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d76278e8be0c09c0/Escritorio/Proyectos/Analisis_Amazon/Data/Data_Analisis/"/>
    </mc:Choice>
  </mc:AlternateContent>
  <xr:revisionPtr revIDLastSave="1337" documentId="13_ncr:1_{0EA36FFD-20A9-7E4F-9A6F-04505BD8C413}" xr6:coauthVersionLast="47" xr6:coauthVersionMax="47" xr10:uidLastSave="{D3910DCD-8C31-4BEF-BA16-13ADD9AC0293}"/>
  <bookViews>
    <workbookView xWindow="-120" yWindow="-120" windowWidth="29040" windowHeight="15840" tabRatio="771" xr2:uid="{FD17C612-277E-6D4A-85EF-2FB7F5C7AAFF}"/>
  </bookViews>
  <sheets>
    <sheet name="datos_transformados" sheetId="4" r:id="rId1"/>
    <sheet name="Analisis_descriptivo_categorica" sheetId="8" r:id="rId2"/>
    <sheet name="Vis Categoricas" sheetId="10" r:id="rId3"/>
    <sheet name="Analisis descriptivo fechas" sheetId="9" r:id="rId4"/>
    <sheet name="Vis Fechas" sheetId="11" r:id="rId5"/>
  </sheets>
  <definedNames>
    <definedName name="SegmentaciónDeDatos_Account_Length__in_months">#N/A</definedName>
  </definedNames>
  <calcPr calcId="191029"/>
  <pivotCaches>
    <pivotCache cacheId="8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N2" i="4" l="1"/>
  <c r="AN3" i="4"/>
  <c r="AN4" i="4"/>
  <c r="AN5" i="4"/>
  <c r="AN6" i="4"/>
  <c r="AN7" i="4"/>
  <c r="AN8" i="4"/>
  <c r="AN9" i="4"/>
  <c r="AN10" i="4"/>
  <c r="AN11" i="4"/>
  <c r="AN12" i="4"/>
  <c r="AN13" i="4"/>
  <c r="AN14" i="4"/>
  <c r="AN15" i="4"/>
  <c r="AN16" i="4"/>
  <c r="AN17" i="4"/>
  <c r="AN18" i="4"/>
  <c r="AN19" i="4"/>
  <c r="AN20" i="4"/>
  <c r="AN21" i="4"/>
  <c r="AN22" i="4"/>
  <c r="AN23" i="4"/>
  <c r="AN24" i="4"/>
  <c r="AN25" i="4"/>
  <c r="AN26" i="4"/>
  <c r="AN27" i="4"/>
  <c r="AN28" i="4"/>
  <c r="AN29" i="4"/>
  <c r="AN30" i="4"/>
  <c r="AN31" i="4"/>
  <c r="AN32" i="4"/>
  <c r="AN33" i="4"/>
  <c r="AN34" i="4"/>
  <c r="AN35" i="4"/>
  <c r="AN36" i="4"/>
  <c r="AN37" i="4"/>
  <c r="AN38" i="4"/>
  <c r="AN39" i="4"/>
  <c r="AN40" i="4"/>
  <c r="AN41" i="4"/>
  <c r="AN42" i="4"/>
  <c r="AN43" i="4"/>
  <c r="AN44" i="4"/>
  <c r="AN45" i="4"/>
  <c r="AN46" i="4"/>
  <c r="AN47" i="4"/>
  <c r="AN48" i="4"/>
  <c r="AN49" i="4"/>
  <c r="AN50" i="4"/>
  <c r="AN51" i="4"/>
  <c r="AN52" i="4"/>
  <c r="AN53" i="4"/>
  <c r="AN54" i="4"/>
  <c r="AN55" i="4"/>
  <c r="AN56" i="4"/>
  <c r="AN57" i="4"/>
  <c r="AN58" i="4"/>
  <c r="AN59" i="4"/>
  <c r="AN60" i="4"/>
  <c r="AN61" i="4"/>
  <c r="AN62" i="4"/>
  <c r="AN63" i="4"/>
  <c r="AN64" i="4"/>
  <c r="AN65" i="4"/>
  <c r="AN66" i="4"/>
  <c r="AN67" i="4"/>
  <c r="AN68" i="4"/>
  <c r="AN69" i="4"/>
  <c r="AN70" i="4"/>
  <c r="AN71" i="4"/>
  <c r="AN72" i="4"/>
  <c r="AN73" i="4"/>
  <c r="AN74" i="4"/>
  <c r="AN75" i="4"/>
  <c r="AN76" i="4"/>
  <c r="AN77" i="4"/>
  <c r="AN78" i="4"/>
  <c r="AN79" i="4"/>
  <c r="AN80" i="4"/>
  <c r="AN81" i="4"/>
  <c r="AN82" i="4"/>
  <c r="AN83" i="4"/>
  <c r="AN84" i="4"/>
  <c r="AN85" i="4"/>
  <c r="AN86" i="4"/>
  <c r="AN87" i="4"/>
  <c r="AN88" i="4"/>
  <c r="AN89" i="4"/>
  <c r="AN90" i="4"/>
  <c r="AN91" i="4"/>
  <c r="AN92" i="4"/>
  <c r="AN93" i="4"/>
  <c r="AN94" i="4"/>
  <c r="AN95" i="4"/>
  <c r="AN96" i="4"/>
  <c r="AN97" i="4"/>
  <c r="AN98" i="4"/>
  <c r="AN99" i="4"/>
  <c r="AN100" i="4"/>
  <c r="AN101" i="4"/>
  <c r="AN102" i="4"/>
  <c r="AN103" i="4"/>
  <c r="AN104" i="4"/>
  <c r="AN105" i="4"/>
  <c r="AN106" i="4"/>
  <c r="AN107" i="4"/>
  <c r="AN108" i="4"/>
  <c r="AN109" i="4"/>
  <c r="AN110" i="4"/>
  <c r="AN111" i="4"/>
  <c r="AN112" i="4"/>
  <c r="AN113" i="4"/>
  <c r="AN114" i="4"/>
  <c r="AN115" i="4"/>
  <c r="AN116" i="4"/>
  <c r="AN117" i="4"/>
  <c r="AN118" i="4"/>
  <c r="AN119" i="4"/>
  <c r="AN120" i="4"/>
  <c r="AN121" i="4"/>
  <c r="AN122" i="4"/>
  <c r="AN123" i="4"/>
  <c r="AN124" i="4"/>
  <c r="AN125" i="4"/>
  <c r="AN126" i="4"/>
  <c r="AN127" i="4"/>
  <c r="AN128" i="4"/>
  <c r="AN129" i="4"/>
  <c r="AN130" i="4"/>
  <c r="AN131" i="4"/>
  <c r="AN132" i="4"/>
  <c r="AN133" i="4"/>
  <c r="AN134" i="4"/>
  <c r="AN135" i="4"/>
  <c r="AN136" i="4"/>
  <c r="AN137" i="4"/>
  <c r="AN138" i="4"/>
  <c r="AN139" i="4"/>
  <c r="AN140" i="4"/>
  <c r="AN141" i="4"/>
  <c r="AN142" i="4"/>
  <c r="AN143" i="4"/>
  <c r="AN144" i="4"/>
  <c r="AN145" i="4"/>
  <c r="AN146" i="4"/>
  <c r="AN147" i="4"/>
  <c r="AN148" i="4"/>
  <c r="AN149" i="4"/>
  <c r="AN150" i="4"/>
  <c r="AN151" i="4"/>
  <c r="AN152" i="4"/>
  <c r="AN153" i="4"/>
  <c r="AN154" i="4"/>
  <c r="AN155" i="4"/>
  <c r="AN156" i="4"/>
  <c r="AN157" i="4"/>
  <c r="AN158" i="4"/>
  <c r="AN159" i="4"/>
  <c r="AN160" i="4"/>
  <c r="AN161" i="4"/>
  <c r="AN162" i="4"/>
  <c r="AN163" i="4"/>
  <c r="AN164" i="4"/>
  <c r="AN165" i="4"/>
  <c r="AN166" i="4"/>
  <c r="AN167" i="4"/>
  <c r="AN168" i="4"/>
  <c r="AN169" i="4"/>
  <c r="AN170" i="4"/>
  <c r="AN171" i="4"/>
  <c r="AN172" i="4"/>
  <c r="AN173" i="4"/>
  <c r="AN174" i="4"/>
  <c r="AN175" i="4"/>
  <c r="AN176" i="4"/>
  <c r="AN177" i="4"/>
  <c r="AN178" i="4"/>
  <c r="AN179" i="4"/>
  <c r="AN180" i="4"/>
  <c r="AN181" i="4"/>
  <c r="AN182" i="4"/>
  <c r="AN183" i="4"/>
  <c r="AN184" i="4"/>
  <c r="AN185" i="4"/>
  <c r="AN186" i="4"/>
  <c r="AN187" i="4"/>
  <c r="AN188" i="4"/>
  <c r="AN189" i="4"/>
  <c r="AN190" i="4"/>
  <c r="AN191" i="4"/>
  <c r="AN192" i="4"/>
  <c r="AN193" i="4"/>
  <c r="AN194" i="4"/>
  <c r="AN195" i="4"/>
  <c r="AN196" i="4"/>
  <c r="AN197" i="4"/>
  <c r="AN198" i="4"/>
  <c r="AN199" i="4"/>
  <c r="AN200" i="4"/>
  <c r="AN201" i="4"/>
  <c r="AN202" i="4"/>
  <c r="AN203" i="4"/>
  <c r="AN204" i="4"/>
  <c r="AN205" i="4"/>
  <c r="AN206" i="4"/>
  <c r="AN207" i="4"/>
  <c r="AN208" i="4"/>
  <c r="AN209" i="4"/>
  <c r="AN210" i="4"/>
  <c r="AN211" i="4"/>
  <c r="AN212" i="4"/>
  <c r="AN213" i="4"/>
  <c r="AN214" i="4"/>
  <c r="AN215" i="4"/>
  <c r="AN216" i="4"/>
  <c r="AN217" i="4"/>
  <c r="AN218" i="4"/>
  <c r="AN219" i="4"/>
  <c r="AN220" i="4"/>
  <c r="AN221" i="4"/>
  <c r="AN222" i="4"/>
  <c r="AN223" i="4"/>
  <c r="AN224" i="4"/>
  <c r="AN225" i="4"/>
  <c r="AN226" i="4"/>
  <c r="AN227" i="4"/>
  <c r="AN228" i="4"/>
  <c r="AN229" i="4"/>
  <c r="AN230" i="4"/>
  <c r="AN231" i="4"/>
  <c r="AN232" i="4"/>
  <c r="AN233" i="4"/>
  <c r="AN234" i="4"/>
  <c r="AN235" i="4"/>
  <c r="AN236" i="4"/>
  <c r="AN237" i="4"/>
  <c r="AN238" i="4"/>
  <c r="AN239" i="4"/>
  <c r="AN240" i="4"/>
  <c r="AN241" i="4"/>
  <c r="AN242" i="4"/>
  <c r="AN243" i="4"/>
  <c r="AN244" i="4"/>
  <c r="AN245" i="4"/>
  <c r="AN246" i="4"/>
  <c r="AN247" i="4"/>
  <c r="AN248" i="4"/>
  <c r="AN249" i="4"/>
  <c r="AN250" i="4"/>
  <c r="AN251" i="4"/>
  <c r="AN252" i="4"/>
  <c r="AN253" i="4"/>
  <c r="AN254" i="4"/>
  <c r="AN255" i="4"/>
  <c r="AN256" i="4"/>
  <c r="AN257" i="4"/>
  <c r="AN258" i="4"/>
  <c r="AN259" i="4"/>
  <c r="AN260" i="4"/>
  <c r="AN261" i="4"/>
  <c r="AN262" i="4"/>
  <c r="AN263" i="4"/>
  <c r="AN264" i="4"/>
  <c r="AN265" i="4"/>
  <c r="AN266" i="4"/>
  <c r="AN267" i="4"/>
  <c r="AN268" i="4"/>
  <c r="AN269" i="4"/>
  <c r="AN270" i="4"/>
  <c r="AN271" i="4"/>
  <c r="AN272" i="4"/>
  <c r="AN273" i="4"/>
  <c r="AN274" i="4"/>
  <c r="AN275" i="4"/>
  <c r="AN276" i="4"/>
  <c r="AN277" i="4"/>
  <c r="AN278" i="4"/>
  <c r="AN279" i="4"/>
  <c r="AN280" i="4"/>
  <c r="AN281" i="4"/>
  <c r="AN282" i="4"/>
  <c r="AN283" i="4"/>
  <c r="AN284" i="4"/>
  <c r="AN285" i="4"/>
  <c r="AN286" i="4"/>
  <c r="AN287" i="4"/>
  <c r="AN288" i="4"/>
  <c r="AN289" i="4"/>
  <c r="AN290" i="4"/>
  <c r="AN291" i="4"/>
  <c r="AN292" i="4"/>
  <c r="AN293" i="4"/>
  <c r="AN294" i="4"/>
  <c r="AN295" i="4"/>
  <c r="AN296" i="4"/>
  <c r="AN297" i="4"/>
  <c r="AN298" i="4"/>
  <c r="AN299" i="4"/>
  <c r="AN300" i="4"/>
  <c r="AN301" i="4"/>
  <c r="AN302" i="4"/>
  <c r="AN303" i="4"/>
  <c r="AN304" i="4"/>
  <c r="AN305" i="4"/>
  <c r="AN306" i="4"/>
  <c r="AN307" i="4"/>
  <c r="AN308" i="4"/>
  <c r="AN309" i="4"/>
  <c r="AN310" i="4"/>
  <c r="AN311" i="4"/>
  <c r="AN312" i="4"/>
  <c r="AN313" i="4"/>
  <c r="AN314" i="4"/>
  <c r="AN315" i="4"/>
  <c r="AN316" i="4"/>
  <c r="AN317" i="4"/>
  <c r="AN318" i="4"/>
  <c r="AN319" i="4"/>
  <c r="AN320" i="4"/>
  <c r="AN321" i="4"/>
  <c r="AN322" i="4"/>
  <c r="AN323" i="4"/>
  <c r="AN324" i="4"/>
  <c r="AN325" i="4"/>
  <c r="AN326" i="4"/>
  <c r="AN327" i="4"/>
  <c r="AN328" i="4"/>
  <c r="AN329" i="4"/>
  <c r="AN330" i="4"/>
  <c r="AN331" i="4"/>
  <c r="AN332" i="4"/>
  <c r="AN333" i="4"/>
  <c r="AN334" i="4"/>
  <c r="AN335" i="4"/>
  <c r="AN336" i="4"/>
  <c r="AN337" i="4"/>
  <c r="AN338" i="4"/>
  <c r="AN339" i="4"/>
  <c r="AN340" i="4"/>
  <c r="AN341" i="4"/>
  <c r="AN342" i="4"/>
  <c r="AN343" i="4"/>
  <c r="AN344" i="4"/>
  <c r="AN345" i="4"/>
  <c r="AN346" i="4"/>
  <c r="AN347" i="4"/>
  <c r="AN348" i="4"/>
  <c r="AN349" i="4"/>
  <c r="AN350" i="4"/>
  <c r="AN351" i="4"/>
  <c r="AN352" i="4"/>
  <c r="AN353" i="4"/>
  <c r="AN354" i="4"/>
  <c r="AN355" i="4"/>
  <c r="AN356" i="4"/>
  <c r="AN357" i="4"/>
  <c r="AN358" i="4"/>
  <c r="AN359" i="4"/>
  <c r="AN360" i="4"/>
  <c r="AN361" i="4"/>
  <c r="AN362" i="4"/>
  <c r="AN363" i="4"/>
  <c r="AN364" i="4"/>
  <c r="AN365" i="4"/>
  <c r="AN366" i="4"/>
  <c r="AN367" i="4"/>
  <c r="AN368" i="4"/>
  <c r="AN369" i="4"/>
  <c r="AN370" i="4"/>
  <c r="AN371" i="4"/>
  <c r="AN372" i="4"/>
  <c r="AN373" i="4"/>
  <c r="AN374" i="4"/>
  <c r="AN375" i="4"/>
  <c r="AN376" i="4"/>
  <c r="AN377" i="4"/>
  <c r="AN378" i="4"/>
  <c r="AN379" i="4"/>
  <c r="AN380" i="4"/>
  <c r="AN381" i="4"/>
  <c r="AN382" i="4"/>
  <c r="AN383" i="4"/>
  <c r="AN384" i="4"/>
  <c r="AN385" i="4"/>
  <c r="AN386" i="4"/>
  <c r="AN387" i="4"/>
  <c r="AN388" i="4"/>
  <c r="AN389" i="4"/>
  <c r="AN390" i="4"/>
  <c r="AN391" i="4"/>
  <c r="AN392" i="4"/>
  <c r="AN393" i="4"/>
  <c r="AN394" i="4"/>
  <c r="AN395" i="4"/>
  <c r="AN396" i="4"/>
  <c r="AN397" i="4"/>
  <c r="AN398" i="4"/>
  <c r="AN399" i="4"/>
  <c r="AN400" i="4"/>
  <c r="AN401" i="4"/>
  <c r="AN402" i="4"/>
  <c r="AN403" i="4"/>
  <c r="AN404" i="4"/>
  <c r="AN405" i="4"/>
  <c r="AN406" i="4"/>
  <c r="AN407" i="4"/>
  <c r="AN408" i="4"/>
  <c r="AN409" i="4"/>
  <c r="AN410" i="4"/>
  <c r="AN411" i="4"/>
  <c r="AN412" i="4"/>
  <c r="AN413" i="4"/>
  <c r="AN414" i="4"/>
  <c r="AN415" i="4"/>
  <c r="AN416" i="4"/>
  <c r="AN417" i="4"/>
  <c r="AN418" i="4"/>
  <c r="AN419" i="4"/>
  <c r="AN420" i="4"/>
  <c r="AN421" i="4"/>
  <c r="AN422" i="4"/>
  <c r="AN423" i="4"/>
  <c r="AN424" i="4"/>
  <c r="AN425" i="4"/>
  <c r="AN426" i="4"/>
  <c r="AN427" i="4"/>
  <c r="AN428" i="4"/>
  <c r="AN429" i="4"/>
  <c r="AN430" i="4"/>
  <c r="AN431" i="4"/>
  <c r="AN432" i="4"/>
  <c r="AN433" i="4"/>
  <c r="AN434" i="4"/>
  <c r="AN435" i="4"/>
  <c r="AN436" i="4"/>
  <c r="AN437" i="4"/>
  <c r="AN438" i="4"/>
  <c r="AN439" i="4"/>
  <c r="AN440" i="4"/>
  <c r="AN441" i="4"/>
  <c r="AN442" i="4"/>
  <c r="AN443" i="4"/>
  <c r="AN444" i="4"/>
  <c r="AN445" i="4"/>
  <c r="AN446" i="4"/>
  <c r="AN447" i="4"/>
  <c r="AN448" i="4"/>
  <c r="AN449" i="4"/>
  <c r="AN450" i="4"/>
  <c r="AN451" i="4"/>
  <c r="AN452" i="4"/>
  <c r="AN453" i="4"/>
  <c r="AN454" i="4"/>
  <c r="AN455" i="4"/>
  <c r="AN456" i="4"/>
  <c r="AN457" i="4"/>
  <c r="AN458" i="4"/>
  <c r="AN459" i="4"/>
  <c r="AN460" i="4"/>
  <c r="AN461" i="4"/>
  <c r="AN462" i="4"/>
  <c r="AN463" i="4"/>
  <c r="AN464" i="4"/>
  <c r="AN465" i="4"/>
  <c r="AN466" i="4"/>
  <c r="AN467" i="4"/>
  <c r="AN468" i="4"/>
  <c r="AN469" i="4"/>
  <c r="AN470" i="4"/>
  <c r="AN471" i="4"/>
  <c r="AN472" i="4"/>
  <c r="AN473" i="4"/>
  <c r="AN474" i="4"/>
  <c r="AN475" i="4"/>
  <c r="AN476" i="4"/>
  <c r="AN477" i="4"/>
  <c r="AN478" i="4"/>
  <c r="AN479" i="4"/>
  <c r="AN480" i="4"/>
  <c r="AN481" i="4"/>
  <c r="AN482" i="4"/>
  <c r="AN483" i="4"/>
  <c r="AN484" i="4"/>
  <c r="AN485" i="4"/>
  <c r="AN486" i="4"/>
  <c r="AN487" i="4"/>
  <c r="AN488" i="4"/>
  <c r="AN489" i="4"/>
  <c r="AN490" i="4"/>
  <c r="AN491" i="4"/>
  <c r="AN492" i="4"/>
  <c r="AN493" i="4"/>
  <c r="AN494" i="4"/>
  <c r="AN495" i="4"/>
  <c r="AN496" i="4"/>
  <c r="AN497" i="4"/>
  <c r="AN498" i="4"/>
  <c r="AN499" i="4"/>
  <c r="AN500" i="4"/>
  <c r="AN501" i="4"/>
  <c r="AN502" i="4"/>
  <c r="AN503" i="4"/>
  <c r="AN504" i="4"/>
  <c r="AN505" i="4"/>
  <c r="AN506" i="4"/>
  <c r="AN507" i="4"/>
  <c r="AN508" i="4"/>
  <c r="AN509" i="4"/>
  <c r="AN510" i="4"/>
  <c r="AN511" i="4"/>
  <c r="AN512" i="4"/>
  <c r="AN513" i="4"/>
  <c r="AN514" i="4"/>
  <c r="AN515" i="4"/>
  <c r="AN516" i="4"/>
  <c r="AN517" i="4"/>
  <c r="AN518" i="4"/>
  <c r="AN519" i="4"/>
  <c r="AN520" i="4"/>
  <c r="AN521" i="4"/>
  <c r="AN522" i="4"/>
  <c r="AN523" i="4"/>
  <c r="AN524" i="4"/>
  <c r="AN525" i="4"/>
  <c r="AN526" i="4"/>
  <c r="AN527" i="4"/>
  <c r="AN528" i="4"/>
  <c r="AN529" i="4"/>
  <c r="AN530" i="4"/>
  <c r="AN531" i="4"/>
  <c r="AN532" i="4"/>
  <c r="AN533" i="4"/>
  <c r="AN534" i="4"/>
  <c r="AN535" i="4"/>
  <c r="AN536" i="4"/>
  <c r="AN537" i="4"/>
  <c r="AN538" i="4"/>
  <c r="AN539" i="4"/>
  <c r="AN540" i="4"/>
  <c r="AN541" i="4"/>
  <c r="AN542" i="4"/>
  <c r="AN543" i="4"/>
  <c r="AN544" i="4"/>
  <c r="AN545" i="4"/>
  <c r="AN546" i="4"/>
  <c r="AN547" i="4"/>
  <c r="AN548" i="4"/>
  <c r="AN549" i="4"/>
  <c r="AN550" i="4"/>
  <c r="AN551" i="4"/>
  <c r="AN552" i="4"/>
  <c r="AN553" i="4"/>
  <c r="AN554" i="4"/>
  <c r="AN555" i="4"/>
  <c r="AN556" i="4"/>
  <c r="AN557" i="4"/>
  <c r="AN558" i="4"/>
  <c r="AN559" i="4"/>
  <c r="AN560" i="4"/>
  <c r="AN561" i="4"/>
  <c r="AN562" i="4"/>
  <c r="AN563" i="4"/>
  <c r="AN564" i="4"/>
  <c r="AN565" i="4"/>
  <c r="AN566" i="4"/>
  <c r="AN567" i="4"/>
  <c r="AN568" i="4"/>
  <c r="AN569" i="4"/>
  <c r="AN570" i="4"/>
  <c r="AN571" i="4"/>
  <c r="AN572" i="4"/>
  <c r="AN573" i="4"/>
  <c r="AN574" i="4"/>
  <c r="AN575" i="4"/>
  <c r="AN576" i="4"/>
  <c r="AN577" i="4"/>
  <c r="AN578" i="4"/>
  <c r="AN579" i="4"/>
  <c r="AN580" i="4"/>
  <c r="AN581" i="4"/>
  <c r="AN582" i="4"/>
  <c r="AN583" i="4"/>
  <c r="AN584" i="4"/>
  <c r="AN585" i="4"/>
  <c r="AN586" i="4"/>
  <c r="AN587" i="4"/>
  <c r="AN588" i="4"/>
  <c r="AN589" i="4"/>
  <c r="AN590" i="4"/>
  <c r="AN591" i="4"/>
  <c r="AN592" i="4"/>
  <c r="AN593" i="4"/>
  <c r="AN594" i="4"/>
  <c r="AN595" i="4"/>
  <c r="AN596" i="4"/>
  <c r="AN597" i="4"/>
  <c r="AN598" i="4"/>
  <c r="AN599" i="4"/>
  <c r="AN600" i="4"/>
  <c r="AN601" i="4"/>
  <c r="AN602" i="4"/>
  <c r="AN603" i="4"/>
  <c r="AN604" i="4"/>
  <c r="AN605" i="4"/>
  <c r="AN606" i="4"/>
  <c r="AN607" i="4"/>
  <c r="AN608" i="4"/>
  <c r="AN609" i="4"/>
  <c r="AN610" i="4"/>
  <c r="AN611" i="4"/>
  <c r="AN612" i="4"/>
  <c r="AN613" i="4"/>
  <c r="AN614" i="4"/>
  <c r="AN615" i="4"/>
  <c r="AN616" i="4"/>
  <c r="AN617" i="4"/>
  <c r="AN618" i="4"/>
  <c r="AN619" i="4"/>
  <c r="AN620" i="4"/>
  <c r="AN621" i="4"/>
  <c r="AN622" i="4"/>
  <c r="AN623" i="4"/>
  <c r="AN624" i="4"/>
  <c r="AN625" i="4"/>
  <c r="AN626" i="4"/>
  <c r="AN627" i="4"/>
  <c r="AN628" i="4"/>
  <c r="AN629" i="4"/>
  <c r="AN630" i="4"/>
  <c r="AN631" i="4"/>
  <c r="AN632" i="4"/>
  <c r="AN633" i="4"/>
  <c r="AN634" i="4"/>
  <c r="AN635" i="4"/>
  <c r="AN636" i="4"/>
  <c r="AN637" i="4"/>
  <c r="AN638" i="4"/>
  <c r="AN639" i="4"/>
  <c r="AN640" i="4"/>
  <c r="AN641" i="4"/>
  <c r="AN642" i="4"/>
  <c r="AN643" i="4"/>
  <c r="AN644" i="4"/>
  <c r="AN645" i="4"/>
  <c r="AN646" i="4"/>
  <c r="AN647" i="4"/>
  <c r="AN648" i="4"/>
  <c r="AN649" i="4"/>
  <c r="AN650" i="4"/>
  <c r="AN651" i="4"/>
  <c r="AN652" i="4"/>
  <c r="AN653" i="4"/>
  <c r="AN654" i="4"/>
  <c r="AN655" i="4"/>
  <c r="AN656" i="4"/>
  <c r="AN657" i="4"/>
  <c r="AN658" i="4"/>
  <c r="AN659" i="4"/>
  <c r="AN660" i="4"/>
  <c r="AN661" i="4"/>
  <c r="AN662" i="4"/>
  <c r="AN663" i="4"/>
  <c r="AN664" i="4"/>
  <c r="AN665" i="4"/>
  <c r="AN666" i="4"/>
  <c r="AN667" i="4"/>
  <c r="AN668" i="4"/>
  <c r="AN669" i="4"/>
  <c r="AN670" i="4"/>
  <c r="AN671" i="4"/>
  <c r="AN672" i="4"/>
  <c r="AN673" i="4"/>
  <c r="AN674" i="4"/>
  <c r="AN675" i="4"/>
  <c r="AN676" i="4"/>
  <c r="AN677" i="4"/>
  <c r="AN678" i="4"/>
  <c r="AN679" i="4"/>
  <c r="AN680" i="4"/>
  <c r="AN681" i="4"/>
  <c r="AN682" i="4"/>
  <c r="AN683" i="4"/>
  <c r="AN684" i="4"/>
  <c r="AN685" i="4"/>
  <c r="AN686" i="4"/>
  <c r="AN687" i="4"/>
  <c r="AN688" i="4"/>
  <c r="AN689" i="4"/>
  <c r="AN690" i="4"/>
  <c r="AN691" i="4"/>
  <c r="AN692" i="4"/>
  <c r="AN693" i="4"/>
  <c r="AN694" i="4"/>
  <c r="AN695" i="4"/>
  <c r="AN696" i="4"/>
  <c r="AN697" i="4"/>
  <c r="AN698" i="4"/>
  <c r="AN699" i="4"/>
  <c r="AN700" i="4"/>
  <c r="AN701" i="4"/>
  <c r="AN702" i="4"/>
  <c r="AN703" i="4"/>
  <c r="AN704" i="4"/>
  <c r="AN705" i="4"/>
  <c r="AN706" i="4"/>
  <c r="AN707" i="4"/>
  <c r="AN708" i="4"/>
  <c r="AN709" i="4"/>
  <c r="AN710" i="4"/>
  <c r="AN711" i="4"/>
  <c r="AN712" i="4"/>
  <c r="AN713" i="4"/>
  <c r="AN714" i="4"/>
  <c r="AN715" i="4"/>
  <c r="AN716" i="4"/>
  <c r="AN717" i="4"/>
  <c r="AN718" i="4"/>
  <c r="AN719" i="4"/>
  <c r="AN720" i="4"/>
  <c r="AN721" i="4"/>
  <c r="AN722" i="4"/>
  <c r="AN723" i="4"/>
  <c r="AN724" i="4"/>
  <c r="AN725" i="4"/>
  <c r="AN726" i="4"/>
  <c r="AN727" i="4"/>
  <c r="AN728" i="4"/>
  <c r="AN729" i="4"/>
  <c r="AN730" i="4"/>
  <c r="AN731" i="4"/>
  <c r="AN732" i="4"/>
  <c r="AN733" i="4"/>
  <c r="AN734" i="4"/>
  <c r="AN735" i="4"/>
  <c r="AN736" i="4"/>
  <c r="AN737" i="4"/>
  <c r="AN738" i="4"/>
  <c r="AN739" i="4"/>
  <c r="AN740" i="4"/>
  <c r="AN741" i="4"/>
  <c r="AN742" i="4"/>
  <c r="AN743" i="4"/>
  <c r="AN744" i="4"/>
  <c r="AN745" i="4"/>
  <c r="AN746" i="4"/>
  <c r="AN747" i="4"/>
  <c r="AN748" i="4"/>
  <c r="AN749" i="4"/>
  <c r="AN750" i="4"/>
  <c r="AN751" i="4"/>
  <c r="AN752" i="4"/>
  <c r="AN753" i="4"/>
  <c r="AN754" i="4"/>
  <c r="AN755" i="4"/>
  <c r="AN756" i="4"/>
  <c r="AN757" i="4"/>
  <c r="AN758" i="4"/>
  <c r="AN759" i="4"/>
  <c r="AN760" i="4"/>
  <c r="AN761" i="4"/>
  <c r="AN762" i="4"/>
  <c r="AN763" i="4"/>
  <c r="AN764" i="4"/>
  <c r="AN765" i="4"/>
  <c r="AN766" i="4"/>
  <c r="AN767" i="4"/>
  <c r="AN768" i="4"/>
  <c r="AN769" i="4"/>
  <c r="AN770" i="4"/>
  <c r="AN771" i="4"/>
  <c r="AN772" i="4"/>
  <c r="AN773" i="4"/>
  <c r="AN774" i="4"/>
  <c r="AN775" i="4"/>
  <c r="AN776" i="4"/>
  <c r="AN777" i="4"/>
  <c r="AN778" i="4"/>
  <c r="AN779" i="4"/>
  <c r="AN780" i="4"/>
  <c r="AN781" i="4"/>
  <c r="AN782" i="4"/>
  <c r="AN783" i="4"/>
  <c r="AN784" i="4"/>
  <c r="AN785" i="4"/>
  <c r="AN786" i="4"/>
  <c r="AN787" i="4"/>
  <c r="AN788" i="4"/>
  <c r="AN789" i="4"/>
  <c r="AN790" i="4"/>
  <c r="AN791" i="4"/>
  <c r="AN792" i="4"/>
  <c r="AN793" i="4"/>
  <c r="AN794" i="4"/>
  <c r="AN795" i="4"/>
  <c r="AN796" i="4"/>
  <c r="AN797" i="4"/>
  <c r="AN798" i="4"/>
  <c r="AN799" i="4"/>
  <c r="AN800" i="4"/>
  <c r="AN801" i="4"/>
  <c r="AN802" i="4"/>
  <c r="AN803" i="4"/>
  <c r="AN804" i="4"/>
  <c r="AN805" i="4"/>
  <c r="AN806" i="4"/>
  <c r="AN807" i="4"/>
  <c r="AN808" i="4"/>
  <c r="AN809" i="4"/>
  <c r="AN810" i="4"/>
  <c r="AN811" i="4"/>
  <c r="AN812" i="4"/>
  <c r="AN813" i="4"/>
  <c r="AN814" i="4"/>
  <c r="AN815" i="4"/>
  <c r="AN816" i="4"/>
  <c r="AN817" i="4"/>
  <c r="AN818" i="4"/>
  <c r="AN819" i="4"/>
  <c r="AN820" i="4"/>
  <c r="AN821" i="4"/>
  <c r="AN822" i="4"/>
  <c r="AN823" i="4"/>
  <c r="AN824" i="4"/>
  <c r="AN825" i="4"/>
  <c r="AN826" i="4"/>
  <c r="AN827" i="4"/>
  <c r="AN828" i="4"/>
  <c r="AN829" i="4"/>
  <c r="AN830" i="4"/>
  <c r="AN831" i="4"/>
  <c r="AN832" i="4"/>
  <c r="AN833" i="4"/>
  <c r="AN834" i="4"/>
  <c r="AN835" i="4"/>
  <c r="AN836" i="4"/>
  <c r="AN837" i="4"/>
  <c r="AN838" i="4"/>
  <c r="AN839" i="4"/>
  <c r="AN840" i="4"/>
  <c r="AN841" i="4"/>
  <c r="AN842" i="4"/>
  <c r="AN843" i="4"/>
  <c r="AN844" i="4"/>
  <c r="AN845" i="4"/>
  <c r="AN846" i="4"/>
  <c r="AN847" i="4"/>
  <c r="AN848" i="4"/>
  <c r="AN849" i="4"/>
  <c r="AN850" i="4"/>
  <c r="AN851" i="4"/>
  <c r="AN852" i="4"/>
  <c r="AN853" i="4"/>
  <c r="AN854" i="4"/>
  <c r="AN855" i="4"/>
  <c r="AN856" i="4"/>
  <c r="AN857" i="4"/>
  <c r="AN858" i="4"/>
  <c r="AN859" i="4"/>
  <c r="AN860" i="4"/>
  <c r="AN861" i="4"/>
  <c r="AN862" i="4"/>
  <c r="AN863" i="4"/>
  <c r="AN864" i="4"/>
  <c r="AN865" i="4"/>
  <c r="AN866" i="4"/>
  <c r="AN867" i="4"/>
  <c r="AN868" i="4"/>
  <c r="AN869" i="4"/>
  <c r="AN870" i="4"/>
  <c r="AN871" i="4"/>
  <c r="AN872" i="4"/>
  <c r="AN873" i="4"/>
  <c r="AN874" i="4"/>
  <c r="AN875" i="4"/>
  <c r="AN876" i="4"/>
  <c r="AN877" i="4"/>
  <c r="AN878" i="4"/>
  <c r="AN879" i="4"/>
  <c r="AN880" i="4"/>
  <c r="AN881" i="4"/>
  <c r="AN882" i="4"/>
  <c r="AN883" i="4"/>
  <c r="AN884" i="4"/>
  <c r="AN885" i="4"/>
  <c r="AN886" i="4"/>
  <c r="AN887" i="4"/>
  <c r="AN888" i="4"/>
  <c r="AN889" i="4"/>
  <c r="AN890" i="4"/>
  <c r="AN891" i="4"/>
  <c r="AN892" i="4"/>
  <c r="AN893" i="4"/>
  <c r="AN894" i="4"/>
  <c r="AN895" i="4"/>
  <c r="AN896" i="4"/>
  <c r="AN897" i="4"/>
  <c r="AN898" i="4"/>
  <c r="AN899" i="4"/>
  <c r="AN900" i="4"/>
  <c r="AN901" i="4"/>
  <c r="AN902" i="4"/>
  <c r="AN903" i="4"/>
  <c r="AN904" i="4"/>
  <c r="AN905" i="4"/>
  <c r="AN906" i="4"/>
  <c r="AN907" i="4"/>
  <c r="AN908" i="4"/>
  <c r="AN909" i="4"/>
  <c r="AN910" i="4"/>
  <c r="AN911" i="4"/>
  <c r="AN912" i="4"/>
  <c r="AN913" i="4"/>
  <c r="AN914" i="4"/>
  <c r="AN915" i="4"/>
  <c r="AN916" i="4"/>
  <c r="AN917" i="4"/>
  <c r="AN918" i="4"/>
  <c r="AN919" i="4"/>
  <c r="AN920" i="4"/>
  <c r="AN921" i="4"/>
  <c r="AN922" i="4"/>
  <c r="AN923" i="4"/>
  <c r="AN924" i="4"/>
  <c r="AN925" i="4"/>
  <c r="AN926" i="4"/>
  <c r="AN927" i="4"/>
  <c r="AN928" i="4"/>
  <c r="AN929" i="4"/>
  <c r="AN930" i="4"/>
  <c r="AN931" i="4"/>
  <c r="AN932" i="4"/>
  <c r="AN933" i="4"/>
  <c r="AN934" i="4"/>
  <c r="AN935" i="4"/>
  <c r="AN936" i="4"/>
  <c r="AN937" i="4"/>
  <c r="AN938" i="4"/>
  <c r="AN939" i="4"/>
  <c r="AN940" i="4"/>
  <c r="AN941" i="4"/>
  <c r="AN942" i="4"/>
  <c r="AN943" i="4"/>
  <c r="AN944" i="4"/>
  <c r="AN945" i="4"/>
  <c r="AN946" i="4"/>
  <c r="AN947" i="4"/>
  <c r="AN948" i="4"/>
  <c r="AN949" i="4"/>
  <c r="AN950" i="4"/>
  <c r="AN951" i="4"/>
  <c r="AN952" i="4"/>
  <c r="AN953" i="4"/>
  <c r="AN954" i="4"/>
  <c r="AN955" i="4"/>
  <c r="AN956" i="4"/>
  <c r="AN957" i="4"/>
  <c r="AN958" i="4"/>
  <c r="AN959" i="4"/>
  <c r="AN960" i="4"/>
  <c r="AN961" i="4"/>
  <c r="AN962" i="4"/>
  <c r="AN963" i="4"/>
  <c r="AN964" i="4"/>
  <c r="AN965" i="4"/>
  <c r="AN966" i="4"/>
  <c r="AN967" i="4"/>
  <c r="AN968" i="4"/>
  <c r="AN969" i="4"/>
  <c r="AN970" i="4"/>
  <c r="AN971" i="4"/>
  <c r="AN972" i="4"/>
  <c r="AN973" i="4"/>
  <c r="AN974" i="4"/>
  <c r="AN975" i="4"/>
  <c r="AN976" i="4"/>
  <c r="AN977" i="4"/>
  <c r="AN978" i="4"/>
  <c r="AN979" i="4"/>
  <c r="AN980" i="4"/>
  <c r="AN981" i="4"/>
  <c r="AN982" i="4"/>
  <c r="AN983" i="4"/>
  <c r="AN984" i="4"/>
  <c r="AN985" i="4"/>
  <c r="AN986" i="4"/>
  <c r="AN987" i="4"/>
  <c r="AN988" i="4"/>
  <c r="AN989" i="4"/>
  <c r="AN990" i="4"/>
  <c r="AN991" i="4"/>
  <c r="AN992" i="4"/>
  <c r="AN993" i="4"/>
  <c r="AN994" i="4"/>
  <c r="AN995" i="4"/>
  <c r="AN996" i="4"/>
  <c r="AN997" i="4"/>
  <c r="AN998" i="4"/>
  <c r="AN999" i="4"/>
  <c r="AN1000" i="4"/>
  <c r="AN1001" i="4"/>
  <c r="AN1002" i="4"/>
  <c r="AN1003" i="4"/>
  <c r="AN1004" i="4"/>
  <c r="AN1005" i="4"/>
  <c r="AN1006" i="4"/>
  <c r="AN1007" i="4"/>
  <c r="AN1008" i="4"/>
  <c r="AN1009" i="4"/>
  <c r="AN1010" i="4"/>
  <c r="AN1011" i="4"/>
  <c r="AN1012" i="4"/>
  <c r="AN1013" i="4"/>
  <c r="AN1014" i="4"/>
  <c r="AN1015" i="4"/>
  <c r="AN1016" i="4"/>
  <c r="AN1017" i="4"/>
  <c r="AN1018" i="4"/>
  <c r="AN1019" i="4"/>
  <c r="AN1020" i="4"/>
  <c r="AN1021" i="4"/>
  <c r="AN1022" i="4"/>
  <c r="AN1023" i="4"/>
  <c r="AN1024" i="4"/>
  <c r="AN1025" i="4"/>
  <c r="AN1026" i="4"/>
  <c r="AN1027" i="4"/>
  <c r="AN1028" i="4"/>
  <c r="AN1029" i="4"/>
  <c r="AN1030" i="4"/>
  <c r="AN1031" i="4"/>
  <c r="AN1032" i="4"/>
  <c r="AN1033" i="4"/>
  <c r="AN1034" i="4"/>
  <c r="AN1035" i="4"/>
  <c r="AN1036" i="4"/>
  <c r="AN1037" i="4"/>
  <c r="AN1038" i="4"/>
  <c r="AN1039" i="4"/>
  <c r="AN1040" i="4"/>
  <c r="AN1041" i="4"/>
  <c r="AN1042" i="4"/>
  <c r="AN1043" i="4"/>
  <c r="AN1044" i="4"/>
  <c r="AN1045" i="4"/>
  <c r="AN1046" i="4"/>
  <c r="AN1047" i="4"/>
  <c r="AN1048" i="4"/>
  <c r="AN1049" i="4"/>
  <c r="AN1050" i="4"/>
  <c r="AN1051" i="4"/>
  <c r="AN1052" i="4"/>
  <c r="AN1053" i="4"/>
  <c r="AN1054" i="4"/>
  <c r="AN1055" i="4"/>
  <c r="AN1056" i="4"/>
  <c r="AN1057" i="4"/>
  <c r="AN1058" i="4"/>
  <c r="AN1059" i="4"/>
  <c r="AN1060" i="4"/>
  <c r="AN1061" i="4"/>
  <c r="AN1062" i="4"/>
  <c r="AN1063" i="4"/>
  <c r="AN1064" i="4"/>
  <c r="AN1065" i="4"/>
  <c r="AN1066" i="4"/>
  <c r="AN1067" i="4"/>
  <c r="AN1068" i="4"/>
  <c r="AN1069" i="4"/>
  <c r="AN1070" i="4"/>
  <c r="AN1071" i="4"/>
  <c r="AN1072" i="4"/>
  <c r="AN1073" i="4"/>
  <c r="AN1074" i="4"/>
  <c r="AN1075" i="4"/>
  <c r="AN1076" i="4"/>
  <c r="AN1077" i="4"/>
  <c r="AN1078" i="4"/>
  <c r="AN1079" i="4"/>
  <c r="AN1080" i="4"/>
  <c r="AN1081" i="4"/>
  <c r="AN1082" i="4"/>
  <c r="AN1083" i="4"/>
  <c r="AN1084" i="4"/>
  <c r="AN1085" i="4"/>
  <c r="AN1086" i="4"/>
  <c r="AN1087" i="4"/>
  <c r="AN1088" i="4"/>
  <c r="AN1089" i="4"/>
  <c r="AN1090" i="4"/>
  <c r="AN1091" i="4"/>
  <c r="AN1092" i="4"/>
  <c r="AN1093" i="4"/>
  <c r="AN1094" i="4"/>
  <c r="AN1095" i="4"/>
  <c r="AN1096" i="4"/>
  <c r="AN1097" i="4"/>
  <c r="AN1098" i="4"/>
  <c r="AN1099" i="4"/>
  <c r="AN1100" i="4"/>
  <c r="AN1101" i="4"/>
  <c r="AN1102" i="4"/>
  <c r="AN1103" i="4"/>
  <c r="AN1104" i="4"/>
  <c r="AN1105" i="4"/>
  <c r="AN1106" i="4"/>
  <c r="AN1107" i="4"/>
  <c r="AN1108" i="4"/>
  <c r="AN1109" i="4"/>
  <c r="AN1110" i="4"/>
  <c r="AN1111" i="4"/>
  <c r="AN1112" i="4"/>
  <c r="AN1113" i="4"/>
  <c r="AN1114" i="4"/>
  <c r="AN1115" i="4"/>
  <c r="AN1116" i="4"/>
  <c r="AN1117" i="4"/>
  <c r="AN1118" i="4"/>
  <c r="AN1119" i="4"/>
  <c r="AN1120" i="4"/>
  <c r="AN1121" i="4"/>
  <c r="AN1122" i="4"/>
  <c r="AN1123" i="4"/>
  <c r="AN1124" i="4"/>
  <c r="AN1125" i="4"/>
  <c r="AN1126" i="4"/>
  <c r="AN1127" i="4"/>
  <c r="AN1128" i="4"/>
  <c r="AN1129" i="4"/>
  <c r="AN1130" i="4"/>
  <c r="AN1131" i="4"/>
  <c r="AN1132" i="4"/>
  <c r="AN1133" i="4"/>
  <c r="AN1134" i="4"/>
  <c r="AN1135" i="4"/>
  <c r="AN1136" i="4"/>
  <c r="AN1137" i="4"/>
  <c r="AN1138" i="4"/>
  <c r="AN1139" i="4"/>
  <c r="AN1140" i="4"/>
  <c r="AN1141" i="4"/>
  <c r="AN1142" i="4"/>
  <c r="AN1143" i="4"/>
  <c r="AN1144" i="4"/>
  <c r="AN1145" i="4"/>
  <c r="AN1146" i="4"/>
  <c r="AN1147" i="4"/>
  <c r="AN1148" i="4"/>
  <c r="AN1149" i="4"/>
  <c r="AN1150" i="4"/>
  <c r="AN1151" i="4"/>
  <c r="AN1152" i="4"/>
  <c r="AN1153" i="4"/>
  <c r="AN1154" i="4"/>
  <c r="AN1155" i="4"/>
  <c r="AN1156" i="4"/>
  <c r="AN1157" i="4"/>
  <c r="AN1158" i="4"/>
  <c r="AN1159" i="4"/>
  <c r="AN1160" i="4"/>
  <c r="AN1161" i="4"/>
  <c r="AN1162" i="4"/>
  <c r="AN1163" i="4"/>
  <c r="AN1164" i="4"/>
  <c r="AN1165" i="4"/>
  <c r="AN1166" i="4"/>
  <c r="AN1167" i="4"/>
  <c r="AN1168" i="4"/>
  <c r="AN1169" i="4"/>
  <c r="AN1170" i="4"/>
  <c r="AN1171" i="4"/>
  <c r="AN1172" i="4"/>
  <c r="AN1173" i="4"/>
  <c r="AN1174" i="4"/>
  <c r="AN1175" i="4"/>
  <c r="AN1176" i="4"/>
  <c r="AN1177" i="4"/>
  <c r="AN1178" i="4"/>
  <c r="AN1179" i="4"/>
  <c r="AN1180" i="4"/>
  <c r="AN1181" i="4"/>
  <c r="AN1182" i="4"/>
  <c r="AN1183" i="4"/>
  <c r="AN1184" i="4"/>
  <c r="AN1185" i="4"/>
  <c r="AN1186" i="4"/>
  <c r="AN1187" i="4"/>
  <c r="AN1188" i="4"/>
  <c r="AN1189" i="4"/>
  <c r="AN1190" i="4"/>
  <c r="AN1191" i="4"/>
  <c r="AN1192" i="4"/>
  <c r="AN1193" i="4"/>
  <c r="AN1194" i="4"/>
  <c r="AN1195" i="4"/>
  <c r="AN1196" i="4"/>
  <c r="AN1197" i="4"/>
  <c r="AN1198" i="4"/>
  <c r="AN1199" i="4"/>
  <c r="AN1200" i="4"/>
  <c r="AN1201" i="4"/>
  <c r="AN1202" i="4"/>
  <c r="AN1203" i="4"/>
  <c r="AN1204" i="4"/>
  <c r="AN1205" i="4"/>
  <c r="AN1206" i="4"/>
  <c r="AN1207" i="4"/>
  <c r="AN1208" i="4"/>
  <c r="AN1209" i="4"/>
  <c r="AN1210" i="4"/>
  <c r="AN1211" i="4"/>
  <c r="AN1212" i="4"/>
  <c r="AN1213" i="4"/>
  <c r="AN1214" i="4"/>
  <c r="AN1215" i="4"/>
  <c r="AN1216" i="4"/>
  <c r="AN1217" i="4"/>
  <c r="AN1218" i="4"/>
  <c r="AN1219" i="4"/>
  <c r="AN1220" i="4"/>
  <c r="AN1221" i="4"/>
  <c r="AN1222" i="4"/>
  <c r="AN1223" i="4"/>
  <c r="AN1224" i="4"/>
  <c r="AN1225" i="4"/>
  <c r="AN1226" i="4"/>
  <c r="AN1227" i="4"/>
  <c r="AN1228" i="4"/>
  <c r="AN1229" i="4"/>
  <c r="AN1230" i="4"/>
  <c r="AN1231" i="4"/>
  <c r="AN1232" i="4"/>
  <c r="AN1233" i="4"/>
  <c r="AN1234" i="4"/>
  <c r="AN1235" i="4"/>
  <c r="AN1236" i="4"/>
  <c r="AN1237" i="4"/>
  <c r="AN1238" i="4"/>
  <c r="AN1239" i="4"/>
  <c r="AN1240" i="4"/>
  <c r="AN1241" i="4"/>
  <c r="AN1242" i="4"/>
  <c r="AN1243" i="4"/>
  <c r="AN1244" i="4"/>
  <c r="AN1245" i="4"/>
  <c r="AN1246" i="4"/>
  <c r="AN1247" i="4"/>
  <c r="AN1248" i="4"/>
  <c r="AN1249" i="4"/>
  <c r="AN1250" i="4"/>
  <c r="AN1251" i="4"/>
  <c r="AN1252" i="4"/>
  <c r="AN1253" i="4"/>
  <c r="AN1254" i="4"/>
  <c r="AN1255" i="4"/>
  <c r="AN1256" i="4"/>
  <c r="AN1257" i="4"/>
  <c r="AN1258" i="4"/>
  <c r="AN1259" i="4"/>
  <c r="AN1260" i="4"/>
  <c r="AN1261" i="4"/>
  <c r="AN1262" i="4"/>
  <c r="AN1263" i="4"/>
  <c r="AN1264" i="4"/>
  <c r="AN1265" i="4"/>
  <c r="AN1266" i="4"/>
  <c r="AN1267" i="4"/>
  <c r="AN1268" i="4"/>
  <c r="AN1269" i="4"/>
  <c r="AN1270" i="4"/>
  <c r="AN1271" i="4"/>
  <c r="AN1272" i="4"/>
  <c r="AN1273" i="4"/>
  <c r="AN1274" i="4"/>
  <c r="AN1275" i="4"/>
  <c r="AN1276" i="4"/>
  <c r="AN1277" i="4"/>
  <c r="AN1278" i="4"/>
  <c r="AN1279" i="4"/>
  <c r="AN1280" i="4"/>
  <c r="AN1281" i="4"/>
  <c r="AN1282" i="4"/>
  <c r="AN1283" i="4"/>
  <c r="AN1284" i="4"/>
  <c r="AN1285" i="4"/>
  <c r="AN1286" i="4"/>
  <c r="AN1287" i="4"/>
  <c r="AN1288" i="4"/>
  <c r="AN1289" i="4"/>
  <c r="AN1290" i="4"/>
  <c r="AN1291" i="4"/>
  <c r="AN1292" i="4"/>
  <c r="AN1293" i="4"/>
  <c r="AN1294" i="4"/>
  <c r="AN1295" i="4"/>
  <c r="AN1296" i="4"/>
  <c r="AN1297" i="4"/>
  <c r="AN1298" i="4"/>
  <c r="AN1299" i="4"/>
  <c r="AN1300" i="4"/>
  <c r="AN1301" i="4"/>
  <c r="AN1302" i="4"/>
  <c r="AN1303" i="4"/>
  <c r="AN1304" i="4"/>
  <c r="AN1305" i="4"/>
  <c r="AN1306" i="4"/>
  <c r="AN1307" i="4"/>
  <c r="AN1308" i="4"/>
  <c r="AN1309" i="4"/>
  <c r="AN1310" i="4"/>
  <c r="AN1311" i="4"/>
  <c r="AN1312" i="4"/>
  <c r="AN1313" i="4"/>
  <c r="AN1314" i="4"/>
  <c r="AN1315" i="4"/>
  <c r="AN1316" i="4"/>
  <c r="AN1317" i="4"/>
  <c r="AN1318" i="4"/>
  <c r="AN1319" i="4"/>
  <c r="AN1320" i="4"/>
  <c r="AN1321" i="4"/>
  <c r="AN1322" i="4"/>
  <c r="AN1323" i="4"/>
  <c r="AN1324" i="4"/>
  <c r="AN1325" i="4"/>
  <c r="AN1326" i="4"/>
  <c r="AN1327" i="4"/>
  <c r="AN1328" i="4"/>
  <c r="AN1329" i="4"/>
  <c r="AN1330" i="4"/>
  <c r="AN1331" i="4"/>
  <c r="AN1332" i="4"/>
  <c r="AN1333" i="4"/>
  <c r="AN1334" i="4"/>
  <c r="AN1335" i="4"/>
  <c r="AN1336" i="4"/>
  <c r="AN1337" i="4"/>
  <c r="AN1338" i="4"/>
  <c r="AN1339" i="4"/>
  <c r="AN1340" i="4"/>
  <c r="AN1341" i="4"/>
  <c r="AN1342" i="4"/>
  <c r="AN1343" i="4"/>
  <c r="AN1344" i="4"/>
  <c r="AN1345" i="4"/>
  <c r="AN1346" i="4"/>
  <c r="AN1347" i="4"/>
  <c r="AN1348" i="4"/>
  <c r="AN1349" i="4"/>
  <c r="AN1350" i="4"/>
  <c r="AN1351" i="4"/>
  <c r="AN1352" i="4"/>
  <c r="AN1353" i="4"/>
  <c r="AN1354" i="4"/>
  <c r="AN1355" i="4"/>
  <c r="AN1356" i="4"/>
  <c r="AN1357" i="4"/>
  <c r="AN1358" i="4"/>
  <c r="AN1359" i="4"/>
  <c r="AN1360" i="4"/>
  <c r="AN1361" i="4"/>
  <c r="AN1362" i="4"/>
  <c r="AN1363" i="4"/>
  <c r="AN1364" i="4"/>
  <c r="AN1365" i="4"/>
  <c r="AN1366" i="4"/>
  <c r="AN1367" i="4"/>
  <c r="AN1368" i="4"/>
  <c r="AN1369" i="4"/>
  <c r="AN1370" i="4"/>
  <c r="AN1371" i="4"/>
  <c r="AN1372" i="4"/>
  <c r="AN1373" i="4"/>
  <c r="AN1374" i="4"/>
  <c r="AN1375" i="4"/>
  <c r="AN1376" i="4"/>
  <c r="AN1377" i="4"/>
  <c r="AN1378" i="4"/>
  <c r="AN1379" i="4"/>
  <c r="AN1380" i="4"/>
  <c r="AN1381" i="4"/>
  <c r="AN1382" i="4"/>
  <c r="AN1383" i="4"/>
  <c r="AN1384" i="4"/>
  <c r="AN1385" i="4"/>
  <c r="AN1386" i="4"/>
  <c r="AN1387" i="4"/>
  <c r="AN1388" i="4"/>
  <c r="AN1389" i="4"/>
  <c r="AN1390" i="4"/>
  <c r="AN1391" i="4"/>
  <c r="AN1392" i="4"/>
  <c r="AN1393" i="4"/>
  <c r="AN1394" i="4"/>
  <c r="AN1395" i="4"/>
  <c r="AN1396" i="4"/>
  <c r="AN1397" i="4"/>
  <c r="AN1398" i="4"/>
  <c r="AN1399" i="4"/>
  <c r="AN1400" i="4"/>
  <c r="AN1401" i="4"/>
  <c r="AN1402" i="4"/>
  <c r="AN1403" i="4"/>
  <c r="AN1404" i="4"/>
  <c r="AN1405" i="4"/>
  <c r="AN1406" i="4"/>
  <c r="AN1407" i="4"/>
  <c r="AN1408" i="4"/>
  <c r="AN1409" i="4"/>
  <c r="AN1410" i="4"/>
  <c r="AN1411" i="4"/>
  <c r="AN1412" i="4"/>
  <c r="AN1413" i="4"/>
  <c r="AN1414" i="4"/>
  <c r="AN1415" i="4"/>
  <c r="AN1416" i="4"/>
  <c r="AN1417" i="4"/>
  <c r="AN1418" i="4"/>
  <c r="AN1419" i="4"/>
  <c r="AN1420" i="4"/>
  <c r="AN1421" i="4"/>
  <c r="AN1422" i="4"/>
  <c r="AN1423" i="4"/>
  <c r="AN1424" i="4"/>
  <c r="AN1425" i="4"/>
  <c r="AN1426" i="4"/>
  <c r="AN1427" i="4"/>
  <c r="AN1428" i="4"/>
  <c r="AN1429" i="4"/>
  <c r="AN1430" i="4"/>
  <c r="AN1431" i="4"/>
  <c r="AN1432" i="4"/>
  <c r="AN1433" i="4"/>
  <c r="AN1434" i="4"/>
  <c r="AN1435" i="4"/>
  <c r="AN1436" i="4"/>
  <c r="AN1437" i="4"/>
  <c r="AN1438" i="4"/>
  <c r="AN1439" i="4"/>
  <c r="AN1440" i="4"/>
  <c r="AN1441" i="4"/>
  <c r="AN1442" i="4"/>
  <c r="AN1443" i="4"/>
  <c r="AN1444" i="4"/>
  <c r="AN1445" i="4"/>
  <c r="AN1446" i="4"/>
  <c r="AN1447" i="4"/>
  <c r="AN1448" i="4"/>
  <c r="AN1449" i="4"/>
  <c r="AN1450" i="4"/>
  <c r="AN1451" i="4"/>
  <c r="AN1452" i="4"/>
  <c r="AN1453" i="4"/>
  <c r="AN1454" i="4"/>
  <c r="AN1455" i="4"/>
  <c r="AN1456" i="4"/>
  <c r="AN1457" i="4"/>
  <c r="AN1458" i="4"/>
  <c r="AN1459" i="4"/>
  <c r="AN1460" i="4"/>
  <c r="AN1461" i="4"/>
  <c r="AN1462" i="4"/>
  <c r="AN1463" i="4"/>
  <c r="AN1464" i="4"/>
  <c r="AN1465" i="4"/>
  <c r="AN1466" i="4"/>
  <c r="AN1467" i="4"/>
  <c r="AN1468" i="4"/>
  <c r="AN1469" i="4"/>
  <c r="AN1470" i="4"/>
  <c r="AN1471" i="4"/>
  <c r="AN1472" i="4"/>
  <c r="AN1473" i="4"/>
  <c r="AN1474" i="4"/>
  <c r="AN1475" i="4"/>
  <c r="AN1476" i="4"/>
  <c r="AN1477" i="4"/>
  <c r="AN1478" i="4"/>
  <c r="AN1479" i="4"/>
  <c r="AN1480" i="4"/>
  <c r="AN1481" i="4"/>
  <c r="AN1482" i="4"/>
  <c r="AN1483" i="4"/>
  <c r="AN1484" i="4"/>
  <c r="AN1485" i="4"/>
  <c r="AN1486" i="4"/>
  <c r="AN1487" i="4"/>
  <c r="AN1488" i="4"/>
  <c r="AN1489" i="4"/>
  <c r="AN1490" i="4"/>
  <c r="AN1491" i="4"/>
  <c r="AN1492" i="4"/>
  <c r="AN1493" i="4"/>
  <c r="AN1494" i="4"/>
  <c r="AN1495" i="4"/>
  <c r="AN1496" i="4"/>
  <c r="AN1497" i="4"/>
  <c r="AN1498" i="4"/>
  <c r="AN1499" i="4"/>
  <c r="AN1500" i="4"/>
  <c r="AN1501" i="4"/>
  <c r="AN1502" i="4"/>
  <c r="AN1503" i="4"/>
  <c r="AN1504" i="4"/>
  <c r="AN1505" i="4"/>
  <c r="AN1506" i="4"/>
  <c r="AN1507" i="4"/>
  <c r="AN1508" i="4"/>
  <c r="AN1509" i="4"/>
  <c r="AN1510" i="4"/>
  <c r="AN1511" i="4"/>
  <c r="AN1512" i="4"/>
  <c r="AN1513" i="4"/>
  <c r="AN1514" i="4"/>
  <c r="AN1515" i="4"/>
  <c r="AN1516" i="4"/>
  <c r="AN1517" i="4"/>
  <c r="AN1518" i="4"/>
  <c r="AN1519" i="4"/>
  <c r="AN1520" i="4"/>
  <c r="AN1521" i="4"/>
  <c r="AN1522" i="4"/>
  <c r="AN1523" i="4"/>
  <c r="AN1524" i="4"/>
  <c r="AN1525" i="4"/>
  <c r="AN1526" i="4"/>
  <c r="AN1527" i="4"/>
  <c r="AN1528" i="4"/>
  <c r="AN1529" i="4"/>
  <c r="AN1530" i="4"/>
  <c r="AN1531" i="4"/>
  <c r="AN1532" i="4"/>
  <c r="AN1533" i="4"/>
  <c r="AN1534" i="4"/>
  <c r="AN1535" i="4"/>
  <c r="AN1536" i="4"/>
  <c r="AN1537" i="4"/>
  <c r="AN1538" i="4"/>
  <c r="AN1539" i="4"/>
  <c r="AN1540" i="4"/>
  <c r="AN1541" i="4"/>
  <c r="AN1542" i="4"/>
  <c r="AN1543" i="4"/>
  <c r="AN1544" i="4"/>
  <c r="AN1545" i="4"/>
  <c r="AN1546" i="4"/>
  <c r="AN1547" i="4"/>
  <c r="AN1548" i="4"/>
  <c r="AN1549" i="4"/>
  <c r="AN1550" i="4"/>
  <c r="AN1551" i="4"/>
  <c r="AN1552" i="4"/>
  <c r="AN1553" i="4"/>
  <c r="AN1554" i="4"/>
  <c r="AN1555" i="4"/>
  <c r="AN1556" i="4"/>
  <c r="AN1557" i="4"/>
  <c r="AN1558" i="4"/>
  <c r="AN1559" i="4"/>
  <c r="AN1560" i="4"/>
  <c r="AN1561" i="4"/>
  <c r="AN1562" i="4"/>
  <c r="AN1563" i="4"/>
  <c r="AN1564" i="4"/>
  <c r="AN1565" i="4"/>
  <c r="AN1566" i="4"/>
  <c r="AN1567" i="4"/>
  <c r="AN1568" i="4"/>
  <c r="AN1569" i="4"/>
  <c r="AN1570" i="4"/>
  <c r="AN1571" i="4"/>
  <c r="AN1572" i="4"/>
  <c r="AN1573" i="4"/>
  <c r="AN1574" i="4"/>
  <c r="AN1575" i="4"/>
  <c r="AN1576" i="4"/>
  <c r="AN1577" i="4"/>
  <c r="AN1578" i="4"/>
  <c r="AN1579" i="4"/>
  <c r="AN1580" i="4"/>
  <c r="AN1581" i="4"/>
  <c r="AN1582" i="4"/>
  <c r="AN1583" i="4"/>
  <c r="AN1584" i="4"/>
  <c r="AN1585" i="4"/>
  <c r="AN1586" i="4"/>
  <c r="AN1587" i="4"/>
  <c r="AN1588" i="4"/>
  <c r="AN1589" i="4"/>
  <c r="AN1590" i="4"/>
  <c r="AN1591" i="4"/>
  <c r="AN1592" i="4"/>
  <c r="AN1593" i="4"/>
  <c r="AN1594" i="4"/>
  <c r="AN1595" i="4"/>
  <c r="AN1596" i="4"/>
  <c r="AN1597" i="4"/>
  <c r="AN1598" i="4"/>
  <c r="AN1599" i="4"/>
  <c r="AN1600" i="4"/>
  <c r="AN1601" i="4"/>
  <c r="AN1602" i="4"/>
  <c r="AN1603" i="4"/>
  <c r="AN1604" i="4"/>
  <c r="AN1605" i="4"/>
  <c r="AN1606" i="4"/>
  <c r="AN1607" i="4"/>
  <c r="AN1608" i="4"/>
  <c r="AN1609" i="4"/>
  <c r="AN1610" i="4"/>
  <c r="AN1611" i="4"/>
  <c r="AN1612" i="4"/>
  <c r="AN1613" i="4"/>
  <c r="AN1614" i="4"/>
  <c r="AN1615" i="4"/>
  <c r="AN1616" i="4"/>
  <c r="AN1617" i="4"/>
  <c r="AN1618" i="4"/>
  <c r="AN1619" i="4"/>
  <c r="AN1620" i="4"/>
  <c r="AN1621" i="4"/>
  <c r="AN1622" i="4"/>
  <c r="AN1623" i="4"/>
  <c r="AN1624" i="4"/>
  <c r="AN1625" i="4"/>
  <c r="AN1626" i="4"/>
  <c r="AN1627" i="4"/>
  <c r="AN1628" i="4"/>
  <c r="AN1629" i="4"/>
  <c r="AN1630" i="4"/>
  <c r="AN1631" i="4"/>
  <c r="AN1632" i="4"/>
  <c r="AN1633" i="4"/>
  <c r="AN1634" i="4"/>
  <c r="AN1635" i="4"/>
  <c r="AN1636" i="4"/>
  <c r="AN1637" i="4"/>
  <c r="AN1638" i="4"/>
  <c r="AN1639" i="4"/>
  <c r="AN1640" i="4"/>
  <c r="AN1641" i="4"/>
  <c r="AN1642" i="4"/>
  <c r="AN1643" i="4"/>
  <c r="AN1644" i="4"/>
  <c r="AN1645" i="4"/>
  <c r="AN1646" i="4"/>
  <c r="AN1647" i="4"/>
  <c r="AN1648" i="4"/>
  <c r="AN1649" i="4"/>
  <c r="AN1650" i="4"/>
  <c r="AN1651" i="4"/>
  <c r="AN1652" i="4"/>
  <c r="AN1653" i="4"/>
  <c r="AN1654" i="4"/>
  <c r="AN1655" i="4"/>
  <c r="AN1656" i="4"/>
  <c r="AN1657" i="4"/>
  <c r="AN1658" i="4"/>
  <c r="AN1659" i="4"/>
  <c r="AN1660" i="4"/>
  <c r="AN1661" i="4"/>
  <c r="AN1662" i="4"/>
  <c r="AN1663" i="4"/>
  <c r="AN1664" i="4"/>
  <c r="AN1665" i="4"/>
  <c r="AN1666" i="4"/>
  <c r="AN1667" i="4"/>
  <c r="AN1668" i="4"/>
  <c r="AN1669" i="4"/>
  <c r="AN1670" i="4"/>
  <c r="AN1671" i="4"/>
  <c r="AN1672" i="4"/>
  <c r="AN1673" i="4"/>
  <c r="AN1674" i="4"/>
  <c r="AN1675" i="4"/>
  <c r="AN1676" i="4"/>
  <c r="AN1677" i="4"/>
  <c r="AN1678" i="4"/>
  <c r="AN1679" i="4"/>
  <c r="AN1680" i="4"/>
  <c r="AN1681" i="4"/>
  <c r="AN1682" i="4"/>
  <c r="AN1683" i="4"/>
  <c r="AN1684" i="4"/>
  <c r="AN1685" i="4"/>
  <c r="AN1686" i="4"/>
  <c r="AN1687" i="4"/>
  <c r="AN1688" i="4"/>
  <c r="AN1689" i="4"/>
  <c r="AN1690" i="4"/>
  <c r="AN1691" i="4"/>
  <c r="AN1692" i="4"/>
  <c r="AN1693" i="4"/>
  <c r="AN1694" i="4"/>
  <c r="AN1695" i="4"/>
  <c r="AN1696" i="4"/>
  <c r="AN1697" i="4"/>
  <c r="AN1698" i="4"/>
  <c r="AN1699" i="4"/>
  <c r="AN1700" i="4"/>
  <c r="AN1701" i="4"/>
  <c r="AN1702" i="4"/>
  <c r="AN1703" i="4"/>
  <c r="AN1704" i="4"/>
  <c r="AN1705" i="4"/>
  <c r="AN1706" i="4"/>
  <c r="AN1707" i="4"/>
  <c r="AN1708" i="4"/>
  <c r="AN1709" i="4"/>
  <c r="AN1710" i="4"/>
  <c r="AN1711" i="4"/>
  <c r="AN1712" i="4"/>
  <c r="AN1713" i="4"/>
  <c r="AN1714" i="4"/>
  <c r="AN1715" i="4"/>
  <c r="AN1716" i="4"/>
  <c r="AN1717" i="4"/>
  <c r="AN1718" i="4"/>
  <c r="AN1719" i="4"/>
  <c r="AN1720" i="4"/>
  <c r="AN1721" i="4"/>
  <c r="AN1722" i="4"/>
  <c r="AN1723" i="4"/>
  <c r="AN1724" i="4"/>
  <c r="AN1725" i="4"/>
  <c r="AN1726" i="4"/>
  <c r="AN1727" i="4"/>
  <c r="AN1728" i="4"/>
  <c r="AN1729" i="4"/>
  <c r="AN1730" i="4"/>
  <c r="AN1731" i="4"/>
  <c r="AN1732" i="4"/>
  <c r="AN1733" i="4"/>
  <c r="AN1734" i="4"/>
  <c r="AN1735" i="4"/>
  <c r="AN1736" i="4"/>
  <c r="AN1737" i="4"/>
  <c r="AN1738" i="4"/>
  <c r="AN1739" i="4"/>
  <c r="AN1740" i="4"/>
  <c r="AN1741" i="4"/>
  <c r="AN1742" i="4"/>
  <c r="AN1743" i="4"/>
  <c r="AN1744" i="4"/>
  <c r="AN1745" i="4"/>
  <c r="AN1746" i="4"/>
  <c r="AN1747" i="4"/>
  <c r="AN1748" i="4"/>
  <c r="AN1749" i="4"/>
  <c r="AN1750" i="4"/>
  <c r="AN1751" i="4"/>
  <c r="AN1752" i="4"/>
  <c r="AN1753" i="4"/>
  <c r="AN1754" i="4"/>
  <c r="AN1755" i="4"/>
  <c r="AN1756" i="4"/>
  <c r="AN1757" i="4"/>
  <c r="AN1758" i="4"/>
  <c r="AN1759" i="4"/>
  <c r="AN1760" i="4"/>
  <c r="AN1761" i="4"/>
  <c r="AN1762" i="4"/>
  <c r="AN1763" i="4"/>
  <c r="AN1764" i="4"/>
  <c r="AN1765" i="4"/>
  <c r="AN1766" i="4"/>
  <c r="AN1767" i="4"/>
  <c r="AN1768" i="4"/>
  <c r="AN1769" i="4"/>
  <c r="AN1770" i="4"/>
  <c r="AN1771" i="4"/>
  <c r="AN1772" i="4"/>
  <c r="AN1773" i="4"/>
  <c r="AN1774" i="4"/>
  <c r="AN1775" i="4"/>
  <c r="AN1776" i="4"/>
  <c r="AN1777" i="4"/>
  <c r="AN1778" i="4"/>
  <c r="AN1779" i="4"/>
  <c r="AN1780" i="4"/>
  <c r="AN1781" i="4"/>
  <c r="AN1782" i="4"/>
  <c r="AN1783" i="4"/>
  <c r="AN1784" i="4"/>
  <c r="AN1785" i="4"/>
  <c r="AN1786" i="4"/>
  <c r="AN1787" i="4"/>
  <c r="AN1788" i="4"/>
  <c r="AN1789" i="4"/>
  <c r="AN1790" i="4"/>
  <c r="AN1791" i="4"/>
  <c r="AN1792" i="4"/>
  <c r="AN1793" i="4"/>
  <c r="AN1794" i="4"/>
  <c r="AN1795" i="4"/>
  <c r="AN1796" i="4"/>
  <c r="AN1797" i="4"/>
  <c r="AN1798" i="4"/>
  <c r="AN1799" i="4"/>
  <c r="AN1800" i="4"/>
  <c r="AN1801" i="4"/>
  <c r="AN1802" i="4"/>
  <c r="AN1803" i="4"/>
  <c r="AN1804" i="4"/>
  <c r="AN1805" i="4"/>
  <c r="AN1806" i="4"/>
  <c r="AN1807" i="4"/>
  <c r="AN1808" i="4"/>
  <c r="AN1809" i="4"/>
  <c r="AN1810" i="4"/>
  <c r="AN1811" i="4"/>
  <c r="AN1812" i="4"/>
  <c r="AN1813" i="4"/>
  <c r="AN1814" i="4"/>
  <c r="AN1815" i="4"/>
  <c r="AN1816" i="4"/>
  <c r="AN1817" i="4"/>
  <c r="AN1818" i="4"/>
  <c r="AN1819" i="4"/>
  <c r="AN1820" i="4"/>
  <c r="AN1821" i="4"/>
  <c r="AN1822" i="4"/>
  <c r="AN1823" i="4"/>
  <c r="AN1824" i="4"/>
  <c r="AN1825" i="4"/>
  <c r="AN1826" i="4"/>
  <c r="AN1827" i="4"/>
  <c r="AN1828" i="4"/>
  <c r="AN1829" i="4"/>
  <c r="AN1830" i="4"/>
  <c r="AN1831" i="4"/>
  <c r="AN1832" i="4"/>
  <c r="AN1833" i="4"/>
  <c r="AN1834" i="4"/>
  <c r="AN1835" i="4"/>
  <c r="AN1836" i="4"/>
  <c r="AN1837" i="4"/>
  <c r="AN1838" i="4"/>
  <c r="AN1839" i="4"/>
  <c r="AN1840" i="4"/>
  <c r="AN1841" i="4"/>
  <c r="AN1842" i="4"/>
  <c r="AN1843" i="4"/>
  <c r="AN1844" i="4"/>
  <c r="AN1845" i="4"/>
  <c r="AN1846" i="4"/>
  <c r="AN1847" i="4"/>
  <c r="AN1848" i="4"/>
  <c r="AN1849" i="4"/>
  <c r="AN1850" i="4"/>
  <c r="AN1851" i="4"/>
  <c r="AN1852" i="4"/>
  <c r="AN1853" i="4"/>
  <c r="AN1854" i="4"/>
  <c r="AN1855" i="4"/>
  <c r="AN1856" i="4"/>
  <c r="AN1857" i="4"/>
  <c r="AN1858" i="4"/>
  <c r="AN1859" i="4"/>
  <c r="AN1860" i="4"/>
  <c r="AN1861" i="4"/>
  <c r="AN1862" i="4"/>
  <c r="AN1863" i="4"/>
  <c r="AN1864" i="4"/>
  <c r="AN1865" i="4"/>
  <c r="AN1866" i="4"/>
  <c r="AN1867" i="4"/>
  <c r="AN1868" i="4"/>
  <c r="AN1869" i="4"/>
  <c r="AN1870" i="4"/>
  <c r="AN1871" i="4"/>
  <c r="AN1872" i="4"/>
  <c r="AN1873" i="4"/>
  <c r="AN1874" i="4"/>
  <c r="AN1875" i="4"/>
  <c r="AN1876" i="4"/>
  <c r="AN1877" i="4"/>
  <c r="AN1878" i="4"/>
  <c r="AN1879" i="4"/>
  <c r="AN1880" i="4"/>
  <c r="AN1881" i="4"/>
  <c r="AN1882" i="4"/>
  <c r="AN1883" i="4"/>
  <c r="AN1884" i="4"/>
  <c r="AN1885" i="4"/>
  <c r="AN1886" i="4"/>
  <c r="AN1887" i="4"/>
  <c r="AN1888" i="4"/>
  <c r="AN1889" i="4"/>
  <c r="AN1890" i="4"/>
  <c r="AN1891" i="4"/>
  <c r="AN1892" i="4"/>
  <c r="AN1893" i="4"/>
  <c r="AN1894" i="4"/>
  <c r="AN1895" i="4"/>
  <c r="AN1896" i="4"/>
  <c r="AN1897" i="4"/>
  <c r="AN1898" i="4"/>
  <c r="AN1899" i="4"/>
  <c r="AN1900" i="4"/>
  <c r="AN1901" i="4"/>
  <c r="AN1902" i="4"/>
  <c r="AN1903" i="4"/>
  <c r="AN1904" i="4"/>
  <c r="AN1905" i="4"/>
  <c r="AN1906" i="4"/>
  <c r="AN1907" i="4"/>
  <c r="AN1908" i="4"/>
  <c r="AN1909" i="4"/>
  <c r="AN1910" i="4"/>
  <c r="AN1911" i="4"/>
  <c r="AN1912" i="4"/>
  <c r="AN1913" i="4"/>
  <c r="AN1914" i="4"/>
  <c r="AN1915" i="4"/>
  <c r="AN1916" i="4"/>
  <c r="AN1917" i="4"/>
  <c r="AN1918" i="4"/>
  <c r="AN1919" i="4"/>
  <c r="AN1920" i="4"/>
  <c r="AN1921" i="4"/>
  <c r="AN1922" i="4"/>
  <c r="AN1923" i="4"/>
  <c r="AN1924" i="4"/>
  <c r="AN1925" i="4"/>
  <c r="AN1926" i="4"/>
  <c r="AN1927" i="4"/>
  <c r="AN1928" i="4"/>
  <c r="AN1929" i="4"/>
  <c r="AN1930" i="4"/>
  <c r="AN1931" i="4"/>
  <c r="AN1932" i="4"/>
  <c r="AN1933" i="4"/>
  <c r="AN1934" i="4"/>
  <c r="AN1935" i="4"/>
  <c r="AN1936" i="4"/>
  <c r="AN1937" i="4"/>
  <c r="AN1938" i="4"/>
  <c r="AN1939" i="4"/>
  <c r="AN1940" i="4"/>
  <c r="AN1941" i="4"/>
  <c r="AN1942" i="4"/>
  <c r="AN1943" i="4"/>
  <c r="AN1944" i="4"/>
  <c r="AN1945" i="4"/>
  <c r="AN1946" i="4"/>
  <c r="AN1947" i="4"/>
  <c r="AN1948" i="4"/>
  <c r="AN1949" i="4"/>
  <c r="AN1950" i="4"/>
  <c r="AN1951" i="4"/>
  <c r="AN1952" i="4"/>
  <c r="AN1953" i="4"/>
  <c r="AN1954" i="4"/>
  <c r="AN1955" i="4"/>
  <c r="AN1956" i="4"/>
  <c r="AN1957" i="4"/>
  <c r="AN1958" i="4"/>
  <c r="AN1959" i="4"/>
  <c r="AN1960" i="4"/>
  <c r="AN1961" i="4"/>
  <c r="AN1962" i="4"/>
  <c r="AN1963" i="4"/>
  <c r="AN1964" i="4"/>
  <c r="AN1965" i="4"/>
  <c r="AN1966" i="4"/>
  <c r="AN1967" i="4"/>
  <c r="AN1968" i="4"/>
  <c r="AN1969" i="4"/>
  <c r="AN1970" i="4"/>
  <c r="AN1971" i="4"/>
  <c r="AN1972" i="4"/>
  <c r="AN1973" i="4"/>
  <c r="AN1974" i="4"/>
  <c r="AN1975" i="4"/>
  <c r="AN1976" i="4"/>
  <c r="AN1977" i="4"/>
  <c r="AN1978" i="4"/>
  <c r="AN1979" i="4"/>
  <c r="AN1980" i="4"/>
  <c r="AN1981" i="4"/>
  <c r="AN1982" i="4"/>
  <c r="AN1983" i="4"/>
  <c r="AN1984" i="4"/>
  <c r="AN1985" i="4"/>
  <c r="AN1986" i="4"/>
  <c r="AN1987" i="4"/>
  <c r="AN1988" i="4"/>
  <c r="AN1989" i="4"/>
  <c r="AN1990" i="4"/>
  <c r="AN1991" i="4"/>
  <c r="AN1992" i="4"/>
  <c r="AN1993" i="4"/>
  <c r="AN1994" i="4"/>
  <c r="AN1995" i="4"/>
  <c r="AN1996" i="4"/>
  <c r="AN1997" i="4"/>
  <c r="AN1998" i="4"/>
  <c r="AN1999" i="4"/>
  <c r="AN2000" i="4"/>
  <c r="AN2001" i="4"/>
  <c r="AN2002" i="4"/>
  <c r="AN2003" i="4"/>
  <c r="AN2004" i="4"/>
  <c r="AN2005" i="4"/>
  <c r="AN2006" i="4"/>
  <c r="AN2007" i="4"/>
  <c r="AN2008" i="4"/>
  <c r="AN2009" i="4"/>
  <c r="AN2010" i="4"/>
  <c r="AN2011" i="4"/>
  <c r="AN2012" i="4"/>
  <c r="AN2013" i="4"/>
  <c r="AN2014" i="4"/>
  <c r="AN2015" i="4"/>
  <c r="AN2016" i="4"/>
  <c r="AN2017" i="4"/>
  <c r="AN2018" i="4"/>
  <c r="AN2019" i="4"/>
  <c r="AN2020" i="4"/>
  <c r="AN2021" i="4"/>
  <c r="AN2022" i="4"/>
  <c r="AN2023" i="4"/>
  <c r="AN2024" i="4"/>
  <c r="AN2025" i="4"/>
  <c r="AN2026" i="4"/>
  <c r="AN2027" i="4"/>
  <c r="AN2028" i="4"/>
  <c r="AN2029" i="4"/>
  <c r="AN2030" i="4"/>
  <c r="AN2031" i="4"/>
  <c r="AN2032" i="4"/>
  <c r="AN2033" i="4"/>
  <c r="AN2034" i="4"/>
  <c r="AN2035" i="4"/>
  <c r="AN2036" i="4"/>
  <c r="AN2037" i="4"/>
  <c r="AN2038" i="4"/>
  <c r="AN2039" i="4"/>
  <c r="AN2040" i="4"/>
  <c r="AN2041" i="4"/>
  <c r="AN2042" i="4"/>
  <c r="AN2043" i="4"/>
  <c r="AN2044" i="4"/>
  <c r="AN2045" i="4"/>
  <c r="AN2046" i="4"/>
  <c r="AN2047" i="4"/>
  <c r="AN2048" i="4"/>
  <c r="AN2049" i="4"/>
  <c r="AN2050" i="4"/>
  <c r="AN2051" i="4"/>
  <c r="AN2052" i="4"/>
  <c r="AN2053" i="4"/>
  <c r="AN2054" i="4"/>
  <c r="AN2055" i="4"/>
  <c r="AN2056" i="4"/>
  <c r="AN2057" i="4"/>
  <c r="AN2058" i="4"/>
  <c r="AN2059" i="4"/>
  <c r="AN2060" i="4"/>
  <c r="AN2061" i="4"/>
  <c r="AN2062" i="4"/>
  <c r="AN2063" i="4"/>
  <c r="AN2064" i="4"/>
  <c r="AN2065" i="4"/>
  <c r="AN2066" i="4"/>
  <c r="AN2067" i="4"/>
  <c r="AN2068" i="4"/>
  <c r="AN2069" i="4"/>
  <c r="AN2070" i="4"/>
  <c r="AN2071" i="4"/>
  <c r="AN2072" i="4"/>
  <c r="AN2073" i="4"/>
  <c r="AN2074" i="4"/>
  <c r="AN2075" i="4"/>
  <c r="AN2076" i="4"/>
  <c r="AN2077" i="4"/>
  <c r="AN2078" i="4"/>
  <c r="AN2079" i="4"/>
  <c r="AN2080" i="4"/>
  <c r="AN2081" i="4"/>
  <c r="AN2082" i="4"/>
  <c r="AN2083" i="4"/>
  <c r="AN2084" i="4"/>
  <c r="AN2085" i="4"/>
  <c r="AN2086" i="4"/>
  <c r="AN2087" i="4"/>
  <c r="AN2088" i="4"/>
  <c r="AN2089" i="4"/>
  <c r="AN2090" i="4"/>
  <c r="AN2091" i="4"/>
  <c r="AN2092" i="4"/>
  <c r="AN2093" i="4"/>
  <c r="AN2094" i="4"/>
  <c r="AN2095" i="4"/>
  <c r="AN2096" i="4"/>
  <c r="AN2097" i="4"/>
  <c r="AN2098" i="4"/>
  <c r="AN2099" i="4"/>
  <c r="AN2100" i="4"/>
  <c r="AN2101" i="4"/>
  <c r="AN2102" i="4"/>
  <c r="AN2103" i="4"/>
  <c r="AN2104" i="4"/>
  <c r="AN2105" i="4"/>
  <c r="AN2106" i="4"/>
  <c r="AN2107" i="4"/>
  <c r="AN2108" i="4"/>
  <c r="AN2109" i="4"/>
  <c r="AN2110" i="4"/>
  <c r="AN2111" i="4"/>
  <c r="AN2112" i="4"/>
  <c r="AN2113" i="4"/>
  <c r="AN2114" i="4"/>
  <c r="AN2115" i="4"/>
  <c r="AN2116" i="4"/>
  <c r="AN2117" i="4"/>
  <c r="AN2118" i="4"/>
  <c r="AN2119" i="4"/>
  <c r="AN2120" i="4"/>
  <c r="AN2121" i="4"/>
  <c r="AN2122" i="4"/>
  <c r="AN2123" i="4"/>
  <c r="AN2124" i="4"/>
  <c r="AN2125" i="4"/>
  <c r="AN2126" i="4"/>
  <c r="AN2127" i="4"/>
  <c r="AN2128" i="4"/>
  <c r="AN2129" i="4"/>
  <c r="AN2130" i="4"/>
  <c r="AN2131" i="4"/>
  <c r="AN2132" i="4"/>
  <c r="AN2133" i="4"/>
  <c r="AN2134" i="4"/>
  <c r="AN2135" i="4"/>
  <c r="AN2136" i="4"/>
  <c r="AN2137" i="4"/>
  <c r="AN2138" i="4"/>
  <c r="AN2139" i="4"/>
  <c r="AN2140" i="4"/>
  <c r="AN2141" i="4"/>
  <c r="AN2142" i="4"/>
  <c r="AN2143" i="4"/>
  <c r="AN2144" i="4"/>
  <c r="AN2145" i="4"/>
  <c r="AN2146" i="4"/>
  <c r="AN2147" i="4"/>
  <c r="AN2148" i="4"/>
  <c r="AN2149" i="4"/>
  <c r="AN2150" i="4"/>
  <c r="AN2151" i="4"/>
  <c r="AN2152" i="4"/>
  <c r="AN2153" i="4"/>
  <c r="AN2154" i="4"/>
  <c r="AN2155" i="4"/>
  <c r="AN2156" i="4"/>
  <c r="AN2157" i="4"/>
  <c r="AN2158" i="4"/>
  <c r="AN2159" i="4"/>
  <c r="AN2160" i="4"/>
  <c r="AN2161" i="4"/>
  <c r="AN2162" i="4"/>
  <c r="AN2163" i="4"/>
  <c r="AN2164" i="4"/>
  <c r="AN2165" i="4"/>
  <c r="AN2166" i="4"/>
  <c r="AN2167" i="4"/>
  <c r="AN2168" i="4"/>
  <c r="AN2169" i="4"/>
  <c r="AN2170" i="4"/>
  <c r="AN2171" i="4"/>
  <c r="AN2172" i="4"/>
  <c r="AN2173" i="4"/>
  <c r="AN2174" i="4"/>
  <c r="AN2175" i="4"/>
  <c r="AN2176" i="4"/>
  <c r="AN2177" i="4"/>
  <c r="AN2178" i="4"/>
  <c r="AN2179" i="4"/>
  <c r="AN2180" i="4"/>
  <c r="AN2181" i="4"/>
  <c r="AN2182" i="4"/>
  <c r="AN2183" i="4"/>
  <c r="AN2184" i="4"/>
  <c r="AN2185" i="4"/>
  <c r="AN2186" i="4"/>
  <c r="AN2187" i="4"/>
  <c r="AN2188" i="4"/>
  <c r="AN2189" i="4"/>
  <c r="AN2190" i="4"/>
  <c r="AN2191" i="4"/>
  <c r="AN2192" i="4"/>
  <c r="AN2193" i="4"/>
  <c r="AN2194" i="4"/>
  <c r="AN2195" i="4"/>
  <c r="AN2196" i="4"/>
  <c r="AN2197" i="4"/>
  <c r="AN2198" i="4"/>
  <c r="AN2199" i="4"/>
  <c r="AN2200" i="4"/>
  <c r="AN2201" i="4"/>
  <c r="AN2202" i="4"/>
  <c r="AN2203" i="4"/>
  <c r="AN2204" i="4"/>
  <c r="AN2205" i="4"/>
  <c r="AN2206" i="4"/>
  <c r="AN2207" i="4"/>
  <c r="AN2208" i="4"/>
  <c r="AN2209" i="4"/>
  <c r="AN2210" i="4"/>
  <c r="AN2211" i="4"/>
  <c r="AN2212" i="4"/>
  <c r="AN2213" i="4"/>
  <c r="AN2214" i="4"/>
  <c r="AN2215" i="4"/>
  <c r="AN2216" i="4"/>
  <c r="AN2217" i="4"/>
  <c r="AN2218" i="4"/>
  <c r="AN2219" i="4"/>
  <c r="AN2220" i="4"/>
  <c r="AN2221" i="4"/>
  <c r="AN2222" i="4"/>
  <c r="AN2223" i="4"/>
  <c r="AN2224" i="4"/>
  <c r="AN2225" i="4"/>
  <c r="AN2226" i="4"/>
  <c r="AN2227" i="4"/>
  <c r="AN2228" i="4"/>
  <c r="AN2229" i="4"/>
  <c r="AN2230" i="4"/>
  <c r="AN2231" i="4"/>
  <c r="AN2232" i="4"/>
  <c r="AN2233" i="4"/>
  <c r="AN2234" i="4"/>
  <c r="AN2235" i="4"/>
  <c r="AN2236" i="4"/>
  <c r="AN2237" i="4"/>
  <c r="AN2238" i="4"/>
  <c r="AN2239" i="4"/>
  <c r="AN2240" i="4"/>
  <c r="AN2241" i="4"/>
  <c r="AN2242" i="4"/>
  <c r="AN2243" i="4"/>
  <c r="AN2244" i="4"/>
  <c r="AN2245" i="4"/>
  <c r="AN2246" i="4"/>
  <c r="AN2247" i="4"/>
  <c r="AN2248" i="4"/>
  <c r="AN2249" i="4"/>
  <c r="AN2250" i="4"/>
  <c r="AN2251" i="4"/>
  <c r="AN2252" i="4"/>
  <c r="AN2253" i="4"/>
  <c r="AN2254" i="4"/>
  <c r="AN2255" i="4"/>
  <c r="AN2256" i="4"/>
  <c r="AN2257" i="4"/>
  <c r="AN2258" i="4"/>
  <c r="AN2259" i="4"/>
  <c r="AN2260" i="4"/>
  <c r="AN2261" i="4"/>
  <c r="AN2262" i="4"/>
  <c r="AN2263" i="4"/>
  <c r="AN2264" i="4"/>
  <c r="AN2265" i="4"/>
  <c r="AN2266" i="4"/>
  <c r="AN2267" i="4"/>
  <c r="AN2268" i="4"/>
  <c r="AN2269" i="4"/>
  <c r="AN2270" i="4"/>
  <c r="AN2271" i="4"/>
  <c r="AN2272" i="4"/>
  <c r="AN2273" i="4"/>
  <c r="AN2274" i="4"/>
  <c r="AN2275" i="4"/>
  <c r="AN2276" i="4"/>
  <c r="AN2277" i="4"/>
  <c r="AN2278" i="4"/>
  <c r="AN2279" i="4"/>
  <c r="AN2280" i="4"/>
  <c r="AN2281" i="4"/>
  <c r="AN2282" i="4"/>
  <c r="AN2283" i="4"/>
  <c r="AN2284" i="4"/>
  <c r="AN2285" i="4"/>
  <c r="AN2286" i="4"/>
  <c r="AN2287" i="4"/>
  <c r="AN2288" i="4"/>
  <c r="AN2289" i="4"/>
  <c r="AN2290" i="4"/>
  <c r="AN2291" i="4"/>
  <c r="AN2292" i="4"/>
  <c r="AN2293" i="4"/>
  <c r="AN2294" i="4"/>
  <c r="AN2295" i="4"/>
  <c r="AN2296" i="4"/>
  <c r="AN2297" i="4"/>
  <c r="AN2298" i="4"/>
  <c r="AN2299" i="4"/>
  <c r="AN2300" i="4"/>
  <c r="AN2301" i="4"/>
  <c r="AN2302" i="4"/>
  <c r="AN2303" i="4"/>
  <c r="AN2304" i="4"/>
  <c r="AN2305" i="4"/>
  <c r="AN2306" i="4"/>
  <c r="AN2307" i="4"/>
  <c r="AN2308" i="4"/>
  <c r="AN2309" i="4"/>
  <c r="AN2310" i="4"/>
  <c r="AN2311" i="4"/>
  <c r="AN2312" i="4"/>
  <c r="AN2313" i="4"/>
  <c r="AN2314" i="4"/>
  <c r="AN2315" i="4"/>
  <c r="AN2316" i="4"/>
  <c r="AN2317" i="4"/>
  <c r="AN2318" i="4"/>
  <c r="AN2319" i="4"/>
  <c r="AN2320" i="4"/>
  <c r="AN2321" i="4"/>
  <c r="AN2322" i="4"/>
  <c r="AN2323" i="4"/>
  <c r="AN2324" i="4"/>
  <c r="AN2325" i="4"/>
  <c r="AN2326" i="4"/>
  <c r="AN2327" i="4"/>
  <c r="AN2328" i="4"/>
  <c r="AN2329" i="4"/>
  <c r="AN2330" i="4"/>
  <c r="AN2331" i="4"/>
  <c r="AN2332" i="4"/>
  <c r="AN2333" i="4"/>
  <c r="AN2334" i="4"/>
  <c r="AN2335" i="4"/>
  <c r="AN2336" i="4"/>
  <c r="AN2337" i="4"/>
  <c r="AN2338" i="4"/>
  <c r="AN2339" i="4"/>
  <c r="AN2340" i="4"/>
  <c r="AN2341" i="4"/>
  <c r="AN2342" i="4"/>
  <c r="AN2343" i="4"/>
  <c r="AN2344" i="4"/>
  <c r="AN2345" i="4"/>
  <c r="AN2346" i="4"/>
  <c r="AN2347" i="4"/>
  <c r="AN2348" i="4"/>
  <c r="AN2349" i="4"/>
  <c r="AN2350" i="4"/>
  <c r="AN2351" i="4"/>
  <c r="AN2352" i="4"/>
  <c r="AN2353" i="4"/>
  <c r="AN2354" i="4"/>
  <c r="AN2355" i="4"/>
  <c r="AN2356" i="4"/>
  <c r="AN2357" i="4"/>
  <c r="AN2358" i="4"/>
  <c r="AN2359" i="4"/>
  <c r="AN2360" i="4"/>
  <c r="AN2361" i="4"/>
  <c r="AN2362" i="4"/>
  <c r="AN2363" i="4"/>
  <c r="AN2364" i="4"/>
  <c r="AN2365" i="4"/>
  <c r="AN2366" i="4"/>
  <c r="AN2367" i="4"/>
  <c r="AN2368" i="4"/>
  <c r="AN2369" i="4"/>
  <c r="AN2370" i="4"/>
  <c r="AN2371" i="4"/>
  <c r="AN2372" i="4"/>
  <c r="AN2373" i="4"/>
  <c r="AN2374" i="4"/>
  <c r="AN2375" i="4"/>
  <c r="AN2376" i="4"/>
  <c r="AN2377" i="4"/>
  <c r="AN2378" i="4"/>
  <c r="AN2379" i="4"/>
  <c r="AN2380" i="4"/>
  <c r="AN2381" i="4"/>
  <c r="AN2382" i="4"/>
  <c r="AN2383" i="4"/>
  <c r="AN2384" i="4"/>
  <c r="AN2385" i="4"/>
  <c r="AN2386" i="4"/>
  <c r="AN2387" i="4"/>
  <c r="AN2388" i="4"/>
  <c r="AN2389" i="4"/>
  <c r="AN2390" i="4"/>
  <c r="AN2391" i="4"/>
  <c r="AN2392" i="4"/>
  <c r="AN2393" i="4"/>
  <c r="AN2394" i="4"/>
  <c r="AN2395" i="4"/>
  <c r="AN2396" i="4"/>
  <c r="AN2397" i="4"/>
  <c r="AN2398" i="4"/>
  <c r="AN2399" i="4"/>
  <c r="AN2400" i="4"/>
  <c r="AN2401" i="4"/>
  <c r="AN2402" i="4"/>
  <c r="AN2403" i="4"/>
  <c r="AN2404" i="4"/>
  <c r="AN2405" i="4"/>
  <c r="AN2406" i="4"/>
  <c r="AN2407" i="4"/>
  <c r="AN2408" i="4"/>
  <c r="AN2409" i="4"/>
  <c r="AN2410" i="4"/>
  <c r="AN2411" i="4"/>
  <c r="AN2412" i="4"/>
  <c r="AN2413" i="4"/>
  <c r="AN2414" i="4"/>
  <c r="AN2415" i="4"/>
  <c r="AN2416" i="4"/>
  <c r="AN2417" i="4"/>
  <c r="AN2418" i="4"/>
  <c r="AN2419" i="4"/>
  <c r="AN2420" i="4"/>
  <c r="AN2421" i="4"/>
  <c r="AN2422" i="4"/>
  <c r="AN2423" i="4"/>
  <c r="AN2424" i="4"/>
  <c r="AN2425" i="4"/>
  <c r="AN2426" i="4"/>
  <c r="AN2427" i="4"/>
  <c r="AN2428" i="4"/>
  <c r="AN2429" i="4"/>
  <c r="AN2430" i="4"/>
  <c r="AN2431" i="4"/>
  <c r="AN2432" i="4"/>
  <c r="AN2433" i="4"/>
  <c r="AN2434" i="4"/>
  <c r="AN2435" i="4"/>
  <c r="AN2436" i="4"/>
  <c r="AN2437" i="4"/>
  <c r="AN2438" i="4"/>
  <c r="AN2439" i="4"/>
  <c r="AN2440" i="4"/>
  <c r="AN2441" i="4"/>
  <c r="AN2442" i="4"/>
  <c r="AN2443" i="4"/>
  <c r="AN2444" i="4"/>
  <c r="AN2445" i="4"/>
  <c r="AN2446" i="4"/>
  <c r="AN2447" i="4"/>
  <c r="AN2448" i="4"/>
  <c r="AN2449" i="4"/>
  <c r="AN2450" i="4"/>
  <c r="AN2451" i="4"/>
  <c r="AN2452" i="4"/>
  <c r="AN2453" i="4"/>
  <c r="AN2454" i="4"/>
  <c r="AN2455" i="4"/>
  <c r="AN2456" i="4"/>
  <c r="AN2457" i="4"/>
  <c r="AN2458" i="4"/>
  <c r="AN2459" i="4"/>
  <c r="AN2460" i="4"/>
  <c r="AN2461" i="4"/>
  <c r="AN2462" i="4"/>
  <c r="AN2463" i="4"/>
  <c r="AN2464" i="4"/>
  <c r="AN2465" i="4"/>
  <c r="AN2466" i="4"/>
  <c r="AN2467" i="4"/>
  <c r="AN2468" i="4"/>
  <c r="AN2469" i="4"/>
  <c r="AN2470" i="4"/>
  <c r="AN2471" i="4"/>
  <c r="AN2472" i="4"/>
  <c r="AN2473" i="4"/>
  <c r="AN2474" i="4"/>
  <c r="AN2475" i="4"/>
  <c r="AN2476" i="4"/>
  <c r="AN2477" i="4"/>
  <c r="AN2478" i="4"/>
  <c r="AN2479" i="4"/>
  <c r="AN2480" i="4"/>
  <c r="AN2481" i="4"/>
  <c r="AN2482" i="4"/>
  <c r="AN2483" i="4"/>
  <c r="AN2484" i="4"/>
  <c r="AN2485" i="4"/>
  <c r="AN2486" i="4"/>
  <c r="AN2487" i="4"/>
  <c r="AN2488" i="4"/>
  <c r="AN2489" i="4"/>
  <c r="AN2490" i="4"/>
  <c r="AN2491" i="4"/>
  <c r="AN2492" i="4"/>
  <c r="AN2493" i="4"/>
  <c r="AN2494" i="4"/>
  <c r="AN2495" i="4"/>
  <c r="AN2496" i="4"/>
  <c r="AN2497" i="4"/>
  <c r="AN2498" i="4"/>
  <c r="AN2499" i="4"/>
  <c r="AN2500" i="4"/>
  <c r="AN2501" i="4"/>
  <c r="AN2502" i="4"/>
  <c r="AN2503" i="4"/>
  <c r="AN2504" i="4"/>
  <c r="AN2505" i="4"/>
  <c r="AN2506" i="4"/>
  <c r="AN2507" i="4"/>
  <c r="AN2508" i="4"/>
  <c r="AN2509" i="4"/>
  <c r="AN2510" i="4"/>
  <c r="AN2511" i="4"/>
  <c r="AN2512" i="4"/>
  <c r="AN2513" i="4"/>
  <c r="AN2514" i="4"/>
  <c r="AN2515" i="4"/>
  <c r="AN2516" i="4"/>
  <c r="AN2517" i="4"/>
  <c r="AN2518" i="4"/>
  <c r="AN2519" i="4"/>
  <c r="AN2520" i="4"/>
  <c r="AN2521" i="4"/>
  <c r="AN2522" i="4"/>
  <c r="AN2523" i="4"/>
  <c r="AN2524" i="4"/>
  <c r="AN2525" i="4"/>
  <c r="AN2526" i="4"/>
  <c r="AN2527" i="4"/>
  <c r="AN2528" i="4"/>
  <c r="AN2529" i="4"/>
  <c r="AN2530" i="4"/>
  <c r="AN2531" i="4"/>
  <c r="AN2532" i="4"/>
  <c r="AN2533" i="4"/>
  <c r="AN2534" i="4"/>
  <c r="AN2535" i="4"/>
  <c r="AN2536" i="4"/>
  <c r="AN2537" i="4"/>
  <c r="AN2538" i="4"/>
  <c r="AN2539" i="4"/>
  <c r="AN2540" i="4"/>
  <c r="AN2541" i="4"/>
  <c r="AN2542" i="4"/>
  <c r="AN2543" i="4"/>
  <c r="AN2544" i="4"/>
  <c r="AN2545" i="4"/>
  <c r="AN2546" i="4"/>
  <c r="AN2547" i="4"/>
  <c r="AN2548" i="4"/>
  <c r="AN2549" i="4"/>
  <c r="AN2550" i="4"/>
  <c r="AN2551" i="4"/>
  <c r="AN2552" i="4"/>
  <c r="AN2553" i="4"/>
  <c r="AN2554" i="4"/>
  <c r="AN2555" i="4"/>
  <c r="AN2556" i="4"/>
  <c r="AN2557" i="4"/>
  <c r="AN2558" i="4"/>
  <c r="AN2559" i="4"/>
  <c r="AN2560" i="4"/>
  <c r="AN2561" i="4"/>
  <c r="AN2562" i="4"/>
  <c r="AN2563" i="4"/>
  <c r="AN2564" i="4"/>
  <c r="AN2565" i="4"/>
  <c r="AN2566" i="4"/>
  <c r="AN2567" i="4"/>
  <c r="AN2568" i="4"/>
  <c r="AN2569" i="4"/>
  <c r="AN2570" i="4"/>
  <c r="AN2571" i="4"/>
  <c r="AN2572" i="4"/>
  <c r="AN2573" i="4"/>
  <c r="AN2574" i="4"/>
  <c r="AN2575" i="4"/>
  <c r="AN2576" i="4"/>
  <c r="AN2577" i="4"/>
  <c r="AN2578" i="4"/>
  <c r="AN2579" i="4"/>
  <c r="AN2580" i="4"/>
  <c r="AN2581" i="4"/>
  <c r="AN2582" i="4"/>
  <c r="AN2583" i="4"/>
  <c r="AN2584" i="4"/>
  <c r="AN2585" i="4"/>
  <c r="AN2586" i="4"/>
  <c r="AN2587" i="4"/>
  <c r="AN2588" i="4"/>
  <c r="AN2589" i="4"/>
  <c r="AN2590" i="4"/>
  <c r="AN2591" i="4"/>
  <c r="AN2592" i="4"/>
  <c r="AN2593" i="4"/>
  <c r="AN2594" i="4"/>
  <c r="AN2595" i="4"/>
  <c r="AN2596" i="4"/>
  <c r="AN2597" i="4"/>
  <c r="AN2598" i="4"/>
  <c r="AN2599" i="4"/>
  <c r="AN2600" i="4"/>
  <c r="AN2601" i="4"/>
  <c r="AN2602" i="4"/>
  <c r="AN2603" i="4"/>
  <c r="AN2604" i="4"/>
  <c r="AN2605" i="4"/>
  <c r="AN2606" i="4"/>
  <c r="AN2607" i="4"/>
  <c r="AN2608" i="4"/>
  <c r="AN2609" i="4"/>
  <c r="AN2610" i="4"/>
  <c r="AN2611" i="4"/>
  <c r="AN2612" i="4"/>
  <c r="AN2613" i="4"/>
  <c r="AN2614" i="4"/>
  <c r="AN2615" i="4"/>
  <c r="AN2616" i="4"/>
  <c r="AN2617" i="4"/>
  <c r="AN2618" i="4"/>
  <c r="AN2619" i="4"/>
  <c r="AN2620" i="4"/>
  <c r="AN2621" i="4"/>
  <c r="AN2622" i="4"/>
  <c r="AN2623" i="4"/>
  <c r="AN2624" i="4"/>
  <c r="AN2625" i="4"/>
  <c r="AN2626" i="4"/>
  <c r="AN2627" i="4"/>
  <c r="AN2628" i="4"/>
  <c r="AN2629" i="4"/>
  <c r="AN2630" i="4"/>
  <c r="AN2631" i="4"/>
  <c r="AN2632" i="4"/>
  <c r="AN2633" i="4"/>
  <c r="AN2634" i="4"/>
  <c r="AN2635" i="4"/>
  <c r="AN2636" i="4"/>
  <c r="AN2637" i="4"/>
  <c r="AN2638" i="4"/>
  <c r="AN2639" i="4"/>
  <c r="AN2640" i="4"/>
  <c r="AN2641" i="4"/>
  <c r="AN2642" i="4"/>
  <c r="AN2643" i="4"/>
  <c r="AN2644" i="4"/>
  <c r="AN2645" i="4"/>
  <c r="AN2646" i="4"/>
  <c r="AN2647" i="4"/>
  <c r="AN2648" i="4"/>
  <c r="AN2649" i="4"/>
  <c r="AN2650" i="4"/>
  <c r="AN2651" i="4"/>
  <c r="AN2652" i="4"/>
  <c r="AN2653" i="4"/>
  <c r="AN2654" i="4"/>
  <c r="AN2655" i="4"/>
  <c r="AN2656" i="4"/>
  <c r="AN2657" i="4"/>
  <c r="AN2658" i="4"/>
  <c r="AN2659" i="4"/>
  <c r="AN2660" i="4"/>
  <c r="AN2661" i="4"/>
  <c r="AN2662" i="4"/>
  <c r="AN2663" i="4"/>
  <c r="AN2664" i="4"/>
  <c r="AN2665" i="4"/>
  <c r="AN2666" i="4"/>
  <c r="AN2667" i="4"/>
  <c r="AN2668" i="4"/>
  <c r="AN2669" i="4"/>
  <c r="AN2670" i="4"/>
  <c r="AN2671" i="4"/>
  <c r="AN2672" i="4"/>
  <c r="AN2673" i="4"/>
  <c r="AN2674" i="4"/>
  <c r="AN2675" i="4"/>
  <c r="AN2676" i="4"/>
  <c r="AN2677" i="4"/>
  <c r="AN2678" i="4"/>
  <c r="AN2679" i="4"/>
  <c r="AN2680" i="4"/>
  <c r="AN2681" i="4"/>
  <c r="AN2682" i="4"/>
  <c r="AN2683" i="4"/>
  <c r="AN2684" i="4"/>
  <c r="AN2685" i="4"/>
  <c r="AN2686" i="4"/>
  <c r="AN2687" i="4"/>
  <c r="AN2688" i="4"/>
  <c r="AN2689" i="4"/>
  <c r="AN2690" i="4"/>
  <c r="AN2691" i="4"/>
  <c r="AN2692" i="4"/>
  <c r="AN2693" i="4"/>
  <c r="AN2694" i="4"/>
  <c r="AN2695" i="4"/>
  <c r="AN2696" i="4"/>
  <c r="AN2697" i="4"/>
  <c r="AN2698" i="4"/>
  <c r="AN2699" i="4"/>
  <c r="AN2700" i="4"/>
  <c r="AN2701" i="4"/>
  <c r="AN2702" i="4"/>
  <c r="AN2703" i="4"/>
  <c r="AN2704" i="4"/>
  <c r="AN2705" i="4"/>
  <c r="AN2706" i="4"/>
  <c r="AN2707" i="4"/>
  <c r="AN2708" i="4"/>
  <c r="AN2709" i="4"/>
  <c r="AN2710" i="4"/>
  <c r="AN2711" i="4"/>
  <c r="AN2712" i="4"/>
  <c r="AN2713" i="4"/>
  <c r="AN2714" i="4"/>
  <c r="AN2715" i="4"/>
  <c r="AN2716" i="4"/>
  <c r="AN2717" i="4"/>
  <c r="AN2718" i="4"/>
  <c r="AN2719" i="4"/>
  <c r="AN2720" i="4"/>
  <c r="AN2721" i="4"/>
  <c r="AN2722" i="4"/>
  <c r="AN2723" i="4"/>
  <c r="AN2724" i="4"/>
  <c r="AN2725" i="4"/>
  <c r="AN2726" i="4"/>
  <c r="AN2727" i="4"/>
  <c r="AN2728" i="4"/>
  <c r="AN2729" i="4"/>
  <c r="AN2730" i="4"/>
  <c r="AN2731" i="4"/>
  <c r="AN2732" i="4"/>
  <c r="AN2733" i="4"/>
  <c r="AN2734" i="4"/>
  <c r="AN2735" i="4"/>
  <c r="AN2736" i="4"/>
  <c r="AN2737" i="4"/>
  <c r="AN2738" i="4"/>
  <c r="AN2739" i="4"/>
  <c r="AN2740" i="4"/>
  <c r="AN2741" i="4"/>
  <c r="AN2742" i="4"/>
  <c r="AN2743" i="4"/>
  <c r="AN2744" i="4"/>
  <c r="AN2745" i="4"/>
  <c r="AN2746" i="4"/>
  <c r="AN2747" i="4"/>
  <c r="AN2748" i="4"/>
  <c r="AN2749" i="4"/>
  <c r="AN2750" i="4"/>
  <c r="AN2751" i="4"/>
  <c r="AN2752" i="4"/>
  <c r="AN2753" i="4"/>
  <c r="AN2754" i="4"/>
  <c r="AN2755" i="4"/>
  <c r="AN2756" i="4"/>
  <c r="AN2757" i="4"/>
  <c r="AN2758" i="4"/>
  <c r="AN2759" i="4"/>
  <c r="AN2760" i="4"/>
  <c r="AN2761" i="4"/>
  <c r="AN2762" i="4"/>
  <c r="AN2763" i="4"/>
  <c r="AN2764" i="4"/>
  <c r="AN2765" i="4"/>
  <c r="AN2766" i="4"/>
  <c r="AN2767" i="4"/>
  <c r="AN2768" i="4"/>
  <c r="AN2769" i="4"/>
  <c r="AN2770" i="4"/>
  <c r="AN2771" i="4"/>
  <c r="AN2772" i="4"/>
  <c r="AN2773" i="4"/>
  <c r="AN2774" i="4"/>
  <c r="AN2775" i="4"/>
  <c r="AN2776" i="4"/>
  <c r="AN2777" i="4"/>
  <c r="AN2778" i="4"/>
  <c r="AN2779" i="4"/>
  <c r="AN2780" i="4"/>
  <c r="AN2781" i="4"/>
  <c r="AN2782" i="4"/>
  <c r="AN2783" i="4"/>
  <c r="AN2784" i="4"/>
  <c r="AN2785" i="4"/>
  <c r="AN2786" i="4"/>
  <c r="AN2787" i="4"/>
  <c r="AN2788" i="4"/>
  <c r="AN2789" i="4"/>
  <c r="AN2790" i="4"/>
  <c r="AN2791" i="4"/>
  <c r="AN2792" i="4"/>
  <c r="AN2793" i="4"/>
  <c r="AN2794" i="4"/>
  <c r="AN2795" i="4"/>
  <c r="AN2796" i="4"/>
  <c r="AN2797" i="4"/>
  <c r="AN2798" i="4"/>
  <c r="AN2799" i="4"/>
  <c r="AN2800" i="4"/>
  <c r="AN2801" i="4"/>
  <c r="AN2802" i="4"/>
  <c r="AN2803" i="4"/>
  <c r="AN2804" i="4"/>
  <c r="AN2805" i="4"/>
  <c r="AN2806" i="4"/>
  <c r="AN2807" i="4"/>
  <c r="AN2808" i="4"/>
  <c r="AN2809" i="4"/>
  <c r="AN2810" i="4"/>
  <c r="AN2811" i="4"/>
  <c r="AN2812" i="4"/>
  <c r="AN2813" i="4"/>
  <c r="AN2814" i="4"/>
  <c r="AN2815" i="4"/>
  <c r="AN2816" i="4"/>
  <c r="AN2817" i="4"/>
  <c r="AN2818" i="4"/>
  <c r="AN2819" i="4"/>
  <c r="AN2820" i="4"/>
  <c r="AN2821" i="4"/>
  <c r="AN2822" i="4"/>
  <c r="AN2823" i="4"/>
  <c r="AN2824" i="4"/>
  <c r="AN2825" i="4"/>
  <c r="AN2826" i="4"/>
  <c r="AN2827" i="4"/>
  <c r="AN2828" i="4"/>
  <c r="AN2829" i="4"/>
  <c r="AN2830" i="4"/>
  <c r="AN2831" i="4"/>
  <c r="AN2832" i="4"/>
  <c r="AN2833" i="4"/>
  <c r="AN2834" i="4"/>
  <c r="AN2835" i="4"/>
  <c r="AN2836" i="4"/>
  <c r="AN2837" i="4"/>
  <c r="AN2838" i="4"/>
  <c r="AN2839" i="4"/>
  <c r="AN2840" i="4"/>
  <c r="AN2841" i="4"/>
  <c r="AN2842" i="4"/>
  <c r="AN2843" i="4"/>
  <c r="AN2844" i="4"/>
  <c r="AN2845" i="4"/>
  <c r="AN2846" i="4"/>
  <c r="AN2847" i="4"/>
  <c r="AN2848" i="4"/>
  <c r="AN2849" i="4"/>
  <c r="AN2850" i="4"/>
  <c r="AN2851" i="4"/>
  <c r="AN2852" i="4"/>
  <c r="AN2853" i="4"/>
  <c r="AN2854" i="4"/>
  <c r="AN2855" i="4"/>
  <c r="AN2856" i="4"/>
  <c r="AN2857" i="4"/>
  <c r="AN2858" i="4"/>
  <c r="AN2859" i="4"/>
  <c r="AN2860" i="4"/>
  <c r="AN2861" i="4"/>
  <c r="AN2862" i="4"/>
  <c r="AN2863" i="4"/>
  <c r="AN2864" i="4"/>
  <c r="AN2865" i="4"/>
  <c r="AN2866" i="4"/>
  <c r="AN2867" i="4"/>
  <c r="AN2868" i="4"/>
  <c r="AN2869" i="4"/>
  <c r="AN2870" i="4"/>
  <c r="AN2871" i="4"/>
  <c r="AN2872" i="4"/>
  <c r="AN2873" i="4"/>
  <c r="AN2874" i="4"/>
  <c r="AN2875" i="4"/>
  <c r="AN2876" i="4"/>
  <c r="AN2877" i="4"/>
  <c r="AN2878" i="4"/>
  <c r="AN2879" i="4"/>
  <c r="AN2880" i="4"/>
  <c r="AN2881" i="4"/>
  <c r="AN2882" i="4"/>
  <c r="AN2883" i="4"/>
  <c r="AN2884" i="4"/>
  <c r="AN2885" i="4"/>
  <c r="AN2886" i="4"/>
  <c r="AN2887" i="4"/>
  <c r="AN2888" i="4"/>
  <c r="AN2889" i="4"/>
  <c r="AN2890" i="4"/>
  <c r="AN2891" i="4"/>
  <c r="AN2892" i="4"/>
  <c r="AN2893" i="4"/>
  <c r="AN2894" i="4"/>
  <c r="AN2895" i="4"/>
  <c r="AN2896" i="4"/>
  <c r="AN2897" i="4"/>
  <c r="AN2898" i="4"/>
  <c r="AN2899" i="4"/>
  <c r="AN2900" i="4"/>
  <c r="AN2901" i="4"/>
  <c r="AN2902" i="4"/>
  <c r="AN2903" i="4"/>
  <c r="AN2904" i="4"/>
  <c r="AN2905" i="4"/>
  <c r="AN2906" i="4"/>
  <c r="AN2907" i="4"/>
  <c r="AN2908" i="4"/>
  <c r="AN2909" i="4"/>
  <c r="AN2910" i="4"/>
  <c r="AN2911" i="4"/>
  <c r="AN2912" i="4"/>
  <c r="AN2913" i="4"/>
  <c r="AN2914" i="4"/>
  <c r="AN2915" i="4"/>
  <c r="AN2916" i="4"/>
  <c r="AN2917" i="4"/>
  <c r="AN2918" i="4"/>
  <c r="AN2919" i="4"/>
  <c r="AN2920" i="4"/>
  <c r="AN2921" i="4"/>
  <c r="AN2922" i="4"/>
  <c r="AN2923" i="4"/>
  <c r="AN2924" i="4"/>
  <c r="AN2925" i="4"/>
  <c r="AN2926" i="4"/>
  <c r="AN2927" i="4"/>
  <c r="AN2928" i="4"/>
  <c r="AN2929" i="4"/>
  <c r="AN2930" i="4"/>
  <c r="AN2931" i="4"/>
  <c r="AN2932" i="4"/>
  <c r="AN2933" i="4"/>
  <c r="AN2934" i="4"/>
  <c r="AN2935" i="4"/>
  <c r="AN2936" i="4"/>
  <c r="AN2937" i="4"/>
  <c r="AN2938" i="4"/>
  <c r="AN2939" i="4"/>
  <c r="AN2940" i="4"/>
  <c r="AN2941" i="4"/>
  <c r="AN2942" i="4"/>
  <c r="AN2943" i="4"/>
  <c r="AN2944" i="4"/>
  <c r="AN2945" i="4"/>
  <c r="AN2946" i="4"/>
  <c r="AN2947" i="4"/>
  <c r="AN2948" i="4"/>
  <c r="AN2949" i="4"/>
  <c r="AN2950" i="4"/>
  <c r="AN2951" i="4"/>
  <c r="AN2952" i="4"/>
  <c r="AN2953" i="4"/>
  <c r="AN2954" i="4"/>
  <c r="AN2955" i="4"/>
  <c r="AN2956" i="4"/>
  <c r="AN2957" i="4"/>
  <c r="AN2958" i="4"/>
  <c r="AN2959" i="4"/>
  <c r="AN2960" i="4"/>
  <c r="AN2961" i="4"/>
  <c r="AN2962" i="4"/>
  <c r="AN2963" i="4"/>
  <c r="AN2964" i="4"/>
  <c r="AN2965" i="4"/>
  <c r="AN2966" i="4"/>
  <c r="AN2967" i="4"/>
  <c r="AN2968" i="4"/>
  <c r="AN2969" i="4"/>
  <c r="AN2970" i="4"/>
  <c r="AN2971" i="4"/>
  <c r="AN2972" i="4"/>
  <c r="AN2973" i="4"/>
  <c r="AN2974" i="4"/>
  <c r="AN2975" i="4"/>
  <c r="AN2976" i="4"/>
  <c r="AN2977" i="4"/>
  <c r="AN2978" i="4"/>
  <c r="AN2979" i="4"/>
  <c r="AN2980" i="4"/>
  <c r="AN2981" i="4"/>
  <c r="AN2982" i="4"/>
  <c r="AN2983" i="4"/>
  <c r="AN2984" i="4"/>
  <c r="AN2985" i="4"/>
  <c r="AN2986" i="4"/>
  <c r="AN2987" i="4"/>
  <c r="AN2988" i="4"/>
  <c r="AN2989" i="4"/>
  <c r="AN2990" i="4"/>
  <c r="AN2991" i="4"/>
  <c r="AN2992" i="4"/>
  <c r="AN2993" i="4"/>
  <c r="AN2994" i="4"/>
  <c r="AN2995" i="4"/>
  <c r="AN2996" i="4"/>
  <c r="AN2997" i="4"/>
  <c r="AN2998" i="4"/>
  <c r="AN2999" i="4"/>
  <c r="AN3000" i="4"/>
  <c r="AN3001" i="4"/>
  <c r="AN3002" i="4"/>
  <c r="AN3003" i="4"/>
  <c r="AN3004" i="4"/>
  <c r="AN3005" i="4"/>
  <c r="AN3006" i="4"/>
  <c r="AN3007" i="4"/>
  <c r="AN3008" i="4"/>
  <c r="AN3009" i="4"/>
  <c r="AN3010" i="4"/>
  <c r="AN3011" i="4"/>
  <c r="AN3012" i="4"/>
  <c r="AN3013" i="4"/>
  <c r="AN3014" i="4"/>
  <c r="AN3015" i="4"/>
  <c r="AN3016" i="4"/>
  <c r="AN3017" i="4"/>
  <c r="AN3018" i="4"/>
  <c r="AN3019" i="4"/>
  <c r="AN3020" i="4"/>
  <c r="AN3021" i="4"/>
  <c r="AN3022" i="4"/>
  <c r="AN3023" i="4"/>
  <c r="AN3024" i="4"/>
  <c r="AN3025" i="4"/>
  <c r="AN3026" i="4"/>
  <c r="AN3027" i="4"/>
  <c r="AN3028" i="4"/>
  <c r="AN3029" i="4"/>
  <c r="AN3030" i="4"/>
  <c r="AN3031" i="4"/>
  <c r="AN3032" i="4"/>
  <c r="AN3033" i="4"/>
  <c r="AN3034" i="4"/>
  <c r="AN3035" i="4"/>
  <c r="AN3036" i="4"/>
  <c r="AN3037" i="4"/>
  <c r="AN3038" i="4"/>
  <c r="AN3039" i="4"/>
  <c r="AN3040" i="4"/>
  <c r="AN3041" i="4"/>
  <c r="AN3042" i="4"/>
  <c r="AN3043" i="4"/>
  <c r="AN3044" i="4"/>
  <c r="AN3045" i="4"/>
  <c r="AN3046" i="4"/>
  <c r="AN3047" i="4"/>
  <c r="AN3048" i="4"/>
  <c r="AN3049" i="4"/>
  <c r="AN3050" i="4"/>
  <c r="AN3051" i="4"/>
  <c r="AN3052" i="4"/>
  <c r="AN3053" i="4"/>
  <c r="AN3054" i="4"/>
  <c r="AN3055" i="4"/>
  <c r="AN3056" i="4"/>
  <c r="AN3057" i="4"/>
  <c r="AN3058" i="4"/>
  <c r="AN3059" i="4"/>
  <c r="AN3060" i="4"/>
  <c r="AN3061" i="4"/>
  <c r="AN3062" i="4"/>
  <c r="AN3063" i="4"/>
  <c r="AN3064" i="4"/>
  <c r="AN3065" i="4"/>
  <c r="AN3066" i="4"/>
  <c r="AN3067" i="4"/>
  <c r="AN3068" i="4"/>
  <c r="AN3069" i="4"/>
  <c r="AN3070" i="4"/>
  <c r="AN3071" i="4"/>
  <c r="AN3072" i="4"/>
  <c r="AN3073" i="4"/>
  <c r="AN3074" i="4"/>
  <c r="AN3075" i="4"/>
  <c r="AN3076" i="4"/>
  <c r="AN3077" i="4"/>
  <c r="AN3078" i="4"/>
  <c r="AN3079" i="4"/>
  <c r="AN3080" i="4"/>
  <c r="AN3081" i="4"/>
  <c r="AN3082" i="4"/>
  <c r="AN3083" i="4"/>
  <c r="AN3084" i="4"/>
  <c r="AN3085" i="4"/>
  <c r="AN3086" i="4"/>
  <c r="AN3087" i="4"/>
  <c r="AN3088" i="4"/>
  <c r="AN3089" i="4"/>
  <c r="AN3090" i="4"/>
  <c r="AN3091" i="4"/>
  <c r="AN3092" i="4"/>
  <c r="AN3093" i="4"/>
  <c r="AN3094" i="4"/>
  <c r="AN3095" i="4"/>
  <c r="AN3096" i="4"/>
  <c r="AN3097" i="4"/>
  <c r="AN3098" i="4"/>
  <c r="AN3099" i="4"/>
  <c r="AN3100" i="4"/>
  <c r="AN3101" i="4"/>
  <c r="AN3102" i="4"/>
  <c r="AN3103" i="4"/>
  <c r="AN3104" i="4"/>
  <c r="AN3105" i="4"/>
  <c r="AN3106" i="4"/>
  <c r="AN3107" i="4"/>
  <c r="AN3108" i="4"/>
  <c r="AN3109" i="4"/>
  <c r="AN3110" i="4"/>
  <c r="AN3111" i="4"/>
  <c r="AN3112" i="4"/>
  <c r="AN3113" i="4"/>
  <c r="AN3114" i="4"/>
  <c r="AN3115" i="4"/>
  <c r="AN3116" i="4"/>
  <c r="AN3117" i="4"/>
  <c r="AN3118" i="4"/>
  <c r="AN3119" i="4"/>
  <c r="AN3120" i="4"/>
  <c r="AN3121" i="4"/>
  <c r="AN3122" i="4"/>
  <c r="AN3123" i="4"/>
  <c r="AN3124" i="4"/>
  <c r="AN3125" i="4"/>
  <c r="AN3126" i="4"/>
  <c r="AN3127" i="4"/>
  <c r="AN3128" i="4"/>
  <c r="AN3129" i="4"/>
  <c r="AN3130" i="4"/>
  <c r="AN3131" i="4"/>
  <c r="AN3132" i="4"/>
  <c r="AN3133" i="4"/>
  <c r="AN3134" i="4"/>
  <c r="AN3135" i="4"/>
  <c r="AN3136" i="4"/>
  <c r="AN3137" i="4"/>
  <c r="AN3138" i="4"/>
  <c r="AN3139" i="4"/>
  <c r="AN3140" i="4"/>
  <c r="AN3141" i="4"/>
  <c r="AN3142" i="4"/>
  <c r="AN3143" i="4"/>
  <c r="AN3144" i="4"/>
  <c r="AN3145" i="4"/>
  <c r="AN3146" i="4"/>
  <c r="AN3147" i="4"/>
  <c r="AN3148" i="4"/>
  <c r="AN3149" i="4"/>
  <c r="AN3150" i="4"/>
  <c r="AN3151" i="4"/>
  <c r="AN3152" i="4"/>
  <c r="AN3153" i="4"/>
  <c r="AN3154" i="4"/>
  <c r="AN3155" i="4"/>
  <c r="AN3156" i="4"/>
  <c r="AN3157" i="4"/>
  <c r="AN3158" i="4"/>
  <c r="AN3159" i="4"/>
  <c r="AN3160" i="4"/>
  <c r="AN3161" i="4"/>
  <c r="AN3162" i="4"/>
  <c r="AN3163" i="4"/>
  <c r="AN3164" i="4"/>
  <c r="AN3165" i="4"/>
  <c r="AN3166" i="4"/>
  <c r="AN3167" i="4"/>
  <c r="AN3168" i="4"/>
  <c r="AN3169" i="4"/>
  <c r="AN3170" i="4"/>
  <c r="AN3171" i="4"/>
  <c r="AN3172" i="4"/>
  <c r="AN3173" i="4"/>
  <c r="AN3174" i="4"/>
  <c r="AN3175" i="4"/>
  <c r="AN3176" i="4"/>
  <c r="AN3177" i="4"/>
  <c r="AN3178" i="4"/>
  <c r="AN3179" i="4"/>
  <c r="AN3180" i="4"/>
  <c r="AN3181" i="4"/>
  <c r="AN3182" i="4"/>
  <c r="AN3183" i="4"/>
  <c r="AN3184" i="4"/>
  <c r="AN3185" i="4"/>
  <c r="AN3186" i="4"/>
  <c r="AN3187" i="4"/>
  <c r="AN3188" i="4"/>
  <c r="AN3189" i="4"/>
  <c r="AN3190" i="4"/>
  <c r="AN3191" i="4"/>
  <c r="AN3192" i="4"/>
  <c r="AN3193" i="4"/>
  <c r="AN3194" i="4"/>
  <c r="AN3195" i="4"/>
  <c r="AN3196" i="4"/>
  <c r="AN3197" i="4"/>
  <c r="AN3198" i="4"/>
  <c r="AN3199" i="4"/>
  <c r="AN3200" i="4"/>
  <c r="AN3201" i="4"/>
  <c r="AN3202" i="4"/>
  <c r="AN3203" i="4"/>
  <c r="AN3204" i="4"/>
  <c r="AN3205" i="4"/>
  <c r="AN3206" i="4"/>
  <c r="AN3207" i="4"/>
  <c r="AN3208" i="4"/>
  <c r="AN3209" i="4"/>
  <c r="AN3210" i="4"/>
  <c r="AN3211" i="4"/>
  <c r="AN3212" i="4"/>
  <c r="AN3213" i="4"/>
  <c r="AN3214" i="4"/>
  <c r="AN3215" i="4"/>
  <c r="AN3216" i="4"/>
  <c r="AN3217" i="4"/>
  <c r="AN3218" i="4"/>
  <c r="AN3219" i="4"/>
  <c r="AN3220" i="4"/>
  <c r="AN3221" i="4"/>
  <c r="AN3222" i="4"/>
  <c r="AN3223" i="4"/>
  <c r="AN3224" i="4"/>
  <c r="AN3225" i="4"/>
  <c r="AN3226" i="4"/>
  <c r="AN3227" i="4"/>
  <c r="AN3228" i="4"/>
  <c r="AN3229" i="4"/>
  <c r="AN3230" i="4"/>
  <c r="AN3231" i="4"/>
  <c r="AN3232" i="4"/>
  <c r="AN3233" i="4"/>
  <c r="AN3234" i="4"/>
  <c r="AN3235" i="4"/>
  <c r="AN3236" i="4"/>
  <c r="AN3237" i="4"/>
  <c r="AN3238" i="4"/>
  <c r="AN3239" i="4"/>
  <c r="AN3240" i="4"/>
  <c r="AN3241" i="4"/>
  <c r="AN3242" i="4"/>
  <c r="AN3243" i="4"/>
  <c r="AN3244" i="4"/>
  <c r="AN3245" i="4"/>
  <c r="AN3246" i="4"/>
  <c r="AN3247" i="4"/>
  <c r="AN3248" i="4"/>
  <c r="AN3249" i="4"/>
  <c r="AN3250" i="4"/>
  <c r="AN3251" i="4"/>
  <c r="AN3252" i="4"/>
  <c r="AN3253" i="4"/>
  <c r="AN3254" i="4"/>
  <c r="AN3255" i="4"/>
  <c r="AN3256" i="4"/>
  <c r="AN3257" i="4"/>
  <c r="AN3258" i="4"/>
  <c r="AN3259" i="4"/>
  <c r="AN3260" i="4"/>
  <c r="AN3261" i="4"/>
  <c r="AN3262" i="4"/>
  <c r="AN3263" i="4"/>
  <c r="AN3264" i="4"/>
  <c r="AN3265" i="4"/>
  <c r="AN3266" i="4"/>
  <c r="AN3267" i="4"/>
  <c r="AN3268" i="4"/>
  <c r="AN3269" i="4"/>
  <c r="AN3270" i="4"/>
  <c r="AN3271" i="4"/>
  <c r="AN3272" i="4"/>
  <c r="AN3273" i="4"/>
  <c r="AN3274" i="4"/>
  <c r="AN3275" i="4"/>
  <c r="AN3276" i="4"/>
  <c r="AN3277" i="4"/>
  <c r="AN3278" i="4"/>
  <c r="AN3279" i="4"/>
  <c r="AN3280" i="4"/>
  <c r="AN3281" i="4"/>
  <c r="AN3282" i="4"/>
  <c r="AN3283" i="4"/>
  <c r="AN3284" i="4"/>
  <c r="AN3285" i="4"/>
  <c r="AN3286" i="4"/>
  <c r="AN3287" i="4"/>
  <c r="AN3288" i="4"/>
  <c r="AN3289" i="4"/>
  <c r="AN3290" i="4"/>
  <c r="AN3291" i="4"/>
  <c r="AN3292" i="4"/>
  <c r="AN3293" i="4"/>
  <c r="AN3294" i="4"/>
  <c r="AN3295" i="4"/>
  <c r="AN3296" i="4"/>
  <c r="AN3297" i="4"/>
  <c r="AN3298" i="4"/>
  <c r="AN3299" i="4"/>
  <c r="AN3300" i="4"/>
  <c r="AN3301" i="4"/>
  <c r="AN3302" i="4"/>
  <c r="AN3303" i="4"/>
  <c r="AN3304" i="4"/>
  <c r="AN3305" i="4"/>
  <c r="AN3306" i="4"/>
  <c r="AN3307" i="4"/>
  <c r="AN3308" i="4"/>
  <c r="AN3309" i="4"/>
  <c r="AN3310" i="4"/>
  <c r="AN3311" i="4"/>
  <c r="AN3312" i="4"/>
  <c r="AN3313" i="4"/>
  <c r="AN3314" i="4"/>
  <c r="AN3315" i="4"/>
  <c r="AN3316" i="4"/>
  <c r="AN3317" i="4"/>
  <c r="AN3318" i="4"/>
  <c r="AN3319" i="4"/>
  <c r="AN3320" i="4"/>
  <c r="AN3321" i="4"/>
  <c r="AN3322" i="4"/>
  <c r="AN3323" i="4"/>
  <c r="AN3324" i="4"/>
  <c r="AN3325" i="4"/>
  <c r="AN3326" i="4"/>
  <c r="AN3327" i="4"/>
  <c r="AN3328" i="4"/>
  <c r="AN3329" i="4"/>
  <c r="AN3330" i="4"/>
  <c r="AN3331" i="4"/>
  <c r="AN3332" i="4"/>
  <c r="AN3333" i="4"/>
  <c r="AN3334" i="4"/>
  <c r="AN3335" i="4"/>
  <c r="AN3336" i="4"/>
  <c r="AN3337" i="4"/>
  <c r="AN3338" i="4"/>
  <c r="AN3339" i="4"/>
  <c r="AN3340" i="4"/>
  <c r="AN3341" i="4"/>
  <c r="AN3342" i="4"/>
  <c r="AN3343" i="4"/>
  <c r="AN3344" i="4"/>
  <c r="AN3345" i="4"/>
  <c r="AN3346" i="4"/>
  <c r="AN3347" i="4"/>
  <c r="AN3348" i="4"/>
  <c r="AN3349" i="4"/>
  <c r="AN3350" i="4"/>
  <c r="AN3351" i="4"/>
  <c r="AN3352" i="4"/>
  <c r="AN3353" i="4"/>
  <c r="AN3354" i="4"/>
  <c r="AN3355" i="4"/>
  <c r="AN3356" i="4"/>
  <c r="AN3357" i="4"/>
  <c r="AN3358" i="4"/>
  <c r="AN3359" i="4"/>
  <c r="AN3360" i="4"/>
  <c r="AN3361" i="4"/>
  <c r="AN3362" i="4"/>
  <c r="AN3363" i="4"/>
  <c r="AN3364" i="4"/>
  <c r="AN3365" i="4"/>
  <c r="AN3366" i="4"/>
  <c r="AN3367" i="4"/>
  <c r="AN3368" i="4"/>
  <c r="AN3369" i="4"/>
  <c r="AN3370" i="4"/>
  <c r="AN3371" i="4"/>
  <c r="AN3372" i="4"/>
  <c r="AN3373" i="4"/>
  <c r="AN3374" i="4"/>
  <c r="AN3375" i="4"/>
  <c r="AN3376" i="4"/>
  <c r="AN3377" i="4"/>
  <c r="AN3378" i="4"/>
  <c r="AN3379" i="4"/>
  <c r="AN3380" i="4"/>
  <c r="AN3381" i="4"/>
  <c r="AN3382" i="4"/>
  <c r="AN3383" i="4"/>
  <c r="AN3384" i="4"/>
  <c r="AN3385" i="4"/>
  <c r="AN3386" i="4"/>
  <c r="AN3387" i="4"/>
  <c r="AN3388" i="4"/>
  <c r="AN3389" i="4"/>
  <c r="AN3390" i="4"/>
  <c r="AN3391" i="4"/>
  <c r="AN3392" i="4"/>
  <c r="AN3393" i="4"/>
  <c r="AN3394" i="4"/>
  <c r="AN3395" i="4"/>
  <c r="AN3396" i="4"/>
  <c r="AN3397" i="4"/>
  <c r="AN3398" i="4"/>
  <c r="AN3399" i="4"/>
  <c r="AN3400" i="4"/>
  <c r="AN3401" i="4"/>
  <c r="AN3402" i="4"/>
  <c r="AN3403" i="4"/>
  <c r="AN3404" i="4"/>
  <c r="AN3405" i="4"/>
  <c r="AN3406" i="4"/>
  <c r="AN3407" i="4"/>
  <c r="AN3408" i="4"/>
  <c r="AN3409" i="4"/>
  <c r="AN3410" i="4"/>
  <c r="AN3411" i="4"/>
  <c r="AN3412" i="4"/>
  <c r="AN3413" i="4"/>
  <c r="AN3414" i="4"/>
  <c r="AN3415" i="4"/>
  <c r="AN3416" i="4"/>
  <c r="AN3417" i="4"/>
  <c r="AN3418" i="4"/>
  <c r="AN3419" i="4"/>
  <c r="AN3420" i="4"/>
  <c r="AN3421" i="4"/>
  <c r="AN3422" i="4"/>
  <c r="AN3423" i="4"/>
  <c r="AN3424" i="4"/>
  <c r="AN3425" i="4"/>
  <c r="AN3426" i="4"/>
  <c r="AN3427" i="4"/>
  <c r="AN3428" i="4"/>
  <c r="AN3429" i="4"/>
  <c r="AN3430" i="4"/>
  <c r="AN3431" i="4"/>
  <c r="AN3432" i="4"/>
  <c r="AN3433" i="4"/>
  <c r="AN3434" i="4"/>
  <c r="AN3435" i="4"/>
  <c r="AN3436" i="4"/>
  <c r="AN3437" i="4"/>
  <c r="AN3438" i="4"/>
  <c r="AN3439" i="4"/>
  <c r="AN3440" i="4"/>
  <c r="AN3441" i="4"/>
  <c r="AN3442" i="4"/>
  <c r="AN3443" i="4"/>
  <c r="AN3444" i="4"/>
  <c r="AN3445" i="4"/>
  <c r="AN3446" i="4"/>
  <c r="AN3447" i="4"/>
  <c r="AN3448" i="4"/>
  <c r="AN3449" i="4"/>
  <c r="AN3450" i="4"/>
  <c r="AN3451" i="4"/>
  <c r="AN3452" i="4"/>
  <c r="AN3453" i="4"/>
  <c r="AN3454" i="4"/>
  <c r="AN3455" i="4"/>
  <c r="AN3456" i="4"/>
  <c r="AN3457" i="4"/>
  <c r="AN3458" i="4"/>
  <c r="AN3459" i="4"/>
  <c r="AN3460" i="4"/>
  <c r="AN3461" i="4"/>
  <c r="AN3462" i="4"/>
  <c r="AN3463" i="4"/>
  <c r="AN3464" i="4"/>
  <c r="AN3465" i="4"/>
  <c r="AN3466" i="4"/>
  <c r="AN3467" i="4"/>
  <c r="AN3468" i="4"/>
  <c r="AN3469" i="4"/>
  <c r="AN3470" i="4"/>
  <c r="AN3471" i="4"/>
  <c r="AN3472" i="4"/>
  <c r="AN3473" i="4"/>
  <c r="AN3474" i="4"/>
  <c r="AN3475" i="4"/>
  <c r="AN3476" i="4"/>
  <c r="AN3477" i="4"/>
  <c r="AN3478" i="4"/>
  <c r="AN3479" i="4"/>
  <c r="AN3480" i="4"/>
  <c r="AN3481" i="4"/>
  <c r="AN3482" i="4"/>
  <c r="AN3483" i="4"/>
  <c r="AN3484" i="4"/>
  <c r="AN3485" i="4"/>
  <c r="AN3486" i="4"/>
  <c r="AN3487" i="4"/>
  <c r="AN3488" i="4"/>
  <c r="AN3489" i="4"/>
  <c r="AN3490" i="4"/>
  <c r="AN3491" i="4"/>
  <c r="AN3492" i="4"/>
  <c r="AN3493" i="4"/>
  <c r="AN3494" i="4"/>
  <c r="AN3495" i="4"/>
  <c r="AN3496" i="4"/>
  <c r="AN3497" i="4"/>
  <c r="AN3498" i="4"/>
  <c r="AN3499" i="4"/>
  <c r="AN3500" i="4"/>
  <c r="AN3501" i="4"/>
  <c r="AN3502" i="4"/>
  <c r="AN3503" i="4"/>
  <c r="AN3504" i="4"/>
  <c r="AN3505" i="4"/>
  <c r="AN3506" i="4"/>
  <c r="AN3507" i="4"/>
  <c r="AN3508" i="4"/>
  <c r="AN3509" i="4"/>
  <c r="AN3510" i="4"/>
  <c r="AN3511" i="4"/>
  <c r="AN3512" i="4"/>
  <c r="AN3513" i="4"/>
  <c r="AN3514" i="4"/>
  <c r="AN3515" i="4"/>
  <c r="AN3516" i="4"/>
  <c r="AN3517" i="4"/>
  <c r="AN3518" i="4"/>
  <c r="AN3519" i="4"/>
  <c r="AN3520" i="4"/>
  <c r="AN3521" i="4"/>
  <c r="AN3522" i="4"/>
  <c r="AN3523" i="4"/>
  <c r="AN3524" i="4"/>
  <c r="AN3525" i="4"/>
  <c r="AN3526" i="4"/>
  <c r="AN3527" i="4"/>
  <c r="AN3528" i="4"/>
  <c r="AN3529" i="4"/>
  <c r="AN3530" i="4"/>
  <c r="AN3531" i="4"/>
  <c r="AN3532" i="4"/>
  <c r="AN3533" i="4"/>
  <c r="AN3534" i="4"/>
  <c r="AN3535" i="4"/>
  <c r="AN3536" i="4"/>
  <c r="AN3537" i="4"/>
  <c r="AN3538" i="4"/>
  <c r="AN3539" i="4"/>
  <c r="AN3540" i="4"/>
  <c r="AN3541" i="4"/>
  <c r="AN3542" i="4"/>
  <c r="AN3543" i="4"/>
  <c r="AN3544" i="4"/>
  <c r="AN3545" i="4"/>
  <c r="AN3546" i="4"/>
  <c r="AN3547" i="4"/>
  <c r="AN3548" i="4"/>
  <c r="AN3549" i="4"/>
  <c r="AN3550" i="4"/>
  <c r="AN3551" i="4"/>
  <c r="AN3552" i="4"/>
  <c r="AN3553" i="4"/>
  <c r="AN3554" i="4"/>
  <c r="AN3555" i="4"/>
  <c r="AN3556" i="4"/>
  <c r="AN3557" i="4"/>
  <c r="AN3558" i="4"/>
  <c r="AN3559" i="4"/>
  <c r="AN3560" i="4"/>
  <c r="AN3561" i="4"/>
  <c r="AN3562" i="4"/>
  <c r="AN3563" i="4"/>
  <c r="AN3564" i="4"/>
  <c r="AN3565" i="4"/>
  <c r="AN3566" i="4"/>
  <c r="AN3567" i="4"/>
  <c r="AN3568" i="4"/>
  <c r="AN3569" i="4"/>
  <c r="AN3570" i="4"/>
  <c r="AN3571" i="4"/>
  <c r="AN3572" i="4"/>
  <c r="AN3573" i="4"/>
  <c r="AN3574" i="4"/>
  <c r="AN3575" i="4"/>
  <c r="AN3576" i="4"/>
  <c r="AN3577" i="4"/>
  <c r="AN3578" i="4"/>
  <c r="AN3579" i="4"/>
  <c r="AN3580" i="4"/>
  <c r="AN3581" i="4"/>
  <c r="AN3582" i="4"/>
  <c r="AN3583" i="4"/>
  <c r="AN3584" i="4"/>
  <c r="AN3585" i="4"/>
  <c r="AN3586" i="4"/>
  <c r="AN3587" i="4"/>
  <c r="AN3588" i="4"/>
  <c r="AN3589" i="4"/>
  <c r="AN3590" i="4"/>
  <c r="AN3591" i="4"/>
  <c r="AN3592" i="4"/>
  <c r="AN3593" i="4"/>
  <c r="AN3594" i="4"/>
  <c r="AN3595" i="4"/>
  <c r="AN3596" i="4"/>
  <c r="AN3597" i="4"/>
  <c r="AN3598" i="4"/>
  <c r="AN3599" i="4"/>
  <c r="AN3600" i="4"/>
  <c r="AN3601" i="4"/>
  <c r="AN3602" i="4"/>
  <c r="AN3603" i="4"/>
  <c r="AN3604" i="4"/>
  <c r="AN3605" i="4"/>
  <c r="AN3606" i="4"/>
  <c r="AN3607" i="4"/>
  <c r="AN3608" i="4"/>
  <c r="AN3609" i="4"/>
  <c r="AN3610" i="4"/>
  <c r="AN3611" i="4"/>
  <c r="AN3612" i="4"/>
  <c r="AN3613" i="4"/>
  <c r="AN3614" i="4"/>
  <c r="AN3615" i="4"/>
  <c r="AN3616" i="4"/>
  <c r="AN3617" i="4"/>
  <c r="AN3618" i="4"/>
  <c r="AN3619" i="4"/>
  <c r="AN3620" i="4"/>
  <c r="AN3621" i="4"/>
  <c r="AN3622" i="4"/>
  <c r="AN3623" i="4"/>
  <c r="AN3624" i="4"/>
  <c r="AN3625" i="4"/>
  <c r="AN3626" i="4"/>
  <c r="AN3627" i="4"/>
  <c r="AN3628" i="4"/>
  <c r="AN3629" i="4"/>
  <c r="AN3630" i="4"/>
  <c r="AN3631" i="4"/>
  <c r="AN3632" i="4"/>
  <c r="AN3633" i="4"/>
  <c r="AN3634" i="4"/>
  <c r="AN3635" i="4"/>
  <c r="AN3636" i="4"/>
  <c r="AN3637" i="4"/>
  <c r="AN3638" i="4"/>
  <c r="AN3639" i="4"/>
  <c r="AN3640" i="4"/>
  <c r="AN3641" i="4"/>
  <c r="AN3642" i="4"/>
  <c r="AN3643" i="4"/>
  <c r="AN3644" i="4"/>
  <c r="AN3645" i="4"/>
  <c r="AN3646" i="4"/>
  <c r="AN3647" i="4"/>
  <c r="AN3648" i="4"/>
  <c r="AN3649" i="4"/>
  <c r="AN3650" i="4"/>
  <c r="AN3651" i="4"/>
  <c r="AN3652" i="4"/>
  <c r="AN3653" i="4"/>
  <c r="AN3654" i="4"/>
  <c r="AN3655" i="4"/>
  <c r="AN3656" i="4"/>
  <c r="AN3657" i="4"/>
  <c r="AN3658" i="4"/>
  <c r="AN3659" i="4"/>
  <c r="AN3660" i="4"/>
  <c r="AN3661" i="4"/>
  <c r="AN3662" i="4"/>
  <c r="AN3663" i="4"/>
  <c r="AN3664" i="4"/>
  <c r="AN3665" i="4"/>
  <c r="AN3666" i="4"/>
  <c r="AN3667" i="4"/>
  <c r="AN3668" i="4"/>
  <c r="AN3669" i="4"/>
  <c r="AN3670" i="4"/>
  <c r="AN3671" i="4"/>
  <c r="AN3672" i="4"/>
  <c r="AN3673" i="4"/>
  <c r="AN3674" i="4"/>
  <c r="AN3675" i="4"/>
  <c r="AN3676" i="4"/>
  <c r="AN3677" i="4"/>
  <c r="AN3678" i="4"/>
  <c r="AN3679" i="4"/>
  <c r="AN3680" i="4"/>
  <c r="AN3681" i="4"/>
  <c r="AN3682" i="4"/>
  <c r="AN3683" i="4"/>
  <c r="AN3684" i="4"/>
  <c r="AN3685" i="4"/>
  <c r="AN3686" i="4"/>
  <c r="AN3687" i="4"/>
  <c r="AN3688" i="4"/>
  <c r="AN3689" i="4"/>
  <c r="AN3690" i="4"/>
  <c r="AN3691" i="4"/>
  <c r="AN3692" i="4"/>
  <c r="AN3693" i="4"/>
  <c r="AN3694" i="4"/>
  <c r="AN3695" i="4"/>
  <c r="AN3696" i="4"/>
  <c r="AN3697" i="4"/>
  <c r="AN3698" i="4"/>
  <c r="AN3699" i="4"/>
  <c r="AN3700" i="4"/>
  <c r="AN3701" i="4"/>
  <c r="AN3702" i="4"/>
  <c r="AN3703" i="4"/>
  <c r="AN3704" i="4"/>
  <c r="AN3705" i="4"/>
  <c r="AN3706" i="4"/>
  <c r="AN3707" i="4"/>
  <c r="AN3708" i="4"/>
  <c r="AN3709" i="4"/>
  <c r="AN3710" i="4"/>
  <c r="AN3711" i="4"/>
  <c r="AN3712" i="4"/>
  <c r="AN3713" i="4"/>
  <c r="AN3714" i="4"/>
  <c r="AN3715" i="4"/>
  <c r="AN3716" i="4"/>
  <c r="AN3717" i="4"/>
  <c r="AN3718" i="4"/>
  <c r="AN3719" i="4"/>
  <c r="AN3720" i="4"/>
  <c r="AN3721" i="4"/>
  <c r="AN3722" i="4"/>
  <c r="AN3723" i="4"/>
  <c r="AN3724" i="4"/>
  <c r="AN3725" i="4"/>
  <c r="AN3726" i="4"/>
  <c r="AN3727" i="4"/>
  <c r="AN3728" i="4"/>
  <c r="AN3729" i="4"/>
  <c r="AN3730" i="4"/>
  <c r="AN3731" i="4"/>
  <c r="AN3732" i="4"/>
  <c r="AN3733" i="4"/>
  <c r="AN3734" i="4"/>
  <c r="AN3735" i="4"/>
  <c r="AN3736" i="4"/>
  <c r="AN3737" i="4"/>
  <c r="AN3738" i="4"/>
  <c r="AN3739" i="4"/>
  <c r="AN3740" i="4"/>
  <c r="AN3741" i="4"/>
  <c r="AN3742" i="4"/>
  <c r="AN3743" i="4"/>
  <c r="AN3744" i="4"/>
  <c r="AN3745" i="4"/>
  <c r="AN3746" i="4"/>
  <c r="AN3747" i="4"/>
  <c r="AN3748" i="4"/>
  <c r="AN3749" i="4"/>
  <c r="AN3750" i="4"/>
  <c r="AN3751" i="4"/>
  <c r="AN3752" i="4"/>
  <c r="AN3753" i="4"/>
  <c r="AN3754" i="4"/>
  <c r="AN3755" i="4"/>
  <c r="AN3756" i="4"/>
  <c r="AN3757" i="4"/>
  <c r="AN3758" i="4"/>
  <c r="AN3759" i="4"/>
  <c r="AN3760" i="4"/>
  <c r="AN3761" i="4"/>
  <c r="AN3762" i="4"/>
  <c r="AN3763" i="4"/>
  <c r="AN3764" i="4"/>
  <c r="AN3765" i="4"/>
  <c r="AN3766" i="4"/>
  <c r="AN3767" i="4"/>
  <c r="AN3768" i="4"/>
  <c r="AN3769" i="4"/>
  <c r="AN3770" i="4"/>
  <c r="AN3771" i="4"/>
  <c r="AN3772" i="4"/>
  <c r="AN3773" i="4"/>
  <c r="AN3774" i="4"/>
  <c r="AN3775" i="4"/>
  <c r="AN3776" i="4"/>
  <c r="AN3777" i="4"/>
  <c r="AN3778" i="4"/>
  <c r="AN3779" i="4"/>
  <c r="AN3780" i="4"/>
  <c r="AN3781" i="4"/>
  <c r="AN3782" i="4"/>
  <c r="AN3783" i="4"/>
  <c r="AN3784" i="4"/>
  <c r="AN3785" i="4"/>
  <c r="AN3786" i="4"/>
  <c r="AN3787" i="4"/>
  <c r="AN3788" i="4"/>
  <c r="AN3789" i="4"/>
  <c r="AN3790" i="4"/>
  <c r="AN3791" i="4"/>
  <c r="AN3792" i="4"/>
  <c r="AN3793" i="4"/>
  <c r="AN3794" i="4"/>
  <c r="AN3795" i="4"/>
  <c r="AN3796" i="4"/>
  <c r="AN3797" i="4"/>
  <c r="AN3798" i="4"/>
  <c r="AN3799" i="4"/>
  <c r="AN3800" i="4"/>
  <c r="AN3801" i="4"/>
  <c r="AN3802" i="4"/>
  <c r="AN3803" i="4"/>
  <c r="AN3804" i="4"/>
  <c r="AN3805" i="4"/>
  <c r="AN3806" i="4"/>
  <c r="AN3807" i="4"/>
  <c r="AN3808" i="4"/>
  <c r="AN3809" i="4"/>
  <c r="AN3810" i="4"/>
  <c r="AN3811" i="4"/>
  <c r="AN3812" i="4"/>
  <c r="AN3813" i="4"/>
  <c r="AN3814" i="4"/>
  <c r="AN3815" i="4"/>
  <c r="AN3816" i="4"/>
  <c r="AN3817" i="4"/>
  <c r="AN3818" i="4"/>
  <c r="AN3819" i="4"/>
  <c r="AN3820" i="4"/>
  <c r="AN3821" i="4"/>
  <c r="AN3822" i="4"/>
  <c r="AN3823" i="4"/>
  <c r="AN3824" i="4"/>
  <c r="AN3825" i="4"/>
  <c r="AN3826" i="4"/>
  <c r="AN3827" i="4"/>
  <c r="AN3828" i="4"/>
  <c r="AN3829" i="4"/>
  <c r="AN3830" i="4"/>
  <c r="AN3831" i="4"/>
  <c r="AN3832" i="4"/>
  <c r="AN3833" i="4"/>
  <c r="AN3834" i="4"/>
  <c r="AN3835" i="4"/>
  <c r="AN3836" i="4"/>
  <c r="AN3837" i="4"/>
  <c r="AN3838" i="4"/>
  <c r="AN3839" i="4"/>
  <c r="AN3840" i="4"/>
  <c r="AN3841" i="4"/>
  <c r="AN3842" i="4"/>
  <c r="AN3843" i="4"/>
  <c r="AN3844" i="4"/>
  <c r="AN3845" i="4"/>
  <c r="AN3846" i="4"/>
  <c r="AN3847" i="4"/>
  <c r="AN3848" i="4"/>
  <c r="AN3849" i="4"/>
  <c r="AN3850" i="4"/>
  <c r="AN3851" i="4"/>
  <c r="AN3852" i="4"/>
  <c r="AN3853" i="4"/>
  <c r="AN3854" i="4"/>
  <c r="AN3855" i="4"/>
  <c r="AN3856" i="4"/>
  <c r="AN3857" i="4"/>
  <c r="AN3858" i="4"/>
  <c r="AN3859" i="4"/>
  <c r="AN3860" i="4"/>
  <c r="AN3861" i="4"/>
  <c r="AN3862" i="4"/>
  <c r="AN3863" i="4"/>
  <c r="AN3864" i="4"/>
  <c r="AN3865" i="4"/>
  <c r="AN3866" i="4"/>
  <c r="AN3867" i="4"/>
  <c r="AN3868" i="4"/>
  <c r="AN3869" i="4"/>
  <c r="AN3870" i="4"/>
  <c r="AN3871" i="4"/>
  <c r="AN3872" i="4"/>
  <c r="AN3873" i="4"/>
  <c r="AN3874" i="4"/>
  <c r="AN3875" i="4"/>
  <c r="AN3876" i="4"/>
  <c r="AN3877" i="4"/>
  <c r="AN3878" i="4"/>
  <c r="AN3879" i="4"/>
  <c r="AN3880" i="4"/>
  <c r="AN3881" i="4"/>
  <c r="AN3882" i="4"/>
  <c r="AN3883" i="4"/>
  <c r="AN3884" i="4"/>
  <c r="AN3885" i="4"/>
  <c r="AN3886" i="4"/>
  <c r="AN3887" i="4"/>
  <c r="AN3888" i="4"/>
  <c r="AN3889" i="4"/>
  <c r="AN3890" i="4"/>
  <c r="AN3891" i="4"/>
  <c r="AN3892" i="4"/>
  <c r="AN3893" i="4"/>
  <c r="AN3894" i="4"/>
  <c r="AN3895" i="4"/>
  <c r="AN3896" i="4"/>
  <c r="AN3897" i="4"/>
  <c r="AN3898" i="4"/>
  <c r="AN3899" i="4"/>
  <c r="AN3900" i="4"/>
  <c r="AN3901" i="4"/>
  <c r="AN3902" i="4"/>
  <c r="AN3903" i="4"/>
  <c r="AN3904" i="4"/>
  <c r="AN3905" i="4"/>
  <c r="AN3906" i="4"/>
  <c r="AN3907" i="4"/>
  <c r="AN3908" i="4"/>
  <c r="AN3909" i="4"/>
  <c r="AN3910" i="4"/>
  <c r="AN3911" i="4"/>
  <c r="AN3912" i="4"/>
  <c r="AN3913" i="4"/>
  <c r="AN3914" i="4"/>
  <c r="AN3915" i="4"/>
  <c r="AN3916" i="4"/>
  <c r="AN3917" i="4"/>
  <c r="AN3918" i="4"/>
  <c r="AN3919" i="4"/>
  <c r="AN3920" i="4"/>
  <c r="AN3921" i="4"/>
  <c r="AN3922" i="4"/>
  <c r="AN3923" i="4"/>
  <c r="AN3924" i="4"/>
  <c r="AN3925" i="4"/>
  <c r="AN3926" i="4"/>
  <c r="AN3927" i="4"/>
  <c r="AN3928" i="4"/>
  <c r="AN3929" i="4"/>
  <c r="AN3930" i="4"/>
  <c r="AN3931" i="4"/>
  <c r="AN3932" i="4"/>
  <c r="AN3933" i="4"/>
  <c r="AN3934" i="4"/>
  <c r="AN3935" i="4"/>
  <c r="AN3936" i="4"/>
  <c r="AN3937" i="4"/>
  <c r="AN3938" i="4"/>
  <c r="AN3939" i="4"/>
  <c r="AN3940" i="4"/>
  <c r="AN3941" i="4"/>
  <c r="AN3942" i="4"/>
  <c r="AN3943" i="4"/>
  <c r="AN3944" i="4"/>
  <c r="AN3945" i="4"/>
  <c r="AN3946" i="4"/>
  <c r="AN3947" i="4"/>
  <c r="AN3948" i="4"/>
  <c r="AN3949" i="4"/>
  <c r="AN3950" i="4"/>
  <c r="AN3951" i="4"/>
  <c r="AN3952" i="4"/>
  <c r="AN3953" i="4"/>
  <c r="AN3954" i="4"/>
  <c r="AN3955" i="4"/>
  <c r="AN3956" i="4"/>
  <c r="AN3957" i="4"/>
  <c r="AN3958" i="4"/>
  <c r="AN3959" i="4"/>
  <c r="AN3960" i="4"/>
  <c r="AN3961" i="4"/>
  <c r="AN3962" i="4"/>
  <c r="AN3963" i="4"/>
  <c r="AN3964" i="4"/>
  <c r="AN3965" i="4"/>
  <c r="AN3966" i="4"/>
  <c r="AN3967" i="4"/>
  <c r="AN3968" i="4"/>
  <c r="AN3969" i="4"/>
  <c r="AN3970" i="4"/>
  <c r="AN3971" i="4"/>
  <c r="AN3972" i="4"/>
  <c r="AN3973" i="4"/>
  <c r="AN3974" i="4"/>
  <c r="AN3975" i="4"/>
  <c r="AN3976" i="4"/>
  <c r="AN3977" i="4"/>
  <c r="AN3978" i="4"/>
  <c r="AN3979" i="4"/>
  <c r="AN3980" i="4"/>
  <c r="AN3981" i="4"/>
  <c r="AN3982" i="4"/>
  <c r="AN3983" i="4"/>
  <c r="AN3984" i="4"/>
  <c r="AN3985" i="4"/>
  <c r="AN3986" i="4"/>
  <c r="AN3987" i="4"/>
  <c r="AN3988" i="4"/>
  <c r="AN3989" i="4"/>
  <c r="AN3990" i="4"/>
  <c r="AN3991" i="4"/>
  <c r="AN3992" i="4"/>
  <c r="AN3993" i="4"/>
  <c r="AN3994" i="4"/>
  <c r="AN3995" i="4"/>
  <c r="AN3996" i="4"/>
  <c r="AN3997" i="4"/>
  <c r="AN3998" i="4"/>
  <c r="AN3999" i="4"/>
  <c r="AN4000" i="4"/>
  <c r="AN4001" i="4"/>
  <c r="AN4002" i="4"/>
  <c r="AN4003" i="4"/>
  <c r="AN4004" i="4"/>
  <c r="AN4005" i="4"/>
  <c r="AN4006" i="4"/>
  <c r="AN4007" i="4"/>
  <c r="AN4008" i="4"/>
  <c r="AN4009" i="4"/>
  <c r="AN4010" i="4"/>
  <c r="AN4011" i="4"/>
  <c r="AN4012" i="4"/>
  <c r="AN4013" i="4"/>
  <c r="AN4014" i="4"/>
  <c r="AN4015" i="4"/>
  <c r="AN4016" i="4"/>
  <c r="AN4017" i="4"/>
  <c r="AN4018" i="4"/>
  <c r="AN4019" i="4"/>
  <c r="AN4020" i="4"/>
  <c r="AN4021" i="4"/>
  <c r="AN4022" i="4"/>
  <c r="AN4023" i="4"/>
  <c r="AN4024" i="4"/>
  <c r="AN4025" i="4"/>
  <c r="AN4026" i="4"/>
  <c r="AN4027" i="4"/>
  <c r="AN4028" i="4"/>
  <c r="AN4029" i="4"/>
  <c r="AN4030" i="4"/>
  <c r="AN4031" i="4"/>
  <c r="AN4032" i="4"/>
  <c r="AN4033" i="4"/>
  <c r="AN4034" i="4"/>
  <c r="AN4035" i="4"/>
  <c r="AN4036" i="4"/>
  <c r="AN4037" i="4"/>
  <c r="AN4038" i="4"/>
  <c r="AN4039" i="4"/>
  <c r="AN4040" i="4"/>
  <c r="AN4041" i="4"/>
  <c r="AN4042" i="4"/>
  <c r="AN4043" i="4"/>
  <c r="AN4044" i="4"/>
  <c r="AN4045" i="4"/>
  <c r="AN4046" i="4"/>
  <c r="AN4047" i="4"/>
  <c r="AN4048" i="4"/>
  <c r="AN4049" i="4"/>
  <c r="AN4050" i="4"/>
  <c r="AN4051" i="4"/>
  <c r="AN4052" i="4"/>
  <c r="AN4053" i="4"/>
  <c r="AN4054" i="4"/>
  <c r="AN4055" i="4"/>
  <c r="AN4056" i="4"/>
  <c r="AN4057" i="4"/>
  <c r="AN4058" i="4"/>
  <c r="AN4059" i="4"/>
  <c r="AN4060" i="4"/>
  <c r="AN4061" i="4"/>
  <c r="AN4062" i="4"/>
  <c r="AN4063" i="4"/>
  <c r="AN4064" i="4"/>
  <c r="AN4065" i="4"/>
  <c r="AN4066" i="4"/>
  <c r="AN4067" i="4"/>
  <c r="AN4068" i="4"/>
  <c r="AN4069" i="4"/>
  <c r="AN4070" i="4"/>
  <c r="AN4071" i="4"/>
  <c r="AN4072" i="4"/>
  <c r="AN4073" i="4"/>
  <c r="AN4074" i="4"/>
  <c r="AN4075" i="4"/>
  <c r="AN4076" i="4"/>
  <c r="AN4077" i="4"/>
  <c r="AN4078" i="4"/>
  <c r="AN4079" i="4"/>
  <c r="AN4080" i="4"/>
  <c r="AN4081" i="4"/>
  <c r="AN4082" i="4"/>
  <c r="AN4083" i="4"/>
  <c r="AN4084" i="4"/>
  <c r="AN4085" i="4"/>
  <c r="AN4086" i="4"/>
  <c r="AN4087" i="4"/>
  <c r="AN4088" i="4"/>
  <c r="AN4089" i="4"/>
  <c r="AN4090" i="4"/>
  <c r="AN4091" i="4"/>
  <c r="AN4092" i="4"/>
  <c r="AN4093" i="4"/>
  <c r="AN4094" i="4"/>
  <c r="AN4095" i="4"/>
  <c r="AN4096" i="4"/>
  <c r="AN4097" i="4"/>
  <c r="AN4098" i="4"/>
  <c r="AN4099" i="4"/>
  <c r="AN4100" i="4"/>
  <c r="AN4101" i="4"/>
  <c r="AN4102" i="4"/>
  <c r="AN4103" i="4"/>
  <c r="AN4104" i="4"/>
  <c r="AN4105" i="4"/>
  <c r="AN4106" i="4"/>
  <c r="AN4107" i="4"/>
  <c r="AN4108" i="4"/>
  <c r="AN4109" i="4"/>
  <c r="AN4110" i="4"/>
  <c r="AN4111" i="4"/>
  <c r="AN4112" i="4"/>
  <c r="AN4113" i="4"/>
  <c r="AN4114" i="4"/>
  <c r="AN4115" i="4"/>
  <c r="AN4116" i="4"/>
  <c r="AN4117" i="4"/>
  <c r="AN4118" i="4"/>
  <c r="AN4119" i="4"/>
  <c r="AN4120" i="4"/>
  <c r="AN4121" i="4"/>
  <c r="AN4122" i="4"/>
  <c r="AN4123" i="4"/>
  <c r="AN4124" i="4"/>
  <c r="AN4125" i="4"/>
  <c r="AN4126" i="4"/>
  <c r="AN4127" i="4"/>
  <c r="AN4128" i="4"/>
  <c r="AN4129" i="4"/>
  <c r="AN4130" i="4"/>
  <c r="AN4131" i="4"/>
  <c r="AN4132" i="4"/>
  <c r="AN4133" i="4"/>
  <c r="AN4134" i="4"/>
  <c r="AN4135" i="4"/>
  <c r="AN4136" i="4"/>
  <c r="AN4137" i="4"/>
  <c r="AN4138" i="4"/>
  <c r="AN4139" i="4"/>
  <c r="AN4140" i="4"/>
  <c r="AN4141" i="4"/>
  <c r="AN4142" i="4"/>
  <c r="AN4143" i="4"/>
  <c r="AN4144" i="4"/>
  <c r="AN4145" i="4"/>
  <c r="AN4146" i="4"/>
  <c r="AN4147" i="4"/>
  <c r="AN4148" i="4"/>
  <c r="AN4149" i="4"/>
  <c r="AN4150" i="4"/>
  <c r="AN4151" i="4"/>
  <c r="AN4152" i="4"/>
  <c r="AN4153" i="4"/>
  <c r="AN4154" i="4"/>
  <c r="AN4155" i="4"/>
  <c r="AN4156" i="4"/>
  <c r="AN4157" i="4"/>
  <c r="AN4158" i="4"/>
  <c r="AN4159" i="4"/>
  <c r="AN4160" i="4"/>
  <c r="AN4161" i="4"/>
  <c r="AN4162" i="4"/>
  <c r="AN4163" i="4"/>
  <c r="AN4164" i="4"/>
  <c r="AN4165" i="4"/>
  <c r="AN4166" i="4"/>
  <c r="AN4167" i="4"/>
  <c r="AN4168" i="4"/>
  <c r="AN4169" i="4"/>
  <c r="AN4170" i="4"/>
  <c r="AN4171" i="4"/>
  <c r="AN4172" i="4"/>
  <c r="AN4173" i="4"/>
  <c r="AN4174" i="4"/>
  <c r="AN4175" i="4"/>
  <c r="AN4176" i="4"/>
  <c r="AN4177" i="4"/>
  <c r="AN4178" i="4"/>
  <c r="AN4179" i="4"/>
  <c r="AN4180" i="4"/>
  <c r="AN4181" i="4"/>
  <c r="AN4182" i="4"/>
  <c r="AN4183" i="4"/>
  <c r="AN4184" i="4"/>
  <c r="AN4185" i="4"/>
  <c r="AN4186" i="4"/>
  <c r="AN4187" i="4"/>
  <c r="AN4188" i="4"/>
  <c r="AN4189" i="4"/>
  <c r="AN4190" i="4"/>
  <c r="AN4191" i="4"/>
  <c r="AN4192" i="4"/>
  <c r="AN4193" i="4"/>
  <c r="AN4194" i="4"/>
  <c r="AN4195" i="4"/>
  <c r="AN4196" i="4"/>
  <c r="AN4197" i="4"/>
  <c r="AN4198" i="4"/>
  <c r="AN4199" i="4"/>
  <c r="AN4200" i="4"/>
  <c r="AN4201" i="4"/>
  <c r="AN4202" i="4"/>
  <c r="AN4203" i="4"/>
  <c r="AN4204" i="4"/>
  <c r="AN4205" i="4"/>
  <c r="AN4206" i="4"/>
  <c r="AN4207" i="4"/>
  <c r="AN4208" i="4"/>
  <c r="AN4209" i="4"/>
  <c r="AN4210" i="4"/>
  <c r="AN4211" i="4"/>
  <c r="AN4212" i="4"/>
  <c r="AN4213" i="4"/>
  <c r="AN4214" i="4"/>
  <c r="AN4215" i="4"/>
  <c r="AN4216" i="4"/>
  <c r="AN4217" i="4"/>
  <c r="AN4218" i="4"/>
  <c r="AN4219" i="4"/>
  <c r="AN4220" i="4"/>
  <c r="AN4221" i="4"/>
  <c r="AN4222" i="4"/>
  <c r="AN4223" i="4"/>
  <c r="AN4224" i="4"/>
  <c r="AN4225" i="4"/>
  <c r="AN4226" i="4"/>
  <c r="AN4227" i="4"/>
  <c r="AN4228" i="4"/>
  <c r="AN4229" i="4"/>
  <c r="AN4230" i="4"/>
  <c r="AN4231" i="4"/>
  <c r="AN4232" i="4"/>
  <c r="AN4233" i="4"/>
  <c r="AN4234" i="4"/>
  <c r="AN4235" i="4"/>
  <c r="AN4236" i="4"/>
  <c r="AN4237" i="4"/>
  <c r="AN4238" i="4"/>
  <c r="AN4239" i="4"/>
  <c r="AN4240" i="4"/>
  <c r="AN4241" i="4"/>
  <c r="AN4242" i="4"/>
  <c r="AN4243" i="4"/>
  <c r="AN4244" i="4"/>
  <c r="AN4245" i="4"/>
  <c r="AN4246" i="4"/>
  <c r="AN4247" i="4"/>
  <c r="AN4248" i="4"/>
  <c r="AN4249" i="4"/>
  <c r="AN4250" i="4"/>
  <c r="AN4251" i="4"/>
  <c r="AN4252" i="4"/>
  <c r="AN4253" i="4"/>
  <c r="AN4254" i="4"/>
  <c r="AN4255" i="4"/>
  <c r="AN4256" i="4"/>
  <c r="AN4257" i="4"/>
  <c r="AN4258" i="4"/>
  <c r="AN4259" i="4"/>
  <c r="AN4260" i="4"/>
  <c r="AN4261" i="4"/>
  <c r="AN4262" i="4"/>
  <c r="AN4263" i="4"/>
  <c r="AN4264" i="4"/>
  <c r="AN4265" i="4"/>
  <c r="AN4266" i="4"/>
  <c r="AN4267" i="4"/>
  <c r="AN4268" i="4"/>
  <c r="AN4269" i="4"/>
  <c r="AN4270" i="4"/>
  <c r="AN4271" i="4"/>
  <c r="AN4272" i="4"/>
  <c r="AN4273" i="4"/>
  <c r="AN4274" i="4"/>
  <c r="AN4275" i="4"/>
  <c r="AN4276" i="4"/>
  <c r="AN4277" i="4"/>
  <c r="AN4278" i="4"/>
  <c r="AN4279" i="4"/>
  <c r="AN4280" i="4"/>
  <c r="AN4281" i="4"/>
  <c r="AN4282" i="4"/>
  <c r="AN4283" i="4"/>
  <c r="AN4284" i="4"/>
  <c r="AN4285" i="4"/>
  <c r="AN4286" i="4"/>
  <c r="AN4287" i="4"/>
  <c r="AN4288" i="4"/>
  <c r="AN4289" i="4"/>
  <c r="AN4290" i="4"/>
  <c r="AN4291" i="4"/>
  <c r="AN4292" i="4"/>
  <c r="AN4293" i="4"/>
  <c r="AN4294" i="4"/>
  <c r="AN4295" i="4"/>
  <c r="AN4296" i="4"/>
  <c r="AN4297" i="4"/>
  <c r="AN4298" i="4"/>
  <c r="AN4299" i="4"/>
  <c r="AN4300" i="4"/>
  <c r="AN4301" i="4"/>
  <c r="AN4302" i="4"/>
  <c r="AN4303" i="4"/>
  <c r="AN4304" i="4"/>
  <c r="AN4305" i="4"/>
  <c r="AN4306" i="4"/>
  <c r="AN4307" i="4"/>
  <c r="AN4308" i="4"/>
  <c r="AN4309" i="4"/>
  <c r="AN4310" i="4"/>
  <c r="AN4311" i="4"/>
  <c r="AN4312" i="4"/>
  <c r="AN4313" i="4"/>
  <c r="AN4314" i="4"/>
  <c r="AN4315" i="4"/>
  <c r="AN4316" i="4"/>
  <c r="AN4317" i="4"/>
  <c r="AN4318" i="4"/>
  <c r="AN4319" i="4"/>
  <c r="AN4320" i="4"/>
  <c r="AN4321" i="4"/>
  <c r="AN4322" i="4"/>
  <c r="AN4323" i="4"/>
  <c r="AN4324" i="4"/>
  <c r="AN4325" i="4"/>
  <c r="AN4326" i="4"/>
  <c r="AN4327" i="4"/>
  <c r="AN4328" i="4"/>
  <c r="AN4329" i="4"/>
  <c r="AN4330" i="4"/>
  <c r="AN4331" i="4"/>
  <c r="AN4332" i="4"/>
  <c r="AN4333" i="4"/>
  <c r="AN4334" i="4"/>
  <c r="AN4335" i="4"/>
  <c r="AN4336" i="4"/>
  <c r="AN4337" i="4"/>
  <c r="AN4338" i="4"/>
  <c r="AN4339" i="4"/>
  <c r="AN4340" i="4"/>
  <c r="AN4341" i="4"/>
  <c r="AN4342" i="4"/>
  <c r="AN4343" i="4"/>
  <c r="AN4344" i="4"/>
  <c r="AN4345" i="4"/>
  <c r="AN4346" i="4"/>
  <c r="AN4347" i="4"/>
  <c r="AN4348" i="4"/>
  <c r="AN4349" i="4"/>
  <c r="AN4350" i="4"/>
  <c r="AN4351" i="4"/>
  <c r="AN4352" i="4"/>
  <c r="AN4353" i="4"/>
  <c r="AN4354" i="4"/>
  <c r="AN4355" i="4"/>
  <c r="AN4356" i="4"/>
  <c r="AN4357" i="4"/>
  <c r="AN4358" i="4"/>
  <c r="AN4359" i="4"/>
  <c r="AN4360" i="4"/>
  <c r="AN4361" i="4"/>
  <c r="AN4362" i="4"/>
  <c r="AN4363" i="4"/>
  <c r="AN4364" i="4"/>
  <c r="AN4365" i="4"/>
  <c r="AN4366" i="4"/>
  <c r="AN4367" i="4"/>
  <c r="AN4368" i="4"/>
  <c r="AN4369" i="4"/>
  <c r="AN4370" i="4"/>
  <c r="AN4371" i="4"/>
  <c r="AN4372" i="4"/>
  <c r="AN4373" i="4"/>
  <c r="AN4374" i="4"/>
  <c r="AN4375" i="4"/>
  <c r="AN4376" i="4"/>
  <c r="AN4377" i="4"/>
  <c r="AN4378" i="4"/>
  <c r="AN4379" i="4"/>
  <c r="AN4380" i="4"/>
  <c r="AN4381" i="4"/>
  <c r="AN4382" i="4"/>
  <c r="AN4383" i="4"/>
  <c r="AN4384" i="4"/>
  <c r="AN4385" i="4"/>
  <c r="AN4386" i="4"/>
  <c r="AN4387" i="4"/>
  <c r="AN4388" i="4"/>
  <c r="AN4389" i="4"/>
  <c r="AN4390" i="4"/>
  <c r="AN4391" i="4"/>
  <c r="AN4392" i="4"/>
  <c r="AN4393" i="4"/>
  <c r="AN4394" i="4"/>
  <c r="AN4395" i="4"/>
  <c r="AN4396" i="4"/>
  <c r="AN4397" i="4"/>
  <c r="AN4398" i="4"/>
  <c r="AN4399" i="4"/>
  <c r="AN4400" i="4"/>
  <c r="AN4401" i="4"/>
  <c r="AN4402" i="4"/>
  <c r="AN4403" i="4"/>
  <c r="AN4404" i="4"/>
  <c r="AN4405" i="4"/>
  <c r="AN4406" i="4"/>
  <c r="AN4407" i="4"/>
  <c r="AN4408" i="4"/>
  <c r="AN4409" i="4"/>
  <c r="AN4410" i="4"/>
  <c r="AN4411" i="4"/>
  <c r="AN4412" i="4"/>
  <c r="AN4413" i="4"/>
  <c r="AN4414" i="4"/>
  <c r="AN4415" i="4"/>
  <c r="AN4416" i="4"/>
  <c r="AN4417" i="4"/>
  <c r="AN4418" i="4"/>
  <c r="AN4419" i="4"/>
  <c r="AN4420" i="4"/>
  <c r="AN4421" i="4"/>
  <c r="AN4422" i="4"/>
  <c r="AN4423" i="4"/>
  <c r="AN4424" i="4"/>
  <c r="AN4425" i="4"/>
  <c r="AN4426" i="4"/>
  <c r="AN4427" i="4"/>
  <c r="AN4428" i="4"/>
  <c r="AN4429" i="4"/>
  <c r="AN4430" i="4"/>
  <c r="AN4431" i="4"/>
  <c r="AN4432" i="4"/>
  <c r="AN4433" i="4"/>
  <c r="AN4434" i="4"/>
  <c r="AN4435" i="4"/>
  <c r="AN4436" i="4"/>
  <c r="AN4437" i="4"/>
  <c r="AN4438" i="4"/>
  <c r="AN4439" i="4"/>
  <c r="AN4440" i="4"/>
  <c r="AN4441" i="4"/>
  <c r="AN4442" i="4"/>
  <c r="AN4443" i="4"/>
  <c r="AN4444" i="4"/>
  <c r="AN4445" i="4"/>
  <c r="AN4446" i="4"/>
  <c r="AN4447" i="4"/>
  <c r="AN4448" i="4"/>
  <c r="AN4449" i="4"/>
  <c r="AN4450" i="4"/>
  <c r="AN4451" i="4"/>
  <c r="AN4452" i="4"/>
  <c r="AN4453" i="4"/>
  <c r="AN4454" i="4"/>
  <c r="AN4455" i="4"/>
  <c r="AN4456" i="4"/>
  <c r="AN4457" i="4"/>
  <c r="AN4458" i="4"/>
  <c r="AN4459" i="4"/>
  <c r="AN4460" i="4"/>
  <c r="AN4461" i="4"/>
  <c r="AN4462" i="4"/>
  <c r="AN4463" i="4"/>
  <c r="AN4464" i="4"/>
  <c r="AN4465" i="4"/>
  <c r="AN4466" i="4"/>
  <c r="AN4467" i="4"/>
  <c r="AN4468" i="4"/>
  <c r="AN4469" i="4"/>
  <c r="AN4470" i="4"/>
  <c r="AN4471" i="4"/>
  <c r="AN4472" i="4"/>
  <c r="AN4473" i="4"/>
  <c r="AN4474" i="4"/>
  <c r="AN4475" i="4"/>
  <c r="AN4476" i="4"/>
  <c r="AN4477" i="4"/>
  <c r="AN4478" i="4"/>
  <c r="AN4479" i="4"/>
  <c r="AN4480" i="4"/>
  <c r="AN4481" i="4"/>
  <c r="AN4482" i="4"/>
  <c r="AN4483" i="4"/>
  <c r="AN4484" i="4"/>
  <c r="AN4485" i="4"/>
  <c r="AN4486" i="4"/>
  <c r="AN4487" i="4"/>
  <c r="AN4488" i="4"/>
  <c r="AN4489" i="4"/>
  <c r="AN4490" i="4"/>
  <c r="AN4491" i="4"/>
  <c r="AN4492" i="4"/>
  <c r="AN4493" i="4"/>
  <c r="AN4494" i="4"/>
  <c r="AN4495" i="4"/>
  <c r="AN4496" i="4"/>
  <c r="AN4497" i="4"/>
  <c r="AN4498" i="4"/>
  <c r="AN4499" i="4"/>
  <c r="AN4500" i="4"/>
  <c r="AN4501" i="4"/>
  <c r="AN4502" i="4"/>
  <c r="AN4503" i="4"/>
  <c r="AN4504" i="4"/>
  <c r="AN4505" i="4"/>
  <c r="AN4506" i="4"/>
  <c r="AN4507" i="4"/>
  <c r="AN4508" i="4"/>
  <c r="AN4509" i="4"/>
  <c r="AN4510" i="4"/>
  <c r="AN4511" i="4"/>
  <c r="AN4512" i="4"/>
  <c r="AN4513" i="4"/>
  <c r="AN4514" i="4"/>
  <c r="AN4515" i="4"/>
  <c r="AN4516" i="4"/>
  <c r="AN4517" i="4"/>
  <c r="AN4518" i="4"/>
  <c r="AN4519" i="4"/>
  <c r="AN4520" i="4"/>
  <c r="AN4521" i="4"/>
  <c r="AN4522" i="4"/>
  <c r="AN4523" i="4"/>
  <c r="AN4524" i="4"/>
  <c r="AN4525" i="4"/>
  <c r="AN4526" i="4"/>
  <c r="AN4527" i="4"/>
  <c r="AN4528" i="4"/>
  <c r="AN4529" i="4"/>
  <c r="AN4530" i="4"/>
  <c r="AN4531" i="4"/>
  <c r="AN4532" i="4"/>
  <c r="AN4533" i="4"/>
  <c r="AN4534" i="4"/>
  <c r="AN4535" i="4"/>
  <c r="AN4536" i="4"/>
  <c r="AN4537" i="4"/>
  <c r="AN4538" i="4"/>
  <c r="AN4539" i="4"/>
  <c r="AN4540" i="4"/>
  <c r="AN4541" i="4"/>
  <c r="AN4542" i="4"/>
  <c r="AN4543" i="4"/>
  <c r="AN4544" i="4"/>
  <c r="AN4545" i="4"/>
  <c r="AN4546" i="4"/>
  <c r="AN4547" i="4"/>
  <c r="AN4548" i="4"/>
  <c r="AN4549" i="4"/>
  <c r="AN4550" i="4"/>
  <c r="AN4551" i="4"/>
  <c r="AN4552" i="4"/>
  <c r="AN4553" i="4"/>
  <c r="AN4554" i="4"/>
  <c r="AN4555" i="4"/>
  <c r="AN4556" i="4"/>
  <c r="AN4557" i="4"/>
  <c r="AN4558" i="4"/>
  <c r="AN4559" i="4"/>
  <c r="AN4560" i="4"/>
  <c r="AN4561" i="4"/>
  <c r="AN4562" i="4"/>
  <c r="AN4563" i="4"/>
  <c r="AN4564" i="4"/>
  <c r="AN4565" i="4"/>
  <c r="AN4566" i="4"/>
  <c r="AN4567" i="4"/>
  <c r="AN4568" i="4"/>
  <c r="AN4569" i="4"/>
  <c r="AN4570" i="4"/>
  <c r="AN4571" i="4"/>
  <c r="AN4572" i="4"/>
  <c r="AN4573" i="4"/>
  <c r="AN4574" i="4"/>
  <c r="AN4575" i="4"/>
  <c r="AN4576" i="4"/>
  <c r="AN4577" i="4"/>
  <c r="AN4578" i="4"/>
  <c r="AN4579" i="4"/>
  <c r="AN4580" i="4"/>
  <c r="AN4581" i="4"/>
  <c r="AN4582" i="4"/>
  <c r="AN4583" i="4"/>
  <c r="AN4584" i="4"/>
  <c r="AN4585" i="4"/>
  <c r="AN4586" i="4"/>
  <c r="AN4587" i="4"/>
  <c r="AN4588" i="4"/>
  <c r="AN4589" i="4"/>
  <c r="AN4590" i="4"/>
  <c r="AN4591" i="4"/>
  <c r="AN4592" i="4"/>
  <c r="AN4593" i="4"/>
  <c r="AN4594" i="4"/>
  <c r="AN4595" i="4"/>
  <c r="AN4596" i="4"/>
  <c r="AN4597" i="4"/>
  <c r="AN4598" i="4"/>
  <c r="AN4599" i="4"/>
  <c r="AN4600" i="4"/>
  <c r="AN4601" i="4"/>
  <c r="AN4602" i="4"/>
  <c r="AN4603" i="4"/>
  <c r="AN4604" i="4"/>
  <c r="AN4605" i="4"/>
  <c r="AN4606" i="4"/>
  <c r="AN4607" i="4"/>
  <c r="AN4608" i="4"/>
  <c r="AN4609" i="4"/>
  <c r="AN4610" i="4"/>
  <c r="AN4611" i="4"/>
  <c r="AN4612" i="4"/>
  <c r="AN4613" i="4"/>
  <c r="AN4614" i="4"/>
  <c r="AN4615" i="4"/>
  <c r="AN4616" i="4"/>
  <c r="AN4617" i="4"/>
  <c r="AN4618" i="4"/>
  <c r="AN4619" i="4"/>
  <c r="AN4620" i="4"/>
  <c r="AN4621" i="4"/>
  <c r="AN4622" i="4"/>
  <c r="AN4623" i="4"/>
  <c r="AN4624" i="4"/>
  <c r="AN4625" i="4"/>
  <c r="AN4626" i="4"/>
  <c r="AN4627" i="4"/>
  <c r="AN4628" i="4"/>
  <c r="AN4629" i="4"/>
  <c r="AN4630" i="4"/>
  <c r="AN4631" i="4"/>
  <c r="AN4632" i="4"/>
  <c r="AN4633" i="4"/>
  <c r="AN4634" i="4"/>
  <c r="AN4635" i="4"/>
  <c r="AN4636" i="4"/>
  <c r="AN4637" i="4"/>
  <c r="AN4638" i="4"/>
  <c r="AN4639" i="4"/>
  <c r="AN4640" i="4"/>
  <c r="AN4641" i="4"/>
  <c r="AN4642" i="4"/>
  <c r="AN4643" i="4"/>
  <c r="AN4644" i="4"/>
  <c r="AN4645" i="4"/>
  <c r="AN4646" i="4"/>
  <c r="AN4647" i="4"/>
  <c r="AN4648" i="4"/>
  <c r="AN4649" i="4"/>
  <c r="AN4650" i="4"/>
  <c r="AN4651" i="4"/>
  <c r="AN4652" i="4"/>
  <c r="AN4653" i="4"/>
  <c r="AN4654" i="4"/>
  <c r="AN4655" i="4"/>
  <c r="AN4656" i="4"/>
  <c r="AN4657" i="4"/>
  <c r="AN4658" i="4"/>
  <c r="AN4659" i="4"/>
  <c r="AN4660" i="4"/>
  <c r="AN4661" i="4"/>
  <c r="AN4662" i="4"/>
  <c r="AN4663" i="4"/>
  <c r="AN4664" i="4"/>
  <c r="AN4665" i="4"/>
  <c r="AN4666" i="4"/>
  <c r="AN4667" i="4"/>
  <c r="AN4668" i="4"/>
  <c r="AN4669" i="4"/>
  <c r="AN4670" i="4"/>
  <c r="AN4671" i="4"/>
  <c r="AN4672" i="4"/>
  <c r="AN4673" i="4"/>
  <c r="AN4674" i="4"/>
  <c r="AN4675" i="4"/>
  <c r="AN4676" i="4"/>
  <c r="AN4677" i="4"/>
  <c r="AN4678" i="4"/>
  <c r="AN4679" i="4"/>
  <c r="AN4680" i="4"/>
  <c r="AN4681" i="4"/>
  <c r="AN4682" i="4"/>
  <c r="AN4683" i="4"/>
  <c r="AN4684" i="4"/>
  <c r="AN4685" i="4"/>
  <c r="AN4686" i="4"/>
  <c r="AN4687" i="4"/>
  <c r="AN4688" i="4"/>
  <c r="AN4689" i="4"/>
  <c r="AN4690" i="4"/>
  <c r="AN4691" i="4"/>
  <c r="AN4692" i="4"/>
  <c r="AN4693" i="4"/>
  <c r="AN4694" i="4"/>
  <c r="AN4695" i="4"/>
  <c r="AN4696" i="4"/>
  <c r="AN4697" i="4"/>
  <c r="AN4698" i="4"/>
  <c r="AN4699" i="4"/>
  <c r="AN4700" i="4"/>
  <c r="AN4701" i="4"/>
  <c r="AN4702" i="4"/>
  <c r="AN4703" i="4"/>
  <c r="AN4704" i="4"/>
  <c r="AN4705" i="4"/>
  <c r="AN4706" i="4"/>
  <c r="AN4707" i="4"/>
  <c r="AN4708" i="4"/>
  <c r="AN4709" i="4"/>
  <c r="AN4710" i="4"/>
  <c r="AN4711" i="4"/>
  <c r="AN4712" i="4"/>
  <c r="AN4713" i="4"/>
  <c r="AN4714" i="4"/>
  <c r="AN4715" i="4"/>
  <c r="AN4716" i="4"/>
  <c r="AN4717" i="4"/>
  <c r="AN4718" i="4"/>
  <c r="AN4719" i="4"/>
  <c r="AN4720" i="4"/>
  <c r="AN4721" i="4"/>
  <c r="AN4722" i="4"/>
  <c r="AN4723" i="4"/>
  <c r="AN4724" i="4"/>
  <c r="AN4725" i="4"/>
  <c r="AN4726" i="4"/>
  <c r="AN4727" i="4"/>
  <c r="AN4728" i="4"/>
  <c r="AN4729" i="4"/>
  <c r="AN4730" i="4"/>
  <c r="AN4731" i="4"/>
  <c r="AN4732" i="4"/>
  <c r="AN4733" i="4"/>
  <c r="AN4734" i="4"/>
  <c r="AN4735" i="4"/>
  <c r="AN4736" i="4"/>
  <c r="AN4737" i="4"/>
  <c r="AN4738" i="4"/>
  <c r="AN4739" i="4"/>
  <c r="AN4740" i="4"/>
  <c r="AN4741" i="4"/>
  <c r="AN4742" i="4"/>
  <c r="AN4743" i="4"/>
  <c r="AN4744" i="4"/>
  <c r="AN4745" i="4"/>
  <c r="AN4746" i="4"/>
  <c r="AN4747" i="4"/>
  <c r="AN4748" i="4"/>
  <c r="AN4749" i="4"/>
  <c r="AN4750" i="4"/>
  <c r="AN4751" i="4"/>
  <c r="AN4752" i="4"/>
  <c r="AN4753" i="4"/>
  <c r="AN4754" i="4"/>
  <c r="AN4755" i="4"/>
  <c r="AN4756" i="4"/>
  <c r="AN4757" i="4"/>
  <c r="AN4758" i="4"/>
  <c r="AN4759" i="4"/>
  <c r="AN4760" i="4"/>
  <c r="AN4761" i="4"/>
  <c r="AN4762" i="4"/>
  <c r="AN4763" i="4"/>
  <c r="AN4764" i="4"/>
  <c r="AN4765" i="4"/>
  <c r="AN4766" i="4"/>
  <c r="AN4767" i="4"/>
  <c r="AN4768" i="4"/>
  <c r="AN4769" i="4"/>
  <c r="AN4770" i="4"/>
  <c r="AN4771" i="4"/>
  <c r="AN4772" i="4"/>
  <c r="AN4773" i="4"/>
  <c r="AN4774" i="4"/>
  <c r="AN4775" i="4"/>
  <c r="AN4776" i="4"/>
  <c r="AN4777" i="4"/>
  <c r="AN4778" i="4"/>
  <c r="AN4779" i="4"/>
  <c r="AN4780" i="4"/>
  <c r="AN4781" i="4"/>
  <c r="AN4782" i="4"/>
  <c r="AN4783" i="4"/>
  <c r="AN4784" i="4"/>
  <c r="AN4785" i="4"/>
  <c r="AN4786" i="4"/>
  <c r="AN4787" i="4"/>
  <c r="AN4788" i="4"/>
  <c r="AN4789" i="4"/>
  <c r="AN4790" i="4"/>
  <c r="AN4791" i="4"/>
  <c r="AN4792" i="4"/>
  <c r="AN4793" i="4"/>
  <c r="AN4794" i="4"/>
  <c r="AN4795" i="4"/>
  <c r="AN4796" i="4"/>
  <c r="AN4797" i="4"/>
  <c r="AN4798" i="4"/>
  <c r="AN4799" i="4"/>
  <c r="AN4800" i="4"/>
  <c r="AN4801" i="4"/>
  <c r="AN4802" i="4"/>
  <c r="AN4803" i="4"/>
  <c r="AN4804" i="4"/>
  <c r="AN4805" i="4"/>
  <c r="AN4806" i="4"/>
  <c r="AN4807" i="4"/>
  <c r="AN4808" i="4"/>
  <c r="AN4809" i="4"/>
  <c r="AN4810" i="4"/>
  <c r="AN4811" i="4"/>
  <c r="AN4812" i="4"/>
  <c r="AN4813" i="4"/>
  <c r="AN4814" i="4"/>
  <c r="AN4815" i="4"/>
  <c r="AN4816" i="4"/>
  <c r="AN4817" i="4"/>
  <c r="AN4818" i="4"/>
  <c r="AN4819" i="4"/>
  <c r="AN4820" i="4"/>
  <c r="AN4821" i="4"/>
  <c r="AN4822" i="4"/>
  <c r="AN4823" i="4"/>
  <c r="AN4824" i="4"/>
  <c r="AN4825" i="4"/>
  <c r="AN4826" i="4"/>
  <c r="AN4827" i="4"/>
  <c r="AN4828" i="4"/>
  <c r="AN4829" i="4"/>
  <c r="AN4830" i="4"/>
  <c r="AN4831" i="4"/>
  <c r="AN4832" i="4"/>
  <c r="AN4833" i="4"/>
  <c r="AN4834" i="4"/>
  <c r="AN4835" i="4"/>
  <c r="AN4836" i="4"/>
  <c r="AN4837" i="4"/>
  <c r="AN4838" i="4"/>
  <c r="AN4839" i="4"/>
  <c r="AN4840" i="4"/>
  <c r="AN4841" i="4"/>
  <c r="AN4842" i="4"/>
  <c r="AN4843" i="4"/>
  <c r="AN4844" i="4"/>
  <c r="AN4845" i="4"/>
  <c r="AN4846" i="4"/>
  <c r="AN4847" i="4"/>
  <c r="AN4848" i="4"/>
  <c r="AN4849" i="4"/>
  <c r="AN4850" i="4"/>
  <c r="AN4851" i="4"/>
  <c r="AN4852" i="4"/>
  <c r="AN4853" i="4"/>
  <c r="AN4854" i="4"/>
  <c r="AN4855" i="4"/>
  <c r="AN4856" i="4"/>
  <c r="AN4857" i="4"/>
  <c r="AN4858" i="4"/>
  <c r="AN4859" i="4"/>
  <c r="AN4860" i="4"/>
  <c r="AN4861" i="4"/>
  <c r="AN4862" i="4"/>
  <c r="AN4863" i="4"/>
  <c r="AN4864" i="4"/>
  <c r="AN4865" i="4"/>
  <c r="AN4866" i="4"/>
  <c r="AN4867" i="4"/>
  <c r="AN4868" i="4"/>
  <c r="AN4869" i="4"/>
  <c r="AN4870" i="4"/>
  <c r="AN4871" i="4"/>
  <c r="AN4872" i="4"/>
  <c r="AN4873" i="4"/>
  <c r="AN4874" i="4"/>
  <c r="AN4875" i="4"/>
  <c r="AN4876" i="4"/>
  <c r="AN4877" i="4"/>
  <c r="AN4878" i="4"/>
  <c r="AN4879" i="4"/>
  <c r="AN4880" i="4"/>
  <c r="AN4881" i="4"/>
  <c r="AN4882" i="4"/>
  <c r="AN4883" i="4"/>
  <c r="AN4884" i="4"/>
  <c r="AN4885" i="4"/>
  <c r="AN4886" i="4"/>
  <c r="AN4887" i="4"/>
  <c r="AN4888" i="4"/>
  <c r="AN4889" i="4"/>
  <c r="AN4890" i="4"/>
  <c r="AN4891" i="4"/>
  <c r="AN4892" i="4"/>
  <c r="AN4893" i="4"/>
  <c r="AN4894" i="4"/>
  <c r="AN4895" i="4"/>
  <c r="AN4896" i="4"/>
  <c r="AN4897" i="4"/>
  <c r="AN4898" i="4"/>
  <c r="AN4899" i="4"/>
  <c r="AN4900" i="4"/>
  <c r="AN4901" i="4"/>
  <c r="AN4902" i="4"/>
  <c r="AN4903" i="4"/>
  <c r="AN4904" i="4"/>
  <c r="AN4905" i="4"/>
  <c r="AN4906" i="4"/>
  <c r="AN4907" i="4"/>
  <c r="AN4908" i="4"/>
  <c r="AN4909" i="4"/>
  <c r="AN4910" i="4"/>
  <c r="AN4911" i="4"/>
  <c r="AN4912" i="4"/>
  <c r="AN4913" i="4"/>
  <c r="AN4914" i="4"/>
  <c r="AN4915" i="4"/>
  <c r="AN4916" i="4"/>
  <c r="AN4917" i="4"/>
  <c r="AN4918" i="4"/>
  <c r="AN4919" i="4"/>
  <c r="AN4920" i="4"/>
  <c r="AN4921" i="4"/>
  <c r="AN4922" i="4"/>
  <c r="AN4923" i="4"/>
  <c r="AN4924" i="4"/>
  <c r="AN4925" i="4"/>
  <c r="AN4926" i="4"/>
  <c r="AN4927" i="4"/>
  <c r="AN4928" i="4"/>
  <c r="AN4929" i="4"/>
  <c r="AN4930" i="4"/>
  <c r="AN4931" i="4"/>
  <c r="AN4932" i="4"/>
  <c r="AN4933" i="4"/>
  <c r="AN4934" i="4"/>
  <c r="AN4935" i="4"/>
  <c r="AN4936" i="4"/>
  <c r="AN4937" i="4"/>
  <c r="AN4938" i="4"/>
  <c r="AN4939" i="4"/>
  <c r="AN4940" i="4"/>
  <c r="AN4941" i="4"/>
  <c r="AN4942" i="4"/>
  <c r="AN4943" i="4"/>
  <c r="AN4944" i="4"/>
  <c r="AN4945" i="4"/>
  <c r="AN4946" i="4"/>
  <c r="AN4947" i="4"/>
  <c r="AN4948" i="4"/>
  <c r="AN4949" i="4"/>
  <c r="AN4950" i="4"/>
  <c r="AN4951" i="4"/>
  <c r="AN4952" i="4"/>
  <c r="AN4953" i="4"/>
  <c r="AN4954" i="4"/>
  <c r="AN4955" i="4"/>
  <c r="AN4956" i="4"/>
  <c r="AN4957" i="4"/>
  <c r="AN4958" i="4"/>
  <c r="AN4959" i="4"/>
  <c r="AN4960" i="4"/>
  <c r="AN4961" i="4"/>
  <c r="AN4962" i="4"/>
  <c r="AN4963" i="4"/>
  <c r="AN4964" i="4"/>
  <c r="AN4965" i="4"/>
  <c r="AN4966" i="4"/>
  <c r="AN4967" i="4"/>
  <c r="AN4968" i="4"/>
  <c r="AN4969" i="4"/>
  <c r="AN4970" i="4"/>
  <c r="AN4971" i="4"/>
  <c r="AN4972" i="4"/>
  <c r="AN4973" i="4"/>
  <c r="AN4974" i="4"/>
  <c r="AN4975" i="4"/>
  <c r="AN4976" i="4"/>
  <c r="AN4977" i="4"/>
  <c r="AN4978" i="4"/>
  <c r="AN4979" i="4"/>
  <c r="AN4980" i="4"/>
  <c r="AN4981" i="4"/>
  <c r="AN4982" i="4"/>
  <c r="AN4983" i="4"/>
  <c r="AN4984" i="4"/>
  <c r="AN4985" i="4"/>
  <c r="AN4986" i="4"/>
  <c r="AN4987" i="4"/>
  <c r="AN4988" i="4"/>
  <c r="AN4989" i="4"/>
  <c r="AN4990" i="4"/>
  <c r="AN4991" i="4"/>
  <c r="AN4992" i="4"/>
  <c r="AN4993" i="4"/>
  <c r="AN4994" i="4"/>
  <c r="AN4995" i="4"/>
  <c r="AN4996" i="4"/>
  <c r="AN4997" i="4"/>
  <c r="AN4998" i="4"/>
  <c r="AN4999" i="4"/>
  <c r="AN5000" i="4"/>
  <c r="AN5001" i="4"/>
  <c r="AN5002" i="4"/>
  <c r="AN5003" i="4"/>
  <c r="AN5004" i="4"/>
  <c r="AN5005" i="4"/>
  <c r="AN5006" i="4"/>
  <c r="AN5007" i="4"/>
  <c r="AN5008" i="4"/>
  <c r="AN5009" i="4"/>
  <c r="AN5010" i="4"/>
  <c r="AN5011" i="4"/>
  <c r="AN5012" i="4"/>
  <c r="AN5013" i="4"/>
  <c r="AN5014" i="4"/>
  <c r="AN5015" i="4"/>
  <c r="AN5016" i="4"/>
  <c r="AN5017" i="4"/>
  <c r="AN5018" i="4"/>
  <c r="AN5019" i="4"/>
  <c r="AN5020" i="4"/>
  <c r="AN5021" i="4"/>
  <c r="AN5022" i="4"/>
  <c r="AN5023" i="4"/>
  <c r="AN5024" i="4"/>
  <c r="AN5025" i="4"/>
  <c r="AN5026" i="4"/>
  <c r="AN5027" i="4"/>
  <c r="AN5028" i="4"/>
  <c r="AN5029" i="4"/>
  <c r="AN5030" i="4"/>
  <c r="AN5031" i="4"/>
  <c r="AN5032" i="4"/>
  <c r="AN5033" i="4"/>
  <c r="AN5034" i="4"/>
  <c r="AN5035" i="4"/>
  <c r="AN5036" i="4"/>
  <c r="AN5037" i="4"/>
  <c r="AN5038" i="4"/>
  <c r="AN5039" i="4"/>
  <c r="AN5040" i="4"/>
  <c r="AN5041" i="4"/>
  <c r="AN5042" i="4"/>
  <c r="AN5043" i="4"/>
  <c r="AN5044" i="4"/>
  <c r="AN5045" i="4"/>
  <c r="AN5046" i="4"/>
  <c r="AN5047" i="4"/>
  <c r="AN5048" i="4"/>
  <c r="AN5049" i="4"/>
  <c r="AN5050" i="4"/>
  <c r="AN5051" i="4"/>
  <c r="AN5052" i="4"/>
  <c r="AN5053" i="4"/>
  <c r="AN5054" i="4"/>
  <c r="AN5055" i="4"/>
  <c r="AN5056" i="4"/>
  <c r="AN5057" i="4"/>
  <c r="AN5058" i="4"/>
  <c r="AN5059" i="4"/>
  <c r="AN5060" i="4"/>
  <c r="AN5061" i="4"/>
  <c r="AN5062" i="4"/>
  <c r="AN5063" i="4"/>
  <c r="AN5064" i="4"/>
  <c r="AN5065" i="4"/>
  <c r="AN5066" i="4"/>
  <c r="AN5067" i="4"/>
  <c r="AN5068" i="4"/>
  <c r="AN5069" i="4"/>
  <c r="AN5070" i="4"/>
  <c r="AN5071" i="4"/>
  <c r="AN5072" i="4"/>
  <c r="AN5073" i="4"/>
  <c r="AN5074" i="4"/>
  <c r="AN5075" i="4"/>
  <c r="AN5076" i="4"/>
  <c r="AN5077" i="4"/>
  <c r="AN5078" i="4"/>
  <c r="AN5079" i="4"/>
  <c r="AN5080" i="4"/>
  <c r="AN5081" i="4"/>
  <c r="AN5082" i="4"/>
  <c r="AN5083" i="4"/>
  <c r="AN5084" i="4"/>
  <c r="AN5085" i="4"/>
  <c r="AN5086" i="4"/>
  <c r="AN5087" i="4"/>
  <c r="AN5088" i="4"/>
  <c r="AN5089" i="4"/>
  <c r="AN5090" i="4"/>
  <c r="AN5091" i="4"/>
  <c r="AN5092" i="4"/>
  <c r="AN5093" i="4"/>
  <c r="AN5094" i="4"/>
  <c r="AN5095" i="4"/>
  <c r="AN5096" i="4"/>
  <c r="AN5097" i="4"/>
  <c r="AN5098" i="4"/>
  <c r="AN5099" i="4"/>
  <c r="AN5100" i="4"/>
  <c r="AN5101" i="4"/>
  <c r="AN5102" i="4"/>
  <c r="AN5103" i="4"/>
  <c r="AN5104" i="4"/>
  <c r="AN5105" i="4"/>
  <c r="AN5106" i="4"/>
  <c r="AN5107" i="4"/>
  <c r="AN5108" i="4"/>
  <c r="AN5109" i="4"/>
  <c r="AN5110" i="4"/>
  <c r="AN5111" i="4"/>
  <c r="AN5112" i="4"/>
  <c r="AN5113" i="4"/>
  <c r="AN5114" i="4"/>
  <c r="AN5115" i="4"/>
  <c r="AN5116" i="4"/>
  <c r="AN5117" i="4"/>
  <c r="AN5118" i="4"/>
  <c r="AN5119" i="4"/>
  <c r="AN5120" i="4"/>
  <c r="AN5121" i="4"/>
  <c r="AN5122" i="4"/>
  <c r="AN5123" i="4"/>
  <c r="AN5124" i="4"/>
  <c r="AN5125" i="4"/>
  <c r="AN5126" i="4"/>
  <c r="AN5127" i="4"/>
  <c r="AN5128" i="4"/>
  <c r="AN5129" i="4"/>
  <c r="AN5130" i="4"/>
  <c r="AN5131" i="4"/>
  <c r="AN5132" i="4"/>
  <c r="AN5133" i="4"/>
  <c r="AN5134" i="4"/>
  <c r="AN5135" i="4"/>
  <c r="AN5136" i="4"/>
  <c r="AN5137" i="4"/>
  <c r="AN5138" i="4"/>
  <c r="AN5139" i="4"/>
  <c r="AN5140" i="4"/>
  <c r="AN5141" i="4"/>
  <c r="AN5142" i="4"/>
  <c r="AN5143" i="4"/>
  <c r="AN5144" i="4"/>
  <c r="AN5145" i="4"/>
  <c r="AN5146" i="4"/>
  <c r="AN5147" i="4"/>
  <c r="AN5148" i="4"/>
  <c r="AN5149" i="4"/>
  <c r="AN5150" i="4"/>
  <c r="AN5151" i="4"/>
  <c r="AN5152" i="4"/>
  <c r="AN5153" i="4"/>
  <c r="AN5154" i="4"/>
  <c r="AN5155" i="4"/>
  <c r="AN5156" i="4"/>
  <c r="AN5157" i="4"/>
  <c r="AN5158" i="4"/>
  <c r="AN5159" i="4"/>
  <c r="AN5160" i="4"/>
  <c r="AN5161" i="4"/>
  <c r="AN5162" i="4"/>
  <c r="AN5163" i="4"/>
  <c r="AN5164" i="4"/>
  <c r="AN5165" i="4"/>
  <c r="AN5166" i="4"/>
  <c r="AN5167" i="4"/>
  <c r="AN5168" i="4"/>
  <c r="AN5169" i="4"/>
  <c r="AN5170" i="4"/>
  <c r="AN5171" i="4"/>
  <c r="AN5172" i="4"/>
  <c r="AN5173" i="4"/>
  <c r="AN5174" i="4"/>
  <c r="AN5175" i="4"/>
  <c r="AN5176" i="4"/>
  <c r="AN5177" i="4"/>
  <c r="AN5178" i="4"/>
  <c r="AN5179" i="4"/>
  <c r="AN5180" i="4"/>
  <c r="AN5181" i="4"/>
  <c r="AN5182" i="4"/>
  <c r="AN5183" i="4"/>
  <c r="AN5184" i="4"/>
  <c r="AN5185" i="4"/>
  <c r="AN5186" i="4"/>
  <c r="AN5187" i="4"/>
  <c r="AN5188" i="4"/>
  <c r="AN5189" i="4"/>
  <c r="AN5190" i="4"/>
  <c r="AN5191" i="4"/>
  <c r="AN5192" i="4"/>
  <c r="AN5193" i="4"/>
  <c r="AN5194" i="4"/>
  <c r="AN5195" i="4"/>
  <c r="AN5196" i="4"/>
  <c r="AN5197" i="4"/>
  <c r="AN5198" i="4"/>
  <c r="AN5199" i="4"/>
  <c r="AN5200" i="4"/>
  <c r="AN5201" i="4"/>
  <c r="AN5202" i="4"/>
  <c r="AN5203" i="4"/>
  <c r="AN5204" i="4"/>
  <c r="AN5205" i="4"/>
  <c r="AN5206" i="4"/>
  <c r="AN5207" i="4"/>
  <c r="AN5208" i="4"/>
  <c r="AN5209" i="4"/>
  <c r="AN5210" i="4"/>
  <c r="AN5211" i="4"/>
  <c r="AN5212" i="4"/>
  <c r="AN5213" i="4"/>
  <c r="AN5214" i="4"/>
  <c r="AN5215" i="4"/>
  <c r="AN5216" i="4"/>
  <c r="AN5217" i="4"/>
  <c r="AN5218" i="4"/>
  <c r="AN5219" i="4"/>
  <c r="AN5220" i="4"/>
  <c r="AN5221" i="4"/>
  <c r="AN5222" i="4"/>
  <c r="AN5223" i="4"/>
  <c r="AN5224" i="4"/>
  <c r="AN5225" i="4"/>
  <c r="AN5226" i="4"/>
  <c r="AN5227" i="4"/>
  <c r="AN5228" i="4"/>
  <c r="AN5229" i="4"/>
  <c r="AN5230" i="4"/>
  <c r="AN5231" i="4"/>
  <c r="AN5232" i="4"/>
  <c r="AN5233" i="4"/>
  <c r="AN5234" i="4"/>
  <c r="AN5235" i="4"/>
  <c r="AN5236" i="4"/>
  <c r="AN5237" i="4"/>
  <c r="AN5238" i="4"/>
  <c r="AN5239" i="4"/>
  <c r="AN5240" i="4"/>
  <c r="AN5241" i="4"/>
  <c r="AN5242" i="4"/>
  <c r="AN5243" i="4"/>
  <c r="AN5244" i="4"/>
  <c r="AN5245" i="4"/>
  <c r="AN5246" i="4"/>
  <c r="AN5247" i="4"/>
  <c r="AN5248" i="4"/>
  <c r="AN5249" i="4"/>
  <c r="AN5250" i="4"/>
  <c r="AN5251" i="4"/>
  <c r="AN5252" i="4"/>
  <c r="AN5253" i="4"/>
  <c r="AN5254" i="4"/>
  <c r="AN5255" i="4"/>
  <c r="AN5256" i="4"/>
  <c r="AN5257" i="4"/>
  <c r="AN5258" i="4"/>
  <c r="AN5259" i="4"/>
  <c r="AN5260" i="4"/>
  <c r="AN5261" i="4"/>
  <c r="AN5262" i="4"/>
  <c r="AN5263" i="4"/>
  <c r="AN5264" i="4"/>
  <c r="AN5265" i="4"/>
  <c r="AN5266" i="4"/>
  <c r="AN5267" i="4"/>
  <c r="AN5268" i="4"/>
  <c r="AN5269" i="4"/>
  <c r="AN5270" i="4"/>
  <c r="AN5271" i="4"/>
  <c r="AN5272" i="4"/>
  <c r="AN5273" i="4"/>
  <c r="AN5274" i="4"/>
  <c r="AN5275" i="4"/>
  <c r="AN5276" i="4"/>
  <c r="AN5277" i="4"/>
  <c r="AN5278" i="4"/>
  <c r="AN5279" i="4"/>
  <c r="AN5280" i="4"/>
  <c r="AN5281" i="4"/>
  <c r="AN5282" i="4"/>
  <c r="AN5283" i="4"/>
  <c r="AN5284" i="4"/>
  <c r="AN5285" i="4"/>
  <c r="AN5286" i="4"/>
  <c r="AN5287" i="4"/>
  <c r="AN5288" i="4"/>
  <c r="AN5289" i="4"/>
  <c r="AN5290" i="4"/>
  <c r="AN5291" i="4"/>
  <c r="AN5292" i="4"/>
  <c r="AN5293" i="4"/>
  <c r="AN5294" i="4"/>
  <c r="AN5295" i="4"/>
  <c r="AN5296" i="4"/>
  <c r="AN5297" i="4"/>
  <c r="AN5298" i="4"/>
  <c r="AN5299" i="4"/>
  <c r="AN5300" i="4"/>
  <c r="AN5301" i="4"/>
  <c r="AN5302" i="4"/>
  <c r="AN5303" i="4"/>
  <c r="AN5304" i="4"/>
  <c r="AN5305" i="4"/>
  <c r="AN5306" i="4"/>
  <c r="AN5307" i="4"/>
  <c r="AN5308" i="4"/>
  <c r="AN5309" i="4"/>
  <c r="AN5310" i="4"/>
  <c r="AN5311" i="4"/>
  <c r="AN5312" i="4"/>
  <c r="AN5313" i="4"/>
  <c r="AN5314" i="4"/>
  <c r="AN5315" i="4"/>
  <c r="AN5316" i="4"/>
  <c r="AN5317" i="4"/>
  <c r="AN5318" i="4"/>
  <c r="AN5319" i="4"/>
  <c r="AN5320" i="4"/>
  <c r="AN5321" i="4"/>
  <c r="AN5322" i="4"/>
  <c r="AN5323" i="4"/>
  <c r="AN5324" i="4"/>
  <c r="AN5325" i="4"/>
  <c r="AN5326" i="4"/>
  <c r="AN5327" i="4"/>
  <c r="AN5328" i="4"/>
  <c r="AN5329" i="4"/>
  <c r="AN5330" i="4"/>
  <c r="AN5331" i="4"/>
  <c r="AN5332" i="4"/>
  <c r="AN5333" i="4"/>
  <c r="AN5334" i="4"/>
  <c r="AN5335" i="4"/>
  <c r="AN5336" i="4"/>
  <c r="AN5337" i="4"/>
  <c r="AN5338" i="4"/>
  <c r="AN5339" i="4"/>
  <c r="AN5340" i="4"/>
  <c r="AN5341" i="4"/>
  <c r="AN5342" i="4"/>
  <c r="AN5343" i="4"/>
  <c r="AN5344" i="4"/>
  <c r="AN5345" i="4"/>
  <c r="AN5346" i="4"/>
  <c r="AN5347" i="4"/>
  <c r="AN5348" i="4"/>
  <c r="AN5349" i="4"/>
  <c r="AN5350" i="4"/>
  <c r="AN5351" i="4"/>
  <c r="AN5352" i="4"/>
  <c r="AN5353" i="4"/>
  <c r="AN5354" i="4"/>
  <c r="AN5355" i="4"/>
  <c r="AN5356" i="4"/>
  <c r="AN5357" i="4"/>
  <c r="AN5358" i="4"/>
  <c r="AN5359" i="4"/>
  <c r="AN5360" i="4"/>
  <c r="AN5361" i="4"/>
  <c r="AN5362" i="4"/>
  <c r="AN5363" i="4"/>
  <c r="AN5364" i="4"/>
  <c r="AN5365" i="4"/>
  <c r="AN5366" i="4"/>
  <c r="AN5367" i="4"/>
  <c r="AN5368" i="4"/>
  <c r="AN5369" i="4"/>
  <c r="AN5370" i="4"/>
  <c r="AN5371" i="4"/>
  <c r="AN5372" i="4"/>
  <c r="AN5373" i="4"/>
  <c r="AN5374" i="4"/>
  <c r="AN5375" i="4"/>
  <c r="AN5376" i="4"/>
  <c r="AN5377" i="4"/>
  <c r="AN5378" i="4"/>
  <c r="AN5379" i="4"/>
  <c r="AN5380" i="4"/>
  <c r="AN5381" i="4"/>
  <c r="AN5382" i="4"/>
  <c r="AN5383" i="4"/>
  <c r="AN5384" i="4"/>
  <c r="AN5385" i="4"/>
  <c r="AN5386" i="4"/>
  <c r="AN5387" i="4"/>
  <c r="AN5388" i="4"/>
  <c r="AN5389" i="4"/>
  <c r="AN5390" i="4"/>
  <c r="AN5391" i="4"/>
  <c r="AN5392" i="4"/>
  <c r="AN5393" i="4"/>
  <c r="AN5394" i="4"/>
  <c r="AN5395" i="4"/>
  <c r="AN5396" i="4"/>
  <c r="AN5397" i="4"/>
  <c r="AN5398" i="4"/>
  <c r="AN5399" i="4"/>
  <c r="AN5400" i="4"/>
  <c r="AN5401" i="4"/>
  <c r="AN5402" i="4"/>
  <c r="AN5403" i="4"/>
  <c r="AN5404" i="4"/>
  <c r="AN5405" i="4"/>
  <c r="AN5406" i="4"/>
  <c r="AN5407" i="4"/>
  <c r="AN5408" i="4"/>
  <c r="AN5409" i="4"/>
  <c r="AN5410" i="4"/>
  <c r="AN5411" i="4"/>
  <c r="AN5412" i="4"/>
  <c r="AN5413" i="4"/>
  <c r="AN5414" i="4"/>
  <c r="AN5415" i="4"/>
  <c r="AN5416" i="4"/>
  <c r="AN5417" i="4"/>
  <c r="AN5418" i="4"/>
  <c r="AN5419" i="4"/>
  <c r="AN5420" i="4"/>
  <c r="AN5421" i="4"/>
  <c r="AN5422" i="4"/>
  <c r="AN5423" i="4"/>
  <c r="AN5424" i="4"/>
  <c r="AN5425" i="4"/>
  <c r="AN5426" i="4"/>
  <c r="AN5427" i="4"/>
  <c r="AN5428" i="4"/>
  <c r="AN5429" i="4"/>
  <c r="AN5430" i="4"/>
  <c r="AN5431" i="4"/>
  <c r="AN5432" i="4"/>
  <c r="AN5433" i="4"/>
  <c r="AN5434" i="4"/>
  <c r="AN5435" i="4"/>
  <c r="AN5436" i="4"/>
  <c r="AN5437" i="4"/>
  <c r="AN5438" i="4"/>
  <c r="AN5439" i="4"/>
  <c r="AN5440" i="4"/>
  <c r="AN5441" i="4"/>
  <c r="AN5442" i="4"/>
  <c r="AN5443" i="4"/>
  <c r="AN5444" i="4"/>
  <c r="AN5445" i="4"/>
  <c r="AN5446" i="4"/>
  <c r="AN5447" i="4"/>
  <c r="AN5448" i="4"/>
  <c r="AN5449" i="4"/>
  <c r="AN5450" i="4"/>
  <c r="AN5451" i="4"/>
  <c r="AN5452" i="4"/>
  <c r="AN5453" i="4"/>
  <c r="AN5454" i="4"/>
  <c r="AN5455" i="4"/>
  <c r="AN5456" i="4"/>
  <c r="AN5457" i="4"/>
  <c r="AN5458" i="4"/>
  <c r="AN5459" i="4"/>
  <c r="AN5460" i="4"/>
  <c r="AN5461" i="4"/>
  <c r="AN5462" i="4"/>
  <c r="AN5463" i="4"/>
  <c r="AN5464" i="4"/>
  <c r="AN5465" i="4"/>
  <c r="AN5466" i="4"/>
  <c r="AN5467" i="4"/>
  <c r="AN5468" i="4"/>
  <c r="AN5469" i="4"/>
  <c r="AN5470" i="4"/>
  <c r="AN5471" i="4"/>
  <c r="AN5472" i="4"/>
  <c r="AN5473" i="4"/>
  <c r="AN5474" i="4"/>
  <c r="AN5475" i="4"/>
  <c r="AN5476" i="4"/>
  <c r="AN5477" i="4"/>
  <c r="AN5478" i="4"/>
  <c r="AN5479" i="4"/>
  <c r="AN5480" i="4"/>
  <c r="AN5481" i="4"/>
  <c r="AN5482" i="4"/>
  <c r="AN5483" i="4"/>
  <c r="AN5484" i="4"/>
  <c r="AN5485" i="4"/>
  <c r="AN5486" i="4"/>
  <c r="AN5487" i="4"/>
  <c r="AN5488" i="4"/>
  <c r="AN5489" i="4"/>
  <c r="AN5490" i="4"/>
  <c r="AN5491" i="4"/>
  <c r="AN5492" i="4"/>
  <c r="AN5493" i="4"/>
  <c r="AN5494" i="4"/>
  <c r="AN5495" i="4"/>
  <c r="AN5496" i="4"/>
  <c r="AN5497" i="4"/>
  <c r="AN5498" i="4"/>
  <c r="AN5499" i="4"/>
  <c r="AN5500" i="4"/>
  <c r="AN5501" i="4"/>
  <c r="AN5502" i="4"/>
  <c r="AN5503" i="4"/>
  <c r="AN5504" i="4"/>
  <c r="AN5505" i="4"/>
  <c r="AN5506" i="4"/>
  <c r="AN5507" i="4"/>
  <c r="AN5508" i="4"/>
  <c r="AN5509" i="4"/>
  <c r="AN5510" i="4"/>
  <c r="AN5511" i="4"/>
  <c r="AN5512" i="4"/>
  <c r="AN5513" i="4"/>
  <c r="AN5514" i="4"/>
  <c r="AN5515" i="4"/>
  <c r="AN5516" i="4"/>
  <c r="AN5517" i="4"/>
  <c r="AN5518" i="4"/>
  <c r="AN5519" i="4"/>
  <c r="AN5520" i="4"/>
  <c r="AN5521" i="4"/>
  <c r="AN5522" i="4"/>
  <c r="AN5523" i="4"/>
  <c r="AN5524" i="4"/>
  <c r="AN5525" i="4"/>
  <c r="AN5526" i="4"/>
  <c r="AN5527" i="4"/>
  <c r="AN5528" i="4"/>
  <c r="AN5529" i="4"/>
  <c r="AN5530" i="4"/>
  <c r="AN5531" i="4"/>
  <c r="AN5532" i="4"/>
  <c r="AN5533" i="4"/>
  <c r="AN5534" i="4"/>
  <c r="AN5535" i="4"/>
  <c r="AN5536" i="4"/>
  <c r="AN5537" i="4"/>
  <c r="AN5538" i="4"/>
  <c r="AN5539" i="4"/>
  <c r="AN5540" i="4"/>
  <c r="AN5541" i="4"/>
  <c r="AN5542" i="4"/>
  <c r="AN5543" i="4"/>
  <c r="AN5544" i="4"/>
  <c r="AN5545" i="4"/>
  <c r="AN5546" i="4"/>
  <c r="AN5547" i="4"/>
  <c r="AN5548" i="4"/>
  <c r="AN5549" i="4"/>
  <c r="AN5550" i="4"/>
  <c r="AN5551" i="4"/>
  <c r="AN5552" i="4"/>
  <c r="AN5553" i="4"/>
  <c r="AN5554" i="4"/>
  <c r="AN5555" i="4"/>
  <c r="AN5556" i="4"/>
  <c r="AN5557" i="4"/>
  <c r="AN5558" i="4"/>
  <c r="AN5559" i="4"/>
  <c r="AN5560" i="4"/>
  <c r="AN5561" i="4"/>
  <c r="AN5562" i="4"/>
  <c r="AN5563" i="4"/>
  <c r="AN5564" i="4"/>
  <c r="AN5565" i="4"/>
  <c r="AN5566" i="4"/>
  <c r="AN5567" i="4"/>
  <c r="AN5568" i="4"/>
  <c r="AN5569" i="4"/>
  <c r="AN5570" i="4"/>
  <c r="AN5571" i="4"/>
  <c r="AN5572" i="4"/>
  <c r="AN5573" i="4"/>
  <c r="AN5574" i="4"/>
  <c r="AN5575" i="4"/>
  <c r="AN5576" i="4"/>
  <c r="AN5577" i="4"/>
  <c r="AN5578" i="4"/>
  <c r="AN5579" i="4"/>
  <c r="AN5580" i="4"/>
  <c r="AN5581" i="4"/>
  <c r="AN5582" i="4"/>
  <c r="AN5583" i="4"/>
  <c r="AN5584" i="4"/>
  <c r="AN5585" i="4"/>
  <c r="AN5586" i="4"/>
  <c r="AN5587" i="4"/>
  <c r="AN5588" i="4"/>
  <c r="AN5589" i="4"/>
  <c r="AN5590" i="4"/>
  <c r="AN5591" i="4"/>
  <c r="AN5592" i="4"/>
  <c r="AN5593" i="4"/>
  <c r="AN5594" i="4"/>
  <c r="AN5595" i="4"/>
  <c r="AN5596" i="4"/>
  <c r="AN5597" i="4"/>
  <c r="AN5598" i="4"/>
  <c r="AN5599" i="4"/>
  <c r="AN5600" i="4"/>
  <c r="AN5601" i="4"/>
  <c r="AN5602" i="4"/>
  <c r="AN5603" i="4"/>
  <c r="AN5604" i="4"/>
  <c r="AN5605" i="4"/>
  <c r="AN5606" i="4"/>
  <c r="AN5607" i="4"/>
  <c r="AN5608" i="4"/>
  <c r="AN5609" i="4"/>
  <c r="AN5610" i="4"/>
  <c r="AN5611" i="4"/>
  <c r="AN5612" i="4"/>
  <c r="AN5613" i="4"/>
  <c r="AN5614" i="4"/>
  <c r="AN5615" i="4"/>
  <c r="AN5616" i="4"/>
  <c r="AN5617" i="4"/>
  <c r="AN5618" i="4"/>
  <c r="AN5619" i="4"/>
  <c r="AN5620" i="4"/>
  <c r="AN5621" i="4"/>
  <c r="AN5622" i="4"/>
  <c r="AN5623" i="4"/>
  <c r="AN5624" i="4"/>
  <c r="AN5625" i="4"/>
  <c r="AN5626" i="4"/>
  <c r="AN5627" i="4"/>
  <c r="AN5628" i="4"/>
  <c r="AN5629" i="4"/>
  <c r="AN5630" i="4"/>
  <c r="AN5631" i="4"/>
  <c r="AN5632" i="4"/>
  <c r="AN5633" i="4"/>
  <c r="AN5634" i="4"/>
  <c r="AN5635" i="4"/>
  <c r="AN5636" i="4"/>
  <c r="AN5637" i="4"/>
  <c r="AN5638" i="4"/>
  <c r="AN5639" i="4"/>
  <c r="AN5640" i="4"/>
  <c r="AN5641" i="4"/>
  <c r="AN5642" i="4"/>
  <c r="AN5643" i="4"/>
  <c r="AN5644" i="4"/>
  <c r="AN5645" i="4"/>
  <c r="AN5646" i="4"/>
  <c r="AN5647" i="4"/>
  <c r="AN5648" i="4"/>
  <c r="AN5649" i="4"/>
  <c r="AN5650" i="4"/>
  <c r="AN5651" i="4"/>
  <c r="AN5652" i="4"/>
  <c r="AN5653" i="4"/>
  <c r="AN5654" i="4"/>
  <c r="AN5655" i="4"/>
  <c r="AN5656" i="4"/>
  <c r="AN5657" i="4"/>
  <c r="AN5658" i="4"/>
  <c r="AN5659" i="4"/>
  <c r="AN5660" i="4"/>
  <c r="AN5661" i="4"/>
  <c r="AN5662" i="4"/>
  <c r="AN5663" i="4"/>
  <c r="AN5664" i="4"/>
  <c r="AN5665" i="4"/>
  <c r="AN5666" i="4"/>
  <c r="AN5667" i="4"/>
  <c r="AN5668" i="4"/>
  <c r="AN5669" i="4"/>
  <c r="AN5670" i="4"/>
  <c r="AN5671" i="4"/>
  <c r="AN5672" i="4"/>
  <c r="AN5673" i="4"/>
  <c r="AN5674" i="4"/>
  <c r="AN5675" i="4"/>
  <c r="AN5676" i="4"/>
  <c r="AN5677" i="4"/>
  <c r="AN5678" i="4"/>
  <c r="AN5679" i="4"/>
  <c r="AN5680" i="4"/>
  <c r="AN5681" i="4"/>
  <c r="AN5682" i="4"/>
  <c r="AN5683" i="4"/>
  <c r="AN5684" i="4"/>
  <c r="AN5685" i="4"/>
  <c r="AN5686" i="4"/>
  <c r="AN5687" i="4"/>
  <c r="AN5688" i="4"/>
  <c r="AN5689" i="4"/>
  <c r="AN5690" i="4"/>
  <c r="AN5691" i="4"/>
  <c r="AN5692" i="4"/>
  <c r="AN5693" i="4"/>
  <c r="AN5694" i="4"/>
  <c r="AN5695" i="4"/>
  <c r="AN5696" i="4"/>
  <c r="AN5697" i="4"/>
  <c r="AN5698" i="4"/>
  <c r="AN5699" i="4"/>
  <c r="AN5700" i="4"/>
  <c r="AN5701" i="4"/>
  <c r="AN5702" i="4"/>
  <c r="AN5703" i="4"/>
  <c r="AN5704" i="4"/>
  <c r="AN5705" i="4"/>
  <c r="AN5706" i="4"/>
  <c r="AN5707" i="4"/>
  <c r="AN5708" i="4"/>
  <c r="AN5709" i="4"/>
  <c r="AN5710" i="4"/>
  <c r="AN5711" i="4"/>
  <c r="AN5712" i="4"/>
  <c r="AN5713" i="4"/>
  <c r="AN5714" i="4"/>
  <c r="AN5715" i="4"/>
  <c r="AN5716" i="4"/>
  <c r="AN5717" i="4"/>
  <c r="AN5718" i="4"/>
  <c r="AN5719" i="4"/>
  <c r="AN5720" i="4"/>
  <c r="AN5721" i="4"/>
  <c r="AN5722" i="4"/>
  <c r="AN5723" i="4"/>
  <c r="AN5724" i="4"/>
  <c r="AN5725" i="4"/>
  <c r="AN5726" i="4"/>
  <c r="AN5727" i="4"/>
  <c r="AN5728" i="4"/>
  <c r="AN5729" i="4"/>
  <c r="AN5730" i="4"/>
  <c r="AN5731" i="4"/>
  <c r="AN5732" i="4"/>
  <c r="AN5733" i="4"/>
  <c r="AN5734" i="4"/>
  <c r="AN5735" i="4"/>
  <c r="AN5736" i="4"/>
  <c r="AN5737" i="4"/>
  <c r="AN5738" i="4"/>
  <c r="AN5739" i="4"/>
  <c r="AN5740" i="4"/>
  <c r="AN5741" i="4"/>
  <c r="AN5742" i="4"/>
  <c r="AN5743" i="4"/>
  <c r="AN5744" i="4"/>
  <c r="AN5745" i="4"/>
  <c r="AN5746" i="4"/>
  <c r="AN5747" i="4"/>
  <c r="AN5748" i="4"/>
  <c r="AN5749" i="4"/>
  <c r="AN5750" i="4"/>
  <c r="AN5751" i="4"/>
  <c r="AN5752" i="4"/>
  <c r="AN5753" i="4"/>
  <c r="AN5754" i="4"/>
  <c r="AN5755" i="4"/>
  <c r="AN5756" i="4"/>
  <c r="AN5757" i="4"/>
  <c r="AN5758" i="4"/>
  <c r="AN5759" i="4"/>
  <c r="AN5760" i="4"/>
  <c r="AN5761" i="4"/>
  <c r="AN5762" i="4"/>
  <c r="AN5763" i="4"/>
  <c r="AN5764" i="4"/>
  <c r="AN5765" i="4"/>
  <c r="AN5766" i="4"/>
  <c r="AN5767" i="4"/>
  <c r="AN5768" i="4"/>
  <c r="AN5769" i="4"/>
  <c r="AN5770" i="4"/>
  <c r="AN5771" i="4"/>
  <c r="AN5772" i="4"/>
  <c r="AN5773" i="4"/>
  <c r="AN5774" i="4"/>
  <c r="AN5775" i="4"/>
  <c r="AN5776" i="4"/>
  <c r="AN5777" i="4"/>
  <c r="AN5778" i="4"/>
  <c r="AN5779" i="4"/>
  <c r="AN5780" i="4"/>
  <c r="AN5781" i="4"/>
  <c r="AN5782" i="4"/>
  <c r="AN5783" i="4"/>
  <c r="AN5784" i="4"/>
  <c r="AN5785" i="4"/>
  <c r="AN5786" i="4"/>
  <c r="AN5787" i="4"/>
  <c r="AN5788" i="4"/>
  <c r="AN5789" i="4"/>
  <c r="AN5790" i="4"/>
  <c r="AN5791" i="4"/>
  <c r="AN5792" i="4"/>
  <c r="AN5793" i="4"/>
  <c r="AN5794" i="4"/>
  <c r="AN5795" i="4"/>
  <c r="AN5796" i="4"/>
  <c r="AN5797" i="4"/>
  <c r="AN5798" i="4"/>
  <c r="AN5799" i="4"/>
  <c r="AN5800" i="4"/>
  <c r="AN5801" i="4"/>
  <c r="AN5802" i="4"/>
  <c r="AN5803" i="4"/>
  <c r="AN5804" i="4"/>
  <c r="AN5805" i="4"/>
  <c r="AN5806" i="4"/>
  <c r="AN5807" i="4"/>
  <c r="AN5808" i="4"/>
  <c r="AN5809" i="4"/>
  <c r="AN5810" i="4"/>
  <c r="AN5811" i="4"/>
  <c r="AN5812" i="4"/>
  <c r="AN5813" i="4"/>
  <c r="AN5814" i="4"/>
  <c r="AN5815" i="4"/>
  <c r="AN5816" i="4"/>
  <c r="AN5817" i="4"/>
  <c r="AN5818" i="4"/>
  <c r="AN5819" i="4"/>
  <c r="AN5820" i="4"/>
  <c r="AN5821" i="4"/>
  <c r="AN5822" i="4"/>
  <c r="AN5823" i="4"/>
  <c r="AN5824" i="4"/>
  <c r="AN5825" i="4"/>
  <c r="AN5826" i="4"/>
  <c r="AN5827" i="4"/>
  <c r="AN5828" i="4"/>
  <c r="AN5829" i="4"/>
  <c r="AN5830" i="4"/>
  <c r="AN5831" i="4"/>
  <c r="AN5832" i="4"/>
  <c r="AN5833" i="4"/>
  <c r="AN5834" i="4"/>
  <c r="AN5835" i="4"/>
  <c r="AN5836" i="4"/>
  <c r="AN5837" i="4"/>
  <c r="AN5838" i="4"/>
  <c r="AN5839" i="4"/>
  <c r="AN5840" i="4"/>
  <c r="AN5841" i="4"/>
  <c r="AN5842" i="4"/>
  <c r="AN5843" i="4"/>
  <c r="AN5844" i="4"/>
  <c r="AN5845" i="4"/>
  <c r="AN5846" i="4"/>
  <c r="AN5847" i="4"/>
  <c r="AN5848" i="4"/>
  <c r="AN5849" i="4"/>
  <c r="AN5850" i="4"/>
  <c r="AN5851" i="4"/>
  <c r="AN5852" i="4"/>
  <c r="AN5853" i="4"/>
  <c r="AN5854" i="4"/>
  <c r="AN5855" i="4"/>
  <c r="AN5856" i="4"/>
  <c r="AN5857" i="4"/>
  <c r="AN5858" i="4"/>
  <c r="AN5859" i="4"/>
  <c r="AN5860" i="4"/>
  <c r="AN5861" i="4"/>
  <c r="AN5862" i="4"/>
  <c r="AN5863" i="4"/>
  <c r="AN5864" i="4"/>
  <c r="AN5865" i="4"/>
  <c r="AN5866" i="4"/>
  <c r="AN5867" i="4"/>
  <c r="AN5868" i="4"/>
  <c r="AN5869" i="4"/>
  <c r="AN5870" i="4"/>
  <c r="AN5871" i="4"/>
  <c r="AN5872" i="4"/>
  <c r="AN5873" i="4"/>
  <c r="AN5874" i="4"/>
  <c r="AN5875" i="4"/>
  <c r="AN5876" i="4"/>
  <c r="AN5877" i="4"/>
  <c r="AN5878" i="4"/>
  <c r="AN5879" i="4"/>
  <c r="AN5880" i="4"/>
  <c r="AN5881" i="4"/>
  <c r="AN5882" i="4"/>
  <c r="AN5883" i="4"/>
  <c r="AN5884" i="4"/>
  <c r="AN5885" i="4"/>
  <c r="AN5886" i="4"/>
  <c r="AN5887" i="4"/>
  <c r="AN5888" i="4"/>
  <c r="AN5889" i="4"/>
  <c r="AN5890" i="4"/>
  <c r="AN5891" i="4"/>
  <c r="AN5892" i="4"/>
  <c r="AN5893" i="4"/>
  <c r="AN5894" i="4"/>
  <c r="AN5895" i="4"/>
  <c r="AN5896" i="4"/>
  <c r="AN5897" i="4"/>
  <c r="AN5898" i="4"/>
  <c r="AN5899" i="4"/>
  <c r="AN5900" i="4"/>
  <c r="AN5901" i="4"/>
  <c r="AN5902" i="4"/>
  <c r="AN5903" i="4"/>
  <c r="AN5904" i="4"/>
  <c r="AN5905" i="4"/>
  <c r="AN5906" i="4"/>
  <c r="AN5907" i="4"/>
  <c r="AN5908" i="4"/>
  <c r="AN5909" i="4"/>
  <c r="AN5910" i="4"/>
  <c r="AN5911" i="4"/>
  <c r="AN5912" i="4"/>
  <c r="AN5913" i="4"/>
  <c r="AN5914" i="4"/>
  <c r="AN5915" i="4"/>
  <c r="AN5916" i="4"/>
  <c r="AN5917" i="4"/>
  <c r="AN5918" i="4"/>
  <c r="AN5919" i="4"/>
  <c r="AN5920" i="4"/>
  <c r="AN5921" i="4"/>
  <c r="AN5922" i="4"/>
  <c r="AN5923" i="4"/>
  <c r="AN5924" i="4"/>
  <c r="AN5925" i="4"/>
  <c r="AN5926" i="4"/>
  <c r="AN5927" i="4"/>
  <c r="AN5928" i="4"/>
  <c r="AN5929" i="4"/>
  <c r="AN5930" i="4"/>
  <c r="AN5931" i="4"/>
  <c r="AN5932" i="4"/>
  <c r="AN5933" i="4"/>
  <c r="AN5934" i="4"/>
  <c r="AN5935" i="4"/>
  <c r="AN5936" i="4"/>
  <c r="AN5937" i="4"/>
  <c r="AN5938" i="4"/>
  <c r="AN5939" i="4"/>
  <c r="AN5940" i="4"/>
  <c r="AN5941" i="4"/>
  <c r="AN5942" i="4"/>
  <c r="AN5943" i="4"/>
  <c r="AN5944" i="4"/>
  <c r="AN5945" i="4"/>
  <c r="AN5946" i="4"/>
  <c r="AN5947" i="4"/>
  <c r="AN5948" i="4"/>
  <c r="AN5949" i="4"/>
  <c r="AN5950" i="4"/>
  <c r="AN5951" i="4"/>
  <c r="AN5952" i="4"/>
  <c r="AN5953" i="4"/>
  <c r="AN5954" i="4"/>
  <c r="AN5955" i="4"/>
  <c r="AN5956" i="4"/>
  <c r="AN5957" i="4"/>
  <c r="AN5958" i="4"/>
  <c r="AN5959" i="4"/>
  <c r="AN5960" i="4"/>
  <c r="AN5961" i="4"/>
  <c r="AN5962" i="4"/>
  <c r="AN5963" i="4"/>
  <c r="AN5964" i="4"/>
  <c r="AN5965" i="4"/>
  <c r="AN5966" i="4"/>
  <c r="AN5967" i="4"/>
  <c r="AN5968" i="4"/>
  <c r="AN5969" i="4"/>
  <c r="AN5970" i="4"/>
  <c r="AN5971" i="4"/>
  <c r="AN5972" i="4"/>
  <c r="AN5973" i="4"/>
  <c r="AN5974" i="4"/>
  <c r="AN5975" i="4"/>
  <c r="AN5976" i="4"/>
  <c r="AN5977" i="4"/>
  <c r="AN5978" i="4"/>
  <c r="AN5979" i="4"/>
  <c r="AN5980" i="4"/>
  <c r="AN5981" i="4"/>
  <c r="AN5982" i="4"/>
  <c r="AN5983" i="4"/>
  <c r="AN5984" i="4"/>
  <c r="AN5985" i="4"/>
  <c r="AN5986" i="4"/>
  <c r="AN5987" i="4"/>
  <c r="AN5988" i="4"/>
  <c r="AN5989" i="4"/>
  <c r="AN5990" i="4"/>
  <c r="AN5991" i="4"/>
  <c r="AN5992" i="4"/>
  <c r="AN5993" i="4"/>
  <c r="AN5994" i="4"/>
  <c r="AN5995" i="4"/>
  <c r="AN5996" i="4"/>
  <c r="AN5997" i="4"/>
  <c r="AN5998" i="4"/>
  <c r="AN5999" i="4"/>
  <c r="AN6000" i="4"/>
  <c r="AN6001" i="4"/>
  <c r="AN6002" i="4"/>
  <c r="AN6003" i="4"/>
  <c r="AN6004" i="4"/>
  <c r="AN6005" i="4"/>
  <c r="AN6006" i="4"/>
  <c r="AN6007" i="4"/>
  <c r="AN6008" i="4"/>
  <c r="AN6009" i="4"/>
  <c r="AN6010" i="4"/>
  <c r="AN6011" i="4"/>
  <c r="AN6012" i="4"/>
  <c r="AN6013" i="4"/>
  <c r="AN6014" i="4"/>
  <c r="AN6015" i="4"/>
  <c r="AN6016" i="4"/>
  <c r="AN6017" i="4"/>
  <c r="AN6018" i="4"/>
  <c r="AN6019" i="4"/>
  <c r="AN6020" i="4"/>
  <c r="AN6021" i="4"/>
  <c r="AN6022" i="4"/>
  <c r="AN6023" i="4"/>
  <c r="AN6024" i="4"/>
  <c r="AN6025" i="4"/>
  <c r="AN6026" i="4"/>
  <c r="AN6027" i="4"/>
  <c r="AN6028" i="4"/>
  <c r="AN6029" i="4"/>
  <c r="AN6030" i="4"/>
  <c r="AN6031" i="4"/>
  <c r="AN6032" i="4"/>
  <c r="AN6033" i="4"/>
  <c r="AN6034" i="4"/>
  <c r="AN6035" i="4"/>
  <c r="AN6036" i="4"/>
  <c r="AN6037" i="4"/>
  <c r="AN6038" i="4"/>
  <c r="AN6039" i="4"/>
  <c r="AN6040" i="4"/>
  <c r="AN6041" i="4"/>
  <c r="AN6042" i="4"/>
  <c r="AN6043" i="4"/>
  <c r="AN6044" i="4"/>
  <c r="AN6045" i="4"/>
  <c r="AN6046" i="4"/>
  <c r="AN6047" i="4"/>
  <c r="AN6048" i="4"/>
  <c r="AN6049" i="4"/>
  <c r="AN6050" i="4"/>
  <c r="AN6051" i="4"/>
  <c r="AN6052" i="4"/>
  <c r="AN6053" i="4"/>
  <c r="AN6054" i="4"/>
  <c r="AN6055" i="4"/>
  <c r="AN6056" i="4"/>
  <c r="AN6057" i="4"/>
  <c r="AN6058" i="4"/>
  <c r="AN6059" i="4"/>
  <c r="AN6060" i="4"/>
  <c r="AN6061" i="4"/>
  <c r="AN6062" i="4"/>
  <c r="AN6063" i="4"/>
  <c r="AN6064" i="4"/>
  <c r="AN6065" i="4"/>
  <c r="AN6066" i="4"/>
  <c r="AN6067" i="4"/>
  <c r="AN6068" i="4"/>
  <c r="AN6069" i="4"/>
  <c r="AN6070" i="4"/>
  <c r="AN6071" i="4"/>
  <c r="AN6072" i="4"/>
  <c r="AN6073" i="4"/>
  <c r="AN6074" i="4"/>
  <c r="AN6075" i="4"/>
  <c r="AN6076" i="4"/>
  <c r="AN6077" i="4"/>
  <c r="AN6078" i="4"/>
  <c r="AN6079" i="4"/>
  <c r="AN6080" i="4"/>
  <c r="AN6081" i="4"/>
  <c r="AN6082" i="4"/>
  <c r="AN6083" i="4"/>
  <c r="AN6084" i="4"/>
  <c r="AN6085" i="4"/>
  <c r="AN6086" i="4"/>
  <c r="AN6087" i="4"/>
  <c r="AN6088" i="4"/>
  <c r="AN6089" i="4"/>
  <c r="AN6090" i="4"/>
  <c r="AN6091" i="4"/>
  <c r="AN6092" i="4"/>
  <c r="AN6093" i="4"/>
  <c r="AN6094" i="4"/>
  <c r="AN6095" i="4"/>
  <c r="AN6096" i="4"/>
  <c r="AN6097" i="4"/>
  <c r="AN6098" i="4"/>
  <c r="AN6099" i="4"/>
  <c r="AN6100" i="4"/>
  <c r="AN6101" i="4"/>
  <c r="AN6102" i="4"/>
  <c r="AN6103" i="4"/>
  <c r="AN6104" i="4"/>
  <c r="AN6105" i="4"/>
  <c r="AN6106" i="4"/>
  <c r="AN6107" i="4"/>
  <c r="AN6108" i="4"/>
  <c r="AN6109" i="4"/>
  <c r="AN6110" i="4"/>
  <c r="AN6111" i="4"/>
  <c r="AN6112" i="4"/>
  <c r="AN6113" i="4"/>
  <c r="AN6114" i="4"/>
  <c r="AN6115" i="4"/>
  <c r="AN6116" i="4"/>
  <c r="AN6117" i="4"/>
  <c r="AN6118" i="4"/>
  <c r="AN6119" i="4"/>
  <c r="AN6120" i="4"/>
  <c r="AN6121" i="4"/>
  <c r="AN6122" i="4"/>
  <c r="AN6123" i="4"/>
  <c r="AN6124" i="4"/>
  <c r="AN6125" i="4"/>
  <c r="AN6126" i="4"/>
  <c r="AN6127" i="4"/>
  <c r="AN6128" i="4"/>
  <c r="AN6129" i="4"/>
  <c r="AN6130" i="4"/>
  <c r="AN6131" i="4"/>
  <c r="AN6132" i="4"/>
  <c r="AN6133" i="4"/>
  <c r="AN6134" i="4"/>
  <c r="AN6135" i="4"/>
  <c r="AN6136" i="4"/>
  <c r="AN6137" i="4"/>
  <c r="AN6138" i="4"/>
  <c r="AN6139" i="4"/>
  <c r="AN6140" i="4"/>
  <c r="AN6141" i="4"/>
  <c r="AN6142" i="4"/>
  <c r="AN6143" i="4"/>
  <c r="AN6144" i="4"/>
  <c r="AN6145" i="4"/>
  <c r="AN6146" i="4"/>
  <c r="AN6147" i="4"/>
  <c r="AN6148" i="4"/>
  <c r="AN6149" i="4"/>
  <c r="AN6150" i="4"/>
  <c r="AN6151" i="4"/>
  <c r="AN6152" i="4"/>
  <c r="AN6153" i="4"/>
  <c r="AN6154" i="4"/>
  <c r="AN6155" i="4"/>
  <c r="AN6156" i="4"/>
  <c r="AN6157" i="4"/>
  <c r="AN6158" i="4"/>
  <c r="AN6159" i="4"/>
  <c r="AN6160" i="4"/>
  <c r="AN6161" i="4"/>
  <c r="AN6162" i="4"/>
  <c r="AN6163" i="4"/>
  <c r="AN6164" i="4"/>
  <c r="AN6165" i="4"/>
  <c r="AN6166" i="4"/>
  <c r="AN6167" i="4"/>
  <c r="AN6168" i="4"/>
  <c r="AN6169" i="4"/>
  <c r="AN6170" i="4"/>
  <c r="AN6171" i="4"/>
  <c r="AN6172" i="4"/>
  <c r="AN6173" i="4"/>
  <c r="AN6174" i="4"/>
  <c r="AN6175" i="4"/>
  <c r="AN6176" i="4"/>
  <c r="AN6177" i="4"/>
  <c r="AN6178" i="4"/>
  <c r="AN6179" i="4"/>
  <c r="AN6180" i="4"/>
  <c r="AN6181" i="4"/>
  <c r="AN6182" i="4"/>
  <c r="AN6183" i="4"/>
  <c r="AN6184" i="4"/>
  <c r="AN6185" i="4"/>
  <c r="AN6186" i="4"/>
  <c r="AN6187" i="4"/>
  <c r="AN6188" i="4"/>
  <c r="AN6189" i="4"/>
  <c r="AN6190" i="4"/>
  <c r="AN6191" i="4"/>
  <c r="AN6192" i="4"/>
  <c r="AN6193" i="4"/>
  <c r="AN6194" i="4"/>
  <c r="AN6195" i="4"/>
  <c r="AN6196" i="4"/>
  <c r="AN6197" i="4"/>
  <c r="AN6198" i="4"/>
  <c r="AN6199" i="4"/>
  <c r="AN6200" i="4"/>
  <c r="AN6201" i="4"/>
  <c r="AN6202" i="4"/>
  <c r="AN6203" i="4"/>
  <c r="AN6204" i="4"/>
  <c r="AN6205" i="4"/>
  <c r="AN6206" i="4"/>
  <c r="AN6207" i="4"/>
  <c r="AN6208" i="4"/>
  <c r="AN6209" i="4"/>
  <c r="AN6210" i="4"/>
  <c r="AN6211" i="4"/>
  <c r="AN6212" i="4"/>
  <c r="AN6213" i="4"/>
  <c r="AN6214" i="4"/>
  <c r="AN6215" i="4"/>
  <c r="AN6216" i="4"/>
  <c r="AN6217" i="4"/>
  <c r="AN6218" i="4"/>
  <c r="AN6219" i="4"/>
  <c r="AN6220" i="4"/>
  <c r="AN6221" i="4"/>
  <c r="AN6222" i="4"/>
  <c r="AN6223" i="4"/>
  <c r="AN6224" i="4"/>
  <c r="AN6225" i="4"/>
  <c r="AN6226" i="4"/>
  <c r="AN6227" i="4"/>
  <c r="AN6228" i="4"/>
  <c r="AN6229" i="4"/>
  <c r="AN6230" i="4"/>
  <c r="AN6231" i="4"/>
  <c r="AN6232" i="4"/>
  <c r="AN6233" i="4"/>
  <c r="AN6234" i="4"/>
  <c r="AN6235" i="4"/>
  <c r="AN6236" i="4"/>
  <c r="AN6237" i="4"/>
  <c r="AN6238" i="4"/>
  <c r="AN6239" i="4"/>
  <c r="AN6240" i="4"/>
  <c r="AN6241" i="4"/>
  <c r="AN6242" i="4"/>
  <c r="AN6243" i="4"/>
  <c r="AN6244" i="4"/>
  <c r="AN6245" i="4"/>
  <c r="AN6246" i="4"/>
  <c r="AN6247" i="4"/>
  <c r="AN6248" i="4"/>
  <c r="AN6249" i="4"/>
  <c r="AN6250" i="4"/>
  <c r="AN6251" i="4"/>
  <c r="AN6252" i="4"/>
  <c r="AN6253" i="4"/>
  <c r="AN6254" i="4"/>
  <c r="AN6255" i="4"/>
  <c r="AN6256" i="4"/>
  <c r="AN6257" i="4"/>
  <c r="AN6258" i="4"/>
  <c r="AN6259" i="4"/>
  <c r="AN6260" i="4"/>
  <c r="AN6261" i="4"/>
  <c r="AN6262" i="4"/>
  <c r="AN6263" i="4"/>
  <c r="AN6264" i="4"/>
  <c r="AN6265" i="4"/>
  <c r="AN6266" i="4"/>
  <c r="AN6267" i="4"/>
  <c r="AN6268" i="4"/>
  <c r="AN6269" i="4"/>
  <c r="AN6270" i="4"/>
  <c r="AN6271" i="4"/>
  <c r="AN6272" i="4"/>
  <c r="AN6273" i="4"/>
  <c r="AN6274" i="4"/>
  <c r="AN6275" i="4"/>
  <c r="AN6276" i="4"/>
  <c r="AN6277" i="4"/>
  <c r="AN6278" i="4"/>
  <c r="AN6279" i="4"/>
  <c r="AN6280" i="4"/>
  <c r="AN6281" i="4"/>
  <c r="AN6282" i="4"/>
  <c r="AN6283" i="4"/>
  <c r="AN6284" i="4"/>
  <c r="AN6285" i="4"/>
  <c r="AN6286" i="4"/>
  <c r="AN6287" i="4"/>
  <c r="AN6288" i="4"/>
  <c r="AN6289" i="4"/>
  <c r="AN6290" i="4"/>
  <c r="AN6291" i="4"/>
  <c r="AN6292" i="4"/>
  <c r="AN6293" i="4"/>
  <c r="AN6294" i="4"/>
  <c r="AN6295" i="4"/>
  <c r="AN6296" i="4"/>
  <c r="AN6297" i="4"/>
  <c r="AN6298" i="4"/>
  <c r="AN6299" i="4"/>
  <c r="AN6300" i="4"/>
  <c r="AN6301" i="4"/>
  <c r="AN6302" i="4"/>
  <c r="AN6303" i="4"/>
  <c r="AN6304" i="4"/>
  <c r="AN6305" i="4"/>
  <c r="AN6306" i="4"/>
  <c r="AN6307" i="4"/>
  <c r="AN6308" i="4"/>
  <c r="AN6309" i="4"/>
  <c r="AN6310" i="4"/>
  <c r="AN6311" i="4"/>
  <c r="AN6312" i="4"/>
  <c r="AN6313" i="4"/>
  <c r="AN6314" i="4"/>
  <c r="AN6315" i="4"/>
  <c r="AN6316" i="4"/>
  <c r="AN6317" i="4"/>
  <c r="AN6318" i="4"/>
  <c r="AN6319" i="4"/>
  <c r="AN6320" i="4"/>
  <c r="AN6321" i="4"/>
  <c r="AN6322" i="4"/>
  <c r="AN6323" i="4"/>
  <c r="AN6324" i="4"/>
  <c r="AN6325" i="4"/>
  <c r="AN6326" i="4"/>
  <c r="AN6327" i="4"/>
  <c r="AN6328" i="4"/>
  <c r="AN6329" i="4"/>
  <c r="AN6330" i="4"/>
  <c r="AN6331" i="4"/>
  <c r="AN6332" i="4"/>
  <c r="AN6333" i="4"/>
  <c r="AN6334" i="4"/>
  <c r="AN6335" i="4"/>
  <c r="AN6336" i="4"/>
  <c r="AN6337" i="4"/>
  <c r="AN6338" i="4"/>
  <c r="AN6339" i="4"/>
  <c r="AN6340" i="4"/>
  <c r="AN6341" i="4"/>
  <c r="AN6342" i="4"/>
  <c r="AN6343" i="4"/>
  <c r="AN6344" i="4"/>
  <c r="AN6345" i="4"/>
  <c r="AN6346" i="4"/>
  <c r="AN6347" i="4"/>
  <c r="AN6348" i="4"/>
  <c r="AN6349" i="4"/>
  <c r="AN6350" i="4"/>
  <c r="AN6351" i="4"/>
  <c r="AN6352" i="4"/>
  <c r="AN6353" i="4"/>
  <c r="AN6354" i="4"/>
  <c r="AN6355" i="4"/>
  <c r="AN6356" i="4"/>
  <c r="AN6357" i="4"/>
  <c r="AN6358" i="4"/>
  <c r="AN6359" i="4"/>
  <c r="AN6360" i="4"/>
  <c r="AN6361" i="4"/>
  <c r="AN6362" i="4"/>
  <c r="AN6363" i="4"/>
  <c r="AN6364" i="4"/>
  <c r="AN6365" i="4"/>
  <c r="AN6366" i="4"/>
  <c r="AN6367" i="4"/>
  <c r="AN6368" i="4"/>
  <c r="AN6369" i="4"/>
  <c r="AN6370" i="4"/>
  <c r="AN6371" i="4"/>
  <c r="AN6372" i="4"/>
  <c r="AN6373" i="4"/>
  <c r="AN6374" i="4"/>
  <c r="AN6375" i="4"/>
  <c r="AN6376" i="4"/>
  <c r="AN6377" i="4"/>
  <c r="AN6378" i="4"/>
  <c r="AN6379" i="4"/>
  <c r="AN6380" i="4"/>
  <c r="AN6381" i="4"/>
  <c r="AN6382" i="4"/>
  <c r="AN6383" i="4"/>
  <c r="AN6384" i="4"/>
  <c r="AN6385" i="4"/>
  <c r="AN6386" i="4"/>
  <c r="AN6387" i="4"/>
  <c r="AN6388" i="4"/>
  <c r="AN6389" i="4"/>
  <c r="AN6390" i="4"/>
  <c r="AN6391" i="4"/>
  <c r="AN6392" i="4"/>
  <c r="AN6393" i="4"/>
  <c r="AN6394" i="4"/>
  <c r="AN6395" i="4"/>
  <c r="AN6396" i="4"/>
  <c r="AN6397" i="4"/>
  <c r="AN6398" i="4"/>
  <c r="AN6399" i="4"/>
  <c r="AN6400" i="4"/>
  <c r="AN6401" i="4"/>
  <c r="AN6402" i="4"/>
  <c r="AN6403" i="4"/>
  <c r="AN6404" i="4"/>
  <c r="AN6405" i="4"/>
  <c r="AN6406" i="4"/>
  <c r="AN6407" i="4"/>
  <c r="AN6408" i="4"/>
  <c r="AN6409" i="4"/>
  <c r="AN6410" i="4"/>
  <c r="AN6411" i="4"/>
  <c r="AN6412" i="4"/>
  <c r="AN6413" i="4"/>
  <c r="AN6414" i="4"/>
  <c r="AN6415" i="4"/>
  <c r="AN6416" i="4"/>
  <c r="AN6417" i="4"/>
  <c r="AN6418" i="4"/>
  <c r="AN6419" i="4"/>
  <c r="AN6420" i="4"/>
  <c r="AN6421" i="4"/>
  <c r="AN6422" i="4"/>
  <c r="AN6423" i="4"/>
  <c r="AN6424" i="4"/>
  <c r="AN6425" i="4"/>
  <c r="AN6426" i="4"/>
  <c r="AN6427" i="4"/>
  <c r="AN6428" i="4"/>
  <c r="AN6429" i="4"/>
  <c r="AN6430" i="4"/>
  <c r="AN6431" i="4"/>
  <c r="AN6432" i="4"/>
  <c r="AN6433" i="4"/>
  <c r="AN6434" i="4"/>
  <c r="AN6435" i="4"/>
  <c r="AN6436" i="4"/>
  <c r="AN6437" i="4"/>
  <c r="AN6438" i="4"/>
  <c r="AN6439" i="4"/>
  <c r="AN6440" i="4"/>
  <c r="AN6441" i="4"/>
  <c r="AN6442" i="4"/>
  <c r="AN6443" i="4"/>
  <c r="AN6444" i="4"/>
  <c r="AN6445" i="4"/>
  <c r="AN6446" i="4"/>
  <c r="AN6447" i="4"/>
  <c r="AN6448" i="4"/>
  <c r="AN6449" i="4"/>
  <c r="AN6450" i="4"/>
  <c r="AN6451" i="4"/>
  <c r="AN6452" i="4"/>
  <c r="AN6453" i="4"/>
  <c r="AN6454" i="4"/>
  <c r="AN6455" i="4"/>
  <c r="AN6456" i="4"/>
  <c r="AN6457" i="4"/>
  <c r="AN6458" i="4"/>
  <c r="AN6459" i="4"/>
  <c r="AN6460" i="4"/>
  <c r="AN6461" i="4"/>
  <c r="AN6462" i="4"/>
  <c r="AN6463" i="4"/>
  <c r="AN6464" i="4"/>
  <c r="AN6465" i="4"/>
  <c r="AN6466" i="4"/>
  <c r="AN6467" i="4"/>
  <c r="AN6468" i="4"/>
  <c r="AN6469" i="4"/>
  <c r="AN6470" i="4"/>
  <c r="AN6471" i="4"/>
  <c r="AN6472" i="4"/>
  <c r="AN6473" i="4"/>
  <c r="AN6474" i="4"/>
  <c r="AN6475" i="4"/>
  <c r="AN6476" i="4"/>
  <c r="AN6477" i="4"/>
  <c r="AN6478" i="4"/>
  <c r="AN6479" i="4"/>
  <c r="AN6480" i="4"/>
  <c r="AN6481" i="4"/>
  <c r="AN6482" i="4"/>
  <c r="AN6483" i="4"/>
  <c r="AN6484" i="4"/>
  <c r="AN6485" i="4"/>
  <c r="AN6486" i="4"/>
  <c r="AN6487" i="4"/>
  <c r="AN6488" i="4"/>
  <c r="AN6489" i="4"/>
  <c r="AN6490" i="4"/>
  <c r="AN6491" i="4"/>
  <c r="AN6492" i="4"/>
  <c r="AN6493" i="4"/>
  <c r="AN6494" i="4"/>
  <c r="AN6495" i="4"/>
  <c r="AN6496" i="4"/>
  <c r="AN6497" i="4"/>
  <c r="AN6498" i="4"/>
  <c r="AN6499" i="4"/>
  <c r="AN6500" i="4"/>
  <c r="AN6501" i="4"/>
  <c r="AN6502" i="4"/>
  <c r="AN6503" i="4"/>
  <c r="AN6504" i="4"/>
  <c r="AN6505" i="4"/>
  <c r="AN6506" i="4"/>
  <c r="AN6507" i="4"/>
  <c r="AN6508" i="4"/>
  <c r="AN6509" i="4"/>
  <c r="AN6510" i="4"/>
  <c r="AN6511" i="4"/>
  <c r="AN6512" i="4"/>
  <c r="AN6513" i="4"/>
  <c r="AN6514" i="4"/>
  <c r="AN6515" i="4"/>
  <c r="AN6516" i="4"/>
  <c r="AN6517" i="4"/>
  <c r="AN6518" i="4"/>
  <c r="AN6519" i="4"/>
  <c r="AN6520" i="4"/>
  <c r="AN6521" i="4"/>
  <c r="AN6522" i="4"/>
  <c r="AN6523" i="4"/>
  <c r="AN6524" i="4"/>
  <c r="AN6525" i="4"/>
  <c r="AN6526" i="4"/>
  <c r="AN6527" i="4"/>
  <c r="AN6528" i="4"/>
  <c r="AN6529" i="4"/>
  <c r="AN6530" i="4"/>
  <c r="AN6531" i="4"/>
  <c r="AN6532" i="4"/>
  <c r="AN6533" i="4"/>
  <c r="AN6534" i="4"/>
  <c r="AN6535" i="4"/>
  <c r="AN6536" i="4"/>
  <c r="AN6537" i="4"/>
  <c r="AN6538" i="4"/>
  <c r="AN6539" i="4"/>
  <c r="AN6540" i="4"/>
  <c r="AN6541" i="4"/>
  <c r="AN6542" i="4"/>
  <c r="AN6543" i="4"/>
  <c r="AN6544" i="4"/>
  <c r="AN6545" i="4"/>
  <c r="AN6546" i="4"/>
  <c r="AN6547" i="4"/>
  <c r="AN6548" i="4"/>
  <c r="AN6549" i="4"/>
  <c r="AN6550" i="4"/>
  <c r="AN6551" i="4"/>
  <c r="AN6552" i="4"/>
  <c r="AN6553" i="4"/>
  <c r="AN6554" i="4"/>
  <c r="AN6555" i="4"/>
  <c r="AN6556" i="4"/>
  <c r="AN6557" i="4"/>
  <c r="AN6558" i="4"/>
  <c r="AN6559" i="4"/>
  <c r="AN6560" i="4"/>
  <c r="AN6561" i="4"/>
  <c r="AN6562" i="4"/>
  <c r="AN6563" i="4"/>
  <c r="AN6564" i="4"/>
  <c r="AN6565" i="4"/>
  <c r="AN6566" i="4"/>
  <c r="AN6567" i="4"/>
  <c r="AN6568" i="4"/>
  <c r="AN6569" i="4"/>
  <c r="AN6570" i="4"/>
  <c r="AN6571" i="4"/>
  <c r="AN6572" i="4"/>
  <c r="AN6573" i="4"/>
  <c r="AN6574" i="4"/>
  <c r="AN6575" i="4"/>
  <c r="AN6576" i="4"/>
  <c r="AN6577" i="4"/>
  <c r="AN6578" i="4"/>
  <c r="AN6579" i="4"/>
  <c r="AN6580" i="4"/>
  <c r="AN6581" i="4"/>
  <c r="AN6582" i="4"/>
  <c r="AN6583" i="4"/>
  <c r="AN6584" i="4"/>
  <c r="AN6585" i="4"/>
  <c r="AN6586" i="4"/>
  <c r="AN6587" i="4"/>
  <c r="AN6588" i="4"/>
  <c r="AN6589" i="4"/>
  <c r="AN6590" i="4"/>
  <c r="AN6591" i="4"/>
  <c r="AN6592" i="4"/>
  <c r="AN6593" i="4"/>
  <c r="AN6594" i="4"/>
  <c r="AN6595" i="4"/>
  <c r="AN6596" i="4"/>
  <c r="AN6597" i="4"/>
  <c r="AN6598" i="4"/>
  <c r="AN6599" i="4"/>
  <c r="AN6600" i="4"/>
  <c r="AN6601" i="4"/>
  <c r="AN6602" i="4"/>
  <c r="AN6603" i="4"/>
  <c r="AN6604" i="4"/>
  <c r="AN6605" i="4"/>
  <c r="AN6606" i="4"/>
  <c r="AN6607" i="4"/>
  <c r="AN6608" i="4"/>
  <c r="AN6609" i="4"/>
  <c r="AN6610" i="4"/>
  <c r="AN6611" i="4"/>
  <c r="AN6612" i="4"/>
  <c r="AN6613" i="4"/>
  <c r="AN6614" i="4"/>
  <c r="AN6615" i="4"/>
  <c r="AN6616" i="4"/>
  <c r="AN6617" i="4"/>
  <c r="AN6618" i="4"/>
  <c r="AN6619" i="4"/>
  <c r="AN6620" i="4"/>
  <c r="AN6621" i="4"/>
  <c r="AN6622" i="4"/>
  <c r="AN6623" i="4"/>
  <c r="AN6624" i="4"/>
  <c r="AN6625" i="4"/>
  <c r="AN6626" i="4"/>
  <c r="AN6627" i="4"/>
  <c r="AN6628" i="4"/>
  <c r="AN6629" i="4"/>
  <c r="AN6630" i="4"/>
  <c r="AN6631" i="4"/>
  <c r="AN6632" i="4"/>
  <c r="AN6633" i="4"/>
  <c r="AN6634" i="4"/>
  <c r="AN6635" i="4"/>
  <c r="AN6636" i="4"/>
  <c r="AN6637" i="4"/>
  <c r="AN6638" i="4"/>
  <c r="AN6639" i="4"/>
  <c r="AN6640" i="4"/>
  <c r="AN6641" i="4"/>
  <c r="AN6642" i="4"/>
  <c r="AN6643" i="4"/>
  <c r="AN6644" i="4"/>
  <c r="AN6645" i="4"/>
  <c r="AN6646" i="4"/>
  <c r="AN6647" i="4"/>
  <c r="AN6648" i="4"/>
  <c r="AN6649" i="4"/>
  <c r="AN6650" i="4"/>
  <c r="AN6651" i="4"/>
  <c r="AN6652" i="4"/>
  <c r="AN6653" i="4"/>
  <c r="AN6654" i="4"/>
  <c r="AN6655" i="4"/>
  <c r="AN6656" i="4"/>
  <c r="AN6657" i="4"/>
  <c r="AN6658" i="4"/>
  <c r="AN6659" i="4"/>
  <c r="AN6660" i="4"/>
  <c r="AN6661" i="4"/>
  <c r="AN6662" i="4"/>
  <c r="AN6663" i="4"/>
  <c r="AN6664" i="4"/>
  <c r="AN6665" i="4"/>
  <c r="AN6666" i="4"/>
  <c r="AN6667" i="4"/>
  <c r="AN6668" i="4"/>
  <c r="AN6669" i="4"/>
  <c r="AN6670" i="4"/>
  <c r="AN6671" i="4"/>
  <c r="AN6672" i="4"/>
  <c r="AN6673" i="4"/>
  <c r="AN6674" i="4"/>
  <c r="AN6675" i="4"/>
  <c r="AN6676" i="4"/>
  <c r="AN6677" i="4"/>
  <c r="AN6678" i="4"/>
  <c r="AN6679" i="4"/>
  <c r="AN6680" i="4"/>
  <c r="AN6681" i="4"/>
  <c r="AN6682" i="4"/>
  <c r="AN6683" i="4"/>
  <c r="AN6684" i="4"/>
  <c r="AN6685" i="4"/>
  <c r="AN6686" i="4"/>
  <c r="AN6687" i="4"/>
  <c r="AN6688" i="4"/>
  <c r="AN6689" i="4"/>
  <c r="AN6690" i="4"/>
  <c r="AN6691" i="4"/>
  <c r="AN6692" i="4"/>
  <c r="AN6693" i="4"/>
  <c r="AN6694" i="4"/>
  <c r="AN6695" i="4"/>
  <c r="AN6696" i="4"/>
  <c r="AN6697" i="4"/>
  <c r="AN6698" i="4"/>
  <c r="AN6699" i="4"/>
  <c r="AN6700" i="4"/>
  <c r="AN6701" i="4"/>
  <c r="AN6702" i="4"/>
  <c r="AN6703" i="4"/>
  <c r="AN6704" i="4"/>
  <c r="AN6705" i="4"/>
  <c r="AN6706" i="4"/>
  <c r="AN6707" i="4"/>
  <c r="AN6708" i="4"/>
  <c r="AN6709" i="4"/>
  <c r="AN6710" i="4"/>
  <c r="AN6711" i="4"/>
  <c r="AN6712" i="4"/>
  <c r="AN6713" i="4"/>
  <c r="AN6714" i="4"/>
  <c r="AN6715" i="4"/>
  <c r="AN6716" i="4"/>
  <c r="AN6717" i="4"/>
  <c r="AN6718" i="4"/>
  <c r="AN6719" i="4"/>
  <c r="AN6720" i="4"/>
  <c r="AN6721" i="4"/>
  <c r="AN6722" i="4"/>
  <c r="AN6723" i="4"/>
  <c r="AN6724" i="4"/>
  <c r="AN6725" i="4"/>
  <c r="AN6726" i="4"/>
  <c r="AN6727" i="4"/>
  <c r="AN6728" i="4"/>
  <c r="AN6729" i="4"/>
  <c r="AN6730" i="4"/>
  <c r="AN6731" i="4"/>
  <c r="AN6732" i="4"/>
  <c r="AN6733" i="4"/>
  <c r="AN6734" i="4"/>
  <c r="AN6735" i="4"/>
  <c r="AN6736" i="4"/>
  <c r="AN6737" i="4"/>
  <c r="AN6738" i="4"/>
  <c r="AN6739" i="4"/>
  <c r="AN6740" i="4"/>
  <c r="AN6741" i="4"/>
  <c r="AN6742" i="4"/>
  <c r="AN6743" i="4"/>
  <c r="AN6744" i="4"/>
  <c r="AN6745" i="4"/>
  <c r="AN6746" i="4"/>
  <c r="AN6747" i="4"/>
  <c r="AN6748" i="4"/>
  <c r="AN6749" i="4"/>
  <c r="AN6750" i="4"/>
  <c r="AN6751" i="4"/>
  <c r="AN6752" i="4"/>
  <c r="AN6753" i="4"/>
  <c r="AN6754" i="4"/>
  <c r="AN6755" i="4"/>
  <c r="AN6756" i="4"/>
  <c r="AN6757" i="4"/>
  <c r="AN6758" i="4"/>
  <c r="AN6759" i="4"/>
  <c r="AN6760" i="4"/>
  <c r="AN6761" i="4"/>
  <c r="AN6762" i="4"/>
  <c r="AN6763" i="4"/>
  <c r="AN6764" i="4"/>
  <c r="AN6765" i="4"/>
  <c r="AN6766" i="4"/>
  <c r="AN6767" i="4"/>
  <c r="AN6768" i="4"/>
  <c r="AN6769" i="4"/>
  <c r="AN6770" i="4"/>
  <c r="AN6771" i="4"/>
  <c r="AN6772" i="4"/>
  <c r="AN6773" i="4"/>
  <c r="AN6774" i="4"/>
  <c r="AN6775" i="4"/>
  <c r="AN6776" i="4"/>
  <c r="AN6777" i="4"/>
  <c r="AN6778" i="4"/>
  <c r="AN6779" i="4"/>
  <c r="AN6780" i="4"/>
  <c r="AN6781" i="4"/>
  <c r="AN6782" i="4"/>
  <c r="AN6783" i="4"/>
  <c r="AN6784" i="4"/>
  <c r="AN6785" i="4"/>
  <c r="AN6786" i="4"/>
  <c r="AN6787" i="4"/>
  <c r="AN6788" i="4"/>
  <c r="AN6789" i="4"/>
  <c r="AN6790" i="4"/>
  <c r="AN6791" i="4"/>
  <c r="AN6792" i="4"/>
  <c r="AN6793" i="4"/>
  <c r="AN6794" i="4"/>
  <c r="AN6795" i="4"/>
  <c r="AN6796" i="4"/>
  <c r="AN6797" i="4"/>
  <c r="AN6798" i="4"/>
  <c r="AN6799" i="4"/>
  <c r="AN6800" i="4"/>
  <c r="AN6801" i="4"/>
  <c r="AN6802" i="4"/>
  <c r="AN6803" i="4"/>
  <c r="AN6804" i="4"/>
  <c r="AN6805" i="4"/>
  <c r="AN6806" i="4"/>
  <c r="AN6807" i="4"/>
  <c r="AN6808" i="4"/>
  <c r="AN6809" i="4"/>
  <c r="AN6810" i="4"/>
  <c r="AN6811" i="4"/>
  <c r="AN6812" i="4"/>
  <c r="AN6813" i="4"/>
  <c r="AN6814" i="4"/>
  <c r="AN6815" i="4"/>
  <c r="AN6816" i="4"/>
  <c r="AN6817" i="4"/>
  <c r="AN6818" i="4"/>
  <c r="AN6819" i="4"/>
  <c r="AN6820" i="4"/>
  <c r="AN6821" i="4"/>
  <c r="AN6822" i="4"/>
  <c r="AN6823" i="4"/>
  <c r="AN6824" i="4"/>
  <c r="AN6825" i="4"/>
  <c r="AN6826" i="4"/>
  <c r="AN6827" i="4"/>
  <c r="AN6828" i="4"/>
  <c r="AN6829" i="4"/>
  <c r="AN6830" i="4"/>
  <c r="AN6831" i="4"/>
  <c r="AN6832" i="4"/>
  <c r="AN6833" i="4"/>
  <c r="AN6834" i="4"/>
  <c r="AN6835" i="4"/>
  <c r="AN6836" i="4"/>
  <c r="AN6837" i="4"/>
  <c r="AN6838" i="4"/>
  <c r="AN6839" i="4"/>
  <c r="AN6840" i="4"/>
  <c r="AN6841" i="4"/>
  <c r="AN6842" i="4"/>
  <c r="AN6843" i="4"/>
  <c r="AN6844" i="4"/>
  <c r="AN6845" i="4"/>
  <c r="AN6846" i="4"/>
  <c r="AN6847" i="4"/>
  <c r="AN6848" i="4"/>
  <c r="AN6849" i="4"/>
  <c r="AN6850" i="4"/>
  <c r="AN6851" i="4"/>
  <c r="AN6852" i="4"/>
  <c r="AN6853" i="4"/>
  <c r="AN6854" i="4"/>
  <c r="AN6855" i="4"/>
  <c r="AN6856" i="4"/>
  <c r="AN6857" i="4"/>
  <c r="AN6858" i="4"/>
  <c r="AN6859" i="4"/>
  <c r="AN6860" i="4"/>
  <c r="AN6861" i="4"/>
  <c r="AN6862" i="4"/>
  <c r="AN6863" i="4"/>
  <c r="AN6864" i="4"/>
  <c r="AN6865" i="4"/>
  <c r="AN6866" i="4"/>
  <c r="AN6867" i="4"/>
  <c r="AN6868" i="4"/>
  <c r="AN6869" i="4"/>
  <c r="AN6870" i="4"/>
  <c r="AN6871" i="4"/>
  <c r="AN6872" i="4"/>
  <c r="AN6873" i="4"/>
  <c r="AN6874" i="4"/>
  <c r="AN6875" i="4"/>
  <c r="AN6876" i="4"/>
  <c r="AN6877" i="4"/>
  <c r="AN6878" i="4"/>
  <c r="AN6879" i="4"/>
  <c r="AN6880" i="4"/>
  <c r="AN6881" i="4"/>
  <c r="AN6882" i="4"/>
  <c r="AN6883" i="4"/>
  <c r="AN6884" i="4"/>
  <c r="AN6885" i="4"/>
  <c r="AN6886" i="4"/>
  <c r="AN6887" i="4"/>
  <c r="AN6888" i="4"/>
  <c r="AN6889" i="4"/>
  <c r="AN6890" i="4"/>
  <c r="AN6891" i="4"/>
  <c r="AN6892" i="4"/>
  <c r="AN6893" i="4"/>
  <c r="AN6894" i="4"/>
  <c r="AN6895" i="4"/>
  <c r="AN6896" i="4"/>
  <c r="AN6897" i="4"/>
  <c r="AN6898" i="4"/>
  <c r="AN6899" i="4"/>
  <c r="AN6900" i="4"/>
  <c r="AN6901" i="4"/>
  <c r="AN6902" i="4"/>
  <c r="AN6903" i="4"/>
  <c r="AN6904" i="4"/>
  <c r="AN6905" i="4"/>
  <c r="AN6906" i="4"/>
  <c r="AN6907" i="4"/>
  <c r="AN6908" i="4"/>
  <c r="AN6909" i="4"/>
  <c r="AN6910" i="4"/>
  <c r="AN6911" i="4"/>
  <c r="AN6912" i="4"/>
  <c r="AN6913" i="4"/>
  <c r="AN6914" i="4"/>
  <c r="AN6915" i="4"/>
  <c r="AN6916" i="4"/>
  <c r="AN6917" i="4"/>
  <c r="AN6918" i="4"/>
  <c r="AN6919" i="4"/>
  <c r="AN6920" i="4"/>
  <c r="AN6921" i="4"/>
  <c r="AN6922" i="4"/>
  <c r="AN6923" i="4"/>
  <c r="AN6924" i="4"/>
  <c r="AN6925" i="4"/>
  <c r="AN6926" i="4"/>
  <c r="AN6927" i="4"/>
  <c r="AN6928" i="4"/>
  <c r="AN6929" i="4"/>
  <c r="AN6930" i="4"/>
  <c r="AN6931" i="4"/>
  <c r="AM2" i="4"/>
  <c r="AM3" i="4"/>
  <c r="AM4" i="4"/>
  <c r="AM5" i="4"/>
  <c r="AM6" i="4"/>
  <c r="AM7" i="4"/>
  <c r="AM8" i="4"/>
  <c r="AM9" i="4"/>
  <c r="AM10" i="4"/>
  <c r="AM11" i="4"/>
  <c r="AM12" i="4"/>
  <c r="AM13" i="4"/>
  <c r="AM14" i="4"/>
  <c r="AM15" i="4"/>
  <c r="AM16" i="4"/>
  <c r="AM17" i="4"/>
  <c r="AM18" i="4"/>
  <c r="AM19" i="4"/>
  <c r="AM20" i="4"/>
  <c r="AM21" i="4"/>
  <c r="AM22" i="4"/>
  <c r="AM23" i="4"/>
  <c r="AM24" i="4"/>
  <c r="AM25" i="4"/>
  <c r="AM26" i="4"/>
  <c r="AM27" i="4"/>
  <c r="AM28" i="4"/>
  <c r="AM29" i="4"/>
  <c r="AM30" i="4"/>
  <c r="AM31" i="4"/>
  <c r="AM32" i="4"/>
  <c r="AM33" i="4"/>
  <c r="AM34" i="4"/>
  <c r="AM35" i="4"/>
  <c r="AM36" i="4"/>
  <c r="AM37" i="4"/>
  <c r="AM38" i="4"/>
  <c r="AM39" i="4"/>
  <c r="AM40" i="4"/>
  <c r="AM41" i="4"/>
  <c r="AM42" i="4"/>
  <c r="AM43" i="4"/>
  <c r="AM44" i="4"/>
  <c r="AM45" i="4"/>
  <c r="AM46" i="4"/>
  <c r="AM47" i="4"/>
  <c r="AM48" i="4"/>
  <c r="AM49" i="4"/>
  <c r="AM50" i="4"/>
  <c r="AM51" i="4"/>
  <c r="AM52" i="4"/>
  <c r="AM53" i="4"/>
  <c r="AM54" i="4"/>
  <c r="AM55" i="4"/>
  <c r="AM56" i="4"/>
  <c r="AM57" i="4"/>
  <c r="AM58" i="4"/>
  <c r="AM59" i="4"/>
  <c r="AM60" i="4"/>
  <c r="AM61" i="4"/>
  <c r="AM62" i="4"/>
  <c r="AM63" i="4"/>
  <c r="AM64" i="4"/>
  <c r="AM65" i="4"/>
  <c r="AM66" i="4"/>
  <c r="AM67" i="4"/>
  <c r="AM68" i="4"/>
  <c r="AM69" i="4"/>
  <c r="AM70" i="4"/>
  <c r="AM71" i="4"/>
  <c r="AM72" i="4"/>
  <c r="AM73" i="4"/>
  <c r="AM74" i="4"/>
  <c r="AM75" i="4"/>
  <c r="AM76" i="4"/>
  <c r="AM77" i="4"/>
  <c r="AM78" i="4"/>
  <c r="AM79" i="4"/>
  <c r="AM80" i="4"/>
  <c r="AM81" i="4"/>
  <c r="AM82" i="4"/>
  <c r="AM83" i="4"/>
  <c r="AM84" i="4"/>
  <c r="AM85" i="4"/>
  <c r="AM86" i="4"/>
  <c r="AM87" i="4"/>
  <c r="AM88" i="4"/>
  <c r="AM89" i="4"/>
  <c r="AM90" i="4"/>
  <c r="AM91" i="4"/>
  <c r="AM92" i="4"/>
  <c r="AM93" i="4"/>
  <c r="AM94" i="4"/>
  <c r="AM95" i="4"/>
  <c r="AM96" i="4"/>
  <c r="AM97" i="4"/>
  <c r="AM98" i="4"/>
  <c r="AM99" i="4"/>
  <c r="AM100" i="4"/>
  <c r="AM101" i="4"/>
  <c r="AM102" i="4"/>
  <c r="AM103" i="4"/>
  <c r="AM104" i="4"/>
  <c r="AM105" i="4"/>
  <c r="AM106" i="4"/>
  <c r="AM107" i="4"/>
  <c r="AM108" i="4"/>
  <c r="AM109" i="4"/>
  <c r="AM110" i="4"/>
  <c r="AM111" i="4"/>
  <c r="AM112" i="4"/>
  <c r="AM113" i="4"/>
  <c r="AM114" i="4"/>
  <c r="AM115" i="4"/>
  <c r="AM116" i="4"/>
  <c r="AM117" i="4"/>
  <c r="AM118" i="4"/>
  <c r="AM119" i="4"/>
  <c r="AM120" i="4"/>
  <c r="AM121" i="4"/>
  <c r="AM122" i="4"/>
  <c r="AM123" i="4"/>
  <c r="AM124" i="4"/>
  <c r="AM125" i="4"/>
  <c r="AM126" i="4"/>
  <c r="AM127" i="4"/>
  <c r="AM128" i="4"/>
  <c r="AM129" i="4"/>
  <c r="AM130" i="4"/>
  <c r="AM131" i="4"/>
  <c r="AM132" i="4"/>
  <c r="AM133" i="4"/>
  <c r="AM134" i="4"/>
  <c r="AM135" i="4"/>
  <c r="AM136" i="4"/>
  <c r="AM137" i="4"/>
  <c r="AM138" i="4"/>
  <c r="AM139" i="4"/>
  <c r="AM140" i="4"/>
  <c r="AM141" i="4"/>
  <c r="AM142" i="4"/>
  <c r="AM143" i="4"/>
  <c r="AM144" i="4"/>
  <c r="AM145" i="4"/>
  <c r="AM146" i="4"/>
  <c r="AM147" i="4"/>
  <c r="AM148" i="4"/>
  <c r="AM149" i="4"/>
  <c r="AM150" i="4"/>
  <c r="AM151" i="4"/>
  <c r="AM152" i="4"/>
  <c r="AM153" i="4"/>
  <c r="AM154" i="4"/>
  <c r="AM155" i="4"/>
  <c r="AM156" i="4"/>
  <c r="AM157" i="4"/>
  <c r="AM158" i="4"/>
  <c r="AM159" i="4"/>
  <c r="AM160" i="4"/>
  <c r="AM161" i="4"/>
  <c r="AM162" i="4"/>
  <c r="AM163" i="4"/>
  <c r="AM164" i="4"/>
  <c r="AM165" i="4"/>
  <c r="AM166" i="4"/>
  <c r="AM167" i="4"/>
  <c r="AM168" i="4"/>
  <c r="AM169" i="4"/>
  <c r="AM170" i="4"/>
  <c r="AM171" i="4"/>
  <c r="AM172" i="4"/>
  <c r="AM173" i="4"/>
  <c r="AM174" i="4"/>
  <c r="AM175" i="4"/>
  <c r="AM176" i="4"/>
  <c r="AM177" i="4"/>
  <c r="AM178" i="4"/>
  <c r="AM179" i="4"/>
  <c r="AM180" i="4"/>
  <c r="AM181" i="4"/>
  <c r="AM182" i="4"/>
  <c r="AM183" i="4"/>
  <c r="AM184" i="4"/>
  <c r="AM185" i="4"/>
  <c r="AM186" i="4"/>
  <c r="AM187" i="4"/>
  <c r="AM188" i="4"/>
  <c r="AM189" i="4"/>
  <c r="AM190" i="4"/>
  <c r="AM191" i="4"/>
  <c r="AM192" i="4"/>
  <c r="AM193" i="4"/>
  <c r="AM194" i="4"/>
  <c r="AM195" i="4"/>
  <c r="AM196" i="4"/>
  <c r="AM197" i="4"/>
  <c r="AM198" i="4"/>
  <c r="AM199" i="4"/>
  <c r="AM200" i="4"/>
  <c r="AM201" i="4"/>
  <c r="AM202" i="4"/>
  <c r="AM203" i="4"/>
  <c r="AM204" i="4"/>
  <c r="AM205" i="4"/>
  <c r="AM206" i="4"/>
  <c r="AM207" i="4"/>
  <c r="AM208" i="4"/>
  <c r="AM209" i="4"/>
  <c r="AM210" i="4"/>
  <c r="AM211" i="4"/>
  <c r="AM212" i="4"/>
  <c r="AM213" i="4"/>
  <c r="AM214" i="4"/>
  <c r="AM215" i="4"/>
  <c r="AM216" i="4"/>
  <c r="AM217" i="4"/>
  <c r="AM218" i="4"/>
  <c r="AM219" i="4"/>
  <c r="AM220" i="4"/>
  <c r="AM221" i="4"/>
  <c r="AM222" i="4"/>
  <c r="AM223" i="4"/>
  <c r="AM224" i="4"/>
  <c r="AM225" i="4"/>
  <c r="AM226" i="4"/>
  <c r="AM227" i="4"/>
  <c r="AM228" i="4"/>
  <c r="AM229" i="4"/>
  <c r="AM230" i="4"/>
  <c r="AM231" i="4"/>
  <c r="AM232" i="4"/>
  <c r="AM233" i="4"/>
  <c r="AM234" i="4"/>
  <c r="AM235" i="4"/>
  <c r="AM236" i="4"/>
  <c r="AM237" i="4"/>
  <c r="AM238" i="4"/>
  <c r="AM239" i="4"/>
  <c r="AM240" i="4"/>
  <c r="AM241" i="4"/>
  <c r="AM242" i="4"/>
  <c r="AM243" i="4"/>
  <c r="AM244" i="4"/>
  <c r="AM245" i="4"/>
  <c r="AM246" i="4"/>
  <c r="AM247" i="4"/>
  <c r="AM248" i="4"/>
  <c r="AM249" i="4"/>
  <c r="AM250" i="4"/>
  <c r="AM251" i="4"/>
  <c r="AM252" i="4"/>
  <c r="AM253" i="4"/>
  <c r="AM254" i="4"/>
  <c r="AM255" i="4"/>
  <c r="AM256" i="4"/>
  <c r="AM257" i="4"/>
  <c r="AM258" i="4"/>
  <c r="AM259" i="4"/>
  <c r="AM260" i="4"/>
  <c r="AM261" i="4"/>
  <c r="AM262" i="4"/>
  <c r="AM263" i="4"/>
  <c r="AM264" i="4"/>
  <c r="AM265" i="4"/>
  <c r="AM266" i="4"/>
  <c r="AM267" i="4"/>
  <c r="AM268" i="4"/>
  <c r="AM269" i="4"/>
  <c r="AM270" i="4"/>
  <c r="AM271" i="4"/>
  <c r="AM272" i="4"/>
  <c r="AM273" i="4"/>
  <c r="AM274" i="4"/>
  <c r="AM275" i="4"/>
  <c r="AM276" i="4"/>
  <c r="AM277" i="4"/>
  <c r="AM278" i="4"/>
  <c r="AM279" i="4"/>
  <c r="AM280" i="4"/>
  <c r="AM281" i="4"/>
  <c r="AM282" i="4"/>
  <c r="AM283" i="4"/>
  <c r="AM284" i="4"/>
  <c r="AM285" i="4"/>
  <c r="AM286" i="4"/>
  <c r="AM287" i="4"/>
  <c r="AM288" i="4"/>
  <c r="AM289" i="4"/>
  <c r="AM290" i="4"/>
  <c r="AM291" i="4"/>
  <c r="AM292" i="4"/>
  <c r="AM293" i="4"/>
  <c r="AM294" i="4"/>
  <c r="AM295" i="4"/>
  <c r="AM296" i="4"/>
  <c r="AM297" i="4"/>
  <c r="AM298" i="4"/>
  <c r="AM299" i="4"/>
  <c r="AM300" i="4"/>
  <c r="AM301" i="4"/>
  <c r="AM302" i="4"/>
  <c r="AM303" i="4"/>
  <c r="AM304" i="4"/>
  <c r="AM305" i="4"/>
  <c r="AM306" i="4"/>
  <c r="AM307" i="4"/>
  <c r="AM308" i="4"/>
  <c r="AM309" i="4"/>
  <c r="AM310" i="4"/>
  <c r="AM311" i="4"/>
  <c r="AM312" i="4"/>
  <c r="AM313" i="4"/>
  <c r="AM314" i="4"/>
  <c r="AM315" i="4"/>
  <c r="AM316" i="4"/>
  <c r="AM317" i="4"/>
  <c r="AM318" i="4"/>
  <c r="AM319" i="4"/>
  <c r="AM320" i="4"/>
  <c r="AM321" i="4"/>
  <c r="AM322" i="4"/>
  <c r="AM323" i="4"/>
  <c r="AM324" i="4"/>
  <c r="AM325" i="4"/>
  <c r="AM326" i="4"/>
  <c r="AM327" i="4"/>
  <c r="AM328" i="4"/>
  <c r="AM329" i="4"/>
  <c r="AM330" i="4"/>
  <c r="AM331" i="4"/>
  <c r="AM332" i="4"/>
  <c r="AM333" i="4"/>
  <c r="AM334" i="4"/>
  <c r="AM335" i="4"/>
  <c r="AM336" i="4"/>
  <c r="AM337" i="4"/>
  <c r="AM338" i="4"/>
  <c r="AM339" i="4"/>
  <c r="AM340" i="4"/>
  <c r="AM341" i="4"/>
  <c r="AM342" i="4"/>
  <c r="AM343" i="4"/>
  <c r="AM344" i="4"/>
  <c r="AM345" i="4"/>
  <c r="AM346" i="4"/>
  <c r="AM347" i="4"/>
  <c r="AM348" i="4"/>
  <c r="AM349" i="4"/>
  <c r="AM350" i="4"/>
  <c r="AM351" i="4"/>
  <c r="AM352" i="4"/>
  <c r="AM353" i="4"/>
  <c r="AM354" i="4"/>
  <c r="AM355" i="4"/>
  <c r="AM356" i="4"/>
  <c r="AM357" i="4"/>
  <c r="AM358" i="4"/>
  <c r="AM359" i="4"/>
  <c r="AM360" i="4"/>
  <c r="AM361" i="4"/>
  <c r="AM362" i="4"/>
  <c r="AM363" i="4"/>
  <c r="AM364" i="4"/>
  <c r="AM365" i="4"/>
  <c r="AM366" i="4"/>
  <c r="AM367" i="4"/>
  <c r="AM368" i="4"/>
  <c r="AM369" i="4"/>
  <c r="AM370" i="4"/>
  <c r="AM371" i="4"/>
  <c r="AM372" i="4"/>
  <c r="AM373" i="4"/>
  <c r="AM374" i="4"/>
  <c r="AM375" i="4"/>
  <c r="AM376" i="4"/>
  <c r="AM377" i="4"/>
  <c r="AM378" i="4"/>
  <c r="AM379" i="4"/>
  <c r="AM380" i="4"/>
  <c r="AM381" i="4"/>
  <c r="AM382" i="4"/>
  <c r="AM383" i="4"/>
  <c r="AM384" i="4"/>
  <c r="AM385" i="4"/>
  <c r="AM386" i="4"/>
  <c r="AM387" i="4"/>
  <c r="AM388" i="4"/>
  <c r="AM389" i="4"/>
  <c r="AM390" i="4"/>
  <c r="AM391" i="4"/>
  <c r="AM392" i="4"/>
  <c r="AM393" i="4"/>
  <c r="AM394" i="4"/>
  <c r="AM395" i="4"/>
  <c r="AM396" i="4"/>
  <c r="AM397" i="4"/>
  <c r="AM398" i="4"/>
  <c r="AM399" i="4"/>
  <c r="AM400" i="4"/>
  <c r="AM401" i="4"/>
  <c r="AM402" i="4"/>
  <c r="AM403" i="4"/>
  <c r="AM404" i="4"/>
  <c r="AM405" i="4"/>
  <c r="AM406" i="4"/>
  <c r="AM407" i="4"/>
  <c r="AM408" i="4"/>
  <c r="AM409" i="4"/>
  <c r="AM410" i="4"/>
  <c r="AM411" i="4"/>
  <c r="AM412" i="4"/>
  <c r="AM413" i="4"/>
  <c r="AM414" i="4"/>
  <c r="AM415" i="4"/>
  <c r="AM416" i="4"/>
  <c r="AM417" i="4"/>
  <c r="AM418" i="4"/>
  <c r="AM419" i="4"/>
  <c r="AM420" i="4"/>
  <c r="AM421" i="4"/>
  <c r="AM422" i="4"/>
  <c r="AM423" i="4"/>
  <c r="AM424" i="4"/>
  <c r="AM425" i="4"/>
  <c r="AM426" i="4"/>
  <c r="AM427" i="4"/>
  <c r="AM428" i="4"/>
  <c r="AM429" i="4"/>
  <c r="AM430" i="4"/>
  <c r="AM431" i="4"/>
  <c r="AM432" i="4"/>
  <c r="AM433" i="4"/>
  <c r="AM434" i="4"/>
  <c r="AM435" i="4"/>
  <c r="AM436" i="4"/>
  <c r="AM437" i="4"/>
  <c r="AM438" i="4"/>
  <c r="AM439" i="4"/>
  <c r="AM440" i="4"/>
  <c r="AM441" i="4"/>
  <c r="AM442" i="4"/>
  <c r="AM443" i="4"/>
  <c r="AM444" i="4"/>
  <c r="AM445" i="4"/>
  <c r="AM446" i="4"/>
  <c r="AM447" i="4"/>
  <c r="AM448" i="4"/>
  <c r="AM449" i="4"/>
  <c r="AM450" i="4"/>
  <c r="AM451" i="4"/>
  <c r="AM452" i="4"/>
  <c r="AM453" i="4"/>
  <c r="AM454" i="4"/>
  <c r="AM455" i="4"/>
  <c r="AM456" i="4"/>
  <c r="AM457" i="4"/>
  <c r="AM458" i="4"/>
  <c r="AM459" i="4"/>
  <c r="AM460" i="4"/>
  <c r="AM461" i="4"/>
  <c r="AM462" i="4"/>
  <c r="AM463" i="4"/>
  <c r="AM464" i="4"/>
  <c r="AM465" i="4"/>
  <c r="AM466" i="4"/>
  <c r="AM467" i="4"/>
  <c r="AM468" i="4"/>
  <c r="AM469" i="4"/>
  <c r="AM470" i="4"/>
  <c r="AM471" i="4"/>
  <c r="AM472" i="4"/>
  <c r="AM473" i="4"/>
  <c r="AM474" i="4"/>
  <c r="AM475" i="4"/>
  <c r="AM476" i="4"/>
  <c r="AM477" i="4"/>
  <c r="AM478" i="4"/>
  <c r="AM479" i="4"/>
  <c r="AM480" i="4"/>
  <c r="AM481" i="4"/>
  <c r="AM482" i="4"/>
  <c r="AM483" i="4"/>
  <c r="AM484" i="4"/>
  <c r="AM485" i="4"/>
  <c r="AM486" i="4"/>
  <c r="AM487" i="4"/>
  <c r="AM488" i="4"/>
  <c r="AM489" i="4"/>
  <c r="AM490" i="4"/>
  <c r="AM491" i="4"/>
  <c r="AM492" i="4"/>
  <c r="AM493" i="4"/>
  <c r="AM494" i="4"/>
  <c r="AM495" i="4"/>
  <c r="AM496" i="4"/>
  <c r="AM497" i="4"/>
  <c r="AM498" i="4"/>
  <c r="AM499" i="4"/>
  <c r="AM500" i="4"/>
  <c r="AM501" i="4"/>
  <c r="AM502" i="4"/>
  <c r="AM503" i="4"/>
  <c r="AM504" i="4"/>
  <c r="AM505" i="4"/>
  <c r="AM506" i="4"/>
  <c r="AM507" i="4"/>
  <c r="AM508" i="4"/>
  <c r="AM509" i="4"/>
  <c r="AM510" i="4"/>
  <c r="AM511" i="4"/>
  <c r="AM512" i="4"/>
  <c r="AM513" i="4"/>
  <c r="AM514" i="4"/>
  <c r="AM515" i="4"/>
  <c r="AM516" i="4"/>
  <c r="AM517" i="4"/>
  <c r="AM518" i="4"/>
  <c r="AM519" i="4"/>
  <c r="AM520" i="4"/>
  <c r="AM521" i="4"/>
  <c r="AM522" i="4"/>
  <c r="AM523" i="4"/>
  <c r="AM524" i="4"/>
  <c r="AM525" i="4"/>
  <c r="AM526" i="4"/>
  <c r="AM527" i="4"/>
  <c r="AM528" i="4"/>
  <c r="AM529" i="4"/>
  <c r="AM530" i="4"/>
  <c r="AM531" i="4"/>
  <c r="AM532" i="4"/>
  <c r="AM533" i="4"/>
  <c r="AM534" i="4"/>
  <c r="AM535" i="4"/>
  <c r="AM536" i="4"/>
  <c r="AM537" i="4"/>
  <c r="AM538" i="4"/>
  <c r="AM539" i="4"/>
  <c r="AM540" i="4"/>
  <c r="AM541" i="4"/>
  <c r="AM542" i="4"/>
  <c r="AM543" i="4"/>
  <c r="AM544" i="4"/>
  <c r="AM545" i="4"/>
  <c r="AM546" i="4"/>
  <c r="AM547" i="4"/>
  <c r="AM548" i="4"/>
  <c r="AM549" i="4"/>
  <c r="AM550" i="4"/>
  <c r="AM551" i="4"/>
  <c r="AM552" i="4"/>
  <c r="AM553" i="4"/>
  <c r="AM554" i="4"/>
  <c r="AM555" i="4"/>
  <c r="AM556" i="4"/>
  <c r="AM557" i="4"/>
  <c r="AM558" i="4"/>
  <c r="AM559" i="4"/>
  <c r="AM560" i="4"/>
  <c r="AM561" i="4"/>
  <c r="AM562" i="4"/>
  <c r="AM563" i="4"/>
  <c r="AM564" i="4"/>
  <c r="AM565" i="4"/>
  <c r="AM566" i="4"/>
  <c r="AM567" i="4"/>
  <c r="AM568" i="4"/>
  <c r="AM569" i="4"/>
  <c r="AM570" i="4"/>
  <c r="AM571" i="4"/>
  <c r="AM572" i="4"/>
  <c r="AM573" i="4"/>
  <c r="AM574" i="4"/>
  <c r="AM575" i="4"/>
  <c r="AM576" i="4"/>
  <c r="AM577" i="4"/>
  <c r="AM578" i="4"/>
  <c r="AM579" i="4"/>
  <c r="AM580" i="4"/>
  <c r="AM581" i="4"/>
  <c r="AM582" i="4"/>
  <c r="AM583" i="4"/>
  <c r="AM584" i="4"/>
  <c r="AM585" i="4"/>
  <c r="AM586" i="4"/>
  <c r="AM587" i="4"/>
  <c r="AM588" i="4"/>
  <c r="AM589" i="4"/>
  <c r="AM590" i="4"/>
  <c r="AM591" i="4"/>
  <c r="AM592" i="4"/>
  <c r="AM593" i="4"/>
  <c r="AM594" i="4"/>
  <c r="AM595" i="4"/>
  <c r="AM596" i="4"/>
  <c r="AM597" i="4"/>
  <c r="AM598" i="4"/>
  <c r="AM599" i="4"/>
  <c r="AM600" i="4"/>
  <c r="AM601" i="4"/>
  <c r="AM602" i="4"/>
  <c r="AM603" i="4"/>
  <c r="AM604" i="4"/>
  <c r="AM605" i="4"/>
  <c r="AM606" i="4"/>
  <c r="AM607" i="4"/>
  <c r="AM608" i="4"/>
  <c r="AM609" i="4"/>
  <c r="AM610" i="4"/>
  <c r="AM611" i="4"/>
  <c r="AM612" i="4"/>
  <c r="AM613" i="4"/>
  <c r="AM614" i="4"/>
  <c r="AM615" i="4"/>
  <c r="AM616" i="4"/>
  <c r="AM617" i="4"/>
  <c r="AM618" i="4"/>
  <c r="AM619" i="4"/>
  <c r="AM620" i="4"/>
  <c r="AM621" i="4"/>
  <c r="AM622" i="4"/>
  <c r="AM623" i="4"/>
  <c r="AM624" i="4"/>
  <c r="AM625" i="4"/>
  <c r="AM626" i="4"/>
  <c r="AM627" i="4"/>
  <c r="AM628" i="4"/>
  <c r="AM629" i="4"/>
  <c r="AM630" i="4"/>
  <c r="AM631" i="4"/>
  <c r="AM632" i="4"/>
  <c r="AM633" i="4"/>
  <c r="AM634" i="4"/>
  <c r="AM635" i="4"/>
  <c r="AM636" i="4"/>
  <c r="AM637" i="4"/>
  <c r="AM638" i="4"/>
  <c r="AM639" i="4"/>
  <c r="AM640" i="4"/>
  <c r="AM641" i="4"/>
  <c r="AM642" i="4"/>
  <c r="AM643" i="4"/>
  <c r="AM644" i="4"/>
  <c r="AM645" i="4"/>
  <c r="AM646" i="4"/>
  <c r="AM647" i="4"/>
  <c r="AM648" i="4"/>
  <c r="AM649" i="4"/>
  <c r="AM650" i="4"/>
  <c r="AM651" i="4"/>
  <c r="AM652" i="4"/>
  <c r="AM653" i="4"/>
  <c r="AM654" i="4"/>
  <c r="AM655" i="4"/>
  <c r="AM656" i="4"/>
  <c r="AM657" i="4"/>
  <c r="AM658" i="4"/>
  <c r="AM659" i="4"/>
  <c r="AM660" i="4"/>
  <c r="AM661" i="4"/>
  <c r="AM662" i="4"/>
  <c r="AM663" i="4"/>
  <c r="AM664" i="4"/>
  <c r="AM665" i="4"/>
  <c r="AM666" i="4"/>
  <c r="AM667" i="4"/>
  <c r="AM668" i="4"/>
  <c r="AM669" i="4"/>
  <c r="AM670" i="4"/>
  <c r="AM671" i="4"/>
  <c r="AM672" i="4"/>
  <c r="AM673" i="4"/>
  <c r="AM674" i="4"/>
  <c r="AM675" i="4"/>
  <c r="AM676" i="4"/>
  <c r="AM677" i="4"/>
  <c r="AM678" i="4"/>
  <c r="AM679" i="4"/>
  <c r="AM680" i="4"/>
  <c r="AM681" i="4"/>
  <c r="AM682" i="4"/>
  <c r="AM683" i="4"/>
  <c r="AM684" i="4"/>
  <c r="AM685" i="4"/>
  <c r="AM686" i="4"/>
  <c r="AM687" i="4"/>
  <c r="AM688" i="4"/>
  <c r="AM689" i="4"/>
  <c r="AM690" i="4"/>
  <c r="AM691" i="4"/>
  <c r="AM692" i="4"/>
  <c r="AM693" i="4"/>
  <c r="AM694" i="4"/>
  <c r="AM695" i="4"/>
  <c r="AM696" i="4"/>
  <c r="AM697" i="4"/>
  <c r="AM698" i="4"/>
  <c r="AM699" i="4"/>
  <c r="AM700" i="4"/>
  <c r="AM701" i="4"/>
  <c r="AM702" i="4"/>
  <c r="AM703" i="4"/>
  <c r="AM704" i="4"/>
  <c r="AM705" i="4"/>
  <c r="AM706" i="4"/>
  <c r="AM707" i="4"/>
  <c r="AM708" i="4"/>
  <c r="AM709" i="4"/>
  <c r="AM710" i="4"/>
  <c r="AM711" i="4"/>
  <c r="AM712" i="4"/>
  <c r="AM713" i="4"/>
  <c r="AM714" i="4"/>
  <c r="AM715" i="4"/>
  <c r="AM716" i="4"/>
  <c r="AM717" i="4"/>
  <c r="AM718" i="4"/>
  <c r="AM719" i="4"/>
  <c r="AM720" i="4"/>
  <c r="AM721" i="4"/>
  <c r="AM722" i="4"/>
  <c r="AM723" i="4"/>
  <c r="AM724" i="4"/>
  <c r="AM725" i="4"/>
  <c r="AM726" i="4"/>
  <c r="AM727" i="4"/>
  <c r="AM728" i="4"/>
  <c r="AM729" i="4"/>
  <c r="AM730" i="4"/>
  <c r="AM731" i="4"/>
  <c r="AM732" i="4"/>
  <c r="AM733" i="4"/>
  <c r="AM734" i="4"/>
  <c r="AM735" i="4"/>
  <c r="AM736" i="4"/>
  <c r="AM737" i="4"/>
  <c r="AM738" i="4"/>
  <c r="AM739" i="4"/>
  <c r="AM740" i="4"/>
  <c r="AM741" i="4"/>
  <c r="AM742" i="4"/>
  <c r="AM743" i="4"/>
  <c r="AM744" i="4"/>
  <c r="AM745" i="4"/>
  <c r="AM746" i="4"/>
  <c r="AM747" i="4"/>
  <c r="AM748" i="4"/>
  <c r="AM749" i="4"/>
  <c r="AM750" i="4"/>
  <c r="AM751" i="4"/>
  <c r="AM752" i="4"/>
  <c r="AM753" i="4"/>
  <c r="AM754" i="4"/>
  <c r="AM755" i="4"/>
  <c r="AM756" i="4"/>
  <c r="AM757" i="4"/>
  <c r="AM758" i="4"/>
  <c r="AM759" i="4"/>
  <c r="AM760" i="4"/>
  <c r="AM761" i="4"/>
  <c r="AM762" i="4"/>
  <c r="AM763" i="4"/>
  <c r="AM764" i="4"/>
  <c r="AM765" i="4"/>
  <c r="AM766" i="4"/>
  <c r="AM767" i="4"/>
  <c r="AM768" i="4"/>
  <c r="AM769" i="4"/>
  <c r="AM770" i="4"/>
  <c r="AM771" i="4"/>
  <c r="AM772" i="4"/>
  <c r="AM773" i="4"/>
  <c r="AM774" i="4"/>
  <c r="AM775" i="4"/>
  <c r="AM776" i="4"/>
  <c r="AM777" i="4"/>
  <c r="AM778" i="4"/>
  <c r="AM779" i="4"/>
  <c r="AM780" i="4"/>
  <c r="AM781" i="4"/>
  <c r="AM782" i="4"/>
  <c r="AM783" i="4"/>
  <c r="AM784" i="4"/>
  <c r="AM785" i="4"/>
  <c r="AM786" i="4"/>
  <c r="AM787" i="4"/>
  <c r="AM788" i="4"/>
  <c r="AM789" i="4"/>
  <c r="AM790" i="4"/>
  <c r="AM791" i="4"/>
  <c r="AM792" i="4"/>
  <c r="AM793" i="4"/>
  <c r="AM794" i="4"/>
  <c r="AM795" i="4"/>
  <c r="AM796" i="4"/>
  <c r="AM797" i="4"/>
  <c r="AM798" i="4"/>
  <c r="AM799" i="4"/>
  <c r="AM800" i="4"/>
  <c r="AM801" i="4"/>
  <c r="AM802" i="4"/>
  <c r="AM803" i="4"/>
  <c r="AM804" i="4"/>
  <c r="AM805" i="4"/>
  <c r="AM806" i="4"/>
  <c r="AM807" i="4"/>
  <c r="AM808" i="4"/>
  <c r="AM809" i="4"/>
  <c r="AM810" i="4"/>
  <c r="AM811" i="4"/>
  <c r="AM812" i="4"/>
  <c r="AM813" i="4"/>
  <c r="AM814" i="4"/>
  <c r="AM815" i="4"/>
  <c r="AM816" i="4"/>
  <c r="AM817" i="4"/>
  <c r="AM818" i="4"/>
  <c r="AM819" i="4"/>
  <c r="AM820" i="4"/>
  <c r="AM821" i="4"/>
  <c r="AM822" i="4"/>
  <c r="AM823" i="4"/>
  <c r="AM824" i="4"/>
  <c r="AM825" i="4"/>
  <c r="AM826" i="4"/>
  <c r="AM827" i="4"/>
  <c r="AM828" i="4"/>
  <c r="AM829" i="4"/>
  <c r="AM830" i="4"/>
  <c r="AM831" i="4"/>
  <c r="AM832" i="4"/>
  <c r="AM833" i="4"/>
  <c r="AM834" i="4"/>
  <c r="AM835" i="4"/>
  <c r="AM836" i="4"/>
  <c r="AM837" i="4"/>
  <c r="AM838" i="4"/>
  <c r="AM839" i="4"/>
  <c r="AM840" i="4"/>
  <c r="AM841" i="4"/>
  <c r="AM842" i="4"/>
  <c r="AM843" i="4"/>
  <c r="AM844" i="4"/>
  <c r="AM845" i="4"/>
  <c r="AM846" i="4"/>
  <c r="AM847" i="4"/>
  <c r="AM848" i="4"/>
  <c r="AM849" i="4"/>
  <c r="AM850" i="4"/>
  <c r="AM851" i="4"/>
  <c r="AM852" i="4"/>
  <c r="AM853" i="4"/>
  <c r="AM854" i="4"/>
  <c r="AM855" i="4"/>
  <c r="AM856" i="4"/>
  <c r="AM857" i="4"/>
  <c r="AM858" i="4"/>
  <c r="AM859" i="4"/>
  <c r="AM860" i="4"/>
  <c r="AM861" i="4"/>
  <c r="AM862" i="4"/>
  <c r="AM863" i="4"/>
  <c r="AM864" i="4"/>
  <c r="AM865" i="4"/>
  <c r="AM866" i="4"/>
  <c r="AM867" i="4"/>
  <c r="AM868" i="4"/>
  <c r="AM869" i="4"/>
  <c r="AM870" i="4"/>
  <c r="AM871" i="4"/>
  <c r="AM872" i="4"/>
  <c r="AM873" i="4"/>
  <c r="AM874" i="4"/>
  <c r="AM875" i="4"/>
  <c r="AM876" i="4"/>
  <c r="AM877" i="4"/>
  <c r="AM878" i="4"/>
  <c r="AM879" i="4"/>
  <c r="AM880" i="4"/>
  <c r="AM881" i="4"/>
  <c r="AM882" i="4"/>
  <c r="AM883" i="4"/>
  <c r="AM884" i="4"/>
  <c r="AM885" i="4"/>
  <c r="AM886" i="4"/>
  <c r="AM887" i="4"/>
  <c r="AM888" i="4"/>
  <c r="AM889" i="4"/>
  <c r="AM890" i="4"/>
  <c r="AM891" i="4"/>
  <c r="AM892" i="4"/>
  <c r="AM893" i="4"/>
  <c r="AM894" i="4"/>
  <c r="AM895" i="4"/>
  <c r="AM896" i="4"/>
  <c r="AM897" i="4"/>
  <c r="AM898" i="4"/>
  <c r="AM899" i="4"/>
  <c r="AM900" i="4"/>
  <c r="AM901" i="4"/>
  <c r="AM902" i="4"/>
  <c r="AM903" i="4"/>
  <c r="AM904" i="4"/>
  <c r="AM905" i="4"/>
  <c r="AM906" i="4"/>
  <c r="AM907" i="4"/>
  <c r="AM908" i="4"/>
  <c r="AM909" i="4"/>
  <c r="AM910" i="4"/>
  <c r="AM911" i="4"/>
  <c r="AM912" i="4"/>
  <c r="AM913" i="4"/>
  <c r="AM914" i="4"/>
  <c r="AM915" i="4"/>
  <c r="AM916" i="4"/>
  <c r="AM917" i="4"/>
  <c r="AM918" i="4"/>
  <c r="AM919" i="4"/>
  <c r="AM920" i="4"/>
  <c r="AM921" i="4"/>
  <c r="AM922" i="4"/>
  <c r="AM923" i="4"/>
  <c r="AM924" i="4"/>
  <c r="AM925" i="4"/>
  <c r="AM926" i="4"/>
  <c r="AM927" i="4"/>
  <c r="AM928" i="4"/>
  <c r="AM929" i="4"/>
  <c r="AM930" i="4"/>
  <c r="AM931" i="4"/>
  <c r="AM932" i="4"/>
  <c r="AM933" i="4"/>
  <c r="AM934" i="4"/>
  <c r="AM935" i="4"/>
  <c r="AM936" i="4"/>
  <c r="AM937" i="4"/>
  <c r="AM938" i="4"/>
  <c r="AM939" i="4"/>
  <c r="AM940" i="4"/>
  <c r="AM941" i="4"/>
  <c r="AM942" i="4"/>
  <c r="AM943" i="4"/>
  <c r="AM944" i="4"/>
  <c r="AM945" i="4"/>
  <c r="AM946" i="4"/>
  <c r="AM947" i="4"/>
  <c r="AM948" i="4"/>
  <c r="AM949" i="4"/>
  <c r="AM950" i="4"/>
  <c r="AM951" i="4"/>
  <c r="AM952" i="4"/>
  <c r="AM953" i="4"/>
  <c r="AM954" i="4"/>
  <c r="AM955" i="4"/>
  <c r="AM956" i="4"/>
  <c r="AM957" i="4"/>
  <c r="AM958" i="4"/>
  <c r="AM959" i="4"/>
  <c r="AM960" i="4"/>
  <c r="AM961" i="4"/>
  <c r="AM962" i="4"/>
  <c r="AM963" i="4"/>
  <c r="AM964" i="4"/>
  <c r="AM965" i="4"/>
  <c r="AM966" i="4"/>
  <c r="AM967" i="4"/>
  <c r="AM968" i="4"/>
  <c r="AM969" i="4"/>
  <c r="AM970" i="4"/>
  <c r="AM971" i="4"/>
  <c r="AM972" i="4"/>
  <c r="AM973" i="4"/>
  <c r="AM974" i="4"/>
  <c r="AM975" i="4"/>
  <c r="AM976" i="4"/>
  <c r="AM977" i="4"/>
  <c r="AM978" i="4"/>
  <c r="AM979" i="4"/>
  <c r="AM980" i="4"/>
  <c r="AM981" i="4"/>
  <c r="AM982" i="4"/>
  <c r="AM983" i="4"/>
  <c r="AM984" i="4"/>
  <c r="AM985" i="4"/>
  <c r="AM986" i="4"/>
  <c r="AM987" i="4"/>
  <c r="AM988" i="4"/>
  <c r="AM989" i="4"/>
  <c r="AM990" i="4"/>
  <c r="AM991" i="4"/>
  <c r="AM992" i="4"/>
  <c r="AM993" i="4"/>
  <c r="AM994" i="4"/>
  <c r="AM995" i="4"/>
  <c r="AM996" i="4"/>
  <c r="AM997" i="4"/>
  <c r="AM998" i="4"/>
  <c r="AM999" i="4"/>
  <c r="AM1000" i="4"/>
  <c r="AM1001" i="4"/>
  <c r="AM1002" i="4"/>
  <c r="AM1003" i="4"/>
  <c r="AM1004" i="4"/>
  <c r="AM1005" i="4"/>
  <c r="AM1006" i="4"/>
  <c r="AM1007" i="4"/>
  <c r="AM1008" i="4"/>
  <c r="AM1009" i="4"/>
  <c r="AM1010" i="4"/>
  <c r="AM1011" i="4"/>
  <c r="AM1012" i="4"/>
  <c r="AM1013" i="4"/>
  <c r="AM1014" i="4"/>
  <c r="AM1015" i="4"/>
  <c r="AM1016" i="4"/>
  <c r="AM1017" i="4"/>
  <c r="AM1018" i="4"/>
  <c r="AM1019" i="4"/>
  <c r="AM1020" i="4"/>
  <c r="AM1021" i="4"/>
  <c r="AM1022" i="4"/>
  <c r="AM1023" i="4"/>
  <c r="AM1024" i="4"/>
  <c r="AM1025" i="4"/>
  <c r="AM1026" i="4"/>
  <c r="AM1027" i="4"/>
  <c r="AM1028" i="4"/>
  <c r="AM1029" i="4"/>
  <c r="AM1030" i="4"/>
  <c r="AM1031" i="4"/>
  <c r="AM1032" i="4"/>
  <c r="AM1033" i="4"/>
  <c r="AM1034" i="4"/>
  <c r="AM1035" i="4"/>
  <c r="AM1036" i="4"/>
  <c r="AM1037" i="4"/>
  <c r="AM1038" i="4"/>
  <c r="AM1039" i="4"/>
  <c r="AM1040" i="4"/>
  <c r="AM1041" i="4"/>
  <c r="AM1042" i="4"/>
  <c r="AM1043" i="4"/>
  <c r="AM1044" i="4"/>
  <c r="AM1045" i="4"/>
  <c r="AM1046" i="4"/>
  <c r="AM1047" i="4"/>
  <c r="AM1048" i="4"/>
  <c r="AM1049" i="4"/>
  <c r="AM1050" i="4"/>
  <c r="AM1051" i="4"/>
  <c r="AM1052" i="4"/>
  <c r="AM1053" i="4"/>
  <c r="AM1054" i="4"/>
  <c r="AM1055" i="4"/>
  <c r="AM1056" i="4"/>
  <c r="AM1057" i="4"/>
  <c r="AM1058" i="4"/>
  <c r="AM1059" i="4"/>
  <c r="AM1060" i="4"/>
  <c r="AM1061" i="4"/>
  <c r="AM1062" i="4"/>
  <c r="AM1063" i="4"/>
  <c r="AM1064" i="4"/>
  <c r="AM1065" i="4"/>
  <c r="AM1066" i="4"/>
  <c r="AM1067" i="4"/>
  <c r="AM1068" i="4"/>
  <c r="AM1069" i="4"/>
  <c r="AM1070" i="4"/>
  <c r="AM1071" i="4"/>
  <c r="AM1072" i="4"/>
  <c r="AM1073" i="4"/>
  <c r="AM1074" i="4"/>
  <c r="AM1075" i="4"/>
  <c r="AM1076" i="4"/>
  <c r="AM1077" i="4"/>
  <c r="AM1078" i="4"/>
  <c r="AM1079" i="4"/>
  <c r="AM1080" i="4"/>
  <c r="AM1081" i="4"/>
  <c r="AM1082" i="4"/>
  <c r="AM1083" i="4"/>
  <c r="AM1084" i="4"/>
  <c r="AM1085" i="4"/>
  <c r="AM1086" i="4"/>
  <c r="AM1087" i="4"/>
  <c r="AM1088" i="4"/>
  <c r="AM1089" i="4"/>
  <c r="AM1090" i="4"/>
  <c r="AM1091" i="4"/>
  <c r="AM1092" i="4"/>
  <c r="AM1093" i="4"/>
  <c r="AM1094" i="4"/>
  <c r="AM1095" i="4"/>
  <c r="AM1096" i="4"/>
  <c r="AM1097" i="4"/>
  <c r="AM1098" i="4"/>
  <c r="AM1099" i="4"/>
  <c r="AM1100" i="4"/>
  <c r="AM1101" i="4"/>
  <c r="AM1102" i="4"/>
  <c r="AM1103" i="4"/>
  <c r="AM1104" i="4"/>
  <c r="AM1105" i="4"/>
  <c r="AM1106" i="4"/>
  <c r="AM1107" i="4"/>
  <c r="AM1108" i="4"/>
  <c r="AM1109" i="4"/>
  <c r="AM1110" i="4"/>
  <c r="AM1111" i="4"/>
  <c r="AM1112" i="4"/>
  <c r="AM1113" i="4"/>
  <c r="AM1114" i="4"/>
  <c r="AM1115" i="4"/>
  <c r="AM1116" i="4"/>
  <c r="AM1117" i="4"/>
  <c r="AM1118" i="4"/>
  <c r="AM1119" i="4"/>
  <c r="AM1120" i="4"/>
  <c r="AM1121" i="4"/>
  <c r="AM1122" i="4"/>
  <c r="AM1123" i="4"/>
  <c r="AM1124" i="4"/>
  <c r="AM1125" i="4"/>
  <c r="AM1126" i="4"/>
  <c r="AM1127" i="4"/>
  <c r="AM1128" i="4"/>
  <c r="AM1129" i="4"/>
  <c r="AM1130" i="4"/>
  <c r="AM1131" i="4"/>
  <c r="AM1132" i="4"/>
  <c r="AM1133" i="4"/>
  <c r="AM1134" i="4"/>
  <c r="AM1135" i="4"/>
  <c r="AM1136" i="4"/>
  <c r="AM1137" i="4"/>
  <c r="AM1138" i="4"/>
  <c r="AM1139" i="4"/>
  <c r="AM1140" i="4"/>
  <c r="AM1141" i="4"/>
  <c r="AM1142" i="4"/>
  <c r="AM1143" i="4"/>
  <c r="AM1144" i="4"/>
  <c r="AM1145" i="4"/>
  <c r="AM1146" i="4"/>
  <c r="AM1147" i="4"/>
  <c r="AM1148" i="4"/>
  <c r="AM1149" i="4"/>
  <c r="AM1150" i="4"/>
  <c r="AM1151" i="4"/>
  <c r="AM1152" i="4"/>
  <c r="AM1153" i="4"/>
  <c r="AM1154" i="4"/>
  <c r="AM1155" i="4"/>
  <c r="AM1156" i="4"/>
  <c r="AM1157" i="4"/>
  <c r="AM1158" i="4"/>
  <c r="AM1159" i="4"/>
  <c r="AM1160" i="4"/>
  <c r="AM1161" i="4"/>
  <c r="AM1162" i="4"/>
  <c r="AM1163" i="4"/>
  <c r="AM1164" i="4"/>
  <c r="AM1165" i="4"/>
  <c r="AM1166" i="4"/>
  <c r="AM1167" i="4"/>
  <c r="AM1168" i="4"/>
  <c r="AM1169" i="4"/>
  <c r="AM1170" i="4"/>
  <c r="AM1171" i="4"/>
  <c r="AM1172" i="4"/>
  <c r="AM1173" i="4"/>
  <c r="AM1174" i="4"/>
  <c r="AM1175" i="4"/>
  <c r="AM1176" i="4"/>
  <c r="AM1177" i="4"/>
  <c r="AM1178" i="4"/>
  <c r="AM1179" i="4"/>
  <c r="AM1180" i="4"/>
  <c r="AM1181" i="4"/>
  <c r="AM1182" i="4"/>
  <c r="AM1183" i="4"/>
  <c r="AM1184" i="4"/>
  <c r="AM1185" i="4"/>
  <c r="AM1186" i="4"/>
  <c r="AM1187" i="4"/>
  <c r="AM1188" i="4"/>
  <c r="AM1189" i="4"/>
  <c r="AM1190" i="4"/>
  <c r="AM1191" i="4"/>
  <c r="AM1192" i="4"/>
  <c r="AM1193" i="4"/>
  <c r="AM1194" i="4"/>
  <c r="AM1195" i="4"/>
  <c r="AM1196" i="4"/>
  <c r="AM1197" i="4"/>
  <c r="AM1198" i="4"/>
  <c r="AM1199" i="4"/>
  <c r="AM1200" i="4"/>
  <c r="AM1201" i="4"/>
  <c r="AM1202" i="4"/>
  <c r="AM1203" i="4"/>
  <c r="AM1204" i="4"/>
  <c r="AM1205" i="4"/>
  <c r="AM1206" i="4"/>
  <c r="AM1207" i="4"/>
  <c r="AM1208" i="4"/>
  <c r="AM1209" i="4"/>
  <c r="AM1210" i="4"/>
  <c r="AM1211" i="4"/>
  <c r="AM1212" i="4"/>
  <c r="AM1213" i="4"/>
  <c r="AM1214" i="4"/>
  <c r="AM1215" i="4"/>
  <c r="AM1216" i="4"/>
  <c r="AM1217" i="4"/>
  <c r="AM1218" i="4"/>
  <c r="AM1219" i="4"/>
  <c r="AM1220" i="4"/>
  <c r="AM1221" i="4"/>
  <c r="AM1222" i="4"/>
  <c r="AM1223" i="4"/>
  <c r="AM1224" i="4"/>
  <c r="AM1225" i="4"/>
  <c r="AM1226" i="4"/>
  <c r="AM1227" i="4"/>
  <c r="AM1228" i="4"/>
  <c r="AM1229" i="4"/>
  <c r="AM1230" i="4"/>
  <c r="AM1231" i="4"/>
  <c r="AM1232" i="4"/>
  <c r="AM1233" i="4"/>
  <c r="AM1234" i="4"/>
  <c r="AM1235" i="4"/>
  <c r="AM1236" i="4"/>
  <c r="AM1237" i="4"/>
  <c r="AM1238" i="4"/>
  <c r="AM1239" i="4"/>
  <c r="AM1240" i="4"/>
  <c r="AM1241" i="4"/>
  <c r="AM1242" i="4"/>
  <c r="AM1243" i="4"/>
  <c r="AM1244" i="4"/>
  <c r="AM1245" i="4"/>
  <c r="AM1246" i="4"/>
  <c r="AM1247" i="4"/>
  <c r="AM1248" i="4"/>
  <c r="AM1249" i="4"/>
  <c r="AM1250" i="4"/>
  <c r="AM1251" i="4"/>
  <c r="AM1252" i="4"/>
  <c r="AM1253" i="4"/>
  <c r="AM1254" i="4"/>
  <c r="AM1255" i="4"/>
  <c r="AM1256" i="4"/>
  <c r="AM1257" i="4"/>
  <c r="AM1258" i="4"/>
  <c r="AM1259" i="4"/>
  <c r="AM1260" i="4"/>
  <c r="AM1261" i="4"/>
  <c r="AM1262" i="4"/>
  <c r="AM1263" i="4"/>
  <c r="AM1264" i="4"/>
  <c r="AM1265" i="4"/>
  <c r="AM1266" i="4"/>
  <c r="AM1267" i="4"/>
  <c r="AM1268" i="4"/>
  <c r="AM1269" i="4"/>
  <c r="AM1270" i="4"/>
  <c r="AM1271" i="4"/>
  <c r="AM1272" i="4"/>
  <c r="AM1273" i="4"/>
  <c r="AM1274" i="4"/>
  <c r="AM1275" i="4"/>
  <c r="AM1276" i="4"/>
  <c r="AM1277" i="4"/>
  <c r="AM1278" i="4"/>
  <c r="AM1279" i="4"/>
  <c r="AM1280" i="4"/>
  <c r="AM1281" i="4"/>
  <c r="AM1282" i="4"/>
  <c r="AM1283" i="4"/>
  <c r="AM1284" i="4"/>
  <c r="AM1285" i="4"/>
  <c r="AM1286" i="4"/>
  <c r="AM1287" i="4"/>
  <c r="AM1288" i="4"/>
  <c r="AM1289" i="4"/>
  <c r="AM1290" i="4"/>
  <c r="AM1291" i="4"/>
  <c r="AM1292" i="4"/>
  <c r="AM1293" i="4"/>
  <c r="AM1294" i="4"/>
  <c r="AM1295" i="4"/>
  <c r="AM1296" i="4"/>
  <c r="AM1297" i="4"/>
  <c r="AM1298" i="4"/>
  <c r="AM1299" i="4"/>
  <c r="AM1300" i="4"/>
  <c r="AM1301" i="4"/>
  <c r="AM1302" i="4"/>
  <c r="AM1303" i="4"/>
  <c r="AM1304" i="4"/>
  <c r="AM1305" i="4"/>
  <c r="AM1306" i="4"/>
  <c r="AM1307" i="4"/>
  <c r="AM1308" i="4"/>
  <c r="AM1309" i="4"/>
  <c r="AM1310" i="4"/>
  <c r="AM1311" i="4"/>
  <c r="AM1312" i="4"/>
  <c r="AM1313" i="4"/>
  <c r="AM1314" i="4"/>
  <c r="AM1315" i="4"/>
  <c r="AM1316" i="4"/>
  <c r="AM1317" i="4"/>
  <c r="AM1318" i="4"/>
  <c r="AM1319" i="4"/>
  <c r="AM1320" i="4"/>
  <c r="AM1321" i="4"/>
  <c r="AM1322" i="4"/>
  <c r="AM1323" i="4"/>
  <c r="AM1324" i="4"/>
  <c r="AM1325" i="4"/>
  <c r="AM1326" i="4"/>
  <c r="AM1327" i="4"/>
  <c r="AM1328" i="4"/>
  <c r="AM1329" i="4"/>
  <c r="AM1330" i="4"/>
  <c r="AM1331" i="4"/>
  <c r="AM1332" i="4"/>
  <c r="AM1333" i="4"/>
  <c r="AM1334" i="4"/>
  <c r="AM1335" i="4"/>
  <c r="AM1336" i="4"/>
  <c r="AM1337" i="4"/>
  <c r="AM1338" i="4"/>
  <c r="AM1339" i="4"/>
  <c r="AM1340" i="4"/>
  <c r="AM1341" i="4"/>
  <c r="AM1342" i="4"/>
  <c r="AM1343" i="4"/>
  <c r="AM1344" i="4"/>
  <c r="AM1345" i="4"/>
  <c r="AM1346" i="4"/>
  <c r="AM1347" i="4"/>
  <c r="AM1348" i="4"/>
  <c r="AM1349" i="4"/>
  <c r="AM1350" i="4"/>
  <c r="AM1351" i="4"/>
  <c r="AM1352" i="4"/>
  <c r="AM1353" i="4"/>
  <c r="AM1354" i="4"/>
  <c r="AM1355" i="4"/>
  <c r="AM1356" i="4"/>
  <c r="AM1357" i="4"/>
  <c r="AM1358" i="4"/>
  <c r="AM1359" i="4"/>
  <c r="AM1360" i="4"/>
  <c r="AM1361" i="4"/>
  <c r="AM1362" i="4"/>
  <c r="AM1363" i="4"/>
  <c r="AM1364" i="4"/>
  <c r="AM1365" i="4"/>
  <c r="AM1366" i="4"/>
  <c r="AM1367" i="4"/>
  <c r="AM1368" i="4"/>
  <c r="AM1369" i="4"/>
  <c r="AM1370" i="4"/>
  <c r="AM1371" i="4"/>
  <c r="AM1372" i="4"/>
  <c r="AM1373" i="4"/>
  <c r="AM1374" i="4"/>
  <c r="AM1375" i="4"/>
  <c r="AM1376" i="4"/>
  <c r="AM1377" i="4"/>
  <c r="AM1378" i="4"/>
  <c r="AM1379" i="4"/>
  <c r="AM1380" i="4"/>
  <c r="AM1381" i="4"/>
  <c r="AM1382" i="4"/>
  <c r="AM1383" i="4"/>
  <c r="AM1384" i="4"/>
  <c r="AM1385" i="4"/>
  <c r="AM1386" i="4"/>
  <c r="AM1387" i="4"/>
  <c r="AM1388" i="4"/>
  <c r="AM1389" i="4"/>
  <c r="AM1390" i="4"/>
  <c r="AM1391" i="4"/>
  <c r="AM1392" i="4"/>
  <c r="AM1393" i="4"/>
  <c r="AM1394" i="4"/>
  <c r="AM1395" i="4"/>
  <c r="AM1396" i="4"/>
  <c r="AM1397" i="4"/>
  <c r="AM1398" i="4"/>
  <c r="AM1399" i="4"/>
  <c r="AM1400" i="4"/>
  <c r="AM1401" i="4"/>
  <c r="AM1402" i="4"/>
  <c r="AM1403" i="4"/>
  <c r="AM1404" i="4"/>
  <c r="AM1405" i="4"/>
  <c r="AM1406" i="4"/>
  <c r="AM1407" i="4"/>
  <c r="AM1408" i="4"/>
  <c r="AM1409" i="4"/>
  <c r="AM1410" i="4"/>
  <c r="AM1411" i="4"/>
  <c r="AM1412" i="4"/>
  <c r="AM1413" i="4"/>
  <c r="AM1414" i="4"/>
  <c r="AM1415" i="4"/>
  <c r="AM1416" i="4"/>
  <c r="AM1417" i="4"/>
  <c r="AM1418" i="4"/>
  <c r="AM1419" i="4"/>
  <c r="AM1420" i="4"/>
  <c r="AM1421" i="4"/>
  <c r="AM1422" i="4"/>
  <c r="AM1423" i="4"/>
  <c r="AM1424" i="4"/>
  <c r="AM1425" i="4"/>
  <c r="AM1426" i="4"/>
  <c r="AM1427" i="4"/>
  <c r="AM1428" i="4"/>
  <c r="AM1429" i="4"/>
  <c r="AM1430" i="4"/>
  <c r="AM1431" i="4"/>
  <c r="AM1432" i="4"/>
  <c r="AM1433" i="4"/>
  <c r="AM1434" i="4"/>
  <c r="AM1435" i="4"/>
  <c r="AM1436" i="4"/>
  <c r="AM1437" i="4"/>
  <c r="AM1438" i="4"/>
  <c r="AM1439" i="4"/>
  <c r="AM1440" i="4"/>
  <c r="AM1441" i="4"/>
  <c r="AM1442" i="4"/>
  <c r="AM1443" i="4"/>
  <c r="AM1444" i="4"/>
  <c r="AM1445" i="4"/>
  <c r="AM1446" i="4"/>
  <c r="AM1447" i="4"/>
  <c r="AM1448" i="4"/>
  <c r="AM1449" i="4"/>
  <c r="AM1450" i="4"/>
  <c r="AM1451" i="4"/>
  <c r="AM1452" i="4"/>
  <c r="AM1453" i="4"/>
  <c r="AM1454" i="4"/>
  <c r="AM1455" i="4"/>
  <c r="AM1456" i="4"/>
  <c r="AM1457" i="4"/>
  <c r="AM1458" i="4"/>
  <c r="AM1459" i="4"/>
  <c r="AM1460" i="4"/>
  <c r="AM1461" i="4"/>
  <c r="AM1462" i="4"/>
  <c r="AM1463" i="4"/>
  <c r="AM1464" i="4"/>
  <c r="AM1465" i="4"/>
  <c r="AM1466" i="4"/>
  <c r="AM1467" i="4"/>
  <c r="AM1468" i="4"/>
  <c r="AM1469" i="4"/>
  <c r="AM1470" i="4"/>
  <c r="AM1471" i="4"/>
  <c r="AM1472" i="4"/>
  <c r="AM1473" i="4"/>
  <c r="AM1474" i="4"/>
  <c r="AM1475" i="4"/>
  <c r="AM1476" i="4"/>
  <c r="AM1477" i="4"/>
  <c r="AM1478" i="4"/>
  <c r="AM1479" i="4"/>
  <c r="AM1480" i="4"/>
  <c r="AM1481" i="4"/>
  <c r="AM1482" i="4"/>
  <c r="AM1483" i="4"/>
  <c r="AM1484" i="4"/>
  <c r="AM1485" i="4"/>
  <c r="AM1486" i="4"/>
  <c r="AM1487" i="4"/>
  <c r="AM1488" i="4"/>
  <c r="AM1489" i="4"/>
  <c r="AM1490" i="4"/>
  <c r="AM1491" i="4"/>
  <c r="AM1492" i="4"/>
  <c r="AM1493" i="4"/>
  <c r="AM1494" i="4"/>
  <c r="AM1495" i="4"/>
  <c r="AM1496" i="4"/>
  <c r="AM1497" i="4"/>
  <c r="AM1498" i="4"/>
  <c r="AM1499" i="4"/>
  <c r="AM1500" i="4"/>
  <c r="AM1501" i="4"/>
  <c r="AM1502" i="4"/>
  <c r="AM1503" i="4"/>
  <c r="AM1504" i="4"/>
  <c r="AM1505" i="4"/>
  <c r="AM1506" i="4"/>
  <c r="AM1507" i="4"/>
  <c r="AM1508" i="4"/>
  <c r="AM1509" i="4"/>
  <c r="AM1510" i="4"/>
  <c r="AM1511" i="4"/>
  <c r="AM1512" i="4"/>
  <c r="AM1513" i="4"/>
  <c r="AM1514" i="4"/>
  <c r="AM1515" i="4"/>
  <c r="AM1516" i="4"/>
  <c r="AM1517" i="4"/>
  <c r="AM1518" i="4"/>
  <c r="AM1519" i="4"/>
  <c r="AM1520" i="4"/>
  <c r="AM1521" i="4"/>
  <c r="AM1522" i="4"/>
  <c r="AM1523" i="4"/>
  <c r="AM1524" i="4"/>
  <c r="AM1525" i="4"/>
  <c r="AM1526" i="4"/>
  <c r="AM1527" i="4"/>
  <c r="AM1528" i="4"/>
  <c r="AM1529" i="4"/>
  <c r="AM1530" i="4"/>
  <c r="AM1531" i="4"/>
  <c r="AM1532" i="4"/>
  <c r="AM1533" i="4"/>
  <c r="AM1534" i="4"/>
  <c r="AM1535" i="4"/>
  <c r="AM1536" i="4"/>
  <c r="AM1537" i="4"/>
  <c r="AM1538" i="4"/>
  <c r="AM1539" i="4"/>
  <c r="AM1540" i="4"/>
  <c r="AM1541" i="4"/>
  <c r="AM1542" i="4"/>
  <c r="AM1543" i="4"/>
  <c r="AM1544" i="4"/>
  <c r="AM1545" i="4"/>
  <c r="AM1546" i="4"/>
  <c r="AM1547" i="4"/>
  <c r="AM1548" i="4"/>
  <c r="AM1549" i="4"/>
  <c r="AM1550" i="4"/>
  <c r="AM1551" i="4"/>
  <c r="AM1552" i="4"/>
  <c r="AM1553" i="4"/>
  <c r="AM1554" i="4"/>
  <c r="AM1555" i="4"/>
  <c r="AM1556" i="4"/>
  <c r="AM1557" i="4"/>
  <c r="AM1558" i="4"/>
  <c r="AM1559" i="4"/>
  <c r="AM1560" i="4"/>
  <c r="AM1561" i="4"/>
  <c r="AM1562" i="4"/>
  <c r="AM1563" i="4"/>
  <c r="AM1564" i="4"/>
  <c r="AM1565" i="4"/>
  <c r="AM1566" i="4"/>
  <c r="AM1567" i="4"/>
  <c r="AM1568" i="4"/>
  <c r="AM1569" i="4"/>
  <c r="AM1570" i="4"/>
  <c r="AM1571" i="4"/>
  <c r="AM1572" i="4"/>
  <c r="AM1573" i="4"/>
  <c r="AM1574" i="4"/>
  <c r="AM1575" i="4"/>
  <c r="AM1576" i="4"/>
  <c r="AM1577" i="4"/>
  <c r="AM1578" i="4"/>
  <c r="AM1579" i="4"/>
  <c r="AM1580" i="4"/>
  <c r="AM1581" i="4"/>
  <c r="AM1582" i="4"/>
  <c r="AM1583" i="4"/>
  <c r="AM1584" i="4"/>
  <c r="AM1585" i="4"/>
  <c r="AM1586" i="4"/>
  <c r="AM1587" i="4"/>
  <c r="AM1588" i="4"/>
  <c r="AM1589" i="4"/>
  <c r="AM1590" i="4"/>
  <c r="AM1591" i="4"/>
  <c r="AM1592" i="4"/>
  <c r="AM1593" i="4"/>
  <c r="AM1594" i="4"/>
  <c r="AM1595" i="4"/>
  <c r="AM1596" i="4"/>
  <c r="AM1597" i="4"/>
  <c r="AM1598" i="4"/>
  <c r="AM1599" i="4"/>
  <c r="AM1600" i="4"/>
  <c r="AM1601" i="4"/>
  <c r="AM1602" i="4"/>
  <c r="AM1603" i="4"/>
  <c r="AM1604" i="4"/>
  <c r="AM1605" i="4"/>
  <c r="AM1606" i="4"/>
  <c r="AM1607" i="4"/>
  <c r="AM1608" i="4"/>
  <c r="AM1609" i="4"/>
  <c r="AM1610" i="4"/>
  <c r="AM1611" i="4"/>
  <c r="AM1612" i="4"/>
  <c r="AM1613" i="4"/>
  <c r="AM1614" i="4"/>
  <c r="AM1615" i="4"/>
  <c r="AM1616" i="4"/>
  <c r="AM1617" i="4"/>
  <c r="AM1618" i="4"/>
  <c r="AM1619" i="4"/>
  <c r="AM1620" i="4"/>
  <c r="AM1621" i="4"/>
  <c r="AM1622" i="4"/>
  <c r="AM1623" i="4"/>
  <c r="AM1624" i="4"/>
  <c r="AM1625" i="4"/>
  <c r="AM1626" i="4"/>
  <c r="AM1627" i="4"/>
  <c r="AM1628" i="4"/>
  <c r="AM1629" i="4"/>
  <c r="AM1630" i="4"/>
  <c r="AM1631" i="4"/>
  <c r="AM1632" i="4"/>
  <c r="AM1633" i="4"/>
  <c r="AM1634" i="4"/>
  <c r="AM1635" i="4"/>
  <c r="AM1636" i="4"/>
  <c r="AM1637" i="4"/>
  <c r="AM1638" i="4"/>
  <c r="AM1639" i="4"/>
  <c r="AM1640" i="4"/>
  <c r="AM1641" i="4"/>
  <c r="AM1642" i="4"/>
  <c r="AM1643" i="4"/>
  <c r="AM1644" i="4"/>
  <c r="AM1645" i="4"/>
  <c r="AM1646" i="4"/>
  <c r="AM1647" i="4"/>
  <c r="AM1648" i="4"/>
  <c r="AM1649" i="4"/>
  <c r="AM1650" i="4"/>
  <c r="AM1651" i="4"/>
  <c r="AM1652" i="4"/>
  <c r="AM1653" i="4"/>
  <c r="AM1654" i="4"/>
  <c r="AM1655" i="4"/>
  <c r="AM1656" i="4"/>
  <c r="AM1657" i="4"/>
  <c r="AM1658" i="4"/>
  <c r="AM1659" i="4"/>
  <c r="AM1660" i="4"/>
  <c r="AM1661" i="4"/>
  <c r="AM1662" i="4"/>
  <c r="AM1663" i="4"/>
  <c r="AM1664" i="4"/>
  <c r="AM1665" i="4"/>
  <c r="AM1666" i="4"/>
  <c r="AM1667" i="4"/>
  <c r="AM1668" i="4"/>
  <c r="AM1669" i="4"/>
  <c r="AM1670" i="4"/>
  <c r="AM1671" i="4"/>
  <c r="AM1672" i="4"/>
  <c r="AM1673" i="4"/>
  <c r="AM1674" i="4"/>
  <c r="AM1675" i="4"/>
  <c r="AM1676" i="4"/>
  <c r="AM1677" i="4"/>
  <c r="AM1678" i="4"/>
  <c r="AM1679" i="4"/>
  <c r="AM1680" i="4"/>
  <c r="AM1681" i="4"/>
  <c r="AM1682" i="4"/>
  <c r="AM1683" i="4"/>
  <c r="AM1684" i="4"/>
  <c r="AM1685" i="4"/>
  <c r="AM1686" i="4"/>
  <c r="AM1687" i="4"/>
  <c r="AM1688" i="4"/>
  <c r="AM1689" i="4"/>
  <c r="AM1690" i="4"/>
  <c r="AM1691" i="4"/>
  <c r="AM1692" i="4"/>
  <c r="AM1693" i="4"/>
  <c r="AM1694" i="4"/>
  <c r="AM1695" i="4"/>
  <c r="AM1696" i="4"/>
  <c r="AM1697" i="4"/>
  <c r="AM1698" i="4"/>
  <c r="AM1699" i="4"/>
  <c r="AM1700" i="4"/>
  <c r="AM1701" i="4"/>
  <c r="AM1702" i="4"/>
  <c r="AM1703" i="4"/>
  <c r="AM1704" i="4"/>
  <c r="AM1705" i="4"/>
  <c r="AM1706" i="4"/>
  <c r="AM1707" i="4"/>
  <c r="AM1708" i="4"/>
  <c r="AM1709" i="4"/>
  <c r="AM1710" i="4"/>
  <c r="AM1711" i="4"/>
  <c r="AM1712" i="4"/>
  <c r="AM1713" i="4"/>
  <c r="AM1714" i="4"/>
  <c r="AM1715" i="4"/>
  <c r="AM1716" i="4"/>
  <c r="AM1717" i="4"/>
  <c r="AM1718" i="4"/>
  <c r="AM1719" i="4"/>
  <c r="AM1720" i="4"/>
  <c r="AM1721" i="4"/>
  <c r="AM1722" i="4"/>
  <c r="AM1723" i="4"/>
  <c r="AM1724" i="4"/>
  <c r="AM1725" i="4"/>
  <c r="AM1726" i="4"/>
  <c r="AM1727" i="4"/>
  <c r="AM1728" i="4"/>
  <c r="AM1729" i="4"/>
  <c r="AM1730" i="4"/>
  <c r="AM1731" i="4"/>
  <c r="AM1732" i="4"/>
  <c r="AM1733" i="4"/>
  <c r="AM1734" i="4"/>
  <c r="AM1735" i="4"/>
  <c r="AM1736" i="4"/>
  <c r="AM1737" i="4"/>
  <c r="AM1738" i="4"/>
  <c r="AM1739" i="4"/>
  <c r="AM1740" i="4"/>
  <c r="AM1741" i="4"/>
  <c r="AM1742" i="4"/>
  <c r="AM1743" i="4"/>
  <c r="AM1744" i="4"/>
  <c r="AM1745" i="4"/>
  <c r="AM1746" i="4"/>
  <c r="AM1747" i="4"/>
  <c r="AM1748" i="4"/>
  <c r="AM1749" i="4"/>
  <c r="AM1750" i="4"/>
  <c r="AM1751" i="4"/>
  <c r="AM1752" i="4"/>
  <c r="AM1753" i="4"/>
  <c r="AM1754" i="4"/>
  <c r="AM1755" i="4"/>
  <c r="AM1756" i="4"/>
  <c r="AM1757" i="4"/>
  <c r="AM1758" i="4"/>
  <c r="AM1759" i="4"/>
  <c r="AM1760" i="4"/>
  <c r="AM1761" i="4"/>
  <c r="AM1762" i="4"/>
  <c r="AM1763" i="4"/>
  <c r="AM1764" i="4"/>
  <c r="AM1765" i="4"/>
  <c r="AM1766" i="4"/>
  <c r="AM1767" i="4"/>
  <c r="AM1768" i="4"/>
  <c r="AM1769" i="4"/>
  <c r="AM1770" i="4"/>
  <c r="AM1771" i="4"/>
  <c r="AM1772" i="4"/>
  <c r="AM1773" i="4"/>
  <c r="AM1774" i="4"/>
  <c r="AM1775" i="4"/>
  <c r="AM1776" i="4"/>
  <c r="AM1777" i="4"/>
  <c r="AM1778" i="4"/>
  <c r="AM1779" i="4"/>
  <c r="AM1780" i="4"/>
  <c r="AM1781" i="4"/>
  <c r="AM1782" i="4"/>
  <c r="AM1783" i="4"/>
  <c r="AM1784" i="4"/>
  <c r="AM1785" i="4"/>
  <c r="AM1786" i="4"/>
  <c r="AM1787" i="4"/>
  <c r="AM1788" i="4"/>
  <c r="AM1789" i="4"/>
  <c r="AM1790" i="4"/>
  <c r="AM1791" i="4"/>
  <c r="AM1792" i="4"/>
  <c r="AM1793" i="4"/>
  <c r="AM1794" i="4"/>
  <c r="AM1795" i="4"/>
  <c r="AM1796" i="4"/>
  <c r="AM1797" i="4"/>
  <c r="AM1798" i="4"/>
  <c r="AM1799" i="4"/>
  <c r="AM1800" i="4"/>
  <c r="AM1801" i="4"/>
  <c r="AM1802" i="4"/>
  <c r="AM1803" i="4"/>
  <c r="AM1804" i="4"/>
  <c r="AM1805" i="4"/>
  <c r="AM1806" i="4"/>
  <c r="AM1807" i="4"/>
  <c r="AM1808" i="4"/>
  <c r="AM1809" i="4"/>
  <c r="AM1810" i="4"/>
  <c r="AM1811" i="4"/>
  <c r="AM1812" i="4"/>
  <c r="AM1813" i="4"/>
  <c r="AM1814" i="4"/>
  <c r="AM1815" i="4"/>
  <c r="AM1816" i="4"/>
  <c r="AM1817" i="4"/>
  <c r="AM1818" i="4"/>
  <c r="AM1819" i="4"/>
  <c r="AM1820" i="4"/>
  <c r="AM1821" i="4"/>
  <c r="AM1822" i="4"/>
  <c r="AM1823" i="4"/>
  <c r="AM1824" i="4"/>
  <c r="AM1825" i="4"/>
  <c r="AM1826" i="4"/>
  <c r="AM1827" i="4"/>
  <c r="AM1828" i="4"/>
  <c r="AM1829" i="4"/>
  <c r="AM1830" i="4"/>
  <c r="AM1831" i="4"/>
  <c r="AM1832" i="4"/>
  <c r="AM1833" i="4"/>
  <c r="AM1834" i="4"/>
  <c r="AM1835" i="4"/>
  <c r="AM1836" i="4"/>
  <c r="AM1837" i="4"/>
  <c r="AM1838" i="4"/>
  <c r="AM1839" i="4"/>
  <c r="AM1840" i="4"/>
  <c r="AM1841" i="4"/>
  <c r="AM1842" i="4"/>
  <c r="AM1843" i="4"/>
  <c r="AM1844" i="4"/>
  <c r="AM1845" i="4"/>
  <c r="AM1846" i="4"/>
  <c r="AM1847" i="4"/>
  <c r="AM1848" i="4"/>
  <c r="AM1849" i="4"/>
  <c r="AM1850" i="4"/>
  <c r="AM1851" i="4"/>
  <c r="AM1852" i="4"/>
  <c r="AM1853" i="4"/>
  <c r="AM1854" i="4"/>
  <c r="AM1855" i="4"/>
  <c r="AM1856" i="4"/>
  <c r="AM1857" i="4"/>
  <c r="AM1858" i="4"/>
  <c r="AM1859" i="4"/>
  <c r="AM1860" i="4"/>
  <c r="AM1861" i="4"/>
  <c r="AM1862" i="4"/>
  <c r="AM1863" i="4"/>
  <c r="AM1864" i="4"/>
  <c r="AM1865" i="4"/>
  <c r="AM1866" i="4"/>
  <c r="AM1867" i="4"/>
  <c r="AM1868" i="4"/>
  <c r="AM1869" i="4"/>
  <c r="AM1870" i="4"/>
  <c r="AM1871" i="4"/>
  <c r="AM1872" i="4"/>
  <c r="AM1873" i="4"/>
  <c r="AM1874" i="4"/>
  <c r="AM1875" i="4"/>
  <c r="AM1876" i="4"/>
  <c r="AM1877" i="4"/>
  <c r="AM1878" i="4"/>
  <c r="AM1879" i="4"/>
  <c r="AM1880" i="4"/>
  <c r="AM1881" i="4"/>
  <c r="AM1882" i="4"/>
  <c r="AM1883" i="4"/>
  <c r="AM1884" i="4"/>
  <c r="AM1885" i="4"/>
  <c r="AM1886" i="4"/>
  <c r="AM1887" i="4"/>
  <c r="AM1888" i="4"/>
  <c r="AM1889" i="4"/>
  <c r="AM1890" i="4"/>
  <c r="AM1891" i="4"/>
  <c r="AM1892" i="4"/>
  <c r="AM1893" i="4"/>
  <c r="AM1894" i="4"/>
  <c r="AM1895" i="4"/>
  <c r="AM1896" i="4"/>
  <c r="AM1897" i="4"/>
  <c r="AM1898" i="4"/>
  <c r="AM1899" i="4"/>
  <c r="AM1900" i="4"/>
  <c r="AM1901" i="4"/>
  <c r="AM1902" i="4"/>
  <c r="AM1903" i="4"/>
  <c r="AM1904" i="4"/>
  <c r="AM1905" i="4"/>
  <c r="AM1906" i="4"/>
  <c r="AM1907" i="4"/>
  <c r="AM1908" i="4"/>
  <c r="AM1909" i="4"/>
  <c r="AM1910" i="4"/>
  <c r="AM1911" i="4"/>
  <c r="AM1912" i="4"/>
  <c r="AM1913" i="4"/>
  <c r="AM1914" i="4"/>
  <c r="AM1915" i="4"/>
  <c r="AM1916" i="4"/>
  <c r="AM1917" i="4"/>
  <c r="AM1918" i="4"/>
  <c r="AM1919" i="4"/>
  <c r="AM1920" i="4"/>
  <c r="AM1921" i="4"/>
  <c r="AM1922" i="4"/>
  <c r="AM1923" i="4"/>
  <c r="AM1924" i="4"/>
  <c r="AM1925" i="4"/>
  <c r="AM1926" i="4"/>
  <c r="AM1927" i="4"/>
  <c r="AM1928" i="4"/>
  <c r="AM1929" i="4"/>
  <c r="AM1930" i="4"/>
  <c r="AM1931" i="4"/>
  <c r="AM1932" i="4"/>
  <c r="AM1933" i="4"/>
  <c r="AM1934" i="4"/>
  <c r="AM1935" i="4"/>
  <c r="AM1936" i="4"/>
  <c r="AM1937" i="4"/>
  <c r="AM1938" i="4"/>
  <c r="AM1939" i="4"/>
  <c r="AM1940" i="4"/>
  <c r="AM1941" i="4"/>
  <c r="AM1942" i="4"/>
  <c r="AM1943" i="4"/>
  <c r="AM1944" i="4"/>
  <c r="AM1945" i="4"/>
  <c r="AM1946" i="4"/>
  <c r="AM1947" i="4"/>
  <c r="AM1948" i="4"/>
  <c r="AM1949" i="4"/>
  <c r="AM1950" i="4"/>
  <c r="AM1951" i="4"/>
  <c r="AM1952" i="4"/>
  <c r="AM1953" i="4"/>
  <c r="AM1954" i="4"/>
  <c r="AM1955" i="4"/>
  <c r="AM1956" i="4"/>
  <c r="AM1957" i="4"/>
  <c r="AM1958" i="4"/>
  <c r="AM1959" i="4"/>
  <c r="AM1960" i="4"/>
  <c r="AM1961" i="4"/>
  <c r="AM1962" i="4"/>
  <c r="AM1963" i="4"/>
  <c r="AM1964" i="4"/>
  <c r="AM1965" i="4"/>
  <c r="AM1966" i="4"/>
  <c r="AM1967" i="4"/>
  <c r="AM1968" i="4"/>
  <c r="AM1969" i="4"/>
  <c r="AM1970" i="4"/>
  <c r="AM1971" i="4"/>
  <c r="AM1972" i="4"/>
  <c r="AM1973" i="4"/>
  <c r="AM1974" i="4"/>
  <c r="AM1975" i="4"/>
  <c r="AM1976" i="4"/>
  <c r="AM1977" i="4"/>
  <c r="AM1978" i="4"/>
  <c r="AM1979" i="4"/>
  <c r="AM1980" i="4"/>
  <c r="AM1981" i="4"/>
  <c r="AM1982" i="4"/>
  <c r="AM1983" i="4"/>
  <c r="AM1984" i="4"/>
  <c r="AM1985" i="4"/>
  <c r="AM1986" i="4"/>
  <c r="AM1987" i="4"/>
  <c r="AM1988" i="4"/>
  <c r="AM1989" i="4"/>
  <c r="AM1990" i="4"/>
  <c r="AM1991" i="4"/>
  <c r="AM1992" i="4"/>
  <c r="AM1993" i="4"/>
  <c r="AM1994" i="4"/>
  <c r="AM1995" i="4"/>
  <c r="AM1996" i="4"/>
  <c r="AM1997" i="4"/>
  <c r="AM1998" i="4"/>
  <c r="AM1999" i="4"/>
  <c r="AM2000" i="4"/>
  <c r="AM2001" i="4"/>
  <c r="AM2002" i="4"/>
  <c r="AM2003" i="4"/>
  <c r="AM2004" i="4"/>
  <c r="AM2005" i="4"/>
  <c r="AM2006" i="4"/>
  <c r="AM2007" i="4"/>
  <c r="AM2008" i="4"/>
  <c r="AM2009" i="4"/>
  <c r="AM2010" i="4"/>
  <c r="AM2011" i="4"/>
  <c r="AM2012" i="4"/>
  <c r="AM2013" i="4"/>
  <c r="AM2014" i="4"/>
  <c r="AM2015" i="4"/>
  <c r="AM2016" i="4"/>
  <c r="AM2017" i="4"/>
  <c r="AM2018" i="4"/>
  <c r="AM2019" i="4"/>
  <c r="AM2020" i="4"/>
  <c r="AM2021" i="4"/>
  <c r="AM2022" i="4"/>
  <c r="AM2023" i="4"/>
  <c r="AM2024" i="4"/>
  <c r="AM2025" i="4"/>
  <c r="AM2026" i="4"/>
  <c r="AM2027" i="4"/>
  <c r="AM2028" i="4"/>
  <c r="AM2029" i="4"/>
  <c r="AM2030" i="4"/>
  <c r="AM2031" i="4"/>
  <c r="AM2032" i="4"/>
  <c r="AM2033" i="4"/>
  <c r="AM2034" i="4"/>
  <c r="AM2035" i="4"/>
  <c r="AM2036" i="4"/>
  <c r="AM2037" i="4"/>
  <c r="AM2038" i="4"/>
  <c r="AM2039" i="4"/>
  <c r="AM2040" i="4"/>
  <c r="AM2041" i="4"/>
  <c r="AM2042" i="4"/>
  <c r="AM2043" i="4"/>
  <c r="AM2044" i="4"/>
  <c r="AM2045" i="4"/>
  <c r="AM2046" i="4"/>
  <c r="AM2047" i="4"/>
  <c r="AM2048" i="4"/>
  <c r="AM2049" i="4"/>
  <c r="AM2050" i="4"/>
  <c r="AM2051" i="4"/>
  <c r="AM2052" i="4"/>
  <c r="AM2053" i="4"/>
  <c r="AM2054" i="4"/>
  <c r="AM2055" i="4"/>
  <c r="AM2056" i="4"/>
  <c r="AM2057" i="4"/>
  <c r="AM2058" i="4"/>
  <c r="AM2059" i="4"/>
  <c r="AM2060" i="4"/>
  <c r="AM2061" i="4"/>
  <c r="AM2062" i="4"/>
  <c r="AM2063" i="4"/>
  <c r="AM2064" i="4"/>
  <c r="AM2065" i="4"/>
  <c r="AM2066" i="4"/>
  <c r="AM2067" i="4"/>
  <c r="AM2068" i="4"/>
  <c r="AM2069" i="4"/>
  <c r="AM2070" i="4"/>
  <c r="AM2071" i="4"/>
  <c r="AM2072" i="4"/>
  <c r="AM2073" i="4"/>
  <c r="AM2074" i="4"/>
  <c r="AM2075" i="4"/>
  <c r="AM2076" i="4"/>
  <c r="AM2077" i="4"/>
  <c r="AM2078" i="4"/>
  <c r="AM2079" i="4"/>
  <c r="AM2080" i="4"/>
  <c r="AM2081" i="4"/>
  <c r="AM2082" i="4"/>
  <c r="AM2083" i="4"/>
  <c r="AM2084" i="4"/>
  <c r="AM2085" i="4"/>
  <c r="AM2086" i="4"/>
  <c r="AM2087" i="4"/>
  <c r="AM2088" i="4"/>
  <c r="AM2089" i="4"/>
  <c r="AM2090" i="4"/>
  <c r="AM2091" i="4"/>
  <c r="AM2092" i="4"/>
  <c r="AM2093" i="4"/>
  <c r="AM2094" i="4"/>
  <c r="AM2095" i="4"/>
  <c r="AM2096" i="4"/>
  <c r="AM2097" i="4"/>
  <c r="AM2098" i="4"/>
  <c r="AM2099" i="4"/>
  <c r="AM2100" i="4"/>
  <c r="AM2101" i="4"/>
  <c r="AM2102" i="4"/>
  <c r="AM2103" i="4"/>
  <c r="AM2104" i="4"/>
  <c r="AM2105" i="4"/>
  <c r="AM2106" i="4"/>
  <c r="AM2107" i="4"/>
  <c r="AM2108" i="4"/>
  <c r="AM2109" i="4"/>
  <c r="AM2110" i="4"/>
  <c r="AM2111" i="4"/>
  <c r="AM2112" i="4"/>
  <c r="AM2113" i="4"/>
  <c r="AM2114" i="4"/>
  <c r="AM2115" i="4"/>
  <c r="AM2116" i="4"/>
  <c r="AM2117" i="4"/>
  <c r="AM2118" i="4"/>
  <c r="AM2119" i="4"/>
  <c r="AM2120" i="4"/>
  <c r="AM2121" i="4"/>
  <c r="AM2122" i="4"/>
  <c r="AM2123" i="4"/>
  <c r="AM2124" i="4"/>
  <c r="AM2125" i="4"/>
  <c r="AM2126" i="4"/>
  <c r="AM2127" i="4"/>
  <c r="AM2128" i="4"/>
  <c r="AM2129" i="4"/>
  <c r="AM2130" i="4"/>
  <c r="AM2131" i="4"/>
  <c r="AM2132" i="4"/>
  <c r="AM2133" i="4"/>
  <c r="AM2134" i="4"/>
  <c r="AM2135" i="4"/>
  <c r="AM2136" i="4"/>
  <c r="AM2137" i="4"/>
  <c r="AM2138" i="4"/>
  <c r="AM2139" i="4"/>
  <c r="AM2140" i="4"/>
  <c r="AM2141" i="4"/>
  <c r="AM2142" i="4"/>
  <c r="AM2143" i="4"/>
  <c r="AM2144" i="4"/>
  <c r="AM2145" i="4"/>
  <c r="AM2146" i="4"/>
  <c r="AM2147" i="4"/>
  <c r="AM2148" i="4"/>
  <c r="AM2149" i="4"/>
  <c r="AM2150" i="4"/>
  <c r="AM2151" i="4"/>
  <c r="AM2152" i="4"/>
  <c r="AM2153" i="4"/>
  <c r="AM2154" i="4"/>
  <c r="AM2155" i="4"/>
  <c r="AM2156" i="4"/>
  <c r="AM2157" i="4"/>
  <c r="AM2158" i="4"/>
  <c r="AM2159" i="4"/>
  <c r="AM2160" i="4"/>
  <c r="AM2161" i="4"/>
  <c r="AM2162" i="4"/>
  <c r="AM2163" i="4"/>
  <c r="AM2164" i="4"/>
  <c r="AM2165" i="4"/>
  <c r="AM2166" i="4"/>
  <c r="AM2167" i="4"/>
  <c r="AM2168" i="4"/>
  <c r="AM2169" i="4"/>
  <c r="AM2170" i="4"/>
  <c r="AM2171" i="4"/>
  <c r="AM2172" i="4"/>
  <c r="AM2173" i="4"/>
  <c r="AM2174" i="4"/>
  <c r="AM2175" i="4"/>
  <c r="AM2176" i="4"/>
  <c r="AM2177" i="4"/>
  <c r="AM2178" i="4"/>
  <c r="AM2179" i="4"/>
  <c r="AM2180" i="4"/>
  <c r="AM2181" i="4"/>
  <c r="AM2182" i="4"/>
  <c r="AM2183" i="4"/>
  <c r="AM2184" i="4"/>
  <c r="AM2185" i="4"/>
  <c r="AM2186" i="4"/>
  <c r="AM2187" i="4"/>
  <c r="AM2188" i="4"/>
  <c r="AM2189" i="4"/>
  <c r="AM2190" i="4"/>
  <c r="AM2191" i="4"/>
  <c r="AM2192" i="4"/>
  <c r="AM2193" i="4"/>
  <c r="AM2194" i="4"/>
  <c r="AM2195" i="4"/>
  <c r="AM2196" i="4"/>
  <c r="AM2197" i="4"/>
  <c r="AM2198" i="4"/>
  <c r="AM2199" i="4"/>
  <c r="AM2200" i="4"/>
  <c r="AM2201" i="4"/>
  <c r="AM2202" i="4"/>
  <c r="AM2203" i="4"/>
  <c r="AM2204" i="4"/>
  <c r="AM2205" i="4"/>
  <c r="AM2206" i="4"/>
  <c r="AM2207" i="4"/>
  <c r="AM2208" i="4"/>
  <c r="AM2209" i="4"/>
  <c r="AM2210" i="4"/>
  <c r="AM2211" i="4"/>
  <c r="AM2212" i="4"/>
  <c r="AM2213" i="4"/>
  <c r="AM2214" i="4"/>
  <c r="AM2215" i="4"/>
  <c r="AM2216" i="4"/>
  <c r="AM2217" i="4"/>
  <c r="AM2218" i="4"/>
  <c r="AM2219" i="4"/>
  <c r="AM2220" i="4"/>
  <c r="AM2221" i="4"/>
  <c r="AM2222" i="4"/>
  <c r="AM2223" i="4"/>
  <c r="AM2224" i="4"/>
  <c r="AM2225" i="4"/>
  <c r="AM2226" i="4"/>
  <c r="AM2227" i="4"/>
  <c r="AM2228" i="4"/>
  <c r="AM2229" i="4"/>
  <c r="AM2230" i="4"/>
  <c r="AM2231" i="4"/>
  <c r="AM2232" i="4"/>
  <c r="AM2233" i="4"/>
  <c r="AM2234" i="4"/>
  <c r="AM2235" i="4"/>
  <c r="AM2236" i="4"/>
  <c r="AM2237" i="4"/>
  <c r="AM2238" i="4"/>
  <c r="AM2239" i="4"/>
  <c r="AM2240" i="4"/>
  <c r="AM2241" i="4"/>
  <c r="AM2242" i="4"/>
  <c r="AM2243" i="4"/>
  <c r="AM2244" i="4"/>
  <c r="AM2245" i="4"/>
  <c r="AM2246" i="4"/>
  <c r="AM2247" i="4"/>
  <c r="AM2248" i="4"/>
  <c r="AM2249" i="4"/>
  <c r="AM2250" i="4"/>
  <c r="AM2251" i="4"/>
  <c r="AM2252" i="4"/>
  <c r="AM2253" i="4"/>
  <c r="AM2254" i="4"/>
  <c r="AM2255" i="4"/>
  <c r="AM2256" i="4"/>
  <c r="AM2257" i="4"/>
  <c r="AM2258" i="4"/>
  <c r="AM2259" i="4"/>
  <c r="AM2260" i="4"/>
  <c r="AM2261" i="4"/>
  <c r="AM2262" i="4"/>
  <c r="AM2263" i="4"/>
  <c r="AM2264" i="4"/>
  <c r="AM2265" i="4"/>
  <c r="AM2266" i="4"/>
  <c r="AM2267" i="4"/>
  <c r="AM2268" i="4"/>
  <c r="AM2269" i="4"/>
  <c r="AM2270" i="4"/>
  <c r="AM2271" i="4"/>
  <c r="AM2272" i="4"/>
  <c r="AM2273" i="4"/>
  <c r="AM2274" i="4"/>
  <c r="AM2275" i="4"/>
  <c r="AM2276" i="4"/>
  <c r="AM2277" i="4"/>
  <c r="AM2278" i="4"/>
  <c r="AM2279" i="4"/>
  <c r="AM2280" i="4"/>
  <c r="AM2281" i="4"/>
  <c r="AM2282" i="4"/>
  <c r="AM2283" i="4"/>
  <c r="AM2284" i="4"/>
  <c r="AM2285" i="4"/>
  <c r="AM2286" i="4"/>
  <c r="AM2287" i="4"/>
  <c r="AM2288" i="4"/>
  <c r="AM2289" i="4"/>
  <c r="AM2290" i="4"/>
  <c r="AM2291" i="4"/>
  <c r="AM2292" i="4"/>
  <c r="AM2293" i="4"/>
  <c r="AM2294" i="4"/>
  <c r="AM2295" i="4"/>
  <c r="AM2296" i="4"/>
  <c r="AM2297" i="4"/>
  <c r="AM2298" i="4"/>
  <c r="AM2299" i="4"/>
  <c r="AM2300" i="4"/>
  <c r="AM2301" i="4"/>
  <c r="AM2302" i="4"/>
  <c r="AM2303" i="4"/>
  <c r="AM2304" i="4"/>
  <c r="AM2305" i="4"/>
  <c r="AM2306" i="4"/>
  <c r="AM2307" i="4"/>
  <c r="AM2308" i="4"/>
  <c r="AM2309" i="4"/>
  <c r="AM2310" i="4"/>
  <c r="AM2311" i="4"/>
  <c r="AM2312" i="4"/>
  <c r="AM2313" i="4"/>
  <c r="AM2314" i="4"/>
  <c r="AM2315" i="4"/>
  <c r="AM2316" i="4"/>
  <c r="AM2317" i="4"/>
  <c r="AM2318" i="4"/>
  <c r="AM2319" i="4"/>
  <c r="AM2320" i="4"/>
  <c r="AM2321" i="4"/>
  <c r="AM2322" i="4"/>
  <c r="AM2323" i="4"/>
  <c r="AM2324" i="4"/>
  <c r="AM2325" i="4"/>
  <c r="AM2326" i="4"/>
  <c r="AM2327" i="4"/>
  <c r="AM2328" i="4"/>
  <c r="AM2329" i="4"/>
  <c r="AM2330" i="4"/>
  <c r="AM2331" i="4"/>
  <c r="AM2332" i="4"/>
  <c r="AM2333" i="4"/>
  <c r="AM2334" i="4"/>
  <c r="AM2335" i="4"/>
  <c r="AM2336" i="4"/>
  <c r="AM2337" i="4"/>
  <c r="AM2338" i="4"/>
  <c r="AM2339" i="4"/>
  <c r="AM2340" i="4"/>
  <c r="AM2341" i="4"/>
  <c r="AM2342" i="4"/>
  <c r="AM2343" i="4"/>
  <c r="AM2344" i="4"/>
  <c r="AM2345" i="4"/>
  <c r="AM2346" i="4"/>
  <c r="AM2347" i="4"/>
  <c r="AM2348" i="4"/>
  <c r="AM2349" i="4"/>
  <c r="AM2350" i="4"/>
  <c r="AM2351" i="4"/>
  <c r="AM2352" i="4"/>
  <c r="AM2353" i="4"/>
  <c r="AM2354" i="4"/>
  <c r="AM2355" i="4"/>
  <c r="AM2356" i="4"/>
  <c r="AM2357" i="4"/>
  <c r="AM2358" i="4"/>
  <c r="AM2359" i="4"/>
  <c r="AM2360" i="4"/>
  <c r="AM2361" i="4"/>
  <c r="AM2362" i="4"/>
  <c r="AM2363" i="4"/>
  <c r="AM2364" i="4"/>
  <c r="AM2365" i="4"/>
  <c r="AM2366" i="4"/>
  <c r="AM2367" i="4"/>
  <c r="AM2368" i="4"/>
  <c r="AM2369" i="4"/>
  <c r="AM2370" i="4"/>
  <c r="AM2371" i="4"/>
  <c r="AM2372" i="4"/>
  <c r="AM2373" i="4"/>
  <c r="AM2374" i="4"/>
  <c r="AM2375" i="4"/>
  <c r="AM2376" i="4"/>
  <c r="AM2377" i="4"/>
  <c r="AM2378" i="4"/>
  <c r="AM2379" i="4"/>
  <c r="AM2380" i="4"/>
  <c r="AM2381" i="4"/>
  <c r="AM2382" i="4"/>
  <c r="AM2383" i="4"/>
  <c r="AM2384" i="4"/>
  <c r="AM2385" i="4"/>
  <c r="AM2386" i="4"/>
  <c r="AM2387" i="4"/>
  <c r="AM2388" i="4"/>
  <c r="AM2389" i="4"/>
  <c r="AM2390" i="4"/>
  <c r="AM2391" i="4"/>
  <c r="AM2392" i="4"/>
  <c r="AM2393" i="4"/>
  <c r="AM2394" i="4"/>
  <c r="AM2395" i="4"/>
  <c r="AM2396" i="4"/>
  <c r="AM2397" i="4"/>
  <c r="AM2398" i="4"/>
  <c r="AM2399" i="4"/>
  <c r="AM2400" i="4"/>
  <c r="AM2401" i="4"/>
  <c r="AM2402" i="4"/>
  <c r="AM2403" i="4"/>
  <c r="AM2404" i="4"/>
  <c r="AM2405" i="4"/>
  <c r="AM2406" i="4"/>
  <c r="AM2407" i="4"/>
  <c r="AM2408" i="4"/>
  <c r="AM2409" i="4"/>
  <c r="AM2410" i="4"/>
  <c r="AM2411" i="4"/>
  <c r="AM2412" i="4"/>
  <c r="AM2413" i="4"/>
  <c r="AM2414" i="4"/>
  <c r="AM2415" i="4"/>
  <c r="AM2416" i="4"/>
  <c r="AM2417" i="4"/>
  <c r="AM2418" i="4"/>
  <c r="AM2419" i="4"/>
  <c r="AM2420" i="4"/>
  <c r="AM2421" i="4"/>
  <c r="AM2422" i="4"/>
  <c r="AM2423" i="4"/>
  <c r="AM2424" i="4"/>
  <c r="AM2425" i="4"/>
  <c r="AM2426" i="4"/>
  <c r="AM2427" i="4"/>
  <c r="AM2428" i="4"/>
  <c r="AM2429" i="4"/>
  <c r="AM2430" i="4"/>
  <c r="AM2431" i="4"/>
  <c r="AM2432" i="4"/>
  <c r="AM2433" i="4"/>
  <c r="AM2434" i="4"/>
  <c r="AM2435" i="4"/>
  <c r="AM2436" i="4"/>
  <c r="AM2437" i="4"/>
  <c r="AM2438" i="4"/>
  <c r="AM2439" i="4"/>
  <c r="AM2440" i="4"/>
  <c r="AM2441" i="4"/>
  <c r="AM2442" i="4"/>
  <c r="AM2443" i="4"/>
  <c r="AM2444" i="4"/>
  <c r="AM2445" i="4"/>
  <c r="AM2446" i="4"/>
  <c r="AM2447" i="4"/>
  <c r="AM2448" i="4"/>
  <c r="AM2449" i="4"/>
  <c r="AM2450" i="4"/>
  <c r="AM2451" i="4"/>
  <c r="AM2452" i="4"/>
  <c r="AM2453" i="4"/>
  <c r="AM2454" i="4"/>
  <c r="AM2455" i="4"/>
  <c r="AM2456" i="4"/>
  <c r="AM2457" i="4"/>
  <c r="AM2458" i="4"/>
  <c r="AM2459" i="4"/>
  <c r="AM2460" i="4"/>
  <c r="AM2461" i="4"/>
  <c r="AM2462" i="4"/>
  <c r="AM2463" i="4"/>
  <c r="AM2464" i="4"/>
  <c r="AM2465" i="4"/>
  <c r="AM2466" i="4"/>
  <c r="AM2467" i="4"/>
  <c r="AM2468" i="4"/>
  <c r="AM2469" i="4"/>
  <c r="AM2470" i="4"/>
  <c r="AM2471" i="4"/>
  <c r="AM2472" i="4"/>
  <c r="AM2473" i="4"/>
  <c r="AM2474" i="4"/>
  <c r="AM2475" i="4"/>
  <c r="AM2476" i="4"/>
  <c r="AM2477" i="4"/>
  <c r="AM2478" i="4"/>
  <c r="AM2479" i="4"/>
  <c r="AM2480" i="4"/>
  <c r="AM2481" i="4"/>
  <c r="AM2482" i="4"/>
  <c r="AM2483" i="4"/>
  <c r="AM2484" i="4"/>
  <c r="AM2485" i="4"/>
  <c r="AM2486" i="4"/>
  <c r="AM2487" i="4"/>
  <c r="AM2488" i="4"/>
  <c r="AM2489" i="4"/>
  <c r="AM2490" i="4"/>
  <c r="AM2491" i="4"/>
  <c r="AM2492" i="4"/>
  <c r="AM2493" i="4"/>
  <c r="AM2494" i="4"/>
  <c r="AM2495" i="4"/>
  <c r="AM2496" i="4"/>
  <c r="AM2497" i="4"/>
  <c r="AM2498" i="4"/>
  <c r="AM2499" i="4"/>
  <c r="AM2500" i="4"/>
  <c r="AM2501" i="4"/>
  <c r="AM2502" i="4"/>
  <c r="AM2503" i="4"/>
  <c r="AM2504" i="4"/>
  <c r="AM2505" i="4"/>
  <c r="AM2506" i="4"/>
  <c r="AM2507" i="4"/>
  <c r="AM2508" i="4"/>
  <c r="AM2509" i="4"/>
  <c r="AM2510" i="4"/>
  <c r="AM2511" i="4"/>
  <c r="AM2512" i="4"/>
  <c r="AM2513" i="4"/>
  <c r="AM2514" i="4"/>
  <c r="AM2515" i="4"/>
  <c r="AM2516" i="4"/>
  <c r="AM2517" i="4"/>
  <c r="AM2518" i="4"/>
  <c r="AM2519" i="4"/>
  <c r="AM2520" i="4"/>
  <c r="AM2521" i="4"/>
  <c r="AM2522" i="4"/>
  <c r="AM2523" i="4"/>
  <c r="AM2524" i="4"/>
  <c r="AM2525" i="4"/>
  <c r="AM2526" i="4"/>
  <c r="AM2527" i="4"/>
  <c r="AM2528" i="4"/>
  <c r="AM2529" i="4"/>
  <c r="AM2530" i="4"/>
  <c r="AM2531" i="4"/>
  <c r="AM2532" i="4"/>
  <c r="AM2533" i="4"/>
  <c r="AM2534" i="4"/>
  <c r="AM2535" i="4"/>
  <c r="AM2536" i="4"/>
  <c r="AM2537" i="4"/>
  <c r="AM2538" i="4"/>
  <c r="AM2539" i="4"/>
  <c r="AM2540" i="4"/>
  <c r="AM2541" i="4"/>
  <c r="AM2542" i="4"/>
  <c r="AM2543" i="4"/>
  <c r="AM2544" i="4"/>
  <c r="AM2545" i="4"/>
  <c r="AM2546" i="4"/>
  <c r="AM2547" i="4"/>
  <c r="AM2548" i="4"/>
  <c r="AM2549" i="4"/>
  <c r="AM2550" i="4"/>
  <c r="AM2551" i="4"/>
  <c r="AM2552" i="4"/>
  <c r="AM2553" i="4"/>
  <c r="AM2554" i="4"/>
  <c r="AM2555" i="4"/>
  <c r="AM2556" i="4"/>
  <c r="AM2557" i="4"/>
  <c r="AM2558" i="4"/>
  <c r="AM2559" i="4"/>
  <c r="AM2560" i="4"/>
  <c r="AM2561" i="4"/>
  <c r="AM2562" i="4"/>
  <c r="AM2563" i="4"/>
  <c r="AM2564" i="4"/>
  <c r="AM2565" i="4"/>
  <c r="AM2566" i="4"/>
  <c r="AM2567" i="4"/>
  <c r="AM2568" i="4"/>
  <c r="AM2569" i="4"/>
  <c r="AM2570" i="4"/>
  <c r="AM2571" i="4"/>
  <c r="AM2572" i="4"/>
  <c r="AM2573" i="4"/>
  <c r="AM2574" i="4"/>
  <c r="AM2575" i="4"/>
  <c r="AM2576" i="4"/>
  <c r="AM2577" i="4"/>
  <c r="AM2578" i="4"/>
  <c r="AM2579" i="4"/>
  <c r="AM2580" i="4"/>
  <c r="AM2581" i="4"/>
  <c r="AM2582" i="4"/>
  <c r="AM2583" i="4"/>
  <c r="AM2584" i="4"/>
  <c r="AM2585" i="4"/>
  <c r="AM2586" i="4"/>
  <c r="AM2587" i="4"/>
  <c r="AM2588" i="4"/>
  <c r="AM2589" i="4"/>
  <c r="AM2590" i="4"/>
  <c r="AM2591" i="4"/>
  <c r="AM2592" i="4"/>
  <c r="AM2593" i="4"/>
  <c r="AM2594" i="4"/>
  <c r="AM2595" i="4"/>
  <c r="AM2596" i="4"/>
  <c r="AM2597" i="4"/>
  <c r="AM2598" i="4"/>
  <c r="AM2599" i="4"/>
  <c r="AM2600" i="4"/>
  <c r="AM2601" i="4"/>
  <c r="AM2602" i="4"/>
  <c r="AM2603" i="4"/>
  <c r="AM2604" i="4"/>
  <c r="AM2605" i="4"/>
  <c r="AM2606" i="4"/>
  <c r="AM2607" i="4"/>
  <c r="AM2608" i="4"/>
  <c r="AM2609" i="4"/>
  <c r="AM2610" i="4"/>
  <c r="AM2611" i="4"/>
  <c r="AM2612" i="4"/>
  <c r="AM2613" i="4"/>
  <c r="AM2614" i="4"/>
  <c r="AM2615" i="4"/>
  <c r="AM2616" i="4"/>
  <c r="AM2617" i="4"/>
  <c r="AM2618" i="4"/>
  <c r="AM2619" i="4"/>
  <c r="AM2620" i="4"/>
  <c r="AM2621" i="4"/>
  <c r="AM2622" i="4"/>
  <c r="AM2623" i="4"/>
  <c r="AM2624" i="4"/>
  <c r="AM2625" i="4"/>
  <c r="AM2626" i="4"/>
  <c r="AM2627" i="4"/>
  <c r="AM2628" i="4"/>
  <c r="AM2629" i="4"/>
  <c r="AM2630" i="4"/>
  <c r="AM2631" i="4"/>
  <c r="AM2632" i="4"/>
  <c r="AM2633" i="4"/>
  <c r="AM2634" i="4"/>
  <c r="AM2635" i="4"/>
  <c r="AM2636" i="4"/>
  <c r="AM2637" i="4"/>
  <c r="AM2638" i="4"/>
  <c r="AM2639" i="4"/>
  <c r="AM2640" i="4"/>
  <c r="AM2641" i="4"/>
  <c r="AM2642" i="4"/>
  <c r="AM2643" i="4"/>
  <c r="AM2644" i="4"/>
  <c r="AM2645" i="4"/>
  <c r="AM2646" i="4"/>
  <c r="AM2647" i="4"/>
  <c r="AM2648" i="4"/>
  <c r="AM2649" i="4"/>
  <c r="AM2650" i="4"/>
  <c r="AM2651" i="4"/>
  <c r="AM2652" i="4"/>
  <c r="AM2653" i="4"/>
  <c r="AM2654" i="4"/>
  <c r="AM2655" i="4"/>
  <c r="AM2656" i="4"/>
  <c r="AM2657" i="4"/>
  <c r="AM2658" i="4"/>
  <c r="AM2659" i="4"/>
  <c r="AM2660" i="4"/>
  <c r="AM2661" i="4"/>
  <c r="AM2662" i="4"/>
  <c r="AM2663" i="4"/>
  <c r="AM2664" i="4"/>
  <c r="AM2665" i="4"/>
  <c r="AM2666" i="4"/>
  <c r="AM2667" i="4"/>
  <c r="AM2668" i="4"/>
  <c r="AM2669" i="4"/>
  <c r="AM2670" i="4"/>
  <c r="AM2671" i="4"/>
  <c r="AM2672" i="4"/>
  <c r="AM2673" i="4"/>
  <c r="AM2674" i="4"/>
  <c r="AM2675" i="4"/>
  <c r="AM2676" i="4"/>
  <c r="AM2677" i="4"/>
  <c r="AM2678" i="4"/>
  <c r="AM2679" i="4"/>
  <c r="AM2680" i="4"/>
  <c r="AM2681" i="4"/>
  <c r="AM2682" i="4"/>
  <c r="AM2683" i="4"/>
  <c r="AM2684" i="4"/>
  <c r="AM2685" i="4"/>
  <c r="AM2686" i="4"/>
  <c r="AM2687" i="4"/>
  <c r="AM2688" i="4"/>
  <c r="AM2689" i="4"/>
  <c r="AM2690" i="4"/>
  <c r="AM2691" i="4"/>
  <c r="AM2692" i="4"/>
  <c r="AM2693" i="4"/>
  <c r="AM2694" i="4"/>
  <c r="AM2695" i="4"/>
  <c r="AM2696" i="4"/>
  <c r="AM2697" i="4"/>
  <c r="AM2698" i="4"/>
  <c r="AM2699" i="4"/>
  <c r="AM2700" i="4"/>
  <c r="AM2701" i="4"/>
  <c r="AM2702" i="4"/>
  <c r="AM2703" i="4"/>
  <c r="AM2704" i="4"/>
  <c r="AM2705" i="4"/>
  <c r="AM2706" i="4"/>
  <c r="AM2707" i="4"/>
  <c r="AM2708" i="4"/>
  <c r="AM2709" i="4"/>
  <c r="AM2710" i="4"/>
  <c r="AM2711" i="4"/>
  <c r="AM2712" i="4"/>
  <c r="AM2713" i="4"/>
  <c r="AM2714" i="4"/>
  <c r="AM2715" i="4"/>
  <c r="AM2716" i="4"/>
  <c r="AM2717" i="4"/>
  <c r="AM2718" i="4"/>
  <c r="AM2719" i="4"/>
  <c r="AM2720" i="4"/>
  <c r="AM2721" i="4"/>
  <c r="AM2722" i="4"/>
  <c r="AM2723" i="4"/>
  <c r="AM2724" i="4"/>
  <c r="AM2725" i="4"/>
  <c r="AM2726" i="4"/>
  <c r="AM2727" i="4"/>
  <c r="AM2728" i="4"/>
  <c r="AM2729" i="4"/>
  <c r="AM2730" i="4"/>
  <c r="AM2731" i="4"/>
  <c r="AM2732" i="4"/>
  <c r="AM2733" i="4"/>
  <c r="AM2734" i="4"/>
  <c r="AM2735" i="4"/>
  <c r="AM2736" i="4"/>
  <c r="AM2737" i="4"/>
  <c r="AM2738" i="4"/>
  <c r="AM2739" i="4"/>
  <c r="AM2740" i="4"/>
  <c r="AM2741" i="4"/>
  <c r="AM2742" i="4"/>
  <c r="AM2743" i="4"/>
  <c r="AM2744" i="4"/>
  <c r="AM2745" i="4"/>
  <c r="AM2746" i="4"/>
  <c r="AM2747" i="4"/>
  <c r="AM2748" i="4"/>
  <c r="AM2749" i="4"/>
  <c r="AM2750" i="4"/>
  <c r="AM2751" i="4"/>
  <c r="AM2752" i="4"/>
  <c r="AM2753" i="4"/>
  <c r="AM2754" i="4"/>
  <c r="AM2755" i="4"/>
  <c r="AM2756" i="4"/>
  <c r="AM2757" i="4"/>
  <c r="AM2758" i="4"/>
  <c r="AM2759" i="4"/>
  <c r="AM2760" i="4"/>
  <c r="AM2761" i="4"/>
  <c r="AM2762" i="4"/>
  <c r="AM2763" i="4"/>
  <c r="AM2764" i="4"/>
  <c r="AM2765" i="4"/>
  <c r="AM2766" i="4"/>
  <c r="AM2767" i="4"/>
  <c r="AM2768" i="4"/>
  <c r="AM2769" i="4"/>
  <c r="AM2770" i="4"/>
  <c r="AM2771" i="4"/>
  <c r="AM2772" i="4"/>
  <c r="AM2773" i="4"/>
  <c r="AM2774" i="4"/>
  <c r="AM2775" i="4"/>
  <c r="AM2776" i="4"/>
  <c r="AM2777" i="4"/>
  <c r="AM2778" i="4"/>
  <c r="AM2779" i="4"/>
  <c r="AM2780" i="4"/>
  <c r="AM2781" i="4"/>
  <c r="AM2782" i="4"/>
  <c r="AM2783" i="4"/>
  <c r="AM2784" i="4"/>
  <c r="AM2785" i="4"/>
  <c r="AM2786" i="4"/>
  <c r="AM2787" i="4"/>
  <c r="AM2788" i="4"/>
  <c r="AM2789" i="4"/>
  <c r="AM2790" i="4"/>
  <c r="AM2791" i="4"/>
  <c r="AM2792" i="4"/>
  <c r="AM2793" i="4"/>
  <c r="AM2794" i="4"/>
  <c r="AM2795" i="4"/>
  <c r="AM2796" i="4"/>
  <c r="AM2797" i="4"/>
  <c r="AM2798" i="4"/>
  <c r="AM2799" i="4"/>
  <c r="AM2800" i="4"/>
  <c r="AM2801" i="4"/>
  <c r="AM2802" i="4"/>
  <c r="AM2803" i="4"/>
  <c r="AM2804" i="4"/>
  <c r="AM2805" i="4"/>
  <c r="AM2806" i="4"/>
  <c r="AM2807" i="4"/>
  <c r="AM2808" i="4"/>
  <c r="AM2809" i="4"/>
  <c r="AM2810" i="4"/>
  <c r="AM2811" i="4"/>
  <c r="AM2812" i="4"/>
  <c r="AM2813" i="4"/>
  <c r="AM2814" i="4"/>
  <c r="AM2815" i="4"/>
  <c r="AM2816" i="4"/>
  <c r="AM2817" i="4"/>
  <c r="AM2818" i="4"/>
  <c r="AM2819" i="4"/>
  <c r="AM2820" i="4"/>
  <c r="AM2821" i="4"/>
  <c r="AM2822" i="4"/>
  <c r="AM2823" i="4"/>
  <c r="AM2824" i="4"/>
  <c r="AM2825" i="4"/>
  <c r="AM2826" i="4"/>
  <c r="AM2827" i="4"/>
  <c r="AM2828" i="4"/>
  <c r="AM2829" i="4"/>
  <c r="AM2830" i="4"/>
  <c r="AM2831" i="4"/>
  <c r="AM2832" i="4"/>
  <c r="AM2833" i="4"/>
  <c r="AM2834" i="4"/>
  <c r="AM2835" i="4"/>
  <c r="AM2836" i="4"/>
  <c r="AM2837" i="4"/>
  <c r="AM2838" i="4"/>
  <c r="AM2839" i="4"/>
  <c r="AM2840" i="4"/>
  <c r="AM2841" i="4"/>
  <c r="AM2842" i="4"/>
  <c r="AM2843" i="4"/>
  <c r="AM2844" i="4"/>
  <c r="AM2845" i="4"/>
  <c r="AM2846" i="4"/>
  <c r="AM2847" i="4"/>
  <c r="AM2848" i="4"/>
  <c r="AM2849" i="4"/>
  <c r="AM2850" i="4"/>
  <c r="AM2851" i="4"/>
  <c r="AM2852" i="4"/>
  <c r="AM2853" i="4"/>
  <c r="AM2854" i="4"/>
  <c r="AM2855" i="4"/>
  <c r="AM2856" i="4"/>
  <c r="AM2857" i="4"/>
  <c r="AM2858" i="4"/>
  <c r="AM2859" i="4"/>
  <c r="AM2860" i="4"/>
  <c r="AM2861" i="4"/>
  <c r="AM2862" i="4"/>
  <c r="AM2863" i="4"/>
  <c r="AM2864" i="4"/>
  <c r="AM2865" i="4"/>
  <c r="AM2866" i="4"/>
  <c r="AM2867" i="4"/>
  <c r="AM2868" i="4"/>
  <c r="AM2869" i="4"/>
  <c r="AM2870" i="4"/>
  <c r="AM2871" i="4"/>
  <c r="AM2872" i="4"/>
  <c r="AM2873" i="4"/>
  <c r="AM2874" i="4"/>
  <c r="AM2875" i="4"/>
  <c r="AM2876" i="4"/>
  <c r="AM2877" i="4"/>
  <c r="AM2878" i="4"/>
  <c r="AM2879" i="4"/>
  <c r="AM2880" i="4"/>
  <c r="AM2881" i="4"/>
  <c r="AM2882" i="4"/>
  <c r="AM2883" i="4"/>
  <c r="AM2884" i="4"/>
  <c r="AM2885" i="4"/>
  <c r="AM2886" i="4"/>
  <c r="AM2887" i="4"/>
  <c r="AM2888" i="4"/>
  <c r="AM2889" i="4"/>
  <c r="AM2890" i="4"/>
  <c r="AM2891" i="4"/>
  <c r="AM2892" i="4"/>
  <c r="AM2893" i="4"/>
  <c r="AM2894" i="4"/>
  <c r="AM2895" i="4"/>
  <c r="AM2896" i="4"/>
  <c r="AM2897" i="4"/>
  <c r="AM2898" i="4"/>
  <c r="AM2899" i="4"/>
  <c r="AM2900" i="4"/>
  <c r="AM2901" i="4"/>
  <c r="AM2902" i="4"/>
  <c r="AM2903" i="4"/>
  <c r="AM2904" i="4"/>
  <c r="AM2905" i="4"/>
  <c r="AM2906" i="4"/>
  <c r="AM2907" i="4"/>
  <c r="AM2908" i="4"/>
  <c r="AM2909" i="4"/>
  <c r="AM2910" i="4"/>
  <c r="AM2911" i="4"/>
  <c r="AM2912" i="4"/>
  <c r="AM2913" i="4"/>
  <c r="AM2914" i="4"/>
  <c r="AM2915" i="4"/>
  <c r="AM2916" i="4"/>
  <c r="AM2917" i="4"/>
  <c r="AM2918" i="4"/>
  <c r="AM2919" i="4"/>
  <c r="AM2920" i="4"/>
  <c r="AM2921" i="4"/>
  <c r="AM2922" i="4"/>
  <c r="AM2923" i="4"/>
  <c r="AM2924" i="4"/>
  <c r="AM2925" i="4"/>
  <c r="AM2926" i="4"/>
  <c r="AM2927" i="4"/>
  <c r="AM2928" i="4"/>
  <c r="AM2929" i="4"/>
  <c r="AM2930" i="4"/>
  <c r="AM2931" i="4"/>
  <c r="AM2932" i="4"/>
  <c r="AM2933" i="4"/>
  <c r="AM2934" i="4"/>
  <c r="AM2935" i="4"/>
  <c r="AM2936" i="4"/>
  <c r="AM2937" i="4"/>
  <c r="AM2938" i="4"/>
  <c r="AM2939" i="4"/>
  <c r="AM2940" i="4"/>
  <c r="AM2941" i="4"/>
  <c r="AM2942" i="4"/>
  <c r="AM2943" i="4"/>
  <c r="AM2944" i="4"/>
  <c r="AM2945" i="4"/>
  <c r="AM2946" i="4"/>
  <c r="AM2947" i="4"/>
  <c r="AM2948" i="4"/>
  <c r="AM2949" i="4"/>
  <c r="AM2950" i="4"/>
  <c r="AM2951" i="4"/>
  <c r="AM2952" i="4"/>
  <c r="AM2953" i="4"/>
  <c r="AM2954" i="4"/>
  <c r="AM2955" i="4"/>
  <c r="AM2956" i="4"/>
  <c r="AM2957" i="4"/>
  <c r="AM2958" i="4"/>
  <c r="AM2959" i="4"/>
  <c r="AM2960" i="4"/>
  <c r="AM2961" i="4"/>
  <c r="AM2962" i="4"/>
  <c r="AM2963" i="4"/>
  <c r="AM2964" i="4"/>
  <c r="AM2965" i="4"/>
  <c r="AM2966" i="4"/>
  <c r="AM2967" i="4"/>
  <c r="AM2968" i="4"/>
  <c r="AM2969" i="4"/>
  <c r="AM2970" i="4"/>
  <c r="AM2971" i="4"/>
  <c r="AM2972" i="4"/>
  <c r="AM2973" i="4"/>
  <c r="AM2974" i="4"/>
  <c r="AM2975" i="4"/>
  <c r="AM2976" i="4"/>
  <c r="AM2977" i="4"/>
  <c r="AM2978" i="4"/>
  <c r="AM2979" i="4"/>
  <c r="AM2980" i="4"/>
  <c r="AM2981" i="4"/>
  <c r="AM2982" i="4"/>
  <c r="AM2983" i="4"/>
  <c r="AM2984" i="4"/>
  <c r="AM2985" i="4"/>
  <c r="AM2986" i="4"/>
  <c r="AM2987" i="4"/>
  <c r="AM2988" i="4"/>
  <c r="AM2989" i="4"/>
  <c r="AM2990" i="4"/>
  <c r="AM2991" i="4"/>
  <c r="AM2992" i="4"/>
  <c r="AM2993" i="4"/>
  <c r="AM2994" i="4"/>
  <c r="AM2995" i="4"/>
  <c r="AM2996" i="4"/>
  <c r="AM2997" i="4"/>
  <c r="AM2998" i="4"/>
  <c r="AM2999" i="4"/>
  <c r="AM3000" i="4"/>
  <c r="AM3001" i="4"/>
  <c r="AM3002" i="4"/>
  <c r="AM3003" i="4"/>
  <c r="AM3004" i="4"/>
  <c r="AM3005" i="4"/>
  <c r="AM3006" i="4"/>
  <c r="AM3007" i="4"/>
  <c r="AM3008" i="4"/>
  <c r="AM3009" i="4"/>
  <c r="AM3010" i="4"/>
  <c r="AM3011" i="4"/>
  <c r="AM3012" i="4"/>
  <c r="AM3013" i="4"/>
  <c r="AM3014" i="4"/>
  <c r="AM3015" i="4"/>
  <c r="AM3016" i="4"/>
  <c r="AM3017" i="4"/>
  <c r="AM3018" i="4"/>
  <c r="AM3019" i="4"/>
  <c r="AM3020" i="4"/>
  <c r="AM3021" i="4"/>
  <c r="AM3022" i="4"/>
  <c r="AM3023" i="4"/>
  <c r="AM3024" i="4"/>
  <c r="AM3025" i="4"/>
  <c r="AM3026" i="4"/>
  <c r="AM3027" i="4"/>
  <c r="AM3028" i="4"/>
  <c r="AM3029" i="4"/>
  <c r="AM3030" i="4"/>
  <c r="AM3031" i="4"/>
  <c r="AM3032" i="4"/>
  <c r="AM3033" i="4"/>
  <c r="AM3034" i="4"/>
  <c r="AM3035" i="4"/>
  <c r="AM3036" i="4"/>
  <c r="AM3037" i="4"/>
  <c r="AM3038" i="4"/>
  <c r="AM3039" i="4"/>
  <c r="AM3040" i="4"/>
  <c r="AM3041" i="4"/>
  <c r="AM3042" i="4"/>
  <c r="AM3043" i="4"/>
  <c r="AM3044" i="4"/>
  <c r="AM3045" i="4"/>
  <c r="AM3046" i="4"/>
  <c r="AM3047" i="4"/>
  <c r="AM3048" i="4"/>
  <c r="AM3049" i="4"/>
  <c r="AM3050" i="4"/>
  <c r="AM3051" i="4"/>
  <c r="AM3052" i="4"/>
  <c r="AM3053" i="4"/>
  <c r="AM3054" i="4"/>
  <c r="AM3055" i="4"/>
  <c r="AM3056" i="4"/>
  <c r="AM3057" i="4"/>
  <c r="AM3058" i="4"/>
  <c r="AM3059" i="4"/>
  <c r="AM3060" i="4"/>
  <c r="AM3061" i="4"/>
  <c r="AM3062" i="4"/>
  <c r="AM3063" i="4"/>
  <c r="AM3064" i="4"/>
  <c r="AM3065" i="4"/>
  <c r="AM3066" i="4"/>
  <c r="AM3067" i="4"/>
  <c r="AM3068" i="4"/>
  <c r="AM3069" i="4"/>
  <c r="AM3070" i="4"/>
  <c r="AM3071" i="4"/>
  <c r="AM3072" i="4"/>
  <c r="AM3073" i="4"/>
  <c r="AM3074" i="4"/>
  <c r="AM3075" i="4"/>
  <c r="AM3076" i="4"/>
  <c r="AM3077" i="4"/>
  <c r="AM3078" i="4"/>
  <c r="AM3079" i="4"/>
  <c r="AM3080" i="4"/>
  <c r="AM3081" i="4"/>
  <c r="AM3082" i="4"/>
  <c r="AM3083" i="4"/>
  <c r="AM3084" i="4"/>
  <c r="AM3085" i="4"/>
  <c r="AM3086" i="4"/>
  <c r="AM3087" i="4"/>
  <c r="AM3088" i="4"/>
  <c r="AM3089" i="4"/>
  <c r="AM3090" i="4"/>
  <c r="AM3091" i="4"/>
  <c r="AM3092" i="4"/>
  <c r="AM3093" i="4"/>
  <c r="AM3094" i="4"/>
  <c r="AM3095" i="4"/>
  <c r="AM3096" i="4"/>
  <c r="AM3097" i="4"/>
  <c r="AM3098" i="4"/>
  <c r="AM3099" i="4"/>
  <c r="AM3100" i="4"/>
  <c r="AM3101" i="4"/>
  <c r="AM3102" i="4"/>
  <c r="AM3103" i="4"/>
  <c r="AM3104" i="4"/>
  <c r="AM3105" i="4"/>
  <c r="AM3106" i="4"/>
  <c r="AM3107" i="4"/>
  <c r="AM3108" i="4"/>
  <c r="AM3109" i="4"/>
  <c r="AM3110" i="4"/>
  <c r="AM3111" i="4"/>
  <c r="AM3112" i="4"/>
  <c r="AM3113" i="4"/>
  <c r="AM3114" i="4"/>
  <c r="AM3115" i="4"/>
  <c r="AM3116" i="4"/>
  <c r="AM3117" i="4"/>
  <c r="AM3118" i="4"/>
  <c r="AM3119" i="4"/>
  <c r="AM3120" i="4"/>
  <c r="AM3121" i="4"/>
  <c r="AM3122" i="4"/>
  <c r="AM3123" i="4"/>
  <c r="AM3124" i="4"/>
  <c r="AM3125" i="4"/>
  <c r="AM3126" i="4"/>
  <c r="AM3127" i="4"/>
  <c r="AM3128" i="4"/>
  <c r="AM3129" i="4"/>
  <c r="AM3130" i="4"/>
  <c r="AM3131" i="4"/>
  <c r="AM3132" i="4"/>
  <c r="AM3133" i="4"/>
  <c r="AM3134" i="4"/>
  <c r="AM3135" i="4"/>
  <c r="AM3136" i="4"/>
  <c r="AM3137" i="4"/>
  <c r="AM3138" i="4"/>
  <c r="AM3139" i="4"/>
  <c r="AM3140" i="4"/>
  <c r="AM3141" i="4"/>
  <c r="AM3142" i="4"/>
  <c r="AM3143" i="4"/>
  <c r="AM3144" i="4"/>
  <c r="AM3145" i="4"/>
  <c r="AM3146" i="4"/>
  <c r="AM3147" i="4"/>
  <c r="AM3148" i="4"/>
  <c r="AM3149" i="4"/>
  <c r="AM3150" i="4"/>
  <c r="AM3151" i="4"/>
  <c r="AM3152" i="4"/>
  <c r="AM3153" i="4"/>
  <c r="AM3154" i="4"/>
  <c r="AM3155" i="4"/>
  <c r="AM3156" i="4"/>
  <c r="AM3157" i="4"/>
  <c r="AM3158" i="4"/>
  <c r="AM3159" i="4"/>
  <c r="AM3160" i="4"/>
  <c r="AM3161" i="4"/>
  <c r="AM3162" i="4"/>
  <c r="AM3163" i="4"/>
  <c r="AM3164" i="4"/>
  <c r="AM3165" i="4"/>
  <c r="AM3166" i="4"/>
  <c r="AM3167" i="4"/>
  <c r="AM3168" i="4"/>
  <c r="AM3169" i="4"/>
  <c r="AM3170" i="4"/>
  <c r="AM3171" i="4"/>
  <c r="AM3172" i="4"/>
  <c r="AM3173" i="4"/>
  <c r="AM3174" i="4"/>
  <c r="AM3175" i="4"/>
  <c r="AM3176" i="4"/>
  <c r="AM3177" i="4"/>
  <c r="AM3178" i="4"/>
  <c r="AM3179" i="4"/>
  <c r="AM3180" i="4"/>
  <c r="AM3181" i="4"/>
  <c r="AM3182" i="4"/>
  <c r="AM3183" i="4"/>
  <c r="AM3184" i="4"/>
  <c r="AM3185" i="4"/>
  <c r="AM3186" i="4"/>
  <c r="AM3187" i="4"/>
  <c r="AM3188" i="4"/>
  <c r="AM3189" i="4"/>
  <c r="AM3190" i="4"/>
  <c r="AM3191" i="4"/>
  <c r="AM3192" i="4"/>
  <c r="AM3193" i="4"/>
  <c r="AM3194" i="4"/>
  <c r="AM3195" i="4"/>
  <c r="AM3196" i="4"/>
  <c r="AM3197" i="4"/>
  <c r="AM3198" i="4"/>
  <c r="AM3199" i="4"/>
  <c r="AM3200" i="4"/>
  <c r="AM3201" i="4"/>
  <c r="AM3202" i="4"/>
  <c r="AM3203" i="4"/>
  <c r="AM3204" i="4"/>
  <c r="AM3205" i="4"/>
  <c r="AM3206" i="4"/>
  <c r="AM3207" i="4"/>
  <c r="AM3208" i="4"/>
  <c r="AM3209" i="4"/>
  <c r="AM3210" i="4"/>
  <c r="AM3211" i="4"/>
  <c r="AM3212" i="4"/>
  <c r="AM3213" i="4"/>
  <c r="AM3214" i="4"/>
  <c r="AM3215" i="4"/>
  <c r="AM3216" i="4"/>
  <c r="AM3217" i="4"/>
  <c r="AM3218" i="4"/>
  <c r="AM3219" i="4"/>
  <c r="AM3220" i="4"/>
  <c r="AM3221" i="4"/>
  <c r="AM3222" i="4"/>
  <c r="AM3223" i="4"/>
  <c r="AM3224" i="4"/>
  <c r="AM3225" i="4"/>
  <c r="AM3226" i="4"/>
  <c r="AM3227" i="4"/>
  <c r="AM3228" i="4"/>
  <c r="AM3229" i="4"/>
  <c r="AM3230" i="4"/>
  <c r="AM3231" i="4"/>
  <c r="AM3232" i="4"/>
  <c r="AM3233" i="4"/>
  <c r="AM3234" i="4"/>
  <c r="AM3235" i="4"/>
  <c r="AM3236" i="4"/>
  <c r="AM3237" i="4"/>
  <c r="AM3238" i="4"/>
  <c r="AM3239" i="4"/>
  <c r="AM3240" i="4"/>
  <c r="AM3241" i="4"/>
  <c r="AM3242" i="4"/>
  <c r="AM3243" i="4"/>
  <c r="AM3244" i="4"/>
  <c r="AM3245" i="4"/>
  <c r="AM3246" i="4"/>
  <c r="AM3247" i="4"/>
  <c r="AM3248" i="4"/>
  <c r="AM3249" i="4"/>
  <c r="AM3250" i="4"/>
  <c r="AM3251" i="4"/>
  <c r="AM3252" i="4"/>
  <c r="AM3253" i="4"/>
  <c r="AM3254" i="4"/>
  <c r="AM3255" i="4"/>
  <c r="AM3256" i="4"/>
  <c r="AM3257" i="4"/>
  <c r="AM3258" i="4"/>
  <c r="AM3259" i="4"/>
  <c r="AM3260" i="4"/>
  <c r="AM3261" i="4"/>
  <c r="AM3262" i="4"/>
  <c r="AM3263" i="4"/>
  <c r="AM3264" i="4"/>
  <c r="AM3265" i="4"/>
  <c r="AM3266" i="4"/>
  <c r="AM3267" i="4"/>
  <c r="AM3268" i="4"/>
  <c r="AM3269" i="4"/>
  <c r="AM3270" i="4"/>
  <c r="AM3271" i="4"/>
  <c r="AM3272" i="4"/>
  <c r="AM3273" i="4"/>
  <c r="AM3274" i="4"/>
  <c r="AM3275" i="4"/>
  <c r="AM3276" i="4"/>
  <c r="AM3277" i="4"/>
  <c r="AM3278" i="4"/>
  <c r="AM3279" i="4"/>
  <c r="AM3280" i="4"/>
  <c r="AM3281" i="4"/>
  <c r="AM3282" i="4"/>
  <c r="AM3283" i="4"/>
  <c r="AM3284" i="4"/>
  <c r="AM3285" i="4"/>
  <c r="AM3286" i="4"/>
  <c r="AM3287" i="4"/>
  <c r="AM3288" i="4"/>
  <c r="AM3289" i="4"/>
  <c r="AM3290" i="4"/>
  <c r="AM3291" i="4"/>
  <c r="AM3292" i="4"/>
  <c r="AM3293" i="4"/>
  <c r="AM3294" i="4"/>
  <c r="AM3295" i="4"/>
  <c r="AM3296" i="4"/>
  <c r="AM3297" i="4"/>
  <c r="AM3298" i="4"/>
  <c r="AM3299" i="4"/>
  <c r="AM3300" i="4"/>
  <c r="AM3301" i="4"/>
  <c r="AM3302" i="4"/>
  <c r="AM3303" i="4"/>
  <c r="AM3304" i="4"/>
  <c r="AM3305" i="4"/>
  <c r="AM3306" i="4"/>
  <c r="AM3307" i="4"/>
  <c r="AM3308" i="4"/>
  <c r="AM3309" i="4"/>
  <c r="AM3310" i="4"/>
  <c r="AM3311" i="4"/>
  <c r="AM3312" i="4"/>
  <c r="AM3313" i="4"/>
  <c r="AM3314" i="4"/>
  <c r="AM3315" i="4"/>
  <c r="AM3316" i="4"/>
  <c r="AM3317" i="4"/>
  <c r="AM3318" i="4"/>
  <c r="AM3319" i="4"/>
  <c r="AM3320" i="4"/>
  <c r="AM3321" i="4"/>
  <c r="AM3322" i="4"/>
  <c r="AM3323" i="4"/>
  <c r="AM3324" i="4"/>
  <c r="AM3325" i="4"/>
  <c r="AM3326" i="4"/>
  <c r="AM3327" i="4"/>
  <c r="AM3328" i="4"/>
  <c r="AM3329" i="4"/>
  <c r="AM3330" i="4"/>
  <c r="AM3331" i="4"/>
  <c r="AM3332" i="4"/>
  <c r="AM3333" i="4"/>
  <c r="AM3334" i="4"/>
  <c r="AM3335" i="4"/>
  <c r="AM3336" i="4"/>
  <c r="AM3337" i="4"/>
  <c r="AM3338" i="4"/>
  <c r="AM3339" i="4"/>
  <c r="AM3340" i="4"/>
  <c r="AM3341" i="4"/>
  <c r="AM3342" i="4"/>
  <c r="AM3343" i="4"/>
  <c r="AM3344" i="4"/>
  <c r="AM3345" i="4"/>
  <c r="AM3346" i="4"/>
  <c r="AM3347" i="4"/>
  <c r="AM3348" i="4"/>
  <c r="AM3349" i="4"/>
  <c r="AM3350" i="4"/>
  <c r="AM3351" i="4"/>
  <c r="AM3352" i="4"/>
  <c r="AM3353" i="4"/>
  <c r="AM3354" i="4"/>
  <c r="AM3355" i="4"/>
  <c r="AM3356" i="4"/>
  <c r="AM3357" i="4"/>
  <c r="AM3358" i="4"/>
  <c r="AM3359" i="4"/>
  <c r="AM3360" i="4"/>
  <c r="AM3361" i="4"/>
  <c r="AM3362" i="4"/>
  <c r="AM3363" i="4"/>
  <c r="AM3364" i="4"/>
  <c r="AM3365" i="4"/>
  <c r="AM3366" i="4"/>
  <c r="AM3367" i="4"/>
  <c r="AM3368" i="4"/>
  <c r="AM3369" i="4"/>
  <c r="AM3370" i="4"/>
  <c r="AM3371" i="4"/>
  <c r="AM3372" i="4"/>
  <c r="AM3373" i="4"/>
  <c r="AM3374" i="4"/>
  <c r="AM3375" i="4"/>
  <c r="AM3376" i="4"/>
  <c r="AM3377" i="4"/>
  <c r="AM3378" i="4"/>
  <c r="AM3379" i="4"/>
  <c r="AM3380" i="4"/>
  <c r="AM3381" i="4"/>
  <c r="AM3382" i="4"/>
  <c r="AM3383" i="4"/>
  <c r="AM3384" i="4"/>
  <c r="AM3385" i="4"/>
  <c r="AM3386" i="4"/>
  <c r="AM3387" i="4"/>
  <c r="AM3388" i="4"/>
  <c r="AM3389" i="4"/>
  <c r="AM3390" i="4"/>
  <c r="AM3391" i="4"/>
  <c r="AM3392" i="4"/>
  <c r="AM3393" i="4"/>
  <c r="AM3394" i="4"/>
  <c r="AM3395" i="4"/>
  <c r="AM3396" i="4"/>
  <c r="AM3397" i="4"/>
  <c r="AM3398" i="4"/>
  <c r="AM3399" i="4"/>
  <c r="AM3400" i="4"/>
  <c r="AM3401" i="4"/>
  <c r="AM3402" i="4"/>
  <c r="AM3403" i="4"/>
  <c r="AM3404" i="4"/>
  <c r="AM3405" i="4"/>
  <c r="AM3406" i="4"/>
  <c r="AM3407" i="4"/>
  <c r="AM3408" i="4"/>
  <c r="AM3409" i="4"/>
  <c r="AM3410" i="4"/>
  <c r="AM3411" i="4"/>
  <c r="AM3412" i="4"/>
  <c r="AM3413" i="4"/>
  <c r="AM3414" i="4"/>
  <c r="AM3415" i="4"/>
  <c r="AM3416" i="4"/>
  <c r="AM3417" i="4"/>
  <c r="AM3418" i="4"/>
  <c r="AM3419" i="4"/>
  <c r="AM3420" i="4"/>
  <c r="AM3421" i="4"/>
  <c r="AM3422" i="4"/>
  <c r="AM3423" i="4"/>
  <c r="AM3424" i="4"/>
  <c r="AM3425" i="4"/>
  <c r="AM3426" i="4"/>
  <c r="AM3427" i="4"/>
  <c r="AM3428" i="4"/>
  <c r="AM3429" i="4"/>
  <c r="AM3430" i="4"/>
  <c r="AM3431" i="4"/>
  <c r="AM3432" i="4"/>
  <c r="AM3433" i="4"/>
  <c r="AM3434" i="4"/>
  <c r="AM3435" i="4"/>
  <c r="AM3436" i="4"/>
  <c r="AM3437" i="4"/>
  <c r="AM3438" i="4"/>
  <c r="AM3439" i="4"/>
  <c r="AM3440" i="4"/>
  <c r="AM3441" i="4"/>
  <c r="AM3442" i="4"/>
  <c r="AM3443" i="4"/>
  <c r="AM3444" i="4"/>
  <c r="AM3445" i="4"/>
  <c r="AM3446" i="4"/>
  <c r="AM3447" i="4"/>
  <c r="AM3448" i="4"/>
  <c r="AM3449" i="4"/>
  <c r="AM3450" i="4"/>
  <c r="AM3451" i="4"/>
  <c r="AM3452" i="4"/>
  <c r="AM3453" i="4"/>
  <c r="AM3454" i="4"/>
  <c r="AM3455" i="4"/>
  <c r="AM3456" i="4"/>
  <c r="AM3457" i="4"/>
  <c r="AM3458" i="4"/>
  <c r="AM3459" i="4"/>
  <c r="AM3460" i="4"/>
  <c r="AM3461" i="4"/>
  <c r="AM3462" i="4"/>
  <c r="AM3463" i="4"/>
  <c r="AM3464" i="4"/>
  <c r="AM3465" i="4"/>
  <c r="AM3466" i="4"/>
  <c r="AM3467" i="4"/>
  <c r="AM3468" i="4"/>
  <c r="AM3469" i="4"/>
  <c r="AM3470" i="4"/>
  <c r="AM3471" i="4"/>
  <c r="AM3472" i="4"/>
  <c r="AM3473" i="4"/>
  <c r="AM3474" i="4"/>
  <c r="AM3475" i="4"/>
  <c r="AM3476" i="4"/>
  <c r="AM3477" i="4"/>
  <c r="AM3478" i="4"/>
  <c r="AM3479" i="4"/>
  <c r="AM3480" i="4"/>
  <c r="AM3481" i="4"/>
  <c r="AM3482" i="4"/>
  <c r="AM3483" i="4"/>
  <c r="AM3484" i="4"/>
  <c r="AM3485" i="4"/>
  <c r="AM3486" i="4"/>
  <c r="AM3487" i="4"/>
  <c r="AM3488" i="4"/>
  <c r="AM3489" i="4"/>
  <c r="AM3490" i="4"/>
  <c r="AM3491" i="4"/>
  <c r="AM3492" i="4"/>
  <c r="AM3493" i="4"/>
  <c r="AM3494" i="4"/>
  <c r="AM3495" i="4"/>
  <c r="AM3496" i="4"/>
  <c r="AM3497" i="4"/>
  <c r="AM3498" i="4"/>
  <c r="AM3499" i="4"/>
  <c r="AM3500" i="4"/>
  <c r="AM3501" i="4"/>
  <c r="AM3502" i="4"/>
  <c r="AM3503" i="4"/>
  <c r="AM3504" i="4"/>
  <c r="AM3505" i="4"/>
  <c r="AM3506" i="4"/>
  <c r="AM3507" i="4"/>
  <c r="AM3508" i="4"/>
  <c r="AM3509" i="4"/>
  <c r="AM3510" i="4"/>
  <c r="AM3511" i="4"/>
  <c r="AM3512" i="4"/>
  <c r="AM3513" i="4"/>
  <c r="AM3514" i="4"/>
  <c r="AM3515" i="4"/>
  <c r="AM3516" i="4"/>
  <c r="AM3517" i="4"/>
  <c r="AM3518" i="4"/>
  <c r="AM3519" i="4"/>
  <c r="AM3520" i="4"/>
  <c r="AM3521" i="4"/>
  <c r="AM3522" i="4"/>
  <c r="AM3523" i="4"/>
  <c r="AM3524" i="4"/>
  <c r="AM3525" i="4"/>
  <c r="AM3526" i="4"/>
  <c r="AM3527" i="4"/>
  <c r="AM3528" i="4"/>
  <c r="AM3529" i="4"/>
  <c r="AM3530" i="4"/>
  <c r="AM3531" i="4"/>
  <c r="AM3532" i="4"/>
  <c r="AM3533" i="4"/>
  <c r="AM3534" i="4"/>
  <c r="AM3535" i="4"/>
  <c r="AM3536" i="4"/>
  <c r="AM3537" i="4"/>
  <c r="AM3538" i="4"/>
  <c r="AM3539" i="4"/>
  <c r="AM3540" i="4"/>
  <c r="AM3541" i="4"/>
  <c r="AM3542" i="4"/>
  <c r="AM3543" i="4"/>
  <c r="AM3544" i="4"/>
  <c r="AM3545" i="4"/>
  <c r="AM3546" i="4"/>
  <c r="AM3547" i="4"/>
  <c r="AM3548" i="4"/>
  <c r="AM3549" i="4"/>
  <c r="AM3550" i="4"/>
  <c r="AM3551" i="4"/>
  <c r="AM3552" i="4"/>
  <c r="AM3553" i="4"/>
  <c r="AM3554" i="4"/>
  <c r="AM3555" i="4"/>
  <c r="AM3556" i="4"/>
  <c r="AM3557" i="4"/>
  <c r="AM3558" i="4"/>
  <c r="AM3559" i="4"/>
  <c r="AM3560" i="4"/>
  <c r="AM3561" i="4"/>
  <c r="AM3562" i="4"/>
  <c r="AM3563" i="4"/>
  <c r="AM3564" i="4"/>
  <c r="AM3565" i="4"/>
  <c r="AM3566" i="4"/>
  <c r="AM3567" i="4"/>
  <c r="AM3568" i="4"/>
  <c r="AM3569" i="4"/>
  <c r="AM3570" i="4"/>
  <c r="AM3571" i="4"/>
  <c r="AM3572" i="4"/>
  <c r="AM3573" i="4"/>
  <c r="AM3574" i="4"/>
  <c r="AM3575" i="4"/>
  <c r="AM3576" i="4"/>
  <c r="AM3577" i="4"/>
  <c r="AM3578" i="4"/>
  <c r="AM3579" i="4"/>
  <c r="AM3580" i="4"/>
  <c r="AM3581" i="4"/>
  <c r="AM3582" i="4"/>
  <c r="AM3583" i="4"/>
  <c r="AM3584" i="4"/>
  <c r="AM3585" i="4"/>
  <c r="AM3586" i="4"/>
  <c r="AM3587" i="4"/>
  <c r="AM3588" i="4"/>
  <c r="AM3589" i="4"/>
  <c r="AM3590" i="4"/>
  <c r="AM3591" i="4"/>
  <c r="AM3592" i="4"/>
  <c r="AM3593" i="4"/>
  <c r="AM3594" i="4"/>
  <c r="AM3595" i="4"/>
  <c r="AM3596" i="4"/>
  <c r="AM3597" i="4"/>
  <c r="AM3598" i="4"/>
  <c r="AM3599" i="4"/>
  <c r="AM3600" i="4"/>
  <c r="AM3601" i="4"/>
  <c r="AM3602" i="4"/>
  <c r="AM3603" i="4"/>
  <c r="AM3604" i="4"/>
  <c r="AM3605" i="4"/>
  <c r="AM3606" i="4"/>
  <c r="AM3607" i="4"/>
  <c r="AM3608" i="4"/>
  <c r="AM3609" i="4"/>
  <c r="AM3610" i="4"/>
  <c r="AM3611" i="4"/>
  <c r="AM3612" i="4"/>
  <c r="AM3613" i="4"/>
  <c r="AM3614" i="4"/>
  <c r="AM3615" i="4"/>
  <c r="AM3616" i="4"/>
  <c r="AM3617" i="4"/>
  <c r="AM3618" i="4"/>
  <c r="AM3619" i="4"/>
  <c r="AM3620" i="4"/>
  <c r="AM3621" i="4"/>
  <c r="AM3622" i="4"/>
  <c r="AM3623" i="4"/>
  <c r="AM3624" i="4"/>
  <c r="AM3625" i="4"/>
  <c r="AM3626" i="4"/>
  <c r="AM3627" i="4"/>
  <c r="AM3628" i="4"/>
  <c r="AM3629" i="4"/>
  <c r="AM3630" i="4"/>
  <c r="AM3631" i="4"/>
  <c r="AM3632" i="4"/>
  <c r="AM3633" i="4"/>
  <c r="AM3634" i="4"/>
  <c r="AM3635" i="4"/>
  <c r="AM3636" i="4"/>
  <c r="AM3637" i="4"/>
  <c r="AM3638" i="4"/>
  <c r="AM3639" i="4"/>
  <c r="AM3640" i="4"/>
  <c r="AM3641" i="4"/>
  <c r="AM3642" i="4"/>
  <c r="AM3643" i="4"/>
  <c r="AM3644" i="4"/>
  <c r="AM3645" i="4"/>
  <c r="AM3646" i="4"/>
  <c r="AM3647" i="4"/>
  <c r="AM3648" i="4"/>
  <c r="AM3649" i="4"/>
  <c r="AM3650" i="4"/>
  <c r="AM3651" i="4"/>
  <c r="AM3652" i="4"/>
  <c r="AM3653" i="4"/>
  <c r="AM3654" i="4"/>
  <c r="AM3655" i="4"/>
  <c r="AM3656" i="4"/>
  <c r="AM3657" i="4"/>
  <c r="AM3658" i="4"/>
  <c r="AM3659" i="4"/>
  <c r="AM3660" i="4"/>
  <c r="AM3661" i="4"/>
  <c r="AM3662" i="4"/>
  <c r="AM3663" i="4"/>
  <c r="AM3664" i="4"/>
  <c r="AM3665" i="4"/>
  <c r="AM3666" i="4"/>
  <c r="AM3667" i="4"/>
  <c r="AM3668" i="4"/>
  <c r="AM3669" i="4"/>
  <c r="AM3670" i="4"/>
  <c r="AM3671" i="4"/>
  <c r="AM3672" i="4"/>
  <c r="AM3673" i="4"/>
  <c r="AM3674" i="4"/>
  <c r="AM3675" i="4"/>
  <c r="AM3676" i="4"/>
  <c r="AM3677" i="4"/>
  <c r="AM3678" i="4"/>
  <c r="AM3679" i="4"/>
  <c r="AM3680" i="4"/>
  <c r="AM3681" i="4"/>
  <c r="AM3682" i="4"/>
  <c r="AM3683" i="4"/>
  <c r="AM3684" i="4"/>
  <c r="AM3685" i="4"/>
  <c r="AM3686" i="4"/>
  <c r="AM3687" i="4"/>
  <c r="AM3688" i="4"/>
  <c r="AM3689" i="4"/>
  <c r="AM3690" i="4"/>
  <c r="AM3691" i="4"/>
  <c r="AM3692" i="4"/>
  <c r="AM3693" i="4"/>
  <c r="AM3694" i="4"/>
  <c r="AM3695" i="4"/>
  <c r="AM3696" i="4"/>
  <c r="AM3697" i="4"/>
  <c r="AM3698" i="4"/>
  <c r="AM3699" i="4"/>
  <c r="AM3700" i="4"/>
  <c r="AM3701" i="4"/>
  <c r="AM3702" i="4"/>
  <c r="AM3703" i="4"/>
  <c r="AM3704" i="4"/>
  <c r="AM3705" i="4"/>
  <c r="AM3706" i="4"/>
  <c r="AM3707" i="4"/>
  <c r="AM3708" i="4"/>
  <c r="AM3709" i="4"/>
  <c r="AM3710" i="4"/>
  <c r="AM3711" i="4"/>
  <c r="AM3712" i="4"/>
  <c r="AM3713" i="4"/>
  <c r="AM3714" i="4"/>
  <c r="AM3715" i="4"/>
  <c r="AM3716" i="4"/>
  <c r="AM3717" i="4"/>
  <c r="AM3718" i="4"/>
  <c r="AM3719" i="4"/>
  <c r="AM3720" i="4"/>
  <c r="AM3721" i="4"/>
  <c r="AM3722" i="4"/>
  <c r="AM3723" i="4"/>
  <c r="AM3724" i="4"/>
  <c r="AM3725" i="4"/>
  <c r="AM3726" i="4"/>
  <c r="AM3727" i="4"/>
  <c r="AM3728" i="4"/>
  <c r="AM3729" i="4"/>
  <c r="AM3730" i="4"/>
  <c r="AM3731" i="4"/>
  <c r="AM3732" i="4"/>
  <c r="AM3733" i="4"/>
  <c r="AM3734" i="4"/>
  <c r="AM3735" i="4"/>
  <c r="AM3736" i="4"/>
  <c r="AM3737" i="4"/>
  <c r="AM3738" i="4"/>
  <c r="AM3739" i="4"/>
  <c r="AM3740" i="4"/>
  <c r="AM3741" i="4"/>
  <c r="AM3742" i="4"/>
  <c r="AM3743" i="4"/>
  <c r="AM3744" i="4"/>
  <c r="AM3745" i="4"/>
  <c r="AM3746" i="4"/>
  <c r="AM3747" i="4"/>
  <c r="AM3748" i="4"/>
  <c r="AM3749" i="4"/>
  <c r="AM3750" i="4"/>
  <c r="AM3751" i="4"/>
  <c r="AM3752" i="4"/>
  <c r="AM3753" i="4"/>
  <c r="AM3754" i="4"/>
  <c r="AM3755" i="4"/>
  <c r="AM3756" i="4"/>
  <c r="AM3757" i="4"/>
  <c r="AM3758" i="4"/>
  <c r="AM3759" i="4"/>
  <c r="AM3760" i="4"/>
  <c r="AM3761" i="4"/>
  <c r="AM3762" i="4"/>
  <c r="AM3763" i="4"/>
  <c r="AM3764" i="4"/>
  <c r="AM3765" i="4"/>
  <c r="AM3766" i="4"/>
  <c r="AM3767" i="4"/>
  <c r="AM3768" i="4"/>
  <c r="AM3769" i="4"/>
  <c r="AM3770" i="4"/>
  <c r="AM3771" i="4"/>
  <c r="AM3772" i="4"/>
  <c r="AM3773" i="4"/>
  <c r="AM3774" i="4"/>
  <c r="AM3775" i="4"/>
  <c r="AM3776" i="4"/>
  <c r="AM3777" i="4"/>
  <c r="AM3778" i="4"/>
  <c r="AM3779" i="4"/>
  <c r="AM3780" i="4"/>
  <c r="AM3781" i="4"/>
  <c r="AM3782" i="4"/>
  <c r="AM3783" i="4"/>
  <c r="AM3784" i="4"/>
  <c r="AM3785" i="4"/>
  <c r="AM3786" i="4"/>
  <c r="AM3787" i="4"/>
  <c r="AM3788" i="4"/>
  <c r="AM3789" i="4"/>
  <c r="AM3790" i="4"/>
  <c r="AM3791" i="4"/>
  <c r="AM3792" i="4"/>
  <c r="AM3793" i="4"/>
  <c r="AM3794" i="4"/>
  <c r="AM3795" i="4"/>
  <c r="AM3796" i="4"/>
  <c r="AM3797" i="4"/>
  <c r="AM3798" i="4"/>
  <c r="AM3799" i="4"/>
  <c r="AM3800" i="4"/>
  <c r="AM3801" i="4"/>
  <c r="AM3802" i="4"/>
  <c r="AM3803" i="4"/>
  <c r="AM3804" i="4"/>
  <c r="AM3805" i="4"/>
  <c r="AM3806" i="4"/>
  <c r="AM3807" i="4"/>
  <c r="AM3808" i="4"/>
  <c r="AM3809" i="4"/>
  <c r="AM3810" i="4"/>
  <c r="AM3811" i="4"/>
  <c r="AM3812" i="4"/>
  <c r="AM3813" i="4"/>
  <c r="AM3814" i="4"/>
  <c r="AM3815" i="4"/>
  <c r="AM3816" i="4"/>
  <c r="AM3817" i="4"/>
  <c r="AM3818" i="4"/>
  <c r="AM3819" i="4"/>
  <c r="AM3820" i="4"/>
  <c r="AM3821" i="4"/>
  <c r="AM3822" i="4"/>
  <c r="AM3823" i="4"/>
  <c r="AM3824" i="4"/>
  <c r="AM3825" i="4"/>
  <c r="AM3826" i="4"/>
  <c r="AM3827" i="4"/>
  <c r="AM3828" i="4"/>
  <c r="AM3829" i="4"/>
  <c r="AM3830" i="4"/>
  <c r="AM3831" i="4"/>
  <c r="AM3832" i="4"/>
  <c r="AM3833" i="4"/>
  <c r="AM3834" i="4"/>
  <c r="AM3835" i="4"/>
  <c r="AM3836" i="4"/>
  <c r="AM3837" i="4"/>
  <c r="AM3838" i="4"/>
  <c r="AM3839" i="4"/>
  <c r="AM3840" i="4"/>
  <c r="AM3841" i="4"/>
  <c r="AM3842" i="4"/>
  <c r="AM3843" i="4"/>
  <c r="AM3844" i="4"/>
  <c r="AM3845" i="4"/>
  <c r="AM3846" i="4"/>
  <c r="AM3847" i="4"/>
  <c r="AM3848" i="4"/>
  <c r="AM3849" i="4"/>
  <c r="AM3850" i="4"/>
  <c r="AM3851" i="4"/>
  <c r="AM3852" i="4"/>
  <c r="AM3853" i="4"/>
  <c r="AM3854" i="4"/>
  <c r="AM3855" i="4"/>
  <c r="AM3856" i="4"/>
  <c r="AM3857" i="4"/>
  <c r="AM3858" i="4"/>
  <c r="AM3859" i="4"/>
  <c r="AM3860" i="4"/>
  <c r="AM3861" i="4"/>
  <c r="AM3862" i="4"/>
  <c r="AM3863" i="4"/>
  <c r="AM3864" i="4"/>
  <c r="AM3865" i="4"/>
  <c r="AM3866" i="4"/>
  <c r="AM3867" i="4"/>
  <c r="AM3868" i="4"/>
  <c r="AM3869" i="4"/>
  <c r="AM3870" i="4"/>
  <c r="AM3871" i="4"/>
  <c r="AM3872" i="4"/>
  <c r="AM3873" i="4"/>
  <c r="AM3874" i="4"/>
  <c r="AM3875" i="4"/>
  <c r="AM3876" i="4"/>
  <c r="AM3877" i="4"/>
  <c r="AM3878" i="4"/>
  <c r="AM3879" i="4"/>
  <c r="AM3880" i="4"/>
  <c r="AM3881" i="4"/>
  <c r="AM3882" i="4"/>
  <c r="AM3883" i="4"/>
  <c r="AM3884" i="4"/>
  <c r="AM3885" i="4"/>
  <c r="AM3886" i="4"/>
  <c r="AM3887" i="4"/>
  <c r="AM3888" i="4"/>
  <c r="AM3889" i="4"/>
  <c r="AM3890" i="4"/>
  <c r="AM3891" i="4"/>
  <c r="AM3892" i="4"/>
  <c r="AM3893" i="4"/>
  <c r="AM3894" i="4"/>
  <c r="AM3895" i="4"/>
  <c r="AM3896" i="4"/>
  <c r="AM3897" i="4"/>
  <c r="AM3898" i="4"/>
  <c r="AM3899" i="4"/>
  <c r="AM3900" i="4"/>
  <c r="AM3901" i="4"/>
  <c r="AM3902" i="4"/>
  <c r="AM3903" i="4"/>
  <c r="AM3904" i="4"/>
  <c r="AM3905" i="4"/>
  <c r="AM3906" i="4"/>
  <c r="AM3907" i="4"/>
  <c r="AM3908" i="4"/>
  <c r="AM3909" i="4"/>
  <c r="AM3910" i="4"/>
  <c r="AM3911" i="4"/>
  <c r="AM3912" i="4"/>
  <c r="AM3913" i="4"/>
  <c r="AM3914" i="4"/>
  <c r="AM3915" i="4"/>
  <c r="AM3916" i="4"/>
  <c r="AM3917" i="4"/>
  <c r="AM3918" i="4"/>
  <c r="AM3919" i="4"/>
  <c r="AM3920" i="4"/>
  <c r="AM3921" i="4"/>
  <c r="AM3922" i="4"/>
  <c r="AM3923" i="4"/>
  <c r="AM3924" i="4"/>
  <c r="AM3925" i="4"/>
  <c r="AM3926" i="4"/>
  <c r="AM3927" i="4"/>
  <c r="AM3928" i="4"/>
  <c r="AM3929" i="4"/>
  <c r="AM3930" i="4"/>
  <c r="AM3931" i="4"/>
  <c r="AM3932" i="4"/>
  <c r="AM3933" i="4"/>
  <c r="AM3934" i="4"/>
  <c r="AM3935" i="4"/>
  <c r="AM3936" i="4"/>
  <c r="AM3937" i="4"/>
  <c r="AM3938" i="4"/>
  <c r="AM3939" i="4"/>
  <c r="AM3940" i="4"/>
  <c r="AM3941" i="4"/>
  <c r="AM3942" i="4"/>
  <c r="AM3943" i="4"/>
  <c r="AM3944" i="4"/>
  <c r="AM3945" i="4"/>
  <c r="AM3946" i="4"/>
  <c r="AM3947" i="4"/>
  <c r="AM3948" i="4"/>
  <c r="AM3949" i="4"/>
  <c r="AM3950" i="4"/>
  <c r="AM3951" i="4"/>
  <c r="AM3952" i="4"/>
  <c r="AM3953" i="4"/>
  <c r="AM3954" i="4"/>
  <c r="AM3955" i="4"/>
  <c r="AM3956" i="4"/>
  <c r="AM3957" i="4"/>
  <c r="AM3958" i="4"/>
  <c r="AM3959" i="4"/>
  <c r="AM3960" i="4"/>
  <c r="AM3961" i="4"/>
  <c r="AM3962" i="4"/>
  <c r="AM3963" i="4"/>
  <c r="AM3964" i="4"/>
  <c r="AM3965" i="4"/>
  <c r="AM3966" i="4"/>
  <c r="AM3967" i="4"/>
  <c r="AM3968" i="4"/>
  <c r="AM3969" i="4"/>
  <c r="AM3970" i="4"/>
  <c r="AM3971" i="4"/>
  <c r="AM3972" i="4"/>
  <c r="AM3973" i="4"/>
  <c r="AM3974" i="4"/>
  <c r="AM3975" i="4"/>
  <c r="AM3976" i="4"/>
  <c r="AM3977" i="4"/>
  <c r="AM3978" i="4"/>
  <c r="AM3979" i="4"/>
  <c r="AM3980" i="4"/>
  <c r="AM3981" i="4"/>
  <c r="AM3982" i="4"/>
  <c r="AM3983" i="4"/>
  <c r="AM3984" i="4"/>
  <c r="AM3985" i="4"/>
  <c r="AM3986" i="4"/>
  <c r="AM3987" i="4"/>
  <c r="AM3988" i="4"/>
  <c r="AM3989" i="4"/>
  <c r="AM3990" i="4"/>
  <c r="AM3991" i="4"/>
  <c r="AM3992" i="4"/>
  <c r="AM3993" i="4"/>
  <c r="AM3994" i="4"/>
  <c r="AM3995" i="4"/>
  <c r="AM3996" i="4"/>
  <c r="AM3997" i="4"/>
  <c r="AM3998" i="4"/>
  <c r="AM3999" i="4"/>
  <c r="AM4000" i="4"/>
  <c r="AM4001" i="4"/>
  <c r="AM4002" i="4"/>
  <c r="AM4003" i="4"/>
  <c r="AM4004" i="4"/>
  <c r="AM4005" i="4"/>
  <c r="AM4006" i="4"/>
  <c r="AM4007" i="4"/>
  <c r="AM4008" i="4"/>
  <c r="AM4009" i="4"/>
  <c r="AM4010" i="4"/>
  <c r="AM4011" i="4"/>
  <c r="AM4012" i="4"/>
  <c r="AM4013" i="4"/>
  <c r="AM4014" i="4"/>
  <c r="AM4015" i="4"/>
  <c r="AM4016" i="4"/>
  <c r="AM4017" i="4"/>
  <c r="AM4018" i="4"/>
  <c r="AM4019" i="4"/>
  <c r="AM4020" i="4"/>
  <c r="AM4021" i="4"/>
  <c r="AM4022" i="4"/>
  <c r="AM4023" i="4"/>
  <c r="AM4024" i="4"/>
  <c r="AM4025" i="4"/>
  <c r="AM4026" i="4"/>
  <c r="AM4027" i="4"/>
  <c r="AM4028" i="4"/>
  <c r="AM4029" i="4"/>
  <c r="AM4030" i="4"/>
  <c r="AM4031" i="4"/>
  <c r="AM4032" i="4"/>
  <c r="AM4033" i="4"/>
  <c r="AM4034" i="4"/>
  <c r="AM4035" i="4"/>
  <c r="AM4036" i="4"/>
  <c r="AM4037" i="4"/>
  <c r="AM4038" i="4"/>
  <c r="AM4039" i="4"/>
  <c r="AM4040" i="4"/>
  <c r="AM4041" i="4"/>
  <c r="AM4042" i="4"/>
  <c r="AM4043" i="4"/>
  <c r="AM4044" i="4"/>
  <c r="AM4045" i="4"/>
  <c r="AM4046" i="4"/>
  <c r="AM4047" i="4"/>
  <c r="AM4048" i="4"/>
  <c r="AM4049" i="4"/>
  <c r="AM4050" i="4"/>
  <c r="AM4051" i="4"/>
  <c r="AM4052" i="4"/>
  <c r="AM4053" i="4"/>
  <c r="AM4054" i="4"/>
  <c r="AM4055" i="4"/>
  <c r="AM4056" i="4"/>
  <c r="AM4057" i="4"/>
  <c r="AM4058" i="4"/>
  <c r="AM4059" i="4"/>
  <c r="AM4060" i="4"/>
  <c r="AM4061" i="4"/>
  <c r="AM4062" i="4"/>
  <c r="AM4063" i="4"/>
  <c r="AM4064" i="4"/>
  <c r="AM4065" i="4"/>
  <c r="AM4066" i="4"/>
  <c r="AM4067" i="4"/>
  <c r="AM4068" i="4"/>
  <c r="AM4069" i="4"/>
  <c r="AM4070" i="4"/>
  <c r="AM4071" i="4"/>
  <c r="AM4072" i="4"/>
  <c r="AM4073" i="4"/>
  <c r="AM4074" i="4"/>
  <c r="AM4075" i="4"/>
  <c r="AM4076" i="4"/>
  <c r="AM4077" i="4"/>
  <c r="AM4078" i="4"/>
  <c r="AM4079" i="4"/>
  <c r="AM4080" i="4"/>
  <c r="AM4081" i="4"/>
  <c r="AM4082" i="4"/>
  <c r="AM4083" i="4"/>
  <c r="AM4084" i="4"/>
  <c r="AM4085" i="4"/>
  <c r="AM4086" i="4"/>
  <c r="AM4087" i="4"/>
  <c r="AM4088" i="4"/>
  <c r="AM4089" i="4"/>
  <c r="AM4090" i="4"/>
  <c r="AM4091" i="4"/>
  <c r="AM4092" i="4"/>
  <c r="AM4093" i="4"/>
  <c r="AM4094" i="4"/>
  <c r="AM4095" i="4"/>
  <c r="AM4096" i="4"/>
  <c r="AM4097" i="4"/>
  <c r="AM4098" i="4"/>
  <c r="AM4099" i="4"/>
  <c r="AM4100" i="4"/>
  <c r="AM4101" i="4"/>
  <c r="AM4102" i="4"/>
  <c r="AM4103" i="4"/>
  <c r="AM4104" i="4"/>
  <c r="AM4105" i="4"/>
  <c r="AM4106" i="4"/>
  <c r="AM4107" i="4"/>
  <c r="AM4108" i="4"/>
  <c r="AM4109" i="4"/>
  <c r="AM4110" i="4"/>
  <c r="AM4111" i="4"/>
  <c r="AM4112" i="4"/>
  <c r="AM4113" i="4"/>
  <c r="AM4114" i="4"/>
  <c r="AM4115" i="4"/>
  <c r="AM4116" i="4"/>
  <c r="AM4117" i="4"/>
  <c r="AM4118" i="4"/>
  <c r="AM4119" i="4"/>
  <c r="AM4120" i="4"/>
  <c r="AM4121" i="4"/>
  <c r="AM4122" i="4"/>
  <c r="AM4123" i="4"/>
  <c r="AM4124" i="4"/>
  <c r="AM4125" i="4"/>
  <c r="AM4126" i="4"/>
  <c r="AM4127" i="4"/>
  <c r="AM4128" i="4"/>
  <c r="AM4129" i="4"/>
  <c r="AM4130" i="4"/>
  <c r="AM4131" i="4"/>
  <c r="AM4132" i="4"/>
  <c r="AM4133" i="4"/>
  <c r="AM4134" i="4"/>
  <c r="AM4135" i="4"/>
  <c r="AM4136" i="4"/>
  <c r="AM4137" i="4"/>
  <c r="AM4138" i="4"/>
  <c r="AM4139" i="4"/>
  <c r="AM4140" i="4"/>
  <c r="AM4141" i="4"/>
  <c r="AM4142" i="4"/>
  <c r="AM4143" i="4"/>
  <c r="AM4144" i="4"/>
  <c r="AM4145" i="4"/>
  <c r="AM4146" i="4"/>
  <c r="AM4147" i="4"/>
  <c r="AM4148" i="4"/>
  <c r="AM4149" i="4"/>
  <c r="AM4150" i="4"/>
  <c r="AM4151" i="4"/>
  <c r="AM4152" i="4"/>
  <c r="AM4153" i="4"/>
  <c r="AM4154" i="4"/>
  <c r="AM4155" i="4"/>
  <c r="AM4156" i="4"/>
  <c r="AM4157" i="4"/>
  <c r="AM4158" i="4"/>
  <c r="AM4159" i="4"/>
  <c r="AM4160" i="4"/>
  <c r="AM4161" i="4"/>
  <c r="AM4162" i="4"/>
  <c r="AM4163" i="4"/>
  <c r="AM4164" i="4"/>
  <c r="AM4165" i="4"/>
  <c r="AM4166" i="4"/>
  <c r="AM4167" i="4"/>
  <c r="AM4168" i="4"/>
  <c r="AM4169" i="4"/>
  <c r="AM4170" i="4"/>
  <c r="AM4171" i="4"/>
  <c r="AM4172" i="4"/>
  <c r="AM4173" i="4"/>
  <c r="AM4174" i="4"/>
  <c r="AM4175" i="4"/>
  <c r="AM4176" i="4"/>
  <c r="AM4177" i="4"/>
  <c r="AM4178" i="4"/>
  <c r="AM4179" i="4"/>
  <c r="AM4180" i="4"/>
  <c r="AM4181" i="4"/>
  <c r="AM4182" i="4"/>
  <c r="AM4183" i="4"/>
  <c r="AM4184" i="4"/>
  <c r="AM4185" i="4"/>
  <c r="AM4186" i="4"/>
  <c r="AM4187" i="4"/>
  <c r="AM4188" i="4"/>
  <c r="AM4189" i="4"/>
  <c r="AM4190" i="4"/>
  <c r="AM4191" i="4"/>
  <c r="AM4192" i="4"/>
  <c r="AM4193" i="4"/>
  <c r="AM4194" i="4"/>
  <c r="AM4195" i="4"/>
  <c r="AM4196" i="4"/>
  <c r="AM4197" i="4"/>
  <c r="AM4198" i="4"/>
  <c r="AM4199" i="4"/>
  <c r="AM4200" i="4"/>
  <c r="AM4201" i="4"/>
  <c r="AM4202" i="4"/>
  <c r="AM4203" i="4"/>
  <c r="AM4204" i="4"/>
  <c r="AM4205" i="4"/>
  <c r="AM4206" i="4"/>
  <c r="AM4207" i="4"/>
  <c r="AM4208" i="4"/>
  <c r="AM4209" i="4"/>
  <c r="AM4210" i="4"/>
  <c r="AM4211" i="4"/>
  <c r="AM4212" i="4"/>
  <c r="AM4213" i="4"/>
  <c r="AM4214" i="4"/>
  <c r="AM4215" i="4"/>
  <c r="AM4216" i="4"/>
  <c r="AM4217" i="4"/>
  <c r="AM4218" i="4"/>
  <c r="AM4219" i="4"/>
  <c r="AM4220" i="4"/>
  <c r="AM4221" i="4"/>
  <c r="AM4222" i="4"/>
  <c r="AM4223" i="4"/>
  <c r="AM4224" i="4"/>
  <c r="AM4225" i="4"/>
  <c r="AM4226" i="4"/>
  <c r="AM4227" i="4"/>
  <c r="AM4228" i="4"/>
  <c r="AM4229" i="4"/>
  <c r="AM4230" i="4"/>
  <c r="AM4231" i="4"/>
  <c r="AM4232" i="4"/>
  <c r="AM4233" i="4"/>
  <c r="AM4234" i="4"/>
  <c r="AM4235" i="4"/>
  <c r="AM4236" i="4"/>
  <c r="AM4237" i="4"/>
  <c r="AM4238" i="4"/>
  <c r="AM4239" i="4"/>
  <c r="AM4240" i="4"/>
  <c r="AM4241" i="4"/>
  <c r="AM4242" i="4"/>
  <c r="AM4243" i="4"/>
  <c r="AM4244" i="4"/>
  <c r="AM4245" i="4"/>
  <c r="AM4246" i="4"/>
  <c r="AM4247" i="4"/>
  <c r="AM4248" i="4"/>
  <c r="AM4249" i="4"/>
  <c r="AM4250" i="4"/>
  <c r="AM4251" i="4"/>
  <c r="AM4252" i="4"/>
  <c r="AM4253" i="4"/>
  <c r="AM4254" i="4"/>
  <c r="AM4255" i="4"/>
  <c r="AM4256" i="4"/>
  <c r="AM4257" i="4"/>
  <c r="AM4258" i="4"/>
  <c r="AM4259" i="4"/>
  <c r="AM4260" i="4"/>
  <c r="AM4261" i="4"/>
  <c r="AM4262" i="4"/>
  <c r="AM4263" i="4"/>
  <c r="AM4264" i="4"/>
  <c r="AM4265" i="4"/>
  <c r="AM4266" i="4"/>
  <c r="AM4267" i="4"/>
  <c r="AM4268" i="4"/>
  <c r="AM4269" i="4"/>
  <c r="AM4270" i="4"/>
  <c r="AM4271" i="4"/>
  <c r="AM4272" i="4"/>
  <c r="AM4273" i="4"/>
  <c r="AM4274" i="4"/>
  <c r="AM4275" i="4"/>
  <c r="AM4276" i="4"/>
  <c r="AM4277" i="4"/>
  <c r="AM4278" i="4"/>
  <c r="AM4279" i="4"/>
  <c r="AM4280" i="4"/>
  <c r="AM4281" i="4"/>
  <c r="AM4282" i="4"/>
  <c r="AM4283" i="4"/>
  <c r="AM4284" i="4"/>
  <c r="AM4285" i="4"/>
  <c r="AM4286" i="4"/>
  <c r="AM4287" i="4"/>
  <c r="AM4288" i="4"/>
  <c r="AM4289" i="4"/>
  <c r="AM4290" i="4"/>
  <c r="AM4291" i="4"/>
  <c r="AM4292" i="4"/>
  <c r="AM4293" i="4"/>
  <c r="AM4294" i="4"/>
  <c r="AM4295" i="4"/>
  <c r="AM4296" i="4"/>
  <c r="AM4297" i="4"/>
  <c r="AM4298" i="4"/>
  <c r="AM4299" i="4"/>
  <c r="AM4300" i="4"/>
  <c r="AM4301" i="4"/>
  <c r="AM4302" i="4"/>
  <c r="AM4303" i="4"/>
  <c r="AM4304" i="4"/>
  <c r="AM4305" i="4"/>
  <c r="AM4306" i="4"/>
  <c r="AM4307" i="4"/>
  <c r="AM4308" i="4"/>
  <c r="AM4309" i="4"/>
  <c r="AM4310" i="4"/>
  <c r="AM4311" i="4"/>
  <c r="AM4312" i="4"/>
  <c r="AM4313" i="4"/>
  <c r="AM4314" i="4"/>
  <c r="AM4315" i="4"/>
  <c r="AM4316" i="4"/>
  <c r="AM4317" i="4"/>
  <c r="AM4318" i="4"/>
  <c r="AM4319" i="4"/>
  <c r="AM4320" i="4"/>
  <c r="AM4321" i="4"/>
  <c r="AM4322" i="4"/>
  <c r="AM4323" i="4"/>
  <c r="AM4324" i="4"/>
  <c r="AM4325" i="4"/>
  <c r="AM4326" i="4"/>
  <c r="AM4327" i="4"/>
  <c r="AM4328" i="4"/>
  <c r="AM4329" i="4"/>
  <c r="AM4330" i="4"/>
  <c r="AM4331" i="4"/>
  <c r="AM4332" i="4"/>
  <c r="AM4333" i="4"/>
  <c r="AM4334" i="4"/>
  <c r="AM4335" i="4"/>
  <c r="AM4336" i="4"/>
  <c r="AM4337" i="4"/>
  <c r="AM4338" i="4"/>
  <c r="AM4339" i="4"/>
  <c r="AM4340" i="4"/>
  <c r="AM4341" i="4"/>
  <c r="AM4342" i="4"/>
  <c r="AM4343" i="4"/>
  <c r="AM4344" i="4"/>
  <c r="AM4345" i="4"/>
  <c r="AM4346" i="4"/>
  <c r="AM4347" i="4"/>
  <c r="AM4348" i="4"/>
  <c r="AM4349" i="4"/>
  <c r="AM4350" i="4"/>
  <c r="AM4351" i="4"/>
  <c r="AM4352" i="4"/>
  <c r="AM4353" i="4"/>
  <c r="AM4354" i="4"/>
  <c r="AM4355" i="4"/>
  <c r="AM4356" i="4"/>
  <c r="AM4357" i="4"/>
  <c r="AM4358" i="4"/>
  <c r="AM4359" i="4"/>
  <c r="AM4360" i="4"/>
  <c r="AM4361" i="4"/>
  <c r="AM4362" i="4"/>
  <c r="AM4363" i="4"/>
  <c r="AM4364" i="4"/>
  <c r="AM4365" i="4"/>
  <c r="AM4366" i="4"/>
  <c r="AM4367" i="4"/>
  <c r="AM4368" i="4"/>
  <c r="AM4369" i="4"/>
  <c r="AM4370" i="4"/>
  <c r="AM4371" i="4"/>
  <c r="AM4372" i="4"/>
  <c r="AM4373" i="4"/>
  <c r="AM4374" i="4"/>
  <c r="AM4375" i="4"/>
  <c r="AM4376" i="4"/>
  <c r="AM4377" i="4"/>
  <c r="AM4378" i="4"/>
  <c r="AM4379" i="4"/>
  <c r="AM4380" i="4"/>
  <c r="AM4381" i="4"/>
  <c r="AM4382" i="4"/>
  <c r="AM4383" i="4"/>
  <c r="AM4384" i="4"/>
  <c r="AM4385" i="4"/>
  <c r="AM4386" i="4"/>
  <c r="AM4387" i="4"/>
  <c r="AM4388" i="4"/>
  <c r="AM4389" i="4"/>
  <c r="AM4390" i="4"/>
  <c r="AM4391" i="4"/>
  <c r="AM4392" i="4"/>
  <c r="AM4393" i="4"/>
  <c r="AM4394" i="4"/>
  <c r="AM4395" i="4"/>
  <c r="AM4396" i="4"/>
  <c r="AM4397" i="4"/>
  <c r="AM4398" i="4"/>
  <c r="AM4399" i="4"/>
  <c r="AM4400" i="4"/>
  <c r="AM4401" i="4"/>
  <c r="AM4402" i="4"/>
  <c r="AM4403" i="4"/>
  <c r="AM4404" i="4"/>
  <c r="AM4405" i="4"/>
  <c r="AM4406" i="4"/>
  <c r="AM4407" i="4"/>
  <c r="AM4408" i="4"/>
  <c r="AM4409" i="4"/>
  <c r="AM4410" i="4"/>
  <c r="AM4411" i="4"/>
  <c r="AM4412" i="4"/>
  <c r="AM4413" i="4"/>
  <c r="AM4414" i="4"/>
  <c r="AM4415" i="4"/>
  <c r="AM4416" i="4"/>
  <c r="AM4417" i="4"/>
  <c r="AM4418" i="4"/>
  <c r="AM4419" i="4"/>
  <c r="AM4420" i="4"/>
  <c r="AM4421" i="4"/>
  <c r="AM4422" i="4"/>
  <c r="AM4423" i="4"/>
  <c r="AM4424" i="4"/>
  <c r="AM4425" i="4"/>
  <c r="AM4426" i="4"/>
  <c r="AM4427" i="4"/>
  <c r="AM4428" i="4"/>
  <c r="AM4429" i="4"/>
  <c r="AM4430" i="4"/>
  <c r="AM4431" i="4"/>
  <c r="AM4432" i="4"/>
  <c r="AM4433" i="4"/>
  <c r="AM4434" i="4"/>
  <c r="AM4435" i="4"/>
  <c r="AM4436" i="4"/>
  <c r="AM4437" i="4"/>
  <c r="AM4438" i="4"/>
  <c r="AM4439" i="4"/>
  <c r="AM4440" i="4"/>
  <c r="AM4441" i="4"/>
  <c r="AM4442" i="4"/>
  <c r="AM4443" i="4"/>
  <c r="AM4444" i="4"/>
  <c r="AM4445" i="4"/>
  <c r="AM4446" i="4"/>
  <c r="AM4447" i="4"/>
  <c r="AM4448" i="4"/>
  <c r="AM4449" i="4"/>
  <c r="AM4450" i="4"/>
  <c r="AM4451" i="4"/>
  <c r="AM4452" i="4"/>
  <c r="AM4453" i="4"/>
  <c r="AM4454" i="4"/>
  <c r="AM4455" i="4"/>
  <c r="AM4456" i="4"/>
  <c r="AM4457" i="4"/>
  <c r="AM4458" i="4"/>
  <c r="AM4459" i="4"/>
  <c r="AM4460" i="4"/>
  <c r="AM4461" i="4"/>
  <c r="AM4462" i="4"/>
  <c r="AM4463" i="4"/>
  <c r="AM4464" i="4"/>
  <c r="AM4465" i="4"/>
  <c r="AM4466" i="4"/>
  <c r="AM4467" i="4"/>
  <c r="AM4468" i="4"/>
  <c r="AM4469" i="4"/>
  <c r="AM4470" i="4"/>
  <c r="AM4471" i="4"/>
  <c r="AM4472" i="4"/>
  <c r="AM4473" i="4"/>
  <c r="AM4474" i="4"/>
  <c r="AM4475" i="4"/>
  <c r="AM4476" i="4"/>
  <c r="AM4477" i="4"/>
  <c r="AM4478" i="4"/>
  <c r="AM4479" i="4"/>
  <c r="AM4480" i="4"/>
  <c r="AM4481" i="4"/>
  <c r="AM4482" i="4"/>
  <c r="AM4483" i="4"/>
  <c r="AM4484" i="4"/>
  <c r="AM4485" i="4"/>
  <c r="AM4486" i="4"/>
  <c r="AM4487" i="4"/>
  <c r="AM4488" i="4"/>
  <c r="AM4489" i="4"/>
  <c r="AM4490" i="4"/>
  <c r="AM4491" i="4"/>
  <c r="AM4492" i="4"/>
  <c r="AM4493" i="4"/>
  <c r="AM4494" i="4"/>
  <c r="AM4495" i="4"/>
  <c r="AM4496" i="4"/>
  <c r="AM4497" i="4"/>
  <c r="AM4498" i="4"/>
  <c r="AM4499" i="4"/>
  <c r="AM4500" i="4"/>
  <c r="AM4501" i="4"/>
  <c r="AM4502" i="4"/>
  <c r="AM4503" i="4"/>
  <c r="AM4504" i="4"/>
  <c r="AM4505" i="4"/>
  <c r="AM4506" i="4"/>
  <c r="AM4507" i="4"/>
  <c r="AM4508" i="4"/>
  <c r="AM4509" i="4"/>
  <c r="AM4510" i="4"/>
  <c r="AM4511" i="4"/>
  <c r="AM4512" i="4"/>
  <c r="AM4513" i="4"/>
  <c r="AM4514" i="4"/>
  <c r="AM4515" i="4"/>
  <c r="AM4516" i="4"/>
  <c r="AM4517" i="4"/>
  <c r="AM4518" i="4"/>
  <c r="AM4519" i="4"/>
  <c r="AM4520" i="4"/>
  <c r="AM4521" i="4"/>
  <c r="AM4522" i="4"/>
  <c r="AM4523" i="4"/>
  <c r="AM4524" i="4"/>
  <c r="AM4525" i="4"/>
  <c r="AM4526" i="4"/>
  <c r="AM4527" i="4"/>
  <c r="AM4528" i="4"/>
  <c r="AM4529" i="4"/>
  <c r="AM4530" i="4"/>
  <c r="AM4531" i="4"/>
  <c r="AM4532" i="4"/>
  <c r="AM4533" i="4"/>
  <c r="AM4534" i="4"/>
  <c r="AM4535" i="4"/>
  <c r="AM4536" i="4"/>
  <c r="AM4537" i="4"/>
  <c r="AM4538" i="4"/>
  <c r="AM4539" i="4"/>
  <c r="AM4540" i="4"/>
  <c r="AM4541" i="4"/>
  <c r="AM4542" i="4"/>
  <c r="AM4543" i="4"/>
  <c r="AM4544" i="4"/>
  <c r="AM4545" i="4"/>
  <c r="AM4546" i="4"/>
  <c r="AM4547" i="4"/>
  <c r="AM4548" i="4"/>
  <c r="AM4549" i="4"/>
  <c r="AM4550" i="4"/>
  <c r="AM4551" i="4"/>
  <c r="AM4552" i="4"/>
  <c r="AM4553" i="4"/>
  <c r="AM4554" i="4"/>
  <c r="AM4555" i="4"/>
  <c r="AM4556" i="4"/>
  <c r="AM4557" i="4"/>
  <c r="AM4558" i="4"/>
  <c r="AM4559" i="4"/>
  <c r="AM4560" i="4"/>
  <c r="AM4561" i="4"/>
  <c r="AM4562" i="4"/>
  <c r="AM4563" i="4"/>
  <c r="AM4564" i="4"/>
  <c r="AM4565" i="4"/>
  <c r="AM4566" i="4"/>
  <c r="AM4567" i="4"/>
  <c r="AM4568" i="4"/>
  <c r="AM4569" i="4"/>
  <c r="AM4570" i="4"/>
  <c r="AM4571" i="4"/>
  <c r="AM4572" i="4"/>
  <c r="AM4573" i="4"/>
  <c r="AM4574" i="4"/>
  <c r="AM4575" i="4"/>
  <c r="AM4576" i="4"/>
  <c r="AM4577" i="4"/>
  <c r="AM4578" i="4"/>
  <c r="AM4579" i="4"/>
  <c r="AM4580" i="4"/>
  <c r="AM4581" i="4"/>
  <c r="AM4582" i="4"/>
  <c r="AM4583" i="4"/>
  <c r="AM4584" i="4"/>
  <c r="AM4585" i="4"/>
  <c r="AM4586" i="4"/>
  <c r="AM4587" i="4"/>
  <c r="AM4588" i="4"/>
  <c r="AM4589" i="4"/>
  <c r="AM4590" i="4"/>
  <c r="AM4591" i="4"/>
  <c r="AM4592" i="4"/>
  <c r="AM4593" i="4"/>
  <c r="AM4594" i="4"/>
  <c r="AM4595" i="4"/>
  <c r="AM4596" i="4"/>
  <c r="AM4597" i="4"/>
  <c r="AM4598" i="4"/>
  <c r="AM4599" i="4"/>
  <c r="AM4600" i="4"/>
  <c r="AM4601" i="4"/>
  <c r="AM4602" i="4"/>
  <c r="AM4603" i="4"/>
  <c r="AM4604" i="4"/>
  <c r="AM4605" i="4"/>
  <c r="AM4606" i="4"/>
  <c r="AM4607" i="4"/>
  <c r="AM4608" i="4"/>
  <c r="AM4609" i="4"/>
  <c r="AM4610" i="4"/>
  <c r="AM4611" i="4"/>
  <c r="AM4612" i="4"/>
  <c r="AM4613" i="4"/>
  <c r="AM4614" i="4"/>
  <c r="AM4615" i="4"/>
  <c r="AM4616" i="4"/>
  <c r="AM4617" i="4"/>
  <c r="AM4618" i="4"/>
  <c r="AM4619" i="4"/>
  <c r="AM4620" i="4"/>
  <c r="AM4621" i="4"/>
  <c r="AM4622" i="4"/>
  <c r="AM4623" i="4"/>
  <c r="AM4624" i="4"/>
  <c r="AM4625" i="4"/>
  <c r="AM4626" i="4"/>
  <c r="AM4627" i="4"/>
  <c r="AM4628" i="4"/>
  <c r="AM4629" i="4"/>
  <c r="AM4630" i="4"/>
  <c r="AM4631" i="4"/>
  <c r="AM4632" i="4"/>
  <c r="AM4633" i="4"/>
  <c r="AM4634" i="4"/>
  <c r="AM4635" i="4"/>
  <c r="AM4636" i="4"/>
  <c r="AM4637" i="4"/>
  <c r="AM4638" i="4"/>
  <c r="AM4639" i="4"/>
  <c r="AM4640" i="4"/>
  <c r="AM4641" i="4"/>
  <c r="AM4642" i="4"/>
  <c r="AM4643" i="4"/>
  <c r="AM4644" i="4"/>
  <c r="AM4645" i="4"/>
  <c r="AM4646" i="4"/>
  <c r="AM4647" i="4"/>
  <c r="AM4648" i="4"/>
  <c r="AM4649" i="4"/>
  <c r="AM4650" i="4"/>
  <c r="AM4651" i="4"/>
  <c r="AM4652" i="4"/>
  <c r="AM4653" i="4"/>
  <c r="AM4654" i="4"/>
  <c r="AM4655" i="4"/>
  <c r="AM4656" i="4"/>
  <c r="AM4657" i="4"/>
  <c r="AM4658" i="4"/>
  <c r="AM4659" i="4"/>
  <c r="AM4660" i="4"/>
  <c r="AM4661" i="4"/>
  <c r="AM4662" i="4"/>
  <c r="AM4663" i="4"/>
  <c r="AM4664" i="4"/>
  <c r="AM4665" i="4"/>
  <c r="AM4666" i="4"/>
  <c r="AM4667" i="4"/>
  <c r="AM4668" i="4"/>
  <c r="AM4669" i="4"/>
  <c r="AM4670" i="4"/>
  <c r="AM4671" i="4"/>
  <c r="AM4672" i="4"/>
  <c r="AM4673" i="4"/>
  <c r="AM4674" i="4"/>
  <c r="AM4675" i="4"/>
  <c r="AM4676" i="4"/>
  <c r="AM4677" i="4"/>
  <c r="AM4678" i="4"/>
  <c r="AM4679" i="4"/>
  <c r="AM4680" i="4"/>
  <c r="AM4681" i="4"/>
  <c r="AM4682" i="4"/>
  <c r="AM4683" i="4"/>
  <c r="AM4684" i="4"/>
  <c r="AM4685" i="4"/>
  <c r="AM4686" i="4"/>
  <c r="AM4687" i="4"/>
  <c r="AM4688" i="4"/>
  <c r="AM4689" i="4"/>
  <c r="AM4690" i="4"/>
  <c r="AM4691" i="4"/>
  <c r="AM4692" i="4"/>
  <c r="AM4693" i="4"/>
  <c r="AM4694" i="4"/>
  <c r="AM4695" i="4"/>
  <c r="AM4696" i="4"/>
  <c r="AM4697" i="4"/>
  <c r="AM4698" i="4"/>
  <c r="AM4699" i="4"/>
  <c r="AM4700" i="4"/>
  <c r="AM4701" i="4"/>
  <c r="AM4702" i="4"/>
  <c r="AM4703" i="4"/>
  <c r="AM4704" i="4"/>
  <c r="AM4705" i="4"/>
  <c r="AM4706" i="4"/>
  <c r="AM4707" i="4"/>
  <c r="AM4708" i="4"/>
  <c r="AM4709" i="4"/>
  <c r="AM4710" i="4"/>
  <c r="AM4711" i="4"/>
  <c r="AM4712" i="4"/>
  <c r="AM4713" i="4"/>
  <c r="AM4714" i="4"/>
  <c r="AM4715" i="4"/>
  <c r="AM4716" i="4"/>
  <c r="AM4717" i="4"/>
  <c r="AM4718" i="4"/>
  <c r="AM4719" i="4"/>
  <c r="AM4720" i="4"/>
  <c r="AM4721" i="4"/>
  <c r="AM4722" i="4"/>
  <c r="AM4723" i="4"/>
  <c r="AM4724" i="4"/>
  <c r="AM4725" i="4"/>
  <c r="AM4726" i="4"/>
  <c r="AM4727" i="4"/>
  <c r="AM4728" i="4"/>
  <c r="AM4729" i="4"/>
  <c r="AM4730" i="4"/>
  <c r="AM4731" i="4"/>
  <c r="AM4732" i="4"/>
  <c r="AM4733" i="4"/>
  <c r="AM4734" i="4"/>
  <c r="AM4735" i="4"/>
  <c r="AM4736" i="4"/>
  <c r="AM4737" i="4"/>
  <c r="AM4738" i="4"/>
  <c r="AM4739" i="4"/>
  <c r="AM4740" i="4"/>
  <c r="AM4741" i="4"/>
  <c r="AM4742" i="4"/>
  <c r="AM4743" i="4"/>
  <c r="AM4744" i="4"/>
  <c r="AM4745" i="4"/>
  <c r="AM4746" i="4"/>
  <c r="AM4747" i="4"/>
  <c r="AM4748" i="4"/>
  <c r="AM4749" i="4"/>
  <c r="AM4750" i="4"/>
  <c r="AM4751" i="4"/>
  <c r="AM4752" i="4"/>
  <c r="AM4753" i="4"/>
  <c r="AM4754" i="4"/>
  <c r="AM4755" i="4"/>
  <c r="AM4756" i="4"/>
  <c r="AM4757" i="4"/>
  <c r="AM4758" i="4"/>
  <c r="AM4759" i="4"/>
  <c r="AM4760" i="4"/>
  <c r="AM4761" i="4"/>
  <c r="AM4762" i="4"/>
  <c r="AM4763" i="4"/>
  <c r="AM4764" i="4"/>
  <c r="AM4765" i="4"/>
  <c r="AM4766" i="4"/>
  <c r="AM4767" i="4"/>
  <c r="AM4768" i="4"/>
  <c r="AM4769" i="4"/>
  <c r="AM4770" i="4"/>
  <c r="AM4771" i="4"/>
  <c r="AM4772" i="4"/>
  <c r="AM4773" i="4"/>
  <c r="AM4774" i="4"/>
  <c r="AM4775" i="4"/>
  <c r="AM4776" i="4"/>
  <c r="AM4777" i="4"/>
  <c r="AM4778" i="4"/>
  <c r="AM4779" i="4"/>
  <c r="AM4780" i="4"/>
  <c r="AM4781" i="4"/>
  <c r="AM4782" i="4"/>
  <c r="AM4783" i="4"/>
  <c r="AM4784" i="4"/>
  <c r="AM4785" i="4"/>
  <c r="AM4786" i="4"/>
  <c r="AM4787" i="4"/>
  <c r="AM4788" i="4"/>
  <c r="AM4789" i="4"/>
  <c r="AM4790" i="4"/>
  <c r="AM4791" i="4"/>
  <c r="AM4792" i="4"/>
  <c r="AM4793" i="4"/>
  <c r="AM4794" i="4"/>
  <c r="AM4795" i="4"/>
  <c r="AM4796" i="4"/>
  <c r="AM4797" i="4"/>
  <c r="AM4798" i="4"/>
  <c r="AM4799" i="4"/>
  <c r="AM4800" i="4"/>
  <c r="AM4801" i="4"/>
  <c r="AM4802" i="4"/>
  <c r="AM4803" i="4"/>
  <c r="AM4804" i="4"/>
  <c r="AM4805" i="4"/>
  <c r="AM4806" i="4"/>
  <c r="AM4807" i="4"/>
  <c r="AM4808" i="4"/>
  <c r="AM4809" i="4"/>
  <c r="AM4810" i="4"/>
  <c r="AM4811" i="4"/>
  <c r="AM4812" i="4"/>
  <c r="AM4813" i="4"/>
  <c r="AM4814" i="4"/>
  <c r="AM4815" i="4"/>
  <c r="AM4816" i="4"/>
  <c r="AM4817" i="4"/>
  <c r="AM4818" i="4"/>
  <c r="AM4819" i="4"/>
  <c r="AM4820" i="4"/>
  <c r="AM4821" i="4"/>
  <c r="AM4822" i="4"/>
  <c r="AM4823" i="4"/>
  <c r="AM4824" i="4"/>
  <c r="AM4825" i="4"/>
  <c r="AM4826" i="4"/>
  <c r="AM4827" i="4"/>
  <c r="AM4828" i="4"/>
  <c r="AM4829" i="4"/>
  <c r="AM4830" i="4"/>
  <c r="AM4831" i="4"/>
  <c r="AM4832" i="4"/>
  <c r="AM4833" i="4"/>
  <c r="AM4834" i="4"/>
  <c r="AM4835" i="4"/>
  <c r="AM4836" i="4"/>
  <c r="AM4837" i="4"/>
  <c r="AM4838" i="4"/>
  <c r="AM4839" i="4"/>
  <c r="AM4840" i="4"/>
  <c r="AM4841" i="4"/>
  <c r="AM4842" i="4"/>
  <c r="AM4843" i="4"/>
  <c r="AM4844" i="4"/>
  <c r="AM4845" i="4"/>
  <c r="AM4846" i="4"/>
  <c r="AM4847" i="4"/>
  <c r="AM4848" i="4"/>
  <c r="AM4849" i="4"/>
  <c r="AM4850" i="4"/>
  <c r="AM4851" i="4"/>
  <c r="AM4852" i="4"/>
  <c r="AM4853" i="4"/>
  <c r="AM4854" i="4"/>
  <c r="AM4855" i="4"/>
  <c r="AM4856" i="4"/>
  <c r="AM4857" i="4"/>
  <c r="AM4858" i="4"/>
  <c r="AM4859" i="4"/>
  <c r="AM4860" i="4"/>
  <c r="AM4861" i="4"/>
  <c r="AM4862" i="4"/>
  <c r="AM4863" i="4"/>
  <c r="AM4864" i="4"/>
  <c r="AM4865" i="4"/>
  <c r="AM4866" i="4"/>
  <c r="AM4867" i="4"/>
  <c r="AM4868" i="4"/>
  <c r="AM4869" i="4"/>
  <c r="AM4870" i="4"/>
  <c r="AM4871" i="4"/>
  <c r="AM4872" i="4"/>
  <c r="AM4873" i="4"/>
  <c r="AM4874" i="4"/>
  <c r="AM4875" i="4"/>
  <c r="AM4876" i="4"/>
  <c r="AM4877" i="4"/>
  <c r="AM4878" i="4"/>
  <c r="AM4879" i="4"/>
  <c r="AM4880" i="4"/>
  <c r="AM4881" i="4"/>
  <c r="AM4882" i="4"/>
  <c r="AM4883" i="4"/>
  <c r="AM4884" i="4"/>
  <c r="AM4885" i="4"/>
  <c r="AM4886" i="4"/>
  <c r="AM4887" i="4"/>
  <c r="AM4888" i="4"/>
  <c r="AM4889" i="4"/>
  <c r="AM4890" i="4"/>
  <c r="AM4891" i="4"/>
  <c r="AM4892" i="4"/>
  <c r="AM4893" i="4"/>
  <c r="AM4894" i="4"/>
  <c r="AM4895" i="4"/>
  <c r="AM4896" i="4"/>
  <c r="AM4897" i="4"/>
  <c r="AM4898" i="4"/>
  <c r="AM4899" i="4"/>
  <c r="AM4900" i="4"/>
  <c r="AM4901" i="4"/>
  <c r="AM4902" i="4"/>
  <c r="AM4903" i="4"/>
  <c r="AM4904" i="4"/>
  <c r="AM4905" i="4"/>
  <c r="AM4906" i="4"/>
  <c r="AM4907" i="4"/>
  <c r="AM4908" i="4"/>
  <c r="AM4909" i="4"/>
  <c r="AM4910" i="4"/>
  <c r="AM4911" i="4"/>
  <c r="AM4912" i="4"/>
  <c r="AM4913" i="4"/>
  <c r="AM4914" i="4"/>
  <c r="AM4915" i="4"/>
  <c r="AM4916" i="4"/>
  <c r="AM4917" i="4"/>
  <c r="AM4918" i="4"/>
  <c r="AM4919" i="4"/>
  <c r="AM4920" i="4"/>
  <c r="AM4921" i="4"/>
  <c r="AM4922" i="4"/>
  <c r="AM4923" i="4"/>
  <c r="AM4924" i="4"/>
  <c r="AM4925" i="4"/>
  <c r="AM4926" i="4"/>
  <c r="AM4927" i="4"/>
  <c r="AM4928" i="4"/>
  <c r="AM4929" i="4"/>
  <c r="AM4930" i="4"/>
  <c r="AM4931" i="4"/>
  <c r="AM4932" i="4"/>
  <c r="AM4933" i="4"/>
  <c r="AM4934" i="4"/>
  <c r="AM4935" i="4"/>
  <c r="AM4936" i="4"/>
  <c r="AM4937" i="4"/>
  <c r="AM4938" i="4"/>
  <c r="AM4939" i="4"/>
  <c r="AM4940" i="4"/>
  <c r="AM4941" i="4"/>
  <c r="AM4942" i="4"/>
  <c r="AM4943" i="4"/>
  <c r="AM4944" i="4"/>
  <c r="AM4945" i="4"/>
  <c r="AM4946" i="4"/>
  <c r="AM4947" i="4"/>
  <c r="AM4948" i="4"/>
  <c r="AM4949" i="4"/>
  <c r="AM4950" i="4"/>
  <c r="AM4951" i="4"/>
  <c r="AM4952" i="4"/>
  <c r="AM4953" i="4"/>
  <c r="AM4954" i="4"/>
  <c r="AM4955" i="4"/>
  <c r="AM4956" i="4"/>
  <c r="AM4957" i="4"/>
  <c r="AM4958" i="4"/>
  <c r="AM4959" i="4"/>
  <c r="AM4960" i="4"/>
  <c r="AM4961" i="4"/>
  <c r="AM4962" i="4"/>
  <c r="AM4963" i="4"/>
  <c r="AM4964" i="4"/>
  <c r="AM4965" i="4"/>
  <c r="AM4966" i="4"/>
  <c r="AM4967" i="4"/>
  <c r="AM4968" i="4"/>
  <c r="AM4969" i="4"/>
  <c r="AM4970" i="4"/>
  <c r="AM4971" i="4"/>
  <c r="AM4972" i="4"/>
  <c r="AM4973" i="4"/>
  <c r="AM4974" i="4"/>
  <c r="AM4975" i="4"/>
  <c r="AM4976" i="4"/>
  <c r="AM4977" i="4"/>
  <c r="AM4978" i="4"/>
  <c r="AM4979" i="4"/>
  <c r="AM4980" i="4"/>
  <c r="AM4981" i="4"/>
  <c r="AM4982" i="4"/>
  <c r="AM4983" i="4"/>
  <c r="AM4984" i="4"/>
  <c r="AM4985" i="4"/>
  <c r="AM4986" i="4"/>
  <c r="AM4987" i="4"/>
  <c r="AM4988" i="4"/>
  <c r="AM4989" i="4"/>
  <c r="AM4990" i="4"/>
  <c r="AM4991" i="4"/>
  <c r="AM4992" i="4"/>
  <c r="AM4993" i="4"/>
  <c r="AM4994" i="4"/>
  <c r="AM4995" i="4"/>
  <c r="AM4996" i="4"/>
  <c r="AM4997" i="4"/>
  <c r="AM4998" i="4"/>
  <c r="AM4999" i="4"/>
  <c r="AM5000" i="4"/>
  <c r="AM5001" i="4"/>
  <c r="AM5002" i="4"/>
  <c r="AM5003" i="4"/>
  <c r="AM5004" i="4"/>
  <c r="AM5005" i="4"/>
  <c r="AM5006" i="4"/>
  <c r="AM5007" i="4"/>
  <c r="AM5008" i="4"/>
  <c r="AM5009" i="4"/>
  <c r="AM5010" i="4"/>
  <c r="AM5011" i="4"/>
  <c r="AM5012" i="4"/>
  <c r="AM5013" i="4"/>
  <c r="AM5014" i="4"/>
  <c r="AM5015" i="4"/>
  <c r="AM5016" i="4"/>
  <c r="AM5017" i="4"/>
  <c r="AM5018" i="4"/>
  <c r="AM5019" i="4"/>
  <c r="AM5020" i="4"/>
  <c r="AM5021" i="4"/>
  <c r="AM5022" i="4"/>
  <c r="AM5023" i="4"/>
  <c r="AM5024" i="4"/>
  <c r="AM5025" i="4"/>
  <c r="AM5026" i="4"/>
  <c r="AM5027" i="4"/>
  <c r="AM5028" i="4"/>
  <c r="AM5029" i="4"/>
  <c r="AM5030" i="4"/>
  <c r="AM5031" i="4"/>
  <c r="AM5032" i="4"/>
  <c r="AM5033" i="4"/>
  <c r="AM5034" i="4"/>
  <c r="AM5035" i="4"/>
  <c r="AM5036" i="4"/>
  <c r="AM5037" i="4"/>
  <c r="AM5038" i="4"/>
  <c r="AM5039" i="4"/>
  <c r="AM5040" i="4"/>
  <c r="AM5041" i="4"/>
  <c r="AM5042" i="4"/>
  <c r="AM5043" i="4"/>
  <c r="AM5044" i="4"/>
  <c r="AM5045" i="4"/>
  <c r="AM5046" i="4"/>
  <c r="AM5047" i="4"/>
  <c r="AM5048" i="4"/>
  <c r="AM5049" i="4"/>
  <c r="AM5050" i="4"/>
  <c r="AM5051" i="4"/>
  <c r="AM5052" i="4"/>
  <c r="AM5053" i="4"/>
  <c r="AM5054" i="4"/>
  <c r="AM5055" i="4"/>
  <c r="AM5056" i="4"/>
  <c r="AM5057" i="4"/>
  <c r="AM5058" i="4"/>
  <c r="AM5059" i="4"/>
  <c r="AM5060" i="4"/>
  <c r="AM5061" i="4"/>
  <c r="AM5062" i="4"/>
  <c r="AM5063" i="4"/>
  <c r="AM5064" i="4"/>
  <c r="AM5065" i="4"/>
  <c r="AM5066" i="4"/>
  <c r="AM5067" i="4"/>
  <c r="AM5068" i="4"/>
  <c r="AM5069" i="4"/>
  <c r="AM5070" i="4"/>
  <c r="AM5071" i="4"/>
  <c r="AM5072" i="4"/>
  <c r="AM5073" i="4"/>
  <c r="AM5074" i="4"/>
  <c r="AM5075" i="4"/>
  <c r="AM5076" i="4"/>
  <c r="AM5077" i="4"/>
  <c r="AM5078" i="4"/>
  <c r="AM5079" i="4"/>
  <c r="AM5080" i="4"/>
  <c r="AM5081" i="4"/>
  <c r="AM5082" i="4"/>
  <c r="AM5083" i="4"/>
  <c r="AM5084" i="4"/>
  <c r="AM5085" i="4"/>
  <c r="AM5086" i="4"/>
  <c r="AM5087" i="4"/>
  <c r="AM5088" i="4"/>
  <c r="AM5089" i="4"/>
  <c r="AM5090" i="4"/>
  <c r="AM5091" i="4"/>
  <c r="AM5092" i="4"/>
  <c r="AM5093" i="4"/>
  <c r="AM5094" i="4"/>
  <c r="AM5095" i="4"/>
  <c r="AM5096" i="4"/>
  <c r="AM5097" i="4"/>
  <c r="AM5098" i="4"/>
  <c r="AM5099" i="4"/>
  <c r="AM5100" i="4"/>
  <c r="AM5101" i="4"/>
  <c r="AM5102" i="4"/>
  <c r="AM5103" i="4"/>
  <c r="AM5104" i="4"/>
  <c r="AM5105" i="4"/>
  <c r="AM5106" i="4"/>
  <c r="AM5107" i="4"/>
  <c r="AM5108" i="4"/>
  <c r="AM5109" i="4"/>
  <c r="AM5110" i="4"/>
  <c r="AM5111" i="4"/>
  <c r="AM5112" i="4"/>
  <c r="AM5113" i="4"/>
  <c r="AM5114" i="4"/>
  <c r="AM5115" i="4"/>
  <c r="AM5116" i="4"/>
  <c r="AM5117" i="4"/>
  <c r="AM5118" i="4"/>
  <c r="AM5119" i="4"/>
  <c r="AM5120" i="4"/>
  <c r="AM5121" i="4"/>
  <c r="AM5122" i="4"/>
  <c r="AM5123" i="4"/>
  <c r="AM5124" i="4"/>
  <c r="AM5125" i="4"/>
  <c r="AM5126" i="4"/>
  <c r="AM5127" i="4"/>
  <c r="AM5128" i="4"/>
  <c r="AM5129" i="4"/>
  <c r="AM5130" i="4"/>
  <c r="AM5131" i="4"/>
  <c r="AM5132" i="4"/>
  <c r="AM5133" i="4"/>
  <c r="AM5134" i="4"/>
  <c r="AM5135" i="4"/>
  <c r="AM5136" i="4"/>
  <c r="AM5137" i="4"/>
  <c r="AM5138" i="4"/>
  <c r="AM5139" i="4"/>
  <c r="AM5140" i="4"/>
  <c r="AM5141" i="4"/>
  <c r="AM5142" i="4"/>
  <c r="AM5143" i="4"/>
  <c r="AM5144" i="4"/>
  <c r="AM5145" i="4"/>
  <c r="AM5146" i="4"/>
  <c r="AM5147" i="4"/>
  <c r="AM5148" i="4"/>
  <c r="AM5149" i="4"/>
  <c r="AM5150" i="4"/>
  <c r="AM5151" i="4"/>
  <c r="AM5152" i="4"/>
  <c r="AM5153" i="4"/>
  <c r="AM5154" i="4"/>
  <c r="AM5155" i="4"/>
  <c r="AM5156" i="4"/>
  <c r="AM5157" i="4"/>
  <c r="AM5158" i="4"/>
  <c r="AM5159" i="4"/>
  <c r="AM5160" i="4"/>
  <c r="AM5161" i="4"/>
  <c r="AM5162" i="4"/>
  <c r="AM5163" i="4"/>
  <c r="AM5164" i="4"/>
  <c r="AM5165" i="4"/>
  <c r="AM5166" i="4"/>
  <c r="AM5167" i="4"/>
  <c r="AM5168" i="4"/>
  <c r="AM5169" i="4"/>
  <c r="AM5170" i="4"/>
  <c r="AM5171" i="4"/>
  <c r="AM5172" i="4"/>
  <c r="AM5173" i="4"/>
  <c r="AM5174" i="4"/>
  <c r="AM5175" i="4"/>
  <c r="AM5176" i="4"/>
  <c r="AM5177" i="4"/>
  <c r="AM5178" i="4"/>
  <c r="AM5179" i="4"/>
  <c r="AM5180" i="4"/>
  <c r="AM5181" i="4"/>
  <c r="AM5182" i="4"/>
  <c r="AM5183" i="4"/>
  <c r="AM5184" i="4"/>
  <c r="AM5185" i="4"/>
  <c r="AM5186" i="4"/>
  <c r="AM5187" i="4"/>
  <c r="AM5188" i="4"/>
  <c r="AM5189" i="4"/>
  <c r="AM5190" i="4"/>
  <c r="AM5191" i="4"/>
  <c r="AM5192" i="4"/>
  <c r="AM5193" i="4"/>
  <c r="AM5194" i="4"/>
  <c r="AM5195" i="4"/>
  <c r="AM5196" i="4"/>
  <c r="AM5197" i="4"/>
  <c r="AM5198" i="4"/>
  <c r="AM5199" i="4"/>
  <c r="AM5200" i="4"/>
  <c r="AM5201" i="4"/>
  <c r="AM5202" i="4"/>
  <c r="AM5203" i="4"/>
  <c r="AM5204" i="4"/>
  <c r="AM5205" i="4"/>
  <c r="AM5206" i="4"/>
  <c r="AM5207" i="4"/>
  <c r="AM5208" i="4"/>
  <c r="AM5209" i="4"/>
  <c r="AM5210" i="4"/>
  <c r="AM5211" i="4"/>
  <c r="AM5212" i="4"/>
  <c r="AM5213" i="4"/>
  <c r="AM5214" i="4"/>
  <c r="AM5215" i="4"/>
  <c r="AM5216" i="4"/>
  <c r="AM5217" i="4"/>
  <c r="AM5218" i="4"/>
  <c r="AM5219" i="4"/>
  <c r="AM5220" i="4"/>
  <c r="AM5221" i="4"/>
  <c r="AM5222" i="4"/>
  <c r="AM5223" i="4"/>
  <c r="AM5224" i="4"/>
  <c r="AM5225" i="4"/>
  <c r="AM5226" i="4"/>
  <c r="AM5227" i="4"/>
  <c r="AM5228" i="4"/>
  <c r="AM5229" i="4"/>
  <c r="AM5230" i="4"/>
  <c r="AM5231" i="4"/>
  <c r="AM5232" i="4"/>
  <c r="AM5233" i="4"/>
  <c r="AM5234" i="4"/>
  <c r="AM5235" i="4"/>
  <c r="AM5236" i="4"/>
  <c r="AM5237" i="4"/>
  <c r="AM5238" i="4"/>
  <c r="AM5239" i="4"/>
  <c r="AM5240" i="4"/>
  <c r="AM5241" i="4"/>
  <c r="AM5242" i="4"/>
  <c r="AM5243" i="4"/>
  <c r="AM5244" i="4"/>
  <c r="AM5245" i="4"/>
  <c r="AM5246" i="4"/>
  <c r="AM5247" i="4"/>
  <c r="AM5248" i="4"/>
  <c r="AM5249" i="4"/>
  <c r="AM5250" i="4"/>
  <c r="AM5251" i="4"/>
  <c r="AM5252" i="4"/>
  <c r="AM5253" i="4"/>
  <c r="AM5254" i="4"/>
  <c r="AM5255" i="4"/>
  <c r="AM5256" i="4"/>
  <c r="AM5257" i="4"/>
  <c r="AM5258" i="4"/>
  <c r="AM5259" i="4"/>
  <c r="AM5260" i="4"/>
  <c r="AM5261" i="4"/>
  <c r="AM5262" i="4"/>
  <c r="AM5263" i="4"/>
  <c r="AM5264" i="4"/>
  <c r="AM5265" i="4"/>
  <c r="AM5266" i="4"/>
  <c r="AM5267" i="4"/>
  <c r="AM5268" i="4"/>
  <c r="AM5269" i="4"/>
  <c r="AM5270" i="4"/>
  <c r="AM5271" i="4"/>
  <c r="AM5272" i="4"/>
  <c r="AM5273" i="4"/>
  <c r="AM5274" i="4"/>
  <c r="AM5275" i="4"/>
  <c r="AM5276" i="4"/>
  <c r="AM5277" i="4"/>
  <c r="AM5278" i="4"/>
  <c r="AM5279" i="4"/>
  <c r="AM5280" i="4"/>
  <c r="AM5281" i="4"/>
  <c r="AM5282" i="4"/>
  <c r="AM5283" i="4"/>
  <c r="AM5284" i="4"/>
  <c r="AM5285" i="4"/>
  <c r="AM5286" i="4"/>
  <c r="AM5287" i="4"/>
  <c r="AM5288" i="4"/>
  <c r="AM5289" i="4"/>
  <c r="AM5290" i="4"/>
  <c r="AM5291" i="4"/>
  <c r="AM5292" i="4"/>
  <c r="AM5293" i="4"/>
  <c r="AM5294" i="4"/>
  <c r="AM5295" i="4"/>
  <c r="AM5296" i="4"/>
  <c r="AM5297" i="4"/>
  <c r="AM5298" i="4"/>
  <c r="AM5299" i="4"/>
  <c r="AM5300" i="4"/>
  <c r="AM5301" i="4"/>
  <c r="AM5302" i="4"/>
  <c r="AM5303" i="4"/>
  <c r="AM5304" i="4"/>
  <c r="AM5305" i="4"/>
  <c r="AM5306" i="4"/>
  <c r="AM5307" i="4"/>
  <c r="AM5308" i="4"/>
  <c r="AM5309" i="4"/>
  <c r="AM5310" i="4"/>
  <c r="AM5311" i="4"/>
  <c r="AM5312" i="4"/>
  <c r="AM5313" i="4"/>
  <c r="AM5314" i="4"/>
  <c r="AM5315" i="4"/>
  <c r="AM5316" i="4"/>
  <c r="AM5317" i="4"/>
  <c r="AM5318" i="4"/>
  <c r="AM5319" i="4"/>
  <c r="AM5320" i="4"/>
  <c r="AM5321" i="4"/>
  <c r="AM5322" i="4"/>
  <c r="AM5323" i="4"/>
  <c r="AM5324" i="4"/>
  <c r="AM5325" i="4"/>
  <c r="AM5326" i="4"/>
  <c r="AM5327" i="4"/>
  <c r="AM5328" i="4"/>
  <c r="AM5329" i="4"/>
  <c r="AM5330" i="4"/>
  <c r="AM5331" i="4"/>
  <c r="AM5332" i="4"/>
  <c r="AM5333" i="4"/>
  <c r="AM5334" i="4"/>
  <c r="AM5335" i="4"/>
  <c r="AM5336" i="4"/>
  <c r="AM5337" i="4"/>
  <c r="AM5338" i="4"/>
  <c r="AM5339" i="4"/>
  <c r="AM5340" i="4"/>
  <c r="AM5341" i="4"/>
  <c r="AM5342" i="4"/>
  <c r="AM5343" i="4"/>
  <c r="AM5344" i="4"/>
  <c r="AM5345" i="4"/>
  <c r="AM5346" i="4"/>
  <c r="AM5347" i="4"/>
  <c r="AM5348" i="4"/>
  <c r="AM5349" i="4"/>
  <c r="AM5350" i="4"/>
  <c r="AM5351" i="4"/>
  <c r="AM5352" i="4"/>
  <c r="AM5353" i="4"/>
  <c r="AM5354" i="4"/>
  <c r="AM5355" i="4"/>
  <c r="AM5356" i="4"/>
  <c r="AM5357" i="4"/>
  <c r="AM5358" i="4"/>
  <c r="AM5359" i="4"/>
  <c r="AM5360" i="4"/>
  <c r="AM5361" i="4"/>
  <c r="AM5362" i="4"/>
  <c r="AM5363" i="4"/>
  <c r="AM5364" i="4"/>
  <c r="AM5365" i="4"/>
  <c r="AM5366" i="4"/>
  <c r="AM5367" i="4"/>
  <c r="AM5368" i="4"/>
  <c r="AM5369" i="4"/>
  <c r="AM5370" i="4"/>
  <c r="AM5371" i="4"/>
  <c r="AM5372" i="4"/>
  <c r="AM5373" i="4"/>
  <c r="AM5374" i="4"/>
  <c r="AM5375" i="4"/>
  <c r="AM5376" i="4"/>
  <c r="AM5377" i="4"/>
  <c r="AM5378" i="4"/>
  <c r="AM5379" i="4"/>
  <c r="AM5380" i="4"/>
  <c r="AM5381" i="4"/>
  <c r="AM5382" i="4"/>
  <c r="AM5383" i="4"/>
  <c r="AM5384" i="4"/>
  <c r="AM5385" i="4"/>
  <c r="AM5386" i="4"/>
  <c r="AM5387" i="4"/>
  <c r="AM5388" i="4"/>
  <c r="AM5389" i="4"/>
  <c r="AM5390" i="4"/>
  <c r="AM5391" i="4"/>
  <c r="AM5392" i="4"/>
  <c r="AM5393" i="4"/>
  <c r="AM5394" i="4"/>
  <c r="AM5395" i="4"/>
  <c r="AM5396" i="4"/>
  <c r="AM5397" i="4"/>
  <c r="AM5398" i="4"/>
  <c r="AM5399" i="4"/>
  <c r="AM5400" i="4"/>
  <c r="AM5401" i="4"/>
  <c r="AM5402" i="4"/>
  <c r="AM5403" i="4"/>
  <c r="AM5404" i="4"/>
  <c r="AM5405" i="4"/>
  <c r="AM5406" i="4"/>
  <c r="AM5407" i="4"/>
  <c r="AM5408" i="4"/>
  <c r="AM5409" i="4"/>
  <c r="AM5410" i="4"/>
  <c r="AM5411" i="4"/>
  <c r="AM5412" i="4"/>
  <c r="AM5413" i="4"/>
  <c r="AM5414" i="4"/>
  <c r="AM5415" i="4"/>
  <c r="AM5416" i="4"/>
  <c r="AM5417" i="4"/>
  <c r="AM5418" i="4"/>
  <c r="AM5419" i="4"/>
  <c r="AM5420" i="4"/>
  <c r="AM5421" i="4"/>
  <c r="AM5422" i="4"/>
  <c r="AM5423" i="4"/>
  <c r="AM5424" i="4"/>
  <c r="AM5425" i="4"/>
  <c r="AM5426" i="4"/>
  <c r="AM5427" i="4"/>
  <c r="AM5428" i="4"/>
  <c r="AM5429" i="4"/>
  <c r="AM5430" i="4"/>
  <c r="AM5431" i="4"/>
  <c r="AM5432" i="4"/>
  <c r="AM5433" i="4"/>
  <c r="AM5434" i="4"/>
  <c r="AM5435" i="4"/>
  <c r="AM5436" i="4"/>
  <c r="AM5437" i="4"/>
  <c r="AM5438" i="4"/>
  <c r="AM5439" i="4"/>
  <c r="AM5440" i="4"/>
  <c r="AM5441" i="4"/>
  <c r="AM5442" i="4"/>
  <c r="AM5443" i="4"/>
  <c r="AM5444" i="4"/>
  <c r="AM5445" i="4"/>
  <c r="AM5446" i="4"/>
  <c r="AM5447" i="4"/>
  <c r="AM5448" i="4"/>
  <c r="AM5449" i="4"/>
  <c r="AM5450" i="4"/>
  <c r="AM5451" i="4"/>
  <c r="AM5452" i="4"/>
  <c r="AM5453" i="4"/>
  <c r="AM5454" i="4"/>
  <c r="AM5455" i="4"/>
  <c r="AM5456" i="4"/>
  <c r="AM5457" i="4"/>
  <c r="AM5458" i="4"/>
  <c r="AM5459" i="4"/>
  <c r="AM5460" i="4"/>
  <c r="AM5461" i="4"/>
  <c r="AM5462" i="4"/>
  <c r="AM5463" i="4"/>
  <c r="AM5464" i="4"/>
  <c r="AM5465" i="4"/>
  <c r="AM5466" i="4"/>
  <c r="AM5467" i="4"/>
  <c r="AM5468" i="4"/>
  <c r="AM5469" i="4"/>
  <c r="AM5470" i="4"/>
  <c r="AM5471" i="4"/>
  <c r="AM5472" i="4"/>
  <c r="AM5473" i="4"/>
  <c r="AM5474" i="4"/>
  <c r="AM5475" i="4"/>
  <c r="AM5476" i="4"/>
  <c r="AM5477" i="4"/>
  <c r="AM5478" i="4"/>
  <c r="AM5479" i="4"/>
  <c r="AM5480" i="4"/>
  <c r="AM5481" i="4"/>
  <c r="AM5482" i="4"/>
  <c r="AM5483" i="4"/>
  <c r="AM5484" i="4"/>
  <c r="AM5485" i="4"/>
  <c r="AM5486" i="4"/>
  <c r="AM5487" i="4"/>
  <c r="AM5488" i="4"/>
  <c r="AM5489" i="4"/>
  <c r="AM5490" i="4"/>
  <c r="AM5491" i="4"/>
  <c r="AM5492" i="4"/>
  <c r="AM5493" i="4"/>
  <c r="AM5494" i="4"/>
  <c r="AM5495" i="4"/>
  <c r="AM5496" i="4"/>
  <c r="AM5497" i="4"/>
  <c r="AM5498" i="4"/>
  <c r="AM5499" i="4"/>
  <c r="AM5500" i="4"/>
  <c r="AM5501" i="4"/>
  <c r="AM5502" i="4"/>
  <c r="AM5503" i="4"/>
  <c r="AM5504" i="4"/>
  <c r="AM5505" i="4"/>
  <c r="AM5506" i="4"/>
  <c r="AM5507" i="4"/>
  <c r="AM5508" i="4"/>
  <c r="AM5509" i="4"/>
  <c r="AM5510" i="4"/>
  <c r="AM5511" i="4"/>
  <c r="AM5512" i="4"/>
  <c r="AM5513" i="4"/>
  <c r="AM5514" i="4"/>
  <c r="AM5515" i="4"/>
  <c r="AM5516" i="4"/>
  <c r="AM5517" i="4"/>
  <c r="AM5518" i="4"/>
  <c r="AM5519" i="4"/>
  <c r="AM5520" i="4"/>
  <c r="AM5521" i="4"/>
  <c r="AM5522" i="4"/>
  <c r="AM5523" i="4"/>
  <c r="AM5524" i="4"/>
  <c r="AM5525" i="4"/>
  <c r="AM5526" i="4"/>
  <c r="AM5527" i="4"/>
  <c r="AM5528" i="4"/>
  <c r="AM5529" i="4"/>
  <c r="AM5530" i="4"/>
  <c r="AM5531" i="4"/>
  <c r="AM5532" i="4"/>
  <c r="AM5533" i="4"/>
  <c r="AM5534" i="4"/>
  <c r="AM5535" i="4"/>
  <c r="AM5536" i="4"/>
  <c r="AM5537" i="4"/>
  <c r="AM5538" i="4"/>
  <c r="AM5539" i="4"/>
  <c r="AM5540" i="4"/>
  <c r="AM5541" i="4"/>
  <c r="AM5542" i="4"/>
  <c r="AM5543" i="4"/>
  <c r="AM5544" i="4"/>
  <c r="AM5545" i="4"/>
  <c r="AM5546" i="4"/>
  <c r="AM5547" i="4"/>
  <c r="AM5548" i="4"/>
  <c r="AM5549" i="4"/>
  <c r="AM5550" i="4"/>
  <c r="AM5551" i="4"/>
  <c r="AM5552" i="4"/>
  <c r="AM5553" i="4"/>
  <c r="AM5554" i="4"/>
  <c r="AM5555" i="4"/>
  <c r="AM5556" i="4"/>
  <c r="AM5557" i="4"/>
  <c r="AM5558" i="4"/>
  <c r="AM5559" i="4"/>
  <c r="AM5560" i="4"/>
  <c r="AM5561" i="4"/>
  <c r="AM5562" i="4"/>
  <c r="AM5563" i="4"/>
  <c r="AM5564" i="4"/>
  <c r="AM5565" i="4"/>
  <c r="AM5566" i="4"/>
  <c r="AM5567" i="4"/>
  <c r="AM5568" i="4"/>
  <c r="AM5569" i="4"/>
  <c r="AM5570" i="4"/>
  <c r="AM5571" i="4"/>
  <c r="AM5572" i="4"/>
  <c r="AM5573" i="4"/>
  <c r="AM5574" i="4"/>
  <c r="AM5575" i="4"/>
  <c r="AM5576" i="4"/>
  <c r="AM5577" i="4"/>
  <c r="AM5578" i="4"/>
  <c r="AM5579" i="4"/>
  <c r="AM5580" i="4"/>
  <c r="AM5581" i="4"/>
  <c r="AM5582" i="4"/>
  <c r="AM5583" i="4"/>
  <c r="AM5584" i="4"/>
  <c r="AM5585" i="4"/>
  <c r="AM5586" i="4"/>
  <c r="AM5587" i="4"/>
  <c r="AM5588" i="4"/>
  <c r="AM5589" i="4"/>
  <c r="AM5590" i="4"/>
  <c r="AM5591" i="4"/>
  <c r="AM5592" i="4"/>
  <c r="AM5593" i="4"/>
  <c r="AM5594" i="4"/>
  <c r="AM5595" i="4"/>
  <c r="AM5596" i="4"/>
  <c r="AM5597" i="4"/>
  <c r="AM5598" i="4"/>
  <c r="AM5599" i="4"/>
  <c r="AM5600" i="4"/>
  <c r="AM5601" i="4"/>
  <c r="AM5602" i="4"/>
  <c r="AM5603" i="4"/>
  <c r="AM5604" i="4"/>
  <c r="AM5605" i="4"/>
  <c r="AM5606" i="4"/>
  <c r="AM5607" i="4"/>
  <c r="AM5608" i="4"/>
  <c r="AM5609" i="4"/>
  <c r="AM5610" i="4"/>
  <c r="AM5611" i="4"/>
  <c r="AM5612" i="4"/>
  <c r="AM5613" i="4"/>
  <c r="AM5614" i="4"/>
  <c r="AM5615" i="4"/>
  <c r="AM5616" i="4"/>
  <c r="AM5617" i="4"/>
  <c r="AM5618" i="4"/>
  <c r="AM5619" i="4"/>
  <c r="AM5620" i="4"/>
  <c r="AM5621" i="4"/>
  <c r="AM5622" i="4"/>
  <c r="AM5623" i="4"/>
  <c r="AM5624" i="4"/>
  <c r="AM5625" i="4"/>
  <c r="AM5626" i="4"/>
  <c r="AM5627" i="4"/>
  <c r="AM5628" i="4"/>
  <c r="AM5629" i="4"/>
  <c r="AM5630" i="4"/>
  <c r="AM5631" i="4"/>
  <c r="AM5632" i="4"/>
  <c r="AM5633" i="4"/>
  <c r="AM5634" i="4"/>
  <c r="AM5635" i="4"/>
  <c r="AM5636" i="4"/>
  <c r="AM5637" i="4"/>
  <c r="AM5638" i="4"/>
  <c r="AM5639" i="4"/>
  <c r="AM5640" i="4"/>
  <c r="AM5641" i="4"/>
  <c r="AM5642" i="4"/>
  <c r="AM5643" i="4"/>
  <c r="AM5644" i="4"/>
  <c r="AM5645" i="4"/>
  <c r="AM5646" i="4"/>
  <c r="AM5647" i="4"/>
  <c r="AM5648" i="4"/>
  <c r="AM5649" i="4"/>
  <c r="AM5650" i="4"/>
  <c r="AM5651" i="4"/>
  <c r="AM5652" i="4"/>
  <c r="AM5653" i="4"/>
  <c r="AM5654" i="4"/>
  <c r="AM5655" i="4"/>
  <c r="AM5656" i="4"/>
  <c r="AM5657" i="4"/>
  <c r="AM5658" i="4"/>
  <c r="AM5659" i="4"/>
  <c r="AM5660" i="4"/>
  <c r="AM5661" i="4"/>
  <c r="AM5662" i="4"/>
  <c r="AM5663" i="4"/>
  <c r="AM5664" i="4"/>
  <c r="AM5665" i="4"/>
  <c r="AM5666" i="4"/>
  <c r="AM5667" i="4"/>
  <c r="AM5668" i="4"/>
  <c r="AM5669" i="4"/>
  <c r="AM5670" i="4"/>
  <c r="AM5671" i="4"/>
  <c r="AM5672" i="4"/>
  <c r="AM5673" i="4"/>
  <c r="AM5674" i="4"/>
  <c r="AM5675" i="4"/>
  <c r="AM5676" i="4"/>
  <c r="AM5677" i="4"/>
  <c r="AM5678" i="4"/>
  <c r="AM5679" i="4"/>
  <c r="AM5680" i="4"/>
  <c r="AM5681" i="4"/>
  <c r="AM5682" i="4"/>
  <c r="AM5683" i="4"/>
  <c r="AM5684" i="4"/>
  <c r="AM5685" i="4"/>
  <c r="AM5686" i="4"/>
  <c r="AM5687" i="4"/>
  <c r="AM5688" i="4"/>
  <c r="AM5689" i="4"/>
  <c r="AM5690" i="4"/>
  <c r="AM5691" i="4"/>
  <c r="AM5692" i="4"/>
  <c r="AM5693" i="4"/>
  <c r="AM5694" i="4"/>
  <c r="AM5695" i="4"/>
  <c r="AM5696" i="4"/>
  <c r="AM5697" i="4"/>
  <c r="AM5698" i="4"/>
  <c r="AM5699" i="4"/>
  <c r="AM5700" i="4"/>
  <c r="AM5701" i="4"/>
  <c r="AM5702" i="4"/>
  <c r="AM5703" i="4"/>
  <c r="AM5704" i="4"/>
  <c r="AM5705" i="4"/>
  <c r="AM5706" i="4"/>
  <c r="AM5707" i="4"/>
  <c r="AM5708" i="4"/>
  <c r="AM5709" i="4"/>
  <c r="AM5710" i="4"/>
  <c r="AM5711" i="4"/>
  <c r="AM5712" i="4"/>
  <c r="AM5713" i="4"/>
  <c r="AM5714" i="4"/>
  <c r="AM5715" i="4"/>
  <c r="AM5716" i="4"/>
  <c r="AM5717" i="4"/>
  <c r="AM5718" i="4"/>
  <c r="AM5719" i="4"/>
  <c r="AM5720" i="4"/>
  <c r="AM5721" i="4"/>
  <c r="AM5722" i="4"/>
  <c r="AM5723" i="4"/>
  <c r="AM5724" i="4"/>
  <c r="AM5725" i="4"/>
  <c r="AM5726" i="4"/>
  <c r="AM5727" i="4"/>
  <c r="AM5728" i="4"/>
  <c r="AM5729" i="4"/>
  <c r="AM5730" i="4"/>
  <c r="AM5731" i="4"/>
  <c r="AM5732" i="4"/>
  <c r="AM5733" i="4"/>
  <c r="AM5734" i="4"/>
  <c r="AM5735" i="4"/>
  <c r="AM5736" i="4"/>
  <c r="AM5737" i="4"/>
  <c r="AM5738" i="4"/>
  <c r="AM5739" i="4"/>
  <c r="AM5740" i="4"/>
  <c r="AM5741" i="4"/>
  <c r="AM5742" i="4"/>
  <c r="AM5743" i="4"/>
  <c r="AM5744" i="4"/>
  <c r="AM5745" i="4"/>
  <c r="AM5746" i="4"/>
  <c r="AM5747" i="4"/>
  <c r="AM5748" i="4"/>
  <c r="AM5749" i="4"/>
  <c r="AM5750" i="4"/>
  <c r="AM5751" i="4"/>
  <c r="AM5752" i="4"/>
  <c r="AM5753" i="4"/>
  <c r="AM5754" i="4"/>
  <c r="AM5755" i="4"/>
  <c r="AM5756" i="4"/>
  <c r="AM5757" i="4"/>
  <c r="AM5758" i="4"/>
  <c r="AM5759" i="4"/>
  <c r="AM5760" i="4"/>
  <c r="AM5761" i="4"/>
  <c r="AM5762" i="4"/>
  <c r="AM5763" i="4"/>
  <c r="AM5764" i="4"/>
  <c r="AM5765" i="4"/>
  <c r="AM5766" i="4"/>
  <c r="AM5767" i="4"/>
  <c r="AM5768" i="4"/>
  <c r="AM5769" i="4"/>
  <c r="AM5770" i="4"/>
  <c r="AM5771" i="4"/>
  <c r="AM5772" i="4"/>
  <c r="AM5773" i="4"/>
  <c r="AM5774" i="4"/>
  <c r="AM5775" i="4"/>
  <c r="AM5776" i="4"/>
  <c r="AM5777" i="4"/>
  <c r="AM5778" i="4"/>
  <c r="AM5779" i="4"/>
  <c r="AM5780" i="4"/>
  <c r="AM5781" i="4"/>
  <c r="AM5782" i="4"/>
  <c r="AM5783" i="4"/>
  <c r="AM5784" i="4"/>
  <c r="AM5785" i="4"/>
  <c r="AM5786" i="4"/>
  <c r="AM5787" i="4"/>
  <c r="AM5788" i="4"/>
  <c r="AM5789" i="4"/>
  <c r="AM5790" i="4"/>
  <c r="AM5791" i="4"/>
  <c r="AM5792" i="4"/>
  <c r="AM5793" i="4"/>
  <c r="AM5794" i="4"/>
  <c r="AM5795" i="4"/>
  <c r="AM5796" i="4"/>
  <c r="AM5797" i="4"/>
  <c r="AM5798" i="4"/>
  <c r="AM5799" i="4"/>
  <c r="AM5800" i="4"/>
  <c r="AM5801" i="4"/>
  <c r="AM5802" i="4"/>
  <c r="AM5803" i="4"/>
  <c r="AM5804" i="4"/>
  <c r="AM5805" i="4"/>
  <c r="AM5806" i="4"/>
  <c r="AM5807" i="4"/>
  <c r="AM5808" i="4"/>
  <c r="AM5809" i="4"/>
  <c r="AM5810" i="4"/>
  <c r="AM5811" i="4"/>
  <c r="AM5812" i="4"/>
  <c r="AM5813" i="4"/>
  <c r="AM5814" i="4"/>
  <c r="AM5815" i="4"/>
  <c r="AM5816" i="4"/>
  <c r="AM5817" i="4"/>
  <c r="AM5818" i="4"/>
  <c r="AM5819" i="4"/>
  <c r="AM5820" i="4"/>
  <c r="AM5821" i="4"/>
  <c r="AM5822" i="4"/>
  <c r="AM5823" i="4"/>
  <c r="AM5824" i="4"/>
  <c r="AM5825" i="4"/>
  <c r="AM5826" i="4"/>
  <c r="AM5827" i="4"/>
  <c r="AM5828" i="4"/>
  <c r="AM5829" i="4"/>
  <c r="AM5830" i="4"/>
  <c r="AM5831" i="4"/>
  <c r="AM5832" i="4"/>
  <c r="AM5833" i="4"/>
  <c r="AM5834" i="4"/>
  <c r="AM5835" i="4"/>
  <c r="AM5836" i="4"/>
  <c r="AM5837" i="4"/>
  <c r="AM5838" i="4"/>
  <c r="AM5839" i="4"/>
  <c r="AM5840" i="4"/>
  <c r="AM5841" i="4"/>
  <c r="AM5842" i="4"/>
  <c r="AM5843" i="4"/>
  <c r="AM5844" i="4"/>
  <c r="AM5845" i="4"/>
  <c r="AM5846" i="4"/>
  <c r="AM5847" i="4"/>
  <c r="AM5848" i="4"/>
  <c r="AM5849" i="4"/>
  <c r="AM5850" i="4"/>
  <c r="AM5851" i="4"/>
  <c r="AM5852" i="4"/>
  <c r="AM5853" i="4"/>
  <c r="AM5854" i="4"/>
  <c r="AM5855" i="4"/>
  <c r="AM5856" i="4"/>
  <c r="AM5857" i="4"/>
  <c r="AM5858" i="4"/>
  <c r="AM5859" i="4"/>
  <c r="AM5860" i="4"/>
  <c r="AM5861" i="4"/>
  <c r="AM5862" i="4"/>
  <c r="AM5863" i="4"/>
  <c r="AM5864" i="4"/>
  <c r="AM5865" i="4"/>
  <c r="AM5866" i="4"/>
  <c r="AM5867" i="4"/>
  <c r="AM5868" i="4"/>
  <c r="AM5869" i="4"/>
  <c r="AM5870" i="4"/>
  <c r="AM5871" i="4"/>
  <c r="AM5872" i="4"/>
  <c r="AM5873" i="4"/>
  <c r="AM5874" i="4"/>
  <c r="AM5875" i="4"/>
  <c r="AM5876" i="4"/>
  <c r="AM5877" i="4"/>
  <c r="AM5878" i="4"/>
  <c r="AM5879" i="4"/>
  <c r="AM5880" i="4"/>
  <c r="AM5881" i="4"/>
  <c r="AM5882" i="4"/>
  <c r="AM5883" i="4"/>
  <c r="AM5884" i="4"/>
  <c r="AM5885" i="4"/>
  <c r="AM5886" i="4"/>
  <c r="AM5887" i="4"/>
  <c r="AM5888" i="4"/>
  <c r="AM5889" i="4"/>
  <c r="AM5890" i="4"/>
  <c r="AM5891" i="4"/>
  <c r="AM5892" i="4"/>
  <c r="AM5893" i="4"/>
  <c r="AM5894" i="4"/>
  <c r="AM5895" i="4"/>
  <c r="AM5896" i="4"/>
  <c r="AM5897" i="4"/>
  <c r="AM5898" i="4"/>
  <c r="AM5899" i="4"/>
  <c r="AM5900" i="4"/>
  <c r="AM5901" i="4"/>
  <c r="AM5902" i="4"/>
  <c r="AM5903" i="4"/>
  <c r="AM5904" i="4"/>
  <c r="AM5905" i="4"/>
  <c r="AM5906" i="4"/>
  <c r="AM5907" i="4"/>
  <c r="AM5908" i="4"/>
  <c r="AM5909" i="4"/>
  <c r="AM5910" i="4"/>
  <c r="AM5911" i="4"/>
  <c r="AM5912" i="4"/>
  <c r="AM5913" i="4"/>
  <c r="AM5914" i="4"/>
  <c r="AM5915" i="4"/>
  <c r="AM5916" i="4"/>
  <c r="AM5917" i="4"/>
  <c r="AM5918" i="4"/>
  <c r="AM5919" i="4"/>
  <c r="AM5920" i="4"/>
  <c r="AM5921" i="4"/>
  <c r="AM5922" i="4"/>
  <c r="AM5923" i="4"/>
  <c r="AM5924" i="4"/>
  <c r="AM5925" i="4"/>
  <c r="AM5926" i="4"/>
  <c r="AM5927" i="4"/>
  <c r="AM5928" i="4"/>
  <c r="AM5929" i="4"/>
  <c r="AM5930" i="4"/>
  <c r="AM5931" i="4"/>
  <c r="AM5932" i="4"/>
  <c r="AM5933" i="4"/>
  <c r="AM5934" i="4"/>
  <c r="AM5935" i="4"/>
  <c r="AM5936" i="4"/>
  <c r="AM5937" i="4"/>
  <c r="AM5938" i="4"/>
  <c r="AM5939" i="4"/>
  <c r="AM5940" i="4"/>
  <c r="AM5941" i="4"/>
  <c r="AM5942" i="4"/>
  <c r="AM5943" i="4"/>
  <c r="AM5944" i="4"/>
  <c r="AM5945" i="4"/>
  <c r="AM5946" i="4"/>
  <c r="AM5947" i="4"/>
  <c r="AM5948" i="4"/>
  <c r="AM5949" i="4"/>
  <c r="AM5950" i="4"/>
  <c r="AM5951" i="4"/>
  <c r="AM5952" i="4"/>
  <c r="AM5953" i="4"/>
  <c r="AM5954" i="4"/>
  <c r="AM5955" i="4"/>
  <c r="AM5956" i="4"/>
  <c r="AM5957" i="4"/>
  <c r="AM5958" i="4"/>
  <c r="AM5959" i="4"/>
  <c r="AM5960" i="4"/>
  <c r="AM5961" i="4"/>
  <c r="AM5962" i="4"/>
  <c r="AM5963" i="4"/>
  <c r="AM5964" i="4"/>
  <c r="AM5965" i="4"/>
  <c r="AM5966" i="4"/>
  <c r="AM5967" i="4"/>
  <c r="AM5968" i="4"/>
  <c r="AM5969" i="4"/>
  <c r="AM5970" i="4"/>
  <c r="AM5971" i="4"/>
  <c r="AM5972" i="4"/>
  <c r="AM5973" i="4"/>
  <c r="AM5974" i="4"/>
  <c r="AM5975" i="4"/>
  <c r="AM5976" i="4"/>
  <c r="AM5977" i="4"/>
  <c r="AM5978" i="4"/>
  <c r="AM5979" i="4"/>
  <c r="AM5980" i="4"/>
  <c r="AM5981" i="4"/>
  <c r="AM5982" i="4"/>
  <c r="AM5983" i="4"/>
  <c r="AM5984" i="4"/>
  <c r="AM5985" i="4"/>
  <c r="AM5986" i="4"/>
  <c r="AM5987" i="4"/>
  <c r="AM5988" i="4"/>
  <c r="AM5989" i="4"/>
  <c r="AM5990" i="4"/>
  <c r="AM5991" i="4"/>
  <c r="AM5992" i="4"/>
  <c r="AM5993" i="4"/>
  <c r="AM5994" i="4"/>
  <c r="AM5995" i="4"/>
  <c r="AM5996" i="4"/>
  <c r="AM5997" i="4"/>
  <c r="AM5998" i="4"/>
  <c r="AM5999" i="4"/>
  <c r="AM6000" i="4"/>
  <c r="AM6001" i="4"/>
  <c r="AM6002" i="4"/>
  <c r="AM6003" i="4"/>
  <c r="AM6004" i="4"/>
  <c r="AM6005" i="4"/>
  <c r="AM6006" i="4"/>
  <c r="AM6007" i="4"/>
  <c r="AM6008" i="4"/>
  <c r="AM6009" i="4"/>
  <c r="AM6010" i="4"/>
  <c r="AM6011" i="4"/>
  <c r="AM6012" i="4"/>
  <c r="AM6013" i="4"/>
  <c r="AM6014" i="4"/>
  <c r="AM6015" i="4"/>
  <c r="AM6016" i="4"/>
  <c r="AM6017" i="4"/>
  <c r="AM6018" i="4"/>
  <c r="AM6019" i="4"/>
  <c r="AM6020" i="4"/>
  <c r="AM6021" i="4"/>
  <c r="AM6022" i="4"/>
  <c r="AM6023" i="4"/>
  <c r="AM6024" i="4"/>
  <c r="AM6025" i="4"/>
  <c r="AM6026" i="4"/>
  <c r="AM6027" i="4"/>
  <c r="AM6028" i="4"/>
  <c r="AM6029" i="4"/>
  <c r="AM6030" i="4"/>
  <c r="AM6031" i="4"/>
  <c r="AM6032" i="4"/>
  <c r="AM6033" i="4"/>
  <c r="AM6034" i="4"/>
  <c r="AM6035" i="4"/>
  <c r="AM6036" i="4"/>
  <c r="AM6037" i="4"/>
  <c r="AM6038" i="4"/>
  <c r="AM6039" i="4"/>
  <c r="AM6040" i="4"/>
  <c r="AM6041" i="4"/>
  <c r="AM6042" i="4"/>
  <c r="AM6043" i="4"/>
  <c r="AM6044" i="4"/>
  <c r="AM6045" i="4"/>
  <c r="AM6046" i="4"/>
  <c r="AM6047" i="4"/>
  <c r="AM6048" i="4"/>
  <c r="AM6049" i="4"/>
  <c r="AM6050" i="4"/>
  <c r="AM6051" i="4"/>
  <c r="AM6052" i="4"/>
  <c r="AM6053" i="4"/>
  <c r="AM6054" i="4"/>
  <c r="AM6055" i="4"/>
  <c r="AM6056" i="4"/>
  <c r="AM6057" i="4"/>
  <c r="AM6058" i="4"/>
  <c r="AM6059" i="4"/>
  <c r="AM6060" i="4"/>
  <c r="AM6061" i="4"/>
  <c r="AM6062" i="4"/>
  <c r="AM6063" i="4"/>
  <c r="AM6064" i="4"/>
  <c r="AM6065" i="4"/>
  <c r="AM6066" i="4"/>
  <c r="AM6067" i="4"/>
  <c r="AM6068" i="4"/>
  <c r="AM6069" i="4"/>
  <c r="AM6070" i="4"/>
  <c r="AM6071" i="4"/>
  <c r="AM6072" i="4"/>
  <c r="AM6073" i="4"/>
  <c r="AM6074" i="4"/>
  <c r="AM6075" i="4"/>
  <c r="AM6076" i="4"/>
  <c r="AM6077" i="4"/>
  <c r="AM6078" i="4"/>
  <c r="AM6079" i="4"/>
  <c r="AM6080" i="4"/>
  <c r="AM6081" i="4"/>
  <c r="AM6082" i="4"/>
  <c r="AM6083" i="4"/>
  <c r="AM6084" i="4"/>
  <c r="AM6085" i="4"/>
  <c r="AM6086" i="4"/>
  <c r="AM6087" i="4"/>
  <c r="AM6088" i="4"/>
  <c r="AM6089" i="4"/>
  <c r="AM6090" i="4"/>
  <c r="AM6091" i="4"/>
  <c r="AM6092" i="4"/>
  <c r="AM6093" i="4"/>
  <c r="AM6094" i="4"/>
  <c r="AM6095" i="4"/>
  <c r="AM6096" i="4"/>
  <c r="AM6097" i="4"/>
  <c r="AM6098" i="4"/>
  <c r="AM6099" i="4"/>
  <c r="AM6100" i="4"/>
  <c r="AM6101" i="4"/>
  <c r="AM6102" i="4"/>
  <c r="AM6103" i="4"/>
  <c r="AM6104" i="4"/>
  <c r="AM6105" i="4"/>
  <c r="AM6106" i="4"/>
  <c r="AM6107" i="4"/>
  <c r="AM6108" i="4"/>
  <c r="AM6109" i="4"/>
  <c r="AM6110" i="4"/>
  <c r="AM6111" i="4"/>
  <c r="AM6112" i="4"/>
  <c r="AM6113" i="4"/>
  <c r="AM6114" i="4"/>
  <c r="AM6115" i="4"/>
  <c r="AM6116" i="4"/>
  <c r="AM6117" i="4"/>
  <c r="AM6118" i="4"/>
  <c r="AM6119" i="4"/>
  <c r="AM6120" i="4"/>
  <c r="AM6121" i="4"/>
  <c r="AM6122" i="4"/>
  <c r="AM6123" i="4"/>
  <c r="AM6124" i="4"/>
  <c r="AM6125" i="4"/>
  <c r="AM6126" i="4"/>
  <c r="AM6127" i="4"/>
  <c r="AM6128" i="4"/>
  <c r="AM6129" i="4"/>
  <c r="AM6130" i="4"/>
  <c r="AM6131" i="4"/>
  <c r="AM6132" i="4"/>
  <c r="AM6133" i="4"/>
  <c r="AM6134" i="4"/>
  <c r="AM6135" i="4"/>
  <c r="AM6136" i="4"/>
  <c r="AM6137" i="4"/>
  <c r="AM6138" i="4"/>
  <c r="AM6139" i="4"/>
  <c r="AM6140" i="4"/>
  <c r="AM6141" i="4"/>
  <c r="AM6142" i="4"/>
  <c r="AM6143" i="4"/>
  <c r="AM6144" i="4"/>
  <c r="AM6145" i="4"/>
  <c r="AM6146" i="4"/>
  <c r="AM6147" i="4"/>
  <c r="AM6148" i="4"/>
  <c r="AM6149" i="4"/>
  <c r="AM6150" i="4"/>
  <c r="AM6151" i="4"/>
  <c r="AM6152" i="4"/>
  <c r="AM6153" i="4"/>
  <c r="AM6154" i="4"/>
  <c r="AM6155" i="4"/>
  <c r="AM6156" i="4"/>
  <c r="AM6157" i="4"/>
  <c r="AM6158" i="4"/>
  <c r="AM6159" i="4"/>
  <c r="AM6160" i="4"/>
  <c r="AM6161" i="4"/>
  <c r="AM6162" i="4"/>
  <c r="AM6163" i="4"/>
  <c r="AM6164" i="4"/>
  <c r="AM6165" i="4"/>
  <c r="AM6166" i="4"/>
  <c r="AM6167" i="4"/>
  <c r="AM6168" i="4"/>
  <c r="AM6169" i="4"/>
  <c r="AM6170" i="4"/>
  <c r="AM6171" i="4"/>
  <c r="AM6172" i="4"/>
  <c r="AM6173" i="4"/>
  <c r="AM6174" i="4"/>
  <c r="AM6175" i="4"/>
  <c r="AM6176" i="4"/>
  <c r="AM6177" i="4"/>
  <c r="AM6178" i="4"/>
  <c r="AM6179" i="4"/>
  <c r="AM6180" i="4"/>
  <c r="AM6181" i="4"/>
  <c r="AM6182" i="4"/>
  <c r="AM6183" i="4"/>
  <c r="AM6184" i="4"/>
  <c r="AM6185" i="4"/>
  <c r="AM6186" i="4"/>
  <c r="AM6187" i="4"/>
  <c r="AM6188" i="4"/>
  <c r="AM6189" i="4"/>
  <c r="AM6190" i="4"/>
  <c r="AM6191" i="4"/>
  <c r="AM6192" i="4"/>
  <c r="AM6193" i="4"/>
  <c r="AM6194" i="4"/>
  <c r="AM6195" i="4"/>
  <c r="AM6196" i="4"/>
  <c r="AM6197" i="4"/>
  <c r="AM6198" i="4"/>
  <c r="AM6199" i="4"/>
  <c r="AM6200" i="4"/>
  <c r="AM6201" i="4"/>
  <c r="AM6202" i="4"/>
  <c r="AM6203" i="4"/>
  <c r="AM6204" i="4"/>
  <c r="AM6205" i="4"/>
  <c r="AM6206" i="4"/>
  <c r="AM6207" i="4"/>
  <c r="AM6208" i="4"/>
  <c r="AM6209" i="4"/>
  <c r="AM6210" i="4"/>
  <c r="AM6211" i="4"/>
  <c r="AM6212" i="4"/>
  <c r="AM6213" i="4"/>
  <c r="AM6214" i="4"/>
  <c r="AM6215" i="4"/>
  <c r="AM6216" i="4"/>
  <c r="AM6217" i="4"/>
  <c r="AM6218" i="4"/>
  <c r="AM6219" i="4"/>
  <c r="AM6220" i="4"/>
  <c r="AM6221" i="4"/>
  <c r="AM6222" i="4"/>
  <c r="AM6223" i="4"/>
  <c r="AM6224" i="4"/>
  <c r="AM6225" i="4"/>
  <c r="AM6226" i="4"/>
  <c r="AM6227" i="4"/>
  <c r="AM6228" i="4"/>
  <c r="AM6229" i="4"/>
  <c r="AM6230" i="4"/>
  <c r="AM6231" i="4"/>
  <c r="AM6232" i="4"/>
  <c r="AM6233" i="4"/>
  <c r="AM6234" i="4"/>
  <c r="AM6235" i="4"/>
  <c r="AM6236" i="4"/>
  <c r="AM6237" i="4"/>
  <c r="AM6238" i="4"/>
  <c r="AM6239" i="4"/>
  <c r="AM6240" i="4"/>
  <c r="AM6241" i="4"/>
  <c r="AM6242" i="4"/>
  <c r="AM6243" i="4"/>
  <c r="AM6244" i="4"/>
  <c r="AM6245" i="4"/>
  <c r="AM6246" i="4"/>
  <c r="AM6247" i="4"/>
  <c r="AM6248" i="4"/>
  <c r="AM6249" i="4"/>
  <c r="AM6250" i="4"/>
  <c r="AM6251" i="4"/>
  <c r="AM6252" i="4"/>
  <c r="AM6253" i="4"/>
  <c r="AM6254" i="4"/>
  <c r="AM6255" i="4"/>
  <c r="AM6256" i="4"/>
  <c r="AM6257" i="4"/>
  <c r="AM6258" i="4"/>
  <c r="AM6259" i="4"/>
  <c r="AM6260" i="4"/>
  <c r="AM6261" i="4"/>
  <c r="AM6262" i="4"/>
  <c r="AM6263" i="4"/>
  <c r="AM6264" i="4"/>
  <c r="AM6265" i="4"/>
  <c r="AM6266" i="4"/>
  <c r="AM6267" i="4"/>
  <c r="AM6268" i="4"/>
  <c r="AM6269" i="4"/>
  <c r="AM6270" i="4"/>
  <c r="AM6271" i="4"/>
  <c r="AM6272" i="4"/>
  <c r="AM6273" i="4"/>
  <c r="AM6274" i="4"/>
  <c r="AM6275" i="4"/>
  <c r="AM6276" i="4"/>
  <c r="AM6277" i="4"/>
  <c r="AM6278" i="4"/>
  <c r="AM6279" i="4"/>
  <c r="AM6280" i="4"/>
  <c r="AM6281" i="4"/>
  <c r="AM6282" i="4"/>
  <c r="AM6283" i="4"/>
  <c r="AM6284" i="4"/>
  <c r="AM6285" i="4"/>
  <c r="AM6286" i="4"/>
  <c r="AM6287" i="4"/>
  <c r="AM6288" i="4"/>
  <c r="AM6289" i="4"/>
  <c r="AM6290" i="4"/>
  <c r="AM6291" i="4"/>
  <c r="AM6292" i="4"/>
  <c r="AM6293" i="4"/>
  <c r="AM6294" i="4"/>
  <c r="AM6295" i="4"/>
  <c r="AM6296" i="4"/>
  <c r="AM6297" i="4"/>
  <c r="AM6298" i="4"/>
  <c r="AM6299" i="4"/>
  <c r="AM6300" i="4"/>
  <c r="AM6301" i="4"/>
  <c r="AM6302" i="4"/>
  <c r="AM6303" i="4"/>
  <c r="AM6304" i="4"/>
  <c r="AM6305" i="4"/>
  <c r="AM6306" i="4"/>
  <c r="AM6307" i="4"/>
  <c r="AM6308" i="4"/>
  <c r="AM6309" i="4"/>
  <c r="AM6310" i="4"/>
  <c r="AM6311" i="4"/>
  <c r="AM6312" i="4"/>
  <c r="AM6313" i="4"/>
  <c r="AM6314" i="4"/>
  <c r="AM6315" i="4"/>
  <c r="AM6316" i="4"/>
  <c r="AM6317" i="4"/>
  <c r="AM6318" i="4"/>
  <c r="AM6319" i="4"/>
  <c r="AM6320" i="4"/>
  <c r="AM6321" i="4"/>
  <c r="AM6322" i="4"/>
  <c r="AM6323" i="4"/>
  <c r="AM6324" i="4"/>
  <c r="AM6325" i="4"/>
  <c r="AM6326" i="4"/>
  <c r="AM6327" i="4"/>
  <c r="AM6328" i="4"/>
  <c r="AM6329" i="4"/>
  <c r="AM6330" i="4"/>
  <c r="AM6331" i="4"/>
  <c r="AM6332" i="4"/>
  <c r="AM6333" i="4"/>
  <c r="AM6334" i="4"/>
  <c r="AM6335" i="4"/>
  <c r="AM6336" i="4"/>
  <c r="AM6337" i="4"/>
  <c r="AM6338" i="4"/>
  <c r="AM6339" i="4"/>
  <c r="AM6340" i="4"/>
  <c r="AM6341" i="4"/>
  <c r="AM6342" i="4"/>
  <c r="AM6343" i="4"/>
  <c r="AM6344" i="4"/>
  <c r="AM6345" i="4"/>
  <c r="AM6346" i="4"/>
  <c r="AM6347" i="4"/>
  <c r="AM6348" i="4"/>
  <c r="AM6349" i="4"/>
  <c r="AM6350" i="4"/>
  <c r="AM6351" i="4"/>
  <c r="AM6352" i="4"/>
  <c r="AM6353" i="4"/>
  <c r="AM6354" i="4"/>
  <c r="AM6355" i="4"/>
  <c r="AM6356" i="4"/>
  <c r="AM6357" i="4"/>
  <c r="AM6358" i="4"/>
  <c r="AM6359" i="4"/>
  <c r="AM6360" i="4"/>
  <c r="AM6361" i="4"/>
  <c r="AM6362" i="4"/>
  <c r="AM6363" i="4"/>
  <c r="AM6364" i="4"/>
  <c r="AM6365" i="4"/>
  <c r="AM6366" i="4"/>
  <c r="AM6367" i="4"/>
  <c r="AM6368" i="4"/>
  <c r="AM6369" i="4"/>
  <c r="AM6370" i="4"/>
  <c r="AM6371" i="4"/>
  <c r="AM6372" i="4"/>
  <c r="AM6373" i="4"/>
  <c r="AM6374" i="4"/>
  <c r="AM6375" i="4"/>
  <c r="AM6376" i="4"/>
  <c r="AM6377" i="4"/>
  <c r="AM6378" i="4"/>
  <c r="AM6379" i="4"/>
  <c r="AM6380" i="4"/>
  <c r="AM6381" i="4"/>
  <c r="AM6382" i="4"/>
  <c r="AM6383" i="4"/>
  <c r="AM6384" i="4"/>
  <c r="AM6385" i="4"/>
  <c r="AM6386" i="4"/>
  <c r="AM6387" i="4"/>
  <c r="AM6388" i="4"/>
  <c r="AM6389" i="4"/>
  <c r="AM6390" i="4"/>
  <c r="AM6391" i="4"/>
  <c r="AM6392" i="4"/>
  <c r="AM6393" i="4"/>
  <c r="AM6394" i="4"/>
  <c r="AM6395" i="4"/>
  <c r="AM6396" i="4"/>
  <c r="AM6397" i="4"/>
  <c r="AM6398" i="4"/>
  <c r="AM6399" i="4"/>
  <c r="AM6400" i="4"/>
  <c r="AM6401" i="4"/>
  <c r="AM6402" i="4"/>
  <c r="AM6403" i="4"/>
  <c r="AM6404" i="4"/>
  <c r="AM6405" i="4"/>
  <c r="AM6406" i="4"/>
  <c r="AM6407" i="4"/>
  <c r="AM6408" i="4"/>
  <c r="AM6409" i="4"/>
  <c r="AM6410" i="4"/>
  <c r="AM6411" i="4"/>
  <c r="AM6412" i="4"/>
  <c r="AM6413" i="4"/>
  <c r="AM6414" i="4"/>
  <c r="AM6415" i="4"/>
  <c r="AM6416" i="4"/>
  <c r="AM6417" i="4"/>
  <c r="AM6418" i="4"/>
  <c r="AM6419" i="4"/>
  <c r="AM6420" i="4"/>
  <c r="AM6421" i="4"/>
  <c r="AM6422" i="4"/>
  <c r="AM6423" i="4"/>
  <c r="AM6424" i="4"/>
  <c r="AM6425" i="4"/>
  <c r="AM6426" i="4"/>
  <c r="AM6427" i="4"/>
  <c r="AM6428" i="4"/>
  <c r="AM6429" i="4"/>
  <c r="AM6430" i="4"/>
  <c r="AM6431" i="4"/>
  <c r="AM6432" i="4"/>
  <c r="AM6433" i="4"/>
  <c r="AM6434" i="4"/>
  <c r="AM6435" i="4"/>
  <c r="AM6436" i="4"/>
  <c r="AM6437" i="4"/>
  <c r="AM6438" i="4"/>
  <c r="AM6439" i="4"/>
  <c r="AM6440" i="4"/>
  <c r="AM6441" i="4"/>
  <c r="AM6442" i="4"/>
  <c r="AM6443" i="4"/>
  <c r="AM6444" i="4"/>
  <c r="AM6445" i="4"/>
  <c r="AM6446" i="4"/>
  <c r="AM6447" i="4"/>
  <c r="AM6448" i="4"/>
  <c r="AM6449" i="4"/>
  <c r="AM6450" i="4"/>
  <c r="AM6451" i="4"/>
  <c r="AM6452" i="4"/>
  <c r="AM6453" i="4"/>
  <c r="AM6454" i="4"/>
  <c r="AM6455" i="4"/>
  <c r="AM6456" i="4"/>
  <c r="AM6457" i="4"/>
  <c r="AM6458" i="4"/>
  <c r="AM6459" i="4"/>
  <c r="AM6460" i="4"/>
  <c r="AM6461" i="4"/>
  <c r="AM6462" i="4"/>
  <c r="AM6463" i="4"/>
  <c r="AM6464" i="4"/>
  <c r="AM6465" i="4"/>
  <c r="AM6466" i="4"/>
  <c r="AM6467" i="4"/>
  <c r="AM6468" i="4"/>
  <c r="AM6469" i="4"/>
  <c r="AM6470" i="4"/>
  <c r="AM6471" i="4"/>
  <c r="AM6472" i="4"/>
  <c r="AM6473" i="4"/>
  <c r="AM6474" i="4"/>
  <c r="AM6475" i="4"/>
  <c r="AM6476" i="4"/>
  <c r="AM6477" i="4"/>
  <c r="AM6478" i="4"/>
  <c r="AM6479" i="4"/>
  <c r="AM6480" i="4"/>
  <c r="AM6481" i="4"/>
  <c r="AM6482" i="4"/>
  <c r="AM6483" i="4"/>
  <c r="AM6484" i="4"/>
  <c r="AM6485" i="4"/>
  <c r="AM6486" i="4"/>
  <c r="AM6487" i="4"/>
  <c r="AM6488" i="4"/>
  <c r="AM6489" i="4"/>
  <c r="AM6490" i="4"/>
  <c r="AM6491" i="4"/>
  <c r="AM6492" i="4"/>
  <c r="AM6493" i="4"/>
  <c r="AM6494" i="4"/>
  <c r="AM6495" i="4"/>
  <c r="AM6496" i="4"/>
  <c r="AM6497" i="4"/>
  <c r="AM6498" i="4"/>
  <c r="AM6499" i="4"/>
  <c r="AM6500" i="4"/>
  <c r="AM6501" i="4"/>
  <c r="AM6502" i="4"/>
  <c r="AM6503" i="4"/>
  <c r="AM6504" i="4"/>
  <c r="AM6505" i="4"/>
  <c r="AM6506" i="4"/>
  <c r="AM6507" i="4"/>
  <c r="AM6508" i="4"/>
  <c r="AM6509" i="4"/>
  <c r="AM6510" i="4"/>
  <c r="AM6511" i="4"/>
  <c r="AM6512" i="4"/>
  <c r="AM6513" i="4"/>
  <c r="AM6514" i="4"/>
  <c r="AM6515" i="4"/>
  <c r="AM6516" i="4"/>
  <c r="AM6517" i="4"/>
  <c r="AM6518" i="4"/>
  <c r="AM6519" i="4"/>
  <c r="AM6520" i="4"/>
  <c r="AM6521" i="4"/>
  <c r="AM6522" i="4"/>
  <c r="AM6523" i="4"/>
  <c r="AM6524" i="4"/>
  <c r="AM6525" i="4"/>
  <c r="AM6526" i="4"/>
  <c r="AM6527" i="4"/>
  <c r="AM6528" i="4"/>
  <c r="AM6529" i="4"/>
  <c r="AM6530" i="4"/>
  <c r="AM6531" i="4"/>
  <c r="AM6532" i="4"/>
  <c r="AM6533" i="4"/>
  <c r="AM6534" i="4"/>
  <c r="AM6535" i="4"/>
  <c r="AM6536" i="4"/>
  <c r="AM6537" i="4"/>
  <c r="AM6538" i="4"/>
  <c r="AM6539" i="4"/>
  <c r="AM6540" i="4"/>
  <c r="AM6541" i="4"/>
  <c r="AM6542" i="4"/>
  <c r="AM6543" i="4"/>
  <c r="AM6544" i="4"/>
  <c r="AM6545" i="4"/>
  <c r="AM6546" i="4"/>
  <c r="AM6547" i="4"/>
  <c r="AM6548" i="4"/>
  <c r="AM6549" i="4"/>
  <c r="AM6550" i="4"/>
  <c r="AM6551" i="4"/>
  <c r="AM6552" i="4"/>
  <c r="AM6553" i="4"/>
  <c r="AM6554" i="4"/>
  <c r="AM6555" i="4"/>
  <c r="AM6556" i="4"/>
  <c r="AM6557" i="4"/>
  <c r="AM6558" i="4"/>
  <c r="AM6559" i="4"/>
  <c r="AM6560" i="4"/>
  <c r="AM6561" i="4"/>
  <c r="AM6562" i="4"/>
  <c r="AM6563" i="4"/>
  <c r="AM6564" i="4"/>
  <c r="AM6565" i="4"/>
  <c r="AM6566" i="4"/>
  <c r="AM6567" i="4"/>
  <c r="AM6568" i="4"/>
  <c r="AM6569" i="4"/>
  <c r="AM6570" i="4"/>
  <c r="AM6571" i="4"/>
  <c r="AM6572" i="4"/>
  <c r="AM6573" i="4"/>
  <c r="AM6574" i="4"/>
  <c r="AM6575" i="4"/>
  <c r="AM6576" i="4"/>
  <c r="AM6577" i="4"/>
  <c r="AM6578" i="4"/>
  <c r="AM6579" i="4"/>
  <c r="AM6580" i="4"/>
  <c r="AM6581" i="4"/>
  <c r="AM6582" i="4"/>
  <c r="AM6583" i="4"/>
  <c r="AM6584" i="4"/>
  <c r="AM6585" i="4"/>
  <c r="AM6586" i="4"/>
  <c r="AM6587" i="4"/>
  <c r="AM6588" i="4"/>
  <c r="AM6589" i="4"/>
  <c r="AM6590" i="4"/>
  <c r="AM6591" i="4"/>
  <c r="AM6592" i="4"/>
  <c r="AM6593" i="4"/>
  <c r="AM6594" i="4"/>
  <c r="AM6595" i="4"/>
  <c r="AM6596" i="4"/>
  <c r="AM6597" i="4"/>
  <c r="AM6598" i="4"/>
  <c r="AM6599" i="4"/>
  <c r="AM6600" i="4"/>
  <c r="AM6601" i="4"/>
  <c r="AM6602" i="4"/>
  <c r="AM6603" i="4"/>
  <c r="AM6604" i="4"/>
  <c r="AM6605" i="4"/>
  <c r="AM6606" i="4"/>
  <c r="AM6607" i="4"/>
  <c r="AM6608" i="4"/>
  <c r="AM6609" i="4"/>
  <c r="AM6610" i="4"/>
  <c r="AM6611" i="4"/>
  <c r="AM6612" i="4"/>
  <c r="AM6613" i="4"/>
  <c r="AM6614" i="4"/>
  <c r="AM6615" i="4"/>
  <c r="AM6616" i="4"/>
  <c r="AM6617" i="4"/>
  <c r="AM6618" i="4"/>
  <c r="AM6619" i="4"/>
  <c r="AM6620" i="4"/>
  <c r="AM6621" i="4"/>
  <c r="AM6622" i="4"/>
  <c r="AM6623" i="4"/>
  <c r="AM6624" i="4"/>
  <c r="AM6625" i="4"/>
  <c r="AM6626" i="4"/>
  <c r="AM6627" i="4"/>
  <c r="AM6628" i="4"/>
  <c r="AM6629" i="4"/>
  <c r="AM6630" i="4"/>
  <c r="AM6631" i="4"/>
  <c r="AM6632" i="4"/>
  <c r="AM6633" i="4"/>
  <c r="AM6634" i="4"/>
  <c r="AM6635" i="4"/>
  <c r="AM6636" i="4"/>
  <c r="AM6637" i="4"/>
  <c r="AM6638" i="4"/>
  <c r="AM6639" i="4"/>
  <c r="AM6640" i="4"/>
  <c r="AM6641" i="4"/>
  <c r="AM6642" i="4"/>
  <c r="AM6643" i="4"/>
  <c r="AM6644" i="4"/>
  <c r="AM6645" i="4"/>
  <c r="AM6646" i="4"/>
  <c r="AM6647" i="4"/>
  <c r="AM6648" i="4"/>
  <c r="AM6649" i="4"/>
  <c r="AM6650" i="4"/>
  <c r="AM6651" i="4"/>
  <c r="AM6652" i="4"/>
  <c r="AM6653" i="4"/>
  <c r="AM6654" i="4"/>
  <c r="AM6655" i="4"/>
  <c r="AM6656" i="4"/>
  <c r="AM6657" i="4"/>
  <c r="AM6658" i="4"/>
  <c r="AM6659" i="4"/>
  <c r="AM6660" i="4"/>
  <c r="AM6661" i="4"/>
  <c r="AM6662" i="4"/>
  <c r="AM6663" i="4"/>
  <c r="AM6664" i="4"/>
  <c r="AM6665" i="4"/>
  <c r="AM6666" i="4"/>
  <c r="AM6667" i="4"/>
  <c r="AM6668" i="4"/>
  <c r="AM6669" i="4"/>
  <c r="AM6670" i="4"/>
  <c r="AM6671" i="4"/>
  <c r="AM6672" i="4"/>
  <c r="AM6673" i="4"/>
  <c r="AM6674" i="4"/>
  <c r="AM6675" i="4"/>
  <c r="AM6676" i="4"/>
  <c r="AM6677" i="4"/>
  <c r="AM6678" i="4"/>
  <c r="AM6679" i="4"/>
  <c r="AM6680" i="4"/>
  <c r="AM6681" i="4"/>
  <c r="AM6682" i="4"/>
  <c r="AM6683" i="4"/>
  <c r="AM6684" i="4"/>
  <c r="AM6685" i="4"/>
  <c r="AM6686" i="4"/>
  <c r="AM6687" i="4"/>
  <c r="AM6688" i="4"/>
  <c r="AM6689" i="4"/>
  <c r="AM6690" i="4"/>
  <c r="AM6691" i="4"/>
  <c r="AM6692" i="4"/>
  <c r="AM6693" i="4"/>
  <c r="AM6694" i="4"/>
  <c r="AM6695" i="4"/>
  <c r="AM6696" i="4"/>
  <c r="AM6697" i="4"/>
  <c r="AM6698" i="4"/>
  <c r="AM6699" i="4"/>
  <c r="AM6700" i="4"/>
  <c r="AM6701" i="4"/>
  <c r="AM6702" i="4"/>
  <c r="AM6703" i="4"/>
  <c r="AM6704" i="4"/>
  <c r="AM6705" i="4"/>
  <c r="AM6706" i="4"/>
  <c r="AM6707" i="4"/>
  <c r="AM6708" i="4"/>
  <c r="AM6709" i="4"/>
  <c r="AM6710" i="4"/>
  <c r="AM6711" i="4"/>
  <c r="AM6712" i="4"/>
  <c r="AM6713" i="4"/>
  <c r="AM6714" i="4"/>
  <c r="AM6715" i="4"/>
  <c r="AM6716" i="4"/>
  <c r="AM6717" i="4"/>
  <c r="AM6718" i="4"/>
  <c r="AM6719" i="4"/>
  <c r="AM6720" i="4"/>
  <c r="AM6721" i="4"/>
  <c r="AM6722" i="4"/>
  <c r="AM6723" i="4"/>
  <c r="AM6724" i="4"/>
  <c r="AM6725" i="4"/>
  <c r="AM6726" i="4"/>
  <c r="AM6727" i="4"/>
  <c r="AM6728" i="4"/>
  <c r="AM6729" i="4"/>
  <c r="AM6730" i="4"/>
  <c r="AM6731" i="4"/>
  <c r="AM6732" i="4"/>
  <c r="AM6733" i="4"/>
  <c r="AM6734" i="4"/>
  <c r="AM6735" i="4"/>
  <c r="AM6736" i="4"/>
  <c r="AM6737" i="4"/>
  <c r="AM6738" i="4"/>
  <c r="AM6739" i="4"/>
  <c r="AM6740" i="4"/>
  <c r="AM6741" i="4"/>
  <c r="AM6742" i="4"/>
  <c r="AM6743" i="4"/>
  <c r="AM6744" i="4"/>
  <c r="AM6745" i="4"/>
  <c r="AM6746" i="4"/>
  <c r="AM6747" i="4"/>
  <c r="AM6748" i="4"/>
  <c r="AM6749" i="4"/>
  <c r="AM6750" i="4"/>
  <c r="AM6751" i="4"/>
  <c r="AM6752" i="4"/>
  <c r="AM6753" i="4"/>
  <c r="AM6754" i="4"/>
  <c r="AM6755" i="4"/>
  <c r="AM6756" i="4"/>
  <c r="AM6757" i="4"/>
  <c r="AM6758" i="4"/>
  <c r="AM6759" i="4"/>
  <c r="AM6760" i="4"/>
  <c r="AM6761" i="4"/>
  <c r="AM6762" i="4"/>
  <c r="AM6763" i="4"/>
  <c r="AM6764" i="4"/>
  <c r="AM6765" i="4"/>
  <c r="AM6766" i="4"/>
  <c r="AM6767" i="4"/>
  <c r="AM6768" i="4"/>
  <c r="AM6769" i="4"/>
  <c r="AM6770" i="4"/>
  <c r="AM6771" i="4"/>
  <c r="AM6772" i="4"/>
  <c r="AM6773" i="4"/>
  <c r="AM6774" i="4"/>
  <c r="AM6775" i="4"/>
  <c r="AM6776" i="4"/>
  <c r="AM6777" i="4"/>
  <c r="AM6778" i="4"/>
  <c r="AM6779" i="4"/>
  <c r="AM6780" i="4"/>
  <c r="AM6781" i="4"/>
  <c r="AM6782" i="4"/>
  <c r="AM6783" i="4"/>
  <c r="AM6784" i="4"/>
  <c r="AM6785" i="4"/>
  <c r="AM6786" i="4"/>
  <c r="AM6787" i="4"/>
  <c r="AM6788" i="4"/>
  <c r="AM6789" i="4"/>
  <c r="AM6790" i="4"/>
  <c r="AM6791" i="4"/>
  <c r="AM6792" i="4"/>
  <c r="AM6793" i="4"/>
  <c r="AM6794" i="4"/>
  <c r="AM6795" i="4"/>
  <c r="AM6796" i="4"/>
  <c r="AM6797" i="4"/>
  <c r="AM6798" i="4"/>
  <c r="AM6799" i="4"/>
  <c r="AM6800" i="4"/>
  <c r="AM6801" i="4"/>
  <c r="AM6802" i="4"/>
  <c r="AM6803" i="4"/>
  <c r="AM6804" i="4"/>
  <c r="AM6805" i="4"/>
  <c r="AM6806" i="4"/>
  <c r="AM6807" i="4"/>
  <c r="AM6808" i="4"/>
  <c r="AM6809" i="4"/>
  <c r="AM6810" i="4"/>
  <c r="AM6811" i="4"/>
  <c r="AM6812" i="4"/>
  <c r="AM6813" i="4"/>
  <c r="AM6814" i="4"/>
  <c r="AM6815" i="4"/>
  <c r="AM6816" i="4"/>
  <c r="AM6817" i="4"/>
  <c r="AM6818" i="4"/>
  <c r="AM6819" i="4"/>
  <c r="AM6820" i="4"/>
  <c r="AM6821" i="4"/>
  <c r="AM6822" i="4"/>
  <c r="AM6823" i="4"/>
  <c r="AM6824" i="4"/>
  <c r="AM6825" i="4"/>
  <c r="AM6826" i="4"/>
  <c r="AM6827" i="4"/>
  <c r="AM6828" i="4"/>
  <c r="AM6829" i="4"/>
  <c r="AM6830" i="4"/>
  <c r="AM6831" i="4"/>
  <c r="AM6832" i="4"/>
  <c r="AM6833" i="4"/>
  <c r="AM6834" i="4"/>
  <c r="AM6835" i="4"/>
  <c r="AM6836" i="4"/>
  <c r="AM6837" i="4"/>
  <c r="AM6838" i="4"/>
  <c r="AM6839" i="4"/>
  <c r="AM6840" i="4"/>
  <c r="AM6841" i="4"/>
  <c r="AM6842" i="4"/>
  <c r="AM6843" i="4"/>
  <c r="AM6844" i="4"/>
  <c r="AM6845" i="4"/>
  <c r="AM6846" i="4"/>
  <c r="AM6847" i="4"/>
  <c r="AM6848" i="4"/>
  <c r="AM6849" i="4"/>
  <c r="AM6850" i="4"/>
  <c r="AM6851" i="4"/>
  <c r="AM6852" i="4"/>
  <c r="AM6853" i="4"/>
  <c r="AM6854" i="4"/>
  <c r="AM6855" i="4"/>
  <c r="AM6856" i="4"/>
  <c r="AM6857" i="4"/>
  <c r="AM6858" i="4"/>
  <c r="AM6859" i="4"/>
  <c r="AM6860" i="4"/>
  <c r="AM6861" i="4"/>
  <c r="AM6862" i="4"/>
  <c r="AM6863" i="4"/>
  <c r="AM6864" i="4"/>
  <c r="AM6865" i="4"/>
  <c r="AM6866" i="4"/>
  <c r="AM6867" i="4"/>
  <c r="AM6868" i="4"/>
  <c r="AM6869" i="4"/>
  <c r="AM6870" i="4"/>
  <c r="AM6871" i="4"/>
  <c r="AM6872" i="4"/>
  <c r="AM6873" i="4"/>
  <c r="AM6874" i="4"/>
  <c r="AM6875" i="4"/>
  <c r="AM6876" i="4"/>
  <c r="AM6877" i="4"/>
  <c r="AM6878" i="4"/>
  <c r="AM6879" i="4"/>
  <c r="AM6880" i="4"/>
  <c r="AM6881" i="4"/>
  <c r="AM6882" i="4"/>
  <c r="AM6883" i="4"/>
  <c r="AM6884" i="4"/>
  <c r="AM6885" i="4"/>
  <c r="AM6886" i="4"/>
  <c r="AM6887" i="4"/>
  <c r="AM6888" i="4"/>
  <c r="AM6889" i="4"/>
  <c r="AM6890" i="4"/>
  <c r="AM6891" i="4"/>
  <c r="AM6892" i="4"/>
  <c r="AM6893" i="4"/>
  <c r="AM6894" i="4"/>
  <c r="AM6895" i="4"/>
  <c r="AM6896" i="4"/>
  <c r="AM6897" i="4"/>
  <c r="AM6898" i="4"/>
  <c r="AM6899" i="4"/>
  <c r="AM6900" i="4"/>
  <c r="AM6901" i="4"/>
  <c r="AM6902" i="4"/>
  <c r="AM6903" i="4"/>
  <c r="AM6904" i="4"/>
  <c r="AM6905" i="4"/>
  <c r="AM6906" i="4"/>
  <c r="AM6907" i="4"/>
  <c r="AM6908" i="4"/>
  <c r="AM6909" i="4"/>
  <c r="AM6910" i="4"/>
  <c r="AM6911" i="4"/>
  <c r="AM6912" i="4"/>
  <c r="AM6913" i="4"/>
  <c r="AM6914" i="4"/>
  <c r="AM6915" i="4"/>
  <c r="AM6916" i="4"/>
  <c r="AM6917" i="4"/>
  <c r="AM6918" i="4"/>
  <c r="AM6919" i="4"/>
  <c r="AM6920" i="4"/>
  <c r="AM6921" i="4"/>
  <c r="AM6922" i="4"/>
  <c r="AM6923" i="4"/>
  <c r="AM6924" i="4"/>
  <c r="AM6925" i="4"/>
  <c r="AM6926" i="4"/>
  <c r="AM6927" i="4"/>
  <c r="AM6928" i="4"/>
  <c r="AM6929" i="4"/>
  <c r="AM6930" i="4"/>
  <c r="AM6931" i="4"/>
  <c r="AL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438" i="4"/>
  <c r="AL439" i="4"/>
  <c r="AL440" i="4"/>
  <c r="AL441" i="4"/>
  <c r="AL442" i="4"/>
  <c r="AL443" i="4"/>
  <c r="AL444" i="4"/>
  <c r="AL445" i="4"/>
  <c r="AL446" i="4"/>
  <c r="AL447" i="4"/>
  <c r="AL448" i="4"/>
  <c r="AL449" i="4"/>
  <c r="AL450" i="4"/>
  <c r="AL451" i="4"/>
  <c r="AL452" i="4"/>
  <c r="AL453" i="4"/>
  <c r="AL454" i="4"/>
  <c r="AL455" i="4"/>
  <c r="AL456" i="4"/>
  <c r="AL457" i="4"/>
  <c r="AL458" i="4"/>
  <c r="AL459" i="4"/>
  <c r="AL460" i="4"/>
  <c r="AL461" i="4"/>
  <c r="AL462" i="4"/>
  <c r="AL463" i="4"/>
  <c r="AL464" i="4"/>
  <c r="AL465" i="4"/>
  <c r="AL466" i="4"/>
  <c r="AL467" i="4"/>
  <c r="AL468" i="4"/>
  <c r="AL469" i="4"/>
  <c r="AL470" i="4"/>
  <c r="AL471" i="4"/>
  <c r="AL472" i="4"/>
  <c r="AL473" i="4"/>
  <c r="AL474" i="4"/>
  <c r="AL475" i="4"/>
  <c r="AL476" i="4"/>
  <c r="AL477" i="4"/>
  <c r="AL478" i="4"/>
  <c r="AL479" i="4"/>
  <c r="AL480" i="4"/>
  <c r="AL481" i="4"/>
  <c r="AL482" i="4"/>
  <c r="AL483" i="4"/>
  <c r="AL484" i="4"/>
  <c r="AL485" i="4"/>
  <c r="AL486" i="4"/>
  <c r="AL487" i="4"/>
  <c r="AL488" i="4"/>
  <c r="AL489" i="4"/>
  <c r="AL490" i="4"/>
  <c r="AL491" i="4"/>
  <c r="AL492" i="4"/>
  <c r="AL493" i="4"/>
  <c r="AL494" i="4"/>
  <c r="AL495" i="4"/>
  <c r="AL496" i="4"/>
  <c r="AL497" i="4"/>
  <c r="AL498" i="4"/>
  <c r="AL499" i="4"/>
  <c r="AL500" i="4"/>
  <c r="AL501" i="4"/>
  <c r="AL502" i="4"/>
  <c r="AL503" i="4"/>
  <c r="AL504" i="4"/>
  <c r="AL505" i="4"/>
  <c r="AL506" i="4"/>
  <c r="AL507" i="4"/>
  <c r="AL508" i="4"/>
  <c r="AL509" i="4"/>
  <c r="AL510" i="4"/>
  <c r="AL511" i="4"/>
  <c r="AL512" i="4"/>
  <c r="AL513" i="4"/>
  <c r="AL514" i="4"/>
  <c r="AL515" i="4"/>
  <c r="AL516" i="4"/>
  <c r="AL517" i="4"/>
  <c r="AL518" i="4"/>
  <c r="AL519" i="4"/>
  <c r="AL520" i="4"/>
  <c r="AL521" i="4"/>
  <c r="AL522" i="4"/>
  <c r="AL523" i="4"/>
  <c r="AL524" i="4"/>
  <c r="AL525" i="4"/>
  <c r="AL526" i="4"/>
  <c r="AL527" i="4"/>
  <c r="AL528" i="4"/>
  <c r="AL529" i="4"/>
  <c r="AL530" i="4"/>
  <c r="AL531" i="4"/>
  <c r="AL532" i="4"/>
  <c r="AL533" i="4"/>
  <c r="AL534" i="4"/>
  <c r="AL535" i="4"/>
  <c r="AL536" i="4"/>
  <c r="AL537" i="4"/>
  <c r="AL538" i="4"/>
  <c r="AL539" i="4"/>
  <c r="AL540" i="4"/>
  <c r="AL541" i="4"/>
  <c r="AL542" i="4"/>
  <c r="AL543" i="4"/>
  <c r="AL544" i="4"/>
  <c r="AL545" i="4"/>
  <c r="AL546" i="4"/>
  <c r="AL547" i="4"/>
  <c r="AL548" i="4"/>
  <c r="AL549" i="4"/>
  <c r="AL550" i="4"/>
  <c r="AL551" i="4"/>
  <c r="AL552" i="4"/>
  <c r="AL553" i="4"/>
  <c r="AL554" i="4"/>
  <c r="AL555" i="4"/>
  <c r="AL556" i="4"/>
  <c r="AL557" i="4"/>
  <c r="AL558" i="4"/>
  <c r="AL559" i="4"/>
  <c r="AL560" i="4"/>
  <c r="AL561" i="4"/>
  <c r="AL562" i="4"/>
  <c r="AL563" i="4"/>
  <c r="AL564" i="4"/>
  <c r="AL565" i="4"/>
  <c r="AL566" i="4"/>
  <c r="AL567" i="4"/>
  <c r="AL568" i="4"/>
  <c r="AL569" i="4"/>
  <c r="AL570" i="4"/>
  <c r="AL571" i="4"/>
  <c r="AL572" i="4"/>
  <c r="AL573" i="4"/>
  <c r="AL574" i="4"/>
  <c r="AL575" i="4"/>
  <c r="AL576" i="4"/>
  <c r="AL577" i="4"/>
  <c r="AL578" i="4"/>
  <c r="AL579" i="4"/>
  <c r="AL580" i="4"/>
  <c r="AL581" i="4"/>
  <c r="AL582" i="4"/>
  <c r="AL583" i="4"/>
  <c r="AL584" i="4"/>
  <c r="AL585" i="4"/>
  <c r="AL586" i="4"/>
  <c r="AL587" i="4"/>
  <c r="AL588" i="4"/>
  <c r="AL589" i="4"/>
  <c r="AL590" i="4"/>
  <c r="AL591" i="4"/>
  <c r="AL592" i="4"/>
  <c r="AL593" i="4"/>
  <c r="AL594" i="4"/>
  <c r="AL595" i="4"/>
  <c r="AL596" i="4"/>
  <c r="AL597" i="4"/>
  <c r="AL598" i="4"/>
  <c r="AL599" i="4"/>
  <c r="AL600" i="4"/>
  <c r="AL601" i="4"/>
  <c r="AL602" i="4"/>
  <c r="AL603" i="4"/>
  <c r="AL604" i="4"/>
  <c r="AL605" i="4"/>
  <c r="AL606" i="4"/>
  <c r="AL607" i="4"/>
  <c r="AL608" i="4"/>
  <c r="AL609" i="4"/>
  <c r="AL610" i="4"/>
  <c r="AL611" i="4"/>
  <c r="AL612" i="4"/>
  <c r="AL613" i="4"/>
  <c r="AL614" i="4"/>
  <c r="AL615" i="4"/>
  <c r="AL616" i="4"/>
  <c r="AL617" i="4"/>
  <c r="AL618" i="4"/>
  <c r="AL619" i="4"/>
  <c r="AL620" i="4"/>
  <c r="AL621" i="4"/>
  <c r="AL622" i="4"/>
  <c r="AL623" i="4"/>
  <c r="AL624" i="4"/>
  <c r="AL625" i="4"/>
  <c r="AL626" i="4"/>
  <c r="AL627" i="4"/>
  <c r="AL628" i="4"/>
  <c r="AL629" i="4"/>
  <c r="AL630" i="4"/>
  <c r="AL631" i="4"/>
  <c r="AL632" i="4"/>
  <c r="AL633" i="4"/>
  <c r="AL634" i="4"/>
  <c r="AL635" i="4"/>
  <c r="AL636" i="4"/>
  <c r="AL637" i="4"/>
  <c r="AL638" i="4"/>
  <c r="AL639" i="4"/>
  <c r="AL640" i="4"/>
  <c r="AL641" i="4"/>
  <c r="AL642" i="4"/>
  <c r="AL643" i="4"/>
  <c r="AL644" i="4"/>
  <c r="AL645" i="4"/>
  <c r="AL646" i="4"/>
  <c r="AL647" i="4"/>
  <c r="AL648" i="4"/>
  <c r="AL649" i="4"/>
  <c r="AL650" i="4"/>
  <c r="AL651" i="4"/>
  <c r="AL652" i="4"/>
  <c r="AL653" i="4"/>
  <c r="AL654" i="4"/>
  <c r="AL655" i="4"/>
  <c r="AL656" i="4"/>
  <c r="AL657" i="4"/>
  <c r="AL658" i="4"/>
  <c r="AL659" i="4"/>
  <c r="AL660" i="4"/>
  <c r="AL661" i="4"/>
  <c r="AL662" i="4"/>
  <c r="AL663" i="4"/>
  <c r="AL664" i="4"/>
  <c r="AL665" i="4"/>
  <c r="AL666" i="4"/>
  <c r="AL667" i="4"/>
  <c r="AL668" i="4"/>
  <c r="AL669" i="4"/>
  <c r="AL670" i="4"/>
  <c r="AL671" i="4"/>
  <c r="AL672" i="4"/>
  <c r="AL673" i="4"/>
  <c r="AL674" i="4"/>
  <c r="AL675" i="4"/>
  <c r="AL676" i="4"/>
  <c r="AL677" i="4"/>
  <c r="AL678" i="4"/>
  <c r="AL679" i="4"/>
  <c r="AL680" i="4"/>
  <c r="AL681" i="4"/>
  <c r="AL682" i="4"/>
  <c r="AL683" i="4"/>
  <c r="AL684" i="4"/>
  <c r="AL685" i="4"/>
  <c r="AL686" i="4"/>
  <c r="AL687" i="4"/>
  <c r="AL688" i="4"/>
  <c r="AL689" i="4"/>
  <c r="AL690" i="4"/>
  <c r="AL691" i="4"/>
  <c r="AL692" i="4"/>
  <c r="AL693" i="4"/>
  <c r="AL694" i="4"/>
  <c r="AL695" i="4"/>
  <c r="AL696" i="4"/>
  <c r="AL697" i="4"/>
  <c r="AL698" i="4"/>
  <c r="AL699" i="4"/>
  <c r="AL700" i="4"/>
  <c r="AL701" i="4"/>
  <c r="AL702" i="4"/>
  <c r="AL703" i="4"/>
  <c r="AL704" i="4"/>
  <c r="AL705" i="4"/>
  <c r="AL706" i="4"/>
  <c r="AL707" i="4"/>
  <c r="AL708" i="4"/>
  <c r="AL709" i="4"/>
  <c r="AL710" i="4"/>
  <c r="AL711" i="4"/>
  <c r="AL712" i="4"/>
  <c r="AL713" i="4"/>
  <c r="AL714" i="4"/>
  <c r="AL715" i="4"/>
  <c r="AL716" i="4"/>
  <c r="AL717" i="4"/>
  <c r="AL718" i="4"/>
  <c r="AL719" i="4"/>
  <c r="AL720" i="4"/>
  <c r="AL721" i="4"/>
  <c r="AL722" i="4"/>
  <c r="AL723" i="4"/>
  <c r="AL724" i="4"/>
  <c r="AL725" i="4"/>
  <c r="AL726" i="4"/>
  <c r="AL727" i="4"/>
  <c r="AL728" i="4"/>
  <c r="AL729" i="4"/>
  <c r="AL730" i="4"/>
  <c r="AL731" i="4"/>
  <c r="AL732" i="4"/>
  <c r="AL733" i="4"/>
  <c r="AL734" i="4"/>
  <c r="AL735" i="4"/>
  <c r="AL736" i="4"/>
  <c r="AL737" i="4"/>
  <c r="AL738" i="4"/>
  <c r="AL739" i="4"/>
  <c r="AL740" i="4"/>
  <c r="AL741" i="4"/>
  <c r="AL742" i="4"/>
  <c r="AL743" i="4"/>
  <c r="AL744" i="4"/>
  <c r="AL745" i="4"/>
  <c r="AL746" i="4"/>
  <c r="AL747" i="4"/>
  <c r="AL748" i="4"/>
  <c r="AL749" i="4"/>
  <c r="AL750" i="4"/>
  <c r="AL751" i="4"/>
  <c r="AL752" i="4"/>
  <c r="AL753" i="4"/>
  <c r="AL754" i="4"/>
  <c r="AL755" i="4"/>
  <c r="AL756" i="4"/>
  <c r="AL757" i="4"/>
  <c r="AL758" i="4"/>
  <c r="AL759" i="4"/>
  <c r="AL760" i="4"/>
  <c r="AL761" i="4"/>
  <c r="AL762" i="4"/>
  <c r="AL763" i="4"/>
  <c r="AL764" i="4"/>
  <c r="AL765" i="4"/>
  <c r="AL766" i="4"/>
  <c r="AL767" i="4"/>
  <c r="AL768" i="4"/>
  <c r="AL769" i="4"/>
  <c r="AL770" i="4"/>
  <c r="AL771" i="4"/>
  <c r="AL772" i="4"/>
  <c r="AL773" i="4"/>
  <c r="AL774" i="4"/>
  <c r="AL775" i="4"/>
  <c r="AL776" i="4"/>
  <c r="AL777" i="4"/>
  <c r="AL778" i="4"/>
  <c r="AL779" i="4"/>
  <c r="AL780" i="4"/>
  <c r="AL781" i="4"/>
  <c r="AL782" i="4"/>
  <c r="AL783" i="4"/>
  <c r="AL784" i="4"/>
  <c r="AL785" i="4"/>
  <c r="AL786" i="4"/>
  <c r="AL787" i="4"/>
  <c r="AL788" i="4"/>
  <c r="AL789" i="4"/>
  <c r="AL790" i="4"/>
  <c r="AL791" i="4"/>
  <c r="AL792" i="4"/>
  <c r="AL793" i="4"/>
  <c r="AL794" i="4"/>
  <c r="AL795" i="4"/>
  <c r="AL796" i="4"/>
  <c r="AL797" i="4"/>
  <c r="AL798" i="4"/>
  <c r="AL799" i="4"/>
  <c r="AL800" i="4"/>
  <c r="AL801" i="4"/>
  <c r="AL802" i="4"/>
  <c r="AL803" i="4"/>
  <c r="AL804" i="4"/>
  <c r="AL805" i="4"/>
  <c r="AL806" i="4"/>
  <c r="AL807" i="4"/>
  <c r="AL808" i="4"/>
  <c r="AL809" i="4"/>
  <c r="AL810" i="4"/>
  <c r="AL811" i="4"/>
  <c r="AL812" i="4"/>
  <c r="AL813" i="4"/>
  <c r="AL814" i="4"/>
  <c r="AL815" i="4"/>
  <c r="AL816" i="4"/>
  <c r="AL817" i="4"/>
  <c r="AL818" i="4"/>
  <c r="AL819" i="4"/>
  <c r="AL820" i="4"/>
  <c r="AL821" i="4"/>
  <c r="AL822" i="4"/>
  <c r="AL823" i="4"/>
  <c r="AL824" i="4"/>
  <c r="AL825" i="4"/>
  <c r="AL826" i="4"/>
  <c r="AL827" i="4"/>
  <c r="AL828" i="4"/>
  <c r="AL829" i="4"/>
  <c r="AL830" i="4"/>
  <c r="AL831" i="4"/>
  <c r="AL832" i="4"/>
  <c r="AL833" i="4"/>
  <c r="AL834" i="4"/>
  <c r="AL835" i="4"/>
  <c r="AL836" i="4"/>
  <c r="AL837" i="4"/>
  <c r="AL838" i="4"/>
  <c r="AL839" i="4"/>
  <c r="AL840" i="4"/>
  <c r="AL841" i="4"/>
  <c r="AL842" i="4"/>
  <c r="AL843" i="4"/>
  <c r="AL844" i="4"/>
  <c r="AL845" i="4"/>
  <c r="AL846" i="4"/>
  <c r="AL847" i="4"/>
  <c r="AL848" i="4"/>
  <c r="AL849" i="4"/>
  <c r="AL850" i="4"/>
  <c r="AL851" i="4"/>
  <c r="AL852" i="4"/>
  <c r="AL853" i="4"/>
  <c r="AL854" i="4"/>
  <c r="AL855" i="4"/>
  <c r="AL856" i="4"/>
  <c r="AL857" i="4"/>
  <c r="AL858" i="4"/>
  <c r="AL859" i="4"/>
  <c r="AL860" i="4"/>
  <c r="AL861" i="4"/>
  <c r="AL862" i="4"/>
  <c r="AL863" i="4"/>
  <c r="AL864" i="4"/>
  <c r="AL865" i="4"/>
  <c r="AL866" i="4"/>
  <c r="AL867" i="4"/>
  <c r="AL868" i="4"/>
  <c r="AL869" i="4"/>
  <c r="AL870" i="4"/>
  <c r="AL871" i="4"/>
  <c r="AL872" i="4"/>
  <c r="AL873" i="4"/>
  <c r="AL874" i="4"/>
  <c r="AL875" i="4"/>
  <c r="AL876" i="4"/>
  <c r="AL877" i="4"/>
  <c r="AL878" i="4"/>
  <c r="AL879" i="4"/>
  <c r="AL880" i="4"/>
  <c r="AL881" i="4"/>
  <c r="AL882" i="4"/>
  <c r="AL883" i="4"/>
  <c r="AL884" i="4"/>
  <c r="AL885" i="4"/>
  <c r="AL886" i="4"/>
  <c r="AL887" i="4"/>
  <c r="AL888" i="4"/>
  <c r="AL889" i="4"/>
  <c r="AL890" i="4"/>
  <c r="AL891" i="4"/>
  <c r="AL892" i="4"/>
  <c r="AL893" i="4"/>
  <c r="AL894" i="4"/>
  <c r="AL895" i="4"/>
  <c r="AL896" i="4"/>
  <c r="AL897" i="4"/>
  <c r="AL898" i="4"/>
  <c r="AL899" i="4"/>
  <c r="AL900" i="4"/>
  <c r="AL901" i="4"/>
  <c r="AL902" i="4"/>
  <c r="AL903" i="4"/>
  <c r="AL904" i="4"/>
  <c r="AL905" i="4"/>
  <c r="AL906" i="4"/>
  <c r="AL907" i="4"/>
  <c r="AL908" i="4"/>
  <c r="AL909" i="4"/>
  <c r="AL910" i="4"/>
  <c r="AL911" i="4"/>
  <c r="AL912" i="4"/>
  <c r="AL913" i="4"/>
  <c r="AL914" i="4"/>
  <c r="AL915" i="4"/>
  <c r="AL916" i="4"/>
  <c r="AL917" i="4"/>
  <c r="AL918" i="4"/>
  <c r="AL919" i="4"/>
  <c r="AL920" i="4"/>
  <c r="AL921" i="4"/>
  <c r="AL922" i="4"/>
  <c r="AL923" i="4"/>
  <c r="AL924" i="4"/>
  <c r="AL925" i="4"/>
  <c r="AL926" i="4"/>
  <c r="AL927" i="4"/>
  <c r="AL928" i="4"/>
  <c r="AL929" i="4"/>
  <c r="AL930" i="4"/>
  <c r="AL931" i="4"/>
  <c r="AL932" i="4"/>
  <c r="AL933" i="4"/>
  <c r="AL934" i="4"/>
  <c r="AL935" i="4"/>
  <c r="AL936" i="4"/>
  <c r="AL937" i="4"/>
  <c r="AL938" i="4"/>
  <c r="AL939" i="4"/>
  <c r="AL940" i="4"/>
  <c r="AL941" i="4"/>
  <c r="AL942" i="4"/>
  <c r="AL943" i="4"/>
  <c r="AL944" i="4"/>
  <c r="AL945" i="4"/>
  <c r="AL946" i="4"/>
  <c r="AL947" i="4"/>
  <c r="AL948" i="4"/>
  <c r="AL949" i="4"/>
  <c r="AL950" i="4"/>
  <c r="AL951" i="4"/>
  <c r="AL952" i="4"/>
  <c r="AL953" i="4"/>
  <c r="AL954" i="4"/>
  <c r="AL955" i="4"/>
  <c r="AL956" i="4"/>
  <c r="AL957" i="4"/>
  <c r="AL958" i="4"/>
  <c r="AL959" i="4"/>
  <c r="AL960" i="4"/>
  <c r="AL961" i="4"/>
  <c r="AL962" i="4"/>
  <c r="AL963" i="4"/>
  <c r="AL964" i="4"/>
  <c r="AL965" i="4"/>
  <c r="AL966" i="4"/>
  <c r="AL967" i="4"/>
  <c r="AL968" i="4"/>
  <c r="AL969" i="4"/>
  <c r="AL970" i="4"/>
  <c r="AL971" i="4"/>
  <c r="AL972" i="4"/>
  <c r="AL973" i="4"/>
  <c r="AL974" i="4"/>
  <c r="AL975" i="4"/>
  <c r="AL976" i="4"/>
  <c r="AL977" i="4"/>
  <c r="AL978" i="4"/>
  <c r="AL979" i="4"/>
  <c r="AL980" i="4"/>
  <c r="AL981" i="4"/>
  <c r="AL982" i="4"/>
  <c r="AL983" i="4"/>
  <c r="AL984" i="4"/>
  <c r="AL985" i="4"/>
  <c r="AL986" i="4"/>
  <c r="AL987" i="4"/>
  <c r="AL988" i="4"/>
  <c r="AL989" i="4"/>
  <c r="AL990" i="4"/>
  <c r="AL991" i="4"/>
  <c r="AL992" i="4"/>
  <c r="AL993" i="4"/>
  <c r="AL994" i="4"/>
  <c r="AL995" i="4"/>
  <c r="AL996" i="4"/>
  <c r="AL997" i="4"/>
  <c r="AL998" i="4"/>
  <c r="AL999" i="4"/>
  <c r="AL1000" i="4"/>
  <c r="AL1001" i="4"/>
  <c r="AL1002" i="4"/>
  <c r="AL1003" i="4"/>
  <c r="AL1004" i="4"/>
  <c r="AL1005" i="4"/>
  <c r="AL1006" i="4"/>
  <c r="AL1007" i="4"/>
  <c r="AL1008" i="4"/>
  <c r="AL1009" i="4"/>
  <c r="AL1010" i="4"/>
  <c r="AL1011" i="4"/>
  <c r="AL1012" i="4"/>
  <c r="AL1013" i="4"/>
  <c r="AL1014" i="4"/>
  <c r="AL1015" i="4"/>
  <c r="AL1016" i="4"/>
  <c r="AL1017" i="4"/>
  <c r="AL1018" i="4"/>
  <c r="AL1019" i="4"/>
  <c r="AL1020" i="4"/>
  <c r="AL1021" i="4"/>
  <c r="AL1022" i="4"/>
  <c r="AL1023" i="4"/>
  <c r="AL1024" i="4"/>
  <c r="AL1025" i="4"/>
  <c r="AL1026" i="4"/>
  <c r="AL1027" i="4"/>
  <c r="AL1028" i="4"/>
  <c r="AL1029" i="4"/>
  <c r="AL1030" i="4"/>
  <c r="AL1031" i="4"/>
  <c r="AL1032" i="4"/>
  <c r="AL1033" i="4"/>
  <c r="AL1034" i="4"/>
  <c r="AL1035" i="4"/>
  <c r="AL1036" i="4"/>
  <c r="AL1037" i="4"/>
  <c r="AL1038" i="4"/>
  <c r="AL1039" i="4"/>
  <c r="AL1040" i="4"/>
  <c r="AL1041" i="4"/>
  <c r="AL1042" i="4"/>
  <c r="AL1043" i="4"/>
  <c r="AL1044" i="4"/>
  <c r="AL1045" i="4"/>
  <c r="AL1046" i="4"/>
  <c r="AL1047" i="4"/>
  <c r="AL1048" i="4"/>
  <c r="AL1049" i="4"/>
  <c r="AL1050" i="4"/>
  <c r="AL1051" i="4"/>
  <c r="AL1052" i="4"/>
  <c r="AL1053" i="4"/>
  <c r="AL1054" i="4"/>
  <c r="AL1055" i="4"/>
  <c r="AL1056" i="4"/>
  <c r="AL1057" i="4"/>
  <c r="AL1058" i="4"/>
  <c r="AL1059" i="4"/>
  <c r="AL1060" i="4"/>
  <c r="AL1061" i="4"/>
  <c r="AL1062" i="4"/>
  <c r="AL1063" i="4"/>
  <c r="AL1064" i="4"/>
  <c r="AL1065" i="4"/>
  <c r="AL1066" i="4"/>
  <c r="AL1067" i="4"/>
  <c r="AL1068" i="4"/>
  <c r="AL1069" i="4"/>
  <c r="AL1070" i="4"/>
  <c r="AL1071" i="4"/>
  <c r="AL1072" i="4"/>
  <c r="AL1073" i="4"/>
  <c r="AL1074" i="4"/>
  <c r="AL1075" i="4"/>
  <c r="AL1076" i="4"/>
  <c r="AL1077" i="4"/>
  <c r="AL1078" i="4"/>
  <c r="AL1079" i="4"/>
  <c r="AL1080" i="4"/>
  <c r="AL1081" i="4"/>
  <c r="AL1082" i="4"/>
  <c r="AL1083" i="4"/>
  <c r="AL1084" i="4"/>
  <c r="AL1085" i="4"/>
  <c r="AL1086" i="4"/>
  <c r="AL1087" i="4"/>
  <c r="AL1088" i="4"/>
  <c r="AL1089" i="4"/>
  <c r="AL1090" i="4"/>
  <c r="AL1091" i="4"/>
  <c r="AL1092" i="4"/>
  <c r="AL1093" i="4"/>
  <c r="AL1094" i="4"/>
  <c r="AL1095" i="4"/>
  <c r="AL1096" i="4"/>
  <c r="AL1097" i="4"/>
  <c r="AL1098" i="4"/>
  <c r="AL1099" i="4"/>
  <c r="AL1100" i="4"/>
  <c r="AL1101" i="4"/>
  <c r="AL1102" i="4"/>
  <c r="AL1103" i="4"/>
  <c r="AL1104" i="4"/>
  <c r="AL1105" i="4"/>
  <c r="AL1106" i="4"/>
  <c r="AL1107" i="4"/>
  <c r="AL1108" i="4"/>
  <c r="AL1109" i="4"/>
  <c r="AL1110" i="4"/>
  <c r="AL1111" i="4"/>
  <c r="AL1112" i="4"/>
  <c r="AL1113" i="4"/>
  <c r="AL1114" i="4"/>
  <c r="AL1115" i="4"/>
  <c r="AL1116" i="4"/>
  <c r="AL1117" i="4"/>
  <c r="AL1118" i="4"/>
  <c r="AL1119" i="4"/>
  <c r="AL1120" i="4"/>
  <c r="AL1121" i="4"/>
  <c r="AL1122" i="4"/>
  <c r="AL1123" i="4"/>
  <c r="AL1124" i="4"/>
  <c r="AL1125" i="4"/>
  <c r="AL1126" i="4"/>
  <c r="AL1127" i="4"/>
  <c r="AL1128" i="4"/>
  <c r="AL1129" i="4"/>
  <c r="AL1130" i="4"/>
  <c r="AL1131" i="4"/>
  <c r="AL1132" i="4"/>
  <c r="AL1133" i="4"/>
  <c r="AL1134" i="4"/>
  <c r="AL1135" i="4"/>
  <c r="AL1136" i="4"/>
  <c r="AL1137" i="4"/>
  <c r="AL1138" i="4"/>
  <c r="AL1139" i="4"/>
  <c r="AL1140" i="4"/>
  <c r="AL1141" i="4"/>
  <c r="AL1142" i="4"/>
  <c r="AL1143" i="4"/>
  <c r="AL1144" i="4"/>
  <c r="AL1145" i="4"/>
  <c r="AL1146" i="4"/>
  <c r="AL1147" i="4"/>
  <c r="AL1148" i="4"/>
  <c r="AL1149" i="4"/>
  <c r="AL1150" i="4"/>
  <c r="AL1151" i="4"/>
  <c r="AL1152" i="4"/>
  <c r="AL1153" i="4"/>
  <c r="AL1154" i="4"/>
  <c r="AL1155" i="4"/>
  <c r="AL1156" i="4"/>
  <c r="AL1157" i="4"/>
  <c r="AL1158" i="4"/>
  <c r="AL1159" i="4"/>
  <c r="AL1160" i="4"/>
  <c r="AL1161" i="4"/>
  <c r="AL1162" i="4"/>
  <c r="AL1163" i="4"/>
  <c r="AL1164" i="4"/>
  <c r="AL1165" i="4"/>
  <c r="AL1166" i="4"/>
  <c r="AL1167" i="4"/>
  <c r="AL1168" i="4"/>
  <c r="AL1169" i="4"/>
  <c r="AL1170" i="4"/>
  <c r="AL1171" i="4"/>
  <c r="AL1172" i="4"/>
  <c r="AL1173" i="4"/>
  <c r="AL1174" i="4"/>
  <c r="AL1175" i="4"/>
  <c r="AL1176" i="4"/>
  <c r="AL1177" i="4"/>
  <c r="AL1178" i="4"/>
  <c r="AL1179" i="4"/>
  <c r="AL1180" i="4"/>
  <c r="AL1181" i="4"/>
  <c r="AL1182" i="4"/>
  <c r="AL1183" i="4"/>
  <c r="AL1184" i="4"/>
  <c r="AL1185" i="4"/>
  <c r="AL1186" i="4"/>
  <c r="AL1187" i="4"/>
  <c r="AL1188" i="4"/>
  <c r="AL1189" i="4"/>
  <c r="AL1190" i="4"/>
  <c r="AL1191" i="4"/>
  <c r="AL1192" i="4"/>
  <c r="AL1193" i="4"/>
  <c r="AL1194" i="4"/>
  <c r="AL1195" i="4"/>
  <c r="AL1196" i="4"/>
  <c r="AL1197" i="4"/>
  <c r="AL1198" i="4"/>
  <c r="AL1199" i="4"/>
  <c r="AL1200" i="4"/>
  <c r="AL1201" i="4"/>
  <c r="AL1202" i="4"/>
  <c r="AL1203" i="4"/>
  <c r="AL1204" i="4"/>
  <c r="AL1205" i="4"/>
  <c r="AL1206" i="4"/>
  <c r="AL1207" i="4"/>
  <c r="AL1208" i="4"/>
  <c r="AL1209" i="4"/>
  <c r="AL1210" i="4"/>
  <c r="AL1211" i="4"/>
  <c r="AL1212" i="4"/>
  <c r="AL1213" i="4"/>
  <c r="AL1214" i="4"/>
  <c r="AL1215" i="4"/>
  <c r="AL1216" i="4"/>
  <c r="AL1217" i="4"/>
  <c r="AL1218" i="4"/>
  <c r="AL1219" i="4"/>
  <c r="AL1220" i="4"/>
  <c r="AL1221" i="4"/>
  <c r="AL1222" i="4"/>
  <c r="AL1223" i="4"/>
  <c r="AL1224" i="4"/>
  <c r="AL1225" i="4"/>
  <c r="AL1226" i="4"/>
  <c r="AL1227" i="4"/>
  <c r="AL1228" i="4"/>
  <c r="AL1229" i="4"/>
  <c r="AL1230" i="4"/>
  <c r="AL1231" i="4"/>
  <c r="AL1232" i="4"/>
  <c r="AL1233" i="4"/>
  <c r="AL1234" i="4"/>
  <c r="AL1235" i="4"/>
  <c r="AL1236" i="4"/>
  <c r="AL1237" i="4"/>
  <c r="AL1238" i="4"/>
  <c r="AL1239" i="4"/>
  <c r="AL1240" i="4"/>
  <c r="AL1241" i="4"/>
  <c r="AL1242" i="4"/>
  <c r="AL1243" i="4"/>
  <c r="AL1244" i="4"/>
  <c r="AL1245" i="4"/>
  <c r="AL1246" i="4"/>
  <c r="AL1247" i="4"/>
  <c r="AL1248" i="4"/>
  <c r="AL1249" i="4"/>
  <c r="AL1250" i="4"/>
  <c r="AL1251" i="4"/>
  <c r="AL1252" i="4"/>
  <c r="AL1253" i="4"/>
  <c r="AL1254" i="4"/>
  <c r="AL1255" i="4"/>
  <c r="AL1256" i="4"/>
  <c r="AL1257" i="4"/>
  <c r="AL1258" i="4"/>
  <c r="AL1259" i="4"/>
  <c r="AL1260" i="4"/>
  <c r="AL1261" i="4"/>
  <c r="AL1262" i="4"/>
  <c r="AL1263" i="4"/>
  <c r="AL1264" i="4"/>
  <c r="AL1265" i="4"/>
  <c r="AL1266" i="4"/>
  <c r="AL1267" i="4"/>
  <c r="AL1268" i="4"/>
  <c r="AL1269" i="4"/>
  <c r="AL1270" i="4"/>
  <c r="AL1271" i="4"/>
  <c r="AL1272" i="4"/>
  <c r="AL1273" i="4"/>
  <c r="AL1274" i="4"/>
  <c r="AL1275" i="4"/>
  <c r="AL1276" i="4"/>
  <c r="AL1277" i="4"/>
  <c r="AL1278" i="4"/>
  <c r="AL1279" i="4"/>
  <c r="AL1280" i="4"/>
  <c r="AL1281" i="4"/>
  <c r="AL1282" i="4"/>
  <c r="AL1283" i="4"/>
  <c r="AL1284" i="4"/>
  <c r="AL1285" i="4"/>
  <c r="AL1286" i="4"/>
  <c r="AL1287" i="4"/>
  <c r="AL1288" i="4"/>
  <c r="AL1289" i="4"/>
  <c r="AL1290" i="4"/>
  <c r="AL1291" i="4"/>
  <c r="AL1292" i="4"/>
  <c r="AL1293" i="4"/>
  <c r="AL1294" i="4"/>
  <c r="AL1295" i="4"/>
  <c r="AL1296" i="4"/>
  <c r="AL1297" i="4"/>
  <c r="AL1298" i="4"/>
  <c r="AL1299" i="4"/>
  <c r="AL1300" i="4"/>
  <c r="AL1301" i="4"/>
  <c r="AL1302" i="4"/>
  <c r="AL1303" i="4"/>
  <c r="AL1304" i="4"/>
  <c r="AL1305" i="4"/>
  <c r="AL1306" i="4"/>
  <c r="AL1307" i="4"/>
  <c r="AL1308" i="4"/>
  <c r="AL1309" i="4"/>
  <c r="AL1310" i="4"/>
  <c r="AL1311" i="4"/>
  <c r="AL1312" i="4"/>
  <c r="AL1313" i="4"/>
  <c r="AL1314" i="4"/>
  <c r="AL1315" i="4"/>
  <c r="AL1316" i="4"/>
  <c r="AL1317" i="4"/>
  <c r="AL1318" i="4"/>
  <c r="AL1319" i="4"/>
  <c r="AL1320" i="4"/>
  <c r="AL1321" i="4"/>
  <c r="AL1322" i="4"/>
  <c r="AL1323" i="4"/>
  <c r="AL1324" i="4"/>
  <c r="AL1325" i="4"/>
  <c r="AL1326" i="4"/>
  <c r="AL1327" i="4"/>
  <c r="AL1328" i="4"/>
  <c r="AL1329" i="4"/>
  <c r="AL1330" i="4"/>
  <c r="AL1331" i="4"/>
  <c r="AL1332" i="4"/>
  <c r="AL1333" i="4"/>
  <c r="AL1334" i="4"/>
  <c r="AL1335" i="4"/>
  <c r="AL1336" i="4"/>
  <c r="AL1337" i="4"/>
  <c r="AL1338" i="4"/>
  <c r="AL1339" i="4"/>
  <c r="AL1340" i="4"/>
  <c r="AL1341" i="4"/>
  <c r="AL1342" i="4"/>
  <c r="AL1343" i="4"/>
  <c r="AL1344" i="4"/>
  <c r="AL1345" i="4"/>
  <c r="AL1346" i="4"/>
  <c r="AL1347" i="4"/>
  <c r="AL1348" i="4"/>
  <c r="AL1349" i="4"/>
  <c r="AL1350" i="4"/>
  <c r="AL1351" i="4"/>
  <c r="AL1352" i="4"/>
  <c r="AL1353" i="4"/>
  <c r="AL1354" i="4"/>
  <c r="AL1355" i="4"/>
  <c r="AL1356" i="4"/>
  <c r="AL1357" i="4"/>
  <c r="AL1358" i="4"/>
  <c r="AL1359" i="4"/>
  <c r="AL1360" i="4"/>
  <c r="AL1361" i="4"/>
  <c r="AL1362" i="4"/>
  <c r="AL1363" i="4"/>
  <c r="AL1364" i="4"/>
  <c r="AL1365" i="4"/>
  <c r="AL1366" i="4"/>
  <c r="AL1367" i="4"/>
  <c r="AL1368" i="4"/>
  <c r="AL1369" i="4"/>
  <c r="AL1370" i="4"/>
  <c r="AL1371" i="4"/>
  <c r="AL1372" i="4"/>
  <c r="AL1373" i="4"/>
  <c r="AL1374" i="4"/>
  <c r="AL1375" i="4"/>
  <c r="AL1376" i="4"/>
  <c r="AL1377" i="4"/>
  <c r="AL1378" i="4"/>
  <c r="AL1379" i="4"/>
  <c r="AL1380" i="4"/>
  <c r="AL1381" i="4"/>
  <c r="AL1382" i="4"/>
  <c r="AL1383" i="4"/>
  <c r="AL1384" i="4"/>
  <c r="AL1385" i="4"/>
  <c r="AL1386" i="4"/>
  <c r="AL1387" i="4"/>
  <c r="AL1388" i="4"/>
  <c r="AL1389" i="4"/>
  <c r="AL1390" i="4"/>
  <c r="AL1391" i="4"/>
  <c r="AL1392" i="4"/>
  <c r="AL1393" i="4"/>
  <c r="AL1394" i="4"/>
  <c r="AL1395" i="4"/>
  <c r="AL1396" i="4"/>
  <c r="AL1397" i="4"/>
  <c r="AL1398" i="4"/>
  <c r="AL1399" i="4"/>
  <c r="AL1400" i="4"/>
  <c r="AL1401" i="4"/>
  <c r="AL1402" i="4"/>
  <c r="AL1403" i="4"/>
  <c r="AL1404" i="4"/>
  <c r="AL1405" i="4"/>
  <c r="AL1406" i="4"/>
  <c r="AL1407" i="4"/>
  <c r="AL1408" i="4"/>
  <c r="AL1409" i="4"/>
  <c r="AL1410" i="4"/>
  <c r="AL1411" i="4"/>
  <c r="AL1412" i="4"/>
  <c r="AL1413" i="4"/>
  <c r="AL1414" i="4"/>
  <c r="AL1415" i="4"/>
  <c r="AL1416" i="4"/>
  <c r="AL1417" i="4"/>
  <c r="AL1418" i="4"/>
  <c r="AL1419" i="4"/>
  <c r="AL1420" i="4"/>
  <c r="AL1421" i="4"/>
  <c r="AL1422" i="4"/>
  <c r="AL1423" i="4"/>
  <c r="AL1424" i="4"/>
  <c r="AL1425" i="4"/>
  <c r="AL1426" i="4"/>
  <c r="AL1427" i="4"/>
  <c r="AL1428" i="4"/>
  <c r="AL1429" i="4"/>
  <c r="AL1430" i="4"/>
  <c r="AL1431" i="4"/>
  <c r="AL1432" i="4"/>
  <c r="AL1433" i="4"/>
  <c r="AL1434" i="4"/>
  <c r="AL1435" i="4"/>
  <c r="AL1436" i="4"/>
  <c r="AL1437" i="4"/>
  <c r="AL1438" i="4"/>
  <c r="AL1439" i="4"/>
  <c r="AL1440" i="4"/>
  <c r="AL1441" i="4"/>
  <c r="AL1442" i="4"/>
  <c r="AL1443" i="4"/>
  <c r="AL1444" i="4"/>
  <c r="AL1445" i="4"/>
  <c r="AL1446" i="4"/>
  <c r="AL1447" i="4"/>
  <c r="AL1448" i="4"/>
  <c r="AL1449" i="4"/>
  <c r="AL1450" i="4"/>
  <c r="AL1451" i="4"/>
  <c r="AL1452" i="4"/>
  <c r="AL1453" i="4"/>
  <c r="AL1454" i="4"/>
  <c r="AL1455" i="4"/>
  <c r="AL1456" i="4"/>
  <c r="AL1457" i="4"/>
  <c r="AL1458" i="4"/>
  <c r="AL1459" i="4"/>
  <c r="AL1460" i="4"/>
  <c r="AL1461" i="4"/>
  <c r="AL1462" i="4"/>
  <c r="AL1463" i="4"/>
  <c r="AL1464" i="4"/>
  <c r="AL1465" i="4"/>
  <c r="AL1466" i="4"/>
  <c r="AL1467" i="4"/>
  <c r="AL1468" i="4"/>
  <c r="AL1469" i="4"/>
  <c r="AL1470" i="4"/>
  <c r="AL1471" i="4"/>
  <c r="AL1472" i="4"/>
  <c r="AL1473" i="4"/>
  <c r="AL1474" i="4"/>
  <c r="AL1475" i="4"/>
  <c r="AL1476" i="4"/>
  <c r="AL1477" i="4"/>
  <c r="AL1478" i="4"/>
  <c r="AL1479" i="4"/>
  <c r="AL1480" i="4"/>
  <c r="AL1481" i="4"/>
  <c r="AL1482" i="4"/>
  <c r="AL1483" i="4"/>
  <c r="AL1484" i="4"/>
  <c r="AL1485" i="4"/>
  <c r="AL1486" i="4"/>
  <c r="AL1487" i="4"/>
  <c r="AL1488" i="4"/>
  <c r="AL1489" i="4"/>
  <c r="AL1490" i="4"/>
  <c r="AL1491" i="4"/>
  <c r="AL1492" i="4"/>
  <c r="AL1493" i="4"/>
  <c r="AL1494" i="4"/>
  <c r="AL1495" i="4"/>
  <c r="AL1496" i="4"/>
  <c r="AL1497" i="4"/>
  <c r="AL1498" i="4"/>
  <c r="AL1499" i="4"/>
  <c r="AL1500" i="4"/>
  <c r="AL1501" i="4"/>
  <c r="AL1502" i="4"/>
  <c r="AL1503" i="4"/>
  <c r="AL1504" i="4"/>
  <c r="AL1505" i="4"/>
  <c r="AL1506" i="4"/>
  <c r="AL1507" i="4"/>
  <c r="AL1508" i="4"/>
  <c r="AL1509" i="4"/>
  <c r="AL1510" i="4"/>
  <c r="AL1511" i="4"/>
  <c r="AL1512" i="4"/>
  <c r="AL1513" i="4"/>
  <c r="AL1514" i="4"/>
  <c r="AL1515" i="4"/>
  <c r="AL1516" i="4"/>
  <c r="AL1517" i="4"/>
  <c r="AL1518" i="4"/>
  <c r="AL1519" i="4"/>
  <c r="AL1520" i="4"/>
  <c r="AL1521" i="4"/>
  <c r="AL1522" i="4"/>
  <c r="AL1523" i="4"/>
  <c r="AL1524" i="4"/>
  <c r="AL1525" i="4"/>
  <c r="AL1526" i="4"/>
  <c r="AL1527" i="4"/>
  <c r="AL1528" i="4"/>
  <c r="AL1529" i="4"/>
  <c r="AL1530" i="4"/>
  <c r="AL1531" i="4"/>
  <c r="AL1532" i="4"/>
  <c r="AL1533" i="4"/>
  <c r="AL1534" i="4"/>
  <c r="AL1535" i="4"/>
  <c r="AL1536" i="4"/>
  <c r="AL1537" i="4"/>
  <c r="AL1538" i="4"/>
  <c r="AL1539" i="4"/>
  <c r="AL1540" i="4"/>
  <c r="AL1541" i="4"/>
  <c r="AL1542" i="4"/>
  <c r="AL1543" i="4"/>
  <c r="AL1544" i="4"/>
  <c r="AL1545" i="4"/>
  <c r="AL1546" i="4"/>
  <c r="AL1547" i="4"/>
  <c r="AL1548" i="4"/>
  <c r="AL1549" i="4"/>
  <c r="AL1550" i="4"/>
  <c r="AL1551" i="4"/>
  <c r="AL1552" i="4"/>
  <c r="AL1553" i="4"/>
  <c r="AL1554" i="4"/>
  <c r="AL1555" i="4"/>
  <c r="AL1556" i="4"/>
  <c r="AL1557" i="4"/>
  <c r="AL1558" i="4"/>
  <c r="AL1559" i="4"/>
  <c r="AL1560" i="4"/>
  <c r="AL1561" i="4"/>
  <c r="AL1562" i="4"/>
  <c r="AL1563" i="4"/>
  <c r="AL1564" i="4"/>
  <c r="AL1565" i="4"/>
  <c r="AL1566" i="4"/>
  <c r="AL1567" i="4"/>
  <c r="AL1568" i="4"/>
  <c r="AL1569" i="4"/>
  <c r="AL1570" i="4"/>
  <c r="AL1571" i="4"/>
  <c r="AL1572" i="4"/>
  <c r="AL1573" i="4"/>
  <c r="AL1574" i="4"/>
  <c r="AL1575" i="4"/>
  <c r="AL1576" i="4"/>
  <c r="AL1577" i="4"/>
  <c r="AL1578" i="4"/>
  <c r="AL1579" i="4"/>
  <c r="AL1580" i="4"/>
  <c r="AL1581" i="4"/>
  <c r="AL1582" i="4"/>
  <c r="AL1583" i="4"/>
  <c r="AL1584" i="4"/>
  <c r="AL1585" i="4"/>
  <c r="AL1586" i="4"/>
  <c r="AL1587" i="4"/>
  <c r="AL1588" i="4"/>
  <c r="AL1589" i="4"/>
  <c r="AL1590" i="4"/>
  <c r="AL1591" i="4"/>
  <c r="AL1592" i="4"/>
  <c r="AL1593" i="4"/>
  <c r="AL1594" i="4"/>
  <c r="AL1595" i="4"/>
  <c r="AL1596" i="4"/>
  <c r="AL1597" i="4"/>
  <c r="AL1598" i="4"/>
  <c r="AL1599" i="4"/>
  <c r="AL1600" i="4"/>
  <c r="AL1601" i="4"/>
  <c r="AL1602" i="4"/>
  <c r="AL1603" i="4"/>
  <c r="AL1604" i="4"/>
  <c r="AL1605" i="4"/>
  <c r="AL1606" i="4"/>
  <c r="AL1607" i="4"/>
  <c r="AL1608" i="4"/>
  <c r="AL1609" i="4"/>
  <c r="AL1610" i="4"/>
  <c r="AL1611" i="4"/>
  <c r="AL1612" i="4"/>
  <c r="AL1613" i="4"/>
  <c r="AL1614" i="4"/>
  <c r="AL1615" i="4"/>
  <c r="AL1616" i="4"/>
  <c r="AL1617" i="4"/>
  <c r="AL1618" i="4"/>
  <c r="AL1619" i="4"/>
  <c r="AL1620" i="4"/>
  <c r="AL1621" i="4"/>
  <c r="AL1622" i="4"/>
  <c r="AL1623" i="4"/>
  <c r="AL1624" i="4"/>
  <c r="AL1625" i="4"/>
  <c r="AL1626" i="4"/>
  <c r="AL1627" i="4"/>
  <c r="AL1628" i="4"/>
  <c r="AL1629" i="4"/>
  <c r="AL1630" i="4"/>
  <c r="AL1631" i="4"/>
  <c r="AL1632" i="4"/>
  <c r="AL1633" i="4"/>
  <c r="AL1634" i="4"/>
  <c r="AL1635" i="4"/>
  <c r="AL1636" i="4"/>
  <c r="AL1637" i="4"/>
  <c r="AL1638" i="4"/>
  <c r="AL1639" i="4"/>
  <c r="AL1640" i="4"/>
  <c r="AL1641" i="4"/>
  <c r="AL1642" i="4"/>
  <c r="AL1643" i="4"/>
  <c r="AL1644" i="4"/>
  <c r="AL1645" i="4"/>
  <c r="AL1646" i="4"/>
  <c r="AL1647" i="4"/>
  <c r="AL1648" i="4"/>
  <c r="AL1649" i="4"/>
  <c r="AL1650" i="4"/>
  <c r="AL1651" i="4"/>
  <c r="AL1652" i="4"/>
  <c r="AL1653" i="4"/>
  <c r="AL1654" i="4"/>
  <c r="AL1655" i="4"/>
  <c r="AL1656" i="4"/>
  <c r="AL1657" i="4"/>
  <c r="AL1658" i="4"/>
  <c r="AL1659" i="4"/>
  <c r="AL1660" i="4"/>
  <c r="AL1661" i="4"/>
  <c r="AL1662" i="4"/>
  <c r="AL1663" i="4"/>
  <c r="AL1664" i="4"/>
  <c r="AL1665" i="4"/>
  <c r="AL1666" i="4"/>
  <c r="AL1667" i="4"/>
  <c r="AL1668" i="4"/>
  <c r="AL1669" i="4"/>
  <c r="AL1670" i="4"/>
  <c r="AL1671" i="4"/>
  <c r="AL1672" i="4"/>
  <c r="AL1673" i="4"/>
  <c r="AL1674" i="4"/>
  <c r="AL1675" i="4"/>
  <c r="AL1676" i="4"/>
  <c r="AL1677" i="4"/>
  <c r="AL1678" i="4"/>
  <c r="AL1679" i="4"/>
  <c r="AL1680" i="4"/>
  <c r="AL1681" i="4"/>
  <c r="AL1682" i="4"/>
  <c r="AL1683" i="4"/>
  <c r="AL1684" i="4"/>
  <c r="AL1685" i="4"/>
  <c r="AL1686" i="4"/>
  <c r="AL1687" i="4"/>
  <c r="AL1688" i="4"/>
  <c r="AL1689" i="4"/>
  <c r="AL1690" i="4"/>
  <c r="AL1691" i="4"/>
  <c r="AL1692" i="4"/>
  <c r="AL1693" i="4"/>
  <c r="AL1694" i="4"/>
  <c r="AL1695" i="4"/>
  <c r="AL1696" i="4"/>
  <c r="AL1697" i="4"/>
  <c r="AL1698" i="4"/>
  <c r="AL1699" i="4"/>
  <c r="AL1700" i="4"/>
  <c r="AL1701" i="4"/>
  <c r="AL1702" i="4"/>
  <c r="AL1703" i="4"/>
  <c r="AL1704" i="4"/>
  <c r="AL1705" i="4"/>
  <c r="AL1706" i="4"/>
  <c r="AL1707" i="4"/>
  <c r="AL1708" i="4"/>
  <c r="AL1709" i="4"/>
  <c r="AL1710" i="4"/>
  <c r="AL1711" i="4"/>
  <c r="AL1712" i="4"/>
  <c r="AL1713" i="4"/>
  <c r="AL1714" i="4"/>
  <c r="AL1715" i="4"/>
  <c r="AL1716" i="4"/>
  <c r="AL1717" i="4"/>
  <c r="AL1718" i="4"/>
  <c r="AL1719" i="4"/>
  <c r="AL1720" i="4"/>
  <c r="AL1721" i="4"/>
  <c r="AL1722" i="4"/>
  <c r="AL1723" i="4"/>
  <c r="AL1724" i="4"/>
  <c r="AL1725" i="4"/>
  <c r="AL1726" i="4"/>
  <c r="AL1727" i="4"/>
  <c r="AL1728" i="4"/>
  <c r="AL1729" i="4"/>
  <c r="AL1730" i="4"/>
  <c r="AL1731" i="4"/>
  <c r="AL1732" i="4"/>
  <c r="AL1733" i="4"/>
  <c r="AL1734" i="4"/>
  <c r="AL1735" i="4"/>
  <c r="AL1736" i="4"/>
  <c r="AL1737" i="4"/>
  <c r="AL1738" i="4"/>
  <c r="AL1739" i="4"/>
  <c r="AL1740" i="4"/>
  <c r="AL1741" i="4"/>
  <c r="AL1742" i="4"/>
  <c r="AL1743" i="4"/>
  <c r="AL1744" i="4"/>
  <c r="AL1745" i="4"/>
  <c r="AL1746" i="4"/>
  <c r="AL1747" i="4"/>
  <c r="AL1748" i="4"/>
  <c r="AL1749" i="4"/>
  <c r="AL1750" i="4"/>
  <c r="AL1751" i="4"/>
  <c r="AL1752" i="4"/>
  <c r="AL1753" i="4"/>
  <c r="AL1754" i="4"/>
  <c r="AL1755" i="4"/>
  <c r="AL1756" i="4"/>
  <c r="AL1757" i="4"/>
  <c r="AL1758" i="4"/>
  <c r="AL1759" i="4"/>
  <c r="AL1760" i="4"/>
  <c r="AL1761" i="4"/>
  <c r="AL1762" i="4"/>
  <c r="AL1763" i="4"/>
  <c r="AL1764" i="4"/>
  <c r="AL1765" i="4"/>
  <c r="AL1766" i="4"/>
  <c r="AL1767" i="4"/>
  <c r="AL1768" i="4"/>
  <c r="AL1769" i="4"/>
  <c r="AL1770" i="4"/>
  <c r="AL1771" i="4"/>
  <c r="AL1772" i="4"/>
  <c r="AL1773" i="4"/>
  <c r="AL1774" i="4"/>
  <c r="AL1775" i="4"/>
  <c r="AL1776" i="4"/>
  <c r="AL1777" i="4"/>
  <c r="AL1778" i="4"/>
  <c r="AL1779" i="4"/>
  <c r="AL1780" i="4"/>
  <c r="AL1781" i="4"/>
  <c r="AL1782" i="4"/>
  <c r="AL1783" i="4"/>
  <c r="AL1784" i="4"/>
  <c r="AL1785" i="4"/>
  <c r="AL1786" i="4"/>
  <c r="AL1787" i="4"/>
  <c r="AL1788" i="4"/>
  <c r="AL1789" i="4"/>
  <c r="AL1790" i="4"/>
  <c r="AL1791" i="4"/>
  <c r="AL1792" i="4"/>
  <c r="AL1793" i="4"/>
  <c r="AL1794" i="4"/>
  <c r="AL1795" i="4"/>
  <c r="AL1796" i="4"/>
  <c r="AL1797" i="4"/>
  <c r="AL1798" i="4"/>
  <c r="AL1799" i="4"/>
  <c r="AL1800" i="4"/>
  <c r="AL1801" i="4"/>
  <c r="AL1802" i="4"/>
  <c r="AL1803" i="4"/>
  <c r="AL1804" i="4"/>
  <c r="AL1805" i="4"/>
  <c r="AL1806" i="4"/>
  <c r="AL1807" i="4"/>
  <c r="AL1808" i="4"/>
  <c r="AL1809" i="4"/>
  <c r="AL1810" i="4"/>
  <c r="AL1811" i="4"/>
  <c r="AL1812" i="4"/>
  <c r="AL1813" i="4"/>
  <c r="AL1814" i="4"/>
  <c r="AL1815" i="4"/>
  <c r="AL1816" i="4"/>
  <c r="AL1817" i="4"/>
  <c r="AL1818" i="4"/>
  <c r="AL1819" i="4"/>
  <c r="AL1820" i="4"/>
  <c r="AL1821" i="4"/>
  <c r="AL1822" i="4"/>
  <c r="AL1823" i="4"/>
  <c r="AL1824" i="4"/>
  <c r="AL1825" i="4"/>
  <c r="AL1826" i="4"/>
  <c r="AL1827" i="4"/>
  <c r="AL1828" i="4"/>
  <c r="AL1829" i="4"/>
  <c r="AL1830" i="4"/>
  <c r="AL1831" i="4"/>
  <c r="AL1832" i="4"/>
  <c r="AL1833" i="4"/>
  <c r="AL1834" i="4"/>
  <c r="AL1835" i="4"/>
  <c r="AL1836" i="4"/>
  <c r="AL1837" i="4"/>
  <c r="AL1838" i="4"/>
  <c r="AL1839" i="4"/>
  <c r="AL1840" i="4"/>
  <c r="AL1841" i="4"/>
  <c r="AL1842" i="4"/>
  <c r="AL1843" i="4"/>
  <c r="AL1844" i="4"/>
  <c r="AL1845" i="4"/>
  <c r="AL1846" i="4"/>
  <c r="AL1847" i="4"/>
  <c r="AL1848" i="4"/>
  <c r="AL1849" i="4"/>
  <c r="AL1850" i="4"/>
  <c r="AL1851" i="4"/>
  <c r="AL1852" i="4"/>
  <c r="AL1853" i="4"/>
  <c r="AL1854" i="4"/>
  <c r="AL1855" i="4"/>
  <c r="AL1856" i="4"/>
  <c r="AL1857" i="4"/>
  <c r="AL1858" i="4"/>
  <c r="AL1859" i="4"/>
  <c r="AL1860" i="4"/>
  <c r="AL1861" i="4"/>
  <c r="AL1862" i="4"/>
  <c r="AL1863" i="4"/>
  <c r="AL1864" i="4"/>
  <c r="AL1865" i="4"/>
  <c r="AL1866" i="4"/>
  <c r="AL1867" i="4"/>
  <c r="AL1868" i="4"/>
  <c r="AL1869" i="4"/>
  <c r="AL1870" i="4"/>
  <c r="AL1871" i="4"/>
  <c r="AL1872" i="4"/>
  <c r="AL1873" i="4"/>
  <c r="AL1874" i="4"/>
  <c r="AL1875" i="4"/>
  <c r="AL1876" i="4"/>
  <c r="AL1877" i="4"/>
  <c r="AL1878" i="4"/>
  <c r="AL1879" i="4"/>
  <c r="AL1880" i="4"/>
  <c r="AL1881" i="4"/>
  <c r="AL1882" i="4"/>
  <c r="AL1883" i="4"/>
  <c r="AL1884" i="4"/>
  <c r="AL1885" i="4"/>
  <c r="AL1886" i="4"/>
  <c r="AL1887" i="4"/>
  <c r="AL1888" i="4"/>
  <c r="AL1889" i="4"/>
  <c r="AL1890" i="4"/>
  <c r="AL1891" i="4"/>
  <c r="AL1892" i="4"/>
  <c r="AL1893" i="4"/>
  <c r="AL1894" i="4"/>
  <c r="AL1895" i="4"/>
  <c r="AL1896" i="4"/>
  <c r="AL1897" i="4"/>
  <c r="AL1898" i="4"/>
  <c r="AL1899" i="4"/>
  <c r="AL1900" i="4"/>
  <c r="AL1901" i="4"/>
  <c r="AL1902" i="4"/>
  <c r="AL1903" i="4"/>
  <c r="AL1904" i="4"/>
  <c r="AL1905" i="4"/>
  <c r="AL1906" i="4"/>
  <c r="AL1907" i="4"/>
  <c r="AL1908" i="4"/>
  <c r="AL1909" i="4"/>
  <c r="AL1910" i="4"/>
  <c r="AL1911" i="4"/>
  <c r="AL1912" i="4"/>
  <c r="AL1913" i="4"/>
  <c r="AL1914" i="4"/>
  <c r="AL1915" i="4"/>
  <c r="AL1916" i="4"/>
  <c r="AL1917" i="4"/>
  <c r="AL1918" i="4"/>
  <c r="AL1919" i="4"/>
  <c r="AL1920" i="4"/>
  <c r="AL1921" i="4"/>
  <c r="AL1922" i="4"/>
  <c r="AL1923" i="4"/>
  <c r="AL1924" i="4"/>
  <c r="AL1925" i="4"/>
  <c r="AL1926" i="4"/>
  <c r="AL1927" i="4"/>
  <c r="AL1928" i="4"/>
  <c r="AL1929" i="4"/>
  <c r="AL1930" i="4"/>
  <c r="AL1931" i="4"/>
  <c r="AL1932" i="4"/>
  <c r="AL1933" i="4"/>
  <c r="AL1934" i="4"/>
  <c r="AL1935" i="4"/>
  <c r="AL1936" i="4"/>
  <c r="AL1937" i="4"/>
  <c r="AL1938" i="4"/>
  <c r="AL1939" i="4"/>
  <c r="AL1940" i="4"/>
  <c r="AL1941" i="4"/>
  <c r="AL1942" i="4"/>
  <c r="AL1943" i="4"/>
  <c r="AL1944" i="4"/>
  <c r="AL1945" i="4"/>
  <c r="AL1946" i="4"/>
  <c r="AL1947" i="4"/>
  <c r="AL1948" i="4"/>
  <c r="AL1949" i="4"/>
  <c r="AL1950" i="4"/>
  <c r="AL1951" i="4"/>
  <c r="AL1952" i="4"/>
  <c r="AL1953" i="4"/>
  <c r="AL1954" i="4"/>
  <c r="AL1955" i="4"/>
  <c r="AL1956" i="4"/>
  <c r="AL1957" i="4"/>
  <c r="AL1958" i="4"/>
  <c r="AL1959" i="4"/>
  <c r="AL1960" i="4"/>
  <c r="AL1961" i="4"/>
  <c r="AL1962" i="4"/>
  <c r="AL1963" i="4"/>
  <c r="AL1964" i="4"/>
  <c r="AL1965" i="4"/>
  <c r="AL1966" i="4"/>
  <c r="AL1967" i="4"/>
  <c r="AL1968" i="4"/>
  <c r="AL1969" i="4"/>
  <c r="AL1970" i="4"/>
  <c r="AL1971" i="4"/>
  <c r="AL1972" i="4"/>
  <c r="AL1973" i="4"/>
  <c r="AL1974" i="4"/>
  <c r="AL1975" i="4"/>
  <c r="AL1976" i="4"/>
  <c r="AL1977" i="4"/>
  <c r="AL1978" i="4"/>
  <c r="AL1979" i="4"/>
  <c r="AL1980" i="4"/>
  <c r="AL1981" i="4"/>
  <c r="AL1982" i="4"/>
  <c r="AL1983" i="4"/>
  <c r="AL1984" i="4"/>
  <c r="AL1985" i="4"/>
  <c r="AL1986" i="4"/>
  <c r="AL1987" i="4"/>
  <c r="AL1988" i="4"/>
  <c r="AL1989" i="4"/>
  <c r="AL1990" i="4"/>
  <c r="AL1991" i="4"/>
  <c r="AL1992" i="4"/>
  <c r="AL1993" i="4"/>
  <c r="AL1994" i="4"/>
  <c r="AL1995" i="4"/>
  <c r="AL1996" i="4"/>
  <c r="AL1997" i="4"/>
  <c r="AL1998" i="4"/>
  <c r="AL1999" i="4"/>
  <c r="AL2000" i="4"/>
  <c r="AL2001" i="4"/>
  <c r="AL2002" i="4"/>
  <c r="AL2003" i="4"/>
  <c r="AL2004" i="4"/>
  <c r="AL2005" i="4"/>
  <c r="AL2006" i="4"/>
  <c r="AL2007" i="4"/>
  <c r="AL2008" i="4"/>
  <c r="AL2009" i="4"/>
  <c r="AL2010" i="4"/>
  <c r="AL2011" i="4"/>
  <c r="AL2012" i="4"/>
  <c r="AL2013" i="4"/>
  <c r="AL2014" i="4"/>
  <c r="AL2015" i="4"/>
  <c r="AL2016" i="4"/>
  <c r="AL2017" i="4"/>
  <c r="AL2018" i="4"/>
  <c r="AL2019" i="4"/>
  <c r="AL2020" i="4"/>
  <c r="AL2021" i="4"/>
  <c r="AL2022" i="4"/>
  <c r="AL2023" i="4"/>
  <c r="AL2024" i="4"/>
  <c r="AL2025" i="4"/>
  <c r="AL2026" i="4"/>
  <c r="AL2027" i="4"/>
  <c r="AL2028" i="4"/>
  <c r="AL2029" i="4"/>
  <c r="AL2030" i="4"/>
  <c r="AL2031" i="4"/>
  <c r="AL2032" i="4"/>
  <c r="AL2033" i="4"/>
  <c r="AL2034" i="4"/>
  <c r="AL2035" i="4"/>
  <c r="AL2036" i="4"/>
  <c r="AL2037" i="4"/>
  <c r="AL2038" i="4"/>
  <c r="AL2039" i="4"/>
  <c r="AL2040" i="4"/>
  <c r="AL2041" i="4"/>
  <c r="AL2042" i="4"/>
  <c r="AL2043" i="4"/>
  <c r="AL2044" i="4"/>
  <c r="AL2045" i="4"/>
  <c r="AL2046" i="4"/>
  <c r="AL2047" i="4"/>
  <c r="AL2048" i="4"/>
  <c r="AL2049" i="4"/>
  <c r="AL2050" i="4"/>
  <c r="AL2051" i="4"/>
  <c r="AL2052" i="4"/>
  <c r="AL2053" i="4"/>
  <c r="AL2054" i="4"/>
  <c r="AL2055" i="4"/>
  <c r="AL2056" i="4"/>
  <c r="AL2057" i="4"/>
  <c r="AL2058" i="4"/>
  <c r="AL2059" i="4"/>
  <c r="AL2060" i="4"/>
  <c r="AL2061" i="4"/>
  <c r="AL2062" i="4"/>
  <c r="AL2063" i="4"/>
  <c r="AL2064" i="4"/>
  <c r="AL2065" i="4"/>
  <c r="AL2066" i="4"/>
  <c r="AL2067" i="4"/>
  <c r="AL2068" i="4"/>
  <c r="AL2069" i="4"/>
  <c r="AL2070" i="4"/>
  <c r="AL2071" i="4"/>
  <c r="AL2072" i="4"/>
  <c r="AL2073" i="4"/>
  <c r="AL2074" i="4"/>
  <c r="AL2075" i="4"/>
  <c r="AL2076" i="4"/>
  <c r="AL2077" i="4"/>
  <c r="AL2078" i="4"/>
  <c r="AL2079" i="4"/>
  <c r="AL2080" i="4"/>
  <c r="AL2081" i="4"/>
  <c r="AL2082" i="4"/>
  <c r="AL2083" i="4"/>
  <c r="AL2084" i="4"/>
  <c r="AL2085" i="4"/>
  <c r="AL2086" i="4"/>
  <c r="AL2087" i="4"/>
  <c r="AL2088" i="4"/>
  <c r="AL2089" i="4"/>
  <c r="AL2090" i="4"/>
  <c r="AL2091" i="4"/>
  <c r="AL2092" i="4"/>
  <c r="AL2093" i="4"/>
  <c r="AL2094" i="4"/>
  <c r="AL2095" i="4"/>
  <c r="AL2096" i="4"/>
  <c r="AL2097" i="4"/>
  <c r="AL2098" i="4"/>
  <c r="AL2099" i="4"/>
  <c r="AL2100" i="4"/>
  <c r="AL2101" i="4"/>
  <c r="AL2102" i="4"/>
  <c r="AL2103" i="4"/>
  <c r="AL2104" i="4"/>
  <c r="AL2105" i="4"/>
  <c r="AL2106" i="4"/>
  <c r="AL2107" i="4"/>
  <c r="AL2108" i="4"/>
  <c r="AL2109" i="4"/>
  <c r="AL2110" i="4"/>
  <c r="AL2111" i="4"/>
  <c r="AL2112" i="4"/>
  <c r="AL2113" i="4"/>
  <c r="AL2114" i="4"/>
  <c r="AL2115" i="4"/>
  <c r="AL2116" i="4"/>
  <c r="AL2117" i="4"/>
  <c r="AL2118" i="4"/>
  <c r="AL2119" i="4"/>
  <c r="AL2120" i="4"/>
  <c r="AL2121" i="4"/>
  <c r="AL2122" i="4"/>
  <c r="AL2123" i="4"/>
  <c r="AL2124" i="4"/>
  <c r="AL2125" i="4"/>
  <c r="AL2126" i="4"/>
  <c r="AL2127" i="4"/>
  <c r="AL2128" i="4"/>
  <c r="AL2129" i="4"/>
  <c r="AL2130" i="4"/>
  <c r="AL2131" i="4"/>
  <c r="AL2132" i="4"/>
  <c r="AL2133" i="4"/>
  <c r="AL2134" i="4"/>
  <c r="AL2135" i="4"/>
  <c r="AL2136" i="4"/>
  <c r="AL2137" i="4"/>
  <c r="AL2138" i="4"/>
  <c r="AL2139" i="4"/>
  <c r="AL2140" i="4"/>
  <c r="AL2141" i="4"/>
  <c r="AL2142" i="4"/>
  <c r="AL2143" i="4"/>
  <c r="AL2144" i="4"/>
  <c r="AL2145" i="4"/>
  <c r="AL2146" i="4"/>
  <c r="AL2147" i="4"/>
  <c r="AL2148" i="4"/>
  <c r="AL2149" i="4"/>
  <c r="AL2150" i="4"/>
  <c r="AL2151" i="4"/>
  <c r="AL2152" i="4"/>
  <c r="AL2153" i="4"/>
  <c r="AL2154" i="4"/>
  <c r="AL2155" i="4"/>
  <c r="AL2156" i="4"/>
  <c r="AL2157" i="4"/>
  <c r="AL2158" i="4"/>
  <c r="AL2159" i="4"/>
  <c r="AL2160" i="4"/>
  <c r="AL2161" i="4"/>
  <c r="AL2162" i="4"/>
  <c r="AL2163" i="4"/>
  <c r="AL2164" i="4"/>
  <c r="AL2165" i="4"/>
  <c r="AL2166" i="4"/>
  <c r="AL2167" i="4"/>
  <c r="AL2168" i="4"/>
  <c r="AL2169" i="4"/>
  <c r="AL2170" i="4"/>
  <c r="AL2171" i="4"/>
  <c r="AL2172" i="4"/>
  <c r="AL2173" i="4"/>
  <c r="AL2174" i="4"/>
  <c r="AL2175" i="4"/>
  <c r="AL2176" i="4"/>
  <c r="AL2177" i="4"/>
  <c r="AL2178" i="4"/>
  <c r="AL2179" i="4"/>
  <c r="AL2180" i="4"/>
  <c r="AL2181" i="4"/>
  <c r="AL2182" i="4"/>
  <c r="AL2183" i="4"/>
  <c r="AL2184" i="4"/>
  <c r="AL2185" i="4"/>
  <c r="AL2186" i="4"/>
  <c r="AL2187" i="4"/>
  <c r="AL2188" i="4"/>
  <c r="AL2189" i="4"/>
  <c r="AL2190" i="4"/>
  <c r="AL2191" i="4"/>
  <c r="AL2192" i="4"/>
  <c r="AL2193" i="4"/>
  <c r="AL2194" i="4"/>
  <c r="AL2195" i="4"/>
  <c r="AL2196" i="4"/>
  <c r="AL2197" i="4"/>
  <c r="AL2198" i="4"/>
  <c r="AL2199" i="4"/>
  <c r="AL2200" i="4"/>
  <c r="AL2201" i="4"/>
  <c r="AL2202" i="4"/>
  <c r="AL2203" i="4"/>
  <c r="AL2204" i="4"/>
  <c r="AL2205" i="4"/>
  <c r="AL2206" i="4"/>
  <c r="AL2207" i="4"/>
  <c r="AL2208" i="4"/>
  <c r="AL2209" i="4"/>
  <c r="AL2210" i="4"/>
  <c r="AL2211" i="4"/>
  <c r="AL2212" i="4"/>
  <c r="AL2213" i="4"/>
  <c r="AL2214" i="4"/>
  <c r="AL2215" i="4"/>
  <c r="AL2216" i="4"/>
  <c r="AL2217" i="4"/>
  <c r="AL2218" i="4"/>
  <c r="AL2219" i="4"/>
  <c r="AL2220" i="4"/>
  <c r="AL2221" i="4"/>
  <c r="AL2222" i="4"/>
  <c r="AL2223" i="4"/>
  <c r="AL2224" i="4"/>
  <c r="AL2225" i="4"/>
  <c r="AL2226" i="4"/>
  <c r="AL2227" i="4"/>
  <c r="AL2228" i="4"/>
  <c r="AL2229" i="4"/>
  <c r="AL2230" i="4"/>
  <c r="AL2231" i="4"/>
  <c r="AL2232" i="4"/>
  <c r="AL2233" i="4"/>
  <c r="AL2234" i="4"/>
  <c r="AL2235" i="4"/>
  <c r="AL2236" i="4"/>
  <c r="AL2237" i="4"/>
  <c r="AL2238" i="4"/>
  <c r="AL2239" i="4"/>
  <c r="AL2240" i="4"/>
  <c r="AL2241" i="4"/>
  <c r="AL2242" i="4"/>
  <c r="AL2243" i="4"/>
  <c r="AL2244" i="4"/>
  <c r="AL2245" i="4"/>
  <c r="AL2246" i="4"/>
  <c r="AL2247" i="4"/>
  <c r="AL2248" i="4"/>
  <c r="AL2249" i="4"/>
  <c r="AL2250" i="4"/>
  <c r="AL2251" i="4"/>
  <c r="AL2252" i="4"/>
  <c r="AL2253" i="4"/>
  <c r="AL2254" i="4"/>
  <c r="AL2255" i="4"/>
  <c r="AL2256" i="4"/>
  <c r="AL2257" i="4"/>
  <c r="AL2258" i="4"/>
  <c r="AL2259" i="4"/>
  <c r="AL2260" i="4"/>
  <c r="AL2261" i="4"/>
  <c r="AL2262" i="4"/>
  <c r="AL2263" i="4"/>
  <c r="AL2264" i="4"/>
  <c r="AL2265" i="4"/>
  <c r="AL2266" i="4"/>
  <c r="AL2267" i="4"/>
  <c r="AL2268" i="4"/>
  <c r="AL2269" i="4"/>
  <c r="AL2270" i="4"/>
  <c r="AL2271" i="4"/>
  <c r="AL2272" i="4"/>
  <c r="AL2273" i="4"/>
  <c r="AL2274" i="4"/>
  <c r="AL2275" i="4"/>
  <c r="AL2276" i="4"/>
  <c r="AL2277" i="4"/>
  <c r="AL2278" i="4"/>
  <c r="AL2279" i="4"/>
  <c r="AL2280" i="4"/>
  <c r="AL2281" i="4"/>
  <c r="AL2282" i="4"/>
  <c r="AL2283" i="4"/>
  <c r="AL2284" i="4"/>
  <c r="AL2285" i="4"/>
  <c r="AL2286" i="4"/>
  <c r="AL2287" i="4"/>
  <c r="AL2288" i="4"/>
  <c r="AL2289" i="4"/>
  <c r="AL2290" i="4"/>
  <c r="AL2291" i="4"/>
  <c r="AL2292" i="4"/>
  <c r="AL2293" i="4"/>
  <c r="AL2294" i="4"/>
  <c r="AL2295" i="4"/>
  <c r="AL2296" i="4"/>
  <c r="AL2297" i="4"/>
  <c r="AL2298" i="4"/>
  <c r="AL2299" i="4"/>
  <c r="AL2300" i="4"/>
  <c r="AL2301" i="4"/>
  <c r="AL2302" i="4"/>
  <c r="AL2303" i="4"/>
  <c r="AL2304" i="4"/>
  <c r="AL2305" i="4"/>
  <c r="AL2306" i="4"/>
  <c r="AL2307" i="4"/>
  <c r="AL2308" i="4"/>
  <c r="AL2309" i="4"/>
  <c r="AL2310" i="4"/>
  <c r="AL2311" i="4"/>
  <c r="AL2312" i="4"/>
  <c r="AL2313" i="4"/>
  <c r="AL2314" i="4"/>
  <c r="AL2315" i="4"/>
  <c r="AL2316" i="4"/>
  <c r="AL2317" i="4"/>
  <c r="AL2318" i="4"/>
  <c r="AL2319" i="4"/>
  <c r="AL2320" i="4"/>
  <c r="AL2321" i="4"/>
  <c r="AL2322" i="4"/>
  <c r="AL2323" i="4"/>
  <c r="AL2324" i="4"/>
  <c r="AL2325" i="4"/>
  <c r="AL2326" i="4"/>
  <c r="AL2327" i="4"/>
  <c r="AL2328" i="4"/>
  <c r="AL2329" i="4"/>
  <c r="AL2330" i="4"/>
  <c r="AL2331" i="4"/>
  <c r="AL2332" i="4"/>
  <c r="AL2333" i="4"/>
  <c r="AL2334" i="4"/>
  <c r="AL2335" i="4"/>
  <c r="AL2336" i="4"/>
  <c r="AL2337" i="4"/>
  <c r="AL2338" i="4"/>
  <c r="AL2339" i="4"/>
  <c r="AL2340" i="4"/>
  <c r="AL2341" i="4"/>
  <c r="AL2342" i="4"/>
  <c r="AL2343" i="4"/>
  <c r="AL2344" i="4"/>
  <c r="AL2345" i="4"/>
  <c r="AL2346" i="4"/>
  <c r="AL2347" i="4"/>
  <c r="AL2348" i="4"/>
  <c r="AL2349" i="4"/>
  <c r="AL2350" i="4"/>
  <c r="AL2351" i="4"/>
  <c r="AL2352" i="4"/>
  <c r="AL2353" i="4"/>
  <c r="AL2354" i="4"/>
  <c r="AL2355" i="4"/>
  <c r="AL2356" i="4"/>
  <c r="AL2357" i="4"/>
  <c r="AL2358" i="4"/>
  <c r="AL2359" i="4"/>
  <c r="AL2360" i="4"/>
  <c r="AL2361" i="4"/>
  <c r="AL2362" i="4"/>
  <c r="AL2363" i="4"/>
  <c r="AL2364" i="4"/>
  <c r="AL2365" i="4"/>
  <c r="AL2366" i="4"/>
  <c r="AL2367" i="4"/>
  <c r="AL2368" i="4"/>
  <c r="AL2369" i="4"/>
  <c r="AL2370" i="4"/>
  <c r="AL2371" i="4"/>
  <c r="AL2372" i="4"/>
  <c r="AL2373" i="4"/>
  <c r="AL2374" i="4"/>
  <c r="AL2375" i="4"/>
  <c r="AL2376" i="4"/>
  <c r="AL2377" i="4"/>
  <c r="AL2378" i="4"/>
  <c r="AL2379" i="4"/>
  <c r="AL2380" i="4"/>
  <c r="AL2381" i="4"/>
  <c r="AL2382" i="4"/>
  <c r="AL2383" i="4"/>
  <c r="AL2384" i="4"/>
  <c r="AL2385" i="4"/>
  <c r="AL2386" i="4"/>
  <c r="AL2387" i="4"/>
  <c r="AL2388" i="4"/>
  <c r="AL2389" i="4"/>
  <c r="AL2390" i="4"/>
  <c r="AL2391" i="4"/>
  <c r="AL2392" i="4"/>
  <c r="AL2393" i="4"/>
  <c r="AL2394" i="4"/>
  <c r="AL2395" i="4"/>
  <c r="AL2396" i="4"/>
  <c r="AL2397" i="4"/>
  <c r="AL2398" i="4"/>
  <c r="AL2399" i="4"/>
  <c r="AL2400" i="4"/>
  <c r="AL2401" i="4"/>
  <c r="AL2402" i="4"/>
  <c r="AL2403" i="4"/>
  <c r="AL2404" i="4"/>
  <c r="AL2405" i="4"/>
  <c r="AL2406" i="4"/>
  <c r="AL2407" i="4"/>
  <c r="AL2408" i="4"/>
  <c r="AL2409" i="4"/>
  <c r="AL2410" i="4"/>
  <c r="AL2411" i="4"/>
  <c r="AL2412" i="4"/>
  <c r="AL2413" i="4"/>
  <c r="AL2414" i="4"/>
  <c r="AL2415" i="4"/>
  <c r="AL2416" i="4"/>
  <c r="AL2417" i="4"/>
  <c r="AL2418" i="4"/>
  <c r="AL2419" i="4"/>
  <c r="AL2420" i="4"/>
  <c r="AL2421" i="4"/>
  <c r="AL2422" i="4"/>
  <c r="AL2423" i="4"/>
  <c r="AL2424" i="4"/>
  <c r="AL2425" i="4"/>
  <c r="AL2426" i="4"/>
  <c r="AL2427" i="4"/>
  <c r="AL2428" i="4"/>
  <c r="AL2429" i="4"/>
  <c r="AL2430" i="4"/>
  <c r="AL2431" i="4"/>
  <c r="AL2432" i="4"/>
  <c r="AL2433" i="4"/>
  <c r="AL2434" i="4"/>
  <c r="AL2435" i="4"/>
  <c r="AL2436" i="4"/>
  <c r="AL2437" i="4"/>
  <c r="AL2438" i="4"/>
  <c r="AL2439" i="4"/>
  <c r="AL2440" i="4"/>
  <c r="AL2441" i="4"/>
  <c r="AL2442" i="4"/>
  <c r="AL2443" i="4"/>
  <c r="AL2444" i="4"/>
  <c r="AL2445" i="4"/>
  <c r="AL2446" i="4"/>
  <c r="AL2447" i="4"/>
  <c r="AL2448" i="4"/>
  <c r="AL2449" i="4"/>
  <c r="AL2450" i="4"/>
  <c r="AL2451" i="4"/>
  <c r="AL2452" i="4"/>
  <c r="AL2453" i="4"/>
  <c r="AL2454" i="4"/>
  <c r="AL2455" i="4"/>
  <c r="AL2456" i="4"/>
  <c r="AL2457" i="4"/>
  <c r="AL2458" i="4"/>
  <c r="AL2459" i="4"/>
  <c r="AL2460" i="4"/>
  <c r="AL2461" i="4"/>
  <c r="AL2462" i="4"/>
  <c r="AL2463" i="4"/>
  <c r="AL2464" i="4"/>
  <c r="AL2465" i="4"/>
  <c r="AL2466" i="4"/>
  <c r="AL2467" i="4"/>
  <c r="AL2468" i="4"/>
  <c r="AL2469" i="4"/>
  <c r="AL2470" i="4"/>
  <c r="AL2471" i="4"/>
  <c r="AL2472" i="4"/>
  <c r="AL2473" i="4"/>
  <c r="AL2474" i="4"/>
  <c r="AL2475" i="4"/>
  <c r="AL2476" i="4"/>
  <c r="AL2477" i="4"/>
  <c r="AL2478" i="4"/>
  <c r="AL2479" i="4"/>
  <c r="AL2480" i="4"/>
  <c r="AL2481" i="4"/>
  <c r="AL2482" i="4"/>
  <c r="AL2483" i="4"/>
  <c r="AL2484" i="4"/>
  <c r="AL2485" i="4"/>
  <c r="AL2486" i="4"/>
  <c r="AL2487" i="4"/>
  <c r="AL2488" i="4"/>
  <c r="AL2489" i="4"/>
  <c r="AL2490" i="4"/>
  <c r="AL2491" i="4"/>
  <c r="AL2492" i="4"/>
  <c r="AL2493" i="4"/>
  <c r="AL2494" i="4"/>
  <c r="AL2495" i="4"/>
  <c r="AL2496" i="4"/>
  <c r="AL2497" i="4"/>
  <c r="AL2498" i="4"/>
  <c r="AL2499" i="4"/>
  <c r="AL2500" i="4"/>
  <c r="AL2501" i="4"/>
  <c r="AL2502" i="4"/>
  <c r="AL2503" i="4"/>
  <c r="AL2504" i="4"/>
  <c r="AL2505" i="4"/>
  <c r="AL2506" i="4"/>
  <c r="AL2507" i="4"/>
  <c r="AL2508" i="4"/>
  <c r="AL2509" i="4"/>
  <c r="AL2510" i="4"/>
  <c r="AL2511" i="4"/>
  <c r="AL2512" i="4"/>
  <c r="AL2513" i="4"/>
  <c r="AL2514" i="4"/>
  <c r="AL2515" i="4"/>
  <c r="AL2516" i="4"/>
  <c r="AL2517" i="4"/>
  <c r="AL2518" i="4"/>
  <c r="AL2519" i="4"/>
  <c r="AL2520" i="4"/>
  <c r="AL2521" i="4"/>
  <c r="AL2522" i="4"/>
  <c r="AL2523" i="4"/>
  <c r="AL2524" i="4"/>
  <c r="AL2525" i="4"/>
  <c r="AL2526" i="4"/>
  <c r="AL2527" i="4"/>
  <c r="AL2528" i="4"/>
  <c r="AL2529" i="4"/>
  <c r="AL2530" i="4"/>
  <c r="AL2531" i="4"/>
  <c r="AL2532" i="4"/>
  <c r="AL2533" i="4"/>
  <c r="AL2534" i="4"/>
  <c r="AL2535" i="4"/>
  <c r="AL2536" i="4"/>
  <c r="AL2537" i="4"/>
  <c r="AL2538" i="4"/>
  <c r="AL2539" i="4"/>
  <c r="AL2540" i="4"/>
  <c r="AL2541" i="4"/>
  <c r="AL2542" i="4"/>
  <c r="AL2543" i="4"/>
  <c r="AL2544" i="4"/>
  <c r="AL2545" i="4"/>
  <c r="AL2546" i="4"/>
  <c r="AL2547" i="4"/>
  <c r="AL2548" i="4"/>
  <c r="AL2549" i="4"/>
  <c r="AL2550" i="4"/>
  <c r="AL2551" i="4"/>
  <c r="AL2552" i="4"/>
  <c r="AL2553" i="4"/>
  <c r="AL2554" i="4"/>
  <c r="AL2555" i="4"/>
  <c r="AL2556" i="4"/>
  <c r="AL2557" i="4"/>
  <c r="AL2558" i="4"/>
  <c r="AL2559" i="4"/>
  <c r="AL2560" i="4"/>
  <c r="AL2561" i="4"/>
  <c r="AL2562" i="4"/>
  <c r="AL2563" i="4"/>
  <c r="AL2564" i="4"/>
  <c r="AL2565" i="4"/>
  <c r="AL2566" i="4"/>
  <c r="AL2567" i="4"/>
  <c r="AL2568" i="4"/>
  <c r="AL2569" i="4"/>
  <c r="AL2570" i="4"/>
  <c r="AL2571" i="4"/>
  <c r="AL2572" i="4"/>
  <c r="AL2573" i="4"/>
  <c r="AL2574" i="4"/>
  <c r="AL2575" i="4"/>
  <c r="AL2576" i="4"/>
  <c r="AL2577" i="4"/>
  <c r="AL2578" i="4"/>
  <c r="AL2579" i="4"/>
  <c r="AL2580" i="4"/>
  <c r="AL2581" i="4"/>
  <c r="AL2582" i="4"/>
  <c r="AL2583" i="4"/>
  <c r="AL2584" i="4"/>
  <c r="AL2585" i="4"/>
  <c r="AL2586" i="4"/>
  <c r="AL2587" i="4"/>
  <c r="AL2588" i="4"/>
  <c r="AL2589" i="4"/>
  <c r="AL2590" i="4"/>
  <c r="AL2591" i="4"/>
  <c r="AL2592" i="4"/>
  <c r="AL2593" i="4"/>
  <c r="AL2594" i="4"/>
  <c r="AL2595" i="4"/>
  <c r="AL2596" i="4"/>
  <c r="AL2597" i="4"/>
  <c r="AL2598" i="4"/>
  <c r="AL2599" i="4"/>
  <c r="AL2600" i="4"/>
  <c r="AL2601" i="4"/>
  <c r="AL2602" i="4"/>
  <c r="AL2603" i="4"/>
  <c r="AL2604" i="4"/>
  <c r="AL2605" i="4"/>
  <c r="AL2606" i="4"/>
  <c r="AL2607" i="4"/>
  <c r="AL2608" i="4"/>
  <c r="AL2609" i="4"/>
  <c r="AL2610" i="4"/>
  <c r="AL2611" i="4"/>
  <c r="AL2612" i="4"/>
  <c r="AL2613" i="4"/>
  <c r="AL2614" i="4"/>
  <c r="AL2615" i="4"/>
  <c r="AL2616" i="4"/>
  <c r="AL2617" i="4"/>
  <c r="AL2618" i="4"/>
  <c r="AL2619" i="4"/>
  <c r="AL2620" i="4"/>
  <c r="AL2621" i="4"/>
  <c r="AL2622" i="4"/>
  <c r="AL2623" i="4"/>
  <c r="AL2624" i="4"/>
  <c r="AL2625" i="4"/>
  <c r="AL2626" i="4"/>
  <c r="AL2627" i="4"/>
  <c r="AL2628" i="4"/>
  <c r="AL2629" i="4"/>
  <c r="AL2630" i="4"/>
  <c r="AL2631" i="4"/>
  <c r="AL2632" i="4"/>
  <c r="AL2633" i="4"/>
  <c r="AL2634" i="4"/>
  <c r="AL2635" i="4"/>
  <c r="AL2636" i="4"/>
  <c r="AL2637" i="4"/>
  <c r="AL2638" i="4"/>
  <c r="AL2639" i="4"/>
  <c r="AL2640" i="4"/>
  <c r="AL2641" i="4"/>
  <c r="AL2642" i="4"/>
  <c r="AL2643" i="4"/>
  <c r="AL2644" i="4"/>
  <c r="AL2645" i="4"/>
  <c r="AL2646" i="4"/>
  <c r="AL2647" i="4"/>
  <c r="AL2648" i="4"/>
  <c r="AL2649" i="4"/>
  <c r="AL2650" i="4"/>
  <c r="AL2651" i="4"/>
  <c r="AL2652" i="4"/>
  <c r="AL2653" i="4"/>
  <c r="AL2654" i="4"/>
  <c r="AL2655" i="4"/>
  <c r="AL2656" i="4"/>
  <c r="AL2657" i="4"/>
  <c r="AL2658" i="4"/>
  <c r="AL2659" i="4"/>
  <c r="AL2660" i="4"/>
  <c r="AL2661" i="4"/>
  <c r="AL2662" i="4"/>
  <c r="AL2663" i="4"/>
  <c r="AL2664" i="4"/>
  <c r="AL2665" i="4"/>
  <c r="AL2666" i="4"/>
  <c r="AL2667" i="4"/>
  <c r="AL2668" i="4"/>
  <c r="AL2669" i="4"/>
  <c r="AL2670" i="4"/>
  <c r="AL2671" i="4"/>
  <c r="AL2672" i="4"/>
  <c r="AL2673" i="4"/>
  <c r="AL2674" i="4"/>
  <c r="AL2675" i="4"/>
  <c r="AL2676" i="4"/>
  <c r="AL2677" i="4"/>
  <c r="AL2678" i="4"/>
  <c r="AL2679" i="4"/>
  <c r="AL2680" i="4"/>
  <c r="AL2681" i="4"/>
  <c r="AL2682" i="4"/>
  <c r="AL2683" i="4"/>
  <c r="AL2684" i="4"/>
  <c r="AL2685" i="4"/>
  <c r="AL2686" i="4"/>
  <c r="AL2687" i="4"/>
  <c r="AL2688" i="4"/>
  <c r="AL2689" i="4"/>
  <c r="AL2690" i="4"/>
  <c r="AL2691" i="4"/>
  <c r="AL2692" i="4"/>
  <c r="AL2693" i="4"/>
  <c r="AL2694" i="4"/>
  <c r="AL2695" i="4"/>
  <c r="AL2696" i="4"/>
  <c r="AL2697" i="4"/>
  <c r="AL2698" i="4"/>
  <c r="AL2699" i="4"/>
  <c r="AL2700" i="4"/>
  <c r="AL2701" i="4"/>
  <c r="AL2702" i="4"/>
  <c r="AL2703" i="4"/>
  <c r="AL2704" i="4"/>
  <c r="AL2705" i="4"/>
  <c r="AL2706" i="4"/>
  <c r="AL2707" i="4"/>
  <c r="AL2708" i="4"/>
  <c r="AL2709" i="4"/>
  <c r="AL2710" i="4"/>
  <c r="AL2711" i="4"/>
  <c r="AL2712" i="4"/>
  <c r="AL2713" i="4"/>
  <c r="AL2714" i="4"/>
  <c r="AL2715" i="4"/>
  <c r="AL2716" i="4"/>
  <c r="AL2717" i="4"/>
  <c r="AL2718" i="4"/>
  <c r="AL2719" i="4"/>
  <c r="AL2720" i="4"/>
  <c r="AL2721" i="4"/>
  <c r="AL2722" i="4"/>
  <c r="AL2723" i="4"/>
  <c r="AL2724" i="4"/>
  <c r="AL2725" i="4"/>
  <c r="AL2726" i="4"/>
  <c r="AL2727" i="4"/>
  <c r="AL2728" i="4"/>
  <c r="AL2729" i="4"/>
  <c r="AL2730" i="4"/>
  <c r="AL2731" i="4"/>
  <c r="AL2732" i="4"/>
  <c r="AL2733" i="4"/>
  <c r="AL2734" i="4"/>
  <c r="AL2735" i="4"/>
  <c r="AL2736" i="4"/>
  <c r="AL2737" i="4"/>
  <c r="AL2738" i="4"/>
  <c r="AL2739" i="4"/>
  <c r="AL2740" i="4"/>
  <c r="AL2741" i="4"/>
  <c r="AL2742" i="4"/>
  <c r="AL2743" i="4"/>
  <c r="AL2744" i="4"/>
  <c r="AL2745" i="4"/>
  <c r="AL2746" i="4"/>
  <c r="AL2747" i="4"/>
  <c r="AL2748" i="4"/>
  <c r="AL2749" i="4"/>
  <c r="AL2750" i="4"/>
  <c r="AL2751" i="4"/>
  <c r="AL2752" i="4"/>
  <c r="AL2753" i="4"/>
  <c r="AL2754" i="4"/>
  <c r="AL2755" i="4"/>
  <c r="AL2756" i="4"/>
  <c r="AL2757" i="4"/>
  <c r="AL2758" i="4"/>
  <c r="AL2759" i="4"/>
  <c r="AL2760" i="4"/>
  <c r="AL2761" i="4"/>
  <c r="AL2762" i="4"/>
  <c r="AL2763" i="4"/>
  <c r="AL2764" i="4"/>
  <c r="AL2765" i="4"/>
  <c r="AL2766" i="4"/>
  <c r="AL2767" i="4"/>
  <c r="AL2768" i="4"/>
  <c r="AL2769" i="4"/>
  <c r="AL2770" i="4"/>
  <c r="AL2771" i="4"/>
  <c r="AL2772" i="4"/>
  <c r="AL2773" i="4"/>
  <c r="AL2774" i="4"/>
  <c r="AL2775" i="4"/>
  <c r="AL2776" i="4"/>
  <c r="AL2777" i="4"/>
  <c r="AL2778" i="4"/>
  <c r="AL2779" i="4"/>
  <c r="AL2780" i="4"/>
  <c r="AL2781" i="4"/>
  <c r="AL2782" i="4"/>
  <c r="AL2783" i="4"/>
  <c r="AL2784" i="4"/>
  <c r="AL2785" i="4"/>
  <c r="AL2786" i="4"/>
  <c r="AL2787" i="4"/>
  <c r="AL2788" i="4"/>
  <c r="AL2789" i="4"/>
  <c r="AL2790" i="4"/>
  <c r="AL2791" i="4"/>
  <c r="AL2792" i="4"/>
  <c r="AL2793" i="4"/>
  <c r="AL2794" i="4"/>
  <c r="AL2795" i="4"/>
  <c r="AL2796" i="4"/>
  <c r="AL2797" i="4"/>
  <c r="AL2798" i="4"/>
  <c r="AL2799" i="4"/>
  <c r="AL2800" i="4"/>
  <c r="AL2801" i="4"/>
  <c r="AL2802" i="4"/>
  <c r="AL2803" i="4"/>
  <c r="AL2804" i="4"/>
  <c r="AL2805" i="4"/>
  <c r="AL2806" i="4"/>
  <c r="AL2807" i="4"/>
  <c r="AL2808" i="4"/>
  <c r="AL2809" i="4"/>
  <c r="AL2810" i="4"/>
  <c r="AL2811" i="4"/>
  <c r="AL2812" i="4"/>
  <c r="AL2813" i="4"/>
  <c r="AL2814" i="4"/>
  <c r="AL2815" i="4"/>
  <c r="AL2816" i="4"/>
  <c r="AL2817" i="4"/>
  <c r="AL2818" i="4"/>
  <c r="AL2819" i="4"/>
  <c r="AL2820" i="4"/>
  <c r="AL2821" i="4"/>
  <c r="AL2822" i="4"/>
  <c r="AL2823" i="4"/>
  <c r="AL2824" i="4"/>
  <c r="AL2825" i="4"/>
  <c r="AL2826" i="4"/>
  <c r="AL2827" i="4"/>
  <c r="AL2828" i="4"/>
  <c r="AL2829" i="4"/>
  <c r="AL2830" i="4"/>
  <c r="AL2831" i="4"/>
  <c r="AL2832" i="4"/>
  <c r="AL2833" i="4"/>
  <c r="AL2834" i="4"/>
  <c r="AL2835" i="4"/>
  <c r="AL2836" i="4"/>
  <c r="AL2837" i="4"/>
  <c r="AL2838" i="4"/>
  <c r="AL2839" i="4"/>
  <c r="AL2840" i="4"/>
  <c r="AL2841" i="4"/>
  <c r="AL2842" i="4"/>
  <c r="AL2843" i="4"/>
  <c r="AL2844" i="4"/>
  <c r="AL2845" i="4"/>
  <c r="AL2846" i="4"/>
  <c r="AL2847" i="4"/>
  <c r="AL2848" i="4"/>
  <c r="AL2849" i="4"/>
  <c r="AL2850" i="4"/>
  <c r="AL2851" i="4"/>
  <c r="AL2852" i="4"/>
  <c r="AL2853" i="4"/>
  <c r="AL2854" i="4"/>
  <c r="AL2855" i="4"/>
  <c r="AL2856" i="4"/>
  <c r="AL2857" i="4"/>
  <c r="AL2858" i="4"/>
  <c r="AL2859" i="4"/>
  <c r="AL2860" i="4"/>
  <c r="AL2861" i="4"/>
  <c r="AL2862" i="4"/>
  <c r="AL2863" i="4"/>
  <c r="AL2864" i="4"/>
  <c r="AL2865" i="4"/>
  <c r="AL2866" i="4"/>
  <c r="AL2867" i="4"/>
  <c r="AL2868" i="4"/>
  <c r="AL2869" i="4"/>
  <c r="AL2870" i="4"/>
  <c r="AL2871" i="4"/>
  <c r="AL2872" i="4"/>
  <c r="AL2873" i="4"/>
  <c r="AL2874" i="4"/>
  <c r="AL2875" i="4"/>
  <c r="AL2876" i="4"/>
  <c r="AL2877" i="4"/>
  <c r="AL2878" i="4"/>
  <c r="AL2879" i="4"/>
  <c r="AL2880" i="4"/>
  <c r="AL2881" i="4"/>
  <c r="AL2882" i="4"/>
  <c r="AL2883" i="4"/>
  <c r="AL2884" i="4"/>
  <c r="AL2885" i="4"/>
  <c r="AL2886" i="4"/>
  <c r="AL2887" i="4"/>
  <c r="AL2888" i="4"/>
  <c r="AL2889" i="4"/>
  <c r="AL2890" i="4"/>
  <c r="AL2891" i="4"/>
  <c r="AL2892" i="4"/>
  <c r="AL2893" i="4"/>
  <c r="AL2894" i="4"/>
  <c r="AL2895" i="4"/>
  <c r="AL2896" i="4"/>
  <c r="AL2897" i="4"/>
  <c r="AL2898" i="4"/>
  <c r="AL2899" i="4"/>
  <c r="AL2900" i="4"/>
  <c r="AL2901" i="4"/>
  <c r="AL2902" i="4"/>
  <c r="AL2903" i="4"/>
  <c r="AL2904" i="4"/>
  <c r="AL2905" i="4"/>
  <c r="AL2906" i="4"/>
  <c r="AL2907" i="4"/>
  <c r="AL2908" i="4"/>
  <c r="AL2909" i="4"/>
  <c r="AL2910" i="4"/>
  <c r="AL2911" i="4"/>
  <c r="AL2912" i="4"/>
  <c r="AL2913" i="4"/>
  <c r="AL2914" i="4"/>
  <c r="AL2915" i="4"/>
  <c r="AL2916" i="4"/>
  <c r="AL2917" i="4"/>
  <c r="AL2918" i="4"/>
  <c r="AL2919" i="4"/>
  <c r="AL2920" i="4"/>
  <c r="AL2921" i="4"/>
  <c r="AL2922" i="4"/>
  <c r="AL2923" i="4"/>
  <c r="AL2924" i="4"/>
  <c r="AL2925" i="4"/>
  <c r="AL2926" i="4"/>
  <c r="AL2927" i="4"/>
  <c r="AL2928" i="4"/>
  <c r="AL2929" i="4"/>
  <c r="AL2930" i="4"/>
  <c r="AL2931" i="4"/>
  <c r="AL2932" i="4"/>
  <c r="AL2933" i="4"/>
  <c r="AL2934" i="4"/>
  <c r="AL2935" i="4"/>
  <c r="AL2936" i="4"/>
  <c r="AL2937" i="4"/>
  <c r="AL2938" i="4"/>
  <c r="AL2939" i="4"/>
  <c r="AL2940" i="4"/>
  <c r="AL2941" i="4"/>
  <c r="AL2942" i="4"/>
  <c r="AL2943" i="4"/>
  <c r="AL2944" i="4"/>
  <c r="AL2945" i="4"/>
  <c r="AL2946" i="4"/>
  <c r="AL2947" i="4"/>
  <c r="AL2948" i="4"/>
  <c r="AL2949" i="4"/>
  <c r="AL2950" i="4"/>
  <c r="AL2951" i="4"/>
  <c r="AL2952" i="4"/>
  <c r="AL2953" i="4"/>
  <c r="AL2954" i="4"/>
  <c r="AL2955" i="4"/>
  <c r="AL2956" i="4"/>
  <c r="AL2957" i="4"/>
  <c r="AL2958" i="4"/>
  <c r="AL2959" i="4"/>
  <c r="AL2960" i="4"/>
  <c r="AL2961" i="4"/>
  <c r="AL2962" i="4"/>
  <c r="AL2963" i="4"/>
  <c r="AL2964" i="4"/>
  <c r="AL2965" i="4"/>
  <c r="AL2966" i="4"/>
  <c r="AL2967" i="4"/>
  <c r="AL2968" i="4"/>
  <c r="AL2969" i="4"/>
  <c r="AL2970" i="4"/>
  <c r="AL2971" i="4"/>
  <c r="AL2972" i="4"/>
  <c r="AL2973" i="4"/>
  <c r="AL2974" i="4"/>
  <c r="AL2975" i="4"/>
  <c r="AL2976" i="4"/>
  <c r="AL2977" i="4"/>
  <c r="AL2978" i="4"/>
  <c r="AL2979" i="4"/>
  <c r="AL2980" i="4"/>
  <c r="AL2981" i="4"/>
  <c r="AL2982" i="4"/>
  <c r="AL2983" i="4"/>
  <c r="AL2984" i="4"/>
  <c r="AL2985" i="4"/>
  <c r="AL2986" i="4"/>
  <c r="AL2987" i="4"/>
  <c r="AL2988" i="4"/>
  <c r="AL2989" i="4"/>
  <c r="AL2990" i="4"/>
  <c r="AL2991" i="4"/>
  <c r="AL2992" i="4"/>
  <c r="AL2993" i="4"/>
  <c r="AL2994" i="4"/>
  <c r="AL2995" i="4"/>
  <c r="AL2996" i="4"/>
  <c r="AL2997" i="4"/>
  <c r="AL2998" i="4"/>
  <c r="AL2999" i="4"/>
  <c r="AL3000" i="4"/>
  <c r="AL3001" i="4"/>
  <c r="AL3002" i="4"/>
  <c r="AL3003" i="4"/>
  <c r="AL3004" i="4"/>
  <c r="AL3005" i="4"/>
  <c r="AL3006" i="4"/>
  <c r="AL3007" i="4"/>
  <c r="AL3008" i="4"/>
  <c r="AL3009" i="4"/>
  <c r="AL3010" i="4"/>
  <c r="AL3011" i="4"/>
  <c r="AL3012" i="4"/>
  <c r="AL3013" i="4"/>
  <c r="AL3014" i="4"/>
  <c r="AL3015" i="4"/>
  <c r="AL3016" i="4"/>
  <c r="AL3017" i="4"/>
  <c r="AL3018" i="4"/>
  <c r="AL3019" i="4"/>
  <c r="AL3020" i="4"/>
  <c r="AL3021" i="4"/>
  <c r="AL3022" i="4"/>
  <c r="AL3023" i="4"/>
  <c r="AL3024" i="4"/>
  <c r="AL3025" i="4"/>
  <c r="AL3026" i="4"/>
  <c r="AL3027" i="4"/>
  <c r="AL3028" i="4"/>
  <c r="AL3029" i="4"/>
  <c r="AL3030" i="4"/>
  <c r="AL3031" i="4"/>
  <c r="AL3032" i="4"/>
  <c r="AL3033" i="4"/>
  <c r="AL3034" i="4"/>
  <c r="AL3035" i="4"/>
  <c r="AL3036" i="4"/>
  <c r="AL3037" i="4"/>
  <c r="AL3038" i="4"/>
  <c r="AL3039" i="4"/>
  <c r="AL3040" i="4"/>
  <c r="AL3041" i="4"/>
  <c r="AL3042" i="4"/>
  <c r="AL3043" i="4"/>
  <c r="AL3044" i="4"/>
  <c r="AL3045" i="4"/>
  <c r="AL3046" i="4"/>
  <c r="AL3047" i="4"/>
  <c r="AL3048" i="4"/>
  <c r="AL3049" i="4"/>
  <c r="AL3050" i="4"/>
  <c r="AL3051" i="4"/>
  <c r="AL3052" i="4"/>
  <c r="AL3053" i="4"/>
  <c r="AL3054" i="4"/>
  <c r="AL3055" i="4"/>
  <c r="AL3056" i="4"/>
  <c r="AL3057" i="4"/>
  <c r="AL3058" i="4"/>
  <c r="AL3059" i="4"/>
  <c r="AL3060" i="4"/>
  <c r="AL3061" i="4"/>
  <c r="AL3062" i="4"/>
  <c r="AL3063" i="4"/>
  <c r="AL3064" i="4"/>
  <c r="AL3065" i="4"/>
  <c r="AL3066" i="4"/>
  <c r="AL3067" i="4"/>
  <c r="AL3068" i="4"/>
  <c r="AL3069" i="4"/>
  <c r="AL3070" i="4"/>
  <c r="AL3071" i="4"/>
  <c r="AL3072" i="4"/>
  <c r="AL3073" i="4"/>
  <c r="AL3074" i="4"/>
  <c r="AL3075" i="4"/>
  <c r="AL3076" i="4"/>
  <c r="AL3077" i="4"/>
  <c r="AL3078" i="4"/>
  <c r="AL3079" i="4"/>
  <c r="AL3080" i="4"/>
  <c r="AL3081" i="4"/>
  <c r="AL3082" i="4"/>
  <c r="AL3083" i="4"/>
  <c r="AL3084" i="4"/>
  <c r="AL3085" i="4"/>
  <c r="AL3086" i="4"/>
  <c r="AL3087" i="4"/>
  <c r="AL3088" i="4"/>
  <c r="AL3089" i="4"/>
  <c r="AL3090" i="4"/>
  <c r="AL3091" i="4"/>
  <c r="AL3092" i="4"/>
  <c r="AL3093" i="4"/>
  <c r="AL3094" i="4"/>
  <c r="AL3095" i="4"/>
  <c r="AL3096" i="4"/>
  <c r="AL3097" i="4"/>
  <c r="AL3098" i="4"/>
  <c r="AL3099" i="4"/>
  <c r="AL3100" i="4"/>
  <c r="AL3101" i="4"/>
  <c r="AL3102" i="4"/>
  <c r="AL3103" i="4"/>
  <c r="AL3104" i="4"/>
  <c r="AL3105" i="4"/>
  <c r="AL3106" i="4"/>
  <c r="AL3107" i="4"/>
  <c r="AL3108" i="4"/>
  <c r="AL3109" i="4"/>
  <c r="AL3110" i="4"/>
  <c r="AL3111" i="4"/>
  <c r="AL3112" i="4"/>
  <c r="AL3113" i="4"/>
  <c r="AL3114" i="4"/>
  <c r="AL3115" i="4"/>
  <c r="AL3116" i="4"/>
  <c r="AL3117" i="4"/>
  <c r="AL3118" i="4"/>
  <c r="AL3119" i="4"/>
  <c r="AL3120" i="4"/>
  <c r="AL3121" i="4"/>
  <c r="AL3122" i="4"/>
  <c r="AL3123" i="4"/>
  <c r="AL3124" i="4"/>
  <c r="AL3125" i="4"/>
  <c r="AL3126" i="4"/>
  <c r="AL3127" i="4"/>
  <c r="AL3128" i="4"/>
  <c r="AL3129" i="4"/>
  <c r="AL3130" i="4"/>
  <c r="AL3131" i="4"/>
  <c r="AL3132" i="4"/>
  <c r="AL3133" i="4"/>
  <c r="AL3134" i="4"/>
  <c r="AL3135" i="4"/>
  <c r="AL3136" i="4"/>
  <c r="AL3137" i="4"/>
  <c r="AL3138" i="4"/>
  <c r="AL3139" i="4"/>
  <c r="AL3140" i="4"/>
  <c r="AL3141" i="4"/>
  <c r="AL3142" i="4"/>
  <c r="AL3143" i="4"/>
  <c r="AL3144" i="4"/>
  <c r="AL3145" i="4"/>
  <c r="AL3146" i="4"/>
  <c r="AL3147" i="4"/>
  <c r="AL3148" i="4"/>
  <c r="AL3149" i="4"/>
  <c r="AL3150" i="4"/>
  <c r="AL3151" i="4"/>
  <c r="AL3152" i="4"/>
  <c r="AL3153" i="4"/>
  <c r="AL3154" i="4"/>
  <c r="AL3155" i="4"/>
  <c r="AL3156" i="4"/>
  <c r="AL3157" i="4"/>
  <c r="AL3158" i="4"/>
  <c r="AL3159" i="4"/>
  <c r="AL3160" i="4"/>
  <c r="AL3161" i="4"/>
  <c r="AL3162" i="4"/>
  <c r="AL3163" i="4"/>
  <c r="AL3164" i="4"/>
  <c r="AL3165" i="4"/>
  <c r="AL3166" i="4"/>
  <c r="AL3167" i="4"/>
  <c r="AL3168" i="4"/>
  <c r="AL3169" i="4"/>
  <c r="AL3170" i="4"/>
  <c r="AL3171" i="4"/>
  <c r="AL3172" i="4"/>
  <c r="AL3173" i="4"/>
  <c r="AL3174" i="4"/>
  <c r="AL3175" i="4"/>
  <c r="AL3176" i="4"/>
  <c r="AL3177" i="4"/>
  <c r="AL3178" i="4"/>
  <c r="AL3179" i="4"/>
  <c r="AL3180" i="4"/>
  <c r="AL3181" i="4"/>
  <c r="AL3182" i="4"/>
  <c r="AL3183" i="4"/>
  <c r="AL3184" i="4"/>
  <c r="AL3185" i="4"/>
  <c r="AL3186" i="4"/>
  <c r="AL3187" i="4"/>
  <c r="AL3188" i="4"/>
  <c r="AL3189" i="4"/>
  <c r="AL3190" i="4"/>
  <c r="AL3191" i="4"/>
  <c r="AL3192" i="4"/>
  <c r="AL3193" i="4"/>
  <c r="AL3194" i="4"/>
  <c r="AL3195" i="4"/>
  <c r="AL3196" i="4"/>
  <c r="AL3197" i="4"/>
  <c r="AL3198" i="4"/>
  <c r="AL3199" i="4"/>
  <c r="AL3200" i="4"/>
  <c r="AL3201" i="4"/>
  <c r="AL3202" i="4"/>
  <c r="AL3203" i="4"/>
  <c r="AL3204" i="4"/>
  <c r="AL3205" i="4"/>
  <c r="AL3206" i="4"/>
  <c r="AL3207" i="4"/>
  <c r="AL3208" i="4"/>
  <c r="AL3209" i="4"/>
  <c r="AL3210" i="4"/>
  <c r="AL3211" i="4"/>
  <c r="AL3212" i="4"/>
  <c r="AL3213" i="4"/>
  <c r="AL3214" i="4"/>
  <c r="AL3215" i="4"/>
  <c r="AL3216" i="4"/>
  <c r="AL3217" i="4"/>
  <c r="AL3218" i="4"/>
  <c r="AL3219" i="4"/>
  <c r="AL3220" i="4"/>
  <c r="AL3221" i="4"/>
  <c r="AL3222" i="4"/>
  <c r="AL3223" i="4"/>
  <c r="AL3224" i="4"/>
  <c r="AL3225" i="4"/>
  <c r="AL3226" i="4"/>
  <c r="AL3227" i="4"/>
  <c r="AL3228" i="4"/>
  <c r="AL3229" i="4"/>
  <c r="AL3230" i="4"/>
  <c r="AL3231" i="4"/>
  <c r="AL3232" i="4"/>
  <c r="AL3233" i="4"/>
  <c r="AL3234" i="4"/>
  <c r="AL3235" i="4"/>
  <c r="AL3236" i="4"/>
  <c r="AL3237" i="4"/>
  <c r="AL3238" i="4"/>
  <c r="AL3239" i="4"/>
  <c r="AL3240" i="4"/>
  <c r="AL3241" i="4"/>
  <c r="AL3242" i="4"/>
  <c r="AL3243" i="4"/>
  <c r="AL3244" i="4"/>
  <c r="AL3245" i="4"/>
  <c r="AL3246" i="4"/>
  <c r="AL3247" i="4"/>
  <c r="AL3248" i="4"/>
  <c r="AL3249" i="4"/>
  <c r="AL3250" i="4"/>
  <c r="AL3251" i="4"/>
  <c r="AL3252" i="4"/>
  <c r="AL3253" i="4"/>
  <c r="AL3254" i="4"/>
  <c r="AL3255" i="4"/>
  <c r="AL3256" i="4"/>
  <c r="AL3257" i="4"/>
  <c r="AL3258" i="4"/>
  <c r="AL3259" i="4"/>
  <c r="AL3260" i="4"/>
  <c r="AL3261" i="4"/>
  <c r="AL3262" i="4"/>
  <c r="AL3263" i="4"/>
  <c r="AL3264" i="4"/>
  <c r="AL3265" i="4"/>
  <c r="AL3266" i="4"/>
  <c r="AL3267" i="4"/>
  <c r="AL3268" i="4"/>
  <c r="AL3269" i="4"/>
  <c r="AL3270" i="4"/>
  <c r="AL3271" i="4"/>
  <c r="AL3272" i="4"/>
  <c r="AL3273" i="4"/>
  <c r="AL3274" i="4"/>
  <c r="AL3275" i="4"/>
  <c r="AL3276" i="4"/>
  <c r="AL3277" i="4"/>
  <c r="AL3278" i="4"/>
  <c r="AL3279" i="4"/>
  <c r="AL3280" i="4"/>
  <c r="AL3281" i="4"/>
  <c r="AL3282" i="4"/>
  <c r="AL3283" i="4"/>
  <c r="AL3284" i="4"/>
  <c r="AL3285" i="4"/>
  <c r="AL3286" i="4"/>
  <c r="AL3287" i="4"/>
  <c r="AL3288" i="4"/>
  <c r="AL3289" i="4"/>
  <c r="AL3290" i="4"/>
  <c r="AL3291" i="4"/>
  <c r="AL3292" i="4"/>
  <c r="AL3293" i="4"/>
  <c r="AL3294" i="4"/>
  <c r="AL3295" i="4"/>
  <c r="AL3296" i="4"/>
  <c r="AL3297" i="4"/>
  <c r="AL3298" i="4"/>
  <c r="AL3299" i="4"/>
  <c r="AL3300" i="4"/>
  <c r="AL3301" i="4"/>
  <c r="AL3302" i="4"/>
  <c r="AL3303" i="4"/>
  <c r="AL3304" i="4"/>
  <c r="AL3305" i="4"/>
  <c r="AL3306" i="4"/>
  <c r="AL3307" i="4"/>
  <c r="AL3308" i="4"/>
  <c r="AL3309" i="4"/>
  <c r="AL3310" i="4"/>
  <c r="AL3311" i="4"/>
  <c r="AL3312" i="4"/>
  <c r="AL3313" i="4"/>
  <c r="AL3314" i="4"/>
  <c r="AL3315" i="4"/>
  <c r="AL3316" i="4"/>
  <c r="AL3317" i="4"/>
  <c r="AL3318" i="4"/>
  <c r="AL3319" i="4"/>
  <c r="AL3320" i="4"/>
  <c r="AL3321" i="4"/>
  <c r="AL3322" i="4"/>
  <c r="AL3323" i="4"/>
  <c r="AL3324" i="4"/>
  <c r="AL3325" i="4"/>
  <c r="AL3326" i="4"/>
  <c r="AL3327" i="4"/>
  <c r="AL3328" i="4"/>
  <c r="AL3329" i="4"/>
  <c r="AL3330" i="4"/>
  <c r="AL3331" i="4"/>
  <c r="AL3332" i="4"/>
  <c r="AL3333" i="4"/>
  <c r="AL3334" i="4"/>
  <c r="AL3335" i="4"/>
  <c r="AL3336" i="4"/>
  <c r="AL3337" i="4"/>
  <c r="AL3338" i="4"/>
  <c r="AL3339" i="4"/>
  <c r="AL3340" i="4"/>
  <c r="AL3341" i="4"/>
  <c r="AL3342" i="4"/>
  <c r="AL3343" i="4"/>
  <c r="AL3344" i="4"/>
  <c r="AL3345" i="4"/>
  <c r="AL3346" i="4"/>
  <c r="AL3347" i="4"/>
  <c r="AL3348" i="4"/>
  <c r="AL3349" i="4"/>
  <c r="AL3350" i="4"/>
  <c r="AL3351" i="4"/>
  <c r="AL3352" i="4"/>
  <c r="AL3353" i="4"/>
  <c r="AL3354" i="4"/>
  <c r="AL3355" i="4"/>
  <c r="AL3356" i="4"/>
  <c r="AL3357" i="4"/>
  <c r="AL3358" i="4"/>
  <c r="AL3359" i="4"/>
  <c r="AL3360" i="4"/>
  <c r="AL3361" i="4"/>
  <c r="AL3362" i="4"/>
  <c r="AL3363" i="4"/>
  <c r="AL3364" i="4"/>
  <c r="AL3365" i="4"/>
  <c r="AL3366" i="4"/>
  <c r="AL3367" i="4"/>
  <c r="AL3368" i="4"/>
  <c r="AL3369" i="4"/>
  <c r="AL3370" i="4"/>
  <c r="AL3371" i="4"/>
  <c r="AL3372" i="4"/>
  <c r="AL3373" i="4"/>
  <c r="AL3374" i="4"/>
  <c r="AL3375" i="4"/>
  <c r="AL3376" i="4"/>
  <c r="AL3377" i="4"/>
  <c r="AL3378" i="4"/>
  <c r="AL3379" i="4"/>
  <c r="AL3380" i="4"/>
  <c r="AL3381" i="4"/>
  <c r="AL3382" i="4"/>
  <c r="AL3383" i="4"/>
  <c r="AL3384" i="4"/>
  <c r="AL3385" i="4"/>
  <c r="AL3386" i="4"/>
  <c r="AL3387" i="4"/>
  <c r="AL3388" i="4"/>
  <c r="AL3389" i="4"/>
  <c r="AL3390" i="4"/>
  <c r="AL3391" i="4"/>
  <c r="AL3392" i="4"/>
  <c r="AL3393" i="4"/>
  <c r="AL3394" i="4"/>
  <c r="AL3395" i="4"/>
  <c r="AL3396" i="4"/>
  <c r="AL3397" i="4"/>
  <c r="AL3398" i="4"/>
  <c r="AL3399" i="4"/>
  <c r="AL3400" i="4"/>
  <c r="AL3401" i="4"/>
  <c r="AL3402" i="4"/>
  <c r="AL3403" i="4"/>
  <c r="AL3404" i="4"/>
  <c r="AL3405" i="4"/>
  <c r="AL3406" i="4"/>
  <c r="AL3407" i="4"/>
  <c r="AL3408" i="4"/>
  <c r="AL3409" i="4"/>
  <c r="AL3410" i="4"/>
  <c r="AL3411" i="4"/>
  <c r="AL3412" i="4"/>
  <c r="AL3413" i="4"/>
  <c r="AL3414" i="4"/>
  <c r="AL3415" i="4"/>
  <c r="AL3416" i="4"/>
  <c r="AL3417" i="4"/>
  <c r="AL3418" i="4"/>
  <c r="AL3419" i="4"/>
  <c r="AL3420" i="4"/>
  <c r="AL3421" i="4"/>
  <c r="AL3422" i="4"/>
  <c r="AL3423" i="4"/>
  <c r="AL3424" i="4"/>
  <c r="AL3425" i="4"/>
  <c r="AL3426" i="4"/>
  <c r="AL3427" i="4"/>
  <c r="AL3428" i="4"/>
  <c r="AL3429" i="4"/>
  <c r="AL3430" i="4"/>
  <c r="AL3431" i="4"/>
  <c r="AL3432" i="4"/>
  <c r="AL3433" i="4"/>
  <c r="AL3434" i="4"/>
  <c r="AL3435" i="4"/>
  <c r="AL3436" i="4"/>
  <c r="AL3437" i="4"/>
  <c r="AL3438" i="4"/>
  <c r="AL3439" i="4"/>
  <c r="AL3440" i="4"/>
  <c r="AL3441" i="4"/>
  <c r="AL3442" i="4"/>
  <c r="AL3443" i="4"/>
  <c r="AL3444" i="4"/>
  <c r="AL3445" i="4"/>
  <c r="AL3446" i="4"/>
  <c r="AL3447" i="4"/>
  <c r="AL3448" i="4"/>
  <c r="AL3449" i="4"/>
  <c r="AL3450" i="4"/>
  <c r="AL3451" i="4"/>
  <c r="AL3452" i="4"/>
  <c r="AL3453" i="4"/>
  <c r="AL3454" i="4"/>
  <c r="AL3455" i="4"/>
  <c r="AL3456" i="4"/>
  <c r="AL3457" i="4"/>
  <c r="AL3458" i="4"/>
  <c r="AL3459" i="4"/>
  <c r="AL3460" i="4"/>
  <c r="AL3461" i="4"/>
  <c r="AL3462" i="4"/>
  <c r="AL3463" i="4"/>
  <c r="AL3464" i="4"/>
  <c r="AL3465" i="4"/>
  <c r="AL3466" i="4"/>
  <c r="AL3467" i="4"/>
  <c r="AL3468" i="4"/>
  <c r="AL3469" i="4"/>
  <c r="AL3470" i="4"/>
  <c r="AL3471" i="4"/>
  <c r="AL3472" i="4"/>
  <c r="AL3473" i="4"/>
  <c r="AL3474" i="4"/>
  <c r="AL3475" i="4"/>
  <c r="AL3476" i="4"/>
  <c r="AL3477" i="4"/>
  <c r="AL3478" i="4"/>
  <c r="AL3479" i="4"/>
  <c r="AL3480" i="4"/>
  <c r="AL3481" i="4"/>
  <c r="AL3482" i="4"/>
  <c r="AL3483" i="4"/>
  <c r="AL3484" i="4"/>
  <c r="AL3485" i="4"/>
  <c r="AL3486" i="4"/>
  <c r="AL3487" i="4"/>
  <c r="AL3488" i="4"/>
  <c r="AL3489" i="4"/>
  <c r="AL3490" i="4"/>
  <c r="AL3491" i="4"/>
  <c r="AL3492" i="4"/>
  <c r="AL3493" i="4"/>
  <c r="AL3494" i="4"/>
  <c r="AL3495" i="4"/>
  <c r="AL3496" i="4"/>
  <c r="AL3497" i="4"/>
  <c r="AL3498" i="4"/>
  <c r="AL3499" i="4"/>
  <c r="AL3500" i="4"/>
  <c r="AL3501" i="4"/>
  <c r="AL3502" i="4"/>
  <c r="AL3503" i="4"/>
  <c r="AL3504" i="4"/>
  <c r="AL3505" i="4"/>
  <c r="AL3506" i="4"/>
  <c r="AL3507" i="4"/>
  <c r="AL3508" i="4"/>
  <c r="AL3509" i="4"/>
  <c r="AL3510" i="4"/>
  <c r="AL3511" i="4"/>
  <c r="AL3512" i="4"/>
  <c r="AL3513" i="4"/>
  <c r="AL3514" i="4"/>
  <c r="AL3515" i="4"/>
  <c r="AL3516" i="4"/>
  <c r="AL3517" i="4"/>
  <c r="AL3518" i="4"/>
  <c r="AL3519" i="4"/>
  <c r="AL3520" i="4"/>
  <c r="AL3521" i="4"/>
  <c r="AL3522" i="4"/>
  <c r="AL3523" i="4"/>
  <c r="AL3524" i="4"/>
  <c r="AL3525" i="4"/>
  <c r="AL3526" i="4"/>
  <c r="AL3527" i="4"/>
  <c r="AL3528" i="4"/>
  <c r="AL3529" i="4"/>
  <c r="AL3530" i="4"/>
  <c r="AL3531" i="4"/>
  <c r="AL3532" i="4"/>
  <c r="AL3533" i="4"/>
  <c r="AL3534" i="4"/>
  <c r="AL3535" i="4"/>
  <c r="AL3536" i="4"/>
  <c r="AL3537" i="4"/>
  <c r="AL3538" i="4"/>
  <c r="AL3539" i="4"/>
  <c r="AL3540" i="4"/>
  <c r="AL3541" i="4"/>
  <c r="AL3542" i="4"/>
  <c r="AL3543" i="4"/>
  <c r="AL3544" i="4"/>
  <c r="AL3545" i="4"/>
  <c r="AL3546" i="4"/>
  <c r="AL3547" i="4"/>
  <c r="AL3548" i="4"/>
  <c r="AL3549" i="4"/>
  <c r="AL3550" i="4"/>
  <c r="AL3551" i="4"/>
  <c r="AL3552" i="4"/>
  <c r="AL3553" i="4"/>
  <c r="AL3554" i="4"/>
  <c r="AL3555" i="4"/>
  <c r="AL3556" i="4"/>
  <c r="AL3557" i="4"/>
  <c r="AL3558" i="4"/>
  <c r="AL3559" i="4"/>
  <c r="AL3560" i="4"/>
  <c r="AL3561" i="4"/>
  <c r="AL3562" i="4"/>
  <c r="AL3563" i="4"/>
  <c r="AL3564" i="4"/>
  <c r="AL3565" i="4"/>
  <c r="AL3566" i="4"/>
  <c r="AL3567" i="4"/>
  <c r="AL3568" i="4"/>
  <c r="AL3569" i="4"/>
  <c r="AL3570" i="4"/>
  <c r="AL3571" i="4"/>
  <c r="AL3572" i="4"/>
  <c r="AL3573" i="4"/>
  <c r="AL3574" i="4"/>
  <c r="AL3575" i="4"/>
  <c r="AL3576" i="4"/>
  <c r="AL3577" i="4"/>
  <c r="AL3578" i="4"/>
  <c r="AL3579" i="4"/>
  <c r="AL3580" i="4"/>
  <c r="AL3581" i="4"/>
  <c r="AL3582" i="4"/>
  <c r="AL3583" i="4"/>
  <c r="AL3584" i="4"/>
  <c r="AL3585" i="4"/>
  <c r="AL3586" i="4"/>
  <c r="AL3587" i="4"/>
  <c r="AL3588" i="4"/>
  <c r="AL3589" i="4"/>
  <c r="AL3590" i="4"/>
  <c r="AL3591" i="4"/>
  <c r="AL3592" i="4"/>
  <c r="AL3593" i="4"/>
  <c r="AL3594" i="4"/>
  <c r="AL3595" i="4"/>
  <c r="AL3596" i="4"/>
  <c r="AL3597" i="4"/>
  <c r="AL3598" i="4"/>
  <c r="AL3599" i="4"/>
  <c r="AL3600" i="4"/>
  <c r="AL3601" i="4"/>
  <c r="AL3602" i="4"/>
  <c r="AL3603" i="4"/>
  <c r="AL3604" i="4"/>
  <c r="AL3605" i="4"/>
  <c r="AL3606" i="4"/>
  <c r="AL3607" i="4"/>
  <c r="AL3608" i="4"/>
  <c r="AL3609" i="4"/>
  <c r="AL3610" i="4"/>
  <c r="AL3611" i="4"/>
  <c r="AL3612" i="4"/>
  <c r="AL3613" i="4"/>
  <c r="AL3614" i="4"/>
  <c r="AL3615" i="4"/>
  <c r="AL3616" i="4"/>
  <c r="AL3617" i="4"/>
  <c r="AL3618" i="4"/>
  <c r="AL3619" i="4"/>
  <c r="AL3620" i="4"/>
  <c r="AL3621" i="4"/>
  <c r="AL3622" i="4"/>
  <c r="AL3623" i="4"/>
  <c r="AL3624" i="4"/>
  <c r="AL3625" i="4"/>
  <c r="AL3626" i="4"/>
  <c r="AL3627" i="4"/>
  <c r="AL3628" i="4"/>
  <c r="AL3629" i="4"/>
  <c r="AL3630" i="4"/>
  <c r="AL3631" i="4"/>
  <c r="AL3632" i="4"/>
  <c r="AL3633" i="4"/>
  <c r="AL3634" i="4"/>
  <c r="AL3635" i="4"/>
  <c r="AL3636" i="4"/>
  <c r="AL3637" i="4"/>
  <c r="AL3638" i="4"/>
  <c r="AL3639" i="4"/>
  <c r="AL3640" i="4"/>
  <c r="AL3641" i="4"/>
  <c r="AL3642" i="4"/>
  <c r="AL3643" i="4"/>
  <c r="AL3644" i="4"/>
  <c r="AL3645" i="4"/>
  <c r="AL3646" i="4"/>
  <c r="AL3647" i="4"/>
  <c r="AL3648" i="4"/>
  <c r="AL3649" i="4"/>
  <c r="AL3650" i="4"/>
  <c r="AL3651" i="4"/>
  <c r="AL3652" i="4"/>
  <c r="AL3653" i="4"/>
  <c r="AL3654" i="4"/>
  <c r="AL3655" i="4"/>
  <c r="AL3656" i="4"/>
  <c r="AL3657" i="4"/>
  <c r="AL3658" i="4"/>
  <c r="AL3659" i="4"/>
  <c r="AL3660" i="4"/>
  <c r="AL3661" i="4"/>
  <c r="AL3662" i="4"/>
  <c r="AL3663" i="4"/>
  <c r="AL3664" i="4"/>
  <c r="AL3665" i="4"/>
  <c r="AL3666" i="4"/>
  <c r="AL3667" i="4"/>
  <c r="AL3668" i="4"/>
  <c r="AL3669" i="4"/>
  <c r="AL3670" i="4"/>
  <c r="AL3671" i="4"/>
  <c r="AL3672" i="4"/>
  <c r="AL3673" i="4"/>
  <c r="AL3674" i="4"/>
  <c r="AL3675" i="4"/>
  <c r="AL3676" i="4"/>
  <c r="AL3677" i="4"/>
  <c r="AL3678" i="4"/>
  <c r="AL3679" i="4"/>
  <c r="AL3680" i="4"/>
  <c r="AL3681" i="4"/>
  <c r="AL3682" i="4"/>
  <c r="AL3683" i="4"/>
  <c r="AL3684" i="4"/>
  <c r="AL3685" i="4"/>
  <c r="AL3686" i="4"/>
  <c r="AL3687" i="4"/>
  <c r="AL3688" i="4"/>
  <c r="AL3689" i="4"/>
  <c r="AL3690" i="4"/>
  <c r="AL3691" i="4"/>
  <c r="AL3692" i="4"/>
  <c r="AL3693" i="4"/>
  <c r="AL3694" i="4"/>
  <c r="AL3695" i="4"/>
  <c r="AL3696" i="4"/>
  <c r="AL3697" i="4"/>
  <c r="AL3698" i="4"/>
  <c r="AL3699" i="4"/>
  <c r="AL3700" i="4"/>
  <c r="AL3701" i="4"/>
  <c r="AL3702" i="4"/>
  <c r="AL3703" i="4"/>
  <c r="AL3704" i="4"/>
  <c r="AL3705" i="4"/>
  <c r="AL3706" i="4"/>
  <c r="AL3707" i="4"/>
  <c r="AL3708" i="4"/>
  <c r="AL3709" i="4"/>
  <c r="AL3710" i="4"/>
  <c r="AL3711" i="4"/>
  <c r="AL3712" i="4"/>
  <c r="AL3713" i="4"/>
  <c r="AL3714" i="4"/>
  <c r="AL3715" i="4"/>
  <c r="AL3716" i="4"/>
  <c r="AL3717" i="4"/>
  <c r="AL3718" i="4"/>
  <c r="AL3719" i="4"/>
  <c r="AL3720" i="4"/>
  <c r="AL3721" i="4"/>
  <c r="AL3722" i="4"/>
  <c r="AL3723" i="4"/>
  <c r="AL3724" i="4"/>
  <c r="AL3725" i="4"/>
  <c r="AL3726" i="4"/>
  <c r="AL3727" i="4"/>
  <c r="AL3728" i="4"/>
  <c r="AL3729" i="4"/>
  <c r="AL3730" i="4"/>
  <c r="AL3731" i="4"/>
  <c r="AL3732" i="4"/>
  <c r="AL3733" i="4"/>
  <c r="AL3734" i="4"/>
  <c r="AL3735" i="4"/>
  <c r="AL3736" i="4"/>
  <c r="AL3737" i="4"/>
  <c r="AL3738" i="4"/>
  <c r="AL3739" i="4"/>
  <c r="AL3740" i="4"/>
  <c r="AL3741" i="4"/>
  <c r="AL3742" i="4"/>
  <c r="AL3743" i="4"/>
  <c r="AL3744" i="4"/>
  <c r="AL3745" i="4"/>
  <c r="AL3746" i="4"/>
  <c r="AL3747" i="4"/>
  <c r="AL3748" i="4"/>
  <c r="AL3749" i="4"/>
  <c r="AL3750" i="4"/>
  <c r="AL3751" i="4"/>
  <c r="AL3752" i="4"/>
  <c r="AL3753" i="4"/>
  <c r="AL3754" i="4"/>
  <c r="AL3755" i="4"/>
  <c r="AL3756" i="4"/>
  <c r="AL3757" i="4"/>
  <c r="AL3758" i="4"/>
  <c r="AL3759" i="4"/>
  <c r="AL3760" i="4"/>
  <c r="AL3761" i="4"/>
  <c r="AL3762" i="4"/>
  <c r="AL3763" i="4"/>
  <c r="AL3764" i="4"/>
  <c r="AL3765" i="4"/>
  <c r="AL3766" i="4"/>
  <c r="AL3767" i="4"/>
  <c r="AL3768" i="4"/>
  <c r="AL3769" i="4"/>
  <c r="AL3770" i="4"/>
  <c r="AL3771" i="4"/>
  <c r="AL3772" i="4"/>
  <c r="AL3773" i="4"/>
  <c r="AL3774" i="4"/>
  <c r="AL3775" i="4"/>
  <c r="AL3776" i="4"/>
  <c r="AL3777" i="4"/>
  <c r="AL3778" i="4"/>
  <c r="AL3779" i="4"/>
  <c r="AL3780" i="4"/>
  <c r="AL3781" i="4"/>
  <c r="AL3782" i="4"/>
  <c r="AL3783" i="4"/>
  <c r="AL3784" i="4"/>
  <c r="AL3785" i="4"/>
  <c r="AL3786" i="4"/>
  <c r="AL3787" i="4"/>
  <c r="AL3788" i="4"/>
  <c r="AL3789" i="4"/>
  <c r="AL3790" i="4"/>
  <c r="AL3791" i="4"/>
  <c r="AL3792" i="4"/>
  <c r="AL3793" i="4"/>
  <c r="AL3794" i="4"/>
  <c r="AL3795" i="4"/>
  <c r="AL3796" i="4"/>
  <c r="AL3797" i="4"/>
  <c r="AL3798" i="4"/>
  <c r="AL3799" i="4"/>
  <c r="AL3800" i="4"/>
  <c r="AL3801" i="4"/>
  <c r="AL3802" i="4"/>
  <c r="AL3803" i="4"/>
  <c r="AL3804" i="4"/>
  <c r="AL3805" i="4"/>
  <c r="AL3806" i="4"/>
  <c r="AL3807" i="4"/>
  <c r="AL3808" i="4"/>
  <c r="AL3809" i="4"/>
  <c r="AL3810" i="4"/>
  <c r="AL3811" i="4"/>
  <c r="AL3812" i="4"/>
  <c r="AL3813" i="4"/>
  <c r="AL3814" i="4"/>
  <c r="AL3815" i="4"/>
  <c r="AL3816" i="4"/>
  <c r="AL3817" i="4"/>
  <c r="AL3818" i="4"/>
  <c r="AL3819" i="4"/>
  <c r="AL3820" i="4"/>
  <c r="AL3821" i="4"/>
  <c r="AL3822" i="4"/>
  <c r="AL3823" i="4"/>
  <c r="AL3824" i="4"/>
  <c r="AL3825" i="4"/>
  <c r="AL3826" i="4"/>
  <c r="AL3827" i="4"/>
  <c r="AL3828" i="4"/>
  <c r="AL3829" i="4"/>
  <c r="AL3830" i="4"/>
  <c r="AL3831" i="4"/>
  <c r="AL3832" i="4"/>
  <c r="AL3833" i="4"/>
  <c r="AL3834" i="4"/>
  <c r="AL3835" i="4"/>
  <c r="AL3836" i="4"/>
  <c r="AL3837" i="4"/>
  <c r="AL3838" i="4"/>
  <c r="AL3839" i="4"/>
  <c r="AL3840" i="4"/>
  <c r="AL3841" i="4"/>
  <c r="AL3842" i="4"/>
  <c r="AL3843" i="4"/>
  <c r="AL3844" i="4"/>
  <c r="AL3845" i="4"/>
  <c r="AL3846" i="4"/>
  <c r="AL3847" i="4"/>
  <c r="AL3848" i="4"/>
  <c r="AL3849" i="4"/>
  <c r="AL3850" i="4"/>
  <c r="AL3851" i="4"/>
  <c r="AL3852" i="4"/>
  <c r="AL3853" i="4"/>
  <c r="AL3854" i="4"/>
  <c r="AL3855" i="4"/>
  <c r="AL3856" i="4"/>
  <c r="AL3857" i="4"/>
  <c r="AL3858" i="4"/>
  <c r="AL3859" i="4"/>
  <c r="AL3860" i="4"/>
  <c r="AL3861" i="4"/>
  <c r="AL3862" i="4"/>
  <c r="AL3863" i="4"/>
  <c r="AL3864" i="4"/>
  <c r="AL3865" i="4"/>
  <c r="AL3866" i="4"/>
  <c r="AL3867" i="4"/>
  <c r="AL3868" i="4"/>
  <c r="AL3869" i="4"/>
  <c r="AL3870" i="4"/>
  <c r="AL3871" i="4"/>
  <c r="AL3872" i="4"/>
  <c r="AL3873" i="4"/>
  <c r="AL3874" i="4"/>
  <c r="AL3875" i="4"/>
  <c r="AL3876" i="4"/>
  <c r="AL3877" i="4"/>
  <c r="AL3878" i="4"/>
  <c r="AL3879" i="4"/>
  <c r="AL3880" i="4"/>
  <c r="AL3881" i="4"/>
  <c r="AL3882" i="4"/>
  <c r="AL3883" i="4"/>
  <c r="AL3884" i="4"/>
  <c r="AL3885" i="4"/>
  <c r="AL3886" i="4"/>
  <c r="AL3887" i="4"/>
  <c r="AL3888" i="4"/>
  <c r="AL3889" i="4"/>
  <c r="AL3890" i="4"/>
  <c r="AL3891" i="4"/>
  <c r="AL3892" i="4"/>
  <c r="AL3893" i="4"/>
  <c r="AL3894" i="4"/>
  <c r="AL3895" i="4"/>
  <c r="AL3896" i="4"/>
  <c r="AL3897" i="4"/>
  <c r="AL3898" i="4"/>
  <c r="AL3899" i="4"/>
  <c r="AL3900" i="4"/>
  <c r="AL3901" i="4"/>
  <c r="AL3902" i="4"/>
  <c r="AL3903" i="4"/>
  <c r="AL3904" i="4"/>
  <c r="AL3905" i="4"/>
  <c r="AL3906" i="4"/>
  <c r="AL3907" i="4"/>
  <c r="AL3908" i="4"/>
  <c r="AL3909" i="4"/>
  <c r="AL3910" i="4"/>
  <c r="AL3911" i="4"/>
  <c r="AL3912" i="4"/>
  <c r="AL3913" i="4"/>
  <c r="AL3914" i="4"/>
  <c r="AL3915" i="4"/>
  <c r="AL3916" i="4"/>
  <c r="AL3917" i="4"/>
  <c r="AL3918" i="4"/>
  <c r="AL3919" i="4"/>
  <c r="AL3920" i="4"/>
  <c r="AL3921" i="4"/>
  <c r="AL3922" i="4"/>
  <c r="AL3923" i="4"/>
  <c r="AL3924" i="4"/>
  <c r="AL3925" i="4"/>
  <c r="AL3926" i="4"/>
  <c r="AL3927" i="4"/>
  <c r="AL3928" i="4"/>
  <c r="AL3929" i="4"/>
  <c r="AL3930" i="4"/>
  <c r="AL3931" i="4"/>
  <c r="AL3932" i="4"/>
  <c r="AL3933" i="4"/>
  <c r="AL3934" i="4"/>
  <c r="AL3935" i="4"/>
  <c r="AL3936" i="4"/>
  <c r="AL3937" i="4"/>
  <c r="AL3938" i="4"/>
  <c r="AL3939" i="4"/>
  <c r="AL3940" i="4"/>
  <c r="AL3941" i="4"/>
  <c r="AL3942" i="4"/>
  <c r="AL3943" i="4"/>
  <c r="AL3944" i="4"/>
  <c r="AL3945" i="4"/>
  <c r="AL3946" i="4"/>
  <c r="AL3947" i="4"/>
  <c r="AL3948" i="4"/>
  <c r="AL3949" i="4"/>
  <c r="AL3950" i="4"/>
  <c r="AL3951" i="4"/>
  <c r="AL3952" i="4"/>
  <c r="AL3953" i="4"/>
  <c r="AL3954" i="4"/>
  <c r="AL3955" i="4"/>
  <c r="AL3956" i="4"/>
  <c r="AL3957" i="4"/>
  <c r="AL3958" i="4"/>
  <c r="AL3959" i="4"/>
  <c r="AL3960" i="4"/>
  <c r="AL3961" i="4"/>
  <c r="AL3962" i="4"/>
  <c r="AL3963" i="4"/>
  <c r="AL3964" i="4"/>
  <c r="AL3965" i="4"/>
  <c r="AL3966" i="4"/>
  <c r="AL3967" i="4"/>
  <c r="AL3968" i="4"/>
  <c r="AL3969" i="4"/>
  <c r="AL3970" i="4"/>
  <c r="AL3971" i="4"/>
  <c r="AL3972" i="4"/>
  <c r="AL3973" i="4"/>
  <c r="AL3974" i="4"/>
  <c r="AL3975" i="4"/>
  <c r="AL3976" i="4"/>
  <c r="AL3977" i="4"/>
  <c r="AL3978" i="4"/>
  <c r="AL3979" i="4"/>
  <c r="AL3980" i="4"/>
  <c r="AL3981" i="4"/>
  <c r="AL3982" i="4"/>
  <c r="AL3983" i="4"/>
  <c r="AL3984" i="4"/>
  <c r="AL3985" i="4"/>
  <c r="AL3986" i="4"/>
  <c r="AL3987" i="4"/>
  <c r="AL3988" i="4"/>
  <c r="AL3989" i="4"/>
  <c r="AL3990" i="4"/>
  <c r="AL3991" i="4"/>
  <c r="AL3992" i="4"/>
  <c r="AL3993" i="4"/>
  <c r="AL3994" i="4"/>
  <c r="AL3995" i="4"/>
  <c r="AL3996" i="4"/>
  <c r="AL3997" i="4"/>
  <c r="AL3998" i="4"/>
  <c r="AL3999" i="4"/>
  <c r="AL4000" i="4"/>
  <c r="AL4001" i="4"/>
  <c r="AL4002" i="4"/>
  <c r="AL4003" i="4"/>
  <c r="AL4004" i="4"/>
  <c r="AL4005" i="4"/>
  <c r="AL4006" i="4"/>
  <c r="AL4007" i="4"/>
  <c r="AL4008" i="4"/>
  <c r="AL4009" i="4"/>
  <c r="AL4010" i="4"/>
  <c r="AL4011" i="4"/>
  <c r="AL4012" i="4"/>
  <c r="AL4013" i="4"/>
  <c r="AL4014" i="4"/>
  <c r="AL4015" i="4"/>
  <c r="AL4016" i="4"/>
  <c r="AL4017" i="4"/>
  <c r="AL4018" i="4"/>
  <c r="AL4019" i="4"/>
  <c r="AL4020" i="4"/>
  <c r="AL4021" i="4"/>
  <c r="AL4022" i="4"/>
  <c r="AL4023" i="4"/>
  <c r="AL4024" i="4"/>
  <c r="AL4025" i="4"/>
  <c r="AL4026" i="4"/>
  <c r="AL4027" i="4"/>
  <c r="AL4028" i="4"/>
  <c r="AL4029" i="4"/>
  <c r="AL4030" i="4"/>
  <c r="AL4031" i="4"/>
  <c r="AL4032" i="4"/>
  <c r="AL4033" i="4"/>
  <c r="AL4034" i="4"/>
  <c r="AL4035" i="4"/>
  <c r="AL4036" i="4"/>
  <c r="AL4037" i="4"/>
  <c r="AL4038" i="4"/>
  <c r="AL4039" i="4"/>
  <c r="AL4040" i="4"/>
  <c r="AL4041" i="4"/>
  <c r="AL4042" i="4"/>
  <c r="AL4043" i="4"/>
  <c r="AL4044" i="4"/>
  <c r="AL4045" i="4"/>
  <c r="AL4046" i="4"/>
  <c r="AL4047" i="4"/>
  <c r="AL4048" i="4"/>
  <c r="AL4049" i="4"/>
  <c r="AL4050" i="4"/>
  <c r="AL4051" i="4"/>
  <c r="AL4052" i="4"/>
  <c r="AL4053" i="4"/>
  <c r="AL4054" i="4"/>
  <c r="AL4055" i="4"/>
  <c r="AL4056" i="4"/>
  <c r="AL4057" i="4"/>
  <c r="AL4058" i="4"/>
  <c r="AL4059" i="4"/>
  <c r="AL4060" i="4"/>
  <c r="AL4061" i="4"/>
  <c r="AL4062" i="4"/>
  <c r="AL4063" i="4"/>
  <c r="AL4064" i="4"/>
  <c r="AL4065" i="4"/>
  <c r="AL4066" i="4"/>
  <c r="AL4067" i="4"/>
  <c r="AL4068" i="4"/>
  <c r="AL4069" i="4"/>
  <c r="AL4070" i="4"/>
  <c r="AL4071" i="4"/>
  <c r="AL4072" i="4"/>
  <c r="AL4073" i="4"/>
  <c r="AL4074" i="4"/>
  <c r="AL4075" i="4"/>
  <c r="AL4076" i="4"/>
  <c r="AL4077" i="4"/>
  <c r="AL4078" i="4"/>
  <c r="AL4079" i="4"/>
  <c r="AL4080" i="4"/>
  <c r="AL4081" i="4"/>
  <c r="AL4082" i="4"/>
  <c r="AL4083" i="4"/>
  <c r="AL4084" i="4"/>
  <c r="AL4085" i="4"/>
  <c r="AL4086" i="4"/>
  <c r="AL4087" i="4"/>
  <c r="AL4088" i="4"/>
  <c r="AL4089" i="4"/>
  <c r="AL4090" i="4"/>
  <c r="AL4091" i="4"/>
  <c r="AL4092" i="4"/>
  <c r="AL4093" i="4"/>
  <c r="AL4094" i="4"/>
  <c r="AL4095" i="4"/>
  <c r="AL4096" i="4"/>
  <c r="AL4097" i="4"/>
  <c r="AL4098" i="4"/>
  <c r="AL4099" i="4"/>
  <c r="AL4100" i="4"/>
  <c r="AL4101" i="4"/>
  <c r="AL4102" i="4"/>
  <c r="AL4103" i="4"/>
  <c r="AL4104" i="4"/>
  <c r="AL4105" i="4"/>
  <c r="AL4106" i="4"/>
  <c r="AL4107" i="4"/>
  <c r="AL4108" i="4"/>
  <c r="AL4109" i="4"/>
  <c r="AL4110" i="4"/>
  <c r="AL4111" i="4"/>
  <c r="AL4112" i="4"/>
  <c r="AL4113" i="4"/>
  <c r="AL4114" i="4"/>
  <c r="AL4115" i="4"/>
  <c r="AL4116" i="4"/>
  <c r="AL4117" i="4"/>
  <c r="AL4118" i="4"/>
  <c r="AL4119" i="4"/>
  <c r="AL4120" i="4"/>
  <c r="AL4121" i="4"/>
  <c r="AL4122" i="4"/>
  <c r="AL4123" i="4"/>
  <c r="AL4124" i="4"/>
  <c r="AL4125" i="4"/>
  <c r="AL4126" i="4"/>
  <c r="AL4127" i="4"/>
  <c r="AL4128" i="4"/>
  <c r="AL4129" i="4"/>
  <c r="AL4130" i="4"/>
  <c r="AL4131" i="4"/>
  <c r="AL4132" i="4"/>
  <c r="AL4133" i="4"/>
  <c r="AL4134" i="4"/>
  <c r="AL4135" i="4"/>
  <c r="AL4136" i="4"/>
  <c r="AL4137" i="4"/>
  <c r="AL4138" i="4"/>
  <c r="AL4139" i="4"/>
  <c r="AL4140" i="4"/>
  <c r="AL4141" i="4"/>
  <c r="AL4142" i="4"/>
  <c r="AL4143" i="4"/>
  <c r="AL4144" i="4"/>
  <c r="AL4145" i="4"/>
  <c r="AL4146" i="4"/>
  <c r="AL4147" i="4"/>
  <c r="AL4148" i="4"/>
  <c r="AL4149" i="4"/>
  <c r="AL4150" i="4"/>
  <c r="AL4151" i="4"/>
  <c r="AL4152" i="4"/>
  <c r="AL4153" i="4"/>
  <c r="AL4154" i="4"/>
  <c r="AL4155" i="4"/>
  <c r="AL4156" i="4"/>
  <c r="AL4157" i="4"/>
  <c r="AL4158" i="4"/>
  <c r="AL4159" i="4"/>
  <c r="AL4160" i="4"/>
  <c r="AL4161" i="4"/>
  <c r="AL4162" i="4"/>
  <c r="AL4163" i="4"/>
  <c r="AL4164" i="4"/>
  <c r="AL4165" i="4"/>
  <c r="AL4166" i="4"/>
  <c r="AL4167" i="4"/>
  <c r="AL4168" i="4"/>
  <c r="AL4169" i="4"/>
  <c r="AL4170" i="4"/>
  <c r="AL4171" i="4"/>
  <c r="AL4172" i="4"/>
  <c r="AL4173" i="4"/>
  <c r="AL4174" i="4"/>
  <c r="AL4175" i="4"/>
  <c r="AL4176" i="4"/>
  <c r="AL4177" i="4"/>
  <c r="AL4178" i="4"/>
  <c r="AL4179" i="4"/>
  <c r="AL4180" i="4"/>
  <c r="AL4181" i="4"/>
  <c r="AL4182" i="4"/>
  <c r="AL4183" i="4"/>
  <c r="AL4184" i="4"/>
  <c r="AL4185" i="4"/>
  <c r="AL4186" i="4"/>
  <c r="AL4187" i="4"/>
  <c r="AL4188" i="4"/>
  <c r="AL4189" i="4"/>
  <c r="AL4190" i="4"/>
  <c r="AL4191" i="4"/>
  <c r="AL4192" i="4"/>
  <c r="AL4193" i="4"/>
  <c r="AL4194" i="4"/>
  <c r="AL4195" i="4"/>
  <c r="AL4196" i="4"/>
  <c r="AL4197" i="4"/>
  <c r="AL4198" i="4"/>
  <c r="AL4199" i="4"/>
  <c r="AL4200" i="4"/>
  <c r="AL4201" i="4"/>
  <c r="AL4202" i="4"/>
  <c r="AL4203" i="4"/>
  <c r="AL4204" i="4"/>
  <c r="AL4205" i="4"/>
  <c r="AL4206" i="4"/>
  <c r="AL4207" i="4"/>
  <c r="AL4208" i="4"/>
  <c r="AL4209" i="4"/>
  <c r="AL4210" i="4"/>
  <c r="AL4211" i="4"/>
  <c r="AL4212" i="4"/>
  <c r="AL4213" i="4"/>
  <c r="AL4214" i="4"/>
  <c r="AL4215" i="4"/>
  <c r="AL4216" i="4"/>
  <c r="AL4217" i="4"/>
  <c r="AL4218" i="4"/>
  <c r="AL4219" i="4"/>
  <c r="AL4220" i="4"/>
  <c r="AL4221" i="4"/>
  <c r="AL4222" i="4"/>
  <c r="AL4223" i="4"/>
  <c r="AL4224" i="4"/>
  <c r="AL4225" i="4"/>
  <c r="AL4226" i="4"/>
  <c r="AL4227" i="4"/>
  <c r="AL4228" i="4"/>
  <c r="AL4229" i="4"/>
  <c r="AL4230" i="4"/>
  <c r="AL4231" i="4"/>
  <c r="AL4232" i="4"/>
  <c r="AL4233" i="4"/>
  <c r="AL4234" i="4"/>
  <c r="AL4235" i="4"/>
  <c r="AL4236" i="4"/>
  <c r="AL4237" i="4"/>
  <c r="AL4238" i="4"/>
  <c r="AL4239" i="4"/>
  <c r="AL4240" i="4"/>
  <c r="AL4241" i="4"/>
  <c r="AL4242" i="4"/>
  <c r="AL4243" i="4"/>
  <c r="AL4244" i="4"/>
  <c r="AL4245" i="4"/>
  <c r="AL4246" i="4"/>
  <c r="AL4247" i="4"/>
  <c r="AL4248" i="4"/>
  <c r="AL4249" i="4"/>
  <c r="AL4250" i="4"/>
  <c r="AL4251" i="4"/>
  <c r="AL4252" i="4"/>
  <c r="AL4253" i="4"/>
  <c r="AL4254" i="4"/>
  <c r="AL4255" i="4"/>
  <c r="AL4256" i="4"/>
  <c r="AL4257" i="4"/>
  <c r="AL4258" i="4"/>
  <c r="AL4259" i="4"/>
  <c r="AL4260" i="4"/>
  <c r="AL4261" i="4"/>
  <c r="AL4262" i="4"/>
  <c r="AL4263" i="4"/>
  <c r="AL4264" i="4"/>
  <c r="AL4265" i="4"/>
  <c r="AL4266" i="4"/>
  <c r="AL4267" i="4"/>
  <c r="AL4268" i="4"/>
  <c r="AL4269" i="4"/>
  <c r="AL4270" i="4"/>
  <c r="AL4271" i="4"/>
  <c r="AL4272" i="4"/>
  <c r="AL4273" i="4"/>
  <c r="AL4274" i="4"/>
  <c r="AL4275" i="4"/>
  <c r="AL4276" i="4"/>
  <c r="AL4277" i="4"/>
  <c r="AL4278" i="4"/>
  <c r="AL4279" i="4"/>
  <c r="AL4280" i="4"/>
  <c r="AL4281" i="4"/>
  <c r="AL4282" i="4"/>
  <c r="AL4283" i="4"/>
  <c r="AL4284" i="4"/>
  <c r="AL4285" i="4"/>
  <c r="AL4286" i="4"/>
  <c r="AL4287" i="4"/>
  <c r="AL4288" i="4"/>
  <c r="AL4289" i="4"/>
  <c r="AL4290" i="4"/>
  <c r="AL4291" i="4"/>
  <c r="AL4292" i="4"/>
  <c r="AL4293" i="4"/>
  <c r="AL4294" i="4"/>
  <c r="AL4295" i="4"/>
  <c r="AL4296" i="4"/>
  <c r="AL4297" i="4"/>
  <c r="AL4298" i="4"/>
  <c r="AL4299" i="4"/>
  <c r="AL4300" i="4"/>
  <c r="AL4301" i="4"/>
  <c r="AL4302" i="4"/>
  <c r="AL4303" i="4"/>
  <c r="AL4304" i="4"/>
  <c r="AL4305" i="4"/>
  <c r="AL4306" i="4"/>
  <c r="AL4307" i="4"/>
  <c r="AL4308" i="4"/>
  <c r="AL4309" i="4"/>
  <c r="AL4310" i="4"/>
  <c r="AL4311" i="4"/>
  <c r="AL4312" i="4"/>
  <c r="AL4313" i="4"/>
  <c r="AL4314" i="4"/>
  <c r="AL4315" i="4"/>
  <c r="AL4316" i="4"/>
  <c r="AL4317" i="4"/>
  <c r="AL4318" i="4"/>
  <c r="AL4319" i="4"/>
  <c r="AL4320" i="4"/>
  <c r="AL4321" i="4"/>
  <c r="AL4322" i="4"/>
  <c r="AL4323" i="4"/>
  <c r="AL4324" i="4"/>
  <c r="AL4325" i="4"/>
  <c r="AL4326" i="4"/>
  <c r="AL4327" i="4"/>
  <c r="AL4328" i="4"/>
  <c r="AL4329" i="4"/>
  <c r="AL4330" i="4"/>
  <c r="AL4331" i="4"/>
  <c r="AL4332" i="4"/>
  <c r="AL4333" i="4"/>
  <c r="AL4334" i="4"/>
  <c r="AL4335" i="4"/>
  <c r="AL4336" i="4"/>
  <c r="AL4337" i="4"/>
  <c r="AL4338" i="4"/>
  <c r="AL4339" i="4"/>
  <c r="AL4340" i="4"/>
  <c r="AL4341" i="4"/>
  <c r="AL4342" i="4"/>
  <c r="AL4343" i="4"/>
  <c r="AL4344" i="4"/>
  <c r="AL4345" i="4"/>
  <c r="AL4346" i="4"/>
  <c r="AL4347" i="4"/>
  <c r="AL4348" i="4"/>
  <c r="AL4349" i="4"/>
  <c r="AL4350" i="4"/>
  <c r="AL4351" i="4"/>
  <c r="AL4352" i="4"/>
  <c r="AL4353" i="4"/>
  <c r="AL4354" i="4"/>
  <c r="AL4355" i="4"/>
  <c r="AL4356" i="4"/>
  <c r="AL4357" i="4"/>
  <c r="AL4358" i="4"/>
  <c r="AL4359" i="4"/>
  <c r="AL4360" i="4"/>
  <c r="AL4361" i="4"/>
  <c r="AL4362" i="4"/>
  <c r="AL4363" i="4"/>
  <c r="AL4364" i="4"/>
  <c r="AL4365" i="4"/>
  <c r="AL4366" i="4"/>
  <c r="AL4367" i="4"/>
  <c r="AL4368" i="4"/>
  <c r="AL4369" i="4"/>
  <c r="AL4370" i="4"/>
  <c r="AL4371" i="4"/>
  <c r="AL4372" i="4"/>
  <c r="AL4373" i="4"/>
  <c r="AL4374" i="4"/>
  <c r="AL4375" i="4"/>
  <c r="AL4376" i="4"/>
  <c r="AL4377" i="4"/>
  <c r="AL4378" i="4"/>
  <c r="AL4379" i="4"/>
  <c r="AL4380" i="4"/>
  <c r="AL4381" i="4"/>
  <c r="AL4382" i="4"/>
  <c r="AL4383" i="4"/>
  <c r="AL4384" i="4"/>
  <c r="AL4385" i="4"/>
  <c r="AL4386" i="4"/>
  <c r="AL4387" i="4"/>
  <c r="AL4388" i="4"/>
  <c r="AL4389" i="4"/>
  <c r="AL4390" i="4"/>
  <c r="AL4391" i="4"/>
  <c r="AL4392" i="4"/>
  <c r="AL4393" i="4"/>
  <c r="AL4394" i="4"/>
  <c r="AL4395" i="4"/>
  <c r="AL4396" i="4"/>
  <c r="AL4397" i="4"/>
  <c r="AL4398" i="4"/>
  <c r="AL4399" i="4"/>
  <c r="AL4400" i="4"/>
  <c r="AL4401" i="4"/>
  <c r="AL4402" i="4"/>
  <c r="AL4403" i="4"/>
  <c r="AL4404" i="4"/>
  <c r="AL4405" i="4"/>
  <c r="AL4406" i="4"/>
  <c r="AL4407" i="4"/>
  <c r="AL4408" i="4"/>
  <c r="AL4409" i="4"/>
  <c r="AL4410" i="4"/>
  <c r="AL4411" i="4"/>
  <c r="AL4412" i="4"/>
  <c r="AL4413" i="4"/>
  <c r="AL4414" i="4"/>
  <c r="AL4415" i="4"/>
  <c r="AL4416" i="4"/>
  <c r="AL4417" i="4"/>
  <c r="AL4418" i="4"/>
  <c r="AL4419" i="4"/>
  <c r="AL4420" i="4"/>
  <c r="AL4421" i="4"/>
  <c r="AL4422" i="4"/>
  <c r="AL4423" i="4"/>
  <c r="AL4424" i="4"/>
  <c r="AL4425" i="4"/>
  <c r="AL4426" i="4"/>
  <c r="AL4427" i="4"/>
  <c r="AL4428" i="4"/>
  <c r="AL4429" i="4"/>
  <c r="AL4430" i="4"/>
  <c r="AL4431" i="4"/>
  <c r="AL4432" i="4"/>
  <c r="AL4433" i="4"/>
  <c r="AL4434" i="4"/>
  <c r="AL4435" i="4"/>
  <c r="AL4436" i="4"/>
  <c r="AL4437" i="4"/>
  <c r="AL4438" i="4"/>
  <c r="AL4439" i="4"/>
  <c r="AL4440" i="4"/>
  <c r="AL4441" i="4"/>
  <c r="AL4442" i="4"/>
  <c r="AL4443" i="4"/>
  <c r="AL4444" i="4"/>
  <c r="AL4445" i="4"/>
  <c r="AL4446" i="4"/>
  <c r="AL4447" i="4"/>
  <c r="AL4448" i="4"/>
  <c r="AL4449" i="4"/>
  <c r="AL4450" i="4"/>
  <c r="AL4451" i="4"/>
  <c r="AL4452" i="4"/>
  <c r="AL4453" i="4"/>
  <c r="AL4454" i="4"/>
  <c r="AL4455" i="4"/>
  <c r="AL4456" i="4"/>
  <c r="AL4457" i="4"/>
  <c r="AL4458" i="4"/>
  <c r="AL4459" i="4"/>
  <c r="AL4460" i="4"/>
  <c r="AL4461" i="4"/>
  <c r="AL4462" i="4"/>
  <c r="AL4463" i="4"/>
  <c r="AL4464" i="4"/>
  <c r="AL4465" i="4"/>
  <c r="AL4466" i="4"/>
  <c r="AL4467" i="4"/>
  <c r="AL4468" i="4"/>
  <c r="AL4469" i="4"/>
  <c r="AL4470" i="4"/>
  <c r="AL4471" i="4"/>
  <c r="AL4472" i="4"/>
  <c r="AL4473" i="4"/>
  <c r="AL4474" i="4"/>
  <c r="AL4475" i="4"/>
  <c r="AL4476" i="4"/>
  <c r="AL4477" i="4"/>
  <c r="AL4478" i="4"/>
  <c r="AL4479" i="4"/>
  <c r="AL4480" i="4"/>
  <c r="AL4481" i="4"/>
  <c r="AL4482" i="4"/>
  <c r="AL4483" i="4"/>
  <c r="AL4484" i="4"/>
  <c r="AL4485" i="4"/>
  <c r="AL4486" i="4"/>
  <c r="AL4487" i="4"/>
  <c r="AL4488" i="4"/>
  <c r="AL4489" i="4"/>
  <c r="AL4490" i="4"/>
  <c r="AL4491" i="4"/>
  <c r="AL4492" i="4"/>
  <c r="AL4493" i="4"/>
  <c r="AL4494" i="4"/>
  <c r="AL4495" i="4"/>
  <c r="AL4496" i="4"/>
  <c r="AL4497" i="4"/>
  <c r="AL4498" i="4"/>
  <c r="AL4499" i="4"/>
  <c r="AL4500" i="4"/>
  <c r="AL4501" i="4"/>
  <c r="AL4502" i="4"/>
  <c r="AL4503" i="4"/>
  <c r="AL4504" i="4"/>
  <c r="AL4505" i="4"/>
  <c r="AL4506" i="4"/>
  <c r="AL4507" i="4"/>
  <c r="AL4508" i="4"/>
  <c r="AL4509" i="4"/>
  <c r="AL4510" i="4"/>
  <c r="AL4511" i="4"/>
  <c r="AL4512" i="4"/>
  <c r="AL4513" i="4"/>
  <c r="AL4514" i="4"/>
  <c r="AL4515" i="4"/>
  <c r="AL4516" i="4"/>
  <c r="AL4517" i="4"/>
  <c r="AL4518" i="4"/>
  <c r="AL4519" i="4"/>
  <c r="AL4520" i="4"/>
  <c r="AL4521" i="4"/>
  <c r="AL4522" i="4"/>
  <c r="AL4523" i="4"/>
  <c r="AL4524" i="4"/>
  <c r="AL4525" i="4"/>
  <c r="AL4526" i="4"/>
  <c r="AL4527" i="4"/>
  <c r="AL4528" i="4"/>
  <c r="AL4529" i="4"/>
  <c r="AL4530" i="4"/>
  <c r="AL4531" i="4"/>
  <c r="AL4532" i="4"/>
  <c r="AL4533" i="4"/>
  <c r="AL4534" i="4"/>
  <c r="AL4535" i="4"/>
  <c r="AL4536" i="4"/>
  <c r="AL4537" i="4"/>
  <c r="AL4538" i="4"/>
  <c r="AL4539" i="4"/>
  <c r="AL4540" i="4"/>
  <c r="AL4541" i="4"/>
  <c r="AL4542" i="4"/>
  <c r="AL4543" i="4"/>
  <c r="AL4544" i="4"/>
  <c r="AL4545" i="4"/>
  <c r="AL4546" i="4"/>
  <c r="AL4547" i="4"/>
  <c r="AL4548" i="4"/>
  <c r="AL4549" i="4"/>
  <c r="AL4550" i="4"/>
  <c r="AL4551" i="4"/>
  <c r="AL4552" i="4"/>
  <c r="AL4553" i="4"/>
  <c r="AL4554" i="4"/>
  <c r="AL4555" i="4"/>
  <c r="AL4556" i="4"/>
  <c r="AL4557" i="4"/>
  <c r="AL4558" i="4"/>
  <c r="AL4559" i="4"/>
  <c r="AL4560" i="4"/>
  <c r="AL4561" i="4"/>
  <c r="AL4562" i="4"/>
  <c r="AL4563" i="4"/>
  <c r="AL4564" i="4"/>
  <c r="AL4565" i="4"/>
  <c r="AL4566" i="4"/>
  <c r="AL4567" i="4"/>
  <c r="AL4568" i="4"/>
  <c r="AL4569" i="4"/>
  <c r="AL4570" i="4"/>
  <c r="AL4571" i="4"/>
  <c r="AL4572" i="4"/>
  <c r="AL4573" i="4"/>
  <c r="AL4574" i="4"/>
  <c r="AL4575" i="4"/>
  <c r="AL4576" i="4"/>
  <c r="AL4577" i="4"/>
  <c r="AL4578" i="4"/>
  <c r="AL4579" i="4"/>
  <c r="AL4580" i="4"/>
  <c r="AL4581" i="4"/>
  <c r="AL4582" i="4"/>
  <c r="AL4583" i="4"/>
  <c r="AL4584" i="4"/>
  <c r="AL4585" i="4"/>
  <c r="AL4586" i="4"/>
  <c r="AL4587" i="4"/>
  <c r="AL4588" i="4"/>
  <c r="AL4589" i="4"/>
  <c r="AL4590" i="4"/>
  <c r="AL4591" i="4"/>
  <c r="AL4592" i="4"/>
  <c r="AL4593" i="4"/>
  <c r="AL4594" i="4"/>
  <c r="AL4595" i="4"/>
  <c r="AL4596" i="4"/>
  <c r="AL4597" i="4"/>
  <c r="AL4598" i="4"/>
  <c r="AL4599" i="4"/>
  <c r="AL4600" i="4"/>
  <c r="AL4601" i="4"/>
  <c r="AL4602" i="4"/>
  <c r="AL4603" i="4"/>
  <c r="AL4604" i="4"/>
  <c r="AL4605" i="4"/>
  <c r="AL4606" i="4"/>
  <c r="AL4607" i="4"/>
  <c r="AL4608" i="4"/>
  <c r="AL4609" i="4"/>
  <c r="AL4610" i="4"/>
  <c r="AL4611" i="4"/>
  <c r="AL4612" i="4"/>
  <c r="AL4613" i="4"/>
  <c r="AL4614" i="4"/>
  <c r="AL4615" i="4"/>
  <c r="AL4616" i="4"/>
  <c r="AL4617" i="4"/>
  <c r="AL4618" i="4"/>
  <c r="AL4619" i="4"/>
  <c r="AL4620" i="4"/>
  <c r="AL4621" i="4"/>
  <c r="AL4622" i="4"/>
  <c r="AL4623" i="4"/>
  <c r="AL4624" i="4"/>
  <c r="AL4625" i="4"/>
  <c r="AL4626" i="4"/>
  <c r="AL4627" i="4"/>
  <c r="AL4628" i="4"/>
  <c r="AL4629" i="4"/>
  <c r="AL4630" i="4"/>
  <c r="AL4631" i="4"/>
  <c r="AL4632" i="4"/>
  <c r="AL4633" i="4"/>
  <c r="AL4634" i="4"/>
  <c r="AL4635" i="4"/>
  <c r="AL4636" i="4"/>
  <c r="AL4637" i="4"/>
  <c r="AL4638" i="4"/>
  <c r="AL4639" i="4"/>
  <c r="AL4640" i="4"/>
  <c r="AL4641" i="4"/>
  <c r="AL4642" i="4"/>
  <c r="AL4643" i="4"/>
  <c r="AL4644" i="4"/>
  <c r="AL4645" i="4"/>
  <c r="AL4646" i="4"/>
  <c r="AL4647" i="4"/>
  <c r="AL4648" i="4"/>
  <c r="AL4649" i="4"/>
  <c r="AL4650" i="4"/>
  <c r="AL4651" i="4"/>
  <c r="AL4652" i="4"/>
  <c r="AL4653" i="4"/>
  <c r="AL4654" i="4"/>
  <c r="AL4655" i="4"/>
  <c r="AL4656" i="4"/>
  <c r="AL4657" i="4"/>
  <c r="AL4658" i="4"/>
  <c r="AL4659" i="4"/>
  <c r="AL4660" i="4"/>
  <c r="AL4661" i="4"/>
  <c r="AL4662" i="4"/>
  <c r="AL4663" i="4"/>
  <c r="AL4664" i="4"/>
  <c r="AL4665" i="4"/>
  <c r="AL4666" i="4"/>
  <c r="AL4667" i="4"/>
  <c r="AL4668" i="4"/>
  <c r="AL4669" i="4"/>
  <c r="AL4670" i="4"/>
  <c r="AL4671" i="4"/>
  <c r="AL4672" i="4"/>
  <c r="AL4673" i="4"/>
  <c r="AL4674" i="4"/>
  <c r="AL4675" i="4"/>
  <c r="AL4676" i="4"/>
  <c r="AL4677" i="4"/>
  <c r="AL4678" i="4"/>
  <c r="AL4679" i="4"/>
  <c r="AL4680" i="4"/>
  <c r="AL4681" i="4"/>
  <c r="AL4682" i="4"/>
  <c r="AL4683" i="4"/>
  <c r="AL4684" i="4"/>
  <c r="AL4685" i="4"/>
  <c r="AL4686" i="4"/>
  <c r="AL4687" i="4"/>
  <c r="AL4688" i="4"/>
  <c r="AL4689" i="4"/>
  <c r="AL4690" i="4"/>
  <c r="AL4691" i="4"/>
  <c r="AL4692" i="4"/>
  <c r="AL4693" i="4"/>
  <c r="AL4694" i="4"/>
  <c r="AL4695" i="4"/>
  <c r="AL4696" i="4"/>
  <c r="AL4697" i="4"/>
  <c r="AL4698" i="4"/>
  <c r="AL4699" i="4"/>
  <c r="AL4700" i="4"/>
  <c r="AL4701" i="4"/>
  <c r="AL4702" i="4"/>
  <c r="AL4703" i="4"/>
  <c r="AL4704" i="4"/>
  <c r="AL4705" i="4"/>
  <c r="AL4706" i="4"/>
  <c r="AL4707" i="4"/>
  <c r="AL4708" i="4"/>
  <c r="AL4709" i="4"/>
  <c r="AL4710" i="4"/>
  <c r="AL4711" i="4"/>
  <c r="AL4712" i="4"/>
  <c r="AL4713" i="4"/>
  <c r="AL4714" i="4"/>
  <c r="AL4715" i="4"/>
  <c r="AL4716" i="4"/>
  <c r="AL4717" i="4"/>
  <c r="AL4718" i="4"/>
  <c r="AL4719" i="4"/>
  <c r="AL4720" i="4"/>
  <c r="AL4721" i="4"/>
  <c r="AL4722" i="4"/>
  <c r="AL4723" i="4"/>
  <c r="AL4724" i="4"/>
  <c r="AL4725" i="4"/>
  <c r="AL4726" i="4"/>
  <c r="AL4727" i="4"/>
  <c r="AL4728" i="4"/>
  <c r="AL4729" i="4"/>
  <c r="AL4730" i="4"/>
  <c r="AL4731" i="4"/>
  <c r="AL4732" i="4"/>
  <c r="AL4733" i="4"/>
  <c r="AL4734" i="4"/>
  <c r="AL4735" i="4"/>
  <c r="AL4736" i="4"/>
  <c r="AL4737" i="4"/>
  <c r="AL4738" i="4"/>
  <c r="AL4739" i="4"/>
  <c r="AL4740" i="4"/>
  <c r="AL4741" i="4"/>
  <c r="AL4742" i="4"/>
  <c r="AL4743" i="4"/>
  <c r="AL4744" i="4"/>
  <c r="AL4745" i="4"/>
  <c r="AL4746" i="4"/>
  <c r="AL4747" i="4"/>
  <c r="AL4748" i="4"/>
  <c r="AL4749" i="4"/>
  <c r="AL4750" i="4"/>
  <c r="AL4751" i="4"/>
  <c r="AL4752" i="4"/>
  <c r="AL4753" i="4"/>
  <c r="AL4754" i="4"/>
  <c r="AL4755" i="4"/>
  <c r="AL4756" i="4"/>
  <c r="AL4757" i="4"/>
  <c r="AL4758" i="4"/>
  <c r="AL4759" i="4"/>
  <c r="AL4760" i="4"/>
  <c r="AL4761" i="4"/>
  <c r="AL4762" i="4"/>
  <c r="AL4763" i="4"/>
  <c r="AL4764" i="4"/>
  <c r="AL4765" i="4"/>
  <c r="AL4766" i="4"/>
  <c r="AL4767" i="4"/>
  <c r="AL4768" i="4"/>
  <c r="AL4769" i="4"/>
  <c r="AL4770" i="4"/>
  <c r="AL4771" i="4"/>
  <c r="AL4772" i="4"/>
  <c r="AL4773" i="4"/>
  <c r="AL4774" i="4"/>
  <c r="AL4775" i="4"/>
  <c r="AL4776" i="4"/>
  <c r="AL4777" i="4"/>
  <c r="AL4778" i="4"/>
  <c r="AL4779" i="4"/>
  <c r="AL4780" i="4"/>
  <c r="AL4781" i="4"/>
  <c r="AL4782" i="4"/>
  <c r="AL4783" i="4"/>
  <c r="AL4784" i="4"/>
  <c r="AL4785" i="4"/>
  <c r="AL4786" i="4"/>
  <c r="AL4787" i="4"/>
  <c r="AL4788" i="4"/>
  <c r="AL4789" i="4"/>
  <c r="AL4790" i="4"/>
  <c r="AL4791" i="4"/>
  <c r="AL4792" i="4"/>
  <c r="AL4793" i="4"/>
  <c r="AL4794" i="4"/>
  <c r="AL4795" i="4"/>
  <c r="AL4796" i="4"/>
  <c r="AL4797" i="4"/>
  <c r="AL4798" i="4"/>
  <c r="AL4799" i="4"/>
  <c r="AL4800" i="4"/>
  <c r="AL4801" i="4"/>
  <c r="AL4802" i="4"/>
  <c r="AL4803" i="4"/>
  <c r="AL4804" i="4"/>
  <c r="AL4805" i="4"/>
  <c r="AL4806" i="4"/>
  <c r="AL4807" i="4"/>
  <c r="AL4808" i="4"/>
  <c r="AL4809" i="4"/>
  <c r="AL4810" i="4"/>
  <c r="AL4811" i="4"/>
  <c r="AL4812" i="4"/>
  <c r="AL4813" i="4"/>
  <c r="AL4814" i="4"/>
  <c r="AL4815" i="4"/>
  <c r="AL4816" i="4"/>
  <c r="AL4817" i="4"/>
  <c r="AL4818" i="4"/>
  <c r="AL4819" i="4"/>
  <c r="AL4820" i="4"/>
  <c r="AL4821" i="4"/>
  <c r="AL4822" i="4"/>
  <c r="AL4823" i="4"/>
  <c r="AL4824" i="4"/>
  <c r="AL4825" i="4"/>
  <c r="AL4826" i="4"/>
  <c r="AL4827" i="4"/>
  <c r="AL4828" i="4"/>
  <c r="AL4829" i="4"/>
  <c r="AL4830" i="4"/>
  <c r="AL4831" i="4"/>
  <c r="AL4832" i="4"/>
  <c r="AL4833" i="4"/>
  <c r="AL4834" i="4"/>
  <c r="AL4835" i="4"/>
  <c r="AL4836" i="4"/>
  <c r="AL4837" i="4"/>
  <c r="AL4838" i="4"/>
  <c r="AL4839" i="4"/>
  <c r="AL4840" i="4"/>
  <c r="AL4841" i="4"/>
  <c r="AL4842" i="4"/>
  <c r="AL4843" i="4"/>
  <c r="AL4844" i="4"/>
  <c r="AL4845" i="4"/>
  <c r="AL4846" i="4"/>
  <c r="AL4847" i="4"/>
  <c r="AL4848" i="4"/>
  <c r="AL4849" i="4"/>
  <c r="AL4850" i="4"/>
  <c r="AL4851" i="4"/>
  <c r="AL4852" i="4"/>
  <c r="AL4853" i="4"/>
  <c r="AL4854" i="4"/>
  <c r="AL4855" i="4"/>
  <c r="AL4856" i="4"/>
  <c r="AL4857" i="4"/>
  <c r="AL4858" i="4"/>
  <c r="AL4859" i="4"/>
  <c r="AL4860" i="4"/>
  <c r="AL4861" i="4"/>
  <c r="AL4862" i="4"/>
  <c r="AL4863" i="4"/>
  <c r="AL4864" i="4"/>
  <c r="AL4865" i="4"/>
  <c r="AL4866" i="4"/>
  <c r="AL4867" i="4"/>
  <c r="AL4868" i="4"/>
  <c r="AL4869" i="4"/>
  <c r="AL4870" i="4"/>
  <c r="AL4871" i="4"/>
  <c r="AL4872" i="4"/>
  <c r="AL4873" i="4"/>
  <c r="AL4874" i="4"/>
  <c r="AL4875" i="4"/>
  <c r="AL4876" i="4"/>
  <c r="AL4877" i="4"/>
  <c r="AL4878" i="4"/>
  <c r="AL4879" i="4"/>
  <c r="AL4880" i="4"/>
  <c r="AL4881" i="4"/>
  <c r="AL4882" i="4"/>
  <c r="AL4883" i="4"/>
  <c r="AL4884" i="4"/>
  <c r="AL4885" i="4"/>
  <c r="AL4886" i="4"/>
  <c r="AL4887" i="4"/>
  <c r="AL4888" i="4"/>
  <c r="AL4889" i="4"/>
  <c r="AL4890" i="4"/>
  <c r="AL4891" i="4"/>
  <c r="AL4892" i="4"/>
  <c r="AL4893" i="4"/>
  <c r="AL4894" i="4"/>
  <c r="AL4895" i="4"/>
  <c r="AL4896" i="4"/>
  <c r="AL4897" i="4"/>
  <c r="AL4898" i="4"/>
  <c r="AL4899" i="4"/>
  <c r="AL4900" i="4"/>
  <c r="AL4901" i="4"/>
  <c r="AL4902" i="4"/>
  <c r="AL4903" i="4"/>
  <c r="AL4904" i="4"/>
  <c r="AL4905" i="4"/>
  <c r="AL4906" i="4"/>
  <c r="AL4907" i="4"/>
  <c r="AL4908" i="4"/>
  <c r="AL4909" i="4"/>
  <c r="AL4910" i="4"/>
  <c r="AL4911" i="4"/>
  <c r="AL4912" i="4"/>
  <c r="AL4913" i="4"/>
  <c r="AL4914" i="4"/>
  <c r="AL4915" i="4"/>
  <c r="AL4916" i="4"/>
  <c r="AL4917" i="4"/>
  <c r="AL4918" i="4"/>
  <c r="AL4919" i="4"/>
  <c r="AL4920" i="4"/>
  <c r="AL4921" i="4"/>
  <c r="AL4922" i="4"/>
  <c r="AL4923" i="4"/>
  <c r="AL4924" i="4"/>
  <c r="AL4925" i="4"/>
  <c r="AL4926" i="4"/>
  <c r="AL4927" i="4"/>
  <c r="AL4928" i="4"/>
  <c r="AL4929" i="4"/>
  <c r="AL4930" i="4"/>
  <c r="AL4931" i="4"/>
  <c r="AL4932" i="4"/>
  <c r="AL4933" i="4"/>
  <c r="AL4934" i="4"/>
  <c r="AL4935" i="4"/>
  <c r="AL4936" i="4"/>
  <c r="AL4937" i="4"/>
  <c r="AL4938" i="4"/>
  <c r="AL4939" i="4"/>
  <c r="AL4940" i="4"/>
  <c r="AL4941" i="4"/>
  <c r="AL4942" i="4"/>
  <c r="AL4943" i="4"/>
  <c r="AL4944" i="4"/>
  <c r="AL4945" i="4"/>
  <c r="AL4946" i="4"/>
  <c r="AL4947" i="4"/>
  <c r="AL4948" i="4"/>
  <c r="AL4949" i="4"/>
  <c r="AL4950" i="4"/>
  <c r="AL4951" i="4"/>
  <c r="AL4952" i="4"/>
  <c r="AL4953" i="4"/>
  <c r="AL4954" i="4"/>
  <c r="AL4955" i="4"/>
  <c r="AL4956" i="4"/>
  <c r="AL4957" i="4"/>
  <c r="AL4958" i="4"/>
  <c r="AL4959" i="4"/>
  <c r="AL4960" i="4"/>
  <c r="AL4961" i="4"/>
  <c r="AL4962" i="4"/>
  <c r="AL4963" i="4"/>
  <c r="AL4964" i="4"/>
  <c r="AL4965" i="4"/>
  <c r="AL4966" i="4"/>
  <c r="AL4967" i="4"/>
  <c r="AL4968" i="4"/>
  <c r="AL4969" i="4"/>
  <c r="AL4970" i="4"/>
  <c r="AL4971" i="4"/>
  <c r="AL4972" i="4"/>
  <c r="AL4973" i="4"/>
  <c r="AL4974" i="4"/>
  <c r="AL4975" i="4"/>
  <c r="AL4976" i="4"/>
  <c r="AL4977" i="4"/>
  <c r="AL4978" i="4"/>
  <c r="AL4979" i="4"/>
  <c r="AL4980" i="4"/>
  <c r="AL4981" i="4"/>
  <c r="AL4982" i="4"/>
  <c r="AL4983" i="4"/>
  <c r="AL4984" i="4"/>
  <c r="AL4985" i="4"/>
  <c r="AL4986" i="4"/>
  <c r="AL4987" i="4"/>
  <c r="AL4988" i="4"/>
  <c r="AL4989" i="4"/>
  <c r="AL4990" i="4"/>
  <c r="AL4991" i="4"/>
  <c r="AL4992" i="4"/>
  <c r="AL4993" i="4"/>
  <c r="AL4994" i="4"/>
  <c r="AL4995" i="4"/>
  <c r="AL4996" i="4"/>
  <c r="AL4997" i="4"/>
  <c r="AL4998" i="4"/>
  <c r="AL4999" i="4"/>
  <c r="AL5000" i="4"/>
  <c r="AL5001" i="4"/>
  <c r="AL5002" i="4"/>
  <c r="AL5003" i="4"/>
  <c r="AL5004" i="4"/>
  <c r="AL5005" i="4"/>
  <c r="AL5006" i="4"/>
  <c r="AL5007" i="4"/>
  <c r="AL5008" i="4"/>
  <c r="AL5009" i="4"/>
  <c r="AL5010" i="4"/>
  <c r="AL5011" i="4"/>
  <c r="AL5012" i="4"/>
  <c r="AL5013" i="4"/>
  <c r="AL5014" i="4"/>
  <c r="AL5015" i="4"/>
  <c r="AL5016" i="4"/>
  <c r="AL5017" i="4"/>
  <c r="AL5018" i="4"/>
  <c r="AL5019" i="4"/>
  <c r="AL5020" i="4"/>
  <c r="AL5021" i="4"/>
  <c r="AL5022" i="4"/>
  <c r="AL5023" i="4"/>
  <c r="AL5024" i="4"/>
  <c r="AL5025" i="4"/>
  <c r="AL5026" i="4"/>
  <c r="AL5027" i="4"/>
  <c r="AL5028" i="4"/>
  <c r="AL5029" i="4"/>
  <c r="AL5030" i="4"/>
  <c r="AL5031" i="4"/>
  <c r="AL5032" i="4"/>
  <c r="AL5033" i="4"/>
  <c r="AL5034" i="4"/>
  <c r="AL5035" i="4"/>
  <c r="AL5036" i="4"/>
  <c r="AL5037" i="4"/>
  <c r="AL5038" i="4"/>
  <c r="AL5039" i="4"/>
  <c r="AL5040" i="4"/>
  <c r="AL5041" i="4"/>
  <c r="AL5042" i="4"/>
  <c r="AL5043" i="4"/>
  <c r="AL5044" i="4"/>
  <c r="AL5045" i="4"/>
  <c r="AL5046" i="4"/>
  <c r="AL5047" i="4"/>
  <c r="AL5048" i="4"/>
  <c r="AL5049" i="4"/>
  <c r="AL5050" i="4"/>
  <c r="AL5051" i="4"/>
  <c r="AL5052" i="4"/>
  <c r="AL5053" i="4"/>
  <c r="AL5054" i="4"/>
  <c r="AL5055" i="4"/>
  <c r="AL5056" i="4"/>
  <c r="AL5057" i="4"/>
  <c r="AL5058" i="4"/>
  <c r="AL5059" i="4"/>
  <c r="AL5060" i="4"/>
  <c r="AL5061" i="4"/>
  <c r="AL5062" i="4"/>
  <c r="AL5063" i="4"/>
  <c r="AL5064" i="4"/>
  <c r="AL5065" i="4"/>
  <c r="AL5066" i="4"/>
  <c r="AL5067" i="4"/>
  <c r="AL5068" i="4"/>
  <c r="AL5069" i="4"/>
  <c r="AL5070" i="4"/>
  <c r="AL5071" i="4"/>
  <c r="AL5072" i="4"/>
  <c r="AL5073" i="4"/>
  <c r="AL5074" i="4"/>
  <c r="AL5075" i="4"/>
  <c r="AL5076" i="4"/>
  <c r="AL5077" i="4"/>
  <c r="AL5078" i="4"/>
  <c r="AL5079" i="4"/>
  <c r="AL5080" i="4"/>
  <c r="AL5081" i="4"/>
  <c r="AL5082" i="4"/>
  <c r="AL5083" i="4"/>
  <c r="AL5084" i="4"/>
  <c r="AL5085" i="4"/>
  <c r="AL5086" i="4"/>
  <c r="AL5087" i="4"/>
  <c r="AL5088" i="4"/>
  <c r="AL5089" i="4"/>
  <c r="AL5090" i="4"/>
  <c r="AL5091" i="4"/>
  <c r="AL5092" i="4"/>
  <c r="AL5093" i="4"/>
  <c r="AL5094" i="4"/>
  <c r="AL5095" i="4"/>
  <c r="AL5096" i="4"/>
  <c r="AL5097" i="4"/>
  <c r="AL5098" i="4"/>
  <c r="AL5099" i="4"/>
  <c r="AL5100" i="4"/>
  <c r="AL5101" i="4"/>
  <c r="AL5102" i="4"/>
  <c r="AL5103" i="4"/>
  <c r="AL5104" i="4"/>
  <c r="AL5105" i="4"/>
  <c r="AL5106" i="4"/>
  <c r="AL5107" i="4"/>
  <c r="AL5108" i="4"/>
  <c r="AL5109" i="4"/>
  <c r="AL5110" i="4"/>
  <c r="AL5111" i="4"/>
  <c r="AL5112" i="4"/>
  <c r="AL5113" i="4"/>
  <c r="AL5114" i="4"/>
  <c r="AL5115" i="4"/>
  <c r="AL5116" i="4"/>
  <c r="AL5117" i="4"/>
  <c r="AL5118" i="4"/>
  <c r="AL5119" i="4"/>
  <c r="AL5120" i="4"/>
  <c r="AL5121" i="4"/>
  <c r="AL5122" i="4"/>
  <c r="AL5123" i="4"/>
  <c r="AL5124" i="4"/>
  <c r="AL5125" i="4"/>
  <c r="AL5126" i="4"/>
  <c r="AL5127" i="4"/>
  <c r="AL5128" i="4"/>
  <c r="AL5129" i="4"/>
  <c r="AL5130" i="4"/>
  <c r="AL5131" i="4"/>
  <c r="AL5132" i="4"/>
  <c r="AL5133" i="4"/>
  <c r="AL5134" i="4"/>
  <c r="AL5135" i="4"/>
  <c r="AL5136" i="4"/>
  <c r="AL5137" i="4"/>
  <c r="AL5138" i="4"/>
  <c r="AL5139" i="4"/>
  <c r="AL5140" i="4"/>
  <c r="AL5141" i="4"/>
  <c r="AL5142" i="4"/>
  <c r="AL5143" i="4"/>
  <c r="AL5144" i="4"/>
  <c r="AL5145" i="4"/>
  <c r="AL5146" i="4"/>
  <c r="AL5147" i="4"/>
  <c r="AL5148" i="4"/>
  <c r="AL5149" i="4"/>
  <c r="AL5150" i="4"/>
  <c r="AL5151" i="4"/>
  <c r="AL5152" i="4"/>
  <c r="AL5153" i="4"/>
  <c r="AL5154" i="4"/>
  <c r="AL5155" i="4"/>
  <c r="AL5156" i="4"/>
  <c r="AL5157" i="4"/>
  <c r="AL5158" i="4"/>
  <c r="AL5159" i="4"/>
  <c r="AL5160" i="4"/>
  <c r="AL5161" i="4"/>
  <c r="AL5162" i="4"/>
  <c r="AL5163" i="4"/>
  <c r="AL5164" i="4"/>
  <c r="AL5165" i="4"/>
  <c r="AL5166" i="4"/>
  <c r="AL5167" i="4"/>
  <c r="AL5168" i="4"/>
  <c r="AL5169" i="4"/>
  <c r="AL5170" i="4"/>
  <c r="AL5171" i="4"/>
  <c r="AL5172" i="4"/>
  <c r="AL5173" i="4"/>
  <c r="AL5174" i="4"/>
  <c r="AL5175" i="4"/>
  <c r="AL5176" i="4"/>
  <c r="AL5177" i="4"/>
  <c r="AL5178" i="4"/>
  <c r="AL5179" i="4"/>
  <c r="AL5180" i="4"/>
  <c r="AL5181" i="4"/>
  <c r="AL5182" i="4"/>
  <c r="AL5183" i="4"/>
  <c r="AL5184" i="4"/>
  <c r="AL5185" i="4"/>
  <c r="AL5186" i="4"/>
  <c r="AL5187" i="4"/>
  <c r="AL5188" i="4"/>
  <c r="AL5189" i="4"/>
  <c r="AL5190" i="4"/>
  <c r="AL5191" i="4"/>
  <c r="AL5192" i="4"/>
  <c r="AL5193" i="4"/>
  <c r="AL5194" i="4"/>
  <c r="AL5195" i="4"/>
  <c r="AL5196" i="4"/>
  <c r="AL5197" i="4"/>
  <c r="AL5198" i="4"/>
  <c r="AL5199" i="4"/>
  <c r="AL5200" i="4"/>
  <c r="AL5201" i="4"/>
  <c r="AL5202" i="4"/>
  <c r="AL5203" i="4"/>
  <c r="AL5204" i="4"/>
  <c r="AL5205" i="4"/>
  <c r="AL5206" i="4"/>
  <c r="AL5207" i="4"/>
  <c r="AL5208" i="4"/>
  <c r="AL5209" i="4"/>
  <c r="AL5210" i="4"/>
  <c r="AL5211" i="4"/>
  <c r="AL5212" i="4"/>
  <c r="AL5213" i="4"/>
  <c r="AL5214" i="4"/>
  <c r="AL5215" i="4"/>
  <c r="AL5216" i="4"/>
  <c r="AL5217" i="4"/>
  <c r="AL5218" i="4"/>
  <c r="AL5219" i="4"/>
  <c r="AL5220" i="4"/>
  <c r="AL5221" i="4"/>
  <c r="AL5222" i="4"/>
  <c r="AL5223" i="4"/>
  <c r="AL5224" i="4"/>
  <c r="AL5225" i="4"/>
  <c r="AL5226" i="4"/>
  <c r="AL5227" i="4"/>
  <c r="AL5228" i="4"/>
  <c r="AL5229" i="4"/>
  <c r="AL5230" i="4"/>
  <c r="AL5231" i="4"/>
  <c r="AL5232" i="4"/>
  <c r="AL5233" i="4"/>
  <c r="AL5234" i="4"/>
  <c r="AL5235" i="4"/>
  <c r="AL5236" i="4"/>
  <c r="AL5237" i="4"/>
  <c r="AL5238" i="4"/>
  <c r="AL5239" i="4"/>
  <c r="AL5240" i="4"/>
  <c r="AL5241" i="4"/>
  <c r="AL5242" i="4"/>
  <c r="AL5243" i="4"/>
  <c r="AL5244" i="4"/>
  <c r="AL5245" i="4"/>
  <c r="AL5246" i="4"/>
  <c r="AL5247" i="4"/>
  <c r="AL5248" i="4"/>
  <c r="AL5249" i="4"/>
  <c r="AL5250" i="4"/>
  <c r="AL5251" i="4"/>
  <c r="AL5252" i="4"/>
  <c r="AL5253" i="4"/>
  <c r="AL5254" i="4"/>
  <c r="AL5255" i="4"/>
  <c r="AL5256" i="4"/>
  <c r="AL5257" i="4"/>
  <c r="AL5258" i="4"/>
  <c r="AL5259" i="4"/>
  <c r="AL5260" i="4"/>
  <c r="AL5261" i="4"/>
  <c r="AL5262" i="4"/>
  <c r="AL5263" i="4"/>
  <c r="AL5264" i="4"/>
  <c r="AL5265" i="4"/>
  <c r="AL5266" i="4"/>
  <c r="AL5267" i="4"/>
  <c r="AL5268" i="4"/>
  <c r="AL5269" i="4"/>
  <c r="AL5270" i="4"/>
  <c r="AL5271" i="4"/>
  <c r="AL5272" i="4"/>
  <c r="AL5273" i="4"/>
  <c r="AL5274" i="4"/>
  <c r="AL5275" i="4"/>
  <c r="AL5276" i="4"/>
  <c r="AL5277" i="4"/>
  <c r="AL5278" i="4"/>
  <c r="AL5279" i="4"/>
  <c r="AL5280" i="4"/>
  <c r="AL5281" i="4"/>
  <c r="AL5282" i="4"/>
  <c r="AL5283" i="4"/>
  <c r="AL5284" i="4"/>
  <c r="AL5285" i="4"/>
  <c r="AL5286" i="4"/>
  <c r="AL5287" i="4"/>
  <c r="AL5288" i="4"/>
  <c r="AL5289" i="4"/>
  <c r="AL5290" i="4"/>
  <c r="AL5291" i="4"/>
  <c r="AL5292" i="4"/>
  <c r="AL5293" i="4"/>
  <c r="AL5294" i="4"/>
  <c r="AL5295" i="4"/>
  <c r="AL5296" i="4"/>
  <c r="AL5297" i="4"/>
  <c r="AL5298" i="4"/>
  <c r="AL5299" i="4"/>
  <c r="AL5300" i="4"/>
  <c r="AL5301" i="4"/>
  <c r="AL5302" i="4"/>
  <c r="AL5303" i="4"/>
  <c r="AL5304" i="4"/>
  <c r="AL5305" i="4"/>
  <c r="AL5306" i="4"/>
  <c r="AL5307" i="4"/>
  <c r="AL5308" i="4"/>
  <c r="AL5309" i="4"/>
  <c r="AL5310" i="4"/>
  <c r="AL5311" i="4"/>
  <c r="AL5312" i="4"/>
  <c r="AL5313" i="4"/>
  <c r="AL5314" i="4"/>
  <c r="AL5315" i="4"/>
  <c r="AL5316" i="4"/>
  <c r="AL5317" i="4"/>
  <c r="AL5318" i="4"/>
  <c r="AL5319" i="4"/>
  <c r="AL5320" i="4"/>
  <c r="AL5321" i="4"/>
  <c r="AL5322" i="4"/>
  <c r="AL5323" i="4"/>
  <c r="AL5324" i="4"/>
  <c r="AL5325" i="4"/>
  <c r="AL5326" i="4"/>
  <c r="AL5327" i="4"/>
  <c r="AL5328" i="4"/>
  <c r="AL5329" i="4"/>
  <c r="AL5330" i="4"/>
  <c r="AL5331" i="4"/>
  <c r="AL5332" i="4"/>
  <c r="AL5333" i="4"/>
  <c r="AL5334" i="4"/>
  <c r="AL5335" i="4"/>
  <c r="AL5336" i="4"/>
  <c r="AL5337" i="4"/>
  <c r="AL5338" i="4"/>
  <c r="AL5339" i="4"/>
  <c r="AL5340" i="4"/>
  <c r="AL5341" i="4"/>
  <c r="AL5342" i="4"/>
  <c r="AL5343" i="4"/>
  <c r="AL5344" i="4"/>
  <c r="AL5345" i="4"/>
  <c r="AL5346" i="4"/>
  <c r="AL5347" i="4"/>
  <c r="AL5348" i="4"/>
  <c r="AL5349" i="4"/>
  <c r="AL5350" i="4"/>
  <c r="AL5351" i="4"/>
  <c r="AL5352" i="4"/>
  <c r="AL5353" i="4"/>
  <c r="AL5354" i="4"/>
  <c r="AL5355" i="4"/>
  <c r="AL5356" i="4"/>
  <c r="AL5357" i="4"/>
  <c r="AL5358" i="4"/>
  <c r="AL5359" i="4"/>
  <c r="AL5360" i="4"/>
  <c r="AL5361" i="4"/>
  <c r="AL5362" i="4"/>
  <c r="AL5363" i="4"/>
  <c r="AL5364" i="4"/>
  <c r="AL5365" i="4"/>
  <c r="AL5366" i="4"/>
  <c r="AL5367" i="4"/>
  <c r="AL5368" i="4"/>
  <c r="AL5369" i="4"/>
  <c r="AL5370" i="4"/>
  <c r="AL5371" i="4"/>
  <c r="AL5372" i="4"/>
  <c r="AL5373" i="4"/>
  <c r="AL5374" i="4"/>
  <c r="AL5375" i="4"/>
  <c r="AL5376" i="4"/>
  <c r="AL5377" i="4"/>
  <c r="AL5378" i="4"/>
  <c r="AL5379" i="4"/>
  <c r="AL5380" i="4"/>
  <c r="AL5381" i="4"/>
  <c r="AL5382" i="4"/>
  <c r="AL5383" i="4"/>
  <c r="AL5384" i="4"/>
  <c r="AL5385" i="4"/>
  <c r="AL5386" i="4"/>
  <c r="AL5387" i="4"/>
  <c r="AL5388" i="4"/>
  <c r="AL5389" i="4"/>
  <c r="AL5390" i="4"/>
  <c r="AL5391" i="4"/>
  <c r="AL5392" i="4"/>
  <c r="AL5393" i="4"/>
  <c r="AL5394" i="4"/>
  <c r="AL5395" i="4"/>
  <c r="AL5396" i="4"/>
  <c r="AL5397" i="4"/>
  <c r="AL5398" i="4"/>
  <c r="AL5399" i="4"/>
  <c r="AL5400" i="4"/>
  <c r="AL5401" i="4"/>
  <c r="AL5402" i="4"/>
  <c r="AL5403" i="4"/>
  <c r="AL5404" i="4"/>
  <c r="AL5405" i="4"/>
  <c r="AL5406" i="4"/>
  <c r="AL5407" i="4"/>
  <c r="AL5408" i="4"/>
  <c r="AL5409" i="4"/>
  <c r="AL5410" i="4"/>
  <c r="AL5411" i="4"/>
  <c r="AL5412" i="4"/>
  <c r="AL5413" i="4"/>
  <c r="AL5414" i="4"/>
  <c r="AL5415" i="4"/>
  <c r="AL5416" i="4"/>
  <c r="AL5417" i="4"/>
  <c r="AL5418" i="4"/>
  <c r="AL5419" i="4"/>
  <c r="AL5420" i="4"/>
  <c r="AL5421" i="4"/>
  <c r="AL5422" i="4"/>
  <c r="AL5423" i="4"/>
  <c r="AL5424" i="4"/>
  <c r="AL5425" i="4"/>
  <c r="AL5426" i="4"/>
  <c r="AL5427" i="4"/>
  <c r="AL5428" i="4"/>
  <c r="AL5429" i="4"/>
  <c r="AL5430" i="4"/>
  <c r="AL5431" i="4"/>
  <c r="AL5432" i="4"/>
  <c r="AL5433" i="4"/>
  <c r="AL5434" i="4"/>
  <c r="AL5435" i="4"/>
  <c r="AL5436" i="4"/>
  <c r="AL5437" i="4"/>
  <c r="AL5438" i="4"/>
  <c r="AL5439" i="4"/>
  <c r="AL5440" i="4"/>
  <c r="AL5441" i="4"/>
  <c r="AL5442" i="4"/>
  <c r="AL5443" i="4"/>
  <c r="AL5444" i="4"/>
  <c r="AL5445" i="4"/>
  <c r="AL5446" i="4"/>
  <c r="AL5447" i="4"/>
  <c r="AL5448" i="4"/>
  <c r="AL5449" i="4"/>
  <c r="AL5450" i="4"/>
  <c r="AL5451" i="4"/>
  <c r="AL5452" i="4"/>
  <c r="AL5453" i="4"/>
  <c r="AL5454" i="4"/>
  <c r="AL5455" i="4"/>
  <c r="AL5456" i="4"/>
  <c r="AL5457" i="4"/>
  <c r="AL5458" i="4"/>
  <c r="AL5459" i="4"/>
  <c r="AL5460" i="4"/>
  <c r="AL5461" i="4"/>
  <c r="AL5462" i="4"/>
  <c r="AL5463" i="4"/>
  <c r="AL5464" i="4"/>
  <c r="AL5465" i="4"/>
  <c r="AL5466" i="4"/>
  <c r="AL5467" i="4"/>
  <c r="AL5468" i="4"/>
  <c r="AL5469" i="4"/>
  <c r="AL5470" i="4"/>
  <c r="AL5471" i="4"/>
  <c r="AL5472" i="4"/>
  <c r="AL5473" i="4"/>
  <c r="AL5474" i="4"/>
  <c r="AL5475" i="4"/>
  <c r="AL5476" i="4"/>
  <c r="AL5477" i="4"/>
  <c r="AL5478" i="4"/>
  <c r="AL5479" i="4"/>
  <c r="AL5480" i="4"/>
  <c r="AL5481" i="4"/>
  <c r="AL5482" i="4"/>
  <c r="AL5483" i="4"/>
  <c r="AL5484" i="4"/>
  <c r="AL5485" i="4"/>
  <c r="AL5486" i="4"/>
  <c r="AL5487" i="4"/>
  <c r="AL5488" i="4"/>
  <c r="AL5489" i="4"/>
  <c r="AL5490" i="4"/>
  <c r="AL5491" i="4"/>
  <c r="AL5492" i="4"/>
  <c r="AL5493" i="4"/>
  <c r="AL5494" i="4"/>
  <c r="AL5495" i="4"/>
  <c r="AL5496" i="4"/>
  <c r="AL5497" i="4"/>
  <c r="AL5498" i="4"/>
  <c r="AL5499" i="4"/>
  <c r="AL5500" i="4"/>
  <c r="AL5501" i="4"/>
  <c r="AL5502" i="4"/>
  <c r="AL5503" i="4"/>
  <c r="AL5504" i="4"/>
  <c r="AL5505" i="4"/>
  <c r="AL5506" i="4"/>
  <c r="AL5507" i="4"/>
  <c r="AL5508" i="4"/>
  <c r="AL5509" i="4"/>
  <c r="AL5510" i="4"/>
  <c r="AL5511" i="4"/>
  <c r="AL5512" i="4"/>
  <c r="AL5513" i="4"/>
  <c r="AL5514" i="4"/>
  <c r="AL5515" i="4"/>
  <c r="AL5516" i="4"/>
  <c r="AL5517" i="4"/>
  <c r="AL5518" i="4"/>
  <c r="AL5519" i="4"/>
  <c r="AL5520" i="4"/>
  <c r="AL5521" i="4"/>
  <c r="AL5522" i="4"/>
  <c r="AL5523" i="4"/>
  <c r="AL5524" i="4"/>
  <c r="AL5525" i="4"/>
  <c r="AL5526" i="4"/>
  <c r="AL5527" i="4"/>
  <c r="AL5528" i="4"/>
  <c r="AL5529" i="4"/>
  <c r="AL5530" i="4"/>
  <c r="AL5531" i="4"/>
  <c r="AL5532" i="4"/>
  <c r="AL5533" i="4"/>
  <c r="AL5534" i="4"/>
  <c r="AL5535" i="4"/>
  <c r="AL5536" i="4"/>
  <c r="AL5537" i="4"/>
  <c r="AL5538" i="4"/>
  <c r="AL5539" i="4"/>
  <c r="AL5540" i="4"/>
  <c r="AL5541" i="4"/>
  <c r="AL5542" i="4"/>
  <c r="AL5543" i="4"/>
  <c r="AL5544" i="4"/>
  <c r="AL5545" i="4"/>
  <c r="AL5546" i="4"/>
  <c r="AL5547" i="4"/>
  <c r="AL5548" i="4"/>
  <c r="AL5549" i="4"/>
  <c r="AL5550" i="4"/>
  <c r="AL5551" i="4"/>
  <c r="AL5552" i="4"/>
  <c r="AL5553" i="4"/>
  <c r="AL5554" i="4"/>
  <c r="AL5555" i="4"/>
  <c r="AL5556" i="4"/>
  <c r="AL5557" i="4"/>
  <c r="AL5558" i="4"/>
  <c r="AL5559" i="4"/>
  <c r="AL5560" i="4"/>
  <c r="AL5561" i="4"/>
  <c r="AL5562" i="4"/>
  <c r="AL5563" i="4"/>
  <c r="AL5564" i="4"/>
  <c r="AL5565" i="4"/>
  <c r="AL5566" i="4"/>
  <c r="AL5567" i="4"/>
  <c r="AL5568" i="4"/>
  <c r="AL5569" i="4"/>
  <c r="AL5570" i="4"/>
  <c r="AL5571" i="4"/>
  <c r="AL5572" i="4"/>
  <c r="AL5573" i="4"/>
  <c r="AL5574" i="4"/>
  <c r="AL5575" i="4"/>
  <c r="AL5576" i="4"/>
  <c r="AL5577" i="4"/>
  <c r="AL5578" i="4"/>
  <c r="AL5579" i="4"/>
  <c r="AL5580" i="4"/>
  <c r="AL5581" i="4"/>
  <c r="AL5582" i="4"/>
  <c r="AL5583" i="4"/>
  <c r="AL5584" i="4"/>
  <c r="AL5585" i="4"/>
  <c r="AL5586" i="4"/>
  <c r="AL5587" i="4"/>
  <c r="AL5588" i="4"/>
  <c r="AL5589" i="4"/>
  <c r="AL5590" i="4"/>
  <c r="AL5591" i="4"/>
  <c r="AL5592" i="4"/>
  <c r="AL5593" i="4"/>
  <c r="AL5594" i="4"/>
  <c r="AL5595" i="4"/>
  <c r="AL5596" i="4"/>
  <c r="AL5597" i="4"/>
  <c r="AL5598" i="4"/>
  <c r="AL5599" i="4"/>
  <c r="AL5600" i="4"/>
  <c r="AL5601" i="4"/>
  <c r="AL5602" i="4"/>
  <c r="AL5603" i="4"/>
  <c r="AL5604" i="4"/>
  <c r="AL5605" i="4"/>
  <c r="AL5606" i="4"/>
  <c r="AL5607" i="4"/>
  <c r="AL5608" i="4"/>
  <c r="AL5609" i="4"/>
  <c r="AL5610" i="4"/>
  <c r="AL5611" i="4"/>
  <c r="AL5612" i="4"/>
  <c r="AL5613" i="4"/>
  <c r="AL5614" i="4"/>
  <c r="AL5615" i="4"/>
  <c r="AL5616" i="4"/>
  <c r="AL5617" i="4"/>
  <c r="AL5618" i="4"/>
  <c r="AL5619" i="4"/>
  <c r="AL5620" i="4"/>
  <c r="AL5621" i="4"/>
  <c r="AL5622" i="4"/>
  <c r="AL5623" i="4"/>
  <c r="AL5624" i="4"/>
  <c r="AL5625" i="4"/>
  <c r="AL5626" i="4"/>
  <c r="AL5627" i="4"/>
  <c r="AL5628" i="4"/>
  <c r="AL5629" i="4"/>
  <c r="AL5630" i="4"/>
  <c r="AL5631" i="4"/>
  <c r="AL5632" i="4"/>
  <c r="AL5633" i="4"/>
  <c r="AL5634" i="4"/>
  <c r="AL5635" i="4"/>
  <c r="AL5636" i="4"/>
  <c r="AL5637" i="4"/>
  <c r="AL5638" i="4"/>
  <c r="AL5639" i="4"/>
  <c r="AL5640" i="4"/>
  <c r="AL5641" i="4"/>
  <c r="AL5642" i="4"/>
  <c r="AL5643" i="4"/>
  <c r="AL5644" i="4"/>
  <c r="AL5645" i="4"/>
  <c r="AL5646" i="4"/>
  <c r="AL5647" i="4"/>
  <c r="AL5648" i="4"/>
  <c r="AL5649" i="4"/>
  <c r="AL5650" i="4"/>
  <c r="AL5651" i="4"/>
  <c r="AL5652" i="4"/>
  <c r="AL5653" i="4"/>
  <c r="AL5654" i="4"/>
  <c r="AL5655" i="4"/>
  <c r="AL5656" i="4"/>
  <c r="AL5657" i="4"/>
  <c r="AL5658" i="4"/>
  <c r="AL5659" i="4"/>
  <c r="AL5660" i="4"/>
  <c r="AL5661" i="4"/>
  <c r="AL5662" i="4"/>
  <c r="AL5663" i="4"/>
  <c r="AL5664" i="4"/>
  <c r="AL5665" i="4"/>
  <c r="AL5666" i="4"/>
  <c r="AL5667" i="4"/>
  <c r="AL5668" i="4"/>
  <c r="AL5669" i="4"/>
  <c r="AL5670" i="4"/>
  <c r="AL5671" i="4"/>
  <c r="AL5672" i="4"/>
  <c r="AL5673" i="4"/>
  <c r="AL5674" i="4"/>
  <c r="AL5675" i="4"/>
  <c r="AL5676" i="4"/>
  <c r="AL5677" i="4"/>
  <c r="AL5678" i="4"/>
  <c r="AL5679" i="4"/>
  <c r="AL5680" i="4"/>
  <c r="AL5681" i="4"/>
  <c r="AL5682" i="4"/>
  <c r="AL5683" i="4"/>
  <c r="AL5684" i="4"/>
  <c r="AL5685" i="4"/>
  <c r="AL5686" i="4"/>
  <c r="AL5687" i="4"/>
  <c r="AL5688" i="4"/>
  <c r="AL5689" i="4"/>
  <c r="AL5690" i="4"/>
  <c r="AL5691" i="4"/>
  <c r="AL5692" i="4"/>
  <c r="AL5693" i="4"/>
  <c r="AL5694" i="4"/>
  <c r="AL5695" i="4"/>
  <c r="AL5696" i="4"/>
  <c r="AL5697" i="4"/>
  <c r="AL5698" i="4"/>
  <c r="AL5699" i="4"/>
  <c r="AL5700" i="4"/>
  <c r="AL5701" i="4"/>
  <c r="AL5702" i="4"/>
  <c r="AL5703" i="4"/>
  <c r="AL5704" i="4"/>
  <c r="AL5705" i="4"/>
  <c r="AL5706" i="4"/>
  <c r="AL5707" i="4"/>
  <c r="AL5708" i="4"/>
  <c r="AL5709" i="4"/>
  <c r="AL5710" i="4"/>
  <c r="AL5711" i="4"/>
  <c r="AL5712" i="4"/>
  <c r="AL5713" i="4"/>
  <c r="AL5714" i="4"/>
  <c r="AL5715" i="4"/>
  <c r="AL5716" i="4"/>
  <c r="AL5717" i="4"/>
  <c r="AL5718" i="4"/>
  <c r="AL5719" i="4"/>
  <c r="AL5720" i="4"/>
  <c r="AL5721" i="4"/>
  <c r="AL5722" i="4"/>
  <c r="AL5723" i="4"/>
  <c r="AL5724" i="4"/>
  <c r="AL5725" i="4"/>
  <c r="AL5726" i="4"/>
  <c r="AL5727" i="4"/>
  <c r="AL5728" i="4"/>
  <c r="AL5729" i="4"/>
  <c r="AL5730" i="4"/>
  <c r="AL5731" i="4"/>
  <c r="AL5732" i="4"/>
  <c r="AL5733" i="4"/>
  <c r="AL5734" i="4"/>
  <c r="AL5735" i="4"/>
  <c r="AL5736" i="4"/>
  <c r="AL5737" i="4"/>
  <c r="AL5738" i="4"/>
  <c r="AL5739" i="4"/>
  <c r="AL5740" i="4"/>
  <c r="AL5741" i="4"/>
  <c r="AL5742" i="4"/>
  <c r="AL5743" i="4"/>
  <c r="AL5744" i="4"/>
  <c r="AL5745" i="4"/>
  <c r="AL5746" i="4"/>
  <c r="AL5747" i="4"/>
  <c r="AL5748" i="4"/>
  <c r="AL5749" i="4"/>
  <c r="AL5750" i="4"/>
  <c r="AL5751" i="4"/>
  <c r="AL5752" i="4"/>
  <c r="AL5753" i="4"/>
  <c r="AL5754" i="4"/>
  <c r="AL5755" i="4"/>
  <c r="AL5756" i="4"/>
  <c r="AL5757" i="4"/>
  <c r="AL5758" i="4"/>
  <c r="AL5759" i="4"/>
  <c r="AL5760" i="4"/>
  <c r="AL5761" i="4"/>
  <c r="AL5762" i="4"/>
  <c r="AL5763" i="4"/>
  <c r="AL5764" i="4"/>
  <c r="AL5765" i="4"/>
  <c r="AL5766" i="4"/>
  <c r="AL5767" i="4"/>
  <c r="AL5768" i="4"/>
  <c r="AL5769" i="4"/>
  <c r="AL5770" i="4"/>
  <c r="AL5771" i="4"/>
  <c r="AL5772" i="4"/>
  <c r="AL5773" i="4"/>
  <c r="AL5774" i="4"/>
  <c r="AL5775" i="4"/>
  <c r="AL5776" i="4"/>
  <c r="AL5777" i="4"/>
  <c r="AL5778" i="4"/>
  <c r="AL5779" i="4"/>
  <c r="AL5780" i="4"/>
  <c r="AL5781" i="4"/>
  <c r="AL5782" i="4"/>
  <c r="AL5783" i="4"/>
  <c r="AL5784" i="4"/>
  <c r="AL5785" i="4"/>
  <c r="AL5786" i="4"/>
  <c r="AL5787" i="4"/>
  <c r="AL5788" i="4"/>
  <c r="AL5789" i="4"/>
  <c r="AL5790" i="4"/>
  <c r="AL5791" i="4"/>
  <c r="AL5792" i="4"/>
  <c r="AL5793" i="4"/>
  <c r="AL5794" i="4"/>
  <c r="AL5795" i="4"/>
  <c r="AL5796" i="4"/>
  <c r="AL5797" i="4"/>
  <c r="AL5798" i="4"/>
  <c r="AL5799" i="4"/>
  <c r="AL5800" i="4"/>
  <c r="AL5801" i="4"/>
  <c r="AL5802" i="4"/>
  <c r="AL5803" i="4"/>
  <c r="AL5804" i="4"/>
  <c r="AL5805" i="4"/>
  <c r="AL5806" i="4"/>
  <c r="AL5807" i="4"/>
  <c r="AL5808" i="4"/>
  <c r="AL5809" i="4"/>
  <c r="AL5810" i="4"/>
  <c r="AL5811" i="4"/>
  <c r="AL5812" i="4"/>
  <c r="AL5813" i="4"/>
  <c r="AL5814" i="4"/>
  <c r="AL5815" i="4"/>
  <c r="AL5816" i="4"/>
  <c r="AL5817" i="4"/>
  <c r="AL5818" i="4"/>
  <c r="AL5819" i="4"/>
  <c r="AL5820" i="4"/>
  <c r="AL5821" i="4"/>
  <c r="AL5822" i="4"/>
  <c r="AL5823" i="4"/>
  <c r="AL5824" i="4"/>
  <c r="AL5825" i="4"/>
  <c r="AL5826" i="4"/>
  <c r="AL5827" i="4"/>
  <c r="AL5828" i="4"/>
  <c r="AL5829" i="4"/>
  <c r="AL5830" i="4"/>
  <c r="AL5831" i="4"/>
  <c r="AL5832" i="4"/>
  <c r="AL5833" i="4"/>
  <c r="AL5834" i="4"/>
  <c r="AL5835" i="4"/>
  <c r="AL5836" i="4"/>
  <c r="AL5837" i="4"/>
  <c r="AL5838" i="4"/>
  <c r="AL5839" i="4"/>
  <c r="AL5840" i="4"/>
  <c r="AL5841" i="4"/>
  <c r="AL5842" i="4"/>
  <c r="AL5843" i="4"/>
  <c r="AL5844" i="4"/>
  <c r="AL5845" i="4"/>
  <c r="AL5846" i="4"/>
  <c r="AL5847" i="4"/>
  <c r="AL5848" i="4"/>
  <c r="AL5849" i="4"/>
  <c r="AL5850" i="4"/>
  <c r="AL5851" i="4"/>
  <c r="AL5852" i="4"/>
  <c r="AL5853" i="4"/>
  <c r="AL5854" i="4"/>
  <c r="AL5855" i="4"/>
  <c r="AL5856" i="4"/>
  <c r="AL5857" i="4"/>
  <c r="AL5858" i="4"/>
  <c r="AL5859" i="4"/>
  <c r="AL5860" i="4"/>
  <c r="AL5861" i="4"/>
  <c r="AL5862" i="4"/>
  <c r="AL5863" i="4"/>
  <c r="AL5864" i="4"/>
  <c r="AL5865" i="4"/>
  <c r="AL5866" i="4"/>
  <c r="AL5867" i="4"/>
  <c r="AL5868" i="4"/>
  <c r="AL5869" i="4"/>
  <c r="AL5870" i="4"/>
  <c r="AL5871" i="4"/>
  <c r="AL5872" i="4"/>
  <c r="AL5873" i="4"/>
  <c r="AL5874" i="4"/>
  <c r="AL5875" i="4"/>
  <c r="AL5876" i="4"/>
  <c r="AL5877" i="4"/>
  <c r="AL5878" i="4"/>
  <c r="AL5879" i="4"/>
  <c r="AL5880" i="4"/>
  <c r="AL5881" i="4"/>
  <c r="AL5882" i="4"/>
  <c r="AL5883" i="4"/>
  <c r="AL5884" i="4"/>
  <c r="AL5885" i="4"/>
  <c r="AL5886" i="4"/>
  <c r="AL5887" i="4"/>
  <c r="AL5888" i="4"/>
  <c r="AL5889" i="4"/>
  <c r="AL5890" i="4"/>
  <c r="AL5891" i="4"/>
  <c r="AL5892" i="4"/>
  <c r="AL5893" i="4"/>
  <c r="AL5894" i="4"/>
  <c r="AL5895" i="4"/>
  <c r="AL5896" i="4"/>
  <c r="AL5897" i="4"/>
  <c r="AL5898" i="4"/>
  <c r="AL5899" i="4"/>
  <c r="AL5900" i="4"/>
  <c r="AL5901" i="4"/>
  <c r="AL5902" i="4"/>
  <c r="AL5903" i="4"/>
  <c r="AL5904" i="4"/>
  <c r="AL5905" i="4"/>
  <c r="AL5906" i="4"/>
  <c r="AL5907" i="4"/>
  <c r="AL5908" i="4"/>
  <c r="AL5909" i="4"/>
  <c r="AL5910" i="4"/>
  <c r="AL5911" i="4"/>
  <c r="AL5912" i="4"/>
  <c r="AL5913" i="4"/>
  <c r="AL5914" i="4"/>
  <c r="AL5915" i="4"/>
  <c r="AL5916" i="4"/>
  <c r="AL5917" i="4"/>
  <c r="AL5918" i="4"/>
  <c r="AL5919" i="4"/>
  <c r="AL5920" i="4"/>
  <c r="AL5921" i="4"/>
  <c r="AL5922" i="4"/>
  <c r="AL5923" i="4"/>
  <c r="AL5924" i="4"/>
  <c r="AL5925" i="4"/>
  <c r="AL5926" i="4"/>
  <c r="AL5927" i="4"/>
  <c r="AL5928" i="4"/>
  <c r="AL5929" i="4"/>
  <c r="AL5930" i="4"/>
  <c r="AL5931" i="4"/>
  <c r="AL5932" i="4"/>
  <c r="AL5933" i="4"/>
  <c r="AL5934" i="4"/>
  <c r="AL5935" i="4"/>
  <c r="AL5936" i="4"/>
  <c r="AL5937" i="4"/>
  <c r="AL5938" i="4"/>
  <c r="AL5939" i="4"/>
  <c r="AL5940" i="4"/>
  <c r="AL5941" i="4"/>
  <c r="AL5942" i="4"/>
  <c r="AL5943" i="4"/>
  <c r="AL5944" i="4"/>
  <c r="AL5945" i="4"/>
  <c r="AL5946" i="4"/>
  <c r="AL5947" i="4"/>
  <c r="AL5948" i="4"/>
  <c r="AL5949" i="4"/>
  <c r="AL5950" i="4"/>
  <c r="AL5951" i="4"/>
  <c r="AL5952" i="4"/>
  <c r="AL5953" i="4"/>
  <c r="AL5954" i="4"/>
  <c r="AL5955" i="4"/>
  <c r="AL5956" i="4"/>
  <c r="AL5957" i="4"/>
  <c r="AL5958" i="4"/>
  <c r="AL5959" i="4"/>
  <c r="AL5960" i="4"/>
  <c r="AL5961" i="4"/>
  <c r="AL5962" i="4"/>
  <c r="AL5963" i="4"/>
  <c r="AL5964" i="4"/>
  <c r="AL5965" i="4"/>
  <c r="AL5966" i="4"/>
  <c r="AL5967" i="4"/>
  <c r="AL5968" i="4"/>
  <c r="AL5969" i="4"/>
  <c r="AL5970" i="4"/>
  <c r="AL5971" i="4"/>
  <c r="AL5972" i="4"/>
  <c r="AL5973" i="4"/>
  <c r="AL5974" i="4"/>
  <c r="AL5975" i="4"/>
  <c r="AL5976" i="4"/>
  <c r="AL5977" i="4"/>
  <c r="AL5978" i="4"/>
  <c r="AL5979" i="4"/>
  <c r="AL5980" i="4"/>
  <c r="AL5981" i="4"/>
  <c r="AL5982" i="4"/>
  <c r="AL5983" i="4"/>
  <c r="AL5984" i="4"/>
  <c r="AL5985" i="4"/>
  <c r="AL5986" i="4"/>
  <c r="AL5987" i="4"/>
  <c r="AL5988" i="4"/>
  <c r="AL5989" i="4"/>
  <c r="AL5990" i="4"/>
  <c r="AL5991" i="4"/>
  <c r="AL5992" i="4"/>
  <c r="AL5993" i="4"/>
  <c r="AL5994" i="4"/>
  <c r="AL5995" i="4"/>
  <c r="AL5996" i="4"/>
  <c r="AL5997" i="4"/>
  <c r="AL5998" i="4"/>
  <c r="AL5999" i="4"/>
  <c r="AL6000" i="4"/>
  <c r="AL6001" i="4"/>
  <c r="AL6002" i="4"/>
  <c r="AL6003" i="4"/>
  <c r="AL6004" i="4"/>
  <c r="AL6005" i="4"/>
  <c r="AL6006" i="4"/>
  <c r="AL6007" i="4"/>
  <c r="AL6008" i="4"/>
  <c r="AL6009" i="4"/>
  <c r="AL6010" i="4"/>
  <c r="AL6011" i="4"/>
  <c r="AL6012" i="4"/>
  <c r="AL6013" i="4"/>
  <c r="AL6014" i="4"/>
  <c r="AL6015" i="4"/>
  <c r="AL6016" i="4"/>
  <c r="AL6017" i="4"/>
  <c r="AL6018" i="4"/>
  <c r="AL6019" i="4"/>
  <c r="AL6020" i="4"/>
  <c r="AL6021" i="4"/>
  <c r="AL6022" i="4"/>
  <c r="AL6023" i="4"/>
  <c r="AL6024" i="4"/>
  <c r="AL6025" i="4"/>
  <c r="AL6026" i="4"/>
  <c r="AL6027" i="4"/>
  <c r="AL6028" i="4"/>
  <c r="AL6029" i="4"/>
  <c r="AL6030" i="4"/>
  <c r="AL6031" i="4"/>
  <c r="AL6032" i="4"/>
  <c r="AL6033" i="4"/>
  <c r="AL6034" i="4"/>
  <c r="AL6035" i="4"/>
  <c r="AL6036" i="4"/>
  <c r="AL6037" i="4"/>
  <c r="AL6038" i="4"/>
  <c r="AL6039" i="4"/>
  <c r="AL6040" i="4"/>
  <c r="AL6041" i="4"/>
  <c r="AL6042" i="4"/>
  <c r="AL6043" i="4"/>
  <c r="AL6044" i="4"/>
  <c r="AL6045" i="4"/>
  <c r="AL6046" i="4"/>
  <c r="AL6047" i="4"/>
  <c r="AL6048" i="4"/>
  <c r="AL6049" i="4"/>
  <c r="AL6050" i="4"/>
  <c r="AL6051" i="4"/>
  <c r="AL6052" i="4"/>
  <c r="AL6053" i="4"/>
  <c r="AL6054" i="4"/>
  <c r="AL6055" i="4"/>
  <c r="AL6056" i="4"/>
  <c r="AL6057" i="4"/>
  <c r="AL6058" i="4"/>
  <c r="AL6059" i="4"/>
  <c r="AL6060" i="4"/>
  <c r="AL6061" i="4"/>
  <c r="AL6062" i="4"/>
  <c r="AL6063" i="4"/>
  <c r="AL6064" i="4"/>
  <c r="AL6065" i="4"/>
  <c r="AL6066" i="4"/>
  <c r="AL6067" i="4"/>
  <c r="AL6068" i="4"/>
  <c r="AL6069" i="4"/>
  <c r="AL6070" i="4"/>
  <c r="AL6071" i="4"/>
  <c r="AL6072" i="4"/>
  <c r="AL6073" i="4"/>
  <c r="AL6074" i="4"/>
  <c r="AL6075" i="4"/>
  <c r="AL6076" i="4"/>
  <c r="AL6077" i="4"/>
  <c r="AL6078" i="4"/>
  <c r="AL6079" i="4"/>
  <c r="AL6080" i="4"/>
  <c r="AL6081" i="4"/>
  <c r="AL6082" i="4"/>
  <c r="AL6083" i="4"/>
  <c r="AL6084" i="4"/>
  <c r="AL6085" i="4"/>
  <c r="AL6086" i="4"/>
  <c r="AL6087" i="4"/>
  <c r="AL6088" i="4"/>
  <c r="AL6089" i="4"/>
  <c r="AL6090" i="4"/>
  <c r="AL6091" i="4"/>
  <c r="AL6092" i="4"/>
  <c r="AL6093" i="4"/>
  <c r="AL6094" i="4"/>
  <c r="AL6095" i="4"/>
  <c r="AL6096" i="4"/>
  <c r="AL6097" i="4"/>
  <c r="AL6098" i="4"/>
  <c r="AL6099" i="4"/>
  <c r="AL6100" i="4"/>
  <c r="AL6101" i="4"/>
  <c r="AL6102" i="4"/>
  <c r="AL6103" i="4"/>
  <c r="AL6104" i="4"/>
  <c r="AL6105" i="4"/>
  <c r="AL6106" i="4"/>
  <c r="AL6107" i="4"/>
  <c r="AL6108" i="4"/>
  <c r="AL6109" i="4"/>
  <c r="AL6110" i="4"/>
  <c r="AL6111" i="4"/>
  <c r="AL6112" i="4"/>
  <c r="AL6113" i="4"/>
  <c r="AL6114" i="4"/>
  <c r="AL6115" i="4"/>
  <c r="AL6116" i="4"/>
  <c r="AL6117" i="4"/>
  <c r="AL6118" i="4"/>
  <c r="AL6119" i="4"/>
  <c r="AL6120" i="4"/>
  <c r="AL6121" i="4"/>
  <c r="AL6122" i="4"/>
  <c r="AL6123" i="4"/>
  <c r="AL6124" i="4"/>
  <c r="AL6125" i="4"/>
  <c r="AL6126" i="4"/>
  <c r="AL6127" i="4"/>
  <c r="AL6128" i="4"/>
  <c r="AL6129" i="4"/>
  <c r="AL6130" i="4"/>
  <c r="AL6131" i="4"/>
  <c r="AL6132" i="4"/>
  <c r="AL6133" i="4"/>
  <c r="AL6134" i="4"/>
  <c r="AL6135" i="4"/>
  <c r="AL6136" i="4"/>
  <c r="AL6137" i="4"/>
  <c r="AL6138" i="4"/>
  <c r="AL6139" i="4"/>
  <c r="AL6140" i="4"/>
  <c r="AL6141" i="4"/>
  <c r="AL6142" i="4"/>
  <c r="AL6143" i="4"/>
  <c r="AL6144" i="4"/>
  <c r="AL6145" i="4"/>
  <c r="AL6146" i="4"/>
  <c r="AL6147" i="4"/>
  <c r="AL6148" i="4"/>
  <c r="AL6149" i="4"/>
  <c r="AL6150" i="4"/>
  <c r="AL6151" i="4"/>
  <c r="AL6152" i="4"/>
  <c r="AL6153" i="4"/>
  <c r="AL6154" i="4"/>
  <c r="AL6155" i="4"/>
  <c r="AL6156" i="4"/>
  <c r="AL6157" i="4"/>
  <c r="AL6158" i="4"/>
  <c r="AL6159" i="4"/>
  <c r="AL6160" i="4"/>
  <c r="AL6161" i="4"/>
  <c r="AL6162" i="4"/>
  <c r="AL6163" i="4"/>
  <c r="AL6164" i="4"/>
  <c r="AL6165" i="4"/>
  <c r="AL6166" i="4"/>
  <c r="AL6167" i="4"/>
  <c r="AL6168" i="4"/>
  <c r="AL6169" i="4"/>
  <c r="AL6170" i="4"/>
  <c r="AL6171" i="4"/>
  <c r="AL6172" i="4"/>
  <c r="AL6173" i="4"/>
  <c r="AL6174" i="4"/>
  <c r="AL6175" i="4"/>
  <c r="AL6176" i="4"/>
  <c r="AL6177" i="4"/>
  <c r="AL6178" i="4"/>
  <c r="AL6179" i="4"/>
  <c r="AL6180" i="4"/>
  <c r="AL6181" i="4"/>
  <c r="AL6182" i="4"/>
  <c r="AL6183" i="4"/>
  <c r="AL6184" i="4"/>
  <c r="AL6185" i="4"/>
  <c r="AL6186" i="4"/>
  <c r="AL6187" i="4"/>
  <c r="AL6188" i="4"/>
  <c r="AL6189" i="4"/>
  <c r="AL6190" i="4"/>
  <c r="AL6191" i="4"/>
  <c r="AL6192" i="4"/>
  <c r="AL6193" i="4"/>
  <c r="AL6194" i="4"/>
  <c r="AL6195" i="4"/>
  <c r="AL6196" i="4"/>
  <c r="AL6197" i="4"/>
  <c r="AL6198" i="4"/>
  <c r="AL6199" i="4"/>
  <c r="AL6200" i="4"/>
  <c r="AL6201" i="4"/>
  <c r="AL6202" i="4"/>
  <c r="AL6203" i="4"/>
  <c r="AL6204" i="4"/>
  <c r="AL6205" i="4"/>
  <c r="AL6206" i="4"/>
  <c r="AL6207" i="4"/>
  <c r="AL6208" i="4"/>
  <c r="AL6209" i="4"/>
  <c r="AL6210" i="4"/>
  <c r="AL6211" i="4"/>
  <c r="AL6212" i="4"/>
  <c r="AL6213" i="4"/>
  <c r="AL6214" i="4"/>
  <c r="AL6215" i="4"/>
  <c r="AL6216" i="4"/>
  <c r="AL6217" i="4"/>
  <c r="AL6218" i="4"/>
  <c r="AL6219" i="4"/>
  <c r="AL6220" i="4"/>
  <c r="AL6221" i="4"/>
  <c r="AL6222" i="4"/>
  <c r="AL6223" i="4"/>
  <c r="AL6224" i="4"/>
  <c r="AL6225" i="4"/>
  <c r="AL6226" i="4"/>
  <c r="AL6227" i="4"/>
  <c r="AL6228" i="4"/>
  <c r="AL6229" i="4"/>
  <c r="AL6230" i="4"/>
  <c r="AL6231" i="4"/>
  <c r="AL6232" i="4"/>
  <c r="AL6233" i="4"/>
  <c r="AL6234" i="4"/>
  <c r="AL6235" i="4"/>
  <c r="AL6236" i="4"/>
  <c r="AL6237" i="4"/>
  <c r="AL6238" i="4"/>
  <c r="AL6239" i="4"/>
  <c r="AL6240" i="4"/>
  <c r="AL6241" i="4"/>
  <c r="AL6242" i="4"/>
  <c r="AL6243" i="4"/>
  <c r="AL6244" i="4"/>
  <c r="AL6245" i="4"/>
  <c r="AL6246" i="4"/>
  <c r="AL6247" i="4"/>
  <c r="AL6248" i="4"/>
  <c r="AL6249" i="4"/>
  <c r="AL6250" i="4"/>
  <c r="AL6251" i="4"/>
  <c r="AL6252" i="4"/>
  <c r="AL6253" i="4"/>
  <c r="AL6254" i="4"/>
  <c r="AL6255" i="4"/>
  <c r="AL6256" i="4"/>
  <c r="AL6257" i="4"/>
  <c r="AL6258" i="4"/>
  <c r="AL6259" i="4"/>
  <c r="AL6260" i="4"/>
  <c r="AL6261" i="4"/>
  <c r="AL6262" i="4"/>
  <c r="AL6263" i="4"/>
  <c r="AL6264" i="4"/>
  <c r="AL6265" i="4"/>
  <c r="AL6266" i="4"/>
  <c r="AL6267" i="4"/>
  <c r="AL6268" i="4"/>
  <c r="AL6269" i="4"/>
  <c r="AL6270" i="4"/>
  <c r="AL6271" i="4"/>
  <c r="AL6272" i="4"/>
  <c r="AL6273" i="4"/>
  <c r="AL6274" i="4"/>
  <c r="AL6275" i="4"/>
  <c r="AL6276" i="4"/>
  <c r="AL6277" i="4"/>
  <c r="AL6278" i="4"/>
  <c r="AL6279" i="4"/>
  <c r="AL6280" i="4"/>
  <c r="AL6281" i="4"/>
  <c r="AL6282" i="4"/>
  <c r="AL6283" i="4"/>
  <c r="AL6284" i="4"/>
  <c r="AL6285" i="4"/>
  <c r="AL6286" i="4"/>
  <c r="AL6287" i="4"/>
  <c r="AL6288" i="4"/>
  <c r="AL6289" i="4"/>
  <c r="AL6290" i="4"/>
  <c r="AL6291" i="4"/>
  <c r="AL6292" i="4"/>
  <c r="AL6293" i="4"/>
  <c r="AL6294" i="4"/>
  <c r="AL6295" i="4"/>
  <c r="AL6296" i="4"/>
  <c r="AL6297" i="4"/>
  <c r="AL6298" i="4"/>
  <c r="AL6299" i="4"/>
  <c r="AL6300" i="4"/>
  <c r="AL6301" i="4"/>
  <c r="AL6302" i="4"/>
  <c r="AL6303" i="4"/>
  <c r="AL6304" i="4"/>
  <c r="AL6305" i="4"/>
  <c r="AL6306" i="4"/>
  <c r="AL6307" i="4"/>
  <c r="AL6308" i="4"/>
  <c r="AL6309" i="4"/>
  <c r="AL6310" i="4"/>
  <c r="AL6311" i="4"/>
  <c r="AL6312" i="4"/>
  <c r="AL6313" i="4"/>
  <c r="AL6314" i="4"/>
  <c r="AL6315" i="4"/>
  <c r="AL6316" i="4"/>
  <c r="AL6317" i="4"/>
  <c r="AL6318" i="4"/>
  <c r="AL6319" i="4"/>
  <c r="AL6320" i="4"/>
  <c r="AL6321" i="4"/>
  <c r="AL6322" i="4"/>
  <c r="AL6323" i="4"/>
  <c r="AL6324" i="4"/>
  <c r="AL6325" i="4"/>
  <c r="AL6326" i="4"/>
  <c r="AL6327" i="4"/>
  <c r="AL6328" i="4"/>
  <c r="AL6329" i="4"/>
  <c r="AL6330" i="4"/>
  <c r="AL6331" i="4"/>
  <c r="AL6332" i="4"/>
  <c r="AL6333" i="4"/>
  <c r="AL6334" i="4"/>
  <c r="AL6335" i="4"/>
  <c r="AL6336" i="4"/>
  <c r="AL6337" i="4"/>
  <c r="AL6338" i="4"/>
  <c r="AL6339" i="4"/>
  <c r="AL6340" i="4"/>
  <c r="AL6341" i="4"/>
  <c r="AL6342" i="4"/>
  <c r="AL6343" i="4"/>
  <c r="AL6344" i="4"/>
  <c r="AL6345" i="4"/>
  <c r="AL6346" i="4"/>
  <c r="AL6347" i="4"/>
  <c r="AL6348" i="4"/>
  <c r="AL6349" i="4"/>
  <c r="AL6350" i="4"/>
  <c r="AL6351" i="4"/>
  <c r="AL6352" i="4"/>
  <c r="AL6353" i="4"/>
  <c r="AL6354" i="4"/>
  <c r="AL6355" i="4"/>
  <c r="AL6356" i="4"/>
  <c r="AL6357" i="4"/>
  <c r="AL6358" i="4"/>
  <c r="AL6359" i="4"/>
  <c r="AL6360" i="4"/>
  <c r="AL6361" i="4"/>
  <c r="AL6362" i="4"/>
  <c r="AL6363" i="4"/>
  <c r="AL6364" i="4"/>
  <c r="AL6365" i="4"/>
  <c r="AL6366" i="4"/>
  <c r="AL6367" i="4"/>
  <c r="AL6368" i="4"/>
  <c r="AL6369" i="4"/>
  <c r="AL6370" i="4"/>
  <c r="AL6371" i="4"/>
  <c r="AL6372" i="4"/>
  <c r="AL6373" i="4"/>
  <c r="AL6374" i="4"/>
  <c r="AL6375" i="4"/>
  <c r="AL6376" i="4"/>
  <c r="AL6377" i="4"/>
  <c r="AL6378" i="4"/>
  <c r="AL6379" i="4"/>
  <c r="AL6380" i="4"/>
  <c r="AL6381" i="4"/>
  <c r="AL6382" i="4"/>
  <c r="AL6383" i="4"/>
  <c r="AL6384" i="4"/>
  <c r="AL6385" i="4"/>
  <c r="AL6386" i="4"/>
  <c r="AL6387" i="4"/>
  <c r="AL6388" i="4"/>
  <c r="AL6389" i="4"/>
  <c r="AL6390" i="4"/>
  <c r="AL6391" i="4"/>
  <c r="AL6392" i="4"/>
  <c r="AL6393" i="4"/>
  <c r="AL6394" i="4"/>
  <c r="AL6395" i="4"/>
  <c r="AL6396" i="4"/>
  <c r="AL6397" i="4"/>
  <c r="AL6398" i="4"/>
  <c r="AL6399" i="4"/>
  <c r="AL6400" i="4"/>
  <c r="AL6401" i="4"/>
  <c r="AL6402" i="4"/>
  <c r="AL6403" i="4"/>
  <c r="AL6404" i="4"/>
  <c r="AL6405" i="4"/>
  <c r="AL6406" i="4"/>
  <c r="AL6407" i="4"/>
  <c r="AL6408" i="4"/>
  <c r="AL6409" i="4"/>
  <c r="AL6410" i="4"/>
  <c r="AL6411" i="4"/>
  <c r="AL6412" i="4"/>
  <c r="AL6413" i="4"/>
  <c r="AL6414" i="4"/>
  <c r="AL6415" i="4"/>
  <c r="AL6416" i="4"/>
  <c r="AL6417" i="4"/>
  <c r="AL6418" i="4"/>
  <c r="AL6419" i="4"/>
  <c r="AL6420" i="4"/>
  <c r="AL6421" i="4"/>
  <c r="AL6422" i="4"/>
  <c r="AL6423" i="4"/>
  <c r="AL6424" i="4"/>
  <c r="AL6425" i="4"/>
  <c r="AL6426" i="4"/>
  <c r="AL6427" i="4"/>
  <c r="AL6428" i="4"/>
  <c r="AL6429" i="4"/>
  <c r="AL6430" i="4"/>
  <c r="AL6431" i="4"/>
  <c r="AL6432" i="4"/>
  <c r="AL6433" i="4"/>
  <c r="AL6434" i="4"/>
  <c r="AL6435" i="4"/>
  <c r="AL6436" i="4"/>
  <c r="AL6437" i="4"/>
  <c r="AL6438" i="4"/>
  <c r="AL6439" i="4"/>
  <c r="AL6440" i="4"/>
  <c r="AL6441" i="4"/>
  <c r="AL6442" i="4"/>
  <c r="AL6443" i="4"/>
  <c r="AL6444" i="4"/>
  <c r="AL6445" i="4"/>
  <c r="AL6446" i="4"/>
  <c r="AL6447" i="4"/>
  <c r="AL6448" i="4"/>
  <c r="AL6449" i="4"/>
  <c r="AL6450" i="4"/>
  <c r="AL6451" i="4"/>
  <c r="AL6452" i="4"/>
  <c r="AL6453" i="4"/>
  <c r="AL6454" i="4"/>
  <c r="AL6455" i="4"/>
  <c r="AL6456" i="4"/>
  <c r="AL6457" i="4"/>
  <c r="AL6458" i="4"/>
  <c r="AL6459" i="4"/>
  <c r="AL6460" i="4"/>
  <c r="AL6461" i="4"/>
  <c r="AL6462" i="4"/>
  <c r="AL6463" i="4"/>
  <c r="AL6464" i="4"/>
  <c r="AL6465" i="4"/>
  <c r="AL6466" i="4"/>
  <c r="AL6467" i="4"/>
  <c r="AL6468" i="4"/>
  <c r="AL6469" i="4"/>
  <c r="AL6470" i="4"/>
  <c r="AL6471" i="4"/>
  <c r="AL6472" i="4"/>
  <c r="AL6473" i="4"/>
  <c r="AL6474" i="4"/>
  <c r="AL6475" i="4"/>
  <c r="AL6476" i="4"/>
  <c r="AL6477" i="4"/>
  <c r="AL6478" i="4"/>
  <c r="AL6479" i="4"/>
  <c r="AL6480" i="4"/>
  <c r="AL6481" i="4"/>
  <c r="AL6482" i="4"/>
  <c r="AL6483" i="4"/>
  <c r="AL6484" i="4"/>
  <c r="AL6485" i="4"/>
  <c r="AL6486" i="4"/>
  <c r="AL6487" i="4"/>
  <c r="AL6488" i="4"/>
  <c r="AL6489" i="4"/>
  <c r="AL6490" i="4"/>
  <c r="AL6491" i="4"/>
  <c r="AL6492" i="4"/>
  <c r="AL6493" i="4"/>
  <c r="AL6494" i="4"/>
  <c r="AL6495" i="4"/>
  <c r="AL6496" i="4"/>
  <c r="AL6497" i="4"/>
  <c r="AL6498" i="4"/>
  <c r="AL6499" i="4"/>
  <c r="AL6500" i="4"/>
  <c r="AL6501" i="4"/>
  <c r="AL6502" i="4"/>
  <c r="AL6503" i="4"/>
  <c r="AL6504" i="4"/>
  <c r="AL6505" i="4"/>
  <c r="AL6506" i="4"/>
  <c r="AL6507" i="4"/>
  <c r="AL6508" i="4"/>
  <c r="AL6509" i="4"/>
  <c r="AL6510" i="4"/>
  <c r="AL6511" i="4"/>
  <c r="AL6512" i="4"/>
  <c r="AL6513" i="4"/>
  <c r="AL6514" i="4"/>
  <c r="AL6515" i="4"/>
  <c r="AL6516" i="4"/>
  <c r="AL6517" i="4"/>
  <c r="AL6518" i="4"/>
  <c r="AL6519" i="4"/>
  <c r="AL6520" i="4"/>
  <c r="AL6521" i="4"/>
  <c r="AL6522" i="4"/>
  <c r="AL6523" i="4"/>
  <c r="AL6524" i="4"/>
  <c r="AL6525" i="4"/>
  <c r="AL6526" i="4"/>
  <c r="AL6527" i="4"/>
  <c r="AL6528" i="4"/>
  <c r="AL6529" i="4"/>
  <c r="AL6530" i="4"/>
  <c r="AL6531" i="4"/>
  <c r="AL6532" i="4"/>
  <c r="AL6533" i="4"/>
  <c r="AL6534" i="4"/>
  <c r="AL6535" i="4"/>
  <c r="AL6536" i="4"/>
  <c r="AL6537" i="4"/>
  <c r="AL6538" i="4"/>
  <c r="AL6539" i="4"/>
  <c r="AL6540" i="4"/>
  <c r="AL6541" i="4"/>
  <c r="AL6542" i="4"/>
  <c r="AL6543" i="4"/>
  <c r="AL6544" i="4"/>
  <c r="AL6545" i="4"/>
  <c r="AL6546" i="4"/>
  <c r="AL6547" i="4"/>
  <c r="AL6548" i="4"/>
  <c r="AL6549" i="4"/>
  <c r="AL6550" i="4"/>
  <c r="AL6551" i="4"/>
  <c r="AL6552" i="4"/>
  <c r="AL6553" i="4"/>
  <c r="AL6554" i="4"/>
  <c r="AL6555" i="4"/>
  <c r="AL6556" i="4"/>
  <c r="AL6557" i="4"/>
  <c r="AL6558" i="4"/>
  <c r="AL6559" i="4"/>
  <c r="AL6560" i="4"/>
  <c r="AL6561" i="4"/>
  <c r="AL6562" i="4"/>
  <c r="AL6563" i="4"/>
  <c r="AL6564" i="4"/>
  <c r="AL6565" i="4"/>
  <c r="AL6566" i="4"/>
  <c r="AL6567" i="4"/>
  <c r="AL6568" i="4"/>
  <c r="AL6569" i="4"/>
  <c r="AL6570" i="4"/>
  <c r="AL6571" i="4"/>
  <c r="AL6572" i="4"/>
  <c r="AL6573" i="4"/>
  <c r="AL6574" i="4"/>
  <c r="AL6575" i="4"/>
  <c r="AL6576" i="4"/>
  <c r="AL6577" i="4"/>
  <c r="AL6578" i="4"/>
  <c r="AL6579" i="4"/>
  <c r="AL6580" i="4"/>
  <c r="AL6581" i="4"/>
  <c r="AL6582" i="4"/>
  <c r="AL6583" i="4"/>
  <c r="AL6584" i="4"/>
  <c r="AL6585" i="4"/>
  <c r="AL6586" i="4"/>
  <c r="AL6587" i="4"/>
  <c r="AL6588" i="4"/>
  <c r="AL6589" i="4"/>
  <c r="AL6590" i="4"/>
  <c r="AL6591" i="4"/>
  <c r="AL6592" i="4"/>
  <c r="AL6593" i="4"/>
  <c r="AL6594" i="4"/>
  <c r="AL6595" i="4"/>
  <c r="AL6596" i="4"/>
  <c r="AL6597" i="4"/>
  <c r="AL6598" i="4"/>
  <c r="AL6599" i="4"/>
  <c r="AL6600" i="4"/>
  <c r="AL6601" i="4"/>
  <c r="AL6602" i="4"/>
  <c r="AL6603" i="4"/>
  <c r="AL6604" i="4"/>
  <c r="AL6605" i="4"/>
  <c r="AL6606" i="4"/>
  <c r="AL6607" i="4"/>
  <c r="AL6608" i="4"/>
  <c r="AL6609" i="4"/>
  <c r="AL6610" i="4"/>
  <c r="AL6611" i="4"/>
  <c r="AL6612" i="4"/>
  <c r="AL6613" i="4"/>
  <c r="AL6614" i="4"/>
  <c r="AL6615" i="4"/>
  <c r="AL6616" i="4"/>
  <c r="AL6617" i="4"/>
  <c r="AL6618" i="4"/>
  <c r="AL6619" i="4"/>
  <c r="AL6620" i="4"/>
  <c r="AL6621" i="4"/>
  <c r="AL6622" i="4"/>
  <c r="AL6623" i="4"/>
  <c r="AL6624" i="4"/>
  <c r="AL6625" i="4"/>
  <c r="AL6626" i="4"/>
  <c r="AL6627" i="4"/>
  <c r="AL6628" i="4"/>
  <c r="AL6629" i="4"/>
  <c r="AL6630" i="4"/>
  <c r="AL6631" i="4"/>
  <c r="AL6632" i="4"/>
  <c r="AL6633" i="4"/>
  <c r="AL6634" i="4"/>
  <c r="AL6635" i="4"/>
  <c r="AL6636" i="4"/>
  <c r="AL6637" i="4"/>
  <c r="AL6638" i="4"/>
  <c r="AL6639" i="4"/>
  <c r="AL6640" i="4"/>
  <c r="AL6641" i="4"/>
  <c r="AL6642" i="4"/>
  <c r="AL6643" i="4"/>
  <c r="AL6644" i="4"/>
  <c r="AL6645" i="4"/>
  <c r="AL6646" i="4"/>
  <c r="AL6647" i="4"/>
  <c r="AL6648" i="4"/>
  <c r="AL6649" i="4"/>
  <c r="AL6650" i="4"/>
  <c r="AL6651" i="4"/>
  <c r="AL6652" i="4"/>
  <c r="AL6653" i="4"/>
  <c r="AL6654" i="4"/>
  <c r="AL6655" i="4"/>
  <c r="AL6656" i="4"/>
  <c r="AL6657" i="4"/>
  <c r="AL6658" i="4"/>
  <c r="AL6659" i="4"/>
  <c r="AL6660" i="4"/>
  <c r="AL6661" i="4"/>
  <c r="AL6662" i="4"/>
  <c r="AL6663" i="4"/>
  <c r="AL6664" i="4"/>
  <c r="AL6665" i="4"/>
  <c r="AL6666" i="4"/>
  <c r="AL6667" i="4"/>
  <c r="AL6668" i="4"/>
  <c r="AL6669" i="4"/>
  <c r="AL6670" i="4"/>
  <c r="AL6671" i="4"/>
  <c r="AL6672" i="4"/>
  <c r="AL6673" i="4"/>
  <c r="AL6674" i="4"/>
  <c r="AL6675" i="4"/>
  <c r="AL6676" i="4"/>
  <c r="AL6677" i="4"/>
  <c r="AL6678" i="4"/>
  <c r="AL6679" i="4"/>
  <c r="AL6680" i="4"/>
  <c r="AL6681" i="4"/>
  <c r="AL6682" i="4"/>
  <c r="AL6683" i="4"/>
  <c r="AL6684" i="4"/>
  <c r="AL6685" i="4"/>
  <c r="AL6686" i="4"/>
  <c r="AL6687" i="4"/>
  <c r="AL6688" i="4"/>
  <c r="AL6689" i="4"/>
  <c r="AL6690" i="4"/>
  <c r="AL6691" i="4"/>
  <c r="AL6692" i="4"/>
  <c r="AL6693" i="4"/>
  <c r="AL6694" i="4"/>
  <c r="AL6695" i="4"/>
  <c r="AL6696" i="4"/>
  <c r="AL6697" i="4"/>
  <c r="AL6698" i="4"/>
  <c r="AL6699" i="4"/>
  <c r="AL6700" i="4"/>
  <c r="AL6701" i="4"/>
  <c r="AL6702" i="4"/>
  <c r="AL6703" i="4"/>
  <c r="AL6704" i="4"/>
  <c r="AL6705" i="4"/>
  <c r="AL6706" i="4"/>
  <c r="AL6707" i="4"/>
  <c r="AL6708" i="4"/>
  <c r="AL6709" i="4"/>
  <c r="AL6710" i="4"/>
  <c r="AL6711" i="4"/>
  <c r="AL6712" i="4"/>
  <c r="AL6713" i="4"/>
  <c r="AL6714" i="4"/>
  <c r="AL6715" i="4"/>
  <c r="AL6716" i="4"/>
  <c r="AL6717" i="4"/>
  <c r="AL6718" i="4"/>
  <c r="AL6719" i="4"/>
  <c r="AL6720" i="4"/>
  <c r="AL6721" i="4"/>
  <c r="AL6722" i="4"/>
  <c r="AL6723" i="4"/>
  <c r="AL6724" i="4"/>
  <c r="AL6725" i="4"/>
  <c r="AL6726" i="4"/>
  <c r="AL6727" i="4"/>
  <c r="AL6728" i="4"/>
  <c r="AL6729" i="4"/>
  <c r="AL6730" i="4"/>
  <c r="AL6731" i="4"/>
  <c r="AL6732" i="4"/>
  <c r="AL6733" i="4"/>
  <c r="AL6734" i="4"/>
  <c r="AL6735" i="4"/>
  <c r="AL6736" i="4"/>
  <c r="AL6737" i="4"/>
  <c r="AL6738" i="4"/>
  <c r="AL6739" i="4"/>
  <c r="AL6740" i="4"/>
  <c r="AL6741" i="4"/>
  <c r="AL6742" i="4"/>
  <c r="AL6743" i="4"/>
  <c r="AL6744" i="4"/>
  <c r="AL6745" i="4"/>
  <c r="AL6746" i="4"/>
  <c r="AL6747" i="4"/>
  <c r="AL6748" i="4"/>
  <c r="AL6749" i="4"/>
  <c r="AL6750" i="4"/>
  <c r="AL6751" i="4"/>
  <c r="AL6752" i="4"/>
  <c r="AL6753" i="4"/>
  <c r="AL6754" i="4"/>
  <c r="AL6755" i="4"/>
  <c r="AL6756" i="4"/>
  <c r="AL6757" i="4"/>
  <c r="AL6758" i="4"/>
  <c r="AL6759" i="4"/>
  <c r="AL6760" i="4"/>
  <c r="AL6761" i="4"/>
  <c r="AL6762" i="4"/>
  <c r="AL6763" i="4"/>
  <c r="AL6764" i="4"/>
  <c r="AL6765" i="4"/>
  <c r="AL6766" i="4"/>
  <c r="AL6767" i="4"/>
  <c r="AL6768" i="4"/>
  <c r="AL6769" i="4"/>
  <c r="AL6770" i="4"/>
  <c r="AL6771" i="4"/>
  <c r="AL6772" i="4"/>
  <c r="AL6773" i="4"/>
  <c r="AL6774" i="4"/>
  <c r="AL6775" i="4"/>
  <c r="AL6776" i="4"/>
  <c r="AL6777" i="4"/>
  <c r="AL6778" i="4"/>
  <c r="AL6779" i="4"/>
  <c r="AL6780" i="4"/>
  <c r="AL6781" i="4"/>
  <c r="AL6782" i="4"/>
  <c r="AL6783" i="4"/>
  <c r="AL6784" i="4"/>
  <c r="AL6785" i="4"/>
  <c r="AL6786" i="4"/>
  <c r="AL6787" i="4"/>
  <c r="AL6788" i="4"/>
  <c r="AL6789" i="4"/>
  <c r="AL6790" i="4"/>
  <c r="AL6791" i="4"/>
  <c r="AL6792" i="4"/>
  <c r="AL6793" i="4"/>
  <c r="AL6794" i="4"/>
  <c r="AL6795" i="4"/>
  <c r="AL6796" i="4"/>
  <c r="AL6797" i="4"/>
  <c r="AL6798" i="4"/>
  <c r="AL6799" i="4"/>
  <c r="AL6800" i="4"/>
  <c r="AL6801" i="4"/>
  <c r="AL6802" i="4"/>
  <c r="AL6803" i="4"/>
  <c r="AL6804" i="4"/>
  <c r="AL6805" i="4"/>
  <c r="AL6806" i="4"/>
  <c r="AL6807" i="4"/>
  <c r="AL6808" i="4"/>
  <c r="AL6809" i="4"/>
  <c r="AL6810" i="4"/>
  <c r="AL6811" i="4"/>
  <c r="AL6812" i="4"/>
  <c r="AL6813" i="4"/>
  <c r="AL6814" i="4"/>
  <c r="AL6815" i="4"/>
  <c r="AL6816" i="4"/>
  <c r="AL6817" i="4"/>
  <c r="AL6818" i="4"/>
  <c r="AL6819" i="4"/>
  <c r="AL6820" i="4"/>
  <c r="AL6821" i="4"/>
  <c r="AL6822" i="4"/>
  <c r="AL6823" i="4"/>
  <c r="AL6824" i="4"/>
  <c r="AL6825" i="4"/>
  <c r="AL6826" i="4"/>
  <c r="AL6827" i="4"/>
  <c r="AL6828" i="4"/>
  <c r="AL6829" i="4"/>
  <c r="AL6830" i="4"/>
  <c r="AL6831" i="4"/>
  <c r="AL6832" i="4"/>
  <c r="AL6833" i="4"/>
  <c r="AL6834" i="4"/>
  <c r="AL6835" i="4"/>
  <c r="AL6836" i="4"/>
  <c r="AL6837" i="4"/>
  <c r="AL6838" i="4"/>
  <c r="AL6839" i="4"/>
  <c r="AL6840" i="4"/>
  <c r="AL6841" i="4"/>
  <c r="AL6842" i="4"/>
  <c r="AL6843" i="4"/>
  <c r="AL6844" i="4"/>
  <c r="AL6845" i="4"/>
  <c r="AL6846" i="4"/>
  <c r="AL6847" i="4"/>
  <c r="AL6848" i="4"/>
  <c r="AL6849" i="4"/>
  <c r="AL6850" i="4"/>
  <c r="AL6851" i="4"/>
  <c r="AL6852" i="4"/>
  <c r="AL6853" i="4"/>
  <c r="AL6854" i="4"/>
  <c r="AL6855" i="4"/>
  <c r="AL6856" i="4"/>
  <c r="AL6857" i="4"/>
  <c r="AL6858" i="4"/>
  <c r="AL6859" i="4"/>
  <c r="AL6860" i="4"/>
  <c r="AL6861" i="4"/>
  <c r="AL6862" i="4"/>
  <c r="AL6863" i="4"/>
  <c r="AL6864" i="4"/>
  <c r="AL6865" i="4"/>
  <c r="AL6866" i="4"/>
  <c r="AL6867" i="4"/>
  <c r="AL6868" i="4"/>
  <c r="AL6869" i="4"/>
  <c r="AL6870" i="4"/>
  <c r="AL6871" i="4"/>
  <c r="AL6872" i="4"/>
  <c r="AL6873" i="4"/>
  <c r="AL6874" i="4"/>
  <c r="AL6875" i="4"/>
  <c r="AL6876" i="4"/>
  <c r="AL6877" i="4"/>
  <c r="AL6878" i="4"/>
  <c r="AL6879" i="4"/>
  <c r="AL6880" i="4"/>
  <c r="AL6881" i="4"/>
  <c r="AL6882" i="4"/>
  <c r="AL6883" i="4"/>
  <c r="AL6884" i="4"/>
  <c r="AL6885" i="4"/>
  <c r="AL6886" i="4"/>
  <c r="AL6887" i="4"/>
  <c r="AL6888" i="4"/>
  <c r="AL6889" i="4"/>
  <c r="AL6890" i="4"/>
  <c r="AL6891" i="4"/>
  <c r="AL6892" i="4"/>
  <c r="AL6893" i="4"/>
  <c r="AL6894" i="4"/>
  <c r="AL6895" i="4"/>
  <c r="AL6896" i="4"/>
  <c r="AL6897" i="4"/>
  <c r="AL6898" i="4"/>
  <c r="AL6899" i="4"/>
  <c r="AL6900" i="4"/>
  <c r="AL6901" i="4"/>
  <c r="AL6902" i="4"/>
  <c r="AL6903" i="4"/>
  <c r="AL6904" i="4"/>
  <c r="AL6905" i="4"/>
  <c r="AL6906" i="4"/>
  <c r="AL6907" i="4"/>
  <c r="AL6908" i="4"/>
  <c r="AL6909" i="4"/>
  <c r="AL6910" i="4"/>
  <c r="AL6911" i="4"/>
  <c r="AL6912" i="4"/>
  <c r="AL6913" i="4"/>
  <c r="AL6914" i="4"/>
  <c r="AL6915" i="4"/>
  <c r="AL6916" i="4"/>
  <c r="AL6917" i="4"/>
  <c r="AL6918" i="4"/>
  <c r="AL6919" i="4"/>
  <c r="AL6920" i="4"/>
  <c r="AL6921" i="4"/>
  <c r="AL6922" i="4"/>
  <c r="AL6923" i="4"/>
  <c r="AL6924" i="4"/>
  <c r="AL6925" i="4"/>
  <c r="AL6926" i="4"/>
  <c r="AL6927" i="4"/>
  <c r="AL6928" i="4"/>
  <c r="AL6929" i="4"/>
  <c r="AL6930" i="4"/>
  <c r="AL6931" i="4"/>
</calcChain>
</file>

<file path=xl/sharedStrings.xml><?xml version="1.0" encoding="utf-8"?>
<sst xmlns="http://schemas.openxmlformats.org/spreadsheetml/2006/main" count="142729" uniqueCount="9545">
  <si>
    <t>Customer ID</t>
  </si>
  <si>
    <t>Churn Label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</si>
  <si>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</si>
  <si>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</si>
  <si>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</si>
  <si>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</si>
  <si>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</si>
  <si>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</si>
  <si>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</si>
  <si>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</si>
  <si>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</si>
  <si>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</si>
  <si>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</si>
  <si>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</si>
  <si>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</si>
  <si>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</si>
  <si>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</si>
  <si>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</si>
  <si>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</si>
  <si>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</si>
  <si>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</si>
  <si>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</si>
  <si>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3639-RZRR</t>
  </si>
  <si>
    <t>No</t>
  </si>
  <si>
    <t>WV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</si>
  <si>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</si>
  <si>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</si>
  <si>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</si>
  <si>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</si>
  <si>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</si>
  <si>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</si>
  <si>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</si>
  <si>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</si>
  <si>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3367-HVUF</t>
  </si>
  <si>
    <t>FL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</si>
  <si>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</si>
  <si>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</si>
  <si>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</si>
  <si>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</si>
  <si>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</si>
  <si>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</si>
  <si>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</si>
  <si>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</si>
  <si>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3702-PTNU</t>
  </si>
  <si>
    <t>IN</t>
  </si>
  <si>
    <t>35 USD</t>
  </si>
  <si>
    <t>Competitor</t>
  </si>
  <si>
    <t>2020/03/10</t>
  </si>
  <si>
    <t>Medio</t>
  </si>
  <si>
    <t>4836-CFVJ</t>
  </si>
  <si>
    <t>OR</t>
  </si>
  <si>
    <t>28 USD</t>
  </si>
  <si>
    <t>2021/02/04</t>
  </si>
  <si>
    <t>Teléfono</t>
  </si>
  <si>
    <t>Running</t>
  </si>
  <si>
    <t>8872-VVHF</t>
  </si>
  <si>
    <t>NH</t>
  </si>
  <si>
    <t xml:space="preserve">  Two Year   </t>
  </si>
  <si>
    <t>8 USD</t>
  </si>
  <si>
    <t>2023/02/26</t>
  </si>
  <si>
    <t>8392-DMAC</t>
  </si>
  <si>
    <t>KY</t>
  </si>
  <si>
    <t>29 USD</t>
  </si>
  <si>
    <t>2020/01/20</t>
  </si>
  <si>
    <t>Cooking</t>
  </si>
  <si>
    <t>0565-TGDV</t>
  </si>
  <si>
    <t>KS</t>
  </si>
  <si>
    <t>6 USD</t>
  </si>
  <si>
    <t>2021-05-19</t>
  </si>
  <si>
    <t>SMS</t>
  </si>
  <si>
    <t>8088-EFWK</t>
  </si>
  <si>
    <t>MT</t>
  </si>
  <si>
    <t>2021/03/06</t>
  </si>
  <si>
    <t>Gaming</t>
  </si>
  <si>
    <t>0559-FZOY</t>
  </si>
  <si>
    <t>DC</t>
  </si>
  <si>
    <t>9 USD</t>
  </si>
  <si>
    <t>2022-02-27</t>
  </si>
  <si>
    <t>3420-OZOT</t>
  </si>
  <si>
    <t>TN</t>
  </si>
  <si>
    <t>2021-03-20</t>
  </si>
  <si>
    <t>6610-ZVLU</t>
  </si>
  <si>
    <t>MN</t>
  </si>
  <si>
    <t>2022-09-02</t>
  </si>
  <si>
    <t>0525-VIVB</t>
  </si>
  <si>
    <t>14 USD</t>
  </si>
  <si>
    <t>2022/04/12</t>
  </si>
  <si>
    <t>4419-DXOY</t>
  </si>
  <si>
    <t>IL</t>
  </si>
  <si>
    <t>13 USD</t>
  </si>
  <si>
    <t>2020-10-05</t>
  </si>
  <si>
    <t>5520-IBBZ</t>
  </si>
  <si>
    <t>WY</t>
  </si>
  <si>
    <t>21 USD</t>
  </si>
  <si>
    <t>Dissatisfaction</t>
  </si>
  <si>
    <t>2021-06-04</t>
  </si>
  <si>
    <t>2337-JGXR</t>
  </si>
  <si>
    <t>SD</t>
  </si>
  <si>
    <t>32 USD</t>
  </si>
  <si>
    <t>2021/10/26</t>
  </si>
  <si>
    <t>0879-UMTJ</t>
  </si>
  <si>
    <t>AL</t>
  </si>
  <si>
    <t>30 USD</t>
  </si>
  <si>
    <t>2021/04/09</t>
  </si>
  <si>
    <t>7876-VKWX</t>
  </si>
  <si>
    <t>DE</t>
  </si>
  <si>
    <t>41 USD</t>
  </si>
  <si>
    <t>2021-01-17</t>
  </si>
  <si>
    <t>0839-FFVI</t>
  </si>
  <si>
    <t>NV</t>
  </si>
  <si>
    <t>Attitude</t>
  </si>
  <si>
    <t>Attitude of service provider</t>
  </si>
  <si>
    <t>2022-05-07</t>
  </si>
  <si>
    <t>5474-NYBN</t>
  </si>
  <si>
    <t>2020-10-06</t>
  </si>
  <si>
    <t>0363-WXBO</t>
  </si>
  <si>
    <t>ID</t>
  </si>
  <si>
    <t>2023/12/31</t>
  </si>
  <si>
    <t>3118-LKNS</t>
  </si>
  <si>
    <t>7 USD</t>
  </si>
  <si>
    <t>2022-12-28</t>
  </si>
  <si>
    <t>5262-OVCY</t>
  </si>
  <si>
    <t>2023/12/11</t>
  </si>
  <si>
    <t>0105-WGRF</t>
  </si>
  <si>
    <t>DIRECT DEBIT</t>
  </si>
  <si>
    <t>2022-10-29</t>
  </si>
  <si>
    <t>5404-YCCN</t>
  </si>
  <si>
    <t>2022-07-07</t>
  </si>
  <si>
    <t>2999-UUCX</t>
  </si>
  <si>
    <t>CO</t>
  </si>
  <si>
    <t>credit card</t>
  </si>
  <si>
    <t>2020/04/22</t>
  </si>
  <si>
    <t>8401-RNML</t>
  </si>
  <si>
    <t>Service dissatisfaction</t>
  </si>
  <si>
    <t>2023-09-13</t>
  </si>
  <si>
    <t>6022-NREL</t>
  </si>
  <si>
    <t>IA</t>
  </si>
  <si>
    <t>2023/10/12</t>
  </si>
  <si>
    <t>0858-IRKT</t>
  </si>
  <si>
    <t>2022-11-20</t>
  </si>
  <si>
    <t>7535-ZUIK</t>
  </si>
  <si>
    <t>Price</t>
  </si>
  <si>
    <t>Price too high</t>
  </si>
  <si>
    <t>2022-03-24</t>
  </si>
  <si>
    <t>5563-RPPX</t>
  </si>
  <si>
    <t>VT</t>
  </si>
  <si>
    <t>2020-12-22</t>
  </si>
  <si>
    <t>4723-WBYR</t>
  </si>
  <si>
    <t>2021-09-13</t>
  </si>
  <si>
    <t>5315-ZOMA</t>
  </si>
  <si>
    <t>VA</t>
  </si>
  <si>
    <t>2022-01-11</t>
  </si>
  <si>
    <t>1908-BNLT</t>
  </si>
  <si>
    <t>NE</t>
  </si>
  <si>
    <t>2020/07/10</t>
  </si>
  <si>
    <t>8464-NQMR</t>
  </si>
  <si>
    <t>ND</t>
  </si>
  <si>
    <t>2021/12/06</t>
  </si>
  <si>
    <t>8223-LEEH</t>
  </si>
  <si>
    <t>NM</t>
  </si>
  <si>
    <t>2020-01-30</t>
  </si>
  <si>
    <t>2344-UQWB</t>
  </si>
  <si>
    <t>TX</t>
  </si>
  <si>
    <t>Other</t>
  </si>
  <si>
    <t>Don't know</t>
  </si>
  <si>
    <t>2023-11-21</t>
  </si>
  <si>
    <t>2869-AWES</t>
  </si>
  <si>
    <t>AR</t>
  </si>
  <si>
    <t>2022-01-10</t>
  </si>
  <si>
    <t>5402-NCHR</t>
  </si>
  <si>
    <t>2020/06/15</t>
  </si>
  <si>
    <t>5387-AJUW</t>
  </si>
  <si>
    <t>2022-06-18</t>
  </si>
  <si>
    <t>6943-SGZU</t>
  </si>
  <si>
    <t>2021-02-16</t>
  </si>
  <si>
    <t>5105-NZKR</t>
  </si>
  <si>
    <t>PAPER CHECK</t>
  </si>
  <si>
    <t>2023-08-02</t>
  </si>
  <si>
    <t>4266-WJDZ</t>
  </si>
  <si>
    <t>2021-10-10</t>
  </si>
  <si>
    <t>5060-YPQP</t>
  </si>
  <si>
    <t>NJ</t>
  </si>
  <si>
    <t>2023-07-07</t>
  </si>
  <si>
    <t>8851-OSYK</t>
  </si>
  <si>
    <t>MD</t>
  </si>
  <si>
    <t>2023/09/22</t>
  </si>
  <si>
    <t>6870-XSYK</t>
  </si>
  <si>
    <t>Product dissatisfaction</t>
  </si>
  <si>
    <t>2022/06/01</t>
  </si>
  <si>
    <t>7795-QKXX</t>
  </si>
  <si>
    <t>UT</t>
  </si>
  <si>
    <t>Competitor had better devices</t>
  </si>
  <si>
    <t>2021/07/01</t>
  </si>
  <si>
    <t>3136-ZXPZ</t>
  </si>
  <si>
    <t>2020/05/26</t>
  </si>
  <si>
    <t>8173-IKVF</t>
  </si>
  <si>
    <t>2021-04-02</t>
  </si>
  <si>
    <t>2753-FFDX</t>
  </si>
  <si>
    <t>OK</t>
  </si>
  <si>
    <t>2021-01-23</t>
  </si>
  <si>
    <t>2891-JRJM</t>
  </si>
  <si>
    <t>2020/09/02</t>
  </si>
  <si>
    <t>8198-RCTF</t>
  </si>
  <si>
    <t>CA</t>
  </si>
  <si>
    <t>Attitude of support person</t>
  </si>
  <si>
    <t>2020-05-19</t>
  </si>
  <si>
    <t>9785-HPXI</t>
  </si>
  <si>
    <t>2023/11/29</t>
  </si>
  <si>
    <t>9187-XWPM</t>
  </si>
  <si>
    <t>2020-07-15</t>
  </si>
  <si>
    <t>4593-NSYD</t>
  </si>
  <si>
    <t>2021/09/19</t>
  </si>
  <si>
    <t>8009-FNBF</t>
  </si>
  <si>
    <t>CT</t>
  </si>
  <si>
    <t>paper check</t>
  </si>
  <si>
    <t>2023-03-11</t>
  </si>
  <si>
    <t>2066-QUMI</t>
  </si>
  <si>
    <t>WI</t>
  </si>
  <si>
    <t>2023-03-13</t>
  </si>
  <si>
    <t>7772-ASRX</t>
  </si>
  <si>
    <t>Competitor made better offer</t>
  </si>
  <si>
    <t>2021/09/05</t>
  </si>
  <si>
    <t>5522-UBVX</t>
  </si>
  <si>
    <t>2020/09/10</t>
  </si>
  <si>
    <t>2864-SYYI</t>
  </si>
  <si>
    <t>PA</t>
  </si>
  <si>
    <t>2021-02-11</t>
  </si>
  <si>
    <t>6464-TGQK</t>
  </si>
  <si>
    <t>HI</t>
  </si>
  <si>
    <t>2023-07-30</t>
  </si>
  <si>
    <t>4130-YGAL</t>
  </si>
  <si>
    <t>2023-08-14</t>
  </si>
  <si>
    <t>4626-UYXA</t>
  </si>
  <si>
    <t>2023-09-26</t>
  </si>
  <si>
    <t>2275-ODGH</t>
  </si>
  <si>
    <t>2022/07/15</t>
  </si>
  <si>
    <t>2339-RNOX</t>
  </si>
  <si>
    <t>2022-11-29</t>
  </si>
  <si>
    <t>7878-EOSK</t>
  </si>
  <si>
    <t>Lack of affordable download/upload speed</t>
  </si>
  <si>
    <t>2021-10-29</t>
  </si>
  <si>
    <t>5901-COOE</t>
  </si>
  <si>
    <t>MO</t>
  </si>
  <si>
    <t>2022/12/04</t>
  </si>
  <si>
    <t>1539-AEIA</t>
  </si>
  <si>
    <t>NY</t>
  </si>
  <si>
    <t>2023-03-26</t>
  </si>
  <si>
    <t>6807-LCED</t>
  </si>
  <si>
    <t>MS</t>
  </si>
  <si>
    <t>2020/02/11</t>
  </si>
  <si>
    <t>0130-FUPM</t>
  </si>
  <si>
    <t>2023/03/16</t>
  </si>
  <si>
    <t>7995-AMPQ</t>
  </si>
  <si>
    <t>2022-01-12</t>
  </si>
  <si>
    <t>7972-XKEQ</t>
  </si>
  <si>
    <t>2021-01-26</t>
  </si>
  <si>
    <t>9926-ZTQQ</t>
  </si>
  <si>
    <t>2023-10-29</t>
  </si>
  <si>
    <t>3923-DZKT</t>
  </si>
  <si>
    <t>MI</t>
  </si>
  <si>
    <t>2022/06/14</t>
  </si>
  <si>
    <t>2428-RJUE</t>
  </si>
  <si>
    <t>0630-JLCI</t>
  </si>
  <si>
    <t>2021/06/03</t>
  </si>
  <si>
    <t>2765-ZVMY</t>
  </si>
  <si>
    <t>2023/10/19</t>
  </si>
  <si>
    <t>6963-QYLP</t>
  </si>
  <si>
    <t>2020-07-19</t>
  </si>
  <si>
    <t>4780-GXOW</t>
  </si>
  <si>
    <t>2022-09-23</t>
  </si>
  <si>
    <t>4944-ODJP</t>
  </si>
  <si>
    <t>2022-04-11</t>
  </si>
  <si>
    <t>1772-EVXU</t>
  </si>
  <si>
    <t>AZ</t>
  </si>
  <si>
    <t>2023-09-15</t>
  </si>
  <si>
    <t>9698-NOPI</t>
  </si>
  <si>
    <t>SC</t>
  </si>
  <si>
    <t>2020-09-19</t>
  </si>
  <si>
    <t>6912-DSHN</t>
  </si>
  <si>
    <t>2023-02-12</t>
  </si>
  <si>
    <t>2271-UUSG</t>
  </si>
  <si>
    <t>2023/04/12</t>
  </si>
  <si>
    <t>3591-HZVD</t>
  </si>
  <si>
    <t>2023/06/10</t>
  </si>
  <si>
    <t>7127-DGRJ</t>
  </si>
  <si>
    <t>Prefer not to say</t>
  </si>
  <si>
    <t>Competitor offered higher download speeds</t>
  </si>
  <si>
    <t>2023-03-02</t>
  </si>
  <si>
    <t>1867-FBPS</t>
  </si>
  <si>
    <t>AK</t>
  </si>
  <si>
    <t>2023/04/11</t>
  </si>
  <si>
    <t>0059-VIDI</t>
  </si>
  <si>
    <t>2021-06-16</t>
  </si>
  <si>
    <t>1760-OQIZ</t>
  </si>
  <si>
    <t>2021/01/07</t>
  </si>
  <si>
    <t>2227-PKXK</t>
  </si>
  <si>
    <t>2023/07/20</t>
  </si>
  <si>
    <t>1621-QOEZ</t>
  </si>
  <si>
    <t>2022-06-09</t>
  </si>
  <si>
    <t>5381-ELAT</t>
  </si>
  <si>
    <t>2021/09/15</t>
  </si>
  <si>
    <t>1619-CUNA</t>
  </si>
  <si>
    <t>2021/10/16</t>
  </si>
  <si>
    <t>8076-CNIR</t>
  </si>
  <si>
    <t>2021/07/03</t>
  </si>
  <si>
    <t>3457-UWLC</t>
  </si>
  <si>
    <t>2020-04-11</t>
  </si>
  <si>
    <t>1581-MGTB</t>
  </si>
  <si>
    <t>2021/01/08</t>
  </si>
  <si>
    <t>0690-UTSF</t>
  </si>
  <si>
    <t>2021-05-14</t>
  </si>
  <si>
    <t>9624-AHRD</t>
  </si>
  <si>
    <t>2020/11/24</t>
  </si>
  <si>
    <t>3519-RQOB</t>
  </si>
  <si>
    <t>RI</t>
  </si>
  <si>
    <t>2022-08-28</t>
  </si>
  <si>
    <t>1712-COVA</t>
  </si>
  <si>
    <t>2021-05-21</t>
  </si>
  <si>
    <t>9890-EGWB</t>
  </si>
  <si>
    <t>2023-03-20</t>
  </si>
  <si>
    <t>4780-MYHH</t>
  </si>
  <si>
    <t>2020-04-16</t>
  </si>
  <si>
    <t>4607-OTFW</t>
  </si>
  <si>
    <t>2023-05-25</t>
  </si>
  <si>
    <t>6933-QJFI</t>
  </si>
  <si>
    <t>2020-04-30</t>
  </si>
  <si>
    <t>8798-DRQY</t>
  </si>
  <si>
    <t>2020/09/05</t>
  </si>
  <si>
    <t>5088-QWNF</t>
  </si>
  <si>
    <t>2020/04/12</t>
  </si>
  <si>
    <t>5591-AKJX</t>
  </si>
  <si>
    <t>2023/07/16</t>
  </si>
  <si>
    <t>5864-ZMNK</t>
  </si>
  <si>
    <t>2021-11-17</t>
  </si>
  <si>
    <t>9620-DOEB</t>
  </si>
  <si>
    <t>2020-12-14</t>
  </si>
  <si>
    <t>0870-JGEF</t>
  </si>
  <si>
    <t>2021-04-04</t>
  </si>
  <si>
    <t>3103-UDJU</t>
  </si>
  <si>
    <t>OH</t>
  </si>
  <si>
    <t>2023/07/31</t>
  </si>
  <si>
    <t>5747-CIZP</t>
  </si>
  <si>
    <t>2020/05/30</t>
  </si>
  <si>
    <t>2269-QZKE</t>
  </si>
  <si>
    <t>2023-07-27</t>
  </si>
  <si>
    <t>8480-PQGG</t>
  </si>
  <si>
    <t>MA</t>
  </si>
  <si>
    <t>2020/10/11</t>
  </si>
  <si>
    <t>7273-ZXNC</t>
  </si>
  <si>
    <t>2020-05-17</t>
  </si>
  <si>
    <t>4993-PKEU</t>
  </si>
  <si>
    <t>2020-06-25</t>
  </si>
  <si>
    <t>9307-QZCU</t>
  </si>
  <si>
    <t>2020-12-03</t>
  </si>
  <si>
    <t>8948-BUNW</t>
  </si>
  <si>
    <t>2020-03-02</t>
  </si>
  <si>
    <t>7103-VJQC</t>
  </si>
  <si>
    <t>WA</t>
  </si>
  <si>
    <t>Moved</t>
  </si>
  <si>
    <t>2023/03/13</t>
  </si>
  <si>
    <t>9294-MVLK</t>
  </si>
  <si>
    <t>GA</t>
  </si>
  <si>
    <t>2023-05-06</t>
  </si>
  <si>
    <t>4142-QYAR</t>
  </si>
  <si>
    <t>2020-01-16</t>
  </si>
  <si>
    <t>2756-VSDX</t>
  </si>
  <si>
    <t>Competitor offered more data</t>
  </si>
  <si>
    <t>2022-07-14</t>
  </si>
  <si>
    <t>5498-TAQR</t>
  </si>
  <si>
    <t>2023-09-16</t>
  </si>
  <si>
    <t>5279-QDBV</t>
  </si>
  <si>
    <t>8754-CRSN</t>
  </si>
  <si>
    <t>2020-08-24</t>
  </si>
  <si>
    <t>2267-OQZH</t>
  </si>
  <si>
    <t>2020-05-12</t>
  </si>
  <si>
    <t>6874-BHTN</t>
  </si>
  <si>
    <t>2022/03/19</t>
  </si>
  <si>
    <t>7288-OZRM</t>
  </si>
  <si>
    <t>2023/12/20</t>
  </si>
  <si>
    <t>9181-IWNV</t>
  </si>
  <si>
    <t>2022/08/01</t>
  </si>
  <si>
    <t>0295-ETJE</t>
  </si>
  <si>
    <t>Long distance charges</t>
  </si>
  <si>
    <t>2023-08-06</t>
  </si>
  <si>
    <t>7849-VCMM</t>
  </si>
  <si>
    <t>2022/03/23</t>
  </si>
  <si>
    <t>6946-GKZX</t>
  </si>
  <si>
    <t>2023-08-15</t>
  </si>
  <si>
    <t>5221-TEQT</t>
  </si>
  <si>
    <t>2021-08-12</t>
  </si>
  <si>
    <t>3292-VXEM</t>
  </si>
  <si>
    <t>2020-07-08</t>
  </si>
  <si>
    <t>0067-BNMH</t>
  </si>
  <si>
    <t>2021/03/10</t>
  </si>
  <si>
    <t>5560-RHYI</t>
  </si>
  <si>
    <t>6382-GKJC</t>
  </si>
  <si>
    <t>2023-03-21</t>
  </si>
  <si>
    <t>9953-TYBX</t>
  </si>
  <si>
    <t>2020/09/09</t>
  </si>
  <si>
    <t>7145-TRML</t>
  </si>
  <si>
    <t>2020/01/14</t>
  </si>
  <si>
    <t>1575-JFGV</t>
  </si>
  <si>
    <t>2023/10/11</t>
  </si>
  <si>
    <t>7236-MPXK</t>
  </si>
  <si>
    <t>2021-02-14</t>
  </si>
  <si>
    <t>5221-AYGI</t>
  </si>
  <si>
    <t>2023/01/01</t>
  </si>
  <si>
    <t>2801-FIRU</t>
  </si>
  <si>
    <t>2023-02-26</t>
  </si>
  <si>
    <t>5830-IBCE</t>
  </si>
  <si>
    <t>Extra data charges</t>
  </si>
  <si>
    <t>2022/09/07</t>
  </si>
  <si>
    <t>1527-SXBH</t>
  </si>
  <si>
    <t>2022-04-18</t>
  </si>
  <si>
    <t>8129-AXDZ</t>
  </si>
  <si>
    <t>2021-03-10</t>
  </si>
  <si>
    <t>8737-SETI</t>
  </si>
  <si>
    <t>2022-02-10</t>
  </si>
  <si>
    <t>2950-LWNY</t>
  </si>
  <si>
    <t>2020-09-20</t>
  </si>
  <si>
    <t>5109-GIJD</t>
  </si>
  <si>
    <t>2020-10-29</t>
  </si>
  <si>
    <t>2680-UVBL</t>
  </si>
  <si>
    <t>2022-06-19</t>
  </si>
  <si>
    <t>2475-OLNT</t>
  </si>
  <si>
    <t>2021/06/21</t>
  </si>
  <si>
    <t>7680-RLRV</t>
  </si>
  <si>
    <t>2021/09/10</t>
  </si>
  <si>
    <t>2912-UWHS</t>
  </si>
  <si>
    <t>2020-09-04</t>
  </si>
  <si>
    <t>5618-ZLBH</t>
  </si>
  <si>
    <t>2020-09-11</t>
  </si>
  <si>
    <t>0366-YFPL</t>
  </si>
  <si>
    <t>2022/12/29</t>
  </si>
  <si>
    <t>5618-RYXI</t>
  </si>
  <si>
    <t>NC</t>
  </si>
  <si>
    <t>2021/04/13</t>
  </si>
  <si>
    <t>9804-AROP</t>
  </si>
  <si>
    <t>ME</t>
  </si>
  <si>
    <t>2021/07/20</t>
  </si>
  <si>
    <t>9998-HXKO</t>
  </si>
  <si>
    <t>2022/02/02</t>
  </si>
  <si>
    <t>9633-GBGP</t>
  </si>
  <si>
    <t>2023/09/30</t>
  </si>
  <si>
    <t>3977-PAQV</t>
  </si>
  <si>
    <t>2020/05/12</t>
  </si>
  <si>
    <t>1095-AGSP</t>
  </si>
  <si>
    <t>2020-08-19</t>
  </si>
  <si>
    <t>4749-BWVN</t>
  </si>
  <si>
    <t>2023/03/19</t>
  </si>
  <si>
    <t>9847-CXKS</t>
  </si>
  <si>
    <t>2021-07-09</t>
  </si>
  <si>
    <t>8798-PSYE</t>
  </si>
  <si>
    <t>2021/06/25</t>
  </si>
  <si>
    <t>2044-UCGH</t>
  </si>
  <si>
    <t>2022/01/21</t>
  </si>
  <si>
    <t>0714-OKSR</t>
  </si>
  <si>
    <t>2020-07-17</t>
  </si>
  <si>
    <t>2148-QDPR</t>
  </si>
  <si>
    <t>2021-01-20</t>
  </si>
  <si>
    <t>6380-CUML</t>
  </si>
  <si>
    <t>2023/04/15</t>
  </si>
  <si>
    <t>7032-KEVI</t>
  </si>
  <si>
    <t>8827-KNQN</t>
  </si>
  <si>
    <t>2021-11-25</t>
  </si>
  <si>
    <t>9146-JNAV</t>
  </si>
  <si>
    <t>2020-04-02</t>
  </si>
  <si>
    <t>5095-KHLA</t>
  </si>
  <si>
    <t>2020-08-14</t>
  </si>
  <si>
    <t>5314-XGQJ</t>
  </si>
  <si>
    <t>2021/09/12</t>
  </si>
  <si>
    <t>4126-EOSK</t>
  </si>
  <si>
    <t>2022-11-02</t>
  </si>
  <si>
    <t>4321-NLPT</t>
  </si>
  <si>
    <t>2022/08/13</t>
  </si>
  <si>
    <t>5982-SGXW</t>
  </si>
  <si>
    <t>2022/12/16</t>
  </si>
  <si>
    <t>3650-CFDJ</t>
  </si>
  <si>
    <t>2023/07/28</t>
  </si>
  <si>
    <t>6263-QXFY</t>
  </si>
  <si>
    <t>2022-01-16</t>
  </si>
  <si>
    <t>5833-ZJED</t>
  </si>
  <si>
    <t>2022-08-09</t>
  </si>
  <si>
    <t>1854-BLUI</t>
  </si>
  <si>
    <t>2022-09-17</t>
  </si>
  <si>
    <t>0121-ANTV</t>
  </si>
  <si>
    <t>2020-04-13</t>
  </si>
  <si>
    <t>4278-LBTT</t>
  </si>
  <si>
    <t>2023/03/15</t>
  </si>
  <si>
    <t>4733-KHRB</t>
  </si>
  <si>
    <t>2020-09-24</t>
  </si>
  <si>
    <t>3301-OWZS</t>
  </si>
  <si>
    <t>2021-07-19</t>
  </si>
  <si>
    <t>5549-LJPR</t>
  </si>
  <si>
    <t>2023/10/01</t>
  </si>
  <si>
    <t>8333-VUSQ</t>
  </si>
  <si>
    <t>2023/01/25</t>
  </si>
  <si>
    <t>9879-PIWX</t>
  </si>
  <si>
    <t>2023/06/30</t>
  </si>
  <si>
    <t>2584-HBVQ</t>
  </si>
  <si>
    <t>2020-06-28</t>
  </si>
  <si>
    <t>2366-IEML</t>
  </si>
  <si>
    <t>2021/11/28</t>
  </si>
  <si>
    <t>3504-BHNH</t>
  </si>
  <si>
    <t>2023-07-25</t>
  </si>
  <si>
    <t>3046-CMEI</t>
  </si>
  <si>
    <t>2020-08-15</t>
  </si>
  <si>
    <t>2640-DBEN</t>
  </si>
  <si>
    <t>2023/04/09</t>
  </si>
  <si>
    <t>9231-IPBJ</t>
  </si>
  <si>
    <t>2022-05-18</t>
  </si>
  <si>
    <t>3117-GTJB</t>
  </si>
  <si>
    <t>2020/06/16</t>
  </si>
  <si>
    <t>8565-JMRB</t>
  </si>
  <si>
    <t>2021-08-21</t>
  </si>
  <si>
    <t>1475-YHXB</t>
  </si>
  <si>
    <t>2022-03-19</t>
  </si>
  <si>
    <t>2534-FFFR</t>
  </si>
  <si>
    <t>2023/01/30</t>
  </si>
  <si>
    <t>8322-WQXX</t>
  </si>
  <si>
    <t>2023/04/07</t>
  </si>
  <si>
    <t>2857-CAEJ</t>
  </si>
  <si>
    <t>2020-08-16</t>
  </si>
  <si>
    <t>8363-NXMZ</t>
  </si>
  <si>
    <t>2022-05-03</t>
  </si>
  <si>
    <t>1932-JQRT</t>
  </si>
  <si>
    <t>2022-08-12</t>
  </si>
  <si>
    <t>1380-YANO</t>
  </si>
  <si>
    <t>2020/11/25</t>
  </si>
  <si>
    <t>5789-BGPX</t>
  </si>
  <si>
    <t>2021/03/11</t>
  </si>
  <si>
    <t>2910-BNDW</t>
  </si>
  <si>
    <t>2021/07/26</t>
  </si>
  <si>
    <t>1824-PKQW</t>
  </si>
  <si>
    <t>2023-02-09</t>
  </si>
  <si>
    <t>5973-XQFV</t>
  </si>
  <si>
    <t>2021-09-04</t>
  </si>
  <si>
    <t>7462-DSGJ</t>
  </si>
  <si>
    <t>2020/04/29</t>
  </si>
  <si>
    <t>4002-DROA</t>
  </si>
  <si>
    <t>2021-09-09</t>
  </si>
  <si>
    <t>2043-XYRY</t>
  </si>
  <si>
    <t>Network reliability</t>
  </si>
  <si>
    <t>2023/06/22</t>
  </si>
  <si>
    <t>4960-TQGX</t>
  </si>
  <si>
    <t>2023/08/14</t>
  </si>
  <si>
    <t>2181-YLOH</t>
  </si>
  <si>
    <t>2023-04-09</t>
  </si>
  <si>
    <t>1051-PSBR</t>
  </si>
  <si>
    <t>2021/10/21</t>
  </si>
  <si>
    <t>9067-IIUN</t>
  </si>
  <si>
    <t>2020-09-10</t>
  </si>
  <si>
    <t>2407-JCHE</t>
  </si>
  <si>
    <t>2021/10/11</t>
  </si>
  <si>
    <t>6838-MIYP</t>
  </si>
  <si>
    <t>2022-02-02</t>
  </si>
  <si>
    <t>3892-RMQH</t>
  </si>
  <si>
    <t>2022-11-18</t>
  </si>
  <si>
    <t>3208-CIJJ</t>
  </si>
  <si>
    <t>2023-07-18</t>
  </si>
  <si>
    <t>4783-ZCUV</t>
  </si>
  <si>
    <t>2020-11-11</t>
  </si>
  <si>
    <t>1229-MHLH</t>
  </si>
  <si>
    <t>2021/05/05</t>
  </si>
  <si>
    <t>6663-HLJH</t>
  </si>
  <si>
    <t>2020-06-08</t>
  </si>
  <si>
    <t>2404-BGCB</t>
  </si>
  <si>
    <t>2021/03/12</t>
  </si>
  <si>
    <t>0161-TWZF</t>
  </si>
  <si>
    <t>6603-UQYP</t>
  </si>
  <si>
    <t>2022/06/28</t>
  </si>
  <si>
    <t>4049-KICX</t>
  </si>
  <si>
    <t>2020/05/27</t>
  </si>
  <si>
    <t>0696-BYCU</t>
  </si>
  <si>
    <t>2021/04/27</t>
  </si>
  <si>
    <t>8429-MIVS</t>
  </si>
  <si>
    <t>2021/04/01</t>
  </si>
  <si>
    <t>1943-ITBY</t>
  </si>
  <si>
    <t>2020/11/10</t>
  </si>
  <si>
    <t>3022-WWUB</t>
  </si>
  <si>
    <t>2020/04/30</t>
  </si>
  <si>
    <t>8602-CQVO</t>
  </si>
  <si>
    <t>2022/06/29</t>
  </si>
  <si>
    <t>5024-NWWY</t>
  </si>
  <si>
    <t>2022/02/11</t>
  </si>
  <si>
    <t>4164-OPDL</t>
  </si>
  <si>
    <t>2020-02-10</t>
  </si>
  <si>
    <t>6263-OJZU</t>
  </si>
  <si>
    <t>2020-12-15</t>
  </si>
  <si>
    <t>1004-KFUB</t>
  </si>
  <si>
    <t>2022-09-24</t>
  </si>
  <si>
    <t>6991-ATME</t>
  </si>
  <si>
    <t>2020/03/23</t>
  </si>
  <si>
    <t>5099-VGLK</t>
  </si>
  <si>
    <t>2023/05/30</t>
  </si>
  <si>
    <t>5517-KEOL</t>
  </si>
  <si>
    <t>2023/03/31</t>
  </si>
  <si>
    <t>9124-TKNW</t>
  </si>
  <si>
    <t>2020/05/13</t>
  </si>
  <si>
    <t>4638-DOVR</t>
  </si>
  <si>
    <t>2022-07-29</t>
  </si>
  <si>
    <t>1765-DPOZ</t>
  </si>
  <si>
    <t>2023-10-01</t>
  </si>
  <si>
    <t>8600-YQVP</t>
  </si>
  <si>
    <t>2020-01-23</t>
  </si>
  <si>
    <t>6063-MVXJ</t>
  </si>
  <si>
    <t>2020/08/09</t>
  </si>
  <si>
    <t>5398-DIKE</t>
  </si>
  <si>
    <t>2022/01/27</t>
  </si>
  <si>
    <t>2427-BZYI</t>
  </si>
  <si>
    <t>2023-03-17</t>
  </si>
  <si>
    <t>6706-PLUD</t>
  </si>
  <si>
    <t>2020-01-17</t>
  </si>
  <si>
    <t>8682-IUUE</t>
  </si>
  <si>
    <t>2023-05-29</t>
  </si>
  <si>
    <t>6378-HGUY</t>
  </si>
  <si>
    <t>2021/08/06</t>
  </si>
  <si>
    <t>8440-XNWP</t>
  </si>
  <si>
    <t>2022-08-13</t>
  </si>
  <si>
    <t>7210-SHSF</t>
  </si>
  <si>
    <t>2021/07/09</t>
  </si>
  <si>
    <t>6526-SZRS</t>
  </si>
  <si>
    <t>2022/11/13</t>
  </si>
  <si>
    <t>2978-AOXZ</t>
  </si>
  <si>
    <t>2020/06/27</t>
  </si>
  <si>
    <t>4960-WIUA</t>
  </si>
  <si>
    <t>2020/11/19</t>
  </si>
  <si>
    <t>8743-NBTM</t>
  </si>
  <si>
    <t>2023/05/21</t>
  </si>
  <si>
    <t>1631-EECZ</t>
  </si>
  <si>
    <t>2023-01-27</t>
  </si>
  <si>
    <t>0162-YMSU</t>
  </si>
  <si>
    <t>2020/12/30</t>
  </si>
  <si>
    <t>0407-IDWF</t>
  </si>
  <si>
    <t>2023-11-24</t>
  </si>
  <si>
    <t>3877-VXEF</t>
  </si>
  <si>
    <t>2022/11/14</t>
  </si>
  <si>
    <t>3216-NWMX</t>
  </si>
  <si>
    <t>2023-02-21</t>
  </si>
  <si>
    <t>1593-CSSC</t>
  </si>
  <si>
    <t>LA</t>
  </si>
  <si>
    <t>Poor expertise of phone support</t>
  </si>
  <si>
    <t>2021-08-03</t>
  </si>
  <si>
    <t>9219-VGDI</t>
  </si>
  <si>
    <t>2022-04-17</t>
  </si>
  <si>
    <t>1485-PBGF</t>
  </si>
  <si>
    <t>2023/03/10</t>
  </si>
  <si>
    <t>4863-QRNP</t>
  </si>
  <si>
    <t>2021-12-22</t>
  </si>
  <si>
    <t>5772-GWMS</t>
  </si>
  <si>
    <t>2020/04/26</t>
  </si>
  <si>
    <t>0351-PAJH</t>
  </si>
  <si>
    <t>2020-10-03</t>
  </si>
  <si>
    <t>6592-BUMQ</t>
  </si>
  <si>
    <t>2021-08-14</t>
  </si>
  <si>
    <t>8588-PKPK</t>
  </si>
  <si>
    <t>2020/06/11</t>
  </si>
  <si>
    <t>8609-AFGH</t>
  </si>
  <si>
    <t>2022/09/09</t>
  </si>
  <si>
    <t>2799-AJVS</t>
  </si>
  <si>
    <t>2023/05/03</t>
  </si>
  <si>
    <t>9215-KSBG</t>
  </si>
  <si>
    <t>2023/08/26</t>
  </si>
  <si>
    <t>1885-EAUF</t>
  </si>
  <si>
    <t>2020/01/27</t>
  </si>
  <si>
    <t>5298-NPSU</t>
  </si>
  <si>
    <t>2023-03-12</t>
  </si>
  <si>
    <t>1202-GKJN</t>
  </si>
  <si>
    <t>2021-12-18</t>
  </si>
  <si>
    <t>9245-UIQY</t>
  </si>
  <si>
    <t>2021/05/22</t>
  </si>
  <si>
    <t>1509-DXTV</t>
  </si>
  <si>
    <t>2021/08/18</t>
  </si>
  <si>
    <t>9039-AQSW</t>
  </si>
  <si>
    <t>2020/07/21</t>
  </si>
  <si>
    <t>5677-FBRZ</t>
  </si>
  <si>
    <t>2020/07/23</t>
  </si>
  <si>
    <t>2747-WLMI</t>
  </si>
  <si>
    <t>2023-08-17</t>
  </si>
  <si>
    <t>1270-NUXR</t>
  </si>
  <si>
    <t>2022/08/08</t>
  </si>
  <si>
    <t>5100-ZZZA</t>
  </si>
  <si>
    <t>2022/09/29</t>
  </si>
  <si>
    <t>9426-OHVX</t>
  </si>
  <si>
    <t>2023/06/12</t>
  </si>
  <si>
    <t>7526-RBRR</t>
  </si>
  <si>
    <t>2020-05-18</t>
  </si>
  <si>
    <t>5620-HIWM</t>
  </si>
  <si>
    <t>2020/02/27</t>
  </si>
  <si>
    <t>9197-OPHU</t>
  </si>
  <si>
    <t>2021/04/25</t>
  </si>
  <si>
    <t>7146-UFCK</t>
  </si>
  <si>
    <t>2022-12-12</t>
  </si>
  <si>
    <t>7148-KTIB</t>
  </si>
  <si>
    <t>Lack of self-service on Website</t>
  </si>
  <si>
    <t>2022-10-04</t>
  </si>
  <si>
    <t>3117-TDWJ</t>
  </si>
  <si>
    <t>2023-06-30</t>
  </si>
  <si>
    <t>1286-ETUI</t>
  </si>
  <si>
    <t>2021-12-20</t>
  </si>
  <si>
    <t>8910-ACYH</t>
  </si>
  <si>
    <t>2023-10-14</t>
  </si>
  <si>
    <t>7208-RTMD</t>
  </si>
  <si>
    <t>2020-01-12</t>
  </si>
  <si>
    <t>0260-JAUZ</t>
  </si>
  <si>
    <t>2020-03-07</t>
  </si>
  <si>
    <t>9053-YVNO</t>
  </si>
  <si>
    <t>2022-06-13</t>
  </si>
  <si>
    <t>6890-ACXC</t>
  </si>
  <si>
    <t>2023/03/09</t>
  </si>
  <si>
    <t>2522-SCZO</t>
  </si>
  <si>
    <t>2020/05/08</t>
  </si>
  <si>
    <t>9724-FQLR</t>
  </si>
  <si>
    <t>2020-07-30</t>
  </si>
  <si>
    <t>6490-RRNL</t>
  </si>
  <si>
    <t>2023/01/06</t>
  </si>
  <si>
    <t>6934-VNOS</t>
  </si>
  <si>
    <t>2022-05-16</t>
  </si>
  <si>
    <t>9839-UTTG</t>
  </si>
  <si>
    <t>2023-12-05</t>
  </si>
  <si>
    <t>8833-XHNY</t>
  </si>
  <si>
    <t>2020-11-29</t>
  </si>
  <si>
    <t>7967-MBCH</t>
  </si>
  <si>
    <t>2020-04-21</t>
  </si>
  <si>
    <t>8554-FTFQ</t>
  </si>
  <si>
    <t>2020/07/20</t>
  </si>
  <si>
    <t>6198-WDGP</t>
  </si>
  <si>
    <t>2023-08-07</t>
  </si>
  <si>
    <t>1669-JKIX</t>
  </si>
  <si>
    <t>2020-04-10</t>
  </si>
  <si>
    <t>6611-PQCQ</t>
  </si>
  <si>
    <t>2022/09/03</t>
  </si>
  <si>
    <t>6305-DGQZ</t>
  </si>
  <si>
    <t>2020-09-06</t>
  </si>
  <si>
    <t>3269-LBLE</t>
  </si>
  <si>
    <t>2020-03-13</t>
  </si>
  <si>
    <t>6238-CDHF</t>
  </si>
  <si>
    <t>2022-05-05</t>
  </si>
  <si>
    <t>4316-MSBV</t>
  </si>
  <si>
    <t>2020-01-04</t>
  </si>
  <si>
    <t>6583-ZNNA</t>
  </si>
  <si>
    <t>6106-AKSH</t>
  </si>
  <si>
    <t>2021-07-31</t>
  </si>
  <si>
    <t>2020/01/04</t>
  </si>
  <si>
    <t>0119-HSAD</t>
  </si>
  <si>
    <t>2023-01-28</t>
  </si>
  <si>
    <t>7150-ZFYP</t>
  </si>
  <si>
    <t>2020-06-05</t>
  </si>
  <si>
    <t>1545-IMXK</t>
  </si>
  <si>
    <t>2021-06-06</t>
  </si>
  <si>
    <t>4984-HIBD</t>
  </si>
  <si>
    <t>2022/08/05</t>
  </si>
  <si>
    <t>2413-QVWD</t>
  </si>
  <si>
    <t>2022-08-24</t>
  </si>
  <si>
    <t>6496-TXYH</t>
  </si>
  <si>
    <t>2021-08-22</t>
  </si>
  <si>
    <t>9677-PGXV</t>
  </si>
  <si>
    <t>2022-12-17</t>
  </si>
  <si>
    <t>4543-TATV</t>
  </si>
  <si>
    <t>2020/10/16</t>
  </si>
  <si>
    <t>5248-MCCO</t>
  </si>
  <si>
    <t>2022-03-23</t>
  </si>
  <si>
    <t>8795-HUTO</t>
  </si>
  <si>
    <t>2023-06-17</t>
  </si>
  <si>
    <t>9335-JFZM</t>
  </si>
  <si>
    <t>2023-09-29</t>
  </si>
  <si>
    <t>6052-UXGX</t>
  </si>
  <si>
    <t>2023/12/26</t>
  </si>
  <si>
    <t>7050-MPXT</t>
  </si>
  <si>
    <t>2023-10-06</t>
  </si>
  <si>
    <t>3788-VAYN</t>
  </si>
  <si>
    <t>2020/09/03</t>
  </si>
  <si>
    <t>0891-UKDK</t>
  </si>
  <si>
    <t>0817-ZKSE</t>
  </si>
  <si>
    <t>Poor expertise of online support</t>
  </si>
  <si>
    <t>2022-10-18</t>
  </si>
  <si>
    <t>0425-GCIP</t>
  </si>
  <si>
    <t>2023-04-17</t>
  </si>
  <si>
    <t>4774-GPHE</t>
  </si>
  <si>
    <t>2021/05/03</t>
  </si>
  <si>
    <t>6667-LZXK</t>
  </si>
  <si>
    <t>2023/08/24</t>
  </si>
  <si>
    <t>2973-RLLQ</t>
  </si>
  <si>
    <t>2023/07/03</t>
  </si>
  <si>
    <t>5203-KJFW</t>
  </si>
  <si>
    <t>2020/05/02</t>
  </si>
  <si>
    <t>0132-YVGO</t>
  </si>
  <si>
    <t>2022-01-15</t>
  </si>
  <si>
    <t>2681-QPBL</t>
  </si>
  <si>
    <t>9961-GXPU</t>
  </si>
  <si>
    <t>2021-06-25</t>
  </si>
  <si>
    <t>4962-SJPR</t>
  </si>
  <si>
    <t>2021-07-25</t>
  </si>
  <si>
    <t>2212-VKNB</t>
  </si>
  <si>
    <t>2023-01-31</t>
  </si>
  <si>
    <t>4086-QPER</t>
  </si>
  <si>
    <t>2020-04-15</t>
  </si>
  <si>
    <t>6598-NNNB</t>
  </si>
  <si>
    <t>2022-07-12</t>
  </si>
  <si>
    <t>7061-NWUF</t>
  </si>
  <si>
    <t>2020-11-17</t>
  </si>
  <si>
    <t>2179-MOEE</t>
  </si>
  <si>
    <t>8729-SAPQ</t>
  </si>
  <si>
    <t>2023-09-20</t>
  </si>
  <si>
    <t>5645-IHNU</t>
  </si>
  <si>
    <t>2371-SFMP</t>
  </si>
  <si>
    <t>2021/06/04</t>
  </si>
  <si>
    <t>3282-UGNW</t>
  </si>
  <si>
    <t>2021/07/15</t>
  </si>
  <si>
    <t>4053-JOBO</t>
  </si>
  <si>
    <t>2021/09/08</t>
  </si>
  <si>
    <t>8574-MMOR</t>
  </si>
  <si>
    <t>2020/10/22</t>
  </si>
  <si>
    <t>6674-IPEO</t>
  </si>
  <si>
    <t>2020/09/13</t>
  </si>
  <si>
    <t>8818-CAEM</t>
  </si>
  <si>
    <t>2022-07-18</t>
  </si>
  <si>
    <t>0839-REQQ</t>
  </si>
  <si>
    <t>2021-03-23</t>
  </si>
  <si>
    <t>2652-WYKK</t>
  </si>
  <si>
    <t>2023/09/14</t>
  </si>
  <si>
    <t>3355-GEHM</t>
  </si>
  <si>
    <t>2021-01-13</t>
  </si>
  <si>
    <t>5585-OOAV</t>
  </si>
  <si>
    <t>2021-12-11</t>
  </si>
  <si>
    <t>8843-HNDV</t>
  </si>
  <si>
    <t>2021/11/16</t>
  </si>
  <si>
    <t>4770-NADL</t>
  </si>
  <si>
    <t>2023/09/04</t>
  </si>
  <si>
    <t>0342-YJTB</t>
  </si>
  <si>
    <t>2020-01-15</t>
  </si>
  <si>
    <t>7292-PDJJ</t>
  </si>
  <si>
    <t>2023/06/16</t>
  </si>
  <si>
    <t>0792-XLYQ</t>
  </si>
  <si>
    <t>2023-01-29</t>
  </si>
  <si>
    <t>1050-ZXFD</t>
  </si>
  <si>
    <t>2020/08/17</t>
  </si>
  <si>
    <t>7909-JGEF</t>
  </si>
  <si>
    <t>2021/09/23</t>
  </si>
  <si>
    <t>9229-THTY</t>
  </si>
  <si>
    <t>2023/04/05</t>
  </si>
  <si>
    <t>8734-IDPX</t>
  </si>
  <si>
    <t>2021/06/27</t>
  </si>
  <si>
    <t>0988-JQKT</t>
  </si>
  <si>
    <t>2021-06-02</t>
  </si>
  <si>
    <t>8415-IRWW</t>
  </si>
  <si>
    <t>2021-04-15</t>
  </si>
  <si>
    <t>9285-UQUX</t>
  </si>
  <si>
    <t>2021/03/23</t>
  </si>
  <si>
    <t>5005-PNKN</t>
  </si>
  <si>
    <t>2023/06/04</t>
  </si>
  <si>
    <t>0927-NBKU</t>
  </si>
  <si>
    <t>2023-10-28</t>
  </si>
  <si>
    <t>5159-CKSO</t>
  </si>
  <si>
    <t>2020/06/05</t>
  </si>
  <si>
    <t>9631-OJJQ</t>
  </si>
  <si>
    <t>2022/12/28</t>
  </si>
  <si>
    <t>9524-FGIL</t>
  </si>
  <si>
    <t>2020/07/27</t>
  </si>
  <si>
    <t>9653-TWSS</t>
  </si>
  <si>
    <t>2021/06/11</t>
  </si>
  <si>
    <t>1995-HTQB</t>
  </si>
  <si>
    <t>2021-01-22</t>
  </si>
  <si>
    <t>1238-ZMHW</t>
  </si>
  <si>
    <t>2020/04/07</t>
  </si>
  <si>
    <t>6714-VWHM</t>
  </si>
  <si>
    <t>2021-01-07</t>
  </si>
  <si>
    <t>7922-UUVG</t>
  </si>
  <si>
    <t>2022/01/20</t>
  </si>
  <si>
    <t>1303-DJRO</t>
  </si>
  <si>
    <t>2020/07/19</t>
  </si>
  <si>
    <t>8782-HWWF</t>
  </si>
  <si>
    <t>2020-02-29</t>
  </si>
  <si>
    <t>8572-OAAB</t>
  </si>
  <si>
    <t>2022-07-15</t>
  </si>
  <si>
    <t>4187-NIKC</t>
  </si>
  <si>
    <t>2022/06/04</t>
  </si>
  <si>
    <t>1434-ROYQ</t>
  </si>
  <si>
    <t>2021/12/05</t>
  </si>
  <si>
    <t>8045-QCZY</t>
  </si>
  <si>
    <t>2021-09-30</t>
  </si>
  <si>
    <t>3324-LVYX</t>
  </si>
  <si>
    <t>2023-12-22</t>
  </si>
  <si>
    <t>2745-BGCB</t>
  </si>
  <si>
    <t>2022-03-30</t>
  </si>
  <si>
    <t>2801-HNDY</t>
  </si>
  <si>
    <t>2020/04/18</t>
  </si>
  <si>
    <t>4805-MUCJ</t>
  </si>
  <si>
    <t>2020/03/12</t>
  </si>
  <si>
    <t>1416-KBNF</t>
  </si>
  <si>
    <t>2021-01-11</t>
  </si>
  <si>
    <t>8170-IKAL</t>
  </si>
  <si>
    <t>2022/04/29</t>
  </si>
  <si>
    <t>5165-XXTA</t>
  </si>
  <si>
    <t>2020/10/06</t>
  </si>
  <si>
    <t>4082-RXME</t>
  </si>
  <si>
    <t>2022/01/31</t>
  </si>
  <si>
    <t>6615-HAAN</t>
  </si>
  <si>
    <t>2023-11-26</t>
  </si>
  <si>
    <t>9969-DMER</t>
  </si>
  <si>
    <t>2023-04-19</t>
  </si>
  <si>
    <t>2723-UHOY</t>
  </si>
  <si>
    <t>2020/12/03</t>
  </si>
  <si>
    <t>1095-OQFE</t>
  </si>
  <si>
    <t>2023-12-18</t>
  </si>
  <si>
    <t>4886-BAFO</t>
  </si>
  <si>
    <t>2023-06-26</t>
  </si>
  <si>
    <t>7417-ZNPZ</t>
  </si>
  <si>
    <t>3453-MXVP</t>
  </si>
  <si>
    <t>2021-07-26</t>
  </si>
  <si>
    <t>8888-DMWU</t>
  </si>
  <si>
    <t>2022/07/31</t>
  </si>
  <si>
    <t>8041-CRYZ</t>
  </si>
  <si>
    <t>2021/09/17</t>
  </si>
  <si>
    <t>3518-XCQZ</t>
  </si>
  <si>
    <t>2021-06-29</t>
  </si>
  <si>
    <t>4747-DXNZ</t>
  </si>
  <si>
    <t>2020/03/22</t>
  </si>
  <si>
    <t>7737-BAAR</t>
  </si>
  <si>
    <t>7963-VKVH</t>
  </si>
  <si>
    <t>2020-01-05</t>
  </si>
  <si>
    <t>3028-WDNH</t>
  </si>
  <si>
    <t>2023-02-04</t>
  </si>
  <si>
    <t>3302-MMKE</t>
  </si>
  <si>
    <t>2022/05/30</t>
  </si>
  <si>
    <t>1402-WQSS</t>
  </si>
  <si>
    <t>2021-06-08</t>
  </si>
  <si>
    <t>2752-LEQU</t>
  </si>
  <si>
    <t>2021-05-04</t>
  </si>
  <si>
    <t>0109-GDQH</t>
  </si>
  <si>
    <t>2022/01/14</t>
  </si>
  <si>
    <t>9841-MINK</t>
  </si>
  <si>
    <t>2020-03-11</t>
  </si>
  <si>
    <t>4686-MFCE</t>
  </si>
  <si>
    <t>2020-01-01</t>
  </si>
  <si>
    <t>8855-GLWF</t>
  </si>
  <si>
    <t>2021/05/14</t>
  </si>
  <si>
    <t>7642-VMZC</t>
  </si>
  <si>
    <t>2020/08/14</t>
  </si>
  <si>
    <t>3376-WGNB</t>
  </si>
  <si>
    <t>2022-10-09</t>
  </si>
  <si>
    <t>2771-PVWJ</t>
  </si>
  <si>
    <t>2020/03/19</t>
  </si>
  <si>
    <t>5802-USCC</t>
  </si>
  <si>
    <t>2020-03-01</t>
  </si>
  <si>
    <t>4273-XQXD</t>
  </si>
  <si>
    <t>2021-02-17</t>
  </si>
  <si>
    <t>2024-JUFQ</t>
  </si>
  <si>
    <t>2022/06/11</t>
  </si>
  <si>
    <t>0163-JCUD</t>
  </si>
  <si>
    <t>7468-USBC</t>
  </si>
  <si>
    <t>2020-02-07</t>
  </si>
  <si>
    <t>7760-PAHH</t>
  </si>
  <si>
    <t>8892-RPHK</t>
  </si>
  <si>
    <t>2023-11-05</t>
  </si>
  <si>
    <t>9230-VDSG</t>
  </si>
  <si>
    <t>2020-02-04</t>
  </si>
  <si>
    <t>6394-WANL</t>
  </si>
  <si>
    <t>2022/12/21</t>
  </si>
  <si>
    <t>3859-FXIF</t>
  </si>
  <si>
    <t>2020-06-02</t>
  </si>
  <si>
    <t>6653-KADX</t>
  </si>
  <si>
    <t>2022-12-26</t>
  </si>
  <si>
    <t>1610-HDZU</t>
  </si>
  <si>
    <t>2022/12/24</t>
  </si>
  <si>
    <t>3931-UWXF</t>
  </si>
  <si>
    <t>4372-HLSF</t>
  </si>
  <si>
    <t>0687-ITRC</t>
  </si>
  <si>
    <t>2020/08/28</t>
  </si>
  <si>
    <t>9380-STXW</t>
  </si>
  <si>
    <t>2020-07-25</t>
  </si>
  <si>
    <t>1540-XQHX</t>
  </si>
  <si>
    <t>2022/08/31</t>
  </si>
  <si>
    <t>9233-JHXO</t>
  </si>
  <si>
    <t>2021-11-28</t>
  </si>
  <si>
    <t>8303-BIWQ</t>
  </si>
  <si>
    <t>2022/05/06</t>
  </si>
  <si>
    <t>1254-IWUU</t>
  </si>
  <si>
    <t>2022/06/23</t>
  </si>
  <si>
    <t>5747-XGZG</t>
  </si>
  <si>
    <t>2021/11/01</t>
  </si>
  <si>
    <t>8784-IEDI</t>
  </si>
  <si>
    <t>2023-02-14</t>
  </si>
  <si>
    <t>0530-GRDZ</t>
  </si>
  <si>
    <t>2021/05/12</t>
  </si>
  <si>
    <t>9327-PDUY</t>
  </si>
  <si>
    <t>7101-KIFS</t>
  </si>
  <si>
    <t>2020-07-31</t>
  </si>
  <si>
    <t>9012-RVYM</t>
  </si>
  <si>
    <t>2023-03-23</t>
  </si>
  <si>
    <t>2039-OJSL</t>
  </si>
  <si>
    <t>2020/07/26</t>
  </si>
  <si>
    <t>8540-ZWCN</t>
  </si>
  <si>
    <t>8037-INMB</t>
  </si>
  <si>
    <t>2021/01/21</t>
  </si>
  <si>
    <t>2109-RYXQ</t>
  </si>
  <si>
    <t>2023-07-08</t>
  </si>
  <si>
    <t>8504-FZKV</t>
  </si>
  <si>
    <t>2023/08/04</t>
  </si>
  <si>
    <t>4142-CKNJ</t>
  </si>
  <si>
    <t>2021-10-31</t>
  </si>
  <si>
    <t>5534-KBAI</t>
  </si>
  <si>
    <t>2020/08/01</t>
  </si>
  <si>
    <t>9589-QXZF</t>
  </si>
  <si>
    <t>2021-05-28</t>
  </si>
  <si>
    <t>2956-MAMW</t>
  </si>
  <si>
    <t>2023-07-14</t>
  </si>
  <si>
    <t>5683-NKWP</t>
  </si>
  <si>
    <t>4202-KAFH</t>
  </si>
  <si>
    <t>2023-03-24</t>
  </si>
  <si>
    <t>6231-ADZO</t>
  </si>
  <si>
    <t>2023/10/06</t>
  </si>
  <si>
    <t>8689-TRGU</t>
  </si>
  <si>
    <t>2020-03-29</t>
  </si>
  <si>
    <t>5848-VODO</t>
  </si>
  <si>
    <t>2020/04/09</t>
  </si>
  <si>
    <t>2342-UXKI</t>
  </si>
  <si>
    <t>2022-08-17</t>
  </si>
  <si>
    <t>5754-NZGW</t>
  </si>
  <si>
    <t>2023/08/12</t>
  </si>
  <si>
    <t>6227-SNVZ</t>
  </si>
  <si>
    <t>2020/10/02</t>
  </si>
  <si>
    <t>5987-DQEM</t>
  </si>
  <si>
    <t>2020/07/12</t>
  </si>
  <si>
    <t>4963-PKUO</t>
  </si>
  <si>
    <t>5290-HHVV</t>
  </si>
  <si>
    <t>2021-06-26</t>
  </si>
  <si>
    <t>2004-BVVI</t>
  </si>
  <si>
    <t>1959-TYXJ</t>
  </si>
  <si>
    <t>2021/03/25</t>
  </si>
  <si>
    <t>5387-VSOQ</t>
  </si>
  <si>
    <t>2022/12/27</t>
  </si>
  <si>
    <t>8289-YYQE</t>
  </si>
  <si>
    <t>2022/06/08</t>
  </si>
  <si>
    <t>2787-KHKN</t>
  </si>
  <si>
    <t>2020/02/07</t>
  </si>
  <si>
    <t>7240-INEF</t>
  </si>
  <si>
    <t>2021/08/26</t>
  </si>
  <si>
    <t>6550-YSQP</t>
  </si>
  <si>
    <t>2020/03/06</t>
  </si>
  <si>
    <t>6112-UTCV</t>
  </si>
  <si>
    <t>2021/09/11</t>
  </si>
  <si>
    <t>7621-KAMG</t>
  </si>
  <si>
    <t>2022/06/24</t>
  </si>
  <si>
    <t>4333-CPAW</t>
  </si>
  <si>
    <t>2022/06/16</t>
  </si>
  <si>
    <t>6021-PCSD</t>
  </si>
  <si>
    <t>2023/01/26</t>
  </si>
  <si>
    <t>8264-BLTO</t>
  </si>
  <si>
    <t>2022-10-27</t>
  </si>
  <si>
    <t>0790-OYWF</t>
  </si>
  <si>
    <t>2021-05-16</t>
  </si>
  <si>
    <t>6949-SJPA</t>
  </si>
  <si>
    <t>2021/03/03</t>
  </si>
  <si>
    <t>5333-GFKP</t>
  </si>
  <si>
    <t>2021-12-25</t>
  </si>
  <si>
    <t>6761-APVW</t>
  </si>
  <si>
    <t>2021/06/22</t>
  </si>
  <si>
    <t>0402-PONP</t>
  </si>
  <si>
    <t>2020/08/27</t>
  </si>
  <si>
    <t>8467-NOCR</t>
  </si>
  <si>
    <t>2021-08-30</t>
  </si>
  <si>
    <t>0257-XTUX</t>
  </si>
  <si>
    <t>2021-07-22</t>
  </si>
  <si>
    <t>0935-CDJI</t>
  </si>
  <si>
    <t>2020/11/02</t>
  </si>
  <si>
    <t>2177-ZBNG</t>
  </si>
  <si>
    <t>2021-06-14</t>
  </si>
  <si>
    <t>5516-PLEG</t>
  </si>
  <si>
    <t>2022/07/03</t>
  </si>
  <si>
    <t>1169-ORTI</t>
  </si>
  <si>
    <t>2021-06-15</t>
  </si>
  <si>
    <t>8575-VPUE</t>
  </si>
  <si>
    <t>2023/01/07</t>
  </si>
  <si>
    <t>2906-IAUM</t>
  </si>
  <si>
    <t>3671-LVLE</t>
  </si>
  <si>
    <t>2021-04-20</t>
  </si>
  <si>
    <t>0639-PCDZ</t>
  </si>
  <si>
    <t>2020/03/13</t>
  </si>
  <si>
    <t>1382-MJNN</t>
  </si>
  <si>
    <t>8414-GQTM</t>
  </si>
  <si>
    <t>2023/02/02</t>
  </si>
  <si>
    <t>3141-CSYM</t>
  </si>
  <si>
    <t>2020-03-12</t>
  </si>
  <si>
    <t>2236-LFDS</t>
  </si>
  <si>
    <t>2022-12-19</t>
  </si>
  <si>
    <t>9044-ZCTU</t>
  </si>
  <si>
    <t>2022-07-16</t>
  </si>
  <si>
    <t>5109-IYDQ</t>
  </si>
  <si>
    <t>2020-07-18</t>
  </si>
  <si>
    <t>7224-YUWG</t>
  </si>
  <si>
    <t>1466-BXSQ</t>
  </si>
  <si>
    <t>2022/03/03</t>
  </si>
  <si>
    <t>8623-BDJS</t>
  </si>
  <si>
    <t>2022-09-20</t>
  </si>
  <si>
    <t>4941-UKSK</t>
  </si>
  <si>
    <t>2023/05/26</t>
  </si>
  <si>
    <t>7538-WTWC</t>
  </si>
  <si>
    <t>2021-12-21</t>
  </si>
  <si>
    <t>4360-SIGC</t>
  </si>
  <si>
    <t>2020/07/16</t>
  </si>
  <si>
    <t>0308-GIFT</t>
  </si>
  <si>
    <t>2020-06-15</t>
  </si>
  <si>
    <t>4025-QOKQ</t>
  </si>
  <si>
    <t>2023-09-25</t>
  </si>
  <si>
    <t>5523-ACJY</t>
  </si>
  <si>
    <t>2020/07/02</t>
  </si>
  <si>
    <t>8603-MJAC</t>
  </si>
  <si>
    <t>2021/01/18</t>
  </si>
  <si>
    <t>1855-MMRG</t>
  </si>
  <si>
    <t>2021-02-26</t>
  </si>
  <si>
    <t>0226-JWGG</t>
  </si>
  <si>
    <t>2020/10/03</t>
  </si>
  <si>
    <t>2380-GAYB</t>
  </si>
  <si>
    <t>2021-04-26</t>
  </si>
  <si>
    <t>1282-LBBS</t>
  </si>
  <si>
    <t>2020-02-27</t>
  </si>
  <si>
    <t>0165-NGYD</t>
  </si>
  <si>
    <t>2023/02/21</t>
  </si>
  <si>
    <t>5538-IAKV</t>
  </si>
  <si>
    <t>2021/10/04</t>
  </si>
  <si>
    <t>7223-IEDD</t>
  </si>
  <si>
    <t>2023/05/10</t>
  </si>
  <si>
    <t>6120-VPRR</t>
  </si>
  <si>
    <t>1564-TARC</t>
  </si>
  <si>
    <t>2021-05-02</t>
  </si>
  <si>
    <t>3902-TSKF</t>
  </si>
  <si>
    <t>2023/02/18</t>
  </si>
  <si>
    <t>3345-CWXW</t>
  </si>
  <si>
    <t>2023/04/02</t>
  </si>
  <si>
    <t>3290-AXJZ</t>
  </si>
  <si>
    <t>2020-11-22</t>
  </si>
  <si>
    <t>1558-OFCR</t>
  </si>
  <si>
    <t>2023-11-01</t>
  </si>
  <si>
    <t>2339-YFBN</t>
  </si>
  <si>
    <t>2068-CEST</t>
  </si>
  <si>
    <t>2020/11/18</t>
  </si>
  <si>
    <t>8825-VLKN</t>
  </si>
  <si>
    <t>2023-11-03</t>
  </si>
  <si>
    <t>1225-LCEZ</t>
  </si>
  <si>
    <t>2022-01-29</t>
  </si>
  <si>
    <t>3220-NURQ</t>
  </si>
  <si>
    <t>2022/01/04</t>
  </si>
  <si>
    <t>2779-LOUX</t>
  </si>
  <si>
    <t>2022-12-08</t>
  </si>
  <si>
    <t>7371-DFQQ</t>
  </si>
  <si>
    <t>0309-GEPB</t>
  </si>
  <si>
    <t>2021-02-06</t>
  </si>
  <si>
    <t>8378-GLUW</t>
  </si>
  <si>
    <t>2023-09-28</t>
  </si>
  <si>
    <t>1318-ADXQ</t>
  </si>
  <si>
    <t>2020/12/14</t>
  </si>
  <si>
    <t>7761-BOVG</t>
  </si>
  <si>
    <t>2020-10-21</t>
  </si>
  <si>
    <t>0349-EYGY</t>
  </si>
  <si>
    <t>4179-WEYW</t>
  </si>
  <si>
    <t>5379-NAWI</t>
  </si>
  <si>
    <t>2023-10-15</t>
  </si>
  <si>
    <t>7499-PUBX</t>
  </si>
  <si>
    <t>2554-IOCO</t>
  </si>
  <si>
    <t>2023-06-02</t>
  </si>
  <si>
    <t>1625-MTHO</t>
  </si>
  <si>
    <t>2022/07/23</t>
  </si>
  <si>
    <t>8552-BVML</t>
  </si>
  <si>
    <t>2022-03-04</t>
  </si>
  <si>
    <t>2285-BZCN</t>
  </si>
  <si>
    <t>2020/03/31</t>
  </si>
  <si>
    <t>3739-AWKE</t>
  </si>
  <si>
    <t>2020-04-20</t>
  </si>
  <si>
    <t>4635-IEDK</t>
  </si>
  <si>
    <t>2022/10/01</t>
  </si>
  <si>
    <t>2008-BPFA</t>
  </si>
  <si>
    <t>2020-01-09</t>
  </si>
  <si>
    <t>4303-HGUA</t>
  </si>
  <si>
    <t>9050-AZQC</t>
  </si>
  <si>
    <t>2021/01/30</t>
  </si>
  <si>
    <t>7818-RPFD</t>
  </si>
  <si>
    <t>2020/06/29</t>
  </si>
  <si>
    <t>9702-CFSP</t>
  </si>
  <si>
    <t>2020-02-18</t>
  </si>
  <si>
    <t>4265-DCJY</t>
  </si>
  <si>
    <t>2023-01-12</t>
  </si>
  <si>
    <t>7437-EEMF</t>
  </si>
  <si>
    <t>2023-06-22</t>
  </si>
  <si>
    <t>6545-OAQZ</t>
  </si>
  <si>
    <t>2021/05/28</t>
  </si>
  <si>
    <t>2391-LXGG</t>
  </si>
  <si>
    <t>2021-06-11</t>
  </si>
  <si>
    <t>0543-LBNI</t>
  </si>
  <si>
    <t>2022-08-20</t>
  </si>
  <si>
    <t>2272-QDIE</t>
  </si>
  <si>
    <t>2022-06-29</t>
  </si>
  <si>
    <t>1131-ONIP</t>
  </si>
  <si>
    <t>2021/11/12</t>
  </si>
  <si>
    <t>9547-FMCF</t>
  </si>
  <si>
    <t>2022-07-24</t>
  </si>
  <si>
    <t>7552-HSAI</t>
  </si>
  <si>
    <t>2021/05/21</t>
  </si>
  <si>
    <t>6071-CNRS</t>
  </si>
  <si>
    <t>2023-01-06</t>
  </si>
  <si>
    <t>3618-UGMW</t>
  </si>
  <si>
    <t>2021/07/31</t>
  </si>
  <si>
    <t>5671-ESYP</t>
  </si>
  <si>
    <t>2023-03-15</t>
  </si>
  <si>
    <t>9141-DZMH</t>
  </si>
  <si>
    <t>2022-07-03</t>
  </si>
  <si>
    <t>2900-FEOU</t>
  </si>
  <si>
    <t>2021-07-11</t>
  </si>
  <si>
    <t>0133-UCLG</t>
  </si>
  <si>
    <t>2021-06-30</t>
  </si>
  <si>
    <t>0538-MYDU</t>
  </si>
  <si>
    <t>2021-08-18</t>
  </si>
  <si>
    <t>7192-RAOF</t>
  </si>
  <si>
    <t>2021-06-28</t>
  </si>
  <si>
    <t>8724-XHQR</t>
  </si>
  <si>
    <t>2020/11/21</t>
  </si>
  <si>
    <t>8772-TKOQ</t>
  </si>
  <si>
    <t>4327-MVPH</t>
  </si>
  <si>
    <t>2021-05-07</t>
  </si>
  <si>
    <t>4738-ZYWD</t>
  </si>
  <si>
    <t>2021-10-11</t>
  </si>
  <si>
    <t>1952-VNQF</t>
  </si>
  <si>
    <t>2021/08/12</t>
  </si>
  <si>
    <t>6588-XBRR</t>
  </si>
  <si>
    <t>2020/10/13</t>
  </si>
  <si>
    <t>6331-RYYB</t>
  </si>
  <si>
    <t>2020-11-19</t>
  </si>
  <si>
    <t>5031-CUMQ</t>
  </si>
  <si>
    <t>2020/12/01</t>
  </si>
  <si>
    <t>8171-JQFF</t>
  </si>
  <si>
    <t>2022/11/19</t>
  </si>
  <si>
    <t>0283-YVCJ</t>
  </si>
  <si>
    <t>2022-08-10</t>
  </si>
  <si>
    <t>0236-YWNB</t>
  </si>
  <si>
    <t>2023-08-27</t>
  </si>
  <si>
    <t>8991-XLZB</t>
  </si>
  <si>
    <t>2022/06/13</t>
  </si>
  <si>
    <t>3517-EVLO</t>
  </si>
  <si>
    <t>7224-UTSC</t>
  </si>
  <si>
    <t>8647-SXXI</t>
  </si>
  <si>
    <t>2021-11-26</t>
  </si>
  <si>
    <t>7401-ADOZ</t>
  </si>
  <si>
    <t>2023/05/24</t>
  </si>
  <si>
    <t>1954-FSPR</t>
  </si>
  <si>
    <t>2022-12-02</t>
  </si>
  <si>
    <t>7497-TVID</t>
  </si>
  <si>
    <t>2022-04-08</t>
  </si>
  <si>
    <t>8432-GNSL</t>
  </si>
  <si>
    <t>2023/05/29</t>
  </si>
  <si>
    <t>6441-WQBK</t>
  </si>
  <si>
    <t>2022/12/02</t>
  </si>
  <si>
    <t>0963-DGCY</t>
  </si>
  <si>
    <t>2021-02-21</t>
  </si>
  <si>
    <t>2799-GVQU</t>
  </si>
  <si>
    <t>2023-12-09</t>
  </si>
  <si>
    <t>6842-IDVE</t>
  </si>
  <si>
    <t>2023-05-24</t>
  </si>
  <si>
    <t>8015-SZHN</t>
  </si>
  <si>
    <t>2020/02/29</t>
  </si>
  <si>
    <t>6181-SEZR</t>
  </si>
  <si>
    <t>7823-TLKH</t>
  </si>
  <si>
    <t>2023-09-10</t>
  </si>
  <si>
    <t>8180-FWFH</t>
  </si>
  <si>
    <t>2022-02-21</t>
  </si>
  <si>
    <t>7775-YLHX</t>
  </si>
  <si>
    <t>2020-10-09</t>
  </si>
  <si>
    <t>2026-BVBJ</t>
  </si>
  <si>
    <t>5066-NVKJ</t>
  </si>
  <si>
    <t>4414-GHXB</t>
  </si>
  <si>
    <t>2022/09/04</t>
  </si>
  <si>
    <t>1145-JVZV</t>
  </si>
  <si>
    <t>9845-QCNG</t>
  </si>
  <si>
    <t>2022-10-01</t>
  </si>
  <si>
    <t>3228-GENE</t>
  </si>
  <si>
    <t>2022/05/10</t>
  </si>
  <si>
    <t>8360-VVGP</t>
  </si>
  <si>
    <t>2022/09/01</t>
  </si>
  <si>
    <t>3870-IVUT</t>
  </si>
  <si>
    <t>6101-HZYD</t>
  </si>
  <si>
    <t>2023-10-24</t>
  </si>
  <si>
    <t>5853-JDLO</t>
  </si>
  <si>
    <t>2023-05-07</t>
  </si>
  <si>
    <t>4961-QXJB</t>
  </si>
  <si>
    <t>2020/03/17</t>
  </si>
  <si>
    <t>7609-QQKS</t>
  </si>
  <si>
    <t>3624-YKEY</t>
  </si>
  <si>
    <t>5217-FEJW</t>
  </si>
  <si>
    <t>1058-WEKE</t>
  </si>
  <si>
    <t>2020/05/22</t>
  </si>
  <si>
    <t>3737-SGBB</t>
  </si>
  <si>
    <t>2021-12-26</t>
  </si>
  <si>
    <t>3933-ANQN</t>
  </si>
  <si>
    <t>2020/05/03</t>
  </si>
  <si>
    <t>3026-MKFZ</t>
  </si>
  <si>
    <t>2022-08-05</t>
  </si>
  <si>
    <t>1819-OMOQ</t>
  </si>
  <si>
    <t>2022/08/03</t>
  </si>
  <si>
    <t>9113-JFTC</t>
  </si>
  <si>
    <t>2021-04-18</t>
  </si>
  <si>
    <t>0990-UUNR</t>
  </si>
  <si>
    <t>2023/08/20</t>
  </si>
  <si>
    <t>0359-RTBV</t>
  </si>
  <si>
    <t>2022/10/27</t>
  </si>
  <si>
    <t>1412-IVWC</t>
  </si>
  <si>
    <t>2020-12-27</t>
  </si>
  <si>
    <t>1263-KCFO</t>
  </si>
  <si>
    <t>2022/01/18</t>
  </si>
  <si>
    <t>0986-DICX</t>
  </si>
  <si>
    <t>2022-08-27</t>
  </si>
  <si>
    <t>9009-FVQP</t>
  </si>
  <si>
    <t>2021-04-30</t>
  </si>
  <si>
    <t>6281-DTIL</t>
  </si>
  <si>
    <t>2020-11-16</t>
  </si>
  <si>
    <t>4995-JUBE</t>
  </si>
  <si>
    <t>6570-VCXP</t>
  </si>
  <si>
    <t>5217-LVYP</t>
  </si>
  <si>
    <t>2023/07/29</t>
  </si>
  <si>
    <t>9963-ZUBM</t>
  </si>
  <si>
    <t>2023/11/16</t>
  </si>
  <si>
    <t>7894-OWVC</t>
  </si>
  <si>
    <t>2023/05/25</t>
  </si>
  <si>
    <t>5276-ZXSN</t>
  </si>
  <si>
    <t>2021/07/13</t>
  </si>
  <si>
    <t>3884-FHBV</t>
  </si>
  <si>
    <t>2021/08/17</t>
  </si>
  <si>
    <t>2575-VDSQ</t>
  </si>
  <si>
    <t>2023-04-29</t>
  </si>
  <si>
    <t>0976-BXVF</t>
  </si>
  <si>
    <t>2022-08-23</t>
  </si>
  <si>
    <t>5285-TFXI</t>
  </si>
  <si>
    <t>2021-08-15</t>
  </si>
  <si>
    <t>3088-MHDC</t>
  </si>
  <si>
    <t>0607-CLFZ</t>
  </si>
  <si>
    <t>2022/02/03</t>
  </si>
  <si>
    <t>5049-ATEA</t>
  </si>
  <si>
    <t>7401-WRLI</t>
  </si>
  <si>
    <t>0935-YMXQ</t>
  </si>
  <si>
    <t>7137-DNNW</t>
  </si>
  <si>
    <t>2020-03-30</t>
  </si>
  <si>
    <t>9064-JXSS</t>
  </si>
  <si>
    <t>2020-06-20</t>
  </si>
  <si>
    <t>5759-XDKJ</t>
  </si>
  <si>
    <t>2021-08-26</t>
  </si>
  <si>
    <t>2043-YDFI</t>
  </si>
  <si>
    <t>2020-08-31</t>
  </si>
  <si>
    <t>4911-AZDT</t>
  </si>
  <si>
    <t>9971-YEZD</t>
  </si>
  <si>
    <t>2022-05-15</t>
  </si>
  <si>
    <t>1014-AYIE</t>
  </si>
  <si>
    <t>2069-WTJW</t>
  </si>
  <si>
    <t>2021/08/30</t>
  </si>
  <si>
    <t>4647-VDIW</t>
  </si>
  <si>
    <t>2020-01-24</t>
  </si>
  <si>
    <t>5939-VLUL</t>
  </si>
  <si>
    <t>2022/05/27</t>
  </si>
  <si>
    <t>7114-DSLR</t>
  </si>
  <si>
    <t>2022-12-04</t>
  </si>
  <si>
    <t>2483-HMKT</t>
  </si>
  <si>
    <t>5317-BRZN</t>
  </si>
  <si>
    <t>2022/07/09</t>
  </si>
  <si>
    <t>6896-ROVB</t>
  </si>
  <si>
    <t>2020/02/08</t>
  </si>
  <si>
    <t>1039-YWCF</t>
  </si>
  <si>
    <t>9491-JHRZ</t>
  </si>
  <si>
    <t>2023-08-10</t>
  </si>
  <si>
    <t>3914-NBTO</t>
  </si>
  <si>
    <t>6598-SAVZ</t>
  </si>
  <si>
    <t>2020-11-03</t>
  </si>
  <si>
    <t>9032-SVAM</t>
  </si>
  <si>
    <t>2023-11-20</t>
  </si>
  <si>
    <t>8721-AOFI</t>
  </si>
  <si>
    <t>6162-NRDG</t>
  </si>
  <si>
    <t>2022/12/07</t>
  </si>
  <si>
    <t>6529-DDRU</t>
  </si>
  <si>
    <t>2022-06-16</t>
  </si>
  <si>
    <t>6947-SZZQ</t>
  </si>
  <si>
    <t>6595-EXJF</t>
  </si>
  <si>
    <t>2022-11-17</t>
  </si>
  <si>
    <t>4875-FXIJ</t>
  </si>
  <si>
    <t>2022/01/06</t>
  </si>
  <si>
    <t>6393-PTCD</t>
  </si>
  <si>
    <t>1971-TKQU</t>
  </si>
  <si>
    <t>2021/01/27</t>
  </si>
  <si>
    <t>9640-YTLK</t>
  </si>
  <si>
    <t>2021/10/28</t>
  </si>
  <si>
    <t>5519-GGFL</t>
  </si>
  <si>
    <t>2023/08/02</t>
  </si>
  <si>
    <t>0750-KZHP</t>
  </si>
  <si>
    <t>2020-09-17</t>
  </si>
  <si>
    <t>3594-GLHQ</t>
  </si>
  <si>
    <t>2021/06/16</t>
  </si>
  <si>
    <t>2731-EZZS</t>
  </si>
  <si>
    <t>2020-06-26</t>
  </si>
  <si>
    <t>5184-JDJO</t>
  </si>
  <si>
    <t>2023/05/28</t>
  </si>
  <si>
    <t>6255-VETE</t>
  </si>
  <si>
    <t>2023-08-21</t>
  </si>
  <si>
    <t>2193-BCLL</t>
  </si>
  <si>
    <t>2020-10-12</t>
  </si>
  <si>
    <t>9394-CACA</t>
  </si>
  <si>
    <t>2020-01-20</t>
  </si>
  <si>
    <t>0813-NLDB</t>
  </si>
  <si>
    <t>2021-12-30</t>
  </si>
  <si>
    <t>3332-OFGU</t>
  </si>
  <si>
    <t>7600-YYYP</t>
  </si>
  <si>
    <t>2023/04/24</t>
  </si>
  <si>
    <t>4487-TQQP</t>
  </si>
  <si>
    <t>Limited range of services</t>
  </si>
  <si>
    <t>2022/07/18</t>
  </si>
  <si>
    <t>6392-RMNW</t>
  </si>
  <si>
    <t>2022/04/20</t>
  </si>
  <si>
    <t>9804-POZD</t>
  </si>
  <si>
    <t>2023/03/11</t>
  </si>
  <si>
    <t>1611-DLFM</t>
  </si>
  <si>
    <t>2020/10/29</t>
  </si>
  <si>
    <t>5690-ODWA</t>
  </si>
  <si>
    <t>2021-02-24</t>
  </si>
  <si>
    <t>7806-BBUB</t>
  </si>
  <si>
    <t>2023-03-14</t>
  </si>
  <si>
    <t>7348-WQXV</t>
  </si>
  <si>
    <t>2023/11/03</t>
  </si>
  <si>
    <t>5524-UCZB</t>
  </si>
  <si>
    <t>1812-LQSE</t>
  </si>
  <si>
    <t>2021-07-13</t>
  </si>
  <si>
    <t>8493-CGNC</t>
  </si>
  <si>
    <t>2021/09/25</t>
  </si>
  <si>
    <t>8210-YLXP</t>
  </si>
  <si>
    <t>2023/04/21</t>
  </si>
  <si>
    <t>3378-ESJD</t>
  </si>
  <si>
    <t>7945-YOPA</t>
  </si>
  <si>
    <t>2023-10-19</t>
  </si>
  <si>
    <t>9735-DUXS</t>
  </si>
  <si>
    <t>3466-LSGW</t>
  </si>
  <si>
    <t>2022-11-06</t>
  </si>
  <si>
    <t>2187-DZPX</t>
  </si>
  <si>
    <t>2023/12/28</t>
  </si>
  <si>
    <t>1126-RKLP</t>
  </si>
  <si>
    <t>2022/12/11</t>
  </si>
  <si>
    <t>2242-BBMU</t>
  </si>
  <si>
    <t>2021-10-02</t>
  </si>
  <si>
    <t>1782-BXIP</t>
  </si>
  <si>
    <t>2023/03/20</t>
  </si>
  <si>
    <t>7963-SORT</t>
  </si>
  <si>
    <t>2021-06-20</t>
  </si>
  <si>
    <t>3446-SRZQ</t>
  </si>
  <si>
    <t>0498-ASIP</t>
  </si>
  <si>
    <t>3896-NYVO</t>
  </si>
  <si>
    <t>1673-RRII</t>
  </si>
  <si>
    <t>2020/07/04</t>
  </si>
  <si>
    <t>8485-CMVJ</t>
  </si>
  <si>
    <t>2023/03/21</t>
  </si>
  <si>
    <t>2791-CEUY</t>
  </si>
  <si>
    <t>2023-11-02</t>
  </si>
  <si>
    <t>3643-DOCA</t>
  </si>
  <si>
    <t>2023/11/21</t>
  </si>
  <si>
    <t>8067-CIOX</t>
  </si>
  <si>
    <t>2021/11/06</t>
  </si>
  <si>
    <t>0068-GHTG</t>
  </si>
  <si>
    <t>2022-11-11</t>
  </si>
  <si>
    <t>6193-JFQP</t>
  </si>
  <si>
    <t>2020-10-08</t>
  </si>
  <si>
    <t>6489-SPPD</t>
  </si>
  <si>
    <t>2023-05-12</t>
  </si>
  <si>
    <t>1408-ANBM</t>
  </si>
  <si>
    <t>2023/06/03</t>
  </si>
  <si>
    <t>8339-JMSK</t>
  </si>
  <si>
    <t>2020-07-01</t>
  </si>
  <si>
    <t>8309-IQCR</t>
  </si>
  <si>
    <t>2021/08/20</t>
  </si>
  <si>
    <t>4534-BAWB</t>
  </si>
  <si>
    <t>2022/06/27</t>
  </si>
  <si>
    <t>7053-DTNR</t>
  </si>
  <si>
    <t>2020/11/26</t>
  </si>
  <si>
    <t>7435-CWNV</t>
  </si>
  <si>
    <t>2021/12/03</t>
  </si>
  <si>
    <t>1293-ZKFY</t>
  </si>
  <si>
    <t>2022-07-20</t>
  </si>
  <si>
    <t>5714-NPDL</t>
  </si>
  <si>
    <t>3961-CXXF</t>
  </si>
  <si>
    <t>2021-07-21</t>
  </si>
  <si>
    <t>1493-CGBU</t>
  </si>
  <si>
    <t>2020-04-27</t>
  </si>
  <si>
    <t>6678-ZTPQ</t>
  </si>
  <si>
    <t>2021/11/09</t>
  </si>
  <si>
    <t>2838-ZFPU</t>
  </si>
  <si>
    <t>2020/04/17</t>
  </si>
  <si>
    <t>5118-AOEU</t>
  </si>
  <si>
    <t>2020/01/23</t>
  </si>
  <si>
    <t>4170-ZFVQ</t>
  </si>
  <si>
    <t>2020/04/21</t>
  </si>
  <si>
    <t>4261-WUJC</t>
  </si>
  <si>
    <t>2021/12/28</t>
  </si>
  <si>
    <t>7636-VIXE</t>
  </si>
  <si>
    <t>3686-PQGL</t>
  </si>
  <si>
    <t>2639-NVKA</t>
  </si>
  <si>
    <t>5683-AAVL</t>
  </si>
  <si>
    <t>2022/02/07</t>
  </si>
  <si>
    <t>9203-ANKD</t>
  </si>
  <si>
    <t>6778-HZZZ</t>
  </si>
  <si>
    <t>2022/10/13</t>
  </si>
  <si>
    <t>8481-DYCT</t>
  </si>
  <si>
    <t>2021-11-16</t>
  </si>
  <si>
    <t>2890-PATP</t>
  </si>
  <si>
    <t>2020-11-08</t>
  </si>
  <si>
    <t>9274-OOLA</t>
  </si>
  <si>
    <t>2021-02-15</t>
  </si>
  <si>
    <t>1951-OGLN</t>
  </si>
  <si>
    <t>2020/10/10</t>
  </si>
  <si>
    <t>8097-WUPE</t>
  </si>
  <si>
    <t>2023-11-06</t>
  </si>
  <si>
    <t>3893-UCKC</t>
  </si>
  <si>
    <t>2022-01-28</t>
  </si>
  <si>
    <t>8613-VAMW</t>
  </si>
  <si>
    <t>2923-JTWO</t>
  </si>
  <si>
    <t>2021-06-01</t>
  </si>
  <si>
    <t>6176-UCTS</t>
  </si>
  <si>
    <t>2020-03-27</t>
  </si>
  <si>
    <t>5489-KWDU</t>
  </si>
  <si>
    <t>7948-TQRL</t>
  </si>
  <si>
    <t>2022-01-31</t>
  </si>
  <si>
    <t>6105-RHWJ</t>
  </si>
  <si>
    <t>2020/08/08</t>
  </si>
  <si>
    <t>0337-FHSW</t>
  </si>
  <si>
    <t>2023-11-22</t>
  </si>
  <si>
    <t>6849-YOJG</t>
  </si>
  <si>
    <t>2022/10/04</t>
  </si>
  <si>
    <t>3973-RZUT</t>
  </si>
  <si>
    <t>2023/07/25</t>
  </si>
  <si>
    <t>5835-RVHU</t>
  </si>
  <si>
    <t>2020-01-21</t>
  </si>
  <si>
    <t>9854-MLCW</t>
  </si>
  <si>
    <t>3204-PDEE</t>
  </si>
  <si>
    <t>2021-10-26</t>
  </si>
  <si>
    <t>0907-QPDX</t>
  </si>
  <si>
    <t>2023-03-28</t>
  </si>
  <si>
    <t>0949-XWVR</t>
  </si>
  <si>
    <t>7552-RQBG</t>
  </si>
  <si>
    <t>2020/02/15</t>
  </si>
  <si>
    <t>6768-DWPQ</t>
  </si>
  <si>
    <t>1188-JMCK</t>
  </si>
  <si>
    <t>2022/12/31</t>
  </si>
  <si>
    <t>2389-TADK</t>
  </si>
  <si>
    <t>1426-JVBH</t>
  </si>
  <si>
    <t>2021/12/15</t>
  </si>
  <si>
    <t>9039-LTDP</t>
  </si>
  <si>
    <t>2020/10/27</t>
  </si>
  <si>
    <t>9909-ZCEL</t>
  </si>
  <si>
    <t>2020/05/31</t>
  </si>
  <si>
    <t>4510-KLVN</t>
  </si>
  <si>
    <t>2022-01-20</t>
  </si>
  <si>
    <t>5620-ABIP</t>
  </si>
  <si>
    <t>3065-YBHL</t>
  </si>
  <si>
    <t>2020/06/08</t>
  </si>
  <si>
    <t>5951-TLKU</t>
  </si>
  <si>
    <t>2021/05/31</t>
  </si>
  <si>
    <t>0501-QALP</t>
  </si>
  <si>
    <t>2022-07-06</t>
  </si>
  <si>
    <t>5597-PWUO</t>
  </si>
  <si>
    <t>5948-NOII</t>
  </si>
  <si>
    <t>2020-03-24</t>
  </si>
  <si>
    <t>4982-CHOM</t>
  </si>
  <si>
    <t>2022/02/16</t>
  </si>
  <si>
    <t>4512-RDCQ</t>
  </si>
  <si>
    <t>2023/04/19</t>
  </si>
  <si>
    <t>2227-IPDU</t>
  </si>
  <si>
    <t>7343-GNPD</t>
  </si>
  <si>
    <t>2023/08/30</t>
  </si>
  <si>
    <t>6399-HUHA</t>
  </si>
  <si>
    <t>2020/12/05</t>
  </si>
  <si>
    <t>6744-MTWZ</t>
  </si>
  <si>
    <t>2666-QZTH</t>
  </si>
  <si>
    <t>4519-JHXU</t>
  </si>
  <si>
    <t>1425-WCND</t>
  </si>
  <si>
    <t>2020-11-18</t>
  </si>
  <si>
    <t>5376-MLTX</t>
  </si>
  <si>
    <t>2021-10-27</t>
  </si>
  <si>
    <t>6945-JQYG</t>
  </si>
  <si>
    <t>6019-GOBB</t>
  </si>
  <si>
    <t>2020-10-02</t>
  </si>
  <si>
    <t>1770-VFCZ</t>
  </si>
  <si>
    <t>2022/07/04</t>
  </si>
  <si>
    <t>0778-OIVQ</t>
  </si>
  <si>
    <t>2021/11/15</t>
  </si>
  <si>
    <t>3328-LJRE</t>
  </si>
  <si>
    <t>8463-PKKE</t>
  </si>
  <si>
    <t>2023-12-28</t>
  </si>
  <si>
    <t>2883-GWWW</t>
  </si>
  <si>
    <t>2021/07/08</t>
  </si>
  <si>
    <t>5315-HKSZ</t>
  </si>
  <si>
    <t>2022-09-11</t>
  </si>
  <si>
    <t>5870-ZEDH</t>
  </si>
  <si>
    <t>4518-CNFT</t>
  </si>
  <si>
    <t>2022/10/11</t>
  </si>
  <si>
    <t>0281-LLKJ</t>
  </si>
  <si>
    <t>2020-10-24</t>
  </si>
  <si>
    <t>8844-RNAN</t>
  </si>
  <si>
    <t>2020/02/23</t>
  </si>
  <si>
    <t>1243-MELM</t>
  </si>
  <si>
    <t>2021/06/18</t>
  </si>
  <si>
    <t>2041-ZZOG</t>
  </si>
  <si>
    <t>3100-VBIF</t>
  </si>
  <si>
    <t>6713-YILD</t>
  </si>
  <si>
    <t>2021/05/07</t>
  </si>
  <si>
    <t>7759-YMIA</t>
  </si>
  <si>
    <t>2023/03/26</t>
  </si>
  <si>
    <t>8495-NAJQ</t>
  </si>
  <si>
    <t>2020-06-18</t>
  </si>
  <si>
    <t>9710-GTGX</t>
  </si>
  <si>
    <t>2021-03-19</t>
  </si>
  <si>
    <t>4464-LBRK</t>
  </si>
  <si>
    <t>4370-HGPR</t>
  </si>
  <si>
    <t>2023-10-31</t>
  </si>
  <si>
    <t>0627-LLPX</t>
  </si>
  <si>
    <t>2021/10/29</t>
  </si>
  <si>
    <t>5582-SNME</t>
  </si>
  <si>
    <t>6155-XXQS</t>
  </si>
  <si>
    <t>2020-06-03</t>
  </si>
  <si>
    <t>7787-TFEI</t>
  </si>
  <si>
    <t>2020/06/01</t>
  </si>
  <si>
    <t>4914-GDRS</t>
  </si>
  <si>
    <t>2021/09/16</t>
  </si>
  <si>
    <t>8896-AKSL</t>
  </si>
  <si>
    <t>2023-08-22</t>
  </si>
  <si>
    <t>0527-WYXI</t>
  </si>
  <si>
    <t>2022-03-22</t>
  </si>
  <si>
    <t>0709-LLVR</t>
  </si>
  <si>
    <t>2020-12-16</t>
  </si>
  <si>
    <t>6322-KHWF</t>
  </si>
  <si>
    <t>2021/10/24</t>
  </si>
  <si>
    <t>7507-BFJR</t>
  </si>
  <si>
    <t>6822-DEXO</t>
  </si>
  <si>
    <t>2023-12-21</t>
  </si>
  <si>
    <t>8950-HDPL</t>
  </si>
  <si>
    <t>2021-11-07</t>
  </si>
  <si>
    <t>3561-UYIS</t>
  </si>
  <si>
    <t>2022-10-14</t>
  </si>
  <si>
    <t>2328-CNXN</t>
  </si>
  <si>
    <t>2022/11/24</t>
  </si>
  <si>
    <t>4962-BYAT</t>
  </si>
  <si>
    <t>2020-07-12</t>
  </si>
  <si>
    <t>4774-NCJW</t>
  </si>
  <si>
    <t>2023/06/11</t>
  </si>
  <si>
    <t>9797-ARAA</t>
  </si>
  <si>
    <t>2023-10-16</t>
  </si>
  <si>
    <t>7183-OUUK</t>
  </si>
  <si>
    <t>2021/12/19</t>
  </si>
  <si>
    <t>4809-TVPO</t>
  </si>
  <si>
    <t>2023/12/06</t>
  </si>
  <si>
    <t>8228-YLSA</t>
  </si>
  <si>
    <t>6365-DCGP</t>
  </si>
  <si>
    <t>2022/10/22</t>
  </si>
  <si>
    <t>6208-XCAN</t>
  </si>
  <si>
    <t>6004-ZETQ</t>
  </si>
  <si>
    <t>0540-NSUY</t>
  </si>
  <si>
    <t>2023/07/18</t>
  </si>
  <si>
    <t>6644-PVCE</t>
  </si>
  <si>
    <t>2020/06/26</t>
  </si>
  <si>
    <t>1362-BYHT</t>
  </si>
  <si>
    <t>2023-01-01</t>
  </si>
  <si>
    <t>1891-DDGX</t>
  </si>
  <si>
    <t>2022-08-16</t>
  </si>
  <si>
    <t>1233-WQRJ</t>
  </si>
  <si>
    <t>8570-SXEK</t>
  </si>
  <si>
    <t>2020-06-30</t>
  </si>
  <si>
    <t>7155-XWQW</t>
  </si>
  <si>
    <t>2020/08/12</t>
  </si>
  <si>
    <t>2801-LSIH</t>
  </si>
  <si>
    <t>2021-05-24</t>
  </si>
  <si>
    <t>0174-JXYJ</t>
  </si>
  <si>
    <t>2021-01-29</t>
  </si>
  <si>
    <t>0727-HGUR</t>
  </si>
  <si>
    <t>2020-08-12</t>
  </si>
  <si>
    <t>2949-LLJY</t>
  </si>
  <si>
    <t>2021/12/13</t>
  </si>
  <si>
    <t>5395-ZGMZ</t>
  </si>
  <si>
    <t>2022/07/06</t>
  </si>
  <si>
    <t>5393-BDDX</t>
  </si>
  <si>
    <t>8435-ARBB</t>
  </si>
  <si>
    <t>2138-YQDU</t>
  </si>
  <si>
    <t>0350-XCGU</t>
  </si>
  <si>
    <t>5726-LHDO</t>
  </si>
  <si>
    <t>2023-09-04</t>
  </si>
  <si>
    <t>8807-OJVS</t>
  </si>
  <si>
    <t>2023/06/15</t>
  </si>
  <si>
    <t>0603-GKBT</t>
  </si>
  <si>
    <t>5316-EYZL</t>
  </si>
  <si>
    <t>2023-03-08</t>
  </si>
  <si>
    <t>4275-FUPD</t>
  </si>
  <si>
    <t>5934-GGME</t>
  </si>
  <si>
    <t>2023-08-28</t>
  </si>
  <si>
    <t>1503-WDPS</t>
  </si>
  <si>
    <t>2023/09/10</t>
  </si>
  <si>
    <t>1445-FTXD</t>
  </si>
  <si>
    <t>2023-04-28</t>
  </si>
  <si>
    <t>8684-KRGJ</t>
  </si>
  <si>
    <t>0671-IGOJ</t>
  </si>
  <si>
    <t>2022-07-05</t>
  </si>
  <si>
    <t>0752-BYBV</t>
  </si>
  <si>
    <t>2020/11/03</t>
  </si>
  <si>
    <t>5957-ZDAK</t>
  </si>
  <si>
    <t>2021-10-05</t>
  </si>
  <si>
    <t>7571-MUZE</t>
  </si>
  <si>
    <t>2022-05-02</t>
  </si>
  <si>
    <t>3515-OLMO</t>
  </si>
  <si>
    <t>1507-BNBN</t>
  </si>
  <si>
    <t>2020-02-19</t>
  </si>
  <si>
    <t>1491-ONDB</t>
  </si>
  <si>
    <t>3996-CPIX</t>
  </si>
  <si>
    <t>2023/10/23</t>
  </si>
  <si>
    <t>9445-DPWK</t>
  </si>
  <si>
    <t>2022-07-23</t>
  </si>
  <si>
    <t>4860-EFJE</t>
  </si>
  <si>
    <t>2023-02-24</t>
  </si>
  <si>
    <t>8779-DYAV</t>
  </si>
  <si>
    <t>3457-VQQM</t>
  </si>
  <si>
    <t>2022-09-14</t>
  </si>
  <si>
    <t>6035-AFOJ</t>
  </si>
  <si>
    <t>2021-04-01</t>
  </si>
  <si>
    <t>9322-TYHV</t>
  </si>
  <si>
    <t>2023/08/18</t>
  </si>
  <si>
    <t>8000-CPPS</t>
  </si>
  <si>
    <t>2023-05-13</t>
  </si>
  <si>
    <t>7779-QQSF</t>
  </si>
  <si>
    <t>7800-OJDY</t>
  </si>
  <si>
    <t>2022/11/30</t>
  </si>
  <si>
    <t>2020-02-23</t>
  </si>
  <si>
    <t>3490-VASD</t>
  </si>
  <si>
    <t>3220-CYWW</t>
  </si>
  <si>
    <t>2023/07/02</t>
  </si>
  <si>
    <t>7791-KLOZ</t>
  </si>
  <si>
    <t>2020/02/06</t>
  </si>
  <si>
    <t>5922-TYHV</t>
  </si>
  <si>
    <t>5509-KHCT</t>
  </si>
  <si>
    <t>9728-UKRN</t>
  </si>
  <si>
    <t>5827-MQNI</t>
  </si>
  <si>
    <t>2021/02/21</t>
  </si>
  <si>
    <t>8190-LOMP</t>
  </si>
  <si>
    <t>2021-12-29</t>
  </si>
  <si>
    <t>9946-PMSJ</t>
  </si>
  <si>
    <t>2020-11-06</t>
  </si>
  <si>
    <t>7478-TESE</t>
  </si>
  <si>
    <t>2022/04/27</t>
  </si>
  <si>
    <t>2030-STOC</t>
  </si>
  <si>
    <t>2020-12-29</t>
  </si>
  <si>
    <t>7897-COYM</t>
  </si>
  <si>
    <t>2023-05-22</t>
  </si>
  <si>
    <t>9639-CDJJ</t>
  </si>
  <si>
    <t>2020-11-24</t>
  </si>
  <si>
    <t>1197-RBQL</t>
  </si>
  <si>
    <t>2020-04-01</t>
  </si>
  <si>
    <t>5778-CDIC</t>
  </si>
  <si>
    <t>2020/08/07</t>
  </si>
  <si>
    <t>9532-FEIX</t>
  </si>
  <si>
    <t>2021/09/18</t>
  </si>
  <si>
    <t>0521-IQFX</t>
  </si>
  <si>
    <t>2023/08/28</t>
  </si>
  <si>
    <t>7428-ZNPE</t>
  </si>
  <si>
    <t>9966-MDPN</t>
  </si>
  <si>
    <t>2023/04/10</t>
  </si>
  <si>
    <t>6094-PCMH</t>
  </si>
  <si>
    <t>2021-03-26</t>
  </si>
  <si>
    <t>1337-AUEQ</t>
  </si>
  <si>
    <t>2020-07-09</t>
  </si>
  <si>
    <t>9074-LPGO</t>
  </si>
  <si>
    <t>1194-ZTVT</t>
  </si>
  <si>
    <t>2022/05/21</t>
  </si>
  <si>
    <t>6303-CXPN</t>
  </si>
  <si>
    <t>2021/02/23</t>
  </si>
  <si>
    <t>3015-DALS</t>
  </si>
  <si>
    <t>9949-WDVY</t>
  </si>
  <si>
    <t>2021-09-08</t>
  </si>
  <si>
    <t>0210-NCWB</t>
  </si>
  <si>
    <t>2020-01-22</t>
  </si>
  <si>
    <t>5182-ZHCG</t>
  </si>
  <si>
    <t>2023/02/25</t>
  </si>
  <si>
    <t>6847-OMMC</t>
  </si>
  <si>
    <t>2022-02-05</t>
  </si>
  <si>
    <t>0634-ZBAO</t>
  </si>
  <si>
    <t>2021/04/15</t>
  </si>
  <si>
    <t>1382-IDOK</t>
  </si>
  <si>
    <t>2020-05-20</t>
  </si>
  <si>
    <t>4359-IQHT</t>
  </si>
  <si>
    <t>2021-09-10</t>
  </si>
  <si>
    <t>4988-JDJT</t>
  </si>
  <si>
    <t>2020-07-29</t>
  </si>
  <si>
    <t>1660-IDRT</t>
  </si>
  <si>
    <t>2023/04/03</t>
  </si>
  <si>
    <t>7868-AIOP</t>
  </si>
  <si>
    <t>2020-08-09</t>
  </si>
  <si>
    <t>0566-LLDK</t>
  </si>
  <si>
    <t>2022/09/17</t>
  </si>
  <si>
    <t>9003-DQCX</t>
  </si>
  <si>
    <t>0147-ZLZT</t>
  </si>
  <si>
    <t>4752-EDTG</t>
  </si>
  <si>
    <t>2022/09/26</t>
  </si>
  <si>
    <t>5229-OAPS</t>
  </si>
  <si>
    <t>6826-QYHY</t>
  </si>
  <si>
    <t>2022-05-11</t>
  </si>
  <si>
    <t>2163-ESQC</t>
  </si>
  <si>
    <t>2020-12-28</t>
  </si>
  <si>
    <t>3730-IHXQ</t>
  </si>
  <si>
    <t>2021/07/07</t>
  </si>
  <si>
    <t>2113-RCFQ</t>
  </si>
  <si>
    <t>3208-YUJR</t>
  </si>
  <si>
    <t>2953-FTBF</t>
  </si>
  <si>
    <t>2020/01/11</t>
  </si>
  <si>
    <t>5559-DOEH</t>
  </si>
  <si>
    <t>2021/10/07</t>
  </si>
  <si>
    <t>9797-TVCF</t>
  </si>
  <si>
    <t>2020-10-11</t>
  </si>
  <si>
    <t>4968-LPPW</t>
  </si>
  <si>
    <t>0328-TCIE</t>
  </si>
  <si>
    <t>2021/09/09</t>
  </si>
  <si>
    <t>3300-PMVY</t>
  </si>
  <si>
    <t>7545-KBOS</t>
  </si>
  <si>
    <t>2020/03/28</t>
  </si>
  <si>
    <t>7720-QXXZ</t>
  </si>
  <si>
    <t>2023-01-26</t>
  </si>
  <si>
    <t>2440-TIIS</t>
  </si>
  <si>
    <t>2021/05/15</t>
  </si>
  <si>
    <t>7372-NWZN</t>
  </si>
  <si>
    <t>8912-ESBF</t>
  </si>
  <si>
    <t>2022-11-19</t>
  </si>
  <si>
    <t>2693-LNVQ</t>
  </si>
  <si>
    <t>2020-10-13</t>
  </si>
  <si>
    <t>8543-NUPE</t>
  </si>
  <si>
    <t>2021-03-11</t>
  </si>
  <si>
    <t>5692-OHZW</t>
  </si>
  <si>
    <t>2020-03-06</t>
  </si>
  <si>
    <t>0631-TSDP</t>
  </si>
  <si>
    <t>6054-NLPM</t>
  </si>
  <si>
    <t>2022-08-31</t>
  </si>
  <si>
    <t>9308-IVAH</t>
  </si>
  <si>
    <t>2022/05/07</t>
  </si>
  <si>
    <t>6347-UPKU</t>
  </si>
  <si>
    <t>3512-FPBK</t>
  </si>
  <si>
    <t>4580-TFEW</t>
  </si>
  <si>
    <t>2021/03/13</t>
  </si>
  <si>
    <t>1532-IWIK</t>
  </si>
  <si>
    <t>2021/08/08</t>
  </si>
  <si>
    <t>1913-EUYW</t>
  </si>
  <si>
    <t>2021/11/03</t>
  </si>
  <si>
    <t>1627-IWME</t>
  </si>
  <si>
    <t>7104-IKYI</t>
  </si>
  <si>
    <t>2020/10/31</t>
  </si>
  <si>
    <t>9497-FWYO</t>
  </si>
  <si>
    <t>2022/05/01</t>
  </si>
  <si>
    <t>7710-FEOW</t>
  </si>
  <si>
    <t>2022-10-23</t>
  </si>
  <si>
    <t>2005-LURN</t>
  </si>
  <si>
    <t>2954-ALWX</t>
  </si>
  <si>
    <t>7078-CYAE</t>
  </si>
  <si>
    <t>3603-TXVR</t>
  </si>
  <si>
    <t>2020/12/12</t>
  </si>
  <si>
    <t>7937-NUSV</t>
  </si>
  <si>
    <t>2021-11-15</t>
  </si>
  <si>
    <t>5414-WVUE</t>
  </si>
  <si>
    <t>Deceased</t>
  </si>
  <si>
    <t>2021-02-12</t>
  </si>
  <si>
    <t>8115-RDXG</t>
  </si>
  <si>
    <t>2023/01/31</t>
  </si>
  <si>
    <t>3025-XUAO</t>
  </si>
  <si>
    <t>5146-QZLL</t>
  </si>
  <si>
    <t>2020/02/28</t>
  </si>
  <si>
    <t>5646-PIYI</t>
  </si>
  <si>
    <t>3655-IOVF</t>
  </si>
  <si>
    <t>2022-10-16</t>
  </si>
  <si>
    <t>2890-FRVG</t>
  </si>
  <si>
    <t>2021-04-07</t>
  </si>
  <si>
    <t>1640-SIYF</t>
  </si>
  <si>
    <t>2022/09/10</t>
  </si>
  <si>
    <t>6612-TNQD</t>
  </si>
  <si>
    <t>2022-06-07</t>
  </si>
  <si>
    <t>1930-BQDP</t>
  </si>
  <si>
    <t>2022/08/28</t>
  </si>
  <si>
    <t>5687-PDUC</t>
  </si>
  <si>
    <t>2023-12-23</t>
  </si>
  <si>
    <t>9121-LTNL</t>
  </si>
  <si>
    <t>9750-QURB</t>
  </si>
  <si>
    <t>4958-GKHI</t>
  </si>
  <si>
    <t>4645-VCGX</t>
  </si>
  <si>
    <t>2023/04/18</t>
  </si>
  <si>
    <t>5691-TANG</t>
  </si>
  <si>
    <t>2020-07-05</t>
  </si>
  <si>
    <t>6611-ROEN</t>
  </si>
  <si>
    <t>2020/04/08</t>
  </si>
  <si>
    <t>6098-HSII</t>
  </si>
  <si>
    <t>2020/06/09</t>
  </si>
  <si>
    <t>0427-DXJH</t>
  </si>
  <si>
    <t>2023-11-15</t>
  </si>
  <si>
    <t>5584-CLGA</t>
  </si>
  <si>
    <t>2021/02/08</t>
  </si>
  <si>
    <t>2916-OPPI</t>
  </si>
  <si>
    <t>2021-02-10</t>
  </si>
  <si>
    <t>3667-ZLXU</t>
  </si>
  <si>
    <t>2021/02/05</t>
  </si>
  <si>
    <t>6925-GXRA</t>
  </si>
  <si>
    <t>2023-02-07</t>
  </si>
  <si>
    <t>2665-DBMI</t>
  </si>
  <si>
    <t>2022/01/23</t>
  </si>
  <si>
    <t>1530-TLAD</t>
  </si>
  <si>
    <t>6065-MAKB</t>
  </si>
  <si>
    <t>2021-09-11</t>
  </si>
  <si>
    <t>8997-ROVT</t>
  </si>
  <si>
    <t>2021/11/29</t>
  </si>
  <si>
    <t>2022/11/11</t>
  </si>
  <si>
    <t>0739-HVWV</t>
  </si>
  <si>
    <t>2003-FESU</t>
  </si>
  <si>
    <t>2023-06-13</t>
  </si>
  <si>
    <t>1679-XARV</t>
  </si>
  <si>
    <t>2020/02/13</t>
  </si>
  <si>
    <t>5141-YFJE</t>
  </si>
  <si>
    <t>4220-SRZF</t>
  </si>
  <si>
    <t>8509-SEXQ</t>
  </si>
  <si>
    <t>2021/02/17</t>
  </si>
  <si>
    <t>3769-QVOY</t>
  </si>
  <si>
    <t>0661-GGYO</t>
  </si>
  <si>
    <t>2021/02/14</t>
  </si>
  <si>
    <t>0017-RIOV</t>
  </si>
  <si>
    <t>2023-01-30</t>
  </si>
  <si>
    <t>7827-RJKC</t>
  </si>
  <si>
    <t>2022/12/25</t>
  </si>
  <si>
    <t>4968-BZIB</t>
  </si>
  <si>
    <t>2020-02-25</t>
  </si>
  <si>
    <t>1268-QDRX</t>
  </si>
  <si>
    <t>2023-05-26</t>
  </si>
  <si>
    <t>3528-MZAJ</t>
  </si>
  <si>
    <t>0280-FHWQ</t>
  </si>
  <si>
    <t>2022/05/15</t>
  </si>
  <si>
    <t>5860-TVYJ</t>
  </si>
  <si>
    <t>6718-XPQS</t>
  </si>
  <si>
    <t>8782-OMAK</t>
  </si>
  <si>
    <t>2020/09/11</t>
  </si>
  <si>
    <t>4312-SNZQ</t>
  </si>
  <si>
    <t>2021/09/07</t>
  </si>
  <si>
    <t>4214-KISX</t>
  </si>
  <si>
    <t>8197-UIEU</t>
  </si>
  <si>
    <t>2022/03/16</t>
  </si>
  <si>
    <t>7092-LFEY</t>
  </si>
  <si>
    <t>2023/12/19</t>
  </si>
  <si>
    <t>0756-BGMW</t>
  </si>
  <si>
    <t>2023/06/27</t>
  </si>
  <si>
    <t>3094-RMVP</t>
  </si>
  <si>
    <t>2022-06-17</t>
  </si>
  <si>
    <t>4382-ODVU</t>
  </si>
  <si>
    <t>2020-04-05</t>
  </si>
  <si>
    <t>2459-JJMH</t>
  </si>
  <si>
    <t>2022-10-30</t>
  </si>
  <si>
    <t>7997-TGGG</t>
  </si>
  <si>
    <t>3661-QMLJ</t>
  </si>
  <si>
    <t>2021/01/03</t>
  </si>
  <si>
    <t>2193-ABXL</t>
  </si>
  <si>
    <t>2021/12/18</t>
  </si>
  <si>
    <t>8947-VDUW</t>
  </si>
  <si>
    <t>2023/10/04</t>
  </si>
  <si>
    <t>7908-ECDM</t>
  </si>
  <si>
    <t>2023-01-05</t>
  </si>
  <si>
    <t>0357-QWDW</t>
  </si>
  <si>
    <t>5605-UMVX</t>
  </si>
  <si>
    <t>2021/06/30</t>
  </si>
  <si>
    <t>6799-MQQS</t>
  </si>
  <si>
    <t>2020/12/19</t>
  </si>
  <si>
    <t>8918-SNHQ</t>
  </si>
  <si>
    <t>2023/11/28</t>
  </si>
  <si>
    <t>5217-GYKU</t>
  </si>
  <si>
    <t>2020/02/18</t>
  </si>
  <si>
    <t>6161-SVBO</t>
  </si>
  <si>
    <t>2023-06-23</t>
  </si>
  <si>
    <t>5377-AHGC</t>
  </si>
  <si>
    <t>2020-06-12</t>
  </si>
  <si>
    <t>5997-GLLK</t>
  </si>
  <si>
    <t>2021/08/27</t>
  </si>
  <si>
    <t>1472-WOSR</t>
  </si>
  <si>
    <t>2022/11/28</t>
  </si>
  <si>
    <t>4921-MLLR</t>
  </si>
  <si>
    <t>2023/01/03</t>
  </si>
  <si>
    <t>6973-FAEJ</t>
  </si>
  <si>
    <t>2020-04-04</t>
  </si>
  <si>
    <t>9815-BMPC</t>
  </si>
  <si>
    <t>4933-RZZT</t>
  </si>
  <si>
    <t>6175-PMDT</t>
  </si>
  <si>
    <t>3161-IDYE</t>
  </si>
  <si>
    <t>2023/10/15</t>
  </si>
  <si>
    <t>4508-FKKW</t>
  </si>
  <si>
    <t>2021/02/20</t>
  </si>
  <si>
    <t>9797-UVHV</t>
  </si>
  <si>
    <t>2022-11-10</t>
  </si>
  <si>
    <t>0287-FCQK</t>
  </si>
  <si>
    <t>2023-09-09</t>
  </si>
  <si>
    <t>3689-EOKW</t>
  </si>
  <si>
    <t>2023/11/26</t>
  </si>
  <si>
    <t>5327-BOXV</t>
  </si>
  <si>
    <t>2023/11/07</t>
  </si>
  <si>
    <t>3610-IRHN</t>
  </si>
  <si>
    <t>2679-OHJL</t>
  </si>
  <si>
    <t>3823-OYMR</t>
  </si>
  <si>
    <t>2021-09-05</t>
  </si>
  <si>
    <t>0635-PNUX</t>
  </si>
  <si>
    <t>2021-10-28</t>
  </si>
  <si>
    <t>2466-VACQ</t>
  </si>
  <si>
    <t>2023-07-29</t>
  </si>
  <si>
    <t>4230-SZSF</t>
  </si>
  <si>
    <t>2020/11/29</t>
  </si>
  <si>
    <t>3426-TMIR</t>
  </si>
  <si>
    <t>3559-YOKS</t>
  </si>
  <si>
    <t>2020/09/15</t>
  </si>
  <si>
    <t>1374-XEQS</t>
  </si>
  <si>
    <t>5519-SZPN</t>
  </si>
  <si>
    <t>2020/01/10</t>
  </si>
  <si>
    <t>9217-QVNV</t>
  </si>
  <si>
    <t>7920-ZYLE</t>
  </si>
  <si>
    <t>2020/10/28</t>
  </si>
  <si>
    <t>5492-UCBG</t>
  </si>
  <si>
    <t>2021/07/19</t>
  </si>
  <si>
    <t>3296-UOFT</t>
  </si>
  <si>
    <t>2023-03-06</t>
  </si>
  <si>
    <t>0255-YERV</t>
  </si>
  <si>
    <t>2339-BVFU</t>
  </si>
  <si>
    <t>8437-ORAL</t>
  </si>
  <si>
    <t>2021-03-13</t>
  </si>
  <si>
    <t>3890-SLSR</t>
  </si>
  <si>
    <t>2020-05-22</t>
  </si>
  <si>
    <t>3172-FSLH</t>
  </si>
  <si>
    <t>2023-07-19</t>
  </si>
  <si>
    <t>3691-FEHX</t>
  </si>
  <si>
    <t>2023/11/18</t>
  </si>
  <si>
    <t>0872-JUIN</t>
  </si>
  <si>
    <t>5388-OITX</t>
  </si>
  <si>
    <t>2022-08-11</t>
  </si>
  <si>
    <t>8422-NGXR</t>
  </si>
  <si>
    <t>2023/08/11</t>
  </si>
  <si>
    <t>7429-MPQF</t>
  </si>
  <si>
    <t>2020/07/29</t>
  </si>
  <si>
    <t>1105-IPLK</t>
  </si>
  <si>
    <t>1230-EIWA</t>
  </si>
  <si>
    <t>2022-02-03</t>
  </si>
  <si>
    <t>3318-MXZI</t>
  </si>
  <si>
    <t>2022/09/20</t>
  </si>
  <si>
    <t>4313-UJSU</t>
  </si>
  <si>
    <t>2020/04/03</t>
  </si>
  <si>
    <t>7145-YHOY</t>
  </si>
  <si>
    <t>2022-12-31</t>
  </si>
  <si>
    <t>4891-MHUQ</t>
  </si>
  <si>
    <t>6378-XGUM</t>
  </si>
  <si>
    <t>2020-09-15</t>
  </si>
  <si>
    <t>7119-OQDC</t>
  </si>
  <si>
    <t>2021-11-12</t>
  </si>
  <si>
    <t>1153-YYDP</t>
  </si>
  <si>
    <t>2021/04/28</t>
  </si>
  <si>
    <t>8023-HFEH</t>
  </si>
  <si>
    <t>9924-CXWX</t>
  </si>
  <si>
    <t>2022-07-11</t>
  </si>
  <si>
    <t>0663-LWLM</t>
  </si>
  <si>
    <t>3760-KQYS</t>
  </si>
  <si>
    <t>2020-10-20</t>
  </si>
  <si>
    <t>7568-XIZB</t>
  </si>
  <si>
    <t>7989-FKBH</t>
  </si>
  <si>
    <t>2023-11-08</t>
  </si>
  <si>
    <t>6140-ASVO</t>
  </si>
  <si>
    <t>2021/04/20</t>
  </si>
  <si>
    <t>9570-IFVO</t>
  </si>
  <si>
    <t>2022-06-25</t>
  </si>
  <si>
    <t>6821-NMTF</t>
  </si>
  <si>
    <t>2021/06/01</t>
  </si>
  <si>
    <t>0449-FEYU</t>
  </si>
  <si>
    <t>2023-03-18</t>
  </si>
  <si>
    <t>6181-BFAP</t>
  </si>
  <si>
    <t>2023-10-17</t>
  </si>
  <si>
    <t>5972-RVMH</t>
  </si>
  <si>
    <t>4944-CIHW</t>
  </si>
  <si>
    <t>2022-08-07</t>
  </si>
  <si>
    <t>4825-GJVD</t>
  </si>
  <si>
    <t>2022-06-05</t>
  </si>
  <si>
    <t>3779-VJYT</t>
  </si>
  <si>
    <t>2020-12-13</t>
  </si>
  <si>
    <t>2329-MCQZ</t>
  </si>
  <si>
    <t>8297-EAWR</t>
  </si>
  <si>
    <t>2021/05/18</t>
  </si>
  <si>
    <t>6956-SKNL</t>
  </si>
  <si>
    <t>2021/01/23</t>
  </si>
  <si>
    <t>1963-LYSY</t>
  </si>
  <si>
    <t>0864-AJYE</t>
  </si>
  <si>
    <t>8166-RZKT</t>
  </si>
  <si>
    <t>2023-09-12</t>
  </si>
  <si>
    <t>0506-SXGB</t>
  </si>
  <si>
    <t>2023/09/02</t>
  </si>
  <si>
    <t>0074-DECN</t>
  </si>
  <si>
    <t>2021/01/24</t>
  </si>
  <si>
    <t>9300-VEOD</t>
  </si>
  <si>
    <t>2020/01/28</t>
  </si>
  <si>
    <t>0488-QACW</t>
  </si>
  <si>
    <t>2020/10/19</t>
  </si>
  <si>
    <t>6611-WMPL</t>
  </si>
  <si>
    <t>5142-KBXL</t>
  </si>
  <si>
    <t>2023/01/12</t>
  </si>
  <si>
    <t>5878-PNMG</t>
  </si>
  <si>
    <t>5405-MTDP</t>
  </si>
  <si>
    <t>2021-01-12</t>
  </si>
  <si>
    <t>7037-IMXL</t>
  </si>
  <si>
    <t>2022-10-05</t>
  </si>
  <si>
    <t>3195-CATY</t>
  </si>
  <si>
    <t>2023-06-12</t>
  </si>
  <si>
    <t>5841-OYRR</t>
  </si>
  <si>
    <t>3526-MWUO</t>
  </si>
  <si>
    <t>6598-AMLO</t>
  </si>
  <si>
    <t>2022/02/24</t>
  </si>
  <si>
    <t>2600-DXAU</t>
  </si>
  <si>
    <t>2022-11-07</t>
  </si>
  <si>
    <t>7097-SRRX</t>
  </si>
  <si>
    <t>4934-FTJV</t>
  </si>
  <si>
    <t>9476-WMKN</t>
  </si>
  <si>
    <t>2020/03/27</t>
  </si>
  <si>
    <t>7149-LHRK</t>
  </si>
  <si>
    <t>2021/09/20</t>
  </si>
  <si>
    <t>1600-VMBO</t>
  </si>
  <si>
    <t>2020/05/05</t>
  </si>
  <si>
    <t>0082-ADJL</t>
  </si>
  <si>
    <t>2023-08-20</t>
  </si>
  <si>
    <t>4643-IYVV</t>
  </si>
  <si>
    <t>2023-01-09</t>
  </si>
  <si>
    <t>8551-FWVD</t>
  </si>
  <si>
    <t>0021-OEBA</t>
  </si>
  <si>
    <t>2021-07-23</t>
  </si>
  <si>
    <t>5631-QJIT</t>
  </si>
  <si>
    <t>2020-03-19</t>
  </si>
  <si>
    <t>8137-IAQG</t>
  </si>
  <si>
    <t>2022-02-28</t>
  </si>
  <si>
    <t>7323-IUNI</t>
  </si>
  <si>
    <t>2020/01/01</t>
  </si>
  <si>
    <t>9405-FGGB</t>
  </si>
  <si>
    <t>2022/06/26</t>
  </si>
  <si>
    <t>5795-JZKS</t>
  </si>
  <si>
    <t>2022/07/19</t>
  </si>
  <si>
    <t>3940-PPVI</t>
  </si>
  <si>
    <t>7712-HYWS</t>
  </si>
  <si>
    <t>1896-DJLE</t>
  </si>
  <si>
    <t>2021-03-27</t>
  </si>
  <si>
    <t>0333-JKXT</t>
  </si>
  <si>
    <t>2022-03-02</t>
  </si>
  <si>
    <t>3127-ARSV</t>
  </si>
  <si>
    <t>8505-PLUA</t>
  </si>
  <si>
    <t>3645-MVHE</t>
  </si>
  <si>
    <t>4148-SVMY</t>
  </si>
  <si>
    <t>5320-VCWC</t>
  </si>
  <si>
    <t>2023-06-07</t>
  </si>
  <si>
    <t>0757-TKMH</t>
  </si>
  <si>
    <t>3129-KEOA</t>
  </si>
  <si>
    <t>4909-MEYJ</t>
  </si>
  <si>
    <t>2023/09/16</t>
  </si>
  <si>
    <t>2739-TBFF</t>
  </si>
  <si>
    <t>2020/12/27</t>
  </si>
  <si>
    <t>5651-GOCM</t>
  </si>
  <si>
    <t>2020-06-10</t>
  </si>
  <si>
    <t>1742-KOAI</t>
  </si>
  <si>
    <t>2021/08/03</t>
  </si>
  <si>
    <t>1569-RQFN</t>
  </si>
  <si>
    <t>2023-11-04</t>
  </si>
  <si>
    <t>2467-XGIS</t>
  </si>
  <si>
    <t>8612-MHNZ</t>
  </si>
  <si>
    <t>2022/09/25</t>
  </si>
  <si>
    <t>8582-OMPU</t>
  </si>
  <si>
    <t>8455-FSVF</t>
  </si>
  <si>
    <t>2023/12/05</t>
  </si>
  <si>
    <t>8435-OEBH</t>
  </si>
  <si>
    <t>2021/03/16</t>
  </si>
  <si>
    <t>6950-TYWY</t>
  </si>
  <si>
    <t>8049-VCRN</t>
  </si>
  <si>
    <t>2021/04/18</t>
  </si>
  <si>
    <t>2398-OLSH</t>
  </si>
  <si>
    <t>3177-ODRK</t>
  </si>
  <si>
    <t>2022-11-21</t>
  </si>
  <si>
    <t>1377-CIKO</t>
  </si>
  <si>
    <t>2022/05/12</t>
  </si>
  <si>
    <t>8760-PEBG</t>
  </si>
  <si>
    <t>2020-02-02</t>
  </si>
  <si>
    <t>4300-HGBP</t>
  </si>
  <si>
    <t>2022-01-05</t>
  </si>
  <si>
    <t>8301-PXLD</t>
  </si>
  <si>
    <t>8734-WNFZ</t>
  </si>
  <si>
    <t>2021/04/14</t>
  </si>
  <si>
    <t>5912-RMRJ</t>
  </si>
  <si>
    <t>9017-TRME</t>
  </si>
  <si>
    <t>2020/03/21</t>
  </si>
  <si>
    <t>2897-PCHI</t>
  </si>
  <si>
    <t>2022/01/25</t>
  </si>
  <si>
    <t>1652-HWRA</t>
  </si>
  <si>
    <t>2023-06-28</t>
  </si>
  <si>
    <t>7055-OZDJ</t>
  </si>
  <si>
    <t>2020/04/04</t>
  </si>
  <si>
    <t>4752-IVNS</t>
  </si>
  <si>
    <t>2020-03-17</t>
  </si>
  <si>
    <t>6256-CPYP</t>
  </si>
  <si>
    <t>0522-GCYT</t>
  </si>
  <si>
    <t>8479-CFJA</t>
  </si>
  <si>
    <t>2020-07-16</t>
  </si>
  <si>
    <t>9928-YEQI</t>
  </si>
  <si>
    <t>2023/05/27</t>
  </si>
  <si>
    <t>4172-XFEE</t>
  </si>
  <si>
    <t>3083-JPFE</t>
  </si>
  <si>
    <t>2207-IIJQ</t>
  </si>
  <si>
    <t>2023/01/10</t>
  </si>
  <si>
    <t>7105-GNZD</t>
  </si>
  <si>
    <t>1781-QJOG</t>
  </si>
  <si>
    <t>2021-09-27</t>
  </si>
  <si>
    <t>9842-LZDR</t>
  </si>
  <si>
    <t>2020-11-27</t>
  </si>
  <si>
    <t>6261-JLQO</t>
  </si>
  <si>
    <t>2021-06-23</t>
  </si>
  <si>
    <t>7598-YNHU</t>
  </si>
  <si>
    <t>6708-KMTN</t>
  </si>
  <si>
    <t>2020/09/12</t>
  </si>
  <si>
    <t>3071-WVBN</t>
  </si>
  <si>
    <t>2022-10-03</t>
  </si>
  <si>
    <t>3901-WPYU</t>
  </si>
  <si>
    <t>2023/01/22</t>
  </si>
  <si>
    <t>7654-DNHX</t>
  </si>
  <si>
    <t>2023-02-15</t>
  </si>
  <si>
    <t>2809-TYJV</t>
  </si>
  <si>
    <t>2021-09-02</t>
  </si>
  <si>
    <t>9130-SFZQ</t>
  </si>
  <si>
    <t>1671-ZWXB</t>
  </si>
  <si>
    <t>2023/09/09</t>
  </si>
  <si>
    <t>6126-DJWV</t>
  </si>
  <si>
    <t>2023/12/17</t>
  </si>
  <si>
    <t>6199-ZJVC</t>
  </si>
  <si>
    <t>2023-09-18</t>
  </si>
  <si>
    <t>3034-DZOV</t>
  </si>
  <si>
    <t>3182-GANT</t>
  </si>
  <si>
    <t>2021/07/23</t>
  </si>
  <si>
    <t>5665-SJRD</t>
  </si>
  <si>
    <t>2022-02-04</t>
  </si>
  <si>
    <t>6543-OKUV</t>
  </si>
  <si>
    <t>2022-06-08</t>
  </si>
  <si>
    <t>3751-LGHC</t>
  </si>
  <si>
    <t>6157-XIFT</t>
  </si>
  <si>
    <t>2020-01-14</t>
  </si>
  <si>
    <t>8809-BLER</t>
  </si>
  <si>
    <t>2021/02/26</t>
  </si>
  <si>
    <t>8380-WLEE</t>
  </si>
  <si>
    <t>2023-05-10</t>
  </si>
  <si>
    <t>8330-DYWI</t>
  </si>
  <si>
    <t>2023-10-04</t>
  </si>
  <si>
    <t>9801-RYPF</t>
  </si>
  <si>
    <t>2021-10-06</t>
  </si>
  <si>
    <t>8452-PMSG</t>
  </si>
  <si>
    <t>2022/02/18</t>
  </si>
  <si>
    <t>3561-UAAQ</t>
  </si>
  <si>
    <t>2021-05-10</t>
  </si>
  <si>
    <t>7131-KQTQ</t>
  </si>
  <si>
    <t>2022-04-26</t>
  </si>
  <si>
    <t>6495-MIAB</t>
  </si>
  <si>
    <t>2021-07-29</t>
  </si>
  <si>
    <t>0780-IGME</t>
  </si>
  <si>
    <t>3565-ONFG</t>
  </si>
  <si>
    <t>2020-05-05</t>
  </si>
  <si>
    <t>4685-VKVC</t>
  </si>
  <si>
    <t>2020-03-08</t>
  </si>
  <si>
    <t>3361-NLJD</t>
  </si>
  <si>
    <t>2021/04/17</t>
  </si>
  <si>
    <t>1369-HQKV</t>
  </si>
  <si>
    <t>2803-RSUC</t>
  </si>
  <si>
    <t>2023/05/18</t>
  </si>
  <si>
    <t>6946-QPMQ</t>
  </si>
  <si>
    <t>2020-04-03</t>
  </si>
  <si>
    <t>3860-BYHK</t>
  </si>
  <si>
    <t>1629-MVCD</t>
  </si>
  <si>
    <t>2023-03-31</t>
  </si>
  <si>
    <t>0001-QFCV</t>
  </si>
  <si>
    <t>2023/10/29</t>
  </si>
  <si>
    <t>4216-CCFK</t>
  </si>
  <si>
    <t>7115-IGYR</t>
  </si>
  <si>
    <t>6200-GDMN</t>
  </si>
  <si>
    <t>2023/09/21</t>
  </si>
  <si>
    <t>9537-XRFN</t>
  </si>
  <si>
    <t>8301-ZUSY</t>
  </si>
  <si>
    <t>2023-06-18</t>
  </si>
  <si>
    <t>5584-AQFA</t>
  </si>
  <si>
    <t>2020-03-04</t>
  </si>
  <si>
    <t>2676-YLUM</t>
  </si>
  <si>
    <t>2023-02-10</t>
  </si>
  <si>
    <t>0259-JFWD</t>
  </si>
  <si>
    <t>2021-10-19</t>
  </si>
  <si>
    <t>2574-QTVE</t>
  </si>
  <si>
    <t>2023-11-23</t>
  </si>
  <si>
    <t>6013-PBRU</t>
  </si>
  <si>
    <t>2826-KARW</t>
  </si>
  <si>
    <t>9832-AKTI</t>
  </si>
  <si>
    <t>2022/04/15</t>
  </si>
  <si>
    <t>2664-MCNF</t>
  </si>
  <si>
    <t>6973-RXDS</t>
  </si>
  <si>
    <t>2020-03-31</t>
  </si>
  <si>
    <t>2617-MCEC</t>
  </si>
  <si>
    <t>2021/05/01</t>
  </si>
  <si>
    <t>8893-FKLG</t>
  </si>
  <si>
    <t>2023/09/17</t>
  </si>
  <si>
    <t>0800-RLNF</t>
  </si>
  <si>
    <t>3116-WYGX</t>
  </si>
  <si>
    <t>2022/01/09</t>
  </si>
  <si>
    <t>7528-PPCC</t>
  </si>
  <si>
    <t>2022/10/08</t>
  </si>
  <si>
    <t>8595-WAGS</t>
  </si>
  <si>
    <t>2022-05-12</t>
  </si>
  <si>
    <t>8071-XIKA</t>
  </si>
  <si>
    <t>2020-03-15</t>
  </si>
  <si>
    <t>2550-ZPZY</t>
  </si>
  <si>
    <t>2022/10/06</t>
  </si>
  <si>
    <t>7161-PENZ</t>
  </si>
  <si>
    <t>2023/09/24</t>
  </si>
  <si>
    <t>5267-AUQZ</t>
  </si>
  <si>
    <t>9795-MUCM</t>
  </si>
  <si>
    <t>2022/08/12</t>
  </si>
  <si>
    <t>6818-ZJIR</t>
  </si>
  <si>
    <t>2020/07/18</t>
  </si>
  <si>
    <t>1268-TTVY</t>
  </si>
  <si>
    <t>2429-SFGL</t>
  </si>
  <si>
    <t>2023/02/04</t>
  </si>
  <si>
    <t>4682-SBUA</t>
  </si>
  <si>
    <t>2022-07-26</t>
  </si>
  <si>
    <t>0216-AXYC</t>
  </si>
  <si>
    <t>1710-OSST</t>
  </si>
  <si>
    <t>2023-02-27</t>
  </si>
  <si>
    <t>8369-BGQL</t>
  </si>
  <si>
    <t>2023-08-18</t>
  </si>
  <si>
    <t>0559-XZGK</t>
  </si>
  <si>
    <t>2021/08/05</t>
  </si>
  <si>
    <t>5114-JYSC</t>
  </si>
  <si>
    <t>2022-07-19</t>
  </si>
  <si>
    <t>4233-TBSJ</t>
  </si>
  <si>
    <t>2023-03-04</t>
  </si>
  <si>
    <t>1845-FLCV</t>
  </si>
  <si>
    <t>4324-CTWA</t>
  </si>
  <si>
    <t>4412-WRLH</t>
  </si>
  <si>
    <t>2022/04/16</t>
  </si>
  <si>
    <t>4381-DSZE</t>
  </si>
  <si>
    <t>2021-03-28</t>
  </si>
  <si>
    <t>6148-QXNB</t>
  </si>
  <si>
    <t>8933-FJDW</t>
  </si>
  <si>
    <t>2020-06-01</t>
  </si>
  <si>
    <t>9218-RYFZ</t>
  </si>
  <si>
    <t>8478-UJUI</t>
  </si>
  <si>
    <t>2023/04/25</t>
  </si>
  <si>
    <t>1347-WYMD</t>
  </si>
  <si>
    <t>2020/03/05</t>
  </si>
  <si>
    <t>5565-KNTE</t>
  </si>
  <si>
    <t>8985-TXCC</t>
  </si>
  <si>
    <t>2021-05-13</t>
  </si>
  <si>
    <t>5022-OPOK</t>
  </si>
  <si>
    <t>5284-ENJV</t>
  </si>
  <si>
    <t>2021/02/12</t>
  </si>
  <si>
    <t>7030-ZHZP</t>
  </si>
  <si>
    <t>7381-YXBG</t>
  </si>
  <si>
    <t>9277-KJYZ</t>
  </si>
  <si>
    <t>2020/09/17</t>
  </si>
  <si>
    <t>5498-PQJC</t>
  </si>
  <si>
    <t>2021-05-25</t>
  </si>
  <si>
    <t>0155-AAFX</t>
  </si>
  <si>
    <t>2023/10/25</t>
  </si>
  <si>
    <t>0921-JRAS</t>
  </si>
  <si>
    <t>2023-08-23</t>
  </si>
  <si>
    <t>2981-AFEP</t>
  </si>
  <si>
    <t>2020/06/28</t>
  </si>
  <si>
    <t>0865-PWEU</t>
  </si>
  <si>
    <t>7190-UITP</t>
  </si>
  <si>
    <t>2022/07/01</t>
  </si>
  <si>
    <t>5378-HNIQ</t>
  </si>
  <si>
    <t>2022/09/23</t>
  </si>
  <si>
    <t>3585-WKAM</t>
  </si>
  <si>
    <t>2023/03/28</t>
  </si>
  <si>
    <t>1068-SBFV</t>
  </si>
  <si>
    <t>2020-04-09</t>
  </si>
  <si>
    <t>9574-BGEA</t>
  </si>
  <si>
    <t>2022-03-11</t>
  </si>
  <si>
    <t>3162-EHZA</t>
  </si>
  <si>
    <t>2023/10/31</t>
  </si>
  <si>
    <t>9681-ALZQ</t>
  </si>
  <si>
    <t>2020-11-26</t>
  </si>
  <si>
    <t>1027-HKZF</t>
  </si>
  <si>
    <t>2022/03/10</t>
  </si>
  <si>
    <t>8083-VCUW</t>
  </si>
  <si>
    <t>2263-MVDN</t>
  </si>
  <si>
    <t>2020-10-23</t>
  </si>
  <si>
    <t>2873-YKWT</t>
  </si>
  <si>
    <t>2020/12/02</t>
  </si>
  <si>
    <t>7111-ESQL</t>
  </si>
  <si>
    <t>2021-12-13</t>
  </si>
  <si>
    <t>8572-ZWBQ</t>
  </si>
  <si>
    <t>2021-09-07</t>
  </si>
  <si>
    <t>7890-EXWN</t>
  </si>
  <si>
    <t>2023-04-08</t>
  </si>
  <si>
    <t>0526-DFCQ</t>
  </si>
  <si>
    <t>6049-CRVE</t>
  </si>
  <si>
    <t>2021/06/08</t>
  </si>
  <si>
    <t>0382-BYDZ</t>
  </si>
  <si>
    <t>2022-03-10</t>
  </si>
  <si>
    <t>1203-VAMR</t>
  </si>
  <si>
    <t>5137-RVHR</t>
  </si>
  <si>
    <t>2320-CTQR</t>
  </si>
  <si>
    <t>2022-12-20</t>
  </si>
  <si>
    <t>5182-RYFH</t>
  </si>
  <si>
    <t>2023-01-15</t>
  </si>
  <si>
    <t>8653-APNS</t>
  </si>
  <si>
    <t>2020/08/23</t>
  </si>
  <si>
    <t>7866-LRVG</t>
  </si>
  <si>
    <t>2255-YSKC</t>
  </si>
  <si>
    <t>7644-SVJD</t>
  </si>
  <si>
    <t>5679-JRKI</t>
  </si>
  <si>
    <t>2023/05/11</t>
  </si>
  <si>
    <t>2445-DVET</t>
  </si>
  <si>
    <t>2181-OLAS</t>
  </si>
  <si>
    <t>2022/04/28</t>
  </si>
  <si>
    <t>2468-TYQP</t>
  </si>
  <si>
    <t>2023-05-03</t>
  </si>
  <si>
    <t>4245-YWPM</t>
  </si>
  <si>
    <t>2022/05/03</t>
  </si>
  <si>
    <t>4560-QCID</t>
  </si>
  <si>
    <t>2022-05-09</t>
  </si>
  <si>
    <t>2395-HVJG</t>
  </si>
  <si>
    <t>2020/11/22</t>
  </si>
  <si>
    <t>6171-SLYU</t>
  </si>
  <si>
    <t>2021-12-01</t>
  </si>
  <si>
    <t>7649-UMUO</t>
  </si>
  <si>
    <t>8855-SXCX</t>
  </si>
  <si>
    <t>9909-LNXO</t>
  </si>
  <si>
    <t>8449-JFNL</t>
  </si>
  <si>
    <t>2021-05-23</t>
  </si>
  <si>
    <t>7698-NKTE</t>
  </si>
  <si>
    <t>2020-07-22</t>
  </si>
  <si>
    <t>8091-MANO</t>
  </si>
  <si>
    <t>9354-NKKN</t>
  </si>
  <si>
    <t>2020/01/08</t>
  </si>
  <si>
    <t>1430-LBAW</t>
  </si>
  <si>
    <t>9417-CMOD</t>
  </si>
  <si>
    <t>3631-BDNP</t>
  </si>
  <si>
    <t>4794-PSFW</t>
  </si>
  <si>
    <t>3299-ZGGY</t>
  </si>
  <si>
    <t>2022-04-24</t>
  </si>
  <si>
    <t>1982-NSDT</t>
  </si>
  <si>
    <t>2022-09-18</t>
  </si>
  <si>
    <t>9346-FKVL</t>
  </si>
  <si>
    <t>2023-09-21</t>
  </si>
  <si>
    <t>2691-SKLI</t>
  </si>
  <si>
    <t>6655-LIXS</t>
  </si>
  <si>
    <t>2022-03-01</t>
  </si>
  <si>
    <t>6155-QTEN</t>
  </si>
  <si>
    <t>7689-RFPT</t>
  </si>
  <si>
    <t>2022/12/14</t>
  </si>
  <si>
    <t>0853-GLQA</t>
  </si>
  <si>
    <t>4423-TKZM</t>
  </si>
  <si>
    <t>2021-08-09</t>
  </si>
  <si>
    <t>6824-MNQS</t>
  </si>
  <si>
    <t>2022/03/18</t>
  </si>
  <si>
    <t>5449-CJQK</t>
  </si>
  <si>
    <t>2022-12-10</t>
  </si>
  <si>
    <t>1686-GFDV</t>
  </si>
  <si>
    <t>2020/05/06</t>
  </si>
  <si>
    <t>3134-QVAU</t>
  </si>
  <si>
    <t>2020/02/26</t>
  </si>
  <si>
    <t>7899-KDSL</t>
  </si>
  <si>
    <t>2023/08/25</t>
  </si>
  <si>
    <t>1854-XWVH</t>
  </si>
  <si>
    <t>2020/12/08</t>
  </si>
  <si>
    <t>3423-IYWX</t>
  </si>
  <si>
    <t>2021/02/18</t>
  </si>
  <si>
    <t>5616-IMBZ</t>
  </si>
  <si>
    <t>2023/06/07</t>
  </si>
  <si>
    <t>5128-DCDW</t>
  </si>
  <si>
    <t>2021-12-07</t>
  </si>
  <si>
    <t>8462-NTPU</t>
  </si>
  <si>
    <t>2023-02-25</t>
  </si>
  <si>
    <t>7945-FDOW</t>
  </si>
  <si>
    <t>2023-05-20</t>
  </si>
  <si>
    <t>4032-WKFZ</t>
  </si>
  <si>
    <t>2021/11/30</t>
  </si>
  <si>
    <t>5190-ZIPU</t>
  </si>
  <si>
    <t>2023/07/07</t>
  </si>
  <si>
    <t>1697-RBEN</t>
  </si>
  <si>
    <t>2022/04/11</t>
  </si>
  <si>
    <t>3732-IJJW</t>
  </si>
  <si>
    <t>2023/03/14</t>
  </si>
  <si>
    <t>4704-FUAL</t>
  </si>
  <si>
    <t>2023-07-10</t>
  </si>
  <si>
    <t>2589-ORTA</t>
  </si>
  <si>
    <t>2023/07/22</t>
  </si>
  <si>
    <t>5173-FXCT</t>
  </si>
  <si>
    <t>2023-07-02</t>
  </si>
  <si>
    <t>6090-IUUD</t>
  </si>
  <si>
    <t>1949-USEG</t>
  </si>
  <si>
    <t>2021-10-25</t>
  </si>
  <si>
    <t>0372-QEJD</t>
  </si>
  <si>
    <t>2020-03-28</t>
  </si>
  <si>
    <t>4884-ACZX</t>
  </si>
  <si>
    <t>2020-08-08</t>
  </si>
  <si>
    <t>6144-SNIQ</t>
  </si>
  <si>
    <t>2023-04-25</t>
  </si>
  <si>
    <t>1240-LONY</t>
  </si>
  <si>
    <t>6469-OUUN</t>
  </si>
  <si>
    <t>7736-ZVZC</t>
  </si>
  <si>
    <t>2021/09/01</t>
  </si>
  <si>
    <t>7448-XOTG</t>
  </si>
  <si>
    <t>1574-NWCM</t>
  </si>
  <si>
    <t>2709-DFHQ</t>
  </si>
  <si>
    <t>2022-05-01</t>
  </si>
  <si>
    <t>4102-VCNF</t>
  </si>
  <si>
    <t>2022/11/29</t>
  </si>
  <si>
    <t>7152-QHZN</t>
  </si>
  <si>
    <t>8711-WLQM</t>
  </si>
  <si>
    <t>2021/10/02</t>
  </si>
  <si>
    <t>7844-LJAD</t>
  </si>
  <si>
    <t>3242-ERLQ</t>
  </si>
  <si>
    <t>2022/05/29</t>
  </si>
  <si>
    <t>4886-ACPN</t>
  </si>
  <si>
    <t>2023-08-16</t>
  </si>
  <si>
    <t>7466-XCMA</t>
  </si>
  <si>
    <t>2022-09-01</t>
  </si>
  <si>
    <t>4642-BERS</t>
  </si>
  <si>
    <t>2020-08-10</t>
  </si>
  <si>
    <t>1144-VYWT</t>
  </si>
  <si>
    <t>2021-07-15</t>
  </si>
  <si>
    <t>1526-UJZJ</t>
  </si>
  <si>
    <t>2021-11-08</t>
  </si>
  <si>
    <t>6245-LARS</t>
  </si>
  <si>
    <t>2020/09/08</t>
  </si>
  <si>
    <t>8208-EHEC</t>
  </si>
  <si>
    <t>2021-02-25</t>
  </si>
  <si>
    <t>1194-ROHJ</t>
  </si>
  <si>
    <t>2022/04/01</t>
  </si>
  <si>
    <t>5954-ZUGW</t>
  </si>
  <si>
    <t>2020/07/07</t>
  </si>
  <si>
    <t>7507-ZRUN</t>
  </si>
  <si>
    <t>0144-TNTL</t>
  </si>
  <si>
    <t>2020/09/22</t>
  </si>
  <si>
    <t>5075-NPFC</t>
  </si>
  <si>
    <t>2020-07-11</t>
  </si>
  <si>
    <t>7087-OBOQ</t>
  </si>
  <si>
    <t>2022-04-15</t>
  </si>
  <si>
    <t>1805-ZAVD</t>
  </si>
  <si>
    <t>2023-08-24</t>
  </si>
  <si>
    <t>2004-EZCY</t>
  </si>
  <si>
    <t>2023/06/02</t>
  </si>
  <si>
    <t>5239-MCWQ</t>
  </si>
  <si>
    <t>2023/02/13</t>
  </si>
  <si>
    <t>0579-LSWO</t>
  </si>
  <si>
    <t>6991-XJBB</t>
  </si>
  <si>
    <t>3586-AUGJ</t>
  </si>
  <si>
    <t>6857-XPYD</t>
  </si>
  <si>
    <t>2020-10-25</t>
  </si>
  <si>
    <t>8836-EOJO</t>
  </si>
  <si>
    <t>2020-12-05</t>
  </si>
  <si>
    <t>2544-AYPD</t>
  </si>
  <si>
    <t>2022-03-27</t>
  </si>
  <si>
    <t>0634-ILYL</t>
  </si>
  <si>
    <t>1766-MIIU</t>
  </si>
  <si>
    <t>2020-08-29</t>
  </si>
  <si>
    <t>2888-LKAG</t>
  </si>
  <si>
    <t>0940-LDHD</t>
  </si>
  <si>
    <t>4769-NONM</t>
  </si>
  <si>
    <t>3493-ZSJV</t>
  </si>
  <si>
    <t>2021/07/25</t>
  </si>
  <si>
    <t>9868-JLKO</t>
  </si>
  <si>
    <t>2023/06/05</t>
  </si>
  <si>
    <t>7255-PTRW</t>
  </si>
  <si>
    <t>2021-09-12</t>
  </si>
  <si>
    <t>7174-QTEE</t>
  </si>
  <si>
    <t>2020/12/31</t>
  </si>
  <si>
    <t>8351-TOQB</t>
  </si>
  <si>
    <t>2021-12-14</t>
  </si>
  <si>
    <t>1151-RZCI</t>
  </si>
  <si>
    <t>2020/10/18</t>
  </si>
  <si>
    <t>4634-YYYC</t>
  </si>
  <si>
    <t>0388-CPEE</t>
  </si>
  <si>
    <t>2020-12-19</t>
  </si>
  <si>
    <t>1017-CTFN</t>
  </si>
  <si>
    <t>2020/04/19</t>
  </si>
  <si>
    <t>5375-VVSE</t>
  </si>
  <si>
    <t>2023/02/08</t>
  </si>
  <si>
    <t>3244-NMRD</t>
  </si>
  <si>
    <t>4388-MUSI</t>
  </si>
  <si>
    <t>7305-NNKA</t>
  </si>
  <si>
    <t>2022-06-23</t>
  </si>
  <si>
    <t>1902-GVFM</t>
  </si>
  <si>
    <t>7102-SKGH</t>
  </si>
  <si>
    <t>8208-NXOR</t>
  </si>
  <si>
    <t>6004-XKDP</t>
  </si>
  <si>
    <t>2020-10-15</t>
  </si>
  <si>
    <t>1332-SICA</t>
  </si>
  <si>
    <t>7642-DUOZ</t>
  </si>
  <si>
    <t>2020-11-12</t>
  </si>
  <si>
    <t>5188-QOGI</t>
  </si>
  <si>
    <t>2022-02-15</t>
  </si>
  <si>
    <t>8963-RTYE</t>
  </si>
  <si>
    <t>2020/07/11</t>
  </si>
  <si>
    <t>2571-KVNZ</t>
  </si>
  <si>
    <t>2022/02/06</t>
  </si>
  <si>
    <t>7283-XTJW</t>
  </si>
  <si>
    <t>8999-MKLE</t>
  </si>
  <si>
    <t>2021-02-18</t>
  </si>
  <si>
    <t>1170-XVEG</t>
  </si>
  <si>
    <t>1699-CUET</t>
  </si>
  <si>
    <t>6804-PTVD</t>
  </si>
  <si>
    <t>2021/10/30</t>
  </si>
  <si>
    <t>6287-OJSI</t>
  </si>
  <si>
    <t>2022-01-13</t>
  </si>
  <si>
    <t>0771-PLRT</t>
  </si>
  <si>
    <t>9859-GGCF</t>
  </si>
  <si>
    <t>1193-SLDB</t>
  </si>
  <si>
    <t>4502-YFJR</t>
  </si>
  <si>
    <t>2022-01-21</t>
  </si>
  <si>
    <t>6953-KEFE</t>
  </si>
  <si>
    <t>0485-KOAV</t>
  </si>
  <si>
    <t>2022/08/25</t>
  </si>
  <si>
    <t>6972-CRYA</t>
  </si>
  <si>
    <t>2022/11/01</t>
  </si>
  <si>
    <t>6476-KENA</t>
  </si>
  <si>
    <t>1492-GPNX</t>
  </si>
  <si>
    <t>2021-02-20</t>
  </si>
  <si>
    <t>2871-IOVG</t>
  </si>
  <si>
    <t>5832-ZBRG</t>
  </si>
  <si>
    <t>2021/04/11</t>
  </si>
  <si>
    <t>6158-OPLT</t>
  </si>
  <si>
    <t>2023/02/06</t>
  </si>
  <si>
    <t>2467-AHFC</t>
  </si>
  <si>
    <t>2021/09/27</t>
  </si>
  <si>
    <t>2027-IKUK</t>
  </si>
  <si>
    <t>2022/03/12</t>
  </si>
  <si>
    <t>4433-EHPQ</t>
  </si>
  <si>
    <t>2022/09/19</t>
  </si>
  <si>
    <t>4589-JVVZ</t>
  </si>
  <si>
    <t>2020-07-02</t>
  </si>
  <si>
    <t>3893-ZEVG</t>
  </si>
  <si>
    <t>2023/06/06</t>
  </si>
  <si>
    <t>0458-HHXM</t>
  </si>
  <si>
    <t>2022/01/29</t>
  </si>
  <si>
    <t>9231-CCPV</t>
  </si>
  <si>
    <t>2023/12/18</t>
  </si>
  <si>
    <t>6971-GDYC</t>
  </si>
  <si>
    <t>2021/02/03</t>
  </si>
  <si>
    <t>1997-QKYY</t>
  </si>
  <si>
    <t>2023/11/23</t>
  </si>
  <si>
    <t>3653-UVGE</t>
  </si>
  <si>
    <t>2021/05/30</t>
  </si>
  <si>
    <t>2894-KEDQ</t>
  </si>
  <si>
    <t>2023/08/29</t>
  </si>
  <si>
    <t>4529-SZSD</t>
  </si>
  <si>
    <t>6399-UBHV</t>
  </si>
  <si>
    <t>2023/06/25</t>
  </si>
  <si>
    <t>2210-AYWZ</t>
  </si>
  <si>
    <t>1922-BAAB</t>
  </si>
  <si>
    <t>2021-09-22</t>
  </si>
  <si>
    <t>3897-IPOC</t>
  </si>
  <si>
    <t>2021/07/27</t>
  </si>
  <si>
    <t>7322-UZSB</t>
  </si>
  <si>
    <t>2874-GJCM</t>
  </si>
  <si>
    <t>2023-09-07</t>
  </si>
  <si>
    <t>4368-IOMO</t>
  </si>
  <si>
    <t>4379-MNDC</t>
  </si>
  <si>
    <t>8068-OZFJ</t>
  </si>
  <si>
    <t>2021-05-05</t>
  </si>
  <si>
    <t>5019-YZUR</t>
  </si>
  <si>
    <t>2021/03/18</t>
  </si>
  <si>
    <t>4441-WTBT</t>
  </si>
  <si>
    <t>2023-12-15</t>
  </si>
  <si>
    <t>2906-EWLS</t>
  </si>
  <si>
    <t>2021/03/15</t>
  </si>
  <si>
    <t>0204-QLHK</t>
  </si>
  <si>
    <t>2794-DAED</t>
  </si>
  <si>
    <t>2023-09-30</t>
  </si>
  <si>
    <t>7107-NVHW</t>
  </si>
  <si>
    <t>2021/12/24</t>
  </si>
  <si>
    <t>5689-TDPU</t>
  </si>
  <si>
    <t>3277-HHVT</t>
  </si>
  <si>
    <t>2022-10-31</t>
  </si>
  <si>
    <t>7862-XNWE</t>
  </si>
  <si>
    <t>9091-PBKJ</t>
  </si>
  <si>
    <t>2021/01/05</t>
  </si>
  <si>
    <t>1815-HEQP</t>
  </si>
  <si>
    <t>2494-JEGP</t>
  </si>
  <si>
    <t>2020/07/22</t>
  </si>
  <si>
    <t>9088-RNGQ</t>
  </si>
  <si>
    <t>0943-EAVB</t>
  </si>
  <si>
    <t>2023/04/23</t>
  </si>
  <si>
    <t>3801-CUZG</t>
  </si>
  <si>
    <t>5442-DXMH</t>
  </si>
  <si>
    <t>2023/10/14</t>
  </si>
  <si>
    <t>8854-OTEJ</t>
  </si>
  <si>
    <t>8477-ZKHF</t>
  </si>
  <si>
    <t>2023-04-10</t>
  </si>
  <si>
    <t>5454-EVEO</t>
  </si>
  <si>
    <t>2023/09/26</t>
  </si>
  <si>
    <t>0603-HPZF</t>
  </si>
  <si>
    <t>2023/11/27</t>
  </si>
  <si>
    <t>9625-HDYB</t>
  </si>
  <si>
    <t>7875-CZLO</t>
  </si>
  <si>
    <t>2023/01/18</t>
  </si>
  <si>
    <t>8590-NVOC</t>
  </si>
  <si>
    <t>4079-AMLI</t>
  </si>
  <si>
    <t>2020-08-02</t>
  </si>
  <si>
    <t>8445-UDGJ</t>
  </si>
  <si>
    <t>7716-RHEB</t>
  </si>
  <si>
    <t>2020/09/25</t>
  </si>
  <si>
    <t>9013-KMUQ</t>
  </si>
  <si>
    <t>2022-05-28</t>
  </si>
  <si>
    <t>5125-CPLQ</t>
  </si>
  <si>
    <t>2022/09/18</t>
  </si>
  <si>
    <t>3023-RVLZ</t>
  </si>
  <si>
    <t>2022-08-03</t>
  </si>
  <si>
    <t>1645-SCLE</t>
  </si>
  <si>
    <t>2023-10-07</t>
  </si>
  <si>
    <t>2226-QYOR</t>
  </si>
  <si>
    <t>8544-QSTN</t>
  </si>
  <si>
    <t>2021/03/21</t>
  </si>
  <si>
    <t>5527-GKWF</t>
  </si>
  <si>
    <t>2021-06-24</t>
  </si>
  <si>
    <t>3874-YKTE</t>
  </si>
  <si>
    <t>2021-07-12</t>
  </si>
  <si>
    <t>5107-YTCO</t>
  </si>
  <si>
    <t>6276-QWUZ</t>
  </si>
  <si>
    <t>4946-KKMY</t>
  </si>
  <si>
    <t>5724-QUGT</t>
  </si>
  <si>
    <t>2020/12/23</t>
  </si>
  <si>
    <t>2135-PSTB</t>
  </si>
  <si>
    <t>8236-GBUC</t>
  </si>
  <si>
    <t>2020/02/17</t>
  </si>
  <si>
    <t>1457-BNEN</t>
  </si>
  <si>
    <t>1175-JKIE</t>
  </si>
  <si>
    <t>2020/05/15</t>
  </si>
  <si>
    <t>5594-BDGF</t>
  </si>
  <si>
    <t>2023-09-05</t>
  </si>
  <si>
    <t>4733-GGZM</t>
  </si>
  <si>
    <t>9500-SHSC</t>
  </si>
  <si>
    <t>1875-TWXL</t>
  </si>
  <si>
    <t>2020-12-11</t>
  </si>
  <si>
    <t>5121-HNGV</t>
  </si>
  <si>
    <t>4280-CZAF</t>
  </si>
  <si>
    <t>2020/11/12</t>
  </si>
  <si>
    <t>7841-ZHUB</t>
  </si>
  <si>
    <t>2020/02/04</t>
  </si>
  <si>
    <t>4361-JRVC</t>
  </si>
  <si>
    <t>2022/07/24</t>
  </si>
  <si>
    <t>8889-UNCC</t>
  </si>
  <si>
    <t>1526-SPDQ</t>
  </si>
  <si>
    <t>2021/08/23</t>
  </si>
  <si>
    <t>3476-LHMK</t>
  </si>
  <si>
    <t>7298-KVHY</t>
  </si>
  <si>
    <t>2022-12-18</t>
  </si>
  <si>
    <t>8862-KMHH</t>
  </si>
  <si>
    <t>2022-04-23</t>
  </si>
  <si>
    <t>6255-VOJP</t>
  </si>
  <si>
    <t>1269-LPAJ</t>
  </si>
  <si>
    <t>1787-YEII</t>
  </si>
  <si>
    <t>2020/06/06</t>
  </si>
  <si>
    <t>5403-YQQN</t>
  </si>
  <si>
    <t>2022-08-21</t>
  </si>
  <si>
    <t>7275-BIJM</t>
  </si>
  <si>
    <t>2021/11/10</t>
  </si>
  <si>
    <t>2336-NRFH</t>
  </si>
  <si>
    <t>2021/12/22</t>
  </si>
  <si>
    <t>1736-FGSI</t>
  </si>
  <si>
    <t>2020-08-26</t>
  </si>
  <si>
    <t>8760-VNCZ</t>
  </si>
  <si>
    <t>2020-05-13</t>
  </si>
  <si>
    <t>0484-KHIH</t>
  </si>
  <si>
    <t>2020/06/30</t>
  </si>
  <si>
    <t>4406-UNDP</t>
  </si>
  <si>
    <t>9985-QPZR</t>
  </si>
  <si>
    <t>2022/10/05</t>
  </si>
  <si>
    <t>1599-ACJB</t>
  </si>
  <si>
    <t>2021/12/26</t>
  </si>
  <si>
    <t>5892-HVKH</t>
  </si>
  <si>
    <t>2020/12/22</t>
  </si>
  <si>
    <t>0714-MVOD</t>
  </si>
  <si>
    <t>2020/05/16</t>
  </si>
  <si>
    <t>0524-KTEC</t>
  </si>
  <si>
    <t>2023/06/08</t>
  </si>
  <si>
    <t>0927-IILK</t>
  </si>
  <si>
    <t>2021-01-04</t>
  </si>
  <si>
    <t>9926-UPTR</t>
  </si>
  <si>
    <t>7443-JDZL</t>
  </si>
  <si>
    <t>7567-CCTC</t>
  </si>
  <si>
    <t>2020/11/27</t>
  </si>
  <si>
    <t>0135-SOBW</t>
  </si>
  <si>
    <t>2020-07-28</t>
  </si>
  <si>
    <t>1737-XQPV</t>
  </si>
  <si>
    <t>2022-10-17</t>
  </si>
  <si>
    <t>1324-GXZT</t>
  </si>
  <si>
    <t>2023/07/08</t>
  </si>
  <si>
    <t>7763-KKJY</t>
  </si>
  <si>
    <t>2022/10/12</t>
  </si>
  <si>
    <t>8947-TZTF</t>
  </si>
  <si>
    <t>2020-01-28</t>
  </si>
  <si>
    <t>9880-BJRX</t>
  </si>
  <si>
    <t>2228-SYVE</t>
  </si>
  <si>
    <t>2022/07/13</t>
  </si>
  <si>
    <t>2864-BTXP</t>
  </si>
  <si>
    <t>6910-TLAY</t>
  </si>
  <si>
    <t>0134-HBPS</t>
  </si>
  <si>
    <t>2022/03/20</t>
  </si>
  <si>
    <t>1955-JACT</t>
  </si>
  <si>
    <t>2023/02/12</t>
  </si>
  <si>
    <t>0561-HODW</t>
  </si>
  <si>
    <t>2021/12/25</t>
  </si>
  <si>
    <t>3570-MGLX</t>
  </si>
  <si>
    <t>2023-11-27</t>
  </si>
  <si>
    <t>3469-BKHG</t>
  </si>
  <si>
    <t>2022/05/18</t>
  </si>
  <si>
    <t>4105-MJHW</t>
  </si>
  <si>
    <t>2021-10-30</t>
  </si>
  <si>
    <t>9921-QEHV</t>
  </si>
  <si>
    <t>1010-DKQH</t>
  </si>
  <si>
    <t>2023-05-02</t>
  </si>
  <si>
    <t>1756-YCXA</t>
  </si>
  <si>
    <t>2021/12/16</t>
  </si>
  <si>
    <t>5102-HJVC</t>
  </si>
  <si>
    <t>2022-11-14</t>
  </si>
  <si>
    <t>6242-OLXJ</t>
  </si>
  <si>
    <t>2022-07-01</t>
  </si>
  <si>
    <t>9400-JRTV</t>
  </si>
  <si>
    <t>4610-OZDY</t>
  </si>
  <si>
    <t>2022-06-02</t>
  </si>
  <si>
    <t>6891-EMIE</t>
  </si>
  <si>
    <t>2021/02/09</t>
  </si>
  <si>
    <t>7550-ECEB</t>
  </si>
  <si>
    <t>1104-BZUV</t>
  </si>
  <si>
    <t>1251-IRYQ</t>
  </si>
  <si>
    <t>2022/04/19</t>
  </si>
  <si>
    <t>9843-UGSQ</t>
  </si>
  <si>
    <t>2021/09/29</t>
  </si>
  <si>
    <t>0404-LDTU</t>
  </si>
  <si>
    <t>2020-04-07</t>
  </si>
  <si>
    <t>2931-SHYA</t>
  </si>
  <si>
    <t>5366-QXTV</t>
  </si>
  <si>
    <t>2021-10-20</t>
  </si>
  <si>
    <t>2781-GHNU</t>
  </si>
  <si>
    <t>2021-08-08</t>
  </si>
  <si>
    <t>9613-XENH</t>
  </si>
  <si>
    <t>2022-07-22</t>
  </si>
  <si>
    <t>9538-KHKA</t>
  </si>
  <si>
    <t>2023/07/04</t>
  </si>
  <si>
    <t>9476-VSJN</t>
  </si>
  <si>
    <t>4937-GYCG</t>
  </si>
  <si>
    <t>2023-07-03</t>
  </si>
  <si>
    <t>3366-JZNW</t>
  </si>
  <si>
    <t>2021/10/05</t>
  </si>
  <si>
    <t>9331-EMHQ</t>
  </si>
  <si>
    <t>4603-IRMK</t>
  </si>
  <si>
    <t>6673-RRWV</t>
  </si>
  <si>
    <t>2021-03-07</t>
  </si>
  <si>
    <t>2712-DQPF</t>
  </si>
  <si>
    <t>1591-KOPQ</t>
  </si>
  <si>
    <t>3672-JOBB</t>
  </si>
  <si>
    <t>2021/03/08</t>
  </si>
  <si>
    <t>7550-QGTB</t>
  </si>
  <si>
    <t>9210-EUQE</t>
  </si>
  <si>
    <t>2023/07/11</t>
  </si>
  <si>
    <t>2939-IBUO</t>
  </si>
  <si>
    <t>2022-08-02</t>
  </si>
  <si>
    <t>7156-PUPV</t>
  </si>
  <si>
    <t>2020-09-25</t>
  </si>
  <si>
    <t>5091-ODJN</t>
  </si>
  <si>
    <t>2022/02/15</t>
  </si>
  <si>
    <t>8451-XHGL</t>
  </si>
  <si>
    <t>2021/10/22</t>
  </si>
  <si>
    <t>1179-RNDX</t>
  </si>
  <si>
    <t>2020-05-23</t>
  </si>
  <si>
    <t>8844-GCXN</t>
  </si>
  <si>
    <t>7725-KJQT</t>
  </si>
  <si>
    <t>2022/06/09</t>
  </si>
  <si>
    <t>7524-MKPR</t>
  </si>
  <si>
    <t>4710-HZLK</t>
  </si>
  <si>
    <t>2021-11-18</t>
  </si>
  <si>
    <t>5021-TLZI</t>
  </si>
  <si>
    <t>2022/08/06</t>
  </si>
  <si>
    <t>2517-RTZF</t>
  </si>
  <si>
    <t>2020-09-01</t>
  </si>
  <si>
    <t>8252-MGRD</t>
  </si>
  <si>
    <t>2020-01-31</t>
  </si>
  <si>
    <t>2443-NCLX</t>
  </si>
  <si>
    <t>2022-03-16</t>
  </si>
  <si>
    <t>3316-FKPG</t>
  </si>
  <si>
    <t>2023-04-20</t>
  </si>
  <si>
    <t>8452-UXLO</t>
  </si>
  <si>
    <t>2757-NSCZ</t>
  </si>
  <si>
    <t>6389-ZQNB</t>
  </si>
  <si>
    <t>7661-ONGT</t>
  </si>
  <si>
    <t>8236-VPJM</t>
  </si>
  <si>
    <t>0840-NWVD</t>
  </si>
  <si>
    <t>6951-KCHP</t>
  </si>
  <si>
    <t>1305-DISV</t>
  </si>
  <si>
    <t>8120-URSH</t>
  </si>
  <si>
    <t>2020/06/03</t>
  </si>
  <si>
    <t>1356-SRKD</t>
  </si>
  <si>
    <t>2023-12-11</t>
  </si>
  <si>
    <t>4000-PAUK</t>
  </si>
  <si>
    <t>2023/06/09</t>
  </si>
  <si>
    <t>8520-CPBS</t>
  </si>
  <si>
    <t>2023/02/11</t>
  </si>
  <si>
    <t>4305-YWQZ</t>
  </si>
  <si>
    <t>2022/08/16</t>
  </si>
  <si>
    <t>2950-ZPUD</t>
  </si>
  <si>
    <t>8785-ENDQ</t>
  </si>
  <si>
    <t>2020-01-13</t>
  </si>
  <si>
    <t>4544-YSVY</t>
  </si>
  <si>
    <t>2023-05-19</t>
  </si>
  <si>
    <t>5457-RQNQ</t>
  </si>
  <si>
    <t>2023-01-03</t>
  </si>
  <si>
    <t>3745-IFII</t>
  </si>
  <si>
    <t>3153-ODVD</t>
  </si>
  <si>
    <t>8973-JSQF</t>
  </si>
  <si>
    <t>2021-07-10</t>
  </si>
  <si>
    <t>6507-HWLH</t>
  </si>
  <si>
    <t>1884-HKQO</t>
  </si>
  <si>
    <t>2023/12/04</t>
  </si>
  <si>
    <t>5058-KIOU</t>
  </si>
  <si>
    <t>6433-CEGP</t>
  </si>
  <si>
    <t>8448-DYKP</t>
  </si>
  <si>
    <t>1923-RMNY</t>
  </si>
  <si>
    <t>2020-05-07</t>
  </si>
  <si>
    <t>1602-AUQD</t>
  </si>
  <si>
    <t>2248-BSDE</t>
  </si>
  <si>
    <t>9435-RPWV</t>
  </si>
  <si>
    <t>2023/10/18</t>
  </si>
  <si>
    <t>9629-YPFJ</t>
  </si>
  <si>
    <t>0242-MTMN</t>
  </si>
  <si>
    <t>2199-QZML</t>
  </si>
  <si>
    <t>0376-XCOY</t>
  </si>
  <si>
    <t>2020/11/28</t>
  </si>
  <si>
    <t>1556-USEI</t>
  </si>
  <si>
    <t>0111-GVHG</t>
  </si>
  <si>
    <t>2022/09/16</t>
  </si>
  <si>
    <t>4056-PNPB</t>
  </si>
  <si>
    <t>5218-NTZB</t>
  </si>
  <si>
    <t>4751-DKKV</t>
  </si>
  <si>
    <t>0759-KBMK</t>
  </si>
  <si>
    <t>3436-SNPV</t>
  </si>
  <si>
    <t>5245-ZVPI</t>
  </si>
  <si>
    <t>2023/05/07</t>
  </si>
  <si>
    <t>4845-FXAH</t>
  </si>
  <si>
    <t>3178-FCEL</t>
  </si>
  <si>
    <t>4331-EXSU</t>
  </si>
  <si>
    <t>1749-EXCO</t>
  </si>
  <si>
    <t>2021-01-30</t>
  </si>
  <si>
    <t>0231-PNMP</t>
  </si>
  <si>
    <t>6332-ZOLW</t>
  </si>
  <si>
    <t>2023-07-05</t>
  </si>
  <si>
    <t>6186-KOOD</t>
  </si>
  <si>
    <t>2021-09-06</t>
  </si>
  <si>
    <t>0176-DQCE</t>
  </si>
  <si>
    <t>2021/11/21</t>
  </si>
  <si>
    <t>3630-GYVU</t>
  </si>
  <si>
    <t>2020-12-21</t>
  </si>
  <si>
    <t>2500-BHDQ</t>
  </si>
  <si>
    <t>1601-DLVF</t>
  </si>
  <si>
    <t>2022-09-15</t>
  </si>
  <si>
    <t>8929-KKXB</t>
  </si>
  <si>
    <t>6110-TLUE</t>
  </si>
  <si>
    <t>2022/10/15</t>
  </si>
  <si>
    <t>2374-FWEG</t>
  </si>
  <si>
    <t>2021-09-16</t>
  </si>
  <si>
    <t>3070-ZNEE</t>
  </si>
  <si>
    <t>2023/09/13</t>
  </si>
  <si>
    <t>6784-GCMH</t>
  </si>
  <si>
    <t>2021-12-05</t>
  </si>
  <si>
    <t>5078-GNYY</t>
  </si>
  <si>
    <t>5348-LNSV</t>
  </si>
  <si>
    <t>2021/02/06</t>
  </si>
  <si>
    <t>2539-PMGZ</t>
  </si>
  <si>
    <t>2021-12-04</t>
  </si>
  <si>
    <t>4333-QGSX</t>
  </si>
  <si>
    <t>2023/08/10</t>
  </si>
  <si>
    <t>6104-FNEV</t>
  </si>
  <si>
    <t>8423-DOQR</t>
  </si>
  <si>
    <t>2020/11/05</t>
  </si>
  <si>
    <t>9137-PUYU</t>
  </si>
  <si>
    <t>2022-02-09</t>
  </si>
  <si>
    <t>6640-EDBQ</t>
  </si>
  <si>
    <t>0667-KDKU</t>
  </si>
  <si>
    <t>3636-CDAA</t>
  </si>
  <si>
    <t>7839-VSNZ</t>
  </si>
  <si>
    <t>1716-QOYE</t>
  </si>
  <si>
    <t>2023-06-21</t>
  </si>
  <si>
    <t>2011-BWQZ</t>
  </si>
  <si>
    <t>0089-SSWE</t>
  </si>
  <si>
    <t>2023-10-12</t>
  </si>
  <si>
    <t>5120-QTMS</t>
  </si>
  <si>
    <t>0730-PQNI</t>
  </si>
  <si>
    <t>2376-WVEY</t>
  </si>
  <si>
    <t>6015-XKLV</t>
  </si>
  <si>
    <t>3421-MOIN</t>
  </si>
  <si>
    <t>2022-03-13</t>
  </si>
  <si>
    <t>3048-NMRG</t>
  </si>
  <si>
    <t>2945-OLCI</t>
  </si>
  <si>
    <t>2020-03-03</t>
  </si>
  <si>
    <t>4637-TECD</t>
  </si>
  <si>
    <t>2092-SVQC</t>
  </si>
  <si>
    <t>2022-02-19</t>
  </si>
  <si>
    <t>5948-ZTFY</t>
  </si>
  <si>
    <t>2021-01-16</t>
  </si>
  <si>
    <t>0764-GCFK</t>
  </si>
  <si>
    <t>2633-LCUB</t>
  </si>
  <si>
    <t>2021/02/22</t>
  </si>
  <si>
    <t>2579-TYFM</t>
  </si>
  <si>
    <t>7550-EGRQ</t>
  </si>
  <si>
    <t>2020-12-18</t>
  </si>
  <si>
    <t>3228-UDAL</t>
  </si>
  <si>
    <t>2023-08-01</t>
  </si>
  <si>
    <t>6504-ZVKU</t>
  </si>
  <si>
    <t>2023-09-27</t>
  </si>
  <si>
    <t>1732-YNYO</t>
  </si>
  <si>
    <t>0313-HCZG</t>
  </si>
  <si>
    <t>2963-AAMI</t>
  </si>
  <si>
    <t>2023/03/25</t>
  </si>
  <si>
    <t>7103-RDJC</t>
  </si>
  <si>
    <t>2020-09-21</t>
  </si>
  <si>
    <t>8093-RBLU</t>
  </si>
  <si>
    <t>2022-12-14</t>
  </si>
  <si>
    <t>5375-RTAU</t>
  </si>
  <si>
    <t>2022/01/17</t>
  </si>
  <si>
    <t>4976-TXOD</t>
  </si>
  <si>
    <t>2020/11/23</t>
  </si>
  <si>
    <t>8580-BMIS</t>
  </si>
  <si>
    <t>8829-VSVA</t>
  </si>
  <si>
    <t>2764-IZEK</t>
  </si>
  <si>
    <t>4782-CHZM</t>
  </si>
  <si>
    <t>2023/06/01</t>
  </si>
  <si>
    <t>8834-YNHR</t>
  </si>
  <si>
    <t>2021-06-10</t>
  </si>
  <si>
    <t>6090-VNSZ</t>
  </si>
  <si>
    <t>2022-10-22</t>
  </si>
  <si>
    <t>7763-ZMML</t>
  </si>
  <si>
    <t>2023-05-18</t>
  </si>
  <si>
    <t>5738-RXWL</t>
  </si>
  <si>
    <t>8539-DXRY</t>
  </si>
  <si>
    <t>5612-WJKW</t>
  </si>
  <si>
    <t>7751-FDEJ</t>
  </si>
  <si>
    <t>6251-INKJ</t>
  </si>
  <si>
    <t>2021/05/26</t>
  </si>
  <si>
    <t>3849-PYYT</t>
  </si>
  <si>
    <t>1458-NYSJ</t>
  </si>
  <si>
    <t>1620-NBKX</t>
  </si>
  <si>
    <t>0392-BBJJ</t>
  </si>
  <si>
    <t>2023-11-30</t>
  </si>
  <si>
    <t>4640-RZGU</t>
  </si>
  <si>
    <t>2021/06/29</t>
  </si>
  <si>
    <t>5957-GNOP</t>
  </si>
  <si>
    <t>5611-WZLD</t>
  </si>
  <si>
    <t>2948-OPRS</t>
  </si>
  <si>
    <t>4192-ZTQL</t>
  </si>
  <si>
    <t>2023/05/08</t>
  </si>
  <si>
    <t>3957-TETC</t>
  </si>
  <si>
    <t>2020-09-29</t>
  </si>
  <si>
    <t>9437-NEBO</t>
  </si>
  <si>
    <t>2021-03-01</t>
  </si>
  <si>
    <t>9298-IVVF</t>
  </si>
  <si>
    <t>2020/12/13</t>
  </si>
  <si>
    <t>7295-SAPG</t>
  </si>
  <si>
    <t>1588-FFEK</t>
  </si>
  <si>
    <t>2020-08-17</t>
  </si>
  <si>
    <t>7442-WYYL</t>
  </si>
  <si>
    <t>0861-FRJM</t>
  </si>
  <si>
    <t>2021-03-17</t>
  </si>
  <si>
    <t>1766-JZAP</t>
  </si>
  <si>
    <t>2020/11/09</t>
  </si>
  <si>
    <t>9312-GZYT</t>
  </si>
  <si>
    <t>2021/07/04</t>
  </si>
  <si>
    <t>6116-WOZL</t>
  </si>
  <si>
    <t>2022/02/13</t>
  </si>
  <si>
    <t>1837-OFRF</t>
  </si>
  <si>
    <t>2022-12-09</t>
  </si>
  <si>
    <t>9172-WIPR</t>
  </si>
  <si>
    <t>1110-BJLP</t>
  </si>
  <si>
    <t>9404-QDLH</t>
  </si>
  <si>
    <t>6600-GABV</t>
  </si>
  <si>
    <t>7846-XLSK</t>
  </si>
  <si>
    <t>7103-ALUO</t>
  </si>
  <si>
    <t>2020-11-09</t>
  </si>
  <si>
    <t>7024-YHHR</t>
  </si>
  <si>
    <t>2023/06/18</t>
  </si>
  <si>
    <t>3996-VURP</t>
  </si>
  <si>
    <t>2020/07/08</t>
  </si>
  <si>
    <t>2150-SITV</t>
  </si>
  <si>
    <t>8180-PTYX</t>
  </si>
  <si>
    <t>2022/02/08</t>
  </si>
  <si>
    <t>1552-SGUS</t>
  </si>
  <si>
    <t>2020-04-08</t>
  </si>
  <si>
    <t>3601-CENB</t>
  </si>
  <si>
    <t>2022/11/10</t>
  </si>
  <si>
    <t>0847-WEYC</t>
  </si>
  <si>
    <t>2941-GGHD</t>
  </si>
  <si>
    <t>2022/08/02</t>
  </si>
  <si>
    <t>9797-RFCV</t>
  </si>
  <si>
    <t>2023/09/28</t>
  </si>
  <si>
    <t>3835-MZPM</t>
  </si>
  <si>
    <t>2023/01/24</t>
  </si>
  <si>
    <t>9532-MDAK</t>
  </si>
  <si>
    <t>7007-GUCG</t>
  </si>
  <si>
    <t>2020-10-22</t>
  </si>
  <si>
    <t>0052-KHBI</t>
  </si>
  <si>
    <t>5069-BUOZ</t>
  </si>
  <si>
    <t>2020-10-17</t>
  </si>
  <si>
    <t>3802-RDDD</t>
  </si>
  <si>
    <t>2022/02/05</t>
  </si>
  <si>
    <t>2875-MMJS</t>
  </si>
  <si>
    <t>0072-JUCY</t>
  </si>
  <si>
    <t>3309-FFMU</t>
  </si>
  <si>
    <t>8559-MXDG</t>
  </si>
  <si>
    <t>2020/09/21</t>
  </si>
  <si>
    <t>5749-JLQO</t>
  </si>
  <si>
    <t>2023/07/09</t>
  </si>
  <si>
    <t>5880-MOFG</t>
  </si>
  <si>
    <t>2021-08-29</t>
  </si>
  <si>
    <t>4727-GTZB</t>
  </si>
  <si>
    <t>1919-EJWP</t>
  </si>
  <si>
    <t>2020-08-05</t>
  </si>
  <si>
    <t>7472-RJNC</t>
  </si>
  <si>
    <t>9949-JPYQ</t>
  </si>
  <si>
    <t>2023/04/22</t>
  </si>
  <si>
    <t>4978-QAGZ</t>
  </si>
  <si>
    <t>2021/06/02</t>
  </si>
  <si>
    <t>3275-JPBM</t>
  </si>
  <si>
    <t>2023/05/14</t>
  </si>
  <si>
    <t>0177-XKAA</t>
  </si>
  <si>
    <t>2021/01/10</t>
  </si>
  <si>
    <t>2006-CNQR</t>
  </si>
  <si>
    <t>2023-04-05</t>
  </si>
  <si>
    <t>1531-EFFZ</t>
  </si>
  <si>
    <t>2023/11/25</t>
  </si>
  <si>
    <t>9380-QWKC</t>
  </si>
  <si>
    <t>8977-YKQW</t>
  </si>
  <si>
    <t>6368-XFXN</t>
  </si>
  <si>
    <t>4666-FXQU</t>
  </si>
  <si>
    <t>0446-IVSF</t>
  </si>
  <si>
    <t>2021-12-09</t>
  </si>
  <si>
    <t>9708-THCO</t>
  </si>
  <si>
    <t>5597-OBFV</t>
  </si>
  <si>
    <t>2020-07-26</t>
  </si>
  <si>
    <t>3558-BXMZ</t>
  </si>
  <si>
    <t>2021-09-20</t>
  </si>
  <si>
    <t>4764-KMWU</t>
  </si>
  <si>
    <t>2020-01-18</t>
  </si>
  <si>
    <t>7530-AOPC</t>
  </si>
  <si>
    <t>2821-IXZZ</t>
  </si>
  <si>
    <t>2022/03/07</t>
  </si>
  <si>
    <t>8140-XIMK</t>
  </si>
  <si>
    <t>2023-12-13</t>
  </si>
  <si>
    <t>2029-KEWB</t>
  </si>
  <si>
    <t>1501-TKPX</t>
  </si>
  <si>
    <t>2021/02/02</t>
  </si>
  <si>
    <t>0516-UZMK</t>
  </si>
  <si>
    <t>2022/07/26</t>
  </si>
  <si>
    <t>1515-KJIL</t>
  </si>
  <si>
    <t>3178-POPI</t>
  </si>
  <si>
    <t>2023/02/14</t>
  </si>
  <si>
    <t>8943-MCOO</t>
  </si>
  <si>
    <t>2023/09/23</t>
  </si>
  <si>
    <t>8657-CKWC</t>
  </si>
  <si>
    <t>2023/02/10</t>
  </si>
  <si>
    <t>7277-JBTA</t>
  </si>
  <si>
    <t>2022-VXWE</t>
  </si>
  <si>
    <t>2020-08-20</t>
  </si>
  <si>
    <t>4640-ROSI</t>
  </si>
  <si>
    <t>3091-YEPY</t>
  </si>
  <si>
    <t>9898-PDVW</t>
  </si>
  <si>
    <t>2020/05/19</t>
  </si>
  <si>
    <t>3027-IAZO</t>
  </si>
  <si>
    <t>2061-BJWM</t>
  </si>
  <si>
    <t>9376-TYQS</t>
  </si>
  <si>
    <t>2021-08-31</t>
  </si>
  <si>
    <t>8598-CFRJ</t>
  </si>
  <si>
    <t>0958-NKOQ</t>
  </si>
  <si>
    <t>2023-12-04</t>
  </si>
  <si>
    <t>2797-FZGG</t>
  </si>
  <si>
    <t>2023-01-25</t>
  </si>
  <si>
    <t>5154-RJKW</t>
  </si>
  <si>
    <t>9598-JNLE</t>
  </si>
  <si>
    <t>2022/01/03</t>
  </si>
  <si>
    <t>6569-MPJS</t>
  </si>
  <si>
    <t>1375-TDSR</t>
  </si>
  <si>
    <t>9067-KQHQ</t>
  </si>
  <si>
    <t>9512-KMEU</t>
  </si>
  <si>
    <t>5937-FNGM</t>
  </si>
  <si>
    <t>2022/10/23</t>
  </si>
  <si>
    <t>8749-BNCD</t>
  </si>
  <si>
    <t>9599-LFDU</t>
  </si>
  <si>
    <t>6262-XPYC</t>
  </si>
  <si>
    <t>2023-12-08</t>
  </si>
  <si>
    <t>6377-YEVD</t>
  </si>
  <si>
    <t>2021/06/06</t>
  </si>
  <si>
    <t>3806-BLKW</t>
  </si>
  <si>
    <t>3515-SKUL</t>
  </si>
  <si>
    <t>0488-TZGJ</t>
  </si>
  <si>
    <t>5364-QFBA</t>
  </si>
  <si>
    <t>3911-MFVF</t>
  </si>
  <si>
    <t>2023-07-04</t>
  </si>
  <si>
    <t>8976-PBIH</t>
  </si>
  <si>
    <t>2022-09-30</t>
  </si>
  <si>
    <t>0620-WPKB</t>
  </si>
  <si>
    <t>4202-AQEA</t>
  </si>
  <si>
    <t>6609-NIEV</t>
  </si>
  <si>
    <t>2023-01-14</t>
  </si>
  <si>
    <t>3574-RQDL</t>
  </si>
  <si>
    <t>1992-IGVJ</t>
  </si>
  <si>
    <t>2023-06-14</t>
  </si>
  <si>
    <t>1869-MZCE</t>
  </si>
  <si>
    <t>2020/02/05</t>
  </si>
  <si>
    <t>8778-MXAA</t>
  </si>
  <si>
    <t>2023/11/08</t>
  </si>
  <si>
    <t>4396-ZKNK</t>
  </si>
  <si>
    <t>2023/11/02</t>
  </si>
  <si>
    <t>7922-DPJE</t>
  </si>
  <si>
    <t>9620-HXUJ</t>
  </si>
  <si>
    <t>2022/06/06</t>
  </si>
  <si>
    <t>8187-FDIU</t>
  </si>
  <si>
    <t>2020-09-28</t>
  </si>
  <si>
    <t>5302-BDGB</t>
  </si>
  <si>
    <t>2022-10-24</t>
  </si>
  <si>
    <t>8477-QNWU</t>
  </si>
  <si>
    <t>3964-IMYW</t>
  </si>
  <si>
    <t>2022/10/24</t>
  </si>
  <si>
    <t>9941-TPVM</t>
  </si>
  <si>
    <t>2021/07/16</t>
  </si>
  <si>
    <t>1586-IANW</t>
  </si>
  <si>
    <t>1113-TJTT</t>
  </si>
  <si>
    <t>2021-03-03</t>
  </si>
  <si>
    <t>1035-JHQF</t>
  </si>
  <si>
    <t>2020-09-07</t>
  </si>
  <si>
    <t>4291-BCOQ</t>
  </si>
  <si>
    <t>2022-11-01</t>
  </si>
  <si>
    <t>2694-HBQG</t>
  </si>
  <si>
    <t>2706-IDFB</t>
  </si>
  <si>
    <t>3395-SLWY</t>
  </si>
  <si>
    <t>7899-DXYD</t>
  </si>
  <si>
    <t>2022-06-10</t>
  </si>
  <si>
    <t>9340-HOSP</t>
  </si>
  <si>
    <t>5242-WGEX</t>
  </si>
  <si>
    <t>7161-QZBW</t>
  </si>
  <si>
    <t>2023-12-31</t>
  </si>
  <si>
    <t>0712-RZOU</t>
  </si>
  <si>
    <t>9826-LQJS</t>
  </si>
  <si>
    <t>2021/06/13</t>
  </si>
  <si>
    <t>8534-RQIW</t>
  </si>
  <si>
    <t>5015-BIYZ</t>
  </si>
  <si>
    <t>9363-DSTY</t>
  </si>
  <si>
    <t>2022/03/06</t>
  </si>
  <si>
    <t>2358-IBYA</t>
  </si>
  <si>
    <t>2022-05-04</t>
  </si>
  <si>
    <t>9139-QWZZ</t>
  </si>
  <si>
    <t>2021/02/15</t>
  </si>
  <si>
    <t>2020/04/01</t>
  </si>
  <si>
    <t>4732-JCCV</t>
  </si>
  <si>
    <t>2022-05-22</t>
  </si>
  <si>
    <t>0352-PGIR</t>
  </si>
  <si>
    <t>2020-06-07</t>
  </si>
  <si>
    <t>5179-DBGK</t>
  </si>
  <si>
    <t>0238-ANKB</t>
  </si>
  <si>
    <t>2022-10-15</t>
  </si>
  <si>
    <t>4201-UXYR</t>
  </si>
  <si>
    <t>2021-09-03</t>
  </si>
  <si>
    <t>9231-ZARN</t>
  </si>
  <si>
    <t>2020/12/26</t>
  </si>
  <si>
    <t>5426-CNBO</t>
  </si>
  <si>
    <t>1220-GRMF</t>
  </si>
  <si>
    <t>2020-05-29</t>
  </si>
  <si>
    <t>4132-IHWC</t>
  </si>
  <si>
    <t>3860-OQEB</t>
  </si>
  <si>
    <t>2023/08/21</t>
  </si>
  <si>
    <t>3715-WXUF</t>
  </si>
  <si>
    <t>2370-YJDI</t>
  </si>
  <si>
    <t>2020-12-30</t>
  </si>
  <si>
    <t>5881-TJBI</t>
  </si>
  <si>
    <t>2023-01-23</t>
  </si>
  <si>
    <t>2056-XWMA</t>
  </si>
  <si>
    <t>4113-LWUZ</t>
  </si>
  <si>
    <t>2021-12-27</t>
  </si>
  <si>
    <t>3987-TFKC</t>
  </si>
  <si>
    <t>2824-QJTP</t>
  </si>
  <si>
    <t>2022/11/20</t>
  </si>
  <si>
    <t>7717-GEOE</t>
  </si>
  <si>
    <t>2022/12/18</t>
  </si>
  <si>
    <t>5882-CRFL</t>
  </si>
  <si>
    <t>7553-CHRV</t>
  </si>
  <si>
    <t>9346-QTCF</t>
  </si>
  <si>
    <t>2022/05/17</t>
  </si>
  <si>
    <t>3218-FBOV</t>
  </si>
  <si>
    <t>2021-04-06</t>
  </si>
  <si>
    <t>5612-JAHO</t>
  </si>
  <si>
    <t>9831-DAXP</t>
  </si>
  <si>
    <t>3389-HQXG</t>
  </si>
  <si>
    <t>4890-UTLR</t>
  </si>
  <si>
    <t>2470-WZJM</t>
  </si>
  <si>
    <t>2020/11/16</t>
  </si>
  <si>
    <t>7204-XRGR</t>
  </si>
  <si>
    <t>2023-09-14</t>
  </si>
  <si>
    <t>6999-JFWF</t>
  </si>
  <si>
    <t>8366-YBND</t>
  </si>
  <si>
    <t>2022/08/29</t>
  </si>
  <si>
    <t>7057-QIDO</t>
  </si>
  <si>
    <t>2020/12/07</t>
  </si>
  <si>
    <t>8447-TLKI</t>
  </si>
  <si>
    <t>0618-XKNB</t>
  </si>
  <si>
    <t>1195-HXLO</t>
  </si>
  <si>
    <t>6944-TAPJ</t>
  </si>
  <si>
    <t>2602-NOUJ</t>
  </si>
  <si>
    <t>2022/11/27</t>
  </si>
  <si>
    <t>2096-XKFA</t>
  </si>
  <si>
    <t>9308-TFER</t>
  </si>
  <si>
    <t>2023/02/05</t>
  </si>
  <si>
    <t>6270-GJSV</t>
  </si>
  <si>
    <t>2023-02-23</t>
  </si>
  <si>
    <t>1896-JWOH</t>
  </si>
  <si>
    <t>3425-YCVZ</t>
  </si>
  <si>
    <t>2020-12-08</t>
  </si>
  <si>
    <t>7481-JPGV</t>
  </si>
  <si>
    <t>2020-10-14</t>
  </si>
  <si>
    <t>3163-GLTB</t>
  </si>
  <si>
    <t>2023/08/05</t>
  </si>
  <si>
    <t>8782-MEDP</t>
  </si>
  <si>
    <t>2021-08-16</t>
  </si>
  <si>
    <t>9259-OZVE</t>
  </si>
  <si>
    <t>4813-AGUS</t>
  </si>
  <si>
    <t>4815-HHHJ</t>
  </si>
  <si>
    <t>2021/08/02</t>
  </si>
  <si>
    <t>0001-NBTF</t>
  </si>
  <si>
    <t>7569-NQME</t>
  </si>
  <si>
    <t>2023-10-27</t>
  </si>
  <si>
    <t>2252-MOCE</t>
  </si>
  <si>
    <t>0897-NZHS</t>
  </si>
  <si>
    <t>2023-12-29</t>
  </si>
  <si>
    <t>5046-IJNI</t>
  </si>
  <si>
    <t>2022/08/21</t>
  </si>
  <si>
    <t>0431-MSDF</t>
  </si>
  <si>
    <t>2021-08-23</t>
  </si>
  <si>
    <t>4444-BZPU</t>
  </si>
  <si>
    <t>2020/07/31</t>
  </si>
  <si>
    <t>5375-YKLE</t>
  </si>
  <si>
    <t>2022/11/18</t>
  </si>
  <si>
    <t>7950-BMSP</t>
  </si>
  <si>
    <t>2020/01/18</t>
  </si>
  <si>
    <t>7986-FVUK</t>
  </si>
  <si>
    <t>4867-BPPI</t>
  </si>
  <si>
    <t>4713-PCMC</t>
  </si>
  <si>
    <t>2020/04/05</t>
  </si>
  <si>
    <t>5707-SGWL</t>
  </si>
  <si>
    <t>2020/09/18</t>
  </si>
  <si>
    <t>2967-OFRX</t>
  </si>
  <si>
    <t>2022/08/19</t>
  </si>
  <si>
    <t>5929-WQDF</t>
  </si>
  <si>
    <t>4992-ABQF</t>
  </si>
  <si>
    <t>7435-BENB</t>
  </si>
  <si>
    <t>3006-HXLB</t>
  </si>
  <si>
    <t>2022/01/19</t>
  </si>
  <si>
    <t>0705-HLMK</t>
  </si>
  <si>
    <t>5042-MKPV</t>
  </si>
  <si>
    <t>4184-SORO</t>
  </si>
  <si>
    <t>2022/09/12</t>
  </si>
  <si>
    <t>5570-GABM</t>
  </si>
  <si>
    <t>2020-12-31</t>
  </si>
  <si>
    <t>1527-HHSO</t>
  </si>
  <si>
    <t>2023/07/27</t>
  </si>
  <si>
    <t>7230-CCXL</t>
  </si>
  <si>
    <t>2023/02/17</t>
  </si>
  <si>
    <t>1415-TQRU</t>
  </si>
  <si>
    <t>2023-07-31</t>
  </si>
  <si>
    <t>4633-QIYZ</t>
  </si>
  <si>
    <t>2020/06/24</t>
  </si>
  <si>
    <t>6231-YBKI</t>
  </si>
  <si>
    <t>0642-WQJL</t>
  </si>
  <si>
    <t>7013-KXSO</t>
  </si>
  <si>
    <t>1120-ZIKN</t>
  </si>
  <si>
    <t>8802-VFST</t>
  </si>
  <si>
    <t>2021-06-22</t>
  </si>
  <si>
    <t>2904-VLZU</t>
  </si>
  <si>
    <t>4455-SIDH</t>
  </si>
  <si>
    <t>2020/12/10</t>
  </si>
  <si>
    <t>6799-KEBR</t>
  </si>
  <si>
    <t>2021-01-28</t>
  </si>
  <si>
    <t>3545-GNKI</t>
  </si>
  <si>
    <t>2022-04-13</t>
  </si>
  <si>
    <t>9095-LHJJ</t>
  </si>
  <si>
    <t>2020/03/02</t>
  </si>
  <si>
    <t>9518-SUYQ</t>
  </si>
  <si>
    <t>0450-ZWGZ</t>
  </si>
  <si>
    <t>1920-WFZR</t>
  </si>
  <si>
    <t>5728-DULK</t>
  </si>
  <si>
    <t>2022/02/17</t>
  </si>
  <si>
    <t>4747-YXUW</t>
  </si>
  <si>
    <t>4313-VZVW</t>
  </si>
  <si>
    <t>7186-ABWT</t>
  </si>
  <si>
    <t>4478-UCVB</t>
  </si>
  <si>
    <t>6145-MBHF</t>
  </si>
  <si>
    <t>2023/12/27</t>
  </si>
  <si>
    <t>6865-QBEI</t>
  </si>
  <si>
    <t>2324-RFFQ</t>
  </si>
  <si>
    <t>2643-LPTT</t>
  </si>
  <si>
    <t>2020-06-17</t>
  </si>
  <si>
    <t>7520-LMIM</t>
  </si>
  <si>
    <t>6091-PWHU</t>
  </si>
  <si>
    <t>2022-03-18</t>
  </si>
  <si>
    <t>0507-BEOA</t>
  </si>
  <si>
    <t>2021-01-09</t>
  </si>
  <si>
    <t>2191-YERQ</t>
  </si>
  <si>
    <t>2349-BXQP</t>
  </si>
  <si>
    <t>2022/07/25</t>
  </si>
  <si>
    <t>3347-DJSJ</t>
  </si>
  <si>
    <t>2021-12-23</t>
  </si>
  <si>
    <t>9766-ZUAF</t>
  </si>
  <si>
    <t>1980-DXMB</t>
  </si>
  <si>
    <t>2023-07-21</t>
  </si>
  <si>
    <t>3121-FIZQ</t>
  </si>
  <si>
    <t>2023/09/11</t>
  </si>
  <si>
    <t>0790-HZYB</t>
  </si>
  <si>
    <t>3136-AOSU</t>
  </si>
  <si>
    <t>3803-UXUK</t>
  </si>
  <si>
    <t>7750-SIBE</t>
  </si>
  <si>
    <t>6930-XRIX</t>
  </si>
  <si>
    <t>2624-MLSC</t>
  </si>
  <si>
    <t>9272-GHWI</t>
  </si>
  <si>
    <t>2023/11/04</t>
  </si>
  <si>
    <t>8907-UPKV</t>
  </si>
  <si>
    <t>0189-SMSF</t>
  </si>
  <si>
    <t>2020/08/18</t>
  </si>
  <si>
    <t>8517-IIYD</t>
  </si>
  <si>
    <t>0143-REXB</t>
  </si>
  <si>
    <t>2021-07-27</t>
  </si>
  <si>
    <t>3370-INNU</t>
  </si>
  <si>
    <t>3804-QMFF</t>
  </si>
  <si>
    <t>2022/11/25</t>
  </si>
  <si>
    <t>3664-ECHQ</t>
  </si>
  <si>
    <t>2021-05-18</t>
  </si>
  <si>
    <t>7291-BVWQ</t>
  </si>
  <si>
    <t>8864-PTFD</t>
  </si>
  <si>
    <t>5397-XQQM</t>
  </si>
  <si>
    <t>2023-08-05</t>
  </si>
  <si>
    <t>0634-LIXA</t>
  </si>
  <si>
    <t>6357-YVZE</t>
  </si>
  <si>
    <t>2020/01/12</t>
  </si>
  <si>
    <t>9496-PRFT</t>
  </si>
  <si>
    <t>0088-QDAI</t>
  </si>
  <si>
    <t>8092-ZSSK</t>
  </si>
  <si>
    <t>4515-QIHY</t>
  </si>
  <si>
    <t>2023/08/06</t>
  </si>
  <si>
    <t>5399-NCNB</t>
  </si>
  <si>
    <t>2020-09-08</t>
  </si>
  <si>
    <t>8901-MBJL</t>
  </si>
  <si>
    <t>2023-04-13</t>
  </si>
  <si>
    <t>2824-YVCJ</t>
  </si>
  <si>
    <t>2021/12/29</t>
  </si>
  <si>
    <t>2162-DCFP</t>
  </si>
  <si>
    <t>2023/01/11</t>
  </si>
  <si>
    <t>9601-RKOY</t>
  </si>
  <si>
    <t>6662-PNJU</t>
  </si>
  <si>
    <t>2022-04-25</t>
  </si>
  <si>
    <t>4811-UPIY</t>
  </si>
  <si>
    <t>2022/09/14</t>
  </si>
  <si>
    <t>2004-DVMV</t>
  </si>
  <si>
    <t>2023/11/17</t>
  </si>
  <si>
    <t>1769-WSXE</t>
  </si>
  <si>
    <t>0897-ZVGW</t>
  </si>
  <si>
    <t>2020/01/30</t>
  </si>
  <si>
    <t>3835-TBQO</t>
  </si>
  <si>
    <t>2023/02/07</t>
  </si>
  <si>
    <t>6873-JCIW</t>
  </si>
  <si>
    <t>2022-06-12</t>
  </si>
  <si>
    <t>6323-IGPR</t>
  </si>
  <si>
    <t>9835-HWSR</t>
  </si>
  <si>
    <t>2472-IVOM</t>
  </si>
  <si>
    <t>9269-HKES</t>
  </si>
  <si>
    <t>8874-YYVN</t>
  </si>
  <si>
    <t>8617-BXNL</t>
  </si>
  <si>
    <t>7594-EFVT</t>
  </si>
  <si>
    <t>2190-ITDM</t>
  </si>
  <si>
    <t>3038-IFZO</t>
  </si>
  <si>
    <t>2021/10/31</t>
  </si>
  <si>
    <t>8372-OQFU</t>
  </si>
  <si>
    <t>2022-11-15</t>
  </si>
  <si>
    <t>9049-VDZX</t>
  </si>
  <si>
    <t>2020/11/11</t>
  </si>
  <si>
    <t>4646-MEPF</t>
  </si>
  <si>
    <t>2022/05/22</t>
  </si>
  <si>
    <t>7216-BWAX</t>
  </si>
  <si>
    <t>1562-PTLF</t>
  </si>
  <si>
    <t>2020-05-11</t>
  </si>
  <si>
    <t>1622-TQMB</t>
  </si>
  <si>
    <t>9753-CTYE</t>
  </si>
  <si>
    <t>9519-CCWW</t>
  </si>
  <si>
    <t>5096-NJRS</t>
  </si>
  <si>
    <t>0790-HTZT</t>
  </si>
  <si>
    <t>2022-06-01</t>
  </si>
  <si>
    <t>1789-SANG</t>
  </si>
  <si>
    <t>2021/05/23</t>
  </si>
  <si>
    <t>0531-IFBK</t>
  </si>
  <si>
    <t>7846-CLJE</t>
  </si>
  <si>
    <t>2020/04/23</t>
  </si>
  <si>
    <t>2889-SOUL</t>
  </si>
  <si>
    <t>3529-EQPS</t>
  </si>
  <si>
    <t>0241-GBUV</t>
  </si>
  <si>
    <t>0339-TBVS</t>
  </si>
  <si>
    <t>2021/12/01</t>
  </si>
  <si>
    <t>6198-RLNO</t>
  </si>
  <si>
    <t>8775-RXGL</t>
  </si>
  <si>
    <t>2022/11/02</t>
  </si>
  <si>
    <t>7522-TTZC</t>
  </si>
  <si>
    <t>9287-YRZV</t>
  </si>
  <si>
    <t>2020-03-16</t>
  </si>
  <si>
    <t>6083-DLXF</t>
  </si>
  <si>
    <t>2022/04/23</t>
  </si>
  <si>
    <t>9449-RDIW</t>
  </si>
  <si>
    <t>7956-LLXA</t>
  </si>
  <si>
    <t>5427-FSCD</t>
  </si>
  <si>
    <t>7403-HTOY</t>
  </si>
  <si>
    <t>2022-02-07</t>
  </si>
  <si>
    <t>5557-IGGS</t>
  </si>
  <si>
    <t>9740-QBHW</t>
  </si>
  <si>
    <t>2021-09-21</t>
  </si>
  <si>
    <t>7025-GYRE</t>
  </si>
  <si>
    <t>2022-12-25</t>
  </si>
  <si>
    <t>6627-AWPX</t>
  </si>
  <si>
    <t>1323-MGZN</t>
  </si>
  <si>
    <t>2020/12/24</t>
  </si>
  <si>
    <t>7304-YNFU</t>
  </si>
  <si>
    <t>2023-11-10</t>
  </si>
  <si>
    <t>4651-LXEG</t>
  </si>
  <si>
    <t>2023/09/08</t>
  </si>
  <si>
    <t>6830-VSJJ</t>
  </si>
  <si>
    <t>7261-SWNV</t>
  </si>
  <si>
    <t>5492-UQFF</t>
  </si>
  <si>
    <t>0703-WTCZ</t>
  </si>
  <si>
    <t>4531-ANJO</t>
  </si>
  <si>
    <t>2023/08/01</t>
  </si>
  <si>
    <t>2239-SOGT</t>
  </si>
  <si>
    <t>2021/11/04</t>
  </si>
  <si>
    <t>6626-QOYP</t>
  </si>
  <si>
    <t>2020-11-23</t>
  </si>
  <si>
    <t>7085-RZRD</t>
  </si>
  <si>
    <t>2020-07-20</t>
  </si>
  <si>
    <t>2227-RTZU</t>
  </si>
  <si>
    <t>0106-TBHV</t>
  </si>
  <si>
    <t>2022-02-08</t>
  </si>
  <si>
    <t>4553-VUEV</t>
  </si>
  <si>
    <t>2020-08-06</t>
  </si>
  <si>
    <t>6517-VSTJ</t>
  </si>
  <si>
    <t>2023-12-27</t>
  </si>
  <si>
    <t>8282-JYMP</t>
  </si>
  <si>
    <t>2020-09-12</t>
  </si>
  <si>
    <t>3236-UCZA</t>
  </si>
  <si>
    <t>2020-02-28</t>
  </si>
  <si>
    <t>6195-GOIR</t>
  </si>
  <si>
    <t>8863-ZEJG</t>
  </si>
  <si>
    <t>3021-CLQF</t>
  </si>
  <si>
    <t>2023-04-16</t>
  </si>
  <si>
    <t>8472-OCWT</t>
  </si>
  <si>
    <t>2228-FYMI</t>
  </si>
  <si>
    <t>2022/04/24</t>
  </si>
  <si>
    <t>1177-FUHA</t>
  </si>
  <si>
    <t>1131-PFID</t>
  </si>
  <si>
    <t>2023-02-13</t>
  </si>
  <si>
    <t>7525-ZGTC</t>
  </si>
  <si>
    <t>2022/11/03</t>
  </si>
  <si>
    <t>3530-XSTF</t>
  </si>
  <si>
    <t>2020/08/15</t>
  </si>
  <si>
    <t>5368-PWYB</t>
  </si>
  <si>
    <t>2695-LGED</t>
  </si>
  <si>
    <t>8421-GCFC</t>
  </si>
  <si>
    <t>2023-07-24</t>
  </si>
  <si>
    <t>7517-BTEZ</t>
  </si>
  <si>
    <t>2020/06/04</t>
  </si>
  <si>
    <t>6949-IFYG</t>
  </si>
  <si>
    <t>2428-ERNF</t>
  </si>
  <si>
    <t>2023/11/20</t>
  </si>
  <si>
    <t>8748-WVNN</t>
  </si>
  <si>
    <t>3628-JMEB</t>
  </si>
  <si>
    <t>2020/04/11</t>
  </si>
  <si>
    <t>5152-RZXK</t>
  </si>
  <si>
    <t>2022/05/14</t>
  </si>
  <si>
    <t>8256-WNZS</t>
  </si>
  <si>
    <t>3790-FVBK</t>
  </si>
  <si>
    <t>6132-FCLD</t>
  </si>
  <si>
    <t>2022-05-21</t>
  </si>
  <si>
    <t>9523-SFTZ</t>
  </si>
  <si>
    <t>2023/02/03</t>
  </si>
  <si>
    <t>9665-PHYO</t>
  </si>
  <si>
    <t>2020-12-26</t>
  </si>
  <si>
    <t>3694-PDPJ</t>
  </si>
  <si>
    <t>7576-DVWG</t>
  </si>
  <si>
    <t>8468-ZNLW</t>
  </si>
  <si>
    <t>2023-04-26</t>
  </si>
  <si>
    <t>1114-ZRYK</t>
  </si>
  <si>
    <t>1413-RWTA</t>
  </si>
  <si>
    <t>6923-ROQJ</t>
  </si>
  <si>
    <t>7116-ZHQM</t>
  </si>
  <si>
    <t>2021/03/09</t>
  </si>
  <si>
    <t>1533-PBRB</t>
  </si>
  <si>
    <t>2022/08/10</t>
  </si>
  <si>
    <t>2379-GYWH</t>
  </si>
  <si>
    <t>5769-DZFX</t>
  </si>
  <si>
    <t>2022/07/21</t>
  </si>
  <si>
    <t>2028-YRYF</t>
  </si>
  <si>
    <t>2022-05-24</t>
  </si>
  <si>
    <t>4288-ZNZC</t>
  </si>
  <si>
    <t>5451-KILF</t>
  </si>
  <si>
    <t>6134-VRMI</t>
  </si>
  <si>
    <t>2020-01-25</t>
  </si>
  <si>
    <t>4467-VADV</t>
  </si>
  <si>
    <t>2021-08-06</t>
  </si>
  <si>
    <t>9838-XJOC</t>
  </si>
  <si>
    <t>2023-07-06</t>
  </si>
  <si>
    <t>3546-MSIH</t>
  </si>
  <si>
    <t>4079-EGWY</t>
  </si>
  <si>
    <t>2023/10/07</t>
  </si>
  <si>
    <t>5332-XPON</t>
  </si>
  <si>
    <t>2020/02/03</t>
  </si>
  <si>
    <t>7429-GPCO</t>
  </si>
  <si>
    <t>9170-NYEH</t>
  </si>
  <si>
    <t>2022/09/11</t>
  </si>
  <si>
    <t>8270-CWWH</t>
  </si>
  <si>
    <t>7277-BTWZ</t>
  </si>
  <si>
    <t>2021/07/29</t>
  </si>
  <si>
    <t>4668-DZEM</t>
  </si>
  <si>
    <t>2022-06-28</t>
  </si>
  <si>
    <t>3247-DZII</t>
  </si>
  <si>
    <t>2020/08/13</t>
  </si>
  <si>
    <t>8244-GSZA</t>
  </si>
  <si>
    <t>8057-ECSQ</t>
  </si>
  <si>
    <t>2022-01-27</t>
  </si>
  <si>
    <t>2775-TGWX</t>
  </si>
  <si>
    <t>0476-UFII</t>
  </si>
  <si>
    <t>2841-LJMI</t>
  </si>
  <si>
    <t>2020/08/24</t>
  </si>
  <si>
    <t>5395-XKPA</t>
  </si>
  <si>
    <t>4147-NPJA</t>
  </si>
  <si>
    <t>0624-BDFT</t>
  </si>
  <si>
    <t>0439-HLGW</t>
  </si>
  <si>
    <t>2022-08-18</t>
  </si>
  <si>
    <t>5248-AGIW</t>
  </si>
  <si>
    <t>2023-09-11</t>
  </si>
  <si>
    <t>2022/11/17</t>
  </si>
  <si>
    <t>0769-TFOB</t>
  </si>
  <si>
    <t>3390-UZXE</t>
  </si>
  <si>
    <t>2020/01/22</t>
  </si>
  <si>
    <t>9771-IUBS</t>
  </si>
  <si>
    <t>7538-CKNF</t>
  </si>
  <si>
    <t>3146-DRDM</t>
  </si>
  <si>
    <t>2022/06/20</t>
  </si>
  <si>
    <t>7842-OZTM</t>
  </si>
  <si>
    <t>5277-NBDB</t>
  </si>
  <si>
    <t>3331-ZJQI</t>
  </si>
  <si>
    <t>4829-JTXK</t>
  </si>
  <si>
    <t>3733-EZWS</t>
  </si>
  <si>
    <t>2021/01/20</t>
  </si>
  <si>
    <t>4781-XYRC</t>
  </si>
  <si>
    <t>2023/06/26</t>
  </si>
  <si>
    <t>9075-XEDX</t>
  </si>
  <si>
    <t>2021/05/27</t>
  </si>
  <si>
    <t>0309-HOMA</t>
  </si>
  <si>
    <t>3566-WZKY</t>
  </si>
  <si>
    <t>2630-YJAZ</t>
  </si>
  <si>
    <t>1318-MKYR</t>
  </si>
  <si>
    <t>7643-XLCH</t>
  </si>
  <si>
    <t>2022/03/05</t>
  </si>
  <si>
    <t>7517-JTTJ</t>
  </si>
  <si>
    <t>2021/10/01</t>
  </si>
  <si>
    <t>1032-WYON</t>
  </si>
  <si>
    <t>2023-05-16</t>
  </si>
  <si>
    <t>6184-BXWB</t>
  </si>
  <si>
    <t>2021/11/22</t>
  </si>
  <si>
    <t>1828-ABBV</t>
  </si>
  <si>
    <t>9486-APOG</t>
  </si>
  <si>
    <t>2021/08/09</t>
  </si>
  <si>
    <t>9702-CPWU</t>
  </si>
  <si>
    <t>8250-MXBT</t>
  </si>
  <si>
    <t>2022-02-22</t>
  </si>
  <si>
    <t>2271-EMAQ</t>
  </si>
  <si>
    <t>2020/07/14</t>
  </si>
  <si>
    <t>3479-OTTR</t>
  </si>
  <si>
    <t>9153-ZFIC</t>
  </si>
  <si>
    <t>2022-05-26</t>
  </si>
  <si>
    <t>9908-QUXM</t>
  </si>
  <si>
    <t>0636-QIHN</t>
  </si>
  <si>
    <t>2023/07/14</t>
  </si>
  <si>
    <t>8036-TFDY</t>
  </si>
  <si>
    <t>2268-HUOU</t>
  </si>
  <si>
    <t>2020-10-19</t>
  </si>
  <si>
    <t>0171-ZEZL</t>
  </si>
  <si>
    <t>2020-03-22</t>
  </si>
  <si>
    <t>8902-NWWZ</t>
  </si>
  <si>
    <t>2023/01/13</t>
  </si>
  <si>
    <t>8303-QUWW</t>
  </si>
  <si>
    <t>3484-BLMM</t>
  </si>
  <si>
    <t>2022/05/09</t>
  </si>
  <si>
    <t>8088-BQFU</t>
  </si>
  <si>
    <t>2023-06-06</t>
  </si>
  <si>
    <t>4292-UZXK</t>
  </si>
  <si>
    <t>7183-PWSQ</t>
  </si>
  <si>
    <t>2022-03-26</t>
  </si>
  <si>
    <t>3293-FQMN</t>
  </si>
  <si>
    <t>0638-ZSDN</t>
  </si>
  <si>
    <t>7200-EVSV</t>
  </si>
  <si>
    <t>5108-SAWG</t>
  </si>
  <si>
    <t>2022/06/17</t>
  </si>
  <si>
    <t>5612-KWEA</t>
  </si>
  <si>
    <t>2020/07/25</t>
  </si>
  <si>
    <t>8546-VDFA</t>
  </si>
  <si>
    <t>7055-CGMK</t>
  </si>
  <si>
    <t>2021/01/06</t>
  </si>
  <si>
    <t>9601-JEJI</t>
  </si>
  <si>
    <t>2697-AQQV</t>
  </si>
  <si>
    <t>2020/08/16</t>
  </si>
  <si>
    <t>7720-YDVK</t>
  </si>
  <si>
    <t>2022/01/15</t>
  </si>
  <si>
    <t>9988-PPLA</t>
  </si>
  <si>
    <t>3963-DTEC</t>
  </si>
  <si>
    <t>2021/08/10</t>
  </si>
  <si>
    <t>8553-SCAQ</t>
  </si>
  <si>
    <t>2021-10-03</t>
  </si>
  <si>
    <t>9065-AQUG</t>
  </si>
  <si>
    <t>2021/09/13</t>
  </si>
  <si>
    <t>4541-BLXB</t>
  </si>
  <si>
    <t>2020/05/24</t>
  </si>
  <si>
    <t>8453-BHKZ</t>
  </si>
  <si>
    <t>5471-TCKN</t>
  </si>
  <si>
    <t>0361-LFDU</t>
  </si>
  <si>
    <t>3517-JBTY</t>
  </si>
  <si>
    <t>2022/10/02</t>
  </si>
  <si>
    <t>8594-SARH</t>
  </si>
  <si>
    <t>2023-05-01</t>
  </si>
  <si>
    <t>6434-NGLE</t>
  </si>
  <si>
    <t>9723-WTDK</t>
  </si>
  <si>
    <t>2022/11/04</t>
  </si>
  <si>
    <t>8199-QWBH</t>
  </si>
  <si>
    <t>2020-09-05</t>
  </si>
  <si>
    <t>1656-HLAL</t>
  </si>
  <si>
    <t>4158-RXXZ</t>
  </si>
  <si>
    <t>2021-01-19</t>
  </si>
  <si>
    <t>6951-CVUY</t>
  </si>
  <si>
    <t>9845-MYDI</t>
  </si>
  <si>
    <t>2021-10-17</t>
  </si>
  <si>
    <t>5307-WXKA</t>
  </si>
  <si>
    <t>2022-03-25</t>
  </si>
  <si>
    <t>9220-LNYB</t>
  </si>
  <si>
    <t>2023-01-02</t>
  </si>
  <si>
    <t>0122-YFRD</t>
  </si>
  <si>
    <t>2844-RVRY</t>
  </si>
  <si>
    <t>9954-HCPF</t>
  </si>
  <si>
    <t>2021-12-19</t>
  </si>
  <si>
    <t>8685-PJVD</t>
  </si>
  <si>
    <t>2020/06/13</t>
  </si>
  <si>
    <t>2332-UKWD</t>
  </si>
  <si>
    <t>2881-ANSR</t>
  </si>
  <si>
    <t>2023/10/22</t>
  </si>
  <si>
    <t>1143-VJMY</t>
  </si>
  <si>
    <t>2865-ZOYK</t>
  </si>
  <si>
    <t>2023/04/06</t>
  </si>
  <si>
    <t>1408-LEOW</t>
  </si>
  <si>
    <t>2022/04/21</t>
  </si>
  <si>
    <t>6032-ZKYP</t>
  </si>
  <si>
    <t>7762-VEGZ</t>
  </si>
  <si>
    <t>4901-GAEU</t>
  </si>
  <si>
    <t>2021/02/13</t>
  </si>
  <si>
    <t>2380-FIAB</t>
  </si>
  <si>
    <t>2022-02-13</t>
  </si>
  <si>
    <t>3155-KOOQ</t>
  </si>
  <si>
    <t>2020-04-17</t>
  </si>
  <si>
    <t>0798-QBZD</t>
  </si>
  <si>
    <t>3903-EJCW</t>
  </si>
  <si>
    <t>8976-RWJP</t>
  </si>
  <si>
    <t>2023/07/10</t>
  </si>
  <si>
    <t>7255-UBLM</t>
  </si>
  <si>
    <t>2021/04/07</t>
  </si>
  <si>
    <t>1065-GKVE</t>
  </si>
  <si>
    <t>2023/04/28</t>
  </si>
  <si>
    <t>2071-YEIR</t>
  </si>
  <si>
    <t>2076-SPBP</t>
  </si>
  <si>
    <t>4579-FPZP</t>
  </si>
  <si>
    <t>5038-XSRB</t>
  </si>
  <si>
    <t>4471-WEEQ</t>
  </si>
  <si>
    <t>2021-06-12</t>
  </si>
  <si>
    <t>6078-FJZF</t>
  </si>
  <si>
    <t>6025-SBJR</t>
  </si>
  <si>
    <t>3764-VTBD</t>
  </si>
  <si>
    <t>2022-10-28</t>
  </si>
  <si>
    <t>5361-RZVA</t>
  </si>
  <si>
    <t>8011-HJKN</t>
  </si>
  <si>
    <t>2023/04/27</t>
  </si>
  <si>
    <t>8851-ACHB</t>
  </si>
  <si>
    <t>6347-QZHF</t>
  </si>
  <si>
    <t>9418-HNDJ</t>
  </si>
  <si>
    <t>2193-TMOP</t>
  </si>
  <si>
    <t>0294-ASHL</t>
  </si>
  <si>
    <t>2021/11/27</t>
  </si>
  <si>
    <t>1919-WWCI</t>
  </si>
  <si>
    <t>7102-ZXMX</t>
  </si>
  <si>
    <t>2022-10-11</t>
  </si>
  <si>
    <t>8630-CTDU</t>
  </si>
  <si>
    <t>7367-YWEP</t>
  </si>
  <si>
    <t>3980-CGZX</t>
  </si>
  <si>
    <t>8194-BNYY</t>
  </si>
  <si>
    <t>1200-AKBJ</t>
  </si>
  <si>
    <t>2020/01/31</t>
  </si>
  <si>
    <t>7062-WFBY</t>
  </si>
  <si>
    <t>6445-UONS</t>
  </si>
  <si>
    <t>6275-HEXE</t>
  </si>
  <si>
    <t>2022/04/14</t>
  </si>
  <si>
    <t>3557-MTQA</t>
  </si>
  <si>
    <t>0280-ZBCV</t>
  </si>
  <si>
    <t>2021/03/04</t>
  </si>
  <si>
    <t>0550-OEVK</t>
  </si>
  <si>
    <t>2021/01/13</t>
  </si>
  <si>
    <t>9489-SVNE</t>
  </si>
  <si>
    <t>8385-RBJP</t>
  </si>
  <si>
    <t>2021-04-05</t>
  </si>
  <si>
    <t>2256-NWCM</t>
  </si>
  <si>
    <t>2023-07-26</t>
  </si>
  <si>
    <t>2022/09/02</t>
  </si>
  <si>
    <t>0783-LXAC</t>
  </si>
  <si>
    <t>1755-RYPO</t>
  </si>
  <si>
    <t>3693-MZXP</t>
  </si>
  <si>
    <t>5968-YHPE</t>
  </si>
  <si>
    <t>2020-03-14</t>
  </si>
  <si>
    <t>8889-YDSE</t>
  </si>
  <si>
    <t>2023/07/17</t>
  </si>
  <si>
    <t>3143-FIZH</t>
  </si>
  <si>
    <t>2020-08-22</t>
  </si>
  <si>
    <t>7965-ZMGT</t>
  </si>
  <si>
    <t>7199-OHNQ</t>
  </si>
  <si>
    <t>2023/09/29</t>
  </si>
  <si>
    <t>9408-MUBW</t>
  </si>
  <si>
    <t>2021-05-03</t>
  </si>
  <si>
    <t>2711-KNSV</t>
  </si>
  <si>
    <t>2021/09/02</t>
  </si>
  <si>
    <t>2602-FXTD</t>
  </si>
  <si>
    <t>2023-10-18</t>
  </si>
  <si>
    <t>1480-JBRO</t>
  </si>
  <si>
    <t>2023-02-18</t>
  </si>
  <si>
    <t>8926-GDNY</t>
  </si>
  <si>
    <t>2020/05/23</t>
  </si>
  <si>
    <t>5506-ENGJ</t>
  </si>
  <si>
    <t>2021-04-09</t>
  </si>
  <si>
    <t>5410-OKLO</t>
  </si>
  <si>
    <t>2790-MVMV</t>
  </si>
  <si>
    <t>2021/08/14</t>
  </si>
  <si>
    <t>2682-HMJD</t>
  </si>
  <si>
    <t>0083-AUNQ</t>
  </si>
  <si>
    <t>7940-JZZV</t>
  </si>
  <si>
    <t>2020-11-14</t>
  </si>
  <si>
    <t>7279-POMU</t>
  </si>
  <si>
    <t>1652-RDNJ</t>
  </si>
  <si>
    <t>2023-06-29</t>
  </si>
  <si>
    <t>5873-YPTK</t>
  </si>
  <si>
    <t>2257-XDSZ</t>
  </si>
  <si>
    <t>9495-IPCD</t>
  </si>
  <si>
    <t>0175-FEVB</t>
  </si>
  <si>
    <t>5335-DKJN</t>
  </si>
  <si>
    <t>2022/11/21</t>
  </si>
  <si>
    <t>1810-ORMS</t>
  </si>
  <si>
    <t>2023-12-20</t>
  </si>
  <si>
    <t>7867-YKMT</t>
  </si>
  <si>
    <t>0440-OQJP</t>
  </si>
  <si>
    <t>2023-05-08</t>
  </si>
  <si>
    <t>9585-XPEW</t>
  </si>
  <si>
    <t>1116-FSCK</t>
  </si>
  <si>
    <t>2020-09-02</t>
  </si>
  <si>
    <t>3231-QAXX</t>
  </si>
  <si>
    <t>2461-OVTV</t>
  </si>
  <si>
    <t>8334-PUXS</t>
  </si>
  <si>
    <t>2434-HNZE</t>
  </si>
  <si>
    <t>4511-PTMJ</t>
  </si>
  <si>
    <t>2022/11/08</t>
  </si>
  <si>
    <t>5558-XZOH</t>
  </si>
  <si>
    <t>1207-UINO</t>
  </si>
  <si>
    <t>9156-KMDF</t>
  </si>
  <si>
    <t>7544-DRBV</t>
  </si>
  <si>
    <t>2020/03/09</t>
  </si>
  <si>
    <t>5109-RQVJ</t>
  </si>
  <si>
    <t>2020/08/20</t>
  </si>
  <si>
    <t>6338-PCBX</t>
  </si>
  <si>
    <t>2020/02/20</t>
  </si>
  <si>
    <t>0907-SVKP</t>
  </si>
  <si>
    <t>2977-SBBW</t>
  </si>
  <si>
    <t>0865-OTUF</t>
  </si>
  <si>
    <t>2022/11/22</t>
  </si>
  <si>
    <t>7484-QDBD</t>
  </si>
  <si>
    <t>8256-XCBD</t>
  </si>
  <si>
    <t>2021-12-16</t>
  </si>
  <si>
    <t>3366-RFKV</t>
  </si>
  <si>
    <t>1665-BRBK</t>
  </si>
  <si>
    <t>2020/03/30</t>
  </si>
  <si>
    <t>9247-TUNW</t>
  </si>
  <si>
    <t>3789-UWTU</t>
  </si>
  <si>
    <t>2022/11/05</t>
  </si>
  <si>
    <t>4857-AKOJ</t>
  </si>
  <si>
    <t>2023-06-24</t>
  </si>
  <si>
    <t>0230-HSKX</t>
  </si>
  <si>
    <t>2696-FJPN</t>
  </si>
  <si>
    <t>8643-YRPN</t>
  </si>
  <si>
    <t>2023-05-15</t>
  </si>
  <si>
    <t>7008-WHPD</t>
  </si>
  <si>
    <t>2021-11-11</t>
  </si>
  <si>
    <t>4849-VJQM</t>
  </si>
  <si>
    <t>1771-FCFU</t>
  </si>
  <si>
    <t>6525-AZGZ</t>
  </si>
  <si>
    <t>8217-PCWO</t>
  </si>
  <si>
    <t>2021-04-25</t>
  </si>
  <si>
    <t>6763-BAER</t>
  </si>
  <si>
    <t>2022/10/20</t>
  </si>
  <si>
    <t>0678-ZYNX</t>
  </si>
  <si>
    <t>2766-OMGR</t>
  </si>
  <si>
    <t>3759-DFOL</t>
  </si>
  <si>
    <t>2023-07-23</t>
  </si>
  <si>
    <t>8938-ZRXG</t>
  </si>
  <si>
    <t>2020-02-16</t>
  </si>
  <si>
    <t>1088-RDOQ</t>
  </si>
  <si>
    <t>7969-CIMR</t>
  </si>
  <si>
    <t>2135-DKPQ</t>
  </si>
  <si>
    <t>5304-FPDD</t>
  </si>
  <si>
    <t>9989-AZAK</t>
  </si>
  <si>
    <t>7156-CJTM</t>
  </si>
  <si>
    <t>4449-DEKF</t>
  </si>
  <si>
    <t>1151-HWNL</t>
  </si>
  <si>
    <t>2023/05/04</t>
  </si>
  <si>
    <t>0984-KLZM</t>
  </si>
  <si>
    <t>2038-ZQCC</t>
  </si>
  <si>
    <t>9305-JDUA</t>
  </si>
  <si>
    <t>6592-YZBX</t>
  </si>
  <si>
    <t>2023-04-14</t>
  </si>
  <si>
    <t>2687-HLSO</t>
  </si>
  <si>
    <t>0959-TXTU</t>
  </si>
  <si>
    <t>8004-RCJF</t>
  </si>
  <si>
    <t>5581-BEMN</t>
  </si>
  <si>
    <t>2020-02-03</t>
  </si>
  <si>
    <t>6326-EWNU</t>
  </si>
  <si>
    <t>2023-06-10</t>
  </si>
  <si>
    <t>5426-DBAB</t>
  </si>
  <si>
    <t>0341-NKBO</t>
  </si>
  <si>
    <t>5032-TUDU</t>
  </si>
  <si>
    <t>2021/07/22</t>
  </si>
  <si>
    <t>6592-ZMLX</t>
  </si>
  <si>
    <t>2023/03/27</t>
  </si>
  <si>
    <t>2517-GTQL</t>
  </si>
  <si>
    <t>2020/07/17</t>
  </si>
  <si>
    <t>2883-WSZA</t>
  </si>
  <si>
    <t>3986-TQJO</t>
  </si>
  <si>
    <t>2020/08/11</t>
  </si>
  <si>
    <t>7515-XBZS</t>
  </si>
  <si>
    <t>8503-LBFR</t>
  </si>
  <si>
    <t>7007-IFWQ</t>
  </si>
  <si>
    <t>7788-TXTG</t>
  </si>
  <si>
    <t>1039-TEWS</t>
  </si>
  <si>
    <t>4431-PMPF</t>
  </si>
  <si>
    <t>3781-DXEC</t>
  </si>
  <si>
    <t>8718-OEDV</t>
  </si>
  <si>
    <t>8258-IYWV</t>
  </si>
  <si>
    <t>3442-XSVE</t>
  </si>
  <si>
    <t>2020-12-09</t>
  </si>
  <si>
    <t>7361-ZSCI</t>
  </si>
  <si>
    <t>0848-LPHC</t>
  </si>
  <si>
    <t>2021/05/09</t>
  </si>
  <si>
    <t>3839-SHQM</t>
  </si>
  <si>
    <t>2021/04/22</t>
  </si>
  <si>
    <t>9960-FJEQ</t>
  </si>
  <si>
    <t>3639-LUCC</t>
  </si>
  <si>
    <t>2022-10-20</t>
  </si>
  <si>
    <t>3208-MGJJ</t>
  </si>
  <si>
    <t>2023-11-09</t>
  </si>
  <si>
    <t>3640-GGXU</t>
  </si>
  <si>
    <t>2022/03/26</t>
  </si>
  <si>
    <t>9020-QYOX</t>
  </si>
  <si>
    <t>2023-06-20</t>
  </si>
  <si>
    <t>8708-PTFP</t>
  </si>
  <si>
    <t>1536-FWUS</t>
  </si>
  <si>
    <t>1716-VSME</t>
  </si>
  <si>
    <t>2020-09-18</t>
  </si>
  <si>
    <t>7040-AEUQ</t>
  </si>
  <si>
    <t>4252-LCUP</t>
  </si>
  <si>
    <t>2020/02/22</t>
  </si>
  <si>
    <t>1691-ZNXX</t>
  </si>
  <si>
    <t>3702-WNRA</t>
  </si>
  <si>
    <t>3218-FMUK</t>
  </si>
  <si>
    <t>5495-FJFO</t>
  </si>
  <si>
    <t>4052-AJRN</t>
  </si>
  <si>
    <t>9118-GMNG</t>
  </si>
  <si>
    <t>0612-LDTQ</t>
  </si>
  <si>
    <t>2021/02/19</t>
  </si>
  <si>
    <t>5381-UBGY</t>
  </si>
  <si>
    <t>0668-NEQN</t>
  </si>
  <si>
    <t>2022-01-09</t>
  </si>
  <si>
    <t>7460-IECC</t>
  </si>
  <si>
    <t>2591-AYDV</t>
  </si>
  <si>
    <t>5613-BFKE</t>
  </si>
  <si>
    <t>2022-12-22</t>
  </si>
  <si>
    <t>0832-PWCD</t>
  </si>
  <si>
    <t>1718-OGVT</t>
  </si>
  <si>
    <t>7928-UYUZ</t>
  </si>
  <si>
    <t>2022/03/30</t>
  </si>
  <si>
    <t>7456-KXWM</t>
  </si>
  <si>
    <t>2022/05/23</t>
  </si>
  <si>
    <t>3373-QQHF</t>
  </si>
  <si>
    <t>2000-TMWO</t>
  </si>
  <si>
    <t>2022-07-28</t>
  </si>
  <si>
    <t>4532-SFWT</t>
  </si>
  <si>
    <t>6290-RRMI</t>
  </si>
  <si>
    <t>2023-11-13</t>
  </si>
  <si>
    <t>3897-YWMQ</t>
  </si>
  <si>
    <t>0346-QDGF</t>
  </si>
  <si>
    <t>5022-KDWI</t>
  </si>
  <si>
    <t>9601-OEDJ</t>
  </si>
  <si>
    <t>0521-NSRI</t>
  </si>
  <si>
    <t>2023/03/17</t>
  </si>
  <si>
    <t>7791-ICML</t>
  </si>
  <si>
    <t>2023/12/09</t>
  </si>
  <si>
    <t>4921-KJFA</t>
  </si>
  <si>
    <t>2022/04/25</t>
  </si>
  <si>
    <t>5320-AYGQ</t>
  </si>
  <si>
    <t>2022/05/31</t>
  </si>
  <si>
    <t>3694-OYEL</t>
  </si>
  <si>
    <t>4457-MIIT</t>
  </si>
  <si>
    <t>2023-05-11</t>
  </si>
  <si>
    <t>7515-BQEE</t>
  </si>
  <si>
    <t>7630-LEOL</t>
  </si>
  <si>
    <t>2020-06-14</t>
  </si>
  <si>
    <t>3606-CBXV</t>
  </si>
  <si>
    <t>2553-XTKU</t>
  </si>
  <si>
    <t>2023-03-10</t>
  </si>
  <si>
    <t>4350-OTBZ</t>
  </si>
  <si>
    <t>7833-JJZV</t>
  </si>
  <si>
    <t>5063-TAAO</t>
  </si>
  <si>
    <t>2021-01-25</t>
  </si>
  <si>
    <t>4563-FCIB</t>
  </si>
  <si>
    <t>2020/04/24</t>
  </si>
  <si>
    <t>6588-JVAT</t>
  </si>
  <si>
    <t>1885-MMAT</t>
  </si>
  <si>
    <t>2022/07/17</t>
  </si>
  <si>
    <t>6086-FDXF</t>
  </si>
  <si>
    <t>1755-IVIT</t>
  </si>
  <si>
    <t>2022/12/26</t>
  </si>
  <si>
    <t>9120-EHWN</t>
  </si>
  <si>
    <t>6971-JJOY</t>
  </si>
  <si>
    <t>8547-MJIX</t>
  </si>
  <si>
    <t>2020-06-21</t>
  </si>
  <si>
    <t>6819-ORJV</t>
  </si>
  <si>
    <t>1539-UWJT</t>
  </si>
  <si>
    <t>2020-02-06</t>
  </si>
  <si>
    <t>5529-SUUI</t>
  </si>
  <si>
    <t>2021-04-16</t>
  </si>
  <si>
    <t>3418-AJLQ</t>
  </si>
  <si>
    <t>2020-06-23</t>
  </si>
  <si>
    <t>4608-TNVR</t>
  </si>
  <si>
    <t>2023/09/05</t>
  </si>
  <si>
    <t>7758-IZAU</t>
  </si>
  <si>
    <t>9317-GCZE</t>
  </si>
  <si>
    <t>9555-LTPC</t>
  </si>
  <si>
    <t>2021/04/24</t>
  </si>
  <si>
    <t>0384-WFPX</t>
  </si>
  <si>
    <t>6702-ZNFI</t>
  </si>
  <si>
    <t>2023-07-17</t>
  </si>
  <si>
    <t>1784-OLPR</t>
  </si>
  <si>
    <t>2022-06-22</t>
  </si>
  <si>
    <t>0609-FKTS</t>
  </si>
  <si>
    <t>2021/06/20</t>
  </si>
  <si>
    <t>3804-CLRW</t>
  </si>
  <si>
    <t>2022/07/16</t>
  </si>
  <si>
    <t>3300-SBTG</t>
  </si>
  <si>
    <t>2021/09/14</t>
  </si>
  <si>
    <t>5489-ZLNI</t>
  </si>
  <si>
    <t>2448-FWMY</t>
  </si>
  <si>
    <t>2021-10-15</t>
  </si>
  <si>
    <t>8288-IFVJ</t>
  </si>
  <si>
    <t>9766-TUNO</t>
  </si>
  <si>
    <t>2021-08-13</t>
  </si>
  <si>
    <t>9182-BHUZ</t>
  </si>
  <si>
    <t>2023-01-20</t>
  </si>
  <si>
    <t>4470-VSYZ</t>
  </si>
  <si>
    <t>2021/10/09</t>
  </si>
  <si>
    <t>2243-WVLD</t>
  </si>
  <si>
    <t>2021/05/08</t>
  </si>
  <si>
    <t>1133-QYCQ</t>
  </si>
  <si>
    <t>2021/10/27</t>
  </si>
  <si>
    <t>3496-ERJX</t>
  </si>
  <si>
    <t>2020-07-14</t>
  </si>
  <si>
    <t>6971-VKPX</t>
  </si>
  <si>
    <t>6687-MPQE</t>
  </si>
  <si>
    <t>3429-INYY</t>
  </si>
  <si>
    <t>2021-05-22</t>
  </si>
  <si>
    <t>3756-OTDI</t>
  </si>
  <si>
    <t>0921-WYVG</t>
  </si>
  <si>
    <t>8488-DWKI</t>
  </si>
  <si>
    <t>2021/03/22</t>
  </si>
  <si>
    <t>3480-UEFN</t>
  </si>
  <si>
    <t>4868-YTHX</t>
  </si>
  <si>
    <t>7491-DMVK</t>
  </si>
  <si>
    <t>2023/10/27</t>
  </si>
  <si>
    <t>2310-LYCQ</t>
  </si>
  <si>
    <t>4588-VLVH</t>
  </si>
  <si>
    <t>2020-08-23</t>
  </si>
  <si>
    <t>7103-CSDI</t>
  </si>
  <si>
    <t>9395-YIZB</t>
  </si>
  <si>
    <t>2022/06/15</t>
  </si>
  <si>
    <t>5101-ZLLZ</t>
  </si>
  <si>
    <t>2022-05-10</t>
  </si>
  <si>
    <t>2989-PXMQ</t>
  </si>
  <si>
    <t>8827-OIVO</t>
  </si>
  <si>
    <t>2021-11-03</t>
  </si>
  <si>
    <t>4791-PDPW</t>
  </si>
  <si>
    <t>0742-VJJA</t>
  </si>
  <si>
    <t>2020/09/06</t>
  </si>
  <si>
    <t>6840-JQVM</t>
  </si>
  <si>
    <t>7779-EKWV</t>
  </si>
  <si>
    <t>2022/08/30</t>
  </si>
  <si>
    <t>3431-HYLM</t>
  </si>
  <si>
    <t>2023-11-14</t>
  </si>
  <si>
    <t>2020/08/29</t>
  </si>
  <si>
    <t>7477-BHFF</t>
  </si>
  <si>
    <t>1117-LHIF</t>
  </si>
  <si>
    <t>8240-CWYS</t>
  </si>
  <si>
    <t>6466-UGTL</t>
  </si>
  <si>
    <t>2694-CUIF</t>
  </si>
  <si>
    <t>3138-XTSW</t>
  </si>
  <si>
    <t>2021/08/31</t>
  </si>
  <si>
    <t>7743-DIXO</t>
  </si>
  <si>
    <t>2021/01/02</t>
  </si>
  <si>
    <t>6212-NITX</t>
  </si>
  <si>
    <t>2023/02/19</t>
  </si>
  <si>
    <t>1443-GGJW</t>
  </si>
  <si>
    <t>6981-EJVJ</t>
  </si>
  <si>
    <t>2021/05/17</t>
  </si>
  <si>
    <t>7591-AQKY</t>
  </si>
  <si>
    <t>2022/07/05</t>
  </si>
  <si>
    <t>2652-FNYC</t>
  </si>
  <si>
    <t>3063-WJQY</t>
  </si>
  <si>
    <t>6333-WULV</t>
  </si>
  <si>
    <t>2021-12-31</t>
  </si>
  <si>
    <t>8266-SINZ</t>
  </si>
  <si>
    <t>8191-TRBD</t>
  </si>
  <si>
    <t>3947-WLCU</t>
  </si>
  <si>
    <t>2022-09-28</t>
  </si>
  <si>
    <t>6158-GLKK</t>
  </si>
  <si>
    <t>1922-GRSD</t>
  </si>
  <si>
    <t>2022/09/13</t>
  </si>
  <si>
    <t>8215-XPKN</t>
  </si>
  <si>
    <t>2022-11-27</t>
  </si>
  <si>
    <t>3830-UJFO</t>
  </si>
  <si>
    <t>2021/09/03</t>
  </si>
  <si>
    <t>7978-WZFO</t>
  </si>
  <si>
    <t>1995-EQOY</t>
  </si>
  <si>
    <t>2023-12-02</t>
  </si>
  <si>
    <t>6766-MBGM</t>
  </si>
  <si>
    <t>8265-OAHT</t>
  </si>
  <si>
    <t>2020/09/19</t>
  </si>
  <si>
    <t>2660-PVQC</t>
  </si>
  <si>
    <t>9538-VAES</t>
  </si>
  <si>
    <t>5034-UHXG</t>
  </si>
  <si>
    <t>8791-MBWW</t>
  </si>
  <si>
    <t>0990-ITWZ</t>
  </si>
  <si>
    <t>2021/04/02</t>
  </si>
  <si>
    <t>6127-TRWL</t>
  </si>
  <si>
    <t>2021/07/11</t>
  </si>
  <si>
    <t>9261-NXPU</t>
  </si>
  <si>
    <t>3949-BPID</t>
  </si>
  <si>
    <t>6522-VZZR</t>
  </si>
  <si>
    <t>7320-USHL</t>
  </si>
  <si>
    <t>2022-04-29</t>
  </si>
  <si>
    <t>9017-UDAU</t>
  </si>
  <si>
    <t>6536-HEMG</t>
  </si>
  <si>
    <t>4539-DNTZ</t>
  </si>
  <si>
    <t>2023/06/13</t>
  </si>
  <si>
    <t>5058-LOFO</t>
  </si>
  <si>
    <t>2021-09-14</t>
  </si>
  <si>
    <t>9886-GMFQ</t>
  </si>
  <si>
    <t>6701-LYTG</t>
  </si>
  <si>
    <t>9429-BKZT</t>
  </si>
  <si>
    <t>2023/08/07</t>
  </si>
  <si>
    <t>1397-TDZI</t>
  </si>
  <si>
    <t>5851-RHRY</t>
  </si>
  <si>
    <t>8925-FNER</t>
  </si>
  <si>
    <t>0907-JZAS</t>
  </si>
  <si>
    <t>6451-OKTY</t>
  </si>
  <si>
    <t>7697-ZSBT</t>
  </si>
  <si>
    <t>6495-EEFL</t>
  </si>
  <si>
    <t>2961-RQPD</t>
  </si>
  <si>
    <t>2022/06/10</t>
  </si>
  <si>
    <t>1209-EMZE</t>
  </si>
  <si>
    <t>1264-QMKN</t>
  </si>
  <si>
    <t>2022-06-15</t>
  </si>
  <si>
    <t>0456-YFUE</t>
  </si>
  <si>
    <t>6951-PXIQ</t>
  </si>
  <si>
    <t>3263-AVOC</t>
  </si>
  <si>
    <t>2023-04-27</t>
  </si>
  <si>
    <t>7339-GVNS</t>
  </si>
  <si>
    <t>4340-AUHF</t>
  </si>
  <si>
    <t>2274-DHZD</t>
  </si>
  <si>
    <t>8912-QCKJ</t>
  </si>
  <si>
    <t>7242-FMZN</t>
  </si>
  <si>
    <t>4812-XTNL</t>
  </si>
  <si>
    <t>2020-12-25</t>
  </si>
  <si>
    <t>2126-TCKI</t>
  </si>
  <si>
    <t>7457-DWYU</t>
  </si>
  <si>
    <t>2887-ZAHB</t>
  </si>
  <si>
    <t>3174-CMMB</t>
  </si>
  <si>
    <t>2021-02-27</t>
  </si>
  <si>
    <t>4916-JQVL</t>
  </si>
  <si>
    <t>2023/11/14</t>
  </si>
  <si>
    <t>5611-FQLF</t>
  </si>
  <si>
    <t>6941-MIYQ</t>
  </si>
  <si>
    <t>2021-08-19</t>
  </si>
  <si>
    <t>1621-HGTZ</t>
  </si>
  <si>
    <t>2021-08-24</t>
  </si>
  <si>
    <t>3461-WHCA</t>
  </si>
  <si>
    <t>9567-ZFVW</t>
  </si>
  <si>
    <t>1690-GNFE</t>
  </si>
  <si>
    <t>2023/02/09</t>
  </si>
  <si>
    <t>7518-ZTVX</t>
  </si>
  <si>
    <t>2022-05-25</t>
  </si>
  <si>
    <t>7390-BAJP</t>
  </si>
  <si>
    <t>2023/10/02</t>
  </si>
  <si>
    <t>4997-COGG</t>
  </si>
  <si>
    <t>2023-05-28</t>
  </si>
  <si>
    <t>1712-GSRD</t>
  </si>
  <si>
    <t>2021-01-02</t>
  </si>
  <si>
    <t>7466-VVCY</t>
  </si>
  <si>
    <t>2022/02/12</t>
  </si>
  <si>
    <t>3411-UPCB</t>
  </si>
  <si>
    <t>5826-VIAL</t>
  </si>
  <si>
    <t>4191-OHCG</t>
  </si>
  <si>
    <t>2020/11/07</t>
  </si>
  <si>
    <t>8388-WLZZ</t>
  </si>
  <si>
    <t>2022-12-01</t>
  </si>
  <si>
    <t>0212-YWCO</t>
  </si>
  <si>
    <t>2021/09/30</t>
  </si>
  <si>
    <t>7772-WDHF</t>
  </si>
  <si>
    <t>2023/04/04</t>
  </si>
  <si>
    <t>4932-TJTF</t>
  </si>
  <si>
    <t>1208-XZTL</t>
  </si>
  <si>
    <t>2022/09/05</t>
  </si>
  <si>
    <t>0604-XBFE</t>
  </si>
  <si>
    <t>1694-TETQ</t>
  </si>
  <si>
    <t>7990-RITU</t>
  </si>
  <si>
    <t>4652-GNBG</t>
  </si>
  <si>
    <t>2786-JMVY</t>
  </si>
  <si>
    <t>2021-04-23</t>
  </si>
  <si>
    <t>4458-JTXU</t>
  </si>
  <si>
    <t>2022/02/22</t>
  </si>
  <si>
    <t>0857-HRYC</t>
  </si>
  <si>
    <t>2021/04/16</t>
  </si>
  <si>
    <t>7147-KMNQ</t>
  </si>
  <si>
    <t>4891-ZOTN</t>
  </si>
  <si>
    <t>3585-WVBY</t>
  </si>
  <si>
    <t>0557-WEEP</t>
  </si>
  <si>
    <t>2020-05-09</t>
  </si>
  <si>
    <t>1540-PTXX</t>
  </si>
  <si>
    <t>9865-PETU</t>
  </si>
  <si>
    <t>2023-03-09</t>
  </si>
  <si>
    <t>2563-FCPU</t>
  </si>
  <si>
    <t>0836-JUGJ</t>
  </si>
  <si>
    <t>2022-09-19</t>
  </si>
  <si>
    <t>6483-CGOU</t>
  </si>
  <si>
    <t>2021/02/10</t>
  </si>
  <si>
    <t>6892-EPLI</t>
  </si>
  <si>
    <t>2131-JTRR</t>
  </si>
  <si>
    <t>3945-XDWT</t>
  </si>
  <si>
    <t>4533-QRDM</t>
  </si>
  <si>
    <t>2020-05-26</t>
  </si>
  <si>
    <t>2649-CMHD</t>
  </si>
  <si>
    <t>2956-TXCJ</t>
  </si>
  <si>
    <t>9700-URQB</t>
  </si>
  <si>
    <t>5467-RFHP</t>
  </si>
  <si>
    <t>2022/03/15</t>
  </si>
  <si>
    <t>9542-IIUP</t>
  </si>
  <si>
    <t>8382-UYXD</t>
  </si>
  <si>
    <t>2021-12-28</t>
  </si>
  <si>
    <t>3582-YKVE</t>
  </si>
  <si>
    <t>2022-09-05</t>
  </si>
  <si>
    <t>5500-YYPZ</t>
  </si>
  <si>
    <t>2535-FWOQ</t>
  </si>
  <si>
    <t>4973-QERT</t>
  </si>
  <si>
    <t>2021-01-21</t>
  </si>
  <si>
    <t>0827-KHII</t>
  </si>
  <si>
    <t>9147-AACV</t>
  </si>
  <si>
    <t>2022/07/28</t>
  </si>
  <si>
    <t>6362-DJYY</t>
  </si>
  <si>
    <t>5049-BGXW</t>
  </si>
  <si>
    <t>8917-NZLN</t>
  </si>
  <si>
    <t>2022/11/23</t>
  </si>
  <si>
    <t>1104-DDPI</t>
  </si>
  <si>
    <t>2021-01-14</t>
  </si>
  <si>
    <t>6157-AZEB</t>
  </si>
  <si>
    <t>8430-QEEM</t>
  </si>
  <si>
    <t>2020-01-10</t>
  </si>
  <si>
    <t>0367-MQFP</t>
  </si>
  <si>
    <t>4480-RMFU</t>
  </si>
  <si>
    <t>5608-YAMG</t>
  </si>
  <si>
    <t>6664-OJPN</t>
  </si>
  <si>
    <t>6388-JGXT</t>
  </si>
  <si>
    <t>5380-KKWG</t>
  </si>
  <si>
    <t>8611-IVEJ</t>
  </si>
  <si>
    <t>2020-01-08</t>
  </si>
  <si>
    <t>5924-ZEGJ</t>
  </si>
  <si>
    <t>1293-MPGR</t>
  </si>
  <si>
    <t>2023/09/20</t>
  </si>
  <si>
    <t>2274-VJTM</t>
  </si>
  <si>
    <t>2021-02-02</t>
  </si>
  <si>
    <t>9216-BNGI</t>
  </si>
  <si>
    <t>2023/10/17</t>
  </si>
  <si>
    <t>2167-ZSAV</t>
  </si>
  <si>
    <t>2022/09/27</t>
  </si>
  <si>
    <t>1259-PAGJ</t>
  </si>
  <si>
    <t>9998-OFMS</t>
  </si>
  <si>
    <t>2273-URQB</t>
  </si>
  <si>
    <t>0107-DKSL</t>
  </si>
  <si>
    <t>2020/10/25</t>
  </si>
  <si>
    <t>1989-ZEUQ</t>
  </si>
  <si>
    <t>2022-02-24</t>
  </si>
  <si>
    <t>1579-MJIV</t>
  </si>
  <si>
    <t>2021-11-10</t>
  </si>
  <si>
    <t>6554-AINB</t>
  </si>
  <si>
    <t>2023/11/01</t>
  </si>
  <si>
    <t>8010-WUNH</t>
  </si>
  <si>
    <t>4077-COVR</t>
  </si>
  <si>
    <t>8787-QZUC</t>
  </si>
  <si>
    <t>2022/01/10</t>
  </si>
  <si>
    <t>2789-MCIT</t>
  </si>
  <si>
    <t>6439-MRYI</t>
  </si>
  <si>
    <t>3563-BJVC</t>
  </si>
  <si>
    <t>9715-KKGJ</t>
  </si>
  <si>
    <t>5247-JTCP</t>
  </si>
  <si>
    <t>5187-FVMD</t>
  </si>
  <si>
    <t>2021/06/24</t>
  </si>
  <si>
    <t>5146-MSLW</t>
  </si>
  <si>
    <t>2020/10/07</t>
  </si>
  <si>
    <t>3154-ZIIR</t>
  </si>
  <si>
    <t>4552-RRII</t>
  </si>
  <si>
    <t>2020/01/21</t>
  </si>
  <si>
    <t>9438-KAJT</t>
  </si>
  <si>
    <t>2022/08/14</t>
  </si>
  <si>
    <t>2731-WLVM</t>
  </si>
  <si>
    <t>2022-08-15</t>
  </si>
  <si>
    <t>9265-WWTP</t>
  </si>
  <si>
    <t>2022-11-05</t>
  </si>
  <si>
    <t>2107-CAAP</t>
  </si>
  <si>
    <t>9139-KFFL</t>
  </si>
  <si>
    <t>2020-05-10</t>
  </si>
  <si>
    <t>2347-WMFX</t>
  </si>
  <si>
    <t>0247-COJD</t>
  </si>
  <si>
    <t>8983-CBJM</t>
  </si>
  <si>
    <t>2021/01/04</t>
  </si>
  <si>
    <t>3408-YHBB</t>
  </si>
  <si>
    <t>4802-YHDQ</t>
  </si>
  <si>
    <t>2020-09-09</t>
  </si>
  <si>
    <t>3178-CVEQ</t>
  </si>
  <si>
    <t>2021/03/31</t>
  </si>
  <si>
    <t>2773-MRVD</t>
  </si>
  <si>
    <t>5769-UVOX</t>
  </si>
  <si>
    <t>5573-RVUY</t>
  </si>
  <si>
    <t>2023/07/01</t>
  </si>
  <si>
    <t>9456-FATL</t>
  </si>
  <si>
    <t>4155-NFJO</t>
  </si>
  <si>
    <t>2023-05-14</t>
  </si>
  <si>
    <t>1260-QZEQ</t>
  </si>
  <si>
    <t>9323-EGDQ</t>
  </si>
  <si>
    <t>4466-NZDI</t>
  </si>
  <si>
    <t>5334-XQLC</t>
  </si>
  <si>
    <t>1389-XQWD</t>
  </si>
  <si>
    <t>6654-GJOC</t>
  </si>
  <si>
    <t>2023-06-09</t>
  </si>
  <si>
    <t>1998-WXQP</t>
  </si>
  <si>
    <t>8920-XIYH</t>
  </si>
  <si>
    <t>0560-SJCW</t>
  </si>
  <si>
    <t>6440-SFZJ</t>
  </si>
  <si>
    <t>2023/06/24</t>
  </si>
  <si>
    <t>5993-AFIP</t>
  </si>
  <si>
    <t>2903-UORJ</t>
  </si>
  <si>
    <t>2022-02-16</t>
  </si>
  <si>
    <t>5045-DXQX</t>
  </si>
  <si>
    <t>9528-MASQ</t>
  </si>
  <si>
    <t>2021/08/22</t>
  </si>
  <si>
    <t>5781-BPAE</t>
  </si>
  <si>
    <t>0280-HRWG</t>
  </si>
  <si>
    <t>2022/04/08</t>
  </si>
  <si>
    <t>9753-AUWC</t>
  </si>
  <si>
    <t>8705-UDYY</t>
  </si>
  <si>
    <t>2021-03-06</t>
  </si>
  <si>
    <t>5329-OIPF</t>
  </si>
  <si>
    <t>2022/08/17</t>
  </si>
  <si>
    <t>6932-OJOS</t>
  </si>
  <si>
    <t>0372-FOQD</t>
  </si>
  <si>
    <t>2424-WMEU</t>
  </si>
  <si>
    <t>6851-LRBD</t>
  </si>
  <si>
    <t>2023/03/22</t>
  </si>
  <si>
    <t>9547-WUSI</t>
  </si>
  <si>
    <t>2021-02-08</t>
  </si>
  <si>
    <t>2907-ZUIM</t>
  </si>
  <si>
    <t>2189-XVGA</t>
  </si>
  <si>
    <t>6910-USOR</t>
  </si>
  <si>
    <t>2534-KBSC</t>
  </si>
  <si>
    <t>2023-12-16</t>
  </si>
  <si>
    <t>5267-OHJK</t>
  </si>
  <si>
    <t>2023-04-12</t>
  </si>
  <si>
    <t>7033-TQMA</t>
  </si>
  <si>
    <t>9531-CRLJ</t>
  </si>
  <si>
    <t>4770-DUCD</t>
  </si>
  <si>
    <t>2020/06/12</t>
  </si>
  <si>
    <t>7387-OPXU</t>
  </si>
  <si>
    <t>6860-HJII</t>
  </si>
  <si>
    <t>9733-PCGY</t>
  </si>
  <si>
    <t>2023-06-01</t>
  </si>
  <si>
    <t>5249-YABY</t>
  </si>
  <si>
    <t>0512-AFWB</t>
  </si>
  <si>
    <t>1570-GRYH</t>
  </si>
  <si>
    <t>2023-08-26</t>
  </si>
  <si>
    <t>8493-VIDX</t>
  </si>
  <si>
    <t>4711-EVEW</t>
  </si>
  <si>
    <t>3435-SVRZ</t>
  </si>
  <si>
    <t>2020/02/01</t>
  </si>
  <si>
    <t>6813-LUJE</t>
  </si>
  <si>
    <t>0921-VCXY</t>
  </si>
  <si>
    <t>2020/03/08</t>
  </si>
  <si>
    <t>5854-RAZA</t>
  </si>
  <si>
    <t>2020/06/02</t>
  </si>
  <si>
    <t>9424-OKMS</t>
  </si>
  <si>
    <t>2022-08-29</t>
  </si>
  <si>
    <t>8541-HUCB</t>
  </si>
  <si>
    <t>0196-FSZZ</t>
  </si>
  <si>
    <t>3855-UUZN</t>
  </si>
  <si>
    <t>2023-09-03</t>
  </si>
  <si>
    <t>8951-GWNC</t>
  </si>
  <si>
    <t>4138-VBEA</t>
  </si>
  <si>
    <t>0878-XJKA</t>
  </si>
  <si>
    <t>1571-GLKU</t>
  </si>
  <si>
    <t>2789-TVMK</t>
  </si>
  <si>
    <t>3629-WHCC</t>
  </si>
  <si>
    <t>4044-PAOF</t>
  </si>
  <si>
    <t>2021/07/21</t>
  </si>
  <si>
    <t>9071-WSUU</t>
  </si>
  <si>
    <t>6587-HOML</t>
  </si>
  <si>
    <t>0770-ZYFP</t>
  </si>
  <si>
    <t>0123-IQZY</t>
  </si>
  <si>
    <t>2020/05/18</t>
  </si>
  <si>
    <t>9219-HQAF</t>
  </si>
  <si>
    <t>7354-ORIX</t>
  </si>
  <si>
    <t>2021/11/05</t>
  </si>
  <si>
    <t>7194-CLRJ</t>
  </si>
  <si>
    <t>9474-DATU</t>
  </si>
  <si>
    <t>2023/11/09</t>
  </si>
  <si>
    <t>5576-BXAF</t>
  </si>
  <si>
    <t>5577-QCRD</t>
  </si>
  <si>
    <t>2705-GSGU</t>
  </si>
  <si>
    <t>2957-HCPH</t>
  </si>
  <si>
    <t>2021/11/19</t>
  </si>
  <si>
    <t>0838-ABBK</t>
  </si>
  <si>
    <t>2020/09/27</t>
  </si>
  <si>
    <t>8194-KLNF</t>
  </si>
  <si>
    <t>8543-ZKUD</t>
  </si>
  <si>
    <t>2021-07-20</t>
  </si>
  <si>
    <t>6106-VOTH</t>
  </si>
  <si>
    <t>9269-HWTL</t>
  </si>
  <si>
    <t>2023-12-03</t>
  </si>
  <si>
    <t>9065-KEXN</t>
  </si>
  <si>
    <t>5296-KEGJ</t>
  </si>
  <si>
    <t>9288-YPNV</t>
  </si>
  <si>
    <t>6708-ZFIQ</t>
  </si>
  <si>
    <t>2022/03/31</t>
  </si>
  <si>
    <t>5510-TPTT</t>
  </si>
  <si>
    <t>2022/03/25</t>
  </si>
  <si>
    <t>4311-UKMI</t>
  </si>
  <si>
    <t>4495-GOBD</t>
  </si>
  <si>
    <t>2021-04-03</t>
  </si>
  <si>
    <t>8916-UNZL</t>
  </si>
  <si>
    <t>2022-11-12</t>
  </si>
  <si>
    <t>9976-AHJN</t>
  </si>
  <si>
    <t>2022-02-18</t>
  </si>
  <si>
    <t>9159-AZZY</t>
  </si>
  <si>
    <t>2020/12/21</t>
  </si>
  <si>
    <t>1355-ELAD</t>
  </si>
  <si>
    <t>2218-MIHB</t>
  </si>
  <si>
    <t>2021-08-10</t>
  </si>
  <si>
    <t>0028-OJTA</t>
  </si>
  <si>
    <t>7775-JDIF</t>
  </si>
  <si>
    <t>0719-QMUU</t>
  </si>
  <si>
    <t>8497-QVPT</t>
  </si>
  <si>
    <t>1963-FBWU</t>
  </si>
  <si>
    <t>2021-06-27</t>
  </si>
  <si>
    <t>3184-FDDV</t>
  </si>
  <si>
    <t>4754-HWDM</t>
  </si>
  <si>
    <t>2020-10-16</t>
  </si>
  <si>
    <t>3333-PITG</t>
  </si>
  <si>
    <t>3833-IJRS</t>
  </si>
  <si>
    <t>2022/07/30</t>
  </si>
  <si>
    <t>4068-RORF</t>
  </si>
  <si>
    <t>7525-XRVJ</t>
  </si>
  <si>
    <t>4591-KGHW</t>
  </si>
  <si>
    <t>2022/12/17</t>
  </si>
  <si>
    <t>2020-09-03</t>
  </si>
  <si>
    <t>0368-DVTQ</t>
  </si>
  <si>
    <t>2020/09/14</t>
  </si>
  <si>
    <t>1649-LSVH</t>
  </si>
  <si>
    <t>9279-RRZD</t>
  </si>
  <si>
    <t>2022/05/24</t>
  </si>
  <si>
    <t>4422-YRSX</t>
  </si>
  <si>
    <t>9249-HCIH</t>
  </si>
  <si>
    <t>3479-GBWH</t>
  </si>
  <si>
    <t>2022-07-10</t>
  </si>
  <si>
    <t>3165-AFPH</t>
  </si>
  <si>
    <t>2021/04/19</t>
  </si>
  <si>
    <t>7470-LKVQ</t>
  </si>
  <si>
    <t>5040-MBUD</t>
  </si>
  <si>
    <t>2022-12-30</t>
  </si>
  <si>
    <t>4206-MPQG</t>
  </si>
  <si>
    <t>2020/05/04</t>
  </si>
  <si>
    <t>4733-UCVN</t>
  </si>
  <si>
    <t>2497-KMAR</t>
  </si>
  <si>
    <t>6777-EWLX</t>
  </si>
  <si>
    <t>2022-04-12</t>
  </si>
  <si>
    <t>3930-VKQL</t>
  </si>
  <si>
    <t>2023/07/26</t>
  </si>
  <si>
    <t>1664-YGVW</t>
  </si>
  <si>
    <t>9605-MMZC</t>
  </si>
  <si>
    <t>2020/03/20</t>
  </si>
  <si>
    <t>8701-ILKP</t>
  </si>
  <si>
    <t>2023-12-25</t>
  </si>
  <si>
    <t>1553-ODVJ</t>
  </si>
  <si>
    <t>2021/05/11</t>
  </si>
  <si>
    <t>9094-HOBC</t>
  </si>
  <si>
    <t>0993-VKYV</t>
  </si>
  <si>
    <t>5927-BVKZ</t>
  </si>
  <si>
    <t>0134-ZINN</t>
  </si>
  <si>
    <t>2754-HZFE</t>
  </si>
  <si>
    <t>8948-ZKWN</t>
  </si>
  <si>
    <t>2020/08/04</t>
  </si>
  <si>
    <t>4248-YSRP</t>
  </si>
  <si>
    <t>0063-TQGW</t>
  </si>
  <si>
    <t>2021/03/02</t>
  </si>
  <si>
    <t>4919-FJOU</t>
  </si>
  <si>
    <t>3503-YNNH</t>
  </si>
  <si>
    <t>2023-10-23</t>
  </si>
  <si>
    <t>7582-URJM</t>
  </si>
  <si>
    <t>8122-DPRC</t>
  </si>
  <si>
    <t>3920-EBDH</t>
  </si>
  <si>
    <t>5824-RIFL</t>
  </si>
  <si>
    <t>2023-12-17</t>
  </si>
  <si>
    <t>9547-TYEN</t>
  </si>
  <si>
    <t>4319-HIFQ</t>
  </si>
  <si>
    <t>2020/06/17</t>
  </si>
  <si>
    <t>5627-INKR</t>
  </si>
  <si>
    <t>2021-03-08</t>
  </si>
  <si>
    <t>4369-ZVUR</t>
  </si>
  <si>
    <t>2023/10/08</t>
  </si>
  <si>
    <t>1640-PIPY</t>
  </si>
  <si>
    <t>0725-WTFB</t>
  </si>
  <si>
    <t>5891-PPJN</t>
  </si>
  <si>
    <t>2022-08-06</t>
  </si>
  <si>
    <t>8109-TTSP</t>
  </si>
  <si>
    <t>3563-GTZG</t>
  </si>
  <si>
    <t>2022/02/21</t>
  </si>
  <si>
    <t>7176-BXBW</t>
  </si>
  <si>
    <t>7247-GPNP</t>
  </si>
  <si>
    <t>1618-RXVF</t>
  </si>
  <si>
    <t>7849-UBSH</t>
  </si>
  <si>
    <t>2021/12/09</t>
  </si>
  <si>
    <t>4902-CEUB</t>
  </si>
  <si>
    <t>6142-PKWD</t>
  </si>
  <si>
    <t>9898-QCSE</t>
  </si>
  <si>
    <t>2021-09-17</t>
  </si>
  <si>
    <t>3259-IGLI</t>
  </si>
  <si>
    <t>0697-EVSZ</t>
  </si>
  <si>
    <t>8929-EUMV</t>
  </si>
  <si>
    <t>5197-LMQF</t>
  </si>
  <si>
    <t>2020-02-14</t>
  </si>
  <si>
    <t>9447-MEKT</t>
  </si>
  <si>
    <t>6009-PLDF</t>
  </si>
  <si>
    <t>2022-09-10</t>
  </si>
  <si>
    <t>1438-ZAAS</t>
  </si>
  <si>
    <t>2022/02/01</t>
  </si>
  <si>
    <t>2214-TDKP</t>
  </si>
  <si>
    <t>4388-KBKF</t>
  </si>
  <si>
    <t>1490-ZOJU</t>
  </si>
  <si>
    <t>8230-HTEQ</t>
  </si>
  <si>
    <t>0749-SPGY</t>
  </si>
  <si>
    <t>7611-MRCU</t>
  </si>
  <si>
    <t>2427-JRNY</t>
  </si>
  <si>
    <t>6594-BWGH</t>
  </si>
  <si>
    <t>2699-OKTX</t>
  </si>
  <si>
    <t>0862-EYMY</t>
  </si>
  <si>
    <t>2020/12/28</t>
  </si>
  <si>
    <t>1991-FLBX</t>
  </si>
  <si>
    <t>2022-01-06</t>
  </si>
  <si>
    <t>0173-UTGH</t>
  </si>
  <si>
    <t>2687-DBFH</t>
  </si>
  <si>
    <t>5544-MGCA</t>
  </si>
  <si>
    <t>2020-08-27</t>
  </si>
  <si>
    <t>7842-AQJK</t>
  </si>
  <si>
    <t>2021-10-12</t>
  </si>
  <si>
    <t>3343-KFWJ</t>
  </si>
  <si>
    <t>2021/07/06</t>
  </si>
  <si>
    <t>4658-EGQF</t>
  </si>
  <si>
    <t>1838-QHYQ</t>
  </si>
  <si>
    <t>2020-12-17</t>
  </si>
  <si>
    <t>4484-DETX</t>
  </si>
  <si>
    <t>3678-PYNY</t>
  </si>
  <si>
    <t>2023/06/14</t>
  </si>
  <si>
    <t>6698-NDYG</t>
  </si>
  <si>
    <t>2023-08-13</t>
  </si>
  <si>
    <t>0854-VNNJ</t>
  </si>
  <si>
    <t>6776-RURY</t>
  </si>
  <si>
    <t>2020-09-16</t>
  </si>
  <si>
    <t>1613-FLGJ</t>
  </si>
  <si>
    <t>2022/09/06</t>
  </si>
  <si>
    <t>0846-JCRG</t>
  </si>
  <si>
    <t>6155-PKOP</t>
  </si>
  <si>
    <t>2021-02-04</t>
  </si>
  <si>
    <t>4126-OLBR</t>
  </si>
  <si>
    <t>3102-OOVK</t>
  </si>
  <si>
    <t>0649-SLDT</t>
  </si>
  <si>
    <t>4395-CEKQ</t>
  </si>
  <si>
    <t>4945-WHVP</t>
  </si>
  <si>
    <t>2368-CMBM</t>
  </si>
  <si>
    <t>2020-05-04</t>
  </si>
  <si>
    <t>8730-MTEW</t>
  </si>
  <si>
    <t>2383-TBTM</t>
  </si>
  <si>
    <t>2250-PCAO</t>
  </si>
  <si>
    <t>0572-MKJO</t>
  </si>
  <si>
    <t>4268-GQBZ</t>
  </si>
  <si>
    <t>0170-MZAM</t>
  </si>
  <si>
    <t>3529-XGRD</t>
  </si>
  <si>
    <t>2020-03-20</t>
  </si>
  <si>
    <t>9329-CZWM</t>
  </si>
  <si>
    <t>2021/02/01</t>
  </si>
  <si>
    <t>4586-OCHA</t>
  </si>
  <si>
    <t>2087-PXYY</t>
  </si>
  <si>
    <t>5961-FNFP</t>
  </si>
  <si>
    <t>6341-KAZD</t>
  </si>
  <si>
    <t>9240-YRNT</t>
  </si>
  <si>
    <t>2020/09/26</t>
  </si>
  <si>
    <t>6794-ZDAN</t>
  </si>
  <si>
    <t>7583-RMVT</t>
  </si>
  <si>
    <t>2023-02-11</t>
  </si>
  <si>
    <t>1948-YRZJ</t>
  </si>
  <si>
    <t>2023/10/09</t>
  </si>
  <si>
    <t>7384-NUCD</t>
  </si>
  <si>
    <t>7864-KMQT</t>
  </si>
  <si>
    <t>2023/12/29</t>
  </si>
  <si>
    <t>8823-DDCX</t>
  </si>
  <si>
    <t>8370-JNTV</t>
  </si>
  <si>
    <t>6054-VWEE</t>
  </si>
  <si>
    <t>9177-OLJI</t>
  </si>
  <si>
    <t>0745-TRSS</t>
  </si>
  <si>
    <t>2023/05/16</t>
  </si>
  <si>
    <t>9927-XUQV</t>
  </si>
  <si>
    <t>3045-ZUBC</t>
  </si>
  <si>
    <t>2021/09/28</t>
  </si>
  <si>
    <t>6859-GIFD</t>
  </si>
  <si>
    <t>4754-PYVT</t>
  </si>
  <si>
    <t>9794-SSZD</t>
  </si>
  <si>
    <t>8043-RYEU</t>
  </si>
  <si>
    <t>2021-11-06</t>
  </si>
  <si>
    <t>7739-YOBC</t>
  </si>
  <si>
    <t>3552-MZHR</t>
  </si>
  <si>
    <t>2023/12/13</t>
  </si>
  <si>
    <t>0927-FSMY</t>
  </si>
  <si>
    <t>1400-MHPG</t>
  </si>
  <si>
    <t>1878-ZVZV</t>
  </si>
  <si>
    <t>2022-07-04</t>
  </si>
  <si>
    <t>1120-FNUO</t>
  </si>
  <si>
    <t>3847-EXCA</t>
  </si>
  <si>
    <t>2022-07-30</t>
  </si>
  <si>
    <t>6385-CJIF</t>
  </si>
  <si>
    <t>2022-12-03</t>
  </si>
  <si>
    <t>7901-RMRO</t>
  </si>
  <si>
    <t>7235-QSPE</t>
  </si>
  <si>
    <t>2023/05/12</t>
  </si>
  <si>
    <t>5845-WTCV</t>
  </si>
  <si>
    <t>4640-ZYLD</t>
  </si>
  <si>
    <t>2022-10-13</t>
  </si>
  <si>
    <t>4632-MIYV</t>
  </si>
  <si>
    <t>8711-EKYS</t>
  </si>
  <si>
    <t>6376-NJYC</t>
  </si>
  <si>
    <t>2021-08-11</t>
  </si>
  <si>
    <t>6640-DXAP</t>
  </si>
  <si>
    <t>2547-XSSS</t>
  </si>
  <si>
    <t>1367-YNMZ</t>
  </si>
  <si>
    <t>4111-SHSH</t>
  </si>
  <si>
    <t>2023-04-02</t>
  </si>
  <si>
    <t>0020-NWQH</t>
  </si>
  <si>
    <t>9515-FYOF</t>
  </si>
  <si>
    <t>6694-HCOH</t>
  </si>
  <si>
    <t>2022/09/30</t>
  </si>
  <si>
    <t>0684-CWTT</t>
  </si>
  <si>
    <t>7536-NFZW</t>
  </si>
  <si>
    <t>3874-KTRH</t>
  </si>
  <si>
    <t>2020-01-06</t>
  </si>
  <si>
    <t>0944-HQWD</t>
  </si>
  <si>
    <t>2907-IERV</t>
  </si>
  <si>
    <t>8928-KDDO</t>
  </si>
  <si>
    <t>1941-TPTB</t>
  </si>
  <si>
    <t>2022/10/16</t>
  </si>
  <si>
    <t>6310-ZOHJ</t>
  </si>
  <si>
    <t>2020/02/09</t>
  </si>
  <si>
    <t>4944-HPWQ</t>
  </si>
  <si>
    <t>2022-12-16</t>
  </si>
  <si>
    <t>7789-ZPFF</t>
  </si>
  <si>
    <t>3590-PYVM</t>
  </si>
  <si>
    <t>2023-11-25</t>
  </si>
  <si>
    <t>7619-OYAE</t>
  </si>
  <si>
    <t>0951-VEAS</t>
  </si>
  <si>
    <t>2023-02-22</t>
  </si>
  <si>
    <t>8979-UPLC</t>
  </si>
  <si>
    <t>2179-NPFY</t>
  </si>
  <si>
    <t>5721-TEVI</t>
  </si>
  <si>
    <t>2020-02-08</t>
  </si>
  <si>
    <t>4859-PJTF</t>
  </si>
  <si>
    <t>2021-02-22</t>
  </si>
  <si>
    <t>2205-MYBK</t>
  </si>
  <si>
    <t>3612-CMIO</t>
  </si>
  <si>
    <t>2020/12/16</t>
  </si>
  <si>
    <t>9175-AUPE</t>
  </si>
  <si>
    <t>6705-ZNCW</t>
  </si>
  <si>
    <t>2022-09-03</t>
  </si>
  <si>
    <t>5276-OHQK</t>
  </si>
  <si>
    <t>2022/08/09</t>
  </si>
  <si>
    <t>9699-KQPW</t>
  </si>
  <si>
    <t>1874-MSLN</t>
  </si>
  <si>
    <t>2023/11/10</t>
  </si>
  <si>
    <t>6647-YHBG</t>
  </si>
  <si>
    <t>2021/11/25</t>
  </si>
  <si>
    <t>7546-CPXS</t>
  </si>
  <si>
    <t>9790-BALD</t>
  </si>
  <si>
    <t>7167-HXEE</t>
  </si>
  <si>
    <t>9593-ALKB</t>
  </si>
  <si>
    <t>2020/09/28</t>
  </si>
  <si>
    <t>9186-XQPJ</t>
  </si>
  <si>
    <t>1117-EIHQ</t>
  </si>
  <si>
    <t>4583-ZBYX</t>
  </si>
  <si>
    <t>3526-FTFA</t>
  </si>
  <si>
    <t>4352-ARAD</t>
  </si>
  <si>
    <t>0427-OMBZ</t>
  </si>
  <si>
    <t>6736-LHMA</t>
  </si>
  <si>
    <t>2021-10-21</t>
  </si>
  <si>
    <t>9363-WQLZ</t>
  </si>
  <si>
    <t>4962-QLEC</t>
  </si>
  <si>
    <t>1243-JPVL</t>
  </si>
  <si>
    <t>2020-06-24</t>
  </si>
  <si>
    <t>6258-MCHZ</t>
  </si>
  <si>
    <t>2022-08-19</t>
  </si>
  <si>
    <t>5130-ECIX</t>
  </si>
  <si>
    <t>7927-JOUI</t>
  </si>
  <si>
    <t>6608-GMUC</t>
  </si>
  <si>
    <t>6029-PZHP</t>
  </si>
  <si>
    <t>5642-YQQI</t>
  </si>
  <si>
    <t>2021/12/12</t>
  </si>
  <si>
    <t>2022-06-27</t>
  </si>
  <si>
    <t>3446-VRVY</t>
  </si>
  <si>
    <t>1340-GVYD</t>
  </si>
  <si>
    <t>1346-ATZG</t>
  </si>
  <si>
    <t>1754-GQXW</t>
  </si>
  <si>
    <t>2021/11/17</t>
  </si>
  <si>
    <t>5672-EZBA</t>
  </si>
  <si>
    <t>4797-LSKJ</t>
  </si>
  <si>
    <t>8096-PIIU</t>
  </si>
  <si>
    <t>3756-ULHU</t>
  </si>
  <si>
    <t>1598-ZOHG</t>
  </si>
  <si>
    <t>2023/04/08</t>
  </si>
  <si>
    <t>4529-BTPC</t>
  </si>
  <si>
    <t>8609-YMBL</t>
  </si>
  <si>
    <t>2023/08/09</t>
  </si>
  <si>
    <t>6169-UEWN</t>
  </si>
  <si>
    <t>3459-ASLK</t>
  </si>
  <si>
    <t>1090-ZOTC</t>
  </si>
  <si>
    <t>9605-SFEV</t>
  </si>
  <si>
    <t>3230-GUHN</t>
  </si>
  <si>
    <t>2020-08-11</t>
  </si>
  <si>
    <t>2342-IECV</t>
  </si>
  <si>
    <t>4733-OIGH</t>
  </si>
  <si>
    <t>2020-01-27</t>
  </si>
  <si>
    <t>9232-XEDE</t>
  </si>
  <si>
    <t>9417-ZKNM</t>
  </si>
  <si>
    <t>2021/10/17</t>
  </si>
  <si>
    <t>4189-MEDZ</t>
  </si>
  <si>
    <t>8565-WWKG</t>
  </si>
  <si>
    <t>9578-WCWE</t>
  </si>
  <si>
    <t>3437-AKMM</t>
  </si>
  <si>
    <t>2020/04/16</t>
  </si>
  <si>
    <t>4611-AZSG</t>
  </si>
  <si>
    <t>7818-YQPO</t>
  </si>
  <si>
    <t>8450-NBSE</t>
  </si>
  <si>
    <t>2020/06/19</t>
  </si>
  <si>
    <t>7263-ARLA</t>
  </si>
  <si>
    <t>6179-HUIK</t>
  </si>
  <si>
    <t>2023-09-08</t>
  </si>
  <si>
    <t>3657-ZYAP</t>
  </si>
  <si>
    <t>2022-12-05</t>
  </si>
  <si>
    <t>2699-PYPP</t>
  </si>
  <si>
    <t>2046-VRMT</t>
  </si>
  <si>
    <t>2020/05/09</t>
  </si>
  <si>
    <t>3968-PZQU</t>
  </si>
  <si>
    <t>2022/03/14</t>
  </si>
  <si>
    <t>8181-QUOL</t>
  </si>
  <si>
    <t>9894-GMXJ</t>
  </si>
  <si>
    <t>1842-JWUX</t>
  </si>
  <si>
    <t>2022/12/01</t>
  </si>
  <si>
    <t>7834-ENXH</t>
  </si>
  <si>
    <t>2020/08/22</t>
  </si>
  <si>
    <t>2435-IYLS</t>
  </si>
  <si>
    <t>2022-09-13</t>
  </si>
  <si>
    <t>1843-AELD</t>
  </si>
  <si>
    <t>2020-06-11</t>
  </si>
  <si>
    <t>9925-BAHT</t>
  </si>
  <si>
    <t>0972-LGVJ</t>
  </si>
  <si>
    <t>4798-PWPP</t>
  </si>
  <si>
    <t>2463-VEZT</t>
  </si>
  <si>
    <t>2020/11/06</t>
  </si>
  <si>
    <t>1899-JYEZ</t>
  </si>
  <si>
    <t>4268-RAFJ</t>
  </si>
  <si>
    <t>1299-WYLC</t>
  </si>
  <si>
    <t>3261-KBYM</t>
  </si>
  <si>
    <t>1914-ARJY</t>
  </si>
  <si>
    <t>2021-11-13</t>
  </si>
  <si>
    <t>7308-AZSF</t>
  </si>
  <si>
    <t>2020/05/20</t>
  </si>
  <si>
    <t>7157-CWTR</t>
  </si>
  <si>
    <t>0132-UAND</t>
  </si>
  <si>
    <t>2022/12/03</t>
  </si>
  <si>
    <t>1404-SCEM</t>
  </si>
  <si>
    <t>2020-12-20</t>
  </si>
  <si>
    <t>7295-BRJO</t>
  </si>
  <si>
    <t>2023/05/09</t>
  </si>
  <si>
    <t>3562-NGFH</t>
  </si>
  <si>
    <t>8579-JXKU</t>
  </si>
  <si>
    <t>1180-UBDZ</t>
  </si>
  <si>
    <t>2022/01/13</t>
  </si>
  <si>
    <t>0622-RWHA</t>
  </si>
  <si>
    <t>7919-IAZI</t>
  </si>
  <si>
    <t>1267-MAPP</t>
  </si>
  <si>
    <t>7318-LDGR</t>
  </si>
  <si>
    <t>2020/09/01</t>
  </si>
  <si>
    <t>7293-LCWA</t>
  </si>
  <si>
    <t>2022/04/30</t>
  </si>
  <si>
    <t>9195-JBMA</t>
  </si>
  <si>
    <t>4232-XFQN</t>
  </si>
  <si>
    <t>1427-ZIJA</t>
  </si>
  <si>
    <t>9699-YBLS</t>
  </si>
  <si>
    <t>7978-YYUZ</t>
  </si>
  <si>
    <t>1150-UZZU</t>
  </si>
  <si>
    <t>2020/02/25</t>
  </si>
  <si>
    <t>4261-MXMC</t>
  </si>
  <si>
    <t>2020/11/04</t>
  </si>
  <si>
    <t>0425-HHAV</t>
  </si>
  <si>
    <t>2022-03-15</t>
  </si>
  <si>
    <t>8433-KEZR</t>
  </si>
  <si>
    <t>0028-KHUE</t>
  </si>
  <si>
    <t>0996-BPST</t>
  </si>
  <si>
    <t>6776-KCJW</t>
  </si>
  <si>
    <t>2326-VYWK</t>
  </si>
  <si>
    <t>2274-BQFR</t>
  </si>
  <si>
    <t>3213-OZLH</t>
  </si>
  <si>
    <t>0495-VTCB</t>
  </si>
  <si>
    <t>7604-YFZL</t>
  </si>
  <si>
    <t>2021/05/29</t>
  </si>
  <si>
    <t>1668-ICRC</t>
  </si>
  <si>
    <t>2022-05-30</t>
  </si>
  <si>
    <t>3215-QOCD</t>
  </si>
  <si>
    <t>6565-WEVQ</t>
  </si>
  <si>
    <t>2022/06/22</t>
  </si>
  <si>
    <t>2960-ISNM</t>
  </si>
  <si>
    <t>2020-12-12</t>
  </si>
  <si>
    <t>7423-IZVQ</t>
  </si>
  <si>
    <t>4580-AZMZ</t>
  </si>
  <si>
    <t>0322-BDAK</t>
  </si>
  <si>
    <t>6994-UIIQ</t>
  </si>
  <si>
    <t>3017-WWEF</t>
  </si>
  <si>
    <t>7062-QUEU</t>
  </si>
  <si>
    <t>5393-HSVT</t>
  </si>
  <si>
    <t>6028-HJWL</t>
  </si>
  <si>
    <t>1689-MZUL</t>
  </si>
  <si>
    <t>0291-KTQG</t>
  </si>
  <si>
    <t>9302-ROZA</t>
  </si>
  <si>
    <t>2021-10-22</t>
  </si>
  <si>
    <t>2647-LVUX</t>
  </si>
  <si>
    <t>2023/05/01</t>
  </si>
  <si>
    <t>4216-LKEO</t>
  </si>
  <si>
    <t>2022/09/24</t>
  </si>
  <si>
    <t>0449-GWEW</t>
  </si>
  <si>
    <t>2021/04/23</t>
  </si>
  <si>
    <t>3698-RIYD</t>
  </si>
  <si>
    <t>8427-JUOD</t>
  </si>
  <si>
    <t>9442-QSSH</t>
  </si>
  <si>
    <t>2022-11-24</t>
  </si>
  <si>
    <t>7713-QNNQ</t>
  </si>
  <si>
    <t>4748-KSPG</t>
  </si>
  <si>
    <t>3807-MJAM</t>
  </si>
  <si>
    <t>4238-RFCK</t>
  </si>
  <si>
    <t>4358-IRZI</t>
  </si>
  <si>
    <t>2021/01/16</t>
  </si>
  <si>
    <t>9039-MYEL</t>
  </si>
  <si>
    <t>2021/10/23</t>
  </si>
  <si>
    <t>6288-HOXF</t>
  </si>
  <si>
    <t>2022-09-27</t>
  </si>
  <si>
    <t>6357-BOCP</t>
  </si>
  <si>
    <t>2103-KOMB</t>
  </si>
  <si>
    <t>7675-RGES</t>
  </si>
  <si>
    <t>2020-04-12</t>
  </si>
  <si>
    <t>2476-DQLP</t>
  </si>
  <si>
    <t>5965-MDXU</t>
  </si>
  <si>
    <t>0028-UCUF</t>
  </si>
  <si>
    <t>2020/04/06</t>
  </si>
  <si>
    <t>4796-XABB</t>
  </si>
  <si>
    <t>7624-ISYG</t>
  </si>
  <si>
    <t>6480-EBJB</t>
  </si>
  <si>
    <t>2021-08-04</t>
  </si>
  <si>
    <t>9464-NAXE</t>
  </si>
  <si>
    <t>2022-09-12</t>
  </si>
  <si>
    <t>9264-TMSP</t>
  </si>
  <si>
    <t>2023-12-10</t>
  </si>
  <si>
    <t>3137-UHYB</t>
  </si>
  <si>
    <t>3912-HVGY</t>
  </si>
  <si>
    <t>5488-EDRY</t>
  </si>
  <si>
    <t>1155-PQHF</t>
  </si>
  <si>
    <t>2021/06/10</t>
  </si>
  <si>
    <t>2165-WPAW</t>
  </si>
  <si>
    <t>6650-FPRP</t>
  </si>
  <si>
    <t>1116-AMCN</t>
  </si>
  <si>
    <t>6429-QRGK</t>
  </si>
  <si>
    <t>5408-KBNZ</t>
  </si>
  <si>
    <t>1444-UPXI</t>
  </si>
  <si>
    <t>3603-ESLN</t>
  </si>
  <si>
    <t>9041-JQCT</t>
  </si>
  <si>
    <t>2021-11-05</t>
  </si>
  <si>
    <t>1368-FHUI</t>
  </si>
  <si>
    <t>2340-GDGK</t>
  </si>
  <si>
    <t>2021-07-14</t>
  </si>
  <si>
    <t>7073-JEYW</t>
  </si>
  <si>
    <t>3725-BWHA</t>
  </si>
  <si>
    <t>9236-YKWU</t>
  </si>
  <si>
    <t>9232-JDQM</t>
  </si>
  <si>
    <t>5146-ALIQ</t>
  </si>
  <si>
    <t>2022/12/30</t>
  </si>
  <si>
    <t>3689-KQVT</t>
  </si>
  <si>
    <t>0262-ISLJ</t>
  </si>
  <si>
    <t>2023/01/17</t>
  </si>
  <si>
    <t>4989-KKTB</t>
  </si>
  <si>
    <t>2023/06/21</t>
  </si>
  <si>
    <t>4646-NGEL</t>
  </si>
  <si>
    <t>7420-TFLD</t>
  </si>
  <si>
    <t>9406-WTYV</t>
  </si>
  <si>
    <t>7027-OUXO</t>
  </si>
  <si>
    <t>0003-PKVZ</t>
  </si>
  <si>
    <t>2650-QABA</t>
  </si>
  <si>
    <t>1600-FKBH</t>
  </si>
  <si>
    <t>1069-PLVC</t>
  </si>
  <si>
    <t>9108-SGNE</t>
  </si>
  <si>
    <t>0036-XKEJ</t>
  </si>
  <si>
    <t>8195-TIHI</t>
  </si>
  <si>
    <t>3546-HPSO</t>
  </si>
  <si>
    <t>2021-04-19</t>
  </si>
  <si>
    <t>2605-TOXT</t>
  </si>
  <si>
    <t>0977-JHBI</t>
  </si>
  <si>
    <t>7023-YWYM</t>
  </si>
  <si>
    <t>9291-VXNF</t>
  </si>
  <si>
    <t>2021/08/29</t>
  </si>
  <si>
    <t>3986-FWFZ</t>
  </si>
  <si>
    <t>3368-UWVA</t>
  </si>
  <si>
    <t>9507-FLRG</t>
  </si>
  <si>
    <t>2023-10-11</t>
  </si>
  <si>
    <t>4126-AUXC</t>
  </si>
  <si>
    <t>5230-IKFY</t>
  </si>
  <si>
    <t>2021/03/29</t>
  </si>
  <si>
    <t>3381-XBCL</t>
  </si>
  <si>
    <t>4853-BBMH</t>
  </si>
  <si>
    <t>0288-QBTS</t>
  </si>
  <si>
    <t>5801-KQFY</t>
  </si>
  <si>
    <t>2021/07/24</t>
  </si>
  <si>
    <t>6374-URXV</t>
  </si>
  <si>
    <t>2174-JBVF</t>
  </si>
  <si>
    <t>3216-XBZF</t>
  </si>
  <si>
    <t>2023-06-03</t>
  </si>
  <si>
    <t>6502-RDBL</t>
  </si>
  <si>
    <t>2022-04-07</t>
  </si>
  <si>
    <t>4211-PZIT</t>
  </si>
  <si>
    <t>2021/12/17</t>
  </si>
  <si>
    <t>0781-EBYJ</t>
  </si>
  <si>
    <t>1618-FDFU</t>
  </si>
  <si>
    <t>2023-02-16</t>
  </si>
  <si>
    <t>2074-VQGR</t>
  </si>
  <si>
    <t>5989-PUQK</t>
  </si>
  <si>
    <t>2023-11-11</t>
  </si>
  <si>
    <t>8035-DBJL</t>
  </si>
  <si>
    <t>2745-IMZK</t>
  </si>
  <si>
    <t>2020-02-01</t>
  </si>
  <si>
    <t>1121-GKPS</t>
  </si>
  <si>
    <t>2022/12/05</t>
  </si>
  <si>
    <t>5525-NOMN</t>
  </si>
  <si>
    <t>8205-RNZM</t>
  </si>
  <si>
    <t>2023-10-25</t>
  </si>
  <si>
    <t>3053-IXVJ</t>
  </si>
  <si>
    <t>2022/12/09</t>
  </si>
  <si>
    <t>5802-COQI</t>
  </si>
  <si>
    <t>8001-HMPR</t>
  </si>
  <si>
    <t>8406-NANY</t>
  </si>
  <si>
    <t>2022/07/12</t>
  </si>
  <si>
    <t>0602-EQEK</t>
  </si>
  <si>
    <t>2021-08-17</t>
  </si>
  <si>
    <t>5685-RMKV</t>
  </si>
  <si>
    <t>0660-QCFY</t>
  </si>
  <si>
    <t>0122-ZAJF</t>
  </si>
  <si>
    <t>5308-DGIF</t>
  </si>
  <si>
    <t>2022/01/30</t>
  </si>
  <si>
    <t>6976-CQAU</t>
  </si>
  <si>
    <t>4121-PDLR</t>
  </si>
  <si>
    <t>2432-SMPP</t>
  </si>
  <si>
    <t>4974-XRVX</t>
  </si>
  <si>
    <t>9145-CJET</t>
  </si>
  <si>
    <t>3709-NDFJ</t>
  </si>
  <si>
    <t>2021-11-02</t>
  </si>
  <si>
    <t>8924-QHOG</t>
  </si>
  <si>
    <t>8329-IUWI</t>
  </si>
  <si>
    <t>1942-BFVV</t>
  </si>
  <si>
    <t>2023/01/21</t>
  </si>
  <si>
    <t>5832-MUFY</t>
  </si>
  <si>
    <t>1855-HKRM</t>
  </si>
  <si>
    <t>9900-FDLV</t>
  </si>
  <si>
    <t>7655-PAAU</t>
  </si>
  <si>
    <t>6963-COPS</t>
  </si>
  <si>
    <t>2022-04-22</t>
  </si>
  <si>
    <t>3311-JUMJ</t>
  </si>
  <si>
    <t>0472-MVRK</t>
  </si>
  <si>
    <t>2023-01-10</t>
  </si>
  <si>
    <t>8539-WSYE</t>
  </si>
  <si>
    <t>5560-OWBK</t>
  </si>
  <si>
    <t>1854-KBGI</t>
  </si>
  <si>
    <t>7855-EFDT</t>
  </si>
  <si>
    <t>1672-YRMP</t>
  </si>
  <si>
    <t>8905-SNVM</t>
  </si>
  <si>
    <t>7946-UCFO</t>
  </si>
  <si>
    <t>2023/03/12</t>
  </si>
  <si>
    <t>2652-FMNI</t>
  </si>
  <si>
    <t>2020-12-24</t>
  </si>
  <si>
    <t>4495-JDEO</t>
  </si>
  <si>
    <t>2021-09-01</t>
  </si>
  <si>
    <t>8308-NFKF</t>
  </si>
  <si>
    <t>5825-JAGI</t>
  </si>
  <si>
    <t>2468-WZIB</t>
  </si>
  <si>
    <t>9231-PUOS</t>
  </si>
  <si>
    <t>8083-RGFY</t>
  </si>
  <si>
    <t>8126-VLCH</t>
  </si>
  <si>
    <t>1601-OBXY</t>
  </si>
  <si>
    <t>5852-QHTA</t>
  </si>
  <si>
    <t>5104-AGDX</t>
  </si>
  <si>
    <t>2020-11-25</t>
  </si>
  <si>
    <t>0951-NZAM</t>
  </si>
  <si>
    <t>5102-QMCN</t>
  </si>
  <si>
    <t>6215-KIUR</t>
  </si>
  <si>
    <t>9548-SHAJ</t>
  </si>
  <si>
    <t>0534-EWKV</t>
  </si>
  <si>
    <t>5485-ZRQK</t>
  </si>
  <si>
    <t>9200-JOUX</t>
  </si>
  <si>
    <t>3691-SZBV</t>
  </si>
  <si>
    <t>2021-04-22</t>
  </si>
  <si>
    <t>9433-QIXA</t>
  </si>
  <si>
    <t>2022-12-21</t>
  </si>
  <si>
    <t>2183-SOHG</t>
  </si>
  <si>
    <t>2022/08/07</t>
  </si>
  <si>
    <t>3472-HKAO</t>
  </si>
  <si>
    <t>2021-02-23</t>
  </si>
  <si>
    <t>3810-WLML</t>
  </si>
  <si>
    <t>4212-ENPJ</t>
  </si>
  <si>
    <t>8501-UOBN</t>
  </si>
  <si>
    <t>6277-GUOD</t>
  </si>
  <si>
    <t>1304-FLXR</t>
  </si>
  <si>
    <t>2022/10/31</t>
  </si>
  <si>
    <t>3612-RBIF</t>
  </si>
  <si>
    <t>4789-JPNV</t>
  </si>
  <si>
    <t>4419-PXBY</t>
  </si>
  <si>
    <t>2020/11/14</t>
  </si>
  <si>
    <t>0328-MGTB</t>
  </si>
  <si>
    <t>6425-HFFL</t>
  </si>
  <si>
    <t>2022-01-24</t>
  </si>
  <si>
    <t>9631-SNXG</t>
  </si>
  <si>
    <t>2022/02/19</t>
  </si>
  <si>
    <t>5670-VBZM</t>
  </si>
  <si>
    <t>8102-VTHV</t>
  </si>
  <si>
    <t>2023/02/16</t>
  </si>
  <si>
    <t>0746-AXQI</t>
  </si>
  <si>
    <t>7866-HCTO</t>
  </si>
  <si>
    <t>2020/10/08</t>
  </si>
  <si>
    <t>5782-WFJN</t>
  </si>
  <si>
    <t>2920-DDXD</t>
  </si>
  <si>
    <t>2022/01/08</t>
  </si>
  <si>
    <t>5515-ZOZN</t>
  </si>
  <si>
    <t>6422-ZJUR</t>
  </si>
  <si>
    <t>0467-ATZR</t>
  </si>
  <si>
    <t>2021/11/11</t>
  </si>
  <si>
    <t>3113-ZIHG</t>
  </si>
  <si>
    <t>2339-QSZL</t>
  </si>
  <si>
    <t>2021/08/16</t>
  </si>
  <si>
    <t>0385-XIZP</t>
  </si>
  <si>
    <t>2023-06-04</t>
  </si>
  <si>
    <t>0155-QLMR</t>
  </si>
  <si>
    <t>2022-09-09</t>
  </si>
  <si>
    <t>4034-ZLRW</t>
  </si>
  <si>
    <t>9505-OXOJ</t>
  </si>
  <si>
    <t>2022/06/21</t>
  </si>
  <si>
    <t>4023-WWDF</t>
  </si>
  <si>
    <t>3097-MRNK</t>
  </si>
  <si>
    <t>0820-QAGX</t>
  </si>
  <si>
    <t>4610-RQBE</t>
  </si>
  <si>
    <t>2022/10/07</t>
  </si>
  <si>
    <t>5698-NIUV</t>
  </si>
  <si>
    <t>9779-VHNO</t>
  </si>
  <si>
    <t>2217-XRQQ</t>
  </si>
  <si>
    <t>2021/10/10</t>
  </si>
  <si>
    <t>1663-VLKD</t>
  </si>
  <si>
    <t>1805-OUIM</t>
  </si>
  <si>
    <t>2499-UQEN</t>
  </si>
  <si>
    <t>7874-NXFM</t>
  </si>
  <si>
    <t>8446-HITW</t>
  </si>
  <si>
    <t>9522-PECR</t>
  </si>
  <si>
    <t>5245-OTWO</t>
  </si>
  <si>
    <t>0125-CXRT</t>
  </si>
  <si>
    <t>2023/03/01</t>
  </si>
  <si>
    <t>4171-SILG</t>
  </si>
  <si>
    <t>4248-SNRQ</t>
  </si>
  <si>
    <t>2021/05/19</t>
  </si>
  <si>
    <t>6286-DCHV</t>
  </si>
  <si>
    <t>9362-KCLM</t>
  </si>
  <si>
    <t>1055-BTWD</t>
  </si>
  <si>
    <t>2023/01/16</t>
  </si>
  <si>
    <t>7347-XRJN</t>
  </si>
  <si>
    <t>6520-ZEFB</t>
  </si>
  <si>
    <t>8807-TFMQ</t>
  </si>
  <si>
    <t>1204-PWZZ</t>
  </si>
  <si>
    <t>2023-01-16</t>
  </si>
  <si>
    <t>5489-FQUJ</t>
  </si>
  <si>
    <t>8893-QAWX</t>
  </si>
  <si>
    <t>7516-QXPD</t>
  </si>
  <si>
    <t>5432-HFNQ</t>
  </si>
  <si>
    <t>9601-ODAN</t>
  </si>
  <si>
    <t>2020/10/15</t>
  </si>
  <si>
    <t>7968-CFOX</t>
  </si>
  <si>
    <t>2022-05-27</t>
  </si>
  <si>
    <t>4387-EIZK</t>
  </si>
  <si>
    <t>6547-EWVY</t>
  </si>
  <si>
    <t>4082-TGTK</t>
  </si>
  <si>
    <t>2023/01/20</t>
  </si>
  <si>
    <t>1938-LNGB</t>
  </si>
  <si>
    <t>3729-JJHE</t>
  </si>
  <si>
    <t>8750-FDTF</t>
  </si>
  <si>
    <t>8047-YEGB</t>
  </si>
  <si>
    <t>2535-EFCE</t>
  </si>
  <si>
    <t>9610-FEJG</t>
  </si>
  <si>
    <t>2020/05/25</t>
  </si>
  <si>
    <t>8083-TWJQ</t>
  </si>
  <si>
    <t>7427-AYER</t>
  </si>
  <si>
    <t>7823-ZMUW</t>
  </si>
  <si>
    <t>1679-YUUE</t>
  </si>
  <si>
    <t>5556-JEAQ</t>
  </si>
  <si>
    <t>9633-XEWF</t>
  </si>
  <si>
    <t>4005-QGKV</t>
  </si>
  <si>
    <t>2020/02/02</t>
  </si>
  <si>
    <t>5206-CECI</t>
  </si>
  <si>
    <t>5910-SWTP</t>
  </si>
  <si>
    <t>8818-JIGS</t>
  </si>
  <si>
    <t>0561-NRYA</t>
  </si>
  <si>
    <t>2023-11-07</t>
  </si>
  <si>
    <t>3997-KYRB</t>
  </si>
  <si>
    <t>8393-PKGF</t>
  </si>
  <si>
    <t>4296-TZFQ</t>
  </si>
  <si>
    <t>2020/03/15</t>
  </si>
  <si>
    <t>5480-ZTSW</t>
  </si>
  <si>
    <t>2020-08-18</t>
  </si>
  <si>
    <t>8012-QUBC</t>
  </si>
  <si>
    <t>0315-NQKV</t>
  </si>
  <si>
    <t>2021-08-25</t>
  </si>
  <si>
    <t>6286-QCIS</t>
  </si>
  <si>
    <t>8951-EJQI</t>
  </si>
  <si>
    <t>2784-XRRZ</t>
  </si>
  <si>
    <t>5876-RKVY</t>
  </si>
  <si>
    <t>2022-08-30</t>
  </si>
  <si>
    <t>7710-KUYO</t>
  </si>
  <si>
    <t>2020-02-15</t>
  </si>
  <si>
    <t>7190-GQLL</t>
  </si>
  <si>
    <t>1507-IONC</t>
  </si>
  <si>
    <t>7389-EARN</t>
  </si>
  <si>
    <t>7225-YQQL</t>
  </si>
  <si>
    <t>9103-OPXT</t>
  </si>
  <si>
    <t>4153-GEXS</t>
  </si>
  <si>
    <t>5975-JRNR</t>
  </si>
  <si>
    <t>2023/04/01</t>
  </si>
  <si>
    <t>9358-JLBZ</t>
  </si>
  <si>
    <t>5265-LGNL</t>
  </si>
  <si>
    <t>5336-AFDU</t>
  </si>
  <si>
    <t>2021-03-24</t>
  </si>
  <si>
    <t>9595-DXJY</t>
  </si>
  <si>
    <t>2021/03/14</t>
  </si>
  <si>
    <t>8337-UMFN</t>
  </si>
  <si>
    <t>2021/09/24</t>
  </si>
  <si>
    <t>7273-FRPY</t>
  </si>
  <si>
    <t>8437-EIDR</t>
  </si>
  <si>
    <t>2022-07-09</t>
  </si>
  <si>
    <t>1384-LWVG</t>
  </si>
  <si>
    <t>2021-10-14</t>
  </si>
  <si>
    <t>3555-DQZS</t>
  </si>
  <si>
    <t>2022/10/10</t>
  </si>
  <si>
    <t>0415-EGVA</t>
  </si>
  <si>
    <t>2020/08/21</t>
  </si>
  <si>
    <t>1578-BKRM</t>
  </si>
  <si>
    <t>3227-KQSS</t>
  </si>
  <si>
    <t>0335-RDWA</t>
  </si>
  <si>
    <t>0225-SXMU</t>
  </si>
  <si>
    <t>6893-XGEP</t>
  </si>
  <si>
    <t>2022/02/26</t>
  </si>
  <si>
    <t>3404-NDIP</t>
  </si>
  <si>
    <t>6800-UVPW</t>
  </si>
  <si>
    <t>9362-UZAV</t>
  </si>
  <si>
    <t>7874-SBOU</t>
  </si>
  <si>
    <t>2023/07/23</t>
  </si>
  <si>
    <t>3512-RHBO</t>
  </si>
  <si>
    <t>7474-HRCN</t>
  </si>
  <si>
    <t>9931-UCUW</t>
  </si>
  <si>
    <t>8550-DJDF</t>
  </si>
  <si>
    <t>2020/05/14</t>
  </si>
  <si>
    <t>1368-IKDI</t>
  </si>
  <si>
    <t>2020-08-04</t>
  </si>
  <si>
    <t>8951-NIEG</t>
  </si>
  <si>
    <t>7150-RSPO</t>
  </si>
  <si>
    <t>7760-JITW</t>
  </si>
  <si>
    <t>9435-VUDC</t>
  </si>
  <si>
    <t>2022-03-28</t>
  </si>
  <si>
    <t>5930-ISGH</t>
  </si>
  <si>
    <t>6441-WZDZ</t>
  </si>
  <si>
    <t>4627-XMGC</t>
  </si>
  <si>
    <t>2022/12/22</t>
  </si>
  <si>
    <t>0729-NFIK</t>
  </si>
  <si>
    <t>0303-DLIM</t>
  </si>
  <si>
    <t>2022/07/02</t>
  </si>
  <si>
    <t>9465-PPAJ</t>
  </si>
  <si>
    <t>5796-IRTX</t>
  </si>
  <si>
    <t>2022/05/02</t>
  </si>
  <si>
    <t>8055-CWOM</t>
  </si>
  <si>
    <t>3340-LSCX</t>
  </si>
  <si>
    <t>0996-JJUB</t>
  </si>
  <si>
    <t>2138-UXSZ</t>
  </si>
  <si>
    <t>2023/08/19</t>
  </si>
  <si>
    <t>9178-FPEW</t>
  </si>
  <si>
    <t>0444-WAAR</t>
  </si>
  <si>
    <t>8238-VNOP</t>
  </si>
  <si>
    <t>2021-09-15</t>
  </si>
  <si>
    <t>1003-KLHR</t>
  </si>
  <si>
    <t>3717-TQQA</t>
  </si>
  <si>
    <t>2023-04-04</t>
  </si>
  <si>
    <t>3999-FFYZ</t>
  </si>
  <si>
    <t>0513-QEBM</t>
  </si>
  <si>
    <t>2022-03-20</t>
  </si>
  <si>
    <t>2067-BPSJ</t>
  </si>
  <si>
    <t>3425-HLPW</t>
  </si>
  <si>
    <t>6145-SWCU</t>
  </si>
  <si>
    <t>1719-JACO</t>
  </si>
  <si>
    <t>4506-PCCZ</t>
  </si>
  <si>
    <t>9995-AOUC</t>
  </si>
  <si>
    <t>2315-AMZV</t>
  </si>
  <si>
    <t>1395-DQPW</t>
  </si>
  <si>
    <t>2023-01-07</t>
  </si>
  <si>
    <t>9591-CPYP</t>
  </si>
  <si>
    <t>1941-VMBE</t>
  </si>
  <si>
    <t>3584-NQAU</t>
  </si>
  <si>
    <t>6700-TKYA</t>
  </si>
  <si>
    <t>6302-TFOE</t>
  </si>
  <si>
    <t>7863-JWIY</t>
  </si>
  <si>
    <t>6021-TSCV</t>
  </si>
  <si>
    <t>8548-FSVV</t>
  </si>
  <si>
    <t>0191-NPRD</t>
  </si>
  <si>
    <t>2022-01-25</t>
  </si>
  <si>
    <t>2940-TNDG</t>
  </si>
  <si>
    <t>2020/12/20</t>
  </si>
  <si>
    <t>3206-IGDS</t>
  </si>
  <si>
    <t>6307-VTPR</t>
  </si>
  <si>
    <t>2020-04-18</t>
  </si>
  <si>
    <t>7455-LZFD</t>
  </si>
  <si>
    <t>2020/07/06</t>
  </si>
  <si>
    <t>3097-QETR</t>
  </si>
  <si>
    <t>4053-BZIM</t>
  </si>
  <si>
    <t>2023-08-11</t>
  </si>
  <si>
    <t>8825-KQGX</t>
  </si>
  <si>
    <t>9840-GWYT</t>
  </si>
  <si>
    <t>2021/11/18</t>
  </si>
  <si>
    <t>1825-BENT</t>
  </si>
  <si>
    <t>2021-07-28</t>
  </si>
  <si>
    <t>2933-IJME</t>
  </si>
  <si>
    <t>2082-JZBD</t>
  </si>
  <si>
    <t>9826-CTMG</t>
  </si>
  <si>
    <t>2022-06-20</t>
  </si>
  <si>
    <t>0921-ZTIV</t>
  </si>
  <si>
    <t>2020/08/30</t>
  </si>
  <si>
    <t>7700-RCQP</t>
  </si>
  <si>
    <t>2022-03-14</t>
  </si>
  <si>
    <t>1098-PAMC</t>
  </si>
  <si>
    <t>8228-DFGG</t>
  </si>
  <si>
    <t>2023/12/14</t>
  </si>
  <si>
    <t>3028-WEEF</t>
  </si>
  <si>
    <t>2308-MTIW</t>
  </si>
  <si>
    <t>2021-12-08</t>
  </si>
  <si>
    <t>7838-TKEM</t>
  </si>
  <si>
    <t>2022/09/08</t>
  </si>
  <si>
    <t>5002-VYPM</t>
  </si>
  <si>
    <t>2023/11/13</t>
  </si>
  <si>
    <t>7208-YRCL</t>
  </si>
  <si>
    <t>2023/04/30</t>
  </si>
  <si>
    <t>5840-URNU</t>
  </si>
  <si>
    <t>2022-09-22</t>
  </si>
  <si>
    <t>8064-OIAJ</t>
  </si>
  <si>
    <t>2021-12-15</t>
  </si>
  <si>
    <t>8843-SRMY</t>
  </si>
  <si>
    <t>7889-HMJX</t>
  </si>
  <si>
    <t>9029-BBNS</t>
  </si>
  <si>
    <t>2023-02-05</t>
  </si>
  <si>
    <t>4743-HOIA</t>
  </si>
  <si>
    <t>2651-SYDN</t>
  </si>
  <si>
    <t>3598-DACM</t>
  </si>
  <si>
    <t>9941-PJCK</t>
  </si>
  <si>
    <t>2023/02/24</t>
  </si>
  <si>
    <t>4710-CFKL</t>
  </si>
  <si>
    <t>2023-10-03</t>
  </si>
  <si>
    <t>8701-LLYN</t>
  </si>
  <si>
    <t>0880-TPSC</t>
  </si>
  <si>
    <t>2020-07-10</t>
  </si>
  <si>
    <t>3059-FTFJ</t>
  </si>
  <si>
    <t>2021-06-03</t>
  </si>
  <si>
    <t>0796-BSVM</t>
  </si>
  <si>
    <t>2368-XQTX</t>
  </si>
  <si>
    <t>2574-GKGW</t>
  </si>
  <si>
    <t>8190-FMJO</t>
  </si>
  <si>
    <t>1866-WPOS</t>
  </si>
  <si>
    <t>2022-12-15</t>
  </si>
  <si>
    <t>0164-JYIQ</t>
  </si>
  <si>
    <t>2693-SKPV</t>
  </si>
  <si>
    <t>1250-STMT</t>
  </si>
  <si>
    <t>2022/02/10</t>
  </si>
  <si>
    <t>0704-PWSI</t>
  </si>
  <si>
    <t>2022-10-21</t>
  </si>
  <si>
    <t>4120-REOY</t>
  </si>
  <si>
    <t>2617-UYYQ</t>
  </si>
  <si>
    <t>7431-RTYN</t>
  </si>
  <si>
    <t>2020-05-02</t>
  </si>
  <si>
    <t>7409-RROC</t>
  </si>
  <si>
    <t>0600-QGOV</t>
  </si>
  <si>
    <t>8400-NAYB</t>
  </si>
  <si>
    <t>0080-FUPZ</t>
  </si>
  <si>
    <t>2022/10/17</t>
  </si>
  <si>
    <t>0746-BNGH</t>
  </si>
  <si>
    <t>2122-YSIQ</t>
  </si>
  <si>
    <t>4047-DBWY</t>
  </si>
  <si>
    <t>1615-ODBY</t>
  </si>
  <si>
    <t>0533-DQZK</t>
  </si>
  <si>
    <t>2020-01-29</t>
  </si>
  <si>
    <t>9754-UBUS</t>
  </si>
  <si>
    <t>8378-UHEK</t>
  </si>
  <si>
    <t>1149-USPU</t>
  </si>
  <si>
    <t>7993-LJYW</t>
  </si>
  <si>
    <t>7049-NNVJ</t>
  </si>
  <si>
    <t>9286-UNMO</t>
  </si>
  <si>
    <t>7396-JTUO</t>
  </si>
  <si>
    <t>7319-CHWZ</t>
  </si>
  <si>
    <t>4993-XFBS</t>
  </si>
  <si>
    <t>0772-BJJG</t>
  </si>
  <si>
    <t>0541-OGKV</t>
  </si>
  <si>
    <t>8514-CHDO</t>
  </si>
  <si>
    <t>2022/04/03</t>
  </si>
  <si>
    <t>8496-VKGH</t>
  </si>
  <si>
    <t>6598-FJIZ</t>
  </si>
  <si>
    <t>0615-AKGT</t>
  </si>
  <si>
    <t>4296-RUDR</t>
  </si>
  <si>
    <t>5094-PVHV</t>
  </si>
  <si>
    <t>2427-ILMH</t>
  </si>
  <si>
    <t>2020-06-16</t>
  </si>
  <si>
    <t>1327-YAFO</t>
  </si>
  <si>
    <t>1679-UCPN</t>
  </si>
  <si>
    <t>2021-11-22</t>
  </si>
  <si>
    <t>3669-ONTL</t>
  </si>
  <si>
    <t>2933-FPCB</t>
  </si>
  <si>
    <t>2020-TYDB</t>
  </si>
  <si>
    <t>2955-ODZJ</t>
  </si>
  <si>
    <t>2021/04/26</t>
  </si>
  <si>
    <t>7072-RAEF</t>
  </si>
  <si>
    <t>2023/07/24</t>
  </si>
  <si>
    <t>4248-SNJX</t>
  </si>
  <si>
    <t>2023-11-16</t>
  </si>
  <si>
    <t>4312-TEIK</t>
  </si>
  <si>
    <t>6981-HWDB</t>
  </si>
  <si>
    <t>8306-QHTI</t>
  </si>
  <si>
    <t>6176-BUQQ</t>
  </si>
  <si>
    <t>9763-VVKT</t>
  </si>
  <si>
    <t>9325-HTNC</t>
  </si>
  <si>
    <t>2023-10-22</t>
  </si>
  <si>
    <t>4443-KRIA</t>
  </si>
  <si>
    <t>8261-RDGR</t>
  </si>
  <si>
    <t>1951-VPUG</t>
  </si>
  <si>
    <t>8581-VGZD</t>
  </si>
  <si>
    <t>8221-XNGD</t>
  </si>
  <si>
    <t>2020-12-04</t>
  </si>
  <si>
    <t>7564-DULN</t>
  </si>
  <si>
    <t>2023-07-12</t>
  </si>
  <si>
    <t>9849-NEPX</t>
  </si>
  <si>
    <t>8514-QAMO</t>
  </si>
  <si>
    <t>2022/06/03</t>
  </si>
  <si>
    <t>7436-NPIU</t>
  </si>
  <si>
    <t>5539-IOAD</t>
  </si>
  <si>
    <t>3404-PVOS</t>
  </si>
  <si>
    <t>3785-JYLA</t>
  </si>
  <si>
    <t>2022-11-30</t>
  </si>
  <si>
    <t>7160-LCLC</t>
  </si>
  <si>
    <t>2021-07-08</t>
  </si>
  <si>
    <t>6973-TTWP</t>
  </si>
  <si>
    <t>7748-ZYUE</t>
  </si>
  <si>
    <t>1352-TMEO</t>
  </si>
  <si>
    <t>2565-PUSO</t>
  </si>
  <si>
    <t>2023/12/21</t>
  </si>
  <si>
    <t>3585-TVXF</t>
  </si>
  <si>
    <t>9402-GHDH</t>
  </si>
  <si>
    <t>2022-02-26</t>
  </si>
  <si>
    <t>4786-DMMG</t>
  </si>
  <si>
    <t>2021-11-24</t>
  </si>
  <si>
    <t>3377-EXVK</t>
  </si>
  <si>
    <t>2746-QJOK</t>
  </si>
  <si>
    <t>5637-EXFL</t>
  </si>
  <si>
    <t>2023-10-10</t>
  </si>
  <si>
    <t>9220-TRQJ</t>
  </si>
  <si>
    <t>7262-WZBF</t>
  </si>
  <si>
    <t>3562-LLWJ</t>
  </si>
  <si>
    <t>3385-ABGE</t>
  </si>
  <si>
    <t>2023-05-17</t>
  </si>
  <si>
    <t>1315-DKXT</t>
  </si>
  <si>
    <t>8858-SSOV</t>
  </si>
  <si>
    <t>7146-VPOA</t>
  </si>
  <si>
    <t>2020-11-15</t>
  </si>
  <si>
    <t>6922-QDIZ</t>
  </si>
  <si>
    <t>8754-WUTE</t>
  </si>
  <si>
    <t>9268-ALWQ</t>
  </si>
  <si>
    <t>5910-AWAR</t>
  </si>
  <si>
    <t>3920-NCPD</t>
  </si>
  <si>
    <t>7795-LGMV</t>
  </si>
  <si>
    <t>0636-KCLF</t>
  </si>
  <si>
    <t>6595-WGTV</t>
  </si>
  <si>
    <t>2023/12/22</t>
  </si>
  <si>
    <t>6844-LKLS</t>
  </si>
  <si>
    <t>3867-PRSF</t>
  </si>
  <si>
    <t>2021-12-17</t>
  </si>
  <si>
    <t>2790-UCHI</t>
  </si>
  <si>
    <t>2083-SPHH</t>
  </si>
  <si>
    <t>2023-12-12</t>
  </si>
  <si>
    <t>8700-MPPJ</t>
  </si>
  <si>
    <t>1283-VHFY</t>
  </si>
  <si>
    <t>3235-VSVZ</t>
  </si>
  <si>
    <t>1662-ZWHY</t>
  </si>
  <si>
    <t>9755-JXEG</t>
  </si>
  <si>
    <t>2020/02/14</t>
  </si>
  <si>
    <t>9454-WFYI</t>
  </si>
  <si>
    <t>8181-GYHE</t>
  </si>
  <si>
    <t>2013-BLOH</t>
  </si>
  <si>
    <t>2023/04/17</t>
  </si>
  <si>
    <t>5279-VFOS</t>
  </si>
  <si>
    <t>2020/12/18</t>
  </si>
  <si>
    <t>3094-TFEO</t>
  </si>
  <si>
    <t>9838-YNPS</t>
  </si>
  <si>
    <t>6046-ALXF</t>
  </si>
  <si>
    <t>8094-WPMY</t>
  </si>
  <si>
    <t>8484-GHMY</t>
  </si>
  <si>
    <t>2023/11/11</t>
  </si>
  <si>
    <t>4882-MWYV</t>
  </si>
  <si>
    <t>4866-AHVW</t>
  </si>
  <si>
    <t>9663-FZPP</t>
  </si>
  <si>
    <t>2021-12-06</t>
  </si>
  <si>
    <t>5297-HARB</t>
  </si>
  <si>
    <t>2021-05-11</t>
  </si>
  <si>
    <t>2729-RPRC</t>
  </si>
  <si>
    <t>2547-NBGO</t>
  </si>
  <si>
    <t>7327-RNOH</t>
  </si>
  <si>
    <t>7740-FWZY</t>
  </si>
  <si>
    <t>1210-TVSC</t>
  </si>
  <si>
    <t>7182-AJTD</t>
  </si>
  <si>
    <t>0393-FWZC</t>
  </si>
  <si>
    <t>2020-04-24</t>
  </si>
  <si>
    <t>9417-KHSR</t>
  </si>
  <si>
    <t>1189-HWNE</t>
  </si>
  <si>
    <t>2023/10/28</t>
  </si>
  <si>
    <t>5499-BHPH</t>
  </si>
  <si>
    <t>6541-GZOU</t>
  </si>
  <si>
    <t>4959-FFQS</t>
  </si>
  <si>
    <t>2688-ALAJ</t>
  </si>
  <si>
    <t>2210-QVLG</t>
  </si>
  <si>
    <t>2379-LATS</t>
  </si>
  <si>
    <t>7438-VLMJ</t>
  </si>
  <si>
    <t>1443-NIGF</t>
  </si>
  <si>
    <t>7465-TDPW</t>
  </si>
  <si>
    <t>2538-QKPS</t>
  </si>
  <si>
    <t>7126-IPBQ</t>
  </si>
  <si>
    <t>8574-HOBE</t>
  </si>
  <si>
    <t>2023-08-19</t>
  </si>
  <si>
    <t>6618-GWHQ</t>
  </si>
  <si>
    <t>5671-MTSV</t>
  </si>
  <si>
    <t>2022-04-20</t>
  </si>
  <si>
    <t>3560-ZZOB</t>
  </si>
  <si>
    <t>5409-JGHO</t>
  </si>
  <si>
    <t>0375-HYRG</t>
  </si>
  <si>
    <t>6094-QIVE</t>
  </si>
  <si>
    <t>0018-BPSV</t>
  </si>
  <si>
    <t>8581-JVQB</t>
  </si>
  <si>
    <t>2021/01/01</t>
  </si>
  <si>
    <t>0427-GNBF</t>
  </si>
  <si>
    <t>2021/03/01</t>
  </si>
  <si>
    <t>8080-ZOAB</t>
  </si>
  <si>
    <t>3671-EUGD</t>
  </si>
  <si>
    <t>5077-BLDM</t>
  </si>
  <si>
    <t>1220-FSQV</t>
  </si>
  <si>
    <t>3314-KNHM</t>
  </si>
  <si>
    <t>0323-BUFB</t>
  </si>
  <si>
    <t>2021/12/07</t>
  </si>
  <si>
    <t>6289-MEER</t>
  </si>
  <si>
    <t>4033-UJEG</t>
  </si>
  <si>
    <t>2738-WURU</t>
  </si>
  <si>
    <t>9161-LAQX</t>
  </si>
  <si>
    <t>6931-LMZW</t>
  </si>
  <si>
    <t>2021/10/14</t>
  </si>
  <si>
    <t>9302-TQFT</t>
  </si>
  <si>
    <t>5062-ZKLP</t>
  </si>
  <si>
    <t>3382-IGNP</t>
  </si>
  <si>
    <t>2020-01-07</t>
  </si>
  <si>
    <t>8942-JMZL</t>
  </si>
  <si>
    <t>5301-AGPG</t>
  </si>
  <si>
    <t>7234-DZRX</t>
  </si>
  <si>
    <t>2021/08/01</t>
  </si>
  <si>
    <t>0977-KUNU</t>
  </si>
  <si>
    <t>9574-QFYY</t>
  </si>
  <si>
    <t>2021/12/14</t>
  </si>
  <si>
    <t>1214-WMIN</t>
  </si>
  <si>
    <t>5088-KTIW</t>
  </si>
  <si>
    <t>0969-ATLO</t>
  </si>
  <si>
    <t>5032-TVZZ</t>
  </si>
  <si>
    <t>6563-WJMN</t>
  </si>
  <si>
    <t>2023-10-08</t>
  </si>
  <si>
    <t>3277-NXDS</t>
  </si>
  <si>
    <t>5377-TZAV</t>
  </si>
  <si>
    <t>7727-IWBQ</t>
  </si>
  <si>
    <t>2837-XQRF</t>
  </si>
  <si>
    <t>2644-IHYU</t>
  </si>
  <si>
    <t>2023/09/07</t>
  </si>
  <si>
    <t>1633-FVON</t>
  </si>
  <si>
    <t>8748-ETJU</t>
  </si>
  <si>
    <t>0939-ZFDO</t>
  </si>
  <si>
    <t>3982-ONLC</t>
  </si>
  <si>
    <t>2642-NZZD</t>
  </si>
  <si>
    <t>2023/05/15</t>
  </si>
  <si>
    <t>4575-SITD</t>
  </si>
  <si>
    <t>6593-HFZC</t>
  </si>
  <si>
    <t>5511-WBWV</t>
  </si>
  <si>
    <t>2021-09-24</t>
  </si>
  <si>
    <t>3567-NIHS</t>
  </si>
  <si>
    <t>2022/11/16</t>
  </si>
  <si>
    <t>9235-JQPE</t>
  </si>
  <si>
    <t>8587-YLXJ</t>
  </si>
  <si>
    <t>6302-WHGJ</t>
  </si>
  <si>
    <t>2023/02/23</t>
  </si>
  <si>
    <t>3993-MIVK</t>
  </si>
  <si>
    <t>2021/04/05</t>
  </si>
  <si>
    <t>4418-OHSR</t>
  </si>
  <si>
    <t>2023/04/26</t>
  </si>
  <si>
    <t>2509-SLXY</t>
  </si>
  <si>
    <t>0888-BWGU</t>
  </si>
  <si>
    <t>8300-LSNN</t>
  </si>
  <si>
    <t>2022/04/02</t>
  </si>
  <si>
    <t>2987-MPZD</t>
  </si>
  <si>
    <t>2022/07/14</t>
  </si>
  <si>
    <t>9488-PSYP</t>
  </si>
  <si>
    <t>2401-PVUL</t>
  </si>
  <si>
    <t>1807-AODK</t>
  </si>
  <si>
    <t>8080-SMOH</t>
  </si>
  <si>
    <t>4154-VIZI</t>
  </si>
  <si>
    <t>7520-GQIX</t>
  </si>
  <si>
    <t>3121-MEGP</t>
  </si>
  <si>
    <t>8310-YFHN</t>
  </si>
  <si>
    <t>7619-TIAJ</t>
  </si>
  <si>
    <t>2021/11/08</t>
  </si>
  <si>
    <t>9105-SWRZ</t>
  </si>
  <si>
    <t>2340-QFSN</t>
  </si>
  <si>
    <t>6137-LBRN</t>
  </si>
  <si>
    <t>8405-DXBE</t>
  </si>
  <si>
    <t>2021-01-18</t>
  </si>
  <si>
    <t>7818-GPPD</t>
  </si>
  <si>
    <t>8779-CHWC</t>
  </si>
  <si>
    <t>3717-CYYJ</t>
  </si>
  <si>
    <t>2021/08/11</t>
  </si>
  <si>
    <t>6277-EIKM</t>
  </si>
  <si>
    <t>5712-YXJY</t>
  </si>
  <si>
    <t>2023-01-19</t>
  </si>
  <si>
    <t>6086-LASP</t>
  </si>
  <si>
    <t>2020-09-23</t>
  </si>
  <si>
    <t>0990-ZMIZ</t>
  </si>
  <si>
    <t>6069-HDMO</t>
  </si>
  <si>
    <t>7513-YGXP</t>
  </si>
  <si>
    <t>2021-11-29</t>
  </si>
  <si>
    <t>3083-CUIV</t>
  </si>
  <si>
    <t>4501-YVWQ</t>
  </si>
  <si>
    <t>8722-PBFT</t>
  </si>
  <si>
    <t>2020/03/18</t>
  </si>
  <si>
    <t>7760-UIHQ</t>
  </si>
  <si>
    <t>1806-IVIQ</t>
  </si>
  <si>
    <t>2021/06/05</t>
  </si>
  <si>
    <t>4397-KQFD</t>
  </si>
  <si>
    <t>3643-OMJE</t>
  </si>
  <si>
    <t>2022/03/29</t>
  </si>
  <si>
    <t>2912-DVNF</t>
  </si>
  <si>
    <t>2021/11/13</t>
  </si>
  <si>
    <t>7976-KTZK</t>
  </si>
  <si>
    <t>6039-WMCY</t>
  </si>
  <si>
    <t>2020/03/07</t>
  </si>
  <si>
    <t>7034-TKWM</t>
  </si>
  <si>
    <t>2020-10-18</t>
  </si>
  <si>
    <t>2021/01/17</t>
  </si>
  <si>
    <t>5986-WTUC</t>
  </si>
  <si>
    <t>7073-CEGQ</t>
  </si>
  <si>
    <t>1552-ZOIQ</t>
  </si>
  <si>
    <t>2020-08-07</t>
  </si>
  <si>
    <t>6015-GCZS</t>
  </si>
  <si>
    <t>2020/07/03</t>
  </si>
  <si>
    <t>7362-GVHI</t>
  </si>
  <si>
    <t>5156-MEWS</t>
  </si>
  <si>
    <t>8720-IUCN</t>
  </si>
  <si>
    <t>2023-06-25</t>
  </si>
  <si>
    <t>8062-PALD</t>
  </si>
  <si>
    <t>8747-DJUG</t>
  </si>
  <si>
    <t>2021-04-27</t>
  </si>
  <si>
    <t>6917-KZIZ</t>
  </si>
  <si>
    <t>9493-VXIR</t>
  </si>
  <si>
    <t>9862-JSJV</t>
  </si>
  <si>
    <t>3859-XBUH</t>
  </si>
  <si>
    <t>2020-05-31</t>
  </si>
  <si>
    <t>2291-QRMC</t>
  </si>
  <si>
    <t>1602-WUGH</t>
  </si>
  <si>
    <t>8397-PHVM</t>
  </si>
  <si>
    <t>2022/07/07</t>
  </si>
  <si>
    <t>0161-VHRE</t>
  </si>
  <si>
    <t>8624-QKEQ</t>
  </si>
  <si>
    <t>8195-KTNL</t>
  </si>
  <si>
    <t>2021-04-24</t>
  </si>
  <si>
    <t>6323-BHOI</t>
  </si>
  <si>
    <t>2022-03-05</t>
  </si>
  <si>
    <t>9052-TRGX</t>
  </si>
  <si>
    <t>5409-NFYK</t>
  </si>
  <si>
    <t>7868-SBCF</t>
  </si>
  <si>
    <t>2023/01/04</t>
  </si>
  <si>
    <t>6795-YZRP</t>
  </si>
  <si>
    <t>8955-BKQM</t>
  </si>
  <si>
    <t>8604-KAHC</t>
  </si>
  <si>
    <t>2539-JLNJ</t>
  </si>
  <si>
    <t>2023/03/30</t>
  </si>
  <si>
    <t>1138-SNFX</t>
  </si>
  <si>
    <t>2020/11/13</t>
  </si>
  <si>
    <t>3212-TFMM</t>
  </si>
  <si>
    <t>8244-BRGB</t>
  </si>
  <si>
    <t>1538-JDAA</t>
  </si>
  <si>
    <t>2021/10/08</t>
  </si>
  <si>
    <t>7724-ACLI</t>
  </si>
  <si>
    <t>1416-OQEX</t>
  </si>
  <si>
    <t>2022-09-26</t>
  </si>
  <si>
    <t>0316-JBJW</t>
  </si>
  <si>
    <t>3083-BWCS</t>
  </si>
  <si>
    <t>6793-AMSG</t>
  </si>
  <si>
    <t>9486-SHRY</t>
  </si>
  <si>
    <t>2020/09/20</t>
  </si>
  <si>
    <t>4139-EXJK</t>
  </si>
  <si>
    <t>3585-TZSY</t>
  </si>
  <si>
    <t>5437-THZS</t>
  </si>
  <si>
    <t>2022-06-30</t>
  </si>
  <si>
    <t>9799-STKZ</t>
  </si>
  <si>
    <t>2022/05/04</t>
  </si>
  <si>
    <t>8989-HVSR</t>
  </si>
  <si>
    <t>3219-EVHN</t>
  </si>
  <si>
    <t>9013-CKGT</t>
  </si>
  <si>
    <t>0685-RMZP</t>
  </si>
  <si>
    <t>8795-SREE</t>
  </si>
  <si>
    <t>6457-QDPX</t>
  </si>
  <si>
    <t>5222-PFCL</t>
  </si>
  <si>
    <t>0535-WOQT</t>
  </si>
  <si>
    <t>5005-LVSG</t>
  </si>
  <si>
    <t>4574-BVZN</t>
  </si>
  <si>
    <t>2020/06/14</t>
  </si>
  <si>
    <t>4973-FJHN</t>
  </si>
  <si>
    <t>1492-BBJJ</t>
  </si>
  <si>
    <t>3027-IVSI</t>
  </si>
  <si>
    <t>3433-UOGX</t>
  </si>
  <si>
    <t>2023-07-09</t>
  </si>
  <si>
    <t>1199-DHJG</t>
  </si>
  <si>
    <t>2490-MRXZ</t>
  </si>
  <si>
    <t>2023-09-22</t>
  </si>
  <si>
    <t>0527-TLXB</t>
  </si>
  <si>
    <t>2021-03-18</t>
  </si>
  <si>
    <t>3496-RGSD</t>
  </si>
  <si>
    <t>3832-UBXY</t>
  </si>
  <si>
    <t>2022-02-01</t>
  </si>
  <si>
    <t>6118-LVOB</t>
  </si>
  <si>
    <t>5451-GJIX</t>
  </si>
  <si>
    <t>5201-EZBP</t>
  </si>
  <si>
    <t>2023/03/24</t>
  </si>
  <si>
    <t>7914-ZSGM</t>
  </si>
  <si>
    <t>0077-XCYG</t>
  </si>
  <si>
    <t>2020/06/25</t>
  </si>
  <si>
    <t>0041-BBWW</t>
  </si>
  <si>
    <t>2022-03-12</t>
  </si>
  <si>
    <t>8640-FYJQ</t>
  </si>
  <si>
    <t>2475-QKWJ</t>
  </si>
  <si>
    <t>3985-ZVBI</t>
  </si>
  <si>
    <t>1574-ELQD</t>
  </si>
  <si>
    <t>5045-DOLZ</t>
  </si>
  <si>
    <t>4414-MPUT</t>
  </si>
  <si>
    <t>7332-NQRE</t>
  </si>
  <si>
    <t>4778-OWRZ</t>
  </si>
  <si>
    <t>3209-ADVM</t>
  </si>
  <si>
    <t>2022/12/12</t>
  </si>
  <si>
    <t>0904-DGHM</t>
  </si>
  <si>
    <t>2021-07-16</t>
  </si>
  <si>
    <t>1477-DMOA</t>
  </si>
  <si>
    <t>3576-KQSZ</t>
  </si>
  <si>
    <t>7915-BTJX</t>
  </si>
  <si>
    <t>1897-AXRY</t>
  </si>
  <si>
    <t>2022-02-23</t>
  </si>
  <si>
    <t>0354-YKWC</t>
  </si>
  <si>
    <t>5759-CMDH</t>
  </si>
  <si>
    <t>0230-DICC</t>
  </si>
  <si>
    <t>8150-XUIO</t>
  </si>
  <si>
    <t>2136-LHZI</t>
  </si>
  <si>
    <t>5604-JBZP</t>
  </si>
  <si>
    <t>2020-10-10</t>
  </si>
  <si>
    <t>8853-MDTK</t>
  </si>
  <si>
    <t>7833-BSMJ</t>
  </si>
  <si>
    <t>7261-AYXP</t>
  </si>
  <si>
    <t>2023/09/06</t>
  </si>
  <si>
    <t>7208-YLRW</t>
  </si>
  <si>
    <t>2021/12/08</t>
  </si>
  <si>
    <t>3422-CNZQ</t>
  </si>
  <si>
    <t>2022/11/12</t>
  </si>
  <si>
    <t>5697-KWDE</t>
  </si>
  <si>
    <t>7828-WTGC</t>
  </si>
  <si>
    <t>6070-URPL</t>
  </si>
  <si>
    <t>0322-RXIS</t>
  </si>
  <si>
    <t>2021/03/19</t>
  </si>
  <si>
    <t>4638-MOIL</t>
  </si>
  <si>
    <t>4451-MSWO</t>
  </si>
  <si>
    <t>8145-OYSE</t>
  </si>
  <si>
    <t>1323-VNPI</t>
  </si>
  <si>
    <t>3628-CUCI</t>
  </si>
  <si>
    <t>1912-TROG</t>
  </si>
  <si>
    <t>2022-06-03</t>
  </si>
  <si>
    <t>6351-GAJH</t>
  </si>
  <si>
    <t>2022/04/13</t>
  </si>
  <si>
    <t>9098-PGCY</t>
  </si>
  <si>
    <t>2022-08-04</t>
  </si>
  <si>
    <t>1995-UAWD</t>
  </si>
  <si>
    <t>2254-JNBD</t>
  </si>
  <si>
    <t>2020-04-26</t>
  </si>
  <si>
    <t>6697-ISBM</t>
  </si>
  <si>
    <t>1521-TKTJ</t>
  </si>
  <si>
    <t>2023-06-05</t>
  </si>
  <si>
    <t>6525-VSWD</t>
  </si>
  <si>
    <t>6394-JNBU</t>
  </si>
  <si>
    <t>1001-EIBL</t>
  </si>
  <si>
    <t>2020/08/02</t>
  </si>
  <si>
    <t>4824-DZVT</t>
  </si>
  <si>
    <t>9819-ZOUW</t>
  </si>
  <si>
    <t>2021-03-30</t>
  </si>
  <si>
    <t>0536-HHVP</t>
  </si>
  <si>
    <t>8050-LCXA</t>
  </si>
  <si>
    <t>0170-DIHQ</t>
  </si>
  <si>
    <t>9143-XCNA</t>
  </si>
  <si>
    <t>2020-03-09</t>
  </si>
  <si>
    <t>9360-JTTY</t>
  </si>
  <si>
    <t>2021-05-15</t>
  </si>
  <si>
    <t>1185-OYLO</t>
  </si>
  <si>
    <t>8004-RCEL</t>
  </si>
  <si>
    <t>5640-PLIL</t>
  </si>
  <si>
    <t>9913-XCFO</t>
  </si>
  <si>
    <t>7234-DRIZ</t>
  </si>
  <si>
    <t>2021-07-01</t>
  </si>
  <si>
    <t>3544-DJHS</t>
  </si>
  <si>
    <t>4143-KEXW</t>
  </si>
  <si>
    <t>2021/04/04</t>
  </si>
  <si>
    <t>1274-ULMA</t>
  </si>
  <si>
    <t>9280-YRDS</t>
  </si>
  <si>
    <t>7340-EHPV</t>
  </si>
  <si>
    <t>3179-CDWC</t>
  </si>
  <si>
    <t>3232-MGKL</t>
  </si>
  <si>
    <t>9710-EQQQ</t>
  </si>
  <si>
    <t>2020-06-22</t>
  </si>
  <si>
    <t>2033-MXCG</t>
  </si>
  <si>
    <t>8372-KBGX</t>
  </si>
  <si>
    <t>4689-BAZS</t>
  </si>
  <si>
    <t>2023-05-27</t>
  </si>
  <si>
    <t>7025-IOSR</t>
  </si>
  <si>
    <t>2021-01-10</t>
  </si>
  <si>
    <t>9747-LBQN</t>
  </si>
  <si>
    <t>4127-FOZI</t>
  </si>
  <si>
    <t>7133-PQSG</t>
  </si>
  <si>
    <t>2021-06-19</t>
  </si>
  <si>
    <t>7586-FDFY</t>
  </si>
  <si>
    <t>5785-QMAN</t>
  </si>
  <si>
    <t>2022-10-26</t>
  </si>
  <si>
    <t>7459-KIHT</t>
  </si>
  <si>
    <t>9817-GPOW</t>
  </si>
  <si>
    <t>8135-GIPE</t>
  </si>
  <si>
    <t>2741-WWGC</t>
  </si>
  <si>
    <t>4037-ICOU</t>
  </si>
  <si>
    <t>2020-02-17</t>
  </si>
  <si>
    <t>8388-NWSK</t>
  </si>
  <si>
    <t>7583-AUWV</t>
  </si>
  <si>
    <t>2023-01-11</t>
  </si>
  <si>
    <t>7752-PJOL</t>
  </si>
  <si>
    <t>2020/12/29</t>
  </si>
  <si>
    <t>2620-MYPO</t>
  </si>
  <si>
    <t>0205-MYWW</t>
  </si>
  <si>
    <t>5332-YVYQ</t>
  </si>
  <si>
    <t>2022-02-14</t>
  </si>
  <si>
    <t>3791-FJQR</t>
  </si>
  <si>
    <t>2540-MHPP</t>
  </si>
  <si>
    <t>7242-CBRU</t>
  </si>
  <si>
    <t>2023-10-30</t>
  </si>
  <si>
    <t>3059-LZAD</t>
  </si>
  <si>
    <t>7257-FOOI</t>
  </si>
  <si>
    <t>3348-SKKJ</t>
  </si>
  <si>
    <t>4152-HCYK</t>
  </si>
  <si>
    <t>1039-GDDV</t>
  </si>
  <si>
    <t>8251-EPLQ</t>
  </si>
  <si>
    <t>1637-NTTG</t>
  </si>
  <si>
    <t>2553-FHLJ</t>
  </si>
  <si>
    <t>5881-VGEL</t>
  </si>
  <si>
    <t>2022-06-21</t>
  </si>
  <si>
    <t>6390-YPYY</t>
  </si>
  <si>
    <t>3872-SZGX</t>
  </si>
  <si>
    <t>5768-KDUI</t>
  </si>
  <si>
    <t>6671-DGJI</t>
  </si>
  <si>
    <t>9621-MCGM</t>
  </si>
  <si>
    <t>8418-BOIJ</t>
  </si>
  <si>
    <t>7545-ZNIK</t>
  </si>
  <si>
    <t>4095-ELIP</t>
  </si>
  <si>
    <t>5843-YZUY</t>
  </si>
  <si>
    <t>6119-SESO</t>
  </si>
  <si>
    <t>2022/11/06</t>
  </si>
  <si>
    <t>9403-UEGH</t>
  </si>
  <si>
    <t>2022-08-22</t>
  </si>
  <si>
    <t>5756-VCHB</t>
  </si>
  <si>
    <t>5210-JTGK</t>
  </si>
  <si>
    <t>5776-LOAO</t>
  </si>
  <si>
    <t>2022/01/24</t>
  </si>
  <si>
    <t>5372-SAIN</t>
  </si>
  <si>
    <t>2020/10/26</t>
  </si>
  <si>
    <t>3836-LEPS</t>
  </si>
  <si>
    <t>2072-ZMOC</t>
  </si>
  <si>
    <t>2450-DVOF</t>
  </si>
  <si>
    <t>4952-THCQ</t>
  </si>
  <si>
    <t>1917-TYXP</t>
  </si>
  <si>
    <t>2021-06-21</t>
  </si>
  <si>
    <t>5846-GACF</t>
  </si>
  <si>
    <t>9488-FZIX</t>
  </si>
  <si>
    <t>3547-XVAK</t>
  </si>
  <si>
    <t>5911-QWER</t>
  </si>
  <si>
    <t>2270-DZUO</t>
  </si>
  <si>
    <t>2021-11-21</t>
  </si>
  <si>
    <t>9636-WJDY</t>
  </si>
  <si>
    <t>3369-WQWB</t>
  </si>
  <si>
    <t>0013-IXQX</t>
  </si>
  <si>
    <t>2020-01-19</t>
  </si>
  <si>
    <t>3074-HNDN</t>
  </si>
  <si>
    <t>0666-PMDU</t>
  </si>
  <si>
    <t>0610-GPPF</t>
  </si>
  <si>
    <t>1503-NKLB</t>
  </si>
  <si>
    <t>6361-ZMWO</t>
  </si>
  <si>
    <t>6088-QQOA</t>
  </si>
  <si>
    <t>2021-11-30</t>
  </si>
  <si>
    <t>2330-SQWN</t>
  </si>
  <si>
    <t>2497-EDSN</t>
  </si>
  <si>
    <t>6271-RLQY</t>
  </si>
  <si>
    <t>4916-APQL</t>
  </si>
  <si>
    <t>1056-ZSEU</t>
  </si>
  <si>
    <t>3196-JIPD</t>
  </si>
  <si>
    <t>7804-WNUA</t>
  </si>
  <si>
    <t>2022-01-26</t>
  </si>
  <si>
    <t>9585-VLWP</t>
  </si>
  <si>
    <t>3106-PDGO</t>
  </si>
  <si>
    <t>9370-UKHS</t>
  </si>
  <si>
    <t>2023/12/02</t>
  </si>
  <si>
    <t>8797-BNAG</t>
  </si>
  <si>
    <t>2023/10/16</t>
  </si>
  <si>
    <t>3705-HHNW</t>
  </si>
  <si>
    <t>8752-SOTK</t>
  </si>
  <si>
    <t>2022/04/04</t>
  </si>
  <si>
    <t>1953-OXHK</t>
  </si>
  <si>
    <t>6636-ADIT</t>
  </si>
  <si>
    <t>3772-TDDC</t>
  </si>
  <si>
    <t>2021-02-05</t>
  </si>
  <si>
    <t>4788-QHYH</t>
  </si>
  <si>
    <t>5417-OTQN</t>
  </si>
  <si>
    <t>2022-08-25</t>
  </si>
  <si>
    <t>9254-JOQK</t>
  </si>
  <si>
    <t>4603-VWTU</t>
  </si>
  <si>
    <t>2022-05-13</t>
  </si>
  <si>
    <t>0949-NUGZ</t>
  </si>
  <si>
    <t>7105-WYGT</t>
  </si>
  <si>
    <t>2020-11-13</t>
  </si>
  <si>
    <t>4578-CAXO</t>
  </si>
  <si>
    <t>2023/08/16</t>
  </si>
  <si>
    <t>0141-HSXP</t>
  </si>
  <si>
    <t>6427-RUJP</t>
  </si>
  <si>
    <t>4016-FTVE</t>
  </si>
  <si>
    <t>9873-HMMH</t>
  </si>
  <si>
    <t>4505-OCXZ</t>
  </si>
  <si>
    <t>7138-IQMP</t>
  </si>
  <si>
    <t>1144-XNOE</t>
  </si>
  <si>
    <t>1759-KGJH</t>
  </si>
  <si>
    <t>9224-AJIY</t>
  </si>
  <si>
    <t>3529-HFMY</t>
  </si>
  <si>
    <t>5992-ZZKY</t>
  </si>
  <si>
    <t>1789-BFVK</t>
  </si>
  <si>
    <t>9939-GLYU</t>
  </si>
  <si>
    <t>2020/05/11</t>
  </si>
  <si>
    <t>1086-PWUP</t>
  </si>
  <si>
    <t>1364-KTKD</t>
  </si>
  <si>
    <t>0965-KMMB</t>
  </si>
  <si>
    <t>3780-RAVF</t>
  </si>
  <si>
    <t>2022-04-04</t>
  </si>
  <si>
    <t>5874-SVDB</t>
  </si>
  <si>
    <t>2023/03/04</t>
  </si>
  <si>
    <t>0004-CDJU</t>
  </si>
  <si>
    <t>2022-05-06</t>
  </si>
  <si>
    <t>0802-KSMH</t>
  </si>
  <si>
    <t>2020-10-28</t>
  </si>
  <si>
    <t>9589-MEGD</t>
  </si>
  <si>
    <t>2022/01/05</t>
  </si>
  <si>
    <t>5144-LTAL</t>
  </si>
  <si>
    <t>0065-TBES</t>
  </si>
  <si>
    <t>7716-EDWR</t>
  </si>
  <si>
    <t>1665-JDFF</t>
  </si>
  <si>
    <t>9136-PQQN</t>
  </si>
  <si>
    <t>1236-AZJE</t>
  </si>
  <si>
    <t>4672-CQIQ</t>
  </si>
  <si>
    <t>2023/07/30</t>
  </si>
  <si>
    <t>7882-FLOH</t>
  </si>
  <si>
    <t>2022-01-03</t>
  </si>
  <si>
    <t>5045-GYIY</t>
  </si>
  <si>
    <t>4574-BXLQ</t>
  </si>
  <si>
    <t>4223-RBLN</t>
  </si>
  <si>
    <t>7394-TDLQ</t>
  </si>
  <si>
    <t>7564-DUYZ</t>
  </si>
  <si>
    <t>2023-08-03</t>
  </si>
  <si>
    <t>3882-TGRR</t>
  </si>
  <si>
    <t>7427-LWAR</t>
  </si>
  <si>
    <t>7356-YHSS</t>
  </si>
  <si>
    <t>5682-KYOX</t>
  </si>
  <si>
    <t>3494-DYGO</t>
  </si>
  <si>
    <t>5130-MPZE</t>
  </si>
  <si>
    <t>8542-QKNV</t>
  </si>
  <si>
    <t>2021/10/25</t>
  </si>
  <si>
    <t>0193-UCEP</t>
  </si>
  <si>
    <t>6778-AMGT</t>
  </si>
  <si>
    <t>3581-KPFW</t>
  </si>
  <si>
    <t>2020/03/14</t>
  </si>
  <si>
    <t>1282-HZBE</t>
  </si>
  <si>
    <t>7289-BUQV</t>
  </si>
  <si>
    <t>6113-RIUH</t>
  </si>
  <si>
    <t>5961-MCHG</t>
  </si>
  <si>
    <t>4545-IVDM</t>
  </si>
  <si>
    <t>3163-EBQM</t>
  </si>
  <si>
    <t>3536-QCDH</t>
  </si>
  <si>
    <t>4332-CCMW</t>
  </si>
  <si>
    <t>8087-WGSQ</t>
  </si>
  <si>
    <t>0257-HLPO</t>
  </si>
  <si>
    <t>2021-02-03</t>
  </si>
  <si>
    <t>6810-XSOO</t>
  </si>
  <si>
    <t>1999-KGUT</t>
  </si>
  <si>
    <t>2020-12-23</t>
  </si>
  <si>
    <t>9674-JWJJ</t>
  </si>
  <si>
    <t>2020-08-13</t>
  </si>
  <si>
    <t>3964-SLDG</t>
  </si>
  <si>
    <t>0408-BVPM</t>
  </si>
  <si>
    <t>3210-SAZW</t>
  </si>
  <si>
    <t>9245-TECR</t>
  </si>
  <si>
    <t>3271-GTND</t>
  </si>
  <si>
    <t>2020-05-03</t>
  </si>
  <si>
    <t>2184-SAJV</t>
  </si>
  <si>
    <t>2021/02/07</t>
  </si>
  <si>
    <t>7602-SQEW</t>
  </si>
  <si>
    <t>2021/02/24</t>
  </si>
  <si>
    <t>2967-KJGT</t>
  </si>
  <si>
    <t>7730-PAUL</t>
  </si>
  <si>
    <t>5630-LEZR</t>
  </si>
  <si>
    <t>3171-LTFU</t>
  </si>
  <si>
    <t>5140-LXGA</t>
  </si>
  <si>
    <t>9344-MKXY</t>
  </si>
  <si>
    <t>9755-EMCK</t>
  </si>
  <si>
    <t>7430-TAZT</t>
  </si>
  <si>
    <t>8290-GKLJ</t>
  </si>
  <si>
    <t>1767-DYGM</t>
  </si>
  <si>
    <t>2021-01-03</t>
  </si>
  <si>
    <t>5024-KNWY</t>
  </si>
  <si>
    <t>7101-GOVL</t>
  </si>
  <si>
    <t>2020/11/20</t>
  </si>
  <si>
    <t>6286-GGMJ</t>
  </si>
  <si>
    <t>2023/08/03</t>
  </si>
  <si>
    <t>8306-JLJH</t>
  </si>
  <si>
    <t>3865-TCUQ</t>
  </si>
  <si>
    <t>2023/12/12</t>
  </si>
  <si>
    <t>2188-DSJZ</t>
  </si>
  <si>
    <t>5891-DZKX</t>
  </si>
  <si>
    <t>0149-EZUH</t>
  </si>
  <si>
    <t>7581-HOEB</t>
  </si>
  <si>
    <t>5791-LDPT</t>
  </si>
  <si>
    <t>4867-FOMF</t>
  </si>
  <si>
    <t>2020/04/28</t>
  </si>
  <si>
    <t>5910-JXHX</t>
  </si>
  <si>
    <t>2861-QIZK</t>
  </si>
  <si>
    <t>5613-RRII</t>
  </si>
  <si>
    <t>8639-XYGP</t>
  </si>
  <si>
    <t>1580-IHKH</t>
  </si>
  <si>
    <t>9825-ZMBS</t>
  </si>
  <si>
    <t>4829-DRXX</t>
  </si>
  <si>
    <t>0415-GLIG</t>
  </si>
  <si>
    <t>2020/02/10</t>
  </si>
  <si>
    <t>8532-ZEKQ</t>
  </si>
  <si>
    <t>7784-FBIC</t>
  </si>
  <si>
    <t>9548-CHJT</t>
  </si>
  <si>
    <t>1293-TSAH</t>
  </si>
  <si>
    <t>0903-PVLN</t>
  </si>
  <si>
    <t>2023/06/23</t>
  </si>
  <si>
    <t>6666-DFYS</t>
  </si>
  <si>
    <t>2882-KFQQ</t>
  </si>
  <si>
    <t>2022-01-04</t>
  </si>
  <si>
    <t>0072-ESRH</t>
  </si>
  <si>
    <t>2021-09-26</t>
  </si>
  <si>
    <t>1802-OYPZ</t>
  </si>
  <si>
    <t>5657-UNOF</t>
  </si>
  <si>
    <t>9627-DKGE</t>
  </si>
  <si>
    <t>9021-LSVM</t>
  </si>
  <si>
    <t>8039-DQMC</t>
  </si>
  <si>
    <t>9627-SHBR</t>
  </si>
  <si>
    <t>8667-ZPCR</t>
  </si>
  <si>
    <t>5291-JIDG</t>
  </si>
  <si>
    <t>2020-04-29</t>
  </si>
  <si>
    <t>4548-XBJX</t>
  </si>
  <si>
    <t>2021-03-04</t>
  </si>
  <si>
    <t>4359-CSZO</t>
  </si>
  <si>
    <t>8002-KJGJ</t>
  </si>
  <si>
    <t>2023/05/06</t>
  </si>
  <si>
    <t>0586-CAVY</t>
  </si>
  <si>
    <t>4149-VRAB</t>
  </si>
  <si>
    <t>2914-GHWU</t>
  </si>
  <si>
    <t>2021-12-02</t>
  </si>
  <si>
    <t>0046-UGXS</t>
  </si>
  <si>
    <t>0816-QFNP</t>
  </si>
  <si>
    <t>0894-WUEE</t>
  </si>
  <si>
    <t>4833-BDTE</t>
  </si>
  <si>
    <t>8456-TAUF</t>
  </si>
  <si>
    <t>5739-YBPF</t>
  </si>
  <si>
    <t>2021/02/25</t>
  </si>
  <si>
    <t>2915-ORMA</t>
  </si>
  <si>
    <t>4089-HGOC</t>
  </si>
  <si>
    <t>9848-BXBL</t>
  </si>
  <si>
    <t>9743-KIZM</t>
  </si>
  <si>
    <t>5660-KCQO</t>
  </si>
  <si>
    <t>0817-YQFZ</t>
  </si>
  <si>
    <t>0176-DIDZ</t>
  </si>
  <si>
    <t>2023-08-31</t>
  </si>
  <si>
    <t>5694-LJNV</t>
  </si>
  <si>
    <t>8526-LKSE</t>
  </si>
  <si>
    <t>3291-FOJB</t>
  </si>
  <si>
    <t>4124-TPIE</t>
  </si>
  <si>
    <t>6704-QSHP</t>
  </si>
  <si>
    <t>1854-WFOV</t>
  </si>
  <si>
    <t>6875-WMIO</t>
  </si>
  <si>
    <t>2524-PJAB</t>
  </si>
  <si>
    <t>2020-05-14</t>
  </si>
  <si>
    <t>6564-OBAB</t>
  </si>
  <si>
    <t>2020/10/30</t>
  </si>
  <si>
    <t>6748-RLJQ</t>
  </si>
  <si>
    <t>5938-TGHY</t>
  </si>
  <si>
    <t>2021-01-08</t>
  </si>
  <si>
    <t>0920-QRLP</t>
  </si>
  <si>
    <t>4089-RBEL</t>
  </si>
  <si>
    <t>2021/01/11</t>
  </si>
  <si>
    <t>2699-GJMN</t>
  </si>
  <si>
    <t>5250-QBXI</t>
  </si>
  <si>
    <t>6361-SQEB</t>
  </si>
  <si>
    <t>1468-DRGE</t>
  </si>
  <si>
    <t>2238-NENF</t>
  </si>
  <si>
    <t>2023-12-24</t>
  </si>
  <si>
    <t>9347-JEXQ</t>
  </si>
  <si>
    <t>2023-04-23</t>
  </si>
  <si>
    <t>9854-XKXA</t>
  </si>
  <si>
    <t>3104-WNUS</t>
  </si>
  <si>
    <t>4429-DMVA</t>
  </si>
  <si>
    <t>2020-10-31</t>
  </si>
  <si>
    <t>8582-RUWH</t>
  </si>
  <si>
    <t>7411-DIZF</t>
  </si>
  <si>
    <t>6831-UXIO</t>
  </si>
  <si>
    <t>2021/01/28</t>
  </si>
  <si>
    <t>4902-VHZL</t>
  </si>
  <si>
    <t>3643-XBLR</t>
  </si>
  <si>
    <t>3800-WUIT</t>
  </si>
  <si>
    <t>4567-WZLN</t>
  </si>
  <si>
    <t>9216-WIKL</t>
  </si>
  <si>
    <t>9472-TSCB</t>
  </si>
  <si>
    <t>2021-03-14</t>
  </si>
  <si>
    <t>5203-LPYA</t>
  </si>
  <si>
    <t>7768-NOLR</t>
  </si>
  <si>
    <t>2021/05/02</t>
  </si>
  <si>
    <t>0418-EMPG</t>
  </si>
  <si>
    <t>6105-BJZO</t>
  </si>
  <si>
    <t>2022/12/19</t>
  </si>
  <si>
    <t>0962-ASPG</t>
  </si>
  <si>
    <t>1446-DSQR</t>
  </si>
  <si>
    <t>0354-JEXK</t>
  </si>
  <si>
    <t>2894-ZYCG</t>
  </si>
  <si>
    <t>5640-NVKO</t>
  </si>
  <si>
    <t>2021-10-18</t>
  </si>
  <si>
    <t>9712-UUEV</t>
  </si>
  <si>
    <t>8679-EQYW</t>
  </si>
  <si>
    <t>2023/03/02</t>
  </si>
  <si>
    <t>8320-OGAN</t>
  </si>
  <si>
    <t>6451-WYTB</t>
  </si>
  <si>
    <t>8368-ZEWA</t>
  </si>
  <si>
    <t>1258-UVLW</t>
  </si>
  <si>
    <t>2712-VYEF</t>
  </si>
  <si>
    <t>7935-XKEG</t>
  </si>
  <si>
    <t>5660-HDWR</t>
  </si>
  <si>
    <t>2022/07/29</t>
  </si>
  <si>
    <t>6577-IPYW</t>
  </si>
  <si>
    <t>3575-ATEB</t>
  </si>
  <si>
    <t>2833-YZAL</t>
  </si>
  <si>
    <t>1300-AYND</t>
  </si>
  <si>
    <t>5879-XLWM</t>
  </si>
  <si>
    <t>7391-HYHA</t>
  </si>
  <si>
    <t>2023/05/13</t>
  </si>
  <si>
    <t>7413-YZGE</t>
  </si>
  <si>
    <t>9447-DDHP</t>
  </si>
  <si>
    <t>4740-LLBB</t>
  </si>
  <si>
    <t>1231-RUXU</t>
  </si>
  <si>
    <t>6487-BTYP</t>
  </si>
  <si>
    <t>5852-MJMQ</t>
  </si>
  <si>
    <t>8874-WYNR</t>
  </si>
  <si>
    <t>4071-GCHK</t>
  </si>
  <si>
    <t>8751-SWYJ</t>
  </si>
  <si>
    <t>3538-LYLM</t>
  </si>
  <si>
    <t>2022/02/14</t>
  </si>
  <si>
    <t>8077-GHOM</t>
  </si>
  <si>
    <t>8154-DHII</t>
  </si>
  <si>
    <t>2020/01/09</t>
  </si>
  <si>
    <t>5450-TPGV</t>
  </si>
  <si>
    <t>2022-03-08</t>
  </si>
  <si>
    <t>8992-OIWB</t>
  </si>
  <si>
    <t>0353-VDEC</t>
  </si>
  <si>
    <t>2022/10/25</t>
  </si>
  <si>
    <t>4001-OCZR</t>
  </si>
  <si>
    <t>2021/12/27</t>
  </si>
  <si>
    <t>8703-PVLA</t>
  </si>
  <si>
    <t>9778-EVSK</t>
  </si>
  <si>
    <t>2020-10-01</t>
  </si>
  <si>
    <t>6614-ZGSC</t>
  </si>
  <si>
    <t>4795-WECG</t>
  </si>
  <si>
    <t>2022/05/08</t>
  </si>
  <si>
    <t>3506-VZGX</t>
  </si>
  <si>
    <t>0138-KFWF</t>
  </si>
  <si>
    <t>8934-OEGV</t>
  </si>
  <si>
    <t>0471-LINO</t>
  </si>
  <si>
    <t>2023/10/10</t>
  </si>
  <si>
    <t>1706-WHKP</t>
  </si>
  <si>
    <t>2022/10/30</t>
  </si>
  <si>
    <t>8672-DRXJ</t>
  </si>
  <si>
    <t>6076-SJQG</t>
  </si>
  <si>
    <t>0356-UCZR</t>
  </si>
  <si>
    <t>7568-OGVO</t>
  </si>
  <si>
    <t>6382-BXBK</t>
  </si>
  <si>
    <t>0601-VYRX</t>
  </si>
  <si>
    <t>4913-MEPW</t>
  </si>
  <si>
    <t>2021/02/16</t>
  </si>
  <si>
    <t>0412-YPJZ</t>
  </si>
  <si>
    <t>3379-QCHB</t>
  </si>
  <si>
    <t>8879-YNER</t>
  </si>
  <si>
    <t>2020/08/06</t>
  </si>
  <si>
    <t>1163-PJTM</t>
  </si>
  <si>
    <t>3427-ESBK</t>
  </si>
  <si>
    <t>7022-GQBI</t>
  </si>
  <si>
    <t>2020-06-04</t>
  </si>
  <si>
    <t>1161-MUIH</t>
  </si>
  <si>
    <t>1422-CZKM</t>
  </si>
  <si>
    <t>2028-BWJV</t>
  </si>
  <si>
    <t>8238-JOYM</t>
  </si>
  <si>
    <t>6634-FVNB</t>
  </si>
  <si>
    <t>3297-WAIS</t>
  </si>
  <si>
    <t>5947-IHMM</t>
  </si>
  <si>
    <t>2022/05/20</t>
  </si>
  <si>
    <t>0254-BHJM</t>
  </si>
  <si>
    <t>7685-UREJ</t>
  </si>
  <si>
    <t>2514-PDDI</t>
  </si>
  <si>
    <t>3994-UIKI</t>
  </si>
  <si>
    <t>2020-09-30</t>
  </si>
  <si>
    <t>8749-FMVJ</t>
  </si>
  <si>
    <t>3071-PNST</t>
  </si>
  <si>
    <t>8333-MMGL</t>
  </si>
  <si>
    <t>1734-KKAA</t>
  </si>
  <si>
    <t>2022-02-11</t>
  </si>
  <si>
    <t>1598-FUNK</t>
  </si>
  <si>
    <t>2020-04-06</t>
  </si>
  <si>
    <t>0669-VISK</t>
  </si>
  <si>
    <t>1292-RCDA</t>
  </si>
  <si>
    <t>0771-CLEI</t>
  </si>
  <si>
    <t>5031-ZBSA</t>
  </si>
  <si>
    <t>3395-ZZFY</t>
  </si>
  <si>
    <t>2020/12/06</t>
  </si>
  <si>
    <t>3689-ZIMR</t>
  </si>
  <si>
    <t>2021-03-12</t>
  </si>
  <si>
    <t>4097-BQQN</t>
  </si>
  <si>
    <t>7212-QRTE</t>
  </si>
  <si>
    <t>8426-HADI</t>
  </si>
  <si>
    <t>8620-PZUY</t>
  </si>
  <si>
    <t>9737-YYPQ</t>
  </si>
  <si>
    <t>2023/10/03</t>
  </si>
  <si>
    <t>8840-GNVV</t>
  </si>
  <si>
    <t>9004-ZRTZ</t>
  </si>
  <si>
    <t>2964-QAIF</t>
  </si>
  <si>
    <t>7760-MYXE</t>
  </si>
  <si>
    <t>4656-XOUR</t>
  </si>
  <si>
    <t>4229-OXLB</t>
  </si>
  <si>
    <t>2020/04/25</t>
  </si>
  <si>
    <t>4519-GZTR</t>
  </si>
  <si>
    <t>5101-LCMQ</t>
  </si>
  <si>
    <t>4023-ZNDW</t>
  </si>
  <si>
    <t>3607-TFNM</t>
  </si>
  <si>
    <t>2899-ZYVI</t>
  </si>
  <si>
    <t>2023/04/29</t>
  </si>
  <si>
    <t>3094-HAWT</t>
  </si>
  <si>
    <t>5348-NDMK</t>
  </si>
  <si>
    <t>2023/12/15</t>
  </si>
  <si>
    <t>5464-EZYX</t>
  </si>
  <si>
    <t>0642-HRPF</t>
  </si>
  <si>
    <t>3574-XUIK</t>
  </si>
  <si>
    <t>1579-ZCUT</t>
  </si>
  <si>
    <t>5175-QFBI</t>
  </si>
  <si>
    <t>2020-02-24</t>
  </si>
  <si>
    <t>3191-TYOU</t>
  </si>
  <si>
    <t>0183-NIFL</t>
  </si>
  <si>
    <t>0054-CBLL</t>
  </si>
  <si>
    <t>9713-QYDO</t>
  </si>
  <si>
    <t>0296-VMZL</t>
  </si>
  <si>
    <t>3612-VZJO</t>
  </si>
  <si>
    <t>3424-AKZO</t>
  </si>
  <si>
    <t>0400-SXPJ</t>
  </si>
  <si>
    <t>7403-MNCG</t>
  </si>
  <si>
    <t>2023-12-30</t>
  </si>
  <si>
    <t>2032-VNWH</t>
  </si>
  <si>
    <t>2509-HENA</t>
  </si>
  <si>
    <t>9210-SDQU</t>
  </si>
  <si>
    <t>7331-YHBP</t>
  </si>
  <si>
    <t>2023/02/20</t>
  </si>
  <si>
    <t>2875-NDQU</t>
  </si>
  <si>
    <t>2020/07/05</t>
  </si>
  <si>
    <t>2203-MPAQ</t>
  </si>
  <si>
    <t>2022/10/29</t>
  </si>
  <si>
    <t>3794-CSEF</t>
  </si>
  <si>
    <t>8716-KWIZ</t>
  </si>
  <si>
    <t>1908-AOEO</t>
  </si>
  <si>
    <t>2021/10/03</t>
  </si>
  <si>
    <t>3530-RNKM</t>
  </si>
  <si>
    <t>0640-LNBK</t>
  </si>
  <si>
    <t>3900-UXRO</t>
  </si>
  <si>
    <t>2022/09/21</t>
  </si>
  <si>
    <t>8768-XIHT</t>
  </si>
  <si>
    <t>2491-OLNY</t>
  </si>
  <si>
    <t>2445-OVKL</t>
  </si>
  <si>
    <t>2023/12/25</t>
  </si>
  <si>
    <t>1353-YRZS</t>
  </si>
  <si>
    <t>2020-04-22</t>
  </si>
  <si>
    <t>8628-WWJH</t>
  </si>
  <si>
    <t>2022-04-06</t>
  </si>
  <si>
    <t>0182-NZEW</t>
  </si>
  <si>
    <t>8967-ZTRX</t>
  </si>
  <si>
    <t>1068-ERNO</t>
  </si>
  <si>
    <t>6461-PUKX</t>
  </si>
  <si>
    <t>5488-TQKO</t>
  </si>
  <si>
    <t>2022-04-19</t>
  </si>
  <si>
    <t>3673-MCWM</t>
  </si>
  <si>
    <t>5725-EIGQ</t>
  </si>
  <si>
    <t>2905-EXND</t>
  </si>
  <si>
    <t>9096-ZWMC</t>
  </si>
  <si>
    <t>6582-NRSQ</t>
  </si>
  <si>
    <t>1706-WBUH</t>
  </si>
  <si>
    <t>8703-VUUT</t>
  </si>
  <si>
    <t>6956-OICJ</t>
  </si>
  <si>
    <t>5935-NUKQ</t>
  </si>
  <si>
    <t>9776-JHCF</t>
  </si>
  <si>
    <t>0323-DAFB</t>
  </si>
  <si>
    <t>0065-HPMG</t>
  </si>
  <si>
    <t>9579-UNHI</t>
  </si>
  <si>
    <t>1896-NNMD</t>
  </si>
  <si>
    <t>4861-ORBX</t>
  </si>
  <si>
    <t>2877-PZOH</t>
  </si>
  <si>
    <t>2020-09-27</t>
  </si>
  <si>
    <t>2951-WPVK</t>
  </si>
  <si>
    <t>5016-IDJZ</t>
  </si>
  <si>
    <t>6049-NPFD</t>
  </si>
  <si>
    <t>4608-ZHQJ</t>
  </si>
  <si>
    <t>9766-MMQY</t>
  </si>
  <si>
    <t>8196-PBDU</t>
  </si>
  <si>
    <t>2020/10/09</t>
  </si>
  <si>
    <t>7820-ZAOQ</t>
  </si>
  <si>
    <t>2020/04/10</t>
  </si>
  <si>
    <t>3966-MSPM</t>
  </si>
  <si>
    <t>7990-ICSP</t>
  </si>
  <si>
    <t>5189-SKIW</t>
  </si>
  <si>
    <t>2023-02-06</t>
  </si>
  <si>
    <t>1703-WYYX</t>
  </si>
  <si>
    <t>2179-ULXY</t>
  </si>
  <si>
    <t>7421-BIOB</t>
  </si>
  <si>
    <t>2021/01/14</t>
  </si>
  <si>
    <t>9066-LPPA</t>
  </si>
  <si>
    <t>0029-FTVA</t>
  </si>
  <si>
    <t>2562-HWYM</t>
  </si>
  <si>
    <t>0148-PRYW</t>
  </si>
  <si>
    <t>2021-11-04</t>
  </si>
  <si>
    <t>9941-RAAJ</t>
  </si>
  <si>
    <t>0564-OHTU</t>
  </si>
  <si>
    <t>3423-IIWR</t>
  </si>
  <si>
    <t>8924-QHIX</t>
  </si>
  <si>
    <t>5764-RMWM</t>
  </si>
  <si>
    <t>6001-MYAZ</t>
  </si>
  <si>
    <t>7190-PDYI</t>
  </si>
  <si>
    <t>0939-DEVI</t>
  </si>
  <si>
    <t>2022-09-21</t>
  </si>
  <si>
    <t>5438-ZPWP</t>
  </si>
  <si>
    <t>2021/06/19</t>
  </si>
  <si>
    <t>8462-GGSB</t>
  </si>
  <si>
    <t>6721-YPIJ</t>
  </si>
  <si>
    <t>5585-JBPG</t>
  </si>
  <si>
    <t>3132-ZCXO</t>
  </si>
  <si>
    <t>8222-ALPF</t>
  </si>
  <si>
    <t>7301-JZSN</t>
  </si>
  <si>
    <t>0931-AESW</t>
  </si>
  <si>
    <t>2020/10/24</t>
  </si>
  <si>
    <t>3508-UFKV</t>
  </si>
  <si>
    <t>9286-ZJAG</t>
  </si>
  <si>
    <t>5110-WBOB</t>
  </si>
  <si>
    <t>4931-HCNY</t>
  </si>
  <si>
    <t>6678-TWOK</t>
  </si>
  <si>
    <t>2020-06-13</t>
  </si>
  <si>
    <t>2686-CAXC</t>
  </si>
  <si>
    <t>4445-PKRQ</t>
  </si>
  <si>
    <t>0325-BTNP</t>
  </si>
  <si>
    <t>5225-UFGJ</t>
  </si>
  <si>
    <t>2021/01/31</t>
  </si>
  <si>
    <t>5085-SHZM</t>
  </si>
  <si>
    <t>8070-BZST</t>
  </si>
  <si>
    <t>2021-04-11</t>
  </si>
  <si>
    <t>1182-CJZS</t>
  </si>
  <si>
    <t>7787-NLQX</t>
  </si>
  <si>
    <t>8666-YDWO</t>
  </si>
  <si>
    <t>6938-BCMB</t>
  </si>
  <si>
    <t>4307-WWLR</t>
  </si>
  <si>
    <t>2022/05/11</t>
  </si>
  <si>
    <t>5151-SEQP</t>
  </si>
  <si>
    <t>2095-XLTB</t>
  </si>
  <si>
    <t>0960-QPOZ</t>
  </si>
  <si>
    <t>5704-BZLQ</t>
  </si>
  <si>
    <t>3735-RPTM</t>
  </si>
  <si>
    <t>7088-JFAS</t>
  </si>
  <si>
    <t>5928-MQLM</t>
  </si>
  <si>
    <t>6172-ARGW</t>
  </si>
  <si>
    <t>2020/08/10</t>
  </si>
  <si>
    <t>3687-IHVM</t>
  </si>
  <si>
    <t>5835-UWME</t>
  </si>
  <si>
    <t>3855-PVAX</t>
  </si>
  <si>
    <t>2021/05/25</t>
  </si>
  <si>
    <t>2419-DTDX</t>
  </si>
  <si>
    <t>8383-QQIE</t>
  </si>
  <si>
    <t>2023/03/05</t>
  </si>
  <si>
    <t>5619-LVPO</t>
  </si>
  <si>
    <t>6419-RTHG</t>
  </si>
  <si>
    <t>0282-IPAS</t>
  </si>
  <si>
    <t>6691-OIBT</t>
  </si>
  <si>
    <t>2023-03-19</t>
  </si>
  <si>
    <t>0508-ETXY</t>
  </si>
  <si>
    <t>0873-FSAZ</t>
  </si>
  <si>
    <t>2021/06/15</t>
  </si>
  <si>
    <t>3423-EKEY</t>
  </si>
  <si>
    <t>6309-JVOD</t>
  </si>
  <si>
    <t>5323-FWYY</t>
  </si>
  <si>
    <t>7125-DGJC</t>
  </si>
  <si>
    <t>2021/11/14</t>
  </si>
  <si>
    <t>2739-KIYS</t>
  </si>
  <si>
    <t>9536-LTUG</t>
  </si>
  <si>
    <t>5986-TPTS</t>
  </si>
  <si>
    <t>1897-DTRA</t>
  </si>
  <si>
    <t>7682-LMTI</t>
  </si>
  <si>
    <t>9255-ZILF</t>
  </si>
  <si>
    <t>7167-KRAP</t>
  </si>
  <si>
    <t>1562-NIHI</t>
  </si>
  <si>
    <t>3052-SKTJ</t>
  </si>
  <si>
    <t>2437-ACRF</t>
  </si>
  <si>
    <t>0258-BKVP</t>
  </si>
  <si>
    <t>2023-12-14</t>
  </si>
  <si>
    <t>4102-UFML</t>
  </si>
  <si>
    <t>2023-10-02</t>
  </si>
  <si>
    <t>2114-DBRM</t>
  </si>
  <si>
    <t>1094-SFGH</t>
  </si>
  <si>
    <t>5485-RHLA</t>
  </si>
  <si>
    <t>0791-CDDW</t>
  </si>
  <si>
    <t>8022-IYTZ</t>
  </si>
  <si>
    <t>4805-QQTQ</t>
  </si>
  <si>
    <t>6768-OVHM</t>
  </si>
  <si>
    <t>3310-EPNP</t>
  </si>
  <si>
    <t>2021/12/02</t>
  </si>
  <si>
    <t>6961-VFFO</t>
  </si>
  <si>
    <t>2022-05-17</t>
  </si>
  <si>
    <t>3326-XQTL</t>
  </si>
  <si>
    <t>9337-GEZP</t>
  </si>
  <si>
    <t>0887-KZSZ</t>
  </si>
  <si>
    <t>7532-TKEZ</t>
  </si>
  <si>
    <t>9286-VQEA</t>
  </si>
  <si>
    <t>2021-11-23</t>
  </si>
  <si>
    <t>7688-XTMR</t>
  </si>
  <si>
    <t>4251-AMXB</t>
  </si>
  <si>
    <t>3946-PLZN</t>
  </si>
  <si>
    <t>2021-06-17</t>
  </si>
  <si>
    <t>9112-IFUN</t>
  </si>
  <si>
    <t>2021-09-23</t>
  </si>
  <si>
    <t>5102-IALR</t>
  </si>
  <si>
    <t>8403-FPXQ</t>
  </si>
  <si>
    <t>3736-CIXZ</t>
  </si>
  <si>
    <t>9353-UQZL</t>
  </si>
  <si>
    <t>2706-OCLE</t>
  </si>
  <si>
    <t>2023-04-22</t>
  </si>
  <si>
    <t>2022/08/11</t>
  </si>
  <si>
    <t>2799-IZWN</t>
  </si>
  <si>
    <t>2020/08/19</t>
  </si>
  <si>
    <t>6567-NVEU</t>
  </si>
  <si>
    <t>9831-YZIK</t>
  </si>
  <si>
    <t>6572-XQEP</t>
  </si>
  <si>
    <t>1316-CXZB</t>
  </si>
  <si>
    <t>4504-TAXX</t>
  </si>
  <si>
    <t>2023/12/07</t>
  </si>
  <si>
    <t>7249-GXRC</t>
  </si>
  <si>
    <t>3091-GAIR</t>
  </si>
  <si>
    <t>2022-02-12</t>
  </si>
  <si>
    <t>5934-PHKI</t>
  </si>
  <si>
    <t>6457-GCHG</t>
  </si>
  <si>
    <t>0689-NSNP</t>
  </si>
  <si>
    <t>1158-OSJL</t>
  </si>
  <si>
    <t>9528-TBVZ</t>
  </si>
  <si>
    <t>1265-VATB</t>
  </si>
  <si>
    <t>3770-XFHM</t>
  </si>
  <si>
    <t>5003-CJOF</t>
  </si>
  <si>
    <t>0421-SNKK</t>
  </si>
  <si>
    <t>9808-BJGM</t>
  </si>
  <si>
    <t>4070-QYTV</t>
  </si>
  <si>
    <t>1336-ZYEL</t>
  </si>
  <si>
    <t>3349-QAWI</t>
  </si>
  <si>
    <t>5964-XAYV</t>
  </si>
  <si>
    <t>4650-VWAF</t>
  </si>
  <si>
    <t>2448-ZGKK</t>
  </si>
  <si>
    <t>6700-NBZE</t>
  </si>
  <si>
    <t>4640-NWXT</t>
  </si>
  <si>
    <t>2842-RVHX</t>
  </si>
  <si>
    <t>1805-VNCZ</t>
  </si>
  <si>
    <t>0232-URFQ</t>
  </si>
  <si>
    <t>9348-EHJG</t>
  </si>
  <si>
    <t>7670-PJDS</t>
  </si>
  <si>
    <t>2020-12-02</t>
  </si>
  <si>
    <t>2729-STET</t>
  </si>
  <si>
    <t>4425-UNOK</t>
  </si>
  <si>
    <t>2020-02-26</t>
  </si>
  <si>
    <t>3552-PIPI</t>
  </si>
  <si>
    <t>7269-LSUD</t>
  </si>
  <si>
    <t>6334-XSYH</t>
  </si>
  <si>
    <t>2021/10/20</t>
  </si>
  <si>
    <t>2929-OMGD</t>
  </si>
  <si>
    <t>6135-ZJVK</t>
  </si>
  <si>
    <t>9451-RTHK</t>
  </si>
  <si>
    <t>8414-OZPY</t>
  </si>
  <si>
    <t>1820-KRHK</t>
  </si>
  <si>
    <t>7933-PEJN</t>
  </si>
  <si>
    <t>1684-QYEM</t>
  </si>
  <si>
    <t>2023/09/19</t>
  </si>
  <si>
    <t>8302-REXC</t>
  </si>
  <si>
    <t>7198-KRZF</t>
  </si>
  <si>
    <t>7905-GBYZ</t>
  </si>
  <si>
    <t>1055-FKBI</t>
  </si>
  <si>
    <t>9391-QWXD</t>
  </si>
  <si>
    <t>9137-GKMA</t>
  </si>
  <si>
    <t>1058-FHDZ</t>
  </si>
  <si>
    <t>7337-DYGB</t>
  </si>
  <si>
    <t>4727-NNBU</t>
  </si>
  <si>
    <t>5442-ANVV</t>
  </si>
  <si>
    <t>4105-HDCB</t>
  </si>
  <si>
    <t>1497-NJGC</t>
  </si>
  <si>
    <t>2022-11-04</t>
  </si>
  <si>
    <t>6837-LGZB</t>
  </si>
  <si>
    <t>5957-MTAG</t>
  </si>
  <si>
    <t>4870-QMKR</t>
  </si>
  <si>
    <t>4589-XYSY</t>
  </si>
  <si>
    <t>2733-ZPOH</t>
  </si>
  <si>
    <t>2022-01-08</t>
  </si>
  <si>
    <t>7322-ZMXN</t>
  </si>
  <si>
    <t>7888-XRMD</t>
  </si>
  <si>
    <t>2022-12-07</t>
  </si>
  <si>
    <t>5488-EYZA</t>
  </si>
  <si>
    <t>2022/03/02</t>
  </si>
  <si>
    <t>3792-YJAA</t>
  </si>
  <si>
    <t>0972-HPOX</t>
  </si>
  <si>
    <t>8591-QPMV</t>
  </si>
  <si>
    <t>7364-WNXN</t>
  </si>
  <si>
    <t>2067-XRSL</t>
  </si>
  <si>
    <t>7192-JDSP</t>
  </si>
  <si>
    <t>2021/04/12</t>
  </si>
  <si>
    <t>3267-RJSQ</t>
  </si>
  <si>
    <t>6903-STLH</t>
  </si>
  <si>
    <t>2022-02-17</t>
  </si>
  <si>
    <t>3976-QJSS</t>
  </si>
  <si>
    <t>6987-FGPN</t>
  </si>
  <si>
    <t>2020-07-06</t>
  </si>
  <si>
    <t>2951-FYJC</t>
  </si>
  <si>
    <t>3932-EPJI</t>
  </si>
  <si>
    <t>4426-WYZV</t>
  </si>
  <si>
    <t>8889-JYZU</t>
  </si>
  <si>
    <t>5808-XBKI</t>
  </si>
  <si>
    <t>2020-08-21</t>
  </si>
  <si>
    <t>7842-AWBL</t>
  </si>
  <si>
    <t>2632-ZQMU</t>
  </si>
  <si>
    <t>2023-03-30</t>
  </si>
  <si>
    <t>0735-ZHRJ</t>
  </si>
  <si>
    <t>2811-IPGY</t>
  </si>
  <si>
    <t>6739-RZND</t>
  </si>
  <si>
    <t>5055-JVSR</t>
  </si>
  <si>
    <t>4626-ODSB</t>
  </si>
  <si>
    <t>5789-PRTU</t>
  </si>
  <si>
    <t>2020/09/30</t>
  </si>
  <si>
    <t>5046-RZRA</t>
  </si>
  <si>
    <t>5607-GNBZ</t>
  </si>
  <si>
    <t>9214-FPBB</t>
  </si>
  <si>
    <t>8252-RABZ</t>
  </si>
  <si>
    <t>2023/09/01</t>
  </si>
  <si>
    <t>6602-JQYY</t>
  </si>
  <si>
    <t>2022-09-06</t>
  </si>
  <si>
    <t>5501-WDSK</t>
  </si>
  <si>
    <t>2022/06/02</t>
  </si>
  <si>
    <t>1197-LVTA</t>
  </si>
  <si>
    <t>0996-ZHCZ</t>
  </si>
  <si>
    <t>7829-SIFI</t>
  </si>
  <si>
    <t>1523-NLGD</t>
  </si>
  <si>
    <t>2022/10/21</t>
  </si>
  <si>
    <t>1260-HOAY</t>
  </si>
  <si>
    <t>2020/04/15</t>
  </si>
  <si>
    <t>5560-MPFR</t>
  </si>
  <si>
    <t>6773-GWCW</t>
  </si>
  <si>
    <t>2021-07-18</t>
  </si>
  <si>
    <t>3817-HJXV</t>
  </si>
  <si>
    <t>0245-WUZS</t>
  </si>
  <si>
    <t>7015-YUGO</t>
  </si>
  <si>
    <t>6427-CNXM</t>
  </si>
  <si>
    <t>9422-EFCO</t>
  </si>
  <si>
    <t>7967-MCTP</t>
  </si>
  <si>
    <t>1517-FWOM</t>
  </si>
  <si>
    <t>2020/10/20</t>
  </si>
  <si>
    <t>1951-MIVV</t>
  </si>
  <si>
    <t>3068-KMLT</t>
  </si>
  <si>
    <t>0501-RQTP</t>
  </si>
  <si>
    <t>2023/07/12</t>
  </si>
  <si>
    <t>2842-NGAN</t>
  </si>
  <si>
    <t>2022/03/21</t>
  </si>
  <si>
    <t>8980-NLTX</t>
  </si>
  <si>
    <t>7601-NADC</t>
  </si>
  <si>
    <t>5848-FSZX</t>
  </si>
  <si>
    <t>2004-JBFM</t>
  </si>
  <si>
    <t>2023/05/20</t>
  </si>
  <si>
    <t>4488-IZKB</t>
  </si>
  <si>
    <t>2022-02-20</t>
  </si>
  <si>
    <t>5292-MHAW</t>
  </si>
  <si>
    <t>1225-WYVV</t>
  </si>
  <si>
    <t>2868-XYKV</t>
  </si>
  <si>
    <t>3944-OIZE</t>
  </si>
  <si>
    <t>2022/11/09</t>
  </si>
  <si>
    <t>6661-EIBV</t>
  </si>
  <si>
    <t>2023/12/03</t>
  </si>
  <si>
    <t>1669-XUJV</t>
  </si>
  <si>
    <t>8251-WNKS</t>
  </si>
  <si>
    <t>9803-BAKD</t>
  </si>
  <si>
    <t>2021/01/22</t>
  </si>
  <si>
    <t>0972-PBXC</t>
  </si>
  <si>
    <t>2023-ZGXQ</t>
  </si>
  <si>
    <t>2021/11/07</t>
  </si>
  <si>
    <t>9286-LSDG</t>
  </si>
  <si>
    <t>0155-ASZH</t>
  </si>
  <si>
    <t>2023/09/25</t>
  </si>
  <si>
    <t>7223-IAZO</t>
  </si>
  <si>
    <t>2134-VNEY</t>
  </si>
  <si>
    <t>2022-01-19</t>
  </si>
  <si>
    <t>0143-MUHQ</t>
  </si>
  <si>
    <t>2693-CZBD</t>
  </si>
  <si>
    <t>5177-DCFD</t>
  </si>
  <si>
    <t>6704-AGYM</t>
  </si>
  <si>
    <t>8627-ELIR</t>
  </si>
  <si>
    <t>1543-KGDZ</t>
  </si>
  <si>
    <t>2023-08-25</t>
  </si>
  <si>
    <t>7892-VJYE</t>
  </si>
  <si>
    <t>9702-AOEB</t>
  </si>
  <si>
    <t>5624-XYGM</t>
  </si>
  <si>
    <t>3024-GDZF</t>
  </si>
  <si>
    <t>4261-NBER</t>
  </si>
  <si>
    <t>2653-DHIM</t>
  </si>
  <si>
    <t>0861-TCWP</t>
  </si>
  <si>
    <t>9602-CFYP</t>
  </si>
  <si>
    <t>5402-OLBW</t>
  </si>
  <si>
    <t>4432-MQDH</t>
  </si>
  <si>
    <t>0793-XAHT</t>
  </si>
  <si>
    <t>2661-MZJA</t>
  </si>
  <si>
    <t>8570-DECH</t>
  </si>
  <si>
    <t>0330-JDHL</t>
  </si>
  <si>
    <t>0685-UYIP</t>
  </si>
  <si>
    <t>8407-LHGI</t>
  </si>
  <si>
    <t>8026-UNPP</t>
  </si>
  <si>
    <t>2023-10-26</t>
  </si>
  <si>
    <t>1041-YSZB</t>
  </si>
  <si>
    <t>2363-FREF</t>
  </si>
  <si>
    <t>1548-AFMK</t>
  </si>
  <si>
    <t>2021/11/26</t>
  </si>
  <si>
    <t>0936-LTQE</t>
  </si>
  <si>
    <t>2020-11-21</t>
  </si>
  <si>
    <t>6646-FIQB</t>
  </si>
  <si>
    <t>7684-VWPY</t>
  </si>
  <si>
    <t>8309-WNEW</t>
  </si>
  <si>
    <t>6671-HBCN</t>
  </si>
  <si>
    <t>2022/10/03</t>
  </si>
  <si>
    <t>2070-FQNJ</t>
  </si>
  <si>
    <t>7231-XNDC</t>
  </si>
  <si>
    <t>7772-DBBT</t>
  </si>
  <si>
    <t>3805-EVAM</t>
  </si>
  <si>
    <t>0629-UPUB</t>
  </si>
  <si>
    <t>3234-JLPD</t>
  </si>
  <si>
    <t>7540-QEIP</t>
  </si>
  <si>
    <t>2705-ANAN</t>
  </si>
  <si>
    <t>8242-RTVK</t>
  </si>
  <si>
    <t>2023-SSWZ</t>
  </si>
  <si>
    <t>2807-MHAL</t>
  </si>
  <si>
    <t>1447-DWUK</t>
  </si>
  <si>
    <t>9362-JRLW</t>
  </si>
  <si>
    <t>5334-UKQF</t>
  </si>
  <si>
    <t>4496-PIDL</t>
  </si>
  <si>
    <t>2405-ETKO</t>
  </si>
  <si>
    <t>2021/04/06</t>
  </si>
  <si>
    <t>5357-BPCI</t>
  </si>
  <si>
    <t>2021-02-07</t>
  </si>
  <si>
    <t>3139-VEPE</t>
  </si>
  <si>
    <t>8903-NYQW</t>
  </si>
  <si>
    <t>2012-AQZP</t>
  </si>
  <si>
    <t>6530-XTEP</t>
  </si>
  <si>
    <t>9435-KACC</t>
  </si>
  <si>
    <t>2021-11-19</t>
  </si>
  <si>
    <t>0699-PFJQ</t>
  </si>
  <si>
    <t>2020-10-27</t>
  </si>
  <si>
    <t>6370-DYJS</t>
  </si>
  <si>
    <t>2022/09/28</t>
  </si>
  <si>
    <t>0219-CGAF</t>
  </si>
  <si>
    <t>2022-07-31</t>
  </si>
  <si>
    <t>2475-GPRQ</t>
  </si>
  <si>
    <t>5066-TOHF</t>
  </si>
  <si>
    <t>2020-11-04</t>
  </si>
  <si>
    <t>3043-HJLY</t>
  </si>
  <si>
    <t>5350-TTOS</t>
  </si>
  <si>
    <t>2023/01/27</t>
  </si>
  <si>
    <t>1204-AQXW</t>
  </si>
  <si>
    <t>2023/11/15</t>
  </si>
  <si>
    <t>1443-GZHV</t>
  </si>
  <si>
    <t>0282-TNXW</t>
  </si>
  <si>
    <t>8830-HFEO</t>
  </si>
  <si>
    <t>4852-YKDI</t>
  </si>
  <si>
    <t>5733-ETKZ</t>
  </si>
  <si>
    <t>9047-UREN</t>
  </si>
  <si>
    <t>3423-EQRP</t>
  </si>
  <si>
    <t>8581-DVLB</t>
  </si>
  <si>
    <t>6235-AHCT</t>
  </si>
  <si>
    <t>6562-DFTO</t>
  </si>
  <si>
    <t>9660-TURB</t>
  </si>
  <si>
    <t>7185-IZQG</t>
  </si>
  <si>
    <t>1127-YGZG</t>
  </si>
  <si>
    <t>0777-WZPC</t>
  </si>
  <si>
    <t>1176-LAIK</t>
  </si>
  <si>
    <t>2815-LILY</t>
  </si>
  <si>
    <t>2020-04-14</t>
  </si>
  <si>
    <t>4048-QJBR</t>
  </si>
  <si>
    <t>2660-UXEB</t>
  </si>
  <si>
    <t>8235-ATDB</t>
  </si>
  <si>
    <t>4308-ZUVQ</t>
  </si>
  <si>
    <t>9027-VUHW</t>
  </si>
  <si>
    <t>7760-WVHJ</t>
  </si>
  <si>
    <t>2016-GWFF</t>
  </si>
  <si>
    <t>5527-MMNM</t>
  </si>
  <si>
    <t>3320-PAOF</t>
  </si>
  <si>
    <t>2023-11-18</t>
  </si>
  <si>
    <t>9667-BGFY</t>
  </si>
  <si>
    <t>0037-VSHX</t>
  </si>
  <si>
    <t>2022-10-06</t>
  </si>
  <si>
    <t>3847-FACM</t>
  </si>
  <si>
    <t>5829-MBCR</t>
  </si>
  <si>
    <t>3322-CGMZ</t>
  </si>
  <si>
    <t>2821-GFNX</t>
  </si>
  <si>
    <t>3382-KXJD</t>
  </si>
  <si>
    <t>2357-LIDH</t>
  </si>
  <si>
    <t>0575-JMFF</t>
  </si>
  <si>
    <t>2023/01/14</t>
  </si>
  <si>
    <t>9631-VWMP</t>
  </si>
  <si>
    <t>2021-12-24</t>
  </si>
  <si>
    <t>4128-NYVV</t>
  </si>
  <si>
    <t>5012-QGEB</t>
  </si>
  <si>
    <t>3035-PIXU</t>
  </si>
  <si>
    <t>3218-MOPK</t>
  </si>
  <si>
    <t>6236-FNFH</t>
  </si>
  <si>
    <t>5644-CAZV</t>
  </si>
  <si>
    <t>7543-ULUN</t>
  </si>
  <si>
    <t>5440-UMGR</t>
  </si>
  <si>
    <t>2023-11-29</t>
  </si>
  <si>
    <t>1035-PGWX</t>
  </si>
  <si>
    <t>1557-JJJV</t>
  </si>
  <si>
    <t>0833-FYWB</t>
  </si>
  <si>
    <t>2023-12-07</t>
  </si>
  <si>
    <t>3897-JWBZ</t>
  </si>
  <si>
    <t>2021-03-29</t>
  </si>
  <si>
    <t>1075-PABP</t>
  </si>
  <si>
    <t>9621-SSUW</t>
  </si>
  <si>
    <t>3795-BATD</t>
  </si>
  <si>
    <t>4029-PZBQ</t>
  </si>
  <si>
    <t>3250-UEZC</t>
  </si>
  <si>
    <t>5180-GYOJ</t>
  </si>
  <si>
    <t>9198-EIJD</t>
  </si>
  <si>
    <t>7338-QSBA</t>
  </si>
  <si>
    <t>2020-09-14</t>
  </si>
  <si>
    <t>8265-KAPL</t>
  </si>
  <si>
    <t>0555-KKYX</t>
  </si>
  <si>
    <t>2465-SJUY</t>
  </si>
  <si>
    <t>2023-03-16</t>
  </si>
  <si>
    <t>3731-QVCD</t>
  </si>
  <si>
    <t>3189-LNYV</t>
  </si>
  <si>
    <t>2274-MUMX</t>
  </si>
  <si>
    <t>3284-AYVZ</t>
  </si>
  <si>
    <t>2022-01-01</t>
  </si>
  <si>
    <t>1400-MRQW</t>
  </si>
  <si>
    <t>8339-YJMV</t>
  </si>
  <si>
    <t>3295-FXDC</t>
  </si>
  <si>
    <t>4632-UWHX</t>
  </si>
  <si>
    <t>0652-DTAQ</t>
  </si>
  <si>
    <t>2023-03-01</t>
  </si>
  <si>
    <t>1120-OMJS</t>
  </si>
  <si>
    <t>0450-NPCA</t>
  </si>
  <si>
    <t>3110-PUWY</t>
  </si>
  <si>
    <t>3612-QTGR</t>
  </si>
  <si>
    <t>3681-BUFU</t>
  </si>
  <si>
    <t>2020-03-23</t>
  </si>
  <si>
    <t>9543-RJPY</t>
  </si>
  <si>
    <t>2020-09-26</t>
  </si>
  <si>
    <t>6703-QXHC</t>
  </si>
  <si>
    <t>2023/08/23</t>
  </si>
  <si>
    <t>4865-EUVM</t>
  </si>
  <si>
    <t>2022/01/01</t>
  </si>
  <si>
    <t>5930-RBRE</t>
  </si>
  <si>
    <t>2940-QHVU</t>
  </si>
  <si>
    <t>2022-10-02</t>
  </si>
  <si>
    <t>7134-HCPD</t>
  </si>
  <si>
    <t>2023-05-09</t>
  </si>
  <si>
    <t>2949-PSKF</t>
  </si>
  <si>
    <t>9591-UMDL</t>
  </si>
  <si>
    <t>3997-MZKH</t>
  </si>
  <si>
    <t>6423-BGCS</t>
  </si>
  <si>
    <t>5781-QVZZ</t>
  </si>
  <si>
    <t>6031-NIGT</t>
  </si>
  <si>
    <t>2022-04-14</t>
  </si>
  <si>
    <t>2253-OYFD</t>
  </si>
  <si>
    <t>4631-JYFV</t>
  </si>
  <si>
    <t>5612-OAEV</t>
  </si>
  <si>
    <t>4291-MMES</t>
  </si>
  <si>
    <t>7105-NYLN</t>
  </si>
  <si>
    <t>9021-BTPS</t>
  </si>
  <si>
    <t>6016-RZTJ</t>
  </si>
  <si>
    <t>2023-11-17</t>
  </si>
  <si>
    <t>5506-VGHA</t>
  </si>
  <si>
    <t>2121-YRGC</t>
  </si>
  <si>
    <t>7952-EPXB</t>
  </si>
  <si>
    <t>3518-KZSV</t>
  </si>
  <si>
    <t>2021-07-04</t>
  </si>
  <si>
    <t>8771-VADW</t>
  </si>
  <si>
    <t>5231-DAPZ</t>
  </si>
  <si>
    <t>5972-TBZR</t>
  </si>
  <si>
    <t>8294-BKYG</t>
  </si>
  <si>
    <t>2021-05-06</t>
  </si>
  <si>
    <t>8827-HLMC</t>
  </si>
  <si>
    <t>2021/11/23</t>
  </si>
  <si>
    <t>9567-SPZD</t>
  </si>
  <si>
    <t>8189-BELD</t>
  </si>
  <si>
    <t>9625-QNNY</t>
  </si>
  <si>
    <t>7530-VRIG</t>
  </si>
  <si>
    <t>4427-DAAE</t>
  </si>
  <si>
    <t>5793-CSKO</t>
  </si>
  <si>
    <t>2023/07/13</t>
  </si>
  <si>
    <t>7847-UBTY</t>
  </si>
  <si>
    <t>4737-UVHS</t>
  </si>
  <si>
    <t>2021/09/21</t>
  </si>
  <si>
    <t>6807-FTBO</t>
  </si>
  <si>
    <t>9106-SZPH</t>
  </si>
  <si>
    <t>2020/05/29</t>
  </si>
  <si>
    <t>0520-URXQ</t>
  </si>
  <si>
    <t>2251-CYWZ</t>
  </si>
  <si>
    <t>4923-PXAV</t>
  </si>
  <si>
    <t>5375-EBOI</t>
  </si>
  <si>
    <t>2021/09/04</t>
  </si>
  <si>
    <t>2173-WCWE</t>
  </si>
  <si>
    <t>7295-LQTE</t>
  </si>
  <si>
    <t>6545-GGNX</t>
  </si>
  <si>
    <t>2023-09-02</t>
  </si>
  <si>
    <t>0424-BWKW</t>
  </si>
  <si>
    <t>8345-DRKP</t>
  </si>
  <si>
    <t>2021-10-23</t>
  </si>
  <si>
    <t>9341-ULCR</t>
  </si>
  <si>
    <t>9549-UBVU</t>
  </si>
  <si>
    <t>7653-WEKC</t>
  </si>
  <si>
    <t>1703-PUPS</t>
  </si>
  <si>
    <t>8995-GCUW</t>
  </si>
  <si>
    <t>2607-EPFH</t>
  </si>
  <si>
    <t>0293-AIHG</t>
  </si>
  <si>
    <t>2815-CHSQ</t>
  </si>
  <si>
    <t>6483-BRNW</t>
  </si>
  <si>
    <t>5530-AUZW</t>
  </si>
  <si>
    <t>7907-UITL</t>
  </si>
  <si>
    <t>0085-WJPU</t>
  </si>
  <si>
    <t>8331-LUEE</t>
  </si>
  <si>
    <t>8776-BPYE</t>
  </si>
  <si>
    <t>3426-RZDD</t>
  </si>
  <si>
    <t>6802-HGOT</t>
  </si>
  <si>
    <t>2020/03/29</t>
  </si>
  <si>
    <t>9479-NYGO</t>
  </si>
  <si>
    <t>0966-VXQW</t>
  </si>
  <si>
    <t>2022/05/19</t>
  </si>
  <si>
    <t>4391-PFJT</t>
  </si>
  <si>
    <t>1238-VYMX</t>
  </si>
  <si>
    <t>9575-RJOI</t>
  </si>
  <si>
    <t>7768-OQJE</t>
  </si>
  <si>
    <t>6928-OFZX</t>
  </si>
  <si>
    <t>4297-GPDF</t>
  </si>
  <si>
    <t>4525-NKWX</t>
  </si>
  <si>
    <t>5770-GEAA</t>
  </si>
  <si>
    <t>2800-GMUN</t>
  </si>
  <si>
    <t>0443-JVDX</t>
  </si>
  <si>
    <t>6820-XDBO</t>
  </si>
  <si>
    <t>7849-SXOF</t>
  </si>
  <si>
    <t>2020/03/24</t>
  </si>
  <si>
    <t>1905-KPAG</t>
  </si>
  <si>
    <t>0250-HALF</t>
  </si>
  <si>
    <t>5639-ENKY</t>
  </si>
  <si>
    <t>2021/11/24</t>
  </si>
  <si>
    <t>3193-TQXM</t>
  </si>
  <si>
    <t>7981-RGVS</t>
  </si>
  <si>
    <t>6533-CQTO</t>
  </si>
  <si>
    <t>7515-TOHI</t>
  </si>
  <si>
    <t>2022/04/07</t>
  </si>
  <si>
    <t>0621-FMCQ</t>
  </si>
  <si>
    <t>8637-MGQF</t>
  </si>
  <si>
    <t>6834-BNFM</t>
  </si>
  <si>
    <t>2023-02-28</t>
  </si>
  <si>
    <t>6871-TWPP</t>
  </si>
  <si>
    <t>2020-04-28</t>
  </si>
  <si>
    <t>7787-FWQN</t>
  </si>
  <si>
    <t>6539-ZOUO</t>
  </si>
  <si>
    <t>9521-SKSV</t>
  </si>
  <si>
    <t>2176-OQUJ</t>
  </si>
  <si>
    <t>0993-KTKY</t>
  </si>
  <si>
    <t>2416-RVPE</t>
  </si>
  <si>
    <t>4150-XBGD</t>
  </si>
  <si>
    <t>5616-TQRK</t>
  </si>
  <si>
    <t>3802-NWJG</t>
  </si>
  <si>
    <t>1653-DTWM</t>
  </si>
  <si>
    <t>2021-03-31</t>
  </si>
  <si>
    <t>1931-XFAM</t>
  </si>
  <si>
    <t>9795-TINF</t>
  </si>
  <si>
    <t>0244-ESQJ</t>
  </si>
  <si>
    <t>2263-HCPL</t>
  </si>
  <si>
    <t>2022/01/26</t>
  </si>
  <si>
    <t>0951-ZPCQ</t>
  </si>
  <si>
    <t>6443-MUOM</t>
  </si>
  <si>
    <t>0876-HERE</t>
  </si>
  <si>
    <t>4275-PBVA</t>
  </si>
  <si>
    <t>7102-GBMO</t>
  </si>
  <si>
    <t>7608-FAOY</t>
  </si>
  <si>
    <t>8846-TZFY</t>
  </si>
  <si>
    <t>2023-10-21</t>
  </si>
  <si>
    <t>1646-ECUA</t>
  </si>
  <si>
    <t>0034-TMPR</t>
  </si>
  <si>
    <t>9877-XPLE</t>
  </si>
  <si>
    <t>8501-GVNJ</t>
  </si>
  <si>
    <t>7076-OUBA</t>
  </si>
  <si>
    <t>9409-AEJK</t>
  </si>
  <si>
    <t>2022-06-11</t>
  </si>
  <si>
    <t>5809-JXBJ</t>
  </si>
  <si>
    <t>2023-03-22</t>
  </si>
  <si>
    <t>2153-FVWM</t>
  </si>
  <si>
    <t>6408-SJEW</t>
  </si>
  <si>
    <t>6535-HEME</t>
  </si>
  <si>
    <t>2020-05-30</t>
  </si>
  <si>
    <t>3394-KRCV</t>
  </si>
  <si>
    <t>8434-SEID</t>
  </si>
  <si>
    <t>1824-RNMX</t>
  </si>
  <si>
    <t>2020-08-28</t>
  </si>
  <si>
    <t>1549-JZFI</t>
  </si>
  <si>
    <t>9394-VEMU</t>
  </si>
  <si>
    <t>2022/11/07</t>
  </si>
  <si>
    <t>3296-IGBF</t>
  </si>
  <si>
    <t>2021/06/09</t>
  </si>
  <si>
    <t>7120-URPH</t>
  </si>
  <si>
    <t>5317-TKJY</t>
  </si>
  <si>
    <t>4749-XRUZ</t>
  </si>
  <si>
    <t>2020/03/11</t>
  </si>
  <si>
    <t>1679-CATQ</t>
  </si>
  <si>
    <t>3702-KWIY</t>
  </si>
  <si>
    <t>2022-10-08</t>
  </si>
  <si>
    <t>8041-NXWL</t>
  </si>
  <si>
    <t>7855-FTPN</t>
  </si>
  <si>
    <t>1776-TXNR</t>
  </si>
  <si>
    <t>9658-MPKJ</t>
  </si>
  <si>
    <t>2023/02/22</t>
  </si>
  <si>
    <t>3110-MOTS</t>
  </si>
  <si>
    <t>0308-ADEE</t>
  </si>
  <si>
    <t>3723-SCRU</t>
  </si>
  <si>
    <t>4972-HQJE</t>
  </si>
  <si>
    <t>7216-ZIIQ</t>
  </si>
  <si>
    <t>9137-WQCO</t>
  </si>
  <si>
    <t>2023-07-13</t>
  </si>
  <si>
    <t>1588-JEHL</t>
  </si>
  <si>
    <t>6076-RCCT</t>
  </si>
  <si>
    <t>8363-PWIY</t>
  </si>
  <si>
    <t>7495-CLGQ</t>
  </si>
  <si>
    <t>2022/04/18</t>
  </si>
  <si>
    <t>5868-DLPS</t>
  </si>
  <si>
    <t>5703-TZLW</t>
  </si>
  <si>
    <t>5695-BWVV</t>
  </si>
  <si>
    <t>1452-WKIW</t>
  </si>
  <si>
    <t>2899-HEKO</t>
  </si>
  <si>
    <t>2022/11/15</t>
  </si>
  <si>
    <t>3899-NYAP</t>
  </si>
  <si>
    <t>0944-PIYZ</t>
  </si>
  <si>
    <t>2020/02/24</t>
  </si>
  <si>
    <t>0422-YMMQ</t>
  </si>
  <si>
    <t>1834-YVMF</t>
  </si>
  <si>
    <t>9552-QCAO</t>
  </si>
  <si>
    <t>6337-REBM</t>
  </si>
  <si>
    <t>2023/07/19</t>
  </si>
  <si>
    <t>3649-POHT</t>
  </si>
  <si>
    <t>2021/07/14</t>
  </si>
  <si>
    <t>2317-FMMI</t>
  </si>
  <si>
    <t>8760-ZAMR</t>
  </si>
  <si>
    <t>0626-JYYG</t>
  </si>
  <si>
    <t>4806-JNCF</t>
  </si>
  <si>
    <t>2023/01/09</t>
  </si>
  <si>
    <t>7876-CMCE</t>
  </si>
  <si>
    <t>7150-BKLG</t>
  </si>
  <si>
    <t>7422-TUIG</t>
  </si>
  <si>
    <t>8625-XGUJ</t>
  </si>
  <si>
    <t>3431-CBIS</t>
  </si>
  <si>
    <t>2023-04-24</t>
  </si>
  <si>
    <t>2876-WMZV</t>
  </si>
  <si>
    <t>2878-IWXN</t>
  </si>
  <si>
    <t>3337-RPFT</t>
  </si>
  <si>
    <t>2020/02/19</t>
  </si>
  <si>
    <t>1149-CYZO</t>
  </si>
  <si>
    <t>9516-PEXI</t>
  </si>
  <si>
    <t>2022-09-25</t>
  </si>
  <si>
    <t>4427-AEZJ</t>
  </si>
  <si>
    <t>1347-KKTO</t>
  </si>
  <si>
    <t>2593-RBZA</t>
  </si>
  <si>
    <t>6839-NOLX</t>
  </si>
  <si>
    <t>4822-HGQI</t>
  </si>
  <si>
    <t>2021/06/23</t>
  </si>
  <si>
    <t>9560-ASSB</t>
  </si>
  <si>
    <t>9956-THPW</t>
  </si>
  <si>
    <t>2023/09/12</t>
  </si>
  <si>
    <t>0275-CTJV</t>
  </si>
  <si>
    <t>2022/12/13</t>
  </si>
  <si>
    <t>5372-YIZA</t>
  </si>
  <si>
    <t>9383-BBJS</t>
  </si>
  <si>
    <t>2740-EDRN</t>
  </si>
  <si>
    <t>0993-JKUA</t>
  </si>
  <si>
    <t>0978-ZCUH</t>
  </si>
  <si>
    <t>8317-UKSH</t>
  </si>
  <si>
    <t>7317-SAYF</t>
  </si>
  <si>
    <t>4399-SJLY</t>
  </si>
  <si>
    <t>7402-LDPT</t>
  </si>
  <si>
    <t>2022/07/08</t>
  </si>
  <si>
    <t>1520-TJUR</t>
  </si>
  <si>
    <t>6056-ZCUD</t>
  </si>
  <si>
    <t>0401-XZVJ</t>
  </si>
  <si>
    <t>2023/08/22</t>
  </si>
  <si>
    <t>9260-JMVW</t>
  </si>
  <si>
    <t>3115-ONXY</t>
  </si>
  <si>
    <t>2023/07/05</t>
  </si>
  <si>
    <t>7430-ILYS</t>
  </si>
  <si>
    <t>7993-LMHT</t>
  </si>
  <si>
    <t>2021-07-05</t>
  </si>
  <si>
    <t>0531-YTUI</t>
  </si>
  <si>
    <t>2021/08/21</t>
  </si>
  <si>
    <t>2817-QXJA</t>
  </si>
  <si>
    <t>6059-EOIK</t>
  </si>
  <si>
    <t>4583-CIEG</t>
  </si>
  <si>
    <t>5067-VFPY</t>
  </si>
  <si>
    <t>6416-UBHW</t>
  </si>
  <si>
    <t>4589-VJEL</t>
  </si>
  <si>
    <t>8022-GYIO</t>
  </si>
  <si>
    <t>2021/03/26</t>
  </si>
  <si>
    <t>5038-ERGW</t>
  </si>
  <si>
    <t>2944-WVAO</t>
  </si>
  <si>
    <t>5962-QOLX</t>
  </si>
  <si>
    <t>7831-UIDS</t>
  </si>
  <si>
    <t>3078-XLNP</t>
  </si>
  <si>
    <t>2375-FNVX</t>
  </si>
  <si>
    <t>8448-IDEU</t>
  </si>
  <si>
    <t>2728-ESKY</t>
  </si>
  <si>
    <t>0771-KIOZ</t>
  </si>
  <si>
    <t>2022/06/05</t>
  </si>
  <si>
    <t>0964-UIHD</t>
  </si>
  <si>
    <t>6823-ZNUQ</t>
  </si>
  <si>
    <t>2507-XUKK</t>
  </si>
  <si>
    <t>0545-AFAG</t>
  </si>
  <si>
    <t>6422-MAFN</t>
  </si>
  <si>
    <t>2022-01-30</t>
  </si>
  <si>
    <t>1211-EUIY</t>
  </si>
  <si>
    <t>7647-GERJ</t>
  </si>
  <si>
    <t>0413-CVBC</t>
  </si>
  <si>
    <t>9486-KGPC</t>
  </si>
  <si>
    <t>1849-KPXX</t>
  </si>
  <si>
    <t>8757-TXEL</t>
  </si>
  <si>
    <t>3501-GSCQ</t>
  </si>
  <si>
    <t>8993-CRGO</t>
  </si>
  <si>
    <t>9461-EHPK</t>
  </si>
  <si>
    <t>6431-HEGR</t>
  </si>
  <si>
    <t>2021-02-13</t>
  </si>
  <si>
    <t>3540-LTKZ</t>
  </si>
  <si>
    <t>4801-XCMX</t>
  </si>
  <si>
    <t>9024-AUGN</t>
  </si>
  <si>
    <t>4571-PDPQ</t>
  </si>
  <si>
    <t>2022-06-24</t>
  </si>
  <si>
    <t>2641-WBMT</t>
  </si>
  <si>
    <t>2885-MWWP</t>
  </si>
  <si>
    <t>1640-QVSG</t>
  </si>
  <si>
    <t>6511-MYZT</t>
  </si>
  <si>
    <t>7797-ZXLP</t>
  </si>
  <si>
    <t>3580-VKIJ</t>
  </si>
  <si>
    <t>2020/06/21</t>
  </si>
  <si>
    <t>0333-RSML</t>
  </si>
  <si>
    <t>5127-EYJS</t>
  </si>
  <si>
    <t>9772-PYWT</t>
  </si>
  <si>
    <t>2570-DEXX</t>
  </si>
  <si>
    <t>2829-FQVC</t>
  </si>
  <si>
    <t>2022/05/13</t>
  </si>
  <si>
    <t>0073-KSVJ</t>
  </si>
  <si>
    <t>3113-DBEI</t>
  </si>
  <si>
    <t>2435-RGKS</t>
  </si>
  <si>
    <t>2023-08-08</t>
  </si>
  <si>
    <t>3173-YFAE</t>
  </si>
  <si>
    <t>6596-DDLZ</t>
  </si>
  <si>
    <t>6236-QDAN</t>
  </si>
  <si>
    <t>7986-KJMA</t>
  </si>
  <si>
    <t>9948-QZEE</t>
  </si>
  <si>
    <t>1813-LPFJ</t>
  </si>
  <si>
    <t>9314-HLWC</t>
  </si>
  <si>
    <t>8567-TQRL</t>
  </si>
  <si>
    <t>0473-XRIZ</t>
  </si>
  <si>
    <t>0436-YDAR</t>
  </si>
  <si>
    <t>7313-FYDY</t>
  </si>
  <si>
    <t>2251-KUYD</t>
  </si>
  <si>
    <t>8693-QYUE</t>
  </si>
  <si>
    <t>2022-05-23</t>
  </si>
  <si>
    <t>8668-ENLD</t>
  </si>
  <si>
    <t>6405-MYGN</t>
  </si>
  <si>
    <t>3367-ERGM</t>
  </si>
  <si>
    <t>5088-FSCE</t>
  </si>
  <si>
    <t>2021-12-03</t>
  </si>
  <si>
    <t>4632-CGSN</t>
  </si>
  <si>
    <t>0028-IZYZ</t>
  </si>
  <si>
    <t>2539-CJAB</t>
  </si>
  <si>
    <t>2023/11/30</t>
  </si>
  <si>
    <t>7546-BIRY</t>
  </si>
  <si>
    <t>8462-DEUQ</t>
  </si>
  <si>
    <t>0006-TDMK</t>
  </si>
  <si>
    <t>1234-RYYB</t>
  </si>
  <si>
    <t>1712-CELM</t>
  </si>
  <si>
    <t>2020/10/12</t>
  </si>
  <si>
    <t>1731-WBDE</t>
  </si>
  <si>
    <t>8927-LCEK</t>
  </si>
  <si>
    <t>6172-AXRU</t>
  </si>
  <si>
    <t>4086-ONYS</t>
  </si>
  <si>
    <t>3522-PCZO</t>
  </si>
  <si>
    <t>0194-UGAI</t>
  </si>
  <si>
    <t>1628-NBSX</t>
  </si>
  <si>
    <t>9611-SQOP</t>
  </si>
  <si>
    <t>0964-SHEN</t>
  </si>
  <si>
    <t>7836-HNMB</t>
  </si>
  <si>
    <t>6752-VVVP</t>
  </si>
  <si>
    <t>2022-12-13</t>
  </si>
  <si>
    <t>8737-CDBU</t>
  </si>
  <si>
    <t>2292-DAWI</t>
  </si>
  <si>
    <t>2023-02-02</t>
  </si>
  <si>
    <t>8848-EHAP</t>
  </si>
  <si>
    <t>4621-PJSZ</t>
  </si>
  <si>
    <t>5060-SCJP</t>
  </si>
  <si>
    <t>4084-VRUO</t>
  </si>
  <si>
    <t>4286-YTDD</t>
  </si>
  <si>
    <t>4503-QYOB</t>
  </si>
  <si>
    <t>2022-01-14</t>
  </si>
  <si>
    <t>1243-IBKL</t>
  </si>
  <si>
    <t>6552-YPRJ</t>
  </si>
  <si>
    <t>8477-AANG</t>
  </si>
  <si>
    <t>7529-FNNU</t>
  </si>
  <si>
    <t>2022/08/15</t>
  </si>
  <si>
    <t>8411-LLFB</t>
  </si>
  <si>
    <t>9094-UTHL</t>
  </si>
  <si>
    <t>2022/01/28</t>
  </si>
  <si>
    <t>2313-HTBV</t>
  </si>
  <si>
    <t>0399-BYLE</t>
  </si>
  <si>
    <t>9622-WWNR</t>
  </si>
  <si>
    <t>1114-YGUX</t>
  </si>
  <si>
    <t>4740-EYIQ</t>
  </si>
  <si>
    <t>6818-RGMC</t>
  </si>
  <si>
    <t>8412-WZYF</t>
  </si>
  <si>
    <t>2023-04-03</t>
  </si>
  <si>
    <t>4848-CZZK</t>
  </si>
  <si>
    <t>2023/08/08</t>
  </si>
  <si>
    <t>0463-UZTO</t>
  </si>
  <si>
    <t>2516-ULXH</t>
  </si>
  <si>
    <t>2020/08/31</t>
  </si>
  <si>
    <t>7986-ZPAI</t>
  </si>
  <si>
    <t>7255-RKAK</t>
  </si>
  <si>
    <t>6082-MYFG</t>
  </si>
  <si>
    <t>5816-MYCF</t>
  </si>
  <si>
    <t>2022-11-03</t>
  </si>
  <si>
    <t>4962-MMQZ</t>
  </si>
  <si>
    <t>9095-FZBA</t>
  </si>
  <si>
    <t>1253-BECX</t>
  </si>
  <si>
    <t>5308-TTWS</t>
  </si>
  <si>
    <t>5980-EPXI</t>
  </si>
  <si>
    <t>7049-RXQV</t>
  </si>
  <si>
    <t>6501-RRWS</t>
  </si>
  <si>
    <t>6676-VJRE</t>
  </si>
  <si>
    <t>0160-DASG</t>
  </si>
  <si>
    <t>5534-SNQL</t>
  </si>
  <si>
    <t>4790-WGIY</t>
  </si>
  <si>
    <t>8980-MABK</t>
  </si>
  <si>
    <t>0932-RUVI</t>
  </si>
  <si>
    <t>1696-JSRN</t>
  </si>
  <si>
    <t>3597-ATBO</t>
  </si>
  <si>
    <t>7407-KMDX</t>
  </si>
  <si>
    <t>8856-XDIV</t>
  </si>
  <si>
    <t>8407-JIEL</t>
  </si>
  <si>
    <t>1610-MCGD</t>
  </si>
  <si>
    <t>4364-REQG</t>
  </si>
  <si>
    <t>5111-XWWF</t>
  </si>
  <si>
    <t>2022-05-19</t>
  </si>
  <si>
    <t>5740-GTZK</t>
  </si>
  <si>
    <t>6055-SMGJ</t>
  </si>
  <si>
    <t>3182-LTNL</t>
  </si>
  <si>
    <t>6676-SGCD</t>
  </si>
  <si>
    <t>1467-WBXC</t>
  </si>
  <si>
    <t>2022/08/24</t>
  </si>
  <si>
    <t>8796-CWBN</t>
  </si>
  <si>
    <t>5687-GTJG</t>
  </si>
  <si>
    <t>4985-OVYB</t>
  </si>
  <si>
    <t>1713-WJJK</t>
  </si>
  <si>
    <t>4074-XJUC</t>
  </si>
  <si>
    <t>2020-05-27</t>
  </si>
  <si>
    <t>4791-USBM</t>
  </si>
  <si>
    <t>1113-HDJO</t>
  </si>
  <si>
    <t>4406-ZCIJ</t>
  </si>
  <si>
    <t>7155-SRUS</t>
  </si>
  <si>
    <t>1292-NDAR</t>
  </si>
  <si>
    <t>2544-JENS</t>
  </si>
  <si>
    <t>2020-03-26</t>
  </si>
  <si>
    <t>5250-ZNZV</t>
  </si>
  <si>
    <t>2022-10-19</t>
  </si>
  <si>
    <t>5276-ZSJF</t>
  </si>
  <si>
    <t>3157-EHBT</t>
  </si>
  <si>
    <t>2021-04-14</t>
  </si>
  <si>
    <t>4937-AWGZ</t>
  </si>
  <si>
    <t>4412-WZWF</t>
  </si>
  <si>
    <t>4140-JQIZ</t>
  </si>
  <si>
    <t>5311-QILV</t>
  </si>
  <si>
    <t>7649-WLSM</t>
  </si>
  <si>
    <t>8773-OAYK</t>
  </si>
  <si>
    <t>1736-DGPC</t>
  </si>
  <si>
    <t>0402-YQUW</t>
  </si>
  <si>
    <t>2723-OOHS</t>
  </si>
  <si>
    <t>2021-09-19</t>
  </si>
  <si>
    <t>7336-ASTP</t>
  </si>
  <si>
    <t>6677-UAIY</t>
  </si>
  <si>
    <t>2947-FZRI</t>
  </si>
  <si>
    <t>4273-VKWW</t>
  </si>
  <si>
    <t>2021-07-06</t>
  </si>
  <si>
    <t>4569-LYNP</t>
  </si>
  <si>
    <t>2407-TFBP</t>
  </si>
  <si>
    <t>2022-04-05</t>
  </si>
  <si>
    <t>0483-OVZR</t>
  </si>
  <si>
    <t>7200-VGEU</t>
  </si>
  <si>
    <t>2021/05/04</t>
  </si>
  <si>
    <t>6282-TJED</t>
  </si>
  <si>
    <t>0051-CPHP</t>
  </si>
  <si>
    <t>1872-KSLW</t>
  </si>
  <si>
    <t>3898-ZSGA</t>
  </si>
  <si>
    <t>9485-LDKN</t>
  </si>
  <si>
    <t>8044-UXPB</t>
  </si>
  <si>
    <t>8187-ETUC</t>
  </si>
  <si>
    <t>5805-JAWC</t>
  </si>
  <si>
    <t>9076-TOUJ</t>
  </si>
  <si>
    <t>5072-BYXS</t>
  </si>
  <si>
    <t>1461-STWS</t>
  </si>
  <si>
    <t>4948-DKXY</t>
  </si>
  <si>
    <t>4581-URTT</t>
  </si>
  <si>
    <t>1029-HGSO</t>
  </si>
  <si>
    <t>7806-AIAD</t>
  </si>
  <si>
    <t>7013-MIFW</t>
  </si>
  <si>
    <t>0815-COLE</t>
  </si>
  <si>
    <t>4315-OTHE</t>
  </si>
  <si>
    <t>1794-BFUL</t>
  </si>
  <si>
    <t>2313-EPKJ</t>
  </si>
  <si>
    <t>2645-BTAL</t>
  </si>
  <si>
    <t>8314-DVLG</t>
  </si>
  <si>
    <t>2023-05-05</t>
  </si>
  <si>
    <t>6533-HFKY</t>
  </si>
  <si>
    <t>4649-OJQT</t>
  </si>
  <si>
    <t>8914-ITGG</t>
  </si>
  <si>
    <t>2202-ZURT</t>
  </si>
  <si>
    <t>8161-PLGM</t>
  </si>
  <si>
    <t>0882-ZCSU</t>
  </si>
  <si>
    <t>4436-DJML</t>
  </si>
  <si>
    <t>1218-ANZM</t>
  </si>
  <si>
    <t>8563-QJAJ</t>
  </si>
  <si>
    <t>1128-YZJX</t>
  </si>
  <si>
    <t>2071-ZGIR</t>
  </si>
  <si>
    <t>5083-GHZQ</t>
  </si>
  <si>
    <t>8613-QCML</t>
  </si>
  <si>
    <t>0272-LOFL</t>
  </si>
  <si>
    <t>2021/10/19</t>
  </si>
  <si>
    <t>2090-LCCO</t>
  </si>
  <si>
    <t>4058-REIE</t>
  </si>
  <si>
    <t>0730-HCOL</t>
  </si>
  <si>
    <t>0794-ADSL</t>
  </si>
  <si>
    <t>7783-AHRI</t>
  </si>
  <si>
    <t>9961-JNUE</t>
  </si>
  <si>
    <t>5284-ODAL</t>
  </si>
  <si>
    <t>7905-WITA</t>
  </si>
  <si>
    <t>2022-11-08</t>
  </si>
  <si>
    <t>3163-BOSK</t>
  </si>
  <si>
    <t>2331-CLBV</t>
  </si>
  <si>
    <t>2398-DVJK</t>
  </si>
  <si>
    <t>8305-HRMP</t>
  </si>
  <si>
    <t>0482-OSJD</t>
  </si>
  <si>
    <t>3674-HXHY</t>
  </si>
  <si>
    <t>3616-FCDP</t>
  </si>
  <si>
    <t>0334-QKJY</t>
  </si>
  <si>
    <t>5538-VZYF</t>
  </si>
  <si>
    <t>9577-JVYN</t>
  </si>
  <si>
    <t>2023-05-04</t>
  </si>
  <si>
    <t>4308-SBTS</t>
  </si>
  <si>
    <t>1060-OOFO</t>
  </si>
  <si>
    <t>1601-SGVQ</t>
  </si>
  <si>
    <t>1744-DOKR</t>
  </si>
  <si>
    <t>6520-AEYH</t>
  </si>
  <si>
    <t>6100-RWDE</t>
  </si>
  <si>
    <t>7149-BIMN</t>
  </si>
  <si>
    <t>1451-HDAE</t>
  </si>
  <si>
    <t>8726-LCML</t>
  </si>
  <si>
    <t>9897-TKNG</t>
  </si>
  <si>
    <t>9961-TWLO</t>
  </si>
  <si>
    <t>7505-ZBYI</t>
  </si>
  <si>
    <t>0698-BHEF</t>
  </si>
  <si>
    <t>0538-RIUV</t>
  </si>
  <si>
    <t>8071-VCBN</t>
  </si>
  <si>
    <t>7931-KIQS</t>
  </si>
  <si>
    <t>2775-NJRV</t>
  </si>
  <si>
    <t>2020-03-05</t>
  </si>
  <si>
    <t>2558-VRJL</t>
  </si>
  <si>
    <t>2686-CENF</t>
  </si>
  <si>
    <t>4625-SGCJ</t>
  </si>
  <si>
    <t>3459-YSNV</t>
  </si>
  <si>
    <t>0884-SRXL</t>
  </si>
  <si>
    <t>7383-CPZC</t>
  </si>
  <si>
    <t>5105-VSLF</t>
  </si>
  <si>
    <t>9252-GPAB</t>
  </si>
  <si>
    <t>2021-09-28</t>
  </si>
  <si>
    <t>8508-RBAQ</t>
  </si>
  <si>
    <t>9152-DEPY</t>
  </si>
  <si>
    <t>6950-RZDQ</t>
  </si>
  <si>
    <t>5980-OMJP</t>
  </si>
  <si>
    <t>6652-BAVP</t>
  </si>
  <si>
    <t>2020/02/12</t>
  </si>
  <si>
    <t>1126-YMHU</t>
  </si>
  <si>
    <t>2021/10/15</t>
  </si>
  <si>
    <t>0103-ROMR</t>
  </si>
  <si>
    <t>7340-DAUU</t>
  </si>
  <si>
    <t>7254-CYCO</t>
  </si>
  <si>
    <t>4113-HFIV</t>
  </si>
  <si>
    <t>4140-AKPB</t>
  </si>
  <si>
    <t>9006-FVIT</t>
  </si>
  <si>
    <t>4003-ZMZN</t>
  </si>
  <si>
    <t>9878-JFUH</t>
  </si>
  <si>
    <t>8373-JPEL</t>
  </si>
  <si>
    <t>0603-QZRV</t>
  </si>
  <si>
    <t>8097-HPYI</t>
  </si>
  <si>
    <t>5054-WBDK</t>
  </si>
  <si>
    <t>2022/05/25</t>
  </si>
  <si>
    <t>1753-LLGC</t>
  </si>
  <si>
    <t>2023-10-09</t>
  </si>
  <si>
    <t>6978-RZEW</t>
  </si>
  <si>
    <t>1576-YIDE</t>
  </si>
  <si>
    <t>0727-AWQD</t>
  </si>
  <si>
    <t>2241-GCGQ</t>
  </si>
  <si>
    <t>1941-VCPD</t>
  </si>
  <si>
    <t>4423-HLPN</t>
  </si>
  <si>
    <t>6336-VIND</t>
  </si>
  <si>
    <t>2021/02/28</t>
  </si>
  <si>
    <t>4170-RSAN</t>
  </si>
  <si>
    <t>2022-03-09</t>
  </si>
  <si>
    <t>8079-UPTX</t>
  </si>
  <si>
    <t>2854-CTPM</t>
  </si>
  <si>
    <t>7899-HFSN</t>
  </si>
  <si>
    <t>2022-05-08</t>
  </si>
  <si>
    <t>8454-JZLB</t>
  </si>
  <si>
    <t>7797-OEQZ</t>
  </si>
  <si>
    <t>9362-UMZO</t>
  </si>
  <si>
    <t>5859-GNBY</t>
  </si>
  <si>
    <t>2021/08/19</t>
  </si>
  <si>
    <t>3944-ATLI</t>
  </si>
  <si>
    <t>0614-ZMIQ</t>
  </si>
  <si>
    <t>5010-HQIA</t>
  </si>
  <si>
    <t>6201-LWDY</t>
  </si>
  <si>
    <t>4922-UJON</t>
  </si>
  <si>
    <t>1593-TUZR</t>
  </si>
  <si>
    <t>7611-POSB</t>
  </si>
  <si>
    <t>2444-MMZU</t>
  </si>
  <si>
    <t>4844-FCSB</t>
  </si>
  <si>
    <t>2021-02-01</t>
  </si>
  <si>
    <t>5531-FXZN</t>
  </si>
  <si>
    <t>5683-DTIG</t>
  </si>
  <si>
    <t>6910-OXCA</t>
  </si>
  <si>
    <t>2022/12/10</t>
  </si>
  <si>
    <t>3314-XRFV</t>
  </si>
  <si>
    <t>8635-QPRO</t>
  </si>
  <si>
    <t>2994-ZQSE</t>
  </si>
  <si>
    <t>0952-DZHO</t>
  </si>
  <si>
    <t>2023/10/21</t>
  </si>
  <si>
    <t>5763-AFJN</t>
  </si>
  <si>
    <t>1476-PGUY</t>
  </si>
  <si>
    <t>5356-VJDK</t>
  </si>
  <si>
    <t>2023-09-01</t>
  </si>
  <si>
    <t>5676-PTZX</t>
  </si>
  <si>
    <t>4093-JQCQ</t>
  </si>
  <si>
    <t>6563-YQWO</t>
  </si>
  <si>
    <t>2023/03/06</t>
  </si>
  <si>
    <t>2653-JCQM</t>
  </si>
  <si>
    <t>4471-GWGP</t>
  </si>
  <si>
    <t>2022/07/10</t>
  </si>
  <si>
    <t>4380-QWPQ</t>
  </si>
  <si>
    <t>2021/09/06</t>
  </si>
  <si>
    <t>4163-YTGH</t>
  </si>
  <si>
    <t>2020-02-20</t>
  </si>
  <si>
    <t>5330-DBKT</t>
  </si>
  <si>
    <t>0660-BDIH</t>
  </si>
  <si>
    <t>0941-DZOC</t>
  </si>
  <si>
    <t>2020-12-01</t>
  </si>
  <si>
    <t>2046-ETQV</t>
  </si>
  <si>
    <t>2023/05/02</t>
  </si>
  <si>
    <t>3126-JQSI</t>
  </si>
  <si>
    <t>0793-LAHL</t>
  </si>
  <si>
    <t>3667-WHDM</t>
  </si>
  <si>
    <t>2023-02-08</t>
  </si>
  <si>
    <t>3823-WDFX</t>
  </si>
  <si>
    <t>2020-07-03</t>
  </si>
  <si>
    <t>9912-LNHW</t>
  </si>
  <si>
    <t>4137-OBZV</t>
  </si>
  <si>
    <t>1099-VZGA</t>
  </si>
  <si>
    <t>4952-ZPCW</t>
  </si>
  <si>
    <t>5494-DMWB</t>
  </si>
  <si>
    <t>0830-KXOJ</t>
  </si>
  <si>
    <t>6859-DKXU</t>
  </si>
  <si>
    <t>0006-WNVG</t>
  </si>
  <si>
    <t>0614-FTGS</t>
  </si>
  <si>
    <t>8445-XEFP</t>
  </si>
  <si>
    <t>4222-GZTM</t>
  </si>
  <si>
    <t>4316-UMYA</t>
  </si>
  <si>
    <t>8371-SUDB</t>
  </si>
  <si>
    <t>9740-GBQN</t>
  </si>
  <si>
    <t>8389-RTBE</t>
  </si>
  <si>
    <t>0684-GPKD</t>
  </si>
  <si>
    <t>4570-EEKV</t>
  </si>
  <si>
    <t>5091-MWSX</t>
  </si>
  <si>
    <t>7406-JKMN</t>
  </si>
  <si>
    <t>2023-07-22</t>
  </si>
  <si>
    <t>0885-HFED</t>
  </si>
  <si>
    <t>2021/05/06</t>
  </si>
  <si>
    <t>2144-GJXU</t>
  </si>
  <si>
    <t>1653-NMAM</t>
  </si>
  <si>
    <t>5321-VLWM</t>
  </si>
  <si>
    <t>9413-CTHP</t>
  </si>
  <si>
    <t>0781-HZDQ</t>
  </si>
  <si>
    <t>8384-PQLU</t>
  </si>
  <si>
    <t>9610-MKZV</t>
  </si>
  <si>
    <t>7832-QJJY</t>
  </si>
  <si>
    <t>6961-ALKT</t>
  </si>
  <si>
    <t>2022/01/07</t>
  </si>
  <si>
    <t>7846-VOLB</t>
  </si>
  <si>
    <t>6182-QLCX</t>
  </si>
  <si>
    <t>2313-FFNH</t>
  </si>
  <si>
    <t>2020-10-26</t>
  </si>
  <si>
    <t>1871-TBWX</t>
  </si>
  <si>
    <t>2491-UVYW</t>
  </si>
  <si>
    <t>2023/11/19</t>
  </si>
  <si>
    <t>5491-CURT</t>
  </si>
  <si>
    <t>7723-CFHN</t>
  </si>
  <si>
    <t>2677-EMML</t>
  </si>
  <si>
    <t>5066-VNJW</t>
  </si>
  <si>
    <t>6518-EUTS</t>
  </si>
  <si>
    <t>8205-IEGL</t>
  </si>
  <si>
    <t>6478-RBXH</t>
  </si>
  <si>
    <t>2626-EKLI</t>
  </si>
  <si>
    <t>4286-CXQJ</t>
  </si>
  <si>
    <t>5116-LBXE</t>
  </si>
  <si>
    <t>8057-UIQT</t>
  </si>
  <si>
    <t>2023/10/13</t>
  </si>
  <si>
    <t>1045-WRUE</t>
  </si>
  <si>
    <t>1462-ROGN</t>
  </si>
  <si>
    <t>5598-YIKV</t>
  </si>
  <si>
    <t>7825-ULNT</t>
  </si>
  <si>
    <t>2477-RAWZ</t>
  </si>
  <si>
    <t>2556-LRZV</t>
  </si>
  <si>
    <t>3711-JDRO</t>
  </si>
  <si>
    <t>3638-RPUG</t>
  </si>
  <si>
    <t>0764-RZWI</t>
  </si>
  <si>
    <t>3657-PWFJ</t>
  </si>
  <si>
    <t>5177-BZZF</t>
  </si>
  <si>
    <t>3062-MDGL</t>
  </si>
  <si>
    <t>2208-PXKF</t>
  </si>
  <si>
    <t>7786-BGST</t>
  </si>
  <si>
    <t>6094-EFGY</t>
  </si>
  <si>
    <t>8135-GCNM</t>
  </si>
  <si>
    <t>4384-YVTB</t>
  </si>
  <si>
    <t>9810-SIUJ</t>
  </si>
  <si>
    <t>2021/03/20</t>
  </si>
  <si>
    <t>2752-QWQN</t>
  </si>
  <si>
    <t>5612-QHIR</t>
  </si>
  <si>
    <t>3252-VGPS</t>
  </si>
  <si>
    <t>2022-09-29</t>
  </si>
  <si>
    <t>0348-MTNB</t>
  </si>
  <si>
    <t>5964-ZVCK</t>
  </si>
  <si>
    <t>5537-XDIG</t>
  </si>
  <si>
    <t>1945-QOKN</t>
  </si>
  <si>
    <t>6517-SEJA</t>
  </si>
  <si>
    <t>5779-SECK</t>
  </si>
  <si>
    <t>1723-BADW</t>
  </si>
  <si>
    <t>8416-HMPC</t>
  </si>
  <si>
    <t>3343-ULTF</t>
  </si>
  <si>
    <t>1778-RPDP</t>
  </si>
  <si>
    <t>8521-FRTG</t>
  </si>
  <si>
    <t>8057-TANK</t>
  </si>
  <si>
    <t>5544-HOKD</t>
  </si>
  <si>
    <t>3295-QHUA</t>
  </si>
  <si>
    <t>4268-VPGG</t>
  </si>
  <si>
    <t>9382-SFTS</t>
  </si>
  <si>
    <t>8655-RRML</t>
  </si>
  <si>
    <t>2021-04-08</t>
  </si>
  <si>
    <t>2804-ELFZ</t>
  </si>
  <si>
    <t>7627-FIFP</t>
  </si>
  <si>
    <t>3675-TPGD</t>
  </si>
  <si>
    <t>8596-UHPD</t>
  </si>
  <si>
    <t>2582-ZYIL</t>
  </si>
  <si>
    <t>3365-LANW</t>
  </si>
  <si>
    <t>7774-PMJS</t>
  </si>
  <si>
    <t>2023-10-20</t>
  </si>
  <si>
    <t>1703-COAG</t>
  </si>
  <si>
    <t>2023-12-19</t>
  </si>
  <si>
    <t>6311-YMOL</t>
  </si>
  <si>
    <t>5550-IQNY</t>
  </si>
  <si>
    <t>7539-ZTZT</t>
  </si>
  <si>
    <t>9398-HRMV</t>
  </si>
  <si>
    <t>5717-LMTD</t>
  </si>
  <si>
    <t>6075-JUPN</t>
  </si>
  <si>
    <t>9985-KBVP</t>
  </si>
  <si>
    <t>6027-JVEN</t>
  </si>
  <si>
    <t>2093-YEMR</t>
  </si>
  <si>
    <t>2020/07/09</t>
  </si>
  <si>
    <t>1603-HMZA</t>
  </si>
  <si>
    <t>2021/01/09</t>
  </si>
  <si>
    <t>1553-IEKV</t>
  </si>
  <si>
    <t>0051-DWVS</t>
  </si>
  <si>
    <t>5342-MYQO</t>
  </si>
  <si>
    <t>7323-EMQR</t>
  </si>
  <si>
    <t>2183-WUTZ</t>
  </si>
  <si>
    <t>5922-OCEG</t>
  </si>
  <si>
    <t>8666-JGLU</t>
  </si>
  <si>
    <t>1189-YCPM</t>
  </si>
  <si>
    <t>2356-RAMA</t>
  </si>
  <si>
    <t>4712-JDAZ</t>
  </si>
  <si>
    <t>8678-NKUB</t>
  </si>
  <si>
    <t>2022-04-30</t>
  </si>
  <si>
    <t>1260-SRKC</t>
  </si>
  <si>
    <t>7901-AVPH</t>
  </si>
  <si>
    <t>1644-YNVV</t>
  </si>
  <si>
    <t>6041-TPOJ</t>
  </si>
  <si>
    <t>3732-CZQS</t>
  </si>
  <si>
    <t>4706-WRAV</t>
  </si>
  <si>
    <t>7519-MVTD</t>
  </si>
  <si>
    <t>2021-08-01</t>
  </si>
  <si>
    <t>6452-ZPVQ</t>
  </si>
  <si>
    <t>2021/07/18</t>
  </si>
  <si>
    <t>5554-UYCP</t>
  </si>
  <si>
    <t>0950-GVCD</t>
  </si>
  <si>
    <t>7489-ZSEV</t>
  </si>
  <si>
    <t>8101-NBJN</t>
  </si>
  <si>
    <t>6491-BISP</t>
  </si>
  <si>
    <t>2132-JBIW</t>
  </si>
  <si>
    <t>6344-ZFMK</t>
  </si>
  <si>
    <t>2020/09/16</t>
  </si>
  <si>
    <t>6470-AMDU</t>
  </si>
  <si>
    <t>2022-10-10</t>
  </si>
  <si>
    <t>8381-BKDL</t>
  </si>
  <si>
    <t>1367-DPPL</t>
  </si>
  <si>
    <t>6869-NTDN</t>
  </si>
  <si>
    <t>7508-HUNG</t>
  </si>
  <si>
    <t>2020/10/01</t>
  </si>
  <si>
    <t>1116-ZSHJ</t>
  </si>
  <si>
    <t>7314-PRDD</t>
  </si>
  <si>
    <t>8675-JIQT</t>
  </si>
  <si>
    <t>7869-KHHM</t>
  </si>
  <si>
    <t>3812-IAWJ</t>
  </si>
  <si>
    <t>7002-UXWX</t>
  </si>
  <si>
    <t>3237-RFQK</t>
  </si>
  <si>
    <t>2038-AVBZ</t>
  </si>
  <si>
    <t>1063-RGTK</t>
  </si>
  <si>
    <t>8840-HRUV</t>
  </si>
  <si>
    <t>2401-IEXK</t>
  </si>
  <si>
    <t>9740-OETE</t>
  </si>
  <si>
    <t>6103-KXHN</t>
  </si>
  <si>
    <t>2020/12/11</t>
  </si>
  <si>
    <t>7268-QSYK</t>
  </si>
  <si>
    <t>1501-UIMO</t>
  </si>
  <si>
    <t>3111-MAXA</t>
  </si>
  <si>
    <t>7650-WQWA</t>
  </si>
  <si>
    <t>2022-01-23</t>
  </si>
  <si>
    <t>3977-ZMPQ</t>
  </si>
  <si>
    <t>8826-JIMM</t>
  </si>
  <si>
    <t>1404-GOCD</t>
  </si>
  <si>
    <t>7778-FQHS</t>
  </si>
  <si>
    <t>6054-VNSD</t>
  </si>
  <si>
    <t>1893-WXSM</t>
  </si>
  <si>
    <t>0570-EMPC</t>
  </si>
  <si>
    <t>5929-KKBD</t>
  </si>
  <si>
    <t>7933-TBKR</t>
  </si>
  <si>
    <t>1139-JTEX</t>
  </si>
  <si>
    <t>4262-CYFW</t>
  </si>
  <si>
    <t>5095-HRAY</t>
  </si>
  <si>
    <t>2022-12-06</t>
  </si>
  <si>
    <t>2217-WASO</t>
  </si>
  <si>
    <t>3233-ASSV</t>
  </si>
  <si>
    <t>2021/05/24</t>
  </si>
  <si>
    <t>8316-LFXC</t>
  </si>
  <si>
    <t>6820-PZJK</t>
  </si>
  <si>
    <t>5056-IRYY</t>
  </si>
  <si>
    <t>1948-CYMZ</t>
  </si>
  <si>
    <t>4817-JGDL</t>
  </si>
  <si>
    <t>2022/04/22</t>
  </si>
  <si>
    <t>8145-YKRS</t>
  </si>
  <si>
    <t>7550-EEEH</t>
  </si>
  <si>
    <t>4724-EZGP</t>
  </si>
  <si>
    <t>2339-BWAB</t>
  </si>
  <si>
    <t>0937-OVGK</t>
  </si>
  <si>
    <t>2023-08-04</t>
  </si>
  <si>
    <t>2796-LQVD</t>
  </si>
  <si>
    <t>0610-WHAT</t>
  </si>
  <si>
    <t>2021-07-03</t>
  </si>
  <si>
    <t>9946-STKH</t>
  </si>
  <si>
    <t>1861-AZFB</t>
  </si>
  <si>
    <t>5746-IXSU</t>
  </si>
  <si>
    <t>1352-KNGO</t>
  </si>
  <si>
    <t>4481-HRDH</t>
  </si>
  <si>
    <t>4547-HEOK</t>
  </si>
  <si>
    <t>8533-HYUN</t>
  </si>
  <si>
    <t>2023/03/18</t>
  </si>
  <si>
    <t>2370-SYYX</t>
  </si>
  <si>
    <t>8105-MGCV</t>
  </si>
  <si>
    <t>2095-NQQJ</t>
  </si>
  <si>
    <t>3965-GONM</t>
  </si>
  <si>
    <t>3478-XDKQ</t>
  </si>
  <si>
    <t>9092-WAGO</t>
  </si>
  <si>
    <t>7453-WQIV</t>
  </si>
  <si>
    <t>6889-IUOP</t>
  </si>
  <si>
    <t>6597-QPHI</t>
  </si>
  <si>
    <t>2020-03-18</t>
  </si>
  <si>
    <t>8506-PCBB</t>
  </si>
  <si>
    <t>5158-VBGE</t>
  </si>
  <si>
    <t>5754-NTYY</t>
  </si>
  <si>
    <t>9479-LZNE</t>
  </si>
  <si>
    <t>2023/11/12</t>
  </si>
  <si>
    <t>0892-ANDH</t>
  </si>
  <si>
    <t>2020/12/09</t>
  </si>
  <si>
    <t>8332-FIIB</t>
  </si>
  <si>
    <t>2020-07-24</t>
  </si>
  <si>
    <t>2942-IHPJ</t>
  </si>
  <si>
    <t>0269-JEIZ</t>
  </si>
  <si>
    <t>9992-FVIE</t>
  </si>
  <si>
    <t>7972-OLGE</t>
  </si>
  <si>
    <t>8713-IDFY</t>
  </si>
  <si>
    <t>8708-NXSF</t>
  </si>
  <si>
    <t>6174-ALHW</t>
  </si>
  <si>
    <t>9200-YNDX</t>
  </si>
  <si>
    <t>5441-MHBB</t>
  </si>
  <si>
    <t>4804-GUFN</t>
  </si>
  <si>
    <t>0449-HFDG</t>
  </si>
  <si>
    <t>8658-JVSG</t>
  </si>
  <si>
    <t>0249-QWNS</t>
  </si>
  <si>
    <t>1860-IUJX</t>
  </si>
  <si>
    <t>6673-HRHK</t>
  </si>
  <si>
    <t>4339-UOVC</t>
  </si>
  <si>
    <t>8968-NLOZ</t>
  </si>
  <si>
    <t>7588-UPVA</t>
  </si>
  <si>
    <t>4501-CUTW</t>
  </si>
  <si>
    <t>2023-07-28</t>
  </si>
  <si>
    <t>2638-AJWN</t>
  </si>
  <si>
    <t>2023/12/10</t>
  </si>
  <si>
    <t>2023/12/23</t>
  </si>
  <si>
    <t>2287-QQND</t>
  </si>
  <si>
    <t>6914-AVUI</t>
  </si>
  <si>
    <t>2021-08-28</t>
  </si>
  <si>
    <t>7719-ILKR</t>
  </si>
  <si>
    <t>3440-FOHR</t>
  </si>
  <si>
    <t>3554-BINB</t>
  </si>
  <si>
    <t>9566-JATU</t>
  </si>
  <si>
    <t>6029-WFLF</t>
  </si>
  <si>
    <t>2021-04-17</t>
  </si>
  <si>
    <t>3011-XSEU</t>
  </si>
  <si>
    <t>5800-AHUY</t>
  </si>
  <si>
    <t>2021/01/25</t>
  </si>
  <si>
    <t>1106-XAJP</t>
  </si>
  <si>
    <t>6168-MOWG</t>
  </si>
  <si>
    <t>0207-RYLJ</t>
  </si>
  <si>
    <t>8624-CHNO</t>
  </si>
  <si>
    <t>9757-JQHE</t>
  </si>
  <si>
    <t>2010-GZSF</t>
  </si>
  <si>
    <t>2021/04/08</t>
  </si>
  <si>
    <t>1866-UGKJ</t>
  </si>
  <si>
    <t>9351-ELBM</t>
  </si>
  <si>
    <t>2585-YSHA</t>
  </si>
  <si>
    <t>1766-RWFR</t>
  </si>
  <si>
    <t>2528-NTIE</t>
  </si>
  <si>
    <t>5793-CHUS</t>
  </si>
  <si>
    <t>2023/06/19</t>
  </si>
  <si>
    <t>7669-QUUH</t>
  </si>
  <si>
    <t>9920-VGNW</t>
  </si>
  <si>
    <t>4905-NDDL</t>
  </si>
  <si>
    <t>0328-GAGF</t>
  </si>
  <si>
    <t>7390-PPJX</t>
  </si>
  <si>
    <t>3398-ULZD</t>
  </si>
  <si>
    <t>7885-ILNQ</t>
  </si>
  <si>
    <t>7080-QIHQ</t>
  </si>
  <si>
    <t>2022-11-25</t>
  </si>
  <si>
    <t>4850-NLHX</t>
  </si>
  <si>
    <t>4497-LCDD</t>
  </si>
  <si>
    <t>2020-06-19</t>
  </si>
  <si>
    <t>6131-MJRE</t>
  </si>
  <si>
    <t>1451-SRGP</t>
  </si>
  <si>
    <t>0559-FGIX</t>
  </si>
  <si>
    <t>2989-ISRV</t>
  </si>
  <si>
    <t>8169-PXWT</t>
  </si>
  <si>
    <t>2020-11-05</t>
  </si>
  <si>
    <t>0544-MLUY</t>
  </si>
  <si>
    <t>2020/07/15</t>
  </si>
  <si>
    <t>8002-AYDG</t>
  </si>
  <si>
    <t>5460-EDDE</t>
  </si>
  <si>
    <t>3851-APKW</t>
  </si>
  <si>
    <t>2022-07-27</t>
  </si>
  <si>
    <t>5737-AKXQ</t>
  </si>
  <si>
    <t>2023/07/06</t>
  </si>
  <si>
    <t>5998-IVQQ</t>
  </si>
  <si>
    <t>4632-PUWD</t>
  </si>
  <si>
    <t>3393-WWSI</t>
  </si>
  <si>
    <t>3548-OHEG</t>
  </si>
  <si>
    <t>2022-03-06</t>
  </si>
  <si>
    <t>7080-JMCD</t>
  </si>
  <si>
    <t>2021/07/17</t>
  </si>
  <si>
    <t>6749-CQFW</t>
  </si>
  <si>
    <t>7011-JQSS</t>
  </si>
  <si>
    <t>9532-MGCX</t>
  </si>
  <si>
    <t>2020/01/15</t>
  </si>
  <si>
    <t>1799-DPSK</t>
  </si>
  <si>
    <t>3148-KXLB</t>
  </si>
  <si>
    <t>0847-DDSN</t>
  </si>
  <si>
    <t>2022/06/18</t>
  </si>
  <si>
    <t>1706-VZOX</t>
  </si>
  <si>
    <t>6433-MFDI</t>
  </si>
  <si>
    <t>9415-HNDU</t>
  </si>
  <si>
    <t>1706-YXKF</t>
  </si>
  <si>
    <t>3185-TLJL</t>
  </si>
  <si>
    <t>2683-PZCB</t>
  </si>
  <si>
    <t>5062-EXPM</t>
  </si>
  <si>
    <t>6660-OJEU</t>
  </si>
  <si>
    <t>7426-SLFM</t>
  </si>
  <si>
    <t>1423-TRNH</t>
  </si>
  <si>
    <t>6990-OBOA</t>
  </si>
  <si>
    <t>9125-FBTQ</t>
  </si>
  <si>
    <t>0318-NISS</t>
  </si>
  <si>
    <t>2021-07-24</t>
  </si>
  <si>
    <t>0201-HCPH</t>
  </si>
  <si>
    <t>0223-FVOH</t>
  </si>
  <si>
    <t>1505-RGNO</t>
  </si>
  <si>
    <t>1178-QNMT</t>
  </si>
  <si>
    <t>9614-KSUD</t>
  </si>
  <si>
    <t>3062-LMKL</t>
  </si>
  <si>
    <t>2020/07/28</t>
  </si>
  <si>
    <t>1209-XNJA</t>
  </si>
  <si>
    <t>2021/12/11</t>
  </si>
  <si>
    <t>4324-QAMD</t>
  </si>
  <si>
    <t>1129-KZFF</t>
  </si>
  <si>
    <t>1645-DXMN</t>
  </si>
  <si>
    <t>6366-ZWTM</t>
  </si>
  <si>
    <t>4319-BWGF</t>
  </si>
  <si>
    <t>5469-QTTA</t>
  </si>
  <si>
    <t>8707-WRHL</t>
  </si>
  <si>
    <t>7901-TJOP</t>
  </si>
  <si>
    <t>5688-NXDU</t>
  </si>
  <si>
    <t>6754-LGJJ</t>
  </si>
  <si>
    <t>5341-UWGY</t>
  </si>
  <si>
    <t>4278-EQVK</t>
  </si>
  <si>
    <t>8648-LTTP</t>
  </si>
  <si>
    <t>3874-WIUP</t>
  </si>
  <si>
    <t>5748-FJDO</t>
  </si>
  <si>
    <t>5263-NMZY</t>
  </si>
  <si>
    <t>5992-GOSD</t>
  </si>
  <si>
    <t>3526-EPGZ</t>
  </si>
  <si>
    <t>0684-OGXF</t>
  </si>
  <si>
    <t>4312-VBMD</t>
  </si>
  <si>
    <t>1604-THQC</t>
  </si>
  <si>
    <t>1003-PQRJ</t>
  </si>
  <si>
    <t>9196-BNAN</t>
  </si>
  <si>
    <t>2023-05-31</t>
  </si>
  <si>
    <t>0614-UYAE</t>
  </si>
  <si>
    <t>6605-XLCY</t>
  </si>
  <si>
    <t>2020/06/10</t>
  </si>
  <si>
    <t>5874-HQIO</t>
  </si>
  <si>
    <t>1676-ZEGU</t>
  </si>
  <si>
    <t>2022-03-31</t>
  </si>
  <si>
    <t>7351-BFIO</t>
  </si>
  <si>
    <t>7040-WWVS</t>
  </si>
  <si>
    <t>0765-XJTN</t>
  </si>
  <si>
    <t>8088-RZOZ</t>
  </si>
  <si>
    <t>2021-05-12</t>
  </si>
  <si>
    <t>1649-ATFA</t>
  </si>
  <si>
    <t>6194-FLEI</t>
  </si>
  <si>
    <t>1161-HFXK</t>
  </si>
  <si>
    <t>4377-WZGR</t>
  </si>
  <si>
    <t>2441-ZWUP</t>
  </si>
  <si>
    <t>2598-LWCC</t>
  </si>
  <si>
    <t>6305-WPUK</t>
  </si>
  <si>
    <t>8142-LWBP</t>
  </si>
  <si>
    <t>5815-VHDP</t>
  </si>
  <si>
    <t>6989-QOLF</t>
  </si>
  <si>
    <t>3607-ZWYJ</t>
  </si>
  <si>
    <t>2021-06-05</t>
  </si>
  <si>
    <t>9728-NKFJ</t>
  </si>
  <si>
    <t>2273-IYUB</t>
  </si>
  <si>
    <t>2998-DARA</t>
  </si>
  <si>
    <t>7091-XAKX</t>
  </si>
  <si>
    <t>4842-FWCS</t>
  </si>
  <si>
    <t>2021/04/30</t>
  </si>
  <si>
    <t>9344-FPNE</t>
  </si>
  <si>
    <t>0534-HKWQ</t>
  </si>
  <si>
    <t>0218-VNWX</t>
  </si>
  <si>
    <t>2022-11-23</t>
  </si>
  <si>
    <t>0323-STHP</t>
  </si>
  <si>
    <t>0356-VNNH</t>
  </si>
  <si>
    <t>0391-ZUPB</t>
  </si>
  <si>
    <t>4348-HBUG</t>
  </si>
  <si>
    <t>2022-01-02</t>
  </si>
  <si>
    <t>2446-HPDR</t>
  </si>
  <si>
    <t>1068-MARP</t>
  </si>
  <si>
    <t>5849-ECMG</t>
  </si>
  <si>
    <t>7731-PXEK</t>
  </si>
  <si>
    <t>7760-JREO</t>
  </si>
  <si>
    <t>6599-MMRU</t>
  </si>
  <si>
    <t>5807-XIED</t>
  </si>
  <si>
    <t>9671-NWDE</t>
  </si>
  <si>
    <t>4333-TGIT</t>
  </si>
  <si>
    <t>4859-BCUF</t>
  </si>
  <si>
    <t>1784-NCMM</t>
  </si>
  <si>
    <t>9759-ZYHB</t>
  </si>
  <si>
    <t>4160-GODN</t>
  </si>
  <si>
    <t>4202-YQUD</t>
  </si>
  <si>
    <t>4278-FLRA</t>
  </si>
  <si>
    <t>1820-UIWZ</t>
  </si>
  <si>
    <t>3369-WWNM</t>
  </si>
  <si>
    <t>2020/02/21</t>
  </si>
  <si>
    <t>5538-LZEO</t>
  </si>
  <si>
    <t>4455-EHTG</t>
  </si>
  <si>
    <t>0995-LODK</t>
  </si>
  <si>
    <t>8566-PGMF</t>
  </si>
  <si>
    <t>1144-DCSJ</t>
  </si>
  <si>
    <t>1811-NHHY</t>
  </si>
  <si>
    <t>7523-NVOJ</t>
  </si>
  <si>
    <t>4009-PKQF</t>
  </si>
  <si>
    <t>4079-WPMQ</t>
  </si>
  <si>
    <t>5667-MTUB</t>
  </si>
  <si>
    <t>5731-BGMG</t>
  </si>
  <si>
    <t>2023-08-30</t>
  </si>
  <si>
    <t>3769-ECEB</t>
  </si>
  <si>
    <t>2235-GDCC</t>
  </si>
  <si>
    <t>2020/04/20</t>
  </si>
  <si>
    <t>2666-YLZW</t>
  </si>
  <si>
    <t>5893-YMPS</t>
  </si>
  <si>
    <t>0894-CTMY</t>
  </si>
  <si>
    <t>1510-YTGK</t>
  </si>
  <si>
    <t>2022-10-12</t>
  </si>
  <si>
    <t>5696-GKII</t>
  </si>
  <si>
    <t>3057-PKIE</t>
  </si>
  <si>
    <t>3318-CMKZ</t>
  </si>
  <si>
    <t>3842-ICOT</t>
  </si>
  <si>
    <t>9944-LAXU</t>
  </si>
  <si>
    <t>2571-BVOM</t>
  </si>
  <si>
    <t>9958-MWNB</t>
  </si>
  <si>
    <t>2023/09/27</t>
  </si>
  <si>
    <t>6349-GQOU</t>
  </si>
  <si>
    <t>7062-FUCZ</t>
  </si>
  <si>
    <t>9135-TDKH</t>
  </si>
  <si>
    <t>2020/09/29</t>
  </si>
  <si>
    <t>9670-QQNK</t>
  </si>
  <si>
    <t>1296-YTID</t>
  </si>
  <si>
    <t>2550-ZAGH</t>
  </si>
  <si>
    <t>2980-WFLV</t>
  </si>
  <si>
    <t>7408-LZVV</t>
  </si>
  <si>
    <t>2022/10/14</t>
  </si>
  <si>
    <t>7622-JCDI</t>
  </si>
  <si>
    <t>6646-DYMO</t>
  </si>
  <si>
    <t>0996-BUAT</t>
  </si>
  <si>
    <t>9462-HMVN</t>
  </si>
  <si>
    <t>7825-PSGR</t>
  </si>
  <si>
    <t>9775-JVWG</t>
  </si>
  <si>
    <t>3902-FSYZ</t>
  </si>
  <si>
    <t>8557-LNQX</t>
  </si>
  <si>
    <t>5011-RZDB</t>
  </si>
  <si>
    <t>8741-JQRS</t>
  </si>
  <si>
    <t>0494-IFPL</t>
  </si>
  <si>
    <t>1354-EURY</t>
  </si>
  <si>
    <t>2662-APPY</t>
  </si>
  <si>
    <t>1125-TMZD</t>
  </si>
  <si>
    <t>2023-12-06</t>
  </si>
  <si>
    <t>3551-RDJO</t>
  </si>
  <si>
    <t>2020-01-26</t>
  </si>
  <si>
    <t>0429-YBDF</t>
  </si>
  <si>
    <t>2021/06/17</t>
  </si>
  <si>
    <t>4190-OQWW</t>
  </si>
  <si>
    <t>2664-BICT</t>
  </si>
  <si>
    <t>2020/03/26</t>
  </si>
  <si>
    <t>6615-ZYUQ</t>
  </si>
  <si>
    <t>0544-HTAB</t>
  </si>
  <si>
    <t>4648-TQKW</t>
  </si>
  <si>
    <t>7360-FLBD</t>
  </si>
  <si>
    <t>0070-ZOSH</t>
  </si>
  <si>
    <t>9728-OZMT</t>
  </si>
  <si>
    <t>2020/07/30</t>
  </si>
  <si>
    <t>8558-CHCE</t>
  </si>
  <si>
    <t>9526-YQIR</t>
  </si>
  <si>
    <t>8750-IUYM</t>
  </si>
  <si>
    <t>4692-HHGA</t>
  </si>
  <si>
    <t>6081-BQFC</t>
  </si>
  <si>
    <t>4351-MMHO</t>
  </si>
  <si>
    <t>0649-CTXP</t>
  </si>
  <si>
    <t>7885-XCPM</t>
  </si>
  <si>
    <t>5809-RKJT</t>
  </si>
  <si>
    <t>9627-UVZB</t>
  </si>
  <si>
    <t>1374-SPCR</t>
  </si>
  <si>
    <t>5126-FVXO</t>
  </si>
  <si>
    <t>2668-ECFC</t>
  </si>
  <si>
    <t>3495-BJFE</t>
  </si>
  <si>
    <t>2284-JUVE</t>
  </si>
  <si>
    <t>0549-WOLQ</t>
  </si>
  <si>
    <t>6634-XHVG</t>
  </si>
  <si>
    <t>8638-LASD</t>
  </si>
  <si>
    <t>4007-HINY</t>
  </si>
  <si>
    <t>6172-SZVQ</t>
  </si>
  <si>
    <t>7590-HQZY</t>
  </si>
  <si>
    <t>5743-HQQM</t>
  </si>
  <si>
    <t>2023/10/24</t>
  </si>
  <si>
    <t>2810-TNLZ</t>
  </si>
  <si>
    <t>2021-04-28</t>
  </si>
  <si>
    <t>7990-UVSL</t>
  </si>
  <si>
    <t>7130-XDMQ</t>
  </si>
  <si>
    <t>3845-KEVP</t>
  </si>
  <si>
    <t>7674-IIBA</t>
  </si>
  <si>
    <t>0675-DWEB</t>
  </si>
  <si>
    <t>5057-FKHC</t>
  </si>
  <si>
    <t>3681-KHKM</t>
  </si>
  <si>
    <t>8115-BNWE</t>
  </si>
  <si>
    <t>1933-NRKM</t>
  </si>
  <si>
    <t>4322-NPES</t>
  </si>
  <si>
    <t>8128-DUDD</t>
  </si>
  <si>
    <t>7548-BKAR</t>
  </si>
  <si>
    <t>4949-ZDSK</t>
  </si>
  <si>
    <t>9342-NHRS</t>
  </si>
  <si>
    <t>2021/12/20</t>
  </si>
  <si>
    <t>5788-IDPZ</t>
  </si>
  <si>
    <t>9411-QIIF</t>
  </si>
  <si>
    <t>0726-XQCW</t>
  </si>
  <si>
    <t>6014-KDYR</t>
  </si>
  <si>
    <t>4405-LFCK</t>
  </si>
  <si>
    <t>4004-RYDT</t>
  </si>
  <si>
    <t>9146-EXLV</t>
  </si>
  <si>
    <t>1758-IESD</t>
  </si>
  <si>
    <t>2659-LNEG</t>
  </si>
  <si>
    <t>2020-02-21</t>
  </si>
  <si>
    <t>1856-APFD</t>
  </si>
  <si>
    <t>7927-AHKH</t>
  </si>
  <si>
    <t>2020/04/13</t>
  </si>
  <si>
    <t>6069-OAFB</t>
  </si>
  <si>
    <t>9971-EIKM</t>
  </si>
  <si>
    <t>3033-TMYG</t>
  </si>
  <si>
    <t>4665-FOTL</t>
  </si>
  <si>
    <t>9552-RQZR</t>
  </si>
  <si>
    <t>0365-DJZO</t>
  </si>
  <si>
    <t>9100-JXEL</t>
  </si>
  <si>
    <t>3490-UHAR</t>
  </si>
  <si>
    <t>2291-SBUJ</t>
  </si>
  <si>
    <t>8289-PKJH</t>
  </si>
  <si>
    <t>8273-MSZT</t>
  </si>
  <si>
    <t>4195-GZTI</t>
  </si>
  <si>
    <t>2021-01-01</t>
  </si>
  <si>
    <t>3938-QCBR</t>
  </si>
  <si>
    <t>7912-TRXF</t>
  </si>
  <si>
    <t>2021/03/17</t>
  </si>
  <si>
    <t>4024-KGZL</t>
  </si>
  <si>
    <t>2968-YTIE</t>
  </si>
  <si>
    <t>6885-UVOX</t>
  </si>
  <si>
    <t>9647-GHCY</t>
  </si>
  <si>
    <t>5805-SKYM</t>
  </si>
  <si>
    <t>6826-TUEE</t>
  </si>
  <si>
    <t>0447-IUAA</t>
  </si>
  <si>
    <t>0862-LBSM</t>
  </si>
  <si>
    <t>5765-SMSP</t>
  </si>
  <si>
    <t>1357-UAXK</t>
  </si>
  <si>
    <t>4810-KXKF</t>
  </si>
  <si>
    <t>2021/03/05</t>
  </si>
  <si>
    <t>8710-BSFN</t>
  </si>
  <si>
    <t>3047-XYBO</t>
  </si>
  <si>
    <t>3389-CMVK</t>
  </si>
  <si>
    <t>0023-JOAG</t>
  </si>
  <si>
    <t>8180-BAHI</t>
  </si>
  <si>
    <t>2473-PMJM</t>
  </si>
  <si>
    <t>4913-UDOI</t>
  </si>
  <si>
    <t>7879-YFUU</t>
  </si>
  <si>
    <t>7206-EOID</t>
  </si>
  <si>
    <t>1890-VWNQ</t>
  </si>
  <si>
    <t>3710-CKXY</t>
  </si>
  <si>
    <t>2023/12/16</t>
  </si>
  <si>
    <t>9273-SLLE</t>
  </si>
  <si>
    <t>0114-WIND</t>
  </si>
  <si>
    <t>5708-KVWR</t>
  </si>
  <si>
    <t>0778-TZXY</t>
  </si>
  <si>
    <t>0200-SLDQ</t>
  </si>
  <si>
    <t>4788-MBAV</t>
  </si>
  <si>
    <t>3198-AVWW</t>
  </si>
  <si>
    <t>9770-VPWI</t>
  </si>
  <si>
    <t>2023-03-05</t>
  </si>
  <si>
    <t>6776-WWYB</t>
  </si>
  <si>
    <t>0915-YHYO</t>
  </si>
  <si>
    <t>1022-MXDZ</t>
  </si>
  <si>
    <t>7577-EYLJ</t>
  </si>
  <si>
    <t>9345-IZSK</t>
  </si>
  <si>
    <t>3068-EWHA</t>
  </si>
  <si>
    <t>2875-PAMY</t>
  </si>
  <si>
    <t>1629-PDTQ</t>
  </si>
  <si>
    <t>4727-JGGF</t>
  </si>
  <si>
    <t>5120-VZYL</t>
  </si>
  <si>
    <t>7177-EXXC</t>
  </si>
  <si>
    <t>2709-ZVUN</t>
  </si>
  <si>
    <t>2020-05-01</t>
  </si>
  <si>
    <t>4585-KPSG</t>
  </si>
  <si>
    <t>2247-XWFH</t>
  </si>
  <si>
    <t>2023-03-29</t>
  </si>
  <si>
    <t>5085-HANG</t>
  </si>
  <si>
    <t>2020-08-03</t>
  </si>
  <si>
    <t>4303-LPJG</t>
  </si>
  <si>
    <t>6581-GJPT</t>
  </si>
  <si>
    <t>6154-ANYU</t>
  </si>
  <si>
    <t>1564-AAIM</t>
  </si>
  <si>
    <t>0639-BWRD</t>
  </si>
  <si>
    <t>1970-DKWU</t>
  </si>
  <si>
    <t>1351-ERSV</t>
  </si>
  <si>
    <t>7522-HONA</t>
  </si>
  <si>
    <t>8449-OKKE</t>
  </si>
  <si>
    <t>6693-FIOE</t>
  </si>
  <si>
    <t>6754-TEIK</t>
  </si>
  <si>
    <t>4561-QWIY</t>
  </si>
  <si>
    <t>7783-SMHU</t>
  </si>
  <si>
    <t>1077-ZWUU</t>
  </si>
  <si>
    <t>2022-12-29</t>
  </si>
  <si>
    <t>4377-ZSVZ</t>
  </si>
  <si>
    <t>2280-ALIV</t>
  </si>
  <si>
    <t>6556-OEBO</t>
  </si>
  <si>
    <t>2021/09/26</t>
  </si>
  <si>
    <t>9835-YAHX</t>
  </si>
  <si>
    <t>6452-HZDH</t>
  </si>
  <si>
    <t>2071-LGKA</t>
  </si>
  <si>
    <t>9096-QAZD</t>
  </si>
  <si>
    <t>7179-NCVF</t>
  </si>
  <si>
    <t>2022-11-13</t>
  </si>
  <si>
    <t>1172-PSYO</t>
  </si>
  <si>
    <t>1868-GJWK</t>
  </si>
  <si>
    <t>0607-ZPQC</t>
  </si>
  <si>
    <t>3559-UGUG</t>
  </si>
  <si>
    <t>3200-EJLM</t>
  </si>
  <si>
    <t>2020/03/04</t>
  </si>
  <si>
    <t>9465-KYXE</t>
  </si>
  <si>
    <t>9484-NQCR</t>
  </si>
  <si>
    <t>0366-LFNX</t>
  </si>
  <si>
    <t>3868-VFRU</t>
  </si>
  <si>
    <t>5685-CXLT</t>
  </si>
  <si>
    <t>2022/02/04</t>
  </si>
  <si>
    <t>6487-IBKM</t>
  </si>
  <si>
    <t>3016-QWSM</t>
  </si>
  <si>
    <t>4305-TQVT</t>
  </si>
  <si>
    <t>6498-RQDN</t>
  </si>
  <si>
    <t>0517-VWLR</t>
  </si>
  <si>
    <t>4632-EFZO</t>
  </si>
  <si>
    <t>6785-IEUJ</t>
  </si>
  <si>
    <t>5053-TIAA</t>
  </si>
  <si>
    <t>7652-MWGQ</t>
  </si>
  <si>
    <t>7064-DKIN</t>
  </si>
  <si>
    <t>3125-XOSI</t>
  </si>
  <si>
    <t>7216-XVEJ</t>
  </si>
  <si>
    <t>5832-XBYN</t>
  </si>
  <si>
    <t>8016-WBZB</t>
  </si>
  <si>
    <t>1604-LVPT</t>
  </si>
  <si>
    <t>2022/06/07</t>
  </si>
  <si>
    <t>4810-IOCH</t>
  </si>
  <si>
    <t>2020/10/21</t>
  </si>
  <si>
    <t>2023/07/21</t>
  </si>
  <si>
    <t>8805-CFXT</t>
  </si>
  <si>
    <t>4989-PYQI</t>
  </si>
  <si>
    <t>7422-MPJW</t>
  </si>
  <si>
    <t>3540-TKDP</t>
  </si>
  <si>
    <t>0713-PJUU</t>
  </si>
  <si>
    <t>4844-EUBM</t>
  </si>
  <si>
    <t>9114-XONH</t>
  </si>
  <si>
    <t>2022/03/11</t>
  </si>
  <si>
    <t>4549-UHYE</t>
  </si>
  <si>
    <t>2021/06/28</t>
  </si>
  <si>
    <t>5556-YFNL</t>
  </si>
  <si>
    <t>1801-BZIL</t>
  </si>
  <si>
    <t>1614-YAMF</t>
  </si>
  <si>
    <t>9741-RQWA</t>
  </si>
  <si>
    <t>8380-IPGN</t>
  </si>
  <si>
    <t>3270-OVYD</t>
  </si>
  <si>
    <t>0536-OEAH</t>
  </si>
  <si>
    <t>5858-GSUF</t>
  </si>
  <si>
    <t>6518-FZOJ</t>
  </si>
  <si>
    <t>7918-MIMI</t>
  </si>
  <si>
    <t>2282-MQUD</t>
  </si>
  <si>
    <t>7681-FTTS</t>
  </si>
  <si>
    <t>5430-HKRJ</t>
  </si>
  <si>
    <t>1962-YKMW</t>
  </si>
  <si>
    <t>8634-ZWQD</t>
  </si>
  <si>
    <t>1934-WBUH</t>
  </si>
  <si>
    <t>7595-RFTU</t>
  </si>
  <si>
    <t>2020-11-30</t>
  </si>
  <si>
    <t>2358-PDPV</t>
  </si>
  <si>
    <t>4881-JTZT</t>
  </si>
  <si>
    <t>6818-KHQP</t>
  </si>
  <si>
    <t>3321-SIGE</t>
  </si>
  <si>
    <t>3417-BFXE</t>
  </si>
  <si>
    <t>4190-IHTR</t>
  </si>
  <si>
    <t>9153-XEDT</t>
  </si>
  <si>
    <t>2881-SFUM</t>
  </si>
  <si>
    <t>3908-VOTS</t>
  </si>
  <si>
    <t>5187-PZYV</t>
  </si>
  <si>
    <t>7964-EPFF</t>
  </si>
  <si>
    <t>2020/03/03</t>
  </si>
  <si>
    <t>6016-XPPD</t>
  </si>
  <si>
    <t>4288-DYBU</t>
  </si>
  <si>
    <t>4117-VVFX</t>
  </si>
  <si>
    <t>9779-ZNGR</t>
  </si>
  <si>
    <t>9718-WGCV</t>
  </si>
  <si>
    <t>7740-RDPH</t>
  </si>
  <si>
    <t>5625-XDWY</t>
  </si>
  <si>
    <t>5342-MXLJ</t>
  </si>
  <si>
    <t>4323-BSDT</t>
  </si>
  <si>
    <t>6068-CARH</t>
  </si>
  <si>
    <t>5254-BIIO</t>
  </si>
  <si>
    <t>7121-CZBF</t>
  </si>
  <si>
    <t>8684-BVFD</t>
  </si>
  <si>
    <t>7584-KNBY</t>
  </si>
  <si>
    <t>4935-ASLK</t>
  </si>
  <si>
    <t>3613-SOGD</t>
  </si>
  <si>
    <t>5458-ZIBQ</t>
  </si>
  <si>
    <t>8423-ADMS</t>
  </si>
  <si>
    <t>5078-SHSO</t>
  </si>
  <si>
    <t>2022/10/18</t>
  </si>
  <si>
    <t>3924-FSUH</t>
  </si>
  <si>
    <t>6172-LGXF</t>
  </si>
  <si>
    <t>2023/06/28</t>
  </si>
  <si>
    <t>9775-QPRK</t>
  </si>
  <si>
    <t>9569-HZIO</t>
  </si>
  <si>
    <t>8695-OQXK</t>
  </si>
  <si>
    <t>1545-RYOD</t>
  </si>
  <si>
    <t>0188-BAPT</t>
  </si>
  <si>
    <t>3922-LMUX</t>
  </si>
  <si>
    <t>2237-XHKZ</t>
  </si>
  <si>
    <t>3783-FSYK</t>
  </si>
  <si>
    <t>9709-JHEK</t>
  </si>
  <si>
    <t>2023-01-17</t>
  </si>
  <si>
    <t>8552-VPRY</t>
  </si>
  <si>
    <t>0598-UJPL</t>
  </si>
  <si>
    <t>5571-SUVC</t>
  </si>
  <si>
    <t>2022/08/22</t>
  </si>
  <si>
    <t>0817-LDOA</t>
  </si>
  <si>
    <t>2021-04-29</t>
  </si>
  <si>
    <t>4876-LSUC</t>
  </si>
  <si>
    <t>8955-MQUS</t>
  </si>
  <si>
    <t>5225-AOLI</t>
  </si>
  <si>
    <t>9135-ZXKZ</t>
  </si>
  <si>
    <t>2325-JKUT</t>
  </si>
  <si>
    <t>4945-EETR</t>
  </si>
  <si>
    <t>6586-IJLJ</t>
  </si>
  <si>
    <t>5685-NZBI</t>
  </si>
  <si>
    <t>5313-TUSE</t>
  </si>
  <si>
    <t>2996-GGQA</t>
  </si>
  <si>
    <t>1302-ZJFA</t>
  </si>
  <si>
    <t>7598-PWCQ</t>
  </si>
  <si>
    <t>2023-12-26</t>
  </si>
  <si>
    <t>1169-QVKE</t>
  </si>
  <si>
    <t>2173-YECW</t>
  </si>
  <si>
    <t>7778-IHAY</t>
  </si>
  <si>
    <t>7175-OISN</t>
  </si>
  <si>
    <t>2020-10-30</t>
  </si>
  <si>
    <t>1343-HRIN</t>
  </si>
  <si>
    <t>0085-VXEM</t>
  </si>
  <si>
    <t>5113-EBYV</t>
  </si>
  <si>
    <t>2110-KWXL</t>
  </si>
  <si>
    <t>2022/03/13</t>
  </si>
  <si>
    <t>6531-PNNV</t>
  </si>
  <si>
    <t>6929-WPNS</t>
  </si>
  <si>
    <t>9113-GTPQ</t>
  </si>
  <si>
    <t>8259-ZVPS</t>
  </si>
  <si>
    <t>5183-NVRI</t>
  </si>
  <si>
    <t>5346-BDUD</t>
  </si>
  <si>
    <t>2490-BOPG</t>
  </si>
  <si>
    <t>2746-TIPH</t>
  </si>
  <si>
    <t>7912-GVVL</t>
  </si>
  <si>
    <t>7889-MGGO</t>
  </si>
  <si>
    <t>0216-WMKM</t>
  </si>
  <si>
    <t>6197-CWOB</t>
  </si>
  <si>
    <t>4726-TWWK</t>
  </si>
  <si>
    <t>8295-HECF</t>
  </si>
  <si>
    <t>7890-TAAG</t>
  </si>
  <si>
    <t>5451-FEHO</t>
  </si>
  <si>
    <t>9784-CMQR</t>
  </si>
  <si>
    <t>3896-BZGR</t>
  </si>
  <si>
    <t>0707-HJDC</t>
  </si>
  <si>
    <t>0316-PBDQ</t>
  </si>
  <si>
    <t>6291-RVVM</t>
  </si>
  <si>
    <t>2115-POJL</t>
  </si>
  <si>
    <t>8830-VTES</t>
  </si>
  <si>
    <t>3056-FUKO</t>
  </si>
  <si>
    <t>0253-RQZB</t>
  </si>
  <si>
    <t>0547-XPJE</t>
  </si>
  <si>
    <t>8187-ZGRX</t>
  </si>
  <si>
    <t>1671-JJTM</t>
  </si>
  <si>
    <t>8592-HRAO</t>
  </si>
  <si>
    <t>9742-LQQI</t>
  </si>
  <si>
    <t>6562-ATLI</t>
  </si>
  <si>
    <t>0007-LJFM</t>
  </si>
  <si>
    <t>2023-04-07</t>
  </si>
  <si>
    <t>5041-BYLN</t>
  </si>
  <si>
    <t>6796-UOCA</t>
  </si>
  <si>
    <t>2731-LXMY</t>
  </si>
  <si>
    <t>1729-NLQF</t>
  </si>
  <si>
    <t>2021-05-29</t>
  </si>
  <si>
    <t>8242-FLFQ</t>
  </si>
  <si>
    <t>1433-GJWF</t>
  </si>
  <si>
    <t>7896-GYFN</t>
  </si>
  <si>
    <t>2570-EZAU</t>
  </si>
  <si>
    <t>8295-KVRS</t>
  </si>
  <si>
    <t>4589-QBTU</t>
  </si>
  <si>
    <t>2023/02/01</t>
  </si>
  <si>
    <t>8784-MLFU</t>
  </si>
  <si>
    <t>2022-04-01</t>
  </si>
  <si>
    <t>1305-IFUS</t>
  </si>
  <si>
    <t>3531-DHSJ</t>
  </si>
  <si>
    <t>4691-LYZT</t>
  </si>
  <si>
    <t>5684-GYOW</t>
  </si>
  <si>
    <t>6614-NAJG</t>
  </si>
  <si>
    <t>0445-ZMJP</t>
  </si>
  <si>
    <t>2789-AHLR</t>
  </si>
  <si>
    <t>2022-06-26</t>
  </si>
  <si>
    <t>3885-XBRQ</t>
  </si>
  <si>
    <t>2020-01-03</t>
  </si>
  <si>
    <t>5569-ETPJ</t>
  </si>
  <si>
    <t>5500-YGFU</t>
  </si>
  <si>
    <t>2022-04-21</t>
  </si>
  <si>
    <t>6579-DQJK</t>
  </si>
  <si>
    <t>2022-09-07</t>
  </si>
  <si>
    <t>1806-AFHQ</t>
  </si>
  <si>
    <t>9228-ELZU</t>
  </si>
  <si>
    <t>6230-OMKZ</t>
  </si>
  <si>
    <t>4744-IIWQ</t>
  </si>
  <si>
    <t>6605-SXZC</t>
  </si>
  <si>
    <t>2184-QPSK</t>
  </si>
  <si>
    <t>7983-XVUQ</t>
  </si>
  <si>
    <t>2482-ZGQN</t>
  </si>
  <si>
    <t>7977-KQLY</t>
  </si>
  <si>
    <t>4779-SFPP</t>
  </si>
  <si>
    <t>2021/09/22</t>
  </si>
  <si>
    <t>1799-PHFR</t>
  </si>
  <si>
    <t>2022/06/30</t>
  </si>
  <si>
    <t>1606-RDWM</t>
  </si>
  <si>
    <t>6305-RVMY</t>
  </si>
  <si>
    <t>3409-TXEO</t>
  </si>
  <si>
    <t>0981-VUVJ</t>
  </si>
  <si>
    <t>3879-YPYI</t>
  </si>
  <si>
    <t>4020-NPHO</t>
  </si>
  <si>
    <t>5700-NGCZ</t>
  </si>
  <si>
    <t>1241-KOAE</t>
  </si>
  <si>
    <t>0253-EAQU</t>
  </si>
  <si>
    <t>2022-05-14</t>
  </si>
  <si>
    <t>8710-NJLX</t>
  </si>
  <si>
    <t>6015-ZYYT</t>
  </si>
  <si>
    <t>1476-HJCV</t>
  </si>
  <si>
    <t>9151-WSHC</t>
  </si>
  <si>
    <t>2997-LVEY</t>
  </si>
  <si>
    <t>2022/09/15</t>
  </si>
  <si>
    <t>9449-EGMU</t>
  </si>
  <si>
    <t>3399-AZDC</t>
  </si>
  <si>
    <t>2942-INEK</t>
  </si>
  <si>
    <t>2022/03/24</t>
  </si>
  <si>
    <t>5415-USBU</t>
  </si>
  <si>
    <t>5769-DXMH</t>
  </si>
  <si>
    <t>5914-BWMP</t>
  </si>
  <si>
    <t>5105-HHJZ</t>
  </si>
  <si>
    <t>4705-CTMQ</t>
  </si>
  <si>
    <t>4120-LSAS</t>
  </si>
  <si>
    <t>9630-SPHV</t>
  </si>
  <si>
    <t>0155-SVGB</t>
  </si>
  <si>
    <t>6110-AHBV</t>
  </si>
  <si>
    <t>2020/05/21</t>
  </si>
  <si>
    <t>2706-XWVZ</t>
  </si>
  <si>
    <t>3243-RJCF</t>
  </si>
  <si>
    <t>4136-QNAW</t>
  </si>
  <si>
    <t>3877-IZTZ</t>
  </si>
  <si>
    <t>7010-IUAL</t>
  </si>
  <si>
    <t>2022/04/26</t>
  </si>
  <si>
    <t>1264-ZCYP</t>
  </si>
  <si>
    <t>4665-CRND</t>
  </si>
  <si>
    <t>2020/05/10</t>
  </si>
  <si>
    <t>5833-YRWQ</t>
  </si>
  <si>
    <t>2021/12/23</t>
  </si>
  <si>
    <t>1389-BGRB</t>
  </si>
  <si>
    <t>1849-FYHY</t>
  </si>
  <si>
    <t>2020-04-23</t>
  </si>
  <si>
    <t>0437-TTLF</t>
  </si>
  <si>
    <t>0231-AWDK</t>
  </si>
  <si>
    <t>8488-JTOK</t>
  </si>
  <si>
    <t>9846-NNFC</t>
  </si>
  <si>
    <t>4970-ETWJ</t>
  </si>
  <si>
    <t>1674-OIAR</t>
  </si>
  <si>
    <t>8584-QMUP</t>
  </si>
  <si>
    <t>9594-HPYK</t>
  </si>
  <si>
    <t>2020-01-11</t>
  </si>
  <si>
    <t>3352-BPIN</t>
  </si>
  <si>
    <t>0094-THDR</t>
  </si>
  <si>
    <t>3858-MZHX</t>
  </si>
  <si>
    <t>8111-MEMX</t>
  </si>
  <si>
    <t>5632-LKUE</t>
  </si>
  <si>
    <t>7938-KPIX</t>
  </si>
  <si>
    <t>2812-THVW</t>
  </si>
  <si>
    <t>2020/11/01</t>
  </si>
  <si>
    <t>1933-XPTN</t>
  </si>
  <si>
    <t>1502-XJCB</t>
  </si>
  <si>
    <t>9801-FIDS</t>
  </si>
  <si>
    <t>3900-RDNM</t>
  </si>
  <si>
    <t>8548-ALPB</t>
  </si>
  <si>
    <t>2710-PLIY</t>
  </si>
  <si>
    <t>2022/10/19</t>
  </si>
  <si>
    <t>2776-WWNH</t>
  </si>
  <si>
    <t>8241-PNIV</t>
  </si>
  <si>
    <t>8148-PVEM</t>
  </si>
  <si>
    <t>8699-JOPA</t>
  </si>
  <si>
    <t>0362-PRFR</t>
  </si>
  <si>
    <t>1229-SYLY</t>
  </si>
  <si>
    <t>6356-MBQW</t>
  </si>
  <si>
    <t>4083-WVZP</t>
  </si>
  <si>
    <t>2727-ZPCO</t>
  </si>
  <si>
    <t>7094-TSGG</t>
  </si>
  <si>
    <t>4927-XZUB</t>
  </si>
  <si>
    <t>2346-FUIP</t>
  </si>
  <si>
    <t>4567-JCHC</t>
  </si>
  <si>
    <t>7536-LYUW</t>
  </si>
  <si>
    <t>1171-PRRZ</t>
  </si>
  <si>
    <t>3285-BECI</t>
  </si>
  <si>
    <t>7621-EUDU</t>
  </si>
  <si>
    <t>8736-TUIA</t>
  </si>
  <si>
    <t>3868-UINY</t>
  </si>
  <si>
    <t>6143-VBRQ</t>
  </si>
  <si>
    <t>4011-FESI</t>
  </si>
  <si>
    <t>8354-ZVGW</t>
  </si>
  <si>
    <t>1056-IEQH</t>
  </si>
  <si>
    <t>4320-ISSC</t>
  </si>
  <si>
    <t>9571-ODTJ</t>
  </si>
  <si>
    <t>0554-OCTQ</t>
  </si>
  <si>
    <t>5145-LGKL</t>
  </si>
  <si>
    <t>2020/05/28</t>
  </si>
  <si>
    <t>4447-HLIS</t>
  </si>
  <si>
    <t>3413-RPBS</t>
  </si>
  <si>
    <t>7712-ECBS</t>
  </si>
  <si>
    <t>2022/04/05</t>
  </si>
  <si>
    <t>7112-PVAD</t>
  </si>
  <si>
    <t>9180-DAAW</t>
  </si>
  <si>
    <t>6696-TRAG</t>
  </si>
  <si>
    <t>2583-BLKS</t>
  </si>
  <si>
    <t>2022-11-09</t>
  </si>
  <si>
    <t>6273-XHIK</t>
  </si>
  <si>
    <t>4742-GFYC</t>
  </si>
  <si>
    <t>9622-BKWV</t>
  </si>
  <si>
    <t>8385-TROC</t>
  </si>
  <si>
    <t>2021-05-20</t>
  </si>
  <si>
    <t>4464-JEDN</t>
  </si>
  <si>
    <t>1703-UQFL</t>
  </si>
  <si>
    <t>0682-MMME</t>
  </si>
  <si>
    <t>2022/08/20</t>
  </si>
  <si>
    <t>4349-LCZV</t>
  </si>
  <si>
    <t>5577-MSNZ</t>
  </si>
  <si>
    <t>2462-GVZL</t>
  </si>
  <si>
    <t>3904-DGGF</t>
  </si>
  <si>
    <t>2300-WEKK</t>
  </si>
  <si>
    <t>1309-IYZD</t>
  </si>
  <si>
    <t>2021/07/02</t>
  </si>
  <si>
    <t>7577-BBUO</t>
  </si>
  <si>
    <t>8424-LVVR</t>
  </si>
  <si>
    <t>7271-LTDY</t>
  </si>
  <si>
    <t>1658-SKWT</t>
  </si>
  <si>
    <t>3161-HBYM</t>
  </si>
  <si>
    <t>2895-BXVL</t>
  </si>
  <si>
    <t>2022/02/27</t>
  </si>
  <si>
    <t>8061-WGFW</t>
  </si>
  <si>
    <t>9858-DDVK</t>
  </si>
  <si>
    <t>6107-RQUC</t>
  </si>
  <si>
    <t>2829-FKYR</t>
  </si>
  <si>
    <t>8265-UXNA</t>
  </si>
  <si>
    <t>5242-PWRI</t>
  </si>
  <si>
    <t>7117-TZPS</t>
  </si>
  <si>
    <t>6730-BVSP</t>
  </si>
  <si>
    <t>0324-GHHJ</t>
  </si>
  <si>
    <t>2849-MIYU</t>
  </si>
  <si>
    <t>5396-GHBJ</t>
  </si>
  <si>
    <t>3907-MYYM</t>
  </si>
  <si>
    <t>0242-MCGY</t>
  </si>
  <si>
    <t>5527-RIAL</t>
  </si>
  <si>
    <t>7419-ANTT</t>
  </si>
  <si>
    <t>7208-MGSK</t>
  </si>
  <si>
    <t>3047-DWKQ</t>
  </si>
  <si>
    <t>2233-JFVD</t>
  </si>
  <si>
    <t>2161-HMDR</t>
  </si>
  <si>
    <t>2022/10/26</t>
  </si>
  <si>
    <t>0594-QJXT</t>
  </si>
  <si>
    <t>6776-RQHY</t>
  </si>
  <si>
    <t>9710-SHMV</t>
  </si>
  <si>
    <t>2023-11-12</t>
  </si>
  <si>
    <t>9345-ODZG</t>
  </si>
  <si>
    <t>4967-KUGV</t>
  </si>
  <si>
    <t>8714-ORVN</t>
  </si>
  <si>
    <t>3419-WASD</t>
  </si>
  <si>
    <t>5286-AOUA</t>
  </si>
  <si>
    <t>7597-KGXY</t>
  </si>
  <si>
    <t>4114-DZYG</t>
  </si>
  <si>
    <t>2022/08/27</t>
  </si>
  <si>
    <t>3148-KSPG</t>
  </si>
  <si>
    <t>7537-KYUQ</t>
  </si>
  <si>
    <t>2020/03/25</t>
  </si>
  <si>
    <t>7719-ILTW</t>
  </si>
  <si>
    <t>2531-DYCG</t>
  </si>
  <si>
    <t>7314-SGEH</t>
  </si>
  <si>
    <t>4648-EIPX</t>
  </si>
  <si>
    <t>6045-UZKF</t>
  </si>
  <si>
    <t>0830-FLCM</t>
  </si>
  <si>
    <t>2023/05/31</t>
  </si>
  <si>
    <t>5935-USEP</t>
  </si>
  <si>
    <t>8394-MSFG</t>
  </si>
  <si>
    <t>6247-SLKX</t>
  </si>
  <si>
    <t>0508-ZWNY</t>
  </si>
  <si>
    <t>3633-VDPN</t>
  </si>
  <si>
    <t>5571-DJVG</t>
  </si>
  <si>
    <t>9848-XWWY</t>
  </si>
  <si>
    <t>0652-SJLU</t>
  </si>
  <si>
    <t>1073-GKTJ</t>
  </si>
  <si>
    <t>8563-HTZO</t>
  </si>
  <si>
    <t>6503-DIMV</t>
  </si>
  <si>
    <t>2022/03/28</t>
  </si>
  <si>
    <t>4409-TQYA</t>
  </si>
  <si>
    <t>8659-QVCN</t>
  </si>
  <si>
    <t>5330-NFDE</t>
  </si>
  <si>
    <t>8115-PQOF</t>
  </si>
  <si>
    <t>2684-SMQV</t>
  </si>
  <si>
    <t>3560-VZCZ</t>
  </si>
  <si>
    <t>8951-HHTR</t>
  </si>
  <si>
    <t>7413-RYFR</t>
  </si>
  <si>
    <t>6378-IANI</t>
  </si>
  <si>
    <t>6535-WVBI</t>
  </si>
  <si>
    <t>1958-SDSO</t>
  </si>
  <si>
    <t>8410-FIPN</t>
  </si>
  <si>
    <t>2023-03-03</t>
  </si>
  <si>
    <t>4331-ZHVQ</t>
  </si>
  <si>
    <t>2021-07-07</t>
  </si>
  <si>
    <t>6591-AGBL</t>
  </si>
  <si>
    <t>3046-MPSU</t>
  </si>
  <si>
    <t>2020/10/04</t>
  </si>
  <si>
    <t>5285-OUTD</t>
  </si>
  <si>
    <t>3771-BCZH</t>
  </si>
  <si>
    <t>4681-MTBB</t>
  </si>
  <si>
    <t>2021/05/13</t>
  </si>
  <si>
    <t>8589-RJYM</t>
  </si>
  <si>
    <t>9438-XVBQ</t>
  </si>
  <si>
    <t>1380-RAHW</t>
  </si>
  <si>
    <t>7188-GBLM</t>
  </si>
  <si>
    <t>2743-PPPU</t>
  </si>
  <si>
    <t>7815-JKXQ</t>
  </si>
  <si>
    <t>2020-10-07</t>
  </si>
  <si>
    <t>0977-BTBY</t>
  </si>
  <si>
    <t>3935-MYBE</t>
  </si>
  <si>
    <t>7556-GBMD</t>
  </si>
  <si>
    <t>6835-ZKWW</t>
  </si>
  <si>
    <t>5319-MIEK</t>
  </si>
  <si>
    <t>2738-LIKF</t>
  </si>
  <si>
    <t>2023/03/23</t>
  </si>
  <si>
    <t>1630-EAJH</t>
  </si>
  <si>
    <t>4043-UQSV</t>
  </si>
  <si>
    <t>3284-GESM</t>
  </si>
  <si>
    <t>8146-GDHD</t>
  </si>
  <si>
    <t>0714-OCZW</t>
  </si>
  <si>
    <t>3244-RHRY</t>
  </si>
  <si>
    <t>2023/11/06</t>
  </si>
  <si>
    <t>6768-NXSX</t>
  </si>
  <si>
    <t>8235-FHPP</t>
  </si>
  <si>
    <t>7013-RSPJ</t>
  </si>
  <si>
    <t>0449-SBMJ</t>
  </si>
  <si>
    <t>2022/03/22</t>
  </si>
  <si>
    <t>8182-OTEO</t>
  </si>
  <si>
    <t>1101-MJKS</t>
  </si>
  <si>
    <t>2023/08/17</t>
  </si>
  <si>
    <t>8984-ZODM</t>
  </si>
  <si>
    <t>7499-KOXG</t>
  </si>
  <si>
    <t>1142-ULSQ</t>
  </si>
  <si>
    <t>2023-06-15</t>
  </si>
  <si>
    <t>0388-OJLL</t>
  </si>
  <si>
    <t>3853-YTYX</t>
  </si>
  <si>
    <t>4082-EQZY</t>
  </si>
  <si>
    <t>9063-JCRW</t>
  </si>
  <si>
    <t>5224-FNDF</t>
  </si>
  <si>
    <t>2020-05-28</t>
  </si>
  <si>
    <t>7150-XGZA</t>
  </si>
  <si>
    <t>8291-NXZR</t>
  </si>
  <si>
    <t>2022-05-29</t>
  </si>
  <si>
    <t>0962-IFOM</t>
  </si>
  <si>
    <t>3158-AYMK</t>
  </si>
  <si>
    <t>7647-HQMB</t>
  </si>
  <si>
    <t>8375-IPXQ</t>
  </si>
  <si>
    <t>1580-TRJG</t>
  </si>
  <si>
    <t>8519-JSVY</t>
  </si>
  <si>
    <t>3221-VDTM</t>
  </si>
  <si>
    <t>5202-CFGH</t>
  </si>
  <si>
    <t>4542-UWAU</t>
  </si>
  <si>
    <t>4816-RABA</t>
  </si>
  <si>
    <t>4445-AYKN</t>
  </si>
  <si>
    <t>2022/07/11</t>
  </si>
  <si>
    <t>4855-HNFM</t>
  </si>
  <si>
    <t>4908-VKCZ</t>
  </si>
  <si>
    <t>2980-GOMK</t>
  </si>
  <si>
    <t>4757-XIQH</t>
  </si>
  <si>
    <t>2363-PLZW</t>
  </si>
  <si>
    <t>7622-UXJR</t>
  </si>
  <si>
    <t>6693-PCSP</t>
  </si>
  <si>
    <t>2021-05-08</t>
  </si>
  <si>
    <t>0072-IMHO</t>
  </si>
  <si>
    <t>2271-LSMR</t>
  </si>
  <si>
    <t>0936-ABLQ</t>
  </si>
  <si>
    <t>7642-PHFN</t>
  </si>
  <si>
    <t>6473-YBGF</t>
  </si>
  <si>
    <t>2022-09-08</t>
  </si>
  <si>
    <t>0634-OFBL</t>
  </si>
  <si>
    <t>9560-BLYN</t>
  </si>
  <si>
    <t>0911-GXNO</t>
  </si>
  <si>
    <t>5800-GJCS</t>
  </si>
  <si>
    <t>4905-BAJQ</t>
  </si>
  <si>
    <t>4211-YHAV</t>
  </si>
  <si>
    <t>3281-EOGN</t>
  </si>
  <si>
    <t>1351-UORS</t>
  </si>
  <si>
    <t>2022/05/05</t>
  </si>
  <si>
    <t>9223-UEGC</t>
  </si>
  <si>
    <t>0514-PBSW</t>
  </si>
  <si>
    <t>7358-XAHS</t>
  </si>
  <si>
    <t>2410-JVZX</t>
  </si>
  <si>
    <t>3041-YOMX</t>
  </si>
  <si>
    <t>0343-ZTCA</t>
  </si>
  <si>
    <t>6022-CXWB</t>
  </si>
  <si>
    <t>2022/08/23</t>
  </si>
  <si>
    <t>2380-AAAF</t>
  </si>
  <si>
    <t>8778-PUWK</t>
  </si>
  <si>
    <t>8434-TWML</t>
  </si>
  <si>
    <t>2023/05/23</t>
  </si>
  <si>
    <t>0535-VGOQ</t>
  </si>
  <si>
    <t>4247-EZUM</t>
  </si>
  <si>
    <t>9419-XPZS</t>
  </si>
  <si>
    <t>1889-RKYP</t>
  </si>
  <si>
    <t>6346-XHLB</t>
  </si>
  <si>
    <t>4952-NMOL</t>
  </si>
  <si>
    <t>7743-FHMR</t>
  </si>
  <si>
    <t>0412-SCMW</t>
  </si>
  <si>
    <t>7512-UNUP</t>
  </si>
  <si>
    <t>3947-UATP</t>
  </si>
  <si>
    <t>2020-06-29</t>
  </si>
  <si>
    <t>6654-VJTW</t>
  </si>
  <si>
    <t>4891-QYOO</t>
  </si>
  <si>
    <t>1083-GSFY</t>
  </si>
  <si>
    <t>5445-UARX</t>
  </si>
  <si>
    <t>8822-KJPV</t>
  </si>
  <si>
    <t>6522-TECI</t>
  </si>
  <si>
    <t>0908-DEWH</t>
  </si>
  <si>
    <t>4608-XPMP</t>
  </si>
  <si>
    <t>7539-OMZT</t>
  </si>
  <si>
    <t>2020-11-20</t>
  </si>
  <si>
    <t>3718-RMCS</t>
  </si>
  <si>
    <t>8131-GJQY</t>
  </si>
  <si>
    <t>8995-MKVE</t>
  </si>
  <si>
    <t>2021-06-18</t>
  </si>
  <si>
    <t>9906-YMIE</t>
  </si>
  <si>
    <t>6064-BNHE</t>
  </si>
  <si>
    <t>1140-JYXJ</t>
  </si>
  <si>
    <t>7810-KSAO</t>
  </si>
  <si>
    <t>9526-YJQP</t>
  </si>
  <si>
    <t>0456-YCYY</t>
  </si>
  <si>
    <t>2023/06/29</t>
  </si>
  <si>
    <t>6526-EOUY</t>
  </si>
  <si>
    <t>3590-QGRJ</t>
  </si>
  <si>
    <t>2023-02-17</t>
  </si>
  <si>
    <t>5951-QYBK</t>
  </si>
  <si>
    <t>5253-URDR</t>
  </si>
  <si>
    <t>4006-UYVO</t>
  </si>
  <si>
    <t>8055-AWUS</t>
  </si>
  <si>
    <t>2021-03-02</t>
  </si>
  <si>
    <t>4789-FIUS</t>
  </si>
  <si>
    <t>2023-04-06</t>
  </si>
  <si>
    <t>6212-PZCV</t>
  </si>
  <si>
    <t>3510-ESKS</t>
  </si>
  <si>
    <t>8964-DWNV</t>
  </si>
  <si>
    <t>0249-EAZM</t>
  </si>
  <si>
    <t>4876-VURV</t>
  </si>
  <si>
    <t>6691-USGH</t>
  </si>
  <si>
    <t>9333-QHOO</t>
  </si>
  <si>
    <t>3206-IEJD</t>
  </si>
  <si>
    <t>0690-ZRHW</t>
  </si>
  <si>
    <t>9356-SUEF</t>
  </si>
  <si>
    <t>2023-02-19</t>
  </si>
  <si>
    <t>9150-UVBS</t>
  </si>
  <si>
    <t>7778-EERZ</t>
  </si>
  <si>
    <t>8403-QPGQ</t>
  </si>
  <si>
    <t>3746-MAXW</t>
  </si>
  <si>
    <t>2565-PFRF</t>
  </si>
  <si>
    <t>4872-DQYI</t>
  </si>
  <si>
    <t>5800-OPUS</t>
  </si>
  <si>
    <t>4986-MTJF</t>
  </si>
  <si>
    <t>6578-HKVT</t>
  </si>
  <si>
    <t>0820-KUUD</t>
  </si>
  <si>
    <t>2023/08/13</t>
  </si>
  <si>
    <t>3718-FKZL</t>
  </si>
  <si>
    <t>0619-DRLS</t>
  </si>
  <si>
    <t>2021-01-27</t>
  </si>
  <si>
    <t>7839-TVTB</t>
  </si>
  <si>
    <t>5285-JMXH</t>
  </si>
  <si>
    <t>3520-AHSM</t>
  </si>
  <si>
    <t>6125-EDRV</t>
  </si>
  <si>
    <t>2533-HQWP</t>
  </si>
  <si>
    <t>2023/05/05</t>
  </si>
  <si>
    <t>8084-AAKT</t>
  </si>
  <si>
    <t>3766-JHGI</t>
  </si>
  <si>
    <t>3281-THQZ</t>
  </si>
  <si>
    <t>0551-MXQY</t>
  </si>
  <si>
    <t>2020-07-13</t>
  </si>
  <si>
    <t>7151-LUOD</t>
  </si>
  <si>
    <t>0888-WEAB</t>
  </si>
  <si>
    <t>3611-IEZC</t>
  </si>
  <si>
    <t>1960-WCAF</t>
  </si>
  <si>
    <t>0002-UBRG</t>
  </si>
  <si>
    <t>6887-MJMM</t>
  </si>
  <si>
    <t>1755-HEVX</t>
  </si>
  <si>
    <t>2022-02-06</t>
  </si>
  <si>
    <t>5244-FAAQ</t>
  </si>
  <si>
    <t>1695-AYVA</t>
  </si>
  <si>
    <t>4078-ZXCF</t>
  </si>
  <si>
    <t>8137-OXUW</t>
  </si>
  <si>
    <t>2632-ENNR</t>
  </si>
  <si>
    <t>0454-FERN</t>
  </si>
  <si>
    <t>2761-GDXR</t>
  </si>
  <si>
    <t>9338-LAGF</t>
  </si>
  <si>
    <t>2022-08-01</t>
  </si>
  <si>
    <t>4076-DKSL</t>
  </si>
  <si>
    <t>4044-NTXM</t>
  </si>
  <si>
    <t>0894-JCYZ</t>
  </si>
  <si>
    <t>1877-QGZE</t>
  </si>
  <si>
    <t>7458-JLKQ</t>
  </si>
  <si>
    <t>2022/05/16</t>
  </si>
  <si>
    <t>0047-VZAS</t>
  </si>
  <si>
    <t>8875-NPDU</t>
  </si>
  <si>
    <t>8067-GPHE</t>
  </si>
  <si>
    <t>1730-EDDE</t>
  </si>
  <si>
    <t>6322-QQSN</t>
  </si>
  <si>
    <t>6778-TWEG</t>
  </si>
  <si>
    <t>6594-VGIQ</t>
  </si>
  <si>
    <t>6199-RZCG</t>
  </si>
  <si>
    <t>0298-PICD</t>
  </si>
  <si>
    <t>5446-SSME</t>
  </si>
  <si>
    <t>0957-PFRL</t>
  </si>
  <si>
    <t>9384-QYPC</t>
  </si>
  <si>
    <t>2824-MUSA</t>
  </si>
  <si>
    <t>2022-07-21</t>
  </si>
  <si>
    <t>7029-XDVM</t>
  </si>
  <si>
    <t>3356-CDIH</t>
  </si>
  <si>
    <t>4484-CLOS</t>
  </si>
  <si>
    <t>2022-07-08</t>
  </si>
  <si>
    <t>7738-XKDW</t>
  </si>
  <si>
    <t>2022/01/16</t>
  </si>
  <si>
    <t>5916-VJEW</t>
  </si>
  <si>
    <t>0233-CBDF</t>
  </si>
  <si>
    <t>0558-OTEQ</t>
  </si>
  <si>
    <t>1307-ZLPZ</t>
  </si>
  <si>
    <t>8440-ZQEC</t>
  </si>
  <si>
    <t>6947-PDQI</t>
  </si>
  <si>
    <t>9841-UBFG</t>
  </si>
  <si>
    <t>7472-TNYK</t>
  </si>
  <si>
    <t>5956-HJOF</t>
  </si>
  <si>
    <t>4390-JIZZ</t>
  </si>
  <si>
    <t>7803-OPVZ</t>
  </si>
  <si>
    <t>0338-URWA</t>
  </si>
  <si>
    <t>2572-PMNM</t>
  </si>
  <si>
    <t>8924-KKGL</t>
  </si>
  <si>
    <t>8029-TXBH</t>
  </si>
  <si>
    <t>7367-IQUN</t>
  </si>
  <si>
    <t>4154-UJFU</t>
  </si>
  <si>
    <t>2945-UCWR</t>
  </si>
  <si>
    <t>4888-NXTI</t>
  </si>
  <si>
    <t>7678-JONZ</t>
  </si>
  <si>
    <t>0961-FZVL</t>
  </si>
  <si>
    <t>1339-UVPB</t>
  </si>
  <si>
    <t>2022/07/22</t>
  </si>
  <si>
    <t>6796-NKTW</t>
  </si>
  <si>
    <t>2686-SFLO</t>
  </si>
  <si>
    <t>1574-HBQS</t>
  </si>
  <si>
    <t>9412-STFS</t>
  </si>
  <si>
    <t>2021/07/12</t>
  </si>
  <si>
    <t>3591-OWQP</t>
  </si>
  <si>
    <t>5515-YTMC</t>
  </si>
  <si>
    <t>6254-LMFV</t>
  </si>
  <si>
    <t>2710-QCYT</t>
  </si>
  <si>
    <t>2022/03/27</t>
  </si>
  <si>
    <t>2102-USZN</t>
  </si>
  <si>
    <t>9797-ZHGT</t>
  </si>
  <si>
    <t>2022/12/20</t>
  </si>
  <si>
    <t>0134-OPOO</t>
  </si>
  <si>
    <t>3235-WIGL</t>
  </si>
  <si>
    <t>6491-OOYZ</t>
  </si>
  <si>
    <t>3281-NVWA</t>
  </si>
  <si>
    <t>2953-OSWU</t>
  </si>
  <si>
    <t>0314-QPER</t>
  </si>
  <si>
    <t>7797-XQNB</t>
  </si>
  <si>
    <t>8058-VADB</t>
  </si>
  <si>
    <t>2244-IKCK</t>
  </si>
  <si>
    <t>3703-PBJP</t>
  </si>
  <si>
    <t>7232-MRQS</t>
  </si>
  <si>
    <t>7854-GSCL</t>
  </si>
  <si>
    <t>0224-QHDV</t>
  </si>
  <si>
    <t>8663-KNUO</t>
  </si>
  <si>
    <t>1105-PRAB</t>
  </si>
  <si>
    <t>7489-BIXX</t>
  </si>
  <si>
    <t>2897-EGQE</t>
  </si>
  <si>
    <t>4124-WCIS</t>
  </si>
  <si>
    <t>8329-FWCZ</t>
  </si>
  <si>
    <t>5520-NTOX</t>
  </si>
  <si>
    <t>4861-BHHD</t>
  </si>
  <si>
    <t>2085-IHHT</t>
  </si>
  <si>
    <t>8389-VJDF</t>
  </si>
  <si>
    <t>8165-NTWA</t>
  </si>
  <si>
    <t>4313-VUMB</t>
  </si>
  <si>
    <t>2435-XSYR</t>
  </si>
  <si>
    <t>5786-RNMU</t>
  </si>
  <si>
    <t>4891-TDDC</t>
  </si>
  <si>
    <t>4095-IEMQ</t>
  </si>
  <si>
    <t>1073-KFIL</t>
  </si>
  <si>
    <t>9292-BEQN</t>
  </si>
  <si>
    <t>1704-BTCH</t>
  </si>
  <si>
    <t>7833-QIAE</t>
  </si>
  <si>
    <t>7488-PVPJ</t>
  </si>
  <si>
    <t>6445-MGCP</t>
  </si>
  <si>
    <t>6975-XJQZ</t>
  </si>
  <si>
    <t>7522-OHZJ</t>
  </si>
  <si>
    <t>2023/01/28</t>
  </si>
  <si>
    <t>9831-OJWU</t>
  </si>
  <si>
    <t>5303-RXUX</t>
  </si>
  <si>
    <t>5976-ELQZ</t>
  </si>
  <si>
    <t>2335-GYIU</t>
  </si>
  <si>
    <t>1091-MVOJ</t>
  </si>
  <si>
    <t>2022-11-28</t>
  </si>
  <si>
    <t>7110-MRLZ</t>
  </si>
  <si>
    <t>5683-QHKG</t>
  </si>
  <si>
    <t>4642-PQIO</t>
  </si>
  <si>
    <t>3230-VGHO</t>
  </si>
  <si>
    <t>6136-ZKQA</t>
  </si>
  <si>
    <t>5835-TPQD</t>
  </si>
  <si>
    <t>8367-IFLE</t>
  </si>
  <si>
    <t>8956-VAKU</t>
  </si>
  <si>
    <t>1668-SSTO</t>
  </si>
  <si>
    <t>2174-FPET</t>
  </si>
  <si>
    <t>4878-YNAM</t>
  </si>
  <si>
    <t>2581-VNRV</t>
  </si>
  <si>
    <t>3077-TARR</t>
  </si>
  <si>
    <t>1104-SEKF</t>
  </si>
  <si>
    <t>1476-JLHH</t>
  </si>
  <si>
    <t>8201-GPPD</t>
  </si>
  <si>
    <t>7264-PHFK</t>
  </si>
  <si>
    <t>0594-WZZH</t>
  </si>
  <si>
    <t>5354-NCQC</t>
  </si>
  <si>
    <t>7652-IZJG</t>
  </si>
  <si>
    <t>2022-10-25</t>
  </si>
  <si>
    <t>1825-GJYJ</t>
  </si>
  <si>
    <t>0141-QCKJ</t>
  </si>
  <si>
    <t>6210-ZVCF</t>
  </si>
  <si>
    <t>6508-GTGF</t>
  </si>
  <si>
    <t>0364-HCWW</t>
  </si>
  <si>
    <t>7882-NBXR</t>
  </si>
  <si>
    <t>7260-NIVE</t>
  </si>
  <si>
    <t>9904-EVDV</t>
  </si>
  <si>
    <t>6804-EGLY</t>
  </si>
  <si>
    <t>2689-UYBB</t>
  </si>
  <si>
    <t>6698-HFRX</t>
  </si>
  <si>
    <t>3672-QCGV</t>
  </si>
  <si>
    <t>2575-TTIN</t>
  </si>
  <si>
    <t>2684-LULY</t>
  </si>
  <si>
    <t>5339-RIAE</t>
  </si>
  <si>
    <t>2021-08-20</t>
  </si>
  <si>
    <t>5368-EJNI</t>
  </si>
  <si>
    <t>4584-BISY</t>
  </si>
  <si>
    <t>5973-RUUT</t>
  </si>
  <si>
    <t>9289-DDTV</t>
  </si>
  <si>
    <t>1515-ZRSN</t>
  </si>
  <si>
    <t>7880-HEZC</t>
  </si>
  <si>
    <t>8511-QDHS</t>
  </si>
  <si>
    <t>9455-FXLN</t>
  </si>
  <si>
    <t>4115-JHUK</t>
  </si>
  <si>
    <t>7345-RANV</t>
  </si>
  <si>
    <t>5899-QASO</t>
  </si>
  <si>
    <t>6988-ZUZD</t>
  </si>
  <si>
    <t>3080-NRIP</t>
  </si>
  <si>
    <t>2021-10-24</t>
  </si>
  <si>
    <t>1875-GFTF</t>
  </si>
  <si>
    <t>3142-PFMM</t>
  </si>
  <si>
    <t>8835-TSPE</t>
  </si>
  <si>
    <t>4245-LEIC</t>
  </si>
  <si>
    <t>2021-02-19</t>
  </si>
  <si>
    <t>3537-SKGB</t>
  </si>
  <si>
    <t>1241-AHQZ</t>
  </si>
  <si>
    <t>5773-LHAT</t>
  </si>
  <si>
    <t>1812-XLAI</t>
  </si>
  <si>
    <t>3323-OJBR</t>
  </si>
  <si>
    <t>2543-ACBK</t>
  </si>
  <si>
    <t>2300-WVYX</t>
  </si>
  <si>
    <t>5851-DIAJ</t>
  </si>
  <si>
    <t>1960-WYLU</t>
  </si>
  <si>
    <t>5419-BCAW</t>
  </si>
  <si>
    <t>0629-VBXD</t>
  </si>
  <si>
    <t>2346-VGCQ</t>
  </si>
  <si>
    <t>1811-MQNE</t>
  </si>
  <si>
    <t>3980-MAPM</t>
  </si>
  <si>
    <t>1041-CRTP</t>
  </si>
  <si>
    <t>2139-DCBJ</t>
  </si>
  <si>
    <t>5426-JGQV</t>
  </si>
  <si>
    <t>8876-KIKJ</t>
  </si>
  <si>
    <t>2425-CAPZ</t>
  </si>
  <si>
    <t>9562-TXDL</t>
  </si>
  <si>
    <t>9959-NXUV</t>
  </si>
  <si>
    <t>2519-GZCT</t>
  </si>
  <si>
    <t>1579-NSFE</t>
  </si>
  <si>
    <t>2022-09-04</t>
  </si>
  <si>
    <t>7073-NMRQ</t>
  </si>
  <si>
    <t>3856-DGSR</t>
  </si>
  <si>
    <t>6699-XAVU</t>
  </si>
  <si>
    <t>2224-KZPS</t>
  </si>
  <si>
    <t>8868-AUGD</t>
  </si>
  <si>
    <t>9808-ENVC</t>
  </si>
  <si>
    <t>5706-UGZJ</t>
  </si>
  <si>
    <t>7085-YIYR</t>
  </si>
  <si>
    <t>9874-SWKH</t>
  </si>
  <si>
    <t>0844-OQDF</t>
  </si>
  <si>
    <t>0130-DQAC</t>
  </si>
  <si>
    <t>8377-ENWJ</t>
  </si>
  <si>
    <t>5920-LAOX</t>
  </si>
  <si>
    <t>0217-HBZO</t>
  </si>
  <si>
    <t>2023/10/05</t>
  </si>
  <si>
    <t>2556-TSKV</t>
  </si>
  <si>
    <t>9769-EXKO</t>
  </si>
  <si>
    <t>1472-LCOR</t>
  </si>
  <si>
    <t>2451-UROH</t>
  </si>
  <si>
    <t>9730-QYAI</t>
  </si>
  <si>
    <t>6606-NYNG</t>
  </si>
  <si>
    <t>0203-QZFT</t>
  </si>
  <si>
    <t>6429-MTWP</t>
  </si>
  <si>
    <t>8205-NWJS</t>
  </si>
  <si>
    <t>6070-CWBF</t>
  </si>
  <si>
    <t>5312-XYVJ</t>
  </si>
  <si>
    <t>3014-TYXQ</t>
  </si>
  <si>
    <t>0042-VPSW</t>
  </si>
  <si>
    <t>4369-SXWM</t>
  </si>
  <si>
    <t>5490-SQYY</t>
  </si>
  <si>
    <t>7300-ZODV</t>
  </si>
  <si>
    <t>5816-XIVA</t>
  </si>
  <si>
    <t>4151-NQPS</t>
  </si>
  <si>
    <t>3655-RYAD</t>
  </si>
  <si>
    <t>6349-ABUL</t>
  </si>
  <si>
    <t>7139-YUHZ</t>
  </si>
  <si>
    <t>2023/01/08</t>
  </si>
  <si>
    <t>5828-GSCW</t>
  </si>
  <si>
    <t>2861-VGIC</t>
  </si>
  <si>
    <t>7245-WSHW</t>
  </si>
  <si>
    <t>5793-WVGA</t>
  </si>
  <si>
    <t>6730-BZHD</t>
  </si>
  <si>
    <t>7420-ENKB</t>
  </si>
  <si>
    <t>4418-XFVA</t>
  </si>
  <si>
    <t>2022/05/26</t>
  </si>
  <si>
    <t>8214-HDWF</t>
  </si>
  <si>
    <t>3899-TTJU</t>
  </si>
  <si>
    <t>9215-PRKX</t>
  </si>
  <si>
    <t>4098-TXZP</t>
  </si>
  <si>
    <t>8161-UXWU</t>
  </si>
  <si>
    <t>7614-VZDW</t>
  </si>
  <si>
    <t>1761-WBUO</t>
  </si>
  <si>
    <t>0807-XWGX</t>
  </si>
  <si>
    <t>8082-DOLG</t>
  </si>
  <si>
    <t>8557-PQQP</t>
  </si>
  <si>
    <t>2021/06/07</t>
  </si>
  <si>
    <t>3943-NTOS</t>
  </si>
  <si>
    <t>2810-PQJE</t>
  </si>
  <si>
    <t>4185-HIZQ</t>
  </si>
  <si>
    <t>3315-MHPJ</t>
  </si>
  <si>
    <t>7258-BMSC</t>
  </si>
  <si>
    <t>5963-AXOY</t>
  </si>
  <si>
    <t>5548-MLVT</t>
  </si>
  <si>
    <t>7964-QHWT</t>
  </si>
  <si>
    <t>2021-05-30</t>
  </si>
  <si>
    <t>5542-NQXX</t>
  </si>
  <si>
    <t>4904-YMSG</t>
  </si>
  <si>
    <t>7761-FFRG</t>
  </si>
  <si>
    <t>9857-VTYS</t>
  </si>
  <si>
    <t>6672-PAFR</t>
  </si>
  <si>
    <t>8049-ANOP</t>
  </si>
  <si>
    <t>3310-LBYD</t>
  </si>
  <si>
    <t>3587-KWSK</t>
  </si>
  <si>
    <t>7459-IBVB</t>
  </si>
  <si>
    <t>3683-JLGS</t>
  </si>
  <si>
    <t>8719-LGLO</t>
  </si>
  <si>
    <t>9345-WPOY</t>
  </si>
  <si>
    <t>0000-XZWZ</t>
  </si>
  <si>
    <t>2708-EGMT</t>
  </si>
  <si>
    <t>2021/10/06</t>
  </si>
  <si>
    <t>9221-RJIA</t>
  </si>
  <si>
    <t>7602-YHYF</t>
  </si>
  <si>
    <t>4312-BCKL</t>
  </si>
  <si>
    <t>5152-ZWFF</t>
  </si>
  <si>
    <t>7832-LUDO</t>
  </si>
  <si>
    <t>9531-GBUL</t>
  </si>
  <si>
    <t>6487-RNBN</t>
  </si>
  <si>
    <t>2020-02-09</t>
  </si>
  <si>
    <t>6869-JDOU</t>
  </si>
  <si>
    <t>2658-RKBF</t>
  </si>
  <si>
    <t>1728-XKGA</t>
  </si>
  <si>
    <t>7918-QDLF</t>
  </si>
  <si>
    <t>6597-LCZY</t>
  </si>
  <si>
    <t>4926-WKGV</t>
  </si>
  <si>
    <t>1435-PKWS</t>
  </si>
  <si>
    <t>5610-AYQA</t>
  </si>
  <si>
    <t>9447-ZDPS</t>
  </si>
  <si>
    <t>8685-MCEL</t>
  </si>
  <si>
    <t>8706-SGZO</t>
  </si>
  <si>
    <t>2023/04/16</t>
  </si>
  <si>
    <t>9818-GQKI</t>
  </si>
  <si>
    <t>6994-ISVM</t>
  </si>
  <si>
    <t>1699-WBOS</t>
  </si>
  <si>
    <t>0460-ONYD</t>
  </si>
  <si>
    <t>2192-PVOZ</t>
  </si>
  <si>
    <t>3069-BZPA</t>
  </si>
  <si>
    <t>7724-ARTJ</t>
  </si>
  <si>
    <t>0800-LBYE</t>
  </si>
  <si>
    <t>2021-08-02</t>
  </si>
  <si>
    <t>8386-GGLN</t>
  </si>
  <si>
    <t>3941-ADAM</t>
  </si>
  <si>
    <t>8686-ZZUL</t>
  </si>
  <si>
    <t>1739-XSTE</t>
  </si>
  <si>
    <t>3438-MTMZ</t>
  </si>
  <si>
    <t>9960-OJHB</t>
  </si>
  <si>
    <t>5409-SVVB</t>
  </si>
  <si>
    <t>4639-ZYDY</t>
  </si>
  <si>
    <t>7830-JEHV</t>
  </si>
  <si>
    <t>2022/02/23</t>
  </si>
  <si>
    <t>5336-IWZF</t>
  </si>
  <si>
    <t>0328-HHVT</t>
  </si>
  <si>
    <t>5245-JWLC</t>
  </si>
  <si>
    <t>0557-CKQP</t>
  </si>
  <si>
    <t>8981-SBVA</t>
  </si>
  <si>
    <t>5529-AGTB</t>
  </si>
  <si>
    <t>3718-OKHJ</t>
  </si>
  <si>
    <t>5122-CEHP</t>
  </si>
  <si>
    <t>5190-KFPF</t>
  </si>
  <si>
    <t>8781-YXBL</t>
  </si>
  <si>
    <t>4988-DNKW</t>
  </si>
  <si>
    <t>1922-AXJQ</t>
  </si>
  <si>
    <t>5800-ELVI</t>
  </si>
  <si>
    <t>2022-01-22</t>
  </si>
  <si>
    <t>6085-ZBGP</t>
  </si>
  <si>
    <t>3309-UNOZ</t>
  </si>
  <si>
    <t>2023-05-21</t>
  </si>
  <si>
    <t>7555-ATEQ</t>
  </si>
  <si>
    <t>0285-BNUX</t>
  </si>
  <si>
    <t>2669-VLUL</t>
  </si>
  <si>
    <t>2020/04/27</t>
  </si>
  <si>
    <t>0526-PLMI</t>
  </si>
  <si>
    <t>6771-CFQZ</t>
  </si>
  <si>
    <t>2022-06-14</t>
  </si>
  <si>
    <t>6822-MCHZ</t>
  </si>
  <si>
    <t>3168-DHLL</t>
  </si>
  <si>
    <t>8588-DBVO</t>
  </si>
  <si>
    <t>9331-GINT</t>
  </si>
  <si>
    <t>9765-YKHN</t>
  </si>
  <si>
    <t>4540-IVUI</t>
  </si>
  <si>
    <t>2022-03-17</t>
  </si>
  <si>
    <t>7006-DKNS</t>
  </si>
  <si>
    <t>4494-XHHB</t>
  </si>
  <si>
    <t>2023-04-15</t>
  </si>
  <si>
    <t>6631-BEAO</t>
  </si>
  <si>
    <t>9601-QTZN</t>
  </si>
  <si>
    <t>8388-DFRE</t>
  </si>
  <si>
    <t>9067-MDOY</t>
  </si>
  <si>
    <t>0638-EFFG</t>
  </si>
  <si>
    <t>0564-DOFI</t>
  </si>
  <si>
    <t>3492-CGKS</t>
  </si>
  <si>
    <t>6058-RDLY</t>
  </si>
  <si>
    <t>6965-RSIK</t>
  </si>
  <si>
    <t>7177-MUPO</t>
  </si>
  <si>
    <t>9407-RLKQ</t>
  </si>
  <si>
    <t>3852-MXTL</t>
  </si>
  <si>
    <t>2021/08/04</t>
  </si>
  <si>
    <t>4645-VREW</t>
  </si>
  <si>
    <t>2222-LMTK</t>
  </si>
  <si>
    <t>5182-ABGY</t>
  </si>
  <si>
    <t>1749-UENK</t>
  </si>
  <si>
    <t>8009-ZTJU</t>
  </si>
  <si>
    <t>0198-KRMA</t>
  </si>
  <si>
    <t>5819-NRAR</t>
  </si>
  <si>
    <t>8744-CPDY</t>
  </si>
  <si>
    <t>1043-LCVT</t>
  </si>
  <si>
    <t>0193-XPLB</t>
  </si>
  <si>
    <t>0659-KJCI</t>
  </si>
  <si>
    <t>7175-TMBU</t>
  </si>
  <si>
    <t>6082-JJBM</t>
  </si>
  <si>
    <t>1233-FARP</t>
  </si>
  <si>
    <t>1542-GRAY</t>
  </si>
  <si>
    <t>2021/05/10</t>
  </si>
  <si>
    <t>1886-OCMJ</t>
  </si>
  <si>
    <t>8042-BZBY</t>
  </si>
  <si>
    <t>0713-BCTG</t>
  </si>
  <si>
    <t>3826-UHYM</t>
  </si>
  <si>
    <t>1387-XJRV</t>
  </si>
  <si>
    <t>4621-QMQX</t>
  </si>
  <si>
    <t>2243-VJKZ</t>
  </si>
  <si>
    <t>4763-HJCN</t>
  </si>
  <si>
    <t>7962-BYGY</t>
  </si>
  <si>
    <t>1557-GSPG</t>
  </si>
  <si>
    <t>2023-04-18</t>
  </si>
  <si>
    <t>9425-FNYR</t>
  </si>
  <si>
    <t>0111-ULQC</t>
  </si>
  <si>
    <t>0616-KAYO</t>
  </si>
  <si>
    <t>1350-VGWO</t>
  </si>
  <si>
    <t>0013-SKKN</t>
  </si>
  <si>
    <t>6445-OOXX</t>
  </si>
  <si>
    <t>3252-VLNU</t>
  </si>
  <si>
    <t>8142-NFYD</t>
  </si>
  <si>
    <t>1930-FDBX</t>
  </si>
  <si>
    <t>3085-LHIC</t>
  </si>
  <si>
    <t>6537-MOAT</t>
  </si>
  <si>
    <t>8965-IZMK</t>
  </si>
  <si>
    <t>5727-EFEL</t>
  </si>
  <si>
    <t>9915-HVGV</t>
  </si>
  <si>
    <t>7957-VIDB</t>
  </si>
  <si>
    <t>1487-XYFA</t>
  </si>
  <si>
    <t>8626-VVMO</t>
  </si>
  <si>
    <t>6633-AISY</t>
  </si>
  <si>
    <t>4822-WIJZ</t>
  </si>
  <si>
    <t>3828-QDWL</t>
  </si>
  <si>
    <t>4676-RXAH</t>
  </si>
  <si>
    <t>9108-DUOU</t>
  </si>
  <si>
    <t>2211-MSNF</t>
  </si>
  <si>
    <t>8414-FIPV</t>
  </si>
  <si>
    <t>2022/03/04</t>
  </si>
  <si>
    <t>9304-PHVZ</t>
  </si>
  <si>
    <t>5297-BENZ</t>
  </si>
  <si>
    <t>9697-APBH</t>
  </si>
  <si>
    <t>4773-AYIJ</t>
  </si>
  <si>
    <t>7432-UUYS</t>
  </si>
  <si>
    <t>0523-FMKS</t>
  </si>
  <si>
    <t>2020/12/04</t>
  </si>
  <si>
    <t>9947-TJJJ</t>
  </si>
  <si>
    <t>1374-ZAHA</t>
  </si>
  <si>
    <t>0955-TJIS</t>
  </si>
  <si>
    <t>5354-UDNY</t>
  </si>
  <si>
    <t>1887-LMPY</t>
  </si>
  <si>
    <t>2178-EKWH</t>
  </si>
  <si>
    <t>8763-DELH</t>
  </si>
  <si>
    <t>3539-ZZNK</t>
  </si>
  <si>
    <t>0427-NBNG</t>
  </si>
  <si>
    <t>1702-CEOI</t>
  </si>
  <si>
    <t>0409-NCHG</t>
  </si>
  <si>
    <t>1538-TTKA</t>
  </si>
  <si>
    <t>7077-OQPU</t>
  </si>
  <si>
    <t>7254-RGMI</t>
  </si>
  <si>
    <t>2020/05/17</t>
  </si>
  <si>
    <t>3666-UNZE</t>
  </si>
  <si>
    <t>6378-QWSY</t>
  </si>
  <si>
    <t>6571-RPID</t>
  </si>
  <si>
    <t>2023-06-08</t>
  </si>
  <si>
    <t>7486-TURJ</t>
  </si>
  <si>
    <t>6187-RDFA</t>
  </si>
  <si>
    <t>0802-YAUD</t>
  </si>
  <si>
    <t>7378-KROX</t>
  </si>
  <si>
    <t>3539-OYGC</t>
  </si>
  <si>
    <t>4934-KHCH</t>
  </si>
  <si>
    <t>6445-TYWB</t>
  </si>
  <si>
    <t>3709-ULLZ</t>
  </si>
  <si>
    <t>4590-WNRA</t>
  </si>
  <si>
    <t>6139-FETB</t>
  </si>
  <si>
    <t>7001-PGSY</t>
  </si>
  <si>
    <t>7679-UDBM</t>
  </si>
  <si>
    <t>4972-EBSC</t>
  </si>
  <si>
    <t>9560-DMCL</t>
  </si>
  <si>
    <t>7565-MPHA</t>
  </si>
  <si>
    <t>9386-WSRK</t>
  </si>
  <si>
    <t>7855-MEQO</t>
  </si>
  <si>
    <t>0619-UDUR</t>
  </si>
  <si>
    <t>6778-IZKQ</t>
  </si>
  <si>
    <t>5381-LCYG</t>
  </si>
  <si>
    <t>0079-BPCT</t>
  </si>
  <si>
    <t>2607-BHAE</t>
  </si>
  <si>
    <t>5688-FTPV</t>
  </si>
  <si>
    <t>3474-AJEE</t>
  </si>
  <si>
    <t>5753-KHZU</t>
  </si>
  <si>
    <t>1523-UCHP</t>
  </si>
  <si>
    <t>7230-UCKE</t>
  </si>
  <si>
    <t>3461-YZLC</t>
  </si>
  <si>
    <t>0590-OTJH</t>
  </si>
  <si>
    <t>8660-TXBZ</t>
  </si>
  <si>
    <t>4232-DXOF</t>
  </si>
  <si>
    <t>8343-EZNR</t>
  </si>
  <si>
    <t>3756-YUZM</t>
  </si>
  <si>
    <t>8835-NMQC</t>
  </si>
  <si>
    <t>7565-XVFG</t>
  </si>
  <si>
    <t>5077-YBQJ</t>
  </si>
  <si>
    <t>2154-ZTGT</t>
  </si>
  <si>
    <t>7017-OWMK</t>
  </si>
  <si>
    <t>1012-ZGCQ</t>
  </si>
  <si>
    <t>2535-WFRA</t>
  </si>
  <si>
    <t>3767-DLLW</t>
  </si>
  <si>
    <t>0136-NUDA</t>
  </si>
  <si>
    <t>3018-WPIC</t>
  </si>
  <si>
    <t>2022-03-29</t>
  </si>
  <si>
    <t>5277-AXXO</t>
  </si>
  <si>
    <t>2493-OUPM</t>
  </si>
  <si>
    <t>2497-NVLL</t>
  </si>
  <si>
    <t>0832-MTCA</t>
  </si>
  <si>
    <t>0588-VBTO</t>
  </si>
  <si>
    <t>5095-HETY</t>
  </si>
  <si>
    <t>2023/01/15</t>
  </si>
  <si>
    <t>6780-ZNGE</t>
  </si>
  <si>
    <t>7770-WEOX</t>
  </si>
  <si>
    <t>2020-02-22</t>
  </si>
  <si>
    <t>1575-VAUH</t>
  </si>
  <si>
    <t>1600-JQPR</t>
  </si>
  <si>
    <t>5924-RATW</t>
  </si>
  <si>
    <t>7274-CSTS</t>
  </si>
  <si>
    <t>7771-YDED</t>
  </si>
  <si>
    <t>3000-XZVR</t>
  </si>
  <si>
    <t>0321-DRWD</t>
  </si>
  <si>
    <t>2021-04-13</t>
  </si>
  <si>
    <t>6883-SUNS</t>
  </si>
  <si>
    <t>4966-YSKZ</t>
  </si>
  <si>
    <t>8935-XYEA</t>
  </si>
  <si>
    <t>7132-LQXT</t>
  </si>
  <si>
    <t>7656-VNYO</t>
  </si>
  <si>
    <t>9732-DFTD</t>
  </si>
  <si>
    <t>2021-01-15</t>
  </si>
  <si>
    <t>2969-KAWC</t>
  </si>
  <si>
    <t>4734-LFVJ</t>
  </si>
  <si>
    <t>3223-MGYR</t>
  </si>
  <si>
    <t>0439-XGMG</t>
  </si>
  <si>
    <t>3416-MNRU</t>
  </si>
  <si>
    <t>5472-BCDH</t>
  </si>
  <si>
    <t>5961-TIWG</t>
  </si>
  <si>
    <t>4900-MNXJ</t>
  </si>
  <si>
    <t>6182-ANHX</t>
  </si>
  <si>
    <t>2219-SVUF</t>
  </si>
  <si>
    <t>9436-EMDS</t>
  </si>
  <si>
    <t>1793-KIQI</t>
  </si>
  <si>
    <t>2628-SQCU</t>
  </si>
  <si>
    <t>4522-SXNA</t>
  </si>
  <si>
    <t>2486-TDYT</t>
  </si>
  <si>
    <t>2968-SEBZ</t>
  </si>
  <si>
    <t>9285-QGVF</t>
  </si>
  <si>
    <t>7942-VPWE</t>
  </si>
  <si>
    <t>4574-SKUQ</t>
  </si>
  <si>
    <t>8871-JLHH</t>
  </si>
  <si>
    <t>6365-WUQJ</t>
  </si>
  <si>
    <t>5817-LVPK</t>
  </si>
  <si>
    <t>6957-KUAO</t>
  </si>
  <si>
    <t>2022-03-03</t>
  </si>
  <si>
    <t>9573-JEAB</t>
  </si>
  <si>
    <t>4462-QQDE</t>
  </si>
  <si>
    <t>7693-SETA</t>
  </si>
  <si>
    <t>1583-GYHR</t>
  </si>
  <si>
    <t>2818-PTHL</t>
  </si>
  <si>
    <t>7433-CTGO</t>
  </si>
  <si>
    <t>7058-KYUO</t>
  </si>
  <si>
    <t>7005-QBUU</t>
  </si>
  <si>
    <t>5274-EFZU</t>
  </si>
  <si>
    <t>0434-XPAC</t>
  </si>
  <si>
    <t>2023/11/22</t>
  </si>
  <si>
    <t>7767-FDII</t>
  </si>
  <si>
    <t>4781-XNQR</t>
  </si>
  <si>
    <t>0649-IGVB</t>
  </si>
  <si>
    <t>0150-RPLS</t>
  </si>
  <si>
    <t>6887-EGXE</t>
  </si>
  <si>
    <t>8378-GXFA</t>
  </si>
  <si>
    <t>6518-WFMI</t>
  </si>
  <si>
    <t>3368-YEQV</t>
  </si>
  <si>
    <t>9572-AICL</t>
  </si>
  <si>
    <t>0968-PJPX</t>
  </si>
  <si>
    <t>1617-SRGC</t>
  </si>
  <si>
    <t>2169-PLVX</t>
  </si>
  <si>
    <t>1712-YDMH</t>
  </si>
  <si>
    <t>8359-BFVO</t>
  </si>
  <si>
    <t>5497-VWFZ</t>
  </si>
  <si>
    <t>1356-TEOJ</t>
  </si>
  <si>
    <t>6187-WJPQ</t>
  </si>
  <si>
    <t>4686-JTEX</t>
  </si>
  <si>
    <t>5669-XYTR</t>
  </si>
  <si>
    <t>2517-JMJL</t>
  </si>
  <si>
    <t>9949-RSIC</t>
  </si>
  <si>
    <t>2022-01-07</t>
  </si>
  <si>
    <t>7386-KQVG</t>
  </si>
  <si>
    <t>2587-PPLS</t>
  </si>
  <si>
    <t>4037-MYSY</t>
  </si>
  <si>
    <t>0569-RLXI</t>
  </si>
  <si>
    <t>2022/06/12</t>
  </si>
  <si>
    <t>9478-MPJF</t>
  </si>
  <si>
    <t>6049-QTJK</t>
  </si>
  <si>
    <t>8260-BACZ</t>
  </si>
  <si>
    <t>5802-IGJJ</t>
  </si>
  <si>
    <t>2021-05-17</t>
  </si>
  <si>
    <t>9942-WQOY</t>
  </si>
  <si>
    <t>2023/05/17</t>
  </si>
  <si>
    <t>7380-HUUM</t>
  </si>
  <si>
    <t>7514-APWI</t>
  </si>
  <si>
    <t>8372-VAHA</t>
  </si>
  <si>
    <t>8751-DTMW</t>
  </si>
  <si>
    <t>3516-FSED</t>
  </si>
  <si>
    <t>3537-ZULC</t>
  </si>
  <si>
    <t>7150-SIBT</t>
  </si>
  <si>
    <t>6102-OALZ</t>
  </si>
  <si>
    <t>4553-EGBN</t>
  </si>
  <si>
    <t>3709-PYNB</t>
  </si>
  <si>
    <t>3010-NSPK</t>
  </si>
  <si>
    <t>7493-SCAT</t>
  </si>
  <si>
    <t>7071-BUUZ</t>
  </si>
  <si>
    <t>2806-BXQR</t>
  </si>
  <si>
    <t>2256-BLZZ</t>
  </si>
  <si>
    <t>3700-WJCG</t>
  </si>
  <si>
    <t>1144-ETJW</t>
  </si>
  <si>
    <t>5958-OQIC</t>
  </si>
  <si>
    <t>2020-11-01</t>
  </si>
  <si>
    <t>6116-YFED</t>
  </si>
  <si>
    <t>1206-AGGO</t>
  </si>
  <si>
    <t>0554-IEYJ</t>
  </si>
  <si>
    <t>4083-PDHK</t>
  </si>
  <si>
    <t>8362-WLIZ</t>
  </si>
  <si>
    <t>5216-XVQL</t>
  </si>
  <si>
    <t>6300-MVUZ</t>
  </si>
  <si>
    <t>2381-HIOG</t>
  </si>
  <si>
    <t>0512-ZPTW</t>
  </si>
  <si>
    <t>9186-XZYN</t>
  </si>
  <si>
    <t>9966-SNEI</t>
  </si>
  <si>
    <t>0588-TXEZ</t>
  </si>
  <si>
    <t>7560-EVFU</t>
  </si>
  <si>
    <t>8843-HCUL</t>
  </si>
  <si>
    <t>2782-OASB</t>
  </si>
  <si>
    <t>6403-DPQT</t>
  </si>
  <si>
    <t>6071-CTCC</t>
  </si>
  <si>
    <t>4146-USUO</t>
  </si>
  <si>
    <t>2021/07/10</t>
  </si>
  <si>
    <t>8475-KYYO</t>
  </si>
  <si>
    <t>2020/09/07</t>
  </si>
  <si>
    <t>5712-YUDR</t>
  </si>
  <si>
    <t>1004-GYWR</t>
  </si>
  <si>
    <t>2023/02/15</t>
  </si>
  <si>
    <t>1567-AXTO</t>
  </si>
  <si>
    <t>2022/11/26</t>
  </si>
  <si>
    <t>7567-HBWY</t>
  </si>
  <si>
    <t>5837-ZRYT</t>
  </si>
  <si>
    <t>0168-PLEH</t>
  </si>
  <si>
    <t>2014-ZPUN</t>
  </si>
  <si>
    <t>9882-RJVV</t>
  </si>
  <si>
    <t>2021-04-12</t>
  </si>
  <si>
    <t>8325-RHZI</t>
  </si>
  <si>
    <t>4068-HFUE</t>
  </si>
  <si>
    <t>2228-QCWG</t>
  </si>
  <si>
    <t>9438-OWWG</t>
  </si>
  <si>
    <t>2022-RDHU</t>
  </si>
  <si>
    <t>1854-JEXC</t>
  </si>
  <si>
    <t>2020-05-15</t>
  </si>
  <si>
    <t>7572-EAOW</t>
  </si>
  <si>
    <t>8098-LPQH</t>
  </si>
  <si>
    <t>7886-PJOM</t>
  </si>
  <si>
    <t>4655-GBNW</t>
  </si>
  <si>
    <t>3407-ZQGN</t>
  </si>
  <si>
    <t>8863-OTTX</t>
  </si>
  <si>
    <t>8578-KPVX</t>
  </si>
  <si>
    <t>0532-IOSX</t>
  </si>
  <si>
    <t>4693-ISWA</t>
  </si>
  <si>
    <t>4693-ZRKF</t>
  </si>
  <si>
    <t>1429-ONNG</t>
  </si>
  <si>
    <t>9207-CGDD</t>
  </si>
  <si>
    <t>6817-LBRM</t>
  </si>
  <si>
    <t>3507-JBAN</t>
  </si>
  <si>
    <t>4067-OJLW</t>
  </si>
  <si>
    <t>2090-TQWX</t>
  </si>
  <si>
    <t>8799-ZLON</t>
  </si>
  <si>
    <t>3607-RFMJ</t>
  </si>
  <si>
    <t>2022/03/09</t>
  </si>
  <si>
    <t>0411-ROHV</t>
  </si>
  <si>
    <t>5867-CALM</t>
  </si>
  <si>
    <t>5522-OYZW</t>
  </si>
  <si>
    <t>3051-ZJYU</t>
  </si>
  <si>
    <t>0652-BFYF</t>
  </si>
  <si>
    <t>2850-CLVV</t>
  </si>
  <si>
    <t>9962-KMFR</t>
  </si>
  <si>
    <t>3124-HOCS</t>
  </si>
  <si>
    <t>9298-QPFC</t>
  </si>
  <si>
    <t>5611-KBYS</t>
  </si>
  <si>
    <t>8116-IXXG</t>
  </si>
  <si>
    <t>6528-ISUY</t>
  </si>
  <si>
    <t>5851-UYMJ</t>
  </si>
  <si>
    <t>9667-DPKR</t>
  </si>
  <si>
    <t>0521-IEZA</t>
  </si>
  <si>
    <t>6793-APLK</t>
  </si>
  <si>
    <t>5741-TGXD</t>
  </si>
  <si>
    <t>6307-TNXU</t>
  </si>
  <si>
    <t>1978-ZJGT</t>
  </si>
  <si>
    <t>0838-JYXF</t>
  </si>
  <si>
    <t>8713-JVYM</t>
  </si>
  <si>
    <t>7870-AMEI</t>
  </si>
  <si>
    <t>0459-BEFD</t>
  </si>
  <si>
    <t>6335-SWMI</t>
  </si>
  <si>
    <t>1004-EAPW</t>
  </si>
  <si>
    <t>7945-ZZLZ</t>
  </si>
  <si>
    <t>9673-WVTZ</t>
  </si>
  <si>
    <t>9361-SUXZ</t>
  </si>
  <si>
    <t>0803-WVCJ</t>
  </si>
  <si>
    <t>2532-FVSD</t>
  </si>
  <si>
    <t>2257-JVHA</t>
  </si>
  <si>
    <t>6014-SKSQ</t>
  </si>
  <si>
    <t>2022-04-09</t>
  </si>
  <si>
    <t>7783-OAIM</t>
  </si>
  <si>
    <t>6109-CIZC</t>
  </si>
  <si>
    <t>8997-HFUG</t>
  </si>
  <si>
    <t>3565-TMCB</t>
  </si>
  <si>
    <t>4991-KDKC</t>
  </si>
  <si>
    <t>2023/12/24</t>
  </si>
  <si>
    <t>3143-GXWY</t>
  </si>
  <si>
    <t>2249-BCVL</t>
  </si>
  <si>
    <t>2021/11/02</t>
  </si>
  <si>
    <t>6294-ZCHL</t>
  </si>
  <si>
    <t>9480-RQQX</t>
  </si>
  <si>
    <t>6438-UMPT</t>
  </si>
  <si>
    <t>2020-11-28</t>
  </si>
  <si>
    <t>3797-KBSC</t>
  </si>
  <si>
    <t>1830-CPXJ</t>
  </si>
  <si>
    <t>9174-OYZD</t>
  </si>
  <si>
    <t>9002-VKFY</t>
  </si>
  <si>
    <t>3990-MCLL</t>
  </si>
  <si>
    <t>6742-IGAH</t>
  </si>
  <si>
    <t>1095-BAWV</t>
  </si>
  <si>
    <t>1020-ZESJ</t>
  </si>
  <si>
    <t>6893-XFBQ</t>
  </si>
  <si>
    <t>2423-QXEC</t>
  </si>
  <si>
    <t>3799-UROV</t>
  </si>
  <si>
    <t>4646-BFTH</t>
  </si>
  <si>
    <t>6316-XQZV</t>
  </si>
  <si>
    <t>1933-RXVO</t>
  </si>
  <si>
    <t>5967-WLQQ</t>
  </si>
  <si>
    <t>3174-WPAC</t>
  </si>
  <si>
    <t>5303-FAPU</t>
  </si>
  <si>
    <t>3800-JHGC</t>
  </si>
  <si>
    <t>6845-YUFP</t>
  </si>
  <si>
    <t>9337-VMPD</t>
  </si>
  <si>
    <t>2023/09/03</t>
  </si>
  <si>
    <t>0213-YZVH</t>
  </si>
  <si>
    <t>7373-HXZP</t>
  </si>
  <si>
    <t>4644-KCHB</t>
  </si>
  <si>
    <t>5496-GMIO</t>
  </si>
  <si>
    <t>3119-YIWX</t>
  </si>
  <si>
    <t>2020/08/05</t>
  </si>
  <si>
    <t>0983-HPCF</t>
  </si>
  <si>
    <t>2021/04/29</t>
  </si>
  <si>
    <t>3143-YVVJ</t>
  </si>
  <si>
    <t>8450-YWCS</t>
  </si>
  <si>
    <t>4413-UZTZ</t>
  </si>
  <si>
    <t>6075-HBUD</t>
  </si>
  <si>
    <t>0963-RQFM</t>
  </si>
  <si>
    <t>6404-DLRI</t>
  </si>
  <si>
    <t>8477-ILPZ</t>
  </si>
  <si>
    <t>7111-JYDF</t>
  </si>
  <si>
    <t>7149-AMGV</t>
  </si>
  <si>
    <t>2138-SSLS</t>
  </si>
  <si>
    <t>0078-GGDI</t>
  </si>
  <si>
    <t>0123-LGVN</t>
  </si>
  <si>
    <t>7556-GMGS</t>
  </si>
  <si>
    <t>6459-UAFN</t>
  </si>
  <si>
    <t>6219-YHLC</t>
  </si>
  <si>
    <t>0036-CPPU</t>
  </si>
  <si>
    <t>7271-CUUY</t>
  </si>
  <si>
    <t>2583-KFUG</t>
  </si>
  <si>
    <t>1314-SMPJ</t>
  </si>
  <si>
    <t>6632-BBJS</t>
  </si>
  <si>
    <t>2574-XGEW</t>
  </si>
  <si>
    <t>2183-AYUA</t>
  </si>
  <si>
    <t>5764-IPPW</t>
  </si>
  <si>
    <t>5107-HRQS</t>
  </si>
  <si>
    <t>4302-DJJT</t>
  </si>
  <si>
    <t>2354-ZGIH</t>
  </si>
  <si>
    <t>0809-SADG</t>
  </si>
  <si>
    <t>4749-GTSB</t>
  </si>
  <si>
    <t>2854-HOLB</t>
  </si>
  <si>
    <t>9817-BZRK</t>
  </si>
  <si>
    <t>2023-02-03</t>
  </si>
  <si>
    <t>9085-YVNG</t>
  </si>
  <si>
    <t>2023-01-18</t>
  </si>
  <si>
    <t>8404-HDTO</t>
  </si>
  <si>
    <t>4418-MJGM</t>
  </si>
  <si>
    <t>2020-12-10</t>
  </si>
  <si>
    <t>8895-XNGT</t>
  </si>
  <si>
    <t>2472-KMFK</t>
  </si>
  <si>
    <t>5978-EGXM</t>
  </si>
  <si>
    <t>0562-WVUS</t>
  </si>
  <si>
    <t>5464-KRMK</t>
  </si>
  <si>
    <t>0091-LYXW</t>
  </si>
  <si>
    <t>4150-OBOZ</t>
  </si>
  <si>
    <t>2810-VFNK</t>
  </si>
  <si>
    <t>1375-TIIR</t>
  </si>
  <si>
    <t>2018-IMMN</t>
  </si>
  <si>
    <t>6894-UZON</t>
  </si>
  <si>
    <t>7532-BIHP</t>
  </si>
  <si>
    <t>0148-PYFT</t>
  </si>
  <si>
    <t>7694-QOGF</t>
  </si>
  <si>
    <t>9548-IMJP</t>
  </si>
  <si>
    <t>3628-JRAY</t>
  </si>
  <si>
    <t>2970-YPCE</t>
  </si>
  <si>
    <t>6515-MPVH</t>
  </si>
  <si>
    <t>8759-QETC</t>
  </si>
  <si>
    <t>2023-03-25</t>
  </si>
  <si>
    <t>5383-PSKI</t>
  </si>
  <si>
    <t>2020-11-10</t>
  </si>
  <si>
    <t>0479-CNHA</t>
  </si>
  <si>
    <t>6070-AXDL</t>
  </si>
  <si>
    <t>5670-IEOU</t>
  </si>
  <si>
    <t>2535-QKZR</t>
  </si>
  <si>
    <t>5415-CNJH</t>
  </si>
  <si>
    <t>2021-08-27</t>
  </si>
  <si>
    <t>2336-TMPH</t>
  </si>
  <si>
    <t>2021/04/21</t>
  </si>
  <si>
    <t>3417-DIVB</t>
  </si>
  <si>
    <t>3546-BORA</t>
  </si>
  <si>
    <t>1482-CBVW</t>
  </si>
  <si>
    <t>4905-DHKR</t>
  </si>
  <si>
    <t>7075-RMQX</t>
  </si>
  <si>
    <t>0228-ZLKJ</t>
  </si>
  <si>
    <t>4467-IFFZ</t>
  </si>
  <si>
    <t>2021-03-21</t>
  </si>
  <si>
    <t>4549-YZOS</t>
  </si>
  <si>
    <t>4889-FGUU</t>
  </si>
  <si>
    <t>6416-BUSU</t>
  </si>
  <si>
    <t>5048-JDIR</t>
  </si>
  <si>
    <t>2772-IDUC</t>
  </si>
  <si>
    <t>3689-QYNS</t>
  </si>
  <si>
    <t>9958-PPJW</t>
  </si>
  <si>
    <t>8711-UEOJ</t>
  </si>
  <si>
    <t>1987-HXJC</t>
  </si>
  <si>
    <t>2020/03/01</t>
  </si>
  <si>
    <t>9710-SZUI</t>
  </si>
  <si>
    <t>9179-UJEU</t>
  </si>
  <si>
    <t>2998-NMMM</t>
  </si>
  <si>
    <t>9106-PRGY</t>
  </si>
  <si>
    <t>5574-WLGC</t>
  </si>
  <si>
    <t>7094-ARLD</t>
  </si>
  <si>
    <t>6843-NQXW</t>
  </si>
  <si>
    <t>2022-04-03</t>
  </si>
  <si>
    <t>6786-SZDJ</t>
  </si>
  <si>
    <t>0696-CSAX</t>
  </si>
  <si>
    <t>0015-IPFU</t>
  </si>
  <si>
    <t>2020/08/26</t>
  </si>
  <si>
    <t>8821-XPPT</t>
  </si>
  <si>
    <t>1090-KZZG</t>
  </si>
  <si>
    <t>2697-IQKY</t>
  </si>
  <si>
    <t>5559-OPFP</t>
  </si>
  <si>
    <t>6229-UIZG</t>
  </si>
  <si>
    <t>2085-RCBA</t>
  </si>
  <si>
    <t>1003-DTWA</t>
  </si>
  <si>
    <t>6470-JEQP</t>
  </si>
  <si>
    <t>0613-GNOH</t>
  </si>
  <si>
    <t>4421-VYBF</t>
  </si>
  <si>
    <t>6838-MTDI</t>
  </si>
  <si>
    <t>1049-WMVU</t>
  </si>
  <si>
    <t>0714-TAGN</t>
  </si>
  <si>
    <t>2143-CFMI</t>
  </si>
  <si>
    <t>5985-QISQ</t>
  </si>
  <si>
    <t>5022-QIBT</t>
  </si>
  <si>
    <t>3904-NTTN</t>
  </si>
  <si>
    <t>1739-NPSR</t>
  </si>
  <si>
    <t>3814-ZCAB</t>
  </si>
  <si>
    <t>2022/03/08</t>
  </si>
  <si>
    <t>0721-MJCK</t>
  </si>
  <si>
    <t>7900-OZER</t>
  </si>
  <si>
    <t>9122-OOLK</t>
  </si>
  <si>
    <t>2104-ORNT</t>
  </si>
  <si>
    <t>8675-YBCU</t>
  </si>
  <si>
    <t>8463-RZJX</t>
  </si>
  <si>
    <t>0095-ATWV</t>
  </si>
  <si>
    <t>8241-YKMB</t>
  </si>
  <si>
    <t>9756-KQEX</t>
  </si>
  <si>
    <t>3791-EFFD</t>
  </si>
  <si>
    <t>1193-SGUB</t>
  </si>
  <si>
    <t>9196-TEVK</t>
  </si>
  <si>
    <t>7698-WUWH</t>
  </si>
  <si>
    <t>3744-EIXF</t>
  </si>
  <si>
    <t>4203-THWA</t>
  </si>
  <si>
    <t>1310-RTXJ</t>
  </si>
  <si>
    <t>7646-FHAI</t>
  </si>
  <si>
    <t>2021-03-16</t>
  </si>
  <si>
    <t>5056-NXUZ</t>
  </si>
  <si>
    <t>5574-XDUX</t>
  </si>
  <si>
    <t>6265-FMAF</t>
  </si>
  <si>
    <t>8244-BHBT</t>
  </si>
  <si>
    <t>5815-JOCM</t>
  </si>
  <si>
    <t>2209-MSGO</t>
  </si>
  <si>
    <t>6316-NJKS</t>
  </si>
  <si>
    <t>Contact Date</t>
  </si>
  <si>
    <t>Last Transaction Date</t>
  </si>
  <si>
    <t>Customer Segment</t>
  </si>
  <si>
    <t>Average Monthly Expenses</t>
  </si>
  <si>
    <t>Number of Complaints or Support</t>
  </si>
  <si>
    <t>Preferred Contact Method</t>
  </si>
  <si>
    <t>Monthly Charge Sucio</t>
  </si>
  <si>
    <t>Contact Date Sucio</t>
  </si>
  <si>
    <t>Unlimited Data Plan Sucio</t>
  </si>
  <si>
    <t>Male</t>
  </si>
  <si>
    <t>Gender Sucio</t>
  </si>
  <si>
    <t>Payment Method Sucio</t>
  </si>
  <si>
    <t>High</t>
  </si>
  <si>
    <t>Medium</t>
  </si>
  <si>
    <t>Low</t>
  </si>
  <si>
    <t>Customer Segment Sucio</t>
  </si>
  <si>
    <t>Preferred Contact Method Sucio</t>
  </si>
  <si>
    <t>Phone</t>
  </si>
  <si>
    <t>Applied Discount Sucio</t>
  </si>
  <si>
    <t xml:space="preserve">Applied Discount </t>
  </si>
  <si>
    <t>Credit Card</t>
  </si>
  <si>
    <t>Direct Debit</t>
  </si>
  <si>
    <t/>
  </si>
  <si>
    <t>Paper Check</t>
  </si>
  <si>
    <t>Total general</t>
  </si>
  <si>
    <t>Unlimited Dataplan</t>
  </si>
  <si>
    <t>Churn</t>
  </si>
  <si>
    <t>Cuenta de Customer ID</t>
  </si>
  <si>
    <t>Abandono  / plan ilimitado</t>
  </si>
  <si>
    <t>Abandono / genero</t>
  </si>
  <si>
    <t>Abandono / menos de 30</t>
  </si>
  <si>
    <t>Abandono / senior</t>
  </si>
  <si>
    <t>Abandono  / Grupo</t>
  </si>
  <si>
    <t>Grupo</t>
  </si>
  <si>
    <t>Abandono  / Copia seguridad</t>
  </si>
  <si>
    <t>Copia seguridad</t>
  </si>
  <si>
    <t>Abandono  / Tipo de contrato</t>
  </si>
  <si>
    <t>Tipo de contrato</t>
  </si>
  <si>
    <t>Abandono  / Metodo de pago</t>
  </si>
  <si>
    <t>Metodo de pago</t>
  </si>
  <si>
    <t>(en blanco)</t>
  </si>
  <si>
    <t>Abandono  / Categoria Abandono</t>
  </si>
  <si>
    <t>Categoria Abandono</t>
  </si>
  <si>
    <t>Nº Customer ID</t>
  </si>
  <si>
    <t>% Customer ID</t>
  </si>
  <si>
    <t>Abandono  / Segmento clientes</t>
  </si>
  <si>
    <t>segmento clientes</t>
  </si>
  <si>
    <t>Abandono  / Descuento</t>
  </si>
  <si>
    <t>Descuento</t>
  </si>
  <si>
    <t>Abandono  / Metodo contacto</t>
  </si>
  <si>
    <t>Metodo contacto</t>
  </si>
  <si>
    <t>2020</t>
  </si>
  <si>
    <t>2021</t>
  </si>
  <si>
    <t>2022</t>
  </si>
  <si>
    <t>2023</t>
  </si>
  <si>
    <t>Año contacto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</si>
  <si>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</si>
  <si>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</si>
  <si>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</si>
  <si>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</si>
  <si>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</si>
  <si>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</si>
  <si>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</si>
  <si>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</si>
  <si>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</si>
  <si>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oct</t>
  </si>
  <si>
    <t>nov</t>
  </si>
  <si>
    <t>dic</t>
  </si>
  <si>
    <t>Trim.1</t>
  </si>
  <si>
    <t>Trim.2</t>
  </si>
  <si>
    <t>Trim.3</t>
  </si>
  <si>
    <t>Trim.4</t>
  </si>
  <si>
    <t>Fecha de contacto</t>
  </si>
  <si>
    <t>Fecha de abandono</t>
  </si>
  <si>
    <t>Etiquetas de fila</t>
  </si>
  <si>
    <t>Etiquetas de columna</t>
  </si>
  <si>
    <t>Data Plan</t>
  </si>
  <si>
    <t>___________________________________________________________________________________________________________________________________________________</t>
  </si>
  <si>
    <t>Ultima Fecha C</t>
  </si>
  <si>
    <t>Clasificacion gastos</t>
  </si>
  <si>
    <t>Casif. Complaints</t>
  </si>
  <si>
    <t>Ratio quejas/mes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</si>
</sst>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2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0070C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7C8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0" fontId="0" fillId="2" borderId="0" xfId="0" applyFill="1" applyAlignment="1">
      <alignment horizontal="center"/>
    </xf>
    <xf numFmtId="0" fontId="2" fillId="2" borderId="0" xfId="0" applyFont="1" applyFill="1" applyAlignment="1">
      <alignment horizontal="center"/>
    </xf>
    <xf numFmtId="0" fontId="0" fillId="3" borderId="0" xfId="0" applyFill="1" applyAlignment="1">
      <alignment horizontal="left"/>
    </xf>
    <xf numFmtId="10" fontId="0" fillId="3" borderId="0" xfId="0" applyNumberFormat="1" applyFill="1"/>
    <xf numFmtId="0" fontId="0" fillId="4" borderId="0" xfId="0" applyFill="1" applyAlignment="1">
      <alignment horizontal="left"/>
    </xf>
    <xf numFmtId="10" fontId="0" fillId="4" borderId="0" xfId="0" applyNumberFormat="1" applyFill="1"/>
    <xf numFmtId="0" fontId="0" fillId="0" borderId="0" xfId="0" applyNumberFormat="1"/>
    <xf numFmtId="0" fontId="0" fillId="0" borderId="0" xfId="0" applyAlignment="1">
      <alignment horizontal="left" indent="1"/>
    </xf>
    <xf numFmtId="0" fontId="1" fillId="0" borderId="0" xfId="0" applyFont="1" applyAlignment="1">
      <alignment horizontal="left"/>
    </xf>
    <xf numFmtId="2" fontId="0" fillId="0" borderId="0" xfId="0" applyNumberFormat="1"/>
  </cellXfs>
  <cellStyles count="1">
    <cellStyle name="Normal" xfId="0" builtinId="0"/>
  </cellStyles>
  <dxfs count="19">
    <dxf>
      <numFmt numFmtId="2" formatCode="0.00"/>
    </dxf>
    <dxf>
      <numFmt numFmtId="0" formatCode="General"/>
    </dxf>
    <dxf>
      <numFmt numFmtId="0" formatCode="General"/>
    </dxf>
    <dxf>
      <numFmt numFmtId="2" formatCode="0.00"/>
    </dxf>
    <dxf>
      <fill>
        <patternFill patternType="solid">
          <bgColor theme="9" tint="0.59999389629810485"/>
        </patternFill>
      </fill>
    </dxf>
    <dxf>
      <fill>
        <patternFill patternType="solid">
          <bgColor rgb="FFFF7C80"/>
        </patternFill>
      </fill>
    </dxf>
    <dxf>
      <fill>
        <patternFill patternType="solid">
          <fgColor indexed="64"/>
          <bgColor rgb="FFFF7C80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theme="9" tint="0.59999389629810485"/>
        </patternFill>
      </fill>
    </dxf>
    <dxf>
      <fill>
        <patternFill patternType="solid">
          <fgColor indexed="64"/>
          <bgColor rgb="FFFF7C80"/>
        </patternFill>
      </fill>
    </dxf>
    <dxf>
      <fill>
        <patternFill>
          <bgColor theme="9" tint="0.599993896298104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rgb="FFFF7C80"/>
        </patternFill>
      </fill>
    </dxf>
    <dxf>
      <fill>
        <patternFill>
          <bgColor rgb="FFFF7C80"/>
        </patternFill>
      </fill>
    </dxf>
    <dxf>
      <fill>
        <patternFill patternType="solid">
          <bgColor rgb="FFFF5050"/>
        </patternFill>
      </fill>
    </dxf>
    <dxf>
      <fill>
        <patternFill patternType="solid">
          <bgColor theme="9" tint="0.59999389629810485"/>
        </patternFill>
      </fill>
    </dxf>
    <dxf>
      <fill>
        <patternFill patternType="solid">
          <bgColor theme="9" tint="0.59999389629810485"/>
        </patternFill>
      </fill>
    </dxf>
    <dxf>
      <numFmt numFmtId="19" formatCode="dd/mm/yyyy"/>
    </dxf>
    <dxf>
      <numFmt numFmtId="19" formatCode="dd/mm/yyyy"/>
    </dxf>
  </dxfs>
  <tableStyles count="0" defaultTableStyle="TableStyleMedium2" defaultPivotStyle="PivotStyleLight16"/>
  <colors>
    <mruColors>
      <color rgb="FFFF7C8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Categoricas!churn-data plan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Churn/Unlimited Data Plan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4.1674996104938904E-2"/>
          <c:w val="0.93888888888888888"/>
          <c:h val="0.817574515514327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Categoricas'!$C$4:$C$5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Categoricas'!$C$6:$C$8</c:f>
              <c:numCache>
                <c:formatCode>General</c:formatCode>
                <c:ptCount val="2"/>
                <c:pt idx="0">
                  <c:v>1916</c:v>
                </c:pt>
                <c:pt idx="1">
                  <c:v>3161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AA-43E6-87D3-94484A81B128}"/>
            </c:ext>
          </c:extLst>
        </c:ser>
        <c:ser>
          <c:idx val="1"/>
          <c:order val="1"/>
          <c:tx>
            <c:strRef>
              <c:f>'Vis Categoricas'!$D$4:$D$5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Categoricas'!$B$6:$B$8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Categoricas'!$D$6:$D$8</c:f>
              <c:numCache>
                <c:formatCode>General</c:formatCode>
                <c:ptCount val="2"/>
                <c:pt idx="0">
                  <c:v>364</c:v>
                </c:pt>
                <c:pt idx="1">
                  <c:v>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AA-43E6-87D3-94484A81B12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103473760"/>
        <c:axId val="1103475680"/>
      </c:barChart>
      <c:catAx>
        <c:axId val="11034737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03475680"/>
        <c:crosses val="autoZero"/>
        <c:auto val="1"/>
        <c:lblAlgn val="ctr"/>
        <c:lblOffset val="100"/>
        <c:noMultiLvlLbl val="0"/>
      </c:catAx>
      <c:valAx>
        <c:axId val="1103475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103473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0626421697287842"/>
          <c:y val="6.070015220700152E-2"/>
          <c:w val="0.14302712160979877"/>
          <c:h val="0.10274044511559344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Categoricas!TablaDinámica2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Churn/unlimited Data Plan %</a:t>
            </a:r>
          </a:p>
        </c:rich>
      </c:tx>
      <c:layout>
        <c:manualLayout>
          <c:xMode val="edge"/>
          <c:yMode val="edge"/>
          <c:x val="0.17618044619422571"/>
          <c:y val="2.451048287638744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0.13246229010530311"/>
          <c:w val="0.93888888888888888"/>
          <c:h val="0.750822463985894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Categoricas'!$C$17:$C$18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Categoricas'!$B$19:$B$21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Categoricas'!$C$19:$C$21</c:f>
              <c:numCache>
                <c:formatCode>0.00%</c:formatCode>
                <c:ptCount val="2"/>
                <c:pt idx="0">
                  <c:v>0.27647907647907649</c:v>
                </c:pt>
                <c:pt idx="1">
                  <c:v>0.45613275613275611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FA-49DA-B433-539A7592949F}"/>
            </c:ext>
          </c:extLst>
        </c:ser>
        <c:ser>
          <c:idx val="1"/>
          <c:order val="1"/>
          <c:tx>
            <c:strRef>
              <c:f>'Vis Categoricas'!$D$17:$D$18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Categoricas'!$B$19:$B$21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Categoricas'!$D$19:$D$21</c:f>
              <c:numCache>
                <c:formatCode>0.00%</c:formatCode>
                <c:ptCount val="2"/>
                <c:pt idx="0">
                  <c:v>5.2525252525252523E-2</c:v>
                </c:pt>
                <c:pt idx="1">
                  <c:v>0.21486291486291487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FA-49DA-B433-539A7592949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0472704"/>
        <c:axId val="230471744"/>
      </c:barChart>
      <c:catAx>
        <c:axId val="23047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0471744"/>
        <c:crosses val="autoZero"/>
        <c:auto val="1"/>
        <c:lblAlgn val="ctr"/>
        <c:lblOffset val="100"/>
        <c:noMultiLvlLbl val="0"/>
      </c:catAx>
      <c:valAx>
        <c:axId val="230471744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3047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2015310586176715"/>
          <c:y val="5.0737913486005086E-2"/>
          <c:w val="0.14302712160979877"/>
          <c:h val="0.1016573380134712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Categoricas!TD Churn-Senior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Churn/Senior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4.0147320294640555E-2"/>
          <c:w val="0.93888888888888888"/>
          <c:h val="0.8242616667051515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Categoricas'!$C$30:$C$31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Categoricas'!$B$32:$B$34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Categoricas'!$C$32:$C$34</c:f>
              <c:numCache>
                <c:formatCode>0.00%</c:formatCode>
                <c:ptCount val="2"/>
                <c:pt idx="0">
                  <c:v>0.61529581529581534</c:v>
                </c:pt>
                <c:pt idx="1">
                  <c:v>0.11731601731601732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94-42FE-B3BE-C21E05D59C97}"/>
            </c:ext>
          </c:extLst>
        </c:ser>
        <c:ser>
          <c:idx val="1"/>
          <c:order val="1"/>
          <c:tx>
            <c:strRef>
              <c:f>'Vis Categoricas'!$D$30:$D$31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Categoricas'!$B$32:$B$34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Categoricas'!$D$32:$D$34</c:f>
              <c:numCache>
                <c:formatCode>0.00%</c:formatCode>
                <c:ptCount val="2"/>
                <c:pt idx="0">
                  <c:v>0.19567099567099566</c:v>
                </c:pt>
                <c:pt idx="1">
                  <c:v>7.1717171717171721E-2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94-42FE-B3BE-C21E05D59C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81552127"/>
        <c:axId val="1981534367"/>
      </c:barChart>
      <c:catAx>
        <c:axId val="198155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34367"/>
        <c:crosses val="autoZero"/>
        <c:auto val="1"/>
        <c:lblAlgn val="ctr"/>
        <c:lblOffset val="100"/>
        <c:noMultiLvlLbl val="0"/>
      </c:catAx>
      <c:valAx>
        <c:axId val="1981534367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98155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8404199475065628"/>
          <c:y val="6.4340175953079171E-2"/>
          <c:w val="0.14302712160979877"/>
          <c:h val="9.8974299766781362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Categoricas!TD churn-group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Churn/Group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34351145038167E-2"/>
          <c:y val="3.4790943381124345E-2"/>
          <c:w val="0.93893129770992367"/>
          <c:h val="0.8477083312489369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Categoricas'!$C$44:$C$45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Categoricas'!$B$46:$B$48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Categoricas'!$C$46:$C$48</c:f>
              <c:numCache>
                <c:formatCode>0.00%</c:formatCode>
                <c:ptCount val="2"/>
                <c:pt idx="0">
                  <c:v>0.52077922077922079</c:v>
                </c:pt>
                <c:pt idx="1">
                  <c:v>0.21183261183261184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8-40B3-BC40-BB25AF6652E7}"/>
            </c:ext>
          </c:extLst>
        </c:ser>
        <c:ser>
          <c:idx val="1"/>
          <c:order val="1"/>
          <c:tx>
            <c:strRef>
              <c:f>'Vis Categoricas'!$D$44:$D$45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Categoricas'!$B$46:$B$48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'Vis Categoricas'!$D$46:$D$48</c:f>
              <c:numCache>
                <c:formatCode>0.00%</c:formatCode>
                <c:ptCount val="2"/>
                <c:pt idx="0">
                  <c:v>0.25281385281385282</c:v>
                </c:pt>
                <c:pt idx="1">
                  <c:v>1.4574314574314575E-2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8-40B3-BC40-BB25AF6652E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34975456"/>
        <c:axId val="834975936"/>
      </c:barChart>
      <c:catAx>
        <c:axId val="834975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834975936"/>
        <c:crosses val="autoZero"/>
        <c:auto val="1"/>
        <c:lblAlgn val="ctr"/>
        <c:lblOffset val="100"/>
        <c:noMultiLvlLbl val="0"/>
      </c:catAx>
      <c:valAx>
        <c:axId val="83497593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834975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6718967034047891"/>
          <c:y val="5.575603557814484E-2"/>
          <c:w val="0.14292786614719655"/>
          <c:h val="8.5769342364605955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Categoricas!TD churn-contractTipe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Churn/Contract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 Categoricas'!$C$61:$C$62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Categoricas'!$B$63:$B$66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'Vis Categoricas'!$C$63:$C$66</c:f>
              <c:numCache>
                <c:formatCode>0.00%</c:formatCode>
                <c:ptCount val="3"/>
                <c:pt idx="0">
                  <c:v>0.27431457431457429</c:v>
                </c:pt>
                <c:pt idx="1">
                  <c:v>0.19567099567099566</c:v>
                </c:pt>
                <c:pt idx="2">
                  <c:v>0.26262626262626265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B-4CCB-B977-7195B6D74831}"/>
            </c:ext>
          </c:extLst>
        </c:ser>
        <c:ser>
          <c:idx val="1"/>
          <c:order val="1"/>
          <c:tx>
            <c:strRef>
              <c:f>'Vis Categoricas'!$D$61:$D$62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Categoricas'!$B$63:$B$66</c:f>
              <c:strCache>
                <c:ptCount val="3"/>
                <c:pt idx="0">
                  <c:v>  Month-to-Month   </c:v>
                </c:pt>
                <c:pt idx="1">
                  <c:v>  One Year   </c:v>
                </c:pt>
                <c:pt idx="2">
                  <c:v>  Two Year   </c:v>
                </c:pt>
              </c:strCache>
            </c:strRef>
          </c:cat>
          <c:val>
            <c:numRef>
              <c:f>'Vis Categoricas'!$D$63:$D$66</c:f>
              <c:numCache>
                <c:formatCode>0.00%</c:formatCode>
                <c:ptCount val="3"/>
                <c:pt idx="0">
                  <c:v>0.23535353535353534</c:v>
                </c:pt>
                <c:pt idx="1">
                  <c:v>2.4531024531024532E-2</c:v>
                </c:pt>
                <c:pt idx="2">
                  <c:v>7.5036075036075036E-3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B-4CCB-B977-7195B6D7483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1705440"/>
        <c:axId val="231716960"/>
      </c:barChart>
      <c:catAx>
        <c:axId val="23170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16960"/>
        <c:crosses val="autoZero"/>
        <c:auto val="1"/>
        <c:lblAlgn val="ctr"/>
        <c:lblOffset val="100"/>
        <c:noMultiLvlLbl val="0"/>
      </c:catAx>
      <c:valAx>
        <c:axId val="231716960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23170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7015310586176733"/>
          <c:y val="5.0845886442641937E-2"/>
          <c:w val="0.14302712160979877"/>
          <c:h val="7.8216074670851551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Categoricas!TD Payment-method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Churn/Payment</a:t>
            </a:r>
            <a:r>
              <a:rPr lang="es-ES" baseline="0"/>
              <a:t> Method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0555555555555555E-2"/>
          <c:y val="8.2807972669309601E-2"/>
          <c:w val="0.93888888888888888"/>
          <c:h val="0.8099146829384146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'Vis Categoricas'!$C$76:$C$77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Categoricas'!$B$78:$B$82</c:f>
              <c:strCache>
                <c:ptCount val="4"/>
                <c:pt idx="1">
                  <c:v>Credit Card</c:v>
                </c:pt>
                <c:pt idx="2">
                  <c:v>Direct Debit</c:v>
                </c:pt>
                <c:pt idx="3">
                  <c:v>Paper Check</c:v>
                </c:pt>
              </c:strCache>
            </c:strRef>
          </c:cat>
          <c:val>
            <c:numRef>
              <c:f>'Vis Categoricas'!$C$78:$C$82</c:f>
              <c:numCache>
                <c:formatCode>0.00%</c:formatCode>
                <c:ptCount val="4"/>
                <c:pt idx="0">
                  <c:v>1.8759018759018759E-3</c:v>
                </c:pt>
                <c:pt idx="1">
                  <c:v>0.33520923520923523</c:v>
                </c:pt>
                <c:pt idx="2">
                  <c:v>0.36147186147186144</c:v>
                </c:pt>
                <c:pt idx="3">
                  <c:v>3.4054834054834053E-2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2E-4856-B1D5-D5F3D389B443}"/>
            </c:ext>
          </c:extLst>
        </c:ser>
        <c:ser>
          <c:idx val="1"/>
          <c:order val="1"/>
          <c:tx>
            <c:strRef>
              <c:f>'Vis Categoricas'!$D$76:$D$77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Categoricas'!$B$78:$B$82</c:f>
              <c:strCache>
                <c:ptCount val="4"/>
                <c:pt idx="1">
                  <c:v>Credit Card</c:v>
                </c:pt>
                <c:pt idx="2">
                  <c:v>Direct Debit</c:v>
                </c:pt>
                <c:pt idx="3">
                  <c:v>Paper Check</c:v>
                </c:pt>
              </c:strCache>
            </c:strRef>
          </c:cat>
          <c:val>
            <c:numRef>
              <c:f>'Vis Categoricas'!$D$78:$D$82</c:f>
              <c:numCache>
                <c:formatCode>0.00%</c:formatCode>
                <c:ptCount val="4"/>
                <c:pt idx="0">
                  <c:v>4.329004329004329E-4</c:v>
                </c:pt>
                <c:pt idx="1">
                  <c:v>5.6421356421356421E-2</c:v>
                </c:pt>
                <c:pt idx="2">
                  <c:v>0.18961038961038962</c:v>
                </c:pt>
                <c:pt idx="3">
                  <c:v>2.0923520923520924E-2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2E-4856-B1D5-D5F3D389B44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66304656"/>
        <c:axId val="1466296976"/>
      </c:barChart>
      <c:catAx>
        <c:axId val="1466304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296976"/>
        <c:crosses val="autoZero"/>
        <c:auto val="1"/>
        <c:lblAlgn val="ctr"/>
        <c:lblOffset val="100"/>
        <c:noMultiLvlLbl val="0"/>
      </c:catAx>
      <c:valAx>
        <c:axId val="1466296976"/>
        <c:scaling>
          <c:orientation val="minMax"/>
        </c:scaling>
        <c:delete val="1"/>
        <c:axPos val="l"/>
        <c:numFmt formatCode="0.00%" sourceLinked="1"/>
        <c:majorTickMark val="none"/>
        <c:minorTickMark val="none"/>
        <c:tickLblPos val="nextTo"/>
        <c:crossAx val="1466304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80381933508311454"/>
          <c:y val="4.9881798417889166E-2"/>
          <c:w val="0.14302712160979877"/>
          <c:h val="7.8306812576502197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[Analisis_descriptivo_cat_temp_churn.xlsx]Vis Categoricas!TablaDinámica7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1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circle"/>
          <c:size val="6"/>
          <c:spPr>
            <a:solidFill>
              <a:schemeClr val="accent2">
                <a:alpha val="85000"/>
              </a:schemeClr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'Vis Categoricas'!$C$94:$C$95</c:f>
              <c:strCache>
                <c:ptCount val="1"/>
                <c:pt idx="0">
                  <c:v>No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'Vis Categoricas'!$B$96:$B$107</c:f>
              <c:multiLvlStrCache>
                <c:ptCount val="8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'Vis Categoricas'!$C$96:$C$107</c:f>
              <c:numCache>
                <c:formatCode>0.00%</c:formatCode>
                <c:ptCount val="8"/>
                <c:pt idx="0">
                  <c:v>0.19444444444444445</c:v>
                </c:pt>
                <c:pt idx="1">
                  <c:v>6.5359477124183009E-3</c:v>
                </c:pt>
                <c:pt idx="2">
                  <c:v>4.9019607843137254E-3</c:v>
                </c:pt>
                <c:pt idx="3">
                  <c:v>0.12745098039215685</c:v>
                </c:pt>
                <c:pt idx="4">
                  <c:v>6.5359477124183009E-3</c:v>
                </c:pt>
                <c:pt idx="5">
                  <c:v>9.8039215686274508E-3</c:v>
                </c:pt>
                <c:pt idx="6">
                  <c:v>2.7777777777777776E-2</c:v>
                </c:pt>
                <c:pt idx="7">
                  <c:v>3.2679738562091504E-3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A-4249-962D-07D2776C780E}"/>
            </c:ext>
          </c:extLst>
        </c:ser>
        <c:ser>
          <c:idx val="1"/>
          <c:order val="1"/>
          <c:tx>
            <c:strRef>
              <c:f>'Vis Categoricas'!$D$94:$D$95</c:f>
              <c:strCache>
                <c:ptCount val="1"/>
                <c:pt idx="0">
                  <c:v>Yes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'Vis Categoricas'!$B$96:$B$107</c:f>
              <c:multiLvlStrCache>
                <c:ptCount val="8"/>
                <c:lvl>
                  <c:pt idx="0">
                    <c:v>  Month-to-Month   </c:v>
                  </c:pt>
                  <c:pt idx="1">
                    <c:v>  One Year   </c:v>
                  </c:pt>
                  <c:pt idx="2">
                    <c:v>  Two Year   </c:v>
                  </c:pt>
                  <c:pt idx="3">
                    <c:v>  Month-to-Month   </c:v>
                  </c:pt>
                  <c:pt idx="4">
                    <c:v>  One Year   </c:v>
                  </c:pt>
                  <c:pt idx="5">
                    <c:v>  Two Year   </c:v>
                  </c:pt>
                  <c:pt idx="6">
                    <c:v>  Month-to-Month   </c:v>
                  </c:pt>
                  <c:pt idx="7">
                    <c:v>  One Year   </c:v>
                  </c:pt>
                </c:lvl>
                <c:lvl>
                  <c:pt idx="0">
                    <c:v>Credit Card</c:v>
                  </c:pt>
                  <c:pt idx="3">
                    <c:v>Direct Debit</c:v>
                  </c:pt>
                  <c:pt idx="6">
                    <c:v>Paper Check</c:v>
                  </c:pt>
                </c:lvl>
              </c:multiLvlStrCache>
            </c:multiLvlStrRef>
          </c:cat>
          <c:val>
            <c:numRef>
              <c:f>'Vis Categoricas'!$D$96:$D$107</c:f>
              <c:numCache>
                <c:formatCode>0.00%</c:formatCode>
                <c:ptCount val="8"/>
                <c:pt idx="0">
                  <c:v>0.12091503267973856</c:v>
                </c:pt>
                <c:pt idx="1">
                  <c:v>1.6339869281045752E-3</c:v>
                </c:pt>
                <c:pt idx="2">
                  <c:v>0</c:v>
                </c:pt>
                <c:pt idx="3">
                  <c:v>0.3888888888888889</c:v>
                </c:pt>
                <c:pt idx="4">
                  <c:v>0</c:v>
                </c:pt>
                <c:pt idx="5">
                  <c:v>0</c:v>
                </c:pt>
                <c:pt idx="6">
                  <c:v>0.10784313725490197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A-4249-962D-07D2776C780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66300816"/>
        <c:axId val="1466296016"/>
      </c:barChart>
      <c:catAx>
        <c:axId val="14663008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296016"/>
        <c:crosses val="autoZero"/>
        <c:auto val="1"/>
        <c:lblAlgn val="ctr"/>
        <c:lblOffset val="100"/>
        <c:noMultiLvlLbl val="0"/>
      </c:catAx>
      <c:valAx>
        <c:axId val="146629601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4663008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79580384195984366"/>
          <c:y val="2.2966643009226413E-2"/>
          <c:w val="9.6242534955841494E-2"/>
          <c:h val="4.7906651838853717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Fechas!analisis fecha contacto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92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Churn/año contacto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92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3451543870376031E-2"/>
          <c:y val="0.15223693214477968"/>
          <c:w val="0.97309691225924788"/>
          <c:h val="0.7406100309303747"/>
        </c:manualLayout>
      </c:layout>
      <c:lineChart>
        <c:grouping val="standard"/>
        <c:varyColors val="0"/>
        <c:ser>
          <c:idx val="0"/>
          <c:order val="0"/>
          <c:tx>
            <c:strRef>
              <c:f>'Vis Fechas'!$C$3:$C$4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Fechas'!$B$5:$B$9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'Vis Fechas'!$C$5:$C$9</c:f>
              <c:numCache>
                <c:formatCode>0.00%</c:formatCode>
                <c:ptCount val="4"/>
                <c:pt idx="0">
                  <c:v>0.24932541824069077</c:v>
                </c:pt>
                <c:pt idx="1">
                  <c:v>0.24123043712898004</c:v>
                </c:pt>
                <c:pt idx="2">
                  <c:v>0.26065839179708583</c:v>
                </c:pt>
                <c:pt idx="3">
                  <c:v>0.24878575283324339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77-4034-BD42-FC1D3EB247E3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81580447"/>
        <c:axId val="1981574207"/>
      </c:lineChart>
      <c:catAx>
        <c:axId val="1981580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74207"/>
        <c:crosses val="autoZero"/>
        <c:auto val="1"/>
        <c:lblAlgn val="ctr"/>
        <c:lblOffset val="100"/>
        <c:noMultiLvlLbl val="0"/>
      </c:catAx>
      <c:valAx>
        <c:axId val="198157420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804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 algn="ctr">
        <a:defRPr lang="en-US" sz="1600" b="0" i="0" u="none" strike="noStrike" kern="1200" baseline="0">
          <a:solidFill>
            <a:schemeClr val="dk1">
              <a:lumMod val="75000"/>
              <a:lumOff val="25000"/>
            </a:schemeClr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92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Churn /año ultima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92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1600" b="0" i="0" u="none" strike="noStrike" kern="1200" baseline="0">
                  <a:solidFill>
                    <a:schemeClr val="dk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Fechas'!$M$3:$M$4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1600" b="0" i="0" u="none" strike="noStrike" kern="1200" baseline="0">
                    <a:solidFill>
                      <a:schemeClr val="dk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Fechas'!$L$5:$L$9</c:f>
              <c:strCach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strCache>
            </c:strRef>
          </c:cat>
          <c:val>
            <c:numRef>
              <c:f>'Vis Fechas'!$M$5:$M$9</c:f>
              <c:numCache>
                <c:formatCode>0.00%</c:formatCode>
                <c:ptCount val="4"/>
                <c:pt idx="0">
                  <c:v>0.24177010253642742</c:v>
                </c:pt>
                <c:pt idx="1">
                  <c:v>0.24608742579600648</c:v>
                </c:pt>
                <c:pt idx="2">
                  <c:v>0.25418240690771721</c:v>
                </c:pt>
                <c:pt idx="3">
                  <c:v>0.25796006475984889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9B-45E2-A912-7DE9696692D5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6291216"/>
        <c:axId val="1466318576"/>
      </c:lineChart>
      <c:catAx>
        <c:axId val="1466291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318576"/>
        <c:crosses val="autoZero"/>
        <c:auto val="1"/>
        <c:lblAlgn val="ctr"/>
        <c:lblOffset val="100"/>
        <c:noMultiLvlLbl val="0"/>
      </c:catAx>
      <c:valAx>
        <c:axId val="146631857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291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 algn="ctr">
        <a:defRPr lang="en-US" sz="1600" b="0" i="0" u="none" strike="noStrike" kern="1200" baseline="0">
          <a:solidFill>
            <a:schemeClr val="dk1">
              <a:lumMod val="75000"/>
              <a:lumOff val="25000"/>
            </a:schemeClr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0"/>
              <a:t>Churn/Trim</a:t>
            </a:r>
            <a:r>
              <a:rPr lang="en-US" b="0" baseline="0"/>
              <a:t> contacto</a:t>
            </a:r>
            <a:endParaRPr lang="en-US" b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Fechas'!$C$11:$C$12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Fechas'!$B$13:$B$17</c:f>
              <c:strCache>
                <c:ptCount val="4"/>
                <c:pt idx="0">
                  <c:v>Trim.1</c:v>
                </c:pt>
                <c:pt idx="1">
                  <c:v>Trim.2</c:v>
                </c:pt>
                <c:pt idx="2">
                  <c:v>Trim.3</c:v>
                </c:pt>
                <c:pt idx="3">
                  <c:v>Trim.4</c:v>
                </c:pt>
              </c:strCache>
            </c:strRef>
          </c:cat>
          <c:val>
            <c:numRef>
              <c:f>'Vis Fechas'!$C$13:$C$17</c:f>
              <c:numCache>
                <c:formatCode>0.00%</c:formatCode>
                <c:ptCount val="4"/>
                <c:pt idx="0">
                  <c:v>0.22881813275769022</c:v>
                </c:pt>
                <c:pt idx="1">
                  <c:v>0.2520237452779277</c:v>
                </c:pt>
                <c:pt idx="2">
                  <c:v>0.2692930383162439</c:v>
                </c:pt>
                <c:pt idx="3">
                  <c:v>0.24986508364813814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404-49AE-9C11-EF702BB5214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1708320"/>
        <c:axId val="231715520"/>
      </c:lineChart>
      <c:catAx>
        <c:axId val="23170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15520"/>
        <c:crosses val="autoZero"/>
        <c:auto val="1"/>
        <c:lblAlgn val="ctr"/>
        <c:lblOffset val="100"/>
        <c:noMultiLvlLbl val="0"/>
      </c:catAx>
      <c:valAx>
        <c:axId val="23171552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083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8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r>
              <a:rPr lang="en-US" sz="1800" b="0"/>
              <a:t>Churn/Trim ultima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8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Fechas'!$M$11:$M$12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Fechas'!$L$13:$L$17</c:f>
              <c:strCache>
                <c:ptCount val="4"/>
                <c:pt idx="0">
                  <c:v>Trim.1</c:v>
                </c:pt>
                <c:pt idx="1">
                  <c:v>Trim.2</c:v>
                </c:pt>
                <c:pt idx="2">
                  <c:v>Trim.3</c:v>
                </c:pt>
                <c:pt idx="3">
                  <c:v>Trim.4</c:v>
                </c:pt>
              </c:strCache>
            </c:strRef>
          </c:cat>
          <c:val>
            <c:numRef>
              <c:f>'Vis Fechas'!$M$13:$M$17</c:f>
              <c:numCache>
                <c:formatCode>0.00%</c:formatCode>
                <c:ptCount val="4"/>
                <c:pt idx="0">
                  <c:v>0.2601187263896384</c:v>
                </c:pt>
                <c:pt idx="1">
                  <c:v>0.22342147868321641</c:v>
                </c:pt>
                <c:pt idx="2">
                  <c:v>0.26119805720453321</c:v>
                </c:pt>
                <c:pt idx="3">
                  <c:v>0.25526173772261196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2F2-4C8D-8600-72BDCCFBFAE2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466320496"/>
        <c:axId val="1466319056"/>
      </c:lineChart>
      <c:catAx>
        <c:axId val="1466320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cap="all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319056"/>
        <c:crosses val="autoZero"/>
        <c:auto val="1"/>
        <c:lblAlgn val="ctr"/>
        <c:lblOffset val="100"/>
        <c:noMultiLvlLbl val="0"/>
      </c:catAx>
      <c:valAx>
        <c:axId val="1466319056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6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663204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 lang="en-US" sz="900" b="0" i="0" u="none" strike="noStrike" kern="1200" baseline="0">
          <a:solidFill>
            <a:schemeClr val="dk1"/>
          </a:solidFill>
          <a:latin typeface="+mn-lt"/>
          <a:ea typeface="+mn-ea"/>
          <a:cs typeface="+mn-cs"/>
        </a:defRPr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 Mes contacto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531177850556292"/>
          <c:y val="0.18757359652243863"/>
          <c:w val="0.8087295194295403"/>
          <c:h val="0.72944696254814911"/>
        </c:manualLayout>
      </c:layout>
      <c:lineChart>
        <c:grouping val="standard"/>
        <c:varyColors val="0"/>
        <c:ser>
          <c:idx val="0"/>
          <c:order val="0"/>
          <c:tx>
            <c:strRef>
              <c:f>'Vis Fechas'!$H$3:$H$4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Fechas'!$G$5:$G$17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'Vis Fechas'!$H$5:$H$17</c:f>
              <c:numCache>
                <c:formatCode>0.00%</c:formatCode>
                <c:ptCount val="12"/>
                <c:pt idx="0">
                  <c:v>7.8251484079870481E-2</c:v>
                </c:pt>
                <c:pt idx="1">
                  <c:v>7.9870480302212624E-2</c:v>
                </c:pt>
                <c:pt idx="2">
                  <c:v>7.0696168375607119E-2</c:v>
                </c:pt>
                <c:pt idx="3">
                  <c:v>7.9870480302212624E-2</c:v>
                </c:pt>
                <c:pt idx="4">
                  <c:v>8.5267134376686454E-2</c:v>
                </c:pt>
                <c:pt idx="5">
                  <c:v>8.6886130599028596E-2</c:v>
                </c:pt>
                <c:pt idx="6">
                  <c:v>9.3901780895844583E-2</c:v>
                </c:pt>
                <c:pt idx="7">
                  <c:v>8.4727468969239078E-2</c:v>
                </c:pt>
                <c:pt idx="8">
                  <c:v>9.0663788451160285E-2</c:v>
                </c:pt>
                <c:pt idx="9">
                  <c:v>8.4187803561791688E-2</c:v>
                </c:pt>
                <c:pt idx="10">
                  <c:v>8.7965461413923363E-2</c:v>
                </c:pt>
                <c:pt idx="11">
                  <c:v>7.7711818672423091E-2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84-49C5-BB18-9128D16D050C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33892368"/>
        <c:axId val="1633891408"/>
      </c:lineChart>
      <c:catAx>
        <c:axId val="16338923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33891408"/>
        <c:crosses val="autoZero"/>
        <c:auto val="1"/>
        <c:lblAlgn val="ctr"/>
        <c:lblOffset val="100"/>
        <c:noMultiLvlLbl val="0"/>
      </c:catAx>
      <c:valAx>
        <c:axId val="1633891408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633892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Churn/ Mes ultima transaccion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b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Fechas'!$R$3:$R$4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'Vis Fechas'!$Q$5:$Q$17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'Vis Fechas'!$R$5:$R$17</c:f>
              <c:numCache>
                <c:formatCode>0.00%</c:formatCode>
                <c:ptCount val="12"/>
                <c:pt idx="0">
                  <c:v>8.148947652455478E-2</c:v>
                </c:pt>
                <c:pt idx="1">
                  <c:v>7.5553157042633573E-2</c:v>
                </c:pt>
                <c:pt idx="2">
                  <c:v>0.10307609282245007</c:v>
                </c:pt>
                <c:pt idx="3">
                  <c:v>6.9616837560712352E-2</c:v>
                </c:pt>
                <c:pt idx="4">
                  <c:v>7.9870480302212624E-2</c:v>
                </c:pt>
                <c:pt idx="5">
                  <c:v>7.3934160820291417E-2</c:v>
                </c:pt>
                <c:pt idx="6">
                  <c:v>8.148947652455478E-2</c:v>
                </c:pt>
                <c:pt idx="7">
                  <c:v>9.92984349703184E-2</c:v>
                </c:pt>
                <c:pt idx="8">
                  <c:v>8.0410145709660014E-2</c:v>
                </c:pt>
                <c:pt idx="9">
                  <c:v>8.148947652455478E-2</c:v>
                </c:pt>
                <c:pt idx="10">
                  <c:v>8.0410145709660014E-2</c:v>
                </c:pt>
                <c:pt idx="11">
                  <c:v>9.3362115488397193E-2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A3-49ED-8242-2B43CC522FBC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231705920"/>
        <c:axId val="231708800"/>
      </c:lineChart>
      <c:catAx>
        <c:axId val="231705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08800"/>
        <c:crosses val="autoZero"/>
        <c:auto val="1"/>
        <c:lblAlgn val="ctr"/>
        <c:lblOffset val="100"/>
        <c:noMultiLvlLbl val="0"/>
      </c:catAx>
      <c:valAx>
        <c:axId val="231708800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317059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pivotSource>
    <c:name>[Analisis_descriptivo_cat_temp_churn.xlsx]Vis Fechas!TablaDinámica8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17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'Vis Fechas'!$C$76:$C$77</c:f>
              <c:strCache>
                <c:ptCount val="1"/>
                <c:pt idx="0">
                  <c:v>Yes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7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'Vis Fechas'!$B$78:$B$130</c:f>
              <c:multiLvlStrCache>
                <c:ptCount val="48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abr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ago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dic</c:v>
                  </c:pt>
                  <c:pt idx="36">
                    <c:v>ene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abr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ago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dic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  <c:pt idx="36">
                    <c:v>2023</c:v>
                  </c:pt>
                </c:lvl>
              </c:multiLvlStrCache>
            </c:multiLvlStrRef>
          </c:cat>
          <c:val>
            <c:numRef>
              <c:f>'Vis Fechas'!$C$78:$C$130</c:f>
              <c:numCache>
                <c:formatCode>General</c:formatCode>
                <c:ptCount val="48"/>
                <c:pt idx="0">
                  <c:v>31</c:v>
                </c:pt>
                <c:pt idx="1">
                  <c:v>40</c:v>
                </c:pt>
                <c:pt idx="2">
                  <c:v>34</c:v>
                </c:pt>
                <c:pt idx="3">
                  <c:v>30</c:v>
                </c:pt>
                <c:pt idx="4">
                  <c:v>49</c:v>
                </c:pt>
                <c:pt idx="5">
                  <c:v>35</c:v>
                </c:pt>
                <c:pt idx="6">
                  <c:v>38</c:v>
                </c:pt>
                <c:pt idx="7">
                  <c:v>39</c:v>
                </c:pt>
                <c:pt idx="8">
                  <c:v>32</c:v>
                </c:pt>
                <c:pt idx="9">
                  <c:v>38</c:v>
                </c:pt>
                <c:pt idx="10">
                  <c:v>33</c:v>
                </c:pt>
                <c:pt idx="11">
                  <c:v>49</c:v>
                </c:pt>
                <c:pt idx="12">
                  <c:v>38</c:v>
                </c:pt>
                <c:pt idx="13">
                  <c:v>33</c:v>
                </c:pt>
                <c:pt idx="14">
                  <c:v>54</c:v>
                </c:pt>
                <c:pt idx="15">
                  <c:v>29</c:v>
                </c:pt>
                <c:pt idx="16">
                  <c:v>28</c:v>
                </c:pt>
                <c:pt idx="17">
                  <c:v>29</c:v>
                </c:pt>
                <c:pt idx="18">
                  <c:v>41</c:v>
                </c:pt>
                <c:pt idx="19">
                  <c:v>54</c:v>
                </c:pt>
                <c:pt idx="20">
                  <c:v>33</c:v>
                </c:pt>
                <c:pt idx="21">
                  <c:v>34</c:v>
                </c:pt>
                <c:pt idx="22">
                  <c:v>48</c:v>
                </c:pt>
                <c:pt idx="23">
                  <c:v>35</c:v>
                </c:pt>
                <c:pt idx="24">
                  <c:v>46</c:v>
                </c:pt>
                <c:pt idx="25">
                  <c:v>27</c:v>
                </c:pt>
                <c:pt idx="26">
                  <c:v>46</c:v>
                </c:pt>
                <c:pt idx="27">
                  <c:v>31</c:v>
                </c:pt>
                <c:pt idx="28">
                  <c:v>29</c:v>
                </c:pt>
                <c:pt idx="29">
                  <c:v>40</c:v>
                </c:pt>
                <c:pt idx="30">
                  <c:v>37</c:v>
                </c:pt>
                <c:pt idx="31">
                  <c:v>46</c:v>
                </c:pt>
                <c:pt idx="32">
                  <c:v>47</c:v>
                </c:pt>
                <c:pt idx="33">
                  <c:v>39</c:v>
                </c:pt>
                <c:pt idx="34">
                  <c:v>37</c:v>
                </c:pt>
                <c:pt idx="35">
                  <c:v>46</c:v>
                </c:pt>
                <c:pt idx="36">
                  <c:v>36</c:v>
                </c:pt>
                <c:pt idx="37">
                  <c:v>40</c:v>
                </c:pt>
                <c:pt idx="38">
                  <c:v>57</c:v>
                </c:pt>
                <c:pt idx="39">
                  <c:v>39</c:v>
                </c:pt>
                <c:pt idx="40">
                  <c:v>42</c:v>
                </c:pt>
                <c:pt idx="41">
                  <c:v>33</c:v>
                </c:pt>
                <c:pt idx="42">
                  <c:v>35</c:v>
                </c:pt>
                <c:pt idx="43">
                  <c:v>45</c:v>
                </c:pt>
                <c:pt idx="44">
                  <c:v>37</c:v>
                </c:pt>
                <c:pt idx="45">
                  <c:v>40</c:v>
                </c:pt>
                <c:pt idx="46">
                  <c:v>31</c:v>
                </c:pt>
                <c:pt idx="47">
                  <c:v>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DDA-40CD-B4CC-0B002531EA8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981555967"/>
        <c:axId val="1981566527"/>
      </c:lineChart>
      <c:catAx>
        <c:axId val="1981555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66527"/>
        <c:crosses val="autoZero"/>
        <c:auto val="1"/>
        <c:lblAlgn val="ctr"/>
        <c:lblOffset val="100"/>
        <c:noMultiLvlLbl val="0"/>
      </c:catAx>
      <c:valAx>
        <c:axId val="1981566527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15559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9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0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2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3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14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2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>
      <cs:styleClr val="auto"/>
    </cs:fillRef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17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428625</xdr:colOff>
      <xdr:row>1</xdr:row>
      <xdr:rowOff>1</xdr:rowOff>
    </xdr:from>
    <xdr:to>
      <xdr:col>10</xdr:col>
      <xdr:colOff>809625</xdr:colOff>
      <xdr:row>11</xdr:row>
      <xdr:rowOff>50801</xdr:rowOff>
    </xdr:to>
    <xdr:graphicFrame macro="">
      <xdr:nvGraphicFramePr>
        <xdr:cNvPr id="2" name="G churn-Data  Plan">
          <a:extLst>
            <a:ext uri="{FF2B5EF4-FFF2-40B4-BE49-F238E27FC236}">
              <a16:creationId xmlns:a16="http://schemas.microsoft.com/office/drawing/2014/main" id="{1C80982E-75D6-6DF2-44E6-FD0157BE4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434975</xdr:colOff>
      <xdr:row>12</xdr:row>
      <xdr:rowOff>66675</xdr:rowOff>
    </xdr:from>
    <xdr:to>
      <xdr:col>10</xdr:col>
      <xdr:colOff>815975</xdr:colOff>
      <xdr:row>22</xdr:row>
      <xdr:rowOff>142875</xdr:rowOff>
    </xdr:to>
    <xdr:graphicFrame macro="">
      <xdr:nvGraphicFramePr>
        <xdr:cNvPr id="3" name="G data plan %">
          <a:extLst>
            <a:ext uri="{FF2B5EF4-FFF2-40B4-BE49-F238E27FC236}">
              <a16:creationId xmlns:a16="http://schemas.microsoft.com/office/drawing/2014/main" id="{BE88F933-F680-F531-F80D-3CD62E0371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415925</xdr:colOff>
      <xdr:row>25</xdr:row>
      <xdr:rowOff>142875</xdr:rowOff>
    </xdr:from>
    <xdr:to>
      <xdr:col>10</xdr:col>
      <xdr:colOff>796925</xdr:colOff>
      <xdr:row>36</xdr:row>
      <xdr:rowOff>76200</xdr:rowOff>
    </xdr:to>
    <xdr:graphicFrame macro="">
      <xdr:nvGraphicFramePr>
        <xdr:cNvPr id="4" name="G Churn Senior">
          <a:extLst>
            <a:ext uri="{FF2B5EF4-FFF2-40B4-BE49-F238E27FC236}">
              <a16:creationId xmlns:a16="http://schemas.microsoft.com/office/drawing/2014/main" id="{0DB76F5C-B765-9152-D1D3-42C2BDA63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371475</xdr:colOff>
      <xdr:row>39</xdr:row>
      <xdr:rowOff>123825</xdr:rowOff>
    </xdr:from>
    <xdr:to>
      <xdr:col>10</xdr:col>
      <xdr:colOff>755650</xdr:colOff>
      <xdr:row>51</xdr:row>
      <xdr:rowOff>184150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6E75DBE-CBDF-7CE6-9A80-684E8C9174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454025</xdr:colOff>
      <xdr:row>55</xdr:row>
      <xdr:rowOff>53975</xdr:rowOff>
    </xdr:from>
    <xdr:to>
      <xdr:col>10</xdr:col>
      <xdr:colOff>835025</xdr:colOff>
      <xdr:row>68</xdr:row>
      <xdr:rowOff>152400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D76DA51-9EA4-BF26-2D8A-8C3573C6D8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422275</xdr:colOff>
      <xdr:row>72</xdr:row>
      <xdr:rowOff>69850</xdr:rowOff>
    </xdr:from>
    <xdr:to>
      <xdr:col>10</xdr:col>
      <xdr:colOff>803275</xdr:colOff>
      <xdr:row>85</xdr:row>
      <xdr:rowOff>168275</xdr:rowOff>
    </xdr:to>
    <xdr:graphicFrame macro="">
      <xdr:nvGraphicFramePr>
        <xdr:cNvPr id="7" name="G payment-method">
          <a:extLst>
            <a:ext uri="{FF2B5EF4-FFF2-40B4-BE49-F238E27FC236}">
              <a16:creationId xmlns:a16="http://schemas.microsoft.com/office/drawing/2014/main" id="{EECF0A21-3EEC-0899-B106-820F6CBCD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</xdr:col>
      <xdr:colOff>358774</xdr:colOff>
      <xdr:row>90</xdr:row>
      <xdr:rowOff>15875</xdr:rowOff>
    </xdr:from>
    <xdr:to>
      <xdr:col>13</xdr:col>
      <xdr:colOff>444500</xdr:colOff>
      <xdr:row>112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4B2D243-F24C-DF2B-E643-3277B2F7C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11</xdr:col>
      <xdr:colOff>282573</xdr:colOff>
      <xdr:row>93</xdr:row>
      <xdr:rowOff>73025</xdr:rowOff>
    </xdr:from>
    <xdr:to>
      <xdr:col>13</xdr:col>
      <xdr:colOff>301625</xdr:colOff>
      <xdr:row>98</xdr:row>
      <xdr:rowOff>19051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9" name="Account Length (in months)">
              <a:extLst>
                <a:ext uri="{FF2B5EF4-FFF2-40B4-BE49-F238E27FC236}">
                  <a16:creationId xmlns:a16="http://schemas.microsoft.com/office/drawing/2014/main" id="{427EE609-DADE-E2AA-863F-DCDF9066BD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ccount Length (in months)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045573" y="18675350"/>
              <a:ext cx="1695452" cy="94615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168275</xdr:colOff>
      <xdr:row>18</xdr:row>
      <xdr:rowOff>38100</xdr:rowOff>
    </xdr:from>
    <xdr:to>
      <xdr:col>6</xdr:col>
      <xdr:colOff>1219201</xdr:colOff>
      <xdr:row>39</xdr:row>
      <xdr:rowOff>38100</xdr:rowOff>
    </xdr:to>
    <xdr:graphicFrame macro="">
      <xdr:nvGraphicFramePr>
        <xdr:cNvPr id="2" name="G churn-año contacto">
          <a:extLst>
            <a:ext uri="{FF2B5EF4-FFF2-40B4-BE49-F238E27FC236}">
              <a16:creationId xmlns:a16="http://schemas.microsoft.com/office/drawing/2014/main" id="{A085C6D9-5CAC-15C4-C2C5-EFA7E4A3BF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1403350</xdr:colOff>
      <xdr:row>18</xdr:row>
      <xdr:rowOff>19049</xdr:rowOff>
    </xdr:from>
    <xdr:to>
      <xdr:col>13</xdr:col>
      <xdr:colOff>584200</xdr:colOff>
      <xdr:row>39</xdr:row>
      <xdr:rowOff>19049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EDC6616-6731-DE09-2245-684BCA4728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163513</xdr:colOff>
      <xdr:row>40</xdr:row>
      <xdr:rowOff>34924</xdr:rowOff>
    </xdr:from>
    <xdr:to>
      <xdr:col>6</xdr:col>
      <xdr:colOff>1211263</xdr:colOff>
      <xdr:row>56</xdr:row>
      <xdr:rowOff>85724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2DC5D05-171E-34D1-A1F9-811E5CA750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1406525</xdr:colOff>
      <xdr:row>40</xdr:row>
      <xdr:rowOff>22225</xdr:rowOff>
    </xdr:from>
    <xdr:to>
      <xdr:col>13</xdr:col>
      <xdr:colOff>625475</xdr:colOff>
      <xdr:row>56</xdr:row>
      <xdr:rowOff>88900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CC45516-A930-BE9C-DB38-EE2DCBAAC6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190500</xdr:colOff>
      <xdr:row>57</xdr:row>
      <xdr:rowOff>88900</xdr:rowOff>
    </xdr:from>
    <xdr:to>
      <xdr:col>6</xdr:col>
      <xdr:colOff>1212850</xdr:colOff>
      <xdr:row>73</xdr:row>
      <xdr:rowOff>69850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3AF66D48-970E-A1B4-3B10-17D81D9652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1409700</xdr:colOff>
      <xdr:row>57</xdr:row>
      <xdr:rowOff>107950</xdr:rowOff>
    </xdr:from>
    <xdr:to>
      <xdr:col>13</xdr:col>
      <xdr:colOff>609600</xdr:colOff>
      <xdr:row>73</xdr:row>
      <xdr:rowOff>76200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6CDA9F1B-0F25-B86A-6895-BB603386A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</xdr:col>
      <xdr:colOff>206375</xdr:colOff>
      <xdr:row>75</xdr:row>
      <xdr:rowOff>23812</xdr:rowOff>
    </xdr:from>
    <xdr:to>
      <xdr:col>21</xdr:col>
      <xdr:colOff>14287</xdr:colOff>
      <xdr:row>94</xdr:row>
      <xdr:rowOff>134937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1C2B6E72-5B29-9958-4C86-2B60978E43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ctra" refreshedDate="45677.939949421299" createdVersion="8" refreshedVersion="8" minRefreshableVersion="3" recordCount="6930" xr:uid="{705BE2B8-7D94-4C04-BB8A-36B88CB06439}">
  <cacheSource type="worksheet">
    <worksheetSource name="AmazonChurn"/>
  </cacheSource>
  <cacheFields count="43">
    <cacheField name="Customer ID" numFmtId="0">
      <sharedItems count="6687">
        <s v="3639-RZRR"/>
        <s v="3367-HVUF"/>
        <s v="3702-PTNU"/>
        <s v="4836-CFVJ"/>
        <s v="8872-VVHF"/>
        <s v="8392-DMAC"/>
        <s v="0565-TGDV"/>
        <s v="8088-EFWK"/>
        <s v="0559-FZOY"/>
        <s v="3420-OZOT"/>
        <s v="6610-ZVLU"/>
        <s v="0525-VIVB"/>
        <s v="4419-DXOY"/>
        <s v="5520-IBBZ"/>
        <s v="2337-JGXR"/>
        <s v="0879-UMTJ"/>
        <s v="7876-VKWX"/>
        <s v="0839-FFVI"/>
        <s v="5474-NYBN"/>
        <s v="0363-WXBO"/>
        <s v="3118-LKNS"/>
        <s v="5262-OVCY"/>
        <s v="0105-WGRF"/>
        <s v="5404-YCCN"/>
        <s v="2999-UUCX"/>
        <s v="8401-RNML"/>
        <s v="6022-NREL"/>
        <s v="0858-IRKT"/>
        <s v="7535-ZUIK"/>
        <s v="5563-RPPX"/>
        <s v="4723-WBYR"/>
        <s v="5315-ZOMA"/>
        <s v="1908-BNLT"/>
        <s v="8464-NQMR"/>
        <s v="8223-LEEH"/>
        <s v="2344-UQWB"/>
        <s v="2869-AWES"/>
        <s v="5402-NCHR"/>
        <s v="5387-AJUW"/>
        <s v="6943-SGZU"/>
        <s v="5105-NZKR"/>
        <s v="4266-WJDZ"/>
        <s v="5060-YPQP"/>
        <s v="8851-OSYK"/>
        <s v="6870-XSYK"/>
        <s v="7795-QKXX"/>
        <s v="3136-ZXPZ"/>
        <s v="8173-IKVF"/>
        <s v="2753-FFDX"/>
        <s v="2891-JRJM"/>
        <s v="8198-RCTF"/>
        <s v="9785-HPXI"/>
        <s v="9187-XWPM"/>
        <s v="4593-NSYD"/>
        <s v="8009-FNBF"/>
        <s v="2066-QUMI"/>
        <s v="7772-ASRX"/>
        <s v="5522-UBVX"/>
        <s v="2864-SYYI"/>
        <s v="6464-TGQK"/>
        <s v="4130-YGAL"/>
        <s v="4626-UYXA"/>
        <s v="2275-ODGH"/>
        <s v="2339-RNOX"/>
        <s v="7878-EOSK"/>
        <s v="5901-COOE"/>
        <s v="1539-AEIA"/>
        <s v="6807-LCED"/>
        <s v="0130-FUPM"/>
        <s v="7995-AMPQ"/>
        <s v="7972-XKEQ"/>
        <s v="9926-ZTQQ"/>
        <s v="3923-DZKT"/>
        <s v="2428-RJUE"/>
        <s v="0630-JLCI"/>
        <s v="2765-ZVMY"/>
        <s v="6963-QYLP"/>
        <s v="4780-GXOW"/>
        <s v="4944-ODJP"/>
        <s v="1772-EVXU"/>
        <s v="9698-NOPI"/>
        <s v="6912-DSHN"/>
        <s v="2271-UUSG"/>
        <s v="3591-HZVD"/>
        <s v="7127-DGRJ"/>
        <s v="1867-FBPS"/>
        <s v="0059-VIDI"/>
        <s v="1760-OQIZ"/>
        <s v="2227-PKXK"/>
        <s v="1621-QOEZ"/>
        <s v="5381-ELAT"/>
        <s v="1619-CUNA"/>
        <s v="8076-CNIR"/>
        <s v="3457-UWLC"/>
        <s v="1581-MGTB"/>
        <s v="0690-UTSF"/>
        <s v="9624-AHRD"/>
        <s v="3519-RQOB"/>
        <s v="1712-COVA"/>
        <s v="9890-EGWB"/>
        <s v="4780-MYHH"/>
        <s v="4607-OTFW"/>
        <s v="6933-QJFI"/>
        <s v="8798-DRQY"/>
        <s v="5088-QWNF"/>
        <s v="5591-AKJX"/>
        <s v="5864-ZMNK"/>
        <s v="9620-DOEB"/>
        <s v="0870-JGEF"/>
        <s v="3103-UDJU"/>
        <s v="5747-CIZP"/>
        <s v="2269-QZKE"/>
        <s v="8480-PQGG"/>
        <s v="7273-ZXNC"/>
        <s v="4993-PKEU"/>
        <s v="9307-QZCU"/>
        <s v="8948-BUNW"/>
        <s v="7103-VJQC"/>
        <s v="9294-MVLK"/>
        <s v="4142-QYAR"/>
        <s v="2756-VSDX"/>
        <s v="5498-TAQR"/>
        <s v="5279-QDBV"/>
        <s v="8754-CRSN"/>
        <s v="2267-OQZH"/>
        <s v="6874-BHTN"/>
        <s v="7288-OZRM"/>
        <s v="9181-IWNV"/>
        <s v="0295-ETJE"/>
        <s v="7849-VCMM"/>
        <s v="6946-GKZX"/>
        <s v="5221-TEQT"/>
        <s v="3292-VXEM"/>
        <s v="0067-BNMH"/>
        <s v="5560-RHYI"/>
        <s v="6382-GKJC"/>
        <s v="9953-TYBX"/>
        <s v="7145-TRML"/>
        <s v="1575-JFGV"/>
        <s v="7236-MPXK"/>
        <s v="5221-AYGI"/>
        <s v="2801-FIRU"/>
        <s v="5830-IBCE"/>
        <s v="1527-SXBH"/>
        <s v="8129-AXDZ"/>
        <s v="8737-SETI"/>
        <s v="2950-LWNY"/>
        <s v="5109-GIJD"/>
        <s v="2680-UVBL"/>
        <s v="2475-OLNT"/>
        <s v="7680-RLRV"/>
        <s v="2912-UWHS"/>
        <s v="5618-ZLBH"/>
        <s v="0366-YFPL"/>
        <s v="5618-RYXI"/>
        <s v="9804-AROP"/>
        <s v="9998-HXKO"/>
        <s v="9633-GBGP"/>
        <s v="3977-PAQV"/>
        <s v="1095-AGSP"/>
        <s v="4749-BWVN"/>
        <s v="9847-CXKS"/>
        <s v="8798-PSYE"/>
        <s v="2044-UCGH"/>
        <s v="0714-OKSR"/>
        <s v="2148-QDPR"/>
        <s v="6380-CUML"/>
        <s v="7032-KEVI"/>
        <s v="8827-KNQN"/>
        <s v="9146-JNAV"/>
        <s v="5095-KHLA"/>
        <s v="5314-XGQJ"/>
        <s v="4126-EOSK"/>
        <s v="4321-NLPT"/>
        <s v="5982-SGXW"/>
        <s v="3650-CFDJ"/>
        <s v="6263-QXFY"/>
        <s v="5833-ZJED"/>
        <s v="1854-BLUI"/>
        <s v="0121-ANTV"/>
        <s v="4278-LBTT"/>
        <s v="4733-KHRB"/>
        <s v="3301-OWZS"/>
        <s v="5549-LJPR"/>
        <s v="8333-VUSQ"/>
        <s v="9879-PIWX"/>
        <s v="2584-HBVQ"/>
        <s v="2366-IEML"/>
        <s v="3504-BHNH"/>
        <s v="3046-CMEI"/>
        <s v="2640-DBEN"/>
        <s v="9231-IPBJ"/>
        <s v="3117-GTJB"/>
        <s v="8565-JMRB"/>
        <s v="1475-YHXB"/>
        <s v="2534-FFFR"/>
        <s v="8322-WQXX"/>
        <s v="2857-CAEJ"/>
        <s v="8363-NXMZ"/>
        <s v="1932-JQRT"/>
        <s v="1380-YANO"/>
        <s v="5789-BGPX"/>
        <s v="2910-BNDW"/>
        <s v="1824-PKQW"/>
        <s v="5973-XQFV"/>
        <s v="7462-DSGJ"/>
        <s v="4002-DROA"/>
        <s v="2043-XYRY"/>
        <s v="4960-TQGX"/>
        <s v="2181-YLOH"/>
        <s v="1051-PSBR"/>
        <s v="9067-IIUN"/>
        <s v="2407-JCHE"/>
        <s v="6838-MIYP"/>
        <s v="3892-RMQH"/>
        <s v="3208-CIJJ"/>
        <s v="4783-ZCUV"/>
        <s v="1229-MHLH"/>
        <s v="6663-HLJH"/>
        <s v="2404-BGCB"/>
        <s v="0161-TWZF"/>
        <s v="6603-UQYP"/>
        <s v="4049-KICX"/>
        <s v="0696-BYCU"/>
        <s v="8429-MIVS"/>
        <s v="1943-ITBY"/>
        <s v="3022-WWUB"/>
        <s v="8602-CQVO"/>
        <s v="5024-NWWY"/>
        <s v="4164-OPDL"/>
        <s v="6263-OJZU"/>
        <s v="1004-KFUB"/>
        <s v="6991-ATME"/>
        <s v="5099-VGLK"/>
        <s v="5517-KEOL"/>
        <s v="9124-TKNW"/>
        <s v="4638-DOVR"/>
        <s v="1765-DPOZ"/>
        <s v="8600-YQVP"/>
        <s v="6063-MVXJ"/>
        <s v="5398-DIKE"/>
        <s v="2427-BZYI"/>
        <s v="6706-PLUD"/>
        <s v="8682-IUUE"/>
        <s v="6378-HGUY"/>
        <s v="8440-XNWP"/>
        <s v="7210-SHSF"/>
        <s v="6526-SZRS"/>
        <s v="2978-AOXZ"/>
        <s v="4960-WIUA"/>
        <s v="8743-NBTM"/>
        <s v="1631-EECZ"/>
        <s v="0162-YMSU"/>
        <s v="0407-IDWF"/>
        <s v="3877-VXEF"/>
        <s v="3216-NWMX"/>
        <s v="1593-CSSC"/>
        <s v="9219-VGDI"/>
        <s v="1485-PBGF"/>
        <s v="4863-QRNP"/>
        <s v="5772-GWMS"/>
        <s v="0351-PAJH"/>
        <s v="6592-BUMQ"/>
        <s v="8588-PKPK"/>
        <s v="8609-AFGH"/>
        <s v="2799-AJVS"/>
        <s v="9215-KSBG"/>
        <s v="1885-EAUF"/>
        <s v="5298-NPSU"/>
        <s v="1202-GKJN"/>
        <s v="9245-UIQY"/>
        <s v="1509-DXTV"/>
        <s v="9039-AQSW"/>
        <s v="5677-FBRZ"/>
        <s v="2747-WLMI"/>
        <s v="1270-NUXR"/>
        <s v="5100-ZZZA"/>
        <s v="9426-OHVX"/>
        <s v="7526-RBRR"/>
        <s v="5620-HIWM"/>
        <s v="9197-OPHU"/>
        <s v="7146-UFCK"/>
        <s v="7148-KTIB"/>
        <s v="3117-TDWJ"/>
        <s v="1286-ETUI"/>
        <s v="8910-ACYH"/>
        <s v="7208-RTMD"/>
        <s v="0260-JAUZ"/>
        <s v="9053-YVNO"/>
        <s v="6890-ACXC"/>
        <s v="2522-SCZO"/>
        <s v="9724-FQLR"/>
        <s v="6490-RRNL"/>
        <s v="6934-VNOS"/>
        <s v="9839-UTTG"/>
        <s v="8833-XHNY"/>
        <s v="7967-MBCH"/>
        <s v="8554-FTFQ"/>
        <s v="6198-WDGP"/>
        <s v="1669-JKIX"/>
        <s v="6611-PQCQ"/>
        <s v="6305-DGQZ"/>
        <s v="3269-LBLE"/>
        <s v="6238-CDHF"/>
        <s v="4316-MSBV"/>
        <s v="6583-ZNNA"/>
        <s v="6106-AKSH"/>
        <s v="0119-HSAD"/>
        <s v="7150-ZFYP"/>
        <s v="1545-IMXK"/>
        <s v="4984-HIBD"/>
        <s v="2413-QVWD"/>
        <s v="6496-TXYH"/>
        <s v="9677-PGXV"/>
        <s v="4543-TATV"/>
        <s v="5248-MCCO"/>
        <s v="8795-HUTO"/>
        <s v="9335-JFZM"/>
        <s v="6052-UXGX"/>
        <s v="7050-MPXT"/>
        <s v="3788-VAYN"/>
        <s v="0891-UKDK"/>
        <s v="0817-ZKSE"/>
        <s v="0425-GCIP"/>
        <s v="4774-GPHE"/>
        <s v="6667-LZXK"/>
        <s v="2973-RLLQ"/>
        <s v="5203-KJFW"/>
        <s v="0132-YVGO"/>
        <s v="2681-QPBL"/>
        <s v="9961-GXPU"/>
        <s v="4962-SJPR"/>
        <s v="2212-VKNB"/>
        <s v="4086-QPER"/>
        <s v="6598-NNNB"/>
        <s v="7061-NWUF"/>
        <s v="2179-MOEE"/>
        <s v="8729-SAPQ"/>
        <s v="5645-IHNU"/>
        <s v="2371-SFMP"/>
        <s v="3282-UGNW"/>
        <s v="4053-JOBO"/>
        <s v="8574-MMOR"/>
        <s v="6674-IPEO"/>
        <s v="8818-CAEM"/>
        <s v="0839-REQQ"/>
        <s v="2652-WYKK"/>
        <s v="3355-GEHM"/>
        <s v="5585-OOAV"/>
        <s v="8843-HNDV"/>
        <s v="4770-NADL"/>
        <s v="0342-YJTB"/>
        <s v="7292-PDJJ"/>
        <s v="0792-XLYQ"/>
        <s v="1050-ZXFD"/>
        <s v="7909-JGEF"/>
        <s v="9229-THTY"/>
        <s v="8734-IDPX"/>
        <s v="0988-JQKT"/>
        <s v="8415-IRWW"/>
        <s v="9285-UQUX"/>
        <s v="5005-PNKN"/>
        <s v="0927-NBKU"/>
        <s v="5159-CKSO"/>
        <s v="9631-OJJQ"/>
        <s v="9524-FGIL"/>
        <s v="9653-TWSS"/>
        <s v="1995-HTQB"/>
        <s v="1238-ZMHW"/>
        <s v="6714-VWHM"/>
        <s v="7922-UUVG"/>
        <s v="1303-DJRO"/>
        <s v="8782-HWWF"/>
        <s v="8572-OAAB"/>
        <s v="4187-NIKC"/>
        <s v="1434-ROYQ"/>
        <s v="8045-QCZY"/>
        <s v="3324-LVYX"/>
        <s v="2745-BGCB"/>
        <s v="2801-HNDY"/>
        <s v="4805-MUCJ"/>
        <s v="1416-KBNF"/>
        <s v="8170-IKAL"/>
        <s v="5165-XXTA"/>
        <s v="4082-RXME"/>
        <s v="6615-HAAN"/>
        <s v="9969-DMER"/>
        <s v="2723-UHOY"/>
        <s v="1095-OQFE"/>
        <s v="4886-BAFO"/>
        <s v="7417-ZNPZ"/>
        <s v="3453-MXVP"/>
        <s v="8888-DMWU"/>
        <s v="8041-CRYZ"/>
        <s v="3518-XCQZ"/>
        <s v="4747-DXNZ"/>
        <s v="7737-BAAR"/>
        <s v="7963-VKVH"/>
        <s v="3028-WDNH"/>
        <s v="3302-MMKE"/>
        <s v="1402-WQSS"/>
        <s v="2752-LEQU"/>
        <s v="0109-GDQH"/>
        <s v="9841-MINK"/>
        <s v="4686-MFCE"/>
        <s v="8855-GLWF"/>
        <s v="7642-VMZC"/>
        <s v="3376-WGNB"/>
        <s v="2771-PVWJ"/>
        <s v="5802-USCC"/>
        <s v="4273-XQXD"/>
        <s v="2024-JUFQ"/>
        <s v="0163-JCUD"/>
        <s v="7468-USBC"/>
        <s v="7760-PAHH"/>
        <s v="8892-RPHK"/>
        <s v="9230-VDSG"/>
        <s v="6394-WANL"/>
        <s v="3859-FXIF"/>
        <s v="6653-KADX"/>
        <s v="1610-HDZU"/>
        <s v="3931-UWXF"/>
        <s v="4372-HLSF"/>
        <s v="0687-ITRC"/>
        <s v="9380-STXW"/>
        <s v="1540-XQHX"/>
        <s v="9233-JHXO"/>
        <s v="8303-BIWQ"/>
        <s v="1254-IWUU"/>
        <s v="5747-XGZG"/>
        <s v="8784-IEDI"/>
        <s v="0530-GRDZ"/>
        <s v="9327-PDUY"/>
        <s v="7101-KIFS"/>
        <s v="9012-RVYM"/>
        <s v="2039-OJSL"/>
        <s v="8540-ZWCN"/>
        <s v="8037-INMB"/>
        <s v="2109-RYXQ"/>
        <s v="8504-FZKV"/>
        <s v="4142-CKNJ"/>
        <s v="5534-KBAI"/>
        <s v="9589-QXZF"/>
        <s v="2956-MAMW"/>
        <s v="5683-NKWP"/>
        <s v="4202-KAFH"/>
        <s v="6231-ADZO"/>
        <s v="8689-TRGU"/>
        <s v="5848-VODO"/>
        <s v="2342-UXKI"/>
        <s v="5754-NZGW"/>
        <s v="6227-SNVZ"/>
        <s v="5987-DQEM"/>
        <s v="4963-PKUO"/>
        <s v="5290-HHVV"/>
        <s v="2004-BVVI"/>
        <s v="1959-TYXJ"/>
        <s v="5387-VSOQ"/>
        <s v="8289-YYQE"/>
        <s v="2787-KHKN"/>
        <s v="7240-INEF"/>
        <s v="6550-YSQP"/>
        <s v="6112-UTCV"/>
        <s v="7621-KAMG"/>
        <s v="4333-CPAW"/>
        <s v="6021-PCSD"/>
        <s v="8264-BLTO"/>
        <s v="0790-OYWF"/>
        <s v="6949-SJPA"/>
        <s v="5333-GFKP"/>
        <s v="6761-APVW"/>
        <s v="0402-PONP"/>
        <s v="8467-NOCR"/>
        <s v="0257-XTUX"/>
        <s v="0935-CDJI"/>
        <s v="2177-ZBNG"/>
        <s v="5516-PLEG"/>
        <s v="1169-ORTI"/>
        <s v="8575-VPUE"/>
        <s v="2906-IAUM"/>
        <s v="3671-LVLE"/>
        <s v="0639-PCDZ"/>
        <s v="1382-MJNN"/>
        <s v="8414-GQTM"/>
        <s v="3141-CSYM"/>
        <s v="2236-LFDS"/>
        <s v="9044-ZCTU"/>
        <s v="5109-IYDQ"/>
        <s v="7224-YUWG"/>
        <s v="1466-BXSQ"/>
        <s v="8623-BDJS"/>
        <s v="4941-UKSK"/>
        <s v="7538-WTWC"/>
        <s v="4360-SIGC"/>
        <s v="0308-GIFT"/>
        <s v="4025-QOKQ"/>
        <s v="5523-ACJY"/>
        <s v="8603-MJAC"/>
        <s v="1855-MMRG"/>
        <s v="0226-JWGG"/>
        <s v="2380-GAYB"/>
        <s v="1282-LBBS"/>
        <s v="0165-NGYD"/>
        <s v="5538-IAKV"/>
        <s v="7223-IEDD"/>
        <s v="6120-VPRR"/>
        <s v="1564-TARC"/>
        <s v="3902-TSKF"/>
        <s v="3345-CWXW"/>
        <s v="3290-AXJZ"/>
        <s v="1558-OFCR"/>
        <s v="2339-YFBN"/>
        <s v="2068-CEST"/>
        <s v="8825-VLKN"/>
        <s v="1225-LCEZ"/>
        <s v="3220-NURQ"/>
        <s v="2779-LOUX"/>
        <s v="7371-DFQQ"/>
        <s v="0309-GEPB"/>
        <s v="8378-GLUW"/>
        <s v="1318-ADXQ"/>
        <s v="7761-BOVG"/>
        <s v="0349-EYGY"/>
        <s v="4179-WEYW"/>
        <s v="5379-NAWI"/>
        <s v="7499-PUBX"/>
        <s v="2554-IOCO"/>
        <s v="1625-MTHO"/>
        <s v="8552-BVML"/>
        <s v="2285-BZCN"/>
        <s v="3739-AWKE"/>
        <s v="4635-IEDK"/>
        <s v="2008-BPFA"/>
        <s v="4303-HGUA"/>
        <s v="9050-AZQC"/>
        <s v="7818-RPFD"/>
        <s v="9702-CFSP"/>
        <s v="4265-DCJY"/>
        <s v="7437-EEMF"/>
        <s v="6545-OAQZ"/>
        <s v="2391-LXGG"/>
        <s v="0543-LBNI"/>
        <s v="2272-QDIE"/>
        <s v="1131-ONIP"/>
        <s v="9547-FMCF"/>
        <s v="7552-HSAI"/>
        <s v="6071-CNRS"/>
        <s v="3618-UGMW"/>
        <s v="5671-ESYP"/>
        <s v="9141-DZMH"/>
        <s v="2900-FEOU"/>
        <s v="0133-UCLG"/>
        <s v="0538-MYDU"/>
        <s v="7192-RAOF"/>
        <s v="8724-XHQR"/>
        <s v="8772-TKOQ"/>
        <s v="4327-MVPH"/>
        <s v="4738-ZYWD"/>
        <s v="1952-VNQF"/>
        <s v="6588-XBRR"/>
        <s v="6331-RYYB"/>
        <s v="5031-CUMQ"/>
        <s v="8171-JQFF"/>
        <s v="0283-YVCJ"/>
        <s v="0236-YWNB"/>
        <s v="8991-XLZB"/>
        <s v="3517-EVLO"/>
        <s v="7224-UTSC"/>
        <s v="8647-SXXI"/>
        <s v="7401-ADOZ"/>
        <s v="1954-FSPR"/>
        <s v="7497-TVID"/>
        <s v="8432-GNSL"/>
        <s v="6441-WQBK"/>
        <s v="0963-DGCY"/>
        <s v="2799-GVQU"/>
        <s v="6842-IDVE"/>
        <s v="8015-SZHN"/>
        <s v="6181-SEZR"/>
        <s v="7823-TLKH"/>
        <s v="8180-FWFH"/>
        <s v="7775-YLHX"/>
        <s v="2026-BVBJ"/>
        <s v="5066-NVKJ"/>
        <s v="4414-GHXB"/>
        <s v="1145-JVZV"/>
        <s v="9845-QCNG"/>
        <s v="3228-GENE"/>
        <s v="8360-VVGP"/>
        <s v="3870-IVUT"/>
        <s v="6101-HZYD"/>
        <s v="5853-JDLO"/>
        <s v="4961-QXJB"/>
        <s v="7609-QQKS"/>
        <s v="3624-YKEY"/>
        <s v="5217-FEJW"/>
        <s v="1058-WEKE"/>
        <s v="3737-SGBB"/>
        <s v="3933-ANQN"/>
        <s v="3026-MKFZ"/>
        <s v="1819-OMOQ"/>
        <s v="9113-JFTC"/>
        <s v="0990-UUNR"/>
        <s v="0359-RTBV"/>
        <s v="1412-IVWC"/>
        <s v="1263-KCFO"/>
        <s v="0986-DICX"/>
        <s v="9009-FVQP"/>
        <s v="6281-DTIL"/>
        <s v="4995-JUBE"/>
        <s v="6570-VCXP"/>
        <s v="5217-LVYP"/>
        <s v="9963-ZUBM"/>
        <s v="7894-OWVC"/>
        <s v="5276-ZXSN"/>
        <s v="3884-FHBV"/>
        <s v="2575-VDSQ"/>
        <s v="0976-BXVF"/>
        <s v="5285-TFXI"/>
        <s v="3088-MHDC"/>
        <s v="0607-CLFZ"/>
        <s v="5049-ATEA"/>
        <s v="7401-WRLI"/>
        <s v="0935-YMXQ"/>
        <s v="7137-DNNW"/>
        <s v="9064-JXSS"/>
        <s v="5759-XDKJ"/>
        <s v="2043-YDFI"/>
        <s v="4911-AZDT"/>
        <s v="9971-YEZD"/>
        <s v="1014-AYIE"/>
        <s v="2069-WTJW"/>
        <s v="4647-VDIW"/>
        <s v="5939-VLUL"/>
        <s v="7114-DSLR"/>
        <s v="2483-HMKT"/>
        <s v="5317-BRZN"/>
        <s v="6896-ROVB"/>
        <s v="1039-YWCF"/>
        <s v="9491-JHRZ"/>
        <s v="3914-NBTO"/>
        <s v="6598-SAVZ"/>
        <s v="9032-SVAM"/>
        <s v="8721-AOFI"/>
        <s v="6162-NRDG"/>
        <s v="6529-DDRU"/>
        <s v="6947-SZZQ"/>
        <s v="6595-EXJF"/>
        <s v="4875-FXIJ"/>
        <s v="6393-PTCD"/>
        <s v="1971-TKQU"/>
        <s v="9640-YTLK"/>
        <s v="5519-GGFL"/>
        <s v="0750-KZHP"/>
        <s v="3594-GLHQ"/>
        <s v="2731-EZZS"/>
        <s v="5184-JDJO"/>
        <s v="6255-VETE"/>
        <s v="2193-BCLL"/>
        <s v="9394-CACA"/>
        <s v="0813-NLDB"/>
        <s v="3332-OFGU"/>
        <s v="7600-YYYP"/>
        <s v="4487-TQQP"/>
        <s v="6392-RMNW"/>
        <s v="9804-POZD"/>
        <s v="1611-DLFM"/>
        <s v="5690-ODWA"/>
        <s v="7806-BBUB"/>
        <s v="7348-WQXV"/>
        <s v="5524-UCZB"/>
        <s v="1812-LQSE"/>
        <s v="8493-CGNC"/>
        <s v="8210-YLXP"/>
        <s v="3378-ESJD"/>
        <s v="7945-YOPA"/>
        <s v="9735-DUXS"/>
        <s v="3466-LSGW"/>
        <s v="2187-DZPX"/>
        <s v="1126-RKLP"/>
        <s v="2242-BBMU"/>
        <s v="1782-BXIP"/>
        <s v="7963-SORT"/>
        <s v="3446-SRZQ"/>
        <s v="0498-ASIP"/>
        <s v="3896-NYVO"/>
        <s v="1673-RRII"/>
        <s v="8485-CMVJ"/>
        <s v="2791-CEUY"/>
        <s v="3643-DOCA"/>
        <s v="8067-CIOX"/>
        <s v="0068-GHTG"/>
        <s v="6193-JFQP"/>
        <s v="6489-SPPD"/>
        <s v="1408-ANBM"/>
        <s v="8339-JMSK"/>
        <s v="8309-IQCR"/>
        <s v="4534-BAWB"/>
        <s v="7053-DTNR"/>
        <s v="7435-CWNV"/>
        <s v="1293-ZKFY"/>
        <s v="5714-NPDL"/>
        <s v="3961-CXXF"/>
        <s v="1493-CGBU"/>
        <s v="6678-ZTPQ"/>
        <s v="2838-ZFPU"/>
        <s v="5118-AOEU"/>
        <s v="4170-ZFVQ"/>
        <s v="4261-WUJC"/>
        <s v="7636-VIXE"/>
        <s v="3686-PQGL"/>
        <s v="2639-NVKA"/>
        <s v="5683-AAVL"/>
        <s v="9203-ANKD"/>
        <s v="6778-HZZZ"/>
        <s v="8481-DYCT"/>
        <s v="2890-PATP"/>
        <s v="9274-OOLA"/>
        <s v="1951-OGLN"/>
        <s v="8097-WUPE"/>
        <s v="3893-UCKC"/>
        <s v="8613-VAMW"/>
        <s v="2923-JTWO"/>
        <s v="6176-UCTS"/>
        <s v="5489-KWDU"/>
        <s v="7948-TQRL"/>
        <s v="6105-RHWJ"/>
        <s v="0337-FHSW"/>
        <s v="6849-YOJG"/>
        <s v="3973-RZUT"/>
        <s v="5835-RVHU"/>
        <s v="9854-MLCW"/>
        <s v="3204-PDEE"/>
        <s v="0907-QPDX"/>
        <s v="0949-XWVR"/>
        <s v="7552-RQBG"/>
        <s v="6768-DWPQ"/>
        <s v="1188-JMCK"/>
        <s v="2389-TADK"/>
        <s v="1426-JVBH"/>
        <s v="9039-LTDP"/>
        <s v="9909-ZCEL"/>
        <s v="4510-KLVN"/>
        <s v="5620-ABIP"/>
        <s v="3065-YBHL"/>
        <s v="5951-TLKU"/>
        <s v="0501-QALP"/>
        <s v="5597-PWUO"/>
        <s v="5948-NOII"/>
        <s v="4982-CHOM"/>
        <s v="4512-RDCQ"/>
        <s v="2227-IPDU"/>
        <s v="7343-GNPD"/>
        <s v="6399-HUHA"/>
        <s v="6744-MTWZ"/>
        <s v="2666-QZTH"/>
        <s v="4519-JHXU"/>
        <s v="1425-WCND"/>
        <s v="5376-MLTX"/>
        <s v="6945-JQYG"/>
        <s v="6019-GOBB"/>
        <s v="1770-VFCZ"/>
        <s v="0778-OIVQ"/>
        <s v="3328-LJRE"/>
        <s v="8463-PKKE"/>
        <s v="2883-GWWW"/>
        <s v="5315-HKSZ"/>
        <s v="5870-ZEDH"/>
        <s v="4518-CNFT"/>
        <s v="0281-LLKJ"/>
        <s v="8844-RNAN"/>
        <s v="1243-MELM"/>
        <s v="2041-ZZOG"/>
        <s v="3100-VBIF"/>
        <s v="6713-YILD"/>
        <s v="7759-YMIA"/>
        <s v="8495-NAJQ"/>
        <s v="9710-GTGX"/>
        <s v="4464-LBRK"/>
        <s v="4370-HGPR"/>
        <s v="0627-LLPX"/>
        <s v="5582-SNME"/>
        <s v="6155-XXQS"/>
        <s v="7787-TFEI"/>
        <s v="4914-GDRS"/>
        <s v="8896-AKSL"/>
        <s v="0527-WYXI"/>
        <s v="0709-LLVR"/>
        <s v="6322-KHWF"/>
        <s v="7507-BFJR"/>
        <s v="6822-DEXO"/>
        <s v="8950-HDPL"/>
        <s v="3561-UYIS"/>
        <s v="2328-CNXN"/>
        <s v="4962-BYAT"/>
        <s v="4774-NCJW"/>
        <s v="9797-ARAA"/>
        <s v="7183-OUUK"/>
        <s v="4809-TVPO"/>
        <s v="8228-YLSA"/>
        <s v="6365-DCGP"/>
        <s v="6208-XCAN"/>
        <s v="6004-ZETQ"/>
        <s v="0540-NSUY"/>
        <s v="6644-PVCE"/>
        <s v="1362-BYHT"/>
        <s v="1891-DDGX"/>
        <s v="1233-WQRJ"/>
        <s v="8570-SXEK"/>
        <s v="7155-XWQW"/>
        <s v="2801-LSIH"/>
        <s v="0174-JXYJ"/>
        <s v="0727-HGUR"/>
        <s v="2949-LLJY"/>
        <s v="5395-ZGMZ"/>
        <s v="5393-BDDX"/>
        <s v="8435-ARBB"/>
        <s v="2138-YQDU"/>
        <s v="0350-XCGU"/>
        <s v="5726-LHDO"/>
        <s v="8807-OJVS"/>
        <s v="0603-GKBT"/>
        <s v="5316-EYZL"/>
        <s v="4275-FUPD"/>
        <s v="5934-GGME"/>
        <s v="1503-WDPS"/>
        <s v="1445-FTXD"/>
        <s v="8684-KRGJ"/>
        <s v="0671-IGOJ"/>
        <s v="0752-BYBV"/>
        <s v="5957-ZDAK"/>
        <s v="7571-MUZE"/>
        <s v="3515-OLMO"/>
        <s v="1507-BNBN"/>
        <s v="1491-ONDB"/>
        <s v="3996-CPIX"/>
        <s v="9445-DPWK"/>
        <s v="4860-EFJE"/>
        <s v="8779-DYAV"/>
        <s v="3457-VQQM"/>
        <s v="6035-AFOJ"/>
        <s v="9322-TYHV"/>
        <s v="8000-CPPS"/>
        <s v="7779-QQSF"/>
        <s v="7800-OJDY"/>
        <s v="3490-VASD"/>
        <s v="3220-CYWW"/>
        <s v="7791-KLOZ"/>
        <s v="5922-TYHV"/>
        <s v="5509-KHCT"/>
        <s v="9728-UKRN"/>
        <s v="5827-MQNI"/>
        <s v="8190-LOMP"/>
        <s v="9946-PMSJ"/>
        <s v="7478-TESE"/>
        <s v="2030-STOC"/>
        <s v="7897-COYM"/>
        <s v="9639-CDJJ"/>
        <s v="1197-RBQL"/>
        <s v="5778-CDIC"/>
        <s v="9532-FEIX"/>
        <s v="0521-IQFX"/>
        <s v="7428-ZNPE"/>
        <s v="9966-MDPN"/>
        <s v="6094-PCMH"/>
        <s v="1337-AUEQ"/>
        <s v="9074-LPGO"/>
        <s v="1194-ZTVT"/>
        <s v="6303-CXPN"/>
        <s v="3015-DALS"/>
        <s v="9949-WDVY"/>
        <s v="0210-NCWB"/>
        <s v="5182-ZHCG"/>
        <s v="6847-OMMC"/>
        <s v="0634-ZBAO"/>
        <s v="1382-IDOK"/>
        <s v="4359-IQHT"/>
        <s v="4988-JDJT"/>
        <s v="1660-IDRT"/>
        <s v="7868-AIOP"/>
        <s v="0566-LLDK"/>
        <s v="9003-DQCX"/>
        <s v="0147-ZLZT"/>
        <s v="4752-EDTG"/>
        <s v="5229-OAPS"/>
        <s v="6826-QYHY"/>
        <s v="2163-ESQC"/>
        <s v="3730-IHXQ"/>
        <s v="2113-RCFQ"/>
        <s v="3208-YUJR"/>
        <s v="2953-FTBF"/>
        <s v="5559-DOEH"/>
        <s v="9797-TVCF"/>
        <s v="4968-LPPW"/>
        <s v="0328-TCIE"/>
        <s v="3300-PMVY"/>
        <s v="7545-KBOS"/>
        <s v="7720-QXXZ"/>
        <s v="2440-TIIS"/>
        <s v="7372-NWZN"/>
        <s v="8912-ESBF"/>
        <s v="2693-LNVQ"/>
        <s v="8543-NUPE"/>
        <s v="5692-OHZW"/>
        <s v="0631-TSDP"/>
        <s v="6054-NLPM"/>
        <s v="9308-IVAH"/>
        <s v="6347-UPKU"/>
        <s v="3512-FPBK"/>
        <s v="4580-TFEW"/>
        <s v="1532-IWIK"/>
        <s v="1913-EUYW"/>
        <s v="1627-IWME"/>
        <s v="7104-IKYI"/>
        <s v="9497-FWYO"/>
        <s v="7710-FEOW"/>
        <s v="2005-LURN"/>
        <s v="2954-ALWX"/>
        <s v="7078-CYAE"/>
        <s v="3603-TXVR"/>
        <s v="7937-NUSV"/>
        <s v="5414-WVUE"/>
        <s v="8115-RDXG"/>
        <s v="3025-XUAO"/>
        <s v="5146-QZLL"/>
        <s v="5646-PIYI"/>
        <s v="3655-IOVF"/>
        <s v="2890-FRVG"/>
        <s v="1640-SIYF"/>
        <s v="6612-TNQD"/>
        <s v="1930-BQDP"/>
        <s v="5687-PDUC"/>
        <s v="9121-LTNL"/>
        <s v="9750-QURB"/>
        <s v="4958-GKHI"/>
        <s v="4645-VCGX"/>
        <s v="5691-TANG"/>
        <s v="6611-ROEN"/>
        <s v="6098-HSII"/>
        <s v="0427-DXJH"/>
        <s v="5584-CLGA"/>
        <s v="2916-OPPI"/>
        <s v="3667-ZLXU"/>
        <s v="6925-GXRA"/>
        <s v="2665-DBMI"/>
        <s v="1530-TLAD"/>
        <s v="6065-MAKB"/>
        <s v="8997-ROVT"/>
        <s v="0739-HVWV"/>
        <s v="2003-FESU"/>
        <s v="1679-XARV"/>
        <s v="5141-YFJE"/>
        <s v="4220-SRZF"/>
        <s v="8509-SEXQ"/>
        <s v="3769-QVOY"/>
        <s v="0661-GGYO"/>
        <s v="0017-RIOV"/>
        <s v="7827-RJKC"/>
        <s v="4968-BZIB"/>
        <s v="1268-QDRX"/>
        <s v="3528-MZAJ"/>
        <s v="0280-FHWQ"/>
        <s v="5860-TVYJ"/>
        <s v="6718-XPQS"/>
        <s v="8782-OMAK"/>
        <s v="4312-SNZQ"/>
        <s v="4214-KISX"/>
        <s v="8197-UIEU"/>
        <s v="7092-LFEY"/>
        <s v="0756-BGMW"/>
        <s v="3094-RMVP"/>
        <s v="4382-ODVU"/>
        <s v="2459-JJMH"/>
        <s v="7997-TGGG"/>
        <s v="3661-QMLJ"/>
        <s v="2193-ABXL"/>
        <s v="8947-VDUW"/>
        <s v="7908-ECDM"/>
        <s v="0357-QWDW"/>
        <s v="5605-UMVX"/>
        <s v="6799-MQQS"/>
        <s v="8918-SNHQ"/>
        <s v="5217-GYKU"/>
        <s v="6161-SVBO"/>
        <s v="5377-AHGC"/>
        <s v="5997-GLLK"/>
        <s v="1472-WOSR"/>
        <s v="4921-MLLR"/>
        <s v="6973-FAEJ"/>
        <s v="9815-BMPC"/>
        <s v="4933-RZZT"/>
        <s v="6175-PMDT"/>
        <s v="3161-IDYE"/>
        <s v="4508-FKKW"/>
        <s v="9797-UVHV"/>
        <s v="0287-FCQK"/>
        <s v="3689-EOKW"/>
        <s v="5327-BOXV"/>
        <s v="3610-IRHN"/>
        <s v="2679-OHJL"/>
        <s v="3823-OYMR"/>
        <s v="0635-PNUX"/>
        <s v="2466-VACQ"/>
        <s v="4230-SZSF"/>
        <s v="3426-TMIR"/>
        <s v="3559-YOKS"/>
        <s v="1374-XEQS"/>
        <s v="5519-SZPN"/>
        <s v="9217-QVNV"/>
        <s v="7920-ZYLE"/>
        <s v="5492-UCBG"/>
        <s v="3296-UOFT"/>
        <s v="0255-YERV"/>
        <s v="2339-BVFU"/>
        <s v="8437-ORAL"/>
        <s v="3890-SLSR"/>
        <s v="3172-FSLH"/>
        <s v="3691-FEHX"/>
        <s v="0872-JUIN"/>
        <s v="5388-OITX"/>
        <s v="8422-NGXR"/>
        <s v="7429-MPQF"/>
        <s v="1105-IPLK"/>
        <s v="1230-EIWA"/>
        <s v="3318-MXZI"/>
        <s v="4313-UJSU"/>
        <s v="7145-YHOY"/>
        <s v="4891-MHUQ"/>
        <s v="6378-XGUM"/>
        <s v="7119-OQDC"/>
        <s v="1153-YYDP"/>
        <s v="8023-HFEH"/>
        <s v="9924-CXWX"/>
        <s v="0663-LWLM"/>
        <s v="3760-KQYS"/>
        <s v="7568-XIZB"/>
        <s v="7989-FKBH"/>
        <s v="6140-ASVO"/>
        <s v="9570-IFVO"/>
        <s v="6821-NMTF"/>
        <s v="0449-FEYU"/>
        <s v="6181-BFAP"/>
        <s v="5972-RVMH"/>
        <s v="4944-CIHW"/>
        <s v="4825-GJVD"/>
        <s v="3779-VJYT"/>
        <s v="2329-MCQZ"/>
        <s v="8297-EAWR"/>
        <s v="6956-SKNL"/>
        <s v="1963-LYSY"/>
        <s v="0864-AJYE"/>
        <s v="8166-RZKT"/>
        <s v="0506-SXGB"/>
        <s v="0074-DECN"/>
        <s v="9300-VEOD"/>
        <s v="0488-QACW"/>
        <s v="6611-WMPL"/>
        <s v="5142-KBXL"/>
        <s v="5878-PNMG"/>
        <s v="5405-MTDP"/>
        <s v="7037-IMXL"/>
        <s v="3195-CATY"/>
        <s v="5841-OYRR"/>
        <s v="3526-MWUO"/>
        <s v="6598-AMLO"/>
        <s v="2600-DXAU"/>
        <s v="7097-SRRX"/>
        <s v="4934-FTJV"/>
        <s v="9476-WMKN"/>
        <s v="7149-LHRK"/>
        <s v="1600-VMBO"/>
        <s v="0082-ADJL"/>
        <s v="4643-IYVV"/>
        <s v="8551-FWVD"/>
        <s v="0021-OEBA"/>
        <s v="5631-QJIT"/>
        <s v="8137-IAQG"/>
        <s v="7323-IUNI"/>
        <s v="9405-FGGB"/>
        <s v="5795-JZKS"/>
        <s v="3940-PPVI"/>
        <s v="7712-HYWS"/>
        <s v="1896-DJLE"/>
        <s v="0333-JKXT"/>
        <s v="3127-ARSV"/>
        <s v="8505-PLUA"/>
        <s v="3645-MVHE"/>
        <s v="4148-SVMY"/>
        <s v="5320-VCWC"/>
        <s v="0757-TKMH"/>
        <s v="3129-KEOA"/>
        <s v="4909-MEYJ"/>
        <s v="2739-TBFF"/>
        <s v="5651-GOCM"/>
        <s v="1742-KOAI"/>
        <s v="1569-RQFN"/>
        <s v="2467-XGIS"/>
        <s v="8612-MHNZ"/>
        <s v="8582-OMPU"/>
        <s v="8455-FSVF"/>
        <s v="8435-OEBH"/>
        <s v="6950-TYWY"/>
        <s v="8049-VCRN"/>
        <s v="2398-OLSH"/>
        <s v="3177-ODRK"/>
        <s v="1377-CIKO"/>
        <s v="8760-PEBG"/>
        <s v="4300-HGBP"/>
        <s v="8301-PXLD"/>
        <s v="8734-WNFZ"/>
        <s v="5912-RMRJ"/>
        <s v="9017-TRME"/>
        <s v="2897-PCHI"/>
        <s v="1652-HWRA"/>
        <s v="7055-OZDJ"/>
        <s v="4752-IVNS"/>
        <s v="6256-CPYP"/>
        <s v="0522-GCYT"/>
        <s v="8479-CFJA"/>
        <s v="9928-YEQI"/>
        <s v="4172-XFEE"/>
        <s v="3083-JPFE"/>
        <s v="2207-IIJQ"/>
        <s v="7105-GNZD"/>
        <s v="1781-QJOG"/>
        <s v="9842-LZDR"/>
        <s v="6261-JLQO"/>
        <s v="7598-YNHU"/>
        <s v="6708-KMTN"/>
        <s v="3071-WVBN"/>
        <s v="3901-WPYU"/>
        <s v="7654-DNHX"/>
        <s v="2809-TYJV"/>
        <s v="9130-SFZQ"/>
        <s v="1671-ZWXB"/>
        <s v="6126-DJWV"/>
        <s v="6199-ZJVC"/>
        <s v="3034-DZOV"/>
        <s v="3182-GANT"/>
        <s v="5665-SJRD"/>
        <s v="6543-OKUV"/>
        <s v="3751-LGHC"/>
        <s v="6157-XIFT"/>
        <s v="8809-BLER"/>
        <s v="8380-WLEE"/>
        <s v="8330-DYWI"/>
        <s v="9801-RYPF"/>
        <s v="8452-PMSG"/>
        <s v="3561-UAAQ"/>
        <s v="7131-KQTQ"/>
        <s v="6495-MIAB"/>
        <s v="0780-IGME"/>
        <s v="3565-ONFG"/>
        <s v="4685-VKVC"/>
        <s v="3361-NLJD"/>
        <s v="1369-HQKV"/>
        <s v="2803-RSUC"/>
        <s v="6946-QPMQ"/>
        <s v="3860-BYHK"/>
        <s v="1629-MVCD"/>
        <s v="0001-QFCV"/>
        <s v="4216-CCFK"/>
        <s v="7115-IGYR"/>
        <s v="6200-GDMN"/>
        <s v="9537-XRFN"/>
        <s v="8301-ZUSY"/>
        <s v="5584-AQFA"/>
        <s v="2676-YLUM"/>
        <s v="0259-JFWD"/>
        <s v="2574-QTVE"/>
        <s v="6013-PBRU"/>
        <s v="2826-KARW"/>
        <s v="9832-AKTI"/>
        <s v="2664-MCNF"/>
        <s v="6973-RXDS"/>
        <s v="2617-MCEC"/>
        <s v="8893-FKLG"/>
        <s v="0800-RLNF"/>
        <s v="3116-WYGX"/>
        <s v="7528-PPCC"/>
        <s v="8595-WAGS"/>
        <s v="8071-XIKA"/>
        <s v="2550-ZPZY"/>
        <s v="7161-PENZ"/>
        <s v="5267-AUQZ"/>
        <s v="9795-MUCM"/>
        <s v="6818-ZJIR"/>
        <s v="1268-TTVY"/>
        <s v="2429-SFGL"/>
        <s v="4682-SBUA"/>
        <s v="0216-AXYC"/>
        <s v="1710-OSST"/>
        <s v="8369-BGQL"/>
        <s v="0559-XZGK"/>
        <s v="5114-JYSC"/>
        <s v="4233-TBSJ"/>
        <s v="1845-FLCV"/>
        <s v="4324-CTWA"/>
        <s v="4412-WRLH"/>
        <s v="4381-DSZE"/>
        <s v="6148-QXNB"/>
        <s v="8933-FJDW"/>
        <s v="9218-RYFZ"/>
        <s v="8478-UJUI"/>
        <s v="1347-WYMD"/>
        <s v="5565-KNTE"/>
        <s v="8985-TXCC"/>
        <s v="5022-OPOK"/>
        <s v="5284-ENJV"/>
        <s v="7030-ZHZP"/>
        <s v="7381-YXBG"/>
        <s v="9277-KJYZ"/>
        <s v="5498-PQJC"/>
        <s v="0155-AAFX"/>
        <s v="0921-JRAS"/>
        <s v="2981-AFEP"/>
        <s v="0865-PWEU"/>
        <s v="7190-UITP"/>
        <s v="5378-HNIQ"/>
        <s v="3585-WKAM"/>
        <s v="1068-SBFV"/>
        <s v="9574-BGEA"/>
        <s v="3162-EHZA"/>
        <s v="9681-ALZQ"/>
        <s v="1027-HKZF"/>
        <s v="8083-VCUW"/>
        <s v="2263-MVDN"/>
        <s v="2873-YKWT"/>
        <s v="7111-ESQL"/>
        <s v="8572-ZWBQ"/>
        <s v="7890-EXWN"/>
        <s v="0526-DFCQ"/>
        <s v="6049-CRVE"/>
        <s v="0382-BYDZ"/>
        <s v="1203-VAMR"/>
        <s v="5137-RVHR"/>
        <s v="2320-CTQR"/>
        <s v="5182-RYFH"/>
        <s v="8653-APNS"/>
        <s v="7866-LRVG"/>
        <s v="2255-YSKC"/>
        <s v="7644-SVJD"/>
        <s v="5679-JRKI"/>
        <s v="2445-DVET"/>
        <s v="2181-OLAS"/>
        <s v="2468-TYQP"/>
        <s v="4245-YWPM"/>
        <s v="4560-QCID"/>
        <s v="2395-HVJG"/>
        <s v="6171-SLYU"/>
        <s v="7649-UMUO"/>
        <s v="8855-SXCX"/>
        <s v="9909-LNXO"/>
        <s v="8449-JFNL"/>
        <s v="7698-NKTE"/>
        <s v="8091-MANO"/>
        <s v="9354-NKKN"/>
        <s v="1430-LBAW"/>
        <s v="9417-CMOD"/>
        <s v="3631-BDNP"/>
        <s v="4794-PSFW"/>
        <s v="3299-ZGGY"/>
        <s v="1982-NSDT"/>
        <s v="9346-FKVL"/>
        <s v="2691-SKLI"/>
        <s v="6655-LIXS"/>
        <s v="6155-QTEN"/>
        <s v="7689-RFPT"/>
        <s v="0853-GLQA"/>
        <s v="4423-TKZM"/>
        <s v="6824-MNQS"/>
        <s v="5449-CJQK"/>
        <s v="1686-GFDV"/>
        <s v="3134-QVAU"/>
        <s v="7899-KDSL"/>
        <s v="1854-XWVH"/>
        <s v="3423-IYWX"/>
        <s v="5616-IMBZ"/>
        <s v="5128-DCDW"/>
        <s v="8462-NTPU"/>
        <s v="7945-FDOW"/>
        <s v="4032-WKFZ"/>
        <s v="5190-ZIPU"/>
        <s v="1697-RBEN"/>
        <s v="3732-IJJW"/>
        <s v="4704-FUAL"/>
        <s v="2589-ORTA"/>
        <s v="5173-FXCT"/>
        <s v="6090-IUUD"/>
        <s v="1949-USEG"/>
        <s v="0372-QEJD"/>
        <s v="4884-ACZX"/>
        <s v="6144-SNIQ"/>
        <s v="1240-LONY"/>
        <s v="6469-OUUN"/>
        <s v="7736-ZVZC"/>
        <s v="7448-XOTG"/>
        <s v="1574-NWCM"/>
        <s v="2709-DFHQ"/>
        <s v="4102-VCNF"/>
        <s v="7152-QHZN"/>
        <s v="8711-WLQM"/>
        <s v="7844-LJAD"/>
        <s v="3242-ERLQ"/>
        <s v="4886-ACPN"/>
        <s v="7466-XCMA"/>
        <s v="4642-BERS"/>
        <s v="1144-VYWT"/>
        <s v="1526-UJZJ"/>
        <s v="6245-LARS"/>
        <s v="8208-EHEC"/>
        <s v="1194-ROHJ"/>
        <s v="5954-ZUGW"/>
        <s v="7507-ZRUN"/>
        <s v="0144-TNTL"/>
        <s v="5075-NPFC"/>
        <s v="7087-OBOQ"/>
        <s v="1805-ZAVD"/>
        <s v="2004-EZCY"/>
        <s v="5239-MCWQ"/>
        <s v="0579-LSWO"/>
        <s v="6991-XJBB"/>
        <s v="3586-AUGJ"/>
        <s v="6857-XPYD"/>
        <s v="8836-EOJO"/>
        <s v="2544-AYPD"/>
        <s v="0634-ILYL"/>
        <s v="1766-MIIU"/>
        <s v="2888-LKAG"/>
        <s v="0940-LDHD"/>
        <s v="4769-NONM"/>
        <s v="3493-ZSJV"/>
        <s v="9868-JLKO"/>
        <s v="7255-PTRW"/>
        <s v="7174-QTEE"/>
        <s v="8351-TOQB"/>
        <s v="1151-RZCI"/>
        <s v="4634-YYYC"/>
        <s v="0388-CPEE"/>
        <s v="1017-CTFN"/>
        <s v="5375-VVSE"/>
        <s v="3244-NMRD"/>
        <s v="4388-MUSI"/>
        <s v="7305-NNKA"/>
        <s v="1902-GVFM"/>
        <s v="7102-SKGH"/>
        <s v="8208-NXOR"/>
        <s v="6004-XKDP"/>
        <s v="1332-SICA"/>
        <s v="7642-DUOZ"/>
        <s v="5188-QOGI"/>
        <s v="8963-RTYE"/>
        <s v="2571-KVNZ"/>
        <s v="7283-XTJW"/>
        <s v="8999-MKLE"/>
        <s v="1170-XVEG"/>
        <s v="1699-CUET"/>
        <s v="6804-PTVD"/>
        <s v="6287-OJSI"/>
        <s v="0771-PLRT"/>
        <s v="9859-GGCF"/>
        <s v="1193-SLDB"/>
        <s v="4502-YFJR"/>
        <s v="6953-KEFE"/>
        <s v="0485-KOAV"/>
        <s v="6972-CRYA"/>
        <s v="6476-KENA"/>
        <s v="1492-GPNX"/>
        <s v="2871-IOVG"/>
        <s v="5832-ZBRG"/>
        <s v="6158-OPLT"/>
        <s v="2467-AHFC"/>
        <s v="2027-IKUK"/>
        <s v="4433-EHPQ"/>
        <s v="4589-JVVZ"/>
        <s v="3893-ZEVG"/>
        <s v="0458-HHXM"/>
        <s v="9231-CCPV"/>
        <s v="6971-GDYC"/>
        <s v="1997-QKYY"/>
        <s v="3653-UVGE"/>
        <s v="2894-KEDQ"/>
        <s v="4529-SZSD"/>
        <s v="6399-UBHV"/>
        <s v="2210-AYWZ"/>
        <s v="1922-BAAB"/>
        <s v="3897-IPOC"/>
        <s v="7322-UZSB"/>
        <s v="2874-GJCM"/>
        <s v="4368-IOMO"/>
        <s v="4379-MNDC"/>
        <s v="8068-OZFJ"/>
        <s v="5019-YZUR"/>
        <s v="4441-WTBT"/>
        <s v="2906-EWLS"/>
        <s v="0204-QLHK"/>
        <s v="2794-DAED"/>
        <s v="7107-NVHW"/>
        <s v="5689-TDPU"/>
        <s v="3277-HHVT"/>
        <s v="7862-XNWE"/>
        <s v="9091-PBKJ"/>
        <s v="1815-HEQP"/>
        <s v="2494-JEGP"/>
        <s v="9088-RNGQ"/>
        <s v="0943-EAVB"/>
        <s v="3801-CUZG"/>
        <s v="5442-DXMH"/>
        <s v="8854-OTEJ"/>
        <s v="8477-ZKHF"/>
        <s v="5454-EVEO"/>
        <s v="0603-HPZF"/>
        <s v="9625-HDYB"/>
        <s v="7875-CZLO"/>
        <s v="8590-NVOC"/>
        <s v="4079-AMLI"/>
        <s v="8445-UDGJ"/>
        <s v="7716-RHEB"/>
        <s v="9013-KMUQ"/>
        <s v="5125-CPLQ"/>
        <s v="3023-RVLZ"/>
        <s v="1645-SCLE"/>
        <s v="2226-QYOR"/>
        <s v="8544-QSTN"/>
        <s v="5527-GKWF"/>
        <s v="3874-YKTE"/>
        <s v="5107-YTCO"/>
        <s v="6276-QWUZ"/>
        <s v="4946-KKMY"/>
        <s v="5724-QUGT"/>
        <s v="2135-PSTB"/>
        <s v="8236-GBUC"/>
        <s v="1457-BNEN"/>
        <s v="1175-JKIE"/>
        <s v="5594-BDGF"/>
        <s v="4733-GGZM"/>
        <s v="9500-SHSC"/>
        <s v="1875-TWXL"/>
        <s v="5121-HNGV"/>
        <s v="4280-CZAF"/>
        <s v="7841-ZHUB"/>
        <s v="4361-JRVC"/>
        <s v="8889-UNCC"/>
        <s v="1526-SPDQ"/>
        <s v="3476-LHMK"/>
        <s v="7298-KVHY"/>
        <s v="8862-KMHH"/>
        <s v="6255-VOJP"/>
        <s v="1269-LPAJ"/>
        <s v="1787-YEII"/>
        <s v="5403-YQQN"/>
        <s v="7275-BIJM"/>
        <s v="2336-NRFH"/>
        <s v="1736-FGSI"/>
        <s v="8760-VNCZ"/>
        <s v="0484-KHIH"/>
        <s v="4406-UNDP"/>
        <s v="9985-QPZR"/>
        <s v="1599-ACJB"/>
        <s v="5892-HVKH"/>
        <s v="0714-MVOD"/>
        <s v="0524-KTEC"/>
        <s v="0927-IILK"/>
        <s v="9926-UPTR"/>
        <s v="7443-JDZL"/>
        <s v="7567-CCTC"/>
        <s v="0135-SOBW"/>
        <s v="1737-XQPV"/>
        <s v="1324-GXZT"/>
        <s v="7763-KKJY"/>
        <s v="8947-TZTF"/>
        <s v="9880-BJRX"/>
        <s v="2228-SYVE"/>
        <s v="2864-BTXP"/>
        <s v="6910-TLAY"/>
        <s v="0134-HBPS"/>
        <s v="1955-JACT"/>
        <s v="0561-HODW"/>
        <s v="3570-MGLX"/>
        <s v="3469-BKHG"/>
        <s v="4105-MJHW"/>
        <s v="9921-QEHV"/>
        <s v="1010-DKQH"/>
        <s v="1756-YCXA"/>
        <s v="5102-HJVC"/>
        <s v="6242-OLXJ"/>
        <s v="9400-JRTV"/>
        <s v="4610-OZDY"/>
        <s v="6891-EMIE"/>
        <s v="7550-ECEB"/>
        <s v="1104-BZUV"/>
        <s v="1251-IRYQ"/>
        <s v="9843-UGSQ"/>
        <s v="0404-LDTU"/>
        <s v="2931-SHYA"/>
        <s v="5366-QXTV"/>
        <s v="2781-GHNU"/>
        <s v="9613-XENH"/>
        <s v="9538-KHKA"/>
        <s v="9476-VSJN"/>
        <s v="4937-GYCG"/>
        <s v="3366-JZNW"/>
        <s v="9331-EMHQ"/>
        <s v="4603-IRMK"/>
        <s v="6673-RRWV"/>
        <s v="2712-DQPF"/>
        <s v="1591-KOPQ"/>
        <s v="3672-JOBB"/>
        <s v="7550-QGTB"/>
        <s v="9210-EUQE"/>
        <s v="2939-IBUO"/>
        <s v="7156-PUPV"/>
        <s v="5091-ODJN"/>
        <s v="8451-XHGL"/>
        <s v="1179-RNDX"/>
        <s v="8844-GCXN"/>
        <s v="7725-KJQT"/>
        <s v="7524-MKPR"/>
        <s v="4710-HZLK"/>
        <s v="5021-TLZI"/>
        <s v="2517-RTZF"/>
        <s v="8252-MGRD"/>
        <s v="2443-NCLX"/>
        <s v="3316-FKPG"/>
        <s v="8452-UXLO"/>
        <s v="2757-NSCZ"/>
        <s v="6389-ZQNB"/>
        <s v="7661-ONGT"/>
        <s v="8236-VPJM"/>
        <s v="0840-NWVD"/>
        <s v="6951-KCHP"/>
        <s v="1305-DISV"/>
        <s v="8120-URSH"/>
        <s v="1356-SRKD"/>
        <s v="4000-PAUK"/>
        <s v="8520-CPBS"/>
        <s v="4305-YWQZ"/>
        <s v="2950-ZPUD"/>
        <s v="8785-ENDQ"/>
        <s v="4544-YSVY"/>
        <s v="5457-RQNQ"/>
        <s v="3745-IFII"/>
        <s v="3153-ODVD"/>
        <s v="8973-JSQF"/>
        <s v="6507-HWLH"/>
        <s v="1884-HKQO"/>
        <s v="5058-KIOU"/>
        <s v="6433-CEGP"/>
        <s v="8448-DYKP"/>
        <s v="1923-RMNY"/>
        <s v="1602-AUQD"/>
        <s v="2248-BSDE"/>
        <s v="9435-RPWV"/>
        <s v="9629-YPFJ"/>
        <s v="0242-MTMN"/>
        <s v="2199-QZML"/>
        <s v="0376-XCOY"/>
        <s v="1556-USEI"/>
        <s v="0111-GVHG"/>
        <s v="4056-PNPB"/>
        <s v="5218-NTZB"/>
        <s v="4751-DKKV"/>
        <s v="0759-KBMK"/>
        <s v="3436-SNPV"/>
        <s v="5245-ZVPI"/>
        <s v="4845-FXAH"/>
        <s v="3178-FCEL"/>
        <s v="4331-EXSU"/>
        <s v="1749-EXCO"/>
        <s v="0231-PNMP"/>
        <s v="6332-ZOLW"/>
        <s v="6186-KOOD"/>
        <s v="0176-DQCE"/>
        <s v="3630-GYVU"/>
        <s v="2500-BHDQ"/>
        <s v="1601-DLVF"/>
        <s v="8929-KKXB"/>
        <s v="6110-TLUE"/>
        <s v="2374-FWEG"/>
        <s v="3070-ZNEE"/>
        <s v="6784-GCMH"/>
        <s v="5078-GNYY"/>
        <s v="5348-LNSV"/>
        <s v="2539-PMGZ"/>
        <s v="4333-QGSX"/>
        <s v="6104-FNEV"/>
        <s v="8423-DOQR"/>
        <s v="9137-PUYU"/>
        <s v="6640-EDBQ"/>
        <s v="0667-KDKU"/>
        <s v="3636-CDAA"/>
        <s v="7839-VSNZ"/>
        <s v="1716-QOYE"/>
        <s v="2011-BWQZ"/>
        <s v="0089-SSWE"/>
        <s v="5120-QTMS"/>
        <s v="0730-PQNI"/>
        <s v="2376-WVEY"/>
        <s v="6015-XKLV"/>
        <s v="3421-MOIN"/>
        <s v="3048-NMRG"/>
        <s v="2945-OLCI"/>
        <s v="4637-TECD"/>
        <s v="2092-SVQC"/>
        <s v="5948-ZTFY"/>
        <s v="0764-GCFK"/>
        <s v="2633-LCUB"/>
        <s v="2579-TYFM"/>
        <s v="7550-EGRQ"/>
        <s v="3228-UDAL"/>
        <s v="6504-ZVKU"/>
        <s v="1732-YNYO"/>
        <s v="0313-HCZG"/>
        <s v="2963-AAMI"/>
        <s v="7103-RDJC"/>
        <s v="8093-RBLU"/>
        <s v="5375-RTAU"/>
        <s v="4976-TXOD"/>
        <s v="8580-BMIS"/>
        <s v="8829-VSVA"/>
        <s v="2764-IZEK"/>
        <s v="4782-CHZM"/>
        <s v="8834-YNHR"/>
        <s v="6090-VNSZ"/>
        <s v="7763-ZMML"/>
        <s v="5738-RXWL"/>
        <s v="8539-DXRY"/>
        <s v="5612-WJKW"/>
        <s v="7751-FDEJ"/>
        <s v="6251-INKJ"/>
        <s v="3849-PYYT"/>
        <s v="1458-NYSJ"/>
        <s v="1620-NBKX"/>
        <s v="0392-BBJJ"/>
        <s v="4640-RZGU"/>
        <s v="5957-GNOP"/>
        <s v="5611-WZLD"/>
        <s v="2948-OPRS"/>
        <s v="4192-ZTQL"/>
        <s v="3957-TETC"/>
        <s v="9437-NEBO"/>
        <s v="9298-IVVF"/>
        <s v="7295-SAPG"/>
        <s v="1588-FFEK"/>
        <s v="7442-WYYL"/>
        <s v="0861-FRJM"/>
        <s v="1766-JZAP"/>
        <s v="9312-GZYT"/>
        <s v="6116-WOZL"/>
        <s v="1837-OFRF"/>
        <s v="9172-WIPR"/>
        <s v="1110-BJLP"/>
        <s v="9404-QDLH"/>
        <s v="6600-GABV"/>
        <s v="7846-XLSK"/>
        <s v="7103-ALUO"/>
        <s v="7024-YHHR"/>
        <s v="3996-VURP"/>
        <s v="2150-SITV"/>
        <s v="8180-PTYX"/>
        <s v="1552-SGUS"/>
        <s v="3601-CENB"/>
        <s v="0847-WEYC"/>
        <s v="2941-GGHD"/>
        <s v="9797-RFCV"/>
        <s v="3835-MZPM"/>
        <s v="9532-MDAK"/>
        <s v="7007-GUCG"/>
        <s v="0052-KHBI"/>
        <s v="5069-BUOZ"/>
        <s v="3802-RDDD"/>
        <s v="2875-MMJS"/>
        <s v="0072-JUCY"/>
        <s v="3309-FFMU"/>
        <s v="8559-MXDG"/>
        <s v="5749-JLQO"/>
        <s v="5880-MOFG"/>
        <s v="4727-GTZB"/>
        <s v="1919-EJWP"/>
        <s v="7472-RJNC"/>
        <s v="9949-JPYQ"/>
        <s v="4978-QAGZ"/>
        <s v="3275-JPBM"/>
        <s v="0177-XKAA"/>
        <s v="2006-CNQR"/>
        <s v="1531-EFFZ"/>
        <s v="9380-QWKC"/>
        <s v="8977-YKQW"/>
        <s v="6368-XFXN"/>
        <s v="4666-FXQU"/>
        <s v="0446-IVSF"/>
        <s v="9708-THCO"/>
        <s v="5597-OBFV"/>
        <s v="3558-BXMZ"/>
        <s v="4764-KMWU"/>
        <s v="7530-AOPC"/>
        <s v="2821-IXZZ"/>
        <s v="8140-XIMK"/>
        <s v="2029-KEWB"/>
        <s v="1501-TKPX"/>
        <s v="0516-UZMK"/>
        <s v="1515-KJIL"/>
        <s v="3178-POPI"/>
        <s v="8943-MCOO"/>
        <s v="8657-CKWC"/>
        <s v="7277-JBTA"/>
        <s v="2022-VXWE"/>
        <s v="4640-ROSI"/>
        <s v="3091-YEPY"/>
        <s v="9898-PDVW"/>
        <s v="3027-IAZO"/>
        <s v="2061-BJWM"/>
        <s v="9376-TYQS"/>
        <s v="8598-CFRJ"/>
        <s v="0958-NKOQ"/>
        <s v="2797-FZGG"/>
        <s v="5154-RJKW"/>
        <s v="9598-JNLE"/>
        <s v="6569-MPJS"/>
        <s v="1375-TDSR"/>
        <s v="9067-KQHQ"/>
        <s v="9512-KMEU"/>
        <s v="5937-FNGM"/>
        <s v="8749-BNCD"/>
        <s v="9599-LFDU"/>
        <s v="6262-XPYC"/>
        <s v="6377-YEVD"/>
        <s v="3806-BLKW"/>
        <s v="3515-SKUL"/>
        <s v="0488-TZGJ"/>
        <s v="5364-QFBA"/>
        <s v="3911-MFVF"/>
        <s v="8976-PBIH"/>
        <s v="0620-WPKB"/>
        <s v="4202-AQEA"/>
        <s v="6609-NIEV"/>
        <s v="3574-RQDL"/>
        <s v="1992-IGVJ"/>
        <s v="1869-MZCE"/>
        <s v="8778-MXAA"/>
        <s v="4396-ZKNK"/>
        <s v="7922-DPJE"/>
        <s v="9620-HXUJ"/>
        <s v="8187-FDIU"/>
        <s v="5302-BDGB"/>
        <s v="8477-QNWU"/>
        <s v="3964-IMYW"/>
        <s v="9941-TPVM"/>
        <s v="1586-IANW"/>
        <s v="1113-TJTT"/>
        <s v="1035-JHQF"/>
        <s v="4291-BCOQ"/>
        <s v="2694-HBQG"/>
        <s v="2706-IDFB"/>
        <s v="3395-SLWY"/>
        <s v="7899-DXYD"/>
        <s v="9340-HOSP"/>
        <s v="5242-WGEX"/>
        <s v="7161-QZBW"/>
        <s v="0712-RZOU"/>
        <s v="9826-LQJS"/>
        <s v="8534-RQIW"/>
        <s v="5015-BIYZ"/>
        <s v="9363-DSTY"/>
        <s v="2358-IBYA"/>
        <s v="9139-QWZZ"/>
        <s v="4732-JCCV"/>
        <s v="0352-PGIR"/>
        <s v="5179-DBGK"/>
        <s v="0238-ANKB"/>
        <s v="4201-UXYR"/>
        <s v="9231-ZARN"/>
        <s v="5426-CNBO"/>
        <s v="1220-GRMF"/>
        <s v="4132-IHWC"/>
        <s v="3860-OQEB"/>
        <s v="3715-WXUF"/>
        <s v="2370-YJDI"/>
        <s v="5881-TJBI"/>
        <s v="2056-XWMA"/>
        <s v="4113-LWUZ"/>
        <s v="3987-TFKC"/>
        <s v="2824-QJTP"/>
        <s v="7717-GEOE"/>
        <s v="5882-CRFL"/>
        <s v="7553-CHRV"/>
        <s v="9346-QTCF"/>
        <s v="3218-FBOV"/>
        <s v="5612-JAHO"/>
        <s v="9831-DAXP"/>
        <s v="3389-HQXG"/>
        <s v="4890-UTLR"/>
        <s v="2470-WZJM"/>
        <s v="7204-XRGR"/>
        <s v="6999-JFWF"/>
        <s v="8366-YBND"/>
        <s v="7057-QIDO"/>
        <s v="8447-TLKI"/>
        <s v="0618-XKNB"/>
        <s v="1195-HXLO"/>
        <s v="6944-TAPJ"/>
        <s v="2602-NOUJ"/>
        <s v="2096-XKFA"/>
        <s v="9308-TFER"/>
        <s v="6270-GJSV"/>
        <s v="1896-JWOH"/>
        <s v="3425-YCVZ"/>
        <s v="7481-JPGV"/>
        <s v="3163-GLTB"/>
        <s v="8782-MEDP"/>
        <s v="9259-OZVE"/>
        <s v="4813-AGUS"/>
        <s v="4815-HHHJ"/>
        <s v="0001-NBTF"/>
        <s v="7569-NQME"/>
        <s v="2252-MOCE"/>
        <s v="0897-NZHS"/>
        <s v="5046-IJNI"/>
        <s v="0431-MSDF"/>
        <s v="4444-BZPU"/>
        <s v="5375-YKLE"/>
        <s v="7950-BMSP"/>
        <s v="7986-FVUK"/>
        <s v="4867-BPPI"/>
        <s v="4713-PCMC"/>
        <s v="5707-SGWL"/>
        <s v="2967-OFRX"/>
        <s v="5929-WQDF"/>
        <s v="4992-ABQF"/>
        <s v="7435-BENB"/>
        <s v="3006-HXLB"/>
        <s v="0705-HLMK"/>
        <s v="5042-MKPV"/>
        <s v="4184-SORO"/>
        <s v="5570-GABM"/>
        <s v="1527-HHSO"/>
        <s v="7230-CCXL"/>
        <s v="1415-TQRU"/>
        <s v="4633-QIYZ"/>
        <s v="6231-YBKI"/>
        <s v="0642-WQJL"/>
        <s v="7013-KXSO"/>
        <s v="1120-ZIKN"/>
        <s v="8802-VFST"/>
        <s v="2904-VLZU"/>
        <s v="4455-SIDH"/>
        <s v="6799-KEBR"/>
        <s v="3545-GNKI"/>
        <s v="9095-LHJJ"/>
        <s v="9518-SUYQ"/>
        <s v="0450-ZWGZ"/>
        <s v="1920-WFZR"/>
        <s v="5728-DULK"/>
        <s v="4747-YXUW"/>
        <s v="4313-VZVW"/>
        <s v="7186-ABWT"/>
        <s v="4478-UCVB"/>
        <s v="6145-MBHF"/>
        <s v="6865-QBEI"/>
        <s v="2324-RFFQ"/>
        <s v="2643-LPTT"/>
        <s v="7520-LMIM"/>
        <s v="6091-PWHU"/>
        <s v="0507-BEOA"/>
        <s v="2191-YERQ"/>
        <s v="2349-BXQP"/>
        <s v="3347-DJSJ"/>
        <s v="9766-ZUAF"/>
        <s v="1980-DXMB"/>
        <s v="3121-FIZQ"/>
        <s v="0790-HZYB"/>
        <s v="3136-AOSU"/>
        <s v="3803-UXUK"/>
        <s v="7750-SIBE"/>
        <s v="6930-XRIX"/>
        <s v="2624-MLSC"/>
        <s v="9272-GHWI"/>
        <s v="8907-UPKV"/>
        <s v="0189-SMSF"/>
        <s v="8517-IIYD"/>
        <s v="0143-REXB"/>
        <s v="3370-INNU"/>
        <s v="3804-QMFF"/>
        <s v="3664-ECHQ"/>
        <s v="7291-BVWQ"/>
        <s v="8864-PTFD"/>
        <s v="5397-XQQM"/>
        <s v="0634-LIXA"/>
        <s v="6357-YVZE"/>
        <s v="9496-PRFT"/>
        <s v="0088-QDAI"/>
        <s v="8092-ZSSK"/>
        <s v="4515-QIHY"/>
        <s v="5399-NCNB"/>
        <s v="8901-MBJL"/>
        <s v="2824-YVCJ"/>
        <s v="2162-DCFP"/>
        <s v="9601-RKOY"/>
        <s v="6662-PNJU"/>
        <s v="4811-UPIY"/>
        <s v="2004-DVMV"/>
        <s v="1769-WSXE"/>
        <s v="0897-ZVGW"/>
        <s v="3835-TBQO"/>
        <s v="6873-JCIW"/>
        <s v="6323-IGPR"/>
        <s v="9835-HWSR"/>
        <s v="2472-IVOM"/>
        <s v="9269-HKES"/>
        <s v="8874-YYVN"/>
        <s v="8617-BXNL"/>
        <s v="7594-EFVT"/>
        <s v="2190-ITDM"/>
        <s v="3038-IFZO"/>
        <s v="8372-OQFU"/>
        <s v="9049-VDZX"/>
        <s v="4646-MEPF"/>
        <s v="7216-BWAX"/>
        <s v="1562-PTLF"/>
        <s v="1622-TQMB"/>
        <s v="9753-CTYE"/>
        <s v="9519-CCWW"/>
        <s v="5096-NJRS"/>
        <s v="0790-HTZT"/>
        <s v="1789-SANG"/>
        <s v="0531-IFBK"/>
        <s v="7846-CLJE"/>
        <s v="2889-SOUL"/>
        <s v="3529-EQPS"/>
        <s v="0241-GBUV"/>
        <s v="0339-TBVS"/>
        <s v="6198-RLNO"/>
        <s v="8775-RXGL"/>
        <s v="7522-TTZC"/>
        <s v="9287-YRZV"/>
        <s v="6083-DLXF"/>
        <s v="9449-RDIW"/>
        <s v="7956-LLXA"/>
        <s v="5427-FSCD"/>
        <s v="7403-HTOY"/>
        <s v="5557-IGGS"/>
        <s v="9740-QBHW"/>
        <s v="7025-GYRE"/>
        <s v="6627-AWPX"/>
        <s v="1323-MGZN"/>
        <s v="7304-YNFU"/>
        <s v="4651-LXEG"/>
        <s v="6830-VSJJ"/>
        <s v="7261-SWNV"/>
        <s v="5492-UQFF"/>
        <s v="0703-WTCZ"/>
        <s v="4531-ANJO"/>
        <s v="2239-SOGT"/>
        <s v="6626-QOYP"/>
        <s v="7085-RZRD"/>
        <s v="2227-RTZU"/>
        <s v="0106-TBHV"/>
        <s v="4553-VUEV"/>
        <s v="6517-VSTJ"/>
        <s v="8282-JYMP"/>
        <s v="3236-UCZA"/>
        <s v="6195-GOIR"/>
        <s v="8863-ZEJG"/>
        <s v="3021-CLQF"/>
        <s v="8472-OCWT"/>
        <s v="2228-FYMI"/>
        <s v="1177-FUHA"/>
        <s v="1131-PFID"/>
        <s v="7525-ZGTC"/>
        <s v="3530-XSTF"/>
        <s v="5368-PWYB"/>
        <s v="2695-LGED"/>
        <s v="8421-GCFC"/>
        <s v="7517-BTEZ"/>
        <s v="6949-IFYG"/>
        <s v="2428-ERNF"/>
        <s v="8748-WVNN"/>
        <s v="3628-JMEB"/>
        <s v="5152-RZXK"/>
        <s v="8256-WNZS"/>
        <s v="3790-FVBK"/>
        <s v="6132-FCLD"/>
        <s v="9523-SFTZ"/>
        <s v="9665-PHYO"/>
        <s v="3694-PDPJ"/>
        <s v="7576-DVWG"/>
        <s v="8468-ZNLW"/>
        <s v="1114-ZRYK"/>
        <s v="1413-RWTA"/>
        <s v="6923-ROQJ"/>
        <s v="7116-ZHQM"/>
        <s v="1533-PBRB"/>
        <s v="2379-GYWH"/>
        <s v="5769-DZFX"/>
        <s v="2028-YRYF"/>
        <s v="4288-ZNZC"/>
        <s v="5451-KILF"/>
        <s v="6134-VRMI"/>
        <s v="4467-VADV"/>
        <s v="9838-XJOC"/>
        <s v="3546-MSIH"/>
        <s v="4079-EGWY"/>
        <s v="5332-XPON"/>
        <s v="7429-GPCO"/>
        <s v="9170-NYEH"/>
        <s v="8270-CWWH"/>
        <s v="7277-BTWZ"/>
        <s v="4668-DZEM"/>
        <s v="3247-DZII"/>
        <s v="8244-GSZA"/>
        <s v="8057-ECSQ"/>
        <s v="2775-TGWX"/>
        <s v="0476-UFII"/>
        <s v="2841-LJMI"/>
        <s v="5395-XKPA"/>
        <s v="4147-NPJA"/>
        <s v="0624-BDFT"/>
        <s v="0439-HLGW"/>
        <s v="5248-AGIW"/>
        <s v="0769-TFOB"/>
        <s v="3390-UZXE"/>
        <s v="9771-IUBS"/>
        <s v="7538-CKNF"/>
        <s v="3146-DRDM"/>
        <s v="7842-OZTM"/>
        <s v="5277-NBDB"/>
        <s v="3331-ZJQI"/>
        <s v="4829-JTXK"/>
        <s v="3733-EZWS"/>
        <s v="4781-XYRC"/>
        <s v="9075-XEDX"/>
        <s v="0309-HOMA"/>
        <s v="3566-WZKY"/>
        <s v="2630-YJAZ"/>
        <s v="1318-MKYR"/>
        <s v="7643-XLCH"/>
        <s v="7517-JTTJ"/>
        <s v="1032-WYON"/>
        <s v="6184-BXWB"/>
        <s v="1828-ABBV"/>
        <s v="9486-APOG"/>
        <s v="9702-CPWU"/>
        <s v="8250-MXBT"/>
        <s v="2271-EMAQ"/>
        <s v="3479-OTTR"/>
        <s v="9153-ZFIC"/>
        <s v="9908-QUXM"/>
        <s v="0636-QIHN"/>
        <s v="8036-TFDY"/>
        <s v="2268-HUOU"/>
        <s v="0171-ZEZL"/>
        <s v="8902-NWWZ"/>
        <s v="8303-QUWW"/>
        <s v="3484-BLMM"/>
        <s v="8088-BQFU"/>
        <s v="4292-UZXK"/>
        <s v="7183-PWSQ"/>
        <s v="3293-FQMN"/>
        <s v="0638-ZSDN"/>
        <s v="7200-EVSV"/>
        <s v="5108-SAWG"/>
        <s v="5612-KWEA"/>
        <s v="8546-VDFA"/>
        <s v="7055-CGMK"/>
        <s v="9601-JEJI"/>
        <s v="2697-AQQV"/>
        <s v="7720-YDVK"/>
        <s v="9988-PPLA"/>
        <s v="3963-DTEC"/>
        <s v="8553-SCAQ"/>
        <s v="9065-AQUG"/>
        <s v="4541-BLXB"/>
        <s v="8453-BHKZ"/>
        <s v="5471-TCKN"/>
        <s v="0361-LFDU"/>
        <s v="3517-JBTY"/>
        <s v="8594-SARH"/>
        <s v="6434-NGLE"/>
        <s v="9723-WTDK"/>
        <s v="8199-QWBH"/>
        <s v="1656-HLAL"/>
        <s v="4158-RXXZ"/>
        <s v="6951-CVUY"/>
        <s v="9845-MYDI"/>
        <s v="5307-WXKA"/>
        <s v="9220-LNYB"/>
        <s v="0122-YFRD"/>
        <s v="2844-RVRY"/>
        <s v="9954-HCPF"/>
        <s v="8685-PJVD"/>
        <s v="2332-UKWD"/>
        <s v="2881-ANSR"/>
        <s v="1143-VJMY"/>
        <s v="2865-ZOYK"/>
        <s v="1408-LEOW"/>
        <s v="6032-ZKYP"/>
        <s v="7762-VEGZ"/>
        <s v="4901-GAEU"/>
        <s v="2380-FIAB"/>
        <s v="3155-KOOQ"/>
        <s v="0798-QBZD"/>
        <s v="3903-EJCW"/>
        <s v="8976-RWJP"/>
        <s v="7255-UBLM"/>
        <s v="1065-GKVE"/>
        <s v="2071-YEIR"/>
        <s v="2076-SPBP"/>
        <s v="4579-FPZP"/>
        <s v="5038-XSRB"/>
        <s v="4471-WEEQ"/>
        <s v="6078-FJZF"/>
        <s v="6025-SBJR"/>
        <s v="3764-VTBD"/>
        <s v="5361-RZVA"/>
        <s v="8011-HJKN"/>
        <s v="8851-ACHB"/>
        <s v="6347-QZHF"/>
        <s v="9418-HNDJ"/>
        <s v="2193-TMOP"/>
        <s v="0294-ASHL"/>
        <s v="1919-WWCI"/>
        <s v="7102-ZXMX"/>
        <s v="8630-CTDU"/>
        <s v="7367-YWEP"/>
        <s v="3980-CGZX"/>
        <s v="8194-BNYY"/>
        <s v="1200-AKBJ"/>
        <s v="7062-WFBY"/>
        <s v="6445-UONS"/>
        <s v="6275-HEXE"/>
        <s v="3557-MTQA"/>
        <s v="0280-ZBCV"/>
        <s v="0550-OEVK"/>
        <s v="9489-SVNE"/>
        <s v="8385-RBJP"/>
        <s v="2256-NWCM"/>
        <s v="0783-LXAC"/>
        <s v="1755-RYPO"/>
        <s v="3693-MZXP"/>
        <s v="5968-YHPE"/>
        <s v="8889-YDSE"/>
        <s v="3143-FIZH"/>
        <s v="7965-ZMGT"/>
        <s v="7199-OHNQ"/>
        <s v="9408-MUBW"/>
        <s v="2711-KNSV"/>
        <s v="2602-FXTD"/>
        <s v="1480-JBRO"/>
        <s v="8926-GDNY"/>
        <s v="5506-ENGJ"/>
        <s v="5410-OKLO"/>
        <s v="2790-MVMV"/>
        <s v="2682-HMJD"/>
        <s v="0083-AUNQ"/>
        <s v="7940-JZZV"/>
        <s v="7279-POMU"/>
        <s v="1652-RDNJ"/>
        <s v="5873-YPTK"/>
        <s v="2257-XDSZ"/>
        <s v="9495-IPCD"/>
        <s v="0175-FEVB"/>
        <s v="5335-DKJN"/>
        <s v="1810-ORMS"/>
        <s v="7867-YKMT"/>
        <s v="0440-OQJP"/>
        <s v="9585-XPEW"/>
        <s v="1116-FSCK"/>
        <s v="3231-QAXX"/>
        <s v="2461-OVTV"/>
        <s v="8334-PUXS"/>
        <s v="2434-HNZE"/>
        <s v="4511-PTMJ"/>
        <s v="5558-XZOH"/>
        <s v="1207-UINO"/>
        <s v="9156-KMDF"/>
        <s v="7544-DRBV"/>
        <s v="5109-RQVJ"/>
        <s v="6338-PCBX"/>
        <s v="0907-SVKP"/>
        <s v="2977-SBBW"/>
        <s v="0865-OTUF"/>
        <s v="7484-QDBD"/>
        <s v="8256-XCBD"/>
        <s v="3366-RFKV"/>
        <s v="1665-BRBK"/>
        <s v="9247-TUNW"/>
        <s v="3789-UWTU"/>
        <s v="4857-AKOJ"/>
        <s v="0230-HSKX"/>
        <s v="2696-FJPN"/>
        <s v="8643-YRPN"/>
        <s v="7008-WHPD"/>
        <s v="4849-VJQM"/>
        <s v="1771-FCFU"/>
        <s v="6525-AZGZ"/>
        <s v="8217-PCWO"/>
        <s v="6763-BAER"/>
        <s v="0678-ZYNX"/>
        <s v="2766-OMGR"/>
        <s v="3759-DFOL"/>
        <s v="8938-ZRXG"/>
        <s v="1088-RDOQ"/>
        <s v="7969-CIMR"/>
        <s v="2135-DKPQ"/>
        <s v="5304-FPDD"/>
        <s v="9989-AZAK"/>
        <s v="7156-CJTM"/>
        <s v="4449-DEKF"/>
        <s v="1151-HWNL"/>
        <s v="0984-KLZM"/>
        <s v="2038-ZQCC"/>
        <s v="9305-JDUA"/>
        <s v="6592-YZBX"/>
        <s v="2687-HLSO"/>
        <s v="0959-TXTU"/>
        <s v="8004-RCJF"/>
        <s v="5581-BEMN"/>
        <s v="6326-EWNU"/>
        <s v="5426-DBAB"/>
        <s v="0341-NKBO"/>
        <s v="5032-TUDU"/>
        <s v="6592-ZMLX"/>
        <s v="2517-GTQL"/>
        <s v="2883-WSZA"/>
        <s v="3986-TQJO"/>
        <s v="7515-XBZS"/>
        <s v="8503-LBFR"/>
        <s v="7007-IFWQ"/>
        <s v="7788-TXTG"/>
        <s v="1039-TEWS"/>
        <s v="4431-PMPF"/>
        <s v="3781-DXEC"/>
        <s v="8718-OEDV"/>
        <s v="8258-IYWV"/>
        <s v="3442-XSVE"/>
        <s v="7361-ZSCI"/>
        <s v="0848-LPHC"/>
        <s v="3839-SHQM"/>
        <s v="9960-FJEQ"/>
        <s v="3639-LUCC"/>
        <s v="3208-MGJJ"/>
        <s v="3640-GGXU"/>
        <s v="9020-QYOX"/>
        <s v="8708-PTFP"/>
        <s v="1536-FWUS"/>
        <s v="1716-VSME"/>
        <s v="7040-AEUQ"/>
        <s v="4252-LCUP"/>
        <s v="1691-ZNXX"/>
        <s v="3702-WNRA"/>
        <s v="3218-FMUK"/>
        <s v="5495-FJFO"/>
        <s v="4052-AJRN"/>
        <s v="9118-GMNG"/>
        <s v="0612-LDTQ"/>
        <s v="5381-UBGY"/>
        <s v="0668-NEQN"/>
        <s v="7460-IECC"/>
        <s v="2591-AYDV"/>
        <s v="5613-BFKE"/>
        <s v="0832-PWCD"/>
        <s v="1718-OGVT"/>
        <s v="7928-UYUZ"/>
        <s v="7456-KXWM"/>
        <s v="3373-QQHF"/>
        <s v="2000-TMWO"/>
        <s v="4532-SFWT"/>
        <s v="6290-RRMI"/>
        <s v="3897-YWMQ"/>
        <s v="0346-QDGF"/>
        <s v="5022-KDWI"/>
        <s v="9601-OEDJ"/>
        <s v="0521-NSRI"/>
        <s v="7791-ICML"/>
        <s v="4921-KJFA"/>
        <s v="5320-AYGQ"/>
        <s v="3694-OYEL"/>
        <s v="4457-MIIT"/>
        <s v="7515-BQEE"/>
        <s v="7630-LEOL"/>
        <s v="3606-CBXV"/>
        <s v="2553-XTKU"/>
        <s v="4350-OTBZ"/>
        <s v="7833-JJZV"/>
        <s v="5063-TAAO"/>
        <s v="4563-FCIB"/>
        <s v="6588-JVAT"/>
        <s v="1885-MMAT"/>
        <s v="6086-FDXF"/>
        <s v="1755-IVIT"/>
        <s v="9120-EHWN"/>
        <s v="6971-JJOY"/>
        <s v="8547-MJIX"/>
        <s v="6819-ORJV"/>
        <s v="1539-UWJT"/>
        <s v="5529-SUUI"/>
        <s v="3418-AJLQ"/>
        <s v="4608-TNVR"/>
        <s v="7758-IZAU"/>
        <s v="9317-GCZE"/>
        <s v="9555-LTPC"/>
        <s v="0384-WFPX"/>
        <s v="6702-ZNFI"/>
        <s v="1784-OLPR"/>
        <s v="0609-FKTS"/>
        <s v="3804-CLRW"/>
        <s v="3300-SBTG"/>
        <s v="5489-ZLNI"/>
        <s v="2448-FWMY"/>
        <s v="8288-IFVJ"/>
        <s v="9766-TUNO"/>
        <s v="9182-BHUZ"/>
        <s v="4470-VSYZ"/>
        <s v="2243-WVLD"/>
        <s v="1133-QYCQ"/>
        <s v="3496-ERJX"/>
        <s v="6971-VKPX"/>
        <s v="6687-MPQE"/>
        <s v="3429-INYY"/>
        <s v="3756-OTDI"/>
        <s v="0921-WYVG"/>
        <s v="8488-DWKI"/>
        <s v="3480-UEFN"/>
        <s v="4868-YTHX"/>
        <s v="7491-DMVK"/>
        <s v="2310-LYCQ"/>
        <s v="4588-VLVH"/>
        <s v="7103-CSDI"/>
        <s v="9395-YIZB"/>
        <s v="5101-ZLLZ"/>
        <s v="2989-PXMQ"/>
        <s v="8827-OIVO"/>
        <s v="4791-PDPW"/>
        <s v="0742-VJJA"/>
        <s v="6840-JQVM"/>
        <s v="7779-EKWV"/>
        <s v="3431-HYLM"/>
        <s v="7477-BHFF"/>
        <s v="1117-LHIF"/>
        <s v="8240-CWYS"/>
        <s v="6466-UGTL"/>
        <s v="2694-CUIF"/>
        <s v="3138-XTSW"/>
        <s v="7743-DIXO"/>
        <s v="6212-NITX"/>
        <s v="1443-GGJW"/>
        <s v="6981-EJVJ"/>
        <s v="7591-AQKY"/>
        <s v="2652-FNYC"/>
        <s v="3063-WJQY"/>
        <s v="6333-WULV"/>
        <s v="8266-SINZ"/>
        <s v="8191-TRBD"/>
        <s v="3947-WLCU"/>
        <s v="6158-GLKK"/>
        <s v="1922-GRSD"/>
        <s v="8215-XPKN"/>
        <s v="3830-UJFO"/>
        <s v="7978-WZFO"/>
        <s v="1995-EQOY"/>
        <s v="6766-MBGM"/>
        <s v="8265-OAHT"/>
        <s v="2660-PVQC"/>
        <s v="9538-VAES"/>
        <s v="5034-UHXG"/>
        <s v="8791-MBWW"/>
        <s v="0990-ITWZ"/>
        <s v="6127-TRWL"/>
        <s v="9261-NXPU"/>
        <s v="3949-BPID"/>
        <s v="6522-VZZR"/>
        <s v="7320-USHL"/>
        <s v="9017-UDAU"/>
        <s v="6536-HEMG"/>
        <s v="4539-DNTZ"/>
        <s v="5058-LOFO"/>
        <s v="9886-GMFQ"/>
        <s v="6701-LYTG"/>
        <s v="9429-BKZT"/>
        <s v="1397-TDZI"/>
        <s v="5851-RHRY"/>
        <s v="8925-FNER"/>
        <s v="0907-JZAS"/>
        <s v="6451-OKTY"/>
        <s v="7697-ZSBT"/>
        <s v="6495-EEFL"/>
        <s v="2961-RQPD"/>
        <s v="1209-EMZE"/>
        <s v="1264-QMKN"/>
        <s v="0456-YFUE"/>
        <s v="6951-PXIQ"/>
        <s v="3263-AVOC"/>
        <s v="7339-GVNS"/>
        <s v="4340-AUHF"/>
        <s v="2274-DHZD"/>
        <s v="8912-QCKJ"/>
        <s v="7242-FMZN"/>
        <s v="4812-XTNL"/>
        <s v="2126-TCKI"/>
        <s v="7457-DWYU"/>
        <s v="2887-ZAHB"/>
        <s v="3174-CMMB"/>
        <s v="4916-JQVL"/>
        <s v="5611-FQLF"/>
        <s v="6941-MIYQ"/>
        <s v="1621-HGTZ"/>
        <s v="3461-WHCA"/>
        <s v="9567-ZFVW"/>
        <s v="1690-GNFE"/>
        <s v="7518-ZTVX"/>
        <s v="7390-BAJP"/>
        <s v="4997-COGG"/>
        <s v="1712-GSRD"/>
        <s v="7466-VVCY"/>
        <s v="3411-UPCB"/>
        <s v="5826-VIAL"/>
        <s v="4191-OHCG"/>
        <s v="8388-WLZZ"/>
        <s v="0212-YWCO"/>
        <s v="7772-WDHF"/>
        <s v="4932-TJTF"/>
        <s v="1208-XZTL"/>
        <s v="0604-XBFE"/>
        <s v="1694-TETQ"/>
        <s v="7990-RITU"/>
        <s v="4652-GNBG"/>
        <s v="2786-JMVY"/>
        <s v="4458-JTXU"/>
        <s v="0857-HRYC"/>
        <s v="7147-KMNQ"/>
        <s v="4891-ZOTN"/>
        <s v="3585-WVBY"/>
        <s v="0557-WEEP"/>
        <s v="1540-PTXX"/>
        <s v="9865-PETU"/>
        <s v="2563-FCPU"/>
        <s v="0836-JUGJ"/>
        <s v="6483-CGOU"/>
        <s v="6892-EPLI"/>
        <s v="2131-JTRR"/>
        <s v="3945-XDWT"/>
        <s v="4533-QRDM"/>
        <s v="2649-CMHD"/>
        <s v="2956-TXCJ"/>
        <s v="9700-URQB"/>
        <s v="5467-RFHP"/>
        <s v="9542-IIUP"/>
        <s v="8382-UYXD"/>
        <s v="3582-YKVE"/>
        <s v="5500-YYPZ"/>
        <s v="2535-FWOQ"/>
        <s v="4973-QERT"/>
        <s v="0827-KHII"/>
        <s v="9147-AACV"/>
        <s v="6362-DJYY"/>
        <s v="5049-BGXW"/>
        <s v="8917-NZLN"/>
        <s v="1104-DDPI"/>
        <s v="6157-AZEB"/>
        <s v="8430-QEEM"/>
        <s v="0367-MQFP"/>
        <s v="4480-RMFU"/>
        <s v="5608-YAMG"/>
        <s v="6664-OJPN"/>
        <s v="6388-JGXT"/>
        <s v="5380-KKWG"/>
        <s v="8611-IVEJ"/>
        <s v="5924-ZEGJ"/>
        <s v="1293-MPGR"/>
        <s v="2274-VJTM"/>
        <s v="9216-BNGI"/>
        <s v="2167-ZSAV"/>
        <s v="1259-PAGJ"/>
        <s v="9998-OFMS"/>
        <s v="2273-URQB"/>
        <s v="0107-DKSL"/>
        <s v="1989-ZEUQ"/>
        <s v="1579-MJIV"/>
        <s v="6554-AINB"/>
        <s v="8010-WUNH"/>
        <s v="4077-COVR"/>
        <s v="8787-QZUC"/>
        <s v="2789-MCIT"/>
        <s v="6439-MRYI"/>
        <s v="3563-BJVC"/>
        <s v="9715-KKGJ"/>
        <s v="5247-JTCP"/>
        <s v="5187-FVMD"/>
        <s v="5146-MSLW"/>
        <s v="3154-ZIIR"/>
        <s v="4552-RRII"/>
        <s v="9438-KAJT"/>
        <s v="2731-WLVM"/>
        <s v="9265-WWTP"/>
        <s v="2107-CAAP"/>
        <s v="9139-KFFL"/>
        <s v="2347-WMFX"/>
        <s v="0247-COJD"/>
        <s v="8983-CBJM"/>
        <s v="3408-YHBB"/>
        <s v="4802-YHDQ"/>
        <s v="3178-CVEQ"/>
        <s v="2773-MRVD"/>
        <s v="5769-UVOX"/>
        <s v="5573-RVUY"/>
        <s v="9456-FATL"/>
        <s v="4155-NFJO"/>
        <s v="1260-QZEQ"/>
        <s v="9323-EGDQ"/>
        <s v="4466-NZDI"/>
        <s v="5334-XQLC"/>
        <s v="1389-XQWD"/>
        <s v="6654-GJOC"/>
        <s v="1998-WXQP"/>
        <s v="8920-XIYH"/>
        <s v="0560-SJCW"/>
        <s v="6440-SFZJ"/>
        <s v="5993-AFIP"/>
        <s v="2903-UORJ"/>
        <s v="5045-DXQX"/>
        <s v="9528-MASQ"/>
        <s v="5781-BPAE"/>
        <s v="0280-HRWG"/>
        <s v="9753-AUWC"/>
        <s v="8705-UDYY"/>
        <s v="5329-OIPF"/>
        <s v="6932-OJOS"/>
        <s v="0372-FOQD"/>
        <s v="2424-WMEU"/>
        <s v="6851-LRBD"/>
        <s v="9547-WUSI"/>
        <s v="2907-ZUIM"/>
        <s v="2189-XVGA"/>
        <s v="6910-USOR"/>
        <s v="2534-KBSC"/>
        <s v="5267-OHJK"/>
        <s v="7033-TQMA"/>
        <s v="9531-CRLJ"/>
        <s v="4770-DUCD"/>
        <s v="7387-OPXU"/>
        <s v="6860-HJII"/>
        <s v="9733-PCGY"/>
        <s v="5249-YABY"/>
        <s v="0512-AFWB"/>
        <s v="1570-GRYH"/>
        <s v="8493-VIDX"/>
        <s v="4711-EVEW"/>
        <s v="3435-SVRZ"/>
        <s v="6813-LUJE"/>
        <s v="0921-VCXY"/>
        <s v="5854-RAZA"/>
        <s v="9424-OKMS"/>
        <s v="8541-HUCB"/>
        <s v="0196-FSZZ"/>
        <s v="3855-UUZN"/>
        <s v="8951-GWNC"/>
        <s v="4138-VBEA"/>
        <s v="0878-XJKA"/>
        <s v="1571-GLKU"/>
        <s v="2789-TVMK"/>
        <s v="3629-WHCC"/>
        <s v="4044-PAOF"/>
        <s v="9071-WSUU"/>
        <s v="6587-HOML"/>
        <s v="0770-ZYFP"/>
        <s v="0123-IQZY"/>
        <s v="9219-HQAF"/>
        <s v="7354-ORIX"/>
        <s v="7194-CLRJ"/>
        <s v="9474-DATU"/>
        <s v="5576-BXAF"/>
        <s v="5577-QCRD"/>
        <s v="2705-GSGU"/>
        <s v="2957-HCPH"/>
        <s v="0838-ABBK"/>
        <s v="8194-KLNF"/>
        <s v="8543-ZKUD"/>
        <s v="6106-VOTH"/>
        <s v="9269-HWTL"/>
        <s v="9065-KEXN"/>
        <s v="5296-KEGJ"/>
        <s v="9288-YPNV"/>
        <s v="6708-ZFIQ"/>
        <s v="5510-TPTT"/>
        <s v="4311-UKMI"/>
        <s v="4495-GOBD"/>
        <s v="8916-UNZL"/>
        <s v="9976-AHJN"/>
        <s v="9159-AZZY"/>
        <s v="1355-ELAD"/>
        <s v="2218-MIHB"/>
        <s v="0028-OJTA"/>
        <s v="7775-JDIF"/>
        <s v="0719-QMUU"/>
        <s v="8497-QVPT"/>
        <s v="1963-FBWU"/>
        <s v="3184-FDDV"/>
        <s v="4754-HWDM"/>
        <s v="3333-PITG"/>
        <s v="3833-IJRS"/>
        <s v="4068-RORF"/>
        <s v="7525-XRVJ"/>
        <s v="4591-KGHW"/>
        <s v="0368-DVTQ"/>
        <s v="1649-LSVH"/>
        <s v="9279-RRZD"/>
        <s v="4422-YRSX"/>
        <s v="9249-HCIH"/>
        <s v="3479-GBWH"/>
        <s v="3165-AFPH"/>
        <s v="7470-LKVQ"/>
        <s v="5040-MBUD"/>
        <s v="4206-MPQG"/>
        <s v="4733-UCVN"/>
        <s v="2497-KMAR"/>
        <s v="6777-EWLX"/>
        <s v="3930-VKQL"/>
        <s v="1664-YGVW"/>
        <s v="9605-MMZC"/>
        <s v="8701-ILKP"/>
        <s v="1553-ODVJ"/>
        <s v="9094-HOBC"/>
        <s v="0993-VKYV"/>
        <s v="5927-BVKZ"/>
        <s v="0134-ZINN"/>
        <s v="2754-HZFE"/>
        <s v="8948-ZKWN"/>
        <s v="4248-YSRP"/>
        <s v="0063-TQGW"/>
        <s v="4919-FJOU"/>
        <s v="3503-YNNH"/>
        <s v="7582-URJM"/>
        <s v="8122-DPRC"/>
        <s v="3920-EBDH"/>
        <s v="5824-RIFL"/>
        <s v="9547-TYEN"/>
        <s v="4319-HIFQ"/>
        <s v="5627-INKR"/>
        <s v="4369-ZVUR"/>
        <s v="1640-PIPY"/>
        <s v="0725-WTFB"/>
        <s v="5891-PPJN"/>
        <s v="8109-TTSP"/>
        <s v="3563-GTZG"/>
        <s v="7176-BXBW"/>
        <s v="7247-GPNP"/>
        <s v="1618-RXVF"/>
        <s v="7849-UBSH"/>
        <s v="4902-CEUB"/>
        <s v="6142-PKWD"/>
        <s v="9898-QCSE"/>
        <s v="3259-IGLI"/>
        <s v="0697-EVSZ"/>
        <s v="8929-EUMV"/>
        <s v="5197-LMQF"/>
        <s v="9447-MEKT"/>
        <s v="6009-PLDF"/>
        <s v="1438-ZAAS"/>
        <s v="2214-TDKP"/>
        <s v="4388-KBKF"/>
        <s v="1490-ZOJU"/>
        <s v="8230-HTEQ"/>
        <s v="0749-SPGY"/>
        <s v="7611-MRCU"/>
        <s v="2427-JRNY"/>
        <s v="6594-BWGH"/>
        <s v="2699-OKTX"/>
        <s v="0862-EYMY"/>
        <s v="1991-FLBX"/>
        <s v="0173-UTGH"/>
        <s v="2687-DBFH"/>
        <s v="5544-MGCA"/>
        <s v="7842-AQJK"/>
        <s v="3343-KFWJ"/>
        <s v="4658-EGQF"/>
        <s v="1838-QHYQ"/>
        <s v="4484-DETX"/>
        <s v="3678-PYNY"/>
        <s v="6698-NDYG"/>
        <s v="0854-VNNJ"/>
        <s v="6776-RURY"/>
        <s v="1613-FLGJ"/>
        <s v="0846-JCRG"/>
        <s v="6155-PKOP"/>
        <s v="4126-OLBR"/>
        <s v="3102-OOVK"/>
        <s v="0649-SLDT"/>
        <s v="4395-CEKQ"/>
        <s v="4945-WHVP"/>
        <s v="2368-CMBM"/>
        <s v="8730-MTEW"/>
        <s v="2383-TBTM"/>
        <s v="2250-PCAO"/>
        <s v="0572-MKJO"/>
        <s v="4268-GQBZ"/>
        <s v="0170-MZAM"/>
        <s v="3529-XGRD"/>
        <s v="9329-CZWM"/>
        <s v="4586-OCHA"/>
        <s v="2087-PXYY"/>
        <s v="5961-FNFP"/>
        <s v="6341-KAZD"/>
        <s v="9240-YRNT"/>
        <s v="6794-ZDAN"/>
        <s v="7583-RMVT"/>
        <s v="1948-YRZJ"/>
        <s v="7384-NUCD"/>
        <s v="7864-KMQT"/>
        <s v="8823-DDCX"/>
        <s v="8370-JNTV"/>
        <s v="6054-VWEE"/>
        <s v="9177-OLJI"/>
        <s v="0745-TRSS"/>
        <s v="9927-XUQV"/>
        <s v="3045-ZUBC"/>
        <s v="6859-GIFD"/>
        <s v="4754-PYVT"/>
        <s v="9794-SSZD"/>
        <s v="8043-RYEU"/>
        <s v="7739-YOBC"/>
        <s v="3552-MZHR"/>
        <s v="0927-FSMY"/>
        <s v="1400-MHPG"/>
        <s v="1878-ZVZV"/>
        <s v="1120-FNUO"/>
        <s v="3847-EXCA"/>
        <s v="6385-CJIF"/>
        <s v="7901-RMRO"/>
        <s v="7235-QSPE"/>
        <s v="5845-WTCV"/>
        <s v="4640-ZYLD"/>
        <s v="4632-MIYV"/>
        <s v="8711-EKYS"/>
        <s v="6376-NJYC"/>
        <s v="6640-DXAP"/>
        <s v="2547-XSSS"/>
        <s v="1367-YNMZ"/>
        <s v="4111-SHSH"/>
        <s v="0020-NWQH"/>
        <s v="9515-FYOF"/>
        <s v="6694-HCOH"/>
        <s v="0684-CWTT"/>
        <s v="7536-NFZW"/>
        <s v="3874-KTRH"/>
        <s v="0944-HQWD"/>
        <s v="2907-IERV"/>
        <s v="8928-KDDO"/>
        <s v="1941-TPTB"/>
        <s v="6310-ZOHJ"/>
        <s v="4944-HPWQ"/>
        <s v="7789-ZPFF"/>
        <s v="3590-PYVM"/>
        <s v="7619-OYAE"/>
        <s v="0951-VEAS"/>
        <s v="8979-UPLC"/>
        <s v="2179-NPFY"/>
        <s v="5721-TEVI"/>
        <s v="4859-PJTF"/>
        <s v="2205-MYBK"/>
        <s v="3612-CMIO"/>
        <s v="9175-AUPE"/>
        <s v="6705-ZNCW"/>
        <s v="5276-OHQK"/>
        <s v="9699-KQPW"/>
        <s v="1874-MSLN"/>
        <s v="6647-YHBG"/>
        <s v="7546-CPXS"/>
        <s v="9790-BALD"/>
        <s v="7167-HXEE"/>
        <s v="9593-ALKB"/>
        <s v="9186-XQPJ"/>
        <s v="1117-EIHQ"/>
        <s v="4583-ZBYX"/>
        <s v="3526-FTFA"/>
        <s v="4352-ARAD"/>
        <s v="0427-OMBZ"/>
        <s v="6736-LHMA"/>
        <s v="9363-WQLZ"/>
        <s v="4962-QLEC"/>
        <s v="1243-JPVL"/>
        <s v="6258-MCHZ"/>
        <s v="5130-ECIX"/>
        <s v="7927-JOUI"/>
        <s v="6608-GMUC"/>
        <s v="6029-PZHP"/>
        <s v="5642-YQQI"/>
        <s v="3446-VRVY"/>
        <s v="1340-GVYD"/>
        <s v="1346-ATZG"/>
        <s v="1754-GQXW"/>
        <s v="5672-EZBA"/>
        <s v="4797-LSKJ"/>
        <s v="8096-PIIU"/>
        <s v="3756-ULHU"/>
        <s v="1598-ZOHG"/>
        <s v="4529-BTPC"/>
        <s v="8609-YMBL"/>
        <s v="6169-UEWN"/>
        <s v="3459-ASLK"/>
        <s v="1090-ZOTC"/>
        <s v="9605-SFEV"/>
        <s v="3230-GUHN"/>
        <s v="2342-IECV"/>
        <s v="4733-OIGH"/>
        <s v="9232-XEDE"/>
        <s v="9417-ZKNM"/>
        <s v="4189-MEDZ"/>
        <s v="8565-WWKG"/>
        <s v="9578-WCWE"/>
        <s v="3437-AKMM"/>
        <s v="4611-AZSG"/>
        <s v="7818-YQPO"/>
        <s v="8450-NBSE"/>
        <s v="7263-ARLA"/>
        <s v="6179-HUIK"/>
        <s v="3657-ZYAP"/>
        <s v="2699-PYPP"/>
        <s v="2046-VRMT"/>
        <s v="3968-PZQU"/>
        <s v="8181-QUOL"/>
        <s v="9894-GMXJ"/>
        <s v="1842-JWUX"/>
        <s v="7834-ENXH"/>
        <s v="2435-IYLS"/>
        <s v="1843-AELD"/>
        <s v="9925-BAHT"/>
        <s v="0972-LGVJ"/>
        <s v="4798-PWPP"/>
        <s v="2463-VEZT"/>
        <s v="1899-JYEZ"/>
        <s v="4268-RAFJ"/>
        <s v="1299-WYLC"/>
        <s v="3261-KBYM"/>
        <s v="1914-ARJY"/>
        <s v="7308-AZSF"/>
        <s v="7157-CWTR"/>
        <s v="0132-UAND"/>
        <s v="1404-SCEM"/>
        <s v="7295-BRJO"/>
        <s v="3562-NGFH"/>
        <s v="8579-JXKU"/>
        <s v="1180-UBDZ"/>
        <s v="0622-RWHA"/>
        <s v="7919-IAZI"/>
        <s v="1267-MAPP"/>
        <s v="7318-LDGR"/>
        <s v="7293-LCWA"/>
        <s v="9195-JBMA"/>
        <s v="4232-XFQN"/>
        <s v="1427-ZIJA"/>
        <s v="9699-YBLS"/>
        <s v="7978-YYUZ"/>
        <s v="1150-UZZU"/>
        <s v="4261-MXMC"/>
        <s v="0425-HHAV"/>
        <s v="8433-KEZR"/>
        <s v="0028-KHUE"/>
        <s v="0996-BPST"/>
        <s v="6776-KCJW"/>
        <s v="2326-VYWK"/>
        <s v="2274-BQFR"/>
        <s v="3213-OZLH"/>
        <s v="0495-VTCB"/>
        <s v="7604-YFZL"/>
        <s v="1668-ICRC"/>
        <s v="3215-QOCD"/>
        <s v="6565-WEVQ"/>
        <s v="2960-ISNM"/>
        <s v="7423-IZVQ"/>
        <s v="4580-AZMZ"/>
        <s v="0322-BDAK"/>
        <s v="6994-UIIQ"/>
        <s v="3017-WWEF"/>
        <s v="7062-QUEU"/>
        <s v="5393-HSVT"/>
        <s v="6028-HJWL"/>
        <s v="1689-MZUL"/>
        <s v="0291-KTQG"/>
        <s v="9302-ROZA"/>
        <s v="2647-LVUX"/>
        <s v="4216-LKEO"/>
        <s v="0449-GWEW"/>
        <s v="3698-RIYD"/>
        <s v="8427-JUOD"/>
        <s v="9442-QSSH"/>
        <s v="7713-QNNQ"/>
        <s v="4748-KSPG"/>
        <s v="3807-MJAM"/>
        <s v="4238-RFCK"/>
        <s v="4358-IRZI"/>
        <s v="9039-MYEL"/>
        <s v="6288-HOXF"/>
        <s v="6357-BOCP"/>
        <s v="2103-KOMB"/>
        <s v="7675-RGES"/>
        <s v="2476-DQLP"/>
        <s v="5965-MDXU"/>
        <s v="0028-UCUF"/>
        <s v="4796-XABB"/>
        <s v="7624-ISYG"/>
        <s v="6480-EBJB"/>
        <s v="9464-NAXE"/>
        <s v="9264-TMSP"/>
        <s v="3137-UHYB"/>
        <s v="3912-HVGY"/>
        <s v="5488-EDRY"/>
        <s v="1155-PQHF"/>
        <s v="2165-WPAW"/>
        <s v="6650-FPRP"/>
        <s v="1116-AMCN"/>
        <s v="6429-QRGK"/>
        <s v="5408-KBNZ"/>
        <s v="1444-UPXI"/>
        <s v="3603-ESLN"/>
        <s v="9041-JQCT"/>
        <s v="1368-FHUI"/>
        <s v="2340-GDGK"/>
        <s v="7073-JEYW"/>
        <s v="3725-BWHA"/>
        <s v="9236-YKWU"/>
        <s v="9232-JDQM"/>
        <s v="5146-ALIQ"/>
        <s v="3689-KQVT"/>
        <s v="0262-ISLJ"/>
        <s v="4989-KKTB"/>
        <s v="4646-NGEL"/>
        <s v="7420-TFLD"/>
        <s v="9406-WTYV"/>
        <s v="7027-OUXO"/>
        <s v="0003-PKVZ"/>
        <s v="2650-QABA"/>
        <s v="1600-FKBH"/>
        <s v="1069-PLVC"/>
        <s v="9108-SGNE"/>
        <s v="0036-XKEJ"/>
        <s v="8195-TIHI"/>
        <s v="3546-HPSO"/>
        <s v="2605-TOXT"/>
        <s v="0977-JHBI"/>
        <s v="7023-YWYM"/>
        <s v="9291-VXNF"/>
        <s v="3986-FWFZ"/>
        <s v="3368-UWVA"/>
        <s v="9507-FLRG"/>
        <s v="4126-AUXC"/>
        <s v="5230-IKFY"/>
        <s v="3381-XBCL"/>
        <s v="4853-BBMH"/>
        <s v="0288-QBTS"/>
        <s v="5801-KQFY"/>
        <s v="6374-URXV"/>
        <s v="2174-JBVF"/>
        <s v="3216-XBZF"/>
        <s v="6502-RDBL"/>
        <s v="4211-PZIT"/>
        <s v="0781-EBYJ"/>
        <s v="1618-FDFU"/>
        <s v="2074-VQGR"/>
        <s v="5989-PUQK"/>
        <s v="8035-DBJL"/>
        <s v="2745-IMZK"/>
        <s v="1121-GKPS"/>
        <s v="5525-NOMN"/>
        <s v="8205-RNZM"/>
        <s v="3053-IXVJ"/>
        <s v="5802-COQI"/>
        <s v="8001-HMPR"/>
        <s v="8406-NANY"/>
        <s v="0602-EQEK"/>
        <s v="5685-RMKV"/>
        <s v="0660-QCFY"/>
        <s v="0122-ZAJF"/>
        <s v="5308-DGIF"/>
        <s v="6976-CQAU"/>
        <s v="4121-PDLR"/>
        <s v="2432-SMPP"/>
        <s v="4974-XRVX"/>
        <s v="9145-CJET"/>
        <s v="3709-NDFJ"/>
        <s v="8924-QHOG"/>
        <s v="8329-IUWI"/>
        <s v="1942-BFVV"/>
        <s v="5832-MUFY"/>
        <s v="1855-HKRM"/>
        <s v="9900-FDLV"/>
        <s v="7655-PAAU"/>
        <s v="6963-COPS"/>
        <s v="3311-JUMJ"/>
        <s v="0472-MVRK"/>
        <s v="8539-WSYE"/>
        <s v="5560-OWBK"/>
        <s v="1854-KBGI"/>
        <s v="7855-EFDT"/>
        <s v="1672-YRMP"/>
        <s v="8905-SNVM"/>
        <s v="7946-UCFO"/>
        <s v="2652-FMNI"/>
        <s v="4495-JDEO"/>
        <s v="8308-NFKF"/>
        <s v="5825-JAGI"/>
        <s v="2468-WZIB"/>
        <s v="9231-PUOS"/>
        <s v="8083-RGFY"/>
        <s v="8126-VLCH"/>
        <s v="1601-OBXY"/>
        <s v="5852-QHTA"/>
        <s v="5104-AGDX"/>
        <s v="0951-NZAM"/>
        <s v="5102-QMCN"/>
        <s v="6215-KIUR"/>
        <s v="9548-SHAJ"/>
        <s v="0534-EWKV"/>
        <s v="5485-ZRQK"/>
        <s v="9200-JOUX"/>
        <s v="3691-SZBV"/>
        <s v="9433-QIXA"/>
        <s v="2183-SOHG"/>
        <s v="3472-HKAO"/>
        <s v="3810-WLML"/>
        <s v="4212-ENPJ"/>
        <s v="8501-UOBN"/>
        <s v="6277-GUOD"/>
        <s v="1304-FLXR"/>
        <s v="3612-RBIF"/>
        <s v="4789-JPNV"/>
        <s v="4419-PXBY"/>
        <s v="0328-MGTB"/>
        <s v="6425-HFFL"/>
        <s v="9631-SNXG"/>
        <s v="5670-VBZM"/>
        <s v="8102-VTHV"/>
        <s v="0746-AXQI"/>
        <s v="7866-HCTO"/>
        <s v="5782-WFJN"/>
        <s v="2920-DDXD"/>
        <s v="5515-ZOZN"/>
        <s v="6422-ZJUR"/>
        <s v="0467-ATZR"/>
        <s v="3113-ZIHG"/>
        <s v="2339-QSZL"/>
        <s v="0385-XIZP"/>
        <s v="0155-QLMR"/>
        <s v="4034-ZLRW"/>
        <s v="9505-OXOJ"/>
        <s v="4023-WWDF"/>
        <s v="3097-MRNK"/>
        <s v="0820-QAGX"/>
        <s v="4610-RQBE"/>
        <s v="5698-NIUV"/>
        <s v="9779-VHNO"/>
        <s v="2217-XRQQ"/>
        <s v="1663-VLKD"/>
        <s v="1805-OUIM"/>
        <s v="2499-UQEN"/>
        <s v="7874-NXFM"/>
        <s v="8446-HITW"/>
        <s v="9522-PECR"/>
        <s v="5245-OTWO"/>
        <s v="0125-CXRT"/>
        <s v="4171-SILG"/>
        <s v="4248-SNRQ"/>
        <s v="6286-DCHV"/>
        <s v="9362-KCLM"/>
        <s v="1055-BTWD"/>
        <s v="7347-XRJN"/>
        <s v="6520-ZEFB"/>
        <s v="8807-TFMQ"/>
        <s v="1204-PWZZ"/>
        <s v="5489-FQUJ"/>
        <s v="8893-QAWX"/>
        <s v="7516-QXPD"/>
        <s v="5432-HFNQ"/>
        <s v="9601-ODAN"/>
        <s v="7968-CFOX"/>
        <s v="4387-EIZK"/>
        <s v="6547-EWVY"/>
        <s v="4082-TGTK"/>
        <s v="1938-LNGB"/>
        <s v="3729-JJHE"/>
        <s v="8750-FDTF"/>
        <s v="8047-YEGB"/>
        <s v="2535-EFCE"/>
        <s v="9610-FEJG"/>
        <s v="8083-TWJQ"/>
        <s v="7427-AYER"/>
        <s v="7823-ZMUW"/>
        <s v="1679-YUUE"/>
        <s v="5556-JEAQ"/>
        <s v="9633-XEWF"/>
        <s v="4005-QGKV"/>
        <s v="5206-CECI"/>
        <s v="5910-SWTP"/>
        <s v="8818-JIGS"/>
        <s v="0561-NRYA"/>
        <s v="3997-KYRB"/>
        <s v="8393-PKGF"/>
        <s v="4296-TZFQ"/>
        <s v="5480-ZTSW"/>
        <s v="8012-QUBC"/>
        <s v="0315-NQKV"/>
        <s v="6286-QCIS"/>
        <s v="8951-EJQI"/>
        <s v="2784-XRRZ"/>
        <s v="5876-RKVY"/>
        <s v="7710-KUYO"/>
        <s v="7190-GQLL"/>
        <s v="1507-IONC"/>
        <s v="7389-EARN"/>
        <s v="7225-YQQL"/>
        <s v="9103-OPXT"/>
        <s v="4153-GEXS"/>
        <s v="5975-JRNR"/>
        <s v="9358-JLBZ"/>
        <s v="5265-LGNL"/>
        <s v="5336-AFDU"/>
        <s v="9595-DXJY"/>
        <s v="8337-UMFN"/>
        <s v="7273-FRPY"/>
        <s v="8437-EIDR"/>
        <s v="1384-LWVG"/>
        <s v="3555-DQZS"/>
        <s v="0415-EGVA"/>
        <s v="1578-BKRM"/>
        <s v="3227-KQSS"/>
        <s v="0335-RDWA"/>
        <s v="0225-SXMU"/>
        <s v="6893-XGEP"/>
        <s v="3404-NDIP"/>
        <s v="6800-UVPW"/>
        <s v="9362-UZAV"/>
        <s v="7874-SBOU"/>
        <s v="3512-RHBO"/>
        <s v="7474-HRCN"/>
        <s v="9931-UCUW"/>
        <s v="8550-DJDF"/>
        <s v="1368-IKDI"/>
        <s v="8951-NIEG"/>
        <s v="7150-RSPO"/>
        <s v="7760-JITW"/>
        <s v="9435-VUDC"/>
        <s v="5930-ISGH"/>
        <s v="6441-WZDZ"/>
        <s v="4627-XMGC"/>
        <s v="0729-NFIK"/>
        <s v="0303-DLIM"/>
        <s v="9465-PPAJ"/>
        <s v="5796-IRTX"/>
        <s v="8055-CWOM"/>
        <s v="3340-LSCX"/>
        <s v="0996-JJUB"/>
        <s v="2138-UXSZ"/>
        <s v="9178-FPEW"/>
        <s v="0444-WAAR"/>
        <s v="8238-VNOP"/>
        <s v="1003-KLHR"/>
        <s v="3717-TQQA"/>
        <s v="3999-FFYZ"/>
        <s v="0513-QEBM"/>
        <s v="2067-BPSJ"/>
        <s v="3425-HLPW"/>
        <s v="6145-SWCU"/>
        <s v="1719-JACO"/>
        <s v="4506-PCCZ"/>
        <s v="9995-AOUC"/>
        <s v="2315-AMZV"/>
        <s v="1395-DQPW"/>
        <s v="9591-CPYP"/>
        <s v="1941-VMBE"/>
        <s v="3584-NQAU"/>
        <s v="6700-TKYA"/>
        <s v="6302-TFOE"/>
        <s v="7863-JWIY"/>
        <s v="6021-TSCV"/>
        <s v="8548-FSVV"/>
        <s v="0191-NPRD"/>
        <s v="2940-TNDG"/>
        <s v="3206-IGDS"/>
        <s v="6307-VTPR"/>
        <s v="7455-LZFD"/>
        <s v="3097-QETR"/>
        <s v="4053-BZIM"/>
        <s v="8825-KQGX"/>
        <s v="9840-GWYT"/>
        <s v="1825-BENT"/>
        <s v="2933-IJME"/>
        <s v="2082-JZBD"/>
        <s v="9826-CTMG"/>
        <s v="0921-ZTIV"/>
        <s v="7700-RCQP"/>
        <s v="1098-PAMC"/>
        <s v="8228-DFGG"/>
        <s v="3028-WEEF"/>
        <s v="2308-MTIW"/>
        <s v="7838-TKEM"/>
        <s v="5002-VYPM"/>
        <s v="7208-YRCL"/>
        <s v="5840-URNU"/>
        <s v="8064-OIAJ"/>
        <s v="8843-SRMY"/>
        <s v="7889-HMJX"/>
        <s v="9029-BBNS"/>
        <s v="4743-HOIA"/>
        <s v="2651-SYDN"/>
        <s v="3598-DACM"/>
        <s v="9941-PJCK"/>
        <s v="4710-CFKL"/>
        <s v="8701-LLYN"/>
        <s v="0880-TPSC"/>
        <s v="3059-FTFJ"/>
        <s v="0796-BSVM"/>
        <s v="2368-XQTX"/>
        <s v="2574-GKGW"/>
        <s v="8190-FMJO"/>
        <s v="1866-WPOS"/>
        <s v="0164-JYIQ"/>
        <s v="2693-SKPV"/>
        <s v="1250-STMT"/>
        <s v="0704-PWSI"/>
        <s v="4120-REOY"/>
        <s v="2617-UYYQ"/>
        <s v="7431-RTYN"/>
        <s v="7409-RROC"/>
        <s v="0600-QGOV"/>
        <s v="8400-NAYB"/>
        <s v="0080-FUPZ"/>
        <s v="0746-BNGH"/>
        <s v="2122-YSIQ"/>
        <s v="4047-DBWY"/>
        <s v="1615-ODBY"/>
        <s v="0533-DQZK"/>
        <s v="9754-UBUS"/>
        <s v="8378-UHEK"/>
        <s v="1149-USPU"/>
        <s v="7993-LJYW"/>
        <s v="7049-NNVJ"/>
        <s v="9286-UNMO"/>
        <s v="7396-JTUO"/>
        <s v="7319-CHWZ"/>
        <s v="4993-XFBS"/>
        <s v="0772-BJJG"/>
        <s v="0541-OGKV"/>
        <s v="8514-CHDO"/>
        <s v="8496-VKGH"/>
        <s v="6598-FJIZ"/>
        <s v="0615-AKGT"/>
        <s v="4296-RUDR"/>
        <s v="5094-PVHV"/>
        <s v="2427-ILMH"/>
        <s v="1327-YAFO"/>
        <s v="1679-UCPN"/>
        <s v="3669-ONTL"/>
        <s v="2933-FPCB"/>
        <s v="2020-TYDB"/>
        <s v="2955-ODZJ"/>
        <s v="7072-RAEF"/>
        <s v="4248-SNJX"/>
        <s v="4312-TEIK"/>
        <s v="6981-HWDB"/>
        <s v="8306-QHTI"/>
        <s v="6176-BUQQ"/>
        <s v="9763-VVKT"/>
        <s v="9325-HTNC"/>
        <s v="4443-KRIA"/>
        <s v="8261-RDGR"/>
        <s v="1951-VPUG"/>
        <s v="8581-VGZD"/>
        <s v="8221-XNGD"/>
        <s v="7564-DULN"/>
        <s v="9849-NEPX"/>
        <s v="8514-QAMO"/>
        <s v="7436-NPIU"/>
        <s v="5539-IOAD"/>
        <s v="3404-PVOS"/>
        <s v="3785-JYLA"/>
        <s v="7160-LCLC"/>
        <s v="6973-TTWP"/>
        <s v="7748-ZYUE"/>
        <s v="1352-TMEO"/>
        <s v="2565-PUSO"/>
        <s v="3585-TVXF"/>
        <s v="9402-GHDH"/>
        <s v="4786-DMMG"/>
        <s v="3377-EXVK"/>
        <s v="2746-QJOK"/>
        <s v="5637-EXFL"/>
        <s v="9220-TRQJ"/>
        <s v="7262-WZBF"/>
        <s v="3562-LLWJ"/>
        <s v="3385-ABGE"/>
        <s v="1315-DKXT"/>
        <s v="8858-SSOV"/>
        <s v="7146-VPOA"/>
        <s v="6922-QDIZ"/>
        <s v="8754-WUTE"/>
        <s v="9268-ALWQ"/>
        <s v="5910-AWAR"/>
        <s v="3920-NCPD"/>
        <s v="7795-LGMV"/>
        <s v="0636-KCLF"/>
        <s v="6595-WGTV"/>
        <s v="6844-LKLS"/>
        <s v="3867-PRSF"/>
        <s v="2790-UCHI"/>
        <s v="2083-SPHH"/>
        <s v="8700-MPPJ"/>
        <s v="1283-VHFY"/>
        <s v="3235-VSVZ"/>
        <s v="1662-ZWHY"/>
        <s v="9755-JXEG"/>
        <s v="9454-WFYI"/>
        <s v="8181-GYHE"/>
        <s v="2013-BLOH"/>
        <s v="5279-VFOS"/>
        <s v="3094-TFEO"/>
        <s v="9838-YNPS"/>
        <s v="6046-ALXF"/>
        <s v="8094-WPMY"/>
        <s v="8484-GHMY"/>
        <s v="4882-MWYV"/>
        <s v="4866-AHVW"/>
        <s v="9663-FZPP"/>
        <s v="5297-HARB"/>
        <s v="2729-RPRC"/>
        <s v="2547-NBGO"/>
        <s v="7327-RNOH"/>
        <s v="7740-FWZY"/>
        <s v="1210-TVSC"/>
        <s v="7182-AJTD"/>
        <s v="0393-FWZC"/>
        <s v="9417-KHSR"/>
        <s v="1189-HWNE"/>
        <s v="5499-BHPH"/>
        <s v="6541-GZOU"/>
        <s v="4959-FFQS"/>
        <s v="2688-ALAJ"/>
        <s v="2210-QVLG"/>
        <s v="2379-LATS"/>
        <s v="7438-VLMJ"/>
        <s v="1443-NIGF"/>
        <s v="7465-TDPW"/>
        <s v="2538-QKPS"/>
        <s v="7126-IPBQ"/>
        <s v="8574-HOBE"/>
        <s v="6618-GWHQ"/>
        <s v="5671-MTSV"/>
        <s v="3560-ZZOB"/>
        <s v="5409-JGHO"/>
        <s v="0375-HYRG"/>
        <s v="6094-QIVE"/>
        <s v="0018-BPSV"/>
        <s v="8581-JVQB"/>
        <s v="0427-GNBF"/>
        <s v="8080-ZOAB"/>
        <s v="3671-EUGD"/>
        <s v="5077-BLDM"/>
        <s v="1220-FSQV"/>
        <s v="3314-KNHM"/>
        <s v="0323-BUFB"/>
        <s v="6289-MEER"/>
        <s v="4033-UJEG"/>
        <s v="2738-WURU"/>
        <s v="9161-LAQX"/>
        <s v="6931-LMZW"/>
        <s v="9302-TQFT"/>
        <s v="5062-ZKLP"/>
        <s v="3382-IGNP"/>
        <s v="8942-JMZL"/>
        <s v="5301-AGPG"/>
        <s v="7234-DZRX"/>
        <s v="0977-KUNU"/>
        <s v="9574-QFYY"/>
        <s v="1214-WMIN"/>
        <s v="5088-KTIW"/>
        <s v="0969-ATLO"/>
        <s v="5032-TVZZ"/>
        <s v="6563-WJMN"/>
        <s v="3277-NXDS"/>
        <s v="5377-TZAV"/>
        <s v="7727-IWBQ"/>
        <s v="2837-XQRF"/>
        <s v="2644-IHYU"/>
        <s v="1633-FVON"/>
        <s v="8748-ETJU"/>
        <s v="0939-ZFDO"/>
        <s v="3982-ONLC"/>
        <s v="2642-NZZD"/>
        <s v="4575-SITD"/>
        <s v="6593-HFZC"/>
        <s v="5511-WBWV"/>
        <s v="3567-NIHS"/>
        <s v="9235-JQPE"/>
        <s v="8587-YLXJ"/>
        <s v="6302-WHGJ"/>
        <s v="3993-MIVK"/>
        <s v="4418-OHSR"/>
        <s v="2509-SLXY"/>
        <s v="0888-BWGU"/>
        <s v="8300-LSNN"/>
        <s v="2987-MPZD"/>
        <s v="9488-PSYP"/>
        <s v="2401-PVUL"/>
        <s v="1807-AODK"/>
        <s v="8080-SMOH"/>
        <s v="4154-VIZI"/>
        <s v="7520-GQIX"/>
        <s v="3121-MEGP"/>
        <s v="8310-YFHN"/>
        <s v="7619-TIAJ"/>
        <s v="9105-SWRZ"/>
        <s v="2340-QFSN"/>
        <s v="6137-LBRN"/>
        <s v="8405-DXBE"/>
        <s v="7818-GPPD"/>
        <s v="8779-CHWC"/>
        <s v="3717-CYYJ"/>
        <s v="6277-EIKM"/>
        <s v="5712-YXJY"/>
        <s v="6086-LASP"/>
        <s v="0990-ZMIZ"/>
        <s v="6069-HDMO"/>
        <s v="7513-YGXP"/>
        <s v="3083-CUIV"/>
        <s v="4501-YVWQ"/>
        <s v="8722-PBFT"/>
        <s v="7760-UIHQ"/>
        <s v="1806-IVIQ"/>
        <s v="4397-KQFD"/>
        <s v="3643-OMJE"/>
        <s v="2912-DVNF"/>
        <s v="7976-KTZK"/>
        <s v="6039-WMCY"/>
        <s v="7034-TKWM"/>
        <s v="5986-WTUC"/>
        <s v="7073-CEGQ"/>
        <s v="1552-ZOIQ"/>
        <s v="6015-GCZS"/>
        <s v="7362-GVHI"/>
        <s v="5156-MEWS"/>
        <s v="8720-IUCN"/>
        <s v="8062-PALD"/>
        <s v="8747-DJUG"/>
        <s v="6917-KZIZ"/>
        <s v="9493-VXIR"/>
        <s v="9862-JSJV"/>
        <s v="3859-XBUH"/>
        <s v="2291-QRMC"/>
        <s v="1602-WUGH"/>
        <s v="8397-PHVM"/>
        <s v="0161-VHRE"/>
        <s v="8624-QKEQ"/>
        <s v="8195-KTNL"/>
        <s v="6323-BHOI"/>
        <s v="9052-TRGX"/>
        <s v="5409-NFYK"/>
        <s v="7868-SBCF"/>
        <s v="6795-YZRP"/>
        <s v="8955-BKQM"/>
        <s v="8604-KAHC"/>
        <s v="2539-JLNJ"/>
        <s v="1138-SNFX"/>
        <s v="3212-TFMM"/>
        <s v="8244-BRGB"/>
        <s v="1538-JDAA"/>
        <s v="7724-ACLI"/>
        <s v="1416-OQEX"/>
        <s v="0316-JBJW"/>
        <s v="3083-BWCS"/>
        <s v="6793-AMSG"/>
        <s v="9486-SHRY"/>
        <s v="4139-EXJK"/>
        <s v="3585-TZSY"/>
        <s v="5437-THZS"/>
        <s v="9799-STKZ"/>
        <s v="8989-HVSR"/>
        <s v="3219-EVHN"/>
        <s v="9013-CKGT"/>
        <s v="0685-RMZP"/>
        <s v="8795-SREE"/>
        <s v="6457-QDPX"/>
        <s v="5222-PFCL"/>
        <s v="0535-WOQT"/>
        <s v="5005-LVSG"/>
        <s v="4574-BVZN"/>
        <s v="4973-FJHN"/>
        <s v="1492-BBJJ"/>
        <s v="3027-IVSI"/>
        <s v="3433-UOGX"/>
        <s v="1199-DHJG"/>
        <s v="2490-MRXZ"/>
        <s v="0527-TLXB"/>
        <s v="3496-RGSD"/>
        <s v="3832-UBXY"/>
        <s v="6118-LVOB"/>
        <s v="5451-GJIX"/>
        <s v="5201-EZBP"/>
        <s v="7914-ZSGM"/>
        <s v="0077-XCYG"/>
        <s v="0041-BBWW"/>
        <s v="8640-FYJQ"/>
        <s v="2475-QKWJ"/>
        <s v="3985-ZVBI"/>
        <s v="1574-ELQD"/>
        <s v="5045-DOLZ"/>
        <s v="4414-MPUT"/>
        <s v="7332-NQRE"/>
        <s v="4778-OWRZ"/>
        <s v="3209-ADVM"/>
        <s v="0904-DGHM"/>
        <s v="1477-DMOA"/>
        <s v="3576-KQSZ"/>
        <s v="7915-BTJX"/>
        <s v="1897-AXRY"/>
        <s v="0354-YKWC"/>
        <s v="5759-CMDH"/>
        <s v="0230-DICC"/>
        <s v="8150-XUIO"/>
        <s v="2136-LHZI"/>
        <s v="5604-JBZP"/>
        <s v="8853-MDTK"/>
        <s v="7833-BSMJ"/>
        <s v="7261-AYXP"/>
        <s v="7208-YLRW"/>
        <s v="3422-CNZQ"/>
        <s v="5697-KWDE"/>
        <s v="7828-WTGC"/>
        <s v="6070-URPL"/>
        <s v="0322-RXIS"/>
        <s v="4638-MOIL"/>
        <s v="4451-MSWO"/>
        <s v="8145-OYSE"/>
        <s v="1323-VNPI"/>
        <s v="3628-CUCI"/>
        <s v="1912-TROG"/>
        <s v="6351-GAJH"/>
        <s v="9098-PGCY"/>
        <s v="1995-UAWD"/>
        <s v="2254-JNBD"/>
        <s v="6697-ISBM"/>
        <s v="1521-TKTJ"/>
        <s v="6525-VSWD"/>
        <s v="6394-JNBU"/>
        <s v="1001-EIBL"/>
        <s v="4824-DZVT"/>
        <s v="9819-ZOUW"/>
        <s v="0536-HHVP"/>
        <s v="8050-LCXA"/>
        <s v="0170-DIHQ"/>
        <s v="9143-XCNA"/>
        <s v="9360-JTTY"/>
        <s v="1185-OYLO"/>
        <s v="8004-RCEL"/>
        <s v="5640-PLIL"/>
        <s v="9913-XCFO"/>
        <s v="7234-DRIZ"/>
        <s v="3544-DJHS"/>
        <s v="4143-KEXW"/>
        <s v="1274-ULMA"/>
        <s v="9280-YRDS"/>
        <s v="7340-EHPV"/>
        <s v="3179-CDWC"/>
        <s v="3232-MGKL"/>
        <s v="9710-EQQQ"/>
        <s v="2033-MXCG"/>
        <s v="8372-KBGX"/>
        <s v="4689-BAZS"/>
        <s v="7025-IOSR"/>
        <s v="9747-LBQN"/>
        <s v="4127-FOZI"/>
        <s v="7133-PQSG"/>
        <s v="7586-FDFY"/>
        <s v="5785-QMAN"/>
        <s v="7459-KIHT"/>
        <s v="9817-GPOW"/>
        <s v="8135-GIPE"/>
        <s v="2741-WWGC"/>
        <s v="4037-ICOU"/>
        <s v="8388-NWSK"/>
        <s v="7583-AUWV"/>
        <s v="7752-PJOL"/>
        <s v="2620-MYPO"/>
        <s v="0205-MYWW"/>
        <s v="5332-YVYQ"/>
        <s v="3791-FJQR"/>
        <s v="2540-MHPP"/>
        <s v="7242-CBRU"/>
        <s v="3059-LZAD"/>
        <s v="7257-FOOI"/>
        <s v="3348-SKKJ"/>
        <s v="4152-HCYK"/>
        <s v="1039-GDDV"/>
        <s v="8251-EPLQ"/>
        <s v="1637-NTTG"/>
        <s v="2553-FHLJ"/>
        <s v="5881-VGEL"/>
        <s v="6390-YPYY"/>
        <s v="3872-SZGX"/>
        <s v="5768-KDUI"/>
        <s v="6671-DGJI"/>
        <s v="9621-MCGM"/>
        <s v="8418-BOIJ"/>
        <s v="7545-ZNIK"/>
        <s v="4095-ELIP"/>
        <s v="5843-YZUY"/>
        <s v="6119-SESO"/>
        <s v="9403-UEGH"/>
        <s v="5756-VCHB"/>
        <s v="5210-JTGK"/>
        <s v="5776-LOAO"/>
        <s v="5372-SAIN"/>
        <s v="3836-LEPS"/>
        <s v="2072-ZMOC"/>
        <s v="2450-DVOF"/>
        <s v="4952-THCQ"/>
        <s v="1917-TYXP"/>
        <s v="5846-GACF"/>
        <s v="9488-FZIX"/>
        <s v="3547-XVAK"/>
        <s v="5911-QWER"/>
        <s v="2270-DZUO"/>
        <s v="9636-WJDY"/>
        <s v="3369-WQWB"/>
        <s v="0013-IXQX"/>
        <s v="3074-HNDN"/>
        <s v="0666-PMDU"/>
        <s v="0610-GPPF"/>
        <s v="1503-NKLB"/>
        <s v="6361-ZMWO"/>
        <s v="6088-QQOA"/>
        <s v="2330-SQWN"/>
        <s v="2497-EDSN"/>
        <s v="6271-RLQY"/>
        <s v="4916-APQL"/>
        <s v="1056-ZSEU"/>
        <s v="3196-JIPD"/>
        <s v="7804-WNUA"/>
        <s v="9585-VLWP"/>
        <s v="3106-PDGO"/>
        <s v="9370-UKHS"/>
        <s v="8797-BNAG"/>
        <s v="3705-HHNW"/>
        <s v="8752-SOTK"/>
        <s v="1953-OXHK"/>
        <s v="6636-ADIT"/>
        <s v="3772-TDDC"/>
        <s v="4788-QHYH"/>
        <s v="5417-OTQN"/>
        <s v="9254-JOQK"/>
        <s v="4603-VWTU"/>
        <s v="0949-NUGZ"/>
        <s v="7105-WYGT"/>
        <s v="4578-CAXO"/>
        <s v="0141-HSXP"/>
        <s v="6427-RUJP"/>
        <s v="4016-FTVE"/>
        <s v="9873-HMMH"/>
        <s v="4505-OCXZ"/>
        <s v="7138-IQMP"/>
        <s v="1144-XNOE"/>
        <s v="1759-KGJH"/>
        <s v="9224-AJIY"/>
        <s v="3529-HFMY"/>
        <s v="5992-ZZKY"/>
        <s v="1789-BFVK"/>
        <s v="9939-GLYU"/>
        <s v="1086-PWUP"/>
        <s v="1364-KTKD"/>
        <s v="0965-KMMB"/>
        <s v="3780-RAVF"/>
        <s v="5874-SVDB"/>
        <s v="0004-CDJU"/>
        <s v="0802-KSMH"/>
        <s v="9589-MEGD"/>
        <s v="5144-LTAL"/>
        <s v="0065-TBES"/>
        <s v="7716-EDWR"/>
        <s v="1665-JDFF"/>
        <s v="9136-PQQN"/>
        <s v="1236-AZJE"/>
        <s v="4672-CQIQ"/>
        <s v="7882-FLOH"/>
        <s v="5045-GYIY"/>
        <s v="4574-BXLQ"/>
        <s v="4223-RBLN"/>
        <s v="7394-TDLQ"/>
        <s v="7564-DUYZ"/>
        <s v="3882-TGRR"/>
        <s v="7427-LWAR"/>
        <s v="7356-YHSS"/>
        <s v="5682-KYOX"/>
        <s v="3494-DYGO"/>
        <s v="5130-MPZE"/>
        <s v="8542-QKNV"/>
        <s v="0193-UCEP"/>
        <s v="6778-AMGT"/>
        <s v="3581-KPFW"/>
        <s v="1282-HZBE"/>
        <s v="7289-BUQV"/>
        <s v="6113-RIUH"/>
        <s v="5961-MCHG"/>
        <s v="4545-IVDM"/>
        <s v="3163-EBQM"/>
        <s v="3536-QCDH"/>
        <s v="4332-CCMW"/>
        <s v="8087-WGSQ"/>
        <s v="0257-HLPO"/>
        <s v="6810-XSOO"/>
        <s v="1999-KGUT"/>
        <s v="9674-JWJJ"/>
        <s v="3964-SLDG"/>
        <s v="0408-BVPM"/>
        <s v="3210-SAZW"/>
        <s v="9245-TECR"/>
        <s v="3271-GTND"/>
        <s v="2184-SAJV"/>
        <s v="7602-SQEW"/>
        <s v="2967-KJGT"/>
        <s v="7730-PAUL"/>
        <s v="5630-LEZR"/>
        <s v="3171-LTFU"/>
        <s v="5140-LXGA"/>
        <s v="9344-MKXY"/>
        <s v="9755-EMCK"/>
        <s v="7430-TAZT"/>
        <s v="8290-GKLJ"/>
        <s v="1767-DYGM"/>
        <s v="5024-KNWY"/>
        <s v="7101-GOVL"/>
        <s v="6286-GGMJ"/>
        <s v="8306-JLJH"/>
        <s v="3865-TCUQ"/>
        <s v="2188-DSJZ"/>
        <s v="5891-DZKX"/>
        <s v="0149-EZUH"/>
        <s v="7581-HOEB"/>
        <s v="5791-LDPT"/>
        <s v="4867-FOMF"/>
        <s v="5910-JXHX"/>
        <s v="2861-QIZK"/>
        <s v="5613-RRII"/>
        <s v="8639-XYGP"/>
        <s v="1580-IHKH"/>
        <s v="9825-ZMBS"/>
        <s v="4829-DRXX"/>
        <s v="0415-GLIG"/>
        <s v="8532-ZEKQ"/>
        <s v="7784-FBIC"/>
        <s v="9548-CHJT"/>
        <s v="1293-TSAH"/>
        <s v="0903-PVLN"/>
        <s v="6666-DFYS"/>
        <s v="2882-KFQQ"/>
        <s v="0072-ESRH"/>
        <s v="1802-OYPZ"/>
        <s v="5657-UNOF"/>
        <s v="9627-DKGE"/>
        <s v="9021-LSVM"/>
        <s v="8039-DQMC"/>
        <s v="9627-SHBR"/>
        <s v="8667-ZPCR"/>
        <s v="5291-JIDG"/>
        <s v="4548-XBJX"/>
        <s v="4359-CSZO"/>
        <s v="8002-KJGJ"/>
        <s v="0586-CAVY"/>
        <s v="4149-VRAB"/>
        <s v="2914-GHWU"/>
        <s v="0046-UGXS"/>
        <s v="0816-QFNP"/>
        <s v="0894-WUEE"/>
        <s v="4833-BDTE"/>
        <s v="8456-TAUF"/>
        <s v="5739-YBPF"/>
        <s v="2915-ORMA"/>
        <s v="4089-HGOC"/>
        <s v="9848-BXBL"/>
        <s v="9743-KIZM"/>
        <s v="5660-KCQO"/>
        <s v="0817-YQFZ"/>
        <s v="0176-DIDZ"/>
        <s v="5694-LJNV"/>
        <s v="8526-LKSE"/>
        <s v="3291-FOJB"/>
        <s v="4124-TPIE"/>
        <s v="6704-QSHP"/>
        <s v="1854-WFOV"/>
        <s v="6875-WMIO"/>
        <s v="2524-PJAB"/>
        <s v="6564-OBAB"/>
        <s v="6748-RLJQ"/>
        <s v="5938-TGHY"/>
        <s v="0920-QRLP"/>
        <s v="4089-RBEL"/>
        <s v="2699-GJMN"/>
        <s v="5250-QBXI"/>
        <s v="6361-SQEB"/>
        <s v="1468-DRGE"/>
        <s v="2238-NENF"/>
        <s v="9347-JEXQ"/>
        <s v="9854-XKXA"/>
        <s v="3104-WNUS"/>
        <s v="4429-DMVA"/>
        <s v="8582-RUWH"/>
        <s v="7411-DIZF"/>
        <s v="6831-UXIO"/>
        <s v="4902-VHZL"/>
        <s v="3643-XBLR"/>
        <s v="3800-WUIT"/>
        <s v="4567-WZLN"/>
        <s v="9216-WIKL"/>
        <s v="9472-TSCB"/>
        <s v="5203-LPYA"/>
        <s v="7768-NOLR"/>
        <s v="0418-EMPG"/>
        <s v="6105-BJZO"/>
        <s v="0962-ASPG"/>
        <s v="1446-DSQR"/>
        <s v="0354-JEXK"/>
        <s v="2894-ZYCG"/>
        <s v="5640-NVKO"/>
        <s v="9712-UUEV"/>
        <s v="8679-EQYW"/>
        <s v="8320-OGAN"/>
        <s v="6451-WYTB"/>
        <s v="8368-ZEWA"/>
        <s v="1258-UVLW"/>
        <s v="2712-VYEF"/>
        <s v="7935-XKEG"/>
        <s v="5660-HDWR"/>
        <s v="6577-IPYW"/>
        <s v="3575-ATEB"/>
        <s v="2833-YZAL"/>
        <s v="1300-AYND"/>
        <s v="5879-XLWM"/>
        <s v="7391-HYHA"/>
        <s v="7413-YZGE"/>
        <s v="9447-DDHP"/>
        <s v="4740-LLBB"/>
        <s v="1231-RUXU"/>
        <s v="6487-BTYP"/>
        <s v="5852-MJMQ"/>
        <s v="8874-WYNR"/>
        <s v="4071-GCHK"/>
        <s v="8751-SWYJ"/>
        <s v="3538-LYLM"/>
        <s v="8077-GHOM"/>
        <s v="8154-DHII"/>
        <s v="5450-TPGV"/>
        <s v="8992-OIWB"/>
        <s v="0353-VDEC"/>
        <s v="4001-OCZR"/>
        <s v="8703-PVLA"/>
        <s v="9778-EVSK"/>
        <s v="6614-ZGSC"/>
        <s v="4795-WECG"/>
        <s v="3506-VZGX"/>
        <s v="0138-KFWF"/>
        <s v="8934-OEGV"/>
        <s v="0471-LINO"/>
        <s v="1706-WHKP"/>
        <s v="8672-DRXJ"/>
        <s v="6076-SJQG"/>
        <s v="0356-UCZR"/>
        <s v="7568-OGVO"/>
        <s v="6382-BXBK"/>
        <s v="0601-VYRX"/>
        <s v="4913-MEPW"/>
        <s v="0412-YPJZ"/>
        <s v="3379-QCHB"/>
        <s v="8879-YNER"/>
        <s v="1163-PJTM"/>
        <s v="3427-ESBK"/>
        <s v="7022-GQBI"/>
        <s v="1161-MUIH"/>
        <s v="1422-CZKM"/>
        <s v="2028-BWJV"/>
        <s v="8238-JOYM"/>
        <s v="6634-FVNB"/>
        <s v="3297-WAIS"/>
        <s v="5947-IHMM"/>
        <s v="0254-BHJM"/>
        <s v="7685-UREJ"/>
        <s v="2514-PDDI"/>
        <s v="3994-UIKI"/>
        <s v="8749-FMVJ"/>
        <s v="3071-PNST"/>
        <s v="8333-MMGL"/>
        <s v="1734-KKAA"/>
        <s v="1598-FUNK"/>
        <s v="0669-VISK"/>
        <s v="1292-RCDA"/>
        <s v="0771-CLEI"/>
        <s v="5031-ZBSA"/>
        <s v="3395-ZZFY"/>
        <s v="3689-ZIMR"/>
        <s v="4097-BQQN"/>
        <s v="7212-QRTE"/>
        <s v="8426-HADI"/>
        <s v="8620-PZUY"/>
        <s v="9737-YYPQ"/>
        <s v="8840-GNVV"/>
        <s v="9004-ZRTZ"/>
        <s v="2964-QAIF"/>
        <s v="7760-MYXE"/>
        <s v="4656-XOUR"/>
        <s v="4229-OXLB"/>
        <s v="4519-GZTR"/>
        <s v="5101-LCMQ"/>
        <s v="4023-ZNDW"/>
        <s v="3607-TFNM"/>
        <s v="2899-ZYVI"/>
        <s v="3094-HAWT"/>
        <s v="5348-NDMK"/>
        <s v="5464-EZYX"/>
        <s v="0642-HRPF"/>
        <s v="3574-XUIK"/>
        <s v="1579-ZCUT"/>
        <s v="5175-QFBI"/>
        <s v="3191-TYOU"/>
        <s v="0183-NIFL"/>
        <s v="0054-CBLL"/>
        <s v="9713-QYDO"/>
        <s v="0296-VMZL"/>
        <s v="3612-VZJO"/>
        <s v="3424-AKZO"/>
        <s v="0400-SXPJ"/>
        <s v="7403-MNCG"/>
        <s v="2032-VNWH"/>
        <s v="2509-HENA"/>
        <s v="9210-SDQU"/>
        <s v="7331-YHBP"/>
        <s v="2875-NDQU"/>
        <s v="2203-MPAQ"/>
        <s v="3794-CSEF"/>
        <s v="8716-KWIZ"/>
        <s v="1908-AOEO"/>
        <s v="3530-RNKM"/>
        <s v="0640-LNBK"/>
        <s v="3900-UXRO"/>
        <s v="8768-XIHT"/>
        <s v="2491-OLNY"/>
        <s v="2445-OVKL"/>
        <s v="1353-YRZS"/>
        <s v="8628-WWJH"/>
        <s v="0182-NZEW"/>
        <s v="8967-ZTRX"/>
        <s v="1068-ERNO"/>
        <s v="6461-PUKX"/>
        <s v="5488-TQKO"/>
        <s v="3673-MCWM"/>
        <s v="5725-EIGQ"/>
        <s v="2905-EXND"/>
        <s v="9096-ZWMC"/>
        <s v="6582-NRSQ"/>
        <s v="1706-WBUH"/>
        <s v="8703-VUUT"/>
        <s v="6956-OICJ"/>
        <s v="5935-NUKQ"/>
        <s v="9776-JHCF"/>
        <s v="0323-DAFB"/>
        <s v="0065-HPMG"/>
        <s v="9579-UNHI"/>
        <s v="1896-NNMD"/>
        <s v="4861-ORBX"/>
        <s v="2877-PZOH"/>
        <s v="2951-WPVK"/>
        <s v="5016-IDJZ"/>
        <s v="6049-NPFD"/>
        <s v="4608-ZHQJ"/>
        <s v="9766-MMQY"/>
        <s v="8196-PBDU"/>
        <s v="7820-ZAOQ"/>
        <s v="3966-MSPM"/>
        <s v="7990-ICSP"/>
        <s v="5189-SKIW"/>
        <s v="1703-WYYX"/>
        <s v="2179-ULXY"/>
        <s v="7421-BIOB"/>
        <s v="9066-LPPA"/>
        <s v="0029-FTVA"/>
        <s v="2562-HWYM"/>
        <s v="0148-PRYW"/>
        <s v="9941-RAAJ"/>
        <s v="0564-OHTU"/>
        <s v="3423-IIWR"/>
        <s v="8924-QHIX"/>
        <s v="5764-RMWM"/>
        <s v="6001-MYAZ"/>
        <s v="7190-PDYI"/>
        <s v="0939-DEVI"/>
        <s v="5438-ZPWP"/>
        <s v="8462-GGSB"/>
        <s v="6721-YPIJ"/>
        <s v="5585-JBPG"/>
        <s v="3132-ZCXO"/>
        <s v="8222-ALPF"/>
        <s v="7301-JZSN"/>
        <s v="0931-AESW"/>
        <s v="3508-UFKV"/>
        <s v="9286-ZJAG"/>
        <s v="5110-WBOB"/>
        <s v="4931-HCNY"/>
        <s v="6678-TWOK"/>
        <s v="2686-CAXC"/>
        <s v="4445-PKRQ"/>
        <s v="0325-BTNP"/>
        <s v="5225-UFGJ"/>
        <s v="5085-SHZM"/>
        <s v="8070-BZST"/>
        <s v="1182-CJZS"/>
        <s v="7787-NLQX"/>
        <s v="8666-YDWO"/>
        <s v="6938-BCMB"/>
        <s v="4307-WWLR"/>
        <s v="5151-SEQP"/>
        <s v="2095-XLTB"/>
        <s v="0960-QPOZ"/>
        <s v="5704-BZLQ"/>
        <s v="3735-RPTM"/>
        <s v="7088-JFAS"/>
        <s v="5928-MQLM"/>
        <s v="6172-ARGW"/>
        <s v="3687-IHVM"/>
        <s v="5835-UWME"/>
        <s v="3855-PVAX"/>
        <s v="2419-DTDX"/>
        <s v="8383-QQIE"/>
        <s v="5619-LVPO"/>
        <s v="6419-RTHG"/>
        <s v="0282-IPAS"/>
        <s v="6691-OIBT"/>
        <s v="0508-ETXY"/>
        <s v="0873-FSAZ"/>
        <s v="3423-EKEY"/>
        <s v="6309-JVOD"/>
        <s v="5323-FWYY"/>
        <s v="7125-DGJC"/>
        <s v="2739-KIYS"/>
        <s v="9536-LTUG"/>
        <s v="5986-TPTS"/>
        <s v="1897-DTRA"/>
        <s v="7682-LMTI"/>
        <s v="9255-ZILF"/>
        <s v="7167-KRAP"/>
        <s v="1562-NIHI"/>
        <s v="3052-SKTJ"/>
        <s v="2437-ACRF"/>
        <s v="0258-BKVP"/>
        <s v="4102-UFML"/>
        <s v="2114-DBRM"/>
        <s v="1094-SFGH"/>
        <s v="5485-RHLA"/>
        <s v="0791-CDDW"/>
        <s v="8022-IYTZ"/>
        <s v="4805-QQTQ"/>
        <s v="6768-OVHM"/>
        <s v="3310-EPNP"/>
        <s v="6961-VFFO"/>
        <s v="3326-XQTL"/>
        <s v="9337-GEZP"/>
        <s v="0887-KZSZ"/>
        <s v="7532-TKEZ"/>
        <s v="9286-VQEA"/>
        <s v="7688-XTMR"/>
        <s v="4251-AMXB"/>
        <s v="3946-PLZN"/>
        <s v="9112-IFUN"/>
        <s v="5102-IALR"/>
        <s v="8403-FPXQ"/>
        <s v="3736-CIXZ"/>
        <s v="9353-UQZL"/>
        <s v="2706-OCLE"/>
        <s v="2799-IZWN"/>
        <s v="6567-NVEU"/>
        <s v="9831-YZIK"/>
        <s v="6572-XQEP"/>
        <s v="1316-CXZB"/>
        <s v="4504-TAXX"/>
        <s v="7249-GXRC"/>
        <s v="3091-GAIR"/>
        <s v="5934-PHKI"/>
        <s v="6457-GCHG"/>
        <s v="0689-NSNP"/>
        <s v="1158-OSJL"/>
        <s v="9528-TBVZ"/>
        <s v="1265-VATB"/>
        <s v="3770-XFHM"/>
        <s v="5003-CJOF"/>
        <s v="0421-SNKK"/>
        <s v="9808-BJGM"/>
        <s v="4070-QYTV"/>
        <s v="1336-ZYEL"/>
        <s v="3349-QAWI"/>
        <s v="5964-XAYV"/>
        <s v="4650-VWAF"/>
        <s v="2448-ZGKK"/>
        <s v="6700-NBZE"/>
        <s v="4640-NWXT"/>
        <s v="2842-RVHX"/>
        <s v="1805-VNCZ"/>
        <s v="0232-URFQ"/>
        <s v="9348-EHJG"/>
        <s v="7670-PJDS"/>
        <s v="2729-STET"/>
        <s v="4425-UNOK"/>
        <s v="3552-PIPI"/>
        <s v="7269-LSUD"/>
        <s v="6334-XSYH"/>
        <s v="2929-OMGD"/>
        <s v="6135-ZJVK"/>
        <s v="9451-RTHK"/>
        <s v="8414-OZPY"/>
        <s v="1820-KRHK"/>
        <s v="7933-PEJN"/>
        <s v="1684-QYEM"/>
        <s v="8302-REXC"/>
        <s v="7198-KRZF"/>
        <s v="7905-GBYZ"/>
        <s v="1055-FKBI"/>
        <s v="9391-QWXD"/>
        <s v="9137-GKMA"/>
        <s v="1058-FHDZ"/>
        <s v="7337-DYGB"/>
        <s v="4727-NNBU"/>
        <s v="5442-ANVV"/>
        <s v="4105-HDCB"/>
        <s v="1497-NJGC"/>
        <s v="6837-LGZB"/>
        <s v="5957-MTAG"/>
        <s v="4870-QMKR"/>
        <s v="4589-XYSY"/>
        <s v="2733-ZPOH"/>
        <s v="7322-ZMXN"/>
        <s v="7888-XRMD"/>
        <s v="5488-EYZA"/>
        <s v="3792-YJAA"/>
        <s v="0972-HPOX"/>
        <s v="8591-QPMV"/>
        <s v="7364-WNXN"/>
        <s v="2067-XRSL"/>
        <s v="7192-JDSP"/>
        <s v="3267-RJSQ"/>
        <s v="6903-STLH"/>
        <s v="3976-QJSS"/>
        <s v="6987-FGPN"/>
        <s v="2951-FYJC"/>
        <s v="3932-EPJI"/>
        <s v="4426-WYZV"/>
        <s v="8889-JYZU"/>
        <s v="5808-XBKI"/>
        <s v="7842-AWBL"/>
        <s v="2632-ZQMU"/>
        <s v="0735-ZHRJ"/>
        <s v="2811-IPGY"/>
        <s v="6739-RZND"/>
        <s v="5055-JVSR"/>
        <s v="4626-ODSB"/>
        <s v="5789-PRTU"/>
        <s v="5046-RZRA"/>
        <s v="5607-GNBZ"/>
        <s v="9214-FPBB"/>
        <s v="8252-RABZ"/>
        <s v="6602-JQYY"/>
        <s v="5501-WDSK"/>
        <s v="1197-LVTA"/>
        <s v="0996-ZHCZ"/>
        <s v="7829-SIFI"/>
        <s v="1523-NLGD"/>
        <s v="1260-HOAY"/>
        <s v="5560-MPFR"/>
        <s v="6773-GWCW"/>
        <s v="3817-HJXV"/>
        <s v="0245-WUZS"/>
        <s v="7015-YUGO"/>
        <s v="6427-CNXM"/>
        <s v="9422-EFCO"/>
        <s v="7967-MCTP"/>
        <s v="1517-FWOM"/>
        <s v="1951-MIVV"/>
        <s v="3068-KMLT"/>
        <s v="0501-RQTP"/>
        <s v="2842-NGAN"/>
        <s v="8980-NLTX"/>
        <s v="7601-NADC"/>
        <s v="5848-FSZX"/>
        <s v="2004-JBFM"/>
        <s v="4488-IZKB"/>
        <s v="5292-MHAW"/>
        <s v="1225-WYVV"/>
        <s v="2868-XYKV"/>
        <s v="3944-OIZE"/>
        <s v="6661-EIBV"/>
        <s v="1669-XUJV"/>
        <s v="8251-WNKS"/>
        <s v="9803-BAKD"/>
        <s v="0972-PBXC"/>
        <s v="2023-ZGXQ"/>
        <s v="9286-LSDG"/>
        <s v="0155-ASZH"/>
        <s v="7223-IAZO"/>
        <s v="2134-VNEY"/>
        <s v="0143-MUHQ"/>
        <s v="2693-CZBD"/>
        <s v="5177-DCFD"/>
        <s v="6704-AGYM"/>
        <s v="8627-ELIR"/>
        <s v="1543-KGDZ"/>
        <s v="7892-VJYE"/>
        <s v="9702-AOEB"/>
        <s v="5624-XYGM"/>
        <s v="3024-GDZF"/>
        <s v="4261-NBER"/>
        <s v="2653-DHIM"/>
        <s v="0861-TCWP"/>
        <s v="9602-CFYP"/>
        <s v="5402-OLBW"/>
        <s v="4432-MQDH"/>
        <s v="0793-XAHT"/>
        <s v="2661-MZJA"/>
        <s v="8570-DECH"/>
        <s v="0330-JDHL"/>
        <s v="0685-UYIP"/>
        <s v="8407-LHGI"/>
        <s v="8026-UNPP"/>
        <s v="1041-YSZB"/>
        <s v="2363-FREF"/>
        <s v="1548-AFMK"/>
        <s v="0936-LTQE"/>
        <s v="6646-FIQB"/>
        <s v="7684-VWPY"/>
        <s v="8309-WNEW"/>
        <s v="6671-HBCN"/>
        <s v="2070-FQNJ"/>
        <s v="7231-XNDC"/>
        <s v="7772-DBBT"/>
        <s v="3805-EVAM"/>
        <s v="0629-UPUB"/>
        <s v="3234-JLPD"/>
        <s v="7540-QEIP"/>
        <s v="2705-ANAN"/>
        <s v="8242-RTVK"/>
        <s v="2023-SSWZ"/>
        <s v="2807-MHAL"/>
        <s v="1447-DWUK"/>
        <s v="9362-JRLW"/>
        <s v="5334-UKQF"/>
        <s v="4496-PIDL"/>
        <s v="2405-ETKO"/>
        <s v="5357-BPCI"/>
        <s v="3139-VEPE"/>
        <s v="8903-NYQW"/>
        <s v="2012-AQZP"/>
        <s v="6530-XTEP"/>
        <s v="9435-KACC"/>
        <s v="0699-PFJQ"/>
        <s v="6370-DYJS"/>
        <s v="0219-CGAF"/>
        <s v="2475-GPRQ"/>
        <s v="5066-TOHF"/>
        <s v="3043-HJLY"/>
        <s v="5350-TTOS"/>
        <s v="1204-AQXW"/>
        <s v="1443-GZHV"/>
        <s v="0282-TNXW"/>
        <s v="8830-HFEO"/>
        <s v="4852-YKDI"/>
        <s v="5733-ETKZ"/>
        <s v="9047-UREN"/>
        <s v="3423-EQRP"/>
        <s v="8581-DVLB"/>
        <s v="6235-AHCT"/>
        <s v="6562-DFTO"/>
        <s v="9660-TURB"/>
        <s v="7185-IZQG"/>
        <s v="1127-YGZG"/>
        <s v="0777-WZPC"/>
        <s v="1176-LAIK"/>
        <s v="2815-LILY"/>
        <s v="4048-QJBR"/>
        <s v="2660-UXEB"/>
        <s v="8235-ATDB"/>
        <s v="4308-ZUVQ"/>
        <s v="9027-VUHW"/>
        <s v="7760-WVHJ"/>
        <s v="2016-GWFF"/>
        <s v="5527-MMNM"/>
        <s v="3320-PAOF"/>
        <s v="9667-BGFY"/>
        <s v="0037-VSHX"/>
        <s v="3847-FACM"/>
        <s v="5829-MBCR"/>
        <s v="3322-CGMZ"/>
        <s v="2821-GFNX"/>
        <s v="3382-KXJD"/>
        <s v="2357-LIDH"/>
        <s v="0575-JMFF"/>
        <s v="9631-VWMP"/>
        <s v="4128-NYVV"/>
        <s v="5012-QGEB"/>
        <s v="3035-PIXU"/>
        <s v="3218-MOPK"/>
        <s v="6236-FNFH"/>
        <s v="5644-CAZV"/>
        <s v="7543-ULUN"/>
        <s v="5440-UMGR"/>
        <s v="1035-PGWX"/>
        <s v="1557-JJJV"/>
        <s v="0833-FYWB"/>
        <s v="3897-JWBZ"/>
        <s v="1075-PABP"/>
        <s v="9621-SSUW"/>
        <s v="3795-BATD"/>
        <s v="4029-PZBQ"/>
        <s v="3250-UEZC"/>
        <s v="5180-GYOJ"/>
        <s v="9198-EIJD"/>
        <s v="7338-QSBA"/>
        <s v="8265-KAPL"/>
        <s v="0555-KKYX"/>
        <s v="2465-SJUY"/>
        <s v="3731-QVCD"/>
        <s v="3189-LNYV"/>
        <s v="2274-MUMX"/>
        <s v="3284-AYVZ"/>
        <s v="1400-MRQW"/>
        <s v="8339-YJMV"/>
        <s v="3295-FXDC"/>
        <s v="4632-UWHX"/>
        <s v="0652-DTAQ"/>
        <s v="1120-OMJS"/>
        <s v="0450-NPCA"/>
        <s v="3110-PUWY"/>
        <s v="3612-QTGR"/>
        <s v="3681-BUFU"/>
        <s v="9543-RJPY"/>
        <s v="6703-QXHC"/>
        <s v="4865-EUVM"/>
        <s v="5930-RBRE"/>
        <s v="2940-QHVU"/>
        <s v="7134-HCPD"/>
        <s v="2949-PSKF"/>
        <s v="9591-UMDL"/>
        <s v="3997-MZKH"/>
        <s v="6423-BGCS"/>
        <s v="5781-QVZZ"/>
        <s v="6031-NIGT"/>
        <s v="2253-OYFD"/>
        <s v="4631-JYFV"/>
        <s v="5612-OAEV"/>
        <s v="4291-MMES"/>
        <s v="7105-NYLN"/>
        <s v="9021-BTPS"/>
        <s v="6016-RZTJ"/>
        <s v="5506-VGHA"/>
        <s v="2121-YRGC"/>
        <s v="7952-EPXB"/>
        <s v="3518-KZSV"/>
        <s v="8771-VADW"/>
        <s v="5231-DAPZ"/>
        <s v="5972-TBZR"/>
        <s v="8294-BKYG"/>
        <s v="8827-HLMC"/>
        <s v="9567-SPZD"/>
        <s v="8189-BELD"/>
        <s v="9625-QNNY"/>
        <s v="7530-VRIG"/>
        <s v="4427-DAAE"/>
        <s v="5793-CSKO"/>
        <s v="7847-UBTY"/>
        <s v="4737-UVHS"/>
        <s v="6807-FTBO"/>
        <s v="9106-SZPH"/>
        <s v="0520-URXQ"/>
        <s v="2251-CYWZ"/>
        <s v="4923-PXAV"/>
        <s v="5375-EBOI"/>
        <s v="2173-WCWE"/>
        <s v="7295-LQTE"/>
        <s v="6545-GGNX"/>
        <s v="0424-BWKW"/>
        <s v="8345-DRKP"/>
        <s v="9341-ULCR"/>
        <s v="9549-UBVU"/>
        <s v="7653-WEKC"/>
        <s v="1703-PUPS"/>
        <s v="8995-GCUW"/>
        <s v="2607-EPFH"/>
        <s v="0293-AIHG"/>
        <s v="2815-CHSQ"/>
        <s v="6483-BRNW"/>
        <s v="5530-AUZW"/>
        <s v="7907-UITL"/>
        <s v="0085-WJPU"/>
        <s v="8331-LUEE"/>
        <s v="8776-BPYE"/>
        <s v="3426-RZDD"/>
        <s v="6802-HGOT"/>
        <s v="9479-NYGO"/>
        <s v="0966-VXQW"/>
        <s v="4391-PFJT"/>
        <s v="1238-VYMX"/>
        <s v="9575-RJOI"/>
        <s v="7768-OQJE"/>
        <s v="6928-OFZX"/>
        <s v="4297-GPDF"/>
        <s v="4525-NKWX"/>
        <s v="5770-GEAA"/>
        <s v="2800-GMUN"/>
        <s v="0443-JVDX"/>
        <s v="6820-XDBO"/>
        <s v="7849-SXOF"/>
        <s v="1905-KPAG"/>
        <s v="0250-HALF"/>
        <s v="5639-ENKY"/>
        <s v="3193-TQXM"/>
        <s v="7981-RGVS"/>
        <s v="6533-CQTO"/>
        <s v="7515-TOHI"/>
        <s v="0621-FMCQ"/>
        <s v="8637-MGQF"/>
        <s v="6834-BNFM"/>
        <s v="6871-TWPP"/>
        <s v="7787-FWQN"/>
        <s v="6539-ZOUO"/>
        <s v="9521-SKSV"/>
        <s v="2176-OQUJ"/>
        <s v="0993-KTKY"/>
        <s v="2416-RVPE"/>
        <s v="4150-XBGD"/>
        <s v="5616-TQRK"/>
        <s v="3802-NWJG"/>
        <s v="1653-DTWM"/>
        <s v="1931-XFAM"/>
        <s v="9795-TINF"/>
        <s v="0244-ESQJ"/>
        <s v="2263-HCPL"/>
        <s v="0951-ZPCQ"/>
        <s v="6443-MUOM"/>
        <s v="0876-HERE"/>
        <s v="4275-PBVA"/>
        <s v="7102-GBMO"/>
        <s v="7608-FAOY"/>
        <s v="8846-TZFY"/>
        <s v="1646-ECUA"/>
        <s v="0034-TMPR"/>
        <s v="9877-XPLE"/>
        <s v="8501-GVNJ"/>
        <s v="7076-OUBA"/>
        <s v="9409-AEJK"/>
        <s v="5809-JXBJ"/>
        <s v="2153-FVWM"/>
        <s v="6408-SJEW"/>
        <s v="6535-HEME"/>
        <s v="3394-KRCV"/>
        <s v="8434-SEID"/>
        <s v="1824-RNMX"/>
        <s v="1549-JZFI"/>
        <s v="9394-VEMU"/>
        <s v="3296-IGBF"/>
        <s v="7120-URPH"/>
        <s v="5317-TKJY"/>
        <s v="4749-XRUZ"/>
        <s v="1679-CATQ"/>
        <s v="3702-KWIY"/>
        <s v="8041-NXWL"/>
        <s v="7855-FTPN"/>
        <s v="1776-TXNR"/>
        <s v="9658-MPKJ"/>
        <s v="3110-MOTS"/>
        <s v="0308-ADEE"/>
        <s v="3723-SCRU"/>
        <s v="4972-HQJE"/>
        <s v="7216-ZIIQ"/>
        <s v="9137-WQCO"/>
        <s v="1588-JEHL"/>
        <s v="6076-RCCT"/>
        <s v="8363-PWIY"/>
        <s v="7495-CLGQ"/>
        <s v="5868-DLPS"/>
        <s v="5703-TZLW"/>
        <s v="5695-BWVV"/>
        <s v="1452-WKIW"/>
        <s v="2899-HEKO"/>
        <s v="3899-NYAP"/>
        <s v="0944-PIYZ"/>
        <s v="0422-YMMQ"/>
        <s v="1834-YVMF"/>
        <s v="9552-QCAO"/>
        <s v="6337-REBM"/>
        <s v="3649-POHT"/>
        <s v="2317-FMMI"/>
        <s v="8760-ZAMR"/>
        <s v="0626-JYYG"/>
        <s v="4806-JNCF"/>
        <s v="7876-CMCE"/>
        <s v="7150-BKLG"/>
        <s v="7422-TUIG"/>
        <s v="8625-XGUJ"/>
        <s v="3431-CBIS"/>
        <s v="2876-WMZV"/>
        <s v="2878-IWXN"/>
        <s v="3337-RPFT"/>
        <s v="1149-CYZO"/>
        <s v="9516-PEXI"/>
        <s v="4427-AEZJ"/>
        <s v="1347-KKTO"/>
        <s v="2593-RBZA"/>
        <s v="6839-NOLX"/>
        <s v="4822-HGQI"/>
        <s v="9560-ASSB"/>
        <s v="9956-THPW"/>
        <s v="0275-CTJV"/>
        <s v="5372-YIZA"/>
        <s v="9383-BBJS"/>
        <s v="2740-EDRN"/>
        <s v="0993-JKUA"/>
        <s v="0978-ZCUH"/>
        <s v="8317-UKSH"/>
        <s v="7317-SAYF"/>
        <s v="4399-SJLY"/>
        <s v="7402-LDPT"/>
        <s v="1520-TJUR"/>
        <s v="6056-ZCUD"/>
        <s v="0401-XZVJ"/>
        <s v="9260-JMVW"/>
        <s v="3115-ONXY"/>
        <s v="7430-ILYS"/>
        <s v="7993-LMHT"/>
        <s v="0531-YTUI"/>
        <s v="2817-QXJA"/>
        <s v="6059-EOIK"/>
        <s v="4583-CIEG"/>
        <s v="5067-VFPY"/>
        <s v="6416-UBHW"/>
        <s v="4589-VJEL"/>
        <s v="8022-GYIO"/>
        <s v="5038-ERGW"/>
        <s v="2944-WVAO"/>
        <s v="5962-QOLX"/>
        <s v="7831-UIDS"/>
        <s v="3078-XLNP"/>
        <s v="2375-FNVX"/>
        <s v="8448-IDEU"/>
        <s v="2728-ESKY"/>
        <s v="0771-KIOZ"/>
        <s v="0964-UIHD"/>
        <s v="6823-ZNUQ"/>
        <s v="2507-XUKK"/>
        <s v="0545-AFAG"/>
        <s v="6422-MAFN"/>
        <s v="1211-EUIY"/>
        <s v="7647-GERJ"/>
        <s v="0413-CVBC"/>
        <s v="9486-KGPC"/>
        <s v="1849-KPXX"/>
        <s v="8757-TXEL"/>
        <s v="3501-GSCQ"/>
        <s v="8993-CRGO"/>
        <s v="9461-EHPK"/>
        <s v="6431-HEGR"/>
        <s v="3540-LTKZ"/>
        <s v="4801-XCMX"/>
        <s v="9024-AUGN"/>
        <s v="4571-PDPQ"/>
        <s v="2641-WBMT"/>
        <s v="2885-MWWP"/>
        <s v="1640-QVSG"/>
        <s v="6511-MYZT"/>
        <s v="7797-ZXLP"/>
        <s v="3580-VKIJ"/>
        <s v="0333-RSML"/>
        <s v="5127-EYJS"/>
        <s v="9772-PYWT"/>
        <s v="2570-DEXX"/>
        <s v="2829-FQVC"/>
        <s v="0073-KSVJ"/>
        <s v="3113-DBEI"/>
        <s v="2435-RGKS"/>
        <s v="3173-YFAE"/>
        <s v="6596-DDLZ"/>
        <s v="6236-QDAN"/>
        <s v="7986-KJMA"/>
        <s v="9948-QZEE"/>
        <s v="1813-LPFJ"/>
        <s v="9314-HLWC"/>
        <s v="8567-TQRL"/>
        <s v="0473-XRIZ"/>
        <s v="0436-YDAR"/>
        <s v="7313-FYDY"/>
        <s v="2251-KUYD"/>
        <s v="8693-QYUE"/>
        <s v="8668-ENLD"/>
        <s v="6405-MYGN"/>
        <s v="3367-ERGM"/>
        <s v="5088-FSCE"/>
        <s v="4632-CGSN"/>
        <s v="0028-IZYZ"/>
        <s v="2539-CJAB"/>
        <s v="7546-BIRY"/>
        <s v="8462-DEUQ"/>
        <s v="0006-TDMK"/>
        <s v="1234-RYYB"/>
        <s v="1712-CELM"/>
        <s v="1731-WBDE"/>
        <s v="8927-LCEK"/>
        <s v="6172-AXRU"/>
        <s v="4086-ONYS"/>
        <s v="3522-PCZO"/>
        <s v="0194-UGAI"/>
        <s v="1628-NBSX"/>
        <s v="9611-SQOP"/>
        <s v="0964-SHEN"/>
        <s v="7836-HNMB"/>
        <s v="6752-VVVP"/>
        <s v="8737-CDBU"/>
        <s v="2292-DAWI"/>
        <s v="8848-EHAP"/>
        <s v="4621-PJSZ"/>
        <s v="5060-SCJP"/>
        <s v="4084-VRUO"/>
        <s v="4286-YTDD"/>
        <s v="4503-QYOB"/>
        <s v="1243-IBKL"/>
        <s v="6552-YPRJ"/>
        <s v="8477-AANG"/>
        <s v="7529-FNNU"/>
        <s v="8411-LLFB"/>
        <s v="9094-UTHL"/>
        <s v="2313-HTBV"/>
        <s v="0399-BYLE"/>
        <s v="9622-WWNR"/>
        <s v="1114-YGUX"/>
        <s v="4740-EYIQ"/>
        <s v="6818-RGMC"/>
        <s v="8412-WZYF"/>
        <s v="4848-CZZK"/>
        <s v="0463-UZTO"/>
        <s v="2516-ULXH"/>
        <s v="7986-ZPAI"/>
        <s v="7255-RKAK"/>
        <s v="6082-MYFG"/>
        <s v="5816-MYCF"/>
        <s v="4962-MMQZ"/>
        <s v="9095-FZBA"/>
        <s v="1253-BECX"/>
        <s v="5308-TTWS"/>
        <s v="5980-EPXI"/>
        <s v="7049-RXQV"/>
        <s v="6501-RRWS"/>
        <s v="6676-VJRE"/>
        <s v="0160-DASG"/>
        <s v="5534-SNQL"/>
        <s v="4790-WGIY"/>
        <s v="8980-MABK"/>
        <s v="0932-RUVI"/>
        <s v="1696-JSRN"/>
        <s v="3597-ATBO"/>
        <s v="7407-KMDX"/>
        <s v="8856-XDIV"/>
        <s v="8407-JIEL"/>
        <s v="1610-MCGD"/>
        <s v="4364-REQG"/>
        <s v="5111-XWWF"/>
        <s v="5740-GTZK"/>
        <s v="6055-SMGJ"/>
        <s v="3182-LTNL"/>
        <s v="6676-SGCD"/>
        <s v="1467-WBXC"/>
        <s v="8796-CWBN"/>
        <s v="5687-GTJG"/>
        <s v="4985-OVYB"/>
        <s v="1713-WJJK"/>
        <s v="4074-XJUC"/>
        <s v="4791-USBM"/>
        <s v="1113-HDJO"/>
        <s v="4406-ZCIJ"/>
        <s v="7155-SRUS"/>
        <s v="1292-NDAR"/>
        <s v="2544-JENS"/>
        <s v="5250-ZNZV"/>
        <s v="5276-ZSJF"/>
        <s v="3157-EHBT"/>
        <s v="4937-AWGZ"/>
        <s v="4412-WZWF"/>
        <s v="4140-JQIZ"/>
        <s v="5311-QILV"/>
        <s v="7649-WLSM"/>
        <s v="8773-OAYK"/>
        <s v="1736-DGPC"/>
        <s v="0402-YQUW"/>
        <s v="2723-OOHS"/>
        <s v="7336-ASTP"/>
        <s v="6677-UAIY"/>
        <s v="2947-FZRI"/>
        <s v="4273-VKWW"/>
        <s v="4569-LYNP"/>
        <s v="2407-TFBP"/>
        <s v="0483-OVZR"/>
        <s v="7200-VGEU"/>
        <s v="6282-TJED"/>
        <s v="0051-CPHP"/>
        <s v="1872-KSLW"/>
        <s v="3898-ZSGA"/>
        <s v="9485-LDKN"/>
        <s v="8044-UXPB"/>
        <s v="8187-ETUC"/>
        <s v="5805-JAWC"/>
        <s v="9076-TOUJ"/>
        <s v="5072-BYXS"/>
        <s v="1461-STWS"/>
        <s v="4948-DKXY"/>
        <s v="4581-URTT"/>
        <s v="1029-HGSO"/>
        <s v="7806-AIAD"/>
        <s v="7013-MIFW"/>
        <s v="0815-COLE"/>
        <s v="4315-OTHE"/>
        <s v="1794-BFUL"/>
        <s v="2313-EPKJ"/>
        <s v="2645-BTAL"/>
        <s v="8314-DVLG"/>
        <s v="6533-HFKY"/>
        <s v="4649-OJQT"/>
        <s v="8914-ITGG"/>
        <s v="2202-ZURT"/>
        <s v="8161-PLGM"/>
        <s v="0882-ZCSU"/>
        <s v="4436-DJML"/>
        <s v="1218-ANZM"/>
        <s v="8563-QJAJ"/>
        <s v="1128-YZJX"/>
        <s v="2071-ZGIR"/>
        <s v="5083-GHZQ"/>
        <s v="8613-QCML"/>
        <s v="0272-LOFL"/>
        <s v="2090-LCCO"/>
        <s v="4058-REIE"/>
        <s v="0730-HCOL"/>
        <s v="0794-ADSL"/>
        <s v="7783-AHRI"/>
        <s v="9961-JNUE"/>
        <s v="5284-ODAL"/>
        <s v="7905-WITA"/>
        <s v="3163-BOSK"/>
        <s v="2331-CLBV"/>
        <s v="2398-DVJK"/>
        <s v="8305-HRMP"/>
        <s v="0482-OSJD"/>
        <s v="3674-HXHY"/>
        <s v="3616-FCDP"/>
        <s v="0334-QKJY"/>
        <s v="5538-VZYF"/>
        <s v="9577-JVYN"/>
        <s v="4308-SBTS"/>
        <s v="1060-OOFO"/>
        <s v="1601-SGVQ"/>
        <s v="1744-DOKR"/>
        <s v="6520-AEYH"/>
        <s v="6100-RWDE"/>
        <s v="7149-BIMN"/>
        <s v="1451-HDAE"/>
        <s v="8726-LCML"/>
        <s v="9897-TKNG"/>
        <s v="9961-TWLO"/>
        <s v="7505-ZBYI"/>
        <s v="0698-BHEF"/>
        <s v="0538-RIUV"/>
        <s v="8071-VCBN"/>
        <s v="7931-KIQS"/>
        <s v="2775-NJRV"/>
        <s v="2558-VRJL"/>
        <s v="2686-CENF"/>
        <s v="4625-SGCJ"/>
        <s v="3459-YSNV"/>
        <s v="0884-SRXL"/>
        <s v="7383-CPZC"/>
        <s v="5105-VSLF"/>
        <s v="9252-GPAB"/>
        <s v="8508-RBAQ"/>
        <s v="9152-DEPY"/>
        <s v="6950-RZDQ"/>
        <s v="5980-OMJP"/>
        <s v="6652-BAVP"/>
        <s v="1126-YMHU"/>
        <s v="0103-ROMR"/>
        <s v="7340-DAUU"/>
        <s v="7254-CYCO"/>
        <s v="4113-HFIV"/>
        <s v="4140-AKPB"/>
        <s v="9006-FVIT"/>
        <s v="4003-ZMZN"/>
        <s v="9878-JFUH"/>
        <s v="8373-JPEL"/>
        <s v="0603-QZRV"/>
        <s v="8097-HPYI"/>
        <s v="5054-WBDK"/>
        <s v="1753-LLGC"/>
        <s v="6978-RZEW"/>
        <s v="1576-YIDE"/>
        <s v="0727-AWQD"/>
        <s v="2241-GCGQ"/>
        <s v="1941-VCPD"/>
        <s v="4423-HLPN"/>
        <s v="6336-VIND"/>
        <s v="4170-RSAN"/>
        <s v="8079-UPTX"/>
        <s v="2854-CTPM"/>
        <s v="7899-HFSN"/>
        <s v="8454-JZLB"/>
        <s v="7797-OEQZ"/>
        <s v="9362-UMZO"/>
        <s v="5859-GNBY"/>
        <s v="3944-ATLI"/>
        <s v="0614-ZMIQ"/>
        <s v="5010-HQIA"/>
        <s v="6201-LWDY"/>
        <s v="4922-UJON"/>
        <s v="1593-TUZR"/>
        <s v="7611-POSB"/>
        <s v="2444-MMZU"/>
        <s v="4844-FCSB"/>
        <s v="5531-FXZN"/>
        <s v="5683-DTIG"/>
        <s v="6910-OXCA"/>
        <s v="3314-XRFV"/>
        <s v="8635-QPRO"/>
        <s v="2994-ZQSE"/>
        <s v="0952-DZHO"/>
        <s v="5763-AFJN"/>
        <s v="1476-PGUY"/>
        <s v="5356-VJDK"/>
        <s v="5676-PTZX"/>
        <s v="4093-JQCQ"/>
        <s v="6563-YQWO"/>
        <s v="2653-JCQM"/>
        <s v="4471-GWGP"/>
        <s v="4380-QWPQ"/>
        <s v="4163-YTGH"/>
        <s v="5330-DBKT"/>
        <s v="0660-BDIH"/>
        <s v="0941-DZOC"/>
        <s v="2046-ETQV"/>
        <s v="3126-JQSI"/>
        <s v="0793-LAHL"/>
        <s v="3667-WHDM"/>
        <s v="3823-WDFX"/>
        <s v="9912-LNHW"/>
        <s v="4137-OBZV"/>
        <s v="1099-VZGA"/>
        <s v="4952-ZPCW"/>
        <s v="5494-DMWB"/>
        <s v="0830-KXOJ"/>
        <s v="6859-DKXU"/>
        <s v="0006-WNVG"/>
        <s v="0614-FTGS"/>
        <s v="8445-XEFP"/>
        <s v="4222-GZTM"/>
        <s v="4316-UMYA"/>
        <s v="8371-SUDB"/>
        <s v="9740-GBQN"/>
        <s v="8389-RTBE"/>
        <s v="0684-GPKD"/>
        <s v="4570-EEKV"/>
        <s v="5091-MWSX"/>
        <s v="7406-JKMN"/>
        <s v="0885-HFED"/>
        <s v="2144-GJXU"/>
        <s v="1653-NMAM"/>
        <s v="5321-VLWM"/>
        <s v="9413-CTHP"/>
        <s v="0781-HZDQ"/>
        <s v="8384-PQLU"/>
        <s v="9610-MKZV"/>
        <s v="7832-QJJY"/>
        <s v="6961-ALKT"/>
        <s v="7846-VOLB"/>
        <s v="6182-QLCX"/>
        <s v="2313-FFNH"/>
        <s v="1871-TBWX"/>
        <s v="2491-UVYW"/>
        <s v="5491-CURT"/>
        <s v="7723-CFHN"/>
        <s v="2677-EMML"/>
        <s v="5066-VNJW"/>
        <s v="6518-EUTS"/>
        <s v="8205-IEGL"/>
        <s v="6478-RBXH"/>
        <s v="2626-EKLI"/>
        <s v="4286-CXQJ"/>
        <s v="5116-LBXE"/>
        <s v="8057-UIQT"/>
        <s v="1045-WRUE"/>
        <s v="1462-ROGN"/>
        <s v="5598-YIKV"/>
        <s v="7825-ULNT"/>
        <s v="2477-RAWZ"/>
        <s v="2556-LRZV"/>
        <s v="3711-JDRO"/>
        <s v="3638-RPUG"/>
        <s v="0764-RZWI"/>
        <s v="3657-PWFJ"/>
        <s v="5177-BZZF"/>
        <s v="3062-MDGL"/>
        <s v="2208-PXKF"/>
        <s v="7786-BGST"/>
        <s v="6094-EFGY"/>
        <s v="8135-GCNM"/>
        <s v="4384-YVTB"/>
        <s v="9810-SIUJ"/>
        <s v="2752-QWQN"/>
        <s v="5612-QHIR"/>
        <s v="3252-VGPS"/>
        <s v="0348-MTNB"/>
        <s v="5964-ZVCK"/>
        <s v="5537-XDIG"/>
        <s v="1945-QOKN"/>
        <s v="6517-SEJA"/>
        <s v="5779-SECK"/>
        <s v="1723-BADW"/>
        <s v="8416-HMPC"/>
        <s v="3343-ULTF"/>
        <s v="1778-RPDP"/>
        <s v="8521-FRTG"/>
        <s v="8057-TANK"/>
        <s v="5544-HOKD"/>
        <s v="3295-QHUA"/>
        <s v="4268-VPGG"/>
        <s v="9382-SFTS"/>
        <s v="8655-RRML"/>
        <s v="2804-ELFZ"/>
        <s v="7627-FIFP"/>
        <s v="3675-TPGD"/>
        <s v="8596-UHPD"/>
        <s v="2582-ZYIL"/>
        <s v="3365-LANW"/>
        <s v="7774-PMJS"/>
        <s v="1703-COAG"/>
        <s v="6311-YMOL"/>
        <s v="5550-IQNY"/>
        <s v="7539-ZTZT"/>
        <s v="9398-HRMV"/>
        <s v="5717-LMTD"/>
        <s v="6075-JUPN"/>
        <s v="9985-KBVP"/>
        <s v="6027-JVEN"/>
        <s v="2093-YEMR"/>
        <s v="1603-HMZA"/>
        <s v="1553-IEKV"/>
        <s v="0051-DWVS"/>
        <s v="5342-MYQO"/>
        <s v="7323-EMQR"/>
        <s v="2183-WUTZ"/>
        <s v="5922-OCEG"/>
        <s v="8666-JGLU"/>
        <s v="1189-YCPM"/>
        <s v="2356-RAMA"/>
        <s v="4712-JDAZ"/>
        <s v="8678-NKUB"/>
        <s v="1260-SRKC"/>
        <s v="7901-AVPH"/>
        <s v="1644-YNVV"/>
        <s v="6041-TPOJ"/>
        <s v="3732-CZQS"/>
        <s v="4706-WRAV"/>
        <s v="7519-MVTD"/>
        <s v="6452-ZPVQ"/>
        <s v="5554-UYCP"/>
        <s v="0950-GVCD"/>
        <s v="7489-ZSEV"/>
        <s v="8101-NBJN"/>
        <s v="6491-BISP"/>
        <s v="2132-JBIW"/>
        <s v="6344-ZFMK"/>
        <s v="6470-AMDU"/>
        <s v="8381-BKDL"/>
        <s v="1367-DPPL"/>
        <s v="6869-NTDN"/>
        <s v="7508-HUNG"/>
        <s v="1116-ZSHJ"/>
        <s v="7314-PRDD"/>
        <s v="8675-JIQT"/>
        <s v="7869-KHHM"/>
        <s v="3812-IAWJ"/>
        <s v="7002-UXWX"/>
        <s v="3237-RFQK"/>
        <s v="2038-AVBZ"/>
        <s v="1063-RGTK"/>
        <s v="8840-HRUV"/>
        <s v="2401-IEXK"/>
        <s v="9740-OETE"/>
        <s v="6103-KXHN"/>
        <s v="7268-QSYK"/>
        <s v="1501-UIMO"/>
        <s v="3111-MAXA"/>
        <s v="7650-WQWA"/>
        <s v="3977-ZMPQ"/>
        <s v="8826-JIMM"/>
        <s v="1404-GOCD"/>
        <s v="7778-FQHS"/>
        <s v="6054-VNSD"/>
        <s v="1893-WXSM"/>
        <s v="0570-EMPC"/>
        <s v="5929-KKBD"/>
        <s v="7933-TBKR"/>
        <s v="1139-JTEX"/>
        <s v="4262-CYFW"/>
        <s v="5095-HRAY"/>
        <s v="2217-WASO"/>
        <s v="3233-ASSV"/>
        <s v="8316-LFXC"/>
        <s v="6820-PZJK"/>
        <s v="5056-IRYY"/>
        <s v="1948-CYMZ"/>
        <s v="4817-JGDL"/>
        <s v="8145-YKRS"/>
        <s v="7550-EEEH"/>
        <s v="4724-EZGP"/>
        <s v="2339-BWAB"/>
        <s v="0937-OVGK"/>
        <s v="2796-LQVD"/>
        <s v="0610-WHAT"/>
        <s v="9946-STKH"/>
        <s v="1861-AZFB"/>
        <s v="5746-IXSU"/>
        <s v="1352-KNGO"/>
        <s v="4481-HRDH"/>
        <s v="4547-HEOK"/>
        <s v="8533-HYUN"/>
        <s v="2370-SYYX"/>
        <s v="8105-MGCV"/>
        <s v="2095-NQQJ"/>
        <s v="3965-GONM"/>
        <s v="3478-XDKQ"/>
        <s v="9092-WAGO"/>
        <s v="7453-WQIV"/>
        <s v="6889-IUOP"/>
        <s v="6597-QPHI"/>
        <s v="8506-PCBB"/>
        <s v="5158-VBGE"/>
        <s v="5754-NTYY"/>
        <s v="9479-LZNE"/>
        <s v="0892-ANDH"/>
        <s v="8332-FIIB"/>
        <s v="2942-IHPJ"/>
        <s v="0269-JEIZ"/>
        <s v="9992-FVIE"/>
        <s v="7972-OLGE"/>
        <s v="8713-IDFY"/>
        <s v="8708-NXSF"/>
        <s v="6174-ALHW"/>
        <s v="9200-YNDX"/>
        <s v="5441-MHBB"/>
        <s v="4804-GUFN"/>
        <s v="0449-HFDG"/>
        <s v="8658-JVSG"/>
        <s v="0249-QWNS"/>
        <s v="1860-IUJX"/>
        <s v="6673-HRHK"/>
        <s v="4339-UOVC"/>
        <s v="8968-NLOZ"/>
        <s v="7588-UPVA"/>
        <s v="4501-CUTW"/>
        <s v="2638-AJWN"/>
        <s v="2287-QQND"/>
        <s v="6914-AVUI"/>
        <s v="7719-ILKR"/>
        <s v="3440-FOHR"/>
        <s v="3554-BINB"/>
        <s v="9566-JATU"/>
        <s v="6029-WFLF"/>
        <s v="3011-XSEU"/>
        <s v="5800-AHUY"/>
        <s v="1106-XAJP"/>
        <s v="6168-MOWG"/>
        <s v="0207-RYLJ"/>
        <s v="8624-CHNO"/>
        <s v="9757-JQHE"/>
        <s v="2010-GZSF"/>
        <s v="1866-UGKJ"/>
        <s v="9351-ELBM"/>
        <s v="2585-YSHA"/>
        <s v="1766-RWFR"/>
        <s v="2528-NTIE"/>
        <s v="5793-CHUS"/>
        <s v="7669-QUUH"/>
        <s v="9920-VGNW"/>
        <s v="4905-NDDL"/>
        <s v="0328-GAGF"/>
        <s v="7390-PPJX"/>
        <s v="3398-ULZD"/>
        <s v="7885-ILNQ"/>
        <s v="7080-QIHQ"/>
        <s v="4850-NLHX"/>
        <s v="4497-LCDD"/>
        <s v="6131-MJRE"/>
        <s v="1451-SRGP"/>
        <s v="0559-FGIX"/>
        <s v="2989-ISRV"/>
        <s v="8169-PXWT"/>
        <s v="0544-MLUY"/>
        <s v="8002-AYDG"/>
        <s v="5460-EDDE"/>
        <s v="3851-APKW"/>
        <s v="5737-AKXQ"/>
        <s v="5998-IVQQ"/>
        <s v="4632-PUWD"/>
        <s v="3393-WWSI"/>
        <s v="3548-OHEG"/>
        <s v="7080-JMCD"/>
        <s v="6749-CQFW"/>
        <s v="7011-JQSS"/>
        <s v="9532-MGCX"/>
        <s v="1799-DPSK"/>
        <s v="3148-KXLB"/>
        <s v="0847-DDSN"/>
        <s v="1706-VZOX"/>
        <s v="6433-MFDI"/>
        <s v="9415-HNDU"/>
        <s v="1706-YXKF"/>
        <s v="3185-TLJL"/>
        <s v="2683-PZCB"/>
        <s v="5062-EXPM"/>
        <s v="6660-OJEU"/>
        <s v="7426-SLFM"/>
        <s v="1423-TRNH"/>
        <s v="6990-OBOA"/>
        <s v="9125-FBTQ"/>
        <s v="0318-NISS"/>
        <s v="0201-HCPH"/>
        <s v="0223-FVOH"/>
        <s v="1505-RGNO"/>
        <s v="1178-QNMT"/>
        <s v="9614-KSUD"/>
        <s v="3062-LMKL"/>
        <s v="1209-XNJA"/>
        <s v="4324-QAMD"/>
        <s v="1129-KZFF"/>
        <s v="1645-DXMN"/>
        <s v="6366-ZWTM"/>
        <s v="4319-BWGF"/>
        <s v="5469-QTTA"/>
        <s v="8707-WRHL"/>
        <s v="7901-TJOP"/>
        <s v="5688-NXDU"/>
        <s v="6754-LGJJ"/>
        <s v="5341-UWGY"/>
        <s v="4278-EQVK"/>
        <s v="8648-LTTP"/>
        <s v="3874-WIUP"/>
        <s v="5748-FJDO"/>
        <s v="5263-NMZY"/>
        <s v="5992-GOSD"/>
        <s v="3526-EPGZ"/>
        <s v="0684-OGXF"/>
        <s v="4312-VBMD"/>
        <s v="1604-THQC"/>
        <s v="1003-PQRJ"/>
        <s v="9196-BNAN"/>
        <s v="0614-UYAE"/>
        <s v="6605-XLCY"/>
        <s v="5874-HQIO"/>
        <s v="1676-ZEGU"/>
        <s v="7351-BFIO"/>
        <s v="7040-WWVS"/>
        <s v="0765-XJTN"/>
        <s v="8088-RZOZ"/>
        <s v="1649-ATFA"/>
        <s v="6194-FLEI"/>
        <s v="1161-HFXK"/>
        <s v="4377-WZGR"/>
        <s v="2441-ZWUP"/>
        <s v="2598-LWCC"/>
        <s v="6305-WPUK"/>
        <s v="8142-LWBP"/>
        <s v="5815-VHDP"/>
        <s v="6989-QOLF"/>
        <s v="3607-ZWYJ"/>
        <s v="9728-NKFJ"/>
        <s v="2273-IYUB"/>
        <s v="2998-DARA"/>
        <s v="7091-XAKX"/>
        <s v="4842-FWCS"/>
        <s v="9344-FPNE"/>
        <s v="0534-HKWQ"/>
        <s v="0218-VNWX"/>
        <s v="0323-STHP"/>
        <s v="0356-VNNH"/>
        <s v="0391-ZUPB"/>
        <s v="4348-HBUG"/>
        <s v="2446-HPDR"/>
        <s v="1068-MARP"/>
        <s v="5849-ECMG"/>
        <s v="7731-PXEK"/>
        <s v="7760-JREO"/>
        <s v="6599-MMRU"/>
        <s v="5807-XIED"/>
        <s v="9671-NWDE"/>
        <s v="4333-TGIT"/>
        <s v="4859-BCUF"/>
        <s v="1784-NCMM"/>
        <s v="9759-ZYHB"/>
        <s v="4160-GODN"/>
        <s v="4202-YQUD"/>
        <s v="4278-FLRA"/>
        <s v="1820-UIWZ"/>
        <s v="3369-WWNM"/>
        <s v="5538-LZEO"/>
        <s v="4455-EHTG"/>
        <s v="0995-LODK"/>
        <s v="8566-PGMF"/>
        <s v="1144-DCSJ"/>
        <s v="1811-NHHY"/>
        <s v="7523-NVOJ"/>
        <s v="4009-PKQF"/>
        <s v="4079-WPMQ"/>
        <s v="5667-MTUB"/>
        <s v="5731-BGMG"/>
        <s v="3769-ECEB"/>
        <s v="2235-GDCC"/>
        <s v="2666-YLZW"/>
        <s v="5893-YMPS"/>
        <s v="0894-CTMY"/>
        <s v="1510-YTGK"/>
        <s v="5696-GKII"/>
        <s v="3057-PKIE"/>
        <s v="3318-CMKZ"/>
        <s v="3842-ICOT"/>
        <s v="9944-LAXU"/>
        <s v="2571-BVOM"/>
        <s v="9958-MWNB"/>
        <s v="6349-GQOU"/>
        <s v="7062-FUCZ"/>
        <s v="9135-TDKH"/>
        <s v="9670-QQNK"/>
        <s v="1296-YTID"/>
        <s v="2550-ZAGH"/>
        <s v="2980-WFLV"/>
        <s v="7408-LZVV"/>
        <s v="7622-JCDI"/>
        <s v="6646-DYMO"/>
        <s v="0996-BUAT"/>
        <s v="9462-HMVN"/>
        <s v="7825-PSGR"/>
        <s v="9775-JVWG"/>
        <s v="3902-FSYZ"/>
        <s v="8557-LNQX"/>
        <s v="5011-RZDB"/>
        <s v="8741-JQRS"/>
        <s v="0494-IFPL"/>
        <s v="1354-EURY"/>
        <s v="2662-APPY"/>
        <s v="1125-TMZD"/>
        <s v="3551-RDJO"/>
        <s v="0429-YBDF"/>
        <s v="4190-OQWW"/>
        <s v="2664-BICT"/>
        <s v="6615-ZYUQ"/>
        <s v="0544-HTAB"/>
        <s v="4648-TQKW"/>
        <s v="7360-FLBD"/>
        <s v="0070-ZOSH"/>
        <s v="9728-OZMT"/>
        <s v="8558-CHCE"/>
        <s v="9526-YQIR"/>
        <s v="8750-IUYM"/>
        <s v="4692-HHGA"/>
        <s v="6081-BQFC"/>
        <s v="4351-MMHO"/>
        <s v="0649-CTXP"/>
        <s v="7885-XCPM"/>
        <s v="5809-RKJT"/>
        <s v="9627-UVZB"/>
        <s v="1374-SPCR"/>
        <s v="5126-FVXO"/>
        <s v="2668-ECFC"/>
        <s v="3495-BJFE"/>
        <s v="2284-JUVE"/>
        <s v="0549-WOLQ"/>
        <s v="6634-XHVG"/>
        <s v="8638-LASD"/>
        <s v="4007-HINY"/>
        <s v="6172-SZVQ"/>
        <s v="7590-HQZY"/>
        <s v="5743-HQQM"/>
        <s v="2810-TNLZ"/>
        <s v="7990-UVSL"/>
        <s v="7130-XDMQ"/>
        <s v="3845-KEVP"/>
        <s v="7674-IIBA"/>
        <s v="0675-DWEB"/>
        <s v="5057-FKHC"/>
        <s v="3681-KHKM"/>
        <s v="8115-BNWE"/>
        <s v="1933-NRKM"/>
        <s v="4322-NPES"/>
        <s v="8128-DUDD"/>
        <s v="7548-BKAR"/>
        <s v="4949-ZDSK"/>
        <s v="9342-NHRS"/>
        <s v="5788-IDPZ"/>
        <s v="9411-QIIF"/>
        <s v="0726-XQCW"/>
        <s v="6014-KDYR"/>
        <s v="4405-LFCK"/>
        <s v="4004-RYDT"/>
        <s v="9146-EXLV"/>
        <s v="1758-IESD"/>
        <s v="2659-LNEG"/>
        <s v="1856-APFD"/>
        <s v="7927-AHKH"/>
        <s v="6069-OAFB"/>
        <s v="9971-EIKM"/>
        <s v="3033-TMYG"/>
        <s v="4665-FOTL"/>
        <s v="9552-RQZR"/>
        <s v="0365-DJZO"/>
        <s v="9100-JXEL"/>
        <s v="3490-UHAR"/>
        <s v="2291-SBUJ"/>
        <s v="8289-PKJH"/>
        <s v="8273-MSZT"/>
        <s v="4195-GZTI"/>
        <s v="3938-QCBR"/>
        <s v="7912-TRXF"/>
        <s v="4024-KGZL"/>
        <s v="2968-YTIE"/>
        <s v="6885-UVOX"/>
        <s v="9647-GHCY"/>
        <s v="5805-SKYM"/>
        <s v="6826-TUEE"/>
        <s v="0447-IUAA"/>
        <s v="0862-LBSM"/>
        <s v="5765-SMSP"/>
        <s v="1357-UAXK"/>
        <s v="4810-KXKF"/>
        <s v="8710-BSFN"/>
        <s v="3047-XYBO"/>
        <s v="3389-CMVK"/>
        <s v="0023-JOAG"/>
        <s v="8180-BAHI"/>
        <s v="2473-PMJM"/>
        <s v="4913-UDOI"/>
        <s v="7879-YFUU"/>
        <s v="7206-EOID"/>
        <s v="1890-VWNQ"/>
        <s v="3710-CKXY"/>
        <s v="9273-SLLE"/>
        <s v="0114-WIND"/>
        <s v="5708-KVWR"/>
        <s v="0778-TZXY"/>
        <s v="0200-SLDQ"/>
        <s v="4788-MBAV"/>
        <s v="3198-AVWW"/>
        <s v="9770-VPWI"/>
        <s v="6776-WWYB"/>
        <s v="0915-YHYO"/>
        <s v="1022-MXDZ"/>
        <s v="7577-EYLJ"/>
        <s v="9345-IZSK"/>
        <s v="3068-EWHA"/>
        <s v="2875-PAMY"/>
        <s v="1629-PDTQ"/>
        <s v="4727-JGGF"/>
        <s v="5120-VZYL"/>
        <s v="7177-EXXC"/>
        <s v="2709-ZVUN"/>
        <s v="4585-KPSG"/>
        <s v="2247-XWFH"/>
        <s v="5085-HANG"/>
        <s v="4303-LPJG"/>
        <s v="6581-GJPT"/>
        <s v="6154-ANYU"/>
        <s v="1564-AAIM"/>
        <s v="0639-BWRD"/>
        <s v="1970-DKWU"/>
        <s v="1351-ERSV"/>
        <s v="7522-HONA"/>
        <s v="8449-OKKE"/>
        <s v="6693-FIOE"/>
        <s v="6754-TEIK"/>
        <s v="4561-QWIY"/>
        <s v="7783-SMHU"/>
        <s v="1077-ZWUU"/>
        <s v="4377-ZSVZ"/>
        <s v="2280-ALIV"/>
        <s v="6556-OEBO"/>
        <s v="9835-YAHX"/>
        <s v="6452-HZDH"/>
        <s v="2071-LGKA"/>
        <s v="9096-QAZD"/>
        <s v="7179-NCVF"/>
        <s v="1172-PSYO"/>
        <s v="1868-GJWK"/>
        <s v="0607-ZPQC"/>
        <s v="3559-UGUG"/>
        <s v="3200-EJLM"/>
        <s v="9465-KYXE"/>
        <s v="9484-NQCR"/>
        <s v="0366-LFNX"/>
        <s v="3868-VFRU"/>
        <s v="5685-CXLT"/>
        <s v="6487-IBKM"/>
        <s v="3016-QWSM"/>
        <s v="4305-TQVT"/>
        <s v="6498-RQDN"/>
        <s v="0517-VWLR"/>
        <s v="4632-EFZO"/>
        <s v="6785-IEUJ"/>
        <s v="5053-TIAA"/>
        <s v="7652-MWGQ"/>
        <s v="7064-DKIN"/>
        <s v="3125-XOSI"/>
        <s v="7216-XVEJ"/>
        <s v="5832-XBYN"/>
        <s v="8016-WBZB"/>
        <s v="1604-LVPT"/>
        <s v="4810-IOCH"/>
        <s v="8805-CFXT"/>
        <s v="4989-PYQI"/>
        <s v="7422-MPJW"/>
        <s v="3540-TKDP"/>
        <s v="0713-PJUU"/>
        <s v="4844-EUBM"/>
        <s v="9114-XONH"/>
        <s v="4549-UHYE"/>
        <s v="5556-YFNL"/>
        <s v="1801-BZIL"/>
        <s v="1614-YAMF"/>
        <s v="9741-RQWA"/>
        <s v="8380-IPGN"/>
        <s v="3270-OVYD"/>
        <s v="0536-OEAH"/>
        <s v="5858-GSUF"/>
        <s v="6518-FZOJ"/>
        <s v="7918-MIMI"/>
        <s v="2282-MQUD"/>
        <s v="7681-FTTS"/>
        <s v="5430-HKRJ"/>
        <s v="1962-YKMW"/>
        <s v="8634-ZWQD"/>
        <s v="1934-WBUH"/>
        <s v="7595-RFTU"/>
        <s v="2358-PDPV"/>
        <s v="4881-JTZT"/>
        <s v="6818-KHQP"/>
        <s v="3321-SIGE"/>
        <s v="3417-BFXE"/>
        <s v="4190-IHTR"/>
        <s v="9153-XEDT"/>
        <s v="2881-SFUM"/>
        <s v="3908-VOTS"/>
        <s v="5187-PZYV"/>
        <s v="7964-EPFF"/>
        <s v="6016-XPPD"/>
        <s v="4288-DYBU"/>
        <s v="4117-VVFX"/>
        <s v="9779-ZNGR"/>
        <s v="9718-WGCV"/>
        <s v="7740-RDPH"/>
        <s v="5625-XDWY"/>
        <s v="5342-MXLJ"/>
        <s v="4323-BSDT"/>
        <s v="6068-CARH"/>
        <s v="5254-BIIO"/>
        <s v="7121-CZBF"/>
        <s v="8684-BVFD"/>
        <s v="7584-KNBY"/>
        <s v="4935-ASLK"/>
        <s v="3613-SOGD"/>
        <s v="5458-ZIBQ"/>
        <s v="8423-ADMS"/>
        <s v="5078-SHSO"/>
        <s v="3924-FSUH"/>
        <s v="6172-LGXF"/>
        <s v="9775-QPRK"/>
        <s v="9569-HZIO"/>
        <s v="8695-OQXK"/>
        <s v="1545-RYOD"/>
        <s v="0188-BAPT"/>
        <s v="3922-LMUX"/>
        <s v="2237-XHKZ"/>
        <s v="3783-FSYK"/>
        <s v="9709-JHEK"/>
        <s v="8552-VPRY"/>
        <s v="0598-UJPL"/>
        <s v="5571-SUVC"/>
        <s v="0817-LDOA"/>
        <s v="4876-LSUC"/>
        <s v="8955-MQUS"/>
        <s v="5225-AOLI"/>
        <s v="9135-ZXKZ"/>
        <s v="2325-JKUT"/>
        <s v="4945-EETR"/>
        <s v="6586-IJLJ"/>
        <s v="5685-NZBI"/>
        <s v="5313-TUSE"/>
        <s v="2996-GGQA"/>
        <s v="1302-ZJFA"/>
        <s v="7598-PWCQ"/>
        <s v="1169-QVKE"/>
        <s v="2173-YECW"/>
        <s v="7778-IHAY"/>
        <s v="7175-OISN"/>
        <s v="1343-HRIN"/>
        <s v="0085-VXEM"/>
        <s v="5113-EBYV"/>
        <s v="2110-KWXL"/>
        <s v="6531-PNNV"/>
        <s v="6929-WPNS"/>
        <s v="9113-GTPQ"/>
        <s v="8259-ZVPS"/>
        <s v="5183-NVRI"/>
        <s v="5346-BDUD"/>
        <s v="2490-BOPG"/>
        <s v="2746-TIPH"/>
        <s v="7912-GVVL"/>
        <s v="7889-MGGO"/>
        <s v="0216-WMKM"/>
        <s v="6197-CWOB"/>
        <s v="4726-TWWK"/>
        <s v="8295-HECF"/>
        <s v="7890-TAAG"/>
        <s v="5451-FEHO"/>
        <s v="9784-CMQR"/>
        <s v="3896-BZGR"/>
        <s v="0707-HJDC"/>
        <s v="0316-PBDQ"/>
        <s v="6291-RVVM"/>
        <s v="2115-POJL"/>
        <s v="8830-VTES"/>
        <s v="3056-FUKO"/>
        <s v="0253-RQZB"/>
        <s v="0547-XPJE"/>
        <s v="8187-ZGRX"/>
        <s v="1671-JJTM"/>
        <s v="8592-HRAO"/>
        <s v="9742-LQQI"/>
        <s v="6562-ATLI"/>
        <s v="0007-LJFM"/>
        <s v="5041-BYLN"/>
        <s v="6796-UOCA"/>
        <s v="2731-LXMY"/>
        <s v="1729-NLQF"/>
        <s v="8242-FLFQ"/>
        <s v="1433-GJWF"/>
        <s v="7896-GYFN"/>
        <s v="2570-EZAU"/>
        <s v="8295-KVRS"/>
        <s v="4589-QBTU"/>
        <s v="8784-MLFU"/>
        <s v="1305-IFUS"/>
        <s v="3531-DHSJ"/>
        <s v="4691-LYZT"/>
        <s v="5684-GYOW"/>
        <s v="6614-NAJG"/>
        <s v="0445-ZMJP"/>
        <s v="2789-AHLR"/>
        <s v="3885-XBRQ"/>
        <s v="5569-ETPJ"/>
        <s v="5500-YGFU"/>
        <s v="6579-DQJK"/>
        <s v="1806-AFHQ"/>
        <s v="9228-ELZU"/>
        <s v="6230-OMKZ"/>
        <s v="4744-IIWQ"/>
        <s v="6605-SXZC"/>
        <s v="2184-QPSK"/>
        <s v="7983-XVUQ"/>
        <s v="2482-ZGQN"/>
        <s v="7977-KQLY"/>
        <s v="4779-SFPP"/>
        <s v="1799-PHFR"/>
        <s v="1606-RDWM"/>
        <s v="6305-RVMY"/>
        <s v="3409-TXEO"/>
        <s v="0981-VUVJ"/>
        <s v="3879-YPYI"/>
        <s v="4020-NPHO"/>
        <s v="5700-NGCZ"/>
        <s v="1241-KOAE"/>
        <s v="0253-EAQU"/>
        <s v="8710-NJLX"/>
        <s v="6015-ZYYT"/>
        <s v="1476-HJCV"/>
        <s v="9151-WSHC"/>
        <s v="2997-LVEY"/>
        <s v="9449-EGMU"/>
        <s v="3399-AZDC"/>
        <s v="2942-INEK"/>
        <s v="5415-USBU"/>
        <s v="5769-DXMH"/>
        <s v="5914-BWMP"/>
        <s v="5105-HHJZ"/>
        <s v="4705-CTMQ"/>
        <s v="4120-LSAS"/>
        <s v="9630-SPHV"/>
        <s v="0155-SVGB"/>
        <s v="6110-AHBV"/>
        <s v="2706-XWVZ"/>
        <s v="3243-RJCF"/>
        <s v="4136-QNAW"/>
        <s v="3877-IZTZ"/>
        <s v="7010-IUAL"/>
        <s v="1264-ZCYP"/>
        <s v="4665-CRND"/>
        <s v="5833-YRWQ"/>
        <s v="1389-BGRB"/>
        <s v="1849-FYHY"/>
        <s v="0437-TTLF"/>
        <s v="0231-AWDK"/>
        <s v="8488-JTOK"/>
        <s v="9846-NNFC"/>
        <s v="4970-ETWJ"/>
        <s v="1674-OIAR"/>
        <s v="8584-QMUP"/>
        <s v="9594-HPYK"/>
        <s v="3352-BPIN"/>
        <s v="0094-THDR"/>
        <s v="3858-MZHX"/>
        <s v="8111-MEMX"/>
        <s v="5632-LKUE"/>
        <s v="7938-KPIX"/>
        <s v="2812-THVW"/>
        <s v="1933-XPTN"/>
        <s v="1502-XJCB"/>
        <s v="9801-FIDS"/>
        <s v="3900-RDNM"/>
        <s v="8548-ALPB"/>
        <s v="2710-PLIY"/>
        <s v="2776-WWNH"/>
        <s v="8241-PNIV"/>
        <s v="8148-PVEM"/>
        <s v="8699-JOPA"/>
        <s v="0362-PRFR"/>
        <s v="1229-SYLY"/>
        <s v="6356-MBQW"/>
        <s v="4083-WVZP"/>
        <s v="2727-ZPCO"/>
        <s v="7094-TSGG"/>
        <s v="4927-XZUB"/>
        <s v="2346-FUIP"/>
        <s v="4567-JCHC"/>
        <s v="7536-LYUW"/>
        <s v="1171-PRRZ"/>
        <s v="3285-BECI"/>
        <s v="7621-EUDU"/>
        <s v="8736-TUIA"/>
        <s v="3868-UINY"/>
        <s v="6143-VBRQ"/>
        <s v="4011-FESI"/>
        <s v="8354-ZVGW"/>
        <s v="1056-IEQH"/>
        <s v="4320-ISSC"/>
        <s v="9571-ODTJ"/>
        <s v="0554-OCTQ"/>
        <s v="5145-LGKL"/>
        <s v="4447-HLIS"/>
        <s v="3413-RPBS"/>
        <s v="7712-ECBS"/>
        <s v="7112-PVAD"/>
        <s v="9180-DAAW"/>
        <s v="6696-TRAG"/>
        <s v="2583-BLKS"/>
        <s v="6273-XHIK"/>
        <s v="4742-GFYC"/>
        <s v="9622-BKWV"/>
        <s v="8385-TROC"/>
        <s v="4464-JEDN"/>
        <s v="1703-UQFL"/>
        <s v="0682-MMME"/>
        <s v="4349-LCZV"/>
        <s v="5577-MSNZ"/>
        <s v="2462-GVZL"/>
        <s v="3904-DGGF"/>
        <s v="2300-WEKK"/>
        <s v="1309-IYZD"/>
        <s v="7577-BBUO"/>
        <s v="8424-LVVR"/>
        <s v="7271-LTDY"/>
        <s v="1658-SKWT"/>
        <s v="3161-HBYM"/>
        <s v="2895-BXVL"/>
        <s v="8061-WGFW"/>
        <s v="9858-DDVK"/>
        <s v="6107-RQUC"/>
        <s v="2829-FKYR"/>
        <s v="8265-UXNA"/>
        <s v="5242-PWRI"/>
        <s v="7117-TZPS"/>
        <s v="6730-BVSP"/>
        <s v="0324-GHHJ"/>
        <s v="2849-MIYU"/>
        <s v="5396-GHBJ"/>
        <s v="3907-MYYM"/>
        <s v="0242-MCGY"/>
        <s v="5527-RIAL"/>
        <s v="7419-ANTT"/>
        <s v="7208-MGSK"/>
        <s v="3047-DWKQ"/>
        <s v="2233-JFVD"/>
        <s v="2161-HMDR"/>
        <s v="0594-QJXT"/>
        <s v="6776-RQHY"/>
        <s v="9710-SHMV"/>
        <s v="9345-ODZG"/>
        <s v="4967-KUGV"/>
        <s v="8714-ORVN"/>
        <s v="3419-WASD"/>
        <s v="5286-AOUA"/>
        <s v="7597-KGXY"/>
        <s v="4114-DZYG"/>
        <s v="3148-KSPG"/>
        <s v="7537-KYUQ"/>
        <s v="7719-ILTW"/>
        <s v="2531-DYCG"/>
        <s v="7314-SGEH"/>
        <s v="4648-EIPX"/>
        <s v="6045-UZKF"/>
        <s v="0830-FLCM"/>
        <s v="5935-USEP"/>
        <s v="8394-MSFG"/>
        <s v="6247-SLKX"/>
        <s v="0508-ZWNY"/>
        <s v="3633-VDPN"/>
        <s v="5571-DJVG"/>
        <s v="9848-XWWY"/>
        <s v="0652-SJLU"/>
        <s v="1073-GKTJ"/>
        <s v="8563-HTZO"/>
        <s v="6503-DIMV"/>
        <s v="4409-TQYA"/>
        <s v="8659-QVCN"/>
        <s v="5330-NFDE"/>
        <s v="8115-PQOF"/>
        <s v="2684-SMQV"/>
        <s v="3560-VZCZ"/>
        <s v="8951-HHTR"/>
        <s v="7413-RYFR"/>
        <s v="6378-IANI"/>
        <s v="6535-WVBI"/>
        <s v="1958-SDSO"/>
        <s v="8410-FIPN"/>
        <s v="4331-ZHVQ"/>
        <s v="6591-AGBL"/>
        <s v="3046-MPSU"/>
        <s v="5285-OUTD"/>
        <s v="3771-BCZH"/>
        <s v="4681-MTBB"/>
        <s v="8589-RJYM"/>
        <s v="9438-XVBQ"/>
        <s v="1380-RAHW"/>
        <s v="7188-GBLM"/>
        <s v="2743-PPPU"/>
        <s v="7815-JKXQ"/>
        <s v="0977-BTBY"/>
        <s v="3935-MYBE"/>
        <s v="7556-GBMD"/>
        <s v="6835-ZKWW"/>
        <s v="5319-MIEK"/>
        <s v="2738-LIKF"/>
        <s v="1630-EAJH"/>
        <s v="4043-UQSV"/>
        <s v="3284-GESM"/>
        <s v="8146-GDHD"/>
        <s v="0714-OCZW"/>
        <s v="3244-RHRY"/>
        <s v="6768-NXSX"/>
        <s v="8235-FHPP"/>
        <s v="7013-RSPJ"/>
        <s v="0449-SBMJ"/>
        <s v="8182-OTEO"/>
        <s v="1101-MJKS"/>
        <s v="8984-ZODM"/>
        <s v="7499-KOXG"/>
        <s v="1142-ULSQ"/>
        <s v="0388-OJLL"/>
        <s v="3853-YTYX"/>
        <s v="4082-EQZY"/>
        <s v="9063-JCRW"/>
        <s v="5224-FNDF"/>
        <s v="7150-XGZA"/>
        <s v="8291-NXZR"/>
        <s v="0962-IFOM"/>
        <s v="3158-AYMK"/>
        <s v="7647-HQMB"/>
        <s v="8375-IPXQ"/>
        <s v="1580-TRJG"/>
        <s v="8519-JSVY"/>
        <s v="3221-VDTM"/>
        <s v="5202-CFGH"/>
        <s v="4542-UWAU"/>
        <s v="4816-RABA"/>
        <s v="4445-AYKN"/>
        <s v="4855-HNFM"/>
        <s v="4908-VKCZ"/>
        <s v="2980-GOMK"/>
        <s v="4757-XIQH"/>
        <s v="2363-PLZW"/>
        <s v="7622-UXJR"/>
        <s v="6693-PCSP"/>
        <s v="0072-IMHO"/>
        <s v="2271-LSMR"/>
        <s v="0936-ABLQ"/>
        <s v="7642-PHFN"/>
        <s v="6473-YBGF"/>
        <s v="0634-OFBL"/>
        <s v="9560-BLYN"/>
        <s v="0911-GXNO"/>
        <s v="5800-GJCS"/>
        <s v="4905-BAJQ"/>
        <s v="4211-YHAV"/>
        <s v="3281-EOGN"/>
        <s v="1351-UORS"/>
        <s v="9223-UEGC"/>
        <s v="0514-PBSW"/>
        <s v="7358-XAHS"/>
        <s v="2410-JVZX"/>
        <s v="3041-YOMX"/>
        <s v="0343-ZTCA"/>
        <s v="6022-CXWB"/>
        <s v="2380-AAAF"/>
        <s v="8778-PUWK"/>
        <s v="8434-TWML"/>
        <s v="0535-VGOQ"/>
        <s v="4247-EZUM"/>
        <s v="9419-XPZS"/>
        <s v="1889-RKYP"/>
        <s v="6346-XHLB"/>
        <s v="4952-NMOL"/>
        <s v="7743-FHMR"/>
        <s v="0412-SCMW"/>
        <s v="7512-UNUP"/>
        <s v="3947-UATP"/>
        <s v="6654-VJTW"/>
        <s v="4891-QYOO"/>
        <s v="1083-GSFY"/>
        <s v="5445-UARX"/>
        <s v="8822-KJPV"/>
        <s v="6522-TECI"/>
        <s v="0908-DEWH"/>
        <s v="4608-XPMP"/>
        <s v="7539-OMZT"/>
        <s v="3718-RMCS"/>
        <s v="8131-GJQY"/>
        <s v="8995-MKVE"/>
        <s v="9906-YMIE"/>
        <s v="6064-BNHE"/>
        <s v="1140-JYXJ"/>
        <s v="7810-KSAO"/>
        <s v="9526-YJQP"/>
        <s v="0456-YCYY"/>
        <s v="6526-EOUY"/>
        <s v="3590-QGRJ"/>
        <s v="5951-QYBK"/>
        <s v="5253-URDR"/>
        <s v="4006-UYVO"/>
        <s v="8055-AWUS"/>
        <s v="4789-FIUS"/>
        <s v="6212-PZCV"/>
        <s v="3510-ESKS"/>
        <s v="8964-DWNV"/>
        <s v="0249-EAZM"/>
        <s v="4876-VURV"/>
        <s v="6691-USGH"/>
        <s v="9333-QHOO"/>
        <s v="3206-IEJD"/>
        <s v="0690-ZRHW"/>
        <s v="9356-SUEF"/>
        <s v="9150-UVBS"/>
        <s v="7778-EERZ"/>
        <s v="8403-QPGQ"/>
        <s v="3746-MAXW"/>
        <s v="2565-PFRF"/>
        <s v="4872-DQYI"/>
        <s v="5800-OPUS"/>
        <s v="4986-MTJF"/>
        <s v="6578-HKVT"/>
        <s v="0820-KUUD"/>
        <s v="3718-FKZL"/>
        <s v="0619-DRLS"/>
        <s v="7839-TVTB"/>
        <s v="5285-JMXH"/>
        <s v="3520-AHSM"/>
        <s v="6125-EDRV"/>
        <s v="2533-HQWP"/>
        <s v="8084-AAKT"/>
        <s v="3766-JHGI"/>
        <s v="3281-THQZ"/>
        <s v="0551-MXQY"/>
        <s v="7151-LUOD"/>
        <s v="0888-WEAB"/>
        <s v="3611-IEZC"/>
        <s v="1960-WCAF"/>
        <s v="0002-UBRG"/>
        <s v="6887-MJMM"/>
        <s v="1755-HEVX"/>
        <s v="5244-FAAQ"/>
        <s v="1695-AYVA"/>
        <s v="4078-ZXCF"/>
        <s v="8137-OXUW"/>
        <s v="2632-ENNR"/>
        <s v="0454-FERN"/>
        <s v="2761-GDXR"/>
        <s v="9338-LAGF"/>
        <s v="4076-DKSL"/>
        <s v="4044-NTXM"/>
        <s v="0894-JCYZ"/>
        <s v="1877-QGZE"/>
        <s v="7458-JLKQ"/>
        <s v="0047-VZAS"/>
        <s v="8875-NPDU"/>
        <s v="8067-GPHE"/>
        <s v="1730-EDDE"/>
        <s v="6322-QQSN"/>
        <s v="6778-TWEG"/>
        <s v="6594-VGIQ"/>
        <s v="6199-RZCG"/>
        <s v="0298-PICD"/>
        <s v="5446-SSME"/>
        <s v="0957-PFRL"/>
        <s v="9384-QYPC"/>
        <s v="2824-MUSA"/>
        <s v="7029-XDVM"/>
        <s v="3356-CDIH"/>
        <s v="4484-CLOS"/>
        <s v="7738-XKDW"/>
        <s v="5916-VJEW"/>
        <s v="0233-CBDF"/>
        <s v="0558-OTEQ"/>
        <s v="1307-ZLPZ"/>
        <s v="8440-ZQEC"/>
        <s v="6947-PDQI"/>
        <s v="9841-UBFG"/>
        <s v="7472-TNYK"/>
        <s v="5956-HJOF"/>
        <s v="4390-JIZZ"/>
        <s v="7803-OPVZ"/>
        <s v="0338-URWA"/>
        <s v="2572-PMNM"/>
        <s v="8924-KKGL"/>
        <s v="8029-TXBH"/>
        <s v="7367-IQUN"/>
        <s v="4154-UJFU"/>
        <s v="2945-UCWR"/>
        <s v="4888-NXTI"/>
        <s v="7678-JONZ"/>
        <s v="0961-FZVL"/>
        <s v="1339-UVPB"/>
        <s v="6796-NKTW"/>
        <s v="2686-SFLO"/>
        <s v="1574-HBQS"/>
        <s v="9412-STFS"/>
        <s v="3591-OWQP"/>
        <s v="5515-YTMC"/>
        <s v="6254-LMFV"/>
        <s v="2710-QCYT"/>
        <s v="2102-USZN"/>
        <s v="9797-ZHGT"/>
        <s v="0134-OPOO"/>
        <s v="3235-WIGL"/>
        <s v="6491-OOYZ"/>
        <s v="3281-NVWA"/>
        <s v="2953-OSWU"/>
        <s v="0314-QPER"/>
        <s v="7797-XQNB"/>
        <s v="8058-VADB"/>
        <s v="2244-IKCK"/>
        <s v="3703-PBJP"/>
        <s v="7232-MRQS"/>
        <s v="7854-GSCL"/>
        <s v="0224-QHDV"/>
        <s v="8663-KNUO"/>
        <s v="1105-PRAB"/>
        <s v="7489-BIXX"/>
        <s v="2897-EGQE"/>
        <s v="4124-WCIS"/>
        <s v="8329-FWCZ"/>
        <s v="5520-NTOX"/>
        <s v="4861-BHHD"/>
        <s v="2085-IHHT"/>
        <s v="8389-VJDF"/>
        <s v="8165-NTWA"/>
        <s v="4313-VUMB"/>
        <s v="2435-XSYR"/>
        <s v="5786-RNMU"/>
        <s v="4891-TDDC"/>
        <s v="4095-IEMQ"/>
        <s v="1073-KFIL"/>
        <s v="9292-BEQN"/>
        <s v="1704-BTCH"/>
        <s v="7833-QIAE"/>
        <s v="7488-PVPJ"/>
        <s v="6445-MGCP"/>
        <s v="6975-XJQZ"/>
        <s v="7522-OHZJ"/>
        <s v="9831-OJWU"/>
        <s v="5303-RXUX"/>
        <s v="5976-ELQZ"/>
        <s v="2335-GYIU"/>
        <s v="1091-MVOJ"/>
        <s v="7110-MRLZ"/>
        <s v="5683-QHKG"/>
        <s v="4642-PQIO"/>
        <s v="3230-VGHO"/>
        <s v="6136-ZKQA"/>
        <s v="5835-TPQD"/>
        <s v="8367-IFLE"/>
        <s v="8956-VAKU"/>
        <s v="1668-SSTO"/>
        <s v="2174-FPET"/>
        <s v="4878-YNAM"/>
        <s v="2581-VNRV"/>
        <s v="3077-TARR"/>
        <s v="1104-SEKF"/>
        <s v="1476-JLHH"/>
        <s v="8201-GPPD"/>
        <s v="7264-PHFK"/>
        <s v="0594-WZZH"/>
        <s v="5354-NCQC"/>
        <s v="7652-IZJG"/>
        <s v="1825-GJYJ"/>
        <s v="0141-QCKJ"/>
        <s v="6210-ZVCF"/>
        <s v="6508-GTGF"/>
        <s v="0364-HCWW"/>
        <s v="7882-NBXR"/>
        <s v="7260-NIVE"/>
        <s v="9904-EVDV"/>
        <s v="6804-EGLY"/>
        <s v="2689-UYBB"/>
        <s v="6698-HFRX"/>
        <s v="3672-QCGV"/>
        <s v="2575-TTIN"/>
        <s v="2684-LULY"/>
        <s v="5339-RIAE"/>
        <s v="5368-EJNI"/>
        <s v="4584-BISY"/>
        <s v="5973-RUUT"/>
        <s v="9289-DDTV"/>
        <s v="1515-ZRSN"/>
        <s v="7880-HEZC"/>
        <s v="8511-QDHS"/>
        <s v="9455-FXLN"/>
        <s v="4115-JHUK"/>
        <s v="7345-RANV"/>
        <s v="5899-QASO"/>
        <s v="6988-ZUZD"/>
        <s v="3080-NRIP"/>
        <s v="1875-GFTF"/>
        <s v="3142-PFMM"/>
        <s v="8835-TSPE"/>
        <s v="4245-LEIC"/>
        <s v="3537-SKGB"/>
        <s v="1241-AHQZ"/>
        <s v="5773-LHAT"/>
        <s v="1812-XLAI"/>
        <s v="3323-OJBR"/>
        <s v="2543-ACBK"/>
        <s v="2300-WVYX"/>
        <s v="5851-DIAJ"/>
        <s v="1960-WYLU"/>
        <s v="5419-BCAW"/>
        <s v="0629-VBXD"/>
        <s v="2346-VGCQ"/>
        <s v="1811-MQNE"/>
        <s v="3980-MAPM"/>
        <s v="1041-CRTP"/>
        <s v="2139-DCBJ"/>
        <s v="5426-JGQV"/>
        <s v="8876-KIKJ"/>
        <s v="2425-CAPZ"/>
        <s v="9562-TXDL"/>
        <s v="9959-NXUV"/>
        <s v="2519-GZCT"/>
        <s v="1579-NSFE"/>
        <s v="7073-NMRQ"/>
        <s v="3856-DGSR"/>
        <s v="6699-XAVU"/>
        <s v="2224-KZPS"/>
        <s v="8868-AUGD"/>
        <s v="9808-ENVC"/>
        <s v="5706-UGZJ"/>
        <s v="7085-YIYR"/>
        <s v="9874-SWKH"/>
        <s v="0844-OQDF"/>
        <s v="0130-DQAC"/>
        <s v="8377-ENWJ"/>
        <s v="5920-LAOX"/>
        <s v="0217-HBZO"/>
        <s v="2556-TSKV"/>
        <s v="9769-EXKO"/>
        <s v="1472-LCOR"/>
        <s v="2451-UROH"/>
        <s v="9730-QYAI"/>
        <s v="6606-NYNG"/>
        <s v="0203-QZFT"/>
        <s v="6429-MTWP"/>
        <s v="8205-NWJS"/>
        <s v="6070-CWBF"/>
        <s v="5312-XYVJ"/>
        <s v="3014-TYXQ"/>
        <s v="0042-VPSW"/>
        <s v="4369-SXWM"/>
        <s v="5490-SQYY"/>
        <s v="7300-ZODV"/>
        <s v="5816-XIVA"/>
        <s v="4151-NQPS"/>
        <s v="3655-RYAD"/>
        <s v="6349-ABUL"/>
        <s v="7139-YUHZ"/>
        <s v="5828-GSCW"/>
        <s v="2861-VGIC"/>
        <s v="7245-WSHW"/>
        <s v="5793-WVGA"/>
        <s v="6730-BZHD"/>
        <s v="7420-ENKB"/>
        <s v="4418-XFVA"/>
        <s v="8214-HDWF"/>
        <s v="3899-TTJU"/>
        <s v="9215-PRKX"/>
        <s v="4098-TXZP"/>
        <s v="8161-UXWU"/>
        <s v="7614-VZDW"/>
        <s v="1761-WBUO"/>
        <s v="0807-XWGX"/>
        <s v="8082-DOLG"/>
        <s v="8557-PQQP"/>
        <s v="3943-NTOS"/>
        <s v="2810-PQJE"/>
        <s v="4185-HIZQ"/>
        <s v="3315-MHPJ"/>
        <s v="7258-BMSC"/>
        <s v="5963-AXOY"/>
        <s v="5548-MLVT"/>
        <s v="7964-QHWT"/>
        <s v="5542-NQXX"/>
        <s v="4904-YMSG"/>
        <s v="7761-FFRG"/>
        <s v="9857-VTYS"/>
        <s v="6672-PAFR"/>
        <s v="8049-ANOP"/>
        <s v="3310-LBYD"/>
        <s v="3587-KWSK"/>
        <s v="7459-IBVB"/>
        <s v="3683-JLGS"/>
        <s v="8719-LGLO"/>
        <s v="9345-WPOY"/>
        <s v="0000-XZWZ"/>
        <s v="2708-EGMT"/>
        <s v="9221-RJIA"/>
        <s v="7602-YHYF"/>
        <s v="4312-BCKL"/>
        <s v="5152-ZWFF"/>
        <s v="7832-LUDO"/>
        <s v="9531-GBUL"/>
        <s v="6487-RNBN"/>
        <s v="6869-JDOU"/>
        <s v="2658-RKBF"/>
        <s v="1728-XKGA"/>
        <s v="7918-QDLF"/>
        <s v="6597-LCZY"/>
        <s v="4926-WKGV"/>
        <s v="1435-PKWS"/>
        <s v="5610-AYQA"/>
        <s v="9447-ZDPS"/>
        <s v="8685-MCEL"/>
        <s v="8706-SGZO"/>
        <s v="9818-GQKI"/>
        <s v="6994-ISVM"/>
        <s v="1699-WBOS"/>
        <s v="0460-ONYD"/>
        <s v="2192-PVOZ"/>
        <s v="3069-BZPA"/>
        <s v="7724-ARTJ"/>
        <s v="0800-LBYE"/>
        <s v="8386-GGLN"/>
        <s v="3941-ADAM"/>
        <s v="8686-ZZUL"/>
        <s v="1739-XSTE"/>
        <s v="3438-MTMZ"/>
        <s v="9960-OJHB"/>
        <s v="5409-SVVB"/>
        <s v="4639-ZYDY"/>
        <s v="7830-JEHV"/>
        <s v="5336-IWZF"/>
        <s v="0328-HHVT"/>
        <s v="5245-JWLC"/>
        <s v="0557-CKQP"/>
        <s v="8981-SBVA"/>
        <s v="5529-AGTB"/>
        <s v="3718-OKHJ"/>
        <s v="5122-CEHP"/>
        <s v="5190-KFPF"/>
        <s v="8781-YXBL"/>
        <s v="4988-DNKW"/>
        <s v="1922-AXJQ"/>
        <s v="5800-ELVI"/>
        <s v="6085-ZBGP"/>
        <s v="3309-UNOZ"/>
        <s v="7555-ATEQ"/>
        <s v="0285-BNUX"/>
        <s v="2669-VLUL"/>
        <s v="0526-PLMI"/>
        <s v="6771-CFQZ"/>
        <s v="6822-MCHZ"/>
        <s v="3168-DHLL"/>
        <s v="8588-DBVO"/>
        <s v="9331-GINT"/>
        <s v="9765-YKHN"/>
        <s v="4540-IVUI"/>
        <s v="7006-DKNS"/>
        <s v="4494-XHHB"/>
        <s v="6631-BEAO"/>
        <s v="9601-QTZN"/>
        <s v="8388-DFRE"/>
        <s v="9067-MDOY"/>
        <s v="0638-EFFG"/>
        <s v="0564-DOFI"/>
        <s v="3492-CGKS"/>
        <s v="6058-RDLY"/>
        <s v="6965-RSIK"/>
        <s v="7177-MUPO"/>
        <s v="9407-RLKQ"/>
        <s v="3852-MXTL"/>
        <s v="4645-VREW"/>
        <s v="2222-LMTK"/>
        <s v="5182-ABGY"/>
        <s v="1749-UENK"/>
        <s v="8009-ZTJU"/>
        <s v="0198-KRMA"/>
        <s v="5819-NRAR"/>
        <s v="8744-CPDY"/>
        <s v="1043-LCVT"/>
        <s v="0193-XPLB"/>
        <s v="0659-KJCI"/>
        <s v="7175-TMBU"/>
        <s v="6082-JJBM"/>
        <s v="1233-FARP"/>
        <s v="1542-GRAY"/>
        <s v="1886-OCMJ"/>
        <s v="8042-BZBY"/>
        <s v="0713-BCTG"/>
        <s v="3826-UHYM"/>
        <s v="1387-XJRV"/>
        <s v="4621-QMQX"/>
        <s v="2243-VJKZ"/>
        <s v="4763-HJCN"/>
        <s v="7962-BYGY"/>
        <s v="1557-GSPG"/>
        <s v="9425-FNYR"/>
        <s v="0111-ULQC"/>
        <s v="0616-KAYO"/>
        <s v="1350-VGWO"/>
        <s v="0013-SKKN"/>
        <s v="6445-OOXX"/>
        <s v="3252-VLNU"/>
        <s v="8142-NFYD"/>
        <s v="1930-FDBX"/>
        <s v="3085-LHIC"/>
        <s v="6537-MOAT"/>
        <s v="8965-IZMK"/>
        <s v="5727-EFEL"/>
        <s v="9915-HVGV"/>
        <s v="7957-VIDB"/>
        <s v="1487-XYFA"/>
        <s v="8626-VVMO"/>
        <s v="6633-AISY"/>
        <s v="4822-WIJZ"/>
        <s v="3828-QDWL"/>
        <s v="4676-RXAH"/>
        <s v="9108-DUOU"/>
        <s v="2211-MSNF"/>
        <s v="8414-FIPV"/>
        <s v="9304-PHVZ"/>
        <s v="5297-BENZ"/>
        <s v="9697-APBH"/>
        <s v="4773-AYIJ"/>
        <s v="7432-UUYS"/>
        <s v="0523-FMKS"/>
        <s v="9947-TJJJ"/>
        <s v="1374-ZAHA"/>
        <s v="0955-TJIS"/>
        <s v="5354-UDNY"/>
        <s v="1887-LMPY"/>
        <s v="2178-EKWH"/>
        <s v="8763-DELH"/>
        <s v="3539-ZZNK"/>
        <s v="0427-NBNG"/>
        <s v="1702-CEOI"/>
        <s v="0409-NCHG"/>
        <s v="1538-TTKA"/>
        <s v="7077-OQPU"/>
        <s v="7254-RGMI"/>
        <s v="3666-UNZE"/>
        <s v="6378-QWSY"/>
        <s v="6571-RPID"/>
        <s v="7486-TURJ"/>
        <s v="6187-RDFA"/>
        <s v="0802-YAUD"/>
        <s v="7378-KROX"/>
        <s v="3539-OYGC"/>
        <s v="4934-KHCH"/>
        <s v="6445-TYWB"/>
        <s v="3709-ULLZ"/>
        <s v="4590-WNRA"/>
        <s v="6139-FETB"/>
        <s v="7001-PGSY"/>
        <s v="7679-UDBM"/>
        <s v="4972-EBSC"/>
        <s v="9560-DMCL"/>
        <s v="7565-MPHA"/>
        <s v="9386-WSRK"/>
        <s v="7855-MEQO"/>
        <s v="0619-UDUR"/>
        <s v="6778-IZKQ"/>
        <s v="5381-LCYG"/>
        <s v="0079-BPCT"/>
        <s v="2607-BHAE"/>
        <s v="5688-FTPV"/>
        <s v="3474-AJEE"/>
        <s v="5753-KHZU"/>
        <s v="1523-UCHP"/>
        <s v="7230-UCKE"/>
        <s v="3461-YZLC"/>
        <s v="0590-OTJH"/>
        <s v="8660-TXBZ"/>
        <s v="4232-DXOF"/>
        <s v="8343-EZNR"/>
        <s v="3756-YUZM"/>
        <s v="8835-NMQC"/>
        <s v="7565-XVFG"/>
        <s v="5077-YBQJ"/>
        <s v="2154-ZTGT"/>
        <s v="7017-OWMK"/>
        <s v="1012-ZGCQ"/>
        <s v="2535-WFRA"/>
        <s v="3767-DLLW"/>
        <s v="0136-NUDA"/>
        <s v="3018-WPIC"/>
        <s v="5277-AXXO"/>
        <s v="2493-OUPM"/>
        <s v="2497-NVLL"/>
        <s v="0832-MTCA"/>
        <s v="0588-VBTO"/>
        <s v="5095-HETY"/>
        <s v="6780-ZNGE"/>
        <s v="7770-WEOX"/>
        <s v="1575-VAUH"/>
        <s v="1600-JQPR"/>
        <s v="5924-RATW"/>
        <s v="7274-CSTS"/>
        <s v="7771-YDED"/>
        <s v="3000-XZVR"/>
        <s v="0321-DRWD"/>
        <s v="6883-SUNS"/>
        <s v="4966-YSKZ"/>
        <s v="8935-XYEA"/>
        <s v="7132-LQXT"/>
        <s v="7656-VNYO"/>
        <s v="9732-DFTD"/>
        <s v="2969-KAWC"/>
        <s v="4734-LFVJ"/>
        <s v="3223-MGYR"/>
        <s v="0439-XGMG"/>
        <s v="3416-MNRU"/>
        <s v="5472-BCDH"/>
        <s v="5961-TIWG"/>
        <s v="4900-MNXJ"/>
        <s v="6182-ANHX"/>
        <s v="2219-SVUF"/>
        <s v="9436-EMDS"/>
        <s v="1793-KIQI"/>
        <s v="2628-SQCU"/>
        <s v="4522-SXNA"/>
        <s v="2486-TDYT"/>
        <s v="2968-SEBZ"/>
        <s v="9285-QGVF"/>
        <s v="7942-VPWE"/>
        <s v="4574-SKUQ"/>
        <s v="8871-JLHH"/>
        <s v="6365-WUQJ"/>
        <s v="5817-LVPK"/>
        <s v="6957-KUAO"/>
        <s v="9573-JEAB"/>
        <s v="4462-QQDE"/>
        <s v="7693-SETA"/>
        <s v="1583-GYHR"/>
        <s v="2818-PTHL"/>
        <s v="7433-CTGO"/>
        <s v="7058-KYUO"/>
        <s v="7005-QBUU"/>
        <s v="5274-EFZU"/>
        <s v="0434-XPAC"/>
        <s v="7767-FDII"/>
        <s v="4781-XNQR"/>
        <s v="0649-IGVB"/>
        <s v="0150-RPLS"/>
        <s v="6887-EGXE"/>
        <s v="8378-GXFA"/>
        <s v="6518-WFMI"/>
        <s v="3368-YEQV"/>
        <s v="9572-AICL"/>
        <s v="0968-PJPX"/>
        <s v="1617-SRGC"/>
        <s v="2169-PLVX"/>
        <s v="1712-YDMH"/>
        <s v="8359-BFVO"/>
        <s v="5497-VWFZ"/>
        <s v="1356-TEOJ"/>
        <s v="6187-WJPQ"/>
        <s v="4686-JTEX"/>
        <s v="5669-XYTR"/>
        <s v="2517-JMJL"/>
        <s v="9949-RSIC"/>
        <s v="7386-KQVG"/>
        <s v="2587-PPLS"/>
        <s v="4037-MYSY"/>
        <s v="0569-RLXI"/>
        <s v="9478-MPJF"/>
        <s v="6049-QTJK"/>
        <s v="8260-BACZ"/>
        <s v="5802-IGJJ"/>
        <s v="9942-WQOY"/>
        <s v="7380-HUUM"/>
        <s v="7514-APWI"/>
        <s v="8372-VAHA"/>
        <s v="8751-DTMW"/>
        <s v="3516-FSED"/>
        <s v="3537-ZULC"/>
        <s v="7150-SIBT"/>
        <s v="6102-OALZ"/>
        <s v="4553-EGBN"/>
        <s v="3709-PYNB"/>
        <s v="3010-NSPK"/>
        <s v="7493-SCAT"/>
        <s v="7071-BUUZ"/>
        <s v="2806-BXQR"/>
        <s v="2256-BLZZ"/>
        <s v="3700-WJCG"/>
        <s v="1144-ETJW"/>
        <s v="5958-OQIC"/>
        <s v="6116-YFED"/>
        <s v="1206-AGGO"/>
        <s v="0554-IEYJ"/>
        <s v="4083-PDHK"/>
        <s v="8362-WLIZ"/>
        <s v="5216-XVQL"/>
        <s v="6300-MVUZ"/>
        <s v="2381-HIOG"/>
        <s v="0512-ZPTW"/>
        <s v="9186-XZYN"/>
        <s v="9966-SNEI"/>
        <s v="0588-TXEZ"/>
        <s v="7560-EVFU"/>
        <s v="8843-HCUL"/>
        <s v="2782-OASB"/>
        <s v="6403-DPQT"/>
        <s v="6071-CTCC"/>
        <s v="4146-USUO"/>
        <s v="8475-KYYO"/>
        <s v="5712-YUDR"/>
        <s v="1004-GYWR"/>
        <s v="1567-AXTO"/>
        <s v="7567-HBWY"/>
        <s v="5837-ZRYT"/>
        <s v="0168-PLEH"/>
        <s v="2014-ZPUN"/>
        <s v="9882-RJVV"/>
        <s v="8325-RHZI"/>
        <s v="4068-HFUE"/>
        <s v="2228-QCWG"/>
        <s v="9438-OWWG"/>
        <s v="2022-RDHU"/>
        <s v="1854-JEXC"/>
        <s v="7572-EAOW"/>
        <s v="8098-LPQH"/>
        <s v="7886-PJOM"/>
        <s v="4655-GBNW"/>
        <s v="3407-ZQGN"/>
        <s v="8863-OTTX"/>
        <s v="8578-KPVX"/>
        <s v="0532-IOSX"/>
        <s v="4693-ISWA"/>
        <s v="4693-ZRKF"/>
        <s v="1429-ONNG"/>
        <s v="9207-CGDD"/>
        <s v="6817-LBRM"/>
        <s v="3507-JBAN"/>
        <s v="4067-OJLW"/>
        <s v="2090-TQWX"/>
        <s v="8799-ZLON"/>
        <s v="3607-RFMJ"/>
        <s v="0411-ROHV"/>
        <s v="5867-CALM"/>
        <s v="5522-OYZW"/>
        <s v="3051-ZJYU"/>
        <s v="0652-BFYF"/>
        <s v="2850-CLVV"/>
        <s v="9962-KMFR"/>
        <s v="3124-HOCS"/>
        <s v="9298-QPFC"/>
        <s v="5611-KBYS"/>
        <s v="8116-IXXG"/>
        <s v="6528-ISUY"/>
        <s v="5851-UYMJ"/>
        <s v="9667-DPKR"/>
        <s v="0521-IEZA"/>
        <s v="6793-APLK"/>
        <s v="5741-TGXD"/>
        <s v="6307-TNXU"/>
        <s v="1978-ZJGT"/>
        <s v="0838-JYXF"/>
        <s v="8713-JVYM"/>
        <s v="7870-AMEI"/>
        <s v="0459-BEFD"/>
        <s v="6335-SWMI"/>
        <s v="1004-EAPW"/>
        <s v="7945-ZZLZ"/>
        <s v="9673-WVTZ"/>
        <s v="9361-SUXZ"/>
        <s v="0803-WVCJ"/>
        <s v="2532-FVSD"/>
        <s v="2257-JVHA"/>
        <s v="6014-SKSQ"/>
        <s v="7783-OAIM"/>
        <s v="6109-CIZC"/>
        <s v="8997-HFUG"/>
        <s v="3565-TMCB"/>
        <s v="4991-KDKC"/>
        <s v="3143-GXWY"/>
        <s v="2249-BCVL"/>
        <s v="6294-ZCHL"/>
        <s v="9480-RQQX"/>
        <s v="6438-UMPT"/>
        <s v="3797-KBSC"/>
        <s v="1830-CPXJ"/>
        <s v="9174-OYZD"/>
        <s v="9002-VKFY"/>
        <s v="3990-MCLL"/>
        <s v="6742-IGAH"/>
        <s v="1095-BAWV"/>
        <s v="1020-ZESJ"/>
        <s v="6893-XFBQ"/>
        <s v="2423-QXEC"/>
        <s v="3799-UROV"/>
        <s v="4646-BFTH"/>
        <s v="6316-XQZV"/>
        <s v="1933-RXVO"/>
        <s v="5967-WLQQ"/>
        <s v="3174-WPAC"/>
        <s v="5303-FAPU"/>
        <s v="3800-JHGC"/>
        <s v="6845-YUFP"/>
        <s v="9337-VMPD"/>
        <s v="0213-YZVH"/>
        <s v="7373-HXZP"/>
        <s v="4644-KCHB"/>
        <s v="5496-GMIO"/>
        <s v="3119-YIWX"/>
        <s v="0983-HPCF"/>
        <s v="3143-YVVJ"/>
        <s v="8450-YWCS"/>
        <s v="4413-UZTZ"/>
        <s v="6075-HBUD"/>
        <s v="0963-RQFM"/>
        <s v="6404-DLRI"/>
        <s v="8477-ILPZ"/>
        <s v="7111-JYDF"/>
        <s v="7149-AMGV"/>
        <s v="2138-SSLS"/>
        <s v="0078-GGDI"/>
        <s v="0123-LGVN"/>
        <s v="7556-GMGS"/>
        <s v="6459-UAFN"/>
        <s v="6219-YHLC"/>
        <s v="0036-CPPU"/>
        <s v="7271-CUUY"/>
        <s v="2583-KFUG"/>
        <s v="1314-SMPJ"/>
        <s v="6632-BBJS"/>
        <s v="2574-XGEW"/>
        <s v="2183-AYUA"/>
        <s v="5764-IPPW"/>
        <s v="5107-HRQS"/>
        <s v="4302-DJJT"/>
        <s v="2354-ZGIH"/>
        <s v="0809-SADG"/>
        <s v="4749-GTSB"/>
        <s v="2854-HOLB"/>
        <s v="9817-BZRK"/>
        <s v="9085-YVNG"/>
        <s v="8404-HDTO"/>
        <s v="4418-MJGM"/>
        <s v="8895-XNGT"/>
        <s v="2472-KMFK"/>
        <s v="5978-EGXM"/>
        <s v="0562-WVUS"/>
        <s v="5464-KRMK"/>
        <s v="0091-LYXW"/>
        <s v="4150-OBOZ"/>
        <s v="2810-VFNK"/>
        <s v="1375-TIIR"/>
        <s v="2018-IMMN"/>
        <s v="6894-UZON"/>
        <s v="7532-BIHP"/>
        <s v="0148-PYFT"/>
        <s v="7694-QOGF"/>
        <s v="9548-IMJP"/>
        <s v="3628-JRAY"/>
        <s v="2970-YPCE"/>
        <s v="6515-MPVH"/>
        <s v="8759-QETC"/>
        <s v="5383-PSKI"/>
        <s v="0479-CNHA"/>
        <s v="6070-AXDL"/>
        <s v="5670-IEOU"/>
        <s v="2535-QKZR"/>
        <s v="5415-CNJH"/>
        <s v="2336-TMPH"/>
        <s v="3417-DIVB"/>
        <s v="3546-BORA"/>
        <s v="1482-CBVW"/>
        <s v="4905-DHKR"/>
        <s v="7075-RMQX"/>
        <s v="0228-ZLKJ"/>
        <s v="4467-IFFZ"/>
        <s v="4549-YZOS"/>
        <s v="4889-FGUU"/>
        <s v="6416-BUSU"/>
        <s v="5048-JDIR"/>
        <s v="2772-IDUC"/>
        <s v="3689-QYNS"/>
        <s v="9958-PPJW"/>
        <s v="8711-UEOJ"/>
        <s v="1987-HXJC"/>
        <s v="9710-SZUI"/>
        <s v="9179-UJEU"/>
        <s v="2998-NMMM"/>
        <s v="9106-PRGY"/>
        <s v="5574-WLGC"/>
        <s v="7094-ARLD"/>
        <s v="6843-NQXW"/>
        <s v="6786-SZDJ"/>
        <s v="0696-CSAX"/>
        <s v="0015-IPFU"/>
        <s v="8821-XPPT"/>
        <s v="1090-KZZG"/>
        <s v="2697-IQKY"/>
        <s v="5559-OPFP"/>
        <s v="6229-UIZG"/>
        <s v="2085-RCBA"/>
        <s v="1003-DTWA"/>
        <s v="6470-JEQP"/>
        <s v="0613-GNOH"/>
        <s v="4421-VYBF"/>
        <s v="6838-MTDI"/>
        <s v="1049-WMVU"/>
        <s v="0714-TAGN"/>
        <s v="2143-CFMI"/>
        <s v="5985-QISQ"/>
        <s v="5022-QIBT"/>
        <s v="3904-NTTN"/>
        <s v="1739-NPSR"/>
        <s v="3814-ZCAB"/>
        <s v="0721-MJCK"/>
        <s v="7900-OZER"/>
        <s v="9122-OOLK"/>
        <s v="2104-ORNT"/>
        <s v="8675-YBCU"/>
        <s v="8463-RZJX"/>
        <s v="0095-ATWV"/>
        <s v="8241-YKMB"/>
        <s v="9756-KQEX"/>
        <s v="3791-EFFD"/>
        <s v="1193-SGUB"/>
        <s v="9196-TEVK"/>
        <s v="7698-WUWH"/>
        <s v="3744-EIXF"/>
        <s v="4203-THWA"/>
        <s v="1310-RTXJ"/>
        <s v="7646-FHAI"/>
        <s v="5056-NXUZ"/>
        <s v="5574-XDUX"/>
        <s v="6265-FMAF"/>
        <s v="8244-BHBT"/>
        <s v="5815-JOCM"/>
        <s v="2209-MSGO"/>
        <s v="6316-NJKS"/>
      </sharedItems>
    </cacheField>
    <cacheField name="Churn Label" numFmtId="0">
      <sharedItems count="2">
        <s v="No"/>
        <s v="Yes"/>
      </sharedItems>
    </cacheField>
    <cacheField name="Account Length (in months)" numFmtId="0">
      <sharedItems containsSemiMixedTypes="0" containsString="0" containsNumber="1" containsInteger="1" minValue="1" maxValue="77" count="77">
        <n v="24"/>
        <n v="64"/>
        <n v="12"/>
        <n v="69"/>
        <n v="38"/>
        <n v="30"/>
        <n v="19"/>
        <n v="54"/>
        <n v="2"/>
        <n v="3"/>
        <n v="40"/>
        <n v="5"/>
        <n v="1"/>
        <n v="45"/>
        <n v="9"/>
        <n v="36"/>
        <n v="72"/>
        <n v="52"/>
        <n v="57"/>
        <n v="26"/>
        <n v="18"/>
        <n v="6"/>
        <n v="11"/>
        <n v="43"/>
        <n v="14"/>
        <n v="65"/>
        <n v="21"/>
        <n v="34"/>
        <n v="17"/>
        <n v="67"/>
        <n v="33"/>
        <n v="22"/>
        <n v="37"/>
        <n v="23"/>
        <n v="66"/>
        <n v="25"/>
        <n v="4"/>
        <n v="7"/>
        <n v="16"/>
        <n v="71"/>
        <n v="63"/>
        <n v="70"/>
        <n v="48"/>
        <n v="29"/>
        <n v="61"/>
        <n v="13"/>
        <n v="58"/>
        <n v="31"/>
        <n v="20"/>
        <n v="56"/>
        <n v="62"/>
        <n v="8"/>
        <n v="60"/>
        <n v="42"/>
        <n v="10"/>
        <n v="51"/>
        <n v="68"/>
        <n v="73"/>
        <n v="32"/>
        <n v="50"/>
        <n v="55"/>
        <n v="28"/>
        <n v="15"/>
        <n v="47"/>
        <n v="46"/>
        <n v="44"/>
        <n v="27"/>
        <n v="35"/>
        <n v="49"/>
        <n v="76"/>
        <n v="59"/>
        <n v="41"/>
        <n v="74"/>
        <n v="39"/>
        <n v="53"/>
        <n v="75"/>
        <n v="77"/>
      </sharedItems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 Sucio" numFmtId="0">
      <sharedItems containsSemiMixedTypes="0" containsString="0" containsNumber="1" containsInteger="1" minValue="0" maxValue="1" count="2">
        <n v="0"/>
        <n v="1"/>
      </sharedItems>
    </cacheField>
    <cacheField name="Unlimited Data Plan" numFmtId="0">
      <sharedItems count="2">
        <s v="No"/>
        <s v="Yes"/>
      </sharedItems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Gender Sucio" numFmtId="0">
      <sharedItems/>
    </cacheField>
    <cacheField name="Gender" numFmtId="0">
      <sharedItems count="3">
        <s v="Female"/>
        <s v="Male"/>
        <s v="Prefer not to say"/>
      </sharedItems>
    </cacheField>
    <cacheField name="Age" numFmtId="0">
      <sharedItems containsSemiMixedTypes="0" containsString="0" containsNumber="1" containsInteger="1" minValue="19" maxValue="85"/>
    </cacheField>
    <cacheField name="Under 30" numFmtId="0">
      <sharedItems count="2">
        <s v="No"/>
        <s v="Yes"/>
      </sharedItems>
    </cacheField>
    <cacheField name="Senior" numFmtId="0">
      <sharedItems count="2">
        <s v="No"/>
        <s v="Yes"/>
      </sharedItems>
    </cacheField>
    <cacheField name="Group" numFmtId="0">
      <sharedItems count="2">
        <s v="No"/>
        <s v="Yes"/>
      </sharedItems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 count="2">
        <s v="No"/>
        <s v="Yes"/>
      </sharedItems>
    </cacheField>
    <cacheField name="Contract Type" numFmtId="0">
      <sharedItems count="3">
        <s v="  Month-to-Month   "/>
        <s v="  One Year   "/>
        <s v="  Two Year   "/>
      </sharedItems>
    </cacheField>
    <cacheField name="Payment Method Sucio" numFmtId="0">
      <sharedItems containsBlank="1"/>
    </cacheField>
    <cacheField name="Monthly Charge Sucio" numFmtId="0">
      <sharedItems containsBlank="1" containsMixedTypes="1" containsNumber="1" containsInteger="1" minValue="5" maxValue="78"/>
    </cacheField>
    <cacheField name="Payment Method" numFmtId="0">
      <sharedItems count="4">
        <s v="Credit Card"/>
        <s v="Direct Debit"/>
        <s v=""/>
        <s v="Paper Check"/>
      </sharedItems>
    </cacheField>
    <cacheField name="Monthly Charge" numFmtId="0">
      <sharedItems containsSemiMixedTypes="0" containsString="0" containsNumber="1" containsInteger="1" minValue="0" maxValue="78"/>
    </cacheField>
    <cacheField name="Total Charges" numFmtId="0">
      <sharedItems containsString="0" containsBlank="1" containsNumber="1" containsInteger="1" minValue="6" maxValue="5574"/>
    </cacheField>
    <cacheField name="Churn Category" numFmtId="0">
      <sharedItems containsBlank="1" count="6">
        <m/>
        <s v="Competitor"/>
        <s v="Dissatisfaction"/>
        <s v="Attitude"/>
        <s v="Price"/>
        <s v="Other"/>
      </sharedItems>
    </cacheField>
    <cacheField name="Churn Reason" numFmtId="0">
      <sharedItems containsBlank="1"/>
    </cacheField>
    <cacheField name="Contact Date Sucio" numFmtId="0">
      <sharedItems/>
    </cacheField>
    <cacheField name="Contact Date" numFmtId="14">
      <sharedItems containsSemiMixedTypes="0" containsNonDate="0" containsDate="1" containsString="0" minDate="2020-01-01T00:00:00" maxDate="2024-01-01T00:00:00" count="1446">
        <d v="2021-01-24T00:00:00"/>
        <d v="2021-08-28T00:00:00"/>
        <d v="2020-03-10T00:00:00"/>
        <d v="2021-02-04T00:00:00"/>
        <d v="2023-02-26T00:00:00"/>
        <d v="2020-01-20T00:00:00"/>
        <d v="2021-05-19T00:00:00"/>
        <d v="2021-03-06T00:00:00"/>
        <d v="2022-02-27T00:00:00"/>
        <d v="2021-03-20T00:00:00"/>
        <d v="2022-09-02T00:00:00"/>
        <d v="2022-04-12T00:00:00"/>
        <d v="2020-10-05T00:00:00"/>
        <d v="2021-06-04T00:00:00"/>
        <d v="2021-10-26T00:00:00"/>
        <d v="2021-04-09T00:00:00"/>
        <d v="2021-01-17T00:00:00"/>
        <d v="2022-05-07T00:00:00"/>
        <d v="2020-10-06T00:00:00"/>
        <d v="2023-12-31T00:00:00"/>
        <d v="2022-12-28T00:00:00"/>
        <d v="2023-12-11T00:00:00"/>
        <d v="2022-10-29T00:00:00"/>
        <d v="2022-07-07T00:00:00"/>
        <d v="2020-04-22T00:00:00"/>
        <d v="2023-09-13T00:00:00"/>
        <d v="2023-10-12T00:00:00"/>
        <d v="2022-11-20T00:00:00"/>
        <d v="2022-03-24T00:00:00"/>
        <d v="2020-12-22T00:00:00"/>
        <d v="2021-09-13T00:00:00"/>
        <d v="2022-01-11T00:00:00"/>
        <d v="2020-07-10T00:00:00"/>
        <d v="2021-12-06T00:00:00"/>
        <d v="2020-01-30T00:00:00"/>
        <d v="2023-11-21T00:00:00"/>
        <d v="2022-01-10T00:00:00"/>
        <d v="2020-06-15T00:00:00"/>
        <d v="2022-06-18T00:00:00"/>
        <d v="2021-02-16T00:00:00"/>
        <d v="2023-08-02T00:00:00"/>
        <d v="2021-10-10T00:00:00"/>
        <d v="2023-07-07T00:00:00"/>
        <d v="2023-09-22T00:00:00"/>
        <d v="2022-06-01T00:00:00"/>
        <d v="2021-07-01T00:00:00"/>
        <d v="2020-05-26T00:00:00"/>
        <d v="2021-04-02T00:00:00"/>
        <d v="2021-01-23T00:00:00"/>
        <d v="2020-09-02T00:00:00"/>
        <d v="2020-05-19T00:00:00"/>
        <d v="2023-11-29T00:00:00"/>
        <d v="2020-07-15T00:00:00"/>
        <d v="2021-09-19T00:00:00"/>
        <d v="2023-03-11T00:00:00"/>
        <d v="2023-03-13T00:00:00"/>
        <d v="2021-09-05T00:00:00"/>
        <d v="2020-09-10T00:00:00"/>
        <d v="2021-02-11T00:00:00"/>
        <d v="2023-07-30T00:00:00"/>
        <d v="2023-08-14T00:00:00"/>
        <d v="2023-09-26T00:00:00"/>
        <d v="2022-07-15T00:00:00"/>
        <d v="2022-11-29T00:00:00"/>
        <d v="2021-10-29T00:00:00"/>
        <d v="2022-12-04T00:00:00"/>
        <d v="2023-03-26T00:00:00"/>
        <d v="2020-02-11T00:00:00"/>
        <d v="2023-03-16T00:00:00"/>
        <d v="2022-01-12T00:00:00"/>
        <d v="2021-01-26T00:00:00"/>
        <d v="2023-10-29T00:00:00"/>
        <d v="2022-06-14T00:00:00"/>
        <d v="2021-06-03T00:00:00"/>
        <d v="2023-10-19T00:00:00"/>
        <d v="2020-07-19T00:00:00"/>
        <d v="2022-09-23T00:00:00"/>
        <d v="2022-04-11T00:00:00"/>
        <d v="2023-09-15T00:00:00"/>
        <d v="2020-09-19T00:00:00"/>
        <d v="2023-02-12T00:00:00"/>
        <d v="2023-04-12T00:00:00"/>
        <d v="2023-06-10T00:00:00"/>
        <d v="2023-03-02T00:00:00"/>
        <d v="2023-04-11T00:00:00"/>
        <d v="2021-06-16T00:00:00"/>
        <d v="2021-01-07T00:00:00"/>
        <d v="2023-07-20T00:00:00"/>
        <d v="2022-06-09T00:00:00"/>
        <d v="2021-09-15T00:00:00"/>
        <d v="2021-10-16T00:00:00"/>
        <d v="2021-07-03T00:00:00"/>
        <d v="2020-04-11T00:00:00"/>
        <d v="2021-01-08T00:00:00"/>
        <d v="2021-05-14T00:00:00"/>
        <d v="2020-11-24T00:00:00"/>
        <d v="2022-08-28T00:00:00"/>
        <d v="2021-05-21T00:00:00"/>
        <d v="2023-03-20T00:00:00"/>
        <d v="2020-04-16T00:00:00"/>
        <d v="2023-05-25T00:00:00"/>
        <d v="2020-04-30T00:00:00"/>
        <d v="2020-09-05T00:00:00"/>
        <d v="2020-04-12T00:00:00"/>
        <d v="2023-07-16T00:00:00"/>
        <d v="2021-11-17T00:00:00"/>
        <d v="2020-12-14T00:00:00"/>
        <d v="2021-04-04T00:00:00"/>
        <d v="2023-07-31T00:00:00"/>
        <d v="2020-05-30T00:00:00"/>
        <d v="2023-07-27T00:00:00"/>
        <d v="2020-10-11T00:00:00"/>
        <d v="2020-05-17T00:00:00"/>
        <d v="2020-06-25T00:00:00"/>
        <d v="2020-12-03T00:00:00"/>
        <d v="2020-03-02T00:00:00"/>
        <d v="2023-05-06T00:00:00"/>
        <d v="2020-01-16T00:00:00"/>
        <d v="2022-07-14T00:00:00"/>
        <d v="2023-09-16T00:00:00"/>
        <d v="2020-08-24T00:00:00"/>
        <d v="2020-05-12T00:00:00"/>
        <d v="2022-03-19T00:00:00"/>
        <d v="2023-12-20T00:00:00"/>
        <d v="2022-08-01T00:00:00"/>
        <d v="2023-08-06T00:00:00"/>
        <d v="2022-03-23T00:00:00"/>
        <d v="2023-08-15T00:00:00"/>
        <d v="2021-08-12T00:00:00"/>
        <d v="2020-07-08T00:00:00"/>
        <d v="2021-03-10T00:00:00"/>
        <d v="2023-03-21T00:00:00"/>
        <d v="2020-09-09T00:00:00"/>
        <d v="2020-01-14T00:00:00"/>
        <d v="2023-10-11T00:00:00"/>
        <d v="2021-02-14T00:00:00"/>
        <d v="2023-01-01T00:00:00"/>
        <d v="2022-09-07T00:00:00"/>
        <d v="2022-04-18T00:00:00"/>
        <d v="2022-02-10T00:00:00"/>
        <d v="2020-09-20T00:00:00"/>
        <d v="2020-10-29T00:00:00"/>
        <d v="2022-06-19T00:00:00"/>
        <d v="2021-06-21T00:00:00"/>
        <d v="2021-09-10T00:00:00"/>
        <d v="2020-09-04T00:00:00"/>
        <d v="2020-09-11T00:00:00"/>
        <d v="2022-12-29T00:00:00"/>
        <d v="2021-04-13T00:00:00"/>
        <d v="2021-07-20T00:00:00"/>
        <d v="2022-02-02T00:00:00"/>
        <d v="2023-09-30T00:00:00"/>
        <d v="2020-08-19T00:00:00"/>
        <d v="2023-03-19T00:00:00"/>
        <d v="2021-07-09T00:00:00"/>
        <d v="2021-06-25T00:00:00"/>
        <d v="2022-01-21T00:00:00"/>
        <d v="2020-07-17T00:00:00"/>
        <d v="2021-01-20T00:00:00"/>
        <d v="2023-04-15T00:00:00"/>
        <d v="2021-11-25T00:00:00"/>
        <d v="2020-04-02T00:00:00"/>
        <d v="2020-08-14T00:00:00"/>
        <d v="2021-09-12T00:00:00"/>
        <d v="2022-11-02T00:00:00"/>
        <d v="2022-08-13T00:00:00"/>
        <d v="2022-12-16T00:00:00"/>
        <d v="2023-07-28T00:00:00"/>
        <d v="2022-01-16T00:00:00"/>
        <d v="2022-08-09T00:00:00"/>
        <d v="2022-09-17T00:00:00"/>
        <d v="2020-04-13T00:00:00"/>
        <d v="2023-03-15T00:00:00"/>
        <d v="2020-09-24T00:00:00"/>
        <d v="2021-07-19T00:00:00"/>
        <d v="2023-10-01T00:00:00"/>
        <d v="2023-01-25T00:00:00"/>
        <d v="2023-06-30T00:00:00"/>
        <d v="2020-06-28T00:00:00"/>
        <d v="2021-11-28T00:00:00"/>
        <d v="2023-07-25T00:00:00"/>
        <d v="2020-08-15T00:00:00"/>
        <d v="2023-04-09T00:00:00"/>
        <d v="2022-05-18T00:00:00"/>
        <d v="2020-06-16T00:00:00"/>
        <d v="2021-08-21T00:00:00"/>
        <d v="2023-01-30T00:00:00"/>
        <d v="2023-04-07T00:00:00"/>
        <d v="2020-08-16T00:00:00"/>
        <d v="2022-05-03T00:00:00"/>
        <d v="2022-08-12T00:00:00"/>
        <d v="2020-11-25T00:00:00"/>
        <d v="2021-03-11T00:00:00"/>
        <d v="2021-07-26T00:00:00"/>
        <d v="2023-02-09T00:00:00"/>
        <d v="2021-09-04T00:00:00"/>
        <d v="2020-04-29T00:00:00"/>
        <d v="2021-09-09T00:00:00"/>
        <d v="2023-06-22T00:00:00"/>
        <d v="2021-10-21T00:00:00"/>
        <d v="2021-10-11T00:00:00"/>
        <d v="2022-11-18T00:00:00"/>
        <d v="2023-07-18T00:00:00"/>
        <d v="2020-11-11T00:00:00"/>
        <d v="2021-05-05T00:00:00"/>
        <d v="2020-06-08T00:00:00"/>
        <d v="2021-03-12T00:00:00"/>
        <d v="2022-06-28T00:00:00"/>
        <d v="2020-05-27T00:00:00"/>
        <d v="2021-04-27T00:00:00"/>
        <d v="2021-04-01T00:00:00"/>
        <d v="2020-11-10T00:00:00"/>
        <d v="2022-06-29T00:00:00"/>
        <d v="2022-02-11T00:00:00"/>
        <d v="2020-02-10T00:00:00"/>
        <d v="2020-12-15T00:00:00"/>
        <d v="2022-09-24T00:00:00"/>
        <d v="2020-03-23T00:00:00"/>
        <d v="2023-05-30T00:00:00"/>
        <d v="2023-03-31T00:00:00"/>
        <d v="2020-05-13T00:00:00"/>
        <d v="2022-07-29T00:00:00"/>
        <d v="2020-01-23T00:00:00"/>
        <d v="2020-08-09T00:00:00"/>
        <d v="2022-01-27T00:00:00"/>
        <d v="2023-03-17T00:00:00"/>
        <d v="2020-01-17T00:00:00"/>
        <d v="2023-05-29T00:00:00"/>
        <d v="2021-08-06T00:00:00"/>
        <d v="2022-11-13T00:00:00"/>
        <d v="2020-06-27T00:00:00"/>
        <d v="2020-11-19T00:00:00"/>
        <d v="2023-05-21T00:00:00"/>
        <d v="2023-01-27T00:00:00"/>
        <d v="2020-12-30T00:00:00"/>
        <d v="2023-11-24T00:00:00"/>
        <d v="2022-11-14T00:00:00"/>
        <d v="2023-02-21T00:00:00"/>
        <d v="2021-08-03T00:00:00"/>
        <d v="2022-04-17T00:00:00"/>
        <d v="2023-03-10T00:00:00"/>
        <d v="2021-12-22T00:00:00"/>
        <d v="2020-04-26T00:00:00"/>
        <d v="2020-10-03T00:00:00"/>
        <d v="2021-08-14T00:00:00"/>
        <d v="2020-06-11T00:00:00"/>
        <d v="2022-09-09T00:00:00"/>
        <d v="2023-05-03T00:00:00"/>
        <d v="2023-08-26T00:00:00"/>
        <d v="2020-01-27T00:00:00"/>
        <d v="2023-03-12T00:00:00"/>
        <d v="2021-12-18T00:00:00"/>
        <d v="2021-05-22T00:00:00"/>
        <d v="2021-08-18T00:00:00"/>
        <d v="2020-07-21T00:00:00"/>
        <d v="2020-07-23T00:00:00"/>
        <d v="2023-08-17T00:00:00"/>
        <d v="2022-08-08T00:00:00"/>
        <d v="2022-09-29T00:00:00"/>
        <d v="2023-06-12T00:00:00"/>
        <d v="2020-05-18T00:00:00"/>
        <d v="2020-02-27T00:00:00"/>
        <d v="2021-04-25T00:00:00"/>
        <d v="2022-12-12T00:00:00"/>
        <d v="2022-10-04T00:00:00"/>
        <d v="2021-12-20T00:00:00"/>
        <d v="2023-10-14T00:00:00"/>
        <d v="2020-01-12T00:00:00"/>
        <d v="2020-03-07T00:00:00"/>
        <d v="2022-06-13T00:00:00"/>
        <d v="2023-03-09T00:00:00"/>
        <d v="2020-05-08T00:00:00"/>
        <d v="2020-07-30T00:00:00"/>
        <d v="2023-01-06T00:00:00"/>
        <d v="2022-05-16T00:00:00"/>
        <d v="2023-12-05T00:00:00"/>
        <d v="2020-11-29T00:00:00"/>
        <d v="2020-04-21T00:00:00"/>
        <d v="2020-07-20T00:00:00"/>
        <d v="2023-08-07T00:00:00"/>
        <d v="2020-04-10T00:00:00"/>
        <d v="2022-09-03T00:00:00"/>
        <d v="2020-09-06T00:00:00"/>
        <d v="2020-03-13T00:00:00"/>
        <d v="2022-05-05T00:00:00"/>
        <d v="2020-01-04T00:00:00"/>
        <d v="2021-07-31T00:00:00"/>
        <d v="2023-01-28T00:00:00"/>
        <d v="2020-06-05T00:00:00"/>
        <d v="2021-06-06T00:00:00"/>
        <d v="2022-08-05T00:00:00"/>
        <d v="2022-08-24T00:00:00"/>
        <d v="2021-08-22T00:00:00"/>
        <d v="2022-12-17T00:00:00"/>
        <d v="2020-10-16T00:00:00"/>
        <d v="2023-06-17T00:00:00"/>
        <d v="2023-09-29T00:00:00"/>
        <d v="2023-12-26T00:00:00"/>
        <d v="2023-10-06T00:00:00"/>
        <d v="2020-09-03T00:00:00"/>
        <d v="2022-10-18T00:00:00"/>
        <d v="2023-04-17T00:00:00"/>
        <d v="2021-05-03T00:00:00"/>
        <d v="2023-08-24T00:00:00"/>
        <d v="2023-07-03T00:00:00"/>
        <d v="2020-05-02T00:00:00"/>
        <d v="2022-01-15T00:00:00"/>
        <d v="2021-07-25T00:00:00"/>
        <d v="2023-01-31T00:00:00"/>
        <d v="2020-04-15T00:00:00"/>
        <d v="2022-07-12T00:00:00"/>
        <d v="2020-11-17T00:00:00"/>
        <d v="2023-09-20T00:00:00"/>
        <d v="2021-07-15T00:00:00"/>
        <d v="2021-09-08T00:00:00"/>
        <d v="2020-10-22T00:00:00"/>
        <d v="2020-09-13T00:00:00"/>
        <d v="2022-07-18T00:00:00"/>
        <d v="2021-03-23T00:00:00"/>
        <d v="2023-09-14T00:00:00"/>
        <d v="2021-01-13T00:00:00"/>
        <d v="2021-12-11T00:00:00"/>
        <d v="2021-11-16T00:00:00"/>
        <d v="2023-09-04T00:00:00"/>
        <d v="2020-01-15T00:00:00"/>
        <d v="2023-06-16T00:00:00"/>
        <d v="2023-01-29T00:00:00"/>
        <d v="2020-08-17T00:00:00"/>
        <d v="2021-09-23T00:00:00"/>
        <d v="2023-04-05T00:00:00"/>
        <d v="2021-06-27T00:00:00"/>
        <d v="2021-06-02T00:00:00"/>
        <d v="2021-04-15T00:00:00"/>
        <d v="2023-06-04T00:00:00"/>
        <d v="2023-10-28T00:00:00"/>
        <d v="2020-07-27T00:00:00"/>
        <d v="2021-06-11T00:00:00"/>
        <d v="2021-01-22T00:00:00"/>
        <d v="2020-04-07T00:00:00"/>
        <d v="2022-01-20T00:00:00"/>
        <d v="2020-02-29T00:00:00"/>
        <d v="2022-06-04T00:00:00"/>
        <d v="2021-12-05T00:00:00"/>
        <d v="2021-09-30T00:00:00"/>
        <d v="2023-12-22T00:00:00"/>
        <d v="2022-03-30T00:00:00"/>
        <d v="2020-04-18T00:00:00"/>
        <d v="2020-03-12T00:00:00"/>
        <d v="2021-01-11T00:00:00"/>
        <d v="2022-04-29T00:00:00"/>
        <d v="2022-01-31T00:00:00"/>
        <d v="2023-11-26T00:00:00"/>
        <d v="2023-04-19T00:00:00"/>
        <d v="2023-12-18T00:00:00"/>
        <d v="2023-06-26T00:00:00"/>
        <d v="2022-07-31T00:00:00"/>
        <d v="2021-09-17T00:00:00"/>
        <d v="2021-06-29T00:00:00"/>
        <d v="2020-03-22T00:00:00"/>
        <d v="2020-01-05T00:00:00"/>
        <d v="2023-02-04T00:00:00"/>
        <d v="2022-05-30T00:00:00"/>
        <d v="2021-06-08T00:00:00"/>
        <d v="2021-05-04T00:00:00"/>
        <d v="2022-01-14T00:00:00"/>
        <d v="2020-03-11T00:00:00"/>
        <d v="2020-01-01T00:00:00"/>
        <d v="2022-10-09T00:00:00"/>
        <d v="2020-03-19T00:00:00"/>
        <d v="2020-03-01T00:00:00"/>
        <d v="2021-02-17T00:00:00"/>
        <d v="2022-06-11T00:00:00"/>
        <d v="2020-02-07T00:00:00"/>
        <d v="2023-11-05T00:00:00"/>
        <d v="2020-02-04T00:00:00"/>
        <d v="2022-12-21T00:00:00"/>
        <d v="2020-06-02T00:00:00"/>
        <d v="2022-12-26T00:00:00"/>
        <d v="2022-12-24T00:00:00"/>
        <d v="2020-08-28T00:00:00"/>
        <d v="2020-07-25T00:00:00"/>
        <d v="2022-08-31T00:00:00"/>
        <d v="2022-05-06T00:00:00"/>
        <d v="2022-06-23T00:00:00"/>
        <d v="2021-11-01T00:00:00"/>
        <d v="2023-02-14T00:00:00"/>
        <d v="2021-05-12T00:00:00"/>
        <d v="2020-07-31T00:00:00"/>
        <d v="2023-03-23T00:00:00"/>
        <d v="2020-07-26T00:00:00"/>
        <d v="2021-01-21T00:00:00"/>
        <d v="2023-07-08T00:00:00"/>
        <d v="2023-08-04T00:00:00"/>
        <d v="2021-10-31T00:00:00"/>
        <d v="2020-08-01T00:00:00"/>
        <d v="2021-05-28T00:00:00"/>
        <d v="2023-07-14T00:00:00"/>
        <d v="2023-03-24T00:00:00"/>
        <d v="2020-03-29T00:00:00"/>
        <d v="2020-04-09T00:00:00"/>
        <d v="2022-08-17T00:00:00"/>
        <d v="2023-08-12T00:00:00"/>
        <d v="2020-10-02T00:00:00"/>
        <d v="2020-07-12T00:00:00"/>
        <d v="2021-06-26T00:00:00"/>
        <d v="2021-03-25T00:00:00"/>
        <d v="2022-12-27T00:00:00"/>
        <d v="2022-06-08T00:00:00"/>
        <d v="2021-08-26T00:00:00"/>
        <d v="2020-03-06T00:00:00"/>
        <d v="2021-09-11T00:00:00"/>
        <d v="2022-06-24T00:00:00"/>
        <d v="2022-06-16T00:00:00"/>
        <d v="2023-01-26T00:00:00"/>
        <d v="2022-10-27T00:00:00"/>
        <d v="2021-05-16T00:00:00"/>
        <d v="2021-03-03T00:00:00"/>
        <d v="2021-12-25T00:00:00"/>
        <d v="2021-06-22T00:00:00"/>
        <d v="2020-08-27T00:00:00"/>
        <d v="2021-08-30T00:00:00"/>
        <d v="2021-07-22T00:00:00"/>
        <d v="2020-11-02T00:00:00"/>
        <d v="2021-06-14T00:00:00"/>
        <d v="2022-07-03T00:00:00"/>
        <d v="2021-06-15T00:00:00"/>
        <d v="2023-01-07T00:00:00"/>
        <d v="2021-04-20T00:00:00"/>
        <d v="2023-02-02T00:00:00"/>
        <d v="2022-12-19T00:00:00"/>
        <d v="2022-07-16T00:00:00"/>
        <d v="2020-07-18T00:00:00"/>
        <d v="2022-03-03T00:00:00"/>
        <d v="2022-09-20T00:00:00"/>
        <d v="2023-05-26T00:00:00"/>
        <d v="2021-12-21T00:00:00"/>
        <d v="2020-07-16T00:00:00"/>
        <d v="2023-09-25T00:00:00"/>
        <d v="2020-07-02T00:00:00"/>
        <d v="2021-01-18T00:00:00"/>
        <d v="2021-02-26T00:00:00"/>
        <d v="2021-04-26T00:00:00"/>
        <d v="2021-10-04T00:00:00"/>
        <d v="2023-05-10T00:00:00"/>
        <d v="2021-05-02T00:00:00"/>
        <d v="2023-02-18T00:00:00"/>
        <d v="2023-04-02T00:00:00"/>
        <d v="2020-11-22T00:00:00"/>
        <d v="2023-11-01T00:00:00"/>
        <d v="2020-11-18T00:00:00"/>
        <d v="2023-11-03T00:00:00"/>
        <d v="2022-01-29T00:00:00"/>
        <d v="2022-01-04T00:00:00"/>
        <d v="2022-12-08T00:00:00"/>
        <d v="2021-02-06T00:00:00"/>
        <d v="2023-09-28T00:00:00"/>
        <d v="2020-10-21T00:00:00"/>
        <d v="2023-10-15T00:00:00"/>
        <d v="2023-06-02T00:00:00"/>
        <d v="2022-07-23T00:00:00"/>
        <d v="2022-03-04T00:00:00"/>
        <d v="2020-03-31T00:00:00"/>
        <d v="2020-04-20T00:00:00"/>
        <d v="2022-10-01T00:00:00"/>
        <d v="2020-01-09T00:00:00"/>
        <d v="2021-01-30T00:00:00"/>
        <d v="2020-06-29T00:00:00"/>
        <d v="2020-02-18T00:00:00"/>
        <d v="2023-01-12T00:00:00"/>
        <d v="2022-08-20T00:00:00"/>
        <d v="2021-11-12T00:00:00"/>
        <d v="2022-07-24T00:00:00"/>
        <d v="2021-07-11T00:00:00"/>
        <d v="2021-06-30T00:00:00"/>
        <d v="2021-06-28T00:00:00"/>
        <d v="2020-11-21T00:00:00"/>
        <d v="2021-05-07T00:00:00"/>
        <d v="2020-10-13T00:00:00"/>
        <d v="2020-12-01T00:00:00"/>
        <d v="2022-11-19T00:00:00"/>
        <d v="2022-08-10T00:00:00"/>
        <d v="2023-08-27T00:00:00"/>
        <d v="2021-11-26T00:00:00"/>
        <d v="2023-05-24T00:00:00"/>
        <d v="2022-12-02T00:00:00"/>
        <d v="2022-04-08T00:00:00"/>
        <d v="2021-02-21T00:00:00"/>
        <d v="2023-12-09T00:00:00"/>
        <d v="2023-09-10T00:00:00"/>
        <d v="2022-02-21T00:00:00"/>
        <d v="2020-10-09T00:00:00"/>
        <d v="2022-09-04T00:00:00"/>
        <d v="2022-05-10T00:00:00"/>
        <d v="2022-09-01T00:00:00"/>
        <d v="2023-10-24T00:00:00"/>
        <d v="2023-05-07T00:00:00"/>
        <d v="2020-03-17T00:00:00"/>
        <d v="2020-05-22T00:00:00"/>
        <d v="2021-12-26T00:00:00"/>
        <d v="2020-05-03T00:00:00"/>
        <d v="2022-08-03T00:00:00"/>
        <d v="2021-04-18T00:00:00"/>
        <d v="2023-08-20T00:00:00"/>
        <d v="2020-12-27T00:00:00"/>
        <d v="2022-01-18T00:00:00"/>
        <d v="2022-08-27T00:00:00"/>
        <d v="2021-04-30T00:00:00"/>
        <d v="2020-11-16T00:00:00"/>
        <d v="2023-07-29T00:00:00"/>
        <d v="2023-11-16T00:00:00"/>
        <d v="2021-07-13T00:00:00"/>
        <d v="2021-08-17T00:00:00"/>
        <d v="2023-04-29T00:00:00"/>
        <d v="2022-08-23T00:00:00"/>
        <d v="2021-08-15T00:00:00"/>
        <d v="2022-02-03T00:00:00"/>
        <d v="2020-03-30T00:00:00"/>
        <d v="2020-06-20T00:00:00"/>
        <d v="2020-08-31T00:00:00"/>
        <d v="2022-05-15T00:00:00"/>
        <d v="2020-01-24T00:00:00"/>
        <d v="2022-05-27T00:00:00"/>
        <d v="2022-07-09T00:00:00"/>
        <d v="2020-02-08T00:00:00"/>
        <d v="2023-08-10T00:00:00"/>
        <d v="2020-11-03T00:00:00"/>
        <d v="2023-11-20T00:00:00"/>
        <d v="2022-12-07T00:00:00"/>
        <d v="2022-11-17T00:00:00"/>
        <d v="2022-01-06T00:00:00"/>
        <d v="2021-01-27T00:00:00"/>
        <d v="2021-10-28T00:00:00"/>
        <d v="2020-09-17T00:00:00"/>
        <d v="2020-06-26T00:00:00"/>
        <d v="2023-05-28T00:00:00"/>
        <d v="2023-08-21T00:00:00"/>
        <d v="2020-10-12T00:00:00"/>
        <d v="2021-12-30T00:00:00"/>
        <d v="2023-04-24T00:00:00"/>
        <d v="2022-04-20T00:00:00"/>
        <d v="2021-02-24T00:00:00"/>
        <d v="2023-03-14T00:00:00"/>
        <d v="2021-09-25T00:00:00"/>
        <d v="2023-04-21T00:00:00"/>
        <d v="2022-11-06T00:00:00"/>
        <d v="2023-12-28T00:00:00"/>
        <d v="2022-12-11T00:00:00"/>
        <d v="2021-10-02T00:00:00"/>
        <d v="2021-06-20T00:00:00"/>
        <d v="2020-07-04T00:00:00"/>
        <d v="2023-11-02T00:00:00"/>
        <d v="2021-11-06T00:00:00"/>
        <d v="2022-11-11T00:00:00"/>
        <d v="2020-10-08T00:00:00"/>
        <d v="2023-05-12T00:00:00"/>
        <d v="2023-06-03T00:00:00"/>
        <d v="2020-07-01T00:00:00"/>
        <d v="2021-08-20T00:00:00"/>
        <d v="2022-06-27T00:00:00"/>
        <d v="2020-11-26T00:00:00"/>
        <d v="2021-12-03T00:00:00"/>
        <d v="2022-07-20T00:00:00"/>
        <d v="2021-07-21T00:00:00"/>
        <d v="2020-04-27T00:00:00"/>
        <d v="2021-11-09T00:00:00"/>
        <d v="2020-04-17T00:00:00"/>
        <d v="2021-12-28T00:00:00"/>
        <d v="2022-02-07T00:00:00"/>
        <d v="2022-10-13T00:00:00"/>
        <d v="2020-11-08T00:00:00"/>
        <d v="2021-02-15T00:00:00"/>
        <d v="2020-10-10T00:00:00"/>
        <d v="2023-11-06T00:00:00"/>
        <d v="2022-01-28T00:00:00"/>
        <d v="2021-06-01T00:00:00"/>
        <d v="2020-03-27T00:00:00"/>
        <d v="2020-08-08T00:00:00"/>
        <d v="2023-11-22T00:00:00"/>
        <d v="2020-01-21T00:00:00"/>
        <d v="2023-03-28T00:00:00"/>
        <d v="2020-02-15T00:00:00"/>
        <d v="2022-12-31T00:00:00"/>
        <d v="2021-12-15T00:00:00"/>
        <d v="2020-10-27T00:00:00"/>
        <d v="2020-05-31T00:00:00"/>
        <d v="2021-05-31T00:00:00"/>
        <d v="2022-07-06T00:00:00"/>
        <d v="2020-03-24T00:00:00"/>
        <d v="2022-02-16T00:00:00"/>
        <d v="2023-08-30T00:00:00"/>
        <d v="2020-12-05T00:00:00"/>
        <d v="2021-10-27T00:00:00"/>
        <d v="2022-07-04T00:00:00"/>
        <d v="2021-11-15T00:00:00"/>
        <d v="2021-07-08T00:00:00"/>
        <d v="2022-09-11T00:00:00"/>
        <d v="2022-10-11T00:00:00"/>
        <d v="2020-10-24T00:00:00"/>
        <d v="2020-02-23T00:00:00"/>
        <d v="2021-06-18T00:00:00"/>
        <d v="2020-06-18T00:00:00"/>
        <d v="2021-03-19T00:00:00"/>
        <d v="2023-10-31T00:00:00"/>
        <d v="2020-06-03T00:00:00"/>
        <d v="2020-06-01T00:00:00"/>
        <d v="2021-09-16T00:00:00"/>
        <d v="2023-08-22T00:00:00"/>
        <d v="2022-03-22T00:00:00"/>
        <d v="2020-12-16T00:00:00"/>
        <d v="2021-10-24T00:00:00"/>
        <d v="2023-12-21T00:00:00"/>
        <d v="2021-11-07T00:00:00"/>
        <d v="2022-10-14T00:00:00"/>
        <d v="2022-11-24T00:00:00"/>
        <d v="2023-06-11T00:00:00"/>
        <d v="2023-10-16T00:00:00"/>
        <d v="2021-12-19T00:00:00"/>
        <d v="2023-12-06T00:00:00"/>
        <d v="2022-10-22T00:00:00"/>
        <d v="2022-08-16T00:00:00"/>
        <d v="2020-06-30T00:00:00"/>
        <d v="2020-08-12T00:00:00"/>
        <d v="2021-05-24T00:00:00"/>
        <d v="2021-01-29T00:00:00"/>
        <d v="2021-12-13T00:00:00"/>
        <d v="2023-06-15T00:00:00"/>
        <d v="2023-03-08T00:00:00"/>
        <d v="2023-08-28T00:00:00"/>
        <d v="2023-04-28T00:00:00"/>
        <d v="2022-07-05T00:00:00"/>
        <d v="2021-10-05T00:00:00"/>
        <d v="2022-05-02T00:00:00"/>
        <d v="2020-02-19T00:00:00"/>
        <d v="2023-10-23T00:00:00"/>
        <d v="2023-02-24T00:00:00"/>
        <d v="2022-09-14T00:00:00"/>
        <d v="2023-08-18T00:00:00"/>
        <d v="2023-05-13T00:00:00"/>
        <d v="2022-11-30T00:00:00"/>
        <d v="2023-07-02T00:00:00"/>
        <d v="2020-02-06T00:00:00"/>
        <d v="2021-12-29T00:00:00"/>
        <d v="2020-11-06T00:00:00"/>
        <d v="2022-04-27T00:00:00"/>
        <d v="2020-12-29T00:00:00"/>
        <d v="2023-05-22T00:00:00"/>
        <d v="2020-04-01T00:00:00"/>
        <d v="2020-08-07T00:00:00"/>
        <d v="2021-09-18T00:00:00"/>
        <d v="2023-04-10T00:00:00"/>
        <d v="2021-03-26T00:00:00"/>
        <d v="2020-07-09T00:00:00"/>
        <d v="2022-05-21T00:00:00"/>
        <d v="2021-02-23T00:00:00"/>
        <d v="2020-01-22T00:00:00"/>
        <d v="2023-02-25T00:00:00"/>
        <d v="2022-02-05T00:00:00"/>
        <d v="2020-05-20T00:00:00"/>
        <d v="2020-07-29T00:00:00"/>
        <d v="2023-04-03T00:00:00"/>
        <d v="2022-09-26T00:00:00"/>
        <d v="2022-05-11T00:00:00"/>
        <d v="2020-12-28T00:00:00"/>
        <d v="2021-07-07T00:00:00"/>
        <d v="2020-01-11T00:00:00"/>
        <d v="2021-10-07T00:00:00"/>
        <d v="2020-03-28T00:00:00"/>
        <d v="2021-05-15T00:00:00"/>
        <d v="2021-03-13T00:00:00"/>
        <d v="2021-08-08T00:00:00"/>
        <d v="2021-11-03T00:00:00"/>
        <d v="2020-10-31T00:00:00"/>
        <d v="2022-05-01T00:00:00"/>
        <d v="2022-10-23T00:00:00"/>
        <d v="2020-12-12T00:00:00"/>
        <d v="2021-02-12T00:00:00"/>
        <d v="2020-02-28T00:00:00"/>
        <d v="2022-10-16T00:00:00"/>
        <d v="2021-04-07T00:00:00"/>
        <d v="2022-09-10T00:00:00"/>
        <d v="2022-06-07T00:00:00"/>
        <d v="2023-12-23T00:00:00"/>
        <d v="2023-04-18T00:00:00"/>
        <d v="2020-07-05T00:00:00"/>
        <d v="2020-04-08T00:00:00"/>
        <d v="2020-06-09T00:00:00"/>
        <d v="2023-11-15T00:00:00"/>
        <d v="2021-02-08T00:00:00"/>
        <d v="2021-02-10T00:00:00"/>
        <d v="2021-02-05T00:00:00"/>
        <d v="2023-02-07T00:00:00"/>
        <d v="2022-01-23T00:00:00"/>
        <d v="2021-11-29T00:00:00"/>
        <d v="2023-06-13T00:00:00"/>
        <d v="2020-02-13T00:00:00"/>
        <d v="2022-12-25T00:00:00"/>
        <d v="2020-02-25T00:00:00"/>
        <d v="2021-09-07T00:00:00"/>
        <d v="2022-03-16T00:00:00"/>
        <d v="2023-12-19T00:00:00"/>
        <d v="2023-06-27T00:00:00"/>
        <d v="2022-06-17T00:00:00"/>
        <d v="2020-04-05T00:00:00"/>
        <d v="2022-10-30T00:00:00"/>
        <d v="2021-01-03T00:00:00"/>
        <d v="2023-10-04T00:00:00"/>
        <d v="2023-01-05T00:00:00"/>
        <d v="2020-12-19T00:00:00"/>
        <d v="2023-11-28T00:00:00"/>
        <d v="2023-06-23T00:00:00"/>
        <d v="2020-06-12T00:00:00"/>
        <d v="2021-08-27T00:00:00"/>
        <d v="2022-11-28T00:00:00"/>
        <d v="2023-01-03T00:00:00"/>
        <d v="2020-04-04T00:00:00"/>
        <d v="2021-02-20T00:00:00"/>
        <d v="2022-11-10T00:00:00"/>
        <d v="2023-09-09T00:00:00"/>
        <d v="2023-11-07T00:00:00"/>
        <d v="2020-09-15T00:00:00"/>
        <d v="2020-01-10T00:00:00"/>
        <d v="2020-10-28T00:00:00"/>
        <d v="2023-03-06T00:00:00"/>
        <d v="2023-07-19T00:00:00"/>
        <d v="2023-11-18T00:00:00"/>
        <d v="2022-08-11T00:00:00"/>
        <d v="2023-08-11T00:00:00"/>
        <d v="2020-04-03T00:00:00"/>
        <d v="2021-04-28T00:00:00"/>
        <d v="2022-07-11T00:00:00"/>
        <d v="2020-10-20T00:00:00"/>
        <d v="2023-11-08T00:00:00"/>
        <d v="2022-06-25T00:00:00"/>
        <d v="2023-03-18T00:00:00"/>
        <d v="2023-10-17T00:00:00"/>
        <d v="2022-08-07T00:00:00"/>
        <d v="2022-06-05T00:00:00"/>
        <d v="2020-12-13T00:00:00"/>
        <d v="2021-05-18T00:00:00"/>
        <d v="2023-09-12T00:00:00"/>
        <d v="2023-09-02T00:00:00"/>
        <d v="2020-01-28T00:00:00"/>
        <d v="2020-10-19T00:00:00"/>
        <d v="2021-01-12T00:00:00"/>
        <d v="2022-10-05T00:00:00"/>
        <d v="2022-02-24T00:00:00"/>
        <d v="2022-11-07T00:00:00"/>
        <d v="2021-09-20T00:00:00"/>
        <d v="2020-05-05T00:00:00"/>
        <d v="2023-01-09T00:00:00"/>
        <d v="2021-07-23T00:00:00"/>
        <d v="2022-02-28T00:00:00"/>
        <d v="2022-06-26T00:00:00"/>
        <d v="2022-07-19T00:00:00"/>
        <d v="2021-03-27T00:00:00"/>
        <d v="2022-03-02T00:00:00"/>
        <d v="2023-06-07T00:00:00"/>
        <d v="2020-06-10T00:00:00"/>
        <d v="2023-11-04T00:00:00"/>
        <d v="2022-09-25T00:00:00"/>
        <d v="2021-03-16T00:00:00"/>
        <d v="2022-11-21T00:00:00"/>
        <d v="2022-05-12T00:00:00"/>
        <d v="2020-02-02T00:00:00"/>
        <d v="2022-01-05T00:00:00"/>
        <d v="2021-04-14T00:00:00"/>
        <d v="2020-03-21T00:00:00"/>
        <d v="2022-01-25T00:00:00"/>
        <d v="2023-06-28T00:00:00"/>
        <d v="2023-05-27T00:00:00"/>
        <d v="2023-01-10T00:00:00"/>
        <d v="2021-09-27T00:00:00"/>
        <d v="2020-11-27T00:00:00"/>
        <d v="2021-06-23T00:00:00"/>
        <d v="2020-09-12T00:00:00"/>
        <d v="2022-10-03T00:00:00"/>
        <d v="2023-01-22T00:00:00"/>
        <d v="2023-02-15T00:00:00"/>
        <d v="2021-09-02T00:00:00"/>
        <d v="2023-12-17T00:00:00"/>
        <d v="2023-09-18T00:00:00"/>
        <d v="2022-02-04T00:00:00"/>
        <d v="2021-10-06T00:00:00"/>
        <d v="2022-02-18T00:00:00"/>
        <d v="2021-05-10T00:00:00"/>
        <d v="2022-04-26T00:00:00"/>
        <d v="2021-07-29T00:00:00"/>
        <d v="2020-03-08T00:00:00"/>
        <d v="2021-04-17T00:00:00"/>
        <d v="2023-05-18T00:00:00"/>
        <d v="2023-09-21T00:00:00"/>
        <d v="2023-06-18T00:00:00"/>
        <d v="2020-03-04T00:00:00"/>
        <d v="2023-02-10T00:00:00"/>
        <d v="2021-10-19T00:00:00"/>
        <d v="2023-11-23T00:00:00"/>
        <d v="2022-04-15T00:00:00"/>
        <d v="2021-05-01T00:00:00"/>
        <d v="2023-09-17T00:00:00"/>
        <d v="2022-01-09T00:00:00"/>
        <d v="2022-10-08T00:00:00"/>
        <d v="2020-03-15T00:00:00"/>
        <d v="2022-10-06T00:00:00"/>
        <d v="2023-09-24T00:00:00"/>
        <d v="2022-07-26T00:00:00"/>
        <d v="2023-02-27T00:00:00"/>
        <d v="2021-08-05T00:00:00"/>
        <d v="2023-03-04T00:00:00"/>
        <d v="2022-04-16T00:00:00"/>
        <d v="2021-03-28T00:00:00"/>
        <d v="2023-04-25T00:00:00"/>
        <d v="2020-03-05T00:00:00"/>
        <d v="2021-05-13T00:00:00"/>
        <d v="2021-05-25T00:00:00"/>
        <d v="2023-10-25T00:00:00"/>
        <d v="2023-08-23T00:00:00"/>
        <d v="2022-07-01T00:00:00"/>
        <d v="2022-03-11T00:00:00"/>
        <d v="2022-03-10T00:00:00"/>
        <d v="2020-10-23T00:00:00"/>
        <d v="2020-12-02T00:00:00"/>
        <d v="2023-04-08T00:00:00"/>
        <d v="2022-12-20T00:00:00"/>
        <d v="2023-01-15T00:00:00"/>
        <d v="2020-08-23T00:00:00"/>
        <d v="2023-05-11T00:00:00"/>
        <d v="2022-04-28T00:00:00"/>
        <d v="2022-05-09T00:00:00"/>
        <d v="2021-12-01T00:00:00"/>
        <d v="2021-05-23T00:00:00"/>
        <d v="2020-07-22T00:00:00"/>
        <d v="2020-01-08T00:00:00"/>
        <d v="2022-04-24T00:00:00"/>
        <d v="2022-09-18T00:00:00"/>
        <d v="2022-03-01T00:00:00"/>
        <d v="2022-12-14T00:00:00"/>
        <d v="2021-08-09T00:00:00"/>
        <d v="2022-03-18T00:00:00"/>
        <d v="2022-12-10T00:00:00"/>
        <d v="2020-05-06T00:00:00"/>
        <d v="2020-02-26T00:00:00"/>
        <d v="2023-08-25T00:00:00"/>
        <d v="2020-12-08T00:00:00"/>
        <d v="2021-02-18T00:00:00"/>
        <d v="2021-12-07T00:00:00"/>
        <d v="2023-05-20T00:00:00"/>
        <d v="2021-11-30T00:00:00"/>
        <d v="2023-07-10T00:00:00"/>
        <d v="2023-07-22T00:00:00"/>
        <d v="2021-10-25T00:00:00"/>
        <d v="2021-09-01T00:00:00"/>
        <d v="2022-05-29T00:00:00"/>
        <d v="2023-08-16T00:00:00"/>
        <d v="2020-08-10T00:00:00"/>
        <d v="2021-11-08T00:00:00"/>
        <d v="2020-09-08T00:00:00"/>
        <d v="2021-02-25T00:00:00"/>
        <d v="2022-04-01T00:00:00"/>
        <d v="2020-07-07T00:00:00"/>
        <d v="2020-09-22T00:00:00"/>
        <d v="2020-07-11T00:00:00"/>
        <d v="2023-02-13T00:00:00"/>
        <d v="2020-10-25T00:00:00"/>
        <d v="2022-03-27T00:00:00"/>
        <d v="2020-08-29T00:00:00"/>
        <d v="2023-06-05T00:00:00"/>
        <d v="2020-12-31T00:00:00"/>
        <d v="2021-12-14T00:00:00"/>
        <d v="2020-10-18T00:00:00"/>
        <d v="2020-04-19T00:00:00"/>
        <d v="2023-02-08T00:00:00"/>
        <d v="2020-10-15T00:00:00"/>
        <d v="2020-11-12T00:00:00"/>
        <d v="2022-02-15T00:00:00"/>
        <d v="2022-02-06T00:00:00"/>
        <d v="2021-10-30T00:00:00"/>
        <d v="2022-01-13T00:00:00"/>
        <d v="2022-08-25T00:00:00"/>
        <d v="2022-11-01T00:00:00"/>
        <d v="2021-04-11T00:00:00"/>
        <d v="2023-02-06T00:00:00"/>
        <d v="2022-03-12T00:00:00"/>
        <d v="2022-09-19T00:00:00"/>
        <d v="2023-06-06T00:00:00"/>
        <d v="2021-02-03T00:00:00"/>
        <d v="2021-05-30T00:00:00"/>
        <d v="2023-08-29T00:00:00"/>
        <d v="2023-06-25T00:00:00"/>
        <d v="2021-09-22T00:00:00"/>
        <d v="2021-07-27T00:00:00"/>
        <d v="2023-09-07T00:00:00"/>
        <d v="2021-03-18T00:00:00"/>
        <d v="2023-12-15T00:00:00"/>
        <d v="2021-03-15T00:00:00"/>
        <d v="2021-12-24T00:00:00"/>
        <d v="2022-10-31T00:00:00"/>
        <d v="2021-01-05T00:00:00"/>
        <d v="2023-04-23T00:00:00"/>
        <d v="2023-11-27T00:00:00"/>
        <d v="2023-01-18T00:00:00"/>
        <d v="2020-08-02T00:00:00"/>
        <d v="2020-09-25T00:00:00"/>
        <d v="2022-05-28T00:00:00"/>
        <d v="2023-10-07T00:00:00"/>
        <d v="2021-03-21T00:00:00"/>
        <d v="2021-06-24T00:00:00"/>
        <d v="2021-07-12T00:00:00"/>
        <d v="2020-12-23T00:00:00"/>
        <d v="2020-02-17T00:00:00"/>
        <d v="2020-05-15T00:00:00"/>
        <d v="2023-09-05T00:00:00"/>
        <d v="2020-12-11T00:00:00"/>
        <d v="2021-08-23T00:00:00"/>
        <d v="2022-12-18T00:00:00"/>
        <d v="2022-04-23T00:00:00"/>
        <d v="2020-06-06T00:00:00"/>
        <d v="2022-08-21T00:00:00"/>
        <d v="2021-11-10T00:00:00"/>
        <d v="2020-08-26T00:00:00"/>
        <d v="2020-05-16T00:00:00"/>
        <d v="2023-06-08T00:00:00"/>
        <d v="2021-01-04T00:00:00"/>
        <d v="2020-07-28T00:00:00"/>
        <d v="2022-10-17T00:00:00"/>
        <d v="2022-10-12T00:00:00"/>
        <d v="2022-07-13T00:00:00"/>
        <d v="2022-03-20T00:00:00"/>
        <d v="2023-05-02T00:00:00"/>
        <d v="2021-12-16T00:00:00"/>
        <d v="2022-06-02T00:00:00"/>
        <d v="2021-02-09T00:00:00"/>
        <d v="2022-04-19T00:00:00"/>
        <d v="2021-09-29T00:00:00"/>
        <d v="2021-10-20T00:00:00"/>
        <d v="2022-07-22T00:00:00"/>
        <d v="2023-07-04T00:00:00"/>
        <d v="2021-03-07T00:00:00"/>
        <d v="2021-03-08T00:00:00"/>
        <d v="2023-07-11T00:00:00"/>
        <d v="2022-08-02T00:00:00"/>
        <d v="2021-10-22T00:00:00"/>
        <d v="2020-05-23T00:00:00"/>
        <d v="2021-11-18T00:00:00"/>
        <d v="2022-08-06T00:00:00"/>
        <d v="2020-09-01T00:00:00"/>
        <d v="2020-01-31T00:00:00"/>
        <d v="2023-04-20T00:00:00"/>
        <d v="2023-06-09T00:00:00"/>
        <d v="2023-02-11T00:00:00"/>
        <d v="2020-01-13T00:00:00"/>
        <d v="2023-05-19T00:00:00"/>
        <d v="2021-07-10T00:00:00"/>
        <d v="2023-12-04T00:00:00"/>
        <d v="2020-05-07T00:00:00"/>
        <d v="2023-10-18T00:00:00"/>
        <d v="2020-11-28T00:00:00"/>
        <d v="2022-09-16T00:00:00"/>
        <d v="2023-07-05T00:00:00"/>
        <d v="2021-09-06T00:00:00"/>
        <d v="2021-11-21T00:00:00"/>
        <d v="2020-12-21T00:00:00"/>
        <d v="2022-09-15T00:00:00"/>
        <d v="2022-10-15T00:00:00"/>
        <d v="2021-12-04T00:00:00"/>
        <d v="2020-11-05T00:00:00"/>
        <d v="2022-02-09T00:00:00"/>
        <d v="2023-06-21T00:00:00"/>
        <d v="2022-03-13T00:00:00"/>
        <d v="2020-03-03T00:00:00"/>
        <d v="2022-02-19T00:00:00"/>
        <d v="2021-01-16T00:00:00"/>
        <d v="2021-02-22T00:00:00"/>
        <d v="2020-12-18T00:00:00"/>
        <d v="2023-08-01T00:00:00"/>
        <d v="2023-09-27T00:00:00"/>
        <d v="2023-03-25T00:00:00"/>
        <d v="2020-09-21T00:00:00"/>
        <d v="2022-01-17T00:00:00"/>
        <d v="2020-11-23T00:00:00"/>
        <d v="2023-06-01T00:00:00"/>
        <d v="2021-06-10T00:00:00"/>
        <d v="2021-05-26T00:00:00"/>
        <d v="2023-11-30T00:00:00"/>
        <d v="2023-05-08T00:00:00"/>
        <d v="2020-09-29T00:00:00"/>
        <d v="2021-03-01T00:00:00"/>
        <d v="2021-03-17T00:00:00"/>
        <d v="2020-11-09T00:00:00"/>
        <d v="2021-07-04T00:00:00"/>
        <d v="2022-02-13T00:00:00"/>
        <d v="2022-12-09T00:00:00"/>
        <d v="2022-02-08T00:00:00"/>
        <d v="2023-01-24T00:00:00"/>
        <d v="2020-10-17T00:00:00"/>
        <d v="2023-07-09T00:00:00"/>
        <d v="2021-08-29T00:00:00"/>
        <d v="2020-08-05T00:00:00"/>
        <d v="2023-04-22T00:00:00"/>
        <d v="2023-05-14T00:00:00"/>
        <d v="2021-01-10T00:00:00"/>
        <d v="2023-11-25T00:00:00"/>
        <d v="2021-12-09T00:00:00"/>
        <d v="2020-01-18T00:00:00"/>
        <d v="2022-03-07T00:00:00"/>
        <d v="2023-12-13T00:00:00"/>
        <d v="2021-02-02T00:00:00"/>
        <d v="2023-09-23T00:00:00"/>
        <d v="2020-08-20T00:00:00"/>
        <d v="2021-08-31T00:00:00"/>
        <d v="2022-01-03T00:00:00"/>
        <d v="2023-12-08T00:00:00"/>
        <d v="2022-09-30T00:00:00"/>
        <d v="2023-01-14T00:00:00"/>
        <d v="2023-06-14T00:00:00"/>
        <d v="2020-02-05T00:00:00"/>
        <d v="2022-06-06T00:00:00"/>
        <d v="2020-09-28T00:00:00"/>
        <d v="2022-10-24T00:00:00"/>
        <d v="2021-07-16T00:00:00"/>
        <d v="2020-09-07T00:00:00"/>
        <d v="2022-06-10T00:00:00"/>
        <d v="2021-06-13T00:00:00"/>
        <d v="2022-03-06T00:00:00"/>
        <d v="2022-05-04T00:00:00"/>
        <d v="2022-05-22T00:00:00"/>
        <d v="2020-06-07T00:00:00"/>
        <d v="2021-09-03T00:00:00"/>
        <d v="2020-12-26T00:00:00"/>
        <d v="2020-05-29T00:00:00"/>
        <d v="2023-01-23T00:00:00"/>
        <d v="2021-12-27T00:00:00"/>
        <d v="2022-05-17T00:00:00"/>
        <d v="2021-04-06T00:00:00"/>
        <d v="2022-08-29T00:00:00"/>
        <d v="2020-12-07T00:00:00"/>
        <d v="2022-11-27T00:00:00"/>
        <d v="2023-02-05T00:00:00"/>
        <d v="2023-02-23T00:00:00"/>
        <d v="2020-10-14T00:00:00"/>
        <d v="2023-08-05T00:00:00"/>
        <d v="2021-08-16T00:00:00"/>
        <d v="2021-08-02T00:00:00"/>
        <d v="2023-10-27T00:00:00"/>
        <d v="2023-12-29T00:00:00"/>
        <d v="2020-09-18T00:00:00"/>
        <d v="2022-08-19T00:00:00"/>
        <d v="2022-01-19T00:00:00"/>
        <d v="2022-09-12T00:00:00"/>
        <d v="2023-02-17T00:00:00"/>
        <d v="2020-06-24T00:00:00"/>
        <d v="2020-12-10T00:00:00"/>
        <d v="2021-01-28T00:00:00"/>
        <d v="2022-04-13T00:00:00"/>
        <d v="2022-02-17T00:00:00"/>
        <d v="2023-12-27T00:00:00"/>
        <d v="2020-06-17T00:00:00"/>
        <d v="2021-01-09T00:00:00"/>
        <d v="2022-07-25T00:00:00"/>
        <d v="2021-12-23T00:00:00"/>
        <d v="2023-07-21T00:00:00"/>
        <d v="2023-09-11T00:00:00"/>
        <d v="2020-08-18T00:00:00"/>
        <d v="2022-11-25T00:00:00"/>
        <d v="2023-04-13T00:00:00"/>
        <d v="2023-01-11T00:00:00"/>
        <d v="2022-04-25T00:00:00"/>
        <d v="2023-11-17T00:00:00"/>
        <d v="2022-06-12T00:00:00"/>
        <d v="2022-11-15T00:00:00"/>
        <d v="2020-05-11T00:00:00"/>
        <d v="2020-04-23T00:00:00"/>
        <d v="2020-03-16T00:00:00"/>
        <d v="2021-09-21T00:00:00"/>
        <d v="2020-12-24T00:00:00"/>
        <d v="2023-11-10T00:00:00"/>
        <d v="2023-09-08T00:00:00"/>
        <d v="2021-11-04T00:00:00"/>
        <d v="2020-08-06T00:00:00"/>
        <d v="2023-04-16T00:00:00"/>
        <d v="2022-11-03T00:00:00"/>
        <d v="2023-07-24T00:00:00"/>
        <d v="2020-06-04T00:00:00"/>
        <d v="2022-05-14T00:00:00"/>
        <d v="2023-02-03T00:00:00"/>
        <d v="2023-04-26T00:00:00"/>
        <d v="2021-03-09T00:00:00"/>
        <d v="2022-07-21T00:00:00"/>
        <d v="2022-05-24T00:00:00"/>
        <d v="2020-01-25T00:00:00"/>
        <d v="2023-07-06T00:00:00"/>
        <d v="2020-02-03T00:00:00"/>
        <d v="2020-08-13T00:00:00"/>
        <d v="2022-08-18T00:00:00"/>
        <d v="2022-06-20T00:00:00"/>
        <d v="2021-05-27T00:00:00"/>
        <d v="2022-03-05T00:00:00"/>
        <d v="2021-10-01T00:00:00"/>
        <d v="2023-05-16T00:00:00"/>
        <d v="2021-11-22T00:00:00"/>
        <d v="2022-02-22T00:00:00"/>
        <d v="2020-07-14T00:00:00"/>
        <d v="2022-05-26T00:00:00"/>
        <d v="2023-01-13T00:00:00"/>
        <d v="2022-03-26T00:00:00"/>
        <d v="2021-01-06T00:00:00"/>
        <d v="2021-08-10T00:00:00"/>
        <d v="2021-10-03T00:00:00"/>
        <d v="2020-05-24T00:00:00"/>
        <d v="2022-10-02T00:00:00"/>
        <d v="2023-05-01T00:00:00"/>
        <d v="2022-11-04T00:00:00"/>
        <d v="2021-01-19T00:00:00"/>
        <d v="2021-10-17T00:00:00"/>
        <d v="2022-03-25T00:00:00"/>
        <d v="2023-01-02T00:00:00"/>
        <d v="2020-06-13T00:00:00"/>
        <d v="2023-10-22T00:00:00"/>
        <d v="2023-04-06T00:00:00"/>
        <d v="2022-04-21T00:00:00"/>
        <d v="2021-02-13T00:00:00"/>
        <d v="2021-06-12T00:00:00"/>
        <d v="2022-10-28T00:00:00"/>
        <d v="2023-04-27T00:00:00"/>
        <d v="2021-11-27T00:00:00"/>
        <d v="2022-04-14T00:00:00"/>
        <d v="2021-03-04T00:00:00"/>
        <d v="2021-04-05T00:00:00"/>
        <d v="2023-07-26T00:00:00"/>
        <d v="2020-03-14T00:00:00"/>
        <d v="2023-07-17T00:00:00"/>
        <d v="2020-08-22T00:00:00"/>
        <d v="2020-11-14T00:00:00"/>
        <d v="2023-06-29T00:00:00"/>
        <d v="2022-11-08T00:00:00"/>
        <d v="2020-03-09T00:00:00"/>
        <d v="2020-02-20T00:00:00"/>
        <d v="2022-11-22T00:00:00"/>
        <d v="2022-11-05T00:00:00"/>
        <d v="2023-06-24T00:00:00"/>
        <d v="2023-05-15T00:00:00"/>
        <d v="2021-11-11T00:00:00"/>
        <d v="2022-10-20T00:00:00"/>
        <d v="2023-07-23T00:00:00"/>
        <d v="2020-02-16T00:00:00"/>
        <d v="2023-05-04T00:00:00"/>
        <d v="2023-04-14T00:00:00"/>
        <d v="2023-03-27T00:00:00"/>
        <d v="2020-08-11T00:00:00"/>
        <d v="2020-12-09T00:00:00"/>
        <d v="2021-05-09T00:00:00"/>
        <d v="2021-04-22T00:00:00"/>
        <d v="2023-11-09T00:00:00"/>
        <d v="2023-06-20T00:00:00"/>
        <d v="2020-02-22T00:00:00"/>
        <d v="2021-02-19T00:00:00"/>
        <d v="2022-12-22T00:00:00"/>
        <d v="2022-05-23T00:00:00"/>
        <d v="2022-07-28T00:00:00"/>
        <d v="2023-11-13T00:00:00"/>
        <d v="2022-05-31T00:00:00"/>
        <d v="2020-06-14T00:00:00"/>
        <d v="2021-01-25T00:00:00"/>
        <d v="2020-04-24T00:00:00"/>
        <d v="2022-07-17T00:00:00"/>
        <d v="2020-06-21T00:00:00"/>
        <d v="2021-04-16T00:00:00"/>
        <d v="2020-06-23T00:00:00"/>
        <d v="2021-04-24T00:00:00"/>
        <d v="2022-06-22T00:00:00"/>
        <d v="2021-09-14T00:00:00"/>
        <d v="2021-10-15T00:00:00"/>
        <d v="2021-08-13T00:00:00"/>
        <d v="2023-01-20T00:00:00"/>
        <d v="2021-10-09T00:00:00"/>
        <d v="2021-05-08T00:00:00"/>
        <d v="2021-03-22T00:00:00"/>
        <d v="2022-06-15T00:00:00"/>
        <d v="2022-08-30T00:00:00"/>
        <d v="2023-11-14T00:00:00"/>
        <d v="2021-01-02T00:00:00"/>
        <d v="2023-02-19T00:00:00"/>
        <d v="2021-05-17T00:00:00"/>
        <d v="2021-12-31T00:00:00"/>
        <d v="2022-09-28T00:00:00"/>
        <d v="2022-09-13T00:00:00"/>
        <d v="2023-12-02T00:00:00"/>
        <d v="2020-12-25T00:00:00"/>
        <d v="2021-02-27T00:00:00"/>
        <d v="2021-08-19T00:00:00"/>
        <d v="2021-08-24T00:00:00"/>
        <d v="2022-05-25T00:00:00"/>
        <d v="2023-10-02T00:00:00"/>
        <d v="2022-02-12T00:00:00"/>
        <d v="2020-11-07T00:00:00"/>
        <d v="2022-12-01T00:00:00"/>
        <d v="2023-04-04T00:00:00"/>
        <d v="2022-09-05T00:00:00"/>
        <d v="2021-04-23T00:00:00"/>
        <d v="2020-05-09T00:00:00"/>
        <d v="2022-03-15T00:00:00"/>
        <d v="2022-11-23T00:00:00"/>
        <d v="2021-01-14T00:00:00"/>
        <d v="2022-09-27T00:00:00"/>
        <d v="2020-10-07T00:00:00"/>
        <d v="2022-08-14T00:00:00"/>
        <d v="2022-08-15T00:00:00"/>
        <d v="2020-05-10T00:00:00"/>
        <d v="2021-03-31T00:00:00"/>
        <d v="2023-07-01T00:00:00"/>
        <d v="2023-03-22T00:00:00"/>
        <d v="2023-12-16T00:00:00"/>
        <d v="2020-02-01T00:00:00"/>
        <d v="2023-09-03T00:00:00"/>
        <d v="2021-11-05T00:00:00"/>
        <d v="2021-11-19T00:00:00"/>
        <d v="2020-09-27T00:00:00"/>
        <d v="2023-12-03T00:00:00"/>
        <d v="2022-03-31T00:00:00"/>
        <d v="2021-04-03T00:00:00"/>
        <d v="2022-11-12T00:00:00"/>
        <d v="2022-07-30T00:00:00"/>
        <d v="2020-09-14T00:00:00"/>
        <d v="2022-07-10T00:00:00"/>
        <d v="2021-04-19T00:00:00"/>
        <d v="2022-12-30T00:00:00"/>
        <d v="2020-05-04T00:00:00"/>
        <d v="2020-03-20T00:00:00"/>
        <d v="2023-12-25T00:00:00"/>
        <d v="2021-05-11T00:00:00"/>
        <d v="2020-08-04T00:00:00"/>
        <d v="2021-03-02T00:00:00"/>
        <d v="2023-10-08T00:00:00"/>
        <d v="2020-02-14T00:00:00"/>
        <d v="2022-02-01T00:00:00"/>
        <d v="2021-10-12T00:00:00"/>
        <d v="2021-07-06T00:00:00"/>
        <d v="2020-12-17T00:00:00"/>
        <d v="2023-08-13T00:00:00"/>
        <d v="2020-09-16T00:00:00"/>
        <d v="2022-09-06T00:00:00"/>
        <d v="2021-02-01T00:00:00"/>
        <d v="2020-09-26T00:00:00"/>
        <d v="2023-10-09T00:00:00"/>
        <d v="2021-09-28T00:00:00"/>
        <d v="2022-12-03T00:00:00"/>
        <d v="2021-08-11T00:00:00"/>
        <d v="2020-01-06T00:00:00"/>
        <d v="2020-02-09T00:00:00"/>
        <d v="2023-02-22T00:00:00"/>
        <d v="2021-12-12T00:00:00"/>
        <d v="2023-08-09T00:00:00"/>
        <d v="2020-06-19T00:00:00"/>
        <d v="2022-12-05T00:00:00"/>
        <d v="2022-03-14T00:00:00"/>
        <d v="2021-11-13T00:00:00"/>
        <d v="2020-12-20T00:00:00"/>
        <d v="2023-05-09T00:00:00"/>
        <d v="2022-04-30T00:00:00"/>
        <d v="2020-11-04T00:00:00"/>
        <d v="2021-05-29T00:00:00"/>
        <d v="2021-10-23T00:00:00"/>
        <d v="2020-04-06T00:00:00"/>
        <d v="2021-08-04T00:00:00"/>
        <d v="2023-12-10T00:00:00"/>
        <d v="2021-07-14T00:00:00"/>
        <d v="2023-01-17T00:00:00"/>
        <d v="2021-03-29T00:00:00"/>
        <d v="2021-07-24T00:00:00"/>
        <d v="2022-04-07T00:00:00"/>
        <d v="2021-12-17T00:00:00"/>
        <d v="2023-02-16T00:00:00"/>
        <d v="2023-11-11T00:00:00"/>
        <d v="2022-01-30T00:00:00"/>
        <d v="2021-11-02T00:00:00"/>
        <d v="2023-01-21T00:00:00"/>
        <d v="2022-04-22T00:00:00"/>
        <d v="2022-01-24T00:00:00"/>
        <d v="2022-01-08T00:00:00"/>
        <d v="2022-06-21T00:00:00"/>
        <d v="2022-10-07T00:00:00"/>
        <d v="2023-03-01T00:00:00"/>
        <d v="2023-01-16T00:00:00"/>
        <d v="2020-05-25T00:00:00"/>
        <d v="2021-08-25T00:00:00"/>
        <d v="2023-04-01T00:00:00"/>
        <d v="2021-03-24T00:00:00"/>
        <d v="2021-03-14T00:00:00"/>
        <d v="2021-09-24T00:00:00"/>
        <d v="2021-10-14T00:00:00"/>
        <d v="2022-10-10T00:00:00"/>
        <d v="2020-08-21T00:00:00"/>
        <d v="2022-02-26T00:00:00"/>
        <d v="2020-05-14T00:00:00"/>
        <d v="2022-03-28T00:00:00"/>
        <d v="2022-07-02T00:00:00"/>
        <d v="2023-08-19T00:00:00"/>
        <d v="2020-07-06T00:00:00"/>
        <d v="2021-07-28T00:00:00"/>
        <d v="2020-08-30T00:00:00"/>
        <d v="2023-12-14T00:00:00"/>
        <d v="2021-12-08T00:00:00"/>
        <d v="2022-09-08T00:00:00"/>
        <d v="2023-04-30T00:00:00"/>
        <d v="2022-09-22T00:00:00"/>
        <d v="2023-10-03T00:00:00"/>
        <d v="2022-12-15T00:00:00"/>
        <d v="2022-10-21T00:00:00"/>
        <d v="2020-01-29T00:00:00"/>
        <d v="2022-04-03T00:00:00"/>
        <d v="2020-12-04T00:00:00"/>
        <d v="2023-07-12T00:00:00"/>
        <d v="2022-06-03T00:00:00"/>
        <d v="2021-11-24T00:00:00"/>
        <d v="2023-10-10T00:00:00"/>
        <d v="2023-05-17T00:00:00"/>
        <d v="2020-11-15T00:00:00"/>
        <d v="2023-12-12T00:00:00"/>
        <d v="2021-01-01T00:00:00"/>
        <d v="2020-01-07T00:00:00"/>
        <d v="2021-08-01T00:00:00"/>
        <d v="2022-11-16T00:00:00"/>
        <d v="2022-04-02T00:00:00"/>
        <d v="2023-01-19T00:00:00"/>
        <d v="2020-09-23T00:00:00"/>
        <d v="2020-03-18T00:00:00"/>
        <d v="2021-06-05T00:00:00"/>
        <d v="2022-03-29T00:00:00"/>
        <d v="2020-07-03T00:00:00"/>
        <d v="2023-01-04T00:00:00"/>
        <d v="2023-03-30T00:00:00"/>
        <d v="2020-11-13T00:00:00"/>
        <d v="2021-10-08T00:00:00"/>
        <d v="2022-06-30T00:00:00"/>
        <d v="2022-02-23T00:00:00"/>
        <d v="2023-09-06T00:00:00"/>
        <d v="2022-08-04T00:00:00"/>
        <d v="2021-03-30T00:00:00"/>
        <d v="2020-06-22T00:00:00"/>
        <d v="2021-06-19T00:00:00"/>
        <d v="2022-10-26T00:00:00"/>
        <d v="2022-02-14T00:00:00"/>
        <d v="2023-10-30T00:00:00"/>
        <d v="2022-08-22T00:00:00"/>
        <d v="2020-10-26T00:00:00"/>
        <d v="2020-01-19T00:00:00"/>
        <d v="2022-01-26T00:00:00"/>
        <d v="2022-04-04T00:00:00"/>
        <d v="2022-05-13T00:00:00"/>
        <d v="2023-08-03T00:00:00"/>
        <d v="2021-02-07T00:00:00"/>
        <d v="2020-11-20T00:00:00"/>
        <d v="2020-04-28T00:00:00"/>
        <d v="2021-09-26T00:00:00"/>
        <d v="2021-12-02T00:00:00"/>
        <d v="2023-08-31T00:00:00"/>
        <d v="2020-10-30T00:00:00"/>
        <d v="2023-12-24T00:00:00"/>
        <d v="2021-10-18T00:00:00"/>
        <d v="2022-03-08T00:00:00"/>
        <d v="2022-10-25T00:00:00"/>
        <d v="2020-10-01T00:00:00"/>
        <d v="2022-05-08T00:00:00"/>
        <d v="2022-05-20T00:00:00"/>
        <d v="2020-09-30T00:00:00"/>
        <d v="2020-12-06T00:00:00"/>
        <d v="2020-04-25T00:00:00"/>
        <d v="2020-02-24T00:00:00"/>
        <d v="2023-12-30T00:00:00"/>
        <d v="2023-02-20T00:00:00"/>
        <d v="2022-09-21T00:00:00"/>
        <d v="2022-04-06T00:00:00"/>
        <d v="2021-01-31T00:00:00"/>
        <d v="2023-03-05T00:00:00"/>
        <d v="2021-11-14T00:00:00"/>
        <d v="2021-11-23T00:00:00"/>
        <d v="2021-06-17T00:00:00"/>
        <d v="2023-12-07T00:00:00"/>
        <d v="2023-09-19T00:00:00"/>
        <d v="2021-04-12T00:00:00"/>
        <d v="2023-09-01T00:00:00"/>
        <d v="2021-07-18T00:00:00"/>
        <d v="2022-03-21T00:00:00"/>
        <d v="2022-02-20T00:00:00"/>
        <d v="2022-11-09T00:00:00"/>
        <d v="2023-10-26T00:00:00"/>
        <d v="2020-04-14T00:00:00"/>
        <d v="2022-01-01T00:00:00"/>
        <d v="2021-05-06T00:00:00"/>
        <d v="2023-07-13T00:00:00"/>
        <d v="2022-05-19T00:00:00"/>
        <d v="2023-02-28T00:00:00"/>
        <d v="2023-10-21T00:00:00"/>
        <d v="2021-06-09T00:00:00"/>
        <d v="2022-12-13T00:00:00"/>
        <d v="2022-07-08T00:00:00"/>
        <d v="2021-07-05T00:00:00"/>
        <d v="2023-08-08T00:00:00"/>
        <d v="2020-03-26T00:00:00"/>
        <d v="2022-10-19T00:00:00"/>
        <d v="2022-04-05T00:00:00"/>
        <d v="2023-05-05T00:00:00"/>
        <d v="2020-02-12T00:00:00"/>
        <d v="2021-02-28T00:00:00"/>
        <d v="2022-03-09T00:00:00"/>
        <d v="2022-01-07T00:00:00"/>
        <d v="2023-11-19T00:00:00"/>
        <d v="2023-10-13T00:00:00"/>
        <d v="2021-04-08T00:00:00"/>
        <d v="2023-10-20T00:00:00"/>
        <d v="2022-12-06T00:00:00"/>
        <d v="2023-11-12T00:00:00"/>
        <d v="2020-07-24T00:00:00"/>
        <d v="2023-06-19T00:00:00"/>
        <d v="2022-07-27T00:00:00"/>
        <d v="2021-07-17T00:00:00"/>
        <d v="2023-05-31T00:00:00"/>
        <d v="2022-01-02T00:00:00"/>
        <d v="2020-02-21T00:00:00"/>
        <d v="2020-01-26T00:00:00"/>
        <d v="2021-03-05T00:00:00"/>
        <d v="2020-05-01T00:00:00"/>
        <d v="2023-03-29T00:00:00"/>
        <d v="2020-08-03T00:00:00"/>
        <d v="2020-11-30T00:00:00"/>
        <d v="2021-04-29T00:00:00"/>
        <d v="2023-02-01T00:00:00"/>
        <d v="2020-01-03T00:00:00"/>
        <d v="2020-05-21T00:00:00"/>
        <d v="2020-11-01T00:00:00"/>
        <d v="2020-05-28T00:00:00"/>
        <d v="2021-05-20T00:00:00"/>
        <d v="2021-07-02T00:00:00"/>
        <d v="2020-03-25T00:00:00"/>
        <d v="2023-03-03T00:00:00"/>
        <d v="2020-10-04T00:00:00"/>
        <d v="2023-05-23T00:00:00"/>
        <d v="2020-07-13T00:00:00"/>
        <d v="2023-10-05T00:00:00"/>
        <d v="2023-01-08T00:00:00"/>
        <d v="2021-06-07T00:00:00"/>
        <d v="2022-01-22T00:00:00"/>
        <d v="2022-03-17T00:00:00"/>
        <d v="2021-01-15T00:00:00"/>
        <d v="2022-11-26T00:00:00"/>
        <d v="2022-04-09T00:00:00"/>
        <d v="2021-04-21T00:00:00"/>
      </sharedItems>
      <fieldGroup par="39"/>
    </cacheField>
    <cacheField name="Last Transaction Date" numFmtId="14">
      <sharedItems containsSemiMixedTypes="0" containsNonDate="0" containsDate="1" containsString="0" minDate="2020-01-01T00:00:00" maxDate="2024-01-01T00:00:00" count="1448">
        <d v="2022-02-09T00:00:00"/>
        <d v="2021-02-13T00:00:00"/>
        <d v="2023-02-25T00:00:00"/>
        <d v="2022-05-23T00:00:00"/>
        <d v="2021-12-22T00:00:00"/>
        <d v="2021-11-08T00:00:00"/>
        <d v="2021-08-20T00:00:00"/>
        <d v="2023-10-27T00:00:00"/>
        <d v="2020-08-25T00:00:00"/>
        <d v="2020-04-24T00:00:00"/>
        <d v="2020-08-20T00:00:00"/>
        <d v="2023-01-16T00:00:00"/>
        <d v="2023-06-09T00:00:00"/>
        <d v="2021-03-18T00:00:00"/>
        <d v="2023-06-05T00:00:00"/>
        <d v="2022-05-09T00:00:00"/>
        <d v="2020-01-26T00:00:00"/>
        <d v="2021-10-03T00:00:00"/>
        <d v="2023-12-22T00:00:00"/>
        <d v="2022-10-02T00:00:00"/>
        <d v="2020-02-13T00:00:00"/>
        <d v="2020-02-22T00:00:00"/>
        <d v="2023-01-22T00:00:00"/>
        <d v="2022-10-13T00:00:00"/>
        <d v="2023-08-22T00:00:00"/>
        <d v="2022-12-26T00:00:00"/>
        <d v="2023-03-23T00:00:00"/>
        <d v="2022-01-05T00:00:00"/>
        <d v="2022-01-22T00:00:00"/>
        <d v="2023-07-22T00:00:00"/>
        <d v="2020-02-01T00:00:00"/>
        <d v="2022-04-26T00:00:00"/>
        <d v="2021-10-01T00:00:00"/>
        <d v="2022-12-03T00:00:00"/>
        <d v="2021-05-20T00:00:00"/>
        <d v="2020-07-27T00:00:00"/>
        <d v="2021-10-11T00:00:00"/>
        <d v="2023-11-10T00:00:00"/>
        <d v="2023-03-16T00:00:00"/>
        <d v="2020-09-17T00:00:00"/>
        <d v="2022-03-09T00:00:00"/>
        <d v="2021-03-08T00:00:00"/>
        <d v="2021-05-24T00:00:00"/>
        <d v="2021-02-27T00:00:00"/>
        <d v="2021-06-21T00:00:00"/>
        <d v="2022-01-24T00:00:00"/>
        <d v="2020-01-25T00:00:00"/>
        <d v="2020-08-11T00:00:00"/>
        <d v="2021-01-16T00:00:00"/>
        <d v="2022-12-18T00:00:00"/>
        <d v="2022-11-08T00:00:00"/>
        <d v="2022-09-16T00:00:00"/>
        <d v="2023-03-04T00:00:00"/>
        <d v="2022-05-13T00:00:00"/>
        <d v="2022-12-02T00:00:00"/>
        <d v="2020-12-19T00:00:00"/>
        <d v="2023-10-11T00:00:00"/>
        <d v="2021-01-12T00:00:00"/>
        <d v="2023-01-05T00:00:00"/>
        <d v="2020-12-05T00:00:00"/>
        <d v="2020-07-17T00:00:00"/>
        <d v="2023-06-23T00:00:00"/>
        <d v="2020-02-17T00:00:00"/>
        <d v="2023-02-08T00:00:00"/>
        <d v="2020-10-27T00:00:00"/>
        <d v="2020-10-19T00:00:00"/>
        <d v="2020-11-05T00:00:00"/>
        <d v="2022-02-22T00:00:00"/>
        <d v="2022-05-18T00:00:00"/>
        <d v="2020-07-05T00:00:00"/>
        <d v="2021-07-15T00:00:00"/>
        <d v="2023-06-24T00:00:00"/>
        <d v="2023-06-17T00:00:00"/>
        <d v="2023-06-16T00:00:00"/>
        <d v="2023-10-18T00:00:00"/>
        <d v="2021-02-03T00:00:00"/>
        <d v="2020-08-21T00:00:00"/>
        <d v="2022-09-17T00:00:00"/>
        <d v="2021-08-26T00:00:00"/>
        <d v="2020-04-30T00:00:00"/>
        <d v="2023-01-24T00:00:00"/>
        <d v="2020-03-14T00:00:00"/>
        <d v="2023-05-23T00:00:00"/>
        <d v="2023-11-15T00:00:00"/>
        <d v="2021-07-10T00:00:00"/>
        <d v="2021-12-18T00:00:00"/>
        <d v="2023-11-23T00:00:00"/>
        <d v="2020-01-31T00:00:00"/>
        <d v="2020-10-11T00:00:00"/>
        <d v="2020-03-08T00:00:00"/>
        <d v="2020-08-05T00:00:00"/>
        <d v="2022-04-27T00:00:00"/>
        <d v="2020-04-13T00:00:00"/>
        <d v="2022-06-29T00:00:00"/>
        <d v="2023-01-09T00:00:00"/>
        <d v="2023-01-29T00:00:00"/>
        <d v="2023-03-25T00:00:00"/>
        <d v="2021-04-26T00:00:00"/>
        <d v="2022-12-28T00:00:00"/>
        <d v="2021-01-01T00:00:00"/>
        <d v="2021-03-29T00:00:00"/>
        <d v="2023-03-12T00:00:00"/>
        <d v="2023-02-04T00:00:00"/>
        <d v="2022-08-11T00:00:00"/>
        <d v="2023-04-21T00:00:00"/>
        <d v="2021-04-12T00:00:00"/>
        <d v="2020-01-13T00:00:00"/>
        <d v="2021-08-24T00:00:00"/>
        <d v="2022-03-07T00:00:00"/>
        <d v="2020-12-08T00:00:00"/>
        <d v="2021-07-12T00:00:00"/>
        <d v="2021-05-18T00:00:00"/>
        <d v="2022-07-14T00:00:00"/>
        <d v="2022-08-12T00:00:00"/>
        <d v="2022-03-23T00:00:00"/>
        <d v="2021-09-15T00:00:00"/>
        <d v="2023-12-03T00:00:00"/>
        <d v="2023-05-04T00:00:00"/>
        <d v="2022-09-27T00:00:00"/>
        <d v="2023-11-20T00:00:00"/>
        <d v="2023-01-06T00:00:00"/>
        <d v="2022-05-07T00:00:00"/>
        <d v="2023-09-24T00:00:00"/>
        <d v="2021-01-09T00:00:00"/>
        <d v="2023-03-17T00:00:00"/>
        <d v="2023-12-21T00:00:00"/>
        <d v="2023-02-11T00:00:00"/>
        <d v="2021-08-29T00:00:00"/>
        <d v="2022-07-31T00:00:00"/>
        <d v="2023-07-23T00:00:00"/>
        <d v="2022-09-12T00:00:00"/>
        <d v="2023-08-13T00:00:00"/>
        <d v="2021-06-14T00:00:00"/>
        <d v="2020-06-27T00:00:00"/>
        <d v="2023-07-12T00:00:00"/>
        <d v="2020-05-12T00:00:00"/>
        <d v="2023-04-15T00:00:00"/>
        <d v="2021-05-30T00:00:00"/>
        <d v="2021-12-27T00:00:00"/>
        <d v="2023-07-24T00:00:00"/>
        <d v="2023-03-06T00:00:00"/>
        <d v="2020-09-01T00:00:00"/>
        <d v="2021-02-23T00:00:00"/>
        <d v="2022-04-08T00:00:00"/>
        <d v="2022-10-03T00:00:00"/>
        <d v="2021-03-28T00:00:00"/>
        <d v="2023-04-07T00:00:00"/>
        <d v="2021-10-23T00:00:00"/>
        <d v="2023-01-03T00:00:00"/>
        <d v="2020-01-20T00:00:00"/>
        <d v="2021-06-24T00:00:00"/>
        <d v="2021-04-17T00:00:00"/>
        <d v="2021-02-14T00:00:00"/>
        <d v="2021-08-04T00:00:00"/>
        <d v="2021-06-18T00:00:00"/>
        <d v="2023-07-13T00:00:00"/>
        <d v="2020-11-07T00:00:00"/>
        <d v="2020-05-19T00:00:00"/>
        <d v="2022-07-19T00:00:00"/>
        <d v="2022-10-06T00:00:00"/>
        <d v="2022-10-25T00:00:00"/>
        <d v="2023-03-03T00:00:00"/>
        <d v="2022-10-11T00:00:00"/>
        <d v="2023-12-08T00:00:00"/>
        <d v="2022-11-28T00:00:00"/>
        <d v="2023-08-16T00:00:00"/>
        <d v="2022-07-18T00:00:00"/>
        <d v="2020-04-02T00:00:00"/>
        <d v="2022-08-16T00:00:00"/>
        <d v="2020-06-21T00:00:00"/>
        <d v="2023-12-14T00:00:00"/>
        <d v="2022-02-21T00:00:00"/>
        <d v="2022-12-19T00:00:00"/>
        <d v="2023-07-28T00:00:00"/>
        <d v="2022-02-17T00:00:00"/>
        <d v="2020-04-17T00:00:00"/>
        <d v="2021-04-19T00:00:00"/>
        <d v="2020-09-28T00:00:00"/>
        <d v="2023-03-28T00:00:00"/>
        <d v="2020-10-05T00:00:00"/>
        <d v="2021-07-17T00:00:00"/>
        <d v="2021-09-30T00:00:00"/>
        <d v="2020-05-05T00:00:00"/>
        <d v="2021-07-25T00:00:00"/>
        <d v="2020-07-09T00:00:00"/>
        <d v="2020-12-06T00:00:00"/>
        <d v="2021-02-22T00:00:00"/>
        <d v="2020-12-31T00:00:00"/>
        <d v="2021-03-31T00:00:00"/>
        <d v="2023-08-23T00:00:00"/>
        <d v="2020-05-22T00:00:00"/>
        <d v="2022-08-19T00:00:00"/>
        <d v="2021-06-01T00:00:00"/>
        <d v="2020-06-03T00:00:00"/>
        <d v="2021-08-30T00:00:00"/>
        <d v="2021-03-10T00:00:00"/>
        <d v="2022-08-07T00:00:00"/>
        <d v="2021-11-13T00:00:00"/>
        <d v="2020-01-27T00:00:00"/>
        <d v="2022-08-04T00:00:00"/>
        <d v="2023-08-02T00:00:00"/>
        <d v="2021-07-01T00:00:00"/>
        <d v="2021-08-03T00:00:00"/>
        <d v="2023-08-04T00:00:00"/>
        <d v="2022-05-17T00:00:00"/>
        <d v="2022-09-03T00:00:00"/>
        <d v="2022-03-19T00:00:00"/>
        <d v="2020-03-19T00:00:00"/>
        <d v="2021-03-03T00:00:00"/>
        <d v="2021-09-08T00:00:00"/>
        <d v="2023-04-06T00:00:00"/>
        <d v="2021-07-23T00:00:00"/>
        <d v="2022-06-11T00:00:00"/>
        <d v="2021-08-07T00:00:00"/>
        <d v="2023-04-20T00:00:00"/>
        <d v="2021-07-08T00:00:00"/>
        <d v="2021-11-09T00:00:00"/>
        <d v="2020-08-23T00:00:00"/>
        <d v="2023-12-12T00:00:00"/>
        <d v="2023-04-24T00:00:00"/>
        <d v="2023-05-09T00:00:00"/>
        <d v="2023-09-21T00:00:00"/>
        <d v="2022-12-20T00:00:00"/>
        <d v="2021-03-25T00:00:00"/>
        <d v="2023-05-13T00:00:00"/>
        <d v="2023-10-23T00:00:00"/>
        <d v="2022-11-26T00:00:00"/>
        <d v="2020-07-25T00:00:00"/>
        <d v="2023-10-28T00:00:00"/>
        <d v="2020-01-21T00:00:00"/>
        <d v="2020-01-15T00:00:00"/>
        <d v="2021-04-10T00:00:00"/>
        <d v="2021-09-20T00:00:00"/>
        <d v="2022-01-14T00:00:00"/>
        <d v="2022-05-11T00:00:00"/>
        <d v="2021-08-16T00:00:00"/>
        <d v="2023-08-01T00:00:00"/>
        <d v="2023-03-10T00:00:00"/>
        <d v="2021-02-07T00:00:00"/>
        <d v="2023-09-12T00:00:00"/>
        <d v="2022-10-31T00:00:00"/>
        <d v="2022-08-28T00:00:00"/>
        <d v="2021-08-25T00:00:00"/>
        <d v="2022-04-23T00:00:00"/>
        <d v="2022-08-14T00:00:00"/>
        <d v="2022-10-18T00:00:00"/>
        <d v="2021-07-02T00:00:00"/>
        <d v="2022-11-30T00:00:00"/>
        <d v="2021-03-30T00:00:00"/>
        <d v="2020-09-25T00:00:00"/>
        <d v="2023-01-23T00:00:00"/>
        <d v="2023-02-21T00:00:00"/>
        <d v="2020-10-21T00:00:00"/>
        <d v="2021-12-07T00:00:00"/>
        <d v="2021-01-22T00:00:00"/>
        <d v="2023-09-28T00:00:00"/>
        <d v="2023-12-04T00:00:00"/>
        <d v="2020-03-17T00:00:00"/>
        <d v="2020-08-09T00:00:00"/>
        <d v="2020-11-30T00:00:00"/>
        <d v="2023-05-17T00:00:00"/>
        <d v="2022-05-28T00:00:00"/>
        <d v="2020-03-10T00:00:00"/>
        <d v="2022-09-22T00:00:00"/>
        <d v="2020-02-06T00:00:00"/>
        <d v="2020-04-07T00:00:00"/>
        <d v="2021-10-07T00:00:00"/>
        <d v="2023-01-31T00:00:00"/>
        <d v="2022-09-10T00:00:00"/>
        <d v="2023-10-29T00:00:00"/>
        <d v="2020-12-10T00:00:00"/>
        <d v="2020-10-09T00:00:00"/>
        <d v="2023-08-09T00:00:00"/>
        <d v="2023-04-03T00:00:00"/>
        <d v="2023-01-01T00:00:00"/>
        <d v="2020-01-09T00:00:00"/>
        <d v="2023-06-18T00:00:00"/>
        <d v="2023-11-07T00:00:00"/>
        <d v="2023-02-15T00:00:00"/>
        <d v="2023-07-31T00:00:00"/>
        <d v="2023-12-06T00:00:00"/>
        <d v="2021-12-23T00:00:00"/>
        <d v="2021-10-12T00:00:00"/>
        <d v="2020-02-07T00:00:00"/>
        <d v="2023-08-08T00:00:00"/>
        <d v="2021-06-23T00:00:00"/>
        <d v="2020-09-18T00:00:00"/>
        <d v="2022-07-02T00:00:00"/>
        <d v="2023-07-17T00:00:00"/>
        <d v="2020-03-26T00:00:00"/>
        <d v="2023-07-19T00:00:00"/>
        <d v="2022-10-27T00:00:00"/>
        <d v="2022-12-29T00:00:00"/>
        <d v="2022-06-05T00:00:00"/>
        <d v="2023-02-09T00:00:00"/>
        <d v="2022-07-23T00:00:00"/>
        <d v="2020-10-02T00:00:00"/>
        <d v="2022-06-26T00:00:00"/>
        <d v="2021-01-25T00:00:00"/>
        <d v="2023-06-28T00:00:00"/>
        <d v="2022-04-20T00:00:00"/>
        <d v="2020-04-04T00:00:00"/>
        <d v="2023-07-01T00:00:00"/>
        <d v="2020-05-10T00:00:00"/>
        <d v="2021-03-17T00:00:00"/>
        <d v="2022-11-07T00:00:00"/>
        <d v="2021-01-19T00:00:00"/>
        <d v="2023-02-13T00:00:00"/>
        <d v="2023-08-18T00:00:00"/>
        <d v="2022-11-23T00:00:00"/>
        <d v="2022-09-23T00:00:00"/>
        <d v="2021-06-22T00:00:00"/>
        <d v="2020-07-28T00:00:00"/>
        <d v="2020-02-21T00:00:00"/>
        <d v="2021-04-18T00:00:00"/>
        <d v="2021-02-25T00:00:00"/>
        <d v="2023-06-15T00:00:00"/>
        <d v="2020-04-08T00:00:00"/>
        <d v="2023-09-26T00:00:00"/>
        <d v="2021-09-16T00:00:00"/>
        <d v="2021-01-07T00:00:00"/>
        <d v="2022-07-21T00:00:00"/>
        <d v="2022-01-29T00:00:00"/>
        <d v="2023-11-18T00:00:00"/>
        <d v="2022-09-06T00:00:00"/>
        <d v="2021-08-31T00:00:00"/>
        <d v="2021-01-14T00:00:00"/>
        <d v="2020-01-30T00:00:00"/>
        <d v="2023-12-18T00:00:00"/>
        <d v="2020-10-31T00:00:00"/>
        <d v="2021-09-28T00:00:00"/>
        <d v="2023-03-01T00:00:00"/>
        <d v="2020-09-09T00:00:00"/>
        <d v="2023-06-29T00:00:00"/>
        <d v="2021-05-27T00:00:00"/>
        <d v="2021-03-20T00:00:00"/>
        <d v="2022-08-23T00:00:00"/>
        <d v="2023-08-15T00:00:00"/>
        <d v="2020-02-12T00:00:00"/>
        <d v="2020-06-09T00:00:00"/>
        <d v="2023-04-13T00:00:00"/>
        <d v="2020-09-30T00:00:00"/>
        <d v="2023-07-26T00:00:00"/>
        <d v="2021-12-31T00:00:00"/>
        <d v="2022-04-19T00:00:00"/>
        <d v="2021-09-11T00:00:00"/>
        <d v="2021-05-08T00:00:00"/>
        <d v="2020-10-30T00:00:00"/>
        <d v="2023-02-28T00:00:00"/>
        <d v="2020-11-02T00:00:00"/>
        <d v="2020-03-30T00:00:00"/>
        <d v="2021-10-10T00:00:00"/>
        <d v="2020-07-20T00:00:00"/>
        <d v="2023-11-14T00:00:00"/>
        <d v="2022-11-18T00:00:00"/>
        <d v="2021-09-05T00:00:00"/>
        <d v="2021-11-01T00:00:00"/>
        <d v="2021-10-27T00:00:00"/>
        <d v="2023-04-14T00:00:00"/>
        <d v="2021-04-29T00:00:00"/>
        <d v="2023-02-07T00:00:00"/>
        <d v="2023-12-27T00:00:00"/>
        <d v="2023-05-30T00:00:00"/>
        <d v="2022-06-24T00:00:00"/>
        <d v="2020-04-01T00:00:00"/>
        <d v="2021-05-07T00:00:00"/>
        <d v="2021-10-21T00:00:00"/>
        <d v="2020-08-07T00:00:00"/>
        <d v="2022-10-26T00:00:00"/>
        <d v="2023-01-25T00:00:00"/>
        <d v="2020-12-21T00:00:00"/>
        <d v="2020-03-21T00:00:00"/>
        <d v="2020-09-15T00:00:00"/>
        <d v="2021-10-18T00:00:00"/>
        <d v="2020-08-18T00:00:00"/>
        <d v="2022-03-15T00:00:00"/>
        <d v="2022-11-04T00:00:00"/>
        <d v="2020-08-31T00:00:00"/>
        <d v="2023-09-30T00:00:00"/>
        <d v="2022-09-14T00:00:00"/>
        <d v="2023-04-11T00:00:00"/>
        <d v="2023-03-09T00:00:00"/>
        <d v="2022-06-30T00:00:00"/>
        <d v="2022-05-27T00:00:00"/>
        <d v="2021-07-06T00:00:00"/>
        <d v="2021-03-04T00:00:00"/>
        <d v="2021-08-21T00:00:00"/>
        <d v="2021-12-26T00:00:00"/>
        <d v="2022-10-16T00:00:00"/>
        <d v="2022-01-26T00:00:00"/>
        <d v="2022-06-15T00:00:00"/>
        <d v="2022-05-02T00:00:00"/>
        <d v="2023-06-30T00:00:00"/>
        <d v="2021-05-17T00:00:00"/>
        <d v="2020-07-19T00:00:00"/>
        <d v="2022-04-28T00:00:00"/>
        <d v="2021-01-26T00:00:00"/>
        <d v="2022-09-21T00:00:00"/>
        <d v="2022-06-10T00:00:00"/>
        <d v="2020-10-20T00:00:00"/>
        <d v="2022-05-19T00:00:00"/>
        <d v="2020-11-01T00:00:00"/>
        <d v="2023-12-20T00:00:00"/>
        <d v="2020-07-10T00:00:00"/>
        <d v="2020-12-16T00:00:00"/>
        <d v="2020-04-26T00:00:00"/>
        <d v="2023-11-19T00:00:00"/>
        <d v="2023-01-04T00:00:00"/>
        <d v="2020-08-10T00:00:00"/>
        <d v="2022-10-19T00:00:00"/>
        <d v="2022-06-02T00:00:00"/>
        <d v="2021-06-27T00:00:00"/>
        <d v="2020-06-17T00:00:00"/>
        <d v="2020-08-24T00:00:00"/>
        <d v="2021-12-01T00:00:00"/>
        <d v="2022-07-29T00:00:00"/>
        <d v="2021-11-29T00:00:00"/>
        <d v="2020-04-03T00:00:00"/>
        <d v="2023-03-20T00:00:00"/>
        <d v="2022-04-24T00:00:00"/>
        <d v="2022-06-13T00:00:00"/>
        <d v="2023-02-06T00:00:00"/>
        <d v="2020-10-01T00:00:00"/>
        <d v="2021-05-05T00:00:00"/>
        <d v="2022-12-15T00:00:00"/>
        <d v="2021-01-28T00:00:00"/>
        <d v="2021-11-27T00:00:00"/>
        <d v="2020-06-14T00:00:00"/>
        <d v="2023-07-27T00:00:00"/>
        <d v="2020-03-20T00:00:00"/>
        <d v="2021-09-18T00:00:00"/>
        <d v="2021-11-21T00:00:00"/>
        <d v="2023-03-26T00:00:00"/>
        <d v="2021-01-18T00:00:00"/>
        <d v="2021-08-05T00:00:00"/>
        <d v="2020-04-23T00:00:00"/>
        <d v="2021-12-11T00:00:00"/>
        <d v="2022-09-13T00:00:00"/>
        <d v="2023-05-11T00:00:00"/>
        <d v="2022-07-28T00:00:00"/>
        <d v="2021-11-04T00:00:00"/>
        <d v="2023-10-04T00:00:00"/>
        <d v="2023-05-29T00:00:00"/>
        <d v="2020-05-28T00:00:00"/>
        <d v="2020-08-27T00:00:00"/>
        <d v="2022-01-08T00:00:00"/>
        <d v="2020-04-14T00:00:00"/>
        <d v="2021-02-06T00:00:00"/>
        <d v="2023-05-12T00:00:00"/>
        <d v="2020-05-06T00:00:00"/>
        <d v="2020-08-16T00:00:00"/>
        <d v="2021-02-24T00:00:00"/>
        <d v="2023-12-23T00:00:00"/>
        <d v="2021-03-05T00:00:00"/>
        <d v="2021-07-03T00:00:00"/>
        <d v="2022-12-31T00:00:00"/>
        <d v="2021-10-14T00:00:00"/>
        <d v="2021-04-25T00:00:00"/>
        <d v="2023-09-19T00:00:00"/>
        <d v="2022-08-22T00:00:00"/>
        <d v="2020-07-06T00:00:00"/>
        <d v="2020-10-24T00:00:00"/>
        <d v="2020-06-18T00:00:00"/>
        <d v="2021-05-03T00:00:00"/>
        <d v="2020-10-29T00:00:00"/>
        <d v="2023-04-08T00:00:00"/>
        <d v="2020-11-18T00:00:00"/>
        <d v="2022-03-29T00:00:00"/>
        <d v="2020-05-15T00:00:00"/>
        <d v="2020-07-26T00:00:00"/>
        <d v="2020-05-09T00:00:00"/>
        <d v="2020-10-10T00:00:00"/>
        <d v="2021-11-03T00:00:00"/>
        <d v="2022-03-26T00:00:00"/>
        <d v="2020-06-28T00:00:00"/>
        <d v="2021-06-16T00:00:00"/>
        <d v="2020-12-30T00:00:00"/>
        <d v="2022-02-12T00:00:00"/>
        <d v="2021-02-21T00:00:00"/>
        <d v="2021-08-19T00:00:00"/>
        <d v="2023-05-21T00:00:00"/>
        <d v="2020-12-27T00:00:00"/>
        <d v="2022-07-17T00:00:00"/>
        <d v="2023-11-30T00:00:00"/>
        <d v="2023-10-08T00:00:00"/>
        <d v="2023-09-11T00:00:00"/>
        <d v="2021-05-15T00:00:00"/>
        <d v="2022-02-06T00:00:00"/>
        <d v="2020-09-02T00:00:00"/>
        <d v="2022-08-24T00:00:00"/>
        <d v="2020-05-20T00:00:00"/>
        <d v="2022-12-21T00:00:00"/>
        <d v="2021-09-17T00:00:00"/>
        <d v="2022-02-14T00:00:00"/>
        <d v="2021-04-27T00:00:00"/>
        <d v="2021-06-28T00:00:00"/>
        <d v="2020-11-25T00:00:00"/>
        <d v="2020-05-02T00:00:00"/>
        <d v="2020-03-18T00:00:00"/>
        <d v="2022-09-18T00:00:00"/>
        <d v="2020-01-29T00:00:00"/>
        <d v="2021-08-14T00:00:00"/>
        <d v="2021-07-09T00:00:00"/>
        <d v="2020-08-04T00:00:00"/>
        <d v="2022-10-17T00:00:00"/>
        <d v="2023-06-20T00:00:00"/>
        <d v="2023-11-04T00:00:00"/>
        <d v="2020-04-16T00:00:00"/>
        <d v="2021-04-01T00:00:00"/>
        <d v="2020-12-26T00:00:00"/>
        <d v="2020-10-16T00:00:00"/>
        <d v="2020-04-11T00:00:00"/>
        <d v="2022-12-16T00:00:00"/>
        <d v="2020-11-12T00:00:00"/>
        <d v="2023-05-24T00:00:00"/>
        <d v="2023-05-22T00:00:00"/>
        <d v="2023-12-16T00:00:00"/>
        <d v="2023-06-11T00:00:00"/>
        <d v="2022-10-24T00:00:00"/>
        <d v="2022-07-03T00:00:00"/>
        <d v="2021-10-31T00:00:00"/>
        <d v="2023-03-14T00:00:00"/>
        <d v="2021-04-30T00:00:00"/>
        <d v="2023-03-13T00:00:00"/>
        <d v="2022-08-06T00:00:00"/>
        <d v="2021-01-30T00:00:00"/>
        <d v="2022-07-04T00:00:00"/>
        <d v="2021-06-10T00:00:00"/>
        <d v="2021-04-13T00:00:00"/>
        <d v="2020-02-18T00:00:00"/>
        <d v="2021-08-01T00:00:00"/>
        <d v="2020-12-04T00:00:00"/>
        <d v="2021-07-18T00:00:00"/>
        <d v="2021-04-09T00:00:00"/>
        <d v="2023-07-21T00:00:00"/>
        <d v="2022-01-02T00:00:00"/>
        <d v="2020-08-14T00:00:00"/>
        <d v="2023-05-31T00:00:00"/>
        <d v="2021-06-15T00:00:00"/>
        <d v="2023-11-24T00:00:00"/>
        <d v="2020-12-14T00:00:00"/>
        <d v="2023-11-02T00:00:00"/>
        <d v="2023-12-01T00:00:00"/>
        <d v="2020-10-15T00:00:00"/>
        <d v="2022-04-02T00:00:00"/>
        <d v="2023-09-01T00:00:00"/>
        <d v="2023-01-07T00:00:00"/>
        <d v="2020-09-16T00:00:00"/>
        <d v="2022-01-16T00:00:00"/>
        <d v="2020-11-22T00:00:00"/>
        <d v="2023-02-12T00:00:00"/>
        <d v="2021-02-19T00:00:00"/>
        <d v="2022-08-15T00:00:00"/>
        <d v="2021-04-14T00:00:00"/>
        <d v="2022-05-16T00:00:00"/>
        <d v="2023-06-13T00:00:00"/>
        <d v="2023-12-24T00:00:00"/>
        <d v="2023-10-05T00:00:00"/>
        <d v="2020-04-25T00:00:00"/>
        <d v="2023-11-13T00:00:00"/>
        <d v="2022-07-07T00:00:00"/>
        <d v="2020-06-22T00:00:00"/>
        <d v="2020-07-04T00:00:00"/>
        <d v="2021-12-14T00:00:00"/>
        <d v="2022-02-23T00:00:00"/>
        <d v="2022-08-13T00:00:00"/>
        <d v="2020-03-09T00:00:00"/>
        <d v="2020-09-12T00:00:00"/>
        <d v="2020-05-21T00:00:00"/>
        <d v="2021-07-16T00:00:00"/>
        <d v="2020-02-24T00:00:00"/>
        <d v="2022-02-20T00:00:00"/>
        <d v="2021-12-28T00:00:00"/>
        <d v="2020-11-11T00:00:00"/>
        <d v="2022-03-01T00:00:00"/>
        <d v="2022-03-03T00:00:00"/>
        <d v="2023-07-04T00:00:00"/>
        <d v="2022-07-25T00:00:00"/>
        <d v="2022-06-16T00:00:00"/>
        <d v="2020-03-11T00:00:00"/>
        <d v="2020-10-14T00:00:00"/>
        <d v="2020-03-16T00:00:00"/>
        <d v="2021-12-29T00:00:00"/>
        <d v="2020-10-13T00:00:00"/>
        <d v="2022-02-07T00:00:00"/>
        <d v="2020-02-05T00:00:00"/>
        <d v="2021-04-22T00:00:00"/>
        <d v="2021-10-24T00:00:00"/>
        <d v="2022-05-24T00:00:00"/>
        <d v="2023-08-14T00:00:00"/>
        <d v="2020-02-19T00:00:00"/>
        <d v="2020-07-18T00:00:00"/>
        <d v="2022-04-01T00:00:00"/>
        <d v="2022-04-05T00:00:00"/>
        <d v="2022-03-28T00:00:00"/>
        <d v="2020-12-09T00:00:00"/>
        <d v="2020-12-18T00:00:00"/>
        <d v="2021-07-05T00:00:00"/>
        <d v="2020-07-11T00:00:00"/>
        <d v="2021-11-23T00:00:00"/>
        <d v="2022-11-15T00:00:00"/>
        <d v="2021-10-29T00:00:00"/>
        <d v="2021-09-03T00:00:00"/>
        <d v="2020-10-25T00:00:00"/>
        <d v="2022-07-26T00:00:00"/>
        <d v="2022-07-11T00:00:00"/>
        <d v="2020-05-07T00:00:00"/>
        <d v="2021-06-12T00:00:00"/>
        <d v="2022-01-13T00:00:00"/>
        <d v="2020-11-03T00:00:00"/>
        <d v="2021-03-22T00:00:00"/>
        <d v="2023-06-03T00:00:00"/>
        <d v="2023-01-02T00:00:00"/>
        <d v="2023-06-04T00:00:00"/>
        <d v="2023-07-30T00:00:00"/>
        <d v="2023-10-14T00:00:00"/>
        <d v="2022-11-25T00:00:00"/>
        <d v="2023-08-07T00:00:00"/>
        <d v="2023-09-03T00:00:00"/>
        <d v="2021-03-13T00:00:00"/>
        <d v="2021-02-20T00:00:00"/>
        <d v="2022-05-30T00:00:00"/>
        <d v="2022-12-07T00:00:00"/>
        <d v="2021-12-17T00:00:00"/>
        <d v="2022-06-19T00:00:00"/>
        <d v="2023-09-13T00:00:00"/>
        <d v="2023-01-20T00:00:00"/>
        <d v="2021-04-15T00:00:00"/>
        <d v="2020-05-18T00:00:00"/>
        <d v="2022-10-29T00:00:00"/>
        <d v="2020-04-20T00:00:00"/>
        <d v="2022-06-08T00:00:00"/>
        <d v="2020-02-09T00:00:00"/>
        <d v="2022-02-26T00:00:00"/>
        <d v="2021-06-17T00:00:00"/>
        <d v="2022-09-07T00:00:00"/>
        <d v="2021-03-02T00:00:00"/>
        <d v="2020-07-24T00:00:00"/>
        <d v="2022-06-03T00:00:00"/>
        <d v="2022-09-19T00:00:00"/>
        <d v="2020-05-04T00:00:00"/>
        <d v="2022-12-04T00:00:00"/>
        <d v="2021-02-11T00:00:00"/>
        <d v="2023-10-25T00:00:00"/>
        <d v="2020-01-23T00:00:00"/>
        <d v="2023-03-31T00:00:00"/>
        <d v="2022-12-05T00:00:00"/>
        <d v="2020-06-11T00:00:00"/>
        <d v="2020-06-10T00:00:00"/>
        <d v="2020-05-27T00:00:00"/>
        <d v="2021-08-12T00:00:00"/>
        <d v="2023-01-18T00:00:00"/>
        <d v="2021-03-07T00:00:00"/>
        <d v="2022-05-20T00:00:00"/>
        <d v="2021-01-06T00:00:00"/>
        <d v="2021-08-23T00:00:00"/>
        <d v="2021-01-02T00:00:00"/>
        <d v="2022-02-11T00:00:00"/>
        <d v="2022-11-29T00:00:00"/>
        <d v="2020-09-08T00:00:00"/>
        <d v="2021-02-12T00:00:00"/>
        <d v="2023-09-25T00:00:00"/>
        <d v="2023-11-28T00:00:00"/>
        <d v="2022-07-27T00:00:00"/>
        <d v="2023-08-12T00:00:00"/>
        <d v="2023-09-04T00:00:00"/>
        <d v="2021-12-09T00:00:00"/>
        <d v="2022-06-22T00:00:00"/>
        <d v="2023-10-30T00:00:00"/>
        <d v="2023-07-29T00:00:00"/>
        <d v="2021-02-16T00:00:00"/>
        <d v="2022-08-21T00:00:00"/>
        <d v="2020-09-24T00:00:00"/>
        <d v="2023-10-19T00:00:00"/>
        <d v="2021-09-29T00:00:00"/>
        <d v="2020-06-26T00:00:00"/>
        <d v="2023-11-21T00:00:00"/>
        <d v="2020-02-25T00:00:00"/>
        <d v="2023-02-16T00:00:00"/>
        <d v="2020-01-07T00:00:00"/>
        <d v="2022-01-01T00:00:00"/>
        <d v="2021-06-09T00:00:00"/>
        <d v="2023-06-26T00:00:00"/>
        <d v="2021-06-29T00:00:00"/>
        <d v="2022-09-02T00:00:00"/>
        <d v="2022-08-29T00:00:00"/>
        <d v="2021-11-24T00:00:00"/>
        <d v="2022-03-18T00:00:00"/>
        <d v="2021-09-12T00:00:00"/>
        <d v="2023-04-22T00:00:00"/>
        <d v="2023-08-29T00:00:00"/>
        <d v="2023-01-11T00:00:00"/>
        <d v="2021-12-16T00:00:00"/>
        <d v="2021-11-12T00:00:00"/>
        <d v="2021-04-08T00:00:00"/>
        <d v="2023-05-19T00:00:00"/>
        <d v="2022-03-05T00:00:00"/>
        <d v="2020-03-27T00:00:00"/>
        <d v="2023-09-08T00:00:00"/>
        <d v="2020-05-16T00:00:00"/>
        <d v="2021-10-22T00:00:00"/>
        <d v="2021-02-10T00:00:00"/>
        <d v="2023-10-20T00:00:00"/>
        <d v="2021-04-02T00:00:00"/>
        <d v="2021-02-09T00:00:00"/>
        <d v="2021-04-04T00:00:00"/>
        <d v="2021-11-28T00:00:00"/>
        <d v="2022-04-16T00:00:00"/>
        <d v="2022-03-10T00:00:00"/>
        <d v="2021-02-04T00:00:00"/>
        <d v="2023-12-29T00:00:00"/>
        <d v="2022-04-07T00:00:00"/>
        <d v="2022-05-15T00:00:00"/>
        <d v="2023-08-30T00:00:00"/>
        <d v="2023-04-05T00:00:00"/>
        <d v="2022-03-14T00:00:00"/>
        <d v="2021-01-05T00:00:00"/>
        <d v="2022-11-19T00:00:00"/>
        <d v="2020-03-31T00:00:00"/>
        <d v="2023-06-01T00:00:00"/>
        <d v="2023-10-24T00:00:00"/>
        <d v="2021-07-29T00:00:00"/>
        <d v="2020-07-29T00:00:00"/>
        <d v="2022-04-11T00:00:00"/>
        <d v="2022-08-18T00:00:00"/>
        <d v="2020-08-29T00:00:00"/>
        <d v="2023-01-13T00:00:00"/>
        <d v="2020-10-12T00:00:00"/>
        <d v="2020-04-21T00:00:00"/>
        <d v="2021-11-19T00:00:00"/>
        <d v="2022-05-10T00:00:00"/>
        <d v="2023-06-27T00:00:00"/>
        <d v="2022-03-24T00:00:00"/>
        <d v="2020-12-13T00:00:00"/>
        <d v="2021-03-06T00:00:00"/>
        <d v="2020-11-26T00:00:00"/>
        <d v="2022-06-25T00:00:00"/>
        <d v="2023-05-07T00:00:00"/>
        <d v="2023-05-15T00:00:00"/>
        <d v="2022-03-06T00:00:00"/>
        <d v="2023-12-13T00:00:00"/>
        <d v="2020-12-11T00:00:00"/>
        <d v="2023-04-23T00:00:00"/>
        <d v="2022-05-08T00:00:00"/>
        <d v="2023-02-03T00:00:00"/>
        <d v="2023-11-17T00:00:00"/>
        <d v="2023-02-01T00:00:00"/>
        <d v="2022-11-11T00:00:00"/>
        <d v="2022-06-01T00:00:00"/>
        <d v="2020-02-28T00:00:00"/>
        <d v="2023-06-19T00:00:00"/>
        <d v="2021-10-20T00:00:00"/>
        <d v="2020-03-25T00:00:00"/>
        <d v="2021-01-31T00:00:00"/>
        <d v="2022-03-16T00:00:00"/>
        <d v="2022-04-10T00:00:00"/>
        <d v="2020-09-23T00:00:00"/>
        <d v="2020-09-26T00:00:00"/>
        <d v="2022-07-16T00:00:00"/>
        <d v="2021-09-22T00:00:00"/>
        <d v="2020-06-05T00:00:00"/>
        <d v="2022-10-08T00:00:00"/>
        <d v="2022-03-08T00:00:00"/>
        <d v="2023-11-03T00:00:00"/>
        <d v="2020-09-21T00:00:00"/>
        <d v="2023-11-16T00:00:00"/>
        <d v="2021-05-04T00:00:00"/>
        <d v="2022-05-29T00:00:00"/>
        <d v="2022-05-31T00:00:00"/>
        <d v="2020-04-22T00:00:00"/>
        <d v="2023-04-10T00:00:00"/>
        <d v="2020-11-13T00:00:00"/>
        <d v="2021-01-23T00:00:00"/>
        <d v="2023-05-28T00:00:00"/>
        <d v="2022-06-17T00:00:00"/>
        <d v="2021-06-30T00:00:00"/>
        <d v="2023-09-10T00:00:00"/>
        <d v="2022-08-25T00:00:00"/>
        <d v="2020-03-03T00:00:00"/>
        <d v="2023-02-26T00:00:00"/>
        <d v="2022-07-24T00:00:00"/>
        <d v="2023-02-02T00:00:00"/>
        <d v="2022-01-11T00:00:00"/>
        <d v="2020-08-12T00:00:00"/>
        <d v="2023-03-27T00:00:00"/>
        <d v="2020-05-23T00:00:00"/>
        <d v="2020-12-12T00:00:00"/>
        <d v="2021-07-26T00:00:00"/>
        <d v="2022-12-24T00:00:00"/>
        <d v="2022-10-20T00:00:00"/>
        <d v="2021-03-26T00:00:00"/>
        <d v="2021-12-19T00:00:00"/>
        <d v="2022-01-27T00:00:00"/>
        <d v="2023-02-23T00:00:00"/>
        <d v="2022-11-10T00:00:00"/>
        <d v="2022-04-04T00:00:00"/>
        <d v="2023-09-15T00:00:00"/>
        <d v="2021-03-23T00:00:00"/>
        <d v="2023-01-21T00:00:00"/>
        <d v="2021-05-12T00:00:00"/>
        <d v="2022-01-17T00:00:00"/>
        <d v="2021-05-25T00:00:00"/>
        <d v="2021-01-21T00:00:00"/>
        <d v="2022-05-06T00:00:00"/>
        <d v="2020-06-01T00:00:00"/>
        <d v="2021-06-02T00:00:00"/>
        <d v="2020-07-31T00:00:00"/>
        <d v="2020-07-13T00:00:00"/>
        <d v="2021-01-04T00:00:00"/>
        <d v="2022-03-31T00:00:00"/>
        <d v="2021-03-27T00:00:00"/>
        <d v="2021-03-12T00:00:00"/>
        <d v="2020-05-31T00:00:00"/>
        <d v="2023-03-24T00:00:00"/>
        <d v="2020-03-15T00:00:00"/>
        <d v="2023-10-06T00:00:00"/>
        <d v="2022-10-21T00:00:00"/>
        <d v="2021-07-19T00:00:00"/>
        <d v="2023-03-30T00:00:00"/>
        <d v="2020-07-21T00:00:00"/>
        <d v="2021-01-15T00:00:00"/>
        <d v="2021-05-09T00:00:00"/>
        <d v="2020-05-24T00:00:00"/>
        <d v="2020-02-10T00:00:00"/>
        <d v="2021-03-24T00:00:00"/>
        <d v="2021-02-17T00:00:00"/>
        <d v="2021-02-15T00:00:00"/>
        <d v="2020-10-18T00:00:00"/>
        <d v="2021-12-21T00:00:00"/>
        <d v="2021-10-30T00:00:00"/>
        <d v="2023-06-02T00:00:00"/>
        <d v="2021-09-01T00:00:00"/>
        <d v="2020-06-19T00:00:00"/>
        <d v="2022-07-08T00:00:00"/>
        <d v="2021-09-13T00:00:00"/>
        <d v="2023-09-22T00:00:00"/>
        <d v="2020-06-08T00:00:00"/>
        <d v="2020-02-08T00:00:00"/>
        <d v="2023-08-27T00:00:00"/>
        <d v="2021-03-11T00:00:00"/>
        <d v="2023-06-10T00:00:00"/>
        <d v="2022-01-12T00:00:00"/>
        <d v="2020-07-08T00:00:00"/>
        <d v="2020-07-15T00:00:00"/>
        <d v="2021-10-25T00:00:00"/>
        <d v="2023-12-26T00:00:00"/>
        <d v="2022-11-24T00:00:00"/>
        <d v="2020-10-03T00:00:00"/>
        <d v="2023-10-22T00:00:00"/>
        <d v="2022-09-04T00:00:00"/>
        <d v="2023-10-13T00:00:00"/>
        <d v="2023-07-09T00:00:00"/>
        <d v="2022-09-08T00:00:00"/>
        <d v="2023-04-04T00:00:00"/>
        <d v="2023-08-19T00:00:00"/>
        <d v="2023-01-08T00:00:00"/>
        <d v="2020-03-22T00:00:00"/>
        <d v="2020-02-11T00:00:00"/>
        <d v="2023-11-25T00:00:00"/>
        <d v="2021-06-25T00:00:00"/>
        <d v="2022-11-22T00:00:00"/>
        <d v="2020-04-05T00:00:00"/>
        <d v="2023-07-10T00:00:00"/>
        <d v="2021-02-05T00:00:00"/>
        <d v="2023-12-15T00:00:00"/>
        <d v="2022-06-06T00:00:00"/>
        <d v="2020-04-06T00:00:00"/>
        <d v="2022-02-18T00:00:00"/>
        <d v="2020-11-27T00:00:00"/>
        <d v="2023-01-10T00:00:00"/>
        <d v="2020-04-10T00:00:00"/>
        <d v="2023-05-02T00:00:00"/>
        <d v="2020-09-27T00:00:00"/>
        <d v="2023-08-03T00:00:00"/>
        <d v="2020-12-24T00:00:00"/>
        <d v="2023-02-24T00:00:00"/>
        <d v="2023-09-16T00:00:00"/>
        <d v="2020-03-06T00:00:00"/>
        <d v="2023-03-19T00:00:00"/>
        <d v="2022-06-27T00:00:00"/>
        <d v="2021-07-07T00:00:00"/>
        <d v="2021-03-14T00:00:00"/>
        <d v="2022-05-25T00:00:00"/>
        <d v="2020-05-25T00:00:00"/>
        <d v="2020-11-19T00:00:00"/>
        <d v="2021-05-19T00:00:00"/>
        <d v="2023-09-17T00:00:00"/>
        <d v="2021-09-07T00:00:00"/>
        <d v="2020-12-22T00:00:00"/>
        <d v="2021-01-10T00:00:00"/>
        <d v="2021-07-13T00:00:00"/>
        <d v="2022-11-17T00:00:00"/>
        <d v="2020-05-30T00:00:00"/>
        <d v="2023-03-22T00:00:00"/>
        <d v="2020-08-22T00:00:00"/>
        <d v="2021-12-02T00:00:00"/>
        <d v="2021-04-16T00:00:00"/>
        <d v="2022-06-12T00:00:00"/>
        <d v="2022-08-17T00:00:00"/>
        <d v="2021-07-30T00:00:00"/>
        <d v="2020-02-04T00:00:00"/>
        <d v="2023-04-09T00:00:00"/>
        <d v="2020-02-26T00:00:00"/>
        <d v="2020-07-16T00:00:00"/>
        <d v="2021-10-28T00:00:00"/>
        <d v="2021-12-06T00:00:00"/>
        <d v="2022-04-29T00:00:00"/>
        <d v="2021-08-28T00:00:00"/>
        <d v="2020-11-24T00:00:00"/>
        <d v="2023-06-22T00:00:00"/>
        <d v="2023-10-01T00:00:00"/>
        <d v="2020-05-17T00:00:00"/>
        <d v="2021-03-21T00:00:00"/>
        <d v="2021-10-08T00:00:00"/>
        <d v="2020-12-15T00:00:00"/>
        <d v="2020-08-30T00:00:00"/>
        <d v="2021-12-15T00:00:00"/>
        <d v="2021-07-22T00:00:00"/>
        <d v="2021-11-05T00:00:00"/>
        <d v="2022-05-22T00:00:00"/>
        <d v="2022-03-17T00:00:00"/>
        <d v="2022-09-28T00:00:00"/>
        <d v="2020-09-20T00:00:00"/>
        <d v="2020-03-05T00:00:00"/>
        <d v="2022-11-03T00:00:00"/>
        <d v="2023-04-25T00:00:00"/>
        <d v="2021-05-22T00:00:00"/>
        <d v="2022-04-21T00:00:00"/>
        <d v="2023-07-18T00:00:00"/>
        <d v="2021-05-13T00:00:00"/>
        <d v="2022-01-03T00:00:00"/>
        <d v="2022-01-19T00:00:00"/>
        <d v="2023-12-31T00:00:00"/>
        <d v="2023-02-19T00:00:00"/>
        <d v="2023-09-18T00:00:00"/>
        <d v="2023-02-18T00:00:00"/>
        <d v="2021-11-14T00:00:00"/>
        <d v="2021-02-01T00:00:00"/>
        <d v="2023-04-16T00:00:00"/>
        <d v="2020-01-28T00:00:00"/>
        <d v="2023-06-14T00:00:00"/>
        <d v="2020-11-09T00:00:00"/>
        <d v="2021-09-23T00:00:00"/>
        <d v="2021-09-06T00:00:00"/>
        <d v="2021-12-04T00:00:00"/>
        <d v="2023-12-11T00:00:00"/>
        <d v="2023-02-17T00:00:00"/>
        <d v="2022-02-25T00:00:00"/>
        <d v="2022-05-04T00:00:00"/>
        <d v="2020-08-28T00:00:00"/>
        <d v="2021-12-30T00:00:00"/>
        <d v="2020-01-17T00:00:00"/>
        <d v="2020-06-07T00:00:00"/>
        <d v="2020-06-12T00:00:00"/>
        <d v="2022-01-30T00:00:00"/>
        <d v="2021-11-18T00:00:00"/>
        <d v="2022-03-02T00:00:00"/>
        <d v="2020-10-26T00:00:00"/>
        <d v="2022-05-03T00:00:00"/>
        <d v="2021-11-06T00:00:00"/>
        <d v="2020-03-04T00:00:00"/>
        <d v="2020-07-22T00:00:00"/>
        <d v="2023-07-02T00:00:00"/>
        <d v="2021-08-02T00:00:00"/>
        <d v="2020-12-23T00:00:00"/>
        <d v="2022-09-30T00:00:00"/>
        <d v="2020-08-02T00:00:00"/>
        <d v="2020-05-13T00:00:00"/>
        <d v="2020-01-10T00:00:00"/>
        <d v="2021-01-11T00:00:00"/>
        <d v="2020-12-01T00:00:00"/>
        <d v="2020-10-23T00:00:00"/>
        <d v="2020-03-01T00:00:00"/>
        <d v="2020-07-03T00:00:00"/>
        <d v="2023-06-25T00:00:00"/>
        <d v="2022-07-10T00:00:00"/>
        <d v="2020-07-02T00:00:00"/>
        <d v="2022-05-01T00:00:00"/>
        <d v="2020-09-04T00:00:00"/>
        <d v="2023-12-28T00:00:00"/>
        <d v="2023-08-28T00:00:00"/>
        <d v="2022-09-15T00:00:00"/>
        <d v="2021-06-06T00:00:00"/>
        <d v="2022-05-05T00:00:00"/>
        <d v="2023-10-16T00:00:00"/>
        <d v="2023-05-10T00:00:00"/>
        <d v="2020-06-23T00:00:00"/>
        <d v="2022-12-12T00:00:00"/>
        <d v="2022-12-11T00:00:00"/>
        <d v="2021-12-12T00:00:00"/>
        <d v="2022-11-27T00:00:00"/>
        <d v="2020-08-08T00:00:00"/>
        <d v="2021-09-21T00:00:00"/>
        <d v="2023-09-07T00:00:00"/>
        <d v="2020-04-12T00:00:00"/>
        <d v="2020-04-15T00:00:00"/>
        <d v="2020-03-24T00:00:00"/>
        <d v="2021-09-26T00:00:00"/>
        <d v="2020-11-29T00:00:00"/>
        <d v="2022-05-12T00:00:00"/>
        <d v="2021-07-31T00:00:00"/>
        <d v="2020-03-02T00:00:00"/>
        <d v="2023-04-17T00:00:00"/>
        <d v="2023-04-01T00:00:00"/>
        <d v="2022-12-25T00:00:00"/>
        <d v="2022-03-21T00:00:00"/>
        <d v="2020-11-17T00:00:00"/>
        <d v="2023-03-08T00:00:00"/>
        <d v="2022-10-07T00:00:00"/>
        <d v="2020-01-24T00:00:00"/>
        <d v="2022-07-30T00:00:00"/>
        <d v="2020-08-01T00:00:00"/>
        <d v="2021-06-13T00:00:00"/>
        <d v="2022-01-04T00:00:00"/>
        <d v="2022-12-01T00:00:00"/>
        <d v="2020-09-05T00:00:00"/>
        <d v="2021-07-24T00:00:00"/>
        <d v="2023-05-06T00:00:00"/>
        <d v="2020-01-18T00:00:00"/>
        <d v="2021-08-09T00:00:00"/>
        <d v="2021-01-08T00:00:00"/>
        <d v="2020-12-03T00:00:00"/>
        <d v="2023-05-20T00:00:00"/>
        <d v="2023-03-21T00:00:00"/>
        <d v="2022-04-30T00:00:00"/>
        <d v="2022-06-28T00:00:00"/>
        <d v="2022-10-15T00:00:00"/>
        <d v="2021-05-28T00:00:00"/>
        <d v="2023-10-26T00:00:00"/>
        <d v="2020-09-22T00:00:00"/>
        <d v="2023-09-09T00:00:00"/>
        <d v="2021-05-11T00:00:00"/>
        <d v="2020-06-24T00:00:00"/>
        <d v="2021-05-02T00:00:00"/>
        <d v="2021-04-05T00:00:00"/>
        <d v="2022-08-02T00:00:00"/>
        <d v="2022-04-14T00:00:00"/>
        <d v="2022-09-05T00:00:00"/>
        <d v="2020-05-03T00:00:00"/>
        <d v="2022-12-08T00:00:00"/>
        <d v="2020-11-08T00:00:00"/>
        <d v="2021-01-24T00:00:00"/>
        <d v="2022-12-27T00:00:00"/>
        <d v="2023-03-05T00:00:00"/>
        <d v="2021-05-23T00:00:00"/>
        <d v="2020-09-13T00:00:00"/>
        <d v="2023-11-06T00:00:00"/>
        <d v="2020-10-28T00:00:00"/>
        <d v="2020-07-07T00:00:00"/>
        <d v="2020-02-14T00:00:00"/>
        <d v="2023-05-16T00:00:00"/>
        <d v="2020-06-06T00:00:00"/>
        <d v="2022-01-20T00:00:00"/>
        <d v="2022-11-14T00:00:00"/>
        <d v="2022-01-21T00:00:00"/>
        <d v="2023-12-10T00:00:00"/>
        <d v="2022-08-30T00:00:00"/>
        <d v="2021-05-29T00:00:00"/>
        <d v="2021-09-27T00:00:00"/>
        <d v="2020-01-16T00:00:00"/>
        <d v="2020-11-10T00:00:00"/>
        <d v="2022-05-21T00:00:00"/>
        <d v="2021-01-29T00:00:00"/>
        <d v="2022-07-20T00:00:00"/>
        <d v="2023-04-18T00:00:00"/>
        <d v="2023-07-07T00:00:00"/>
        <d v="2023-12-09T00:00:00"/>
        <d v="2023-09-05T00:00:00"/>
        <d v="2021-11-20T00:00:00"/>
        <d v="2021-09-25T00:00:00"/>
        <d v="2020-09-07T00:00:00"/>
        <d v="2020-08-17T00:00:00"/>
        <d v="2020-11-14T00:00:00"/>
        <d v="2021-03-01T00:00:00"/>
        <d v="2021-04-07T00:00:00"/>
        <d v="2021-06-07T00:00:00"/>
        <d v="2022-08-20T00:00:00"/>
        <d v="2021-04-24T00:00:00"/>
        <d v="2021-08-15T00:00:00"/>
        <d v="2021-02-08T00:00:00"/>
        <d v="2021-09-14T00:00:00"/>
        <d v="2021-09-19T00:00:00"/>
        <d v="2021-06-26T00:00:00"/>
        <d v="2021-10-15T00:00:00"/>
        <d v="2023-04-29T00:00:00"/>
        <d v="2020-12-07T00:00:00"/>
        <d v="2022-01-31T00:00:00"/>
        <d v="2023-01-26T00:00:00"/>
        <d v="2021-10-16T00:00:00"/>
        <d v="2022-04-03T00:00:00"/>
        <d v="2023-05-27T00:00:00"/>
        <d v="2021-12-05T00:00:00"/>
        <d v="2023-11-27T00:00:00"/>
        <d v="2021-01-17T00:00:00"/>
        <d v="2021-09-09T00:00:00"/>
        <d v="2020-11-23T00:00:00"/>
        <d v="2022-12-23T00:00:00"/>
        <d v="2022-02-28T00:00:00"/>
        <d v="2021-07-04T00:00:00"/>
        <d v="2022-03-22T00:00:00"/>
        <d v="2022-04-13T00:00:00"/>
        <d v="2022-01-10T00:00:00"/>
        <d v="2022-07-15T00:00:00"/>
        <d v="2022-02-10T00:00:00"/>
        <d v="2020-11-15T00:00:00"/>
        <d v="2023-02-14T00:00:00"/>
        <d v="2022-10-30T00:00:00"/>
        <d v="2021-11-11T00:00:00"/>
        <d v="2021-10-02T00:00:00"/>
        <d v="2020-02-16T00:00:00"/>
        <d v="2023-05-26T00:00:00"/>
        <d v="2022-01-15T00:00:00"/>
        <d v="2022-02-03T00:00:00"/>
        <d v="2023-12-30T00:00:00"/>
        <d v="2023-07-06T00:00:00"/>
        <d v="2023-08-17T00:00:00"/>
        <d v="2022-11-13T00:00:00"/>
        <d v="2022-02-02T00:00:00"/>
        <d v="2023-12-05T00:00:00"/>
        <d v="2023-10-07T00:00:00"/>
        <d v="2023-06-08T00:00:00"/>
        <d v="2021-02-18T00:00:00"/>
        <d v="2022-10-14T00:00:00"/>
        <d v="2020-03-28T00:00:00"/>
        <d v="2023-03-02T00:00:00"/>
        <d v="2023-11-22T00:00:00"/>
        <d v="2021-02-28T00:00:00"/>
        <d v="2021-08-17T00:00:00"/>
        <d v="2020-07-30T00:00:00"/>
        <d v="2022-08-27T00:00:00"/>
        <d v="2020-11-28T00:00:00"/>
        <d v="2023-10-17T00:00:00"/>
        <d v="2023-11-29T00:00:00"/>
        <d v="2022-07-22T00:00:00"/>
        <d v="2022-10-04T00:00:00"/>
        <d v="2023-06-06T00:00:00"/>
        <d v="2021-12-13T00:00:00"/>
        <d v="2020-06-16T00:00:00"/>
        <d v="2021-07-20T00:00:00"/>
        <d v="2020-10-07T00:00:00"/>
        <d v="2022-08-03T00:00:00"/>
        <d v="2022-12-10T00:00:00"/>
        <d v="2022-09-01T00:00:00"/>
        <d v="2022-06-18T00:00:00"/>
        <d v="2021-11-16T00:00:00"/>
        <d v="2021-05-26T00:00:00"/>
        <d v="2022-08-26T00:00:00"/>
        <d v="2022-09-29T00:00:00"/>
        <d v="2023-11-05T00:00:00"/>
        <d v="2020-12-25T00:00:00"/>
        <d v="2021-11-25T00:00:00"/>
        <d v="2020-12-02T00:00:00"/>
        <d v="2021-06-19T00:00:00"/>
        <d v="2023-07-11T00:00:00"/>
        <d v="2022-10-01T00:00:00"/>
        <d v="2022-02-08T00:00:00"/>
        <d v="2021-02-02T00:00:00"/>
        <d v="2023-01-28T00:00:00"/>
        <d v="2021-06-11T00:00:00"/>
        <d v="2022-11-05T00:00:00"/>
        <d v="2020-03-23T00:00:00"/>
        <d v="2023-10-02T00:00:00"/>
        <d v="2023-12-07T00:00:00"/>
        <d v="2021-02-26T00:00:00"/>
        <d v="2021-10-13T00:00:00"/>
        <d v="2023-11-12T00:00:00"/>
        <d v="2021-07-11T00:00:00"/>
        <d v="2022-04-12T00:00:00"/>
        <d v="2023-02-20T00:00:00"/>
        <d v="2020-07-23T00:00:00"/>
        <d v="2023-04-28T00:00:00"/>
        <d v="2021-03-15T00:00:00"/>
        <d v="2020-03-29T00:00:00"/>
        <d v="2021-11-10T00:00:00"/>
        <d v="2023-09-14T00:00:00"/>
        <d v="2023-06-07T00:00:00"/>
        <d v="2023-11-26T00:00:00"/>
        <d v="2021-07-21T00:00:00"/>
        <d v="2022-04-15T00:00:00"/>
        <d v="2020-10-08T00:00:00"/>
        <d v="2020-09-03T00:00:00"/>
        <d v="2020-06-02T00:00:00"/>
        <d v="2022-01-25T00:00:00"/>
        <d v="2020-01-04T00:00:00"/>
        <d v="2021-04-28T00:00:00"/>
        <d v="2021-05-10T00:00:00"/>
        <d v="2020-07-14T00:00:00"/>
        <d v="2023-11-11T00:00:00"/>
        <d v="2021-11-22T00:00:00"/>
        <d v="2023-03-11T00:00:00"/>
        <d v="2023-08-26T00:00:00"/>
        <d v="2023-02-27T00:00:00"/>
        <d v="2023-10-15T00:00:00"/>
        <d v="2021-10-17T00:00:00"/>
        <d v="2021-11-17T00:00:00"/>
        <d v="2021-05-16T00:00:00"/>
        <d v="2022-01-18T00:00:00"/>
        <d v="2020-01-11T00:00:00"/>
        <d v="2020-11-21T00:00:00"/>
        <d v="2021-06-05T00:00:00"/>
        <d v="2022-11-06T00:00:00"/>
        <d v="2020-08-13T00:00:00"/>
        <d v="2020-02-23T00:00:00"/>
        <d v="2020-12-29T00:00:00"/>
        <d v="2023-10-03T00:00:00"/>
        <d v="2022-09-25T00:00:00"/>
        <d v="2023-04-19T00:00:00"/>
        <d v="2023-07-08T00:00:00"/>
        <d v="2022-12-14T00:00:00"/>
        <d v="2023-10-10T00:00:00"/>
        <d v="2022-04-22T00:00:00"/>
        <d v="2023-05-25T00:00:00"/>
        <d v="2021-11-02T00:00:00"/>
        <d v="2021-07-14T00:00:00"/>
        <d v="2023-07-14T00:00:00"/>
        <d v="2021-08-18T00:00:00"/>
        <d v="2022-06-21T00:00:00"/>
        <d v="2022-03-04T00:00:00"/>
        <d v="2021-09-10T00:00:00"/>
        <d v="2020-11-20T00:00:00"/>
        <d v="2020-01-14T00:00:00"/>
        <d v="2020-03-13T00:00:00"/>
        <d v="2023-02-22T00:00:00"/>
        <d v="2022-07-13T00:00:00"/>
        <d v="2022-02-16T00:00:00"/>
        <d v="2021-08-08T00:00:00"/>
        <d v="2023-03-07T00:00:00"/>
        <d v="2022-04-09T00:00:00"/>
        <d v="2023-03-18T00:00:00"/>
        <d v="2020-07-01T00:00:00"/>
        <d v="2021-06-03T00:00:00"/>
        <d v="2023-11-01T00:00:00"/>
        <d v="2023-12-02T00:00:00"/>
        <d v="2023-08-11T00:00:00"/>
        <d v="2020-02-27T00:00:00"/>
        <d v="2022-06-09T00:00:00"/>
        <d v="2020-01-03T00:00:00"/>
        <d v="2021-08-13T00:00:00"/>
        <d v="2020-07-12T00:00:00"/>
        <d v="2023-10-12T00:00:00"/>
        <d v="2021-11-30T00:00:00"/>
        <d v="2022-02-01T00:00:00"/>
        <d v="2023-08-31T00:00:00"/>
        <d v="2020-01-12T00:00:00"/>
        <d v="2021-11-07T00:00:00"/>
        <d v="2020-06-15T00:00:00"/>
        <d v="2022-03-11T00:00:00"/>
        <d v="2023-05-14T00:00:00"/>
        <d v="2022-12-13T00:00:00"/>
        <d v="2020-08-26T00:00:00"/>
        <d v="2022-10-12T00:00:00"/>
        <d v="2023-08-25T00:00:00"/>
        <d v="2020-02-02T00:00:00"/>
        <d v="2021-08-10T00:00:00"/>
        <d v="2022-10-28T00:00:00"/>
        <d v="2020-06-13T00:00:00"/>
        <d v="2020-08-03T00:00:00"/>
        <d v="2021-04-11T00:00:00"/>
        <d v="2020-05-14T00:00:00"/>
        <d v="2021-04-20T00:00:00"/>
        <d v="2023-08-06T00:00:00"/>
        <d v="2022-06-20T00:00:00"/>
        <d v="2021-12-08T00:00:00"/>
        <d v="2020-12-20T00:00:00"/>
        <d v="2022-02-19T00:00:00"/>
        <d v="2022-10-10T00:00:00"/>
        <d v="2020-01-02T00:00:00"/>
        <d v="2020-08-19T00:00:00"/>
        <d v="2022-04-18T00:00:00"/>
        <d v="2022-10-22T00:00:00"/>
        <d v="2022-08-05T00:00:00"/>
        <d v="2022-05-14T00:00:00"/>
        <d v="2023-06-21T00:00:00"/>
        <d v="2022-10-09T00:00:00"/>
        <d v="2022-07-05T00:00:00"/>
        <d v="2021-05-01T00:00:00"/>
        <d v="2022-11-02T00:00:00"/>
        <d v="2021-10-26T00:00:00"/>
        <d v="2022-02-05T00:00:00"/>
        <d v="2023-07-05T00:00:00"/>
        <d v="2020-01-05T00:00:00"/>
        <d v="2021-08-22T00:00:00"/>
        <d v="2023-05-01T00:00:00"/>
        <d v="2022-03-27T00:00:00"/>
        <d v="2021-10-04T00:00:00"/>
        <d v="2020-05-11T00:00:00"/>
        <d v="2022-11-12T00:00:00"/>
        <d v="2020-11-16T00:00:00"/>
        <d v="2020-09-10T00:00:00"/>
        <d v="2021-11-26T00:00:00"/>
        <d v="2023-10-21T00:00:00"/>
        <d v="2023-07-03T00:00:00"/>
        <d v="2020-05-01T00:00:00"/>
        <d v="2022-03-30T00:00:00"/>
        <d v="2021-05-21T00:00:00"/>
        <d v="2020-04-19T00:00:00"/>
        <d v="2023-06-12T00:00:00"/>
        <d v="2020-01-22T00:00:00"/>
        <d v="2023-09-20T00:00:00"/>
        <d v="2020-11-04T00:00:00"/>
        <d v="2022-03-12T00:00:00"/>
        <d v="2022-09-20T00:00:00"/>
        <d v="2021-10-06T00:00:00"/>
        <d v="2022-01-07T00:00:00"/>
        <d v="2023-05-18T00:00:00"/>
        <d v="2020-05-29T00:00:00"/>
        <d v="2023-04-12T00:00:00"/>
        <d v="2022-09-11T00:00:00"/>
        <d v="2022-12-09T00:00:00"/>
        <d v="2021-03-09T00:00:00"/>
        <d v="2021-04-03T00:00:00"/>
        <d v="2022-08-01T00:00:00"/>
        <d v="2022-09-24T00:00:00"/>
        <d v="2021-12-10T00:00:00"/>
        <d v="2021-12-20T00:00:00"/>
        <d v="2023-10-31T00:00:00"/>
        <d v="2022-12-22T00:00:00"/>
        <d v="2020-01-01T00:00:00"/>
        <d v="2020-09-29T00:00:00"/>
        <d v="2023-07-16T00:00:00"/>
        <d v="2023-09-06T00:00:00"/>
        <d v="2020-09-11T00:00:00"/>
        <d v="2023-05-08T00:00:00"/>
        <d v="2020-01-19T00:00:00"/>
        <d v="2023-11-09T00:00:00"/>
        <d v="2022-01-09T00:00:00"/>
        <d v="2022-11-09T00:00:00"/>
        <d v="2020-09-14T00:00:00"/>
        <d v="2021-05-14T00:00:00"/>
        <d v="2021-01-13T00:00:00"/>
        <d v="2021-03-19T00:00:00"/>
        <d v="2020-03-12T00:00:00"/>
        <d v="2022-02-24T00:00:00"/>
        <d v="2020-04-29T00:00:00"/>
        <d v="2021-11-15T00:00:00"/>
        <d v="2023-07-25T00:00:00"/>
        <d v="2022-08-08T00:00:00"/>
        <d v="2023-09-02T00:00:00"/>
        <d v="2020-02-15T00:00:00"/>
        <d v="2022-03-20T00:00:00"/>
        <d v="2022-07-09T00:00:00"/>
        <d v="2021-06-04T00:00:00"/>
        <d v="2022-04-17T00:00:00"/>
        <d v="2022-05-26T00:00:00"/>
        <d v="2020-04-18T00:00:00"/>
        <d v="2020-11-06T00:00:00"/>
        <d v="2022-07-06T00:00:00"/>
        <d v="2020-06-30T00:00:00"/>
        <d v="2023-09-27T00:00:00"/>
        <d v="2023-08-10T00:00:00"/>
        <d v="2022-09-09T00:00:00"/>
        <d v="2023-02-05T00:00:00"/>
        <d v="2022-11-16T00:00:00"/>
        <d v="2023-07-15T00:00:00"/>
        <d v="2022-11-20T00:00:00"/>
        <d v="2023-09-23T00:00:00"/>
        <d v="2023-04-27T00:00:00"/>
        <d v="2021-07-27T00:00:00"/>
        <d v="2023-01-19T00:00:00"/>
        <d v="2022-06-07T00:00:00"/>
        <d v="2023-01-14T00:00:00"/>
        <d v="2020-10-06T00:00:00"/>
        <d v="2020-10-17T00:00:00"/>
        <d v="2022-11-01T00:00:00"/>
        <d v="2020-01-08T00:00:00"/>
        <d v="2021-12-25T00:00:00"/>
        <d v="2021-09-02T00:00:00"/>
        <d v="2021-03-16T00:00:00"/>
        <d v="2022-06-23T00:00:00"/>
        <d v="2023-11-08T00:00:00"/>
        <d v="2022-03-13T00:00:00"/>
        <d v="2020-02-03T00:00:00"/>
        <d v="2022-01-23T00:00:00"/>
        <d v="2021-04-21T00:00:00"/>
        <d v="2020-05-26T00:00:00"/>
        <d v="2023-01-15T00:00:00"/>
        <d v="2020-06-25T00:00:00"/>
        <d v="2022-12-06T00:00:00"/>
        <d v="2021-05-31T00:00:00"/>
        <d v="2022-04-25T00:00:00"/>
        <d v="2023-01-12T00:00:00"/>
        <d v="2022-06-04T00:00:00"/>
        <d v="2021-01-20T00:00:00"/>
        <d v="2021-06-20T00:00:00"/>
        <d v="2021-01-27T00:00:00"/>
        <d v="2021-04-06T00:00:00"/>
        <d v="2022-08-10T00:00:00"/>
        <d v="2021-10-09T00:00:00"/>
        <d v="2020-09-19T00:00:00"/>
        <d v="2023-04-26T00:00:00"/>
        <d v="2021-06-08T00:00:00"/>
        <d v="2020-04-27T00:00:00"/>
        <d v="2023-08-21T00:00:00"/>
        <d v="2021-12-03T00:00:00"/>
        <d v="2020-01-06T00:00:00"/>
        <d v="2022-09-26T00:00:00"/>
        <d v="2023-03-29T00:00:00"/>
        <d v="2023-10-09T00:00:00"/>
        <d v="2020-02-20T00:00:00"/>
        <d v="2023-04-30T00:00:00"/>
        <d v="2021-01-03T00:00:00"/>
        <d v="2023-02-10T00:00:00"/>
        <d v="2021-08-27T00:00:00"/>
        <d v="2021-09-04T00:00:00"/>
        <d v="2020-12-28T00:00:00"/>
        <d v="2023-12-17T00:00:00"/>
        <d v="2022-06-14T00:00:00"/>
        <d v="2023-01-30T00:00:00"/>
        <d v="2020-10-22T00:00:00"/>
        <d v="2021-04-23T00:00:00"/>
        <d v="2022-12-17T00:00:00"/>
        <d v="2020-03-07T00:00:00"/>
        <d v="2020-08-06T00:00:00"/>
        <d v="2023-07-20T00:00:00"/>
        <d v="2023-08-24T00:00:00"/>
        <d v="2023-04-02T00:00:00"/>
        <d v="2021-05-06T00:00:00"/>
        <d v="2022-02-15T00:00:00"/>
        <d v="2022-12-30T00:00:00"/>
        <d v="2020-05-08T00:00:00"/>
        <d v="2021-08-11T00:00:00"/>
        <d v="2022-11-21T00:00:00"/>
        <d v="2023-12-19T00:00:00"/>
        <d v="2022-10-23T00:00:00"/>
        <d v="2022-08-31T00:00:00"/>
        <d v="2020-04-09T00:00:00"/>
        <d v="2022-02-04T00:00:00"/>
        <d v="2022-10-05T00:00:00"/>
        <d v="2023-08-05T00:00:00"/>
        <d v="2022-07-12T00:00:00"/>
        <d v="2023-12-25T00:00:00"/>
        <d v="2021-09-24T00:00:00"/>
        <d v="2022-03-25T00:00:00"/>
        <d v="2020-10-04T00:00:00"/>
        <d v="2023-09-29T00:00:00"/>
        <d v="2020-06-20T00:00:00"/>
        <d v="2022-01-06T00:00:00"/>
        <d v="2020-12-17T00:00:00"/>
        <d v="2023-03-15T00:00:00"/>
        <d v="2022-02-13T00:00:00"/>
        <d v="2021-10-19T00:00:00"/>
        <d v="2022-02-27T00:00:00"/>
        <d v="2022-01-28T00:00:00"/>
        <d v="2020-02-29T00:00:00"/>
        <d v="2022-04-06T00:00:00"/>
        <d v="2023-08-20T00:00:00"/>
        <d v="2020-06-29T00:00:00"/>
        <d v="2020-04-28T00:00:00"/>
      </sharedItems>
      <fieldGroup par="42"/>
    </cacheField>
    <cacheField name="Customer Segment Sucio" numFmtId="0">
      <sharedItems/>
    </cacheField>
    <cacheField name="Customer Segment" numFmtId="0">
      <sharedItems count="3">
        <s v="High"/>
        <s v="Low"/>
        <s v="Medium"/>
      </sharedItems>
    </cacheField>
    <cacheField name="Average Monthly Expenses" numFmtId="0">
      <sharedItems containsSemiMixedTypes="0" containsString="0" containsNumber="1" minValue="4.0890919408303246" maxValue="84.755511670005077"/>
    </cacheField>
    <cacheField name="Number of Complaints or Support" numFmtId="0">
      <sharedItems containsSemiMixedTypes="0" containsString="0" containsNumber="1" containsInteger="1" minValue="0" maxValue="10"/>
    </cacheField>
    <cacheField name="Preferred Contact Method Sucio" numFmtId="0">
      <sharedItems/>
    </cacheField>
    <cacheField name="Preferred Contact Method" numFmtId="0">
      <sharedItems count="3">
        <s v="Email"/>
        <s v="Phone"/>
        <s v="SMS"/>
      </sharedItems>
    </cacheField>
    <cacheField name="Applied Discount Sucio" numFmtId="0">
      <sharedItems/>
    </cacheField>
    <cacheField name="Applied Discount " numFmtId="0">
      <sharedItems count="2">
        <s v="Yes"/>
        <s v="No"/>
      </sharedItems>
    </cacheField>
    <cacheField name="Hobby" numFmtId="0">
      <sharedItems count="5">
        <s v="Reading"/>
        <s v=" Running"/>
        <s v="Running"/>
        <s v="Cooking"/>
        <s v="Gaming"/>
      </sharedItems>
    </cacheField>
    <cacheField name="Meses (Contact Date)" numFmtId="0" databaseField="0">
      <fieldGroup base="26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Contact Date)" numFmtId="0" databaseField="0">
      <fieldGroup base="26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Contact Date)" numFmtId="0" databaseField="0">
      <fieldGroup base="26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  <cacheField name="Meses (Last Transaction Date)" numFmtId="0" databaseField="0">
      <fieldGroup base="27">
        <rangePr groupBy="months" startDate="2020-01-01T00:00:00" endDate="2024-01-01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1/01/2024"/>
        </groupItems>
      </fieldGroup>
    </cacheField>
    <cacheField name="Trimestres (Last Transaction Date)" numFmtId="0" databaseField="0">
      <fieldGroup base="27">
        <rangePr groupBy="quarters" startDate="2020-01-01T00:00:00" endDate="2024-01-01T00:00:00"/>
        <groupItems count="6">
          <s v="&lt;01/01/2020"/>
          <s v="Trim.1"/>
          <s v="Trim.2"/>
          <s v="Trim.3"/>
          <s v="Trim.4"/>
          <s v="&gt;01/01/2024"/>
        </groupItems>
      </fieldGroup>
    </cacheField>
    <cacheField name="Años (Last Transaction Date)" numFmtId="0" databaseField="0">
      <fieldGroup base="27">
        <rangePr groupBy="years" startDate="2020-01-01T00:00:00" endDate="2024-01-01T00:00:00"/>
        <groupItems count="7">
          <s v="&lt;01/01/2020"/>
          <s v="2020"/>
          <s v="2021"/>
          <s v="2022"/>
          <s v="2023"/>
          <s v="2024"/>
          <s v="&gt;01/01/2024"/>
        </groupItems>
      </fieldGroup>
    </cacheField>
  </cacheFields>
  <extLst>
    <ext xmlns:x14="http://schemas.microsoft.com/office/spreadsheetml/2009/9/main" uri="{725AE2AE-9491-48be-B2B4-4EB974FC3084}">
      <x14:pivotCacheDefinition pivotCacheId="79411458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930">
  <r>
    <x v="0"/>
    <x v="0"/>
    <x v="0"/>
    <n v="2"/>
    <n v="0"/>
    <x v="0"/>
    <x v="0"/>
    <n v="0"/>
    <s v="WV"/>
    <s v="Female"/>
    <x v="0"/>
    <n v="32"/>
    <x v="0"/>
    <x v="0"/>
    <x v="0"/>
    <n v="0"/>
    <x v="0"/>
    <x v="0"/>
    <s v="CREDIT CARD"/>
    <s v="11 USD"/>
    <x v="0"/>
    <n v="11"/>
    <n v="273"/>
    <x v="0"/>
    <m/>
    <s v="2021-01-24"/>
    <x v="0"/>
    <x v="0"/>
    <s v="Alto"/>
    <x v="0"/>
    <n v="8.8356586837958062"/>
    <n v="0"/>
    <s v="Email"/>
    <x v="0"/>
    <b v="1"/>
    <x v="0"/>
    <x v="0"/>
  </r>
  <r>
    <x v="1"/>
    <x v="0"/>
    <x v="1"/>
    <n v="0"/>
    <n v="4"/>
    <x v="1"/>
    <x v="1"/>
    <n v="0"/>
    <s v="FL"/>
    <s v="Hombre"/>
    <x v="1"/>
    <n v="70"/>
    <x v="0"/>
    <x v="1"/>
    <x v="0"/>
    <n v="0"/>
    <x v="1"/>
    <x v="1"/>
    <s v="direct debit"/>
    <s v="47 USD"/>
    <x v="1"/>
    <n v="47"/>
    <n v="3004"/>
    <x v="0"/>
    <m/>
    <s v="2021/08/28"/>
    <x v="1"/>
    <x v="1"/>
    <s v="Bajo"/>
    <x v="1"/>
    <n v="40.918136396233379"/>
    <n v="10"/>
    <s v="Email"/>
    <x v="0"/>
    <b v="1"/>
    <x v="0"/>
    <x v="1"/>
  </r>
  <r>
    <x v="2"/>
    <x v="1"/>
    <x v="2"/>
    <n v="1"/>
    <n v="4"/>
    <x v="1"/>
    <x v="1"/>
    <n v="0"/>
    <s v="IN"/>
    <s v="Female"/>
    <x v="0"/>
    <n v="84"/>
    <x v="0"/>
    <x v="1"/>
    <x v="0"/>
    <n v="0"/>
    <x v="0"/>
    <x v="0"/>
    <s v="direct debit"/>
    <s v="35 USD"/>
    <x v="1"/>
    <n v="35"/>
    <n v="420"/>
    <x v="1"/>
    <m/>
    <s v="2020/03/10"/>
    <x v="2"/>
    <x v="2"/>
    <s v="Medio"/>
    <x v="2"/>
    <n v="31.07247188317687"/>
    <n v="4"/>
    <s v="Email"/>
    <x v="0"/>
    <b v="0"/>
    <x v="1"/>
    <x v="0"/>
  </r>
  <r>
    <x v="3"/>
    <x v="0"/>
    <x v="3"/>
    <n v="0"/>
    <n v="7"/>
    <x v="1"/>
    <x v="1"/>
    <n v="0"/>
    <s v="OR"/>
    <s v="Female"/>
    <x v="0"/>
    <n v="57"/>
    <x v="0"/>
    <x v="0"/>
    <x v="0"/>
    <n v="0"/>
    <x v="0"/>
    <x v="0"/>
    <s v="direct debit"/>
    <s v="28 USD"/>
    <x v="1"/>
    <n v="28"/>
    <n v="1945"/>
    <x v="0"/>
    <m/>
    <s v="2021/02/04"/>
    <x v="3"/>
    <x v="3"/>
    <s v="Medio"/>
    <x v="2"/>
    <n v="26.896921156469439"/>
    <n v="6"/>
    <s v="Teléfono"/>
    <x v="1"/>
    <b v="1"/>
    <x v="0"/>
    <x v="2"/>
  </r>
  <r>
    <x v="4"/>
    <x v="0"/>
    <x v="4"/>
    <n v="0"/>
    <n v="0"/>
    <x v="0"/>
    <x v="0"/>
    <n v="0"/>
    <s v="NH"/>
    <s v="Hombre"/>
    <x v="1"/>
    <n v="43"/>
    <x v="0"/>
    <x v="0"/>
    <x v="1"/>
    <n v="2"/>
    <x v="0"/>
    <x v="2"/>
    <s v="CREDIT CARD"/>
    <s v="8 USD"/>
    <x v="0"/>
    <n v="8"/>
    <n v="322"/>
    <x v="0"/>
    <m/>
    <s v="2023/02/26"/>
    <x v="4"/>
    <x v="4"/>
    <s v="Alto"/>
    <x v="0"/>
    <n v="9.3797106193041877"/>
    <n v="0"/>
    <s v="Teléfono"/>
    <x v="1"/>
    <b v="1"/>
    <x v="0"/>
    <x v="0"/>
  </r>
  <r>
    <x v="5"/>
    <x v="0"/>
    <x v="5"/>
    <n v="0"/>
    <n v="6"/>
    <x v="1"/>
    <x v="1"/>
    <n v="0"/>
    <s v="KY"/>
    <s v="Female"/>
    <x v="0"/>
    <n v="48"/>
    <x v="0"/>
    <x v="0"/>
    <x v="1"/>
    <n v="5"/>
    <x v="0"/>
    <x v="0"/>
    <m/>
    <s v="29 USD"/>
    <x v="2"/>
    <n v="29"/>
    <n v="887"/>
    <x v="0"/>
    <m/>
    <s v="2020/01/20"/>
    <x v="5"/>
    <x v="5"/>
    <s v="Medio"/>
    <x v="2"/>
    <n v="31.64286256699884"/>
    <n v="0"/>
    <s v="Email"/>
    <x v="0"/>
    <b v="1"/>
    <x v="0"/>
    <x v="3"/>
  </r>
  <r>
    <x v="6"/>
    <x v="0"/>
    <x v="6"/>
    <n v="0"/>
    <n v="0"/>
    <x v="0"/>
    <x v="0"/>
    <n v="0"/>
    <s v="KS"/>
    <s v="Female"/>
    <x v="0"/>
    <n v="48"/>
    <x v="0"/>
    <x v="0"/>
    <x v="0"/>
    <n v="0"/>
    <x v="0"/>
    <x v="0"/>
    <m/>
    <s v="6 USD"/>
    <x v="2"/>
    <n v="6"/>
    <n v="126"/>
    <x v="0"/>
    <m/>
    <s v="2021-05-19"/>
    <x v="6"/>
    <x v="6"/>
    <s v="Alto"/>
    <x v="0"/>
    <n v="6.3743310081475064"/>
    <n v="1"/>
    <s v="SMS"/>
    <x v="2"/>
    <b v="0"/>
    <x v="1"/>
    <x v="0"/>
  </r>
  <r>
    <x v="7"/>
    <x v="0"/>
    <x v="7"/>
    <n v="0"/>
    <n v="4"/>
    <x v="1"/>
    <x v="1"/>
    <n v="0"/>
    <s v="MT"/>
    <s v="Hombre"/>
    <x v="1"/>
    <n v="65"/>
    <x v="0"/>
    <x v="1"/>
    <x v="1"/>
    <n v="5"/>
    <x v="0"/>
    <x v="2"/>
    <m/>
    <s v="28 USD"/>
    <x v="2"/>
    <n v="28"/>
    <n v="1495"/>
    <x v="0"/>
    <m/>
    <s v="2021/03/06"/>
    <x v="7"/>
    <x v="7"/>
    <s v="Alto"/>
    <x v="0"/>
    <n v="31.181628087384979"/>
    <n v="4"/>
    <s v="SMS"/>
    <x v="2"/>
    <b v="1"/>
    <x v="0"/>
    <x v="4"/>
  </r>
  <r>
    <x v="8"/>
    <x v="0"/>
    <x v="8"/>
    <n v="0"/>
    <n v="0"/>
    <x v="0"/>
    <x v="0"/>
    <n v="0"/>
    <s v="DC"/>
    <s v="Hombre"/>
    <x v="1"/>
    <n v="48"/>
    <x v="0"/>
    <x v="0"/>
    <x v="0"/>
    <n v="0"/>
    <x v="0"/>
    <x v="0"/>
    <m/>
    <s v="9 USD"/>
    <x v="2"/>
    <n v="9"/>
    <n v="17"/>
    <x v="0"/>
    <m/>
    <s v="2022-02-27"/>
    <x v="8"/>
    <x v="8"/>
    <s v="Medio"/>
    <x v="2"/>
    <n v="8.2047779768477049"/>
    <n v="3"/>
    <s v="Email"/>
    <x v="0"/>
    <b v="0"/>
    <x v="1"/>
    <x v="4"/>
  </r>
  <r>
    <x v="9"/>
    <x v="0"/>
    <x v="9"/>
    <n v="0"/>
    <n v="4"/>
    <x v="1"/>
    <x v="1"/>
    <n v="0"/>
    <s v="TN"/>
    <s v="Female"/>
    <x v="0"/>
    <n v="59"/>
    <x v="0"/>
    <x v="0"/>
    <x v="0"/>
    <n v="0"/>
    <x v="0"/>
    <x v="0"/>
    <m/>
    <s v="28 USD"/>
    <x v="2"/>
    <n v="28"/>
    <n v="80"/>
    <x v="0"/>
    <m/>
    <s v="2021-03-20"/>
    <x v="9"/>
    <x v="9"/>
    <s v="Medio"/>
    <x v="2"/>
    <n v="32.518087201470991"/>
    <n v="4"/>
    <s v="Email"/>
    <x v="0"/>
    <b v="1"/>
    <x v="0"/>
    <x v="0"/>
  </r>
  <r>
    <x v="10"/>
    <x v="0"/>
    <x v="10"/>
    <n v="0"/>
    <n v="0"/>
    <x v="0"/>
    <x v="0"/>
    <n v="0"/>
    <s v="MN"/>
    <s v="Female"/>
    <x v="0"/>
    <n v="21"/>
    <x v="1"/>
    <x v="0"/>
    <x v="1"/>
    <n v="4"/>
    <x v="0"/>
    <x v="0"/>
    <m/>
    <s v="9 USD"/>
    <x v="2"/>
    <n v="9"/>
    <m/>
    <x v="0"/>
    <m/>
    <s v="2022-09-02"/>
    <x v="10"/>
    <x v="10"/>
    <s v="Bajo"/>
    <x v="1"/>
    <n v="9.1229438814625414"/>
    <n v="4"/>
    <s v="SMS"/>
    <x v="2"/>
    <b v="1"/>
    <x v="0"/>
    <x v="2"/>
  </r>
  <r>
    <x v="11"/>
    <x v="1"/>
    <x v="11"/>
    <n v="3"/>
    <n v="1"/>
    <x v="1"/>
    <x v="1"/>
    <n v="0"/>
    <s v="NH"/>
    <s v="Female"/>
    <x v="0"/>
    <n v="53"/>
    <x v="0"/>
    <x v="0"/>
    <x v="0"/>
    <n v="0"/>
    <x v="1"/>
    <x v="0"/>
    <m/>
    <s v="14 USD"/>
    <x v="2"/>
    <n v="14"/>
    <m/>
    <x v="1"/>
    <m/>
    <s v="2022/04/12"/>
    <x v="11"/>
    <x v="11"/>
    <s v="Medio"/>
    <x v="2"/>
    <n v="12.86310252109644"/>
    <n v="8"/>
    <s v="Email"/>
    <x v="0"/>
    <b v="1"/>
    <x v="0"/>
    <x v="4"/>
  </r>
  <r>
    <x v="12"/>
    <x v="0"/>
    <x v="12"/>
    <n v="0"/>
    <n v="0"/>
    <x v="0"/>
    <x v="0"/>
    <n v="0"/>
    <s v="IL"/>
    <s v="Female"/>
    <x v="0"/>
    <n v="33"/>
    <x v="0"/>
    <x v="0"/>
    <x v="0"/>
    <n v="0"/>
    <x v="0"/>
    <x v="0"/>
    <m/>
    <s v="13 USD"/>
    <x v="2"/>
    <n v="13"/>
    <m/>
    <x v="0"/>
    <m/>
    <s v="2020-10-05"/>
    <x v="12"/>
    <x v="12"/>
    <s v="Alto"/>
    <x v="0"/>
    <n v="13.112455110656359"/>
    <n v="2"/>
    <s v="Teléfono"/>
    <x v="1"/>
    <b v="1"/>
    <x v="0"/>
    <x v="3"/>
  </r>
  <r>
    <x v="13"/>
    <x v="1"/>
    <x v="13"/>
    <n v="0"/>
    <n v="3"/>
    <x v="1"/>
    <x v="1"/>
    <n v="0"/>
    <s v="WY"/>
    <s v="Female"/>
    <x v="0"/>
    <n v="56"/>
    <x v="0"/>
    <x v="0"/>
    <x v="0"/>
    <n v="0"/>
    <x v="1"/>
    <x v="2"/>
    <m/>
    <s v="21 USD"/>
    <x v="2"/>
    <n v="21"/>
    <m/>
    <x v="2"/>
    <m/>
    <s v="2021-06-04"/>
    <x v="13"/>
    <x v="13"/>
    <s v="Bajo"/>
    <x v="1"/>
    <n v="18.697586282034528"/>
    <n v="6"/>
    <s v="Email"/>
    <x v="0"/>
    <b v="1"/>
    <x v="0"/>
    <x v="0"/>
  </r>
  <r>
    <x v="14"/>
    <x v="0"/>
    <x v="14"/>
    <n v="0"/>
    <n v="6"/>
    <x v="1"/>
    <x v="1"/>
    <n v="0"/>
    <s v="SD"/>
    <s v="Female"/>
    <x v="0"/>
    <n v="36"/>
    <x v="0"/>
    <x v="0"/>
    <x v="0"/>
    <n v="0"/>
    <x v="1"/>
    <x v="0"/>
    <m/>
    <s v="32 USD"/>
    <x v="2"/>
    <n v="32"/>
    <m/>
    <x v="0"/>
    <m/>
    <s v="2021/10/26"/>
    <x v="14"/>
    <x v="14"/>
    <s v="Bajo"/>
    <x v="1"/>
    <n v="30.03443903618545"/>
    <n v="4"/>
    <s v="Teléfono"/>
    <x v="1"/>
    <b v="0"/>
    <x v="1"/>
    <x v="0"/>
  </r>
  <r>
    <x v="15"/>
    <x v="0"/>
    <x v="15"/>
    <n v="0"/>
    <n v="10"/>
    <x v="1"/>
    <x v="1"/>
    <n v="0"/>
    <s v="AL"/>
    <s v="Hombre"/>
    <x v="1"/>
    <n v="60"/>
    <x v="0"/>
    <x v="0"/>
    <x v="1"/>
    <n v="4"/>
    <x v="1"/>
    <x v="1"/>
    <m/>
    <s v="30 USD"/>
    <x v="2"/>
    <n v="30"/>
    <m/>
    <x v="0"/>
    <m/>
    <s v="2021/04/09"/>
    <x v="15"/>
    <x v="15"/>
    <s v="Alto"/>
    <x v="0"/>
    <n v="28.39295180937831"/>
    <n v="2"/>
    <s v="Email"/>
    <x v="0"/>
    <b v="0"/>
    <x v="1"/>
    <x v="3"/>
  </r>
  <r>
    <x v="16"/>
    <x v="0"/>
    <x v="16"/>
    <n v="0"/>
    <n v="7"/>
    <x v="1"/>
    <x v="1"/>
    <n v="0"/>
    <s v="DE"/>
    <s v="Hombre"/>
    <x v="1"/>
    <n v="47"/>
    <x v="0"/>
    <x v="0"/>
    <x v="0"/>
    <n v="0"/>
    <x v="1"/>
    <x v="2"/>
    <m/>
    <s v="41 USD"/>
    <x v="2"/>
    <n v="41"/>
    <m/>
    <x v="0"/>
    <m/>
    <s v="2021-01-17"/>
    <x v="16"/>
    <x v="16"/>
    <s v="Medio"/>
    <x v="2"/>
    <n v="44.216474744688199"/>
    <n v="10"/>
    <s v="Email"/>
    <x v="0"/>
    <b v="0"/>
    <x v="1"/>
    <x v="0"/>
  </r>
  <r>
    <x v="17"/>
    <x v="1"/>
    <x v="12"/>
    <n v="3"/>
    <n v="3"/>
    <x v="1"/>
    <x v="1"/>
    <n v="0"/>
    <s v="NV"/>
    <s v="Hombre"/>
    <x v="1"/>
    <n v="40"/>
    <x v="0"/>
    <x v="0"/>
    <x v="0"/>
    <n v="0"/>
    <x v="0"/>
    <x v="0"/>
    <m/>
    <s v="47 USD"/>
    <x v="2"/>
    <n v="47"/>
    <m/>
    <x v="3"/>
    <s v="Attitude of service provider"/>
    <s v="2022-05-07"/>
    <x v="17"/>
    <x v="17"/>
    <s v="Bajo"/>
    <x v="1"/>
    <n v="54.380610075053013"/>
    <n v="0"/>
    <s v="SMS"/>
    <x v="2"/>
    <b v="1"/>
    <x v="0"/>
    <x v="3"/>
  </r>
  <r>
    <x v="18"/>
    <x v="0"/>
    <x v="8"/>
    <n v="0"/>
    <n v="0"/>
    <x v="0"/>
    <x v="0"/>
    <n v="0"/>
    <s v="OR"/>
    <s v="Female"/>
    <x v="0"/>
    <n v="30"/>
    <x v="0"/>
    <x v="0"/>
    <x v="0"/>
    <n v="0"/>
    <x v="0"/>
    <x v="0"/>
    <m/>
    <s v="8 USD"/>
    <x v="2"/>
    <n v="8"/>
    <m/>
    <x v="0"/>
    <m/>
    <s v="2020-10-06"/>
    <x v="18"/>
    <x v="18"/>
    <s v="Medio"/>
    <x v="2"/>
    <n v="9.4849827289630397"/>
    <n v="4"/>
    <s v="Email"/>
    <x v="0"/>
    <b v="1"/>
    <x v="0"/>
    <x v="0"/>
  </r>
  <r>
    <x v="19"/>
    <x v="0"/>
    <x v="17"/>
    <n v="0"/>
    <n v="0"/>
    <x v="0"/>
    <x v="0"/>
    <n v="0"/>
    <s v="ID"/>
    <s v="Female"/>
    <x v="0"/>
    <n v="60"/>
    <x v="0"/>
    <x v="0"/>
    <x v="0"/>
    <n v="0"/>
    <x v="0"/>
    <x v="2"/>
    <m/>
    <s v="13 USD"/>
    <x v="2"/>
    <n v="13"/>
    <m/>
    <x v="0"/>
    <m/>
    <s v="2023/12/31"/>
    <x v="19"/>
    <x v="19"/>
    <s v="Medio"/>
    <x v="2"/>
    <n v="12.31840528202795"/>
    <n v="8"/>
    <s v="SMS"/>
    <x v="2"/>
    <b v="0"/>
    <x v="1"/>
    <x v="4"/>
  </r>
  <r>
    <x v="20"/>
    <x v="0"/>
    <x v="18"/>
    <n v="0"/>
    <n v="0"/>
    <x v="0"/>
    <x v="0"/>
    <n v="0"/>
    <s v="TN"/>
    <s v="Hombre"/>
    <x v="1"/>
    <n v="37"/>
    <x v="0"/>
    <x v="0"/>
    <x v="1"/>
    <n v="2"/>
    <x v="0"/>
    <x v="2"/>
    <m/>
    <s v="7 USD"/>
    <x v="2"/>
    <n v="7"/>
    <m/>
    <x v="0"/>
    <m/>
    <s v="2022-12-28"/>
    <x v="20"/>
    <x v="20"/>
    <s v="Alto"/>
    <x v="0"/>
    <n v="6.3700561838850671"/>
    <n v="9"/>
    <s v="Email"/>
    <x v="0"/>
    <b v="1"/>
    <x v="0"/>
    <x v="4"/>
  </r>
  <r>
    <x v="21"/>
    <x v="0"/>
    <x v="11"/>
    <n v="2"/>
    <n v="0"/>
    <x v="0"/>
    <x v="0"/>
    <n v="0"/>
    <s v="WY"/>
    <s v="Hombre"/>
    <x v="1"/>
    <n v="45"/>
    <x v="0"/>
    <x v="0"/>
    <x v="0"/>
    <n v="0"/>
    <x v="0"/>
    <x v="0"/>
    <s v="CREDIT CARD"/>
    <n v="11"/>
    <x v="0"/>
    <n v="11"/>
    <m/>
    <x v="0"/>
    <m/>
    <s v="2023/12/11"/>
    <x v="21"/>
    <x v="21"/>
    <s v="Alto"/>
    <x v="0"/>
    <n v="10.9242762199178"/>
    <n v="9"/>
    <s v="SMS"/>
    <x v="2"/>
    <b v="0"/>
    <x v="1"/>
    <x v="2"/>
  </r>
  <r>
    <x v="22"/>
    <x v="1"/>
    <x v="12"/>
    <n v="5"/>
    <n v="5"/>
    <x v="0"/>
    <x v="0"/>
    <n v="0"/>
    <s v="DE"/>
    <s v="Hombre"/>
    <x v="1"/>
    <n v="64"/>
    <x v="0"/>
    <x v="0"/>
    <x v="0"/>
    <n v="0"/>
    <x v="0"/>
    <x v="0"/>
    <s v="direct debit"/>
    <n v="50"/>
    <x v="1"/>
    <n v="50"/>
    <m/>
    <x v="3"/>
    <s v="Attitude of service provider"/>
    <s v="2022-10-29"/>
    <x v="22"/>
    <x v="22"/>
    <s v="Alto"/>
    <x v="0"/>
    <n v="47.179748463590776"/>
    <n v="5"/>
    <s v="Email"/>
    <x v="0"/>
    <b v="0"/>
    <x v="1"/>
    <x v="4"/>
  </r>
  <r>
    <x v="23"/>
    <x v="0"/>
    <x v="19"/>
    <n v="0"/>
    <n v="5"/>
    <x v="1"/>
    <x v="1"/>
    <n v="0"/>
    <s v="NV"/>
    <s v="Female"/>
    <x v="0"/>
    <n v="24"/>
    <x v="1"/>
    <x v="0"/>
    <x v="1"/>
    <n v="2"/>
    <x v="1"/>
    <x v="0"/>
    <s v="CREDIT CARD"/>
    <n v="14"/>
    <x v="0"/>
    <n v="14"/>
    <m/>
    <x v="0"/>
    <m/>
    <s v="2022-07-07"/>
    <x v="23"/>
    <x v="23"/>
    <s v="Medio"/>
    <x v="2"/>
    <n v="15.147610298536611"/>
    <n v="5"/>
    <s v="Email"/>
    <x v="0"/>
    <b v="0"/>
    <x v="1"/>
    <x v="2"/>
  </r>
  <r>
    <x v="24"/>
    <x v="0"/>
    <x v="20"/>
    <n v="0"/>
    <n v="35"/>
    <x v="0"/>
    <x v="0"/>
    <n v="27"/>
    <s v="CO"/>
    <s v="Female"/>
    <x v="0"/>
    <n v="33"/>
    <x v="0"/>
    <x v="0"/>
    <x v="0"/>
    <n v="0"/>
    <x v="1"/>
    <x v="0"/>
    <s v="CREDIT CARD"/>
    <n v="25"/>
    <x v="0"/>
    <n v="25"/>
    <m/>
    <x v="0"/>
    <m/>
    <s v="2020/04/22"/>
    <x v="24"/>
    <x v="24"/>
    <s v="Alto"/>
    <x v="0"/>
    <n v="29.318759496012429"/>
    <n v="3"/>
    <s v="Teléfono"/>
    <x v="1"/>
    <b v="1"/>
    <x v="0"/>
    <x v="0"/>
  </r>
  <r>
    <x v="25"/>
    <x v="1"/>
    <x v="21"/>
    <n v="1"/>
    <n v="6"/>
    <x v="1"/>
    <x v="1"/>
    <n v="0"/>
    <s v="MN"/>
    <s v="Hombre"/>
    <x v="1"/>
    <n v="48"/>
    <x v="0"/>
    <x v="0"/>
    <x v="0"/>
    <n v="0"/>
    <x v="0"/>
    <x v="0"/>
    <s v="direct debit"/>
    <n v="47"/>
    <x v="1"/>
    <n v="47"/>
    <m/>
    <x v="2"/>
    <s v="Service dissatisfaction"/>
    <s v="2023-09-13"/>
    <x v="25"/>
    <x v="25"/>
    <s v="Bajo"/>
    <x v="1"/>
    <n v="38.699923665636128"/>
    <n v="10"/>
    <s v="Email"/>
    <x v="0"/>
    <b v="0"/>
    <x v="1"/>
    <x v="2"/>
  </r>
  <r>
    <x v="26"/>
    <x v="0"/>
    <x v="22"/>
    <n v="0"/>
    <n v="2"/>
    <x v="1"/>
    <x v="1"/>
    <n v="0"/>
    <s v="IA"/>
    <s v="Female"/>
    <x v="0"/>
    <n v="38"/>
    <x v="0"/>
    <x v="0"/>
    <x v="0"/>
    <n v="0"/>
    <x v="0"/>
    <x v="0"/>
    <s v="direct debit"/>
    <n v="27"/>
    <x v="1"/>
    <n v="27"/>
    <m/>
    <x v="0"/>
    <m/>
    <s v="2023/10/12"/>
    <x v="26"/>
    <x v="26"/>
    <s v="Medio"/>
    <x v="2"/>
    <n v="26.0877517800342"/>
    <n v="2"/>
    <s v="Email"/>
    <x v="0"/>
    <b v="1"/>
    <x v="0"/>
    <x v="0"/>
  </r>
  <r>
    <x v="27"/>
    <x v="0"/>
    <x v="12"/>
    <n v="0"/>
    <n v="0"/>
    <x v="0"/>
    <x v="0"/>
    <n v="0"/>
    <s v="DC"/>
    <s v="Hombre"/>
    <x v="1"/>
    <n v="29"/>
    <x v="1"/>
    <x v="0"/>
    <x v="1"/>
    <n v="6"/>
    <x v="0"/>
    <x v="0"/>
    <s v="CREDIT CARD"/>
    <n v="9"/>
    <x v="0"/>
    <n v="9"/>
    <m/>
    <x v="0"/>
    <m/>
    <s v="2022-11-20"/>
    <x v="27"/>
    <x v="27"/>
    <s v="Medio"/>
    <x v="2"/>
    <n v="8.9110594875441844"/>
    <n v="2"/>
    <s v="SMS"/>
    <x v="2"/>
    <b v="0"/>
    <x v="1"/>
    <x v="4"/>
  </r>
  <r>
    <x v="28"/>
    <x v="1"/>
    <x v="22"/>
    <n v="3"/>
    <n v="6"/>
    <x v="0"/>
    <x v="0"/>
    <n v="59"/>
    <s v="IL"/>
    <s v="Female"/>
    <x v="0"/>
    <n v="51"/>
    <x v="0"/>
    <x v="0"/>
    <x v="0"/>
    <n v="0"/>
    <x v="0"/>
    <x v="0"/>
    <s v="direct debit"/>
    <n v="51"/>
    <x v="1"/>
    <n v="51"/>
    <m/>
    <x v="4"/>
    <s v="Price too high"/>
    <s v="2022-03-24"/>
    <x v="28"/>
    <x v="28"/>
    <s v="Medio"/>
    <x v="2"/>
    <n v="43.523485581084259"/>
    <n v="6"/>
    <s v="Teléfono"/>
    <x v="1"/>
    <b v="1"/>
    <x v="0"/>
    <x v="4"/>
  </r>
  <r>
    <x v="29"/>
    <x v="0"/>
    <x v="2"/>
    <n v="0"/>
    <n v="6"/>
    <x v="0"/>
    <x v="0"/>
    <n v="42"/>
    <s v="VT"/>
    <s v="Female"/>
    <x v="0"/>
    <n v="32"/>
    <x v="0"/>
    <x v="0"/>
    <x v="0"/>
    <n v="0"/>
    <x v="0"/>
    <x v="0"/>
    <s v="direct debit"/>
    <n v="45"/>
    <x v="1"/>
    <n v="45"/>
    <m/>
    <x v="0"/>
    <m/>
    <s v="2020-12-22"/>
    <x v="29"/>
    <x v="29"/>
    <s v="Alto"/>
    <x v="0"/>
    <n v="43.92526084641257"/>
    <n v="0"/>
    <s v="SMS"/>
    <x v="2"/>
    <b v="0"/>
    <x v="1"/>
    <x v="2"/>
  </r>
  <r>
    <x v="30"/>
    <x v="0"/>
    <x v="22"/>
    <n v="0"/>
    <n v="19"/>
    <x v="0"/>
    <x v="0"/>
    <n v="32"/>
    <s v="KS"/>
    <s v="Female"/>
    <x v="0"/>
    <n v="45"/>
    <x v="0"/>
    <x v="0"/>
    <x v="1"/>
    <n v="2"/>
    <x v="0"/>
    <x v="0"/>
    <s v="direct debit"/>
    <n v="21"/>
    <x v="1"/>
    <n v="21"/>
    <m/>
    <x v="0"/>
    <m/>
    <s v="2021-09-13"/>
    <x v="30"/>
    <x v="30"/>
    <s v="Bajo"/>
    <x v="1"/>
    <n v="20.447311153873891"/>
    <n v="6"/>
    <s v="Email"/>
    <x v="0"/>
    <b v="0"/>
    <x v="1"/>
    <x v="0"/>
  </r>
  <r>
    <x v="31"/>
    <x v="0"/>
    <x v="23"/>
    <n v="0"/>
    <n v="11"/>
    <x v="1"/>
    <x v="1"/>
    <n v="0"/>
    <s v="VA"/>
    <s v="Female"/>
    <x v="0"/>
    <n v="62"/>
    <x v="0"/>
    <x v="0"/>
    <x v="0"/>
    <n v="0"/>
    <x v="0"/>
    <x v="0"/>
    <s v="CREDIT CARD"/>
    <n v="20"/>
    <x v="0"/>
    <n v="20"/>
    <n v="840"/>
    <x v="0"/>
    <m/>
    <s v="2022-01-11"/>
    <x v="31"/>
    <x v="31"/>
    <s v="Bajo"/>
    <x v="1"/>
    <n v="19.3340896398383"/>
    <n v="1"/>
    <s v="Teléfono"/>
    <x v="1"/>
    <b v="1"/>
    <x v="0"/>
    <x v="0"/>
  </r>
  <r>
    <x v="32"/>
    <x v="0"/>
    <x v="24"/>
    <n v="0"/>
    <n v="7"/>
    <x v="1"/>
    <x v="1"/>
    <n v="0"/>
    <s v="NE"/>
    <s v="Female"/>
    <x v="0"/>
    <n v="48"/>
    <x v="0"/>
    <x v="0"/>
    <x v="0"/>
    <n v="0"/>
    <x v="0"/>
    <x v="0"/>
    <s v="direct debit"/>
    <n v="35"/>
    <x v="1"/>
    <n v="35"/>
    <n v="502"/>
    <x v="0"/>
    <m/>
    <s v="2020/07/10"/>
    <x v="32"/>
    <x v="32"/>
    <s v="Medio"/>
    <x v="2"/>
    <n v="31.198750431662589"/>
    <n v="6"/>
    <s v="Email"/>
    <x v="0"/>
    <b v="0"/>
    <x v="1"/>
    <x v="0"/>
  </r>
  <r>
    <x v="33"/>
    <x v="0"/>
    <x v="12"/>
    <n v="0"/>
    <n v="1"/>
    <x v="1"/>
    <x v="1"/>
    <n v="0"/>
    <s v="ND"/>
    <s v="Hombre"/>
    <x v="1"/>
    <n v="48"/>
    <x v="0"/>
    <x v="0"/>
    <x v="0"/>
    <n v="0"/>
    <x v="0"/>
    <x v="0"/>
    <s v="direct debit"/>
    <n v="39"/>
    <x v="1"/>
    <n v="39"/>
    <n v="39"/>
    <x v="0"/>
    <m/>
    <s v="2021/12/06"/>
    <x v="33"/>
    <x v="33"/>
    <s v="Bajo"/>
    <x v="1"/>
    <n v="39.615185873881487"/>
    <n v="9"/>
    <s v="SMS"/>
    <x v="2"/>
    <b v="1"/>
    <x v="0"/>
    <x v="2"/>
  </r>
  <r>
    <x v="34"/>
    <x v="0"/>
    <x v="25"/>
    <n v="0"/>
    <n v="4"/>
    <x v="1"/>
    <x v="1"/>
    <n v="0"/>
    <s v="NM"/>
    <s v="Hombre"/>
    <x v="1"/>
    <n v="43"/>
    <x v="0"/>
    <x v="0"/>
    <x v="0"/>
    <n v="0"/>
    <x v="0"/>
    <x v="0"/>
    <s v="CREDIT CARD"/>
    <n v="29"/>
    <x v="0"/>
    <n v="29"/>
    <n v="1851"/>
    <x v="0"/>
    <m/>
    <s v="2020-01-30"/>
    <x v="34"/>
    <x v="34"/>
    <s v="Bajo"/>
    <x v="1"/>
    <n v="24.270754460637331"/>
    <n v="5"/>
    <s v="SMS"/>
    <x v="2"/>
    <b v="1"/>
    <x v="0"/>
    <x v="2"/>
  </r>
  <r>
    <x v="35"/>
    <x v="1"/>
    <x v="26"/>
    <n v="0"/>
    <n v="9"/>
    <x v="1"/>
    <x v="1"/>
    <n v="0"/>
    <s v="TX"/>
    <s v="Hombre"/>
    <x v="1"/>
    <n v="49"/>
    <x v="0"/>
    <x v="0"/>
    <x v="0"/>
    <n v="0"/>
    <x v="0"/>
    <x v="0"/>
    <s v="direct debit"/>
    <n v="54"/>
    <x v="1"/>
    <n v="54"/>
    <n v="1116"/>
    <x v="5"/>
    <s v="Don't know"/>
    <s v="2023-11-21"/>
    <x v="35"/>
    <x v="35"/>
    <s v="Alto"/>
    <x v="0"/>
    <n v="64.4194955762744"/>
    <n v="8"/>
    <s v="Email"/>
    <x v="0"/>
    <b v="1"/>
    <x v="0"/>
    <x v="4"/>
  </r>
  <r>
    <x v="36"/>
    <x v="0"/>
    <x v="27"/>
    <n v="0"/>
    <n v="8"/>
    <x v="1"/>
    <x v="1"/>
    <n v="0"/>
    <s v="AR"/>
    <s v="Female"/>
    <x v="0"/>
    <n v="39"/>
    <x v="0"/>
    <x v="0"/>
    <x v="1"/>
    <n v="6"/>
    <x v="0"/>
    <x v="1"/>
    <s v="CREDIT CARD"/>
    <n v="16"/>
    <x v="0"/>
    <n v="16"/>
    <n v="551"/>
    <x v="0"/>
    <m/>
    <s v="2022-01-10"/>
    <x v="36"/>
    <x v="36"/>
    <s v="Alto"/>
    <x v="0"/>
    <n v="13.28110197262844"/>
    <n v="10"/>
    <s v="Teléfono"/>
    <x v="1"/>
    <b v="0"/>
    <x v="1"/>
    <x v="3"/>
  </r>
  <r>
    <x v="37"/>
    <x v="0"/>
    <x v="25"/>
    <n v="0"/>
    <n v="6"/>
    <x v="1"/>
    <x v="1"/>
    <n v="0"/>
    <s v="WV"/>
    <s v="Female"/>
    <x v="0"/>
    <n v="33"/>
    <x v="0"/>
    <x v="0"/>
    <x v="1"/>
    <n v="5"/>
    <x v="0"/>
    <x v="1"/>
    <s v="direct debit"/>
    <n v="38"/>
    <x v="1"/>
    <n v="38"/>
    <n v="2475"/>
    <x v="0"/>
    <m/>
    <s v="2020/06/15"/>
    <x v="37"/>
    <x v="37"/>
    <s v="Alto"/>
    <x v="0"/>
    <n v="42.170733026634977"/>
    <n v="1"/>
    <s v="Email"/>
    <x v="0"/>
    <b v="0"/>
    <x v="1"/>
    <x v="4"/>
  </r>
  <r>
    <x v="38"/>
    <x v="0"/>
    <x v="16"/>
    <n v="0"/>
    <n v="1"/>
    <x v="1"/>
    <x v="1"/>
    <n v="0"/>
    <s v="MN"/>
    <s v="Female"/>
    <x v="0"/>
    <n v="77"/>
    <x v="0"/>
    <x v="1"/>
    <x v="0"/>
    <n v="0"/>
    <x v="0"/>
    <x v="2"/>
    <s v="CREDIT CARD"/>
    <n v="34"/>
    <x v="0"/>
    <n v="34"/>
    <n v="2445"/>
    <x v="0"/>
    <m/>
    <s v="2022-06-18"/>
    <x v="38"/>
    <x v="38"/>
    <s v="Alto"/>
    <x v="0"/>
    <n v="40.519313465907302"/>
    <n v="9"/>
    <s v="SMS"/>
    <x v="2"/>
    <b v="1"/>
    <x v="0"/>
    <x v="3"/>
  </r>
  <r>
    <x v="39"/>
    <x v="0"/>
    <x v="1"/>
    <n v="0"/>
    <n v="9"/>
    <x v="1"/>
    <x v="1"/>
    <n v="0"/>
    <s v="CO"/>
    <s v="Hombre"/>
    <x v="1"/>
    <n v="38"/>
    <x v="0"/>
    <x v="0"/>
    <x v="1"/>
    <n v="4"/>
    <x v="0"/>
    <x v="2"/>
    <s v="CREDIT CARD"/>
    <n v="16"/>
    <x v="0"/>
    <n v="16"/>
    <n v="1056"/>
    <x v="0"/>
    <m/>
    <s v="2021-02-16"/>
    <x v="39"/>
    <x v="39"/>
    <s v="Bajo"/>
    <x v="1"/>
    <n v="17.92796312637509"/>
    <n v="8"/>
    <s v="SMS"/>
    <x v="2"/>
    <b v="1"/>
    <x v="0"/>
    <x v="3"/>
  </r>
  <r>
    <x v="40"/>
    <x v="1"/>
    <x v="28"/>
    <n v="3"/>
    <n v="7"/>
    <x v="1"/>
    <x v="1"/>
    <n v="0"/>
    <s v="AL"/>
    <s v="Female"/>
    <x v="0"/>
    <n v="54"/>
    <x v="0"/>
    <x v="0"/>
    <x v="0"/>
    <n v="0"/>
    <x v="1"/>
    <x v="1"/>
    <s v="PAPER CHECK"/>
    <n v="19"/>
    <x v="3"/>
    <n v="19"/>
    <n v="325"/>
    <x v="4"/>
    <s v="Price too high"/>
    <s v="2023-08-02"/>
    <x v="40"/>
    <x v="40"/>
    <s v="Alto"/>
    <x v="0"/>
    <n v="19.562336249707158"/>
    <n v="5"/>
    <s v="SMS"/>
    <x v="2"/>
    <b v="0"/>
    <x v="1"/>
    <x v="2"/>
  </r>
  <r>
    <x v="41"/>
    <x v="0"/>
    <x v="12"/>
    <n v="2"/>
    <n v="8"/>
    <x v="1"/>
    <x v="1"/>
    <n v="0"/>
    <s v="IL"/>
    <s v="Hombre"/>
    <x v="1"/>
    <n v="32"/>
    <x v="0"/>
    <x v="0"/>
    <x v="0"/>
    <n v="0"/>
    <x v="0"/>
    <x v="0"/>
    <s v="direct debit"/>
    <n v="24"/>
    <x v="1"/>
    <n v="24"/>
    <n v="24"/>
    <x v="0"/>
    <m/>
    <s v="2021-10-10"/>
    <x v="41"/>
    <x v="41"/>
    <s v="Alto"/>
    <x v="0"/>
    <n v="24.137364509108721"/>
    <n v="10"/>
    <s v="Teléfono"/>
    <x v="1"/>
    <b v="0"/>
    <x v="1"/>
    <x v="2"/>
  </r>
  <r>
    <x v="42"/>
    <x v="0"/>
    <x v="29"/>
    <n v="0"/>
    <n v="5"/>
    <x v="1"/>
    <x v="1"/>
    <n v="0"/>
    <s v="NJ"/>
    <s v="Female"/>
    <x v="0"/>
    <n v="48"/>
    <x v="0"/>
    <x v="0"/>
    <x v="0"/>
    <n v="0"/>
    <x v="1"/>
    <x v="1"/>
    <s v="CREDIT CARD"/>
    <n v="25"/>
    <x v="0"/>
    <n v="25"/>
    <n v="1674"/>
    <x v="0"/>
    <m/>
    <s v="2023-07-07"/>
    <x v="42"/>
    <x v="42"/>
    <s v="Bajo"/>
    <x v="1"/>
    <n v="24.784854498441589"/>
    <n v="0"/>
    <s v="Teléfono"/>
    <x v="1"/>
    <b v="0"/>
    <x v="1"/>
    <x v="2"/>
  </r>
  <r>
    <x v="43"/>
    <x v="0"/>
    <x v="12"/>
    <n v="0"/>
    <n v="1"/>
    <x v="0"/>
    <x v="0"/>
    <n v="4"/>
    <s v="MD"/>
    <s v="Female"/>
    <x v="0"/>
    <n v="66"/>
    <x v="0"/>
    <x v="1"/>
    <x v="0"/>
    <n v="0"/>
    <x v="0"/>
    <x v="2"/>
    <s v="direct debit"/>
    <n v="34"/>
    <x v="1"/>
    <n v="34"/>
    <n v="34"/>
    <x v="0"/>
    <m/>
    <s v="2023/09/22"/>
    <x v="43"/>
    <x v="43"/>
    <s v="Alto"/>
    <x v="0"/>
    <n v="32.357068119608748"/>
    <n v="1"/>
    <s v="SMS"/>
    <x v="2"/>
    <b v="0"/>
    <x v="1"/>
    <x v="0"/>
  </r>
  <r>
    <x v="44"/>
    <x v="1"/>
    <x v="30"/>
    <n v="5"/>
    <n v="8"/>
    <x v="0"/>
    <x v="0"/>
    <n v="37"/>
    <s v="ND"/>
    <s v="Female"/>
    <x v="0"/>
    <n v="67"/>
    <x v="0"/>
    <x v="1"/>
    <x v="0"/>
    <n v="0"/>
    <x v="1"/>
    <x v="0"/>
    <s v="direct debit"/>
    <n v="62"/>
    <x v="1"/>
    <n v="62"/>
    <n v="2045"/>
    <x v="2"/>
    <s v="Product dissatisfaction"/>
    <s v="2022/06/01"/>
    <x v="44"/>
    <x v="44"/>
    <s v="Alto"/>
    <x v="0"/>
    <n v="71.704262874618308"/>
    <n v="5"/>
    <s v="SMS"/>
    <x v="2"/>
    <b v="1"/>
    <x v="0"/>
    <x v="0"/>
  </r>
  <r>
    <x v="45"/>
    <x v="1"/>
    <x v="22"/>
    <n v="1"/>
    <n v="10"/>
    <x v="1"/>
    <x v="1"/>
    <n v="0"/>
    <s v="UT"/>
    <s v="Female"/>
    <x v="0"/>
    <n v="44"/>
    <x v="0"/>
    <x v="0"/>
    <x v="0"/>
    <n v="0"/>
    <x v="0"/>
    <x v="0"/>
    <s v="direct debit"/>
    <n v="24"/>
    <x v="1"/>
    <n v="24"/>
    <n v="259"/>
    <x v="1"/>
    <s v="Competitor had better devices"/>
    <s v="2021/07/01"/>
    <x v="45"/>
    <x v="40"/>
    <s v="Medio"/>
    <x v="2"/>
    <n v="21.586051978125099"/>
    <n v="5"/>
    <s v="Email"/>
    <x v="0"/>
    <b v="0"/>
    <x v="1"/>
    <x v="4"/>
  </r>
  <r>
    <x v="46"/>
    <x v="0"/>
    <x v="31"/>
    <n v="0"/>
    <n v="0"/>
    <x v="0"/>
    <x v="0"/>
    <n v="0"/>
    <s v="IA"/>
    <s v="Hombre"/>
    <x v="1"/>
    <n v="66"/>
    <x v="0"/>
    <x v="1"/>
    <x v="1"/>
    <n v="5"/>
    <x v="0"/>
    <x v="2"/>
    <s v="CREDIT CARD"/>
    <n v="10"/>
    <x v="0"/>
    <n v="10"/>
    <n v="232"/>
    <x v="0"/>
    <m/>
    <s v="2020/05/26"/>
    <x v="46"/>
    <x v="45"/>
    <s v="Bajo"/>
    <x v="1"/>
    <n v="11.573817483244451"/>
    <n v="9"/>
    <s v="Teléfono"/>
    <x v="1"/>
    <b v="0"/>
    <x v="1"/>
    <x v="0"/>
  </r>
  <r>
    <x v="47"/>
    <x v="1"/>
    <x v="12"/>
    <n v="3"/>
    <n v="16"/>
    <x v="1"/>
    <x v="1"/>
    <n v="0"/>
    <s v="MD"/>
    <s v="Hombre"/>
    <x v="1"/>
    <n v="22"/>
    <x v="1"/>
    <x v="0"/>
    <x v="0"/>
    <n v="0"/>
    <x v="0"/>
    <x v="0"/>
    <s v="direct debit"/>
    <n v="32"/>
    <x v="1"/>
    <n v="32"/>
    <n v="32"/>
    <x v="2"/>
    <s v="Product dissatisfaction"/>
    <s v="2021-04-02"/>
    <x v="47"/>
    <x v="46"/>
    <s v="Medio"/>
    <x v="2"/>
    <n v="32.822812821487879"/>
    <n v="6"/>
    <s v="SMS"/>
    <x v="2"/>
    <b v="1"/>
    <x v="0"/>
    <x v="2"/>
  </r>
  <r>
    <x v="48"/>
    <x v="0"/>
    <x v="32"/>
    <n v="1"/>
    <n v="5"/>
    <x v="1"/>
    <x v="1"/>
    <n v="0"/>
    <s v="OK"/>
    <s v="Female"/>
    <x v="0"/>
    <n v="44"/>
    <x v="0"/>
    <x v="0"/>
    <x v="0"/>
    <n v="0"/>
    <x v="0"/>
    <x v="1"/>
    <s v="CREDIT CARD"/>
    <n v="42"/>
    <x v="0"/>
    <n v="42"/>
    <n v="1564"/>
    <x v="0"/>
    <m/>
    <s v="2021-01-23"/>
    <x v="48"/>
    <x v="47"/>
    <s v="Alto"/>
    <x v="0"/>
    <n v="43.751490643201507"/>
    <n v="5"/>
    <s v="Teléfono"/>
    <x v="1"/>
    <b v="1"/>
    <x v="0"/>
    <x v="3"/>
  </r>
  <r>
    <x v="49"/>
    <x v="0"/>
    <x v="12"/>
    <n v="0"/>
    <n v="7"/>
    <x v="0"/>
    <x v="0"/>
    <n v="5"/>
    <s v="VT"/>
    <s v="Hombre"/>
    <x v="1"/>
    <n v="40"/>
    <x v="0"/>
    <x v="0"/>
    <x v="0"/>
    <n v="0"/>
    <x v="0"/>
    <x v="0"/>
    <s v="direct debit"/>
    <n v="25"/>
    <x v="1"/>
    <n v="25"/>
    <n v="25"/>
    <x v="0"/>
    <m/>
    <s v="2020/09/02"/>
    <x v="49"/>
    <x v="48"/>
    <s v="Medio"/>
    <x v="2"/>
    <n v="24.333014465285771"/>
    <n v="8"/>
    <s v="SMS"/>
    <x v="2"/>
    <b v="0"/>
    <x v="1"/>
    <x v="3"/>
  </r>
  <r>
    <x v="50"/>
    <x v="1"/>
    <x v="19"/>
    <n v="1"/>
    <n v="24"/>
    <x v="1"/>
    <x v="1"/>
    <n v="0"/>
    <s v="CA"/>
    <s v="Female"/>
    <x v="0"/>
    <n v="27"/>
    <x v="1"/>
    <x v="0"/>
    <x v="0"/>
    <n v="0"/>
    <x v="1"/>
    <x v="0"/>
    <s v="CREDIT CARD"/>
    <m/>
    <x v="0"/>
    <n v="0"/>
    <n v="741"/>
    <x v="3"/>
    <s v="Attitude of support person"/>
    <s v="2020-05-19"/>
    <x v="50"/>
    <x v="49"/>
    <s v="Medio"/>
    <x v="2"/>
    <n v="29.528241544872131"/>
    <n v="5"/>
    <s v="Teléfono"/>
    <x v="1"/>
    <b v="0"/>
    <x v="1"/>
    <x v="2"/>
  </r>
  <r>
    <x v="51"/>
    <x v="0"/>
    <x v="26"/>
    <n v="0"/>
    <n v="8"/>
    <x v="1"/>
    <x v="1"/>
    <n v="0"/>
    <s v="DC"/>
    <s v="Female"/>
    <x v="0"/>
    <n v="67"/>
    <x v="0"/>
    <x v="1"/>
    <x v="1"/>
    <n v="2"/>
    <x v="0"/>
    <x v="1"/>
    <s v="CREDIT CARD"/>
    <m/>
    <x v="0"/>
    <n v="0"/>
    <n v="492"/>
    <x v="0"/>
    <m/>
    <s v="2023/11/29"/>
    <x v="51"/>
    <x v="50"/>
    <s v="Bajo"/>
    <x v="1"/>
    <n v="27.07868178814233"/>
    <n v="7"/>
    <s v="SMS"/>
    <x v="2"/>
    <b v="1"/>
    <x v="0"/>
    <x v="4"/>
  </r>
  <r>
    <x v="52"/>
    <x v="0"/>
    <x v="33"/>
    <n v="0"/>
    <n v="3"/>
    <x v="1"/>
    <x v="1"/>
    <n v="0"/>
    <s v="SD"/>
    <s v="Female"/>
    <x v="0"/>
    <n v="68"/>
    <x v="0"/>
    <x v="1"/>
    <x v="0"/>
    <n v="0"/>
    <x v="0"/>
    <x v="1"/>
    <s v="CREDIT CARD"/>
    <m/>
    <x v="0"/>
    <n v="0"/>
    <n v="994"/>
    <x v="0"/>
    <m/>
    <s v="2020-07-15"/>
    <x v="52"/>
    <x v="51"/>
    <s v="Bajo"/>
    <x v="1"/>
    <n v="41.97255993420427"/>
    <n v="1"/>
    <s v="Teléfono"/>
    <x v="1"/>
    <b v="1"/>
    <x v="0"/>
    <x v="4"/>
  </r>
  <r>
    <x v="53"/>
    <x v="0"/>
    <x v="34"/>
    <n v="0"/>
    <n v="2"/>
    <x v="1"/>
    <x v="1"/>
    <n v="0"/>
    <s v="MT"/>
    <s v="Female"/>
    <x v="0"/>
    <n v="80"/>
    <x v="0"/>
    <x v="1"/>
    <x v="0"/>
    <n v="0"/>
    <x v="1"/>
    <x v="2"/>
    <s v="direct debit"/>
    <m/>
    <x v="1"/>
    <n v="0"/>
    <n v="1671"/>
    <x v="0"/>
    <m/>
    <s v="2021/09/19"/>
    <x v="53"/>
    <x v="52"/>
    <s v="Medio"/>
    <x v="2"/>
    <n v="26.741617129223609"/>
    <n v="1"/>
    <s v="Teléfono"/>
    <x v="1"/>
    <b v="0"/>
    <x v="1"/>
    <x v="0"/>
  </r>
  <r>
    <x v="54"/>
    <x v="0"/>
    <x v="21"/>
    <n v="0"/>
    <n v="13"/>
    <x v="0"/>
    <x v="0"/>
    <n v="4"/>
    <s v="CT"/>
    <s v="Female"/>
    <x v="0"/>
    <n v="21"/>
    <x v="1"/>
    <x v="0"/>
    <x v="0"/>
    <n v="0"/>
    <x v="1"/>
    <x v="2"/>
    <s v="PAPER CHECK"/>
    <m/>
    <x v="3"/>
    <n v="0"/>
    <n v="146"/>
    <x v="0"/>
    <m/>
    <s v="2023-03-11"/>
    <x v="54"/>
    <x v="53"/>
    <s v="Bajo"/>
    <x v="1"/>
    <n v="24.534746531696051"/>
    <n v="9"/>
    <s v="Teléfono"/>
    <x v="1"/>
    <b v="1"/>
    <x v="0"/>
    <x v="0"/>
  </r>
  <r>
    <x v="55"/>
    <x v="0"/>
    <x v="35"/>
    <n v="0"/>
    <n v="4"/>
    <x v="1"/>
    <x v="1"/>
    <n v="0"/>
    <s v="WI"/>
    <s v="Hombre"/>
    <x v="1"/>
    <n v="58"/>
    <x v="0"/>
    <x v="0"/>
    <x v="0"/>
    <n v="0"/>
    <x v="0"/>
    <x v="0"/>
    <s v="direct debit"/>
    <m/>
    <x v="1"/>
    <n v="0"/>
    <n v="465"/>
    <x v="0"/>
    <m/>
    <s v="2023-03-13"/>
    <x v="55"/>
    <x v="54"/>
    <s v="Alto"/>
    <x v="0"/>
    <n v="20.59356739446751"/>
    <n v="4"/>
    <s v="SMS"/>
    <x v="2"/>
    <b v="0"/>
    <x v="1"/>
    <x v="0"/>
  </r>
  <r>
    <x v="56"/>
    <x v="1"/>
    <x v="12"/>
    <n v="1"/>
    <n v="6"/>
    <x v="1"/>
    <x v="1"/>
    <n v="0"/>
    <s v="IN"/>
    <s v="Hombre"/>
    <x v="1"/>
    <n v="62"/>
    <x v="0"/>
    <x v="0"/>
    <x v="0"/>
    <n v="0"/>
    <x v="0"/>
    <x v="0"/>
    <s v="CREDIT CARD"/>
    <m/>
    <x v="0"/>
    <n v="0"/>
    <n v="48"/>
    <x v="1"/>
    <s v="Competitor made better offer"/>
    <s v="2021/09/05"/>
    <x v="56"/>
    <x v="55"/>
    <s v="Alto"/>
    <x v="0"/>
    <n v="51.284983787061087"/>
    <n v="4"/>
    <s v="Email"/>
    <x v="0"/>
    <b v="1"/>
    <x v="0"/>
    <x v="2"/>
  </r>
  <r>
    <x v="57"/>
    <x v="1"/>
    <x v="36"/>
    <n v="2"/>
    <n v="4"/>
    <x v="1"/>
    <x v="1"/>
    <n v="0"/>
    <s v="KS"/>
    <s v="Hombre"/>
    <x v="1"/>
    <n v="58"/>
    <x v="0"/>
    <x v="0"/>
    <x v="0"/>
    <n v="0"/>
    <x v="0"/>
    <x v="0"/>
    <s v="direct debit"/>
    <m/>
    <x v="1"/>
    <n v="0"/>
    <n v="159"/>
    <x v="2"/>
    <s v="Product dissatisfaction"/>
    <s v="2020/09/10"/>
    <x v="57"/>
    <x v="56"/>
    <s v="Bajo"/>
    <x v="1"/>
    <n v="44.533025863442241"/>
    <n v="8"/>
    <s v="Teléfono"/>
    <x v="1"/>
    <b v="1"/>
    <x v="0"/>
    <x v="0"/>
  </r>
  <r>
    <x v="58"/>
    <x v="0"/>
    <x v="17"/>
    <n v="0"/>
    <n v="0"/>
    <x v="0"/>
    <x v="0"/>
    <n v="0"/>
    <s v="PA"/>
    <s v="Female"/>
    <x v="0"/>
    <n v="84"/>
    <x v="0"/>
    <x v="1"/>
    <x v="0"/>
    <n v="0"/>
    <x v="0"/>
    <x v="1"/>
    <s v="direct debit"/>
    <m/>
    <x v="1"/>
    <n v="0"/>
    <n v="614"/>
    <x v="0"/>
    <m/>
    <s v="2021-02-11"/>
    <x v="58"/>
    <x v="57"/>
    <s v="Bajo"/>
    <x v="1"/>
    <n v="13.07916528710815"/>
    <n v="6"/>
    <s v="Teléfono"/>
    <x v="1"/>
    <b v="0"/>
    <x v="1"/>
    <x v="3"/>
  </r>
  <r>
    <x v="59"/>
    <x v="0"/>
    <x v="37"/>
    <n v="2"/>
    <n v="17"/>
    <x v="1"/>
    <x v="1"/>
    <n v="0"/>
    <s v="HI"/>
    <s v="Female"/>
    <x v="0"/>
    <n v="25"/>
    <x v="1"/>
    <x v="0"/>
    <x v="0"/>
    <n v="0"/>
    <x v="0"/>
    <x v="0"/>
    <s v="CREDIT CARD"/>
    <m/>
    <x v="0"/>
    <n v="0"/>
    <n v="124"/>
    <x v="0"/>
    <m/>
    <s v="2023-07-30"/>
    <x v="59"/>
    <x v="58"/>
    <s v="Alto"/>
    <x v="0"/>
    <n v="19.20627152616057"/>
    <n v="10"/>
    <s v="Email"/>
    <x v="0"/>
    <b v="1"/>
    <x v="0"/>
    <x v="3"/>
  </r>
  <r>
    <x v="60"/>
    <x v="1"/>
    <x v="38"/>
    <n v="3"/>
    <n v="2"/>
    <x v="1"/>
    <x v="1"/>
    <n v="0"/>
    <s v="WY"/>
    <s v="Female"/>
    <x v="0"/>
    <n v="58"/>
    <x v="0"/>
    <x v="0"/>
    <x v="0"/>
    <n v="0"/>
    <x v="0"/>
    <x v="0"/>
    <s v="PAPER CHECK"/>
    <m/>
    <x v="3"/>
    <n v="0"/>
    <n v="319"/>
    <x v="4"/>
    <s v="Price too high"/>
    <s v="2023-08-14"/>
    <x v="60"/>
    <x v="59"/>
    <s v="Medio"/>
    <x v="2"/>
    <n v="23.260184807423439"/>
    <n v="6"/>
    <s v="Email"/>
    <x v="0"/>
    <b v="0"/>
    <x v="1"/>
    <x v="2"/>
  </r>
  <r>
    <x v="61"/>
    <x v="0"/>
    <x v="27"/>
    <n v="0"/>
    <n v="17"/>
    <x v="0"/>
    <x v="0"/>
    <n v="0"/>
    <s v="AL"/>
    <s v="Hombre"/>
    <x v="1"/>
    <n v="21"/>
    <x v="1"/>
    <x v="0"/>
    <x v="0"/>
    <n v="0"/>
    <x v="1"/>
    <x v="0"/>
    <s v="CREDIT CARD"/>
    <m/>
    <x v="0"/>
    <n v="0"/>
    <n v="871"/>
    <x v="0"/>
    <m/>
    <s v="2023-09-26"/>
    <x v="61"/>
    <x v="60"/>
    <s v="Bajo"/>
    <x v="1"/>
    <n v="20.84945074254907"/>
    <n v="9"/>
    <s v="Email"/>
    <x v="0"/>
    <b v="0"/>
    <x v="1"/>
    <x v="2"/>
  </r>
  <r>
    <x v="62"/>
    <x v="0"/>
    <x v="39"/>
    <n v="0"/>
    <n v="11"/>
    <x v="0"/>
    <x v="0"/>
    <n v="58"/>
    <s v="TN"/>
    <s v="Hombre"/>
    <x v="1"/>
    <n v="37"/>
    <x v="0"/>
    <x v="0"/>
    <x v="0"/>
    <n v="0"/>
    <x v="1"/>
    <x v="2"/>
    <s v="direct debit"/>
    <m/>
    <x v="1"/>
    <n v="0"/>
    <n v="4025"/>
    <x v="0"/>
    <m/>
    <s v="2022/07/15"/>
    <x v="62"/>
    <x v="61"/>
    <s v="Bajo"/>
    <x v="1"/>
    <n v="46.699689833505829"/>
    <n v="0"/>
    <s v="SMS"/>
    <x v="2"/>
    <b v="1"/>
    <x v="0"/>
    <x v="3"/>
  </r>
  <r>
    <x v="63"/>
    <x v="0"/>
    <x v="16"/>
    <n v="0"/>
    <n v="11"/>
    <x v="1"/>
    <x v="1"/>
    <n v="0"/>
    <s v="NV"/>
    <s v="Hombre"/>
    <x v="1"/>
    <n v="53"/>
    <x v="0"/>
    <x v="0"/>
    <x v="0"/>
    <n v="0"/>
    <x v="1"/>
    <x v="2"/>
    <s v="direct debit"/>
    <m/>
    <x v="1"/>
    <n v="0"/>
    <n v="5129"/>
    <x v="0"/>
    <m/>
    <s v="2022-11-29"/>
    <x v="63"/>
    <x v="62"/>
    <s v="Bajo"/>
    <x v="1"/>
    <n v="80.238842874520088"/>
    <n v="1"/>
    <s v="Email"/>
    <x v="0"/>
    <b v="1"/>
    <x v="0"/>
    <x v="2"/>
  </r>
  <r>
    <x v="64"/>
    <x v="1"/>
    <x v="23"/>
    <n v="2"/>
    <n v="8"/>
    <x v="1"/>
    <x v="1"/>
    <n v="0"/>
    <s v="SD"/>
    <s v="Hombre"/>
    <x v="1"/>
    <n v="50"/>
    <x v="0"/>
    <x v="0"/>
    <x v="0"/>
    <n v="0"/>
    <x v="0"/>
    <x v="0"/>
    <s v="direct debit"/>
    <m/>
    <x v="1"/>
    <n v="0"/>
    <n v="1248"/>
    <x v="4"/>
    <s v="Lack of affordable download/upload speed"/>
    <s v="2021-10-29"/>
    <x v="64"/>
    <x v="63"/>
    <s v="Medio"/>
    <x v="2"/>
    <n v="32.105179814702133"/>
    <n v="10"/>
    <s v="Teléfono"/>
    <x v="1"/>
    <b v="1"/>
    <x v="0"/>
    <x v="4"/>
  </r>
  <r>
    <x v="65"/>
    <x v="0"/>
    <x v="40"/>
    <n v="0"/>
    <n v="0"/>
    <x v="0"/>
    <x v="0"/>
    <n v="0"/>
    <s v="MO"/>
    <s v="Hombre"/>
    <x v="1"/>
    <n v="40"/>
    <x v="0"/>
    <x v="0"/>
    <x v="1"/>
    <n v="4"/>
    <x v="0"/>
    <x v="1"/>
    <s v="CREDIT CARD"/>
    <m/>
    <x v="0"/>
    <n v="0"/>
    <n v="778"/>
    <x v="0"/>
    <m/>
    <s v="2022/12/04"/>
    <x v="65"/>
    <x v="64"/>
    <s v="Bajo"/>
    <x v="1"/>
    <n v="12.84680660553826"/>
    <n v="5"/>
    <s v="SMS"/>
    <x v="2"/>
    <b v="0"/>
    <x v="1"/>
    <x v="3"/>
  </r>
  <r>
    <x v="66"/>
    <x v="0"/>
    <x v="39"/>
    <n v="0"/>
    <n v="12"/>
    <x v="0"/>
    <x v="0"/>
    <n v="43"/>
    <s v="NY"/>
    <s v="Female"/>
    <x v="0"/>
    <n v="63"/>
    <x v="0"/>
    <x v="0"/>
    <x v="0"/>
    <n v="0"/>
    <x v="1"/>
    <x v="1"/>
    <s v="direct debit"/>
    <m/>
    <x v="1"/>
    <n v="0"/>
    <n v="4297"/>
    <x v="0"/>
    <m/>
    <s v="2023-03-26"/>
    <x v="66"/>
    <x v="65"/>
    <s v="Alto"/>
    <x v="0"/>
    <n v="54.81326538901741"/>
    <n v="7"/>
    <s v="Email"/>
    <x v="0"/>
    <b v="0"/>
    <x v="1"/>
    <x v="4"/>
  </r>
  <r>
    <x v="67"/>
    <x v="0"/>
    <x v="41"/>
    <n v="0"/>
    <n v="0"/>
    <x v="0"/>
    <x v="0"/>
    <n v="0"/>
    <s v="MS"/>
    <s v="Female"/>
    <x v="0"/>
    <n v="28"/>
    <x v="1"/>
    <x v="0"/>
    <x v="1"/>
    <n v="2"/>
    <x v="0"/>
    <x v="2"/>
    <s v="direct debit"/>
    <m/>
    <x v="1"/>
    <n v="0"/>
    <n v="622"/>
    <x v="0"/>
    <m/>
    <s v="2020/02/11"/>
    <x v="67"/>
    <x v="66"/>
    <s v="Bajo"/>
    <x v="1"/>
    <n v="8.5988573491919453"/>
    <n v="4"/>
    <s v="Email"/>
    <x v="0"/>
    <b v="0"/>
    <x v="1"/>
    <x v="0"/>
  </r>
  <r>
    <x v="68"/>
    <x v="0"/>
    <x v="42"/>
    <n v="2"/>
    <n v="7"/>
    <x v="1"/>
    <x v="1"/>
    <n v="0"/>
    <s v="ID"/>
    <s v="Hombre"/>
    <x v="1"/>
    <n v="32"/>
    <x v="0"/>
    <x v="0"/>
    <x v="0"/>
    <n v="0"/>
    <x v="1"/>
    <x v="2"/>
    <s v="direct debit"/>
    <m/>
    <x v="1"/>
    <n v="0"/>
    <n v="1801"/>
    <x v="0"/>
    <m/>
    <s v="2023/03/16"/>
    <x v="68"/>
    <x v="67"/>
    <s v="Alto"/>
    <x v="0"/>
    <n v="37.579719335685184"/>
    <n v="6"/>
    <s v="Teléfono"/>
    <x v="1"/>
    <b v="1"/>
    <x v="0"/>
    <x v="3"/>
  </r>
  <r>
    <x v="69"/>
    <x v="0"/>
    <x v="43"/>
    <n v="0"/>
    <n v="7"/>
    <x v="1"/>
    <x v="1"/>
    <n v="0"/>
    <s v="MD"/>
    <s v="Hombre"/>
    <x v="1"/>
    <n v="67"/>
    <x v="0"/>
    <x v="1"/>
    <x v="0"/>
    <n v="0"/>
    <x v="0"/>
    <x v="2"/>
    <s v="CREDIT CARD"/>
    <m/>
    <x v="0"/>
    <n v="0"/>
    <n v="1630"/>
    <x v="0"/>
    <m/>
    <s v="2022-01-12"/>
    <x v="69"/>
    <x v="68"/>
    <s v="Alto"/>
    <x v="0"/>
    <n v="68.194342901991391"/>
    <n v="7"/>
    <s v="SMS"/>
    <x v="2"/>
    <b v="1"/>
    <x v="0"/>
    <x v="0"/>
  </r>
  <r>
    <x v="70"/>
    <x v="0"/>
    <x v="44"/>
    <n v="0"/>
    <n v="0"/>
    <x v="1"/>
    <x v="1"/>
    <n v="0"/>
    <s v="MT"/>
    <s v="Female"/>
    <x v="0"/>
    <n v="59"/>
    <x v="0"/>
    <x v="0"/>
    <x v="0"/>
    <n v="0"/>
    <x v="0"/>
    <x v="2"/>
    <s v="direct debit"/>
    <m/>
    <x v="1"/>
    <n v="0"/>
    <n v="1032"/>
    <x v="0"/>
    <m/>
    <s v="2021-01-26"/>
    <x v="70"/>
    <x v="69"/>
    <s v="Medio"/>
    <x v="2"/>
    <n v="17.165280561207961"/>
    <n v="1"/>
    <s v="Email"/>
    <x v="0"/>
    <b v="0"/>
    <x v="1"/>
    <x v="2"/>
  </r>
  <r>
    <x v="71"/>
    <x v="1"/>
    <x v="45"/>
    <n v="0"/>
    <n v="1"/>
    <x v="1"/>
    <x v="1"/>
    <n v="0"/>
    <s v="CA"/>
    <s v="Hombre"/>
    <x v="1"/>
    <n v="71"/>
    <x v="0"/>
    <x v="1"/>
    <x v="0"/>
    <n v="0"/>
    <x v="0"/>
    <x v="0"/>
    <s v="direct debit"/>
    <n v="37"/>
    <x v="1"/>
    <n v="37"/>
    <n v="478"/>
    <x v="1"/>
    <s v="Competitor had better devices"/>
    <s v="2023-10-29"/>
    <x v="71"/>
    <x v="70"/>
    <s v="Bajo"/>
    <x v="1"/>
    <n v="33.429908805284207"/>
    <n v="8"/>
    <s v="SMS"/>
    <x v="2"/>
    <b v="0"/>
    <x v="1"/>
    <x v="2"/>
  </r>
  <r>
    <x v="72"/>
    <x v="0"/>
    <x v="31"/>
    <n v="0"/>
    <n v="0"/>
    <x v="0"/>
    <x v="0"/>
    <n v="0"/>
    <s v="MI"/>
    <s v="Female"/>
    <x v="0"/>
    <n v="33"/>
    <x v="0"/>
    <x v="0"/>
    <x v="1"/>
    <n v="4"/>
    <x v="0"/>
    <x v="2"/>
    <s v="CREDIT CARD"/>
    <n v="9"/>
    <x v="0"/>
    <n v="9"/>
    <n v="187"/>
    <x v="0"/>
    <m/>
    <s v="2022/06/14"/>
    <x v="72"/>
    <x v="71"/>
    <s v="Bajo"/>
    <x v="1"/>
    <n v="8.3812424060647963"/>
    <n v="7"/>
    <s v="Teléfono"/>
    <x v="1"/>
    <b v="1"/>
    <x v="0"/>
    <x v="0"/>
  </r>
  <r>
    <x v="73"/>
    <x v="1"/>
    <x v="12"/>
    <n v="4"/>
    <n v="2"/>
    <x v="1"/>
    <x v="1"/>
    <n v="0"/>
    <s v="AL"/>
    <s v="Hombre"/>
    <x v="1"/>
    <n v="40"/>
    <x v="0"/>
    <x v="0"/>
    <x v="0"/>
    <n v="0"/>
    <x v="0"/>
    <x v="0"/>
    <s v="direct debit"/>
    <n v="29"/>
    <x v="1"/>
    <n v="29"/>
    <n v="29"/>
    <x v="1"/>
    <s v="Competitor made better offer"/>
    <s v="2020/05/26"/>
    <x v="46"/>
    <x v="72"/>
    <s v="Medio"/>
    <x v="2"/>
    <n v="25.234011573457241"/>
    <n v="10"/>
    <s v="Teléfono"/>
    <x v="1"/>
    <b v="1"/>
    <x v="0"/>
    <x v="4"/>
  </r>
  <r>
    <x v="74"/>
    <x v="0"/>
    <x v="46"/>
    <n v="0"/>
    <n v="0"/>
    <x v="0"/>
    <x v="0"/>
    <n v="0"/>
    <s v="HI"/>
    <s v="Hombre"/>
    <x v="1"/>
    <n v="30"/>
    <x v="0"/>
    <x v="0"/>
    <x v="0"/>
    <n v="0"/>
    <x v="0"/>
    <x v="2"/>
    <s v="direct debit"/>
    <n v="9"/>
    <x v="1"/>
    <n v="9"/>
    <n v="514"/>
    <x v="0"/>
    <m/>
    <s v="2021/06/03"/>
    <x v="73"/>
    <x v="73"/>
    <s v="Medio"/>
    <x v="2"/>
    <n v="10.227825072929891"/>
    <n v="2"/>
    <s v="Teléfono"/>
    <x v="1"/>
    <b v="1"/>
    <x v="0"/>
    <x v="4"/>
  </r>
  <r>
    <x v="75"/>
    <x v="1"/>
    <x v="47"/>
    <n v="5"/>
    <n v="6"/>
    <x v="1"/>
    <x v="1"/>
    <n v="0"/>
    <s v="VT"/>
    <s v="Hombre"/>
    <x v="1"/>
    <n v="32"/>
    <x v="0"/>
    <x v="0"/>
    <x v="0"/>
    <n v="0"/>
    <x v="0"/>
    <x v="0"/>
    <s v="direct debit"/>
    <n v="35"/>
    <x v="1"/>
    <n v="35"/>
    <n v="1070"/>
    <x v="1"/>
    <s v="Competitor made better offer"/>
    <s v="2023/10/19"/>
    <x v="74"/>
    <x v="74"/>
    <s v="Medio"/>
    <x v="2"/>
    <n v="28.257987913640481"/>
    <n v="9"/>
    <s v="Teléfono"/>
    <x v="1"/>
    <b v="1"/>
    <x v="0"/>
    <x v="0"/>
  </r>
  <r>
    <x v="76"/>
    <x v="0"/>
    <x v="26"/>
    <n v="1"/>
    <n v="0"/>
    <x v="0"/>
    <x v="0"/>
    <n v="0"/>
    <s v="NH"/>
    <s v="Female"/>
    <x v="0"/>
    <n v="43"/>
    <x v="0"/>
    <x v="0"/>
    <x v="0"/>
    <n v="0"/>
    <x v="0"/>
    <x v="2"/>
    <s v="CREDIT CARD"/>
    <n v="12"/>
    <x v="0"/>
    <n v="12"/>
    <n v="260"/>
    <x v="0"/>
    <m/>
    <s v="2020-07-19"/>
    <x v="75"/>
    <x v="75"/>
    <s v="Bajo"/>
    <x v="1"/>
    <n v="14.13924670233234"/>
    <n v="3"/>
    <s v="Email"/>
    <x v="0"/>
    <b v="0"/>
    <x v="1"/>
    <x v="0"/>
  </r>
  <r>
    <x v="77"/>
    <x v="0"/>
    <x v="48"/>
    <n v="2"/>
    <n v="1"/>
    <x v="1"/>
    <x v="1"/>
    <n v="0"/>
    <s v="UT"/>
    <s v="Hombre"/>
    <x v="1"/>
    <n v="52"/>
    <x v="0"/>
    <x v="0"/>
    <x v="0"/>
    <n v="0"/>
    <x v="0"/>
    <x v="0"/>
    <s v="PAPER CHECK"/>
    <n v="26"/>
    <x v="3"/>
    <n v="26"/>
    <n v="528"/>
    <x v="0"/>
    <m/>
    <s v="2022-09-23"/>
    <x v="76"/>
    <x v="18"/>
    <s v="Alto"/>
    <x v="0"/>
    <n v="25.338790494104469"/>
    <n v="4"/>
    <s v="Teléfono"/>
    <x v="1"/>
    <b v="0"/>
    <x v="1"/>
    <x v="3"/>
  </r>
  <r>
    <x v="78"/>
    <x v="1"/>
    <x v="9"/>
    <n v="5"/>
    <n v="15"/>
    <x v="1"/>
    <x v="1"/>
    <n v="0"/>
    <s v="KS"/>
    <s v="Female"/>
    <x v="0"/>
    <n v="46"/>
    <x v="0"/>
    <x v="0"/>
    <x v="0"/>
    <n v="0"/>
    <x v="0"/>
    <x v="0"/>
    <s v="direct debit"/>
    <n v="56"/>
    <x v="1"/>
    <n v="56"/>
    <n v="176"/>
    <x v="1"/>
    <s v="Competitor had better devices"/>
    <s v="2022-04-11"/>
    <x v="77"/>
    <x v="46"/>
    <s v="Medio"/>
    <x v="2"/>
    <n v="54.96871824984607"/>
    <n v="8"/>
    <s v="SMS"/>
    <x v="2"/>
    <b v="0"/>
    <x v="1"/>
    <x v="4"/>
  </r>
  <r>
    <x v="79"/>
    <x v="0"/>
    <x v="27"/>
    <n v="0"/>
    <n v="5"/>
    <x v="1"/>
    <x v="1"/>
    <n v="0"/>
    <s v="AZ"/>
    <s v="Hombre"/>
    <x v="1"/>
    <n v="57"/>
    <x v="0"/>
    <x v="0"/>
    <x v="0"/>
    <n v="0"/>
    <x v="0"/>
    <x v="2"/>
    <s v="direct debit"/>
    <n v="44"/>
    <x v="1"/>
    <n v="44"/>
    <n v="1497"/>
    <x v="0"/>
    <m/>
    <s v="2023-09-15"/>
    <x v="78"/>
    <x v="76"/>
    <s v="Medio"/>
    <x v="2"/>
    <n v="42.66326987976953"/>
    <n v="9"/>
    <s v="Teléfono"/>
    <x v="1"/>
    <b v="1"/>
    <x v="0"/>
    <x v="0"/>
  </r>
  <r>
    <x v="80"/>
    <x v="0"/>
    <x v="41"/>
    <n v="1"/>
    <n v="1"/>
    <x v="0"/>
    <x v="0"/>
    <n v="15"/>
    <s v="SC"/>
    <s v="Hombre"/>
    <x v="1"/>
    <n v="67"/>
    <x v="0"/>
    <x v="1"/>
    <x v="0"/>
    <n v="0"/>
    <x v="1"/>
    <x v="2"/>
    <s v="CREDIT CARD"/>
    <n v="33"/>
    <x v="0"/>
    <n v="33"/>
    <n v="2303"/>
    <x v="0"/>
    <m/>
    <s v="2020-09-19"/>
    <x v="79"/>
    <x v="77"/>
    <s v="Alto"/>
    <x v="0"/>
    <n v="28.970845061240851"/>
    <n v="5"/>
    <s v="Email"/>
    <x v="0"/>
    <b v="0"/>
    <x v="1"/>
    <x v="4"/>
  </r>
  <r>
    <x v="81"/>
    <x v="0"/>
    <x v="49"/>
    <n v="0"/>
    <n v="2"/>
    <x v="1"/>
    <x v="1"/>
    <n v="0"/>
    <s v="CT"/>
    <s v="Hombre"/>
    <x v="1"/>
    <n v="44"/>
    <x v="0"/>
    <x v="0"/>
    <x v="0"/>
    <n v="0"/>
    <x v="1"/>
    <x v="1"/>
    <s v="direct debit"/>
    <n v="56"/>
    <x v="1"/>
    <n v="56"/>
    <n v="3141"/>
    <x v="0"/>
    <m/>
    <s v="2023-02-12"/>
    <x v="80"/>
    <x v="78"/>
    <s v="Alto"/>
    <x v="0"/>
    <n v="58.664734507188008"/>
    <n v="4"/>
    <s v="SMS"/>
    <x v="2"/>
    <b v="0"/>
    <x v="1"/>
    <x v="0"/>
  </r>
  <r>
    <x v="82"/>
    <x v="0"/>
    <x v="50"/>
    <n v="0"/>
    <n v="9"/>
    <x v="1"/>
    <x v="1"/>
    <n v="0"/>
    <s v="UT"/>
    <s v="Female"/>
    <x v="0"/>
    <n v="54"/>
    <x v="0"/>
    <x v="0"/>
    <x v="0"/>
    <n v="0"/>
    <x v="1"/>
    <x v="2"/>
    <s v="CREDIT CARD"/>
    <n v="47"/>
    <x v="0"/>
    <n v="47"/>
    <n v="2938"/>
    <x v="0"/>
    <m/>
    <s v="2023/04/12"/>
    <x v="81"/>
    <x v="79"/>
    <s v="Alto"/>
    <x v="0"/>
    <n v="42.305118035520543"/>
    <n v="2"/>
    <s v="SMS"/>
    <x v="2"/>
    <b v="0"/>
    <x v="1"/>
    <x v="3"/>
  </r>
  <r>
    <x v="83"/>
    <x v="1"/>
    <x v="51"/>
    <n v="2"/>
    <n v="13"/>
    <x v="1"/>
    <x v="1"/>
    <n v="0"/>
    <s v="VT"/>
    <s v="Hombre"/>
    <x v="1"/>
    <n v="62"/>
    <x v="0"/>
    <x v="0"/>
    <x v="0"/>
    <n v="0"/>
    <x v="0"/>
    <x v="0"/>
    <s v="PAPER CHECK"/>
    <n v="27"/>
    <x v="3"/>
    <n v="27"/>
    <n v="217"/>
    <x v="1"/>
    <s v="Competitor had better devices"/>
    <s v="2023/06/10"/>
    <x v="82"/>
    <x v="80"/>
    <s v="Medio"/>
    <x v="2"/>
    <n v="28.08899831073774"/>
    <n v="4"/>
    <s v="SMS"/>
    <x v="2"/>
    <b v="0"/>
    <x v="1"/>
    <x v="0"/>
  </r>
  <r>
    <x v="84"/>
    <x v="1"/>
    <x v="45"/>
    <n v="4"/>
    <n v="4"/>
    <x v="1"/>
    <x v="1"/>
    <n v="0"/>
    <s v="MN"/>
    <s v="Prefer not to say"/>
    <x v="2"/>
    <n v="39"/>
    <x v="0"/>
    <x v="0"/>
    <x v="0"/>
    <n v="0"/>
    <x v="0"/>
    <x v="0"/>
    <s v="direct debit"/>
    <n v="35"/>
    <x v="1"/>
    <n v="35"/>
    <n v="450"/>
    <x v="1"/>
    <s v="Competitor offered higher download speeds"/>
    <s v="2023-03-02"/>
    <x v="83"/>
    <x v="57"/>
    <s v="Medio"/>
    <x v="2"/>
    <n v="33.715694857439473"/>
    <n v="9"/>
    <s v="SMS"/>
    <x v="2"/>
    <b v="1"/>
    <x v="0"/>
    <x v="2"/>
  </r>
  <r>
    <x v="85"/>
    <x v="0"/>
    <x v="52"/>
    <n v="0"/>
    <n v="0"/>
    <x v="0"/>
    <x v="0"/>
    <n v="0"/>
    <s v="AK"/>
    <s v="Hombre"/>
    <x v="1"/>
    <n v="62"/>
    <x v="0"/>
    <x v="0"/>
    <x v="0"/>
    <n v="0"/>
    <x v="0"/>
    <x v="2"/>
    <s v="CREDIT CARD"/>
    <n v="13"/>
    <x v="0"/>
    <n v="13"/>
    <n v="754"/>
    <x v="0"/>
    <m/>
    <s v="2023/04/11"/>
    <x v="84"/>
    <x v="81"/>
    <s v="Medio"/>
    <x v="2"/>
    <n v="13.970423862687699"/>
    <n v="7"/>
    <s v="Email"/>
    <x v="0"/>
    <b v="1"/>
    <x v="0"/>
    <x v="3"/>
  </r>
  <r>
    <x v="86"/>
    <x v="0"/>
    <x v="33"/>
    <n v="0"/>
    <n v="9"/>
    <x v="1"/>
    <x v="1"/>
    <n v="0"/>
    <s v="WV"/>
    <s v="Female"/>
    <x v="0"/>
    <n v="36"/>
    <x v="0"/>
    <x v="0"/>
    <x v="1"/>
    <n v="4"/>
    <x v="0"/>
    <x v="1"/>
    <s v="CREDIT CARD"/>
    <n v="18"/>
    <x v="0"/>
    <n v="18"/>
    <n v="412"/>
    <x v="0"/>
    <m/>
    <s v="2021-06-16"/>
    <x v="85"/>
    <x v="82"/>
    <s v="Bajo"/>
    <x v="1"/>
    <n v="18.27902781000984"/>
    <n v="2"/>
    <s v="Teléfono"/>
    <x v="1"/>
    <b v="1"/>
    <x v="0"/>
    <x v="4"/>
  </r>
  <r>
    <x v="87"/>
    <x v="1"/>
    <x v="37"/>
    <n v="0"/>
    <n v="4"/>
    <x v="1"/>
    <x v="1"/>
    <n v="0"/>
    <s v="NE"/>
    <s v="Hombre"/>
    <x v="1"/>
    <n v="72"/>
    <x v="0"/>
    <x v="1"/>
    <x v="0"/>
    <n v="0"/>
    <x v="0"/>
    <x v="0"/>
    <s v="CREDIT CARD"/>
    <n v="35"/>
    <x v="0"/>
    <n v="35"/>
    <n v="234"/>
    <x v="3"/>
    <s v="Attitude of service provider"/>
    <s v="2021/01/07"/>
    <x v="86"/>
    <x v="83"/>
    <s v="Alto"/>
    <x v="0"/>
    <n v="29.427484047672461"/>
    <n v="7"/>
    <s v="Teléfono"/>
    <x v="1"/>
    <b v="0"/>
    <x v="1"/>
    <x v="4"/>
  </r>
  <r>
    <x v="88"/>
    <x v="0"/>
    <x v="26"/>
    <n v="0"/>
    <n v="26"/>
    <x v="1"/>
    <x v="1"/>
    <n v="0"/>
    <s v="IN"/>
    <s v="Hombre"/>
    <x v="1"/>
    <n v="25"/>
    <x v="1"/>
    <x v="0"/>
    <x v="0"/>
    <n v="0"/>
    <x v="0"/>
    <x v="0"/>
    <s v="CREDIT CARD"/>
    <n v="29"/>
    <x v="0"/>
    <n v="29"/>
    <n v="604"/>
    <x v="0"/>
    <m/>
    <s v="2023/07/20"/>
    <x v="87"/>
    <x v="84"/>
    <s v="Alto"/>
    <x v="0"/>
    <n v="34.304611355108982"/>
    <n v="5"/>
    <s v="SMS"/>
    <x v="2"/>
    <b v="1"/>
    <x v="0"/>
    <x v="4"/>
  </r>
  <r>
    <x v="89"/>
    <x v="0"/>
    <x v="8"/>
    <n v="1"/>
    <n v="0"/>
    <x v="0"/>
    <x v="0"/>
    <n v="0"/>
    <s v="MD"/>
    <s v="Female"/>
    <x v="0"/>
    <n v="25"/>
    <x v="1"/>
    <x v="0"/>
    <x v="0"/>
    <n v="0"/>
    <x v="0"/>
    <x v="1"/>
    <s v="CREDIT CARD"/>
    <n v="9"/>
    <x v="0"/>
    <n v="9"/>
    <n v="16"/>
    <x v="0"/>
    <m/>
    <s v="2022-06-09"/>
    <x v="88"/>
    <x v="85"/>
    <s v="Medio"/>
    <x v="2"/>
    <n v="10.199350345334929"/>
    <n v="7"/>
    <s v="Teléfono"/>
    <x v="1"/>
    <b v="1"/>
    <x v="0"/>
    <x v="0"/>
  </r>
  <r>
    <x v="90"/>
    <x v="0"/>
    <x v="39"/>
    <n v="0"/>
    <n v="6"/>
    <x v="1"/>
    <x v="1"/>
    <n v="0"/>
    <s v="AR"/>
    <s v="Hombre"/>
    <x v="1"/>
    <n v="68"/>
    <x v="0"/>
    <x v="1"/>
    <x v="0"/>
    <n v="0"/>
    <x v="1"/>
    <x v="2"/>
    <s v="direct debit"/>
    <n v="50"/>
    <x v="1"/>
    <n v="50"/>
    <n v="3580"/>
    <x v="0"/>
    <m/>
    <s v="2021/09/15"/>
    <x v="89"/>
    <x v="86"/>
    <s v="Bajo"/>
    <x v="1"/>
    <n v="57.599521952770132"/>
    <n v="6"/>
    <s v="Teléfono"/>
    <x v="1"/>
    <b v="0"/>
    <x v="1"/>
    <x v="4"/>
  </r>
  <r>
    <x v="91"/>
    <x v="0"/>
    <x v="49"/>
    <n v="0"/>
    <n v="7"/>
    <x v="1"/>
    <x v="1"/>
    <n v="0"/>
    <s v="NV"/>
    <s v="Female"/>
    <x v="0"/>
    <n v="58"/>
    <x v="0"/>
    <x v="0"/>
    <x v="0"/>
    <n v="0"/>
    <x v="1"/>
    <x v="2"/>
    <s v="direct debit"/>
    <n v="42"/>
    <x v="1"/>
    <n v="42"/>
    <n v="2324"/>
    <x v="0"/>
    <m/>
    <s v="2021/10/16"/>
    <x v="90"/>
    <x v="87"/>
    <s v="Bajo"/>
    <x v="1"/>
    <n v="50.399778935347769"/>
    <n v="6"/>
    <s v="Teléfono"/>
    <x v="1"/>
    <b v="0"/>
    <x v="1"/>
    <x v="2"/>
  </r>
  <r>
    <x v="92"/>
    <x v="0"/>
    <x v="39"/>
    <n v="0"/>
    <n v="3"/>
    <x v="1"/>
    <x v="1"/>
    <n v="0"/>
    <s v="NM"/>
    <s v="Female"/>
    <x v="0"/>
    <n v="67"/>
    <x v="0"/>
    <x v="1"/>
    <x v="0"/>
    <n v="0"/>
    <x v="1"/>
    <x v="2"/>
    <s v="CREDIT CARD"/>
    <n v="35"/>
    <x v="0"/>
    <n v="35"/>
    <n v="2479"/>
    <x v="0"/>
    <m/>
    <s v="2021/07/03"/>
    <x v="91"/>
    <x v="88"/>
    <s v="Alto"/>
    <x v="0"/>
    <n v="40.085933016555543"/>
    <n v="5"/>
    <s v="Teléfono"/>
    <x v="1"/>
    <b v="1"/>
    <x v="0"/>
    <x v="2"/>
  </r>
  <r>
    <x v="93"/>
    <x v="0"/>
    <x v="49"/>
    <n v="0"/>
    <n v="4"/>
    <x v="1"/>
    <x v="1"/>
    <n v="0"/>
    <s v="ID"/>
    <s v="Female"/>
    <x v="0"/>
    <n v="63"/>
    <x v="0"/>
    <x v="0"/>
    <x v="0"/>
    <n v="0"/>
    <x v="0"/>
    <x v="1"/>
    <s v="direct debit"/>
    <n v="50"/>
    <x v="1"/>
    <n v="50"/>
    <n v="2791"/>
    <x v="0"/>
    <m/>
    <s v="2020-04-11"/>
    <x v="92"/>
    <x v="89"/>
    <s v="Bajo"/>
    <x v="1"/>
    <n v="47.390915075325587"/>
    <n v="7"/>
    <s v="Teléfono"/>
    <x v="1"/>
    <b v="0"/>
    <x v="1"/>
    <x v="2"/>
  </r>
  <r>
    <x v="94"/>
    <x v="0"/>
    <x v="39"/>
    <n v="0"/>
    <n v="7"/>
    <x v="0"/>
    <x v="0"/>
    <n v="71"/>
    <s v="WY"/>
    <s v="Female"/>
    <x v="0"/>
    <n v="37"/>
    <x v="0"/>
    <x v="0"/>
    <x v="0"/>
    <n v="0"/>
    <x v="1"/>
    <x v="2"/>
    <s v="CREDIT CARD"/>
    <n v="26"/>
    <x v="0"/>
    <n v="26"/>
    <n v="1810"/>
    <x v="0"/>
    <m/>
    <s v="2021/01/08"/>
    <x v="93"/>
    <x v="90"/>
    <s v="Medio"/>
    <x v="2"/>
    <n v="28.533630585668401"/>
    <n v="3"/>
    <s v="SMS"/>
    <x v="2"/>
    <b v="1"/>
    <x v="0"/>
    <x v="3"/>
  </r>
  <r>
    <x v="95"/>
    <x v="0"/>
    <x v="21"/>
    <n v="0"/>
    <n v="0"/>
    <x v="0"/>
    <x v="0"/>
    <n v="0"/>
    <s v="WV"/>
    <s v="Female"/>
    <x v="0"/>
    <n v="46"/>
    <x v="0"/>
    <x v="0"/>
    <x v="0"/>
    <n v="0"/>
    <x v="0"/>
    <x v="2"/>
    <s v="CREDIT CARD"/>
    <n v="11"/>
    <x v="0"/>
    <n v="11"/>
    <n v="63"/>
    <x v="0"/>
    <m/>
    <s v="2021-05-14"/>
    <x v="94"/>
    <x v="91"/>
    <s v="Bajo"/>
    <x v="1"/>
    <n v="10.64951667163408"/>
    <n v="2"/>
    <s v="SMS"/>
    <x v="2"/>
    <b v="1"/>
    <x v="0"/>
    <x v="2"/>
  </r>
  <r>
    <x v="96"/>
    <x v="0"/>
    <x v="26"/>
    <n v="1"/>
    <n v="0"/>
    <x v="0"/>
    <x v="0"/>
    <n v="0"/>
    <s v="TX"/>
    <s v="Female"/>
    <x v="0"/>
    <n v="25"/>
    <x v="1"/>
    <x v="0"/>
    <x v="0"/>
    <n v="0"/>
    <x v="0"/>
    <x v="0"/>
    <s v="direct debit"/>
    <n v="10"/>
    <x v="1"/>
    <n v="10"/>
    <n v="216"/>
    <x v="0"/>
    <m/>
    <s v="2020/11/24"/>
    <x v="95"/>
    <x v="92"/>
    <s v="Alto"/>
    <x v="0"/>
    <n v="10.732042995807779"/>
    <n v="4"/>
    <s v="Email"/>
    <x v="0"/>
    <b v="0"/>
    <x v="1"/>
    <x v="0"/>
  </r>
  <r>
    <x v="97"/>
    <x v="0"/>
    <x v="53"/>
    <n v="0"/>
    <n v="0"/>
    <x v="0"/>
    <x v="0"/>
    <n v="0"/>
    <s v="RI"/>
    <s v="Female"/>
    <x v="0"/>
    <n v="67"/>
    <x v="0"/>
    <x v="1"/>
    <x v="1"/>
    <n v="4"/>
    <x v="0"/>
    <x v="2"/>
    <s v="CREDIT CARD"/>
    <n v="9"/>
    <x v="0"/>
    <n v="9"/>
    <n v="388"/>
    <x v="0"/>
    <m/>
    <s v="2022-08-28"/>
    <x v="96"/>
    <x v="93"/>
    <s v="Bajo"/>
    <x v="1"/>
    <n v="10.79243972571204"/>
    <n v="10"/>
    <s v="Email"/>
    <x v="0"/>
    <b v="0"/>
    <x v="1"/>
    <x v="3"/>
  </r>
  <r>
    <x v="98"/>
    <x v="0"/>
    <x v="54"/>
    <n v="0"/>
    <n v="0"/>
    <x v="0"/>
    <x v="0"/>
    <n v="0"/>
    <s v="ID"/>
    <s v="Female"/>
    <x v="0"/>
    <n v="27"/>
    <x v="1"/>
    <x v="0"/>
    <x v="0"/>
    <n v="0"/>
    <x v="0"/>
    <x v="1"/>
    <s v="CREDIT CARD"/>
    <n v="7"/>
    <x v="0"/>
    <n v="7"/>
    <n v="71"/>
    <x v="0"/>
    <m/>
    <s v="2021-05-21"/>
    <x v="97"/>
    <x v="94"/>
    <s v="Alto"/>
    <x v="0"/>
    <n v="8.2340524705986073"/>
    <n v="4"/>
    <s v="Teléfono"/>
    <x v="1"/>
    <b v="0"/>
    <x v="1"/>
    <x v="0"/>
  </r>
  <r>
    <x v="99"/>
    <x v="0"/>
    <x v="55"/>
    <n v="0"/>
    <n v="21"/>
    <x v="1"/>
    <x v="1"/>
    <n v="0"/>
    <s v="TX"/>
    <s v="Female"/>
    <x v="0"/>
    <n v="21"/>
    <x v="1"/>
    <x v="0"/>
    <x v="0"/>
    <n v="0"/>
    <x v="1"/>
    <x v="1"/>
    <s v="direct debit"/>
    <n v="50"/>
    <x v="1"/>
    <n v="50"/>
    <n v="2567"/>
    <x v="0"/>
    <m/>
    <s v="2023-03-20"/>
    <x v="98"/>
    <x v="78"/>
    <s v="Alto"/>
    <x v="0"/>
    <n v="44.972618186602688"/>
    <n v="6"/>
    <s v="SMS"/>
    <x v="2"/>
    <b v="1"/>
    <x v="0"/>
    <x v="0"/>
  </r>
  <r>
    <x v="100"/>
    <x v="0"/>
    <x v="25"/>
    <n v="0"/>
    <n v="24"/>
    <x v="1"/>
    <x v="1"/>
    <n v="0"/>
    <s v="FL"/>
    <s v="Hombre"/>
    <x v="1"/>
    <n v="27"/>
    <x v="1"/>
    <x v="0"/>
    <x v="0"/>
    <n v="0"/>
    <x v="1"/>
    <x v="1"/>
    <s v="direct debit"/>
    <n v="62"/>
    <x v="1"/>
    <n v="62"/>
    <n v="3987"/>
    <x v="0"/>
    <m/>
    <s v="2020-04-16"/>
    <x v="99"/>
    <x v="95"/>
    <s v="Bajo"/>
    <x v="1"/>
    <n v="63.030538122799712"/>
    <n v="10"/>
    <s v="Email"/>
    <x v="0"/>
    <b v="0"/>
    <x v="1"/>
    <x v="0"/>
  </r>
  <r>
    <x v="101"/>
    <x v="0"/>
    <x v="24"/>
    <n v="0"/>
    <n v="5"/>
    <x v="1"/>
    <x v="1"/>
    <n v="0"/>
    <s v="KY"/>
    <s v="Female"/>
    <x v="0"/>
    <n v="42"/>
    <x v="0"/>
    <x v="0"/>
    <x v="1"/>
    <n v="2"/>
    <x v="0"/>
    <x v="0"/>
    <s v="CREDIT CARD"/>
    <n v="42"/>
    <x v="0"/>
    <n v="42"/>
    <n v="592"/>
    <x v="0"/>
    <m/>
    <s v="2023-05-25"/>
    <x v="100"/>
    <x v="96"/>
    <s v="Bajo"/>
    <x v="1"/>
    <n v="37.196432466255999"/>
    <n v="4"/>
    <s v="Email"/>
    <x v="0"/>
    <b v="0"/>
    <x v="1"/>
    <x v="3"/>
  </r>
  <r>
    <x v="102"/>
    <x v="1"/>
    <x v="36"/>
    <n v="5"/>
    <n v="1"/>
    <x v="1"/>
    <x v="1"/>
    <n v="0"/>
    <s v="NE"/>
    <s v="Female"/>
    <x v="0"/>
    <n v="46"/>
    <x v="0"/>
    <x v="0"/>
    <x v="0"/>
    <n v="0"/>
    <x v="0"/>
    <x v="0"/>
    <s v="direct debit"/>
    <n v="12"/>
    <x v="1"/>
    <n v="12"/>
    <n v="49"/>
    <x v="3"/>
    <s v="Attitude of service provider"/>
    <s v="2020-04-30"/>
    <x v="101"/>
    <x v="97"/>
    <s v="Alto"/>
    <x v="0"/>
    <n v="13.0546095646362"/>
    <n v="0"/>
    <s v="SMS"/>
    <x v="2"/>
    <b v="1"/>
    <x v="0"/>
    <x v="3"/>
  </r>
  <r>
    <x v="103"/>
    <x v="0"/>
    <x v="56"/>
    <n v="0"/>
    <n v="10"/>
    <x v="1"/>
    <x v="1"/>
    <n v="0"/>
    <s v="RI"/>
    <s v="Female"/>
    <x v="0"/>
    <n v="55"/>
    <x v="0"/>
    <x v="0"/>
    <x v="1"/>
    <n v="3"/>
    <x v="1"/>
    <x v="1"/>
    <s v="direct debit"/>
    <n v="38"/>
    <x v="1"/>
    <n v="38"/>
    <n v="2606"/>
    <x v="0"/>
    <m/>
    <s v="2020/09/05"/>
    <x v="102"/>
    <x v="98"/>
    <s v="Alto"/>
    <x v="0"/>
    <n v="43.706223288037592"/>
    <n v="6"/>
    <s v="SMS"/>
    <x v="2"/>
    <b v="0"/>
    <x v="1"/>
    <x v="3"/>
  </r>
  <r>
    <x v="104"/>
    <x v="0"/>
    <x v="57"/>
    <n v="0"/>
    <n v="3"/>
    <x v="1"/>
    <x v="1"/>
    <n v="0"/>
    <s v="DE"/>
    <s v="Female"/>
    <x v="0"/>
    <n v="68"/>
    <x v="0"/>
    <x v="1"/>
    <x v="0"/>
    <n v="0"/>
    <x v="1"/>
    <x v="2"/>
    <s v="CREDIT CARD"/>
    <n v="38"/>
    <x v="0"/>
    <n v="38"/>
    <n v="2808"/>
    <x v="0"/>
    <m/>
    <s v="2020/04/12"/>
    <x v="103"/>
    <x v="99"/>
    <s v="Bajo"/>
    <x v="1"/>
    <n v="35.789867524913547"/>
    <n v="3"/>
    <s v="SMS"/>
    <x v="2"/>
    <b v="0"/>
    <x v="1"/>
    <x v="0"/>
  </r>
  <r>
    <x v="105"/>
    <x v="0"/>
    <x v="58"/>
    <n v="0"/>
    <n v="3"/>
    <x v="1"/>
    <x v="1"/>
    <n v="0"/>
    <s v="TN"/>
    <s v="Hombre"/>
    <x v="1"/>
    <n v="32"/>
    <x v="0"/>
    <x v="0"/>
    <x v="0"/>
    <n v="0"/>
    <x v="0"/>
    <x v="0"/>
    <s v="CREDIT CARD"/>
    <n v="36"/>
    <x v="0"/>
    <n v="36"/>
    <n v="1137"/>
    <x v="0"/>
    <m/>
    <s v="2023/07/16"/>
    <x v="104"/>
    <x v="100"/>
    <s v="Bajo"/>
    <x v="1"/>
    <n v="38.087070595471523"/>
    <n v="9"/>
    <s v="SMS"/>
    <x v="2"/>
    <b v="1"/>
    <x v="0"/>
    <x v="4"/>
  </r>
  <r>
    <x v="106"/>
    <x v="0"/>
    <x v="34"/>
    <n v="0"/>
    <n v="5"/>
    <x v="1"/>
    <x v="1"/>
    <n v="0"/>
    <s v="CT"/>
    <s v="Female"/>
    <x v="0"/>
    <n v="56"/>
    <x v="0"/>
    <x v="0"/>
    <x v="0"/>
    <n v="0"/>
    <x v="1"/>
    <x v="2"/>
    <s v="direct debit"/>
    <n v="38"/>
    <x v="1"/>
    <n v="38"/>
    <n v="2494"/>
    <x v="0"/>
    <m/>
    <s v="2021-11-17"/>
    <x v="105"/>
    <x v="101"/>
    <s v="Alto"/>
    <x v="0"/>
    <n v="40.956009103694022"/>
    <n v="2"/>
    <s v="Teléfono"/>
    <x v="1"/>
    <b v="1"/>
    <x v="0"/>
    <x v="2"/>
  </r>
  <r>
    <x v="107"/>
    <x v="0"/>
    <x v="38"/>
    <n v="0"/>
    <n v="0"/>
    <x v="0"/>
    <x v="0"/>
    <n v="0"/>
    <s v="CO"/>
    <s v="Female"/>
    <x v="0"/>
    <n v="23"/>
    <x v="1"/>
    <x v="0"/>
    <x v="1"/>
    <n v="4"/>
    <x v="0"/>
    <x v="0"/>
    <s v="direct debit"/>
    <n v="13"/>
    <x v="1"/>
    <n v="13"/>
    <n v="202"/>
    <x v="0"/>
    <m/>
    <s v="2020-12-14"/>
    <x v="106"/>
    <x v="102"/>
    <s v="Alto"/>
    <x v="0"/>
    <n v="10.767647287415411"/>
    <n v="4"/>
    <s v="SMS"/>
    <x v="2"/>
    <b v="0"/>
    <x v="1"/>
    <x v="0"/>
  </r>
  <r>
    <x v="108"/>
    <x v="0"/>
    <x v="3"/>
    <n v="0"/>
    <n v="0"/>
    <x v="0"/>
    <x v="0"/>
    <n v="0"/>
    <s v="HI"/>
    <s v="Hombre"/>
    <x v="1"/>
    <n v="59"/>
    <x v="0"/>
    <x v="0"/>
    <x v="1"/>
    <n v="5"/>
    <x v="0"/>
    <x v="2"/>
    <s v="CREDIT CARD"/>
    <n v="8"/>
    <x v="0"/>
    <n v="8"/>
    <n v="543"/>
    <x v="0"/>
    <m/>
    <s v="2021-04-04"/>
    <x v="107"/>
    <x v="103"/>
    <s v="Bajo"/>
    <x v="1"/>
    <n v="8.6782643450221144"/>
    <n v="1"/>
    <s v="Email"/>
    <x v="0"/>
    <b v="0"/>
    <x v="1"/>
    <x v="0"/>
  </r>
  <r>
    <x v="109"/>
    <x v="0"/>
    <x v="59"/>
    <n v="1"/>
    <n v="0"/>
    <x v="0"/>
    <x v="0"/>
    <n v="0"/>
    <s v="OH"/>
    <s v="Hombre"/>
    <x v="1"/>
    <n v="67"/>
    <x v="0"/>
    <x v="1"/>
    <x v="0"/>
    <n v="0"/>
    <x v="0"/>
    <x v="2"/>
    <s v="CREDIT CARD"/>
    <n v="16"/>
    <x v="0"/>
    <n v="16"/>
    <n v="792"/>
    <x v="0"/>
    <m/>
    <s v="2023/07/31"/>
    <x v="108"/>
    <x v="104"/>
    <s v="Medio"/>
    <x v="2"/>
    <n v="18.83915954088296"/>
    <n v="9"/>
    <s v="Teléfono"/>
    <x v="1"/>
    <b v="1"/>
    <x v="0"/>
    <x v="2"/>
  </r>
  <r>
    <x v="110"/>
    <x v="0"/>
    <x v="42"/>
    <n v="0"/>
    <n v="0"/>
    <x v="0"/>
    <x v="0"/>
    <n v="0"/>
    <s v="KS"/>
    <s v="Female"/>
    <x v="0"/>
    <n v="23"/>
    <x v="1"/>
    <x v="0"/>
    <x v="1"/>
    <n v="2"/>
    <x v="0"/>
    <x v="2"/>
    <s v="CREDIT CARD"/>
    <n v="8"/>
    <x v="0"/>
    <n v="8"/>
    <n v="400"/>
    <x v="0"/>
    <m/>
    <s v="2020/05/30"/>
    <x v="109"/>
    <x v="105"/>
    <s v="Bajo"/>
    <x v="1"/>
    <n v="8.0927484335130746"/>
    <n v="5"/>
    <s v="SMS"/>
    <x v="2"/>
    <b v="1"/>
    <x v="0"/>
    <x v="0"/>
  </r>
  <r>
    <x v="111"/>
    <x v="0"/>
    <x v="42"/>
    <n v="0"/>
    <n v="29"/>
    <x v="1"/>
    <x v="1"/>
    <n v="0"/>
    <s v="MI"/>
    <s v="Hombre"/>
    <x v="1"/>
    <n v="38"/>
    <x v="0"/>
    <x v="0"/>
    <x v="1"/>
    <n v="3"/>
    <x v="1"/>
    <x v="1"/>
    <s v="CREDIT CARD"/>
    <n v="36"/>
    <x v="0"/>
    <n v="36"/>
    <n v="1731"/>
    <x v="0"/>
    <m/>
    <s v="2023-07-27"/>
    <x v="110"/>
    <x v="106"/>
    <s v="Alto"/>
    <x v="0"/>
    <n v="41.27056749092668"/>
    <n v="2"/>
    <s v="SMS"/>
    <x v="2"/>
    <b v="0"/>
    <x v="1"/>
    <x v="3"/>
  </r>
  <r>
    <x v="112"/>
    <x v="0"/>
    <x v="14"/>
    <n v="1"/>
    <n v="5"/>
    <x v="1"/>
    <x v="1"/>
    <n v="0"/>
    <s v="MA"/>
    <s v="Hombre"/>
    <x v="1"/>
    <n v="71"/>
    <x v="0"/>
    <x v="1"/>
    <x v="0"/>
    <n v="0"/>
    <x v="1"/>
    <x v="2"/>
    <s v="CREDIT CARD"/>
    <n v="20"/>
    <x v="0"/>
    <n v="20"/>
    <n v="170"/>
    <x v="0"/>
    <m/>
    <s v="2020/10/11"/>
    <x v="111"/>
    <x v="107"/>
    <s v="Alto"/>
    <x v="0"/>
    <n v="19.863598102379861"/>
    <n v="4"/>
    <s v="Teléfono"/>
    <x v="1"/>
    <b v="0"/>
    <x v="1"/>
    <x v="2"/>
  </r>
  <r>
    <x v="113"/>
    <x v="0"/>
    <x v="3"/>
    <n v="0"/>
    <n v="12"/>
    <x v="0"/>
    <x v="0"/>
    <n v="62"/>
    <s v="TX"/>
    <s v="Female"/>
    <x v="0"/>
    <n v="21"/>
    <x v="1"/>
    <x v="0"/>
    <x v="1"/>
    <n v="4"/>
    <x v="1"/>
    <x v="1"/>
    <s v="CREDIT CARD"/>
    <n v="50"/>
    <x v="0"/>
    <n v="50"/>
    <n v="3446"/>
    <x v="0"/>
    <m/>
    <s v="2020-05-17"/>
    <x v="112"/>
    <x v="108"/>
    <s v="Alto"/>
    <x v="0"/>
    <n v="57.65682179657108"/>
    <n v="6"/>
    <s v="Email"/>
    <x v="0"/>
    <b v="1"/>
    <x v="0"/>
    <x v="0"/>
  </r>
  <r>
    <x v="114"/>
    <x v="0"/>
    <x v="28"/>
    <n v="0"/>
    <n v="6"/>
    <x v="0"/>
    <x v="0"/>
    <n v="28"/>
    <s v="MS"/>
    <s v="Female"/>
    <x v="0"/>
    <n v="44"/>
    <x v="0"/>
    <x v="0"/>
    <x v="0"/>
    <n v="0"/>
    <x v="1"/>
    <x v="0"/>
    <s v="direct debit"/>
    <n v="12"/>
    <x v="1"/>
    <n v="12"/>
    <n v="212"/>
    <x v="0"/>
    <m/>
    <s v="2020-06-25"/>
    <x v="113"/>
    <x v="109"/>
    <s v="Alto"/>
    <x v="0"/>
    <n v="13.639231087508451"/>
    <n v="5"/>
    <s v="Email"/>
    <x v="0"/>
    <b v="1"/>
    <x v="0"/>
    <x v="0"/>
  </r>
  <r>
    <x v="115"/>
    <x v="1"/>
    <x v="12"/>
    <n v="0"/>
    <n v="14"/>
    <x v="1"/>
    <x v="1"/>
    <n v="0"/>
    <s v="IL"/>
    <s v="Hombre"/>
    <x v="1"/>
    <n v="23"/>
    <x v="1"/>
    <x v="0"/>
    <x v="0"/>
    <n v="0"/>
    <x v="0"/>
    <x v="0"/>
    <s v="direct debit"/>
    <n v="44"/>
    <x v="1"/>
    <n v="44"/>
    <n v="44"/>
    <x v="1"/>
    <s v="Competitor made better offer"/>
    <s v="2020-12-03"/>
    <x v="114"/>
    <x v="110"/>
    <s v="Medio"/>
    <x v="2"/>
    <n v="45.379960437850372"/>
    <n v="1"/>
    <s v="Teléfono"/>
    <x v="1"/>
    <b v="0"/>
    <x v="1"/>
    <x v="3"/>
  </r>
  <r>
    <x v="116"/>
    <x v="0"/>
    <x v="60"/>
    <n v="0"/>
    <n v="6"/>
    <x v="1"/>
    <x v="1"/>
    <n v="0"/>
    <s v="AK"/>
    <s v="Hombre"/>
    <x v="1"/>
    <n v="60"/>
    <x v="0"/>
    <x v="0"/>
    <x v="0"/>
    <n v="0"/>
    <x v="1"/>
    <x v="1"/>
    <s v="CREDIT CARD"/>
    <n v="18"/>
    <x v="0"/>
    <n v="18"/>
    <n v="1021"/>
    <x v="0"/>
    <m/>
    <s v="2020-03-02"/>
    <x v="115"/>
    <x v="111"/>
    <s v="Medio"/>
    <x v="2"/>
    <n v="20.211727706871422"/>
    <n v="2"/>
    <s v="SMS"/>
    <x v="2"/>
    <b v="0"/>
    <x v="1"/>
    <x v="2"/>
  </r>
  <r>
    <x v="117"/>
    <x v="1"/>
    <x v="8"/>
    <n v="4"/>
    <n v="5"/>
    <x v="1"/>
    <x v="1"/>
    <n v="0"/>
    <s v="WA"/>
    <s v="Female"/>
    <x v="0"/>
    <n v="30"/>
    <x v="0"/>
    <x v="0"/>
    <x v="0"/>
    <n v="0"/>
    <x v="0"/>
    <x v="0"/>
    <s v="direct debit"/>
    <n v="27"/>
    <x v="1"/>
    <n v="27"/>
    <n v="59"/>
    <x v="5"/>
    <s v="Moved"/>
    <s v="2023/03/13"/>
    <x v="55"/>
    <x v="112"/>
    <s v="Bajo"/>
    <x v="1"/>
    <n v="28.92339751188528"/>
    <n v="4"/>
    <s v="SMS"/>
    <x v="2"/>
    <b v="0"/>
    <x v="1"/>
    <x v="3"/>
  </r>
  <r>
    <x v="118"/>
    <x v="0"/>
    <x v="56"/>
    <n v="0"/>
    <n v="9"/>
    <x v="1"/>
    <x v="1"/>
    <n v="0"/>
    <s v="GA"/>
    <s v="Female"/>
    <x v="0"/>
    <n v="36"/>
    <x v="0"/>
    <x v="0"/>
    <x v="0"/>
    <n v="0"/>
    <x v="0"/>
    <x v="2"/>
    <s v="direct debit"/>
    <n v="31"/>
    <x v="1"/>
    <n v="31"/>
    <n v="2087"/>
    <x v="0"/>
    <m/>
    <s v="2023-05-06"/>
    <x v="116"/>
    <x v="113"/>
    <s v="Medio"/>
    <x v="2"/>
    <n v="29.352618245617549"/>
    <n v="2"/>
    <s v="Email"/>
    <x v="0"/>
    <b v="1"/>
    <x v="0"/>
    <x v="0"/>
  </r>
  <r>
    <x v="119"/>
    <x v="0"/>
    <x v="41"/>
    <n v="2"/>
    <n v="0"/>
    <x v="0"/>
    <x v="0"/>
    <n v="0"/>
    <s v="AZ"/>
    <s v="Female"/>
    <x v="0"/>
    <n v="28"/>
    <x v="1"/>
    <x v="0"/>
    <x v="1"/>
    <n v="2"/>
    <x v="0"/>
    <x v="2"/>
    <s v="CREDIT CARD"/>
    <n v="6"/>
    <x v="0"/>
    <n v="6"/>
    <n v="408"/>
    <x v="0"/>
    <m/>
    <s v="2020-01-16"/>
    <x v="117"/>
    <x v="114"/>
    <s v="Alto"/>
    <x v="0"/>
    <n v="6.9005098552244446"/>
    <n v="7"/>
    <s v="Email"/>
    <x v="0"/>
    <b v="1"/>
    <x v="0"/>
    <x v="0"/>
  </r>
  <r>
    <x v="120"/>
    <x v="1"/>
    <x v="6"/>
    <n v="1"/>
    <n v="5"/>
    <x v="1"/>
    <x v="1"/>
    <n v="0"/>
    <s v="MS"/>
    <s v="Hombre"/>
    <x v="1"/>
    <n v="54"/>
    <x v="0"/>
    <x v="0"/>
    <x v="0"/>
    <n v="0"/>
    <x v="0"/>
    <x v="1"/>
    <s v="direct debit"/>
    <n v="39"/>
    <x v="1"/>
    <n v="39"/>
    <n v="736"/>
    <x v="1"/>
    <s v="Competitor offered more data"/>
    <s v="2022-07-14"/>
    <x v="118"/>
    <x v="115"/>
    <s v="Bajo"/>
    <x v="1"/>
    <n v="34.817890353652828"/>
    <n v="8"/>
    <s v="Email"/>
    <x v="0"/>
    <b v="0"/>
    <x v="1"/>
    <x v="3"/>
  </r>
  <r>
    <x v="121"/>
    <x v="0"/>
    <x v="21"/>
    <n v="0"/>
    <n v="4"/>
    <x v="0"/>
    <x v="0"/>
    <n v="13"/>
    <s v="SC"/>
    <s v="Hombre"/>
    <x v="1"/>
    <n v="80"/>
    <x v="0"/>
    <x v="1"/>
    <x v="0"/>
    <n v="0"/>
    <x v="1"/>
    <x v="2"/>
    <s v="direct debit"/>
    <n v="35"/>
    <x v="1"/>
    <n v="35"/>
    <n v="197"/>
    <x v="0"/>
    <m/>
    <s v="2023-09-16"/>
    <x v="119"/>
    <x v="63"/>
    <s v="Medio"/>
    <x v="2"/>
    <n v="37.4359974113151"/>
    <n v="5"/>
    <s v="Teléfono"/>
    <x v="1"/>
    <b v="1"/>
    <x v="0"/>
    <x v="4"/>
  </r>
  <r>
    <x v="122"/>
    <x v="0"/>
    <x v="44"/>
    <n v="0"/>
    <n v="7"/>
    <x v="0"/>
    <x v="0"/>
    <n v="3"/>
    <s v="MS"/>
    <s v="Hombre"/>
    <x v="1"/>
    <n v="69"/>
    <x v="0"/>
    <x v="1"/>
    <x v="0"/>
    <n v="0"/>
    <x v="0"/>
    <x v="1"/>
    <s v="direct debit"/>
    <n v="47"/>
    <x v="1"/>
    <n v="47"/>
    <n v="2857"/>
    <x v="0"/>
    <m/>
    <s v="2020/09/10"/>
    <x v="57"/>
    <x v="116"/>
    <s v="Medio"/>
    <x v="2"/>
    <n v="44.709139780968087"/>
    <n v="5"/>
    <s v="SMS"/>
    <x v="2"/>
    <b v="0"/>
    <x v="1"/>
    <x v="3"/>
  </r>
  <r>
    <x v="123"/>
    <x v="0"/>
    <x v="43"/>
    <n v="0"/>
    <n v="0"/>
    <x v="0"/>
    <x v="0"/>
    <n v="0"/>
    <s v="TN"/>
    <s v="Female"/>
    <x v="0"/>
    <n v="49"/>
    <x v="0"/>
    <x v="0"/>
    <x v="0"/>
    <n v="0"/>
    <x v="0"/>
    <x v="0"/>
    <s v="PAPER CHECK"/>
    <n v="9"/>
    <x v="3"/>
    <n v="9"/>
    <n v="262"/>
    <x v="0"/>
    <m/>
    <s v="2020-08-24"/>
    <x v="120"/>
    <x v="37"/>
    <s v="Alto"/>
    <x v="0"/>
    <n v="10.200463527393291"/>
    <n v="4"/>
    <s v="Teléfono"/>
    <x v="1"/>
    <b v="0"/>
    <x v="1"/>
    <x v="2"/>
  </r>
  <r>
    <x v="124"/>
    <x v="0"/>
    <x v="41"/>
    <n v="0"/>
    <n v="9"/>
    <x v="1"/>
    <x v="1"/>
    <n v="0"/>
    <s v="MN"/>
    <s v="Hombre"/>
    <x v="1"/>
    <n v="35"/>
    <x v="0"/>
    <x v="0"/>
    <x v="0"/>
    <n v="0"/>
    <x v="1"/>
    <x v="2"/>
    <s v="direct debit"/>
    <n v="24"/>
    <x v="1"/>
    <n v="24"/>
    <n v="1715"/>
    <x v="0"/>
    <m/>
    <s v="2020-05-12"/>
    <x v="121"/>
    <x v="117"/>
    <s v="Alto"/>
    <x v="0"/>
    <n v="23.32936501175142"/>
    <n v="4"/>
    <s v="SMS"/>
    <x v="2"/>
    <b v="0"/>
    <x v="1"/>
    <x v="4"/>
  </r>
  <r>
    <x v="125"/>
    <x v="0"/>
    <x v="14"/>
    <n v="0"/>
    <n v="10"/>
    <x v="1"/>
    <x v="1"/>
    <n v="0"/>
    <s v="GA"/>
    <s v="Female"/>
    <x v="0"/>
    <n v="36"/>
    <x v="0"/>
    <x v="0"/>
    <x v="0"/>
    <n v="0"/>
    <x v="0"/>
    <x v="0"/>
    <s v="direct debit"/>
    <n v="26"/>
    <x v="1"/>
    <n v="26"/>
    <n v="231"/>
    <x v="0"/>
    <m/>
    <s v="2022/03/19"/>
    <x v="122"/>
    <x v="118"/>
    <s v="Alto"/>
    <x v="0"/>
    <n v="30.012392710561091"/>
    <n v="2"/>
    <s v="SMS"/>
    <x v="2"/>
    <b v="0"/>
    <x v="1"/>
    <x v="0"/>
  </r>
  <r>
    <x v="126"/>
    <x v="0"/>
    <x v="34"/>
    <n v="0"/>
    <n v="5"/>
    <x v="1"/>
    <x v="1"/>
    <n v="0"/>
    <s v="WI"/>
    <s v="Female"/>
    <x v="0"/>
    <n v="48"/>
    <x v="0"/>
    <x v="0"/>
    <x v="1"/>
    <n v="2"/>
    <x v="0"/>
    <x v="2"/>
    <s v="CREDIT CARD"/>
    <n v="29"/>
    <x v="0"/>
    <n v="29"/>
    <n v="1896"/>
    <x v="0"/>
    <m/>
    <s v="2023/12/20"/>
    <x v="123"/>
    <x v="119"/>
    <s v="Bajo"/>
    <x v="1"/>
    <n v="33.315489745617647"/>
    <n v="10"/>
    <s v="Teléfono"/>
    <x v="1"/>
    <b v="0"/>
    <x v="1"/>
    <x v="0"/>
  </r>
  <r>
    <x v="127"/>
    <x v="0"/>
    <x v="37"/>
    <n v="0"/>
    <n v="18"/>
    <x v="1"/>
    <x v="1"/>
    <n v="0"/>
    <s v="GA"/>
    <s v="Female"/>
    <x v="0"/>
    <n v="46"/>
    <x v="0"/>
    <x v="0"/>
    <x v="1"/>
    <n v="3"/>
    <x v="1"/>
    <x v="0"/>
    <s v="direct debit"/>
    <n v="23"/>
    <x v="1"/>
    <n v="23"/>
    <n v="166"/>
    <x v="0"/>
    <m/>
    <s v="2022/08/01"/>
    <x v="124"/>
    <x v="120"/>
    <s v="Medio"/>
    <x v="2"/>
    <n v="21.101003253067471"/>
    <n v="6"/>
    <s v="Teléfono"/>
    <x v="1"/>
    <b v="0"/>
    <x v="1"/>
    <x v="2"/>
  </r>
  <r>
    <x v="128"/>
    <x v="1"/>
    <x v="21"/>
    <n v="4"/>
    <n v="20"/>
    <x v="1"/>
    <x v="1"/>
    <n v="0"/>
    <s v="TN"/>
    <s v="Hombre"/>
    <x v="1"/>
    <n v="20"/>
    <x v="1"/>
    <x v="0"/>
    <x v="0"/>
    <n v="0"/>
    <x v="0"/>
    <x v="0"/>
    <s v="PAPER CHECK"/>
    <n v="17"/>
    <x v="3"/>
    <n v="17"/>
    <n v="105"/>
    <x v="4"/>
    <s v="Long distance charges"/>
    <s v="2023-08-06"/>
    <x v="125"/>
    <x v="121"/>
    <s v="Medio"/>
    <x v="2"/>
    <n v="18.833450331077842"/>
    <n v="1"/>
    <s v="Teléfono"/>
    <x v="1"/>
    <b v="1"/>
    <x v="0"/>
    <x v="3"/>
  </r>
  <r>
    <x v="129"/>
    <x v="0"/>
    <x v="61"/>
    <n v="0"/>
    <n v="17"/>
    <x v="1"/>
    <x v="1"/>
    <n v="0"/>
    <s v="VA"/>
    <s v="Hombre"/>
    <x v="1"/>
    <n v="25"/>
    <x v="1"/>
    <x v="0"/>
    <x v="0"/>
    <n v="0"/>
    <x v="1"/>
    <x v="0"/>
    <s v="CREDIT CARD"/>
    <n v="47"/>
    <x v="0"/>
    <n v="47"/>
    <n v="1311"/>
    <x v="0"/>
    <m/>
    <s v="2022/03/23"/>
    <x v="126"/>
    <x v="122"/>
    <s v="Alto"/>
    <x v="0"/>
    <n v="55.496969883585393"/>
    <n v="3"/>
    <s v="Teléfono"/>
    <x v="1"/>
    <b v="1"/>
    <x v="0"/>
    <x v="2"/>
  </r>
  <r>
    <x v="130"/>
    <x v="0"/>
    <x v="57"/>
    <n v="0"/>
    <n v="12"/>
    <x v="1"/>
    <x v="1"/>
    <n v="0"/>
    <s v="CA"/>
    <s v="Hombre"/>
    <x v="1"/>
    <n v="21"/>
    <x v="1"/>
    <x v="0"/>
    <x v="0"/>
    <n v="0"/>
    <x v="0"/>
    <x v="2"/>
    <s v="direct debit"/>
    <n v="53"/>
    <x v="1"/>
    <n v="53"/>
    <n v="3873"/>
    <x v="0"/>
    <m/>
    <s v="2023-08-15"/>
    <x v="127"/>
    <x v="63"/>
    <s v="Bajo"/>
    <x v="1"/>
    <n v="49.16046938997836"/>
    <n v="8"/>
    <s v="Email"/>
    <x v="0"/>
    <b v="1"/>
    <x v="0"/>
    <x v="4"/>
  </r>
  <r>
    <x v="131"/>
    <x v="0"/>
    <x v="14"/>
    <n v="2"/>
    <n v="19"/>
    <x v="1"/>
    <x v="1"/>
    <n v="0"/>
    <s v="TN"/>
    <s v="Female"/>
    <x v="0"/>
    <n v="21"/>
    <x v="1"/>
    <x v="0"/>
    <x v="0"/>
    <n v="0"/>
    <x v="0"/>
    <x v="0"/>
    <s v="CREDIT CARD"/>
    <n v="17"/>
    <x v="0"/>
    <n v="17"/>
    <n v="156"/>
    <x v="0"/>
    <m/>
    <s v="2021-08-12"/>
    <x v="128"/>
    <x v="123"/>
    <s v="Bajo"/>
    <x v="1"/>
    <n v="17.68402101407521"/>
    <n v="0"/>
    <s v="Email"/>
    <x v="0"/>
    <b v="0"/>
    <x v="1"/>
    <x v="4"/>
  </r>
  <r>
    <x v="132"/>
    <x v="0"/>
    <x v="29"/>
    <n v="0"/>
    <n v="28"/>
    <x v="1"/>
    <x v="1"/>
    <n v="0"/>
    <s v="TX"/>
    <s v="Hombre"/>
    <x v="1"/>
    <n v="33"/>
    <x v="0"/>
    <x v="0"/>
    <x v="0"/>
    <n v="0"/>
    <x v="1"/>
    <x v="1"/>
    <s v="direct debit"/>
    <n v="28"/>
    <x v="1"/>
    <n v="28"/>
    <n v="1904"/>
    <x v="0"/>
    <m/>
    <s v="2020-07-08"/>
    <x v="129"/>
    <x v="15"/>
    <s v="Medio"/>
    <x v="2"/>
    <n v="25.496569785247608"/>
    <n v="8"/>
    <s v="Teléfono"/>
    <x v="1"/>
    <b v="1"/>
    <x v="0"/>
    <x v="4"/>
  </r>
  <r>
    <x v="133"/>
    <x v="1"/>
    <x v="62"/>
    <n v="3"/>
    <n v="13"/>
    <x v="0"/>
    <x v="0"/>
    <n v="12"/>
    <s v="MI"/>
    <s v="Hombre"/>
    <x v="1"/>
    <n v="46"/>
    <x v="0"/>
    <x v="0"/>
    <x v="0"/>
    <n v="0"/>
    <x v="0"/>
    <x v="0"/>
    <s v="direct debit"/>
    <n v="20"/>
    <x v="1"/>
    <n v="20"/>
    <n v="297"/>
    <x v="3"/>
    <s v="Attitude of support person"/>
    <s v="2021/03/10"/>
    <x v="130"/>
    <x v="124"/>
    <s v="Alto"/>
    <x v="0"/>
    <n v="23.979997565796619"/>
    <n v="0"/>
    <s v="Teléfono"/>
    <x v="1"/>
    <b v="0"/>
    <x v="1"/>
    <x v="3"/>
  </r>
  <r>
    <x v="134"/>
    <x v="1"/>
    <x v="8"/>
    <n v="0"/>
    <n v="10"/>
    <x v="0"/>
    <x v="0"/>
    <n v="4"/>
    <s v="SD"/>
    <s v="Hombre"/>
    <x v="1"/>
    <n v="41"/>
    <x v="0"/>
    <x v="0"/>
    <x v="0"/>
    <n v="0"/>
    <x v="0"/>
    <x v="0"/>
    <s v="direct debit"/>
    <n v="46"/>
    <x v="1"/>
    <n v="46"/>
    <n v="82"/>
    <x v="1"/>
    <s v="Competitor made better offer"/>
    <s v="2023/07/16"/>
    <x v="104"/>
    <x v="72"/>
    <s v="Bajo"/>
    <x v="1"/>
    <n v="53.878801249994233"/>
    <n v="5"/>
    <s v="Email"/>
    <x v="0"/>
    <b v="1"/>
    <x v="0"/>
    <x v="2"/>
  </r>
  <r>
    <x v="135"/>
    <x v="0"/>
    <x v="63"/>
    <n v="0"/>
    <n v="11"/>
    <x v="1"/>
    <x v="1"/>
    <n v="0"/>
    <s v="AL"/>
    <s v="Hombre"/>
    <x v="1"/>
    <n v="30"/>
    <x v="0"/>
    <x v="0"/>
    <x v="0"/>
    <n v="0"/>
    <x v="1"/>
    <x v="1"/>
    <s v="CREDIT CARD"/>
    <n v="34"/>
    <x v="0"/>
    <n v="34"/>
    <n v="1593"/>
    <x v="0"/>
    <m/>
    <s v="2023-03-21"/>
    <x v="131"/>
    <x v="125"/>
    <s v="Alto"/>
    <x v="0"/>
    <n v="28.027701202847869"/>
    <n v="7"/>
    <s v="SMS"/>
    <x v="2"/>
    <b v="1"/>
    <x v="0"/>
    <x v="3"/>
  </r>
  <r>
    <x v="136"/>
    <x v="0"/>
    <x v="64"/>
    <n v="2"/>
    <n v="5"/>
    <x v="0"/>
    <x v="0"/>
    <n v="18"/>
    <s v="CT"/>
    <s v="Female"/>
    <x v="0"/>
    <n v="43"/>
    <x v="0"/>
    <x v="0"/>
    <x v="1"/>
    <n v="2"/>
    <x v="1"/>
    <x v="1"/>
    <s v="direct debit"/>
    <n v="27"/>
    <x v="1"/>
    <n v="27"/>
    <n v="1228"/>
    <x v="0"/>
    <m/>
    <s v="2020/09/09"/>
    <x v="132"/>
    <x v="126"/>
    <s v="Medio"/>
    <x v="2"/>
    <n v="31.689130810725249"/>
    <n v="4"/>
    <s v="Teléfono"/>
    <x v="1"/>
    <b v="0"/>
    <x v="1"/>
    <x v="0"/>
  </r>
  <r>
    <x v="137"/>
    <x v="0"/>
    <x v="34"/>
    <n v="0"/>
    <n v="15"/>
    <x v="1"/>
    <x v="1"/>
    <n v="0"/>
    <s v="AL"/>
    <s v="Hombre"/>
    <x v="1"/>
    <n v="21"/>
    <x v="1"/>
    <x v="0"/>
    <x v="0"/>
    <n v="0"/>
    <x v="1"/>
    <x v="2"/>
    <s v="direct debit"/>
    <n v="54"/>
    <x v="1"/>
    <n v="54"/>
    <n v="3577"/>
    <x v="0"/>
    <m/>
    <s v="2020/01/14"/>
    <x v="133"/>
    <x v="127"/>
    <s v="Bajo"/>
    <x v="1"/>
    <n v="59.067415138650269"/>
    <n v="6"/>
    <s v="Email"/>
    <x v="0"/>
    <b v="0"/>
    <x v="1"/>
    <x v="3"/>
  </r>
  <r>
    <x v="138"/>
    <x v="0"/>
    <x v="27"/>
    <n v="0"/>
    <n v="0"/>
    <x v="0"/>
    <x v="0"/>
    <n v="0"/>
    <s v="HI"/>
    <s v="Hombre"/>
    <x v="1"/>
    <n v="70"/>
    <x v="0"/>
    <x v="1"/>
    <x v="0"/>
    <n v="0"/>
    <x v="0"/>
    <x v="1"/>
    <s v="direct debit"/>
    <n v="17"/>
    <x v="1"/>
    <n v="17"/>
    <n v="565"/>
    <x v="0"/>
    <m/>
    <s v="2023/10/11"/>
    <x v="134"/>
    <x v="128"/>
    <s v="Bajo"/>
    <x v="1"/>
    <n v="14.90553831161122"/>
    <n v="7"/>
    <s v="Email"/>
    <x v="0"/>
    <b v="0"/>
    <x v="1"/>
    <x v="4"/>
  </r>
  <r>
    <x v="139"/>
    <x v="0"/>
    <x v="12"/>
    <n v="2"/>
    <n v="6"/>
    <x v="1"/>
    <x v="1"/>
    <n v="0"/>
    <s v="NY"/>
    <s v="Hombre"/>
    <x v="1"/>
    <n v="35"/>
    <x v="0"/>
    <x v="0"/>
    <x v="1"/>
    <n v="2"/>
    <x v="0"/>
    <x v="0"/>
    <s v="CREDIT CARD"/>
    <n v="22"/>
    <x v="0"/>
    <n v="22"/>
    <n v="22"/>
    <x v="0"/>
    <m/>
    <s v="2021-02-14"/>
    <x v="135"/>
    <x v="129"/>
    <s v="Medio"/>
    <x v="2"/>
    <n v="18.182616490912611"/>
    <n v="8"/>
    <s v="SMS"/>
    <x v="2"/>
    <b v="0"/>
    <x v="1"/>
    <x v="2"/>
  </r>
  <r>
    <x v="140"/>
    <x v="1"/>
    <x v="12"/>
    <n v="5"/>
    <n v="1"/>
    <x v="1"/>
    <x v="1"/>
    <n v="0"/>
    <s v="RI"/>
    <s v="Female"/>
    <x v="0"/>
    <n v="66"/>
    <x v="0"/>
    <x v="1"/>
    <x v="0"/>
    <n v="0"/>
    <x v="0"/>
    <x v="0"/>
    <s v="direct debit"/>
    <n v="36"/>
    <x v="1"/>
    <n v="36"/>
    <n v="36"/>
    <x v="3"/>
    <s v="Attitude of service provider"/>
    <s v="2023/01/01"/>
    <x v="136"/>
    <x v="130"/>
    <s v="Bajo"/>
    <x v="1"/>
    <n v="36.802359926237003"/>
    <n v="6"/>
    <s v="Teléfono"/>
    <x v="1"/>
    <b v="1"/>
    <x v="0"/>
    <x v="2"/>
  </r>
  <r>
    <x v="141"/>
    <x v="0"/>
    <x v="39"/>
    <n v="0"/>
    <n v="35"/>
    <x v="1"/>
    <x v="1"/>
    <n v="0"/>
    <s v="IN"/>
    <s v="Hombre"/>
    <x v="1"/>
    <n v="30"/>
    <x v="0"/>
    <x v="0"/>
    <x v="1"/>
    <n v="5"/>
    <x v="0"/>
    <x v="2"/>
    <s v="direct debit"/>
    <n v="46"/>
    <x v="1"/>
    <n v="46"/>
    <n v="3245"/>
    <x v="0"/>
    <m/>
    <s v="2023-02-26"/>
    <x v="4"/>
    <x v="131"/>
    <s v="Medio"/>
    <x v="2"/>
    <n v="51.482433267333917"/>
    <n v="1"/>
    <s v="Email"/>
    <x v="0"/>
    <b v="0"/>
    <x v="1"/>
    <x v="2"/>
  </r>
  <r>
    <x v="142"/>
    <x v="1"/>
    <x v="0"/>
    <n v="0"/>
    <n v="1"/>
    <x v="1"/>
    <x v="1"/>
    <n v="0"/>
    <s v="TX"/>
    <s v="Female"/>
    <x v="0"/>
    <n v="63"/>
    <x v="0"/>
    <x v="0"/>
    <x v="0"/>
    <n v="0"/>
    <x v="0"/>
    <x v="0"/>
    <s v="direct debit"/>
    <n v="35"/>
    <x v="1"/>
    <n v="35"/>
    <n v="823"/>
    <x v="4"/>
    <s v="Extra data charges"/>
    <s v="2022/09/07"/>
    <x v="137"/>
    <x v="132"/>
    <s v="Alto"/>
    <x v="0"/>
    <n v="38.996039458998347"/>
    <n v="2"/>
    <s v="SMS"/>
    <x v="2"/>
    <b v="1"/>
    <x v="0"/>
    <x v="0"/>
  </r>
  <r>
    <x v="143"/>
    <x v="0"/>
    <x v="55"/>
    <n v="0"/>
    <n v="30"/>
    <x v="1"/>
    <x v="1"/>
    <n v="0"/>
    <s v="ND"/>
    <s v="Female"/>
    <x v="0"/>
    <n v="33"/>
    <x v="0"/>
    <x v="0"/>
    <x v="0"/>
    <n v="0"/>
    <x v="1"/>
    <x v="0"/>
    <s v="direct debit"/>
    <n v="32"/>
    <x v="1"/>
    <n v="32"/>
    <n v="1655"/>
    <x v="0"/>
    <m/>
    <s v="2022-04-18"/>
    <x v="138"/>
    <x v="133"/>
    <s v="Bajo"/>
    <x v="1"/>
    <n v="37.335140760000108"/>
    <n v="7"/>
    <s v="Teléfono"/>
    <x v="1"/>
    <b v="1"/>
    <x v="0"/>
    <x v="2"/>
  </r>
  <r>
    <x v="144"/>
    <x v="0"/>
    <x v="26"/>
    <n v="0"/>
    <n v="8"/>
    <x v="1"/>
    <x v="1"/>
    <n v="0"/>
    <s v="MT"/>
    <s v="Female"/>
    <x v="0"/>
    <n v="59"/>
    <x v="0"/>
    <x v="0"/>
    <x v="0"/>
    <n v="0"/>
    <x v="1"/>
    <x v="1"/>
    <s v="PAPER CHECK"/>
    <n v="39"/>
    <x v="3"/>
    <n v="39"/>
    <n v="808"/>
    <x v="0"/>
    <m/>
    <s v="2021-03-10"/>
    <x v="130"/>
    <x v="134"/>
    <s v="Bajo"/>
    <x v="1"/>
    <n v="38.920283968111889"/>
    <n v="10"/>
    <s v="Teléfono"/>
    <x v="1"/>
    <b v="1"/>
    <x v="0"/>
    <x v="3"/>
  </r>
  <r>
    <x v="145"/>
    <x v="1"/>
    <x v="12"/>
    <n v="2"/>
    <n v="6"/>
    <x v="0"/>
    <x v="0"/>
    <n v="0"/>
    <s v="CT"/>
    <s v="Hombre"/>
    <x v="1"/>
    <n v="41"/>
    <x v="0"/>
    <x v="0"/>
    <x v="0"/>
    <n v="0"/>
    <x v="0"/>
    <x v="0"/>
    <s v="direct debit"/>
    <n v="34"/>
    <x v="1"/>
    <n v="34"/>
    <n v="34"/>
    <x v="3"/>
    <s v="Attitude of support person"/>
    <s v="2022-02-10"/>
    <x v="139"/>
    <x v="135"/>
    <s v="Medio"/>
    <x v="2"/>
    <n v="31.97899265103462"/>
    <n v="9"/>
    <s v="SMS"/>
    <x v="2"/>
    <b v="0"/>
    <x v="1"/>
    <x v="2"/>
  </r>
  <r>
    <x v="146"/>
    <x v="0"/>
    <x v="53"/>
    <n v="0"/>
    <n v="21"/>
    <x v="1"/>
    <x v="1"/>
    <n v="0"/>
    <s v="NJ"/>
    <s v="Hombre"/>
    <x v="1"/>
    <n v="29"/>
    <x v="1"/>
    <x v="0"/>
    <x v="0"/>
    <n v="0"/>
    <x v="0"/>
    <x v="1"/>
    <s v="CREDIT CARD"/>
    <n v="39"/>
    <x v="0"/>
    <n v="39"/>
    <n v="1641"/>
    <x v="0"/>
    <m/>
    <s v="2020-09-20"/>
    <x v="140"/>
    <x v="136"/>
    <s v="Alto"/>
    <x v="0"/>
    <n v="33.7924364578721"/>
    <n v="0"/>
    <s v="SMS"/>
    <x v="2"/>
    <b v="0"/>
    <x v="1"/>
    <x v="3"/>
  </r>
  <r>
    <x v="147"/>
    <x v="0"/>
    <x v="14"/>
    <n v="0"/>
    <n v="8"/>
    <x v="1"/>
    <x v="1"/>
    <n v="0"/>
    <s v="MI"/>
    <s v="Female"/>
    <x v="0"/>
    <n v="40"/>
    <x v="0"/>
    <x v="0"/>
    <x v="0"/>
    <n v="0"/>
    <x v="0"/>
    <x v="1"/>
    <s v="CREDIT CARD"/>
    <n v="36"/>
    <x v="0"/>
    <n v="36"/>
    <n v="327"/>
    <x v="0"/>
    <m/>
    <s v="2020-10-29"/>
    <x v="141"/>
    <x v="121"/>
    <s v="Alto"/>
    <x v="0"/>
    <n v="31.128757317919419"/>
    <n v="8"/>
    <s v="Email"/>
    <x v="0"/>
    <b v="0"/>
    <x v="1"/>
    <x v="0"/>
  </r>
  <r>
    <x v="148"/>
    <x v="0"/>
    <x v="55"/>
    <n v="1"/>
    <n v="4"/>
    <x v="1"/>
    <x v="1"/>
    <n v="0"/>
    <s v="GA"/>
    <s v="Hombre"/>
    <x v="1"/>
    <n v="79"/>
    <x v="0"/>
    <x v="1"/>
    <x v="1"/>
    <n v="4"/>
    <x v="1"/>
    <x v="2"/>
    <s v="direct debit"/>
    <n v="37"/>
    <x v="1"/>
    <n v="37"/>
    <n v="1867"/>
    <x v="0"/>
    <m/>
    <s v="2022-06-19"/>
    <x v="142"/>
    <x v="137"/>
    <s v="Medio"/>
    <x v="2"/>
    <n v="39.889461253021231"/>
    <n v="10"/>
    <s v="Teléfono"/>
    <x v="1"/>
    <b v="1"/>
    <x v="0"/>
    <x v="2"/>
  </r>
  <r>
    <x v="149"/>
    <x v="0"/>
    <x v="6"/>
    <n v="1"/>
    <n v="4"/>
    <x v="1"/>
    <x v="1"/>
    <n v="0"/>
    <s v="SD"/>
    <s v="Hombre"/>
    <x v="1"/>
    <n v="64"/>
    <x v="0"/>
    <x v="0"/>
    <x v="0"/>
    <n v="0"/>
    <x v="0"/>
    <x v="0"/>
    <s v="direct debit"/>
    <n v="49"/>
    <x v="1"/>
    <n v="49"/>
    <n v="918"/>
    <x v="0"/>
    <m/>
    <s v="2021/06/21"/>
    <x v="143"/>
    <x v="138"/>
    <s v="Alto"/>
    <x v="0"/>
    <n v="56.093323196220332"/>
    <n v="10"/>
    <s v="SMS"/>
    <x v="2"/>
    <b v="1"/>
    <x v="0"/>
    <x v="2"/>
  </r>
  <r>
    <x v="150"/>
    <x v="0"/>
    <x v="10"/>
    <n v="0"/>
    <n v="9"/>
    <x v="1"/>
    <x v="1"/>
    <n v="0"/>
    <s v="AZ"/>
    <s v="Hombre"/>
    <x v="1"/>
    <n v="57"/>
    <x v="0"/>
    <x v="0"/>
    <x v="0"/>
    <n v="0"/>
    <x v="0"/>
    <x v="0"/>
    <s v="direct debit"/>
    <n v="47"/>
    <x v="1"/>
    <n v="47"/>
    <n v="1850"/>
    <x v="0"/>
    <m/>
    <s v="2021/09/10"/>
    <x v="144"/>
    <x v="139"/>
    <s v="Bajo"/>
    <x v="1"/>
    <n v="37.780051630071583"/>
    <n v="5"/>
    <s v="SMS"/>
    <x v="2"/>
    <b v="0"/>
    <x v="1"/>
    <x v="4"/>
  </r>
  <r>
    <x v="151"/>
    <x v="1"/>
    <x v="8"/>
    <n v="1"/>
    <n v="26"/>
    <x v="1"/>
    <x v="1"/>
    <n v="0"/>
    <s v="WV"/>
    <s v="Female"/>
    <x v="0"/>
    <n v="23"/>
    <x v="1"/>
    <x v="0"/>
    <x v="1"/>
    <n v="5"/>
    <x v="0"/>
    <x v="0"/>
    <s v="CREDIT CARD"/>
    <n v="24"/>
    <x v="0"/>
    <n v="24"/>
    <n v="49"/>
    <x v="1"/>
    <s v="Competitor had better devices"/>
    <s v="2020-09-04"/>
    <x v="145"/>
    <x v="140"/>
    <s v="Medio"/>
    <x v="2"/>
    <n v="22.21142996898806"/>
    <n v="10"/>
    <s v="Email"/>
    <x v="0"/>
    <b v="1"/>
    <x v="0"/>
    <x v="3"/>
  </r>
  <r>
    <x v="152"/>
    <x v="0"/>
    <x v="39"/>
    <n v="2"/>
    <n v="3"/>
    <x v="1"/>
    <x v="1"/>
    <n v="0"/>
    <s v="NJ"/>
    <s v="Hombre"/>
    <x v="1"/>
    <n v="42"/>
    <x v="0"/>
    <x v="0"/>
    <x v="1"/>
    <n v="5"/>
    <x v="1"/>
    <x v="2"/>
    <s v="CREDIT CARD"/>
    <n v="45"/>
    <x v="0"/>
    <n v="45"/>
    <n v="3202"/>
    <x v="0"/>
    <m/>
    <s v="2020-09-11"/>
    <x v="146"/>
    <x v="141"/>
    <s v="Alto"/>
    <x v="0"/>
    <n v="41.364562988029633"/>
    <n v="1"/>
    <s v="Email"/>
    <x v="0"/>
    <b v="1"/>
    <x v="0"/>
    <x v="0"/>
  </r>
  <r>
    <x v="153"/>
    <x v="0"/>
    <x v="21"/>
    <n v="0"/>
    <n v="0"/>
    <x v="0"/>
    <x v="0"/>
    <n v="0"/>
    <s v="MA"/>
    <s v="Female"/>
    <x v="0"/>
    <n v="59"/>
    <x v="0"/>
    <x v="0"/>
    <x v="0"/>
    <n v="0"/>
    <x v="0"/>
    <x v="2"/>
    <s v="CREDIT CARD"/>
    <n v="11"/>
    <x v="0"/>
    <n v="11"/>
    <n v="70"/>
    <x v="0"/>
    <m/>
    <s v="2022/12/29"/>
    <x v="147"/>
    <x v="142"/>
    <s v="Bajo"/>
    <x v="1"/>
    <n v="11.49568689129476"/>
    <n v="4"/>
    <s v="Email"/>
    <x v="0"/>
    <b v="0"/>
    <x v="1"/>
    <x v="0"/>
  </r>
  <r>
    <x v="154"/>
    <x v="0"/>
    <x v="35"/>
    <n v="3"/>
    <n v="1"/>
    <x v="1"/>
    <x v="1"/>
    <n v="0"/>
    <s v="NC"/>
    <s v="Female"/>
    <x v="0"/>
    <n v="48"/>
    <x v="0"/>
    <x v="0"/>
    <x v="0"/>
    <n v="0"/>
    <x v="0"/>
    <x v="0"/>
    <s v="CREDIT CARD"/>
    <n v="30"/>
    <x v="0"/>
    <n v="30"/>
    <n v="725"/>
    <x v="0"/>
    <m/>
    <s v="2021/04/13"/>
    <x v="148"/>
    <x v="143"/>
    <s v="Alto"/>
    <x v="0"/>
    <n v="30.581073154322159"/>
    <n v="4"/>
    <s v="Teléfono"/>
    <x v="1"/>
    <b v="1"/>
    <x v="0"/>
    <x v="2"/>
  </r>
  <r>
    <x v="155"/>
    <x v="0"/>
    <x v="19"/>
    <n v="1"/>
    <n v="5"/>
    <x v="1"/>
    <x v="1"/>
    <n v="0"/>
    <s v="ME"/>
    <s v="Female"/>
    <x v="0"/>
    <n v="72"/>
    <x v="0"/>
    <x v="1"/>
    <x v="0"/>
    <n v="0"/>
    <x v="0"/>
    <x v="2"/>
    <s v="direct debit"/>
    <n v="45"/>
    <x v="1"/>
    <n v="45"/>
    <n v="1173"/>
    <x v="0"/>
    <m/>
    <s v="2021/07/20"/>
    <x v="149"/>
    <x v="144"/>
    <s v="Medio"/>
    <x v="2"/>
    <n v="42.784788539796153"/>
    <n v="8"/>
    <s v="Email"/>
    <x v="0"/>
    <b v="1"/>
    <x v="0"/>
    <x v="3"/>
  </r>
  <r>
    <x v="156"/>
    <x v="1"/>
    <x v="8"/>
    <n v="0"/>
    <n v="7"/>
    <x v="1"/>
    <x v="1"/>
    <n v="0"/>
    <s v="NJ"/>
    <s v="Hombre"/>
    <x v="1"/>
    <n v="36"/>
    <x v="0"/>
    <x v="0"/>
    <x v="0"/>
    <n v="0"/>
    <x v="0"/>
    <x v="0"/>
    <s v="CREDIT CARD"/>
    <n v="34"/>
    <x v="0"/>
    <n v="34"/>
    <n v="69"/>
    <x v="1"/>
    <s v="Competitor made better offer"/>
    <s v="2022/02/02"/>
    <x v="150"/>
    <x v="145"/>
    <s v="Alto"/>
    <x v="0"/>
    <n v="27.96807203785804"/>
    <n v="3"/>
    <s v="Teléfono"/>
    <x v="1"/>
    <b v="1"/>
    <x v="0"/>
    <x v="4"/>
  </r>
  <r>
    <x v="157"/>
    <x v="0"/>
    <x v="12"/>
    <n v="0"/>
    <n v="11"/>
    <x v="1"/>
    <x v="1"/>
    <n v="0"/>
    <s v="NE"/>
    <s v="Female"/>
    <x v="0"/>
    <n v="41"/>
    <x v="0"/>
    <x v="0"/>
    <x v="0"/>
    <n v="0"/>
    <x v="0"/>
    <x v="0"/>
    <s v="CREDIT CARD"/>
    <n v="17"/>
    <x v="0"/>
    <n v="17"/>
    <n v="17"/>
    <x v="0"/>
    <m/>
    <s v="2023/09/30"/>
    <x v="151"/>
    <x v="146"/>
    <s v="Alto"/>
    <x v="0"/>
    <n v="19.83492315307566"/>
    <n v="10"/>
    <s v="SMS"/>
    <x v="2"/>
    <b v="1"/>
    <x v="0"/>
    <x v="0"/>
  </r>
  <r>
    <x v="158"/>
    <x v="0"/>
    <x v="55"/>
    <n v="2"/>
    <n v="7"/>
    <x v="1"/>
    <x v="1"/>
    <n v="0"/>
    <s v="MN"/>
    <s v="Female"/>
    <x v="0"/>
    <n v="38"/>
    <x v="0"/>
    <x v="0"/>
    <x v="0"/>
    <n v="0"/>
    <x v="0"/>
    <x v="2"/>
    <s v="PAPER CHECK"/>
    <n v="39"/>
    <x v="3"/>
    <n v="39"/>
    <n v="1953"/>
    <x v="0"/>
    <m/>
    <s v="2020/05/12"/>
    <x v="121"/>
    <x v="147"/>
    <s v="Alto"/>
    <x v="0"/>
    <n v="35.716378941429113"/>
    <n v="6"/>
    <s v="Email"/>
    <x v="0"/>
    <b v="0"/>
    <x v="1"/>
    <x v="4"/>
  </r>
  <r>
    <x v="159"/>
    <x v="1"/>
    <x v="4"/>
    <n v="0"/>
    <n v="28"/>
    <x v="1"/>
    <x v="1"/>
    <n v="0"/>
    <s v="VA"/>
    <s v="Hombre"/>
    <x v="1"/>
    <n v="27"/>
    <x v="1"/>
    <x v="0"/>
    <x v="0"/>
    <n v="0"/>
    <x v="0"/>
    <x v="1"/>
    <s v="CREDIT CARD"/>
    <n v="29"/>
    <x v="0"/>
    <n v="29"/>
    <n v="1100"/>
    <x v="5"/>
    <s v="Don't know"/>
    <s v="2020-08-19"/>
    <x v="152"/>
    <x v="148"/>
    <s v="Alto"/>
    <x v="0"/>
    <n v="28.192352133757499"/>
    <n v="1"/>
    <s v="SMS"/>
    <x v="2"/>
    <b v="0"/>
    <x v="1"/>
    <x v="0"/>
  </r>
  <r>
    <x v="160"/>
    <x v="0"/>
    <x v="41"/>
    <n v="0"/>
    <n v="9"/>
    <x v="1"/>
    <x v="1"/>
    <n v="0"/>
    <s v="AZ"/>
    <s v="Female"/>
    <x v="0"/>
    <n v="29"/>
    <x v="1"/>
    <x v="0"/>
    <x v="0"/>
    <n v="0"/>
    <x v="1"/>
    <x v="2"/>
    <s v="CREDIT CARD"/>
    <n v="58"/>
    <x v="0"/>
    <n v="58"/>
    <n v="4049"/>
    <x v="0"/>
    <m/>
    <s v="2023/03/19"/>
    <x v="153"/>
    <x v="149"/>
    <s v="Alto"/>
    <x v="0"/>
    <n v="46.627159599307433"/>
    <n v="9"/>
    <s v="SMS"/>
    <x v="2"/>
    <b v="0"/>
    <x v="1"/>
    <x v="4"/>
  </r>
  <r>
    <x v="161"/>
    <x v="1"/>
    <x v="12"/>
    <n v="3"/>
    <n v="0"/>
    <x v="0"/>
    <x v="0"/>
    <n v="0"/>
    <s v="KY"/>
    <s v="Hombre"/>
    <x v="1"/>
    <n v="45"/>
    <x v="0"/>
    <x v="0"/>
    <x v="0"/>
    <n v="0"/>
    <x v="0"/>
    <x v="0"/>
    <s v="PAPER CHECK"/>
    <n v="11"/>
    <x v="3"/>
    <n v="11"/>
    <n v="11"/>
    <x v="3"/>
    <s v="Attitude of service provider"/>
    <s v="2021-07-09"/>
    <x v="154"/>
    <x v="150"/>
    <s v="Medio"/>
    <x v="2"/>
    <n v="9.535165665845442"/>
    <n v="0"/>
    <s v="Teléfono"/>
    <x v="1"/>
    <b v="0"/>
    <x v="1"/>
    <x v="0"/>
  </r>
  <r>
    <x v="162"/>
    <x v="0"/>
    <x v="49"/>
    <n v="0"/>
    <n v="6"/>
    <x v="1"/>
    <x v="1"/>
    <n v="0"/>
    <s v="FL"/>
    <s v="Female"/>
    <x v="0"/>
    <n v="84"/>
    <x v="0"/>
    <x v="1"/>
    <x v="0"/>
    <n v="0"/>
    <x v="1"/>
    <x v="1"/>
    <s v="direct debit"/>
    <n v="63"/>
    <x v="1"/>
    <n v="63"/>
    <n v="3507"/>
    <x v="0"/>
    <m/>
    <s v="2021/06/25"/>
    <x v="155"/>
    <x v="151"/>
    <s v="Medio"/>
    <x v="2"/>
    <n v="60.718821709275304"/>
    <n v="8"/>
    <s v="Teléfono"/>
    <x v="1"/>
    <b v="0"/>
    <x v="1"/>
    <x v="2"/>
  </r>
  <r>
    <x v="163"/>
    <x v="1"/>
    <x v="31"/>
    <n v="4"/>
    <n v="6"/>
    <x v="1"/>
    <x v="1"/>
    <n v="0"/>
    <s v="AK"/>
    <s v="Hombre"/>
    <x v="1"/>
    <n v="85"/>
    <x v="0"/>
    <x v="1"/>
    <x v="1"/>
    <n v="2"/>
    <x v="0"/>
    <x v="0"/>
    <s v="PAPER CHECK"/>
    <n v="17"/>
    <x v="3"/>
    <n v="17"/>
    <n v="377"/>
    <x v="5"/>
    <s v="Moved"/>
    <s v="2022/01/21"/>
    <x v="156"/>
    <x v="152"/>
    <s v="Medio"/>
    <x v="2"/>
    <n v="15.13168975799617"/>
    <n v="3"/>
    <s v="SMS"/>
    <x v="2"/>
    <b v="1"/>
    <x v="0"/>
    <x v="4"/>
  </r>
  <r>
    <x v="164"/>
    <x v="0"/>
    <x v="26"/>
    <n v="0"/>
    <n v="28"/>
    <x v="1"/>
    <x v="1"/>
    <n v="0"/>
    <s v="VA"/>
    <s v="Hombre"/>
    <x v="1"/>
    <n v="51"/>
    <x v="0"/>
    <x v="0"/>
    <x v="1"/>
    <n v="2"/>
    <x v="1"/>
    <x v="0"/>
    <s v="direct debit"/>
    <n v="35"/>
    <x v="1"/>
    <n v="35"/>
    <n v="740"/>
    <x v="0"/>
    <m/>
    <s v="2020-07-17"/>
    <x v="157"/>
    <x v="153"/>
    <s v="Bajo"/>
    <x v="1"/>
    <n v="38.471250875381926"/>
    <n v="2"/>
    <s v="Teléfono"/>
    <x v="1"/>
    <b v="0"/>
    <x v="1"/>
    <x v="4"/>
  </r>
  <r>
    <x v="165"/>
    <x v="0"/>
    <x v="41"/>
    <n v="0"/>
    <n v="8"/>
    <x v="1"/>
    <x v="1"/>
    <n v="0"/>
    <s v="TN"/>
    <s v="Hombre"/>
    <x v="1"/>
    <n v="65"/>
    <x v="0"/>
    <x v="1"/>
    <x v="1"/>
    <n v="4"/>
    <x v="0"/>
    <x v="2"/>
    <s v="CREDIT CARD"/>
    <n v="42"/>
    <x v="0"/>
    <n v="42"/>
    <n v="2944"/>
    <x v="0"/>
    <m/>
    <s v="2021-01-20"/>
    <x v="158"/>
    <x v="154"/>
    <s v="Medio"/>
    <x v="2"/>
    <n v="42.556075470890733"/>
    <n v="3"/>
    <s v="Email"/>
    <x v="0"/>
    <b v="1"/>
    <x v="0"/>
    <x v="3"/>
  </r>
  <r>
    <x v="166"/>
    <x v="0"/>
    <x v="41"/>
    <n v="0"/>
    <n v="6"/>
    <x v="1"/>
    <x v="1"/>
    <n v="0"/>
    <s v="ND"/>
    <s v="Female"/>
    <x v="0"/>
    <n v="44"/>
    <x v="0"/>
    <x v="0"/>
    <x v="0"/>
    <n v="0"/>
    <x v="1"/>
    <x v="2"/>
    <s v="direct debit"/>
    <n v="53"/>
    <x v="1"/>
    <n v="53"/>
    <n v="3698"/>
    <x v="0"/>
    <m/>
    <s v="2023/04/15"/>
    <x v="159"/>
    <x v="155"/>
    <s v="Bajo"/>
    <x v="1"/>
    <n v="47.146716593488918"/>
    <n v="5"/>
    <s v="Teléfono"/>
    <x v="1"/>
    <b v="0"/>
    <x v="1"/>
    <x v="2"/>
  </r>
  <r>
    <x v="167"/>
    <x v="0"/>
    <x v="65"/>
    <n v="0"/>
    <n v="4"/>
    <x v="1"/>
    <x v="1"/>
    <n v="0"/>
    <s v="IA"/>
    <s v="Female"/>
    <x v="0"/>
    <n v="36"/>
    <x v="0"/>
    <x v="0"/>
    <x v="0"/>
    <n v="0"/>
    <x v="0"/>
    <x v="0"/>
    <s v="direct debit"/>
    <n v="55"/>
    <x v="1"/>
    <n v="55"/>
    <n v="2403"/>
    <x v="0"/>
    <m/>
    <s v="2021-09-13"/>
    <x v="30"/>
    <x v="156"/>
    <s v="Medio"/>
    <x v="2"/>
    <n v="51.599034416422022"/>
    <n v="9"/>
    <s v="Email"/>
    <x v="0"/>
    <b v="0"/>
    <x v="1"/>
    <x v="2"/>
  </r>
  <r>
    <x v="168"/>
    <x v="0"/>
    <x v="35"/>
    <n v="0"/>
    <n v="0"/>
    <x v="0"/>
    <x v="0"/>
    <n v="0"/>
    <s v="MD"/>
    <s v="Hombre"/>
    <x v="1"/>
    <n v="46"/>
    <x v="0"/>
    <x v="0"/>
    <x v="1"/>
    <n v="6"/>
    <x v="0"/>
    <x v="1"/>
    <s v="direct debit"/>
    <n v="7"/>
    <x v="1"/>
    <n v="7"/>
    <n v="187"/>
    <x v="0"/>
    <m/>
    <s v="2021-11-25"/>
    <x v="160"/>
    <x v="157"/>
    <s v="Alto"/>
    <x v="0"/>
    <n v="7.1667836705252199"/>
    <n v="6"/>
    <s v="Teléfono"/>
    <x v="1"/>
    <b v="0"/>
    <x v="1"/>
    <x v="4"/>
  </r>
  <r>
    <x v="169"/>
    <x v="1"/>
    <x v="63"/>
    <n v="2"/>
    <n v="4"/>
    <x v="1"/>
    <x v="1"/>
    <n v="0"/>
    <s v="DC"/>
    <s v="Female"/>
    <x v="0"/>
    <n v="83"/>
    <x v="0"/>
    <x v="1"/>
    <x v="0"/>
    <n v="0"/>
    <x v="1"/>
    <x v="0"/>
    <s v="direct debit"/>
    <n v="51"/>
    <x v="1"/>
    <n v="51"/>
    <n v="2376"/>
    <x v="4"/>
    <s v="Price too high"/>
    <s v="2020-04-02"/>
    <x v="161"/>
    <x v="95"/>
    <s v="Medio"/>
    <x v="2"/>
    <n v="51.799679302085579"/>
    <n v="1"/>
    <s v="Teléfono"/>
    <x v="1"/>
    <b v="1"/>
    <x v="0"/>
    <x v="0"/>
  </r>
  <r>
    <x v="170"/>
    <x v="0"/>
    <x v="9"/>
    <n v="0"/>
    <n v="6"/>
    <x v="1"/>
    <x v="1"/>
    <n v="0"/>
    <s v="IN"/>
    <s v="Hombre"/>
    <x v="1"/>
    <n v="31"/>
    <x v="0"/>
    <x v="0"/>
    <x v="0"/>
    <n v="0"/>
    <x v="1"/>
    <x v="0"/>
    <s v="CREDIT CARD"/>
    <n v="18"/>
    <x v="0"/>
    <n v="18"/>
    <n v="46"/>
    <x v="0"/>
    <m/>
    <s v="2020-08-14"/>
    <x v="162"/>
    <x v="93"/>
    <s v="Medio"/>
    <x v="2"/>
    <n v="15.303782591092951"/>
    <n v="7"/>
    <s v="Teléfono"/>
    <x v="1"/>
    <b v="1"/>
    <x v="0"/>
    <x v="2"/>
  </r>
  <r>
    <x v="171"/>
    <x v="0"/>
    <x v="11"/>
    <n v="1"/>
    <n v="1"/>
    <x v="1"/>
    <x v="1"/>
    <n v="0"/>
    <s v="DE"/>
    <s v="Hombre"/>
    <x v="1"/>
    <n v="49"/>
    <x v="0"/>
    <x v="0"/>
    <x v="0"/>
    <n v="0"/>
    <x v="1"/>
    <x v="0"/>
    <s v="direct debit"/>
    <n v="42"/>
    <x v="1"/>
    <n v="42"/>
    <n v="219"/>
    <x v="0"/>
    <m/>
    <s v="2021/09/12"/>
    <x v="163"/>
    <x v="158"/>
    <s v="Bajo"/>
    <x v="1"/>
    <n v="49.037258624084011"/>
    <n v="10"/>
    <s v="SMS"/>
    <x v="2"/>
    <b v="0"/>
    <x v="1"/>
    <x v="2"/>
  </r>
  <r>
    <x v="172"/>
    <x v="0"/>
    <x v="39"/>
    <n v="2"/>
    <n v="0"/>
    <x v="0"/>
    <x v="0"/>
    <n v="0"/>
    <s v="MO"/>
    <s v="Hombre"/>
    <x v="1"/>
    <n v="24"/>
    <x v="1"/>
    <x v="0"/>
    <x v="1"/>
    <n v="3"/>
    <x v="0"/>
    <x v="2"/>
    <s v="direct debit"/>
    <n v="12"/>
    <x v="1"/>
    <n v="12"/>
    <n v="887"/>
    <x v="0"/>
    <m/>
    <s v="2022-11-02"/>
    <x v="164"/>
    <x v="159"/>
    <s v="Medio"/>
    <x v="2"/>
    <n v="11.464973992810821"/>
    <n v="6"/>
    <s v="Teléfono"/>
    <x v="1"/>
    <b v="0"/>
    <x v="1"/>
    <x v="0"/>
  </r>
  <r>
    <x v="173"/>
    <x v="0"/>
    <x v="32"/>
    <n v="0"/>
    <n v="8"/>
    <x v="1"/>
    <x v="1"/>
    <n v="0"/>
    <s v="MA"/>
    <s v="Hombre"/>
    <x v="1"/>
    <n v="46"/>
    <x v="0"/>
    <x v="0"/>
    <x v="0"/>
    <n v="0"/>
    <x v="0"/>
    <x v="2"/>
    <s v="direct debit"/>
    <n v="33"/>
    <x v="1"/>
    <n v="33"/>
    <n v="1213"/>
    <x v="0"/>
    <m/>
    <s v="2022/08/13"/>
    <x v="165"/>
    <x v="160"/>
    <s v="Alto"/>
    <x v="0"/>
    <n v="36.569311992931993"/>
    <n v="1"/>
    <s v="Teléfono"/>
    <x v="1"/>
    <b v="1"/>
    <x v="0"/>
    <x v="3"/>
  </r>
  <r>
    <x v="174"/>
    <x v="0"/>
    <x v="50"/>
    <n v="0"/>
    <n v="5"/>
    <x v="1"/>
    <x v="1"/>
    <n v="0"/>
    <s v="ID"/>
    <s v="Female"/>
    <x v="0"/>
    <n v="71"/>
    <x v="0"/>
    <x v="1"/>
    <x v="0"/>
    <n v="0"/>
    <x v="1"/>
    <x v="2"/>
    <s v="direct debit"/>
    <n v="56"/>
    <x v="1"/>
    <n v="56"/>
    <n v="3488"/>
    <x v="0"/>
    <m/>
    <s v="2022/12/16"/>
    <x v="166"/>
    <x v="161"/>
    <s v="Alto"/>
    <x v="0"/>
    <n v="61.97469243306152"/>
    <n v="4"/>
    <s v="Email"/>
    <x v="0"/>
    <b v="0"/>
    <x v="1"/>
    <x v="3"/>
  </r>
  <r>
    <x v="175"/>
    <x v="0"/>
    <x v="11"/>
    <n v="0"/>
    <n v="3"/>
    <x v="1"/>
    <x v="1"/>
    <n v="0"/>
    <s v="NE"/>
    <s v="Female"/>
    <x v="0"/>
    <n v="64"/>
    <x v="0"/>
    <x v="0"/>
    <x v="0"/>
    <n v="0"/>
    <x v="1"/>
    <x v="0"/>
    <s v="direct debit"/>
    <n v="57"/>
    <x v="1"/>
    <n v="57"/>
    <n v="313"/>
    <x v="0"/>
    <m/>
    <s v="2023/07/28"/>
    <x v="167"/>
    <x v="162"/>
    <s v="Alto"/>
    <x v="0"/>
    <n v="51.591440331784263"/>
    <n v="5"/>
    <s v="Email"/>
    <x v="0"/>
    <b v="1"/>
    <x v="0"/>
    <x v="0"/>
  </r>
  <r>
    <x v="176"/>
    <x v="0"/>
    <x v="11"/>
    <n v="0"/>
    <n v="14"/>
    <x v="1"/>
    <x v="1"/>
    <n v="0"/>
    <s v="OR"/>
    <s v="Hombre"/>
    <x v="1"/>
    <n v="25"/>
    <x v="1"/>
    <x v="0"/>
    <x v="0"/>
    <n v="0"/>
    <x v="1"/>
    <x v="0"/>
    <s v="direct debit"/>
    <n v="36"/>
    <x v="1"/>
    <n v="36"/>
    <n v="188"/>
    <x v="0"/>
    <m/>
    <s v="2022-01-16"/>
    <x v="168"/>
    <x v="163"/>
    <s v="Alto"/>
    <x v="0"/>
    <n v="32.271069892838383"/>
    <n v="4"/>
    <s v="Teléfono"/>
    <x v="1"/>
    <b v="1"/>
    <x v="0"/>
    <x v="3"/>
  </r>
  <r>
    <x v="177"/>
    <x v="1"/>
    <x v="9"/>
    <n v="5"/>
    <n v="15"/>
    <x v="0"/>
    <x v="0"/>
    <n v="5"/>
    <s v="NC"/>
    <s v="Hombre"/>
    <x v="1"/>
    <n v="35"/>
    <x v="0"/>
    <x v="0"/>
    <x v="0"/>
    <n v="0"/>
    <x v="1"/>
    <x v="0"/>
    <s v="direct debit"/>
    <n v="58"/>
    <x v="1"/>
    <n v="58"/>
    <n v="190"/>
    <x v="1"/>
    <s v="Competitor had better devices"/>
    <s v="2022-08-09"/>
    <x v="169"/>
    <x v="164"/>
    <s v="Alto"/>
    <x v="0"/>
    <n v="69.171327205458653"/>
    <n v="8"/>
    <s v="Email"/>
    <x v="0"/>
    <b v="0"/>
    <x v="1"/>
    <x v="2"/>
  </r>
  <r>
    <x v="178"/>
    <x v="0"/>
    <x v="56"/>
    <n v="0"/>
    <n v="19"/>
    <x v="1"/>
    <x v="1"/>
    <n v="0"/>
    <s v="CO"/>
    <s v="Hombre"/>
    <x v="1"/>
    <n v="21"/>
    <x v="1"/>
    <x v="0"/>
    <x v="0"/>
    <n v="0"/>
    <x v="1"/>
    <x v="2"/>
    <s v="CREDIT CARD"/>
    <n v="23"/>
    <x v="0"/>
    <n v="23"/>
    <n v="1571"/>
    <x v="0"/>
    <m/>
    <s v="2022-09-17"/>
    <x v="170"/>
    <x v="165"/>
    <s v="Bajo"/>
    <x v="1"/>
    <n v="18.471612214238711"/>
    <n v="7"/>
    <s v="Email"/>
    <x v="0"/>
    <b v="1"/>
    <x v="0"/>
    <x v="2"/>
  </r>
  <r>
    <x v="179"/>
    <x v="0"/>
    <x v="52"/>
    <n v="0"/>
    <n v="4"/>
    <x v="1"/>
    <x v="1"/>
    <n v="0"/>
    <s v="PA"/>
    <s v="Female"/>
    <x v="0"/>
    <n v="56"/>
    <x v="0"/>
    <x v="0"/>
    <x v="1"/>
    <n v="2"/>
    <x v="1"/>
    <x v="1"/>
    <s v="direct debit"/>
    <n v="22"/>
    <x v="1"/>
    <n v="22"/>
    <n v="1313"/>
    <x v="0"/>
    <m/>
    <s v="2020-04-13"/>
    <x v="171"/>
    <x v="166"/>
    <s v="Medio"/>
    <x v="2"/>
    <n v="24.763518401783269"/>
    <n v="1"/>
    <s v="Teléfono"/>
    <x v="1"/>
    <b v="1"/>
    <x v="0"/>
    <x v="4"/>
  </r>
  <r>
    <x v="180"/>
    <x v="0"/>
    <x v="56"/>
    <n v="0"/>
    <n v="18"/>
    <x v="1"/>
    <x v="1"/>
    <n v="0"/>
    <s v="ME"/>
    <s v="Hombre"/>
    <x v="1"/>
    <n v="29"/>
    <x v="1"/>
    <x v="0"/>
    <x v="0"/>
    <n v="0"/>
    <x v="1"/>
    <x v="2"/>
    <s v="CREDIT CARD"/>
    <n v="50"/>
    <x v="0"/>
    <n v="50"/>
    <n v="3374"/>
    <x v="0"/>
    <m/>
    <s v="2023/03/15"/>
    <x v="172"/>
    <x v="167"/>
    <s v="Bajo"/>
    <x v="1"/>
    <n v="52.684047679855787"/>
    <n v="3"/>
    <s v="Teléfono"/>
    <x v="1"/>
    <b v="0"/>
    <x v="1"/>
    <x v="4"/>
  </r>
  <r>
    <x v="181"/>
    <x v="0"/>
    <x v="17"/>
    <n v="0"/>
    <n v="0"/>
    <x v="0"/>
    <x v="0"/>
    <n v="0"/>
    <s v="OH"/>
    <s v="Female"/>
    <x v="0"/>
    <n v="40"/>
    <x v="0"/>
    <x v="0"/>
    <x v="1"/>
    <n v="3"/>
    <x v="0"/>
    <x v="2"/>
    <s v="CREDIT CARD"/>
    <n v="6"/>
    <x v="0"/>
    <n v="6"/>
    <n v="317"/>
    <x v="0"/>
    <m/>
    <s v="2020-09-24"/>
    <x v="173"/>
    <x v="168"/>
    <s v="Medio"/>
    <x v="2"/>
    <n v="4.8634791251273688"/>
    <n v="3"/>
    <s v="SMS"/>
    <x v="2"/>
    <b v="1"/>
    <x v="0"/>
    <x v="2"/>
  </r>
  <r>
    <x v="182"/>
    <x v="0"/>
    <x v="14"/>
    <n v="1"/>
    <n v="3"/>
    <x v="0"/>
    <x v="0"/>
    <n v="5"/>
    <s v="MI"/>
    <s v="Hombre"/>
    <x v="1"/>
    <n v="78"/>
    <x v="0"/>
    <x v="1"/>
    <x v="0"/>
    <n v="0"/>
    <x v="0"/>
    <x v="2"/>
    <s v="direct debit"/>
    <n v="34"/>
    <x v="1"/>
    <n v="34"/>
    <n v="305"/>
    <x v="0"/>
    <m/>
    <s v="2021-07-19"/>
    <x v="174"/>
    <x v="169"/>
    <s v="Alto"/>
    <x v="0"/>
    <n v="31.580607200706542"/>
    <n v="8"/>
    <s v="Teléfono"/>
    <x v="1"/>
    <b v="1"/>
    <x v="0"/>
    <x v="0"/>
  </r>
  <r>
    <x v="183"/>
    <x v="1"/>
    <x v="4"/>
    <n v="2"/>
    <n v="1"/>
    <x v="1"/>
    <x v="1"/>
    <n v="0"/>
    <s v="AK"/>
    <s v="Female"/>
    <x v="0"/>
    <n v="59"/>
    <x v="0"/>
    <x v="0"/>
    <x v="0"/>
    <n v="0"/>
    <x v="1"/>
    <x v="1"/>
    <s v="direct debit"/>
    <n v="62"/>
    <x v="1"/>
    <n v="62"/>
    <n v="2347"/>
    <x v="3"/>
    <s v="Attitude of support person"/>
    <s v="2023/10/01"/>
    <x v="175"/>
    <x v="170"/>
    <s v="Alto"/>
    <x v="0"/>
    <n v="64.377730271231016"/>
    <n v="3"/>
    <s v="Email"/>
    <x v="0"/>
    <b v="1"/>
    <x v="0"/>
    <x v="4"/>
  </r>
  <r>
    <x v="184"/>
    <x v="0"/>
    <x v="51"/>
    <n v="0"/>
    <n v="0"/>
    <x v="0"/>
    <x v="0"/>
    <n v="0"/>
    <s v="NH"/>
    <s v="Hombre"/>
    <x v="1"/>
    <n v="29"/>
    <x v="1"/>
    <x v="0"/>
    <x v="1"/>
    <n v="6"/>
    <x v="0"/>
    <x v="2"/>
    <s v="CREDIT CARD"/>
    <n v="9"/>
    <x v="0"/>
    <n v="9"/>
    <n v="72"/>
    <x v="0"/>
    <m/>
    <s v="2023/01/25"/>
    <x v="176"/>
    <x v="171"/>
    <s v="Bajo"/>
    <x v="1"/>
    <n v="8.3849497531487387"/>
    <n v="7"/>
    <s v="Email"/>
    <x v="0"/>
    <b v="1"/>
    <x v="0"/>
    <x v="3"/>
  </r>
  <r>
    <x v="185"/>
    <x v="0"/>
    <x v="19"/>
    <n v="0"/>
    <n v="5"/>
    <x v="1"/>
    <x v="1"/>
    <n v="0"/>
    <s v="DE"/>
    <s v="Female"/>
    <x v="0"/>
    <n v="36"/>
    <x v="0"/>
    <x v="0"/>
    <x v="0"/>
    <n v="0"/>
    <x v="0"/>
    <x v="0"/>
    <s v="direct debit"/>
    <n v="33"/>
    <x v="1"/>
    <n v="33"/>
    <n v="846"/>
    <x v="0"/>
    <m/>
    <s v="2023/06/30"/>
    <x v="177"/>
    <x v="172"/>
    <s v="Alto"/>
    <x v="0"/>
    <n v="27.316712571816659"/>
    <n v="1"/>
    <s v="Teléfono"/>
    <x v="1"/>
    <b v="1"/>
    <x v="0"/>
    <x v="4"/>
  </r>
  <r>
    <x v="186"/>
    <x v="1"/>
    <x v="29"/>
    <n v="3"/>
    <n v="13"/>
    <x v="1"/>
    <x v="1"/>
    <n v="0"/>
    <s v="MT"/>
    <s v="Hombre"/>
    <x v="1"/>
    <n v="66"/>
    <x v="0"/>
    <x v="1"/>
    <x v="0"/>
    <n v="0"/>
    <x v="1"/>
    <x v="0"/>
    <s v="direct debit"/>
    <n v="38"/>
    <x v="1"/>
    <n v="38"/>
    <n v="2538"/>
    <x v="5"/>
    <s v="Moved"/>
    <s v="2020-06-28"/>
    <x v="178"/>
    <x v="173"/>
    <s v="Bajo"/>
    <x v="1"/>
    <n v="41.578001730122622"/>
    <n v="5"/>
    <s v="Email"/>
    <x v="0"/>
    <b v="1"/>
    <x v="0"/>
    <x v="3"/>
  </r>
  <r>
    <x v="187"/>
    <x v="0"/>
    <x v="57"/>
    <n v="0"/>
    <n v="7"/>
    <x v="1"/>
    <x v="1"/>
    <n v="0"/>
    <s v="DE"/>
    <s v="Hombre"/>
    <x v="1"/>
    <n v="80"/>
    <x v="0"/>
    <x v="1"/>
    <x v="0"/>
    <n v="0"/>
    <x v="0"/>
    <x v="1"/>
    <s v="CREDIT CARD"/>
    <n v="63"/>
    <x v="0"/>
    <n v="63"/>
    <n v="4630"/>
    <x v="0"/>
    <m/>
    <s v="2021/11/28"/>
    <x v="179"/>
    <x v="174"/>
    <s v="Alto"/>
    <x v="0"/>
    <n v="57.920974735405693"/>
    <n v="5"/>
    <s v="Email"/>
    <x v="0"/>
    <b v="0"/>
    <x v="1"/>
    <x v="0"/>
  </r>
  <r>
    <x v="188"/>
    <x v="0"/>
    <x v="12"/>
    <n v="0"/>
    <n v="9"/>
    <x v="1"/>
    <x v="1"/>
    <n v="0"/>
    <s v="VT"/>
    <s v="Hombre"/>
    <x v="1"/>
    <n v="66"/>
    <x v="0"/>
    <x v="1"/>
    <x v="0"/>
    <n v="0"/>
    <x v="0"/>
    <x v="0"/>
    <s v="direct debit"/>
    <n v="22"/>
    <x v="1"/>
    <n v="22"/>
    <n v="22"/>
    <x v="0"/>
    <m/>
    <s v="2023-07-25"/>
    <x v="180"/>
    <x v="175"/>
    <s v="Medio"/>
    <x v="2"/>
    <n v="20.040721458202722"/>
    <n v="0"/>
    <s v="Teléfono"/>
    <x v="1"/>
    <b v="0"/>
    <x v="1"/>
    <x v="3"/>
  </r>
  <r>
    <x v="189"/>
    <x v="0"/>
    <x v="55"/>
    <n v="0"/>
    <n v="13"/>
    <x v="1"/>
    <x v="1"/>
    <n v="0"/>
    <s v="MA"/>
    <s v="Female"/>
    <x v="0"/>
    <n v="43"/>
    <x v="0"/>
    <x v="0"/>
    <x v="1"/>
    <n v="3"/>
    <x v="1"/>
    <x v="0"/>
    <s v="direct debit"/>
    <n v="17"/>
    <x v="1"/>
    <n v="17"/>
    <n v="857"/>
    <x v="0"/>
    <m/>
    <s v="2020-08-15"/>
    <x v="181"/>
    <x v="30"/>
    <s v="Medio"/>
    <x v="2"/>
    <n v="15.85514135375322"/>
    <n v="0"/>
    <s v="SMS"/>
    <x v="2"/>
    <b v="0"/>
    <x v="1"/>
    <x v="0"/>
  </r>
  <r>
    <x v="190"/>
    <x v="0"/>
    <x v="54"/>
    <n v="1"/>
    <n v="11"/>
    <x v="1"/>
    <x v="1"/>
    <n v="0"/>
    <s v="OR"/>
    <s v="Female"/>
    <x v="0"/>
    <n v="40"/>
    <x v="0"/>
    <x v="0"/>
    <x v="0"/>
    <n v="0"/>
    <x v="0"/>
    <x v="0"/>
    <s v="PAPER CHECK"/>
    <n v="39"/>
    <x v="3"/>
    <n v="39"/>
    <n v="401"/>
    <x v="0"/>
    <m/>
    <s v="2023/04/09"/>
    <x v="182"/>
    <x v="176"/>
    <s v="Medio"/>
    <x v="2"/>
    <n v="38.538913895476057"/>
    <n v="3"/>
    <s v="SMS"/>
    <x v="2"/>
    <b v="1"/>
    <x v="0"/>
    <x v="2"/>
  </r>
  <r>
    <x v="191"/>
    <x v="0"/>
    <x v="30"/>
    <n v="0"/>
    <n v="43"/>
    <x v="1"/>
    <x v="1"/>
    <n v="0"/>
    <s v="OK"/>
    <s v="Female"/>
    <x v="0"/>
    <n v="26"/>
    <x v="1"/>
    <x v="0"/>
    <x v="0"/>
    <n v="0"/>
    <x v="0"/>
    <x v="0"/>
    <s v="direct debit"/>
    <n v="46"/>
    <x v="1"/>
    <n v="46"/>
    <n v="1510"/>
    <x v="0"/>
    <m/>
    <s v="2022-05-18"/>
    <x v="183"/>
    <x v="177"/>
    <s v="Bajo"/>
    <x v="1"/>
    <n v="48.077442118274483"/>
    <n v="7"/>
    <s v="SMS"/>
    <x v="2"/>
    <b v="1"/>
    <x v="0"/>
    <x v="0"/>
  </r>
  <r>
    <x v="192"/>
    <x v="0"/>
    <x v="52"/>
    <n v="1"/>
    <n v="0"/>
    <x v="0"/>
    <x v="0"/>
    <n v="0"/>
    <s v="MO"/>
    <s v="Female"/>
    <x v="0"/>
    <n v="39"/>
    <x v="0"/>
    <x v="0"/>
    <x v="1"/>
    <n v="2"/>
    <x v="0"/>
    <x v="2"/>
    <s v="CREDIT CARD"/>
    <n v="9"/>
    <x v="0"/>
    <n v="9"/>
    <n v="546"/>
    <x v="0"/>
    <m/>
    <s v="2020/06/16"/>
    <x v="184"/>
    <x v="178"/>
    <s v="Bajo"/>
    <x v="1"/>
    <n v="9.653506113835876"/>
    <n v="1"/>
    <s v="Email"/>
    <x v="0"/>
    <b v="1"/>
    <x v="0"/>
    <x v="2"/>
  </r>
  <r>
    <x v="193"/>
    <x v="0"/>
    <x v="66"/>
    <n v="0"/>
    <n v="1"/>
    <x v="1"/>
    <x v="1"/>
    <n v="0"/>
    <s v="WA"/>
    <s v="Hombre"/>
    <x v="1"/>
    <n v="62"/>
    <x v="0"/>
    <x v="0"/>
    <x v="0"/>
    <n v="0"/>
    <x v="1"/>
    <x v="1"/>
    <s v="direct debit"/>
    <n v="33"/>
    <x v="1"/>
    <n v="33"/>
    <n v="886"/>
    <x v="0"/>
    <m/>
    <s v="2021-08-21"/>
    <x v="185"/>
    <x v="179"/>
    <s v="Bajo"/>
    <x v="1"/>
    <n v="35.979556067429542"/>
    <n v="8"/>
    <s v="Teléfono"/>
    <x v="1"/>
    <b v="0"/>
    <x v="1"/>
    <x v="0"/>
  </r>
  <r>
    <x v="194"/>
    <x v="1"/>
    <x v="47"/>
    <n v="3"/>
    <n v="3"/>
    <x v="1"/>
    <x v="1"/>
    <n v="0"/>
    <s v="WV"/>
    <s v="Female"/>
    <x v="0"/>
    <n v="49"/>
    <x v="0"/>
    <x v="0"/>
    <x v="0"/>
    <n v="0"/>
    <x v="1"/>
    <x v="0"/>
    <s v="direct debit"/>
    <n v="47"/>
    <x v="1"/>
    <n v="47"/>
    <n v="1467"/>
    <x v="2"/>
    <s v="Product dissatisfaction"/>
    <s v="2022-03-19"/>
    <x v="122"/>
    <x v="180"/>
    <s v="Medio"/>
    <x v="2"/>
    <n v="46.272941493769459"/>
    <n v="9"/>
    <s v="Email"/>
    <x v="0"/>
    <b v="0"/>
    <x v="1"/>
    <x v="4"/>
  </r>
  <r>
    <x v="195"/>
    <x v="0"/>
    <x v="50"/>
    <n v="0"/>
    <n v="9"/>
    <x v="1"/>
    <x v="1"/>
    <n v="0"/>
    <s v="CT"/>
    <s v="Female"/>
    <x v="0"/>
    <n v="58"/>
    <x v="0"/>
    <x v="0"/>
    <x v="0"/>
    <n v="0"/>
    <x v="1"/>
    <x v="0"/>
    <s v="CREDIT CARD"/>
    <n v="49"/>
    <x v="0"/>
    <n v="49"/>
    <n v="3041"/>
    <x v="0"/>
    <m/>
    <s v="2023/01/30"/>
    <x v="186"/>
    <x v="181"/>
    <s v="Medio"/>
    <x v="2"/>
    <n v="48.378920861299079"/>
    <n v="2"/>
    <s v="SMS"/>
    <x v="2"/>
    <b v="0"/>
    <x v="1"/>
    <x v="2"/>
  </r>
  <r>
    <x v="196"/>
    <x v="0"/>
    <x v="63"/>
    <n v="0"/>
    <n v="27"/>
    <x v="1"/>
    <x v="1"/>
    <n v="0"/>
    <s v="MA"/>
    <s v="Female"/>
    <x v="0"/>
    <n v="55"/>
    <x v="0"/>
    <x v="0"/>
    <x v="1"/>
    <n v="3"/>
    <x v="0"/>
    <x v="0"/>
    <s v="CREDIT CARD"/>
    <n v="52"/>
    <x v="0"/>
    <n v="52"/>
    <n v="2461"/>
    <x v="0"/>
    <m/>
    <s v="2023/04/07"/>
    <x v="187"/>
    <x v="182"/>
    <s v="Alto"/>
    <x v="0"/>
    <n v="43.433138950225612"/>
    <n v="8"/>
    <s v="Email"/>
    <x v="0"/>
    <b v="0"/>
    <x v="1"/>
    <x v="3"/>
  </r>
  <r>
    <x v="197"/>
    <x v="1"/>
    <x v="24"/>
    <n v="4"/>
    <n v="5"/>
    <x v="1"/>
    <x v="1"/>
    <n v="0"/>
    <s v="MT"/>
    <s v="Female"/>
    <x v="0"/>
    <n v="78"/>
    <x v="0"/>
    <x v="1"/>
    <x v="0"/>
    <n v="0"/>
    <x v="0"/>
    <x v="0"/>
    <s v="CREDIT CARD"/>
    <n v="32"/>
    <x v="0"/>
    <n v="32"/>
    <n v="435"/>
    <x v="5"/>
    <s v="Don't know"/>
    <s v="2020-08-16"/>
    <x v="188"/>
    <x v="183"/>
    <s v="Medio"/>
    <x v="2"/>
    <n v="37.616643483799947"/>
    <n v="6"/>
    <s v="Teléfono"/>
    <x v="1"/>
    <b v="0"/>
    <x v="1"/>
    <x v="3"/>
  </r>
  <r>
    <x v="198"/>
    <x v="0"/>
    <x v="67"/>
    <n v="0"/>
    <n v="7"/>
    <x v="0"/>
    <x v="0"/>
    <n v="38"/>
    <s v="AL"/>
    <s v="Hombre"/>
    <x v="1"/>
    <n v="37"/>
    <x v="0"/>
    <x v="0"/>
    <x v="0"/>
    <n v="0"/>
    <x v="0"/>
    <x v="0"/>
    <s v="direct debit"/>
    <n v="27"/>
    <x v="1"/>
    <n v="27"/>
    <n v="956"/>
    <x v="0"/>
    <m/>
    <s v="2022-05-03"/>
    <x v="189"/>
    <x v="184"/>
    <s v="Alto"/>
    <x v="0"/>
    <n v="25.89815348228694"/>
    <n v="7"/>
    <s v="Email"/>
    <x v="0"/>
    <b v="1"/>
    <x v="0"/>
    <x v="0"/>
  </r>
  <r>
    <x v="199"/>
    <x v="0"/>
    <x v="57"/>
    <n v="1"/>
    <n v="0"/>
    <x v="0"/>
    <x v="0"/>
    <n v="0"/>
    <s v="NJ"/>
    <s v="Hombre"/>
    <x v="1"/>
    <n v="34"/>
    <x v="0"/>
    <x v="0"/>
    <x v="0"/>
    <n v="0"/>
    <x v="0"/>
    <x v="2"/>
    <s v="CREDIT CARD"/>
    <n v="9"/>
    <x v="0"/>
    <n v="9"/>
    <n v="658"/>
    <x v="0"/>
    <m/>
    <s v="2022-08-12"/>
    <x v="190"/>
    <x v="185"/>
    <s v="Medio"/>
    <x v="2"/>
    <n v="8.0504770890264279"/>
    <n v="0"/>
    <s v="Email"/>
    <x v="0"/>
    <b v="0"/>
    <x v="1"/>
    <x v="2"/>
  </r>
  <r>
    <x v="200"/>
    <x v="0"/>
    <x v="63"/>
    <n v="0"/>
    <n v="23"/>
    <x v="1"/>
    <x v="1"/>
    <n v="0"/>
    <s v="MA"/>
    <s v="Female"/>
    <x v="0"/>
    <n v="21"/>
    <x v="1"/>
    <x v="0"/>
    <x v="0"/>
    <n v="0"/>
    <x v="1"/>
    <x v="0"/>
    <s v="CREDIT CARD"/>
    <n v="41"/>
    <x v="0"/>
    <n v="41"/>
    <n v="1926"/>
    <x v="0"/>
    <m/>
    <s v="2020/11/25"/>
    <x v="191"/>
    <x v="186"/>
    <s v="Alto"/>
    <x v="0"/>
    <n v="41.35904355463164"/>
    <n v="7"/>
    <s v="Email"/>
    <x v="0"/>
    <b v="1"/>
    <x v="0"/>
    <x v="0"/>
  </r>
  <r>
    <x v="201"/>
    <x v="0"/>
    <x v="57"/>
    <n v="0"/>
    <n v="27"/>
    <x v="1"/>
    <x v="1"/>
    <n v="0"/>
    <s v="RI"/>
    <s v="Female"/>
    <x v="0"/>
    <n v="32"/>
    <x v="0"/>
    <x v="0"/>
    <x v="1"/>
    <n v="5"/>
    <x v="1"/>
    <x v="2"/>
    <s v="direct debit"/>
    <n v="48"/>
    <x v="1"/>
    <n v="48"/>
    <n v="3470"/>
    <x v="0"/>
    <m/>
    <s v="2021/03/11"/>
    <x v="192"/>
    <x v="187"/>
    <s v="Bajo"/>
    <x v="1"/>
    <n v="38.616576694122237"/>
    <n v="9"/>
    <s v="Email"/>
    <x v="0"/>
    <b v="1"/>
    <x v="0"/>
    <x v="0"/>
  </r>
  <r>
    <x v="202"/>
    <x v="1"/>
    <x v="12"/>
    <n v="5"/>
    <n v="4"/>
    <x v="1"/>
    <x v="1"/>
    <n v="0"/>
    <s v="VA"/>
    <s v="Hombre"/>
    <x v="1"/>
    <n v="60"/>
    <x v="0"/>
    <x v="0"/>
    <x v="0"/>
    <n v="0"/>
    <x v="0"/>
    <x v="0"/>
    <s v="direct debit"/>
    <n v="47"/>
    <x v="1"/>
    <n v="47"/>
    <n v="47"/>
    <x v="1"/>
    <s v="Competitor offered higher download speeds"/>
    <s v="2021/07/26"/>
    <x v="193"/>
    <x v="188"/>
    <s v="Alto"/>
    <x v="0"/>
    <n v="37.961879293713871"/>
    <n v="6"/>
    <s v="SMS"/>
    <x v="2"/>
    <b v="1"/>
    <x v="0"/>
    <x v="4"/>
  </r>
  <r>
    <x v="203"/>
    <x v="1"/>
    <x v="55"/>
    <n v="0"/>
    <n v="3"/>
    <x v="1"/>
    <x v="1"/>
    <n v="0"/>
    <s v="WV"/>
    <s v="Hombre"/>
    <x v="1"/>
    <n v="47"/>
    <x v="0"/>
    <x v="0"/>
    <x v="0"/>
    <n v="0"/>
    <x v="0"/>
    <x v="0"/>
    <s v="direct debit"/>
    <n v="50"/>
    <x v="1"/>
    <n v="50"/>
    <n v="2536"/>
    <x v="1"/>
    <s v="Competitor had better devices"/>
    <s v="2023-02-09"/>
    <x v="194"/>
    <x v="189"/>
    <s v="Alto"/>
    <x v="0"/>
    <n v="50.452633546550203"/>
    <n v="1"/>
    <s v="SMS"/>
    <x v="2"/>
    <b v="1"/>
    <x v="0"/>
    <x v="3"/>
  </r>
  <r>
    <x v="204"/>
    <x v="1"/>
    <x v="56"/>
    <n v="2"/>
    <n v="8"/>
    <x v="1"/>
    <x v="1"/>
    <n v="0"/>
    <s v="AL"/>
    <s v="Female"/>
    <x v="0"/>
    <n v="71"/>
    <x v="0"/>
    <x v="1"/>
    <x v="0"/>
    <n v="0"/>
    <x v="0"/>
    <x v="0"/>
    <s v="direct debit"/>
    <n v="50"/>
    <x v="1"/>
    <n v="50"/>
    <n v="3388"/>
    <x v="1"/>
    <s v="Competitor offered more data"/>
    <s v="2021-09-04"/>
    <x v="195"/>
    <x v="190"/>
    <s v="Bajo"/>
    <x v="1"/>
    <n v="51.320267318422083"/>
    <n v="7"/>
    <s v="SMS"/>
    <x v="2"/>
    <b v="0"/>
    <x v="1"/>
    <x v="0"/>
  </r>
  <r>
    <x v="205"/>
    <x v="1"/>
    <x v="28"/>
    <n v="0"/>
    <n v="2"/>
    <x v="1"/>
    <x v="1"/>
    <n v="0"/>
    <s v="NY"/>
    <s v="Hombre"/>
    <x v="1"/>
    <n v="34"/>
    <x v="0"/>
    <x v="0"/>
    <x v="0"/>
    <n v="0"/>
    <x v="0"/>
    <x v="0"/>
    <s v="direct debit"/>
    <n v="42"/>
    <x v="1"/>
    <n v="42"/>
    <n v="718"/>
    <x v="1"/>
    <s v="Competitor had better devices"/>
    <s v="2020/04/29"/>
    <x v="196"/>
    <x v="191"/>
    <s v="Alto"/>
    <x v="0"/>
    <n v="39.965444122788533"/>
    <n v="4"/>
    <s v="Email"/>
    <x v="0"/>
    <b v="0"/>
    <x v="1"/>
    <x v="2"/>
  </r>
  <r>
    <x v="206"/>
    <x v="0"/>
    <x v="0"/>
    <n v="0"/>
    <n v="9"/>
    <x v="1"/>
    <x v="1"/>
    <n v="0"/>
    <s v="VA"/>
    <s v="Hombre"/>
    <x v="1"/>
    <n v="55"/>
    <x v="0"/>
    <x v="0"/>
    <x v="1"/>
    <n v="5"/>
    <x v="0"/>
    <x v="0"/>
    <s v="direct debit"/>
    <n v="26"/>
    <x v="1"/>
    <n v="26"/>
    <n v="615"/>
    <x v="0"/>
    <m/>
    <s v="2021-09-09"/>
    <x v="197"/>
    <x v="192"/>
    <s v="Medio"/>
    <x v="2"/>
    <n v="28.353348042343569"/>
    <n v="1"/>
    <s v="SMS"/>
    <x v="2"/>
    <b v="1"/>
    <x v="0"/>
    <x v="2"/>
  </r>
  <r>
    <x v="207"/>
    <x v="1"/>
    <x v="31"/>
    <n v="1"/>
    <n v="24"/>
    <x v="1"/>
    <x v="1"/>
    <n v="0"/>
    <s v="NM"/>
    <s v="Hombre"/>
    <x v="1"/>
    <n v="27"/>
    <x v="1"/>
    <x v="0"/>
    <x v="0"/>
    <n v="0"/>
    <x v="0"/>
    <x v="0"/>
    <s v="direct debit"/>
    <n v="37"/>
    <x v="1"/>
    <n v="37"/>
    <n v="825"/>
    <x v="2"/>
    <s v="Network reliability"/>
    <s v="2023/06/22"/>
    <x v="198"/>
    <x v="193"/>
    <s v="Bajo"/>
    <x v="1"/>
    <n v="38.377453029442883"/>
    <n v="0"/>
    <s v="SMS"/>
    <x v="2"/>
    <b v="1"/>
    <x v="0"/>
    <x v="0"/>
  </r>
  <r>
    <x v="208"/>
    <x v="0"/>
    <x v="6"/>
    <n v="2"/>
    <n v="0"/>
    <x v="0"/>
    <x v="0"/>
    <n v="0"/>
    <s v="PA"/>
    <s v="Hombre"/>
    <x v="1"/>
    <n v="51"/>
    <x v="0"/>
    <x v="0"/>
    <x v="1"/>
    <n v="6"/>
    <x v="0"/>
    <x v="0"/>
    <s v="CREDIT CARD"/>
    <n v="9"/>
    <x v="0"/>
    <n v="9"/>
    <n v="165"/>
    <x v="0"/>
    <m/>
    <s v="2023/08/14"/>
    <x v="60"/>
    <x v="194"/>
    <s v="Alto"/>
    <x v="0"/>
    <n v="9.1755737479627317"/>
    <n v="0"/>
    <s v="SMS"/>
    <x v="2"/>
    <b v="1"/>
    <x v="0"/>
    <x v="2"/>
  </r>
  <r>
    <x v="209"/>
    <x v="0"/>
    <x v="12"/>
    <n v="0"/>
    <n v="0"/>
    <x v="0"/>
    <x v="0"/>
    <n v="0"/>
    <s v="MT"/>
    <s v="Hombre"/>
    <x v="1"/>
    <n v="58"/>
    <x v="0"/>
    <x v="0"/>
    <x v="0"/>
    <n v="0"/>
    <x v="0"/>
    <x v="0"/>
    <s v="CREDIT CARD"/>
    <n v="13"/>
    <x v="0"/>
    <n v="13"/>
    <n v="13"/>
    <x v="0"/>
    <m/>
    <s v="2023-04-09"/>
    <x v="182"/>
    <x v="195"/>
    <s v="Medio"/>
    <x v="2"/>
    <n v="12.29871954643715"/>
    <n v="6"/>
    <s v="SMS"/>
    <x v="2"/>
    <b v="0"/>
    <x v="1"/>
    <x v="2"/>
  </r>
  <r>
    <x v="210"/>
    <x v="0"/>
    <x v="57"/>
    <n v="0"/>
    <n v="0"/>
    <x v="0"/>
    <x v="0"/>
    <n v="0"/>
    <s v="NJ"/>
    <s v="Female"/>
    <x v="0"/>
    <n v="41"/>
    <x v="0"/>
    <x v="0"/>
    <x v="1"/>
    <n v="3"/>
    <x v="0"/>
    <x v="2"/>
    <s v="CREDIT CARD"/>
    <n v="7"/>
    <x v="0"/>
    <n v="7"/>
    <n v="540"/>
    <x v="0"/>
    <m/>
    <s v="2021/10/21"/>
    <x v="199"/>
    <x v="196"/>
    <s v="Alto"/>
    <x v="0"/>
    <n v="6.7908976781850336"/>
    <n v="3"/>
    <s v="SMS"/>
    <x v="2"/>
    <b v="1"/>
    <x v="0"/>
    <x v="2"/>
  </r>
  <r>
    <x v="211"/>
    <x v="0"/>
    <x v="47"/>
    <n v="0"/>
    <n v="19"/>
    <x v="1"/>
    <x v="1"/>
    <n v="0"/>
    <s v="AR"/>
    <s v="Female"/>
    <x v="0"/>
    <n v="25"/>
    <x v="1"/>
    <x v="0"/>
    <x v="0"/>
    <n v="0"/>
    <x v="0"/>
    <x v="0"/>
    <s v="direct debit"/>
    <n v="62"/>
    <x v="1"/>
    <n v="62"/>
    <n v="1895"/>
    <x v="0"/>
    <m/>
    <s v="2020-09-10"/>
    <x v="57"/>
    <x v="197"/>
    <s v="Medio"/>
    <x v="2"/>
    <n v="49.945084515245981"/>
    <n v="9"/>
    <s v="Email"/>
    <x v="0"/>
    <b v="0"/>
    <x v="1"/>
    <x v="0"/>
  </r>
  <r>
    <x v="212"/>
    <x v="1"/>
    <x v="39"/>
    <n v="5"/>
    <n v="4"/>
    <x v="0"/>
    <x v="0"/>
    <n v="12"/>
    <s v="MD"/>
    <s v="Hombre"/>
    <x v="1"/>
    <n v="61"/>
    <x v="0"/>
    <x v="0"/>
    <x v="0"/>
    <n v="0"/>
    <x v="1"/>
    <x v="2"/>
    <s v="CREDIT CARD"/>
    <n v="52"/>
    <x v="0"/>
    <n v="52"/>
    <n v="3706"/>
    <x v="2"/>
    <s v="Product dissatisfaction"/>
    <s v="2021/10/11"/>
    <x v="200"/>
    <x v="198"/>
    <s v="Alto"/>
    <x v="0"/>
    <n v="60.304304187332207"/>
    <n v="5"/>
    <s v="Teléfono"/>
    <x v="1"/>
    <b v="0"/>
    <x v="1"/>
    <x v="4"/>
  </r>
  <r>
    <x v="213"/>
    <x v="1"/>
    <x v="8"/>
    <n v="1"/>
    <n v="3"/>
    <x v="1"/>
    <x v="1"/>
    <n v="0"/>
    <s v="IN"/>
    <s v="Hombre"/>
    <x v="1"/>
    <n v="38"/>
    <x v="0"/>
    <x v="0"/>
    <x v="0"/>
    <n v="0"/>
    <x v="0"/>
    <x v="0"/>
    <s v="direct debit"/>
    <n v="21"/>
    <x v="1"/>
    <n v="21"/>
    <n v="40"/>
    <x v="3"/>
    <s v="Attitude of support person"/>
    <s v="2022-02-02"/>
    <x v="150"/>
    <x v="120"/>
    <s v="Medio"/>
    <x v="2"/>
    <n v="18.674066033657731"/>
    <n v="7"/>
    <s v="Teléfono"/>
    <x v="1"/>
    <b v="1"/>
    <x v="0"/>
    <x v="3"/>
  </r>
  <r>
    <x v="214"/>
    <x v="0"/>
    <x v="68"/>
    <n v="0"/>
    <n v="24"/>
    <x v="1"/>
    <x v="1"/>
    <n v="0"/>
    <s v="AR"/>
    <s v="Hombre"/>
    <x v="1"/>
    <n v="20"/>
    <x v="1"/>
    <x v="0"/>
    <x v="0"/>
    <n v="0"/>
    <x v="0"/>
    <x v="1"/>
    <s v="direct debit"/>
    <n v="19"/>
    <x v="1"/>
    <n v="19"/>
    <n v="911"/>
    <x v="0"/>
    <m/>
    <s v="2022-11-18"/>
    <x v="201"/>
    <x v="199"/>
    <s v="Bajo"/>
    <x v="1"/>
    <n v="19.92408797609523"/>
    <n v="6"/>
    <s v="SMS"/>
    <x v="2"/>
    <b v="1"/>
    <x v="0"/>
    <x v="4"/>
  </r>
  <r>
    <x v="215"/>
    <x v="1"/>
    <x v="36"/>
    <n v="4"/>
    <n v="1"/>
    <x v="1"/>
    <x v="1"/>
    <n v="0"/>
    <s v="OK"/>
    <s v="Female"/>
    <x v="0"/>
    <n v="36"/>
    <x v="0"/>
    <x v="0"/>
    <x v="0"/>
    <n v="0"/>
    <x v="1"/>
    <x v="0"/>
    <s v="PAPER CHECK"/>
    <n v="43"/>
    <x v="3"/>
    <n v="43"/>
    <n v="167"/>
    <x v="1"/>
    <s v="Competitor made better offer"/>
    <s v="2023-07-18"/>
    <x v="202"/>
    <x v="179"/>
    <s v="Bajo"/>
    <x v="1"/>
    <n v="44.515895852864148"/>
    <n v="7"/>
    <s v="Email"/>
    <x v="0"/>
    <b v="0"/>
    <x v="1"/>
    <x v="3"/>
  </r>
  <r>
    <x v="216"/>
    <x v="1"/>
    <x v="37"/>
    <n v="4"/>
    <n v="14"/>
    <x v="0"/>
    <x v="0"/>
    <n v="5"/>
    <s v="MA"/>
    <s v="Hombre"/>
    <x v="1"/>
    <n v="42"/>
    <x v="0"/>
    <x v="0"/>
    <x v="0"/>
    <n v="0"/>
    <x v="0"/>
    <x v="0"/>
    <s v="direct debit"/>
    <n v="43"/>
    <x v="1"/>
    <n v="43"/>
    <n v="278"/>
    <x v="1"/>
    <s v="Competitor had better devices"/>
    <s v="2020-11-11"/>
    <x v="203"/>
    <x v="200"/>
    <s v="Medio"/>
    <x v="2"/>
    <n v="35.089753308000248"/>
    <n v="8"/>
    <s v="Email"/>
    <x v="0"/>
    <b v="1"/>
    <x v="0"/>
    <x v="3"/>
  </r>
  <r>
    <x v="217"/>
    <x v="1"/>
    <x v="20"/>
    <n v="0"/>
    <n v="4"/>
    <x v="0"/>
    <x v="0"/>
    <n v="19"/>
    <s v="MN"/>
    <s v="Hombre"/>
    <x v="1"/>
    <n v="62"/>
    <x v="0"/>
    <x v="0"/>
    <x v="0"/>
    <n v="0"/>
    <x v="0"/>
    <x v="0"/>
    <s v="direct debit"/>
    <n v="50"/>
    <x v="1"/>
    <n v="50"/>
    <n v="889"/>
    <x v="1"/>
    <s v="Competitor had better devices"/>
    <s v="2021/05/05"/>
    <x v="204"/>
    <x v="75"/>
    <s v="Bajo"/>
    <x v="1"/>
    <n v="54.990731142605227"/>
    <n v="6"/>
    <s v="SMS"/>
    <x v="2"/>
    <b v="1"/>
    <x v="0"/>
    <x v="2"/>
  </r>
  <r>
    <x v="218"/>
    <x v="1"/>
    <x v="5"/>
    <n v="4"/>
    <n v="1"/>
    <x v="0"/>
    <x v="0"/>
    <n v="41"/>
    <s v="TX"/>
    <s v="Hombre"/>
    <x v="1"/>
    <n v="50"/>
    <x v="0"/>
    <x v="0"/>
    <x v="0"/>
    <n v="0"/>
    <x v="0"/>
    <x v="0"/>
    <s v="direct debit"/>
    <n v="43"/>
    <x v="1"/>
    <n v="43"/>
    <n v="1306"/>
    <x v="1"/>
    <s v="Competitor offered higher download speeds"/>
    <s v="2020-06-08"/>
    <x v="205"/>
    <x v="201"/>
    <s v="Bajo"/>
    <x v="1"/>
    <n v="42.71670183371819"/>
    <n v="0"/>
    <s v="Teléfono"/>
    <x v="1"/>
    <b v="0"/>
    <x v="1"/>
    <x v="2"/>
  </r>
  <r>
    <x v="219"/>
    <x v="0"/>
    <x v="63"/>
    <n v="1"/>
    <n v="0"/>
    <x v="0"/>
    <x v="0"/>
    <n v="0"/>
    <s v="WI"/>
    <s v="Hombre"/>
    <x v="1"/>
    <n v="38"/>
    <x v="0"/>
    <x v="0"/>
    <x v="1"/>
    <n v="5"/>
    <x v="0"/>
    <x v="2"/>
    <s v="PAPER CHECK"/>
    <n v="9"/>
    <x v="3"/>
    <n v="9"/>
    <n v="441"/>
    <x v="0"/>
    <m/>
    <s v="2021/03/12"/>
    <x v="206"/>
    <x v="202"/>
    <s v="Medio"/>
    <x v="2"/>
    <n v="7.6201769823141046"/>
    <n v="9"/>
    <s v="SMS"/>
    <x v="2"/>
    <b v="1"/>
    <x v="0"/>
    <x v="3"/>
  </r>
  <r>
    <x v="220"/>
    <x v="1"/>
    <x v="12"/>
    <n v="2"/>
    <n v="3"/>
    <x v="1"/>
    <x v="1"/>
    <n v="0"/>
    <s v="PA"/>
    <s v="Female"/>
    <x v="0"/>
    <n v="55"/>
    <x v="0"/>
    <x v="0"/>
    <x v="0"/>
    <n v="0"/>
    <x v="0"/>
    <x v="0"/>
    <s v="direct debit"/>
    <n v="34"/>
    <x v="1"/>
    <n v="34"/>
    <n v="34"/>
    <x v="2"/>
    <s v="Service dissatisfaction"/>
    <s v="2020-06-28"/>
    <x v="178"/>
    <x v="203"/>
    <s v="Medio"/>
    <x v="2"/>
    <n v="33.760360891877269"/>
    <n v="0"/>
    <s v="SMS"/>
    <x v="2"/>
    <b v="0"/>
    <x v="1"/>
    <x v="3"/>
  </r>
  <r>
    <x v="221"/>
    <x v="0"/>
    <x v="45"/>
    <n v="0"/>
    <n v="0"/>
    <x v="0"/>
    <x v="0"/>
    <n v="0"/>
    <s v="SD"/>
    <s v="Hombre"/>
    <x v="1"/>
    <n v="33"/>
    <x v="0"/>
    <x v="0"/>
    <x v="0"/>
    <n v="0"/>
    <x v="0"/>
    <x v="1"/>
    <s v="direct debit"/>
    <n v="9"/>
    <x v="1"/>
    <n v="9"/>
    <n v="110"/>
    <x v="0"/>
    <m/>
    <s v="2022/06/28"/>
    <x v="207"/>
    <x v="204"/>
    <s v="Bajo"/>
    <x v="1"/>
    <n v="7.8347882997479346"/>
    <n v="8"/>
    <s v="SMS"/>
    <x v="2"/>
    <b v="0"/>
    <x v="1"/>
    <x v="2"/>
  </r>
  <r>
    <x v="222"/>
    <x v="0"/>
    <x v="17"/>
    <n v="0"/>
    <n v="0"/>
    <x v="0"/>
    <x v="0"/>
    <n v="0"/>
    <s v="AR"/>
    <s v="Hombre"/>
    <x v="1"/>
    <n v="24"/>
    <x v="1"/>
    <x v="0"/>
    <x v="0"/>
    <n v="0"/>
    <x v="0"/>
    <x v="2"/>
    <s v="CREDIT CARD"/>
    <n v="10"/>
    <x v="0"/>
    <n v="10"/>
    <n v="538"/>
    <x v="0"/>
    <m/>
    <s v="2020/05/27"/>
    <x v="208"/>
    <x v="205"/>
    <s v="Alto"/>
    <x v="0"/>
    <n v="10.73822382027185"/>
    <n v="1"/>
    <s v="SMS"/>
    <x v="2"/>
    <b v="0"/>
    <x v="1"/>
    <x v="0"/>
  </r>
  <r>
    <x v="223"/>
    <x v="0"/>
    <x v="9"/>
    <n v="0"/>
    <n v="30"/>
    <x v="1"/>
    <x v="1"/>
    <n v="0"/>
    <s v="AZ"/>
    <s v="Hombre"/>
    <x v="1"/>
    <n v="21"/>
    <x v="1"/>
    <x v="0"/>
    <x v="0"/>
    <n v="0"/>
    <x v="0"/>
    <x v="0"/>
    <s v="direct debit"/>
    <n v="17"/>
    <x v="1"/>
    <n v="17"/>
    <n v="45"/>
    <x v="0"/>
    <m/>
    <s v="2021/04/27"/>
    <x v="209"/>
    <x v="206"/>
    <s v="Alto"/>
    <x v="0"/>
    <n v="17.40562881042532"/>
    <n v="7"/>
    <s v="SMS"/>
    <x v="2"/>
    <b v="1"/>
    <x v="0"/>
    <x v="3"/>
  </r>
  <r>
    <x v="224"/>
    <x v="0"/>
    <x v="50"/>
    <n v="2"/>
    <n v="8"/>
    <x v="1"/>
    <x v="1"/>
    <n v="0"/>
    <s v="OK"/>
    <s v="Hombre"/>
    <x v="1"/>
    <n v="61"/>
    <x v="0"/>
    <x v="0"/>
    <x v="1"/>
    <n v="6"/>
    <x v="1"/>
    <x v="1"/>
    <s v="CREDIT CARD"/>
    <n v="38"/>
    <x v="0"/>
    <n v="38"/>
    <n v="2342"/>
    <x v="0"/>
    <m/>
    <s v="2021/04/01"/>
    <x v="210"/>
    <x v="207"/>
    <s v="Bajo"/>
    <x v="1"/>
    <n v="30.442018370838738"/>
    <n v="5"/>
    <s v="Email"/>
    <x v="0"/>
    <b v="0"/>
    <x v="1"/>
    <x v="3"/>
  </r>
  <r>
    <x v="225"/>
    <x v="0"/>
    <x v="7"/>
    <n v="0"/>
    <n v="6"/>
    <x v="0"/>
    <x v="0"/>
    <n v="29"/>
    <s v="WV"/>
    <s v="Hombre"/>
    <x v="1"/>
    <n v="57"/>
    <x v="0"/>
    <x v="0"/>
    <x v="1"/>
    <n v="6"/>
    <x v="0"/>
    <x v="0"/>
    <s v="direct debit"/>
    <n v="30"/>
    <x v="1"/>
    <n v="30"/>
    <n v="1620"/>
    <x v="0"/>
    <m/>
    <s v="2020/11/10"/>
    <x v="211"/>
    <x v="153"/>
    <s v="Medio"/>
    <x v="2"/>
    <n v="26.891993229849309"/>
    <n v="1"/>
    <s v="Teléfono"/>
    <x v="1"/>
    <b v="0"/>
    <x v="1"/>
    <x v="0"/>
  </r>
  <r>
    <x v="226"/>
    <x v="0"/>
    <x v="68"/>
    <n v="0"/>
    <n v="5"/>
    <x v="1"/>
    <x v="1"/>
    <n v="0"/>
    <s v="OK"/>
    <s v="Female"/>
    <x v="0"/>
    <n v="47"/>
    <x v="0"/>
    <x v="0"/>
    <x v="1"/>
    <n v="3"/>
    <x v="0"/>
    <x v="2"/>
    <s v="direct debit"/>
    <n v="22"/>
    <x v="1"/>
    <n v="22"/>
    <n v="1091"/>
    <x v="0"/>
    <m/>
    <s v="2020/04/30"/>
    <x v="101"/>
    <x v="208"/>
    <s v="Alto"/>
    <x v="0"/>
    <n v="26.145862134378302"/>
    <n v="1"/>
    <s v="Teléfono"/>
    <x v="1"/>
    <b v="1"/>
    <x v="0"/>
    <x v="0"/>
  </r>
  <r>
    <x v="227"/>
    <x v="0"/>
    <x v="19"/>
    <n v="1"/>
    <n v="0"/>
    <x v="0"/>
    <x v="0"/>
    <n v="0"/>
    <s v="KS"/>
    <s v="Female"/>
    <x v="0"/>
    <n v="54"/>
    <x v="0"/>
    <x v="0"/>
    <x v="0"/>
    <n v="0"/>
    <x v="0"/>
    <x v="1"/>
    <s v="CREDIT CARD"/>
    <n v="14"/>
    <x v="0"/>
    <n v="14"/>
    <n v="365"/>
    <x v="0"/>
    <m/>
    <s v="2022/06/29"/>
    <x v="212"/>
    <x v="181"/>
    <s v="Alto"/>
    <x v="0"/>
    <n v="15.1265381706492"/>
    <n v="10"/>
    <s v="Teléfono"/>
    <x v="1"/>
    <b v="1"/>
    <x v="0"/>
    <x v="0"/>
  </r>
  <r>
    <x v="228"/>
    <x v="0"/>
    <x v="45"/>
    <n v="2"/>
    <n v="1"/>
    <x v="1"/>
    <x v="1"/>
    <n v="0"/>
    <s v="CT"/>
    <s v="Hombre"/>
    <x v="1"/>
    <n v="84"/>
    <x v="0"/>
    <x v="1"/>
    <x v="0"/>
    <n v="0"/>
    <x v="0"/>
    <x v="2"/>
    <s v="CREDIT CARD"/>
    <n v="13"/>
    <x v="0"/>
    <n v="13"/>
    <n v="164"/>
    <x v="0"/>
    <m/>
    <s v="2022/02/11"/>
    <x v="213"/>
    <x v="209"/>
    <s v="Medio"/>
    <x v="2"/>
    <n v="14.010595827278729"/>
    <n v="6"/>
    <s v="Teléfono"/>
    <x v="1"/>
    <b v="1"/>
    <x v="0"/>
    <x v="0"/>
  </r>
  <r>
    <x v="229"/>
    <x v="0"/>
    <x v="69"/>
    <n v="0"/>
    <n v="0"/>
    <x v="0"/>
    <x v="0"/>
    <n v="0"/>
    <s v="WA"/>
    <s v="Hombre"/>
    <x v="1"/>
    <n v="67"/>
    <x v="0"/>
    <x v="1"/>
    <x v="0"/>
    <n v="0"/>
    <x v="0"/>
    <x v="2"/>
    <s v="direct debit"/>
    <n v="9"/>
    <x v="1"/>
    <n v="9"/>
    <n v="681"/>
    <x v="0"/>
    <m/>
    <s v="2020-02-10"/>
    <x v="214"/>
    <x v="210"/>
    <s v="Bajo"/>
    <x v="1"/>
    <n v="10.40657941689089"/>
    <n v="6"/>
    <s v="SMS"/>
    <x v="2"/>
    <b v="0"/>
    <x v="1"/>
    <x v="2"/>
  </r>
  <r>
    <x v="230"/>
    <x v="0"/>
    <x v="55"/>
    <n v="0"/>
    <n v="1"/>
    <x v="1"/>
    <x v="1"/>
    <n v="0"/>
    <s v="MI"/>
    <s v="Female"/>
    <x v="0"/>
    <n v="63"/>
    <x v="0"/>
    <x v="0"/>
    <x v="0"/>
    <n v="0"/>
    <x v="1"/>
    <x v="1"/>
    <s v="CREDIT CARD"/>
    <n v="53"/>
    <x v="0"/>
    <n v="53"/>
    <n v="2700"/>
    <x v="0"/>
    <m/>
    <s v="2020-12-15"/>
    <x v="215"/>
    <x v="10"/>
    <s v="Bajo"/>
    <x v="1"/>
    <n v="57.261048998539202"/>
    <n v="4"/>
    <s v="Teléfono"/>
    <x v="1"/>
    <b v="1"/>
    <x v="0"/>
    <x v="4"/>
  </r>
  <r>
    <x v="231"/>
    <x v="0"/>
    <x v="49"/>
    <n v="0"/>
    <n v="9"/>
    <x v="1"/>
    <x v="1"/>
    <n v="0"/>
    <s v="WY"/>
    <s v="Hombre"/>
    <x v="1"/>
    <n v="68"/>
    <x v="0"/>
    <x v="1"/>
    <x v="1"/>
    <n v="3"/>
    <x v="0"/>
    <x v="1"/>
    <s v="CREDIT CARD"/>
    <n v="37"/>
    <x v="0"/>
    <n v="37"/>
    <n v="2055"/>
    <x v="0"/>
    <m/>
    <s v="2022-09-24"/>
    <x v="216"/>
    <x v="211"/>
    <s v="Alto"/>
    <x v="0"/>
    <n v="41.366521085151398"/>
    <n v="8"/>
    <s v="Email"/>
    <x v="0"/>
    <b v="0"/>
    <x v="1"/>
    <x v="0"/>
  </r>
  <r>
    <x v="232"/>
    <x v="0"/>
    <x v="36"/>
    <n v="0"/>
    <n v="0"/>
    <x v="0"/>
    <x v="0"/>
    <n v="0"/>
    <s v="KS"/>
    <s v="Hombre"/>
    <x v="1"/>
    <n v="44"/>
    <x v="0"/>
    <x v="0"/>
    <x v="1"/>
    <n v="4"/>
    <x v="0"/>
    <x v="0"/>
    <s v="CREDIT CARD"/>
    <n v="10"/>
    <x v="0"/>
    <n v="10"/>
    <n v="44"/>
    <x v="0"/>
    <m/>
    <s v="2020/03/23"/>
    <x v="217"/>
    <x v="212"/>
    <s v="Bajo"/>
    <x v="1"/>
    <n v="10.786129429206239"/>
    <n v="5"/>
    <s v="Email"/>
    <x v="0"/>
    <b v="0"/>
    <x v="1"/>
    <x v="3"/>
  </r>
  <r>
    <x v="233"/>
    <x v="0"/>
    <x v="50"/>
    <n v="1"/>
    <n v="21"/>
    <x v="1"/>
    <x v="1"/>
    <n v="0"/>
    <s v="OH"/>
    <s v="Female"/>
    <x v="0"/>
    <n v="25"/>
    <x v="1"/>
    <x v="0"/>
    <x v="0"/>
    <n v="0"/>
    <x v="1"/>
    <x v="1"/>
    <s v="direct debit"/>
    <n v="76"/>
    <x v="1"/>
    <n v="76"/>
    <n v="4730"/>
    <x v="0"/>
    <m/>
    <s v="2023/05/30"/>
    <x v="218"/>
    <x v="213"/>
    <s v="Alto"/>
    <x v="0"/>
    <n v="75.100574587018755"/>
    <n v="6"/>
    <s v="Email"/>
    <x v="0"/>
    <b v="1"/>
    <x v="0"/>
    <x v="3"/>
  </r>
  <r>
    <x v="234"/>
    <x v="0"/>
    <x v="47"/>
    <n v="2"/>
    <n v="14"/>
    <x v="1"/>
    <x v="1"/>
    <n v="0"/>
    <s v="UT"/>
    <s v="Female"/>
    <x v="0"/>
    <n v="77"/>
    <x v="0"/>
    <x v="1"/>
    <x v="0"/>
    <n v="0"/>
    <x v="1"/>
    <x v="2"/>
    <s v="direct debit"/>
    <n v="28"/>
    <x v="1"/>
    <n v="28"/>
    <n v="886"/>
    <x v="0"/>
    <m/>
    <s v="2023/03/31"/>
    <x v="219"/>
    <x v="214"/>
    <s v="Medio"/>
    <x v="2"/>
    <n v="29.490977330441481"/>
    <n v="5"/>
    <s v="Email"/>
    <x v="0"/>
    <b v="0"/>
    <x v="1"/>
    <x v="0"/>
  </r>
  <r>
    <x v="235"/>
    <x v="0"/>
    <x v="39"/>
    <n v="0"/>
    <n v="8"/>
    <x v="1"/>
    <x v="1"/>
    <n v="0"/>
    <s v="FL"/>
    <s v="Female"/>
    <x v="0"/>
    <n v="72"/>
    <x v="0"/>
    <x v="1"/>
    <x v="0"/>
    <n v="0"/>
    <x v="1"/>
    <x v="2"/>
    <s v="direct debit"/>
    <n v="44"/>
    <x v="1"/>
    <n v="44"/>
    <n v="3159"/>
    <x v="0"/>
    <m/>
    <s v="2020/05/13"/>
    <x v="220"/>
    <x v="215"/>
    <s v="Bajo"/>
    <x v="1"/>
    <n v="44.521601431014133"/>
    <n v="5"/>
    <s v="Email"/>
    <x v="0"/>
    <b v="0"/>
    <x v="1"/>
    <x v="0"/>
  </r>
  <r>
    <x v="236"/>
    <x v="0"/>
    <x v="52"/>
    <n v="2"/>
    <n v="0"/>
    <x v="0"/>
    <x v="0"/>
    <n v="0"/>
    <s v="NC"/>
    <s v="Hombre"/>
    <x v="1"/>
    <n v="84"/>
    <x v="0"/>
    <x v="1"/>
    <x v="0"/>
    <n v="0"/>
    <x v="0"/>
    <x v="2"/>
    <s v="direct debit"/>
    <n v="12"/>
    <x v="1"/>
    <n v="12"/>
    <n v="712"/>
    <x v="0"/>
    <m/>
    <s v="2022-07-29"/>
    <x v="221"/>
    <x v="216"/>
    <s v="Bajo"/>
    <x v="1"/>
    <n v="10.563240926621249"/>
    <n v="0"/>
    <s v="Teléfono"/>
    <x v="1"/>
    <b v="0"/>
    <x v="1"/>
    <x v="0"/>
  </r>
  <r>
    <x v="237"/>
    <x v="0"/>
    <x v="1"/>
    <n v="0"/>
    <n v="4"/>
    <x v="1"/>
    <x v="1"/>
    <n v="0"/>
    <s v="SD"/>
    <s v="Hombre"/>
    <x v="1"/>
    <n v="73"/>
    <x v="0"/>
    <x v="1"/>
    <x v="0"/>
    <n v="0"/>
    <x v="0"/>
    <x v="1"/>
    <s v="direct debit"/>
    <n v="24"/>
    <x v="1"/>
    <n v="24"/>
    <n v="1503"/>
    <x v="0"/>
    <m/>
    <s v="2023-10-01"/>
    <x v="175"/>
    <x v="217"/>
    <s v="Medio"/>
    <x v="2"/>
    <n v="20.400912280560259"/>
    <n v="4"/>
    <s v="Teléfono"/>
    <x v="1"/>
    <b v="0"/>
    <x v="1"/>
    <x v="2"/>
  </r>
  <r>
    <x v="238"/>
    <x v="1"/>
    <x v="40"/>
    <n v="3"/>
    <n v="6"/>
    <x v="1"/>
    <x v="1"/>
    <n v="0"/>
    <s v="MD"/>
    <s v="Female"/>
    <x v="0"/>
    <n v="42"/>
    <x v="0"/>
    <x v="0"/>
    <x v="0"/>
    <n v="0"/>
    <x v="1"/>
    <x v="1"/>
    <s v="CREDIT CARD"/>
    <n v="46"/>
    <x v="0"/>
    <n v="46"/>
    <n v="2885"/>
    <x v="1"/>
    <s v="Competitor had better devices"/>
    <s v="2020-01-23"/>
    <x v="222"/>
    <x v="218"/>
    <s v="Bajo"/>
    <x v="1"/>
    <n v="39.671984453368431"/>
    <n v="6"/>
    <s v="SMS"/>
    <x v="2"/>
    <b v="0"/>
    <x v="1"/>
    <x v="0"/>
  </r>
  <r>
    <x v="239"/>
    <x v="0"/>
    <x v="43"/>
    <n v="2"/>
    <n v="19"/>
    <x v="1"/>
    <x v="1"/>
    <n v="0"/>
    <s v="HI"/>
    <s v="Female"/>
    <x v="0"/>
    <n v="57"/>
    <x v="0"/>
    <x v="0"/>
    <x v="1"/>
    <n v="2"/>
    <x v="1"/>
    <x v="1"/>
    <s v="direct debit"/>
    <n v="44"/>
    <x v="1"/>
    <n v="44"/>
    <n v="1286"/>
    <x v="0"/>
    <m/>
    <s v="2020/08/09"/>
    <x v="223"/>
    <x v="219"/>
    <s v="Alto"/>
    <x v="0"/>
    <n v="50.237605243351553"/>
    <n v="10"/>
    <s v="Teléfono"/>
    <x v="1"/>
    <b v="0"/>
    <x v="1"/>
    <x v="3"/>
  </r>
  <r>
    <x v="240"/>
    <x v="0"/>
    <x v="1"/>
    <n v="2"/>
    <n v="21"/>
    <x v="1"/>
    <x v="1"/>
    <n v="0"/>
    <s v="NH"/>
    <s v="Female"/>
    <x v="0"/>
    <n v="25"/>
    <x v="1"/>
    <x v="0"/>
    <x v="0"/>
    <n v="0"/>
    <x v="1"/>
    <x v="2"/>
    <s v="PAPER CHECK"/>
    <n v="32"/>
    <x v="3"/>
    <n v="32"/>
    <n v="2064"/>
    <x v="0"/>
    <m/>
    <s v="2022/01/27"/>
    <x v="224"/>
    <x v="220"/>
    <s v="Bajo"/>
    <x v="1"/>
    <n v="25.804325028161571"/>
    <n v="8"/>
    <s v="Teléfono"/>
    <x v="1"/>
    <b v="1"/>
    <x v="0"/>
    <x v="4"/>
  </r>
  <r>
    <x v="241"/>
    <x v="0"/>
    <x v="37"/>
    <n v="0"/>
    <n v="0"/>
    <x v="0"/>
    <x v="0"/>
    <n v="0"/>
    <s v="NJ"/>
    <s v="Female"/>
    <x v="0"/>
    <n v="58"/>
    <x v="0"/>
    <x v="0"/>
    <x v="1"/>
    <n v="3"/>
    <x v="0"/>
    <x v="0"/>
    <s v="CREDIT CARD"/>
    <n v="11"/>
    <x v="0"/>
    <n v="11"/>
    <n v="70"/>
    <x v="0"/>
    <m/>
    <s v="2023-03-17"/>
    <x v="225"/>
    <x v="221"/>
    <s v="Medio"/>
    <x v="2"/>
    <n v="13.198274582561821"/>
    <n v="3"/>
    <s v="Teléfono"/>
    <x v="1"/>
    <b v="1"/>
    <x v="0"/>
    <x v="3"/>
  </r>
  <r>
    <x v="242"/>
    <x v="1"/>
    <x v="9"/>
    <n v="5"/>
    <n v="6"/>
    <x v="1"/>
    <x v="1"/>
    <n v="0"/>
    <s v="IL"/>
    <s v="Hombre"/>
    <x v="1"/>
    <n v="62"/>
    <x v="0"/>
    <x v="0"/>
    <x v="0"/>
    <n v="0"/>
    <x v="0"/>
    <x v="0"/>
    <s v="CREDIT CARD"/>
    <n v="34"/>
    <x v="0"/>
    <n v="34"/>
    <n v="106"/>
    <x v="1"/>
    <s v="Competitor had better devices"/>
    <s v="2020-01-17"/>
    <x v="226"/>
    <x v="222"/>
    <s v="Alto"/>
    <x v="0"/>
    <n v="29.304456716653391"/>
    <n v="8"/>
    <s v="Teléfono"/>
    <x v="1"/>
    <b v="1"/>
    <x v="0"/>
    <x v="4"/>
  </r>
  <r>
    <x v="243"/>
    <x v="1"/>
    <x v="15"/>
    <n v="2"/>
    <n v="4"/>
    <x v="1"/>
    <x v="1"/>
    <n v="0"/>
    <s v="SC"/>
    <s v="Female"/>
    <x v="0"/>
    <n v="69"/>
    <x v="0"/>
    <x v="1"/>
    <x v="0"/>
    <n v="0"/>
    <x v="0"/>
    <x v="0"/>
    <s v="direct debit"/>
    <n v="67"/>
    <x v="1"/>
    <n v="67"/>
    <n v="2423"/>
    <x v="3"/>
    <s v="Attitude of support person"/>
    <s v="2023-05-29"/>
    <x v="227"/>
    <x v="223"/>
    <s v="Alto"/>
    <x v="0"/>
    <n v="69.199656087411128"/>
    <n v="3"/>
    <s v="SMS"/>
    <x v="2"/>
    <b v="1"/>
    <x v="0"/>
    <x v="4"/>
  </r>
  <r>
    <x v="244"/>
    <x v="0"/>
    <x v="68"/>
    <n v="0"/>
    <n v="7"/>
    <x v="1"/>
    <x v="1"/>
    <n v="0"/>
    <s v="VA"/>
    <s v="Hombre"/>
    <x v="1"/>
    <n v="59"/>
    <x v="0"/>
    <x v="0"/>
    <x v="0"/>
    <n v="0"/>
    <x v="1"/>
    <x v="0"/>
    <s v="direct debit"/>
    <n v="42"/>
    <x v="1"/>
    <n v="42"/>
    <n v="2076"/>
    <x v="0"/>
    <m/>
    <s v="2021/08/06"/>
    <x v="228"/>
    <x v="118"/>
    <s v="Medio"/>
    <x v="2"/>
    <n v="39.867146255906079"/>
    <n v="3"/>
    <s v="SMS"/>
    <x v="2"/>
    <b v="1"/>
    <x v="0"/>
    <x v="2"/>
  </r>
  <r>
    <x v="245"/>
    <x v="0"/>
    <x v="16"/>
    <n v="0"/>
    <n v="5"/>
    <x v="1"/>
    <x v="1"/>
    <n v="0"/>
    <s v="WY"/>
    <s v="Hombre"/>
    <x v="1"/>
    <n v="71"/>
    <x v="0"/>
    <x v="1"/>
    <x v="0"/>
    <n v="0"/>
    <x v="1"/>
    <x v="2"/>
    <s v="CREDIT CARD"/>
    <n v="21"/>
    <x v="0"/>
    <n v="21"/>
    <n v="1524"/>
    <x v="0"/>
    <m/>
    <s v="2022-08-13"/>
    <x v="165"/>
    <x v="224"/>
    <s v="Bajo"/>
    <x v="1"/>
    <n v="22.18634855744369"/>
    <n v="4"/>
    <s v="SMS"/>
    <x v="2"/>
    <b v="0"/>
    <x v="1"/>
    <x v="4"/>
  </r>
  <r>
    <x v="246"/>
    <x v="0"/>
    <x v="2"/>
    <n v="0"/>
    <n v="3"/>
    <x v="0"/>
    <x v="0"/>
    <n v="45"/>
    <s v="TX"/>
    <s v="Female"/>
    <x v="0"/>
    <n v="56"/>
    <x v="0"/>
    <x v="0"/>
    <x v="0"/>
    <n v="0"/>
    <x v="0"/>
    <x v="0"/>
    <s v="direct debit"/>
    <n v="58"/>
    <x v="1"/>
    <n v="58"/>
    <n v="685"/>
    <x v="0"/>
    <m/>
    <s v="2021/07/09"/>
    <x v="154"/>
    <x v="225"/>
    <s v="Medio"/>
    <x v="2"/>
    <n v="61.873448097059722"/>
    <n v="5"/>
    <s v="Teléfono"/>
    <x v="1"/>
    <b v="1"/>
    <x v="0"/>
    <x v="3"/>
  </r>
  <r>
    <x v="247"/>
    <x v="0"/>
    <x v="34"/>
    <n v="0"/>
    <n v="0"/>
    <x v="0"/>
    <x v="0"/>
    <n v="0"/>
    <s v="KS"/>
    <s v="Hombre"/>
    <x v="1"/>
    <n v="47"/>
    <x v="0"/>
    <x v="0"/>
    <x v="1"/>
    <n v="6"/>
    <x v="0"/>
    <x v="2"/>
    <s v="direct debit"/>
    <n v="9"/>
    <x v="1"/>
    <n v="9"/>
    <n v="606"/>
    <x v="0"/>
    <m/>
    <s v="2022/11/13"/>
    <x v="229"/>
    <x v="8"/>
    <s v="Bajo"/>
    <x v="1"/>
    <n v="10.538581480642719"/>
    <n v="0"/>
    <s v="Teléfono"/>
    <x v="1"/>
    <b v="1"/>
    <x v="0"/>
    <x v="3"/>
  </r>
  <r>
    <x v="248"/>
    <x v="1"/>
    <x v="68"/>
    <n v="1"/>
    <n v="7"/>
    <x v="1"/>
    <x v="1"/>
    <n v="0"/>
    <s v="PA"/>
    <s v="Hombre"/>
    <x v="1"/>
    <n v="58"/>
    <x v="0"/>
    <x v="0"/>
    <x v="0"/>
    <n v="0"/>
    <x v="0"/>
    <x v="0"/>
    <s v="direct debit"/>
    <n v="38"/>
    <x v="1"/>
    <n v="38"/>
    <n v="1874"/>
    <x v="1"/>
    <s v="Competitor offered higher download speeds"/>
    <s v="2020/06/27"/>
    <x v="230"/>
    <x v="226"/>
    <s v="Alto"/>
    <x v="0"/>
    <n v="41.380873137618181"/>
    <n v="7"/>
    <s v="Email"/>
    <x v="0"/>
    <b v="0"/>
    <x v="1"/>
    <x v="4"/>
  </r>
  <r>
    <x v="249"/>
    <x v="0"/>
    <x v="51"/>
    <n v="0"/>
    <n v="14"/>
    <x v="1"/>
    <x v="1"/>
    <n v="0"/>
    <s v="SC"/>
    <s v="Hombre"/>
    <x v="1"/>
    <n v="44"/>
    <x v="0"/>
    <x v="0"/>
    <x v="0"/>
    <n v="0"/>
    <x v="0"/>
    <x v="0"/>
    <s v="direct debit"/>
    <n v="26"/>
    <x v="1"/>
    <n v="26"/>
    <n v="207"/>
    <x v="0"/>
    <m/>
    <s v="2020/11/19"/>
    <x v="231"/>
    <x v="227"/>
    <s v="Medio"/>
    <x v="2"/>
    <n v="25.0861269616226"/>
    <n v="3"/>
    <s v="Teléfono"/>
    <x v="1"/>
    <b v="1"/>
    <x v="0"/>
    <x v="0"/>
  </r>
  <r>
    <x v="250"/>
    <x v="1"/>
    <x v="14"/>
    <n v="2"/>
    <n v="2"/>
    <x v="1"/>
    <x v="1"/>
    <n v="0"/>
    <s v="SD"/>
    <s v="Female"/>
    <x v="0"/>
    <n v="51"/>
    <x v="0"/>
    <x v="0"/>
    <x v="0"/>
    <n v="0"/>
    <x v="0"/>
    <x v="0"/>
    <s v="direct debit"/>
    <n v="53"/>
    <x v="1"/>
    <n v="53"/>
    <n v="462"/>
    <x v="4"/>
    <s v="Price too high"/>
    <s v="2023/05/21"/>
    <x v="232"/>
    <x v="228"/>
    <s v="Bajo"/>
    <x v="1"/>
    <n v="45.79102613309292"/>
    <n v="9"/>
    <s v="Teléfono"/>
    <x v="1"/>
    <b v="1"/>
    <x v="0"/>
    <x v="3"/>
  </r>
  <r>
    <x v="251"/>
    <x v="0"/>
    <x v="56"/>
    <n v="0"/>
    <n v="3"/>
    <x v="1"/>
    <x v="1"/>
    <n v="0"/>
    <s v="TX"/>
    <s v="Hombre"/>
    <x v="1"/>
    <n v="76"/>
    <x v="0"/>
    <x v="1"/>
    <x v="0"/>
    <n v="0"/>
    <x v="1"/>
    <x v="2"/>
    <s v="CREDIT CARD"/>
    <n v="38"/>
    <x v="0"/>
    <n v="38"/>
    <n v="2553"/>
    <x v="0"/>
    <m/>
    <s v="2023-01-27"/>
    <x v="233"/>
    <x v="229"/>
    <s v="Medio"/>
    <x v="2"/>
    <n v="43.371082567817453"/>
    <n v="3"/>
    <s v="Teléfono"/>
    <x v="1"/>
    <b v="0"/>
    <x v="1"/>
    <x v="2"/>
  </r>
  <r>
    <x v="252"/>
    <x v="0"/>
    <x v="14"/>
    <n v="1"/>
    <n v="8"/>
    <x v="1"/>
    <x v="1"/>
    <n v="0"/>
    <s v="WI"/>
    <s v="Hombre"/>
    <x v="1"/>
    <n v="70"/>
    <x v="0"/>
    <x v="1"/>
    <x v="0"/>
    <n v="0"/>
    <x v="0"/>
    <x v="2"/>
    <s v="direct debit"/>
    <n v="31"/>
    <x v="1"/>
    <n v="31"/>
    <n v="283"/>
    <x v="0"/>
    <m/>
    <s v="2020/12/30"/>
    <x v="234"/>
    <x v="230"/>
    <s v="Alto"/>
    <x v="0"/>
    <n v="32.273349267732137"/>
    <n v="0"/>
    <s v="SMS"/>
    <x v="2"/>
    <b v="1"/>
    <x v="0"/>
    <x v="0"/>
  </r>
  <r>
    <x v="253"/>
    <x v="0"/>
    <x v="3"/>
    <n v="0"/>
    <n v="4"/>
    <x v="1"/>
    <x v="1"/>
    <n v="0"/>
    <s v="KY"/>
    <s v="Female"/>
    <x v="0"/>
    <n v="43"/>
    <x v="0"/>
    <x v="0"/>
    <x v="1"/>
    <n v="5"/>
    <x v="0"/>
    <x v="2"/>
    <s v="direct debit"/>
    <n v="32"/>
    <x v="1"/>
    <n v="32"/>
    <n v="2185"/>
    <x v="0"/>
    <m/>
    <s v="2023-11-24"/>
    <x v="235"/>
    <x v="231"/>
    <s v="Medio"/>
    <x v="2"/>
    <n v="35.581527932688893"/>
    <n v="6"/>
    <s v="Email"/>
    <x v="0"/>
    <b v="1"/>
    <x v="0"/>
    <x v="0"/>
  </r>
  <r>
    <x v="254"/>
    <x v="0"/>
    <x v="33"/>
    <n v="2"/>
    <n v="0"/>
    <x v="0"/>
    <x v="0"/>
    <n v="0"/>
    <s v="VA"/>
    <s v="Female"/>
    <x v="0"/>
    <n v="28"/>
    <x v="1"/>
    <x v="0"/>
    <x v="1"/>
    <n v="2"/>
    <x v="0"/>
    <x v="0"/>
    <s v="direct debit"/>
    <n v="6"/>
    <x v="1"/>
    <n v="6"/>
    <n v="130"/>
    <x v="0"/>
    <m/>
    <s v="2022/11/14"/>
    <x v="236"/>
    <x v="232"/>
    <s v="Alto"/>
    <x v="0"/>
    <n v="5.2834128717683697"/>
    <n v="6"/>
    <s v="Email"/>
    <x v="0"/>
    <b v="1"/>
    <x v="0"/>
    <x v="3"/>
  </r>
  <r>
    <x v="255"/>
    <x v="0"/>
    <x v="42"/>
    <n v="2"/>
    <n v="21"/>
    <x v="0"/>
    <x v="0"/>
    <n v="42"/>
    <s v="OK"/>
    <s v="Hombre"/>
    <x v="1"/>
    <n v="23"/>
    <x v="1"/>
    <x v="0"/>
    <x v="0"/>
    <n v="0"/>
    <x v="0"/>
    <x v="1"/>
    <s v="CREDIT CARD"/>
    <n v="43"/>
    <x v="0"/>
    <n v="43"/>
    <n v="2064"/>
    <x v="0"/>
    <m/>
    <s v="2023-02-21"/>
    <x v="237"/>
    <x v="196"/>
    <s v="Alto"/>
    <x v="0"/>
    <n v="47.936097235488567"/>
    <n v="4"/>
    <s v="SMS"/>
    <x v="2"/>
    <b v="1"/>
    <x v="0"/>
    <x v="0"/>
  </r>
  <r>
    <x v="256"/>
    <x v="1"/>
    <x v="5"/>
    <n v="5"/>
    <n v="6"/>
    <x v="1"/>
    <x v="1"/>
    <n v="0"/>
    <s v="LA"/>
    <s v="Hombre"/>
    <x v="1"/>
    <n v="51"/>
    <x v="0"/>
    <x v="0"/>
    <x v="0"/>
    <n v="0"/>
    <x v="1"/>
    <x v="1"/>
    <s v="direct debit"/>
    <n v="42"/>
    <x v="1"/>
    <n v="42"/>
    <n v="1232"/>
    <x v="2"/>
    <s v="Poor expertise of phone support"/>
    <s v="2021-08-03"/>
    <x v="238"/>
    <x v="144"/>
    <s v="Medio"/>
    <x v="2"/>
    <n v="42.351031065126747"/>
    <n v="3"/>
    <s v="SMS"/>
    <x v="2"/>
    <b v="0"/>
    <x v="1"/>
    <x v="0"/>
  </r>
  <r>
    <x v="257"/>
    <x v="0"/>
    <x v="62"/>
    <n v="1"/>
    <n v="9"/>
    <x v="1"/>
    <x v="1"/>
    <n v="0"/>
    <s v="ME"/>
    <s v="Hombre"/>
    <x v="1"/>
    <n v="42"/>
    <x v="0"/>
    <x v="0"/>
    <x v="1"/>
    <n v="3"/>
    <x v="0"/>
    <x v="0"/>
    <s v="PAPER CHECK"/>
    <n v="29"/>
    <x v="3"/>
    <n v="29"/>
    <n v="442"/>
    <x v="0"/>
    <m/>
    <s v="2022-04-17"/>
    <x v="239"/>
    <x v="233"/>
    <s v="Alto"/>
    <x v="0"/>
    <n v="25.94039335912445"/>
    <n v="0"/>
    <s v="SMS"/>
    <x v="2"/>
    <b v="1"/>
    <x v="0"/>
    <x v="4"/>
  </r>
  <r>
    <x v="258"/>
    <x v="0"/>
    <x v="51"/>
    <n v="0"/>
    <n v="6"/>
    <x v="1"/>
    <x v="1"/>
    <n v="0"/>
    <s v="OH"/>
    <s v="Female"/>
    <x v="0"/>
    <n v="49"/>
    <x v="0"/>
    <x v="0"/>
    <x v="0"/>
    <n v="0"/>
    <x v="0"/>
    <x v="0"/>
    <s v="direct debit"/>
    <n v="34"/>
    <x v="1"/>
    <n v="34"/>
    <n v="258"/>
    <x v="0"/>
    <m/>
    <s v="2023/03/10"/>
    <x v="240"/>
    <x v="234"/>
    <s v="Bajo"/>
    <x v="1"/>
    <n v="37.652324183455441"/>
    <n v="8"/>
    <s v="Email"/>
    <x v="0"/>
    <b v="0"/>
    <x v="1"/>
    <x v="4"/>
  </r>
  <r>
    <x v="259"/>
    <x v="0"/>
    <x v="34"/>
    <n v="0"/>
    <n v="2"/>
    <x v="1"/>
    <x v="1"/>
    <n v="0"/>
    <s v="VT"/>
    <s v="Hombre"/>
    <x v="1"/>
    <n v="64"/>
    <x v="0"/>
    <x v="0"/>
    <x v="0"/>
    <n v="0"/>
    <x v="0"/>
    <x v="1"/>
    <s v="direct debit"/>
    <n v="61"/>
    <x v="1"/>
    <n v="61"/>
    <n v="4062"/>
    <x v="0"/>
    <m/>
    <s v="2021-12-22"/>
    <x v="241"/>
    <x v="235"/>
    <s v="Alto"/>
    <x v="0"/>
    <n v="59.601085436439341"/>
    <n v="3"/>
    <s v="Email"/>
    <x v="0"/>
    <b v="0"/>
    <x v="1"/>
    <x v="3"/>
  </r>
  <r>
    <x v="260"/>
    <x v="0"/>
    <x v="6"/>
    <n v="0"/>
    <n v="6"/>
    <x v="1"/>
    <x v="1"/>
    <n v="0"/>
    <s v="MI"/>
    <s v="Hombre"/>
    <x v="1"/>
    <n v="19"/>
    <x v="1"/>
    <x v="0"/>
    <x v="0"/>
    <n v="0"/>
    <x v="0"/>
    <x v="0"/>
    <s v="CREDIT CARD"/>
    <n v="29"/>
    <x v="0"/>
    <n v="29"/>
    <n v="547"/>
    <x v="0"/>
    <m/>
    <s v="2020/04/26"/>
    <x v="242"/>
    <x v="236"/>
    <s v="Alto"/>
    <x v="0"/>
    <n v="33.195499645089988"/>
    <n v="6"/>
    <s v="Teléfono"/>
    <x v="1"/>
    <b v="0"/>
    <x v="1"/>
    <x v="4"/>
  </r>
  <r>
    <x v="261"/>
    <x v="0"/>
    <x v="63"/>
    <n v="0"/>
    <n v="0"/>
    <x v="0"/>
    <x v="0"/>
    <n v="0"/>
    <s v="WA"/>
    <s v="Female"/>
    <x v="0"/>
    <n v="35"/>
    <x v="0"/>
    <x v="0"/>
    <x v="0"/>
    <n v="0"/>
    <x v="0"/>
    <x v="1"/>
    <s v="PAPER CHECK"/>
    <n v="9"/>
    <x v="3"/>
    <n v="9"/>
    <n v="428"/>
    <x v="0"/>
    <m/>
    <s v="2020-10-03"/>
    <x v="243"/>
    <x v="237"/>
    <s v="Bajo"/>
    <x v="1"/>
    <n v="8.4153135757827808"/>
    <n v="2"/>
    <s v="SMS"/>
    <x v="2"/>
    <b v="1"/>
    <x v="0"/>
    <x v="2"/>
  </r>
  <r>
    <x v="262"/>
    <x v="0"/>
    <x v="65"/>
    <n v="2"/>
    <n v="2"/>
    <x v="1"/>
    <x v="1"/>
    <n v="0"/>
    <s v="OH"/>
    <s v="Female"/>
    <x v="0"/>
    <n v="76"/>
    <x v="0"/>
    <x v="1"/>
    <x v="0"/>
    <n v="0"/>
    <x v="1"/>
    <x v="1"/>
    <s v="direct debit"/>
    <n v="62"/>
    <x v="1"/>
    <n v="62"/>
    <n v="2716"/>
    <x v="0"/>
    <m/>
    <s v="2021-08-14"/>
    <x v="244"/>
    <x v="238"/>
    <s v="Medio"/>
    <x v="2"/>
    <n v="50.668801489547377"/>
    <n v="3"/>
    <s v="Email"/>
    <x v="0"/>
    <b v="0"/>
    <x v="1"/>
    <x v="2"/>
  </r>
  <r>
    <x v="263"/>
    <x v="0"/>
    <x v="39"/>
    <n v="1"/>
    <n v="14"/>
    <x v="0"/>
    <x v="0"/>
    <n v="44"/>
    <s v="CT"/>
    <s v="Hombre"/>
    <x v="1"/>
    <n v="21"/>
    <x v="1"/>
    <x v="0"/>
    <x v="0"/>
    <n v="0"/>
    <x v="1"/>
    <x v="1"/>
    <s v="direct debit"/>
    <n v="31"/>
    <x v="1"/>
    <n v="31"/>
    <n v="2207"/>
    <x v="0"/>
    <m/>
    <s v="2020/06/11"/>
    <x v="245"/>
    <x v="239"/>
    <s v="Alto"/>
    <x v="0"/>
    <n v="29.927849861736419"/>
    <n v="9"/>
    <s v="Teléfono"/>
    <x v="1"/>
    <b v="1"/>
    <x v="0"/>
    <x v="0"/>
  </r>
  <r>
    <x v="264"/>
    <x v="1"/>
    <x v="36"/>
    <n v="5"/>
    <n v="10"/>
    <x v="1"/>
    <x v="1"/>
    <n v="0"/>
    <s v="MT"/>
    <s v="Female"/>
    <x v="0"/>
    <n v="72"/>
    <x v="0"/>
    <x v="1"/>
    <x v="0"/>
    <n v="0"/>
    <x v="0"/>
    <x v="0"/>
    <s v="direct debit"/>
    <n v="32"/>
    <x v="1"/>
    <n v="32"/>
    <n v="137"/>
    <x v="4"/>
    <s v="Lack of affordable download/upload speed"/>
    <s v="2022/09/09"/>
    <x v="246"/>
    <x v="240"/>
    <s v="Alto"/>
    <x v="0"/>
    <n v="27.761654561148671"/>
    <n v="6"/>
    <s v="SMS"/>
    <x v="2"/>
    <b v="0"/>
    <x v="1"/>
    <x v="0"/>
  </r>
  <r>
    <x v="265"/>
    <x v="1"/>
    <x v="24"/>
    <n v="2"/>
    <n v="6"/>
    <x v="1"/>
    <x v="1"/>
    <n v="0"/>
    <s v="MO"/>
    <s v="Hombre"/>
    <x v="1"/>
    <n v="71"/>
    <x v="0"/>
    <x v="1"/>
    <x v="0"/>
    <n v="0"/>
    <x v="0"/>
    <x v="0"/>
    <s v="direct debit"/>
    <n v="34"/>
    <x v="1"/>
    <n v="34"/>
    <n v="469"/>
    <x v="4"/>
    <s v="Extra data charges"/>
    <s v="2023/05/03"/>
    <x v="247"/>
    <x v="134"/>
    <s v="Medio"/>
    <x v="2"/>
    <n v="36.127815559540913"/>
    <n v="3"/>
    <s v="Email"/>
    <x v="0"/>
    <b v="1"/>
    <x v="0"/>
    <x v="2"/>
  </r>
  <r>
    <x v="266"/>
    <x v="0"/>
    <x v="21"/>
    <n v="0"/>
    <n v="6"/>
    <x v="1"/>
    <x v="1"/>
    <n v="0"/>
    <s v="UT"/>
    <s v="Hombre"/>
    <x v="1"/>
    <n v="64"/>
    <x v="0"/>
    <x v="0"/>
    <x v="0"/>
    <n v="0"/>
    <x v="0"/>
    <x v="0"/>
    <s v="CREDIT CARD"/>
    <n v="17"/>
    <x v="0"/>
    <n v="17"/>
    <n v="108"/>
    <x v="0"/>
    <m/>
    <s v="2023/08/26"/>
    <x v="248"/>
    <x v="241"/>
    <s v="Bajo"/>
    <x v="1"/>
    <n v="14.224417001036221"/>
    <n v="9"/>
    <s v="Email"/>
    <x v="0"/>
    <b v="0"/>
    <x v="1"/>
    <x v="4"/>
  </r>
  <r>
    <x v="267"/>
    <x v="0"/>
    <x v="7"/>
    <n v="0"/>
    <n v="0"/>
    <x v="0"/>
    <x v="0"/>
    <n v="0"/>
    <s v="OK"/>
    <s v="Female"/>
    <x v="0"/>
    <n v="24"/>
    <x v="1"/>
    <x v="0"/>
    <x v="1"/>
    <n v="6"/>
    <x v="0"/>
    <x v="2"/>
    <s v="direct debit"/>
    <n v="6"/>
    <x v="1"/>
    <n v="6"/>
    <n v="308"/>
    <x v="0"/>
    <m/>
    <s v="2020/01/27"/>
    <x v="249"/>
    <x v="115"/>
    <s v="Medio"/>
    <x v="2"/>
    <n v="6.251121513804561"/>
    <n v="10"/>
    <s v="SMS"/>
    <x v="2"/>
    <b v="0"/>
    <x v="1"/>
    <x v="4"/>
  </r>
  <r>
    <x v="268"/>
    <x v="1"/>
    <x v="11"/>
    <n v="5"/>
    <n v="3"/>
    <x v="1"/>
    <x v="1"/>
    <n v="0"/>
    <s v="AR"/>
    <s v="Hombre"/>
    <x v="1"/>
    <n v="76"/>
    <x v="0"/>
    <x v="1"/>
    <x v="0"/>
    <n v="0"/>
    <x v="0"/>
    <x v="0"/>
    <s v="direct debit"/>
    <n v="37"/>
    <x v="1"/>
    <n v="37"/>
    <n v="184"/>
    <x v="2"/>
    <s v="Network reliability"/>
    <s v="2023-03-12"/>
    <x v="250"/>
    <x v="242"/>
    <s v="Bajo"/>
    <x v="1"/>
    <n v="40.594172341521592"/>
    <n v="10"/>
    <s v="SMS"/>
    <x v="2"/>
    <b v="1"/>
    <x v="0"/>
    <x v="0"/>
  </r>
  <r>
    <x v="269"/>
    <x v="0"/>
    <x v="33"/>
    <n v="0"/>
    <n v="1"/>
    <x v="1"/>
    <x v="1"/>
    <n v="0"/>
    <s v="TX"/>
    <s v="Female"/>
    <x v="0"/>
    <n v="43"/>
    <x v="0"/>
    <x v="0"/>
    <x v="0"/>
    <n v="0"/>
    <x v="0"/>
    <x v="0"/>
    <s v="direct debit"/>
    <n v="44"/>
    <x v="1"/>
    <n v="44"/>
    <n v="1010"/>
    <x v="0"/>
    <m/>
    <s v="2021-12-18"/>
    <x v="251"/>
    <x v="243"/>
    <s v="Bajo"/>
    <x v="1"/>
    <n v="46.383645890701189"/>
    <n v="1"/>
    <s v="SMS"/>
    <x v="2"/>
    <b v="1"/>
    <x v="0"/>
    <x v="4"/>
  </r>
  <r>
    <x v="270"/>
    <x v="0"/>
    <x v="34"/>
    <n v="0"/>
    <n v="16"/>
    <x v="1"/>
    <x v="1"/>
    <n v="0"/>
    <s v="RI"/>
    <s v="Female"/>
    <x v="0"/>
    <n v="29"/>
    <x v="1"/>
    <x v="0"/>
    <x v="0"/>
    <n v="0"/>
    <x v="1"/>
    <x v="2"/>
    <s v="direct debit"/>
    <n v="55"/>
    <x v="1"/>
    <n v="55"/>
    <n v="3668"/>
    <x v="0"/>
    <m/>
    <s v="2021/05/22"/>
    <x v="252"/>
    <x v="244"/>
    <s v="Alto"/>
    <x v="0"/>
    <n v="52.094114663447279"/>
    <n v="4"/>
    <s v="SMS"/>
    <x v="2"/>
    <b v="0"/>
    <x v="1"/>
    <x v="4"/>
  </r>
  <r>
    <x v="271"/>
    <x v="0"/>
    <x v="27"/>
    <n v="0"/>
    <n v="29"/>
    <x v="1"/>
    <x v="1"/>
    <n v="0"/>
    <s v="AL"/>
    <s v="Hombre"/>
    <x v="1"/>
    <n v="59"/>
    <x v="0"/>
    <x v="0"/>
    <x v="1"/>
    <n v="3"/>
    <x v="1"/>
    <x v="0"/>
    <s v="CREDIT CARD"/>
    <n v="33"/>
    <x v="0"/>
    <n v="33"/>
    <n v="1134"/>
    <x v="0"/>
    <m/>
    <s v="2021/08/18"/>
    <x v="253"/>
    <x v="245"/>
    <s v="Medio"/>
    <x v="2"/>
    <n v="26.656858451393742"/>
    <n v="10"/>
    <s v="Email"/>
    <x v="0"/>
    <b v="0"/>
    <x v="1"/>
    <x v="0"/>
  </r>
  <r>
    <x v="272"/>
    <x v="0"/>
    <x v="54"/>
    <n v="0"/>
    <n v="3"/>
    <x v="1"/>
    <x v="1"/>
    <n v="0"/>
    <s v="MN"/>
    <s v="Female"/>
    <x v="0"/>
    <n v="43"/>
    <x v="0"/>
    <x v="0"/>
    <x v="0"/>
    <n v="0"/>
    <x v="0"/>
    <x v="0"/>
    <s v="direct debit"/>
    <n v="30"/>
    <x v="1"/>
    <n v="30"/>
    <n v="295"/>
    <x v="0"/>
    <m/>
    <s v="2020/07/21"/>
    <x v="254"/>
    <x v="246"/>
    <s v="Medio"/>
    <x v="2"/>
    <n v="26.619997639609441"/>
    <n v="10"/>
    <s v="SMS"/>
    <x v="2"/>
    <b v="1"/>
    <x v="0"/>
    <x v="3"/>
  </r>
  <r>
    <x v="273"/>
    <x v="0"/>
    <x v="51"/>
    <n v="0"/>
    <n v="6"/>
    <x v="1"/>
    <x v="1"/>
    <n v="0"/>
    <s v="NC"/>
    <s v="Female"/>
    <x v="0"/>
    <n v="42"/>
    <x v="0"/>
    <x v="0"/>
    <x v="0"/>
    <n v="0"/>
    <x v="0"/>
    <x v="0"/>
    <s v="direct debit"/>
    <n v="35"/>
    <x v="1"/>
    <n v="35"/>
    <n v="282"/>
    <x v="0"/>
    <m/>
    <s v="2020/07/23"/>
    <x v="255"/>
    <x v="247"/>
    <s v="Bajo"/>
    <x v="1"/>
    <n v="32.151556088586993"/>
    <n v="10"/>
    <s v="Teléfono"/>
    <x v="1"/>
    <b v="1"/>
    <x v="0"/>
    <x v="0"/>
  </r>
  <r>
    <x v="274"/>
    <x v="0"/>
    <x v="8"/>
    <n v="2"/>
    <n v="14"/>
    <x v="0"/>
    <x v="0"/>
    <n v="6"/>
    <s v="AR"/>
    <s v="Hombre"/>
    <x v="1"/>
    <n v="65"/>
    <x v="0"/>
    <x v="1"/>
    <x v="0"/>
    <n v="0"/>
    <x v="0"/>
    <x v="0"/>
    <s v="CREDIT CARD"/>
    <n v="27"/>
    <x v="0"/>
    <n v="27"/>
    <n v="60"/>
    <x v="0"/>
    <m/>
    <s v="2023-08-17"/>
    <x v="256"/>
    <x v="248"/>
    <s v="Bajo"/>
    <x v="1"/>
    <n v="29.635533990509149"/>
    <n v="0"/>
    <s v="SMS"/>
    <x v="2"/>
    <b v="1"/>
    <x v="0"/>
    <x v="4"/>
  </r>
  <r>
    <x v="275"/>
    <x v="1"/>
    <x v="66"/>
    <n v="4"/>
    <n v="5"/>
    <x v="0"/>
    <x v="0"/>
    <n v="5"/>
    <s v="MS"/>
    <s v="Female"/>
    <x v="0"/>
    <n v="77"/>
    <x v="0"/>
    <x v="1"/>
    <x v="1"/>
    <n v="6"/>
    <x v="1"/>
    <x v="0"/>
    <s v="direct debit"/>
    <n v="37"/>
    <x v="1"/>
    <n v="37"/>
    <n v="1016"/>
    <x v="1"/>
    <s v="Competitor had better devices"/>
    <s v="2022/08/08"/>
    <x v="257"/>
    <x v="249"/>
    <s v="Medio"/>
    <x v="2"/>
    <n v="37.780651592289857"/>
    <n v="5"/>
    <s v="Email"/>
    <x v="0"/>
    <b v="0"/>
    <x v="1"/>
    <x v="0"/>
  </r>
  <r>
    <x v="276"/>
    <x v="0"/>
    <x v="10"/>
    <n v="0"/>
    <n v="2"/>
    <x v="1"/>
    <x v="1"/>
    <n v="0"/>
    <s v="ND"/>
    <s v="Female"/>
    <x v="0"/>
    <n v="59"/>
    <x v="0"/>
    <x v="0"/>
    <x v="0"/>
    <n v="0"/>
    <x v="1"/>
    <x v="1"/>
    <s v="CREDIT CARD"/>
    <n v="29"/>
    <x v="0"/>
    <n v="29"/>
    <n v="1168"/>
    <x v="0"/>
    <m/>
    <s v="2022/09/29"/>
    <x v="258"/>
    <x v="250"/>
    <s v="Alto"/>
    <x v="0"/>
    <n v="24.272512605473018"/>
    <n v="3"/>
    <s v="Teléfono"/>
    <x v="1"/>
    <b v="1"/>
    <x v="0"/>
    <x v="0"/>
  </r>
  <r>
    <x v="277"/>
    <x v="0"/>
    <x v="57"/>
    <n v="0"/>
    <n v="4"/>
    <x v="1"/>
    <x v="1"/>
    <n v="0"/>
    <s v="OR"/>
    <s v="Female"/>
    <x v="0"/>
    <n v="40"/>
    <x v="0"/>
    <x v="0"/>
    <x v="1"/>
    <n v="4"/>
    <x v="1"/>
    <x v="2"/>
    <s v="CREDIT CARD"/>
    <n v="34"/>
    <x v="0"/>
    <n v="34"/>
    <n v="2475"/>
    <x v="0"/>
    <m/>
    <s v="2023/06/12"/>
    <x v="259"/>
    <x v="99"/>
    <s v="Alto"/>
    <x v="0"/>
    <n v="36.858591220220561"/>
    <n v="5"/>
    <s v="Teléfono"/>
    <x v="1"/>
    <b v="0"/>
    <x v="1"/>
    <x v="0"/>
  </r>
  <r>
    <x v="278"/>
    <x v="0"/>
    <x v="42"/>
    <n v="1"/>
    <n v="5"/>
    <x v="1"/>
    <x v="1"/>
    <n v="0"/>
    <s v="MA"/>
    <s v="Hombre"/>
    <x v="1"/>
    <n v="43"/>
    <x v="0"/>
    <x v="0"/>
    <x v="0"/>
    <n v="0"/>
    <x v="0"/>
    <x v="1"/>
    <s v="direct debit"/>
    <n v="11"/>
    <x v="1"/>
    <n v="11"/>
    <n v="552"/>
    <x v="0"/>
    <m/>
    <s v="2020-05-18"/>
    <x v="260"/>
    <x v="251"/>
    <s v="Medio"/>
    <x v="2"/>
    <n v="10.362698615342961"/>
    <n v="9"/>
    <s v="Teléfono"/>
    <x v="1"/>
    <b v="1"/>
    <x v="0"/>
    <x v="0"/>
  </r>
  <r>
    <x v="279"/>
    <x v="0"/>
    <x v="36"/>
    <n v="2"/>
    <n v="8"/>
    <x v="1"/>
    <x v="1"/>
    <n v="0"/>
    <s v="VT"/>
    <s v="Hombre"/>
    <x v="1"/>
    <n v="37"/>
    <x v="0"/>
    <x v="0"/>
    <x v="0"/>
    <n v="0"/>
    <x v="0"/>
    <x v="0"/>
    <s v="direct debit"/>
    <n v="33"/>
    <x v="1"/>
    <n v="33"/>
    <n v="137"/>
    <x v="0"/>
    <m/>
    <s v="2020/02/27"/>
    <x v="261"/>
    <x v="252"/>
    <s v="Medio"/>
    <x v="2"/>
    <n v="35.712523236256878"/>
    <n v="8"/>
    <s v="Email"/>
    <x v="0"/>
    <b v="1"/>
    <x v="0"/>
    <x v="4"/>
  </r>
  <r>
    <x v="280"/>
    <x v="0"/>
    <x v="9"/>
    <n v="1"/>
    <n v="6"/>
    <x v="1"/>
    <x v="1"/>
    <n v="0"/>
    <s v="NY"/>
    <s v="Hombre"/>
    <x v="1"/>
    <n v="55"/>
    <x v="0"/>
    <x v="0"/>
    <x v="0"/>
    <n v="0"/>
    <x v="1"/>
    <x v="0"/>
    <s v="PAPER CHECK"/>
    <n v="38"/>
    <x v="3"/>
    <n v="38"/>
    <n v="109"/>
    <x v="0"/>
    <m/>
    <s v="2021/04/25"/>
    <x v="262"/>
    <x v="253"/>
    <s v="Medio"/>
    <x v="2"/>
    <n v="44.662681926706377"/>
    <n v="6"/>
    <s v="SMS"/>
    <x v="2"/>
    <b v="0"/>
    <x v="1"/>
    <x v="4"/>
  </r>
  <r>
    <x v="281"/>
    <x v="0"/>
    <x v="3"/>
    <n v="0"/>
    <n v="10"/>
    <x v="1"/>
    <x v="1"/>
    <n v="0"/>
    <s v="MO"/>
    <s v="Hombre"/>
    <x v="1"/>
    <n v="42"/>
    <x v="0"/>
    <x v="0"/>
    <x v="0"/>
    <n v="0"/>
    <x v="1"/>
    <x v="2"/>
    <s v="CREDIT CARD"/>
    <n v="59"/>
    <x v="0"/>
    <n v="59"/>
    <n v="4083"/>
    <x v="0"/>
    <m/>
    <s v="2022-12-12"/>
    <x v="263"/>
    <x v="254"/>
    <s v="Bajo"/>
    <x v="1"/>
    <n v="63.868059075781282"/>
    <n v="8"/>
    <s v="Teléfono"/>
    <x v="1"/>
    <b v="1"/>
    <x v="0"/>
    <x v="2"/>
  </r>
  <r>
    <x v="282"/>
    <x v="1"/>
    <x v="62"/>
    <n v="1"/>
    <n v="26"/>
    <x v="1"/>
    <x v="1"/>
    <n v="0"/>
    <s v="OH"/>
    <s v="Hombre"/>
    <x v="1"/>
    <n v="32"/>
    <x v="0"/>
    <x v="0"/>
    <x v="0"/>
    <n v="0"/>
    <x v="0"/>
    <x v="0"/>
    <s v="PAPER CHECK"/>
    <n v="29"/>
    <x v="3"/>
    <n v="29"/>
    <n v="426"/>
    <x v="2"/>
    <s v="Lack of self-service on Website"/>
    <s v="2022-10-04"/>
    <x v="264"/>
    <x v="255"/>
    <s v="Medio"/>
    <x v="2"/>
    <n v="30.918469707026961"/>
    <n v="1"/>
    <s v="Teléfono"/>
    <x v="1"/>
    <b v="0"/>
    <x v="1"/>
    <x v="0"/>
  </r>
  <r>
    <x v="283"/>
    <x v="0"/>
    <x v="29"/>
    <n v="0"/>
    <n v="0"/>
    <x v="0"/>
    <x v="0"/>
    <n v="0"/>
    <s v="MD"/>
    <s v="Female"/>
    <x v="0"/>
    <n v="68"/>
    <x v="0"/>
    <x v="1"/>
    <x v="0"/>
    <n v="0"/>
    <x v="0"/>
    <x v="2"/>
    <s v="CREDIT CARD"/>
    <n v="10"/>
    <x v="0"/>
    <n v="10"/>
    <n v="674"/>
    <x v="0"/>
    <m/>
    <s v="2023-06-30"/>
    <x v="177"/>
    <x v="256"/>
    <s v="Alto"/>
    <x v="0"/>
    <n v="10.00568598793404"/>
    <n v="10"/>
    <s v="SMS"/>
    <x v="2"/>
    <b v="0"/>
    <x v="1"/>
    <x v="4"/>
  </r>
  <r>
    <x v="284"/>
    <x v="0"/>
    <x v="6"/>
    <n v="0"/>
    <n v="0"/>
    <x v="0"/>
    <x v="0"/>
    <n v="0"/>
    <s v="WI"/>
    <s v="Female"/>
    <x v="0"/>
    <n v="20"/>
    <x v="1"/>
    <x v="0"/>
    <x v="1"/>
    <n v="4"/>
    <x v="0"/>
    <x v="2"/>
    <s v="direct debit"/>
    <n v="12"/>
    <x v="1"/>
    <n v="12"/>
    <n v="228"/>
    <x v="0"/>
    <m/>
    <s v="2021-12-20"/>
    <x v="265"/>
    <x v="75"/>
    <s v="Medio"/>
    <x v="2"/>
    <n v="12.298828526738211"/>
    <n v="10"/>
    <s v="Email"/>
    <x v="0"/>
    <b v="1"/>
    <x v="0"/>
    <x v="0"/>
  </r>
  <r>
    <x v="285"/>
    <x v="0"/>
    <x v="32"/>
    <n v="0"/>
    <n v="7"/>
    <x v="1"/>
    <x v="1"/>
    <n v="0"/>
    <s v="NY"/>
    <s v="Hombre"/>
    <x v="1"/>
    <n v="27"/>
    <x v="1"/>
    <x v="0"/>
    <x v="0"/>
    <n v="0"/>
    <x v="0"/>
    <x v="0"/>
    <s v="direct debit"/>
    <n v="17"/>
    <x v="1"/>
    <n v="17"/>
    <n v="633"/>
    <x v="0"/>
    <m/>
    <s v="2023-10-14"/>
    <x v="266"/>
    <x v="243"/>
    <s v="Medio"/>
    <x v="2"/>
    <n v="17.071088341854828"/>
    <n v="4"/>
    <s v="Teléfono"/>
    <x v="1"/>
    <b v="0"/>
    <x v="1"/>
    <x v="0"/>
  </r>
  <r>
    <x v="286"/>
    <x v="0"/>
    <x v="45"/>
    <n v="0"/>
    <n v="15"/>
    <x v="1"/>
    <x v="1"/>
    <n v="0"/>
    <s v="NJ"/>
    <s v="Hombre"/>
    <x v="1"/>
    <n v="28"/>
    <x v="1"/>
    <x v="0"/>
    <x v="1"/>
    <n v="5"/>
    <x v="0"/>
    <x v="0"/>
    <s v="CREDIT CARD"/>
    <n v="15"/>
    <x v="0"/>
    <n v="15"/>
    <n v="195"/>
    <x v="0"/>
    <m/>
    <s v="2020-01-12"/>
    <x v="267"/>
    <x v="257"/>
    <s v="Bajo"/>
    <x v="1"/>
    <n v="13.270379974550201"/>
    <n v="6"/>
    <s v="SMS"/>
    <x v="2"/>
    <b v="0"/>
    <x v="1"/>
    <x v="2"/>
  </r>
  <r>
    <x v="287"/>
    <x v="0"/>
    <x v="41"/>
    <n v="2"/>
    <n v="15"/>
    <x v="1"/>
    <x v="1"/>
    <n v="0"/>
    <s v="GA"/>
    <s v="Hombre"/>
    <x v="1"/>
    <n v="29"/>
    <x v="1"/>
    <x v="0"/>
    <x v="0"/>
    <n v="0"/>
    <x v="1"/>
    <x v="2"/>
    <s v="CREDIT CARD"/>
    <n v="58"/>
    <x v="0"/>
    <n v="58"/>
    <n v="4048"/>
    <x v="0"/>
    <m/>
    <s v="2020-03-07"/>
    <x v="268"/>
    <x v="258"/>
    <s v="Alto"/>
    <x v="0"/>
    <n v="49.580242716642893"/>
    <n v="4"/>
    <s v="Email"/>
    <x v="0"/>
    <b v="0"/>
    <x v="1"/>
    <x v="2"/>
  </r>
  <r>
    <x v="288"/>
    <x v="0"/>
    <x v="70"/>
    <n v="0"/>
    <n v="0"/>
    <x v="0"/>
    <x v="0"/>
    <n v="0"/>
    <s v="NJ"/>
    <s v="Hombre"/>
    <x v="1"/>
    <n v="34"/>
    <x v="0"/>
    <x v="0"/>
    <x v="1"/>
    <n v="6"/>
    <x v="0"/>
    <x v="2"/>
    <s v="CREDIT CARD"/>
    <n v="8"/>
    <x v="0"/>
    <n v="8"/>
    <n v="448"/>
    <x v="0"/>
    <m/>
    <s v="2022-06-13"/>
    <x v="269"/>
    <x v="259"/>
    <s v="Bajo"/>
    <x v="1"/>
    <n v="9.5560374910281709"/>
    <n v="8"/>
    <s v="Teléfono"/>
    <x v="1"/>
    <b v="1"/>
    <x v="0"/>
    <x v="0"/>
  </r>
  <r>
    <x v="289"/>
    <x v="0"/>
    <x v="55"/>
    <n v="0"/>
    <n v="6"/>
    <x v="1"/>
    <x v="1"/>
    <n v="0"/>
    <s v="TN"/>
    <s v="Hombre"/>
    <x v="1"/>
    <n v="54"/>
    <x v="0"/>
    <x v="0"/>
    <x v="0"/>
    <n v="0"/>
    <x v="0"/>
    <x v="1"/>
    <s v="direct debit"/>
    <n v="24"/>
    <x v="1"/>
    <n v="24"/>
    <n v="1216"/>
    <x v="0"/>
    <m/>
    <s v="2023/03/09"/>
    <x v="270"/>
    <x v="260"/>
    <s v="Bajo"/>
    <x v="1"/>
    <n v="28.25920673003229"/>
    <n v="7"/>
    <s v="Teléfono"/>
    <x v="1"/>
    <b v="0"/>
    <x v="1"/>
    <x v="0"/>
  </r>
  <r>
    <x v="290"/>
    <x v="0"/>
    <x v="64"/>
    <n v="0"/>
    <n v="1"/>
    <x v="1"/>
    <x v="1"/>
    <n v="0"/>
    <s v="AR"/>
    <s v="Hombre"/>
    <x v="1"/>
    <n v="47"/>
    <x v="0"/>
    <x v="0"/>
    <x v="0"/>
    <n v="0"/>
    <x v="1"/>
    <x v="1"/>
    <s v="direct debit"/>
    <n v="37"/>
    <x v="1"/>
    <n v="37"/>
    <n v="1705"/>
    <x v="0"/>
    <m/>
    <s v="2020/05/08"/>
    <x v="271"/>
    <x v="1"/>
    <s v="Medio"/>
    <x v="2"/>
    <n v="33.609795490355637"/>
    <n v="5"/>
    <s v="Email"/>
    <x v="0"/>
    <b v="0"/>
    <x v="1"/>
    <x v="3"/>
  </r>
  <r>
    <x v="291"/>
    <x v="0"/>
    <x v="7"/>
    <n v="0"/>
    <n v="10"/>
    <x v="0"/>
    <x v="0"/>
    <n v="36"/>
    <s v="DE"/>
    <s v="Hombre"/>
    <x v="1"/>
    <n v="54"/>
    <x v="0"/>
    <x v="0"/>
    <x v="0"/>
    <n v="0"/>
    <x v="0"/>
    <x v="0"/>
    <s v="CREDIT CARD"/>
    <n v="32"/>
    <x v="0"/>
    <n v="32"/>
    <n v="1712"/>
    <x v="0"/>
    <m/>
    <s v="2020-07-30"/>
    <x v="272"/>
    <x v="261"/>
    <s v="Alto"/>
    <x v="0"/>
    <n v="34.552987935715237"/>
    <n v="3"/>
    <s v="Email"/>
    <x v="0"/>
    <b v="0"/>
    <x v="1"/>
    <x v="0"/>
  </r>
  <r>
    <x v="292"/>
    <x v="0"/>
    <x v="57"/>
    <n v="0"/>
    <n v="20"/>
    <x v="1"/>
    <x v="1"/>
    <n v="0"/>
    <s v="AZ"/>
    <s v="Female"/>
    <x v="0"/>
    <n v="26"/>
    <x v="1"/>
    <x v="0"/>
    <x v="1"/>
    <n v="2"/>
    <x v="0"/>
    <x v="2"/>
    <s v="direct debit"/>
    <n v="44"/>
    <x v="1"/>
    <n v="44"/>
    <n v="3156"/>
    <x v="0"/>
    <m/>
    <s v="2023/01/06"/>
    <x v="273"/>
    <x v="262"/>
    <s v="Medio"/>
    <x v="2"/>
    <n v="36.011803622726283"/>
    <n v="1"/>
    <s v="Email"/>
    <x v="0"/>
    <b v="0"/>
    <x v="1"/>
    <x v="4"/>
  </r>
  <r>
    <x v="293"/>
    <x v="0"/>
    <x v="5"/>
    <n v="3"/>
    <n v="6"/>
    <x v="1"/>
    <x v="1"/>
    <n v="0"/>
    <s v="OH"/>
    <s v="Hombre"/>
    <x v="1"/>
    <n v="42"/>
    <x v="0"/>
    <x v="0"/>
    <x v="0"/>
    <n v="0"/>
    <x v="0"/>
    <x v="0"/>
    <s v="direct debit"/>
    <n v="30"/>
    <x v="1"/>
    <n v="30"/>
    <n v="904"/>
    <x v="0"/>
    <m/>
    <s v="2022-05-16"/>
    <x v="274"/>
    <x v="263"/>
    <s v="Bajo"/>
    <x v="1"/>
    <n v="34.983527716757109"/>
    <n v="8"/>
    <s v="SMS"/>
    <x v="2"/>
    <b v="0"/>
    <x v="1"/>
    <x v="4"/>
  </r>
  <r>
    <x v="294"/>
    <x v="0"/>
    <x v="27"/>
    <n v="1"/>
    <n v="0"/>
    <x v="0"/>
    <x v="0"/>
    <n v="0"/>
    <s v="CT"/>
    <s v="Hombre"/>
    <x v="1"/>
    <n v="37"/>
    <x v="0"/>
    <x v="0"/>
    <x v="1"/>
    <n v="3"/>
    <x v="0"/>
    <x v="2"/>
    <s v="CREDIT CARD"/>
    <n v="8"/>
    <x v="0"/>
    <n v="8"/>
    <n v="287"/>
    <x v="0"/>
    <m/>
    <s v="2023-12-05"/>
    <x v="275"/>
    <x v="264"/>
    <s v="Bajo"/>
    <x v="1"/>
    <n v="9.3742893877140769"/>
    <n v="10"/>
    <s v="Teléfono"/>
    <x v="1"/>
    <b v="0"/>
    <x v="1"/>
    <x v="3"/>
  </r>
  <r>
    <x v="295"/>
    <x v="1"/>
    <x v="8"/>
    <n v="5"/>
    <n v="1"/>
    <x v="1"/>
    <x v="1"/>
    <n v="0"/>
    <s v="AR"/>
    <s v="Hombre"/>
    <x v="1"/>
    <n v="44"/>
    <x v="0"/>
    <x v="0"/>
    <x v="0"/>
    <n v="0"/>
    <x v="0"/>
    <x v="0"/>
    <s v="direct debit"/>
    <n v="16"/>
    <x v="1"/>
    <n v="16"/>
    <n v="29"/>
    <x v="5"/>
    <s v="Don't know"/>
    <s v="2020-11-29"/>
    <x v="276"/>
    <x v="265"/>
    <s v="Bajo"/>
    <x v="1"/>
    <n v="16.377381039025099"/>
    <n v="3"/>
    <s v="SMS"/>
    <x v="2"/>
    <b v="0"/>
    <x v="1"/>
    <x v="3"/>
  </r>
  <r>
    <x v="296"/>
    <x v="1"/>
    <x v="6"/>
    <n v="5"/>
    <n v="1"/>
    <x v="1"/>
    <x v="1"/>
    <n v="0"/>
    <s v="MA"/>
    <s v="Female"/>
    <x v="0"/>
    <n v="67"/>
    <x v="0"/>
    <x v="1"/>
    <x v="0"/>
    <n v="0"/>
    <x v="0"/>
    <x v="0"/>
    <s v="direct debit"/>
    <n v="52"/>
    <x v="1"/>
    <n v="52"/>
    <n v="991"/>
    <x v="3"/>
    <s v="Attitude of support person"/>
    <s v="2020-04-21"/>
    <x v="277"/>
    <x v="266"/>
    <s v="Alto"/>
    <x v="0"/>
    <n v="56.40740547351156"/>
    <n v="6"/>
    <s v="Teléfono"/>
    <x v="1"/>
    <b v="1"/>
    <x v="0"/>
    <x v="0"/>
  </r>
  <r>
    <x v="297"/>
    <x v="0"/>
    <x v="33"/>
    <n v="0"/>
    <n v="6"/>
    <x v="1"/>
    <x v="1"/>
    <n v="0"/>
    <s v="MS"/>
    <s v="Hombre"/>
    <x v="1"/>
    <n v="59"/>
    <x v="0"/>
    <x v="0"/>
    <x v="1"/>
    <n v="2"/>
    <x v="0"/>
    <x v="1"/>
    <s v="direct debit"/>
    <n v="21"/>
    <x v="1"/>
    <n v="21"/>
    <n v="484"/>
    <x v="0"/>
    <m/>
    <s v="2020/07/20"/>
    <x v="278"/>
    <x v="267"/>
    <s v="Medio"/>
    <x v="2"/>
    <n v="23.113152267248822"/>
    <n v="7"/>
    <s v="SMS"/>
    <x v="2"/>
    <b v="0"/>
    <x v="1"/>
    <x v="0"/>
  </r>
  <r>
    <x v="298"/>
    <x v="0"/>
    <x v="33"/>
    <n v="0"/>
    <n v="7"/>
    <x v="1"/>
    <x v="1"/>
    <n v="0"/>
    <s v="WA"/>
    <s v="Hombre"/>
    <x v="1"/>
    <n v="32"/>
    <x v="0"/>
    <x v="0"/>
    <x v="0"/>
    <n v="0"/>
    <x v="0"/>
    <x v="0"/>
    <s v="CREDIT CARD"/>
    <n v="23"/>
    <x v="0"/>
    <n v="23"/>
    <n v="527"/>
    <x v="0"/>
    <m/>
    <s v="2023-08-07"/>
    <x v="279"/>
    <x v="268"/>
    <s v="Alto"/>
    <x v="0"/>
    <n v="25.026947725685371"/>
    <n v="2"/>
    <s v="Teléfono"/>
    <x v="1"/>
    <b v="1"/>
    <x v="0"/>
    <x v="4"/>
  </r>
  <r>
    <x v="299"/>
    <x v="0"/>
    <x v="37"/>
    <n v="1"/>
    <n v="0"/>
    <x v="0"/>
    <x v="0"/>
    <n v="0"/>
    <s v="WY"/>
    <s v="Hombre"/>
    <x v="1"/>
    <n v="22"/>
    <x v="1"/>
    <x v="0"/>
    <x v="1"/>
    <n v="2"/>
    <x v="0"/>
    <x v="0"/>
    <s v="CREDIT CARD"/>
    <n v="9"/>
    <x v="0"/>
    <n v="9"/>
    <n v="62"/>
    <x v="0"/>
    <m/>
    <s v="2020-04-10"/>
    <x v="280"/>
    <x v="269"/>
    <s v="Bajo"/>
    <x v="1"/>
    <n v="8.6999885553690977"/>
    <n v="2"/>
    <s v="Email"/>
    <x v="0"/>
    <b v="1"/>
    <x v="0"/>
    <x v="4"/>
  </r>
  <r>
    <x v="300"/>
    <x v="0"/>
    <x v="3"/>
    <n v="0"/>
    <n v="0"/>
    <x v="0"/>
    <x v="0"/>
    <n v="0"/>
    <s v="MS"/>
    <s v="Female"/>
    <x v="0"/>
    <n v="53"/>
    <x v="0"/>
    <x v="0"/>
    <x v="0"/>
    <n v="0"/>
    <x v="0"/>
    <x v="2"/>
    <s v="CREDIT CARD"/>
    <n v="14"/>
    <x v="0"/>
    <n v="14"/>
    <n v="943"/>
    <x v="0"/>
    <m/>
    <s v="2022/09/03"/>
    <x v="281"/>
    <x v="270"/>
    <s v="Bajo"/>
    <x v="1"/>
    <n v="15.64870751833192"/>
    <n v="3"/>
    <s v="Teléfono"/>
    <x v="1"/>
    <b v="1"/>
    <x v="0"/>
    <x v="2"/>
  </r>
  <r>
    <x v="301"/>
    <x v="0"/>
    <x v="3"/>
    <n v="0"/>
    <n v="4"/>
    <x v="1"/>
    <x v="1"/>
    <n v="0"/>
    <s v="NM"/>
    <s v="Female"/>
    <x v="0"/>
    <n v="42"/>
    <x v="0"/>
    <x v="0"/>
    <x v="1"/>
    <n v="3"/>
    <x v="1"/>
    <x v="2"/>
    <s v="CREDIT CARD"/>
    <n v="27"/>
    <x v="0"/>
    <n v="27"/>
    <n v="1862"/>
    <x v="0"/>
    <m/>
    <s v="2020-09-06"/>
    <x v="282"/>
    <x v="271"/>
    <s v="Medio"/>
    <x v="2"/>
    <n v="28.69109776320505"/>
    <n v="0"/>
    <s v="SMS"/>
    <x v="2"/>
    <b v="0"/>
    <x v="1"/>
    <x v="0"/>
  </r>
  <r>
    <x v="302"/>
    <x v="0"/>
    <x v="34"/>
    <n v="0"/>
    <n v="3"/>
    <x v="1"/>
    <x v="1"/>
    <n v="0"/>
    <s v="AZ"/>
    <s v="Female"/>
    <x v="0"/>
    <n v="70"/>
    <x v="0"/>
    <x v="1"/>
    <x v="0"/>
    <n v="0"/>
    <x v="0"/>
    <x v="2"/>
    <s v="CREDIT CARD"/>
    <n v="39"/>
    <x v="0"/>
    <n v="39"/>
    <n v="2612"/>
    <x v="0"/>
    <m/>
    <s v="2020-03-13"/>
    <x v="283"/>
    <x v="272"/>
    <s v="Alto"/>
    <x v="0"/>
    <n v="41.663233589139111"/>
    <n v="1"/>
    <s v="Teléfono"/>
    <x v="1"/>
    <b v="0"/>
    <x v="1"/>
    <x v="4"/>
  </r>
  <r>
    <x v="303"/>
    <x v="0"/>
    <x v="51"/>
    <n v="0"/>
    <n v="4"/>
    <x v="1"/>
    <x v="1"/>
    <n v="0"/>
    <s v="IA"/>
    <s v="Female"/>
    <x v="0"/>
    <n v="32"/>
    <x v="0"/>
    <x v="0"/>
    <x v="1"/>
    <n v="2"/>
    <x v="0"/>
    <x v="0"/>
    <s v="direct debit"/>
    <n v="30"/>
    <x v="1"/>
    <n v="30"/>
    <n v="244"/>
    <x v="0"/>
    <m/>
    <s v="2022-05-05"/>
    <x v="284"/>
    <x v="273"/>
    <s v="Alto"/>
    <x v="0"/>
    <n v="32.593096589257343"/>
    <n v="8"/>
    <s v="Teléfono"/>
    <x v="1"/>
    <b v="0"/>
    <x v="1"/>
    <x v="4"/>
  </r>
  <r>
    <x v="304"/>
    <x v="0"/>
    <x v="40"/>
    <n v="0"/>
    <n v="4"/>
    <x v="1"/>
    <x v="1"/>
    <n v="0"/>
    <s v="VT"/>
    <s v="Hombre"/>
    <x v="1"/>
    <n v="33"/>
    <x v="0"/>
    <x v="0"/>
    <x v="0"/>
    <n v="0"/>
    <x v="0"/>
    <x v="1"/>
    <s v="CREDIT CARD"/>
    <n v="40"/>
    <x v="0"/>
    <n v="40"/>
    <n v="2535"/>
    <x v="0"/>
    <m/>
    <s v="2020-01-04"/>
    <x v="285"/>
    <x v="274"/>
    <s v="Bajo"/>
    <x v="1"/>
    <n v="35.374914010544408"/>
    <n v="6"/>
    <s v="Teléfono"/>
    <x v="1"/>
    <b v="1"/>
    <x v="0"/>
    <x v="0"/>
  </r>
  <r>
    <x v="305"/>
    <x v="0"/>
    <x v="70"/>
    <n v="0"/>
    <n v="0"/>
    <x v="0"/>
    <x v="0"/>
    <n v="0"/>
    <s v="MD"/>
    <s v="Hombre"/>
    <x v="1"/>
    <n v="40"/>
    <x v="0"/>
    <x v="0"/>
    <x v="1"/>
    <n v="3"/>
    <x v="0"/>
    <x v="2"/>
    <s v="CREDIT CARD"/>
    <n v="10"/>
    <x v="0"/>
    <n v="10"/>
    <n v="577"/>
    <x v="0"/>
    <m/>
    <s v="2023-09-26"/>
    <x v="61"/>
    <x v="275"/>
    <s v="Alto"/>
    <x v="0"/>
    <n v="8.678717781377463"/>
    <n v="10"/>
    <s v="Email"/>
    <x v="0"/>
    <b v="1"/>
    <x v="0"/>
    <x v="4"/>
  </r>
  <r>
    <x v="306"/>
    <x v="0"/>
    <x v="39"/>
    <n v="0"/>
    <n v="4"/>
    <x v="1"/>
    <x v="1"/>
    <n v="0"/>
    <s v="OK"/>
    <s v="Hombre"/>
    <x v="1"/>
    <n v="56"/>
    <x v="0"/>
    <x v="0"/>
    <x v="0"/>
    <n v="0"/>
    <x v="0"/>
    <x v="2"/>
    <s v="CREDIT CARD"/>
    <n v="42"/>
    <x v="0"/>
    <n v="42"/>
    <n v="3029"/>
    <x v="0"/>
    <m/>
    <s v="2021-07-31"/>
    <x v="286"/>
    <x v="276"/>
    <s v="Alto"/>
    <x v="0"/>
    <n v="47.849154146401602"/>
    <n v="8"/>
    <s v="Email"/>
    <x v="0"/>
    <b v="1"/>
    <x v="0"/>
    <x v="2"/>
  </r>
  <r>
    <x v="304"/>
    <x v="0"/>
    <x v="40"/>
    <n v="0"/>
    <n v="4"/>
    <x v="1"/>
    <x v="1"/>
    <n v="0"/>
    <s v="VT"/>
    <s v="Hombre"/>
    <x v="1"/>
    <n v="33"/>
    <x v="0"/>
    <x v="0"/>
    <x v="0"/>
    <n v="0"/>
    <x v="0"/>
    <x v="1"/>
    <s v="CREDIT CARD"/>
    <n v="40"/>
    <x v="0"/>
    <n v="40"/>
    <n v="2535"/>
    <x v="0"/>
    <m/>
    <s v="2020/01/04"/>
    <x v="285"/>
    <x v="274"/>
    <s v="Bajo"/>
    <x v="1"/>
    <n v="35.374914010544408"/>
    <n v="6"/>
    <s v="Teléfono"/>
    <x v="1"/>
    <b v="1"/>
    <x v="0"/>
    <x v="2"/>
  </r>
  <r>
    <x v="307"/>
    <x v="0"/>
    <x v="4"/>
    <n v="0"/>
    <n v="18"/>
    <x v="1"/>
    <x v="1"/>
    <n v="0"/>
    <s v="RI"/>
    <s v="Hombre"/>
    <x v="1"/>
    <n v="28"/>
    <x v="1"/>
    <x v="0"/>
    <x v="0"/>
    <n v="0"/>
    <x v="1"/>
    <x v="2"/>
    <s v="CREDIT CARD"/>
    <n v="35"/>
    <x v="0"/>
    <n v="35"/>
    <n v="1345"/>
    <x v="0"/>
    <m/>
    <s v="2023-01-28"/>
    <x v="287"/>
    <x v="277"/>
    <s v="Bajo"/>
    <x v="1"/>
    <n v="32.64893159702099"/>
    <n v="9"/>
    <s v="SMS"/>
    <x v="2"/>
    <b v="0"/>
    <x v="1"/>
    <x v="2"/>
  </r>
  <r>
    <x v="308"/>
    <x v="0"/>
    <x v="64"/>
    <n v="0"/>
    <n v="0"/>
    <x v="0"/>
    <x v="0"/>
    <n v="0"/>
    <s v="NH"/>
    <s v="Hombre"/>
    <x v="1"/>
    <n v="39"/>
    <x v="0"/>
    <x v="0"/>
    <x v="1"/>
    <n v="4"/>
    <x v="0"/>
    <x v="1"/>
    <s v="CREDIT CARD"/>
    <n v="7"/>
    <x v="0"/>
    <n v="7"/>
    <n v="303"/>
    <x v="0"/>
    <m/>
    <s v="2020-06-05"/>
    <x v="288"/>
    <x v="278"/>
    <s v="Alto"/>
    <x v="0"/>
    <n v="7.048027774028581"/>
    <n v="0"/>
    <s v="Email"/>
    <x v="0"/>
    <b v="0"/>
    <x v="1"/>
    <x v="3"/>
  </r>
  <r>
    <x v="309"/>
    <x v="0"/>
    <x v="59"/>
    <n v="0"/>
    <n v="1"/>
    <x v="1"/>
    <x v="1"/>
    <n v="0"/>
    <s v="NM"/>
    <s v="Female"/>
    <x v="0"/>
    <n v="75"/>
    <x v="0"/>
    <x v="1"/>
    <x v="0"/>
    <n v="0"/>
    <x v="1"/>
    <x v="0"/>
    <s v="direct debit"/>
    <n v="37"/>
    <x v="1"/>
    <n v="37"/>
    <n v="1836"/>
    <x v="0"/>
    <m/>
    <s v="2021-06-06"/>
    <x v="289"/>
    <x v="279"/>
    <s v="Alto"/>
    <x v="0"/>
    <n v="40.090835837700673"/>
    <n v="10"/>
    <s v="SMS"/>
    <x v="2"/>
    <b v="1"/>
    <x v="0"/>
    <x v="3"/>
  </r>
  <r>
    <x v="310"/>
    <x v="0"/>
    <x v="1"/>
    <n v="0"/>
    <n v="0"/>
    <x v="0"/>
    <x v="0"/>
    <n v="0"/>
    <s v="MO"/>
    <s v="Female"/>
    <x v="0"/>
    <n v="46"/>
    <x v="0"/>
    <x v="0"/>
    <x v="1"/>
    <n v="5"/>
    <x v="0"/>
    <x v="2"/>
    <s v="direct debit"/>
    <n v="7"/>
    <x v="1"/>
    <n v="7"/>
    <n v="428"/>
    <x v="0"/>
    <m/>
    <s v="2022/08/05"/>
    <x v="290"/>
    <x v="280"/>
    <s v="Bajo"/>
    <x v="1"/>
    <n v="5.7055415021803677"/>
    <n v="6"/>
    <s v="Email"/>
    <x v="0"/>
    <b v="0"/>
    <x v="1"/>
    <x v="4"/>
  </r>
  <r>
    <x v="311"/>
    <x v="0"/>
    <x v="1"/>
    <n v="1"/>
    <n v="4"/>
    <x v="1"/>
    <x v="1"/>
    <n v="0"/>
    <s v="OR"/>
    <s v="Hombre"/>
    <x v="1"/>
    <n v="72"/>
    <x v="0"/>
    <x v="1"/>
    <x v="0"/>
    <n v="0"/>
    <x v="1"/>
    <x v="0"/>
    <s v="direct debit"/>
    <n v="41"/>
    <x v="1"/>
    <n v="41"/>
    <n v="2649"/>
    <x v="0"/>
    <m/>
    <s v="2022-08-24"/>
    <x v="291"/>
    <x v="281"/>
    <s v="Medio"/>
    <x v="2"/>
    <n v="48.704158446144163"/>
    <n v="4"/>
    <s v="Teléfono"/>
    <x v="1"/>
    <b v="1"/>
    <x v="0"/>
    <x v="2"/>
  </r>
  <r>
    <x v="312"/>
    <x v="0"/>
    <x v="46"/>
    <n v="2"/>
    <n v="6"/>
    <x v="1"/>
    <x v="1"/>
    <n v="0"/>
    <s v="MI"/>
    <s v="Female"/>
    <x v="0"/>
    <n v="54"/>
    <x v="0"/>
    <x v="0"/>
    <x v="1"/>
    <n v="6"/>
    <x v="1"/>
    <x v="2"/>
    <s v="CREDIT CARD"/>
    <n v="42"/>
    <x v="0"/>
    <n v="42"/>
    <n v="2395"/>
    <x v="0"/>
    <m/>
    <s v="2021-08-22"/>
    <x v="292"/>
    <x v="140"/>
    <s v="Bajo"/>
    <x v="1"/>
    <n v="39.868894329270553"/>
    <n v="0"/>
    <s v="Teléfono"/>
    <x v="1"/>
    <b v="0"/>
    <x v="1"/>
    <x v="3"/>
  </r>
  <r>
    <x v="313"/>
    <x v="0"/>
    <x v="14"/>
    <n v="0"/>
    <n v="8"/>
    <x v="1"/>
    <x v="1"/>
    <n v="0"/>
    <s v="MS"/>
    <s v="Female"/>
    <x v="0"/>
    <n v="71"/>
    <x v="0"/>
    <x v="1"/>
    <x v="0"/>
    <n v="0"/>
    <x v="0"/>
    <x v="2"/>
    <s v="CREDIT CARD"/>
    <n v="48"/>
    <x v="0"/>
    <n v="48"/>
    <n v="435"/>
    <x v="0"/>
    <m/>
    <s v="2022-12-17"/>
    <x v="293"/>
    <x v="282"/>
    <s v="Bajo"/>
    <x v="1"/>
    <n v="47.297627551441003"/>
    <n v="5"/>
    <s v="Email"/>
    <x v="0"/>
    <b v="1"/>
    <x v="0"/>
    <x v="4"/>
  </r>
  <r>
    <x v="314"/>
    <x v="1"/>
    <x v="8"/>
    <n v="0"/>
    <n v="9"/>
    <x v="1"/>
    <x v="1"/>
    <n v="0"/>
    <s v="OR"/>
    <s v="Female"/>
    <x v="0"/>
    <n v="56"/>
    <x v="0"/>
    <x v="0"/>
    <x v="0"/>
    <n v="0"/>
    <x v="0"/>
    <x v="0"/>
    <s v="direct debit"/>
    <n v="31"/>
    <x v="1"/>
    <n v="31"/>
    <n v="65"/>
    <x v="1"/>
    <s v="Competitor made better offer"/>
    <s v="2020/10/16"/>
    <x v="294"/>
    <x v="283"/>
    <s v="Alto"/>
    <x v="0"/>
    <n v="26.320556748488691"/>
    <n v="10"/>
    <s v="Teléfono"/>
    <x v="1"/>
    <b v="1"/>
    <x v="0"/>
    <x v="0"/>
  </r>
  <r>
    <x v="315"/>
    <x v="0"/>
    <x v="23"/>
    <n v="0"/>
    <n v="20"/>
    <x v="1"/>
    <x v="1"/>
    <n v="0"/>
    <s v="AL"/>
    <s v="Female"/>
    <x v="0"/>
    <n v="29"/>
    <x v="1"/>
    <x v="0"/>
    <x v="1"/>
    <n v="2"/>
    <x v="1"/>
    <x v="2"/>
    <s v="direct debit"/>
    <n v="37"/>
    <x v="1"/>
    <n v="37"/>
    <n v="1599"/>
    <x v="0"/>
    <m/>
    <s v="2022-03-23"/>
    <x v="126"/>
    <x v="284"/>
    <s v="Bajo"/>
    <x v="1"/>
    <n v="29.907517676522382"/>
    <n v="3"/>
    <s v="SMS"/>
    <x v="2"/>
    <b v="1"/>
    <x v="0"/>
    <x v="2"/>
  </r>
  <r>
    <x v="316"/>
    <x v="0"/>
    <x v="31"/>
    <n v="0"/>
    <n v="0"/>
    <x v="0"/>
    <x v="0"/>
    <n v="0"/>
    <s v="VA"/>
    <s v="Female"/>
    <x v="0"/>
    <n v="21"/>
    <x v="1"/>
    <x v="0"/>
    <x v="0"/>
    <n v="0"/>
    <x v="0"/>
    <x v="2"/>
    <s v="CREDIT CARD"/>
    <n v="10"/>
    <x v="0"/>
    <n v="10"/>
    <n v="212"/>
    <x v="0"/>
    <m/>
    <s v="2023-06-17"/>
    <x v="295"/>
    <x v="285"/>
    <s v="Medio"/>
    <x v="2"/>
    <n v="10.925088488456341"/>
    <n v="7"/>
    <s v="SMS"/>
    <x v="2"/>
    <b v="0"/>
    <x v="1"/>
    <x v="4"/>
  </r>
  <r>
    <x v="317"/>
    <x v="1"/>
    <x v="41"/>
    <n v="3"/>
    <n v="3"/>
    <x v="1"/>
    <x v="1"/>
    <n v="0"/>
    <s v="SC"/>
    <s v="Female"/>
    <x v="0"/>
    <n v="75"/>
    <x v="0"/>
    <x v="1"/>
    <x v="0"/>
    <n v="0"/>
    <x v="1"/>
    <x v="2"/>
    <s v="CREDIT CARD"/>
    <n v="45"/>
    <x v="0"/>
    <n v="45"/>
    <n v="3111"/>
    <x v="1"/>
    <s v="Competitor made better offer"/>
    <s v="2023-09-29"/>
    <x v="296"/>
    <x v="286"/>
    <s v="Bajo"/>
    <x v="1"/>
    <n v="47.350107993943297"/>
    <n v="0"/>
    <s v="Email"/>
    <x v="0"/>
    <b v="1"/>
    <x v="0"/>
    <x v="4"/>
  </r>
  <r>
    <x v="318"/>
    <x v="0"/>
    <x v="36"/>
    <n v="2"/>
    <n v="0"/>
    <x v="0"/>
    <x v="0"/>
    <n v="0"/>
    <s v="VT"/>
    <s v="Hombre"/>
    <x v="1"/>
    <n v="27"/>
    <x v="1"/>
    <x v="0"/>
    <x v="1"/>
    <n v="5"/>
    <x v="0"/>
    <x v="2"/>
    <s v="PAPER CHECK"/>
    <n v="7"/>
    <x v="3"/>
    <n v="7"/>
    <n v="28"/>
    <x v="0"/>
    <m/>
    <s v="2023/12/26"/>
    <x v="297"/>
    <x v="287"/>
    <s v="Medio"/>
    <x v="2"/>
    <n v="6.2702905424157436"/>
    <n v="0"/>
    <s v="Teléfono"/>
    <x v="1"/>
    <b v="1"/>
    <x v="0"/>
    <x v="4"/>
  </r>
  <r>
    <x v="319"/>
    <x v="0"/>
    <x v="10"/>
    <n v="0"/>
    <n v="0"/>
    <x v="0"/>
    <x v="0"/>
    <n v="0"/>
    <s v="NE"/>
    <s v="Female"/>
    <x v="0"/>
    <n v="46"/>
    <x v="0"/>
    <x v="0"/>
    <x v="0"/>
    <n v="0"/>
    <x v="0"/>
    <x v="1"/>
    <s v="CREDIT CARD"/>
    <n v="9"/>
    <x v="0"/>
    <n v="9"/>
    <n v="379"/>
    <x v="0"/>
    <m/>
    <s v="2023-10-06"/>
    <x v="298"/>
    <x v="288"/>
    <s v="Medio"/>
    <x v="2"/>
    <n v="9.3482816824061583"/>
    <n v="7"/>
    <s v="Teléfono"/>
    <x v="1"/>
    <b v="0"/>
    <x v="1"/>
    <x v="0"/>
  </r>
  <r>
    <x v="320"/>
    <x v="0"/>
    <x v="29"/>
    <n v="0"/>
    <n v="5"/>
    <x v="0"/>
    <x v="0"/>
    <n v="6"/>
    <s v="RI"/>
    <s v="Hombre"/>
    <x v="1"/>
    <n v="26"/>
    <x v="1"/>
    <x v="0"/>
    <x v="1"/>
    <n v="4"/>
    <x v="1"/>
    <x v="2"/>
    <s v="direct debit"/>
    <n v="34"/>
    <x v="1"/>
    <n v="34"/>
    <n v="2281"/>
    <x v="0"/>
    <m/>
    <s v="2020/09/03"/>
    <x v="299"/>
    <x v="100"/>
    <s v="Alto"/>
    <x v="0"/>
    <n v="29.382805759388098"/>
    <n v="4"/>
    <s v="Teléfono"/>
    <x v="1"/>
    <b v="1"/>
    <x v="0"/>
    <x v="2"/>
  </r>
  <r>
    <x v="321"/>
    <x v="0"/>
    <x v="4"/>
    <n v="0"/>
    <n v="25"/>
    <x v="1"/>
    <x v="1"/>
    <n v="0"/>
    <s v="NY"/>
    <s v="Hombre"/>
    <x v="1"/>
    <n v="66"/>
    <x v="0"/>
    <x v="1"/>
    <x v="1"/>
    <n v="3"/>
    <x v="1"/>
    <x v="1"/>
    <s v="direct debit"/>
    <n v="39"/>
    <x v="1"/>
    <n v="39"/>
    <n v="1507"/>
    <x v="0"/>
    <m/>
    <s v="2022-12-17"/>
    <x v="293"/>
    <x v="289"/>
    <s v="Alto"/>
    <x v="0"/>
    <n v="34.243184954909331"/>
    <n v="0"/>
    <s v="Teléfono"/>
    <x v="1"/>
    <b v="0"/>
    <x v="1"/>
    <x v="4"/>
  </r>
  <r>
    <x v="322"/>
    <x v="1"/>
    <x v="26"/>
    <n v="1"/>
    <n v="6"/>
    <x v="1"/>
    <x v="1"/>
    <n v="0"/>
    <s v="MA"/>
    <s v="Hombre"/>
    <x v="1"/>
    <n v="45"/>
    <x v="0"/>
    <x v="0"/>
    <x v="0"/>
    <n v="0"/>
    <x v="0"/>
    <x v="0"/>
    <s v="direct debit"/>
    <n v="27"/>
    <x v="1"/>
    <n v="27"/>
    <n v="578"/>
    <x v="2"/>
    <s v="Poor expertise of online support"/>
    <s v="2022-10-18"/>
    <x v="300"/>
    <x v="290"/>
    <s v="Alto"/>
    <x v="0"/>
    <n v="26.199946798440369"/>
    <n v="3"/>
    <s v="Email"/>
    <x v="0"/>
    <b v="1"/>
    <x v="0"/>
    <x v="0"/>
  </r>
  <r>
    <x v="323"/>
    <x v="0"/>
    <x v="51"/>
    <n v="0"/>
    <n v="1"/>
    <x v="1"/>
    <x v="1"/>
    <n v="0"/>
    <s v="ID"/>
    <s v="Hombre"/>
    <x v="1"/>
    <n v="70"/>
    <x v="0"/>
    <x v="1"/>
    <x v="0"/>
    <n v="0"/>
    <x v="0"/>
    <x v="2"/>
    <s v="direct debit"/>
    <n v="32"/>
    <x v="1"/>
    <n v="32"/>
    <n v="265"/>
    <x v="0"/>
    <m/>
    <s v="2023-04-17"/>
    <x v="301"/>
    <x v="291"/>
    <s v="Bajo"/>
    <x v="1"/>
    <n v="29.916870151301652"/>
    <n v="6"/>
    <s v="SMS"/>
    <x v="2"/>
    <b v="0"/>
    <x v="1"/>
    <x v="3"/>
  </r>
  <r>
    <x v="324"/>
    <x v="0"/>
    <x v="64"/>
    <n v="0"/>
    <n v="0"/>
    <x v="0"/>
    <x v="0"/>
    <n v="0"/>
    <s v="VT"/>
    <s v="Hombre"/>
    <x v="1"/>
    <n v="29"/>
    <x v="1"/>
    <x v="0"/>
    <x v="0"/>
    <n v="0"/>
    <x v="0"/>
    <x v="2"/>
    <s v="direct debit"/>
    <n v="11"/>
    <x v="1"/>
    <n v="11"/>
    <n v="506"/>
    <x v="0"/>
    <m/>
    <s v="2021/05/03"/>
    <x v="302"/>
    <x v="292"/>
    <s v="Medio"/>
    <x v="2"/>
    <n v="13.15644877140398"/>
    <n v="10"/>
    <s v="Teléfono"/>
    <x v="1"/>
    <b v="0"/>
    <x v="1"/>
    <x v="3"/>
  </r>
  <r>
    <x v="325"/>
    <x v="0"/>
    <x v="33"/>
    <n v="1"/>
    <n v="0"/>
    <x v="0"/>
    <x v="0"/>
    <n v="0"/>
    <s v="NY"/>
    <s v="Female"/>
    <x v="0"/>
    <n v="26"/>
    <x v="1"/>
    <x v="0"/>
    <x v="1"/>
    <n v="3"/>
    <x v="0"/>
    <x v="2"/>
    <s v="CREDIT CARD"/>
    <n v="7"/>
    <x v="0"/>
    <n v="7"/>
    <n v="163"/>
    <x v="0"/>
    <m/>
    <s v="2023/08/24"/>
    <x v="303"/>
    <x v="293"/>
    <s v="Medio"/>
    <x v="2"/>
    <n v="5.7702626259047456"/>
    <n v="6"/>
    <s v="Email"/>
    <x v="0"/>
    <b v="1"/>
    <x v="0"/>
    <x v="2"/>
  </r>
  <r>
    <x v="326"/>
    <x v="0"/>
    <x v="19"/>
    <n v="1"/>
    <n v="1"/>
    <x v="1"/>
    <x v="1"/>
    <n v="0"/>
    <s v="AK"/>
    <s v="Female"/>
    <x v="0"/>
    <n v="64"/>
    <x v="0"/>
    <x v="0"/>
    <x v="0"/>
    <n v="0"/>
    <x v="1"/>
    <x v="0"/>
    <s v="direct debit"/>
    <n v="67"/>
    <x v="1"/>
    <n v="67"/>
    <n v="1730"/>
    <x v="0"/>
    <m/>
    <s v="2023/07/03"/>
    <x v="304"/>
    <x v="294"/>
    <s v="Alto"/>
    <x v="0"/>
    <n v="62.745839856350067"/>
    <n v="8"/>
    <s v="Teléfono"/>
    <x v="1"/>
    <b v="0"/>
    <x v="1"/>
    <x v="3"/>
  </r>
  <r>
    <x v="327"/>
    <x v="1"/>
    <x v="14"/>
    <n v="4"/>
    <n v="7"/>
    <x v="1"/>
    <x v="1"/>
    <n v="0"/>
    <s v="NC"/>
    <s v="Female"/>
    <x v="0"/>
    <n v="40"/>
    <x v="0"/>
    <x v="0"/>
    <x v="1"/>
    <n v="5"/>
    <x v="0"/>
    <x v="0"/>
    <s v="direct debit"/>
    <n v="35"/>
    <x v="1"/>
    <n v="35"/>
    <n v="316"/>
    <x v="4"/>
    <s v="Price too high"/>
    <s v="2020/05/02"/>
    <x v="305"/>
    <x v="295"/>
    <s v="Alto"/>
    <x v="0"/>
    <n v="31.6965333443028"/>
    <n v="6"/>
    <s v="Email"/>
    <x v="0"/>
    <b v="0"/>
    <x v="1"/>
    <x v="2"/>
  </r>
  <r>
    <x v="328"/>
    <x v="0"/>
    <x v="29"/>
    <n v="2"/>
    <n v="5"/>
    <x v="1"/>
    <x v="1"/>
    <n v="0"/>
    <s v="VA"/>
    <s v="Female"/>
    <x v="0"/>
    <n v="79"/>
    <x v="0"/>
    <x v="1"/>
    <x v="0"/>
    <n v="0"/>
    <x v="0"/>
    <x v="1"/>
    <s v="direct debit"/>
    <n v="40"/>
    <x v="1"/>
    <n v="40"/>
    <n v="2668"/>
    <x v="0"/>
    <m/>
    <s v="2022-01-15"/>
    <x v="306"/>
    <x v="296"/>
    <s v="Bajo"/>
    <x v="1"/>
    <n v="32.368144098919601"/>
    <n v="9"/>
    <s v="Teléfono"/>
    <x v="1"/>
    <b v="0"/>
    <x v="1"/>
    <x v="0"/>
  </r>
  <r>
    <x v="329"/>
    <x v="0"/>
    <x v="52"/>
    <n v="0"/>
    <n v="0"/>
    <x v="0"/>
    <x v="0"/>
    <n v="0"/>
    <s v="TX"/>
    <s v="Hombre"/>
    <x v="1"/>
    <n v="19"/>
    <x v="1"/>
    <x v="0"/>
    <x v="0"/>
    <n v="0"/>
    <x v="0"/>
    <x v="2"/>
    <s v="CREDIT CARD"/>
    <n v="10"/>
    <x v="0"/>
    <n v="10"/>
    <n v="595"/>
    <x v="0"/>
    <m/>
    <s v="2022-08-28"/>
    <x v="96"/>
    <x v="297"/>
    <s v="Alto"/>
    <x v="0"/>
    <n v="8.4589966053592658"/>
    <n v="3"/>
    <s v="SMS"/>
    <x v="2"/>
    <b v="0"/>
    <x v="1"/>
    <x v="4"/>
  </r>
  <r>
    <x v="330"/>
    <x v="1"/>
    <x v="5"/>
    <n v="5"/>
    <n v="1"/>
    <x v="0"/>
    <x v="0"/>
    <n v="11"/>
    <s v="UT"/>
    <s v="Female"/>
    <x v="0"/>
    <n v="63"/>
    <x v="0"/>
    <x v="0"/>
    <x v="0"/>
    <n v="0"/>
    <x v="1"/>
    <x v="1"/>
    <s v="direct debit"/>
    <n v="55"/>
    <x v="1"/>
    <n v="55"/>
    <n v="1630"/>
    <x v="1"/>
    <s v="Competitor made better offer"/>
    <s v="2021-06-25"/>
    <x v="155"/>
    <x v="298"/>
    <s v="Alto"/>
    <x v="0"/>
    <n v="62.574580995446041"/>
    <n v="7"/>
    <s v="Email"/>
    <x v="0"/>
    <b v="1"/>
    <x v="0"/>
    <x v="2"/>
  </r>
  <r>
    <x v="331"/>
    <x v="1"/>
    <x v="8"/>
    <n v="5"/>
    <n v="2"/>
    <x v="1"/>
    <x v="1"/>
    <n v="0"/>
    <s v="TX"/>
    <s v="Hombre"/>
    <x v="1"/>
    <n v="33"/>
    <x v="0"/>
    <x v="0"/>
    <x v="0"/>
    <n v="0"/>
    <x v="1"/>
    <x v="0"/>
    <s v="CREDIT CARD"/>
    <n v="23"/>
    <x v="0"/>
    <n v="23"/>
    <n v="44"/>
    <x v="5"/>
    <s v="Don't know"/>
    <s v="2021-07-25"/>
    <x v="307"/>
    <x v="103"/>
    <s v="Alto"/>
    <x v="0"/>
    <n v="24.834759495722501"/>
    <n v="4"/>
    <s v="SMS"/>
    <x v="2"/>
    <b v="0"/>
    <x v="1"/>
    <x v="2"/>
  </r>
  <r>
    <x v="332"/>
    <x v="0"/>
    <x v="30"/>
    <n v="0"/>
    <n v="15"/>
    <x v="1"/>
    <x v="1"/>
    <n v="0"/>
    <s v="WV"/>
    <s v="Hombre"/>
    <x v="1"/>
    <n v="71"/>
    <x v="0"/>
    <x v="1"/>
    <x v="0"/>
    <n v="0"/>
    <x v="0"/>
    <x v="2"/>
    <s v="CREDIT CARD"/>
    <n v="34"/>
    <x v="0"/>
    <n v="34"/>
    <n v="1104"/>
    <x v="0"/>
    <m/>
    <s v="2023-01-31"/>
    <x v="308"/>
    <x v="299"/>
    <s v="Medio"/>
    <x v="2"/>
    <n v="36.578578860859849"/>
    <n v="8"/>
    <s v="SMS"/>
    <x v="2"/>
    <b v="1"/>
    <x v="0"/>
    <x v="0"/>
  </r>
  <r>
    <x v="333"/>
    <x v="1"/>
    <x v="22"/>
    <n v="1"/>
    <n v="1"/>
    <x v="1"/>
    <x v="1"/>
    <n v="0"/>
    <s v="AL"/>
    <s v="Hombre"/>
    <x v="1"/>
    <n v="47"/>
    <x v="0"/>
    <x v="0"/>
    <x v="0"/>
    <n v="0"/>
    <x v="1"/>
    <x v="0"/>
    <s v="direct debit"/>
    <n v="53"/>
    <x v="1"/>
    <n v="53"/>
    <n v="554"/>
    <x v="2"/>
    <s v="Poor expertise of phone support"/>
    <s v="2020-04-15"/>
    <x v="309"/>
    <x v="300"/>
    <s v="Alto"/>
    <x v="0"/>
    <n v="60.36780030670068"/>
    <n v="3"/>
    <s v="Teléfono"/>
    <x v="1"/>
    <b v="0"/>
    <x v="1"/>
    <x v="4"/>
  </r>
  <r>
    <x v="334"/>
    <x v="0"/>
    <x v="38"/>
    <n v="0"/>
    <n v="10"/>
    <x v="1"/>
    <x v="1"/>
    <n v="0"/>
    <s v="DE"/>
    <s v="Female"/>
    <x v="0"/>
    <n v="62"/>
    <x v="0"/>
    <x v="0"/>
    <x v="1"/>
    <n v="2"/>
    <x v="0"/>
    <x v="0"/>
    <s v="direct debit"/>
    <n v="23"/>
    <x v="1"/>
    <n v="23"/>
    <n v="370"/>
    <x v="0"/>
    <m/>
    <s v="2022-07-12"/>
    <x v="310"/>
    <x v="301"/>
    <s v="Bajo"/>
    <x v="1"/>
    <n v="21.730625395326079"/>
    <n v="2"/>
    <s v="Teléfono"/>
    <x v="1"/>
    <b v="1"/>
    <x v="0"/>
    <x v="3"/>
  </r>
  <r>
    <x v="335"/>
    <x v="0"/>
    <x v="8"/>
    <n v="2"/>
    <n v="7"/>
    <x v="1"/>
    <x v="1"/>
    <n v="0"/>
    <s v="NM"/>
    <s v="Female"/>
    <x v="0"/>
    <n v="51"/>
    <x v="0"/>
    <x v="0"/>
    <x v="0"/>
    <n v="0"/>
    <x v="0"/>
    <x v="0"/>
    <s v="direct debit"/>
    <n v="28"/>
    <x v="1"/>
    <n v="28"/>
    <n v="53"/>
    <x v="0"/>
    <m/>
    <s v="2020-11-17"/>
    <x v="311"/>
    <x v="302"/>
    <s v="Alto"/>
    <x v="0"/>
    <n v="23.111025972562938"/>
    <n v="7"/>
    <s v="Email"/>
    <x v="0"/>
    <b v="1"/>
    <x v="0"/>
    <x v="2"/>
  </r>
  <r>
    <x v="336"/>
    <x v="0"/>
    <x v="52"/>
    <n v="0"/>
    <n v="5"/>
    <x v="1"/>
    <x v="1"/>
    <n v="0"/>
    <s v="MN"/>
    <s v="Female"/>
    <x v="0"/>
    <n v="34"/>
    <x v="0"/>
    <x v="0"/>
    <x v="0"/>
    <n v="0"/>
    <x v="1"/>
    <x v="1"/>
    <s v="CREDIT CARD"/>
    <n v="23"/>
    <x v="0"/>
    <n v="23"/>
    <n v="1358"/>
    <x v="0"/>
    <m/>
    <s v="2020/05/27"/>
    <x v="208"/>
    <x v="106"/>
    <s v="Alto"/>
    <x v="0"/>
    <n v="19.81287314663059"/>
    <n v="8"/>
    <s v="SMS"/>
    <x v="2"/>
    <b v="1"/>
    <x v="0"/>
    <x v="0"/>
  </r>
  <r>
    <x v="337"/>
    <x v="0"/>
    <x v="12"/>
    <n v="2"/>
    <n v="2"/>
    <x v="1"/>
    <x v="1"/>
    <n v="0"/>
    <s v="AL"/>
    <s v="Female"/>
    <x v="0"/>
    <n v="41"/>
    <x v="0"/>
    <x v="0"/>
    <x v="0"/>
    <n v="0"/>
    <x v="0"/>
    <x v="0"/>
    <s v="CREDIT CARD"/>
    <n v="17"/>
    <x v="0"/>
    <n v="17"/>
    <n v="17"/>
    <x v="0"/>
    <m/>
    <s v="2023-09-20"/>
    <x v="312"/>
    <x v="303"/>
    <s v="Bajo"/>
    <x v="1"/>
    <n v="15.396144893152449"/>
    <n v="1"/>
    <s v="Teléfono"/>
    <x v="1"/>
    <b v="0"/>
    <x v="1"/>
    <x v="3"/>
  </r>
  <r>
    <x v="338"/>
    <x v="1"/>
    <x v="0"/>
    <n v="0"/>
    <n v="1"/>
    <x v="1"/>
    <x v="1"/>
    <n v="0"/>
    <s v="NY"/>
    <s v="Female"/>
    <x v="0"/>
    <n v="62"/>
    <x v="0"/>
    <x v="0"/>
    <x v="0"/>
    <n v="0"/>
    <x v="0"/>
    <x v="0"/>
    <s v="direct debit"/>
    <n v="48"/>
    <x v="1"/>
    <n v="48"/>
    <n v="1159"/>
    <x v="1"/>
    <s v="Competitor offered higher download speeds"/>
    <s v="2020/05/26"/>
    <x v="46"/>
    <x v="5"/>
    <s v="Bajo"/>
    <x v="1"/>
    <n v="54.996622348781663"/>
    <n v="1"/>
    <s v="Teléfono"/>
    <x v="1"/>
    <b v="0"/>
    <x v="1"/>
    <x v="4"/>
  </r>
  <r>
    <x v="339"/>
    <x v="1"/>
    <x v="67"/>
    <n v="4"/>
    <n v="10"/>
    <x v="1"/>
    <x v="1"/>
    <n v="0"/>
    <s v="WA"/>
    <s v="Hombre"/>
    <x v="1"/>
    <n v="26"/>
    <x v="1"/>
    <x v="0"/>
    <x v="0"/>
    <n v="0"/>
    <x v="1"/>
    <x v="1"/>
    <s v="direct debit"/>
    <n v="37"/>
    <x v="1"/>
    <n v="37"/>
    <n v="1298"/>
    <x v="4"/>
    <s v="Price too high"/>
    <s v="2021/06/04"/>
    <x v="13"/>
    <x v="304"/>
    <s v="Alto"/>
    <x v="0"/>
    <n v="44.052265571572683"/>
    <n v="8"/>
    <s v="Email"/>
    <x v="0"/>
    <b v="0"/>
    <x v="1"/>
    <x v="3"/>
  </r>
  <r>
    <x v="340"/>
    <x v="1"/>
    <x v="65"/>
    <n v="2"/>
    <n v="4"/>
    <x v="1"/>
    <x v="1"/>
    <n v="0"/>
    <s v="NV"/>
    <s v="Hombre"/>
    <x v="1"/>
    <n v="72"/>
    <x v="0"/>
    <x v="1"/>
    <x v="0"/>
    <n v="0"/>
    <x v="0"/>
    <x v="1"/>
    <s v="CREDIT CARD"/>
    <n v="50"/>
    <x v="0"/>
    <n v="50"/>
    <n v="2234"/>
    <x v="1"/>
    <s v="Competitor made better offer"/>
    <s v="2021/07/15"/>
    <x v="313"/>
    <x v="129"/>
    <s v="Alto"/>
    <x v="0"/>
    <n v="42.13193917739175"/>
    <n v="7"/>
    <s v="Email"/>
    <x v="0"/>
    <b v="0"/>
    <x v="1"/>
    <x v="0"/>
  </r>
  <r>
    <x v="341"/>
    <x v="0"/>
    <x v="62"/>
    <n v="0"/>
    <n v="24"/>
    <x v="1"/>
    <x v="1"/>
    <n v="0"/>
    <s v="WY"/>
    <s v="Female"/>
    <x v="0"/>
    <n v="28"/>
    <x v="1"/>
    <x v="0"/>
    <x v="0"/>
    <n v="0"/>
    <x v="1"/>
    <x v="1"/>
    <s v="CREDIT CARD"/>
    <n v="25"/>
    <x v="0"/>
    <n v="25"/>
    <n v="380"/>
    <x v="0"/>
    <m/>
    <s v="2021/09/08"/>
    <x v="314"/>
    <x v="305"/>
    <s v="Bajo"/>
    <x v="1"/>
    <n v="24.695751022709199"/>
    <n v="7"/>
    <s v="Email"/>
    <x v="0"/>
    <b v="1"/>
    <x v="0"/>
    <x v="2"/>
  </r>
  <r>
    <x v="342"/>
    <x v="0"/>
    <x v="0"/>
    <n v="0"/>
    <n v="11"/>
    <x v="1"/>
    <x v="1"/>
    <n v="0"/>
    <s v="MA"/>
    <s v="Female"/>
    <x v="0"/>
    <n v="27"/>
    <x v="1"/>
    <x v="0"/>
    <x v="0"/>
    <n v="0"/>
    <x v="0"/>
    <x v="2"/>
    <s v="CREDIT CARD"/>
    <n v="19"/>
    <x v="0"/>
    <n v="19"/>
    <n v="436"/>
    <x v="0"/>
    <m/>
    <s v="2020/10/22"/>
    <x v="315"/>
    <x v="306"/>
    <s v="Alto"/>
    <x v="0"/>
    <n v="20.6575742500894"/>
    <n v="6"/>
    <s v="Teléfono"/>
    <x v="1"/>
    <b v="1"/>
    <x v="0"/>
    <x v="3"/>
  </r>
  <r>
    <x v="343"/>
    <x v="1"/>
    <x v="48"/>
    <n v="0"/>
    <n v="5"/>
    <x v="1"/>
    <x v="1"/>
    <n v="0"/>
    <s v="NY"/>
    <s v="Hombre"/>
    <x v="1"/>
    <n v="79"/>
    <x v="0"/>
    <x v="1"/>
    <x v="0"/>
    <n v="0"/>
    <x v="0"/>
    <x v="0"/>
    <s v="direct debit"/>
    <n v="51"/>
    <x v="1"/>
    <n v="51"/>
    <n v="1017"/>
    <x v="1"/>
    <s v="Competitor had better devices"/>
    <s v="2020/09/13"/>
    <x v="316"/>
    <x v="307"/>
    <s v="Medio"/>
    <x v="2"/>
    <n v="60.962072556506683"/>
    <n v="10"/>
    <s v="Teléfono"/>
    <x v="1"/>
    <b v="0"/>
    <x v="1"/>
    <x v="0"/>
  </r>
  <r>
    <x v="344"/>
    <x v="0"/>
    <x v="32"/>
    <n v="0"/>
    <n v="6"/>
    <x v="1"/>
    <x v="1"/>
    <n v="0"/>
    <s v="VA"/>
    <s v="Hombre"/>
    <x v="1"/>
    <n v="42"/>
    <x v="0"/>
    <x v="0"/>
    <x v="0"/>
    <n v="0"/>
    <x v="1"/>
    <x v="1"/>
    <s v="CREDIT CARD"/>
    <n v="48"/>
    <x v="0"/>
    <n v="48"/>
    <n v="1781"/>
    <x v="0"/>
    <m/>
    <s v="2022-07-18"/>
    <x v="317"/>
    <x v="235"/>
    <s v="Medio"/>
    <x v="2"/>
    <n v="53.892137478368468"/>
    <n v="8"/>
    <s v="Email"/>
    <x v="0"/>
    <b v="1"/>
    <x v="0"/>
    <x v="3"/>
  </r>
  <r>
    <x v="345"/>
    <x v="0"/>
    <x v="11"/>
    <n v="0"/>
    <n v="4"/>
    <x v="1"/>
    <x v="1"/>
    <n v="0"/>
    <s v="DC"/>
    <s v="Hombre"/>
    <x v="1"/>
    <n v="42"/>
    <x v="0"/>
    <x v="0"/>
    <x v="0"/>
    <n v="0"/>
    <x v="0"/>
    <x v="0"/>
    <s v="direct debit"/>
    <n v="18"/>
    <x v="1"/>
    <n v="18"/>
    <n v="90"/>
    <x v="0"/>
    <m/>
    <s v="2021-03-23"/>
    <x v="318"/>
    <x v="308"/>
    <s v="Medio"/>
    <x v="2"/>
    <n v="17.584659901648561"/>
    <n v="2"/>
    <s v="Teléfono"/>
    <x v="1"/>
    <b v="0"/>
    <x v="1"/>
    <x v="0"/>
  </r>
  <r>
    <x v="346"/>
    <x v="0"/>
    <x v="52"/>
    <n v="0"/>
    <n v="20"/>
    <x v="1"/>
    <x v="1"/>
    <n v="0"/>
    <s v="OR"/>
    <s v="Hombre"/>
    <x v="1"/>
    <n v="20"/>
    <x v="1"/>
    <x v="0"/>
    <x v="0"/>
    <n v="0"/>
    <x v="1"/>
    <x v="1"/>
    <s v="direct debit"/>
    <n v="37"/>
    <x v="1"/>
    <n v="37"/>
    <n v="2187"/>
    <x v="0"/>
    <m/>
    <s v="2023/09/14"/>
    <x v="319"/>
    <x v="309"/>
    <s v="Alto"/>
    <x v="0"/>
    <n v="36.293495961236509"/>
    <n v="9"/>
    <s v="Teléfono"/>
    <x v="1"/>
    <b v="1"/>
    <x v="0"/>
    <x v="4"/>
  </r>
  <r>
    <x v="347"/>
    <x v="0"/>
    <x v="45"/>
    <n v="0"/>
    <n v="6"/>
    <x v="1"/>
    <x v="1"/>
    <n v="0"/>
    <s v="AL"/>
    <s v="Female"/>
    <x v="0"/>
    <n v="62"/>
    <x v="0"/>
    <x v="0"/>
    <x v="0"/>
    <n v="0"/>
    <x v="0"/>
    <x v="1"/>
    <s v="PAPER CHECK"/>
    <n v="14"/>
    <x v="3"/>
    <n v="14"/>
    <n v="182"/>
    <x v="0"/>
    <m/>
    <s v="2021-01-13"/>
    <x v="320"/>
    <x v="310"/>
    <s v="Bajo"/>
    <x v="1"/>
    <n v="13.909753996324159"/>
    <n v="1"/>
    <s v="SMS"/>
    <x v="2"/>
    <b v="1"/>
    <x v="0"/>
    <x v="2"/>
  </r>
  <r>
    <x v="348"/>
    <x v="0"/>
    <x v="31"/>
    <n v="0"/>
    <n v="16"/>
    <x v="1"/>
    <x v="1"/>
    <n v="0"/>
    <s v="WV"/>
    <s v="Hombre"/>
    <x v="1"/>
    <n v="21"/>
    <x v="1"/>
    <x v="0"/>
    <x v="1"/>
    <n v="2"/>
    <x v="0"/>
    <x v="0"/>
    <s v="CREDIT CARD"/>
    <n v="23"/>
    <x v="0"/>
    <n v="23"/>
    <n v="512"/>
    <x v="0"/>
    <m/>
    <s v="2021-12-11"/>
    <x v="321"/>
    <x v="258"/>
    <s v="Bajo"/>
    <x v="1"/>
    <n v="19.738726682596891"/>
    <n v="1"/>
    <s v="Teléfono"/>
    <x v="1"/>
    <b v="0"/>
    <x v="1"/>
    <x v="3"/>
  </r>
  <r>
    <x v="349"/>
    <x v="1"/>
    <x v="22"/>
    <n v="3"/>
    <n v="0"/>
    <x v="0"/>
    <x v="0"/>
    <n v="0"/>
    <s v="KS"/>
    <s v="Hombre"/>
    <x v="1"/>
    <n v="84"/>
    <x v="0"/>
    <x v="1"/>
    <x v="0"/>
    <n v="0"/>
    <x v="0"/>
    <x v="0"/>
    <s v="PAPER CHECK"/>
    <n v="12"/>
    <x v="3"/>
    <n v="12"/>
    <n v="127"/>
    <x v="1"/>
    <s v="Competitor made better offer"/>
    <s v="2021/11/16"/>
    <x v="322"/>
    <x v="311"/>
    <s v="Bajo"/>
    <x v="1"/>
    <n v="10.70255299156346"/>
    <n v="0"/>
    <s v="Email"/>
    <x v="0"/>
    <b v="1"/>
    <x v="0"/>
    <x v="4"/>
  </r>
  <r>
    <x v="350"/>
    <x v="0"/>
    <x v="43"/>
    <n v="1"/>
    <n v="0"/>
    <x v="0"/>
    <x v="0"/>
    <n v="0"/>
    <s v="SC"/>
    <s v="Hombre"/>
    <x v="1"/>
    <n v="26"/>
    <x v="1"/>
    <x v="0"/>
    <x v="1"/>
    <n v="2"/>
    <x v="0"/>
    <x v="2"/>
    <s v="CREDIT CARD"/>
    <n v="8"/>
    <x v="0"/>
    <n v="8"/>
    <n v="237"/>
    <x v="0"/>
    <m/>
    <s v="2023/09/04"/>
    <x v="323"/>
    <x v="312"/>
    <s v="Alto"/>
    <x v="0"/>
    <n v="9.5715550274215815"/>
    <n v="4"/>
    <s v="Teléfono"/>
    <x v="1"/>
    <b v="1"/>
    <x v="0"/>
    <x v="2"/>
  </r>
  <r>
    <x v="351"/>
    <x v="1"/>
    <x v="4"/>
    <n v="2"/>
    <n v="1"/>
    <x v="1"/>
    <x v="1"/>
    <n v="0"/>
    <s v="IN"/>
    <s v="Female"/>
    <x v="0"/>
    <n v="58"/>
    <x v="0"/>
    <x v="0"/>
    <x v="0"/>
    <n v="0"/>
    <x v="1"/>
    <x v="0"/>
    <s v="direct debit"/>
    <n v="56"/>
    <x v="1"/>
    <n v="56"/>
    <n v="2155"/>
    <x v="5"/>
    <s v="Don't know"/>
    <s v="2020-01-15"/>
    <x v="324"/>
    <x v="313"/>
    <s v="Medio"/>
    <x v="2"/>
    <n v="54.768939850431707"/>
    <n v="4"/>
    <s v="SMS"/>
    <x v="2"/>
    <b v="1"/>
    <x v="0"/>
    <x v="2"/>
  </r>
  <r>
    <x v="352"/>
    <x v="1"/>
    <x v="12"/>
    <n v="0"/>
    <n v="0"/>
    <x v="0"/>
    <x v="0"/>
    <n v="0"/>
    <s v="TX"/>
    <s v="Hombre"/>
    <x v="1"/>
    <n v="38"/>
    <x v="0"/>
    <x v="0"/>
    <x v="0"/>
    <n v="0"/>
    <x v="0"/>
    <x v="0"/>
    <s v="CREDIT CARD"/>
    <n v="10"/>
    <x v="0"/>
    <n v="10"/>
    <n v="10"/>
    <x v="4"/>
    <s v="Long distance charges"/>
    <s v="2023/06/16"/>
    <x v="325"/>
    <x v="314"/>
    <s v="Bajo"/>
    <x v="1"/>
    <n v="11.844196725482179"/>
    <n v="6"/>
    <s v="SMS"/>
    <x v="2"/>
    <b v="1"/>
    <x v="0"/>
    <x v="2"/>
  </r>
  <r>
    <x v="353"/>
    <x v="0"/>
    <x v="29"/>
    <n v="0"/>
    <n v="0"/>
    <x v="0"/>
    <x v="0"/>
    <n v="0"/>
    <s v="VT"/>
    <s v="Female"/>
    <x v="0"/>
    <n v="28"/>
    <x v="1"/>
    <x v="0"/>
    <x v="0"/>
    <n v="0"/>
    <x v="0"/>
    <x v="2"/>
    <s v="direct debit"/>
    <n v="13"/>
    <x v="1"/>
    <n v="13"/>
    <n v="859"/>
    <x v="0"/>
    <m/>
    <s v="2023-01-29"/>
    <x v="326"/>
    <x v="315"/>
    <s v="Bajo"/>
    <x v="1"/>
    <n v="10.918783157295829"/>
    <n v="2"/>
    <s v="Teléfono"/>
    <x v="1"/>
    <b v="0"/>
    <x v="1"/>
    <x v="0"/>
  </r>
  <r>
    <x v="354"/>
    <x v="0"/>
    <x v="23"/>
    <n v="1"/>
    <n v="11"/>
    <x v="0"/>
    <x v="0"/>
    <n v="57"/>
    <s v="NE"/>
    <s v="Hombre"/>
    <x v="1"/>
    <n v="52"/>
    <x v="0"/>
    <x v="0"/>
    <x v="0"/>
    <n v="0"/>
    <x v="1"/>
    <x v="1"/>
    <s v="direct debit"/>
    <n v="30"/>
    <x v="1"/>
    <n v="30"/>
    <n v="1314"/>
    <x v="0"/>
    <m/>
    <s v="2020/08/17"/>
    <x v="327"/>
    <x v="90"/>
    <s v="Alto"/>
    <x v="0"/>
    <n v="30.414012448742859"/>
    <n v="6"/>
    <s v="SMS"/>
    <x v="2"/>
    <b v="0"/>
    <x v="1"/>
    <x v="0"/>
  </r>
  <r>
    <x v="355"/>
    <x v="0"/>
    <x v="28"/>
    <n v="2"/>
    <n v="4"/>
    <x v="1"/>
    <x v="1"/>
    <n v="0"/>
    <s v="MT"/>
    <s v="Hombre"/>
    <x v="1"/>
    <n v="61"/>
    <x v="0"/>
    <x v="0"/>
    <x v="0"/>
    <n v="0"/>
    <x v="0"/>
    <x v="0"/>
    <s v="PAPER CHECK"/>
    <n v="17"/>
    <x v="3"/>
    <n v="17"/>
    <n v="292"/>
    <x v="0"/>
    <m/>
    <s v="2021/09/23"/>
    <x v="328"/>
    <x v="316"/>
    <s v="Medio"/>
    <x v="2"/>
    <n v="15.691420353195911"/>
    <n v="0"/>
    <s v="Teléfono"/>
    <x v="1"/>
    <b v="1"/>
    <x v="0"/>
    <x v="4"/>
  </r>
  <r>
    <x v="356"/>
    <x v="0"/>
    <x v="8"/>
    <n v="0"/>
    <n v="1"/>
    <x v="1"/>
    <x v="1"/>
    <n v="0"/>
    <s v="VT"/>
    <s v="Hombre"/>
    <x v="1"/>
    <n v="57"/>
    <x v="0"/>
    <x v="0"/>
    <x v="0"/>
    <n v="0"/>
    <x v="0"/>
    <x v="0"/>
    <s v="CREDIT CARD"/>
    <n v="41"/>
    <x v="0"/>
    <n v="41"/>
    <n v="90"/>
    <x v="0"/>
    <m/>
    <s v="2023/04/05"/>
    <x v="329"/>
    <x v="317"/>
    <s v="Alto"/>
    <x v="0"/>
    <n v="45.949076270860111"/>
    <n v="1"/>
    <s v="Teléfono"/>
    <x v="1"/>
    <b v="0"/>
    <x v="1"/>
    <x v="4"/>
  </r>
  <r>
    <x v="357"/>
    <x v="0"/>
    <x v="24"/>
    <n v="1"/>
    <n v="0"/>
    <x v="0"/>
    <x v="0"/>
    <n v="0"/>
    <s v="IN"/>
    <s v="Female"/>
    <x v="0"/>
    <n v="23"/>
    <x v="1"/>
    <x v="0"/>
    <x v="1"/>
    <n v="5"/>
    <x v="0"/>
    <x v="2"/>
    <s v="PAPER CHECK"/>
    <n v="6"/>
    <x v="3"/>
    <n v="6"/>
    <n v="77"/>
    <x v="0"/>
    <m/>
    <s v="2021/06/27"/>
    <x v="330"/>
    <x v="318"/>
    <s v="Bajo"/>
    <x v="1"/>
    <n v="5.1133020101902629"/>
    <n v="2"/>
    <s v="Teléfono"/>
    <x v="1"/>
    <b v="0"/>
    <x v="1"/>
    <x v="4"/>
  </r>
  <r>
    <x v="358"/>
    <x v="1"/>
    <x v="30"/>
    <n v="4"/>
    <n v="1"/>
    <x v="1"/>
    <x v="1"/>
    <n v="0"/>
    <s v="SD"/>
    <s v="Female"/>
    <x v="0"/>
    <n v="38"/>
    <x v="0"/>
    <x v="0"/>
    <x v="0"/>
    <n v="0"/>
    <x v="1"/>
    <x v="0"/>
    <s v="direct debit"/>
    <n v="35"/>
    <x v="1"/>
    <n v="35"/>
    <n v="1146"/>
    <x v="4"/>
    <s v="Extra data charges"/>
    <s v="2021-06-02"/>
    <x v="331"/>
    <x v="208"/>
    <s v="Bajo"/>
    <x v="1"/>
    <n v="35.869014088422823"/>
    <n v="2"/>
    <s v="SMS"/>
    <x v="2"/>
    <b v="1"/>
    <x v="0"/>
    <x v="0"/>
  </r>
  <r>
    <x v="359"/>
    <x v="1"/>
    <x v="12"/>
    <n v="4"/>
    <n v="10"/>
    <x v="1"/>
    <x v="1"/>
    <n v="0"/>
    <s v="MT"/>
    <s v="Hombre"/>
    <x v="1"/>
    <n v="23"/>
    <x v="1"/>
    <x v="0"/>
    <x v="0"/>
    <n v="0"/>
    <x v="0"/>
    <x v="0"/>
    <s v="CREDIT CARD"/>
    <n v="33"/>
    <x v="0"/>
    <n v="33"/>
    <n v="33"/>
    <x v="3"/>
    <s v="Attitude of support person"/>
    <s v="2021-04-15"/>
    <x v="332"/>
    <x v="312"/>
    <s v="Bajo"/>
    <x v="1"/>
    <n v="36.989347265820562"/>
    <n v="1"/>
    <s v="Teléfono"/>
    <x v="1"/>
    <b v="1"/>
    <x v="0"/>
    <x v="4"/>
  </r>
  <r>
    <x v="360"/>
    <x v="0"/>
    <x v="71"/>
    <n v="1"/>
    <n v="10"/>
    <x v="1"/>
    <x v="1"/>
    <n v="0"/>
    <s v="MT"/>
    <s v="Hombre"/>
    <x v="1"/>
    <n v="65"/>
    <x v="0"/>
    <x v="1"/>
    <x v="1"/>
    <n v="2"/>
    <x v="1"/>
    <x v="0"/>
    <s v="CREDIT CARD"/>
    <n v="34"/>
    <x v="0"/>
    <n v="34"/>
    <n v="1393"/>
    <x v="0"/>
    <m/>
    <s v="2021/03/23"/>
    <x v="318"/>
    <x v="319"/>
    <s v="Alto"/>
    <x v="0"/>
    <n v="34.055183365089817"/>
    <n v="9"/>
    <s v="Email"/>
    <x v="0"/>
    <b v="0"/>
    <x v="1"/>
    <x v="3"/>
  </r>
  <r>
    <x v="361"/>
    <x v="0"/>
    <x v="50"/>
    <n v="1"/>
    <n v="21"/>
    <x v="1"/>
    <x v="1"/>
    <n v="0"/>
    <s v="DC"/>
    <s v="Hombre"/>
    <x v="1"/>
    <n v="19"/>
    <x v="1"/>
    <x v="0"/>
    <x v="0"/>
    <n v="0"/>
    <x v="0"/>
    <x v="1"/>
    <s v="direct debit"/>
    <n v="38"/>
    <x v="1"/>
    <n v="38"/>
    <n v="2372"/>
    <x v="0"/>
    <m/>
    <s v="2023/06/04"/>
    <x v="333"/>
    <x v="320"/>
    <s v="Alto"/>
    <x v="0"/>
    <n v="41.906944214680792"/>
    <n v="8"/>
    <s v="SMS"/>
    <x v="2"/>
    <b v="0"/>
    <x v="1"/>
    <x v="3"/>
  </r>
  <r>
    <x v="362"/>
    <x v="1"/>
    <x v="54"/>
    <n v="3"/>
    <n v="13"/>
    <x v="0"/>
    <x v="0"/>
    <n v="6"/>
    <s v="AR"/>
    <s v="Hombre"/>
    <x v="1"/>
    <n v="55"/>
    <x v="0"/>
    <x v="0"/>
    <x v="0"/>
    <n v="0"/>
    <x v="0"/>
    <x v="0"/>
    <s v="PAPER CHECK"/>
    <n v="18"/>
    <x v="3"/>
    <n v="18"/>
    <n v="177"/>
    <x v="1"/>
    <s v="Competitor had better devices"/>
    <s v="2023-10-28"/>
    <x v="334"/>
    <x v="321"/>
    <s v="Alto"/>
    <x v="0"/>
    <n v="15.26628041130617"/>
    <n v="2"/>
    <s v="Email"/>
    <x v="0"/>
    <b v="1"/>
    <x v="0"/>
    <x v="3"/>
  </r>
  <r>
    <x v="363"/>
    <x v="1"/>
    <x v="25"/>
    <n v="4"/>
    <n v="1"/>
    <x v="1"/>
    <x v="1"/>
    <n v="0"/>
    <s v="UT"/>
    <s v="Female"/>
    <x v="0"/>
    <n v="79"/>
    <x v="0"/>
    <x v="1"/>
    <x v="0"/>
    <n v="0"/>
    <x v="1"/>
    <x v="2"/>
    <s v="direct debit"/>
    <n v="36"/>
    <x v="1"/>
    <n v="36"/>
    <n v="2323"/>
    <x v="3"/>
    <s v="Attitude of support person"/>
    <s v="2020/06/05"/>
    <x v="288"/>
    <x v="322"/>
    <s v="Bajo"/>
    <x v="1"/>
    <n v="40.419062507310457"/>
    <n v="6"/>
    <s v="Email"/>
    <x v="0"/>
    <b v="0"/>
    <x v="1"/>
    <x v="3"/>
  </r>
  <r>
    <x v="364"/>
    <x v="0"/>
    <x v="37"/>
    <n v="0"/>
    <n v="1"/>
    <x v="1"/>
    <x v="1"/>
    <n v="0"/>
    <s v="MN"/>
    <s v="Female"/>
    <x v="0"/>
    <n v="65"/>
    <x v="0"/>
    <x v="1"/>
    <x v="0"/>
    <n v="0"/>
    <x v="0"/>
    <x v="0"/>
    <s v="direct debit"/>
    <n v="39"/>
    <x v="1"/>
    <n v="39"/>
    <n v="285"/>
    <x v="0"/>
    <m/>
    <s v="2022/12/28"/>
    <x v="20"/>
    <x v="323"/>
    <s v="Medio"/>
    <x v="2"/>
    <n v="31.44958991528032"/>
    <n v="0"/>
    <s v="SMS"/>
    <x v="2"/>
    <b v="1"/>
    <x v="0"/>
    <x v="2"/>
  </r>
  <r>
    <x v="365"/>
    <x v="1"/>
    <x v="8"/>
    <n v="5"/>
    <n v="4"/>
    <x v="1"/>
    <x v="1"/>
    <n v="0"/>
    <s v="IA"/>
    <s v="Hombre"/>
    <x v="1"/>
    <n v="55"/>
    <x v="0"/>
    <x v="0"/>
    <x v="0"/>
    <n v="0"/>
    <x v="1"/>
    <x v="0"/>
    <s v="CREDIT CARD"/>
    <n v="59"/>
    <x v="0"/>
    <n v="59"/>
    <n v="124"/>
    <x v="1"/>
    <s v="Competitor made better offer"/>
    <s v="2020/07/27"/>
    <x v="335"/>
    <x v="324"/>
    <s v="Alto"/>
    <x v="0"/>
    <n v="69.42238208971807"/>
    <n v="6"/>
    <s v="Teléfono"/>
    <x v="1"/>
    <b v="0"/>
    <x v="1"/>
    <x v="0"/>
  </r>
  <r>
    <x v="366"/>
    <x v="1"/>
    <x v="38"/>
    <n v="0"/>
    <n v="7"/>
    <x v="1"/>
    <x v="1"/>
    <n v="0"/>
    <s v="CA"/>
    <s v="Female"/>
    <x v="0"/>
    <n v="75"/>
    <x v="0"/>
    <x v="1"/>
    <x v="0"/>
    <n v="0"/>
    <x v="0"/>
    <x v="1"/>
    <s v="direct debit"/>
    <n v="23"/>
    <x v="1"/>
    <n v="23"/>
    <n v="377"/>
    <x v="0"/>
    <m/>
    <s v="2021/06/11"/>
    <x v="336"/>
    <x v="325"/>
    <s v="Bajo"/>
    <x v="1"/>
    <n v="26.159876405281071"/>
    <n v="10"/>
    <s v="Email"/>
    <x v="0"/>
    <b v="1"/>
    <x v="0"/>
    <x v="0"/>
  </r>
  <r>
    <x v="367"/>
    <x v="0"/>
    <x v="32"/>
    <n v="1"/>
    <n v="0"/>
    <x v="0"/>
    <x v="0"/>
    <n v="0"/>
    <s v="HI"/>
    <s v="Female"/>
    <x v="0"/>
    <n v="28"/>
    <x v="1"/>
    <x v="0"/>
    <x v="1"/>
    <n v="3"/>
    <x v="0"/>
    <x v="1"/>
    <s v="direct debit"/>
    <n v="5"/>
    <x v="1"/>
    <n v="5"/>
    <n v="203"/>
    <x v="0"/>
    <m/>
    <s v="2021-01-22"/>
    <x v="337"/>
    <x v="326"/>
    <s v="Bajo"/>
    <x v="1"/>
    <n v="5.9048757869544026"/>
    <n v="9"/>
    <s v="Teléfono"/>
    <x v="1"/>
    <b v="1"/>
    <x v="0"/>
    <x v="0"/>
  </r>
  <r>
    <x v="368"/>
    <x v="0"/>
    <x v="14"/>
    <n v="0"/>
    <n v="4"/>
    <x v="0"/>
    <x v="0"/>
    <n v="13"/>
    <s v="IL"/>
    <s v="Female"/>
    <x v="0"/>
    <n v="44"/>
    <x v="0"/>
    <x v="0"/>
    <x v="0"/>
    <n v="0"/>
    <x v="0"/>
    <x v="0"/>
    <s v="direct debit"/>
    <n v="24"/>
    <x v="1"/>
    <n v="24"/>
    <n v="212"/>
    <x v="0"/>
    <m/>
    <s v="2020/04/07"/>
    <x v="338"/>
    <x v="327"/>
    <s v="Alto"/>
    <x v="0"/>
    <n v="26.489578396449492"/>
    <n v="4"/>
    <s v="Email"/>
    <x v="0"/>
    <b v="0"/>
    <x v="1"/>
    <x v="3"/>
  </r>
  <r>
    <x v="369"/>
    <x v="0"/>
    <x v="22"/>
    <n v="0"/>
    <n v="10"/>
    <x v="1"/>
    <x v="1"/>
    <n v="0"/>
    <s v="MO"/>
    <s v="Hombre"/>
    <x v="1"/>
    <n v="47"/>
    <x v="0"/>
    <x v="0"/>
    <x v="1"/>
    <n v="6"/>
    <x v="0"/>
    <x v="0"/>
    <s v="direct debit"/>
    <n v="34"/>
    <x v="1"/>
    <n v="34"/>
    <n v="381"/>
    <x v="0"/>
    <m/>
    <s v="2021-01-07"/>
    <x v="86"/>
    <x v="328"/>
    <s v="Alto"/>
    <x v="0"/>
    <n v="36.378396807952548"/>
    <n v="8"/>
    <s v="Email"/>
    <x v="0"/>
    <b v="0"/>
    <x v="1"/>
    <x v="0"/>
  </r>
  <r>
    <x v="370"/>
    <x v="0"/>
    <x v="64"/>
    <n v="0"/>
    <n v="7"/>
    <x v="0"/>
    <x v="0"/>
    <n v="52"/>
    <s v="SC"/>
    <s v="Hombre"/>
    <x v="1"/>
    <n v="67"/>
    <x v="0"/>
    <x v="1"/>
    <x v="0"/>
    <n v="0"/>
    <x v="1"/>
    <x v="2"/>
    <s v="CREDIT CARD"/>
    <n v="21"/>
    <x v="0"/>
    <n v="21"/>
    <n v="964"/>
    <x v="0"/>
    <m/>
    <s v="2022/01/20"/>
    <x v="339"/>
    <x v="329"/>
    <s v="Bajo"/>
    <x v="1"/>
    <n v="19.218498780857299"/>
    <n v="10"/>
    <s v="Email"/>
    <x v="0"/>
    <b v="0"/>
    <x v="1"/>
    <x v="2"/>
  </r>
  <r>
    <x v="371"/>
    <x v="0"/>
    <x v="41"/>
    <n v="0"/>
    <n v="36"/>
    <x v="1"/>
    <x v="1"/>
    <n v="0"/>
    <s v="OK"/>
    <s v="Hombre"/>
    <x v="1"/>
    <n v="23"/>
    <x v="1"/>
    <x v="0"/>
    <x v="1"/>
    <n v="5"/>
    <x v="1"/>
    <x v="2"/>
    <s v="CREDIT CARD"/>
    <n v="62"/>
    <x v="0"/>
    <n v="62"/>
    <n v="4326"/>
    <x v="0"/>
    <m/>
    <s v="2020/07/19"/>
    <x v="75"/>
    <x v="330"/>
    <s v="Alto"/>
    <x v="0"/>
    <n v="67.182204232482405"/>
    <n v="4"/>
    <s v="Email"/>
    <x v="0"/>
    <b v="0"/>
    <x v="1"/>
    <x v="0"/>
  </r>
  <r>
    <x v="372"/>
    <x v="0"/>
    <x v="16"/>
    <n v="0"/>
    <n v="0"/>
    <x v="0"/>
    <x v="0"/>
    <n v="0"/>
    <s v="ID"/>
    <s v="Hombre"/>
    <x v="1"/>
    <n v="41"/>
    <x v="0"/>
    <x v="0"/>
    <x v="1"/>
    <n v="2"/>
    <x v="0"/>
    <x v="2"/>
    <s v="CREDIT CARD"/>
    <n v="10"/>
    <x v="0"/>
    <n v="10"/>
    <n v="728"/>
    <x v="0"/>
    <m/>
    <s v="2020-02-29"/>
    <x v="340"/>
    <x v="52"/>
    <s v="Medio"/>
    <x v="2"/>
    <n v="8.8716637618341476"/>
    <n v="6"/>
    <s v="Teléfono"/>
    <x v="1"/>
    <b v="0"/>
    <x v="1"/>
    <x v="0"/>
  </r>
  <r>
    <x v="373"/>
    <x v="1"/>
    <x v="7"/>
    <n v="0"/>
    <n v="15"/>
    <x v="1"/>
    <x v="1"/>
    <n v="0"/>
    <s v="MN"/>
    <s v="Hombre"/>
    <x v="1"/>
    <n v="29"/>
    <x v="1"/>
    <x v="0"/>
    <x v="0"/>
    <n v="0"/>
    <x v="1"/>
    <x v="0"/>
    <s v="direct debit"/>
    <n v="51"/>
    <x v="1"/>
    <n v="51"/>
    <n v="2708"/>
    <x v="3"/>
    <s v="Attitude of service provider"/>
    <s v="2022-07-15"/>
    <x v="62"/>
    <x v="331"/>
    <s v="Bajo"/>
    <x v="1"/>
    <n v="42.261739151695103"/>
    <n v="6"/>
    <s v="Email"/>
    <x v="0"/>
    <b v="0"/>
    <x v="1"/>
    <x v="3"/>
  </r>
  <r>
    <x v="374"/>
    <x v="0"/>
    <x v="26"/>
    <n v="1"/>
    <n v="2"/>
    <x v="1"/>
    <x v="1"/>
    <n v="0"/>
    <s v="AL"/>
    <s v="Hombre"/>
    <x v="1"/>
    <n v="68"/>
    <x v="0"/>
    <x v="1"/>
    <x v="0"/>
    <n v="0"/>
    <x v="1"/>
    <x v="0"/>
    <s v="direct debit"/>
    <n v="36"/>
    <x v="1"/>
    <n v="36"/>
    <n v="773"/>
    <x v="0"/>
    <m/>
    <s v="2022/06/04"/>
    <x v="341"/>
    <x v="332"/>
    <s v="Alto"/>
    <x v="0"/>
    <n v="37.95318392613153"/>
    <n v="6"/>
    <s v="Teléfono"/>
    <x v="1"/>
    <b v="0"/>
    <x v="1"/>
    <x v="2"/>
  </r>
  <r>
    <x v="375"/>
    <x v="0"/>
    <x v="19"/>
    <n v="2"/>
    <n v="13"/>
    <x v="1"/>
    <x v="1"/>
    <n v="0"/>
    <s v="MS"/>
    <s v="Female"/>
    <x v="0"/>
    <n v="21"/>
    <x v="1"/>
    <x v="0"/>
    <x v="0"/>
    <n v="0"/>
    <x v="0"/>
    <x v="0"/>
    <s v="CREDIT CARD"/>
    <n v="38"/>
    <x v="0"/>
    <n v="38"/>
    <n v="990"/>
    <x v="0"/>
    <m/>
    <s v="2021/12/05"/>
    <x v="342"/>
    <x v="333"/>
    <s v="Alto"/>
    <x v="0"/>
    <n v="30.5182211493617"/>
    <n v="6"/>
    <s v="Email"/>
    <x v="0"/>
    <b v="1"/>
    <x v="0"/>
    <x v="3"/>
  </r>
  <r>
    <x v="376"/>
    <x v="0"/>
    <x v="49"/>
    <n v="0"/>
    <n v="5"/>
    <x v="1"/>
    <x v="1"/>
    <n v="0"/>
    <s v="NV"/>
    <s v="Hombre"/>
    <x v="1"/>
    <n v="47"/>
    <x v="0"/>
    <x v="0"/>
    <x v="0"/>
    <n v="0"/>
    <x v="1"/>
    <x v="2"/>
    <s v="direct debit"/>
    <n v="42"/>
    <x v="1"/>
    <n v="42"/>
    <n v="2315"/>
    <x v="0"/>
    <m/>
    <s v="2021-09-30"/>
    <x v="343"/>
    <x v="334"/>
    <s v="Medio"/>
    <x v="2"/>
    <n v="43.827428851362029"/>
    <n v="7"/>
    <s v="SMS"/>
    <x v="2"/>
    <b v="0"/>
    <x v="1"/>
    <x v="4"/>
  </r>
  <r>
    <x v="377"/>
    <x v="1"/>
    <x v="37"/>
    <n v="2"/>
    <n v="2"/>
    <x v="1"/>
    <x v="1"/>
    <n v="0"/>
    <s v="WV"/>
    <s v="Hombre"/>
    <x v="1"/>
    <n v="69"/>
    <x v="0"/>
    <x v="1"/>
    <x v="0"/>
    <n v="0"/>
    <x v="1"/>
    <x v="0"/>
    <s v="direct debit"/>
    <n v="56"/>
    <x v="1"/>
    <n v="56"/>
    <n v="386"/>
    <x v="5"/>
    <s v="Don't know"/>
    <s v="2023-12-22"/>
    <x v="344"/>
    <x v="335"/>
    <s v="Alto"/>
    <x v="0"/>
    <n v="59.333750477932142"/>
    <n v="8"/>
    <s v="Teléfono"/>
    <x v="1"/>
    <b v="0"/>
    <x v="1"/>
    <x v="4"/>
  </r>
  <r>
    <x v="378"/>
    <x v="1"/>
    <x v="12"/>
    <n v="4"/>
    <n v="4"/>
    <x v="1"/>
    <x v="1"/>
    <n v="0"/>
    <s v="VT"/>
    <s v="Female"/>
    <x v="0"/>
    <n v="34"/>
    <x v="0"/>
    <x v="0"/>
    <x v="0"/>
    <n v="0"/>
    <x v="0"/>
    <x v="0"/>
    <s v="direct debit"/>
    <n v="18"/>
    <x v="1"/>
    <n v="18"/>
    <n v="18"/>
    <x v="5"/>
    <s v="Don't know"/>
    <s v="2022-03-30"/>
    <x v="345"/>
    <x v="336"/>
    <s v="Medio"/>
    <x v="2"/>
    <n v="18.971899538291279"/>
    <n v="2"/>
    <s v="Teléfono"/>
    <x v="1"/>
    <b v="1"/>
    <x v="0"/>
    <x v="3"/>
  </r>
  <r>
    <x v="379"/>
    <x v="1"/>
    <x v="12"/>
    <n v="4"/>
    <n v="0"/>
    <x v="0"/>
    <x v="0"/>
    <n v="0"/>
    <s v="ME"/>
    <s v="Female"/>
    <x v="0"/>
    <n v="51"/>
    <x v="0"/>
    <x v="0"/>
    <x v="0"/>
    <n v="0"/>
    <x v="0"/>
    <x v="0"/>
    <s v="direct debit"/>
    <n v="12"/>
    <x v="1"/>
    <n v="12"/>
    <n v="12"/>
    <x v="4"/>
    <s v="Price too high"/>
    <s v="2020/04/18"/>
    <x v="346"/>
    <x v="337"/>
    <s v="Alto"/>
    <x v="0"/>
    <n v="12.935682366187409"/>
    <n v="9"/>
    <s v="SMS"/>
    <x v="2"/>
    <b v="1"/>
    <x v="0"/>
    <x v="4"/>
  </r>
  <r>
    <x v="380"/>
    <x v="0"/>
    <x v="72"/>
    <n v="0"/>
    <n v="2"/>
    <x v="1"/>
    <x v="1"/>
    <n v="0"/>
    <s v="OH"/>
    <s v="Hombre"/>
    <x v="1"/>
    <n v="56"/>
    <x v="0"/>
    <x v="0"/>
    <x v="0"/>
    <n v="0"/>
    <x v="1"/>
    <x v="2"/>
    <s v="CREDIT CARD"/>
    <n v="38"/>
    <x v="0"/>
    <n v="38"/>
    <n v="2843"/>
    <x v="0"/>
    <m/>
    <s v="2020/03/12"/>
    <x v="347"/>
    <x v="338"/>
    <s v="Medio"/>
    <x v="2"/>
    <n v="36.831718829007457"/>
    <n v="6"/>
    <s v="SMS"/>
    <x v="2"/>
    <b v="0"/>
    <x v="1"/>
    <x v="3"/>
  </r>
  <r>
    <x v="381"/>
    <x v="0"/>
    <x v="29"/>
    <n v="0"/>
    <n v="15"/>
    <x v="1"/>
    <x v="1"/>
    <n v="0"/>
    <s v="MN"/>
    <s v="Female"/>
    <x v="0"/>
    <n v="50"/>
    <x v="0"/>
    <x v="0"/>
    <x v="1"/>
    <n v="2"/>
    <x v="1"/>
    <x v="1"/>
    <s v="direct debit"/>
    <n v="29"/>
    <x v="1"/>
    <n v="29"/>
    <n v="1917"/>
    <x v="0"/>
    <m/>
    <s v="2021-01-11"/>
    <x v="348"/>
    <x v="293"/>
    <s v="Bajo"/>
    <x v="1"/>
    <n v="32.142890768061697"/>
    <n v="4"/>
    <s v="Teléfono"/>
    <x v="1"/>
    <b v="0"/>
    <x v="1"/>
    <x v="4"/>
  </r>
  <r>
    <x v="382"/>
    <x v="0"/>
    <x v="19"/>
    <n v="0"/>
    <n v="0"/>
    <x v="0"/>
    <x v="0"/>
    <n v="0"/>
    <s v="MA"/>
    <s v="Hombre"/>
    <x v="1"/>
    <n v="45"/>
    <x v="0"/>
    <x v="0"/>
    <x v="0"/>
    <n v="0"/>
    <x v="0"/>
    <x v="2"/>
    <s v="CREDIT CARD"/>
    <n v="7"/>
    <x v="0"/>
    <n v="7"/>
    <n v="189"/>
    <x v="0"/>
    <m/>
    <s v="2022/04/29"/>
    <x v="349"/>
    <x v="324"/>
    <s v="Medio"/>
    <x v="2"/>
    <n v="6.4939420856659247"/>
    <n v="8"/>
    <s v="Email"/>
    <x v="0"/>
    <b v="0"/>
    <x v="1"/>
    <x v="4"/>
  </r>
  <r>
    <x v="383"/>
    <x v="0"/>
    <x v="59"/>
    <n v="0"/>
    <n v="0"/>
    <x v="0"/>
    <x v="0"/>
    <n v="0"/>
    <s v="MN"/>
    <s v="Female"/>
    <x v="0"/>
    <n v="66"/>
    <x v="0"/>
    <x v="1"/>
    <x v="0"/>
    <n v="0"/>
    <x v="0"/>
    <x v="1"/>
    <s v="CREDIT CARD"/>
    <n v="7"/>
    <x v="0"/>
    <n v="7"/>
    <n v="357"/>
    <x v="0"/>
    <m/>
    <s v="2020/10/06"/>
    <x v="18"/>
    <x v="339"/>
    <s v="Bajo"/>
    <x v="1"/>
    <n v="8.3581807659167211"/>
    <n v="9"/>
    <s v="SMS"/>
    <x v="2"/>
    <b v="0"/>
    <x v="1"/>
    <x v="4"/>
  </r>
  <r>
    <x v="384"/>
    <x v="1"/>
    <x v="12"/>
    <n v="1"/>
    <n v="2"/>
    <x v="1"/>
    <x v="1"/>
    <n v="0"/>
    <s v="WV"/>
    <s v="Female"/>
    <x v="0"/>
    <n v="51"/>
    <x v="0"/>
    <x v="0"/>
    <x v="0"/>
    <n v="0"/>
    <x v="0"/>
    <x v="0"/>
    <s v="CREDIT CARD"/>
    <n v="42"/>
    <x v="0"/>
    <n v="42"/>
    <n v="42"/>
    <x v="1"/>
    <s v="Competitor had better devices"/>
    <s v="2022/01/31"/>
    <x v="350"/>
    <x v="340"/>
    <s v="Medio"/>
    <x v="2"/>
    <n v="36.289460498714917"/>
    <n v="5"/>
    <s v="Email"/>
    <x v="0"/>
    <b v="0"/>
    <x v="1"/>
    <x v="0"/>
  </r>
  <r>
    <x v="385"/>
    <x v="0"/>
    <x v="5"/>
    <n v="0"/>
    <n v="8"/>
    <x v="1"/>
    <x v="1"/>
    <n v="0"/>
    <s v="NV"/>
    <s v="Hombre"/>
    <x v="1"/>
    <n v="67"/>
    <x v="0"/>
    <x v="1"/>
    <x v="0"/>
    <n v="0"/>
    <x v="1"/>
    <x v="2"/>
    <s v="CREDIT CARD"/>
    <n v="35"/>
    <x v="0"/>
    <n v="35"/>
    <n v="1058"/>
    <x v="0"/>
    <m/>
    <s v="2023-11-26"/>
    <x v="351"/>
    <x v="341"/>
    <s v="Bajo"/>
    <x v="1"/>
    <n v="29.204081443129681"/>
    <n v="7"/>
    <s v="Teléfono"/>
    <x v="1"/>
    <b v="0"/>
    <x v="1"/>
    <x v="3"/>
  </r>
  <r>
    <x v="386"/>
    <x v="0"/>
    <x v="26"/>
    <n v="0"/>
    <n v="2"/>
    <x v="1"/>
    <x v="1"/>
    <n v="0"/>
    <s v="UT"/>
    <s v="Hombre"/>
    <x v="1"/>
    <n v="55"/>
    <x v="0"/>
    <x v="0"/>
    <x v="0"/>
    <n v="0"/>
    <x v="0"/>
    <x v="0"/>
    <s v="direct debit"/>
    <n v="24"/>
    <x v="1"/>
    <n v="24"/>
    <n v="493"/>
    <x v="0"/>
    <m/>
    <s v="2023-04-19"/>
    <x v="352"/>
    <x v="288"/>
    <s v="Alto"/>
    <x v="0"/>
    <n v="23.908989685708821"/>
    <n v="5"/>
    <s v="SMS"/>
    <x v="2"/>
    <b v="0"/>
    <x v="1"/>
    <x v="4"/>
  </r>
  <r>
    <x v="387"/>
    <x v="0"/>
    <x v="40"/>
    <n v="0"/>
    <n v="3"/>
    <x v="1"/>
    <x v="1"/>
    <n v="0"/>
    <s v="SD"/>
    <s v="Hombre"/>
    <x v="1"/>
    <n v="57"/>
    <x v="0"/>
    <x v="0"/>
    <x v="0"/>
    <n v="0"/>
    <x v="0"/>
    <x v="1"/>
    <s v="CREDIT CARD"/>
    <n v="24"/>
    <x v="0"/>
    <n v="24"/>
    <n v="1522"/>
    <x v="0"/>
    <m/>
    <s v="2020/12/03"/>
    <x v="114"/>
    <x v="342"/>
    <s v="Medio"/>
    <x v="2"/>
    <n v="28.62329106076767"/>
    <n v="8"/>
    <s v="Teléfono"/>
    <x v="1"/>
    <b v="1"/>
    <x v="0"/>
    <x v="0"/>
  </r>
  <r>
    <x v="388"/>
    <x v="0"/>
    <x v="22"/>
    <n v="1"/>
    <n v="0"/>
    <x v="0"/>
    <x v="0"/>
    <n v="0"/>
    <s v="OH"/>
    <s v="Female"/>
    <x v="0"/>
    <n v="34"/>
    <x v="0"/>
    <x v="0"/>
    <x v="0"/>
    <n v="0"/>
    <x v="0"/>
    <x v="1"/>
    <s v="CREDIT CARD"/>
    <n v="12"/>
    <x v="0"/>
    <n v="12"/>
    <n v="132"/>
    <x v="0"/>
    <m/>
    <s v="2023-12-18"/>
    <x v="353"/>
    <x v="343"/>
    <s v="Bajo"/>
    <x v="1"/>
    <n v="12.10626342293093"/>
    <n v="6"/>
    <s v="SMS"/>
    <x v="2"/>
    <b v="0"/>
    <x v="1"/>
    <x v="3"/>
  </r>
  <r>
    <x v="389"/>
    <x v="1"/>
    <x v="47"/>
    <n v="5"/>
    <n v="9"/>
    <x v="1"/>
    <x v="1"/>
    <n v="0"/>
    <s v="OH"/>
    <s v="Female"/>
    <x v="0"/>
    <n v="43"/>
    <x v="0"/>
    <x v="0"/>
    <x v="0"/>
    <n v="0"/>
    <x v="0"/>
    <x v="0"/>
    <s v="CREDIT CARD"/>
    <n v="47"/>
    <x v="0"/>
    <n v="47"/>
    <n v="1477"/>
    <x v="3"/>
    <s v="Attitude of support person"/>
    <s v="2023-06-26"/>
    <x v="354"/>
    <x v="344"/>
    <s v="Alto"/>
    <x v="0"/>
    <n v="46.947397718512789"/>
    <n v="10"/>
    <s v="Teléfono"/>
    <x v="1"/>
    <b v="0"/>
    <x v="1"/>
    <x v="0"/>
  </r>
  <r>
    <x v="390"/>
    <x v="0"/>
    <x v="12"/>
    <n v="0"/>
    <n v="4"/>
    <x v="0"/>
    <x v="0"/>
    <n v="28"/>
    <s v="ID"/>
    <s v="Hombre"/>
    <x v="1"/>
    <n v="53"/>
    <x v="0"/>
    <x v="0"/>
    <x v="0"/>
    <n v="0"/>
    <x v="0"/>
    <x v="0"/>
    <s v="direct debit"/>
    <n v="37"/>
    <x v="1"/>
    <n v="37"/>
    <n v="37"/>
    <x v="0"/>
    <m/>
    <s v="2020/05/30"/>
    <x v="109"/>
    <x v="231"/>
    <s v="Medio"/>
    <x v="2"/>
    <n v="29.605172574621289"/>
    <n v="8"/>
    <s v="Teléfono"/>
    <x v="1"/>
    <b v="1"/>
    <x v="0"/>
    <x v="2"/>
  </r>
  <r>
    <x v="391"/>
    <x v="0"/>
    <x v="23"/>
    <n v="0"/>
    <n v="0"/>
    <x v="0"/>
    <x v="0"/>
    <n v="0"/>
    <s v="SC"/>
    <s v="Hombre"/>
    <x v="1"/>
    <n v="63"/>
    <x v="0"/>
    <x v="0"/>
    <x v="0"/>
    <n v="0"/>
    <x v="0"/>
    <x v="0"/>
    <s v="direct debit"/>
    <n v="10"/>
    <x v="1"/>
    <n v="10"/>
    <n v="443"/>
    <x v="0"/>
    <m/>
    <s v="2021-07-26"/>
    <x v="193"/>
    <x v="345"/>
    <s v="Medio"/>
    <x v="2"/>
    <n v="11.635526684671261"/>
    <n v="1"/>
    <s v="Email"/>
    <x v="0"/>
    <b v="0"/>
    <x v="1"/>
    <x v="3"/>
  </r>
  <r>
    <x v="392"/>
    <x v="0"/>
    <x v="51"/>
    <n v="2"/>
    <n v="38"/>
    <x v="1"/>
    <x v="1"/>
    <n v="0"/>
    <s v="RI"/>
    <s v="Hombre"/>
    <x v="1"/>
    <n v="48"/>
    <x v="0"/>
    <x v="0"/>
    <x v="1"/>
    <n v="4"/>
    <x v="0"/>
    <x v="0"/>
    <s v="direct debit"/>
    <n v="15"/>
    <x v="1"/>
    <n v="15"/>
    <n v="124"/>
    <x v="0"/>
    <m/>
    <s v="2022/07/31"/>
    <x v="355"/>
    <x v="346"/>
    <s v="Alto"/>
    <x v="0"/>
    <n v="12.84092520014061"/>
    <n v="5"/>
    <s v="Teléfono"/>
    <x v="1"/>
    <b v="1"/>
    <x v="0"/>
    <x v="2"/>
  </r>
  <r>
    <x v="393"/>
    <x v="0"/>
    <x v="45"/>
    <n v="2"/>
    <n v="4"/>
    <x v="1"/>
    <x v="1"/>
    <n v="0"/>
    <s v="SD"/>
    <s v="Hombre"/>
    <x v="1"/>
    <n v="61"/>
    <x v="0"/>
    <x v="0"/>
    <x v="0"/>
    <n v="0"/>
    <x v="0"/>
    <x v="0"/>
    <s v="PAPER CHECK"/>
    <n v="15"/>
    <x v="3"/>
    <n v="15"/>
    <n v="208"/>
    <x v="0"/>
    <m/>
    <s v="2021/09/17"/>
    <x v="356"/>
    <x v="347"/>
    <s v="Medio"/>
    <x v="2"/>
    <n v="15.73464301919406"/>
    <n v="8"/>
    <s v="Email"/>
    <x v="0"/>
    <b v="0"/>
    <x v="1"/>
    <x v="2"/>
  </r>
  <r>
    <x v="394"/>
    <x v="0"/>
    <x v="22"/>
    <n v="0"/>
    <n v="9"/>
    <x v="1"/>
    <x v="1"/>
    <n v="0"/>
    <s v="UT"/>
    <s v="Hombre"/>
    <x v="1"/>
    <n v="23"/>
    <x v="1"/>
    <x v="0"/>
    <x v="0"/>
    <n v="0"/>
    <x v="1"/>
    <x v="0"/>
    <s v="direct debit"/>
    <n v="21"/>
    <x v="1"/>
    <n v="21"/>
    <n v="238"/>
    <x v="0"/>
    <m/>
    <s v="2021-06-29"/>
    <x v="357"/>
    <x v="348"/>
    <s v="Medio"/>
    <x v="2"/>
    <n v="19.182397231559271"/>
    <n v="1"/>
    <s v="Teléfono"/>
    <x v="1"/>
    <b v="0"/>
    <x v="1"/>
    <x v="2"/>
  </r>
  <r>
    <x v="395"/>
    <x v="0"/>
    <x v="44"/>
    <n v="2"/>
    <n v="10"/>
    <x v="1"/>
    <x v="1"/>
    <n v="0"/>
    <s v="ID"/>
    <s v="Hombre"/>
    <x v="1"/>
    <n v="29"/>
    <x v="1"/>
    <x v="0"/>
    <x v="1"/>
    <n v="5"/>
    <x v="1"/>
    <x v="2"/>
    <s v="direct debit"/>
    <n v="33"/>
    <x v="1"/>
    <n v="33"/>
    <n v="2057"/>
    <x v="0"/>
    <m/>
    <s v="2020/03/22"/>
    <x v="358"/>
    <x v="349"/>
    <s v="Bajo"/>
    <x v="1"/>
    <n v="31.513526917575589"/>
    <n v="1"/>
    <s v="SMS"/>
    <x v="2"/>
    <b v="0"/>
    <x v="1"/>
    <x v="3"/>
  </r>
  <r>
    <x v="396"/>
    <x v="1"/>
    <x v="65"/>
    <n v="1"/>
    <n v="10"/>
    <x v="1"/>
    <x v="1"/>
    <n v="0"/>
    <s v="CO"/>
    <s v="Female"/>
    <x v="0"/>
    <n v="29"/>
    <x v="1"/>
    <x v="0"/>
    <x v="0"/>
    <n v="0"/>
    <x v="0"/>
    <x v="0"/>
    <s v="direct debit"/>
    <n v="26"/>
    <x v="1"/>
    <n v="26"/>
    <n v="1160"/>
    <x v="1"/>
    <s v="Competitor offered more data"/>
    <s v="2021-04-02"/>
    <x v="47"/>
    <x v="350"/>
    <s v="Medio"/>
    <x v="2"/>
    <n v="25.968788082711189"/>
    <n v="9"/>
    <s v="SMS"/>
    <x v="2"/>
    <b v="0"/>
    <x v="1"/>
    <x v="3"/>
  </r>
  <r>
    <x v="397"/>
    <x v="1"/>
    <x v="14"/>
    <n v="5"/>
    <n v="7"/>
    <x v="1"/>
    <x v="1"/>
    <n v="0"/>
    <s v="VT"/>
    <s v="Hombre"/>
    <x v="1"/>
    <n v="76"/>
    <x v="0"/>
    <x v="1"/>
    <x v="0"/>
    <n v="0"/>
    <x v="0"/>
    <x v="0"/>
    <s v="direct debit"/>
    <n v="54"/>
    <x v="1"/>
    <n v="54"/>
    <n v="510"/>
    <x v="1"/>
    <s v="Competitor made better offer"/>
    <s v="2020-01-05"/>
    <x v="359"/>
    <x v="179"/>
    <s v="Alto"/>
    <x v="0"/>
    <n v="53.755063424584371"/>
    <n v="1"/>
    <s v="Email"/>
    <x v="0"/>
    <b v="1"/>
    <x v="0"/>
    <x v="0"/>
  </r>
  <r>
    <x v="398"/>
    <x v="1"/>
    <x v="73"/>
    <n v="2"/>
    <n v="5"/>
    <x v="1"/>
    <x v="1"/>
    <n v="0"/>
    <s v="MA"/>
    <s v="Hombre"/>
    <x v="1"/>
    <n v="71"/>
    <x v="0"/>
    <x v="1"/>
    <x v="0"/>
    <n v="0"/>
    <x v="1"/>
    <x v="0"/>
    <s v="direct debit"/>
    <n v="50"/>
    <x v="1"/>
    <n v="50"/>
    <n v="1947"/>
    <x v="1"/>
    <s v="Competitor offered more data"/>
    <s v="2023-02-04"/>
    <x v="360"/>
    <x v="351"/>
    <s v="Bajo"/>
    <x v="1"/>
    <n v="53.544030677178817"/>
    <n v="10"/>
    <s v="Email"/>
    <x v="0"/>
    <b v="0"/>
    <x v="1"/>
    <x v="3"/>
  </r>
  <r>
    <x v="399"/>
    <x v="0"/>
    <x v="3"/>
    <n v="0"/>
    <n v="35"/>
    <x v="0"/>
    <x v="0"/>
    <n v="22"/>
    <s v="DC"/>
    <s v="Hombre"/>
    <x v="1"/>
    <n v="25"/>
    <x v="1"/>
    <x v="0"/>
    <x v="0"/>
    <n v="0"/>
    <x v="1"/>
    <x v="1"/>
    <s v="direct debit"/>
    <n v="40"/>
    <x v="1"/>
    <n v="40"/>
    <n v="2720"/>
    <x v="0"/>
    <m/>
    <s v="2022/05/30"/>
    <x v="361"/>
    <x v="292"/>
    <s v="Alto"/>
    <x v="0"/>
    <n v="37.162182281144652"/>
    <n v="9"/>
    <s v="SMS"/>
    <x v="2"/>
    <b v="0"/>
    <x v="1"/>
    <x v="2"/>
  </r>
  <r>
    <x v="400"/>
    <x v="0"/>
    <x v="31"/>
    <n v="0"/>
    <n v="0"/>
    <x v="0"/>
    <x v="0"/>
    <n v="0"/>
    <s v="WY"/>
    <s v="Female"/>
    <x v="0"/>
    <n v="48"/>
    <x v="0"/>
    <x v="0"/>
    <x v="1"/>
    <n v="2"/>
    <x v="0"/>
    <x v="1"/>
    <s v="direct debit"/>
    <n v="10"/>
    <x v="1"/>
    <n v="10"/>
    <n v="227"/>
    <x v="0"/>
    <m/>
    <s v="2021-06-08"/>
    <x v="362"/>
    <x v="116"/>
    <s v="Medio"/>
    <x v="2"/>
    <n v="9.6517878474191772"/>
    <n v="4"/>
    <s v="Teléfono"/>
    <x v="1"/>
    <b v="1"/>
    <x v="0"/>
    <x v="2"/>
  </r>
  <r>
    <x v="401"/>
    <x v="1"/>
    <x v="36"/>
    <n v="1"/>
    <n v="13"/>
    <x v="1"/>
    <x v="1"/>
    <n v="0"/>
    <s v="NJ"/>
    <s v="Female"/>
    <x v="0"/>
    <n v="66"/>
    <x v="0"/>
    <x v="1"/>
    <x v="1"/>
    <n v="4"/>
    <x v="0"/>
    <x v="0"/>
    <s v="direct debit"/>
    <n v="24"/>
    <x v="1"/>
    <n v="24"/>
    <n v="95"/>
    <x v="1"/>
    <s v="Competitor made better offer"/>
    <s v="2021-05-04"/>
    <x v="363"/>
    <x v="264"/>
    <s v="Bajo"/>
    <x v="1"/>
    <n v="23.22502798136092"/>
    <n v="8"/>
    <s v="Email"/>
    <x v="0"/>
    <b v="0"/>
    <x v="1"/>
    <x v="0"/>
  </r>
  <r>
    <x v="402"/>
    <x v="0"/>
    <x v="56"/>
    <n v="0"/>
    <n v="16"/>
    <x v="1"/>
    <x v="1"/>
    <n v="0"/>
    <s v="WY"/>
    <s v="Hombre"/>
    <x v="1"/>
    <n v="20"/>
    <x v="1"/>
    <x v="0"/>
    <x v="1"/>
    <n v="2"/>
    <x v="1"/>
    <x v="2"/>
    <s v="direct debit"/>
    <n v="29"/>
    <x v="1"/>
    <n v="29"/>
    <n v="2016"/>
    <x v="0"/>
    <m/>
    <s v="2022/01/14"/>
    <x v="364"/>
    <x v="51"/>
    <s v="Alto"/>
    <x v="0"/>
    <n v="28.989910180033789"/>
    <n v="8"/>
    <s v="Teléfono"/>
    <x v="1"/>
    <b v="0"/>
    <x v="1"/>
    <x v="4"/>
  </r>
  <r>
    <x v="403"/>
    <x v="0"/>
    <x v="20"/>
    <n v="2"/>
    <n v="12"/>
    <x v="1"/>
    <x v="1"/>
    <n v="0"/>
    <s v="NY"/>
    <s v="Female"/>
    <x v="0"/>
    <n v="23"/>
    <x v="1"/>
    <x v="0"/>
    <x v="0"/>
    <n v="0"/>
    <x v="0"/>
    <x v="0"/>
    <s v="direct debit"/>
    <n v="52"/>
    <x v="1"/>
    <n v="52"/>
    <n v="925"/>
    <x v="0"/>
    <m/>
    <s v="2020-03-11"/>
    <x v="365"/>
    <x v="323"/>
    <s v="Bajo"/>
    <x v="1"/>
    <n v="57.711632621443002"/>
    <n v="0"/>
    <s v="Email"/>
    <x v="0"/>
    <b v="1"/>
    <x v="0"/>
    <x v="3"/>
  </r>
  <r>
    <x v="404"/>
    <x v="1"/>
    <x v="11"/>
    <n v="5"/>
    <n v="13"/>
    <x v="1"/>
    <x v="1"/>
    <n v="0"/>
    <s v="NE"/>
    <s v="Female"/>
    <x v="0"/>
    <n v="27"/>
    <x v="1"/>
    <x v="0"/>
    <x v="0"/>
    <n v="0"/>
    <x v="0"/>
    <x v="0"/>
    <s v="direct debit"/>
    <n v="56"/>
    <x v="1"/>
    <n v="56"/>
    <n v="279"/>
    <x v="1"/>
    <s v="Competitor offered more data"/>
    <s v="2020-01-01"/>
    <x v="366"/>
    <x v="352"/>
    <s v="Alto"/>
    <x v="0"/>
    <n v="64.367693781988535"/>
    <n v="5"/>
    <s v="Teléfono"/>
    <x v="1"/>
    <b v="1"/>
    <x v="0"/>
    <x v="2"/>
  </r>
  <r>
    <x v="405"/>
    <x v="0"/>
    <x v="2"/>
    <n v="0"/>
    <n v="10"/>
    <x v="1"/>
    <x v="1"/>
    <n v="0"/>
    <s v="AK"/>
    <s v="Female"/>
    <x v="0"/>
    <n v="39"/>
    <x v="0"/>
    <x v="0"/>
    <x v="0"/>
    <n v="0"/>
    <x v="0"/>
    <x v="0"/>
    <s v="direct debit"/>
    <n v="29"/>
    <x v="1"/>
    <n v="29"/>
    <n v="358"/>
    <x v="0"/>
    <m/>
    <s v="2021/05/14"/>
    <x v="94"/>
    <x v="353"/>
    <s v="Medio"/>
    <x v="2"/>
    <n v="28.88407357471521"/>
    <n v="3"/>
    <s v="Teléfono"/>
    <x v="1"/>
    <b v="0"/>
    <x v="1"/>
    <x v="0"/>
  </r>
  <r>
    <x v="406"/>
    <x v="1"/>
    <x v="11"/>
    <n v="4"/>
    <n v="15"/>
    <x v="1"/>
    <x v="1"/>
    <n v="0"/>
    <s v="NC"/>
    <s v="Hombre"/>
    <x v="1"/>
    <n v="29"/>
    <x v="1"/>
    <x v="0"/>
    <x v="0"/>
    <n v="0"/>
    <x v="0"/>
    <x v="0"/>
    <s v="direct debit"/>
    <n v="40"/>
    <x v="1"/>
    <n v="40"/>
    <n v="188"/>
    <x v="1"/>
    <s v="Competitor made better offer"/>
    <s v="2020/08/14"/>
    <x v="162"/>
    <x v="354"/>
    <s v="Medio"/>
    <x v="2"/>
    <n v="35.583422780197772"/>
    <n v="7"/>
    <s v="Email"/>
    <x v="0"/>
    <b v="0"/>
    <x v="1"/>
    <x v="3"/>
  </r>
  <r>
    <x v="407"/>
    <x v="0"/>
    <x v="70"/>
    <n v="0"/>
    <n v="0"/>
    <x v="0"/>
    <x v="0"/>
    <n v="0"/>
    <s v="OR"/>
    <s v="Female"/>
    <x v="0"/>
    <n v="48"/>
    <x v="0"/>
    <x v="0"/>
    <x v="0"/>
    <n v="0"/>
    <x v="0"/>
    <x v="2"/>
    <s v="CREDIT CARD"/>
    <n v="7"/>
    <x v="0"/>
    <n v="7"/>
    <n v="384"/>
    <x v="0"/>
    <m/>
    <s v="2022-10-09"/>
    <x v="367"/>
    <x v="355"/>
    <s v="Bajo"/>
    <x v="1"/>
    <n v="5.8626942906202499"/>
    <n v="9"/>
    <s v="Teléfono"/>
    <x v="1"/>
    <b v="1"/>
    <x v="0"/>
    <x v="3"/>
  </r>
  <r>
    <x v="408"/>
    <x v="0"/>
    <x v="37"/>
    <n v="0"/>
    <n v="0"/>
    <x v="0"/>
    <x v="0"/>
    <n v="0"/>
    <s v="MN"/>
    <s v="Hombre"/>
    <x v="1"/>
    <n v="30"/>
    <x v="0"/>
    <x v="0"/>
    <x v="1"/>
    <n v="2"/>
    <x v="0"/>
    <x v="0"/>
    <s v="CREDIT CARD"/>
    <n v="9"/>
    <x v="0"/>
    <n v="9"/>
    <n v="67"/>
    <x v="0"/>
    <m/>
    <s v="2020/03/19"/>
    <x v="368"/>
    <x v="97"/>
    <s v="Bajo"/>
    <x v="1"/>
    <n v="9.9102895605521919"/>
    <n v="4"/>
    <s v="Email"/>
    <x v="0"/>
    <b v="1"/>
    <x v="0"/>
    <x v="2"/>
  </r>
  <r>
    <x v="409"/>
    <x v="1"/>
    <x v="46"/>
    <n v="0"/>
    <n v="6"/>
    <x v="1"/>
    <x v="1"/>
    <n v="0"/>
    <s v="CA"/>
    <s v="Female"/>
    <x v="0"/>
    <n v="43"/>
    <x v="0"/>
    <x v="0"/>
    <x v="0"/>
    <n v="0"/>
    <x v="0"/>
    <x v="0"/>
    <s v="CREDIT CARD"/>
    <n v="34"/>
    <x v="0"/>
    <n v="34"/>
    <n v="1991"/>
    <x v="0"/>
    <m/>
    <s v="2020-03-01"/>
    <x v="369"/>
    <x v="3"/>
    <s v="Alto"/>
    <x v="0"/>
    <n v="29.372964882065219"/>
    <n v="8"/>
    <s v="SMS"/>
    <x v="2"/>
    <b v="1"/>
    <x v="0"/>
    <x v="0"/>
  </r>
  <r>
    <x v="410"/>
    <x v="0"/>
    <x v="16"/>
    <n v="0"/>
    <n v="1"/>
    <x v="1"/>
    <x v="1"/>
    <n v="0"/>
    <s v="WA"/>
    <s v="Hombre"/>
    <x v="1"/>
    <n v="73"/>
    <x v="0"/>
    <x v="1"/>
    <x v="0"/>
    <n v="0"/>
    <x v="1"/>
    <x v="2"/>
    <s v="CREDIT CARD"/>
    <n v="69"/>
    <x v="0"/>
    <n v="69"/>
    <n v="4941"/>
    <x v="0"/>
    <m/>
    <s v="2021-02-17"/>
    <x v="370"/>
    <x v="356"/>
    <s v="Alto"/>
    <x v="0"/>
    <n v="81.601663103832195"/>
    <n v="0"/>
    <s v="SMS"/>
    <x v="2"/>
    <b v="1"/>
    <x v="0"/>
    <x v="3"/>
  </r>
  <r>
    <x v="411"/>
    <x v="0"/>
    <x v="16"/>
    <n v="0"/>
    <n v="15"/>
    <x v="1"/>
    <x v="1"/>
    <n v="0"/>
    <s v="TN"/>
    <s v="Hombre"/>
    <x v="1"/>
    <n v="25"/>
    <x v="1"/>
    <x v="0"/>
    <x v="1"/>
    <n v="4"/>
    <x v="0"/>
    <x v="2"/>
    <s v="CREDIT CARD"/>
    <n v="44"/>
    <x v="0"/>
    <n v="44"/>
    <n v="3176"/>
    <x v="0"/>
    <m/>
    <s v="2022/06/11"/>
    <x v="371"/>
    <x v="126"/>
    <s v="Bajo"/>
    <x v="1"/>
    <n v="48.663180681308603"/>
    <n v="3"/>
    <s v="Email"/>
    <x v="0"/>
    <b v="0"/>
    <x v="1"/>
    <x v="2"/>
  </r>
  <r>
    <x v="412"/>
    <x v="0"/>
    <x v="60"/>
    <n v="0"/>
    <n v="1"/>
    <x v="1"/>
    <x v="1"/>
    <n v="0"/>
    <s v="OR"/>
    <s v="Hombre"/>
    <x v="1"/>
    <n v="81"/>
    <x v="0"/>
    <x v="1"/>
    <x v="0"/>
    <n v="0"/>
    <x v="0"/>
    <x v="0"/>
    <s v="direct debit"/>
    <n v="9"/>
    <x v="1"/>
    <n v="9"/>
    <n v="480"/>
    <x v="0"/>
    <m/>
    <s v="2023-08-14"/>
    <x v="60"/>
    <x v="357"/>
    <s v="Alto"/>
    <x v="0"/>
    <n v="8.0838751350498583"/>
    <n v="9"/>
    <s v="Email"/>
    <x v="0"/>
    <b v="0"/>
    <x v="1"/>
    <x v="4"/>
  </r>
  <r>
    <x v="413"/>
    <x v="1"/>
    <x v="8"/>
    <n v="5"/>
    <n v="7"/>
    <x v="1"/>
    <x v="1"/>
    <n v="0"/>
    <s v="ND"/>
    <s v="Hombre"/>
    <x v="1"/>
    <n v="41"/>
    <x v="0"/>
    <x v="0"/>
    <x v="0"/>
    <n v="0"/>
    <x v="0"/>
    <x v="0"/>
    <s v="direct debit"/>
    <n v="47"/>
    <x v="1"/>
    <n v="47"/>
    <n v="105"/>
    <x v="1"/>
    <s v="Competitor made better offer"/>
    <s v="2020-02-07"/>
    <x v="372"/>
    <x v="358"/>
    <s v="Alto"/>
    <x v="0"/>
    <n v="41.807466858424362"/>
    <n v="7"/>
    <s v="Teléfono"/>
    <x v="1"/>
    <b v="0"/>
    <x v="1"/>
    <x v="0"/>
  </r>
  <r>
    <x v="414"/>
    <x v="1"/>
    <x v="36"/>
    <n v="2"/>
    <n v="4"/>
    <x v="1"/>
    <x v="1"/>
    <n v="0"/>
    <s v="KY"/>
    <s v="Female"/>
    <x v="0"/>
    <n v="66"/>
    <x v="0"/>
    <x v="1"/>
    <x v="0"/>
    <n v="0"/>
    <x v="0"/>
    <x v="0"/>
    <s v="direct debit"/>
    <n v="51"/>
    <x v="1"/>
    <n v="51"/>
    <n v="216"/>
    <x v="1"/>
    <s v="Competitor had better devices"/>
    <s v="2020-03-11"/>
    <x v="365"/>
    <x v="212"/>
    <s v="Bajo"/>
    <x v="1"/>
    <n v="42.060471178598668"/>
    <n v="0"/>
    <s v="Teléfono"/>
    <x v="1"/>
    <b v="1"/>
    <x v="0"/>
    <x v="3"/>
  </r>
  <r>
    <x v="415"/>
    <x v="0"/>
    <x v="9"/>
    <n v="1"/>
    <n v="0"/>
    <x v="0"/>
    <x v="0"/>
    <n v="0"/>
    <s v="KY"/>
    <s v="Hombre"/>
    <x v="1"/>
    <n v="26"/>
    <x v="1"/>
    <x v="0"/>
    <x v="0"/>
    <n v="0"/>
    <x v="0"/>
    <x v="0"/>
    <s v="direct debit"/>
    <n v="7"/>
    <x v="1"/>
    <n v="7"/>
    <n v="21"/>
    <x v="0"/>
    <m/>
    <s v="2023-11-05"/>
    <x v="373"/>
    <x v="359"/>
    <s v="Medio"/>
    <x v="2"/>
    <n v="7.7106164898907172"/>
    <n v="2"/>
    <s v="Teléfono"/>
    <x v="1"/>
    <b v="0"/>
    <x v="1"/>
    <x v="2"/>
  </r>
  <r>
    <x v="416"/>
    <x v="0"/>
    <x v="42"/>
    <n v="1"/>
    <n v="5"/>
    <x v="1"/>
    <x v="1"/>
    <n v="0"/>
    <s v="NC"/>
    <s v="Female"/>
    <x v="0"/>
    <n v="75"/>
    <x v="0"/>
    <x v="1"/>
    <x v="0"/>
    <n v="0"/>
    <x v="1"/>
    <x v="2"/>
    <s v="CREDIT CARD"/>
    <n v="40"/>
    <x v="0"/>
    <n v="40"/>
    <n v="1944"/>
    <x v="0"/>
    <m/>
    <s v="2020-02-04"/>
    <x v="374"/>
    <x v="360"/>
    <s v="Bajo"/>
    <x v="1"/>
    <n v="43.810898041477088"/>
    <n v="3"/>
    <s v="SMS"/>
    <x v="2"/>
    <b v="0"/>
    <x v="1"/>
    <x v="2"/>
  </r>
  <r>
    <x v="417"/>
    <x v="1"/>
    <x v="33"/>
    <n v="2"/>
    <n v="3"/>
    <x v="1"/>
    <x v="1"/>
    <n v="0"/>
    <s v="WA"/>
    <s v="Hombre"/>
    <x v="1"/>
    <n v="53"/>
    <x v="0"/>
    <x v="0"/>
    <x v="0"/>
    <n v="0"/>
    <x v="1"/>
    <x v="1"/>
    <s v="direct debit"/>
    <n v="28"/>
    <x v="1"/>
    <n v="28"/>
    <n v="633"/>
    <x v="5"/>
    <s v="Don't know"/>
    <s v="2022/12/21"/>
    <x v="375"/>
    <x v="361"/>
    <s v="Alto"/>
    <x v="0"/>
    <n v="24.951647641677599"/>
    <n v="5"/>
    <s v="Email"/>
    <x v="0"/>
    <b v="1"/>
    <x v="0"/>
    <x v="3"/>
  </r>
  <r>
    <x v="418"/>
    <x v="1"/>
    <x v="8"/>
    <n v="2"/>
    <n v="5"/>
    <x v="1"/>
    <x v="1"/>
    <n v="0"/>
    <s v="MA"/>
    <s v="Female"/>
    <x v="0"/>
    <n v="42"/>
    <x v="0"/>
    <x v="0"/>
    <x v="0"/>
    <n v="0"/>
    <x v="1"/>
    <x v="0"/>
    <s v="direct debit"/>
    <n v="47"/>
    <x v="1"/>
    <n v="47"/>
    <n v="99"/>
    <x v="4"/>
    <s v="Lack of affordable download/upload speed"/>
    <s v="2020-06-02"/>
    <x v="376"/>
    <x v="362"/>
    <s v="Medio"/>
    <x v="2"/>
    <n v="55.275007086467539"/>
    <n v="9"/>
    <s v="Email"/>
    <x v="0"/>
    <b v="1"/>
    <x v="0"/>
    <x v="3"/>
  </r>
  <r>
    <x v="419"/>
    <x v="1"/>
    <x v="8"/>
    <n v="4"/>
    <n v="8"/>
    <x v="1"/>
    <x v="1"/>
    <n v="0"/>
    <s v="HI"/>
    <s v="Female"/>
    <x v="0"/>
    <n v="71"/>
    <x v="0"/>
    <x v="1"/>
    <x v="0"/>
    <n v="0"/>
    <x v="0"/>
    <x v="0"/>
    <s v="direct debit"/>
    <n v="25"/>
    <x v="1"/>
    <n v="25"/>
    <n v="50"/>
    <x v="1"/>
    <s v="Competitor had better devices"/>
    <s v="2022-12-26"/>
    <x v="377"/>
    <x v="118"/>
    <s v="Bajo"/>
    <x v="1"/>
    <n v="22.153587451469001"/>
    <n v="2"/>
    <s v="Email"/>
    <x v="0"/>
    <b v="0"/>
    <x v="1"/>
    <x v="0"/>
  </r>
  <r>
    <x v="420"/>
    <x v="1"/>
    <x v="12"/>
    <n v="5"/>
    <n v="0"/>
    <x v="0"/>
    <x v="0"/>
    <n v="0"/>
    <s v="LA"/>
    <s v="Hombre"/>
    <x v="1"/>
    <n v="45"/>
    <x v="0"/>
    <x v="0"/>
    <x v="1"/>
    <n v="4"/>
    <x v="0"/>
    <x v="0"/>
    <s v="PAPER CHECK"/>
    <n v="6"/>
    <x v="3"/>
    <n v="6"/>
    <n v="6"/>
    <x v="1"/>
    <s v="Competitor made better offer"/>
    <s v="2022/12/24"/>
    <x v="378"/>
    <x v="363"/>
    <s v="Alto"/>
    <x v="0"/>
    <n v="5.9738930585850243"/>
    <n v="8"/>
    <s v="Email"/>
    <x v="0"/>
    <b v="0"/>
    <x v="1"/>
    <x v="0"/>
  </r>
  <r>
    <x v="421"/>
    <x v="0"/>
    <x v="55"/>
    <n v="1"/>
    <n v="12"/>
    <x v="1"/>
    <x v="1"/>
    <n v="0"/>
    <s v="OH"/>
    <s v="Female"/>
    <x v="0"/>
    <n v="75"/>
    <x v="0"/>
    <x v="1"/>
    <x v="0"/>
    <n v="0"/>
    <x v="1"/>
    <x v="2"/>
    <s v="direct debit"/>
    <n v="23"/>
    <x v="1"/>
    <n v="23"/>
    <n v="1163"/>
    <x v="0"/>
    <m/>
    <s v="2020/06/05"/>
    <x v="288"/>
    <x v="18"/>
    <s v="Bajo"/>
    <x v="1"/>
    <n v="22.663553793405772"/>
    <n v="5"/>
    <s v="Email"/>
    <x v="0"/>
    <b v="0"/>
    <x v="1"/>
    <x v="2"/>
  </r>
  <r>
    <x v="422"/>
    <x v="1"/>
    <x v="22"/>
    <n v="4"/>
    <n v="0"/>
    <x v="0"/>
    <x v="0"/>
    <n v="0"/>
    <s v="OH"/>
    <s v="Hombre"/>
    <x v="1"/>
    <n v="45"/>
    <x v="0"/>
    <x v="0"/>
    <x v="0"/>
    <n v="0"/>
    <x v="0"/>
    <x v="0"/>
    <s v="CREDIT CARD"/>
    <n v="15"/>
    <x v="0"/>
    <n v="15"/>
    <n v="154"/>
    <x v="1"/>
    <s v="Competitor made better offer"/>
    <s v="2022-06-19"/>
    <x v="142"/>
    <x v="191"/>
    <s v="Alto"/>
    <x v="0"/>
    <n v="15.209138538611301"/>
    <n v="5"/>
    <s v="SMS"/>
    <x v="2"/>
    <b v="1"/>
    <x v="0"/>
    <x v="2"/>
  </r>
  <r>
    <x v="423"/>
    <x v="0"/>
    <x v="71"/>
    <n v="0"/>
    <n v="3"/>
    <x v="1"/>
    <x v="1"/>
    <n v="0"/>
    <s v="SD"/>
    <s v="Female"/>
    <x v="0"/>
    <n v="66"/>
    <x v="0"/>
    <x v="1"/>
    <x v="0"/>
    <n v="0"/>
    <x v="0"/>
    <x v="1"/>
    <s v="direct debit"/>
    <n v="17"/>
    <x v="1"/>
    <n v="17"/>
    <n v="700"/>
    <x v="0"/>
    <m/>
    <s v="2020/08/28"/>
    <x v="379"/>
    <x v="364"/>
    <s v="Bajo"/>
    <x v="1"/>
    <n v="15.398344901666229"/>
    <n v="0"/>
    <s v="Email"/>
    <x v="0"/>
    <b v="0"/>
    <x v="1"/>
    <x v="2"/>
  </r>
  <r>
    <x v="424"/>
    <x v="1"/>
    <x v="62"/>
    <n v="1"/>
    <n v="6"/>
    <x v="1"/>
    <x v="1"/>
    <n v="0"/>
    <s v="WY"/>
    <s v="Hombre"/>
    <x v="1"/>
    <n v="60"/>
    <x v="0"/>
    <x v="0"/>
    <x v="0"/>
    <n v="0"/>
    <x v="1"/>
    <x v="0"/>
    <s v="direct debit"/>
    <n v="67"/>
    <x v="1"/>
    <n v="67"/>
    <n v="996"/>
    <x v="1"/>
    <s v="Competitor offered more data"/>
    <s v="2020-07-25"/>
    <x v="380"/>
    <x v="365"/>
    <s v="Medio"/>
    <x v="2"/>
    <n v="66.580861078220678"/>
    <n v="5"/>
    <s v="Email"/>
    <x v="0"/>
    <b v="0"/>
    <x v="1"/>
    <x v="3"/>
  </r>
  <r>
    <x v="425"/>
    <x v="0"/>
    <x v="64"/>
    <n v="0"/>
    <n v="15"/>
    <x v="1"/>
    <x v="1"/>
    <n v="0"/>
    <s v="AK"/>
    <s v="Female"/>
    <x v="0"/>
    <n v="62"/>
    <x v="0"/>
    <x v="0"/>
    <x v="0"/>
    <n v="0"/>
    <x v="0"/>
    <x v="1"/>
    <s v="direct debit"/>
    <n v="47"/>
    <x v="1"/>
    <n v="47"/>
    <n v="2148"/>
    <x v="0"/>
    <m/>
    <s v="2022/08/31"/>
    <x v="381"/>
    <x v="366"/>
    <s v="Bajo"/>
    <x v="1"/>
    <n v="46.466650532920802"/>
    <n v="1"/>
    <s v="Email"/>
    <x v="0"/>
    <b v="0"/>
    <x v="1"/>
    <x v="2"/>
  </r>
  <r>
    <x v="426"/>
    <x v="0"/>
    <x v="36"/>
    <n v="0"/>
    <n v="0"/>
    <x v="0"/>
    <x v="0"/>
    <n v="0"/>
    <s v="SD"/>
    <s v="Female"/>
    <x v="0"/>
    <n v="50"/>
    <x v="0"/>
    <x v="0"/>
    <x v="1"/>
    <n v="2"/>
    <x v="0"/>
    <x v="1"/>
    <s v="CREDIT CARD"/>
    <n v="9"/>
    <x v="0"/>
    <n v="9"/>
    <n v="39"/>
    <x v="0"/>
    <m/>
    <s v="2021-11-28"/>
    <x v="179"/>
    <x v="367"/>
    <s v="Medio"/>
    <x v="2"/>
    <n v="7.9087109420849764"/>
    <n v="10"/>
    <s v="SMS"/>
    <x v="2"/>
    <b v="0"/>
    <x v="1"/>
    <x v="2"/>
  </r>
  <r>
    <x v="427"/>
    <x v="0"/>
    <x v="43"/>
    <n v="1"/>
    <n v="1"/>
    <x v="1"/>
    <x v="1"/>
    <n v="0"/>
    <s v="WV"/>
    <s v="Female"/>
    <x v="0"/>
    <n v="46"/>
    <x v="0"/>
    <x v="0"/>
    <x v="0"/>
    <n v="0"/>
    <x v="0"/>
    <x v="1"/>
    <s v="CREDIT CARD"/>
    <n v="27"/>
    <x v="0"/>
    <n v="27"/>
    <n v="778"/>
    <x v="0"/>
    <m/>
    <s v="2022/05/06"/>
    <x v="382"/>
    <x v="368"/>
    <s v="Medio"/>
    <x v="2"/>
    <n v="25.074736125000861"/>
    <n v="2"/>
    <s v="Teléfono"/>
    <x v="1"/>
    <b v="1"/>
    <x v="0"/>
    <x v="2"/>
  </r>
  <r>
    <x v="428"/>
    <x v="1"/>
    <x v="12"/>
    <n v="2"/>
    <n v="11"/>
    <x v="1"/>
    <x v="1"/>
    <n v="0"/>
    <s v="WA"/>
    <s v="Female"/>
    <x v="0"/>
    <n v="73"/>
    <x v="0"/>
    <x v="1"/>
    <x v="0"/>
    <n v="0"/>
    <x v="0"/>
    <x v="0"/>
    <s v="direct debit"/>
    <n v="38"/>
    <x v="1"/>
    <n v="38"/>
    <n v="38"/>
    <x v="2"/>
    <s v="Network reliability"/>
    <s v="2022/06/23"/>
    <x v="383"/>
    <x v="369"/>
    <s v="Bajo"/>
    <x v="1"/>
    <n v="32.615866663223578"/>
    <n v="9"/>
    <s v="Email"/>
    <x v="0"/>
    <b v="1"/>
    <x v="0"/>
    <x v="4"/>
  </r>
  <r>
    <x v="429"/>
    <x v="1"/>
    <x v="12"/>
    <n v="3"/>
    <n v="2"/>
    <x v="1"/>
    <x v="1"/>
    <n v="0"/>
    <s v="SD"/>
    <s v="Hombre"/>
    <x v="1"/>
    <n v="75"/>
    <x v="0"/>
    <x v="1"/>
    <x v="0"/>
    <n v="0"/>
    <x v="0"/>
    <x v="0"/>
    <s v="direct debit"/>
    <n v="34"/>
    <x v="1"/>
    <n v="34"/>
    <n v="34"/>
    <x v="5"/>
    <s v="Moved"/>
    <s v="2021/11/01"/>
    <x v="384"/>
    <x v="370"/>
    <s v="Bajo"/>
    <x v="1"/>
    <n v="30.65674013769145"/>
    <n v="0"/>
    <s v="Email"/>
    <x v="0"/>
    <b v="0"/>
    <x v="1"/>
    <x v="4"/>
  </r>
  <r>
    <x v="430"/>
    <x v="0"/>
    <x v="64"/>
    <n v="0"/>
    <n v="1"/>
    <x v="1"/>
    <x v="1"/>
    <n v="0"/>
    <s v="MI"/>
    <s v="Hombre"/>
    <x v="1"/>
    <n v="61"/>
    <x v="0"/>
    <x v="0"/>
    <x v="0"/>
    <n v="0"/>
    <x v="1"/>
    <x v="2"/>
    <s v="CREDIT CARD"/>
    <n v="30"/>
    <x v="0"/>
    <n v="30"/>
    <n v="1351"/>
    <x v="0"/>
    <m/>
    <s v="2023-02-14"/>
    <x v="385"/>
    <x v="371"/>
    <s v="Alto"/>
    <x v="0"/>
    <n v="29.903223637536389"/>
    <n v="1"/>
    <s v="Teléfono"/>
    <x v="1"/>
    <b v="0"/>
    <x v="1"/>
    <x v="4"/>
  </r>
  <r>
    <x v="431"/>
    <x v="1"/>
    <x v="12"/>
    <n v="2"/>
    <n v="1"/>
    <x v="1"/>
    <x v="1"/>
    <n v="0"/>
    <s v="MI"/>
    <s v="Hombre"/>
    <x v="1"/>
    <n v="57"/>
    <x v="0"/>
    <x v="0"/>
    <x v="0"/>
    <n v="0"/>
    <x v="0"/>
    <x v="0"/>
    <s v="direct debit"/>
    <n v="44"/>
    <x v="1"/>
    <n v="44"/>
    <n v="44"/>
    <x v="5"/>
    <s v="Don't know"/>
    <s v="2021/05/12"/>
    <x v="386"/>
    <x v="218"/>
    <s v="Alto"/>
    <x v="0"/>
    <n v="42.80212845622107"/>
    <n v="9"/>
    <s v="SMS"/>
    <x v="2"/>
    <b v="1"/>
    <x v="0"/>
    <x v="4"/>
  </r>
  <r>
    <x v="432"/>
    <x v="1"/>
    <x v="9"/>
    <n v="4"/>
    <n v="1"/>
    <x v="1"/>
    <x v="1"/>
    <n v="0"/>
    <s v="IA"/>
    <s v="Hombre"/>
    <x v="1"/>
    <n v="74"/>
    <x v="0"/>
    <x v="1"/>
    <x v="0"/>
    <n v="0"/>
    <x v="0"/>
    <x v="0"/>
    <s v="direct debit"/>
    <n v="52"/>
    <x v="1"/>
    <n v="52"/>
    <n v="170"/>
    <x v="4"/>
    <s v="Price too high"/>
    <s v="2022-07-07"/>
    <x v="23"/>
    <x v="372"/>
    <s v="Bajo"/>
    <x v="1"/>
    <n v="46.844279175607653"/>
    <n v="8"/>
    <s v="Email"/>
    <x v="0"/>
    <b v="0"/>
    <x v="1"/>
    <x v="4"/>
  </r>
  <r>
    <x v="433"/>
    <x v="0"/>
    <x v="2"/>
    <n v="0"/>
    <n v="0"/>
    <x v="0"/>
    <x v="0"/>
    <n v="0"/>
    <s v="RI"/>
    <s v="Hombre"/>
    <x v="1"/>
    <n v="54"/>
    <x v="0"/>
    <x v="0"/>
    <x v="0"/>
    <n v="0"/>
    <x v="0"/>
    <x v="0"/>
    <s v="direct debit"/>
    <n v="9"/>
    <x v="1"/>
    <n v="9"/>
    <n v="113"/>
    <x v="0"/>
    <m/>
    <s v="2020-07-31"/>
    <x v="387"/>
    <x v="314"/>
    <s v="Medio"/>
    <x v="2"/>
    <n v="10.01650719814203"/>
    <n v="5"/>
    <s v="SMS"/>
    <x v="2"/>
    <b v="0"/>
    <x v="1"/>
    <x v="4"/>
  </r>
  <r>
    <x v="434"/>
    <x v="0"/>
    <x v="54"/>
    <n v="0"/>
    <n v="5"/>
    <x v="1"/>
    <x v="1"/>
    <n v="0"/>
    <s v="OR"/>
    <s v="Hombre"/>
    <x v="1"/>
    <n v="53"/>
    <x v="0"/>
    <x v="0"/>
    <x v="1"/>
    <n v="3"/>
    <x v="1"/>
    <x v="2"/>
    <s v="CREDIT CARD"/>
    <n v="23"/>
    <x v="0"/>
    <n v="23"/>
    <n v="218"/>
    <x v="0"/>
    <m/>
    <s v="2023-03-23"/>
    <x v="388"/>
    <x v="373"/>
    <s v="Bajo"/>
    <x v="1"/>
    <n v="26.70428699842541"/>
    <n v="4"/>
    <s v="SMS"/>
    <x v="2"/>
    <b v="1"/>
    <x v="0"/>
    <x v="3"/>
  </r>
  <r>
    <x v="435"/>
    <x v="1"/>
    <x v="45"/>
    <n v="0"/>
    <n v="5"/>
    <x v="1"/>
    <x v="1"/>
    <n v="0"/>
    <s v="AL"/>
    <s v="Female"/>
    <x v="0"/>
    <n v="64"/>
    <x v="0"/>
    <x v="0"/>
    <x v="0"/>
    <n v="0"/>
    <x v="0"/>
    <x v="0"/>
    <s v="direct debit"/>
    <n v="23"/>
    <x v="1"/>
    <n v="23"/>
    <n v="299"/>
    <x v="1"/>
    <s v="Competitor had better devices"/>
    <s v="2020/07/26"/>
    <x v="389"/>
    <x v="374"/>
    <s v="Alto"/>
    <x v="0"/>
    <n v="25.56953437987595"/>
    <n v="1"/>
    <s v="Email"/>
    <x v="0"/>
    <b v="0"/>
    <x v="1"/>
    <x v="3"/>
  </r>
  <r>
    <x v="436"/>
    <x v="0"/>
    <x v="48"/>
    <n v="0"/>
    <n v="0"/>
    <x v="0"/>
    <x v="0"/>
    <n v="0"/>
    <s v="AL"/>
    <s v="Hombre"/>
    <x v="1"/>
    <n v="67"/>
    <x v="0"/>
    <x v="1"/>
    <x v="0"/>
    <n v="0"/>
    <x v="0"/>
    <x v="1"/>
    <s v="direct debit"/>
    <n v="12"/>
    <x v="1"/>
    <n v="12"/>
    <n v="251"/>
    <x v="0"/>
    <m/>
    <s v="2020-09-04"/>
    <x v="145"/>
    <x v="375"/>
    <s v="Medio"/>
    <x v="2"/>
    <n v="10.65018297617935"/>
    <n v="5"/>
    <s v="Teléfono"/>
    <x v="1"/>
    <b v="0"/>
    <x v="1"/>
    <x v="2"/>
  </r>
  <r>
    <x v="437"/>
    <x v="0"/>
    <x v="20"/>
    <n v="0"/>
    <n v="4"/>
    <x v="1"/>
    <x v="1"/>
    <n v="0"/>
    <s v="ND"/>
    <s v="Female"/>
    <x v="0"/>
    <n v="38"/>
    <x v="0"/>
    <x v="0"/>
    <x v="0"/>
    <n v="0"/>
    <x v="0"/>
    <x v="0"/>
    <s v="direct debit"/>
    <n v="31"/>
    <x v="1"/>
    <n v="31"/>
    <n v="540"/>
    <x v="0"/>
    <m/>
    <s v="2021/01/21"/>
    <x v="390"/>
    <x v="376"/>
    <s v="Alto"/>
    <x v="0"/>
    <n v="31.330193166570989"/>
    <n v="4"/>
    <s v="Teléfono"/>
    <x v="1"/>
    <b v="0"/>
    <x v="1"/>
    <x v="3"/>
  </r>
  <r>
    <x v="438"/>
    <x v="0"/>
    <x v="23"/>
    <n v="0"/>
    <n v="7"/>
    <x v="1"/>
    <x v="1"/>
    <n v="0"/>
    <s v="VA"/>
    <s v="Female"/>
    <x v="0"/>
    <n v="27"/>
    <x v="1"/>
    <x v="0"/>
    <x v="0"/>
    <n v="0"/>
    <x v="1"/>
    <x v="2"/>
    <s v="CREDIT CARD"/>
    <n v="72"/>
    <x v="0"/>
    <n v="72"/>
    <n v="3047"/>
    <x v="0"/>
    <m/>
    <s v="2023-07-08"/>
    <x v="391"/>
    <x v="377"/>
    <s v="Alto"/>
    <x v="0"/>
    <n v="81.042113104757362"/>
    <n v="0"/>
    <s v="Email"/>
    <x v="0"/>
    <b v="0"/>
    <x v="1"/>
    <x v="4"/>
  </r>
  <r>
    <x v="439"/>
    <x v="0"/>
    <x v="12"/>
    <n v="0"/>
    <n v="3"/>
    <x v="1"/>
    <x v="1"/>
    <n v="0"/>
    <s v="AL"/>
    <s v="Hombre"/>
    <x v="1"/>
    <n v="48"/>
    <x v="0"/>
    <x v="0"/>
    <x v="0"/>
    <n v="0"/>
    <x v="0"/>
    <x v="0"/>
    <s v="CREDIT CARD"/>
    <n v="33"/>
    <x v="0"/>
    <n v="33"/>
    <n v="33"/>
    <x v="0"/>
    <m/>
    <s v="2023/08/04"/>
    <x v="392"/>
    <x v="378"/>
    <s v="Medio"/>
    <x v="2"/>
    <n v="34.139910018416202"/>
    <n v="3"/>
    <s v="Teléfono"/>
    <x v="1"/>
    <b v="0"/>
    <x v="1"/>
    <x v="2"/>
  </r>
  <r>
    <x v="440"/>
    <x v="0"/>
    <x v="8"/>
    <n v="2"/>
    <n v="0"/>
    <x v="0"/>
    <x v="0"/>
    <n v="0"/>
    <s v="KS"/>
    <s v="Hombre"/>
    <x v="1"/>
    <n v="48"/>
    <x v="0"/>
    <x v="0"/>
    <x v="0"/>
    <n v="0"/>
    <x v="0"/>
    <x v="0"/>
    <s v="CREDIT CARD"/>
    <n v="14"/>
    <x v="0"/>
    <n v="14"/>
    <n v="35"/>
    <x v="0"/>
    <m/>
    <s v="2021-10-31"/>
    <x v="393"/>
    <x v="379"/>
    <s v="Bajo"/>
    <x v="1"/>
    <n v="12.896687354395951"/>
    <n v="6"/>
    <s v="SMS"/>
    <x v="2"/>
    <b v="0"/>
    <x v="1"/>
    <x v="4"/>
  </r>
  <r>
    <x v="441"/>
    <x v="0"/>
    <x v="45"/>
    <n v="0"/>
    <n v="2"/>
    <x v="1"/>
    <x v="1"/>
    <n v="0"/>
    <s v="TN"/>
    <s v="Hombre"/>
    <x v="1"/>
    <n v="84"/>
    <x v="0"/>
    <x v="1"/>
    <x v="0"/>
    <n v="0"/>
    <x v="0"/>
    <x v="2"/>
    <s v="CREDIT CARD"/>
    <n v="37"/>
    <x v="0"/>
    <n v="37"/>
    <n v="500"/>
    <x v="0"/>
    <m/>
    <s v="2020/08/01"/>
    <x v="394"/>
    <x v="107"/>
    <s v="Medio"/>
    <x v="2"/>
    <n v="30.778408524318209"/>
    <n v="1"/>
    <s v="Email"/>
    <x v="0"/>
    <b v="0"/>
    <x v="1"/>
    <x v="4"/>
  </r>
  <r>
    <x v="442"/>
    <x v="0"/>
    <x v="18"/>
    <n v="0"/>
    <n v="2"/>
    <x v="1"/>
    <x v="1"/>
    <n v="0"/>
    <s v="WI"/>
    <s v="Hombre"/>
    <x v="1"/>
    <n v="36"/>
    <x v="0"/>
    <x v="0"/>
    <x v="1"/>
    <n v="3"/>
    <x v="1"/>
    <x v="1"/>
    <s v="direct debit"/>
    <n v="55"/>
    <x v="1"/>
    <n v="55"/>
    <n v="3117"/>
    <x v="0"/>
    <m/>
    <s v="2021-05-28"/>
    <x v="395"/>
    <x v="380"/>
    <s v="Medio"/>
    <x v="2"/>
    <n v="50.607340796399377"/>
    <n v="0"/>
    <s v="SMS"/>
    <x v="2"/>
    <b v="0"/>
    <x v="1"/>
    <x v="4"/>
  </r>
  <r>
    <x v="443"/>
    <x v="0"/>
    <x v="41"/>
    <n v="0"/>
    <n v="2"/>
    <x v="1"/>
    <x v="1"/>
    <n v="0"/>
    <s v="CA"/>
    <s v="Hombre"/>
    <x v="1"/>
    <n v="80"/>
    <x v="0"/>
    <x v="1"/>
    <x v="0"/>
    <n v="0"/>
    <x v="1"/>
    <x v="2"/>
    <s v="CREDIT CARD"/>
    <n v="45"/>
    <x v="0"/>
    <n v="45"/>
    <n v="3170"/>
    <x v="0"/>
    <m/>
    <s v="2023-07-14"/>
    <x v="396"/>
    <x v="56"/>
    <s v="Alto"/>
    <x v="0"/>
    <n v="42.057017231857529"/>
    <n v="10"/>
    <s v="SMS"/>
    <x v="2"/>
    <b v="0"/>
    <x v="1"/>
    <x v="4"/>
  </r>
  <r>
    <x v="444"/>
    <x v="0"/>
    <x v="39"/>
    <n v="0"/>
    <n v="25"/>
    <x v="1"/>
    <x v="1"/>
    <n v="0"/>
    <s v="MI"/>
    <s v="Female"/>
    <x v="0"/>
    <n v="25"/>
    <x v="1"/>
    <x v="0"/>
    <x v="0"/>
    <n v="0"/>
    <x v="1"/>
    <x v="2"/>
    <s v="CREDIT CARD"/>
    <n v="64"/>
    <x v="0"/>
    <n v="64"/>
    <n v="4556"/>
    <x v="0"/>
    <m/>
    <s v="2022/07/31"/>
    <x v="355"/>
    <x v="381"/>
    <s v="Medio"/>
    <x v="2"/>
    <n v="55.647131362750322"/>
    <n v="5"/>
    <s v="Email"/>
    <x v="0"/>
    <b v="1"/>
    <x v="0"/>
    <x v="3"/>
  </r>
  <r>
    <x v="445"/>
    <x v="0"/>
    <x v="38"/>
    <n v="0"/>
    <n v="4"/>
    <x v="1"/>
    <x v="1"/>
    <n v="0"/>
    <s v="DE"/>
    <s v="Hombre"/>
    <x v="1"/>
    <n v="51"/>
    <x v="0"/>
    <x v="0"/>
    <x v="0"/>
    <n v="0"/>
    <x v="0"/>
    <x v="0"/>
    <s v="direct debit"/>
    <n v="43"/>
    <x v="1"/>
    <n v="43"/>
    <n v="680"/>
    <x v="0"/>
    <m/>
    <s v="2023-03-24"/>
    <x v="397"/>
    <x v="382"/>
    <s v="Bajo"/>
    <x v="1"/>
    <n v="37.120477184314773"/>
    <n v="8"/>
    <s v="SMS"/>
    <x v="2"/>
    <b v="0"/>
    <x v="1"/>
    <x v="3"/>
  </r>
  <r>
    <x v="446"/>
    <x v="0"/>
    <x v="24"/>
    <n v="1"/>
    <n v="0"/>
    <x v="0"/>
    <x v="0"/>
    <n v="0"/>
    <s v="OH"/>
    <s v="Female"/>
    <x v="0"/>
    <n v="55"/>
    <x v="0"/>
    <x v="0"/>
    <x v="1"/>
    <n v="3"/>
    <x v="0"/>
    <x v="0"/>
    <s v="CREDIT CARD"/>
    <n v="11"/>
    <x v="0"/>
    <n v="11"/>
    <n v="151"/>
    <x v="0"/>
    <m/>
    <s v="2023/10/06"/>
    <x v="298"/>
    <x v="383"/>
    <s v="Alto"/>
    <x v="0"/>
    <n v="11.06308913599784"/>
    <n v="5"/>
    <s v="Teléfono"/>
    <x v="1"/>
    <b v="1"/>
    <x v="0"/>
    <x v="2"/>
  </r>
  <r>
    <x v="447"/>
    <x v="0"/>
    <x v="58"/>
    <n v="0"/>
    <n v="2"/>
    <x v="1"/>
    <x v="1"/>
    <n v="0"/>
    <s v="CT"/>
    <s v="Female"/>
    <x v="0"/>
    <n v="72"/>
    <x v="0"/>
    <x v="1"/>
    <x v="0"/>
    <n v="0"/>
    <x v="1"/>
    <x v="2"/>
    <s v="PAPER CHECK"/>
    <n v="50"/>
    <x v="3"/>
    <n v="50"/>
    <n v="1631"/>
    <x v="0"/>
    <m/>
    <s v="2020-03-29"/>
    <x v="398"/>
    <x v="384"/>
    <s v="Medio"/>
    <x v="2"/>
    <n v="40.39180746794603"/>
    <n v="4"/>
    <s v="Email"/>
    <x v="0"/>
    <b v="0"/>
    <x v="1"/>
    <x v="4"/>
  </r>
  <r>
    <x v="448"/>
    <x v="0"/>
    <x v="16"/>
    <n v="0"/>
    <n v="12"/>
    <x v="1"/>
    <x v="1"/>
    <n v="0"/>
    <s v="IA"/>
    <s v="Hombre"/>
    <x v="1"/>
    <n v="21"/>
    <x v="1"/>
    <x v="0"/>
    <x v="1"/>
    <n v="5"/>
    <x v="1"/>
    <x v="2"/>
    <s v="CREDIT CARD"/>
    <n v="46"/>
    <x v="0"/>
    <n v="46"/>
    <n v="3303"/>
    <x v="0"/>
    <m/>
    <s v="2020/04/09"/>
    <x v="399"/>
    <x v="385"/>
    <s v="Alto"/>
    <x v="0"/>
    <n v="48.598596320023269"/>
    <n v="10"/>
    <s v="Teléfono"/>
    <x v="1"/>
    <b v="0"/>
    <x v="1"/>
    <x v="3"/>
  </r>
  <r>
    <x v="449"/>
    <x v="0"/>
    <x v="9"/>
    <n v="0"/>
    <n v="4"/>
    <x v="1"/>
    <x v="1"/>
    <n v="0"/>
    <s v="OK"/>
    <s v="Hombre"/>
    <x v="1"/>
    <n v="38"/>
    <x v="0"/>
    <x v="0"/>
    <x v="0"/>
    <n v="0"/>
    <x v="0"/>
    <x v="0"/>
    <s v="direct debit"/>
    <n v="36"/>
    <x v="1"/>
    <n v="36"/>
    <n v="106"/>
    <x v="0"/>
    <m/>
    <s v="2022-08-17"/>
    <x v="400"/>
    <x v="386"/>
    <s v="Medio"/>
    <x v="2"/>
    <n v="39.215692451106797"/>
    <n v="10"/>
    <s v="Email"/>
    <x v="0"/>
    <b v="0"/>
    <x v="1"/>
    <x v="3"/>
  </r>
  <r>
    <x v="450"/>
    <x v="0"/>
    <x v="52"/>
    <n v="0"/>
    <n v="0"/>
    <x v="0"/>
    <x v="0"/>
    <n v="0"/>
    <s v="GA"/>
    <s v="Hombre"/>
    <x v="1"/>
    <n v="45"/>
    <x v="0"/>
    <x v="0"/>
    <x v="1"/>
    <n v="6"/>
    <x v="0"/>
    <x v="2"/>
    <s v="direct debit"/>
    <n v="7"/>
    <x v="1"/>
    <n v="7"/>
    <n v="423"/>
    <x v="0"/>
    <m/>
    <s v="2023/08/12"/>
    <x v="401"/>
    <x v="265"/>
    <s v="Bajo"/>
    <x v="1"/>
    <n v="7.5310838747914151"/>
    <n v="7"/>
    <s v="SMS"/>
    <x v="2"/>
    <b v="0"/>
    <x v="1"/>
    <x v="4"/>
  </r>
  <r>
    <x v="451"/>
    <x v="0"/>
    <x v="31"/>
    <n v="0"/>
    <n v="4"/>
    <x v="0"/>
    <x v="0"/>
    <n v="41"/>
    <s v="WI"/>
    <s v="Hombre"/>
    <x v="1"/>
    <n v="49"/>
    <x v="0"/>
    <x v="0"/>
    <x v="0"/>
    <n v="0"/>
    <x v="1"/>
    <x v="1"/>
    <s v="CREDIT CARD"/>
    <n v="40"/>
    <x v="0"/>
    <n v="40"/>
    <n v="898"/>
    <x v="0"/>
    <m/>
    <s v="2020/10/02"/>
    <x v="402"/>
    <x v="166"/>
    <s v="Alto"/>
    <x v="0"/>
    <n v="33.991328636166571"/>
    <n v="2"/>
    <s v="Email"/>
    <x v="0"/>
    <b v="0"/>
    <x v="1"/>
    <x v="3"/>
  </r>
  <r>
    <x v="452"/>
    <x v="0"/>
    <x v="14"/>
    <n v="0"/>
    <n v="5"/>
    <x v="1"/>
    <x v="1"/>
    <n v="0"/>
    <s v="AK"/>
    <s v="Hombre"/>
    <x v="1"/>
    <n v="48"/>
    <x v="0"/>
    <x v="0"/>
    <x v="0"/>
    <n v="0"/>
    <x v="0"/>
    <x v="0"/>
    <s v="direct debit"/>
    <n v="55"/>
    <x v="1"/>
    <n v="55"/>
    <n v="504"/>
    <x v="0"/>
    <m/>
    <s v="2020/07/12"/>
    <x v="403"/>
    <x v="387"/>
    <s v="Alto"/>
    <x v="0"/>
    <n v="64.197482651693235"/>
    <n v="10"/>
    <s v="SMS"/>
    <x v="2"/>
    <b v="1"/>
    <x v="0"/>
    <x v="0"/>
  </r>
  <r>
    <x v="453"/>
    <x v="1"/>
    <x v="34"/>
    <n v="4"/>
    <n v="5"/>
    <x v="1"/>
    <x v="1"/>
    <n v="0"/>
    <s v="NY"/>
    <s v="Hombre"/>
    <x v="1"/>
    <n v="57"/>
    <x v="0"/>
    <x v="0"/>
    <x v="0"/>
    <n v="0"/>
    <x v="1"/>
    <x v="1"/>
    <s v="direct debit"/>
    <n v="63"/>
    <x v="1"/>
    <n v="63"/>
    <n v="4162"/>
    <x v="1"/>
    <s v="Competitor had better devices"/>
    <s v="2022-04-18"/>
    <x v="138"/>
    <x v="32"/>
    <s v="Bajo"/>
    <x v="1"/>
    <n v="52.670975686443569"/>
    <n v="8"/>
    <s v="SMS"/>
    <x v="2"/>
    <b v="1"/>
    <x v="0"/>
    <x v="3"/>
  </r>
  <r>
    <x v="454"/>
    <x v="0"/>
    <x v="65"/>
    <n v="0"/>
    <n v="27"/>
    <x v="1"/>
    <x v="1"/>
    <n v="0"/>
    <s v="NJ"/>
    <s v="Female"/>
    <x v="0"/>
    <n v="57"/>
    <x v="0"/>
    <x v="0"/>
    <x v="1"/>
    <n v="4"/>
    <x v="1"/>
    <x v="0"/>
    <s v="direct debit"/>
    <n v="42"/>
    <x v="1"/>
    <n v="42"/>
    <n v="1823"/>
    <x v="0"/>
    <m/>
    <s v="2021-06-26"/>
    <x v="404"/>
    <x v="388"/>
    <s v="Alto"/>
    <x v="0"/>
    <n v="39.835247550769878"/>
    <n v="0"/>
    <s v="SMS"/>
    <x v="2"/>
    <b v="1"/>
    <x v="0"/>
    <x v="3"/>
  </r>
  <r>
    <x v="455"/>
    <x v="1"/>
    <x v="20"/>
    <n v="5"/>
    <n v="7"/>
    <x v="1"/>
    <x v="1"/>
    <n v="0"/>
    <s v="AL"/>
    <s v="Hombre"/>
    <x v="1"/>
    <n v="57"/>
    <x v="0"/>
    <x v="0"/>
    <x v="0"/>
    <n v="0"/>
    <x v="1"/>
    <x v="0"/>
    <s v="CREDIT CARD"/>
    <n v="22"/>
    <x v="0"/>
    <n v="22"/>
    <n v="397"/>
    <x v="2"/>
    <s v="Product dissatisfaction"/>
    <s v="2020/05/08"/>
    <x v="271"/>
    <x v="389"/>
    <s v="Bajo"/>
    <x v="1"/>
    <n v="18.915019704511121"/>
    <n v="10"/>
    <s v="Teléfono"/>
    <x v="1"/>
    <b v="1"/>
    <x v="0"/>
    <x v="2"/>
  </r>
  <r>
    <x v="456"/>
    <x v="0"/>
    <x v="3"/>
    <n v="0"/>
    <n v="3"/>
    <x v="1"/>
    <x v="1"/>
    <n v="0"/>
    <s v="MN"/>
    <s v="Hombre"/>
    <x v="1"/>
    <n v="42"/>
    <x v="0"/>
    <x v="0"/>
    <x v="0"/>
    <n v="0"/>
    <x v="1"/>
    <x v="2"/>
    <s v="CREDIT CARD"/>
    <n v="33"/>
    <x v="0"/>
    <n v="33"/>
    <n v="2262"/>
    <x v="0"/>
    <m/>
    <s v="2021/03/25"/>
    <x v="405"/>
    <x v="390"/>
    <s v="Medio"/>
    <x v="2"/>
    <n v="26.65437365881537"/>
    <n v="10"/>
    <s v="Teléfono"/>
    <x v="1"/>
    <b v="0"/>
    <x v="1"/>
    <x v="4"/>
  </r>
  <r>
    <x v="457"/>
    <x v="0"/>
    <x v="3"/>
    <n v="0"/>
    <n v="4"/>
    <x v="0"/>
    <x v="0"/>
    <n v="16"/>
    <s v="OK"/>
    <s v="Female"/>
    <x v="0"/>
    <n v="46"/>
    <x v="0"/>
    <x v="0"/>
    <x v="1"/>
    <n v="2"/>
    <x v="1"/>
    <x v="1"/>
    <s v="direct debit"/>
    <n v="29"/>
    <x v="1"/>
    <n v="29"/>
    <n v="2001"/>
    <x v="0"/>
    <m/>
    <s v="2022/12/27"/>
    <x v="406"/>
    <x v="391"/>
    <s v="Bajo"/>
    <x v="1"/>
    <n v="25.85377733186575"/>
    <n v="6"/>
    <s v="Teléfono"/>
    <x v="1"/>
    <b v="0"/>
    <x v="1"/>
    <x v="0"/>
  </r>
  <r>
    <x v="458"/>
    <x v="1"/>
    <x v="51"/>
    <n v="0"/>
    <n v="1"/>
    <x v="1"/>
    <x v="1"/>
    <n v="0"/>
    <s v="AL"/>
    <s v="Hombre"/>
    <x v="1"/>
    <n v="70"/>
    <x v="0"/>
    <x v="1"/>
    <x v="0"/>
    <n v="0"/>
    <x v="0"/>
    <x v="0"/>
    <s v="direct debit"/>
    <n v="37"/>
    <x v="1"/>
    <n v="37"/>
    <n v="303"/>
    <x v="2"/>
    <s v="Poor expertise of online support"/>
    <s v="2022/06/08"/>
    <x v="407"/>
    <x v="364"/>
    <s v="Medio"/>
    <x v="2"/>
    <n v="43.642519906479002"/>
    <n v="2"/>
    <s v="Teléfono"/>
    <x v="1"/>
    <b v="0"/>
    <x v="1"/>
    <x v="0"/>
  </r>
  <r>
    <x v="459"/>
    <x v="0"/>
    <x v="16"/>
    <n v="0"/>
    <n v="5"/>
    <x v="1"/>
    <x v="1"/>
    <n v="0"/>
    <s v="NC"/>
    <s v="Hombre"/>
    <x v="1"/>
    <n v="36"/>
    <x v="0"/>
    <x v="0"/>
    <x v="0"/>
    <n v="0"/>
    <x v="1"/>
    <x v="2"/>
    <s v="direct debit"/>
    <n v="68"/>
    <x v="1"/>
    <n v="68"/>
    <n v="4893"/>
    <x v="0"/>
    <m/>
    <s v="2020/02/07"/>
    <x v="372"/>
    <x v="392"/>
    <s v="Medio"/>
    <x v="2"/>
    <n v="79.162885404381583"/>
    <n v="9"/>
    <s v="SMS"/>
    <x v="2"/>
    <b v="1"/>
    <x v="0"/>
    <x v="2"/>
  </r>
  <r>
    <x v="460"/>
    <x v="0"/>
    <x v="3"/>
    <n v="0"/>
    <n v="5"/>
    <x v="1"/>
    <x v="1"/>
    <n v="0"/>
    <s v="FL"/>
    <s v="Hombre"/>
    <x v="1"/>
    <n v="80"/>
    <x v="0"/>
    <x v="1"/>
    <x v="0"/>
    <n v="0"/>
    <x v="1"/>
    <x v="2"/>
    <s v="direct debit"/>
    <n v="53"/>
    <x v="1"/>
    <n v="53"/>
    <n v="3663"/>
    <x v="0"/>
    <m/>
    <s v="2021/08/26"/>
    <x v="408"/>
    <x v="393"/>
    <s v="Bajo"/>
    <x v="1"/>
    <n v="54.177756384249882"/>
    <n v="3"/>
    <s v="Teléfono"/>
    <x v="1"/>
    <b v="0"/>
    <x v="1"/>
    <x v="3"/>
  </r>
  <r>
    <x v="461"/>
    <x v="0"/>
    <x v="5"/>
    <n v="0"/>
    <n v="9"/>
    <x v="1"/>
    <x v="1"/>
    <n v="0"/>
    <s v="OH"/>
    <s v="Female"/>
    <x v="0"/>
    <n v="60"/>
    <x v="0"/>
    <x v="0"/>
    <x v="1"/>
    <n v="6"/>
    <x v="1"/>
    <x v="0"/>
    <s v="direct debit"/>
    <n v="51"/>
    <x v="1"/>
    <n v="51"/>
    <n v="1548"/>
    <x v="0"/>
    <m/>
    <s v="2020/03/06"/>
    <x v="409"/>
    <x v="379"/>
    <s v="Alto"/>
    <x v="0"/>
    <n v="51.540236334607691"/>
    <n v="1"/>
    <s v="SMS"/>
    <x v="2"/>
    <b v="1"/>
    <x v="0"/>
    <x v="2"/>
  </r>
  <r>
    <x v="462"/>
    <x v="1"/>
    <x v="49"/>
    <n v="0"/>
    <n v="5"/>
    <x v="1"/>
    <x v="1"/>
    <n v="0"/>
    <s v="CA"/>
    <s v="Hombre"/>
    <x v="1"/>
    <n v="40"/>
    <x v="0"/>
    <x v="0"/>
    <x v="0"/>
    <n v="0"/>
    <x v="0"/>
    <x v="1"/>
    <s v="direct debit"/>
    <n v="27"/>
    <x v="1"/>
    <n v="27"/>
    <n v="1532"/>
    <x v="0"/>
    <m/>
    <s v="2021/09/11"/>
    <x v="410"/>
    <x v="310"/>
    <s v="Alto"/>
    <x v="0"/>
    <n v="24.733853121884739"/>
    <n v="9"/>
    <s v="Teléfono"/>
    <x v="1"/>
    <b v="1"/>
    <x v="0"/>
    <x v="4"/>
  </r>
  <r>
    <x v="463"/>
    <x v="1"/>
    <x v="26"/>
    <n v="5"/>
    <n v="4"/>
    <x v="0"/>
    <x v="0"/>
    <n v="43"/>
    <s v="NH"/>
    <s v="Hombre"/>
    <x v="1"/>
    <n v="37"/>
    <x v="0"/>
    <x v="0"/>
    <x v="0"/>
    <n v="0"/>
    <x v="0"/>
    <x v="1"/>
    <s v="PAPER CHECK"/>
    <n v="26"/>
    <x v="3"/>
    <n v="26"/>
    <n v="551"/>
    <x v="5"/>
    <s v="Don't know"/>
    <s v="2022/06/24"/>
    <x v="411"/>
    <x v="258"/>
    <s v="Alto"/>
    <x v="0"/>
    <n v="23.42590520744519"/>
    <n v="0"/>
    <s v="Email"/>
    <x v="0"/>
    <b v="0"/>
    <x v="1"/>
    <x v="3"/>
  </r>
  <r>
    <x v="464"/>
    <x v="0"/>
    <x v="39"/>
    <n v="0"/>
    <n v="0"/>
    <x v="0"/>
    <x v="0"/>
    <n v="0"/>
    <s v="NC"/>
    <s v="Hombre"/>
    <x v="1"/>
    <n v="85"/>
    <x v="0"/>
    <x v="1"/>
    <x v="0"/>
    <n v="0"/>
    <x v="0"/>
    <x v="2"/>
    <s v="direct debit"/>
    <n v="10"/>
    <x v="1"/>
    <n v="10"/>
    <n v="681"/>
    <x v="0"/>
    <m/>
    <s v="2022/06/16"/>
    <x v="412"/>
    <x v="391"/>
    <s v="Bajo"/>
    <x v="1"/>
    <n v="8.0404432002596025"/>
    <n v="0"/>
    <s v="SMS"/>
    <x v="2"/>
    <b v="1"/>
    <x v="0"/>
    <x v="2"/>
  </r>
  <r>
    <x v="465"/>
    <x v="0"/>
    <x v="29"/>
    <n v="0"/>
    <n v="0"/>
    <x v="0"/>
    <x v="0"/>
    <n v="0"/>
    <s v="FL"/>
    <s v="Female"/>
    <x v="0"/>
    <n v="44"/>
    <x v="0"/>
    <x v="0"/>
    <x v="0"/>
    <n v="0"/>
    <x v="0"/>
    <x v="2"/>
    <s v="CREDIT CARD"/>
    <n v="14"/>
    <x v="0"/>
    <n v="14"/>
    <n v="967"/>
    <x v="0"/>
    <m/>
    <s v="2023/01/26"/>
    <x v="413"/>
    <x v="394"/>
    <s v="Medio"/>
    <x v="2"/>
    <n v="13.098647430441369"/>
    <n v="9"/>
    <s v="Email"/>
    <x v="0"/>
    <b v="1"/>
    <x v="0"/>
    <x v="3"/>
  </r>
  <r>
    <x v="466"/>
    <x v="0"/>
    <x v="50"/>
    <n v="0"/>
    <n v="5"/>
    <x v="1"/>
    <x v="1"/>
    <n v="0"/>
    <s v="FL"/>
    <s v="Hombre"/>
    <x v="1"/>
    <n v="60"/>
    <x v="0"/>
    <x v="0"/>
    <x v="1"/>
    <n v="6"/>
    <x v="1"/>
    <x v="2"/>
    <s v="direct debit"/>
    <n v="49"/>
    <x v="1"/>
    <n v="49"/>
    <n v="3021"/>
    <x v="0"/>
    <m/>
    <s v="2022-10-27"/>
    <x v="414"/>
    <x v="395"/>
    <s v="Bajo"/>
    <x v="1"/>
    <n v="41.76121973186352"/>
    <n v="8"/>
    <s v="SMS"/>
    <x v="2"/>
    <b v="0"/>
    <x v="1"/>
    <x v="0"/>
  </r>
  <r>
    <x v="467"/>
    <x v="0"/>
    <x v="37"/>
    <n v="1"/>
    <n v="0"/>
    <x v="0"/>
    <x v="0"/>
    <n v="0"/>
    <s v="WV"/>
    <s v="Female"/>
    <x v="0"/>
    <n v="63"/>
    <x v="0"/>
    <x v="0"/>
    <x v="0"/>
    <n v="0"/>
    <x v="0"/>
    <x v="0"/>
    <s v="PAPER CHECK"/>
    <n v="13"/>
    <x v="3"/>
    <n v="13"/>
    <n v="87"/>
    <x v="0"/>
    <m/>
    <s v="2021-05-16"/>
    <x v="415"/>
    <x v="75"/>
    <s v="Alto"/>
    <x v="0"/>
    <n v="14.526081549714529"/>
    <n v="8"/>
    <s v="SMS"/>
    <x v="2"/>
    <b v="1"/>
    <x v="0"/>
    <x v="4"/>
  </r>
  <r>
    <x v="468"/>
    <x v="1"/>
    <x v="62"/>
    <n v="1"/>
    <n v="1"/>
    <x v="1"/>
    <x v="1"/>
    <n v="0"/>
    <s v="SD"/>
    <s v="Hombre"/>
    <x v="1"/>
    <n v="80"/>
    <x v="0"/>
    <x v="1"/>
    <x v="0"/>
    <n v="0"/>
    <x v="0"/>
    <x v="0"/>
    <s v="direct debit"/>
    <n v="29"/>
    <x v="1"/>
    <n v="29"/>
    <n v="446"/>
    <x v="1"/>
    <s v="Competitor offered higher download speeds"/>
    <s v="2021/03/03"/>
    <x v="416"/>
    <x v="396"/>
    <s v="Medio"/>
    <x v="2"/>
    <n v="25.483201934857771"/>
    <n v="6"/>
    <s v="Email"/>
    <x v="0"/>
    <b v="1"/>
    <x v="0"/>
    <x v="2"/>
  </r>
  <r>
    <x v="469"/>
    <x v="0"/>
    <x v="5"/>
    <n v="2"/>
    <n v="2"/>
    <x v="1"/>
    <x v="1"/>
    <n v="0"/>
    <s v="ID"/>
    <s v="Hombre"/>
    <x v="1"/>
    <n v="60"/>
    <x v="0"/>
    <x v="0"/>
    <x v="0"/>
    <n v="0"/>
    <x v="0"/>
    <x v="0"/>
    <s v="direct debit"/>
    <n v="19"/>
    <x v="1"/>
    <n v="19"/>
    <n v="573"/>
    <x v="0"/>
    <m/>
    <s v="2021-12-25"/>
    <x v="417"/>
    <x v="397"/>
    <s v="Alto"/>
    <x v="0"/>
    <n v="15.903459033237031"/>
    <n v="8"/>
    <s v="SMS"/>
    <x v="2"/>
    <b v="1"/>
    <x v="0"/>
    <x v="0"/>
  </r>
  <r>
    <x v="470"/>
    <x v="1"/>
    <x v="12"/>
    <n v="2"/>
    <n v="9"/>
    <x v="1"/>
    <x v="1"/>
    <n v="0"/>
    <s v="WI"/>
    <s v="Female"/>
    <x v="0"/>
    <n v="62"/>
    <x v="0"/>
    <x v="0"/>
    <x v="0"/>
    <n v="0"/>
    <x v="1"/>
    <x v="0"/>
    <s v="direct debit"/>
    <n v="33"/>
    <x v="1"/>
    <n v="33"/>
    <n v="33"/>
    <x v="1"/>
    <s v="Competitor had better devices"/>
    <s v="2021/06/22"/>
    <x v="418"/>
    <x v="398"/>
    <s v="Medio"/>
    <x v="2"/>
    <n v="30.826028300186621"/>
    <n v="0"/>
    <s v="SMS"/>
    <x v="2"/>
    <b v="0"/>
    <x v="1"/>
    <x v="0"/>
  </r>
  <r>
    <x v="471"/>
    <x v="0"/>
    <x v="70"/>
    <n v="0"/>
    <n v="2"/>
    <x v="0"/>
    <x v="0"/>
    <n v="96"/>
    <s v="WY"/>
    <s v="Female"/>
    <x v="0"/>
    <n v="60"/>
    <x v="0"/>
    <x v="0"/>
    <x v="0"/>
    <n v="0"/>
    <x v="0"/>
    <x v="1"/>
    <s v="direct debit"/>
    <n v="43"/>
    <x v="1"/>
    <n v="43"/>
    <n v="2575"/>
    <x v="0"/>
    <m/>
    <s v="2020/08/27"/>
    <x v="419"/>
    <x v="399"/>
    <s v="Medio"/>
    <x v="2"/>
    <n v="50.752417029128253"/>
    <n v="4"/>
    <s v="SMS"/>
    <x v="2"/>
    <b v="0"/>
    <x v="1"/>
    <x v="0"/>
  </r>
  <r>
    <x v="472"/>
    <x v="0"/>
    <x v="16"/>
    <n v="0"/>
    <n v="1"/>
    <x v="1"/>
    <x v="1"/>
    <n v="0"/>
    <s v="MI"/>
    <s v="Female"/>
    <x v="0"/>
    <n v="75"/>
    <x v="0"/>
    <x v="1"/>
    <x v="0"/>
    <n v="0"/>
    <x v="1"/>
    <x v="2"/>
    <s v="direct debit"/>
    <n v="49"/>
    <x v="1"/>
    <n v="49"/>
    <n v="3510"/>
    <x v="0"/>
    <m/>
    <s v="2021-08-30"/>
    <x v="420"/>
    <x v="135"/>
    <s v="Bajo"/>
    <x v="1"/>
    <n v="56.929973689265879"/>
    <n v="2"/>
    <s v="SMS"/>
    <x v="2"/>
    <b v="0"/>
    <x v="1"/>
    <x v="0"/>
  </r>
  <r>
    <x v="473"/>
    <x v="0"/>
    <x v="31"/>
    <n v="0"/>
    <n v="0"/>
    <x v="0"/>
    <x v="0"/>
    <n v="0"/>
    <s v="NC"/>
    <s v="Female"/>
    <x v="0"/>
    <n v="37"/>
    <x v="0"/>
    <x v="0"/>
    <x v="1"/>
    <n v="2"/>
    <x v="0"/>
    <x v="0"/>
    <s v="CREDIT CARD"/>
    <n v="10"/>
    <x v="0"/>
    <n v="10"/>
    <n v="208"/>
    <x v="0"/>
    <m/>
    <s v="2021-07-22"/>
    <x v="421"/>
    <x v="400"/>
    <s v="Bajo"/>
    <x v="1"/>
    <n v="10.212605725102939"/>
    <n v="2"/>
    <s v="Email"/>
    <x v="0"/>
    <b v="0"/>
    <x v="1"/>
    <x v="3"/>
  </r>
  <r>
    <x v="474"/>
    <x v="0"/>
    <x v="52"/>
    <n v="0"/>
    <n v="1"/>
    <x v="1"/>
    <x v="1"/>
    <n v="0"/>
    <s v="VA"/>
    <s v="Hombre"/>
    <x v="1"/>
    <n v="64"/>
    <x v="0"/>
    <x v="0"/>
    <x v="0"/>
    <n v="0"/>
    <x v="0"/>
    <x v="1"/>
    <s v="direct debit"/>
    <n v="28"/>
    <x v="1"/>
    <n v="28"/>
    <n v="1655"/>
    <x v="0"/>
    <m/>
    <s v="2020/11/02"/>
    <x v="422"/>
    <x v="401"/>
    <s v="Alto"/>
    <x v="0"/>
    <n v="23.766397277874042"/>
    <n v="1"/>
    <s v="Teléfono"/>
    <x v="1"/>
    <b v="0"/>
    <x v="1"/>
    <x v="3"/>
  </r>
  <r>
    <x v="475"/>
    <x v="0"/>
    <x v="37"/>
    <n v="0"/>
    <n v="0"/>
    <x v="0"/>
    <x v="0"/>
    <n v="0"/>
    <s v="KY"/>
    <s v="Female"/>
    <x v="0"/>
    <n v="26"/>
    <x v="1"/>
    <x v="0"/>
    <x v="0"/>
    <n v="0"/>
    <x v="0"/>
    <x v="1"/>
    <s v="direct debit"/>
    <n v="11"/>
    <x v="1"/>
    <n v="11"/>
    <n v="76"/>
    <x v="0"/>
    <m/>
    <s v="2021-06-14"/>
    <x v="423"/>
    <x v="324"/>
    <s v="Bajo"/>
    <x v="1"/>
    <n v="12.75786796030066"/>
    <n v="1"/>
    <s v="SMS"/>
    <x v="2"/>
    <b v="1"/>
    <x v="0"/>
    <x v="4"/>
  </r>
  <r>
    <x v="476"/>
    <x v="0"/>
    <x v="8"/>
    <n v="0"/>
    <n v="6"/>
    <x v="1"/>
    <x v="1"/>
    <n v="0"/>
    <s v="AZ"/>
    <s v="Hombre"/>
    <x v="1"/>
    <n v="35"/>
    <x v="0"/>
    <x v="0"/>
    <x v="0"/>
    <n v="0"/>
    <x v="0"/>
    <x v="0"/>
    <s v="CREDIT CARD"/>
    <n v="34"/>
    <x v="0"/>
    <n v="34"/>
    <n v="55"/>
    <x v="0"/>
    <m/>
    <s v="2022/07/03"/>
    <x v="424"/>
    <x v="402"/>
    <s v="Alto"/>
    <x v="0"/>
    <n v="27.637022036449711"/>
    <n v="1"/>
    <s v="Teléfono"/>
    <x v="1"/>
    <b v="1"/>
    <x v="0"/>
    <x v="2"/>
  </r>
  <r>
    <x v="477"/>
    <x v="1"/>
    <x v="9"/>
    <n v="4"/>
    <n v="7"/>
    <x v="1"/>
    <x v="1"/>
    <n v="0"/>
    <s v="MO"/>
    <s v="Female"/>
    <x v="0"/>
    <n v="59"/>
    <x v="0"/>
    <x v="0"/>
    <x v="0"/>
    <n v="0"/>
    <x v="0"/>
    <x v="0"/>
    <s v="direct debit"/>
    <n v="52"/>
    <x v="1"/>
    <n v="52"/>
    <n v="168"/>
    <x v="1"/>
    <s v="Competitor had better devices"/>
    <s v="2021-06-15"/>
    <x v="425"/>
    <x v="172"/>
    <s v="Alto"/>
    <x v="0"/>
    <n v="48.83854008091555"/>
    <n v="6"/>
    <s v="Teléfono"/>
    <x v="1"/>
    <b v="0"/>
    <x v="1"/>
    <x v="0"/>
  </r>
  <r>
    <x v="478"/>
    <x v="0"/>
    <x v="12"/>
    <n v="0"/>
    <n v="0"/>
    <x v="0"/>
    <x v="0"/>
    <n v="0"/>
    <s v="NM"/>
    <s v="Hombre"/>
    <x v="1"/>
    <n v="55"/>
    <x v="0"/>
    <x v="0"/>
    <x v="1"/>
    <n v="6"/>
    <x v="0"/>
    <x v="0"/>
    <s v="CREDIT CARD"/>
    <n v="10"/>
    <x v="0"/>
    <n v="10"/>
    <n v="10"/>
    <x v="0"/>
    <m/>
    <s v="2023/01/07"/>
    <x v="426"/>
    <x v="403"/>
    <s v="Alto"/>
    <x v="0"/>
    <n v="9.3451967457613794"/>
    <n v="0"/>
    <s v="SMS"/>
    <x v="2"/>
    <b v="0"/>
    <x v="1"/>
    <x v="4"/>
  </r>
  <r>
    <x v="479"/>
    <x v="1"/>
    <x v="21"/>
    <n v="3"/>
    <n v="3"/>
    <x v="1"/>
    <x v="1"/>
    <n v="0"/>
    <s v="WY"/>
    <s v="Female"/>
    <x v="0"/>
    <n v="49"/>
    <x v="0"/>
    <x v="0"/>
    <x v="0"/>
    <n v="0"/>
    <x v="0"/>
    <x v="0"/>
    <s v="direct debit"/>
    <n v="29"/>
    <x v="1"/>
    <n v="29"/>
    <n v="166"/>
    <x v="1"/>
    <s v="Competitor offered higher download speeds"/>
    <s v="2023-09-26"/>
    <x v="61"/>
    <x v="404"/>
    <s v="Alto"/>
    <x v="0"/>
    <n v="33.307573424151521"/>
    <n v="4"/>
    <s v="SMS"/>
    <x v="2"/>
    <b v="0"/>
    <x v="1"/>
    <x v="3"/>
  </r>
  <r>
    <x v="480"/>
    <x v="1"/>
    <x v="10"/>
    <n v="0"/>
    <n v="1"/>
    <x v="1"/>
    <x v="1"/>
    <n v="0"/>
    <s v="NC"/>
    <s v="Hombre"/>
    <x v="1"/>
    <n v="81"/>
    <x v="0"/>
    <x v="1"/>
    <x v="0"/>
    <n v="0"/>
    <x v="0"/>
    <x v="0"/>
    <s v="direct debit"/>
    <n v="49"/>
    <x v="1"/>
    <n v="49"/>
    <n v="1954"/>
    <x v="5"/>
    <s v="Don't know"/>
    <s v="2021-04-20"/>
    <x v="427"/>
    <x v="383"/>
    <s v="Alto"/>
    <x v="0"/>
    <n v="43.763526642232051"/>
    <n v="3"/>
    <s v="Email"/>
    <x v="0"/>
    <b v="1"/>
    <x v="0"/>
    <x v="4"/>
  </r>
  <r>
    <x v="481"/>
    <x v="0"/>
    <x v="55"/>
    <n v="0"/>
    <n v="0"/>
    <x v="0"/>
    <x v="0"/>
    <n v="0"/>
    <s v="NM"/>
    <s v="Female"/>
    <x v="0"/>
    <n v="33"/>
    <x v="0"/>
    <x v="0"/>
    <x v="0"/>
    <n v="0"/>
    <x v="0"/>
    <x v="2"/>
    <s v="direct debit"/>
    <n v="9"/>
    <x v="1"/>
    <n v="9"/>
    <n v="480"/>
    <x v="0"/>
    <m/>
    <s v="2020/03/13"/>
    <x v="283"/>
    <x v="405"/>
    <s v="Bajo"/>
    <x v="1"/>
    <n v="7.7900062594913786"/>
    <n v="6"/>
    <s v="SMS"/>
    <x v="2"/>
    <b v="0"/>
    <x v="1"/>
    <x v="3"/>
  </r>
  <r>
    <x v="482"/>
    <x v="1"/>
    <x v="63"/>
    <n v="0"/>
    <n v="12"/>
    <x v="1"/>
    <x v="1"/>
    <n v="0"/>
    <s v="CO"/>
    <s v="Female"/>
    <x v="0"/>
    <n v="39"/>
    <x v="0"/>
    <x v="0"/>
    <x v="0"/>
    <n v="0"/>
    <x v="1"/>
    <x v="0"/>
    <s v="direct debit"/>
    <n v="32"/>
    <x v="1"/>
    <n v="32"/>
    <n v="1540"/>
    <x v="5"/>
    <s v="Don't know"/>
    <s v="2021-06-14"/>
    <x v="423"/>
    <x v="406"/>
    <s v="Bajo"/>
    <x v="1"/>
    <n v="26.268160234179621"/>
    <n v="10"/>
    <s v="SMS"/>
    <x v="2"/>
    <b v="1"/>
    <x v="0"/>
    <x v="4"/>
  </r>
  <r>
    <x v="483"/>
    <x v="0"/>
    <x v="2"/>
    <n v="0"/>
    <n v="24"/>
    <x v="1"/>
    <x v="1"/>
    <n v="0"/>
    <s v="DE"/>
    <s v="Hombre"/>
    <x v="1"/>
    <n v="20"/>
    <x v="1"/>
    <x v="0"/>
    <x v="0"/>
    <n v="0"/>
    <x v="0"/>
    <x v="0"/>
    <s v="direct debit"/>
    <n v="13"/>
    <x v="1"/>
    <n v="13"/>
    <n v="149"/>
    <x v="0"/>
    <m/>
    <s v="2023/02/02"/>
    <x v="428"/>
    <x v="407"/>
    <s v="Bajo"/>
    <x v="1"/>
    <n v="13.017764004021309"/>
    <n v="4"/>
    <s v="Email"/>
    <x v="0"/>
    <b v="0"/>
    <x v="1"/>
    <x v="4"/>
  </r>
  <r>
    <x v="484"/>
    <x v="0"/>
    <x v="37"/>
    <n v="0"/>
    <n v="3"/>
    <x v="1"/>
    <x v="1"/>
    <n v="0"/>
    <s v="WA"/>
    <s v="Hombre"/>
    <x v="1"/>
    <n v="59"/>
    <x v="0"/>
    <x v="0"/>
    <x v="0"/>
    <n v="0"/>
    <x v="0"/>
    <x v="0"/>
    <s v="CREDIT CARD"/>
    <n v="9"/>
    <x v="0"/>
    <n v="9"/>
    <n v="65"/>
    <x v="0"/>
    <m/>
    <s v="2020-03-12"/>
    <x v="347"/>
    <x v="334"/>
    <s v="Alto"/>
    <x v="0"/>
    <n v="10.47709974484501"/>
    <n v="6"/>
    <s v="Email"/>
    <x v="0"/>
    <b v="1"/>
    <x v="0"/>
    <x v="0"/>
  </r>
  <r>
    <x v="485"/>
    <x v="1"/>
    <x v="48"/>
    <n v="4"/>
    <n v="5"/>
    <x v="1"/>
    <x v="1"/>
    <n v="0"/>
    <s v="CA"/>
    <s v="Hombre"/>
    <x v="1"/>
    <n v="68"/>
    <x v="0"/>
    <x v="1"/>
    <x v="0"/>
    <n v="0"/>
    <x v="0"/>
    <x v="0"/>
    <s v="direct debit"/>
    <n v="40"/>
    <x v="1"/>
    <n v="40"/>
    <n v="797"/>
    <x v="1"/>
    <s v="Competitor had better devices"/>
    <s v="2022-12-19"/>
    <x v="429"/>
    <x v="408"/>
    <s v="Medio"/>
    <x v="2"/>
    <n v="42.448533759834191"/>
    <n v="0"/>
    <s v="Teléfono"/>
    <x v="1"/>
    <b v="0"/>
    <x v="1"/>
    <x v="2"/>
  </r>
  <r>
    <x v="486"/>
    <x v="0"/>
    <x v="61"/>
    <n v="0"/>
    <n v="6"/>
    <x v="1"/>
    <x v="1"/>
    <n v="0"/>
    <s v="IN"/>
    <s v="Hombre"/>
    <x v="1"/>
    <n v="40"/>
    <x v="0"/>
    <x v="0"/>
    <x v="1"/>
    <n v="5"/>
    <x v="0"/>
    <x v="1"/>
    <s v="direct debit"/>
    <n v="32"/>
    <x v="1"/>
    <n v="32"/>
    <n v="886"/>
    <x v="0"/>
    <m/>
    <s v="2022-07-16"/>
    <x v="430"/>
    <x v="409"/>
    <s v="Alto"/>
    <x v="0"/>
    <n v="32.142531610873156"/>
    <n v="3"/>
    <s v="SMS"/>
    <x v="2"/>
    <b v="1"/>
    <x v="0"/>
    <x v="0"/>
  </r>
  <r>
    <x v="487"/>
    <x v="1"/>
    <x v="36"/>
    <n v="4"/>
    <n v="12"/>
    <x v="1"/>
    <x v="1"/>
    <n v="0"/>
    <s v="IN"/>
    <s v="Female"/>
    <x v="0"/>
    <n v="25"/>
    <x v="1"/>
    <x v="0"/>
    <x v="0"/>
    <n v="0"/>
    <x v="1"/>
    <x v="0"/>
    <s v="direct debit"/>
    <n v="41"/>
    <x v="1"/>
    <n v="41"/>
    <n v="181"/>
    <x v="2"/>
    <s v="Service dissatisfaction"/>
    <s v="2020-07-18"/>
    <x v="431"/>
    <x v="410"/>
    <s v="Bajo"/>
    <x v="1"/>
    <n v="41.146444023578127"/>
    <n v="3"/>
    <s v="Email"/>
    <x v="0"/>
    <b v="0"/>
    <x v="1"/>
    <x v="3"/>
  </r>
  <r>
    <x v="488"/>
    <x v="0"/>
    <x v="36"/>
    <n v="3"/>
    <n v="12"/>
    <x v="1"/>
    <x v="1"/>
    <n v="0"/>
    <s v="NV"/>
    <s v="Hombre"/>
    <x v="1"/>
    <n v="28"/>
    <x v="1"/>
    <x v="0"/>
    <x v="0"/>
    <n v="0"/>
    <x v="1"/>
    <x v="0"/>
    <s v="direct debit"/>
    <n v="26"/>
    <x v="1"/>
    <n v="26"/>
    <n v="111"/>
    <x v="0"/>
    <m/>
    <s v="2021/11/16"/>
    <x v="322"/>
    <x v="411"/>
    <s v="Medio"/>
    <x v="2"/>
    <n v="23.281276399848259"/>
    <n v="10"/>
    <s v="Email"/>
    <x v="0"/>
    <b v="1"/>
    <x v="0"/>
    <x v="4"/>
  </r>
  <r>
    <x v="489"/>
    <x v="0"/>
    <x v="16"/>
    <n v="2"/>
    <n v="5"/>
    <x v="0"/>
    <x v="0"/>
    <n v="74"/>
    <s v="VT"/>
    <s v="Hombre"/>
    <x v="1"/>
    <n v="29"/>
    <x v="1"/>
    <x v="0"/>
    <x v="0"/>
    <n v="0"/>
    <x v="1"/>
    <x v="2"/>
    <s v="direct debit"/>
    <n v="75"/>
    <x v="1"/>
    <n v="75"/>
    <n v="5347"/>
    <x v="0"/>
    <m/>
    <s v="2022/03/03"/>
    <x v="432"/>
    <x v="412"/>
    <s v="Bajo"/>
    <x v="1"/>
    <n v="73.906621142454057"/>
    <n v="5"/>
    <s v="SMS"/>
    <x v="2"/>
    <b v="1"/>
    <x v="0"/>
    <x v="3"/>
  </r>
  <r>
    <x v="490"/>
    <x v="0"/>
    <x v="36"/>
    <n v="0"/>
    <n v="10"/>
    <x v="1"/>
    <x v="1"/>
    <n v="0"/>
    <s v="MI"/>
    <s v="Female"/>
    <x v="0"/>
    <n v="28"/>
    <x v="1"/>
    <x v="0"/>
    <x v="0"/>
    <n v="0"/>
    <x v="0"/>
    <x v="0"/>
    <s v="CREDIT CARD"/>
    <n v="43"/>
    <x v="0"/>
    <n v="43"/>
    <n v="174"/>
    <x v="0"/>
    <m/>
    <s v="2022-09-20"/>
    <x v="433"/>
    <x v="413"/>
    <s v="Medio"/>
    <x v="2"/>
    <n v="35.620456278586822"/>
    <n v="9"/>
    <s v="Email"/>
    <x v="0"/>
    <b v="1"/>
    <x v="0"/>
    <x v="0"/>
  </r>
  <r>
    <x v="491"/>
    <x v="1"/>
    <x v="36"/>
    <n v="4"/>
    <n v="0"/>
    <x v="0"/>
    <x v="0"/>
    <n v="0"/>
    <s v="AR"/>
    <s v="Female"/>
    <x v="0"/>
    <n v="39"/>
    <x v="0"/>
    <x v="0"/>
    <x v="0"/>
    <n v="0"/>
    <x v="0"/>
    <x v="0"/>
    <s v="direct debit"/>
    <n v="14"/>
    <x v="1"/>
    <n v="14"/>
    <n v="57"/>
    <x v="1"/>
    <s v="Competitor made better offer"/>
    <s v="2023/05/26"/>
    <x v="434"/>
    <x v="414"/>
    <s v="Alto"/>
    <x v="0"/>
    <n v="12.938775135093319"/>
    <n v="10"/>
    <s v="Teléfono"/>
    <x v="1"/>
    <b v="1"/>
    <x v="0"/>
    <x v="0"/>
  </r>
  <r>
    <x v="492"/>
    <x v="0"/>
    <x v="37"/>
    <n v="2"/>
    <n v="7"/>
    <x v="0"/>
    <x v="0"/>
    <n v="5"/>
    <s v="DC"/>
    <s v="Female"/>
    <x v="0"/>
    <n v="70"/>
    <x v="0"/>
    <x v="1"/>
    <x v="0"/>
    <n v="0"/>
    <x v="1"/>
    <x v="1"/>
    <s v="direct debit"/>
    <n v="30"/>
    <x v="1"/>
    <n v="30"/>
    <n v="214"/>
    <x v="0"/>
    <m/>
    <s v="2021-12-21"/>
    <x v="435"/>
    <x v="415"/>
    <s v="Medio"/>
    <x v="2"/>
    <n v="31.711715722105389"/>
    <n v="5"/>
    <s v="Teléfono"/>
    <x v="1"/>
    <b v="1"/>
    <x v="0"/>
    <x v="3"/>
  </r>
  <r>
    <x v="493"/>
    <x v="0"/>
    <x v="56"/>
    <n v="1"/>
    <n v="0"/>
    <x v="0"/>
    <x v="0"/>
    <n v="0"/>
    <s v="VT"/>
    <s v="Hombre"/>
    <x v="1"/>
    <n v="38"/>
    <x v="0"/>
    <x v="0"/>
    <x v="0"/>
    <n v="0"/>
    <x v="0"/>
    <x v="2"/>
    <s v="CREDIT CARD"/>
    <n v="17"/>
    <x v="0"/>
    <n v="17"/>
    <n v="1116"/>
    <x v="0"/>
    <m/>
    <s v="2020/07/16"/>
    <x v="436"/>
    <x v="416"/>
    <s v="Bajo"/>
    <x v="1"/>
    <n v="14.66485590568881"/>
    <n v="7"/>
    <s v="SMS"/>
    <x v="2"/>
    <b v="1"/>
    <x v="0"/>
    <x v="0"/>
  </r>
  <r>
    <x v="494"/>
    <x v="0"/>
    <x v="71"/>
    <n v="0"/>
    <n v="6"/>
    <x v="1"/>
    <x v="1"/>
    <n v="0"/>
    <s v="IL"/>
    <s v="Female"/>
    <x v="0"/>
    <n v="56"/>
    <x v="0"/>
    <x v="0"/>
    <x v="1"/>
    <n v="2"/>
    <x v="0"/>
    <x v="0"/>
    <s v="direct debit"/>
    <n v="20"/>
    <x v="1"/>
    <n v="20"/>
    <n v="812"/>
    <x v="0"/>
    <m/>
    <s v="2020-06-15"/>
    <x v="37"/>
    <x v="417"/>
    <s v="Alto"/>
    <x v="0"/>
    <n v="21.658479653346721"/>
    <n v="8"/>
    <s v="Email"/>
    <x v="0"/>
    <b v="1"/>
    <x v="0"/>
    <x v="3"/>
  </r>
  <r>
    <x v="495"/>
    <x v="0"/>
    <x v="39"/>
    <n v="0"/>
    <n v="0"/>
    <x v="0"/>
    <x v="0"/>
    <n v="0"/>
    <s v="RI"/>
    <s v="Female"/>
    <x v="0"/>
    <n v="40"/>
    <x v="0"/>
    <x v="0"/>
    <x v="0"/>
    <n v="0"/>
    <x v="0"/>
    <x v="2"/>
    <s v="direct debit"/>
    <n v="9"/>
    <x v="1"/>
    <n v="9"/>
    <n v="650"/>
    <x v="0"/>
    <m/>
    <s v="2023-09-25"/>
    <x v="437"/>
    <x v="119"/>
    <s v="Alto"/>
    <x v="0"/>
    <n v="7.7396022688821313"/>
    <n v="7"/>
    <s v="Teléfono"/>
    <x v="1"/>
    <b v="0"/>
    <x v="1"/>
    <x v="3"/>
  </r>
  <r>
    <x v="496"/>
    <x v="0"/>
    <x v="41"/>
    <n v="1"/>
    <n v="0"/>
    <x v="0"/>
    <x v="0"/>
    <n v="0"/>
    <s v="ND"/>
    <s v="Hombre"/>
    <x v="1"/>
    <n v="85"/>
    <x v="0"/>
    <x v="1"/>
    <x v="0"/>
    <n v="0"/>
    <x v="0"/>
    <x v="2"/>
    <s v="CREDIT CARD"/>
    <n v="13"/>
    <x v="0"/>
    <n v="13"/>
    <n v="918"/>
    <x v="0"/>
    <m/>
    <s v="2020/07/02"/>
    <x v="438"/>
    <x v="7"/>
    <s v="Bajo"/>
    <x v="1"/>
    <n v="11.932042695390921"/>
    <n v="5"/>
    <s v="SMS"/>
    <x v="2"/>
    <b v="0"/>
    <x v="1"/>
    <x v="3"/>
  </r>
  <r>
    <x v="497"/>
    <x v="0"/>
    <x v="26"/>
    <n v="0"/>
    <n v="10"/>
    <x v="1"/>
    <x v="1"/>
    <n v="0"/>
    <s v="CT"/>
    <s v="Female"/>
    <x v="0"/>
    <n v="31"/>
    <x v="0"/>
    <x v="0"/>
    <x v="1"/>
    <n v="6"/>
    <x v="0"/>
    <x v="0"/>
    <s v="direct debit"/>
    <n v="40"/>
    <x v="1"/>
    <n v="40"/>
    <n v="849"/>
    <x v="0"/>
    <m/>
    <s v="2021/01/18"/>
    <x v="439"/>
    <x v="418"/>
    <s v="Bajo"/>
    <x v="1"/>
    <n v="37.409856420849067"/>
    <n v="9"/>
    <s v="Email"/>
    <x v="0"/>
    <b v="1"/>
    <x v="0"/>
    <x v="0"/>
  </r>
  <r>
    <x v="498"/>
    <x v="0"/>
    <x v="2"/>
    <n v="0"/>
    <n v="7"/>
    <x v="0"/>
    <x v="0"/>
    <n v="80"/>
    <s v="IN"/>
    <s v="Hombre"/>
    <x v="1"/>
    <n v="36"/>
    <x v="0"/>
    <x v="0"/>
    <x v="1"/>
    <n v="4"/>
    <x v="0"/>
    <x v="0"/>
    <s v="PAPER CHECK"/>
    <n v="26"/>
    <x v="3"/>
    <n v="26"/>
    <n v="302"/>
    <x v="0"/>
    <m/>
    <s v="2021-02-26"/>
    <x v="440"/>
    <x v="419"/>
    <s v="Bajo"/>
    <x v="1"/>
    <n v="23.656224852857381"/>
    <n v="7"/>
    <s v="SMS"/>
    <x v="2"/>
    <b v="0"/>
    <x v="1"/>
    <x v="4"/>
  </r>
  <r>
    <x v="499"/>
    <x v="0"/>
    <x v="5"/>
    <n v="0"/>
    <n v="0"/>
    <x v="0"/>
    <x v="0"/>
    <n v="0"/>
    <s v="IN"/>
    <s v="Hombre"/>
    <x v="1"/>
    <n v="84"/>
    <x v="0"/>
    <x v="1"/>
    <x v="0"/>
    <n v="0"/>
    <x v="0"/>
    <x v="1"/>
    <s v="CREDIT CARD"/>
    <n v="13"/>
    <x v="0"/>
    <n v="13"/>
    <n v="381"/>
    <x v="0"/>
    <m/>
    <s v="2020/10/03"/>
    <x v="243"/>
    <x v="420"/>
    <s v="Alto"/>
    <x v="0"/>
    <n v="11.90104378247152"/>
    <n v="0"/>
    <s v="Teléfono"/>
    <x v="1"/>
    <b v="0"/>
    <x v="1"/>
    <x v="3"/>
  </r>
  <r>
    <x v="500"/>
    <x v="0"/>
    <x v="43"/>
    <n v="2"/>
    <n v="9"/>
    <x v="1"/>
    <x v="1"/>
    <n v="0"/>
    <s v="MI"/>
    <s v="Hombre"/>
    <x v="1"/>
    <n v="43"/>
    <x v="0"/>
    <x v="0"/>
    <x v="0"/>
    <n v="0"/>
    <x v="0"/>
    <x v="0"/>
    <s v="direct debit"/>
    <n v="13"/>
    <x v="1"/>
    <n v="13"/>
    <n v="370"/>
    <x v="0"/>
    <m/>
    <s v="2021-04-26"/>
    <x v="441"/>
    <x v="421"/>
    <s v="Alto"/>
    <x v="0"/>
    <n v="11.94393822264708"/>
    <n v="7"/>
    <s v="Email"/>
    <x v="0"/>
    <b v="1"/>
    <x v="0"/>
    <x v="0"/>
  </r>
  <r>
    <x v="501"/>
    <x v="0"/>
    <x v="70"/>
    <n v="0"/>
    <n v="8"/>
    <x v="1"/>
    <x v="1"/>
    <n v="0"/>
    <s v="MD"/>
    <s v="Hombre"/>
    <x v="1"/>
    <n v="54"/>
    <x v="0"/>
    <x v="0"/>
    <x v="0"/>
    <n v="0"/>
    <x v="1"/>
    <x v="0"/>
    <s v="direct debit"/>
    <n v="23"/>
    <x v="1"/>
    <n v="23"/>
    <n v="1352"/>
    <x v="0"/>
    <m/>
    <s v="2020-02-27"/>
    <x v="261"/>
    <x v="422"/>
    <s v="Medio"/>
    <x v="2"/>
    <n v="24.90117592932933"/>
    <n v="2"/>
    <s v="SMS"/>
    <x v="2"/>
    <b v="1"/>
    <x v="0"/>
    <x v="0"/>
  </r>
  <r>
    <x v="502"/>
    <x v="0"/>
    <x v="59"/>
    <n v="1"/>
    <n v="0"/>
    <x v="0"/>
    <x v="0"/>
    <n v="0"/>
    <s v="CO"/>
    <s v="Hombre"/>
    <x v="1"/>
    <n v="42"/>
    <x v="0"/>
    <x v="0"/>
    <x v="0"/>
    <n v="0"/>
    <x v="0"/>
    <x v="1"/>
    <s v="direct debit"/>
    <n v="11"/>
    <x v="1"/>
    <n v="11"/>
    <n v="576"/>
    <x v="0"/>
    <m/>
    <s v="2023/02/21"/>
    <x v="237"/>
    <x v="423"/>
    <s v="Alto"/>
    <x v="0"/>
    <n v="11.617558736913351"/>
    <n v="9"/>
    <s v="SMS"/>
    <x v="2"/>
    <b v="1"/>
    <x v="0"/>
    <x v="2"/>
  </r>
  <r>
    <x v="503"/>
    <x v="1"/>
    <x v="59"/>
    <n v="0"/>
    <n v="3"/>
    <x v="1"/>
    <x v="1"/>
    <n v="0"/>
    <s v="OH"/>
    <s v="Hombre"/>
    <x v="1"/>
    <n v="63"/>
    <x v="0"/>
    <x v="0"/>
    <x v="0"/>
    <n v="0"/>
    <x v="0"/>
    <x v="0"/>
    <s v="direct debit"/>
    <n v="33"/>
    <x v="1"/>
    <n v="33"/>
    <n v="1651"/>
    <x v="2"/>
    <s v="Network reliability"/>
    <s v="2021/10/04"/>
    <x v="442"/>
    <x v="424"/>
    <s v="Medio"/>
    <x v="2"/>
    <n v="33.297674649200978"/>
    <n v="8"/>
    <s v="SMS"/>
    <x v="2"/>
    <b v="0"/>
    <x v="1"/>
    <x v="0"/>
  </r>
  <r>
    <x v="504"/>
    <x v="0"/>
    <x v="37"/>
    <n v="0"/>
    <n v="6"/>
    <x v="1"/>
    <x v="1"/>
    <n v="0"/>
    <s v="WA"/>
    <s v="Female"/>
    <x v="0"/>
    <n v="48"/>
    <x v="0"/>
    <x v="0"/>
    <x v="0"/>
    <n v="0"/>
    <x v="1"/>
    <x v="0"/>
    <s v="direct debit"/>
    <n v="59"/>
    <x v="1"/>
    <n v="59"/>
    <n v="420"/>
    <x v="0"/>
    <m/>
    <s v="2023/05/10"/>
    <x v="443"/>
    <x v="425"/>
    <s v="Alto"/>
    <x v="0"/>
    <n v="55.976738197122494"/>
    <n v="3"/>
    <s v="SMS"/>
    <x v="2"/>
    <b v="0"/>
    <x v="1"/>
    <x v="2"/>
  </r>
  <r>
    <x v="505"/>
    <x v="0"/>
    <x v="58"/>
    <n v="0"/>
    <n v="8"/>
    <x v="1"/>
    <x v="1"/>
    <n v="0"/>
    <s v="OK"/>
    <s v="Female"/>
    <x v="0"/>
    <n v="77"/>
    <x v="0"/>
    <x v="1"/>
    <x v="0"/>
    <n v="0"/>
    <x v="1"/>
    <x v="2"/>
    <s v="direct debit"/>
    <n v="35"/>
    <x v="1"/>
    <n v="35"/>
    <n v="1096"/>
    <x v="0"/>
    <m/>
    <s v="2020-06-25"/>
    <x v="113"/>
    <x v="65"/>
    <s v="Medio"/>
    <x v="2"/>
    <n v="38.898611188037982"/>
    <n v="2"/>
    <s v="Email"/>
    <x v="0"/>
    <b v="0"/>
    <x v="1"/>
    <x v="4"/>
  </r>
  <r>
    <x v="506"/>
    <x v="0"/>
    <x v="10"/>
    <n v="0"/>
    <n v="5"/>
    <x v="1"/>
    <x v="1"/>
    <n v="0"/>
    <s v="DE"/>
    <s v="Female"/>
    <x v="0"/>
    <n v="83"/>
    <x v="0"/>
    <x v="1"/>
    <x v="0"/>
    <n v="0"/>
    <x v="1"/>
    <x v="0"/>
    <s v="direct debit"/>
    <n v="56"/>
    <x v="1"/>
    <n v="56"/>
    <n v="2219"/>
    <x v="0"/>
    <m/>
    <s v="2021-05-02"/>
    <x v="444"/>
    <x v="314"/>
    <s v="Medio"/>
    <x v="2"/>
    <n v="53.727848324178403"/>
    <n v="5"/>
    <s v="SMS"/>
    <x v="2"/>
    <b v="0"/>
    <x v="1"/>
    <x v="4"/>
  </r>
  <r>
    <x v="507"/>
    <x v="0"/>
    <x v="52"/>
    <n v="0"/>
    <n v="2"/>
    <x v="1"/>
    <x v="1"/>
    <n v="0"/>
    <s v="HI"/>
    <s v="Female"/>
    <x v="0"/>
    <n v="54"/>
    <x v="0"/>
    <x v="0"/>
    <x v="0"/>
    <n v="0"/>
    <x v="1"/>
    <x v="1"/>
    <s v="CREDIT CARD"/>
    <n v="40"/>
    <x v="0"/>
    <n v="40"/>
    <n v="2402"/>
    <x v="0"/>
    <m/>
    <s v="2023/02/18"/>
    <x v="445"/>
    <x v="426"/>
    <s v="Medio"/>
    <x v="2"/>
    <n v="36.226363406888566"/>
    <n v="10"/>
    <s v="Email"/>
    <x v="0"/>
    <b v="0"/>
    <x v="1"/>
    <x v="0"/>
  </r>
  <r>
    <x v="508"/>
    <x v="1"/>
    <x v="62"/>
    <n v="1"/>
    <n v="0"/>
    <x v="0"/>
    <x v="0"/>
    <n v="0"/>
    <s v="NC"/>
    <s v="Female"/>
    <x v="0"/>
    <n v="50"/>
    <x v="0"/>
    <x v="0"/>
    <x v="0"/>
    <n v="0"/>
    <x v="0"/>
    <x v="0"/>
    <s v="direct debit"/>
    <n v="8"/>
    <x v="1"/>
    <n v="8"/>
    <n v="113"/>
    <x v="4"/>
    <s v="Long distance charges"/>
    <s v="2023/04/02"/>
    <x v="446"/>
    <x v="427"/>
    <s v="Bajo"/>
    <x v="1"/>
    <n v="7.5133565777786933"/>
    <n v="1"/>
    <s v="Teléfono"/>
    <x v="1"/>
    <b v="0"/>
    <x v="1"/>
    <x v="3"/>
  </r>
  <r>
    <x v="509"/>
    <x v="1"/>
    <x v="8"/>
    <n v="0"/>
    <n v="4"/>
    <x v="1"/>
    <x v="1"/>
    <n v="0"/>
    <s v="OR"/>
    <s v="Hombre"/>
    <x v="1"/>
    <n v="84"/>
    <x v="0"/>
    <x v="1"/>
    <x v="0"/>
    <n v="0"/>
    <x v="0"/>
    <x v="0"/>
    <s v="PAPER CHECK"/>
    <n v="33"/>
    <x v="3"/>
    <n v="33"/>
    <n v="68"/>
    <x v="1"/>
    <s v="Competitor made better offer"/>
    <s v="2020-11-22"/>
    <x v="447"/>
    <x v="122"/>
    <s v="Bajo"/>
    <x v="1"/>
    <n v="34.142465606284972"/>
    <n v="0"/>
    <s v="Teléfono"/>
    <x v="1"/>
    <b v="0"/>
    <x v="1"/>
    <x v="4"/>
  </r>
  <r>
    <x v="510"/>
    <x v="1"/>
    <x v="11"/>
    <n v="5"/>
    <n v="5"/>
    <x v="1"/>
    <x v="1"/>
    <n v="0"/>
    <s v="PA"/>
    <s v="Hombre"/>
    <x v="1"/>
    <n v="43"/>
    <x v="0"/>
    <x v="0"/>
    <x v="0"/>
    <n v="0"/>
    <x v="0"/>
    <x v="0"/>
    <s v="direct debit"/>
    <n v="50"/>
    <x v="1"/>
    <n v="50"/>
    <n v="244"/>
    <x v="3"/>
    <s v="Attitude of service provider"/>
    <s v="2023-11-01"/>
    <x v="448"/>
    <x v="428"/>
    <s v="Alto"/>
    <x v="0"/>
    <n v="48.926951464944217"/>
    <n v="9"/>
    <s v="Teléfono"/>
    <x v="1"/>
    <b v="0"/>
    <x v="1"/>
    <x v="2"/>
  </r>
  <r>
    <x v="511"/>
    <x v="0"/>
    <x v="3"/>
    <n v="0"/>
    <n v="24"/>
    <x v="1"/>
    <x v="1"/>
    <n v="0"/>
    <s v="CT"/>
    <s v="Hombre"/>
    <x v="1"/>
    <n v="19"/>
    <x v="1"/>
    <x v="0"/>
    <x v="1"/>
    <n v="2"/>
    <x v="1"/>
    <x v="1"/>
    <s v="direct debit"/>
    <n v="31"/>
    <x v="1"/>
    <n v="31"/>
    <n v="2100"/>
    <x v="0"/>
    <m/>
    <s v="2022-10-09"/>
    <x v="367"/>
    <x v="429"/>
    <s v="Medio"/>
    <x v="2"/>
    <n v="30.43598522094921"/>
    <n v="1"/>
    <s v="Teléfono"/>
    <x v="1"/>
    <b v="1"/>
    <x v="0"/>
    <x v="3"/>
  </r>
  <r>
    <x v="512"/>
    <x v="0"/>
    <x v="32"/>
    <n v="0"/>
    <n v="0"/>
    <x v="0"/>
    <x v="0"/>
    <n v="0"/>
    <s v="WV"/>
    <s v="Female"/>
    <x v="0"/>
    <n v="42"/>
    <x v="0"/>
    <x v="0"/>
    <x v="0"/>
    <n v="0"/>
    <x v="0"/>
    <x v="2"/>
    <s v="CREDIT CARD"/>
    <n v="10"/>
    <x v="0"/>
    <n v="10"/>
    <n v="369"/>
    <x v="0"/>
    <m/>
    <s v="2020/11/18"/>
    <x v="449"/>
    <x v="430"/>
    <s v="Bajo"/>
    <x v="1"/>
    <n v="9.527184758328783"/>
    <n v="2"/>
    <s v="SMS"/>
    <x v="2"/>
    <b v="0"/>
    <x v="1"/>
    <x v="2"/>
  </r>
  <r>
    <x v="513"/>
    <x v="0"/>
    <x v="34"/>
    <n v="1"/>
    <n v="0"/>
    <x v="0"/>
    <x v="0"/>
    <n v="0"/>
    <s v="OR"/>
    <s v="Hombre"/>
    <x v="1"/>
    <n v="61"/>
    <x v="0"/>
    <x v="0"/>
    <x v="1"/>
    <n v="6"/>
    <x v="0"/>
    <x v="2"/>
    <s v="CREDIT CARD"/>
    <n v="8"/>
    <x v="0"/>
    <n v="8"/>
    <n v="504"/>
    <x v="0"/>
    <m/>
    <s v="2023-11-03"/>
    <x v="450"/>
    <x v="431"/>
    <s v="Medio"/>
    <x v="2"/>
    <n v="8.2364249517851604"/>
    <n v="7"/>
    <s v="SMS"/>
    <x v="2"/>
    <b v="1"/>
    <x v="0"/>
    <x v="2"/>
  </r>
  <r>
    <x v="514"/>
    <x v="1"/>
    <x v="12"/>
    <n v="4"/>
    <n v="2"/>
    <x v="1"/>
    <x v="1"/>
    <n v="0"/>
    <s v="IN"/>
    <s v="Hombre"/>
    <x v="1"/>
    <n v="51"/>
    <x v="0"/>
    <x v="0"/>
    <x v="0"/>
    <n v="0"/>
    <x v="0"/>
    <x v="0"/>
    <s v="direct debit"/>
    <n v="16"/>
    <x v="1"/>
    <n v="16"/>
    <n v="16"/>
    <x v="4"/>
    <s v="Lack of affordable download/upload speed"/>
    <s v="2022-01-29"/>
    <x v="451"/>
    <x v="432"/>
    <s v="Medio"/>
    <x v="2"/>
    <n v="16.030132027418041"/>
    <n v="7"/>
    <s v="Email"/>
    <x v="0"/>
    <b v="1"/>
    <x v="0"/>
    <x v="2"/>
  </r>
  <r>
    <x v="515"/>
    <x v="1"/>
    <x v="26"/>
    <n v="2"/>
    <n v="0"/>
    <x v="0"/>
    <x v="0"/>
    <n v="0"/>
    <s v="CA"/>
    <s v="Hombre"/>
    <x v="1"/>
    <n v="84"/>
    <x v="0"/>
    <x v="1"/>
    <x v="0"/>
    <n v="0"/>
    <x v="0"/>
    <x v="1"/>
    <s v="direct debit"/>
    <n v="13"/>
    <x v="1"/>
    <n v="13"/>
    <n v="279"/>
    <x v="0"/>
    <m/>
    <s v="2022/01/04"/>
    <x v="452"/>
    <x v="368"/>
    <s v="Bajo"/>
    <x v="1"/>
    <n v="14.59540527598501"/>
    <n v="9"/>
    <s v="Email"/>
    <x v="0"/>
    <b v="1"/>
    <x v="0"/>
    <x v="2"/>
  </r>
  <r>
    <x v="516"/>
    <x v="0"/>
    <x v="61"/>
    <n v="0"/>
    <n v="13"/>
    <x v="1"/>
    <x v="1"/>
    <n v="0"/>
    <s v="FL"/>
    <s v="Hombre"/>
    <x v="1"/>
    <n v="19"/>
    <x v="1"/>
    <x v="0"/>
    <x v="0"/>
    <n v="0"/>
    <x v="1"/>
    <x v="1"/>
    <s v="CREDIT CARD"/>
    <n v="33"/>
    <x v="0"/>
    <n v="33"/>
    <n v="921"/>
    <x v="0"/>
    <m/>
    <s v="2022-12-08"/>
    <x v="453"/>
    <x v="249"/>
    <s v="Bajo"/>
    <x v="1"/>
    <n v="39.529345898911558"/>
    <n v="4"/>
    <s v="Teléfono"/>
    <x v="1"/>
    <b v="0"/>
    <x v="1"/>
    <x v="3"/>
  </r>
  <r>
    <x v="517"/>
    <x v="0"/>
    <x v="16"/>
    <n v="0"/>
    <n v="3"/>
    <x v="1"/>
    <x v="1"/>
    <n v="0"/>
    <s v="VA"/>
    <s v="Hombre"/>
    <x v="1"/>
    <n v="75"/>
    <x v="0"/>
    <x v="1"/>
    <x v="0"/>
    <n v="0"/>
    <x v="1"/>
    <x v="1"/>
    <s v="direct debit"/>
    <n v="42"/>
    <x v="1"/>
    <n v="42"/>
    <n v="2978"/>
    <x v="0"/>
    <m/>
    <s v="2020/08/17"/>
    <x v="327"/>
    <x v="189"/>
    <s v="Alto"/>
    <x v="0"/>
    <n v="35.478935640730732"/>
    <n v="8"/>
    <s v="Email"/>
    <x v="0"/>
    <b v="0"/>
    <x v="1"/>
    <x v="4"/>
  </r>
  <r>
    <x v="518"/>
    <x v="1"/>
    <x v="24"/>
    <n v="4"/>
    <n v="10"/>
    <x v="1"/>
    <x v="1"/>
    <n v="0"/>
    <s v="IL"/>
    <s v="Female"/>
    <x v="0"/>
    <n v="76"/>
    <x v="0"/>
    <x v="1"/>
    <x v="0"/>
    <n v="0"/>
    <x v="0"/>
    <x v="0"/>
    <s v="direct debit"/>
    <n v="45"/>
    <x v="1"/>
    <n v="45"/>
    <n v="619"/>
    <x v="2"/>
    <s v="Service dissatisfaction"/>
    <s v="2021-02-06"/>
    <x v="454"/>
    <x v="299"/>
    <s v="Alto"/>
    <x v="0"/>
    <n v="38.62168097612463"/>
    <n v="9"/>
    <s v="SMS"/>
    <x v="2"/>
    <b v="0"/>
    <x v="1"/>
    <x v="0"/>
  </r>
  <r>
    <x v="519"/>
    <x v="0"/>
    <x v="12"/>
    <n v="0"/>
    <n v="5"/>
    <x v="1"/>
    <x v="1"/>
    <n v="0"/>
    <s v="VA"/>
    <s v="Hombre"/>
    <x v="1"/>
    <n v="43"/>
    <x v="0"/>
    <x v="0"/>
    <x v="0"/>
    <n v="0"/>
    <x v="0"/>
    <x v="0"/>
    <s v="direct debit"/>
    <n v="26"/>
    <x v="1"/>
    <n v="26"/>
    <n v="26"/>
    <x v="0"/>
    <m/>
    <s v="2023-09-28"/>
    <x v="455"/>
    <x v="433"/>
    <s v="Bajo"/>
    <x v="1"/>
    <n v="23.55909374223252"/>
    <n v="7"/>
    <s v="Email"/>
    <x v="0"/>
    <b v="1"/>
    <x v="0"/>
    <x v="2"/>
  </r>
  <r>
    <x v="520"/>
    <x v="1"/>
    <x v="9"/>
    <n v="5"/>
    <n v="3"/>
    <x v="1"/>
    <x v="1"/>
    <n v="0"/>
    <s v="AL"/>
    <s v="Hombre"/>
    <x v="1"/>
    <n v="68"/>
    <x v="0"/>
    <x v="1"/>
    <x v="0"/>
    <n v="0"/>
    <x v="0"/>
    <x v="0"/>
    <s v="direct debit"/>
    <n v="17"/>
    <x v="1"/>
    <n v="17"/>
    <n v="43"/>
    <x v="5"/>
    <s v="Don't know"/>
    <s v="2020/12/14"/>
    <x v="106"/>
    <x v="434"/>
    <s v="Medio"/>
    <x v="2"/>
    <n v="16.919546984682469"/>
    <n v="4"/>
    <s v="Teléfono"/>
    <x v="1"/>
    <b v="0"/>
    <x v="1"/>
    <x v="0"/>
  </r>
  <r>
    <x v="521"/>
    <x v="0"/>
    <x v="67"/>
    <n v="0"/>
    <n v="0"/>
    <x v="0"/>
    <x v="0"/>
    <n v="0"/>
    <s v="VA"/>
    <s v="Hombre"/>
    <x v="1"/>
    <n v="21"/>
    <x v="1"/>
    <x v="0"/>
    <x v="0"/>
    <n v="0"/>
    <x v="0"/>
    <x v="0"/>
    <s v="direct debit"/>
    <n v="12"/>
    <x v="1"/>
    <n v="12"/>
    <n v="411"/>
    <x v="0"/>
    <m/>
    <s v="2020-10-21"/>
    <x v="456"/>
    <x v="435"/>
    <s v="Bajo"/>
    <x v="1"/>
    <n v="10.22188808991273"/>
    <n v="8"/>
    <s v="SMS"/>
    <x v="2"/>
    <b v="1"/>
    <x v="0"/>
    <x v="2"/>
  </r>
  <r>
    <x v="522"/>
    <x v="0"/>
    <x v="19"/>
    <n v="0"/>
    <n v="14"/>
    <x v="0"/>
    <x v="0"/>
    <n v="12"/>
    <s v="GA"/>
    <s v="Female"/>
    <x v="0"/>
    <n v="21"/>
    <x v="1"/>
    <x v="0"/>
    <x v="0"/>
    <n v="0"/>
    <x v="1"/>
    <x v="1"/>
    <s v="CREDIT CARD"/>
    <n v="37"/>
    <x v="0"/>
    <n v="37"/>
    <n v="956"/>
    <x v="0"/>
    <m/>
    <s v="2020-02-29"/>
    <x v="340"/>
    <x v="436"/>
    <s v="Medio"/>
    <x v="2"/>
    <n v="43.334169351067366"/>
    <n v="10"/>
    <s v="Teléfono"/>
    <x v="1"/>
    <b v="0"/>
    <x v="1"/>
    <x v="2"/>
  </r>
  <r>
    <x v="523"/>
    <x v="0"/>
    <x v="12"/>
    <n v="2"/>
    <n v="2"/>
    <x v="1"/>
    <x v="1"/>
    <n v="0"/>
    <s v="OR"/>
    <s v="Hombre"/>
    <x v="1"/>
    <n v="58"/>
    <x v="0"/>
    <x v="0"/>
    <x v="0"/>
    <n v="0"/>
    <x v="0"/>
    <x v="0"/>
    <s v="CREDIT CARD"/>
    <n v="23"/>
    <x v="0"/>
    <n v="23"/>
    <n v="23"/>
    <x v="0"/>
    <m/>
    <s v="2022-08-13"/>
    <x v="165"/>
    <x v="437"/>
    <s v="Bajo"/>
    <x v="1"/>
    <n v="25.427577874270241"/>
    <n v="9"/>
    <s v="Email"/>
    <x v="0"/>
    <b v="1"/>
    <x v="0"/>
    <x v="4"/>
  </r>
  <r>
    <x v="524"/>
    <x v="0"/>
    <x v="25"/>
    <n v="0"/>
    <n v="6"/>
    <x v="1"/>
    <x v="1"/>
    <n v="0"/>
    <s v="RI"/>
    <s v="Female"/>
    <x v="0"/>
    <n v="67"/>
    <x v="0"/>
    <x v="1"/>
    <x v="1"/>
    <n v="2"/>
    <x v="0"/>
    <x v="1"/>
    <s v="CREDIT CARD"/>
    <n v="34"/>
    <x v="0"/>
    <n v="34"/>
    <n v="2185"/>
    <x v="0"/>
    <m/>
    <s v="2023-10-15"/>
    <x v="457"/>
    <x v="70"/>
    <s v="Medio"/>
    <x v="2"/>
    <n v="31.84058721828756"/>
    <n v="1"/>
    <s v="Email"/>
    <x v="0"/>
    <b v="0"/>
    <x v="1"/>
    <x v="0"/>
  </r>
  <r>
    <x v="525"/>
    <x v="1"/>
    <x v="38"/>
    <n v="1"/>
    <n v="2"/>
    <x v="1"/>
    <x v="1"/>
    <n v="0"/>
    <s v="NE"/>
    <s v="Female"/>
    <x v="0"/>
    <n v="37"/>
    <x v="0"/>
    <x v="0"/>
    <x v="0"/>
    <n v="0"/>
    <x v="0"/>
    <x v="0"/>
    <s v="direct debit"/>
    <n v="37"/>
    <x v="1"/>
    <n v="37"/>
    <n v="593"/>
    <x v="3"/>
    <s v="Attitude of support person"/>
    <s v="2022-09-02"/>
    <x v="10"/>
    <x v="438"/>
    <s v="Bajo"/>
    <x v="1"/>
    <n v="30.15751480818761"/>
    <n v="8"/>
    <s v="Teléfono"/>
    <x v="1"/>
    <b v="0"/>
    <x v="1"/>
    <x v="4"/>
  </r>
  <r>
    <x v="526"/>
    <x v="1"/>
    <x v="12"/>
    <n v="5"/>
    <n v="15"/>
    <x v="1"/>
    <x v="1"/>
    <n v="0"/>
    <s v="SC"/>
    <s v="Hombre"/>
    <x v="1"/>
    <n v="58"/>
    <x v="0"/>
    <x v="0"/>
    <x v="0"/>
    <n v="0"/>
    <x v="0"/>
    <x v="0"/>
    <s v="direct debit"/>
    <n v="44"/>
    <x v="1"/>
    <n v="44"/>
    <n v="44"/>
    <x v="1"/>
    <s v="Competitor offered more data"/>
    <s v="2023-06-02"/>
    <x v="458"/>
    <x v="439"/>
    <s v="Bajo"/>
    <x v="1"/>
    <n v="38.332434440658581"/>
    <n v="8"/>
    <s v="SMS"/>
    <x v="2"/>
    <b v="1"/>
    <x v="0"/>
    <x v="2"/>
  </r>
  <r>
    <x v="527"/>
    <x v="1"/>
    <x v="9"/>
    <n v="5"/>
    <n v="5"/>
    <x v="1"/>
    <x v="1"/>
    <n v="0"/>
    <s v="MI"/>
    <s v="Female"/>
    <x v="0"/>
    <n v="60"/>
    <x v="0"/>
    <x v="0"/>
    <x v="0"/>
    <n v="0"/>
    <x v="0"/>
    <x v="0"/>
    <s v="direct debit"/>
    <n v="28"/>
    <x v="1"/>
    <n v="28"/>
    <n v="86"/>
    <x v="2"/>
    <s v="Poor expertise of online support"/>
    <s v="2022/07/23"/>
    <x v="459"/>
    <x v="440"/>
    <s v="Bajo"/>
    <x v="1"/>
    <n v="27.619270840994272"/>
    <n v="3"/>
    <s v="Email"/>
    <x v="0"/>
    <b v="1"/>
    <x v="0"/>
    <x v="2"/>
  </r>
  <r>
    <x v="528"/>
    <x v="0"/>
    <x v="49"/>
    <n v="2"/>
    <n v="15"/>
    <x v="0"/>
    <x v="0"/>
    <n v="60"/>
    <s v="OH"/>
    <s v="Female"/>
    <x v="0"/>
    <n v="77"/>
    <x v="0"/>
    <x v="1"/>
    <x v="0"/>
    <n v="0"/>
    <x v="0"/>
    <x v="0"/>
    <s v="direct debit"/>
    <n v="50"/>
    <x v="1"/>
    <n v="50"/>
    <n v="2760"/>
    <x v="0"/>
    <m/>
    <s v="2022-03-04"/>
    <x v="460"/>
    <x v="107"/>
    <s v="Alto"/>
    <x v="0"/>
    <n v="55.884905924533768"/>
    <n v="6"/>
    <s v="Email"/>
    <x v="0"/>
    <b v="0"/>
    <x v="1"/>
    <x v="3"/>
  </r>
  <r>
    <x v="529"/>
    <x v="1"/>
    <x v="26"/>
    <n v="5"/>
    <n v="5"/>
    <x v="1"/>
    <x v="1"/>
    <n v="0"/>
    <s v="FL"/>
    <s v="Hombre"/>
    <x v="1"/>
    <n v="55"/>
    <x v="0"/>
    <x v="0"/>
    <x v="0"/>
    <n v="0"/>
    <x v="1"/>
    <x v="1"/>
    <s v="direct debit"/>
    <n v="22"/>
    <x v="1"/>
    <n v="22"/>
    <n v="446"/>
    <x v="2"/>
    <s v="Network reliability"/>
    <s v="2020/03/31"/>
    <x v="461"/>
    <x v="441"/>
    <s v="Alto"/>
    <x v="0"/>
    <n v="23.034630974371659"/>
    <n v="6"/>
    <s v="SMS"/>
    <x v="2"/>
    <b v="0"/>
    <x v="1"/>
    <x v="2"/>
  </r>
  <r>
    <x v="530"/>
    <x v="0"/>
    <x v="40"/>
    <n v="0"/>
    <n v="14"/>
    <x v="1"/>
    <x v="1"/>
    <n v="0"/>
    <s v="CO"/>
    <s v="Female"/>
    <x v="0"/>
    <n v="21"/>
    <x v="1"/>
    <x v="0"/>
    <x v="0"/>
    <n v="0"/>
    <x v="0"/>
    <x v="1"/>
    <s v="direct debit"/>
    <n v="49"/>
    <x v="1"/>
    <n v="49"/>
    <n v="3074"/>
    <x v="0"/>
    <m/>
    <s v="2020-04-20"/>
    <x v="462"/>
    <x v="442"/>
    <s v="Alto"/>
    <x v="0"/>
    <n v="45.438005773065171"/>
    <n v="4"/>
    <s v="Email"/>
    <x v="0"/>
    <b v="1"/>
    <x v="0"/>
    <x v="3"/>
  </r>
  <r>
    <x v="531"/>
    <x v="0"/>
    <x v="17"/>
    <n v="0"/>
    <n v="12"/>
    <x v="1"/>
    <x v="1"/>
    <n v="0"/>
    <s v="DC"/>
    <s v="Female"/>
    <x v="0"/>
    <n v="59"/>
    <x v="0"/>
    <x v="0"/>
    <x v="1"/>
    <n v="6"/>
    <x v="1"/>
    <x v="0"/>
    <s v="direct debit"/>
    <n v="45"/>
    <x v="1"/>
    <n v="45"/>
    <n v="2349"/>
    <x v="0"/>
    <m/>
    <s v="2022/10/01"/>
    <x v="463"/>
    <x v="88"/>
    <s v="Bajo"/>
    <x v="1"/>
    <n v="53.600361090812648"/>
    <n v="2"/>
    <s v="Email"/>
    <x v="0"/>
    <b v="1"/>
    <x v="0"/>
    <x v="3"/>
  </r>
  <r>
    <x v="532"/>
    <x v="0"/>
    <x v="41"/>
    <n v="2"/>
    <n v="6"/>
    <x v="1"/>
    <x v="1"/>
    <n v="0"/>
    <s v="VT"/>
    <s v="Female"/>
    <x v="0"/>
    <n v="50"/>
    <x v="0"/>
    <x v="0"/>
    <x v="1"/>
    <n v="2"/>
    <x v="1"/>
    <x v="1"/>
    <s v="direct debit"/>
    <n v="19"/>
    <x v="1"/>
    <n v="19"/>
    <n v="1319"/>
    <x v="0"/>
    <m/>
    <s v="2020-01-09"/>
    <x v="464"/>
    <x v="443"/>
    <s v="Bajo"/>
    <x v="1"/>
    <n v="16.291989139922141"/>
    <n v="3"/>
    <s v="Email"/>
    <x v="0"/>
    <b v="1"/>
    <x v="0"/>
    <x v="2"/>
  </r>
  <r>
    <x v="533"/>
    <x v="0"/>
    <x v="37"/>
    <n v="0"/>
    <n v="24"/>
    <x v="1"/>
    <x v="1"/>
    <n v="0"/>
    <s v="NC"/>
    <s v="Female"/>
    <x v="0"/>
    <n v="21"/>
    <x v="1"/>
    <x v="0"/>
    <x v="0"/>
    <n v="0"/>
    <x v="0"/>
    <x v="0"/>
    <s v="direct debit"/>
    <n v="39"/>
    <x v="1"/>
    <n v="39"/>
    <n v="268"/>
    <x v="0"/>
    <m/>
    <s v="2021-12-18"/>
    <x v="251"/>
    <x v="51"/>
    <s v="Medio"/>
    <x v="2"/>
    <n v="45.982463692286977"/>
    <n v="2"/>
    <s v="SMS"/>
    <x v="2"/>
    <b v="0"/>
    <x v="1"/>
    <x v="2"/>
  </r>
  <r>
    <x v="534"/>
    <x v="0"/>
    <x v="13"/>
    <n v="2"/>
    <n v="3"/>
    <x v="1"/>
    <x v="1"/>
    <n v="0"/>
    <s v="OR"/>
    <s v="Female"/>
    <x v="0"/>
    <n v="47"/>
    <x v="0"/>
    <x v="0"/>
    <x v="0"/>
    <n v="0"/>
    <x v="0"/>
    <x v="1"/>
    <s v="CREDIT CARD"/>
    <n v="34"/>
    <x v="0"/>
    <n v="34"/>
    <n v="1514"/>
    <x v="0"/>
    <m/>
    <s v="2021/01/30"/>
    <x v="465"/>
    <x v="135"/>
    <s v="Bajo"/>
    <x v="1"/>
    <n v="32.203931075427732"/>
    <n v="7"/>
    <s v="Email"/>
    <x v="0"/>
    <b v="1"/>
    <x v="0"/>
    <x v="3"/>
  </r>
  <r>
    <x v="535"/>
    <x v="1"/>
    <x v="63"/>
    <n v="2"/>
    <n v="1"/>
    <x v="1"/>
    <x v="1"/>
    <n v="0"/>
    <s v="IA"/>
    <s v="Hombre"/>
    <x v="1"/>
    <n v="33"/>
    <x v="0"/>
    <x v="0"/>
    <x v="0"/>
    <n v="0"/>
    <x v="0"/>
    <x v="0"/>
    <s v="CREDIT CARD"/>
    <n v="62"/>
    <x v="0"/>
    <n v="62"/>
    <n v="2895"/>
    <x v="1"/>
    <s v="Competitor offered more data"/>
    <s v="2020/06/29"/>
    <x v="466"/>
    <x v="444"/>
    <s v="Alto"/>
    <x v="0"/>
    <n v="72.723301990680099"/>
    <n v="8"/>
    <s v="Email"/>
    <x v="0"/>
    <b v="0"/>
    <x v="1"/>
    <x v="2"/>
  </r>
  <r>
    <x v="536"/>
    <x v="0"/>
    <x v="44"/>
    <n v="1"/>
    <n v="6"/>
    <x v="1"/>
    <x v="1"/>
    <n v="0"/>
    <s v="DC"/>
    <s v="Hombre"/>
    <x v="1"/>
    <n v="34"/>
    <x v="0"/>
    <x v="0"/>
    <x v="0"/>
    <n v="0"/>
    <x v="1"/>
    <x v="2"/>
    <s v="direct debit"/>
    <n v="52"/>
    <x v="1"/>
    <n v="52"/>
    <n v="3170"/>
    <x v="0"/>
    <m/>
    <s v="2020-02-18"/>
    <x v="467"/>
    <x v="445"/>
    <s v="Medio"/>
    <x v="2"/>
    <n v="41.792354729792443"/>
    <n v="3"/>
    <s v="SMS"/>
    <x v="2"/>
    <b v="1"/>
    <x v="0"/>
    <x v="3"/>
  </r>
  <r>
    <x v="537"/>
    <x v="0"/>
    <x v="35"/>
    <n v="0"/>
    <n v="9"/>
    <x v="0"/>
    <x v="0"/>
    <n v="39"/>
    <s v="DE"/>
    <s v="Hombre"/>
    <x v="1"/>
    <n v="45"/>
    <x v="0"/>
    <x v="0"/>
    <x v="0"/>
    <n v="0"/>
    <x v="0"/>
    <x v="0"/>
    <s v="direct debit"/>
    <n v="41"/>
    <x v="1"/>
    <n v="41"/>
    <n v="1028"/>
    <x v="0"/>
    <m/>
    <s v="2023-01-12"/>
    <x v="468"/>
    <x v="446"/>
    <s v="Alto"/>
    <x v="0"/>
    <n v="44.758010919083411"/>
    <n v="3"/>
    <s v="SMS"/>
    <x v="2"/>
    <b v="1"/>
    <x v="0"/>
    <x v="3"/>
  </r>
  <r>
    <x v="538"/>
    <x v="0"/>
    <x v="41"/>
    <n v="2"/>
    <n v="2"/>
    <x v="1"/>
    <x v="1"/>
    <n v="0"/>
    <s v="NV"/>
    <s v="Hombre"/>
    <x v="1"/>
    <n v="77"/>
    <x v="0"/>
    <x v="1"/>
    <x v="0"/>
    <n v="0"/>
    <x v="0"/>
    <x v="1"/>
    <s v="direct debit"/>
    <n v="36"/>
    <x v="1"/>
    <n v="36"/>
    <n v="2485"/>
    <x v="0"/>
    <m/>
    <s v="2023-06-22"/>
    <x v="198"/>
    <x v="447"/>
    <s v="Alto"/>
    <x v="0"/>
    <n v="38.299860584927401"/>
    <n v="6"/>
    <s v="Teléfono"/>
    <x v="1"/>
    <b v="1"/>
    <x v="0"/>
    <x v="0"/>
  </r>
  <r>
    <x v="539"/>
    <x v="1"/>
    <x v="8"/>
    <n v="2"/>
    <n v="5"/>
    <x v="1"/>
    <x v="1"/>
    <n v="0"/>
    <s v="NJ"/>
    <s v="Hombre"/>
    <x v="1"/>
    <n v="60"/>
    <x v="0"/>
    <x v="0"/>
    <x v="0"/>
    <n v="0"/>
    <x v="0"/>
    <x v="0"/>
    <s v="direct debit"/>
    <n v="24"/>
    <x v="1"/>
    <n v="24"/>
    <n v="53"/>
    <x v="1"/>
    <s v="Competitor offered higher download speeds"/>
    <s v="2021/05/28"/>
    <x v="395"/>
    <x v="9"/>
    <s v="Bajo"/>
    <x v="1"/>
    <n v="23.68029988452593"/>
    <n v="5"/>
    <s v="SMS"/>
    <x v="2"/>
    <b v="0"/>
    <x v="1"/>
    <x v="2"/>
  </r>
  <r>
    <x v="540"/>
    <x v="1"/>
    <x v="12"/>
    <n v="5"/>
    <n v="0"/>
    <x v="0"/>
    <x v="0"/>
    <n v="0"/>
    <s v="MI"/>
    <s v="Female"/>
    <x v="0"/>
    <n v="23"/>
    <x v="1"/>
    <x v="0"/>
    <x v="0"/>
    <n v="0"/>
    <x v="0"/>
    <x v="0"/>
    <s v="PAPER CHECK"/>
    <n v="10"/>
    <x v="3"/>
    <n v="10"/>
    <n v="10"/>
    <x v="1"/>
    <s v="Competitor made better offer"/>
    <s v="2021-06-11"/>
    <x v="336"/>
    <x v="26"/>
    <s v="Alto"/>
    <x v="0"/>
    <n v="9.3297683335741421"/>
    <n v="10"/>
    <s v="SMS"/>
    <x v="2"/>
    <b v="0"/>
    <x v="1"/>
    <x v="0"/>
  </r>
  <r>
    <x v="541"/>
    <x v="1"/>
    <x v="11"/>
    <n v="3"/>
    <n v="7"/>
    <x v="1"/>
    <x v="1"/>
    <n v="0"/>
    <s v="SC"/>
    <s v="Female"/>
    <x v="0"/>
    <n v="35"/>
    <x v="0"/>
    <x v="0"/>
    <x v="1"/>
    <n v="5"/>
    <x v="0"/>
    <x v="0"/>
    <s v="CREDIT CARD"/>
    <n v="26"/>
    <x v="0"/>
    <n v="26"/>
    <n v="125"/>
    <x v="2"/>
    <s v="Product dissatisfaction"/>
    <s v="2022-08-20"/>
    <x v="469"/>
    <x v="448"/>
    <s v="Medio"/>
    <x v="2"/>
    <n v="27.285114408599291"/>
    <n v="8"/>
    <s v="Teléfono"/>
    <x v="1"/>
    <b v="1"/>
    <x v="0"/>
    <x v="0"/>
  </r>
  <r>
    <x v="542"/>
    <x v="0"/>
    <x v="55"/>
    <n v="0"/>
    <n v="0"/>
    <x v="0"/>
    <x v="0"/>
    <n v="0"/>
    <s v="ID"/>
    <s v="Hombre"/>
    <x v="1"/>
    <n v="41"/>
    <x v="0"/>
    <x v="0"/>
    <x v="1"/>
    <n v="4"/>
    <x v="0"/>
    <x v="1"/>
    <s v="CREDIT CARD"/>
    <n v="8"/>
    <x v="0"/>
    <n v="8"/>
    <n v="419"/>
    <x v="0"/>
    <m/>
    <s v="2022-06-29"/>
    <x v="212"/>
    <x v="449"/>
    <s v="Bajo"/>
    <x v="1"/>
    <n v="9.3146232138006919"/>
    <n v="4"/>
    <s v="Email"/>
    <x v="0"/>
    <b v="1"/>
    <x v="0"/>
    <x v="3"/>
  </r>
  <r>
    <x v="543"/>
    <x v="0"/>
    <x v="17"/>
    <n v="0"/>
    <n v="6"/>
    <x v="1"/>
    <x v="1"/>
    <n v="0"/>
    <s v="ND"/>
    <s v="Female"/>
    <x v="0"/>
    <n v="43"/>
    <x v="0"/>
    <x v="0"/>
    <x v="0"/>
    <n v="0"/>
    <x v="1"/>
    <x v="2"/>
    <s v="direct debit"/>
    <n v="31"/>
    <x v="1"/>
    <n v="31"/>
    <n v="1585"/>
    <x v="0"/>
    <m/>
    <s v="2021/11/12"/>
    <x v="470"/>
    <x v="450"/>
    <s v="Bajo"/>
    <x v="1"/>
    <n v="29.515666564324309"/>
    <n v="6"/>
    <s v="SMS"/>
    <x v="2"/>
    <b v="0"/>
    <x v="1"/>
    <x v="0"/>
  </r>
  <r>
    <x v="544"/>
    <x v="0"/>
    <x v="42"/>
    <n v="0"/>
    <n v="7"/>
    <x v="1"/>
    <x v="1"/>
    <n v="0"/>
    <s v="ND"/>
    <s v="Hombre"/>
    <x v="1"/>
    <n v="53"/>
    <x v="0"/>
    <x v="0"/>
    <x v="0"/>
    <n v="0"/>
    <x v="1"/>
    <x v="2"/>
    <s v="direct debit"/>
    <n v="40"/>
    <x v="1"/>
    <n v="40"/>
    <n v="1896"/>
    <x v="0"/>
    <m/>
    <s v="2022-07-24"/>
    <x v="471"/>
    <x v="451"/>
    <s v="Alto"/>
    <x v="0"/>
    <n v="37.75631669937431"/>
    <n v="5"/>
    <s v="Email"/>
    <x v="0"/>
    <b v="0"/>
    <x v="1"/>
    <x v="2"/>
  </r>
  <r>
    <x v="545"/>
    <x v="1"/>
    <x v="19"/>
    <n v="2"/>
    <n v="6"/>
    <x v="1"/>
    <x v="1"/>
    <n v="0"/>
    <s v="NH"/>
    <s v="Female"/>
    <x v="0"/>
    <n v="72"/>
    <x v="0"/>
    <x v="1"/>
    <x v="0"/>
    <n v="0"/>
    <x v="0"/>
    <x v="0"/>
    <s v="direct debit"/>
    <n v="51"/>
    <x v="1"/>
    <n v="51"/>
    <n v="1310"/>
    <x v="5"/>
    <s v="Don't know"/>
    <s v="2021/05/21"/>
    <x v="97"/>
    <x v="189"/>
    <s v="Alto"/>
    <x v="0"/>
    <n v="54.227177665190382"/>
    <n v="6"/>
    <s v="SMS"/>
    <x v="2"/>
    <b v="0"/>
    <x v="1"/>
    <x v="2"/>
  </r>
  <r>
    <x v="546"/>
    <x v="1"/>
    <x v="73"/>
    <n v="5"/>
    <n v="38"/>
    <x v="1"/>
    <x v="1"/>
    <n v="0"/>
    <s v="IN"/>
    <s v="Hombre"/>
    <x v="1"/>
    <n v="20"/>
    <x v="1"/>
    <x v="0"/>
    <x v="1"/>
    <n v="5"/>
    <x v="0"/>
    <x v="0"/>
    <s v="PAPER CHECK"/>
    <n v="27"/>
    <x v="3"/>
    <n v="27"/>
    <n v="1046"/>
    <x v="1"/>
    <s v="Competitor made better offer"/>
    <s v="2023-01-06"/>
    <x v="273"/>
    <x v="452"/>
    <s v="Medio"/>
    <x v="2"/>
    <n v="23.661172910728229"/>
    <n v="1"/>
    <s v="SMS"/>
    <x v="2"/>
    <b v="0"/>
    <x v="1"/>
    <x v="2"/>
  </r>
  <r>
    <x v="547"/>
    <x v="1"/>
    <x v="4"/>
    <n v="4"/>
    <n v="10"/>
    <x v="1"/>
    <x v="1"/>
    <n v="0"/>
    <s v="NV"/>
    <s v="Hombre"/>
    <x v="1"/>
    <n v="29"/>
    <x v="1"/>
    <x v="0"/>
    <x v="0"/>
    <n v="0"/>
    <x v="0"/>
    <x v="0"/>
    <s v="CREDIT CARD"/>
    <n v="26"/>
    <x v="0"/>
    <n v="26"/>
    <n v="1000"/>
    <x v="4"/>
    <s v="Price too high"/>
    <s v="2021/07/31"/>
    <x v="286"/>
    <x v="453"/>
    <s v="Bajo"/>
    <x v="1"/>
    <n v="24.112105993934559"/>
    <n v="5"/>
    <s v="Teléfono"/>
    <x v="1"/>
    <b v="1"/>
    <x v="0"/>
    <x v="4"/>
  </r>
  <r>
    <x v="548"/>
    <x v="0"/>
    <x v="57"/>
    <n v="0"/>
    <n v="11"/>
    <x v="1"/>
    <x v="1"/>
    <n v="0"/>
    <s v="WV"/>
    <s v="Female"/>
    <x v="0"/>
    <n v="50"/>
    <x v="0"/>
    <x v="0"/>
    <x v="0"/>
    <n v="0"/>
    <x v="1"/>
    <x v="2"/>
    <s v="direct debit"/>
    <n v="53"/>
    <x v="1"/>
    <n v="53"/>
    <n v="3913"/>
    <x v="0"/>
    <m/>
    <s v="2023-03-15"/>
    <x v="172"/>
    <x v="454"/>
    <s v="Alto"/>
    <x v="0"/>
    <n v="55.569241129723707"/>
    <n v="6"/>
    <s v="Email"/>
    <x v="0"/>
    <b v="0"/>
    <x v="1"/>
    <x v="4"/>
  </r>
  <r>
    <x v="549"/>
    <x v="1"/>
    <x v="58"/>
    <n v="2"/>
    <n v="7"/>
    <x v="0"/>
    <x v="0"/>
    <n v="59"/>
    <s v="MO"/>
    <s v="Hombre"/>
    <x v="1"/>
    <n v="38"/>
    <x v="0"/>
    <x v="0"/>
    <x v="0"/>
    <n v="0"/>
    <x v="0"/>
    <x v="0"/>
    <s v="CREDIT CARD"/>
    <n v="65"/>
    <x v="0"/>
    <n v="65"/>
    <n v="2096"/>
    <x v="1"/>
    <s v="Competitor made better offer"/>
    <s v="2022-07-03"/>
    <x v="424"/>
    <x v="455"/>
    <s v="Bajo"/>
    <x v="1"/>
    <n v="77.685005167356209"/>
    <n v="9"/>
    <s v="Email"/>
    <x v="0"/>
    <b v="0"/>
    <x v="1"/>
    <x v="2"/>
  </r>
  <r>
    <x v="550"/>
    <x v="0"/>
    <x v="10"/>
    <n v="0"/>
    <n v="0"/>
    <x v="0"/>
    <x v="0"/>
    <n v="0"/>
    <s v="AR"/>
    <s v="Female"/>
    <x v="0"/>
    <n v="45"/>
    <x v="0"/>
    <x v="0"/>
    <x v="0"/>
    <n v="0"/>
    <x v="0"/>
    <x v="2"/>
    <s v="direct debit"/>
    <n v="12"/>
    <x v="1"/>
    <n v="12"/>
    <n v="481"/>
    <x v="0"/>
    <m/>
    <s v="2021-07-11"/>
    <x v="472"/>
    <x v="299"/>
    <s v="Medio"/>
    <x v="2"/>
    <n v="13.48341819954598"/>
    <n v="9"/>
    <s v="SMS"/>
    <x v="2"/>
    <b v="1"/>
    <x v="0"/>
    <x v="4"/>
  </r>
  <r>
    <x v="551"/>
    <x v="0"/>
    <x v="40"/>
    <n v="0"/>
    <n v="7"/>
    <x v="1"/>
    <x v="1"/>
    <n v="0"/>
    <s v="ND"/>
    <s v="Hombre"/>
    <x v="1"/>
    <n v="38"/>
    <x v="0"/>
    <x v="0"/>
    <x v="0"/>
    <n v="0"/>
    <x v="1"/>
    <x v="2"/>
    <s v="CREDIT CARD"/>
    <n v="36"/>
    <x v="0"/>
    <n v="36"/>
    <n v="2243"/>
    <x v="0"/>
    <m/>
    <s v="2021-06-30"/>
    <x v="473"/>
    <x v="214"/>
    <s v="Bajo"/>
    <x v="1"/>
    <n v="38.399586012279812"/>
    <n v="10"/>
    <s v="SMS"/>
    <x v="2"/>
    <b v="0"/>
    <x v="1"/>
    <x v="2"/>
  </r>
  <r>
    <x v="552"/>
    <x v="0"/>
    <x v="54"/>
    <n v="0"/>
    <n v="0"/>
    <x v="0"/>
    <x v="0"/>
    <n v="0"/>
    <s v="NY"/>
    <s v="Hombre"/>
    <x v="1"/>
    <n v="60"/>
    <x v="0"/>
    <x v="0"/>
    <x v="0"/>
    <n v="0"/>
    <x v="0"/>
    <x v="0"/>
    <s v="CREDIT CARD"/>
    <n v="9"/>
    <x v="0"/>
    <n v="9"/>
    <n v="92"/>
    <x v="0"/>
    <m/>
    <s v="2021-08-18"/>
    <x v="253"/>
    <x v="456"/>
    <s v="Bajo"/>
    <x v="1"/>
    <n v="9.5737757907953274"/>
    <n v="10"/>
    <s v="SMS"/>
    <x v="2"/>
    <b v="1"/>
    <x v="0"/>
    <x v="0"/>
  </r>
  <r>
    <x v="553"/>
    <x v="0"/>
    <x v="20"/>
    <n v="0"/>
    <n v="10"/>
    <x v="0"/>
    <x v="0"/>
    <n v="32"/>
    <s v="NH"/>
    <s v="Female"/>
    <x v="0"/>
    <n v="28"/>
    <x v="1"/>
    <x v="0"/>
    <x v="0"/>
    <n v="0"/>
    <x v="0"/>
    <x v="1"/>
    <s v="CREDIT CARD"/>
    <n v="17"/>
    <x v="0"/>
    <n v="17"/>
    <n v="295"/>
    <x v="0"/>
    <m/>
    <s v="2021-06-28"/>
    <x v="474"/>
    <x v="96"/>
    <s v="Medio"/>
    <x v="2"/>
    <n v="16.378215324584659"/>
    <n v="8"/>
    <s v="Teléfono"/>
    <x v="1"/>
    <b v="0"/>
    <x v="1"/>
    <x v="3"/>
  </r>
  <r>
    <x v="554"/>
    <x v="0"/>
    <x v="51"/>
    <n v="2"/>
    <n v="0"/>
    <x v="0"/>
    <x v="0"/>
    <n v="0"/>
    <s v="AR"/>
    <s v="Hombre"/>
    <x v="1"/>
    <n v="39"/>
    <x v="0"/>
    <x v="0"/>
    <x v="0"/>
    <n v="0"/>
    <x v="0"/>
    <x v="1"/>
    <s v="PAPER CHECK"/>
    <n v="7"/>
    <x v="3"/>
    <n v="7"/>
    <n v="60"/>
    <x v="0"/>
    <m/>
    <s v="2020/11/21"/>
    <x v="475"/>
    <x v="183"/>
    <s v="Medio"/>
    <x v="2"/>
    <n v="6.7586669225415221"/>
    <n v="1"/>
    <s v="Teléfono"/>
    <x v="1"/>
    <b v="0"/>
    <x v="1"/>
    <x v="4"/>
  </r>
  <r>
    <x v="555"/>
    <x v="0"/>
    <x v="52"/>
    <n v="0"/>
    <n v="1"/>
    <x v="1"/>
    <x v="1"/>
    <n v="0"/>
    <s v="OH"/>
    <s v="Female"/>
    <x v="0"/>
    <n v="48"/>
    <x v="0"/>
    <x v="0"/>
    <x v="0"/>
    <n v="0"/>
    <x v="1"/>
    <x v="1"/>
    <s v="CREDIT CARD"/>
    <n v="30"/>
    <x v="0"/>
    <n v="30"/>
    <n v="1799"/>
    <x v="0"/>
    <m/>
    <s v="2023-12-22"/>
    <x v="344"/>
    <x v="435"/>
    <s v="Medio"/>
    <x v="2"/>
    <n v="27.964902009977479"/>
    <n v="8"/>
    <s v="SMS"/>
    <x v="2"/>
    <b v="1"/>
    <x v="0"/>
    <x v="0"/>
  </r>
  <r>
    <x v="556"/>
    <x v="0"/>
    <x v="11"/>
    <n v="0"/>
    <n v="5"/>
    <x v="0"/>
    <x v="0"/>
    <n v="23"/>
    <s v="VT"/>
    <s v="Female"/>
    <x v="0"/>
    <n v="59"/>
    <x v="0"/>
    <x v="0"/>
    <x v="1"/>
    <n v="2"/>
    <x v="1"/>
    <x v="2"/>
    <s v="CREDIT CARD"/>
    <n v="17"/>
    <x v="0"/>
    <n v="17"/>
    <n v="91"/>
    <x v="0"/>
    <m/>
    <s v="2021-05-07"/>
    <x v="476"/>
    <x v="457"/>
    <s v="Alto"/>
    <x v="0"/>
    <n v="16.75040169695038"/>
    <n v="6"/>
    <s v="Email"/>
    <x v="0"/>
    <b v="1"/>
    <x v="0"/>
    <x v="0"/>
  </r>
  <r>
    <x v="557"/>
    <x v="0"/>
    <x v="63"/>
    <n v="1"/>
    <n v="5"/>
    <x v="1"/>
    <x v="1"/>
    <n v="0"/>
    <s v="AK"/>
    <s v="Hombre"/>
    <x v="1"/>
    <n v="36"/>
    <x v="0"/>
    <x v="0"/>
    <x v="1"/>
    <n v="3"/>
    <x v="1"/>
    <x v="2"/>
    <s v="PAPER CHECK"/>
    <n v="40"/>
    <x v="3"/>
    <n v="40"/>
    <n v="1915"/>
    <x v="0"/>
    <m/>
    <s v="2021-10-11"/>
    <x v="200"/>
    <x v="458"/>
    <s v="Medio"/>
    <x v="2"/>
    <n v="35.842053663570979"/>
    <n v="2"/>
    <s v="SMS"/>
    <x v="2"/>
    <b v="0"/>
    <x v="1"/>
    <x v="4"/>
  </r>
  <r>
    <x v="558"/>
    <x v="1"/>
    <x v="64"/>
    <n v="4"/>
    <n v="15"/>
    <x v="1"/>
    <x v="1"/>
    <n v="0"/>
    <s v="NH"/>
    <s v="Female"/>
    <x v="0"/>
    <n v="78"/>
    <x v="0"/>
    <x v="1"/>
    <x v="0"/>
    <n v="0"/>
    <x v="0"/>
    <x v="1"/>
    <s v="CREDIT CARD"/>
    <n v="60"/>
    <x v="0"/>
    <n v="60"/>
    <n v="2805"/>
    <x v="1"/>
    <s v="Competitor had better devices"/>
    <s v="2021/08/12"/>
    <x v="128"/>
    <x v="459"/>
    <s v="Bajo"/>
    <x v="1"/>
    <n v="57.903201450936251"/>
    <n v="10"/>
    <s v="Email"/>
    <x v="0"/>
    <b v="0"/>
    <x v="1"/>
    <x v="0"/>
  </r>
  <r>
    <x v="559"/>
    <x v="0"/>
    <x v="68"/>
    <n v="0"/>
    <n v="30"/>
    <x v="1"/>
    <x v="1"/>
    <n v="0"/>
    <s v="AK"/>
    <s v="Female"/>
    <x v="0"/>
    <n v="29"/>
    <x v="1"/>
    <x v="0"/>
    <x v="0"/>
    <n v="0"/>
    <x v="1"/>
    <x v="1"/>
    <s v="CREDIT CARD"/>
    <n v="38"/>
    <x v="0"/>
    <n v="38"/>
    <n v="1841"/>
    <x v="0"/>
    <m/>
    <s v="2020/10/13"/>
    <x v="477"/>
    <x v="460"/>
    <s v="Medio"/>
    <x v="2"/>
    <n v="36.703090014786191"/>
    <n v="7"/>
    <s v="Teléfono"/>
    <x v="1"/>
    <b v="1"/>
    <x v="0"/>
    <x v="3"/>
  </r>
  <r>
    <x v="560"/>
    <x v="0"/>
    <x v="8"/>
    <n v="0"/>
    <n v="0"/>
    <x v="0"/>
    <x v="0"/>
    <n v="0"/>
    <s v="MI"/>
    <s v="Female"/>
    <x v="0"/>
    <n v="56"/>
    <x v="0"/>
    <x v="0"/>
    <x v="0"/>
    <n v="0"/>
    <x v="0"/>
    <x v="0"/>
    <s v="CREDIT CARD"/>
    <n v="14"/>
    <x v="0"/>
    <n v="14"/>
    <n v="30"/>
    <x v="0"/>
    <m/>
    <s v="2020-11-19"/>
    <x v="231"/>
    <x v="461"/>
    <s v="Medio"/>
    <x v="2"/>
    <n v="16.503641261152168"/>
    <n v="8"/>
    <s v="Email"/>
    <x v="0"/>
    <b v="1"/>
    <x v="0"/>
    <x v="0"/>
  </r>
  <r>
    <x v="561"/>
    <x v="1"/>
    <x v="8"/>
    <n v="3"/>
    <n v="13"/>
    <x v="1"/>
    <x v="1"/>
    <n v="0"/>
    <s v="NY"/>
    <s v="Female"/>
    <x v="0"/>
    <n v="28"/>
    <x v="1"/>
    <x v="0"/>
    <x v="0"/>
    <n v="0"/>
    <x v="0"/>
    <x v="0"/>
    <s v="direct debit"/>
    <n v="38"/>
    <x v="1"/>
    <n v="38"/>
    <n v="66"/>
    <x v="1"/>
    <s v="Competitor had better devices"/>
    <s v="2020/12/01"/>
    <x v="478"/>
    <x v="462"/>
    <s v="Medio"/>
    <x v="2"/>
    <n v="32.664253072806737"/>
    <n v="3"/>
    <s v="Teléfono"/>
    <x v="1"/>
    <b v="1"/>
    <x v="0"/>
    <x v="2"/>
  </r>
  <r>
    <x v="562"/>
    <x v="0"/>
    <x v="70"/>
    <n v="2"/>
    <n v="7"/>
    <x v="1"/>
    <x v="1"/>
    <n v="0"/>
    <s v="HI"/>
    <s v="Hombre"/>
    <x v="1"/>
    <n v="26"/>
    <x v="1"/>
    <x v="0"/>
    <x v="0"/>
    <n v="0"/>
    <x v="1"/>
    <x v="2"/>
    <s v="direct debit"/>
    <n v="22"/>
    <x v="1"/>
    <n v="22"/>
    <n v="1306"/>
    <x v="0"/>
    <m/>
    <s v="2022/11/19"/>
    <x v="479"/>
    <x v="463"/>
    <s v="Bajo"/>
    <x v="1"/>
    <n v="22.187452648513631"/>
    <n v="9"/>
    <s v="Teléfono"/>
    <x v="1"/>
    <b v="1"/>
    <x v="0"/>
    <x v="0"/>
  </r>
  <r>
    <x v="563"/>
    <x v="0"/>
    <x v="12"/>
    <n v="0"/>
    <n v="0"/>
    <x v="0"/>
    <x v="0"/>
    <n v="0"/>
    <s v="GA"/>
    <s v="Female"/>
    <x v="0"/>
    <n v="21"/>
    <x v="1"/>
    <x v="0"/>
    <x v="1"/>
    <n v="2"/>
    <x v="0"/>
    <x v="0"/>
    <s v="direct debit"/>
    <n v="10"/>
    <x v="1"/>
    <n v="10"/>
    <n v="10"/>
    <x v="0"/>
    <m/>
    <s v="2022-08-10"/>
    <x v="480"/>
    <x v="464"/>
    <s v="Medio"/>
    <x v="2"/>
    <n v="10.729649622706351"/>
    <n v="7"/>
    <s v="SMS"/>
    <x v="2"/>
    <b v="0"/>
    <x v="1"/>
    <x v="0"/>
  </r>
  <r>
    <x v="564"/>
    <x v="0"/>
    <x v="12"/>
    <n v="0"/>
    <n v="0"/>
    <x v="0"/>
    <x v="0"/>
    <n v="0"/>
    <s v="AR"/>
    <s v="Female"/>
    <x v="0"/>
    <n v="21"/>
    <x v="1"/>
    <x v="0"/>
    <x v="0"/>
    <n v="0"/>
    <x v="0"/>
    <x v="0"/>
    <s v="CREDIT CARD"/>
    <n v="10"/>
    <x v="0"/>
    <n v="10"/>
    <n v="10"/>
    <x v="0"/>
    <m/>
    <s v="2023-08-27"/>
    <x v="481"/>
    <x v="156"/>
    <s v="Bajo"/>
    <x v="1"/>
    <n v="11.783177918138019"/>
    <n v="8"/>
    <s v="SMS"/>
    <x v="2"/>
    <b v="0"/>
    <x v="1"/>
    <x v="2"/>
  </r>
  <r>
    <x v="565"/>
    <x v="0"/>
    <x v="47"/>
    <n v="0"/>
    <n v="3"/>
    <x v="1"/>
    <x v="1"/>
    <n v="0"/>
    <s v="NC"/>
    <s v="Female"/>
    <x v="0"/>
    <n v="51"/>
    <x v="0"/>
    <x v="0"/>
    <x v="0"/>
    <n v="0"/>
    <x v="1"/>
    <x v="1"/>
    <s v="direct debit"/>
    <n v="38"/>
    <x v="1"/>
    <n v="38"/>
    <n v="1203"/>
    <x v="0"/>
    <m/>
    <s v="2022/06/13"/>
    <x v="269"/>
    <x v="465"/>
    <s v="Alto"/>
    <x v="0"/>
    <n v="39.083073429941628"/>
    <n v="6"/>
    <s v="SMS"/>
    <x v="2"/>
    <b v="1"/>
    <x v="0"/>
    <x v="0"/>
  </r>
  <r>
    <x v="566"/>
    <x v="1"/>
    <x v="44"/>
    <n v="4"/>
    <n v="0"/>
    <x v="0"/>
    <x v="0"/>
    <n v="0"/>
    <s v="KS"/>
    <s v="Female"/>
    <x v="0"/>
    <n v="22"/>
    <x v="1"/>
    <x v="0"/>
    <x v="0"/>
    <n v="0"/>
    <x v="0"/>
    <x v="0"/>
    <s v="CREDIT CARD"/>
    <n v="13"/>
    <x v="0"/>
    <n v="13"/>
    <n v="771"/>
    <x v="4"/>
    <s v="Long distance charges"/>
    <s v="2022-08-24"/>
    <x v="291"/>
    <x v="466"/>
    <s v="Alto"/>
    <x v="0"/>
    <n v="13.27818578880213"/>
    <n v="1"/>
    <s v="SMS"/>
    <x v="2"/>
    <b v="0"/>
    <x v="1"/>
    <x v="3"/>
  </r>
  <r>
    <x v="567"/>
    <x v="0"/>
    <x v="16"/>
    <n v="0"/>
    <n v="5"/>
    <x v="1"/>
    <x v="1"/>
    <n v="0"/>
    <s v="WY"/>
    <s v="Female"/>
    <x v="0"/>
    <n v="79"/>
    <x v="0"/>
    <x v="1"/>
    <x v="0"/>
    <n v="0"/>
    <x v="1"/>
    <x v="2"/>
    <s v="CREDIT CARD"/>
    <n v="43"/>
    <x v="0"/>
    <n v="43"/>
    <n v="3072"/>
    <x v="0"/>
    <m/>
    <s v="2020-04-21"/>
    <x v="277"/>
    <x v="467"/>
    <s v="Medio"/>
    <x v="2"/>
    <n v="39.059951996032389"/>
    <n v="3"/>
    <s v="Email"/>
    <x v="0"/>
    <b v="1"/>
    <x v="0"/>
    <x v="3"/>
  </r>
  <r>
    <x v="568"/>
    <x v="0"/>
    <x v="63"/>
    <n v="0"/>
    <n v="8"/>
    <x v="1"/>
    <x v="1"/>
    <n v="0"/>
    <s v="LA"/>
    <s v="Female"/>
    <x v="0"/>
    <n v="60"/>
    <x v="0"/>
    <x v="0"/>
    <x v="0"/>
    <n v="0"/>
    <x v="0"/>
    <x v="0"/>
    <s v="direct debit"/>
    <n v="25"/>
    <x v="1"/>
    <n v="25"/>
    <n v="1166"/>
    <x v="0"/>
    <m/>
    <s v="2021-11-26"/>
    <x v="482"/>
    <x v="468"/>
    <s v="Medio"/>
    <x v="2"/>
    <n v="22.72375477783233"/>
    <n v="10"/>
    <s v="SMS"/>
    <x v="2"/>
    <b v="1"/>
    <x v="0"/>
    <x v="4"/>
  </r>
  <r>
    <x v="569"/>
    <x v="0"/>
    <x v="57"/>
    <n v="2"/>
    <n v="13"/>
    <x v="1"/>
    <x v="1"/>
    <n v="0"/>
    <s v="NV"/>
    <s v="Female"/>
    <x v="0"/>
    <n v="44"/>
    <x v="0"/>
    <x v="0"/>
    <x v="0"/>
    <n v="0"/>
    <x v="0"/>
    <x v="2"/>
    <s v="direct debit"/>
    <n v="52"/>
    <x v="1"/>
    <n v="52"/>
    <n v="3809"/>
    <x v="0"/>
    <m/>
    <s v="2023/05/24"/>
    <x v="483"/>
    <x v="469"/>
    <s v="Medio"/>
    <x v="2"/>
    <n v="61.481193806538379"/>
    <n v="4"/>
    <s v="SMS"/>
    <x v="2"/>
    <b v="1"/>
    <x v="0"/>
    <x v="3"/>
  </r>
  <r>
    <x v="570"/>
    <x v="0"/>
    <x v="20"/>
    <n v="0"/>
    <n v="10"/>
    <x v="1"/>
    <x v="1"/>
    <n v="0"/>
    <s v="PA"/>
    <s v="Prefer not to say"/>
    <x v="2"/>
    <n v="43"/>
    <x v="0"/>
    <x v="0"/>
    <x v="0"/>
    <n v="0"/>
    <x v="0"/>
    <x v="0"/>
    <s v="direct debit"/>
    <n v="22"/>
    <x v="1"/>
    <n v="22"/>
    <n v="405"/>
    <x v="0"/>
    <m/>
    <s v="2022-12-02"/>
    <x v="484"/>
    <x v="470"/>
    <s v="Alto"/>
    <x v="0"/>
    <n v="17.959875271100959"/>
    <n v="2"/>
    <s v="SMS"/>
    <x v="2"/>
    <b v="0"/>
    <x v="1"/>
    <x v="2"/>
  </r>
  <r>
    <x v="571"/>
    <x v="0"/>
    <x v="31"/>
    <n v="2"/>
    <n v="4"/>
    <x v="1"/>
    <x v="1"/>
    <n v="0"/>
    <s v="KY"/>
    <s v="Female"/>
    <x v="0"/>
    <n v="74"/>
    <x v="0"/>
    <x v="1"/>
    <x v="0"/>
    <n v="0"/>
    <x v="0"/>
    <x v="1"/>
    <s v="direct debit"/>
    <n v="50"/>
    <x v="1"/>
    <n v="50"/>
    <n v="1107"/>
    <x v="0"/>
    <m/>
    <s v="2022-04-08"/>
    <x v="485"/>
    <x v="471"/>
    <s v="Bajo"/>
    <x v="1"/>
    <n v="59.561820671855934"/>
    <n v="10"/>
    <s v="Teléfono"/>
    <x v="1"/>
    <b v="1"/>
    <x v="0"/>
    <x v="4"/>
  </r>
  <r>
    <x v="572"/>
    <x v="0"/>
    <x v="18"/>
    <n v="0"/>
    <n v="0"/>
    <x v="0"/>
    <x v="0"/>
    <n v="0"/>
    <s v="SC"/>
    <s v="Hombre"/>
    <x v="1"/>
    <n v="58"/>
    <x v="0"/>
    <x v="0"/>
    <x v="0"/>
    <n v="0"/>
    <x v="0"/>
    <x v="1"/>
    <s v="direct debit"/>
    <n v="10"/>
    <x v="1"/>
    <n v="10"/>
    <n v="556"/>
    <x v="0"/>
    <m/>
    <s v="2023/05/29"/>
    <x v="227"/>
    <x v="472"/>
    <s v="Medio"/>
    <x v="2"/>
    <n v="11.88987058582282"/>
    <n v="8"/>
    <s v="SMS"/>
    <x v="2"/>
    <b v="0"/>
    <x v="1"/>
    <x v="3"/>
  </r>
  <r>
    <x v="573"/>
    <x v="0"/>
    <x v="41"/>
    <n v="0"/>
    <n v="0"/>
    <x v="0"/>
    <x v="0"/>
    <n v="0"/>
    <s v="RI"/>
    <s v="Hombre"/>
    <x v="1"/>
    <n v="25"/>
    <x v="1"/>
    <x v="0"/>
    <x v="1"/>
    <n v="3"/>
    <x v="0"/>
    <x v="2"/>
    <s v="direct debit"/>
    <n v="7"/>
    <x v="1"/>
    <n v="7"/>
    <n v="490"/>
    <x v="0"/>
    <m/>
    <s v="2022/12/02"/>
    <x v="484"/>
    <x v="157"/>
    <s v="Alto"/>
    <x v="0"/>
    <n v="5.6500728187752944"/>
    <n v="10"/>
    <s v="SMS"/>
    <x v="2"/>
    <b v="1"/>
    <x v="0"/>
    <x v="4"/>
  </r>
  <r>
    <x v="574"/>
    <x v="0"/>
    <x v="43"/>
    <n v="0"/>
    <n v="9"/>
    <x v="1"/>
    <x v="1"/>
    <n v="0"/>
    <s v="CT"/>
    <s v="Female"/>
    <x v="0"/>
    <n v="35"/>
    <x v="0"/>
    <x v="0"/>
    <x v="0"/>
    <n v="0"/>
    <x v="0"/>
    <x v="0"/>
    <s v="direct debit"/>
    <n v="27"/>
    <x v="1"/>
    <n v="27"/>
    <n v="778"/>
    <x v="0"/>
    <m/>
    <s v="2021-02-21"/>
    <x v="486"/>
    <x v="108"/>
    <s v="Bajo"/>
    <x v="1"/>
    <n v="25.225978114124079"/>
    <n v="5"/>
    <s v="Teléfono"/>
    <x v="1"/>
    <b v="0"/>
    <x v="1"/>
    <x v="2"/>
  </r>
  <r>
    <x v="575"/>
    <x v="0"/>
    <x v="0"/>
    <n v="0"/>
    <n v="0"/>
    <x v="0"/>
    <x v="0"/>
    <n v="0"/>
    <s v="WI"/>
    <s v="Female"/>
    <x v="0"/>
    <n v="37"/>
    <x v="0"/>
    <x v="0"/>
    <x v="0"/>
    <n v="0"/>
    <x v="0"/>
    <x v="1"/>
    <s v="CREDIT CARD"/>
    <n v="11"/>
    <x v="0"/>
    <n v="11"/>
    <n v="256"/>
    <x v="0"/>
    <m/>
    <s v="2023-12-09"/>
    <x v="487"/>
    <x v="473"/>
    <s v="Bajo"/>
    <x v="1"/>
    <n v="11.475032810807789"/>
    <n v="8"/>
    <s v="SMS"/>
    <x v="2"/>
    <b v="0"/>
    <x v="1"/>
    <x v="2"/>
  </r>
  <r>
    <x v="576"/>
    <x v="0"/>
    <x v="45"/>
    <n v="1"/>
    <n v="10"/>
    <x v="0"/>
    <x v="0"/>
    <n v="5"/>
    <s v="IA"/>
    <s v="Female"/>
    <x v="0"/>
    <n v="54"/>
    <x v="0"/>
    <x v="0"/>
    <x v="1"/>
    <n v="6"/>
    <x v="0"/>
    <x v="0"/>
    <s v="direct debit"/>
    <n v="11"/>
    <x v="1"/>
    <n v="11"/>
    <n v="144"/>
    <x v="0"/>
    <m/>
    <s v="2023-05-24"/>
    <x v="483"/>
    <x v="474"/>
    <s v="Bajo"/>
    <x v="1"/>
    <n v="10.32726962265234"/>
    <n v="5"/>
    <s v="SMS"/>
    <x v="2"/>
    <b v="1"/>
    <x v="0"/>
    <x v="4"/>
  </r>
  <r>
    <x v="577"/>
    <x v="0"/>
    <x v="5"/>
    <n v="0"/>
    <n v="10"/>
    <x v="1"/>
    <x v="1"/>
    <n v="0"/>
    <s v="ME"/>
    <s v="Hombre"/>
    <x v="1"/>
    <n v="69"/>
    <x v="0"/>
    <x v="1"/>
    <x v="0"/>
    <n v="0"/>
    <x v="0"/>
    <x v="0"/>
    <s v="PAPER CHECK"/>
    <n v="35"/>
    <x v="3"/>
    <n v="35"/>
    <n v="1042"/>
    <x v="0"/>
    <m/>
    <s v="2020/02/29"/>
    <x v="340"/>
    <x v="475"/>
    <s v="Medio"/>
    <x v="2"/>
    <n v="41.055138976316393"/>
    <n v="4"/>
    <s v="SMS"/>
    <x v="2"/>
    <b v="1"/>
    <x v="0"/>
    <x v="2"/>
  </r>
  <r>
    <x v="578"/>
    <x v="1"/>
    <x v="37"/>
    <n v="0"/>
    <n v="2"/>
    <x v="1"/>
    <x v="1"/>
    <n v="0"/>
    <s v="MD"/>
    <s v="Hombre"/>
    <x v="1"/>
    <n v="75"/>
    <x v="0"/>
    <x v="1"/>
    <x v="0"/>
    <n v="0"/>
    <x v="0"/>
    <x v="0"/>
    <s v="CREDIT CARD"/>
    <n v="32"/>
    <x v="0"/>
    <n v="32"/>
    <n v="238"/>
    <x v="3"/>
    <s v="Attitude of support person"/>
    <s v="2020/08/27"/>
    <x v="419"/>
    <x v="476"/>
    <s v="Medio"/>
    <x v="2"/>
    <n v="26.467626801070921"/>
    <n v="1"/>
    <s v="Teléfono"/>
    <x v="1"/>
    <b v="1"/>
    <x v="0"/>
    <x v="4"/>
  </r>
  <r>
    <x v="579"/>
    <x v="0"/>
    <x v="17"/>
    <n v="0"/>
    <n v="17"/>
    <x v="1"/>
    <x v="1"/>
    <n v="0"/>
    <s v="AL"/>
    <s v="Female"/>
    <x v="0"/>
    <n v="20"/>
    <x v="1"/>
    <x v="0"/>
    <x v="1"/>
    <n v="3"/>
    <x v="1"/>
    <x v="1"/>
    <s v="direct debit"/>
    <n v="51"/>
    <x v="1"/>
    <n v="51"/>
    <n v="2687"/>
    <x v="0"/>
    <m/>
    <s v="2023-09-10"/>
    <x v="488"/>
    <x v="477"/>
    <s v="Medio"/>
    <x v="2"/>
    <n v="58.540345109270071"/>
    <n v="3"/>
    <s v="Email"/>
    <x v="0"/>
    <b v="1"/>
    <x v="0"/>
    <x v="2"/>
  </r>
  <r>
    <x v="580"/>
    <x v="0"/>
    <x v="74"/>
    <n v="1"/>
    <n v="13"/>
    <x v="0"/>
    <x v="0"/>
    <n v="99"/>
    <s v="NC"/>
    <s v="Female"/>
    <x v="0"/>
    <n v="21"/>
    <x v="1"/>
    <x v="0"/>
    <x v="0"/>
    <n v="0"/>
    <x v="0"/>
    <x v="1"/>
    <s v="direct debit"/>
    <n v="34"/>
    <x v="1"/>
    <n v="34"/>
    <n v="1798"/>
    <x v="0"/>
    <m/>
    <s v="2022-02-21"/>
    <x v="489"/>
    <x v="478"/>
    <s v="Bajo"/>
    <x v="1"/>
    <n v="30.057429374725871"/>
    <n v="3"/>
    <s v="Teléfono"/>
    <x v="1"/>
    <b v="0"/>
    <x v="1"/>
    <x v="4"/>
  </r>
  <r>
    <x v="581"/>
    <x v="0"/>
    <x v="0"/>
    <n v="0"/>
    <n v="7"/>
    <x v="0"/>
    <x v="0"/>
    <n v="37"/>
    <s v="RI"/>
    <s v="Hombre"/>
    <x v="1"/>
    <n v="61"/>
    <x v="0"/>
    <x v="0"/>
    <x v="0"/>
    <n v="0"/>
    <x v="1"/>
    <x v="0"/>
    <s v="direct debit"/>
    <n v="30"/>
    <x v="1"/>
    <n v="30"/>
    <n v="732"/>
    <x v="0"/>
    <m/>
    <s v="2020-10-09"/>
    <x v="490"/>
    <x v="74"/>
    <s v="Alto"/>
    <x v="0"/>
    <n v="34.985976023429338"/>
    <n v="3"/>
    <s v="SMS"/>
    <x v="2"/>
    <b v="0"/>
    <x v="1"/>
    <x v="0"/>
  </r>
  <r>
    <x v="582"/>
    <x v="1"/>
    <x v="21"/>
    <n v="2"/>
    <n v="1"/>
    <x v="1"/>
    <x v="1"/>
    <n v="0"/>
    <s v="TX"/>
    <s v="Female"/>
    <x v="0"/>
    <n v="45"/>
    <x v="0"/>
    <x v="0"/>
    <x v="0"/>
    <n v="0"/>
    <x v="0"/>
    <x v="0"/>
    <s v="direct debit"/>
    <n v="49"/>
    <x v="1"/>
    <n v="49"/>
    <n v="282"/>
    <x v="5"/>
    <s v="Moved"/>
    <s v="2021-03-10"/>
    <x v="130"/>
    <x v="479"/>
    <s v="Bajo"/>
    <x v="1"/>
    <n v="50.116546290823159"/>
    <n v="10"/>
    <s v="Email"/>
    <x v="0"/>
    <b v="1"/>
    <x v="0"/>
    <x v="0"/>
  </r>
  <r>
    <x v="583"/>
    <x v="0"/>
    <x v="24"/>
    <n v="0"/>
    <n v="3"/>
    <x v="1"/>
    <x v="1"/>
    <n v="0"/>
    <s v="CT"/>
    <s v="Hombre"/>
    <x v="1"/>
    <n v="36"/>
    <x v="0"/>
    <x v="0"/>
    <x v="0"/>
    <n v="0"/>
    <x v="1"/>
    <x v="0"/>
    <s v="direct debit"/>
    <n v="32"/>
    <x v="1"/>
    <n v="32"/>
    <n v="462"/>
    <x v="0"/>
    <m/>
    <s v="2022/01/27"/>
    <x v="224"/>
    <x v="480"/>
    <s v="Medio"/>
    <x v="2"/>
    <n v="33.442638824430098"/>
    <n v="2"/>
    <s v="Email"/>
    <x v="0"/>
    <b v="1"/>
    <x v="0"/>
    <x v="4"/>
  </r>
  <r>
    <x v="584"/>
    <x v="0"/>
    <x v="15"/>
    <n v="0"/>
    <n v="6"/>
    <x v="1"/>
    <x v="1"/>
    <n v="0"/>
    <s v="WI"/>
    <s v="Hombre"/>
    <x v="1"/>
    <n v="43"/>
    <x v="0"/>
    <x v="0"/>
    <x v="1"/>
    <n v="3"/>
    <x v="0"/>
    <x v="1"/>
    <s v="CREDIT CARD"/>
    <n v="19"/>
    <x v="0"/>
    <n v="19"/>
    <n v="677"/>
    <x v="0"/>
    <m/>
    <s v="2022/09/04"/>
    <x v="491"/>
    <x v="481"/>
    <s v="Bajo"/>
    <x v="1"/>
    <n v="17.495000081843759"/>
    <n v="10"/>
    <s v="SMS"/>
    <x v="2"/>
    <b v="0"/>
    <x v="1"/>
    <x v="3"/>
  </r>
  <r>
    <x v="585"/>
    <x v="0"/>
    <x v="15"/>
    <n v="1"/>
    <n v="2"/>
    <x v="1"/>
    <x v="1"/>
    <n v="0"/>
    <s v="AK"/>
    <s v="Female"/>
    <x v="0"/>
    <n v="49"/>
    <x v="0"/>
    <x v="0"/>
    <x v="0"/>
    <n v="0"/>
    <x v="1"/>
    <x v="2"/>
    <s v="CREDIT CARD"/>
    <n v="33"/>
    <x v="0"/>
    <n v="33"/>
    <n v="1195"/>
    <x v="0"/>
    <m/>
    <s v="2020/08/27"/>
    <x v="419"/>
    <x v="63"/>
    <s v="Bajo"/>
    <x v="1"/>
    <n v="31.39958468584453"/>
    <n v="0"/>
    <s v="SMS"/>
    <x v="2"/>
    <b v="0"/>
    <x v="1"/>
    <x v="3"/>
  </r>
  <r>
    <x v="586"/>
    <x v="0"/>
    <x v="14"/>
    <n v="0"/>
    <n v="5"/>
    <x v="1"/>
    <x v="1"/>
    <n v="0"/>
    <s v="FL"/>
    <s v="Hombre"/>
    <x v="1"/>
    <n v="32"/>
    <x v="0"/>
    <x v="0"/>
    <x v="1"/>
    <n v="3"/>
    <x v="0"/>
    <x v="0"/>
    <s v="direct debit"/>
    <n v="52"/>
    <x v="1"/>
    <n v="52"/>
    <n v="462"/>
    <x v="0"/>
    <m/>
    <s v="2022-10-01"/>
    <x v="463"/>
    <x v="482"/>
    <s v="Alto"/>
    <x v="0"/>
    <n v="52.541803870549948"/>
    <n v="10"/>
    <s v="Email"/>
    <x v="0"/>
    <b v="1"/>
    <x v="0"/>
    <x v="3"/>
  </r>
  <r>
    <x v="587"/>
    <x v="0"/>
    <x v="38"/>
    <n v="0"/>
    <n v="4"/>
    <x v="1"/>
    <x v="1"/>
    <n v="0"/>
    <s v="MO"/>
    <s v="Female"/>
    <x v="0"/>
    <n v="52"/>
    <x v="0"/>
    <x v="0"/>
    <x v="0"/>
    <n v="0"/>
    <x v="1"/>
    <x v="0"/>
    <s v="CREDIT CARD"/>
    <n v="50"/>
    <x v="0"/>
    <n v="50"/>
    <n v="807"/>
    <x v="0"/>
    <m/>
    <s v="2022/05/10"/>
    <x v="492"/>
    <x v="202"/>
    <s v="Alto"/>
    <x v="0"/>
    <n v="59.049424059657021"/>
    <n v="2"/>
    <s v="Teléfono"/>
    <x v="1"/>
    <b v="1"/>
    <x v="0"/>
    <x v="0"/>
  </r>
  <r>
    <x v="588"/>
    <x v="0"/>
    <x v="28"/>
    <n v="1"/>
    <n v="10"/>
    <x v="1"/>
    <x v="1"/>
    <n v="0"/>
    <s v="KS"/>
    <s v="Female"/>
    <x v="0"/>
    <n v="33"/>
    <x v="0"/>
    <x v="0"/>
    <x v="0"/>
    <n v="0"/>
    <x v="0"/>
    <x v="0"/>
    <s v="direct debit"/>
    <n v="15"/>
    <x v="1"/>
    <n v="15"/>
    <n v="264"/>
    <x v="0"/>
    <m/>
    <s v="2022/09/01"/>
    <x v="493"/>
    <x v="483"/>
    <s v="Medio"/>
    <x v="2"/>
    <n v="15.72293457738497"/>
    <n v="1"/>
    <s v="SMS"/>
    <x v="2"/>
    <b v="1"/>
    <x v="0"/>
    <x v="2"/>
  </r>
  <r>
    <x v="589"/>
    <x v="0"/>
    <x v="35"/>
    <n v="1"/>
    <n v="5"/>
    <x v="0"/>
    <x v="0"/>
    <n v="48"/>
    <s v="LA"/>
    <s v="Hombre"/>
    <x v="1"/>
    <n v="36"/>
    <x v="0"/>
    <x v="0"/>
    <x v="0"/>
    <n v="0"/>
    <x v="1"/>
    <x v="1"/>
    <s v="CREDIT CARD"/>
    <n v="24"/>
    <x v="0"/>
    <n v="24"/>
    <n v="603"/>
    <x v="0"/>
    <m/>
    <s v="2022-07-15"/>
    <x v="62"/>
    <x v="484"/>
    <s v="Bajo"/>
    <x v="1"/>
    <n v="21.712214511104438"/>
    <n v="8"/>
    <s v="Email"/>
    <x v="0"/>
    <b v="1"/>
    <x v="0"/>
    <x v="4"/>
  </r>
  <r>
    <x v="590"/>
    <x v="0"/>
    <x v="45"/>
    <n v="0"/>
    <n v="17"/>
    <x v="1"/>
    <x v="1"/>
    <n v="0"/>
    <s v="GA"/>
    <s v="Female"/>
    <x v="0"/>
    <n v="24"/>
    <x v="1"/>
    <x v="0"/>
    <x v="0"/>
    <n v="0"/>
    <x v="0"/>
    <x v="0"/>
    <s v="direct debit"/>
    <n v="19"/>
    <x v="1"/>
    <n v="19"/>
    <n v="238"/>
    <x v="0"/>
    <m/>
    <s v="2023-10-24"/>
    <x v="494"/>
    <x v="452"/>
    <s v="Bajo"/>
    <x v="1"/>
    <n v="19.687558062080988"/>
    <n v="0"/>
    <s v="Teléfono"/>
    <x v="1"/>
    <b v="0"/>
    <x v="1"/>
    <x v="4"/>
  </r>
  <r>
    <x v="591"/>
    <x v="0"/>
    <x v="8"/>
    <n v="2"/>
    <n v="0"/>
    <x v="0"/>
    <x v="0"/>
    <n v="0"/>
    <s v="MD"/>
    <s v="Hombre"/>
    <x v="1"/>
    <n v="49"/>
    <x v="0"/>
    <x v="0"/>
    <x v="0"/>
    <n v="0"/>
    <x v="0"/>
    <x v="0"/>
    <s v="direct debit"/>
    <n v="7"/>
    <x v="1"/>
    <n v="7"/>
    <n v="18"/>
    <x v="0"/>
    <m/>
    <s v="2023-05-07"/>
    <x v="495"/>
    <x v="485"/>
    <s v="Bajo"/>
    <x v="1"/>
    <n v="7.548689766105813"/>
    <n v="7"/>
    <s v="Email"/>
    <x v="0"/>
    <b v="0"/>
    <x v="1"/>
    <x v="4"/>
  </r>
  <r>
    <x v="592"/>
    <x v="0"/>
    <x v="35"/>
    <n v="0"/>
    <n v="6"/>
    <x v="0"/>
    <x v="0"/>
    <n v="53"/>
    <s v="MS"/>
    <s v="Female"/>
    <x v="0"/>
    <n v="37"/>
    <x v="0"/>
    <x v="0"/>
    <x v="0"/>
    <n v="0"/>
    <x v="1"/>
    <x v="1"/>
    <s v="direct debit"/>
    <n v="32"/>
    <x v="1"/>
    <n v="32"/>
    <n v="788"/>
    <x v="0"/>
    <m/>
    <s v="2020/03/17"/>
    <x v="496"/>
    <x v="476"/>
    <s v="Alto"/>
    <x v="0"/>
    <n v="28.314359055590309"/>
    <n v="1"/>
    <s v="Email"/>
    <x v="0"/>
    <b v="0"/>
    <x v="1"/>
    <x v="2"/>
  </r>
  <r>
    <x v="593"/>
    <x v="0"/>
    <x v="12"/>
    <n v="0"/>
    <n v="0"/>
    <x v="0"/>
    <x v="0"/>
    <n v="0"/>
    <s v="MI"/>
    <s v="Hombre"/>
    <x v="1"/>
    <n v="48"/>
    <x v="0"/>
    <x v="0"/>
    <x v="0"/>
    <n v="0"/>
    <x v="0"/>
    <x v="0"/>
    <s v="CREDIT CARD"/>
    <n v="8"/>
    <x v="0"/>
    <n v="8"/>
    <n v="8"/>
    <x v="0"/>
    <m/>
    <s v="2022-11-18"/>
    <x v="201"/>
    <x v="486"/>
    <s v="Medio"/>
    <x v="2"/>
    <n v="6.645357535214619"/>
    <n v="0"/>
    <s v="SMS"/>
    <x v="2"/>
    <b v="0"/>
    <x v="1"/>
    <x v="3"/>
  </r>
  <r>
    <x v="594"/>
    <x v="0"/>
    <x v="26"/>
    <n v="0"/>
    <n v="1"/>
    <x v="1"/>
    <x v="1"/>
    <n v="0"/>
    <s v="FL"/>
    <s v="Hombre"/>
    <x v="1"/>
    <n v="58"/>
    <x v="0"/>
    <x v="0"/>
    <x v="0"/>
    <n v="0"/>
    <x v="1"/>
    <x v="0"/>
    <s v="CREDIT CARD"/>
    <n v="47"/>
    <x v="0"/>
    <n v="47"/>
    <n v="1009"/>
    <x v="0"/>
    <m/>
    <s v="2020/10/13"/>
    <x v="477"/>
    <x v="168"/>
    <s v="Medio"/>
    <x v="2"/>
    <n v="37.622643967684773"/>
    <n v="6"/>
    <s v="SMS"/>
    <x v="2"/>
    <b v="1"/>
    <x v="0"/>
    <x v="3"/>
  </r>
  <r>
    <x v="595"/>
    <x v="0"/>
    <x v="4"/>
    <n v="1"/>
    <n v="5"/>
    <x v="1"/>
    <x v="1"/>
    <n v="0"/>
    <s v="FL"/>
    <s v="Hombre"/>
    <x v="1"/>
    <n v="39"/>
    <x v="0"/>
    <x v="0"/>
    <x v="0"/>
    <n v="0"/>
    <x v="0"/>
    <x v="0"/>
    <s v="direct debit"/>
    <n v="35"/>
    <x v="1"/>
    <n v="35"/>
    <n v="1319"/>
    <x v="0"/>
    <m/>
    <s v="2021/09/08"/>
    <x v="314"/>
    <x v="487"/>
    <s v="Bajo"/>
    <x v="1"/>
    <n v="30.47865426810225"/>
    <n v="4"/>
    <s v="SMS"/>
    <x v="2"/>
    <b v="0"/>
    <x v="1"/>
    <x v="2"/>
  </r>
  <r>
    <x v="596"/>
    <x v="0"/>
    <x v="57"/>
    <n v="0"/>
    <n v="35"/>
    <x v="0"/>
    <x v="0"/>
    <n v="38"/>
    <s v="TN"/>
    <s v="Female"/>
    <x v="0"/>
    <n v="28"/>
    <x v="1"/>
    <x v="0"/>
    <x v="1"/>
    <n v="3"/>
    <x v="1"/>
    <x v="2"/>
    <s v="direct debit"/>
    <n v="23"/>
    <x v="1"/>
    <n v="23"/>
    <n v="1672"/>
    <x v="0"/>
    <m/>
    <s v="2020/05/22"/>
    <x v="497"/>
    <x v="488"/>
    <s v="Bajo"/>
    <x v="1"/>
    <n v="18.819284919625119"/>
    <n v="8"/>
    <s v="SMS"/>
    <x v="2"/>
    <b v="1"/>
    <x v="0"/>
    <x v="3"/>
  </r>
  <r>
    <x v="597"/>
    <x v="1"/>
    <x v="9"/>
    <n v="5"/>
    <n v="2"/>
    <x v="1"/>
    <x v="1"/>
    <n v="0"/>
    <s v="KS"/>
    <s v="Female"/>
    <x v="0"/>
    <n v="71"/>
    <x v="0"/>
    <x v="1"/>
    <x v="0"/>
    <n v="0"/>
    <x v="0"/>
    <x v="0"/>
    <s v="direct debit"/>
    <n v="50"/>
    <x v="1"/>
    <n v="50"/>
    <n v="140"/>
    <x v="3"/>
    <s v="Attitude of service provider"/>
    <s v="2021-12-26"/>
    <x v="498"/>
    <x v="489"/>
    <s v="Bajo"/>
    <x v="1"/>
    <n v="43.668931910322762"/>
    <n v="8"/>
    <s v="Email"/>
    <x v="0"/>
    <b v="1"/>
    <x v="0"/>
    <x v="2"/>
  </r>
  <r>
    <x v="598"/>
    <x v="0"/>
    <x v="37"/>
    <n v="0"/>
    <n v="0"/>
    <x v="0"/>
    <x v="0"/>
    <n v="0"/>
    <s v="WI"/>
    <s v="Female"/>
    <x v="0"/>
    <n v="41"/>
    <x v="0"/>
    <x v="0"/>
    <x v="1"/>
    <n v="2"/>
    <x v="0"/>
    <x v="2"/>
    <s v="CREDIT CARD"/>
    <n v="10"/>
    <x v="0"/>
    <n v="10"/>
    <n v="76"/>
    <x v="0"/>
    <m/>
    <s v="2020/05/03"/>
    <x v="499"/>
    <x v="490"/>
    <s v="Medio"/>
    <x v="2"/>
    <n v="8.1656399801525108"/>
    <n v="8"/>
    <s v="Email"/>
    <x v="0"/>
    <b v="1"/>
    <x v="0"/>
    <x v="3"/>
  </r>
  <r>
    <x v="599"/>
    <x v="0"/>
    <x v="56"/>
    <n v="0"/>
    <n v="8"/>
    <x v="0"/>
    <x v="0"/>
    <n v="69"/>
    <s v="OR"/>
    <s v="Female"/>
    <x v="0"/>
    <n v="53"/>
    <x v="0"/>
    <x v="0"/>
    <x v="0"/>
    <n v="0"/>
    <x v="0"/>
    <x v="1"/>
    <s v="direct debit"/>
    <n v="37"/>
    <x v="1"/>
    <n v="37"/>
    <n v="2521"/>
    <x v="0"/>
    <m/>
    <s v="2022-08-05"/>
    <x v="290"/>
    <x v="491"/>
    <s v="Bajo"/>
    <x v="1"/>
    <n v="30.516901103697119"/>
    <n v="7"/>
    <s v="Email"/>
    <x v="0"/>
    <b v="1"/>
    <x v="0"/>
    <x v="2"/>
  </r>
  <r>
    <x v="600"/>
    <x v="0"/>
    <x v="3"/>
    <n v="0"/>
    <n v="2"/>
    <x v="1"/>
    <x v="1"/>
    <n v="0"/>
    <s v="IL"/>
    <s v="Female"/>
    <x v="0"/>
    <n v="63"/>
    <x v="0"/>
    <x v="0"/>
    <x v="0"/>
    <n v="0"/>
    <x v="1"/>
    <x v="2"/>
    <s v="direct debit"/>
    <n v="25"/>
    <x v="1"/>
    <n v="25"/>
    <n v="1754"/>
    <x v="0"/>
    <m/>
    <s v="2022/08/03"/>
    <x v="500"/>
    <x v="492"/>
    <s v="Alto"/>
    <x v="0"/>
    <n v="24.049017101897341"/>
    <n v="6"/>
    <s v="Email"/>
    <x v="0"/>
    <b v="0"/>
    <x v="1"/>
    <x v="2"/>
  </r>
  <r>
    <x v="601"/>
    <x v="0"/>
    <x v="32"/>
    <n v="3"/>
    <n v="0"/>
    <x v="0"/>
    <x v="0"/>
    <n v="0"/>
    <s v="HI"/>
    <s v="Hombre"/>
    <x v="1"/>
    <n v="26"/>
    <x v="1"/>
    <x v="0"/>
    <x v="1"/>
    <n v="3"/>
    <x v="0"/>
    <x v="2"/>
    <s v="direct debit"/>
    <n v="6"/>
    <x v="1"/>
    <n v="6"/>
    <n v="215"/>
    <x v="0"/>
    <m/>
    <s v="2021-04-18"/>
    <x v="501"/>
    <x v="293"/>
    <s v="Medio"/>
    <x v="2"/>
    <n v="6.12424606446264"/>
    <n v="1"/>
    <s v="Teléfono"/>
    <x v="1"/>
    <b v="1"/>
    <x v="0"/>
    <x v="4"/>
  </r>
  <r>
    <x v="602"/>
    <x v="0"/>
    <x v="14"/>
    <n v="1"/>
    <n v="8"/>
    <x v="1"/>
    <x v="1"/>
    <n v="0"/>
    <s v="NJ"/>
    <s v="Hombre"/>
    <x v="1"/>
    <n v="73"/>
    <x v="0"/>
    <x v="1"/>
    <x v="0"/>
    <n v="0"/>
    <x v="0"/>
    <x v="1"/>
    <s v="direct debit"/>
    <n v="23"/>
    <x v="1"/>
    <n v="23"/>
    <n v="211"/>
    <x v="0"/>
    <m/>
    <s v="2023/08/20"/>
    <x v="502"/>
    <x v="63"/>
    <s v="Bajo"/>
    <x v="1"/>
    <n v="22.233294120495081"/>
    <n v="1"/>
    <s v="Teléfono"/>
    <x v="1"/>
    <b v="0"/>
    <x v="1"/>
    <x v="2"/>
  </r>
  <r>
    <x v="603"/>
    <x v="1"/>
    <x v="65"/>
    <n v="3"/>
    <n v="8"/>
    <x v="1"/>
    <x v="1"/>
    <n v="0"/>
    <s v="MT"/>
    <s v="Hombre"/>
    <x v="1"/>
    <n v="44"/>
    <x v="0"/>
    <x v="0"/>
    <x v="0"/>
    <n v="0"/>
    <x v="0"/>
    <x v="0"/>
    <s v="direct debit"/>
    <n v="54"/>
    <x v="1"/>
    <n v="54"/>
    <n v="2346"/>
    <x v="2"/>
    <s v="Network reliability"/>
    <s v="2022/10/27"/>
    <x v="414"/>
    <x v="493"/>
    <s v="Bajo"/>
    <x v="1"/>
    <n v="63.74316676790535"/>
    <n v="0"/>
    <s v="Teléfono"/>
    <x v="1"/>
    <b v="1"/>
    <x v="0"/>
    <x v="4"/>
  </r>
  <r>
    <x v="604"/>
    <x v="0"/>
    <x v="2"/>
    <n v="0"/>
    <n v="0"/>
    <x v="0"/>
    <x v="0"/>
    <n v="0"/>
    <s v="MD"/>
    <s v="Female"/>
    <x v="0"/>
    <n v="27"/>
    <x v="1"/>
    <x v="0"/>
    <x v="0"/>
    <n v="0"/>
    <x v="0"/>
    <x v="0"/>
    <s v="direct debit"/>
    <n v="8"/>
    <x v="1"/>
    <n v="8"/>
    <n v="92"/>
    <x v="0"/>
    <m/>
    <s v="2020-12-27"/>
    <x v="503"/>
    <x v="494"/>
    <s v="Medio"/>
    <x v="2"/>
    <n v="9.0047950860126207"/>
    <n v="7"/>
    <s v="Email"/>
    <x v="0"/>
    <b v="1"/>
    <x v="0"/>
    <x v="0"/>
  </r>
  <r>
    <x v="605"/>
    <x v="0"/>
    <x v="12"/>
    <n v="0"/>
    <n v="4"/>
    <x v="1"/>
    <x v="1"/>
    <n v="0"/>
    <s v="GA"/>
    <s v="Hombre"/>
    <x v="1"/>
    <n v="47"/>
    <x v="0"/>
    <x v="0"/>
    <x v="1"/>
    <n v="2"/>
    <x v="0"/>
    <x v="0"/>
    <s v="direct debit"/>
    <n v="12"/>
    <x v="1"/>
    <n v="12"/>
    <n v="12"/>
    <x v="0"/>
    <m/>
    <s v="2022/01/18"/>
    <x v="504"/>
    <x v="495"/>
    <s v="Bajo"/>
    <x v="1"/>
    <n v="13.140510775508689"/>
    <n v="3"/>
    <s v="Teléfono"/>
    <x v="1"/>
    <b v="1"/>
    <x v="0"/>
    <x v="3"/>
  </r>
  <r>
    <x v="606"/>
    <x v="1"/>
    <x v="12"/>
    <n v="1"/>
    <n v="5"/>
    <x v="1"/>
    <x v="1"/>
    <n v="0"/>
    <s v="MA"/>
    <s v="Female"/>
    <x v="0"/>
    <n v="53"/>
    <x v="0"/>
    <x v="0"/>
    <x v="1"/>
    <n v="6"/>
    <x v="0"/>
    <x v="0"/>
    <s v="PAPER CHECK"/>
    <n v="21"/>
    <x v="3"/>
    <n v="21"/>
    <n v="21"/>
    <x v="1"/>
    <s v="Competitor had better devices"/>
    <s v="2022-08-27"/>
    <x v="505"/>
    <x v="496"/>
    <s v="Medio"/>
    <x v="2"/>
    <n v="17.36938844871835"/>
    <n v="10"/>
    <s v="SMS"/>
    <x v="2"/>
    <b v="0"/>
    <x v="1"/>
    <x v="3"/>
  </r>
  <r>
    <x v="607"/>
    <x v="0"/>
    <x v="53"/>
    <n v="0"/>
    <n v="8"/>
    <x v="1"/>
    <x v="1"/>
    <n v="0"/>
    <s v="MO"/>
    <s v="Hombre"/>
    <x v="1"/>
    <n v="48"/>
    <x v="0"/>
    <x v="0"/>
    <x v="0"/>
    <n v="0"/>
    <x v="0"/>
    <x v="1"/>
    <s v="CREDIT CARD"/>
    <n v="37"/>
    <x v="0"/>
    <n v="37"/>
    <n v="1590"/>
    <x v="0"/>
    <m/>
    <s v="2021-04-30"/>
    <x v="506"/>
    <x v="497"/>
    <s v="Alto"/>
    <x v="0"/>
    <n v="36.819914038619807"/>
    <n v="6"/>
    <s v="Teléfono"/>
    <x v="1"/>
    <b v="1"/>
    <x v="0"/>
    <x v="0"/>
  </r>
  <r>
    <x v="608"/>
    <x v="0"/>
    <x v="56"/>
    <n v="0"/>
    <n v="3"/>
    <x v="1"/>
    <x v="1"/>
    <n v="0"/>
    <s v="TX"/>
    <s v="Hombre"/>
    <x v="1"/>
    <n v="63"/>
    <x v="0"/>
    <x v="0"/>
    <x v="0"/>
    <n v="0"/>
    <x v="0"/>
    <x v="2"/>
    <s v="direct debit"/>
    <n v="48"/>
    <x v="1"/>
    <n v="48"/>
    <n v="3288"/>
    <x v="0"/>
    <m/>
    <s v="2020-11-16"/>
    <x v="507"/>
    <x v="498"/>
    <s v="Alto"/>
    <x v="0"/>
    <n v="52.429104297464029"/>
    <n v="10"/>
    <s v="Email"/>
    <x v="0"/>
    <b v="0"/>
    <x v="1"/>
    <x v="0"/>
  </r>
  <r>
    <x v="609"/>
    <x v="1"/>
    <x v="51"/>
    <n v="1"/>
    <n v="5"/>
    <x v="1"/>
    <x v="1"/>
    <n v="0"/>
    <s v="UT"/>
    <s v="Hombre"/>
    <x v="1"/>
    <n v="63"/>
    <x v="0"/>
    <x v="0"/>
    <x v="0"/>
    <n v="0"/>
    <x v="1"/>
    <x v="0"/>
    <s v="direct debit"/>
    <n v="35"/>
    <x v="1"/>
    <n v="35"/>
    <n v="284"/>
    <x v="2"/>
    <s v="Product dissatisfaction"/>
    <s v="2020-11-17"/>
    <x v="311"/>
    <x v="499"/>
    <s v="Medio"/>
    <x v="2"/>
    <n v="28.38697239447189"/>
    <n v="10"/>
    <s v="Email"/>
    <x v="0"/>
    <b v="0"/>
    <x v="1"/>
    <x v="3"/>
  </r>
  <r>
    <x v="610"/>
    <x v="1"/>
    <x v="12"/>
    <n v="2"/>
    <n v="0"/>
    <x v="0"/>
    <x v="0"/>
    <n v="0"/>
    <s v="PA"/>
    <s v="Female"/>
    <x v="0"/>
    <n v="32"/>
    <x v="0"/>
    <x v="0"/>
    <x v="1"/>
    <n v="2"/>
    <x v="0"/>
    <x v="0"/>
    <s v="direct debit"/>
    <n v="6"/>
    <x v="1"/>
    <n v="6"/>
    <n v="6"/>
    <x v="3"/>
    <s v="Attitude of service provider"/>
    <s v="2021/01/18"/>
    <x v="439"/>
    <x v="500"/>
    <s v="Alto"/>
    <x v="0"/>
    <n v="7.0844824967911428"/>
    <n v="3"/>
    <s v="SMS"/>
    <x v="2"/>
    <b v="1"/>
    <x v="0"/>
    <x v="3"/>
  </r>
  <r>
    <x v="611"/>
    <x v="0"/>
    <x v="75"/>
    <n v="2"/>
    <n v="3"/>
    <x v="1"/>
    <x v="1"/>
    <n v="0"/>
    <s v="OK"/>
    <s v="Hombre"/>
    <x v="1"/>
    <n v="56"/>
    <x v="0"/>
    <x v="0"/>
    <x v="0"/>
    <n v="0"/>
    <x v="1"/>
    <x v="2"/>
    <s v="direct debit"/>
    <n v="38"/>
    <x v="1"/>
    <n v="38"/>
    <n v="2834"/>
    <x v="0"/>
    <m/>
    <s v="2023/07/29"/>
    <x v="508"/>
    <x v="501"/>
    <s v="Medio"/>
    <x v="2"/>
    <n v="43.245480555375018"/>
    <n v="1"/>
    <s v="SMS"/>
    <x v="2"/>
    <b v="1"/>
    <x v="0"/>
    <x v="2"/>
  </r>
  <r>
    <x v="612"/>
    <x v="1"/>
    <x v="38"/>
    <n v="0"/>
    <n v="0"/>
    <x v="0"/>
    <x v="0"/>
    <n v="0"/>
    <s v="AR"/>
    <s v="Hombre"/>
    <x v="1"/>
    <n v="24"/>
    <x v="1"/>
    <x v="0"/>
    <x v="0"/>
    <n v="0"/>
    <x v="0"/>
    <x v="0"/>
    <s v="direct debit"/>
    <n v="13"/>
    <x v="1"/>
    <n v="13"/>
    <n v="203"/>
    <x v="4"/>
    <s v="Long distance charges"/>
    <s v="2023/11/16"/>
    <x v="509"/>
    <x v="487"/>
    <s v="Medio"/>
    <x v="2"/>
    <n v="13.668357604469209"/>
    <n v="5"/>
    <s v="SMS"/>
    <x v="2"/>
    <b v="1"/>
    <x v="0"/>
    <x v="0"/>
  </r>
  <r>
    <x v="613"/>
    <x v="0"/>
    <x v="5"/>
    <n v="0"/>
    <n v="2"/>
    <x v="1"/>
    <x v="1"/>
    <n v="0"/>
    <s v="OH"/>
    <s v="Hombre"/>
    <x v="1"/>
    <n v="45"/>
    <x v="0"/>
    <x v="0"/>
    <x v="0"/>
    <n v="0"/>
    <x v="1"/>
    <x v="0"/>
    <s v="CREDIT CARD"/>
    <n v="41"/>
    <x v="0"/>
    <n v="41"/>
    <n v="1251"/>
    <x v="0"/>
    <m/>
    <s v="2023/05/25"/>
    <x v="100"/>
    <x v="502"/>
    <s v="Medio"/>
    <x v="2"/>
    <n v="37.21245669074235"/>
    <n v="9"/>
    <s v="Teléfono"/>
    <x v="1"/>
    <b v="1"/>
    <x v="0"/>
    <x v="4"/>
  </r>
  <r>
    <x v="614"/>
    <x v="0"/>
    <x v="45"/>
    <n v="0"/>
    <n v="8"/>
    <x v="1"/>
    <x v="1"/>
    <n v="0"/>
    <s v="NE"/>
    <s v="Female"/>
    <x v="0"/>
    <n v="43"/>
    <x v="0"/>
    <x v="0"/>
    <x v="1"/>
    <n v="4"/>
    <x v="1"/>
    <x v="0"/>
    <s v="CREDIT CARD"/>
    <n v="31"/>
    <x v="0"/>
    <n v="31"/>
    <n v="397"/>
    <x v="0"/>
    <m/>
    <s v="2021/07/13"/>
    <x v="510"/>
    <x v="503"/>
    <s v="Medio"/>
    <x v="2"/>
    <n v="29.863238961927131"/>
    <n v="7"/>
    <s v="Teléfono"/>
    <x v="1"/>
    <b v="0"/>
    <x v="1"/>
    <x v="0"/>
  </r>
  <r>
    <x v="615"/>
    <x v="1"/>
    <x v="9"/>
    <n v="4"/>
    <n v="2"/>
    <x v="1"/>
    <x v="1"/>
    <n v="0"/>
    <s v="AK"/>
    <s v="Female"/>
    <x v="0"/>
    <n v="49"/>
    <x v="0"/>
    <x v="0"/>
    <x v="0"/>
    <n v="0"/>
    <x v="0"/>
    <x v="0"/>
    <s v="PAPER CHECK"/>
    <n v="18"/>
    <x v="3"/>
    <n v="18"/>
    <n v="55"/>
    <x v="2"/>
    <s v="Lack of self-service on Website"/>
    <s v="2021/08/17"/>
    <x v="511"/>
    <x v="504"/>
    <s v="Medio"/>
    <x v="2"/>
    <n v="18.969599311707249"/>
    <n v="1"/>
    <s v="Teléfono"/>
    <x v="1"/>
    <b v="0"/>
    <x v="1"/>
    <x v="0"/>
  </r>
  <r>
    <x v="616"/>
    <x v="0"/>
    <x v="24"/>
    <n v="0"/>
    <n v="15"/>
    <x v="1"/>
    <x v="1"/>
    <n v="0"/>
    <s v="MS"/>
    <s v="Female"/>
    <x v="0"/>
    <n v="21"/>
    <x v="1"/>
    <x v="0"/>
    <x v="0"/>
    <n v="0"/>
    <x v="0"/>
    <x v="0"/>
    <s v="direct debit"/>
    <n v="28"/>
    <x v="1"/>
    <n v="28"/>
    <n v="401"/>
    <x v="0"/>
    <m/>
    <s v="2023-04-29"/>
    <x v="512"/>
    <x v="75"/>
    <s v="Medio"/>
    <x v="2"/>
    <n v="24.403039302042629"/>
    <n v="10"/>
    <s v="SMS"/>
    <x v="2"/>
    <b v="0"/>
    <x v="1"/>
    <x v="0"/>
  </r>
  <r>
    <x v="617"/>
    <x v="0"/>
    <x v="0"/>
    <n v="2"/>
    <n v="9"/>
    <x v="0"/>
    <x v="0"/>
    <n v="39"/>
    <s v="NE"/>
    <s v="Hombre"/>
    <x v="1"/>
    <n v="71"/>
    <x v="0"/>
    <x v="1"/>
    <x v="0"/>
    <n v="0"/>
    <x v="0"/>
    <x v="2"/>
    <s v="CREDIT CARD"/>
    <n v="19"/>
    <x v="0"/>
    <n v="19"/>
    <n v="443"/>
    <x v="0"/>
    <m/>
    <s v="2022-08-23"/>
    <x v="513"/>
    <x v="310"/>
    <s v="Medio"/>
    <x v="2"/>
    <n v="16.994361898857619"/>
    <n v="8"/>
    <s v="Teléfono"/>
    <x v="1"/>
    <b v="0"/>
    <x v="1"/>
    <x v="2"/>
  </r>
  <r>
    <x v="618"/>
    <x v="1"/>
    <x v="73"/>
    <n v="0"/>
    <n v="16"/>
    <x v="1"/>
    <x v="1"/>
    <n v="0"/>
    <s v="CA"/>
    <s v="Female"/>
    <x v="0"/>
    <n v="23"/>
    <x v="1"/>
    <x v="0"/>
    <x v="1"/>
    <n v="2"/>
    <x v="1"/>
    <x v="1"/>
    <s v="direct debit"/>
    <n v="43"/>
    <x v="1"/>
    <n v="43"/>
    <n v="1665"/>
    <x v="0"/>
    <m/>
    <s v="2021-08-15"/>
    <x v="514"/>
    <x v="505"/>
    <s v="Medio"/>
    <x v="2"/>
    <n v="47.22803978431098"/>
    <n v="8"/>
    <s v="Email"/>
    <x v="0"/>
    <b v="0"/>
    <x v="1"/>
    <x v="3"/>
  </r>
  <r>
    <x v="619"/>
    <x v="0"/>
    <x v="67"/>
    <n v="0"/>
    <n v="1"/>
    <x v="1"/>
    <x v="1"/>
    <n v="0"/>
    <s v="IN"/>
    <s v="Female"/>
    <x v="0"/>
    <n v="41"/>
    <x v="0"/>
    <x v="0"/>
    <x v="0"/>
    <n v="0"/>
    <x v="1"/>
    <x v="0"/>
    <s v="direct debit"/>
    <n v="61"/>
    <x v="1"/>
    <n v="61"/>
    <n v="2097"/>
    <x v="0"/>
    <m/>
    <s v="2023-03-12"/>
    <x v="250"/>
    <x v="506"/>
    <s v="Medio"/>
    <x v="2"/>
    <n v="69.735675462994678"/>
    <n v="7"/>
    <s v="Email"/>
    <x v="0"/>
    <b v="0"/>
    <x v="1"/>
    <x v="3"/>
  </r>
  <r>
    <x v="620"/>
    <x v="0"/>
    <x v="8"/>
    <n v="0"/>
    <n v="0"/>
    <x v="0"/>
    <x v="0"/>
    <n v="0"/>
    <s v="NY"/>
    <s v="Female"/>
    <x v="0"/>
    <n v="59"/>
    <x v="0"/>
    <x v="0"/>
    <x v="0"/>
    <n v="0"/>
    <x v="0"/>
    <x v="0"/>
    <s v="CREDIT CARD"/>
    <n v="10"/>
    <x v="0"/>
    <n v="10"/>
    <n v="24"/>
    <x v="0"/>
    <m/>
    <s v="2022/02/03"/>
    <x v="515"/>
    <x v="507"/>
    <s v="Bajo"/>
    <x v="1"/>
    <n v="10.962559059195939"/>
    <n v="6"/>
    <s v="Email"/>
    <x v="0"/>
    <b v="1"/>
    <x v="0"/>
    <x v="4"/>
  </r>
  <r>
    <x v="621"/>
    <x v="1"/>
    <x v="12"/>
    <n v="1"/>
    <n v="6"/>
    <x v="1"/>
    <x v="1"/>
    <n v="0"/>
    <s v="ND"/>
    <s v="Female"/>
    <x v="0"/>
    <n v="74"/>
    <x v="0"/>
    <x v="1"/>
    <x v="0"/>
    <n v="0"/>
    <x v="0"/>
    <x v="0"/>
    <s v="direct debit"/>
    <n v="51"/>
    <x v="1"/>
    <n v="51"/>
    <n v="51"/>
    <x v="1"/>
    <s v="Competitor made better offer"/>
    <s v="2021/09/19"/>
    <x v="53"/>
    <x v="82"/>
    <s v="Bajo"/>
    <x v="1"/>
    <n v="55.906755523531061"/>
    <n v="3"/>
    <s v="Email"/>
    <x v="0"/>
    <b v="0"/>
    <x v="1"/>
    <x v="2"/>
  </r>
  <r>
    <x v="622"/>
    <x v="0"/>
    <x v="35"/>
    <n v="0"/>
    <n v="5"/>
    <x v="1"/>
    <x v="1"/>
    <n v="0"/>
    <s v="CT"/>
    <s v="Female"/>
    <x v="0"/>
    <n v="37"/>
    <x v="0"/>
    <x v="0"/>
    <x v="0"/>
    <n v="0"/>
    <x v="1"/>
    <x v="0"/>
    <s v="CREDIT CARD"/>
    <n v="17"/>
    <x v="0"/>
    <n v="17"/>
    <n v="431"/>
    <x v="0"/>
    <m/>
    <s v="2020/09/03"/>
    <x v="299"/>
    <x v="37"/>
    <s v="Alto"/>
    <x v="0"/>
    <n v="15.369137932409799"/>
    <n v="3"/>
    <s v="Teléfono"/>
    <x v="1"/>
    <b v="1"/>
    <x v="0"/>
    <x v="2"/>
  </r>
  <r>
    <x v="623"/>
    <x v="0"/>
    <x v="25"/>
    <n v="1"/>
    <n v="7"/>
    <x v="1"/>
    <x v="1"/>
    <n v="0"/>
    <s v="NH"/>
    <s v="Female"/>
    <x v="0"/>
    <n v="81"/>
    <x v="0"/>
    <x v="1"/>
    <x v="1"/>
    <n v="4"/>
    <x v="1"/>
    <x v="1"/>
    <s v="direct debit"/>
    <n v="53"/>
    <x v="1"/>
    <n v="53"/>
    <n v="3477"/>
    <x v="0"/>
    <m/>
    <s v="2020-01-05"/>
    <x v="359"/>
    <x v="256"/>
    <s v="Alto"/>
    <x v="0"/>
    <n v="48.461294286934709"/>
    <n v="3"/>
    <s v="Teléfono"/>
    <x v="1"/>
    <b v="1"/>
    <x v="0"/>
    <x v="0"/>
  </r>
  <r>
    <x v="624"/>
    <x v="0"/>
    <x v="9"/>
    <n v="1"/>
    <n v="15"/>
    <x v="1"/>
    <x v="1"/>
    <n v="0"/>
    <s v="HI"/>
    <s v="Female"/>
    <x v="0"/>
    <n v="27"/>
    <x v="1"/>
    <x v="0"/>
    <x v="0"/>
    <n v="0"/>
    <x v="0"/>
    <x v="0"/>
    <s v="CREDIT CARD"/>
    <n v="19"/>
    <x v="0"/>
    <n v="19"/>
    <n v="63"/>
    <x v="0"/>
    <m/>
    <s v="2020-03-30"/>
    <x v="516"/>
    <x v="508"/>
    <s v="Medio"/>
    <x v="2"/>
    <n v="20.700264563983911"/>
    <n v="3"/>
    <s v="Teléfono"/>
    <x v="1"/>
    <b v="0"/>
    <x v="1"/>
    <x v="3"/>
  </r>
  <r>
    <x v="625"/>
    <x v="0"/>
    <x v="2"/>
    <n v="0"/>
    <n v="0"/>
    <x v="0"/>
    <x v="0"/>
    <n v="0"/>
    <s v="NV"/>
    <s v="Female"/>
    <x v="0"/>
    <n v="56"/>
    <x v="0"/>
    <x v="0"/>
    <x v="0"/>
    <n v="0"/>
    <x v="0"/>
    <x v="1"/>
    <s v="CREDIT CARD"/>
    <n v="12"/>
    <x v="0"/>
    <n v="12"/>
    <n v="138"/>
    <x v="0"/>
    <m/>
    <s v="2020-06-20"/>
    <x v="517"/>
    <x v="509"/>
    <s v="Bajo"/>
    <x v="1"/>
    <n v="11.029601172527929"/>
    <n v="0"/>
    <s v="Teléfono"/>
    <x v="1"/>
    <b v="0"/>
    <x v="1"/>
    <x v="0"/>
  </r>
  <r>
    <x v="626"/>
    <x v="0"/>
    <x v="24"/>
    <n v="0"/>
    <n v="0"/>
    <x v="0"/>
    <x v="0"/>
    <n v="0"/>
    <s v="MS"/>
    <s v="Hombre"/>
    <x v="1"/>
    <n v="21"/>
    <x v="1"/>
    <x v="0"/>
    <x v="1"/>
    <n v="2"/>
    <x v="0"/>
    <x v="2"/>
    <s v="CREDIT CARD"/>
    <n v="6"/>
    <x v="0"/>
    <n v="6"/>
    <n v="80"/>
    <x v="0"/>
    <m/>
    <s v="2021-08-26"/>
    <x v="408"/>
    <x v="510"/>
    <s v="Alto"/>
    <x v="0"/>
    <n v="5.0702977468625043"/>
    <n v="0"/>
    <s v="SMS"/>
    <x v="2"/>
    <b v="0"/>
    <x v="1"/>
    <x v="2"/>
  </r>
  <r>
    <x v="627"/>
    <x v="1"/>
    <x v="66"/>
    <n v="5"/>
    <n v="12"/>
    <x v="1"/>
    <x v="1"/>
    <n v="0"/>
    <s v="NC"/>
    <s v="Hombre"/>
    <x v="1"/>
    <n v="56"/>
    <x v="0"/>
    <x v="0"/>
    <x v="0"/>
    <n v="0"/>
    <x v="0"/>
    <x v="1"/>
    <s v="direct debit"/>
    <n v="62"/>
    <x v="1"/>
    <n v="62"/>
    <n v="1655"/>
    <x v="2"/>
    <s v="Service dissatisfaction"/>
    <s v="2020-08-31"/>
    <x v="518"/>
    <x v="511"/>
    <s v="Medio"/>
    <x v="2"/>
    <n v="56.893718866042782"/>
    <n v="4"/>
    <s v="Teléfono"/>
    <x v="1"/>
    <b v="1"/>
    <x v="0"/>
    <x v="3"/>
  </r>
  <r>
    <x v="628"/>
    <x v="0"/>
    <x v="44"/>
    <n v="0"/>
    <n v="14"/>
    <x v="1"/>
    <x v="1"/>
    <n v="0"/>
    <s v="NY"/>
    <s v="Female"/>
    <x v="0"/>
    <n v="26"/>
    <x v="1"/>
    <x v="0"/>
    <x v="0"/>
    <n v="0"/>
    <x v="1"/>
    <x v="2"/>
    <s v="direct debit"/>
    <n v="39"/>
    <x v="1"/>
    <n v="39"/>
    <n v="2415"/>
    <x v="0"/>
    <m/>
    <s v="2020/06/16"/>
    <x v="184"/>
    <x v="379"/>
    <s v="Bajo"/>
    <x v="1"/>
    <n v="41.564671668904523"/>
    <n v="2"/>
    <s v="SMS"/>
    <x v="2"/>
    <b v="0"/>
    <x v="1"/>
    <x v="0"/>
  </r>
  <r>
    <x v="629"/>
    <x v="1"/>
    <x v="12"/>
    <n v="1"/>
    <n v="7"/>
    <x v="1"/>
    <x v="1"/>
    <n v="0"/>
    <s v="AL"/>
    <s v="Hombre"/>
    <x v="1"/>
    <n v="64"/>
    <x v="0"/>
    <x v="0"/>
    <x v="0"/>
    <n v="0"/>
    <x v="0"/>
    <x v="0"/>
    <s v="direct debit"/>
    <n v="12"/>
    <x v="1"/>
    <n v="12"/>
    <n v="12"/>
    <x v="2"/>
    <s v="Service dissatisfaction"/>
    <s v="2022-05-15"/>
    <x v="519"/>
    <x v="512"/>
    <s v="Bajo"/>
    <x v="1"/>
    <n v="13.713003033430811"/>
    <n v="1"/>
    <s v="SMS"/>
    <x v="2"/>
    <b v="0"/>
    <x v="1"/>
    <x v="4"/>
  </r>
  <r>
    <x v="630"/>
    <x v="0"/>
    <x v="33"/>
    <n v="0"/>
    <n v="0"/>
    <x v="0"/>
    <x v="0"/>
    <n v="0"/>
    <s v="ND"/>
    <s v="Female"/>
    <x v="0"/>
    <n v="37"/>
    <x v="0"/>
    <x v="0"/>
    <x v="0"/>
    <n v="0"/>
    <x v="0"/>
    <x v="0"/>
    <s v="direct debit"/>
    <n v="8"/>
    <x v="1"/>
    <n v="8"/>
    <n v="178"/>
    <x v="0"/>
    <m/>
    <s v="2022-05-15"/>
    <x v="519"/>
    <x v="513"/>
    <s v="Medio"/>
    <x v="2"/>
    <n v="7.6010934403442727"/>
    <n v="6"/>
    <s v="SMS"/>
    <x v="2"/>
    <b v="0"/>
    <x v="1"/>
    <x v="3"/>
  </r>
  <r>
    <x v="631"/>
    <x v="0"/>
    <x v="73"/>
    <n v="0"/>
    <n v="4"/>
    <x v="1"/>
    <x v="1"/>
    <n v="0"/>
    <s v="AZ"/>
    <s v="Hombre"/>
    <x v="1"/>
    <n v="58"/>
    <x v="0"/>
    <x v="0"/>
    <x v="0"/>
    <n v="0"/>
    <x v="0"/>
    <x v="1"/>
    <s v="CREDIT CARD"/>
    <n v="48"/>
    <x v="0"/>
    <n v="48"/>
    <n v="1878"/>
    <x v="0"/>
    <m/>
    <s v="2021/08/30"/>
    <x v="420"/>
    <x v="514"/>
    <s v="Alto"/>
    <x v="0"/>
    <n v="53.674464989208332"/>
    <n v="6"/>
    <s v="SMS"/>
    <x v="2"/>
    <b v="1"/>
    <x v="0"/>
    <x v="3"/>
  </r>
  <r>
    <x v="632"/>
    <x v="0"/>
    <x v="17"/>
    <n v="0"/>
    <n v="1"/>
    <x v="1"/>
    <x v="1"/>
    <n v="0"/>
    <s v="MO"/>
    <s v="Hombre"/>
    <x v="1"/>
    <n v="38"/>
    <x v="0"/>
    <x v="0"/>
    <x v="0"/>
    <n v="0"/>
    <x v="0"/>
    <x v="0"/>
    <s v="direct debit"/>
    <n v="39"/>
    <x v="1"/>
    <n v="39"/>
    <n v="1997"/>
    <x v="0"/>
    <m/>
    <s v="2020-01-24"/>
    <x v="520"/>
    <x v="260"/>
    <s v="Bajo"/>
    <x v="1"/>
    <n v="34.051741317083689"/>
    <n v="10"/>
    <s v="SMS"/>
    <x v="2"/>
    <b v="1"/>
    <x v="0"/>
    <x v="3"/>
  </r>
  <r>
    <x v="633"/>
    <x v="0"/>
    <x v="47"/>
    <n v="0"/>
    <n v="30"/>
    <x v="1"/>
    <x v="1"/>
    <n v="0"/>
    <s v="DC"/>
    <s v="Hombre"/>
    <x v="1"/>
    <n v="21"/>
    <x v="1"/>
    <x v="0"/>
    <x v="1"/>
    <n v="2"/>
    <x v="0"/>
    <x v="0"/>
    <s v="direct debit"/>
    <n v="26"/>
    <x v="1"/>
    <n v="26"/>
    <n v="798"/>
    <x v="0"/>
    <m/>
    <s v="2022/05/27"/>
    <x v="521"/>
    <x v="515"/>
    <s v="Alto"/>
    <x v="0"/>
    <n v="31.078722966481479"/>
    <n v="9"/>
    <s v="SMS"/>
    <x v="2"/>
    <b v="0"/>
    <x v="1"/>
    <x v="0"/>
  </r>
  <r>
    <x v="634"/>
    <x v="0"/>
    <x v="39"/>
    <n v="0"/>
    <n v="5"/>
    <x v="1"/>
    <x v="1"/>
    <n v="0"/>
    <s v="CO"/>
    <s v="Hombre"/>
    <x v="1"/>
    <n v="65"/>
    <x v="0"/>
    <x v="1"/>
    <x v="0"/>
    <n v="0"/>
    <x v="0"/>
    <x v="2"/>
    <s v="direct debit"/>
    <n v="44"/>
    <x v="1"/>
    <n v="44"/>
    <n v="3110"/>
    <x v="0"/>
    <m/>
    <s v="2022-12-04"/>
    <x v="65"/>
    <x v="516"/>
    <s v="Medio"/>
    <x v="2"/>
    <n v="49.708828152513313"/>
    <n v="7"/>
    <s v="Teléfono"/>
    <x v="1"/>
    <b v="0"/>
    <x v="1"/>
    <x v="0"/>
  </r>
  <r>
    <x v="635"/>
    <x v="0"/>
    <x v="12"/>
    <n v="0"/>
    <n v="0"/>
    <x v="0"/>
    <x v="0"/>
    <n v="0"/>
    <s v="AZ"/>
    <s v="Hombre"/>
    <x v="1"/>
    <n v="57"/>
    <x v="0"/>
    <x v="0"/>
    <x v="1"/>
    <n v="2"/>
    <x v="0"/>
    <x v="0"/>
    <s v="PAPER CHECK"/>
    <n v="7"/>
    <x v="3"/>
    <n v="7"/>
    <n v="7"/>
    <x v="0"/>
    <m/>
    <s v="2020/08/27"/>
    <x v="419"/>
    <x v="517"/>
    <s v="Medio"/>
    <x v="2"/>
    <n v="7.4420625533618514"/>
    <n v="1"/>
    <s v="Email"/>
    <x v="0"/>
    <b v="0"/>
    <x v="1"/>
    <x v="3"/>
  </r>
  <r>
    <x v="636"/>
    <x v="1"/>
    <x v="14"/>
    <n v="3"/>
    <n v="19"/>
    <x v="1"/>
    <x v="1"/>
    <n v="0"/>
    <s v="NJ"/>
    <s v="Female"/>
    <x v="0"/>
    <n v="25"/>
    <x v="1"/>
    <x v="0"/>
    <x v="0"/>
    <n v="0"/>
    <x v="0"/>
    <x v="0"/>
    <s v="CREDIT CARD"/>
    <n v="33"/>
    <x v="0"/>
    <n v="33"/>
    <n v="288"/>
    <x v="3"/>
    <s v="Attitude of support person"/>
    <s v="2022/07/09"/>
    <x v="522"/>
    <x v="518"/>
    <s v="Bajo"/>
    <x v="1"/>
    <n v="26.844924053393171"/>
    <n v="4"/>
    <s v="SMS"/>
    <x v="2"/>
    <b v="1"/>
    <x v="0"/>
    <x v="3"/>
  </r>
  <r>
    <x v="637"/>
    <x v="0"/>
    <x v="52"/>
    <n v="0"/>
    <n v="1"/>
    <x v="1"/>
    <x v="1"/>
    <n v="0"/>
    <s v="SD"/>
    <s v="Female"/>
    <x v="0"/>
    <n v="59"/>
    <x v="0"/>
    <x v="0"/>
    <x v="0"/>
    <n v="0"/>
    <x v="1"/>
    <x v="2"/>
    <s v="direct debit"/>
    <n v="19"/>
    <x v="1"/>
    <n v="19"/>
    <n v="1121"/>
    <x v="0"/>
    <m/>
    <s v="2020/02/08"/>
    <x v="523"/>
    <x v="252"/>
    <s v="Medio"/>
    <x v="2"/>
    <n v="19.01159756781826"/>
    <n v="3"/>
    <s v="Email"/>
    <x v="0"/>
    <b v="1"/>
    <x v="0"/>
    <x v="0"/>
  </r>
  <r>
    <x v="638"/>
    <x v="0"/>
    <x v="55"/>
    <n v="3"/>
    <n v="8"/>
    <x v="1"/>
    <x v="1"/>
    <n v="0"/>
    <s v="VT"/>
    <s v="Hombre"/>
    <x v="1"/>
    <n v="20"/>
    <x v="1"/>
    <x v="0"/>
    <x v="0"/>
    <n v="0"/>
    <x v="1"/>
    <x v="2"/>
    <s v="CREDIT CARD"/>
    <n v="32"/>
    <x v="0"/>
    <n v="32"/>
    <n v="1648"/>
    <x v="0"/>
    <m/>
    <s v="2022-07-07"/>
    <x v="23"/>
    <x v="519"/>
    <s v="Alto"/>
    <x v="0"/>
    <n v="37.603362506310539"/>
    <n v="5"/>
    <s v="SMS"/>
    <x v="2"/>
    <b v="0"/>
    <x v="1"/>
    <x v="2"/>
  </r>
  <r>
    <x v="639"/>
    <x v="0"/>
    <x v="55"/>
    <n v="0"/>
    <n v="2"/>
    <x v="1"/>
    <x v="1"/>
    <n v="0"/>
    <s v="MD"/>
    <s v="Female"/>
    <x v="0"/>
    <n v="32"/>
    <x v="0"/>
    <x v="0"/>
    <x v="0"/>
    <n v="0"/>
    <x v="0"/>
    <x v="0"/>
    <s v="direct debit"/>
    <n v="19"/>
    <x v="1"/>
    <n v="19"/>
    <n v="961"/>
    <x v="0"/>
    <m/>
    <s v="2023-08-10"/>
    <x v="524"/>
    <x v="520"/>
    <s v="Medio"/>
    <x v="2"/>
    <n v="18.877188354692429"/>
    <n v="1"/>
    <s v="Email"/>
    <x v="0"/>
    <b v="1"/>
    <x v="0"/>
    <x v="0"/>
  </r>
  <r>
    <x v="640"/>
    <x v="1"/>
    <x v="36"/>
    <n v="2"/>
    <n v="3"/>
    <x v="1"/>
    <x v="1"/>
    <n v="0"/>
    <s v="NJ"/>
    <s v="Female"/>
    <x v="0"/>
    <n v="61"/>
    <x v="0"/>
    <x v="0"/>
    <x v="0"/>
    <n v="0"/>
    <x v="0"/>
    <x v="0"/>
    <s v="CREDIT CARD"/>
    <n v="44"/>
    <x v="0"/>
    <n v="44"/>
    <n v="158"/>
    <x v="1"/>
    <s v="Competitor made better offer"/>
    <s v="2020/05/22"/>
    <x v="497"/>
    <x v="521"/>
    <s v="Bajo"/>
    <x v="1"/>
    <n v="45.424786562050279"/>
    <n v="4"/>
    <s v="SMS"/>
    <x v="2"/>
    <b v="1"/>
    <x v="0"/>
    <x v="3"/>
  </r>
  <r>
    <x v="641"/>
    <x v="0"/>
    <x v="32"/>
    <n v="0"/>
    <n v="2"/>
    <x v="1"/>
    <x v="1"/>
    <n v="0"/>
    <s v="CT"/>
    <s v="Female"/>
    <x v="0"/>
    <n v="50"/>
    <x v="0"/>
    <x v="0"/>
    <x v="0"/>
    <n v="0"/>
    <x v="1"/>
    <x v="1"/>
    <s v="direct debit"/>
    <n v="39"/>
    <x v="1"/>
    <n v="39"/>
    <n v="1450"/>
    <x v="0"/>
    <m/>
    <s v="2020-11-03"/>
    <x v="525"/>
    <x v="72"/>
    <s v="Alto"/>
    <x v="0"/>
    <n v="45.379699486715978"/>
    <n v="0"/>
    <s v="Email"/>
    <x v="0"/>
    <b v="1"/>
    <x v="0"/>
    <x v="0"/>
  </r>
  <r>
    <x v="642"/>
    <x v="0"/>
    <x v="2"/>
    <n v="0"/>
    <n v="0"/>
    <x v="0"/>
    <x v="0"/>
    <n v="0"/>
    <s v="NH"/>
    <s v="Hombre"/>
    <x v="1"/>
    <n v="59"/>
    <x v="0"/>
    <x v="0"/>
    <x v="1"/>
    <n v="5"/>
    <x v="0"/>
    <x v="2"/>
    <s v="direct debit"/>
    <n v="7"/>
    <x v="1"/>
    <n v="7"/>
    <n v="86"/>
    <x v="0"/>
    <m/>
    <s v="2023-11-20"/>
    <x v="526"/>
    <x v="455"/>
    <s v="Medio"/>
    <x v="2"/>
    <n v="6.5240263711791684"/>
    <n v="4"/>
    <s v="Teléfono"/>
    <x v="1"/>
    <b v="0"/>
    <x v="1"/>
    <x v="2"/>
  </r>
  <r>
    <x v="643"/>
    <x v="0"/>
    <x v="48"/>
    <n v="0"/>
    <n v="6"/>
    <x v="1"/>
    <x v="1"/>
    <n v="0"/>
    <s v="MT"/>
    <s v="Hombre"/>
    <x v="1"/>
    <n v="39"/>
    <x v="0"/>
    <x v="0"/>
    <x v="0"/>
    <n v="0"/>
    <x v="1"/>
    <x v="0"/>
    <s v="direct debit"/>
    <n v="72"/>
    <x v="1"/>
    <n v="72"/>
    <n v="1462"/>
    <x v="0"/>
    <m/>
    <s v="2022/03/19"/>
    <x v="122"/>
    <x v="522"/>
    <s v="Alto"/>
    <x v="0"/>
    <n v="75.438979671173527"/>
    <n v="1"/>
    <s v="SMS"/>
    <x v="2"/>
    <b v="1"/>
    <x v="0"/>
    <x v="4"/>
  </r>
  <r>
    <x v="644"/>
    <x v="0"/>
    <x v="65"/>
    <n v="0"/>
    <n v="0"/>
    <x v="0"/>
    <x v="0"/>
    <n v="0"/>
    <s v="ID"/>
    <s v="Female"/>
    <x v="0"/>
    <n v="45"/>
    <x v="0"/>
    <x v="0"/>
    <x v="1"/>
    <n v="5"/>
    <x v="0"/>
    <x v="2"/>
    <s v="direct debit"/>
    <n v="8"/>
    <x v="1"/>
    <n v="8"/>
    <n v="376"/>
    <x v="0"/>
    <m/>
    <s v="2022/12/07"/>
    <x v="527"/>
    <x v="523"/>
    <s v="Bajo"/>
    <x v="1"/>
    <n v="8.8350231435499182"/>
    <n v="6"/>
    <s v="SMS"/>
    <x v="2"/>
    <b v="1"/>
    <x v="0"/>
    <x v="0"/>
  </r>
  <r>
    <x v="645"/>
    <x v="0"/>
    <x v="41"/>
    <n v="2"/>
    <n v="0"/>
    <x v="0"/>
    <x v="0"/>
    <n v="0"/>
    <s v="AL"/>
    <s v="Hombre"/>
    <x v="1"/>
    <n v="22"/>
    <x v="1"/>
    <x v="0"/>
    <x v="1"/>
    <n v="3"/>
    <x v="0"/>
    <x v="2"/>
    <s v="direct debit"/>
    <n v="7"/>
    <x v="1"/>
    <n v="7"/>
    <n v="483"/>
    <x v="0"/>
    <m/>
    <s v="2022-06-16"/>
    <x v="412"/>
    <x v="524"/>
    <s v="Medio"/>
    <x v="2"/>
    <n v="6.6183836578939772"/>
    <n v="7"/>
    <s v="Teléfono"/>
    <x v="1"/>
    <b v="1"/>
    <x v="0"/>
    <x v="4"/>
  </r>
  <r>
    <x v="646"/>
    <x v="0"/>
    <x v="62"/>
    <n v="0"/>
    <n v="8"/>
    <x v="1"/>
    <x v="1"/>
    <n v="0"/>
    <s v="DE"/>
    <s v="Female"/>
    <x v="0"/>
    <n v="38"/>
    <x v="0"/>
    <x v="0"/>
    <x v="0"/>
    <n v="0"/>
    <x v="0"/>
    <x v="0"/>
    <s v="CREDIT CARD"/>
    <n v="34"/>
    <x v="0"/>
    <n v="34"/>
    <n v="518"/>
    <x v="0"/>
    <m/>
    <s v="2023/03/10"/>
    <x v="240"/>
    <x v="525"/>
    <s v="Medio"/>
    <x v="2"/>
    <n v="33.073166416444018"/>
    <n v="4"/>
    <s v="Teléfono"/>
    <x v="1"/>
    <b v="1"/>
    <x v="0"/>
    <x v="3"/>
  </r>
  <r>
    <x v="647"/>
    <x v="0"/>
    <x v="8"/>
    <n v="0"/>
    <n v="0"/>
    <x v="0"/>
    <x v="0"/>
    <n v="0"/>
    <s v="NJ"/>
    <s v="Hombre"/>
    <x v="1"/>
    <n v="62"/>
    <x v="0"/>
    <x v="0"/>
    <x v="0"/>
    <n v="0"/>
    <x v="0"/>
    <x v="0"/>
    <s v="CREDIT CARD"/>
    <n v="9"/>
    <x v="0"/>
    <n v="9"/>
    <n v="18"/>
    <x v="0"/>
    <m/>
    <s v="2022-11-17"/>
    <x v="528"/>
    <x v="526"/>
    <s v="Medio"/>
    <x v="2"/>
    <n v="8.471555227650498"/>
    <n v="3"/>
    <s v="Teléfono"/>
    <x v="1"/>
    <b v="0"/>
    <x v="1"/>
    <x v="2"/>
  </r>
  <r>
    <x v="648"/>
    <x v="1"/>
    <x v="71"/>
    <n v="5"/>
    <n v="5"/>
    <x v="1"/>
    <x v="1"/>
    <n v="0"/>
    <s v="MT"/>
    <s v="Hombre"/>
    <x v="1"/>
    <n v="69"/>
    <x v="0"/>
    <x v="1"/>
    <x v="0"/>
    <n v="0"/>
    <x v="1"/>
    <x v="0"/>
    <s v="direct debit"/>
    <n v="56"/>
    <x v="1"/>
    <n v="56"/>
    <n v="2288"/>
    <x v="3"/>
    <s v="Attitude of support person"/>
    <s v="2022/01/06"/>
    <x v="529"/>
    <x v="527"/>
    <s v="Alto"/>
    <x v="0"/>
    <n v="46.799796728714981"/>
    <n v="2"/>
    <s v="Email"/>
    <x v="0"/>
    <b v="0"/>
    <x v="1"/>
    <x v="4"/>
  </r>
  <r>
    <x v="649"/>
    <x v="0"/>
    <x v="27"/>
    <n v="0"/>
    <n v="10"/>
    <x v="1"/>
    <x v="1"/>
    <n v="0"/>
    <s v="TX"/>
    <s v="Hombre"/>
    <x v="1"/>
    <n v="83"/>
    <x v="0"/>
    <x v="1"/>
    <x v="0"/>
    <n v="0"/>
    <x v="1"/>
    <x v="1"/>
    <s v="direct debit"/>
    <n v="39"/>
    <x v="1"/>
    <n v="39"/>
    <n v="1305"/>
    <x v="0"/>
    <m/>
    <s v="2022/06/11"/>
    <x v="371"/>
    <x v="528"/>
    <s v="Alto"/>
    <x v="0"/>
    <n v="43.892109584585597"/>
    <n v="0"/>
    <s v="Teléfono"/>
    <x v="1"/>
    <b v="0"/>
    <x v="1"/>
    <x v="2"/>
  </r>
  <r>
    <x v="650"/>
    <x v="0"/>
    <x v="33"/>
    <n v="1"/>
    <n v="0"/>
    <x v="0"/>
    <x v="0"/>
    <n v="0"/>
    <s v="AR"/>
    <s v="Female"/>
    <x v="0"/>
    <n v="42"/>
    <x v="0"/>
    <x v="0"/>
    <x v="0"/>
    <n v="0"/>
    <x v="0"/>
    <x v="0"/>
    <s v="CREDIT CARD"/>
    <n v="12"/>
    <x v="0"/>
    <n v="12"/>
    <n v="290"/>
    <x v="0"/>
    <m/>
    <s v="2021/01/27"/>
    <x v="530"/>
    <x v="169"/>
    <s v="Bajo"/>
    <x v="1"/>
    <n v="13.83273965992224"/>
    <n v="6"/>
    <s v="Teléfono"/>
    <x v="1"/>
    <b v="0"/>
    <x v="1"/>
    <x v="0"/>
  </r>
  <r>
    <x v="651"/>
    <x v="1"/>
    <x v="6"/>
    <n v="0"/>
    <n v="9"/>
    <x v="1"/>
    <x v="1"/>
    <n v="0"/>
    <s v="TN"/>
    <s v="Female"/>
    <x v="0"/>
    <n v="65"/>
    <x v="0"/>
    <x v="1"/>
    <x v="0"/>
    <n v="0"/>
    <x v="0"/>
    <x v="0"/>
    <s v="CREDIT CARD"/>
    <n v="31"/>
    <x v="0"/>
    <n v="31"/>
    <n v="585"/>
    <x v="4"/>
    <s v="Long distance charges"/>
    <s v="2021/10/28"/>
    <x v="531"/>
    <x v="96"/>
    <s v="Alto"/>
    <x v="0"/>
    <n v="27.058300011235769"/>
    <n v="2"/>
    <s v="Email"/>
    <x v="0"/>
    <b v="0"/>
    <x v="1"/>
    <x v="2"/>
  </r>
  <r>
    <x v="652"/>
    <x v="1"/>
    <x v="37"/>
    <n v="0"/>
    <n v="0"/>
    <x v="0"/>
    <x v="0"/>
    <n v="0"/>
    <s v="RI"/>
    <s v="Hombre"/>
    <x v="1"/>
    <n v="51"/>
    <x v="0"/>
    <x v="0"/>
    <x v="0"/>
    <n v="0"/>
    <x v="0"/>
    <x v="0"/>
    <s v="PAPER CHECK"/>
    <n v="13"/>
    <x v="3"/>
    <n v="13"/>
    <n v="83"/>
    <x v="1"/>
    <s v="Competitor made better offer"/>
    <s v="2023/08/02"/>
    <x v="40"/>
    <x v="529"/>
    <s v="Alto"/>
    <x v="0"/>
    <n v="13.69140594109064"/>
    <n v="2"/>
    <s v="SMS"/>
    <x v="2"/>
    <b v="0"/>
    <x v="1"/>
    <x v="2"/>
  </r>
  <r>
    <x v="653"/>
    <x v="1"/>
    <x v="7"/>
    <n v="4"/>
    <n v="2"/>
    <x v="1"/>
    <x v="1"/>
    <n v="0"/>
    <s v="AZ"/>
    <s v="Female"/>
    <x v="0"/>
    <n v="47"/>
    <x v="0"/>
    <x v="0"/>
    <x v="0"/>
    <n v="0"/>
    <x v="1"/>
    <x v="1"/>
    <s v="direct debit"/>
    <n v="44"/>
    <x v="1"/>
    <n v="44"/>
    <n v="2380"/>
    <x v="3"/>
    <s v="Attitude of support person"/>
    <s v="2020-09-17"/>
    <x v="532"/>
    <x v="530"/>
    <s v="Medio"/>
    <x v="2"/>
    <n v="49.349223680238119"/>
    <n v="5"/>
    <s v="SMS"/>
    <x v="2"/>
    <b v="0"/>
    <x v="1"/>
    <x v="3"/>
  </r>
  <r>
    <x v="654"/>
    <x v="1"/>
    <x v="12"/>
    <n v="3"/>
    <n v="0"/>
    <x v="0"/>
    <x v="0"/>
    <n v="0"/>
    <s v="TN"/>
    <s v="Hombre"/>
    <x v="1"/>
    <n v="29"/>
    <x v="1"/>
    <x v="0"/>
    <x v="0"/>
    <n v="0"/>
    <x v="0"/>
    <x v="0"/>
    <s v="PAPER CHECK"/>
    <n v="9"/>
    <x v="3"/>
    <n v="9"/>
    <n v="9"/>
    <x v="1"/>
    <s v="Competitor made better offer"/>
    <s v="2021/06/16"/>
    <x v="85"/>
    <x v="310"/>
    <s v="Bajo"/>
    <x v="1"/>
    <n v="9.4810315760668065"/>
    <n v="4"/>
    <s v="SMS"/>
    <x v="2"/>
    <b v="0"/>
    <x v="1"/>
    <x v="4"/>
  </r>
  <r>
    <x v="655"/>
    <x v="1"/>
    <x v="62"/>
    <n v="0"/>
    <n v="5"/>
    <x v="1"/>
    <x v="1"/>
    <n v="0"/>
    <s v="MA"/>
    <s v="Hombre"/>
    <x v="1"/>
    <n v="38"/>
    <x v="0"/>
    <x v="0"/>
    <x v="0"/>
    <n v="0"/>
    <x v="0"/>
    <x v="0"/>
    <s v="direct debit"/>
    <n v="32"/>
    <x v="1"/>
    <n v="32"/>
    <n v="472"/>
    <x v="2"/>
    <s v="Lack of self-service on Website"/>
    <s v="2020-06-26"/>
    <x v="533"/>
    <x v="531"/>
    <s v="Bajo"/>
    <x v="1"/>
    <n v="28.433039345656809"/>
    <n v="7"/>
    <s v="SMS"/>
    <x v="2"/>
    <b v="1"/>
    <x v="0"/>
    <x v="2"/>
  </r>
  <r>
    <x v="656"/>
    <x v="0"/>
    <x v="67"/>
    <n v="0"/>
    <n v="0"/>
    <x v="0"/>
    <x v="0"/>
    <n v="0"/>
    <s v="AR"/>
    <s v="Hombre"/>
    <x v="1"/>
    <n v="32"/>
    <x v="0"/>
    <x v="0"/>
    <x v="0"/>
    <n v="0"/>
    <x v="0"/>
    <x v="2"/>
    <s v="CREDIT CARD"/>
    <n v="10"/>
    <x v="0"/>
    <n v="10"/>
    <n v="360"/>
    <x v="0"/>
    <m/>
    <s v="2023/05/28"/>
    <x v="534"/>
    <x v="532"/>
    <s v="Alto"/>
    <x v="0"/>
    <n v="11.911008831597441"/>
    <n v="8"/>
    <s v="Teléfono"/>
    <x v="1"/>
    <b v="0"/>
    <x v="1"/>
    <x v="3"/>
  </r>
  <r>
    <x v="657"/>
    <x v="0"/>
    <x v="22"/>
    <n v="0"/>
    <n v="7"/>
    <x v="1"/>
    <x v="1"/>
    <n v="0"/>
    <s v="GA"/>
    <s v="Hombre"/>
    <x v="1"/>
    <n v="51"/>
    <x v="0"/>
    <x v="0"/>
    <x v="0"/>
    <n v="0"/>
    <x v="0"/>
    <x v="0"/>
    <s v="direct debit"/>
    <n v="14"/>
    <x v="1"/>
    <n v="14"/>
    <n v="147"/>
    <x v="0"/>
    <m/>
    <s v="2023-08-21"/>
    <x v="535"/>
    <x v="26"/>
    <s v="Bajo"/>
    <x v="1"/>
    <n v="12.42086133917725"/>
    <n v="6"/>
    <s v="Teléfono"/>
    <x v="1"/>
    <b v="0"/>
    <x v="1"/>
    <x v="4"/>
  </r>
  <r>
    <x v="658"/>
    <x v="0"/>
    <x v="54"/>
    <n v="0"/>
    <n v="7"/>
    <x v="0"/>
    <x v="0"/>
    <n v="24"/>
    <s v="OR"/>
    <s v="Hombre"/>
    <x v="1"/>
    <n v="52"/>
    <x v="0"/>
    <x v="0"/>
    <x v="0"/>
    <n v="0"/>
    <x v="1"/>
    <x v="0"/>
    <s v="direct debit"/>
    <n v="36"/>
    <x v="1"/>
    <n v="36"/>
    <n v="346"/>
    <x v="0"/>
    <m/>
    <s v="2020-10-12"/>
    <x v="536"/>
    <x v="533"/>
    <s v="Bajo"/>
    <x v="1"/>
    <n v="29.249511900368631"/>
    <n v="10"/>
    <s v="SMS"/>
    <x v="2"/>
    <b v="1"/>
    <x v="0"/>
    <x v="4"/>
  </r>
  <r>
    <x v="659"/>
    <x v="0"/>
    <x v="73"/>
    <n v="0"/>
    <n v="4"/>
    <x v="1"/>
    <x v="1"/>
    <n v="0"/>
    <s v="NH"/>
    <s v="Female"/>
    <x v="0"/>
    <n v="82"/>
    <x v="0"/>
    <x v="1"/>
    <x v="0"/>
    <n v="0"/>
    <x v="0"/>
    <x v="1"/>
    <s v="PAPER CHECK"/>
    <n v="34"/>
    <x v="3"/>
    <n v="34"/>
    <n v="1317"/>
    <x v="0"/>
    <m/>
    <s v="2020-01-20"/>
    <x v="5"/>
    <x v="204"/>
    <s v="Bajo"/>
    <x v="1"/>
    <n v="31.744934099734071"/>
    <n v="0"/>
    <s v="Email"/>
    <x v="0"/>
    <b v="0"/>
    <x v="1"/>
    <x v="0"/>
  </r>
  <r>
    <x v="660"/>
    <x v="0"/>
    <x v="33"/>
    <n v="0"/>
    <n v="15"/>
    <x v="1"/>
    <x v="1"/>
    <n v="0"/>
    <s v="PA"/>
    <s v="Female"/>
    <x v="0"/>
    <n v="33"/>
    <x v="0"/>
    <x v="0"/>
    <x v="1"/>
    <n v="4"/>
    <x v="1"/>
    <x v="2"/>
    <s v="CREDIT CARD"/>
    <n v="25"/>
    <x v="0"/>
    <n v="25"/>
    <n v="587"/>
    <x v="0"/>
    <m/>
    <s v="2021-12-30"/>
    <x v="537"/>
    <x v="312"/>
    <s v="Medio"/>
    <x v="2"/>
    <n v="26.267353959469009"/>
    <n v="2"/>
    <s v="Email"/>
    <x v="0"/>
    <b v="1"/>
    <x v="0"/>
    <x v="0"/>
  </r>
  <r>
    <x v="661"/>
    <x v="0"/>
    <x v="32"/>
    <n v="2"/>
    <n v="5"/>
    <x v="0"/>
    <x v="0"/>
    <n v="57"/>
    <s v="TN"/>
    <s v="Hombre"/>
    <x v="1"/>
    <n v="55"/>
    <x v="0"/>
    <x v="0"/>
    <x v="0"/>
    <n v="0"/>
    <x v="0"/>
    <x v="2"/>
    <s v="CREDIT CARD"/>
    <n v="23"/>
    <x v="0"/>
    <n v="23"/>
    <n v="837"/>
    <x v="0"/>
    <m/>
    <s v="2020-03-07"/>
    <x v="268"/>
    <x v="534"/>
    <s v="Alto"/>
    <x v="0"/>
    <n v="22.686125410194439"/>
    <n v="8"/>
    <s v="SMS"/>
    <x v="2"/>
    <b v="0"/>
    <x v="1"/>
    <x v="3"/>
  </r>
  <r>
    <x v="662"/>
    <x v="0"/>
    <x v="35"/>
    <n v="0"/>
    <n v="0"/>
    <x v="0"/>
    <x v="0"/>
    <n v="0"/>
    <s v="KY"/>
    <s v="Hombre"/>
    <x v="1"/>
    <n v="61"/>
    <x v="0"/>
    <x v="0"/>
    <x v="0"/>
    <n v="0"/>
    <x v="0"/>
    <x v="0"/>
    <s v="direct debit"/>
    <n v="11"/>
    <x v="1"/>
    <n v="11"/>
    <n v="284"/>
    <x v="0"/>
    <m/>
    <s v="2023/04/24"/>
    <x v="538"/>
    <x v="327"/>
    <s v="Alto"/>
    <x v="0"/>
    <n v="12.40953588033021"/>
    <n v="7"/>
    <s v="Email"/>
    <x v="0"/>
    <b v="1"/>
    <x v="0"/>
    <x v="2"/>
  </r>
  <r>
    <x v="663"/>
    <x v="1"/>
    <x v="14"/>
    <n v="4"/>
    <n v="5"/>
    <x v="1"/>
    <x v="1"/>
    <n v="0"/>
    <s v="NE"/>
    <s v="Hombre"/>
    <x v="1"/>
    <n v="48"/>
    <x v="0"/>
    <x v="0"/>
    <x v="0"/>
    <n v="0"/>
    <x v="0"/>
    <x v="0"/>
    <s v="direct debit"/>
    <n v="47"/>
    <x v="1"/>
    <n v="47"/>
    <n v="405"/>
    <x v="2"/>
    <s v="Limited range of services"/>
    <s v="2022/07/18"/>
    <x v="317"/>
    <x v="535"/>
    <s v="Alto"/>
    <x v="0"/>
    <n v="45.478272320645509"/>
    <n v="3"/>
    <s v="Teléfono"/>
    <x v="1"/>
    <b v="1"/>
    <x v="0"/>
    <x v="4"/>
  </r>
  <r>
    <x v="664"/>
    <x v="0"/>
    <x v="35"/>
    <n v="0"/>
    <n v="3"/>
    <x v="0"/>
    <x v="0"/>
    <n v="42"/>
    <s v="WA"/>
    <s v="Hombre"/>
    <x v="1"/>
    <n v="64"/>
    <x v="0"/>
    <x v="0"/>
    <x v="0"/>
    <n v="0"/>
    <x v="0"/>
    <x v="0"/>
    <s v="direct debit"/>
    <n v="40"/>
    <x v="1"/>
    <n v="40"/>
    <n v="983"/>
    <x v="0"/>
    <m/>
    <s v="2022/04/20"/>
    <x v="539"/>
    <x v="536"/>
    <s v="Alto"/>
    <x v="0"/>
    <n v="45.756591757320628"/>
    <n v="9"/>
    <s v="Email"/>
    <x v="0"/>
    <b v="0"/>
    <x v="1"/>
    <x v="2"/>
  </r>
  <r>
    <x v="665"/>
    <x v="0"/>
    <x v="12"/>
    <n v="0"/>
    <n v="3"/>
    <x v="1"/>
    <x v="1"/>
    <n v="0"/>
    <s v="NE"/>
    <s v="Female"/>
    <x v="0"/>
    <n v="40"/>
    <x v="0"/>
    <x v="0"/>
    <x v="0"/>
    <n v="0"/>
    <x v="0"/>
    <x v="0"/>
    <s v="CREDIT CARD"/>
    <n v="15"/>
    <x v="0"/>
    <n v="15"/>
    <n v="15"/>
    <x v="0"/>
    <m/>
    <s v="2023/03/11"/>
    <x v="54"/>
    <x v="455"/>
    <s v="Alto"/>
    <x v="0"/>
    <n v="15.592818977582001"/>
    <n v="1"/>
    <s v="Email"/>
    <x v="0"/>
    <b v="0"/>
    <x v="1"/>
    <x v="0"/>
  </r>
  <r>
    <x v="666"/>
    <x v="0"/>
    <x v="6"/>
    <n v="0"/>
    <n v="0"/>
    <x v="0"/>
    <x v="0"/>
    <n v="0"/>
    <s v="MT"/>
    <s v="Hombre"/>
    <x v="1"/>
    <n v="68"/>
    <x v="0"/>
    <x v="1"/>
    <x v="0"/>
    <n v="0"/>
    <x v="0"/>
    <x v="2"/>
    <s v="CREDIT CARD"/>
    <n v="11"/>
    <x v="0"/>
    <n v="11"/>
    <n v="208"/>
    <x v="0"/>
    <m/>
    <s v="2020/10/29"/>
    <x v="141"/>
    <x v="537"/>
    <s v="Alto"/>
    <x v="0"/>
    <n v="12.29031212269339"/>
    <n v="10"/>
    <s v="SMS"/>
    <x v="2"/>
    <b v="1"/>
    <x v="0"/>
    <x v="2"/>
  </r>
  <r>
    <x v="667"/>
    <x v="1"/>
    <x v="11"/>
    <n v="0"/>
    <n v="1"/>
    <x v="1"/>
    <x v="1"/>
    <n v="0"/>
    <s v="AL"/>
    <s v="Hombre"/>
    <x v="1"/>
    <n v="31"/>
    <x v="0"/>
    <x v="0"/>
    <x v="0"/>
    <n v="0"/>
    <x v="0"/>
    <x v="0"/>
    <s v="direct debit"/>
    <n v="39"/>
    <x v="1"/>
    <n v="39"/>
    <n v="182"/>
    <x v="1"/>
    <s v="Competitor had better devices"/>
    <s v="2021-02-24"/>
    <x v="540"/>
    <x v="50"/>
    <s v="Alto"/>
    <x v="0"/>
    <n v="33.041478490612533"/>
    <n v="8"/>
    <s v="SMS"/>
    <x v="2"/>
    <b v="0"/>
    <x v="1"/>
    <x v="2"/>
  </r>
  <r>
    <x v="668"/>
    <x v="1"/>
    <x v="12"/>
    <n v="1"/>
    <n v="4"/>
    <x v="1"/>
    <x v="1"/>
    <n v="0"/>
    <s v="MN"/>
    <s v="Hombre"/>
    <x v="1"/>
    <n v="44"/>
    <x v="0"/>
    <x v="0"/>
    <x v="0"/>
    <n v="0"/>
    <x v="0"/>
    <x v="0"/>
    <s v="direct debit"/>
    <n v="58"/>
    <x v="1"/>
    <n v="58"/>
    <n v="58"/>
    <x v="1"/>
    <s v="Competitor offered higher download speeds"/>
    <s v="2023-03-14"/>
    <x v="541"/>
    <x v="388"/>
    <s v="Medio"/>
    <x v="2"/>
    <n v="66.626894212265498"/>
    <n v="4"/>
    <s v="Teléfono"/>
    <x v="1"/>
    <b v="0"/>
    <x v="1"/>
    <x v="4"/>
  </r>
  <r>
    <x v="669"/>
    <x v="0"/>
    <x v="47"/>
    <n v="0"/>
    <n v="0"/>
    <x v="0"/>
    <x v="0"/>
    <n v="0"/>
    <s v="KS"/>
    <s v="Female"/>
    <x v="0"/>
    <n v="55"/>
    <x v="0"/>
    <x v="0"/>
    <x v="1"/>
    <n v="2"/>
    <x v="0"/>
    <x v="2"/>
    <s v="direct debit"/>
    <n v="8"/>
    <x v="1"/>
    <n v="8"/>
    <n v="251"/>
    <x v="0"/>
    <m/>
    <s v="2023/11/03"/>
    <x v="450"/>
    <x v="538"/>
    <s v="Alto"/>
    <x v="0"/>
    <n v="8.0922856938220988"/>
    <n v="5"/>
    <s v="Teléfono"/>
    <x v="1"/>
    <b v="1"/>
    <x v="0"/>
    <x v="3"/>
  </r>
  <r>
    <x v="670"/>
    <x v="1"/>
    <x v="12"/>
    <n v="3"/>
    <n v="23"/>
    <x v="1"/>
    <x v="1"/>
    <n v="0"/>
    <s v="MD"/>
    <s v="Hombre"/>
    <x v="1"/>
    <n v="29"/>
    <x v="1"/>
    <x v="0"/>
    <x v="0"/>
    <n v="0"/>
    <x v="0"/>
    <x v="0"/>
    <s v="PAPER CHECK"/>
    <n v="19"/>
    <x v="3"/>
    <n v="19"/>
    <n v="19"/>
    <x v="2"/>
    <s v="Product dissatisfaction"/>
    <s v="2021-12-18"/>
    <x v="251"/>
    <x v="480"/>
    <s v="Alto"/>
    <x v="0"/>
    <n v="21.419039726015821"/>
    <n v="1"/>
    <s v="SMS"/>
    <x v="2"/>
    <b v="1"/>
    <x v="0"/>
    <x v="3"/>
  </r>
  <r>
    <x v="671"/>
    <x v="0"/>
    <x v="12"/>
    <n v="0"/>
    <n v="0"/>
    <x v="0"/>
    <x v="0"/>
    <n v="0"/>
    <s v="NC"/>
    <s v="Female"/>
    <x v="0"/>
    <n v="63"/>
    <x v="0"/>
    <x v="0"/>
    <x v="0"/>
    <n v="0"/>
    <x v="0"/>
    <x v="0"/>
    <s v="CREDIT CARD"/>
    <n v="10"/>
    <x v="0"/>
    <n v="10"/>
    <n v="10"/>
    <x v="0"/>
    <m/>
    <s v="2021-07-13"/>
    <x v="510"/>
    <x v="539"/>
    <s v="Alto"/>
    <x v="0"/>
    <n v="9.4764387602773787"/>
    <n v="0"/>
    <s v="SMS"/>
    <x v="2"/>
    <b v="0"/>
    <x v="1"/>
    <x v="2"/>
  </r>
  <r>
    <x v="672"/>
    <x v="0"/>
    <x v="14"/>
    <n v="0"/>
    <n v="2"/>
    <x v="1"/>
    <x v="1"/>
    <n v="0"/>
    <s v="IN"/>
    <s v="Hombre"/>
    <x v="1"/>
    <n v="79"/>
    <x v="0"/>
    <x v="1"/>
    <x v="0"/>
    <n v="0"/>
    <x v="0"/>
    <x v="2"/>
    <s v="PAPER CHECK"/>
    <n v="21"/>
    <x v="3"/>
    <n v="21"/>
    <n v="191"/>
    <x v="0"/>
    <m/>
    <s v="2021/09/25"/>
    <x v="542"/>
    <x v="259"/>
    <s v="Bajo"/>
    <x v="1"/>
    <n v="18.969585679019779"/>
    <n v="4"/>
    <s v="SMS"/>
    <x v="2"/>
    <b v="0"/>
    <x v="1"/>
    <x v="3"/>
  </r>
  <r>
    <x v="673"/>
    <x v="1"/>
    <x v="1"/>
    <n v="0"/>
    <n v="1"/>
    <x v="1"/>
    <x v="1"/>
    <n v="0"/>
    <s v="OR"/>
    <s v="Hombre"/>
    <x v="1"/>
    <n v="51"/>
    <x v="0"/>
    <x v="0"/>
    <x v="0"/>
    <n v="0"/>
    <x v="1"/>
    <x v="2"/>
    <s v="direct debit"/>
    <n v="57"/>
    <x v="1"/>
    <n v="57"/>
    <n v="3641"/>
    <x v="3"/>
    <s v="Attitude of support person"/>
    <s v="2023/04/21"/>
    <x v="543"/>
    <x v="236"/>
    <s v="Medio"/>
    <x v="2"/>
    <n v="59.962903925472119"/>
    <n v="10"/>
    <s v="SMS"/>
    <x v="2"/>
    <b v="0"/>
    <x v="1"/>
    <x v="0"/>
  </r>
  <r>
    <x v="674"/>
    <x v="0"/>
    <x v="16"/>
    <n v="0"/>
    <n v="9"/>
    <x v="1"/>
    <x v="1"/>
    <n v="0"/>
    <s v="AL"/>
    <s v="Hombre"/>
    <x v="1"/>
    <n v="35"/>
    <x v="0"/>
    <x v="0"/>
    <x v="0"/>
    <n v="0"/>
    <x v="1"/>
    <x v="2"/>
    <s v="CREDIT CARD"/>
    <n v="67"/>
    <x v="0"/>
    <n v="67"/>
    <n v="4856"/>
    <x v="0"/>
    <m/>
    <s v="2020-10-21"/>
    <x v="456"/>
    <x v="539"/>
    <s v="Medio"/>
    <x v="2"/>
    <n v="67.457787005188763"/>
    <n v="6"/>
    <s v="Email"/>
    <x v="0"/>
    <b v="1"/>
    <x v="0"/>
    <x v="3"/>
  </r>
  <r>
    <x v="675"/>
    <x v="0"/>
    <x v="57"/>
    <n v="3"/>
    <n v="6"/>
    <x v="1"/>
    <x v="1"/>
    <n v="0"/>
    <s v="UT"/>
    <s v="Female"/>
    <x v="0"/>
    <n v="65"/>
    <x v="0"/>
    <x v="1"/>
    <x v="1"/>
    <n v="3"/>
    <x v="0"/>
    <x v="2"/>
    <s v="CREDIT CARD"/>
    <n v="30"/>
    <x v="0"/>
    <n v="30"/>
    <n v="2178"/>
    <x v="0"/>
    <m/>
    <s v="2023-10-19"/>
    <x v="74"/>
    <x v="540"/>
    <s v="Alto"/>
    <x v="0"/>
    <n v="35.88659202338151"/>
    <n v="10"/>
    <s v="SMS"/>
    <x v="2"/>
    <b v="0"/>
    <x v="1"/>
    <x v="0"/>
  </r>
  <r>
    <x v="676"/>
    <x v="0"/>
    <x v="67"/>
    <n v="1"/>
    <n v="4"/>
    <x v="1"/>
    <x v="1"/>
    <n v="0"/>
    <s v="KY"/>
    <s v="Hombre"/>
    <x v="1"/>
    <n v="68"/>
    <x v="0"/>
    <x v="1"/>
    <x v="0"/>
    <n v="0"/>
    <x v="0"/>
    <x v="2"/>
    <s v="CREDIT CARD"/>
    <n v="19"/>
    <x v="0"/>
    <n v="19"/>
    <n v="649"/>
    <x v="0"/>
    <m/>
    <s v="2023/05/21"/>
    <x v="232"/>
    <x v="541"/>
    <s v="Bajo"/>
    <x v="1"/>
    <n v="22.74668461310668"/>
    <n v="10"/>
    <s v="SMS"/>
    <x v="2"/>
    <b v="0"/>
    <x v="1"/>
    <x v="3"/>
  </r>
  <r>
    <x v="677"/>
    <x v="0"/>
    <x v="54"/>
    <n v="0"/>
    <n v="0"/>
    <x v="0"/>
    <x v="0"/>
    <n v="0"/>
    <s v="MN"/>
    <s v="Female"/>
    <x v="0"/>
    <n v="55"/>
    <x v="0"/>
    <x v="0"/>
    <x v="0"/>
    <n v="0"/>
    <x v="0"/>
    <x v="1"/>
    <s v="CREDIT CARD"/>
    <n v="7"/>
    <x v="0"/>
    <n v="7"/>
    <n v="72"/>
    <x v="0"/>
    <m/>
    <s v="2022-11-06"/>
    <x v="544"/>
    <x v="122"/>
    <s v="Medio"/>
    <x v="2"/>
    <n v="6.528467525789309"/>
    <n v="4"/>
    <s v="SMS"/>
    <x v="2"/>
    <b v="0"/>
    <x v="1"/>
    <x v="2"/>
  </r>
  <r>
    <x v="678"/>
    <x v="1"/>
    <x v="36"/>
    <n v="0"/>
    <n v="7"/>
    <x v="1"/>
    <x v="1"/>
    <n v="0"/>
    <s v="NE"/>
    <s v="Hombre"/>
    <x v="1"/>
    <n v="55"/>
    <x v="0"/>
    <x v="0"/>
    <x v="0"/>
    <n v="0"/>
    <x v="1"/>
    <x v="0"/>
    <s v="direct debit"/>
    <n v="49"/>
    <x v="1"/>
    <n v="49"/>
    <n v="211"/>
    <x v="2"/>
    <s v="Network reliability"/>
    <s v="2023/12/28"/>
    <x v="545"/>
    <x v="61"/>
    <s v="Bajo"/>
    <x v="1"/>
    <n v="44.431972356473644"/>
    <n v="9"/>
    <s v="SMS"/>
    <x v="2"/>
    <b v="1"/>
    <x v="0"/>
    <x v="0"/>
  </r>
  <r>
    <x v="679"/>
    <x v="0"/>
    <x v="72"/>
    <n v="0"/>
    <n v="3"/>
    <x v="1"/>
    <x v="1"/>
    <n v="0"/>
    <s v="GA"/>
    <s v="Female"/>
    <x v="0"/>
    <n v="54"/>
    <x v="0"/>
    <x v="0"/>
    <x v="0"/>
    <n v="0"/>
    <x v="1"/>
    <x v="1"/>
    <s v="direct debit"/>
    <n v="52"/>
    <x v="1"/>
    <n v="52"/>
    <n v="3869"/>
    <x v="0"/>
    <m/>
    <s v="2022/12/11"/>
    <x v="546"/>
    <x v="542"/>
    <s v="Alto"/>
    <x v="0"/>
    <n v="44.455192596116277"/>
    <n v="4"/>
    <s v="Teléfono"/>
    <x v="1"/>
    <b v="0"/>
    <x v="1"/>
    <x v="3"/>
  </r>
  <r>
    <x v="680"/>
    <x v="1"/>
    <x v="9"/>
    <n v="2"/>
    <n v="8"/>
    <x v="1"/>
    <x v="1"/>
    <n v="0"/>
    <s v="NH"/>
    <s v="Hombre"/>
    <x v="1"/>
    <n v="25"/>
    <x v="1"/>
    <x v="0"/>
    <x v="0"/>
    <n v="0"/>
    <x v="0"/>
    <x v="0"/>
    <s v="direct debit"/>
    <n v="22"/>
    <x v="1"/>
    <n v="22"/>
    <n v="63"/>
    <x v="4"/>
    <s v="Lack of affordable download/upload speed"/>
    <s v="2021-10-02"/>
    <x v="547"/>
    <x v="543"/>
    <s v="Medio"/>
    <x v="2"/>
    <n v="26.036747725730208"/>
    <n v="1"/>
    <s v="Email"/>
    <x v="0"/>
    <b v="0"/>
    <x v="1"/>
    <x v="2"/>
  </r>
  <r>
    <x v="681"/>
    <x v="0"/>
    <x v="33"/>
    <n v="0"/>
    <n v="4"/>
    <x v="1"/>
    <x v="1"/>
    <n v="0"/>
    <s v="NY"/>
    <s v="Hombre"/>
    <x v="1"/>
    <n v="48"/>
    <x v="0"/>
    <x v="0"/>
    <x v="0"/>
    <n v="0"/>
    <x v="0"/>
    <x v="0"/>
    <s v="CREDIT CARD"/>
    <n v="54"/>
    <x v="0"/>
    <n v="54"/>
    <n v="1255"/>
    <x v="0"/>
    <m/>
    <s v="2023/03/20"/>
    <x v="98"/>
    <x v="544"/>
    <s v="Alto"/>
    <x v="0"/>
    <n v="45.005554611301747"/>
    <n v="2"/>
    <s v="Email"/>
    <x v="0"/>
    <b v="1"/>
    <x v="0"/>
    <x v="2"/>
  </r>
  <r>
    <x v="682"/>
    <x v="0"/>
    <x v="55"/>
    <n v="0"/>
    <n v="3"/>
    <x v="1"/>
    <x v="1"/>
    <n v="0"/>
    <s v="IN"/>
    <s v="Hombre"/>
    <x v="1"/>
    <n v="34"/>
    <x v="0"/>
    <x v="0"/>
    <x v="1"/>
    <n v="5"/>
    <x v="1"/>
    <x v="2"/>
    <s v="CREDIT CARD"/>
    <n v="21"/>
    <x v="0"/>
    <n v="21"/>
    <n v="1051"/>
    <x v="0"/>
    <m/>
    <s v="2021-06-20"/>
    <x v="548"/>
    <x v="545"/>
    <s v="Bajo"/>
    <x v="1"/>
    <n v="19.495510959193989"/>
    <n v="0"/>
    <s v="Teléfono"/>
    <x v="1"/>
    <b v="0"/>
    <x v="1"/>
    <x v="4"/>
  </r>
  <r>
    <x v="683"/>
    <x v="1"/>
    <x v="62"/>
    <n v="5"/>
    <n v="2"/>
    <x v="1"/>
    <x v="1"/>
    <n v="0"/>
    <s v="WI"/>
    <s v="Hombre"/>
    <x v="1"/>
    <n v="41"/>
    <x v="0"/>
    <x v="0"/>
    <x v="0"/>
    <n v="0"/>
    <x v="1"/>
    <x v="0"/>
    <s v="direct debit"/>
    <n v="61"/>
    <x v="1"/>
    <n v="61"/>
    <n v="932"/>
    <x v="3"/>
    <s v="Attitude of service provider"/>
    <s v="2020/08/27"/>
    <x v="419"/>
    <x v="546"/>
    <s v="Alto"/>
    <x v="0"/>
    <n v="70.049940519382716"/>
    <n v="0"/>
    <s v="Email"/>
    <x v="0"/>
    <b v="0"/>
    <x v="1"/>
    <x v="0"/>
  </r>
  <r>
    <x v="684"/>
    <x v="0"/>
    <x v="48"/>
    <n v="0"/>
    <n v="1"/>
    <x v="1"/>
    <x v="1"/>
    <n v="0"/>
    <s v="ME"/>
    <s v="Female"/>
    <x v="0"/>
    <n v="76"/>
    <x v="0"/>
    <x v="1"/>
    <x v="0"/>
    <n v="0"/>
    <x v="0"/>
    <x v="1"/>
    <s v="direct debit"/>
    <n v="54"/>
    <x v="1"/>
    <n v="54"/>
    <n v="1075"/>
    <x v="0"/>
    <m/>
    <s v="2023-09-20"/>
    <x v="312"/>
    <x v="170"/>
    <s v="Alto"/>
    <x v="0"/>
    <n v="48.160926931520791"/>
    <n v="0"/>
    <s v="SMS"/>
    <x v="2"/>
    <b v="1"/>
    <x v="0"/>
    <x v="0"/>
  </r>
  <r>
    <x v="685"/>
    <x v="0"/>
    <x v="59"/>
    <n v="1"/>
    <n v="0"/>
    <x v="0"/>
    <x v="0"/>
    <n v="0"/>
    <s v="NC"/>
    <s v="Female"/>
    <x v="0"/>
    <n v="59"/>
    <x v="0"/>
    <x v="0"/>
    <x v="1"/>
    <n v="2"/>
    <x v="0"/>
    <x v="2"/>
    <s v="CREDIT CARD"/>
    <n v="10"/>
    <x v="0"/>
    <n v="10"/>
    <n v="509"/>
    <x v="0"/>
    <m/>
    <s v="2022/09/07"/>
    <x v="137"/>
    <x v="142"/>
    <s v="Alto"/>
    <x v="0"/>
    <n v="8.7073991622765554"/>
    <n v="4"/>
    <s v="Email"/>
    <x v="0"/>
    <b v="0"/>
    <x v="1"/>
    <x v="2"/>
  </r>
  <r>
    <x v="686"/>
    <x v="0"/>
    <x v="71"/>
    <n v="0"/>
    <n v="5"/>
    <x v="1"/>
    <x v="1"/>
    <n v="0"/>
    <s v="ID"/>
    <s v="Female"/>
    <x v="0"/>
    <n v="44"/>
    <x v="0"/>
    <x v="0"/>
    <x v="0"/>
    <n v="0"/>
    <x v="1"/>
    <x v="1"/>
    <s v="CREDIT CARD"/>
    <n v="51"/>
    <x v="0"/>
    <n v="51"/>
    <n v="2076"/>
    <x v="0"/>
    <m/>
    <s v="2020/07/04"/>
    <x v="549"/>
    <x v="421"/>
    <s v="Medio"/>
    <x v="2"/>
    <n v="46.65470983492736"/>
    <n v="10"/>
    <s v="Email"/>
    <x v="0"/>
    <b v="0"/>
    <x v="1"/>
    <x v="3"/>
  </r>
  <r>
    <x v="687"/>
    <x v="0"/>
    <x v="64"/>
    <n v="0"/>
    <n v="6"/>
    <x v="1"/>
    <x v="1"/>
    <n v="0"/>
    <s v="MS"/>
    <s v="Hombre"/>
    <x v="1"/>
    <n v="32"/>
    <x v="0"/>
    <x v="0"/>
    <x v="0"/>
    <n v="0"/>
    <x v="1"/>
    <x v="2"/>
    <s v="direct debit"/>
    <n v="38"/>
    <x v="1"/>
    <n v="38"/>
    <n v="1736"/>
    <x v="0"/>
    <m/>
    <s v="2023/03/21"/>
    <x v="131"/>
    <x v="250"/>
    <s v="Bajo"/>
    <x v="1"/>
    <n v="42.84679320270952"/>
    <n v="0"/>
    <s v="Teléfono"/>
    <x v="1"/>
    <b v="1"/>
    <x v="0"/>
    <x v="4"/>
  </r>
  <r>
    <x v="688"/>
    <x v="0"/>
    <x v="25"/>
    <n v="0"/>
    <n v="11"/>
    <x v="1"/>
    <x v="1"/>
    <n v="0"/>
    <s v="NV"/>
    <s v="Female"/>
    <x v="0"/>
    <n v="44"/>
    <x v="0"/>
    <x v="0"/>
    <x v="0"/>
    <n v="0"/>
    <x v="1"/>
    <x v="2"/>
    <s v="CREDIT CARD"/>
    <n v="37"/>
    <x v="0"/>
    <n v="37"/>
    <n v="2389"/>
    <x v="0"/>
    <m/>
    <s v="2023-11-02"/>
    <x v="550"/>
    <x v="290"/>
    <s v="Bajo"/>
    <x v="1"/>
    <n v="32.021283755872084"/>
    <n v="1"/>
    <s v="Email"/>
    <x v="0"/>
    <b v="0"/>
    <x v="1"/>
    <x v="0"/>
  </r>
  <r>
    <x v="689"/>
    <x v="0"/>
    <x v="39"/>
    <n v="0"/>
    <n v="2"/>
    <x v="0"/>
    <x v="0"/>
    <n v="38"/>
    <s v="AZ"/>
    <s v="Female"/>
    <x v="0"/>
    <n v="68"/>
    <x v="0"/>
    <x v="1"/>
    <x v="0"/>
    <n v="0"/>
    <x v="1"/>
    <x v="2"/>
    <s v="CREDIT CARD"/>
    <n v="52"/>
    <x v="0"/>
    <n v="52"/>
    <n v="3657"/>
    <x v="0"/>
    <m/>
    <s v="2023/11/21"/>
    <x v="35"/>
    <x v="547"/>
    <s v="Bajo"/>
    <x v="1"/>
    <n v="48.600817388433072"/>
    <n v="0"/>
    <s v="SMS"/>
    <x v="2"/>
    <b v="1"/>
    <x v="0"/>
    <x v="2"/>
  </r>
  <r>
    <x v="690"/>
    <x v="0"/>
    <x v="13"/>
    <n v="1"/>
    <n v="0"/>
    <x v="0"/>
    <x v="0"/>
    <n v="0"/>
    <s v="OH"/>
    <s v="Hombre"/>
    <x v="1"/>
    <n v="52"/>
    <x v="0"/>
    <x v="0"/>
    <x v="1"/>
    <n v="3"/>
    <x v="0"/>
    <x v="2"/>
    <s v="CREDIT CARD"/>
    <n v="11"/>
    <x v="0"/>
    <n v="11"/>
    <n v="484"/>
    <x v="0"/>
    <m/>
    <s v="2021/11/06"/>
    <x v="551"/>
    <x v="548"/>
    <s v="Bajo"/>
    <x v="1"/>
    <n v="11.844517573513119"/>
    <n v="7"/>
    <s v="SMS"/>
    <x v="2"/>
    <b v="1"/>
    <x v="0"/>
    <x v="4"/>
  </r>
  <r>
    <x v="691"/>
    <x v="0"/>
    <x v="1"/>
    <n v="0"/>
    <n v="0"/>
    <x v="0"/>
    <x v="0"/>
    <n v="0"/>
    <s v="LA"/>
    <s v="Female"/>
    <x v="0"/>
    <n v="25"/>
    <x v="1"/>
    <x v="0"/>
    <x v="0"/>
    <n v="0"/>
    <x v="0"/>
    <x v="2"/>
    <s v="CREDIT CARD"/>
    <n v="11"/>
    <x v="0"/>
    <n v="11"/>
    <n v="735"/>
    <x v="0"/>
    <m/>
    <s v="2022-11-11"/>
    <x v="552"/>
    <x v="549"/>
    <s v="Medio"/>
    <x v="2"/>
    <n v="13.09686649298142"/>
    <n v="5"/>
    <s v="Email"/>
    <x v="0"/>
    <b v="1"/>
    <x v="0"/>
    <x v="4"/>
  </r>
  <r>
    <x v="692"/>
    <x v="0"/>
    <x v="20"/>
    <n v="0"/>
    <n v="0"/>
    <x v="0"/>
    <x v="0"/>
    <n v="0"/>
    <s v="IL"/>
    <s v="Hombre"/>
    <x v="1"/>
    <n v="24"/>
    <x v="1"/>
    <x v="0"/>
    <x v="0"/>
    <n v="0"/>
    <x v="0"/>
    <x v="0"/>
    <s v="CREDIT CARD"/>
    <n v="8"/>
    <x v="0"/>
    <n v="8"/>
    <n v="149"/>
    <x v="0"/>
    <m/>
    <s v="2020-10-08"/>
    <x v="553"/>
    <x v="511"/>
    <s v="Medio"/>
    <x v="2"/>
    <n v="6.6257738561807464"/>
    <n v="4"/>
    <s v="Email"/>
    <x v="0"/>
    <b v="1"/>
    <x v="0"/>
    <x v="3"/>
  </r>
  <r>
    <x v="693"/>
    <x v="1"/>
    <x v="11"/>
    <n v="2"/>
    <n v="5"/>
    <x v="1"/>
    <x v="1"/>
    <n v="0"/>
    <s v="MS"/>
    <s v="Hombre"/>
    <x v="1"/>
    <n v="36"/>
    <x v="0"/>
    <x v="0"/>
    <x v="0"/>
    <n v="0"/>
    <x v="0"/>
    <x v="0"/>
    <s v="direct debit"/>
    <n v="29"/>
    <x v="1"/>
    <n v="29"/>
    <n v="146"/>
    <x v="3"/>
    <s v="Attitude of service provider"/>
    <s v="2023-05-12"/>
    <x v="554"/>
    <x v="550"/>
    <s v="Medio"/>
    <x v="2"/>
    <n v="33.748443962448363"/>
    <n v="10"/>
    <s v="Teléfono"/>
    <x v="1"/>
    <b v="0"/>
    <x v="1"/>
    <x v="3"/>
  </r>
  <r>
    <x v="694"/>
    <x v="0"/>
    <x v="51"/>
    <n v="0"/>
    <n v="0"/>
    <x v="0"/>
    <x v="0"/>
    <n v="0"/>
    <s v="OR"/>
    <s v="Hombre"/>
    <x v="1"/>
    <n v="37"/>
    <x v="0"/>
    <x v="0"/>
    <x v="0"/>
    <n v="0"/>
    <x v="0"/>
    <x v="0"/>
    <s v="direct debit"/>
    <n v="9"/>
    <x v="1"/>
    <n v="9"/>
    <n v="70"/>
    <x v="0"/>
    <m/>
    <s v="2023/06/03"/>
    <x v="555"/>
    <x v="399"/>
    <s v="Alto"/>
    <x v="0"/>
    <n v="7.9806075601956747"/>
    <n v="10"/>
    <s v="Teléfono"/>
    <x v="1"/>
    <b v="1"/>
    <x v="0"/>
    <x v="0"/>
  </r>
  <r>
    <x v="695"/>
    <x v="0"/>
    <x v="46"/>
    <n v="0"/>
    <n v="3"/>
    <x v="1"/>
    <x v="1"/>
    <n v="0"/>
    <s v="NE"/>
    <s v="Female"/>
    <x v="0"/>
    <n v="63"/>
    <x v="0"/>
    <x v="0"/>
    <x v="0"/>
    <n v="0"/>
    <x v="0"/>
    <x v="2"/>
    <s v="direct debit"/>
    <n v="41"/>
    <x v="1"/>
    <n v="41"/>
    <n v="2387"/>
    <x v="0"/>
    <m/>
    <s v="2020-07-01"/>
    <x v="556"/>
    <x v="551"/>
    <s v="Medio"/>
    <x v="2"/>
    <n v="48.180019580770647"/>
    <n v="10"/>
    <s v="Email"/>
    <x v="0"/>
    <b v="1"/>
    <x v="0"/>
    <x v="2"/>
  </r>
  <r>
    <x v="696"/>
    <x v="1"/>
    <x v="25"/>
    <n v="1"/>
    <n v="6"/>
    <x v="0"/>
    <x v="0"/>
    <n v="79"/>
    <s v="MA"/>
    <s v="Female"/>
    <x v="0"/>
    <n v="44"/>
    <x v="0"/>
    <x v="0"/>
    <x v="0"/>
    <n v="0"/>
    <x v="1"/>
    <x v="1"/>
    <s v="CREDIT CARD"/>
    <n v="60"/>
    <x v="0"/>
    <n v="60"/>
    <n v="3860"/>
    <x v="1"/>
    <s v="Competitor had better devices"/>
    <s v="2021/08/20"/>
    <x v="557"/>
    <x v="531"/>
    <s v="Alto"/>
    <x v="0"/>
    <n v="65.427958114677523"/>
    <n v="2"/>
    <s v="SMS"/>
    <x v="2"/>
    <b v="0"/>
    <x v="1"/>
    <x v="0"/>
  </r>
  <r>
    <x v="697"/>
    <x v="0"/>
    <x v="12"/>
    <n v="0"/>
    <n v="2"/>
    <x v="0"/>
    <x v="0"/>
    <n v="24"/>
    <s v="SC"/>
    <s v="Female"/>
    <x v="0"/>
    <n v="58"/>
    <x v="0"/>
    <x v="0"/>
    <x v="0"/>
    <n v="0"/>
    <x v="0"/>
    <x v="0"/>
    <s v="CREDIT CARD"/>
    <n v="12"/>
    <x v="0"/>
    <n v="12"/>
    <n v="12"/>
    <x v="0"/>
    <m/>
    <s v="2022/06/27"/>
    <x v="558"/>
    <x v="552"/>
    <s v="Medio"/>
    <x v="2"/>
    <n v="14.23201814300689"/>
    <n v="8"/>
    <s v="SMS"/>
    <x v="2"/>
    <b v="1"/>
    <x v="0"/>
    <x v="2"/>
  </r>
  <r>
    <x v="698"/>
    <x v="0"/>
    <x v="72"/>
    <n v="2"/>
    <n v="21"/>
    <x v="1"/>
    <x v="1"/>
    <n v="0"/>
    <s v="NJ"/>
    <s v="Hombre"/>
    <x v="1"/>
    <n v="32"/>
    <x v="0"/>
    <x v="0"/>
    <x v="1"/>
    <n v="6"/>
    <x v="0"/>
    <x v="2"/>
    <s v="CREDIT CARD"/>
    <n v="33"/>
    <x v="0"/>
    <n v="33"/>
    <n v="2392"/>
    <x v="0"/>
    <m/>
    <s v="2020/11/26"/>
    <x v="559"/>
    <x v="365"/>
    <s v="Alto"/>
    <x v="0"/>
    <n v="26.556880554580289"/>
    <n v="4"/>
    <s v="SMS"/>
    <x v="2"/>
    <b v="1"/>
    <x v="0"/>
    <x v="0"/>
  </r>
  <r>
    <x v="699"/>
    <x v="0"/>
    <x v="67"/>
    <n v="0"/>
    <n v="0"/>
    <x v="0"/>
    <x v="0"/>
    <n v="0"/>
    <s v="MO"/>
    <s v="Female"/>
    <x v="0"/>
    <n v="60"/>
    <x v="0"/>
    <x v="0"/>
    <x v="0"/>
    <n v="0"/>
    <x v="0"/>
    <x v="1"/>
    <s v="direct debit"/>
    <n v="9"/>
    <x v="1"/>
    <n v="9"/>
    <n v="311"/>
    <x v="0"/>
    <m/>
    <s v="2021/12/03"/>
    <x v="560"/>
    <x v="553"/>
    <s v="Bajo"/>
    <x v="1"/>
    <n v="7.3929907852224011"/>
    <n v="8"/>
    <s v="Teléfono"/>
    <x v="1"/>
    <b v="0"/>
    <x v="1"/>
    <x v="3"/>
  </r>
  <r>
    <x v="700"/>
    <x v="0"/>
    <x v="2"/>
    <n v="0"/>
    <n v="11"/>
    <x v="0"/>
    <x v="0"/>
    <n v="45"/>
    <s v="UT"/>
    <s v="Hombre"/>
    <x v="1"/>
    <n v="38"/>
    <x v="0"/>
    <x v="0"/>
    <x v="1"/>
    <n v="5"/>
    <x v="0"/>
    <x v="0"/>
    <s v="direct debit"/>
    <n v="25"/>
    <x v="1"/>
    <n v="25"/>
    <n v="295"/>
    <x v="0"/>
    <m/>
    <s v="2022-07-20"/>
    <x v="561"/>
    <x v="85"/>
    <s v="Medio"/>
    <x v="2"/>
    <n v="26.525711677231541"/>
    <n v="6"/>
    <s v="Teléfono"/>
    <x v="1"/>
    <b v="0"/>
    <x v="1"/>
    <x v="2"/>
  </r>
  <r>
    <x v="701"/>
    <x v="0"/>
    <x v="57"/>
    <n v="2"/>
    <n v="15"/>
    <x v="1"/>
    <x v="1"/>
    <n v="0"/>
    <s v="MT"/>
    <s v="Female"/>
    <x v="0"/>
    <n v="26"/>
    <x v="1"/>
    <x v="0"/>
    <x v="0"/>
    <n v="0"/>
    <x v="1"/>
    <x v="2"/>
    <s v="CREDIT CARD"/>
    <n v="54"/>
    <x v="0"/>
    <n v="54"/>
    <n v="3969"/>
    <x v="0"/>
    <m/>
    <s v="2022/12/11"/>
    <x v="546"/>
    <x v="554"/>
    <s v="Medio"/>
    <x v="2"/>
    <n v="58.706112081049277"/>
    <n v="2"/>
    <s v="SMS"/>
    <x v="2"/>
    <b v="0"/>
    <x v="1"/>
    <x v="0"/>
  </r>
  <r>
    <x v="702"/>
    <x v="1"/>
    <x v="35"/>
    <n v="3"/>
    <n v="5"/>
    <x v="1"/>
    <x v="1"/>
    <n v="0"/>
    <s v="TN"/>
    <s v="Hombre"/>
    <x v="1"/>
    <n v="80"/>
    <x v="0"/>
    <x v="1"/>
    <x v="0"/>
    <n v="0"/>
    <x v="0"/>
    <x v="0"/>
    <s v="direct debit"/>
    <n v="42"/>
    <x v="1"/>
    <n v="42"/>
    <n v="1046"/>
    <x v="1"/>
    <s v="Competitor had better devices"/>
    <s v="2021-07-21"/>
    <x v="562"/>
    <x v="555"/>
    <s v="Medio"/>
    <x v="2"/>
    <n v="40.827210656143897"/>
    <n v="9"/>
    <s v="Email"/>
    <x v="0"/>
    <b v="0"/>
    <x v="1"/>
    <x v="4"/>
  </r>
  <r>
    <x v="703"/>
    <x v="0"/>
    <x v="11"/>
    <n v="1"/>
    <n v="13"/>
    <x v="1"/>
    <x v="1"/>
    <n v="0"/>
    <s v="DC"/>
    <s v="Female"/>
    <x v="0"/>
    <n v="45"/>
    <x v="0"/>
    <x v="0"/>
    <x v="0"/>
    <n v="0"/>
    <x v="1"/>
    <x v="0"/>
    <s v="CREDIT CARD"/>
    <n v="21"/>
    <x v="0"/>
    <n v="21"/>
    <n v="115"/>
    <x v="0"/>
    <m/>
    <s v="2020-04-27"/>
    <x v="563"/>
    <x v="556"/>
    <s v="Medio"/>
    <x v="2"/>
    <n v="21.438196128621382"/>
    <n v="9"/>
    <s v="Email"/>
    <x v="0"/>
    <b v="0"/>
    <x v="1"/>
    <x v="2"/>
  </r>
  <r>
    <x v="704"/>
    <x v="1"/>
    <x v="12"/>
    <n v="3"/>
    <n v="30"/>
    <x v="1"/>
    <x v="1"/>
    <n v="0"/>
    <s v="LA"/>
    <s v="Female"/>
    <x v="0"/>
    <n v="25"/>
    <x v="1"/>
    <x v="0"/>
    <x v="0"/>
    <n v="0"/>
    <x v="0"/>
    <x v="0"/>
    <s v="direct debit"/>
    <n v="36"/>
    <x v="1"/>
    <n v="36"/>
    <n v="36"/>
    <x v="1"/>
    <s v="Competitor made better offer"/>
    <s v="2021/11/09"/>
    <x v="564"/>
    <x v="557"/>
    <s v="Medio"/>
    <x v="2"/>
    <n v="30.79208619308578"/>
    <n v="4"/>
    <s v="SMS"/>
    <x v="2"/>
    <b v="1"/>
    <x v="0"/>
    <x v="2"/>
  </r>
  <r>
    <x v="705"/>
    <x v="0"/>
    <x v="7"/>
    <n v="0"/>
    <n v="29"/>
    <x v="1"/>
    <x v="1"/>
    <n v="0"/>
    <s v="KS"/>
    <s v="Hombre"/>
    <x v="1"/>
    <n v="54"/>
    <x v="0"/>
    <x v="0"/>
    <x v="1"/>
    <n v="3"/>
    <x v="0"/>
    <x v="1"/>
    <s v="direct debit"/>
    <n v="56"/>
    <x v="1"/>
    <n v="56"/>
    <n v="2984"/>
    <x v="0"/>
    <m/>
    <s v="2020/04/17"/>
    <x v="565"/>
    <x v="558"/>
    <s v="Bajo"/>
    <x v="1"/>
    <n v="47.005626582431063"/>
    <n v="9"/>
    <s v="Email"/>
    <x v="0"/>
    <b v="0"/>
    <x v="1"/>
    <x v="2"/>
  </r>
  <r>
    <x v="706"/>
    <x v="0"/>
    <x v="36"/>
    <n v="0"/>
    <n v="3"/>
    <x v="1"/>
    <x v="1"/>
    <n v="0"/>
    <s v="CT"/>
    <s v="Female"/>
    <x v="0"/>
    <n v="55"/>
    <x v="0"/>
    <x v="0"/>
    <x v="0"/>
    <n v="0"/>
    <x v="0"/>
    <x v="0"/>
    <s v="CREDIT CARD"/>
    <n v="21"/>
    <x v="0"/>
    <n v="21"/>
    <n v="88"/>
    <x v="0"/>
    <m/>
    <s v="2020/01/23"/>
    <x v="222"/>
    <x v="559"/>
    <s v="Alto"/>
    <x v="0"/>
    <n v="22.09002997131088"/>
    <n v="2"/>
    <s v="Teléfono"/>
    <x v="1"/>
    <b v="0"/>
    <x v="1"/>
    <x v="3"/>
  </r>
  <r>
    <x v="707"/>
    <x v="0"/>
    <x v="3"/>
    <n v="0"/>
    <n v="13"/>
    <x v="0"/>
    <x v="0"/>
    <n v="35"/>
    <s v="MT"/>
    <s v="Hombre"/>
    <x v="1"/>
    <n v="24"/>
    <x v="1"/>
    <x v="0"/>
    <x v="1"/>
    <n v="4"/>
    <x v="1"/>
    <x v="2"/>
    <s v="CREDIT CARD"/>
    <n v="31"/>
    <x v="0"/>
    <n v="31"/>
    <n v="2157"/>
    <x v="0"/>
    <m/>
    <s v="2020/04/21"/>
    <x v="277"/>
    <x v="560"/>
    <s v="Medio"/>
    <x v="2"/>
    <n v="27.567535040613439"/>
    <n v="7"/>
    <s v="SMS"/>
    <x v="2"/>
    <b v="1"/>
    <x v="0"/>
    <x v="0"/>
  </r>
  <r>
    <x v="708"/>
    <x v="1"/>
    <x v="12"/>
    <n v="4"/>
    <n v="0"/>
    <x v="0"/>
    <x v="0"/>
    <n v="0"/>
    <s v="DE"/>
    <s v="Female"/>
    <x v="0"/>
    <n v="67"/>
    <x v="0"/>
    <x v="1"/>
    <x v="0"/>
    <n v="0"/>
    <x v="0"/>
    <x v="0"/>
    <s v="direct debit"/>
    <n v="10"/>
    <x v="1"/>
    <n v="10"/>
    <n v="10"/>
    <x v="2"/>
    <s v="Limited range of services"/>
    <s v="2021/12/28"/>
    <x v="566"/>
    <x v="218"/>
    <s v="Medio"/>
    <x v="2"/>
    <n v="8.9217749663055415"/>
    <n v="5"/>
    <s v="Teléfono"/>
    <x v="1"/>
    <b v="1"/>
    <x v="0"/>
    <x v="3"/>
  </r>
  <r>
    <x v="709"/>
    <x v="0"/>
    <x v="66"/>
    <n v="0"/>
    <n v="21"/>
    <x v="1"/>
    <x v="1"/>
    <n v="0"/>
    <s v="WY"/>
    <s v="Female"/>
    <x v="0"/>
    <n v="25"/>
    <x v="1"/>
    <x v="0"/>
    <x v="0"/>
    <n v="0"/>
    <x v="0"/>
    <x v="0"/>
    <s v="direct debit"/>
    <n v="41"/>
    <x v="1"/>
    <n v="41"/>
    <n v="1112"/>
    <x v="0"/>
    <m/>
    <s v="2021-07-11"/>
    <x v="472"/>
    <x v="561"/>
    <s v="Alto"/>
    <x v="0"/>
    <n v="47.393138087032163"/>
    <n v="9"/>
    <s v="SMS"/>
    <x v="2"/>
    <b v="0"/>
    <x v="1"/>
    <x v="0"/>
  </r>
  <r>
    <x v="710"/>
    <x v="0"/>
    <x v="42"/>
    <n v="0"/>
    <n v="12"/>
    <x v="1"/>
    <x v="1"/>
    <n v="0"/>
    <s v="NV"/>
    <s v="Hombre"/>
    <x v="1"/>
    <n v="33"/>
    <x v="0"/>
    <x v="0"/>
    <x v="1"/>
    <n v="3"/>
    <x v="1"/>
    <x v="2"/>
    <s v="PAPER CHECK"/>
    <n v="47"/>
    <x v="3"/>
    <n v="47"/>
    <n v="2222"/>
    <x v="0"/>
    <m/>
    <s v="2020-07-30"/>
    <x v="272"/>
    <x v="562"/>
    <s v="Bajo"/>
    <x v="1"/>
    <n v="39.695165708231691"/>
    <n v="7"/>
    <s v="Teléfono"/>
    <x v="1"/>
    <b v="0"/>
    <x v="1"/>
    <x v="2"/>
  </r>
  <r>
    <x v="711"/>
    <x v="0"/>
    <x v="8"/>
    <n v="2"/>
    <n v="2"/>
    <x v="1"/>
    <x v="1"/>
    <n v="0"/>
    <s v="KS"/>
    <s v="Female"/>
    <x v="0"/>
    <n v="37"/>
    <x v="0"/>
    <x v="0"/>
    <x v="0"/>
    <n v="0"/>
    <x v="0"/>
    <x v="0"/>
    <s v="CREDIT CARD"/>
    <n v="22"/>
    <x v="0"/>
    <n v="22"/>
    <n v="48"/>
    <x v="0"/>
    <m/>
    <s v="2022-06-16"/>
    <x v="412"/>
    <x v="563"/>
    <s v="Bajo"/>
    <x v="1"/>
    <n v="20.96891358256935"/>
    <n v="1"/>
    <s v="SMS"/>
    <x v="2"/>
    <b v="0"/>
    <x v="1"/>
    <x v="3"/>
  </r>
  <r>
    <x v="712"/>
    <x v="1"/>
    <x v="22"/>
    <n v="0"/>
    <n v="2"/>
    <x v="1"/>
    <x v="1"/>
    <n v="0"/>
    <s v="KY"/>
    <s v="Female"/>
    <x v="0"/>
    <n v="44"/>
    <x v="0"/>
    <x v="0"/>
    <x v="0"/>
    <n v="0"/>
    <x v="1"/>
    <x v="0"/>
    <s v="direct debit"/>
    <n v="53"/>
    <x v="1"/>
    <n v="53"/>
    <n v="560"/>
    <x v="1"/>
    <s v="Competitor offered more data"/>
    <s v="2022/02/07"/>
    <x v="567"/>
    <x v="564"/>
    <s v="Alto"/>
    <x v="0"/>
    <n v="52.847020433893057"/>
    <n v="4"/>
    <s v="Teléfono"/>
    <x v="1"/>
    <b v="1"/>
    <x v="0"/>
    <x v="3"/>
  </r>
  <r>
    <x v="713"/>
    <x v="0"/>
    <x v="6"/>
    <n v="1"/>
    <n v="2"/>
    <x v="0"/>
    <x v="0"/>
    <n v="31"/>
    <s v="UT"/>
    <s v="Hombre"/>
    <x v="1"/>
    <n v="65"/>
    <x v="0"/>
    <x v="1"/>
    <x v="0"/>
    <n v="0"/>
    <x v="0"/>
    <x v="1"/>
    <s v="direct debit"/>
    <n v="24"/>
    <x v="1"/>
    <n v="24"/>
    <n v="446"/>
    <x v="0"/>
    <m/>
    <s v="2023-11-02"/>
    <x v="550"/>
    <x v="565"/>
    <s v="Alto"/>
    <x v="0"/>
    <n v="25.15933691902838"/>
    <n v="5"/>
    <s v="Email"/>
    <x v="0"/>
    <b v="1"/>
    <x v="0"/>
    <x v="0"/>
  </r>
  <r>
    <x v="714"/>
    <x v="0"/>
    <x v="8"/>
    <n v="0"/>
    <n v="1"/>
    <x v="1"/>
    <x v="1"/>
    <n v="0"/>
    <s v="OK"/>
    <s v="Female"/>
    <x v="0"/>
    <n v="76"/>
    <x v="0"/>
    <x v="1"/>
    <x v="0"/>
    <n v="0"/>
    <x v="0"/>
    <x v="2"/>
    <s v="direct debit"/>
    <n v="37"/>
    <x v="1"/>
    <n v="37"/>
    <n v="82"/>
    <x v="0"/>
    <m/>
    <s v="2022/10/13"/>
    <x v="568"/>
    <x v="566"/>
    <s v="Bajo"/>
    <x v="1"/>
    <n v="33.078392053401437"/>
    <n v="10"/>
    <s v="SMS"/>
    <x v="2"/>
    <b v="1"/>
    <x v="0"/>
    <x v="3"/>
  </r>
  <r>
    <x v="715"/>
    <x v="0"/>
    <x v="26"/>
    <n v="0"/>
    <n v="5"/>
    <x v="1"/>
    <x v="1"/>
    <n v="0"/>
    <s v="NY"/>
    <s v="Hombre"/>
    <x v="1"/>
    <n v="48"/>
    <x v="0"/>
    <x v="0"/>
    <x v="1"/>
    <n v="3"/>
    <x v="0"/>
    <x v="0"/>
    <s v="direct debit"/>
    <n v="20"/>
    <x v="1"/>
    <n v="20"/>
    <n v="430"/>
    <x v="0"/>
    <m/>
    <s v="2021-11-16"/>
    <x v="322"/>
    <x v="567"/>
    <s v="Alto"/>
    <x v="0"/>
    <n v="20.06611300333185"/>
    <n v="5"/>
    <s v="SMS"/>
    <x v="2"/>
    <b v="1"/>
    <x v="0"/>
    <x v="2"/>
  </r>
  <r>
    <x v="716"/>
    <x v="0"/>
    <x v="17"/>
    <n v="0"/>
    <n v="0"/>
    <x v="0"/>
    <x v="0"/>
    <n v="0"/>
    <s v="TX"/>
    <s v="Hombre"/>
    <x v="1"/>
    <n v="35"/>
    <x v="0"/>
    <x v="0"/>
    <x v="0"/>
    <n v="0"/>
    <x v="0"/>
    <x v="2"/>
    <s v="CREDIT CARD"/>
    <n v="10"/>
    <x v="0"/>
    <n v="10"/>
    <n v="500"/>
    <x v="0"/>
    <m/>
    <s v="2020-11-08"/>
    <x v="569"/>
    <x v="568"/>
    <s v="Bajo"/>
    <x v="1"/>
    <n v="11.368191228148859"/>
    <n v="8"/>
    <s v="Teléfono"/>
    <x v="1"/>
    <b v="0"/>
    <x v="1"/>
    <x v="3"/>
  </r>
  <r>
    <x v="717"/>
    <x v="0"/>
    <x v="51"/>
    <n v="2"/>
    <n v="6"/>
    <x v="1"/>
    <x v="1"/>
    <n v="0"/>
    <s v="VT"/>
    <s v="Female"/>
    <x v="0"/>
    <n v="70"/>
    <x v="0"/>
    <x v="1"/>
    <x v="0"/>
    <n v="0"/>
    <x v="0"/>
    <x v="2"/>
    <s v="CREDIT CARD"/>
    <n v="27"/>
    <x v="0"/>
    <n v="27"/>
    <n v="220"/>
    <x v="0"/>
    <m/>
    <s v="2021-02-15"/>
    <x v="570"/>
    <x v="569"/>
    <s v="Medio"/>
    <x v="2"/>
    <n v="31.510644176772882"/>
    <n v="7"/>
    <s v="SMS"/>
    <x v="2"/>
    <b v="0"/>
    <x v="1"/>
    <x v="4"/>
  </r>
  <r>
    <x v="718"/>
    <x v="0"/>
    <x v="18"/>
    <n v="0"/>
    <n v="0"/>
    <x v="0"/>
    <x v="0"/>
    <n v="0"/>
    <s v="PA"/>
    <s v="Hombre"/>
    <x v="1"/>
    <n v="31"/>
    <x v="0"/>
    <x v="0"/>
    <x v="1"/>
    <n v="2"/>
    <x v="0"/>
    <x v="2"/>
    <s v="PAPER CHECK"/>
    <n v="7"/>
    <x v="3"/>
    <n v="7"/>
    <n v="388"/>
    <x v="0"/>
    <m/>
    <s v="2020/10/10"/>
    <x v="571"/>
    <x v="570"/>
    <s v="Bajo"/>
    <x v="1"/>
    <n v="5.8319071662075999"/>
    <n v="0"/>
    <s v="Teléfono"/>
    <x v="1"/>
    <b v="1"/>
    <x v="0"/>
    <x v="2"/>
  </r>
  <r>
    <x v="719"/>
    <x v="0"/>
    <x v="7"/>
    <n v="0"/>
    <n v="24"/>
    <x v="1"/>
    <x v="1"/>
    <n v="0"/>
    <s v="NV"/>
    <s v="Hombre"/>
    <x v="1"/>
    <n v="22"/>
    <x v="1"/>
    <x v="0"/>
    <x v="0"/>
    <n v="0"/>
    <x v="1"/>
    <x v="2"/>
    <s v="direct debit"/>
    <n v="25"/>
    <x v="1"/>
    <n v="25"/>
    <n v="1363"/>
    <x v="0"/>
    <m/>
    <s v="2023-11-06"/>
    <x v="572"/>
    <x v="571"/>
    <s v="Alto"/>
    <x v="0"/>
    <n v="27.60437808705273"/>
    <n v="5"/>
    <s v="Teléfono"/>
    <x v="1"/>
    <b v="1"/>
    <x v="0"/>
    <x v="3"/>
  </r>
  <r>
    <x v="720"/>
    <x v="1"/>
    <x v="26"/>
    <n v="0"/>
    <n v="3"/>
    <x v="1"/>
    <x v="1"/>
    <n v="0"/>
    <s v="CA"/>
    <s v="Hombre"/>
    <x v="1"/>
    <n v="46"/>
    <x v="0"/>
    <x v="0"/>
    <x v="0"/>
    <n v="0"/>
    <x v="0"/>
    <x v="0"/>
    <s v="direct debit"/>
    <n v="33"/>
    <x v="1"/>
    <n v="33"/>
    <n v="688"/>
    <x v="1"/>
    <s v="Competitor had better devices"/>
    <s v="2022-01-28"/>
    <x v="573"/>
    <x v="572"/>
    <s v="Medio"/>
    <x v="2"/>
    <n v="32.553741305511132"/>
    <n v="2"/>
    <s v="SMS"/>
    <x v="2"/>
    <b v="1"/>
    <x v="0"/>
    <x v="0"/>
  </r>
  <r>
    <x v="721"/>
    <x v="0"/>
    <x v="65"/>
    <n v="0"/>
    <n v="10"/>
    <x v="1"/>
    <x v="1"/>
    <n v="0"/>
    <s v="NY"/>
    <s v="Female"/>
    <x v="0"/>
    <n v="28"/>
    <x v="1"/>
    <x v="0"/>
    <x v="0"/>
    <n v="0"/>
    <x v="1"/>
    <x v="0"/>
    <s v="direct debit"/>
    <n v="48"/>
    <x v="1"/>
    <n v="48"/>
    <n v="2143"/>
    <x v="0"/>
    <m/>
    <s v="2020-07-15"/>
    <x v="52"/>
    <x v="19"/>
    <s v="Alto"/>
    <x v="0"/>
    <n v="49.945661671569553"/>
    <n v="2"/>
    <s v="SMS"/>
    <x v="2"/>
    <b v="0"/>
    <x v="1"/>
    <x v="3"/>
  </r>
  <r>
    <x v="722"/>
    <x v="1"/>
    <x v="12"/>
    <n v="4"/>
    <n v="15"/>
    <x v="0"/>
    <x v="0"/>
    <n v="4"/>
    <s v="MO"/>
    <s v="Female"/>
    <x v="0"/>
    <n v="22"/>
    <x v="1"/>
    <x v="0"/>
    <x v="0"/>
    <n v="0"/>
    <x v="0"/>
    <x v="0"/>
    <s v="direct debit"/>
    <n v="39"/>
    <x v="1"/>
    <n v="39"/>
    <n v="39"/>
    <x v="1"/>
    <s v="Competitor offered more data"/>
    <s v="2021-06-01"/>
    <x v="574"/>
    <x v="573"/>
    <s v="Bajo"/>
    <x v="1"/>
    <n v="31.70729485195568"/>
    <n v="3"/>
    <s v="Teléfono"/>
    <x v="1"/>
    <b v="0"/>
    <x v="1"/>
    <x v="2"/>
  </r>
  <r>
    <x v="723"/>
    <x v="0"/>
    <x v="9"/>
    <n v="0"/>
    <n v="14"/>
    <x v="1"/>
    <x v="1"/>
    <n v="0"/>
    <s v="OK"/>
    <s v="Female"/>
    <x v="0"/>
    <n v="56"/>
    <x v="0"/>
    <x v="0"/>
    <x v="0"/>
    <n v="0"/>
    <x v="0"/>
    <x v="0"/>
    <s v="direct debit"/>
    <n v="49"/>
    <x v="1"/>
    <n v="49"/>
    <n v="152"/>
    <x v="0"/>
    <m/>
    <s v="2020-03-27"/>
    <x v="575"/>
    <x v="574"/>
    <s v="Alto"/>
    <x v="0"/>
    <n v="49.087241845949713"/>
    <n v="7"/>
    <s v="Email"/>
    <x v="0"/>
    <b v="1"/>
    <x v="0"/>
    <x v="2"/>
  </r>
  <r>
    <x v="724"/>
    <x v="0"/>
    <x v="12"/>
    <n v="0"/>
    <n v="5"/>
    <x v="1"/>
    <x v="1"/>
    <n v="0"/>
    <s v="MA"/>
    <s v="Female"/>
    <x v="0"/>
    <n v="48"/>
    <x v="0"/>
    <x v="0"/>
    <x v="0"/>
    <n v="0"/>
    <x v="0"/>
    <x v="0"/>
    <s v="direct debit"/>
    <n v="17"/>
    <x v="1"/>
    <n v="17"/>
    <n v="17"/>
    <x v="0"/>
    <m/>
    <s v="2020/03/17"/>
    <x v="496"/>
    <x v="575"/>
    <s v="Bajo"/>
    <x v="1"/>
    <n v="19.556430488003649"/>
    <n v="8"/>
    <s v="SMS"/>
    <x v="2"/>
    <b v="1"/>
    <x v="0"/>
    <x v="4"/>
  </r>
  <r>
    <x v="725"/>
    <x v="1"/>
    <x v="2"/>
    <n v="1"/>
    <n v="10"/>
    <x v="1"/>
    <x v="1"/>
    <n v="0"/>
    <s v="NC"/>
    <s v="Hombre"/>
    <x v="1"/>
    <n v="39"/>
    <x v="0"/>
    <x v="0"/>
    <x v="0"/>
    <n v="0"/>
    <x v="0"/>
    <x v="0"/>
    <s v="direct debit"/>
    <n v="49"/>
    <x v="1"/>
    <n v="49"/>
    <n v="614"/>
    <x v="1"/>
    <s v="Competitor made better offer"/>
    <s v="2022-01-31"/>
    <x v="350"/>
    <x v="576"/>
    <s v="Bajo"/>
    <x v="1"/>
    <n v="43.62226812379739"/>
    <n v="9"/>
    <s v="Teléfono"/>
    <x v="1"/>
    <b v="0"/>
    <x v="1"/>
    <x v="3"/>
  </r>
  <r>
    <x v="726"/>
    <x v="1"/>
    <x v="14"/>
    <n v="4"/>
    <n v="5"/>
    <x v="1"/>
    <x v="1"/>
    <n v="0"/>
    <s v="OH"/>
    <s v="Female"/>
    <x v="0"/>
    <n v="39"/>
    <x v="0"/>
    <x v="0"/>
    <x v="0"/>
    <n v="0"/>
    <x v="0"/>
    <x v="0"/>
    <s v="direct debit"/>
    <n v="36"/>
    <x v="1"/>
    <n v="36"/>
    <n v="332"/>
    <x v="1"/>
    <s v="Competitor offered more data"/>
    <s v="2020/08/08"/>
    <x v="576"/>
    <x v="577"/>
    <s v="Bajo"/>
    <x v="1"/>
    <n v="31.679992223204049"/>
    <n v="1"/>
    <s v="Teléfono"/>
    <x v="1"/>
    <b v="1"/>
    <x v="0"/>
    <x v="2"/>
  </r>
  <r>
    <x v="727"/>
    <x v="0"/>
    <x v="36"/>
    <n v="0"/>
    <n v="5"/>
    <x v="1"/>
    <x v="1"/>
    <n v="0"/>
    <s v="IL"/>
    <s v="Female"/>
    <x v="0"/>
    <n v="62"/>
    <x v="0"/>
    <x v="0"/>
    <x v="0"/>
    <n v="0"/>
    <x v="0"/>
    <x v="0"/>
    <s v="CREDIT CARD"/>
    <n v="35"/>
    <x v="0"/>
    <n v="35"/>
    <n v="139"/>
    <x v="0"/>
    <m/>
    <s v="2023-11-22"/>
    <x v="577"/>
    <x v="578"/>
    <s v="Medio"/>
    <x v="2"/>
    <n v="35.144899684471369"/>
    <n v="9"/>
    <s v="Teléfono"/>
    <x v="1"/>
    <b v="0"/>
    <x v="1"/>
    <x v="2"/>
  </r>
  <r>
    <x v="728"/>
    <x v="0"/>
    <x v="62"/>
    <n v="0"/>
    <n v="16"/>
    <x v="1"/>
    <x v="1"/>
    <n v="0"/>
    <s v="DC"/>
    <s v="Hombre"/>
    <x v="1"/>
    <n v="26"/>
    <x v="1"/>
    <x v="0"/>
    <x v="0"/>
    <n v="0"/>
    <x v="0"/>
    <x v="0"/>
    <s v="direct debit"/>
    <n v="39"/>
    <x v="1"/>
    <n v="39"/>
    <n v="597"/>
    <x v="0"/>
    <m/>
    <s v="2022/10/04"/>
    <x v="264"/>
    <x v="398"/>
    <s v="Alto"/>
    <x v="0"/>
    <n v="40.250102615667458"/>
    <n v="5"/>
    <s v="Email"/>
    <x v="0"/>
    <b v="1"/>
    <x v="0"/>
    <x v="4"/>
  </r>
  <r>
    <x v="729"/>
    <x v="0"/>
    <x v="42"/>
    <n v="0"/>
    <n v="1"/>
    <x v="1"/>
    <x v="1"/>
    <n v="0"/>
    <s v="WY"/>
    <s v="Female"/>
    <x v="0"/>
    <n v="59"/>
    <x v="0"/>
    <x v="0"/>
    <x v="0"/>
    <n v="0"/>
    <x v="0"/>
    <x v="1"/>
    <s v="CREDIT CARD"/>
    <n v="32"/>
    <x v="0"/>
    <n v="32"/>
    <n v="1511"/>
    <x v="0"/>
    <m/>
    <s v="2023/07/25"/>
    <x v="180"/>
    <x v="579"/>
    <s v="Bajo"/>
    <x v="1"/>
    <n v="37.912003480096899"/>
    <n v="5"/>
    <s v="Teléfono"/>
    <x v="1"/>
    <b v="1"/>
    <x v="0"/>
    <x v="0"/>
  </r>
  <r>
    <x v="730"/>
    <x v="0"/>
    <x v="52"/>
    <n v="1"/>
    <n v="8"/>
    <x v="1"/>
    <x v="1"/>
    <n v="0"/>
    <s v="WA"/>
    <s v="Hombre"/>
    <x v="1"/>
    <n v="63"/>
    <x v="0"/>
    <x v="0"/>
    <x v="0"/>
    <n v="0"/>
    <x v="0"/>
    <x v="0"/>
    <s v="direct debit"/>
    <n v="28"/>
    <x v="1"/>
    <n v="28"/>
    <n v="1658"/>
    <x v="0"/>
    <m/>
    <s v="2020-01-21"/>
    <x v="578"/>
    <x v="580"/>
    <s v="Medio"/>
    <x v="2"/>
    <n v="23.317686005039828"/>
    <n v="2"/>
    <s v="Teléfono"/>
    <x v="1"/>
    <b v="0"/>
    <x v="1"/>
    <x v="4"/>
  </r>
  <r>
    <x v="731"/>
    <x v="1"/>
    <x v="19"/>
    <n v="4"/>
    <n v="9"/>
    <x v="0"/>
    <x v="0"/>
    <n v="50"/>
    <s v="AK"/>
    <s v="Hombre"/>
    <x v="1"/>
    <n v="69"/>
    <x v="0"/>
    <x v="1"/>
    <x v="0"/>
    <n v="0"/>
    <x v="1"/>
    <x v="0"/>
    <s v="direct debit"/>
    <n v="43"/>
    <x v="1"/>
    <n v="43"/>
    <n v="1100"/>
    <x v="2"/>
    <s v="Product dissatisfaction"/>
    <s v="2022-11-02"/>
    <x v="164"/>
    <x v="581"/>
    <s v="Bajo"/>
    <x v="1"/>
    <n v="44.107978836278278"/>
    <n v="1"/>
    <s v="SMS"/>
    <x v="2"/>
    <b v="0"/>
    <x v="1"/>
    <x v="3"/>
  </r>
  <r>
    <x v="732"/>
    <x v="0"/>
    <x v="44"/>
    <n v="1"/>
    <n v="0"/>
    <x v="0"/>
    <x v="0"/>
    <n v="0"/>
    <s v="TN"/>
    <s v="Hombre"/>
    <x v="1"/>
    <n v="60"/>
    <x v="0"/>
    <x v="0"/>
    <x v="1"/>
    <n v="6"/>
    <x v="0"/>
    <x v="2"/>
    <s v="CREDIT CARD"/>
    <n v="9"/>
    <x v="0"/>
    <n v="9"/>
    <n v="576"/>
    <x v="0"/>
    <m/>
    <s v="2021-10-26"/>
    <x v="14"/>
    <x v="582"/>
    <s v="Bajo"/>
    <x v="1"/>
    <n v="10.578376537543919"/>
    <n v="4"/>
    <s v="Email"/>
    <x v="0"/>
    <b v="1"/>
    <x v="0"/>
    <x v="4"/>
  </r>
  <r>
    <x v="733"/>
    <x v="0"/>
    <x v="44"/>
    <n v="2"/>
    <n v="0"/>
    <x v="0"/>
    <x v="0"/>
    <n v="0"/>
    <s v="MO"/>
    <s v="Female"/>
    <x v="0"/>
    <n v="23"/>
    <x v="1"/>
    <x v="0"/>
    <x v="0"/>
    <n v="0"/>
    <x v="0"/>
    <x v="2"/>
    <s v="CREDIT CARD"/>
    <n v="10"/>
    <x v="0"/>
    <n v="10"/>
    <n v="616"/>
    <x v="0"/>
    <m/>
    <s v="2023-03-28"/>
    <x v="579"/>
    <x v="583"/>
    <s v="Alto"/>
    <x v="0"/>
    <n v="8.7645787624414737"/>
    <n v="5"/>
    <s v="SMS"/>
    <x v="2"/>
    <b v="0"/>
    <x v="1"/>
    <x v="0"/>
  </r>
  <r>
    <x v="734"/>
    <x v="0"/>
    <x v="55"/>
    <n v="0"/>
    <n v="2"/>
    <x v="1"/>
    <x v="1"/>
    <n v="0"/>
    <s v="MA"/>
    <s v="Hombre"/>
    <x v="1"/>
    <n v="59"/>
    <x v="0"/>
    <x v="0"/>
    <x v="0"/>
    <n v="0"/>
    <x v="0"/>
    <x v="0"/>
    <s v="CREDIT CARD"/>
    <n v="19"/>
    <x v="0"/>
    <n v="19"/>
    <n v="977"/>
    <x v="0"/>
    <m/>
    <s v="2023-01-29"/>
    <x v="326"/>
    <x v="584"/>
    <s v="Medio"/>
    <x v="2"/>
    <n v="15.767930299830519"/>
    <n v="10"/>
    <s v="SMS"/>
    <x v="2"/>
    <b v="1"/>
    <x v="0"/>
    <x v="2"/>
  </r>
  <r>
    <x v="735"/>
    <x v="0"/>
    <x v="55"/>
    <n v="0"/>
    <n v="19"/>
    <x v="1"/>
    <x v="1"/>
    <n v="0"/>
    <s v="VT"/>
    <s v="Hombre"/>
    <x v="1"/>
    <n v="23"/>
    <x v="1"/>
    <x v="0"/>
    <x v="0"/>
    <n v="0"/>
    <x v="1"/>
    <x v="1"/>
    <s v="direct debit"/>
    <n v="54"/>
    <x v="1"/>
    <n v="54"/>
    <n v="2745"/>
    <x v="0"/>
    <m/>
    <s v="2020/02/15"/>
    <x v="580"/>
    <x v="585"/>
    <s v="Bajo"/>
    <x v="1"/>
    <n v="58.971082182948358"/>
    <n v="6"/>
    <s v="SMS"/>
    <x v="2"/>
    <b v="0"/>
    <x v="1"/>
    <x v="0"/>
  </r>
  <r>
    <x v="736"/>
    <x v="0"/>
    <x v="70"/>
    <n v="0"/>
    <n v="11"/>
    <x v="1"/>
    <x v="1"/>
    <n v="0"/>
    <s v="MA"/>
    <s v="Hombre"/>
    <x v="1"/>
    <n v="80"/>
    <x v="0"/>
    <x v="1"/>
    <x v="0"/>
    <n v="0"/>
    <x v="1"/>
    <x v="1"/>
    <s v="CREDIT CARD"/>
    <n v="39"/>
    <x v="0"/>
    <n v="39"/>
    <n v="2335"/>
    <x v="0"/>
    <m/>
    <s v="2021/09/19"/>
    <x v="53"/>
    <x v="586"/>
    <s v="Bajo"/>
    <x v="1"/>
    <n v="36.057405105787282"/>
    <n v="7"/>
    <s v="Teléfono"/>
    <x v="1"/>
    <b v="1"/>
    <x v="0"/>
    <x v="4"/>
  </r>
  <r>
    <x v="737"/>
    <x v="0"/>
    <x v="12"/>
    <n v="2"/>
    <n v="7"/>
    <x v="1"/>
    <x v="1"/>
    <n v="0"/>
    <s v="TN"/>
    <s v="Hombre"/>
    <x v="1"/>
    <n v="60"/>
    <x v="0"/>
    <x v="0"/>
    <x v="0"/>
    <n v="0"/>
    <x v="0"/>
    <x v="0"/>
    <s v="CREDIT CARD"/>
    <n v="32"/>
    <x v="0"/>
    <n v="32"/>
    <n v="32"/>
    <x v="0"/>
    <m/>
    <s v="2022/12/31"/>
    <x v="581"/>
    <x v="587"/>
    <s v="Alto"/>
    <x v="0"/>
    <n v="32.806327557700293"/>
    <n v="3"/>
    <s v="Email"/>
    <x v="0"/>
    <b v="0"/>
    <x v="1"/>
    <x v="2"/>
  </r>
  <r>
    <x v="738"/>
    <x v="0"/>
    <x v="40"/>
    <n v="0"/>
    <n v="0"/>
    <x v="0"/>
    <x v="0"/>
    <n v="0"/>
    <s v="VA"/>
    <s v="Hombre"/>
    <x v="1"/>
    <n v="29"/>
    <x v="1"/>
    <x v="0"/>
    <x v="0"/>
    <n v="0"/>
    <x v="0"/>
    <x v="2"/>
    <s v="direct debit"/>
    <n v="10"/>
    <x v="1"/>
    <n v="10"/>
    <n v="645"/>
    <x v="0"/>
    <m/>
    <s v="2021-11-26"/>
    <x v="482"/>
    <x v="588"/>
    <s v="Alto"/>
    <x v="0"/>
    <n v="11.645260902946029"/>
    <n v="0"/>
    <s v="SMS"/>
    <x v="2"/>
    <b v="1"/>
    <x v="0"/>
    <x v="2"/>
  </r>
  <r>
    <x v="739"/>
    <x v="0"/>
    <x v="72"/>
    <n v="2"/>
    <n v="0"/>
    <x v="0"/>
    <x v="0"/>
    <n v="0"/>
    <s v="CT"/>
    <s v="Female"/>
    <x v="0"/>
    <n v="42"/>
    <x v="0"/>
    <x v="0"/>
    <x v="1"/>
    <n v="5"/>
    <x v="0"/>
    <x v="2"/>
    <s v="direct debit"/>
    <n v="7"/>
    <x v="1"/>
    <n v="7"/>
    <n v="509"/>
    <x v="0"/>
    <m/>
    <s v="2021/12/15"/>
    <x v="582"/>
    <x v="589"/>
    <s v="Medio"/>
    <x v="2"/>
    <n v="6.9439800085470349"/>
    <n v="0"/>
    <s v="Email"/>
    <x v="0"/>
    <b v="0"/>
    <x v="1"/>
    <x v="3"/>
  </r>
  <r>
    <x v="740"/>
    <x v="0"/>
    <x v="8"/>
    <n v="0"/>
    <n v="4"/>
    <x v="0"/>
    <x v="0"/>
    <n v="7"/>
    <s v="NH"/>
    <s v="Hombre"/>
    <x v="1"/>
    <n v="76"/>
    <x v="0"/>
    <x v="1"/>
    <x v="0"/>
    <n v="0"/>
    <x v="1"/>
    <x v="1"/>
    <s v="CREDIT CARD"/>
    <n v="55"/>
    <x v="0"/>
    <n v="55"/>
    <n v="104"/>
    <x v="0"/>
    <m/>
    <s v="2020/10/27"/>
    <x v="583"/>
    <x v="219"/>
    <s v="Alto"/>
    <x v="0"/>
    <n v="65.515537113527799"/>
    <n v="9"/>
    <s v="Teléfono"/>
    <x v="1"/>
    <b v="1"/>
    <x v="0"/>
    <x v="0"/>
  </r>
  <r>
    <x v="741"/>
    <x v="0"/>
    <x v="40"/>
    <n v="0"/>
    <n v="10"/>
    <x v="1"/>
    <x v="1"/>
    <n v="0"/>
    <s v="IN"/>
    <s v="Hombre"/>
    <x v="1"/>
    <n v="46"/>
    <x v="0"/>
    <x v="0"/>
    <x v="0"/>
    <n v="0"/>
    <x v="1"/>
    <x v="2"/>
    <s v="direct debit"/>
    <n v="27"/>
    <x v="1"/>
    <n v="27"/>
    <n v="1729"/>
    <x v="0"/>
    <m/>
    <s v="2020/05/31"/>
    <x v="584"/>
    <x v="590"/>
    <s v="Medio"/>
    <x v="2"/>
    <n v="21.762785064754599"/>
    <n v="1"/>
    <s v="SMS"/>
    <x v="2"/>
    <b v="0"/>
    <x v="1"/>
    <x v="0"/>
  </r>
  <r>
    <x v="742"/>
    <x v="0"/>
    <x v="50"/>
    <n v="0"/>
    <n v="8"/>
    <x v="1"/>
    <x v="1"/>
    <n v="0"/>
    <s v="HI"/>
    <s v="Female"/>
    <x v="0"/>
    <n v="21"/>
    <x v="1"/>
    <x v="0"/>
    <x v="0"/>
    <n v="0"/>
    <x v="1"/>
    <x v="1"/>
    <s v="direct debit"/>
    <n v="36"/>
    <x v="1"/>
    <n v="36"/>
    <n v="2238"/>
    <x v="0"/>
    <m/>
    <s v="2022-01-20"/>
    <x v="339"/>
    <x v="591"/>
    <s v="Bajo"/>
    <x v="1"/>
    <n v="40.602570797505287"/>
    <n v="2"/>
    <s v="Email"/>
    <x v="0"/>
    <b v="1"/>
    <x v="0"/>
    <x v="3"/>
  </r>
  <r>
    <x v="743"/>
    <x v="0"/>
    <x v="34"/>
    <n v="2"/>
    <n v="8"/>
    <x v="1"/>
    <x v="1"/>
    <n v="0"/>
    <s v="ID"/>
    <s v="Female"/>
    <x v="0"/>
    <n v="34"/>
    <x v="0"/>
    <x v="0"/>
    <x v="1"/>
    <n v="2"/>
    <x v="0"/>
    <x v="2"/>
    <s v="CREDIT CARD"/>
    <n v="55"/>
    <x v="0"/>
    <n v="55"/>
    <n v="3628"/>
    <x v="0"/>
    <m/>
    <s v="2020/03/22"/>
    <x v="358"/>
    <x v="42"/>
    <s v="Alto"/>
    <x v="0"/>
    <n v="64.574202479179647"/>
    <n v="3"/>
    <s v="Email"/>
    <x v="0"/>
    <b v="1"/>
    <x v="0"/>
    <x v="3"/>
  </r>
  <r>
    <x v="744"/>
    <x v="0"/>
    <x v="47"/>
    <n v="0"/>
    <n v="5"/>
    <x v="1"/>
    <x v="1"/>
    <n v="0"/>
    <s v="UT"/>
    <s v="Hombre"/>
    <x v="1"/>
    <n v="81"/>
    <x v="0"/>
    <x v="1"/>
    <x v="0"/>
    <n v="0"/>
    <x v="0"/>
    <x v="2"/>
    <s v="direct debit"/>
    <n v="35"/>
    <x v="1"/>
    <n v="35"/>
    <n v="1108"/>
    <x v="0"/>
    <m/>
    <s v="2020/06/08"/>
    <x v="205"/>
    <x v="592"/>
    <s v="Medio"/>
    <x v="2"/>
    <n v="31.243894513947129"/>
    <n v="2"/>
    <s v="Teléfono"/>
    <x v="1"/>
    <b v="1"/>
    <x v="0"/>
    <x v="2"/>
  </r>
  <r>
    <x v="745"/>
    <x v="1"/>
    <x v="3"/>
    <n v="2"/>
    <n v="10"/>
    <x v="1"/>
    <x v="1"/>
    <n v="0"/>
    <s v="SC"/>
    <s v="Hombre"/>
    <x v="1"/>
    <n v="74"/>
    <x v="0"/>
    <x v="1"/>
    <x v="0"/>
    <n v="0"/>
    <x v="1"/>
    <x v="0"/>
    <s v="direct debit"/>
    <n v="68"/>
    <x v="1"/>
    <n v="68"/>
    <n v="4658"/>
    <x v="1"/>
    <s v="Competitor had better devices"/>
    <s v="2021/05/31"/>
    <x v="585"/>
    <x v="593"/>
    <s v="Alto"/>
    <x v="0"/>
    <n v="80.057696696724008"/>
    <n v="9"/>
    <s v="SMS"/>
    <x v="2"/>
    <b v="1"/>
    <x v="0"/>
    <x v="0"/>
  </r>
  <r>
    <x v="746"/>
    <x v="0"/>
    <x v="49"/>
    <n v="0"/>
    <n v="2"/>
    <x v="1"/>
    <x v="1"/>
    <n v="0"/>
    <s v="NV"/>
    <s v="Female"/>
    <x v="0"/>
    <n v="71"/>
    <x v="0"/>
    <x v="1"/>
    <x v="0"/>
    <n v="0"/>
    <x v="1"/>
    <x v="2"/>
    <s v="direct debit"/>
    <n v="57"/>
    <x v="1"/>
    <n v="57"/>
    <n v="3170"/>
    <x v="0"/>
    <m/>
    <s v="2022-07-06"/>
    <x v="586"/>
    <x v="594"/>
    <s v="Bajo"/>
    <x v="1"/>
    <n v="63.452240317463378"/>
    <n v="5"/>
    <s v="Teléfono"/>
    <x v="1"/>
    <b v="1"/>
    <x v="0"/>
    <x v="3"/>
  </r>
  <r>
    <x v="747"/>
    <x v="0"/>
    <x v="5"/>
    <n v="0"/>
    <n v="29"/>
    <x v="1"/>
    <x v="1"/>
    <n v="0"/>
    <s v="RI"/>
    <s v="Hombre"/>
    <x v="1"/>
    <n v="66"/>
    <x v="0"/>
    <x v="1"/>
    <x v="1"/>
    <n v="2"/>
    <x v="1"/>
    <x v="1"/>
    <s v="CREDIT CARD"/>
    <n v="29"/>
    <x v="0"/>
    <n v="29"/>
    <n v="843"/>
    <x v="0"/>
    <m/>
    <s v="2021-12-21"/>
    <x v="435"/>
    <x v="595"/>
    <s v="Bajo"/>
    <x v="1"/>
    <n v="29.707305911588431"/>
    <n v="6"/>
    <s v="SMS"/>
    <x v="2"/>
    <b v="1"/>
    <x v="0"/>
    <x v="0"/>
  </r>
  <r>
    <x v="748"/>
    <x v="0"/>
    <x v="15"/>
    <n v="0"/>
    <n v="14"/>
    <x v="1"/>
    <x v="1"/>
    <n v="0"/>
    <s v="MN"/>
    <s v="Female"/>
    <x v="0"/>
    <n v="49"/>
    <x v="0"/>
    <x v="0"/>
    <x v="1"/>
    <n v="6"/>
    <x v="0"/>
    <x v="1"/>
    <s v="CREDIT CARD"/>
    <n v="19"/>
    <x v="0"/>
    <n v="19"/>
    <n v="696"/>
    <x v="0"/>
    <m/>
    <s v="2020-03-24"/>
    <x v="587"/>
    <x v="596"/>
    <s v="Medio"/>
    <x v="2"/>
    <n v="18.725336602225799"/>
    <n v="8"/>
    <s v="Teléfono"/>
    <x v="1"/>
    <b v="1"/>
    <x v="0"/>
    <x v="3"/>
  </r>
  <r>
    <x v="749"/>
    <x v="0"/>
    <x v="70"/>
    <n v="1"/>
    <n v="12"/>
    <x v="1"/>
    <x v="1"/>
    <n v="0"/>
    <s v="ID"/>
    <s v="Hombre"/>
    <x v="1"/>
    <n v="43"/>
    <x v="0"/>
    <x v="0"/>
    <x v="1"/>
    <n v="2"/>
    <x v="0"/>
    <x v="2"/>
    <s v="direct debit"/>
    <n v="33"/>
    <x v="1"/>
    <n v="33"/>
    <n v="1902"/>
    <x v="0"/>
    <m/>
    <s v="2022/02/16"/>
    <x v="588"/>
    <x v="580"/>
    <s v="Alto"/>
    <x v="0"/>
    <n v="32.348370268293493"/>
    <n v="5"/>
    <s v="Email"/>
    <x v="0"/>
    <b v="1"/>
    <x v="0"/>
    <x v="3"/>
  </r>
  <r>
    <x v="750"/>
    <x v="0"/>
    <x v="0"/>
    <n v="1"/>
    <n v="0"/>
    <x v="0"/>
    <x v="0"/>
    <n v="0"/>
    <s v="WV"/>
    <s v="Hombre"/>
    <x v="1"/>
    <n v="54"/>
    <x v="0"/>
    <x v="0"/>
    <x v="1"/>
    <n v="6"/>
    <x v="0"/>
    <x v="1"/>
    <s v="direct debit"/>
    <n v="10"/>
    <x v="1"/>
    <n v="10"/>
    <n v="250"/>
    <x v="0"/>
    <m/>
    <s v="2023/04/19"/>
    <x v="352"/>
    <x v="597"/>
    <s v="Medio"/>
    <x v="2"/>
    <n v="10.4612519309073"/>
    <n v="7"/>
    <s v="Teléfono"/>
    <x v="1"/>
    <b v="0"/>
    <x v="1"/>
    <x v="0"/>
  </r>
  <r>
    <x v="751"/>
    <x v="1"/>
    <x v="47"/>
    <n v="0"/>
    <n v="4"/>
    <x v="0"/>
    <x v="0"/>
    <n v="25"/>
    <s v="OR"/>
    <s v="Hombre"/>
    <x v="1"/>
    <n v="49"/>
    <x v="0"/>
    <x v="0"/>
    <x v="0"/>
    <n v="0"/>
    <x v="0"/>
    <x v="0"/>
    <s v="direct debit"/>
    <n v="48"/>
    <x v="1"/>
    <n v="48"/>
    <n v="1476"/>
    <x v="4"/>
    <s v="Long distance charges"/>
    <s v="2023-08-17"/>
    <x v="256"/>
    <x v="598"/>
    <s v="Alto"/>
    <x v="0"/>
    <n v="49.875649374444237"/>
    <n v="6"/>
    <s v="Teléfono"/>
    <x v="1"/>
    <b v="1"/>
    <x v="0"/>
    <x v="3"/>
  </r>
  <r>
    <x v="752"/>
    <x v="0"/>
    <x v="52"/>
    <n v="0"/>
    <n v="8"/>
    <x v="1"/>
    <x v="1"/>
    <n v="0"/>
    <s v="WY"/>
    <s v="Female"/>
    <x v="0"/>
    <n v="77"/>
    <x v="0"/>
    <x v="1"/>
    <x v="0"/>
    <n v="0"/>
    <x v="1"/>
    <x v="1"/>
    <s v="CREDIT CARD"/>
    <n v="44"/>
    <x v="0"/>
    <n v="44"/>
    <n v="2639"/>
    <x v="0"/>
    <m/>
    <s v="2023/08/30"/>
    <x v="589"/>
    <x v="380"/>
    <s v="Alto"/>
    <x v="0"/>
    <n v="35.479773842782137"/>
    <n v="10"/>
    <s v="Email"/>
    <x v="0"/>
    <b v="1"/>
    <x v="0"/>
    <x v="3"/>
  </r>
  <r>
    <x v="753"/>
    <x v="1"/>
    <x v="12"/>
    <n v="0"/>
    <n v="3"/>
    <x v="1"/>
    <x v="1"/>
    <n v="0"/>
    <s v="NJ"/>
    <s v="Hombre"/>
    <x v="1"/>
    <n v="54"/>
    <x v="0"/>
    <x v="0"/>
    <x v="0"/>
    <n v="0"/>
    <x v="0"/>
    <x v="0"/>
    <s v="direct debit"/>
    <n v="36"/>
    <x v="1"/>
    <n v="36"/>
    <n v="36"/>
    <x v="3"/>
    <s v="Attitude of support person"/>
    <s v="2020/12/05"/>
    <x v="590"/>
    <x v="599"/>
    <s v="Medio"/>
    <x v="2"/>
    <n v="33.320772957913469"/>
    <n v="10"/>
    <s v="SMS"/>
    <x v="2"/>
    <b v="1"/>
    <x v="0"/>
    <x v="2"/>
  </r>
  <r>
    <x v="754"/>
    <x v="0"/>
    <x v="12"/>
    <n v="1"/>
    <n v="0"/>
    <x v="0"/>
    <x v="0"/>
    <n v="0"/>
    <s v="NC"/>
    <s v="Female"/>
    <x v="0"/>
    <n v="29"/>
    <x v="1"/>
    <x v="0"/>
    <x v="0"/>
    <n v="0"/>
    <x v="0"/>
    <x v="0"/>
    <s v="CREDIT CARD"/>
    <n v="10"/>
    <x v="0"/>
    <n v="10"/>
    <n v="10"/>
    <x v="0"/>
    <m/>
    <s v="2021/08/17"/>
    <x v="511"/>
    <x v="600"/>
    <s v="Alto"/>
    <x v="0"/>
    <n v="8.8067235990838917"/>
    <n v="8"/>
    <s v="Email"/>
    <x v="0"/>
    <b v="1"/>
    <x v="0"/>
    <x v="0"/>
  </r>
  <r>
    <x v="755"/>
    <x v="0"/>
    <x v="62"/>
    <n v="1"/>
    <n v="9"/>
    <x v="1"/>
    <x v="1"/>
    <n v="0"/>
    <s v="PA"/>
    <s v="Female"/>
    <x v="0"/>
    <n v="37"/>
    <x v="0"/>
    <x v="0"/>
    <x v="0"/>
    <n v="0"/>
    <x v="0"/>
    <x v="0"/>
    <s v="CREDIT CARD"/>
    <n v="17"/>
    <x v="0"/>
    <n v="17"/>
    <n v="248"/>
    <x v="0"/>
    <m/>
    <s v="2022/01/27"/>
    <x v="224"/>
    <x v="601"/>
    <s v="Bajo"/>
    <x v="1"/>
    <n v="18.214223923543461"/>
    <n v="3"/>
    <s v="Email"/>
    <x v="0"/>
    <b v="1"/>
    <x v="0"/>
    <x v="3"/>
  </r>
  <r>
    <x v="756"/>
    <x v="1"/>
    <x v="67"/>
    <n v="3"/>
    <n v="9"/>
    <x v="1"/>
    <x v="1"/>
    <n v="0"/>
    <s v="IN"/>
    <s v="Female"/>
    <x v="0"/>
    <n v="47"/>
    <x v="0"/>
    <x v="0"/>
    <x v="0"/>
    <n v="0"/>
    <x v="1"/>
    <x v="0"/>
    <s v="direct debit"/>
    <n v="48"/>
    <x v="1"/>
    <n v="48"/>
    <n v="1701"/>
    <x v="1"/>
    <s v="Competitor offered higher download speeds"/>
    <s v="2020-07-31"/>
    <x v="387"/>
    <x v="235"/>
    <s v="Medio"/>
    <x v="2"/>
    <n v="43.778439912445073"/>
    <n v="4"/>
    <s v="SMS"/>
    <x v="2"/>
    <b v="0"/>
    <x v="1"/>
    <x v="3"/>
  </r>
  <r>
    <x v="757"/>
    <x v="0"/>
    <x v="51"/>
    <n v="0"/>
    <n v="3"/>
    <x v="1"/>
    <x v="1"/>
    <n v="0"/>
    <s v="AL"/>
    <s v="Hombre"/>
    <x v="1"/>
    <n v="39"/>
    <x v="0"/>
    <x v="0"/>
    <x v="0"/>
    <n v="0"/>
    <x v="0"/>
    <x v="0"/>
    <s v="CREDIT CARD"/>
    <n v="23"/>
    <x v="0"/>
    <n v="23"/>
    <n v="198"/>
    <x v="0"/>
    <m/>
    <s v="2020-11-18"/>
    <x v="449"/>
    <x v="602"/>
    <s v="Bajo"/>
    <x v="1"/>
    <n v="27.004459832335488"/>
    <n v="5"/>
    <s v="Teléfono"/>
    <x v="1"/>
    <b v="1"/>
    <x v="0"/>
    <x v="4"/>
  </r>
  <r>
    <x v="758"/>
    <x v="0"/>
    <x v="64"/>
    <n v="0"/>
    <n v="5"/>
    <x v="1"/>
    <x v="1"/>
    <n v="0"/>
    <s v="AL"/>
    <s v="Hombre"/>
    <x v="1"/>
    <n v="68"/>
    <x v="0"/>
    <x v="1"/>
    <x v="0"/>
    <n v="0"/>
    <x v="1"/>
    <x v="1"/>
    <s v="direct debit"/>
    <n v="38"/>
    <x v="1"/>
    <n v="38"/>
    <n v="1745"/>
    <x v="0"/>
    <m/>
    <s v="2021-10-27"/>
    <x v="591"/>
    <x v="603"/>
    <s v="Bajo"/>
    <x v="1"/>
    <n v="39.14050114446988"/>
    <n v="8"/>
    <s v="Teléfono"/>
    <x v="1"/>
    <b v="0"/>
    <x v="1"/>
    <x v="4"/>
  </r>
  <r>
    <x v="759"/>
    <x v="0"/>
    <x v="26"/>
    <n v="0"/>
    <n v="19"/>
    <x v="1"/>
    <x v="1"/>
    <n v="0"/>
    <s v="NH"/>
    <s v="Female"/>
    <x v="0"/>
    <n v="57"/>
    <x v="0"/>
    <x v="0"/>
    <x v="1"/>
    <n v="2"/>
    <x v="0"/>
    <x v="0"/>
    <s v="direct debit"/>
    <n v="34"/>
    <x v="1"/>
    <n v="34"/>
    <n v="731"/>
    <x v="0"/>
    <m/>
    <s v="2021/08/12"/>
    <x v="128"/>
    <x v="63"/>
    <s v="Bajo"/>
    <x v="1"/>
    <n v="39.095339397290893"/>
    <n v="3"/>
    <s v="SMS"/>
    <x v="2"/>
    <b v="0"/>
    <x v="1"/>
    <x v="3"/>
  </r>
  <r>
    <x v="760"/>
    <x v="0"/>
    <x v="14"/>
    <n v="0"/>
    <n v="0"/>
    <x v="0"/>
    <x v="0"/>
    <n v="0"/>
    <s v="TX"/>
    <s v="Female"/>
    <x v="0"/>
    <n v="42"/>
    <x v="0"/>
    <x v="0"/>
    <x v="0"/>
    <n v="0"/>
    <x v="0"/>
    <x v="0"/>
    <s v="direct debit"/>
    <n v="7"/>
    <x v="1"/>
    <n v="7"/>
    <n v="64"/>
    <x v="0"/>
    <m/>
    <s v="2020-10-02"/>
    <x v="402"/>
    <x v="604"/>
    <s v="Alto"/>
    <x v="0"/>
    <n v="6.6935986668978593"/>
    <n v="1"/>
    <s v="SMS"/>
    <x v="2"/>
    <b v="1"/>
    <x v="0"/>
    <x v="0"/>
  </r>
  <r>
    <x v="761"/>
    <x v="0"/>
    <x v="33"/>
    <n v="0"/>
    <n v="1"/>
    <x v="1"/>
    <x v="1"/>
    <n v="0"/>
    <s v="TN"/>
    <s v="Female"/>
    <x v="0"/>
    <n v="50"/>
    <x v="0"/>
    <x v="0"/>
    <x v="0"/>
    <n v="0"/>
    <x v="1"/>
    <x v="0"/>
    <s v="direct debit"/>
    <n v="20"/>
    <x v="1"/>
    <n v="20"/>
    <n v="457"/>
    <x v="0"/>
    <m/>
    <s v="2022/07/04"/>
    <x v="592"/>
    <x v="605"/>
    <s v="Bajo"/>
    <x v="1"/>
    <n v="20.133134754087731"/>
    <n v="7"/>
    <s v="SMS"/>
    <x v="2"/>
    <b v="0"/>
    <x v="1"/>
    <x v="0"/>
  </r>
  <r>
    <x v="762"/>
    <x v="0"/>
    <x v="41"/>
    <n v="0"/>
    <n v="6"/>
    <x v="1"/>
    <x v="1"/>
    <n v="0"/>
    <s v="DC"/>
    <s v="Hombre"/>
    <x v="1"/>
    <n v="30"/>
    <x v="0"/>
    <x v="0"/>
    <x v="1"/>
    <n v="3"/>
    <x v="0"/>
    <x v="2"/>
    <s v="direct debit"/>
    <n v="27"/>
    <x v="1"/>
    <n v="27"/>
    <n v="1894"/>
    <x v="0"/>
    <m/>
    <s v="2021/11/15"/>
    <x v="593"/>
    <x v="474"/>
    <s v="Bajo"/>
    <x v="1"/>
    <n v="26.883331943150971"/>
    <n v="10"/>
    <s v="SMS"/>
    <x v="2"/>
    <b v="0"/>
    <x v="1"/>
    <x v="3"/>
  </r>
  <r>
    <x v="763"/>
    <x v="0"/>
    <x v="4"/>
    <n v="1"/>
    <n v="0"/>
    <x v="0"/>
    <x v="0"/>
    <n v="0"/>
    <s v="MS"/>
    <s v="Female"/>
    <x v="0"/>
    <n v="26"/>
    <x v="1"/>
    <x v="0"/>
    <x v="1"/>
    <n v="5"/>
    <x v="0"/>
    <x v="2"/>
    <s v="CREDIT CARD"/>
    <n v="9"/>
    <x v="0"/>
    <n v="9"/>
    <n v="357"/>
    <x v="0"/>
    <m/>
    <s v="2022-08-12"/>
    <x v="190"/>
    <x v="168"/>
    <s v="Medio"/>
    <x v="2"/>
    <n v="9.1297467382168147"/>
    <n v="4"/>
    <s v="Email"/>
    <x v="0"/>
    <b v="0"/>
    <x v="1"/>
    <x v="2"/>
  </r>
  <r>
    <x v="764"/>
    <x v="1"/>
    <x v="8"/>
    <n v="0"/>
    <n v="5"/>
    <x v="1"/>
    <x v="1"/>
    <n v="0"/>
    <s v="NY"/>
    <s v="Female"/>
    <x v="0"/>
    <n v="31"/>
    <x v="0"/>
    <x v="0"/>
    <x v="0"/>
    <n v="0"/>
    <x v="0"/>
    <x v="0"/>
    <s v="direct debit"/>
    <n v="54"/>
    <x v="1"/>
    <n v="54"/>
    <n v="111"/>
    <x v="1"/>
    <s v="Competitor made better offer"/>
    <s v="2023-12-28"/>
    <x v="545"/>
    <x v="606"/>
    <s v="Medio"/>
    <x v="2"/>
    <n v="47.030073412964327"/>
    <n v="4"/>
    <s v="Email"/>
    <x v="0"/>
    <b v="0"/>
    <x v="1"/>
    <x v="2"/>
  </r>
  <r>
    <x v="765"/>
    <x v="0"/>
    <x v="34"/>
    <n v="0"/>
    <n v="4"/>
    <x v="1"/>
    <x v="1"/>
    <n v="0"/>
    <s v="NJ"/>
    <s v="Female"/>
    <x v="0"/>
    <n v="42"/>
    <x v="0"/>
    <x v="0"/>
    <x v="1"/>
    <n v="2"/>
    <x v="1"/>
    <x v="2"/>
    <s v="CREDIT CARD"/>
    <n v="42"/>
    <x v="0"/>
    <n v="42"/>
    <n v="2768"/>
    <x v="0"/>
    <m/>
    <s v="2021/07/08"/>
    <x v="594"/>
    <x v="607"/>
    <s v="Alto"/>
    <x v="0"/>
    <n v="49.004551755094027"/>
    <n v="2"/>
    <s v="Teléfono"/>
    <x v="1"/>
    <b v="0"/>
    <x v="1"/>
    <x v="0"/>
  </r>
  <r>
    <x v="766"/>
    <x v="0"/>
    <x v="61"/>
    <n v="0"/>
    <n v="6"/>
    <x v="1"/>
    <x v="1"/>
    <n v="0"/>
    <s v="ND"/>
    <s v="Female"/>
    <x v="0"/>
    <n v="61"/>
    <x v="0"/>
    <x v="0"/>
    <x v="0"/>
    <n v="0"/>
    <x v="0"/>
    <x v="1"/>
    <s v="direct debit"/>
    <n v="30"/>
    <x v="1"/>
    <n v="30"/>
    <n v="815"/>
    <x v="0"/>
    <m/>
    <s v="2022-09-11"/>
    <x v="595"/>
    <x v="608"/>
    <s v="Medio"/>
    <x v="2"/>
    <n v="34.168071562946743"/>
    <n v="5"/>
    <s v="Email"/>
    <x v="0"/>
    <b v="0"/>
    <x v="1"/>
    <x v="0"/>
  </r>
  <r>
    <x v="767"/>
    <x v="0"/>
    <x v="39"/>
    <n v="0"/>
    <n v="6"/>
    <x v="1"/>
    <x v="1"/>
    <n v="0"/>
    <s v="OH"/>
    <s v="Hombre"/>
    <x v="1"/>
    <n v="31"/>
    <x v="0"/>
    <x v="0"/>
    <x v="0"/>
    <n v="0"/>
    <x v="1"/>
    <x v="2"/>
    <s v="direct debit"/>
    <n v="31"/>
    <x v="1"/>
    <n v="31"/>
    <n v="2229"/>
    <x v="0"/>
    <m/>
    <s v="2023-06-22"/>
    <x v="198"/>
    <x v="187"/>
    <s v="Alto"/>
    <x v="0"/>
    <n v="27.59840688392126"/>
    <n v="9"/>
    <s v="Teléfono"/>
    <x v="1"/>
    <b v="0"/>
    <x v="1"/>
    <x v="0"/>
  </r>
  <r>
    <x v="768"/>
    <x v="0"/>
    <x v="57"/>
    <n v="1"/>
    <n v="5"/>
    <x v="1"/>
    <x v="1"/>
    <n v="0"/>
    <s v="CT"/>
    <s v="Female"/>
    <x v="0"/>
    <n v="51"/>
    <x v="0"/>
    <x v="0"/>
    <x v="1"/>
    <n v="2"/>
    <x v="1"/>
    <x v="2"/>
    <s v="direct debit"/>
    <n v="54"/>
    <x v="1"/>
    <n v="54"/>
    <n v="3933"/>
    <x v="0"/>
    <m/>
    <s v="2022/10/11"/>
    <x v="596"/>
    <x v="609"/>
    <s v="Bajo"/>
    <x v="1"/>
    <n v="63.615146945034958"/>
    <n v="10"/>
    <s v="Teléfono"/>
    <x v="1"/>
    <b v="1"/>
    <x v="0"/>
    <x v="4"/>
  </r>
  <r>
    <x v="769"/>
    <x v="0"/>
    <x v="41"/>
    <n v="0"/>
    <n v="11"/>
    <x v="1"/>
    <x v="1"/>
    <n v="0"/>
    <s v="HI"/>
    <s v="Hombre"/>
    <x v="1"/>
    <n v="23"/>
    <x v="1"/>
    <x v="0"/>
    <x v="0"/>
    <n v="0"/>
    <x v="1"/>
    <x v="1"/>
    <s v="CREDIT CARD"/>
    <n v="34"/>
    <x v="0"/>
    <n v="34"/>
    <n v="2363"/>
    <x v="0"/>
    <m/>
    <s v="2020-10-24"/>
    <x v="597"/>
    <x v="610"/>
    <s v="Bajo"/>
    <x v="1"/>
    <n v="35.708617885507877"/>
    <n v="2"/>
    <s v="Email"/>
    <x v="0"/>
    <b v="0"/>
    <x v="1"/>
    <x v="0"/>
  </r>
  <r>
    <x v="770"/>
    <x v="0"/>
    <x v="5"/>
    <n v="0"/>
    <n v="6"/>
    <x v="1"/>
    <x v="1"/>
    <n v="0"/>
    <s v="RI"/>
    <s v="Hombre"/>
    <x v="1"/>
    <n v="30"/>
    <x v="0"/>
    <x v="0"/>
    <x v="1"/>
    <n v="2"/>
    <x v="1"/>
    <x v="0"/>
    <s v="direct debit"/>
    <n v="34"/>
    <x v="1"/>
    <n v="34"/>
    <n v="1004"/>
    <x v="0"/>
    <m/>
    <s v="2020/02/23"/>
    <x v="598"/>
    <x v="611"/>
    <s v="Medio"/>
    <x v="2"/>
    <n v="37.991910310379133"/>
    <n v="10"/>
    <s v="Teléfono"/>
    <x v="1"/>
    <b v="0"/>
    <x v="1"/>
    <x v="2"/>
  </r>
  <r>
    <x v="771"/>
    <x v="0"/>
    <x v="6"/>
    <n v="1"/>
    <n v="5"/>
    <x v="1"/>
    <x v="1"/>
    <n v="0"/>
    <s v="OR"/>
    <s v="Hombre"/>
    <x v="1"/>
    <n v="41"/>
    <x v="0"/>
    <x v="0"/>
    <x v="0"/>
    <n v="0"/>
    <x v="0"/>
    <x v="0"/>
    <s v="CREDIT CARD"/>
    <n v="48"/>
    <x v="0"/>
    <n v="48"/>
    <n v="899"/>
    <x v="0"/>
    <m/>
    <s v="2021/06/18"/>
    <x v="599"/>
    <x v="612"/>
    <s v="Alto"/>
    <x v="0"/>
    <n v="38.857646520418477"/>
    <n v="0"/>
    <s v="Email"/>
    <x v="0"/>
    <b v="1"/>
    <x v="0"/>
    <x v="0"/>
  </r>
  <r>
    <x v="772"/>
    <x v="0"/>
    <x v="41"/>
    <n v="0"/>
    <n v="0"/>
    <x v="0"/>
    <x v="0"/>
    <n v="0"/>
    <s v="GA"/>
    <s v="Hombre"/>
    <x v="1"/>
    <n v="62"/>
    <x v="0"/>
    <x v="0"/>
    <x v="0"/>
    <n v="0"/>
    <x v="0"/>
    <x v="2"/>
    <s v="CREDIT CARD"/>
    <n v="16"/>
    <x v="0"/>
    <n v="16"/>
    <n v="1112"/>
    <x v="0"/>
    <m/>
    <s v="2020-01-09"/>
    <x v="464"/>
    <x v="613"/>
    <s v="Bajo"/>
    <x v="1"/>
    <n v="13.33075476593854"/>
    <n v="2"/>
    <s v="Email"/>
    <x v="0"/>
    <b v="1"/>
    <x v="0"/>
    <x v="2"/>
  </r>
  <r>
    <x v="773"/>
    <x v="0"/>
    <x v="11"/>
    <n v="0"/>
    <n v="20"/>
    <x v="1"/>
    <x v="1"/>
    <n v="0"/>
    <s v="HI"/>
    <s v="Hombre"/>
    <x v="1"/>
    <n v="22"/>
    <x v="1"/>
    <x v="0"/>
    <x v="0"/>
    <n v="0"/>
    <x v="0"/>
    <x v="0"/>
    <s v="direct debit"/>
    <n v="22"/>
    <x v="1"/>
    <n v="22"/>
    <n v="116"/>
    <x v="0"/>
    <m/>
    <s v="2023/08/30"/>
    <x v="589"/>
    <x v="224"/>
    <s v="Alto"/>
    <x v="0"/>
    <n v="18.620419467329121"/>
    <n v="2"/>
    <s v="Teléfono"/>
    <x v="1"/>
    <b v="1"/>
    <x v="0"/>
    <x v="3"/>
  </r>
  <r>
    <x v="774"/>
    <x v="0"/>
    <x v="66"/>
    <n v="0"/>
    <n v="16"/>
    <x v="1"/>
    <x v="1"/>
    <n v="0"/>
    <s v="KY"/>
    <s v="Hombre"/>
    <x v="1"/>
    <n v="32"/>
    <x v="0"/>
    <x v="0"/>
    <x v="0"/>
    <n v="0"/>
    <x v="0"/>
    <x v="0"/>
    <s v="CREDIT CARD"/>
    <n v="17"/>
    <x v="0"/>
    <n v="17"/>
    <n v="463"/>
    <x v="0"/>
    <m/>
    <s v="2021/05/07"/>
    <x v="476"/>
    <x v="549"/>
    <s v="Alto"/>
    <x v="0"/>
    <n v="18.632907297315491"/>
    <n v="9"/>
    <s v="SMS"/>
    <x v="2"/>
    <b v="1"/>
    <x v="0"/>
    <x v="4"/>
  </r>
  <r>
    <x v="775"/>
    <x v="0"/>
    <x v="64"/>
    <n v="0"/>
    <n v="9"/>
    <x v="1"/>
    <x v="1"/>
    <n v="0"/>
    <s v="KS"/>
    <s v="Female"/>
    <x v="0"/>
    <n v="44"/>
    <x v="0"/>
    <x v="0"/>
    <x v="0"/>
    <n v="0"/>
    <x v="0"/>
    <x v="1"/>
    <s v="CREDIT CARD"/>
    <n v="42"/>
    <x v="0"/>
    <n v="42"/>
    <n v="1938"/>
    <x v="0"/>
    <m/>
    <s v="2023/03/26"/>
    <x v="66"/>
    <x v="614"/>
    <s v="Medio"/>
    <x v="2"/>
    <n v="42.74208696782474"/>
    <n v="0"/>
    <s v="Email"/>
    <x v="0"/>
    <b v="0"/>
    <x v="1"/>
    <x v="0"/>
  </r>
  <r>
    <x v="776"/>
    <x v="0"/>
    <x v="33"/>
    <n v="0"/>
    <n v="0"/>
    <x v="0"/>
    <x v="0"/>
    <n v="0"/>
    <s v="FL"/>
    <s v="Hombre"/>
    <x v="1"/>
    <n v="44"/>
    <x v="0"/>
    <x v="0"/>
    <x v="0"/>
    <n v="0"/>
    <x v="0"/>
    <x v="0"/>
    <s v="direct debit"/>
    <n v="10"/>
    <x v="1"/>
    <n v="10"/>
    <n v="229"/>
    <x v="0"/>
    <m/>
    <s v="2020-06-18"/>
    <x v="600"/>
    <x v="223"/>
    <s v="Medio"/>
    <x v="2"/>
    <n v="11.20145466138964"/>
    <n v="4"/>
    <s v="SMS"/>
    <x v="2"/>
    <b v="0"/>
    <x v="1"/>
    <x v="0"/>
  </r>
  <r>
    <x v="777"/>
    <x v="0"/>
    <x v="52"/>
    <n v="0"/>
    <n v="13"/>
    <x v="0"/>
    <x v="0"/>
    <n v="13"/>
    <s v="TN"/>
    <s v="Hombre"/>
    <x v="1"/>
    <n v="21"/>
    <x v="1"/>
    <x v="0"/>
    <x v="0"/>
    <n v="0"/>
    <x v="0"/>
    <x v="0"/>
    <s v="direct debit"/>
    <n v="29"/>
    <x v="1"/>
    <n v="29"/>
    <n v="1752"/>
    <x v="0"/>
    <m/>
    <s v="2021-03-19"/>
    <x v="601"/>
    <x v="44"/>
    <s v="Bajo"/>
    <x v="1"/>
    <n v="31.138304852958228"/>
    <n v="2"/>
    <s v="Email"/>
    <x v="0"/>
    <b v="0"/>
    <x v="1"/>
    <x v="4"/>
  </r>
  <r>
    <x v="778"/>
    <x v="0"/>
    <x v="44"/>
    <n v="0"/>
    <n v="21"/>
    <x v="1"/>
    <x v="1"/>
    <n v="0"/>
    <s v="ME"/>
    <s v="Female"/>
    <x v="0"/>
    <n v="29"/>
    <x v="1"/>
    <x v="0"/>
    <x v="0"/>
    <n v="0"/>
    <x v="1"/>
    <x v="0"/>
    <s v="direct debit"/>
    <n v="61"/>
    <x v="1"/>
    <n v="61"/>
    <n v="3730"/>
    <x v="0"/>
    <m/>
    <s v="2023-03-14"/>
    <x v="541"/>
    <x v="406"/>
    <s v="Alto"/>
    <x v="0"/>
    <n v="52.904382051617411"/>
    <n v="8"/>
    <s v="SMS"/>
    <x v="2"/>
    <b v="1"/>
    <x v="0"/>
    <x v="3"/>
  </r>
  <r>
    <x v="779"/>
    <x v="1"/>
    <x v="12"/>
    <n v="3"/>
    <n v="3"/>
    <x v="1"/>
    <x v="1"/>
    <n v="0"/>
    <s v="AR"/>
    <s v="Hombre"/>
    <x v="1"/>
    <n v="41"/>
    <x v="0"/>
    <x v="0"/>
    <x v="0"/>
    <n v="0"/>
    <x v="0"/>
    <x v="0"/>
    <s v="PAPER CHECK"/>
    <n v="33"/>
    <x v="3"/>
    <n v="33"/>
    <n v="33"/>
    <x v="1"/>
    <s v="Competitor had better devices"/>
    <s v="2023-10-31"/>
    <x v="602"/>
    <x v="148"/>
    <s v="Bajo"/>
    <x v="1"/>
    <n v="33.194585844254973"/>
    <n v="8"/>
    <s v="Teléfono"/>
    <x v="1"/>
    <b v="0"/>
    <x v="1"/>
    <x v="2"/>
  </r>
  <r>
    <x v="780"/>
    <x v="1"/>
    <x v="36"/>
    <n v="0"/>
    <n v="1"/>
    <x v="1"/>
    <x v="1"/>
    <n v="0"/>
    <s v="VA"/>
    <s v="Female"/>
    <x v="0"/>
    <n v="50"/>
    <x v="0"/>
    <x v="0"/>
    <x v="0"/>
    <n v="0"/>
    <x v="0"/>
    <x v="0"/>
    <s v="direct debit"/>
    <n v="43"/>
    <x v="1"/>
    <n v="43"/>
    <n v="166"/>
    <x v="1"/>
    <s v="Competitor made better offer"/>
    <s v="2021/10/29"/>
    <x v="64"/>
    <x v="615"/>
    <s v="Alto"/>
    <x v="0"/>
    <n v="44.62656753603963"/>
    <n v="7"/>
    <s v="Email"/>
    <x v="0"/>
    <b v="0"/>
    <x v="1"/>
    <x v="4"/>
  </r>
  <r>
    <x v="781"/>
    <x v="0"/>
    <x v="12"/>
    <n v="0"/>
    <n v="0"/>
    <x v="0"/>
    <x v="0"/>
    <n v="0"/>
    <s v="IA"/>
    <s v="Hombre"/>
    <x v="1"/>
    <n v="19"/>
    <x v="1"/>
    <x v="0"/>
    <x v="0"/>
    <n v="0"/>
    <x v="0"/>
    <x v="0"/>
    <s v="CREDIT CARD"/>
    <n v="12"/>
    <x v="0"/>
    <n v="12"/>
    <n v="12"/>
    <x v="0"/>
    <m/>
    <s v="2021/11/15"/>
    <x v="593"/>
    <x v="129"/>
    <s v="Alto"/>
    <x v="0"/>
    <n v="10.370724461229869"/>
    <n v="2"/>
    <s v="Teléfono"/>
    <x v="1"/>
    <b v="1"/>
    <x v="0"/>
    <x v="4"/>
  </r>
  <r>
    <x v="782"/>
    <x v="0"/>
    <x v="40"/>
    <n v="0"/>
    <n v="0"/>
    <x v="0"/>
    <x v="0"/>
    <n v="0"/>
    <s v="NV"/>
    <s v="Female"/>
    <x v="0"/>
    <n v="68"/>
    <x v="0"/>
    <x v="1"/>
    <x v="0"/>
    <n v="0"/>
    <x v="0"/>
    <x v="2"/>
    <s v="CREDIT CARD"/>
    <n v="9"/>
    <x v="0"/>
    <n v="9"/>
    <n v="554"/>
    <x v="0"/>
    <m/>
    <s v="2020-06-03"/>
    <x v="603"/>
    <x v="412"/>
    <s v="Alto"/>
    <x v="0"/>
    <n v="9.8057254674111451"/>
    <n v="0"/>
    <s v="Email"/>
    <x v="0"/>
    <b v="0"/>
    <x v="1"/>
    <x v="3"/>
  </r>
  <r>
    <x v="783"/>
    <x v="0"/>
    <x v="65"/>
    <n v="0"/>
    <n v="2"/>
    <x v="1"/>
    <x v="1"/>
    <n v="0"/>
    <s v="VT"/>
    <s v="Hombre"/>
    <x v="1"/>
    <n v="61"/>
    <x v="0"/>
    <x v="0"/>
    <x v="0"/>
    <n v="0"/>
    <x v="1"/>
    <x v="1"/>
    <s v="direct debit"/>
    <n v="22"/>
    <x v="1"/>
    <n v="22"/>
    <n v="970"/>
    <x v="0"/>
    <m/>
    <s v="2020/06/01"/>
    <x v="604"/>
    <x v="616"/>
    <s v="Alto"/>
    <x v="0"/>
    <n v="18.30608469884066"/>
    <n v="6"/>
    <s v="Email"/>
    <x v="0"/>
    <b v="1"/>
    <x v="0"/>
    <x v="2"/>
  </r>
  <r>
    <x v="784"/>
    <x v="1"/>
    <x v="12"/>
    <n v="3"/>
    <n v="5"/>
    <x v="1"/>
    <x v="1"/>
    <n v="0"/>
    <s v="MI"/>
    <s v="Female"/>
    <x v="0"/>
    <n v="47"/>
    <x v="0"/>
    <x v="0"/>
    <x v="0"/>
    <n v="0"/>
    <x v="0"/>
    <x v="0"/>
    <s v="direct debit"/>
    <n v="36"/>
    <x v="1"/>
    <n v="36"/>
    <n v="36"/>
    <x v="1"/>
    <s v="Competitor made better offer"/>
    <s v="2021/09/16"/>
    <x v="605"/>
    <x v="617"/>
    <s v="Alto"/>
    <x v="0"/>
    <n v="31.834422911005881"/>
    <n v="1"/>
    <s v="SMS"/>
    <x v="2"/>
    <b v="1"/>
    <x v="0"/>
    <x v="2"/>
  </r>
  <r>
    <x v="785"/>
    <x v="0"/>
    <x v="12"/>
    <n v="0"/>
    <n v="17"/>
    <x v="1"/>
    <x v="1"/>
    <n v="0"/>
    <s v="LA"/>
    <s v="Hombre"/>
    <x v="1"/>
    <n v="26"/>
    <x v="1"/>
    <x v="0"/>
    <x v="1"/>
    <n v="3"/>
    <x v="0"/>
    <x v="0"/>
    <s v="direct debit"/>
    <n v="18"/>
    <x v="1"/>
    <n v="18"/>
    <n v="18"/>
    <x v="0"/>
    <m/>
    <s v="2023-08-22"/>
    <x v="606"/>
    <x v="618"/>
    <s v="Alto"/>
    <x v="0"/>
    <n v="17.605419689120449"/>
    <n v="0"/>
    <s v="Email"/>
    <x v="0"/>
    <b v="0"/>
    <x v="1"/>
    <x v="3"/>
  </r>
  <r>
    <x v="786"/>
    <x v="0"/>
    <x v="12"/>
    <n v="0"/>
    <n v="7"/>
    <x v="0"/>
    <x v="0"/>
    <n v="4"/>
    <s v="SC"/>
    <s v="Female"/>
    <x v="0"/>
    <n v="61"/>
    <x v="0"/>
    <x v="0"/>
    <x v="0"/>
    <n v="0"/>
    <x v="0"/>
    <x v="0"/>
    <s v="direct debit"/>
    <n v="35"/>
    <x v="1"/>
    <n v="35"/>
    <n v="35"/>
    <x v="0"/>
    <m/>
    <s v="2022-03-22"/>
    <x v="607"/>
    <x v="619"/>
    <s v="Medio"/>
    <x v="2"/>
    <n v="30.200935783210209"/>
    <n v="7"/>
    <s v="Teléfono"/>
    <x v="1"/>
    <b v="0"/>
    <x v="1"/>
    <x v="3"/>
  </r>
  <r>
    <x v="787"/>
    <x v="0"/>
    <x v="54"/>
    <n v="1"/>
    <n v="5"/>
    <x v="0"/>
    <x v="0"/>
    <n v="88"/>
    <s v="OK"/>
    <s v="Hombre"/>
    <x v="1"/>
    <n v="77"/>
    <x v="0"/>
    <x v="1"/>
    <x v="0"/>
    <n v="0"/>
    <x v="0"/>
    <x v="0"/>
    <s v="CREDIT CARD"/>
    <n v="29"/>
    <x v="0"/>
    <n v="29"/>
    <n v="300"/>
    <x v="0"/>
    <m/>
    <s v="2020-12-16"/>
    <x v="608"/>
    <x v="597"/>
    <s v="Alto"/>
    <x v="0"/>
    <n v="34.762600591905773"/>
    <n v="9"/>
    <s v="Teléfono"/>
    <x v="1"/>
    <b v="1"/>
    <x v="0"/>
    <x v="4"/>
  </r>
  <r>
    <x v="788"/>
    <x v="0"/>
    <x v="26"/>
    <n v="1"/>
    <n v="0"/>
    <x v="0"/>
    <x v="0"/>
    <n v="0"/>
    <s v="SD"/>
    <s v="Hombre"/>
    <x v="1"/>
    <n v="42"/>
    <x v="0"/>
    <x v="0"/>
    <x v="1"/>
    <n v="6"/>
    <x v="0"/>
    <x v="1"/>
    <s v="direct debit"/>
    <n v="9"/>
    <x v="1"/>
    <n v="9"/>
    <n v="187"/>
    <x v="0"/>
    <m/>
    <s v="2021/10/24"/>
    <x v="609"/>
    <x v="620"/>
    <s v="Medio"/>
    <x v="2"/>
    <n v="8.0365530131987946"/>
    <n v="1"/>
    <s v="Teléfono"/>
    <x v="1"/>
    <b v="0"/>
    <x v="1"/>
    <x v="4"/>
  </r>
  <r>
    <x v="789"/>
    <x v="1"/>
    <x v="33"/>
    <n v="3"/>
    <n v="4"/>
    <x v="1"/>
    <x v="1"/>
    <n v="0"/>
    <s v="CT"/>
    <s v="Hombre"/>
    <x v="1"/>
    <n v="74"/>
    <x v="0"/>
    <x v="1"/>
    <x v="0"/>
    <n v="0"/>
    <x v="0"/>
    <x v="0"/>
    <s v="direct debit"/>
    <n v="50"/>
    <x v="1"/>
    <n v="50"/>
    <n v="1126"/>
    <x v="1"/>
    <s v="Competitor made better offer"/>
    <s v="2023/05/10"/>
    <x v="443"/>
    <x v="146"/>
    <s v="Alto"/>
    <x v="0"/>
    <n v="58.853068965423667"/>
    <n v="5"/>
    <s v="Teléfono"/>
    <x v="1"/>
    <b v="1"/>
    <x v="0"/>
    <x v="0"/>
  </r>
  <r>
    <x v="790"/>
    <x v="1"/>
    <x v="9"/>
    <n v="1"/>
    <n v="3"/>
    <x v="1"/>
    <x v="1"/>
    <n v="0"/>
    <s v="WY"/>
    <s v="Hombre"/>
    <x v="1"/>
    <n v="34"/>
    <x v="0"/>
    <x v="0"/>
    <x v="0"/>
    <n v="0"/>
    <x v="0"/>
    <x v="0"/>
    <s v="direct debit"/>
    <n v="33"/>
    <x v="1"/>
    <n v="33"/>
    <n v="97"/>
    <x v="1"/>
    <s v="Competitor had better devices"/>
    <s v="2023-12-21"/>
    <x v="610"/>
    <x v="364"/>
    <s v="Alto"/>
    <x v="0"/>
    <n v="27.468904102967141"/>
    <n v="5"/>
    <s v="SMS"/>
    <x v="2"/>
    <b v="0"/>
    <x v="1"/>
    <x v="0"/>
  </r>
  <r>
    <x v="791"/>
    <x v="0"/>
    <x v="12"/>
    <n v="0"/>
    <n v="0"/>
    <x v="0"/>
    <x v="0"/>
    <n v="0"/>
    <s v="HI"/>
    <s v="Female"/>
    <x v="0"/>
    <n v="63"/>
    <x v="0"/>
    <x v="0"/>
    <x v="0"/>
    <n v="0"/>
    <x v="0"/>
    <x v="0"/>
    <s v="direct debit"/>
    <n v="10"/>
    <x v="1"/>
    <n v="10"/>
    <n v="10"/>
    <x v="0"/>
    <m/>
    <s v="2021-11-07"/>
    <x v="611"/>
    <x v="621"/>
    <s v="Alto"/>
    <x v="0"/>
    <n v="10.40458693951658"/>
    <n v="3"/>
    <s v="SMS"/>
    <x v="2"/>
    <b v="0"/>
    <x v="1"/>
    <x v="4"/>
  </r>
  <r>
    <x v="792"/>
    <x v="0"/>
    <x v="22"/>
    <n v="0"/>
    <n v="15"/>
    <x v="1"/>
    <x v="1"/>
    <n v="0"/>
    <s v="ME"/>
    <s v="Female"/>
    <x v="0"/>
    <n v="44"/>
    <x v="0"/>
    <x v="0"/>
    <x v="0"/>
    <n v="0"/>
    <x v="1"/>
    <x v="0"/>
    <s v="direct debit"/>
    <n v="24"/>
    <x v="1"/>
    <n v="24"/>
    <n v="263"/>
    <x v="0"/>
    <m/>
    <s v="2022-10-14"/>
    <x v="612"/>
    <x v="622"/>
    <s v="Medio"/>
    <x v="2"/>
    <n v="27.556823750014662"/>
    <n v="2"/>
    <s v="SMS"/>
    <x v="2"/>
    <b v="1"/>
    <x v="0"/>
    <x v="3"/>
  </r>
  <r>
    <x v="793"/>
    <x v="1"/>
    <x v="51"/>
    <n v="2"/>
    <n v="3"/>
    <x v="1"/>
    <x v="1"/>
    <n v="0"/>
    <s v="GA"/>
    <s v="Female"/>
    <x v="0"/>
    <n v="72"/>
    <x v="0"/>
    <x v="1"/>
    <x v="0"/>
    <n v="0"/>
    <x v="0"/>
    <x v="0"/>
    <s v="direct debit"/>
    <n v="54"/>
    <x v="1"/>
    <n v="54"/>
    <n v="411"/>
    <x v="1"/>
    <s v="Competitor made better offer"/>
    <s v="2022/11/24"/>
    <x v="613"/>
    <x v="287"/>
    <s v="Bajo"/>
    <x v="1"/>
    <n v="61.808777905507768"/>
    <n v="3"/>
    <s v="Email"/>
    <x v="0"/>
    <b v="1"/>
    <x v="0"/>
    <x v="4"/>
  </r>
  <r>
    <x v="794"/>
    <x v="0"/>
    <x v="66"/>
    <n v="0"/>
    <n v="7"/>
    <x v="1"/>
    <x v="1"/>
    <n v="0"/>
    <s v="GA"/>
    <s v="Female"/>
    <x v="0"/>
    <n v="60"/>
    <x v="0"/>
    <x v="0"/>
    <x v="1"/>
    <n v="4"/>
    <x v="0"/>
    <x v="0"/>
    <s v="CREDIT CARD"/>
    <n v="39"/>
    <x v="0"/>
    <n v="39"/>
    <n v="1029"/>
    <x v="0"/>
    <m/>
    <s v="2020-07-12"/>
    <x v="403"/>
    <x v="116"/>
    <s v="Bajo"/>
    <x v="1"/>
    <n v="31.734870845477889"/>
    <n v="1"/>
    <s v="Teléfono"/>
    <x v="1"/>
    <b v="0"/>
    <x v="1"/>
    <x v="3"/>
  </r>
  <r>
    <x v="297"/>
    <x v="0"/>
    <x v="33"/>
    <n v="0"/>
    <n v="6"/>
    <x v="1"/>
    <x v="1"/>
    <n v="0"/>
    <s v="MS"/>
    <s v="Hombre"/>
    <x v="1"/>
    <n v="59"/>
    <x v="0"/>
    <x v="0"/>
    <x v="1"/>
    <n v="2"/>
    <x v="0"/>
    <x v="1"/>
    <s v="direct debit"/>
    <n v="21"/>
    <x v="1"/>
    <n v="21"/>
    <n v="484"/>
    <x v="0"/>
    <m/>
    <s v="2020/07/20"/>
    <x v="278"/>
    <x v="267"/>
    <s v="Medio"/>
    <x v="2"/>
    <n v="23.113152267248822"/>
    <n v="7"/>
    <s v="SMS"/>
    <x v="2"/>
    <b v="0"/>
    <x v="1"/>
    <x v="2"/>
  </r>
  <r>
    <x v="795"/>
    <x v="0"/>
    <x v="41"/>
    <n v="0"/>
    <n v="15"/>
    <x v="1"/>
    <x v="1"/>
    <n v="0"/>
    <s v="NY"/>
    <s v="Hombre"/>
    <x v="1"/>
    <n v="53"/>
    <x v="0"/>
    <x v="0"/>
    <x v="1"/>
    <n v="2"/>
    <x v="1"/>
    <x v="2"/>
    <s v="CREDIT CARD"/>
    <n v="33"/>
    <x v="0"/>
    <n v="33"/>
    <n v="2318"/>
    <x v="0"/>
    <m/>
    <s v="2023/06/11"/>
    <x v="614"/>
    <x v="111"/>
    <s v="Bajo"/>
    <x v="1"/>
    <n v="32.207849611383587"/>
    <n v="9"/>
    <s v="SMS"/>
    <x v="2"/>
    <b v="1"/>
    <x v="0"/>
    <x v="4"/>
  </r>
  <r>
    <x v="796"/>
    <x v="0"/>
    <x v="61"/>
    <n v="0"/>
    <n v="5"/>
    <x v="1"/>
    <x v="1"/>
    <n v="0"/>
    <s v="AR"/>
    <s v="Female"/>
    <x v="0"/>
    <n v="54"/>
    <x v="0"/>
    <x v="0"/>
    <x v="1"/>
    <n v="4"/>
    <x v="0"/>
    <x v="1"/>
    <s v="direct debit"/>
    <n v="33"/>
    <x v="1"/>
    <n v="33"/>
    <n v="939"/>
    <x v="0"/>
    <m/>
    <s v="2023-10-16"/>
    <x v="615"/>
    <x v="448"/>
    <s v="Medio"/>
    <x v="2"/>
    <n v="34.169319173405363"/>
    <n v="6"/>
    <s v="Teléfono"/>
    <x v="1"/>
    <b v="0"/>
    <x v="1"/>
    <x v="4"/>
  </r>
  <r>
    <x v="797"/>
    <x v="0"/>
    <x v="26"/>
    <n v="0"/>
    <n v="6"/>
    <x v="0"/>
    <x v="0"/>
    <n v="38"/>
    <s v="RI"/>
    <s v="Female"/>
    <x v="0"/>
    <n v="59"/>
    <x v="0"/>
    <x v="0"/>
    <x v="0"/>
    <n v="0"/>
    <x v="1"/>
    <x v="1"/>
    <s v="CREDIT CARD"/>
    <n v="46"/>
    <x v="0"/>
    <n v="46"/>
    <n v="968"/>
    <x v="0"/>
    <m/>
    <s v="2021/12/19"/>
    <x v="616"/>
    <x v="623"/>
    <s v="Alto"/>
    <x v="0"/>
    <n v="53.45030149558351"/>
    <n v="10"/>
    <s v="Teléfono"/>
    <x v="1"/>
    <b v="0"/>
    <x v="1"/>
    <x v="2"/>
  </r>
  <r>
    <x v="798"/>
    <x v="0"/>
    <x v="31"/>
    <n v="0"/>
    <n v="2"/>
    <x v="1"/>
    <x v="1"/>
    <n v="0"/>
    <s v="MD"/>
    <s v="Hombre"/>
    <x v="1"/>
    <n v="65"/>
    <x v="0"/>
    <x v="1"/>
    <x v="0"/>
    <n v="0"/>
    <x v="1"/>
    <x v="0"/>
    <s v="CREDIT CARD"/>
    <n v="36"/>
    <x v="0"/>
    <n v="36"/>
    <n v="777"/>
    <x v="0"/>
    <m/>
    <s v="2023/12/06"/>
    <x v="617"/>
    <x v="116"/>
    <s v="Alto"/>
    <x v="0"/>
    <n v="29.146187262604581"/>
    <n v="8"/>
    <s v="SMS"/>
    <x v="2"/>
    <b v="0"/>
    <x v="1"/>
    <x v="4"/>
  </r>
  <r>
    <x v="799"/>
    <x v="0"/>
    <x v="33"/>
    <n v="0"/>
    <n v="5"/>
    <x v="0"/>
    <x v="0"/>
    <n v="74"/>
    <s v="MD"/>
    <s v="Hombre"/>
    <x v="1"/>
    <n v="37"/>
    <x v="0"/>
    <x v="0"/>
    <x v="0"/>
    <n v="0"/>
    <x v="0"/>
    <x v="1"/>
    <s v="direct debit"/>
    <n v="28"/>
    <x v="1"/>
    <n v="28"/>
    <n v="656"/>
    <x v="0"/>
    <m/>
    <s v="2021-06-02"/>
    <x v="331"/>
    <x v="624"/>
    <s v="Medio"/>
    <x v="2"/>
    <n v="27.685445725080971"/>
    <n v="4"/>
    <s v="Teléfono"/>
    <x v="1"/>
    <b v="0"/>
    <x v="1"/>
    <x v="2"/>
  </r>
  <r>
    <x v="800"/>
    <x v="0"/>
    <x v="32"/>
    <n v="2"/>
    <n v="0"/>
    <x v="0"/>
    <x v="0"/>
    <n v="0"/>
    <s v="CO"/>
    <s v="Female"/>
    <x v="0"/>
    <n v="52"/>
    <x v="0"/>
    <x v="0"/>
    <x v="1"/>
    <n v="6"/>
    <x v="0"/>
    <x v="2"/>
    <s v="CREDIT CARD"/>
    <n v="7"/>
    <x v="0"/>
    <n v="7"/>
    <n v="274"/>
    <x v="0"/>
    <m/>
    <s v="2022/10/22"/>
    <x v="618"/>
    <x v="393"/>
    <s v="Bajo"/>
    <x v="1"/>
    <n v="5.6677059847527422"/>
    <n v="2"/>
    <s v="Email"/>
    <x v="0"/>
    <b v="0"/>
    <x v="1"/>
    <x v="3"/>
  </r>
  <r>
    <x v="801"/>
    <x v="0"/>
    <x v="2"/>
    <n v="0"/>
    <n v="7"/>
    <x v="1"/>
    <x v="1"/>
    <n v="0"/>
    <s v="GA"/>
    <s v="Hombre"/>
    <x v="1"/>
    <n v="44"/>
    <x v="0"/>
    <x v="0"/>
    <x v="1"/>
    <n v="2"/>
    <x v="0"/>
    <x v="0"/>
    <s v="PAPER CHECK"/>
    <n v="32"/>
    <x v="3"/>
    <n v="32"/>
    <n v="389"/>
    <x v="0"/>
    <m/>
    <s v="2023/09/30"/>
    <x v="151"/>
    <x v="572"/>
    <s v="Alto"/>
    <x v="0"/>
    <n v="37.592016925438507"/>
    <n v="8"/>
    <s v="SMS"/>
    <x v="2"/>
    <b v="1"/>
    <x v="0"/>
    <x v="3"/>
  </r>
  <r>
    <x v="802"/>
    <x v="0"/>
    <x v="27"/>
    <n v="0"/>
    <n v="0"/>
    <x v="0"/>
    <x v="0"/>
    <n v="0"/>
    <s v="OR"/>
    <s v="Hombre"/>
    <x v="1"/>
    <n v="21"/>
    <x v="1"/>
    <x v="0"/>
    <x v="0"/>
    <n v="0"/>
    <x v="0"/>
    <x v="2"/>
    <s v="CREDIT CARD"/>
    <n v="12"/>
    <x v="0"/>
    <n v="12"/>
    <n v="411"/>
    <x v="0"/>
    <m/>
    <s v="2020-11-16"/>
    <x v="507"/>
    <x v="475"/>
    <s v="Medio"/>
    <x v="2"/>
    <n v="12.008763245993279"/>
    <n v="6"/>
    <s v="SMS"/>
    <x v="2"/>
    <b v="0"/>
    <x v="1"/>
    <x v="0"/>
  </r>
  <r>
    <x v="803"/>
    <x v="0"/>
    <x v="20"/>
    <n v="3"/>
    <n v="0"/>
    <x v="0"/>
    <x v="0"/>
    <n v="0"/>
    <s v="MA"/>
    <s v="Hombre"/>
    <x v="1"/>
    <n v="44"/>
    <x v="0"/>
    <x v="0"/>
    <x v="0"/>
    <n v="0"/>
    <x v="0"/>
    <x v="1"/>
    <s v="PAPER CHECK"/>
    <n v="10"/>
    <x v="3"/>
    <n v="10"/>
    <n v="171"/>
    <x v="0"/>
    <m/>
    <s v="2023/07/18"/>
    <x v="202"/>
    <x v="65"/>
    <s v="Medio"/>
    <x v="2"/>
    <n v="8.7614574225835078"/>
    <n v="8"/>
    <s v="SMS"/>
    <x v="2"/>
    <b v="0"/>
    <x v="1"/>
    <x v="2"/>
  </r>
  <r>
    <x v="804"/>
    <x v="0"/>
    <x v="9"/>
    <n v="0"/>
    <n v="7"/>
    <x v="0"/>
    <x v="0"/>
    <n v="33"/>
    <s v="MN"/>
    <s v="Female"/>
    <x v="0"/>
    <n v="66"/>
    <x v="0"/>
    <x v="1"/>
    <x v="0"/>
    <n v="0"/>
    <x v="0"/>
    <x v="0"/>
    <s v="direct debit"/>
    <n v="38"/>
    <x v="1"/>
    <n v="38"/>
    <n v="106"/>
    <x v="0"/>
    <m/>
    <s v="2020/06/26"/>
    <x v="533"/>
    <x v="625"/>
    <s v="Alto"/>
    <x v="0"/>
    <n v="34.17280718361998"/>
    <n v="6"/>
    <s v="SMS"/>
    <x v="2"/>
    <b v="0"/>
    <x v="1"/>
    <x v="3"/>
  </r>
  <r>
    <x v="805"/>
    <x v="0"/>
    <x v="31"/>
    <n v="0"/>
    <n v="0"/>
    <x v="0"/>
    <x v="0"/>
    <n v="0"/>
    <s v="NJ"/>
    <s v="Hombre"/>
    <x v="1"/>
    <n v="65"/>
    <x v="0"/>
    <x v="1"/>
    <x v="1"/>
    <n v="5"/>
    <x v="0"/>
    <x v="0"/>
    <s v="direct debit"/>
    <n v="10"/>
    <x v="1"/>
    <n v="10"/>
    <n v="226"/>
    <x v="0"/>
    <m/>
    <s v="2023-01-01"/>
    <x v="136"/>
    <x v="626"/>
    <s v="Bajo"/>
    <x v="1"/>
    <n v="9.5311960673576142"/>
    <n v="6"/>
    <s v="SMS"/>
    <x v="2"/>
    <b v="0"/>
    <x v="1"/>
    <x v="4"/>
  </r>
  <r>
    <x v="806"/>
    <x v="0"/>
    <x v="39"/>
    <n v="0"/>
    <n v="2"/>
    <x v="0"/>
    <x v="0"/>
    <n v="63"/>
    <s v="IL"/>
    <s v="Female"/>
    <x v="0"/>
    <n v="37"/>
    <x v="0"/>
    <x v="0"/>
    <x v="0"/>
    <n v="0"/>
    <x v="1"/>
    <x v="1"/>
    <s v="direct debit"/>
    <n v="57"/>
    <x v="1"/>
    <n v="57"/>
    <n v="4038"/>
    <x v="0"/>
    <m/>
    <s v="2022-08-16"/>
    <x v="619"/>
    <x v="534"/>
    <s v="Bajo"/>
    <x v="1"/>
    <n v="55.432188678114997"/>
    <n v="8"/>
    <s v="Teléfono"/>
    <x v="1"/>
    <b v="0"/>
    <x v="1"/>
    <x v="4"/>
  </r>
  <r>
    <x v="807"/>
    <x v="0"/>
    <x v="7"/>
    <n v="0"/>
    <n v="5"/>
    <x v="1"/>
    <x v="1"/>
    <n v="0"/>
    <s v="VA"/>
    <s v="Female"/>
    <x v="0"/>
    <n v="70"/>
    <x v="0"/>
    <x v="1"/>
    <x v="1"/>
    <n v="2"/>
    <x v="1"/>
    <x v="1"/>
    <s v="direct debit"/>
    <n v="34"/>
    <x v="1"/>
    <n v="34"/>
    <n v="1858"/>
    <x v="0"/>
    <m/>
    <s v="2023/03/09"/>
    <x v="270"/>
    <x v="627"/>
    <s v="Medio"/>
    <x v="2"/>
    <n v="36.202722923677243"/>
    <n v="4"/>
    <s v="Teléfono"/>
    <x v="1"/>
    <b v="1"/>
    <x v="0"/>
    <x v="3"/>
  </r>
  <r>
    <x v="808"/>
    <x v="1"/>
    <x v="12"/>
    <n v="0"/>
    <n v="4"/>
    <x v="1"/>
    <x v="1"/>
    <n v="0"/>
    <s v="TX"/>
    <s v="Hombre"/>
    <x v="1"/>
    <n v="68"/>
    <x v="0"/>
    <x v="1"/>
    <x v="0"/>
    <n v="0"/>
    <x v="0"/>
    <x v="0"/>
    <s v="direct debit"/>
    <n v="17"/>
    <x v="1"/>
    <n v="17"/>
    <n v="17"/>
    <x v="2"/>
    <s v="Network reliability"/>
    <s v="2020-06-30"/>
    <x v="620"/>
    <x v="628"/>
    <s v="Bajo"/>
    <x v="1"/>
    <n v="18.005293764012279"/>
    <n v="4"/>
    <s v="Email"/>
    <x v="0"/>
    <b v="0"/>
    <x v="1"/>
    <x v="0"/>
  </r>
  <r>
    <x v="809"/>
    <x v="0"/>
    <x v="48"/>
    <n v="1"/>
    <n v="4"/>
    <x v="1"/>
    <x v="1"/>
    <n v="0"/>
    <s v="CA"/>
    <s v="Female"/>
    <x v="0"/>
    <n v="44"/>
    <x v="0"/>
    <x v="0"/>
    <x v="0"/>
    <n v="0"/>
    <x v="0"/>
    <x v="0"/>
    <s v="CREDIT CARD"/>
    <n v="10"/>
    <x v="0"/>
    <n v="10"/>
    <n v="201"/>
    <x v="0"/>
    <m/>
    <s v="2020/08/12"/>
    <x v="621"/>
    <x v="398"/>
    <s v="Medio"/>
    <x v="2"/>
    <n v="9.5266760569655169"/>
    <n v="6"/>
    <s v="Email"/>
    <x v="0"/>
    <b v="1"/>
    <x v="0"/>
    <x v="0"/>
  </r>
  <r>
    <x v="810"/>
    <x v="0"/>
    <x v="12"/>
    <n v="1"/>
    <n v="5"/>
    <x v="1"/>
    <x v="1"/>
    <n v="0"/>
    <s v="RI"/>
    <s v="Female"/>
    <x v="0"/>
    <n v="49"/>
    <x v="0"/>
    <x v="0"/>
    <x v="0"/>
    <n v="0"/>
    <x v="0"/>
    <x v="0"/>
    <s v="CREDIT CARD"/>
    <n v="28"/>
    <x v="0"/>
    <n v="28"/>
    <n v="28"/>
    <x v="0"/>
    <m/>
    <s v="2021-05-24"/>
    <x v="622"/>
    <x v="384"/>
    <s v="Bajo"/>
    <x v="1"/>
    <n v="28.040899573280161"/>
    <n v="8"/>
    <s v="Teléfono"/>
    <x v="1"/>
    <b v="0"/>
    <x v="1"/>
    <x v="4"/>
  </r>
  <r>
    <x v="811"/>
    <x v="0"/>
    <x v="70"/>
    <n v="0"/>
    <n v="2"/>
    <x v="1"/>
    <x v="1"/>
    <n v="0"/>
    <s v="SD"/>
    <s v="Female"/>
    <x v="0"/>
    <n v="42"/>
    <x v="0"/>
    <x v="0"/>
    <x v="0"/>
    <n v="0"/>
    <x v="1"/>
    <x v="1"/>
    <s v="CREDIT CARD"/>
    <n v="52"/>
    <x v="0"/>
    <n v="52"/>
    <n v="3088"/>
    <x v="0"/>
    <m/>
    <s v="2021-01-29"/>
    <x v="623"/>
    <x v="629"/>
    <s v="Alto"/>
    <x v="0"/>
    <n v="45.192579078997269"/>
    <n v="5"/>
    <s v="SMS"/>
    <x v="2"/>
    <b v="0"/>
    <x v="1"/>
    <x v="4"/>
  </r>
  <r>
    <x v="812"/>
    <x v="0"/>
    <x v="7"/>
    <n v="0"/>
    <n v="13"/>
    <x v="1"/>
    <x v="1"/>
    <n v="0"/>
    <s v="ND"/>
    <s v="Female"/>
    <x v="0"/>
    <n v="37"/>
    <x v="0"/>
    <x v="0"/>
    <x v="0"/>
    <n v="0"/>
    <x v="1"/>
    <x v="1"/>
    <s v="direct debit"/>
    <n v="28"/>
    <x v="1"/>
    <n v="28"/>
    <n v="1518"/>
    <x v="0"/>
    <m/>
    <s v="2020-08-12"/>
    <x v="621"/>
    <x v="630"/>
    <s v="Alto"/>
    <x v="0"/>
    <n v="23.62095061713563"/>
    <n v="2"/>
    <s v="Email"/>
    <x v="0"/>
    <b v="1"/>
    <x v="0"/>
    <x v="2"/>
  </r>
  <r>
    <x v="813"/>
    <x v="0"/>
    <x v="16"/>
    <n v="2"/>
    <n v="3"/>
    <x v="1"/>
    <x v="1"/>
    <n v="0"/>
    <s v="DC"/>
    <s v="Hombre"/>
    <x v="1"/>
    <n v="73"/>
    <x v="0"/>
    <x v="1"/>
    <x v="0"/>
    <n v="0"/>
    <x v="1"/>
    <x v="2"/>
    <s v="CREDIT CARD"/>
    <n v="37"/>
    <x v="0"/>
    <n v="37"/>
    <n v="2685"/>
    <x v="0"/>
    <m/>
    <s v="2021/12/13"/>
    <x v="624"/>
    <x v="631"/>
    <s v="Bajo"/>
    <x v="1"/>
    <n v="41.780105712045113"/>
    <n v="10"/>
    <s v="Email"/>
    <x v="0"/>
    <b v="1"/>
    <x v="0"/>
    <x v="0"/>
  </r>
  <r>
    <x v="814"/>
    <x v="0"/>
    <x v="7"/>
    <n v="1"/>
    <n v="0"/>
    <x v="0"/>
    <x v="0"/>
    <n v="0"/>
    <s v="IL"/>
    <s v="Hombre"/>
    <x v="1"/>
    <n v="33"/>
    <x v="0"/>
    <x v="0"/>
    <x v="0"/>
    <n v="0"/>
    <x v="0"/>
    <x v="1"/>
    <s v="direct debit"/>
    <n v="9"/>
    <x v="1"/>
    <n v="9"/>
    <n v="489"/>
    <x v="0"/>
    <m/>
    <s v="2022/07/06"/>
    <x v="586"/>
    <x v="256"/>
    <s v="Alto"/>
    <x v="0"/>
    <n v="7.815474708753408"/>
    <n v="6"/>
    <s v="Teléfono"/>
    <x v="1"/>
    <b v="0"/>
    <x v="1"/>
    <x v="4"/>
  </r>
  <r>
    <x v="815"/>
    <x v="0"/>
    <x v="36"/>
    <n v="0"/>
    <n v="4"/>
    <x v="1"/>
    <x v="1"/>
    <n v="0"/>
    <s v="MD"/>
    <s v="Female"/>
    <x v="0"/>
    <n v="70"/>
    <x v="0"/>
    <x v="1"/>
    <x v="0"/>
    <n v="0"/>
    <x v="0"/>
    <x v="1"/>
    <s v="direct debit"/>
    <n v="44"/>
    <x v="1"/>
    <n v="44"/>
    <n v="164"/>
    <x v="0"/>
    <m/>
    <s v="2022/07/23"/>
    <x v="459"/>
    <x v="632"/>
    <s v="Medio"/>
    <x v="2"/>
    <n v="39.610836936081782"/>
    <n v="3"/>
    <s v="Email"/>
    <x v="0"/>
    <b v="0"/>
    <x v="1"/>
    <x v="3"/>
  </r>
  <r>
    <x v="816"/>
    <x v="0"/>
    <x v="39"/>
    <n v="2"/>
    <n v="2"/>
    <x v="1"/>
    <x v="1"/>
    <n v="0"/>
    <s v="FL"/>
    <s v="Hombre"/>
    <x v="1"/>
    <n v="37"/>
    <x v="0"/>
    <x v="0"/>
    <x v="0"/>
    <n v="0"/>
    <x v="1"/>
    <x v="2"/>
    <s v="CREDIT CARD"/>
    <n v="48"/>
    <x v="0"/>
    <n v="48"/>
    <n v="3378"/>
    <x v="0"/>
    <m/>
    <s v="2023/04/24"/>
    <x v="538"/>
    <x v="633"/>
    <s v="Bajo"/>
    <x v="1"/>
    <n v="45.95117148186187"/>
    <n v="8"/>
    <s v="Email"/>
    <x v="0"/>
    <b v="0"/>
    <x v="1"/>
    <x v="4"/>
  </r>
  <r>
    <x v="817"/>
    <x v="1"/>
    <x v="8"/>
    <n v="3"/>
    <n v="0"/>
    <x v="0"/>
    <x v="0"/>
    <n v="0"/>
    <s v="WI"/>
    <s v="Female"/>
    <x v="0"/>
    <n v="64"/>
    <x v="0"/>
    <x v="0"/>
    <x v="0"/>
    <n v="0"/>
    <x v="0"/>
    <x v="0"/>
    <s v="PAPER CHECK"/>
    <n v="12"/>
    <x v="3"/>
    <n v="12"/>
    <n v="23"/>
    <x v="3"/>
    <s v="Attitude of support person"/>
    <s v="2021/07/01"/>
    <x v="45"/>
    <x v="634"/>
    <s v="Bajo"/>
    <x v="1"/>
    <n v="11.968759352846019"/>
    <n v="6"/>
    <s v="Teléfono"/>
    <x v="1"/>
    <b v="1"/>
    <x v="0"/>
    <x v="3"/>
  </r>
  <r>
    <x v="818"/>
    <x v="1"/>
    <x v="12"/>
    <n v="2"/>
    <n v="0"/>
    <x v="0"/>
    <x v="0"/>
    <n v="0"/>
    <s v="CA"/>
    <s v="Hombre"/>
    <x v="1"/>
    <n v="37"/>
    <x v="0"/>
    <x v="0"/>
    <x v="0"/>
    <n v="0"/>
    <x v="0"/>
    <x v="0"/>
    <s v="CREDIT CARD"/>
    <n v="8"/>
    <x v="0"/>
    <n v="8"/>
    <n v="8"/>
    <x v="1"/>
    <s v="Competitor made better offer"/>
    <s v="2023/06/03"/>
    <x v="555"/>
    <x v="635"/>
    <s v="Alto"/>
    <x v="0"/>
    <n v="6.846851866779696"/>
    <n v="8"/>
    <s v="Teléfono"/>
    <x v="1"/>
    <b v="0"/>
    <x v="1"/>
    <x v="3"/>
  </r>
  <r>
    <x v="819"/>
    <x v="1"/>
    <x v="11"/>
    <n v="5"/>
    <n v="5"/>
    <x v="1"/>
    <x v="1"/>
    <n v="0"/>
    <s v="NH"/>
    <s v="Female"/>
    <x v="0"/>
    <n v="51"/>
    <x v="0"/>
    <x v="0"/>
    <x v="0"/>
    <n v="0"/>
    <x v="0"/>
    <x v="0"/>
    <s v="direct debit"/>
    <n v="59"/>
    <x v="1"/>
    <n v="59"/>
    <n v="294"/>
    <x v="4"/>
    <s v="Long distance charges"/>
    <s v="2023-09-04"/>
    <x v="323"/>
    <x v="636"/>
    <s v="Alto"/>
    <x v="0"/>
    <n v="51.141646001530667"/>
    <n v="2"/>
    <s v="Teléfono"/>
    <x v="1"/>
    <b v="0"/>
    <x v="1"/>
    <x v="2"/>
  </r>
  <r>
    <x v="820"/>
    <x v="0"/>
    <x v="12"/>
    <n v="0"/>
    <n v="0"/>
    <x v="0"/>
    <x v="0"/>
    <n v="0"/>
    <s v="IN"/>
    <s v="Hombre"/>
    <x v="1"/>
    <n v="20"/>
    <x v="1"/>
    <x v="0"/>
    <x v="0"/>
    <n v="0"/>
    <x v="0"/>
    <x v="0"/>
    <s v="direct debit"/>
    <n v="12"/>
    <x v="1"/>
    <n v="12"/>
    <n v="12"/>
    <x v="0"/>
    <m/>
    <s v="2023/06/15"/>
    <x v="625"/>
    <x v="7"/>
    <s v="Medio"/>
    <x v="2"/>
    <n v="13.02475802111225"/>
    <n v="7"/>
    <s v="SMS"/>
    <x v="2"/>
    <b v="0"/>
    <x v="1"/>
    <x v="4"/>
  </r>
  <r>
    <x v="821"/>
    <x v="0"/>
    <x v="26"/>
    <n v="0"/>
    <n v="9"/>
    <x v="0"/>
    <x v="0"/>
    <n v="0"/>
    <s v="KY"/>
    <s v="Hombre"/>
    <x v="1"/>
    <n v="54"/>
    <x v="0"/>
    <x v="0"/>
    <x v="0"/>
    <n v="0"/>
    <x v="0"/>
    <x v="0"/>
    <s v="CREDIT CARD"/>
    <n v="43"/>
    <x v="0"/>
    <n v="43"/>
    <n v="911"/>
    <x v="0"/>
    <m/>
    <s v="2023/04/09"/>
    <x v="182"/>
    <x v="51"/>
    <s v="Medio"/>
    <x v="2"/>
    <n v="48.303045537010462"/>
    <n v="6"/>
    <s v="Email"/>
    <x v="0"/>
    <b v="0"/>
    <x v="1"/>
    <x v="4"/>
  </r>
  <r>
    <x v="822"/>
    <x v="1"/>
    <x v="9"/>
    <n v="2"/>
    <n v="7"/>
    <x v="1"/>
    <x v="1"/>
    <n v="0"/>
    <s v="AK"/>
    <s v="Female"/>
    <x v="0"/>
    <n v="70"/>
    <x v="0"/>
    <x v="1"/>
    <x v="0"/>
    <n v="0"/>
    <x v="1"/>
    <x v="0"/>
    <s v="direct debit"/>
    <n v="56"/>
    <x v="1"/>
    <n v="56"/>
    <n v="142"/>
    <x v="3"/>
    <s v="Attitude of service provider"/>
    <s v="2023-03-08"/>
    <x v="626"/>
    <x v="637"/>
    <s v="Bajo"/>
    <x v="1"/>
    <n v="52.494822154163771"/>
    <n v="6"/>
    <s v="Teléfono"/>
    <x v="1"/>
    <b v="1"/>
    <x v="0"/>
    <x v="2"/>
  </r>
  <r>
    <x v="823"/>
    <x v="0"/>
    <x v="34"/>
    <n v="0"/>
    <n v="20"/>
    <x v="1"/>
    <x v="1"/>
    <n v="0"/>
    <s v="TN"/>
    <s v="Hombre"/>
    <x v="1"/>
    <n v="21"/>
    <x v="1"/>
    <x v="0"/>
    <x v="0"/>
    <n v="0"/>
    <x v="1"/>
    <x v="1"/>
    <s v="direct debit"/>
    <n v="55"/>
    <x v="1"/>
    <n v="55"/>
    <n v="3673"/>
    <x v="0"/>
    <m/>
    <s v="2023/09/04"/>
    <x v="323"/>
    <x v="284"/>
    <s v="Bajo"/>
    <x v="1"/>
    <n v="46.337593144419607"/>
    <n v="0"/>
    <s v="SMS"/>
    <x v="2"/>
    <b v="0"/>
    <x v="1"/>
    <x v="4"/>
  </r>
  <r>
    <x v="824"/>
    <x v="1"/>
    <x v="45"/>
    <n v="2"/>
    <n v="21"/>
    <x v="1"/>
    <x v="1"/>
    <n v="0"/>
    <s v="OR"/>
    <s v="Female"/>
    <x v="0"/>
    <n v="27"/>
    <x v="1"/>
    <x v="0"/>
    <x v="0"/>
    <n v="0"/>
    <x v="0"/>
    <x v="0"/>
    <s v="direct debit"/>
    <n v="46"/>
    <x v="1"/>
    <n v="46"/>
    <n v="602"/>
    <x v="1"/>
    <s v="Competitor offered more data"/>
    <s v="2023-08-28"/>
    <x v="627"/>
    <x v="41"/>
    <s v="Bajo"/>
    <x v="1"/>
    <n v="45.036288698080249"/>
    <n v="8"/>
    <s v="Email"/>
    <x v="0"/>
    <b v="1"/>
    <x v="0"/>
    <x v="2"/>
  </r>
  <r>
    <x v="825"/>
    <x v="0"/>
    <x v="41"/>
    <n v="0"/>
    <n v="6"/>
    <x v="0"/>
    <x v="0"/>
    <n v="26"/>
    <s v="MA"/>
    <s v="Female"/>
    <x v="0"/>
    <n v="53"/>
    <x v="0"/>
    <x v="0"/>
    <x v="1"/>
    <n v="4"/>
    <x v="1"/>
    <x v="2"/>
    <s v="CREDIT CARD"/>
    <n v="36"/>
    <x v="0"/>
    <n v="36"/>
    <n v="2526"/>
    <x v="0"/>
    <m/>
    <s v="2023/09/10"/>
    <x v="488"/>
    <x v="189"/>
    <s v="Alto"/>
    <x v="0"/>
    <n v="29.31390123071759"/>
    <n v="9"/>
    <s v="Teléfono"/>
    <x v="1"/>
    <b v="0"/>
    <x v="1"/>
    <x v="4"/>
  </r>
  <r>
    <x v="826"/>
    <x v="1"/>
    <x v="12"/>
    <n v="3"/>
    <n v="6"/>
    <x v="1"/>
    <x v="1"/>
    <n v="0"/>
    <s v="NJ"/>
    <s v="Hombre"/>
    <x v="1"/>
    <n v="33"/>
    <x v="0"/>
    <x v="0"/>
    <x v="0"/>
    <n v="0"/>
    <x v="0"/>
    <x v="0"/>
    <s v="PAPER CHECK"/>
    <n v="30"/>
    <x v="3"/>
    <n v="30"/>
    <n v="30"/>
    <x v="1"/>
    <s v="Competitor had better devices"/>
    <s v="2023-04-28"/>
    <x v="628"/>
    <x v="638"/>
    <s v="Bajo"/>
    <x v="1"/>
    <n v="32.525971480259649"/>
    <n v="0"/>
    <s v="SMS"/>
    <x v="2"/>
    <b v="0"/>
    <x v="1"/>
    <x v="2"/>
  </r>
  <r>
    <x v="827"/>
    <x v="0"/>
    <x v="66"/>
    <n v="0"/>
    <n v="0"/>
    <x v="0"/>
    <x v="0"/>
    <n v="0"/>
    <s v="MA"/>
    <s v="Female"/>
    <x v="0"/>
    <n v="27"/>
    <x v="1"/>
    <x v="0"/>
    <x v="0"/>
    <n v="0"/>
    <x v="0"/>
    <x v="0"/>
    <s v="CREDIT CARD"/>
    <n v="12"/>
    <x v="0"/>
    <n v="12"/>
    <n v="334"/>
    <x v="0"/>
    <m/>
    <s v="2022-07-14"/>
    <x v="118"/>
    <x v="499"/>
    <s v="Medio"/>
    <x v="2"/>
    <n v="11.46387270269501"/>
    <n v="0"/>
    <s v="Email"/>
    <x v="0"/>
    <b v="0"/>
    <x v="1"/>
    <x v="0"/>
  </r>
  <r>
    <x v="828"/>
    <x v="1"/>
    <x v="51"/>
    <n v="3"/>
    <n v="21"/>
    <x v="1"/>
    <x v="1"/>
    <n v="0"/>
    <s v="ID"/>
    <s v="Female"/>
    <x v="0"/>
    <n v="28"/>
    <x v="1"/>
    <x v="0"/>
    <x v="0"/>
    <n v="0"/>
    <x v="0"/>
    <x v="0"/>
    <s v="direct debit"/>
    <n v="62"/>
    <x v="1"/>
    <n v="62"/>
    <n v="510"/>
    <x v="1"/>
    <s v="Competitor offered more data"/>
    <s v="2022-07-05"/>
    <x v="629"/>
    <x v="639"/>
    <s v="Medio"/>
    <x v="2"/>
    <n v="73.696063253777211"/>
    <n v="7"/>
    <s v="SMS"/>
    <x v="2"/>
    <b v="0"/>
    <x v="1"/>
    <x v="0"/>
  </r>
  <r>
    <x v="829"/>
    <x v="1"/>
    <x v="11"/>
    <n v="5"/>
    <n v="13"/>
    <x v="1"/>
    <x v="1"/>
    <n v="0"/>
    <s v="MO"/>
    <s v="Female"/>
    <x v="0"/>
    <n v="66"/>
    <x v="0"/>
    <x v="1"/>
    <x v="0"/>
    <n v="0"/>
    <x v="0"/>
    <x v="0"/>
    <s v="CREDIT CARD"/>
    <n v="43"/>
    <x v="0"/>
    <n v="43"/>
    <n v="231"/>
    <x v="2"/>
    <s v="Service dissatisfaction"/>
    <s v="2020/09/02"/>
    <x v="49"/>
    <x v="640"/>
    <s v="Bajo"/>
    <x v="1"/>
    <n v="46.635786269579228"/>
    <n v="0"/>
    <s v="Teléfono"/>
    <x v="1"/>
    <b v="0"/>
    <x v="1"/>
    <x v="4"/>
  </r>
  <r>
    <x v="641"/>
    <x v="0"/>
    <x v="32"/>
    <n v="0"/>
    <n v="2"/>
    <x v="1"/>
    <x v="1"/>
    <n v="0"/>
    <s v="CT"/>
    <s v="Female"/>
    <x v="0"/>
    <n v="50"/>
    <x v="0"/>
    <x v="0"/>
    <x v="0"/>
    <n v="0"/>
    <x v="1"/>
    <x v="1"/>
    <s v="direct debit"/>
    <n v="39"/>
    <x v="1"/>
    <n v="39"/>
    <n v="1450"/>
    <x v="0"/>
    <m/>
    <s v="2020/11/03"/>
    <x v="525"/>
    <x v="72"/>
    <s v="Alto"/>
    <x v="0"/>
    <n v="45.379699486715978"/>
    <n v="0"/>
    <s v="Email"/>
    <x v="0"/>
    <b v="1"/>
    <x v="0"/>
    <x v="2"/>
  </r>
  <r>
    <x v="830"/>
    <x v="0"/>
    <x v="2"/>
    <n v="1"/>
    <n v="5"/>
    <x v="1"/>
    <x v="1"/>
    <n v="0"/>
    <s v="NE"/>
    <s v="Female"/>
    <x v="0"/>
    <n v="42"/>
    <x v="0"/>
    <x v="0"/>
    <x v="1"/>
    <n v="3"/>
    <x v="0"/>
    <x v="0"/>
    <s v="direct debit"/>
    <n v="21"/>
    <x v="1"/>
    <n v="21"/>
    <n v="242"/>
    <x v="0"/>
    <m/>
    <s v="2021-10-05"/>
    <x v="630"/>
    <x v="641"/>
    <s v="Medio"/>
    <x v="2"/>
    <n v="23.030846259184571"/>
    <n v="4"/>
    <s v="Email"/>
    <x v="0"/>
    <b v="1"/>
    <x v="0"/>
    <x v="2"/>
  </r>
  <r>
    <x v="831"/>
    <x v="1"/>
    <x v="28"/>
    <n v="2"/>
    <n v="3"/>
    <x v="1"/>
    <x v="1"/>
    <n v="0"/>
    <s v="AL"/>
    <s v="Female"/>
    <x v="0"/>
    <n v="53"/>
    <x v="0"/>
    <x v="0"/>
    <x v="0"/>
    <n v="0"/>
    <x v="0"/>
    <x v="0"/>
    <s v="CREDIT CARD"/>
    <n v="41"/>
    <x v="0"/>
    <n v="41"/>
    <n v="700"/>
    <x v="1"/>
    <s v="Competitor had better devices"/>
    <s v="2022-05-02"/>
    <x v="631"/>
    <x v="414"/>
    <s v="Medio"/>
    <x v="2"/>
    <n v="44.902623963549942"/>
    <n v="7"/>
    <s v="Teléfono"/>
    <x v="1"/>
    <b v="1"/>
    <x v="0"/>
    <x v="3"/>
  </r>
  <r>
    <x v="832"/>
    <x v="0"/>
    <x v="20"/>
    <n v="1"/>
    <n v="0"/>
    <x v="0"/>
    <x v="0"/>
    <n v="0"/>
    <s v="KS"/>
    <s v="Female"/>
    <x v="0"/>
    <n v="45"/>
    <x v="0"/>
    <x v="0"/>
    <x v="0"/>
    <n v="0"/>
    <x v="0"/>
    <x v="0"/>
    <s v="CREDIT CARD"/>
    <n v="10"/>
    <x v="0"/>
    <n v="10"/>
    <n v="185"/>
    <x v="0"/>
    <m/>
    <s v="2020-07-19"/>
    <x v="75"/>
    <x v="642"/>
    <s v="Medio"/>
    <x v="2"/>
    <n v="10.37618907273435"/>
    <n v="9"/>
    <s v="Teléfono"/>
    <x v="1"/>
    <b v="0"/>
    <x v="1"/>
    <x v="0"/>
  </r>
  <r>
    <x v="833"/>
    <x v="0"/>
    <x v="9"/>
    <n v="0"/>
    <n v="0"/>
    <x v="0"/>
    <x v="0"/>
    <n v="0"/>
    <s v="GA"/>
    <s v="Hombre"/>
    <x v="1"/>
    <n v="59"/>
    <x v="0"/>
    <x v="0"/>
    <x v="0"/>
    <n v="0"/>
    <x v="0"/>
    <x v="0"/>
    <s v="CREDIT CARD"/>
    <n v="9"/>
    <x v="0"/>
    <n v="9"/>
    <n v="27"/>
    <x v="0"/>
    <m/>
    <s v="2020-02-19"/>
    <x v="632"/>
    <x v="523"/>
    <s v="Alto"/>
    <x v="0"/>
    <n v="9.2739145379735213"/>
    <n v="10"/>
    <s v="Email"/>
    <x v="0"/>
    <b v="0"/>
    <x v="1"/>
    <x v="2"/>
  </r>
  <r>
    <x v="834"/>
    <x v="1"/>
    <x v="2"/>
    <n v="1"/>
    <n v="12"/>
    <x v="1"/>
    <x v="1"/>
    <n v="0"/>
    <s v="AK"/>
    <s v="Hombre"/>
    <x v="1"/>
    <n v="58"/>
    <x v="0"/>
    <x v="0"/>
    <x v="0"/>
    <n v="0"/>
    <x v="1"/>
    <x v="0"/>
    <s v="PAPER CHECK"/>
    <n v="42"/>
    <x v="3"/>
    <n v="42"/>
    <n v="519"/>
    <x v="3"/>
    <s v="Attitude of support person"/>
    <s v="2020-01-12"/>
    <x v="267"/>
    <x v="643"/>
    <s v="Alto"/>
    <x v="0"/>
    <n v="34.591078597632773"/>
    <n v="3"/>
    <s v="Email"/>
    <x v="0"/>
    <b v="0"/>
    <x v="1"/>
    <x v="2"/>
  </r>
  <r>
    <x v="835"/>
    <x v="1"/>
    <x v="73"/>
    <n v="1"/>
    <n v="5"/>
    <x v="1"/>
    <x v="1"/>
    <n v="0"/>
    <s v="CA"/>
    <s v="Hombre"/>
    <x v="1"/>
    <n v="49"/>
    <x v="0"/>
    <x v="0"/>
    <x v="0"/>
    <n v="0"/>
    <x v="1"/>
    <x v="1"/>
    <s v="direct debit"/>
    <n v="30"/>
    <x v="1"/>
    <n v="30"/>
    <n v="1163"/>
    <x v="0"/>
    <m/>
    <s v="2023/10/23"/>
    <x v="633"/>
    <x v="512"/>
    <s v="Medio"/>
    <x v="2"/>
    <n v="25.43881525424344"/>
    <n v="5"/>
    <s v="Teléfono"/>
    <x v="1"/>
    <b v="0"/>
    <x v="1"/>
    <x v="2"/>
  </r>
  <r>
    <x v="836"/>
    <x v="0"/>
    <x v="53"/>
    <n v="0"/>
    <n v="6"/>
    <x v="1"/>
    <x v="1"/>
    <n v="0"/>
    <s v="NH"/>
    <s v="Female"/>
    <x v="0"/>
    <n v="35"/>
    <x v="0"/>
    <x v="0"/>
    <x v="0"/>
    <n v="0"/>
    <x v="1"/>
    <x v="1"/>
    <s v="direct debit"/>
    <n v="31"/>
    <x v="1"/>
    <n v="31"/>
    <n v="1293"/>
    <x v="0"/>
    <m/>
    <s v="2022-07-23"/>
    <x v="459"/>
    <x v="317"/>
    <s v="Medio"/>
    <x v="2"/>
    <n v="32.242811406027791"/>
    <n v="0"/>
    <s v="Email"/>
    <x v="0"/>
    <b v="0"/>
    <x v="1"/>
    <x v="0"/>
  </r>
  <r>
    <x v="837"/>
    <x v="0"/>
    <x v="50"/>
    <n v="0"/>
    <n v="29"/>
    <x v="1"/>
    <x v="1"/>
    <n v="0"/>
    <s v="MD"/>
    <s v="Hombre"/>
    <x v="1"/>
    <n v="66"/>
    <x v="0"/>
    <x v="1"/>
    <x v="1"/>
    <n v="6"/>
    <x v="1"/>
    <x v="1"/>
    <s v="direct debit"/>
    <n v="32"/>
    <x v="1"/>
    <n v="32"/>
    <n v="2000"/>
    <x v="0"/>
    <m/>
    <s v="2023-02-24"/>
    <x v="634"/>
    <x v="644"/>
    <s v="Bajo"/>
    <x v="1"/>
    <n v="36.366811266450057"/>
    <n v="6"/>
    <s v="Teléfono"/>
    <x v="1"/>
    <b v="0"/>
    <x v="1"/>
    <x v="0"/>
  </r>
  <r>
    <x v="838"/>
    <x v="0"/>
    <x v="39"/>
    <n v="0"/>
    <n v="3"/>
    <x v="1"/>
    <x v="1"/>
    <n v="0"/>
    <s v="KS"/>
    <s v="Hombre"/>
    <x v="1"/>
    <n v="64"/>
    <x v="0"/>
    <x v="0"/>
    <x v="0"/>
    <n v="0"/>
    <x v="1"/>
    <x v="1"/>
    <s v="CREDIT CARD"/>
    <n v="50"/>
    <x v="0"/>
    <n v="50"/>
    <n v="3538"/>
    <x v="0"/>
    <m/>
    <s v="2020-07-12"/>
    <x v="403"/>
    <x v="58"/>
    <s v="Bajo"/>
    <x v="1"/>
    <n v="55.185639561995053"/>
    <n v="3"/>
    <s v="Teléfono"/>
    <x v="1"/>
    <b v="0"/>
    <x v="1"/>
    <x v="4"/>
  </r>
  <r>
    <x v="839"/>
    <x v="0"/>
    <x v="31"/>
    <n v="0"/>
    <n v="0"/>
    <x v="0"/>
    <x v="0"/>
    <n v="0"/>
    <s v="SD"/>
    <s v="Female"/>
    <x v="0"/>
    <n v="62"/>
    <x v="0"/>
    <x v="0"/>
    <x v="1"/>
    <n v="2"/>
    <x v="0"/>
    <x v="0"/>
    <s v="CREDIT CARD"/>
    <n v="9"/>
    <x v="0"/>
    <n v="9"/>
    <n v="186"/>
    <x v="0"/>
    <m/>
    <s v="2022-09-14"/>
    <x v="635"/>
    <x v="645"/>
    <s v="Medio"/>
    <x v="2"/>
    <n v="10.57280818000303"/>
    <n v="0"/>
    <s v="Teléfono"/>
    <x v="1"/>
    <b v="0"/>
    <x v="1"/>
    <x v="2"/>
  </r>
  <r>
    <x v="840"/>
    <x v="0"/>
    <x v="39"/>
    <n v="1"/>
    <n v="11"/>
    <x v="1"/>
    <x v="1"/>
    <n v="0"/>
    <s v="WI"/>
    <s v="Female"/>
    <x v="0"/>
    <n v="57"/>
    <x v="0"/>
    <x v="0"/>
    <x v="0"/>
    <n v="0"/>
    <x v="1"/>
    <x v="2"/>
    <s v="CREDIT CARD"/>
    <n v="30"/>
    <x v="0"/>
    <n v="30"/>
    <n v="2123"/>
    <x v="0"/>
    <m/>
    <s v="2021-04-01"/>
    <x v="210"/>
    <x v="646"/>
    <s v="Medio"/>
    <x v="2"/>
    <n v="28.324470359654232"/>
    <n v="1"/>
    <s v="Teléfono"/>
    <x v="1"/>
    <b v="0"/>
    <x v="1"/>
    <x v="0"/>
  </r>
  <r>
    <x v="355"/>
    <x v="0"/>
    <x v="28"/>
    <n v="2"/>
    <n v="4"/>
    <x v="1"/>
    <x v="1"/>
    <n v="0"/>
    <s v="MT"/>
    <s v="Hombre"/>
    <x v="1"/>
    <n v="61"/>
    <x v="0"/>
    <x v="0"/>
    <x v="0"/>
    <n v="0"/>
    <x v="0"/>
    <x v="0"/>
    <s v="PAPER CHECK"/>
    <n v="17"/>
    <x v="3"/>
    <n v="17"/>
    <n v="292"/>
    <x v="0"/>
    <m/>
    <s v="2021/09/23"/>
    <x v="328"/>
    <x v="316"/>
    <s v="Medio"/>
    <x v="2"/>
    <n v="15.691420353195911"/>
    <n v="0"/>
    <s v="Teléfono"/>
    <x v="1"/>
    <b v="1"/>
    <x v="0"/>
    <x v="0"/>
  </r>
  <r>
    <x v="841"/>
    <x v="1"/>
    <x v="12"/>
    <n v="3"/>
    <n v="3"/>
    <x v="1"/>
    <x v="1"/>
    <n v="0"/>
    <s v="OH"/>
    <s v="Female"/>
    <x v="0"/>
    <n v="37"/>
    <x v="0"/>
    <x v="0"/>
    <x v="0"/>
    <n v="0"/>
    <x v="0"/>
    <x v="0"/>
    <s v="direct debit"/>
    <n v="46"/>
    <x v="1"/>
    <n v="46"/>
    <n v="46"/>
    <x v="2"/>
    <s v="Service dissatisfaction"/>
    <s v="2023/08/18"/>
    <x v="636"/>
    <x v="486"/>
    <s v="Alto"/>
    <x v="0"/>
    <n v="38.849597993054793"/>
    <n v="4"/>
    <s v="Email"/>
    <x v="0"/>
    <b v="0"/>
    <x v="1"/>
    <x v="0"/>
  </r>
  <r>
    <x v="842"/>
    <x v="0"/>
    <x v="28"/>
    <n v="0"/>
    <n v="0"/>
    <x v="0"/>
    <x v="0"/>
    <n v="0"/>
    <s v="ND"/>
    <s v="Female"/>
    <x v="0"/>
    <n v="36"/>
    <x v="0"/>
    <x v="0"/>
    <x v="1"/>
    <n v="5"/>
    <x v="0"/>
    <x v="2"/>
    <s v="CREDIT CARD"/>
    <n v="12"/>
    <x v="0"/>
    <n v="12"/>
    <n v="196"/>
    <x v="0"/>
    <m/>
    <s v="2023-05-13"/>
    <x v="637"/>
    <x v="647"/>
    <s v="Medio"/>
    <x v="2"/>
    <n v="10.24328763849474"/>
    <n v="0"/>
    <s v="SMS"/>
    <x v="2"/>
    <b v="0"/>
    <x v="1"/>
    <x v="4"/>
  </r>
  <r>
    <x v="843"/>
    <x v="0"/>
    <x v="12"/>
    <n v="0"/>
    <n v="0"/>
    <x v="0"/>
    <x v="0"/>
    <n v="0"/>
    <s v="OH"/>
    <s v="Hombre"/>
    <x v="1"/>
    <n v="25"/>
    <x v="1"/>
    <x v="0"/>
    <x v="0"/>
    <n v="0"/>
    <x v="0"/>
    <x v="0"/>
    <s v="CREDIT CARD"/>
    <n v="11"/>
    <x v="0"/>
    <n v="11"/>
    <n v="11"/>
    <x v="0"/>
    <m/>
    <s v="2021/03/10"/>
    <x v="130"/>
    <x v="470"/>
    <s v="Medio"/>
    <x v="2"/>
    <n v="12.96624055044213"/>
    <n v="3"/>
    <s v="Email"/>
    <x v="0"/>
    <b v="0"/>
    <x v="1"/>
    <x v="0"/>
  </r>
  <r>
    <x v="844"/>
    <x v="0"/>
    <x v="68"/>
    <n v="1"/>
    <n v="0"/>
    <x v="1"/>
    <x v="1"/>
    <n v="0"/>
    <s v="OK"/>
    <s v="Hombre"/>
    <x v="1"/>
    <n v="34"/>
    <x v="0"/>
    <x v="0"/>
    <x v="0"/>
    <n v="0"/>
    <x v="0"/>
    <x v="0"/>
    <s v="CREDIT CARD"/>
    <n v="20"/>
    <x v="0"/>
    <n v="20"/>
    <n v="999"/>
    <x v="0"/>
    <m/>
    <s v="2022/11/30"/>
    <x v="638"/>
    <x v="478"/>
    <s v="Alto"/>
    <x v="0"/>
    <n v="23.748316473988041"/>
    <n v="0"/>
    <s v="Teléfono"/>
    <x v="1"/>
    <b v="0"/>
    <x v="1"/>
    <x v="2"/>
  </r>
  <r>
    <x v="845"/>
    <x v="0"/>
    <x v="55"/>
    <n v="0"/>
    <n v="9"/>
    <x v="1"/>
    <x v="1"/>
    <n v="0"/>
    <s v="VT"/>
    <s v="Female"/>
    <x v="0"/>
    <n v="40"/>
    <x v="0"/>
    <x v="0"/>
    <x v="1"/>
    <n v="5"/>
    <x v="1"/>
    <x v="0"/>
    <s v="direct debit"/>
    <n v="36"/>
    <x v="1"/>
    <n v="36"/>
    <n v="1849"/>
    <x v="0"/>
    <m/>
    <s v="2021/05/31"/>
    <x v="585"/>
    <x v="648"/>
    <s v="Bajo"/>
    <x v="1"/>
    <n v="29.661882638689772"/>
    <n v="10"/>
    <s v="Email"/>
    <x v="0"/>
    <b v="0"/>
    <x v="1"/>
    <x v="0"/>
  </r>
  <r>
    <x v="846"/>
    <x v="0"/>
    <x v="67"/>
    <n v="0"/>
    <n v="27"/>
    <x v="0"/>
    <x v="0"/>
    <n v="15"/>
    <s v="HI"/>
    <s v="Hombre"/>
    <x v="1"/>
    <n v="40"/>
    <x v="0"/>
    <x v="0"/>
    <x v="1"/>
    <n v="2"/>
    <x v="0"/>
    <x v="0"/>
    <s v="direct debit"/>
    <n v="28"/>
    <x v="1"/>
    <n v="28"/>
    <n v="987"/>
    <x v="0"/>
    <m/>
    <s v="2023/07/02"/>
    <x v="639"/>
    <x v="6"/>
    <s v="Alto"/>
    <x v="0"/>
    <n v="29.107362773962102"/>
    <n v="8"/>
    <s v="Email"/>
    <x v="0"/>
    <b v="0"/>
    <x v="1"/>
    <x v="0"/>
  </r>
  <r>
    <x v="847"/>
    <x v="0"/>
    <x v="46"/>
    <n v="0"/>
    <n v="0"/>
    <x v="0"/>
    <x v="0"/>
    <n v="0"/>
    <s v="MT"/>
    <s v="Hombre"/>
    <x v="1"/>
    <n v="42"/>
    <x v="0"/>
    <x v="0"/>
    <x v="0"/>
    <n v="0"/>
    <x v="0"/>
    <x v="2"/>
    <s v="CREDIT CARD"/>
    <n v="15"/>
    <x v="0"/>
    <n v="15"/>
    <n v="879"/>
    <x v="0"/>
    <m/>
    <s v="2020/02/06"/>
    <x v="640"/>
    <x v="440"/>
    <s v="Alto"/>
    <x v="0"/>
    <n v="13.421081040741869"/>
    <n v="7"/>
    <s v="SMS"/>
    <x v="2"/>
    <b v="1"/>
    <x v="0"/>
    <x v="2"/>
  </r>
  <r>
    <x v="848"/>
    <x v="0"/>
    <x v="14"/>
    <n v="0"/>
    <n v="8"/>
    <x v="1"/>
    <x v="1"/>
    <n v="0"/>
    <s v="SC"/>
    <s v="Female"/>
    <x v="0"/>
    <n v="45"/>
    <x v="0"/>
    <x v="0"/>
    <x v="1"/>
    <n v="2"/>
    <x v="1"/>
    <x v="0"/>
    <s v="direct debit"/>
    <n v="36"/>
    <x v="1"/>
    <n v="36"/>
    <n v="332"/>
    <x v="0"/>
    <m/>
    <s v="2020-07-17"/>
    <x v="157"/>
    <x v="485"/>
    <s v="Bajo"/>
    <x v="1"/>
    <n v="42.939481363840081"/>
    <n v="9"/>
    <s v="SMS"/>
    <x v="2"/>
    <b v="1"/>
    <x v="0"/>
    <x v="0"/>
  </r>
  <r>
    <x v="849"/>
    <x v="1"/>
    <x v="33"/>
    <n v="0"/>
    <n v="5"/>
    <x v="1"/>
    <x v="1"/>
    <n v="0"/>
    <s v="CA"/>
    <s v="Hombre"/>
    <x v="1"/>
    <n v="43"/>
    <x v="0"/>
    <x v="0"/>
    <x v="0"/>
    <n v="0"/>
    <x v="0"/>
    <x v="2"/>
    <s v="CREDIT CARD"/>
    <n v="16"/>
    <x v="0"/>
    <n v="16"/>
    <n v="364"/>
    <x v="0"/>
    <m/>
    <s v="2022-01-12"/>
    <x v="69"/>
    <x v="649"/>
    <s v="Alto"/>
    <x v="0"/>
    <n v="16.657855341632281"/>
    <n v="9"/>
    <s v="SMS"/>
    <x v="2"/>
    <b v="1"/>
    <x v="0"/>
    <x v="2"/>
  </r>
  <r>
    <x v="850"/>
    <x v="0"/>
    <x v="27"/>
    <n v="0"/>
    <n v="7"/>
    <x v="0"/>
    <x v="0"/>
    <n v="19"/>
    <s v="SC"/>
    <s v="Female"/>
    <x v="0"/>
    <n v="58"/>
    <x v="0"/>
    <x v="0"/>
    <x v="0"/>
    <n v="0"/>
    <x v="0"/>
    <x v="0"/>
    <s v="direct debit"/>
    <n v="8"/>
    <x v="1"/>
    <n v="8"/>
    <n v="281"/>
    <x v="0"/>
    <m/>
    <s v="2022-05-02"/>
    <x v="631"/>
    <x v="153"/>
    <s v="Bajo"/>
    <x v="1"/>
    <n v="7.1623418415232996"/>
    <n v="4"/>
    <s v="Teléfono"/>
    <x v="1"/>
    <b v="0"/>
    <x v="1"/>
    <x v="2"/>
  </r>
  <r>
    <x v="851"/>
    <x v="0"/>
    <x v="2"/>
    <n v="2"/>
    <n v="7"/>
    <x v="1"/>
    <x v="1"/>
    <n v="0"/>
    <s v="NH"/>
    <s v="Hombre"/>
    <x v="1"/>
    <n v="81"/>
    <x v="0"/>
    <x v="1"/>
    <x v="0"/>
    <n v="0"/>
    <x v="0"/>
    <x v="2"/>
    <s v="direct debit"/>
    <n v="29"/>
    <x v="1"/>
    <n v="29"/>
    <n v="344"/>
    <x v="0"/>
    <m/>
    <s v="2021/02/21"/>
    <x v="486"/>
    <x v="147"/>
    <s v="Bajo"/>
    <x v="1"/>
    <n v="33.893280521341033"/>
    <n v="2"/>
    <s v="SMS"/>
    <x v="2"/>
    <b v="0"/>
    <x v="1"/>
    <x v="3"/>
  </r>
  <r>
    <x v="852"/>
    <x v="0"/>
    <x v="40"/>
    <n v="0"/>
    <n v="3"/>
    <x v="1"/>
    <x v="1"/>
    <n v="0"/>
    <s v="CO"/>
    <s v="Female"/>
    <x v="0"/>
    <n v="43"/>
    <x v="0"/>
    <x v="0"/>
    <x v="0"/>
    <n v="0"/>
    <x v="0"/>
    <x v="1"/>
    <s v="CREDIT CARD"/>
    <n v="47"/>
    <x v="0"/>
    <n v="47"/>
    <n v="2999"/>
    <x v="0"/>
    <m/>
    <s v="2021-12-29"/>
    <x v="641"/>
    <x v="650"/>
    <s v="Alto"/>
    <x v="0"/>
    <n v="53.41360313976044"/>
    <n v="3"/>
    <s v="SMS"/>
    <x v="2"/>
    <b v="0"/>
    <x v="1"/>
    <x v="4"/>
  </r>
  <r>
    <x v="853"/>
    <x v="0"/>
    <x v="8"/>
    <n v="0"/>
    <n v="3"/>
    <x v="1"/>
    <x v="1"/>
    <n v="0"/>
    <s v="TN"/>
    <s v="Hombre"/>
    <x v="1"/>
    <n v="74"/>
    <x v="0"/>
    <x v="1"/>
    <x v="0"/>
    <n v="0"/>
    <x v="1"/>
    <x v="2"/>
    <s v="direct debit"/>
    <n v="31"/>
    <x v="1"/>
    <n v="31"/>
    <n v="58"/>
    <x v="0"/>
    <m/>
    <s v="2020-11-06"/>
    <x v="642"/>
    <x v="651"/>
    <s v="Bajo"/>
    <x v="1"/>
    <n v="33.346463012444538"/>
    <n v="1"/>
    <s v="SMS"/>
    <x v="2"/>
    <b v="1"/>
    <x v="0"/>
    <x v="0"/>
  </r>
  <r>
    <x v="854"/>
    <x v="0"/>
    <x v="50"/>
    <n v="0"/>
    <n v="15"/>
    <x v="1"/>
    <x v="1"/>
    <n v="0"/>
    <s v="WY"/>
    <s v="Hombre"/>
    <x v="1"/>
    <n v="57"/>
    <x v="0"/>
    <x v="0"/>
    <x v="1"/>
    <n v="2"/>
    <x v="1"/>
    <x v="2"/>
    <s v="CREDIT CARD"/>
    <n v="19"/>
    <x v="0"/>
    <n v="19"/>
    <n v="1186"/>
    <x v="0"/>
    <m/>
    <s v="2022/04/27"/>
    <x v="643"/>
    <x v="652"/>
    <s v="Bajo"/>
    <x v="1"/>
    <n v="16.298284014295341"/>
    <n v="9"/>
    <s v="Email"/>
    <x v="0"/>
    <b v="0"/>
    <x v="1"/>
    <x v="3"/>
  </r>
  <r>
    <x v="855"/>
    <x v="0"/>
    <x v="41"/>
    <n v="0"/>
    <n v="0"/>
    <x v="0"/>
    <x v="0"/>
    <n v="0"/>
    <s v="UT"/>
    <s v="Hombre"/>
    <x v="1"/>
    <n v="37"/>
    <x v="0"/>
    <x v="0"/>
    <x v="0"/>
    <n v="0"/>
    <x v="0"/>
    <x v="2"/>
    <s v="CREDIT CARD"/>
    <n v="12"/>
    <x v="0"/>
    <n v="12"/>
    <n v="875"/>
    <x v="0"/>
    <m/>
    <s v="2020-12-29"/>
    <x v="644"/>
    <x v="653"/>
    <s v="Medio"/>
    <x v="2"/>
    <n v="13.410200600348301"/>
    <n v="6"/>
    <s v="Email"/>
    <x v="0"/>
    <b v="0"/>
    <x v="1"/>
    <x v="4"/>
  </r>
  <r>
    <x v="856"/>
    <x v="0"/>
    <x v="39"/>
    <n v="1"/>
    <n v="0"/>
    <x v="0"/>
    <x v="0"/>
    <n v="0"/>
    <s v="MS"/>
    <s v="Hombre"/>
    <x v="1"/>
    <n v="35"/>
    <x v="0"/>
    <x v="0"/>
    <x v="0"/>
    <n v="0"/>
    <x v="0"/>
    <x v="2"/>
    <s v="direct debit"/>
    <n v="13"/>
    <x v="1"/>
    <n v="13"/>
    <n v="923"/>
    <x v="0"/>
    <m/>
    <s v="2023-05-22"/>
    <x v="645"/>
    <x v="429"/>
    <s v="Alto"/>
    <x v="0"/>
    <n v="12.20541220368629"/>
    <n v="10"/>
    <s v="SMS"/>
    <x v="2"/>
    <b v="1"/>
    <x v="0"/>
    <x v="4"/>
  </r>
  <r>
    <x v="857"/>
    <x v="0"/>
    <x v="39"/>
    <n v="0"/>
    <n v="4"/>
    <x v="1"/>
    <x v="1"/>
    <n v="0"/>
    <s v="NC"/>
    <s v="Female"/>
    <x v="0"/>
    <n v="54"/>
    <x v="0"/>
    <x v="0"/>
    <x v="0"/>
    <n v="0"/>
    <x v="1"/>
    <x v="2"/>
    <s v="CREDIT CARD"/>
    <n v="36"/>
    <x v="0"/>
    <n v="36"/>
    <n v="2518"/>
    <x v="0"/>
    <m/>
    <s v="2020-11-24"/>
    <x v="95"/>
    <x v="332"/>
    <s v="Alto"/>
    <x v="0"/>
    <n v="34.773289191294793"/>
    <n v="9"/>
    <s v="Teléfono"/>
    <x v="1"/>
    <b v="0"/>
    <x v="1"/>
    <x v="3"/>
  </r>
  <r>
    <x v="858"/>
    <x v="0"/>
    <x v="39"/>
    <n v="0"/>
    <n v="5"/>
    <x v="1"/>
    <x v="1"/>
    <n v="0"/>
    <s v="CO"/>
    <s v="Hombre"/>
    <x v="1"/>
    <n v="74"/>
    <x v="0"/>
    <x v="1"/>
    <x v="0"/>
    <n v="0"/>
    <x v="0"/>
    <x v="1"/>
    <s v="direct debit"/>
    <n v="45"/>
    <x v="1"/>
    <n v="45"/>
    <n v="3161"/>
    <x v="0"/>
    <m/>
    <s v="2020-04-01"/>
    <x v="646"/>
    <x v="654"/>
    <s v="Alto"/>
    <x v="0"/>
    <n v="40.900237702606113"/>
    <n v="3"/>
    <s v="SMS"/>
    <x v="2"/>
    <b v="0"/>
    <x v="1"/>
    <x v="4"/>
  </r>
  <r>
    <x v="859"/>
    <x v="1"/>
    <x v="12"/>
    <n v="5"/>
    <n v="19"/>
    <x v="1"/>
    <x v="1"/>
    <n v="0"/>
    <s v="NJ"/>
    <s v="Hombre"/>
    <x v="1"/>
    <n v="28"/>
    <x v="1"/>
    <x v="0"/>
    <x v="0"/>
    <n v="0"/>
    <x v="0"/>
    <x v="0"/>
    <s v="direct debit"/>
    <n v="33"/>
    <x v="1"/>
    <n v="33"/>
    <n v="33"/>
    <x v="5"/>
    <s v="Moved"/>
    <s v="2020/08/07"/>
    <x v="647"/>
    <x v="655"/>
    <s v="Medio"/>
    <x v="2"/>
    <n v="29.5548861853445"/>
    <n v="9"/>
    <s v="Email"/>
    <x v="0"/>
    <b v="0"/>
    <x v="1"/>
    <x v="0"/>
  </r>
  <r>
    <x v="860"/>
    <x v="0"/>
    <x v="12"/>
    <n v="2"/>
    <n v="5"/>
    <x v="1"/>
    <x v="1"/>
    <n v="0"/>
    <s v="NC"/>
    <s v="Hombre"/>
    <x v="1"/>
    <n v="36"/>
    <x v="0"/>
    <x v="0"/>
    <x v="0"/>
    <n v="0"/>
    <x v="0"/>
    <x v="0"/>
    <s v="PAPER CHECK"/>
    <n v="47"/>
    <x v="3"/>
    <n v="47"/>
    <n v="47"/>
    <x v="0"/>
    <m/>
    <s v="2021/09/18"/>
    <x v="648"/>
    <x v="656"/>
    <s v="Alto"/>
    <x v="0"/>
    <n v="46.933185007602518"/>
    <n v="8"/>
    <s v="SMS"/>
    <x v="2"/>
    <b v="0"/>
    <x v="1"/>
    <x v="3"/>
  </r>
  <r>
    <x v="861"/>
    <x v="0"/>
    <x v="24"/>
    <n v="2"/>
    <n v="0"/>
    <x v="0"/>
    <x v="0"/>
    <n v="0"/>
    <s v="FL"/>
    <s v="Female"/>
    <x v="0"/>
    <n v="25"/>
    <x v="1"/>
    <x v="0"/>
    <x v="0"/>
    <n v="0"/>
    <x v="0"/>
    <x v="1"/>
    <s v="CREDIT CARD"/>
    <n v="7"/>
    <x v="0"/>
    <n v="7"/>
    <n v="101"/>
    <x v="0"/>
    <m/>
    <s v="2023/08/28"/>
    <x v="627"/>
    <x v="657"/>
    <s v="Alto"/>
    <x v="0"/>
    <n v="5.6335100647882426"/>
    <n v="3"/>
    <s v="Email"/>
    <x v="0"/>
    <b v="1"/>
    <x v="0"/>
    <x v="4"/>
  </r>
  <r>
    <x v="862"/>
    <x v="0"/>
    <x v="34"/>
    <n v="0"/>
    <n v="4"/>
    <x v="1"/>
    <x v="1"/>
    <n v="0"/>
    <s v="WY"/>
    <s v="Female"/>
    <x v="0"/>
    <n v="63"/>
    <x v="0"/>
    <x v="0"/>
    <x v="1"/>
    <n v="5"/>
    <x v="0"/>
    <x v="1"/>
    <s v="CREDIT CARD"/>
    <n v="32"/>
    <x v="0"/>
    <n v="32"/>
    <n v="2089"/>
    <x v="0"/>
    <m/>
    <s v="2021/11/16"/>
    <x v="322"/>
    <x v="658"/>
    <s v="Bajo"/>
    <x v="1"/>
    <n v="26.254120885187429"/>
    <n v="7"/>
    <s v="SMS"/>
    <x v="2"/>
    <b v="0"/>
    <x v="1"/>
    <x v="2"/>
  </r>
  <r>
    <x v="863"/>
    <x v="0"/>
    <x v="58"/>
    <n v="0"/>
    <n v="2"/>
    <x v="1"/>
    <x v="1"/>
    <n v="0"/>
    <s v="DC"/>
    <s v="Female"/>
    <x v="0"/>
    <n v="59"/>
    <x v="0"/>
    <x v="0"/>
    <x v="0"/>
    <n v="0"/>
    <x v="0"/>
    <x v="1"/>
    <s v="direct debit"/>
    <n v="28"/>
    <x v="1"/>
    <n v="28"/>
    <n v="883"/>
    <x v="0"/>
    <m/>
    <s v="2023/04/10"/>
    <x v="649"/>
    <x v="323"/>
    <s v="Bajo"/>
    <x v="1"/>
    <n v="26.697865414063688"/>
    <n v="0"/>
    <s v="Teléfono"/>
    <x v="1"/>
    <b v="0"/>
    <x v="1"/>
    <x v="2"/>
  </r>
  <r>
    <x v="864"/>
    <x v="0"/>
    <x v="21"/>
    <n v="0"/>
    <n v="3"/>
    <x v="1"/>
    <x v="1"/>
    <n v="0"/>
    <s v="MA"/>
    <s v="Female"/>
    <x v="0"/>
    <n v="61"/>
    <x v="0"/>
    <x v="0"/>
    <x v="0"/>
    <n v="0"/>
    <x v="0"/>
    <x v="0"/>
    <s v="direct debit"/>
    <n v="24"/>
    <x v="1"/>
    <n v="24"/>
    <n v="154"/>
    <x v="0"/>
    <m/>
    <s v="2021-03-26"/>
    <x v="650"/>
    <x v="562"/>
    <s v="Bajo"/>
    <x v="1"/>
    <n v="23.20928780430209"/>
    <n v="8"/>
    <s v="Teléfono"/>
    <x v="1"/>
    <b v="1"/>
    <x v="0"/>
    <x v="4"/>
  </r>
  <r>
    <x v="865"/>
    <x v="0"/>
    <x v="29"/>
    <n v="0"/>
    <n v="29"/>
    <x v="1"/>
    <x v="1"/>
    <n v="0"/>
    <s v="MT"/>
    <s v="Female"/>
    <x v="0"/>
    <n v="43"/>
    <x v="0"/>
    <x v="0"/>
    <x v="1"/>
    <n v="4"/>
    <x v="1"/>
    <x v="2"/>
    <s v="CREDIT CARD"/>
    <n v="56"/>
    <x v="0"/>
    <n v="56"/>
    <n v="3796"/>
    <x v="0"/>
    <m/>
    <s v="2020-07-09"/>
    <x v="651"/>
    <x v="108"/>
    <s v="Medio"/>
    <x v="2"/>
    <n v="64.108955344477067"/>
    <n v="10"/>
    <s v="Email"/>
    <x v="0"/>
    <b v="1"/>
    <x v="0"/>
    <x v="0"/>
  </r>
  <r>
    <x v="866"/>
    <x v="0"/>
    <x v="29"/>
    <n v="0"/>
    <n v="1"/>
    <x v="1"/>
    <x v="1"/>
    <n v="0"/>
    <s v="NJ"/>
    <s v="Hombre"/>
    <x v="1"/>
    <n v="60"/>
    <x v="0"/>
    <x v="0"/>
    <x v="0"/>
    <n v="0"/>
    <x v="1"/>
    <x v="2"/>
    <s v="direct debit"/>
    <n v="39"/>
    <x v="1"/>
    <n v="39"/>
    <n v="2614"/>
    <x v="0"/>
    <m/>
    <s v="2022/04/29"/>
    <x v="349"/>
    <x v="659"/>
    <s v="Alto"/>
    <x v="0"/>
    <n v="46.421808112027691"/>
    <n v="2"/>
    <s v="Teléfono"/>
    <x v="1"/>
    <b v="1"/>
    <x v="0"/>
    <x v="3"/>
  </r>
  <r>
    <x v="867"/>
    <x v="0"/>
    <x v="16"/>
    <n v="1"/>
    <n v="7"/>
    <x v="1"/>
    <x v="1"/>
    <n v="0"/>
    <s v="HI"/>
    <s v="Hombre"/>
    <x v="1"/>
    <n v="61"/>
    <x v="0"/>
    <x v="0"/>
    <x v="1"/>
    <n v="5"/>
    <x v="1"/>
    <x v="2"/>
    <s v="CREDIT CARD"/>
    <n v="26"/>
    <x v="0"/>
    <n v="26"/>
    <n v="1878"/>
    <x v="0"/>
    <m/>
    <s v="2022/05/21"/>
    <x v="652"/>
    <x v="660"/>
    <s v="Bajo"/>
    <x v="1"/>
    <n v="28.505204905956091"/>
    <n v="5"/>
    <s v="Email"/>
    <x v="0"/>
    <b v="0"/>
    <x v="1"/>
    <x v="2"/>
  </r>
  <r>
    <x v="868"/>
    <x v="1"/>
    <x v="37"/>
    <n v="1"/>
    <n v="7"/>
    <x v="1"/>
    <x v="1"/>
    <n v="0"/>
    <s v="VA"/>
    <s v="Female"/>
    <x v="0"/>
    <n v="38"/>
    <x v="0"/>
    <x v="0"/>
    <x v="0"/>
    <n v="0"/>
    <x v="0"/>
    <x v="0"/>
    <s v="direct debit"/>
    <n v="36"/>
    <x v="1"/>
    <n v="36"/>
    <n v="258"/>
    <x v="1"/>
    <s v="Competitor made better offer"/>
    <s v="2021/02/23"/>
    <x v="653"/>
    <x v="661"/>
    <s v="Bajo"/>
    <x v="1"/>
    <n v="30.515810001970959"/>
    <n v="3"/>
    <s v="Teléfono"/>
    <x v="1"/>
    <b v="0"/>
    <x v="1"/>
    <x v="3"/>
  </r>
  <r>
    <x v="869"/>
    <x v="1"/>
    <x v="8"/>
    <n v="3"/>
    <n v="3"/>
    <x v="1"/>
    <x v="1"/>
    <n v="0"/>
    <s v="GA"/>
    <s v="Female"/>
    <x v="0"/>
    <n v="79"/>
    <x v="0"/>
    <x v="1"/>
    <x v="0"/>
    <n v="0"/>
    <x v="0"/>
    <x v="0"/>
    <s v="direct debit"/>
    <n v="38"/>
    <x v="1"/>
    <n v="38"/>
    <n v="75"/>
    <x v="5"/>
    <s v="Don't know"/>
    <s v="2021/08/30"/>
    <x v="420"/>
    <x v="416"/>
    <s v="Bajo"/>
    <x v="1"/>
    <n v="37.024280542495127"/>
    <n v="8"/>
    <s v="Email"/>
    <x v="0"/>
    <b v="0"/>
    <x v="1"/>
    <x v="2"/>
  </r>
  <r>
    <x v="870"/>
    <x v="0"/>
    <x v="33"/>
    <n v="1"/>
    <n v="0"/>
    <x v="0"/>
    <x v="0"/>
    <n v="0"/>
    <s v="OH"/>
    <s v="Female"/>
    <x v="0"/>
    <n v="75"/>
    <x v="0"/>
    <x v="1"/>
    <x v="0"/>
    <n v="0"/>
    <x v="0"/>
    <x v="2"/>
    <s v="CREDIT CARD"/>
    <n v="8"/>
    <x v="0"/>
    <n v="8"/>
    <n v="173"/>
    <x v="0"/>
    <m/>
    <s v="2021-09-08"/>
    <x v="314"/>
    <x v="662"/>
    <s v="Medio"/>
    <x v="2"/>
    <n v="6.6760013051878424"/>
    <n v="3"/>
    <s v="SMS"/>
    <x v="2"/>
    <b v="0"/>
    <x v="1"/>
    <x v="0"/>
  </r>
  <r>
    <x v="871"/>
    <x v="0"/>
    <x v="7"/>
    <n v="1"/>
    <n v="7"/>
    <x v="1"/>
    <x v="1"/>
    <n v="0"/>
    <s v="WI"/>
    <s v="Hombre"/>
    <x v="1"/>
    <n v="50"/>
    <x v="0"/>
    <x v="0"/>
    <x v="0"/>
    <n v="0"/>
    <x v="1"/>
    <x v="1"/>
    <s v="direct debit"/>
    <n v="34"/>
    <x v="1"/>
    <n v="34"/>
    <n v="1805"/>
    <x v="0"/>
    <m/>
    <s v="2020-01-22"/>
    <x v="654"/>
    <x v="663"/>
    <s v="Alto"/>
    <x v="0"/>
    <n v="37.277845687602671"/>
    <n v="6"/>
    <s v="Teléfono"/>
    <x v="1"/>
    <b v="0"/>
    <x v="1"/>
    <x v="0"/>
  </r>
  <r>
    <x v="872"/>
    <x v="1"/>
    <x v="12"/>
    <n v="5"/>
    <n v="9"/>
    <x v="0"/>
    <x v="0"/>
    <n v="36"/>
    <s v="OR"/>
    <s v="Hombre"/>
    <x v="1"/>
    <n v="30"/>
    <x v="0"/>
    <x v="0"/>
    <x v="0"/>
    <n v="0"/>
    <x v="0"/>
    <x v="0"/>
    <s v="CREDIT CARD"/>
    <n v="21"/>
    <x v="0"/>
    <n v="21"/>
    <n v="21"/>
    <x v="2"/>
    <s v="Network reliability"/>
    <s v="2023/02/25"/>
    <x v="655"/>
    <x v="244"/>
    <s v="Alto"/>
    <x v="0"/>
    <n v="17.972882837570669"/>
    <n v="2"/>
    <s v="Teléfono"/>
    <x v="1"/>
    <b v="1"/>
    <x v="0"/>
    <x v="2"/>
  </r>
  <r>
    <x v="873"/>
    <x v="1"/>
    <x v="62"/>
    <n v="2"/>
    <n v="13"/>
    <x v="1"/>
    <x v="1"/>
    <n v="0"/>
    <s v="IA"/>
    <s v="Female"/>
    <x v="0"/>
    <n v="21"/>
    <x v="1"/>
    <x v="0"/>
    <x v="0"/>
    <n v="0"/>
    <x v="0"/>
    <x v="0"/>
    <s v="direct debit"/>
    <n v="33"/>
    <x v="1"/>
    <n v="33"/>
    <n v="495"/>
    <x v="1"/>
    <s v="Competitor offered higher download speeds"/>
    <s v="2022-02-05"/>
    <x v="656"/>
    <x v="664"/>
    <s v="Medio"/>
    <x v="2"/>
    <n v="33.154798287039007"/>
    <n v="6"/>
    <s v="Email"/>
    <x v="0"/>
    <b v="0"/>
    <x v="1"/>
    <x v="4"/>
  </r>
  <r>
    <x v="874"/>
    <x v="0"/>
    <x v="45"/>
    <n v="0"/>
    <n v="8"/>
    <x v="1"/>
    <x v="1"/>
    <n v="0"/>
    <s v="SC"/>
    <s v="Hombre"/>
    <x v="1"/>
    <n v="36"/>
    <x v="0"/>
    <x v="0"/>
    <x v="1"/>
    <n v="2"/>
    <x v="1"/>
    <x v="0"/>
    <s v="direct debit"/>
    <n v="28"/>
    <x v="1"/>
    <n v="28"/>
    <n v="352"/>
    <x v="0"/>
    <m/>
    <s v="2021/04/15"/>
    <x v="332"/>
    <x v="665"/>
    <s v="Alto"/>
    <x v="0"/>
    <n v="30.424092396433458"/>
    <n v="0"/>
    <s v="Teléfono"/>
    <x v="1"/>
    <b v="0"/>
    <x v="1"/>
    <x v="2"/>
  </r>
  <r>
    <x v="875"/>
    <x v="0"/>
    <x v="54"/>
    <n v="1"/>
    <n v="0"/>
    <x v="0"/>
    <x v="0"/>
    <n v="0"/>
    <s v="UT"/>
    <s v="Female"/>
    <x v="0"/>
    <n v="45"/>
    <x v="0"/>
    <x v="0"/>
    <x v="1"/>
    <n v="3"/>
    <x v="0"/>
    <x v="0"/>
    <s v="direct debit"/>
    <n v="9"/>
    <x v="1"/>
    <n v="9"/>
    <n v="89"/>
    <x v="0"/>
    <m/>
    <s v="2020-05-20"/>
    <x v="657"/>
    <x v="254"/>
    <s v="Bajo"/>
    <x v="1"/>
    <n v="9.4412177661799603"/>
    <n v="10"/>
    <s v="Teléfono"/>
    <x v="1"/>
    <b v="0"/>
    <x v="1"/>
    <x v="4"/>
  </r>
  <r>
    <x v="876"/>
    <x v="0"/>
    <x v="14"/>
    <n v="2"/>
    <n v="10"/>
    <x v="1"/>
    <x v="1"/>
    <n v="0"/>
    <s v="MN"/>
    <s v="Female"/>
    <x v="0"/>
    <n v="22"/>
    <x v="1"/>
    <x v="0"/>
    <x v="1"/>
    <n v="2"/>
    <x v="0"/>
    <x v="0"/>
    <s v="direct debit"/>
    <n v="11"/>
    <x v="1"/>
    <n v="11"/>
    <n v="97"/>
    <x v="0"/>
    <m/>
    <s v="2021-09-10"/>
    <x v="144"/>
    <x v="666"/>
    <s v="Alto"/>
    <x v="0"/>
    <n v="12.23189120849969"/>
    <n v="9"/>
    <s v="SMS"/>
    <x v="2"/>
    <b v="0"/>
    <x v="1"/>
    <x v="4"/>
  </r>
  <r>
    <x v="877"/>
    <x v="0"/>
    <x v="34"/>
    <n v="0"/>
    <n v="7"/>
    <x v="1"/>
    <x v="1"/>
    <n v="0"/>
    <s v="WI"/>
    <s v="Female"/>
    <x v="0"/>
    <n v="70"/>
    <x v="0"/>
    <x v="1"/>
    <x v="0"/>
    <n v="0"/>
    <x v="0"/>
    <x v="2"/>
    <s v="direct debit"/>
    <n v="48"/>
    <x v="1"/>
    <n v="48"/>
    <n v="3211"/>
    <x v="0"/>
    <m/>
    <s v="2020-07-29"/>
    <x v="658"/>
    <x v="667"/>
    <s v="Medio"/>
    <x v="2"/>
    <n v="53.745489814224797"/>
    <n v="9"/>
    <s v="Email"/>
    <x v="0"/>
    <b v="0"/>
    <x v="1"/>
    <x v="4"/>
  </r>
  <r>
    <x v="878"/>
    <x v="0"/>
    <x v="41"/>
    <n v="0"/>
    <n v="12"/>
    <x v="1"/>
    <x v="1"/>
    <n v="0"/>
    <s v="CO"/>
    <s v="Hombre"/>
    <x v="1"/>
    <n v="27"/>
    <x v="1"/>
    <x v="0"/>
    <x v="1"/>
    <n v="2"/>
    <x v="1"/>
    <x v="1"/>
    <s v="direct debit"/>
    <n v="21"/>
    <x v="1"/>
    <n v="21"/>
    <n v="1478"/>
    <x v="0"/>
    <m/>
    <s v="2023/04/03"/>
    <x v="659"/>
    <x v="346"/>
    <s v="Alto"/>
    <x v="0"/>
    <n v="24.126020113538051"/>
    <n v="9"/>
    <s v="SMS"/>
    <x v="2"/>
    <b v="0"/>
    <x v="1"/>
    <x v="0"/>
  </r>
  <r>
    <x v="33"/>
    <x v="0"/>
    <x v="12"/>
    <n v="0"/>
    <n v="1"/>
    <x v="1"/>
    <x v="1"/>
    <n v="0"/>
    <s v="ND"/>
    <s v="Hombre"/>
    <x v="1"/>
    <n v="48"/>
    <x v="0"/>
    <x v="0"/>
    <x v="0"/>
    <n v="0"/>
    <x v="0"/>
    <x v="0"/>
    <s v="direct debit"/>
    <n v="39"/>
    <x v="1"/>
    <n v="39"/>
    <n v="39"/>
    <x v="0"/>
    <m/>
    <s v="2021/12/06"/>
    <x v="33"/>
    <x v="33"/>
    <s v="Bajo"/>
    <x v="1"/>
    <n v="39.615185873881487"/>
    <n v="9"/>
    <s v="SMS"/>
    <x v="2"/>
    <b v="1"/>
    <x v="0"/>
    <x v="0"/>
  </r>
  <r>
    <x v="879"/>
    <x v="1"/>
    <x v="12"/>
    <n v="2"/>
    <n v="0"/>
    <x v="0"/>
    <x v="0"/>
    <n v="0"/>
    <s v="ND"/>
    <s v="Female"/>
    <x v="0"/>
    <n v="34"/>
    <x v="0"/>
    <x v="0"/>
    <x v="0"/>
    <n v="0"/>
    <x v="0"/>
    <x v="0"/>
    <s v="PAPER CHECK"/>
    <n v="14"/>
    <x v="3"/>
    <n v="14"/>
    <n v="14"/>
    <x v="4"/>
    <s v="Long distance charges"/>
    <s v="2020-08-09"/>
    <x v="223"/>
    <x v="525"/>
    <s v="Medio"/>
    <x v="2"/>
    <n v="15.5596035979031"/>
    <n v="4"/>
    <s v="Teléfono"/>
    <x v="1"/>
    <b v="1"/>
    <x v="0"/>
    <x v="4"/>
  </r>
  <r>
    <x v="880"/>
    <x v="0"/>
    <x v="25"/>
    <n v="0"/>
    <n v="14"/>
    <x v="1"/>
    <x v="1"/>
    <n v="0"/>
    <s v="OK"/>
    <s v="Hombre"/>
    <x v="1"/>
    <n v="21"/>
    <x v="1"/>
    <x v="0"/>
    <x v="0"/>
    <n v="0"/>
    <x v="1"/>
    <x v="2"/>
    <s v="CREDIT CARD"/>
    <n v="52"/>
    <x v="0"/>
    <n v="52"/>
    <n v="3403"/>
    <x v="0"/>
    <m/>
    <s v="2022/09/17"/>
    <x v="170"/>
    <x v="34"/>
    <s v="Bajo"/>
    <x v="1"/>
    <n v="56.204342681034007"/>
    <n v="9"/>
    <s v="Teléfono"/>
    <x v="1"/>
    <b v="0"/>
    <x v="1"/>
    <x v="4"/>
  </r>
  <r>
    <x v="881"/>
    <x v="1"/>
    <x v="36"/>
    <n v="4"/>
    <n v="36"/>
    <x v="1"/>
    <x v="1"/>
    <n v="0"/>
    <s v="MA"/>
    <s v="Hombre"/>
    <x v="1"/>
    <n v="20"/>
    <x v="1"/>
    <x v="0"/>
    <x v="0"/>
    <n v="0"/>
    <x v="0"/>
    <x v="0"/>
    <s v="direct debit"/>
    <n v="43"/>
    <x v="1"/>
    <n v="43"/>
    <n v="181"/>
    <x v="2"/>
    <s v="Service dissatisfaction"/>
    <s v="2022-10-01"/>
    <x v="463"/>
    <x v="668"/>
    <s v="Alto"/>
    <x v="0"/>
    <n v="48.04979363832269"/>
    <n v="4"/>
    <s v="SMS"/>
    <x v="2"/>
    <b v="1"/>
    <x v="0"/>
    <x v="4"/>
  </r>
  <r>
    <x v="882"/>
    <x v="0"/>
    <x v="8"/>
    <n v="0"/>
    <n v="0"/>
    <x v="0"/>
    <x v="0"/>
    <n v="0"/>
    <s v="LA"/>
    <s v="Female"/>
    <x v="0"/>
    <n v="36"/>
    <x v="0"/>
    <x v="0"/>
    <x v="0"/>
    <n v="0"/>
    <x v="0"/>
    <x v="0"/>
    <s v="CREDIT CARD"/>
    <n v="9"/>
    <x v="0"/>
    <n v="9"/>
    <n v="17"/>
    <x v="0"/>
    <m/>
    <s v="2023/04/10"/>
    <x v="649"/>
    <x v="669"/>
    <s v="Bajo"/>
    <x v="1"/>
    <n v="10.39690918394253"/>
    <n v="4"/>
    <s v="SMS"/>
    <x v="2"/>
    <b v="1"/>
    <x v="0"/>
    <x v="3"/>
  </r>
  <r>
    <x v="883"/>
    <x v="0"/>
    <x v="0"/>
    <n v="0"/>
    <n v="5"/>
    <x v="0"/>
    <x v="0"/>
    <n v="18"/>
    <s v="VA"/>
    <s v="Hombre"/>
    <x v="1"/>
    <n v="62"/>
    <x v="0"/>
    <x v="0"/>
    <x v="1"/>
    <n v="2"/>
    <x v="0"/>
    <x v="0"/>
    <s v="direct debit"/>
    <n v="15"/>
    <x v="1"/>
    <n v="15"/>
    <n v="354"/>
    <x v="0"/>
    <m/>
    <s v="2022/09/26"/>
    <x v="660"/>
    <x v="83"/>
    <s v="Bajo"/>
    <x v="1"/>
    <n v="14.21409888347541"/>
    <n v="6"/>
    <s v="Email"/>
    <x v="0"/>
    <b v="1"/>
    <x v="0"/>
    <x v="3"/>
  </r>
  <r>
    <x v="884"/>
    <x v="1"/>
    <x v="8"/>
    <n v="0"/>
    <n v="10"/>
    <x v="1"/>
    <x v="1"/>
    <n v="0"/>
    <s v="MT"/>
    <s v="Female"/>
    <x v="0"/>
    <n v="58"/>
    <x v="0"/>
    <x v="0"/>
    <x v="0"/>
    <n v="0"/>
    <x v="1"/>
    <x v="0"/>
    <s v="CREDIT CARD"/>
    <n v="51"/>
    <x v="0"/>
    <n v="51"/>
    <n v="98"/>
    <x v="1"/>
    <s v="Competitor made better offer"/>
    <s v="2021-02-26"/>
    <x v="440"/>
    <x v="670"/>
    <s v="Bajo"/>
    <x v="1"/>
    <n v="55.909326535727139"/>
    <n v="7"/>
    <s v="Email"/>
    <x v="0"/>
    <b v="0"/>
    <x v="1"/>
    <x v="4"/>
  </r>
  <r>
    <x v="885"/>
    <x v="0"/>
    <x v="19"/>
    <n v="0"/>
    <n v="9"/>
    <x v="1"/>
    <x v="1"/>
    <n v="0"/>
    <s v="MA"/>
    <s v="Female"/>
    <x v="0"/>
    <n v="73"/>
    <x v="0"/>
    <x v="1"/>
    <x v="0"/>
    <n v="0"/>
    <x v="1"/>
    <x v="1"/>
    <s v="CREDIT CARD"/>
    <n v="21"/>
    <x v="0"/>
    <n v="21"/>
    <n v="558"/>
    <x v="0"/>
    <m/>
    <s v="2022-05-11"/>
    <x v="661"/>
    <x v="671"/>
    <s v="Medio"/>
    <x v="2"/>
    <n v="24.112300185365221"/>
    <n v="7"/>
    <s v="Teléfono"/>
    <x v="1"/>
    <b v="0"/>
    <x v="1"/>
    <x v="4"/>
  </r>
  <r>
    <x v="886"/>
    <x v="0"/>
    <x v="19"/>
    <n v="0"/>
    <n v="3"/>
    <x v="1"/>
    <x v="1"/>
    <n v="0"/>
    <s v="NE"/>
    <s v="Hombre"/>
    <x v="1"/>
    <n v="69"/>
    <x v="0"/>
    <x v="1"/>
    <x v="0"/>
    <n v="0"/>
    <x v="1"/>
    <x v="1"/>
    <s v="direct debit"/>
    <n v="41"/>
    <x v="1"/>
    <n v="41"/>
    <n v="1056"/>
    <x v="0"/>
    <m/>
    <s v="2020-12-28"/>
    <x v="662"/>
    <x v="672"/>
    <s v="Bajo"/>
    <x v="1"/>
    <n v="48.502640993234692"/>
    <n v="1"/>
    <s v="SMS"/>
    <x v="2"/>
    <b v="0"/>
    <x v="1"/>
    <x v="4"/>
  </r>
  <r>
    <x v="887"/>
    <x v="1"/>
    <x v="71"/>
    <n v="1"/>
    <n v="7"/>
    <x v="1"/>
    <x v="1"/>
    <n v="0"/>
    <s v="MN"/>
    <s v="Hombre"/>
    <x v="1"/>
    <n v="70"/>
    <x v="0"/>
    <x v="1"/>
    <x v="0"/>
    <n v="0"/>
    <x v="1"/>
    <x v="1"/>
    <s v="direct debit"/>
    <n v="62"/>
    <x v="1"/>
    <n v="62"/>
    <n v="2504"/>
    <x v="5"/>
    <s v="Don't know"/>
    <s v="2021/07/07"/>
    <x v="663"/>
    <x v="673"/>
    <s v="Alto"/>
    <x v="0"/>
    <n v="72.801168182325171"/>
    <n v="9"/>
    <s v="Email"/>
    <x v="0"/>
    <b v="0"/>
    <x v="1"/>
    <x v="0"/>
  </r>
  <r>
    <x v="888"/>
    <x v="0"/>
    <x v="26"/>
    <n v="0"/>
    <n v="14"/>
    <x v="1"/>
    <x v="1"/>
    <n v="0"/>
    <s v="VT"/>
    <s v="Hombre"/>
    <x v="1"/>
    <n v="28"/>
    <x v="1"/>
    <x v="0"/>
    <x v="0"/>
    <n v="0"/>
    <x v="0"/>
    <x v="0"/>
    <s v="direct debit"/>
    <n v="25"/>
    <x v="1"/>
    <n v="25"/>
    <n v="525"/>
    <x v="0"/>
    <m/>
    <s v="2020/12/30"/>
    <x v="234"/>
    <x v="181"/>
    <s v="Alto"/>
    <x v="0"/>
    <n v="26.43526308025746"/>
    <n v="1"/>
    <s v="Email"/>
    <x v="0"/>
    <b v="1"/>
    <x v="0"/>
    <x v="3"/>
  </r>
  <r>
    <x v="889"/>
    <x v="0"/>
    <x v="53"/>
    <n v="0"/>
    <n v="9"/>
    <x v="1"/>
    <x v="1"/>
    <n v="0"/>
    <s v="MI"/>
    <s v="Hombre"/>
    <x v="1"/>
    <n v="72"/>
    <x v="0"/>
    <x v="1"/>
    <x v="0"/>
    <n v="0"/>
    <x v="1"/>
    <x v="1"/>
    <s v="CREDIT CARD"/>
    <n v="64"/>
    <x v="0"/>
    <n v="64"/>
    <n v="2667"/>
    <x v="0"/>
    <m/>
    <s v="2023/04/15"/>
    <x v="159"/>
    <x v="664"/>
    <s v="Bajo"/>
    <x v="1"/>
    <n v="74.621683760422997"/>
    <n v="4"/>
    <s v="Teléfono"/>
    <x v="1"/>
    <b v="0"/>
    <x v="1"/>
    <x v="0"/>
  </r>
  <r>
    <x v="890"/>
    <x v="0"/>
    <x v="18"/>
    <n v="0"/>
    <n v="5"/>
    <x v="1"/>
    <x v="1"/>
    <n v="0"/>
    <s v="TN"/>
    <s v="Hombre"/>
    <x v="1"/>
    <n v="61"/>
    <x v="0"/>
    <x v="0"/>
    <x v="0"/>
    <n v="0"/>
    <x v="1"/>
    <x v="1"/>
    <s v="CREDIT CARD"/>
    <n v="30"/>
    <x v="0"/>
    <n v="30"/>
    <n v="1738"/>
    <x v="0"/>
    <m/>
    <s v="2020/01/11"/>
    <x v="664"/>
    <x v="115"/>
    <s v="Medio"/>
    <x v="2"/>
    <n v="32.777263499385562"/>
    <n v="5"/>
    <s v="Teléfono"/>
    <x v="1"/>
    <b v="1"/>
    <x v="0"/>
    <x v="3"/>
  </r>
  <r>
    <x v="891"/>
    <x v="0"/>
    <x v="74"/>
    <n v="0"/>
    <n v="0"/>
    <x v="0"/>
    <x v="0"/>
    <n v="0"/>
    <s v="MN"/>
    <s v="Female"/>
    <x v="0"/>
    <n v="24"/>
    <x v="1"/>
    <x v="0"/>
    <x v="0"/>
    <n v="0"/>
    <x v="0"/>
    <x v="1"/>
    <s v="direct debit"/>
    <n v="7"/>
    <x v="1"/>
    <n v="7"/>
    <n v="372"/>
    <x v="0"/>
    <m/>
    <s v="2021/10/07"/>
    <x v="665"/>
    <x v="460"/>
    <s v="Alto"/>
    <x v="0"/>
    <n v="7.6054960349152951"/>
    <n v="5"/>
    <s v="Email"/>
    <x v="0"/>
    <b v="1"/>
    <x v="0"/>
    <x v="0"/>
  </r>
  <r>
    <x v="892"/>
    <x v="0"/>
    <x v="56"/>
    <n v="0"/>
    <n v="0"/>
    <x v="0"/>
    <x v="0"/>
    <n v="0"/>
    <s v="MN"/>
    <s v="Hombre"/>
    <x v="1"/>
    <n v="50"/>
    <x v="0"/>
    <x v="0"/>
    <x v="0"/>
    <n v="0"/>
    <x v="0"/>
    <x v="2"/>
    <s v="direct debit"/>
    <n v="12"/>
    <x v="1"/>
    <n v="12"/>
    <n v="849"/>
    <x v="0"/>
    <m/>
    <s v="2020-10-11"/>
    <x v="111"/>
    <x v="480"/>
    <s v="Alto"/>
    <x v="0"/>
    <n v="12.666515098456941"/>
    <n v="8"/>
    <s v="Teléfono"/>
    <x v="1"/>
    <b v="1"/>
    <x v="0"/>
    <x v="4"/>
  </r>
  <r>
    <x v="893"/>
    <x v="0"/>
    <x v="25"/>
    <n v="0"/>
    <n v="0"/>
    <x v="0"/>
    <x v="0"/>
    <n v="0"/>
    <s v="WI"/>
    <s v="Hombre"/>
    <x v="1"/>
    <n v="21"/>
    <x v="1"/>
    <x v="0"/>
    <x v="0"/>
    <n v="0"/>
    <x v="0"/>
    <x v="2"/>
    <s v="CREDIT CARD"/>
    <n v="15"/>
    <x v="0"/>
    <n v="15"/>
    <n v="967"/>
    <x v="0"/>
    <m/>
    <s v="2022-12-08"/>
    <x v="453"/>
    <x v="53"/>
    <s v="Alto"/>
    <x v="0"/>
    <n v="12.245364842975579"/>
    <n v="6"/>
    <s v="Email"/>
    <x v="0"/>
    <b v="0"/>
    <x v="1"/>
    <x v="4"/>
  </r>
  <r>
    <x v="894"/>
    <x v="1"/>
    <x v="2"/>
    <n v="5"/>
    <n v="2"/>
    <x v="1"/>
    <x v="1"/>
    <n v="0"/>
    <s v="OR"/>
    <s v="Female"/>
    <x v="0"/>
    <n v="55"/>
    <x v="0"/>
    <x v="0"/>
    <x v="0"/>
    <n v="0"/>
    <x v="0"/>
    <x v="0"/>
    <s v="direct debit"/>
    <n v="33"/>
    <x v="1"/>
    <n v="33"/>
    <n v="381"/>
    <x v="3"/>
    <s v="Attitude of support person"/>
    <s v="2021/09/09"/>
    <x v="197"/>
    <x v="674"/>
    <s v="Medio"/>
    <x v="2"/>
    <n v="38.130104610942503"/>
    <n v="9"/>
    <s v="Email"/>
    <x v="0"/>
    <b v="0"/>
    <x v="1"/>
    <x v="4"/>
  </r>
  <r>
    <x v="895"/>
    <x v="0"/>
    <x v="30"/>
    <n v="0"/>
    <n v="14"/>
    <x v="1"/>
    <x v="1"/>
    <n v="0"/>
    <s v="AK"/>
    <s v="Female"/>
    <x v="0"/>
    <n v="31"/>
    <x v="0"/>
    <x v="0"/>
    <x v="0"/>
    <n v="0"/>
    <x v="0"/>
    <x v="0"/>
    <s v="CREDIT CARD"/>
    <n v="24"/>
    <x v="0"/>
    <n v="24"/>
    <n v="811"/>
    <x v="0"/>
    <m/>
    <s v="2020-01-04"/>
    <x v="285"/>
    <x v="343"/>
    <s v="Bajo"/>
    <x v="1"/>
    <n v="28.69895847802005"/>
    <n v="3"/>
    <s v="Teléfono"/>
    <x v="1"/>
    <b v="0"/>
    <x v="1"/>
    <x v="2"/>
  </r>
  <r>
    <x v="896"/>
    <x v="0"/>
    <x v="67"/>
    <n v="0"/>
    <n v="4"/>
    <x v="1"/>
    <x v="1"/>
    <n v="0"/>
    <s v="IN"/>
    <s v="Female"/>
    <x v="0"/>
    <n v="46"/>
    <x v="0"/>
    <x v="0"/>
    <x v="1"/>
    <n v="2"/>
    <x v="0"/>
    <x v="0"/>
    <s v="direct debit"/>
    <n v="33"/>
    <x v="1"/>
    <n v="33"/>
    <n v="1140"/>
    <x v="0"/>
    <m/>
    <s v="2020/03/28"/>
    <x v="666"/>
    <x v="675"/>
    <s v="Bajo"/>
    <x v="1"/>
    <n v="35.054419919516363"/>
    <n v="6"/>
    <s v="Teléfono"/>
    <x v="1"/>
    <b v="0"/>
    <x v="1"/>
    <x v="2"/>
  </r>
  <r>
    <x v="897"/>
    <x v="0"/>
    <x v="17"/>
    <n v="0"/>
    <n v="0"/>
    <x v="0"/>
    <x v="0"/>
    <n v="0"/>
    <s v="AK"/>
    <s v="Female"/>
    <x v="0"/>
    <n v="30"/>
    <x v="0"/>
    <x v="0"/>
    <x v="1"/>
    <n v="4"/>
    <x v="0"/>
    <x v="1"/>
    <s v="CREDIT CARD"/>
    <n v="9"/>
    <x v="0"/>
    <n v="9"/>
    <n v="461"/>
    <x v="0"/>
    <m/>
    <s v="2023-01-26"/>
    <x v="413"/>
    <x v="320"/>
    <s v="Medio"/>
    <x v="2"/>
    <n v="10.51479109472143"/>
    <n v="7"/>
    <s v="Teléfono"/>
    <x v="1"/>
    <b v="1"/>
    <x v="0"/>
    <x v="4"/>
  </r>
  <r>
    <x v="898"/>
    <x v="1"/>
    <x v="6"/>
    <n v="5"/>
    <n v="2"/>
    <x v="0"/>
    <x v="0"/>
    <n v="43"/>
    <s v="AK"/>
    <s v="Female"/>
    <x v="0"/>
    <n v="74"/>
    <x v="0"/>
    <x v="1"/>
    <x v="0"/>
    <n v="0"/>
    <x v="1"/>
    <x v="0"/>
    <s v="direct debit"/>
    <n v="49"/>
    <x v="1"/>
    <n v="49"/>
    <n v="935"/>
    <x v="1"/>
    <s v="Competitor had better devices"/>
    <s v="2021/05/15"/>
    <x v="667"/>
    <x v="676"/>
    <s v="Bajo"/>
    <x v="1"/>
    <n v="50.493938986775703"/>
    <n v="4"/>
    <s v="SMS"/>
    <x v="2"/>
    <b v="0"/>
    <x v="1"/>
    <x v="3"/>
  </r>
  <r>
    <x v="899"/>
    <x v="0"/>
    <x v="64"/>
    <n v="2"/>
    <n v="10"/>
    <x v="1"/>
    <x v="1"/>
    <n v="0"/>
    <s v="AK"/>
    <s v="Hombre"/>
    <x v="1"/>
    <n v="37"/>
    <x v="0"/>
    <x v="0"/>
    <x v="0"/>
    <n v="0"/>
    <x v="1"/>
    <x v="1"/>
    <s v="direct debit"/>
    <n v="44"/>
    <x v="1"/>
    <n v="44"/>
    <n v="1986"/>
    <x v="0"/>
    <m/>
    <s v="2020/11/26"/>
    <x v="559"/>
    <x v="677"/>
    <s v="Bajo"/>
    <x v="1"/>
    <n v="46.113214491533597"/>
    <n v="10"/>
    <s v="Email"/>
    <x v="0"/>
    <b v="0"/>
    <x v="1"/>
    <x v="2"/>
  </r>
  <r>
    <x v="900"/>
    <x v="0"/>
    <x v="65"/>
    <n v="1"/>
    <n v="0"/>
    <x v="0"/>
    <x v="0"/>
    <n v="0"/>
    <s v="CT"/>
    <s v="Female"/>
    <x v="0"/>
    <n v="46"/>
    <x v="0"/>
    <x v="0"/>
    <x v="1"/>
    <n v="6"/>
    <x v="0"/>
    <x v="2"/>
    <s v="direct debit"/>
    <n v="9"/>
    <x v="1"/>
    <n v="9"/>
    <n v="394"/>
    <x v="0"/>
    <m/>
    <s v="2022-11-19"/>
    <x v="479"/>
    <x v="640"/>
    <s v="Medio"/>
    <x v="2"/>
    <n v="10.430287029600411"/>
    <n v="6"/>
    <s v="Email"/>
    <x v="0"/>
    <b v="1"/>
    <x v="0"/>
    <x v="0"/>
  </r>
  <r>
    <x v="901"/>
    <x v="0"/>
    <x v="6"/>
    <n v="0"/>
    <n v="6"/>
    <x v="0"/>
    <x v="0"/>
    <n v="9"/>
    <s v="NH"/>
    <s v="Female"/>
    <x v="0"/>
    <n v="65"/>
    <x v="0"/>
    <x v="1"/>
    <x v="0"/>
    <n v="0"/>
    <x v="0"/>
    <x v="1"/>
    <s v="PAPER CHECK"/>
    <n v="45"/>
    <x v="3"/>
    <n v="45"/>
    <n v="870"/>
    <x v="0"/>
    <m/>
    <s v="2020-10-13"/>
    <x v="477"/>
    <x v="678"/>
    <s v="Medio"/>
    <x v="2"/>
    <n v="41.437056285038032"/>
    <n v="7"/>
    <s v="SMS"/>
    <x v="2"/>
    <b v="0"/>
    <x v="1"/>
    <x v="3"/>
  </r>
  <r>
    <x v="902"/>
    <x v="0"/>
    <x v="22"/>
    <n v="0"/>
    <n v="8"/>
    <x v="0"/>
    <x v="0"/>
    <n v="50"/>
    <s v="VA"/>
    <s v="Hombre"/>
    <x v="1"/>
    <n v="39"/>
    <x v="0"/>
    <x v="0"/>
    <x v="0"/>
    <n v="0"/>
    <x v="0"/>
    <x v="0"/>
    <s v="CREDIT CARD"/>
    <n v="34"/>
    <x v="0"/>
    <n v="34"/>
    <n v="363"/>
    <x v="0"/>
    <m/>
    <s v="2021-03-11"/>
    <x v="192"/>
    <x v="258"/>
    <s v="Bajo"/>
    <x v="1"/>
    <n v="38.106460012153363"/>
    <n v="0"/>
    <s v="SMS"/>
    <x v="2"/>
    <b v="1"/>
    <x v="0"/>
    <x v="0"/>
  </r>
  <r>
    <x v="903"/>
    <x v="1"/>
    <x v="37"/>
    <n v="2"/>
    <n v="7"/>
    <x v="1"/>
    <x v="1"/>
    <n v="0"/>
    <s v="MD"/>
    <s v="Hombre"/>
    <x v="1"/>
    <n v="34"/>
    <x v="0"/>
    <x v="0"/>
    <x v="0"/>
    <n v="0"/>
    <x v="1"/>
    <x v="0"/>
    <s v="direct debit"/>
    <n v="45"/>
    <x v="1"/>
    <n v="45"/>
    <n v="294"/>
    <x v="1"/>
    <s v="Competitor made better offer"/>
    <s v="2020-11-19"/>
    <x v="231"/>
    <x v="679"/>
    <s v="Bajo"/>
    <x v="1"/>
    <n v="50.951396848924283"/>
    <n v="8"/>
    <s v="Teléfono"/>
    <x v="1"/>
    <b v="0"/>
    <x v="1"/>
    <x v="2"/>
  </r>
  <r>
    <x v="461"/>
    <x v="0"/>
    <x v="5"/>
    <n v="0"/>
    <n v="9"/>
    <x v="1"/>
    <x v="1"/>
    <n v="0"/>
    <s v="OH"/>
    <s v="Female"/>
    <x v="0"/>
    <n v="60"/>
    <x v="0"/>
    <x v="0"/>
    <x v="1"/>
    <n v="6"/>
    <x v="1"/>
    <x v="0"/>
    <s v="direct debit"/>
    <n v="51"/>
    <x v="1"/>
    <n v="51"/>
    <n v="1548"/>
    <x v="0"/>
    <m/>
    <s v="2020-03-06"/>
    <x v="409"/>
    <x v="379"/>
    <s v="Alto"/>
    <x v="0"/>
    <n v="51.540236334607691"/>
    <n v="1"/>
    <s v="SMS"/>
    <x v="2"/>
    <b v="1"/>
    <x v="0"/>
    <x v="0"/>
  </r>
  <r>
    <x v="904"/>
    <x v="0"/>
    <x v="20"/>
    <n v="0"/>
    <n v="5"/>
    <x v="1"/>
    <x v="1"/>
    <n v="0"/>
    <s v="WV"/>
    <s v="Hombre"/>
    <x v="1"/>
    <n v="75"/>
    <x v="0"/>
    <x v="1"/>
    <x v="0"/>
    <n v="0"/>
    <x v="0"/>
    <x v="2"/>
    <s v="direct debit"/>
    <n v="42"/>
    <x v="1"/>
    <n v="42"/>
    <n v="762"/>
    <x v="0"/>
    <m/>
    <s v="2023-03-24"/>
    <x v="397"/>
    <x v="680"/>
    <s v="Medio"/>
    <x v="2"/>
    <n v="37.313007435318283"/>
    <n v="9"/>
    <s v="Teléfono"/>
    <x v="1"/>
    <b v="0"/>
    <x v="1"/>
    <x v="0"/>
  </r>
  <r>
    <x v="905"/>
    <x v="0"/>
    <x v="53"/>
    <n v="0"/>
    <n v="2"/>
    <x v="1"/>
    <x v="1"/>
    <n v="0"/>
    <s v="HI"/>
    <s v="Hombre"/>
    <x v="1"/>
    <n v="51"/>
    <x v="0"/>
    <x v="0"/>
    <x v="0"/>
    <n v="0"/>
    <x v="1"/>
    <x v="1"/>
    <s v="direct debit"/>
    <n v="49"/>
    <x v="1"/>
    <n v="49"/>
    <n v="2061"/>
    <x v="0"/>
    <m/>
    <s v="2022-08-31"/>
    <x v="381"/>
    <x v="681"/>
    <s v="Alto"/>
    <x v="0"/>
    <n v="57.80542625192345"/>
    <n v="8"/>
    <s v="SMS"/>
    <x v="2"/>
    <b v="0"/>
    <x v="1"/>
    <x v="3"/>
  </r>
  <r>
    <x v="906"/>
    <x v="0"/>
    <x v="53"/>
    <n v="1"/>
    <n v="0"/>
    <x v="0"/>
    <x v="0"/>
    <n v="0"/>
    <s v="IN"/>
    <s v="Hombre"/>
    <x v="1"/>
    <n v="55"/>
    <x v="0"/>
    <x v="0"/>
    <x v="1"/>
    <n v="2"/>
    <x v="0"/>
    <x v="1"/>
    <s v="CREDIT CARD"/>
    <n v="7"/>
    <x v="0"/>
    <n v="7"/>
    <n v="313"/>
    <x v="0"/>
    <m/>
    <s v="2022/05/07"/>
    <x v="17"/>
    <x v="682"/>
    <s v="Medio"/>
    <x v="2"/>
    <n v="7.6279875186370836"/>
    <n v="3"/>
    <s v="Teléfono"/>
    <x v="1"/>
    <b v="0"/>
    <x v="1"/>
    <x v="0"/>
  </r>
  <r>
    <x v="907"/>
    <x v="0"/>
    <x v="37"/>
    <n v="2"/>
    <n v="0"/>
    <x v="0"/>
    <x v="0"/>
    <n v="0"/>
    <s v="AK"/>
    <s v="Hombre"/>
    <x v="1"/>
    <n v="46"/>
    <x v="0"/>
    <x v="0"/>
    <x v="1"/>
    <n v="6"/>
    <x v="0"/>
    <x v="1"/>
    <s v="CREDIT CARD"/>
    <n v="10"/>
    <x v="0"/>
    <n v="10"/>
    <n v="69"/>
    <x v="0"/>
    <m/>
    <s v="2022-03-19"/>
    <x v="122"/>
    <x v="261"/>
    <s v="Alto"/>
    <x v="0"/>
    <n v="9.2463932173138392"/>
    <n v="6"/>
    <s v="Teléfono"/>
    <x v="1"/>
    <b v="1"/>
    <x v="0"/>
    <x v="3"/>
  </r>
  <r>
    <x v="908"/>
    <x v="0"/>
    <x v="21"/>
    <n v="0"/>
    <n v="10"/>
    <x v="1"/>
    <x v="1"/>
    <n v="0"/>
    <s v="CT"/>
    <s v="Female"/>
    <x v="0"/>
    <n v="82"/>
    <x v="0"/>
    <x v="1"/>
    <x v="0"/>
    <n v="0"/>
    <x v="0"/>
    <x v="1"/>
    <s v="direct debit"/>
    <n v="55"/>
    <x v="1"/>
    <n v="55"/>
    <n v="346"/>
    <x v="0"/>
    <m/>
    <s v="2023/01/26"/>
    <x v="413"/>
    <x v="277"/>
    <s v="Alto"/>
    <x v="0"/>
    <n v="48.969984863465427"/>
    <n v="4"/>
    <s v="SMS"/>
    <x v="2"/>
    <b v="0"/>
    <x v="1"/>
    <x v="2"/>
  </r>
  <r>
    <x v="909"/>
    <x v="0"/>
    <x v="59"/>
    <n v="0"/>
    <n v="7"/>
    <x v="1"/>
    <x v="1"/>
    <n v="0"/>
    <s v="MA"/>
    <s v="Female"/>
    <x v="0"/>
    <n v="48"/>
    <x v="0"/>
    <x v="0"/>
    <x v="1"/>
    <n v="5"/>
    <x v="0"/>
    <x v="2"/>
    <s v="CREDIT CARD"/>
    <n v="23"/>
    <x v="0"/>
    <n v="23"/>
    <n v="1159"/>
    <x v="0"/>
    <m/>
    <s v="2021/03/13"/>
    <x v="668"/>
    <x v="683"/>
    <s v="Bajo"/>
    <x v="1"/>
    <n v="19.984780650518399"/>
    <n v="10"/>
    <s v="Teléfono"/>
    <x v="1"/>
    <b v="1"/>
    <x v="0"/>
    <x v="3"/>
  </r>
  <r>
    <x v="910"/>
    <x v="0"/>
    <x v="49"/>
    <n v="1"/>
    <n v="5"/>
    <x v="1"/>
    <x v="1"/>
    <n v="0"/>
    <s v="ID"/>
    <s v="Female"/>
    <x v="0"/>
    <n v="72"/>
    <x v="0"/>
    <x v="1"/>
    <x v="0"/>
    <n v="0"/>
    <x v="1"/>
    <x v="2"/>
    <s v="direct debit"/>
    <n v="56"/>
    <x v="1"/>
    <n v="56"/>
    <n v="3138"/>
    <x v="0"/>
    <m/>
    <s v="2021/08/08"/>
    <x v="669"/>
    <x v="684"/>
    <s v="Medio"/>
    <x v="2"/>
    <n v="66.611521561104652"/>
    <n v="7"/>
    <s v="SMS"/>
    <x v="2"/>
    <b v="1"/>
    <x v="0"/>
    <x v="4"/>
  </r>
  <r>
    <x v="911"/>
    <x v="0"/>
    <x v="54"/>
    <n v="0"/>
    <n v="7"/>
    <x v="1"/>
    <x v="1"/>
    <n v="0"/>
    <s v="NV"/>
    <s v="Hombre"/>
    <x v="1"/>
    <n v="42"/>
    <x v="0"/>
    <x v="0"/>
    <x v="0"/>
    <n v="0"/>
    <x v="0"/>
    <x v="0"/>
    <s v="direct debit"/>
    <n v="34"/>
    <x v="1"/>
    <n v="34"/>
    <n v="336"/>
    <x v="0"/>
    <m/>
    <s v="2021/11/03"/>
    <x v="670"/>
    <x v="152"/>
    <s v="Medio"/>
    <x v="2"/>
    <n v="37.686816578247111"/>
    <n v="7"/>
    <s v="SMS"/>
    <x v="2"/>
    <b v="1"/>
    <x v="0"/>
    <x v="3"/>
  </r>
  <r>
    <x v="912"/>
    <x v="0"/>
    <x v="60"/>
    <n v="0"/>
    <n v="12"/>
    <x v="1"/>
    <x v="1"/>
    <n v="0"/>
    <s v="RI"/>
    <s v="Female"/>
    <x v="0"/>
    <n v="43"/>
    <x v="0"/>
    <x v="0"/>
    <x v="0"/>
    <n v="0"/>
    <x v="1"/>
    <x v="1"/>
    <s v="CREDIT CARD"/>
    <n v="14"/>
    <x v="0"/>
    <n v="14"/>
    <n v="793"/>
    <x v="0"/>
    <m/>
    <s v="2022-09-11"/>
    <x v="595"/>
    <x v="590"/>
    <s v="Bajo"/>
    <x v="1"/>
    <n v="14.50636514837333"/>
    <n v="4"/>
    <s v="Email"/>
    <x v="0"/>
    <b v="0"/>
    <x v="1"/>
    <x v="4"/>
  </r>
  <r>
    <x v="913"/>
    <x v="0"/>
    <x v="29"/>
    <n v="0"/>
    <n v="6"/>
    <x v="1"/>
    <x v="1"/>
    <n v="0"/>
    <s v="OK"/>
    <s v="Hombre"/>
    <x v="1"/>
    <n v="39"/>
    <x v="0"/>
    <x v="0"/>
    <x v="0"/>
    <n v="0"/>
    <x v="0"/>
    <x v="1"/>
    <s v="CREDIT CARD"/>
    <n v="35"/>
    <x v="0"/>
    <n v="35"/>
    <n v="2355"/>
    <x v="0"/>
    <m/>
    <s v="2020/10/31"/>
    <x v="671"/>
    <x v="183"/>
    <s v="Alto"/>
    <x v="0"/>
    <n v="33.028524417542229"/>
    <n v="9"/>
    <s v="SMS"/>
    <x v="2"/>
    <b v="0"/>
    <x v="1"/>
    <x v="2"/>
  </r>
  <r>
    <x v="914"/>
    <x v="0"/>
    <x v="19"/>
    <n v="0"/>
    <n v="0"/>
    <x v="0"/>
    <x v="0"/>
    <n v="0"/>
    <s v="VT"/>
    <s v="Hombre"/>
    <x v="1"/>
    <n v="40"/>
    <x v="0"/>
    <x v="0"/>
    <x v="0"/>
    <n v="0"/>
    <x v="0"/>
    <x v="1"/>
    <s v="CREDIT CARD"/>
    <n v="9"/>
    <x v="0"/>
    <n v="9"/>
    <n v="224"/>
    <x v="0"/>
    <m/>
    <s v="2022/05/01"/>
    <x v="672"/>
    <x v="685"/>
    <s v="Bajo"/>
    <x v="1"/>
    <n v="7.353059239403426"/>
    <n v="4"/>
    <s v="SMS"/>
    <x v="2"/>
    <b v="0"/>
    <x v="1"/>
    <x v="2"/>
  </r>
  <r>
    <x v="915"/>
    <x v="0"/>
    <x v="15"/>
    <n v="1"/>
    <n v="10"/>
    <x v="1"/>
    <x v="1"/>
    <n v="0"/>
    <s v="CO"/>
    <s v="Hombre"/>
    <x v="1"/>
    <n v="25"/>
    <x v="1"/>
    <x v="0"/>
    <x v="1"/>
    <n v="5"/>
    <x v="0"/>
    <x v="1"/>
    <s v="CREDIT CARD"/>
    <n v="30"/>
    <x v="0"/>
    <n v="30"/>
    <n v="1055"/>
    <x v="0"/>
    <m/>
    <s v="2022-10-23"/>
    <x v="673"/>
    <x v="686"/>
    <s v="Bajo"/>
    <x v="1"/>
    <n v="27.395874420909639"/>
    <n v="2"/>
    <s v="Email"/>
    <x v="0"/>
    <b v="0"/>
    <x v="1"/>
    <x v="3"/>
  </r>
  <r>
    <x v="916"/>
    <x v="0"/>
    <x v="41"/>
    <n v="0"/>
    <n v="1"/>
    <x v="1"/>
    <x v="1"/>
    <n v="0"/>
    <s v="WA"/>
    <s v="Hombre"/>
    <x v="1"/>
    <n v="60"/>
    <x v="0"/>
    <x v="0"/>
    <x v="0"/>
    <n v="0"/>
    <x v="1"/>
    <x v="2"/>
    <s v="direct debit"/>
    <n v="35"/>
    <x v="1"/>
    <n v="35"/>
    <n v="2498"/>
    <x v="0"/>
    <m/>
    <s v="2022-08-20"/>
    <x v="469"/>
    <x v="687"/>
    <s v="Medio"/>
    <x v="2"/>
    <n v="38.681861170061737"/>
    <n v="5"/>
    <s v="Email"/>
    <x v="0"/>
    <b v="0"/>
    <x v="1"/>
    <x v="2"/>
  </r>
  <r>
    <x v="917"/>
    <x v="0"/>
    <x v="9"/>
    <n v="0"/>
    <n v="35"/>
    <x v="1"/>
    <x v="1"/>
    <n v="0"/>
    <s v="PA"/>
    <s v="Hombre"/>
    <x v="1"/>
    <n v="22"/>
    <x v="1"/>
    <x v="0"/>
    <x v="1"/>
    <n v="4"/>
    <x v="1"/>
    <x v="0"/>
    <s v="CREDIT CARD"/>
    <n v="27"/>
    <x v="0"/>
    <n v="27"/>
    <n v="76"/>
    <x v="0"/>
    <m/>
    <s v="2020/10/03"/>
    <x v="243"/>
    <x v="688"/>
    <s v="Medio"/>
    <x v="2"/>
    <n v="28.041760382689759"/>
    <n v="2"/>
    <s v="Teléfono"/>
    <x v="1"/>
    <b v="1"/>
    <x v="0"/>
    <x v="3"/>
  </r>
  <r>
    <x v="918"/>
    <x v="1"/>
    <x v="12"/>
    <n v="1"/>
    <n v="3"/>
    <x v="1"/>
    <x v="1"/>
    <n v="0"/>
    <s v="AK"/>
    <s v="Hombre"/>
    <x v="1"/>
    <n v="50"/>
    <x v="0"/>
    <x v="0"/>
    <x v="0"/>
    <n v="0"/>
    <x v="0"/>
    <x v="0"/>
    <s v="CREDIT CARD"/>
    <n v="23"/>
    <x v="0"/>
    <n v="23"/>
    <n v="23"/>
    <x v="5"/>
    <s v="Don't know"/>
    <s v="2021/11/09"/>
    <x v="564"/>
    <x v="689"/>
    <s v="Alto"/>
    <x v="0"/>
    <n v="24.97400376964632"/>
    <n v="7"/>
    <s v="Teléfono"/>
    <x v="1"/>
    <b v="0"/>
    <x v="1"/>
    <x v="0"/>
  </r>
  <r>
    <x v="919"/>
    <x v="0"/>
    <x v="12"/>
    <n v="0"/>
    <n v="2"/>
    <x v="1"/>
    <x v="1"/>
    <n v="0"/>
    <s v="VA"/>
    <s v="Hombre"/>
    <x v="1"/>
    <n v="31"/>
    <x v="0"/>
    <x v="0"/>
    <x v="0"/>
    <n v="0"/>
    <x v="1"/>
    <x v="0"/>
    <s v="CREDIT CARD"/>
    <n v="46"/>
    <x v="0"/>
    <n v="46"/>
    <n v="46"/>
    <x v="0"/>
    <m/>
    <s v="2020/12/12"/>
    <x v="674"/>
    <x v="452"/>
    <s v="Medio"/>
    <x v="2"/>
    <n v="50.019840887433858"/>
    <n v="4"/>
    <s v="Email"/>
    <x v="0"/>
    <b v="0"/>
    <x v="1"/>
    <x v="0"/>
  </r>
  <r>
    <x v="920"/>
    <x v="0"/>
    <x v="71"/>
    <n v="0"/>
    <n v="4"/>
    <x v="1"/>
    <x v="1"/>
    <n v="0"/>
    <s v="NV"/>
    <s v="Hombre"/>
    <x v="1"/>
    <n v="51"/>
    <x v="0"/>
    <x v="0"/>
    <x v="0"/>
    <n v="0"/>
    <x v="1"/>
    <x v="0"/>
    <s v="CREDIT CARD"/>
    <n v="36"/>
    <x v="0"/>
    <n v="36"/>
    <n v="1489"/>
    <x v="0"/>
    <m/>
    <s v="2021-11-15"/>
    <x v="593"/>
    <x v="403"/>
    <s v="Medio"/>
    <x v="2"/>
    <n v="43.111529655847526"/>
    <n v="6"/>
    <s v="Teléfono"/>
    <x v="1"/>
    <b v="0"/>
    <x v="1"/>
    <x v="4"/>
  </r>
  <r>
    <x v="921"/>
    <x v="1"/>
    <x v="12"/>
    <n v="1"/>
    <n v="4"/>
    <x v="1"/>
    <x v="1"/>
    <n v="0"/>
    <s v="NY"/>
    <s v="Hombre"/>
    <x v="1"/>
    <n v="54"/>
    <x v="0"/>
    <x v="0"/>
    <x v="0"/>
    <n v="0"/>
    <x v="0"/>
    <x v="0"/>
    <s v="direct debit"/>
    <n v="36"/>
    <x v="1"/>
    <n v="36"/>
    <n v="36"/>
    <x v="5"/>
    <s v="Deceased"/>
    <s v="2021-02-12"/>
    <x v="675"/>
    <x v="690"/>
    <s v="Alto"/>
    <x v="0"/>
    <n v="35.456473986171979"/>
    <n v="7"/>
    <s v="Teléfono"/>
    <x v="1"/>
    <b v="0"/>
    <x v="1"/>
    <x v="4"/>
  </r>
  <r>
    <x v="922"/>
    <x v="0"/>
    <x v="51"/>
    <n v="0"/>
    <n v="41"/>
    <x v="1"/>
    <x v="1"/>
    <n v="0"/>
    <s v="GA"/>
    <s v="Hombre"/>
    <x v="1"/>
    <n v="26"/>
    <x v="1"/>
    <x v="0"/>
    <x v="1"/>
    <n v="6"/>
    <x v="1"/>
    <x v="0"/>
    <s v="direct debit"/>
    <n v="37"/>
    <x v="1"/>
    <n v="37"/>
    <n v="298"/>
    <x v="0"/>
    <m/>
    <s v="2023/01/31"/>
    <x v="308"/>
    <x v="420"/>
    <s v="Medio"/>
    <x v="2"/>
    <n v="35.476423956254187"/>
    <n v="7"/>
    <s v="Email"/>
    <x v="0"/>
    <b v="0"/>
    <x v="1"/>
    <x v="3"/>
  </r>
  <r>
    <x v="923"/>
    <x v="1"/>
    <x v="14"/>
    <n v="2"/>
    <n v="9"/>
    <x v="1"/>
    <x v="1"/>
    <n v="0"/>
    <s v="MN"/>
    <s v="Hombre"/>
    <x v="1"/>
    <n v="71"/>
    <x v="0"/>
    <x v="1"/>
    <x v="0"/>
    <n v="0"/>
    <x v="0"/>
    <x v="0"/>
    <s v="CREDIT CARD"/>
    <n v="51"/>
    <x v="0"/>
    <n v="51"/>
    <n v="440"/>
    <x v="3"/>
    <s v="Attitude of support person"/>
    <s v="2023-12-18"/>
    <x v="353"/>
    <x v="664"/>
    <s v="Alto"/>
    <x v="0"/>
    <n v="51.099989797723858"/>
    <n v="0"/>
    <s v="SMS"/>
    <x v="2"/>
    <b v="0"/>
    <x v="1"/>
    <x v="3"/>
  </r>
  <r>
    <x v="924"/>
    <x v="1"/>
    <x v="24"/>
    <n v="3"/>
    <n v="9"/>
    <x v="1"/>
    <x v="1"/>
    <n v="0"/>
    <s v="ID"/>
    <s v="Female"/>
    <x v="0"/>
    <n v="39"/>
    <x v="0"/>
    <x v="0"/>
    <x v="0"/>
    <n v="0"/>
    <x v="0"/>
    <x v="0"/>
    <s v="direct debit"/>
    <n v="33"/>
    <x v="1"/>
    <n v="33"/>
    <n v="472"/>
    <x v="1"/>
    <s v="Competitor had better devices"/>
    <s v="2020/02/28"/>
    <x v="676"/>
    <x v="30"/>
    <s v="Alto"/>
    <x v="0"/>
    <n v="29.280840929753939"/>
    <n v="4"/>
    <s v="Teléfono"/>
    <x v="1"/>
    <b v="1"/>
    <x v="0"/>
    <x v="3"/>
  </r>
  <r>
    <x v="925"/>
    <x v="1"/>
    <x v="62"/>
    <n v="4"/>
    <n v="4"/>
    <x v="1"/>
    <x v="1"/>
    <n v="0"/>
    <s v="WI"/>
    <s v="Hombre"/>
    <x v="1"/>
    <n v="48"/>
    <x v="0"/>
    <x v="0"/>
    <x v="0"/>
    <n v="0"/>
    <x v="0"/>
    <x v="0"/>
    <s v="direct debit"/>
    <n v="31"/>
    <x v="1"/>
    <n v="31"/>
    <n v="483"/>
    <x v="1"/>
    <s v="Competitor had better devices"/>
    <s v="2021-01-29"/>
    <x v="623"/>
    <x v="501"/>
    <s v="Medio"/>
    <x v="2"/>
    <n v="27.792533275707569"/>
    <n v="0"/>
    <s v="SMS"/>
    <x v="2"/>
    <b v="0"/>
    <x v="1"/>
    <x v="3"/>
  </r>
  <r>
    <x v="926"/>
    <x v="0"/>
    <x v="16"/>
    <n v="0"/>
    <n v="1"/>
    <x v="0"/>
    <x v="0"/>
    <n v="31"/>
    <s v="VT"/>
    <s v="Female"/>
    <x v="0"/>
    <n v="40"/>
    <x v="0"/>
    <x v="0"/>
    <x v="0"/>
    <n v="0"/>
    <x v="1"/>
    <x v="2"/>
    <s v="direct debit"/>
    <n v="68"/>
    <x v="1"/>
    <n v="68"/>
    <n v="4890"/>
    <x v="0"/>
    <m/>
    <s v="2022-10-16"/>
    <x v="677"/>
    <x v="691"/>
    <s v="Alto"/>
    <x v="0"/>
    <n v="69.400336814216942"/>
    <n v="5"/>
    <s v="Email"/>
    <x v="0"/>
    <b v="0"/>
    <x v="1"/>
    <x v="3"/>
  </r>
  <r>
    <x v="927"/>
    <x v="1"/>
    <x v="12"/>
    <n v="1"/>
    <n v="3"/>
    <x v="1"/>
    <x v="1"/>
    <n v="0"/>
    <s v="MI"/>
    <s v="Hombre"/>
    <x v="1"/>
    <n v="45"/>
    <x v="0"/>
    <x v="0"/>
    <x v="0"/>
    <n v="0"/>
    <x v="0"/>
    <x v="0"/>
    <s v="direct debit"/>
    <n v="42"/>
    <x v="1"/>
    <n v="42"/>
    <n v="42"/>
    <x v="2"/>
    <s v="Network reliability"/>
    <s v="2021-04-07"/>
    <x v="678"/>
    <x v="692"/>
    <s v="Alto"/>
    <x v="0"/>
    <n v="41.904609267624743"/>
    <n v="0"/>
    <s v="Teléfono"/>
    <x v="1"/>
    <b v="1"/>
    <x v="0"/>
    <x v="2"/>
  </r>
  <r>
    <x v="928"/>
    <x v="1"/>
    <x v="1"/>
    <n v="2"/>
    <n v="4"/>
    <x v="1"/>
    <x v="1"/>
    <n v="0"/>
    <s v="OR"/>
    <s v="Hombre"/>
    <x v="1"/>
    <n v="42"/>
    <x v="0"/>
    <x v="0"/>
    <x v="0"/>
    <n v="0"/>
    <x v="1"/>
    <x v="1"/>
    <s v="direct debit"/>
    <n v="33"/>
    <x v="1"/>
    <n v="33"/>
    <n v="2140"/>
    <x v="2"/>
    <s v="Network reliability"/>
    <s v="2022/09/10"/>
    <x v="679"/>
    <x v="618"/>
    <s v="Bajo"/>
    <x v="1"/>
    <n v="36.16712692167691"/>
    <n v="4"/>
    <s v="Teléfono"/>
    <x v="1"/>
    <b v="0"/>
    <x v="1"/>
    <x v="2"/>
  </r>
  <r>
    <x v="929"/>
    <x v="0"/>
    <x v="27"/>
    <n v="0"/>
    <n v="4"/>
    <x v="1"/>
    <x v="1"/>
    <n v="0"/>
    <s v="RI"/>
    <s v="Hombre"/>
    <x v="1"/>
    <n v="57"/>
    <x v="0"/>
    <x v="0"/>
    <x v="1"/>
    <n v="6"/>
    <x v="0"/>
    <x v="1"/>
    <s v="direct debit"/>
    <n v="21"/>
    <x v="1"/>
    <n v="21"/>
    <n v="709"/>
    <x v="0"/>
    <m/>
    <s v="2022-06-07"/>
    <x v="680"/>
    <x v="693"/>
    <s v="Medio"/>
    <x v="2"/>
    <n v="24.68051688885587"/>
    <n v="6"/>
    <s v="Email"/>
    <x v="0"/>
    <b v="0"/>
    <x v="1"/>
    <x v="0"/>
  </r>
  <r>
    <x v="930"/>
    <x v="0"/>
    <x v="54"/>
    <n v="0"/>
    <n v="0"/>
    <x v="0"/>
    <x v="0"/>
    <n v="0"/>
    <s v="DC"/>
    <s v="Female"/>
    <x v="0"/>
    <n v="47"/>
    <x v="0"/>
    <x v="0"/>
    <x v="1"/>
    <n v="2"/>
    <x v="0"/>
    <x v="0"/>
    <s v="direct debit"/>
    <n v="7"/>
    <x v="1"/>
    <n v="7"/>
    <n v="75"/>
    <x v="0"/>
    <m/>
    <s v="2022/08/28"/>
    <x v="96"/>
    <x v="694"/>
    <s v="Bajo"/>
    <x v="1"/>
    <n v="7.8630201220508962"/>
    <n v="0"/>
    <s v="SMS"/>
    <x v="2"/>
    <b v="1"/>
    <x v="0"/>
    <x v="2"/>
  </r>
  <r>
    <x v="931"/>
    <x v="0"/>
    <x v="18"/>
    <n v="0"/>
    <n v="2"/>
    <x v="1"/>
    <x v="1"/>
    <n v="0"/>
    <s v="MD"/>
    <s v="Hombre"/>
    <x v="1"/>
    <n v="64"/>
    <x v="0"/>
    <x v="0"/>
    <x v="0"/>
    <n v="0"/>
    <x v="1"/>
    <x v="1"/>
    <s v="direct debit"/>
    <n v="38"/>
    <x v="1"/>
    <n v="38"/>
    <n v="2170"/>
    <x v="0"/>
    <m/>
    <s v="2023-12-23"/>
    <x v="681"/>
    <x v="629"/>
    <s v="Alto"/>
    <x v="0"/>
    <n v="38.446384638587837"/>
    <n v="0"/>
    <s v="Teléfono"/>
    <x v="1"/>
    <b v="1"/>
    <x v="0"/>
    <x v="0"/>
  </r>
  <r>
    <x v="932"/>
    <x v="0"/>
    <x v="50"/>
    <n v="0"/>
    <n v="1"/>
    <x v="1"/>
    <x v="1"/>
    <n v="0"/>
    <s v="MN"/>
    <s v="Hombre"/>
    <x v="1"/>
    <n v="47"/>
    <x v="0"/>
    <x v="0"/>
    <x v="0"/>
    <n v="0"/>
    <x v="1"/>
    <x v="0"/>
    <s v="direct debit"/>
    <n v="57"/>
    <x v="1"/>
    <n v="57"/>
    <n v="3533"/>
    <x v="0"/>
    <m/>
    <s v="2021-06-16"/>
    <x v="85"/>
    <x v="436"/>
    <s v="Bajo"/>
    <x v="1"/>
    <n v="53.315388592170208"/>
    <n v="10"/>
    <s v="SMS"/>
    <x v="2"/>
    <b v="0"/>
    <x v="1"/>
    <x v="4"/>
  </r>
  <r>
    <x v="933"/>
    <x v="1"/>
    <x v="37"/>
    <n v="5"/>
    <n v="11"/>
    <x v="1"/>
    <x v="1"/>
    <n v="0"/>
    <s v="RI"/>
    <s v="Hombre"/>
    <x v="1"/>
    <n v="54"/>
    <x v="0"/>
    <x v="0"/>
    <x v="0"/>
    <n v="0"/>
    <x v="0"/>
    <x v="0"/>
    <s v="PAPER CHECK"/>
    <n v="33"/>
    <x v="3"/>
    <n v="33"/>
    <n v="230"/>
    <x v="3"/>
    <s v="Attitude of service provider"/>
    <s v="2020/04/22"/>
    <x v="24"/>
    <x v="695"/>
    <s v="Alto"/>
    <x v="0"/>
    <n v="30.765308181527988"/>
    <n v="1"/>
    <s v="SMS"/>
    <x v="2"/>
    <b v="0"/>
    <x v="1"/>
    <x v="4"/>
  </r>
  <r>
    <x v="934"/>
    <x v="0"/>
    <x v="36"/>
    <n v="0"/>
    <n v="2"/>
    <x v="1"/>
    <x v="1"/>
    <n v="0"/>
    <s v="WI"/>
    <s v="Hombre"/>
    <x v="1"/>
    <n v="77"/>
    <x v="0"/>
    <x v="1"/>
    <x v="0"/>
    <n v="0"/>
    <x v="0"/>
    <x v="2"/>
    <s v="CREDIT CARD"/>
    <n v="18"/>
    <x v="0"/>
    <n v="18"/>
    <n v="74"/>
    <x v="0"/>
    <m/>
    <s v="2020-11-19"/>
    <x v="231"/>
    <x v="23"/>
    <s v="Medio"/>
    <x v="2"/>
    <n v="17.598247883363069"/>
    <n v="0"/>
    <s v="Teléfono"/>
    <x v="1"/>
    <b v="0"/>
    <x v="1"/>
    <x v="3"/>
  </r>
  <r>
    <x v="935"/>
    <x v="0"/>
    <x v="10"/>
    <n v="1"/>
    <n v="6"/>
    <x v="1"/>
    <x v="1"/>
    <n v="0"/>
    <s v="IL"/>
    <s v="Hombre"/>
    <x v="1"/>
    <n v="30"/>
    <x v="0"/>
    <x v="0"/>
    <x v="1"/>
    <n v="6"/>
    <x v="1"/>
    <x v="1"/>
    <s v="direct debit"/>
    <n v="25"/>
    <x v="1"/>
    <n v="25"/>
    <n v="998"/>
    <x v="0"/>
    <m/>
    <s v="2023/04/18"/>
    <x v="682"/>
    <x v="581"/>
    <s v="Alto"/>
    <x v="0"/>
    <n v="26.31557144217475"/>
    <n v="4"/>
    <s v="Email"/>
    <x v="0"/>
    <b v="1"/>
    <x v="0"/>
    <x v="3"/>
  </r>
  <r>
    <x v="936"/>
    <x v="0"/>
    <x v="20"/>
    <n v="0"/>
    <n v="0"/>
    <x v="0"/>
    <x v="0"/>
    <n v="0"/>
    <s v="WA"/>
    <s v="Female"/>
    <x v="0"/>
    <n v="74"/>
    <x v="0"/>
    <x v="1"/>
    <x v="0"/>
    <n v="0"/>
    <x v="0"/>
    <x v="1"/>
    <s v="direct debit"/>
    <n v="9"/>
    <x v="1"/>
    <n v="9"/>
    <n v="171"/>
    <x v="0"/>
    <m/>
    <s v="2020-07-05"/>
    <x v="683"/>
    <x v="696"/>
    <s v="Medio"/>
    <x v="2"/>
    <n v="9.3066723647707015"/>
    <n v="4"/>
    <s v="Teléfono"/>
    <x v="1"/>
    <b v="0"/>
    <x v="1"/>
    <x v="4"/>
  </r>
  <r>
    <x v="937"/>
    <x v="0"/>
    <x v="65"/>
    <n v="0"/>
    <n v="12"/>
    <x v="1"/>
    <x v="1"/>
    <n v="0"/>
    <s v="VA"/>
    <s v="Hombre"/>
    <x v="1"/>
    <n v="28"/>
    <x v="1"/>
    <x v="0"/>
    <x v="0"/>
    <n v="0"/>
    <x v="0"/>
    <x v="0"/>
    <s v="CREDIT CARD"/>
    <n v="12"/>
    <x v="0"/>
    <n v="12"/>
    <n v="517"/>
    <x v="0"/>
    <m/>
    <s v="2020/04/08"/>
    <x v="684"/>
    <x v="697"/>
    <s v="Alto"/>
    <x v="0"/>
    <n v="11.124003851782129"/>
    <n v="9"/>
    <s v="Teléfono"/>
    <x v="1"/>
    <b v="0"/>
    <x v="1"/>
    <x v="2"/>
  </r>
  <r>
    <x v="938"/>
    <x v="0"/>
    <x v="20"/>
    <n v="0"/>
    <n v="18"/>
    <x v="0"/>
    <x v="0"/>
    <n v="17"/>
    <s v="WI"/>
    <s v="Hombre"/>
    <x v="1"/>
    <n v="27"/>
    <x v="1"/>
    <x v="0"/>
    <x v="1"/>
    <n v="2"/>
    <x v="1"/>
    <x v="1"/>
    <s v="direct debit"/>
    <n v="25"/>
    <x v="1"/>
    <n v="25"/>
    <n v="454"/>
    <x v="0"/>
    <m/>
    <s v="2020/06/09"/>
    <x v="685"/>
    <x v="415"/>
    <s v="Bajo"/>
    <x v="1"/>
    <n v="26.738087329911011"/>
    <n v="0"/>
    <s v="Teléfono"/>
    <x v="1"/>
    <b v="0"/>
    <x v="1"/>
    <x v="3"/>
  </r>
  <r>
    <x v="939"/>
    <x v="0"/>
    <x v="9"/>
    <n v="0"/>
    <n v="8"/>
    <x v="1"/>
    <x v="1"/>
    <n v="0"/>
    <s v="TX"/>
    <s v="Hombre"/>
    <x v="1"/>
    <n v="54"/>
    <x v="0"/>
    <x v="0"/>
    <x v="0"/>
    <n v="0"/>
    <x v="0"/>
    <x v="0"/>
    <s v="CREDIT CARD"/>
    <n v="16"/>
    <x v="0"/>
    <n v="16"/>
    <n v="55"/>
    <x v="0"/>
    <m/>
    <s v="2023-11-15"/>
    <x v="686"/>
    <x v="698"/>
    <s v="Alto"/>
    <x v="0"/>
    <n v="17.663882418920139"/>
    <n v="1"/>
    <s v="Email"/>
    <x v="0"/>
    <b v="1"/>
    <x v="0"/>
    <x v="4"/>
  </r>
  <r>
    <x v="940"/>
    <x v="0"/>
    <x v="56"/>
    <n v="0"/>
    <n v="15"/>
    <x v="0"/>
    <x v="0"/>
    <n v="61"/>
    <s v="DE"/>
    <s v="Female"/>
    <x v="0"/>
    <n v="27"/>
    <x v="1"/>
    <x v="0"/>
    <x v="0"/>
    <n v="0"/>
    <x v="1"/>
    <x v="2"/>
    <s v="direct debit"/>
    <n v="41"/>
    <x v="1"/>
    <n v="41"/>
    <n v="2775"/>
    <x v="0"/>
    <m/>
    <s v="2021/02/08"/>
    <x v="687"/>
    <x v="428"/>
    <s v="Alto"/>
    <x v="0"/>
    <n v="45.932835004082783"/>
    <n v="7"/>
    <s v="Teléfono"/>
    <x v="1"/>
    <b v="1"/>
    <x v="0"/>
    <x v="3"/>
  </r>
  <r>
    <x v="941"/>
    <x v="1"/>
    <x v="37"/>
    <n v="5"/>
    <n v="0"/>
    <x v="0"/>
    <x v="0"/>
    <n v="0"/>
    <s v="IA"/>
    <s v="Female"/>
    <x v="0"/>
    <n v="43"/>
    <x v="0"/>
    <x v="0"/>
    <x v="0"/>
    <n v="0"/>
    <x v="0"/>
    <x v="1"/>
    <s v="CREDIT CARD"/>
    <n v="10"/>
    <x v="0"/>
    <n v="10"/>
    <n v="73"/>
    <x v="4"/>
    <s v="Long distance charges"/>
    <s v="2021-02-10"/>
    <x v="688"/>
    <x v="329"/>
    <s v="Bajo"/>
    <x v="1"/>
    <n v="8.0910603879426297"/>
    <n v="0"/>
    <s v="SMS"/>
    <x v="2"/>
    <b v="1"/>
    <x v="0"/>
    <x v="4"/>
  </r>
  <r>
    <x v="942"/>
    <x v="0"/>
    <x v="57"/>
    <n v="0"/>
    <n v="0"/>
    <x v="0"/>
    <x v="0"/>
    <n v="0"/>
    <s v="KY"/>
    <s v="Female"/>
    <x v="0"/>
    <n v="48"/>
    <x v="0"/>
    <x v="0"/>
    <x v="0"/>
    <n v="0"/>
    <x v="0"/>
    <x v="2"/>
    <s v="direct debit"/>
    <n v="14"/>
    <x v="1"/>
    <n v="14"/>
    <n v="1032"/>
    <x v="0"/>
    <m/>
    <s v="2021/02/05"/>
    <x v="689"/>
    <x v="385"/>
    <s v="Bajo"/>
    <x v="1"/>
    <n v="13.33827932741136"/>
    <n v="5"/>
    <s v="Teléfono"/>
    <x v="1"/>
    <b v="1"/>
    <x v="0"/>
    <x v="2"/>
  </r>
  <r>
    <x v="943"/>
    <x v="0"/>
    <x v="12"/>
    <n v="0"/>
    <n v="10"/>
    <x v="1"/>
    <x v="1"/>
    <n v="0"/>
    <s v="PA"/>
    <s v="Hombre"/>
    <x v="1"/>
    <n v="48"/>
    <x v="0"/>
    <x v="0"/>
    <x v="0"/>
    <n v="0"/>
    <x v="0"/>
    <x v="0"/>
    <s v="CREDIT CARD"/>
    <n v="15"/>
    <x v="0"/>
    <n v="15"/>
    <n v="15"/>
    <x v="0"/>
    <m/>
    <s v="2023-02-07"/>
    <x v="690"/>
    <x v="699"/>
    <s v="Alto"/>
    <x v="0"/>
    <n v="15.912453606377911"/>
    <n v="2"/>
    <s v="Email"/>
    <x v="0"/>
    <b v="0"/>
    <x v="1"/>
    <x v="2"/>
  </r>
  <r>
    <x v="944"/>
    <x v="0"/>
    <x v="40"/>
    <n v="1"/>
    <n v="6"/>
    <x v="1"/>
    <x v="1"/>
    <n v="0"/>
    <s v="OR"/>
    <s v="Female"/>
    <x v="0"/>
    <n v="37"/>
    <x v="0"/>
    <x v="0"/>
    <x v="0"/>
    <n v="0"/>
    <x v="1"/>
    <x v="2"/>
    <s v="CREDIT CARD"/>
    <n v="29"/>
    <x v="0"/>
    <n v="29"/>
    <n v="1836"/>
    <x v="0"/>
    <m/>
    <s v="2022/01/23"/>
    <x v="691"/>
    <x v="700"/>
    <s v="Bajo"/>
    <x v="1"/>
    <n v="33.072159717116413"/>
    <n v="7"/>
    <s v="Teléfono"/>
    <x v="1"/>
    <b v="0"/>
    <x v="1"/>
    <x v="0"/>
  </r>
  <r>
    <x v="945"/>
    <x v="0"/>
    <x v="15"/>
    <n v="0"/>
    <n v="0"/>
    <x v="0"/>
    <x v="0"/>
    <n v="0"/>
    <s v="FL"/>
    <s v="Hombre"/>
    <x v="1"/>
    <n v="41"/>
    <x v="0"/>
    <x v="0"/>
    <x v="0"/>
    <n v="0"/>
    <x v="0"/>
    <x v="1"/>
    <s v="CREDIT CARD"/>
    <n v="8"/>
    <x v="0"/>
    <n v="8"/>
    <n v="283"/>
    <x v="0"/>
    <m/>
    <s v="2023-03-20"/>
    <x v="98"/>
    <x v="322"/>
    <s v="Medio"/>
    <x v="2"/>
    <n v="7.7422352989388603"/>
    <n v="10"/>
    <s v="Email"/>
    <x v="0"/>
    <b v="0"/>
    <x v="1"/>
    <x v="3"/>
  </r>
  <r>
    <x v="946"/>
    <x v="0"/>
    <x v="68"/>
    <n v="0"/>
    <n v="0"/>
    <x v="0"/>
    <x v="0"/>
    <n v="0"/>
    <s v="UT"/>
    <s v="Hombre"/>
    <x v="1"/>
    <n v="26"/>
    <x v="1"/>
    <x v="0"/>
    <x v="0"/>
    <n v="0"/>
    <x v="0"/>
    <x v="1"/>
    <s v="CREDIT CARD"/>
    <n v="9"/>
    <x v="0"/>
    <n v="9"/>
    <n v="440"/>
    <x v="0"/>
    <m/>
    <s v="2021-09-11"/>
    <x v="410"/>
    <x v="284"/>
    <s v="Medio"/>
    <x v="2"/>
    <n v="10.633349020993199"/>
    <n v="1"/>
    <s v="Teléfono"/>
    <x v="1"/>
    <b v="1"/>
    <x v="0"/>
    <x v="4"/>
  </r>
  <r>
    <x v="947"/>
    <x v="0"/>
    <x v="56"/>
    <n v="0"/>
    <n v="7"/>
    <x v="1"/>
    <x v="1"/>
    <n v="0"/>
    <s v="NE"/>
    <s v="Hombre"/>
    <x v="1"/>
    <n v="43"/>
    <x v="0"/>
    <x v="0"/>
    <x v="0"/>
    <n v="0"/>
    <x v="1"/>
    <x v="1"/>
    <s v="CREDIT CARD"/>
    <n v="45"/>
    <x v="0"/>
    <n v="45"/>
    <n v="3074"/>
    <x v="0"/>
    <m/>
    <s v="2021/11/29"/>
    <x v="692"/>
    <x v="701"/>
    <s v="Alto"/>
    <x v="0"/>
    <n v="47.546576216847733"/>
    <n v="6"/>
    <s v="SMS"/>
    <x v="2"/>
    <b v="0"/>
    <x v="1"/>
    <x v="3"/>
  </r>
  <r>
    <x v="948"/>
    <x v="0"/>
    <x v="39"/>
    <n v="2"/>
    <n v="5"/>
    <x v="0"/>
    <x v="0"/>
    <n v="0"/>
    <s v="KY"/>
    <s v="Female"/>
    <x v="0"/>
    <n v="38"/>
    <x v="0"/>
    <x v="0"/>
    <x v="1"/>
    <n v="6"/>
    <x v="1"/>
    <x v="1"/>
    <s v="CREDIT CARD"/>
    <n v="31"/>
    <x v="0"/>
    <n v="31"/>
    <n v="2236"/>
    <x v="0"/>
    <m/>
    <s v="2023-05-24"/>
    <x v="483"/>
    <x v="689"/>
    <s v="Medio"/>
    <x v="2"/>
    <n v="29.18649664632516"/>
    <n v="10"/>
    <s v="Teléfono"/>
    <x v="1"/>
    <b v="1"/>
    <x v="0"/>
    <x v="4"/>
  </r>
  <r>
    <x v="949"/>
    <x v="0"/>
    <x v="36"/>
    <n v="0"/>
    <n v="1"/>
    <x v="0"/>
    <x v="0"/>
    <n v="4"/>
    <s v="OH"/>
    <s v="Hombre"/>
    <x v="1"/>
    <n v="43"/>
    <x v="0"/>
    <x v="0"/>
    <x v="0"/>
    <n v="0"/>
    <x v="0"/>
    <x v="0"/>
    <s v="direct debit"/>
    <n v="39"/>
    <x v="1"/>
    <n v="39"/>
    <n v="163"/>
    <x v="0"/>
    <m/>
    <s v="2023-06-13"/>
    <x v="693"/>
    <x v="702"/>
    <s v="Alto"/>
    <x v="0"/>
    <n v="35.082587789660728"/>
    <n v="0"/>
    <s v="Email"/>
    <x v="0"/>
    <b v="0"/>
    <x v="1"/>
    <x v="0"/>
  </r>
  <r>
    <x v="950"/>
    <x v="0"/>
    <x v="6"/>
    <n v="2"/>
    <n v="0"/>
    <x v="0"/>
    <x v="0"/>
    <n v="0"/>
    <s v="WY"/>
    <s v="Female"/>
    <x v="0"/>
    <n v="68"/>
    <x v="0"/>
    <x v="1"/>
    <x v="0"/>
    <n v="0"/>
    <x v="0"/>
    <x v="0"/>
    <s v="CREDIT CARD"/>
    <n v="9"/>
    <x v="0"/>
    <n v="9"/>
    <n v="170"/>
    <x v="0"/>
    <m/>
    <s v="2020/02/13"/>
    <x v="694"/>
    <x v="703"/>
    <s v="Medio"/>
    <x v="2"/>
    <n v="9.5372960298422687"/>
    <n v="1"/>
    <s v="Email"/>
    <x v="0"/>
    <b v="0"/>
    <x v="1"/>
    <x v="0"/>
  </r>
  <r>
    <x v="951"/>
    <x v="1"/>
    <x v="9"/>
    <n v="5"/>
    <n v="17"/>
    <x v="1"/>
    <x v="1"/>
    <n v="0"/>
    <s v="DC"/>
    <s v="Female"/>
    <x v="0"/>
    <n v="33"/>
    <x v="0"/>
    <x v="0"/>
    <x v="0"/>
    <n v="0"/>
    <x v="0"/>
    <x v="0"/>
    <s v="direct debit"/>
    <n v="45"/>
    <x v="1"/>
    <n v="45"/>
    <n v="131"/>
    <x v="3"/>
    <s v="Attitude of service provider"/>
    <s v="2021-12-25"/>
    <x v="417"/>
    <x v="704"/>
    <s v="Medio"/>
    <x v="2"/>
    <n v="50.865534258421633"/>
    <n v="3"/>
    <s v="Email"/>
    <x v="0"/>
    <b v="0"/>
    <x v="1"/>
    <x v="2"/>
  </r>
  <r>
    <x v="952"/>
    <x v="0"/>
    <x v="29"/>
    <n v="0"/>
    <n v="10"/>
    <x v="1"/>
    <x v="1"/>
    <n v="0"/>
    <s v="WY"/>
    <s v="Hombre"/>
    <x v="1"/>
    <n v="42"/>
    <x v="0"/>
    <x v="0"/>
    <x v="0"/>
    <n v="0"/>
    <x v="1"/>
    <x v="2"/>
    <s v="CREDIT CARD"/>
    <n v="48"/>
    <x v="0"/>
    <n v="48"/>
    <n v="3195"/>
    <x v="0"/>
    <m/>
    <s v="2023/06/11"/>
    <x v="614"/>
    <x v="577"/>
    <s v="Bajo"/>
    <x v="1"/>
    <n v="43.21273695836468"/>
    <n v="2"/>
    <s v="Email"/>
    <x v="0"/>
    <b v="1"/>
    <x v="0"/>
    <x v="2"/>
  </r>
  <r>
    <x v="953"/>
    <x v="0"/>
    <x v="65"/>
    <n v="0"/>
    <n v="4"/>
    <x v="1"/>
    <x v="1"/>
    <n v="0"/>
    <s v="SD"/>
    <s v="Female"/>
    <x v="0"/>
    <n v="50"/>
    <x v="0"/>
    <x v="0"/>
    <x v="1"/>
    <n v="2"/>
    <x v="1"/>
    <x v="1"/>
    <s v="direct debit"/>
    <n v="17"/>
    <x v="1"/>
    <n v="17"/>
    <n v="772"/>
    <x v="0"/>
    <m/>
    <s v="2021/02/17"/>
    <x v="370"/>
    <x v="598"/>
    <s v="Alto"/>
    <x v="0"/>
    <n v="14.4635480667512"/>
    <n v="8"/>
    <s v="Teléfono"/>
    <x v="1"/>
    <b v="1"/>
    <x v="0"/>
    <x v="4"/>
  </r>
  <r>
    <x v="954"/>
    <x v="1"/>
    <x v="24"/>
    <n v="4"/>
    <n v="13"/>
    <x v="0"/>
    <x v="0"/>
    <n v="4"/>
    <s v="CT"/>
    <s v="Female"/>
    <x v="0"/>
    <n v="68"/>
    <x v="0"/>
    <x v="1"/>
    <x v="0"/>
    <n v="0"/>
    <x v="0"/>
    <x v="0"/>
    <s v="direct debit"/>
    <n v="40"/>
    <x v="1"/>
    <n v="40"/>
    <n v="541"/>
    <x v="3"/>
    <s v="Attitude of service provider"/>
    <s v="2022/06/04"/>
    <x v="341"/>
    <x v="705"/>
    <s v="Bajo"/>
    <x v="1"/>
    <n v="32.192939052352322"/>
    <n v="1"/>
    <s v="SMS"/>
    <x v="2"/>
    <b v="1"/>
    <x v="0"/>
    <x v="2"/>
  </r>
  <r>
    <x v="955"/>
    <x v="0"/>
    <x v="65"/>
    <n v="0"/>
    <n v="0"/>
    <x v="0"/>
    <x v="0"/>
    <n v="0"/>
    <s v="DC"/>
    <s v="Female"/>
    <x v="0"/>
    <n v="41"/>
    <x v="0"/>
    <x v="0"/>
    <x v="0"/>
    <n v="0"/>
    <x v="0"/>
    <x v="2"/>
    <s v="direct debit"/>
    <n v="14"/>
    <x v="1"/>
    <n v="14"/>
    <n v="607"/>
    <x v="0"/>
    <m/>
    <s v="2021/02/14"/>
    <x v="135"/>
    <x v="706"/>
    <s v="Medio"/>
    <x v="2"/>
    <n v="13.39005074593366"/>
    <n v="1"/>
    <s v="Teléfono"/>
    <x v="1"/>
    <b v="0"/>
    <x v="1"/>
    <x v="4"/>
  </r>
  <r>
    <x v="956"/>
    <x v="0"/>
    <x v="0"/>
    <n v="1"/>
    <n v="2"/>
    <x v="1"/>
    <x v="1"/>
    <n v="0"/>
    <s v="NE"/>
    <s v="Female"/>
    <x v="0"/>
    <n v="36"/>
    <x v="0"/>
    <x v="0"/>
    <x v="0"/>
    <n v="0"/>
    <x v="0"/>
    <x v="0"/>
    <s v="direct debit"/>
    <n v="40"/>
    <x v="1"/>
    <n v="40"/>
    <n v="976"/>
    <x v="0"/>
    <m/>
    <s v="2023-01-30"/>
    <x v="186"/>
    <x v="707"/>
    <s v="Bajo"/>
    <x v="1"/>
    <n v="34.793166626670057"/>
    <n v="8"/>
    <s v="Email"/>
    <x v="0"/>
    <b v="0"/>
    <x v="1"/>
    <x v="4"/>
  </r>
  <r>
    <x v="957"/>
    <x v="0"/>
    <x v="38"/>
    <n v="2"/>
    <n v="3"/>
    <x v="1"/>
    <x v="1"/>
    <n v="0"/>
    <s v="CO"/>
    <s v="Hombre"/>
    <x v="1"/>
    <n v="36"/>
    <x v="0"/>
    <x v="0"/>
    <x v="0"/>
    <n v="0"/>
    <x v="1"/>
    <x v="1"/>
    <s v="direct debit"/>
    <n v="45"/>
    <x v="1"/>
    <n v="45"/>
    <n v="747"/>
    <x v="0"/>
    <m/>
    <s v="2022/12/25"/>
    <x v="695"/>
    <x v="450"/>
    <s v="Alto"/>
    <x v="0"/>
    <n v="49.288159165026663"/>
    <n v="9"/>
    <s v="Email"/>
    <x v="0"/>
    <b v="1"/>
    <x v="0"/>
    <x v="3"/>
  </r>
  <r>
    <x v="958"/>
    <x v="0"/>
    <x v="27"/>
    <n v="0"/>
    <n v="0"/>
    <x v="0"/>
    <x v="0"/>
    <n v="0"/>
    <s v="AR"/>
    <s v="Female"/>
    <x v="0"/>
    <n v="24"/>
    <x v="1"/>
    <x v="0"/>
    <x v="0"/>
    <n v="0"/>
    <x v="0"/>
    <x v="1"/>
    <s v="CREDIT CARD"/>
    <n v="13"/>
    <x v="0"/>
    <n v="13"/>
    <n v="448"/>
    <x v="0"/>
    <m/>
    <s v="2020-02-25"/>
    <x v="696"/>
    <x v="441"/>
    <s v="Alto"/>
    <x v="0"/>
    <n v="12.6080000819834"/>
    <n v="3"/>
    <s v="Email"/>
    <x v="0"/>
    <b v="1"/>
    <x v="0"/>
    <x v="3"/>
  </r>
  <r>
    <x v="959"/>
    <x v="1"/>
    <x v="23"/>
    <n v="1"/>
    <n v="11"/>
    <x v="1"/>
    <x v="1"/>
    <n v="0"/>
    <s v="AR"/>
    <s v="Hombre"/>
    <x v="1"/>
    <n v="82"/>
    <x v="0"/>
    <x v="1"/>
    <x v="0"/>
    <n v="0"/>
    <x v="1"/>
    <x v="0"/>
    <s v="direct debit"/>
    <n v="50"/>
    <x v="1"/>
    <n v="50"/>
    <n v="2143"/>
    <x v="1"/>
    <s v="Competitor had better devices"/>
    <s v="2023-05-26"/>
    <x v="434"/>
    <x v="708"/>
    <s v="Alto"/>
    <x v="0"/>
    <n v="51.28604076691672"/>
    <n v="2"/>
    <s v="Teléfono"/>
    <x v="1"/>
    <b v="0"/>
    <x v="1"/>
    <x v="3"/>
  </r>
  <r>
    <x v="960"/>
    <x v="0"/>
    <x v="25"/>
    <n v="0"/>
    <n v="3"/>
    <x v="1"/>
    <x v="1"/>
    <n v="0"/>
    <s v="FL"/>
    <s v="Hombre"/>
    <x v="1"/>
    <n v="65"/>
    <x v="0"/>
    <x v="1"/>
    <x v="0"/>
    <n v="0"/>
    <x v="1"/>
    <x v="1"/>
    <s v="CREDIT CARD"/>
    <n v="55"/>
    <x v="0"/>
    <n v="55"/>
    <n v="3584"/>
    <x v="0"/>
    <m/>
    <s v="2021-05-02"/>
    <x v="444"/>
    <x v="606"/>
    <s v="Medio"/>
    <x v="2"/>
    <n v="51.35965277092874"/>
    <n v="3"/>
    <s v="Email"/>
    <x v="0"/>
    <b v="0"/>
    <x v="1"/>
    <x v="4"/>
  </r>
  <r>
    <x v="961"/>
    <x v="0"/>
    <x v="14"/>
    <n v="0"/>
    <n v="0"/>
    <x v="0"/>
    <x v="0"/>
    <n v="0"/>
    <s v="CO"/>
    <s v="Female"/>
    <x v="0"/>
    <n v="64"/>
    <x v="0"/>
    <x v="0"/>
    <x v="0"/>
    <n v="0"/>
    <x v="0"/>
    <x v="0"/>
    <s v="CREDIT CARD"/>
    <n v="11"/>
    <x v="0"/>
    <n v="11"/>
    <n v="92"/>
    <x v="0"/>
    <m/>
    <s v="2022/05/15"/>
    <x v="519"/>
    <x v="709"/>
    <s v="Bajo"/>
    <x v="1"/>
    <n v="11.32140519029014"/>
    <n v="8"/>
    <s v="SMS"/>
    <x v="2"/>
    <b v="1"/>
    <x v="0"/>
    <x v="0"/>
  </r>
  <r>
    <x v="962"/>
    <x v="0"/>
    <x v="24"/>
    <n v="0"/>
    <n v="10"/>
    <x v="1"/>
    <x v="1"/>
    <n v="0"/>
    <s v="LA"/>
    <s v="Female"/>
    <x v="0"/>
    <n v="32"/>
    <x v="0"/>
    <x v="0"/>
    <x v="1"/>
    <n v="2"/>
    <x v="0"/>
    <x v="0"/>
    <s v="direct debit"/>
    <n v="42"/>
    <x v="1"/>
    <n v="42"/>
    <n v="598"/>
    <x v="0"/>
    <m/>
    <s v="2021/08/30"/>
    <x v="420"/>
    <x v="594"/>
    <s v="Bajo"/>
    <x v="1"/>
    <n v="43.792643568557047"/>
    <n v="10"/>
    <s v="SMS"/>
    <x v="2"/>
    <b v="1"/>
    <x v="0"/>
    <x v="0"/>
  </r>
  <r>
    <x v="963"/>
    <x v="0"/>
    <x v="7"/>
    <n v="0"/>
    <n v="5"/>
    <x v="1"/>
    <x v="1"/>
    <n v="0"/>
    <s v="MN"/>
    <s v="Hombre"/>
    <x v="1"/>
    <n v="41"/>
    <x v="0"/>
    <x v="0"/>
    <x v="0"/>
    <n v="0"/>
    <x v="0"/>
    <x v="1"/>
    <s v="PAPER CHECK"/>
    <n v="17"/>
    <x v="3"/>
    <n v="17"/>
    <n v="895"/>
    <x v="0"/>
    <m/>
    <s v="2020/04/07"/>
    <x v="338"/>
    <x v="710"/>
    <s v="Alto"/>
    <x v="0"/>
    <n v="13.794623329615099"/>
    <n v="9"/>
    <s v="Email"/>
    <x v="0"/>
    <b v="0"/>
    <x v="1"/>
    <x v="4"/>
  </r>
  <r>
    <x v="964"/>
    <x v="1"/>
    <x v="51"/>
    <n v="5"/>
    <n v="1"/>
    <x v="1"/>
    <x v="1"/>
    <n v="0"/>
    <s v="ND"/>
    <s v="Female"/>
    <x v="0"/>
    <n v="79"/>
    <x v="0"/>
    <x v="1"/>
    <x v="0"/>
    <n v="0"/>
    <x v="0"/>
    <x v="0"/>
    <s v="direct debit"/>
    <n v="37"/>
    <x v="1"/>
    <n v="37"/>
    <n v="296"/>
    <x v="1"/>
    <s v="Competitor offered more data"/>
    <s v="2020/09/11"/>
    <x v="146"/>
    <x v="711"/>
    <s v="Medio"/>
    <x v="2"/>
    <n v="35.254989361891113"/>
    <n v="10"/>
    <s v="Email"/>
    <x v="0"/>
    <b v="0"/>
    <x v="1"/>
    <x v="3"/>
  </r>
  <r>
    <x v="965"/>
    <x v="0"/>
    <x v="32"/>
    <n v="2"/>
    <n v="10"/>
    <x v="1"/>
    <x v="1"/>
    <n v="0"/>
    <s v="MO"/>
    <s v="Female"/>
    <x v="0"/>
    <n v="64"/>
    <x v="0"/>
    <x v="0"/>
    <x v="0"/>
    <n v="0"/>
    <x v="1"/>
    <x v="2"/>
    <s v="direct debit"/>
    <n v="52"/>
    <x v="1"/>
    <n v="52"/>
    <n v="1965"/>
    <x v="0"/>
    <m/>
    <s v="2021/09/07"/>
    <x v="697"/>
    <x v="13"/>
    <s v="Medio"/>
    <x v="2"/>
    <n v="59.827107483031149"/>
    <n v="7"/>
    <s v="Email"/>
    <x v="0"/>
    <b v="1"/>
    <x v="0"/>
    <x v="2"/>
  </r>
  <r>
    <x v="966"/>
    <x v="0"/>
    <x v="1"/>
    <n v="0"/>
    <n v="4"/>
    <x v="1"/>
    <x v="1"/>
    <n v="0"/>
    <s v="WI"/>
    <s v="Female"/>
    <x v="0"/>
    <n v="41"/>
    <x v="0"/>
    <x v="0"/>
    <x v="1"/>
    <n v="3"/>
    <x v="0"/>
    <x v="2"/>
    <s v="direct debit"/>
    <n v="37"/>
    <x v="1"/>
    <n v="37"/>
    <n v="2357"/>
    <x v="0"/>
    <m/>
    <s v="2020-03-29"/>
    <x v="398"/>
    <x v="712"/>
    <s v="Medio"/>
    <x v="2"/>
    <n v="34.83191704185824"/>
    <n v="10"/>
    <s v="Teléfono"/>
    <x v="1"/>
    <b v="1"/>
    <x v="0"/>
    <x v="3"/>
  </r>
  <r>
    <x v="967"/>
    <x v="1"/>
    <x v="47"/>
    <n v="0"/>
    <n v="2"/>
    <x v="1"/>
    <x v="1"/>
    <n v="0"/>
    <s v="OH"/>
    <s v="Hombre"/>
    <x v="1"/>
    <n v="81"/>
    <x v="0"/>
    <x v="1"/>
    <x v="0"/>
    <n v="0"/>
    <x v="0"/>
    <x v="0"/>
    <s v="direct debit"/>
    <n v="36"/>
    <x v="1"/>
    <n v="36"/>
    <n v="1119"/>
    <x v="1"/>
    <s v="Competitor had better devices"/>
    <s v="2022/03/16"/>
    <x v="698"/>
    <x v="634"/>
    <s v="Bajo"/>
    <x v="1"/>
    <n v="31.82489591453756"/>
    <n v="4"/>
    <s v="Teléfono"/>
    <x v="1"/>
    <b v="0"/>
    <x v="1"/>
    <x v="0"/>
  </r>
  <r>
    <x v="968"/>
    <x v="1"/>
    <x v="14"/>
    <n v="0"/>
    <n v="2"/>
    <x v="1"/>
    <x v="1"/>
    <n v="0"/>
    <s v="NV"/>
    <s v="Female"/>
    <x v="0"/>
    <n v="57"/>
    <x v="0"/>
    <x v="0"/>
    <x v="0"/>
    <n v="0"/>
    <x v="0"/>
    <x v="0"/>
    <s v="direct debit"/>
    <n v="59"/>
    <x v="1"/>
    <n v="59"/>
    <n v="529"/>
    <x v="3"/>
    <s v="Attitude of support person"/>
    <s v="2023/12/19"/>
    <x v="699"/>
    <x v="713"/>
    <s v="Alto"/>
    <x v="0"/>
    <n v="50.29994149720013"/>
    <n v="5"/>
    <s v="Teléfono"/>
    <x v="1"/>
    <b v="1"/>
    <x v="0"/>
    <x v="4"/>
  </r>
  <r>
    <x v="969"/>
    <x v="1"/>
    <x v="11"/>
    <n v="2"/>
    <n v="4"/>
    <x v="1"/>
    <x v="1"/>
    <n v="0"/>
    <s v="CO"/>
    <s v="Hombre"/>
    <x v="1"/>
    <n v="52"/>
    <x v="0"/>
    <x v="0"/>
    <x v="0"/>
    <n v="0"/>
    <x v="1"/>
    <x v="0"/>
    <s v="direct debit"/>
    <n v="57"/>
    <x v="1"/>
    <n v="57"/>
    <n v="291"/>
    <x v="1"/>
    <s v="Competitor made better offer"/>
    <s v="2023/06/27"/>
    <x v="700"/>
    <x v="33"/>
    <s v="Alto"/>
    <x v="0"/>
    <n v="66.17715161729555"/>
    <n v="1"/>
    <s v="SMS"/>
    <x v="2"/>
    <b v="0"/>
    <x v="1"/>
    <x v="3"/>
  </r>
  <r>
    <x v="970"/>
    <x v="1"/>
    <x v="12"/>
    <n v="2"/>
    <n v="5"/>
    <x v="1"/>
    <x v="1"/>
    <n v="0"/>
    <s v="SD"/>
    <s v="Hombre"/>
    <x v="1"/>
    <n v="30"/>
    <x v="0"/>
    <x v="0"/>
    <x v="0"/>
    <n v="0"/>
    <x v="0"/>
    <x v="0"/>
    <s v="direct debit"/>
    <n v="20"/>
    <x v="1"/>
    <n v="20"/>
    <n v="20"/>
    <x v="1"/>
    <s v="Competitor made better offer"/>
    <s v="2022-06-17"/>
    <x v="701"/>
    <x v="259"/>
    <s v="Alto"/>
    <x v="0"/>
    <n v="16.302714916890881"/>
    <n v="0"/>
    <s v="Email"/>
    <x v="0"/>
    <b v="0"/>
    <x v="1"/>
    <x v="0"/>
  </r>
  <r>
    <x v="971"/>
    <x v="0"/>
    <x v="10"/>
    <n v="1"/>
    <n v="4"/>
    <x v="1"/>
    <x v="1"/>
    <n v="0"/>
    <s v="MA"/>
    <s v="Female"/>
    <x v="0"/>
    <n v="59"/>
    <x v="0"/>
    <x v="0"/>
    <x v="0"/>
    <n v="0"/>
    <x v="0"/>
    <x v="0"/>
    <s v="CREDIT CARD"/>
    <n v="27"/>
    <x v="0"/>
    <n v="27"/>
    <n v="1083"/>
    <x v="0"/>
    <m/>
    <s v="2020-04-05"/>
    <x v="702"/>
    <x v="616"/>
    <s v="Bajo"/>
    <x v="1"/>
    <n v="22.045459021102339"/>
    <n v="8"/>
    <s v="SMS"/>
    <x v="2"/>
    <b v="1"/>
    <x v="0"/>
    <x v="4"/>
  </r>
  <r>
    <x v="972"/>
    <x v="0"/>
    <x v="46"/>
    <n v="0"/>
    <n v="4"/>
    <x v="1"/>
    <x v="1"/>
    <n v="0"/>
    <s v="UT"/>
    <s v="Hombre"/>
    <x v="1"/>
    <n v="58"/>
    <x v="0"/>
    <x v="0"/>
    <x v="0"/>
    <n v="0"/>
    <x v="1"/>
    <x v="0"/>
    <s v="direct debit"/>
    <n v="24"/>
    <x v="1"/>
    <n v="24"/>
    <n v="1382"/>
    <x v="0"/>
    <m/>
    <s v="2022-10-30"/>
    <x v="703"/>
    <x v="714"/>
    <s v="Medio"/>
    <x v="2"/>
    <n v="27.760996491371401"/>
    <n v="5"/>
    <s v="SMS"/>
    <x v="2"/>
    <b v="0"/>
    <x v="1"/>
    <x v="2"/>
  </r>
  <r>
    <x v="973"/>
    <x v="1"/>
    <x v="12"/>
    <n v="2"/>
    <n v="1"/>
    <x v="1"/>
    <x v="1"/>
    <n v="0"/>
    <s v="SD"/>
    <s v="Hombre"/>
    <x v="1"/>
    <n v="41"/>
    <x v="0"/>
    <x v="0"/>
    <x v="0"/>
    <n v="0"/>
    <x v="0"/>
    <x v="0"/>
    <s v="direct debit"/>
    <n v="38"/>
    <x v="1"/>
    <n v="38"/>
    <n v="38"/>
    <x v="4"/>
    <s v="Price too high"/>
    <s v="2022/07/06"/>
    <x v="586"/>
    <x v="715"/>
    <s v="Alto"/>
    <x v="0"/>
    <n v="36.178119748244647"/>
    <n v="0"/>
    <s v="SMS"/>
    <x v="2"/>
    <b v="1"/>
    <x v="0"/>
    <x v="2"/>
  </r>
  <r>
    <x v="974"/>
    <x v="1"/>
    <x v="2"/>
    <n v="0"/>
    <n v="24"/>
    <x v="1"/>
    <x v="1"/>
    <n v="0"/>
    <s v="SD"/>
    <s v="Female"/>
    <x v="0"/>
    <n v="26"/>
    <x v="1"/>
    <x v="0"/>
    <x v="0"/>
    <n v="0"/>
    <x v="1"/>
    <x v="0"/>
    <s v="direct debit"/>
    <n v="66"/>
    <x v="1"/>
    <n v="66"/>
    <n v="764"/>
    <x v="4"/>
    <s v="Price too high"/>
    <s v="2021/01/03"/>
    <x v="704"/>
    <x v="716"/>
    <s v="Medio"/>
    <x v="2"/>
    <n v="63.105538092373983"/>
    <n v="10"/>
    <s v="Email"/>
    <x v="0"/>
    <b v="0"/>
    <x v="1"/>
    <x v="2"/>
  </r>
  <r>
    <x v="975"/>
    <x v="0"/>
    <x v="60"/>
    <n v="0"/>
    <n v="37"/>
    <x v="1"/>
    <x v="1"/>
    <n v="0"/>
    <s v="NC"/>
    <s v="Female"/>
    <x v="0"/>
    <n v="22"/>
    <x v="1"/>
    <x v="0"/>
    <x v="1"/>
    <n v="6"/>
    <x v="0"/>
    <x v="2"/>
    <s v="direct debit"/>
    <n v="23"/>
    <x v="1"/>
    <n v="23"/>
    <n v="1254"/>
    <x v="0"/>
    <m/>
    <s v="2021/12/18"/>
    <x v="251"/>
    <x v="717"/>
    <s v="Alto"/>
    <x v="0"/>
    <n v="24.126950887182691"/>
    <n v="9"/>
    <s v="SMS"/>
    <x v="2"/>
    <b v="0"/>
    <x v="1"/>
    <x v="3"/>
  </r>
  <r>
    <x v="976"/>
    <x v="0"/>
    <x v="8"/>
    <n v="0"/>
    <n v="10"/>
    <x v="1"/>
    <x v="1"/>
    <n v="0"/>
    <s v="WI"/>
    <s v="Hombre"/>
    <x v="1"/>
    <n v="36"/>
    <x v="0"/>
    <x v="0"/>
    <x v="1"/>
    <n v="4"/>
    <x v="0"/>
    <x v="0"/>
    <s v="direct debit"/>
    <n v="20"/>
    <x v="1"/>
    <n v="20"/>
    <n v="40"/>
    <x v="0"/>
    <m/>
    <s v="2023/10/04"/>
    <x v="705"/>
    <x v="385"/>
    <s v="Bajo"/>
    <x v="1"/>
    <n v="20.383055347095379"/>
    <n v="4"/>
    <s v="Email"/>
    <x v="0"/>
    <b v="0"/>
    <x v="1"/>
    <x v="0"/>
  </r>
  <r>
    <x v="977"/>
    <x v="0"/>
    <x v="65"/>
    <n v="0"/>
    <n v="2"/>
    <x v="1"/>
    <x v="1"/>
    <n v="0"/>
    <s v="NC"/>
    <s v="Female"/>
    <x v="0"/>
    <n v="61"/>
    <x v="0"/>
    <x v="0"/>
    <x v="0"/>
    <n v="0"/>
    <x v="1"/>
    <x v="1"/>
    <s v="PAPER CHECK"/>
    <n v="73"/>
    <x v="3"/>
    <n v="73"/>
    <n v="3245"/>
    <x v="0"/>
    <m/>
    <s v="2023-01-05"/>
    <x v="706"/>
    <x v="305"/>
    <s v="Alto"/>
    <x v="0"/>
    <n v="63.744119782813037"/>
    <n v="2"/>
    <s v="Teléfono"/>
    <x v="1"/>
    <b v="1"/>
    <x v="0"/>
    <x v="0"/>
  </r>
  <r>
    <x v="978"/>
    <x v="1"/>
    <x v="17"/>
    <n v="3"/>
    <n v="5"/>
    <x v="1"/>
    <x v="1"/>
    <n v="0"/>
    <s v="OH"/>
    <s v="Female"/>
    <x v="0"/>
    <n v="44"/>
    <x v="0"/>
    <x v="0"/>
    <x v="0"/>
    <n v="0"/>
    <x v="0"/>
    <x v="0"/>
    <s v="CREDIT CARD"/>
    <n v="43"/>
    <x v="0"/>
    <n v="43"/>
    <n v="2250"/>
    <x v="4"/>
    <s v="Extra data charges"/>
    <s v="2022-10-16"/>
    <x v="677"/>
    <x v="718"/>
    <s v="Medio"/>
    <x v="2"/>
    <n v="48.382560588478881"/>
    <n v="1"/>
    <s v="Teléfono"/>
    <x v="1"/>
    <b v="0"/>
    <x v="1"/>
    <x v="3"/>
  </r>
  <r>
    <x v="979"/>
    <x v="0"/>
    <x v="36"/>
    <n v="0"/>
    <n v="26"/>
    <x v="1"/>
    <x v="1"/>
    <n v="0"/>
    <s v="MI"/>
    <s v="Female"/>
    <x v="0"/>
    <n v="30"/>
    <x v="0"/>
    <x v="0"/>
    <x v="1"/>
    <n v="3"/>
    <x v="1"/>
    <x v="0"/>
    <s v="CREDIT CARD"/>
    <n v="28"/>
    <x v="0"/>
    <n v="28"/>
    <n v="109"/>
    <x v="0"/>
    <m/>
    <s v="2021/06/30"/>
    <x v="473"/>
    <x v="719"/>
    <s v="Bajo"/>
    <x v="1"/>
    <n v="30.06673939019327"/>
    <n v="4"/>
    <s v="SMS"/>
    <x v="2"/>
    <b v="0"/>
    <x v="1"/>
    <x v="3"/>
  </r>
  <r>
    <x v="980"/>
    <x v="0"/>
    <x v="3"/>
    <n v="0"/>
    <n v="7"/>
    <x v="0"/>
    <x v="0"/>
    <n v="6"/>
    <s v="NC"/>
    <s v="Hombre"/>
    <x v="1"/>
    <n v="54"/>
    <x v="0"/>
    <x v="0"/>
    <x v="0"/>
    <n v="0"/>
    <x v="1"/>
    <x v="1"/>
    <s v="CREDIT CARD"/>
    <n v="51"/>
    <x v="0"/>
    <n v="51"/>
    <n v="3469"/>
    <x v="0"/>
    <m/>
    <s v="2020/12/19"/>
    <x v="707"/>
    <x v="720"/>
    <s v="Alto"/>
    <x v="0"/>
    <n v="48.981405411355567"/>
    <n v="2"/>
    <s v="SMS"/>
    <x v="2"/>
    <b v="0"/>
    <x v="1"/>
    <x v="0"/>
  </r>
  <r>
    <x v="981"/>
    <x v="0"/>
    <x v="2"/>
    <n v="2"/>
    <n v="3"/>
    <x v="1"/>
    <x v="1"/>
    <n v="0"/>
    <s v="FL"/>
    <s v="Female"/>
    <x v="0"/>
    <n v="58"/>
    <x v="0"/>
    <x v="0"/>
    <x v="0"/>
    <n v="0"/>
    <x v="0"/>
    <x v="0"/>
    <s v="direct debit"/>
    <n v="16"/>
    <x v="1"/>
    <n v="16"/>
    <n v="203"/>
    <x v="0"/>
    <m/>
    <s v="2023/11/28"/>
    <x v="708"/>
    <x v="597"/>
    <s v="Medio"/>
    <x v="2"/>
    <n v="15.71003281710478"/>
    <n v="3"/>
    <s v="Email"/>
    <x v="0"/>
    <b v="1"/>
    <x v="0"/>
    <x v="2"/>
  </r>
  <r>
    <x v="982"/>
    <x v="0"/>
    <x v="0"/>
    <n v="0"/>
    <n v="12"/>
    <x v="1"/>
    <x v="1"/>
    <n v="0"/>
    <s v="PA"/>
    <s v="Hombre"/>
    <x v="1"/>
    <n v="21"/>
    <x v="1"/>
    <x v="0"/>
    <x v="0"/>
    <n v="0"/>
    <x v="1"/>
    <x v="0"/>
    <s v="direct debit"/>
    <n v="36"/>
    <x v="1"/>
    <n v="36"/>
    <n v="871"/>
    <x v="0"/>
    <m/>
    <s v="2020/02/18"/>
    <x v="467"/>
    <x v="481"/>
    <s v="Bajo"/>
    <x v="1"/>
    <n v="32.394534719962728"/>
    <n v="7"/>
    <s v="Email"/>
    <x v="0"/>
    <b v="0"/>
    <x v="1"/>
    <x v="2"/>
  </r>
  <r>
    <x v="983"/>
    <x v="1"/>
    <x v="36"/>
    <n v="5"/>
    <n v="30"/>
    <x v="0"/>
    <x v="0"/>
    <n v="19"/>
    <s v="MI"/>
    <s v="Female"/>
    <x v="0"/>
    <n v="22"/>
    <x v="1"/>
    <x v="0"/>
    <x v="0"/>
    <n v="0"/>
    <x v="0"/>
    <x v="0"/>
    <s v="direct debit"/>
    <n v="41"/>
    <x v="1"/>
    <n v="41"/>
    <n v="155"/>
    <x v="1"/>
    <s v="Competitor had better devices"/>
    <s v="2023-06-23"/>
    <x v="709"/>
    <x v="659"/>
    <s v="Bajo"/>
    <x v="1"/>
    <n v="45.189171524181177"/>
    <n v="1"/>
    <s v="Email"/>
    <x v="0"/>
    <b v="1"/>
    <x v="0"/>
    <x v="3"/>
  </r>
  <r>
    <x v="984"/>
    <x v="0"/>
    <x v="50"/>
    <n v="0"/>
    <n v="0"/>
    <x v="0"/>
    <x v="0"/>
    <n v="0"/>
    <s v="NC"/>
    <s v="Hombre"/>
    <x v="1"/>
    <n v="30"/>
    <x v="0"/>
    <x v="0"/>
    <x v="0"/>
    <n v="0"/>
    <x v="0"/>
    <x v="2"/>
    <s v="PAPER CHECK"/>
    <n v="13"/>
    <x v="3"/>
    <n v="13"/>
    <n v="780"/>
    <x v="0"/>
    <m/>
    <s v="2020-06-12"/>
    <x v="710"/>
    <x v="20"/>
    <s v="Alto"/>
    <x v="0"/>
    <n v="14.46123321798043"/>
    <n v="9"/>
    <s v="Email"/>
    <x v="0"/>
    <b v="0"/>
    <x v="1"/>
    <x v="0"/>
  </r>
  <r>
    <x v="985"/>
    <x v="0"/>
    <x v="16"/>
    <n v="0"/>
    <n v="27"/>
    <x v="1"/>
    <x v="1"/>
    <n v="0"/>
    <s v="OK"/>
    <s v="Female"/>
    <x v="0"/>
    <n v="38"/>
    <x v="0"/>
    <x v="0"/>
    <x v="1"/>
    <n v="5"/>
    <x v="0"/>
    <x v="2"/>
    <s v="CREDIT CARD"/>
    <n v="20"/>
    <x v="0"/>
    <n v="20"/>
    <n v="1470"/>
    <x v="0"/>
    <m/>
    <s v="2021/08/27"/>
    <x v="711"/>
    <x v="30"/>
    <s v="Medio"/>
    <x v="2"/>
    <n v="17.72068856186738"/>
    <n v="4"/>
    <s v="Email"/>
    <x v="0"/>
    <b v="0"/>
    <x v="1"/>
    <x v="3"/>
  </r>
  <r>
    <x v="986"/>
    <x v="0"/>
    <x v="28"/>
    <n v="0"/>
    <n v="12"/>
    <x v="0"/>
    <x v="0"/>
    <n v="4"/>
    <s v="WY"/>
    <s v="Female"/>
    <x v="0"/>
    <n v="60"/>
    <x v="0"/>
    <x v="0"/>
    <x v="0"/>
    <n v="0"/>
    <x v="0"/>
    <x v="0"/>
    <s v="direct debit"/>
    <n v="38"/>
    <x v="1"/>
    <n v="38"/>
    <n v="647"/>
    <x v="0"/>
    <m/>
    <s v="2022/11/28"/>
    <x v="712"/>
    <x v="721"/>
    <s v="Alto"/>
    <x v="0"/>
    <n v="37.29617813016386"/>
    <n v="1"/>
    <s v="Teléfono"/>
    <x v="1"/>
    <b v="0"/>
    <x v="1"/>
    <x v="4"/>
  </r>
  <r>
    <x v="987"/>
    <x v="0"/>
    <x v="71"/>
    <n v="0"/>
    <n v="0"/>
    <x v="0"/>
    <x v="0"/>
    <n v="0"/>
    <s v="MI"/>
    <s v="Female"/>
    <x v="0"/>
    <n v="49"/>
    <x v="0"/>
    <x v="0"/>
    <x v="1"/>
    <n v="3"/>
    <x v="0"/>
    <x v="1"/>
    <s v="CREDIT CARD"/>
    <n v="7"/>
    <x v="0"/>
    <n v="7"/>
    <n v="299"/>
    <x v="0"/>
    <m/>
    <s v="2023/01/03"/>
    <x v="713"/>
    <x v="155"/>
    <s v="Medio"/>
    <x v="2"/>
    <n v="7.983750622275319"/>
    <n v="6"/>
    <s v="Email"/>
    <x v="0"/>
    <b v="1"/>
    <x v="0"/>
    <x v="4"/>
  </r>
  <r>
    <x v="988"/>
    <x v="0"/>
    <x v="65"/>
    <n v="0"/>
    <n v="6"/>
    <x v="0"/>
    <x v="0"/>
    <n v="55"/>
    <s v="SC"/>
    <s v="Female"/>
    <x v="0"/>
    <n v="41"/>
    <x v="0"/>
    <x v="0"/>
    <x v="0"/>
    <n v="0"/>
    <x v="0"/>
    <x v="1"/>
    <s v="direct debit"/>
    <n v="21"/>
    <x v="1"/>
    <n v="21"/>
    <n v="936"/>
    <x v="0"/>
    <m/>
    <s v="2020-04-04"/>
    <x v="714"/>
    <x v="295"/>
    <s v="Medio"/>
    <x v="2"/>
    <n v="25.04457693754749"/>
    <n v="9"/>
    <s v="Email"/>
    <x v="0"/>
    <b v="1"/>
    <x v="0"/>
    <x v="3"/>
  </r>
  <r>
    <x v="989"/>
    <x v="0"/>
    <x v="25"/>
    <n v="0"/>
    <n v="6"/>
    <x v="1"/>
    <x v="1"/>
    <n v="0"/>
    <s v="WV"/>
    <s v="Hombre"/>
    <x v="1"/>
    <n v="84"/>
    <x v="0"/>
    <x v="1"/>
    <x v="0"/>
    <n v="0"/>
    <x v="1"/>
    <x v="2"/>
    <s v="direct debit"/>
    <n v="42"/>
    <x v="1"/>
    <n v="42"/>
    <n v="2720"/>
    <x v="0"/>
    <m/>
    <s v="2021-07-19"/>
    <x v="174"/>
    <x v="514"/>
    <s v="Bajo"/>
    <x v="1"/>
    <n v="33.628392657025259"/>
    <n v="5"/>
    <s v="SMS"/>
    <x v="2"/>
    <b v="0"/>
    <x v="1"/>
    <x v="0"/>
  </r>
  <r>
    <x v="990"/>
    <x v="0"/>
    <x v="5"/>
    <n v="1"/>
    <n v="14"/>
    <x v="1"/>
    <x v="1"/>
    <n v="0"/>
    <s v="WY"/>
    <s v="Hombre"/>
    <x v="1"/>
    <n v="51"/>
    <x v="0"/>
    <x v="0"/>
    <x v="0"/>
    <n v="0"/>
    <x v="1"/>
    <x v="0"/>
    <s v="direct debit"/>
    <n v="30"/>
    <x v="1"/>
    <n v="30"/>
    <n v="892"/>
    <x v="0"/>
    <m/>
    <s v="2020/12/12"/>
    <x v="674"/>
    <x v="581"/>
    <s v="Alto"/>
    <x v="0"/>
    <n v="34.393306588097872"/>
    <n v="9"/>
    <s v="Teléfono"/>
    <x v="1"/>
    <b v="0"/>
    <x v="1"/>
    <x v="2"/>
  </r>
  <r>
    <x v="991"/>
    <x v="1"/>
    <x v="9"/>
    <n v="2"/>
    <n v="30"/>
    <x v="1"/>
    <x v="1"/>
    <n v="0"/>
    <s v="MI"/>
    <s v="Hombre"/>
    <x v="1"/>
    <n v="28"/>
    <x v="1"/>
    <x v="0"/>
    <x v="0"/>
    <n v="0"/>
    <x v="0"/>
    <x v="0"/>
    <s v="direct debit"/>
    <n v="20"/>
    <x v="1"/>
    <n v="20"/>
    <n v="62"/>
    <x v="5"/>
    <s v="Don't know"/>
    <s v="2023/05/21"/>
    <x v="232"/>
    <x v="722"/>
    <s v="Medio"/>
    <x v="2"/>
    <n v="17.402767608666551"/>
    <n v="1"/>
    <s v="Teléfono"/>
    <x v="1"/>
    <b v="0"/>
    <x v="1"/>
    <x v="3"/>
  </r>
  <r>
    <x v="992"/>
    <x v="1"/>
    <x v="8"/>
    <n v="0"/>
    <n v="5"/>
    <x v="1"/>
    <x v="1"/>
    <n v="0"/>
    <s v="UT"/>
    <s v="Hombre"/>
    <x v="1"/>
    <n v="49"/>
    <x v="0"/>
    <x v="0"/>
    <x v="0"/>
    <n v="0"/>
    <x v="0"/>
    <x v="0"/>
    <s v="direct debit"/>
    <n v="51"/>
    <x v="1"/>
    <n v="51"/>
    <n v="108"/>
    <x v="1"/>
    <s v="Competitor made better offer"/>
    <s v="2023/10/15"/>
    <x v="457"/>
    <x v="723"/>
    <s v="Bajo"/>
    <x v="1"/>
    <n v="57.626892070031808"/>
    <n v="8"/>
    <s v="Teléfono"/>
    <x v="1"/>
    <b v="0"/>
    <x v="1"/>
    <x v="3"/>
  </r>
  <r>
    <x v="993"/>
    <x v="0"/>
    <x v="71"/>
    <n v="0"/>
    <n v="2"/>
    <x v="1"/>
    <x v="1"/>
    <n v="0"/>
    <s v="ME"/>
    <s v="Female"/>
    <x v="0"/>
    <n v="46"/>
    <x v="0"/>
    <x v="0"/>
    <x v="0"/>
    <n v="0"/>
    <x v="1"/>
    <x v="0"/>
    <s v="direct debit"/>
    <n v="42"/>
    <x v="1"/>
    <n v="42"/>
    <n v="1729"/>
    <x v="0"/>
    <m/>
    <s v="2021/02/20"/>
    <x v="715"/>
    <x v="293"/>
    <s v="Bajo"/>
    <x v="1"/>
    <n v="50.177444942493658"/>
    <n v="1"/>
    <s v="SMS"/>
    <x v="2"/>
    <b v="0"/>
    <x v="1"/>
    <x v="4"/>
  </r>
  <r>
    <x v="994"/>
    <x v="0"/>
    <x v="5"/>
    <n v="0"/>
    <n v="1"/>
    <x v="0"/>
    <x v="0"/>
    <n v="0"/>
    <s v="LA"/>
    <s v="Hombre"/>
    <x v="1"/>
    <n v="50"/>
    <x v="0"/>
    <x v="0"/>
    <x v="0"/>
    <n v="0"/>
    <x v="1"/>
    <x v="1"/>
    <s v="CREDIT CARD"/>
    <n v="42"/>
    <x v="0"/>
    <n v="42"/>
    <n v="1259"/>
    <x v="0"/>
    <m/>
    <s v="2022-11-10"/>
    <x v="716"/>
    <x v="442"/>
    <s v="Bajo"/>
    <x v="1"/>
    <n v="48.455190234758852"/>
    <n v="10"/>
    <s v="Email"/>
    <x v="0"/>
    <b v="1"/>
    <x v="0"/>
    <x v="4"/>
  </r>
  <r>
    <x v="995"/>
    <x v="0"/>
    <x v="18"/>
    <n v="0"/>
    <n v="4"/>
    <x v="1"/>
    <x v="1"/>
    <n v="0"/>
    <s v="NV"/>
    <s v="Female"/>
    <x v="0"/>
    <n v="62"/>
    <x v="0"/>
    <x v="0"/>
    <x v="0"/>
    <n v="0"/>
    <x v="1"/>
    <x v="2"/>
    <s v="CREDIT CARD"/>
    <n v="36"/>
    <x v="0"/>
    <n v="36"/>
    <n v="2073"/>
    <x v="0"/>
    <m/>
    <s v="2023-09-09"/>
    <x v="717"/>
    <x v="724"/>
    <s v="Medio"/>
    <x v="2"/>
    <n v="37.255259644620537"/>
    <n v="9"/>
    <s v="Email"/>
    <x v="0"/>
    <b v="0"/>
    <x v="1"/>
    <x v="4"/>
  </r>
  <r>
    <x v="996"/>
    <x v="0"/>
    <x v="41"/>
    <n v="0"/>
    <n v="0"/>
    <x v="0"/>
    <x v="0"/>
    <n v="0"/>
    <s v="WI"/>
    <s v="Female"/>
    <x v="0"/>
    <n v="43"/>
    <x v="0"/>
    <x v="0"/>
    <x v="0"/>
    <n v="0"/>
    <x v="0"/>
    <x v="2"/>
    <s v="CREDIT CARD"/>
    <n v="8"/>
    <x v="0"/>
    <n v="8"/>
    <n v="589"/>
    <x v="0"/>
    <m/>
    <s v="2023/11/26"/>
    <x v="351"/>
    <x v="725"/>
    <s v="Medio"/>
    <x v="2"/>
    <n v="6.4387659791179264"/>
    <n v="1"/>
    <s v="Teléfono"/>
    <x v="1"/>
    <b v="1"/>
    <x v="0"/>
    <x v="4"/>
  </r>
  <r>
    <x v="997"/>
    <x v="0"/>
    <x v="29"/>
    <n v="0"/>
    <n v="0"/>
    <x v="0"/>
    <x v="0"/>
    <n v="0"/>
    <s v="SC"/>
    <s v="Female"/>
    <x v="0"/>
    <n v="52"/>
    <x v="0"/>
    <x v="0"/>
    <x v="1"/>
    <n v="3"/>
    <x v="0"/>
    <x v="2"/>
    <s v="CREDIT CARD"/>
    <n v="8"/>
    <x v="0"/>
    <n v="8"/>
    <n v="567"/>
    <x v="0"/>
    <m/>
    <s v="2023/11/07"/>
    <x v="718"/>
    <x v="414"/>
    <s v="Alto"/>
    <x v="0"/>
    <n v="6.4332440621283959"/>
    <n v="5"/>
    <s v="SMS"/>
    <x v="2"/>
    <b v="0"/>
    <x v="1"/>
    <x v="2"/>
  </r>
  <r>
    <x v="998"/>
    <x v="0"/>
    <x v="52"/>
    <n v="0"/>
    <n v="3"/>
    <x v="1"/>
    <x v="1"/>
    <n v="0"/>
    <s v="VA"/>
    <s v="Hombre"/>
    <x v="1"/>
    <n v="68"/>
    <x v="0"/>
    <x v="1"/>
    <x v="1"/>
    <n v="2"/>
    <x v="0"/>
    <x v="2"/>
    <s v="direct debit"/>
    <n v="40"/>
    <x v="1"/>
    <n v="40"/>
    <n v="2374"/>
    <x v="0"/>
    <m/>
    <s v="2020/01/27"/>
    <x v="249"/>
    <x v="88"/>
    <s v="Bajo"/>
    <x v="1"/>
    <n v="43.892938784216327"/>
    <n v="7"/>
    <s v="Teléfono"/>
    <x v="1"/>
    <b v="0"/>
    <x v="1"/>
    <x v="2"/>
  </r>
  <r>
    <x v="999"/>
    <x v="1"/>
    <x v="12"/>
    <n v="3"/>
    <n v="5"/>
    <x v="0"/>
    <x v="0"/>
    <n v="3"/>
    <s v="NV"/>
    <s v="Female"/>
    <x v="0"/>
    <n v="78"/>
    <x v="0"/>
    <x v="1"/>
    <x v="0"/>
    <n v="0"/>
    <x v="0"/>
    <x v="0"/>
    <s v="direct debit"/>
    <n v="37"/>
    <x v="1"/>
    <n v="37"/>
    <n v="37"/>
    <x v="1"/>
    <s v="Competitor made better offer"/>
    <s v="2020/05/02"/>
    <x v="305"/>
    <x v="453"/>
    <s v="Bajo"/>
    <x v="1"/>
    <n v="31.305244011934121"/>
    <n v="6"/>
    <s v="Email"/>
    <x v="0"/>
    <b v="1"/>
    <x v="0"/>
    <x v="2"/>
  </r>
  <r>
    <x v="1000"/>
    <x v="1"/>
    <x v="14"/>
    <n v="0"/>
    <n v="5"/>
    <x v="1"/>
    <x v="1"/>
    <n v="0"/>
    <s v="WV"/>
    <s v="Hombre"/>
    <x v="1"/>
    <n v="69"/>
    <x v="0"/>
    <x v="1"/>
    <x v="0"/>
    <n v="0"/>
    <x v="1"/>
    <x v="0"/>
    <s v="direct debit"/>
    <n v="60"/>
    <x v="1"/>
    <n v="60"/>
    <n v="545"/>
    <x v="1"/>
    <s v="Competitor had better devices"/>
    <s v="2021-09-05"/>
    <x v="56"/>
    <x v="248"/>
    <s v="Alto"/>
    <x v="0"/>
    <n v="53.190908440457022"/>
    <n v="7"/>
    <s v="SMS"/>
    <x v="2"/>
    <b v="1"/>
    <x v="0"/>
    <x v="0"/>
  </r>
  <r>
    <x v="1001"/>
    <x v="0"/>
    <x v="12"/>
    <n v="0"/>
    <n v="5"/>
    <x v="1"/>
    <x v="1"/>
    <n v="0"/>
    <s v="NY"/>
    <s v="Female"/>
    <x v="0"/>
    <n v="34"/>
    <x v="0"/>
    <x v="0"/>
    <x v="0"/>
    <n v="0"/>
    <x v="0"/>
    <x v="0"/>
    <s v="CREDIT CARD"/>
    <n v="23"/>
    <x v="0"/>
    <n v="23"/>
    <n v="23"/>
    <x v="0"/>
    <m/>
    <s v="2021-10-28"/>
    <x v="531"/>
    <x v="726"/>
    <s v="Bajo"/>
    <x v="1"/>
    <n v="24.728622599736209"/>
    <n v="9"/>
    <s v="Teléfono"/>
    <x v="1"/>
    <b v="0"/>
    <x v="1"/>
    <x v="2"/>
  </r>
  <r>
    <x v="1002"/>
    <x v="1"/>
    <x v="56"/>
    <n v="1"/>
    <n v="12"/>
    <x v="1"/>
    <x v="1"/>
    <n v="0"/>
    <s v="MA"/>
    <s v="Female"/>
    <x v="0"/>
    <n v="67"/>
    <x v="0"/>
    <x v="1"/>
    <x v="0"/>
    <n v="0"/>
    <x v="0"/>
    <x v="0"/>
    <s v="direct debit"/>
    <n v="35"/>
    <x v="1"/>
    <n v="35"/>
    <n v="2397"/>
    <x v="1"/>
    <s v="Competitor had better devices"/>
    <s v="2023-07-29"/>
    <x v="508"/>
    <x v="690"/>
    <s v="Bajo"/>
    <x v="1"/>
    <n v="36.023231858223568"/>
    <n v="0"/>
    <s v="Email"/>
    <x v="0"/>
    <b v="1"/>
    <x v="0"/>
    <x v="0"/>
  </r>
  <r>
    <x v="1003"/>
    <x v="0"/>
    <x v="51"/>
    <n v="0"/>
    <n v="1"/>
    <x v="1"/>
    <x v="1"/>
    <n v="0"/>
    <s v="MI"/>
    <s v="Female"/>
    <x v="0"/>
    <n v="55"/>
    <x v="0"/>
    <x v="0"/>
    <x v="0"/>
    <n v="0"/>
    <x v="0"/>
    <x v="0"/>
    <s v="direct debit"/>
    <n v="38"/>
    <x v="1"/>
    <n v="38"/>
    <n v="288"/>
    <x v="0"/>
    <m/>
    <s v="2020/11/29"/>
    <x v="276"/>
    <x v="238"/>
    <s v="Alto"/>
    <x v="0"/>
    <n v="38.749797038795528"/>
    <n v="7"/>
    <s v="Email"/>
    <x v="0"/>
    <b v="1"/>
    <x v="0"/>
    <x v="4"/>
  </r>
  <r>
    <x v="1004"/>
    <x v="0"/>
    <x v="40"/>
    <n v="0"/>
    <n v="0"/>
    <x v="0"/>
    <x v="0"/>
    <n v="0"/>
    <s v="SC"/>
    <s v="Hombre"/>
    <x v="1"/>
    <n v="38"/>
    <x v="0"/>
    <x v="0"/>
    <x v="0"/>
    <n v="0"/>
    <x v="0"/>
    <x v="2"/>
    <s v="CREDIT CARD"/>
    <n v="7"/>
    <x v="0"/>
    <n v="7"/>
    <n v="469"/>
    <x v="0"/>
    <m/>
    <s v="2020-03-06"/>
    <x v="409"/>
    <x v="727"/>
    <s v="Medio"/>
    <x v="2"/>
    <n v="5.9412838903092986"/>
    <n v="7"/>
    <s v="Email"/>
    <x v="0"/>
    <b v="0"/>
    <x v="1"/>
    <x v="2"/>
  </r>
  <r>
    <x v="1005"/>
    <x v="0"/>
    <x v="3"/>
    <n v="1"/>
    <n v="0"/>
    <x v="0"/>
    <x v="0"/>
    <n v="0"/>
    <s v="TN"/>
    <s v="Female"/>
    <x v="0"/>
    <n v="24"/>
    <x v="1"/>
    <x v="0"/>
    <x v="0"/>
    <n v="0"/>
    <x v="0"/>
    <x v="1"/>
    <s v="direct debit"/>
    <n v="12"/>
    <x v="1"/>
    <n v="12"/>
    <n v="791"/>
    <x v="0"/>
    <m/>
    <s v="2020/09/15"/>
    <x v="719"/>
    <x v="728"/>
    <s v="Medio"/>
    <x v="2"/>
    <n v="9.8719844139235242"/>
    <n v="5"/>
    <s v="Email"/>
    <x v="0"/>
    <b v="0"/>
    <x v="1"/>
    <x v="2"/>
  </r>
  <r>
    <x v="1006"/>
    <x v="1"/>
    <x v="8"/>
    <n v="5"/>
    <n v="3"/>
    <x v="1"/>
    <x v="1"/>
    <n v="0"/>
    <s v="HI"/>
    <s v="Female"/>
    <x v="0"/>
    <n v="54"/>
    <x v="0"/>
    <x v="0"/>
    <x v="0"/>
    <n v="0"/>
    <x v="0"/>
    <x v="0"/>
    <s v="direct debit"/>
    <n v="43"/>
    <x v="1"/>
    <n v="43"/>
    <n v="90"/>
    <x v="5"/>
    <s v="Don't know"/>
    <s v="2021-02-15"/>
    <x v="570"/>
    <x v="729"/>
    <s v="Alto"/>
    <x v="0"/>
    <n v="43.073323573915701"/>
    <n v="5"/>
    <s v="SMS"/>
    <x v="2"/>
    <b v="1"/>
    <x v="0"/>
    <x v="2"/>
  </r>
  <r>
    <x v="1007"/>
    <x v="0"/>
    <x v="42"/>
    <n v="0"/>
    <n v="0"/>
    <x v="0"/>
    <x v="0"/>
    <n v="0"/>
    <s v="TX"/>
    <s v="Female"/>
    <x v="0"/>
    <n v="33"/>
    <x v="0"/>
    <x v="0"/>
    <x v="0"/>
    <n v="0"/>
    <x v="0"/>
    <x v="1"/>
    <s v="direct debit"/>
    <n v="9"/>
    <x v="1"/>
    <n v="9"/>
    <n v="438"/>
    <x v="0"/>
    <m/>
    <s v="2020/01/10"/>
    <x v="720"/>
    <x v="508"/>
    <s v="Bajo"/>
    <x v="1"/>
    <n v="9.8224743433679702"/>
    <n v="4"/>
    <s v="Teléfono"/>
    <x v="1"/>
    <b v="1"/>
    <x v="0"/>
    <x v="2"/>
  </r>
  <r>
    <x v="1008"/>
    <x v="1"/>
    <x v="12"/>
    <n v="0"/>
    <n v="13"/>
    <x v="1"/>
    <x v="1"/>
    <n v="0"/>
    <s v="ME"/>
    <s v="Hombre"/>
    <x v="1"/>
    <n v="26"/>
    <x v="1"/>
    <x v="0"/>
    <x v="0"/>
    <n v="0"/>
    <x v="0"/>
    <x v="0"/>
    <s v="direct debit"/>
    <n v="31"/>
    <x v="1"/>
    <n v="31"/>
    <n v="31"/>
    <x v="3"/>
    <s v="Attitude of support person"/>
    <s v="2022/07/06"/>
    <x v="586"/>
    <x v="128"/>
    <s v="Alto"/>
    <x v="0"/>
    <n v="28.036900319938471"/>
    <n v="1"/>
    <s v="Email"/>
    <x v="0"/>
    <b v="1"/>
    <x v="0"/>
    <x v="2"/>
  </r>
  <r>
    <x v="1009"/>
    <x v="1"/>
    <x v="0"/>
    <n v="2"/>
    <n v="15"/>
    <x v="1"/>
    <x v="1"/>
    <n v="0"/>
    <s v="CA"/>
    <s v="Hombre"/>
    <x v="1"/>
    <n v="25"/>
    <x v="1"/>
    <x v="0"/>
    <x v="0"/>
    <n v="0"/>
    <x v="1"/>
    <x v="0"/>
    <s v="PAPER CHECK"/>
    <n v="46"/>
    <x v="3"/>
    <n v="46"/>
    <n v="1099"/>
    <x v="1"/>
    <s v="Competitor made better offer"/>
    <s v="2020/10/28"/>
    <x v="721"/>
    <x v="730"/>
    <s v="Bajo"/>
    <x v="1"/>
    <n v="44.802479019977817"/>
    <n v="0"/>
    <s v="Teléfono"/>
    <x v="1"/>
    <b v="1"/>
    <x v="0"/>
    <x v="4"/>
  </r>
  <r>
    <x v="1010"/>
    <x v="0"/>
    <x v="24"/>
    <n v="0"/>
    <n v="0"/>
    <x v="0"/>
    <x v="0"/>
    <n v="0"/>
    <s v="IL"/>
    <s v="Hombre"/>
    <x v="1"/>
    <n v="33"/>
    <x v="0"/>
    <x v="0"/>
    <x v="1"/>
    <n v="4"/>
    <x v="0"/>
    <x v="2"/>
    <s v="CREDIT CARD"/>
    <n v="10"/>
    <x v="0"/>
    <n v="10"/>
    <n v="135"/>
    <x v="0"/>
    <m/>
    <s v="2021/07/19"/>
    <x v="174"/>
    <x v="162"/>
    <s v="Medio"/>
    <x v="2"/>
    <n v="8.9960668800483141"/>
    <n v="1"/>
    <s v="Teléfono"/>
    <x v="1"/>
    <b v="0"/>
    <x v="1"/>
    <x v="3"/>
  </r>
  <r>
    <x v="1011"/>
    <x v="1"/>
    <x v="7"/>
    <n v="5"/>
    <n v="1"/>
    <x v="1"/>
    <x v="1"/>
    <n v="0"/>
    <s v="MT"/>
    <s v="Female"/>
    <x v="0"/>
    <n v="47"/>
    <x v="0"/>
    <x v="0"/>
    <x v="0"/>
    <n v="0"/>
    <x v="1"/>
    <x v="1"/>
    <s v="CREDIT CARD"/>
    <n v="51"/>
    <x v="0"/>
    <n v="51"/>
    <n v="2771"/>
    <x v="1"/>
    <s v="Competitor had better devices"/>
    <s v="2023-03-06"/>
    <x v="722"/>
    <x v="197"/>
    <s v="Bajo"/>
    <x v="1"/>
    <n v="54.23141509273043"/>
    <n v="5"/>
    <s v="SMS"/>
    <x v="2"/>
    <b v="1"/>
    <x v="0"/>
    <x v="2"/>
  </r>
  <r>
    <x v="1012"/>
    <x v="0"/>
    <x v="49"/>
    <n v="0"/>
    <n v="7"/>
    <x v="1"/>
    <x v="1"/>
    <n v="0"/>
    <s v="VT"/>
    <s v="Hombre"/>
    <x v="1"/>
    <n v="38"/>
    <x v="0"/>
    <x v="0"/>
    <x v="0"/>
    <n v="0"/>
    <x v="1"/>
    <x v="0"/>
    <s v="direct debit"/>
    <n v="39"/>
    <x v="1"/>
    <n v="39"/>
    <n v="2162"/>
    <x v="0"/>
    <m/>
    <s v="2021-11-26"/>
    <x v="482"/>
    <x v="617"/>
    <s v="Alto"/>
    <x v="0"/>
    <n v="37.481601053122219"/>
    <n v="6"/>
    <s v="Teléfono"/>
    <x v="1"/>
    <b v="0"/>
    <x v="1"/>
    <x v="2"/>
  </r>
  <r>
    <x v="1013"/>
    <x v="1"/>
    <x v="15"/>
    <n v="2"/>
    <n v="15"/>
    <x v="0"/>
    <x v="0"/>
    <n v="0"/>
    <s v="NE"/>
    <s v="Female"/>
    <x v="0"/>
    <n v="29"/>
    <x v="1"/>
    <x v="0"/>
    <x v="0"/>
    <n v="0"/>
    <x v="1"/>
    <x v="1"/>
    <s v="CREDIT CARD"/>
    <n v="51"/>
    <x v="0"/>
    <n v="51"/>
    <n v="1839"/>
    <x v="4"/>
    <s v="Extra data charges"/>
    <s v="2023/02/21"/>
    <x v="237"/>
    <x v="212"/>
    <s v="Bajo"/>
    <x v="1"/>
    <n v="42.083454542405732"/>
    <n v="7"/>
    <s v="SMS"/>
    <x v="2"/>
    <b v="0"/>
    <x v="1"/>
    <x v="2"/>
  </r>
  <r>
    <x v="1014"/>
    <x v="0"/>
    <x v="12"/>
    <n v="0"/>
    <n v="0"/>
    <x v="0"/>
    <x v="0"/>
    <n v="0"/>
    <s v="ID"/>
    <s v="Female"/>
    <x v="0"/>
    <n v="56"/>
    <x v="0"/>
    <x v="0"/>
    <x v="1"/>
    <n v="4"/>
    <x v="0"/>
    <x v="0"/>
    <s v="CREDIT CARD"/>
    <n v="9"/>
    <x v="0"/>
    <n v="9"/>
    <n v="9"/>
    <x v="0"/>
    <m/>
    <s v="2021-03-13"/>
    <x v="668"/>
    <x v="330"/>
    <s v="Medio"/>
    <x v="2"/>
    <n v="7.4980694472015079"/>
    <n v="1"/>
    <s v="SMS"/>
    <x v="2"/>
    <b v="1"/>
    <x v="0"/>
    <x v="2"/>
  </r>
  <r>
    <x v="1015"/>
    <x v="0"/>
    <x v="4"/>
    <n v="0"/>
    <n v="38"/>
    <x v="1"/>
    <x v="1"/>
    <n v="0"/>
    <s v="MI"/>
    <s v="Hombre"/>
    <x v="1"/>
    <n v="57"/>
    <x v="0"/>
    <x v="0"/>
    <x v="1"/>
    <n v="2"/>
    <x v="1"/>
    <x v="1"/>
    <s v="direct debit"/>
    <n v="35"/>
    <x v="1"/>
    <n v="35"/>
    <n v="1332"/>
    <x v="0"/>
    <m/>
    <s v="2020-05-22"/>
    <x v="497"/>
    <x v="731"/>
    <s v="Alto"/>
    <x v="0"/>
    <n v="30.5257088543359"/>
    <n v="3"/>
    <s v="Email"/>
    <x v="0"/>
    <b v="0"/>
    <x v="1"/>
    <x v="2"/>
  </r>
  <r>
    <x v="1016"/>
    <x v="0"/>
    <x v="8"/>
    <n v="0"/>
    <n v="4"/>
    <x v="1"/>
    <x v="1"/>
    <n v="0"/>
    <s v="OH"/>
    <s v="Female"/>
    <x v="0"/>
    <n v="59"/>
    <x v="0"/>
    <x v="0"/>
    <x v="0"/>
    <n v="0"/>
    <x v="0"/>
    <x v="0"/>
    <s v="CREDIT CARD"/>
    <n v="26"/>
    <x v="0"/>
    <n v="26"/>
    <n v="57"/>
    <x v="0"/>
    <m/>
    <s v="2023-07-19"/>
    <x v="723"/>
    <x v="732"/>
    <s v="Bajo"/>
    <x v="1"/>
    <n v="24.7624710749126"/>
    <n v="5"/>
    <s v="Teléfono"/>
    <x v="1"/>
    <b v="1"/>
    <x v="0"/>
    <x v="0"/>
  </r>
  <r>
    <x v="1017"/>
    <x v="1"/>
    <x v="9"/>
    <n v="5"/>
    <n v="1"/>
    <x v="1"/>
    <x v="1"/>
    <n v="0"/>
    <s v="VT"/>
    <s v="Hombre"/>
    <x v="1"/>
    <n v="45"/>
    <x v="0"/>
    <x v="0"/>
    <x v="0"/>
    <n v="0"/>
    <x v="0"/>
    <x v="0"/>
    <s v="direct debit"/>
    <n v="16"/>
    <x v="1"/>
    <n v="16"/>
    <n v="44"/>
    <x v="1"/>
    <s v="Competitor had better devices"/>
    <s v="2023/11/18"/>
    <x v="724"/>
    <x v="90"/>
    <s v="Bajo"/>
    <x v="1"/>
    <n v="17.283574721290901"/>
    <n v="9"/>
    <s v="Email"/>
    <x v="0"/>
    <b v="1"/>
    <x v="0"/>
    <x v="3"/>
  </r>
  <r>
    <x v="1018"/>
    <x v="0"/>
    <x v="39"/>
    <n v="1"/>
    <n v="10"/>
    <x v="1"/>
    <x v="1"/>
    <n v="0"/>
    <s v="MT"/>
    <s v="Hombre"/>
    <x v="1"/>
    <n v="25"/>
    <x v="1"/>
    <x v="0"/>
    <x v="1"/>
    <n v="3"/>
    <x v="1"/>
    <x v="2"/>
    <s v="CREDIT CARD"/>
    <n v="33"/>
    <x v="0"/>
    <n v="33"/>
    <n v="2358"/>
    <x v="0"/>
    <m/>
    <s v="2023-10-29"/>
    <x v="71"/>
    <x v="317"/>
    <s v="Alto"/>
    <x v="0"/>
    <n v="30.77549329958406"/>
    <n v="5"/>
    <s v="Teléfono"/>
    <x v="1"/>
    <b v="0"/>
    <x v="1"/>
    <x v="0"/>
  </r>
  <r>
    <x v="1019"/>
    <x v="0"/>
    <x v="59"/>
    <n v="0"/>
    <n v="3"/>
    <x v="1"/>
    <x v="1"/>
    <n v="0"/>
    <s v="OK"/>
    <s v="Hombre"/>
    <x v="1"/>
    <n v="67"/>
    <x v="0"/>
    <x v="1"/>
    <x v="0"/>
    <n v="0"/>
    <x v="0"/>
    <x v="1"/>
    <s v="direct debit"/>
    <n v="28"/>
    <x v="1"/>
    <n v="28"/>
    <n v="1409"/>
    <x v="0"/>
    <m/>
    <s v="2022-08-11"/>
    <x v="725"/>
    <x v="733"/>
    <s v="Medio"/>
    <x v="2"/>
    <n v="24.983384652039589"/>
    <n v="4"/>
    <s v="SMS"/>
    <x v="2"/>
    <b v="1"/>
    <x v="0"/>
    <x v="2"/>
  </r>
  <r>
    <x v="1020"/>
    <x v="0"/>
    <x v="48"/>
    <n v="1"/>
    <n v="6"/>
    <x v="1"/>
    <x v="1"/>
    <n v="0"/>
    <s v="MS"/>
    <s v="Hombre"/>
    <x v="1"/>
    <n v="41"/>
    <x v="0"/>
    <x v="0"/>
    <x v="1"/>
    <n v="4"/>
    <x v="0"/>
    <x v="1"/>
    <s v="direct debit"/>
    <n v="36"/>
    <x v="1"/>
    <n v="36"/>
    <n v="734"/>
    <x v="0"/>
    <m/>
    <s v="2023/08/11"/>
    <x v="726"/>
    <x v="734"/>
    <s v="Bajo"/>
    <x v="1"/>
    <n v="33.264269582657271"/>
    <n v="9"/>
    <s v="Email"/>
    <x v="0"/>
    <b v="0"/>
    <x v="1"/>
    <x v="4"/>
  </r>
  <r>
    <x v="1021"/>
    <x v="0"/>
    <x v="65"/>
    <n v="1"/>
    <n v="0"/>
    <x v="0"/>
    <x v="0"/>
    <n v="0"/>
    <s v="DC"/>
    <s v="Hombre"/>
    <x v="1"/>
    <n v="35"/>
    <x v="0"/>
    <x v="0"/>
    <x v="0"/>
    <n v="0"/>
    <x v="0"/>
    <x v="2"/>
    <s v="CREDIT CARD"/>
    <n v="10"/>
    <x v="0"/>
    <n v="10"/>
    <n v="457"/>
    <x v="0"/>
    <m/>
    <s v="2020/07/29"/>
    <x v="658"/>
    <x v="735"/>
    <s v="Alto"/>
    <x v="0"/>
    <n v="11.50447405798718"/>
    <n v="2"/>
    <s v="SMS"/>
    <x v="2"/>
    <b v="0"/>
    <x v="1"/>
    <x v="0"/>
  </r>
  <r>
    <x v="1022"/>
    <x v="0"/>
    <x v="48"/>
    <n v="1"/>
    <n v="0"/>
    <x v="0"/>
    <x v="0"/>
    <n v="0"/>
    <s v="CO"/>
    <s v="Hombre"/>
    <x v="1"/>
    <n v="53"/>
    <x v="0"/>
    <x v="0"/>
    <x v="0"/>
    <n v="0"/>
    <x v="0"/>
    <x v="0"/>
    <s v="CREDIT CARD"/>
    <n v="12"/>
    <x v="0"/>
    <n v="12"/>
    <n v="238"/>
    <x v="0"/>
    <m/>
    <s v="2020/05/02"/>
    <x v="305"/>
    <x v="736"/>
    <s v="Alto"/>
    <x v="0"/>
    <n v="12.82779660951118"/>
    <n v="10"/>
    <s v="Teléfono"/>
    <x v="1"/>
    <b v="1"/>
    <x v="0"/>
    <x v="4"/>
  </r>
  <r>
    <x v="1023"/>
    <x v="1"/>
    <x v="6"/>
    <n v="3"/>
    <n v="0"/>
    <x v="0"/>
    <x v="0"/>
    <n v="0"/>
    <s v="AL"/>
    <s v="Female"/>
    <x v="0"/>
    <n v="42"/>
    <x v="0"/>
    <x v="0"/>
    <x v="0"/>
    <n v="0"/>
    <x v="0"/>
    <x v="1"/>
    <s v="direct debit"/>
    <n v="11"/>
    <x v="1"/>
    <n v="11"/>
    <n v="211"/>
    <x v="3"/>
    <s v="Attitude of support person"/>
    <s v="2022-02-03"/>
    <x v="515"/>
    <x v="737"/>
    <s v="Alto"/>
    <x v="0"/>
    <n v="10.464527030781889"/>
    <n v="6"/>
    <s v="Teléfono"/>
    <x v="1"/>
    <b v="0"/>
    <x v="1"/>
    <x v="0"/>
  </r>
  <r>
    <x v="1024"/>
    <x v="0"/>
    <x v="12"/>
    <n v="2"/>
    <n v="18"/>
    <x v="1"/>
    <x v="1"/>
    <n v="0"/>
    <s v="UT"/>
    <s v="Female"/>
    <x v="0"/>
    <n v="38"/>
    <x v="0"/>
    <x v="0"/>
    <x v="1"/>
    <n v="2"/>
    <x v="0"/>
    <x v="0"/>
    <s v="CREDIT CARD"/>
    <n v="21"/>
    <x v="0"/>
    <n v="21"/>
    <n v="21"/>
    <x v="0"/>
    <m/>
    <s v="2022/09/20"/>
    <x v="433"/>
    <x v="738"/>
    <s v="Medio"/>
    <x v="2"/>
    <n v="19.436164528370071"/>
    <n v="6"/>
    <s v="Email"/>
    <x v="0"/>
    <b v="1"/>
    <x v="0"/>
    <x v="4"/>
  </r>
  <r>
    <x v="1025"/>
    <x v="0"/>
    <x v="1"/>
    <n v="0"/>
    <n v="4"/>
    <x v="1"/>
    <x v="1"/>
    <n v="0"/>
    <s v="CA"/>
    <s v="Female"/>
    <x v="0"/>
    <n v="43"/>
    <x v="0"/>
    <x v="0"/>
    <x v="0"/>
    <n v="0"/>
    <x v="1"/>
    <x v="0"/>
    <s v="CREDIT CARD"/>
    <n v="64"/>
    <x v="0"/>
    <n v="64"/>
    <n v="4085"/>
    <x v="0"/>
    <m/>
    <s v="2020/04/03"/>
    <x v="727"/>
    <x v="739"/>
    <s v="Alto"/>
    <x v="0"/>
    <n v="54.57493128944828"/>
    <n v="8"/>
    <s v="Teléfono"/>
    <x v="1"/>
    <b v="0"/>
    <x v="1"/>
    <x v="0"/>
  </r>
  <r>
    <x v="1026"/>
    <x v="0"/>
    <x v="28"/>
    <n v="0"/>
    <n v="4"/>
    <x v="1"/>
    <x v="1"/>
    <n v="0"/>
    <s v="IN"/>
    <s v="Hombre"/>
    <x v="1"/>
    <n v="60"/>
    <x v="0"/>
    <x v="0"/>
    <x v="0"/>
    <n v="0"/>
    <x v="1"/>
    <x v="0"/>
    <s v="PAPER CHECK"/>
    <n v="42"/>
    <x v="3"/>
    <n v="42"/>
    <n v="722"/>
    <x v="0"/>
    <m/>
    <s v="2022-12-31"/>
    <x v="581"/>
    <x v="740"/>
    <s v="Alto"/>
    <x v="0"/>
    <n v="40.362916627029357"/>
    <n v="9"/>
    <s v="Teléfono"/>
    <x v="1"/>
    <b v="1"/>
    <x v="0"/>
    <x v="3"/>
  </r>
  <r>
    <x v="1027"/>
    <x v="1"/>
    <x v="12"/>
    <n v="0"/>
    <n v="15"/>
    <x v="1"/>
    <x v="1"/>
    <n v="0"/>
    <s v="DE"/>
    <s v="Female"/>
    <x v="0"/>
    <n v="29"/>
    <x v="1"/>
    <x v="0"/>
    <x v="0"/>
    <n v="0"/>
    <x v="0"/>
    <x v="0"/>
    <s v="direct debit"/>
    <n v="20"/>
    <x v="1"/>
    <n v="20"/>
    <n v="20"/>
    <x v="2"/>
    <s v="Lack of self-service on Website"/>
    <s v="2020-07-08"/>
    <x v="129"/>
    <x v="604"/>
    <s v="Bajo"/>
    <x v="1"/>
    <n v="16.272749253297992"/>
    <n v="5"/>
    <s v="Teléfono"/>
    <x v="1"/>
    <b v="1"/>
    <x v="0"/>
    <x v="3"/>
  </r>
  <r>
    <x v="1028"/>
    <x v="0"/>
    <x v="30"/>
    <n v="0"/>
    <n v="6"/>
    <x v="1"/>
    <x v="1"/>
    <n v="0"/>
    <s v="SD"/>
    <s v="Female"/>
    <x v="0"/>
    <n v="37"/>
    <x v="0"/>
    <x v="0"/>
    <x v="0"/>
    <n v="0"/>
    <x v="0"/>
    <x v="0"/>
    <s v="CREDIT CARD"/>
    <n v="35"/>
    <x v="0"/>
    <n v="35"/>
    <n v="1153"/>
    <x v="0"/>
    <m/>
    <s v="2020-09-15"/>
    <x v="719"/>
    <x v="741"/>
    <s v="Medio"/>
    <x v="2"/>
    <n v="36.219839457392062"/>
    <n v="0"/>
    <s v="Teléfono"/>
    <x v="1"/>
    <b v="1"/>
    <x v="0"/>
    <x v="0"/>
  </r>
  <r>
    <x v="1029"/>
    <x v="0"/>
    <x v="27"/>
    <n v="1"/>
    <n v="12"/>
    <x v="1"/>
    <x v="1"/>
    <n v="0"/>
    <s v="MT"/>
    <s v="Female"/>
    <x v="0"/>
    <n v="20"/>
    <x v="1"/>
    <x v="0"/>
    <x v="0"/>
    <n v="0"/>
    <x v="1"/>
    <x v="0"/>
    <s v="direct debit"/>
    <n v="36"/>
    <x v="1"/>
    <n v="36"/>
    <n v="1227"/>
    <x v="0"/>
    <m/>
    <s v="2021-11-12"/>
    <x v="470"/>
    <x v="742"/>
    <s v="Alto"/>
    <x v="0"/>
    <n v="35.637161389408277"/>
    <n v="6"/>
    <s v="Teléfono"/>
    <x v="1"/>
    <b v="1"/>
    <x v="0"/>
    <x v="0"/>
  </r>
  <r>
    <x v="1030"/>
    <x v="1"/>
    <x v="42"/>
    <n v="2"/>
    <n v="4"/>
    <x v="1"/>
    <x v="1"/>
    <n v="0"/>
    <s v="CT"/>
    <s v="Female"/>
    <x v="0"/>
    <n v="55"/>
    <x v="0"/>
    <x v="0"/>
    <x v="0"/>
    <n v="0"/>
    <x v="1"/>
    <x v="1"/>
    <s v="CREDIT CARD"/>
    <n v="39"/>
    <x v="0"/>
    <n v="39"/>
    <n v="1851"/>
    <x v="2"/>
    <s v="Poor expertise of phone support"/>
    <s v="2021/04/28"/>
    <x v="728"/>
    <x v="219"/>
    <s v="Bajo"/>
    <x v="1"/>
    <n v="32.979508834826888"/>
    <n v="5"/>
    <s v="Teléfono"/>
    <x v="1"/>
    <b v="0"/>
    <x v="1"/>
    <x v="4"/>
  </r>
  <r>
    <x v="1031"/>
    <x v="0"/>
    <x v="1"/>
    <n v="0"/>
    <n v="24"/>
    <x v="1"/>
    <x v="1"/>
    <n v="0"/>
    <s v="MD"/>
    <s v="Hombre"/>
    <x v="1"/>
    <n v="22"/>
    <x v="1"/>
    <x v="0"/>
    <x v="0"/>
    <n v="0"/>
    <x v="1"/>
    <x v="1"/>
    <s v="CREDIT CARD"/>
    <n v="34"/>
    <x v="0"/>
    <n v="34"/>
    <n v="2204"/>
    <x v="0"/>
    <m/>
    <s v="2021/11/01"/>
    <x v="384"/>
    <x v="676"/>
    <s v="Bajo"/>
    <x v="1"/>
    <n v="32.81660819495773"/>
    <n v="1"/>
    <s v="Teléfono"/>
    <x v="1"/>
    <b v="1"/>
    <x v="0"/>
    <x v="3"/>
  </r>
  <r>
    <x v="1032"/>
    <x v="0"/>
    <x v="4"/>
    <n v="0"/>
    <n v="8"/>
    <x v="1"/>
    <x v="1"/>
    <n v="0"/>
    <s v="IN"/>
    <s v="Hombre"/>
    <x v="1"/>
    <n v="67"/>
    <x v="0"/>
    <x v="1"/>
    <x v="0"/>
    <n v="0"/>
    <x v="0"/>
    <x v="0"/>
    <s v="direct debit"/>
    <n v="11"/>
    <x v="1"/>
    <n v="11"/>
    <n v="424"/>
    <x v="0"/>
    <m/>
    <s v="2022-07-11"/>
    <x v="729"/>
    <x v="525"/>
    <s v="Bajo"/>
    <x v="1"/>
    <n v="10.285109579626891"/>
    <n v="9"/>
    <s v="SMS"/>
    <x v="2"/>
    <b v="1"/>
    <x v="0"/>
    <x v="2"/>
  </r>
  <r>
    <x v="1033"/>
    <x v="1"/>
    <x v="11"/>
    <n v="2"/>
    <n v="12"/>
    <x v="1"/>
    <x v="1"/>
    <n v="0"/>
    <s v="MS"/>
    <s v="Female"/>
    <x v="0"/>
    <n v="69"/>
    <x v="0"/>
    <x v="1"/>
    <x v="0"/>
    <n v="0"/>
    <x v="0"/>
    <x v="0"/>
    <s v="direct debit"/>
    <n v="55"/>
    <x v="1"/>
    <n v="55"/>
    <n v="247"/>
    <x v="1"/>
    <s v="Competitor made better offer"/>
    <s v="2022-07-14"/>
    <x v="118"/>
    <x v="743"/>
    <s v="Alto"/>
    <x v="0"/>
    <n v="46.833962565861547"/>
    <n v="6"/>
    <s v="Teléfono"/>
    <x v="1"/>
    <b v="1"/>
    <x v="0"/>
    <x v="3"/>
  </r>
  <r>
    <x v="1034"/>
    <x v="1"/>
    <x v="8"/>
    <n v="4"/>
    <n v="7"/>
    <x v="1"/>
    <x v="1"/>
    <n v="0"/>
    <s v="CT"/>
    <s v="Female"/>
    <x v="0"/>
    <n v="53"/>
    <x v="0"/>
    <x v="0"/>
    <x v="0"/>
    <n v="0"/>
    <x v="0"/>
    <x v="0"/>
    <s v="direct debit"/>
    <n v="16"/>
    <x v="1"/>
    <n v="16"/>
    <n v="27"/>
    <x v="1"/>
    <s v="Competitor offered more data"/>
    <s v="2020-10-20"/>
    <x v="730"/>
    <x v="24"/>
    <s v="Bajo"/>
    <x v="1"/>
    <n v="16.67086256132653"/>
    <n v="4"/>
    <s v="SMS"/>
    <x v="2"/>
    <b v="1"/>
    <x v="0"/>
    <x v="3"/>
  </r>
  <r>
    <x v="1035"/>
    <x v="1"/>
    <x v="65"/>
    <n v="2"/>
    <n v="9"/>
    <x v="1"/>
    <x v="1"/>
    <n v="0"/>
    <s v="MD"/>
    <s v="Female"/>
    <x v="0"/>
    <n v="25"/>
    <x v="1"/>
    <x v="0"/>
    <x v="0"/>
    <n v="0"/>
    <x v="0"/>
    <x v="0"/>
    <s v="direct debit"/>
    <n v="48"/>
    <x v="1"/>
    <n v="48"/>
    <n v="2152"/>
    <x v="1"/>
    <s v="Competitor had better devices"/>
    <s v="2021/12/13"/>
    <x v="624"/>
    <x v="237"/>
    <s v="Bajo"/>
    <x v="1"/>
    <n v="43.749790219930539"/>
    <n v="9"/>
    <s v="Teléfono"/>
    <x v="1"/>
    <b v="0"/>
    <x v="1"/>
    <x v="2"/>
  </r>
  <r>
    <x v="1036"/>
    <x v="1"/>
    <x v="21"/>
    <n v="0"/>
    <n v="5"/>
    <x v="1"/>
    <x v="1"/>
    <n v="0"/>
    <s v="TX"/>
    <s v="Female"/>
    <x v="0"/>
    <n v="34"/>
    <x v="0"/>
    <x v="0"/>
    <x v="0"/>
    <n v="0"/>
    <x v="0"/>
    <x v="0"/>
    <s v="CREDIT CARD"/>
    <n v="37"/>
    <x v="0"/>
    <n v="37"/>
    <n v="238"/>
    <x v="1"/>
    <s v="Competitor had better devices"/>
    <s v="2023-11-08"/>
    <x v="731"/>
    <x v="744"/>
    <s v="Bajo"/>
    <x v="1"/>
    <n v="35.364124765906901"/>
    <n v="5"/>
    <s v="SMS"/>
    <x v="2"/>
    <b v="0"/>
    <x v="1"/>
    <x v="0"/>
  </r>
  <r>
    <x v="1037"/>
    <x v="0"/>
    <x v="23"/>
    <n v="0"/>
    <n v="3"/>
    <x v="1"/>
    <x v="1"/>
    <n v="0"/>
    <s v="CA"/>
    <s v="Female"/>
    <x v="0"/>
    <n v="67"/>
    <x v="0"/>
    <x v="1"/>
    <x v="0"/>
    <n v="0"/>
    <x v="0"/>
    <x v="2"/>
    <s v="direct debit"/>
    <n v="33"/>
    <x v="1"/>
    <n v="33"/>
    <n v="1410"/>
    <x v="0"/>
    <m/>
    <s v="2021/04/20"/>
    <x v="427"/>
    <x v="745"/>
    <s v="Bajo"/>
    <x v="1"/>
    <n v="35.967459003556982"/>
    <n v="0"/>
    <s v="Email"/>
    <x v="0"/>
    <b v="0"/>
    <x v="1"/>
    <x v="2"/>
  </r>
  <r>
    <x v="1038"/>
    <x v="1"/>
    <x v="9"/>
    <n v="2"/>
    <n v="11"/>
    <x v="1"/>
    <x v="1"/>
    <n v="0"/>
    <s v="MS"/>
    <s v="Hombre"/>
    <x v="1"/>
    <n v="57"/>
    <x v="0"/>
    <x v="0"/>
    <x v="0"/>
    <n v="0"/>
    <x v="1"/>
    <x v="0"/>
    <s v="direct debit"/>
    <n v="40"/>
    <x v="1"/>
    <n v="40"/>
    <n v="112"/>
    <x v="3"/>
    <s v="Attitude of service provider"/>
    <s v="2022-06-25"/>
    <x v="732"/>
    <x v="92"/>
    <s v="Bajo"/>
    <x v="1"/>
    <n v="35.788222244566327"/>
    <n v="3"/>
    <s v="SMS"/>
    <x v="2"/>
    <b v="0"/>
    <x v="1"/>
    <x v="0"/>
  </r>
  <r>
    <x v="1039"/>
    <x v="0"/>
    <x v="45"/>
    <n v="0"/>
    <n v="0"/>
    <x v="0"/>
    <x v="0"/>
    <n v="0"/>
    <s v="UT"/>
    <s v="Hombre"/>
    <x v="1"/>
    <n v="39"/>
    <x v="0"/>
    <x v="0"/>
    <x v="0"/>
    <n v="0"/>
    <x v="0"/>
    <x v="1"/>
    <s v="CREDIT CARD"/>
    <n v="12"/>
    <x v="0"/>
    <n v="12"/>
    <n v="156"/>
    <x v="0"/>
    <m/>
    <s v="2021/06/01"/>
    <x v="574"/>
    <x v="746"/>
    <s v="Medio"/>
    <x v="2"/>
    <n v="10.58416001972755"/>
    <n v="6"/>
    <s v="Email"/>
    <x v="0"/>
    <b v="1"/>
    <x v="0"/>
    <x v="2"/>
  </r>
  <r>
    <x v="1040"/>
    <x v="0"/>
    <x v="19"/>
    <n v="1"/>
    <n v="19"/>
    <x v="1"/>
    <x v="1"/>
    <n v="0"/>
    <s v="IN"/>
    <s v="Hombre"/>
    <x v="1"/>
    <n v="31"/>
    <x v="0"/>
    <x v="0"/>
    <x v="1"/>
    <n v="2"/>
    <x v="0"/>
    <x v="1"/>
    <s v="direct debit"/>
    <n v="18"/>
    <x v="1"/>
    <n v="18"/>
    <n v="455"/>
    <x v="0"/>
    <m/>
    <s v="2023-03-18"/>
    <x v="733"/>
    <x v="544"/>
    <s v="Bajo"/>
    <x v="1"/>
    <n v="15.11125545441404"/>
    <n v="5"/>
    <s v="SMS"/>
    <x v="2"/>
    <b v="1"/>
    <x v="0"/>
    <x v="0"/>
  </r>
  <r>
    <x v="1041"/>
    <x v="0"/>
    <x v="16"/>
    <n v="0"/>
    <n v="20"/>
    <x v="1"/>
    <x v="1"/>
    <n v="0"/>
    <s v="OH"/>
    <s v="Female"/>
    <x v="0"/>
    <n v="25"/>
    <x v="1"/>
    <x v="0"/>
    <x v="0"/>
    <n v="0"/>
    <x v="1"/>
    <x v="2"/>
    <s v="CREDIT CARD"/>
    <n v="72"/>
    <x v="0"/>
    <n v="72"/>
    <n v="5160"/>
    <x v="0"/>
    <m/>
    <s v="2023-10-17"/>
    <x v="734"/>
    <x v="226"/>
    <s v="Medio"/>
    <x v="2"/>
    <n v="64.039121432690109"/>
    <n v="8"/>
    <s v="Teléfono"/>
    <x v="1"/>
    <b v="0"/>
    <x v="1"/>
    <x v="4"/>
  </r>
  <r>
    <x v="1042"/>
    <x v="0"/>
    <x v="66"/>
    <n v="1"/>
    <n v="4"/>
    <x v="1"/>
    <x v="1"/>
    <n v="0"/>
    <s v="AK"/>
    <s v="Hombre"/>
    <x v="1"/>
    <n v="48"/>
    <x v="0"/>
    <x v="0"/>
    <x v="0"/>
    <n v="0"/>
    <x v="0"/>
    <x v="1"/>
    <s v="direct debit"/>
    <n v="30"/>
    <x v="1"/>
    <n v="30"/>
    <n v="804"/>
    <x v="0"/>
    <m/>
    <s v="2022/06/08"/>
    <x v="407"/>
    <x v="747"/>
    <s v="Bajo"/>
    <x v="1"/>
    <n v="26.476881982527591"/>
    <n v="1"/>
    <s v="Email"/>
    <x v="0"/>
    <b v="1"/>
    <x v="0"/>
    <x v="4"/>
  </r>
  <r>
    <x v="1043"/>
    <x v="0"/>
    <x v="2"/>
    <n v="0"/>
    <n v="0"/>
    <x v="0"/>
    <x v="0"/>
    <n v="0"/>
    <s v="WY"/>
    <s v="Female"/>
    <x v="0"/>
    <n v="59"/>
    <x v="0"/>
    <x v="0"/>
    <x v="0"/>
    <n v="0"/>
    <x v="0"/>
    <x v="1"/>
    <s v="direct debit"/>
    <n v="12"/>
    <x v="1"/>
    <n v="12"/>
    <n v="147"/>
    <x v="0"/>
    <m/>
    <s v="2022-08-07"/>
    <x v="735"/>
    <x v="333"/>
    <s v="Bajo"/>
    <x v="1"/>
    <n v="13.38678566054018"/>
    <n v="6"/>
    <s v="SMS"/>
    <x v="2"/>
    <b v="0"/>
    <x v="1"/>
    <x v="4"/>
  </r>
  <r>
    <x v="1044"/>
    <x v="1"/>
    <x v="8"/>
    <n v="2"/>
    <n v="4"/>
    <x v="1"/>
    <x v="1"/>
    <n v="0"/>
    <s v="ND"/>
    <s v="Female"/>
    <x v="0"/>
    <n v="76"/>
    <x v="0"/>
    <x v="1"/>
    <x v="0"/>
    <n v="0"/>
    <x v="0"/>
    <x v="0"/>
    <s v="direct debit"/>
    <n v="15"/>
    <x v="1"/>
    <n v="15"/>
    <n v="26"/>
    <x v="1"/>
    <s v="Competitor had better devices"/>
    <s v="2022-06-05"/>
    <x v="736"/>
    <x v="530"/>
    <s v="Medio"/>
    <x v="2"/>
    <n v="16.35062508712285"/>
    <n v="1"/>
    <s v="Email"/>
    <x v="0"/>
    <b v="0"/>
    <x v="1"/>
    <x v="4"/>
  </r>
  <r>
    <x v="1045"/>
    <x v="0"/>
    <x v="56"/>
    <n v="0"/>
    <n v="9"/>
    <x v="1"/>
    <x v="1"/>
    <n v="0"/>
    <s v="NH"/>
    <s v="Hombre"/>
    <x v="1"/>
    <n v="45"/>
    <x v="0"/>
    <x v="0"/>
    <x v="0"/>
    <n v="0"/>
    <x v="1"/>
    <x v="2"/>
    <s v="CREDIT CARD"/>
    <n v="47"/>
    <x v="0"/>
    <n v="47"/>
    <n v="3207"/>
    <x v="0"/>
    <m/>
    <s v="2020-12-13"/>
    <x v="737"/>
    <x v="201"/>
    <s v="Alto"/>
    <x v="0"/>
    <n v="51.12024070433565"/>
    <n v="6"/>
    <s v="Teléfono"/>
    <x v="1"/>
    <b v="1"/>
    <x v="0"/>
    <x v="4"/>
  </r>
  <r>
    <x v="1046"/>
    <x v="0"/>
    <x v="16"/>
    <n v="0"/>
    <n v="10"/>
    <x v="1"/>
    <x v="1"/>
    <n v="0"/>
    <s v="NE"/>
    <s v="Hombre"/>
    <x v="1"/>
    <n v="23"/>
    <x v="1"/>
    <x v="0"/>
    <x v="0"/>
    <n v="0"/>
    <x v="1"/>
    <x v="2"/>
    <s v="CREDIT CARD"/>
    <n v="73"/>
    <x v="0"/>
    <n v="73"/>
    <n v="5274"/>
    <x v="0"/>
    <m/>
    <s v="2020-10-12"/>
    <x v="536"/>
    <x v="748"/>
    <s v="Alto"/>
    <x v="0"/>
    <n v="60.200705200960627"/>
    <n v="9"/>
    <s v="Email"/>
    <x v="0"/>
    <b v="1"/>
    <x v="0"/>
    <x v="2"/>
  </r>
  <r>
    <x v="1047"/>
    <x v="1"/>
    <x v="31"/>
    <n v="4"/>
    <n v="5"/>
    <x v="1"/>
    <x v="1"/>
    <n v="0"/>
    <s v="MD"/>
    <s v="Female"/>
    <x v="0"/>
    <n v="64"/>
    <x v="0"/>
    <x v="0"/>
    <x v="0"/>
    <n v="0"/>
    <x v="0"/>
    <x v="0"/>
    <s v="direct debit"/>
    <n v="40"/>
    <x v="1"/>
    <n v="40"/>
    <n v="896"/>
    <x v="2"/>
    <s v="Limited range of services"/>
    <s v="2021/05/18"/>
    <x v="738"/>
    <x v="507"/>
    <s v="Bajo"/>
    <x v="1"/>
    <n v="47.106136857268638"/>
    <n v="8"/>
    <s v="SMS"/>
    <x v="2"/>
    <b v="0"/>
    <x v="1"/>
    <x v="0"/>
  </r>
  <r>
    <x v="1048"/>
    <x v="0"/>
    <x v="54"/>
    <n v="2"/>
    <n v="18"/>
    <x v="1"/>
    <x v="1"/>
    <n v="0"/>
    <s v="KS"/>
    <s v="Hombre"/>
    <x v="1"/>
    <n v="78"/>
    <x v="0"/>
    <x v="1"/>
    <x v="1"/>
    <n v="2"/>
    <x v="0"/>
    <x v="1"/>
    <s v="direct debit"/>
    <n v="12"/>
    <x v="1"/>
    <n v="12"/>
    <n v="122"/>
    <x v="0"/>
    <m/>
    <s v="2021/01/23"/>
    <x v="48"/>
    <x v="676"/>
    <s v="Bajo"/>
    <x v="1"/>
    <n v="14.212475482124781"/>
    <n v="5"/>
    <s v="SMS"/>
    <x v="2"/>
    <b v="1"/>
    <x v="0"/>
    <x v="0"/>
  </r>
  <r>
    <x v="1049"/>
    <x v="0"/>
    <x v="47"/>
    <n v="0"/>
    <n v="0"/>
    <x v="0"/>
    <x v="0"/>
    <n v="0"/>
    <s v="VA"/>
    <s v="Female"/>
    <x v="0"/>
    <n v="55"/>
    <x v="0"/>
    <x v="0"/>
    <x v="0"/>
    <n v="0"/>
    <x v="0"/>
    <x v="1"/>
    <s v="direct debit"/>
    <n v="13"/>
    <x v="1"/>
    <n v="13"/>
    <n v="393"/>
    <x v="0"/>
    <m/>
    <s v="2021/06/22"/>
    <x v="418"/>
    <x v="749"/>
    <s v="Alto"/>
    <x v="0"/>
    <n v="10.73245510190962"/>
    <n v="9"/>
    <s v="SMS"/>
    <x v="2"/>
    <b v="0"/>
    <x v="1"/>
    <x v="2"/>
  </r>
  <r>
    <x v="1050"/>
    <x v="0"/>
    <x v="11"/>
    <n v="0"/>
    <n v="8"/>
    <x v="0"/>
    <x v="0"/>
    <n v="4"/>
    <s v="NE"/>
    <s v="Female"/>
    <x v="0"/>
    <n v="40"/>
    <x v="0"/>
    <x v="0"/>
    <x v="0"/>
    <n v="0"/>
    <x v="0"/>
    <x v="0"/>
    <s v="CREDIT CARD"/>
    <n v="30"/>
    <x v="0"/>
    <n v="30"/>
    <n v="148"/>
    <x v="0"/>
    <m/>
    <s v="2022-09-11"/>
    <x v="595"/>
    <x v="750"/>
    <s v="Medio"/>
    <x v="2"/>
    <n v="28.837661128350749"/>
    <n v="10"/>
    <s v="Teléfono"/>
    <x v="1"/>
    <b v="1"/>
    <x v="0"/>
    <x v="0"/>
  </r>
  <r>
    <x v="1051"/>
    <x v="0"/>
    <x v="52"/>
    <n v="0"/>
    <n v="9"/>
    <x v="1"/>
    <x v="1"/>
    <n v="0"/>
    <s v="VT"/>
    <s v="Female"/>
    <x v="0"/>
    <n v="71"/>
    <x v="0"/>
    <x v="1"/>
    <x v="0"/>
    <n v="0"/>
    <x v="1"/>
    <x v="1"/>
    <s v="CREDIT CARD"/>
    <n v="61"/>
    <x v="0"/>
    <n v="61"/>
    <n v="3661"/>
    <x v="0"/>
    <m/>
    <s v="2023-09-12"/>
    <x v="739"/>
    <x v="347"/>
    <s v="Bajo"/>
    <x v="1"/>
    <n v="65.708703953488509"/>
    <n v="0"/>
    <s v="SMS"/>
    <x v="2"/>
    <b v="0"/>
    <x v="1"/>
    <x v="3"/>
  </r>
  <r>
    <x v="1052"/>
    <x v="0"/>
    <x v="12"/>
    <n v="0"/>
    <n v="0"/>
    <x v="0"/>
    <x v="0"/>
    <n v="0"/>
    <s v="NV"/>
    <s v="Hombre"/>
    <x v="1"/>
    <n v="23"/>
    <x v="1"/>
    <x v="0"/>
    <x v="0"/>
    <n v="0"/>
    <x v="0"/>
    <x v="1"/>
    <s v="PAPER CHECK"/>
    <n v="7"/>
    <x v="3"/>
    <n v="7"/>
    <n v="7"/>
    <x v="0"/>
    <m/>
    <s v="2023/09/02"/>
    <x v="740"/>
    <x v="751"/>
    <s v="Alto"/>
    <x v="0"/>
    <n v="5.8962762578508601"/>
    <n v="2"/>
    <s v="Teléfono"/>
    <x v="1"/>
    <b v="0"/>
    <x v="1"/>
    <x v="4"/>
  </r>
  <r>
    <x v="1053"/>
    <x v="1"/>
    <x v="12"/>
    <n v="1"/>
    <n v="2"/>
    <x v="0"/>
    <x v="0"/>
    <n v="43"/>
    <s v="MN"/>
    <s v="Hombre"/>
    <x v="1"/>
    <n v="44"/>
    <x v="0"/>
    <x v="0"/>
    <x v="0"/>
    <n v="0"/>
    <x v="0"/>
    <x v="0"/>
    <s v="PAPER CHECK"/>
    <n v="12"/>
    <x v="3"/>
    <n v="12"/>
    <n v="12"/>
    <x v="3"/>
    <s v="Attitude of service provider"/>
    <s v="2021/01/24"/>
    <x v="0"/>
    <x v="248"/>
    <s v="Bajo"/>
    <x v="1"/>
    <n v="9.6719369224534706"/>
    <n v="4"/>
    <s v="Teléfono"/>
    <x v="1"/>
    <b v="1"/>
    <x v="0"/>
    <x v="3"/>
  </r>
  <r>
    <x v="1054"/>
    <x v="1"/>
    <x v="8"/>
    <n v="3"/>
    <n v="0"/>
    <x v="0"/>
    <x v="0"/>
    <n v="0"/>
    <s v="CO"/>
    <s v="Female"/>
    <x v="0"/>
    <n v="30"/>
    <x v="0"/>
    <x v="0"/>
    <x v="1"/>
    <n v="6"/>
    <x v="0"/>
    <x v="0"/>
    <s v="direct debit"/>
    <n v="7"/>
    <x v="1"/>
    <n v="7"/>
    <n v="13"/>
    <x v="3"/>
    <s v="Attitude of support person"/>
    <s v="2020/01/28"/>
    <x v="741"/>
    <x v="752"/>
    <s v="Medio"/>
    <x v="2"/>
    <n v="7.6597802123890588"/>
    <n v="1"/>
    <s v="Email"/>
    <x v="0"/>
    <b v="0"/>
    <x v="1"/>
    <x v="4"/>
  </r>
  <r>
    <x v="1055"/>
    <x v="0"/>
    <x v="11"/>
    <n v="1"/>
    <n v="1"/>
    <x v="1"/>
    <x v="1"/>
    <n v="0"/>
    <s v="PA"/>
    <s v="Hombre"/>
    <x v="1"/>
    <n v="37"/>
    <x v="0"/>
    <x v="0"/>
    <x v="0"/>
    <n v="0"/>
    <x v="1"/>
    <x v="0"/>
    <s v="CREDIT CARD"/>
    <n v="40"/>
    <x v="0"/>
    <n v="40"/>
    <n v="201"/>
    <x v="0"/>
    <m/>
    <s v="2020/10/19"/>
    <x v="742"/>
    <x v="270"/>
    <s v="Medio"/>
    <x v="2"/>
    <n v="34.419069973070293"/>
    <n v="6"/>
    <s v="Email"/>
    <x v="0"/>
    <b v="1"/>
    <x v="0"/>
    <x v="4"/>
  </r>
  <r>
    <x v="1056"/>
    <x v="0"/>
    <x v="22"/>
    <n v="0"/>
    <n v="6"/>
    <x v="1"/>
    <x v="1"/>
    <n v="0"/>
    <s v="OH"/>
    <s v="Hombre"/>
    <x v="1"/>
    <n v="67"/>
    <x v="0"/>
    <x v="1"/>
    <x v="1"/>
    <n v="5"/>
    <x v="1"/>
    <x v="0"/>
    <s v="PAPER CHECK"/>
    <n v="40"/>
    <x v="3"/>
    <n v="40"/>
    <n v="437"/>
    <x v="0"/>
    <m/>
    <s v="2023/07/02"/>
    <x v="639"/>
    <x v="753"/>
    <s v="Bajo"/>
    <x v="1"/>
    <n v="44.01240156150655"/>
    <n v="1"/>
    <s v="Email"/>
    <x v="0"/>
    <b v="0"/>
    <x v="1"/>
    <x v="0"/>
  </r>
  <r>
    <x v="1057"/>
    <x v="1"/>
    <x v="8"/>
    <n v="5"/>
    <n v="2"/>
    <x v="1"/>
    <x v="1"/>
    <n v="0"/>
    <s v="SD"/>
    <s v="Hombre"/>
    <x v="1"/>
    <n v="64"/>
    <x v="0"/>
    <x v="0"/>
    <x v="0"/>
    <n v="0"/>
    <x v="0"/>
    <x v="0"/>
    <s v="CREDIT CARD"/>
    <n v="10"/>
    <x v="0"/>
    <n v="10"/>
    <n v="20"/>
    <x v="1"/>
    <s v="Competitor offered more data"/>
    <s v="2023/01/12"/>
    <x v="468"/>
    <x v="472"/>
    <s v="Medio"/>
    <x v="2"/>
    <n v="10.576753011871959"/>
    <n v="9"/>
    <s v="SMS"/>
    <x v="2"/>
    <b v="0"/>
    <x v="1"/>
    <x v="4"/>
  </r>
  <r>
    <x v="1058"/>
    <x v="1"/>
    <x v="8"/>
    <n v="4"/>
    <n v="0"/>
    <x v="0"/>
    <x v="0"/>
    <n v="0"/>
    <s v="ID"/>
    <s v="Female"/>
    <x v="0"/>
    <n v="23"/>
    <x v="1"/>
    <x v="0"/>
    <x v="0"/>
    <n v="0"/>
    <x v="0"/>
    <x v="0"/>
    <s v="PAPER CHECK"/>
    <n v="10"/>
    <x v="3"/>
    <n v="10"/>
    <n v="17"/>
    <x v="2"/>
    <s v="Limited range of services"/>
    <s v="2023-10-01"/>
    <x v="175"/>
    <x v="754"/>
    <s v="Medio"/>
    <x v="2"/>
    <n v="8.5361502952695361"/>
    <n v="3"/>
    <s v="SMS"/>
    <x v="2"/>
    <b v="0"/>
    <x v="1"/>
    <x v="2"/>
  </r>
  <r>
    <x v="1059"/>
    <x v="0"/>
    <x v="52"/>
    <n v="0"/>
    <n v="24"/>
    <x v="0"/>
    <x v="0"/>
    <n v="99"/>
    <s v="MA"/>
    <s v="Hombre"/>
    <x v="1"/>
    <n v="21"/>
    <x v="1"/>
    <x v="0"/>
    <x v="1"/>
    <n v="6"/>
    <x v="1"/>
    <x v="2"/>
    <s v="direct debit"/>
    <n v="46"/>
    <x v="1"/>
    <n v="46"/>
    <n v="2732"/>
    <x v="0"/>
    <m/>
    <s v="2021-01-12"/>
    <x v="743"/>
    <x v="755"/>
    <s v="Bajo"/>
    <x v="1"/>
    <n v="44.98810096531335"/>
    <n v="10"/>
    <s v="Teléfono"/>
    <x v="1"/>
    <b v="0"/>
    <x v="1"/>
    <x v="4"/>
  </r>
  <r>
    <x v="1060"/>
    <x v="0"/>
    <x v="33"/>
    <n v="0"/>
    <n v="2"/>
    <x v="1"/>
    <x v="1"/>
    <n v="0"/>
    <s v="MI"/>
    <s v="Female"/>
    <x v="0"/>
    <n v="42"/>
    <x v="0"/>
    <x v="0"/>
    <x v="0"/>
    <n v="0"/>
    <x v="1"/>
    <x v="1"/>
    <s v="direct debit"/>
    <n v="46"/>
    <x v="1"/>
    <n v="46"/>
    <n v="1086"/>
    <x v="0"/>
    <m/>
    <s v="2022-10-05"/>
    <x v="744"/>
    <x v="87"/>
    <s v="Medio"/>
    <x v="2"/>
    <n v="37.746691314310503"/>
    <n v="10"/>
    <s v="Teléfono"/>
    <x v="1"/>
    <b v="0"/>
    <x v="1"/>
    <x v="4"/>
  </r>
  <r>
    <x v="1061"/>
    <x v="0"/>
    <x v="47"/>
    <n v="0"/>
    <n v="13"/>
    <x v="1"/>
    <x v="1"/>
    <n v="0"/>
    <s v="AZ"/>
    <s v="Hombre"/>
    <x v="1"/>
    <n v="29"/>
    <x v="1"/>
    <x v="0"/>
    <x v="0"/>
    <n v="0"/>
    <x v="1"/>
    <x v="1"/>
    <s v="direct debit"/>
    <n v="59"/>
    <x v="1"/>
    <n v="59"/>
    <n v="1837"/>
    <x v="0"/>
    <m/>
    <s v="2023-06-12"/>
    <x v="259"/>
    <x v="108"/>
    <s v="Bajo"/>
    <x v="1"/>
    <n v="67.660044481581124"/>
    <n v="5"/>
    <s v="Teléfono"/>
    <x v="1"/>
    <b v="1"/>
    <x v="0"/>
    <x v="0"/>
  </r>
  <r>
    <x v="1062"/>
    <x v="0"/>
    <x v="13"/>
    <n v="0"/>
    <n v="4"/>
    <x v="1"/>
    <x v="1"/>
    <n v="0"/>
    <s v="AL"/>
    <s v="Hombre"/>
    <x v="1"/>
    <n v="59"/>
    <x v="0"/>
    <x v="0"/>
    <x v="0"/>
    <n v="0"/>
    <x v="1"/>
    <x v="1"/>
    <s v="direct debit"/>
    <n v="21"/>
    <x v="1"/>
    <n v="21"/>
    <n v="969"/>
    <x v="0"/>
    <m/>
    <s v="2020/08/27"/>
    <x v="419"/>
    <x v="522"/>
    <s v="Bajo"/>
    <x v="1"/>
    <n v="20.323392997430911"/>
    <n v="9"/>
    <s v="Email"/>
    <x v="0"/>
    <b v="0"/>
    <x v="1"/>
    <x v="0"/>
  </r>
  <r>
    <x v="1063"/>
    <x v="0"/>
    <x v="58"/>
    <n v="1"/>
    <n v="38"/>
    <x v="1"/>
    <x v="1"/>
    <n v="0"/>
    <s v="ME"/>
    <s v="Hombre"/>
    <x v="1"/>
    <n v="38"/>
    <x v="0"/>
    <x v="0"/>
    <x v="1"/>
    <n v="5"/>
    <x v="1"/>
    <x v="0"/>
    <s v="direct debit"/>
    <n v="13"/>
    <x v="1"/>
    <n v="13"/>
    <n v="434"/>
    <x v="0"/>
    <m/>
    <s v="2023-09-16"/>
    <x v="119"/>
    <x v="342"/>
    <s v="Medio"/>
    <x v="2"/>
    <n v="10.72453108877029"/>
    <n v="6"/>
    <s v="SMS"/>
    <x v="2"/>
    <b v="1"/>
    <x v="0"/>
    <x v="0"/>
  </r>
  <r>
    <x v="1064"/>
    <x v="0"/>
    <x v="35"/>
    <n v="0"/>
    <n v="3"/>
    <x v="1"/>
    <x v="1"/>
    <n v="0"/>
    <s v="ME"/>
    <s v="Hombre"/>
    <x v="1"/>
    <n v="35"/>
    <x v="0"/>
    <x v="0"/>
    <x v="0"/>
    <n v="0"/>
    <x v="0"/>
    <x v="0"/>
    <s v="direct debit"/>
    <n v="18"/>
    <x v="1"/>
    <n v="18"/>
    <n v="455"/>
    <x v="0"/>
    <m/>
    <s v="2022/02/24"/>
    <x v="745"/>
    <x v="286"/>
    <s v="Alto"/>
    <x v="0"/>
    <n v="16.809877062977002"/>
    <n v="3"/>
    <s v="Email"/>
    <x v="0"/>
    <b v="1"/>
    <x v="0"/>
    <x v="4"/>
  </r>
  <r>
    <x v="1065"/>
    <x v="0"/>
    <x v="29"/>
    <n v="0"/>
    <n v="26"/>
    <x v="1"/>
    <x v="1"/>
    <n v="0"/>
    <s v="AZ"/>
    <s v="Female"/>
    <x v="0"/>
    <n v="29"/>
    <x v="1"/>
    <x v="0"/>
    <x v="1"/>
    <n v="4"/>
    <x v="1"/>
    <x v="2"/>
    <s v="CREDIT CARD"/>
    <n v="18"/>
    <x v="0"/>
    <n v="18"/>
    <n v="1200"/>
    <x v="0"/>
    <m/>
    <s v="2022-11-07"/>
    <x v="746"/>
    <x v="756"/>
    <s v="Alto"/>
    <x v="0"/>
    <n v="20.568120411993689"/>
    <n v="1"/>
    <s v="SMS"/>
    <x v="2"/>
    <b v="1"/>
    <x v="0"/>
    <x v="0"/>
  </r>
  <r>
    <x v="1066"/>
    <x v="1"/>
    <x v="12"/>
    <n v="0"/>
    <n v="6"/>
    <x v="1"/>
    <x v="1"/>
    <n v="0"/>
    <s v="HI"/>
    <s v="Female"/>
    <x v="0"/>
    <n v="56"/>
    <x v="0"/>
    <x v="0"/>
    <x v="0"/>
    <n v="0"/>
    <x v="0"/>
    <x v="0"/>
    <s v="CREDIT CARD"/>
    <n v="20"/>
    <x v="0"/>
    <n v="20"/>
    <n v="20"/>
    <x v="3"/>
    <s v="Attitude of support person"/>
    <s v="2021/09/12"/>
    <x v="163"/>
    <x v="757"/>
    <s v="Alto"/>
    <x v="0"/>
    <n v="17.404237003245608"/>
    <n v="8"/>
    <s v="SMS"/>
    <x v="2"/>
    <b v="1"/>
    <x v="0"/>
    <x v="3"/>
  </r>
  <r>
    <x v="1067"/>
    <x v="0"/>
    <x v="1"/>
    <n v="1"/>
    <n v="0"/>
    <x v="0"/>
    <x v="0"/>
    <n v="0"/>
    <s v="ND"/>
    <s v="Hombre"/>
    <x v="1"/>
    <n v="21"/>
    <x v="1"/>
    <x v="0"/>
    <x v="0"/>
    <n v="0"/>
    <x v="0"/>
    <x v="2"/>
    <s v="CREDIT CARD"/>
    <n v="11"/>
    <x v="0"/>
    <n v="11"/>
    <n v="684"/>
    <x v="0"/>
    <m/>
    <s v="2021/10/07"/>
    <x v="665"/>
    <x v="758"/>
    <s v="Medio"/>
    <x v="2"/>
    <n v="13.195862936751309"/>
    <n v="2"/>
    <s v="SMS"/>
    <x v="2"/>
    <b v="1"/>
    <x v="0"/>
    <x v="3"/>
  </r>
  <r>
    <x v="1068"/>
    <x v="0"/>
    <x v="12"/>
    <n v="1"/>
    <n v="0"/>
    <x v="0"/>
    <x v="0"/>
    <n v="0"/>
    <s v="MT"/>
    <s v="Female"/>
    <x v="0"/>
    <n v="62"/>
    <x v="0"/>
    <x v="0"/>
    <x v="0"/>
    <n v="0"/>
    <x v="0"/>
    <x v="0"/>
    <s v="CREDIT CARD"/>
    <n v="12"/>
    <x v="0"/>
    <n v="12"/>
    <n v="12"/>
    <x v="0"/>
    <m/>
    <s v="2020/03/27"/>
    <x v="575"/>
    <x v="759"/>
    <s v="Bajo"/>
    <x v="1"/>
    <n v="11.243118684227619"/>
    <n v="4"/>
    <s v="Email"/>
    <x v="0"/>
    <b v="0"/>
    <x v="1"/>
    <x v="4"/>
  </r>
  <r>
    <x v="1069"/>
    <x v="0"/>
    <x v="24"/>
    <n v="1"/>
    <n v="0"/>
    <x v="0"/>
    <x v="0"/>
    <n v="0"/>
    <s v="IN"/>
    <s v="Hombre"/>
    <x v="1"/>
    <n v="29"/>
    <x v="1"/>
    <x v="0"/>
    <x v="0"/>
    <n v="0"/>
    <x v="0"/>
    <x v="0"/>
    <s v="CREDIT CARD"/>
    <n v="12"/>
    <x v="0"/>
    <n v="12"/>
    <n v="175"/>
    <x v="0"/>
    <m/>
    <s v="2021/09/20"/>
    <x v="747"/>
    <x v="760"/>
    <s v="Alto"/>
    <x v="0"/>
    <n v="14.2656529132922"/>
    <n v="0"/>
    <s v="Email"/>
    <x v="0"/>
    <b v="0"/>
    <x v="1"/>
    <x v="4"/>
  </r>
  <r>
    <x v="1070"/>
    <x v="0"/>
    <x v="18"/>
    <n v="0"/>
    <n v="0"/>
    <x v="0"/>
    <x v="0"/>
    <n v="0"/>
    <s v="AL"/>
    <s v="Hombre"/>
    <x v="1"/>
    <n v="51"/>
    <x v="0"/>
    <x v="0"/>
    <x v="0"/>
    <n v="0"/>
    <x v="0"/>
    <x v="2"/>
    <s v="CREDIT CARD"/>
    <n v="13"/>
    <x v="0"/>
    <n v="13"/>
    <n v="743"/>
    <x v="0"/>
    <m/>
    <s v="2020/05/05"/>
    <x v="748"/>
    <x v="457"/>
    <s v="Alto"/>
    <x v="0"/>
    <n v="11.76629060274991"/>
    <n v="6"/>
    <s v="Email"/>
    <x v="0"/>
    <b v="0"/>
    <x v="1"/>
    <x v="3"/>
  </r>
  <r>
    <x v="1071"/>
    <x v="0"/>
    <x v="17"/>
    <n v="0"/>
    <n v="8"/>
    <x v="1"/>
    <x v="1"/>
    <n v="0"/>
    <s v="AR"/>
    <s v="Hombre"/>
    <x v="1"/>
    <n v="37"/>
    <x v="0"/>
    <x v="0"/>
    <x v="0"/>
    <n v="0"/>
    <x v="1"/>
    <x v="2"/>
    <s v="direct debit"/>
    <n v="27"/>
    <x v="1"/>
    <n v="27"/>
    <n v="1388"/>
    <x v="0"/>
    <m/>
    <s v="2023-08-20"/>
    <x v="502"/>
    <x v="761"/>
    <s v="Bajo"/>
    <x v="1"/>
    <n v="22.487178022343809"/>
    <n v="5"/>
    <s v="Email"/>
    <x v="0"/>
    <b v="0"/>
    <x v="1"/>
    <x v="0"/>
  </r>
  <r>
    <x v="1072"/>
    <x v="0"/>
    <x v="20"/>
    <n v="1"/>
    <n v="0"/>
    <x v="0"/>
    <x v="0"/>
    <n v="0"/>
    <s v="NE"/>
    <s v="Hombre"/>
    <x v="1"/>
    <n v="41"/>
    <x v="0"/>
    <x v="0"/>
    <x v="0"/>
    <n v="0"/>
    <x v="0"/>
    <x v="0"/>
    <s v="direct debit"/>
    <n v="9"/>
    <x v="1"/>
    <n v="9"/>
    <n v="159"/>
    <x v="0"/>
    <m/>
    <s v="2023-01-09"/>
    <x v="749"/>
    <x v="762"/>
    <s v="Bajo"/>
    <x v="1"/>
    <n v="8.733482001868218"/>
    <n v="6"/>
    <s v="SMS"/>
    <x v="2"/>
    <b v="0"/>
    <x v="1"/>
    <x v="0"/>
  </r>
  <r>
    <x v="1073"/>
    <x v="0"/>
    <x v="12"/>
    <n v="0"/>
    <n v="5"/>
    <x v="1"/>
    <x v="1"/>
    <n v="0"/>
    <s v="CO"/>
    <s v="Hombre"/>
    <x v="1"/>
    <n v="34"/>
    <x v="0"/>
    <x v="0"/>
    <x v="0"/>
    <n v="0"/>
    <x v="0"/>
    <x v="0"/>
    <s v="CREDIT CARD"/>
    <n v="39"/>
    <x v="0"/>
    <n v="39"/>
    <n v="39"/>
    <x v="0"/>
    <m/>
    <s v="2020/05/12"/>
    <x v="121"/>
    <x v="763"/>
    <s v="Alto"/>
    <x v="0"/>
    <n v="45.454167254752427"/>
    <n v="0"/>
    <s v="Teléfono"/>
    <x v="1"/>
    <b v="0"/>
    <x v="1"/>
    <x v="2"/>
  </r>
  <r>
    <x v="1074"/>
    <x v="0"/>
    <x v="21"/>
    <n v="0"/>
    <n v="0"/>
    <x v="0"/>
    <x v="0"/>
    <n v="0"/>
    <s v="ID"/>
    <s v="Hombre"/>
    <x v="1"/>
    <n v="53"/>
    <x v="0"/>
    <x v="0"/>
    <x v="0"/>
    <n v="0"/>
    <x v="0"/>
    <x v="1"/>
    <s v="CREDIT CARD"/>
    <n v="8"/>
    <x v="0"/>
    <n v="8"/>
    <n v="46"/>
    <x v="0"/>
    <m/>
    <s v="2021-07-23"/>
    <x v="750"/>
    <x v="617"/>
    <s v="Medio"/>
    <x v="2"/>
    <n v="9.2103806249668985"/>
    <n v="10"/>
    <s v="Email"/>
    <x v="0"/>
    <b v="0"/>
    <x v="1"/>
    <x v="2"/>
  </r>
  <r>
    <x v="1075"/>
    <x v="0"/>
    <x v="71"/>
    <n v="0"/>
    <n v="26"/>
    <x v="1"/>
    <x v="1"/>
    <n v="0"/>
    <s v="AK"/>
    <s v="Hombre"/>
    <x v="1"/>
    <n v="28"/>
    <x v="1"/>
    <x v="0"/>
    <x v="0"/>
    <n v="0"/>
    <x v="1"/>
    <x v="1"/>
    <s v="direct debit"/>
    <n v="33"/>
    <x v="1"/>
    <n v="33"/>
    <n v="1381"/>
    <x v="0"/>
    <m/>
    <s v="2020-03-19"/>
    <x v="368"/>
    <x v="764"/>
    <s v="Medio"/>
    <x v="2"/>
    <n v="33.26423194680077"/>
    <n v="3"/>
    <s v="Teléfono"/>
    <x v="1"/>
    <b v="1"/>
    <x v="0"/>
    <x v="4"/>
  </r>
  <r>
    <x v="1076"/>
    <x v="0"/>
    <x v="40"/>
    <n v="0"/>
    <n v="0"/>
    <x v="0"/>
    <x v="0"/>
    <n v="0"/>
    <s v="WI"/>
    <s v="Female"/>
    <x v="0"/>
    <n v="21"/>
    <x v="1"/>
    <x v="0"/>
    <x v="1"/>
    <n v="4"/>
    <x v="0"/>
    <x v="2"/>
    <s v="CREDIT CARD"/>
    <n v="5"/>
    <x v="0"/>
    <n v="5"/>
    <n v="338"/>
    <x v="0"/>
    <m/>
    <s v="2022-02-28"/>
    <x v="751"/>
    <x v="765"/>
    <s v="Alto"/>
    <x v="0"/>
    <n v="4.1651457987811229"/>
    <n v="0"/>
    <s v="SMS"/>
    <x v="2"/>
    <b v="1"/>
    <x v="0"/>
    <x v="2"/>
  </r>
  <r>
    <x v="1077"/>
    <x v="0"/>
    <x v="0"/>
    <n v="0"/>
    <n v="0"/>
    <x v="0"/>
    <x v="0"/>
    <n v="0"/>
    <s v="TN"/>
    <s v="Hombre"/>
    <x v="1"/>
    <n v="21"/>
    <x v="1"/>
    <x v="0"/>
    <x v="1"/>
    <n v="5"/>
    <x v="0"/>
    <x v="2"/>
    <s v="direct debit"/>
    <n v="8"/>
    <x v="1"/>
    <n v="8"/>
    <n v="185"/>
    <x v="0"/>
    <m/>
    <s v="2020/01/01"/>
    <x v="366"/>
    <x v="581"/>
    <s v="Bajo"/>
    <x v="1"/>
    <n v="6.4207423145211173"/>
    <n v="7"/>
    <s v="Teléfono"/>
    <x v="1"/>
    <b v="0"/>
    <x v="1"/>
    <x v="2"/>
  </r>
  <r>
    <x v="1078"/>
    <x v="0"/>
    <x v="30"/>
    <n v="1"/>
    <n v="0"/>
    <x v="0"/>
    <x v="0"/>
    <n v="0"/>
    <s v="NY"/>
    <s v="Female"/>
    <x v="0"/>
    <n v="65"/>
    <x v="0"/>
    <x v="1"/>
    <x v="1"/>
    <n v="6"/>
    <x v="0"/>
    <x v="2"/>
    <s v="CREDIT CARD"/>
    <n v="8"/>
    <x v="0"/>
    <n v="8"/>
    <n v="259"/>
    <x v="0"/>
    <m/>
    <s v="2022/06/26"/>
    <x v="752"/>
    <x v="766"/>
    <s v="Medio"/>
    <x v="2"/>
    <n v="8.6824788586529387"/>
    <n v="1"/>
    <s v="SMS"/>
    <x v="2"/>
    <b v="0"/>
    <x v="1"/>
    <x v="3"/>
  </r>
  <r>
    <x v="1079"/>
    <x v="1"/>
    <x v="12"/>
    <n v="0"/>
    <n v="1"/>
    <x v="1"/>
    <x v="1"/>
    <n v="0"/>
    <s v="IN"/>
    <s v="Female"/>
    <x v="0"/>
    <n v="36"/>
    <x v="0"/>
    <x v="0"/>
    <x v="0"/>
    <n v="0"/>
    <x v="0"/>
    <x v="0"/>
    <s v="direct debit"/>
    <n v="25"/>
    <x v="1"/>
    <n v="25"/>
    <n v="25"/>
    <x v="1"/>
    <s v="Competitor made better offer"/>
    <s v="2022/07/19"/>
    <x v="753"/>
    <x v="661"/>
    <s v="Alto"/>
    <x v="0"/>
    <n v="22.837877190101882"/>
    <n v="3"/>
    <s v="SMS"/>
    <x v="2"/>
    <b v="0"/>
    <x v="1"/>
    <x v="0"/>
  </r>
  <r>
    <x v="1080"/>
    <x v="0"/>
    <x v="45"/>
    <n v="0"/>
    <n v="4"/>
    <x v="1"/>
    <x v="1"/>
    <n v="0"/>
    <s v="VT"/>
    <s v="Female"/>
    <x v="0"/>
    <n v="38"/>
    <x v="0"/>
    <x v="0"/>
    <x v="0"/>
    <n v="0"/>
    <x v="0"/>
    <x v="1"/>
    <s v="CREDIT CARD"/>
    <n v="36"/>
    <x v="0"/>
    <n v="36"/>
    <n v="471"/>
    <x v="0"/>
    <m/>
    <s v="2020-01-15"/>
    <x v="324"/>
    <x v="489"/>
    <s v="Alto"/>
    <x v="0"/>
    <n v="42.511129392397322"/>
    <n v="0"/>
    <s v="Email"/>
    <x v="0"/>
    <b v="1"/>
    <x v="0"/>
    <x v="4"/>
  </r>
  <r>
    <x v="1081"/>
    <x v="1"/>
    <x v="70"/>
    <n v="3"/>
    <n v="17"/>
    <x v="1"/>
    <x v="1"/>
    <n v="0"/>
    <s v="MD"/>
    <s v="Hombre"/>
    <x v="1"/>
    <n v="24"/>
    <x v="1"/>
    <x v="0"/>
    <x v="0"/>
    <n v="0"/>
    <x v="0"/>
    <x v="1"/>
    <s v="direct debit"/>
    <n v="39"/>
    <x v="1"/>
    <n v="39"/>
    <n v="2298"/>
    <x v="1"/>
    <s v="Competitor offered more data"/>
    <s v="2021/08/20"/>
    <x v="557"/>
    <x v="767"/>
    <s v="Bajo"/>
    <x v="1"/>
    <n v="33.083664880657537"/>
    <n v="9"/>
    <s v="Email"/>
    <x v="0"/>
    <b v="1"/>
    <x v="0"/>
    <x v="3"/>
  </r>
  <r>
    <x v="1082"/>
    <x v="0"/>
    <x v="13"/>
    <n v="0"/>
    <n v="4"/>
    <x v="0"/>
    <x v="0"/>
    <n v="24"/>
    <s v="WV"/>
    <s v="Female"/>
    <x v="0"/>
    <n v="55"/>
    <x v="0"/>
    <x v="0"/>
    <x v="0"/>
    <n v="0"/>
    <x v="0"/>
    <x v="2"/>
    <s v="CREDIT CARD"/>
    <n v="53"/>
    <x v="0"/>
    <n v="53"/>
    <n v="2375"/>
    <x v="0"/>
    <m/>
    <s v="2021-03-27"/>
    <x v="754"/>
    <x v="709"/>
    <s v="Medio"/>
    <x v="2"/>
    <n v="52.765912002549371"/>
    <n v="2"/>
    <s v="Teléfono"/>
    <x v="1"/>
    <b v="1"/>
    <x v="0"/>
    <x v="2"/>
  </r>
  <r>
    <x v="1080"/>
    <x v="0"/>
    <x v="45"/>
    <n v="0"/>
    <n v="4"/>
    <x v="1"/>
    <x v="1"/>
    <n v="0"/>
    <s v="VT"/>
    <s v="Female"/>
    <x v="0"/>
    <n v="38"/>
    <x v="0"/>
    <x v="0"/>
    <x v="0"/>
    <n v="0"/>
    <x v="0"/>
    <x v="1"/>
    <s v="CREDIT CARD"/>
    <n v="36"/>
    <x v="0"/>
    <n v="36"/>
    <n v="471"/>
    <x v="0"/>
    <m/>
    <s v="2020-01-15"/>
    <x v="324"/>
    <x v="489"/>
    <s v="Alto"/>
    <x v="0"/>
    <n v="42.511129392397322"/>
    <n v="0"/>
    <s v="Email"/>
    <x v="0"/>
    <b v="1"/>
    <x v="0"/>
    <x v="3"/>
  </r>
  <r>
    <x v="1083"/>
    <x v="0"/>
    <x v="2"/>
    <n v="0"/>
    <n v="1"/>
    <x v="1"/>
    <x v="1"/>
    <n v="0"/>
    <s v="KY"/>
    <s v="Hombre"/>
    <x v="1"/>
    <n v="51"/>
    <x v="0"/>
    <x v="0"/>
    <x v="0"/>
    <n v="0"/>
    <x v="0"/>
    <x v="0"/>
    <s v="CREDIT CARD"/>
    <n v="33"/>
    <x v="0"/>
    <n v="33"/>
    <n v="398"/>
    <x v="0"/>
    <m/>
    <s v="2022-03-02"/>
    <x v="755"/>
    <x v="68"/>
    <s v="Alto"/>
    <x v="0"/>
    <n v="28.245946295514401"/>
    <n v="4"/>
    <s v="Email"/>
    <x v="0"/>
    <b v="1"/>
    <x v="0"/>
    <x v="4"/>
  </r>
  <r>
    <x v="1084"/>
    <x v="1"/>
    <x v="0"/>
    <n v="2"/>
    <n v="14"/>
    <x v="1"/>
    <x v="1"/>
    <n v="0"/>
    <s v="NY"/>
    <s v="Hombre"/>
    <x v="1"/>
    <n v="38"/>
    <x v="0"/>
    <x v="0"/>
    <x v="0"/>
    <n v="0"/>
    <x v="0"/>
    <x v="0"/>
    <s v="direct debit"/>
    <n v="22"/>
    <x v="1"/>
    <n v="22"/>
    <n v="532"/>
    <x v="5"/>
    <s v="Don't know"/>
    <s v="2023-10-29"/>
    <x v="71"/>
    <x v="542"/>
    <s v="Alto"/>
    <x v="0"/>
    <n v="17.988244369793229"/>
    <n v="7"/>
    <s v="Teléfono"/>
    <x v="1"/>
    <b v="1"/>
    <x v="0"/>
    <x v="2"/>
  </r>
  <r>
    <x v="1085"/>
    <x v="1"/>
    <x v="12"/>
    <n v="4"/>
    <n v="14"/>
    <x v="1"/>
    <x v="1"/>
    <n v="0"/>
    <s v="NE"/>
    <s v="Female"/>
    <x v="0"/>
    <n v="23"/>
    <x v="1"/>
    <x v="0"/>
    <x v="0"/>
    <n v="0"/>
    <x v="0"/>
    <x v="0"/>
    <s v="direct debit"/>
    <n v="32"/>
    <x v="1"/>
    <n v="32"/>
    <n v="32"/>
    <x v="1"/>
    <s v="Competitor offered more data"/>
    <s v="2022-08-12"/>
    <x v="190"/>
    <x v="128"/>
    <s v="Bajo"/>
    <x v="1"/>
    <n v="37.375885712025998"/>
    <n v="3"/>
    <s v="Teléfono"/>
    <x v="1"/>
    <b v="1"/>
    <x v="0"/>
    <x v="2"/>
  </r>
  <r>
    <x v="1086"/>
    <x v="0"/>
    <x v="40"/>
    <n v="0"/>
    <n v="0"/>
    <x v="0"/>
    <x v="0"/>
    <n v="0"/>
    <s v="IN"/>
    <s v="Hombre"/>
    <x v="1"/>
    <n v="68"/>
    <x v="0"/>
    <x v="1"/>
    <x v="1"/>
    <n v="2"/>
    <x v="0"/>
    <x v="2"/>
    <s v="CREDIT CARD"/>
    <n v="8"/>
    <x v="0"/>
    <n v="8"/>
    <n v="517"/>
    <x v="0"/>
    <m/>
    <s v="2020/01/01"/>
    <x v="366"/>
    <x v="764"/>
    <s v="Alto"/>
    <x v="0"/>
    <n v="7.1796546198920508"/>
    <n v="6"/>
    <s v="Email"/>
    <x v="0"/>
    <b v="0"/>
    <x v="1"/>
    <x v="3"/>
  </r>
  <r>
    <x v="1087"/>
    <x v="0"/>
    <x v="54"/>
    <n v="0"/>
    <n v="3"/>
    <x v="0"/>
    <x v="0"/>
    <n v="15"/>
    <s v="KY"/>
    <s v="Hombre"/>
    <x v="1"/>
    <n v="30"/>
    <x v="0"/>
    <x v="0"/>
    <x v="1"/>
    <n v="3"/>
    <x v="0"/>
    <x v="0"/>
    <s v="direct debit"/>
    <n v="28"/>
    <x v="1"/>
    <n v="28"/>
    <n v="287"/>
    <x v="0"/>
    <m/>
    <s v="2023-01-12"/>
    <x v="468"/>
    <x v="768"/>
    <s v="Medio"/>
    <x v="2"/>
    <n v="24.129439383259811"/>
    <n v="10"/>
    <s v="Teléfono"/>
    <x v="1"/>
    <b v="0"/>
    <x v="1"/>
    <x v="3"/>
  </r>
  <r>
    <x v="1088"/>
    <x v="0"/>
    <x v="16"/>
    <n v="0"/>
    <n v="5"/>
    <x v="1"/>
    <x v="1"/>
    <n v="0"/>
    <s v="IA"/>
    <s v="Hombre"/>
    <x v="1"/>
    <n v="53"/>
    <x v="0"/>
    <x v="0"/>
    <x v="0"/>
    <n v="0"/>
    <x v="1"/>
    <x v="2"/>
    <s v="CREDIT CARD"/>
    <n v="38"/>
    <x v="0"/>
    <n v="38"/>
    <n v="2743"/>
    <x v="0"/>
    <m/>
    <s v="2023-06-07"/>
    <x v="756"/>
    <x v="693"/>
    <s v="Medio"/>
    <x v="2"/>
    <n v="34.322364723805663"/>
    <n v="8"/>
    <s v="Email"/>
    <x v="0"/>
    <b v="0"/>
    <x v="1"/>
    <x v="4"/>
  </r>
  <r>
    <x v="1089"/>
    <x v="1"/>
    <x v="36"/>
    <n v="4"/>
    <n v="17"/>
    <x v="1"/>
    <x v="1"/>
    <n v="0"/>
    <s v="WV"/>
    <s v="Female"/>
    <x v="0"/>
    <n v="21"/>
    <x v="1"/>
    <x v="0"/>
    <x v="0"/>
    <n v="0"/>
    <x v="0"/>
    <x v="0"/>
    <s v="direct debit"/>
    <n v="50"/>
    <x v="1"/>
    <n v="50"/>
    <n v="196"/>
    <x v="3"/>
    <s v="Attitude of service provider"/>
    <s v="2022/01/20"/>
    <x v="339"/>
    <x v="45"/>
    <s v="Bajo"/>
    <x v="1"/>
    <n v="48.69222600274832"/>
    <n v="8"/>
    <s v="Teléfono"/>
    <x v="1"/>
    <b v="1"/>
    <x v="0"/>
    <x v="3"/>
  </r>
  <r>
    <x v="1090"/>
    <x v="0"/>
    <x v="8"/>
    <n v="0"/>
    <n v="4"/>
    <x v="1"/>
    <x v="1"/>
    <n v="0"/>
    <s v="NJ"/>
    <s v="Hombre"/>
    <x v="1"/>
    <n v="52"/>
    <x v="0"/>
    <x v="0"/>
    <x v="0"/>
    <n v="0"/>
    <x v="0"/>
    <x v="0"/>
    <s v="direct debit"/>
    <n v="30"/>
    <x v="1"/>
    <n v="30"/>
    <n v="61"/>
    <x v="0"/>
    <m/>
    <s v="2020/01/20"/>
    <x v="5"/>
    <x v="521"/>
    <s v="Bajo"/>
    <x v="1"/>
    <n v="24.857183053118391"/>
    <n v="10"/>
    <s v="SMS"/>
    <x v="2"/>
    <b v="1"/>
    <x v="0"/>
    <x v="0"/>
  </r>
  <r>
    <x v="1091"/>
    <x v="0"/>
    <x v="30"/>
    <n v="1"/>
    <n v="6"/>
    <x v="1"/>
    <x v="1"/>
    <n v="0"/>
    <s v="NM"/>
    <s v="Female"/>
    <x v="0"/>
    <n v="53"/>
    <x v="0"/>
    <x v="0"/>
    <x v="0"/>
    <n v="0"/>
    <x v="1"/>
    <x v="1"/>
    <s v="direct debit"/>
    <n v="59"/>
    <x v="1"/>
    <n v="59"/>
    <n v="1952"/>
    <x v="0"/>
    <m/>
    <s v="2023/09/16"/>
    <x v="119"/>
    <x v="769"/>
    <s v="Alto"/>
    <x v="0"/>
    <n v="61.827437008250612"/>
    <n v="10"/>
    <s v="SMS"/>
    <x v="2"/>
    <b v="1"/>
    <x v="0"/>
    <x v="0"/>
  </r>
  <r>
    <x v="1092"/>
    <x v="0"/>
    <x v="56"/>
    <n v="0"/>
    <n v="16"/>
    <x v="1"/>
    <x v="1"/>
    <n v="0"/>
    <s v="ID"/>
    <s v="Hombre"/>
    <x v="1"/>
    <n v="21"/>
    <x v="1"/>
    <x v="0"/>
    <x v="1"/>
    <n v="2"/>
    <x v="1"/>
    <x v="2"/>
    <s v="direct debit"/>
    <n v="46"/>
    <x v="1"/>
    <n v="46"/>
    <n v="3129"/>
    <x v="0"/>
    <m/>
    <s v="2020/12/27"/>
    <x v="503"/>
    <x v="770"/>
    <s v="Alto"/>
    <x v="0"/>
    <n v="45.163775108802092"/>
    <n v="7"/>
    <s v="Teléfono"/>
    <x v="1"/>
    <b v="1"/>
    <x v="0"/>
    <x v="2"/>
  </r>
  <r>
    <x v="1093"/>
    <x v="1"/>
    <x v="12"/>
    <n v="5"/>
    <n v="0"/>
    <x v="0"/>
    <x v="0"/>
    <n v="0"/>
    <s v="CO"/>
    <s v="Hombre"/>
    <x v="1"/>
    <n v="33"/>
    <x v="0"/>
    <x v="0"/>
    <x v="0"/>
    <n v="0"/>
    <x v="0"/>
    <x v="0"/>
    <s v="PAPER CHECK"/>
    <n v="8"/>
    <x v="3"/>
    <n v="8"/>
    <n v="8"/>
    <x v="3"/>
    <s v="Attitude of service provider"/>
    <s v="2020-06-10"/>
    <x v="757"/>
    <x v="771"/>
    <s v="Bajo"/>
    <x v="1"/>
    <n v="9.5679810643668617"/>
    <n v="3"/>
    <s v="Email"/>
    <x v="0"/>
    <b v="1"/>
    <x v="0"/>
    <x v="4"/>
  </r>
  <r>
    <x v="1094"/>
    <x v="0"/>
    <x v="73"/>
    <n v="2"/>
    <n v="19"/>
    <x v="1"/>
    <x v="1"/>
    <n v="0"/>
    <s v="AK"/>
    <s v="Hombre"/>
    <x v="1"/>
    <n v="66"/>
    <x v="0"/>
    <x v="1"/>
    <x v="1"/>
    <n v="5"/>
    <x v="0"/>
    <x v="1"/>
    <s v="CREDIT CARD"/>
    <n v="18"/>
    <x v="0"/>
    <n v="18"/>
    <n v="694"/>
    <x v="0"/>
    <m/>
    <s v="2021/08/03"/>
    <x v="238"/>
    <x v="92"/>
    <s v="Alto"/>
    <x v="0"/>
    <n v="19.841149037172151"/>
    <n v="7"/>
    <s v="SMS"/>
    <x v="2"/>
    <b v="0"/>
    <x v="1"/>
    <x v="4"/>
  </r>
  <r>
    <x v="1095"/>
    <x v="0"/>
    <x v="18"/>
    <n v="1"/>
    <n v="6"/>
    <x v="0"/>
    <x v="0"/>
    <n v="18"/>
    <s v="ND"/>
    <s v="Female"/>
    <x v="0"/>
    <n v="58"/>
    <x v="0"/>
    <x v="0"/>
    <x v="0"/>
    <n v="0"/>
    <x v="1"/>
    <x v="0"/>
    <s v="direct debit"/>
    <n v="49"/>
    <x v="1"/>
    <n v="49"/>
    <n v="2770"/>
    <x v="0"/>
    <m/>
    <s v="2023-11-04"/>
    <x v="758"/>
    <x v="205"/>
    <s v="Bajo"/>
    <x v="1"/>
    <n v="47.973542216807601"/>
    <n v="1"/>
    <s v="SMS"/>
    <x v="2"/>
    <b v="0"/>
    <x v="1"/>
    <x v="2"/>
  </r>
  <r>
    <x v="1096"/>
    <x v="1"/>
    <x v="18"/>
    <n v="3"/>
    <n v="5"/>
    <x v="0"/>
    <x v="0"/>
    <n v="43"/>
    <s v="CT"/>
    <s v="Female"/>
    <x v="0"/>
    <n v="64"/>
    <x v="0"/>
    <x v="0"/>
    <x v="0"/>
    <n v="0"/>
    <x v="1"/>
    <x v="0"/>
    <s v="direct debit"/>
    <n v="53"/>
    <x v="1"/>
    <n v="53"/>
    <n v="3017"/>
    <x v="1"/>
    <s v="Competitor made better offer"/>
    <s v="2022/11/19"/>
    <x v="479"/>
    <x v="772"/>
    <s v="Medio"/>
    <x v="2"/>
    <n v="63.103436301565438"/>
    <n v="3"/>
    <s v="Email"/>
    <x v="0"/>
    <b v="0"/>
    <x v="1"/>
    <x v="0"/>
  </r>
  <r>
    <x v="1097"/>
    <x v="1"/>
    <x v="74"/>
    <n v="1"/>
    <n v="5"/>
    <x v="1"/>
    <x v="1"/>
    <n v="0"/>
    <s v="WI"/>
    <s v="Hombre"/>
    <x v="1"/>
    <n v="37"/>
    <x v="0"/>
    <x v="0"/>
    <x v="0"/>
    <n v="0"/>
    <x v="1"/>
    <x v="0"/>
    <s v="CREDIT CARD"/>
    <n v="36"/>
    <x v="0"/>
    <n v="36"/>
    <n v="1926"/>
    <x v="5"/>
    <s v="Poor expertise of online support"/>
    <s v="2022/09/25"/>
    <x v="759"/>
    <x v="167"/>
    <s v="Alto"/>
    <x v="0"/>
    <n v="41.396951590412783"/>
    <n v="10"/>
    <s v="Email"/>
    <x v="0"/>
    <b v="0"/>
    <x v="1"/>
    <x v="2"/>
  </r>
  <r>
    <x v="1098"/>
    <x v="1"/>
    <x v="2"/>
    <n v="4"/>
    <n v="0"/>
    <x v="0"/>
    <x v="0"/>
    <n v="0"/>
    <s v="OR"/>
    <s v="Female"/>
    <x v="0"/>
    <n v="57"/>
    <x v="0"/>
    <x v="0"/>
    <x v="0"/>
    <n v="0"/>
    <x v="0"/>
    <x v="1"/>
    <s v="direct debit"/>
    <n v="11"/>
    <x v="1"/>
    <n v="11"/>
    <n v="129"/>
    <x v="3"/>
    <s v="Attitude of support person"/>
    <s v="2022/07/03"/>
    <x v="424"/>
    <x v="431"/>
    <s v="Alto"/>
    <x v="0"/>
    <n v="13.00154533007907"/>
    <n v="4"/>
    <s v="Teléfono"/>
    <x v="1"/>
    <b v="0"/>
    <x v="1"/>
    <x v="4"/>
  </r>
  <r>
    <x v="1099"/>
    <x v="0"/>
    <x v="0"/>
    <n v="1"/>
    <n v="5"/>
    <x v="0"/>
    <x v="0"/>
    <n v="15"/>
    <s v="UT"/>
    <s v="Hombre"/>
    <x v="1"/>
    <n v="58"/>
    <x v="0"/>
    <x v="0"/>
    <x v="0"/>
    <n v="0"/>
    <x v="0"/>
    <x v="0"/>
    <s v="direct debit"/>
    <n v="31"/>
    <x v="1"/>
    <n v="31"/>
    <n v="761"/>
    <x v="0"/>
    <m/>
    <s v="2023/12/05"/>
    <x v="275"/>
    <x v="285"/>
    <s v="Medio"/>
    <x v="2"/>
    <n v="26.43675573578243"/>
    <n v="1"/>
    <s v="SMS"/>
    <x v="2"/>
    <b v="0"/>
    <x v="1"/>
    <x v="0"/>
  </r>
  <r>
    <x v="1100"/>
    <x v="0"/>
    <x v="26"/>
    <n v="0"/>
    <n v="26"/>
    <x v="1"/>
    <x v="1"/>
    <n v="0"/>
    <s v="NY"/>
    <s v="Female"/>
    <x v="0"/>
    <n v="33"/>
    <x v="0"/>
    <x v="0"/>
    <x v="0"/>
    <n v="0"/>
    <x v="1"/>
    <x v="1"/>
    <s v="direct debit"/>
    <n v="23"/>
    <x v="1"/>
    <n v="23"/>
    <n v="474"/>
    <x v="0"/>
    <m/>
    <s v="2021/03/16"/>
    <x v="760"/>
    <x v="773"/>
    <s v="Bajo"/>
    <x v="1"/>
    <n v="19.93694593070876"/>
    <n v="9"/>
    <s v="SMS"/>
    <x v="2"/>
    <b v="1"/>
    <x v="0"/>
    <x v="3"/>
  </r>
  <r>
    <x v="1101"/>
    <x v="0"/>
    <x v="28"/>
    <n v="0"/>
    <n v="2"/>
    <x v="1"/>
    <x v="1"/>
    <n v="0"/>
    <s v="NJ"/>
    <s v="Hombre"/>
    <x v="1"/>
    <n v="34"/>
    <x v="0"/>
    <x v="0"/>
    <x v="0"/>
    <n v="0"/>
    <x v="0"/>
    <x v="0"/>
    <s v="direct debit"/>
    <n v="49"/>
    <x v="1"/>
    <n v="49"/>
    <n v="812"/>
    <x v="0"/>
    <m/>
    <s v="2022-08-05"/>
    <x v="290"/>
    <x v="232"/>
    <s v="Medio"/>
    <x v="2"/>
    <n v="48.320244705824123"/>
    <n v="10"/>
    <s v="Teléfono"/>
    <x v="1"/>
    <b v="1"/>
    <x v="0"/>
    <x v="0"/>
  </r>
  <r>
    <x v="1102"/>
    <x v="0"/>
    <x v="8"/>
    <n v="1"/>
    <n v="24"/>
    <x v="1"/>
    <x v="1"/>
    <n v="0"/>
    <s v="NC"/>
    <s v="Hombre"/>
    <x v="1"/>
    <n v="23"/>
    <x v="1"/>
    <x v="0"/>
    <x v="0"/>
    <n v="0"/>
    <x v="0"/>
    <x v="0"/>
    <s v="direct debit"/>
    <n v="42"/>
    <x v="1"/>
    <n v="42"/>
    <n v="79"/>
    <x v="0"/>
    <m/>
    <s v="2021/04/18"/>
    <x v="501"/>
    <x v="669"/>
    <s v="Medio"/>
    <x v="2"/>
    <n v="34.675360860869823"/>
    <n v="1"/>
    <s v="SMS"/>
    <x v="2"/>
    <b v="1"/>
    <x v="0"/>
    <x v="2"/>
  </r>
  <r>
    <x v="1103"/>
    <x v="1"/>
    <x v="12"/>
    <n v="5"/>
    <n v="7"/>
    <x v="1"/>
    <x v="1"/>
    <n v="0"/>
    <s v="TN"/>
    <s v="Hombre"/>
    <x v="1"/>
    <n v="42"/>
    <x v="0"/>
    <x v="0"/>
    <x v="0"/>
    <n v="0"/>
    <x v="0"/>
    <x v="0"/>
    <s v="CREDIT CARD"/>
    <n v="25"/>
    <x v="0"/>
    <n v="25"/>
    <n v="25"/>
    <x v="4"/>
    <s v="Extra data charges"/>
    <s v="2021-07-25"/>
    <x v="307"/>
    <x v="774"/>
    <s v="Medio"/>
    <x v="2"/>
    <n v="26.23736899726023"/>
    <n v="5"/>
    <s v="Email"/>
    <x v="0"/>
    <b v="1"/>
    <x v="0"/>
    <x v="4"/>
  </r>
  <r>
    <x v="1104"/>
    <x v="0"/>
    <x v="28"/>
    <n v="0"/>
    <n v="4"/>
    <x v="1"/>
    <x v="1"/>
    <n v="0"/>
    <s v="MN"/>
    <s v="Female"/>
    <x v="0"/>
    <n v="84"/>
    <x v="0"/>
    <x v="1"/>
    <x v="0"/>
    <n v="0"/>
    <x v="0"/>
    <x v="2"/>
    <s v="direct debit"/>
    <n v="39"/>
    <x v="1"/>
    <n v="39"/>
    <n v="669"/>
    <x v="0"/>
    <m/>
    <s v="2022-11-21"/>
    <x v="761"/>
    <x v="365"/>
    <s v="Bajo"/>
    <x v="1"/>
    <n v="40.537364853314507"/>
    <n v="10"/>
    <s v="Teléfono"/>
    <x v="1"/>
    <b v="1"/>
    <x v="0"/>
    <x v="3"/>
  </r>
  <r>
    <x v="1105"/>
    <x v="0"/>
    <x v="63"/>
    <n v="1"/>
    <n v="11"/>
    <x v="0"/>
    <x v="0"/>
    <n v="35"/>
    <s v="NY"/>
    <s v="Female"/>
    <x v="0"/>
    <n v="35"/>
    <x v="0"/>
    <x v="0"/>
    <x v="1"/>
    <n v="6"/>
    <x v="0"/>
    <x v="2"/>
    <s v="direct debit"/>
    <n v="23"/>
    <x v="1"/>
    <n v="23"/>
    <n v="1064"/>
    <x v="0"/>
    <m/>
    <s v="2022/05/12"/>
    <x v="762"/>
    <x v="573"/>
    <s v="Medio"/>
    <x v="2"/>
    <n v="20.099726635748869"/>
    <n v="8"/>
    <s v="Email"/>
    <x v="0"/>
    <b v="1"/>
    <x v="0"/>
    <x v="0"/>
  </r>
  <r>
    <x v="1106"/>
    <x v="1"/>
    <x v="15"/>
    <n v="1"/>
    <n v="24"/>
    <x v="1"/>
    <x v="1"/>
    <n v="0"/>
    <s v="NC"/>
    <s v="Female"/>
    <x v="0"/>
    <n v="21"/>
    <x v="1"/>
    <x v="0"/>
    <x v="0"/>
    <n v="0"/>
    <x v="0"/>
    <x v="0"/>
    <s v="direct debit"/>
    <n v="28"/>
    <x v="1"/>
    <n v="28"/>
    <n v="1030"/>
    <x v="1"/>
    <s v="Competitor had better devices"/>
    <s v="2020-02-02"/>
    <x v="763"/>
    <x v="775"/>
    <s v="Medio"/>
    <x v="2"/>
    <n v="25.430789098140579"/>
    <n v="2"/>
    <s v="SMS"/>
    <x v="2"/>
    <b v="1"/>
    <x v="0"/>
    <x v="3"/>
  </r>
  <r>
    <x v="1107"/>
    <x v="0"/>
    <x v="21"/>
    <n v="0"/>
    <n v="0"/>
    <x v="0"/>
    <x v="0"/>
    <n v="0"/>
    <s v="AR"/>
    <s v="Hombre"/>
    <x v="1"/>
    <n v="60"/>
    <x v="0"/>
    <x v="0"/>
    <x v="0"/>
    <n v="0"/>
    <x v="0"/>
    <x v="0"/>
    <s v="direct debit"/>
    <n v="7"/>
    <x v="1"/>
    <n v="7"/>
    <n v="47"/>
    <x v="0"/>
    <m/>
    <s v="2022-01-05"/>
    <x v="764"/>
    <x v="776"/>
    <s v="Alto"/>
    <x v="0"/>
    <n v="6.4860480706648902"/>
    <n v="9"/>
    <s v="SMS"/>
    <x v="2"/>
    <b v="1"/>
    <x v="0"/>
    <x v="4"/>
  </r>
  <r>
    <x v="1108"/>
    <x v="1"/>
    <x v="70"/>
    <n v="2"/>
    <n v="4"/>
    <x v="1"/>
    <x v="1"/>
    <n v="0"/>
    <s v="TX"/>
    <s v="Female"/>
    <x v="0"/>
    <n v="70"/>
    <x v="0"/>
    <x v="1"/>
    <x v="0"/>
    <n v="0"/>
    <x v="0"/>
    <x v="1"/>
    <s v="CREDIT CARD"/>
    <n v="50"/>
    <x v="0"/>
    <n v="50"/>
    <n v="2934"/>
    <x v="3"/>
    <s v="Attitude of support person"/>
    <s v="2023/11/16"/>
    <x v="509"/>
    <x v="282"/>
    <s v="Alto"/>
    <x v="0"/>
    <n v="45.524214541166899"/>
    <n v="1"/>
    <s v="Email"/>
    <x v="0"/>
    <b v="0"/>
    <x v="1"/>
    <x v="3"/>
  </r>
  <r>
    <x v="1109"/>
    <x v="1"/>
    <x v="12"/>
    <n v="4"/>
    <n v="3"/>
    <x v="1"/>
    <x v="1"/>
    <n v="0"/>
    <s v="MN"/>
    <s v="Female"/>
    <x v="0"/>
    <n v="77"/>
    <x v="0"/>
    <x v="1"/>
    <x v="0"/>
    <n v="0"/>
    <x v="0"/>
    <x v="0"/>
    <s v="direct debit"/>
    <n v="46"/>
    <x v="1"/>
    <n v="46"/>
    <n v="46"/>
    <x v="3"/>
    <s v="Attitude of service provider"/>
    <s v="2021/04/14"/>
    <x v="765"/>
    <x v="777"/>
    <s v="Medio"/>
    <x v="2"/>
    <n v="38.749275087295629"/>
    <n v="10"/>
    <s v="Email"/>
    <x v="0"/>
    <b v="1"/>
    <x v="0"/>
    <x v="0"/>
  </r>
  <r>
    <x v="88"/>
    <x v="0"/>
    <x v="26"/>
    <n v="0"/>
    <n v="26"/>
    <x v="1"/>
    <x v="1"/>
    <n v="0"/>
    <s v="IN"/>
    <s v="Hombre"/>
    <x v="1"/>
    <n v="25"/>
    <x v="1"/>
    <x v="0"/>
    <x v="0"/>
    <n v="0"/>
    <x v="0"/>
    <x v="0"/>
    <s v="CREDIT CARD"/>
    <n v="29"/>
    <x v="0"/>
    <n v="29"/>
    <n v="604"/>
    <x v="0"/>
    <m/>
    <s v="2023/07/20"/>
    <x v="87"/>
    <x v="84"/>
    <s v="Alto"/>
    <x v="0"/>
    <n v="34.304611355108982"/>
    <n v="5"/>
    <s v="SMS"/>
    <x v="2"/>
    <b v="1"/>
    <x v="0"/>
    <x v="3"/>
  </r>
  <r>
    <x v="1110"/>
    <x v="0"/>
    <x v="43"/>
    <n v="2"/>
    <n v="0"/>
    <x v="0"/>
    <x v="0"/>
    <n v="0"/>
    <s v="OR"/>
    <s v="Female"/>
    <x v="0"/>
    <n v="67"/>
    <x v="0"/>
    <x v="1"/>
    <x v="0"/>
    <n v="0"/>
    <x v="0"/>
    <x v="1"/>
    <s v="CREDIT CARD"/>
    <n v="10"/>
    <x v="0"/>
    <n v="10"/>
    <n v="287"/>
    <x v="0"/>
    <m/>
    <s v="2022/08/03"/>
    <x v="500"/>
    <x v="778"/>
    <s v="Alto"/>
    <x v="0"/>
    <n v="10.35168427759174"/>
    <n v="2"/>
    <s v="Email"/>
    <x v="0"/>
    <b v="0"/>
    <x v="1"/>
    <x v="0"/>
  </r>
  <r>
    <x v="1111"/>
    <x v="0"/>
    <x v="34"/>
    <n v="1"/>
    <n v="6"/>
    <x v="1"/>
    <x v="1"/>
    <n v="0"/>
    <s v="ID"/>
    <s v="Hombre"/>
    <x v="1"/>
    <n v="48"/>
    <x v="0"/>
    <x v="0"/>
    <x v="1"/>
    <n v="3"/>
    <x v="1"/>
    <x v="2"/>
    <s v="direct debit"/>
    <n v="20"/>
    <x v="1"/>
    <n v="20"/>
    <n v="1311"/>
    <x v="0"/>
    <m/>
    <s v="2020/03/21"/>
    <x v="766"/>
    <x v="779"/>
    <s v="Alto"/>
    <x v="0"/>
    <n v="21.562662894221841"/>
    <n v="5"/>
    <s v="Email"/>
    <x v="0"/>
    <b v="1"/>
    <x v="0"/>
    <x v="2"/>
  </r>
  <r>
    <x v="1112"/>
    <x v="0"/>
    <x v="73"/>
    <n v="0"/>
    <n v="3"/>
    <x v="1"/>
    <x v="1"/>
    <n v="0"/>
    <s v="OR"/>
    <s v="Hombre"/>
    <x v="1"/>
    <n v="37"/>
    <x v="0"/>
    <x v="0"/>
    <x v="0"/>
    <n v="0"/>
    <x v="1"/>
    <x v="1"/>
    <s v="CREDIT CARD"/>
    <n v="31"/>
    <x v="0"/>
    <n v="31"/>
    <n v="1198"/>
    <x v="0"/>
    <m/>
    <s v="2022/01/25"/>
    <x v="767"/>
    <x v="490"/>
    <s v="Bajo"/>
    <x v="1"/>
    <n v="33.912571794184451"/>
    <n v="3"/>
    <s v="Teléfono"/>
    <x v="1"/>
    <b v="1"/>
    <x v="0"/>
    <x v="4"/>
  </r>
  <r>
    <x v="1113"/>
    <x v="1"/>
    <x v="12"/>
    <n v="0"/>
    <n v="12"/>
    <x v="1"/>
    <x v="1"/>
    <n v="0"/>
    <s v="DE"/>
    <s v="Female"/>
    <x v="0"/>
    <n v="75"/>
    <x v="0"/>
    <x v="1"/>
    <x v="0"/>
    <n v="0"/>
    <x v="1"/>
    <x v="0"/>
    <s v="direct debit"/>
    <n v="65"/>
    <x v="1"/>
    <n v="65"/>
    <n v="65"/>
    <x v="3"/>
    <s v="Attitude of service provider"/>
    <s v="2023-06-28"/>
    <x v="768"/>
    <x v="780"/>
    <s v="Alto"/>
    <x v="0"/>
    <n v="52.105244041580733"/>
    <n v="2"/>
    <s v="SMS"/>
    <x v="2"/>
    <b v="1"/>
    <x v="0"/>
    <x v="2"/>
  </r>
  <r>
    <x v="1114"/>
    <x v="0"/>
    <x v="40"/>
    <n v="0"/>
    <n v="9"/>
    <x v="1"/>
    <x v="1"/>
    <n v="0"/>
    <s v="WI"/>
    <s v="Female"/>
    <x v="0"/>
    <n v="48"/>
    <x v="0"/>
    <x v="0"/>
    <x v="0"/>
    <n v="0"/>
    <x v="1"/>
    <x v="0"/>
    <s v="direct debit"/>
    <n v="60"/>
    <x v="1"/>
    <n v="60"/>
    <n v="3797"/>
    <x v="0"/>
    <m/>
    <s v="2020/04/04"/>
    <x v="714"/>
    <x v="781"/>
    <s v="Medio"/>
    <x v="2"/>
    <n v="68.811441210508804"/>
    <n v="0"/>
    <s v="Teléfono"/>
    <x v="1"/>
    <b v="1"/>
    <x v="0"/>
    <x v="0"/>
  </r>
  <r>
    <x v="1115"/>
    <x v="0"/>
    <x v="33"/>
    <n v="1"/>
    <n v="25"/>
    <x v="1"/>
    <x v="1"/>
    <n v="0"/>
    <s v="AL"/>
    <s v="Female"/>
    <x v="0"/>
    <n v="55"/>
    <x v="0"/>
    <x v="0"/>
    <x v="1"/>
    <n v="2"/>
    <x v="1"/>
    <x v="0"/>
    <s v="CREDIT CARD"/>
    <n v="40"/>
    <x v="0"/>
    <n v="40"/>
    <n v="903"/>
    <x v="0"/>
    <m/>
    <s v="2020-03-17"/>
    <x v="496"/>
    <x v="732"/>
    <s v="Alto"/>
    <x v="0"/>
    <n v="43.091922880126013"/>
    <n v="9"/>
    <s v="Teléfono"/>
    <x v="1"/>
    <b v="0"/>
    <x v="1"/>
    <x v="3"/>
  </r>
  <r>
    <x v="1116"/>
    <x v="0"/>
    <x v="43"/>
    <n v="0"/>
    <n v="0"/>
    <x v="0"/>
    <x v="0"/>
    <n v="0"/>
    <s v="UT"/>
    <s v="Hombre"/>
    <x v="1"/>
    <n v="41"/>
    <x v="0"/>
    <x v="0"/>
    <x v="0"/>
    <n v="0"/>
    <x v="0"/>
    <x v="1"/>
    <s v="CREDIT CARD"/>
    <n v="10"/>
    <x v="0"/>
    <n v="10"/>
    <n v="282"/>
    <x v="0"/>
    <m/>
    <s v="2023/02/25"/>
    <x v="655"/>
    <x v="77"/>
    <s v="Alto"/>
    <x v="0"/>
    <n v="10.73314247076388"/>
    <n v="8"/>
    <s v="SMS"/>
    <x v="2"/>
    <b v="1"/>
    <x v="0"/>
    <x v="3"/>
  </r>
  <r>
    <x v="1117"/>
    <x v="1"/>
    <x v="68"/>
    <n v="0"/>
    <n v="3"/>
    <x v="1"/>
    <x v="1"/>
    <n v="0"/>
    <s v="MT"/>
    <s v="Hombre"/>
    <x v="1"/>
    <n v="37"/>
    <x v="0"/>
    <x v="0"/>
    <x v="1"/>
    <n v="4"/>
    <x v="1"/>
    <x v="0"/>
    <s v="direct debit"/>
    <n v="36"/>
    <x v="1"/>
    <n v="36"/>
    <n v="1734"/>
    <x v="1"/>
    <s v="Competitor had better devices"/>
    <s v="2022/01/06"/>
    <x v="529"/>
    <x v="782"/>
    <s v="Alto"/>
    <x v="0"/>
    <n v="42.904662252684453"/>
    <n v="1"/>
    <s v="Teléfono"/>
    <x v="1"/>
    <b v="0"/>
    <x v="1"/>
    <x v="4"/>
  </r>
  <r>
    <x v="1118"/>
    <x v="0"/>
    <x v="41"/>
    <n v="2"/>
    <n v="7"/>
    <x v="1"/>
    <x v="1"/>
    <n v="0"/>
    <s v="MI"/>
    <s v="Hombre"/>
    <x v="1"/>
    <n v="34"/>
    <x v="0"/>
    <x v="0"/>
    <x v="0"/>
    <n v="0"/>
    <x v="1"/>
    <x v="2"/>
    <s v="direct debit"/>
    <n v="34"/>
    <x v="1"/>
    <n v="34"/>
    <n v="2397"/>
    <x v="0"/>
    <m/>
    <s v="2020-07-16"/>
    <x v="436"/>
    <x v="783"/>
    <s v="Medio"/>
    <x v="2"/>
    <n v="36.249161750978431"/>
    <n v="7"/>
    <s v="Teléfono"/>
    <x v="1"/>
    <b v="0"/>
    <x v="1"/>
    <x v="3"/>
  </r>
  <r>
    <x v="1119"/>
    <x v="0"/>
    <x v="66"/>
    <n v="0"/>
    <n v="5"/>
    <x v="0"/>
    <x v="0"/>
    <n v="19"/>
    <s v="NV"/>
    <s v="Hombre"/>
    <x v="1"/>
    <n v="25"/>
    <x v="1"/>
    <x v="0"/>
    <x v="0"/>
    <n v="0"/>
    <x v="1"/>
    <x v="1"/>
    <s v="CREDIT CARD"/>
    <n v="22"/>
    <x v="0"/>
    <n v="22"/>
    <n v="591"/>
    <x v="0"/>
    <m/>
    <s v="2023/05/27"/>
    <x v="769"/>
    <x v="784"/>
    <s v="Bajo"/>
    <x v="1"/>
    <n v="24.866574781478999"/>
    <n v="9"/>
    <s v="Email"/>
    <x v="0"/>
    <b v="1"/>
    <x v="0"/>
    <x v="3"/>
  </r>
  <r>
    <x v="1120"/>
    <x v="1"/>
    <x v="31"/>
    <n v="2"/>
    <n v="9"/>
    <x v="1"/>
    <x v="1"/>
    <n v="0"/>
    <s v="LA"/>
    <s v="Hombre"/>
    <x v="1"/>
    <n v="43"/>
    <x v="0"/>
    <x v="0"/>
    <x v="0"/>
    <n v="0"/>
    <x v="0"/>
    <x v="0"/>
    <s v="direct debit"/>
    <n v="41"/>
    <x v="1"/>
    <n v="41"/>
    <n v="907"/>
    <x v="2"/>
    <s v="Product dissatisfaction"/>
    <s v="2020-06-12"/>
    <x v="710"/>
    <x v="785"/>
    <s v="Alto"/>
    <x v="0"/>
    <n v="37.026948439019591"/>
    <n v="2"/>
    <s v="Teléfono"/>
    <x v="1"/>
    <b v="0"/>
    <x v="1"/>
    <x v="4"/>
  </r>
  <r>
    <x v="1121"/>
    <x v="0"/>
    <x v="70"/>
    <n v="0"/>
    <n v="15"/>
    <x v="1"/>
    <x v="1"/>
    <n v="0"/>
    <s v="OK"/>
    <s v="Female"/>
    <x v="0"/>
    <n v="39"/>
    <x v="0"/>
    <x v="0"/>
    <x v="0"/>
    <n v="0"/>
    <x v="1"/>
    <x v="2"/>
    <s v="direct debit"/>
    <n v="60"/>
    <x v="1"/>
    <n v="60"/>
    <n v="3526"/>
    <x v="0"/>
    <m/>
    <s v="2021/09/10"/>
    <x v="144"/>
    <x v="786"/>
    <s v="Bajo"/>
    <x v="1"/>
    <n v="57.216597322336099"/>
    <n v="8"/>
    <s v="Email"/>
    <x v="0"/>
    <b v="1"/>
    <x v="0"/>
    <x v="2"/>
  </r>
  <r>
    <x v="1122"/>
    <x v="0"/>
    <x v="12"/>
    <n v="0"/>
    <n v="0"/>
    <x v="0"/>
    <x v="0"/>
    <n v="0"/>
    <s v="NM"/>
    <s v="Hombre"/>
    <x v="1"/>
    <n v="37"/>
    <x v="0"/>
    <x v="0"/>
    <x v="0"/>
    <n v="0"/>
    <x v="0"/>
    <x v="0"/>
    <s v="CREDIT CARD"/>
    <n v="7"/>
    <x v="0"/>
    <n v="7"/>
    <n v="7"/>
    <x v="0"/>
    <m/>
    <s v="2023/01/10"/>
    <x v="770"/>
    <x v="729"/>
    <s v="Medio"/>
    <x v="2"/>
    <n v="7.6783513724183621"/>
    <n v="3"/>
    <s v="Teléfono"/>
    <x v="1"/>
    <b v="0"/>
    <x v="1"/>
    <x v="3"/>
  </r>
  <r>
    <x v="1123"/>
    <x v="0"/>
    <x v="67"/>
    <n v="0"/>
    <n v="5"/>
    <x v="1"/>
    <x v="1"/>
    <n v="0"/>
    <s v="WI"/>
    <s v="Hombre"/>
    <x v="1"/>
    <n v="50"/>
    <x v="0"/>
    <x v="0"/>
    <x v="0"/>
    <n v="0"/>
    <x v="1"/>
    <x v="0"/>
    <s v="direct debit"/>
    <n v="32"/>
    <x v="1"/>
    <n v="32"/>
    <n v="1114"/>
    <x v="0"/>
    <m/>
    <s v="2021-09-09"/>
    <x v="197"/>
    <x v="770"/>
    <s v="Medio"/>
    <x v="2"/>
    <n v="37.127161693763497"/>
    <n v="3"/>
    <s v="Teléfono"/>
    <x v="1"/>
    <b v="0"/>
    <x v="1"/>
    <x v="4"/>
  </r>
  <r>
    <x v="1124"/>
    <x v="1"/>
    <x v="12"/>
    <n v="2"/>
    <n v="10"/>
    <x v="1"/>
    <x v="1"/>
    <n v="0"/>
    <s v="NV"/>
    <s v="Female"/>
    <x v="0"/>
    <n v="81"/>
    <x v="0"/>
    <x v="1"/>
    <x v="1"/>
    <n v="6"/>
    <x v="0"/>
    <x v="0"/>
    <s v="PAPER CHECK"/>
    <n v="24"/>
    <x v="3"/>
    <n v="24"/>
    <n v="24"/>
    <x v="5"/>
    <s v="Don't know"/>
    <s v="2021-09-27"/>
    <x v="771"/>
    <x v="681"/>
    <s v="Medio"/>
    <x v="2"/>
    <n v="24.52655430095653"/>
    <n v="5"/>
    <s v="Email"/>
    <x v="0"/>
    <b v="1"/>
    <x v="0"/>
    <x v="4"/>
  </r>
  <r>
    <x v="1125"/>
    <x v="0"/>
    <x v="57"/>
    <n v="0"/>
    <n v="4"/>
    <x v="1"/>
    <x v="1"/>
    <n v="0"/>
    <s v="MN"/>
    <s v="Female"/>
    <x v="0"/>
    <n v="57"/>
    <x v="0"/>
    <x v="0"/>
    <x v="0"/>
    <n v="0"/>
    <x v="1"/>
    <x v="2"/>
    <s v="CREDIT CARD"/>
    <n v="56"/>
    <x v="0"/>
    <n v="56"/>
    <n v="4087"/>
    <x v="0"/>
    <m/>
    <s v="2020-11-27"/>
    <x v="772"/>
    <x v="787"/>
    <s v="Alto"/>
    <x v="0"/>
    <n v="62.955163585943303"/>
    <n v="5"/>
    <s v="Teléfono"/>
    <x v="1"/>
    <b v="1"/>
    <x v="0"/>
    <x v="3"/>
  </r>
  <r>
    <x v="1126"/>
    <x v="0"/>
    <x v="34"/>
    <n v="0"/>
    <n v="6"/>
    <x v="1"/>
    <x v="1"/>
    <n v="0"/>
    <s v="WV"/>
    <s v="Female"/>
    <x v="0"/>
    <n v="27"/>
    <x v="1"/>
    <x v="0"/>
    <x v="0"/>
    <n v="0"/>
    <x v="1"/>
    <x v="2"/>
    <s v="direct debit"/>
    <n v="24"/>
    <x v="1"/>
    <n v="24"/>
    <n v="1570"/>
    <x v="0"/>
    <m/>
    <s v="2021-06-23"/>
    <x v="773"/>
    <x v="788"/>
    <s v="Alto"/>
    <x v="0"/>
    <n v="28.611112081258309"/>
    <n v="8"/>
    <s v="Teléfono"/>
    <x v="1"/>
    <b v="1"/>
    <x v="0"/>
    <x v="3"/>
  </r>
  <r>
    <x v="1127"/>
    <x v="0"/>
    <x v="28"/>
    <n v="0"/>
    <n v="7"/>
    <x v="1"/>
    <x v="1"/>
    <n v="0"/>
    <s v="NY"/>
    <s v="Hombre"/>
    <x v="1"/>
    <n v="62"/>
    <x v="0"/>
    <x v="0"/>
    <x v="0"/>
    <n v="0"/>
    <x v="0"/>
    <x v="0"/>
    <s v="CREDIT CARD"/>
    <n v="24"/>
    <x v="0"/>
    <n v="24"/>
    <n v="406"/>
    <x v="0"/>
    <m/>
    <s v="2023-08-02"/>
    <x v="40"/>
    <x v="337"/>
    <s v="Medio"/>
    <x v="2"/>
    <n v="19.805097820508529"/>
    <n v="4"/>
    <s v="SMS"/>
    <x v="2"/>
    <b v="1"/>
    <x v="0"/>
    <x v="4"/>
  </r>
  <r>
    <x v="1128"/>
    <x v="1"/>
    <x v="44"/>
    <n v="4"/>
    <n v="4"/>
    <x v="1"/>
    <x v="1"/>
    <n v="0"/>
    <s v="WV"/>
    <s v="Female"/>
    <x v="0"/>
    <n v="61"/>
    <x v="0"/>
    <x v="0"/>
    <x v="0"/>
    <n v="0"/>
    <x v="0"/>
    <x v="0"/>
    <s v="direct debit"/>
    <n v="43"/>
    <x v="1"/>
    <n v="43"/>
    <n v="2622"/>
    <x v="2"/>
    <s v="Service dissatisfaction"/>
    <s v="2020/09/12"/>
    <x v="774"/>
    <x v="29"/>
    <s v="Medio"/>
    <x v="2"/>
    <n v="38.366953998092441"/>
    <n v="4"/>
    <s v="SMS"/>
    <x v="2"/>
    <b v="1"/>
    <x v="0"/>
    <x v="0"/>
  </r>
  <r>
    <x v="1129"/>
    <x v="0"/>
    <x v="19"/>
    <n v="0"/>
    <n v="15"/>
    <x v="1"/>
    <x v="1"/>
    <n v="0"/>
    <s v="NJ"/>
    <s v="Hombre"/>
    <x v="1"/>
    <n v="58"/>
    <x v="0"/>
    <x v="0"/>
    <x v="1"/>
    <n v="2"/>
    <x v="0"/>
    <x v="1"/>
    <s v="direct debit"/>
    <n v="40"/>
    <x v="1"/>
    <n v="40"/>
    <n v="1023"/>
    <x v="0"/>
    <m/>
    <s v="2022-10-03"/>
    <x v="775"/>
    <x v="789"/>
    <s v="Bajo"/>
    <x v="1"/>
    <n v="33.06435045615342"/>
    <n v="5"/>
    <s v="SMS"/>
    <x v="2"/>
    <b v="0"/>
    <x v="1"/>
    <x v="3"/>
  </r>
  <r>
    <x v="1130"/>
    <x v="0"/>
    <x v="20"/>
    <n v="0"/>
    <n v="4"/>
    <x v="1"/>
    <x v="1"/>
    <n v="0"/>
    <s v="FL"/>
    <s v="Female"/>
    <x v="0"/>
    <n v="43"/>
    <x v="0"/>
    <x v="0"/>
    <x v="0"/>
    <n v="0"/>
    <x v="0"/>
    <x v="0"/>
    <s v="direct debit"/>
    <n v="30"/>
    <x v="1"/>
    <n v="30"/>
    <n v="544"/>
    <x v="0"/>
    <m/>
    <s v="2023/01/22"/>
    <x v="776"/>
    <x v="750"/>
    <s v="Medio"/>
    <x v="2"/>
    <n v="26.2972366178427"/>
    <n v="3"/>
    <s v="Teléfono"/>
    <x v="1"/>
    <b v="0"/>
    <x v="1"/>
    <x v="2"/>
  </r>
  <r>
    <x v="1131"/>
    <x v="0"/>
    <x v="36"/>
    <n v="1"/>
    <n v="0"/>
    <x v="0"/>
    <x v="0"/>
    <n v="0"/>
    <s v="NJ"/>
    <s v="Hombre"/>
    <x v="1"/>
    <n v="42"/>
    <x v="0"/>
    <x v="0"/>
    <x v="1"/>
    <n v="4"/>
    <x v="0"/>
    <x v="0"/>
    <s v="PAPER CHECK"/>
    <n v="8"/>
    <x v="3"/>
    <n v="8"/>
    <n v="32"/>
    <x v="0"/>
    <m/>
    <s v="2023-02-15"/>
    <x v="777"/>
    <x v="790"/>
    <s v="Bajo"/>
    <x v="1"/>
    <n v="7.449075226027646"/>
    <n v="8"/>
    <s v="Teléfono"/>
    <x v="1"/>
    <b v="1"/>
    <x v="0"/>
    <x v="4"/>
  </r>
  <r>
    <x v="1132"/>
    <x v="0"/>
    <x v="2"/>
    <n v="0"/>
    <n v="9"/>
    <x v="1"/>
    <x v="1"/>
    <n v="0"/>
    <s v="KS"/>
    <s v="Hombre"/>
    <x v="1"/>
    <n v="83"/>
    <x v="0"/>
    <x v="1"/>
    <x v="0"/>
    <n v="0"/>
    <x v="0"/>
    <x v="0"/>
    <s v="direct debit"/>
    <n v="28"/>
    <x v="1"/>
    <n v="28"/>
    <n v="338"/>
    <x v="0"/>
    <m/>
    <s v="2021-09-02"/>
    <x v="778"/>
    <x v="450"/>
    <s v="Medio"/>
    <x v="2"/>
    <n v="30.387914992185571"/>
    <n v="2"/>
    <s v="Teléfono"/>
    <x v="1"/>
    <b v="0"/>
    <x v="1"/>
    <x v="3"/>
  </r>
  <r>
    <x v="1133"/>
    <x v="0"/>
    <x v="66"/>
    <n v="0"/>
    <n v="37"/>
    <x v="0"/>
    <x v="0"/>
    <n v="40"/>
    <s v="IA"/>
    <s v="Hombre"/>
    <x v="1"/>
    <n v="25"/>
    <x v="1"/>
    <x v="0"/>
    <x v="0"/>
    <n v="0"/>
    <x v="1"/>
    <x v="1"/>
    <s v="direct debit"/>
    <n v="49"/>
    <x v="1"/>
    <n v="49"/>
    <n v="1291"/>
    <x v="0"/>
    <m/>
    <s v="2021-07-31"/>
    <x v="286"/>
    <x v="686"/>
    <s v="Alto"/>
    <x v="0"/>
    <n v="57.405574631368587"/>
    <n v="3"/>
    <s v="Email"/>
    <x v="0"/>
    <b v="1"/>
    <x v="0"/>
    <x v="4"/>
  </r>
  <r>
    <x v="1134"/>
    <x v="0"/>
    <x v="57"/>
    <n v="2"/>
    <n v="2"/>
    <x v="1"/>
    <x v="1"/>
    <n v="0"/>
    <s v="HI"/>
    <s v="Hombre"/>
    <x v="1"/>
    <n v="48"/>
    <x v="0"/>
    <x v="0"/>
    <x v="0"/>
    <n v="0"/>
    <x v="1"/>
    <x v="2"/>
    <s v="direct debit"/>
    <n v="43"/>
    <x v="1"/>
    <n v="43"/>
    <n v="3121"/>
    <x v="0"/>
    <m/>
    <s v="2023/09/09"/>
    <x v="717"/>
    <x v="791"/>
    <s v="Alto"/>
    <x v="0"/>
    <n v="35.514761110314673"/>
    <n v="5"/>
    <s v="Email"/>
    <x v="0"/>
    <b v="1"/>
    <x v="0"/>
    <x v="2"/>
  </r>
  <r>
    <x v="1135"/>
    <x v="0"/>
    <x v="32"/>
    <n v="0"/>
    <n v="5"/>
    <x v="1"/>
    <x v="1"/>
    <n v="0"/>
    <s v="NE"/>
    <s v="Hombre"/>
    <x v="1"/>
    <n v="50"/>
    <x v="0"/>
    <x v="0"/>
    <x v="0"/>
    <n v="0"/>
    <x v="0"/>
    <x v="1"/>
    <s v="direct debit"/>
    <n v="39"/>
    <x v="1"/>
    <n v="39"/>
    <n v="1448"/>
    <x v="0"/>
    <m/>
    <s v="2023/12/17"/>
    <x v="779"/>
    <x v="111"/>
    <s v="Alto"/>
    <x v="0"/>
    <n v="45.280613818117502"/>
    <n v="10"/>
    <s v="Email"/>
    <x v="0"/>
    <b v="0"/>
    <x v="1"/>
    <x v="3"/>
  </r>
  <r>
    <x v="1136"/>
    <x v="1"/>
    <x v="8"/>
    <n v="3"/>
    <n v="10"/>
    <x v="1"/>
    <x v="1"/>
    <n v="0"/>
    <s v="NJ"/>
    <s v="Hombre"/>
    <x v="1"/>
    <n v="19"/>
    <x v="1"/>
    <x v="0"/>
    <x v="0"/>
    <n v="0"/>
    <x v="1"/>
    <x v="0"/>
    <s v="PAPER CHECK"/>
    <n v="28"/>
    <x v="3"/>
    <n v="28"/>
    <n v="57"/>
    <x v="1"/>
    <s v="Competitor made better offer"/>
    <s v="2023-09-18"/>
    <x v="780"/>
    <x v="392"/>
    <s v="Medio"/>
    <x v="2"/>
    <n v="29.9361781676253"/>
    <n v="4"/>
    <s v="Email"/>
    <x v="0"/>
    <b v="1"/>
    <x v="0"/>
    <x v="0"/>
  </r>
  <r>
    <x v="1137"/>
    <x v="0"/>
    <x v="6"/>
    <n v="0"/>
    <n v="7"/>
    <x v="1"/>
    <x v="1"/>
    <n v="0"/>
    <s v="IN"/>
    <s v="Hombre"/>
    <x v="1"/>
    <n v="76"/>
    <x v="0"/>
    <x v="1"/>
    <x v="0"/>
    <n v="0"/>
    <x v="1"/>
    <x v="0"/>
    <s v="direct debit"/>
    <n v="28"/>
    <x v="1"/>
    <n v="28"/>
    <n v="548"/>
    <x v="0"/>
    <m/>
    <s v="2021/02/05"/>
    <x v="689"/>
    <x v="792"/>
    <s v="Alto"/>
    <x v="0"/>
    <n v="24.716649079872909"/>
    <n v="4"/>
    <s v="SMS"/>
    <x v="2"/>
    <b v="0"/>
    <x v="1"/>
    <x v="3"/>
  </r>
  <r>
    <x v="1138"/>
    <x v="0"/>
    <x v="24"/>
    <n v="0"/>
    <n v="6"/>
    <x v="0"/>
    <x v="0"/>
    <n v="0"/>
    <s v="MA"/>
    <s v="Female"/>
    <x v="0"/>
    <n v="68"/>
    <x v="0"/>
    <x v="1"/>
    <x v="0"/>
    <n v="0"/>
    <x v="0"/>
    <x v="0"/>
    <s v="direct debit"/>
    <n v="52"/>
    <x v="1"/>
    <n v="52"/>
    <n v="740"/>
    <x v="0"/>
    <m/>
    <s v="2021/07/23"/>
    <x v="750"/>
    <x v="224"/>
    <s v="Alto"/>
    <x v="0"/>
    <n v="53.606434694302351"/>
    <n v="7"/>
    <s v="Email"/>
    <x v="0"/>
    <b v="0"/>
    <x v="1"/>
    <x v="4"/>
  </r>
  <r>
    <x v="1139"/>
    <x v="0"/>
    <x v="19"/>
    <n v="0"/>
    <n v="10"/>
    <x v="1"/>
    <x v="1"/>
    <n v="0"/>
    <s v="IL"/>
    <s v="Hombre"/>
    <x v="1"/>
    <n v="35"/>
    <x v="0"/>
    <x v="0"/>
    <x v="1"/>
    <n v="3"/>
    <x v="1"/>
    <x v="1"/>
    <s v="CREDIT CARD"/>
    <n v="14"/>
    <x v="0"/>
    <n v="14"/>
    <n v="346"/>
    <x v="0"/>
    <m/>
    <s v="2022-02-04"/>
    <x v="781"/>
    <x v="597"/>
    <s v="Medio"/>
    <x v="2"/>
    <n v="15.851535428857639"/>
    <n v="6"/>
    <s v="SMS"/>
    <x v="2"/>
    <b v="1"/>
    <x v="0"/>
    <x v="3"/>
  </r>
  <r>
    <x v="1140"/>
    <x v="0"/>
    <x v="55"/>
    <n v="0"/>
    <n v="3"/>
    <x v="1"/>
    <x v="1"/>
    <n v="0"/>
    <s v="NV"/>
    <s v="Female"/>
    <x v="0"/>
    <n v="48"/>
    <x v="0"/>
    <x v="0"/>
    <x v="0"/>
    <n v="0"/>
    <x v="0"/>
    <x v="1"/>
    <s v="CREDIT CARD"/>
    <n v="32"/>
    <x v="0"/>
    <n v="32"/>
    <n v="1651"/>
    <x v="0"/>
    <m/>
    <s v="2022-06-08"/>
    <x v="407"/>
    <x v="726"/>
    <s v="Bajo"/>
    <x v="1"/>
    <n v="28.200346205320709"/>
    <n v="6"/>
    <s v="Teléfono"/>
    <x v="1"/>
    <b v="0"/>
    <x v="1"/>
    <x v="0"/>
  </r>
  <r>
    <x v="1141"/>
    <x v="0"/>
    <x v="57"/>
    <n v="0"/>
    <n v="14"/>
    <x v="0"/>
    <x v="0"/>
    <n v="45"/>
    <s v="CA"/>
    <s v="Hombre"/>
    <x v="1"/>
    <n v="27"/>
    <x v="1"/>
    <x v="0"/>
    <x v="1"/>
    <n v="5"/>
    <x v="1"/>
    <x v="2"/>
    <s v="CREDIT CARD"/>
    <n v="38"/>
    <x v="0"/>
    <n v="38"/>
    <n v="2774"/>
    <x v="0"/>
    <m/>
    <s v="2023-12-28"/>
    <x v="545"/>
    <x v="793"/>
    <s v="Medio"/>
    <x v="2"/>
    <n v="31.623335969899699"/>
    <n v="4"/>
    <s v="SMS"/>
    <x v="2"/>
    <b v="1"/>
    <x v="0"/>
    <x v="0"/>
  </r>
  <r>
    <x v="1142"/>
    <x v="0"/>
    <x v="75"/>
    <n v="0"/>
    <n v="0"/>
    <x v="0"/>
    <x v="0"/>
    <n v="0"/>
    <s v="ID"/>
    <s v="Female"/>
    <x v="0"/>
    <n v="78"/>
    <x v="0"/>
    <x v="1"/>
    <x v="0"/>
    <n v="0"/>
    <x v="0"/>
    <x v="2"/>
    <s v="CREDIT CARD"/>
    <n v="11"/>
    <x v="0"/>
    <n v="11"/>
    <n v="824"/>
    <x v="0"/>
    <m/>
    <s v="2020-01-14"/>
    <x v="133"/>
    <x v="794"/>
    <s v="Alto"/>
    <x v="0"/>
    <n v="9.181632251755536"/>
    <n v="7"/>
    <s v="Email"/>
    <x v="0"/>
    <b v="1"/>
    <x v="0"/>
    <x v="4"/>
  </r>
  <r>
    <x v="1143"/>
    <x v="1"/>
    <x v="37"/>
    <n v="3"/>
    <n v="0"/>
    <x v="0"/>
    <x v="0"/>
    <n v="0"/>
    <s v="DC"/>
    <s v="Female"/>
    <x v="0"/>
    <n v="29"/>
    <x v="1"/>
    <x v="0"/>
    <x v="0"/>
    <n v="0"/>
    <x v="0"/>
    <x v="0"/>
    <s v="direct debit"/>
    <n v="7"/>
    <x v="1"/>
    <n v="7"/>
    <n v="51"/>
    <x v="3"/>
    <s v="Attitude of support person"/>
    <s v="2021/02/26"/>
    <x v="440"/>
    <x v="784"/>
    <s v="Bajo"/>
    <x v="1"/>
    <n v="6.400817725347804"/>
    <n v="2"/>
    <s v="SMS"/>
    <x v="2"/>
    <b v="0"/>
    <x v="1"/>
    <x v="3"/>
  </r>
  <r>
    <x v="1144"/>
    <x v="0"/>
    <x v="71"/>
    <n v="0"/>
    <n v="5"/>
    <x v="0"/>
    <x v="0"/>
    <n v="56"/>
    <s v="WI"/>
    <s v="Female"/>
    <x v="0"/>
    <n v="81"/>
    <x v="0"/>
    <x v="1"/>
    <x v="0"/>
    <n v="0"/>
    <x v="0"/>
    <x v="1"/>
    <s v="direct debit"/>
    <n v="54"/>
    <x v="1"/>
    <n v="54"/>
    <n v="2256"/>
    <x v="0"/>
    <m/>
    <s v="2023-05-10"/>
    <x v="443"/>
    <x v="644"/>
    <s v="Alto"/>
    <x v="0"/>
    <n v="52.363431585341928"/>
    <n v="2"/>
    <s v="Teléfono"/>
    <x v="1"/>
    <b v="1"/>
    <x v="0"/>
    <x v="4"/>
  </r>
  <r>
    <x v="1145"/>
    <x v="0"/>
    <x v="7"/>
    <n v="0"/>
    <n v="5"/>
    <x v="1"/>
    <x v="1"/>
    <n v="0"/>
    <s v="WV"/>
    <s v="Female"/>
    <x v="0"/>
    <n v="81"/>
    <x v="0"/>
    <x v="1"/>
    <x v="0"/>
    <n v="0"/>
    <x v="1"/>
    <x v="2"/>
    <s v="CREDIT CARD"/>
    <n v="62"/>
    <x v="0"/>
    <n v="62"/>
    <n v="3369"/>
    <x v="0"/>
    <m/>
    <s v="2023-10-04"/>
    <x v="705"/>
    <x v="795"/>
    <s v="Bajo"/>
    <x v="1"/>
    <n v="53.829694609328143"/>
    <n v="4"/>
    <s v="Email"/>
    <x v="0"/>
    <b v="0"/>
    <x v="1"/>
    <x v="4"/>
  </r>
  <r>
    <x v="1146"/>
    <x v="0"/>
    <x v="74"/>
    <n v="2"/>
    <n v="3"/>
    <x v="1"/>
    <x v="1"/>
    <n v="0"/>
    <s v="KY"/>
    <s v="Female"/>
    <x v="0"/>
    <n v="57"/>
    <x v="0"/>
    <x v="0"/>
    <x v="0"/>
    <n v="0"/>
    <x v="1"/>
    <x v="1"/>
    <s v="CREDIT CARD"/>
    <n v="59"/>
    <x v="0"/>
    <n v="59"/>
    <n v="3168"/>
    <x v="0"/>
    <m/>
    <s v="2021-10-06"/>
    <x v="782"/>
    <x v="395"/>
    <s v="Alto"/>
    <x v="0"/>
    <n v="53.856573147260548"/>
    <n v="3"/>
    <s v="Teléfono"/>
    <x v="1"/>
    <b v="1"/>
    <x v="0"/>
    <x v="4"/>
  </r>
  <r>
    <x v="1147"/>
    <x v="0"/>
    <x v="7"/>
    <n v="0"/>
    <n v="0"/>
    <x v="0"/>
    <x v="0"/>
    <n v="0"/>
    <s v="MS"/>
    <s v="Female"/>
    <x v="0"/>
    <n v="51"/>
    <x v="0"/>
    <x v="0"/>
    <x v="1"/>
    <n v="2"/>
    <x v="0"/>
    <x v="2"/>
    <s v="direct debit"/>
    <n v="8"/>
    <x v="1"/>
    <n v="8"/>
    <n v="446"/>
    <x v="0"/>
    <m/>
    <s v="2022/02/18"/>
    <x v="783"/>
    <x v="574"/>
    <s v="Medio"/>
    <x v="2"/>
    <n v="8.2738608242575786"/>
    <n v="7"/>
    <s v="Email"/>
    <x v="0"/>
    <b v="1"/>
    <x v="0"/>
    <x v="2"/>
  </r>
  <r>
    <x v="1148"/>
    <x v="0"/>
    <x v="33"/>
    <n v="2"/>
    <n v="0"/>
    <x v="0"/>
    <x v="0"/>
    <n v="0"/>
    <s v="HI"/>
    <s v="Hombre"/>
    <x v="1"/>
    <n v="61"/>
    <x v="0"/>
    <x v="0"/>
    <x v="0"/>
    <n v="0"/>
    <x v="0"/>
    <x v="1"/>
    <s v="CREDIT CARD"/>
    <n v="12"/>
    <x v="0"/>
    <n v="12"/>
    <n v="286"/>
    <x v="0"/>
    <m/>
    <s v="2021-05-10"/>
    <x v="784"/>
    <x v="555"/>
    <s v="Bajo"/>
    <x v="1"/>
    <n v="11.740561701291909"/>
    <n v="6"/>
    <s v="Email"/>
    <x v="0"/>
    <b v="1"/>
    <x v="0"/>
    <x v="4"/>
  </r>
  <r>
    <x v="1149"/>
    <x v="1"/>
    <x v="12"/>
    <n v="0"/>
    <n v="3"/>
    <x v="1"/>
    <x v="1"/>
    <n v="0"/>
    <s v="MS"/>
    <s v="Female"/>
    <x v="0"/>
    <n v="68"/>
    <x v="0"/>
    <x v="1"/>
    <x v="0"/>
    <n v="0"/>
    <x v="0"/>
    <x v="0"/>
    <s v="direct debit"/>
    <n v="32"/>
    <x v="1"/>
    <n v="32"/>
    <n v="32"/>
    <x v="2"/>
    <s v="Limited range of services"/>
    <s v="2022-04-26"/>
    <x v="785"/>
    <x v="10"/>
    <s v="Bajo"/>
    <x v="1"/>
    <n v="37.162285206804533"/>
    <n v="8"/>
    <s v="Teléfono"/>
    <x v="1"/>
    <b v="1"/>
    <x v="0"/>
    <x v="4"/>
  </r>
  <r>
    <x v="1150"/>
    <x v="0"/>
    <x v="29"/>
    <n v="0"/>
    <n v="6"/>
    <x v="1"/>
    <x v="1"/>
    <n v="0"/>
    <s v="FL"/>
    <s v="Hombre"/>
    <x v="1"/>
    <n v="41"/>
    <x v="0"/>
    <x v="0"/>
    <x v="0"/>
    <n v="0"/>
    <x v="1"/>
    <x v="2"/>
    <s v="direct debit"/>
    <n v="32"/>
    <x v="1"/>
    <n v="32"/>
    <n v="2174"/>
    <x v="0"/>
    <m/>
    <s v="2021-07-29"/>
    <x v="786"/>
    <x v="60"/>
    <s v="Bajo"/>
    <x v="1"/>
    <n v="34.389314031393937"/>
    <n v="0"/>
    <s v="Email"/>
    <x v="0"/>
    <b v="1"/>
    <x v="0"/>
    <x v="4"/>
  </r>
  <r>
    <x v="1151"/>
    <x v="0"/>
    <x v="20"/>
    <n v="1"/>
    <n v="2"/>
    <x v="1"/>
    <x v="1"/>
    <n v="0"/>
    <s v="HI"/>
    <s v="Female"/>
    <x v="0"/>
    <n v="60"/>
    <x v="0"/>
    <x v="0"/>
    <x v="0"/>
    <n v="0"/>
    <x v="1"/>
    <x v="0"/>
    <s v="CREDIT CARD"/>
    <n v="53"/>
    <x v="0"/>
    <n v="53"/>
    <n v="956"/>
    <x v="0"/>
    <m/>
    <s v="2022/01/04"/>
    <x v="452"/>
    <x v="796"/>
    <s v="Alto"/>
    <x v="0"/>
    <n v="49.879436753136773"/>
    <n v="10"/>
    <s v="SMS"/>
    <x v="2"/>
    <b v="0"/>
    <x v="1"/>
    <x v="2"/>
  </r>
  <r>
    <x v="1152"/>
    <x v="0"/>
    <x v="44"/>
    <n v="2"/>
    <n v="4"/>
    <x v="1"/>
    <x v="1"/>
    <n v="0"/>
    <s v="CO"/>
    <s v="Hombre"/>
    <x v="1"/>
    <n v="49"/>
    <x v="0"/>
    <x v="0"/>
    <x v="0"/>
    <n v="0"/>
    <x v="1"/>
    <x v="2"/>
    <s v="CREDIT CARD"/>
    <n v="40"/>
    <x v="0"/>
    <n v="40"/>
    <n v="2422"/>
    <x v="0"/>
    <m/>
    <s v="2020-05-05"/>
    <x v="748"/>
    <x v="432"/>
    <s v="Bajo"/>
    <x v="1"/>
    <n v="42.800172855725712"/>
    <n v="5"/>
    <s v="Teléfono"/>
    <x v="1"/>
    <b v="1"/>
    <x v="0"/>
    <x v="0"/>
  </r>
  <r>
    <x v="1153"/>
    <x v="0"/>
    <x v="11"/>
    <n v="0"/>
    <n v="0"/>
    <x v="0"/>
    <x v="0"/>
    <n v="0"/>
    <s v="DC"/>
    <s v="Hombre"/>
    <x v="1"/>
    <n v="60"/>
    <x v="0"/>
    <x v="0"/>
    <x v="1"/>
    <n v="6"/>
    <x v="0"/>
    <x v="2"/>
    <s v="CREDIT CARD"/>
    <n v="8"/>
    <x v="0"/>
    <n v="8"/>
    <n v="42"/>
    <x v="0"/>
    <m/>
    <s v="2020-03-08"/>
    <x v="787"/>
    <x v="797"/>
    <s v="Bajo"/>
    <x v="1"/>
    <n v="6.6223476749659218"/>
    <n v="5"/>
    <s v="Teléfono"/>
    <x v="1"/>
    <b v="1"/>
    <x v="0"/>
    <x v="2"/>
  </r>
  <r>
    <x v="1154"/>
    <x v="0"/>
    <x v="14"/>
    <n v="0"/>
    <n v="0"/>
    <x v="0"/>
    <x v="0"/>
    <n v="0"/>
    <s v="WI"/>
    <s v="Hombre"/>
    <x v="1"/>
    <n v="29"/>
    <x v="1"/>
    <x v="0"/>
    <x v="0"/>
    <n v="0"/>
    <x v="0"/>
    <x v="2"/>
    <s v="CREDIT CARD"/>
    <n v="10"/>
    <x v="0"/>
    <n v="10"/>
    <n v="86"/>
    <x v="0"/>
    <m/>
    <s v="2021/04/17"/>
    <x v="788"/>
    <x v="798"/>
    <s v="Medio"/>
    <x v="2"/>
    <n v="10.89016039187938"/>
    <n v="6"/>
    <s v="Teléfono"/>
    <x v="1"/>
    <b v="0"/>
    <x v="1"/>
    <x v="3"/>
  </r>
  <r>
    <x v="1155"/>
    <x v="0"/>
    <x v="44"/>
    <n v="0"/>
    <n v="0"/>
    <x v="0"/>
    <x v="0"/>
    <n v="0"/>
    <s v="TN"/>
    <s v="Hombre"/>
    <x v="1"/>
    <n v="78"/>
    <x v="0"/>
    <x v="1"/>
    <x v="1"/>
    <n v="5"/>
    <x v="0"/>
    <x v="1"/>
    <s v="direct debit"/>
    <n v="8"/>
    <x v="1"/>
    <n v="8"/>
    <n v="486"/>
    <x v="0"/>
    <m/>
    <s v="2021/11/03"/>
    <x v="670"/>
    <x v="799"/>
    <s v="Alto"/>
    <x v="0"/>
    <n v="7.1807291294799436"/>
    <n v="6"/>
    <s v="Email"/>
    <x v="0"/>
    <b v="0"/>
    <x v="1"/>
    <x v="4"/>
  </r>
  <r>
    <x v="1156"/>
    <x v="1"/>
    <x v="12"/>
    <n v="3"/>
    <n v="0"/>
    <x v="0"/>
    <x v="0"/>
    <n v="0"/>
    <s v="OH"/>
    <s v="Female"/>
    <x v="0"/>
    <n v="33"/>
    <x v="0"/>
    <x v="0"/>
    <x v="0"/>
    <n v="0"/>
    <x v="0"/>
    <x v="0"/>
    <s v="direct debit"/>
    <n v="11"/>
    <x v="1"/>
    <n v="11"/>
    <n v="11"/>
    <x v="3"/>
    <s v="Attitude of support person"/>
    <s v="2023/05/18"/>
    <x v="789"/>
    <x v="682"/>
    <s v="Bajo"/>
    <x v="1"/>
    <n v="9.4235076088429821"/>
    <n v="10"/>
    <s v="Teléfono"/>
    <x v="1"/>
    <b v="1"/>
    <x v="0"/>
    <x v="2"/>
  </r>
  <r>
    <x v="1157"/>
    <x v="0"/>
    <x v="8"/>
    <n v="0"/>
    <n v="16"/>
    <x v="0"/>
    <x v="0"/>
    <n v="6"/>
    <s v="SD"/>
    <s v="Hombre"/>
    <x v="1"/>
    <n v="24"/>
    <x v="1"/>
    <x v="0"/>
    <x v="0"/>
    <n v="0"/>
    <x v="0"/>
    <x v="0"/>
    <s v="CREDIT CARD"/>
    <n v="10"/>
    <x v="0"/>
    <n v="10"/>
    <n v="21"/>
    <x v="0"/>
    <m/>
    <s v="2020-04-03"/>
    <x v="727"/>
    <x v="800"/>
    <s v="Alto"/>
    <x v="0"/>
    <n v="11.05853968066137"/>
    <n v="6"/>
    <s v="Email"/>
    <x v="0"/>
    <b v="0"/>
    <x v="1"/>
    <x v="2"/>
  </r>
  <r>
    <x v="1158"/>
    <x v="0"/>
    <x v="63"/>
    <n v="0"/>
    <n v="27"/>
    <x v="1"/>
    <x v="1"/>
    <n v="0"/>
    <s v="VA"/>
    <s v="Female"/>
    <x v="0"/>
    <n v="20"/>
    <x v="1"/>
    <x v="0"/>
    <x v="0"/>
    <n v="0"/>
    <x v="1"/>
    <x v="2"/>
    <s v="direct debit"/>
    <n v="63"/>
    <x v="1"/>
    <n v="63"/>
    <n v="2963"/>
    <x v="0"/>
    <m/>
    <s v="2023-04-28"/>
    <x v="628"/>
    <x v="801"/>
    <s v="Medio"/>
    <x v="2"/>
    <n v="59.175811345401598"/>
    <n v="4"/>
    <s v="Email"/>
    <x v="0"/>
    <b v="1"/>
    <x v="0"/>
    <x v="0"/>
  </r>
  <r>
    <x v="1159"/>
    <x v="1"/>
    <x v="2"/>
    <n v="3"/>
    <n v="19"/>
    <x v="0"/>
    <x v="0"/>
    <n v="46"/>
    <s v="AK"/>
    <s v="Female"/>
    <x v="0"/>
    <n v="37"/>
    <x v="0"/>
    <x v="0"/>
    <x v="1"/>
    <n v="5"/>
    <x v="0"/>
    <x v="0"/>
    <s v="direct debit"/>
    <n v="29"/>
    <x v="1"/>
    <n v="29"/>
    <n v="345"/>
    <x v="3"/>
    <s v="Attitude of support person"/>
    <s v="2023-03-31"/>
    <x v="219"/>
    <x v="113"/>
    <s v="Medio"/>
    <x v="2"/>
    <n v="24.555905267780052"/>
    <n v="0"/>
    <s v="Email"/>
    <x v="0"/>
    <b v="0"/>
    <x v="1"/>
    <x v="0"/>
  </r>
  <r>
    <x v="1160"/>
    <x v="0"/>
    <x v="72"/>
    <n v="1"/>
    <n v="14"/>
    <x v="0"/>
    <x v="0"/>
    <n v="57"/>
    <s v="MT"/>
    <s v="Female"/>
    <x v="0"/>
    <n v="58"/>
    <x v="0"/>
    <x v="0"/>
    <x v="1"/>
    <n v="4"/>
    <x v="0"/>
    <x v="2"/>
    <s v="direct debit"/>
    <n v="30"/>
    <x v="1"/>
    <n v="30"/>
    <n v="2190"/>
    <x v="0"/>
    <m/>
    <s v="2023/10/29"/>
    <x v="71"/>
    <x v="291"/>
    <s v="Medio"/>
    <x v="2"/>
    <n v="35.68726001669404"/>
    <n v="2"/>
    <s v="SMS"/>
    <x v="2"/>
    <b v="0"/>
    <x v="1"/>
    <x v="2"/>
  </r>
  <r>
    <x v="1161"/>
    <x v="0"/>
    <x v="2"/>
    <n v="2"/>
    <n v="0"/>
    <x v="0"/>
    <x v="0"/>
    <n v="0"/>
    <s v="OR"/>
    <s v="Hombre"/>
    <x v="1"/>
    <n v="38"/>
    <x v="0"/>
    <x v="0"/>
    <x v="1"/>
    <n v="6"/>
    <x v="0"/>
    <x v="1"/>
    <s v="CREDIT CARD"/>
    <n v="7"/>
    <x v="0"/>
    <n v="7"/>
    <n v="83"/>
    <x v="0"/>
    <m/>
    <s v="2020/04/17"/>
    <x v="565"/>
    <x v="745"/>
    <s v="Bajo"/>
    <x v="1"/>
    <n v="5.6117430709287666"/>
    <n v="3"/>
    <s v="Email"/>
    <x v="0"/>
    <b v="0"/>
    <x v="1"/>
    <x v="4"/>
  </r>
  <r>
    <x v="1162"/>
    <x v="0"/>
    <x v="7"/>
    <n v="0"/>
    <n v="0"/>
    <x v="0"/>
    <x v="0"/>
    <n v="0"/>
    <s v="AR"/>
    <s v="Female"/>
    <x v="0"/>
    <n v="48"/>
    <x v="0"/>
    <x v="0"/>
    <x v="0"/>
    <n v="0"/>
    <x v="0"/>
    <x v="2"/>
    <s v="CREDIT CARD"/>
    <n v="13"/>
    <x v="0"/>
    <n v="13"/>
    <n v="703"/>
    <x v="0"/>
    <m/>
    <s v="2021/04/13"/>
    <x v="148"/>
    <x v="410"/>
    <s v="Medio"/>
    <x v="2"/>
    <n v="12.58874619005414"/>
    <n v="6"/>
    <s v="SMS"/>
    <x v="2"/>
    <b v="1"/>
    <x v="0"/>
    <x v="4"/>
  </r>
  <r>
    <x v="1163"/>
    <x v="1"/>
    <x v="28"/>
    <n v="0"/>
    <n v="4"/>
    <x v="1"/>
    <x v="1"/>
    <n v="0"/>
    <s v="OH"/>
    <s v="Hombre"/>
    <x v="1"/>
    <n v="57"/>
    <x v="0"/>
    <x v="0"/>
    <x v="0"/>
    <n v="0"/>
    <x v="1"/>
    <x v="0"/>
    <s v="direct debit"/>
    <n v="31"/>
    <x v="1"/>
    <n v="31"/>
    <n v="534"/>
    <x v="1"/>
    <s v="Competitor had better devices"/>
    <s v="2023/09/21"/>
    <x v="790"/>
    <x v="802"/>
    <s v="Alto"/>
    <x v="0"/>
    <n v="26.627278541983909"/>
    <n v="2"/>
    <s v="Teléfono"/>
    <x v="1"/>
    <b v="0"/>
    <x v="1"/>
    <x v="3"/>
  </r>
  <r>
    <x v="1164"/>
    <x v="0"/>
    <x v="48"/>
    <n v="0"/>
    <n v="1"/>
    <x v="1"/>
    <x v="1"/>
    <n v="0"/>
    <s v="WY"/>
    <s v="Hombre"/>
    <x v="1"/>
    <n v="72"/>
    <x v="0"/>
    <x v="1"/>
    <x v="0"/>
    <n v="0"/>
    <x v="0"/>
    <x v="1"/>
    <s v="direct debit"/>
    <n v="69"/>
    <x v="1"/>
    <n v="69"/>
    <n v="1404"/>
    <x v="0"/>
    <m/>
    <s v="2021/02/26"/>
    <x v="440"/>
    <x v="803"/>
    <s v="Bajo"/>
    <x v="1"/>
    <n v="78.963389927306395"/>
    <n v="8"/>
    <s v="Email"/>
    <x v="0"/>
    <b v="1"/>
    <x v="0"/>
    <x v="0"/>
  </r>
  <r>
    <x v="1165"/>
    <x v="1"/>
    <x v="41"/>
    <n v="5"/>
    <n v="14"/>
    <x v="1"/>
    <x v="1"/>
    <n v="0"/>
    <s v="FL"/>
    <s v="Hombre"/>
    <x v="1"/>
    <n v="25"/>
    <x v="1"/>
    <x v="0"/>
    <x v="0"/>
    <n v="0"/>
    <x v="0"/>
    <x v="2"/>
    <s v="CREDIT CARD"/>
    <n v="67"/>
    <x v="0"/>
    <n v="67"/>
    <n v="4653"/>
    <x v="3"/>
    <s v="Attitude of service provider"/>
    <s v="2023-06-18"/>
    <x v="791"/>
    <x v="804"/>
    <s v="Bajo"/>
    <x v="1"/>
    <n v="66.61440071109881"/>
    <n v="10"/>
    <s v="Email"/>
    <x v="0"/>
    <b v="0"/>
    <x v="1"/>
    <x v="0"/>
  </r>
  <r>
    <x v="1166"/>
    <x v="0"/>
    <x v="1"/>
    <n v="0"/>
    <n v="10"/>
    <x v="1"/>
    <x v="1"/>
    <n v="0"/>
    <s v="MT"/>
    <s v="Hombre"/>
    <x v="1"/>
    <n v="29"/>
    <x v="1"/>
    <x v="0"/>
    <x v="0"/>
    <n v="0"/>
    <x v="1"/>
    <x v="2"/>
    <s v="PAPER CHECK"/>
    <n v="36"/>
    <x v="3"/>
    <n v="36"/>
    <n v="2327"/>
    <x v="0"/>
    <m/>
    <s v="2020-03-04"/>
    <x v="792"/>
    <x v="805"/>
    <s v="Bajo"/>
    <x v="1"/>
    <n v="33.851720717189188"/>
    <n v="4"/>
    <s v="Teléfono"/>
    <x v="1"/>
    <b v="1"/>
    <x v="0"/>
    <x v="2"/>
  </r>
  <r>
    <x v="1167"/>
    <x v="1"/>
    <x v="38"/>
    <n v="5"/>
    <n v="2"/>
    <x v="1"/>
    <x v="1"/>
    <n v="0"/>
    <s v="OH"/>
    <s v="Hombre"/>
    <x v="1"/>
    <n v="70"/>
    <x v="0"/>
    <x v="1"/>
    <x v="0"/>
    <n v="0"/>
    <x v="0"/>
    <x v="0"/>
    <s v="direct debit"/>
    <n v="49"/>
    <x v="1"/>
    <n v="49"/>
    <n v="798"/>
    <x v="1"/>
    <s v="Competitor had better devices"/>
    <s v="2023-02-10"/>
    <x v="793"/>
    <x v="113"/>
    <s v="Bajo"/>
    <x v="1"/>
    <n v="52.495865684376568"/>
    <n v="1"/>
    <s v="Teléfono"/>
    <x v="1"/>
    <b v="0"/>
    <x v="1"/>
    <x v="3"/>
  </r>
  <r>
    <x v="1168"/>
    <x v="1"/>
    <x v="22"/>
    <n v="2"/>
    <n v="4"/>
    <x v="0"/>
    <x v="0"/>
    <n v="23"/>
    <s v="MO"/>
    <s v="Hombre"/>
    <x v="1"/>
    <n v="65"/>
    <x v="0"/>
    <x v="1"/>
    <x v="0"/>
    <n v="0"/>
    <x v="0"/>
    <x v="0"/>
    <s v="direct debit"/>
    <n v="37"/>
    <x v="1"/>
    <n v="37"/>
    <n v="410"/>
    <x v="1"/>
    <s v="Competitor made better offer"/>
    <s v="2021-10-19"/>
    <x v="794"/>
    <x v="316"/>
    <s v="Medio"/>
    <x v="2"/>
    <n v="32.82953998100291"/>
    <n v="10"/>
    <s v="Teléfono"/>
    <x v="1"/>
    <b v="0"/>
    <x v="1"/>
    <x v="3"/>
  </r>
  <r>
    <x v="1169"/>
    <x v="0"/>
    <x v="33"/>
    <n v="0"/>
    <n v="0"/>
    <x v="0"/>
    <x v="0"/>
    <n v="0"/>
    <s v="KY"/>
    <s v="Hombre"/>
    <x v="1"/>
    <n v="41"/>
    <x v="0"/>
    <x v="0"/>
    <x v="0"/>
    <n v="0"/>
    <x v="0"/>
    <x v="1"/>
    <s v="CREDIT CARD"/>
    <n v="8"/>
    <x v="0"/>
    <n v="8"/>
    <n v="193"/>
    <x v="0"/>
    <m/>
    <s v="2023-11-23"/>
    <x v="795"/>
    <x v="755"/>
    <s v="Alto"/>
    <x v="0"/>
    <n v="9.3396996155945367"/>
    <n v="0"/>
    <s v="Teléfono"/>
    <x v="1"/>
    <b v="1"/>
    <x v="0"/>
    <x v="2"/>
  </r>
  <r>
    <x v="1170"/>
    <x v="0"/>
    <x v="9"/>
    <n v="0"/>
    <n v="1"/>
    <x v="1"/>
    <x v="1"/>
    <n v="0"/>
    <s v="NC"/>
    <s v="Hombre"/>
    <x v="1"/>
    <n v="60"/>
    <x v="0"/>
    <x v="0"/>
    <x v="0"/>
    <n v="0"/>
    <x v="0"/>
    <x v="0"/>
    <s v="CREDIT CARD"/>
    <n v="14"/>
    <x v="0"/>
    <n v="14"/>
    <n v="43"/>
    <x v="0"/>
    <m/>
    <s v="2021/02/17"/>
    <x v="370"/>
    <x v="806"/>
    <s v="Medio"/>
    <x v="2"/>
    <n v="12.05097554112216"/>
    <n v="10"/>
    <s v="Teléfono"/>
    <x v="1"/>
    <b v="1"/>
    <x v="0"/>
    <x v="2"/>
  </r>
  <r>
    <x v="1171"/>
    <x v="0"/>
    <x v="36"/>
    <n v="0"/>
    <n v="6"/>
    <x v="1"/>
    <x v="1"/>
    <n v="0"/>
    <s v="WI"/>
    <s v="Female"/>
    <x v="0"/>
    <n v="39"/>
    <x v="0"/>
    <x v="0"/>
    <x v="0"/>
    <n v="0"/>
    <x v="0"/>
    <x v="0"/>
    <s v="direct debit"/>
    <n v="38"/>
    <x v="1"/>
    <n v="38"/>
    <n v="150"/>
    <x v="0"/>
    <m/>
    <s v="2020/12/30"/>
    <x v="234"/>
    <x v="807"/>
    <s v="Medio"/>
    <x v="2"/>
    <n v="40.840748428475912"/>
    <n v="5"/>
    <s v="Teléfono"/>
    <x v="1"/>
    <b v="0"/>
    <x v="1"/>
    <x v="3"/>
  </r>
  <r>
    <x v="1172"/>
    <x v="1"/>
    <x v="31"/>
    <n v="3"/>
    <n v="6"/>
    <x v="0"/>
    <x v="0"/>
    <n v="10"/>
    <s v="NE"/>
    <s v="Female"/>
    <x v="0"/>
    <n v="31"/>
    <x v="0"/>
    <x v="0"/>
    <x v="0"/>
    <n v="0"/>
    <x v="0"/>
    <x v="0"/>
    <s v="CREDIT CARD"/>
    <n v="19"/>
    <x v="0"/>
    <n v="19"/>
    <n v="409"/>
    <x v="1"/>
    <s v="Competitor made better offer"/>
    <s v="2022/04/15"/>
    <x v="796"/>
    <x v="719"/>
    <s v="Medio"/>
    <x v="2"/>
    <n v="21.855604240487828"/>
    <n v="6"/>
    <s v="Teléfono"/>
    <x v="1"/>
    <b v="0"/>
    <x v="1"/>
    <x v="4"/>
  </r>
  <r>
    <x v="1173"/>
    <x v="0"/>
    <x v="15"/>
    <n v="1"/>
    <n v="15"/>
    <x v="1"/>
    <x v="1"/>
    <n v="0"/>
    <s v="NM"/>
    <s v="Hombre"/>
    <x v="1"/>
    <n v="57"/>
    <x v="0"/>
    <x v="0"/>
    <x v="0"/>
    <n v="0"/>
    <x v="1"/>
    <x v="1"/>
    <s v="CREDIT CARD"/>
    <n v="19"/>
    <x v="0"/>
    <n v="19"/>
    <n v="688"/>
    <x v="0"/>
    <m/>
    <s v="2023-05-26"/>
    <x v="434"/>
    <x v="603"/>
    <s v="Medio"/>
    <x v="2"/>
    <n v="20.080656741211609"/>
    <n v="6"/>
    <s v="SMS"/>
    <x v="2"/>
    <b v="1"/>
    <x v="0"/>
    <x v="0"/>
  </r>
  <r>
    <x v="1174"/>
    <x v="0"/>
    <x v="54"/>
    <n v="0"/>
    <n v="9"/>
    <x v="1"/>
    <x v="1"/>
    <n v="0"/>
    <s v="WI"/>
    <s v="Female"/>
    <x v="0"/>
    <n v="41"/>
    <x v="0"/>
    <x v="0"/>
    <x v="1"/>
    <n v="5"/>
    <x v="0"/>
    <x v="1"/>
    <s v="direct debit"/>
    <n v="33"/>
    <x v="1"/>
    <n v="33"/>
    <n v="319"/>
    <x v="0"/>
    <m/>
    <s v="2020-03-31"/>
    <x v="461"/>
    <x v="808"/>
    <s v="Bajo"/>
    <x v="1"/>
    <n v="37.684254828449554"/>
    <n v="7"/>
    <s v="Email"/>
    <x v="0"/>
    <b v="0"/>
    <x v="1"/>
    <x v="0"/>
  </r>
  <r>
    <x v="1175"/>
    <x v="0"/>
    <x v="23"/>
    <n v="0"/>
    <n v="27"/>
    <x v="0"/>
    <x v="0"/>
    <n v="15"/>
    <s v="SD"/>
    <s v="Female"/>
    <x v="0"/>
    <n v="32"/>
    <x v="0"/>
    <x v="0"/>
    <x v="0"/>
    <n v="0"/>
    <x v="1"/>
    <x v="1"/>
    <s v="CREDIT CARD"/>
    <n v="40"/>
    <x v="0"/>
    <n v="40"/>
    <n v="1738"/>
    <x v="0"/>
    <m/>
    <s v="2021/05/01"/>
    <x v="797"/>
    <x v="319"/>
    <s v="Bajo"/>
    <x v="1"/>
    <n v="38.054189230895162"/>
    <n v="1"/>
    <s v="Email"/>
    <x v="0"/>
    <b v="0"/>
    <x v="1"/>
    <x v="0"/>
  </r>
  <r>
    <x v="1176"/>
    <x v="1"/>
    <x v="12"/>
    <n v="0"/>
    <n v="0"/>
    <x v="0"/>
    <x v="0"/>
    <n v="0"/>
    <s v="NJ"/>
    <s v="Hombre"/>
    <x v="1"/>
    <n v="53"/>
    <x v="0"/>
    <x v="0"/>
    <x v="0"/>
    <n v="0"/>
    <x v="0"/>
    <x v="0"/>
    <s v="PAPER CHECK"/>
    <n v="12"/>
    <x v="3"/>
    <n v="12"/>
    <n v="12"/>
    <x v="4"/>
    <s v="Long distance charges"/>
    <s v="2023/09/17"/>
    <x v="798"/>
    <x v="809"/>
    <s v="Medio"/>
    <x v="2"/>
    <n v="12.0061660454581"/>
    <n v="2"/>
    <s v="Email"/>
    <x v="0"/>
    <b v="0"/>
    <x v="1"/>
    <x v="2"/>
  </r>
  <r>
    <x v="1177"/>
    <x v="0"/>
    <x v="50"/>
    <n v="0"/>
    <n v="3"/>
    <x v="1"/>
    <x v="1"/>
    <n v="0"/>
    <s v="AZ"/>
    <s v="Hombre"/>
    <x v="1"/>
    <n v="82"/>
    <x v="0"/>
    <x v="1"/>
    <x v="0"/>
    <n v="0"/>
    <x v="1"/>
    <x v="1"/>
    <s v="CREDIT CARD"/>
    <n v="61"/>
    <x v="0"/>
    <n v="61"/>
    <n v="3759"/>
    <x v="0"/>
    <m/>
    <s v="2021/11/12"/>
    <x v="470"/>
    <x v="810"/>
    <s v="Alto"/>
    <x v="0"/>
    <n v="49.023538406850761"/>
    <n v="3"/>
    <s v="Email"/>
    <x v="0"/>
    <b v="1"/>
    <x v="0"/>
    <x v="0"/>
  </r>
  <r>
    <x v="1178"/>
    <x v="0"/>
    <x v="39"/>
    <n v="0"/>
    <n v="8"/>
    <x v="1"/>
    <x v="1"/>
    <n v="0"/>
    <s v="VT"/>
    <s v="Hombre"/>
    <x v="1"/>
    <n v="39"/>
    <x v="0"/>
    <x v="0"/>
    <x v="0"/>
    <n v="0"/>
    <x v="1"/>
    <x v="2"/>
    <s v="direct debit"/>
    <n v="46"/>
    <x v="1"/>
    <n v="46"/>
    <n v="3276"/>
    <x v="0"/>
    <m/>
    <s v="2022/01/09"/>
    <x v="799"/>
    <x v="811"/>
    <s v="Bajo"/>
    <x v="1"/>
    <n v="41.645999411528287"/>
    <n v="6"/>
    <s v="SMS"/>
    <x v="2"/>
    <b v="1"/>
    <x v="0"/>
    <x v="4"/>
  </r>
  <r>
    <x v="1179"/>
    <x v="0"/>
    <x v="57"/>
    <n v="1"/>
    <n v="5"/>
    <x v="1"/>
    <x v="1"/>
    <n v="0"/>
    <s v="ND"/>
    <s v="Hombre"/>
    <x v="1"/>
    <n v="40"/>
    <x v="0"/>
    <x v="0"/>
    <x v="0"/>
    <n v="0"/>
    <x v="1"/>
    <x v="2"/>
    <s v="CREDIT CARD"/>
    <n v="57"/>
    <x v="0"/>
    <n v="57"/>
    <n v="4167"/>
    <x v="0"/>
    <m/>
    <s v="2022/10/08"/>
    <x v="800"/>
    <x v="812"/>
    <s v="Alto"/>
    <x v="0"/>
    <n v="50.799282576587693"/>
    <n v="9"/>
    <s v="Teléfono"/>
    <x v="1"/>
    <b v="0"/>
    <x v="1"/>
    <x v="0"/>
  </r>
  <r>
    <x v="1180"/>
    <x v="1"/>
    <x v="11"/>
    <n v="2"/>
    <n v="1"/>
    <x v="0"/>
    <x v="0"/>
    <n v="13"/>
    <s v="OH"/>
    <s v="Female"/>
    <x v="0"/>
    <n v="52"/>
    <x v="0"/>
    <x v="0"/>
    <x v="0"/>
    <n v="0"/>
    <x v="0"/>
    <x v="0"/>
    <s v="PAPER CHECK"/>
    <n v="28"/>
    <x v="3"/>
    <n v="28"/>
    <n v="139"/>
    <x v="1"/>
    <s v="Competitor made better offer"/>
    <s v="2022-05-12"/>
    <x v="762"/>
    <x v="774"/>
    <s v="Medio"/>
    <x v="2"/>
    <n v="31.317116890603462"/>
    <n v="4"/>
    <s v="Email"/>
    <x v="0"/>
    <b v="0"/>
    <x v="1"/>
    <x v="2"/>
  </r>
  <r>
    <x v="1181"/>
    <x v="0"/>
    <x v="18"/>
    <n v="0"/>
    <n v="15"/>
    <x v="1"/>
    <x v="1"/>
    <n v="0"/>
    <s v="TN"/>
    <s v="Female"/>
    <x v="0"/>
    <n v="20"/>
    <x v="1"/>
    <x v="0"/>
    <x v="0"/>
    <n v="0"/>
    <x v="1"/>
    <x v="1"/>
    <s v="direct debit"/>
    <n v="68"/>
    <x v="1"/>
    <n v="68"/>
    <n v="3861"/>
    <x v="0"/>
    <m/>
    <s v="2020-03-15"/>
    <x v="801"/>
    <x v="707"/>
    <s v="Bajo"/>
    <x v="1"/>
    <n v="72.75785844383546"/>
    <n v="2"/>
    <s v="SMS"/>
    <x v="2"/>
    <b v="1"/>
    <x v="0"/>
    <x v="4"/>
  </r>
  <r>
    <x v="1182"/>
    <x v="0"/>
    <x v="39"/>
    <n v="0"/>
    <n v="7"/>
    <x v="1"/>
    <x v="1"/>
    <n v="0"/>
    <s v="GA"/>
    <s v="Female"/>
    <x v="0"/>
    <n v="39"/>
    <x v="0"/>
    <x v="0"/>
    <x v="0"/>
    <n v="0"/>
    <x v="1"/>
    <x v="2"/>
    <s v="direct debit"/>
    <n v="23"/>
    <x v="1"/>
    <n v="23"/>
    <n v="1635"/>
    <x v="0"/>
    <m/>
    <s v="2022/10/06"/>
    <x v="802"/>
    <x v="813"/>
    <s v="Medio"/>
    <x v="2"/>
    <n v="21.60079021540199"/>
    <n v="2"/>
    <s v="Email"/>
    <x v="0"/>
    <b v="0"/>
    <x v="1"/>
    <x v="2"/>
  </r>
  <r>
    <x v="1183"/>
    <x v="1"/>
    <x v="54"/>
    <n v="5"/>
    <n v="5"/>
    <x v="1"/>
    <x v="1"/>
    <n v="0"/>
    <s v="SD"/>
    <s v="Hombre"/>
    <x v="1"/>
    <n v="68"/>
    <x v="0"/>
    <x v="1"/>
    <x v="0"/>
    <n v="0"/>
    <x v="1"/>
    <x v="0"/>
    <s v="direct debit"/>
    <n v="48"/>
    <x v="1"/>
    <n v="48"/>
    <n v="493"/>
    <x v="1"/>
    <s v="Competitor made better offer"/>
    <s v="2023/09/24"/>
    <x v="803"/>
    <x v="549"/>
    <s v="Medio"/>
    <x v="2"/>
    <n v="39.294155790984078"/>
    <n v="10"/>
    <s v="Email"/>
    <x v="0"/>
    <b v="1"/>
    <x v="0"/>
    <x v="3"/>
  </r>
  <r>
    <x v="1184"/>
    <x v="0"/>
    <x v="3"/>
    <n v="1"/>
    <n v="15"/>
    <x v="1"/>
    <x v="1"/>
    <n v="0"/>
    <s v="MD"/>
    <s v="Hombre"/>
    <x v="1"/>
    <n v="40"/>
    <x v="0"/>
    <x v="0"/>
    <x v="0"/>
    <n v="0"/>
    <x v="1"/>
    <x v="2"/>
    <s v="CREDIT CARD"/>
    <n v="37"/>
    <x v="0"/>
    <n v="37"/>
    <n v="2544"/>
    <x v="0"/>
    <m/>
    <s v="2023/03/31"/>
    <x v="219"/>
    <x v="14"/>
    <s v="Medio"/>
    <x v="2"/>
    <n v="38.728180171967971"/>
    <n v="5"/>
    <s v="Teléfono"/>
    <x v="1"/>
    <b v="1"/>
    <x v="0"/>
    <x v="0"/>
  </r>
  <r>
    <x v="1185"/>
    <x v="1"/>
    <x v="36"/>
    <n v="2"/>
    <n v="35"/>
    <x v="1"/>
    <x v="1"/>
    <n v="0"/>
    <s v="WV"/>
    <s v="Female"/>
    <x v="0"/>
    <n v="21"/>
    <x v="1"/>
    <x v="0"/>
    <x v="0"/>
    <n v="0"/>
    <x v="1"/>
    <x v="0"/>
    <s v="direct debit"/>
    <n v="38"/>
    <x v="1"/>
    <n v="38"/>
    <n v="151"/>
    <x v="1"/>
    <s v="Competitor offered higher download speeds"/>
    <s v="2022/08/12"/>
    <x v="190"/>
    <x v="266"/>
    <s v="Medio"/>
    <x v="2"/>
    <n v="36.912339279013743"/>
    <n v="4"/>
    <s v="Teléfono"/>
    <x v="1"/>
    <b v="0"/>
    <x v="1"/>
    <x v="4"/>
  </r>
  <r>
    <x v="1186"/>
    <x v="1"/>
    <x v="24"/>
    <n v="2"/>
    <n v="7"/>
    <x v="1"/>
    <x v="1"/>
    <n v="0"/>
    <s v="ME"/>
    <s v="Hombre"/>
    <x v="1"/>
    <n v="60"/>
    <x v="0"/>
    <x v="0"/>
    <x v="0"/>
    <n v="0"/>
    <x v="0"/>
    <x v="0"/>
    <s v="direct debit"/>
    <n v="57"/>
    <x v="1"/>
    <n v="57"/>
    <n v="803"/>
    <x v="2"/>
    <s v="Service dissatisfaction"/>
    <s v="2020/07/18"/>
    <x v="431"/>
    <x v="155"/>
    <s v="Medio"/>
    <x v="2"/>
    <n v="65.968469014533568"/>
    <n v="4"/>
    <s v="Teléfono"/>
    <x v="1"/>
    <b v="0"/>
    <x v="1"/>
    <x v="4"/>
  </r>
  <r>
    <x v="1187"/>
    <x v="0"/>
    <x v="2"/>
    <n v="0"/>
    <n v="3"/>
    <x v="0"/>
    <x v="0"/>
    <n v="8"/>
    <s v="AZ"/>
    <s v="Female"/>
    <x v="0"/>
    <n v="78"/>
    <x v="0"/>
    <x v="1"/>
    <x v="0"/>
    <n v="0"/>
    <x v="1"/>
    <x v="1"/>
    <s v="direct debit"/>
    <n v="33"/>
    <x v="1"/>
    <n v="33"/>
    <n v="390"/>
    <x v="0"/>
    <m/>
    <s v="2021/11/01"/>
    <x v="384"/>
    <x v="814"/>
    <s v="Alto"/>
    <x v="0"/>
    <n v="35.342873277237643"/>
    <n v="2"/>
    <s v="Email"/>
    <x v="0"/>
    <b v="0"/>
    <x v="1"/>
    <x v="3"/>
  </r>
  <r>
    <x v="1188"/>
    <x v="1"/>
    <x v="8"/>
    <n v="4"/>
    <n v="3"/>
    <x v="1"/>
    <x v="1"/>
    <n v="0"/>
    <s v="SD"/>
    <s v="Female"/>
    <x v="0"/>
    <n v="37"/>
    <x v="0"/>
    <x v="0"/>
    <x v="0"/>
    <n v="0"/>
    <x v="0"/>
    <x v="0"/>
    <s v="direct debit"/>
    <n v="50"/>
    <x v="1"/>
    <n v="50"/>
    <n v="102"/>
    <x v="2"/>
    <s v="Lack of self-service on Website"/>
    <s v="2023/02/04"/>
    <x v="360"/>
    <x v="790"/>
    <s v="Medio"/>
    <x v="2"/>
    <n v="48.855028599735682"/>
    <n v="9"/>
    <s v="Email"/>
    <x v="0"/>
    <b v="1"/>
    <x v="0"/>
    <x v="0"/>
  </r>
  <r>
    <x v="1189"/>
    <x v="0"/>
    <x v="50"/>
    <n v="1"/>
    <n v="3"/>
    <x v="1"/>
    <x v="1"/>
    <n v="0"/>
    <s v="AR"/>
    <s v="Female"/>
    <x v="0"/>
    <n v="42"/>
    <x v="0"/>
    <x v="0"/>
    <x v="0"/>
    <n v="0"/>
    <x v="1"/>
    <x v="1"/>
    <s v="CREDIT CARD"/>
    <n v="62"/>
    <x v="0"/>
    <n v="62"/>
    <n v="3834"/>
    <x v="0"/>
    <m/>
    <s v="2022-07-26"/>
    <x v="804"/>
    <x v="815"/>
    <s v="Bajo"/>
    <x v="1"/>
    <n v="52.930363124860222"/>
    <n v="0"/>
    <s v="Teléfono"/>
    <x v="1"/>
    <b v="0"/>
    <x v="1"/>
    <x v="4"/>
  </r>
  <r>
    <x v="1190"/>
    <x v="1"/>
    <x v="3"/>
    <n v="3"/>
    <n v="6"/>
    <x v="1"/>
    <x v="1"/>
    <n v="0"/>
    <s v="CT"/>
    <s v="Hombre"/>
    <x v="1"/>
    <n v="47"/>
    <x v="0"/>
    <x v="0"/>
    <x v="0"/>
    <n v="0"/>
    <x v="1"/>
    <x v="2"/>
    <s v="direct debit"/>
    <n v="47"/>
    <x v="1"/>
    <n v="47"/>
    <n v="3287"/>
    <x v="4"/>
    <s v="Extra data charges"/>
    <s v="2022-01-15"/>
    <x v="306"/>
    <x v="117"/>
    <s v="Medio"/>
    <x v="2"/>
    <n v="54.927895530192266"/>
    <n v="3"/>
    <s v="Email"/>
    <x v="0"/>
    <b v="0"/>
    <x v="1"/>
    <x v="0"/>
  </r>
  <r>
    <x v="1191"/>
    <x v="0"/>
    <x v="16"/>
    <n v="0"/>
    <n v="10"/>
    <x v="1"/>
    <x v="1"/>
    <n v="0"/>
    <s v="NJ"/>
    <s v="Hombre"/>
    <x v="1"/>
    <n v="55"/>
    <x v="0"/>
    <x v="0"/>
    <x v="0"/>
    <n v="0"/>
    <x v="1"/>
    <x v="2"/>
    <s v="direct debit"/>
    <n v="39"/>
    <x v="1"/>
    <n v="39"/>
    <n v="2773"/>
    <x v="0"/>
    <m/>
    <s v="2023-02-27"/>
    <x v="805"/>
    <x v="141"/>
    <s v="Medio"/>
    <x v="2"/>
    <n v="39.989376393516629"/>
    <n v="5"/>
    <s v="Teléfono"/>
    <x v="1"/>
    <b v="1"/>
    <x v="0"/>
    <x v="4"/>
  </r>
  <r>
    <x v="1192"/>
    <x v="0"/>
    <x v="39"/>
    <n v="0"/>
    <n v="6"/>
    <x v="1"/>
    <x v="1"/>
    <n v="0"/>
    <s v="MO"/>
    <s v="Hombre"/>
    <x v="1"/>
    <n v="76"/>
    <x v="0"/>
    <x v="1"/>
    <x v="0"/>
    <n v="0"/>
    <x v="1"/>
    <x v="2"/>
    <s v="CREDIT CARD"/>
    <n v="40"/>
    <x v="0"/>
    <n v="40"/>
    <n v="2840"/>
    <x v="0"/>
    <m/>
    <s v="2023-08-18"/>
    <x v="636"/>
    <x v="816"/>
    <s v="Alto"/>
    <x v="0"/>
    <n v="43.725712329237957"/>
    <n v="0"/>
    <s v="Email"/>
    <x v="0"/>
    <b v="0"/>
    <x v="1"/>
    <x v="4"/>
  </r>
  <r>
    <x v="1193"/>
    <x v="0"/>
    <x v="16"/>
    <n v="0"/>
    <n v="5"/>
    <x v="1"/>
    <x v="1"/>
    <n v="0"/>
    <s v="AL"/>
    <s v="Female"/>
    <x v="0"/>
    <n v="59"/>
    <x v="0"/>
    <x v="0"/>
    <x v="1"/>
    <n v="6"/>
    <x v="1"/>
    <x v="2"/>
    <s v="direct debit"/>
    <n v="38"/>
    <x v="1"/>
    <n v="38"/>
    <n v="2729"/>
    <x v="0"/>
    <m/>
    <s v="2021/08/05"/>
    <x v="806"/>
    <x v="577"/>
    <s v="Bajo"/>
    <x v="1"/>
    <n v="38.212021392191929"/>
    <n v="3"/>
    <s v="Teléfono"/>
    <x v="1"/>
    <b v="1"/>
    <x v="0"/>
    <x v="3"/>
  </r>
  <r>
    <x v="1194"/>
    <x v="1"/>
    <x v="36"/>
    <n v="2"/>
    <n v="5"/>
    <x v="1"/>
    <x v="1"/>
    <n v="0"/>
    <s v="HI"/>
    <s v="Female"/>
    <x v="0"/>
    <n v="51"/>
    <x v="0"/>
    <x v="0"/>
    <x v="0"/>
    <n v="0"/>
    <x v="0"/>
    <x v="0"/>
    <s v="PAPER CHECK"/>
    <n v="23"/>
    <x v="3"/>
    <n v="23"/>
    <n v="97"/>
    <x v="2"/>
    <s v="Lack of self-service on Website"/>
    <s v="2022-07-19"/>
    <x v="753"/>
    <x v="535"/>
    <s v="Alto"/>
    <x v="0"/>
    <n v="24.27000399882478"/>
    <n v="2"/>
    <s v="SMS"/>
    <x v="2"/>
    <b v="0"/>
    <x v="1"/>
    <x v="0"/>
  </r>
  <r>
    <x v="1195"/>
    <x v="0"/>
    <x v="51"/>
    <n v="0"/>
    <n v="3"/>
    <x v="1"/>
    <x v="1"/>
    <n v="0"/>
    <s v="VT"/>
    <s v="Female"/>
    <x v="0"/>
    <n v="77"/>
    <x v="0"/>
    <x v="1"/>
    <x v="0"/>
    <n v="0"/>
    <x v="1"/>
    <x v="2"/>
    <s v="direct debit"/>
    <n v="27"/>
    <x v="1"/>
    <n v="27"/>
    <n v="218"/>
    <x v="0"/>
    <m/>
    <s v="2023-03-04"/>
    <x v="807"/>
    <x v="513"/>
    <s v="Alto"/>
    <x v="0"/>
    <n v="28.083934662536731"/>
    <n v="1"/>
    <s v="SMS"/>
    <x v="2"/>
    <b v="1"/>
    <x v="0"/>
    <x v="3"/>
  </r>
  <r>
    <x v="1196"/>
    <x v="0"/>
    <x v="3"/>
    <n v="2"/>
    <n v="30"/>
    <x v="1"/>
    <x v="1"/>
    <n v="0"/>
    <s v="AK"/>
    <s v="Female"/>
    <x v="0"/>
    <n v="27"/>
    <x v="1"/>
    <x v="0"/>
    <x v="0"/>
    <n v="0"/>
    <x v="0"/>
    <x v="1"/>
    <s v="direct debit"/>
    <n v="40"/>
    <x v="1"/>
    <n v="40"/>
    <n v="2764"/>
    <x v="0"/>
    <m/>
    <s v="2022-06-16"/>
    <x v="412"/>
    <x v="36"/>
    <s v="Bajo"/>
    <x v="1"/>
    <n v="42.95647259130179"/>
    <n v="9"/>
    <s v="Email"/>
    <x v="0"/>
    <b v="0"/>
    <x v="1"/>
    <x v="0"/>
  </r>
  <r>
    <x v="1197"/>
    <x v="1"/>
    <x v="28"/>
    <n v="5"/>
    <n v="15"/>
    <x v="1"/>
    <x v="1"/>
    <n v="0"/>
    <s v="TX"/>
    <s v="Hombre"/>
    <x v="1"/>
    <n v="35"/>
    <x v="0"/>
    <x v="0"/>
    <x v="0"/>
    <n v="0"/>
    <x v="0"/>
    <x v="0"/>
    <s v="direct debit"/>
    <n v="42"/>
    <x v="1"/>
    <n v="42"/>
    <n v="739"/>
    <x v="5"/>
    <s v="Don't know"/>
    <s v="2021/09/15"/>
    <x v="89"/>
    <x v="817"/>
    <s v="Medio"/>
    <x v="2"/>
    <n v="47.473545046618327"/>
    <n v="5"/>
    <s v="Email"/>
    <x v="0"/>
    <b v="0"/>
    <x v="1"/>
    <x v="0"/>
  </r>
  <r>
    <x v="1198"/>
    <x v="0"/>
    <x v="58"/>
    <n v="0"/>
    <n v="4"/>
    <x v="1"/>
    <x v="1"/>
    <n v="0"/>
    <s v="NC"/>
    <s v="Female"/>
    <x v="0"/>
    <n v="58"/>
    <x v="0"/>
    <x v="0"/>
    <x v="1"/>
    <n v="5"/>
    <x v="1"/>
    <x v="0"/>
    <s v="direct debit"/>
    <n v="21"/>
    <x v="1"/>
    <n v="21"/>
    <n v="665"/>
    <x v="0"/>
    <m/>
    <s v="2022/04/16"/>
    <x v="808"/>
    <x v="315"/>
    <s v="Alto"/>
    <x v="0"/>
    <n v="23.067282183962671"/>
    <n v="0"/>
    <s v="Teléfono"/>
    <x v="1"/>
    <b v="1"/>
    <x v="0"/>
    <x v="2"/>
  </r>
  <r>
    <x v="1199"/>
    <x v="0"/>
    <x v="11"/>
    <n v="0"/>
    <n v="9"/>
    <x v="1"/>
    <x v="1"/>
    <n v="0"/>
    <s v="MT"/>
    <s v="Hombre"/>
    <x v="1"/>
    <n v="36"/>
    <x v="0"/>
    <x v="0"/>
    <x v="0"/>
    <n v="0"/>
    <x v="0"/>
    <x v="0"/>
    <s v="direct debit"/>
    <n v="55"/>
    <x v="1"/>
    <n v="55"/>
    <n v="255"/>
    <x v="0"/>
    <m/>
    <s v="2021-03-28"/>
    <x v="809"/>
    <x v="378"/>
    <s v="Bajo"/>
    <x v="1"/>
    <n v="53.400544419519328"/>
    <n v="3"/>
    <s v="Teléfono"/>
    <x v="1"/>
    <b v="0"/>
    <x v="1"/>
    <x v="4"/>
  </r>
  <r>
    <x v="1200"/>
    <x v="0"/>
    <x v="12"/>
    <n v="0"/>
    <n v="30"/>
    <x v="1"/>
    <x v="1"/>
    <n v="0"/>
    <s v="KY"/>
    <s v="Hombre"/>
    <x v="1"/>
    <n v="22"/>
    <x v="1"/>
    <x v="0"/>
    <x v="1"/>
    <n v="4"/>
    <x v="0"/>
    <x v="0"/>
    <s v="direct debit"/>
    <n v="37"/>
    <x v="1"/>
    <n v="37"/>
    <n v="37"/>
    <x v="0"/>
    <m/>
    <s v="2022/11/28"/>
    <x v="712"/>
    <x v="818"/>
    <s v="Medio"/>
    <x v="2"/>
    <n v="32.927585466261881"/>
    <n v="2"/>
    <s v="Email"/>
    <x v="0"/>
    <b v="0"/>
    <x v="1"/>
    <x v="4"/>
  </r>
  <r>
    <x v="1201"/>
    <x v="0"/>
    <x v="43"/>
    <n v="0"/>
    <n v="3"/>
    <x v="0"/>
    <x v="0"/>
    <n v="7"/>
    <s v="ME"/>
    <s v="Hombre"/>
    <x v="1"/>
    <n v="46"/>
    <x v="0"/>
    <x v="0"/>
    <x v="0"/>
    <n v="0"/>
    <x v="0"/>
    <x v="0"/>
    <s v="direct debit"/>
    <n v="24"/>
    <x v="1"/>
    <n v="24"/>
    <n v="709"/>
    <x v="0"/>
    <m/>
    <s v="2020-06-01"/>
    <x v="604"/>
    <x v="819"/>
    <s v="Bajo"/>
    <x v="1"/>
    <n v="24.084796642735569"/>
    <n v="0"/>
    <s v="Email"/>
    <x v="0"/>
    <b v="0"/>
    <x v="1"/>
    <x v="0"/>
  </r>
  <r>
    <x v="1202"/>
    <x v="0"/>
    <x v="28"/>
    <n v="0"/>
    <n v="8"/>
    <x v="1"/>
    <x v="1"/>
    <n v="0"/>
    <s v="AR"/>
    <s v="Hombre"/>
    <x v="1"/>
    <n v="62"/>
    <x v="0"/>
    <x v="0"/>
    <x v="0"/>
    <n v="0"/>
    <x v="0"/>
    <x v="1"/>
    <s v="CREDIT CARD"/>
    <n v="23"/>
    <x v="0"/>
    <n v="23"/>
    <n v="390"/>
    <x v="0"/>
    <m/>
    <s v="2022-01-05"/>
    <x v="764"/>
    <x v="597"/>
    <s v="Alto"/>
    <x v="0"/>
    <n v="20.466769950959989"/>
    <n v="5"/>
    <s v="Email"/>
    <x v="0"/>
    <b v="1"/>
    <x v="0"/>
    <x v="2"/>
  </r>
  <r>
    <x v="1203"/>
    <x v="1"/>
    <x v="55"/>
    <n v="2"/>
    <n v="8"/>
    <x v="1"/>
    <x v="1"/>
    <n v="0"/>
    <s v="CT"/>
    <s v="Hombre"/>
    <x v="1"/>
    <n v="46"/>
    <x v="0"/>
    <x v="0"/>
    <x v="0"/>
    <n v="0"/>
    <x v="1"/>
    <x v="0"/>
    <s v="direct debit"/>
    <n v="67"/>
    <x v="1"/>
    <n v="67"/>
    <n v="3371"/>
    <x v="1"/>
    <s v="Competitor offered more data"/>
    <s v="2023/04/25"/>
    <x v="810"/>
    <x v="426"/>
    <s v="Alto"/>
    <x v="0"/>
    <n v="63.355784318474058"/>
    <n v="2"/>
    <s v="Teléfono"/>
    <x v="1"/>
    <b v="1"/>
    <x v="0"/>
    <x v="2"/>
  </r>
  <r>
    <x v="1204"/>
    <x v="1"/>
    <x v="14"/>
    <n v="4"/>
    <n v="8"/>
    <x v="0"/>
    <x v="0"/>
    <n v="13"/>
    <s v="NJ"/>
    <s v="Hombre"/>
    <x v="1"/>
    <n v="67"/>
    <x v="0"/>
    <x v="1"/>
    <x v="0"/>
    <n v="0"/>
    <x v="0"/>
    <x v="0"/>
    <s v="direct debit"/>
    <n v="45"/>
    <x v="1"/>
    <n v="45"/>
    <n v="426"/>
    <x v="1"/>
    <s v="Competitor had better devices"/>
    <s v="2020/03/05"/>
    <x v="811"/>
    <x v="512"/>
    <s v="Alto"/>
    <x v="0"/>
    <n v="46.5941323073069"/>
    <n v="3"/>
    <s v="SMS"/>
    <x v="2"/>
    <b v="0"/>
    <x v="1"/>
    <x v="4"/>
  </r>
  <r>
    <x v="1205"/>
    <x v="0"/>
    <x v="53"/>
    <n v="0"/>
    <n v="20"/>
    <x v="1"/>
    <x v="1"/>
    <n v="0"/>
    <s v="AL"/>
    <s v="Hombre"/>
    <x v="1"/>
    <n v="32"/>
    <x v="0"/>
    <x v="0"/>
    <x v="0"/>
    <n v="0"/>
    <x v="0"/>
    <x v="2"/>
    <s v="CREDIT CARD"/>
    <n v="43"/>
    <x v="0"/>
    <n v="43"/>
    <n v="1840"/>
    <x v="0"/>
    <m/>
    <s v="2022/05/27"/>
    <x v="521"/>
    <x v="820"/>
    <s v="Medio"/>
    <x v="2"/>
    <n v="37.905139402767929"/>
    <n v="8"/>
    <s v="Teléfono"/>
    <x v="1"/>
    <b v="0"/>
    <x v="1"/>
    <x v="2"/>
  </r>
  <r>
    <x v="1206"/>
    <x v="0"/>
    <x v="3"/>
    <n v="0"/>
    <n v="10"/>
    <x v="1"/>
    <x v="1"/>
    <n v="0"/>
    <s v="UT"/>
    <s v="Female"/>
    <x v="0"/>
    <n v="56"/>
    <x v="0"/>
    <x v="0"/>
    <x v="0"/>
    <n v="0"/>
    <x v="0"/>
    <x v="2"/>
    <s v="direct debit"/>
    <n v="34"/>
    <x v="1"/>
    <n v="34"/>
    <n v="2327"/>
    <x v="0"/>
    <m/>
    <s v="2021-05-13"/>
    <x v="812"/>
    <x v="645"/>
    <s v="Medio"/>
    <x v="2"/>
    <n v="30.760685222289521"/>
    <n v="9"/>
    <s v="Email"/>
    <x v="0"/>
    <b v="0"/>
    <x v="1"/>
    <x v="3"/>
  </r>
  <r>
    <x v="1207"/>
    <x v="0"/>
    <x v="41"/>
    <n v="0"/>
    <n v="4"/>
    <x v="0"/>
    <x v="0"/>
    <n v="83"/>
    <s v="ID"/>
    <s v="Female"/>
    <x v="0"/>
    <n v="74"/>
    <x v="0"/>
    <x v="1"/>
    <x v="0"/>
    <n v="0"/>
    <x v="1"/>
    <x v="2"/>
    <s v="CREDIT CARD"/>
    <n v="49"/>
    <x v="0"/>
    <n v="49"/>
    <n v="3420"/>
    <x v="0"/>
    <m/>
    <s v="2020/04/09"/>
    <x v="399"/>
    <x v="821"/>
    <s v="Medio"/>
    <x v="2"/>
    <n v="43.537076608305753"/>
    <n v="1"/>
    <s v="SMS"/>
    <x v="2"/>
    <b v="1"/>
    <x v="0"/>
    <x v="3"/>
  </r>
  <r>
    <x v="1208"/>
    <x v="0"/>
    <x v="12"/>
    <n v="0"/>
    <n v="0"/>
    <x v="0"/>
    <x v="0"/>
    <n v="0"/>
    <s v="WI"/>
    <s v="Hombre"/>
    <x v="1"/>
    <n v="29"/>
    <x v="1"/>
    <x v="0"/>
    <x v="0"/>
    <n v="0"/>
    <x v="0"/>
    <x v="1"/>
    <s v="PAPER CHECK"/>
    <n v="7"/>
    <x v="3"/>
    <n v="7"/>
    <n v="7"/>
    <x v="0"/>
    <m/>
    <s v="2021/02/12"/>
    <x v="675"/>
    <x v="703"/>
    <s v="Medio"/>
    <x v="2"/>
    <n v="7.1233136512220581"/>
    <n v="8"/>
    <s v="Email"/>
    <x v="0"/>
    <b v="0"/>
    <x v="1"/>
    <x v="2"/>
  </r>
  <r>
    <x v="1209"/>
    <x v="1"/>
    <x v="9"/>
    <n v="4"/>
    <n v="6"/>
    <x v="0"/>
    <x v="0"/>
    <n v="11"/>
    <s v="SD"/>
    <s v="Female"/>
    <x v="0"/>
    <n v="46"/>
    <x v="0"/>
    <x v="0"/>
    <x v="1"/>
    <n v="2"/>
    <x v="0"/>
    <x v="0"/>
    <s v="CREDIT CARD"/>
    <n v="16"/>
    <x v="0"/>
    <n v="16"/>
    <n v="50"/>
    <x v="5"/>
    <s v="Poor expertise of online support"/>
    <s v="2023-09-09"/>
    <x v="717"/>
    <x v="515"/>
    <s v="Alto"/>
    <x v="0"/>
    <n v="18.232576718376119"/>
    <n v="9"/>
    <s v="SMS"/>
    <x v="2"/>
    <b v="0"/>
    <x v="1"/>
    <x v="2"/>
  </r>
  <r>
    <x v="1210"/>
    <x v="1"/>
    <x v="21"/>
    <n v="0"/>
    <n v="7"/>
    <x v="0"/>
    <x v="0"/>
    <n v="11"/>
    <s v="KS"/>
    <s v="Female"/>
    <x v="0"/>
    <n v="80"/>
    <x v="0"/>
    <x v="1"/>
    <x v="0"/>
    <n v="0"/>
    <x v="1"/>
    <x v="0"/>
    <s v="direct debit"/>
    <n v="29"/>
    <x v="1"/>
    <n v="29"/>
    <n v="170"/>
    <x v="1"/>
    <s v="Competitor offered more data"/>
    <s v="2021-03-19"/>
    <x v="601"/>
    <x v="822"/>
    <s v="Bajo"/>
    <x v="1"/>
    <n v="32.693728683269953"/>
    <n v="7"/>
    <s v="Teléfono"/>
    <x v="1"/>
    <b v="1"/>
    <x v="0"/>
    <x v="3"/>
  </r>
  <r>
    <x v="1211"/>
    <x v="0"/>
    <x v="76"/>
    <n v="0"/>
    <n v="0"/>
    <x v="0"/>
    <x v="0"/>
    <n v="0"/>
    <s v="VA"/>
    <s v="Hombre"/>
    <x v="1"/>
    <n v="24"/>
    <x v="1"/>
    <x v="0"/>
    <x v="1"/>
    <n v="6"/>
    <x v="0"/>
    <x v="2"/>
    <s v="CREDIT CARD"/>
    <n v="9"/>
    <x v="0"/>
    <n v="9"/>
    <n v="692"/>
    <x v="0"/>
    <m/>
    <s v="2020/09/17"/>
    <x v="532"/>
    <x v="385"/>
    <s v="Alto"/>
    <x v="0"/>
    <n v="9.4606820325956047"/>
    <n v="9"/>
    <s v="Email"/>
    <x v="0"/>
    <b v="0"/>
    <x v="1"/>
    <x v="3"/>
  </r>
  <r>
    <x v="1212"/>
    <x v="0"/>
    <x v="40"/>
    <n v="0"/>
    <n v="1"/>
    <x v="1"/>
    <x v="1"/>
    <n v="0"/>
    <s v="DC"/>
    <s v="Hombre"/>
    <x v="1"/>
    <n v="72"/>
    <x v="0"/>
    <x v="1"/>
    <x v="0"/>
    <n v="0"/>
    <x v="1"/>
    <x v="0"/>
    <s v="direct debit"/>
    <n v="58"/>
    <x v="1"/>
    <n v="58"/>
    <n v="3660"/>
    <x v="0"/>
    <m/>
    <s v="2021-05-25"/>
    <x v="813"/>
    <x v="674"/>
    <s v="Alto"/>
    <x v="0"/>
    <n v="56.751126493553983"/>
    <n v="5"/>
    <s v="Email"/>
    <x v="0"/>
    <b v="0"/>
    <x v="1"/>
    <x v="4"/>
  </r>
  <r>
    <x v="1213"/>
    <x v="0"/>
    <x v="20"/>
    <n v="0"/>
    <n v="12"/>
    <x v="0"/>
    <x v="0"/>
    <n v="60"/>
    <s v="AR"/>
    <s v="Female"/>
    <x v="0"/>
    <n v="19"/>
    <x v="1"/>
    <x v="0"/>
    <x v="0"/>
    <n v="0"/>
    <x v="0"/>
    <x v="0"/>
    <s v="direct debit"/>
    <n v="25"/>
    <x v="1"/>
    <n v="25"/>
    <n v="455"/>
    <x v="0"/>
    <m/>
    <s v="2023/10/25"/>
    <x v="814"/>
    <x v="758"/>
    <s v="Alto"/>
    <x v="0"/>
    <n v="29.823671304932301"/>
    <n v="4"/>
    <s v="Teléfono"/>
    <x v="1"/>
    <b v="1"/>
    <x v="0"/>
    <x v="3"/>
  </r>
  <r>
    <x v="1214"/>
    <x v="0"/>
    <x v="60"/>
    <n v="0"/>
    <n v="24"/>
    <x v="1"/>
    <x v="1"/>
    <n v="0"/>
    <s v="NE"/>
    <s v="Female"/>
    <x v="0"/>
    <n v="27"/>
    <x v="1"/>
    <x v="0"/>
    <x v="0"/>
    <n v="0"/>
    <x v="1"/>
    <x v="1"/>
    <s v="CREDIT CARD"/>
    <n v="39"/>
    <x v="0"/>
    <n v="39"/>
    <n v="2146"/>
    <x v="0"/>
    <m/>
    <s v="2023-08-23"/>
    <x v="815"/>
    <x v="104"/>
    <s v="Alto"/>
    <x v="0"/>
    <n v="44.909444076391281"/>
    <n v="9"/>
    <s v="Teléfono"/>
    <x v="1"/>
    <b v="1"/>
    <x v="0"/>
    <x v="3"/>
  </r>
  <r>
    <x v="1215"/>
    <x v="0"/>
    <x v="7"/>
    <n v="0"/>
    <n v="0"/>
    <x v="0"/>
    <x v="0"/>
    <n v="0"/>
    <s v="AL"/>
    <s v="Female"/>
    <x v="0"/>
    <n v="72"/>
    <x v="0"/>
    <x v="1"/>
    <x v="0"/>
    <n v="0"/>
    <x v="0"/>
    <x v="2"/>
    <s v="PAPER CHECK"/>
    <n v="8"/>
    <x v="3"/>
    <n v="8"/>
    <n v="445"/>
    <x v="0"/>
    <m/>
    <s v="2020/06/28"/>
    <x v="178"/>
    <x v="823"/>
    <s v="Alto"/>
    <x v="0"/>
    <n v="8.4901351728256973"/>
    <n v="2"/>
    <s v="SMS"/>
    <x v="2"/>
    <b v="0"/>
    <x v="1"/>
    <x v="3"/>
  </r>
  <r>
    <x v="1216"/>
    <x v="0"/>
    <x v="61"/>
    <n v="0"/>
    <n v="30"/>
    <x v="0"/>
    <x v="0"/>
    <n v="19"/>
    <s v="AR"/>
    <s v="Hombre"/>
    <x v="1"/>
    <n v="21"/>
    <x v="1"/>
    <x v="0"/>
    <x v="1"/>
    <n v="2"/>
    <x v="0"/>
    <x v="1"/>
    <s v="CREDIT CARD"/>
    <n v="29"/>
    <x v="0"/>
    <n v="29"/>
    <n v="808"/>
    <x v="0"/>
    <m/>
    <s v="2020/04/12"/>
    <x v="103"/>
    <x v="221"/>
    <s v="Alto"/>
    <x v="0"/>
    <n v="29.002083538120001"/>
    <n v="6"/>
    <s v="Email"/>
    <x v="0"/>
    <b v="0"/>
    <x v="1"/>
    <x v="0"/>
  </r>
  <r>
    <x v="1217"/>
    <x v="0"/>
    <x v="22"/>
    <n v="0"/>
    <n v="0"/>
    <x v="0"/>
    <x v="0"/>
    <n v="0"/>
    <s v="MN"/>
    <s v="Hombre"/>
    <x v="1"/>
    <n v="22"/>
    <x v="1"/>
    <x v="0"/>
    <x v="1"/>
    <n v="2"/>
    <x v="0"/>
    <x v="1"/>
    <s v="direct debit"/>
    <n v="6"/>
    <x v="1"/>
    <n v="6"/>
    <n v="64"/>
    <x v="0"/>
    <m/>
    <s v="2022/07/01"/>
    <x v="816"/>
    <x v="824"/>
    <s v="Medio"/>
    <x v="2"/>
    <n v="5.1203112033744054"/>
    <n v="0"/>
    <s v="SMS"/>
    <x v="2"/>
    <b v="1"/>
    <x v="0"/>
    <x v="3"/>
  </r>
  <r>
    <x v="1218"/>
    <x v="0"/>
    <x v="63"/>
    <n v="0"/>
    <n v="12"/>
    <x v="1"/>
    <x v="1"/>
    <n v="0"/>
    <s v="RI"/>
    <s v="Hombre"/>
    <x v="1"/>
    <n v="21"/>
    <x v="1"/>
    <x v="0"/>
    <x v="1"/>
    <n v="3"/>
    <x v="0"/>
    <x v="2"/>
    <s v="direct debit"/>
    <n v="26"/>
    <x v="1"/>
    <n v="26"/>
    <n v="1203"/>
    <x v="0"/>
    <m/>
    <s v="2022/09/23"/>
    <x v="76"/>
    <x v="564"/>
    <s v="Medio"/>
    <x v="2"/>
    <n v="29.444560233710689"/>
    <n v="6"/>
    <s v="Teléfono"/>
    <x v="1"/>
    <b v="0"/>
    <x v="1"/>
    <x v="2"/>
  </r>
  <r>
    <x v="1219"/>
    <x v="0"/>
    <x v="29"/>
    <n v="0"/>
    <n v="0"/>
    <x v="0"/>
    <x v="0"/>
    <n v="0"/>
    <s v="ND"/>
    <s v="Female"/>
    <x v="0"/>
    <n v="49"/>
    <x v="0"/>
    <x v="0"/>
    <x v="1"/>
    <n v="2"/>
    <x v="0"/>
    <x v="2"/>
    <s v="direct debit"/>
    <n v="9"/>
    <x v="1"/>
    <n v="9"/>
    <n v="584"/>
    <x v="0"/>
    <m/>
    <s v="2023/03/28"/>
    <x v="579"/>
    <x v="825"/>
    <s v="Bajo"/>
    <x v="1"/>
    <n v="8.3422146274262232"/>
    <n v="9"/>
    <s v="Email"/>
    <x v="0"/>
    <b v="0"/>
    <x v="1"/>
    <x v="3"/>
  </r>
  <r>
    <x v="1220"/>
    <x v="1"/>
    <x v="8"/>
    <n v="5"/>
    <n v="4"/>
    <x v="1"/>
    <x v="1"/>
    <n v="0"/>
    <s v="SC"/>
    <s v="Hombre"/>
    <x v="1"/>
    <n v="69"/>
    <x v="0"/>
    <x v="1"/>
    <x v="0"/>
    <n v="0"/>
    <x v="0"/>
    <x v="0"/>
    <s v="direct debit"/>
    <n v="27"/>
    <x v="1"/>
    <n v="27"/>
    <n v="56"/>
    <x v="1"/>
    <s v="Competitor offered more data"/>
    <s v="2020-04-09"/>
    <x v="399"/>
    <x v="826"/>
    <s v="Medio"/>
    <x v="2"/>
    <n v="26.024470835063081"/>
    <n v="3"/>
    <s v="Email"/>
    <x v="0"/>
    <b v="1"/>
    <x v="0"/>
    <x v="0"/>
  </r>
  <r>
    <x v="1221"/>
    <x v="0"/>
    <x v="25"/>
    <n v="0"/>
    <n v="1"/>
    <x v="1"/>
    <x v="1"/>
    <n v="0"/>
    <s v="TN"/>
    <s v="Female"/>
    <x v="0"/>
    <n v="50"/>
    <x v="0"/>
    <x v="0"/>
    <x v="0"/>
    <n v="0"/>
    <x v="0"/>
    <x v="1"/>
    <s v="direct debit"/>
    <n v="34"/>
    <x v="1"/>
    <n v="34"/>
    <n v="2230"/>
    <x v="0"/>
    <m/>
    <s v="2022-03-11"/>
    <x v="817"/>
    <x v="827"/>
    <s v="Medio"/>
    <x v="2"/>
    <n v="31.25388561418313"/>
    <n v="0"/>
    <s v="Teléfono"/>
    <x v="1"/>
    <b v="0"/>
    <x v="1"/>
    <x v="0"/>
  </r>
  <r>
    <x v="202"/>
    <x v="1"/>
    <x v="12"/>
    <n v="5"/>
    <n v="4"/>
    <x v="1"/>
    <x v="1"/>
    <n v="0"/>
    <s v="VA"/>
    <s v="Hombre"/>
    <x v="1"/>
    <n v="60"/>
    <x v="0"/>
    <x v="0"/>
    <x v="0"/>
    <n v="0"/>
    <x v="0"/>
    <x v="0"/>
    <s v="direct debit"/>
    <n v="47"/>
    <x v="1"/>
    <n v="47"/>
    <n v="47"/>
    <x v="1"/>
    <s v="Competitor offered higher download speeds"/>
    <s v="2021-07-26"/>
    <x v="193"/>
    <x v="188"/>
    <s v="Alto"/>
    <x v="0"/>
    <n v="37.961879293713871"/>
    <n v="6"/>
    <s v="SMS"/>
    <x v="2"/>
    <b v="1"/>
    <x v="0"/>
    <x v="3"/>
  </r>
  <r>
    <x v="1222"/>
    <x v="0"/>
    <x v="30"/>
    <n v="0"/>
    <n v="7"/>
    <x v="1"/>
    <x v="1"/>
    <n v="0"/>
    <s v="MI"/>
    <s v="Female"/>
    <x v="0"/>
    <n v="47"/>
    <x v="0"/>
    <x v="0"/>
    <x v="0"/>
    <n v="0"/>
    <x v="1"/>
    <x v="1"/>
    <s v="CREDIT CARD"/>
    <n v="56"/>
    <x v="0"/>
    <n v="56"/>
    <n v="1854"/>
    <x v="0"/>
    <m/>
    <s v="2023/10/31"/>
    <x v="602"/>
    <x v="828"/>
    <s v="Bajo"/>
    <x v="1"/>
    <n v="61.714167854192837"/>
    <n v="8"/>
    <s v="Email"/>
    <x v="0"/>
    <b v="0"/>
    <x v="1"/>
    <x v="4"/>
  </r>
  <r>
    <x v="1223"/>
    <x v="0"/>
    <x v="29"/>
    <n v="1"/>
    <n v="7"/>
    <x v="1"/>
    <x v="1"/>
    <n v="0"/>
    <s v="UT"/>
    <s v="Hombre"/>
    <x v="1"/>
    <n v="37"/>
    <x v="0"/>
    <x v="0"/>
    <x v="1"/>
    <n v="4"/>
    <x v="0"/>
    <x v="2"/>
    <s v="direct debit"/>
    <n v="49"/>
    <x v="1"/>
    <n v="49"/>
    <n v="3276"/>
    <x v="0"/>
    <m/>
    <s v="2020-11-26"/>
    <x v="559"/>
    <x v="88"/>
    <s v="Bajo"/>
    <x v="1"/>
    <n v="51.486930461103633"/>
    <n v="0"/>
    <s v="SMS"/>
    <x v="2"/>
    <b v="1"/>
    <x v="0"/>
    <x v="4"/>
  </r>
  <r>
    <x v="1224"/>
    <x v="0"/>
    <x v="24"/>
    <n v="2"/>
    <n v="1"/>
    <x v="1"/>
    <x v="1"/>
    <n v="0"/>
    <s v="SD"/>
    <s v="Female"/>
    <x v="0"/>
    <n v="33"/>
    <x v="0"/>
    <x v="0"/>
    <x v="0"/>
    <n v="0"/>
    <x v="0"/>
    <x v="1"/>
    <s v="direct debit"/>
    <n v="21"/>
    <x v="1"/>
    <n v="21"/>
    <n v="278"/>
    <x v="0"/>
    <m/>
    <s v="2022/03/10"/>
    <x v="818"/>
    <x v="526"/>
    <s v="Bajo"/>
    <x v="1"/>
    <n v="22.652478582309879"/>
    <n v="4"/>
    <s v="Teléfono"/>
    <x v="1"/>
    <b v="1"/>
    <x v="0"/>
    <x v="4"/>
  </r>
  <r>
    <x v="1225"/>
    <x v="1"/>
    <x v="12"/>
    <n v="3"/>
    <n v="13"/>
    <x v="1"/>
    <x v="1"/>
    <n v="0"/>
    <s v="IN"/>
    <s v="Hombre"/>
    <x v="1"/>
    <n v="29"/>
    <x v="1"/>
    <x v="0"/>
    <x v="1"/>
    <n v="3"/>
    <x v="0"/>
    <x v="0"/>
    <s v="direct debit"/>
    <n v="13"/>
    <x v="1"/>
    <n v="13"/>
    <n v="13"/>
    <x v="3"/>
    <s v="Attitude of service provider"/>
    <s v="2020-07-05"/>
    <x v="683"/>
    <x v="829"/>
    <s v="Bajo"/>
    <x v="1"/>
    <n v="13.688178899388159"/>
    <n v="7"/>
    <s v="Email"/>
    <x v="0"/>
    <b v="0"/>
    <x v="1"/>
    <x v="3"/>
  </r>
  <r>
    <x v="1226"/>
    <x v="0"/>
    <x v="40"/>
    <n v="0"/>
    <n v="0"/>
    <x v="0"/>
    <x v="0"/>
    <n v="0"/>
    <s v="MN"/>
    <s v="Female"/>
    <x v="0"/>
    <n v="43"/>
    <x v="0"/>
    <x v="0"/>
    <x v="0"/>
    <n v="0"/>
    <x v="0"/>
    <x v="2"/>
    <s v="CREDIT CARD"/>
    <n v="15"/>
    <x v="0"/>
    <n v="15"/>
    <n v="948"/>
    <x v="0"/>
    <m/>
    <s v="2020-10-23"/>
    <x v="819"/>
    <x v="63"/>
    <s v="Medio"/>
    <x v="2"/>
    <n v="13.812606379703571"/>
    <n v="5"/>
    <s v="Email"/>
    <x v="0"/>
    <b v="0"/>
    <x v="1"/>
    <x v="2"/>
  </r>
  <r>
    <x v="1227"/>
    <x v="0"/>
    <x v="30"/>
    <n v="0"/>
    <n v="3"/>
    <x v="0"/>
    <x v="0"/>
    <n v="5"/>
    <s v="GA"/>
    <s v="Female"/>
    <x v="0"/>
    <n v="74"/>
    <x v="0"/>
    <x v="1"/>
    <x v="0"/>
    <n v="0"/>
    <x v="0"/>
    <x v="1"/>
    <s v="direct debit"/>
    <n v="23"/>
    <x v="1"/>
    <n v="23"/>
    <n v="773"/>
    <x v="0"/>
    <m/>
    <s v="2020/12/02"/>
    <x v="820"/>
    <x v="134"/>
    <s v="Bajo"/>
    <x v="1"/>
    <n v="25.30809140337945"/>
    <n v="7"/>
    <s v="Email"/>
    <x v="0"/>
    <b v="0"/>
    <x v="1"/>
    <x v="4"/>
  </r>
  <r>
    <x v="1228"/>
    <x v="1"/>
    <x v="32"/>
    <n v="0"/>
    <n v="9"/>
    <x v="1"/>
    <x v="1"/>
    <n v="0"/>
    <s v="MA"/>
    <s v="Female"/>
    <x v="0"/>
    <n v="75"/>
    <x v="0"/>
    <x v="1"/>
    <x v="0"/>
    <n v="0"/>
    <x v="0"/>
    <x v="0"/>
    <s v="direct debit"/>
    <n v="30"/>
    <x v="1"/>
    <n v="30"/>
    <n v="1132"/>
    <x v="5"/>
    <s v="Don't know"/>
    <s v="2021-12-13"/>
    <x v="624"/>
    <x v="709"/>
    <s v="Bajo"/>
    <x v="1"/>
    <n v="25.74852520878078"/>
    <n v="0"/>
    <s v="Email"/>
    <x v="0"/>
    <b v="1"/>
    <x v="0"/>
    <x v="4"/>
  </r>
  <r>
    <x v="1229"/>
    <x v="0"/>
    <x v="29"/>
    <n v="0"/>
    <n v="5"/>
    <x v="1"/>
    <x v="1"/>
    <n v="0"/>
    <s v="NJ"/>
    <s v="Female"/>
    <x v="0"/>
    <n v="56"/>
    <x v="0"/>
    <x v="0"/>
    <x v="1"/>
    <n v="6"/>
    <x v="0"/>
    <x v="2"/>
    <s v="direct debit"/>
    <n v="31"/>
    <x v="1"/>
    <n v="31"/>
    <n v="2070"/>
    <x v="0"/>
    <m/>
    <s v="2021-09-07"/>
    <x v="697"/>
    <x v="175"/>
    <s v="Bajo"/>
    <x v="1"/>
    <n v="32.931387774791069"/>
    <n v="10"/>
    <s v="Teléfono"/>
    <x v="1"/>
    <b v="1"/>
    <x v="0"/>
    <x v="0"/>
  </r>
  <r>
    <x v="1230"/>
    <x v="1"/>
    <x v="0"/>
    <n v="5"/>
    <n v="2"/>
    <x v="1"/>
    <x v="1"/>
    <n v="0"/>
    <s v="ID"/>
    <s v="Hombre"/>
    <x v="1"/>
    <n v="82"/>
    <x v="0"/>
    <x v="1"/>
    <x v="0"/>
    <n v="0"/>
    <x v="1"/>
    <x v="0"/>
    <s v="direct debit"/>
    <n v="43"/>
    <x v="1"/>
    <n v="43"/>
    <n v="1033"/>
    <x v="1"/>
    <s v="Competitor made better offer"/>
    <s v="2023-04-08"/>
    <x v="821"/>
    <x v="830"/>
    <s v="Alto"/>
    <x v="0"/>
    <n v="46.963082382182243"/>
    <n v="0"/>
    <s v="Email"/>
    <x v="0"/>
    <b v="0"/>
    <x v="1"/>
    <x v="4"/>
  </r>
  <r>
    <x v="1231"/>
    <x v="0"/>
    <x v="61"/>
    <n v="0"/>
    <n v="2"/>
    <x v="1"/>
    <x v="1"/>
    <n v="0"/>
    <s v="SC"/>
    <s v="Hombre"/>
    <x v="1"/>
    <n v="82"/>
    <x v="0"/>
    <x v="1"/>
    <x v="0"/>
    <n v="0"/>
    <x v="0"/>
    <x v="1"/>
    <s v="direct debit"/>
    <n v="27"/>
    <x v="1"/>
    <n v="27"/>
    <n v="763"/>
    <x v="0"/>
    <m/>
    <s v="2020-10-08"/>
    <x v="553"/>
    <x v="197"/>
    <s v="Bajo"/>
    <x v="1"/>
    <n v="27.395706898384191"/>
    <n v="4"/>
    <s v="Email"/>
    <x v="0"/>
    <b v="1"/>
    <x v="0"/>
    <x v="0"/>
  </r>
  <r>
    <x v="1232"/>
    <x v="0"/>
    <x v="10"/>
    <n v="1"/>
    <n v="4"/>
    <x v="1"/>
    <x v="1"/>
    <n v="0"/>
    <s v="MT"/>
    <s v="Female"/>
    <x v="0"/>
    <n v="77"/>
    <x v="0"/>
    <x v="1"/>
    <x v="0"/>
    <n v="0"/>
    <x v="1"/>
    <x v="2"/>
    <s v="direct debit"/>
    <n v="33"/>
    <x v="1"/>
    <n v="33"/>
    <n v="1347"/>
    <x v="0"/>
    <m/>
    <s v="2021/06/08"/>
    <x v="362"/>
    <x v="831"/>
    <s v="Bajo"/>
    <x v="1"/>
    <n v="28.974864203496232"/>
    <n v="7"/>
    <s v="Teléfono"/>
    <x v="1"/>
    <b v="0"/>
    <x v="1"/>
    <x v="4"/>
  </r>
  <r>
    <x v="1233"/>
    <x v="0"/>
    <x v="4"/>
    <n v="2"/>
    <n v="4"/>
    <x v="0"/>
    <x v="0"/>
    <n v="74"/>
    <s v="DC"/>
    <s v="Hombre"/>
    <x v="1"/>
    <n v="53"/>
    <x v="0"/>
    <x v="0"/>
    <x v="0"/>
    <n v="0"/>
    <x v="0"/>
    <x v="1"/>
    <s v="CREDIT CARD"/>
    <n v="17"/>
    <x v="0"/>
    <n v="17"/>
    <n v="645"/>
    <x v="0"/>
    <m/>
    <s v="2022-03-10"/>
    <x v="818"/>
    <x v="614"/>
    <s v="Alto"/>
    <x v="0"/>
    <n v="16.822745069465078"/>
    <n v="4"/>
    <s v="Teléfono"/>
    <x v="1"/>
    <b v="1"/>
    <x v="0"/>
    <x v="2"/>
  </r>
  <r>
    <x v="1234"/>
    <x v="1"/>
    <x v="11"/>
    <n v="4"/>
    <n v="14"/>
    <x v="0"/>
    <x v="0"/>
    <n v="13"/>
    <s v="MA"/>
    <s v="Female"/>
    <x v="0"/>
    <n v="64"/>
    <x v="0"/>
    <x v="0"/>
    <x v="0"/>
    <n v="0"/>
    <x v="1"/>
    <x v="0"/>
    <s v="CREDIT CARD"/>
    <n v="44"/>
    <x v="0"/>
    <n v="44"/>
    <n v="217"/>
    <x v="1"/>
    <s v="Competitor had better devices"/>
    <s v="2023/12/20"/>
    <x v="123"/>
    <x v="832"/>
    <s v="Bajo"/>
    <x v="1"/>
    <n v="38.83431922998804"/>
    <n v="10"/>
    <s v="Teléfono"/>
    <x v="1"/>
    <b v="0"/>
    <x v="1"/>
    <x v="2"/>
  </r>
  <r>
    <x v="1235"/>
    <x v="0"/>
    <x v="21"/>
    <n v="0"/>
    <n v="21"/>
    <x v="1"/>
    <x v="1"/>
    <n v="0"/>
    <s v="LA"/>
    <s v="Female"/>
    <x v="0"/>
    <n v="29"/>
    <x v="1"/>
    <x v="0"/>
    <x v="0"/>
    <n v="0"/>
    <x v="0"/>
    <x v="0"/>
    <s v="direct debit"/>
    <n v="21"/>
    <x v="1"/>
    <n v="21"/>
    <n v="132"/>
    <x v="0"/>
    <m/>
    <s v="2023/05/03"/>
    <x v="247"/>
    <x v="519"/>
    <s v="Medio"/>
    <x v="2"/>
    <n v="24.46501664014405"/>
    <n v="8"/>
    <s v="SMS"/>
    <x v="2"/>
    <b v="1"/>
    <x v="0"/>
    <x v="0"/>
  </r>
  <r>
    <x v="1236"/>
    <x v="0"/>
    <x v="52"/>
    <n v="0"/>
    <n v="13"/>
    <x v="0"/>
    <x v="0"/>
    <n v="83"/>
    <s v="IL"/>
    <s v="Female"/>
    <x v="0"/>
    <n v="25"/>
    <x v="1"/>
    <x v="0"/>
    <x v="0"/>
    <n v="0"/>
    <x v="1"/>
    <x v="2"/>
    <s v="direct debit"/>
    <n v="53"/>
    <x v="1"/>
    <n v="53"/>
    <n v="3204"/>
    <x v="0"/>
    <m/>
    <s v="2022-12-20"/>
    <x v="822"/>
    <x v="740"/>
    <s v="Medio"/>
    <x v="2"/>
    <n v="47.053953625606219"/>
    <n v="0"/>
    <s v="Teléfono"/>
    <x v="1"/>
    <b v="1"/>
    <x v="0"/>
    <x v="0"/>
  </r>
  <r>
    <x v="1237"/>
    <x v="0"/>
    <x v="62"/>
    <n v="0"/>
    <n v="29"/>
    <x v="1"/>
    <x v="1"/>
    <n v="0"/>
    <s v="IA"/>
    <s v="Hombre"/>
    <x v="1"/>
    <n v="56"/>
    <x v="0"/>
    <x v="0"/>
    <x v="1"/>
    <n v="3"/>
    <x v="0"/>
    <x v="2"/>
    <s v="CREDIT CARD"/>
    <n v="17"/>
    <x v="0"/>
    <n v="17"/>
    <n v="241"/>
    <x v="0"/>
    <m/>
    <s v="2023-01-15"/>
    <x v="823"/>
    <x v="500"/>
    <s v="Medio"/>
    <x v="2"/>
    <n v="17.499940460949119"/>
    <n v="4"/>
    <s v="Teléfono"/>
    <x v="1"/>
    <b v="1"/>
    <x v="0"/>
    <x v="3"/>
  </r>
  <r>
    <x v="1238"/>
    <x v="0"/>
    <x v="0"/>
    <n v="0"/>
    <n v="1"/>
    <x v="1"/>
    <x v="1"/>
    <n v="0"/>
    <s v="DE"/>
    <s v="Female"/>
    <x v="0"/>
    <n v="40"/>
    <x v="0"/>
    <x v="0"/>
    <x v="0"/>
    <n v="0"/>
    <x v="0"/>
    <x v="1"/>
    <s v="CREDIT CARD"/>
    <n v="38"/>
    <x v="0"/>
    <n v="38"/>
    <n v="911"/>
    <x v="0"/>
    <m/>
    <s v="2020/08/23"/>
    <x v="824"/>
    <x v="833"/>
    <s v="Bajo"/>
    <x v="1"/>
    <n v="36.850919485677977"/>
    <n v="2"/>
    <s v="Email"/>
    <x v="0"/>
    <b v="1"/>
    <x v="0"/>
    <x v="2"/>
  </r>
  <r>
    <x v="1239"/>
    <x v="0"/>
    <x v="75"/>
    <n v="0"/>
    <n v="1"/>
    <x v="1"/>
    <x v="1"/>
    <n v="0"/>
    <s v="ID"/>
    <s v="Female"/>
    <x v="0"/>
    <n v="37"/>
    <x v="0"/>
    <x v="0"/>
    <x v="0"/>
    <n v="0"/>
    <x v="1"/>
    <x v="2"/>
    <s v="direct debit"/>
    <n v="41"/>
    <x v="1"/>
    <n v="41"/>
    <n v="3037"/>
    <x v="0"/>
    <m/>
    <s v="2022-01-15"/>
    <x v="306"/>
    <x v="834"/>
    <s v="Bajo"/>
    <x v="1"/>
    <n v="44.250010323710072"/>
    <n v="7"/>
    <s v="SMS"/>
    <x v="2"/>
    <b v="1"/>
    <x v="0"/>
    <x v="0"/>
  </r>
  <r>
    <x v="1240"/>
    <x v="0"/>
    <x v="34"/>
    <n v="0"/>
    <n v="14"/>
    <x v="1"/>
    <x v="1"/>
    <n v="0"/>
    <s v="RI"/>
    <s v="Female"/>
    <x v="0"/>
    <n v="37"/>
    <x v="0"/>
    <x v="0"/>
    <x v="1"/>
    <n v="4"/>
    <x v="0"/>
    <x v="1"/>
    <s v="CREDIT CARD"/>
    <n v="13"/>
    <x v="0"/>
    <n v="13"/>
    <n v="875"/>
    <x v="0"/>
    <m/>
    <s v="2023/08/28"/>
    <x v="627"/>
    <x v="411"/>
    <s v="Medio"/>
    <x v="2"/>
    <n v="15.06194724557554"/>
    <n v="6"/>
    <s v="Teléfono"/>
    <x v="1"/>
    <b v="1"/>
    <x v="0"/>
    <x v="4"/>
  </r>
  <r>
    <x v="1241"/>
    <x v="0"/>
    <x v="9"/>
    <n v="2"/>
    <n v="0"/>
    <x v="0"/>
    <x v="0"/>
    <n v="0"/>
    <s v="OH"/>
    <s v="Hombre"/>
    <x v="1"/>
    <n v="32"/>
    <x v="0"/>
    <x v="0"/>
    <x v="0"/>
    <n v="0"/>
    <x v="0"/>
    <x v="0"/>
    <s v="direct debit"/>
    <n v="9"/>
    <x v="1"/>
    <n v="9"/>
    <n v="26"/>
    <x v="0"/>
    <m/>
    <s v="2022/04/20"/>
    <x v="539"/>
    <x v="351"/>
    <s v="Alto"/>
    <x v="0"/>
    <n v="8.2846189243920367"/>
    <n v="8"/>
    <s v="SMS"/>
    <x v="2"/>
    <b v="0"/>
    <x v="1"/>
    <x v="4"/>
  </r>
  <r>
    <x v="1242"/>
    <x v="1"/>
    <x v="37"/>
    <n v="3"/>
    <n v="1"/>
    <x v="1"/>
    <x v="1"/>
    <n v="0"/>
    <s v="MN"/>
    <s v="Hombre"/>
    <x v="1"/>
    <n v="68"/>
    <x v="0"/>
    <x v="1"/>
    <x v="0"/>
    <n v="0"/>
    <x v="1"/>
    <x v="0"/>
    <s v="direct debit"/>
    <n v="45"/>
    <x v="1"/>
    <n v="45"/>
    <n v="299"/>
    <x v="3"/>
    <s v="Attitude of support person"/>
    <s v="2023/05/11"/>
    <x v="825"/>
    <x v="835"/>
    <s v="Alto"/>
    <x v="0"/>
    <n v="50.71163257617885"/>
    <n v="4"/>
    <s v="SMS"/>
    <x v="2"/>
    <b v="1"/>
    <x v="0"/>
    <x v="0"/>
  </r>
  <r>
    <x v="1243"/>
    <x v="1"/>
    <x v="12"/>
    <n v="1"/>
    <n v="5"/>
    <x v="1"/>
    <x v="1"/>
    <n v="0"/>
    <s v="TX"/>
    <s v="Female"/>
    <x v="0"/>
    <n v="77"/>
    <x v="0"/>
    <x v="1"/>
    <x v="0"/>
    <n v="0"/>
    <x v="0"/>
    <x v="0"/>
    <s v="direct debit"/>
    <n v="39"/>
    <x v="1"/>
    <n v="39"/>
    <n v="39"/>
    <x v="1"/>
    <s v="Competitor had better devices"/>
    <s v="2022/12/11"/>
    <x v="546"/>
    <x v="5"/>
    <s v="Medio"/>
    <x v="2"/>
    <n v="44.673936799483087"/>
    <n v="10"/>
    <s v="Email"/>
    <x v="0"/>
    <b v="1"/>
    <x v="0"/>
    <x v="4"/>
  </r>
  <r>
    <x v="1244"/>
    <x v="1"/>
    <x v="22"/>
    <n v="0"/>
    <n v="2"/>
    <x v="1"/>
    <x v="1"/>
    <n v="0"/>
    <s v="CA"/>
    <s v="Female"/>
    <x v="0"/>
    <n v="47"/>
    <x v="0"/>
    <x v="0"/>
    <x v="0"/>
    <n v="0"/>
    <x v="0"/>
    <x v="0"/>
    <s v="direct debit"/>
    <n v="27"/>
    <x v="1"/>
    <n v="27"/>
    <n v="300"/>
    <x v="2"/>
    <s v="Network reliability"/>
    <s v="2022/04/28"/>
    <x v="826"/>
    <x v="334"/>
    <s v="Alto"/>
    <x v="0"/>
    <n v="24.3267630976781"/>
    <n v="1"/>
    <s v="Email"/>
    <x v="0"/>
    <b v="1"/>
    <x v="0"/>
    <x v="0"/>
  </r>
  <r>
    <x v="1245"/>
    <x v="0"/>
    <x v="39"/>
    <n v="0"/>
    <n v="3"/>
    <x v="1"/>
    <x v="1"/>
    <n v="0"/>
    <s v="IL"/>
    <s v="Hombre"/>
    <x v="1"/>
    <n v="39"/>
    <x v="0"/>
    <x v="0"/>
    <x v="0"/>
    <n v="0"/>
    <x v="0"/>
    <x v="1"/>
    <s v="CREDIT CARD"/>
    <n v="21"/>
    <x v="0"/>
    <n v="21"/>
    <n v="1515"/>
    <x v="0"/>
    <m/>
    <s v="2023-05-03"/>
    <x v="247"/>
    <x v="526"/>
    <s v="Alto"/>
    <x v="0"/>
    <n v="17.450750124048849"/>
    <n v="6"/>
    <s v="SMS"/>
    <x v="2"/>
    <b v="0"/>
    <x v="1"/>
    <x v="2"/>
  </r>
  <r>
    <x v="1246"/>
    <x v="0"/>
    <x v="53"/>
    <n v="0"/>
    <n v="12"/>
    <x v="1"/>
    <x v="1"/>
    <n v="0"/>
    <s v="WA"/>
    <s v="Female"/>
    <x v="0"/>
    <n v="66"/>
    <x v="0"/>
    <x v="1"/>
    <x v="0"/>
    <n v="0"/>
    <x v="0"/>
    <x v="0"/>
    <s v="CREDIT CARD"/>
    <n v="36"/>
    <x v="0"/>
    <n v="36"/>
    <n v="1533"/>
    <x v="0"/>
    <m/>
    <s v="2022/05/03"/>
    <x v="189"/>
    <x v="528"/>
    <s v="Alto"/>
    <x v="0"/>
    <n v="32.616621292033322"/>
    <n v="3"/>
    <s v="Teléfono"/>
    <x v="1"/>
    <b v="1"/>
    <x v="0"/>
    <x v="3"/>
  </r>
  <r>
    <x v="1247"/>
    <x v="0"/>
    <x v="46"/>
    <n v="0"/>
    <n v="4"/>
    <x v="1"/>
    <x v="1"/>
    <n v="0"/>
    <s v="WY"/>
    <s v="Hombre"/>
    <x v="1"/>
    <n v="48"/>
    <x v="0"/>
    <x v="0"/>
    <x v="1"/>
    <n v="6"/>
    <x v="1"/>
    <x v="2"/>
    <s v="direct debit"/>
    <n v="25"/>
    <x v="1"/>
    <n v="25"/>
    <n v="1429"/>
    <x v="0"/>
    <m/>
    <s v="2022-05-09"/>
    <x v="827"/>
    <x v="306"/>
    <s v="Bajo"/>
    <x v="1"/>
    <n v="21.17132141888267"/>
    <n v="4"/>
    <s v="Email"/>
    <x v="0"/>
    <b v="1"/>
    <x v="0"/>
    <x v="4"/>
  </r>
  <r>
    <x v="1248"/>
    <x v="0"/>
    <x v="36"/>
    <n v="2"/>
    <n v="2"/>
    <x v="1"/>
    <x v="1"/>
    <n v="0"/>
    <s v="AL"/>
    <s v="Hombre"/>
    <x v="1"/>
    <n v="32"/>
    <x v="0"/>
    <x v="0"/>
    <x v="0"/>
    <n v="0"/>
    <x v="0"/>
    <x v="0"/>
    <s v="CREDIT CARD"/>
    <n v="29"/>
    <x v="0"/>
    <n v="29"/>
    <n v="127"/>
    <x v="0"/>
    <m/>
    <s v="2020/11/22"/>
    <x v="447"/>
    <x v="736"/>
    <s v="Medio"/>
    <x v="2"/>
    <n v="23.619144938921821"/>
    <n v="9"/>
    <s v="Teléfono"/>
    <x v="1"/>
    <b v="0"/>
    <x v="1"/>
    <x v="4"/>
  </r>
  <r>
    <x v="1249"/>
    <x v="0"/>
    <x v="64"/>
    <n v="0"/>
    <n v="0"/>
    <x v="0"/>
    <x v="0"/>
    <n v="0"/>
    <s v="MS"/>
    <s v="Female"/>
    <x v="0"/>
    <n v="37"/>
    <x v="0"/>
    <x v="0"/>
    <x v="0"/>
    <n v="0"/>
    <x v="0"/>
    <x v="2"/>
    <s v="CREDIT CARD"/>
    <n v="12"/>
    <x v="0"/>
    <n v="12"/>
    <n v="547"/>
    <x v="0"/>
    <m/>
    <s v="2021-12-01"/>
    <x v="828"/>
    <x v="606"/>
    <s v="Bajo"/>
    <x v="1"/>
    <n v="11.11598788347567"/>
    <n v="5"/>
    <s v="Email"/>
    <x v="0"/>
    <b v="1"/>
    <x v="0"/>
    <x v="2"/>
  </r>
  <r>
    <x v="1250"/>
    <x v="0"/>
    <x v="22"/>
    <n v="2"/>
    <n v="0"/>
    <x v="0"/>
    <x v="0"/>
    <n v="0"/>
    <s v="MN"/>
    <s v="Hombre"/>
    <x v="1"/>
    <n v="60"/>
    <x v="0"/>
    <x v="0"/>
    <x v="1"/>
    <n v="6"/>
    <x v="0"/>
    <x v="2"/>
    <s v="direct debit"/>
    <n v="12"/>
    <x v="1"/>
    <n v="12"/>
    <n v="135"/>
    <x v="0"/>
    <m/>
    <s v="2021-06-20"/>
    <x v="548"/>
    <x v="105"/>
    <s v="Alto"/>
    <x v="0"/>
    <n v="10.44114409290297"/>
    <n v="10"/>
    <s v="Email"/>
    <x v="0"/>
    <b v="1"/>
    <x v="0"/>
    <x v="4"/>
  </r>
  <r>
    <x v="1251"/>
    <x v="1"/>
    <x v="53"/>
    <n v="5"/>
    <n v="1"/>
    <x v="1"/>
    <x v="1"/>
    <n v="0"/>
    <s v="OK"/>
    <s v="Female"/>
    <x v="0"/>
    <n v="64"/>
    <x v="0"/>
    <x v="0"/>
    <x v="0"/>
    <n v="0"/>
    <x v="0"/>
    <x v="0"/>
    <s v="direct debit"/>
    <n v="23"/>
    <x v="1"/>
    <n v="23"/>
    <n v="972"/>
    <x v="1"/>
    <s v="Competitor offered higher download speeds"/>
    <s v="2021-10-28"/>
    <x v="531"/>
    <x v="745"/>
    <s v="Alto"/>
    <x v="0"/>
    <n v="25.56971058177735"/>
    <n v="7"/>
    <s v="SMS"/>
    <x v="2"/>
    <b v="1"/>
    <x v="0"/>
    <x v="3"/>
  </r>
  <r>
    <x v="1252"/>
    <x v="0"/>
    <x v="41"/>
    <n v="0"/>
    <n v="13"/>
    <x v="1"/>
    <x v="1"/>
    <n v="0"/>
    <s v="FL"/>
    <s v="Hombre"/>
    <x v="1"/>
    <n v="68"/>
    <x v="0"/>
    <x v="1"/>
    <x v="1"/>
    <n v="3"/>
    <x v="1"/>
    <x v="2"/>
    <s v="CREDIT CARD"/>
    <n v="27"/>
    <x v="0"/>
    <n v="27"/>
    <n v="1890"/>
    <x v="0"/>
    <m/>
    <s v="2020/05/03"/>
    <x v="499"/>
    <x v="836"/>
    <s v="Bajo"/>
    <x v="1"/>
    <n v="24.10933363490517"/>
    <n v="3"/>
    <s v="Teléfono"/>
    <x v="1"/>
    <b v="1"/>
    <x v="0"/>
    <x v="4"/>
  </r>
  <r>
    <x v="1253"/>
    <x v="0"/>
    <x v="12"/>
    <n v="0"/>
    <n v="0"/>
    <x v="0"/>
    <x v="0"/>
    <n v="0"/>
    <s v="AK"/>
    <s v="Hombre"/>
    <x v="1"/>
    <n v="23"/>
    <x v="1"/>
    <x v="0"/>
    <x v="1"/>
    <n v="3"/>
    <x v="0"/>
    <x v="0"/>
    <s v="CREDIT CARD"/>
    <n v="10"/>
    <x v="0"/>
    <n v="10"/>
    <n v="10"/>
    <x v="0"/>
    <m/>
    <s v="2021-05-23"/>
    <x v="829"/>
    <x v="837"/>
    <s v="Alto"/>
    <x v="0"/>
    <n v="10.02543400029619"/>
    <n v="7"/>
    <s v="Teléfono"/>
    <x v="1"/>
    <b v="0"/>
    <x v="1"/>
    <x v="2"/>
  </r>
  <r>
    <x v="1254"/>
    <x v="1"/>
    <x v="5"/>
    <n v="1"/>
    <n v="4"/>
    <x v="1"/>
    <x v="1"/>
    <n v="0"/>
    <s v="OK"/>
    <s v="Female"/>
    <x v="0"/>
    <n v="48"/>
    <x v="0"/>
    <x v="0"/>
    <x v="0"/>
    <n v="0"/>
    <x v="0"/>
    <x v="0"/>
    <s v="direct debit"/>
    <n v="30"/>
    <x v="1"/>
    <n v="30"/>
    <n v="914"/>
    <x v="3"/>
    <s v="Attitude of support person"/>
    <s v="2020-07-22"/>
    <x v="830"/>
    <x v="484"/>
    <s v="Alto"/>
    <x v="0"/>
    <n v="29.065864471956569"/>
    <n v="8"/>
    <s v="SMS"/>
    <x v="2"/>
    <b v="0"/>
    <x v="1"/>
    <x v="3"/>
  </r>
  <r>
    <x v="1255"/>
    <x v="0"/>
    <x v="53"/>
    <n v="0"/>
    <n v="1"/>
    <x v="1"/>
    <x v="1"/>
    <n v="0"/>
    <s v="ID"/>
    <s v="Female"/>
    <x v="0"/>
    <n v="55"/>
    <x v="0"/>
    <x v="0"/>
    <x v="0"/>
    <n v="0"/>
    <x v="1"/>
    <x v="1"/>
    <s v="direct debit"/>
    <n v="38"/>
    <x v="1"/>
    <n v="38"/>
    <n v="1594"/>
    <x v="0"/>
    <m/>
    <s v="2020/03/10"/>
    <x v="2"/>
    <x v="838"/>
    <s v="Alto"/>
    <x v="0"/>
    <n v="33.475146079085938"/>
    <n v="10"/>
    <s v="Email"/>
    <x v="0"/>
    <b v="0"/>
    <x v="1"/>
    <x v="4"/>
  </r>
  <r>
    <x v="1256"/>
    <x v="0"/>
    <x v="12"/>
    <n v="0"/>
    <n v="1"/>
    <x v="1"/>
    <x v="1"/>
    <n v="0"/>
    <s v="NY"/>
    <s v="Female"/>
    <x v="0"/>
    <n v="42"/>
    <x v="0"/>
    <x v="0"/>
    <x v="0"/>
    <n v="0"/>
    <x v="0"/>
    <x v="0"/>
    <s v="direct debit"/>
    <n v="29"/>
    <x v="1"/>
    <n v="29"/>
    <n v="29"/>
    <x v="0"/>
    <m/>
    <s v="2020/01/08"/>
    <x v="831"/>
    <x v="225"/>
    <s v="Bajo"/>
    <x v="1"/>
    <n v="27.391209562732321"/>
    <n v="4"/>
    <s v="SMS"/>
    <x v="2"/>
    <b v="1"/>
    <x v="0"/>
    <x v="3"/>
  </r>
  <r>
    <x v="1257"/>
    <x v="0"/>
    <x v="28"/>
    <n v="0"/>
    <n v="6"/>
    <x v="0"/>
    <x v="0"/>
    <n v="9"/>
    <s v="WV"/>
    <s v="Female"/>
    <x v="0"/>
    <n v="75"/>
    <x v="0"/>
    <x v="1"/>
    <x v="0"/>
    <n v="0"/>
    <x v="0"/>
    <x v="0"/>
    <s v="direct debit"/>
    <n v="43"/>
    <x v="1"/>
    <n v="43"/>
    <n v="753"/>
    <x v="0"/>
    <m/>
    <s v="2020/01/11"/>
    <x v="664"/>
    <x v="727"/>
    <s v="Alto"/>
    <x v="0"/>
    <n v="47.402335419059092"/>
    <n v="5"/>
    <s v="SMS"/>
    <x v="2"/>
    <b v="0"/>
    <x v="1"/>
    <x v="2"/>
  </r>
  <r>
    <x v="1258"/>
    <x v="0"/>
    <x v="67"/>
    <n v="0"/>
    <n v="14"/>
    <x v="1"/>
    <x v="1"/>
    <n v="0"/>
    <s v="OR"/>
    <s v="Hombre"/>
    <x v="1"/>
    <n v="21"/>
    <x v="1"/>
    <x v="0"/>
    <x v="0"/>
    <n v="0"/>
    <x v="1"/>
    <x v="0"/>
    <s v="direct debit"/>
    <n v="56"/>
    <x v="1"/>
    <n v="56"/>
    <n v="1967"/>
    <x v="0"/>
    <m/>
    <s v="2020/01/08"/>
    <x v="831"/>
    <x v="839"/>
    <s v="Alto"/>
    <x v="0"/>
    <n v="52.46707964355064"/>
    <n v="2"/>
    <s v="SMS"/>
    <x v="2"/>
    <b v="0"/>
    <x v="1"/>
    <x v="3"/>
  </r>
  <r>
    <x v="1259"/>
    <x v="0"/>
    <x v="0"/>
    <n v="0"/>
    <n v="13"/>
    <x v="1"/>
    <x v="1"/>
    <n v="0"/>
    <s v="NE"/>
    <s v="Female"/>
    <x v="0"/>
    <n v="79"/>
    <x v="0"/>
    <x v="1"/>
    <x v="1"/>
    <n v="3"/>
    <x v="1"/>
    <x v="2"/>
    <s v="direct debit"/>
    <n v="30"/>
    <x v="1"/>
    <n v="30"/>
    <n v="730"/>
    <x v="0"/>
    <m/>
    <s v="2022/06/13"/>
    <x v="269"/>
    <x v="840"/>
    <s v="Alto"/>
    <x v="0"/>
    <n v="28.451984743354711"/>
    <n v="7"/>
    <s v="SMS"/>
    <x v="2"/>
    <b v="1"/>
    <x v="0"/>
    <x v="0"/>
  </r>
  <r>
    <x v="1260"/>
    <x v="1"/>
    <x v="54"/>
    <n v="2"/>
    <n v="4"/>
    <x v="1"/>
    <x v="1"/>
    <n v="0"/>
    <s v="MA"/>
    <s v="Hombre"/>
    <x v="1"/>
    <n v="56"/>
    <x v="0"/>
    <x v="0"/>
    <x v="0"/>
    <n v="0"/>
    <x v="0"/>
    <x v="0"/>
    <s v="direct debit"/>
    <n v="43"/>
    <x v="1"/>
    <n v="43"/>
    <n v="430"/>
    <x v="2"/>
    <s v="Service dissatisfaction"/>
    <s v="2023/11/18"/>
    <x v="724"/>
    <x v="841"/>
    <s v="Bajo"/>
    <x v="1"/>
    <n v="48.821774847322217"/>
    <n v="10"/>
    <s v="SMS"/>
    <x v="2"/>
    <b v="1"/>
    <x v="0"/>
    <x v="0"/>
  </r>
  <r>
    <x v="1261"/>
    <x v="0"/>
    <x v="35"/>
    <n v="0"/>
    <n v="16"/>
    <x v="1"/>
    <x v="1"/>
    <n v="0"/>
    <s v="KS"/>
    <s v="Hombre"/>
    <x v="1"/>
    <n v="19"/>
    <x v="1"/>
    <x v="0"/>
    <x v="0"/>
    <n v="0"/>
    <x v="0"/>
    <x v="0"/>
    <s v="CREDIT CARD"/>
    <n v="30"/>
    <x v="0"/>
    <n v="30"/>
    <n v="769"/>
    <x v="0"/>
    <m/>
    <s v="2022-04-24"/>
    <x v="832"/>
    <x v="842"/>
    <s v="Medio"/>
    <x v="2"/>
    <n v="34.329020726822257"/>
    <n v="2"/>
    <s v="Teléfono"/>
    <x v="1"/>
    <b v="1"/>
    <x v="0"/>
    <x v="3"/>
  </r>
  <r>
    <x v="1262"/>
    <x v="0"/>
    <x v="40"/>
    <n v="0"/>
    <n v="24"/>
    <x v="1"/>
    <x v="1"/>
    <n v="0"/>
    <s v="TN"/>
    <s v="Female"/>
    <x v="0"/>
    <n v="24"/>
    <x v="1"/>
    <x v="0"/>
    <x v="1"/>
    <n v="4"/>
    <x v="1"/>
    <x v="1"/>
    <s v="CREDIT CARD"/>
    <n v="18"/>
    <x v="0"/>
    <n v="18"/>
    <n v="1119"/>
    <x v="0"/>
    <m/>
    <s v="2022-09-18"/>
    <x v="833"/>
    <x v="843"/>
    <s v="Medio"/>
    <x v="2"/>
    <n v="19.341713138955068"/>
    <n v="1"/>
    <s v="Teléfono"/>
    <x v="1"/>
    <b v="1"/>
    <x v="0"/>
    <x v="4"/>
  </r>
  <r>
    <x v="1263"/>
    <x v="0"/>
    <x v="72"/>
    <n v="0"/>
    <n v="7"/>
    <x v="1"/>
    <x v="1"/>
    <n v="0"/>
    <s v="IA"/>
    <s v="Hombre"/>
    <x v="1"/>
    <n v="43"/>
    <x v="0"/>
    <x v="0"/>
    <x v="1"/>
    <n v="2"/>
    <x v="1"/>
    <x v="1"/>
    <s v="direct debit"/>
    <n v="49"/>
    <x v="1"/>
    <n v="49"/>
    <n v="3591"/>
    <x v="0"/>
    <m/>
    <s v="2023-09-21"/>
    <x v="790"/>
    <x v="85"/>
    <s v="Alto"/>
    <x v="0"/>
    <n v="40.07021873605045"/>
    <n v="5"/>
    <s v="SMS"/>
    <x v="2"/>
    <b v="0"/>
    <x v="1"/>
    <x v="2"/>
  </r>
  <r>
    <x v="1264"/>
    <x v="0"/>
    <x v="55"/>
    <n v="0"/>
    <n v="2"/>
    <x v="0"/>
    <x v="0"/>
    <n v="53"/>
    <s v="VT"/>
    <s v="Female"/>
    <x v="0"/>
    <n v="61"/>
    <x v="0"/>
    <x v="0"/>
    <x v="0"/>
    <n v="0"/>
    <x v="0"/>
    <x v="2"/>
    <s v="CREDIT CARD"/>
    <n v="17"/>
    <x v="0"/>
    <n v="17"/>
    <n v="859"/>
    <x v="0"/>
    <m/>
    <s v="2021-12-30"/>
    <x v="537"/>
    <x v="600"/>
    <s v="Medio"/>
    <x v="2"/>
    <n v="15.90615751091074"/>
    <n v="9"/>
    <s v="Teléfono"/>
    <x v="1"/>
    <b v="1"/>
    <x v="0"/>
    <x v="4"/>
  </r>
  <r>
    <x v="1265"/>
    <x v="1"/>
    <x v="19"/>
    <n v="0"/>
    <n v="18"/>
    <x v="1"/>
    <x v="1"/>
    <n v="0"/>
    <s v="CA"/>
    <s v="Hombre"/>
    <x v="1"/>
    <n v="23"/>
    <x v="1"/>
    <x v="0"/>
    <x v="0"/>
    <n v="0"/>
    <x v="0"/>
    <x v="1"/>
    <s v="direct debit"/>
    <n v="26"/>
    <x v="1"/>
    <n v="26"/>
    <n v="679"/>
    <x v="0"/>
    <m/>
    <s v="2022-03-01"/>
    <x v="834"/>
    <x v="571"/>
    <s v="Medio"/>
    <x v="2"/>
    <n v="22.121224996208031"/>
    <n v="4"/>
    <s v="Teléfono"/>
    <x v="1"/>
    <b v="0"/>
    <x v="1"/>
    <x v="0"/>
  </r>
  <r>
    <x v="1266"/>
    <x v="0"/>
    <x v="34"/>
    <n v="0"/>
    <n v="5"/>
    <x v="1"/>
    <x v="1"/>
    <n v="0"/>
    <s v="AL"/>
    <s v="Female"/>
    <x v="0"/>
    <n v="67"/>
    <x v="0"/>
    <x v="1"/>
    <x v="0"/>
    <n v="0"/>
    <x v="0"/>
    <x v="2"/>
    <s v="direct debit"/>
    <n v="34"/>
    <x v="1"/>
    <n v="34"/>
    <n v="2233"/>
    <x v="0"/>
    <m/>
    <s v="2023-05-07"/>
    <x v="495"/>
    <x v="177"/>
    <s v="Bajo"/>
    <x v="1"/>
    <n v="30.27602701944322"/>
    <n v="4"/>
    <s v="SMS"/>
    <x v="2"/>
    <b v="0"/>
    <x v="1"/>
    <x v="2"/>
  </r>
  <r>
    <x v="1267"/>
    <x v="0"/>
    <x v="8"/>
    <n v="0"/>
    <n v="4"/>
    <x v="1"/>
    <x v="1"/>
    <n v="0"/>
    <s v="UT"/>
    <s v="Hombre"/>
    <x v="1"/>
    <n v="60"/>
    <x v="0"/>
    <x v="0"/>
    <x v="0"/>
    <n v="0"/>
    <x v="0"/>
    <x v="0"/>
    <s v="direct debit"/>
    <n v="23"/>
    <x v="1"/>
    <n v="23"/>
    <n v="57"/>
    <x v="0"/>
    <m/>
    <s v="2022/12/14"/>
    <x v="835"/>
    <x v="760"/>
    <s v="Bajo"/>
    <x v="1"/>
    <n v="26.628802900563279"/>
    <n v="2"/>
    <s v="Email"/>
    <x v="0"/>
    <b v="1"/>
    <x v="0"/>
    <x v="4"/>
  </r>
  <r>
    <x v="1268"/>
    <x v="0"/>
    <x v="67"/>
    <n v="1"/>
    <n v="9"/>
    <x v="1"/>
    <x v="1"/>
    <n v="0"/>
    <s v="VA"/>
    <s v="Hombre"/>
    <x v="1"/>
    <n v="81"/>
    <x v="0"/>
    <x v="1"/>
    <x v="0"/>
    <n v="0"/>
    <x v="1"/>
    <x v="1"/>
    <s v="direct debit"/>
    <n v="29"/>
    <x v="1"/>
    <n v="29"/>
    <n v="990"/>
    <x v="0"/>
    <m/>
    <s v="2023/09/10"/>
    <x v="488"/>
    <x v="756"/>
    <s v="Alto"/>
    <x v="0"/>
    <n v="33.868504164700589"/>
    <n v="8"/>
    <s v="Email"/>
    <x v="0"/>
    <b v="0"/>
    <x v="1"/>
    <x v="0"/>
  </r>
  <r>
    <x v="1269"/>
    <x v="1"/>
    <x v="12"/>
    <n v="2"/>
    <n v="10"/>
    <x v="1"/>
    <x v="1"/>
    <n v="0"/>
    <s v="LA"/>
    <s v="Female"/>
    <x v="0"/>
    <n v="49"/>
    <x v="0"/>
    <x v="0"/>
    <x v="0"/>
    <n v="0"/>
    <x v="0"/>
    <x v="0"/>
    <s v="direct debit"/>
    <n v="55"/>
    <x v="1"/>
    <n v="55"/>
    <n v="55"/>
    <x v="5"/>
    <s v="Don't know"/>
    <s v="2021-08-09"/>
    <x v="836"/>
    <x v="656"/>
    <s v="Alto"/>
    <x v="0"/>
    <n v="51.164345815738137"/>
    <n v="4"/>
    <s v="Email"/>
    <x v="0"/>
    <b v="0"/>
    <x v="1"/>
    <x v="3"/>
  </r>
  <r>
    <x v="1270"/>
    <x v="0"/>
    <x v="31"/>
    <n v="0"/>
    <n v="0"/>
    <x v="0"/>
    <x v="0"/>
    <n v="0"/>
    <s v="IA"/>
    <s v="Hombre"/>
    <x v="1"/>
    <n v="35"/>
    <x v="0"/>
    <x v="0"/>
    <x v="1"/>
    <n v="4"/>
    <x v="0"/>
    <x v="2"/>
    <s v="CREDIT CARD"/>
    <n v="10"/>
    <x v="0"/>
    <n v="10"/>
    <n v="227"/>
    <x v="0"/>
    <m/>
    <s v="2022/03/18"/>
    <x v="837"/>
    <x v="80"/>
    <s v="Medio"/>
    <x v="2"/>
    <n v="10.541747020914739"/>
    <n v="8"/>
    <s v="SMS"/>
    <x v="2"/>
    <b v="1"/>
    <x v="0"/>
    <x v="0"/>
  </r>
  <r>
    <x v="1271"/>
    <x v="0"/>
    <x v="59"/>
    <n v="0"/>
    <n v="0"/>
    <x v="0"/>
    <x v="0"/>
    <n v="0"/>
    <s v="NY"/>
    <s v="Female"/>
    <x v="0"/>
    <n v="57"/>
    <x v="0"/>
    <x v="0"/>
    <x v="0"/>
    <n v="0"/>
    <x v="0"/>
    <x v="2"/>
    <s v="PAPER CHECK"/>
    <n v="14"/>
    <x v="3"/>
    <n v="14"/>
    <n v="715"/>
    <x v="0"/>
    <m/>
    <s v="2022-12-10"/>
    <x v="838"/>
    <x v="457"/>
    <s v="Alto"/>
    <x v="0"/>
    <n v="11.78930224410912"/>
    <n v="5"/>
    <s v="SMS"/>
    <x v="2"/>
    <b v="0"/>
    <x v="1"/>
    <x v="3"/>
  </r>
  <r>
    <x v="1272"/>
    <x v="1"/>
    <x v="36"/>
    <n v="4"/>
    <n v="9"/>
    <x v="1"/>
    <x v="1"/>
    <n v="0"/>
    <s v="NV"/>
    <s v="Hombre"/>
    <x v="1"/>
    <n v="46"/>
    <x v="0"/>
    <x v="0"/>
    <x v="0"/>
    <n v="0"/>
    <x v="0"/>
    <x v="0"/>
    <s v="direct debit"/>
    <n v="22"/>
    <x v="1"/>
    <n v="22"/>
    <n v="95"/>
    <x v="1"/>
    <s v="Competitor offered more data"/>
    <s v="2020/05/06"/>
    <x v="839"/>
    <x v="348"/>
    <s v="Bajo"/>
    <x v="1"/>
    <n v="20.981940238180059"/>
    <n v="7"/>
    <s v="Teléfono"/>
    <x v="1"/>
    <b v="0"/>
    <x v="1"/>
    <x v="4"/>
  </r>
  <r>
    <x v="1273"/>
    <x v="0"/>
    <x v="41"/>
    <n v="0"/>
    <n v="4"/>
    <x v="1"/>
    <x v="1"/>
    <n v="0"/>
    <s v="MS"/>
    <s v="Hombre"/>
    <x v="1"/>
    <n v="69"/>
    <x v="0"/>
    <x v="1"/>
    <x v="0"/>
    <n v="0"/>
    <x v="1"/>
    <x v="2"/>
    <s v="direct debit"/>
    <n v="64"/>
    <x v="1"/>
    <n v="64"/>
    <n v="4453"/>
    <x v="0"/>
    <m/>
    <s v="2020/02/26"/>
    <x v="840"/>
    <x v="844"/>
    <s v="Alto"/>
    <x v="0"/>
    <n v="71.496363294925118"/>
    <n v="6"/>
    <s v="Email"/>
    <x v="0"/>
    <b v="1"/>
    <x v="0"/>
    <x v="4"/>
  </r>
  <r>
    <x v="1274"/>
    <x v="0"/>
    <x v="40"/>
    <n v="0"/>
    <n v="26"/>
    <x v="1"/>
    <x v="1"/>
    <n v="0"/>
    <s v="OR"/>
    <s v="Hombre"/>
    <x v="1"/>
    <n v="21"/>
    <x v="1"/>
    <x v="0"/>
    <x v="0"/>
    <n v="0"/>
    <x v="1"/>
    <x v="2"/>
    <s v="CREDIT CARD"/>
    <n v="44"/>
    <x v="0"/>
    <n v="44"/>
    <n v="2775"/>
    <x v="0"/>
    <m/>
    <s v="2023/08/25"/>
    <x v="841"/>
    <x v="532"/>
    <s v="Bajo"/>
    <x v="1"/>
    <n v="41.401586793594362"/>
    <n v="6"/>
    <s v="SMS"/>
    <x v="2"/>
    <b v="0"/>
    <x v="1"/>
    <x v="3"/>
  </r>
  <r>
    <x v="1275"/>
    <x v="0"/>
    <x v="3"/>
    <n v="0"/>
    <n v="5"/>
    <x v="1"/>
    <x v="1"/>
    <n v="0"/>
    <s v="SD"/>
    <s v="Hombre"/>
    <x v="1"/>
    <n v="41"/>
    <x v="0"/>
    <x v="0"/>
    <x v="0"/>
    <n v="0"/>
    <x v="1"/>
    <x v="2"/>
    <s v="CREDIT CARD"/>
    <n v="42"/>
    <x v="0"/>
    <n v="42"/>
    <n v="2910"/>
    <x v="0"/>
    <m/>
    <s v="2020/12/08"/>
    <x v="842"/>
    <x v="845"/>
    <s v="Alto"/>
    <x v="0"/>
    <n v="45.788512700819119"/>
    <n v="7"/>
    <s v="Teléfono"/>
    <x v="1"/>
    <b v="0"/>
    <x v="1"/>
    <x v="0"/>
  </r>
  <r>
    <x v="1276"/>
    <x v="0"/>
    <x v="22"/>
    <n v="0"/>
    <n v="0"/>
    <x v="0"/>
    <x v="0"/>
    <n v="0"/>
    <s v="OK"/>
    <s v="Hombre"/>
    <x v="1"/>
    <n v="58"/>
    <x v="0"/>
    <x v="0"/>
    <x v="1"/>
    <n v="2"/>
    <x v="0"/>
    <x v="1"/>
    <s v="CREDIT CARD"/>
    <n v="8"/>
    <x v="0"/>
    <n v="8"/>
    <n v="92"/>
    <x v="0"/>
    <m/>
    <s v="2021/02/18"/>
    <x v="843"/>
    <x v="846"/>
    <s v="Bajo"/>
    <x v="1"/>
    <n v="8.7906505851765626"/>
    <n v="7"/>
    <s v="Email"/>
    <x v="0"/>
    <b v="0"/>
    <x v="1"/>
    <x v="2"/>
  </r>
  <r>
    <x v="1277"/>
    <x v="1"/>
    <x v="61"/>
    <n v="5"/>
    <n v="9"/>
    <x v="1"/>
    <x v="1"/>
    <n v="0"/>
    <s v="UT"/>
    <s v="Hombre"/>
    <x v="1"/>
    <n v="56"/>
    <x v="0"/>
    <x v="0"/>
    <x v="0"/>
    <n v="0"/>
    <x v="0"/>
    <x v="0"/>
    <s v="CREDIT CARD"/>
    <n v="46"/>
    <x v="0"/>
    <n v="46"/>
    <n v="1282"/>
    <x v="2"/>
    <s v="Service dissatisfaction"/>
    <s v="2023/06/07"/>
    <x v="756"/>
    <x v="847"/>
    <s v="Bajo"/>
    <x v="1"/>
    <n v="53.250000912289181"/>
    <n v="0"/>
    <s v="Teléfono"/>
    <x v="1"/>
    <b v="1"/>
    <x v="0"/>
    <x v="2"/>
  </r>
  <r>
    <x v="1278"/>
    <x v="0"/>
    <x v="17"/>
    <n v="1"/>
    <n v="24"/>
    <x v="1"/>
    <x v="1"/>
    <n v="0"/>
    <s v="KY"/>
    <s v="Female"/>
    <x v="0"/>
    <n v="24"/>
    <x v="1"/>
    <x v="0"/>
    <x v="0"/>
    <n v="0"/>
    <x v="1"/>
    <x v="1"/>
    <s v="PAPER CHECK"/>
    <n v="62"/>
    <x v="3"/>
    <n v="62"/>
    <n v="3220"/>
    <x v="0"/>
    <m/>
    <s v="2021-12-07"/>
    <x v="844"/>
    <x v="848"/>
    <s v="Medio"/>
    <x v="2"/>
    <n v="55.300502541886573"/>
    <n v="7"/>
    <s v="Email"/>
    <x v="0"/>
    <b v="0"/>
    <x v="1"/>
    <x v="3"/>
  </r>
  <r>
    <x v="1279"/>
    <x v="0"/>
    <x v="30"/>
    <n v="0"/>
    <n v="0"/>
    <x v="0"/>
    <x v="0"/>
    <n v="0"/>
    <s v="NV"/>
    <s v="Female"/>
    <x v="0"/>
    <n v="25"/>
    <x v="1"/>
    <x v="0"/>
    <x v="0"/>
    <n v="0"/>
    <x v="0"/>
    <x v="1"/>
    <s v="PAPER CHECK"/>
    <n v="7"/>
    <x v="3"/>
    <n v="7"/>
    <n v="243"/>
    <x v="0"/>
    <m/>
    <s v="2023-02-25"/>
    <x v="655"/>
    <x v="347"/>
    <s v="Bajo"/>
    <x v="1"/>
    <n v="8.1959764338081875"/>
    <n v="10"/>
    <s v="SMS"/>
    <x v="2"/>
    <b v="1"/>
    <x v="0"/>
    <x v="2"/>
  </r>
  <r>
    <x v="1280"/>
    <x v="0"/>
    <x v="16"/>
    <n v="0"/>
    <n v="1"/>
    <x v="1"/>
    <x v="1"/>
    <n v="0"/>
    <s v="LA"/>
    <s v="Hombre"/>
    <x v="1"/>
    <n v="57"/>
    <x v="0"/>
    <x v="0"/>
    <x v="0"/>
    <n v="0"/>
    <x v="1"/>
    <x v="2"/>
    <s v="direct debit"/>
    <n v="48"/>
    <x v="1"/>
    <n v="48"/>
    <n v="3476"/>
    <x v="0"/>
    <m/>
    <s v="2023-05-20"/>
    <x v="845"/>
    <x v="181"/>
    <s v="Bajo"/>
    <x v="1"/>
    <n v="46.135858183264951"/>
    <n v="8"/>
    <s v="SMS"/>
    <x v="2"/>
    <b v="1"/>
    <x v="0"/>
    <x v="0"/>
  </r>
  <r>
    <x v="1281"/>
    <x v="0"/>
    <x v="20"/>
    <n v="0"/>
    <n v="1"/>
    <x v="1"/>
    <x v="1"/>
    <n v="0"/>
    <s v="MA"/>
    <s v="Hombre"/>
    <x v="1"/>
    <n v="46"/>
    <x v="0"/>
    <x v="0"/>
    <x v="0"/>
    <n v="0"/>
    <x v="1"/>
    <x v="1"/>
    <s v="CREDIT CARD"/>
    <n v="53"/>
    <x v="0"/>
    <n v="53"/>
    <n v="963"/>
    <x v="0"/>
    <m/>
    <s v="2021/11/30"/>
    <x v="846"/>
    <x v="1"/>
    <s v="Alto"/>
    <x v="0"/>
    <n v="44.250767275162048"/>
    <n v="4"/>
    <s v="Email"/>
    <x v="0"/>
    <b v="1"/>
    <x v="0"/>
    <x v="0"/>
  </r>
  <r>
    <x v="1282"/>
    <x v="0"/>
    <x v="1"/>
    <n v="0"/>
    <n v="0"/>
    <x v="0"/>
    <x v="0"/>
    <n v="0"/>
    <s v="OR"/>
    <s v="Female"/>
    <x v="0"/>
    <n v="51"/>
    <x v="0"/>
    <x v="0"/>
    <x v="1"/>
    <n v="2"/>
    <x v="0"/>
    <x v="2"/>
    <s v="CREDIT CARD"/>
    <n v="7"/>
    <x v="0"/>
    <n v="7"/>
    <n v="454"/>
    <x v="0"/>
    <m/>
    <s v="2023/07/07"/>
    <x v="42"/>
    <x v="293"/>
    <s v="Medio"/>
    <x v="2"/>
    <n v="8.034161099953371"/>
    <n v="0"/>
    <s v="Teléfono"/>
    <x v="1"/>
    <b v="1"/>
    <x v="0"/>
    <x v="2"/>
  </r>
  <r>
    <x v="1283"/>
    <x v="0"/>
    <x v="57"/>
    <n v="2"/>
    <n v="7"/>
    <x v="1"/>
    <x v="1"/>
    <n v="0"/>
    <s v="IN"/>
    <s v="Female"/>
    <x v="0"/>
    <n v="67"/>
    <x v="0"/>
    <x v="1"/>
    <x v="1"/>
    <n v="3"/>
    <x v="1"/>
    <x v="2"/>
    <s v="direct debit"/>
    <n v="52"/>
    <x v="1"/>
    <n v="52"/>
    <n v="3806"/>
    <x v="0"/>
    <m/>
    <s v="2022/04/11"/>
    <x v="77"/>
    <x v="849"/>
    <s v="Alto"/>
    <x v="0"/>
    <n v="45.202944610317843"/>
    <n v="3"/>
    <s v="SMS"/>
    <x v="2"/>
    <b v="1"/>
    <x v="0"/>
    <x v="2"/>
  </r>
  <r>
    <x v="1284"/>
    <x v="0"/>
    <x v="8"/>
    <n v="0"/>
    <n v="8"/>
    <x v="1"/>
    <x v="1"/>
    <n v="0"/>
    <s v="MO"/>
    <s v="Female"/>
    <x v="0"/>
    <n v="71"/>
    <x v="0"/>
    <x v="1"/>
    <x v="0"/>
    <n v="0"/>
    <x v="0"/>
    <x v="0"/>
    <s v="direct debit"/>
    <n v="16"/>
    <x v="1"/>
    <n v="16"/>
    <n v="32"/>
    <x v="0"/>
    <m/>
    <s v="2023/03/14"/>
    <x v="541"/>
    <x v="465"/>
    <s v="Bajo"/>
    <x v="1"/>
    <n v="18.303905501412931"/>
    <n v="3"/>
    <s v="Email"/>
    <x v="0"/>
    <b v="1"/>
    <x v="0"/>
    <x v="2"/>
  </r>
  <r>
    <x v="1285"/>
    <x v="0"/>
    <x v="1"/>
    <n v="1"/>
    <n v="0"/>
    <x v="0"/>
    <x v="0"/>
    <n v="0"/>
    <s v="ND"/>
    <s v="Hombre"/>
    <x v="1"/>
    <n v="54"/>
    <x v="0"/>
    <x v="0"/>
    <x v="1"/>
    <n v="2"/>
    <x v="0"/>
    <x v="2"/>
    <s v="direct debit"/>
    <n v="8"/>
    <x v="1"/>
    <n v="8"/>
    <n v="489"/>
    <x v="0"/>
    <m/>
    <s v="2023-07-10"/>
    <x v="847"/>
    <x v="850"/>
    <s v="Medio"/>
    <x v="2"/>
    <n v="6.6217543191550794"/>
    <n v="4"/>
    <s v="Email"/>
    <x v="0"/>
    <b v="1"/>
    <x v="0"/>
    <x v="3"/>
  </r>
  <r>
    <x v="1286"/>
    <x v="0"/>
    <x v="12"/>
    <n v="0"/>
    <n v="14"/>
    <x v="0"/>
    <x v="0"/>
    <n v="12"/>
    <s v="NE"/>
    <s v="Female"/>
    <x v="0"/>
    <n v="70"/>
    <x v="0"/>
    <x v="1"/>
    <x v="0"/>
    <n v="0"/>
    <x v="0"/>
    <x v="2"/>
    <s v="CREDIT CARD"/>
    <n v="33"/>
    <x v="0"/>
    <n v="33"/>
    <n v="33"/>
    <x v="0"/>
    <m/>
    <s v="2023/07/22"/>
    <x v="848"/>
    <x v="851"/>
    <s v="Alto"/>
    <x v="0"/>
    <n v="32.92208652329365"/>
    <n v="3"/>
    <s v="Email"/>
    <x v="0"/>
    <b v="1"/>
    <x v="0"/>
    <x v="0"/>
  </r>
  <r>
    <x v="1287"/>
    <x v="0"/>
    <x v="24"/>
    <n v="0"/>
    <n v="0"/>
    <x v="0"/>
    <x v="0"/>
    <n v="0"/>
    <s v="DC"/>
    <s v="Female"/>
    <x v="0"/>
    <n v="37"/>
    <x v="0"/>
    <x v="0"/>
    <x v="1"/>
    <n v="2"/>
    <x v="0"/>
    <x v="2"/>
    <s v="PAPER CHECK"/>
    <n v="6"/>
    <x v="3"/>
    <n v="6"/>
    <n v="85"/>
    <x v="0"/>
    <m/>
    <s v="2023-07-02"/>
    <x v="639"/>
    <x v="149"/>
    <s v="Bajo"/>
    <x v="1"/>
    <n v="5.9784448190246149"/>
    <n v="1"/>
    <s v="SMS"/>
    <x v="2"/>
    <b v="1"/>
    <x v="0"/>
    <x v="3"/>
  </r>
  <r>
    <x v="1288"/>
    <x v="1"/>
    <x v="41"/>
    <n v="0"/>
    <n v="12"/>
    <x v="1"/>
    <x v="1"/>
    <n v="0"/>
    <s v="LA"/>
    <s v="Hombre"/>
    <x v="1"/>
    <n v="48"/>
    <x v="0"/>
    <x v="0"/>
    <x v="0"/>
    <n v="0"/>
    <x v="1"/>
    <x v="1"/>
    <s v="direct debit"/>
    <n v="43"/>
    <x v="1"/>
    <n v="43"/>
    <n v="3030"/>
    <x v="3"/>
    <s v="Attitude of service provider"/>
    <s v="2023/03/20"/>
    <x v="98"/>
    <x v="797"/>
    <s v="Medio"/>
    <x v="2"/>
    <n v="37.909085384659413"/>
    <n v="8"/>
    <s v="SMS"/>
    <x v="2"/>
    <b v="1"/>
    <x v="0"/>
    <x v="2"/>
  </r>
  <r>
    <x v="1289"/>
    <x v="0"/>
    <x v="17"/>
    <n v="0"/>
    <n v="9"/>
    <x v="1"/>
    <x v="1"/>
    <n v="0"/>
    <s v="NE"/>
    <s v="Hombre"/>
    <x v="1"/>
    <n v="43"/>
    <x v="0"/>
    <x v="0"/>
    <x v="0"/>
    <n v="0"/>
    <x v="0"/>
    <x v="1"/>
    <s v="direct debit"/>
    <n v="64"/>
    <x v="1"/>
    <n v="64"/>
    <n v="3310"/>
    <x v="0"/>
    <m/>
    <s v="2021-10-25"/>
    <x v="849"/>
    <x v="168"/>
    <s v="Bajo"/>
    <x v="1"/>
    <n v="52.351597407318621"/>
    <n v="6"/>
    <s v="SMS"/>
    <x v="2"/>
    <b v="1"/>
    <x v="0"/>
    <x v="3"/>
  </r>
  <r>
    <x v="1290"/>
    <x v="0"/>
    <x v="70"/>
    <n v="0"/>
    <n v="8"/>
    <x v="1"/>
    <x v="1"/>
    <n v="0"/>
    <s v="OH"/>
    <s v="Hombre"/>
    <x v="1"/>
    <n v="58"/>
    <x v="0"/>
    <x v="0"/>
    <x v="1"/>
    <n v="2"/>
    <x v="1"/>
    <x v="2"/>
    <s v="direct debit"/>
    <n v="45"/>
    <x v="1"/>
    <n v="45"/>
    <n v="2657"/>
    <x v="0"/>
    <m/>
    <s v="2020-03-28"/>
    <x v="666"/>
    <x v="636"/>
    <s v="Medio"/>
    <x v="2"/>
    <n v="44.660855643122638"/>
    <n v="6"/>
    <s v="Email"/>
    <x v="0"/>
    <b v="1"/>
    <x v="0"/>
    <x v="0"/>
  </r>
  <r>
    <x v="1291"/>
    <x v="1"/>
    <x v="8"/>
    <n v="0"/>
    <n v="1"/>
    <x v="1"/>
    <x v="1"/>
    <n v="0"/>
    <s v="ID"/>
    <s v="Hombre"/>
    <x v="1"/>
    <n v="56"/>
    <x v="0"/>
    <x v="0"/>
    <x v="0"/>
    <n v="0"/>
    <x v="0"/>
    <x v="0"/>
    <s v="direct debit"/>
    <n v="33"/>
    <x v="1"/>
    <n v="33"/>
    <n v="57"/>
    <x v="5"/>
    <s v="Don't know"/>
    <s v="2020-08-08"/>
    <x v="576"/>
    <x v="852"/>
    <s v="Bajo"/>
    <x v="1"/>
    <n v="32.524229654899877"/>
    <n v="7"/>
    <s v="SMS"/>
    <x v="2"/>
    <b v="0"/>
    <x v="1"/>
    <x v="3"/>
  </r>
  <r>
    <x v="1292"/>
    <x v="0"/>
    <x v="16"/>
    <n v="0"/>
    <n v="3"/>
    <x v="0"/>
    <x v="0"/>
    <n v="72"/>
    <s v="ND"/>
    <s v="Hombre"/>
    <x v="1"/>
    <n v="80"/>
    <x v="0"/>
    <x v="1"/>
    <x v="0"/>
    <n v="0"/>
    <x v="1"/>
    <x v="2"/>
    <s v="direct debit"/>
    <n v="63"/>
    <x v="1"/>
    <n v="63"/>
    <n v="4561"/>
    <x v="0"/>
    <m/>
    <s v="2023-04-25"/>
    <x v="810"/>
    <x v="853"/>
    <s v="Medio"/>
    <x v="2"/>
    <n v="73.701588031886928"/>
    <n v="6"/>
    <s v="Teléfono"/>
    <x v="1"/>
    <b v="1"/>
    <x v="0"/>
    <x v="3"/>
  </r>
  <r>
    <x v="1293"/>
    <x v="0"/>
    <x v="43"/>
    <n v="0"/>
    <n v="8"/>
    <x v="1"/>
    <x v="1"/>
    <n v="0"/>
    <s v="OH"/>
    <s v="Hombre"/>
    <x v="1"/>
    <n v="70"/>
    <x v="0"/>
    <x v="1"/>
    <x v="0"/>
    <n v="0"/>
    <x v="1"/>
    <x v="1"/>
    <s v="direct debit"/>
    <n v="48"/>
    <x v="1"/>
    <n v="48"/>
    <n v="1422"/>
    <x v="0"/>
    <m/>
    <s v="2021-10-05"/>
    <x v="630"/>
    <x v="531"/>
    <s v="Medio"/>
    <x v="2"/>
    <n v="53.997407986830908"/>
    <n v="4"/>
    <s v="Teléfono"/>
    <x v="1"/>
    <b v="1"/>
    <x v="0"/>
    <x v="0"/>
  </r>
  <r>
    <x v="1294"/>
    <x v="0"/>
    <x v="40"/>
    <n v="0"/>
    <n v="7"/>
    <x v="1"/>
    <x v="1"/>
    <n v="0"/>
    <s v="ID"/>
    <s v="Female"/>
    <x v="0"/>
    <n v="66"/>
    <x v="0"/>
    <x v="1"/>
    <x v="0"/>
    <n v="0"/>
    <x v="0"/>
    <x v="2"/>
    <s v="direct debit"/>
    <n v="49"/>
    <x v="1"/>
    <n v="49"/>
    <n v="3083"/>
    <x v="0"/>
    <m/>
    <s v="2020/02/29"/>
    <x v="340"/>
    <x v="854"/>
    <s v="Bajo"/>
    <x v="1"/>
    <n v="43.936434977464337"/>
    <n v="5"/>
    <s v="SMS"/>
    <x v="2"/>
    <b v="0"/>
    <x v="1"/>
    <x v="3"/>
  </r>
  <r>
    <x v="1295"/>
    <x v="0"/>
    <x v="23"/>
    <n v="0"/>
    <n v="7"/>
    <x v="1"/>
    <x v="1"/>
    <n v="0"/>
    <s v="WA"/>
    <s v="Hombre"/>
    <x v="1"/>
    <n v="44"/>
    <x v="0"/>
    <x v="0"/>
    <x v="0"/>
    <n v="0"/>
    <x v="0"/>
    <x v="0"/>
    <s v="CREDIT CARD"/>
    <n v="41"/>
    <x v="0"/>
    <n v="41"/>
    <n v="1774"/>
    <x v="0"/>
    <m/>
    <s v="2021/09/01"/>
    <x v="850"/>
    <x v="29"/>
    <s v="Alto"/>
    <x v="0"/>
    <n v="42.357768384280313"/>
    <n v="3"/>
    <s v="SMS"/>
    <x v="2"/>
    <b v="0"/>
    <x v="1"/>
    <x v="3"/>
  </r>
  <r>
    <x v="1296"/>
    <x v="0"/>
    <x v="38"/>
    <n v="0"/>
    <n v="6"/>
    <x v="1"/>
    <x v="1"/>
    <n v="0"/>
    <s v="NE"/>
    <s v="Hombre"/>
    <x v="1"/>
    <n v="53"/>
    <x v="0"/>
    <x v="0"/>
    <x v="1"/>
    <n v="6"/>
    <x v="1"/>
    <x v="0"/>
    <s v="direct debit"/>
    <n v="42"/>
    <x v="1"/>
    <n v="42"/>
    <n v="659"/>
    <x v="0"/>
    <m/>
    <s v="2020-06-18"/>
    <x v="600"/>
    <x v="656"/>
    <s v="Medio"/>
    <x v="2"/>
    <n v="50.00886946822768"/>
    <n v="8"/>
    <s v="SMS"/>
    <x v="2"/>
    <b v="0"/>
    <x v="1"/>
    <x v="4"/>
  </r>
  <r>
    <x v="1297"/>
    <x v="0"/>
    <x v="45"/>
    <n v="0"/>
    <n v="0"/>
    <x v="0"/>
    <x v="0"/>
    <n v="0"/>
    <s v="NC"/>
    <s v="Hombre"/>
    <x v="1"/>
    <n v="60"/>
    <x v="0"/>
    <x v="0"/>
    <x v="0"/>
    <n v="0"/>
    <x v="0"/>
    <x v="2"/>
    <s v="CREDIT CARD"/>
    <n v="7"/>
    <x v="0"/>
    <n v="7"/>
    <n v="101"/>
    <x v="0"/>
    <m/>
    <s v="2021-06-04"/>
    <x v="13"/>
    <x v="112"/>
    <s v="Medio"/>
    <x v="2"/>
    <n v="6.004479645079341"/>
    <n v="2"/>
    <s v="Email"/>
    <x v="0"/>
    <b v="0"/>
    <x v="1"/>
    <x v="0"/>
  </r>
  <r>
    <x v="1298"/>
    <x v="0"/>
    <x v="71"/>
    <n v="1"/>
    <n v="0"/>
    <x v="0"/>
    <x v="0"/>
    <n v="0"/>
    <s v="NM"/>
    <s v="Female"/>
    <x v="0"/>
    <n v="25"/>
    <x v="1"/>
    <x v="0"/>
    <x v="0"/>
    <n v="0"/>
    <x v="0"/>
    <x v="2"/>
    <s v="PAPER CHECK"/>
    <n v="13"/>
    <x v="3"/>
    <n v="13"/>
    <n v="524"/>
    <x v="0"/>
    <m/>
    <s v="2022-05-01"/>
    <x v="672"/>
    <x v="759"/>
    <s v="Bajo"/>
    <x v="1"/>
    <n v="11.799717622701699"/>
    <n v="2"/>
    <s v="Email"/>
    <x v="0"/>
    <b v="1"/>
    <x v="0"/>
    <x v="0"/>
  </r>
  <r>
    <x v="1299"/>
    <x v="0"/>
    <x v="58"/>
    <n v="0"/>
    <n v="6"/>
    <x v="0"/>
    <x v="0"/>
    <n v="29"/>
    <s v="NH"/>
    <s v="Female"/>
    <x v="0"/>
    <n v="40"/>
    <x v="0"/>
    <x v="0"/>
    <x v="0"/>
    <n v="0"/>
    <x v="1"/>
    <x v="0"/>
    <s v="CREDIT CARD"/>
    <n v="60"/>
    <x v="0"/>
    <n v="60"/>
    <n v="1909"/>
    <x v="0"/>
    <m/>
    <s v="2022/11/29"/>
    <x v="63"/>
    <x v="855"/>
    <s v="Alto"/>
    <x v="0"/>
    <n v="63.882445746753639"/>
    <n v="4"/>
    <s v="Teléfono"/>
    <x v="1"/>
    <b v="1"/>
    <x v="0"/>
    <x v="0"/>
  </r>
  <r>
    <x v="1300"/>
    <x v="1"/>
    <x v="12"/>
    <n v="0"/>
    <n v="4"/>
    <x v="1"/>
    <x v="1"/>
    <n v="0"/>
    <s v="AR"/>
    <s v="Female"/>
    <x v="0"/>
    <n v="66"/>
    <x v="0"/>
    <x v="1"/>
    <x v="0"/>
    <n v="0"/>
    <x v="0"/>
    <x v="0"/>
    <s v="direct debit"/>
    <n v="37"/>
    <x v="1"/>
    <n v="37"/>
    <n v="37"/>
    <x v="1"/>
    <s v="Competitor had better devices"/>
    <s v="2021/11/16"/>
    <x v="322"/>
    <x v="568"/>
    <s v="Bajo"/>
    <x v="1"/>
    <n v="34.470473540330389"/>
    <n v="6"/>
    <s v="Email"/>
    <x v="0"/>
    <b v="0"/>
    <x v="1"/>
    <x v="2"/>
  </r>
  <r>
    <x v="1301"/>
    <x v="0"/>
    <x v="50"/>
    <n v="0"/>
    <n v="5"/>
    <x v="1"/>
    <x v="1"/>
    <n v="0"/>
    <s v="OH"/>
    <s v="Hombre"/>
    <x v="1"/>
    <n v="34"/>
    <x v="0"/>
    <x v="0"/>
    <x v="0"/>
    <n v="0"/>
    <x v="0"/>
    <x v="1"/>
    <s v="direct debit"/>
    <n v="56"/>
    <x v="1"/>
    <n v="56"/>
    <n v="3464"/>
    <x v="0"/>
    <m/>
    <s v="2021/10/02"/>
    <x v="547"/>
    <x v="670"/>
    <s v="Bajo"/>
    <x v="1"/>
    <n v="59.332968581743373"/>
    <n v="3"/>
    <s v="SMS"/>
    <x v="2"/>
    <b v="1"/>
    <x v="0"/>
    <x v="0"/>
  </r>
  <r>
    <x v="1302"/>
    <x v="0"/>
    <x v="18"/>
    <n v="0"/>
    <n v="0"/>
    <x v="0"/>
    <x v="0"/>
    <n v="0"/>
    <s v="NJ"/>
    <s v="Female"/>
    <x v="0"/>
    <n v="58"/>
    <x v="0"/>
    <x v="0"/>
    <x v="0"/>
    <n v="0"/>
    <x v="0"/>
    <x v="2"/>
    <s v="direct debit"/>
    <n v="8"/>
    <x v="1"/>
    <n v="8"/>
    <n v="450"/>
    <x v="0"/>
    <m/>
    <s v="2021-12-11"/>
    <x v="321"/>
    <x v="137"/>
    <s v="Alto"/>
    <x v="0"/>
    <n v="7.8037382895359029"/>
    <n v="1"/>
    <s v="Email"/>
    <x v="0"/>
    <b v="1"/>
    <x v="0"/>
    <x v="0"/>
  </r>
  <r>
    <x v="1303"/>
    <x v="0"/>
    <x v="67"/>
    <n v="0"/>
    <n v="12"/>
    <x v="0"/>
    <x v="0"/>
    <n v="49"/>
    <s v="SD"/>
    <s v="Female"/>
    <x v="0"/>
    <n v="51"/>
    <x v="0"/>
    <x v="0"/>
    <x v="0"/>
    <n v="0"/>
    <x v="1"/>
    <x v="1"/>
    <s v="CREDIT CARD"/>
    <n v="33"/>
    <x v="0"/>
    <n v="33"/>
    <n v="1167"/>
    <x v="0"/>
    <m/>
    <s v="2022/05/29"/>
    <x v="851"/>
    <x v="856"/>
    <s v="Alto"/>
    <x v="0"/>
    <n v="36.831866856124513"/>
    <n v="3"/>
    <s v="SMS"/>
    <x v="2"/>
    <b v="1"/>
    <x v="0"/>
    <x v="2"/>
  </r>
  <r>
    <x v="1304"/>
    <x v="0"/>
    <x v="30"/>
    <n v="0"/>
    <n v="0"/>
    <x v="0"/>
    <x v="0"/>
    <n v="0"/>
    <s v="WA"/>
    <s v="Female"/>
    <x v="0"/>
    <n v="19"/>
    <x v="1"/>
    <x v="0"/>
    <x v="0"/>
    <n v="0"/>
    <x v="0"/>
    <x v="0"/>
    <s v="CREDIT CARD"/>
    <n v="12"/>
    <x v="0"/>
    <n v="12"/>
    <n v="389"/>
    <x v="0"/>
    <m/>
    <s v="2023-08-16"/>
    <x v="852"/>
    <x v="684"/>
    <s v="Medio"/>
    <x v="2"/>
    <n v="12.730470741370031"/>
    <n v="1"/>
    <s v="SMS"/>
    <x v="2"/>
    <b v="1"/>
    <x v="0"/>
    <x v="2"/>
  </r>
  <r>
    <x v="1305"/>
    <x v="1"/>
    <x v="44"/>
    <n v="0"/>
    <n v="13"/>
    <x v="1"/>
    <x v="1"/>
    <n v="0"/>
    <s v="CA"/>
    <s v="Hombre"/>
    <x v="1"/>
    <n v="29"/>
    <x v="1"/>
    <x v="0"/>
    <x v="0"/>
    <n v="0"/>
    <x v="0"/>
    <x v="0"/>
    <s v="direct debit"/>
    <n v="45"/>
    <x v="1"/>
    <n v="45"/>
    <n v="2717"/>
    <x v="0"/>
    <m/>
    <s v="2022-09-01"/>
    <x v="493"/>
    <x v="857"/>
    <s v="Alto"/>
    <x v="0"/>
    <n v="42.059793425967612"/>
    <n v="5"/>
    <s v="SMS"/>
    <x v="2"/>
    <b v="0"/>
    <x v="1"/>
    <x v="0"/>
  </r>
  <r>
    <x v="1306"/>
    <x v="1"/>
    <x v="42"/>
    <n v="3"/>
    <n v="6"/>
    <x v="0"/>
    <x v="0"/>
    <n v="0"/>
    <s v="OR"/>
    <s v="Female"/>
    <x v="0"/>
    <n v="45"/>
    <x v="0"/>
    <x v="0"/>
    <x v="0"/>
    <n v="0"/>
    <x v="1"/>
    <x v="0"/>
    <s v="direct debit"/>
    <n v="68"/>
    <x v="1"/>
    <n v="68"/>
    <n v="3300"/>
    <x v="1"/>
    <s v="Competitor had better devices"/>
    <s v="2020-08-10"/>
    <x v="853"/>
    <x v="77"/>
    <s v="Medio"/>
    <x v="2"/>
    <n v="59.282335311010883"/>
    <n v="1"/>
    <s v="SMS"/>
    <x v="2"/>
    <b v="0"/>
    <x v="1"/>
    <x v="3"/>
  </r>
  <r>
    <x v="1307"/>
    <x v="1"/>
    <x v="33"/>
    <n v="2"/>
    <n v="3"/>
    <x v="1"/>
    <x v="1"/>
    <n v="0"/>
    <s v="WY"/>
    <s v="Hombre"/>
    <x v="1"/>
    <n v="51"/>
    <x v="0"/>
    <x v="0"/>
    <x v="0"/>
    <n v="0"/>
    <x v="0"/>
    <x v="0"/>
    <s v="direct debit"/>
    <n v="28"/>
    <x v="1"/>
    <n v="28"/>
    <n v="635"/>
    <x v="1"/>
    <s v="Competitor made better offer"/>
    <s v="2023/10/19"/>
    <x v="74"/>
    <x v="113"/>
    <s v="Alto"/>
    <x v="0"/>
    <n v="25.470050452720791"/>
    <n v="0"/>
    <s v="Teléfono"/>
    <x v="1"/>
    <b v="1"/>
    <x v="0"/>
    <x v="2"/>
  </r>
  <r>
    <x v="1308"/>
    <x v="0"/>
    <x v="36"/>
    <n v="0"/>
    <n v="8"/>
    <x v="1"/>
    <x v="1"/>
    <n v="0"/>
    <s v="OK"/>
    <s v="Female"/>
    <x v="0"/>
    <n v="63"/>
    <x v="0"/>
    <x v="0"/>
    <x v="0"/>
    <n v="0"/>
    <x v="0"/>
    <x v="2"/>
    <s v="PAPER CHECK"/>
    <n v="17"/>
    <x v="3"/>
    <n v="17"/>
    <n v="65"/>
    <x v="0"/>
    <m/>
    <s v="2021-11-08"/>
    <x v="854"/>
    <x v="759"/>
    <s v="Bajo"/>
    <x v="1"/>
    <n v="18.127446121310388"/>
    <n v="0"/>
    <s v="Teléfono"/>
    <x v="1"/>
    <b v="0"/>
    <x v="1"/>
    <x v="2"/>
  </r>
  <r>
    <x v="1309"/>
    <x v="0"/>
    <x v="5"/>
    <n v="0"/>
    <n v="15"/>
    <x v="0"/>
    <x v="0"/>
    <n v="24"/>
    <s v="MI"/>
    <s v="Female"/>
    <x v="0"/>
    <n v="24"/>
    <x v="1"/>
    <x v="0"/>
    <x v="0"/>
    <n v="0"/>
    <x v="0"/>
    <x v="0"/>
    <s v="direct debit"/>
    <n v="59"/>
    <x v="1"/>
    <n v="59"/>
    <n v="1771"/>
    <x v="0"/>
    <m/>
    <s v="2020/09/08"/>
    <x v="855"/>
    <x v="858"/>
    <s v="Alto"/>
    <x v="0"/>
    <n v="67.039067931690994"/>
    <n v="0"/>
    <s v="Teléfono"/>
    <x v="1"/>
    <b v="1"/>
    <x v="0"/>
    <x v="0"/>
  </r>
  <r>
    <x v="1310"/>
    <x v="0"/>
    <x v="14"/>
    <n v="0"/>
    <n v="0"/>
    <x v="0"/>
    <x v="0"/>
    <n v="0"/>
    <s v="UT"/>
    <s v="Female"/>
    <x v="0"/>
    <n v="61"/>
    <x v="0"/>
    <x v="0"/>
    <x v="0"/>
    <n v="0"/>
    <x v="0"/>
    <x v="0"/>
    <s v="CREDIT CARD"/>
    <n v="9"/>
    <x v="0"/>
    <n v="9"/>
    <n v="83"/>
    <x v="0"/>
    <m/>
    <s v="2021-02-25"/>
    <x v="856"/>
    <x v="859"/>
    <s v="Medio"/>
    <x v="2"/>
    <n v="7.2578013358799538"/>
    <n v="6"/>
    <s v="SMS"/>
    <x v="2"/>
    <b v="1"/>
    <x v="0"/>
    <x v="0"/>
  </r>
  <r>
    <x v="1311"/>
    <x v="1"/>
    <x v="37"/>
    <n v="2"/>
    <n v="21"/>
    <x v="1"/>
    <x v="1"/>
    <n v="0"/>
    <s v="OH"/>
    <s v="Hombre"/>
    <x v="1"/>
    <n v="24"/>
    <x v="1"/>
    <x v="0"/>
    <x v="0"/>
    <n v="0"/>
    <x v="0"/>
    <x v="1"/>
    <s v="direct debit"/>
    <n v="18"/>
    <x v="1"/>
    <n v="18"/>
    <n v="118"/>
    <x v="1"/>
    <s v="Competitor offered higher download speeds"/>
    <s v="2022/04/01"/>
    <x v="857"/>
    <x v="600"/>
    <s v="Alto"/>
    <x v="0"/>
    <n v="18.97972275881401"/>
    <n v="0"/>
    <s v="Teléfono"/>
    <x v="1"/>
    <b v="1"/>
    <x v="0"/>
    <x v="3"/>
  </r>
  <r>
    <x v="1312"/>
    <x v="0"/>
    <x v="70"/>
    <n v="0"/>
    <n v="5"/>
    <x v="1"/>
    <x v="1"/>
    <n v="0"/>
    <s v="DE"/>
    <s v="Female"/>
    <x v="0"/>
    <n v="49"/>
    <x v="0"/>
    <x v="0"/>
    <x v="0"/>
    <n v="0"/>
    <x v="1"/>
    <x v="1"/>
    <s v="direct debit"/>
    <n v="43"/>
    <x v="1"/>
    <n v="43"/>
    <n v="2526"/>
    <x v="0"/>
    <m/>
    <s v="2020/07/07"/>
    <x v="858"/>
    <x v="860"/>
    <s v="Alto"/>
    <x v="0"/>
    <n v="41.49997946514479"/>
    <n v="0"/>
    <s v="SMS"/>
    <x v="2"/>
    <b v="1"/>
    <x v="0"/>
    <x v="4"/>
  </r>
  <r>
    <x v="1313"/>
    <x v="0"/>
    <x v="9"/>
    <n v="0"/>
    <n v="7"/>
    <x v="0"/>
    <x v="0"/>
    <n v="4"/>
    <s v="KY"/>
    <s v="Female"/>
    <x v="0"/>
    <n v="79"/>
    <x v="0"/>
    <x v="1"/>
    <x v="0"/>
    <n v="0"/>
    <x v="1"/>
    <x v="1"/>
    <s v="CREDIT CARD"/>
    <n v="39"/>
    <x v="0"/>
    <n v="39"/>
    <n v="106"/>
    <x v="0"/>
    <m/>
    <s v="2022/05/30"/>
    <x v="361"/>
    <x v="555"/>
    <s v="Bajo"/>
    <x v="1"/>
    <n v="42.711265988218209"/>
    <n v="8"/>
    <s v="Email"/>
    <x v="0"/>
    <b v="1"/>
    <x v="0"/>
    <x v="3"/>
  </r>
  <r>
    <x v="1314"/>
    <x v="1"/>
    <x v="28"/>
    <n v="1"/>
    <n v="5"/>
    <x v="1"/>
    <x v="1"/>
    <n v="0"/>
    <s v="OH"/>
    <s v="Female"/>
    <x v="0"/>
    <n v="37"/>
    <x v="0"/>
    <x v="0"/>
    <x v="0"/>
    <n v="0"/>
    <x v="1"/>
    <x v="0"/>
    <s v="direct debit"/>
    <n v="51"/>
    <x v="1"/>
    <n v="51"/>
    <n v="854"/>
    <x v="1"/>
    <s v="Competitor offered more data"/>
    <s v="2020/09/22"/>
    <x v="859"/>
    <x v="861"/>
    <s v="Medio"/>
    <x v="2"/>
    <n v="47.34994769143217"/>
    <n v="0"/>
    <s v="Teléfono"/>
    <x v="1"/>
    <b v="1"/>
    <x v="0"/>
    <x v="4"/>
  </r>
  <r>
    <x v="1315"/>
    <x v="0"/>
    <x v="12"/>
    <n v="0"/>
    <n v="0"/>
    <x v="0"/>
    <x v="0"/>
    <n v="0"/>
    <s v="NH"/>
    <s v="Female"/>
    <x v="0"/>
    <n v="64"/>
    <x v="0"/>
    <x v="0"/>
    <x v="0"/>
    <n v="0"/>
    <x v="0"/>
    <x v="0"/>
    <s v="direct debit"/>
    <n v="13"/>
    <x v="1"/>
    <n v="13"/>
    <n v="13"/>
    <x v="0"/>
    <m/>
    <s v="2020-07-11"/>
    <x v="860"/>
    <x v="206"/>
    <s v="Alto"/>
    <x v="0"/>
    <n v="11.80955350606312"/>
    <n v="6"/>
    <s v="SMS"/>
    <x v="2"/>
    <b v="0"/>
    <x v="1"/>
    <x v="2"/>
  </r>
  <r>
    <x v="1316"/>
    <x v="1"/>
    <x v="14"/>
    <n v="0"/>
    <n v="7"/>
    <x v="1"/>
    <x v="1"/>
    <n v="0"/>
    <s v="VT"/>
    <s v="Hombre"/>
    <x v="1"/>
    <n v="70"/>
    <x v="0"/>
    <x v="1"/>
    <x v="0"/>
    <n v="0"/>
    <x v="0"/>
    <x v="0"/>
    <s v="direct debit"/>
    <n v="55"/>
    <x v="1"/>
    <n v="55"/>
    <n v="520"/>
    <x v="2"/>
    <s v="Network reliability"/>
    <s v="2022-04-15"/>
    <x v="796"/>
    <x v="862"/>
    <s v="Medio"/>
    <x v="2"/>
    <n v="44.141268072792073"/>
    <n v="8"/>
    <s v="Teléfono"/>
    <x v="1"/>
    <b v="0"/>
    <x v="1"/>
    <x v="2"/>
  </r>
  <r>
    <x v="1313"/>
    <x v="0"/>
    <x v="9"/>
    <n v="0"/>
    <n v="7"/>
    <x v="0"/>
    <x v="0"/>
    <n v="4"/>
    <s v="KY"/>
    <s v="Female"/>
    <x v="0"/>
    <n v="79"/>
    <x v="0"/>
    <x v="1"/>
    <x v="0"/>
    <n v="0"/>
    <x v="1"/>
    <x v="1"/>
    <s v="CREDIT CARD"/>
    <n v="39"/>
    <x v="0"/>
    <n v="39"/>
    <n v="106"/>
    <x v="0"/>
    <m/>
    <s v="2022/05/30"/>
    <x v="361"/>
    <x v="555"/>
    <s v="Bajo"/>
    <x v="1"/>
    <n v="42.711265988218209"/>
    <n v="8"/>
    <s v="Email"/>
    <x v="0"/>
    <b v="1"/>
    <x v="0"/>
    <x v="4"/>
  </r>
  <r>
    <x v="1317"/>
    <x v="1"/>
    <x v="57"/>
    <n v="3"/>
    <n v="3"/>
    <x v="1"/>
    <x v="1"/>
    <n v="0"/>
    <s v="MA"/>
    <s v="Hombre"/>
    <x v="1"/>
    <n v="64"/>
    <x v="0"/>
    <x v="0"/>
    <x v="0"/>
    <n v="0"/>
    <x v="1"/>
    <x v="2"/>
    <s v="direct debit"/>
    <n v="47"/>
    <x v="1"/>
    <n v="47"/>
    <n v="3449"/>
    <x v="1"/>
    <s v="Competitor offered higher download speeds"/>
    <s v="2023-08-24"/>
    <x v="303"/>
    <x v="863"/>
    <s v="Medio"/>
    <x v="2"/>
    <n v="39.834085757684683"/>
    <n v="3"/>
    <s v="SMS"/>
    <x v="2"/>
    <b v="0"/>
    <x v="1"/>
    <x v="0"/>
  </r>
  <r>
    <x v="1318"/>
    <x v="1"/>
    <x v="12"/>
    <n v="0"/>
    <n v="7"/>
    <x v="1"/>
    <x v="1"/>
    <n v="0"/>
    <s v="OR"/>
    <s v="Female"/>
    <x v="0"/>
    <n v="29"/>
    <x v="1"/>
    <x v="0"/>
    <x v="0"/>
    <n v="0"/>
    <x v="0"/>
    <x v="0"/>
    <s v="direct debit"/>
    <n v="49"/>
    <x v="1"/>
    <n v="49"/>
    <n v="49"/>
    <x v="5"/>
    <s v="Don't know"/>
    <s v="2023/06/02"/>
    <x v="458"/>
    <x v="551"/>
    <s v="Bajo"/>
    <x v="1"/>
    <n v="43.730008650236307"/>
    <n v="2"/>
    <s v="SMS"/>
    <x v="2"/>
    <b v="1"/>
    <x v="0"/>
    <x v="0"/>
  </r>
  <r>
    <x v="1319"/>
    <x v="0"/>
    <x v="71"/>
    <n v="0"/>
    <n v="2"/>
    <x v="1"/>
    <x v="1"/>
    <n v="0"/>
    <s v="TN"/>
    <s v="Female"/>
    <x v="0"/>
    <n v="36"/>
    <x v="0"/>
    <x v="0"/>
    <x v="1"/>
    <n v="4"/>
    <x v="0"/>
    <x v="0"/>
    <s v="direct debit"/>
    <n v="39"/>
    <x v="1"/>
    <n v="39"/>
    <n v="1619"/>
    <x v="0"/>
    <m/>
    <s v="2023/02/13"/>
    <x v="861"/>
    <x v="863"/>
    <s v="Bajo"/>
    <x v="1"/>
    <n v="36.820922544104612"/>
    <n v="1"/>
    <s v="Teléfono"/>
    <x v="1"/>
    <b v="0"/>
    <x v="1"/>
    <x v="0"/>
  </r>
  <r>
    <x v="1320"/>
    <x v="0"/>
    <x v="9"/>
    <n v="2"/>
    <n v="35"/>
    <x v="1"/>
    <x v="1"/>
    <n v="0"/>
    <s v="AZ"/>
    <s v="Hombre"/>
    <x v="1"/>
    <n v="28"/>
    <x v="1"/>
    <x v="0"/>
    <x v="0"/>
    <n v="0"/>
    <x v="0"/>
    <x v="0"/>
    <s v="direct debit"/>
    <n v="16"/>
    <x v="1"/>
    <n v="16"/>
    <n v="51"/>
    <x v="0"/>
    <m/>
    <s v="2023-06-12"/>
    <x v="259"/>
    <x v="444"/>
    <s v="Alto"/>
    <x v="0"/>
    <n v="17.23948699086694"/>
    <n v="6"/>
    <s v="SMS"/>
    <x v="2"/>
    <b v="0"/>
    <x v="1"/>
    <x v="0"/>
  </r>
  <r>
    <x v="1321"/>
    <x v="1"/>
    <x v="17"/>
    <n v="3"/>
    <n v="4"/>
    <x v="1"/>
    <x v="1"/>
    <n v="0"/>
    <s v="CO"/>
    <s v="Female"/>
    <x v="0"/>
    <n v="56"/>
    <x v="0"/>
    <x v="0"/>
    <x v="0"/>
    <n v="0"/>
    <x v="0"/>
    <x v="1"/>
    <s v="direct debit"/>
    <n v="49"/>
    <x v="1"/>
    <n v="49"/>
    <n v="2533"/>
    <x v="5"/>
    <s v="Moved"/>
    <s v="2022/06/24"/>
    <x v="411"/>
    <x v="864"/>
    <s v="Bajo"/>
    <x v="1"/>
    <n v="45.146881320386093"/>
    <n v="5"/>
    <s v="Email"/>
    <x v="0"/>
    <b v="0"/>
    <x v="1"/>
    <x v="0"/>
  </r>
  <r>
    <x v="1322"/>
    <x v="0"/>
    <x v="24"/>
    <n v="0"/>
    <n v="0"/>
    <x v="0"/>
    <x v="0"/>
    <n v="0"/>
    <s v="WV"/>
    <s v="Hombre"/>
    <x v="1"/>
    <n v="25"/>
    <x v="1"/>
    <x v="0"/>
    <x v="0"/>
    <n v="0"/>
    <x v="0"/>
    <x v="1"/>
    <s v="direct debit"/>
    <n v="11"/>
    <x v="1"/>
    <n v="11"/>
    <n v="153"/>
    <x v="0"/>
    <m/>
    <s v="2021-01-29"/>
    <x v="623"/>
    <x v="865"/>
    <s v="Medio"/>
    <x v="2"/>
    <n v="11.134268240529879"/>
    <n v="8"/>
    <s v="Teléfono"/>
    <x v="1"/>
    <b v="1"/>
    <x v="0"/>
    <x v="3"/>
  </r>
  <r>
    <x v="1323"/>
    <x v="0"/>
    <x v="30"/>
    <n v="0"/>
    <n v="4"/>
    <x v="1"/>
    <x v="1"/>
    <n v="0"/>
    <s v="NM"/>
    <s v="Female"/>
    <x v="0"/>
    <n v="61"/>
    <x v="0"/>
    <x v="0"/>
    <x v="0"/>
    <n v="0"/>
    <x v="1"/>
    <x v="0"/>
    <s v="direct debit"/>
    <n v="24"/>
    <x v="1"/>
    <n v="24"/>
    <n v="777"/>
    <x v="0"/>
    <m/>
    <s v="2020-10-25"/>
    <x v="862"/>
    <x v="866"/>
    <s v="Bajo"/>
    <x v="1"/>
    <n v="20.441009170357692"/>
    <n v="10"/>
    <s v="Email"/>
    <x v="0"/>
    <b v="1"/>
    <x v="0"/>
    <x v="0"/>
  </r>
  <r>
    <x v="1324"/>
    <x v="0"/>
    <x v="41"/>
    <n v="0"/>
    <n v="37"/>
    <x v="1"/>
    <x v="1"/>
    <n v="0"/>
    <s v="NH"/>
    <s v="Female"/>
    <x v="0"/>
    <n v="28"/>
    <x v="1"/>
    <x v="0"/>
    <x v="1"/>
    <n v="2"/>
    <x v="1"/>
    <x v="2"/>
    <s v="direct debit"/>
    <n v="30"/>
    <x v="1"/>
    <n v="30"/>
    <n v="2085"/>
    <x v="0"/>
    <m/>
    <s v="2020-12-05"/>
    <x v="590"/>
    <x v="144"/>
    <s v="Alto"/>
    <x v="0"/>
    <n v="34.690222528526867"/>
    <n v="9"/>
    <s v="Teléfono"/>
    <x v="1"/>
    <b v="0"/>
    <x v="1"/>
    <x v="4"/>
  </r>
  <r>
    <x v="1325"/>
    <x v="0"/>
    <x v="3"/>
    <n v="0"/>
    <n v="7"/>
    <x v="1"/>
    <x v="1"/>
    <n v="0"/>
    <s v="GA"/>
    <s v="Hombre"/>
    <x v="1"/>
    <n v="34"/>
    <x v="0"/>
    <x v="0"/>
    <x v="1"/>
    <n v="2"/>
    <x v="1"/>
    <x v="2"/>
    <s v="CREDIT CARD"/>
    <n v="44"/>
    <x v="0"/>
    <n v="44"/>
    <n v="3021"/>
    <x v="0"/>
    <m/>
    <s v="2022-03-27"/>
    <x v="863"/>
    <x v="673"/>
    <s v="Alto"/>
    <x v="0"/>
    <n v="46.56614194707722"/>
    <n v="6"/>
    <s v="Email"/>
    <x v="0"/>
    <b v="1"/>
    <x v="0"/>
    <x v="3"/>
  </r>
  <r>
    <x v="1326"/>
    <x v="1"/>
    <x v="36"/>
    <n v="5"/>
    <n v="2"/>
    <x v="1"/>
    <x v="1"/>
    <n v="0"/>
    <s v="NV"/>
    <s v="Female"/>
    <x v="0"/>
    <n v="45"/>
    <x v="0"/>
    <x v="0"/>
    <x v="0"/>
    <n v="0"/>
    <x v="0"/>
    <x v="0"/>
    <s v="direct debit"/>
    <n v="41"/>
    <x v="1"/>
    <n v="41"/>
    <n v="184"/>
    <x v="1"/>
    <s v="Competitor had better devices"/>
    <s v="2020-06-15"/>
    <x v="37"/>
    <x v="660"/>
    <s v="Alto"/>
    <x v="0"/>
    <n v="32.815594179488443"/>
    <n v="8"/>
    <s v="Teléfono"/>
    <x v="1"/>
    <b v="1"/>
    <x v="0"/>
    <x v="4"/>
  </r>
  <r>
    <x v="1327"/>
    <x v="0"/>
    <x v="59"/>
    <n v="0"/>
    <n v="3"/>
    <x v="1"/>
    <x v="1"/>
    <n v="0"/>
    <s v="NJ"/>
    <s v="Hombre"/>
    <x v="1"/>
    <n v="71"/>
    <x v="0"/>
    <x v="1"/>
    <x v="0"/>
    <n v="0"/>
    <x v="1"/>
    <x v="2"/>
    <s v="CREDIT CARD"/>
    <n v="39"/>
    <x v="0"/>
    <n v="39"/>
    <n v="1966"/>
    <x v="0"/>
    <m/>
    <s v="2020-08-29"/>
    <x v="864"/>
    <x v="805"/>
    <s v="Medio"/>
    <x v="2"/>
    <n v="31.500737584901319"/>
    <n v="6"/>
    <s v="Teléfono"/>
    <x v="1"/>
    <b v="1"/>
    <x v="0"/>
    <x v="4"/>
  </r>
  <r>
    <x v="1328"/>
    <x v="1"/>
    <x v="12"/>
    <n v="0"/>
    <n v="35"/>
    <x v="1"/>
    <x v="1"/>
    <n v="0"/>
    <s v="NY"/>
    <s v="Hombre"/>
    <x v="1"/>
    <n v="26"/>
    <x v="1"/>
    <x v="0"/>
    <x v="0"/>
    <n v="0"/>
    <x v="0"/>
    <x v="0"/>
    <s v="direct debit"/>
    <n v="52"/>
    <x v="1"/>
    <n v="52"/>
    <n v="52"/>
    <x v="2"/>
    <s v="Product dissatisfaction"/>
    <s v="2022/09/04"/>
    <x v="491"/>
    <x v="577"/>
    <s v="Bajo"/>
    <x v="1"/>
    <n v="57.300827287445777"/>
    <n v="6"/>
    <s v="Teléfono"/>
    <x v="1"/>
    <b v="0"/>
    <x v="1"/>
    <x v="0"/>
  </r>
  <r>
    <x v="1329"/>
    <x v="0"/>
    <x v="50"/>
    <n v="0"/>
    <n v="0"/>
    <x v="0"/>
    <x v="0"/>
    <n v="0"/>
    <s v="NC"/>
    <s v="Female"/>
    <x v="0"/>
    <n v="44"/>
    <x v="0"/>
    <x v="0"/>
    <x v="1"/>
    <n v="4"/>
    <x v="0"/>
    <x v="2"/>
    <s v="CREDIT CARD"/>
    <n v="8"/>
    <x v="0"/>
    <n v="8"/>
    <n v="523"/>
    <x v="0"/>
    <m/>
    <s v="2022-02-02"/>
    <x v="150"/>
    <x v="867"/>
    <s v="Medio"/>
    <x v="2"/>
    <n v="9.2394683760200316"/>
    <n v="2"/>
    <s v="SMS"/>
    <x v="2"/>
    <b v="0"/>
    <x v="1"/>
    <x v="0"/>
  </r>
  <r>
    <x v="1330"/>
    <x v="1"/>
    <x v="8"/>
    <n v="2"/>
    <n v="12"/>
    <x v="1"/>
    <x v="1"/>
    <n v="0"/>
    <s v="GA"/>
    <s v="Hombre"/>
    <x v="1"/>
    <n v="48"/>
    <x v="0"/>
    <x v="0"/>
    <x v="0"/>
    <n v="0"/>
    <x v="0"/>
    <x v="0"/>
    <s v="direct debit"/>
    <n v="34"/>
    <x v="1"/>
    <n v="34"/>
    <n v="71"/>
    <x v="1"/>
    <s v="Competitor had better devices"/>
    <s v="2022-10-14"/>
    <x v="612"/>
    <x v="868"/>
    <s v="Alto"/>
    <x v="0"/>
    <n v="27.610576493188201"/>
    <n v="6"/>
    <s v="Teléfono"/>
    <x v="1"/>
    <b v="0"/>
    <x v="1"/>
    <x v="2"/>
  </r>
  <r>
    <x v="1331"/>
    <x v="0"/>
    <x v="51"/>
    <n v="0"/>
    <n v="3"/>
    <x v="1"/>
    <x v="1"/>
    <n v="0"/>
    <s v="RI"/>
    <s v="Hombre"/>
    <x v="1"/>
    <n v="35"/>
    <x v="0"/>
    <x v="0"/>
    <x v="0"/>
    <n v="0"/>
    <x v="1"/>
    <x v="0"/>
    <s v="CREDIT CARD"/>
    <n v="29"/>
    <x v="0"/>
    <n v="29"/>
    <n v="236"/>
    <x v="0"/>
    <m/>
    <s v="2021/07/25"/>
    <x v="307"/>
    <x v="869"/>
    <s v="Medio"/>
    <x v="2"/>
    <n v="32.479898403608317"/>
    <n v="10"/>
    <s v="SMS"/>
    <x v="2"/>
    <b v="1"/>
    <x v="0"/>
    <x v="3"/>
  </r>
  <r>
    <x v="1332"/>
    <x v="0"/>
    <x v="7"/>
    <n v="0"/>
    <n v="1"/>
    <x v="1"/>
    <x v="1"/>
    <n v="0"/>
    <s v="MN"/>
    <s v="Female"/>
    <x v="0"/>
    <n v="65"/>
    <x v="0"/>
    <x v="1"/>
    <x v="0"/>
    <n v="0"/>
    <x v="1"/>
    <x v="2"/>
    <s v="CREDIT CARD"/>
    <n v="55"/>
    <x v="0"/>
    <n v="55"/>
    <n v="2970"/>
    <x v="0"/>
    <m/>
    <s v="2023/06/05"/>
    <x v="865"/>
    <x v="224"/>
    <s v="Alto"/>
    <x v="0"/>
    <n v="61.679436707531657"/>
    <n v="3"/>
    <s v="Teléfono"/>
    <x v="1"/>
    <b v="1"/>
    <x v="0"/>
    <x v="4"/>
  </r>
  <r>
    <x v="1333"/>
    <x v="0"/>
    <x v="63"/>
    <n v="0"/>
    <n v="30"/>
    <x v="1"/>
    <x v="1"/>
    <n v="0"/>
    <s v="KY"/>
    <s v="Female"/>
    <x v="0"/>
    <n v="30"/>
    <x v="0"/>
    <x v="0"/>
    <x v="1"/>
    <n v="5"/>
    <x v="1"/>
    <x v="0"/>
    <s v="direct debit"/>
    <n v="32"/>
    <x v="1"/>
    <n v="32"/>
    <n v="1504"/>
    <x v="0"/>
    <m/>
    <s v="2021-09-12"/>
    <x v="163"/>
    <x v="288"/>
    <s v="Medio"/>
    <x v="2"/>
    <n v="27.57244060723"/>
    <n v="9"/>
    <s v="Teléfono"/>
    <x v="1"/>
    <b v="1"/>
    <x v="0"/>
    <x v="2"/>
  </r>
  <r>
    <x v="1334"/>
    <x v="0"/>
    <x v="58"/>
    <n v="0"/>
    <n v="0"/>
    <x v="0"/>
    <x v="0"/>
    <n v="0"/>
    <s v="OR"/>
    <s v="Female"/>
    <x v="0"/>
    <n v="50"/>
    <x v="0"/>
    <x v="0"/>
    <x v="0"/>
    <n v="0"/>
    <x v="0"/>
    <x v="1"/>
    <s v="CREDIT CARD"/>
    <n v="7"/>
    <x v="0"/>
    <n v="7"/>
    <n v="236"/>
    <x v="0"/>
    <m/>
    <s v="2020/12/31"/>
    <x v="866"/>
    <x v="558"/>
    <s v="Medio"/>
    <x v="2"/>
    <n v="7.0439291841088991"/>
    <n v="9"/>
    <s v="Teléfono"/>
    <x v="1"/>
    <b v="1"/>
    <x v="0"/>
    <x v="3"/>
  </r>
  <r>
    <x v="1335"/>
    <x v="0"/>
    <x v="16"/>
    <n v="0"/>
    <n v="3"/>
    <x v="1"/>
    <x v="1"/>
    <n v="0"/>
    <s v="TX"/>
    <s v="Female"/>
    <x v="0"/>
    <n v="57"/>
    <x v="0"/>
    <x v="0"/>
    <x v="0"/>
    <n v="0"/>
    <x v="0"/>
    <x v="1"/>
    <s v="CREDIT CARD"/>
    <n v="40"/>
    <x v="0"/>
    <n v="40"/>
    <n v="2855"/>
    <x v="0"/>
    <m/>
    <s v="2021-12-14"/>
    <x v="867"/>
    <x v="545"/>
    <s v="Bajo"/>
    <x v="1"/>
    <n v="37.982464319258661"/>
    <n v="5"/>
    <s v="Email"/>
    <x v="0"/>
    <b v="0"/>
    <x v="1"/>
    <x v="3"/>
  </r>
  <r>
    <x v="1336"/>
    <x v="1"/>
    <x v="11"/>
    <n v="5"/>
    <n v="10"/>
    <x v="0"/>
    <x v="0"/>
    <n v="17"/>
    <s v="ID"/>
    <s v="Hombre"/>
    <x v="1"/>
    <n v="33"/>
    <x v="0"/>
    <x v="0"/>
    <x v="0"/>
    <n v="0"/>
    <x v="0"/>
    <x v="0"/>
    <s v="direct debit"/>
    <n v="40"/>
    <x v="1"/>
    <n v="40"/>
    <n v="208"/>
    <x v="1"/>
    <s v="Competitor made better offer"/>
    <s v="2020/10/18"/>
    <x v="868"/>
    <x v="641"/>
    <s v="Alto"/>
    <x v="0"/>
    <n v="40.900981890964808"/>
    <n v="1"/>
    <s v="SMS"/>
    <x v="2"/>
    <b v="1"/>
    <x v="0"/>
    <x v="0"/>
  </r>
  <r>
    <x v="1337"/>
    <x v="0"/>
    <x v="60"/>
    <n v="1"/>
    <n v="6"/>
    <x v="1"/>
    <x v="1"/>
    <n v="0"/>
    <s v="FL"/>
    <s v="Hombre"/>
    <x v="1"/>
    <n v="36"/>
    <x v="0"/>
    <x v="0"/>
    <x v="0"/>
    <n v="0"/>
    <x v="0"/>
    <x v="0"/>
    <s v="direct debit"/>
    <n v="26"/>
    <x v="1"/>
    <n v="26"/>
    <n v="1434"/>
    <x v="0"/>
    <m/>
    <s v="2023/02/04"/>
    <x v="360"/>
    <x v="411"/>
    <s v="Alto"/>
    <x v="0"/>
    <n v="21.712595929876919"/>
    <n v="7"/>
    <s v="Teléfono"/>
    <x v="1"/>
    <b v="0"/>
    <x v="1"/>
    <x v="3"/>
  </r>
  <r>
    <x v="1338"/>
    <x v="0"/>
    <x v="1"/>
    <n v="0"/>
    <n v="7"/>
    <x v="1"/>
    <x v="1"/>
    <n v="0"/>
    <s v="ME"/>
    <s v="Female"/>
    <x v="0"/>
    <n v="48"/>
    <x v="0"/>
    <x v="0"/>
    <x v="0"/>
    <n v="0"/>
    <x v="1"/>
    <x v="0"/>
    <s v="CREDIT CARD"/>
    <n v="48"/>
    <x v="0"/>
    <n v="48"/>
    <n v="3049"/>
    <x v="0"/>
    <m/>
    <s v="2020-12-19"/>
    <x v="707"/>
    <x v="238"/>
    <s v="Alto"/>
    <x v="0"/>
    <n v="47.004082375158482"/>
    <n v="9"/>
    <s v="Teléfono"/>
    <x v="1"/>
    <b v="1"/>
    <x v="0"/>
    <x v="2"/>
  </r>
  <r>
    <x v="1339"/>
    <x v="0"/>
    <x v="8"/>
    <n v="0"/>
    <n v="2"/>
    <x v="1"/>
    <x v="1"/>
    <n v="0"/>
    <s v="WV"/>
    <s v="Female"/>
    <x v="0"/>
    <n v="37"/>
    <x v="0"/>
    <x v="0"/>
    <x v="0"/>
    <n v="0"/>
    <x v="0"/>
    <x v="0"/>
    <s v="direct debit"/>
    <n v="12"/>
    <x v="1"/>
    <n v="12"/>
    <n v="22"/>
    <x v="0"/>
    <m/>
    <s v="2020/04/19"/>
    <x v="869"/>
    <x v="870"/>
    <s v="Bajo"/>
    <x v="1"/>
    <n v="10.84230251504456"/>
    <n v="1"/>
    <s v="SMS"/>
    <x v="2"/>
    <b v="0"/>
    <x v="1"/>
    <x v="2"/>
  </r>
  <r>
    <x v="1340"/>
    <x v="0"/>
    <x v="21"/>
    <n v="0"/>
    <n v="13"/>
    <x v="1"/>
    <x v="1"/>
    <n v="0"/>
    <s v="SC"/>
    <s v="Hombre"/>
    <x v="1"/>
    <n v="80"/>
    <x v="0"/>
    <x v="1"/>
    <x v="0"/>
    <n v="0"/>
    <x v="0"/>
    <x v="2"/>
    <s v="direct debit"/>
    <n v="22"/>
    <x v="1"/>
    <n v="22"/>
    <n v="131"/>
    <x v="0"/>
    <m/>
    <s v="2023/02/08"/>
    <x v="870"/>
    <x v="98"/>
    <s v="Bajo"/>
    <x v="1"/>
    <n v="24.813789316782749"/>
    <n v="7"/>
    <s v="Teléfono"/>
    <x v="1"/>
    <b v="1"/>
    <x v="0"/>
    <x v="2"/>
  </r>
  <r>
    <x v="1341"/>
    <x v="0"/>
    <x v="19"/>
    <n v="0"/>
    <n v="0"/>
    <x v="0"/>
    <x v="0"/>
    <n v="0"/>
    <s v="KY"/>
    <s v="Hombre"/>
    <x v="1"/>
    <n v="29"/>
    <x v="1"/>
    <x v="0"/>
    <x v="0"/>
    <n v="0"/>
    <x v="0"/>
    <x v="1"/>
    <s v="direct debit"/>
    <n v="10"/>
    <x v="1"/>
    <n v="10"/>
    <n v="274"/>
    <x v="0"/>
    <m/>
    <s v="2021/06/25"/>
    <x v="155"/>
    <x v="222"/>
    <s v="Medio"/>
    <x v="2"/>
    <n v="9.2311147207050865"/>
    <n v="2"/>
    <s v="SMS"/>
    <x v="2"/>
    <b v="1"/>
    <x v="0"/>
    <x v="2"/>
  </r>
  <r>
    <x v="1342"/>
    <x v="0"/>
    <x v="39"/>
    <n v="0"/>
    <n v="0"/>
    <x v="0"/>
    <x v="0"/>
    <n v="0"/>
    <s v="HI"/>
    <s v="Female"/>
    <x v="0"/>
    <n v="60"/>
    <x v="0"/>
    <x v="0"/>
    <x v="1"/>
    <n v="4"/>
    <x v="0"/>
    <x v="2"/>
    <s v="direct debit"/>
    <n v="10"/>
    <x v="1"/>
    <n v="10"/>
    <n v="685"/>
    <x v="0"/>
    <m/>
    <s v="2021-02-21"/>
    <x v="486"/>
    <x v="661"/>
    <s v="Medio"/>
    <x v="2"/>
    <n v="10.66093539070466"/>
    <n v="2"/>
    <s v="Teléfono"/>
    <x v="1"/>
    <b v="0"/>
    <x v="1"/>
    <x v="2"/>
  </r>
  <r>
    <x v="1343"/>
    <x v="0"/>
    <x v="47"/>
    <n v="0"/>
    <n v="11"/>
    <x v="1"/>
    <x v="1"/>
    <n v="0"/>
    <s v="CO"/>
    <s v="Female"/>
    <x v="0"/>
    <n v="65"/>
    <x v="0"/>
    <x v="1"/>
    <x v="0"/>
    <n v="0"/>
    <x v="1"/>
    <x v="1"/>
    <s v="direct debit"/>
    <n v="51"/>
    <x v="1"/>
    <n v="51"/>
    <n v="1592"/>
    <x v="0"/>
    <m/>
    <s v="2022-06-23"/>
    <x v="383"/>
    <x v="725"/>
    <s v="Bajo"/>
    <x v="1"/>
    <n v="45.255120495803077"/>
    <n v="7"/>
    <s v="SMS"/>
    <x v="2"/>
    <b v="0"/>
    <x v="1"/>
    <x v="0"/>
  </r>
  <r>
    <x v="1344"/>
    <x v="0"/>
    <x v="5"/>
    <n v="0"/>
    <n v="15"/>
    <x v="1"/>
    <x v="1"/>
    <n v="0"/>
    <s v="HI"/>
    <s v="Hombre"/>
    <x v="1"/>
    <n v="30"/>
    <x v="0"/>
    <x v="0"/>
    <x v="1"/>
    <n v="2"/>
    <x v="0"/>
    <x v="0"/>
    <s v="CREDIT CARD"/>
    <n v="27"/>
    <x v="0"/>
    <n v="27"/>
    <n v="813"/>
    <x v="0"/>
    <m/>
    <s v="2020/01/27"/>
    <x v="249"/>
    <x v="871"/>
    <s v="Alto"/>
    <x v="0"/>
    <n v="27.624490471006929"/>
    <n v="6"/>
    <s v="Teléfono"/>
    <x v="1"/>
    <b v="0"/>
    <x v="1"/>
    <x v="4"/>
  </r>
  <r>
    <x v="1345"/>
    <x v="0"/>
    <x v="73"/>
    <n v="0"/>
    <n v="5"/>
    <x v="1"/>
    <x v="1"/>
    <n v="0"/>
    <s v="FL"/>
    <s v="Hombre"/>
    <x v="1"/>
    <n v="81"/>
    <x v="0"/>
    <x v="1"/>
    <x v="1"/>
    <n v="2"/>
    <x v="0"/>
    <x v="2"/>
    <s v="CREDIT CARD"/>
    <n v="31"/>
    <x v="0"/>
    <n v="31"/>
    <n v="1210"/>
    <x v="0"/>
    <m/>
    <s v="2023/10/01"/>
    <x v="175"/>
    <x v="872"/>
    <s v="Bajo"/>
    <x v="1"/>
    <n v="36.785196436607038"/>
    <n v="2"/>
    <s v="Email"/>
    <x v="0"/>
    <b v="1"/>
    <x v="0"/>
    <x v="4"/>
  </r>
  <r>
    <x v="1346"/>
    <x v="0"/>
    <x v="22"/>
    <n v="0"/>
    <n v="0"/>
    <x v="0"/>
    <x v="0"/>
    <n v="0"/>
    <s v="MN"/>
    <s v="Hombre"/>
    <x v="1"/>
    <n v="46"/>
    <x v="0"/>
    <x v="0"/>
    <x v="0"/>
    <n v="0"/>
    <x v="0"/>
    <x v="0"/>
    <s v="CREDIT CARD"/>
    <n v="7"/>
    <x v="0"/>
    <n v="7"/>
    <n v="74"/>
    <x v="0"/>
    <m/>
    <s v="2023/06/11"/>
    <x v="614"/>
    <x v="873"/>
    <s v="Alto"/>
    <x v="0"/>
    <n v="6.6279923317114839"/>
    <n v="6"/>
    <s v="Teléfono"/>
    <x v="1"/>
    <b v="0"/>
    <x v="1"/>
    <x v="0"/>
  </r>
  <r>
    <x v="1347"/>
    <x v="1"/>
    <x v="37"/>
    <n v="4"/>
    <n v="14"/>
    <x v="1"/>
    <x v="1"/>
    <n v="0"/>
    <s v="OR"/>
    <s v="Hombre"/>
    <x v="1"/>
    <n v="61"/>
    <x v="0"/>
    <x v="0"/>
    <x v="0"/>
    <n v="0"/>
    <x v="0"/>
    <x v="0"/>
    <s v="direct debit"/>
    <n v="43"/>
    <x v="1"/>
    <n v="43"/>
    <n v="306"/>
    <x v="1"/>
    <s v="Competitor offered more data"/>
    <s v="2020-10-15"/>
    <x v="871"/>
    <x v="874"/>
    <s v="Medio"/>
    <x v="2"/>
    <n v="40.093820385641557"/>
    <n v="3"/>
    <s v="Email"/>
    <x v="0"/>
    <b v="0"/>
    <x v="1"/>
    <x v="2"/>
  </r>
  <r>
    <x v="1348"/>
    <x v="1"/>
    <x v="12"/>
    <n v="1"/>
    <n v="0"/>
    <x v="0"/>
    <x v="0"/>
    <n v="0"/>
    <s v="ID"/>
    <s v="Female"/>
    <x v="0"/>
    <n v="48"/>
    <x v="0"/>
    <x v="0"/>
    <x v="0"/>
    <n v="0"/>
    <x v="0"/>
    <x v="0"/>
    <s v="PAPER CHECK"/>
    <n v="11"/>
    <x v="3"/>
    <n v="11"/>
    <n v="11"/>
    <x v="3"/>
    <s v="Attitude of support person"/>
    <s v="2020-04-11"/>
    <x v="92"/>
    <x v="875"/>
    <s v="Bajo"/>
    <x v="1"/>
    <n v="12.116678746377319"/>
    <n v="9"/>
    <s v="Email"/>
    <x v="0"/>
    <b v="1"/>
    <x v="0"/>
    <x v="4"/>
  </r>
  <r>
    <x v="1349"/>
    <x v="0"/>
    <x v="10"/>
    <n v="0"/>
    <n v="0"/>
    <x v="0"/>
    <x v="0"/>
    <n v="0"/>
    <s v="TX"/>
    <s v="Hombre"/>
    <x v="1"/>
    <n v="42"/>
    <x v="0"/>
    <x v="0"/>
    <x v="1"/>
    <n v="5"/>
    <x v="0"/>
    <x v="1"/>
    <s v="CREDIT CARD"/>
    <n v="6"/>
    <x v="0"/>
    <n v="6"/>
    <n v="245"/>
    <x v="0"/>
    <m/>
    <s v="2020-11-12"/>
    <x v="872"/>
    <x v="466"/>
    <s v="Bajo"/>
    <x v="1"/>
    <n v="6.2652719650605189"/>
    <n v="1"/>
    <s v="SMS"/>
    <x v="2"/>
    <b v="1"/>
    <x v="0"/>
    <x v="2"/>
  </r>
  <r>
    <x v="1350"/>
    <x v="1"/>
    <x v="12"/>
    <n v="1"/>
    <n v="35"/>
    <x v="1"/>
    <x v="1"/>
    <n v="0"/>
    <s v="KY"/>
    <s v="Female"/>
    <x v="0"/>
    <n v="29"/>
    <x v="1"/>
    <x v="0"/>
    <x v="0"/>
    <n v="0"/>
    <x v="0"/>
    <x v="0"/>
    <s v="direct debit"/>
    <n v="22"/>
    <x v="1"/>
    <n v="22"/>
    <n v="22"/>
    <x v="3"/>
    <s v="Attitude of support person"/>
    <s v="2022-02-15"/>
    <x v="873"/>
    <x v="876"/>
    <s v="Alto"/>
    <x v="0"/>
    <n v="21.314679508092141"/>
    <n v="0"/>
    <s v="SMS"/>
    <x v="2"/>
    <b v="1"/>
    <x v="0"/>
    <x v="3"/>
  </r>
  <r>
    <x v="1351"/>
    <x v="0"/>
    <x v="37"/>
    <n v="0"/>
    <n v="11"/>
    <x v="1"/>
    <x v="1"/>
    <n v="0"/>
    <s v="MT"/>
    <s v="Hombre"/>
    <x v="1"/>
    <n v="41"/>
    <x v="0"/>
    <x v="0"/>
    <x v="0"/>
    <n v="0"/>
    <x v="0"/>
    <x v="0"/>
    <s v="direct debit"/>
    <n v="23"/>
    <x v="1"/>
    <n v="23"/>
    <n v="172"/>
    <x v="0"/>
    <m/>
    <s v="2020/07/11"/>
    <x v="860"/>
    <x v="555"/>
    <s v="Medio"/>
    <x v="2"/>
    <n v="25.384260178793681"/>
    <n v="4"/>
    <s v="Email"/>
    <x v="0"/>
    <b v="1"/>
    <x v="0"/>
    <x v="4"/>
  </r>
  <r>
    <x v="1352"/>
    <x v="0"/>
    <x v="62"/>
    <n v="1"/>
    <n v="12"/>
    <x v="1"/>
    <x v="1"/>
    <n v="0"/>
    <s v="AR"/>
    <s v="Hombre"/>
    <x v="1"/>
    <n v="84"/>
    <x v="0"/>
    <x v="1"/>
    <x v="0"/>
    <n v="0"/>
    <x v="0"/>
    <x v="2"/>
    <s v="direct debit"/>
    <n v="28"/>
    <x v="1"/>
    <n v="28"/>
    <n v="422"/>
    <x v="0"/>
    <m/>
    <s v="2022/02/06"/>
    <x v="874"/>
    <x v="256"/>
    <s v="Medio"/>
    <x v="2"/>
    <n v="25.581896278977879"/>
    <n v="7"/>
    <s v="Teléfono"/>
    <x v="1"/>
    <b v="1"/>
    <x v="0"/>
    <x v="2"/>
  </r>
  <r>
    <x v="1353"/>
    <x v="0"/>
    <x v="22"/>
    <n v="0"/>
    <n v="0"/>
    <x v="0"/>
    <x v="0"/>
    <n v="0"/>
    <s v="OK"/>
    <s v="Female"/>
    <x v="0"/>
    <n v="51"/>
    <x v="0"/>
    <x v="0"/>
    <x v="0"/>
    <n v="0"/>
    <x v="0"/>
    <x v="1"/>
    <s v="direct debit"/>
    <n v="8"/>
    <x v="1"/>
    <n v="8"/>
    <n v="93"/>
    <x v="0"/>
    <m/>
    <s v="2021/08/03"/>
    <x v="238"/>
    <x v="116"/>
    <s v="Bajo"/>
    <x v="1"/>
    <n v="7.9174020361485056"/>
    <n v="3"/>
    <s v="SMS"/>
    <x v="2"/>
    <b v="1"/>
    <x v="0"/>
    <x v="3"/>
  </r>
  <r>
    <x v="1354"/>
    <x v="0"/>
    <x v="18"/>
    <n v="1"/>
    <n v="3"/>
    <x v="1"/>
    <x v="1"/>
    <n v="0"/>
    <s v="NM"/>
    <s v="Female"/>
    <x v="0"/>
    <n v="42"/>
    <x v="0"/>
    <x v="0"/>
    <x v="0"/>
    <n v="0"/>
    <x v="1"/>
    <x v="1"/>
    <s v="CREDIT CARD"/>
    <n v="35"/>
    <x v="0"/>
    <n v="35"/>
    <n v="2001"/>
    <x v="0"/>
    <m/>
    <s v="2021-02-18"/>
    <x v="843"/>
    <x v="877"/>
    <s v="Medio"/>
    <x v="2"/>
    <n v="30.926940077811029"/>
    <n v="7"/>
    <s v="Teléfono"/>
    <x v="1"/>
    <b v="1"/>
    <x v="0"/>
    <x v="4"/>
  </r>
  <r>
    <x v="1355"/>
    <x v="0"/>
    <x v="18"/>
    <n v="0"/>
    <n v="23"/>
    <x v="0"/>
    <x v="0"/>
    <n v="78"/>
    <s v="IL"/>
    <s v="Hombre"/>
    <x v="1"/>
    <n v="29"/>
    <x v="1"/>
    <x v="0"/>
    <x v="0"/>
    <n v="0"/>
    <x v="1"/>
    <x v="2"/>
    <s v="direct debit"/>
    <n v="30"/>
    <x v="1"/>
    <n v="30"/>
    <n v="1688"/>
    <x v="0"/>
    <m/>
    <s v="2021-12-22"/>
    <x v="241"/>
    <x v="130"/>
    <s v="Alto"/>
    <x v="0"/>
    <n v="26.05622420850252"/>
    <n v="7"/>
    <s v="Email"/>
    <x v="0"/>
    <b v="1"/>
    <x v="0"/>
    <x v="4"/>
  </r>
  <r>
    <x v="1356"/>
    <x v="0"/>
    <x v="27"/>
    <n v="1"/>
    <n v="1"/>
    <x v="1"/>
    <x v="1"/>
    <n v="0"/>
    <s v="RI"/>
    <s v="Hombre"/>
    <x v="1"/>
    <n v="56"/>
    <x v="0"/>
    <x v="0"/>
    <x v="0"/>
    <n v="0"/>
    <x v="0"/>
    <x v="0"/>
    <s v="direct debit"/>
    <n v="35"/>
    <x v="1"/>
    <n v="35"/>
    <n v="1193"/>
    <x v="0"/>
    <m/>
    <s v="2021-09-27"/>
    <x v="771"/>
    <x v="169"/>
    <s v="Medio"/>
    <x v="2"/>
    <n v="41.433801592993767"/>
    <n v="9"/>
    <s v="Teléfono"/>
    <x v="1"/>
    <b v="1"/>
    <x v="0"/>
    <x v="4"/>
  </r>
  <r>
    <x v="1357"/>
    <x v="0"/>
    <x v="13"/>
    <n v="1"/>
    <n v="9"/>
    <x v="0"/>
    <x v="0"/>
    <n v="24"/>
    <s v="MN"/>
    <s v="Female"/>
    <x v="0"/>
    <n v="78"/>
    <x v="0"/>
    <x v="1"/>
    <x v="0"/>
    <n v="0"/>
    <x v="0"/>
    <x v="2"/>
    <s v="CREDIT CARD"/>
    <n v="17"/>
    <x v="0"/>
    <n v="17"/>
    <n v="746"/>
    <x v="0"/>
    <m/>
    <s v="2021/10/30"/>
    <x v="875"/>
    <x v="178"/>
    <s v="Medio"/>
    <x v="2"/>
    <n v="17.12902474267052"/>
    <n v="7"/>
    <s v="SMS"/>
    <x v="2"/>
    <b v="0"/>
    <x v="1"/>
    <x v="3"/>
  </r>
  <r>
    <x v="1358"/>
    <x v="1"/>
    <x v="53"/>
    <n v="0"/>
    <n v="14"/>
    <x v="1"/>
    <x v="1"/>
    <n v="0"/>
    <s v="RI"/>
    <s v="Female"/>
    <x v="0"/>
    <n v="45"/>
    <x v="0"/>
    <x v="0"/>
    <x v="1"/>
    <n v="5"/>
    <x v="1"/>
    <x v="0"/>
    <s v="CREDIT CARD"/>
    <n v="25"/>
    <x v="0"/>
    <n v="25"/>
    <n v="1058"/>
    <x v="4"/>
    <s v="Price too high"/>
    <s v="2022-01-13"/>
    <x v="876"/>
    <x v="878"/>
    <s v="Bajo"/>
    <x v="1"/>
    <n v="26.49825913006725"/>
    <n v="2"/>
    <s v="SMS"/>
    <x v="2"/>
    <b v="0"/>
    <x v="1"/>
    <x v="3"/>
  </r>
  <r>
    <x v="1359"/>
    <x v="0"/>
    <x v="8"/>
    <n v="0"/>
    <n v="5"/>
    <x v="1"/>
    <x v="1"/>
    <n v="0"/>
    <s v="NH"/>
    <s v="Hombre"/>
    <x v="1"/>
    <n v="49"/>
    <x v="0"/>
    <x v="0"/>
    <x v="0"/>
    <n v="0"/>
    <x v="0"/>
    <x v="0"/>
    <s v="direct debit"/>
    <n v="34"/>
    <x v="1"/>
    <n v="34"/>
    <n v="69"/>
    <x v="0"/>
    <m/>
    <s v="2023-06-22"/>
    <x v="198"/>
    <x v="591"/>
    <s v="Medio"/>
    <x v="2"/>
    <n v="33.23750263887213"/>
    <n v="10"/>
    <s v="Email"/>
    <x v="0"/>
    <b v="1"/>
    <x v="0"/>
    <x v="0"/>
  </r>
  <r>
    <x v="1360"/>
    <x v="0"/>
    <x v="41"/>
    <n v="0"/>
    <n v="6"/>
    <x v="1"/>
    <x v="1"/>
    <n v="0"/>
    <s v="DC"/>
    <s v="Hombre"/>
    <x v="1"/>
    <n v="38"/>
    <x v="0"/>
    <x v="0"/>
    <x v="0"/>
    <n v="0"/>
    <x v="1"/>
    <x v="2"/>
    <s v="direct debit"/>
    <n v="52"/>
    <x v="1"/>
    <n v="52"/>
    <n v="3654"/>
    <x v="0"/>
    <m/>
    <s v="2022-09-24"/>
    <x v="216"/>
    <x v="879"/>
    <s v="Medio"/>
    <x v="2"/>
    <n v="42.253240203337327"/>
    <n v="3"/>
    <s v="Email"/>
    <x v="0"/>
    <b v="0"/>
    <x v="1"/>
    <x v="2"/>
  </r>
  <r>
    <x v="1361"/>
    <x v="1"/>
    <x v="11"/>
    <n v="0"/>
    <n v="8"/>
    <x v="1"/>
    <x v="1"/>
    <n v="0"/>
    <s v="WA"/>
    <s v="Hombre"/>
    <x v="1"/>
    <n v="55"/>
    <x v="0"/>
    <x v="0"/>
    <x v="0"/>
    <n v="0"/>
    <x v="0"/>
    <x v="0"/>
    <s v="direct debit"/>
    <n v="38"/>
    <x v="1"/>
    <n v="38"/>
    <n v="180"/>
    <x v="2"/>
    <s v="Network reliability"/>
    <s v="2022/03/16"/>
    <x v="698"/>
    <x v="400"/>
    <s v="Alto"/>
    <x v="0"/>
    <n v="42.641913744084697"/>
    <n v="1"/>
    <s v="SMS"/>
    <x v="2"/>
    <b v="0"/>
    <x v="1"/>
    <x v="3"/>
  </r>
  <r>
    <x v="1362"/>
    <x v="0"/>
    <x v="36"/>
    <n v="0"/>
    <n v="0"/>
    <x v="0"/>
    <x v="0"/>
    <n v="0"/>
    <s v="ND"/>
    <s v="Hombre"/>
    <x v="1"/>
    <n v="62"/>
    <x v="0"/>
    <x v="0"/>
    <x v="0"/>
    <n v="0"/>
    <x v="0"/>
    <x v="0"/>
    <s v="CREDIT CARD"/>
    <n v="16"/>
    <x v="0"/>
    <n v="16"/>
    <n v="65"/>
    <x v="0"/>
    <m/>
    <s v="2022-01-21"/>
    <x v="156"/>
    <x v="880"/>
    <s v="Alto"/>
    <x v="0"/>
    <n v="18.444404933895939"/>
    <n v="4"/>
    <s v="Email"/>
    <x v="0"/>
    <b v="1"/>
    <x v="0"/>
    <x v="0"/>
  </r>
  <r>
    <x v="1363"/>
    <x v="1"/>
    <x v="14"/>
    <n v="5"/>
    <n v="2"/>
    <x v="1"/>
    <x v="1"/>
    <n v="0"/>
    <s v="IN"/>
    <s v="Female"/>
    <x v="0"/>
    <n v="48"/>
    <x v="0"/>
    <x v="0"/>
    <x v="1"/>
    <n v="3"/>
    <x v="1"/>
    <x v="0"/>
    <s v="CREDIT CARD"/>
    <n v="30"/>
    <x v="0"/>
    <n v="30"/>
    <n v="271"/>
    <x v="1"/>
    <s v="Competitor made better offer"/>
    <s v="2020-01-05"/>
    <x v="359"/>
    <x v="140"/>
    <s v="Bajo"/>
    <x v="1"/>
    <n v="26.462841411080021"/>
    <n v="7"/>
    <s v="SMS"/>
    <x v="2"/>
    <b v="0"/>
    <x v="1"/>
    <x v="3"/>
  </r>
  <r>
    <x v="1364"/>
    <x v="0"/>
    <x v="26"/>
    <n v="0"/>
    <n v="14"/>
    <x v="1"/>
    <x v="1"/>
    <n v="0"/>
    <s v="SD"/>
    <s v="Hombre"/>
    <x v="1"/>
    <n v="24"/>
    <x v="1"/>
    <x v="0"/>
    <x v="0"/>
    <n v="0"/>
    <x v="0"/>
    <x v="0"/>
    <s v="CREDIT CARD"/>
    <n v="32"/>
    <x v="0"/>
    <n v="32"/>
    <n v="683"/>
    <x v="0"/>
    <m/>
    <s v="2022/08/25"/>
    <x v="877"/>
    <x v="622"/>
    <s v="Alto"/>
    <x v="0"/>
    <n v="30.85132448083208"/>
    <n v="9"/>
    <s v="Teléfono"/>
    <x v="1"/>
    <b v="0"/>
    <x v="1"/>
    <x v="0"/>
  </r>
  <r>
    <x v="1365"/>
    <x v="0"/>
    <x v="52"/>
    <n v="0"/>
    <n v="0"/>
    <x v="0"/>
    <x v="0"/>
    <n v="0"/>
    <s v="LA"/>
    <s v="Female"/>
    <x v="0"/>
    <n v="61"/>
    <x v="0"/>
    <x v="0"/>
    <x v="0"/>
    <n v="0"/>
    <x v="0"/>
    <x v="2"/>
    <s v="PAPER CHECK"/>
    <n v="10"/>
    <x v="3"/>
    <n v="10"/>
    <n v="590"/>
    <x v="0"/>
    <m/>
    <s v="2022/11/01"/>
    <x v="878"/>
    <x v="504"/>
    <s v="Alto"/>
    <x v="0"/>
    <n v="9.2310728678382343"/>
    <n v="9"/>
    <s v="SMS"/>
    <x v="2"/>
    <b v="1"/>
    <x v="0"/>
    <x v="2"/>
  </r>
  <r>
    <x v="1366"/>
    <x v="1"/>
    <x v="48"/>
    <n v="0"/>
    <n v="2"/>
    <x v="1"/>
    <x v="1"/>
    <n v="0"/>
    <s v="AR"/>
    <s v="Hombre"/>
    <x v="1"/>
    <n v="61"/>
    <x v="0"/>
    <x v="0"/>
    <x v="0"/>
    <n v="0"/>
    <x v="0"/>
    <x v="0"/>
    <s v="direct debit"/>
    <n v="52"/>
    <x v="1"/>
    <n v="52"/>
    <n v="1030"/>
    <x v="5"/>
    <s v="Moved"/>
    <s v="2023/11/03"/>
    <x v="450"/>
    <x v="359"/>
    <s v="Bajo"/>
    <x v="1"/>
    <n v="53.649150426723068"/>
    <n v="1"/>
    <s v="Teléfono"/>
    <x v="1"/>
    <b v="1"/>
    <x v="0"/>
    <x v="4"/>
  </r>
  <r>
    <x v="1367"/>
    <x v="1"/>
    <x v="65"/>
    <n v="0"/>
    <n v="1"/>
    <x v="1"/>
    <x v="1"/>
    <n v="0"/>
    <s v="CA"/>
    <s v="Female"/>
    <x v="0"/>
    <n v="77"/>
    <x v="0"/>
    <x v="1"/>
    <x v="0"/>
    <n v="0"/>
    <x v="0"/>
    <x v="2"/>
    <s v="direct debit"/>
    <n v="26"/>
    <x v="1"/>
    <n v="26"/>
    <n v="1151"/>
    <x v="0"/>
    <m/>
    <s v="2021-02-20"/>
    <x v="715"/>
    <x v="181"/>
    <s v="Medio"/>
    <x v="2"/>
    <n v="22.915003427493911"/>
    <n v="7"/>
    <s v="Email"/>
    <x v="0"/>
    <b v="0"/>
    <x v="1"/>
    <x v="4"/>
  </r>
  <r>
    <x v="144"/>
    <x v="0"/>
    <x v="26"/>
    <n v="0"/>
    <n v="8"/>
    <x v="1"/>
    <x v="1"/>
    <n v="0"/>
    <s v="MT"/>
    <s v="Female"/>
    <x v="0"/>
    <n v="59"/>
    <x v="0"/>
    <x v="0"/>
    <x v="0"/>
    <n v="0"/>
    <x v="1"/>
    <x v="1"/>
    <s v="PAPER CHECK"/>
    <n v="39"/>
    <x v="3"/>
    <n v="39"/>
    <n v="808"/>
    <x v="0"/>
    <m/>
    <s v="2021-03-10"/>
    <x v="130"/>
    <x v="134"/>
    <s v="Bajo"/>
    <x v="1"/>
    <n v="38.920283968111889"/>
    <n v="10"/>
    <s v="Teléfono"/>
    <x v="1"/>
    <b v="1"/>
    <x v="0"/>
    <x v="0"/>
  </r>
  <r>
    <x v="1368"/>
    <x v="0"/>
    <x v="12"/>
    <n v="0"/>
    <n v="21"/>
    <x v="1"/>
    <x v="1"/>
    <n v="0"/>
    <s v="NM"/>
    <s v="Female"/>
    <x v="0"/>
    <n v="29"/>
    <x v="1"/>
    <x v="0"/>
    <x v="0"/>
    <n v="0"/>
    <x v="0"/>
    <x v="0"/>
    <s v="CREDIT CARD"/>
    <n v="32"/>
    <x v="0"/>
    <n v="32"/>
    <n v="32"/>
    <x v="0"/>
    <m/>
    <s v="2020/02/13"/>
    <x v="694"/>
    <x v="637"/>
    <s v="Alto"/>
    <x v="0"/>
    <n v="28.22428695477301"/>
    <n v="4"/>
    <s v="Teléfono"/>
    <x v="1"/>
    <b v="1"/>
    <x v="0"/>
    <x v="3"/>
  </r>
  <r>
    <x v="1369"/>
    <x v="1"/>
    <x v="38"/>
    <n v="2"/>
    <n v="2"/>
    <x v="1"/>
    <x v="1"/>
    <n v="0"/>
    <s v="IN"/>
    <s v="Hombre"/>
    <x v="1"/>
    <n v="79"/>
    <x v="0"/>
    <x v="1"/>
    <x v="0"/>
    <n v="0"/>
    <x v="0"/>
    <x v="0"/>
    <s v="CREDIT CARD"/>
    <n v="42"/>
    <x v="0"/>
    <n v="42"/>
    <n v="662"/>
    <x v="1"/>
    <s v="Competitor had better devices"/>
    <s v="2021/04/11"/>
    <x v="879"/>
    <x v="881"/>
    <s v="Medio"/>
    <x v="2"/>
    <n v="42.27313664826417"/>
    <n v="1"/>
    <s v="Email"/>
    <x v="0"/>
    <b v="0"/>
    <x v="1"/>
    <x v="2"/>
  </r>
  <r>
    <x v="1370"/>
    <x v="0"/>
    <x v="10"/>
    <n v="0"/>
    <n v="0"/>
    <x v="1"/>
    <x v="1"/>
    <n v="0"/>
    <s v="DE"/>
    <s v="Female"/>
    <x v="0"/>
    <n v="68"/>
    <x v="0"/>
    <x v="1"/>
    <x v="0"/>
    <n v="0"/>
    <x v="0"/>
    <x v="2"/>
    <s v="direct debit"/>
    <n v="39"/>
    <x v="1"/>
    <n v="39"/>
    <n v="1579"/>
    <x v="0"/>
    <m/>
    <s v="2023/02/06"/>
    <x v="880"/>
    <x v="882"/>
    <s v="Alto"/>
    <x v="0"/>
    <n v="43.467395134600658"/>
    <n v="4"/>
    <s v="SMS"/>
    <x v="2"/>
    <b v="0"/>
    <x v="1"/>
    <x v="0"/>
  </r>
  <r>
    <x v="1371"/>
    <x v="0"/>
    <x v="3"/>
    <n v="0"/>
    <n v="0"/>
    <x v="0"/>
    <x v="0"/>
    <n v="0"/>
    <s v="KS"/>
    <s v="Female"/>
    <x v="0"/>
    <n v="25"/>
    <x v="1"/>
    <x v="0"/>
    <x v="1"/>
    <n v="4"/>
    <x v="0"/>
    <x v="2"/>
    <s v="direct debit"/>
    <n v="12"/>
    <x v="1"/>
    <n v="12"/>
    <n v="815"/>
    <x v="0"/>
    <m/>
    <s v="2021/09/27"/>
    <x v="771"/>
    <x v="234"/>
    <s v="Medio"/>
    <x v="2"/>
    <n v="13.855150183356971"/>
    <n v="10"/>
    <s v="SMS"/>
    <x v="2"/>
    <b v="0"/>
    <x v="1"/>
    <x v="2"/>
  </r>
  <r>
    <x v="1372"/>
    <x v="0"/>
    <x v="10"/>
    <n v="1"/>
    <n v="10"/>
    <x v="1"/>
    <x v="1"/>
    <n v="0"/>
    <s v="OR"/>
    <s v="Female"/>
    <x v="0"/>
    <n v="40"/>
    <x v="0"/>
    <x v="0"/>
    <x v="0"/>
    <n v="0"/>
    <x v="1"/>
    <x v="1"/>
    <s v="CREDIT CARD"/>
    <n v="37"/>
    <x v="0"/>
    <n v="37"/>
    <n v="1464"/>
    <x v="0"/>
    <m/>
    <s v="2022/03/12"/>
    <x v="881"/>
    <x v="563"/>
    <s v="Alto"/>
    <x v="0"/>
    <n v="42.55388299629054"/>
    <n v="6"/>
    <s v="Teléfono"/>
    <x v="1"/>
    <b v="1"/>
    <x v="0"/>
    <x v="3"/>
  </r>
  <r>
    <x v="1373"/>
    <x v="0"/>
    <x v="26"/>
    <n v="0"/>
    <n v="0"/>
    <x v="0"/>
    <x v="0"/>
    <n v="0"/>
    <s v="PA"/>
    <s v="Hombre"/>
    <x v="1"/>
    <n v="57"/>
    <x v="0"/>
    <x v="0"/>
    <x v="0"/>
    <n v="0"/>
    <x v="0"/>
    <x v="1"/>
    <s v="PAPER CHECK"/>
    <n v="12"/>
    <x v="3"/>
    <n v="12"/>
    <n v="249"/>
    <x v="0"/>
    <m/>
    <s v="2022/09/19"/>
    <x v="882"/>
    <x v="606"/>
    <s v="Medio"/>
    <x v="2"/>
    <n v="13.068925592862341"/>
    <n v="5"/>
    <s v="Email"/>
    <x v="0"/>
    <b v="1"/>
    <x v="0"/>
    <x v="2"/>
  </r>
  <r>
    <x v="1374"/>
    <x v="0"/>
    <x v="36"/>
    <n v="0"/>
    <n v="4"/>
    <x v="1"/>
    <x v="1"/>
    <n v="0"/>
    <s v="HI"/>
    <s v="Female"/>
    <x v="0"/>
    <n v="69"/>
    <x v="0"/>
    <x v="1"/>
    <x v="0"/>
    <n v="0"/>
    <x v="0"/>
    <x v="2"/>
    <s v="direct debit"/>
    <n v="33"/>
    <x v="1"/>
    <n v="33"/>
    <n v="129"/>
    <x v="0"/>
    <m/>
    <s v="2020-07-02"/>
    <x v="438"/>
    <x v="5"/>
    <s v="Bajo"/>
    <x v="1"/>
    <n v="39.086750476030538"/>
    <n v="0"/>
    <s v="Email"/>
    <x v="0"/>
    <b v="1"/>
    <x v="0"/>
    <x v="0"/>
  </r>
  <r>
    <x v="1375"/>
    <x v="0"/>
    <x v="25"/>
    <n v="0"/>
    <n v="5"/>
    <x v="1"/>
    <x v="1"/>
    <n v="0"/>
    <s v="AL"/>
    <s v="Female"/>
    <x v="0"/>
    <n v="74"/>
    <x v="0"/>
    <x v="1"/>
    <x v="0"/>
    <n v="0"/>
    <x v="1"/>
    <x v="2"/>
    <s v="direct debit"/>
    <n v="48"/>
    <x v="1"/>
    <n v="48"/>
    <n v="3157"/>
    <x v="0"/>
    <m/>
    <s v="2023/06/06"/>
    <x v="883"/>
    <x v="557"/>
    <s v="Alto"/>
    <x v="0"/>
    <n v="50.416468411264788"/>
    <n v="9"/>
    <s v="SMS"/>
    <x v="2"/>
    <b v="1"/>
    <x v="0"/>
    <x v="4"/>
  </r>
  <r>
    <x v="1376"/>
    <x v="0"/>
    <x v="63"/>
    <n v="0"/>
    <n v="0"/>
    <x v="0"/>
    <x v="0"/>
    <n v="0"/>
    <s v="VT"/>
    <s v="Hombre"/>
    <x v="1"/>
    <n v="30"/>
    <x v="0"/>
    <x v="0"/>
    <x v="1"/>
    <n v="5"/>
    <x v="0"/>
    <x v="2"/>
    <s v="CREDIT CARD"/>
    <n v="8"/>
    <x v="0"/>
    <n v="8"/>
    <n v="368"/>
    <x v="0"/>
    <m/>
    <s v="2022/01/29"/>
    <x v="451"/>
    <x v="883"/>
    <s v="Alto"/>
    <x v="0"/>
    <n v="7.1595210107339931"/>
    <n v="4"/>
    <s v="Email"/>
    <x v="0"/>
    <b v="1"/>
    <x v="0"/>
    <x v="3"/>
  </r>
  <r>
    <x v="1377"/>
    <x v="0"/>
    <x v="8"/>
    <n v="0"/>
    <n v="8"/>
    <x v="1"/>
    <x v="1"/>
    <n v="0"/>
    <s v="AL"/>
    <s v="Hombre"/>
    <x v="1"/>
    <n v="75"/>
    <x v="0"/>
    <x v="1"/>
    <x v="0"/>
    <n v="0"/>
    <x v="0"/>
    <x v="0"/>
    <s v="direct debit"/>
    <n v="30"/>
    <x v="1"/>
    <n v="30"/>
    <n v="60"/>
    <x v="0"/>
    <m/>
    <s v="2023/12/18"/>
    <x v="353"/>
    <x v="446"/>
    <s v="Medio"/>
    <x v="2"/>
    <n v="32.589000690504427"/>
    <n v="10"/>
    <s v="Teléfono"/>
    <x v="1"/>
    <b v="0"/>
    <x v="1"/>
    <x v="4"/>
  </r>
  <r>
    <x v="1378"/>
    <x v="0"/>
    <x v="52"/>
    <n v="0"/>
    <n v="0"/>
    <x v="0"/>
    <x v="0"/>
    <n v="0"/>
    <s v="WI"/>
    <s v="Female"/>
    <x v="0"/>
    <n v="21"/>
    <x v="1"/>
    <x v="0"/>
    <x v="1"/>
    <n v="3"/>
    <x v="0"/>
    <x v="1"/>
    <s v="CREDIT CARD"/>
    <n v="9"/>
    <x v="0"/>
    <n v="9"/>
    <n v="528"/>
    <x v="0"/>
    <m/>
    <s v="2021/02/03"/>
    <x v="884"/>
    <x v="387"/>
    <s v="Medio"/>
    <x v="2"/>
    <n v="8.0319167470883492"/>
    <n v="1"/>
    <s v="SMS"/>
    <x v="2"/>
    <b v="0"/>
    <x v="1"/>
    <x v="4"/>
  </r>
  <r>
    <x v="1379"/>
    <x v="0"/>
    <x v="64"/>
    <n v="0"/>
    <n v="0"/>
    <x v="0"/>
    <x v="0"/>
    <n v="0"/>
    <s v="CO"/>
    <s v="Female"/>
    <x v="0"/>
    <n v="47"/>
    <x v="0"/>
    <x v="0"/>
    <x v="1"/>
    <n v="2"/>
    <x v="0"/>
    <x v="2"/>
    <s v="direct debit"/>
    <n v="8"/>
    <x v="1"/>
    <n v="8"/>
    <n v="374"/>
    <x v="0"/>
    <m/>
    <s v="2023/11/23"/>
    <x v="795"/>
    <x v="225"/>
    <s v="Alto"/>
    <x v="0"/>
    <n v="8.4890971419663579"/>
    <n v="5"/>
    <s v="Email"/>
    <x v="0"/>
    <b v="0"/>
    <x v="1"/>
    <x v="4"/>
  </r>
  <r>
    <x v="1380"/>
    <x v="0"/>
    <x v="33"/>
    <n v="0"/>
    <n v="10"/>
    <x v="1"/>
    <x v="1"/>
    <n v="0"/>
    <s v="SC"/>
    <s v="Hombre"/>
    <x v="1"/>
    <n v="41"/>
    <x v="0"/>
    <x v="0"/>
    <x v="0"/>
    <n v="0"/>
    <x v="0"/>
    <x v="0"/>
    <s v="CREDIT CARD"/>
    <n v="41"/>
    <x v="0"/>
    <n v="41"/>
    <n v="955"/>
    <x v="0"/>
    <m/>
    <s v="2021/05/30"/>
    <x v="885"/>
    <x v="884"/>
    <s v="Medio"/>
    <x v="2"/>
    <n v="47.165643742310358"/>
    <n v="9"/>
    <s v="Teléfono"/>
    <x v="1"/>
    <b v="0"/>
    <x v="1"/>
    <x v="3"/>
  </r>
  <r>
    <x v="1381"/>
    <x v="1"/>
    <x v="8"/>
    <n v="0"/>
    <n v="3"/>
    <x v="1"/>
    <x v="1"/>
    <n v="0"/>
    <s v="PA"/>
    <s v="Hombre"/>
    <x v="1"/>
    <n v="37"/>
    <x v="0"/>
    <x v="0"/>
    <x v="0"/>
    <n v="0"/>
    <x v="0"/>
    <x v="0"/>
    <s v="CREDIT CARD"/>
    <n v="20"/>
    <x v="0"/>
    <n v="20"/>
    <n v="35"/>
    <x v="1"/>
    <s v="Competitor made better offer"/>
    <s v="2023/08/29"/>
    <x v="886"/>
    <x v="498"/>
    <s v="Alto"/>
    <x v="0"/>
    <n v="18.920581293434559"/>
    <n v="5"/>
    <s v="SMS"/>
    <x v="2"/>
    <b v="0"/>
    <x v="1"/>
    <x v="3"/>
  </r>
  <r>
    <x v="1382"/>
    <x v="0"/>
    <x v="12"/>
    <n v="0"/>
    <n v="1"/>
    <x v="1"/>
    <x v="1"/>
    <n v="0"/>
    <s v="AZ"/>
    <s v="Hombre"/>
    <x v="1"/>
    <n v="54"/>
    <x v="0"/>
    <x v="0"/>
    <x v="0"/>
    <n v="0"/>
    <x v="0"/>
    <x v="0"/>
    <s v="PAPER CHECK"/>
    <n v="16"/>
    <x v="3"/>
    <n v="16"/>
    <n v="16"/>
    <x v="0"/>
    <m/>
    <s v="2020-01-30"/>
    <x v="34"/>
    <x v="192"/>
    <s v="Alto"/>
    <x v="0"/>
    <n v="13.63498020452168"/>
    <n v="9"/>
    <s v="Teléfono"/>
    <x v="1"/>
    <b v="0"/>
    <x v="1"/>
    <x v="0"/>
  </r>
  <r>
    <x v="1383"/>
    <x v="0"/>
    <x v="62"/>
    <n v="0"/>
    <n v="4"/>
    <x v="0"/>
    <x v="0"/>
    <n v="51"/>
    <s v="ND"/>
    <s v="Hombre"/>
    <x v="1"/>
    <n v="57"/>
    <x v="0"/>
    <x v="0"/>
    <x v="0"/>
    <n v="0"/>
    <x v="1"/>
    <x v="0"/>
    <s v="direct debit"/>
    <n v="59"/>
    <x v="1"/>
    <n v="59"/>
    <n v="881"/>
    <x v="0"/>
    <m/>
    <s v="2023/06/25"/>
    <x v="887"/>
    <x v="566"/>
    <s v="Alto"/>
    <x v="0"/>
    <n v="65.174492516724015"/>
    <n v="8"/>
    <s v="Teléfono"/>
    <x v="1"/>
    <b v="1"/>
    <x v="0"/>
    <x v="3"/>
  </r>
  <r>
    <x v="1384"/>
    <x v="0"/>
    <x v="3"/>
    <n v="2"/>
    <n v="12"/>
    <x v="1"/>
    <x v="1"/>
    <n v="0"/>
    <s v="WI"/>
    <s v="Female"/>
    <x v="0"/>
    <n v="63"/>
    <x v="0"/>
    <x v="0"/>
    <x v="1"/>
    <n v="4"/>
    <x v="0"/>
    <x v="2"/>
    <s v="direct debit"/>
    <n v="29"/>
    <x v="1"/>
    <n v="29"/>
    <n v="1982"/>
    <x v="0"/>
    <m/>
    <s v="2020/06/11"/>
    <x v="245"/>
    <x v="487"/>
    <s v="Bajo"/>
    <x v="1"/>
    <n v="23.377968139858179"/>
    <n v="10"/>
    <s v="Email"/>
    <x v="0"/>
    <b v="1"/>
    <x v="0"/>
    <x v="4"/>
  </r>
  <r>
    <x v="1385"/>
    <x v="0"/>
    <x v="61"/>
    <n v="1"/>
    <n v="6"/>
    <x v="1"/>
    <x v="1"/>
    <n v="0"/>
    <s v="NE"/>
    <s v="Female"/>
    <x v="0"/>
    <n v="36"/>
    <x v="0"/>
    <x v="0"/>
    <x v="1"/>
    <n v="5"/>
    <x v="0"/>
    <x v="0"/>
    <s v="CREDIT CARD"/>
    <n v="18"/>
    <x v="0"/>
    <n v="18"/>
    <n v="522"/>
    <x v="0"/>
    <m/>
    <s v="2021-09-22"/>
    <x v="888"/>
    <x v="885"/>
    <s v="Medio"/>
    <x v="2"/>
    <n v="16.570762357705739"/>
    <n v="5"/>
    <s v="Email"/>
    <x v="0"/>
    <b v="1"/>
    <x v="0"/>
    <x v="3"/>
  </r>
  <r>
    <x v="1386"/>
    <x v="0"/>
    <x v="18"/>
    <n v="0"/>
    <n v="17"/>
    <x v="1"/>
    <x v="1"/>
    <n v="0"/>
    <s v="NJ"/>
    <s v="Hombre"/>
    <x v="1"/>
    <n v="33"/>
    <x v="0"/>
    <x v="0"/>
    <x v="1"/>
    <n v="4"/>
    <x v="0"/>
    <x v="1"/>
    <s v="CREDIT CARD"/>
    <n v="28"/>
    <x v="0"/>
    <n v="28"/>
    <n v="1581"/>
    <x v="0"/>
    <m/>
    <s v="2021/07/27"/>
    <x v="889"/>
    <x v="447"/>
    <s v="Bajo"/>
    <x v="1"/>
    <n v="25.94521495686784"/>
    <n v="8"/>
    <s v="Email"/>
    <x v="0"/>
    <b v="1"/>
    <x v="0"/>
    <x v="2"/>
  </r>
  <r>
    <x v="1387"/>
    <x v="1"/>
    <x v="8"/>
    <n v="1"/>
    <n v="5"/>
    <x v="1"/>
    <x v="1"/>
    <n v="0"/>
    <s v="FL"/>
    <s v="Female"/>
    <x v="0"/>
    <n v="54"/>
    <x v="0"/>
    <x v="0"/>
    <x v="0"/>
    <n v="0"/>
    <x v="0"/>
    <x v="0"/>
    <s v="PAPER CHECK"/>
    <n v="44"/>
    <x v="3"/>
    <n v="44"/>
    <n v="85"/>
    <x v="4"/>
    <s v="Lack of affordable download/upload speed"/>
    <s v="2021/04/27"/>
    <x v="209"/>
    <x v="645"/>
    <s v="Medio"/>
    <x v="2"/>
    <n v="43.082164402936783"/>
    <n v="9"/>
    <s v="SMS"/>
    <x v="2"/>
    <b v="1"/>
    <x v="0"/>
    <x v="4"/>
  </r>
  <r>
    <x v="1388"/>
    <x v="0"/>
    <x v="12"/>
    <n v="0"/>
    <n v="11"/>
    <x v="1"/>
    <x v="1"/>
    <n v="0"/>
    <s v="VA"/>
    <s v="Female"/>
    <x v="0"/>
    <n v="69"/>
    <x v="0"/>
    <x v="1"/>
    <x v="0"/>
    <n v="0"/>
    <x v="0"/>
    <x v="1"/>
    <s v="direct debit"/>
    <n v="41"/>
    <x v="1"/>
    <n v="41"/>
    <n v="41"/>
    <x v="0"/>
    <m/>
    <s v="2023-09-07"/>
    <x v="890"/>
    <x v="886"/>
    <s v="Medio"/>
    <x v="2"/>
    <n v="38.875384165442952"/>
    <n v="1"/>
    <s v="SMS"/>
    <x v="2"/>
    <b v="1"/>
    <x v="0"/>
    <x v="2"/>
  </r>
  <r>
    <x v="1389"/>
    <x v="1"/>
    <x v="11"/>
    <n v="3"/>
    <n v="5"/>
    <x v="1"/>
    <x v="1"/>
    <n v="0"/>
    <s v="DC"/>
    <s v="Female"/>
    <x v="0"/>
    <n v="55"/>
    <x v="0"/>
    <x v="0"/>
    <x v="0"/>
    <n v="0"/>
    <x v="0"/>
    <x v="0"/>
    <s v="direct debit"/>
    <n v="27"/>
    <x v="1"/>
    <n v="27"/>
    <n v="149"/>
    <x v="2"/>
    <s v="Network reliability"/>
    <s v="2020-06-26"/>
    <x v="533"/>
    <x v="12"/>
    <s v="Medio"/>
    <x v="2"/>
    <n v="27.92396170413047"/>
    <n v="2"/>
    <s v="Teléfono"/>
    <x v="1"/>
    <b v="0"/>
    <x v="1"/>
    <x v="0"/>
  </r>
  <r>
    <x v="1390"/>
    <x v="0"/>
    <x v="1"/>
    <n v="1"/>
    <n v="0"/>
    <x v="0"/>
    <x v="0"/>
    <n v="0"/>
    <s v="UT"/>
    <s v="Hombre"/>
    <x v="1"/>
    <n v="26"/>
    <x v="1"/>
    <x v="0"/>
    <x v="0"/>
    <n v="0"/>
    <x v="0"/>
    <x v="2"/>
    <s v="CREDIT CARD"/>
    <n v="12"/>
    <x v="0"/>
    <n v="12"/>
    <n v="749"/>
    <x v="0"/>
    <m/>
    <s v="2022/08/01"/>
    <x v="124"/>
    <x v="887"/>
    <s v="Alto"/>
    <x v="0"/>
    <n v="10.298573000246099"/>
    <n v="3"/>
    <s v="Teléfono"/>
    <x v="1"/>
    <b v="0"/>
    <x v="1"/>
    <x v="0"/>
  </r>
  <r>
    <x v="1391"/>
    <x v="0"/>
    <x v="60"/>
    <n v="0"/>
    <n v="17"/>
    <x v="1"/>
    <x v="1"/>
    <n v="0"/>
    <s v="NY"/>
    <s v="Hombre"/>
    <x v="1"/>
    <n v="21"/>
    <x v="1"/>
    <x v="0"/>
    <x v="0"/>
    <n v="0"/>
    <x v="0"/>
    <x v="1"/>
    <s v="CREDIT CARD"/>
    <n v="50"/>
    <x v="0"/>
    <n v="50"/>
    <n v="2731"/>
    <x v="0"/>
    <m/>
    <s v="2021-05-05"/>
    <x v="204"/>
    <x v="807"/>
    <s v="Alto"/>
    <x v="0"/>
    <n v="44.741159424409837"/>
    <n v="4"/>
    <s v="SMS"/>
    <x v="2"/>
    <b v="0"/>
    <x v="1"/>
    <x v="2"/>
  </r>
  <r>
    <x v="1392"/>
    <x v="0"/>
    <x v="59"/>
    <n v="0"/>
    <n v="14"/>
    <x v="1"/>
    <x v="1"/>
    <n v="0"/>
    <s v="MN"/>
    <s v="Hombre"/>
    <x v="1"/>
    <n v="22"/>
    <x v="1"/>
    <x v="0"/>
    <x v="1"/>
    <n v="2"/>
    <x v="0"/>
    <x v="1"/>
    <s v="direct debit"/>
    <n v="20"/>
    <x v="1"/>
    <n v="20"/>
    <n v="986"/>
    <x v="0"/>
    <m/>
    <s v="2021/03/18"/>
    <x v="891"/>
    <x v="769"/>
    <s v="Medio"/>
    <x v="2"/>
    <n v="16.669659919263381"/>
    <n v="2"/>
    <s v="Teléfono"/>
    <x v="1"/>
    <b v="1"/>
    <x v="0"/>
    <x v="4"/>
  </r>
  <r>
    <x v="1393"/>
    <x v="1"/>
    <x v="54"/>
    <n v="0"/>
    <n v="17"/>
    <x v="1"/>
    <x v="1"/>
    <n v="0"/>
    <s v="VA"/>
    <s v="Female"/>
    <x v="0"/>
    <n v="23"/>
    <x v="1"/>
    <x v="0"/>
    <x v="0"/>
    <n v="0"/>
    <x v="1"/>
    <x v="0"/>
    <s v="CREDIT CARD"/>
    <n v="34"/>
    <x v="0"/>
    <n v="34"/>
    <n v="321"/>
    <x v="1"/>
    <s v="Competitor made better offer"/>
    <s v="2023-12-15"/>
    <x v="892"/>
    <x v="797"/>
    <s v="Medio"/>
    <x v="2"/>
    <n v="40.065123785688151"/>
    <n v="10"/>
    <s v="Email"/>
    <x v="0"/>
    <b v="1"/>
    <x v="0"/>
    <x v="3"/>
  </r>
  <r>
    <x v="1394"/>
    <x v="0"/>
    <x v="1"/>
    <n v="1"/>
    <n v="0"/>
    <x v="0"/>
    <x v="0"/>
    <n v="0"/>
    <s v="UT"/>
    <s v="Female"/>
    <x v="0"/>
    <n v="45"/>
    <x v="0"/>
    <x v="0"/>
    <x v="0"/>
    <n v="0"/>
    <x v="0"/>
    <x v="2"/>
    <s v="direct debit"/>
    <n v="12"/>
    <x v="1"/>
    <n v="12"/>
    <n v="801"/>
    <x v="0"/>
    <m/>
    <s v="2021/03/15"/>
    <x v="893"/>
    <x v="888"/>
    <s v="Alto"/>
    <x v="0"/>
    <n v="12.97988929628419"/>
    <n v="2"/>
    <s v="Teléfono"/>
    <x v="1"/>
    <b v="1"/>
    <x v="0"/>
    <x v="4"/>
  </r>
  <r>
    <x v="1395"/>
    <x v="1"/>
    <x v="8"/>
    <n v="2"/>
    <n v="18"/>
    <x v="1"/>
    <x v="1"/>
    <n v="0"/>
    <s v="NH"/>
    <s v="Female"/>
    <x v="0"/>
    <n v="26"/>
    <x v="1"/>
    <x v="0"/>
    <x v="1"/>
    <n v="2"/>
    <x v="1"/>
    <x v="0"/>
    <s v="direct debit"/>
    <n v="42"/>
    <x v="1"/>
    <n v="42"/>
    <n v="98"/>
    <x v="3"/>
    <s v="Attitude of support person"/>
    <s v="2020-08-19"/>
    <x v="152"/>
    <x v="50"/>
    <s v="Bajo"/>
    <x v="1"/>
    <n v="40.544556876225563"/>
    <n v="2"/>
    <s v="Teléfono"/>
    <x v="1"/>
    <b v="1"/>
    <x v="0"/>
    <x v="4"/>
  </r>
  <r>
    <x v="1396"/>
    <x v="0"/>
    <x v="28"/>
    <n v="0"/>
    <n v="3"/>
    <x v="1"/>
    <x v="1"/>
    <n v="0"/>
    <s v="UT"/>
    <s v="Female"/>
    <x v="0"/>
    <n v="49"/>
    <x v="0"/>
    <x v="0"/>
    <x v="0"/>
    <n v="0"/>
    <x v="0"/>
    <x v="0"/>
    <s v="direct debit"/>
    <n v="47"/>
    <x v="1"/>
    <n v="47"/>
    <n v="802"/>
    <x v="0"/>
    <m/>
    <s v="2023-09-30"/>
    <x v="151"/>
    <x v="889"/>
    <s v="Alto"/>
    <x v="0"/>
    <n v="46.548048087927562"/>
    <n v="6"/>
    <s v="Teléfono"/>
    <x v="1"/>
    <b v="0"/>
    <x v="1"/>
    <x v="3"/>
  </r>
  <r>
    <x v="1397"/>
    <x v="0"/>
    <x v="12"/>
    <n v="0"/>
    <n v="16"/>
    <x v="1"/>
    <x v="1"/>
    <n v="0"/>
    <s v="AL"/>
    <s v="Hombre"/>
    <x v="1"/>
    <n v="22"/>
    <x v="1"/>
    <x v="0"/>
    <x v="1"/>
    <n v="3"/>
    <x v="0"/>
    <x v="0"/>
    <s v="CREDIT CARD"/>
    <n v="19"/>
    <x v="0"/>
    <n v="19"/>
    <n v="19"/>
    <x v="0"/>
    <m/>
    <s v="2021/12/24"/>
    <x v="894"/>
    <x v="115"/>
    <s v="Bajo"/>
    <x v="1"/>
    <n v="18.247191557296102"/>
    <n v="10"/>
    <s v="SMS"/>
    <x v="2"/>
    <b v="0"/>
    <x v="1"/>
    <x v="3"/>
  </r>
  <r>
    <x v="1398"/>
    <x v="0"/>
    <x v="59"/>
    <n v="2"/>
    <n v="7"/>
    <x v="1"/>
    <x v="1"/>
    <n v="0"/>
    <s v="DE"/>
    <s v="Hombre"/>
    <x v="1"/>
    <n v="54"/>
    <x v="0"/>
    <x v="0"/>
    <x v="0"/>
    <n v="0"/>
    <x v="0"/>
    <x v="0"/>
    <s v="direct debit"/>
    <n v="41"/>
    <x v="1"/>
    <n v="41"/>
    <n v="2061"/>
    <x v="0"/>
    <m/>
    <s v="2020-03-15"/>
    <x v="801"/>
    <x v="471"/>
    <s v="Alto"/>
    <x v="0"/>
    <n v="45.661034655658227"/>
    <n v="6"/>
    <s v="SMS"/>
    <x v="2"/>
    <b v="0"/>
    <x v="1"/>
    <x v="3"/>
  </r>
  <r>
    <x v="1399"/>
    <x v="1"/>
    <x v="73"/>
    <n v="3"/>
    <n v="15"/>
    <x v="1"/>
    <x v="1"/>
    <n v="0"/>
    <s v="WA"/>
    <s v="Female"/>
    <x v="0"/>
    <n v="48"/>
    <x v="0"/>
    <x v="0"/>
    <x v="0"/>
    <n v="0"/>
    <x v="1"/>
    <x v="1"/>
    <s v="direct debit"/>
    <n v="34"/>
    <x v="1"/>
    <n v="34"/>
    <n v="1324"/>
    <x v="2"/>
    <s v="Poor expertise of online support"/>
    <s v="2022-10-31"/>
    <x v="895"/>
    <x v="580"/>
    <s v="Bajo"/>
    <x v="1"/>
    <n v="35.943549706507383"/>
    <n v="8"/>
    <s v="SMS"/>
    <x v="2"/>
    <b v="1"/>
    <x v="0"/>
    <x v="2"/>
  </r>
  <r>
    <x v="1400"/>
    <x v="0"/>
    <x v="57"/>
    <n v="0"/>
    <n v="3"/>
    <x v="1"/>
    <x v="1"/>
    <n v="0"/>
    <s v="NC"/>
    <s v="Female"/>
    <x v="0"/>
    <n v="55"/>
    <x v="0"/>
    <x v="0"/>
    <x v="0"/>
    <n v="0"/>
    <x v="1"/>
    <x v="2"/>
    <s v="direct debit"/>
    <n v="20"/>
    <x v="1"/>
    <n v="20"/>
    <n v="1457"/>
    <x v="0"/>
    <m/>
    <s v="2023-09-07"/>
    <x v="890"/>
    <x v="207"/>
    <s v="Alto"/>
    <x v="0"/>
    <n v="20.859342480497851"/>
    <n v="5"/>
    <s v="SMS"/>
    <x v="2"/>
    <b v="0"/>
    <x v="1"/>
    <x v="0"/>
  </r>
  <r>
    <x v="1401"/>
    <x v="1"/>
    <x v="28"/>
    <n v="2"/>
    <n v="3"/>
    <x v="1"/>
    <x v="1"/>
    <n v="0"/>
    <s v="WV"/>
    <s v="Hombre"/>
    <x v="1"/>
    <n v="62"/>
    <x v="0"/>
    <x v="0"/>
    <x v="0"/>
    <n v="0"/>
    <x v="0"/>
    <x v="0"/>
    <s v="direct debit"/>
    <n v="35"/>
    <x v="1"/>
    <n v="35"/>
    <n v="580"/>
    <x v="1"/>
    <s v="Competitor offered higher download speeds"/>
    <s v="2021/01/05"/>
    <x v="896"/>
    <x v="521"/>
    <s v="Alto"/>
    <x v="0"/>
    <n v="38.520419034616538"/>
    <n v="10"/>
    <s v="Email"/>
    <x v="0"/>
    <b v="1"/>
    <x v="0"/>
    <x v="2"/>
  </r>
  <r>
    <x v="1402"/>
    <x v="0"/>
    <x v="32"/>
    <n v="0"/>
    <n v="0"/>
    <x v="0"/>
    <x v="0"/>
    <n v="0"/>
    <s v="ND"/>
    <s v="Female"/>
    <x v="0"/>
    <n v="36"/>
    <x v="0"/>
    <x v="0"/>
    <x v="0"/>
    <n v="0"/>
    <x v="0"/>
    <x v="2"/>
    <s v="CREDIT CARD"/>
    <n v="11"/>
    <x v="0"/>
    <n v="11"/>
    <n v="413"/>
    <x v="0"/>
    <m/>
    <s v="2023-03-24"/>
    <x v="397"/>
    <x v="14"/>
    <s v="Medio"/>
    <x v="2"/>
    <n v="11.768642950043731"/>
    <n v="1"/>
    <s v="Teléfono"/>
    <x v="1"/>
    <b v="0"/>
    <x v="1"/>
    <x v="2"/>
  </r>
  <r>
    <x v="1403"/>
    <x v="0"/>
    <x v="9"/>
    <n v="0"/>
    <n v="4"/>
    <x v="1"/>
    <x v="1"/>
    <n v="0"/>
    <s v="MN"/>
    <s v="Female"/>
    <x v="0"/>
    <n v="65"/>
    <x v="0"/>
    <x v="1"/>
    <x v="1"/>
    <n v="3"/>
    <x v="0"/>
    <x v="0"/>
    <s v="direct debit"/>
    <n v="26"/>
    <x v="1"/>
    <n v="26"/>
    <n v="76"/>
    <x v="0"/>
    <m/>
    <s v="2020/07/22"/>
    <x v="830"/>
    <x v="241"/>
    <s v="Alto"/>
    <x v="0"/>
    <n v="22.14972089554897"/>
    <n v="7"/>
    <s v="SMS"/>
    <x v="2"/>
    <b v="1"/>
    <x v="0"/>
    <x v="0"/>
  </r>
  <r>
    <x v="1404"/>
    <x v="0"/>
    <x v="16"/>
    <n v="0"/>
    <n v="19"/>
    <x v="1"/>
    <x v="1"/>
    <n v="0"/>
    <s v="DE"/>
    <s v="Female"/>
    <x v="0"/>
    <n v="27"/>
    <x v="1"/>
    <x v="0"/>
    <x v="0"/>
    <n v="0"/>
    <x v="1"/>
    <x v="2"/>
    <s v="direct debit"/>
    <n v="48"/>
    <x v="1"/>
    <n v="48"/>
    <n v="3474"/>
    <x v="0"/>
    <m/>
    <s v="2021-02-24"/>
    <x v="540"/>
    <x v="206"/>
    <s v="Bajo"/>
    <x v="1"/>
    <n v="42.538558323261277"/>
    <n v="6"/>
    <s v="Teléfono"/>
    <x v="1"/>
    <b v="1"/>
    <x v="0"/>
    <x v="3"/>
  </r>
  <r>
    <x v="1405"/>
    <x v="1"/>
    <x v="34"/>
    <n v="1"/>
    <n v="2"/>
    <x v="1"/>
    <x v="1"/>
    <n v="0"/>
    <s v="IA"/>
    <s v="Hombre"/>
    <x v="1"/>
    <n v="53"/>
    <x v="0"/>
    <x v="0"/>
    <x v="0"/>
    <n v="0"/>
    <x v="1"/>
    <x v="2"/>
    <s v="direct debit"/>
    <n v="39"/>
    <x v="1"/>
    <n v="39"/>
    <n v="2620"/>
    <x v="4"/>
    <s v="Price too high"/>
    <s v="2023/04/23"/>
    <x v="897"/>
    <x v="590"/>
    <s v="Bajo"/>
    <x v="1"/>
    <n v="35.116549707101058"/>
    <n v="0"/>
    <s v="SMS"/>
    <x v="2"/>
    <b v="1"/>
    <x v="0"/>
    <x v="4"/>
  </r>
  <r>
    <x v="1406"/>
    <x v="0"/>
    <x v="57"/>
    <n v="0"/>
    <n v="4"/>
    <x v="1"/>
    <x v="1"/>
    <n v="0"/>
    <s v="IN"/>
    <s v="Hombre"/>
    <x v="1"/>
    <n v="62"/>
    <x v="0"/>
    <x v="0"/>
    <x v="1"/>
    <n v="3"/>
    <x v="1"/>
    <x v="2"/>
    <s v="CREDIT CARD"/>
    <n v="36"/>
    <x v="0"/>
    <n v="36"/>
    <n v="2620"/>
    <x v="0"/>
    <m/>
    <s v="2020/11/24"/>
    <x v="95"/>
    <x v="540"/>
    <s v="Bajo"/>
    <x v="1"/>
    <n v="30.12002763341993"/>
    <n v="3"/>
    <s v="SMS"/>
    <x v="2"/>
    <b v="1"/>
    <x v="0"/>
    <x v="3"/>
  </r>
  <r>
    <x v="1407"/>
    <x v="0"/>
    <x v="50"/>
    <n v="1"/>
    <n v="0"/>
    <x v="0"/>
    <x v="0"/>
    <n v="0"/>
    <s v="MA"/>
    <s v="Hombre"/>
    <x v="1"/>
    <n v="54"/>
    <x v="0"/>
    <x v="0"/>
    <x v="0"/>
    <n v="0"/>
    <x v="0"/>
    <x v="2"/>
    <s v="direct debit"/>
    <n v="8"/>
    <x v="1"/>
    <n v="8"/>
    <n v="487"/>
    <x v="0"/>
    <m/>
    <s v="2023/10/14"/>
    <x v="266"/>
    <x v="832"/>
    <s v="Bajo"/>
    <x v="1"/>
    <n v="8.4217301533818318"/>
    <n v="7"/>
    <s v="Email"/>
    <x v="0"/>
    <b v="1"/>
    <x v="0"/>
    <x v="4"/>
  </r>
  <r>
    <x v="1408"/>
    <x v="0"/>
    <x v="63"/>
    <n v="0"/>
    <n v="8"/>
    <x v="1"/>
    <x v="1"/>
    <n v="0"/>
    <s v="WI"/>
    <s v="Hombre"/>
    <x v="1"/>
    <n v="42"/>
    <x v="0"/>
    <x v="0"/>
    <x v="1"/>
    <n v="5"/>
    <x v="0"/>
    <x v="0"/>
    <s v="direct debit"/>
    <n v="27"/>
    <x v="1"/>
    <n v="27"/>
    <n v="1267"/>
    <x v="0"/>
    <m/>
    <s v="2020-11-26"/>
    <x v="559"/>
    <x v="734"/>
    <s v="Medio"/>
    <x v="2"/>
    <n v="22.049774029647889"/>
    <n v="7"/>
    <s v="Teléfono"/>
    <x v="1"/>
    <b v="0"/>
    <x v="1"/>
    <x v="3"/>
  </r>
  <r>
    <x v="1409"/>
    <x v="0"/>
    <x v="18"/>
    <n v="0"/>
    <n v="9"/>
    <x v="0"/>
    <x v="0"/>
    <n v="0"/>
    <s v="MA"/>
    <s v="Hombre"/>
    <x v="1"/>
    <n v="46"/>
    <x v="0"/>
    <x v="0"/>
    <x v="0"/>
    <n v="0"/>
    <x v="0"/>
    <x v="1"/>
    <s v="direct debit"/>
    <n v="37"/>
    <x v="1"/>
    <n v="37"/>
    <n v="2100"/>
    <x v="0"/>
    <m/>
    <s v="2023-04-10"/>
    <x v="649"/>
    <x v="890"/>
    <s v="Medio"/>
    <x v="2"/>
    <n v="40.209906152231078"/>
    <n v="2"/>
    <s v="Email"/>
    <x v="0"/>
    <b v="1"/>
    <x v="0"/>
    <x v="0"/>
  </r>
  <r>
    <x v="1410"/>
    <x v="0"/>
    <x v="45"/>
    <n v="0"/>
    <n v="4"/>
    <x v="1"/>
    <x v="1"/>
    <n v="0"/>
    <s v="UT"/>
    <s v="Female"/>
    <x v="0"/>
    <n v="62"/>
    <x v="0"/>
    <x v="0"/>
    <x v="0"/>
    <n v="0"/>
    <x v="0"/>
    <x v="0"/>
    <s v="CREDIT CARD"/>
    <n v="27"/>
    <x v="0"/>
    <n v="27"/>
    <n v="346"/>
    <x v="0"/>
    <m/>
    <s v="2023/09/26"/>
    <x v="61"/>
    <x v="82"/>
    <s v="Medio"/>
    <x v="2"/>
    <n v="27.363148731570419"/>
    <n v="6"/>
    <s v="Teléfono"/>
    <x v="1"/>
    <b v="1"/>
    <x v="0"/>
    <x v="3"/>
  </r>
  <r>
    <x v="1411"/>
    <x v="0"/>
    <x v="2"/>
    <n v="2"/>
    <n v="7"/>
    <x v="1"/>
    <x v="1"/>
    <n v="0"/>
    <s v="MA"/>
    <s v="Female"/>
    <x v="0"/>
    <n v="67"/>
    <x v="0"/>
    <x v="1"/>
    <x v="1"/>
    <n v="5"/>
    <x v="0"/>
    <x v="0"/>
    <s v="PAPER CHECK"/>
    <n v="14"/>
    <x v="3"/>
    <n v="14"/>
    <n v="171"/>
    <x v="0"/>
    <m/>
    <s v="2023/11/27"/>
    <x v="898"/>
    <x v="745"/>
    <s v="Alto"/>
    <x v="0"/>
    <n v="12.90798275462307"/>
    <n v="4"/>
    <s v="Email"/>
    <x v="0"/>
    <b v="1"/>
    <x v="0"/>
    <x v="4"/>
  </r>
  <r>
    <x v="1412"/>
    <x v="0"/>
    <x v="59"/>
    <n v="0"/>
    <n v="14"/>
    <x v="1"/>
    <x v="1"/>
    <n v="0"/>
    <s v="TN"/>
    <s v="Hombre"/>
    <x v="1"/>
    <n v="46"/>
    <x v="0"/>
    <x v="0"/>
    <x v="1"/>
    <n v="6"/>
    <x v="1"/>
    <x v="1"/>
    <s v="CREDIT CARD"/>
    <n v="27"/>
    <x v="0"/>
    <n v="27"/>
    <n v="1337"/>
    <x v="0"/>
    <m/>
    <s v="2023/10/19"/>
    <x v="74"/>
    <x v="891"/>
    <s v="Bajo"/>
    <x v="1"/>
    <n v="24.144162410072241"/>
    <n v="9"/>
    <s v="Teléfono"/>
    <x v="1"/>
    <b v="0"/>
    <x v="1"/>
    <x v="4"/>
  </r>
  <r>
    <x v="1413"/>
    <x v="0"/>
    <x v="9"/>
    <n v="0"/>
    <n v="3"/>
    <x v="1"/>
    <x v="1"/>
    <n v="0"/>
    <s v="MD"/>
    <s v="Female"/>
    <x v="0"/>
    <n v="32"/>
    <x v="0"/>
    <x v="0"/>
    <x v="0"/>
    <n v="0"/>
    <x v="0"/>
    <x v="0"/>
    <s v="direct debit"/>
    <n v="27"/>
    <x v="1"/>
    <n v="27"/>
    <n v="90"/>
    <x v="0"/>
    <m/>
    <s v="2023/01/18"/>
    <x v="899"/>
    <x v="829"/>
    <s v="Bajo"/>
    <x v="1"/>
    <n v="22.022434749056931"/>
    <n v="8"/>
    <s v="Email"/>
    <x v="0"/>
    <b v="1"/>
    <x v="0"/>
    <x v="4"/>
  </r>
  <r>
    <x v="1414"/>
    <x v="1"/>
    <x v="12"/>
    <n v="1"/>
    <n v="11"/>
    <x v="1"/>
    <x v="1"/>
    <n v="0"/>
    <s v="SD"/>
    <s v="Female"/>
    <x v="0"/>
    <n v="48"/>
    <x v="0"/>
    <x v="0"/>
    <x v="0"/>
    <n v="0"/>
    <x v="0"/>
    <x v="0"/>
    <s v="direct debit"/>
    <n v="23"/>
    <x v="1"/>
    <n v="23"/>
    <n v="23"/>
    <x v="4"/>
    <s v="Lack of affordable download/upload speed"/>
    <s v="2020-05-12"/>
    <x v="121"/>
    <x v="722"/>
    <s v="Medio"/>
    <x v="2"/>
    <n v="20.505156370563899"/>
    <n v="3"/>
    <s v="Teléfono"/>
    <x v="1"/>
    <b v="1"/>
    <x v="0"/>
    <x v="3"/>
  </r>
  <r>
    <x v="1415"/>
    <x v="0"/>
    <x v="15"/>
    <n v="0"/>
    <n v="4"/>
    <x v="0"/>
    <x v="0"/>
    <n v="28"/>
    <s v="MO"/>
    <s v="Female"/>
    <x v="0"/>
    <n v="58"/>
    <x v="0"/>
    <x v="0"/>
    <x v="0"/>
    <n v="0"/>
    <x v="1"/>
    <x v="2"/>
    <s v="CREDIT CARD"/>
    <n v="55"/>
    <x v="0"/>
    <n v="55"/>
    <n v="1997"/>
    <x v="0"/>
    <m/>
    <s v="2020-08-02"/>
    <x v="900"/>
    <x v="123"/>
    <s v="Medio"/>
    <x v="2"/>
    <n v="63.378905673300032"/>
    <n v="8"/>
    <s v="Email"/>
    <x v="0"/>
    <b v="0"/>
    <x v="1"/>
    <x v="2"/>
  </r>
  <r>
    <x v="1416"/>
    <x v="1"/>
    <x v="12"/>
    <n v="2"/>
    <n v="0"/>
    <x v="0"/>
    <x v="0"/>
    <n v="0"/>
    <s v="MD"/>
    <s v="Hombre"/>
    <x v="1"/>
    <n v="34"/>
    <x v="0"/>
    <x v="0"/>
    <x v="1"/>
    <n v="2"/>
    <x v="0"/>
    <x v="0"/>
    <s v="CREDIT CARD"/>
    <n v="9"/>
    <x v="0"/>
    <n v="9"/>
    <n v="9"/>
    <x v="3"/>
    <s v="Attitude of service provider"/>
    <s v="2021-03-11"/>
    <x v="192"/>
    <x v="892"/>
    <s v="Medio"/>
    <x v="2"/>
    <n v="9.3854109217772255"/>
    <n v="9"/>
    <s v="SMS"/>
    <x v="2"/>
    <b v="0"/>
    <x v="1"/>
    <x v="0"/>
  </r>
  <r>
    <x v="1417"/>
    <x v="0"/>
    <x v="59"/>
    <n v="0"/>
    <n v="0"/>
    <x v="0"/>
    <x v="0"/>
    <n v="0"/>
    <s v="ID"/>
    <s v="Female"/>
    <x v="0"/>
    <n v="61"/>
    <x v="0"/>
    <x v="0"/>
    <x v="0"/>
    <n v="0"/>
    <x v="0"/>
    <x v="1"/>
    <s v="PAPER CHECK"/>
    <n v="11"/>
    <x v="3"/>
    <n v="11"/>
    <n v="539"/>
    <x v="0"/>
    <m/>
    <s v="2020/09/25"/>
    <x v="901"/>
    <x v="893"/>
    <s v="Bajo"/>
    <x v="1"/>
    <n v="11.37078401010293"/>
    <n v="0"/>
    <s v="SMS"/>
    <x v="2"/>
    <b v="1"/>
    <x v="0"/>
    <x v="3"/>
  </r>
  <r>
    <x v="1418"/>
    <x v="0"/>
    <x v="27"/>
    <n v="0"/>
    <n v="4"/>
    <x v="1"/>
    <x v="1"/>
    <n v="0"/>
    <s v="MO"/>
    <s v="Female"/>
    <x v="0"/>
    <n v="62"/>
    <x v="0"/>
    <x v="0"/>
    <x v="0"/>
    <n v="0"/>
    <x v="0"/>
    <x v="1"/>
    <s v="direct debit"/>
    <n v="37"/>
    <x v="1"/>
    <n v="37"/>
    <n v="1229"/>
    <x v="0"/>
    <m/>
    <s v="2022-05-28"/>
    <x v="902"/>
    <x v="749"/>
    <s v="Bajo"/>
    <x v="1"/>
    <n v="39.227065632472872"/>
    <n v="7"/>
    <s v="Email"/>
    <x v="0"/>
    <b v="1"/>
    <x v="0"/>
    <x v="3"/>
  </r>
  <r>
    <x v="1419"/>
    <x v="0"/>
    <x v="12"/>
    <n v="0"/>
    <n v="0"/>
    <x v="0"/>
    <x v="0"/>
    <n v="0"/>
    <s v="VT"/>
    <s v="Female"/>
    <x v="0"/>
    <n v="42"/>
    <x v="0"/>
    <x v="0"/>
    <x v="0"/>
    <n v="0"/>
    <x v="0"/>
    <x v="0"/>
    <s v="CREDIT CARD"/>
    <n v="8"/>
    <x v="0"/>
    <n v="8"/>
    <n v="8"/>
    <x v="0"/>
    <m/>
    <s v="2022/09/18"/>
    <x v="833"/>
    <x v="894"/>
    <s v="Alto"/>
    <x v="0"/>
    <n v="7.2607700044342272"/>
    <n v="1"/>
    <s v="Email"/>
    <x v="0"/>
    <b v="0"/>
    <x v="1"/>
    <x v="3"/>
  </r>
  <r>
    <x v="1420"/>
    <x v="0"/>
    <x v="11"/>
    <n v="0"/>
    <n v="0"/>
    <x v="0"/>
    <x v="0"/>
    <n v="0"/>
    <s v="MN"/>
    <s v="Female"/>
    <x v="0"/>
    <n v="33"/>
    <x v="0"/>
    <x v="0"/>
    <x v="0"/>
    <n v="0"/>
    <x v="0"/>
    <x v="0"/>
    <s v="CREDIT CARD"/>
    <n v="9"/>
    <x v="0"/>
    <n v="9"/>
    <n v="44"/>
    <x v="0"/>
    <m/>
    <s v="2020/03/12"/>
    <x v="347"/>
    <x v="895"/>
    <s v="Medio"/>
    <x v="2"/>
    <n v="10.05757869768704"/>
    <n v="1"/>
    <s v="Email"/>
    <x v="0"/>
    <b v="1"/>
    <x v="0"/>
    <x v="3"/>
  </r>
  <r>
    <x v="600"/>
    <x v="0"/>
    <x v="3"/>
    <n v="0"/>
    <n v="2"/>
    <x v="1"/>
    <x v="1"/>
    <n v="0"/>
    <s v="IL"/>
    <s v="Female"/>
    <x v="0"/>
    <n v="63"/>
    <x v="0"/>
    <x v="0"/>
    <x v="0"/>
    <n v="0"/>
    <x v="1"/>
    <x v="2"/>
    <s v="direct debit"/>
    <n v="25"/>
    <x v="1"/>
    <n v="25"/>
    <n v="1754"/>
    <x v="0"/>
    <m/>
    <s v="2022-08-03"/>
    <x v="500"/>
    <x v="492"/>
    <s v="Alto"/>
    <x v="0"/>
    <n v="24.049017101897341"/>
    <n v="6"/>
    <s v="Email"/>
    <x v="0"/>
    <b v="0"/>
    <x v="1"/>
    <x v="3"/>
  </r>
  <r>
    <x v="1421"/>
    <x v="1"/>
    <x v="28"/>
    <n v="5"/>
    <n v="13"/>
    <x v="1"/>
    <x v="1"/>
    <n v="0"/>
    <s v="AL"/>
    <s v="Female"/>
    <x v="0"/>
    <n v="29"/>
    <x v="1"/>
    <x v="0"/>
    <x v="0"/>
    <n v="0"/>
    <x v="0"/>
    <x v="0"/>
    <s v="direct debit"/>
    <n v="39"/>
    <x v="1"/>
    <n v="39"/>
    <n v="677"/>
    <x v="4"/>
    <s v="Lack of affordable download/upload speed"/>
    <s v="2023-10-07"/>
    <x v="903"/>
    <x v="490"/>
    <s v="Alto"/>
    <x v="0"/>
    <n v="35.656414731326493"/>
    <n v="9"/>
    <s v="Teléfono"/>
    <x v="1"/>
    <b v="0"/>
    <x v="1"/>
    <x v="4"/>
  </r>
  <r>
    <x v="1422"/>
    <x v="0"/>
    <x v="41"/>
    <n v="1"/>
    <n v="4"/>
    <x v="1"/>
    <x v="1"/>
    <n v="0"/>
    <s v="LA"/>
    <s v="Hombre"/>
    <x v="1"/>
    <n v="62"/>
    <x v="0"/>
    <x v="0"/>
    <x v="0"/>
    <n v="0"/>
    <x v="1"/>
    <x v="2"/>
    <s v="CREDIT CARD"/>
    <n v="46"/>
    <x v="0"/>
    <n v="46"/>
    <n v="3237"/>
    <x v="0"/>
    <m/>
    <s v="2020/11/03"/>
    <x v="525"/>
    <x v="896"/>
    <s v="Alto"/>
    <x v="0"/>
    <n v="43.628222813491881"/>
    <n v="4"/>
    <s v="SMS"/>
    <x v="2"/>
    <b v="1"/>
    <x v="0"/>
    <x v="0"/>
  </r>
  <r>
    <x v="1423"/>
    <x v="1"/>
    <x v="29"/>
    <n v="0"/>
    <n v="2"/>
    <x v="1"/>
    <x v="1"/>
    <n v="0"/>
    <s v="OK"/>
    <s v="Hombre"/>
    <x v="1"/>
    <n v="30"/>
    <x v="0"/>
    <x v="0"/>
    <x v="0"/>
    <n v="0"/>
    <x v="0"/>
    <x v="1"/>
    <s v="CREDIT CARD"/>
    <n v="40"/>
    <x v="0"/>
    <n v="40"/>
    <n v="2698"/>
    <x v="1"/>
    <s v="Competitor made better offer"/>
    <s v="2021/03/21"/>
    <x v="904"/>
    <x v="897"/>
    <s v="Medio"/>
    <x v="2"/>
    <n v="32.301506132003809"/>
    <n v="5"/>
    <s v="Teléfono"/>
    <x v="1"/>
    <b v="1"/>
    <x v="0"/>
    <x v="3"/>
  </r>
  <r>
    <x v="1424"/>
    <x v="0"/>
    <x v="4"/>
    <n v="0"/>
    <n v="10"/>
    <x v="1"/>
    <x v="1"/>
    <n v="0"/>
    <s v="AR"/>
    <s v="Female"/>
    <x v="0"/>
    <n v="33"/>
    <x v="0"/>
    <x v="0"/>
    <x v="1"/>
    <n v="6"/>
    <x v="0"/>
    <x v="0"/>
    <s v="direct debit"/>
    <n v="20"/>
    <x v="1"/>
    <n v="20"/>
    <n v="761"/>
    <x v="0"/>
    <m/>
    <s v="2021-06-24"/>
    <x v="905"/>
    <x v="193"/>
    <s v="Bajo"/>
    <x v="1"/>
    <n v="16.724295475337879"/>
    <n v="1"/>
    <s v="Teléfono"/>
    <x v="1"/>
    <b v="1"/>
    <x v="0"/>
    <x v="2"/>
  </r>
  <r>
    <x v="1425"/>
    <x v="0"/>
    <x v="3"/>
    <n v="0"/>
    <n v="10"/>
    <x v="1"/>
    <x v="1"/>
    <n v="0"/>
    <s v="OH"/>
    <s v="Female"/>
    <x v="0"/>
    <n v="36"/>
    <x v="0"/>
    <x v="0"/>
    <x v="0"/>
    <n v="0"/>
    <x v="1"/>
    <x v="0"/>
    <s v="direct debit"/>
    <n v="55"/>
    <x v="1"/>
    <n v="55"/>
    <n v="3752"/>
    <x v="0"/>
    <m/>
    <s v="2021-07-12"/>
    <x v="906"/>
    <x v="392"/>
    <s v="Medio"/>
    <x v="2"/>
    <n v="50.63422188202501"/>
    <n v="1"/>
    <s v="SMS"/>
    <x v="2"/>
    <b v="1"/>
    <x v="0"/>
    <x v="0"/>
  </r>
  <r>
    <x v="1426"/>
    <x v="0"/>
    <x v="61"/>
    <n v="0"/>
    <n v="8"/>
    <x v="0"/>
    <x v="0"/>
    <n v="75"/>
    <s v="NE"/>
    <s v="Hombre"/>
    <x v="1"/>
    <n v="66"/>
    <x v="0"/>
    <x v="1"/>
    <x v="0"/>
    <n v="0"/>
    <x v="1"/>
    <x v="0"/>
    <s v="direct debit"/>
    <n v="38"/>
    <x v="1"/>
    <n v="38"/>
    <n v="1093"/>
    <x v="0"/>
    <m/>
    <s v="2023-06-02"/>
    <x v="458"/>
    <x v="328"/>
    <s v="Bajo"/>
    <x v="1"/>
    <n v="38.936740953226867"/>
    <n v="10"/>
    <s v="Email"/>
    <x v="0"/>
    <b v="0"/>
    <x v="1"/>
    <x v="3"/>
  </r>
  <r>
    <x v="1427"/>
    <x v="1"/>
    <x v="19"/>
    <n v="5"/>
    <n v="1"/>
    <x v="1"/>
    <x v="1"/>
    <n v="0"/>
    <s v="WY"/>
    <s v="Hombre"/>
    <x v="1"/>
    <n v="53"/>
    <x v="0"/>
    <x v="0"/>
    <x v="0"/>
    <n v="0"/>
    <x v="0"/>
    <x v="0"/>
    <s v="direct debit"/>
    <n v="42"/>
    <x v="1"/>
    <n v="42"/>
    <n v="1076"/>
    <x v="1"/>
    <s v="Competitor offered more data"/>
    <s v="2020-08-19"/>
    <x v="152"/>
    <x v="898"/>
    <s v="Medio"/>
    <x v="2"/>
    <n v="47.636346670908608"/>
    <n v="6"/>
    <s v="Teléfono"/>
    <x v="1"/>
    <b v="1"/>
    <x v="0"/>
    <x v="4"/>
  </r>
  <r>
    <x v="1428"/>
    <x v="0"/>
    <x v="9"/>
    <n v="0"/>
    <n v="7"/>
    <x v="1"/>
    <x v="1"/>
    <n v="0"/>
    <s v="DE"/>
    <s v="Female"/>
    <x v="0"/>
    <n v="51"/>
    <x v="0"/>
    <x v="0"/>
    <x v="0"/>
    <n v="0"/>
    <x v="0"/>
    <x v="0"/>
    <s v="direct debit"/>
    <n v="39"/>
    <x v="1"/>
    <n v="39"/>
    <n v="113"/>
    <x v="0"/>
    <m/>
    <s v="2020-05-17"/>
    <x v="112"/>
    <x v="899"/>
    <s v="Bajo"/>
    <x v="1"/>
    <n v="38.205212390274909"/>
    <n v="0"/>
    <s v="Teléfono"/>
    <x v="1"/>
    <b v="0"/>
    <x v="1"/>
    <x v="3"/>
  </r>
  <r>
    <x v="1429"/>
    <x v="1"/>
    <x v="12"/>
    <n v="2"/>
    <n v="2"/>
    <x v="0"/>
    <x v="0"/>
    <n v="14"/>
    <s v="WV"/>
    <s v="Hombre"/>
    <x v="1"/>
    <n v="57"/>
    <x v="0"/>
    <x v="0"/>
    <x v="0"/>
    <n v="0"/>
    <x v="0"/>
    <x v="0"/>
    <s v="direct debit"/>
    <n v="26"/>
    <x v="1"/>
    <n v="26"/>
    <n v="26"/>
    <x v="1"/>
    <s v="Competitor offered higher download speeds"/>
    <s v="2020/12/23"/>
    <x v="907"/>
    <x v="900"/>
    <s v="Alto"/>
    <x v="0"/>
    <n v="24.160717538231879"/>
    <n v="10"/>
    <s v="Email"/>
    <x v="0"/>
    <b v="0"/>
    <x v="1"/>
    <x v="4"/>
  </r>
  <r>
    <x v="1430"/>
    <x v="0"/>
    <x v="34"/>
    <n v="0"/>
    <n v="5"/>
    <x v="1"/>
    <x v="1"/>
    <n v="0"/>
    <s v="CA"/>
    <s v="Female"/>
    <x v="0"/>
    <n v="54"/>
    <x v="0"/>
    <x v="0"/>
    <x v="1"/>
    <n v="3"/>
    <x v="0"/>
    <x v="2"/>
    <s v="CREDIT CARD"/>
    <n v="26"/>
    <x v="0"/>
    <n v="26"/>
    <n v="1725"/>
    <x v="0"/>
    <m/>
    <s v="2020/12/08"/>
    <x v="842"/>
    <x v="621"/>
    <s v="Bajo"/>
    <x v="1"/>
    <n v="27.93708473961566"/>
    <n v="6"/>
    <s v="Teléfono"/>
    <x v="1"/>
    <b v="1"/>
    <x v="0"/>
    <x v="0"/>
  </r>
  <r>
    <x v="1431"/>
    <x v="0"/>
    <x v="8"/>
    <n v="0"/>
    <n v="0"/>
    <x v="0"/>
    <x v="0"/>
    <n v="0"/>
    <s v="MT"/>
    <s v="Female"/>
    <x v="0"/>
    <n v="33"/>
    <x v="0"/>
    <x v="0"/>
    <x v="0"/>
    <n v="0"/>
    <x v="0"/>
    <x v="0"/>
    <s v="PAPER CHECK"/>
    <n v="13"/>
    <x v="3"/>
    <n v="13"/>
    <n v="22"/>
    <x v="0"/>
    <m/>
    <s v="2020/02/17"/>
    <x v="908"/>
    <x v="529"/>
    <s v="Bajo"/>
    <x v="1"/>
    <n v="14.06538437913254"/>
    <n v="8"/>
    <s v="Teléfono"/>
    <x v="1"/>
    <b v="0"/>
    <x v="1"/>
    <x v="4"/>
  </r>
  <r>
    <x v="1432"/>
    <x v="0"/>
    <x v="47"/>
    <n v="0"/>
    <n v="4"/>
    <x v="1"/>
    <x v="1"/>
    <n v="0"/>
    <s v="NM"/>
    <s v="Female"/>
    <x v="0"/>
    <n v="58"/>
    <x v="0"/>
    <x v="0"/>
    <x v="0"/>
    <n v="0"/>
    <x v="0"/>
    <x v="1"/>
    <s v="CREDIT CARD"/>
    <n v="13"/>
    <x v="0"/>
    <n v="13"/>
    <n v="407"/>
    <x v="0"/>
    <m/>
    <s v="2021/10/11"/>
    <x v="200"/>
    <x v="264"/>
    <s v="Alto"/>
    <x v="0"/>
    <n v="12.028978043420601"/>
    <n v="6"/>
    <s v="SMS"/>
    <x v="2"/>
    <b v="1"/>
    <x v="0"/>
    <x v="2"/>
  </r>
  <r>
    <x v="1433"/>
    <x v="0"/>
    <x v="17"/>
    <n v="0"/>
    <n v="0"/>
    <x v="0"/>
    <x v="0"/>
    <n v="0"/>
    <s v="HI"/>
    <s v="Hombre"/>
    <x v="1"/>
    <n v="26"/>
    <x v="1"/>
    <x v="0"/>
    <x v="1"/>
    <n v="2"/>
    <x v="0"/>
    <x v="2"/>
    <s v="CREDIT CARD"/>
    <n v="9"/>
    <x v="0"/>
    <n v="9"/>
    <n v="452"/>
    <x v="0"/>
    <m/>
    <s v="2020/05/15"/>
    <x v="909"/>
    <x v="157"/>
    <s v="Alto"/>
    <x v="0"/>
    <n v="7.3903759613545681"/>
    <n v="8"/>
    <s v="Teléfono"/>
    <x v="1"/>
    <b v="0"/>
    <x v="1"/>
    <x v="2"/>
  </r>
  <r>
    <x v="1434"/>
    <x v="0"/>
    <x v="73"/>
    <n v="0"/>
    <n v="8"/>
    <x v="1"/>
    <x v="1"/>
    <n v="0"/>
    <s v="GA"/>
    <s v="Female"/>
    <x v="0"/>
    <n v="59"/>
    <x v="0"/>
    <x v="0"/>
    <x v="0"/>
    <n v="0"/>
    <x v="0"/>
    <x v="0"/>
    <s v="CREDIT CARD"/>
    <n v="35"/>
    <x v="0"/>
    <n v="35"/>
    <n v="1369"/>
    <x v="0"/>
    <m/>
    <s v="2023-09-05"/>
    <x v="910"/>
    <x v="901"/>
    <s v="Bajo"/>
    <x v="1"/>
    <n v="36.783979384710001"/>
    <n v="0"/>
    <s v="Email"/>
    <x v="0"/>
    <b v="1"/>
    <x v="0"/>
    <x v="0"/>
  </r>
  <r>
    <x v="1435"/>
    <x v="1"/>
    <x v="52"/>
    <n v="5"/>
    <n v="16"/>
    <x v="1"/>
    <x v="1"/>
    <n v="0"/>
    <s v="AL"/>
    <s v="Female"/>
    <x v="0"/>
    <n v="23"/>
    <x v="1"/>
    <x v="0"/>
    <x v="0"/>
    <n v="0"/>
    <x v="0"/>
    <x v="0"/>
    <s v="direct debit"/>
    <n v="59"/>
    <x v="1"/>
    <n v="59"/>
    <n v="3553"/>
    <x v="2"/>
    <s v="Service dissatisfaction"/>
    <s v="2021-02-14"/>
    <x v="135"/>
    <x v="591"/>
    <s v="Alto"/>
    <x v="0"/>
    <n v="53.502627999912107"/>
    <n v="7"/>
    <s v="Teléfono"/>
    <x v="1"/>
    <b v="0"/>
    <x v="1"/>
    <x v="3"/>
  </r>
  <r>
    <x v="1436"/>
    <x v="1"/>
    <x v="12"/>
    <n v="3"/>
    <n v="8"/>
    <x v="1"/>
    <x v="1"/>
    <n v="0"/>
    <s v="SC"/>
    <s v="Female"/>
    <x v="0"/>
    <n v="32"/>
    <x v="0"/>
    <x v="0"/>
    <x v="0"/>
    <n v="0"/>
    <x v="0"/>
    <x v="0"/>
    <s v="direct debit"/>
    <n v="42"/>
    <x v="1"/>
    <n v="42"/>
    <n v="42"/>
    <x v="1"/>
    <s v="Competitor had better devices"/>
    <s v="2023/02/25"/>
    <x v="655"/>
    <x v="530"/>
    <s v="Medio"/>
    <x v="2"/>
    <n v="35.904636213173973"/>
    <n v="2"/>
    <s v="Teléfono"/>
    <x v="1"/>
    <b v="1"/>
    <x v="0"/>
    <x v="4"/>
  </r>
  <r>
    <x v="1437"/>
    <x v="1"/>
    <x v="74"/>
    <n v="0"/>
    <n v="15"/>
    <x v="1"/>
    <x v="1"/>
    <n v="0"/>
    <s v="OR"/>
    <s v="Female"/>
    <x v="0"/>
    <n v="26"/>
    <x v="1"/>
    <x v="0"/>
    <x v="0"/>
    <n v="0"/>
    <x v="1"/>
    <x v="1"/>
    <s v="direct debit"/>
    <n v="54"/>
    <x v="1"/>
    <n v="54"/>
    <n v="2861"/>
    <x v="1"/>
    <s v="Competitor had better devices"/>
    <s v="2020-12-11"/>
    <x v="911"/>
    <x v="902"/>
    <s v="Alto"/>
    <x v="0"/>
    <n v="44.094929460982037"/>
    <n v="8"/>
    <s v="SMS"/>
    <x v="2"/>
    <b v="1"/>
    <x v="0"/>
    <x v="2"/>
  </r>
  <r>
    <x v="1438"/>
    <x v="0"/>
    <x v="50"/>
    <n v="0"/>
    <n v="14"/>
    <x v="0"/>
    <x v="0"/>
    <n v="53"/>
    <s v="WI"/>
    <s v="Female"/>
    <x v="0"/>
    <n v="32"/>
    <x v="0"/>
    <x v="0"/>
    <x v="0"/>
    <n v="0"/>
    <x v="1"/>
    <x v="1"/>
    <s v="direct debit"/>
    <n v="42"/>
    <x v="1"/>
    <n v="42"/>
    <n v="2601"/>
    <x v="0"/>
    <m/>
    <s v="2021/12/03"/>
    <x v="560"/>
    <x v="826"/>
    <s v="Bajo"/>
    <x v="1"/>
    <n v="37.222639244564839"/>
    <n v="5"/>
    <s v="Teléfono"/>
    <x v="1"/>
    <b v="0"/>
    <x v="1"/>
    <x v="2"/>
  </r>
  <r>
    <x v="1439"/>
    <x v="0"/>
    <x v="65"/>
    <n v="1"/>
    <n v="4"/>
    <x v="1"/>
    <x v="1"/>
    <n v="0"/>
    <s v="TN"/>
    <s v="Hombre"/>
    <x v="1"/>
    <n v="62"/>
    <x v="0"/>
    <x v="0"/>
    <x v="1"/>
    <n v="4"/>
    <x v="0"/>
    <x v="0"/>
    <s v="direct debit"/>
    <n v="22"/>
    <x v="1"/>
    <n v="22"/>
    <n v="962"/>
    <x v="0"/>
    <m/>
    <s v="2020/11/12"/>
    <x v="872"/>
    <x v="775"/>
    <s v="Medio"/>
    <x v="2"/>
    <n v="23.849146945830451"/>
    <n v="5"/>
    <s v="Email"/>
    <x v="0"/>
    <b v="1"/>
    <x v="0"/>
    <x v="3"/>
  </r>
  <r>
    <x v="1440"/>
    <x v="0"/>
    <x v="72"/>
    <n v="0"/>
    <n v="1"/>
    <x v="1"/>
    <x v="1"/>
    <n v="0"/>
    <s v="OH"/>
    <s v="Hombre"/>
    <x v="1"/>
    <n v="80"/>
    <x v="0"/>
    <x v="1"/>
    <x v="0"/>
    <n v="0"/>
    <x v="1"/>
    <x v="2"/>
    <s v="CREDIT CARD"/>
    <n v="43"/>
    <x v="0"/>
    <n v="43"/>
    <n v="3195"/>
    <x v="0"/>
    <m/>
    <s v="2020/02/04"/>
    <x v="374"/>
    <x v="741"/>
    <s v="Medio"/>
    <x v="2"/>
    <n v="42.221901187252968"/>
    <n v="10"/>
    <s v="SMS"/>
    <x v="2"/>
    <b v="0"/>
    <x v="1"/>
    <x v="2"/>
  </r>
  <r>
    <x v="1441"/>
    <x v="1"/>
    <x v="36"/>
    <n v="5"/>
    <n v="14"/>
    <x v="1"/>
    <x v="1"/>
    <n v="0"/>
    <s v="GA"/>
    <s v="Female"/>
    <x v="0"/>
    <n v="41"/>
    <x v="0"/>
    <x v="0"/>
    <x v="1"/>
    <n v="5"/>
    <x v="0"/>
    <x v="0"/>
    <s v="direct debit"/>
    <n v="22"/>
    <x v="1"/>
    <n v="22"/>
    <n v="86"/>
    <x v="2"/>
    <s v="Product dissatisfaction"/>
    <s v="2022/07/24"/>
    <x v="471"/>
    <x v="280"/>
    <s v="Bajo"/>
    <x v="1"/>
    <n v="17.78436753114493"/>
    <n v="5"/>
    <s v="Email"/>
    <x v="0"/>
    <b v="0"/>
    <x v="1"/>
    <x v="0"/>
  </r>
  <r>
    <x v="1442"/>
    <x v="0"/>
    <x v="57"/>
    <n v="1"/>
    <n v="12"/>
    <x v="1"/>
    <x v="1"/>
    <n v="0"/>
    <s v="NV"/>
    <s v="Female"/>
    <x v="0"/>
    <n v="27"/>
    <x v="1"/>
    <x v="0"/>
    <x v="0"/>
    <n v="0"/>
    <x v="1"/>
    <x v="2"/>
    <s v="direct debit"/>
    <n v="38"/>
    <x v="1"/>
    <n v="38"/>
    <n v="2760"/>
    <x v="0"/>
    <m/>
    <s v="2021/09/17"/>
    <x v="356"/>
    <x v="903"/>
    <s v="Bajo"/>
    <x v="1"/>
    <n v="35.278950172394111"/>
    <n v="3"/>
    <s v="SMS"/>
    <x v="2"/>
    <b v="0"/>
    <x v="1"/>
    <x v="0"/>
  </r>
  <r>
    <x v="1443"/>
    <x v="1"/>
    <x v="56"/>
    <n v="2"/>
    <n v="7"/>
    <x v="1"/>
    <x v="1"/>
    <n v="0"/>
    <s v="VT"/>
    <s v="Hombre"/>
    <x v="1"/>
    <n v="70"/>
    <x v="0"/>
    <x v="1"/>
    <x v="0"/>
    <n v="0"/>
    <x v="1"/>
    <x v="1"/>
    <s v="direct debit"/>
    <n v="50"/>
    <x v="1"/>
    <n v="50"/>
    <n v="3357"/>
    <x v="1"/>
    <s v="Competitor made better offer"/>
    <s v="2021/08/23"/>
    <x v="912"/>
    <x v="518"/>
    <s v="Medio"/>
    <x v="2"/>
    <n v="50.785849427265561"/>
    <n v="3"/>
    <s v="SMS"/>
    <x v="2"/>
    <b v="1"/>
    <x v="0"/>
    <x v="2"/>
  </r>
  <r>
    <x v="1444"/>
    <x v="0"/>
    <x v="16"/>
    <n v="2"/>
    <n v="29"/>
    <x v="1"/>
    <x v="1"/>
    <n v="0"/>
    <s v="NV"/>
    <s v="Hombre"/>
    <x v="1"/>
    <n v="42"/>
    <x v="0"/>
    <x v="0"/>
    <x v="1"/>
    <n v="6"/>
    <x v="1"/>
    <x v="2"/>
    <s v="CREDIT CARD"/>
    <n v="48"/>
    <x v="0"/>
    <n v="48"/>
    <n v="3467"/>
    <x v="0"/>
    <m/>
    <s v="2022/10/27"/>
    <x v="414"/>
    <x v="844"/>
    <s v="Bajo"/>
    <x v="1"/>
    <n v="47.352521887741091"/>
    <n v="9"/>
    <s v="SMS"/>
    <x v="2"/>
    <b v="1"/>
    <x v="0"/>
    <x v="3"/>
  </r>
  <r>
    <x v="1445"/>
    <x v="1"/>
    <x v="8"/>
    <n v="3"/>
    <n v="10"/>
    <x v="1"/>
    <x v="1"/>
    <n v="0"/>
    <s v="ID"/>
    <s v="Female"/>
    <x v="0"/>
    <n v="29"/>
    <x v="1"/>
    <x v="0"/>
    <x v="0"/>
    <n v="0"/>
    <x v="0"/>
    <x v="0"/>
    <s v="direct debit"/>
    <n v="27"/>
    <x v="1"/>
    <n v="27"/>
    <n v="52"/>
    <x v="5"/>
    <s v="Don't know"/>
    <s v="2022-12-18"/>
    <x v="913"/>
    <x v="288"/>
    <s v="Bajo"/>
    <x v="1"/>
    <n v="30.689573895776309"/>
    <n v="7"/>
    <s v="SMS"/>
    <x v="2"/>
    <b v="0"/>
    <x v="1"/>
    <x v="0"/>
  </r>
  <r>
    <x v="1446"/>
    <x v="0"/>
    <x v="22"/>
    <n v="2"/>
    <n v="13"/>
    <x v="1"/>
    <x v="1"/>
    <n v="0"/>
    <s v="SD"/>
    <s v="Hombre"/>
    <x v="1"/>
    <n v="21"/>
    <x v="1"/>
    <x v="0"/>
    <x v="0"/>
    <n v="0"/>
    <x v="1"/>
    <x v="0"/>
    <s v="direct debit"/>
    <n v="46"/>
    <x v="1"/>
    <n v="46"/>
    <n v="512"/>
    <x v="0"/>
    <m/>
    <s v="2022-04-23"/>
    <x v="914"/>
    <x v="269"/>
    <s v="Bajo"/>
    <x v="1"/>
    <n v="36.967683540730711"/>
    <n v="2"/>
    <s v="Teléfono"/>
    <x v="1"/>
    <b v="0"/>
    <x v="1"/>
    <x v="0"/>
  </r>
  <r>
    <x v="1447"/>
    <x v="0"/>
    <x v="47"/>
    <n v="0"/>
    <n v="3"/>
    <x v="1"/>
    <x v="1"/>
    <n v="0"/>
    <s v="MI"/>
    <s v="Hombre"/>
    <x v="1"/>
    <n v="60"/>
    <x v="0"/>
    <x v="0"/>
    <x v="0"/>
    <n v="0"/>
    <x v="1"/>
    <x v="1"/>
    <s v="CREDIT CARD"/>
    <n v="39"/>
    <x v="0"/>
    <n v="39"/>
    <n v="1223"/>
    <x v="0"/>
    <m/>
    <s v="2020-04-04"/>
    <x v="714"/>
    <x v="904"/>
    <s v="Medio"/>
    <x v="2"/>
    <n v="41.901413978097104"/>
    <n v="7"/>
    <s v="Teléfono"/>
    <x v="1"/>
    <b v="1"/>
    <x v="0"/>
    <x v="4"/>
  </r>
  <r>
    <x v="1448"/>
    <x v="0"/>
    <x v="12"/>
    <n v="0"/>
    <n v="0"/>
    <x v="0"/>
    <x v="0"/>
    <n v="0"/>
    <s v="MA"/>
    <s v="Female"/>
    <x v="0"/>
    <n v="29"/>
    <x v="1"/>
    <x v="0"/>
    <x v="1"/>
    <n v="3"/>
    <x v="0"/>
    <x v="0"/>
    <s v="direct debit"/>
    <n v="6"/>
    <x v="1"/>
    <n v="6"/>
    <n v="6"/>
    <x v="0"/>
    <m/>
    <s v="2020/03/28"/>
    <x v="666"/>
    <x v="666"/>
    <s v="Medio"/>
    <x v="2"/>
    <n v="5.088750417346688"/>
    <n v="9"/>
    <s v="Teléfono"/>
    <x v="1"/>
    <b v="0"/>
    <x v="1"/>
    <x v="3"/>
  </r>
  <r>
    <x v="1449"/>
    <x v="0"/>
    <x v="16"/>
    <n v="1"/>
    <n v="8"/>
    <x v="0"/>
    <x v="0"/>
    <n v="4"/>
    <s v="OH"/>
    <s v="Female"/>
    <x v="0"/>
    <n v="43"/>
    <x v="0"/>
    <x v="0"/>
    <x v="1"/>
    <n v="4"/>
    <x v="1"/>
    <x v="2"/>
    <s v="direct debit"/>
    <n v="35"/>
    <x v="1"/>
    <n v="35"/>
    <n v="2501"/>
    <x v="0"/>
    <m/>
    <s v="2020/06/06"/>
    <x v="915"/>
    <x v="905"/>
    <s v="Medio"/>
    <x v="2"/>
    <n v="38.495909433869357"/>
    <n v="5"/>
    <s v="Teléfono"/>
    <x v="1"/>
    <b v="0"/>
    <x v="1"/>
    <x v="0"/>
  </r>
  <r>
    <x v="1450"/>
    <x v="0"/>
    <x v="48"/>
    <n v="2"/>
    <n v="0"/>
    <x v="0"/>
    <x v="0"/>
    <n v="0"/>
    <s v="KS"/>
    <s v="Female"/>
    <x v="0"/>
    <n v="54"/>
    <x v="0"/>
    <x v="0"/>
    <x v="1"/>
    <n v="2"/>
    <x v="0"/>
    <x v="1"/>
    <s v="direct debit"/>
    <n v="6"/>
    <x v="1"/>
    <n v="6"/>
    <n v="123"/>
    <x v="0"/>
    <m/>
    <s v="2022-08-21"/>
    <x v="916"/>
    <x v="505"/>
    <s v="Bajo"/>
    <x v="1"/>
    <n v="5.9117401902476816"/>
    <n v="10"/>
    <s v="SMS"/>
    <x v="2"/>
    <b v="0"/>
    <x v="1"/>
    <x v="2"/>
  </r>
  <r>
    <x v="1451"/>
    <x v="0"/>
    <x v="68"/>
    <n v="0"/>
    <n v="14"/>
    <x v="1"/>
    <x v="1"/>
    <n v="0"/>
    <s v="AK"/>
    <s v="Female"/>
    <x v="0"/>
    <n v="48"/>
    <x v="0"/>
    <x v="0"/>
    <x v="0"/>
    <n v="0"/>
    <x v="1"/>
    <x v="2"/>
    <s v="CREDIT CARD"/>
    <n v="60"/>
    <x v="0"/>
    <n v="60"/>
    <n v="2910"/>
    <x v="0"/>
    <m/>
    <s v="2021/11/10"/>
    <x v="917"/>
    <x v="696"/>
    <s v="Alto"/>
    <x v="0"/>
    <n v="66.91723592382958"/>
    <n v="3"/>
    <s v="SMS"/>
    <x v="2"/>
    <b v="1"/>
    <x v="0"/>
    <x v="0"/>
  </r>
  <r>
    <x v="1452"/>
    <x v="0"/>
    <x v="7"/>
    <n v="2"/>
    <n v="2"/>
    <x v="1"/>
    <x v="1"/>
    <n v="0"/>
    <s v="ID"/>
    <s v="Hombre"/>
    <x v="1"/>
    <n v="49"/>
    <x v="0"/>
    <x v="0"/>
    <x v="1"/>
    <n v="6"/>
    <x v="1"/>
    <x v="0"/>
    <s v="direct debit"/>
    <n v="24"/>
    <x v="1"/>
    <n v="24"/>
    <n v="1311"/>
    <x v="0"/>
    <m/>
    <s v="2021/12/22"/>
    <x v="241"/>
    <x v="616"/>
    <s v="Bajo"/>
    <x v="1"/>
    <n v="19.747172723021681"/>
    <n v="0"/>
    <s v="SMS"/>
    <x v="2"/>
    <b v="0"/>
    <x v="1"/>
    <x v="3"/>
  </r>
  <r>
    <x v="1453"/>
    <x v="0"/>
    <x v="39"/>
    <n v="0"/>
    <n v="7"/>
    <x v="1"/>
    <x v="1"/>
    <n v="0"/>
    <s v="NE"/>
    <s v="Hombre"/>
    <x v="1"/>
    <n v="78"/>
    <x v="0"/>
    <x v="1"/>
    <x v="0"/>
    <n v="0"/>
    <x v="0"/>
    <x v="1"/>
    <s v="direct debit"/>
    <n v="29"/>
    <x v="1"/>
    <n v="29"/>
    <n v="2045"/>
    <x v="0"/>
    <m/>
    <s v="2020-08-26"/>
    <x v="918"/>
    <x v="906"/>
    <s v="Alto"/>
    <x v="0"/>
    <n v="24.818765595133701"/>
    <n v="0"/>
    <s v="Email"/>
    <x v="0"/>
    <b v="0"/>
    <x v="1"/>
    <x v="2"/>
  </r>
  <r>
    <x v="1454"/>
    <x v="0"/>
    <x v="39"/>
    <n v="0"/>
    <n v="2"/>
    <x v="0"/>
    <x v="0"/>
    <n v="16"/>
    <s v="AL"/>
    <s v="Hombre"/>
    <x v="1"/>
    <n v="54"/>
    <x v="0"/>
    <x v="0"/>
    <x v="0"/>
    <n v="0"/>
    <x v="1"/>
    <x v="2"/>
    <s v="direct debit"/>
    <n v="52"/>
    <x v="1"/>
    <n v="52"/>
    <n v="3650"/>
    <x v="0"/>
    <m/>
    <s v="2020-05-13"/>
    <x v="220"/>
    <x v="907"/>
    <s v="Alto"/>
    <x v="0"/>
    <n v="51.502885246995113"/>
    <n v="1"/>
    <s v="SMS"/>
    <x v="2"/>
    <b v="0"/>
    <x v="1"/>
    <x v="4"/>
  </r>
  <r>
    <x v="1455"/>
    <x v="0"/>
    <x v="45"/>
    <n v="0"/>
    <n v="0"/>
    <x v="0"/>
    <x v="0"/>
    <n v="0"/>
    <s v="WV"/>
    <s v="Hombre"/>
    <x v="1"/>
    <n v="32"/>
    <x v="0"/>
    <x v="0"/>
    <x v="1"/>
    <n v="2"/>
    <x v="0"/>
    <x v="0"/>
    <s v="direct debit"/>
    <n v="11"/>
    <x v="1"/>
    <n v="11"/>
    <n v="137"/>
    <x v="0"/>
    <m/>
    <s v="2020/06/30"/>
    <x v="620"/>
    <x v="538"/>
    <s v="Medio"/>
    <x v="2"/>
    <n v="9.3299699766759847"/>
    <n v="3"/>
    <s v="Email"/>
    <x v="0"/>
    <b v="0"/>
    <x v="1"/>
    <x v="0"/>
  </r>
  <r>
    <x v="1456"/>
    <x v="1"/>
    <x v="12"/>
    <n v="5"/>
    <n v="5"/>
    <x v="1"/>
    <x v="1"/>
    <n v="0"/>
    <s v="WY"/>
    <s v="Hombre"/>
    <x v="1"/>
    <n v="85"/>
    <x v="0"/>
    <x v="1"/>
    <x v="0"/>
    <n v="0"/>
    <x v="0"/>
    <x v="0"/>
    <s v="direct debit"/>
    <n v="34"/>
    <x v="1"/>
    <n v="34"/>
    <n v="34"/>
    <x v="3"/>
    <s v="Attitude of service provider"/>
    <s v="2021-06-06"/>
    <x v="289"/>
    <x v="190"/>
    <s v="Bajo"/>
    <x v="1"/>
    <n v="27.84607062054145"/>
    <n v="0"/>
    <s v="SMS"/>
    <x v="2"/>
    <b v="0"/>
    <x v="1"/>
    <x v="2"/>
  </r>
  <r>
    <x v="1457"/>
    <x v="1"/>
    <x v="7"/>
    <n v="0"/>
    <n v="7"/>
    <x v="1"/>
    <x v="1"/>
    <n v="0"/>
    <s v="SD"/>
    <s v="Female"/>
    <x v="0"/>
    <n v="63"/>
    <x v="0"/>
    <x v="0"/>
    <x v="0"/>
    <n v="0"/>
    <x v="0"/>
    <x v="1"/>
    <s v="direct debit"/>
    <n v="53"/>
    <x v="1"/>
    <n v="53"/>
    <n v="2883"/>
    <x v="2"/>
    <s v="Product dissatisfaction"/>
    <s v="2022/10/05"/>
    <x v="744"/>
    <x v="748"/>
    <s v="Alto"/>
    <x v="0"/>
    <n v="43.654454923996262"/>
    <n v="6"/>
    <s v="Teléfono"/>
    <x v="1"/>
    <b v="1"/>
    <x v="0"/>
    <x v="0"/>
  </r>
  <r>
    <x v="1458"/>
    <x v="1"/>
    <x v="48"/>
    <n v="2"/>
    <n v="11"/>
    <x v="1"/>
    <x v="1"/>
    <n v="0"/>
    <s v="DE"/>
    <s v="Female"/>
    <x v="0"/>
    <n v="34"/>
    <x v="0"/>
    <x v="0"/>
    <x v="0"/>
    <n v="0"/>
    <x v="0"/>
    <x v="0"/>
    <s v="direct debit"/>
    <n v="38"/>
    <x v="1"/>
    <n v="38"/>
    <n v="752"/>
    <x v="3"/>
    <s v="Attitude of support person"/>
    <s v="2021/12/26"/>
    <x v="498"/>
    <x v="908"/>
    <s v="Medio"/>
    <x v="2"/>
    <n v="40.929891678734137"/>
    <n v="2"/>
    <s v="Email"/>
    <x v="0"/>
    <b v="0"/>
    <x v="1"/>
    <x v="3"/>
  </r>
  <r>
    <x v="1459"/>
    <x v="0"/>
    <x v="39"/>
    <n v="0"/>
    <n v="16"/>
    <x v="1"/>
    <x v="1"/>
    <n v="0"/>
    <s v="NE"/>
    <s v="Hombre"/>
    <x v="1"/>
    <n v="24"/>
    <x v="1"/>
    <x v="0"/>
    <x v="0"/>
    <n v="0"/>
    <x v="1"/>
    <x v="1"/>
    <s v="direct debit"/>
    <n v="57"/>
    <x v="1"/>
    <n v="57"/>
    <n v="4064"/>
    <x v="0"/>
    <m/>
    <s v="2020/12/22"/>
    <x v="29"/>
    <x v="492"/>
    <s v="Medio"/>
    <x v="2"/>
    <n v="49.583846455700503"/>
    <n v="3"/>
    <s v="SMS"/>
    <x v="2"/>
    <b v="0"/>
    <x v="1"/>
    <x v="2"/>
  </r>
  <r>
    <x v="1460"/>
    <x v="0"/>
    <x v="32"/>
    <n v="1"/>
    <n v="0"/>
    <x v="0"/>
    <x v="0"/>
    <n v="0"/>
    <s v="ID"/>
    <s v="Female"/>
    <x v="0"/>
    <n v="56"/>
    <x v="0"/>
    <x v="0"/>
    <x v="1"/>
    <n v="4"/>
    <x v="0"/>
    <x v="1"/>
    <s v="CREDIT CARD"/>
    <n v="5"/>
    <x v="0"/>
    <n v="5"/>
    <n v="202"/>
    <x v="0"/>
    <m/>
    <s v="2020/05/16"/>
    <x v="919"/>
    <x v="909"/>
    <s v="Bajo"/>
    <x v="1"/>
    <n v="4.7008671286937229"/>
    <n v="8"/>
    <s v="Email"/>
    <x v="0"/>
    <b v="1"/>
    <x v="0"/>
    <x v="0"/>
  </r>
  <r>
    <x v="1461"/>
    <x v="0"/>
    <x v="1"/>
    <n v="0"/>
    <n v="5"/>
    <x v="1"/>
    <x v="1"/>
    <n v="0"/>
    <s v="MI"/>
    <s v="Hombre"/>
    <x v="1"/>
    <n v="51"/>
    <x v="0"/>
    <x v="0"/>
    <x v="1"/>
    <n v="3"/>
    <x v="1"/>
    <x v="2"/>
    <s v="direct debit"/>
    <n v="22"/>
    <x v="1"/>
    <n v="22"/>
    <n v="1431"/>
    <x v="0"/>
    <m/>
    <s v="2023/06/08"/>
    <x v="920"/>
    <x v="304"/>
    <s v="Medio"/>
    <x v="2"/>
    <n v="17.65450931205763"/>
    <n v="3"/>
    <s v="Email"/>
    <x v="0"/>
    <b v="1"/>
    <x v="0"/>
    <x v="4"/>
  </r>
  <r>
    <x v="1462"/>
    <x v="0"/>
    <x v="30"/>
    <n v="1"/>
    <n v="0"/>
    <x v="0"/>
    <x v="0"/>
    <n v="0"/>
    <s v="AR"/>
    <s v="Hombre"/>
    <x v="1"/>
    <n v="36"/>
    <x v="0"/>
    <x v="0"/>
    <x v="1"/>
    <n v="5"/>
    <x v="0"/>
    <x v="2"/>
    <s v="CREDIT CARD"/>
    <n v="10"/>
    <x v="0"/>
    <n v="10"/>
    <n v="318"/>
    <x v="0"/>
    <m/>
    <s v="2021-01-04"/>
    <x v="921"/>
    <x v="910"/>
    <s v="Medio"/>
    <x v="2"/>
    <n v="9.2955514185076673"/>
    <n v="3"/>
    <s v="SMS"/>
    <x v="2"/>
    <b v="0"/>
    <x v="1"/>
    <x v="2"/>
  </r>
  <r>
    <x v="1463"/>
    <x v="0"/>
    <x v="30"/>
    <n v="1"/>
    <n v="5"/>
    <x v="1"/>
    <x v="1"/>
    <n v="0"/>
    <s v="KS"/>
    <s v="Female"/>
    <x v="0"/>
    <n v="78"/>
    <x v="0"/>
    <x v="1"/>
    <x v="1"/>
    <n v="3"/>
    <x v="1"/>
    <x v="2"/>
    <s v="direct debit"/>
    <n v="52"/>
    <x v="1"/>
    <n v="52"/>
    <n v="1710"/>
    <x v="0"/>
    <m/>
    <s v="2021/11/10"/>
    <x v="917"/>
    <x v="6"/>
    <s v="Bajo"/>
    <x v="1"/>
    <n v="55.750775007280467"/>
    <n v="9"/>
    <s v="Email"/>
    <x v="0"/>
    <b v="0"/>
    <x v="1"/>
    <x v="0"/>
  </r>
  <r>
    <x v="1464"/>
    <x v="0"/>
    <x v="74"/>
    <n v="0"/>
    <n v="0"/>
    <x v="0"/>
    <x v="0"/>
    <n v="0"/>
    <s v="ME"/>
    <s v="Hombre"/>
    <x v="1"/>
    <n v="41"/>
    <x v="0"/>
    <x v="0"/>
    <x v="1"/>
    <n v="3"/>
    <x v="0"/>
    <x v="1"/>
    <s v="CREDIT CARD"/>
    <n v="8"/>
    <x v="0"/>
    <n v="8"/>
    <n v="448"/>
    <x v="0"/>
    <m/>
    <s v="2020/07/12"/>
    <x v="403"/>
    <x v="233"/>
    <s v="Alto"/>
    <x v="0"/>
    <n v="8.9845804188800056"/>
    <n v="8"/>
    <s v="SMS"/>
    <x v="2"/>
    <b v="1"/>
    <x v="0"/>
    <x v="3"/>
  </r>
  <r>
    <x v="1465"/>
    <x v="1"/>
    <x v="12"/>
    <n v="3"/>
    <n v="2"/>
    <x v="1"/>
    <x v="1"/>
    <n v="0"/>
    <s v="CA"/>
    <s v="Female"/>
    <x v="0"/>
    <n v="72"/>
    <x v="0"/>
    <x v="1"/>
    <x v="0"/>
    <n v="0"/>
    <x v="0"/>
    <x v="0"/>
    <s v="direct debit"/>
    <n v="30"/>
    <x v="1"/>
    <n v="30"/>
    <n v="30"/>
    <x v="2"/>
    <s v="Poor expertise of online support"/>
    <s v="2020/11/27"/>
    <x v="772"/>
    <x v="830"/>
    <s v="Alto"/>
    <x v="0"/>
    <n v="33.764201576323408"/>
    <n v="3"/>
    <s v="Teléfono"/>
    <x v="1"/>
    <b v="0"/>
    <x v="1"/>
    <x v="2"/>
  </r>
  <r>
    <x v="1466"/>
    <x v="0"/>
    <x v="44"/>
    <n v="0"/>
    <n v="15"/>
    <x v="1"/>
    <x v="1"/>
    <n v="0"/>
    <s v="OH"/>
    <s v="Female"/>
    <x v="0"/>
    <n v="20"/>
    <x v="1"/>
    <x v="0"/>
    <x v="0"/>
    <n v="0"/>
    <x v="0"/>
    <x v="0"/>
    <s v="direct debit"/>
    <n v="54"/>
    <x v="1"/>
    <n v="54"/>
    <n v="3300"/>
    <x v="0"/>
    <m/>
    <s v="2020-07-28"/>
    <x v="922"/>
    <x v="621"/>
    <s v="Bajo"/>
    <x v="1"/>
    <n v="54.334574164934843"/>
    <n v="1"/>
    <s v="SMS"/>
    <x v="2"/>
    <b v="0"/>
    <x v="1"/>
    <x v="3"/>
  </r>
  <r>
    <x v="1467"/>
    <x v="0"/>
    <x v="73"/>
    <n v="0"/>
    <n v="9"/>
    <x v="1"/>
    <x v="1"/>
    <n v="0"/>
    <s v="KY"/>
    <s v="Female"/>
    <x v="0"/>
    <n v="63"/>
    <x v="0"/>
    <x v="0"/>
    <x v="0"/>
    <n v="0"/>
    <x v="0"/>
    <x v="1"/>
    <s v="CREDIT CARD"/>
    <n v="14"/>
    <x v="0"/>
    <n v="14"/>
    <n v="540"/>
    <x v="0"/>
    <m/>
    <s v="2022-10-17"/>
    <x v="923"/>
    <x v="911"/>
    <s v="Bajo"/>
    <x v="1"/>
    <n v="11.90338038532559"/>
    <n v="3"/>
    <s v="Email"/>
    <x v="0"/>
    <b v="1"/>
    <x v="0"/>
    <x v="0"/>
  </r>
  <r>
    <x v="1468"/>
    <x v="1"/>
    <x v="37"/>
    <n v="3"/>
    <n v="9"/>
    <x v="1"/>
    <x v="1"/>
    <n v="0"/>
    <s v="DC"/>
    <s v="Hombre"/>
    <x v="1"/>
    <n v="64"/>
    <x v="0"/>
    <x v="0"/>
    <x v="0"/>
    <n v="0"/>
    <x v="1"/>
    <x v="0"/>
    <s v="direct debit"/>
    <n v="45"/>
    <x v="1"/>
    <n v="45"/>
    <n v="327"/>
    <x v="4"/>
    <s v="Price too high"/>
    <s v="2023/07/08"/>
    <x v="391"/>
    <x v="912"/>
    <s v="Alto"/>
    <x v="0"/>
    <n v="50.907370999494951"/>
    <n v="5"/>
    <s v="SMS"/>
    <x v="2"/>
    <b v="1"/>
    <x v="0"/>
    <x v="3"/>
  </r>
  <r>
    <x v="1469"/>
    <x v="1"/>
    <x v="14"/>
    <n v="3"/>
    <n v="2"/>
    <x v="1"/>
    <x v="1"/>
    <n v="0"/>
    <s v="NM"/>
    <s v="Female"/>
    <x v="0"/>
    <n v="48"/>
    <x v="0"/>
    <x v="0"/>
    <x v="0"/>
    <n v="0"/>
    <x v="0"/>
    <x v="0"/>
    <s v="direct debit"/>
    <n v="43"/>
    <x v="1"/>
    <n v="43"/>
    <n v="404"/>
    <x v="1"/>
    <s v="Competitor offered more data"/>
    <s v="2022/10/12"/>
    <x v="924"/>
    <x v="913"/>
    <s v="Bajo"/>
    <x v="1"/>
    <n v="47.64319160757104"/>
    <n v="8"/>
    <s v="Teléfono"/>
    <x v="1"/>
    <b v="0"/>
    <x v="1"/>
    <x v="4"/>
  </r>
  <r>
    <x v="1470"/>
    <x v="1"/>
    <x v="9"/>
    <n v="0"/>
    <n v="13"/>
    <x v="1"/>
    <x v="1"/>
    <n v="0"/>
    <s v="WA"/>
    <s v="Hombre"/>
    <x v="1"/>
    <n v="25"/>
    <x v="1"/>
    <x v="0"/>
    <x v="0"/>
    <n v="0"/>
    <x v="1"/>
    <x v="0"/>
    <s v="direct debit"/>
    <n v="24"/>
    <x v="1"/>
    <n v="24"/>
    <n v="82"/>
    <x v="1"/>
    <s v="Competitor made better offer"/>
    <s v="2020-01-28"/>
    <x v="741"/>
    <x v="914"/>
    <s v="Medio"/>
    <x v="2"/>
    <n v="20.82851143282824"/>
    <n v="5"/>
    <s v="Email"/>
    <x v="0"/>
    <b v="1"/>
    <x v="0"/>
    <x v="2"/>
  </r>
  <r>
    <x v="1471"/>
    <x v="1"/>
    <x v="62"/>
    <n v="2"/>
    <n v="10"/>
    <x v="1"/>
    <x v="1"/>
    <n v="0"/>
    <s v="DC"/>
    <s v="Female"/>
    <x v="0"/>
    <n v="25"/>
    <x v="1"/>
    <x v="0"/>
    <x v="0"/>
    <n v="0"/>
    <x v="1"/>
    <x v="0"/>
    <s v="direct debit"/>
    <n v="36"/>
    <x v="1"/>
    <n v="36"/>
    <n v="537"/>
    <x v="2"/>
    <s v="Network reliability"/>
    <s v="2020/05/08"/>
    <x v="271"/>
    <x v="209"/>
    <s v="Medio"/>
    <x v="2"/>
    <n v="33.085315457302407"/>
    <n v="2"/>
    <s v="Teléfono"/>
    <x v="1"/>
    <b v="1"/>
    <x v="0"/>
    <x v="4"/>
  </r>
  <r>
    <x v="1472"/>
    <x v="0"/>
    <x v="3"/>
    <n v="0"/>
    <n v="10"/>
    <x v="1"/>
    <x v="1"/>
    <n v="0"/>
    <s v="NC"/>
    <s v="Hombre"/>
    <x v="1"/>
    <n v="29"/>
    <x v="1"/>
    <x v="0"/>
    <x v="0"/>
    <n v="0"/>
    <x v="1"/>
    <x v="2"/>
    <s v="direct debit"/>
    <n v="39"/>
    <x v="1"/>
    <n v="39"/>
    <n v="2727"/>
    <x v="0"/>
    <m/>
    <s v="2022/07/13"/>
    <x v="925"/>
    <x v="915"/>
    <s v="Alto"/>
    <x v="0"/>
    <n v="45.988098269239792"/>
    <n v="5"/>
    <s v="Email"/>
    <x v="0"/>
    <b v="1"/>
    <x v="0"/>
    <x v="0"/>
  </r>
  <r>
    <x v="1473"/>
    <x v="0"/>
    <x v="21"/>
    <n v="0"/>
    <n v="6"/>
    <x v="1"/>
    <x v="1"/>
    <n v="0"/>
    <s v="SC"/>
    <s v="Hombre"/>
    <x v="1"/>
    <n v="36"/>
    <x v="0"/>
    <x v="0"/>
    <x v="0"/>
    <n v="0"/>
    <x v="0"/>
    <x v="0"/>
    <s v="direct debit"/>
    <n v="50"/>
    <x v="1"/>
    <n v="50"/>
    <n v="295"/>
    <x v="0"/>
    <m/>
    <s v="2022/10/27"/>
    <x v="414"/>
    <x v="486"/>
    <s v="Alto"/>
    <x v="0"/>
    <n v="44.019652927527588"/>
    <n v="10"/>
    <s v="SMS"/>
    <x v="2"/>
    <b v="1"/>
    <x v="0"/>
    <x v="4"/>
  </r>
  <r>
    <x v="1474"/>
    <x v="0"/>
    <x v="32"/>
    <n v="0"/>
    <n v="0"/>
    <x v="0"/>
    <x v="0"/>
    <n v="0"/>
    <s v="WY"/>
    <s v="Hombre"/>
    <x v="1"/>
    <n v="36"/>
    <x v="0"/>
    <x v="0"/>
    <x v="0"/>
    <n v="0"/>
    <x v="0"/>
    <x v="2"/>
    <s v="CREDIT CARD"/>
    <n v="7"/>
    <x v="0"/>
    <n v="7"/>
    <n v="241"/>
    <x v="0"/>
    <m/>
    <s v="2021-06-14"/>
    <x v="423"/>
    <x v="916"/>
    <s v="Medio"/>
    <x v="2"/>
    <n v="6.2642968166607629"/>
    <n v="3"/>
    <s v="Teléfono"/>
    <x v="1"/>
    <b v="0"/>
    <x v="1"/>
    <x v="0"/>
  </r>
  <r>
    <x v="1475"/>
    <x v="0"/>
    <x v="43"/>
    <n v="0"/>
    <n v="4"/>
    <x v="1"/>
    <x v="1"/>
    <n v="0"/>
    <s v="TX"/>
    <s v="Female"/>
    <x v="0"/>
    <n v="71"/>
    <x v="0"/>
    <x v="1"/>
    <x v="1"/>
    <n v="4"/>
    <x v="1"/>
    <x v="2"/>
    <s v="CREDIT CARD"/>
    <n v="16"/>
    <x v="0"/>
    <n v="16"/>
    <n v="454"/>
    <x v="0"/>
    <m/>
    <s v="2022/03/20"/>
    <x v="926"/>
    <x v="917"/>
    <s v="Alto"/>
    <x v="0"/>
    <n v="15.65139454634831"/>
    <n v="5"/>
    <s v="Teléfono"/>
    <x v="1"/>
    <b v="0"/>
    <x v="1"/>
    <x v="2"/>
  </r>
  <r>
    <x v="1476"/>
    <x v="0"/>
    <x v="15"/>
    <n v="0"/>
    <n v="10"/>
    <x v="0"/>
    <x v="0"/>
    <n v="20"/>
    <s v="VT"/>
    <s v="Hombre"/>
    <x v="1"/>
    <n v="29"/>
    <x v="1"/>
    <x v="0"/>
    <x v="0"/>
    <n v="0"/>
    <x v="1"/>
    <x v="0"/>
    <s v="CREDIT CARD"/>
    <n v="27"/>
    <x v="0"/>
    <n v="27"/>
    <n v="973"/>
    <x v="0"/>
    <m/>
    <s v="2023/02/12"/>
    <x v="80"/>
    <x v="918"/>
    <s v="Alto"/>
    <x v="0"/>
    <n v="28.27262546691696"/>
    <n v="8"/>
    <s v="SMS"/>
    <x v="2"/>
    <b v="0"/>
    <x v="1"/>
    <x v="2"/>
  </r>
  <r>
    <x v="1477"/>
    <x v="1"/>
    <x v="21"/>
    <n v="2"/>
    <n v="23"/>
    <x v="1"/>
    <x v="1"/>
    <n v="0"/>
    <s v="IN"/>
    <s v="Female"/>
    <x v="0"/>
    <n v="28"/>
    <x v="1"/>
    <x v="0"/>
    <x v="0"/>
    <n v="0"/>
    <x v="0"/>
    <x v="0"/>
    <s v="direct debit"/>
    <n v="30"/>
    <x v="1"/>
    <n v="30"/>
    <n v="166"/>
    <x v="3"/>
    <s v="Attitude of service provider"/>
    <s v="2021/12/25"/>
    <x v="417"/>
    <x v="790"/>
    <s v="Alto"/>
    <x v="0"/>
    <n v="35.676369863142703"/>
    <n v="3"/>
    <s v="Email"/>
    <x v="0"/>
    <b v="1"/>
    <x v="0"/>
    <x v="0"/>
  </r>
  <r>
    <x v="1478"/>
    <x v="0"/>
    <x v="9"/>
    <n v="1"/>
    <n v="0"/>
    <x v="0"/>
    <x v="0"/>
    <n v="0"/>
    <s v="NM"/>
    <s v="Female"/>
    <x v="0"/>
    <n v="57"/>
    <x v="0"/>
    <x v="0"/>
    <x v="0"/>
    <n v="0"/>
    <x v="0"/>
    <x v="0"/>
    <s v="CREDIT CARD"/>
    <n v="10"/>
    <x v="0"/>
    <n v="10"/>
    <n v="36"/>
    <x v="0"/>
    <m/>
    <s v="2023-11-27"/>
    <x v="898"/>
    <x v="321"/>
    <s v="Medio"/>
    <x v="2"/>
    <n v="10.11610065780741"/>
    <n v="10"/>
    <s v="SMS"/>
    <x v="2"/>
    <b v="0"/>
    <x v="1"/>
    <x v="3"/>
  </r>
  <r>
    <x v="1479"/>
    <x v="0"/>
    <x v="22"/>
    <n v="0"/>
    <n v="0"/>
    <x v="0"/>
    <x v="0"/>
    <n v="0"/>
    <s v="SD"/>
    <s v="Hombre"/>
    <x v="1"/>
    <n v="64"/>
    <x v="0"/>
    <x v="0"/>
    <x v="0"/>
    <n v="0"/>
    <x v="0"/>
    <x v="2"/>
    <s v="CREDIT CARD"/>
    <n v="8"/>
    <x v="0"/>
    <n v="8"/>
    <n v="89"/>
    <x v="0"/>
    <m/>
    <s v="2022/05/18"/>
    <x v="183"/>
    <x v="919"/>
    <s v="Alto"/>
    <x v="0"/>
    <n v="8.6708829064899575"/>
    <n v="0"/>
    <s v="Teléfono"/>
    <x v="1"/>
    <b v="1"/>
    <x v="0"/>
    <x v="3"/>
  </r>
  <r>
    <x v="1480"/>
    <x v="0"/>
    <x v="48"/>
    <n v="0"/>
    <n v="9"/>
    <x v="0"/>
    <x v="0"/>
    <n v="66"/>
    <s v="NC"/>
    <s v="Hombre"/>
    <x v="1"/>
    <n v="51"/>
    <x v="0"/>
    <x v="0"/>
    <x v="0"/>
    <n v="0"/>
    <x v="0"/>
    <x v="0"/>
    <s v="direct debit"/>
    <n v="34"/>
    <x v="1"/>
    <n v="34"/>
    <n v="679"/>
    <x v="0"/>
    <m/>
    <s v="2021-10-30"/>
    <x v="875"/>
    <x v="920"/>
    <s v="Bajo"/>
    <x v="1"/>
    <n v="38.80025616014975"/>
    <n v="8"/>
    <s v="Email"/>
    <x v="0"/>
    <b v="0"/>
    <x v="1"/>
    <x v="4"/>
  </r>
  <r>
    <x v="1481"/>
    <x v="1"/>
    <x v="9"/>
    <n v="4"/>
    <n v="9"/>
    <x v="1"/>
    <x v="1"/>
    <n v="0"/>
    <s v="WV"/>
    <s v="Hombre"/>
    <x v="1"/>
    <n v="21"/>
    <x v="1"/>
    <x v="0"/>
    <x v="0"/>
    <n v="0"/>
    <x v="1"/>
    <x v="0"/>
    <s v="PAPER CHECK"/>
    <n v="15"/>
    <x v="3"/>
    <n v="15"/>
    <n v="47"/>
    <x v="1"/>
    <s v="Competitor made better offer"/>
    <s v="2020-10-21"/>
    <x v="456"/>
    <x v="921"/>
    <s v="Medio"/>
    <x v="2"/>
    <n v="14.442669197760379"/>
    <n v="10"/>
    <s v="Email"/>
    <x v="0"/>
    <b v="1"/>
    <x v="0"/>
    <x v="2"/>
  </r>
  <r>
    <x v="1482"/>
    <x v="0"/>
    <x v="33"/>
    <n v="2"/>
    <n v="10"/>
    <x v="1"/>
    <x v="1"/>
    <n v="0"/>
    <s v="NJ"/>
    <s v="Hombre"/>
    <x v="1"/>
    <n v="28"/>
    <x v="1"/>
    <x v="0"/>
    <x v="0"/>
    <n v="0"/>
    <x v="1"/>
    <x v="0"/>
    <s v="direct debit"/>
    <n v="51"/>
    <x v="1"/>
    <n v="51"/>
    <n v="1198"/>
    <x v="0"/>
    <m/>
    <s v="2023-05-02"/>
    <x v="927"/>
    <x v="174"/>
    <s v="Medio"/>
    <x v="2"/>
    <n v="51.561255991066353"/>
    <n v="4"/>
    <s v="SMS"/>
    <x v="2"/>
    <b v="1"/>
    <x v="0"/>
    <x v="2"/>
  </r>
  <r>
    <x v="1483"/>
    <x v="0"/>
    <x v="54"/>
    <n v="0"/>
    <n v="15"/>
    <x v="1"/>
    <x v="1"/>
    <n v="0"/>
    <s v="NH"/>
    <s v="Female"/>
    <x v="0"/>
    <n v="22"/>
    <x v="1"/>
    <x v="0"/>
    <x v="1"/>
    <n v="2"/>
    <x v="0"/>
    <x v="0"/>
    <s v="direct debit"/>
    <n v="28"/>
    <x v="1"/>
    <n v="28"/>
    <n v="275"/>
    <x v="0"/>
    <m/>
    <s v="2021/12/16"/>
    <x v="928"/>
    <x v="897"/>
    <s v="Alto"/>
    <x v="0"/>
    <n v="25.88081935801263"/>
    <n v="9"/>
    <s v="SMS"/>
    <x v="2"/>
    <b v="1"/>
    <x v="0"/>
    <x v="3"/>
  </r>
  <r>
    <x v="1484"/>
    <x v="0"/>
    <x v="32"/>
    <n v="0"/>
    <n v="15"/>
    <x v="1"/>
    <x v="1"/>
    <n v="0"/>
    <s v="KS"/>
    <s v="Hombre"/>
    <x v="1"/>
    <n v="32"/>
    <x v="0"/>
    <x v="0"/>
    <x v="1"/>
    <n v="3"/>
    <x v="1"/>
    <x v="0"/>
    <s v="direct debit"/>
    <n v="45"/>
    <x v="1"/>
    <n v="45"/>
    <n v="1667"/>
    <x v="0"/>
    <m/>
    <s v="2022-11-14"/>
    <x v="236"/>
    <x v="220"/>
    <s v="Bajo"/>
    <x v="1"/>
    <n v="37.589827296138239"/>
    <n v="7"/>
    <s v="Teléfono"/>
    <x v="1"/>
    <b v="1"/>
    <x v="0"/>
    <x v="0"/>
  </r>
  <r>
    <x v="1485"/>
    <x v="0"/>
    <x v="24"/>
    <n v="1"/>
    <n v="0"/>
    <x v="0"/>
    <x v="0"/>
    <n v="0"/>
    <s v="OK"/>
    <s v="Hombre"/>
    <x v="1"/>
    <n v="22"/>
    <x v="1"/>
    <x v="0"/>
    <x v="0"/>
    <n v="0"/>
    <x v="0"/>
    <x v="0"/>
    <s v="CREDIT CARD"/>
    <n v="9"/>
    <x v="0"/>
    <n v="9"/>
    <n v="123"/>
    <x v="0"/>
    <m/>
    <s v="2022-07-01"/>
    <x v="816"/>
    <x v="922"/>
    <s v="Alto"/>
    <x v="0"/>
    <n v="8.8043673406985565"/>
    <n v="6"/>
    <s v="Email"/>
    <x v="0"/>
    <b v="1"/>
    <x v="0"/>
    <x v="3"/>
  </r>
  <r>
    <x v="1486"/>
    <x v="0"/>
    <x v="8"/>
    <n v="0"/>
    <n v="4"/>
    <x v="0"/>
    <x v="0"/>
    <n v="9"/>
    <s v="AR"/>
    <s v="Female"/>
    <x v="0"/>
    <n v="48"/>
    <x v="0"/>
    <x v="0"/>
    <x v="0"/>
    <n v="0"/>
    <x v="0"/>
    <x v="0"/>
    <s v="direct debit"/>
    <n v="26"/>
    <x v="1"/>
    <n v="26"/>
    <n v="44"/>
    <x v="0"/>
    <m/>
    <s v="2022/02/02"/>
    <x v="150"/>
    <x v="700"/>
    <s v="Alto"/>
    <x v="0"/>
    <n v="25.65428623640684"/>
    <n v="7"/>
    <s v="Email"/>
    <x v="0"/>
    <b v="1"/>
    <x v="0"/>
    <x v="3"/>
  </r>
  <r>
    <x v="1487"/>
    <x v="1"/>
    <x v="8"/>
    <n v="1"/>
    <n v="5"/>
    <x v="1"/>
    <x v="1"/>
    <n v="0"/>
    <s v="TX"/>
    <s v="Female"/>
    <x v="0"/>
    <n v="28"/>
    <x v="1"/>
    <x v="0"/>
    <x v="0"/>
    <n v="0"/>
    <x v="0"/>
    <x v="0"/>
    <s v="direct debit"/>
    <n v="45"/>
    <x v="1"/>
    <n v="45"/>
    <n v="91"/>
    <x v="1"/>
    <s v="Competitor made better offer"/>
    <s v="2022-06-02"/>
    <x v="929"/>
    <x v="923"/>
    <s v="Alto"/>
    <x v="0"/>
    <n v="49.28098016709118"/>
    <n v="1"/>
    <s v="SMS"/>
    <x v="2"/>
    <b v="1"/>
    <x v="0"/>
    <x v="2"/>
  </r>
  <r>
    <x v="1488"/>
    <x v="0"/>
    <x v="49"/>
    <n v="0"/>
    <n v="5"/>
    <x v="0"/>
    <x v="0"/>
    <n v="48"/>
    <s v="NJ"/>
    <s v="Hombre"/>
    <x v="1"/>
    <n v="66"/>
    <x v="0"/>
    <x v="1"/>
    <x v="0"/>
    <n v="0"/>
    <x v="0"/>
    <x v="2"/>
    <s v="direct debit"/>
    <n v="38"/>
    <x v="1"/>
    <n v="38"/>
    <n v="2128"/>
    <x v="0"/>
    <m/>
    <s v="2021/02/09"/>
    <x v="930"/>
    <x v="902"/>
    <s v="Bajo"/>
    <x v="1"/>
    <n v="42.401128494893463"/>
    <n v="6"/>
    <s v="Teléfono"/>
    <x v="1"/>
    <b v="1"/>
    <x v="0"/>
    <x v="2"/>
  </r>
  <r>
    <x v="1489"/>
    <x v="0"/>
    <x v="12"/>
    <n v="1"/>
    <n v="3"/>
    <x v="1"/>
    <x v="1"/>
    <n v="0"/>
    <s v="AK"/>
    <s v="Female"/>
    <x v="0"/>
    <n v="50"/>
    <x v="0"/>
    <x v="0"/>
    <x v="0"/>
    <n v="0"/>
    <x v="0"/>
    <x v="0"/>
    <s v="PAPER CHECK"/>
    <n v="40"/>
    <x v="3"/>
    <n v="40"/>
    <n v="40"/>
    <x v="0"/>
    <m/>
    <s v="2020/06/05"/>
    <x v="288"/>
    <x v="627"/>
    <s v="Bajo"/>
    <x v="1"/>
    <n v="45.451017630040617"/>
    <n v="0"/>
    <s v="Teléfono"/>
    <x v="1"/>
    <b v="1"/>
    <x v="0"/>
    <x v="4"/>
  </r>
  <r>
    <x v="1490"/>
    <x v="0"/>
    <x v="22"/>
    <n v="0"/>
    <n v="5"/>
    <x v="1"/>
    <x v="1"/>
    <n v="0"/>
    <s v="DC"/>
    <s v="Female"/>
    <x v="0"/>
    <n v="30"/>
    <x v="0"/>
    <x v="0"/>
    <x v="0"/>
    <n v="0"/>
    <x v="1"/>
    <x v="0"/>
    <s v="direct debit"/>
    <n v="24"/>
    <x v="1"/>
    <n v="24"/>
    <n v="260"/>
    <x v="0"/>
    <m/>
    <s v="2023-09-18"/>
    <x v="780"/>
    <x v="924"/>
    <s v="Bajo"/>
    <x v="1"/>
    <n v="21.212783171777449"/>
    <n v="1"/>
    <s v="Teléfono"/>
    <x v="1"/>
    <b v="0"/>
    <x v="1"/>
    <x v="0"/>
  </r>
  <r>
    <x v="1491"/>
    <x v="1"/>
    <x v="67"/>
    <n v="2"/>
    <n v="6"/>
    <x v="1"/>
    <x v="1"/>
    <n v="0"/>
    <s v="SC"/>
    <s v="Female"/>
    <x v="0"/>
    <n v="35"/>
    <x v="0"/>
    <x v="0"/>
    <x v="0"/>
    <n v="0"/>
    <x v="0"/>
    <x v="0"/>
    <s v="direct debit"/>
    <n v="46"/>
    <x v="1"/>
    <n v="46"/>
    <n v="1621"/>
    <x v="1"/>
    <s v="Competitor made better offer"/>
    <s v="2022/04/19"/>
    <x v="931"/>
    <x v="277"/>
    <s v="Bajo"/>
    <x v="1"/>
    <n v="43.518741774138967"/>
    <n v="5"/>
    <s v="SMS"/>
    <x v="2"/>
    <b v="0"/>
    <x v="1"/>
    <x v="4"/>
  </r>
  <r>
    <x v="1492"/>
    <x v="1"/>
    <x v="43"/>
    <n v="0"/>
    <n v="8"/>
    <x v="1"/>
    <x v="1"/>
    <n v="0"/>
    <s v="CA"/>
    <s v="Hombre"/>
    <x v="1"/>
    <n v="31"/>
    <x v="0"/>
    <x v="0"/>
    <x v="0"/>
    <n v="0"/>
    <x v="0"/>
    <x v="0"/>
    <s v="PAPER CHECK"/>
    <n v="30"/>
    <x v="3"/>
    <n v="30"/>
    <n v="872"/>
    <x v="0"/>
    <m/>
    <s v="2021/09/29"/>
    <x v="932"/>
    <x v="514"/>
    <s v="Bajo"/>
    <x v="1"/>
    <n v="25.662263721254629"/>
    <n v="4"/>
    <s v="Teléfono"/>
    <x v="1"/>
    <b v="0"/>
    <x v="1"/>
    <x v="3"/>
  </r>
  <r>
    <x v="1493"/>
    <x v="0"/>
    <x v="60"/>
    <n v="0"/>
    <n v="0"/>
    <x v="0"/>
    <x v="0"/>
    <n v="0"/>
    <s v="NY"/>
    <s v="Hombre"/>
    <x v="1"/>
    <n v="19"/>
    <x v="1"/>
    <x v="0"/>
    <x v="1"/>
    <n v="4"/>
    <x v="0"/>
    <x v="2"/>
    <s v="CREDIT CARD"/>
    <n v="6"/>
    <x v="0"/>
    <n v="6"/>
    <n v="324"/>
    <x v="0"/>
    <m/>
    <s v="2020-04-07"/>
    <x v="338"/>
    <x v="467"/>
    <s v="Alto"/>
    <x v="0"/>
    <n v="6.9552239359275054"/>
    <n v="10"/>
    <s v="SMS"/>
    <x v="2"/>
    <b v="1"/>
    <x v="0"/>
    <x v="0"/>
  </r>
  <r>
    <x v="1494"/>
    <x v="0"/>
    <x v="57"/>
    <n v="0"/>
    <n v="3"/>
    <x v="1"/>
    <x v="1"/>
    <n v="0"/>
    <s v="OK"/>
    <s v="Hombre"/>
    <x v="1"/>
    <n v="51"/>
    <x v="0"/>
    <x v="0"/>
    <x v="0"/>
    <n v="0"/>
    <x v="1"/>
    <x v="2"/>
    <s v="CREDIT CARD"/>
    <n v="40"/>
    <x v="0"/>
    <n v="40"/>
    <n v="2950"/>
    <x v="0"/>
    <m/>
    <s v="2020-06-18"/>
    <x v="600"/>
    <x v="362"/>
    <s v="Medio"/>
    <x v="2"/>
    <n v="45.614106990752873"/>
    <n v="1"/>
    <s v="Email"/>
    <x v="0"/>
    <b v="0"/>
    <x v="1"/>
    <x v="0"/>
  </r>
  <r>
    <x v="1495"/>
    <x v="0"/>
    <x v="67"/>
    <n v="0"/>
    <n v="8"/>
    <x v="0"/>
    <x v="0"/>
    <n v="46"/>
    <s v="CT"/>
    <s v="Hombre"/>
    <x v="1"/>
    <n v="60"/>
    <x v="0"/>
    <x v="0"/>
    <x v="0"/>
    <n v="0"/>
    <x v="1"/>
    <x v="0"/>
    <s v="CREDIT CARD"/>
    <n v="54"/>
    <x v="0"/>
    <n v="54"/>
    <n v="1912"/>
    <x v="0"/>
    <m/>
    <s v="2021-10-20"/>
    <x v="933"/>
    <x v="746"/>
    <s v="Bajo"/>
    <x v="1"/>
    <n v="60.414597181593606"/>
    <n v="5"/>
    <s v="SMS"/>
    <x v="2"/>
    <b v="0"/>
    <x v="1"/>
    <x v="4"/>
  </r>
  <r>
    <x v="1496"/>
    <x v="0"/>
    <x v="44"/>
    <n v="0"/>
    <n v="10"/>
    <x v="1"/>
    <x v="1"/>
    <n v="0"/>
    <s v="TX"/>
    <s v="Female"/>
    <x v="0"/>
    <n v="50"/>
    <x v="0"/>
    <x v="0"/>
    <x v="1"/>
    <n v="6"/>
    <x v="1"/>
    <x v="1"/>
    <s v="direct debit"/>
    <n v="38"/>
    <x v="1"/>
    <n v="38"/>
    <n v="2286"/>
    <x v="0"/>
    <m/>
    <s v="2021-08-08"/>
    <x v="669"/>
    <x v="925"/>
    <s v="Bajo"/>
    <x v="1"/>
    <n v="42.816495891237217"/>
    <n v="9"/>
    <s v="Teléfono"/>
    <x v="1"/>
    <b v="1"/>
    <x v="0"/>
    <x v="3"/>
  </r>
  <r>
    <x v="1497"/>
    <x v="0"/>
    <x v="9"/>
    <n v="0"/>
    <n v="0"/>
    <x v="0"/>
    <x v="0"/>
    <n v="0"/>
    <s v="ID"/>
    <s v="Female"/>
    <x v="0"/>
    <n v="47"/>
    <x v="0"/>
    <x v="0"/>
    <x v="1"/>
    <n v="6"/>
    <x v="0"/>
    <x v="0"/>
    <s v="CREDIT CARD"/>
    <n v="9"/>
    <x v="0"/>
    <n v="9"/>
    <n v="29"/>
    <x v="0"/>
    <m/>
    <s v="2022-07-22"/>
    <x v="934"/>
    <x v="926"/>
    <s v="Bajo"/>
    <x v="1"/>
    <n v="10.427022399683089"/>
    <n v="8"/>
    <s v="Teléfono"/>
    <x v="1"/>
    <b v="0"/>
    <x v="1"/>
    <x v="0"/>
  </r>
  <r>
    <x v="1498"/>
    <x v="0"/>
    <x v="19"/>
    <n v="0"/>
    <n v="6"/>
    <x v="1"/>
    <x v="1"/>
    <n v="0"/>
    <s v="SC"/>
    <s v="Female"/>
    <x v="0"/>
    <n v="36"/>
    <x v="0"/>
    <x v="0"/>
    <x v="0"/>
    <n v="0"/>
    <x v="1"/>
    <x v="1"/>
    <s v="direct debit"/>
    <n v="22"/>
    <x v="1"/>
    <n v="22"/>
    <n v="580"/>
    <x v="0"/>
    <m/>
    <s v="2023/07/04"/>
    <x v="935"/>
    <x v="528"/>
    <s v="Alto"/>
    <x v="0"/>
    <n v="25.513139912899579"/>
    <n v="3"/>
    <s v="Teléfono"/>
    <x v="1"/>
    <b v="1"/>
    <x v="0"/>
    <x v="4"/>
  </r>
  <r>
    <x v="1499"/>
    <x v="0"/>
    <x v="34"/>
    <n v="0"/>
    <n v="1"/>
    <x v="1"/>
    <x v="1"/>
    <n v="0"/>
    <s v="RI"/>
    <s v="Female"/>
    <x v="0"/>
    <n v="34"/>
    <x v="0"/>
    <x v="0"/>
    <x v="0"/>
    <n v="0"/>
    <x v="0"/>
    <x v="1"/>
    <s v="direct debit"/>
    <n v="61"/>
    <x v="1"/>
    <n v="61"/>
    <n v="4072"/>
    <x v="0"/>
    <m/>
    <s v="2023-02-26"/>
    <x v="4"/>
    <x v="684"/>
    <s v="Bajo"/>
    <x v="1"/>
    <n v="54.767634844110987"/>
    <n v="6"/>
    <s v="Teléfono"/>
    <x v="1"/>
    <b v="1"/>
    <x v="0"/>
    <x v="4"/>
  </r>
  <r>
    <x v="1500"/>
    <x v="0"/>
    <x v="59"/>
    <n v="0"/>
    <n v="6"/>
    <x v="1"/>
    <x v="1"/>
    <n v="0"/>
    <s v="DC"/>
    <s v="Female"/>
    <x v="0"/>
    <n v="68"/>
    <x v="0"/>
    <x v="1"/>
    <x v="0"/>
    <n v="0"/>
    <x v="0"/>
    <x v="1"/>
    <s v="direct debit"/>
    <n v="35"/>
    <x v="1"/>
    <n v="35"/>
    <n v="1770"/>
    <x v="0"/>
    <m/>
    <s v="2023-07-03"/>
    <x v="304"/>
    <x v="660"/>
    <s v="Medio"/>
    <x v="2"/>
    <n v="33.39921569746398"/>
    <n v="10"/>
    <s v="Teléfono"/>
    <x v="1"/>
    <b v="1"/>
    <x v="0"/>
    <x v="2"/>
  </r>
  <r>
    <x v="657"/>
    <x v="0"/>
    <x v="22"/>
    <n v="0"/>
    <n v="7"/>
    <x v="1"/>
    <x v="1"/>
    <n v="0"/>
    <s v="GA"/>
    <s v="Hombre"/>
    <x v="1"/>
    <n v="51"/>
    <x v="0"/>
    <x v="0"/>
    <x v="0"/>
    <n v="0"/>
    <x v="0"/>
    <x v="0"/>
    <s v="direct debit"/>
    <n v="14"/>
    <x v="1"/>
    <n v="14"/>
    <n v="147"/>
    <x v="0"/>
    <m/>
    <s v="2023-08-21"/>
    <x v="535"/>
    <x v="26"/>
    <s v="Bajo"/>
    <x v="1"/>
    <n v="12.42086133917725"/>
    <n v="6"/>
    <s v="Teléfono"/>
    <x v="1"/>
    <b v="0"/>
    <x v="1"/>
    <x v="2"/>
  </r>
  <r>
    <x v="1501"/>
    <x v="0"/>
    <x v="74"/>
    <n v="1"/>
    <n v="0"/>
    <x v="0"/>
    <x v="0"/>
    <n v="0"/>
    <s v="DC"/>
    <s v="Female"/>
    <x v="0"/>
    <n v="39"/>
    <x v="0"/>
    <x v="0"/>
    <x v="0"/>
    <n v="0"/>
    <x v="0"/>
    <x v="2"/>
    <s v="CREDIT CARD"/>
    <n v="11"/>
    <x v="0"/>
    <n v="11"/>
    <n v="565"/>
    <x v="0"/>
    <m/>
    <s v="2021/10/05"/>
    <x v="630"/>
    <x v="927"/>
    <s v="Bajo"/>
    <x v="1"/>
    <n v="12.909541772942809"/>
    <n v="10"/>
    <s v="Email"/>
    <x v="0"/>
    <b v="0"/>
    <x v="1"/>
    <x v="4"/>
  </r>
  <r>
    <x v="1502"/>
    <x v="0"/>
    <x v="24"/>
    <n v="0"/>
    <n v="8"/>
    <x v="1"/>
    <x v="1"/>
    <n v="0"/>
    <s v="NM"/>
    <s v="Hombre"/>
    <x v="1"/>
    <n v="51"/>
    <x v="0"/>
    <x v="0"/>
    <x v="0"/>
    <n v="0"/>
    <x v="1"/>
    <x v="2"/>
    <s v="CREDIT CARD"/>
    <n v="54"/>
    <x v="0"/>
    <n v="54"/>
    <n v="780"/>
    <x v="0"/>
    <m/>
    <s v="2021/06/18"/>
    <x v="599"/>
    <x v="928"/>
    <s v="Alto"/>
    <x v="0"/>
    <n v="44.45401982139682"/>
    <n v="9"/>
    <s v="Email"/>
    <x v="0"/>
    <b v="0"/>
    <x v="1"/>
    <x v="3"/>
  </r>
  <r>
    <x v="1503"/>
    <x v="1"/>
    <x v="16"/>
    <n v="5"/>
    <n v="14"/>
    <x v="1"/>
    <x v="1"/>
    <n v="0"/>
    <s v="RI"/>
    <s v="Female"/>
    <x v="0"/>
    <n v="45"/>
    <x v="0"/>
    <x v="0"/>
    <x v="0"/>
    <n v="0"/>
    <x v="1"/>
    <x v="0"/>
    <s v="direct debit"/>
    <n v="42"/>
    <x v="1"/>
    <n v="42"/>
    <n v="3012"/>
    <x v="1"/>
    <s v="Competitor made better offer"/>
    <s v="2021-06-26"/>
    <x v="404"/>
    <x v="480"/>
    <s v="Bajo"/>
    <x v="1"/>
    <n v="34.131337847480488"/>
    <n v="4"/>
    <s v="Teléfono"/>
    <x v="1"/>
    <b v="0"/>
    <x v="1"/>
    <x v="3"/>
  </r>
  <r>
    <x v="1504"/>
    <x v="0"/>
    <x v="37"/>
    <n v="0"/>
    <n v="3"/>
    <x v="0"/>
    <x v="0"/>
    <n v="4"/>
    <s v="VT"/>
    <s v="Female"/>
    <x v="0"/>
    <n v="62"/>
    <x v="0"/>
    <x v="0"/>
    <x v="0"/>
    <n v="0"/>
    <x v="0"/>
    <x v="0"/>
    <s v="direct debit"/>
    <n v="28"/>
    <x v="1"/>
    <n v="28"/>
    <n v="196"/>
    <x v="0"/>
    <m/>
    <s v="2021-03-07"/>
    <x v="936"/>
    <x v="929"/>
    <s v="Alto"/>
    <x v="0"/>
    <n v="29.4405549936406"/>
    <n v="4"/>
    <s v="Teléfono"/>
    <x v="1"/>
    <b v="0"/>
    <x v="1"/>
    <x v="0"/>
  </r>
  <r>
    <x v="1505"/>
    <x v="1"/>
    <x v="31"/>
    <n v="2"/>
    <n v="4"/>
    <x v="1"/>
    <x v="1"/>
    <n v="0"/>
    <s v="MA"/>
    <s v="Hombre"/>
    <x v="1"/>
    <n v="64"/>
    <x v="0"/>
    <x v="0"/>
    <x v="0"/>
    <n v="0"/>
    <x v="0"/>
    <x v="1"/>
    <s v="CREDIT CARD"/>
    <n v="31"/>
    <x v="0"/>
    <n v="31"/>
    <n v="677"/>
    <x v="5"/>
    <s v="Don't know"/>
    <s v="2020/12/27"/>
    <x v="503"/>
    <x v="344"/>
    <s v="Alto"/>
    <x v="0"/>
    <n v="36.497322339006878"/>
    <n v="9"/>
    <s v="Email"/>
    <x v="0"/>
    <b v="1"/>
    <x v="0"/>
    <x v="2"/>
  </r>
  <r>
    <x v="1506"/>
    <x v="0"/>
    <x v="44"/>
    <n v="0"/>
    <n v="0"/>
    <x v="0"/>
    <x v="0"/>
    <n v="0"/>
    <s v="WA"/>
    <s v="Female"/>
    <x v="0"/>
    <n v="68"/>
    <x v="0"/>
    <x v="1"/>
    <x v="0"/>
    <n v="0"/>
    <x v="0"/>
    <x v="2"/>
    <s v="direct debit"/>
    <n v="11"/>
    <x v="1"/>
    <n v="11"/>
    <n v="643"/>
    <x v="0"/>
    <m/>
    <s v="2021-09-04"/>
    <x v="195"/>
    <x v="792"/>
    <s v="Alto"/>
    <x v="0"/>
    <n v="9.4521483114747795"/>
    <n v="7"/>
    <s v="Teléfono"/>
    <x v="1"/>
    <b v="1"/>
    <x v="0"/>
    <x v="3"/>
  </r>
  <r>
    <x v="1507"/>
    <x v="1"/>
    <x v="41"/>
    <n v="1"/>
    <n v="4"/>
    <x v="1"/>
    <x v="1"/>
    <n v="0"/>
    <s v="MI"/>
    <s v="Female"/>
    <x v="0"/>
    <n v="53"/>
    <x v="0"/>
    <x v="0"/>
    <x v="0"/>
    <n v="0"/>
    <x v="0"/>
    <x v="2"/>
    <s v="direct debit"/>
    <n v="34"/>
    <x v="1"/>
    <n v="34"/>
    <n v="2382"/>
    <x v="1"/>
    <s v="Competitor offered more data"/>
    <s v="2021/03/08"/>
    <x v="937"/>
    <x v="930"/>
    <s v="Bajo"/>
    <x v="1"/>
    <n v="32.658570764958789"/>
    <n v="6"/>
    <s v="Email"/>
    <x v="0"/>
    <b v="0"/>
    <x v="1"/>
    <x v="0"/>
  </r>
  <r>
    <x v="1508"/>
    <x v="0"/>
    <x v="34"/>
    <n v="0"/>
    <n v="10"/>
    <x v="1"/>
    <x v="1"/>
    <n v="0"/>
    <s v="CA"/>
    <s v="Female"/>
    <x v="0"/>
    <n v="71"/>
    <x v="0"/>
    <x v="1"/>
    <x v="1"/>
    <n v="2"/>
    <x v="1"/>
    <x v="1"/>
    <s v="direct debit"/>
    <n v="28"/>
    <x v="1"/>
    <n v="28"/>
    <n v="1871"/>
    <x v="0"/>
    <m/>
    <s v="2022/02/16"/>
    <x v="588"/>
    <x v="810"/>
    <s v="Bajo"/>
    <x v="1"/>
    <n v="28.945756610161009"/>
    <n v="5"/>
    <s v="SMS"/>
    <x v="2"/>
    <b v="1"/>
    <x v="0"/>
    <x v="2"/>
  </r>
  <r>
    <x v="1509"/>
    <x v="0"/>
    <x v="16"/>
    <n v="0"/>
    <n v="0"/>
    <x v="0"/>
    <x v="0"/>
    <n v="0"/>
    <s v="UT"/>
    <s v="Hombre"/>
    <x v="1"/>
    <n v="33"/>
    <x v="0"/>
    <x v="0"/>
    <x v="0"/>
    <n v="0"/>
    <x v="0"/>
    <x v="2"/>
    <s v="CREDIT CARD"/>
    <n v="10"/>
    <x v="0"/>
    <n v="10"/>
    <n v="724"/>
    <x v="0"/>
    <m/>
    <s v="2023/07/11"/>
    <x v="938"/>
    <x v="931"/>
    <s v="Bajo"/>
    <x v="1"/>
    <n v="8.678067477007005"/>
    <n v="4"/>
    <s v="Teléfono"/>
    <x v="1"/>
    <b v="0"/>
    <x v="1"/>
    <x v="3"/>
  </r>
  <r>
    <x v="1510"/>
    <x v="0"/>
    <x v="12"/>
    <n v="1"/>
    <n v="0"/>
    <x v="0"/>
    <x v="0"/>
    <n v="0"/>
    <s v="WA"/>
    <s v="Hombre"/>
    <x v="1"/>
    <n v="26"/>
    <x v="1"/>
    <x v="0"/>
    <x v="0"/>
    <n v="0"/>
    <x v="0"/>
    <x v="0"/>
    <s v="CREDIT CARD"/>
    <n v="7"/>
    <x v="0"/>
    <n v="7"/>
    <n v="7"/>
    <x v="0"/>
    <m/>
    <s v="2022-08-02"/>
    <x v="939"/>
    <x v="932"/>
    <s v="Bajo"/>
    <x v="1"/>
    <n v="7.0482108350303534"/>
    <n v="4"/>
    <s v="Teléfono"/>
    <x v="1"/>
    <b v="0"/>
    <x v="1"/>
    <x v="0"/>
  </r>
  <r>
    <x v="1511"/>
    <x v="0"/>
    <x v="37"/>
    <n v="0"/>
    <n v="5"/>
    <x v="1"/>
    <x v="1"/>
    <n v="0"/>
    <s v="TN"/>
    <s v="Female"/>
    <x v="0"/>
    <n v="66"/>
    <x v="0"/>
    <x v="1"/>
    <x v="0"/>
    <n v="0"/>
    <x v="0"/>
    <x v="2"/>
    <s v="direct debit"/>
    <n v="28"/>
    <x v="1"/>
    <n v="28"/>
    <n v="197"/>
    <x v="0"/>
    <m/>
    <s v="2020-09-25"/>
    <x v="901"/>
    <x v="933"/>
    <s v="Bajo"/>
    <x v="1"/>
    <n v="29.480833530707152"/>
    <n v="4"/>
    <s v="SMS"/>
    <x v="2"/>
    <b v="1"/>
    <x v="0"/>
    <x v="0"/>
  </r>
  <r>
    <x v="1512"/>
    <x v="0"/>
    <x v="25"/>
    <n v="2"/>
    <n v="2"/>
    <x v="1"/>
    <x v="1"/>
    <n v="0"/>
    <s v="NM"/>
    <s v="Female"/>
    <x v="0"/>
    <n v="44"/>
    <x v="0"/>
    <x v="0"/>
    <x v="0"/>
    <n v="0"/>
    <x v="1"/>
    <x v="1"/>
    <s v="CREDIT CARD"/>
    <n v="43"/>
    <x v="0"/>
    <n v="43"/>
    <n v="2785"/>
    <x v="0"/>
    <m/>
    <s v="2022/02/15"/>
    <x v="873"/>
    <x v="133"/>
    <s v="Alto"/>
    <x v="0"/>
    <n v="42.38766792354653"/>
    <n v="1"/>
    <s v="Teléfono"/>
    <x v="1"/>
    <b v="0"/>
    <x v="1"/>
    <x v="4"/>
  </r>
  <r>
    <x v="1513"/>
    <x v="0"/>
    <x v="60"/>
    <n v="1"/>
    <n v="5"/>
    <x v="0"/>
    <x v="0"/>
    <n v="6"/>
    <s v="ID"/>
    <s v="Hombre"/>
    <x v="1"/>
    <n v="73"/>
    <x v="0"/>
    <x v="1"/>
    <x v="0"/>
    <n v="0"/>
    <x v="1"/>
    <x v="2"/>
    <s v="direct debit"/>
    <n v="65"/>
    <x v="1"/>
    <n v="65"/>
    <n v="3597"/>
    <x v="0"/>
    <m/>
    <s v="2021/10/22"/>
    <x v="940"/>
    <x v="581"/>
    <s v="Bajo"/>
    <x v="1"/>
    <n v="68.481124776500778"/>
    <n v="10"/>
    <s v="Teléfono"/>
    <x v="1"/>
    <b v="1"/>
    <x v="0"/>
    <x v="3"/>
  </r>
  <r>
    <x v="1514"/>
    <x v="0"/>
    <x v="31"/>
    <n v="1"/>
    <n v="5"/>
    <x v="1"/>
    <x v="1"/>
    <n v="0"/>
    <s v="WV"/>
    <s v="Female"/>
    <x v="0"/>
    <n v="58"/>
    <x v="0"/>
    <x v="0"/>
    <x v="0"/>
    <n v="0"/>
    <x v="1"/>
    <x v="0"/>
    <s v="CREDIT CARD"/>
    <n v="28"/>
    <x v="0"/>
    <n v="28"/>
    <n v="608"/>
    <x v="0"/>
    <m/>
    <s v="2020-05-23"/>
    <x v="941"/>
    <x v="524"/>
    <s v="Bajo"/>
    <x v="1"/>
    <n v="22.756822273234299"/>
    <n v="2"/>
    <s v="Email"/>
    <x v="0"/>
    <b v="0"/>
    <x v="1"/>
    <x v="2"/>
  </r>
  <r>
    <x v="1515"/>
    <x v="0"/>
    <x v="24"/>
    <n v="0"/>
    <n v="1"/>
    <x v="1"/>
    <x v="1"/>
    <n v="0"/>
    <s v="NV"/>
    <s v="Female"/>
    <x v="0"/>
    <n v="58"/>
    <x v="0"/>
    <x v="0"/>
    <x v="0"/>
    <n v="0"/>
    <x v="0"/>
    <x v="0"/>
    <s v="direct debit"/>
    <n v="32"/>
    <x v="1"/>
    <n v="32"/>
    <n v="442"/>
    <x v="0"/>
    <m/>
    <s v="2023/08/12"/>
    <x v="401"/>
    <x v="934"/>
    <s v="Bajo"/>
    <x v="1"/>
    <n v="28.654644873044951"/>
    <n v="6"/>
    <s v="Teléfono"/>
    <x v="1"/>
    <b v="1"/>
    <x v="0"/>
    <x v="0"/>
  </r>
  <r>
    <x v="1516"/>
    <x v="0"/>
    <x v="32"/>
    <n v="0"/>
    <n v="20"/>
    <x v="1"/>
    <x v="1"/>
    <n v="0"/>
    <s v="AL"/>
    <s v="Female"/>
    <x v="0"/>
    <n v="29"/>
    <x v="1"/>
    <x v="0"/>
    <x v="0"/>
    <n v="0"/>
    <x v="1"/>
    <x v="1"/>
    <s v="CREDIT CARD"/>
    <n v="38"/>
    <x v="0"/>
    <n v="38"/>
    <n v="1403"/>
    <x v="0"/>
    <m/>
    <s v="2022/06/09"/>
    <x v="88"/>
    <x v="935"/>
    <s v="Alto"/>
    <x v="0"/>
    <n v="33.185216148952406"/>
    <n v="1"/>
    <s v="Email"/>
    <x v="0"/>
    <b v="1"/>
    <x v="0"/>
    <x v="0"/>
  </r>
  <r>
    <x v="1517"/>
    <x v="0"/>
    <x v="12"/>
    <n v="0"/>
    <n v="0"/>
    <x v="0"/>
    <x v="0"/>
    <n v="0"/>
    <s v="MN"/>
    <s v="Female"/>
    <x v="0"/>
    <n v="61"/>
    <x v="0"/>
    <x v="0"/>
    <x v="0"/>
    <n v="0"/>
    <x v="0"/>
    <x v="0"/>
    <s v="CREDIT CARD"/>
    <n v="9"/>
    <x v="0"/>
    <n v="9"/>
    <n v="9"/>
    <x v="0"/>
    <m/>
    <s v="2021-04-15"/>
    <x v="332"/>
    <x v="275"/>
    <s v="Alto"/>
    <x v="0"/>
    <n v="7.2592187279839262"/>
    <n v="5"/>
    <s v="Teléfono"/>
    <x v="1"/>
    <b v="0"/>
    <x v="1"/>
    <x v="2"/>
  </r>
  <r>
    <x v="1518"/>
    <x v="0"/>
    <x v="9"/>
    <n v="0"/>
    <n v="0"/>
    <x v="0"/>
    <x v="0"/>
    <n v="0"/>
    <s v="MS"/>
    <s v="Hombre"/>
    <x v="1"/>
    <n v="27"/>
    <x v="1"/>
    <x v="0"/>
    <x v="0"/>
    <n v="0"/>
    <x v="0"/>
    <x v="0"/>
    <s v="CREDIT CARD"/>
    <n v="12"/>
    <x v="0"/>
    <n v="12"/>
    <n v="33"/>
    <x v="0"/>
    <m/>
    <s v="2021-11-18"/>
    <x v="942"/>
    <x v="936"/>
    <s v="Alto"/>
    <x v="0"/>
    <n v="11.581394630534399"/>
    <n v="1"/>
    <s v="Teléfono"/>
    <x v="1"/>
    <b v="0"/>
    <x v="1"/>
    <x v="2"/>
  </r>
  <r>
    <x v="1519"/>
    <x v="0"/>
    <x v="61"/>
    <n v="1"/>
    <n v="11"/>
    <x v="1"/>
    <x v="1"/>
    <n v="0"/>
    <s v="MT"/>
    <s v="Female"/>
    <x v="0"/>
    <n v="81"/>
    <x v="0"/>
    <x v="1"/>
    <x v="1"/>
    <n v="2"/>
    <x v="0"/>
    <x v="1"/>
    <s v="direct debit"/>
    <n v="17"/>
    <x v="1"/>
    <n v="17"/>
    <n v="466"/>
    <x v="0"/>
    <m/>
    <s v="2022/08/06"/>
    <x v="943"/>
    <x v="218"/>
    <s v="Alto"/>
    <x v="0"/>
    <n v="14.867059867752641"/>
    <n v="6"/>
    <s v="Email"/>
    <x v="0"/>
    <b v="1"/>
    <x v="0"/>
    <x v="4"/>
  </r>
  <r>
    <x v="1520"/>
    <x v="0"/>
    <x v="61"/>
    <n v="0"/>
    <n v="0"/>
    <x v="0"/>
    <x v="0"/>
    <n v="0"/>
    <s v="HI"/>
    <s v="Hombre"/>
    <x v="1"/>
    <n v="44"/>
    <x v="0"/>
    <x v="0"/>
    <x v="0"/>
    <n v="0"/>
    <x v="0"/>
    <x v="1"/>
    <s v="CREDIT CARD"/>
    <n v="8"/>
    <x v="0"/>
    <n v="8"/>
    <n v="234"/>
    <x v="0"/>
    <m/>
    <s v="2020-09-01"/>
    <x v="944"/>
    <x v="374"/>
    <s v="Bajo"/>
    <x v="1"/>
    <n v="6.469784780826604"/>
    <n v="3"/>
    <s v="Teléfono"/>
    <x v="1"/>
    <b v="0"/>
    <x v="1"/>
    <x v="3"/>
  </r>
  <r>
    <x v="1521"/>
    <x v="0"/>
    <x v="22"/>
    <n v="0"/>
    <n v="8"/>
    <x v="1"/>
    <x v="1"/>
    <n v="0"/>
    <s v="AR"/>
    <s v="Hombre"/>
    <x v="1"/>
    <n v="37"/>
    <x v="0"/>
    <x v="0"/>
    <x v="0"/>
    <n v="0"/>
    <x v="0"/>
    <x v="0"/>
    <s v="direct debit"/>
    <n v="22"/>
    <x v="1"/>
    <n v="22"/>
    <n v="241"/>
    <x v="0"/>
    <m/>
    <s v="2020-01-31"/>
    <x v="945"/>
    <x v="934"/>
    <s v="Medio"/>
    <x v="2"/>
    <n v="23.323599458890751"/>
    <n v="7"/>
    <s v="SMS"/>
    <x v="2"/>
    <b v="1"/>
    <x v="0"/>
    <x v="3"/>
  </r>
  <r>
    <x v="1522"/>
    <x v="0"/>
    <x v="16"/>
    <n v="2"/>
    <n v="2"/>
    <x v="0"/>
    <x v="0"/>
    <n v="53"/>
    <s v="NC"/>
    <s v="Hombre"/>
    <x v="1"/>
    <n v="43"/>
    <x v="0"/>
    <x v="0"/>
    <x v="0"/>
    <n v="0"/>
    <x v="1"/>
    <x v="0"/>
    <s v="direct debit"/>
    <n v="57"/>
    <x v="1"/>
    <n v="57"/>
    <n v="4072"/>
    <x v="0"/>
    <m/>
    <s v="2022-03-16"/>
    <x v="698"/>
    <x v="157"/>
    <s v="Bajo"/>
    <x v="1"/>
    <n v="45.734997628927857"/>
    <n v="4"/>
    <s v="Email"/>
    <x v="0"/>
    <b v="1"/>
    <x v="0"/>
    <x v="3"/>
  </r>
  <r>
    <x v="1523"/>
    <x v="0"/>
    <x v="12"/>
    <n v="1"/>
    <n v="23"/>
    <x v="0"/>
    <x v="0"/>
    <n v="36"/>
    <s v="WA"/>
    <s v="Hombre"/>
    <x v="1"/>
    <n v="23"/>
    <x v="1"/>
    <x v="0"/>
    <x v="0"/>
    <n v="0"/>
    <x v="0"/>
    <x v="0"/>
    <s v="direct debit"/>
    <n v="31"/>
    <x v="1"/>
    <n v="31"/>
    <n v="31"/>
    <x v="0"/>
    <m/>
    <s v="2023-04-20"/>
    <x v="946"/>
    <x v="937"/>
    <s v="Medio"/>
    <x v="2"/>
    <n v="28.801576585812391"/>
    <n v="0"/>
    <s v="Teléfono"/>
    <x v="1"/>
    <b v="0"/>
    <x v="1"/>
    <x v="0"/>
  </r>
  <r>
    <x v="1524"/>
    <x v="0"/>
    <x v="16"/>
    <n v="1"/>
    <n v="17"/>
    <x v="1"/>
    <x v="1"/>
    <n v="0"/>
    <s v="IL"/>
    <s v="Female"/>
    <x v="0"/>
    <n v="25"/>
    <x v="1"/>
    <x v="0"/>
    <x v="0"/>
    <n v="0"/>
    <x v="1"/>
    <x v="2"/>
    <s v="CREDIT CARD"/>
    <n v="34"/>
    <x v="0"/>
    <n v="34"/>
    <n v="2498"/>
    <x v="0"/>
    <m/>
    <s v="2023/04/21"/>
    <x v="543"/>
    <x v="938"/>
    <s v="Medio"/>
    <x v="2"/>
    <n v="32.762758915012313"/>
    <n v="4"/>
    <s v="Teléfono"/>
    <x v="1"/>
    <b v="0"/>
    <x v="1"/>
    <x v="2"/>
  </r>
  <r>
    <x v="1525"/>
    <x v="0"/>
    <x v="21"/>
    <n v="0"/>
    <n v="9"/>
    <x v="1"/>
    <x v="1"/>
    <n v="0"/>
    <s v="AR"/>
    <s v="Female"/>
    <x v="0"/>
    <n v="69"/>
    <x v="0"/>
    <x v="1"/>
    <x v="0"/>
    <n v="0"/>
    <x v="0"/>
    <x v="1"/>
    <s v="direct debit"/>
    <n v="43"/>
    <x v="1"/>
    <n v="43"/>
    <n v="274"/>
    <x v="0"/>
    <m/>
    <s v="2021-09-09"/>
    <x v="197"/>
    <x v="9"/>
    <s v="Bajo"/>
    <x v="1"/>
    <n v="48.74846475555637"/>
    <n v="9"/>
    <s v="Teléfono"/>
    <x v="1"/>
    <b v="0"/>
    <x v="1"/>
    <x v="0"/>
  </r>
  <r>
    <x v="1526"/>
    <x v="1"/>
    <x v="11"/>
    <n v="3"/>
    <n v="1"/>
    <x v="0"/>
    <x v="0"/>
    <n v="7"/>
    <s v="AZ"/>
    <s v="Female"/>
    <x v="0"/>
    <n v="38"/>
    <x v="0"/>
    <x v="0"/>
    <x v="0"/>
    <n v="0"/>
    <x v="1"/>
    <x v="0"/>
    <s v="direct debit"/>
    <n v="35"/>
    <x v="1"/>
    <n v="35"/>
    <n v="183"/>
    <x v="4"/>
    <s v="Price too high"/>
    <s v="2023-11-21"/>
    <x v="35"/>
    <x v="939"/>
    <s v="Medio"/>
    <x v="2"/>
    <n v="37.973133611506391"/>
    <n v="4"/>
    <s v="Email"/>
    <x v="0"/>
    <b v="1"/>
    <x v="0"/>
    <x v="4"/>
  </r>
  <r>
    <x v="1527"/>
    <x v="0"/>
    <x v="71"/>
    <n v="0"/>
    <n v="0"/>
    <x v="0"/>
    <x v="0"/>
    <n v="0"/>
    <s v="FL"/>
    <s v="Female"/>
    <x v="0"/>
    <n v="24"/>
    <x v="1"/>
    <x v="0"/>
    <x v="0"/>
    <n v="0"/>
    <x v="0"/>
    <x v="2"/>
    <s v="direct debit"/>
    <n v="13"/>
    <x v="1"/>
    <n v="13"/>
    <n v="512"/>
    <x v="0"/>
    <m/>
    <s v="2020-02-04"/>
    <x v="374"/>
    <x v="594"/>
    <s v="Medio"/>
    <x v="2"/>
    <n v="14.059902977022499"/>
    <n v="3"/>
    <s v="Teléfono"/>
    <x v="1"/>
    <b v="1"/>
    <x v="0"/>
    <x v="3"/>
  </r>
  <r>
    <x v="1528"/>
    <x v="1"/>
    <x v="10"/>
    <n v="1"/>
    <n v="1"/>
    <x v="1"/>
    <x v="1"/>
    <n v="0"/>
    <s v="WA"/>
    <s v="Hombre"/>
    <x v="1"/>
    <n v="62"/>
    <x v="0"/>
    <x v="0"/>
    <x v="0"/>
    <n v="0"/>
    <x v="0"/>
    <x v="0"/>
    <s v="direct debit"/>
    <n v="36"/>
    <x v="1"/>
    <n v="36"/>
    <n v="1459"/>
    <x v="1"/>
    <s v="Competitor made better offer"/>
    <s v="2021-03-11"/>
    <x v="192"/>
    <x v="925"/>
    <s v="Medio"/>
    <x v="2"/>
    <n v="42.05645590809732"/>
    <n v="6"/>
    <s v="SMS"/>
    <x v="2"/>
    <b v="1"/>
    <x v="0"/>
    <x v="3"/>
  </r>
  <r>
    <x v="1529"/>
    <x v="1"/>
    <x v="12"/>
    <n v="0"/>
    <n v="14"/>
    <x v="1"/>
    <x v="1"/>
    <n v="0"/>
    <s v="SC"/>
    <s v="Hombre"/>
    <x v="1"/>
    <n v="85"/>
    <x v="0"/>
    <x v="1"/>
    <x v="0"/>
    <n v="0"/>
    <x v="0"/>
    <x v="0"/>
    <s v="direct debit"/>
    <n v="28"/>
    <x v="1"/>
    <n v="28"/>
    <n v="28"/>
    <x v="1"/>
    <s v="Competitor had better devices"/>
    <s v="2022-12-18"/>
    <x v="913"/>
    <x v="476"/>
    <s v="Bajo"/>
    <x v="1"/>
    <n v="23.004724400311328"/>
    <n v="7"/>
    <s v="SMS"/>
    <x v="2"/>
    <b v="0"/>
    <x v="1"/>
    <x v="3"/>
  </r>
  <r>
    <x v="1530"/>
    <x v="0"/>
    <x v="26"/>
    <n v="0"/>
    <n v="0"/>
    <x v="0"/>
    <x v="0"/>
    <n v="0"/>
    <s v="VA"/>
    <s v="Hombre"/>
    <x v="1"/>
    <n v="36"/>
    <x v="0"/>
    <x v="0"/>
    <x v="0"/>
    <n v="0"/>
    <x v="0"/>
    <x v="1"/>
    <s v="CREDIT CARD"/>
    <n v="8"/>
    <x v="0"/>
    <n v="8"/>
    <n v="169"/>
    <x v="0"/>
    <m/>
    <s v="2022/05/27"/>
    <x v="521"/>
    <x v="940"/>
    <s v="Bajo"/>
    <x v="1"/>
    <n v="6.7239721281370173"/>
    <n v="7"/>
    <s v="Email"/>
    <x v="0"/>
    <b v="1"/>
    <x v="0"/>
    <x v="4"/>
  </r>
  <r>
    <x v="1531"/>
    <x v="0"/>
    <x v="26"/>
    <n v="0"/>
    <n v="5"/>
    <x v="1"/>
    <x v="1"/>
    <n v="0"/>
    <s v="MD"/>
    <s v="Female"/>
    <x v="0"/>
    <n v="71"/>
    <x v="0"/>
    <x v="1"/>
    <x v="0"/>
    <n v="0"/>
    <x v="0"/>
    <x v="1"/>
    <s v="direct debit"/>
    <n v="53"/>
    <x v="1"/>
    <n v="53"/>
    <n v="1090"/>
    <x v="0"/>
    <m/>
    <s v="2020/04/04"/>
    <x v="714"/>
    <x v="941"/>
    <s v="Alto"/>
    <x v="0"/>
    <n v="55.571995325809112"/>
    <n v="0"/>
    <s v="Teléfono"/>
    <x v="1"/>
    <b v="1"/>
    <x v="0"/>
    <x v="2"/>
  </r>
  <r>
    <x v="1532"/>
    <x v="1"/>
    <x v="11"/>
    <n v="2"/>
    <n v="7"/>
    <x v="1"/>
    <x v="1"/>
    <n v="0"/>
    <s v="MT"/>
    <s v="Hombre"/>
    <x v="1"/>
    <n v="78"/>
    <x v="0"/>
    <x v="1"/>
    <x v="0"/>
    <n v="0"/>
    <x v="1"/>
    <x v="0"/>
    <s v="direct debit"/>
    <n v="22"/>
    <x v="1"/>
    <n v="22"/>
    <n v="104"/>
    <x v="2"/>
    <s v="Product dissatisfaction"/>
    <s v="2020/06/03"/>
    <x v="603"/>
    <x v="109"/>
    <s v="Alto"/>
    <x v="0"/>
    <n v="20.956401488760658"/>
    <n v="10"/>
    <s v="SMS"/>
    <x v="2"/>
    <b v="0"/>
    <x v="1"/>
    <x v="0"/>
  </r>
  <r>
    <x v="1533"/>
    <x v="1"/>
    <x v="9"/>
    <n v="1"/>
    <n v="6"/>
    <x v="1"/>
    <x v="1"/>
    <n v="0"/>
    <s v="IL"/>
    <s v="Hombre"/>
    <x v="1"/>
    <n v="32"/>
    <x v="0"/>
    <x v="0"/>
    <x v="0"/>
    <n v="0"/>
    <x v="0"/>
    <x v="0"/>
    <s v="direct debit"/>
    <n v="43"/>
    <x v="1"/>
    <n v="43"/>
    <n v="135"/>
    <x v="1"/>
    <s v="Competitor offered more data"/>
    <s v="2023-12-11"/>
    <x v="21"/>
    <x v="294"/>
    <s v="Alto"/>
    <x v="0"/>
    <n v="40.223437846755957"/>
    <n v="4"/>
    <s v="Email"/>
    <x v="0"/>
    <b v="0"/>
    <x v="1"/>
    <x v="2"/>
  </r>
  <r>
    <x v="1534"/>
    <x v="0"/>
    <x v="41"/>
    <n v="0"/>
    <n v="11"/>
    <x v="1"/>
    <x v="1"/>
    <n v="0"/>
    <s v="RI"/>
    <s v="Female"/>
    <x v="0"/>
    <n v="65"/>
    <x v="0"/>
    <x v="1"/>
    <x v="0"/>
    <n v="0"/>
    <x v="1"/>
    <x v="2"/>
    <s v="direct debit"/>
    <n v="45"/>
    <x v="1"/>
    <n v="45"/>
    <n v="3131"/>
    <x v="0"/>
    <m/>
    <s v="2023/06/09"/>
    <x v="947"/>
    <x v="555"/>
    <s v="Bajo"/>
    <x v="1"/>
    <n v="42.366256909620283"/>
    <n v="1"/>
    <s v="Email"/>
    <x v="0"/>
    <b v="1"/>
    <x v="0"/>
    <x v="3"/>
  </r>
  <r>
    <x v="1535"/>
    <x v="0"/>
    <x v="68"/>
    <n v="0"/>
    <n v="11"/>
    <x v="1"/>
    <x v="1"/>
    <n v="0"/>
    <s v="ID"/>
    <s v="Female"/>
    <x v="0"/>
    <n v="46"/>
    <x v="0"/>
    <x v="0"/>
    <x v="1"/>
    <n v="4"/>
    <x v="1"/>
    <x v="1"/>
    <s v="CREDIT CARD"/>
    <n v="14"/>
    <x v="0"/>
    <n v="14"/>
    <n v="706"/>
    <x v="0"/>
    <m/>
    <s v="2023/02/11"/>
    <x v="948"/>
    <x v="942"/>
    <s v="Bajo"/>
    <x v="1"/>
    <n v="11.475630339814341"/>
    <n v="7"/>
    <s v="Email"/>
    <x v="0"/>
    <b v="0"/>
    <x v="1"/>
    <x v="2"/>
  </r>
  <r>
    <x v="1536"/>
    <x v="0"/>
    <x v="57"/>
    <n v="0"/>
    <n v="7"/>
    <x v="1"/>
    <x v="1"/>
    <n v="0"/>
    <s v="ID"/>
    <s v="Female"/>
    <x v="0"/>
    <n v="70"/>
    <x v="0"/>
    <x v="1"/>
    <x v="0"/>
    <n v="0"/>
    <x v="1"/>
    <x v="2"/>
    <s v="direct debit"/>
    <n v="63"/>
    <x v="1"/>
    <n v="63"/>
    <n v="4569"/>
    <x v="0"/>
    <m/>
    <s v="2022/08/16"/>
    <x v="619"/>
    <x v="685"/>
    <s v="Medio"/>
    <x v="2"/>
    <n v="60.832929677263273"/>
    <n v="7"/>
    <s v="Email"/>
    <x v="0"/>
    <b v="1"/>
    <x v="0"/>
    <x v="0"/>
  </r>
  <r>
    <x v="1537"/>
    <x v="0"/>
    <x v="12"/>
    <n v="0"/>
    <n v="0"/>
    <x v="0"/>
    <x v="0"/>
    <n v="0"/>
    <s v="OR"/>
    <s v="Hombre"/>
    <x v="1"/>
    <n v="36"/>
    <x v="0"/>
    <x v="0"/>
    <x v="0"/>
    <n v="0"/>
    <x v="0"/>
    <x v="0"/>
    <s v="CREDIT CARD"/>
    <n v="9"/>
    <x v="0"/>
    <n v="9"/>
    <n v="9"/>
    <x v="0"/>
    <m/>
    <s v="2022-05-09"/>
    <x v="827"/>
    <x v="943"/>
    <s v="Bajo"/>
    <x v="1"/>
    <n v="9.7553189933948126"/>
    <n v="8"/>
    <s v="SMS"/>
    <x v="2"/>
    <b v="0"/>
    <x v="1"/>
    <x v="3"/>
  </r>
  <r>
    <x v="1538"/>
    <x v="0"/>
    <x v="12"/>
    <n v="0"/>
    <n v="0"/>
    <x v="0"/>
    <x v="0"/>
    <n v="0"/>
    <s v="AZ"/>
    <s v="Hombre"/>
    <x v="1"/>
    <n v="34"/>
    <x v="0"/>
    <x v="0"/>
    <x v="0"/>
    <n v="0"/>
    <x v="0"/>
    <x v="0"/>
    <s v="direct debit"/>
    <n v="11"/>
    <x v="1"/>
    <n v="11"/>
    <n v="11"/>
    <x v="0"/>
    <m/>
    <s v="2020-01-13"/>
    <x v="949"/>
    <x v="926"/>
    <s v="Alto"/>
    <x v="0"/>
    <n v="9.3736155255332196"/>
    <n v="10"/>
    <s v="SMS"/>
    <x v="2"/>
    <b v="0"/>
    <x v="1"/>
    <x v="0"/>
  </r>
  <r>
    <x v="1539"/>
    <x v="1"/>
    <x v="14"/>
    <n v="0"/>
    <n v="16"/>
    <x v="1"/>
    <x v="1"/>
    <n v="0"/>
    <s v="NV"/>
    <s v="Female"/>
    <x v="0"/>
    <n v="33"/>
    <x v="0"/>
    <x v="0"/>
    <x v="0"/>
    <n v="0"/>
    <x v="1"/>
    <x v="0"/>
    <s v="PAPER CHECK"/>
    <n v="21"/>
    <x v="3"/>
    <n v="21"/>
    <n v="191"/>
    <x v="1"/>
    <s v="Competitor offered higher download speeds"/>
    <s v="2023-05-19"/>
    <x v="950"/>
    <x v="944"/>
    <s v="Alto"/>
    <x v="0"/>
    <n v="23.655656499923069"/>
    <n v="9"/>
    <s v="Teléfono"/>
    <x v="1"/>
    <b v="0"/>
    <x v="1"/>
    <x v="2"/>
  </r>
  <r>
    <x v="1540"/>
    <x v="0"/>
    <x v="71"/>
    <n v="0"/>
    <n v="30"/>
    <x v="1"/>
    <x v="1"/>
    <n v="0"/>
    <s v="IN"/>
    <s v="Female"/>
    <x v="0"/>
    <n v="21"/>
    <x v="1"/>
    <x v="0"/>
    <x v="1"/>
    <n v="4"/>
    <x v="0"/>
    <x v="0"/>
    <s v="direct debit"/>
    <n v="32"/>
    <x v="1"/>
    <n v="32"/>
    <n v="1337"/>
    <x v="0"/>
    <m/>
    <s v="2023-01-03"/>
    <x v="713"/>
    <x v="289"/>
    <s v="Alto"/>
    <x v="0"/>
    <n v="30.490036510437118"/>
    <n v="8"/>
    <s v="Email"/>
    <x v="0"/>
    <b v="1"/>
    <x v="0"/>
    <x v="3"/>
  </r>
  <r>
    <x v="1541"/>
    <x v="0"/>
    <x v="16"/>
    <n v="0"/>
    <n v="7"/>
    <x v="1"/>
    <x v="1"/>
    <n v="0"/>
    <s v="ME"/>
    <s v="Hombre"/>
    <x v="1"/>
    <n v="45"/>
    <x v="0"/>
    <x v="0"/>
    <x v="1"/>
    <n v="6"/>
    <x v="1"/>
    <x v="2"/>
    <s v="direct debit"/>
    <n v="44"/>
    <x v="1"/>
    <n v="44"/>
    <n v="3129"/>
    <x v="0"/>
    <m/>
    <s v="2022/11/29"/>
    <x v="63"/>
    <x v="643"/>
    <s v="Bajo"/>
    <x v="1"/>
    <n v="38.823000016130777"/>
    <n v="6"/>
    <s v="Teléfono"/>
    <x v="1"/>
    <b v="0"/>
    <x v="1"/>
    <x v="2"/>
  </r>
  <r>
    <x v="1542"/>
    <x v="0"/>
    <x v="56"/>
    <n v="0"/>
    <n v="9"/>
    <x v="1"/>
    <x v="1"/>
    <n v="0"/>
    <s v="ME"/>
    <s v="Hombre"/>
    <x v="1"/>
    <n v="34"/>
    <x v="0"/>
    <x v="0"/>
    <x v="1"/>
    <n v="2"/>
    <x v="1"/>
    <x v="1"/>
    <s v="CREDIT CARD"/>
    <n v="39"/>
    <x v="0"/>
    <n v="39"/>
    <n v="2628"/>
    <x v="0"/>
    <m/>
    <s v="2023/02/02"/>
    <x v="428"/>
    <x v="142"/>
    <s v="Bajo"/>
    <x v="1"/>
    <n v="35.959724129209427"/>
    <n v="6"/>
    <s v="SMS"/>
    <x v="2"/>
    <b v="0"/>
    <x v="1"/>
    <x v="3"/>
  </r>
  <r>
    <x v="1543"/>
    <x v="0"/>
    <x v="16"/>
    <n v="2"/>
    <n v="1"/>
    <x v="1"/>
    <x v="1"/>
    <n v="0"/>
    <s v="ND"/>
    <s v="Female"/>
    <x v="0"/>
    <n v="85"/>
    <x v="0"/>
    <x v="1"/>
    <x v="0"/>
    <n v="0"/>
    <x v="1"/>
    <x v="2"/>
    <s v="direct debit"/>
    <n v="44"/>
    <x v="1"/>
    <n v="44"/>
    <n v="3167"/>
    <x v="0"/>
    <m/>
    <s v="2021-07-10"/>
    <x v="951"/>
    <x v="398"/>
    <s v="Medio"/>
    <x v="2"/>
    <n v="52.589586116320262"/>
    <n v="9"/>
    <s v="Teléfono"/>
    <x v="1"/>
    <b v="1"/>
    <x v="0"/>
    <x v="0"/>
  </r>
  <r>
    <x v="1544"/>
    <x v="1"/>
    <x v="12"/>
    <n v="4"/>
    <n v="6"/>
    <x v="1"/>
    <x v="1"/>
    <n v="0"/>
    <s v="NE"/>
    <s v="Female"/>
    <x v="0"/>
    <n v="57"/>
    <x v="0"/>
    <x v="0"/>
    <x v="0"/>
    <n v="0"/>
    <x v="0"/>
    <x v="0"/>
    <s v="CREDIT CARD"/>
    <n v="32"/>
    <x v="0"/>
    <n v="32"/>
    <n v="32"/>
    <x v="3"/>
    <s v="Attitude of support person"/>
    <s v="2020-03-27"/>
    <x v="575"/>
    <x v="932"/>
    <s v="Medio"/>
    <x v="2"/>
    <n v="32.503509335815323"/>
    <n v="0"/>
    <s v="Email"/>
    <x v="0"/>
    <b v="0"/>
    <x v="1"/>
    <x v="3"/>
  </r>
  <r>
    <x v="1545"/>
    <x v="0"/>
    <x v="27"/>
    <n v="0"/>
    <n v="3"/>
    <x v="1"/>
    <x v="1"/>
    <n v="0"/>
    <s v="IL"/>
    <s v="Female"/>
    <x v="0"/>
    <n v="38"/>
    <x v="0"/>
    <x v="0"/>
    <x v="0"/>
    <n v="0"/>
    <x v="1"/>
    <x v="0"/>
    <s v="direct debit"/>
    <n v="57"/>
    <x v="1"/>
    <n v="57"/>
    <n v="1927"/>
    <x v="0"/>
    <m/>
    <s v="2023/12/04"/>
    <x v="952"/>
    <x v="754"/>
    <s v="Bajo"/>
    <x v="1"/>
    <n v="51.216245136006933"/>
    <n v="10"/>
    <s v="Email"/>
    <x v="0"/>
    <b v="1"/>
    <x v="0"/>
    <x v="0"/>
  </r>
  <r>
    <x v="1546"/>
    <x v="1"/>
    <x v="12"/>
    <n v="5"/>
    <n v="0"/>
    <x v="0"/>
    <x v="0"/>
    <n v="0"/>
    <s v="MD"/>
    <s v="Hombre"/>
    <x v="1"/>
    <n v="57"/>
    <x v="0"/>
    <x v="0"/>
    <x v="0"/>
    <n v="0"/>
    <x v="0"/>
    <x v="0"/>
    <s v="direct debit"/>
    <n v="10"/>
    <x v="1"/>
    <n v="10"/>
    <n v="10"/>
    <x v="3"/>
    <s v="Attitude of service provider"/>
    <s v="2023-01-12"/>
    <x v="468"/>
    <x v="945"/>
    <s v="Medio"/>
    <x v="2"/>
    <n v="8.543661828593045"/>
    <n v="2"/>
    <s v="Email"/>
    <x v="0"/>
    <b v="1"/>
    <x v="0"/>
    <x v="2"/>
  </r>
  <r>
    <x v="1547"/>
    <x v="0"/>
    <x v="17"/>
    <n v="0"/>
    <n v="1"/>
    <x v="1"/>
    <x v="1"/>
    <n v="0"/>
    <s v="WV"/>
    <s v="Hombre"/>
    <x v="1"/>
    <n v="41"/>
    <x v="0"/>
    <x v="0"/>
    <x v="0"/>
    <n v="0"/>
    <x v="1"/>
    <x v="1"/>
    <s v="direct debit"/>
    <n v="24"/>
    <x v="1"/>
    <n v="24"/>
    <n v="1254"/>
    <x v="0"/>
    <m/>
    <s v="2020/08/07"/>
    <x v="647"/>
    <x v="740"/>
    <s v="Bajo"/>
    <x v="1"/>
    <n v="22.75336846175724"/>
    <n v="8"/>
    <s v="SMS"/>
    <x v="2"/>
    <b v="0"/>
    <x v="1"/>
    <x v="0"/>
  </r>
  <r>
    <x v="1548"/>
    <x v="0"/>
    <x v="22"/>
    <n v="0"/>
    <n v="8"/>
    <x v="1"/>
    <x v="1"/>
    <n v="0"/>
    <s v="OR"/>
    <s v="Prefer not to say"/>
    <x v="2"/>
    <n v="25"/>
    <x v="1"/>
    <x v="0"/>
    <x v="1"/>
    <n v="6"/>
    <x v="0"/>
    <x v="0"/>
    <s v="direct debit"/>
    <n v="27"/>
    <x v="1"/>
    <n v="27"/>
    <n v="301"/>
    <x v="0"/>
    <m/>
    <s v="2023/04/07"/>
    <x v="187"/>
    <x v="80"/>
    <s v="Bajo"/>
    <x v="1"/>
    <n v="21.982857075163569"/>
    <n v="9"/>
    <s v="Email"/>
    <x v="0"/>
    <b v="1"/>
    <x v="0"/>
    <x v="2"/>
  </r>
  <r>
    <x v="1549"/>
    <x v="1"/>
    <x v="37"/>
    <n v="5"/>
    <n v="11"/>
    <x v="1"/>
    <x v="1"/>
    <n v="0"/>
    <s v="CO"/>
    <s v="Female"/>
    <x v="0"/>
    <n v="33"/>
    <x v="0"/>
    <x v="0"/>
    <x v="1"/>
    <n v="2"/>
    <x v="1"/>
    <x v="0"/>
    <s v="direct debit"/>
    <n v="33"/>
    <x v="1"/>
    <n v="33"/>
    <n v="221"/>
    <x v="2"/>
    <s v="Service dissatisfaction"/>
    <s v="2020-05-07"/>
    <x v="953"/>
    <x v="946"/>
    <s v="Medio"/>
    <x v="2"/>
    <n v="28.450100627843021"/>
    <n v="10"/>
    <s v="Email"/>
    <x v="0"/>
    <b v="1"/>
    <x v="0"/>
    <x v="2"/>
  </r>
  <r>
    <x v="1550"/>
    <x v="0"/>
    <x v="13"/>
    <n v="0"/>
    <n v="1"/>
    <x v="1"/>
    <x v="1"/>
    <n v="0"/>
    <s v="WV"/>
    <s v="Female"/>
    <x v="0"/>
    <n v="55"/>
    <x v="0"/>
    <x v="0"/>
    <x v="0"/>
    <n v="0"/>
    <x v="0"/>
    <x v="1"/>
    <s v="CREDIT CARD"/>
    <n v="20"/>
    <x v="0"/>
    <n v="20"/>
    <n v="917"/>
    <x v="0"/>
    <m/>
    <s v="2020/07/10"/>
    <x v="32"/>
    <x v="16"/>
    <s v="Bajo"/>
    <x v="1"/>
    <n v="18.06941824401234"/>
    <n v="5"/>
    <s v="Email"/>
    <x v="0"/>
    <b v="0"/>
    <x v="1"/>
    <x v="0"/>
  </r>
  <r>
    <x v="1551"/>
    <x v="1"/>
    <x v="8"/>
    <n v="2"/>
    <n v="2"/>
    <x v="0"/>
    <x v="0"/>
    <n v="6"/>
    <s v="MI"/>
    <s v="Hombre"/>
    <x v="1"/>
    <n v="56"/>
    <x v="0"/>
    <x v="0"/>
    <x v="0"/>
    <n v="0"/>
    <x v="0"/>
    <x v="0"/>
    <s v="direct debit"/>
    <n v="48"/>
    <x v="1"/>
    <n v="48"/>
    <n v="108"/>
    <x v="1"/>
    <s v="Competitor made better offer"/>
    <s v="2023-01-01"/>
    <x v="136"/>
    <x v="644"/>
    <s v="Alto"/>
    <x v="0"/>
    <n v="47.979925221737354"/>
    <n v="7"/>
    <s v="Teléfono"/>
    <x v="1"/>
    <b v="0"/>
    <x v="1"/>
    <x v="2"/>
  </r>
  <r>
    <x v="1552"/>
    <x v="0"/>
    <x v="45"/>
    <n v="0"/>
    <n v="0"/>
    <x v="0"/>
    <x v="0"/>
    <n v="0"/>
    <s v="WI"/>
    <s v="Hombre"/>
    <x v="1"/>
    <n v="57"/>
    <x v="0"/>
    <x v="0"/>
    <x v="1"/>
    <n v="6"/>
    <x v="0"/>
    <x v="0"/>
    <s v="direct debit"/>
    <n v="13"/>
    <x v="1"/>
    <n v="13"/>
    <n v="166"/>
    <x v="0"/>
    <m/>
    <s v="2023/10/18"/>
    <x v="954"/>
    <x v="855"/>
    <s v="Bajo"/>
    <x v="1"/>
    <n v="14.88233339999111"/>
    <n v="7"/>
    <s v="Teléfono"/>
    <x v="1"/>
    <b v="0"/>
    <x v="1"/>
    <x v="2"/>
  </r>
  <r>
    <x v="1553"/>
    <x v="0"/>
    <x v="8"/>
    <n v="0"/>
    <n v="0"/>
    <x v="0"/>
    <x v="0"/>
    <n v="0"/>
    <s v="SD"/>
    <s v="Female"/>
    <x v="0"/>
    <n v="47"/>
    <x v="0"/>
    <x v="0"/>
    <x v="1"/>
    <n v="3"/>
    <x v="0"/>
    <x v="1"/>
    <s v="direct debit"/>
    <n v="8"/>
    <x v="1"/>
    <n v="8"/>
    <n v="16"/>
    <x v="0"/>
    <m/>
    <s v="2021-03-10"/>
    <x v="130"/>
    <x v="452"/>
    <s v="Medio"/>
    <x v="2"/>
    <n v="8.9335991717097727"/>
    <n v="2"/>
    <s v="SMS"/>
    <x v="2"/>
    <b v="1"/>
    <x v="0"/>
    <x v="0"/>
  </r>
  <r>
    <x v="1554"/>
    <x v="0"/>
    <x v="27"/>
    <n v="2"/>
    <n v="6"/>
    <x v="1"/>
    <x v="1"/>
    <n v="0"/>
    <s v="MN"/>
    <s v="Female"/>
    <x v="0"/>
    <n v="39"/>
    <x v="0"/>
    <x v="0"/>
    <x v="0"/>
    <n v="0"/>
    <x v="1"/>
    <x v="1"/>
    <s v="direct debit"/>
    <n v="41"/>
    <x v="1"/>
    <n v="41"/>
    <n v="1399"/>
    <x v="0"/>
    <m/>
    <s v="2022-11-20"/>
    <x v="27"/>
    <x v="187"/>
    <s v="Medio"/>
    <x v="2"/>
    <n v="47.157164219803832"/>
    <n v="10"/>
    <s v="SMS"/>
    <x v="2"/>
    <b v="0"/>
    <x v="1"/>
    <x v="0"/>
  </r>
  <r>
    <x v="1555"/>
    <x v="0"/>
    <x v="17"/>
    <n v="1"/>
    <n v="0"/>
    <x v="0"/>
    <x v="0"/>
    <n v="0"/>
    <s v="WV"/>
    <s v="Female"/>
    <x v="0"/>
    <n v="64"/>
    <x v="0"/>
    <x v="0"/>
    <x v="1"/>
    <n v="6"/>
    <x v="0"/>
    <x v="2"/>
    <s v="CREDIT CARD"/>
    <n v="5"/>
    <x v="0"/>
    <n v="5"/>
    <n v="282"/>
    <x v="0"/>
    <m/>
    <s v="2022-03-27"/>
    <x v="863"/>
    <x v="947"/>
    <s v="Bajo"/>
    <x v="1"/>
    <n v="4.717354864155844"/>
    <n v="6"/>
    <s v="SMS"/>
    <x v="2"/>
    <b v="0"/>
    <x v="1"/>
    <x v="2"/>
  </r>
  <r>
    <x v="1556"/>
    <x v="1"/>
    <x v="64"/>
    <n v="2"/>
    <n v="2"/>
    <x v="1"/>
    <x v="1"/>
    <n v="0"/>
    <s v="NJ"/>
    <s v="Female"/>
    <x v="0"/>
    <n v="52"/>
    <x v="0"/>
    <x v="0"/>
    <x v="0"/>
    <n v="0"/>
    <x v="1"/>
    <x v="0"/>
    <s v="direct debit"/>
    <n v="56"/>
    <x v="1"/>
    <n v="56"/>
    <n v="2554"/>
    <x v="3"/>
    <s v="Attitude of support person"/>
    <s v="2020/11/28"/>
    <x v="955"/>
    <x v="948"/>
    <s v="Alto"/>
    <x v="0"/>
    <n v="65.148923407773822"/>
    <n v="7"/>
    <s v="SMS"/>
    <x v="2"/>
    <b v="1"/>
    <x v="0"/>
    <x v="3"/>
  </r>
  <r>
    <x v="1557"/>
    <x v="1"/>
    <x v="41"/>
    <n v="2"/>
    <n v="26"/>
    <x v="1"/>
    <x v="1"/>
    <n v="0"/>
    <s v="TX"/>
    <s v="Female"/>
    <x v="0"/>
    <n v="33"/>
    <x v="0"/>
    <x v="0"/>
    <x v="0"/>
    <n v="0"/>
    <x v="1"/>
    <x v="1"/>
    <s v="CREDIT CARD"/>
    <n v="73"/>
    <x v="0"/>
    <n v="73"/>
    <n v="5129"/>
    <x v="2"/>
    <s v="Network reliability"/>
    <s v="2020-05-13"/>
    <x v="220"/>
    <x v="949"/>
    <s v="Medio"/>
    <x v="2"/>
    <n v="67.144972810801534"/>
    <n v="10"/>
    <s v="Email"/>
    <x v="0"/>
    <b v="1"/>
    <x v="0"/>
    <x v="3"/>
  </r>
  <r>
    <x v="1558"/>
    <x v="0"/>
    <x v="23"/>
    <n v="0"/>
    <n v="17"/>
    <x v="1"/>
    <x v="1"/>
    <n v="0"/>
    <s v="NC"/>
    <s v="Hombre"/>
    <x v="1"/>
    <n v="32"/>
    <x v="0"/>
    <x v="0"/>
    <x v="1"/>
    <n v="2"/>
    <x v="0"/>
    <x v="1"/>
    <s v="CREDIT CARD"/>
    <n v="24"/>
    <x v="0"/>
    <n v="24"/>
    <n v="1044"/>
    <x v="0"/>
    <m/>
    <s v="2022/09/16"/>
    <x v="956"/>
    <x v="794"/>
    <s v="Medio"/>
    <x v="2"/>
    <n v="28.305675701358741"/>
    <n v="2"/>
    <s v="SMS"/>
    <x v="2"/>
    <b v="1"/>
    <x v="0"/>
    <x v="2"/>
  </r>
  <r>
    <x v="1559"/>
    <x v="0"/>
    <x v="66"/>
    <n v="1"/>
    <n v="20"/>
    <x v="1"/>
    <x v="1"/>
    <n v="0"/>
    <s v="MI"/>
    <s v="Female"/>
    <x v="0"/>
    <n v="22"/>
    <x v="1"/>
    <x v="0"/>
    <x v="0"/>
    <n v="0"/>
    <x v="1"/>
    <x v="1"/>
    <s v="CREDIT CARD"/>
    <n v="46"/>
    <x v="0"/>
    <n v="46"/>
    <n v="1234"/>
    <x v="0"/>
    <m/>
    <s v="2021/04/13"/>
    <x v="148"/>
    <x v="235"/>
    <s v="Alto"/>
    <x v="0"/>
    <n v="45.043620919967928"/>
    <n v="6"/>
    <s v="Teléfono"/>
    <x v="1"/>
    <b v="0"/>
    <x v="1"/>
    <x v="2"/>
  </r>
  <r>
    <x v="1560"/>
    <x v="0"/>
    <x v="14"/>
    <n v="0"/>
    <n v="2"/>
    <x v="1"/>
    <x v="1"/>
    <n v="0"/>
    <s v="NM"/>
    <s v="Hombre"/>
    <x v="1"/>
    <n v="75"/>
    <x v="0"/>
    <x v="1"/>
    <x v="0"/>
    <n v="0"/>
    <x v="1"/>
    <x v="2"/>
    <s v="CREDIT CARD"/>
    <n v="30"/>
    <x v="0"/>
    <n v="30"/>
    <n v="270"/>
    <x v="0"/>
    <m/>
    <s v="2023-02-26"/>
    <x v="4"/>
    <x v="652"/>
    <s v="Medio"/>
    <x v="2"/>
    <n v="30.671922758659161"/>
    <n v="0"/>
    <s v="SMS"/>
    <x v="2"/>
    <b v="1"/>
    <x v="0"/>
    <x v="3"/>
  </r>
  <r>
    <x v="1561"/>
    <x v="0"/>
    <x v="34"/>
    <n v="0"/>
    <n v="12"/>
    <x v="1"/>
    <x v="1"/>
    <n v="0"/>
    <s v="AZ"/>
    <s v="Hombre"/>
    <x v="1"/>
    <n v="27"/>
    <x v="1"/>
    <x v="0"/>
    <x v="1"/>
    <n v="3"/>
    <x v="1"/>
    <x v="2"/>
    <s v="direct debit"/>
    <n v="37"/>
    <x v="1"/>
    <n v="37"/>
    <n v="2452"/>
    <x v="0"/>
    <m/>
    <s v="2021-09-09"/>
    <x v="197"/>
    <x v="558"/>
    <s v="Medio"/>
    <x v="2"/>
    <n v="37.700459051880848"/>
    <n v="2"/>
    <s v="Email"/>
    <x v="0"/>
    <b v="0"/>
    <x v="1"/>
    <x v="2"/>
  </r>
  <r>
    <x v="1562"/>
    <x v="0"/>
    <x v="52"/>
    <n v="0"/>
    <n v="6"/>
    <x v="1"/>
    <x v="1"/>
    <n v="0"/>
    <s v="WV"/>
    <s v="Female"/>
    <x v="0"/>
    <n v="48"/>
    <x v="0"/>
    <x v="0"/>
    <x v="1"/>
    <n v="2"/>
    <x v="1"/>
    <x v="0"/>
    <s v="direct debit"/>
    <n v="39"/>
    <x v="1"/>
    <n v="39"/>
    <n v="2363"/>
    <x v="0"/>
    <m/>
    <s v="2020/01/23"/>
    <x v="222"/>
    <x v="950"/>
    <s v="Alto"/>
    <x v="0"/>
    <n v="37.619888035044887"/>
    <n v="4"/>
    <s v="Teléfono"/>
    <x v="1"/>
    <b v="1"/>
    <x v="0"/>
    <x v="4"/>
  </r>
  <r>
    <x v="1563"/>
    <x v="0"/>
    <x v="62"/>
    <n v="2"/>
    <n v="7"/>
    <x v="1"/>
    <x v="1"/>
    <n v="0"/>
    <s v="IN"/>
    <s v="Hombre"/>
    <x v="1"/>
    <n v="20"/>
    <x v="1"/>
    <x v="0"/>
    <x v="0"/>
    <n v="0"/>
    <x v="1"/>
    <x v="0"/>
    <s v="direct debit"/>
    <n v="39"/>
    <x v="1"/>
    <n v="39"/>
    <n v="576"/>
    <x v="0"/>
    <m/>
    <s v="2020/02/08"/>
    <x v="523"/>
    <x v="951"/>
    <s v="Medio"/>
    <x v="2"/>
    <n v="46.20898151388694"/>
    <n v="6"/>
    <s v="SMS"/>
    <x v="2"/>
    <b v="1"/>
    <x v="0"/>
    <x v="3"/>
  </r>
  <r>
    <x v="1564"/>
    <x v="0"/>
    <x v="47"/>
    <n v="1"/>
    <n v="14"/>
    <x v="1"/>
    <x v="1"/>
    <n v="0"/>
    <s v="AZ"/>
    <s v="Hombre"/>
    <x v="1"/>
    <n v="55"/>
    <x v="0"/>
    <x v="0"/>
    <x v="0"/>
    <n v="0"/>
    <x v="0"/>
    <x v="0"/>
    <s v="direct debit"/>
    <n v="30"/>
    <x v="1"/>
    <n v="30"/>
    <n v="940"/>
    <x v="0"/>
    <m/>
    <s v="2023/05/07"/>
    <x v="495"/>
    <x v="514"/>
    <s v="Medio"/>
    <x v="2"/>
    <n v="35.624260991154863"/>
    <n v="5"/>
    <s v="SMS"/>
    <x v="2"/>
    <b v="0"/>
    <x v="1"/>
    <x v="3"/>
  </r>
  <r>
    <x v="1565"/>
    <x v="1"/>
    <x v="12"/>
    <n v="1"/>
    <n v="2"/>
    <x v="1"/>
    <x v="1"/>
    <n v="0"/>
    <s v="DE"/>
    <s v="Hombre"/>
    <x v="1"/>
    <n v="68"/>
    <x v="0"/>
    <x v="1"/>
    <x v="0"/>
    <n v="0"/>
    <x v="0"/>
    <x v="0"/>
    <s v="direct debit"/>
    <n v="56"/>
    <x v="1"/>
    <n v="56"/>
    <n v="56"/>
    <x v="4"/>
    <s v="Price too high"/>
    <s v="2021-02-25"/>
    <x v="856"/>
    <x v="240"/>
    <s v="Alto"/>
    <x v="0"/>
    <n v="52.369978319257577"/>
    <n v="9"/>
    <s v="Teléfono"/>
    <x v="1"/>
    <b v="0"/>
    <x v="1"/>
    <x v="2"/>
  </r>
  <r>
    <x v="1566"/>
    <x v="0"/>
    <x v="53"/>
    <n v="0"/>
    <n v="2"/>
    <x v="0"/>
    <x v="0"/>
    <n v="38"/>
    <s v="RI"/>
    <s v="Hombre"/>
    <x v="1"/>
    <n v="67"/>
    <x v="0"/>
    <x v="1"/>
    <x v="0"/>
    <n v="0"/>
    <x v="1"/>
    <x v="1"/>
    <s v="direct debit"/>
    <n v="36"/>
    <x v="1"/>
    <n v="36"/>
    <n v="1516"/>
    <x v="0"/>
    <m/>
    <s v="2020/01/01"/>
    <x v="366"/>
    <x v="447"/>
    <s v="Alto"/>
    <x v="0"/>
    <n v="36.344146696041022"/>
    <n v="7"/>
    <s v="SMS"/>
    <x v="2"/>
    <b v="1"/>
    <x v="0"/>
    <x v="3"/>
  </r>
  <r>
    <x v="1567"/>
    <x v="0"/>
    <x v="12"/>
    <n v="0"/>
    <n v="5"/>
    <x v="1"/>
    <x v="1"/>
    <n v="0"/>
    <s v="CT"/>
    <s v="Female"/>
    <x v="0"/>
    <n v="36"/>
    <x v="0"/>
    <x v="0"/>
    <x v="0"/>
    <n v="0"/>
    <x v="0"/>
    <x v="0"/>
    <s v="direct debit"/>
    <n v="13"/>
    <x v="1"/>
    <n v="13"/>
    <n v="13"/>
    <x v="0"/>
    <m/>
    <s v="2021/06/16"/>
    <x v="85"/>
    <x v="673"/>
    <s v="Bajo"/>
    <x v="1"/>
    <n v="15.034899336262029"/>
    <n v="2"/>
    <s v="SMS"/>
    <x v="2"/>
    <b v="1"/>
    <x v="0"/>
    <x v="3"/>
  </r>
  <r>
    <x v="1568"/>
    <x v="0"/>
    <x v="33"/>
    <n v="0"/>
    <n v="0"/>
    <x v="0"/>
    <x v="0"/>
    <n v="0"/>
    <s v="FL"/>
    <s v="Hombre"/>
    <x v="1"/>
    <n v="67"/>
    <x v="0"/>
    <x v="1"/>
    <x v="0"/>
    <n v="0"/>
    <x v="0"/>
    <x v="1"/>
    <s v="direct debit"/>
    <n v="9"/>
    <x v="1"/>
    <n v="9"/>
    <n v="209"/>
    <x v="0"/>
    <m/>
    <s v="2021-01-30"/>
    <x v="465"/>
    <x v="952"/>
    <s v="Medio"/>
    <x v="2"/>
    <n v="10.47328246997656"/>
    <n v="5"/>
    <s v="Teléfono"/>
    <x v="1"/>
    <b v="1"/>
    <x v="0"/>
    <x v="2"/>
  </r>
  <r>
    <x v="1569"/>
    <x v="1"/>
    <x v="12"/>
    <n v="1"/>
    <n v="12"/>
    <x v="0"/>
    <x v="0"/>
    <n v="6"/>
    <s v="NH"/>
    <s v="Female"/>
    <x v="0"/>
    <n v="29"/>
    <x v="1"/>
    <x v="0"/>
    <x v="0"/>
    <n v="0"/>
    <x v="0"/>
    <x v="0"/>
    <s v="direct debit"/>
    <n v="37"/>
    <x v="1"/>
    <n v="37"/>
    <n v="37"/>
    <x v="1"/>
    <s v="Competitor offered more data"/>
    <s v="2023/05/10"/>
    <x v="443"/>
    <x v="209"/>
    <s v="Alto"/>
    <x v="0"/>
    <n v="29.639511100101441"/>
    <n v="9"/>
    <s v="SMS"/>
    <x v="2"/>
    <b v="0"/>
    <x v="1"/>
    <x v="2"/>
  </r>
  <r>
    <x v="1570"/>
    <x v="0"/>
    <x v="56"/>
    <n v="2"/>
    <n v="4"/>
    <x v="1"/>
    <x v="1"/>
    <n v="0"/>
    <s v="UT"/>
    <s v="Female"/>
    <x v="0"/>
    <n v="47"/>
    <x v="0"/>
    <x v="0"/>
    <x v="0"/>
    <n v="0"/>
    <x v="1"/>
    <x v="2"/>
    <s v="direct debit"/>
    <n v="53"/>
    <x v="1"/>
    <n v="53"/>
    <n v="3606"/>
    <x v="0"/>
    <m/>
    <s v="2023-07-05"/>
    <x v="957"/>
    <x v="953"/>
    <s v="Medio"/>
    <x v="2"/>
    <n v="54.458826504840417"/>
    <n v="5"/>
    <s v="Email"/>
    <x v="0"/>
    <b v="0"/>
    <x v="1"/>
    <x v="0"/>
  </r>
  <r>
    <x v="1571"/>
    <x v="0"/>
    <x v="7"/>
    <n v="2"/>
    <n v="8"/>
    <x v="0"/>
    <x v="0"/>
    <n v="25"/>
    <s v="MI"/>
    <s v="Female"/>
    <x v="0"/>
    <n v="33"/>
    <x v="0"/>
    <x v="0"/>
    <x v="0"/>
    <n v="0"/>
    <x v="1"/>
    <x v="1"/>
    <s v="direct debit"/>
    <n v="62"/>
    <x v="1"/>
    <n v="62"/>
    <n v="3331"/>
    <x v="0"/>
    <m/>
    <s v="2021-09-06"/>
    <x v="958"/>
    <x v="170"/>
    <s v="Medio"/>
    <x v="2"/>
    <n v="73.868705561590076"/>
    <n v="10"/>
    <s v="Email"/>
    <x v="0"/>
    <b v="1"/>
    <x v="0"/>
    <x v="4"/>
  </r>
  <r>
    <x v="1572"/>
    <x v="0"/>
    <x v="31"/>
    <n v="0"/>
    <n v="0"/>
    <x v="0"/>
    <x v="0"/>
    <n v="0"/>
    <s v="MI"/>
    <s v="Hombre"/>
    <x v="1"/>
    <n v="59"/>
    <x v="0"/>
    <x v="0"/>
    <x v="0"/>
    <n v="0"/>
    <x v="0"/>
    <x v="2"/>
    <s v="CREDIT CARD"/>
    <n v="13"/>
    <x v="0"/>
    <n v="13"/>
    <n v="285"/>
    <x v="0"/>
    <m/>
    <s v="2021/11/21"/>
    <x v="959"/>
    <x v="954"/>
    <s v="Medio"/>
    <x v="2"/>
    <n v="14.75650357870102"/>
    <n v="9"/>
    <s v="SMS"/>
    <x v="2"/>
    <b v="1"/>
    <x v="0"/>
    <x v="3"/>
  </r>
  <r>
    <x v="1573"/>
    <x v="0"/>
    <x v="39"/>
    <n v="0"/>
    <n v="8"/>
    <x v="1"/>
    <x v="1"/>
    <n v="0"/>
    <s v="CT"/>
    <s v="Hombre"/>
    <x v="1"/>
    <n v="38"/>
    <x v="0"/>
    <x v="0"/>
    <x v="0"/>
    <n v="0"/>
    <x v="1"/>
    <x v="0"/>
    <s v="direct debit"/>
    <n v="40"/>
    <x v="1"/>
    <n v="40"/>
    <n v="2870"/>
    <x v="0"/>
    <m/>
    <s v="2020-12-21"/>
    <x v="960"/>
    <x v="955"/>
    <s v="Medio"/>
    <x v="2"/>
    <n v="41.228178162758667"/>
    <n v="3"/>
    <s v="Teléfono"/>
    <x v="1"/>
    <b v="1"/>
    <x v="0"/>
    <x v="2"/>
  </r>
  <r>
    <x v="1574"/>
    <x v="0"/>
    <x v="22"/>
    <n v="0"/>
    <n v="1"/>
    <x v="1"/>
    <x v="1"/>
    <n v="0"/>
    <s v="WV"/>
    <s v="Hombre"/>
    <x v="1"/>
    <n v="52"/>
    <x v="0"/>
    <x v="0"/>
    <x v="0"/>
    <n v="0"/>
    <x v="0"/>
    <x v="0"/>
    <s v="direct debit"/>
    <n v="22"/>
    <x v="1"/>
    <n v="22"/>
    <n v="254"/>
    <x v="0"/>
    <m/>
    <s v="2023/03/20"/>
    <x v="98"/>
    <x v="956"/>
    <s v="Medio"/>
    <x v="2"/>
    <n v="21.222615984839891"/>
    <n v="0"/>
    <s v="SMS"/>
    <x v="2"/>
    <b v="0"/>
    <x v="1"/>
    <x v="2"/>
  </r>
  <r>
    <x v="1575"/>
    <x v="0"/>
    <x v="16"/>
    <n v="1"/>
    <n v="1"/>
    <x v="1"/>
    <x v="1"/>
    <n v="0"/>
    <s v="NV"/>
    <s v="Female"/>
    <x v="0"/>
    <n v="47"/>
    <x v="0"/>
    <x v="0"/>
    <x v="0"/>
    <n v="0"/>
    <x v="1"/>
    <x v="2"/>
    <s v="CREDIT CARD"/>
    <n v="67"/>
    <x v="0"/>
    <n v="67"/>
    <n v="4848"/>
    <x v="0"/>
    <m/>
    <s v="2022-09-15"/>
    <x v="961"/>
    <x v="725"/>
    <s v="Bajo"/>
    <x v="1"/>
    <n v="65.786555221011355"/>
    <n v="4"/>
    <s v="Teléfono"/>
    <x v="1"/>
    <b v="0"/>
    <x v="1"/>
    <x v="4"/>
  </r>
  <r>
    <x v="1576"/>
    <x v="0"/>
    <x v="48"/>
    <n v="0"/>
    <n v="1"/>
    <x v="1"/>
    <x v="1"/>
    <n v="0"/>
    <s v="CA"/>
    <s v="Hombre"/>
    <x v="1"/>
    <n v="37"/>
    <x v="0"/>
    <x v="0"/>
    <x v="0"/>
    <n v="0"/>
    <x v="0"/>
    <x v="0"/>
    <s v="CREDIT CARD"/>
    <n v="19"/>
    <x v="0"/>
    <n v="19"/>
    <n v="390"/>
    <x v="0"/>
    <m/>
    <s v="2020/04/19"/>
    <x v="869"/>
    <x v="900"/>
    <s v="Medio"/>
    <x v="2"/>
    <n v="17.659511235707711"/>
    <n v="6"/>
    <s v="Email"/>
    <x v="0"/>
    <b v="0"/>
    <x v="1"/>
    <x v="0"/>
  </r>
  <r>
    <x v="1577"/>
    <x v="1"/>
    <x v="12"/>
    <n v="0"/>
    <n v="6"/>
    <x v="1"/>
    <x v="1"/>
    <n v="0"/>
    <s v="NH"/>
    <s v="Hombre"/>
    <x v="1"/>
    <n v="72"/>
    <x v="0"/>
    <x v="1"/>
    <x v="0"/>
    <n v="0"/>
    <x v="1"/>
    <x v="0"/>
    <s v="PAPER CHECK"/>
    <n v="20"/>
    <x v="3"/>
    <n v="20"/>
    <n v="20"/>
    <x v="1"/>
    <s v="Competitor made better offer"/>
    <s v="2022/10/15"/>
    <x v="962"/>
    <x v="192"/>
    <s v="Medio"/>
    <x v="2"/>
    <n v="21.780025183038148"/>
    <n v="4"/>
    <s v="SMS"/>
    <x v="2"/>
    <b v="1"/>
    <x v="0"/>
    <x v="3"/>
  </r>
  <r>
    <x v="1578"/>
    <x v="0"/>
    <x v="11"/>
    <n v="1"/>
    <n v="20"/>
    <x v="1"/>
    <x v="1"/>
    <n v="0"/>
    <s v="OH"/>
    <s v="Female"/>
    <x v="0"/>
    <n v="25"/>
    <x v="1"/>
    <x v="0"/>
    <x v="0"/>
    <n v="0"/>
    <x v="0"/>
    <x v="0"/>
    <s v="direct debit"/>
    <n v="40"/>
    <x v="1"/>
    <n v="40"/>
    <n v="193"/>
    <x v="0"/>
    <m/>
    <s v="2021-09-16"/>
    <x v="605"/>
    <x v="702"/>
    <s v="Medio"/>
    <x v="2"/>
    <n v="42.246263631844727"/>
    <n v="10"/>
    <s v="SMS"/>
    <x v="2"/>
    <b v="0"/>
    <x v="1"/>
    <x v="2"/>
  </r>
  <r>
    <x v="1579"/>
    <x v="1"/>
    <x v="29"/>
    <n v="0"/>
    <n v="7"/>
    <x v="1"/>
    <x v="1"/>
    <n v="0"/>
    <s v="CA"/>
    <s v="Hombre"/>
    <x v="1"/>
    <n v="70"/>
    <x v="0"/>
    <x v="1"/>
    <x v="0"/>
    <n v="0"/>
    <x v="1"/>
    <x v="2"/>
    <s v="direct debit"/>
    <n v="60"/>
    <x v="1"/>
    <n v="60"/>
    <n v="3989"/>
    <x v="0"/>
    <m/>
    <s v="2023/09/13"/>
    <x v="25"/>
    <x v="957"/>
    <s v="Bajo"/>
    <x v="1"/>
    <n v="65.694919981434992"/>
    <n v="8"/>
    <s v="Email"/>
    <x v="0"/>
    <b v="1"/>
    <x v="0"/>
    <x v="0"/>
  </r>
  <r>
    <x v="1580"/>
    <x v="1"/>
    <x v="37"/>
    <n v="1"/>
    <n v="9"/>
    <x v="0"/>
    <x v="0"/>
    <n v="5"/>
    <s v="NE"/>
    <s v="Hombre"/>
    <x v="1"/>
    <n v="31"/>
    <x v="0"/>
    <x v="0"/>
    <x v="1"/>
    <n v="2"/>
    <x v="0"/>
    <x v="0"/>
    <s v="CREDIT CARD"/>
    <n v="28"/>
    <x v="0"/>
    <n v="28"/>
    <n v="196"/>
    <x v="1"/>
    <s v="Competitor had better devices"/>
    <s v="2021-12-05"/>
    <x v="342"/>
    <x v="958"/>
    <s v="Alto"/>
    <x v="0"/>
    <n v="30.678591304342898"/>
    <n v="5"/>
    <s v="Teléfono"/>
    <x v="1"/>
    <b v="0"/>
    <x v="1"/>
    <x v="3"/>
  </r>
  <r>
    <x v="1581"/>
    <x v="0"/>
    <x v="65"/>
    <n v="2"/>
    <n v="3"/>
    <x v="1"/>
    <x v="1"/>
    <n v="0"/>
    <s v="NC"/>
    <s v="Female"/>
    <x v="0"/>
    <n v="73"/>
    <x v="0"/>
    <x v="1"/>
    <x v="0"/>
    <n v="0"/>
    <x v="1"/>
    <x v="1"/>
    <s v="direct debit"/>
    <n v="37"/>
    <x v="1"/>
    <n v="37"/>
    <n v="1627"/>
    <x v="0"/>
    <m/>
    <s v="2020/07/21"/>
    <x v="254"/>
    <x v="784"/>
    <s v="Medio"/>
    <x v="2"/>
    <n v="43.548862774048267"/>
    <n v="4"/>
    <s v="Email"/>
    <x v="0"/>
    <b v="0"/>
    <x v="1"/>
    <x v="4"/>
  </r>
  <r>
    <x v="1582"/>
    <x v="1"/>
    <x v="36"/>
    <n v="4"/>
    <n v="6"/>
    <x v="1"/>
    <x v="1"/>
    <n v="0"/>
    <s v="NM"/>
    <s v="Female"/>
    <x v="0"/>
    <n v="79"/>
    <x v="0"/>
    <x v="1"/>
    <x v="0"/>
    <n v="0"/>
    <x v="1"/>
    <x v="0"/>
    <s v="direct debit"/>
    <n v="31"/>
    <x v="1"/>
    <n v="31"/>
    <n v="120"/>
    <x v="1"/>
    <s v="Competitor had better devices"/>
    <s v="2021/02/06"/>
    <x v="454"/>
    <x v="959"/>
    <s v="Medio"/>
    <x v="2"/>
    <n v="31.540317124326371"/>
    <n v="7"/>
    <s v="Email"/>
    <x v="0"/>
    <b v="0"/>
    <x v="1"/>
    <x v="3"/>
  </r>
  <r>
    <x v="1583"/>
    <x v="1"/>
    <x v="68"/>
    <n v="3"/>
    <n v="3"/>
    <x v="1"/>
    <x v="1"/>
    <n v="0"/>
    <s v="DE"/>
    <s v="Female"/>
    <x v="0"/>
    <n v="57"/>
    <x v="0"/>
    <x v="0"/>
    <x v="0"/>
    <n v="0"/>
    <x v="0"/>
    <x v="0"/>
    <s v="direct debit"/>
    <n v="56"/>
    <x v="1"/>
    <n v="56"/>
    <n v="2718"/>
    <x v="1"/>
    <s v="Competitor had better devices"/>
    <s v="2021-12-04"/>
    <x v="963"/>
    <x v="960"/>
    <s v="Medio"/>
    <x v="2"/>
    <n v="45.018057609298438"/>
    <n v="6"/>
    <s v="Teléfono"/>
    <x v="1"/>
    <b v="0"/>
    <x v="1"/>
    <x v="4"/>
  </r>
  <r>
    <x v="87"/>
    <x v="1"/>
    <x v="37"/>
    <n v="0"/>
    <n v="4"/>
    <x v="1"/>
    <x v="1"/>
    <n v="0"/>
    <s v="NE"/>
    <s v="Hombre"/>
    <x v="1"/>
    <n v="72"/>
    <x v="0"/>
    <x v="1"/>
    <x v="0"/>
    <n v="0"/>
    <x v="0"/>
    <x v="0"/>
    <s v="CREDIT CARD"/>
    <n v="35"/>
    <x v="0"/>
    <n v="35"/>
    <n v="234"/>
    <x v="3"/>
    <s v="Attitude of service provider"/>
    <s v="2021-01-07"/>
    <x v="86"/>
    <x v="83"/>
    <s v="Alto"/>
    <x v="0"/>
    <n v="29.427484047672461"/>
    <n v="7"/>
    <s v="Teléfono"/>
    <x v="1"/>
    <b v="0"/>
    <x v="1"/>
    <x v="3"/>
  </r>
  <r>
    <x v="1584"/>
    <x v="0"/>
    <x v="64"/>
    <n v="1"/>
    <n v="18"/>
    <x v="1"/>
    <x v="1"/>
    <n v="0"/>
    <s v="LA"/>
    <s v="Hombre"/>
    <x v="1"/>
    <n v="33"/>
    <x v="0"/>
    <x v="0"/>
    <x v="0"/>
    <n v="0"/>
    <x v="1"/>
    <x v="0"/>
    <s v="CREDIT CARD"/>
    <n v="49"/>
    <x v="0"/>
    <n v="49"/>
    <n v="2228"/>
    <x v="0"/>
    <m/>
    <s v="2023/08/10"/>
    <x v="524"/>
    <x v="70"/>
    <s v="Bajo"/>
    <x v="1"/>
    <n v="42.452100225689591"/>
    <n v="10"/>
    <s v="Email"/>
    <x v="0"/>
    <b v="0"/>
    <x v="1"/>
    <x v="3"/>
  </r>
  <r>
    <x v="1585"/>
    <x v="0"/>
    <x v="9"/>
    <n v="0"/>
    <n v="3"/>
    <x v="0"/>
    <x v="0"/>
    <n v="5"/>
    <s v="TX"/>
    <s v="Female"/>
    <x v="0"/>
    <n v="36"/>
    <x v="0"/>
    <x v="0"/>
    <x v="0"/>
    <n v="0"/>
    <x v="0"/>
    <x v="0"/>
    <s v="CREDIT CARD"/>
    <n v="27"/>
    <x v="0"/>
    <n v="27"/>
    <n v="89"/>
    <x v="0"/>
    <m/>
    <s v="2021/03/11"/>
    <x v="192"/>
    <x v="57"/>
    <s v="Alto"/>
    <x v="0"/>
    <n v="26.055917410264879"/>
    <n v="10"/>
    <s v="Teléfono"/>
    <x v="1"/>
    <b v="0"/>
    <x v="1"/>
    <x v="0"/>
  </r>
  <r>
    <x v="1586"/>
    <x v="0"/>
    <x v="61"/>
    <n v="0"/>
    <n v="2"/>
    <x v="1"/>
    <x v="1"/>
    <n v="0"/>
    <s v="LA"/>
    <s v="Female"/>
    <x v="0"/>
    <n v="55"/>
    <x v="0"/>
    <x v="0"/>
    <x v="0"/>
    <n v="0"/>
    <x v="1"/>
    <x v="0"/>
    <s v="direct debit"/>
    <n v="36"/>
    <x v="1"/>
    <n v="36"/>
    <n v="1003"/>
    <x v="0"/>
    <m/>
    <s v="2020/11/05"/>
    <x v="964"/>
    <x v="961"/>
    <s v="Bajo"/>
    <x v="1"/>
    <n v="39.920397901333907"/>
    <n v="10"/>
    <s v="Teléfono"/>
    <x v="1"/>
    <b v="1"/>
    <x v="0"/>
    <x v="2"/>
  </r>
  <r>
    <x v="1587"/>
    <x v="0"/>
    <x v="17"/>
    <n v="1"/>
    <n v="0"/>
    <x v="0"/>
    <x v="0"/>
    <n v="0"/>
    <s v="FL"/>
    <s v="Hombre"/>
    <x v="1"/>
    <n v="43"/>
    <x v="0"/>
    <x v="0"/>
    <x v="0"/>
    <n v="0"/>
    <x v="0"/>
    <x v="2"/>
    <s v="CREDIT CARD"/>
    <n v="10"/>
    <x v="0"/>
    <n v="10"/>
    <n v="493"/>
    <x v="0"/>
    <m/>
    <s v="2022-02-09"/>
    <x v="965"/>
    <x v="297"/>
    <s v="Bajo"/>
    <x v="1"/>
    <n v="9.1254178017208289"/>
    <n v="4"/>
    <s v="Email"/>
    <x v="0"/>
    <b v="0"/>
    <x v="1"/>
    <x v="0"/>
  </r>
  <r>
    <x v="1588"/>
    <x v="0"/>
    <x v="42"/>
    <n v="0"/>
    <n v="6"/>
    <x v="1"/>
    <x v="1"/>
    <n v="0"/>
    <s v="NV"/>
    <s v="Female"/>
    <x v="0"/>
    <n v="34"/>
    <x v="0"/>
    <x v="0"/>
    <x v="0"/>
    <n v="0"/>
    <x v="1"/>
    <x v="0"/>
    <s v="direct debit"/>
    <n v="61"/>
    <x v="1"/>
    <n v="61"/>
    <n v="2899"/>
    <x v="0"/>
    <m/>
    <s v="2020-04-11"/>
    <x v="92"/>
    <x v="729"/>
    <s v="Bajo"/>
    <x v="1"/>
    <n v="67.641425931859629"/>
    <n v="10"/>
    <s v="Teléfono"/>
    <x v="1"/>
    <b v="0"/>
    <x v="1"/>
    <x v="4"/>
  </r>
  <r>
    <x v="1589"/>
    <x v="1"/>
    <x v="38"/>
    <n v="3"/>
    <n v="6"/>
    <x v="1"/>
    <x v="1"/>
    <n v="0"/>
    <s v="MT"/>
    <s v="Female"/>
    <x v="0"/>
    <n v="35"/>
    <x v="0"/>
    <x v="0"/>
    <x v="0"/>
    <n v="0"/>
    <x v="1"/>
    <x v="0"/>
    <s v="direct debit"/>
    <n v="36"/>
    <x v="1"/>
    <n v="36"/>
    <n v="553"/>
    <x v="1"/>
    <s v="Competitor had better devices"/>
    <s v="2020/02/06"/>
    <x v="640"/>
    <x v="354"/>
    <s v="Bajo"/>
    <x v="1"/>
    <n v="31.019134383232181"/>
    <n v="1"/>
    <s v="Email"/>
    <x v="0"/>
    <b v="1"/>
    <x v="0"/>
    <x v="4"/>
  </r>
  <r>
    <x v="1590"/>
    <x v="0"/>
    <x v="8"/>
    <n v="0"/>
    <n v="3"/>
    <x v="0"/>
    <x v="0"/>
    <n v="4"/>
    <s v="NJ"/>
    <s v="Hombre"/>
    <x v="1"/>
    <n v="36"/>
    <x v="0"/>
    <x v="0"/>
    <x v="0"/>
    <n v="0"/>
    <x v="0"/>
    <x v="0"/>
    <s v="CREDIT CARD"/>
    <n v="39"/>
    <x v="0"/>
    <n v="39"/>
    <n v="72"/>
    <x v="0"/>
    <m/>
    <s v="2022-09-02"/>
    <x v="10"/>
    <x v="516"/>
    <s v="Bajo"/>
    <x v="1"/>
    <n v="36.608474522077529"/>
    <n v="2"/>
    <s v="Email"/>
    <x v="0"/>
    <b v="1"/>
    <x v="0"/>
    <x v="0"/>
  </r>
  <r>
    <x v="1591"/>
    <x v="0"/>
    <x v="32"/>
    <n v="0"/>
    <n v="0"/>
    <x v="0"/>
    <x v="0"/>
    <n v="0"/>
    <s v="NY"/>
    <s v="Hombre"/>
    <x v="1"/>
    <n v="24"/>
    <x v="1"/>
    <x v="0"/>
    <x v="1"/>
    <n v="2"/>
    <x v="0"/>
    <x v="1"/>
    <s v="direct debit"/>
    <n v="8"/>
    <x v="1"/>
    <n v="8"/>
    <n v="299"/>
    <x v="0"/>
    <m/>
    <s v="2021/10/26"/>
    <x v="14"/>
    <x v="962"/>
    <s v="Medio"/>
    <x v="2"/>
    <n v="7.4173352952157714"/>
    <n v="2"/>
    <s v="SMS"/>
    <x v="2"/>
    <b v="0"/>
    <x v="1"/>
    <x v="2"/>
  </r>
  <r>
    <x v="1592"/>
    <x v="0"/>
    <x v="40"/>
    <n v="0"/>
    <n v="14"/>
    <x v="1"/>
    <x v="1"/>
    <n v="0"/>
    <s v="WV"/>
    <s v="Female"/>
    <x v="0"/>
    <n v="60"/>
    <x v="0"/>
    <x v="0"/>
    <x v="0"/>
    <n v="0"/>
    <x v="1"/>
    <x v="2"/>
    <s v="PAPER CHECK"/>
    <n v="41"/>
    <x v="3"/>
    <n v="41"/>
    <n v="2574"/>
    <x v="0"/>
    <m/>
    <s v="2023-06-21"/>
    <x v="966"/>
    <x v="807"/>
    <s v="Medio"/>
    <x v="2"/>
    <n v="43.44233700816325"/>
    <n v="0"/>
    <s v="SMS"/>
    <x v="2"/>
    <b v="1"/>
    <x v="0"/>
    <x v="2"/>
  </r>
  <r>
    <x v="1593"/>
    <x v="0"/>
    <x v="7"/>
    <n v="2"/>
    <n v="0"/>
    <x v="0"/>
    <x v="0"/>
    <n v="0"/>
    <s v="SD"/>
    <s v="Female"/>
    <x v="0"/>
    <n v="27"/>
    <x v="1"/>
    <x v="0"/>
    <x v="1"/>
    <n v="3"/>
    <x v="0"/>
    <x v="2"/>
    <s v="PAPER CHECK"/>
    <n v="7"/>
    <x v="3"/>
    <n v="7"/>
    <n v="369"/>
    <x v="0"/>
    <m/>
    <s v="2020-09-11"/>
    <x v="146"/>
    <x v="644"/>
    <s v="Medio"/>
    <x v="2"/>
    <n v="6.8080300309862194"/>
    <n v="0"/>
    <s v="Teléfono"/>
    <x v="1"/>
    <b v="0"/>
    <x v="1"/>
    <x v="2"/>
  </r>
  <r>
    <x v="1594"/>
    <x v="1"/>
    <x v="35"/>
    <n v="0"/>
    <n v="4"/>
    <x v="1"/>
    <x v="1"/>
    <n v="0"/>
    <s v="NJ"/>
    <s v="Hombre"/>
    <x v="1"/>
    <n v="40"/>
    <x v="0"/>
    <x v="0"/>
    <x v="0"/>
    <n v="0"/>
    <x v="0"/>
    <x v="0"/>
    <s v="direct debit"/>
    <n v="48"/>
    <x v="1"/>
    <n v="48"/>
    <n v="1201"/>
    <x v="1"/>
    <s v="Competitor had better devices"/>
    <s v="2023-10-12"/>
    <x v="26"/>
    <x v="106"/>
    <s v="Bajo"/>
    <x v="1"/>
    <n v="52.468002381935463"/>
    <n v="9"/>
    <s v="Teléfono"/>
    <x v="1"/>
    <b v="0"/>
    <x v="1"/>
    <x v="3"/>
  </r>
  <r>
    <x v="1595"/>
    <x v="0"/>
    <x v="31"/>
    <n v="0"/>
    <n v="0"/>
    <x v="0"/>
    <x v="0"/>
    <n v="0"/>
    <s v="WI"/>
    <s v="Hombre"/>
    <x v="1"/>
    <n v="65"/>
    <x v="0"/>
    <x v="1"/>
    <x v="1"/>
    <n v="4"/>
    <x v="0"/>
    <x v="1"/>
    <s v="PAPER CHECK"/>
    <n v="6"/>
    <x v="3"/>
    <n v="6"/>
    <n v="133"/>
    <x v="0"/>
    <m/>
    <s v="2023-04-19"/>
    <x v="352"/>
    <x v="326"/>
    <s v="Alto"/>
    <x v="0"/>
    <n v="5.1693370232285982"/>
    <n v="0"/>
    <s v="Email"/>
    <x v="0"/>
    <b v="1"/>
    <x v="0"/>
    <x v="0"/>
  </r>
  <r>
    <x v="1596"/>
    <x v="0"/>
    <x v="8"/>
    <n v="1"/>
    <n v="8"/>
    <x v="1"/>
    <x v="1"/>
    <n v="0"/>
    <s v="NE"/>
    <s v="Female"/>
    <x v="0"/>
    <n v="34"/>
    <x v="0"/>
    <x v="0"/>
    <x v="0"/>
    <n v="0"/>
    <x v="1"/>
    <x v="0"/>
    <s v="direct debit"/>
    <n v="48"/>
    <x v="1"/>
    <n v="48"/>
    <n v="82"/>
    <x v="0"/>
    <m/>
    <s v="2020/03/10"/>
    <x v="2"/>
    <x v="963"/>
    <s v="Bajo"/>
    <x v="1"/>
    <n v="41.639106575402423"/>
    <n v="3"/>
    <s v="SMS"/>
    <x v="2"/>
    <b v="1"/>
    <x v="0"/>
    <x v="0"/>
  </r>
  <r>
    <x v="1597"/>
    <x v="0"/>
    <x v="9"/>
    <n v="0"/>
    <n v="9"/>
    <x v="1"/>
    <x v="1"/>
    <n v="0"/>
    <s v="SC"/>
    <s v="Hombre"/>
    <x v="1"/>
    <n v="56"/>
    <x v="0"/>
    <x v="0"/>
    <x v="0"/>
    <n v="0"/>
    <x v="0"/>
    <x v="0"/>
    <s v="direct debit"/>
    <n v="12"/>
    <x v="1"/>
    <n v="12"/>
    <n v="40"/>
    <x v="0"/>
    <m/>
    <s v="2023-04-09"/>
    <x v="182"/>
    <x v="964"/>
    <s v="Alto"/>
    <x v="0"/>
    <n v="9.7946376538047772"/>
    <n v="4"/>
    <s v="SMS"/>
    <x v="2"/>
    <b v="0"/>
    <x v="1"/>
    <x v="3"/>
  </r>
  <r>
    <x v="1598"/>
    <x v="0"/>
    <x v="8"/>
    <n v="0"/>
    <n v="0"/>
    <x v="0"/>
    <x v="0"/>
    <n v="0"/>
    <s v="CT"/>
    <s v="Hombre"/>
    <x v="1"/>
    <n v="22"/>
    <x v="1"/>
    <x v="0"/>
    <x v="0"/>
    <n v="0"/>
    <x v="0"/>
    <x v="1"/>
    <s v="CREDIT CARD"/>
    <n v="9"/>
    <x v="0"/>
    <n v="9"/>
    <n v="15"/>
    <x v="0"/>
    <m/>
    <s v="2020/11/21"/>
    <x v="475"/>
    <x v="811"/>
    <s v="Alto"/>
    <x v="0"/>
    <n v="10.120815388133851"/>
    <n v="2"/>
    <s v="Email"/>
    <x v="0"/>
    <b v="0"/>
    <x v="1"/>
    <x v="2"/>
  </r>
  <r>
    <x v="1599"/>
    <x v="0"/>
    <x v="66"/>
    <n v="0"/>
    <n v="7"/>
    <x v="1"/>
    <x v="1"/>
    <n v="0"/>
    <s v="NE"/>
    <s v="Hombre"/>
    <x v="1"/>
    <n v="51"/>
    <x v="0"/>
    <x v="0"/>
    <x v="0"/>
    <n v="0"/>
    <x v="0"/>
    <x v="0"/>
    <s v="CREDIT CARD"/>
    <n v="25"/>
    <x v="0"/>
    <n v="25"/>
    <n v="681"/>
    <x v="0"/>
    <m/>
    <s v="2022-03-13"/>
    <x v="967"/>
    <x v="53"/>
    <s v="Alto"/>
    <x v="0"/>
    <n v="25.958936772667329"/>
    <n v="2"/>
    <s v="SMS"/>
    <x v="2"/>
    <b v="1"/>
    <x v="0"/>
    <x v="3"/>
  </r>
  <r>
    <x v="1600"/>
    <x v="0"/>
    <x v="20"/>
    <n v="2"/>
    <n v="23"/>
    <x v="1"/>
    <x v="1"/>
    <n v="0"/>
    <s v="WV"/>
    <s v="Female"/>
    <x v="0"/>
    <n v="19"/>
    <x v="1"/>
    <x v="0"/>
    <x v="0"/>
    <n v="0"/>
    <x v="0"/>
    <x v="1"/>
    <s v="direct debit"/>
    <n v="34"/>
    <x v="1"/>
    <n v="34"/>
    <n v="615"/>
    <x v="0"/>
    <m/>
    <s v="2020-04-09"/>
    <x v="399"/>
    <x v="965"/>
    <s v="Alto"/>
    <x v="0"/>
    <n v="38.946063232535963"/>
    <n v="9"/>
    <s v="SMS"/>
    <x v="2"/>
    <b v="0"/>
    <x v="1"/>
    <x v="4"/>
  </r>
  <r>
    <x v="1601"/>
    <x v="0"/>
    <x v="67"/>
    <n v="0"/>
    <n v="4"/>
    <x v="0"/>
    <x v="0"/>
    <n v="14"/>
    <s v="NJ"/>
    <s v="Hombre"/>
    <x v="1"/>
    <n v="83"/>
    <x v="0"/>
    <x v="1"/>
    <x v="0"/>
    <n v="0"/>
    <x v="0"/>
    <x v="0"/>
    <s v="CREDIT CARD"/>
    <n v="45"/>
    <x v="0"/>
    <n v="45"/>
    <n v="1571"/>
    <x v="0"/>
    <m/>
    <s v="2020-03-03"/>
    <x v="968"/>
    <x v="966"/>
    <s v="Bajo"/>
    <x v="1"/>
    <n v="51.001493041167457"/>
    <n v="6"/>
    <s v="Teléfono"/>
    <x v="1"/>
    <b v="0"/>
    <x v="1"/>
    <x v="4"/>
  </r>
  <r>
    <x v="1602"/>
    <x v="1"/>
    <x v="54"/>
    <n v="1"/>
    <n v="10"/>
    <x v="0"/>
    <x v="0"/>
    <n v="51"/>
    <s v="NV"/>
    <s v="Female"/>
    <x v="0"/>
    <n v="81"/>
    <x v="0"/>
    <x v="1"/>
    <x v="0"/>
    <n v="0"/>
    <x v="0"/>
    <x v="0"/>
    <s v="direct debit"/>
    <n v="15"/>
    <x v="1"/>
    <n v="15"/>
    <n v="143"/>
    <x v="5"/>
    <s v="Don't know"/>
    <s v="2023-02-24"/>
    <x v="634"/>
    <x v="745"/>
    <s v="Medio"/>
    <x v="2"/>
    <n v="16.865314364489979"/>
    <n v="10"/>
    <s v="SMS"/>
    <x v="2"/>
    <b v="0"/>
    <x v="1"/>
    <x v="2"/>
  </r>
  <r>
    <x v="1603"/>
    <x v="0"/>
    <x v="35"/>
    <n v="0"/>
    <n v="0"/>
    <x v="0"/>
    <x v="0"/>
    <n v="0"/>
    <s v="WV"/>
    <s v="Female"/>
    <x v="0"/>
    <n v="56"/>
    <x v="0"/>
    <x v="0"/>
    <x v="0"/>
    <n v="0"/>
    <x v="0"/>
    <x v="1"/>
    <s v="direct debit"/>
    <n v="8"/>
    <x v="1"/>
    <n v="8"/>
    <n v="204"/>
    <x v="0"/>
    <m/>
    <s v="2022-02-19"/>
    <x v="969"/>
    <x v="967"/>
    <s v="Alto"/>
    <x v="0"/>
    <n v="7.1224729479622217"/>
    <n v="7"/>
    <s v="Email"/>
    <x v="0"/>
    <b v="1"/>
    <x v="0"/>
    <x v="2"/>
  </r>
  <r>
    <x v="1604"/>
    <x v="0"/>
    <x v="23"/>
    <n v="1"/>
    <n v="5"/>
    <x v="1"/>
    <x v="1"/>
    <n v="0"/>
    <s v="TX"/>
    <s v="Hombre"/>
    <x v="1"/>
    <n v="48"/>
    <x v="0"/>
    <x v="0"/>
    <x v="0"/>
    <n v="0"/>
    <x v="0"/>
    <x v="0"/>
    <s v="CREDIT CARD"/>
    <n v="40"/>
    <x v="0"/>
    <n v="40"/>
    <n v="1690"/>
    <x v="0"/>
    <m/>
    <s v="2021-01-16"/>
    <x v="970"/>
    <x v="589"/>
    <s v="Bajo"/>
    <x v="1"/>
    <n v="34.680894395067583"/>
    <n v="2"/>
    <s v="Teléfono"/>
    <x v="1"/>
    <b v="0"/>
    <x v="1"/>
    <x v="4"/>
  </r>
  <r>
    <x v="1605"/>
    <x v="1"/>
    <x v="7"/>
    <n v="3"/>
    <n v="12"/>
    <x v="0"/>
    <x v="0"/>
    <n v="43"/>
    <s v="DE"/>
    <s v="Hombre"/>
    <x v="1"/>
    <n v="23"/>
    <x v="1"/>
    <x v="0"/>
    <x v="0"/>
    <n v="0"/>
    <x v="0"/>
    <x v="0"/>
    <s v="direct debit"/>
    <n v="22"/>
    <x v="1"/>
    <n v="22"/>
    <n v="1182"/>
    <x v="2"/>
    <s v="Lack of self-service on Website"/>
    <s v="2020-05-17"/>
    <x v="112"/>
    <x v="968"/>
    <s v="Alto"/>
    <x v="0"/>
    <n v="24.954161526911651"/>
    <n v="7"/>
    <s v="Email"/>
    <x v="0"/>
    <b v="1"/>
    <x v="0"/>
    <x v="0"/>
  </r>
  <r>
    <x v="1606"/>
    <x v="0"/>
    <x v="11"/>
    <n v="0"/>
    <n v="0"/>
    <x v="0"/>
    <x v="0"/>
    <n v="0"/>
    <s v="CO"/>
    <s v="Hombre"/>
    <x v="1"/>
    <n v="37"/>
    <x v="0"/>
    <x v="0"/>
    <x v="1"/>
    <n v="2"/>
    <x v="0"/>
    <x v="0"/>
    <s v="CREDIT CARD"/>
    <n v="6"/>
    <x v="0"/>
    <n v="6"/>
    <n v="27"/>
    <x v="0"/>
    <m/>
    <s v="2021/02/22"/>
    <x v="971"/>
    <x v="440"/>
    <s v="Alto"/>
    <x v="0"/>
    <n v="4.8134991740102029"/>
    <n v="2"/>
    <s v="Email"/>
    <x v="0"/>
    <b v="0"/>
    <x v="1"/>
    <x v="3"/>
  </r>
  <r>
    <x v="1607"/>
    <x v="1"/>
    <x v="8"/>
    <n v="5"/>
    <n v="4"/>
    <x v="1"/>
    <x v="1"/>
    <n v="0"/>
    <s v="OH"/>
    <s v="Hombre"/>
    <x v="1"/>
    <n v="40"/>
    <x v="0"/>
    <x v="0"/>
    <x v="0"/>
    <n v="0"/>
    <x v="0"/>
    <x v="0"/>
    <s v="CREDIT CARD"/>
    <n v="37"/>
    <x v="0"/>
    <n v="37"/>
    <n v="66"/>
    <x v="4"/>
    <s v="Price too high"/>
    <s v="2020-01-24"/>
    <x v="520"/>
    <x v="835"/>
    <s v="Bajo"/>
    <x v="1"/>
    <n v="35.850338591045137"/>
    <n v="0"/>
    <s v="Email"/>
    <x v="0"/>
    <b v="0"/>
    <x v="1"/>
    <x v="4"/>
  </r>
  <r>
    <x v="1608"/>
    <x v="1"/>
    <x v="31"/>
    <n v="2"/>
    <n v="25"/>
    <x v="1"/>
    <x v="1"/>
    <n v="0"/>
    <s v="SD"/>
    <s v="Female"/>
    <x v="0"/>
    <n v="24"/>
    <x v="1"/>
    <x v="0"/>
    <x v="0"/>
    <n v="0"/>
    <x v="0"/>
    <x v="1"/>
    <s v="direct debit"/>
    <n v="34"/>
    <x v="1"/>
    <n v="34"/>
    <n v="732"/>
    <x v="1"/>
    <s v="Competitor offered more data"/>
    <s v="2020-12-18"/>
    <x v="972"/>
    <x v="969"/>
    <s v="Alto"/>
    <x v="0"/>
    <n v="27.49131330855305"/>
    <n v="5"/>
    <s v="Teléfono"/>
    <x v="1"/>
    <b v="1"/>
    <x v="0"/>
    <x v="3"/>
  </r>
  <r>
    <x v="1609"/>
    <x v="0"/>
    <x v="48"/>
    <n v="0"/>
    <n v="0"/>
    <x v="0"/>
    <x v="0"/>
    <n v="0"/>
    <s v="UT"/>
    <s v="Female"/>
    <x v="0"/>
    <n v="29"/>
    <x v="1"/>
    <x v="0"/>
    <x v="1"/>
    <n v="2"/>
    <x v="0"/>
    <x v="2"/>
    <s v="CREDIT CARD"/>
    <n v="13"/>
    <x v="0"/>
    <n v="13"/>
    <n v="259"/>
    <x v="0"/>
    <m/>
    <s v="2023-08-01"/>
    <x v="973"/>
    <x v="715"/>
    <s v="Bajo"/>
    <x v="1"/>
    <n v="12.795169679577089"/>
    <n v="5"/>
    <s v="Teléfono"/>
    <x v="1"/>
    <b v="0"/>
    <x v="1"/>
    <x v="0"/>
  </r>
  <r>
    <x v="1610"/>
    <x v="0"/>
    <x v="29"/>
    <n v="0"/>
    <n v="23"/>
    <x v="1"/>
    <x v="1"/>
    <n v="0"/>
    <s v="ND"/>
    <s v="Female"/>
    <x v="0"/>
    <n v="29"/>
    <x v="1"/>
    <x v="0"/>
    <x v="0"/>
    <n v="0"/>
    <x v="0"/>
    <x v="2"/>
    <s v="CREDIT CARD"/>
    <n v="34"/>
    <x v="0"/>
    <n v="34"/>
    <n v="2314"/>
    <x v="0"/>
    <m/>
    <s v="2023-09-27"/>
    <x v="974"/>
    <x v="246"/>
    <s v="Bajo"/>
    <x v="1"/>
    <n v="40.037752018527307"/>
    <n v="0"/>
    <s v="Teléfono"/>
    <x v="1"/>
    <b v="0"/>
    <x v="1"/>
    <x v="4"/>
  </r>
  <r>
    <x v="1611"/>
    <x v="1"/>
    <x v="8"/>
    <n v="0"/>
    <n v="4"/>
    <x v="1"/>
    <x v="1"/>
    <n v="0"/>
    <s v="OR"/>
    <s v="Female"/>
    <x v="0"/>
    <n v="71"/>
    <x v="0"/>
    <x v="1"/>
    <x v="0"/>
    <n v="0"/>
    <x v="0"/>
    <x v="0"/>
    <s v="direct debit"/>
    <n v="46"/>
    <x v="1"/>
    <n v="46"/>
    <n v="87"/>
    <x v="4"/>
    <s v="Extra data charges"/>
    <s v="2020-01-22"/>
    <x v="654"/>
    <x v="970"/>
    <s v="Alto"/>
    <x v="0"/>
    <n v="46.027111515375744"/>
    <n v="0"/>
    <s v="Teléfono"/>
    <x v="1"/>
    <b v="1"/>
    <x v="0"/>
    <x v="2"/>
  </r>
  <r>
    <x v="1612"/>
    <x v="0"/>
    <x v="70"/>
    <n v="0"/>
    <n v="2"/>
    <x v="1"/>
    <x v="1"/>
    <n v="0"/>
    <s v="IA"/>
    <s v="Female"/>
    <x v="0"/>
    <n v="67"/>
    <x v="0"/>
    <x v="1"/>
    <x v="0"/>
    <n v="0"/>
    <x v="1"/>
    <x v="1"/>
    <s v="direct debit"/>
    <n v="34"/>
    <x v="1"/>
    <n v="34"/>
    <n v="2031"/>
    <x v="0"/>
    <m/>
    <s v="2020/05/06"/>
    <x v="839"/>
    <x v="106"/>
    <s v="Bajo"/>
    <x v="1"/>
    <n v="32.755091591783497"/>
    <n v="0"/>
    <s v="Email"/>
    <x v="0"/>
    <b v="1"/>
    <x v="0"/>
    <x v="3"/>
  </r>
  <r>
    <x v="1613"/>
    <x v="1"/>
    <x v="66"/>
    <n v="5"/>
    <n v="14"/>
    <x v="1"/>
    <x v="1"/>
    <n v="0"/>
    <s v="SC"/>
    <s v="Female"/>
    <x v="0"/>
    <n v="78"/>
    <x v="0"/>
    <x v="1"/>
    <x v="0"/>
    <n v="0"/>
    <x v="0"/>
    <x v="0"/>
    <s v="direct debit"/>
    <n v="51"/>
    <x v="1"/>
    <n v="51"/>
    <n v="1413"/>
    <x v="1"/>
    <s v="Competitor made better offer"/>
    <s v="2023/03/25"/>
    <x v="975"/>
    <x v="648"/>
    <s v="Bajo"/>
    <x v="1"/>
    <n v="52.612123864025783"/>
    <n v="7"/>
    <s v="Email"/>
    <x v="0"/>
    <b v="1"/>
    <x v="0"/>
    <x v="4"/>
  </r>
  <r>
    <x v="1614"/>
    <x v="0"/>
    <x v="13"/>
    <n v="0"/>
    <n v="10"/>
    <x v="1"/>
    <x v="1"/>
    <n v="0"/>
    <s v="AL"/>
    <s v="Hombre"/>
    <x v="1"/>
    <n v="67"/>
    <x v="0"/>
    <x v="1"/>
    <x v="0"/>
    <n v="0"/>
    <x v="0"/>
    <x v="1"/>
    <s v="CREDIT CARD"/>
    <n v="46"/>
    <x v="0"/>
    <n v="46"/>
    <n v="2083"/>
    <x v="0"/>
    <m/>
    <s v="2020-09-21"/>
    <x v="976"/>
    <x v="531"/>
    <s v="Bajo"/>
    <x v="1"/>
    <n v="52.914248847489063"/>
    <n v="2"/>
    <s v="SMS"/>
    <x v="2"/>
    <b v="0"/>
    <x v="1"/>
    <x v="2"/>
  </r>
  <r>
    <x v="1615"/>
    <x v="0"/>
    <x v="9"/>
    <n v="0"/>
    <n v="2"/>
    <x v="1"/>
    <x v="1"/>
    <n v="0"/>
    <s v="GA"/>
    <s v="Female"/>
    <x v="0"/>
    <n v="45"/>
    <x v="0"/>
    <x v="0"/>
    <x v="0"/>
    <n v="0"/>
    <x v="0"/>
    <x v="0"/>
    <s v="direct debit"/>
    <n v="30"/>
    <x v="1"/>
    <n v="30"/>
    <n v="86"/>
    <x v="0"/>
    <m/>
    <s v="2022-12-14"/>
    <x v="835"/>
    <x v="259"/>
    <s v="Bajo"/>
    <x v="1"/>
    <n v="34.918517611899738"/>
    <n v="1"/>
    <s v="Email"/>
    <x v="0"/>
    <b v="1"/>
    <x v="0"/>
    <x v="3"/>
  </r>
  <r>
    <x v="1616"/>
    <x v="0"/>
    <x v="15"/>
    <n v="0"/>
    <n v="15"/>
    <x v="1"/>
    <x v="1"/>
    <n v="0"/>
    <s v="VA"/>
    <s v="Hombre"/>
    <x v="1"/>
    <n v="29"/>
    <x v="1"/>
    <x v="0"/>
    <x v="0"/>
    <n v="0"/>
    <x v="1"/>
    <x v="0"/>
    <s v="direct debit"/>
    <n v="59"/>
    <x v="1"/>
    <n v="59"/>
    <n v="2108"/>
    <x v="0"/>
    <m/>
    <s v="2022/01/17"/>
    <x v="977"/>
    <x v="694"/>
    <s v="Alto"/>
    <x v="0"/>
    <n v="49.810442813411541"/>
    <n v="6"/>
    <s v="SMS"/>
    <x v="2"/>
    <b v="0"/>
    <x v="1"/>
    <x v="4"/>
  </r>
  <r>
    <x v="1617"/>
    <x v="0"/>
    <x v="20"/>
    <n v="0"/>
    <n v="7"/>
    <x v="1"/>
    <x v="1"/>
    <n v="0"/>
    <s v="TX"/>
    <s v="Female"/>
    <x v="0"/>
    <n v="58"/>
    <x v="0"/>
    <x v="0"/>
    <x v="0"/>
    <n v="0"/>
    <x v="1"/>
    <x v="0"/>
    <s v="CREDIT CARD"/>
    <n v="31"/>
    <x v="0"/>
    <n v="31"/>
    <n v="577"/>
    <x v="0"/>
    <m/>
    <s v="2020/11/23"/>
    <x v="978"/>
    <x v="844"/>
    <s v="Bajo"/>
    <x v="1"/>
    <n v="29.934501766784141"/>
    <n v="4"/>
    <s v="Teléfono"/>
    <x v="1"/>
    <b v="1"/>
    <x v="0"/>
    <x v="3"/>
  </r>
  <r>
    <x v="1618"/>
    <x v="1"/>
    <x v="53"/>
    <n v="1"/>
    <n v="17"/>
    <x v="1"/>
    <x v="1"/>
    <n v="0"/>
    <s v="IA"/>
    <s v="Female"/>
    <x v="0"/>
    <n v="28"/>
    <x v="1"/>
    <x v="0"/>
    <x v="0"/>
    <n v="0"/>
    <x v="1"/>
    <x v="0"/>
    <s v="direct debit"/>
    <n v="35"/>
    <x v="1"/>
    <n v="35"/>
    <n v="1476"/>
    <x v="1"/>
    <s v="Competitor made better offer"/>
    <s v="2023-09-18"/>
    <x v="780"/>
    <x v="344"/>
    <s v="Alto"/>
    <x v="0"/>
    <n v="31.10230486483281"/>
    <n v="9"/>
    <s v="Email"/>
    <x v="0"/>
    <b v="0"/>
    <x v="1"/>
    <x v="0"/>
  </r>
  <r>
    <x v="1619"/>
    <x v="0"/>
    <x v="3"/>
    <n v="0"/>
    <n v="0"/>
    <x v="0"/>
    <x v="0"/>
    <n v="0"/>
    <s v="AR"/>
    <s v="Female"/>
    <x v="0"/>
    <n v="23"/>
    <x v="1"/>
    <x v="0"/>
    <x v="0"/>
    <n v="0"/>
    <x v="0"/>
    <x v="2"/>
    <s v="CREDIT CARD"/>
    <n v="15"/>
    <x v="0"/>
    <n v="15"/>
    <n v="1059"/>
    <x v="0"/>
    <m/>
    <s v="2022-02-04"/>
    <x v="781"/>
    <x v="963"/>
    <s v="Bajo"/>
    <x v="1"/>
    <n v="17.11035341854901"/>
    <n v="9"/>
    <s v="Email"/>
    <x v="0"/>
    <b v="1"/>
    <x v="0"/>
    <x v="0"/>
  </r>
  <r>
    <x v="1620"/>
    <x v="1"/>
    <x v="43"/>
    <n v="4"/>
    <n v="10"/>
    <x v="1"/>
    <x v="1"/>
    <n v="0"/>
    <s v="ND"/>
    <s v="Female"/>
    <x v="0"/>
    <n v="44"/>
    <x v="0"/>
    <x v="0"/>
    <x v="0"/>
    <n v="0"/>
    <x v="1"/>
    <x v="0"/>
    <s v="direct debit"/>
    <n v="35"/>
    <x v="1"/>
    <n v="35"/>
    <n v="1011"/>
    <x v="1"/>
    <s v="Competitor made better offer"/>
    <s v="2021-09-09"/>
    <x v="197"/>
    <x v="429"/>
    <s v="Medio"/>
    <x v="2"/>
    <n v="31.125000725790422"/>
    <n v="8"/>
    <s v="Email"/>
    <x v="0"/>
    <b v="0"/>
    <x v="1"/>
    <x v="0"/>
  </r>
  <r>
    <x v="1621"/>
    <x v="0"/>
    <x v="57"/>
    <n v="0"/>
    <n v="7"/>
    <x v="1"/>
    <x v="1"/>
    <n v="0"/>
    <s v="GA"/>
    <s v="Female"/>
    <x v="0"/>
    <n v="58"/>
    <x v="0"/>
    <x v="0"/>
    <x v="0"/>
    <n v="0"/>
    <x v="0"/>
    <x v="2"/>
    <s v="direct debit"/>
    <n v="43"/>
    <x v="1"/>
    <n v="43"/>
    <n v="3121"/>
    <x v="0"/>
    <m/>
    <s v="2023/06/01"/>
    <x v="979"/>
    <x v="152"/>
    <s v="Alto"/>
    <x v="0"/>
    <n v="37.316874026879901"/>
    <n v="2"/>
    <s v="Email"/>
    <x v="0"/>
    <b v="0"/>
    <x v="1"/>
    <x v="2"/>
  </r>
  <r>
    <x v="1622"/>
    <x v="0"/>
    <x v="45"/>
    <n v="0"/>
    <n v="5"/>
    <x v="1"/>
    <x v="1"/>
    <n v="0"/>
    <s v="TX"/>
    <s v="Female"/>
    <x v="0"/>
    <n v="50"/>
    <x v="0"/>
    <x v="0"/>
    <x v="0"/>
    <n v="0"/>
    <x v="0"/>
    <x v="0"/>
    <s v="CREDIT CARD"/>
    <n v="52"/>
    <x v="0"/>
    <n v="52"/>
    <n v="655"/>
    <x v="0"/>
    <m/>
    <s v="2021-06-10"/>
    <x v="980"/>
    <x v="431"/>
    <s v="Alto"/>
    <x v="0"/>
    <n v="61.969471307609673"/>
    <n v="4"/>
    <s v="Email"/>
    <x v="0"/>
    <b v="1"/>
    <x v="0"/>
    <x v="0"/>
  </r>
  <r>
    <x v="1623"/>
    <x v="0"/>
    <x v="66"/>
    <n v="0"/>
    <n v="13"/>
    <x v="1"/>
    <x v="1"/>
    <n v="0"/>
    <s v="ID"/>
    <s v="Hombre"/>
    <x v="1"/>
    <n v="59"/>
    <x v="0"/>
    <x v="0"/>
    <x v="0"/>
    <n v="0"/>
    <x v="1"/>
    <x v="0"/>
    <s v="direct debit"/>
    <n v="21"/>
    <x v="1"/>
    <n v="21"/>
    <n v="559"/>
    <x v="0"/>
    <m/>
    <s v="2022-10-22"/>
    <x v="618"/>
    <x v="739"/>
    <s v="Medio"/>
    <x v="2"/>
    <n v="20.928547517387869"/>
    <n v="0"/>
    <s v="Teléfono"/>
    <x v="1"/>
    <b v="0"/>
    <x v="1"/>
    <x v="4"/>
  </r>
  <r>
    <x v="1624"/>
    <x v="0"/>
    <x v="52"/>
    <n v="1"/>
    <n v="1"/>
    <x v="1"/>
    <x v="1"/>
    <n v="0"/>
    <s v="SC"/>
    <s v="Hombre"/>
    <x v="1"/>
    <n v="53"/>
    <x v="0"/>
    <x v="0"/>
    <x v="0"/>
    <n v="0"/>
    <x v="1"/>
    <x v="1"/>
    <s v="CREDIT CARD"/>
    <n v="42"/>
    <x v="0"/>
    <n v="42"/>
    <n v="2477"/>
    <x v="0"/>
    <m/>
    <s v="2023-05-18"/>
    <x v="789"/>
    <x v="634"/>
    <s v="Medio"/>
    <x v="2"/>
    <n v="37.082798402302622"/>
    <n v="4"/>
    <s v="SMS"/>
    <x v="2"/>
    <b v="0"/>
    <x v="1"/>
    <x v="2"/>
  </r>
  <r>
    <x v="1625"/>
    <x v="0"/>
    <x v="60"/>
    <n v="0"/>
    <n v="11"/>
    <x v="1"/>
    <x v="1"/>
    <n v="0"/>
    <s v="VT"/>
    <s v="Female"/>
    <x v="0"/>
    <n v="57"/>
    <x v="0"/>
    <x v="0"/>
    <x v="1"/>
    <n v="5"/>
    <x v="1"/>
    <x v="2"/>
    <s v="CREDIT CARD"/>
    <n v="19"/>
    <x v="0"/>
    <n v="19"/>
    <n v="1055"/>
    <x v="0"/>
    <m/>
    <s v="2020-07-08"/>
    <x v="129"/>
    <x v="971"/>
    <s v="Alto"/>
    <x v="0"/>
    <n v="18.41048030123477"/>
    <n v="5"/>
    <s v="Teléfono"/>
    <x v="1"/>
    <b v="1"/>
    <x v="0"/>
    <x v="3"/>
  </r>
  <r>
    <x v="1626"/>
    <x v="0"/>
    <x v="45"/>
    <n v="0"/>
    <n v="7"/>
    <x v="1"/>
    <x v="1"/>
    <n v="0"/>
    <s v="WI"/>
    <s v="Female"/>
    <x v="0"/>
    <n v="41"/>
    <x v="0"/>
    <x v="0"/>
    <x v="0"/>
    <n v="0"/>
    <x v="0"/>
    <x v="0"/>
    <s v="direct debit"/>
    <n v="32"/>
    <x v="1"/>
    <n v="32"/>
    <n v="417"/>
    <x v="0"/>
    <m/>
    <s v="2023/07/29"/>
    <x v="508"/>
    <x v="538"/>
    <s v="Alto"/>
    <x v="0"/>
    <n v="33.625946379749593"/>
    <n v="1"/>
    <s v="SMS"/>
    <x v="2"/>
    <b v="1"/>
    <x v="0"/>
    <x v="2"/>
  </r>
  <r>
    <x v="1627"/>
    <x v="0"/>
    <x v="21"/>
    <n v="0"/>
    <n v="21"/>
    <x v="1"/>
    <x v="1"/>
    <n v="0"/>
    <s v="SD"/>
    <s v="Female"/>
    <x v="0"/>
    <n v="28"/>
    <x v="1"/>
    <x v="0"/>
    <x v="1"/>
    <n v="2"/>
    <x v="0"/>
    <x v="0"/>
    <s v="CREDIT CARD"/>
    <n v="16"/>
    <x v="0"/>
    <n v="16"/>
    <n v="90"/>
    <x v="0"/>
    <m/>
    <s v="2022-06-25"/>
    <x v="732"/>
    <x v="958"/>
    <s v="Alto"/>
    <x v="0"/>
    <n v="14.851611745490599"/>
    <n v="3"/>
    <s v="Teléfono"/>
    <x v="1"/>
    <b v="0"/>
    <x v="1"/>
    <x v="2"/>
  </r>
  <r>
    <x v="1628"/>
    <x v="1"/>
    <x v="20"/>
    <n v="1"/>
    <n v="5"/>
    <x v="1"/>
    <x v="1"/>
    <n v="0"/>
    <s v="AZ"/>
    <s v="Hombre"/>
    <x v="1"/>
    <n v="51"/>
    <x v="0"/>
    <x v="0"/>
    <x v="0"/>
    <n v="0"/>
    <x v="0"/>
    <x v="0"/>
    <s v="direct debit"/>
    <n v="62"/>
    <x v="1"/>
    <n v="62"/>
    <n v="1111"/>
    <x v="4"/>
    <s v="Long distance charges"/>
    <s v="2022/04/01"/>
    <x v="857"/>
    <x v="148"/>
    <s v="Medio"/>
    <x v="2"/>
    <n v="51.860483008435487"/>
    <n v="5"/>
    <s v="Email"/>
    <x v="0"/>
    <b v="0"/>
    <x v="1"/>
    <x v="4"/>
  </r>
  <r>
    <x v="1629"/>
    <x v="1"/>
    <x v="9"/>
    <n v="1"/>
    <n v="8"/>
    <x v="0"/>
    <x v="0"/>
    <n v="5"/>
    <s v="AZ"/>
    <s v="Female"/>
    <x v="0"/>
    <n v="61"/>
    <x v="0"/>
    <x v="0"/>
    <x v="0"/>
    <n v="0"/>
    <x v="0"/>
    <x v="0"/>
    <s v="direct debit"/>
    <n v="45"/>
    <x v="1"/>
    <n v="45"/>
    <n v="145"/>
    <x v="1"/>
    <s v="Competitor had better devices"/>
    <s v="2021/05/26"/>
    <x v="981"/>
    <x v="960"/>
    <s v="Medio"/>
    <x v="2"/>
    <n v="50.613714395908488"/>
    <n v="4"/>
    <s v="Teléfono"/>
    <x v="1"/>
    <b v="0"/>
    <x v="1"/>
    <x v="3"/>
  </r>
  <r>
    <x v="1630"/>
    <x v="0"/>
    <x v="32"/>
    <n v="0"/>
    <n v="2"/>
    <x v="1"/>
    <x v="1"/>
    <n v="0"/>
    <s v="ME"/>
    <s v="Hombre"/>
    <x v="1"/>
    <n v="41"/>
    <x v="0"/>
    <x v="0"/>
    <x v="0"/>
    <n v="0"/>
    <x v="1"/>
    <x v="1"/>
    <s v="direct debit"/>
    <n v="31"/>
    <x v="1"/>
    <n v="31"/>
    <n v="1151"/>
    <x v="0"/>
    <m/>
    <s v="2021/12/18"/>
    <x v="251"/>
    <x v="614"/>
    <s v="Alto"/>
    <x v="0"/>
    <n v="32.675929534425997"/>
    <n v="2"/>
    <s v="Teléfono"/>
    <x v="1"/>
    <b v="1"/>
    <x v="0"/>
    <x v="3"/>
  </r>
  <r>
    <x v="1631"/>
    <x v="0"/>
    <x v="33"/>
    <n v="0"/>
    <n v="0"/>
    <x v="0"/>
    <x v="0"/>
    <n v="0"/>
    <s v="LA"/>
    <s v="Hombre"/>
    <x v="1"/>
    <n v="24"/>
    <x v="1"/>
    <x v="0"/>
    <x v="0"/>
    <n v="0"/>
    <x v="0"/>
    <x v="1"/>
    <s v="CREDIT CARD"/>
    <n v="13"/>
    <x v="0"/>
    <n v="13"/>
    <n v="308"/>
    <x v="0"/>
    <m/>
    <s v="2022-10-05"/>
    <x v="744"/>
    <x v="972"/>
    <s v="Alto"/>
    <x v="0"/>
    <n v="12.27722717409781"/>
    <n v="10"/>
    <s v="Email"/>
    <x v="0"/>
    <b v="0"/>
    <x v="1"/>
    <x v="4"/>
  </r>
  <r>
    <x v="1632"/>
    <x v="0"/>
    <x v="12"/>
    <n v="0"/>
    <n v="5"/>
    <x v="1"/>
    <x v="1"/>
    <n v="0"/>
    <s v="HI"/>
    <s v="Hombre"/>
    <x v="1"/>
    <n v="40"/>
    <x v="0"/>
    <x v="0"/>
    <x v="0"/>
    <n v="0"/>
    <x v="0"/>
    <x v="0"/>
    <s v="CREDIT CARD"/>
    <n v="27"/>
    <x v="0"/>
    <n v="27"/>
    <n v="27"/>
    <x v="0"/>
    <m/>
    <s v="2023/12/26"/>
    <x v="297"/>
    <x v="973"/>
    <s v="Bajo"/>
    <x v="1"/>
    <n v="31.567791584759409"/>
    <n v="9"/>
    <s v="SMS"/>
    <x v="2"/>
    <b v="0"/>
    <x v="1"/>
    <x v="4"/>
  </r>
  <r>
    <x v="1633"/>
    <x v="1"/>
    <x v="28"/>
    <n v="2"/>
    <n v="5"/>
    <x v="1"/>
    <x v="1"/>
    <n v="0"/>
    <s v="GA"/>
    <s v="Female"/>
    <x v="0"/>
    <n v="72"/>
    <x v="0"/>
    <x v="1"/>
    <x v="0"/>
    <n v="0"/>
    <x v="0"/>
    <x v="0"/>
    <s v="direct debit"/>
    <n v="30"/>
    <x v="1"/>
    <n v="30"/>
    <n v="516"/>
    <x v="4"/>
    <s v="Price too high"/>
    <s v="2023-11-30"/>
    <x v="982"/>
    <x v="270"/>
    <s v="Medio"/>
    <x v="2"/>
    <n v="30.403870174569391"/>
    <n v="9"/>
    <s v="SMS"/>
    <x v="2"/>
    <b v="0"/>
    <x v="1"/>
    <x v="0"/>
  </r>
  <r>
    <x v="1634"/>
    <x v="0"/>
    <x v="40"/>
    <n v="0"/>
    <n v="4"/>
    <x v="1"/>
    <x v="1"/>
    <n v="0"/>
    <s v="VA"/>
    <s v="Female"/>
    <x v="0"/>
    <n v="44"/>
    <x v="0"/>
    <x v="0"/>
    <x v="0"/>
    <n v="0"/>
    <x v="1"/>
    <x v="0"/>
    <s v="direct debit"/>
    <n v="70"/>
    <x v="1"/>
    <n v="70"/>
    <n v="4352"/>
    <x v="0"/>
    <m/>
    <s v="2021/06/29"/>
    <x v="357"/>
    <x v="157"/>
    <s v="Medio"/>
    <x v="2"/>
    <n v="68.037406685420137"/>
    <n v="7"/>
    <s v="Email"/>
    <x v="0"/>
    <b v="0"/>
    <x v="1"/>
    <x v="3"/>
  </r>
  <r>
    <x v="1635"/>
    <x v="1"/>
    <x v="14"/>
    <n v="5"/>
    <n v="35"/>
    <x v="1"/>
    <x v="1"/>
    <n v="0"/>
    <s v="PA"/>
    <s v="Hombre"/>
    <x v="1"/>
    <n v="30"/>
    <x v="0"/>
    <x v="0"/>
    <x v="0"/>
    <n v="0"/>
    <x v="0"/>
    <x v="0"/>
    <s v="direct debit"/>
    <n v="21"/>
    <x v="1"/>
    <n v="21"/>
    <n v="183"/>
    <x v="3"/>
    <s v="Attitude of support person"/>
    <s v="2021/03/25"/>
    <x v="405"/>
    <x v="197"/>
    <s v="Alto"/>
    <x v="0"/>
    <n v="23.903831890731251"/>
    <n v="8"/>
    <s v="Teléfono"/>
    <x v="1"/>
    <b v="1"/>
    <x v="0"/>
    <x v="2"/>
  </r>
  <r>
    <x v="1636"/>
    <x v="0"/>
    <x v="25"/>
    <n v="0"/>
    <n v="4"/>
    <x v="1"/>
    <x v="1"/>
    <n v="0"/>
    <s v="ME"/>
    <s v="Hombre"/>
    <x v="1"/>
    <n v="44"/>
    <x v="0"/>
    <x v="0"/>
    <x v="0"/>
    <n v="0"/>
    <x v="1"/>
    <x v="2"/>
    <s v="CREDIT CARD"/>
    <n v="39"/>
    <x v="0"/>
    <n v="39"/>
    <n v="2506"/>
    <x v="0"/>
    <m/>
    <s v="2023-06-12"/>
    <x v="259"/>
    <x v="849"/>
    <s v="Bajo"/>
    <x v="1"/>
    <n v="39.75076479948936"/>
    <n v="9"/>
    <s v="SMS"/>
    <x v="2"/>
    <b v="1"/>
    <x v="0"/>
    <x v="0"/>
  </r>
  <r>
    <x v="1637"/>
    <x v="0"/>
    <x v="61"/>
    <n v="0"/>
    <n v="11"/>
    <x v="1"/>
    <x v="1"/>
    <n v="0"/>
    <s v="KS"/>
    <s v="Female"/>
    <x v="0"/>
    <n v="73"/>
    <x v="0"/>
    <x v="1"/>
    <x v="0"/>
    <n v="0"/>
    <x v="1"/>
    <x v="0"/>
    <s v="direct debit"/>
    <n v="39"/>
    <x v="1"/>
    <n v="39"/>
    <n v="1063"/>
    <x v="0"/>
    <m/>
    <s v="2020/12/01"/>
    <x v="478"/>
    <x v="33"/>
    <s v="Bajo"/>
    <x v="1"/>
    <n v="34.140952549598111"/>
    <n v="6"/>
    <s v="Email"/>
    <x v="0"/>
    <b v="0"/>
    <x v="1"/>
    <x v="2"/>
  </r>
  <r>
    <x v="1638"/>
    <x v="0"/>
    <x v="14"/>
    <n v="0"/>
    <n v="4"/>
    <x v="1"/>
    <x v="1"/>
    <n v="0"/>
    <s v="NJ"/>
    <s v="Hombre"/>
    <x v="1"/>
    <n v="61"/>
    <x v="0"/>
    <x v="0"/>
    <x v="0"/>
    <n v="0"/>
    <x v="0"/>
    <x v="0"/>
    <s v="CREDIT CARD"/>
    <n v="34"/>
    <x v="0"/>
    <n v="34"/>
    <n v="295"/>
    <x v="0"/>
    <m/>
    <s v="2023/05/08"/>
    <x v="983"/>
    <x v="206"/>
    <s v="Bajo"/>
    <x v="1"/>
    <n v="37.410143398459113"/>
    <n v="0"/>
    <s v="Email"/>
    <x v="0"/>
    <b v="1"/>
    <x v="0"/>
    <x v="4"/>
  </r>
  <r>
    <x v="1639"/>
    <x v="0"/>
    <x v="68"/>
    <n v="1"/>
    <n v="17"/>
    <x v="1"/>
    <x v="1"/>
    <n v="0"/>
    <s v="UT"/>
    <s v="Female"/>
    <x v="0"/>
    <n v="33"/>
    <x v="0"/>
    <x v="0"/>
    <x v="0"/>
    <n v="0"/>
    <x v="1"/>
    <x v="1"/>
    <s v="CREDIT CARD"/>
    <n v="57"/>
    <x v="0"/>
    <n v="57"/>
    <n v="2766"/>
    <x v="0"/>
    <m/>
    <s v="2020-09-29"/>
    <x v="984"/>
    <x v="783"/>
    <s v="Bajo"/>
    <x v="1"/>
    <n v="45.954743913356843"/>
    <n v="8"/>
    <s v="Teléfono"/>
    <x v="1"/>
    <b v="0"/>
    <x v="1"/>
    <x v="4"/>
  </r>
  <r>
    <x v="1640"/>
    <x v="0"/>
    <x v="20"/>
    <n v="0"/>
    <n v="0"/>
    <x v="0"/>
    <x v="0"/>
    <n v="0"/>
    <s v="MO"/>
    <s v="Hombre"/>
    <x v="1"/>
    <n v="28"/>
    <x v="1"/>
    <x v="0"/>
    <x v="0"/>
    <n v="0"/>
    <x v="0"/>
    <x v="0"/>
    <s v="CREDIT CARD"/>
    <n v="7"/>
    <x v="0"/>
    <n v="7"/>
    <n v="126"/>
    <x v="0"/>
    <m/>
    <s v="2021-03-01"/>
    <x v="985"/>
    <x v="14"/>
    <s v="Bajo"/>
    <x v="1"/>
    <n v="8.1266275676251105"/>
    <n v="1"/>
    <s v="Teléfono"/>
    <x v="1"/>
    <b v="1"/>
    <x v="0"/>
    <x v="2"/>
  </r>
  <r>
    <x v="1641"/>
    <x v="0"/>
    <x v="17"/>
    <n v="2"/>
    <n v="0"/>
    <x v="0"/>
    <x v="0"/>
    <n v="0"/>
    <s v="WV"/>
    <s v="Female"/>
    <x v="0"/>
    <n v="23"/>
    <x v="1"/>
    <x v="0"/>
    <x v="0"/>
    <n v="0"/>
    <x v="0"/>
    <x v="1"/>
    <s v="direct debit"/>
    <n v="11"/>
    <x v="1"/>
    <n v="11"/>
    <n v="584"/>
    <x v="0"/>
    <m/>
    <s v="2020/12/13"/>
    <x v="737"/>
    <x v="310"/>
    <s v="Bajo"/>
    <x v="1"/>
    <n v="13.17206402947601"/>
    <n v="10"/>
    <s v="Email"/>
    <x v="0"/>
    <b v="1"/>
    <x v="0"/>
    <x v="4"/>
  </r>
  <r>
    <x v="1642"/>
    <x v="0"/>
    <x v="11"/>
    <n v="0"/>
    <n v="0"/>
    <x v="0"/>
    <x v="0"/>
    <n v="0"/>
    <s v="NV"/>
    <s v="Female"/>
    <x v="0"/>
    <n v="47"/>
    <x v="0"/>
    <x v="0"/>
    <x v="0"/>
    <n v="0"/>
    <x v="0"/>
    <x v="0"/>
    <s v="CREDIT CARD"/>
    <n v="7"/>
    <x v="0"/>
    <n v="7"/>
    <n v="36"/>
    <x v="0"/>
    <m/>
    <s v="2020-03-13"/>
    <x v="283"/>
    <x v="88"/>
    <s v="Alto"/>
    <x v="0"/>
    <n v="5.6467991043232901"/>
    <n v="3"/>
    <s v="Teléfono"/>
    <x v="1"/>
    <b v="0"/>
    <x v="1"/>
    <x v="3"/>
  </r>
  <r>
    <x v="1643"/>
    <x v="0"/>
    <x v="30"/>
    <n v="0"/>
    <n v="38"/>
    <x v="0"/>
    <x v="0"/>
    <n v="22"/>
    <s v="AR"/>
    <s v="Hombre"/>
    <x v="1"/>
    <n v="41"/>
    <x v="0"/>
    <x v="0"/>
    <x v="1"/>
    <n v="2"/>
    <x v="1"/>
    <x v="1"/>
    <s v="CREDIT CARD"/>
    <n v="46"/>
    <x v="0"/>
    <n v="46"/>
    <n v="1532"/>
    <x v="0"/>
    <m/>
    <s v="2020-08-17"/>
    <x v="327"/>
    <x v="974"/>
    <s v="Alto"/>
    <x v="0"/>
    <n v="52.380367217274816"/>
    <n v="3"/>
    <s v="Teléfono"/>
    <x v="1"/>
    <b v="1"/>
    <x v="0"/>
    <x v="0"/>
  </r>
  <r>
    <x v="1644"/>
    <x v="0"/>
    <x v="55"/>
    <n v="0"/>
    <n v="7"/>
    <x v="1"/>
    <x v="1"/>
    <n v="0"/>
    <s v="MI"/>
    <s v="Female"/>
    <x v="0"/>
    <n v="58"/>
    <x v="0"/>
    <x v="0"/>
    <x v="1"/>
    <n v="3"/>
    <x v="1"/>
    <x v="0"/>
    <s v="direct debit"/>
    <n v="34"/>
    <x v="1"/>
    <n v="34"/>
    <n v="1741"/>
    <x v="0"/>
    <m/>
    <s v="2022-12-12"/>
    <x v="263"/>
    <x v="596"/>
    <s v="Alto"/>
    <x v="0"/>
    <n v="30.005098408569179"/>
    <n v="3"/>
    <s v="Teléfono"/>
    <x v="1"/>
    <b v="0"/>
    <x v="1"/>
    <x v="2"/>
  </r>
  <r>
    <x v="1645"/>
    <x v="0"/>
    <x v="54"/>
    <n v="2"/>
    <n v="8"/>
    <x v="1"/>
    <x v="1"/>
    <n v="0"/>
    <s v="MI"/>
    <s v="Female"/>
    <x v="0"/>
    <n v="25"/>
    <x v="1"/>
    <x v="0"/>
    <x v="0"/>
    <n v="0"/>
    <x v="0"/>
    <x v="0"/>
    <s v="CREDIT CARD"/>
    <n v="35"/>
    <x v="0"/>
    <n v="35"/>
    <n v="346"/>
    <x v="0"/>
    <m/>
    <s v="2021-03-17"/>
    <x v="986"/>
    <x v="519"/>
    <s v="Bajo"/>
    <x v="1"/>
    <n v="30.455415176272059"/>
    <n v="0"/>
    <s v="Email"/>
    <x v="0"/>
    <b v="0"/>
    <x v="1"/>
    <x v="3"/>
  </r>
  <r>
    <x v="1646"/>
    <x v="0"/>
    <x v="2"/>
    <n v="0"/>
    <n v="6"/>
    <x v="1"/>
    <x v="1"/>
    <n v="0"/>
    <s v="SC"/>
    <s v="Hombre"/>
    <x v="1"/>
    <n v="55"/>
    <x v="0"/>
    <x v="0"/>
    <x v="0"/>
    <n v="0"/>
    <x v="1"/>
    <x v="1"/>
    <s v="direct debit"/>
    <n v="63"/>
    <x v="1"/>
    <n v="63"/>
    <n v="782"/>
    <x v="0"/>
    <m/>
    <s v="2020/11/09"/>
    <x v="987"/>
    <x v="975"/>
    <s v="Bajo"/>
    <x v="1"/>
    <n v="71.023305113358731"/>
    <n v="5"/>
    <s v="SMS"/>
    <x v="2"/>
    <b v="1"/>
    <x v="0"/>
    <x v="3"/>
  </r>
  <r>
    <x v="1647"/>
    <x v="0"/>
    <x v="30"/>
    <n v="0"/>
    <n v="21"/>
    <x v="1"/>
    <x v="1"/>
    <n v="0"/>
    <s v="NE"/>
    <s v="Hombre"/>
    <x v="1"/>
    <n v="26"/>
    <x v="1"/>
    <x v="0"/>
    <x v="0"/>
    <n v="0"/>
    <x v="1"/>
    <x v="1"/>
    <s v="PAPER CHECK"/>
    <n v="38"/>
    <x v="3"/>
    <n v="38"/>
    <n v="1257"/>
    <x v="0"/>
    <m/>
    <s v="2021/07/04"/>
    <x v="988"/>
    <x v="652"/>
    <s v="Bajo"/>
    <x v="1"/>
    <n v="45.032404751797962"/>
    <n v="9"/>
    <s v="Email"/>
    <x v="0"/>
    <b v="1"/>
    <x v="0"/>
    <x v="3"/>
  </r>
  <r>
    <x v="1648"/>
    <x v="0"/>
    <x v="16"/>
    <n v="1"/>
    <n v="12"/>
    <x v="0"/>
    <x v="0"/>
    <n v="22"/>
    <s v="MN"/>
    <s v="Hombre"/>
    <x v="1"/>
    <n v="22"/>
    <x v="1"/>
    <x v="0"/>
    <x v="1"/>
    <n v="2"/>
    <x v="1"/>
    <x v="2"/>
    <s v="CREDIT CARD"/>
    <n v="43"/>
    <x v="0"/>
    <n v="43"/>
    <n v="3076"/>
    <x v="0"/>
    <m/>
    <s v="2022/02/13"/>
    <x v="989"/>
    <x v="139"/>
    <s v="Medio"/>
    <x v="2"/>
    <n v="36.935083526383842"/>
    <n v="3"/>
    <s v="Email"/>
    <x v="0"/>
    <b v="0"/>
    <x v="1"/>
    <x v="0"/>
  </r>
  <r>
    <x v="1649"/>
    <x v="1"/>
    <x v="23"/>
    <n v="3"/>
    <n v="3"/>
    <x v="1"/>
    <x v="1"/>
    <n v="0"/>
    <s v="IN"/>
    <s v="Hombre"/>
    <x v="1"/>
    <n v="71"/>
    <x v="0"/>
    <x v="1"/>
    <x v="0"/>
    <n v="0"/>
    <x v="0"/>
    <x v="0"/>
    <s v="PAPER CHECK"/>
    <n v="54"/>
    <x v="3"/>
    <n v="54"/>
    <n v="2344"/>
    <x v="2"/>
    <s v="Network reliability"/>
    <s v="2022-12-09"/>
    <x v="990"/>
    <x v="692"/>
    <s v="Alto"/>
    <x v="0"/>
    <n v="53.373829716849841"/>
    <n v="4"/>
    <s v="SMS"/>
    <x v="2"/>
    <b v="1"/>
    <x v="0"/>
    <x v="3"/>
  </r>
  <r>
    <x v="1650"/>
    <x v="0"/>
    <x v="9"/>
    <n v="0"/>
    <n v="2"/>
    <x v="1"/>
    <x v="1"/>
    <n v="0"/>
    <s v="SD"/>
    <s v="Hombre"/>
    <x v="1"/>
    <n v="35"/>
    <x v="0"/>
    <x v="0"/>
    <x v="0"/>
    <n v="0"/>
    <x v="1"/>
    <x v="0"/>
    <s v="direct debit"/>
    <n v="40"/>
    <x v="1"/>
    <n v="40"/>
    <n v="107"/>
    <x v="0"/>
    <m/>
    <s v="2022/06/09"/>
    <x v="88"/>
    <x v="333"/>
    <s v="Medio"/>
    <x v="2"/>
    <n v="45.007306372661617"/>
    <n v="6"/>
    <s v="Email"/>
    <x v="0"/>
    <b v="1"/>
    <x v="0"/>
    <x v="0"/>
  </r>
  <r>
    <x v="1651"/>
    <x v="0"/>
    <x v="48"/>
    <n v="1"/>
    <n v="1"/>
    <x v="1"/>
    <x v="1"/>
    <n v="0"/>
    <s v="NM"/>
    <s v="Female"/>
    <x v="0"/>
    <n v="63"/>
    <x v="0"/>
    <x v="0"/>
    <x v="0"/>
    <n v="0"/>
    <x v="0"/>
    <x v="1"/>
    <s v="direct debit"/>
    <n v="60"/>
    <x v="1"/>
    <n v="60"/>
    <n v="1219"/>
    <x v="0"/>
    <m/>
    <s v="2022-06-02"/>
    <x v="929"/>
    <x v="976"/>
    <s v="Alto"/>
    <x v="0"/>
    <n v="60.178361620190131"/>
    <n v="7"/>
    <s v="Teléfono"/>
    <x v="1"/>
    <b v="0"/>
    <x v="1"/>
    <x v="3"/>
  </r>
  <r>
    <x v="1652"/>
    <x v="0"/>
    <x v="45"/>
    <n v="0"/>
    <n v="0"/>
    <x v="0"/>
    <x v="0"/>
    <n v="0"/>
    <s v="WY"/>
    <s v="Hombre"/>
    <x v="1"/>
    <n v="38"/>
    <x v="0"/>
    <x v="0"/>
    <x v="1"/>
    <n v="2"/>
    <x v="0"/>
    <x v="0"/>
    <s v="CREDIT CARD"/>
    <n v="5"/>
    <x v="0"/>
    <n v="5"/>
    <n v="68"/>
    <x v="0"/>
    <m/>
    <s v="2023/05/11"/>
    <x v="825"/>
    <x v="270"/>
    <s v="Alto"/>
    <x v="0"/>
    <n v="4.1112469781959309"/>
    <n v="3"/>
    <s v="SMS"/>
    <x v="2"/>
    <b v="1"/>
    <x v="0"/>
    <x v="3"/>
  </r>
  <r>
    <x v="1653"/>
    <x v="0"/>
    <x v="45"/>
    <n v="1"/>
    <n v="0"/>
    <x v="0"/>
    <x v="0"/>
    <n v="0"/>
    <s v="KY"/>
    <s v="Hombre"/>
    <x v="1"/>
    <n v="47"/>
    <x v="0"/>
    <x v="0"/>
    <x v="1"/>
    <n v="3"/>
    <x v="0"/>
    <x v="2"/>
    <s v="CREDIT CARD"/>
    <n v="10"/>
    <x v="0"/>
    <n v="10"/>
    <n v="132"/>
    <x v="0"/>
    <m/>
    <s v="2020-10-08"/>
    <x v="553"/>
    <x v="977"/>
    <s v="Alto"/>
    <x v="0"/>
    <n v="9.5293051638445228"/>
    <n v="0"/>
    <s v="Email"/>
    <x v="0"/>
    <b v="1"/>
    <x v="0"/>
    <x v="4"/>
  </r>
  <r>
    <x v="1654"/>
    <x v="0"/>
    <x v="44"/>
    <n v="0"/>
    <n v="10"/>
    <x v="0"/>
    <x v="0"/>
    <n v="24"/>
    <s v="HI"/>
    <s v="Hombre"/>
    <x v="1"/>
    <n v="29"/>
    <x v="1"/>
    <x v="0"/>
    <x v="1"/>
    <n v="5"/>
    <x v="1"/>
    <x v="0"/>
    <s v="CREDIT CARD"/>
    <n v="24"/>
    <x v="0"/>
    <n v="24"/>
    <n v="1451"/>
    <x v="0"/>
    <m/>
    <s v="2021/05/18"/>
    <x v="738"/>
    <x v="419"/>
    <s v="Bajo"/>
    <x v="1"/>
    <n v="21.478753462572161"/>
    <n v="9"/>
    <s v="Email"/>
    <x v="0"/>
    <b v="1"/>
    <x v="0"/>
    <x v="0"/>
  </r>
  <r>
    <x v="1655"/>
    <x v="1"/>
    <x v="2"/>
    <n v="4"/>
    <n v="4"/>
    <x v="1"/>
    <x v="1"/>
    <n v="0"/>
    <s v="WV"/>
    <s v="Hombre"/>
    <x v="1"/>
    <n v="47"/>
    <x v="0"/>
    <x v="0"/>
    <x v="0"/>
    <n v="0"/>
    <x v="1"/>
    <x v="0"/>
    <s v="direct debit"/>
    <n v="48"/>
    <x v="1"/>
    <n v="48"/>
    <n v="562"/>
    <x v="3"/>
    <s v="Attitude of support person"/>
    <s v="2020-11-09"/>
    <x v="987"/>
    <x v="772"/>
    <s v="Alto"/>
    <x v="0"/>
    <n v="45.447454772900663"/>
    <n v="3"/>
    <s v="Email"/>
    <x v="0"/>
    <b v="1"/>
    <x v="0"/>
    <x v="4"/>
  </r>
  <r>
    <x v="1656"/>
    <x v="0"/>
    <x v="30"/>
    <n v="0"/>
    <n v="4"/>
    <x v="1"/>
    <x v="1"/>
    <n v="0"/>
    <s v="AL"/>
    <s v="Female"/>
    <x v="0"/>
    <n v="76"/>
    <x v="0"/>
    <x v="1"/>
    <x v="0"/>
    <n v="0"/>
    <x v="0"/>
    <x v="2"/>
    <s v="direct debit"/>
    <n v="40"/>
    <x v="1"/>
    <n v="40"/>
    <n v="1324"/>
    <x v="0"/>
    <m/>
    <s v="2023/06/18"/>
    <x v="791"/>
    <x v="582"/>
    <s v="Bajo"/>
    <x v="1"/>
    <n v="42.104510652813417"/>
    <n v="8"/>
    <s v="Teléfono"/>
    <x v="1"/>
    <b v="1"/>
    <x v="0"/>
    <x v="0"/>
  </r>
  <r>
    <x v="1657"/>
    <x v="0"/>
    <x v="8"/>
    <n v="1"/>
    <n v="11"/>
    <x v="1"/>
    <x v="1"/>
    <n v="0"/>
    <s v="NY"/>
    <s v="Female"/>
    <x v="0"/>
    <n v="19"/>
    <x v="1"/>
    <x v="0"/>
    <x v="0"/>
    <n v="0"/>
    <x v="0"/>
    <x v="0"/>
    <s v="direct debit"/>
    <n v="51"/>
    <x v="1"/>
    <n v="51"/>
    <n v="107"/>
    <x v="0"/>
    <m/>
    <s v="2020/07/08"/>
    <x v="129"/>
    <x v="978"/>
    <s v="Medio"/>
    <x v="2"/>
    <n v="60.996692328388598"/>
    <n v="1"/>
    <s v="SMS"/>
    <x v="2"/>
    <b v="1"/>
    <x v="0"/>
    <x v="4"/>
  </r>
  <r>
    <x v="1658"/>
    <x v="0"/>
    <x v="68"/>
    <n v="0"/>
    <n v="0"/>
    <x v="0"/>
    <x v="0"/>
    <n v="0"/>
    <s v="SC"/>
    <s v="Female"/>
    <x v="0"/>
    <n v="45"/>
    <x v="0"/>
    <x v="0"/>
    <x v="1"/>
    <n v="4"/>
    <x v="0"/>
    <x v="2"/>
    <s v="CREDIT CARD"/>
    <n v="8"/>
    <x v="0"/>
    <n v="8"/>
    <n v="417"/>
    <x v="0"/>
    <m/>
    <s v="2020/03/21"/>
    <x v="766"/>
    <x v="346"/>
    <s v="Bajo"/>
    <x v="1"/>
    <n v="7.0423393579197047"/>
    <n v="4"/>
    <s v="SMS"/>
    <x v="2"/>
    <b v="0"/>
    <x v="1"/>
    <x v="2"/>
  </r>
  <r>
    <x v="1659"/>
    <x v="1"/>
    <x v="12"/>
    <n v="3"/>
    <n v="1"/>
    <x v="1"/>
    <x v="1"/>
    <n v="0"/>
    <s v="NM"/>
    <s v="Hombre"/>
    <x v="1"/>
    <n v="53"/>
    <x v="0"/>
    <x v="0"/>
    <x v="0"/>
    <n v="0"/>
    <x v="0"/>
    <x v="0"/>
    <s v="direct debit"/>
    <n v="53"/>
    <x v="1"/>
    <n v="53"/>
    <n v="53"/>
    <x v="2"/>
    <s v="Service dissatisfaction"/>
    <s v="2022/02/08"/>
    <x v="991"/>
    <x v="23"/>
    <s v="Medio"/>
    <x v="2"/>
    <n v="50.708145669279652"/>
    <n v="1"/>
    <s v="SMS"/>
    <x v="2"/>
    <b v="1"/>
    <x v="0"/>
    <x v="3"/>
  </r>
  <r>
    <x v="1660"/>
    <x v="1"/>
    <x v="15"/>
    <n v="4"/>
    <n v="1"/>
    <x v="0"/>
    <x v="0"/>
    <n v="14"/>
    <s v="WV"/>
    <s v="Female"/>
    <x v="0"/>
    <n v="58"/>
    <x v="0"/>
    <x v="0"/>
    <x v="0"/>
    <n v="0"/>
    <x v="0"/>
    <x v="0"/>
    <s v="direct debit"/>
    <n v="66"/>
    <x v="1"/>
    <n v="66"/>
    <n v="2410"/>
    <x v="1"/>
    <s v="Competitor had better devices"/>
    <s v="2020-04-08"/>
    <x v="684"/>
    <x v="744"/>
    <s v="Medio"/>
    <x v="2"/>
    <n v="61.852255728093652"/>
    <n v="10"/>
    <s v="SMS"/>
    <x v="2"/>
    <b v="1"/>
    <x v="0"/>
    <x v="4"/>
  </r>
  <r>
    <x v="1661"/>
    <x v="0"/>
    <x v="12"/>
    <n v="0"/>
    <n v="0"/>
    <x v="0"/>
    <x v="0"/>
    <n v="0"/>
    <s v="OR"/>
    <s v="Hombre"/>
    <x v="1"/>
    <n v="65"/>
    <x v="0"/>
    <x v="1"/>
    <x v="0"/>
    <n v="0"/>
    <x v="0"/>
    <x v="0"/>
    <s v="CREDIT CARD"/>
    <n v="12"/>
    <x v="0"/>
    <n v="12"/>
    <n v="12"/>
    <x v="0"/>
    <m/>
    <s v="2022/11/10"/>
    <x v="716"/>
    <x v="160"/>
    <s v="Alto"/>
    <x v="0"/>
    <n v="13.36796214887819"/>
    <n v="5"/>
    <s v="SMS"/>
    <x v="2"/>
    <b v="0"/>
    <x v="1"/>
    <x v="2"/>
  </r>
  <r>
    <x v="1662"/>
    <x v="0"/>
    <x v="70"/>
    <n v="0"/>
    <n v="3"/>
    <x v="1"/>
    <x v="1"/>
    <n v="0"/>
    <s v="WY"/>
    <s v="Female"/>
    <x v="0"/>
    <n v="33"/>
    <x v="0"/>
    <x v="0"/>
    <x v="0"/>
    <n v="0"/>
    <x v="0"/>
    <x v="1"/>
    <s v="direct debit"/>
    <n v="35"/>
    <x v="1"/>
    <n v="35"/>
    <n v="2079"/>
    <x v="0"/>
    <m/>
    <s v="2022-06-07"/>
    <x v="680"/>
    <x v="133"/>
    <s v="Medio"/>
    <x v="2"/>
    <n v="32.014120417964307"/>
    <n v="3"/>
    <s v="SMS"/>
    <x v="2"/>
    <b v="0"/>
    <x v="1"/>
    <x v="3"/>
  </r>
  <r>
    <x v="1663"/>
    <x v="0"/>
    <x v="17"/>
    <n v="0"/>
    <n v="17"/>
    <x v="1"/>
    <x v="1"/>
    <n v="0"/>
    <s v="MN"/>
    <s v="Hombre"/>
    <x v="1"/>
    <n v="25"/>
    <x v="1"/>
    <x v="0"/>
    <x v="1"/>
    <n v="4"/>
    <x v="0"/>
    <x v="0"/>
    <s v="direct debit"/>
    <n v="44"/>
    <x v="1"/>
    <n v="44"/>
    <n v="2264"/>
    <x v="0"/>
    <m/>
    <s v="2022/08/02"/>
    <x v="939"/>
    <x v="50"/>
    <s v="Alto"/>
    <x v="0"/>
    <n v="51.399214701010187"/>
    <n v="3"/>
    <s v="Email"/>
    <x v="0"/>
    <b v="1"/>
    <x v="0"/>
    <x v="0"/>
  </r>
  <r>
    <x v="1664"/>
    <x v="0"/>
    <x v="12"/>
    <n v="2"/>
    <n v="0"/>
    <x v="0"/>
    <x v="0"/>
    <n v="0"/>
    <s v="NE"/>
    <s v="Hombre"/>
    <x v="1"/>
    <n v="25"/>
    <x v="1"/>
    <x v="0"/>
    <x v="0"/>
    <n v="0"/>
    <x v="0"/>
    <x v="0"/>
    <s v="CREDIT CARD"/>
    <n v="11"/>
    <x v="0"/>
    <n v="11"/>
    <n v="11"/>
    <x v="0"/>
    <m/>
    <s v="2023/09/28"/>
    <x v="455"/>
    <x v="127"/>
    <s v="Bajo"/>
    <x v="1"/>
    <n v="11.47598296129649"/>
    <n v="8"/>
    <s v="SMS"/>
    <x v="2"/>
    <b v="1"/>
    <x v="0"/>
    <x v="4"/>
  </r>
  <r>
    <x v="1665"/>
    <x v="0"/>
    <x v="23"/>
    <n v="0"/>
    <n v="1"/>
    <x v="1"/>
    <x v="1"/>
    <n v="0"/>
    <s v="WV"/>
    <s v="Hombre"/>
    <x v="1"/>
    <n v="39"/>
    <x v="0"/>
    <x v="0"/>
    <x v="0"/>
    <n v="0"/>
    <x v="0"/>
    <x v="0"/>
    <s v="direct debit"/>
    <n v="28"/>
    <x v="1"/>
    <n v="28"/>
    <n v="1217"/>
    <x v="0"/>
    <m/>
    <s v="2023/01/24"/>
    <x v="992"/>
    <x v="643"/>
    <s v="Medio"/>
    <x v="2"/>
    <n v="22.69351582734782"/>
    <n v="8"/>
    <s v="SMS"/>
    <x v="2"/>
    <b v="1"/>
    <x v="0"/>
    <x v="2"/>
  </r>
  <r>
    <x v="1666"/>
    <x v="0"/>
    <x v="47"/>
    <n v="0"/>
    <n v="4"/>
    <x v="0"/>
    <x v="0"/>
    <n v="60"/>
    <s v="DC"/>
    <s v="Hombre"/>
    <x v="1"/>
    <n v="35"/>
    <x v="0"/>
    <x v="0"/>
    <x v="1"/>
    <n v="6"/>
    <x v="1"/>
    <x v="0"/>
    <s v="direct debit"/>
    <n v="39"/>
    <x v="1"/>
    <n v="39"/>
    <n v="1220"/>
    <x v="0"/>
    <m/>
    <s v="2021-05-14"/>
    <x v="94"/>
    <x v="161"/>
    <s v="Alto"/>
    <x v="0"/>
    <n v="31.36857275885793"/>
    <n v="8"/>
    <s v="Teléfono"/>
    <x v="1"/>
    <b v="1"/>
    <x v="0"/>
    <x v="2"/>
  </r>
  <r>
    <x v="1667"/>
    <x v="0"/>
    <x v="1"/>
    <n v="1"/>
    <n v="0"/>
    <x v="0"/>
    <x v="0"/>
    <n v="0"/>
    <s v="NH"/>
    <s v="Hombre"/>
    <x v="1"/>
    <n v="52"/>
    <x v="0"/>
    <x v="0"/>
    <x v="1"/>
    <n v="2"/>
    <x v="0"/>
    <x v="2"/>
    <s v="CREDIT CARD"/>
    <n v="8"/>
    <x v="0"/>
    <n v="8"/>
    <n v="531"/>
    <x v="0"/>
    <m/>
    <s v="2020-10-22"/>
    <x v="315"/>
    <x v="638"/>
    <s v="Medio"/>
    <x v="2"/>
    <n v="7.6238967470219929"/>
    <n v="1"/>
    <s v="Teléfono"/>
    <x v="1"/>
    <b v="1"/>
    <x v="0"/>
    <x v="4"/>
  </r>
  <r>
    <x v="1668"/>
    <x v="1"/>
    <x v="66"/>
    <n v="3"/>
    <n v="3"/>
    <x v="1"/>
    <x v="1"/>
    <n v="0"/>
    <s v="LA"/>
    <s v="Female"/>
    <x v="0"/>
    <n v="56"/>
    <x v="0"/>
    <x v="0"/>
    <x v="0"/>
    <n v="0"/>
    <x v="0"/>
    <x v="0"/>
    <s v="direct debit"/>
    <n v="29"/>
    <x v="1"/>
    <n v="29"/>
    <n v="798"/>
    <x v="1"/>
    <s v="Competitor had better devices"/>
    <s v="2022-07-24"/>
    <x v="471"/>
    <x v="297"/>
    <s v="Bajo"/>
    <x v="1"/>
    <n v="31.231334355620561"/>
    <n v="3"/>
    <s v="Email"/>
    <x v="0"/>
    <b v="1"/>
    <x v="0"/>
    <x v="2"/>
  </r>
  <r>
    <x v="1669"/>
    <x v="0"/>
    <x v="39"/>
    <n v="0"/>
    <n v="0"/>
    <x v="0"/>
    <x v="0"/>
    <n v="0"/>
    <s v="AR"/>
    <s v="Female"/>
    <x v="0"/>
    <n v="32"/>
    <x v="0"/>
    <x v="0"/>
    <x v="1"/>
    <n v="6"/>
    <x v="0"/>
    <x v="2"/>
    <s v="direct debit"/>
    <n v="12"/>
    <x v="1"/>
    <n v="12"/>
    <n v="831"/>
    <x v="0"/>
    <m/>
    <s v="2020-10-17"/>
    <x v="993"/>
    <x v="849"/>
    <s v="Alto"/>
    <x v="0"/>
    <n v="10.515218179142259"/>
    <n v="6"/>
    <s v="Teléfono"/>
    <x v="1"/>
    <b v="0"/>
    <x v="1"/>
    <x v="0"/>
  </r>
  <r>
    <x v="1670"/>
    <x v="1"/>
    <x v="26"/>
    <n v="5"/>
    <n v="13"/>
    <x v="1"/>
    <x v="1"/>
    <n v="0"/>
    <s v="NE"/>
    <s v="Female"/>
    <x v="0"/>
    <n v="35"/>
    <x v="0"/>
    <x v="0"/>
    <x v="0"/>
    <n v="0"/>
    <x v="0"/>
    <x v="0"/>
    <s v="direct debit"/>
    <n v="45"/>
    <x v="1"/>
    <n v="45"/>
    <n v="954"/>
    <x v="2"/>
    <s v="Lack of self-service on Website"/>
    <s v="2022/02/05"/>
    <x v="656"/>
    <x v="979"/>
    <s v="Medio"/>
    <x v="2"/>
    <n v="49.728585025951489"/>
    <n v="9"/>
    <s v="SMS"/>
    <x v="2"/>
    <b v="1"/>
    <x v="0"/>
    <x v="2"/>
  </r>
  <r>
    <x v="1671"/>
    <x v="0"/>
    <x v="56"/>
    <n v="0"/>
    <n v="30"/>
    <x v="1"/>
    <x v="1"/>
    <n v="0"/>
    <s v="MI"/>
    <s v="Female"/>
    <x v="0"/>
    <n v="24"/>
    <x v="1"/>
    <x v="0"/>
    <x v="0"/>
    <n v="0"/>
    <x v="0"/>
    <x v="0"/>
    <s v="PAPER CHECK"/>
    <n v="20"/>
    <x v="3"/>
    <n v="20"/>
    <n v="1381"/>
    <x v="0"/>
    <m/>
    <s v="2020-08-08"/>
    <x v="576"/>
    <x v="41"/>
    <s v="Medio"/>
    <x v="2"/>
    <n v="18.121155670565638"/>
    <n v="9"/>
    <s v="SMS"/>
    <x v="2"/>
    <b v="0"/>
    <x v="1"/>
    <x v="0"/>
  </r>
  <r>
    <x v="1672"/>
    <x v="1"/>
    <x v="45"/>
    <n v="4"/>
    <n v="6"/>
    <x v="1"/>
    <x v="1"/>
    <n v="0"/>
    <s v="MD"/>
    <s v="Female"/>
    <x v="0"/>
    <n v="47"/>
    <x v="0"/>
    <x v="0"/>
    <x v="0"/>
    <n v="0"/>
    <x v="1"/>
    <x v="0"/>
    <s v="direct debit"/>
    <n v="52"/>
    <x v="1"/>
    <n v="52"/>
    <n v="696"/>
    <x v="1"/>
    <s v="Competitor had better devices"/>
    <s v="2021-01-11"/>
    <x v="348"/>
    <x v="980"/>
    <s v="Medio"/>
    <x v="2"/>
    <n v="56.824408590412531"/>
    <n v="0"/>
    <s v="Teléfono"/>
    <x v="1"/>
    <b v="0"/>
    <x v="1"/>
    <x v="2"/>
  </r>
  <r>
    <x v="1673"/>
    <x v="0"/>
    <x v="13"/>
    <n v="0"/>
    <n v="8"/>
    <x v="1"/>
    <x v="1"/>
    <n v="0"/>
    <s v="OR"/>
    <s v="Female"/>
    <x v="0"/>
    <n v="34"/>
    <x v="0"/>
    <x v="0"/>
    <x v="0"/>
    <n v="0"/>
    <x v="1"/>
    <x v="0"/>
    <s v="CREDIT CARD"/>
    <n v="46"/>
    <x v="0"/>
    <n v="46"/>
    <n v="2070"/>
    <x v="0"/>
    <m/>
    <s v="2022/10/01"/>
    <x v="463"/>
    <x v="640"/>
    <s v="Bajo"/>
    <x v="1"/>
    <n v="48.891554000613489"/>
    <n v="0"/>
    <s v="Teléfono"/>
    <x v="1"/>
    <b v="1"/>
    <x v="0"/>
    <x v="3"/>
  </r>
  <r>
    <x v="1674"/>
    <x v="0"/>
    <x v="56"/>
    <n v="0"/>
    <n v="4"/>
    <x v="1"/>
    <x v="1"/>
    <n v="0"/>
    <s v="IA"/>
    <s v="Female"/>
    <x v="0"/>
    <n v="47"/>
    <x v="0"/>
    <x v="0"/>
    <x v="0"/>
    <n v="0"/>
    <x v="1"/>
    <x v="2"/>
    <s v="CREDIT CARD"/>
    <n v="40"/>
    <x v="0"/>
    <n v="40"/>
    <n v="2732"/>
    <x v="0"/>
    <m/>
    <s v="2020/09/21"/>
    <x v="976"/>
    <x v="981"/>
    <s v="Medio"/>
    <x v="2"/>
    <n v="33.527101162762918"/>
    <n v="3"/>
    <s v="Email"/>
    <x v="0"/>
    <b v="0"/>
    <x v="1"/>
    <x v="2"/>
  </r>
  <r>
    <x v="1675"/>
    <x v="1"/>
    <x v="9"/>
    <n v="0"/>
    <n v="0"/>
    <x v="0"/>
    <x v="0"/>
    <n v="0"/>
    <s v="NV"/>
    <s v="Female"/>
    <x v="0"/>
    <n v="37"/>
    <x v="0"/>
    <x v="0"/>
    <x v="0"/>
    <n v="0"/>
    <x v="0"/>
    <x v="0"/>
    <s v="CREDIT CARD"/>
    <n v="10"/>
    <x v="0"/>
    <n v="10"/>
    <n v="29"/>
    <x v="3"/>
    <s v="Attitude of support person"/>
    <s v="2023/07/09"/>
    <x v="994"/>
    <x v="982"/>
    <s v="Bajo"/>
    <x v="1"/>
    <n v="9.8351019080535469"/>
    <n v="1"/>
    <s v="SMS"/>
    <x v="2"/>
    <b v="1"/>
    <x v="0"/>
    <x v="0"/>
  </r>
  <r>
    <x v="1676"/>
    <x v="1"/>
    <x v="68"/>
    <n v="4"/>
    <n v="0"/>
    <x v="1"/>
    <x v="1"/>
    <n v="0"/>
    <s v="FL"/>
    <s v="Hombre"/>
    <x v="1"/>
    <n v="64"/>
    <x v="0"/>
    <x v="0"/>
    <x v="0"/>
    <n v="0"/>
    <x v="0"/>
    <x v="0"/>
    <s v="direct debit"/>
    <n v="38"/>
    <x v="1"/>
    <n v="38"/>
    <n v="1856"/>
    <x v="3"/>
    <s v="Attitude of support person"/>
    <s v="2021-08-29"/>
    <x v="995"/>
    <x v="880"/>
    <s v="Alto"/>
    <x v="0"/>
    <n v="37.615891852265342"/>
    <n v="0"/>
    <s v="Teléfono"/>
    <x v="1"/>
    <b v="0"/>
    <x v="1"/>
    <x v="0"/>
  </r>
  <r>
    <x v="1677"/>
    <x v="1"/>
    <x v="9"/>
    <n v="4"/>
    <n v="7"/>
    <x v="1"/>
    <x v="1"/>
    <n v="0"/>
    <s v="MS"/>
    <s v="Hombre"/>
    <x v="1"/>
    <n v="48"/>
    <x v="0"/>
    <x v="0"/>
    <x v="0"/>
    <n v="0"/>
    <x v="1"/>
    <x v="0"/>
    <s v="direct debit"/>
    <n v="44"/>
    <x v="1"/>
    <n v="44"/>
    <n v="134"/>
    <x v="5"/>
    <s v="Poor expertise of online support"/>
    <s v="2020/07/27"/>
    <x v="335"/>
    <x v="983"/>
    <s v="Bajo"/>
    <x v="1"/>
    <n v="44.433122422820773"/>
    <n v="8"/>
    <s v="Email"/>
    <x v="0"/>
    <b v="0"/>
    <x v="1"/>
    <x v="3"/>
  </r>
  <r>
    <x v="1678"/>
    <x v="0"/>
    <x v="29"/>
    <n v="0"/>
    <n v="10"/>
    <x v="1"/>
    <x v="1"/>
    <n v="0"/>
    <s v="IL"/>
    <s v="Hombre"/>
    <x v="1"/>
    <n v="27"/>
    <x v="1"/>
    <x v="0"/>
    <x v="1"/>
    <n v="4"/>
    <x v="1"/>
    <x v="2"/>
    <s v="CREDIT CARD"/>
    <n v="40"/>
    <x v="0"/>
    <n v="40"/>
    <n v="2660"/>
    <x v="0"/>
    <m/>
    <s v="2020-08-05"/>
    <x v="996"/>
    <x v="644"/>
    <s v="Medio"/>
    <x v="2"/>
    <n v="32.636734135387869"/>
    <n v="5"/>
    <s v="Email"/>
    <x v="0"/>
    <b v="1"/>
    <x v="0"/>
    <x v="2"/>
  </r>
  <r>
    <x v="1679"/>
    <x v="0"/>
    <x v="28"/>
    <n v="0"/>
    <n v="5"/>
    <x v="1"/>
    <x v="1"/>
    <n v="0"/>
    <s v="NH"/>
    <s v="Hombre"/>
    <x v="1"/>
    <n v="32"/>
    <x v="0"/>
    <x v="0"/>
    <x v="0"/>
    <n v="0"/>
    <x v="1"/>
    <x v="1"/>
    <s v="direct debit"/>
    <n v="28"/>
    <x v="1"/>
    <n v="28"/>
    <n v="476"/>
    <x v="0"/>
    <m/>
    <s v="2020-12-28"/>
    <x v="662"/>
    <x v="373"/>
    <s v="Medio"/>
    <x v="2"/>
    <n v="27.72559795233326"/>
    <n v="3"/>
    <s v="Teléfono"/>
    <x v="1"/>
    <b v="0"/>
    <x v="1"/>
    <x v="3"/>
  </r>
  <r>
    <x v="1680"/>
    <x v="0"/>
    <x v="31"/>
    <n v="2"/>
    <n v="13"/>
    <x v="0"/>
    <x v="0"/>
    <n v="37"/>
    <s v="WY"/>
    <s v="Female"/>
    <x v="0"/>
    <n v="65"/>
    <x v="0"/>
    <x v="1"/>
    <x v="0"/>
    <n v="0"/>
    <x v="0"/>
    <x v="1"/>
    <s v="direct debit"/>
    <n v="39"/>
    <x v="1"/>
    <n v="39"/>
    <n v="857"/>
    <x v="0"/>
    <m/>
    <s v="2023/04/22"/>
    <x v="997"/>
    <x v="762"/>
    <s v="Alto"/>
    <x v="0"/>
    <n v="46.596103972758257"/>
    <n v="9"/>
    <s v="Email"/>
    <x v="0"/>
    <b v="1"/>
    <x v="0"/>
    <x v="4"/>
  </r>
  <r>
    <x v="1681"/>
    <x v="0"/>
    <x v="23"/>
    <n v="1"/>
    <n v="2"/>
    <x v="1"/>
    <x v="1"/>
    <n v="0"/>
    <s v="WA"/>
    <s v="Hombre"/>
    <x v="1"/>
    <n v="65"/>
    <x v="0"/>
    <x v="1"/>
    <x v="0"/>
    <n v="0"/>
    <x v="1"/>
    <x v="0"/>
    <s v="direct debit"/>
    <n v="33"/>
    <x v="1"/>
    <n v="33"/>
    <n v="1409"/>
    <x v="0"/>
    <m/>
    <s v="2021/06/02"/>
    <x v="331"/>
    <x v="476"/>
    <s v="Medio"/>
    <x v="2"/>
    <n v="32.715841355142501"/>
    <n v="5"/>
    <s v="Teléfono"/>
    <x v="1"/>
    <b v="0"/>
    <x v="1"/>
    <x v="3"/>
  </r>
  <r>
    <x v="1682"/>
    <x v="0"/>
    <x v="23"/>
    <n v="0"/>
    <n v="0"/>
    <x v="0"/>
    <x v="0"/>
    <n v="0"/>
    <s v="AR"/>
    <s v="Hombre"/>
    <x v="1"/>
    <n v="66"/>
    <x v="0"/>
    <x v="1"/>
    <x v="1"/>
    <n v="6"/>
    <x v="0"/>
    <x v="2"/>
    <s v="CREDIT CARD"/>
    <n v="8"/>
    <x v="0"/>
    <n v="8"/>
    <n v="331"/>
    <x v="0"/>
    <m/>
    <s v="2023/05/14"/>
    <x v="998"/>
    <x v="984"/>
    <s v="Bajo"/>
    <x v="1"/>
    <n v="9.4351993826089107"/>
    <n v="6"/>
    <s v="Email"/>
    <x v="0"/>
    <b v="1"/>
    <x v="0"/>
    <x v="3"/>
  </r>
  <r>
    <x v="1683"/>
    <x v="0"/>
    <x v="59"/>
    <n v="0"/>
    <n v="21"/>
    <x v="0"/>
    <x v="0"/>
    <n v="21"/>
    <s v="IA"/>
    <s v="Female"/>
    <x v="0"/>
    <n v="21"/>
    <x v="1"/>
    <x v="0"/>
    <x v="0"/>
    <n v="0"/>
    <x v="0"/>
    <x v="0"/>
    <s v="CREDIT CARD"/>
    <n v="34"/>
    <x v="0"/>
    <n v="34"/>
    <n v="1688"/>
    <x v="0"/>
    <m/>
    <s v="2021/01/10"/>
    <x v="999"/>
    <x v="459"/>
    <s v="Medio"/>
    <x v="2"/>
    <n v="31.130138346593601"/>
    <n v="8"/>
    <s v="Teléfono"/>
    <x v="1"/>
    <b v="1"/>
    <x v="0"/>
    <x v="0"/>
  </r>
  <r>
    <x v="1684"/>
    <x v="0"/>
    <x v="47"/>
    <n v="2"/>
    <n v="7"/>
    <x v="0"/>
    <x v="0"/>
    <n v="37"/>
    <s v="SD"/>
    <s v="Female"/>
    <x v="0"/>
    <n v="54"/>
    <x v="0"/>
    <x v="0"/>
    <x v="0"/>
    <n v="0"/>
    <x v="1"/>
    <x v="0"/>
    <s v="direct debit"/>
    <n v="39"/>
    <x v="1"/>
    <n v="39"/>
    <n v="1219"/>
    <x v="0"/>
    <m/>
    <s v="2023-04-05"/>
    <x v="329"/>
    <x v="146"/>
    <s v="Medio"/>
    <x v="2"/>
    <n v="41.052230973287543"/>
    <n v="3"/>
    <s v="Teléfono"/>
    <x v="1"/>
    <b v="0"/>
    <x v="1"/>
    <x v="3"/>
  </r>
  <r>
    <x v="1685"/>
    <x v="0"/>
    <x v="63"/>
    <n v="0"/>
    <n v="5"/>
    <x v="1"/>
    <x v="1"/>
    <n v="0"/>
    <s v="SD"/>
    <s v="Hombre"/>
    <x v="1"/>
    <n v="28"/>
    <x v="1"/>
    <x v="0"/>
    <x v="1"/>
    <n v="3"/>
    <x v="0"/>
    <x v="0"/>
    <s v="direct debit"/>
    <n v="21"/>
    <x v="1"/>
    <n v="21"/>
    <n v="991"/>
    <x v="0"/>
    <m/>
    <s v="2023/11/25"/>
    <x v="1000"/>
    <x v="179"/>
    <s v="Medio"/>
    <x v="2"/>
    <n v="25.051926134705951"/>
    <n v="8"/>
    <s v="SMS"/>
    <x v="2"/>
    <b v="1"/>
    <x v="0"/>
    <x v="2"/>
  </r>
  <r>
    <x v="1686"/>
    <x v="0"/>
    <x v="20"/>
    <n v="2"/>
    <n v="8"/>
    <x v="1"/>
    <x v="1"/>
    <n v="0"/>
    <s v="LA"/>
    <s v="Female"/>
    <x v="0"/>
    <n v="56"/>
    <x v="0"/>
    <x v="0"/>
    <x v="0"/>
    <n v="0"/>
    <x v="1"/>
    <x v="0"/>
    <s v="direct debit"/>
    <n v="38"/>
    <x v="1"/>
    <n v="38"/>
    <n v="693"/>
    <x v="0"/>
    <m/>
    <s v="2020/01/27"/>
    <x v="249"/>
    <x v="985"/>
    <s v="Alto"/>
    <x v="0"/>
    <n v="36.832735901352017"/>
    <n v="10"/>
    <s v="SMS"/>
    <x v="2"/>
    <b v="0"/>
    <x v="1"/>
    <x v="4"/>
  </r>
  <r>
    <x v="1687"/>
    <x v="0"/>
    <x v="49"/>
    <n v="2"/>
    <n v="6"/>
    <x v="1"/>
    <x v="1"/>
    <n v="0"/>
    <s v="TN"/>
    <s v="Female"/>
    <x v="0"/>
    <n v="37"/>
    <x v="0"/>
    <x v="0"/>
    <x v="0"/>
    <n v="0"/>
    <x v="0"/>
    <x v="0"/>
    <s v="CREDIT CARD"/>
    <n v="32"/>
    <x v="0"/>
    <n v="32"/>
    <n v="1792"/>
    <x v="0"/>
    <m/>
    <s v="2022-11-10"/>
    <x v="716"/>
    <x v="986"/>
    <s v="Bajo"/>
    <x v="1"/>
    <n v="27.462197911643411"/>
    <n v="9"/>
    <s v="SMS"/>
    <x v="2"/>
    <b v="0"/>
    <x v="1"/>
    <x v="4"/>
  </r>
  <r>
    <x v="1688"/>
    <x v="0"/>
    <x v="64"/>
    <n v="0"/>
    <n v="9"/>
    <x v="1"/>
    <x v="1"/>
    <n v="0"/>
    <s v="NY"/>
    <s v="Hombre"/>
    <x v="1"/>
    <n v="34"/>
    <x v="0"/>
    <x v="0"/>
    <x v="0"/>
    <n v="0"/>
    <x v="1"/>
    <x v="1"/>
    <s v="CREDIT CARD"/>
    <n v="18"/>
    <x v="0"/>
    <n v="18"/>
    <n v="804"/>
    <x v="0"/>
    <m/>
    <s v="2021/12/26"/>
    <x v="498"/>
    <x v="987"/>
    <s v="Medio"/>
    <x v="2"/>
    <n v="16.640912468010839"/>
    <n v="6"/>
    <s v="Email"/>
    <x v="0"/>
    <b v="1"/>
    <x v="0"/>
    <x v="0"/>
  </r>
  <r>
    <x v="1689"/>
    <x v="0"/>
    <x v="22"/>
    <n v="0"/>
    <n v="11"/>
    <x v="1"/>
    <x v="1"/>
    <n v="0"/>
    <s v="NE"/>
    <s v="Hombre"/>
    <x v="1"/>
    <n v="58"/>
    <x v="0"/>
    <x v="0"/>
    <x v="0"/>
    <n v="0"/>
    <x v="1"/>
    <x v="0"/>
    <s v="direct debit"/>
    <n v="33"/>
    <x v="1"/>
    <n v="33"/>
    <n v="375"/>
    <x v="0"/>
    <m/>
    <s v="2021/09/19"/>
    <x v="53"/>
    <x v="436"/>
    <s v="Medio"/>
    <x v="2"/>
    <n v="29.499117089390111"/>
    <n v="2"/>
    <s v="SMS"/>
    <x v="2"/>
    <b v="1"/>
    <x v="0"/>
    <x v="2"/>
  </r>
  <r>
    <x v="1690"/>
    <x v="1"/>
    <x v="8"/>
    <n v="3"/>
    <n v="17"/>
    <x v="1"/>
    <x v="1"/>
    <n v="0"/>
    <s v="NH"/>
    <s v="Hombre"/>
    <x v="1"/>
    <n v="23"/>
    <x v="1"/>
    <x v="0"/>
    <x v="0"/>
    <n v="0"/>
    <x v="0"/>
    <x v="0"/>
    <s v="CREDIT CARD"/>
    <n v="43"/>
    <x v="0"/>
    <n v="43"/>
    <n v="86"/>
    <x v="2"/>
    <s v="Service dissatisfaction"/>
    <s v="2021-12-09"/>
    <x v="1001"/>
    <x v="988"/>
    <s v="Medio"/>
    <x v="2"/>
    <n v="39.630314484138083"/>
    <n v="5"/>
    <s v="SMS"/>
    <x v="2"/>
    <b v="0"/>
    <x v="1"/>
    <x v="4"/>
  </r>
  <r>
    <x v="1691"/>
    <x v="0"/>
    <x v="28"/>
    <n v="0"/>
    <n v="4"/>
    <x v="1"/>
    <x v="1"/>
    <n v="0"/>
    <s v="ID"/>
    <s v="Hombre"/>
    <x v="1"/>
    <n v="70"/>
    <x v="0"/>
    <x v="1"/>
    <x v="0"/>
    <n v="0"/>
    <x v="1"/>
    <x v="0"/>
    <s v="direct debit"/>
    <n v="37"/>
    <x v="1"/>
    <n v="37"/>
    <n v="627"/>
    <x v="0"/>
    <m/>
    <s v="2021-06-11"/>
    <x v="336"/>
    <x v="483"/>
    <s v="Medio"/>
    <x v="2"/>
    <n v="39.156065705441378"/>
    <n v="8"/>
    <s v="Email"/>
    <x v="0"/>
    <b v="0"/>
    <x v="1"/>
    <x v="2"/>
  </r>
  <r>
    <x v="1692"/>
    <x v="1"/>
    <x v="9"/>
    <n v="0"/>
    <n v="0"/>
    <x v="0"/>
    <x v="0"/>
    <n v="0"/>
    <s v="MO"/>
    <s v="Female"/>
    <x v="0"/>
    <n v="26"/>
    <x v="1"/>
    <x v="0"/>
    <x v="0"/>
    <n v="0"/>
    <x v="0"/>
    <x v="0"/>
    <s v="CREDIT CARD"/>
    <n v="7"/>
    <x v="0"/>
    <n v="7"/>
    <n v="22"/>
    <x v="4"/>
    <s v="Long distance charges"/>
    <s v="2020-07-26"/>
    <x v="389"/>
    <x v="648"/>
    <s v="Medio"/>
    <x v="2"/>
    <n v="7.4646413356609074"/>
    <n v="5"/>
    <s v="Teléfono"/>
    <x v="1"/>
    <b v="1"/>
    <x v="0"/>
    <x v="0"/>
  </r>
  <r>
    <x v="1693"/>
    <x v="0"/>
    <x v="56"/>
    <n v="0"/>
    <n v="9"/>
    <x v="1"/>
    <x v="1"/>
    <n v="0"/>
    <s v="AR"/>
    <s v="Hombre"/>
    <x v="1"/>
    <n v="61"/>
    <x v="0"/>
    <x v="0"/>
    <x v="0"/>
    <n v="0"/>
    <x v="1"/>
    <x v="2"/>
    <s v="CREDIT CARD"/>
    <n v="47"/>
    <x v="0"/>
    <n v="47"/>
    <n v="3187"/>
    <x v="0"/>
    <m/>
    <s v="2021-09-20"/>
    <x v="747"/>
    <x v="939"/>
    <s v="Bajo"/>
    <x v="1"/>
    <n v="40.007172556998398"/>
    <n v="8"/>
    <s v="Email"/>
    <x v="0"/>
    <b v="1"/>
    <x v="0"/>
    <x v="0"/>
  </r>
  <r>
    <x v="1694"/>
    <x v="1"/>
    <x v="34"/>
    <n v="4"/>
    <n v="24"/>
    <x v="1"/>
    <x v="1"/>
    <n v="0"/>
    <s v="CT"/>
    <s v="Hombre"/>
    <x v="1"/>
    <n v="26"/>
    <x v="1"/>
    <x v="0"/>
    <x v="0"/>
    <n v="0"/>
    <x v="1"/>
    <x v="1"/>
    <s v="direct debit"/>
    <n v="56"/>
    <x v="1"/>
    <n v="56"/>
    <n v="3708"/>
    <x v="1"/>
    <s v="Competitor offered higher download speeds"/>
    <s v="2020-01-18"/>
    <x v="1002"/>
    <x v="320"/>
    <s v="Alto"/>
    <x v="0"/>
    <n v="50.286232407512841"/>
    <n v="2"/>
    <s v="Email"/>
    <x v="0"/>
    <b v="1"/>
    <x v="0"/>
    <x v="0"/>
  </r>
  <r>
    <x v="1695"/>
    <x v="1"/>
    <x v="12"/>
    <n v="3"/>
    <n v="2"/>
    <x v="1"/>
    <x v="1"/>
    <n v="0"/>
    <s v="ME"/>
    <s v="Female"/>
    <x v="0"/>
    <n v="51"/>
    <x v="0"/>
    <x v="0"/>
    <x v="0"/>
    <n v="0"/>
    <x v="0"/>
    <x v="0"/>
    <s v="direct debit"/>
    <n v="34"/>
    <x v="1"/>
    <n v="34"/>
    <n v="34"/>
    <x v="1"/>
    <s v="Competitor offered higher download speeds"/>
    <s v="2020-05-23"/>
    <x v="941"/>
    <x v="963"/>
    <s v="Medio"/>
    <x v="2"/>
    <n v="30.321526420247579"/>
    <n v="5"/>
    <s v="Email"/>
    <x v="0"/>
    <b v="1"/>
    <x v="0"/>
    <x v="3"/>
  </r>
  <r>
    <x v="1696"/>
    <x v="0"/>
    <x v="51"/>
    <n v="1"/>
    <n v="3"/>
    <x v="1"/>
    <x v="1"/>
    <n v="0"/>
    <s v="GA"/>
    <s v="Hombre"/>
    <x v="1"/>
    <n v="46"/>
    <x v="0"/>
    <x v="0"/>
    <x v="0"/>
    <n v="0"/>
    <x v="0"/>
    <x v="0"/>
    <s v="CREDIT CARD"/>
    <n v="16"/>
    <x v="0"/>
    <n v="16"/>
    <n v="117"/>
    <x v="0"/>
    <m/>
    <s v="2022/03/07"/>
    <x v="1003"/>
    <x v="989"/>
    <s v="Medio"/>
    <x v="2"/>
    <n v="15.00815592954398"/>
    <n v="4"/>
    <s v="Teléfono"/>
    <x v="1"/>
    <b v="1"/>
    <x v="0"/>
    <x v="2"/>
  </r>
  <r>
    <x v="476"/>
    <x v="0"/>
    <x v="8"/>
    <n v="0"/>
    <n v="6"/>
    <x v="1"/>
    <x v="1"/>
    <n v="0"/>
    <s v="AZ"/>
    <s v="Hombre"/>
    <x v="1"/>
    <n v="35"/>
    <x v="0"/>
    <x v="0"/>
    <x v="0"/>
    <n v="0"/>
    <x v="0"/>
    <x v="0"/>
    <s v="CREDIT CARD"/>
    <n v="34"/>
    <x v="0"/>
    <n v="34"/>
    <n v="55"/>
    <x v="0"/>
    <m/>
    <s v="2022-07-03"/>
    <x v="424"/>
    <x v="402"/>
    <s v="Alto"/>
    <x v="0"/>
    <n v="27.637022036449711"/>
    <n v="1"/>
    <s v="Teléfono"/>
    <x v="1"/>
    <b v="1"/>
    <x v="0"/>
    <x v="4"/>
  </r>
  <r>
    <x v="1697"/>
    <x v="0"/>
    <x v="3"/>
    <n v="0"/>
    <n v="8"/>
    <x v="1"/>
    <x v="1"/>
    <n v="0"/>
    <s v="DE"/>
    <s v="Hombre"/>
    <x v="1"/>
    <n v="23"/>
    <x v="1"/>
    <x v="0"/>
    <x v="0"/>
    <n v="0"/>
    <x v="1"/>
    <x v="2"/>
    <s v="direct debit"/>
    <n v="42"/>
    <x v="1"/>
    <n v="42"/>
    <n v="2926"/>
    <x v="0"/>
    <m/>
    <s v="2023-12-13"/>
    <x v="1004"/>
    <x v="990"/>
    <s v="Medio"/>
    <x v="2"/>
    <n v="48.425208994089189"/>
    <n v="1"/>
    <s v="Email"/>
    <x v="0"/>
    <b v="1"/>
    <x v="0"/>
    <x v="2"/>
  </r>
  <r>
    <x v="1698"/>
    <x v="1"/>
    <x v="12"/>
    <n v="2"/>
    <n v="0"/>
    <x v="0"/>
    <x v="0"/>
    <n v="0"/>
    <s v="CO"/>
    <s v="Hombre"/>
    <x v="1"/>
    <n v="28"/>
    <x v="1"/>
    <x v="0"/>
    <x v="0"/>
    <n v="0"/>
    <x v="0"/>
    <x v="0"/>
    <s v="direct debit"/>
    <n v="10"/>
    <x v="1"/>
    <n v="10"/>
    <n v="10"/>
    <x v="4"/>
    <s v="Long distance charges"/>
    <s v="2023-12-21"/>
    <x v="610"/>
    <x v="298"/>
    <s v="Alto"/>
    <x v="0"/>
    <n v="10.90274023235534"/>
    <n v="9"/>
    <s v="Teléfono"/>
    <x v="1"/>
    <b v="1"/>
    <x v="0"/>
    <x v="4"/>
  </r>
  <r>
    <x v="1699"/>
    <x v="1"/>
    <x v="27"/>
    <n v="0"/>
    <n v="3"/>
    <x v="1"/>
    <x v="1"/>
    <n v="0"/>
    <s v="NV"/>
    <s v="Female"/>
    <x v="0"/>
    <n v="34"/>
    <x v="0"/>
    <x v="0"/>
    <x v="0"/>
    <n v="0"/>
    <x v="0"/>
    <x v="0"/>
    <s v="CREDIT CARD"/>
    <n v="12"/>
    <x v="0"/>
    <n v="12"/>
    <n v="422"/>
    <x v="5"/>
    <s v="Don't know"/>
    <s v="2021/02/02"/>
    <x v="1005"/>
    <x v="394"/>
    <s v="Medio"/>
    <x v="2"/>
    <n v="10.65042955630757"/>
    <n v="5"/>
    <s v="SMS"/>
    <x v="2"/>
    <b v="0"/>
    <x v="1"/>
    <x v="2"/>
  </r>
  <r>
    <x v="1700"/>
    <x v="1"/>
    <x v="12"/>
    <n v="1"/>
    <n v="0"/>
    <x v="0"/>
    <x v="0"/>
    <n v="0"/>
    <s v="MN"/>
    <s v="Female"/>
    <x v="0"/>
    <n v="25"/>
    <x v="1"/>
    <x v="0"/>
    <x v="1"/>
    <n v="4"/>
    <x v="0"/>
    <x v="0"/>
    <s v="CREDIT CARD"/>
    <n v="11"/>
    <x v="0"/>
    <n v="11"/>
    <n v="11"/>
    <x v="3"/>
    <s v="Attitude of support person"/>
    <s v="2022/07/26"/>
    <x v="804"/>
    <x v="606"/>
    <s v="Bajo"/>
    <x v="1"/>
    <n v="12.525640818414191"/>
    <n v="1"/>
    <s v="Email"/>
    <x v="0"/>
    <b v="1"/>
    <x v="0"/>
    <x v="4"/>
  </r>
  <r>
    <x v="1701"/>
    <x v="0"/>
    <x v="56"/>
    <n v="0"/>
    <n v="0"/>
    <x v="0"/>
    <x v="0"/>
    <n v="0"/>
    <s v="OK"/>
    <s v="Hombre"/>
    <x v="1"/>
    <n v="52"/>
    <x v="0"/>
    <x v="0"/>
    <x v="0"/>
    <n v="0"/>
    <x v="0"/>
    <x v="2"/>
    <s v="CREDIT CARD"/>
    <n v="11"/>
    <x v="0"/>
    <n v="11"/>
    <n v="770"/>
    <x v="0"/>
    <m/>
    <s v="2023/10/11"/>
    <x v="134"/>
    <x v="227"/>
    <s v="Alto"/>
    <x v="0"/>
    <n v="12.620781103092339"/>
    <n v="5"/>
    <s v="SMS"/>
    <x v="2"/>
    <b v="0"/>
    <x v="1"/>
    <x v="3"/>
  </r>
  <r>
    <x v="1702"/>
    <x v="1"/>
    <x v="45"/>
    <n v="3"/>
    <n v="4"/>
    <x v="1"/>
    <x v="1"/>
    <n v="0"/>
    <s v="MT"/>
    <s v="Female"/>
    <x v="0"/>
    <n v="78"/>
    <x v="0"/>
    <x v="1"/>
    <x v="0"/>
    <n v="0"/>
    <x v="1"/>
    <x v="0"/>
    <s v="direct debit"/>
    <n v="39"/>
    <x v="1"/>
    <n v="39"/>
    <n v="488"/>
    <x v="1"/>
    <s v="Competitor had better devices"/>
    <s v="2023/02/14"/>
    <x v="385"/>
    <x v="595"/>
    <s v="Medio"/>
    <x v="2"/>
    <n v="32.497474704905393"/>
    <n v="6"/>
    <s v="SMS"/>
    <x v="2"/>
    <b v="1"/>
    <x v="0"/>
    <x v="2"/>
  </r>
  <r>
    <x v="1703"/>
    <x v="0"/>
    <x v="55"/>
    <n v="1"/>
    <n v="0"/>
    <x v="0"/>
    <x v="0"/>
    <n v="0"/>
    <s v="AK"/>
    <s v="Female"/>
    <x v="0"/>
    <n v="54"/>
    <x v="0"/>
    <x v="0"/>
    <x v="0"/>
    <n v="0"/>
    <x v="0"/>
    <x v="2"/>
    <s v="CREDIT CARD"/>
    <n v="8"/>
    <x v="0"/>
    <n v="8"/>
    <n v="418"/>
    <x v="0"/>
    <m/>
    <s v="2023/09/23"/>
    <x v="1006"/>
    <x v="651"/>
    <s v="Medio"/>
    <x v="2"/>
    <n v="8.0770897021320156"/>
    <n v="1"/>
    <s v="Teléfono"/>
    <x v="1"/>
    <b v="1"/>
    <x v="0"/>
    <x v="2"/>
  </r>
  <r>
    <x v="1704"/>
    <x v="0"/>
    <x v="2"/>
    <n v="0"/>
    <n v="5"/>
    <x v="1"/>
    <x v="1"/>
    <n v="0"/>
    <s v="MA"/>
    <s v="Female"/>
    <x v="0"/>
    <n v="27"/>
    <x v="1"/>
    <x v="0"/>
    <x v="0"/>
    <n v="0"/>
    <x v="0"/>
    <x v="0"/>
    <s v="direct debit"/>
    <n v="13"/>
    <x v="1"/>
    <n v="13"/>
    <n v="165"/>
    <x v="0"/>
    <m/>
    <s v="2023/02/10"/>
    <x v="793"/>
    <x v="991"/>
    <s v="Alto"/>
    <x v="0"/>
    <n v="12.084878381109091"/>
    <n v="3"/>
    <s v="Email"/>
    <x v="0"/>
    <b v="0"/>
    <x v="1"/>
    <x v="2"/>
  </r>
  <r>
    <x v="1705"/>
    <x v="0"/>
    <x v="18"/>
    <n v="0"/>
    <n v="3"/>
    <x v="1"/>
    <x v="1"/>
    <n v="0"/>
    <s v="DC"/>
    <s v="Female"/>
    <x v="0"/>
    <n v="85"/>
    <x v="0"/>
    <x v="1"/>
    <x v="0"/>
    <n v="0"/>
    <x v="1"/>
    <x v="2"/>
    <s v="direct debit"/>
    <n v="62"/>
    <x v="1"/>
    <n v="62"/>
    <n v="3537"/>
    <x v="0"/>
    <m/>
    <s v="2020-12-29"/>
    <x v="644"/>
    <x v="865"/>
    <s v="Medio"/>
    <x v="2"/>
    <n v="62.925973863101483"/>
    <n v="6"/>
    <s v="Teléfono"/>
    <x v="1"/>
    <b v="0"/>
    <x v="1"/>
    <x v="4"/>
  </r>
  <r>
    <x v="1706"/>
    <x v="0"/>
    <x v="17"/>
    <n v="1"/>
    <n v="2"/>
    <x v="1"/>
    <x v="1"/>
    <n v="0"/>
    <s v="VA"/>
    <s v="Female"/>
    <x v="0"/>
    <n v="54"/>
    <x v="0"/>
    <x v="0"/>
    <x v="0"/>
    <n v="0"/>
    <x v="0"/>
    <x v="1"/>
    <s v="direct debit"/>
    <n v="29"/>
    <x v="1"/>
    <n v="29"/>
    <n v="1524"/>
    <x v="0"/>
    <m/>
    <s v="2020-08-20"/>
    <x v="1007"/>
    <x v="166"/>
    <s v="Medio"/>
    <x v="2"/>
    <n v="25.520076160344079"/>
    <n v="6"/>
    <s v="Email"/>
    <x v="0"/>
    <b v="0"/>
    <x v="1"/>
    <x v="3"/>
  </r>
  <r>
    <x v="1707"/>
    <x v="0"/>
    <x v="57"/>
    <n v="0"/>
    <n v="0"/>
    <x v="0"/>
    <x v="0"/>
    <n v="0"/>
    <s v="MS"/>
    <s v="Hombre"/>
    <x v="1"/>
    <n v="49"/>
    <x v="0"/>
    <x v="0"/>
    <x v="0"/>
    <n v="0"/>
    <x v="0"/>
    <x v="2"/>
    <s v="direct debit"/>
    <n v="13"/>
    <x v="1"/>
    <n v="13"/>
    <n v="946"/>
    <x v="0"/>
    <m/>
    <s v="2021-09-16"/>
    <x v="605"/>
    <x v="992"/>
    <s v="Bajo"/>
    <x v="1"/>
    <n v="14.08787476341436"/>
    <n v="0"/>
    <s v="SMS"/>
    <x v="2"/>
    <b v="1"/>
    <x v="0"/>
    <x v="3"/>
  </r>
  <r>
    <x v="1708"/>
    <x v="0"/>
    <x v="43"/>
    <n v="0"/>
    <n v="0"/>
    <x v="0"/>
    <x v="0"/>
    <n v="0"/>
    <s v="IL"/>
    <s v="Hombre"/>
    <x v="1"/>
    <n v="30"/>
    <x v="0"/>
    <x v="0"/>
    <x v="0"/>
    <n v="0"/>
    <x v="0"/>
    <x v="1"/>
    <s v="CREDIT CARD"/>
    <n v="13"/>
    <x v="0"/>
    <n v="13"/>
    <n v="389"/>
    <x v="0"/>
    <m/>
    <s v="2022-12-28"/>
    <x v="20"/>
    <x v="162"/>
    <s v="Medio"/>
    <x v="2"/>
    <n v="11.572375845533729"/>
    <n v="10"/>
    <s v="SMS"/>
    <x v="2"/>
    <b v="0"/>
    <x v="1"/>
    <x v="2"/>
  </r>
  <r>
    <x v="1709"/>
    <x v="0"/>
    <x v="60"/>
    <n v="0"/>
    <n v="2"/>
    <x v="1"/>
    <x v="1"/>
    <n v="0"/>
    <s v="NE"/>
    <s v="Female"/>
    <x v="0"/>
    <n v="56"/>
    <x v="0"/>
    <x v="0"/>
    <x v="0"/>
    <n v="0"/>
    <x v="1"/>
    <x v="1"/>
    <s v="direct debit"/>
    <n v="41"/>
    <x v="1"/>
    <n v="41"/>
    <n v="2286"/>
    <x v="0"/>
    <m/>
    <s v="2020/05/19"/>
    <x v="50"/>
    <x v="1"/>
    <s v="Alto"/>
    <x v="0"/>
    <n v="38.141826665050338"/>
    <n v="3"/>
    <s v="Email"/>
    <x v="0"/>
    <b v="0"/>
    <x v="1"/>
    <x v="2"/>
  </r>
  <r>
    <x v="1710"/>
    <x v="0"/>
    <x v="53"/>
    <n v="0"/>
    <n v="0"/>
    <x v="0"/>
    <x v="0"/>
    <n v="0"/>
    <s v="CO"/>
    <s v="Female"/>
    <x v="0"/>
    <n v="47"/>
    <x v="0"/>
    <x v="0"/>
    <x v="0"/>
    <n v="0"/>
    <x v="0"/>
    <x v="2"/>
    <s v="CREDIT CARD"/>
    <n v="12"/>
    <x v="0"/>
    <n v="12"/>
    <n v="502"/>
    <x v="0"/>
    <m/>
    <s v="2020-10-12"/>
    <x v="536"/>
    <x v="243"/>
    <s v="Medio"/>
    <x v="2"/>
    <n v="13.08163639974226"/>
    <n v="3"/>
    <s v="Teléfono"/>
    <x v="1"/>
    <b v="0"/>
    <x v="1"/>
    <x v="4"/>
  </r>
  <r>
    <x v="1711"/>
    <x v="0"/>
    <x v="71"/>
    <n v="0"/>
    <n v="6"/>
    <x v="0"/>
    <x v="0"/>
    <n v="56"/>
    <s v="SC"/>
    <s v="Hombre"/>
    <x v="1"/>
    <n v="66"/>
    <x v="0"/>
    <x v="1"/>
    <x v="0"/>
    <n v="0"/>
    <x v="0"/>
    <x v="1"/>
    <s v="direct debit"/>
    <n v="62"/>
    <x v="1"/>
    <n v="62"/>
    <n v="2574"/>
    <x v="0"/>
    <m/>
    <s v="2022/09/19"/>
    <x v="882"/>
    <x v="438"/>
    <s v="Bajo"/>
    <x v="1"/>
    <n v="54.983040401142617"/>
    <n v="4"/>
    <s v="SMS"/>
    <x v="2"/>
    <b v="1"/>
    <x v="0"/>
    <x v="3"/>
  </r>
  <r>
    <x v="1712"/>
    <x v="1"/>
    <x v="22"/>
    <n v="4"/>
    <n v="9"/>
    <x v="1"/>
    <x v="1"/>
    <n v="0"/>
    <s v="WV"/>
    <s v="Female"/>
    <x v="0"/>
    <n v="70"/>
    <x v="0"/>
    <x v="1"/>
    <x v="0"/>
    <n v="0"/>
    <x v="1"/>
    <x v="0"/>
    <s v="direct debit"/>
    <n v="49"/>
    <x v="1"/>
    <n v="49"/>
    <n v="539"/>
    <x v="1"/>
    <s v="Competitor offered more data"/>
    <s v="2021-08-31"/>
    <x v="1008"/>
    <x v="237"/>
    <s v="Medio"/>
    <x v="2"/>
    <n v="39.987158340633343"/>
    <n v="10"/>
    <s v="SMS"/>
    <x v="2"/>
    <b v="1"/>
    <x v="0"/>
    <x v="0"/>
  </r>
  <r>
    <x v="1713"/>
    <x v="0"/>
    <x v="55"/>
    <n v="2"/>
    <n v="2"/>
    <x v="1"/>
    <x v="1"/>
    <n v="0"/>
    <s v="MS"/>
    <s v="Hombre"/>
    <x v="1"/>
    <n v="57"/>
    <x v="0"/>
    <x v="0"/>
    <x v="0"/>
    <n v="0"/>
    <x v="0"/>
    <x v="1"/>
    <s v="CREDIT CARD"/>
    <n v="35"/>
    <x v="0"/>
    <n v="35"/>
    <n v="1784"/>
    <x v="0"/>
    <m/>
    <s v="2022/05/21"/>
    <x v="652"/>
    <x v="993"/>
    <s v="Medio"/>
    <x v="2"/>
    <n v="34.507552506264211"/>
    <n v="2"/>
    <s v="Email"/>
    <x v="0"/>
    <b v="1"/>
    <x v="0"/>
    <x v="4"/>
  </r>
  <r>
    <x v="1403"/>
    <x v="0"/>
    <x v="9"/>
    <n v="0"/>
    <n v="4"/>
    <x v="1"/>
    <x v="1"/>
    <n v="0"/>
    <s v="MN"/>
    <s v="Female"/>
    <x v="0"/>
    <n v="65"/>
    <x v="0"/>
    <x v="1"/>
    <x v="1"/>
    <n v="3"/>
    <x v="0"/>
    <x v="0"/>
    <s v="direct debit"/>
    <n v="26"/>
    <x v="1"/>
    <n v="26"/>
    <n v="76"/>
    <x v="0"/>
    <m/>
    <s v="2020/07/22"/>
    <x v="830"/>
    <x v="241"/>
    <s v="Alto"/>
    <x v="0"/>
    <n v="22.14972089554897"/>
    <n v="7"/>
    <s v="SMS"/>
    <x v="2"/>
    <b v="1"/>
    <x v="0"/>
    <x v="3"/>
  </r>
  <r>
    <x v="1714"/>
    <x v="1"/>
    <x v="12"/>
    <n v="2"/>
    <n v="10"/>
    <x v="1"/>
    <x v="1"/>
    <n v="0"/>
    <s v="FL"/>
    <s v="Female"/>
    <x v="0"/>
    <n v="53"/>
    <x v="0"/>
    <x v="0"/>
    <x v="0"/>
    <n v="0"/>
    <x v="0"/>
    <x v="0"/>
    <s v="direct debit"/>
    <n v="46"/>
    <x v="1"/>
    <n v="46"/>
    <n v="46"/>
    <x v="3"/>
    <s v="Attitude of service provider"/>
    <s v="2023-12-04"/>
    <x v="952"/>
    <x v="548"/>
    <s v="Bajo"/>
    <x v="1"/>
    <n v="36.881282510109429"/>
    <n v="2"/>
    <s v="Email"/>
    <x v="0"/>
    <b v="0"/>
    <x v="1"/>
    <x v="3"/>
  </r>
  <r>
    <x v="1715"/>
    <x v="0"/>
    <x v="61"/>
    <n v="1"/>
    <n v="7"/>
    <x v="1"/>
    <x v="1"/>
    <n v="0"/>
    <s v="SC"/>
    <s v="Female"/>
    <x v="0"/>
    <n v="43"/>
    <x v="0"/>
    <x v="0"/>
    <x v="0"/>
    <n v="0"/>
    <x v="0"/>
    <x v="2"/>
    <s v="direct debit"/>
    <n v="31"/>
    <x v="1"/>
    <n v="31"/>
    <n v="889"/>
    <x v="0"/>
    <m/>
    <s v="2023-01-25"/>
    <x v="176"/>
    <x v="185"/>
    <s v="Medio"/>
    <x v="2"/>
    <n v="27.92228849755865"/>
    <n v="1"/>
    <s v="Teléfono"/>
    <x v="1"/>
    <b v="0"/>
    <x v="1"/>
    <x v="2"/>
  </r>
  <r>
    <x v="1716"/>
    <x v="0"/>
    <x v="65"/>
    <n v="0"/>
    <n v="10"/>
    <x v="1"/>
    <x v="1"/>
    <n v="0"/>
    <s v="SC"/>
    <s v="Hombre"/>
    <x v="1"/>
    <n v="47"/>
    <x v="0"/>
    <x v="0"/>
    <x v="0"/>
    <n v="0"/>
    <x v="1"/>
    <x v="0"/>
    <s v="direct debit"/>
    <n v="44"/>
    <x v="1"/>
    <n v="44"/>
    <n v="1947"/>
    <x v="0"/>
    <m/>
    <s v="2021/08/28"/>
    <x v="1"/>
    <x v="994"/>
    <s v="Alto"/>
    <x v="0"/>
    <n v="47.32092439799947"/>
    <n v="6"/>
    <s v="SMS"/>
    <x v="2"/>
    <b v="0"/>
    <x v="1"/>
    <x v="2"/>
  </r>
  <r>
    <x v="1717"/>
    <x v="0"/>
    <x v="58"/>
    <n v="0"/>
    <n v="0"/>
    <x v="0"/>
    <x v="0"/>
    <n v="0"/>
    <s v="MN"/>
    <s v="Hombre"/>
    <x v="1"/>
    <n v="37"/>
    <x v="0"/>
    <x v="0"/>
    <x v="1"/>
    <n v="2"/>
    <x v="0"/>
    <x v="2"/>
    <s v="direct debit"/>
    <n v="14"/>
    <x v="1"/>
    <n v="14"/>
    <n v="430"/>
    <x v="0"/>
    <m/>
    <s v="2022/01/03"/>
    <x v="1009"/>
    <x v="277"/>
    <s v="Bajo"/>
    <x v="1"/>
    <n v="13.99068679640567"/>
    <n v="8"/>
    <s v="Teléfono"/>
    <x v="1"/>
    <b v="0"/>
    <x v="1"/>
    <x v="2"/>
  </r>
  <r>
    <x v="1718"/>
    <x v="1"/>
    <x v="27"/>
    <n v="2"/>
    <n v="2"/>
    <x v="1"/>
    <x v="1"/>
    <n v="0"/>
    <s v="WI"/>
    <s v="Hombre"/>
    <x v="1"/>
    <n v="47"/>
    <x v="0"/>
    <x v="0"/>
    <x v="0"/>
    <n v="0"/>
    <x v="0"/>
    <x v="0"/>
    <s v="direct debit"/>
    <n v="38"/>
    <x v="1"/>
    <n v="38"/>
    <n v="1299"/>
    <x v="4"/>
    <s v="Price too high"/>
    <s v="2021/06/18"/>
    <x v="599"/>
    <x v="472"/>
    <s v="Alto"/>
    <x v="0"/>
    <n v="35.782873553361497"/>
    <n v="10"/>
    <s v="Email"/>
    <x v="0"/>
    <b v="1"/>
    <x v="0"/>
    <x v="3"/>
  </r>
  <r>
    <x v="1719"/>
    <x v="0"/>
    <x v="22"/>
    <n v="0"/>
    <n v="12"/>
    <x v="1"/>
    <x v="1"/>
    <n v="0"/>
    <s v="ID"/>
    <s v="Hombre"/>
    <x v="1"/>
    <n v="27"/>
    <x v="1"/>
    <x v="0"/>
    <x v="1"/>
    <n v="6"/>
    <x v="1"/>
    <x v="0"/>
    <s v="direct debit"/>
    <n v="21"/>
    <x v="1"/>
    <n v="21"/>
    <n v="237"/>
    <x v="0"/>
    <m/>
    <s v="2023/07/09"/>
    <x v="994"/>
    <x v="930"/>
    <s v="Alto"/>
    <x v="0"/>
    <n v="23.16515423208887"/>
    <n v="2"/>
    <s v="Teléfono"/>
    <x v="1"/>
    <b v="0"/>
    <x v="1"/>
    <x v="3"/>
  </r>
  <r>
    <x v="1720"/>
    <x v="0"/>
    <x v="19"/>
    <n v="0"/>
    <n v="4"/>
    <x v="1"/>
    <x v="1"/>
    <n v="0"/>
    <s v="NV"/>
    <s v="Hombre"/>
    <x v="1"/>
    <n v="35"/>
    <x v="0"/>
    <x v="0"/>
    <x v="0"/>
    <n v="0"/>
    <x v="0"/>
    <x v="0"/>
    <s v="direct debit"/>
    <n v="32"/>
    <x v="1"/>
    <n v="32"/>
    <n v="824"/>
    <x v="0"/>
    <m/>
    <s v="2023/08/10"/>
    <x v="524"/>
    <x v="995"/>
    <s v="Bajo"/>
    <x v="1"/>
    <n v="32.355787796079561"/>
    <n v="0"/>
    <s v="Email"/>
    <x v="0"/>
    <b v="1"/>
    <x v="0"/>
    <x v="0"/>
  </r>
  <r>
    <x v="1721"/>
    <x v="0"/>
    <x v="58"/>
    <n v="2"/>
    <n v="5"/>
    <x v="1"/>
    <x v="1"/>
    <n v="0"/>
    <s v="WV"/>
    <s v="Hombre"/>
    <x v="1"/>
    <n v="64"/>
    <x v="0"/>
    <x v="0"/>
    <x v="0"/>
    <n v="0"/>
    <x v="0"/>
    <x v="0"/>
    <s v="direct debit"/>
    <n v="33"/>
    <x v="1"/>
    <n v="33"/>
    <n v="1072"/>
    <x v="0"/>
    <m/>
    <s v="2022-05-12"/>
    <x v="762"/>
    <x v="929"/>
    <s v="Medio"/>
    <x v="2"/>
    <n v="39.315613500799429"/>
    <n v="9"/>
    <s v="Email"/>
    <x v="0"/>
    <b v="0"/>
    <x v="1"/>
    <x v="4"/>
  </r>
  <r>
    <x v="1722"/>
    <x v="0"/>
    <x v="39"/>
    <n v="1"/>
    <n v="30"/>
    <x v="1"/>
    <x v="1"/>
    <n v="0"/>
    <s v="VA"/>
    <s v="Female"/>
    <x v="0"/>
    <n v="27"/>
    <x v="1"/>
    <x v="0"/>
    <x v="1"/>
    <n v="2"/>
    <x v="1"/>
    <x v="2"/>
    <s v="direct debit"/>
    <n v="27"/>
    <x v="1"/>
    <n v="27"/>
    <n v="1921"/>
    <x v="0"/>
    <m/>
    <s v="2022/10/23"/>
    <x v="673"/>
    <x v="541"/>
    <s v="Medio"/>
    <x v="2"/>
    <n v="25.19770059694493"/>
    <n v="6"/>
    <s v="Teléfono"/>
    <x v="1"/>
    <b v="0"/>
    <x v="1"/>
    <x v="4"/>
  </r>
  <r>
    <x v="1723"/>
    <x v="1"/>
    <x v="8"/>
    <n v="5"/>
    <n v="1"/>
    <x v="1"/>
    <x v="1"/>
    <n v="0"/>
    <s v="NM"/>
    <s v="Hombre"/>
    <x v="1"/>
    <n v="65"/>
    <x v="0"/>
    <x v="1"/>
    <x v="0"/>
    <n v="0"/>
    <x v="1"/>
    <x v="0"/>
    <s v="direct debit"/>
    <n v="59"/>
    <x v="1"/>
    <n v="59"/>
    <n v="110"/>
    <x v="1"/>
    <s v="Competitor had better devices"/>
    <s v="2023/01/22"/>
    <x v="776"/>
    <x v="966"/>
    <s v="Alto"/>
    <x v="0"/>
    <n v="61.761476988722642"/>
    <n v="3"/>
    <s v="SMS"/>
    <x v="2"/>
    <b v="0"/>
    <x v="1"/>
    <x v="2"/>
  </r>
  <r>
    <x v="1724"/>
    <x v="1"/>
    <x v="70"/>
    <n v="0"/>
    <n v="10"/>
    <x v="1"/>
    <x v="1"/>
    <n v="0"/>
    <s v="TX"/>
    <s v="Hombre"/>
    <x v="1"/>
    <n v="36"/>
    <x v="0"/>
    <x v="0"/>
    <x v="0"/>
    <n v="0"/>
    <x v="0"/>
    <x v="1"/>
    <s v="direct debit"/>
    <n v="57"/>
    <x v="1"/>
    <n v="57"/>
    <n v="3391"/>
    <x v="3"/>
    <s v="Attitude of support person"/>
    <s v="2022-09-17"/>
    <x v="170"/>
    <x v="789"/>
    <s v="Medio"/>
    <x v="2"/>
    <n v="63.458287951138992"/>
    <n v="0"/>
    <s v="Teléfono"/>
    <x v="1"/>
    <b v="1"/>
    <x v="0"/>
    <x v="4"/>
  </r>
  <r>
    <x v="1725"/>
    <x v="0"/>
    <x v="12"/>
    <n v="0"/>
    <n v="0"/>
    <x v="0"/>
    <x v="0"/>
    <n v="0"/>
    <s v="ME"/>
    <s v="Female"/>
    <x v="0"/>
    <n v="66"/>
    <x v="0"/>
    <x v="1"/>
    <x v="1"/>
    <n v="6"/>
    <x v="0"/>
    <x v="0"/>
    <s v="CREDIT CARD"/>
    <n v="7"/>
    <x v="0"/>
    <n v="7"/>
    <n v="7"/>
    <x v="0"/>
    <m/>
    <s v="2023-12-08"/>
    <x v="1010"/>
    <x v="241"/>
    <s v="Bajo"/>
    <x v="1"/>
    <n v="6.5414750332926692"/>
    <n v="2"/>
    <s v="Teléfono"/>
    <x v="1"/>
    <b v="1"/>
    <x v="0"/>
    <x v="0"/>
  </r>
  <r>
    <x v="1726"/>
    <x v="0"/>
    <x v="15"/>
    <n v="0"/>
    <n v="9"/>
    <x v="1"/>
    <x v="1"/>
    <n v="0"/>
    <s v="NJ"/>
    <s v="Female"/>
    <x v="0"/>
    <n v="65"/>
    <x v="0"/>
    <x v="1"/>
    <x v="0"/>
    <n v="0"/>
    <x v="0"/>
    <x v="2"/>
    <s v="direct debit"/>
    <n v="11"/>
    <x v="1"/>
    <n v="11"/>
    <n v="410"/>
    <x v="0"/>
    <m/>
    <s v="2021/06/06"/>
    <x v="289"/>
    <x v="296"/>
    <s v="Bajo"/>
    <x v="1"/>
    <n v="11.32588916589458"/>
    <n v="9"/>
    <s v="Email"/>
    <x v="0"/>
    <b v="0"/>
    <x v="1"/>
    <x v="3"/>
  </r>
  <r>
    <x v="1727"/>
    <x v="0"/>
    <x v="26"/>
    <n v="1"/>
    <n v="4"/>
    <x v="1"/>
    <x v="1"/>
    <n v="0"/>
    <s v="WV"/>
    <s v="Female"/>
    <x v="0"/>
    <n v="82"/>
    <x v="0"/>
    <x v="1"/>
    <x v="0"/>
    <n v="0"/>
    <x v="0"/>
    <x v="0"/>
    <s v="direct debit"/>
    <n v="50"/>
    <x v="1"/>
    <n v="50"/>
    <n v="1055"/>
    <x v="0"/>
    <m/>
    <s v="2022-01-20"/>
    <x v="339"/>
    <x v="996"/>
    <s v="Bajo"/>
    <x v="1"/>
    <n v="49.025892595067859"/>
    <n v="9"/>
    <s v="Email"/>
    <x v="0"/>
    <b v="0"/>
    <x v="1"/>
    <x v="0"/>
  </r>
  <r>
    <x v="1728"/>
    <x v="0"/>
    <x v="31"/>
    <n v="0"/>
    <n v="0"/>
    <x v="0"/>
    <x v="0"/>
    <n v="0"/>
    <s v="MT"/>
    <s v="Hombre"/>
    <x v="1"/>
    <n v="24"/>
    <x v="1"/>
    <x v="0"/>
    <x v="1"/>
    <n v="4"/>
    <x v="0"/>
    <x v="1"/>
    <s v="CREDIT CARD"/>
    <n v="10"/>
    <x v="0"/>
    <n v="10"/>
    <n v="214"/>
    <x v="0"/>
    <m/>
    <s v="2021-01-26"/>
    <x v="70"/>
    <x v="268"/>
    <s v="Bajo"/>
    <x v="1"/>
    <n v="10.61233806244001"/>
    <n v="3"/>
    <s v="Email"/>
    <x v="0"/>
    <b v="0"/>
    <x v="1"/>
    <x v="2"/>
  </r>
  <r>
    <x v="1729"/>
    <x v="1"/>
    <x v="2"/>
    <n v="1"/>
    <n v="5"/>
    <x v="1"/>
    <x v="1"/>
    <n v="0"/>
    <s v="UT"/>
    <s v="Female"/>
    <x v="0"/>
    <n v="33"/>
    <x v="0"/>
    <x v="0"/>
    <x v="0"/>
    <n v="0"/>
    <x v="0"/>
    <x v="0"/>
    <s v="direct debit"/>
    <n v="40"/>
    <x v="1"/>
    <n v="40"/>
    <n v="462"/>
    <x v="1"/>
    <s v="Competitor offered higher download speeds"/>
    <s v="2022-10-23"/>
    <x v="673"/>
    <x v="591"/>
    <s v="Bajo"/>
    <x v="1"/>
    <n v="33.009036184957623"/>
    <n v="3"/>
    <s v="Teléfono"/>
    <x v="1"/>
    <b v="0"/>
    <x v="1"/>
    <x v="0"/>
  </r>
  <r>
    <x v="1730"/>
    <x v="0"/>
    <x v="54"/>
    <n v="0"/>
    <n v="15"/>
    <x v="1"/>
    <x v="1"/>
    <n v="0"/>
    <s v="NC"/>
    <s v="Female"/>
    <x v="0"/>
    <n v="25"/>
    <x v="1"/>
    <x v="0"/>
    <x v="0"/>
    <n v="0"/>
    <x v="1"/>
    <x v="1"/>
    <s v="CREDIT CARD"/>
    <n v="26"/>
    <x v="0"/>
    <n v="26"/>
    <n v="274"/>
    <x v="0"/>
    <m/>
    <s v="2020-06-03"/>
    <x v="603"/>
    <x v="351"/>
    <s v="Medio"/>
    <x v="2"/>
    <n v="21.176575273394899"/>
    <n v="2"/>
    <s v="Teléfono"/>
    <x v="1"/>
    <b v="0"/>
    <x v="1"/>
    <x v="0"/>
  </r>
  <r>
    <x v="1731"/>
    <x v="0"/>
    <x v="7"/>
    <n v="0"/>
    <n v="1"/>
    <x v="1"/>
    <x v="1"/>
    <n v="0"/>
    <s v="CO"/>
    <s v="Hombre"/>
    <x v="1"/>
    <n v="76"/>
    <x v="0"/>
    <x v="1"/>
    <x v="0"/>
    <n v="0"/>
    <x v="1"/>
    <x v="1"/>
    <s v="direct debit"/>
    <n v="35"/>
    <x v="1"/>
    <n v="35"/>
    <n v="1920"/>
    <x v="0"/>
    <m/>
    <s v="2023-07-04"/>
    <x v="935"/>
    <x v="602"/>
    <s v="Medio"/>
    <x v="2"/>
    <n v="39.884391286026229"/>
    <n v="9"/>
    <s v="Teléfono"/>
    <x v="1"/>
    <b v="1"/>
    <x v="0"/>
    <x v="0"/>
  </r>
  <r>
    <x v="1732"/>
    <x v="0"/>
    <x v="48"/>
    <n v="2"/>
    <n v="2"/>
    <x v="0"/>
    <x v="0"/>
    <n v="17"/>
    <s v="PA"/>
    <s v="Hombre"/>
    <x v="1"/>
    <n v="54"/>
    <x v="0"/>
    <x v="0"/>
    <x v="0"/>
    <n v="0"/>
    <x v="0"/>
    <x v="0"/>
    <s v="CREDIT CARD"/>
    <n v="27"/>
    <x v="0"/>
    <n v="27"/>
    <n v="547"/>
    <x v="0"/>
    <m/>
    <s v="2022-09-30"/>
    <x v="1011"/>
    <x v="997"/>
    <s v="Bajo"/>
    <x v="1"/>
    <n v="32.350077262563687"/>
    <n v="2"/>
    <s v="Teléfono"/>
    <x v="1"/>
    <b v="0"/>
    <x v="1"/>
    <x v="3"/>
  </r>
  <r>
    <x v="1733"/>
    <x v="0"/>
    <x v="6"/>
    <n v="0"/>
    <n v="5"/>
    <x v="1"/>
    <x v="1"/>
    <n v="0"/>
    <s v="VT"/>
    <s v="Hombre"/>
    <x v="1"/>
    <n v="61"/>
    <x v="0"/>
    <x v="0"/>
    <x v="1"/>
    <n v="6"/>
    <x v="1"/>
    <x v="0"/>
    <s v="direct debit"/>
    <n v="25"/>
    <x v="1"/>
    <n v="25"/>
    <n v="471"/>
    <x v="0"/>
    <m/>
    <s v="2021/06/01"/>
    <x v="574"/>
    <x v="998"/>
    <s v="Medio"/>
    <x v="2"/>
    <n v="25.247046173167771"/>
    <n v="7"/>
    <s v="SMS"/>
    <x v="2"/>
    <b v="1"/>
    <x v="0"/>
    <x v="0"/>
  </r>
  <r>
    <x v="1734"/>
    <x v="0"/>
    <x v="70"/>
    <n v="0"/>
    <n v="19"/>
    <x v="1"/>
    <x v="1"/>
    <n v="0"/>
    <s v="SD"/>
    <s v="Female"/>
    <x v="0"/>
    <n v="20"/>
    <x v="1"/>
    <x v="0"/>
    <x v="1"/>
    <n v="4"/>
    <x v="0"/>
    <x v="1"/>
    <s v="CREDIT CARD"/>
    <n v="45"/>
    <x v="0"/>
    <n v="45"/>
    <n v="2665"/>
    <x v="0"/>
    <m/>
    <s v="2020-04-16"/>
    <x v="99"/>
    <x v="572"/>
    <s v="Medio"/>
    <x v="2"/>
    <n v="46.518550418544947"/>
    <n v="1"/>
    <s v="Email"/>
    <x v="0"/>
    <b v="0"/>
    <x v="1"/>
    <x v="2"/>
  </r>
  <r>
    <x v="1735"/>
    <x v="0"/>
    <x v="27"/>
    <n v="0"/>
    <n v="0"/>
    <x v="0"/>
    <x v="0"/>
    <n v="0"/>
    <s v="DE"/>
    <s v="Female"/>
    <x v="0"/>
    <n v="66"/>
    <x v="0"/>
    <x v="1"/>
    <x v="1"/>
    <n v="2"/>
    <x v="0"/>
    <x v="0"/>
    <s v="direct debit"/>
    <n v="10"/>
    <x v="1"/>
    <n v="10"/>
    <n v="326"/>
    <x v="0"/>
    <m/>
    <s v="2023-01-14"/>
    <x v="1012"/>
    <x v="636"/>
    <s v="Alto"/>
    <x v="0"/>
    <n v="9.8216895060077096"/>
    <n v="1"/>
    <s v="Teléfono"/>
    <x v="1"/>
    <b v="0"/>
    <x v="1"/>
    <x v="4"/>
  </r>
  <r>
    <x v="1736"/>
    <x v="1"/>
    <x v="55"/>
    <n v="0"/>
    <n v="14"/>
    <x v="1"/>
    <x v="1"/>
    <n v="0"/>
    <s v="MS"/>
    <s v="Female"/>
    <x v="0"/>
    <n v="67"/>
    <x v="0"/>
    <x v="1"/>
    <x v="0"/>
    <n v="0"/>
    <x v="0"/>
    <x v="2"/>
    <s v="direct debit"/>
    <n v="57"/>
    <x v="1"/>
    <n v="57"/>
    <n v="2909"/>
    <x v="1"/>
    <s v="Competitor had better devices"/>
    <s v="2021/10/05"/>
    <x v="630"/>
    <x v="128"/>
    <s v="Bajo"/>
    <x v="1"/>
    <n v="67.493497925884583"/>
    <n v="4"/>
    <s v="Teléfono"/>
    <x v="1"/>
    <b v="1"/>
    <x v="0"/>
    <x v="3"/>
  </r>
  <r>
    <x v="1737"/>
    <x v="0"/>
    <x v="65"/>
    <n v="0"/>
    <n v="6"/>
    <x v="1"/>
    <x v="1"/>
    <n v="0"/>
    <s v="AL"/>
    <s v="Female"/>
    <x v="0"/>
    <n v="70"/>
    <x v="0"/>
    <x v="1"/>
    <x v="0"/>
    <n v="0"/>
    <x v="1"/>
    <x v="0"/>
    <s v="direct debit"/>
    <n v="21"/>
    <x v="1"/>
    <n v="21"/>
    <n v="920"/>
    <x v="0"/>
    <m/>
    <s v="2023-06-14"/>
    <x v="1013"/>
    <x v="926"/>
    <s v="Alto"/>
    <x v="0"/>
    <n v="21.937872567727279"/>
    <n v="7"/>
    <s v="Email"/>
    <x v="0"/>
    <b v="0"/>
    <x v="1"/>
    <x v="3"/>
  </r>
  <r>
    <x v="1738"/>
    <x v="0"/>
    <x v="12"/>
    <n v="0"/>
    <n v="1"/>
    <x v="1"/>
    <x v="1"/>
    <n v="0"/>
    <s v="ME"/>
    <s v="Hombre"/>
    <x v="1"/>
    <n v="48"/>
    <x v="0"/>
    <x v="0"/>
    <x v="0"/>
    <n v="0"/>
    <x v="0"/>
    <x v="0"/>
    <s v="PAPER CHECK"/>
    <n v="16"/>
    <x v="3"/>
    <n v="16"/>
    <n v="16"/>
    <x v="0"/>
    <m/>
    <s v="2020/02/05"/>
    <x v="1014"/>
    <x v="969"/>
    <s v="Bajo"/>
    <x v="1"/>
    <n v="17.423257814949881"/>
    <n v="1"/>
    <s v="Teléfono"/>
    <x v="1"/>
    <b v="1"/>
    <x v="0"/>
    <x v="2"/>
  </r>
  <r>
    <x v="1739"/>
    <x v="0"/>
    <x v="40"/>
    <n v="0"/>
    <n v="6"/>
    <x v="1"/>
    <x v="1"/>
    <n v="0"/>
    <s v="AZ"/>
    <s v="Female"/>
    <x v="0"/>
    <n v="51"/>
    <x v="0"/>
    <x v="0"/>
    <x v="0"/>
    <n v="0"/>
    <x v="0"/>
    <x v="2"/>
    <s v="direct debit"/>
    <n v="27"/>
    <x v="1"/>
    <n v="27"/>
    <n v="1699"/>
    <x v="0"/>
    <m/>
    <s v="2023/11/08"/>
    <x v="731"/>
    <x v="999"/>
    <s v="Bajo"/>
    <x v="1"/>
    <n v="26.17166805420797"/>
    <n v="10"/>
    <s v="Teléfono"/>
    <x v="1"/>
    <b v="1"/>
    <x v="0"/>
    <x v="2"/>
  </r>
  <r>
    <x v="1740"/>
    <x v="1"/>
    <x v="8"/>
    <n v="3"/>
    <n v="6"/>
    <x v="1"/>
    <x v="1"/>
    <n v="0"/>
    <s v="MO"/>
    <s v="Hombre"/>
    <x v="1"/>
    <n v="75"/>
    <x v="0"/>
    <x v="1"/>
    <x v="0"/>
    <n v="0"/>
    <x v="0"/>
    <x v="0"/>
    <s v="direct debit"/>
    <n v="29"/>
    <x v="1"/>
    <n v="29"/>
    <n v="61"/>
    <x v="3"/>
    <s v="Attitude of support person"/>
    <s v="2023/11/02"/>
    <x v="550"/>
    <x v="1000"/>
    <s v="Bajo"/>
    <x v="1"/>
    <n v="30.663767346480299"/>
    <n v="4"/>
    <s v="SMS"/>
    <x v="2"/>
    <b v="1"/>
    <x v="0"/>
    <x v="2"/>
  </r>
  <r>
    <x v="1741"/>
    <x v="0"/>
    <x v="3"/>
    <n v="0"/>
    <n v="4"/>
    <x v="1"/>
    <x v="1"/>
    <n v="0"/>
    <s v="MI"/>
    <s v="Female"/>
    <x v="0"/>
    <n v="71"/>
    <x v="0"/>
    <x v="1"/>
    <x v="0"/>
    <n v="0"/>
    <x v="0"/>
    <x v="1"/>
    <s v="CREDIT CARD"/>
    <n v="36"/>
    <x v="0"/>
    <n v="36"/>
    <n v="2530"/>
    <x v="0"/>
    <m/>
    <s v="2023-11-05"/>
    <x v="373"/>
    <x v="143"/>
    <s v="Alto"/>
    <x v="0"/>
    <n v="39.049261868996787"/>
    <n v="1"/>
    <s v="SMS"/>
    <x v="2"/>
    <b v="0"/>
    <x v="1"/>
    <x v="4"/>
  </r>
  <r>
    <x v="1742"/>
    <x v="0"/>
    <x v="12"/>
    <n v="2"/>
    <n v="1"/>
    <x v="1"/>
    <x v="1"/>
    <n v="0"/>
    <s v="MN"/>
    <s v="Hombre"/>
    <x v="1"/>
    <n v="58"/>
    <x v="0"/>
    <x v="0"/>
    <x v="0"/>
    <n v="0"/>
    <x v="0"/>
    <x v="0"/>
    <s v="direct debit"/>
    <n v="41"/>
    <x v="1"/>
    <n v="41"/>
    <n v="41"/>
    <x v="0"/>
    <m/>
    <s v="2022/06/06"/>
    <x v="1015"/>
    <x v="1001"/>
    <s v="Alto"/>
    <x v="0"/>
    <n v="45.572633839650329"/>
    <n v="7"/>
    <s v="Email"/>
    <x v="0"/>
    <b v="1"/>
    <x v="0"/>
    <x v="0"/>
  </r>
  <r>
    <x v="1743"/>
    <x v="0"/>
    <x v="57"/>
    <n v="0"/>
    <n v="3"/>
    <x v="0"/>
    <x v="0"/>
    <n v="18"/>
    <s v="DE"/>
    <s v="Hombre"/>
    <x v="1"/>
    <n v="47"/>
    <x v="0"/>
    <x v="0"/>
    <x v="0"/>
    <n v="0"/>
    <x v="0"/>
    <x v="2"/>
    <s v="direct debit"/>
    <n v="44"/>
    <x v="1"/>
    <n v="44"/>
    <n v="3172"/>
    <x v="0"/>
    <m/>
    <s v="2020-09-28"/>
    <x v="1016"/>
    <x v="989"/>
    <s v="Bajo"/>
    <x v="1"/>
    <n v="51.120211336763923"/>
    <n v="0"/>
    <s v="SMS"/>
    <x v="2"/>
    <b v="0"/>
    <x v="1"/>
    <x v="2"/>
  </r>
  <r>
    <x v="1744"/>
    <x v="1"/>
    <x v="36"/>
    <n v="1"/>
    <n v="12"/>
    <x v="0"/>
    <x v="0"/>
    <n v="17"/>
    <s v="AL"/>
    <s v="Hombre"/>
    <x v="1"/>
    <n v="25"/>
    <x v="1"/>
    <x v="0"/>
    <x v="0"/>
    <n v="0"/>
    <x v="0"/>
    <x v="0"/>
    <s v="direct debit"/>
    <n v="27"/>
    <x v="1"/>
    <n v="27"/>
    <n v="114"/>
    <x v="2"/>
    <s v="Limited range of services"/>
    <s v="2022-10-24"/>
    <x v="1017"/>
    <x v="673"/>
    <s v="Alto"/>
    <x v="0"/>
    <n v="30.09864447381209"/>
    <n v="9"/>
    <s v="Teléfono"/>
    <x v="1"/>
    <b v="1"/>
    <x v="0"/>
    <x v="3"/>
  </r>
  <r>
    <x v="1745"/>
    <x v="0"/>
    <x v="31"/>
    <n v="0"/>
    <n v="24"/>
    <x v="1"/>
    <x v="1"/>
    <n v="0"/>
    <s v="TX"/>
    <s v="Female"/>
    <x v="0"/>
    <n v="22"/>
    <x v="1"/>
    <x v="0"/>
    <x v="0"/>
    <n v="0"/>
    <x v="0"/>
    <x v="0"/>
    <s v="CREDIT CARD"/>
    <n v="41"/>
    <x v="0"/>
    <n v="41"/>
    <n v="906"/>
    <x v="0"/>
    <m/>
    <s v="2021-07-12"/>
    <x v="906"/>
    <x v="1002"/>
    <s v="Medio"/>
    <x v="2"/>
    <n v="37.059204492430041"/>
    <n v="0"/>
    <s v="Teléfono"/>
    <x v="1"/>
    <b v="1"/>
    <x v="0"/>
    <x v="2"/>
  </r>
  <r>
    <x v="1746"/>
    <x v="0"/>
    <x v="3"/>
    <n v="0"/>
    <n v="0"/>
    <x v="0"/>
    <x v="0"/>
    <n v="0"/>
    <s v="NH"/>
    <s v="Hombre"/>
    <x v="1"/>
    <n v="48"/>
    <x v="0"/>
    <x v="0"/>
    <x v="1"/>
    <n v="4"/>
    <x v="0"/>
    <x v="2"/>
    <s v="direct debit"/>
    <n v="10"/>
    <x v="1"/>
    <n v="10"/>
    <n v="680"/>
    <x v="0"/>
    <m/>
    <s v="2022/10/24"/>
    <x v="1017"/>
    <x v="1003"/>
    <s v="Medio"/>
    <x v="2"/>
    <n v="10.130375789468561"/>
    <n v="2"/>
    <s v="SMS"/>
    <x v="2"/>
    <b v="0"/>
    <x v="1"/>
    <x v="4"/>
  </r>
  <r>
    <x v="1747"/>
    <x v="0"/>
    <x v="28"/>
    <n v="0"/>
    <n v="10"/>
    <x v="1"/>
    <x v="1"/>
    <n v="0"/>
    <s v="ME"/>
    <s v="Hombre"/>
    <x v="1"/>
    <n v="28"/>
    <x v="1"/>
    <x v="0"/>
    <x v="0"/>
    <n v="0"/>
    <x v="0"/>
    <x v="0"/>
    <s v="direct debit"/>
    <n v="27"/>
    <x v="1"/>
    <n v="27"/>
    <n v="460"/>
    <x v="0"/>
    <m/>
    <s v="2021/07/16"/>
    <x v="1018"/>
    <x v="940"/>
    <s v="Bajo"/>
    <x v="1"/>
    <n v="26.07288793438293"/>
    <n v="7"/>
    <s v="Teléfono"/>
    <x v="1"/>
    <b v="0"/>
    <x v="1"/>
    <x v="3"/>
  </r>
  <r>
    <x v="1748"/>
    <x v="0"/>
    <x v="25"/>
    <n v="0"/>
    <n v="0"/>
    <x v="0"/>
    <x v="0"/>
    <n v="0"/>
    <s v="MN"/>
    <s v="Hombre"/>
    <x v="1"/>
    <n v="28"/>
    <x v="1"/>
    <x v="0"/>
    <x v="1"/>
    <n v="3"/>
    <x v="0"/>
    <x v="2"/>
    <s v="direct debit"/>
    <n v="10"/>
    <x v="1"/>
    <n v="10"/>
    <n v="659"/>
    <x v="0"/>
    <m/>
    <s v="2021-09-12"/>
    <x v="163"/>
    <x v="1004"/>
    <s v="Medio"/>
    <x v="2"/>
    <n v="9.3798982122842354"/>
    <n v="3"/>
    <s v="SMS"/>
    <x v="2"/>
    <b v="1"/>
    <x v="0"/>
    <x v="2"/>
  </r>
  <r>
    <x v="1749"/>
    <x v="0"/>
    <x v="5"/>
    <n v="1"/>
    <n v="0"/>
    <x v="0"/>
    <x v="0"/>
    <n v="0"/>
    <s v="WV"/>
    <s v="Female"/>
    <x v="0"/>
    <n v="34"/>
    <x v="0"/>
    <x v="0"/>
    <x v="0"/>
    <n v="0"/>
    <x v="0"/>
    <x v="2"/>
    <s v="CREDIT CARD"/>
    <n v="12"/>
    <x v="0"/>
    <n v="12"/>
    <n v="346"/>
    <x v="0"/>
    <m/>
    <s v="2021-03-03"/>
    <x v="416"/>
    <x v="873"/>
    <s v="Medio"/>
    <x v="2"/>
    <n v="9.8127805573692655"/>
    <n v="0"/>
    <s v="SMS"/>
    <x v="2"/>
    <b v="1"/>
    <x v="0"/>
    <x v="3"/>
  </r>
  <r>
    <x v="1750"/>
    <x v="1"/>
    <x v="22"/>
    <n v="5"/>
    <n v="15"/>
    <x v="1"/>
    <x v="1"/>
    <n v="0"/>
    <s v="MS"/>
    <s v="Female"/>
    <x v="0"/>
    <n v="28"/>
    <x v="1"/>
    <x v="0"/>
    <x v="0"/>
    <n v="0"/>
    <x v="1"/>
    <x v="0"/>
    <s v="direct debit"/>
    <n v="35"/>
    <x v="1"/>
    <n v="35"/>
    <n v="385"/>
    <x v="1"/>
    <s v="Competitor had better devices"/>
    <s v="2020-09-07"/>
    <x v="1019"/>
    <x v="1005"/>
    <s v="Medio"/>
    <x v="2"/>
    <n v="29.22656202512815"/>
    <n v="8"/>
    <s v="Email"/>
    <x v="0"/>
    <b v="0"/>
    <x v="1"/>
    <x v="3"/>
  </r>
  <r>
    <x v="1751"/>
    <x v="1"/>
    <x v="12"/>
    <n v="1"/>
    <n v="15"/>
    <x v="1"/>
    <x v="1"/>
    <n v="0"/>
    <s v="AL"/>
    <s v="Female"/>
    <x v="0"/>
    <n v="29"/>
    <x v="1"/>
    <x v="0"/>
    <x v="0"/>
    <n v="0"/>
    <x v="0"/>
    <x v="0"/>
    <s v="direct debit"/>
    <n v="27"/>
    <x v="1"/>
    <n v="27"/>
    <n v="27"/>
    <x v="1"/>
    <s v="Competitor had better devices"/>
    <s v="2022-11-01"/>
    <x v="878"/>
    <x v="375"/>
    <s v="Medio"/>
    <x v="2"/>
    <n v="23.598270649861391"/>
    <n v="4"/>
    <s v="Email"/>
    <x v="0"/>
    <b v="0"/>
    <x v="1"/>
    <x v="2"/>
  </r>
  <r>
    <x v="1752"/>
    <x v="0"/>
    <x v="17"/>
    <n v="1"/>
    <n v="0"/>
    <x v="0"/>
    <x v="0"/>
    <n v="0"/>
    <s v="WA"/>
    <s v="Hombre"/>
    <x v="1"/>
    <n v="65"/>
    <x v="0"/>
    <x v="1"/>
    <x v="1"/>
    <n v="6"/>
    <x v="0"/>
    <x v="2"/>
    <s v="PAPER CHECK"/>
    <n v="9"/>
    <x v="3"/>
    <n v="9"/>
    <n v="462"/>
    <x v="0"/>
    <m/>
    <s v="2022-10-23"/>
    <x v="673"/>
    <x v="732"/>
    <s v="Alto"/>
    <x v="0"/>
    <n v="7.6484152830900376"/>
    <n v="7"/>
    <s v="Teléfono"/>
    <x v="1"/>
    <b v="0"/>
    <x v="1"/>
    <x v="0"/>
  </r>
  <r>
    <x v="1753"/>
    <x v="0"/>
    <x v="52"/>
    <n v="0"/>
    <n v="8"/>
    <x v="1"/>
    <x v="1"/>
    <n v="0"/>
    <s v="OK"/>
    <s v="Female"/>
    <x v="0"/>
    <n v="61"/>
    <x v="0"/>
    <x v="0"/>
    <x v="0"/>
    <n v="0"/>
    <x v="1"/>
    <x v="2"/>
    <s v="CREDIT CARD"/>
    <n v="56"/>
    <x v="0"/>
    <n v="56"/>
    <n v="3380"/>
    <x v="0"/>
    <m/>
    <s v="2022-06-07"/>
    <x v="680"/>
    <x v="649"/>
    <s v="Medio"/>
    <x v="2"/>
    <n v="60.772930928127678"/>
    <n v="8"/>
    <s v="Teléfono"/>
    <x v="1"/>
    <b v="1"/>
    <x v="0"/>
    <x v="0"/>
  </r>
  <r>
    <x v="1754"/>
    <x v="0"/>
    <x v="22"/>
    <n v="0"/>
    <n v="0"/>
    <x v="0"/>
    <x v="0"/>
    <n v="0"/>
    <s v="HI"/>
    <s v="Hombre"/>
    <x v="1"/>
    <n v="51"/>
    <x v="0"/>
    <x v="0"/>
    <x v="1"/>
    <n v="6"/>
    <x v="0"/>
    <x v="2"/>
    <s v="CREDIT CARD"/>
    <n v="7"/>
    <x v="0"/>
    <n v="7"/>
    <n v="83"/>
    <x v="0"/>
    <m/>
    <s v="2021-01-23"/>
    <x v="48"/>
    <x v="59"/>
    <s v="Bajo"/>
    <x v="1"/>
    <n v="7.3110690303740959"/>
    <n v="10"/>
    <s v="Email"/>
    <x v="0"/>
    <b v="0"/>
    <x v="1"/>
    <x v="4"/>
  </r>
  <r>
    <x v="1755"/>
    <x v="0"/>
    <x v="52"/>
    <n v="0"/>
    <n v="4"/>
    <x v="1"/>
    <x v="1"/>
    <n v="0"/>
    <s v="NY"/>
    <s v="Hombre"/>
    <x v="1"/>
    <n v="56"/>
    <x v="0"/>
    <x v="0"/>
    <x v="0"/>
    <n v="0"/>
    <x v="0"/>
    <x v="0"/>
    <s v="direct debit"/>
    <n v="28"/>
    <x v="1"/>
    <n v="28"/>
    <n v="1687"/>
    <x v="0"/>
    <m/>
    <s v="2022-06-10"/>
    <x v="1020"/>
    <x v="1006"/>
    <s v="Bajo"/>
    <x v="1"/>
    <n v="23.669369061825591"/>
    <n v="10"/>
    <s v="Teléfono"/>
    <x v="1"/>
    <b v="1"/>
    <x v="0"/>
    <x v="4"/>
  </r>
  <r>
    <x v="1756"/>
    <x v="1"/>
    <x v="12"/>
    <n v="1"/>
    <n v="13"/>
    <x v="1"/>
    <x v="1"/>
    <n v="0"/>
    <s v="OR"/>
    <s v="Female"/>
    <x v="0"/>
    <n v="42"/>
    <x v="0"/>
    <x v="0"/>
    <x v="0"/>
    <n v="0"/>
    <x v="0"/>
    <x v="0"/>
    <s v="direct debit"/>
    <n v="29"/>
    <x v="1"/>
    <n v="29"/>
    <n v="29"/>
    <x v="5"/>
    <s v="Poor expertise of online support"/>
    <s v="2022-08-31"/>
    <x v="381"/>
    <x v="530"/>
    <s v="Alto"/>
    <x v="0"/>
    <n v="24.062280579067689"/>
    <n v="7"/>
    <s v="Teléfono"/>
    <x v="1"/>
    <b v="1"/>
    <x v="0"/>
    <x v="4"/>
  </r>
  <r>
    <x v="1757"/>
    <x v="0"/>
    <x v="0"/>
    <n v="0"/>
    <n v="0"/>
    <x v="0"/>
    <x v="0"/>
    <n v="0"/>
    <s v="OH"/>
    <s v="Hombre"/>
    <x v="1"/>
    <n v="29"/>
    <x v="1"/>
    <x v="0"/>
    <x v="0"/>
    <n v="0"/>
    <x v="0"/>
    <x v="2"/>
    <s v="CREDIT CARD"/>
    <n v="10"/>
    <x v="0"/>
    <n v="10"/>
    <n v="239"/>
    <x v="0"/>
    <m/>
    <s v="2021-06-28"/>
    <x v="474"/>
    <x v="224"/>
    <s v="Medio"/>
    <x v="2"/>
    <n v="9.2597196901221768"/>
    <n v="8"/>
    <s v="SMS"/>
    <x v="2"/>
    <b v="1"/>
    <x v="0"/>
    <x v="2"/>
  </r>
  <r>
    <x v="1758"/>
    <x v="0"/>
    <x v="48"/>
    <n v="2"/>
    <n v="0"/>
    <x v="0"/>
    <x v="0"/>
    <n v="0"/>
    <s v="VA"/>
    <s v="Female"/>
    <x v="0"/>
    <n v="50"/>
    <x v="0"/>
    <x v="0"/>
    <x v="1"/>
    <n v="6"/>
    <x v="0"/>
    <x v="0"/>
    <s v="direct debit"/>
    <n v="9"/>
    <x v="1"/>
    <n v="9"/>
    <n v="180"/>
    <x v="0"/>
    <m/>
    <s v="2023-12-31"/>
    <x v="19"/>
    <x v="960"/>
    <s v="Bajo"/>
    <x v="1"/>
    <n v="10.552590331814921"/>
    <n v="0"/>
    <s v="Teléfono"/>
    <x v="1"/>
    <b v="0"/>
    <x v="1"/>
    <x v="0"/>
  </r>
  <r>
    <x v="1759"/>
    <x v="0"/>
    <x v="6"/>
    <n v="0"/>
    <n v="3"/>
    <x v="1"/>
    <x v="1"/>
    <n v="0"/>
    <s v="RI"/>
    <s v="Hombre"/>
    <x v="1"/>
    <n v="57"/>
    <x v="0"/>
    <x v="0"/>
    <x v="0"/>
    <n v="0"/>
    <x v="0"/>
    <x v="0"/>
    <s v="direct debit"/>
    <n v="25"/>
    <x v="1"/>
    <n v="25"/>
    <n v="473"/>
    <x v="0"/>
    <m/>
    <s v="2023-02-07"/>
    <x v="690"/>
    <x v="569"/>
    <s v="Bajo"/>
    <x v="1"/>
    <n v="27.3563400589195"/>
    <n v="9"/>
    <s v="Email"/>
    <x v="0"/>
    <b v="0"/>
    <x v="1"/>
    <x v="3"/>
  </r>
  <r>
    <x v="1760"/>
    <x v="0"/>
    <x v="56"/>
    <n v="0"/>
    <n v="4"/>
    <x v="1"/>
    <x v="1"/>
    <n v="0"/>
    <s v="VA"/>
    <s v="Female"/>
    <x v="0"/>
    <n v="42"/>
    <x v="0"/>
    <x v="0"/>
    <x v="0"/>
    <n v="0"/>
    <x v="1"/>
    <x v="1"/>
    <s v="direct debit"/>
    <n v="33"/>
    <x v="1"/>
    <n v="33"/>
    <n v="2249"/>
    <x v="0"/>
    <m/>
    <s v="2021/06/13"/>
    <x v="1021"/>
    <x v="437"/>
    <s v="Bajo"/>
    <x v="1"/>
    <n v="33.891594489218363"/>
    <n v="5"/>
    <s v="Teléfono"/>
    <x v="1"/>
    <b v="0"/>
    <x v="1"/>
    <x v="4"/>
  </r>
  <r>
    <x v="1761"/>
    <x v="0"/>
    <x v="50"/>
    <n v="0"/>
    <n v="0"/>
    <x v="0"/>
    <x v="0"/>
    <n v="0"/>
    <s v="MO"/>
    <s v="Female"/>
    <x v="0"/>
    <n v="29"/>
    <x v="1"/>
    <x v="0"/>
    <x v="0"/>
    <n v="0"/>
    <x v="0"/>
    <x v="1"/>
    <s v="CREDIT CARD"/>
    <n v="11"/>
    <x v="0"/>
    <n v="11"/>
    <n v="667"/>
    <x v="0"/>
    <m/>
    <s v="2023-12-09"/>
    <x v="487"/>
    <x v="164"/>
    <s v="Medio"/>
    <x v="2"/>
    <n v="12.74537307089771"/>
    <n v="8"/>
    <s v="SMS"/>
    <x v="2"/>
    <b v="1"/>
    <x v="0"/>
    <x v="4"/>
  </r>
  <r>
    <x v="1762"/>
    <x v="0"/>
    <x v="27"/>
    <n v="0"/>
    <n v="0"/>
    <x v="0"/>
    <x v="0"/>
    <n v="0"/>
    <s v="VT"/>
    <s v="Hombre"/>
    <x v="1"/>
    <n v="47"/>
    <x v="0"/>
    <x v="0"/>
    <x v="0"/>
    <n v="0"/>
    <x v="0"/>
    <x v="2"/>
    <s v="CREDIT CARD"/>
    <n v="9"/>
    <x v="0"/>
    <n v="9"/>
    <n v="308"/>
    <x v="0"/>
    <m/>
    <s v="2022-12-17"/>
    <x v="293"/>
    <x v="997"/>
    <s v="Medio"/>
    <x v="2"/>
    <n v="8.0072025567741374"/>
    <n v="1"/>
    <s v="SMS"/>
    <x v="2"/>
    <b v="1"/>
    <x v="0"/>
    <x v="0"/>
  </r>
  <r>
    <x v="1763"/>
    <x v="0"/>
    <x v="7"/>
    <n v="0"/>
    <n v="0"/>
    <x v="0"/>
    <x v="0"/>
    <n v="0"/>
    <s v="IN"/>
    <s v="Hombre"/>
    <x v="1"/>
    <n v="36"/>
    <x v="0"/>
    <x v="0"/>
    <x v="0"/>
    <n v="0"/>
    <x v="0"/>
    <x v="2"/>
    <s v="CREDIT CARD"/>
    <n v="11"/>
    <x v="0"/>
    <n v="11"/>
    <n v="612"/>
    <x v="0"/>
    <m/>
    <s v="2022/03/06"/>
    <x v="1022"/>
    <x v="1007"/>
    <s v="Medio"/>
    <x v="2"/>
    <n v="11.76238835535376"/>
    <n v="3"/>
    <s v="Teléfono"/>
    <x v="1"/>
    <b v="1"/>
    <x v="0"/>
    <x v="4"/>
  </r>
  <r>
    <x v="1764"/>
    <x v="0"/>
    <x v="12"/>
    <n v="0"/>
    <n v="16"/>
    <x v="0"/>
    <x v="0"/>
    <n v="15"/>
    <s v="NY"/>
    <s v="Hombre"/>
    <x v="1"/>
    <n v="23"/>
    <x v="1"/>
    <x v="0"/>
    <x v="0"/>
    <n v="0"/>
    <x v="0"/>
    <x v="0"/>
    <s v="PAPER CHECK"/>
    <n v="25"/>
    <x v="3"/>
    <n v="25"/>
    <n v="25"/>
    <x v="0"/>
    <m/>
    <s v="2022-05-04"/>
    <x v="1023"/>
    <x v="425"/>
    <s v="Bajo"/>
    <x v="1"/>
    <n v="22.279726267641578"/>
    <n v="5"/>
    <s v="Email"/>
    <x v="0"/>
    <b v="0"/>
    <x v="1"/>
    <x v="4"/>
  </r>
  <r>
    <x v="1765"/>
    <x v="0"/>
    <x v="12"/>
    <n v="1"/>
    <n v="0"/>
    <x v="0"/>
    <x v="0"/>
    <n v="0"/>
    <s v="OH"/>
    <s v="Hombre"/>
    <x v="1"/>
    <n v="43"/>
    <x v="0"/>
    <x v="0"/>
    <x v="0"/>
    <n v="0"/>
    <x v="0"/>
    <x v="0"/>
    <s v="CREDIT CARD"/>
    <n v="13"/>
    <x v="0"/>
    <n v="13"/>
    <n v="13"/>
    <x v="0"/>
    <m/>
    <s v="2021/02/15"/>
    <x v="570"/>
    <x v="151"/>
    <s v="Alto"/>
    <x v="0"/>
    <n v="12.942799707625699"/>
    <n v="9"/>
    <s v="Teléfono"/>
    <x v="1"/>
    <b v="1"/>
    <x v="0"/>
    <x v="4"/>
  </r>
  <r>
    <x v="858"/>
    <x v="0"/>
    <x v="39"/>
    <n v="0"/>
    <n v="5"/>
    <x v="1"/>
    <x v="1"/>
    <n v="0"/>
    <s v="CO"/>
    <s v="Hombre"/>
    <x v="1"/>
    <n v="74"/>
    <x v="0"/>
    <x v="1"/>
    <x v="0"/>
    <n v="0"/>
    <x v="0"/>
    <x v="1"/>
    <s v="direct debit"/>
    <n v="45"/>
    <x v="1"/>
    <n v="45"/>
    <n v="3161"/>
    <x v="0"/>
    <m/>
    <s v="2020/04/01"/>
    <x v="646"/>
    <x v="654"/>
    <s v="Alto"/>
    <x v="0"/>
    <n v="40.900237702606113"/>
    <n v="3"/>
    <s v="SMS"/>
    <x v="2"/>
    <b v="0"/>
    <x v="1"/>
    <x v="3"/>
  </r>
  <r>
    <x v="1766"/>
    <x v="1"/>
    <x v="14"/>
    <n v="2"/>
    <n v="2"/>
    <x v="1"/>
    <x v="1"/>
    <n v="0"/>
    <s v="UT"/>
    <s v="Hombre"/>
    <x v="1"/>
    <n v="52"/>
    <x v="0"/>
    <x v="0"/>
    <x v="0"/>
    <n v="0"/>
    <x v="1"/>
    <x v="0"/>
    <s v="CREDIT CARD"/>
    <n v="42"/>
    <x v="0"/>
    <n v="42"/>
    <n v="391"/>
    <x v="5"/>
    <s v="Don't know"/>
    <s v="2022-05-22"/>
    <x v="1024"/>
    <x v="62"/>
    <s v="Bajo"/>
    <x v="1"/>
    <n v="36.950243888500253"/>
    <n v="8"/>
    <s v="Teléfono"/>
    <x v="1"/>
    <b v="0"/>
    <x v="1"/>
    <x v="3"/>
  </r>
  <r>
    <x v="1767"/>
    <x v="0"/>
    <x v="37"/>
    <n v="0"/>
    <n v="24"/>
    <x v="1"/>
    <x v="1"/>
    <n v="0"/>
    <s v="MS"/>
    <s v="Female"/>
    <x v="0"/>
    <n v="20"/>
    <x v="1"/>
    <x v="0"/>
    <x v="1"/>
    <n v="4"/>
    <x v="0"/>
    <x v="0"/>
    <s v="CREDIT CARD"/>
    <n v="17"/>
    <x v="0"/>
    <n v="17"/>
    <n v="121"/>
    <x v="0"/>
    <m/>
    <s v="2020-06-07"/>
    <x v="1025"/>
    <x v="1008"/>
    <s v="Medio"/>
    <x v="2"/>
    <n v="17.51014668860315"/>
    <n v="6"/>
    <s v="SMS"/>
    <x v="2"/>
    <b v="0"/>
    <x v="1"/>
    <x v="0"/>
  </r>
  <r>
    <x v="1768"/>
    <x v="1"/>
    <x v="10"/>
    <n v="0"/>
    <n v="9"/>
    <x v="1"/>
    <x v="1"/>
    <n v="0"/>
    <s v="VT"/>
    <s v="Female"/>
    <x v="0"/>
    <n v="42"/>
    <x v="0"/>
    <x v="0"/>
    <x v="0"/>
    <n v="0"/>
    <x v="1"/>
    <x v="2"/>
    <s v="direct debit"/>
    <n v="33"/>
    <x v="1"/>
    <n v="33"/>
    <n v="1331"/>
    <x v="2"/>
    <s v="Lack of self-service on Website"/>
    <s v="2023/08/25"/>
    <x v="841"/>
    <x v="279"/>
    <s v="Bajo"/>
    <x v="1"/>
    <n v="27.69584821248192"/>
    <n v="8"/>
    <s v="SMS"/>
    <x v="2"/>
    <b v="0"/>
    <x v="1"/>
    <x v="4"/>
  </r>
  <r>
    <x v="1769"/>
    <x v="0"/>
    <x v="15"/>
    <n v="3"/>
    <n v="0"/>
    <x v="0"/>
    <x v="0"/>
    <n v="0"/>
    <s v="MD"/>
    <s v="Female"/>
    <x v="0"/>
    <n v="33"/>
    <x v="0"/>
    <x v="0"/>
    <x v="1"/>
    <n v="3"/>
    <x v="0"/>
    <x v="1"/>
    <s v="CREDIT CARD"/>
    <n v="8"/>
    <x v="0"/>
    <n v="8"/>
    <n v="281"/>
    <x v="0"/>
    <m/>
    <s v="2022-10-15"/>
    <x v="962"/>
    <x v="785"/>
    <s v="Alto"/>
    <x v="0"/>
    <n v="9.5365137169848939"/>
    <n v="5"/>
    <s v="Teléfono"/>
    <x v="1"/>
    <b v="1"/>
    <x v="0"/>
    <x v="2"/>
  </r>
  <r>
    <x v="1770"/>
    <x v="0"/>
    <x v="39"/>
    <n v="2"/>
    <n v="27"/>
    <x v="1"/>
    <x v="1"/>
    <n v="0"/>
    <s v="CO"/>
    <s v="Hombre"/>
    <x v="1"/>
    <n v="25"/>
    <x v="1"/>
    <x v="0"/>
    <x v="0"/>
    <n v="0"/>
    <x v="1"/>
    <x v="2"/>
    <s v="direct debit"/>
    <n v="41"/>
    <x v="1"/>
    <n v="41"/>
    <n v="2917"/>
    <x v="0"/>
    <m/>
    <s v="2021-09-03"/>
    <x v="1026"/>
    <x v="350"/>
    <s v="Medio"/>
    <x v="2"/>
    <n v="42.368539122610223"/>
    <n v="7"/>
    <s v="Email"/>
    <x v="0"/>
    <b v="0"/>
    <x v="1"/>
    <x v="2"/>
  </r>
  <r>
    <x v="1771"/>
    <x v="0"/>
    <x v="57"/>
    <n v="0"/>
    <n v="7"/>
    <x v="1"/>
    <x v="1"/>
    <n v="0"/>
    <s v="UT"/>
    <s v="Hombre"/>
    <x v="1"/>
    <n v="60"/>
    <x v="0"/>
    <x v="0"/>
    <x v="1"/>
    <n v="5"/>
    <x v="0"/>
    <x v="2"/>
    <s v="CREDIT CARD"/>
    <n v="35"/>
    <x v="0"/>
    <n v="35"/>
    <n v="2546"/>
    <x v="0"/>
    <m/>
    <s v="2020/12/26"/>
    <x v="1027"/>
    <x v="1009"/>
    <s v="Alto"/>
    <x v="0"/>
    <n v="33.982303455251589"/>
    <n v="8"/>
    <s v="SMS"/>
    <x v="2"/>
    <b v="0"/>
    <x v="1"/>
    <x v="3"/>
  </r>
  <r>
    <x v="1772"/>
    <x v="0"/>
    <x v="52"/>
    <n v="0"/>
    <n v="7"/>
    <x v="1"/>
    <x v="1"/>
    <n v="0"/>
    <s v="LA"/>
    <s v="Hombre"/>
    <x v="1"/>
    <n v="51"/>
    <x v="0"/>
    <x v="0"/>
    <x v="0"/>
    <n v="0"/>
    <x v="1"/>
    <x v="2"/>
    <s v="direct debit"/>
    <n v="46"/>
    <x v="1"/>
    <n v="46"/>
    <n v="2744"/>
    <x v="0"/>
    <m/>
    <s v="2021-04-26"/>
    <x v="441"/>
    <x v="823"/>
    <s v="Medio"/>
    <x v="2"/>
    <n v="41.54269368941511"/>
    <n v="8"/>
    <s v="SMS"/>
    <x v="2"/>
    <b v="0"/>
    <x v="1"/>
    <x v="3"/>
  </r>
  <r>
    <x v="1773"/>
    <x v="0"/>
    <x v="31"/>
    <n v="0"/>
    <n v="5"/>
    <x v="1"/>
    <x v="1"/>
    <n v="0"/>
    <s v="MN"/>
    <s v="Female"/>
    <x v="0"/>
    <n v="53"/>
    <x v="0"/>
    <x v="0"/>
    <x v="0"/>
    <n v="0"/>
    <x v="1"/>
    <x v="1"/>
    <s v="direct debit"/>
    <n v="40"/>
    <x v="1"/>
    <n v="40"/>
    <n v="889"/>
    <x v="0"/>
    <m/>
    <s v="2020-05-29"/>
    <x v="1028"/>
    <x v="752"/>
    <s v="Alto"/>
    <x v="0"/>
    <n v="47.794847143422317"/>
    <n v="0"/>
    <s v="SMS"/>
    <x v="2"/>
    <b v="1"/>
    <x v="0"/>
    <x v="3"/>
  </r>
  <r>
    <x v="1774"/>
    <x v="1"/>
    <x v="3"/>
    <n v="5"/>
    <n v="9"/>
    <x v="1"/>
    <x v="1"/>
    <n v="0"/>
    <s v="IN"/>
    <s v="Hombre"/>
    <x v="1"/>
    <n v="26"/>
    <x v="1"/>
    <x v="0"/>
    <x v="0"/>
    <n v="0"/>
    <x v="1"/>
    <x v="2"/>
    <s v="direct debit"/>
    <n v="41"/>
    <x v="1"/>
    <n v="41"/>
    <n v="2850"/>
    <x v="1"/>
    <s v="Competitor had better devices"/>
    <s v="2022-02-10"/>
    <x v="139"/>
    <x v="237"/>
    <s v="Alto"/>
    <x v="0"/>
    <n v="33.28805104044973"/>
    <n v="5"/>
    <s v="SMS"/>
    <x v="2"/>
    <b v="0"/>
    <x v="1"/>
    <x v="4"/>
  </r>
  <r>
    <x v="1775"/>
    <x v="0"/>
    <x v="41"/>
    <n v="0"/>
    <n v="0"/>
    <x v="0"/>
    <x v="0"/>
    <n v="0"/>
    <s v="NH"/>
    <s v="Female"/>
    <x v="0"/>
    <n v="35"/>
    <x v="0"/>
    <x v="0"/>
    <x v="1"/>
    <n v="2"/>
    <x v="0"/>
    <x v="2"/>
    <s v="CREDIT CARD"/>
    <n v="9"/>
    <x v="0"/>
    <n v="9"/>
    <n v="631"/>
    <x v="0"/>
    <m/>
    <s v="2023/08/21"/>
    <x v="535"/>
    <x v="980"/>
    <s v="Bajo"/>
    <x v="1"/>
    <n v="8.4750738670278558"/>
    <n v="10"/>
    <s v="Teléfono"/>
    <x v="1"/>
    <b v="0"/>
    <x v="1"/>
    <x v="3"/>
  </r>
  <r>
    <x v="1776"/>
    <x v="0"/>
    <x v="38"/>
    <n v="0"/>
    <n v="0"/>
    <x v="0"/>
    <x v="0"/>
    <n v="0"/>
    <s v="SD"/>
    <s v="Hombre"/>
    <x v="1"/>
    <n v="23"/>
    <x v="1"/>
    <x v="0"/>
    <x v="0"/>
    <n v="0"/>
    <x v="0"/>
    <x v="1"/>
    <s v="CREDIT CARD"/>
    <n v="10"/>
    <x v="0"/>
    <n v="10"/>
    <n v="149"/>
    <x v="0"/>
    <m/>
    <s v="2022-08-10"/>
    <x v="480"/>
    <x v="122"/>
    <s v="Medio"/>
    <x v="2"/>
    <n v="9.0984093324860016"/>
    <n v="0"/>
    <s v="Email"/>
    <x v="0"/>
    <b v="1"/>
    <x v="0"/>
    <x v="2"/>
  </r>
  <r>
    <x v="1777"/>
    <x v="0"/>
    <x v="14"/>
    <n v="0"/>
    <n v="1"/>
    <x v="1"/>
    <x v="1"/>
    <n v="0"/>
    <s v="AK"/>
    <s v="Female"/>
    <x v="0"/>
    <n v="70"/>
    <x v="0"/>
    <x v="1"/>
    <x v="0"/>
    <n v="0"/>
    <x v="1"/>
    <x v="0"/>
    <s v="direct debit"/>
    <n v="56"/>
    <x v="1"/>
    <n v="56"/>
    <n v="509"/>
    <x v="0"/>
    <m/>
    <s v="2020-12-30"/>
    <x v="234"/>
    <x v="1010"/>
    <s v="Bajo"/>
    <x v="1"/>
    <n v="47.947844578133747"/>
    <n v="3"/>
    <s v="Email"/>
    <x v="0"/>
    <b v="0"/>
    <x v="1"/>
    <x v="4"/>
  </r>
  <r>
    <x v="1778"/>
    <x v="0"/>
    <x v="8"/>
    <n v="0"/>
    <n v="6"/>
    <x v="1"/>
    <x v="1"/>
    <n v="0"/>
    <s v="AK"/>
    <s v="Hombre"/>
    <x v="1"/>
    <n v="70"/>
    <x v="0"/>
    <x v="1"/>
    <x v="0"/>
    <n v="0"/>
    <x v="0"/>
    <x v="0"/>
    <s v="PAPER CHECK"/>
    <n v="28"/>
    <x v="3"/>
    <n v="28"/>
    <n v="59"/>
    <x v="0"/>
    <m/>
    <s v="2023-01-23"/>
    <x v="1029"/>
    <x v="1011"/>
    <s v="Medio"/>
    <x v="2"/>
    <n v="31.646568056945419"/>
    <n v="6"/>
    <s v="Email"/>
    <x v="0"/>
    <b v="1"/>
    <x v="0"/>
    <x v="0"/>
  </r>
  <r>
    <x v="1779"/>
    <x v="0"/>
    <x v="26"/>
    <n v="0"/>
    <n v="26"/>
    <x v="1"/>
    <x v="1"/>
    <n v="0"/>
    <s v="VA"/>
    <s v="Hombre"/>
    <x v="1"/>
    <n v="25"/>
    <x v="1"/>
    <x v="0"/>
    <x v="0"/>
    <n v="0"/>
    <x v="0"/>
    <x v="1"/>
    <s v="direct debit"/>
    <n v="25"/>
    <x v="1"/>
    <n v="25"/>
    <n v="516"/>
    <x v="0"/>
    <m/>
    <s v="2023/06/11"/>
    <x v="614"/>
    <x v="1012"/>
    <s v="Medio"/>
    <x v="2"/>
    <n v="29.287312533170681"/>
    <n v="4"/>
    <s v="SMS"/>
    <x v="2"/>
    <b v="0"/>
    <x v="1"/>
    <x v="2"/>
  </r>
  <r>
    <x v="1780"/>
    <x v="1"/>
    <x v="12"/>
    <n v="0"/>
    <n v="2"/>
    <x v="1"/>
    <x v="1"/>
    <n v="0"/>
    <s v="OR"/>
    <s v="Female"/>
    <x v="0"/>
    <n v="50"/>
    <x v="0"/>
    <x v="0"/>
    <x v="0"/>
    <n v="0"/>
    <x v="0"/>
    <x v="0"/>
    <s v="direct debit"/>
    <n v="34"/>
    <x v="1"/>
    <n v="34"/>
    <n v="34"/>
    <x v="1"/>
    <s v="Competitor offered higher download speeds"/>
    <s v="2021-12-27"/>
    <x v="1030"/>
    <x v="250"/>
    <s v="Bajo"/>
    <x v="1"/>
    <n v="33.286144216552209"/>
    <n v="10"/>
    <s v="Teléfono"/>
    <x v="1"/>
    <b v="0"/>
    <x v="1"/>
    <x v="3"/>
  </r>
  <r>
    <x v="1781"/>
    <x v="0"/>
    <x v="52"/>
    <n v="0"/>
    <n v="13"/>
    <x v="0"/>
    <x v="0"/>
    <n v="40"/>
    <s v="NY"/>
    <s v="Female"/>
    <x v="0"/>
    <n v="68"/>
    <x v="0"/>
    <x v="1"/>
    <x v="0"/>
    <n v="0"/>
    <x v="1"/>
    <x v="0"/>
    <s v="direct debit"/>
    <n v="69"/>
    <x v="1"/>
    <n v="69"/>
    <n v="4145"/>
    <x v="0"/>
    <m/>
    <s v="2020-09-06"/>
    <x v="282"/>
    <x v="799"/>
    <s v="Bajo"/>
    <x v="1"/>
    <n v="72.594862430866669"/>
    <n v="1"/>
    <s v="Teléfono"/>
    <x v="1"/>
    <b v="0"/>
    <x v="1"/>
    <x v="2"/>
  </r>
  <r>
    <x v="1782"/>
    <x v="0"/>
    <x v="5"/>
    <n v="0"/>
    <n v="1"/>
    <x v="1"/>
    <x v="1"/>
    <n v="0"/>
    <s v="VA"/>
    <s v="Hombre"/>
    <x v="1"/>
    <n v="66"/>
    <x v="0"/>
    <x v="1"/>
    <x v="0"/>
    <n v="0"/>
    <x v="0"/>
    <x v="0"/>
    <s v="CREDIT CARD"/>
    <n v="41"/>
    <x v="0"/>
    <n v="41"/>
    <n v="1230"/>
    <x v="0"/>
    <m/>
    <s v="2022/11/20"/>
    <x v="27"/>
    <x v="675"/>
    <s v="Alto"/>
    <x v="0"/>
    <n v="46.04557406623789"/>
    <n v="10"/>
    <s v="Teléfono"/>
    <x v="1"/>
    <b v="1"/>
    <x v="0"/>
    <x v="4"/>
  </r>
  <r>
    <x v="1783"/>
    <x v="0"/>
    <x v="70"/>
    <n v="0"/>
    <n v="1"/>
    <x v="1"/>
    <x v="1"/>
    <n v="0"/>
    <s v="LA"/>
    <s v="Hombre"/>
    <x v="1"/>
    <n v="49"/>
    <x v="0"/>
    <x v="0"/>
    <x v="0"/>
    <n v="0"/>
    <x v="0"/>
    <x v="1"/>
    <s v="direct debit"/>
    <n v="47"/>
    <x v="1"/>
    <n v="47"/>
    <n v="2760"/>
    <x v="0"/>
    <m/>
    <s v="2022/12/18"/>
    <x v="913"/>
    <x v="804"/>
    <s v="Bajo"/>
    <x v="1"/>
    <n v="48.582354624321283"/>
    <n v="0"/>
    <s v="Teléfono"/>
    <x v="1"/>
    <b v="0"/>
    <x v="1"/>
    <x v="0"/>
  </r>
  <r>
    <x v="105"/>
    <x v="0"/>
    <x v="58"/>
    <n v="0"/>
    <n v="3"/>
    <x v="1"/>
    <x v="1"/>
    <n v="0"/>
    <s v="TN"/>
    <s v="Hombre"/>
    <x v="1"/>
    <n v="32"/>
    <x v="0"/>
    <x v="0"/>
    <x v="0"/>
    <n v="0"/>
    <x v="0"/>
    <x v="0"/>
    <s v="CREDIT CARD"/>
    <n v="36"/>
    <x v="0"/>
    <n v="36"/>
    <n v="1137"/>
    <x v="0"/>
    <m/>
    <s v="2023/07/16"/>
    <x v="104"/>
    <x v="100"/>
    <s v="Bajo"/>
    <x v="1"/>
    <n v="38.087070595471523"/>
    <n v="9"/>
    <s v="SMS"/>
    <x v="2"/>
    <b v="1"/>
    <x v="0"/>
    <x v="2"/>
  </r>
  <r>
    <x v="1784"/>
    <x v="0"/>
    <x v="34"/>
    <n v="0"/>
    <n v="7"/>
    <x v="1"/>
    <x v="1"/>
    <n v="0"/>
    <s v="WA"/>
    <s v="Female"/>
    <x v="0"/>
    <n v="49"/>
    <x v="0"/>
    <x v="0"/>
    <x v="0"/>
    <n v="0"/>
    <x v="1"/>
    <x v="2"/>
    <s v="CREDIT CARD"/>
    <n v="41"/>
    <x v="0"/>
    <n v="41"/>
    <n v="2731"/>
    <x v="0"/>
    <m/>
    <s v="2022-05-07"/>
    <x v="17"/>
    <x v="1013"/>
    <s v="Alto"/>
    <x v="0"/>
    <n v="38.628536963245253"/>
    <n v="9"/>
    <s v="Email"/>
    <x v="0"/>
    <b v="1"/>
    <x v="0"/>
    <x v="2"/>
  </r>
  <r>
    <x v="1785"/>
    <x v="0"/>
    <x v="34"/>
    <n v="1"/>
    <n v="19"/>
    <x v="1"/>
    <x v="1"/>
    <n v="0"/>
    <s v="WI"/>
    <s v="Hombre"/>
    <x v="1"/>
    <n v="35"/>
    <x v="0"/>
    <x v="0"/>
    <x v="1"/>
    <n v="2"/>
    <x v="0"/>
    <x v="2"/>
    <s v="direct debit"/>
    <n v="48"/>
    <x v="1"/>
    <n v="48"/>
    <n v="3140"/>
    <x v="0"/>
    <m/>
    <s v="2020-01-18"/>
    <x v="1002"/>
    <x v="687"/>
    <s v="Alto"/>
    <x v="0"/>
    <n v="48.232429696023168"/>
    <n v="4"/>
    <s v="Teléfono"/>
    <x v="1"/>
    <b v="1"/>
    <x v="0"/>
    <x v="3"/>
  </r>
  <r>
    <x v="1786"/>
    <x v="0"/>
    <x v="44"/>
    <n v="0"/>
    <n v="3"/>
    <x v="1"/>
    <x v="1"/>
    <n v="0"/>
    <s v="NM"/>
    <s v="Female"/>
    <x v="0"/>
    <n v="30"/>
    <x v="0"/>
    <x v="0"/>
    <x v="1"/>
    <n v="6"/>
    <x v="0"/>
    <x v="0"/>
    <s v="direct debit"/>
    <n v="42"/>
    <x v="1"/>
    <n v="42"/>
    <n v="2590"/>
    <x v="0"/>
    <m/>
    <s v="2022/05/17"/>
    <x v="1031"/>
    <x v="848"/>
    <s v="Alto"/>
    <x v="0"/>
    <n v="47.486160005739798"/>
    <n v="9"/>
    <s v="Email"/>
    <x v="0"/>
    <b v="1"/>
    <x v="0"/>
    <x v="0"/>
  </r>
  <r>
    <x v="1787"/>
    <x v="0"/>
    <x v="35"/>
    <n v="0"/>
    <n v="12"/>
    <x v="1"/>
    <x v="1"/>
    <n v="0"/>
    <s v="MT"/>
    <s v="Female"/>
    <x v="0"/>
    <n v="26"/>
    <x v="1"/>
    <x v="0"/>
    <x v="0"/>
    <n v="0"/>
    <x v="1"/>
    <x v="0"/>
    <s v="direct debit"/>
    <n v="40"/>
    <x v="1"/>
    <n v="40"/>
    <n v="1014"/>
    <x v="0"/>
    <m/>
    <s v="2021-04-06"/>
    <x v="1032"/>
    <x v="709"/>
    <s v="Bajo"/>
    <x v="1"/>
    <n v="38.998842138715602"/>
    <n v="7"/>
    <s v="Email"/>
    <x v="0"/>
    <b v="1"/>
    <x v="0"/>
    <x v="3"/>
  </r>
  <r>
    <x v="1788"/>
    <x v="0"/>
    <x v="68"/>
    <n v="0"/>
    <n v="0"/>
    <x v="0"/>
    <x v="0"/>
    <n v="0"/>
    <s v="NJ"/>
    <s v="Hombre"/>
    <x v="1"/>
    <n v="45"/>
    <x v="0"/>
    <x v="0"/>
    <x v="1"/>
    <n v="2"/>
    <x v="0"/>
    <x v="2"/>
    <s v="CREDIT CARD"/>
    <n v="9"/>
    <x v="0"/>
    <n v="9"/>
    <n v="461"/>
    <x v="0"/>
    <m/>
    <s v="2022/03/03"/>
    <x v="432"/>
    <x v="1014"/>
    <s v="Alto"/>
    <x v="0"/>
    <n v="10.46042456883816"/>
    <n v="5"/>
    <s v="SMS"/>
    <x v="2"/>
    <b v="0"/>
    <x v="1"/>
    <x v="4"/>
  </r>
  <r>
    <x v="1789"/>
    <x v="0"/>
    <x v="65"/>
    <n v="0"/>
    <n v="6"/>
    <x v="1"/>
    <x v="1"/>
    <n v="0"/>
    <s v="TX"/>
    <s v="Female"/>
    <x v="0"/>
    <n v="41"/>
    <x v="0"/>
    <x v="0"/>
    <x v="0"/>
    <n v="0"/>
    <x v="1"/>
    <x v="0"/>
    <s v="CREDIT CARD"/>
    <n v="21"/>
    <x v="0"/>
    <n v="21"/>
    <n v="950"/>
    <x v="0"/>
    <m/>
    <s v="2022-07-05"/>
    <x v="629"/>
    <x v="199"/>
    <s v="Medio"/>
    <x v="2"/>
    <n v="17.250774618121181"/>
    <n v="8"/>
    <s v="Email"/>
    <x v="0"/>
    <b v="1"/>
    <x v="0"/>
    <x v="2"/>
  </r>
  <r>
    <x v="1790"/>
    <x v="1"/>
    <x v="21"/>
    <n v="4"/>
    <n v="3"/>
    <x v="1"/>
    <x v="1"/>
    <n v="0"/>
    <s v="KY"/>
    <s v="Hombre"/>
    <x v="1"/>
    <n v="72"/>
    <x v="0"/>
    <x v="1"/>
    <x v="0"/>
    <n v="0"/>
    <x v="0"/>
    <x v="0"/>
    <s v="direct debit"/>
    <n v="60"/>
    <x v="1"/>
    <n v="60"/>
    <n v="335"/>
    <x v="5"/>
    <s v="Moved"/>
    <s v="2021-05-07"/>
    <x v="476"/>
    <x v="716"/>
    <s v="Bajo"/>
    <x v="1"/>
    <n v="63.54193504403392"/>
    <n v="10"/>
    <s v="Teléfono"/>
    <x v="1"/>
    <b v="1"/>
    <x v="0"/>
    <x v="4"/>
  </r>
  <r>
    <x v="1791"/>
    <x v="0"/>
    <x v="22"/>
    <n v="2"/>
    <n v="0"/>
    <x v="0"/>
    <x v="0"/>
    <n v="0"/>
    <s v="CO"/>
    <s v="Female"/>
    <x v="0"/>
    <n v="44"/>
    <x v="0"/>
    <x v="0"/>
    <x v="1"/>
    <n v="4"/>
    <x v="0"/>
    <x v="2"/>
    <s v="CREDIT CARD"/>
    <n v="9"/>
    <x v="0"/>
    <n v="9"/>
    <n v="97"/>
    <x v="0"/>
    <m/>
    <s v="2021/11/16"/>
    <x v="322"/>
    <x v="354"/>
    <s v="Bajo"/>
    <x v="1"/>
    <n v="9.2041380072312471"/>
    <n v="8"/>
    <s v="Email"/>
    <x v="0"/>
    <b v="1"/>
    <x v="0"/>
    <x v="3"/>
  </r>
  <r>
    <x v="1792"/>
    <x v="1"/>
    <x v="56"/>
    <n v="4"/>
    <n v="26"/>
    <x v="1"/>
    <x v="1"/>
    <n v="0"/>
    <s v="WA"/>
    <s v="Hombre"/>
    <x v="1"/>
    <n v="28"/>
    <x v="1"/>
    <x v="0"/>
    <x v="0"/>
    <n v="0"/>
    <x v="1"/>
    <x v="0"/>
    <s v="CREDIT CARD"/>
    <n v="47"/>
    <x v="0"/>
    <n v="47"/>
    <n v="3176"/>
    <x v="1"/>
    <s v="Competitor had better devices"/>
    <s v="2020/11/16"/>
    <x v="507"/>
    <x v="1015"/>
    <s v="Bajo"/>
    <x v="1"/>
    <n v="52.81093702122741"/>
    <n v="8"/>
    <s v="Email"/>
    <x v="0"/>
    <b v="1"/>
    <x v="0"/>
    <x v="3"/>
  </r>
  <r>
    <x v="1793"/>
    <x v="1"/>
    <x v="9"/>
    <n v="0"/>
    <n v="14"/>
    <x v="1"/>
    <x v="1"/>
    <n v="0"/>
    <s v="OH"/>
    <s v="Hombre"/>
    <x v="1"/>
    <n v="67"/>
    <x v="0"/>
    <x v="1"/>
    <x v="0"/>
    <n v="0"/>
    <x v="0"/>
    <x v="0"/>
    <s v="direct debit"/>
    <n v="38"/>
    <x v="1"/>
    <n v="38"/>
    <n v="111"/>
    <x v="1"/>
    <s v="Competitor had better devices"/>
    <s v="2023-09-14"/>
    <x v="319"/>
    <x v="208"/>
    <s v="Alto"/>
    <x v="0"/>
    <n v="33.487577992456721"/>
    <n v="8"/>
    <s v="Email"/>
    <x v="0"/>
    <b v="0"/>
    <x v="1"/>
    <x v="3"/>
  </r>
  <r>
    <x v="1794"/>
    <x v="0"/>
    <x v="33"/>
    <n v="3"/>
    <n v="19"/>
    <x v="0"/>
    <x v="0"/>
    <n v="4"/>
    <s v="GA"/>
    <s v="Hombre"/>
    <x v="1"/>
    <n v="53"/>
    <x v="0"/>
    <x v="0"/>
    <x v="1"/>
    <n v="2"/>
    <x v="0"/>
    <x v="0"/>
    <s v="direct debit"/>
    <n v="21"/>
    <x v="1"/>
    <n v="21"/>
    <n v="478"/>
    <x v="0"/>
    <m/>
    <s v="2021-03-27"/>
    <x v="754"/>
    <x v="235"/>
    <s v="Bajo"/>
    <x v="1"/>
    <n v="20.647063438728829"/>
    <n v="9"/>
    <s v="Teléfono"/>
    <x v="1"/>
    <b v="1"/>
    <x v="0"/>
    <x v="0"/>
  </r>
  <r>
    <x v="1795"/>
    <x v="0"/>
    <x v="39"/>
    <n v="0"/>
    <n v="6"/>
    <x v="1"/>
    <x v="1"/>
    <n v="0"/>
    <s v="NC"/>
    <s v="Hombre"/>
    <x v="1"/>
    <n v="31"/>
    <x v="0"/>
    <x v="0"/>
    <x v="0"/>
    <n v="0"/>
    <x v="1"/>
    <x v="2"/>
    <s v="CREDIT CARD"/>
    <n v="41"/>
    <x v="0"/>
    <n v="41"/>
    <n v="2906"/>
    <x v="0"/>
    <m/>
    <s v="2022/08/29"/>
    <x v="1033"/>
    <x v="701"/>
    <s v="Alto"/>
    <x v="0"/>
    <n v="43.25959631936243"/>
    <n v="0"/>
    <s v="Teléfono"/>
    <x v="1"/>
    <b v="0"/>
    <x v="1"/>
    <x v="0"/>
  </r>
  <r>
    <x v="1796"/>
    <x v="0"/>
    <x v="22"/>
    <n v="0"/>
    <n v="13"/>
    <x v="1"/>
    <x v="1"/>
    <n v="0"/>
    <s v="MT"/>
    <s v="Hombre"/>
    <x v="1"/>
    <n v="40"/>
    <x v="0"/>
    <x v="0"/>
    <x v="0"/>
    <n v="0"/>
    <x v="1"/>
    <x v="1"/>
    <s v="direct debit"/>
    <n v="61"/>
    <x v="1"/>
    <n v="61"/>
    <n v="653"/>
    <x v="0"/>
    <m/>
    <s v="2020/12/07"/>
    <x v="1034"/>
    <x v="113"/>
    <s v="Medio"/>
    <x v="2"/>
    <n v="53.025954812533392"/>
    <n v="2"/>
    <s v="Teléfono"/>
    <x v="1"/>
    <b v="1"/>
    <x v="0"/>
    <x v="2"/>
  </r>
  <r>
    <x v="1797"/>
    <x v="0"/>
    <x v="39"/>
    <n v="0"/>
    <n v="0"/>
    <x v="0"/>
    <x v="0"/>
    <n v="0"/>
    <s v="IN"/>
    <s v="Hombre"/>
    <x v="1"/>
    <n v="68"/>
    <x v="0"/>
    <x v="1"/>
    <x v="1"/>
    <n v="2"/>
    <x v="0"/>
    <x v="2"/>
    <s v="direct debit"/>
    <n v="9"/>
    <x v="1"/>
    <n v="9"/>
    <n v="625"/>
    <x v="0"/>
    <m/>
    <s v="2021/10/22"/>
    <x v="940"/>
    <x v="630"/>
    <s v="Bajo"/>
    <x v="1"/>
    <n v="7.5305748973295854"/>
    <n v="4"/>
    <s v="SMS"/>
    <x v="2"/>
    <b v="1"/>
    <x v="0"/>
    <x v="2"/>
  </r>
  <r>
    <x v="1798"/>
    <x v="1"/>
    <x v="6"/>
    <n v="2"/>
    <n v="8"/>
    <x v="1"/>
    <x v="1"/>
    <n v="0"/>
    <s v="MS"/>
    <s v="Hombre"/>
    <x v="1"/>
    <n v="63"/>
    <x v="0"/>
    <x v="0"/>
    <x v="0"/>
    <n v="0"/>
    <x v="1"/>
    <x v="0"/>
    <s v="direct debit"/>
    <n v="27"/>
    <x v="1"/>
    <n v="27"/>
    <n v="524"/>
    <x v="1"/>
    <s v="Competitor had better devices"/>
    <s v="2020/12/07"/>
    <x v="1034"/>
    <x v="1016"/>
    <s v="Medio"/>
    <x v="2"/>
    <n v="24.4484275784476"/>
    <n v="1"/>
    <s v="Email"/>
    <x v="0"/>
    <b v="1"/>
    <x v="0"/>
    <x v="2"/>
  </r>
  <r>
    <x v="1799"/>
    <x v="1"/>
    <x v="22"/>
    <n v="2"/>
    <n v="2"/>
    <x v="1"/>
    <x v="1"/>
    <n v="0"/>
    <s v="AR"/>
    <s v="Hombre"/>
    <x v="1"/>
    <n v="42"/>
    <x v="0"/>
    <x v="0"/>
    <x v="0"/>
    <n v="0"/>
    <x v="1"/>
    <x v="1"/>
    <s v="direct debit"/>
    <n v="18"/>
    <x v="1"/>
    <n v="18"/>
    <n v="201"/>
    <x v="1"/>
    <s v="Competitor offered higher download speeds"/>
    <s v="2021/02/04"/>
    <x v="3"/>
    <x v="1017"/>
    <s v="Medio"/>
    <x v="2"/>
    <n v="20.89383563371355"/>
    <n v="7"/>
    <s v="Email"/>
    <x v="0"/>
    <b v="1"/>
    <x v="0"/>
    <x v="2"/>
  </r>
  <r>
    <x v="1800"/>
    <x v="0"/>
    <x v="59"/>
    <n v="0"/>
    <n v="8"/>
    <x v="1"/>
    <x v="1"/>
    <n v="0"/>
    <s v="VA"/>
    <s v="Hombre"/>
    <x v="1"/>
    <n v="41"/>
    <x v="0"/>
    <x v="0"/>
    <x v="1"/>
    <n v="6"/>
    <x v="0"/>
    <x v="0"/>
    <s v="CREDIT CARD"/>
    <n v="21"/>
    <x v="0"/>
    <n v="21"/>
    <n v="1053"/>
    <x v="0"/>
    <m/>
    <s v="2023-08-16"/>
    <x v="852"/>
    <x v="1018"/>
    <s v="Bajo"/>
    <x v="1"/>
    <n v="23.40485226672924"/>
    <n v="0"/>
    <s v="Teléfono"/>
    <x v="1"/>
    <b v="0"/>
    <x v="1"/>
    <x v="3"/>
  </r>
  <r>
    <x v="1801"/>
    <x v="0"/>
    <x v="52"/>
    <n v="0"/>
    <n v="6"/>
    <x v="1"/>
    <x v="1"/>
    <n v="0"/>
    <s v="FL"/>
    <s v="Female"/>
    <x v="0"/>
    <n v="31"/>
    <x v="0"/>
    <x v="0"/>
    <x v="0"/>
    <n v="0"/>
    <x v="1"/>
    <x v="1"/>
    <s v="CREDIT CARD"/>
    <n v="48"/>
    <x v="0"/>
    <n v="48"/>
    <n v="2900"/>
    <x v="0"/>
    <m/>
    <s v="2022/11/27"/>
    <x v="1035"/>
    <x v="1019"/>
    <s v="Medio"/>
    <x v="2"/>
    <n v="40.042290420722523"/>
    <n v="1"/>
    <s v="Email"/>
    <x v="0"/>
    <b v="0"/>
    <x v="1"/>
    <x v="2"/>
  </r>
  <r>
    <x v="1802"/>
    <x v="1"/>
    <x v="45"/>
    <n v="2"/>
    <n v="4"/>
    <x v="0"/>
    <x v="0"/>
    <n v="24"/>
    <s v="WA"/>
    <s v="Hombre"/>
    <x v="1"/>
    <n v="45"/>
    <x v="0"/>
    <x v="0"/>
    <x v="0"/>
    <n v="0"/>
    <x v="0"/>
    <x v="0"/>
    <s v="PAPER CHECK"/>
    <n v="43"/>
    <x v="3"/>
    <n v="43"/>
    <n v="535"/>
    <x v="4"/>
    <s v="Long distance charges"/>
    <s v="2022-09-23"/>
    <x v="76"/>
    <x v="782"/>
    <s v="Alto"/>
    <x v="0"/>
    <n v="48.915094618309958"/>
    <n v="9"/>
    <s v="SMS"/>
    <x v="2"/>
    <b v="1"/>
    <x v="0"/>
    <x v="0"/>
  </r>
  <r>
    <x v="1803"/>
    <x v="0"/>
    <x v="24"/>
    <n v="2"/>
    <n v="15"/>
    <x v="1"/>
    <x v="1"/>
    <n v="0"/>
    <s v="MT"/>
    <s v="Female"/>
    <x v="0"/>
    <n v="76"/>
    <x v="0"/>
    <x v="1"/>
    <x v="1"/>
    <n v="3"/>
    <x v="0"/>
    <x v="2"/>
    <s v="direct debit"/>
    <n v="49"/>
    <x v="1"/>
    <n v="49"/>
    <n v="682"/>
    <x v="0"/>
    <m/>
    <s v="2023/02/05"/>
    <x v="1036"/>
    <x v="1020"/>
    <s v="Bajo"/>
    <x v="1"/>
    <n v="43.832443646976692"/>
    <n v="10"/>
    <s v="Teléfono"/>
    <x v="1"/>
    <b v="0"/>
    <x v="1"/>
    <x v="2"/>
  </r>
  <r>
    <x v="1804"/>
    <x v="0"/>
    <x v="54"/>
    <n v="0"/>
    <n v="2"/>
    <x v="1"/>
    <x v="1"/>
    <n v="0"/>
    <s v="ND"/>
    <s v="Hombre"/>
    <x v="1"/>
    <n v="33"/>
    <x v="0"/>
    <x v="0"/>
    <x v="0"/>
    <n v="0"/>
    <x v="0"/>
    <x v="0"/>
    <s v="CREDIT CARD"/>
    <n v="31"/>
    <x v="0"/>
    <n v="31"/>
    <n v="320"/>
    <x v="0"/>
    <m/>
    <s v="2023-02-23"/>
    <x v="1037"/>
    <x v="1004"/>
    <s v="Bajo"/>
    <x v="1"/>
    <n v="25.98143356389512"/>
    <n v="10"/>
    <s v="SMS"/>
    <x v="2"/>
    <b v="0"/>
    <x v="1"/>
    <x v="4"/>
  </r>
  <r>
    <x v="1805"/>
    <x v="1"/>
    <x v="8"/>
    <n v="2"/>
    <n v="10"/>
    <x v="1"/>
    <x v="1"/>
    <n v="0"/>
    <s v="CT"/>
    <s v="Female"/>
    <x v="0"/>
    <n v="46"/>
    <x v="0"/>
    <x v="0"/>
    <x v="0"/>
    <n v="0"/>
    <x v="0"/>
    <x v="0"/>
    <s v="CREDIT CARD"/>
    <n v="27"/>
    <x v="0"/>
    <n v="27"/>
    <n v="51"/>
    <x v="1"/>
    <s v="Competitor had better devices"/>
    <s v="2023-04-10"/>
    <x v="649"/>
    <x v="1021"/>
    <s v="Bajo"/>
    <x v="1"/>
    <n v="23.050757509623779"/>
    <n v="8"/>
    <s v="Email"/>
    <x v="0"/>
    <b v="1"/>
    <x v="0"/>
    <x v="0"/>
  </r>
  <r>
    <x v="1806"/>
    <x v="1"/>
    <x v="12"/>
    <n v="0"/>
    <n v="4"/>
    <x v="1"/>
    <x v="1"/>
    <n v="0"/>
    <s v="CA"/>
    <s v="Female"/>
    <x v="0"/>
    <n v="43"/>
    <x v="0"/>
    <x v="0"/>
    <x v="0"/>
    <n v="0"/>
    <x v="0"/>
    <x v="0"/>
    <s v="direct debit"/>
    <n v="53"/>
    <x v="1"/>
    <n v="53"/>
    <n v="53"/>
    <x v="1"/>
    <s v="Competitor had better devices"/>
    <s v="2020-12-08"/>
    <x v="842"/>
    <x v="632"/>
    <s v="Alto"/>
    <x v="0"/>
    <n v="49.548325738914343"/>
    <n v="9"/>
    <s v="Email"/>
    <x v="0"/>
    <b v="0"/>
    <x v="1"/>
    <x v="3"/>
  </r>
  <r>
    <x v="1807"/>
    <x v="0"/>
    <x v="26"/>
    <n v="0"/>
    <n v="5"/>
    <x v="1"/>
    <x v="1"/>
    <n v="0"/>
    <s v="OR"/>
    <s v="Female"/>
    <x v="0"/>
    <n v="75"/>
    <x v="0"/>
    <x v="1"/>
    <x v="0"/>
    <n v="0"/>
    <x v="0"/>
    <x v="1"/>
    <s v="direct debit"/>
    <n v="32"/>
    <x v="1"/>
    <n v="32"/>
    <n v="672"/>
    <x v="0"/>
    <m/>
    <s v="2020-10-14"/>
    <x v="1038"/>
    <x v="312"/>
    <s v="Alto"/>
    <x v="0"/>
    <n v="30.415197461879789"/>
    <n v="7"/>
    <s v="SMS"/>
    <x v="2"/>
    <b v="0"/>
    <x v="1"/>
    <x v="2"/>
  </r>
  <r>
    <x v="1808"/>
    <x v="0"/>
    <x v="44"/>
    <n v="0"/>
    <n v="13"/>
    <x v="1"/>
    <x v="1"/>
    <n v="0"/>
    <s v="FL"/>
    <s v="Female"/>
    <x v="0"/>
    <n v="69"/>
    <x v="0"/>
    <x v="1"/>
    <x v="0"/>
    <n v="0"/>
    <x v="1"/>
    <x v="1"/>
    <s v="CREDIT CARD"/>
    <n v="44"/>
    <x v="0"/>
    <n v="44"/>
    <n v="2676"/>
    <x v="0"/>
    <m/>
    <s v="2023/08/05"/>
    <x v="1039"/>
    <x v="573"/>
    <s v="Bajo"/>
    <x v="1"/>
    <n v="51.724036735089477"/>
    <n v="5"/>
    <s v="Teléfono"/>
    <x v="1"/>
    <b v="1"/>
    <x v="0"/>
    <x v="4"/>
  </r>
  <r>
    <x v="1809"/>
    <x v="0"/>
    <x v="39"/>
    <n v="0"/>
    <n v="5"/>
    <x v="1"/>
    <x v="1"/>
    <n v="0"/>
    <s v="LA"/>
    <s v="Female"/>
    <x v="0"/>
    <n v="60"/>
    <x v="0"/>
    <x v="0"/>
    <x v="1"/>
    <n v="2"/>
    <x v="0"/>
    <x v="2"/>
    <s v="CREDIT CARD"/>
    <n v="32"/>
    <x v="0"/>
    <n v="32"/>
    <n v="2251"/>
    <x v="0"/>
    <m/>
    <s v="2021-08-16"/>
    <x v="1040"/>
    <x v="737"/>
    <s v="Bajo"/>
    <x v="1"/>
    <n v="34.939498380761087"/>
    <n v="4"/>
    <s v="SMS"/>
    <x v="2"/>
    <b v="0"/>
    <x v="1"/>
    <x v="0"/>
  </r>
  <r>
    <x v="1810"/>
    <x v="0"/>
    <x v="63"/>
    <n v="0"/>
    <n v="0"/>
    <x v="0"/>
    <x v="0"/>
    <n v="0"/>
    <s v="MN"/>
    <s v="Female"/>
    <x v="0"/>
    <n v="27"/>
    <x v="1"/>
    <x v="0"/>
    <x v="1"/>
    <n v="2"/>
    <x v="0"/>
    <x v="1"/>
    <s v="CREDIT CARD"/>
    <n v="7"/>
    <x v="0"/>
    <n v="7"/>
    <n v="330"/>
    <x v="0"/>
    <m/>
    <s v="2022-08-24"/>
    <x v="291"/>
    <x v="1022"/>
    <s v="Alto"/>
    <x v="0"/>
    <n v="7.1920887029900467"/>
    <n v="1"/>
    <s v="SMS"/>
    <x v="2"/>
    <b v="0"/>
    <x v="1"/>
    <x v="4"/>
  </r>
  <r>
    <x v="1811"/>
    <x v="0"/>
    <x v="4"/>
    <n v="2"/>
    <n v="0"/>
    <x v="0"/>
    <x v="0"/>
    <n v="0"/>
    <s v="VA"/>
    <s v="Hombre"/>
    <x v="1"/>
    <n v="20"/>
    <x v="1"/>
    <x v="0"/>
    <x v="0"/>
    <n v="0"/>
    <x v="0"/>
    <x v="1"/>
    <s v="direct debit"/>
    <n v="15"/>
    <x v="1"/>
    <n v="15"/>
    <n v="584"/>
    <x v="0"/>
    <m/>
    <s v="2023/02/02"/>
    <x v="428"/>
    <x v="1023"/>
    <s v="Bajo"/>
    <x v="1"/>
    <n v="15.25208440325777"/>
    <n v="2"/>
    <s v="Teléfono"/>
    <x v="1"/>
    <b v="0"/>
    <x v="1"/>
    <x v="3"/>
  </r>
  <r>
    <x v="1812"/>
    <x v="0"/>
    <x v="12"/>
    <n v="0"/>
    <n v="7"/>
    <x v="1"/>
    <x v="1"/>
    <n v="0"/>
    <s v="WV"/>
    <s v="Female"/>
    <x v="0"/>
    <n v="31"/>
    <x v="0"/>
    <x v="0"/>
    <x v="0"/>
    <n v="0"/>
    <x v="1"/>
    <x v="0"/>
    <s v="direct debit"/>
    <n v="40"/>
    <x v="1"/>
    <n v="40"/>
    <n v="40"/>
    <x v="0"/>
    <m/>
    <s v="2021/08/02"/>
    <x v="1041"/>
    <x v="406"/>
    <s v="Bajo"/>
    <x v="1"/>
    <n v="46.89940799401392"/>
    <n v="0"/>
    <s v="Teléfono"/>
    <x v="1"/>
    <b v="1"/>
    <x v="0"/>
    <x v="4"/>
  </r>
  <r>
    <x v="1813"/>
    <x v="0"/>
    <x v="29"/>
    <n v="2"/>
    <n v="14"/>
    <x v="1"/>
    <x v="1"/>
    <n v="0"/>
    <s v="LA"/>
    <s v="Hombre"/>
    <x v="1"/>
    <n v="23"/>
    <x v="1"/>
    <x v="0"/>
    <x v="0"/>
    <n v="0"/>
    <x v="0"/>
    <x v="0"/>
    <s v="direct debit"/>
    <n v="24"/>
    <x v="1"/>
    <n v="24"/>
    <n v="1623"/>
    <x v="0"/>
    <m/>
    <s v="2020-02-18"/>
    <x v="467"/>
    <x v="1024"/>
    <s v="Medio"/>
    <x v="2"/>
    <n v="25.127775794806659"/>
    <n v="4"/>
    <s v="SMS"/>
    <x v="2"/>
    <b v="1"/>
    <x v="0"/>
    <x v="2"/>
  </r>
  <r>
    <x v="1814"/>
    <x v="0"/>
    <x v="33"/>
    <n v="0"/>
    <n v="19"/>
    <x v="1"/>
    <x v="1"/>
    <n v="0"/>
    <s v="OK"/>
    <s v="Female"/>
    <x v="0"/>
    <n v="67"/>
    <x v="0"/>
    <x v="1"/>
    <x v="1"/>
    <n v="4"/>
    <x v="1"/>
    <x v="2"/>
    <s v="CREDIT CARD"/>
    <n v="32"/>
    <x v="0"/>
    <n v="32"/>
    <n v="745"/>
    <x v="0"/>
    <m/>
    <s v="2023-10-27"/>
    <x v="1042"/>
    <x v="1025"/>
    <s v="Alto"/>
    <x v="0"/>
    <n v="35.296817130557223"/>
    <n v="3"/>
    <s v="Teléfono"/>
    <x v="1"/>
    <b v="0"/>
    <x v="1"/>
    <x v="0"/>
  </r>
  <r>
    <x v="1815"/>
    <x v="0"/>
    <x v="43"/>
    <n v="2"/>
    <n v="3"/>
    <x v="1"/>
    <x v="1"/>
    <n v="0"/>
    <s v="AL"/>
    <s v="Female"/>
    <x v="0"/>
    <n v="34"/>
    <x v="0"/>
    <x v="0"/>
    <x v="0"/>
    <n v="0"/>
    <x v="0"/>
    <x v="0"/>
    <s v="CREDIT CARD"/>
    <n v="37"/>
    <x v="0"/>
    <n v="37"/>
    <n v="1079"/>
    <x v="0"/>
    <m/>
    <s v="2022-07-12"/>
    <x v="310"/>
    <x v="353"/>
    <s v="Alto"/>
    <x v="0"/>
    <n v="35.747066591436472"/>
    <n v="9"/>
    <s v="Teléfono"/>
    <x v="1"/>
    <b v="0"/>
    <x v="1"/>
    <x v="0"/>
  </r>
  <r>
    <x v="1816"/>
    <x v="0"/>
    <x v="59"/>
    <n v="1"/>
    <n v="4"/>
    <x v="1"/>
    <x v="1"/>
    <n v="0"/>
    <s v="CT"/>
    <s v="Female"/>
    <x v="0"/>
    <n v="55"/>
    <x v="0"/>
    <x v="0"/>
    <x v="0"/>
    <n v="0"/>
    <x v="1"/>
    <x v="1"/>
    <s v="PAPER CHECK"/>
    <n v="63"/>
    <x v="3"/>
    <n v="63"/>
    <n v="3169"/>
    <x v="0"/>
    <m/>
    <s v="2023-12-29"/>
    <x v="1043"/>
    <x v="399"/>
    <s v="Medio"/>
    <x v="2"/>
    <n v="50.663991995642192"/>
    <n v="9"/>
    <s v="Email"/>
    <x v="0"/>
    <b v="1"/>
    <x v="0"/>
    <x v="2"/>
  </r>
  <r>
    <x v="1817"/>
    <x v="0"/>
    <x v="37"/>
    <n v="0"/>
    <n v="3"/>
    <x v="0"/>
    <x v="0"/>
    <n v="4"/>
    <s v="TN"/>
    <s v="Female"/>
    <x v="0"/>
    <n v="60"/>
    <x v="0"/>
    <x v="0"/>
    <x v="0"/>
    <n v="0"/>
    <x v="1"/>
    <x v="0"/>
    <s v="direct debit"/>
    <n v="50"/>
    <x v="1"/>
    <n v="50"/>
    <n v="347"/>
    <x v="0"/>
    <m/>
    <s v="2022/08/21"/>
    <x v="916"/>
    <x v="489"/>
    <s v="Medio"/>
    <x v="2"/>
    <n v="54.42073383042846"/>
    <n v="2"/>
    <s v="Teléfono"/>
    <x v="1"/>
    <b v="1"/>
    <x v="0"/>
    <x v="2"/>
  </r>
  <r>
    <x v="1818"/>
    <x v="0"/>
    <x v="74"/>
    <n v="1"/>
    <n v="2"/>
    <x v="1"/>
    <x v="1"/>
    <n v="0"/>
    <s v="GA"/>
    <s v="Hombre"/>
    <x v="1"/>
    <n v="44"/>
    <x v="0"/>
    <x v="0"/>
    <x v="0"/>
    <n v="0"/>
    <x v="0"/>
    <x v="0"/>
    <s v="direct debit"/>
    <n v="10"/>
    <x v="1"/>
    <n v="10"/>
    <n v="559"/>
    <x v="0"/>
    <m/>
    <s v="2021-08-23"/>
    <x v="912"/>
    <x v="471"/>
    <s v="Alto"/>
    <x v="0"/>
    <n v="9.7164350309636944"/>
    <n v="4"/>
    <s v="Teléfono"/>
    <x v="1"/>
    <b v="1"/>
    <x v="0"/>
    <x v="4"/>
  </r>
  <r>
    <x v="1819"/>
    <x v="0"/>
    <x v="12"/>
    <n v="0"/>
    <n v="3"/>
    <x v="1"/>
    <x v="1"/>
    <n v="0"/>
    <s v="KS"/>
    <s v="Female"/>
    <x v="0"/>
    <n v="35"/>
    <x v="0"/>
    <x v="0"/>
    <x v="0"/>
    <n v="0"/>
    <x v="0"/>
    <x v="0"/>
    <s v="direct debit"/>
    <n v="10"/>
    <x v="1"/>
    <n v="10"/>
    <n v="10"/>
    <x v="0"/>
    <m/>
    <s v="2020/07/31"/>
    <x v="387"/>
    <x v="420"/>
    <s v="Medio"/>
    <x v="2"/>
    <n v="11.52917877979214"/>
    <n v="3"/>
    <s v="Teléfono"/>
    <x v="1"/>
    <b v="0"/>
    <x v="1"/>
    <x v="2"/>
  </r>
  <r>
    <x v="1820"/>
    <x v="0"/>
    <x v="18"/>
    <n v="0"/>
    <n v="9"/>
    <x v="1"/>
    <x v="1"/>
    <n v="0"/>
    <s v="OH"/>
    <s v="Hombre"/>
    <x v="1"/>
    <n v="59"/>
    <x v="0"/>
    <x v="0"/>
    <x v="0"/>
    <n v="0"/>
    <x v="1"/>
    <x v="1"/>
    <s v="CREDIT CARD"/>
    <n v="20"/>
    <x v="0"/>
    <n v="20"/>
    <n v="1151"/>
    <x v="0"/>
    <m/>
    <s v="2022/11/18"/>
    <x v="201"/>
    <x v="875"/>
    <s v="Medio"/>
    <x v="2"/>
    <n v="22.495021050638329"/>
    <n v="10"/>
    <s v="Email"/>
    <x v="0"/>
    <b v="1"/>
    <x v="0"/>
    <x v="0"/>
  </r>
  <r>
    <x v="1821"/>
    <x v="1"/>
    <x v="54"/>
    <n v="2"/>
    <n v="1"/>
    <x v="1"/>
    <x v="1"/>
    <n v="0"/>
    <s v="LA"/>
    <s v="Hombre"/>
    <x v="1"/>
    <n v="53"/>
    <x v="0"/>
    <x v="0"/>
    <x v="0"/>
    <n v="0"/>
    <x v="0"/>
    <x v="0"/>
    <s v="direct debit"/>
    <n v="49"/>
    <x v="1"/>
    <n v="49"/>
    <n v="472"/>
    <x v="3"/>
    <s v="Attitude of support person"/>
    <s v="2020/01/18"/>
    <x v="1002"/>
    <x v="67"/>
    <s v="Bajo"/>
    <x v="1"/>
    <n v="48.776609304712608"/>
    <n v="6"/>
    <s v="SMS"/>
    <x v="2"/>
    <b v="0"/>
    <x v="1"/>
    <x v="2"/>
  </r>
  <r>
    <x v="1822"/>
    <x v="1"/>
    <x v="24"/>
    <n v="4"/>
    <n v="8"/>
    <x v="1"/>
    <x v="1"/>
    <n v="0"/>
    <s v="HI"/>
    <s v="Female"/>
    <x v="0"/>
    <n v="70"/>
    <x v="0"/>
    <x v="1"/>
    <x v="0"/>
    <n v="0"/>
    <x v="0"/>
    <x v="0"/>
    <s v="direct debit"/>
    <n v="55"/>
    <x v="1"/>
    <n v="55"/>
    <n v="740"/>
    <x v="1"/>
    <s v="Competitor made better offer"/>
    <s v="2022/10/13"/>
    <x v="568"/>
    <x v="1026"/>
    <s v="Bajo"/>
    <x v="1"/>
    <n v="65.254855303420413"/>
    <n v="5"/>
    <s v="SMS"/>
    <x v="2"/>
    <b v="0"/>
    <x v="1"/>
    <x v="2"/>
  </r>
  <r>
    <x v="1823"/>
    <x v="1"/>
    <x v="51"/>
    <n v="0"/>
    <n v="2"/>
    <x v="1"/>
    <x v="1"/>
    <n v="0"/>
    <s v="AR"/>
    <s v="Female"/>
    <x v="0"/>
    <n v="37"/>
    <x v="0"/>
    <x v="0"/>
    <x v="0"/>
    <n v="0"/>
    <x v="0"/>
    <x v="0"/>
    <s v="direct debit"/>
    <n v="39"/>
    <x v="1"/>
    <n v="39"/>
    <n v="328"/>
    <x v="1"/>
    <s v="Competitor had better devices"/>
    <s v="2023-10-27"/>
    <x v="1042"/>
    <x v="985"/>
    <s v="Medio"/>
    <x v="2"/>
    <n v="41.700365710342354"/>
    <n v="9"/>
    <s v="SMS"/>
    <x v="2"/>
    <b v="1"/>
    <x v="0"/>
    <x v="2"/>
  </r>
  <r>
    <x v="1824"/>
    <x v="0"/>
    <x v="24"/>
    <n v="1"/>
    <n v="7"/>
    <x v="1"/>
    <x v="1"/>
    <n v="0"/>
    <s v="FL"/>
    <s v="Hombre"/>
    <x v="1"/>
    <n v="52"/>
    <x v="0"/>
    <x v="0"/>
    <x v="0"/>
    <n v="0"/>
    <x v="0"/>
    <x v="0"/>
    <s v="CREDIT CARD"/>
    <n v="25"/>
    <x v="0"/>
    <n v="25"/>
    <n v="343"/>
    <x v="0"/>
    <m/>
    <s v="2020/04/05"/>
    <x v="702"/>
    <x v="1027"/>
    <s v="Alto"/>
    <x v="0"/>
    <n v="23.808925760733018"/>
    <n v="1"/>
    <s v="SMS"/>
    <x v="2"/>
    <b v="1"/>
    <x v="0"/>
    <x v="0"/>
  </r>
  <r>
    <x v="1825"/>
    <x v="1"/>
    <x v="12"/>
    <n v="4"/>
    <n v="2"/>
    <x v="1"/>
    <x v="1"/>
    <n v="0"/>
    <s v="NY"/>
    <s v="Hombre"/>
    <x v="1"/>
    <n v="68"/>
    <x v="0"/>
    <x v="1"/>
    <x v="0"/>
    <n v="0"/>
    <x v="0"/>
    <x v="0"/>
    <s v="direct debit"/>
    <n v="10"/>
    <x v="1"/>
    <n v="10"/>
    <n v="10"/>
    <x v="2"/>
    <s v="Lack of self-service on Website"/>
    <s v="2020/09/18"/>
    <x v="1044"/>
    <x v="77"/>
    <s v="Bajo"/>
    <x v="1"/>
    <n v="10.99596705102525"/>
    <n v="6"/>
    <s v="SMS"/>
    <x v="2"/>
    <b v="1"/>
    <x v="0"/>
    <x v="4"/>
  </r>
  <r>
    <x v="1826"/>
    <x v="0"/>
    <x v="11"/>
    <n v="0"/>
    <n v="15"/>
    <x v="1"/>
    <x v="1"/>
    <n v="0"/>
    <s v="TN"/>
    <s v="Hombre"/>
    <x v="1"/>
    <n v="41"/>
    <x v="0"/>
    <x v="0"/>
    <x v="0"/>
    <n v="0"/>
    <x v="0"/>
    <x v="0"/>
    <s v="CREDIT CARD"/>
    <n v="16"/>
    <x v="0"/>
    <n v="16"/>
    <n v="77"/>
    <x v="0"/>
    <m/>
    <s v="2022/08/19"/>
    <x v="1045"/>
    <x v="422"/>
    <s v="Alto"/>
    <x v="0"/>
    <n v="16.631157463610069"/>
    <n v="6"/>
    <s v="Email"/>
    <x v="0"/>
    <b v="1"/>
    <x v="0"/>
    <x v="2"/>
  </r>
  <r>
    <x v="1827"/>
    <x v="0"/>
    <x v="1"/>
    <n v="1"/>
    <n v="3"/>
    <x v="1"/>
    <x v="1"/>
    <n v="0"/>
    <s v="KY"/>
    <s v="Hombre"/>
    <x v="1"/>
    <n v="40"/>
    <x v="0"/>
    <x v="0"/>
    <x v="0"/>
    <n v="0"/>
    <x v="1"/>
    <x v="2"/>
    <s v="direct debit"/>
    <n v="40"/>
    <x v="1"/>
    <n v="40"/>
    <n v="2594"/>
    <x v="0"/>
    <m/>
    <s v="2021-09-04"/>
    <x v="195"/>
    <x v="671"/>
    <s v="Alto"/>
    <x v="0"/>
    <n v="34.201987573849053"/>
    <n v="0"/>
    <s v="Teléfono"/>
    <x v="1"/>
    <b v="0"/>
    <x v="1"/>
    <x v="4"/>
  </r>
  <r>
    <x v="1828"/>
    <x v="0"/>
    <x v="52"/>
    <n v="0"/>
    <n v="17"/>
    <x v="1"/>
    <x v="1"/>
    <n v="0"/>
    <s v="CA"/>
    <s v="Female"/>
    <x v="0"/>
    <n v="23"/>
    <x v="1"/>
    <x v="0"/>
    <x v="0"/>
    <n v="0"/>
    <x v="1"/>
    <x v="2"/>
    <s v="CREDIT CARD"/>
    <n v="38"/>
    <x v="0"/>
    <n v="38"/>
    <n v="2307"/>
    <x v="0"/>
    <m/>
    <s v="2020/10/16"/>
    <x v="294"/>
    <x v="289"/>
    <s v="Alto"/>
    <x v="0"/>
    <n v="42.011715992815098"/>
    <n v="3"/>
    <s v="Email"/>
    <x v="0"/>
    <b v="0"/>
    <x v="1"/>
    <x v="0"/>
  </r>
  <r>
    <x v="1829"/>
    <x v="0"/>
    <x v="32"/>
    <n v="0"/>
    <n v="5"/>
    <x v="1"/>
    <x v="1"/>
    <n v="0"/>
    <s v="WI"/>
    <s v="Hombre"/>
    <x v="1"/>
    <n v="44"/>
    <x v="0"/>
    <x v="0"/>
    <x v="0"/>
    <n v="0"/>
    <x v="1"/>
    <x v="1"/>
    <s v="CREDIT CARD"/>
    <n v="13"/>
    <x v="0"/>
    <n v="13"/>
    <n v="473"/>
    <x v="0"/>
    <m/>
    <s v="2020/12/27"/>
    <x v="503"/>
    <x v="109"/>
    <s v="Bajo"/>
    <x v="1"/>
    <n v="11.528086823399001"/>
    <n v="1"/>
    <s v="Teléfono"/>
    <x v="1"/>
    <b v="0"/>
    <x v="1"/>
    <x v="4"/>
  </r>
  <r>
    <x v="1830"/>
    <x v="0"/>
    <x v="33"/>
    <n v="0"/>
    <n v="0"/>
    <x v="0"/>
    <x v="0"/>
    <n v="0"/>
    <s v="DE"/>
    <s v="Female"/>
    <x v="0"/>
    <n v="55"/>
    <x v="0"/>
    <x v="0"/>
    <x v="1"/>
    <n v="2"/>
    <x v="0"/>
    <x v="2"/>
    <s v="CREDIT CARD"/>
    <n v="9"/>
    <x v="0"/>
    <n v="9"/>
    <n v="215"/>
    <x v="0"/>
    <m/>
    <s v="2022/01/19"/>
    <x v="1046"/>
    <x v="942"/>
    <s v="Bajo"/>
    <x v="1"/>
    <n v="9.6313257852871494"/>
    <n v="9"/>
    <s v="SMS"/>
    <x v="2"/>
    <b v="0"/>
    <x v="1"/>
    <x v="4"/>
  </r>
  <r>
    <x v="1831"/>
    <x v="0"/>
    <x v="20"/>
    <n v="1"/>
    <n v="0"/>
    <x v="0"/>
    <x v="0"/>
    <n v="0"/>
    <s v="AZ"/>
    <s v="Female"/>
    <x v="0"/>
    <n v="34"/>
    <x v="0"/>
    <x v="0"/>
    <x v="0"/>
    <n v="0"/>
    <x v="0"/>
    <x v="1"/>
    <s v="PAPER CHECK"/>
    <n v="10"/>
    <x v="3"/>
    <n v="10"/>
    <n v="170"/>
    <x v="0"/>
    <m/>
    <s v="2023/02/11"/>
    <x v="948"/>
    <x v="352"/>
    <s v="Medio"/>
    <x v="2"/>
    <n v="10.344539677991071"/>
    <n v="9"/>
    <s v="SMS"/>
    <x v="2"/>
    <b v="1"/>
    <x v="0"/>
    <x v="2"/>
  </r>
  <r>
    <x v="1832"/>
    <x v="0"/>
    <x v="61"/>
    <n v="0"/>
    <n v="1"/>
    <x v="1"/>
    <x v="1"/>
    <n v="0"/>
    <s v="AK"/>
    <s v="Female"/>
    <x v="0"/>
    <n v="82"/>
    <x v="0"/>
    <x v="1"/>
    <x v="0"/>
    <n v="0"/>
    <x v="1"/>
    <x v="2"/>
    <s v="direct debit"/>
    <n v="45"/>
    <x v="1"/>
    <n v="45"/>
    <n v="1240"/>
    <x v="0"/>
    <m/>
    <s v="2020-02-18"/>
    <x v="467"/>
    <x v="1028"/>
    <s v="Bajo"/>
    <x v="1"/>
    <n v="40.667176337222337"/>
    <n v="10"/>
    <s v="SMS"/>
    <x v="2"/>
    <b v="1"/>
    <x v="0"/>
    <x v="0"/>
  </r>
  <r>
    <x v="1833"/>
    <x v="0"/>
    <x v="70"/>
    <n v="0"/>
    <n v="8"/>
    <x v="1"/>
    <x v="1"/>
    <n v="0"/>
    <s v="MA"/>
    <s v="Hombre"/>
    <x v="1"/>
    <n v="43"/>
    <x v="0"/>
    <x v="0"/>
    <x v="1"/>
    <n v="3"/>
    <x v="1"/>
    <x v="2"/>
    <s v="CREDIT CARD"/>
    <n v="26"/>
    <x v="0"/>
    <n v="26"/>
    <n v="1507"/>
    <x v="0"/>
    <m/>
    <s v="2022/09/12"/>
    <x v="1047"/>
    <x v="1029"/>
    <s v="Medio"/>
    <x v="2"/>
    <n v="23.170171866564349"/>
    <n v="9"/>
    <s v="Email"/>
    <x v="0"/>
    <b v="1"/>
    <x v="0"/>
    <x v="0"/>
  </r>
  <r>
    <x v="1834"/>
    <x v="0"/>
    <x v="70"/>
    <n v="0"/>
    <n v="11"/>
    <x v="1"/>
    <x v="1"/>
    <n v="0"/>
    <s v="MI"/>
    <s v="Female"/>
    <x v="0"/>
    <n v="38"/>
    <x v="0"/>
    <x v="0"/>
    <x v="0"/>
    <n v="0"/>
    <x v="0"/>
    <x v="2"/>
    <s v="direct debit"/>
    <n v="59"/>
    <x v="1"/>
    <n v="59"/>
    <n v="3479"/>
    <x v="0"/>
    <m/>
    <s v="2020-12-31"/>
    <x v="866"/>
    <x v="924"/>
    <s v="Medio"/>
    <x v="2"/>
    <n v="57.585468357394888"/>
    <n v="4"/>
    <s v="Email"/>
    <x v="0"/>
    <b v="1"/>
    <x v="0"/>
    <x v="0"/>
  </r>
  <r>
    <x v="1835"/>
    <x v="0"/>
    <x v="3"/>
    <n v="0"/>
    <n v="0"/>
    <x v="0"/>
    <x v="0"/>
    <n v="0"/>
    <s v="NH"/>
    <s v="Female"/>
    <x v="0"/>
    <n v="36"/>
    <x v="0"/>
    <x v="0"/>
    <x v="0"/>
    <n v="0"/>
    <x v="0"/>
    <x v="2"/>
    <s v="direct debit"/>
    <n v="14"/>
    <x v="1"/>
    <n v="14"/>
    <n v="1001"/>
    <x v="0"/>
    <m/>
    <s v="2023/07/27"/>
    <x v="110"/>
    <x v="1030"/>
    <s v="Medio"/>
    <x v="2"/>
    <n v="16.27803282769138"/>
    <n v="8"/>
    <s v="SMS"/>
    <x v="2"/>
    <b v="1"/>
    <x v="0"/>
    <x v="2"/>
  </r>
  <r>
    <x v="1836"/>
    <x v="1"/>
    <x v="9"/>
    <n v="5"/>
    <n v="6"/>
    <x v="1"/>
    <x v="1"/>
    <n v="0"/>
    <s v="MN"/>
    <s v="Female"/>
    <x v="0"/>
    <n v="45"/>
    <x v="0"/>
    <x v="0"/>
    <x v="0"/>
    <n v="0"/>
    <x v="0"/>
    <x v="0"/>
    <s v="CREDIT CARD"/>
    <n v="25"/>
    <x v="0"/>
    <n v="25"/>
    <n v="74"/>
    <x v="5"/>
    <s v="Don't know"/>
    <s v="2023/02/17"/>
    <x v="1048"/>
    <x v="142"/>
    <s v="Medio"/>
    <x v="2"/>
    <n v="22.172945455966651"/>
    <n v="2"/>
    <s v="SMS"/>
    <x v="2"/>
    <b v="0"/>
    <x v="1"/>
    <x v="2"/>
  </r>
  <r>
    <x v="1837"/>
    <x v="0"/>
    <x v="18"/>
    <n v="0"/>
    <n v="0"/>
    <x v="0"/>
    <x v="0"/>
    <n v="0"/>
    <s v="MD"/>
    <s v="Hombre"/>
    <x v="1"/>
    <n v="34"/>
    <x v="0"/>
    <x v="0"/>
    <x v="0"/>
    <n v="0"/>
    <x v="0"/>
    <x v="2"/>
    <s v="CREDIT CARD"/>
    <n v="12"/>
    <x v="0"/>
    <n v="12"/>
    <n v="675"/>
    <x v="0"/>
    <m/>
    <s v="2023-07-31"/>
    <x v="108"/>
    <x v="741"/>
    <s v="Alto"/>
    <x v="0"/>
    <n v="11.877363677531809"/>
    <n v="9"/>
    <s v="Teléfono"/>
    <x v="1"/>
    <b v="1"/>
    <x v="0"/>
    <x v="2"/>
  </r>
  <r>
    <x v="1218"/>
    <x v="0"/>
    <x v="63"/>
    <n v="0"/>
    <n v="12"/>
    <x v="1"/>
    <x v="1"/>
    <n v="0"/>
    <s v="RI"/>
    <s v="Hombre"/>
    <x v="1"/>
    <n v="21"/>
    <x v="1"/>
    <x v="0"/>
    <x v="1"/>
    <n v="3"/>
    <x v="0"/>
    <x v="2"/>
    <s v="direct debit"/>
    <n v="26"/>
    <x v="1"/>
    <n v="26"/>
    <n v="1203"/>
    <x v="0"/>
    <m/>
    <s v="2022/09/23"/>
    <x v="76"/>
    <x v="564"/>
    <s v="Medio"/>
    <x v="2"/>
    <n v="29.444560233710689"/>
    <n v="6"/>
    <s v="Teléfono"/>
    <x v="1"/>
    <b v="0"/>
    <x v="1"/>
    <x v="0"/>
  </r>
  <r>
    <x v="1838"/>
    <x v="0"/>
    <x v="39"/>
    <n v="0"/>
    <n v="14"/>
    <x v="1"/>
    <x v="1"/>
    <n v="0"/>
    <s v="MO"/>
    <s v="Hombre"/>
    <x v="1"/>
    <n v="35"/>
    <x v="0"/>
    <x v="0"/>
    <x v="0"/>
    <n v="0"/>
    <x v="1"/>
    <x v="2"/>
    <s v="CREDIT CARD"/>
    <n v="54"/>
    <x v="0"/>
    <n v="54"/>
    <n v="3779"/>
    <x v="0"/>
    <m/>
    <s v="2020/06/24"/>
    <x v="1049"/>
    <x v="140"/>
    <s v="Bajo"/>
    <x v="1"/>
    <n v="48.701748807995223"/>
    <n v="1"/>
    <s v="Teléfono"/>
    <x v="1"/>
    <b v="0"/>
    <x v="1"/>
    <x v="2"/>
  </r>
  <r>
    <x v="1839"/>
    <x v="1"/>
    <x v="12"/>
    <n v="1"/>
    <n v="18"/>
    <x v="1"/>
    <x v="1"/>
    <n v="0"/>
    <s v="MS"/>
    <s v="Hombre"/>
    <x v="1"/>
    <n v="23"/>
    <x v="1"/>
    <x v="0"/>
    <x v="0"/>
    <n v="0"/>
    <x v="0"/>
    <x v="0"/>
    <s v="CREDIT CARD"/>
    <n v="27"/>
    <x v="0"/>
    <n v="27"/>
    <n v="27"/>
    <x v="5"/>
    <s v="Don't know"/>
    <s v="2023-09-26"/>
    <x v="61"/>
    <x v="708"/>
    <s v="Bajo"/>
    <x v="1"/>
    <n v="29.171346211012679"/>
    <n v="1"/>
    <s v="SMS"/>
    <x v="2"/>
    <b v="0"/>
    <x v="1"/>
    <x v="2"/>
  </r>
  <r>
    <x v="1840"/>
    <x v="0"/>
    <x v="1"/>
    <n v="0"/>
    <n v="10"/>
    <x v="1"/>
    <x v="1"/>
    <n v="0"/>
    <s v="NC"/>
    <s v="Female"/>
    <x v="0"/>
    <n v="24"/>
    <x v="1"/>
    <x v="0"/>
    <x v="0"/>
    <n v="0"/>
    <x v="0"/>
    <x v="2"/>
    <s v="direct debit"/>
    <n v="60"/>
    <x v="1"/>
    <n v="60"/>
    <n v="3841"/>
    <x v="0"/>
    <m/>
    <s v="2021-11-28"/>
    <x v="179"/>
    <x v="1031"/>
    <s v="Medio"/>
    <x v="2"/>
    <n v="57.526853211342832"/>
    <n v="1"/>
    <s v="SMS"/>
    <x v="2"/>
    <b v="1"/>
    <x v="0"/>
    <x v="3"/>
  </r>
  <r>
    <x v="1841"/>
    <x v="1"/>
    <x v="30"/>
    <n v="2"/>
    <n v="1"/>
    <x v="1"/>
    <x v="1"/>
    <n v="0"/>
    <s v="PA"/>
    <s v="Hombre"/>
    <x v="1"/>
    <n v="36"/>
    <x v="0"/>
    <x v="0"/>
    <x v="0"/>
    <n v="0"/>
    <x v="0"/>
    <x v="1"/>
    <s v="PAPER CHECK"/>
    <n v="48"/>
    <x v="3"/>
    <n v="48"/>
    <n v="1570"/>
    <x v="2"/>
    <s v="Product dissatisfaction"/>
    <s v="2023/10/18"/>
    <x v="954"/>
    <x v="1032"/>
    <s v="Medio"/>
    <x v="2"/>
    <n v="53.692650832915177"/>
    <n v="1"/>
    <s v="Teléfono"/>
    <x v="1"/>
    <b v="1"/>
    <x v="0"/>
    <x v="3"/>
  </r>
  <r>
    <x v="1842"/>
    <x v="1"/>
    <x v="21"/>
    <n v="4"/>
    <n v="8"/>
    <x v="1"/>
    <x v="1"/>
    <n v="0"/>
    <s v="FL"/>
    <s v="Female"/>
    <x v="0"/>
    <n v="39"/>
    <x v="0"/>
    <x v="0"/>
    <x v="0"/>
    <n v="0"/>
    <x v="1"/>
    <x v="0"/>
    <s v="direct debit"/>
    <n v="40"/>
    <x v="1"/>
    <n v="40"/>
    <n v="235"/>
    <x v="1"/>
    <s v="Competitor had better devices"/>
    <s v="2023-07-02"/>
    <x v="639"/>
    <x v="436"/>
    <s v="Alto"/>
    <x v="0"/>
    <n v="43.99711921362141"/>
    <n v="9"/>
    <s v="SMS"/>
    <x v="2"/>
    <b v="1"/>
    <x v="0"/>
    <x v="4"/>
  </r>
  <r>
    <x v="1843"/>
    <x v="0"/>
    <x v="21"/>
    <n v="0"/>
    <n v="10"/>
    <x v="1"/>
    <x v="1"/>
    <n v="0"/>
    <s v="RI"/>
    <s v="Female"/>
    <x v="0"/>
    <n v="40"/>
    <x v="0"/>
    <x v="0"/>
    <x v="0"/>
    <n v="0"/>
    <x v="0"/>
    <x v="0"/>
    <s v="direct debit"/>
    <n v="29"/>
    <x v="1"/>
    <n v="29"/>
    <n v="168"/>
    <x v="0"/>
    <m/>
    <s v="2021-06-22"/>
    <x v="418"/>
    <x v="1033"/>
    <s v="Medio"/>
    <x v="2"/>
    <n v="31.31976723567842"/>
    <n v="4"/>
    <s v="Email"/>
    <x v="0"/>
    <b v="1"/>
    <x v="0"/>
    <x v="4"/>
  </r>
  <r>
    <x v="1844"/>
    <x v="0"/>
    <x v="23"/>
    <n v="0"/>
    <n v="0"/>
    <x v="0"/>
    <x v="0"/>
    <n v="0"/>
    <s v="AL"/>
    <s v="Hombre"/>
    <x v="1"/>
    <n v="31"/>
    <x v="0"/>
    <x v="0"/>
    <x v="0"/>
    <n v="0"/>
    <x v="0"/>
    <x v="1"/>
    <s v="CREDIT CARD"/>
    <n v="13"/>
    <x v="0"/>
    <n v="13"/>
    <n v="538"/>
    <x v="0"/>
    <m/>
    <s v="2021/06/04"/>
    <x v="13"/>
    <x v="936"/>
    <s v="Medio"/>
    <x v="2"/>
    <n v="12.140409568987531"/>
    <n v="9"/>
    <s v="Email"/>
    <x v="0"/>
    <b v="1"/>
    <x v="0"/>
    <x v="3"/>
  </r>
  <r>
    <x v="1845"/>
    <x v="0"/>
    <x v="41"/>
    <n v="0"/>
    <n v="12"/>
    <x v="1"/>
    <x v="1"/>
    <n v="0"/>
    <s v="MI"/>
    <s v="Female"/>
    <x v="0"/>
    <n v="27"/>
    <x v="1"/>
    <x v="0"/>
    <x v="0"/>
    <n v="0"/>
    <x v="0"/>
    <x v="1"/>
    <s v="direct debit"/>
    <n v="66"/>
    <x v="1"/>
    <n v="66"/>
    <n v="4593"/>
    <x v="0"/>
    <m/>
    <s v="2020/12/10"/>
    <x v="1050"/>
    <x v="955"/>
    <s v="Bajo"/>
    <x v="1"/>
    <n v="64.489868794980026"/>
    <n v="10"/>
    <s v="SMS"/>
    <x v="2"/>
    <b v="1"/>
    <x v="0"/>
    <x v="4"/>
  </r>
  <r>
    <x v="1846"/>
    <x v="0"/>
    <x v="70"/>
    <n v="0"/>
    <n v="6"/>
    <x v="1"/>
    <x v="1"/>
    <n v="0"/>
    <s v="LA"/>
    <s v="Female"/>
    <x v="0"/>
    <n v="48"/>
    <x v="0"/>
    <x v="0"/>
    <x v="0"/>
    <n v="0"/>
    <x v="1"/>
    <x v="0"/>
    <s v="direct debit"/>
    <n v="36"/>
    <x v="1"/>
    <n v="36"/>
    <n v="2104"/>
    <x v="0"/>
    <m/>
    <s v="2021-01-28"/>
    <x v="1051"/>
    <x v="754"/>
    <s v="Bajo"/>
    <x v="1"/>
    <n v="35.444395788887903"/>
    <n v="9"/>
    <s v="Email"/>
    <x v="0"/>
    <b v="1"/>
    <x v="0"/>
    <x v="2"/>
  </r>
  <r>
    <x v="1847"/>
    <x v="0"/>
    <x v="33"/>
    <n v="2"/>
    <n v="41"/>
    <x v="1"/>
    <x v="1"/>
    <n v="0"/>
    <s v="NJ"/>
    <s v="Female"/>
    <x v="0"/>
    <n v="21"/>
    <x v="1"/>
    <x v="0"/>
    <x v="1"/>
    <n v="2"/>
    <x v="0"/>
    <x v="0"/>
    <s v="PAPER CHECK"/>
    <n v="27"/>
    <x v="3"/>
    <n v="27"/>
    <n v="612"/>
    <x v="0"/>
    <m/>
    <s v="2022-04-13"/>
    <x v="1052"/>
    <x v="816"/>
    <s v="Alto"/>
    <x v="0"/>
    <n v="23.085600600321388"/>
    <n v="1"/>
    <s v="Email"/>
    <x v="0"/>
    <b v="0"/>
    <x v="1"/>
    <x v="3"/>
  </r>
  <r>
    <x v="1848"/>
    <x v="0"/>
    <x v="16"/>
    <n v="1"/>
    <n v="2"/>
    <x v="1"/>
    <x v="1"/>
    <n v="0"/>
    <s v="WI"/>
    <s v="Hombre"/>
    <x v="1"/>
    <n v="42"/>
    <x v="0"/>
    <x v="0"/>
    <x v="0"/>
    <n v="0"/>
    <x v="1"/>
    <x v="2"/>
    <s v="CREDIT CARD"/>
    <n v="39"/>
    <x v="0"/>
    <n v="39"/>
    <n v="2812"/>
    <x v="0"/>
    <m/>
    <s v="2020/03/02"/>
    <x v="115"/>
    <x v="555"/>
    <s v="Bajo"/>
    <x v="1"/>
    <n v="32.891590877067763"/>
    <n v="3"/>
    <s v="Teléfono"/>
    <x v="1"/>
    <b v="0"/>
    <x v="1"/>
    <x v="2"/>
  </r>
  <r>
    <x v="1849"/>
    <x v="0"/>
    <x v="61"/>
    <n v="0"/>
    <n v="1"/>
    <x v="1"/>
    <x v="1"/>
    <n v="0"/>
    <s v="MN"/>
    <s v="Hombre"/>
    <x v="1"/>
    <n v="85"/>
    <x v="0"/>
    <x v="1"/>
    <x v="0"/>
    <n v="0"/>
    <x v="0"/>
    <x v="1"/>
    <s v="direct debit"/>
    <n v="28"/>
    <x v="1"/>
    <n v="28"/>
    <n v="796"/>
    <x v="0"/>
    <m/>
    <s v="2022-09-15"/>
    <x v="961"/>
    <x v="19"/>
    <s v="Bajo"/>
    <x v="1"/>
    <n v="27.32092782614496"/>
    <n v="6"/>
    <s v="Email"/>
    <x v="0"/>
    <b v="0"/>
    <x v="1"/>
    <x v="0"/>
  </r>
  <r>
    <x v="1850"/>
    <x v="1"/>
    <x v="37"/>
    <n v="5"/>
    <n v="36"/>
    <x v="0"/>
    <x v="0"/>
    <n v="6"/>
    <s v="VT"/>
    <s v="Hombre"/>
    <x v="1"/>
    <n v="23"/>
    <x v="1"/>
    <x v="0"/>
    <x v="0"/>
    <n v="0"/>
    <x v="1"/>
    <x v="0"/>
    <s v="PAPER CHECK"/>
    <n v="30"/>
    <x v="3"/>
    <n v="30"/>
    <n v="218"/>
    <x v="1"/>
    <s v="Competitor offered more data"/>
    <s v="2022-05-01"/>
    <x v="672"/>
    <x v="414"/>
    <s v="Medio"/>
    <x v="2"/>
    <n v="29.293901707789949"/>
    <n v="4"/>
    <s v="Teléfono"/>
    <x v="1"/>
    <b v="1"/>
    <x v="0"/>
    <x v="0"/>
  </r>
  <r>
    <x v="1851"/>
    <x v="0"/>
    <x v="32"/>
    <n v="2"/>
    <n v="0"/>
    <x v="0"/>
    <x v="0"/>
    <n v="0"/>
    <s v="AL"/>
    <s v="Hombre"/>
    <x v="1"/>
    <n v="45"/>
    <x v="0"/>
    <x v="0"/>
    <x v="1"/>
    <n v="3"/>
    <x v="0"/>
    <x v="2"/>
    <s v="direct debit"/>
    <n v="10"/>
    <x v="1"/>
    <n v="10"/>
    <n v="369"/>
    <x v="0"/>
    <m/>
    <s v="2023-09-05"/>
    <x v="910"/>
    <x v="32"/>
    <s v="Bajo"/>
    <x v="1"/>
    <n v="9.90065927147967"/>
    <n v="2"/>
    <s v="Email"/>
    <x v="0"/>
    <b v="0"/>
    <x v="1"/>
    <x v="3"/>
  </r>
  <r>
    <x v="1852"/>
    <x v="0"/>
    <x v="29"/>
    <n v="0"/>
    <n v="2"/>
    <x v="0"/>
    <x v="0"/>
    <n v="53"/>
    <s v="IL"/>
    <s v="Hombre"/>
    <x v="1"/>
    <n v="42"/>
    <x v="0"/>
    <x v="0"/>
    <x v="0"/>
    <n v="0"/>
    <x v="0"/>
    <x v="1"/>
    <s v="direct debit"/>
    <n v="57"/>
    <x v="1"/>
    <n v="57"/>
    <n v="3831"/>
    <x v="0"/>
    <m/>
    <s v="2022/02/17"/>
    <x v="1053"/>
    <x v="96"/>
    <s v="Bajo"/>
    <x v="1"/>
    <n v="67.62367388642221"/>
    <n v="8"/>
    <s v="SMS"/>
    <x v="2"/>
    <b v="0"/>
    <x v="1"/>
    <x v="4"/>
  </r>
  <r>
    <x v="1853"/>
    <x v="0"/>
    <x v="34"/>
    <n v="0"/>
    <n v="5"/>
    <x v="1"/>
    <x v="1"/>
    <n v="0"/>
    <s v="SC"/>
    <s v="Hombre"/>
    <x v="1"/>
    <n v="39"/>
    <x v="0"/>
    <x v="0"/>
    <x v="0"/>
    <n v="0"/>
    <x v="1"/>
    <x v="1"/>
    <s v="direct debit"/>
    <n v="52"/>
    <x v="1"/>
    <n v="52"/>
    <n v="3400"/>
    <x v="0"/>
    <m/>
    <s v="2021-02-20"/>
    <x v="715"/>
    <x v="192"/>
    <s v="Medio"/>
    <x v="2"/>
    <n v="55.067128732453362"/>
    <n v="6"/>
    <s v="Teléfono"/>
    <x v="1"/>
    <b v="1"/>
    <x v="0"/>
    <x v="4"/>
  </r>
  <r>
    <x v="1854"/>
    <x v="1"/>
    <x v="37"/>
    <n v="3"/>
    <n v="21"/>
    <x v="0"/>
    <x v="0"/>
    <n v="4"/>
    <s v="WV"/>
    <s v="Female"/>
    <x v="0"/>
    <n v="23"/>
    <x v="1"/>
    <x v="0"/>
    <x v="0"/>
    <n v="0"/>
    <x v="0"/>
    <x v="0"/>
    <s v="PAPER CHECK"/>
    <n v="38"/>
    <x v="3"/>
    <n v="38"/>
    <n v="248"/>
    <x v="1"/>
    <s v="Competitor made better offer"/>
    <s v="2021/02/17"/>
    <x v="370"/>
    <x v="31"/>
    <s v="Bajo"/>
    <x v="1"/>
    <n v="44.472608433329547"/>
    <n v="0"/>
    <s v="SMS"/>
    <x v="2"/>
    <b v="0"/>
    <x v="1"/>
    <x v="3"/>
  </r>
  <r>
    <x v="1855"/>
    <x v="0"/>
    <x v="67"/>
    <n v="2"/>
    <n v="3"/>
    <x v="1"/>
    <x v="1"/>
    <n v="0"/>
    <s v="IN"/>
    <s v="Female"/>
    <x v="0"/>
    <n v="53"/>
    <x v="0"/>
    <x v="0"/>
    <x v="0"/>
    <n v="0"/>
    <x v="1"/>
    <x v="2"/>
    <s v="CREDIT CARD"/>
    <n v="72"/>
    <x v="0"/>
    <n v="72"/>
    <n v="2479"/>
    <x v="0"/>
    <m/>
    <s v="2021/04/14"/>
    <x v="765"/>
    <x v="663"/>
    <s v="Bajo"/>
    <x v="1"/>
    <n v="84.755511670005077"/>
    <n v="1"/>
    <s v="SMS"/>
    <x v="2"/>
    <b v="1"/>
    <x v="0"/>
    <x v="2"/>
  </r>
  <r>
    <x v="1856"/>
    <x v="1"/>
    <x v="12"/>
    <n v="3"/>
    <n v="6"/>
    <x v="0"/>
    <x v="0"/>
    <n v="18"/>
    <s v="WY"/>
    <s v="Female"/>
    <x v="0"/>
    <n v="75"/>
    <x v="0"/>
    <x v="1"/>
    <x v="0"/>
    <n v="0"/>
    <x v="0"/>
    <x v="0"/>
    <s v="direct debit"/>
    <n v="43"/>
    <x v="1"/>
    <n v="43"/>
    <n v="43"/>
    <x v="2"/>
    <s v="Limited range of services"/>
    <s v="2021-01-07"/>
    <x v="86"/>
    <x v="375"/>
    <s v="Medio"/>
    <x v="2"/>
    <n v="37.150415836054563"/>
    <n v="8"/>
    <s v="Email"/>
    <x v="0"/>
    <b v="0"/>
    <x v="1"/>
    <x v="3"/>
  </r>
  <r>
    <x v="1857"/>
    <x v="0"/>
    <x v="48"/>
    <n v="0"/>
    <n v="0"/>
    <x v="0"/>
    <x v="0"/>
    <n v="0"/>
    <s v="AR"/>
    <s v="Female"/>
    <x v="0"/>
    <n v="28"/>
    <x v="1"/>
    <x v="0"/>
    <x v="0"/>
    <n v="0"/>
    <x v="0"/>
    <x v="1"/>
    <s v="CREDIT CARD"/>
    <n v="9"/>
    <x v="0"/>
    <n v="9"/>
    <n v="180"/>
    <x v="0"/>
    <m/>
    <s v="2023/12/27"/>
    <x v="1054"/>
    <x v="965"/>
    <s v="Medio"/>
    <x v="2"/>
    <n v="10.175243806907799"/>
    <n v="5"/>
    <s v="Email"/>
    <x v="0"/>
    <b v="1"/>
    <x v="0"/>
    <x v="4"/>
  </r>
  <r>
    <x v="1858"/>
    <x v="0"/>
    <x v="57"/>
    <n v="0"/>
    <n v="4"/>
    <x v="1"/>
    <x v="1"/>
    <n v="0"/>
    <s v="WV"/>
    <s v="Hombre"/>
    <x v="1"/>
    <n v="42"/>
    <x v="0"/>
    <x v="0"/>
    <x v="0"/>
    <n v="0"/>
    <x v="1"/>
    <x v="2"/>
    <s v="direct debit"/>
    <n v="36"/>
    <x v="1"/>
    <n v="36"/>
    <n v="2600"/>
    <x v="0"/>
    <m/>
    <s v="2020/12/14"/>
    <x v="106"/>
    <x v="1034"/>
    <s v="Alto"/>
    <x v="0"/>
    <n v="31.449086333167202"/>
    <n v="0"/>
    <s v="SMS"/>
    <x v="2"/>
    <b v="1"/>
    <x v="0"/>
    <x v="2"/>
  </r>
  <r>
    <x v="1859"/>
    <x v="0"/>
    <x v="64"/>
    <n v="0"/>
    <n v="7"/>
    <x v="1"/>
    <x v="1"/>
    <n v="0"/>
    <s v="WV"/>
    <s v="Hombre"/>
    <x v="1"/>
    <n v="74"/>
    <x v="0"/>
    <x v="1"/>
    <x v="0"/>
    <n v="0"/>
    <x v="1"/>
    <x v="2"/>
    <s v="CREDIT CARD"/>
    <n v="33"/>
    <x v="0"/>
    <n v="33"/>
    <n v="1525"/>
    <x v="0"/>
    <m/>
    <s v="2021-08-08"/>
    <x v="669"/>
    <x v="1035"/>
    <s v="Bajo"/>
    <x v="1"/>
    <n v="29.774902393561629"/>
    <n v="1"/>
    <s v="SMS"/>
    <x v="2"/>
    <b v="0"/>
    <x v="1"/>
    <x v="0"/>
  </r>
  <r>
    <x v="1860"/>
    <x v="0"/>
    <x v="27"/>
    <n v="0"/>
    <n v="0"/>
    <x v="0"/>
    <x v="0"/>
    <n v="0"/>
    <s v="WA"/>
    <s v="Hombre"/>
    <x v="1"/>
    <n v="34"/>
    <x v="0"/>
    <x v="0"/>
    <x v="1"/>
    <n v="6"/>
    <x v="0"/>
    <x v="1"/>
    <s v="CREDIT CARD"/>
    <n v="9"/>
    <x v="0"/>
    <n v="9"/>
    <n v="301"/>
    <x v="0"/>
    <m/>
    <s v="2020-06-17"/>
    <x v="1055"/>
    <x v="743"/>
    <s v="Alto"/>
    <x v="0"/>
    <n v="8.6231977283932828"/>
    <n v="1"/>
    <s v="Email"/>
    <x v="0"/>
    <b v="1"/>
    <x v="0"/>
    <x v="0"/>
  </r>
  <r>
    <x v="1861"/>
    <x v="0"/>
    <x v="40"/>
    <n v="0"/>
    <n v="2"/>
    <x v="1"/>
    <x v="1"/>
    <n v="0"/>
    <s v="AZ"/>
    <s v="Hombre"/>
    <x v="1"/>
    <n v="73"/>
    <x v="0"/>
    <x v="1"/>
    <x v="0"/>
    <n v="0"/>
    <x v="1"/>
    <x v="0"/>
    <s v="direct debit"/>
    <n v="65"/>
    <x v="1"/>
    <n v="65"/>
    <n v="4126"/>
    <x v="0"/>
    <m/>
    <s v="2023/08/02"/>
    <x v="40"/>
    <x v="140"/>
    <s v="Bajo"/>
    <x v="1"/>
    <n v="62.611551046305493"/>
    <n v="8"/>
    <s v="Teléfono"/>
    <x v="1"/>
    <b v="1"/>
    <x v="0"/>
    <x v="2"/>
  </r>
  <r>
    <x v="1862"/>
    <x v="0"/>
    <x v="9"/>
    <n v="1"/>
    <n v="0"/>
    <x v="0"/>
    <x v="0"/>
    <n v="0"/>
    <s v="KY"/>
    <s v="Hombre"/>
    <x v="1"/>
    <n v="50"/>
    <x v="0"/>
    <x v="0"/>
    <x v="0"/>
    <n v="0"/>
    <x v="0"/>
    <x v="1"/>
    <s v="CREDIT CARD"/>
    <n v="10"/>
    <x v="0"/>
    <n v="10"/>
    <n v="33"/>
    <x v="0"/>
    <m/>
    <s v="2022-03-18"/>
    <x v="837"/>
    <x v="342"/>
    <s v="Medio"/>
    <x v="2"/>
    <n v="9.9226113289775348"/>
    <n v="3"/>
    <s v="Teléfono"/>
    <x v="1"/>
    <b v="0"/>
    <x v="1"/>
    <x v="2"/>
  </r>
  <r>
    <x v="1863"/>
    <x v="0"/>
    <x v="41"/>
    <n v="0"/>
    <n v="1"/>
    <x v="1"/>
    <x v="1"/>
    <n v="0"/>
    <s v="WA"/>
    <s v="Female"/>
    <x v="0"/>
    <n v="67"/>
    <x v="0"/>
    <x v="1"/>
    <x v="0"/>
    <n v="0"/>
    <x v="1"/>
    <x v="2"/>
    <s v="direct debit"/>
    <n v="47"/>
    <x v="1"/>
    <n v="47"/>
    <n v="3248"/>
    <x v="0"/>
    <m/>
    <s v="2021-01-09"/>
    <x v="1056"/>
    <x v="636"/>
    <s v="Alto"/>
    <x v="0"/>
    <n v="54.28608693164616"/>
    <n v="3"/>
    <s v="Email"/>
    <x v="0"/>
    <b v="1"/>
    <x v="0"/>
    <x v="3"/>
  </r>
  <r>
    <x v="1864"/>
    <x v="0"/>
    <x v="26"/>
    <n v="2"/>
    <n v="0"/>
    <x v="0"/>
    <x v="0"/>
    <n v="0"/>
    <s v="TX"/>
    <s v="Hombre"/>
    <x v="1"/>
    <n v="22"/>
    <x v="1"/>
    <x v="0"/>
    <x v="0"/>
    <n v="0"/>
    <x v="0"/>
    <x v="0"/>
    <s v="CREDIT CARD"/>
    <n v="7"/>
    <x v="0"/>
    <n v="7"/>
    <n v="145"/>
    <x v="0"/>
    <m/>
    <s v="2023-10-12"/>
    <x v="26"/>
    <x v="488"/>
    <s v="Medio"/>
    <x v="2"/>
    <n v="6.9932379485201777"/>
    <n v="7"/>
    <s v="Teléfono"/>
    <x v="1"/>
    <b v="1"/>
    <x v="0"/>
    <x v="4"/>
  </r>
  <r>
    <x v="1865"/>
    <x v="0"/>
    <x v="41"/>
    <n v="0"/>
    <n v="14"/>
    <x v="1"/>
    <x v="1"/>
    <n v="0"/>
    <s v="NV"/>
    <s v="Female"/>
    <x v="0"/>
    <n v="29"/>
    <x v="1"/>
    <x v="0"/>
    <x v="0"/>
    <n v="0"/>
    <x v="1"/>
    <x v="2"/>
    <s v="direct debit"/>
    <n v="59"/>
    <x v="1"/>
    <n v="59"/>
    <n v="4163"/>
    <x v="0"/>
    <m/>
    <s v="2022/07/25"/>
    <x v="1057"/>
    <x v="1036"/>
    <s v="Medio"/>
    <x v="2"/>
    <n v="57.765179129484537"/>
    <n v="2"/>
    <s v="Email"/>
    <x v="0"/>
    <b v="1"/>
    <x v="0"/>
    <x v="4"/>
  </r>
  <r>
    <x v="1866"/>
    <x v="0"/>
    <x v="29"/>
    <n v="0"/>
    <n v="6"/>
    <x v="1"/>
    <x v="1"/>
    <n v="0"/>
    <s v="DC"/>
    <s v="Hombre"/>
    <x v="1"/>
    <n v="72"/>
    <x v="0"/>
    <x v="1"/>
    <x v="0"/>
    <n v="0"/>
    <x v="0"/>
    <x v="0"/>
    <s v="PAPER CHECK"/>
    <n v="45"/>
    <x v="3"/>
    <n v="45"/>
    <n v="3038"/>
    <x v="0"/>
    <m/>
    <s v="2021-12-23"/>
    <x v="1058"/>
    <x v="85"/>
    <s v="Bajo"/>
    <x v="1"/>
    <n v="39.092108732248562"/>
    <n v="3"/>
    <s v="SMS"/>
    <x v="2"/>
    <b v="1"/>
    <x v="0"/>
    <x v="4"/>
  </r>
  <r>
    <x v="1867"/>
    <x v="0"/>
    <x v="25"/>
    <n v="0"/>
    <n v="2"/>
    <x v="1"/>
    <x v="1"/>
    <n v="0"/>
    <s v="CO"/>
    <s v="Hombre"/>
    <x v="1"/>
    <n v="82"/>
    <x v="0"/>
    <x v="1"/>
    <x v="0"/>
    <n v="0"/>
    <x v="1"/>
    <x v="1"/>
    <s v="direct debit"/>
    <n v="64"/>
    <x v="1"/>
    <n v="64"/>
    <n v="4167"/>
    <x v="0"/>
    <m/>
    <s v="2020/06/30"/>
    <x v="620"/>
    <x v="641"/>
    <s v="Medio"/>
    <x v="2"/>
    <n v="65.099029895623843"/>
    <n v="6"/>
    <s v="SMS"/>
    <x v="2"/>
    <b v="1"/>
    <x v="0"/>
    <x v="2"/>
  </r>
  <r>
    <x v="1868"/>
    <x v="0"/>
    <x v="3"/>
    <n v="2"/>
    <n v="1"/>
    <x v="1"/>
    <x v="1"/>
    <n v="0"/>
    <s v="NY"/>
    <s v="Hombre"/>
    <x v="1"/>
    <n v="54"/>
    <x v="0"/>
    <x v="0"/>
    <x v="0"/>
    <n v="0"/>
    <x v="1"/>
    <x v="1"/>
    <s v="direct debit"/>
    <n v="41"/>
    <x v="1"/>
    <n v="41"/>
    <n v="2793"/>
    <x v="0"/>
    <m/>
    <s v="2023-07-21"/>
    <x v="1059"/>
    <x v="1037"/>
    <s v="Medio"/>
    <x v="2"/>
    <n v="35.436714627952078"/>
    <n v="6"/>
    <s v="Teléfono"/>
    <x v="1"/>
    <b v="0"/>
    <x v="1"/>
    <x v="4"/>
  </r>
  <r>
    <x v="1869"/>
    <x v="0"/>
    <x v="42"/>
    <n v="0"/>
    <n v="30"/>
    <x v="1"/>
    <x v="1"/>
    <n v="0"/>
    <s v="SC"/>
    <s v="Hombre"/>
    <x v="1"/>
    <n v="29"/>
    <x v="1"/>
    <x v="0"/>
    <x v="1"/>
    <n v="6"/>
    <x v="1"/>
    <x v="1"/>
    <s v="direct debit"/>
    <n v="32"/>
    <x v="1"/>
    <n v="32"/>
    <n v="1550"/>
    <x v="0"/>
    <m/>
    <s v="2023/09/11"/>
    <x v="1060"/>
    <x v="1038"/>
    <s v="Bajo"/>
    <x v="1"/>
    <n v="35.607349979638407"/>
    <n v="8"/>
    <s v="SMS"/>
    <x v="2"/>
    <b v="1"/>
    <x v="0"/>
    <x v="2"/>
  </r>
  <r>
    <x v="1870"/>
    <x v="0"/>
    <x v="51"/>
    <n v="0"/>
    <n v="18"/>
    <x v="1"/>
    <x v="1"/>
    <n v="0"/>
    <s v="AL"/>
    <s v="Female"/>
    <x v="0"/>
    <n v="26"/>
    <x v="1"/>
    <x v="0"/>
    <x v="0"/>
    <n v="0"/>
    <x v="0"/>
    <x v="0"/>
    <s v="direct debit"/>
    <n v="34"/>
    <x v="1"/>
    <n v="34"/>
    <n v="267"/>
    <x v="0"/>
    <m/>
    <s v="2020-11-27"/>
    <x v="772"/>
    <x v="85"/>
    <s v="Bajo"/>
    <x v="1"/>
    <n v="35.346536352885899"/>
    <n v="0"/>
    <s v="SMS"/>
    <x v="2"/>
    <b v="1"/>
    <x v="0"/>
    <x v="3"/>
  </r>
  <r>
    <x v="1871"/>
    <x v="1"/>
    <x v="64"/>
    <n v="0"/>
    <n v="36"/>
    <x v="1"/>
    <x v="1"/>
    <n v="0"/>
    <s v="DE"/>
    <s v="Female"/>
    <x v="0"/>
    <n v="25"/>
    <x v="1"/>
    <x v="0"/>
    <x v="0"/>
    <n v="0"/>
    <x v="0"/>
    <x v="1"/>
    <s v="direct debit"/>
    <n v="38"/>
    <x v="1"/>
    <n v="38"/>
    <n v="1722"/>
    <x v="5"/>
    <s v="Don't know"/>
    <s v="2022-07-23"/>
    <x v="459"/>
    <x v="1039"/>
    <s v="Medio"/>
    <x v="2"/>
    <n v="39.399082965331047"/>
    <n v="10"/>
    <s v="SMS"/>
    <x v="2"/>
    <b v="1"/>
    <x v="0"/>
    <x v="4"/>
  </r>
  <r>
    <x v="1872"/>
    <x v="0"/>
    <x v="24"/>
    <n v="0"/>
    <n v="9"/>
    <x v="1"/>
    <x v="1"/>
    <n v="0"/>
    <s v="NC"/>
    <s v="Female"/>
    <x v="0"/>
    <n v="26"/>
    <x v="1"/>
    <x v="0"/>
    <x v="1"/>
    <n v="6"/>
    <x v="0"/>
    <x v="0"/>
    <s v="direct debit"/>
    <n v="24"/>
    <x v="1"/>
    <n v="24"/>
    <n v="325"/>
    <x v="0"/>
    <m/>
    <s v="2021/11/03"/>
    <x v="670"/>
    <x v="1040"/>
    <s v="Alto"/>
    <x v="0"/>
    <n v="21.998514839848621"/>
    <n v="4"/>
    <s v="Teléfono"/>
    <x v="1"/>
    <b v="1"/>
    <x v="0"/>
    <x v="0"/>
  </r>
  <r>
    <x v="1873"/>
    <x v="1"/>
    <x v="14"/>
    <n v="1"/>
    <n v="3"/>
    <x v="1"/>
    <x v="1"/>
    <n v="0"/>
    <s v="WY"/>
    <s v="Female"/>
    <x v="0"/>
    <n v="59"/>
    <x v="0"/>
    <x v="0"/>
    <x v="0"/>
    <n v="0"/>
    <x v="0"/>
    <x v="0"/>
    <s v="direct debit"/>
    <n v="34"/>
    <x v="1"/>
    <n v="34"/>
    <n v="318"/>
    <x v="1"/>
    <s v="Competitor made better offer"/>
    <s v="2020/10/11"/>
    <x v="111"/>
    <x v="1041"/>
    <s v="Alto"/>
    <x v="0"/>
    <n v="32.75365397351451"/>
    <n v="9"/>
    <s v="Email"/>
    <x v="0"/>
    <b v="1"/>
    <x v="0"/>
    <x v="4"/>
  </r>
  <r>
    <x v="1874"/>
    <x v="0"/>
    <x v="18"/>
    <n v="0"/>
    <n v="7"/>
    <x v="1"/>
    <x v="1"/>
    <n v="0"/>
    <s v="OR"/>
    <s v="Female"/>
    <x v="0"/>
    <n v="54"/>
    <x v="0"/>
    <x v="0"/>
    <x v="0"/>
    <n v="0"/>
    <x v="0"/>
    <x v="0"/>
    <s v="direct debit"/>
    <n v="40"/>
    <x v="1"/>
    <n v="40"/>
    <n v="2250"/>
    <x v="0"/>
    <m/>
    <s v="2022/07/15"/>
    <x v="62"/>
    <x v="217"/>
    <s v="Medio"/>
    <x v="2"/>
    <n v="40.634537154095383"/>
    <n v="3"/>
    <s v="SMS"/>
    <x v="2"/>
    <b v="1"/>
    <x v="0"/>
    <x v="2"/>
  </r>
  <r>
    <x v="1875"/>
    <x v="0"/>
    <x v="39"/>
    <n v="1"/>
    <n v="1"/>
    <x v="1"/>
    <x v="1"/>
    <n v="0"/>
    <s v="MI"/>
    <s v="Hombre"/>
    <x v="1"/>
    <n v="72"/>
    <x v="0"/>
    <x v="1"/>
    <x v="0"/>
    <n v="0"/>
    <x v="1"/>
    <x v="2"/>
    <s v="direct debit"/>
    <n v="69"/>
    <x v="1"/>
    <n v="69"/>
    <n v="4893"/>
    <x v="0"/>
    <m/>
    <s v="2022/10/05"/>
    <x v="744"/>
    <x v="1042"/>
    <s v="Bajo"/>
    <x v="1"/>
    <n v="74.175329081735924"/>
    <n v="7"/>
    <s v="Email"/>
    <x v="0"/>
    <b v="0"/>
    <x v="1"/>
    <x v="0"/>
  </r>
  <r>
    <x v="1876"/>
    <x v="0"/>
    <x v="56"/>
    <n v="1"/>
    <n v="14"/>
    <x v="1"/>
    <x v="1"/>
    <n v="0"/>
    <s v="NV"/>
    <s v="Female"/>
    <x v="0"/>
    <n v="69"/>
    <x v="0"/>
    <x v="1"/>
    <x v="0"/>
    <n v="0"/>
    <x v="1"/>
    <x v="2"/>
    <s v="CREDIT CARD"/>
    <n v="47"/>
    <x v="0"/>
    <n v="47"/>
    <n v="3185"/>
    <x v="0"/>
    <m/>
    <s v="2023/11/04"/>
    <x v="758"/>
    <x v="1043"/>
    <s v="Medio"/>
    <x v="2"/>
    <n v="41.134925113200211"/>
    <n v="1"/>
    <s v="Teléfono"/>
    <x v="1"/>
    <b v="1"/>
    <x v="0"/>
    <x v="4"/>
  </r>
  <r>
    <x v="1877"/>
    <x v="0"/>
    <x v="63"/>
    <n v="0"/>
    <n v="1"/>
    <x v="1"/>
    <x v="1"/>
    <n v="0"/>
    <s v="OH"/>
    <s v="Hombre"/>
    <x v="1"/>
    <n v="63"/>
    <x v="0"/>
    <x v="0"/>
    <x v="0"/>
    <n v="0"/>
    <x v="1"/>
    <x v="2"/>
    <s v="direct debit"/>
    <n v="60"/>
    <x v="1"/>
    <n v="60"/>
    <n v="2811"/>
    <x v="0"/>
    <m/>
    <s v="2022-06-08"/>
    <x v="407"/>
    <x v="1044"/>
    <s v="Alto"/>
    <x v="0"/>
    <n v="51.366188670724007"/>
    <n v="7"/>
    <s v="Teléfono"/>
    <x v="1"/>
    <b v="0"/>
    <x v="1"/>
    <x v="0"/>
  </r>
  <r>
    <x v="1878"/>
    <x v="0"/>
    <x v="8"/>
    <n v="0"/>
    <n v="6"/>
    <x v="1"/>
    <x v="1"/>
    <n v="0"/>
    <s v="VA"/>
    <s v="Female"/>
    <x v="0"/>
    <n v="42"/>
    <x v="0"/>
    <x v="0"/>
    <x v="0"/>
    <n v="0"/>
    <x v="0"/>
    <x v="0"/>
    <s v="CREDIT CARD"/>
    <n v="20"/>
    <x v="0"/>
    <n v="20"/>
    <n v="45"/>
    <x v="0"/>
    <m/>
    <s v="2020/08/18"/>
    <x v="1061"/>
    <x v="1045"/>
    <s v="Alto"/>
    <x v="0"/>
    <n v="23.571634047497412"/>
    <n v="10"/>
    <s v="SMS"/>
    <x v="2"/>
    <b v="1"/>
    <x v="0"/>
    <x v="0"/>
  </r>
  <r>
    <x v="1879"/>
    <x v="0"/>
    <x v="62"/>
    <n v="0"/>
    <n v="7"/>
    <x v="1"/>
    <x v="1"/>
    <n v="0"/>
    <s v="MA"/>
    <s v="Hombre"/>
    <x v="1"/>
    <n v="30"/>
    <x v="0"/>
    <x v="0"/>
    <x v="1"/>
    <n v="5"/>
    <x v="1"/>
    <x v="1"/>
    <s v="CREDIT CARD"/>
    <n v="25"/>
    <x v="0"/>
    <n v="25"/>
    <n v="372"/>
    <x v="0"/>
    <m/>
    <s v="2020/03/28"/>
    <x v="666"/>
    <x v="399"/>
    <s v="Alto"/>
    <x v="0"/>
    <n v="26.987726390605051"/>
    <n v="2"/>
    <s v="Teléfono"/>
    <x v="1"/>
    <b v="0"/>
    <x v="1"/>
    <x v="0"/>
  </r>
  <r>
    <x v="1880"/>
    <x v="1"/>
    <x v="58"/>
    <n v="1"/>
    <n v="24"/>
    <x v="1"/>
    <x v="1"/>
    <n v="0"/>
    <s v="VA"/>
    <s v="Hombre"/>
    <x v="1"/>
    <n v="24"/>
    <x v="1"/>
    <x v="0"/>
    <x v="0"/>
    <n v="0"/>
    <x v="0"/>
    <x v="0"/>
    <s v="CREDIT CARD"/>
    <n v="44"/>
    <x v="0"/>
    <n v="44"/>
    <n v="1394"/>
    <x v="3"/>
    <s v="Attitude of service provider"/>
    <s v="2021-07-27"/>
    <x v="889"/>
    <x v="1046"/>
    <s v="Medio"/>
    <x v="2"/>
    <n v="52.590766986032143"/>
    <n v="4"/>
    <s v="Email"/>
    <x v="0"/>
    <b v="0"/>
    <x v="1"/>
    <x v="3"/>
  </r>
  <r>
    <x v="1881"/>
    <x v="0"/>
    <x v="26"/>
    <n v="0"/>
    <n v="0"/>
    <x v="0"/>
    <x v="0"/>
    <n v="0"/>
    <s v="UT"/>
    <s v="Hombre"/>
    <x v="1"/>
    <n v="35"/>
    <x v="0"/>
    <x v="0"/>
    <x v="0"/>
    <n v="0"/>
    <x v="0"/>
    <x v="1"/>
    <s v="CREDIT CARD"/>
    <n v="7"/>
    <x v="0"/>
    <n v="7"/>
    <n v="144"/>
    <x v="0"/>
    <m/>
    <s v="2020/02/18"/>
    <x v="467"/>
    <x v="100"/>
    <s v="Medio"/>
    <x v="2"/>
    <n v="6.9802309128329396"/>
    <n v="3"/>
    <s v="Email"/>
    <x v="0"/>
    <b v="0"/>
    <x v="1"/>
    <x v="4"/>
  </r>
  <r>
    <x v="1882"/>
    <x v="0"/>
    <x v="65"/>
    <n v="1"/>
    <n v="5"/>
    <x v="0"/>
    <x v="0"/>
    <n v="44"/>
    <s v="ND"/>
    <s v="Female"/>
    <x v="0"/>
    <n v="49"/>
    <x v="0"/>
    <x v="0"/>
    <x v="1"/>
    <n v="5"/>
    <x v="1"/>
    <x v="1"/>
    <s v="CREDIT CARD"/>
    <n v="22"/>
    <x v="0"/>
    <n v="22"/>
    <n v="957"/>
    <x v="0"/>
    <m/>
    <s v="2022/11/25"/>
    <x v="1062"/>
    <x v="894"/>
    <s v="Bajo"/>
    <x v="1"/>
    <n v="21.090430621446188"/>
    <n v="5"/>
    <s v="SMS"/>
    <x v="2"/>
    <b v="1"/>
    <x v="0"/>
    <x v="0"/>
  </r>
  <r>
    <x v="1883"/>
    <x v="0"/>
    <x v="39"/>
    <n v="1"/>
    <n v="15"/>
    <x v="1"/>
    <x v="1"/>
    <n v="0"/>
    <s v="RI"/>
    <s v="Hombre"/>
    <x v="1"/>
    <n v="24"/>
    <x v="1"/>
    <x v="0"/>
    <x v="1"/>
    <n v="6"/>
    <x v="1"/>
    <x v="2"/>
    <s v="CREDIT CARD"/>
    <n v="42"/>
    <x v="0"/>
    <n v="42"/>
    <n v="2974"/>
    <x v="0"/>
    <m/>
    <s v="2021-05-18"/>
    <x v="738"/>
    <x v="643"/>
    <s v="Alto"/>
    <x v="0"/>
    <n v="46.802601016173519"/>
    <n v="6"/>
    <s v="Teléfono"/>
    <x v="1"/>
    <b v="0"/>
    <x v="1"/>
    <x v="0"/>
  </r>
  <r>
    <x v="1884"/>
    <x v="0"/>
    <x v="9"/>
    <n v="0"/>
    <n v="5"/>
    <x v="0"/>
    <x v="0"/>
    <n v="10"/>
    <s v="MI"/>
    <s v="Hombre"/>
    <x v="1"/>
    <n v="46"/>
    <x v="0"/>
    <x v="0"/>
    <x v="0"/>
    <n v="0"/>
    <x v="0"/>
    <x v="0"/>
    <s v="CREDIT CARD"/>
    <n v="40"/>
    <x v="0"/>
    <n v="40"/>
    <n v="120"/>
    <x v="0"/>
    <m/>
    <s v="2020-03-03"/>
    <x v="968"/>
    <x v="83"/>
    <s v="Bajo"/>
    <x v="1"/>
    <n v="39.957083601423648"/>
    <n v="9"/>
    <s v="Email"/>
    <x v="0"/>
    <b v="0"/>
    <x v="1"/>
    <x v="3"/>
  </r>
  <r>
    <x v="1885"/>
    <x v="0"/>
    <x v="16"/>
    <n v="0"/>
    <n v="7"/>
    <x v="1"/>
    <x v="1"/>
    <n v="0"/>
    <s v="MA"/>
    <s v="Hombre"/>
    <x v="1"/>
    <n v="46"/>
    <x v="0"/>
    <x v="0"/>
    <x v="1"/>
    <n v="4"/>
    <x v="1"/>
    <x v="2"/>
    <s v="CREDIT CARD"/>
    <n v="31"/>
    <x v="0"/>
    <n v="31"/>
    <n v="2222"/>
    <x v="0"/>
    <m/>
    <s v="2021-03-13"/>
    <x v="668"/>
    <x v="849"/>
    <s v="Alto"/>
    <x v="0"/>
    <n v="28.043263481298698"/>
    <n v="5"/>
    <s v="SMS"/>
    <x v="2"/>
    <b v="1"/>
    <x v="0"/>
    <x v="2"/>
  </r>
  <r>
    <x v="1886"/>
    <x v="1"/>
    <x v="12"/>
    <n v="5"/>
    <n v="5"/>
    <x v="1"/>
    <x v="1"/>
    <n v="0"/>
    <s v="FL"/>
    <s v="Hombre"/>
    <x v="1"/>
    <n v="63"/>
    <x v="0"/>
    <x v="0"/>
    <x v="0"/>
    <n v="0"/>
    <x v="1"/>
    <x v="0"/>
    <s v="direct debit"/>
    <n v="34"/>
    <x v="1"/>
    <n v="34"/>
    <n v="34"/>
    <x v="1"/>
    <s v="Competitor had better devices"/>
    <s v="2023-08-05"/>
    <x v="1039"/>
    <x v="905"/>
    <s v="Alto"/>
    <x v="0"/>
    <n v="27.429326999442711"/>
    <n v="7"/>
    <s v="SMS"/>
    <x v="2"/>
    <b v="1"/>
    <x v="0"/>
    <x v="2"/>
  </r>
  <r>
    <x v="1887"/>
    <x v="0"/>
    <x v="18"/>
    <n v="1"/>
    <n v="6"/>
    <x v="1"/>
    <x v="1"/>
    <n v="0"/>
    <s v="WV"/>
    <s v="Hombre"/>
    <x v="1"/>
    <n v="58"/>
    <x v="0"/>
    <x v="0"/>
    <x v="1"/>
    <n v="6"/>
    <x v="0"/>
    <x v="1"/>
    <s v="CREDIT CARD"/>
    <n v="38"/>
    <x v="0"/>
    <n v="38"/>
    <n v="2177"/>
    <x v="0"/>
    <m/>
    <s v="2020-10-17"/>
    <x v="993"/>
    <x v="365"/>
    <s v="Medio"/>
    <x v="2"/>
    <n v="39.058108817589918"/>
    <n v="2"/>
    <s v="SMS"/>
    <x v="2"/>
    <b v="0"/>
    <x v="1"/>
    <x v="4"/>
  </r>
  <r>
    <x v="1888"/>
    <x v="0"/>
    <x v="23"/>
    <n v="0"/>
    <n v="9"/>
    <x v="1"/>
    <x v="1"/>
    <n v="0"/>
    <s v="MD"/>
    <s v="Hombre"/>
    <x v="1"/>
    <n v="22"/>
    <x v="1"/>
    <x v="0"/>
    <x v="1"/>
    <n v="4"/>
    <x v="1"/>
    <x v="1"/>
    <s v="CREDIT CARD"/>
    <n v="44"/>
    <x v="0"/>
    <n v="44"/>
    <n v="1885"/>
    <x v="0"/>
    <m/>
    <s v="2020/01/12"/>
    <x v="267"/>
    <x v="325"/>
    <s v="Bajo"/>
    <x v="1"/>
    <n v="41.1964026394757"/>
    <n v="10"/>
    <s v="Email"/>
    <x v="0"/>
    <b v="0"/>
    <x v="1"/>
    <x v="3"/>
  </r>
  <r>
    <x v="1889"/>
    <x v="0"/>
    <x v="71"/>
    <n v="1"/>
    <n v="30"/>
    <x v="1"/>
    <x v="1"/>
    <n v="0"/>
    <s v="AK"/>
    <s v="Female"/>
    <x v="0"/>
    <n v="30"/>
    <x v="0"/>
    <x v="0"/>
    <x v="1"/>
    <n v="3"/>
    <x v="1"/>
    <x v="1"/>
    <s v="direct debit"/>
    <n v="47"/>
    <x v="1"/>
    <n v="47"/>
    <n v="1918"/>
    <x v="0"/>
    <m/>
    <s v="2020-11-16"/>
    <x v="507"/>
    <x v="1047"/>
    <s v="Bajo"/>
    <x v="1"/>
    <n v="42.517918498697277"/>
    <n v="10"/>
    <s v="Teléfono"/>
    <x v="1"/>
    <b v="0"/>
    <x v="1"/>
    <x v="3"/>
  </r>
  <r>
    <x v="1890"/>
    <x v="0"/>
    <x v="73"/>
    <n v="2"/>
    <n v="11"/>
    <x v="1"/>
    <x v="1"/>
    <n v="0"/>
    <s v="ME"/>
    <s v="Hombre"/>
    <x v="1"/>
    <n v="60"/>
    <x v="0"/>
    <x v="0"/>
    <x v="1"/>
    <n v="2"/>
    <x v="1"/>
    <x v="1"/>
    <s v="direct debit"/>
    <n v="35"/>
    <x v="1"/>
    <n v="35"/>
    <n v="1398"/>
    <x v="0"/>
    <m/>
    <s v="2022/02/13"/>
    <x v="989"/>
    <x v="405"/>
    <s v="Medio"/>
    <x v="2"/>
    <n v="33.458543623046801"/>
    <n v="4"/>
    <s v="Teléfono"/>
    <x v="1"/>
    <b v="1"/>
    <x v="0"/>
    <x v="0"/>
  </r>
  <r>
    <x v="1891"/>
    <x v="1"/>
    <x v="37"/>
    <n v="3"/>
    <n v="13"/>
    <x v="1"/>
    <x v="1"/>
    <n v="0"/>
    <s v="DE"/>
    <s v="Female"/>
    <x v="0"/>
    <n v="29"/>
    <x v="1"/>
    <x v="0"/>
    <x v="0"/>
    <n v="0"/>
    <x v="0"/>
    <x v="0"/>
    <s v="direct debit"/>
    <n v="45"/>
    <x v="1"/>
    <n v="45"/>
    <n v="310"/>
    <x v="1"/>
    <s v="Competitor made better offer"/>
    <s v="2021/05/18"/>
    <x v="738"/>
    <x v="616"/>
    <s v="Medio"/>
    <x v="2"/>
    <n v="52.232919072269283"/>
    <n v="2"/>
    <s v="SMS"/>
    <x v="2"/>
    <b v="1"/>
    <x v="0"/>
    <x v="2"/>
  </r>
  <r>
    <x v="1892"/>
    <x v="0"/>
    <x v="52"/>
    <n v="0"/>
    <n v="6"/>
    <x v="1"/>
    <x v="1"/>
    <n v="0"/>
    <s v="VT"/>
    <s v="Female"/>
    <x v="0"/>
    <n v="37"/>
    <x v="0"/>
    <x v="0"/>
    <x v="1"/>
    <n v="4"/>
    <x v="0"/>
    <x v="1"/>
    <s v="direct debit"/>
    <n v="18"/>
    <x v="1"/>
    <n v="18"/>
    <n v="1074"/>
    <x v="0"/>
    <m/>
    <s v="2023/08/06"/>
    <x v="125"/>
    <x v="1048"/>
    <s v="Medio"/>
    <x v="2"/>
    <n v="21.466733523644429"/>
    <n v="1"/>
    <s v="Teléfono"/>
    <x v="1"/>
    <b v="0"/>
    <x v="1"/>
    <x v="4"/>
  </r>
  <r>
    <x v="1893"/>
    <x v="1"/>
    <x v="12"/>
    <n v="2"/>
    <n v="2"/>
    <x v="1"/>
    <x v="1"/>
    <n v="0"/>
    <s v="OK"/>
    <s v="Hombre"/>
    <x v="1"/>
    <n v="43"/>
    <x v="0"/>
    <x v="0"/>
    <x v="1"/>
    <n v="2"/>
    <x v="0"/>
    <x v="0"/>
    <s v="CREDIT CARD"/>
    <n v="39"/>
    <x v="0"/>
    <n v="39"/>
    <n v="39"/>
    <x v="2"/>
    <s v="Poor expertise of phone support"/>
    <s v="2020-09-08"/>
    <x v="855"/>
    <x v="433"/>
    <s v="Bajo"/>
    <x v="1"/>
    <n v="45.103965059887898"/>
    <n v="1"/>
    <s v="SMS"/>
    <x v="2"/>
    <b v="0"/>
    <x v="1"/>
    <x v="3"/>
  </r>
  <r>
    <x v="1894"/>
    <x v="1"/>
    <x v="49"/>
    <n v="4"/>
    <n v="24"/>
    <x v="0"/>
    <x v="0"/>
    <n v="60"/>
    <s v="RI"/>
    <s v="Female"/>
    <x v="0"/>
    <n v="21"/>
    <x v="1"/>
    <x v="0"/>
    <x v="0"/>
    <n v="0"/>
    <x v="0"/>
    <x v="1"/>
    <s v="direct debit"/>
    <n v="59"/>
    <x v="1"/>
    <n v="59"/>
    <n v="3294"/>
    <x v="1"/>
    <s v="Competitor made better offer"/>
    <s v="2023-04-13"/>
    <x v="1063"/>
    <x v="489"/>
    <s v="Bajo"/>
    <x v="1"/>
    <n v="67.51763638366559"/>
    <n v="10"/>
    <s v="Teléfono"/>
    <x v="1"/>
    <b v="0"/>
    <x v="1"/>
    <x v="2"/>
  </r>
  <r>
    <x v="1895"/>
    <x v="0"/>
    <x v="64"/>
    <n v="0"/>
    <n v="7"/>
    <x v="1"/>
    <x v="1"/>
    <n v="0"/>
    <s v="PA"/>
    <s v="Hombre"/>
    <x v="1"/>
    <n v="23"/>
    <x v="1"/>
    <x v="0"/>
    <x v="1"/>
    <n v="5"/>
    <x v="0"/>
    <x v="2"/>
    <s v="CREDIT CARD"/>
    <n v="24"/>
    <x v="0"/>
    <n v="24"/>
    <n v="1097"/>
    <x v="0"/>
    <m/>
    <s v="2021/12/29"/>
    <x v="641"/>
    <x v="1007"/>
    <s v="Alto"/>
    <x v="0"/>
    <n v="28.079604540266061"/>
    <n v="0"/>
    <s v="Email"/>
    <x v="0"/>
    <b v="0"/>
    <x v="1"/>
    <x v="2"/>
  </r>
  <r>
    <x v="1896"/>
    <x v="0"/>
    <x v="47"/>
    <n v="0"/>
    <n v="0"/>
    <x v="0"/>
    <x v="0"/>
    <n v="0"/>
    <s v="MT"/>
    <s v="Hombre"/>
    <x v="1"/>
    <n v="25"/>
    <x v="1"/>
    <x v="0"/>
    <x v="1"/>
    <n v="2"/>
    <x v="0"/>
    <x v="1"/>
    <s v="direct debit"/>
    <n v="6"/>
    <x v="1"/>
    <n v="6"/>
    <n v="192"/>
    <x v="0"/>
    <m/>
    <s v="2023/01/11"/>
    <x v="1064"/>
    <x v="814"/>
    <s v="Bajo"/>
    <x v="1"/>
    <n v="6.1448333020972514"/>
    <n v="4"/>
    <s v="Email"/>
    <x v="0"/>
    <b v="1"/>
    <x v="0"/>
    <x v="4"/>
  </r>
  <r>
    <x v="1897"/>
    <x v="1"/>
    <x v="15"/>
    <n v="2"/>
    <n v="6"/>
    <x v="1"/>
    <x v="1"/>
    <n v="0"/>
    <s v="OH"/>
    <s v="Hombre"/>
    <x v="1"/>
    <n v="78"/>
    <x v="0"/>
    <x v="1"/>
    <x v="0"/>
    <n v="0"/>
    <x v="1"/>
    <x v="1"/>
    <s v="CREDIT CARD"/>
    <n v="36"/>
    <x v="0"/>
    <n v="36"/>
    <n v="1287"/>
    <x v="4"/>
    <s v="Lack of affordable download/upload speed"/>
    <s v="2020-08-14"/>
    <x v="162"/>
    <x v="1049"/>
    <s v="Medio"/>
    <x v="2"/>
    <n v="31.491033636997699"/>
    <n v="2"/>
    <s v="Teléfono"/>
    <x v="1"/>
    <b v="1"/>
    <x v="0"/>
    <x v="4"/>
  </r>
  <r>
    <x v="1898"/>
    <x v="1"/>
    <x v="61"/>
    <n v="5"/>
    <n v="3"/>
    <x v="0"/>
    <x v="0"/>
    <n v="47"/>
    <s v="ME"/>
    <s v="Hombre"/>
    <x v="1"/>
    <n v="32"/>
    <x v="0"/>
    <x v="0"/>
    <x v="0"/>
    <n v="0"/>
    <x v="1"/>
    <x v="0"/>
    <s v="direct debit"/>
    <n v="64"/>
    <x v="1"/>
    <n v="64"/>
    <n v="1814"/>
    <x v="2"/>
    <s v="Service dissatisfaction"/>
    <s v="2022-04-25"/>
    <x v="1065"/>
    <x v="1050"/>
    <s v="Bajo"/>
    <x v="1"/>
    <n v="69.41733477542931"/>
    <n v="6"/>
    <s v="SMS"/>
    <x v="2"/>
    <b v="1"/>
    <x v="0"/>
    <x v="2"/>
  </r>
  <r>
    <x v="1899"/>
    <x v="1"/>
    <x v="8"/>
    <n v="0"/>
    <n v="37"/>
    <x v="1"/>
    <x v="1"/>
    <n v="0"/>
    <s v="AL"/>
    <s v="Hombre"/>
    <x v="1"/>
    <n v="22"/>
    <x v="1"/>
    <x v="0"/>
    <x v="0"/>
    <n v="0"/>
    <x v="0"/>
    <x v="0"/>
    <s v="direct debit"/>
    <n v="17"/>
    <x v="1"/>
    <n v="17"/>
    <n v="37"/>
    <x v="2"/>
    <s v="Product dissatisfaction"/>
    <s v="2022/09/14"/>
    <x v="635"/>
    <x v="169"/>
    <s v="Medio"/>
    <x v="2"/>
    <n v="18.39226412872933"/>
    <n v="5"/>
    <s v="SMS"/>
    <x v="2"/>
    <b v="1"/>
    <x v="0"/>
    <x v="3"/>
  </r>
  <r>
    <x v="1900"/>
    <x v="0"/>
    <x v="52"/>
    <n v="0"/>
    <n v="5"/>
    <x v="0"/>
    <x v="0"/>
    <n v="59"/>
    <s v="WA"/>
    <s v="Female"/>
    <x v="0"/>
    <n v="58"/>
    <x v="0"/>
    <x v="0"/>
    <x v="1"/>
    <n v="6"/>
    <x v="1"/>
    <x v="1"/>
    <s v="CREDIT CARD"/>
    <n v="29"/>
    <x v="0"/>
    <n v="29"/>
    <n v="1724"/>
    <x v="0"/>
    <m/>
    <s v="2023/11/17"/>
    <x v="1066"/>
    <x v="823"/>
    <s v="Bajo"/>
    <x v="1"/>
    <n v="31.099591978283939"/>
    <n v="7"/>
    <s v="Email"/>
    <x v="0"/>
    <b v="1"/>
    <x v="0"/>
    <x v="2"/>
  </r>
  <r>
    <x v="1901"/>
    <x v="0"/>
    <x v="39"/>
    <n v="0"/>
    <n v="8"/>
    <x v="1"/>
    <x v="1"/>
    <n v="0"/>
    <s v="NM"/>
    <s v="Female"/>
    <x v="0"/>
    <n v="50"/>
    <x v="0"/>
    <x v="0"/>
    <x v="1"/>
    <n v="3"/>
    <x v="1"/>
    <x v="1"/>
    <s v="CREDIT CARD"/>
    <n v="27"/>
    <x v="0"/>
    <n v="27"/>
    <n v="1889"/>
    <x v="0"/>
    <m/>
    <s v="2022/02/13"/>
    <x v="989"/>
    <x v="97"/>
    <s v="Alto"/>
    <x v="0"/>
    <n v="26.068671080442751"/>
    <n v="5"/>
    <s v="Teléfono"/>
    <x v="1"/>
    <b v="1"/>
    <x v="0"/>
    <x v="4"/>
  </r>
  <r>
    <x v="772"/>
    <x v="0"/>
    <x v="41"/>
    <n v="0"/>
    <n v="0"/>
    <x v="0"/>
    <x v="0"/>
    <n v="0"/>
    <s v="GA"/>
    <s v="Hombre"/>
    <x v="1"/>
    <n v="62"/>
    <x v="0"/>
    <x v="0"/>
    <x v="0"/>
    <n v="0"/>
    <x v="0"/>
    <x v="2"/>
    <s v="CREDIT CARD"/>
    <n v="16"/>
    <x v="0"/>
    <n v="16"/>
    <n v="1112"/>
    <x v="0"/>
    <m/>
    <s v="2020-01-09"/>
    <x v="464"/>
    <x v="613"/>
    <s v="Bajo"/>
    <x v="1"/>
    <n v="13.33075476593854"/>
    <n v="2"/>
    <s v="Email"/>
    <x v="0"/>
    <b v="1"/>
    <x v="0"/>
    <x v="3"/>
  </r>
  <r>
    <x v="1902"/>
    <x v="0"/>
    <x v="52"/>
    <n v="0"/>
    <n v="4"/>
    <x v="1"/>
    <x v="1"/>
    <n v="0"/>
    <s v="HI"/>
    <s v="Hombre"/>
    <x v="1"/>
    <n v="77"/>
    <x v="0"/>
    <x v="1"/>
    <x v="1"/>
    <n v="4"/>
    <x v="0"/>
    <x v="1"/>
    <s v="direct debit"/>
    <n v="51"/>
    <x v="1"/>
    <n v="51"/>
    <n v="3062"/>
    <x v="0"/>
    <m/>
    <s v="2020/01/30"/>
    <x v="34"/>
    <x v="905"/>
    <s v="Bajo"/>
    <x v="1"/>
    <n v="41.321291806119191"/>
    <n v="0"/>
    <s v="Teléfono"/>
    <x v="1"/>
    <b v="1"/>
    <x v="0"/>
    <x v="2"/>
  </r>
  <r>
    <x v="1903"/>
    <x v="1"/>
    <x v="12"/>
    <n v="4"/>
    <n v="7"/>
    <x v="0"/>
    <x v="0"/>
    <n v="0"/>
    <s v="MN"/>
    <s v="Female"/>
    <x v="0"/>
    <n v="46"/>
    <x v="0"/>
    <x v="0"/>
    <x v="0"/>
    <n v="0"/>
    <x v="0"/>
    <x v="0"/>
    <s v="direct debit"/>
    <n v="28"/>
    <x v="1"/>
    <n v="28"/>
    <n v="28"/>
    <x v="2"/>
    <s v="Poor expertise of phone support"/>
    <s v="2023/02/07"/>
    <x v="690"/>
    <x v="817"/>
    <s v="Medio"/>
    <x v="2"/>
    <n v="23.000230198080601"/>
    <n v="8"/>
    <s v="SMS"/>
    <x v="2"/>
    <b v="1"/>
    <x v="0"/>
    <x v="4"/>
  </r>
  <r>
    <x v="1904"/>
    <x v="0"/>
    <x v="73"/>
    <n v="2"/>
    <n v="9"/>
    <x v="1"/>
    <x v="1"/>
    <n v="0"/>
    <s v="DE"/>
    <s v="Hombre"/>
    <x v="1"/>
    <n v="36"/>
    <x v="0"/>
    <x v="0"/>
    <x v="0"/>
    <n v="0"/>
    <x v="1"/>
    <x v="1"/>
    <s v="direct debit"/>
    <n v="59"/>
    <x v="1"/>
    <n v="59"/>
    <n v="2341"/>
    <x v="0"/>
    <m/>
    <s v="2022-06-12"/>
    <x v="1067"/>
    <x v="596"/>
    <s v="Medio"/>
    <x v="2"/>
    <n v="53.005418385025408"/>
    <n v="0"/>
    <s v="Email"/>
    <x v="0"/>
    <b v="1"/>
    <x v="0"/>
    <x v="2"/>
  </r>
  <r>
    <x v="1905"/>
    <x v="0"/>
    <x v="51"/>
    <n v="0"/>
    <n v="0"/>
    <x v="0"/>
    <x v="0"/>
    <n v="0"/>
    <s v="WY"/>
    <s v="Female"/>
    <x v="0"/>
    <n v="59"/>
    <x v="0"/>
    <x v="0"/>
    <x v="0"/>
    <n v="0"/>
    <x v="0"/>
    <x v="0"/>
    <s v="CREDIT CARD"/>
    <n v="11"/>
    <x v="0"/>
    <n v="11"/>
    <n v="80"/>
    <x v="0"/>
    <m/>
    <s v="2021-06-06"/>
    <x v="289"/>
    <x v="1051"/>
    <s v="Medio"/>
    <x v="2"/>
    <n v="10.58876717186509"/>
    <n v="7"/>
    <s v="Teléfono"/>
    <x v="1"/>
    <b v="1"/>
    <x v="0"/>
    <x v="3"/>
  </r>
  <r>
    <x v="1906"/>
    <x v="0"/>
    <x v="34"/>
    <n v="0"/>
    <n v="15"/>
    <x v="1"/>
    <x v="1"/>
    <n v="0"/>
    <s v="AL"/>
    <s v="Female"/>
    <x v="0"/>
    <n v="38"/>
    <x v="0"/>
    <x v="0"/>
    <x v="0"/>
    <n v="0"/>
    <x v="1"/>
    <x v="0"/>
    <s v="direct debit"/>
    <n v="43"/>
    <x v="1"/>
    <n v="43"/>
    <n v="2853"/>
    <x v="0"/>
    <m/>
    <s v="2021-03-20"/>
    <x v="9"/>
    <x v="190"/>
    <s v="Bajo"/>
    <x v="1"/>
    <n v="45.891887622665607"/>
    <n v="2"/>
    <s v="SMS"/>
    <x v="2"/>
    <b v="0"/>
    <x v="1"/>
    <x v="2"/>
  </r>
  <r>
    <x v="1907"/>
    <x v="0"/>
    <x v="47"/>
    <n v="2"/>
    <n v="12"/>
    <x v="1"/>
    <x v="1"/>
    <n v="0"/>
    <s v="MS"/>
    <s v="Hombre"/>
    <x v="1"/>
    <n v="42"/>
    <x v="0"/>
    <x v="0"/>
    <x v="0"/>
    <n v="0"/>
    <x v="0"/>
    <x v="0"/>
    <s v="direct debit"/>
    <n v="47"/>
    <x v="1"/>
    <n v="47"/>
    <n v="1433"/>
    <x v="0"/>
    <m/>
    <s v="2020/02/28"/>
    <x v="676"/>
    <x v="925"/>
    <s v="Bajo"/>
    <x v="1"/>
    <n v="42.577750328026397"/>
    <n v="5"/>
    <s v="Email"/>
    <x v="0"/>
    <b v="1"/>
    <x v="0"/>
    <x v="2"/>
  </r>
  <r>
    <x v="1908"/>
    <x v="0"/>
    <x v="35"/>
    <n v="2"/>
    <n v="4"/>
    <x v="1"/>
    <x v="1"/>
    <n v="0"/>
    <s v="AK"/>
    <s v="Female"/>
    <x v="0"/>
    <n v="46"/>
    <x v="0"/>
    <x v="0"/>
    <x v="0"/>
    <n v="0"/>
    <x v="1"/>
    <x v="0"/>
    <s v="CREDIT CARD"/>
    <n v="21"/>
    <x v="0"/>
    <n v="21"/>
    <n v="541"/>
    <x v="0"/>
    <m/>
    <s v="2021-03-07"/>
    <x v="936"/>
    <x v="1052"/>
    <s v="Bajo"/>
    <x v="1"/>
    <n v="22.936184137087679"/>
    <n v="6"/>
    <s v="SMS"/>
    <x v="2"/>
    <b v="0"/>
    <x v="1"/>
    <x v="4"/>
  </r>
  <r>
    <x v="1909"/>
    <x v="1"/>
    <x v="12"/>
    <n v="0"/>
    <n v="3"/>
    <x v="1"/>
    <x v="1"/>
    <n v="0"/>
    <s v="OH"/>
    <s v="Female"/>
    <x v="0"/>
    <n v="48"/>
    <x v="0"/>
    <x v="0"/>
    <x v="0"/>
    <n v="0"/>
    <x v="0"/>
    <x v="0"/>
    <s v="CREDIT CARD"/>
    <n v="45"/>
    <x v="0"/>
    <n v="45"/>
    <n v="45"/>
    <x v="3"/>
    <s v="Attitude of service provider"/>
    <s v="2022/05/27"/>
    <x v="521"/>
    <x v="1053"/>
    <s v="Bajo"/>
    <x v="1"/>
    <n v="42.939643019453783"/>
    <n v="1"/>
    <s v="SMS"/>
    <x v="2"/>
    <b v="0"/>
    <x v="1"/>
    <x v="4"/>
  </r>
  <r>
    <x v="1910"/>
    <x v="0"/>
    <x v="56"/>
    <n v="0"/>
    <n v="15"/>
    <x v="1"/>
    <x v="1"/>
    <n v="0"/>
    <s v="IN"/>
    <s v="Hombre"/>
    <x v="1"/>
    <n v="58"/>
    <x v="0"/>
    <x v="0"/>
    <x v="0"/>
    <n v="0"/>
    <x v="1"/>
    <x v="2"/>
    <s v="direct debit"/>
    <n v="42"/>
    <x v="1"/>
    <n v="42"/>
    <n v="2864"/>
    <x v="0"/>
    <m/>
    <s v="2020/09/17"/>
    <x v="532"/>
    <x v="783"/>
    <s v="Bajo"/>
    <x v="1"/>
    <n v="33.950806585401587"/>
    <n v="7"/>
    <s v="Teléfono"/>
    <x v="1"/>
    <b v="0"/>
    <x v="1"/>
    <x v="3"/>
  </r>
  <r>
    <x v="1911"/>
    <x v="0"/>
    <x v="52"/>
    <n v="0"/>
    <n v="15"/>
    <x v="1"/>
    <x v="1"/>
    <n v="0"/>
    <s v="WI"/>
    <s v="Hombre"/>
    <x v="1"/>
    <n v="38"/>
    <x v="0"/>
    <x v="0"/>
    <x v="0"/>
    <n v="0"/>
    <x v="1"/>
    <x v="1"/>
    <s v="direct debit"/>
    <n v="24"/>
    <x v="1"/>
    <n v="24"/>
    <n v="1444"/>
    <x v="0"/>
    <m/>
    <s v="2022-01-15"/>
    <x v="306"/>
    <x v="1054"/>
    <s v="Bajo"/>
    <x v="1"/>
    <n v="23.23395069098655"/>
    <n v="9"/>
    <s v="Email"/>
    <x v="0"/>
    <b v="0"/>
    <x v="1"/>
    <x v="2"/>
  </r>
  <r>
    <x v="1912"/>
    <x v="0"/>
    <x v="11"/>
    <n v="0"/>
    <n v="8"/>
    <x v="1"/>
    <x v="1"/>
    <n v="0"/>
    <s v="MA"/>
    <s v="Hombre"/>
    <x v="1"/>
    <n v="65"/>
    <x v="0"/>
    <x v="1"/>
    <x v="0"/>
    <n v="0"/>
    <x v="0"/>
    <x v="2"/>
    <s v="direct debit"/>
    <n v="29"/>
    <x v="1"/>
    <n v="29"/>
    <n v="136"/>
    <x v="0"/>
    <m/>
    <s v="2020-01-23"/>
    <x v="222"/>
    <x v="394"/>
    <s v="Medio"/>
    <x v="2"/>
    <n v="24.425195654069469"/>
    <n v="6"/>
    <s v="Teléfono"/>
    <x v="1"/>
    <b v="1"/>
    <x v="0"/>
    <x v="2"/>
  </r>
  <r>
    <x v="1913"/>
    <x v="0"/>
    <x v="46"/>
    <n v="0"/>
    <n v="11"/>
    <x v="1"/>
    <x v="1"/>
    <n v="0"/>
    <s v="OK"/>
    <s v="Hombre"/>
    <x v="1"/>
    <n v="48"/>
    <x v="0"/>
    <x v="0"/>
    <x v="0"/>
    <n v="0"/>
    <x v="0"/>
    <x v="2"/>
    <s v="direct debit"/>
    <n v="21"/>
    <x v="1"/>
    <n v="21"/>
    <n v="1225"/>
    <x v="0"/>
    <m/>
    <s v="2021/10/31"/>
    <x v="393"/>
    <x v="1055"/>
    <s v="Alto"/>
    <x v="0"/>
    <n v="17.656663471826612"/>
    <n v="6"/>
    <s v="Teléfono"/>
    <x v="1"/>
    <b v="1"/>
    <x v="0"/>
    <x v="4"/>
  </r>
  <r>
    <x v="1914"/>
    <x v="0"/>
    <x v="28"/>
    <n v="0"/>
    <n v="11"/>
    <x v="1"/>
    <x v="1"/>
    <n v="0"/>
    <s v="SC"/>
    <s v="Female"/>
    <x v="0"/>
    <n v="48"/>
    <x v="0"/>
    <x v="0"/>
    <x v="0"/>
    <n v="0"/>
    <x v="0"/>
    <x v="1"/>
    <s v="CREDIT CARD"/>
    <n v="32"/>
    <x v="0"/>
    <n v="32"/>
    <n v="552"/>
    <x v="0"/>
    <m/>
    <s v="2022-11-15"/>
    <x v="1068"/>
    <x v="304"/>
    <s v="Alto"/>
    <x v="0"/>
    <n v="26.333151027268929"/>
    <n v="2"/>
    <s v="SMS"/>
    <x v="2"/>
    <b v="1"/>
    <x v="0"/>
    <x v="3"/>
  </r>
  <r>
    <x v="1915"/>
    <x v="1"/>
    <x v="38"/>
    <n v="1"/>
    <n v="0"/>
    <x v="0"/>
    <x v="0"/>
    <n v="0"/>
    <s v="ID"/>
    <s v="Female"/>
    <x v="0"/>
    <n v="24"/>
    <x v="1"/>
    <x v="0"/>
    <x v="0"/>
    <n v="0"/>
    <x v="0"/>
    <x v="0"/>
    <s v="CREDIT CARD"/>
    <n v="12"/>
    <x v="0"/>
    <n v="12"/>
    <n v="183"/>
    <x v="3"/>
    <s v="Attitude of support person"/>
    <s v="2020/11/11"/>
    <x v="203"/>
    <x v="1056"/>
    <s v="Alto"/>
    <x v="0"/>
    <n v="12.22414893048936"/>
    <n v="7"/>
    <s v="Email"/>
    <x v="0"/>
    <b v="0"/>
    <x v="1"/>
    <x v="3"/>
  </r>
  <r>
    <x v="1916"/>
    <x v="0"/>
    <x v="36"/>
    <n v="2"/>
    <n v="2"/>
    <x v="1"/>
    <x v="1"/>
    <n v="0"/>
    <s v="UT"/>
    <s v="Female"/>
    <x v="0"/>
    <n v="39"/>
    <x v="0"/>
    <x v="0"/>
    <x v="0"/>
    <n v="0"/>
    <x v="0"/>
    <x v="0"/>
    <s v="CREDIT CARD"/>
    <n v="23"/>
    <x v="0"/>
    <n v="23"/>
    <n v="98"/>
    <x v="0"/>
    <m/>
    <s v="2022/05/22"/>
    <x v="1024"/>
    <x v="1057"/>
    <s v="Medio"/>
    <x v="2"/>
    <n v="24.891899372511229"/>
    <n v="8"/>
    <s v="SMS"/>
    <x v="2"/>
    <b v="1"/>
    <x v="0"/>
    <x v="3"/>
  </r>
  <r>
    <x v="1917"/>
    <x v="0"/>
    <x v="34"/>
    <n v="2"/>
    <n v="11"/>
    <x v="1"/>
    <x v="1"/>
    <n v="0"/>
    <s v="SC"/>
    <s v="Female"/>
    <x v="0"/>
    <n v="68"/>
    <x v="0"/>
    <x v="1"/>
    <x v="1"/>
    <n v="2"/>
    <x v="1"/>
    <x v="1"/>
    <s v="direct debit"/>
    <n v="30"/>
    <x v="1"/>
    <n v="30"/>
    <n v="1970"/>
    <x v="0"/>
    <m/>
    <s v="2020/04/03"/>
    <x v="727"/>
    <x v="1058"/>
    <s v="Alto"/>
    <x v="0"/>
    <n v="28.380875594660999"/>
    <n v="10"/>
    <s v="SMS"/>
    <x v="2"/>
    <b v="0"/>
    <x v="1"/>
    <x v="0"/>
  </r>
  <r>
    <x v="1918"/>
    <x v="0"/>
    <x v="1"/>
    <n v="0"/>
    <n v="0"/>
    <x v="0"/>
    <x v="0"/>
    <n v="0"/>
    <s v="MI"/>
    <s v="Hombre"/>
    <x v="1"/>
    <n v="53"/>
    <x v="0"/>
    <x v="0"/>
    <x v="1"/>
    <n v="3"/>
    <x v="0"/>
    <x v="2"/>
    <s v="CREDIT CARD"/>
    <n v="7"/>
    <x v="0"/>
    <n v="7"/>
    <n v="448"/>
    <x v="0"/>
    <m/>
    <s v="2020-05-11"/>
    <x v="1069"/>
    <x v="1059"/>
    <s v="Bajo"/>
    <x v="1"/>
    <n v="7.4002257366231854"/>
    <n v="9"/>
    <s v="Teléfono"/>
    <x v="1"/>
    <b v="1"/>
    <x v="0"/>
    <x v="2"/>
  </r>
  <r>
    <x v="1919"/>
    <x v="1"/>
    <x v="67"/>
    <n v="0"/>
    <n v="8"/>
    <x v="1"/>
    <x v="1"/>
    <n v="0"/>
    <s v="DC"/>
    <s v="Hombre"/>
    <x v="1"/>
    <n v="67"/>
    <x v="0"/>
    <x v="1"/>
    <x v="0"/>
    <n v="0"/>
    <x v="0"/>
    <x v="0"/>
    <s v="direct debit"/>
    <n v="45"/>
    <x v="1"/>
    <n v="45"/>
    <n v="1583"/>
    <x v="1"/>
    <s v="Competitor made better offer"/>
    <s v="2023/06/16"/>
    <x v="325"/>
    <x v="17"/>
    <s v="Medio"/>
    <x v="2"/>
    <n v="44.400949905591389"/>
    <n v="10"/>
    <s v="Email"/>
    <x v="0"/>
    <b v="1"/>
    <x v="0"/>
    <x v="4"/>
  </r>
  <r>
    <x v="1920"/>
    <x v="0"/>
    <x v="29"/>
    <n v="0"/>
    <n v="0"/>
    <x v="0"/>
    <x v="0"/>
    <n v="0"/>
    <s v="OH"/>
    <s v="Female"/>
    <x v="0"/>
    <n v="23"/>
    <x v="1"/>
    <x v="0"/>
    <x v="0"/>
    <n v="0"/>
    <x v="0"/>
    <x v="1"/>
    <s v="direct debit"/>
    <n v="10"/>
    <x v="1"/>
    <n v="10"/>
    <n v="655"/>
    <x v="0"/>
    <m/>
    <s v="2020/01/14"/>
    <x v="133"/>
    <x v="1060"/>
    <s v="Bajo"/>
    <x v="1"/>
    <n v="8.6091843659904104"/>
    <n v="6"/>
    <s v="Email"/>
    <x v="0"/>
    <b v="1"/>
    <x v="0"/>
    <x v="0"/>
  </r>
  <r>
    <x v="1921"/>
    <x v="0"/>
    <x v="71"/>
    <n v="0"/>
    <n v="15"/>
    <x v="1"/>
    <x v="1"/>
    <n v="0"/>
    <s v="NY"/>
    <s v="Female"/>
    <x v="0"/>
    <n v="54"/>
    <x v="0"/>
    <x v="0"/>
    <x v="0"/>
    <n v="0"/>
    <x v="0"/>
    <x v="0"/>
    <s v="CREDIT CARD"/>
    <n v="26"/>
    <x v="0"/>
    <n v="26"/>
    <n v="1078"/>
    <x v="0"/>
    <m/>
    <s v="2021/02/22"/>
    <x v="971"/>
    <x v="435"/>
    <s v="Medio"/>
    <x v="2"/>
    <n v="28.47282408675337"/>
    <n v="10"/>
    <s v="SMS"/>
    <x v="2"/>
    <b v="1"/>
    <x v="0"/>
    <x v="0"/>
  </r>
  <r>
    <x v="1922"/>
    <x v="0"/>
    <x v="45"/>
    <n v="0"/>
    <n v="2"/>
    <x v="1"/>
    <x v="1"/>
    <n v="0"/>
    <s v="AR"/>
    <s v="Female"/>
    <x v="0"/>
    <n v="58"/>
    <x v="0"/>
    <x v="0"/>
    <x v="0"/>
    <n v="0"/>
    <x v="0"/>
    <x v="0"/>
    <s v="direct debit"/>
    <n v="34"/>
    <x v="1"/>
    <n v="34"/>
    <n v="441"/>
    <x v="0"/>
    <m/>
    <s v="2021-10-30"/>
    <x v="875"/>
    <x v="358"/>
    <s v="Bajo"/>
    <x v="1"/>
    <n v="36.895143987978017"/>
    <n v="3"/>
    <s v="Teléfono"/>
    <x v="1"/>
    <b v="0"/>
    <x v="1"/>
    <x v="2"/>
  </r>
  <r>
    <x v="1923"/>
    <x v="0"/>
    <x v="13"/>
    <n v="0"/>
    <n v="5"/>
    <x v="1"/>
    <x v="1"/>
    <n v="0"/>
    <s v="MN"/>
    <s v="Female"/>
    <x v="0"/>
    <n v="61"/>
    <x v="0"/>
    <x v="0"/>
    <x v="1"/>
    <n v="3"/>
    <x v="0"/>
    <x v="0"/>
    <s v="direct debit"/>
    <n v="38"/>
    <x v="1"/>
    <n v="38"/>
    <n v="1699"/>
    <x v="0"/>
    <m/>
    <s v="2022-06-01"/>
    <x v="44"/>
    <x v="1061"/>
    <s v="Alto"/>
    <x v="0"/>
    <n v="39.594672645063113"/>
    <n v="10"/>
    <s v="Teléfono"/>
    <x v="1"/>
    <b v="1"/>
    <x v="0"/>
    <x v="4"/>
  </r>
  <r>
    <x v="1924"/>
    <x v="0"/>
    <x v="29"/>
    <n v="1"/>
    <n v="0"/>
    <x v="0"/>
    <x v="0"/>
    <n v="0"/>
    <s v="SC"/>
    <s v="Female"/>
    <x v="0"/>
    <n v="46"/>
    <x v="0"/>
    <x v="0"/>
    <x v="1"/>
    <n v="4"/>
    <x v="0"/>
    <x v="2"/>
    <s v="direct debit"/>
    <n v="10"/>
    <x v="1"/>
    <n v="10"/>
    <n v="685"/>
    <x v="0"/>
    <m/>
    <s v="2021/05/23"/>
    <x v="829"/>
    <x v="1062"/>
    <s v="Medio"/>
    <x v="2"/>
    <n v="8.3539786243408258"/>
    <n v="4"/>
    <s v="Email"/>
    <x v="0"/>
    <b v="0"/>
    <x v="1"/>
    <x v="2"/>
  </r>
  <r>
    <x v="1925"/>
    <x v="0"/>
    <x v="45"/>
    <n v="0"/>
    <n v="0"/>
    <x v="0"/>
    <x v="0"/>
    <n v="0"/>
    <s v="NY"/>
    <s v="Hombre"/>
    <x v="1"/>
    <n v="25"/>
    <x v="1"/>
    <x v="0"/>
    <x v="0"/>
    <n v="0"/>
    <x v="0"/>
    <x v="2"/>
    <s v="CREDIT CARD"/>
    <n v="10"/>
    <x v="0"/>
    <n v="10"/>
    <n v="130"/>
    <x v="0"/>
    <m/>
    <s v="2022-11-29"/>
    <x v="63"/>
    <x v="545"/>
    <s v="Bajo"/>
    <x v="1"/>
    <n v="10.745764163066889"/>
    <n v="1"/>
    <s v="Email"/>
    <x v="0"/>
    <b v="0"/>
    <x v="1"/>
    <x v="4"/>
  </r>
  <r>
    <x v="1926"/>
    <x v="0"/>
    <x v="4"/>
    <n v="2"/>
    <n v="7"/>
    <x v="1"/>
    <x v="1"/>
    <n v="0"/>
    <s v="CT"/>
    <s v="Female"/>
    <x v="0"/>
    <n v="62"/>
    <x v="0"/>
    <x v="0"/>
    <x v="0"/>
    <n v="0"/>
    <x v="1"/>
    <x v="0"/>
    <s v="direct debit"/>
    <n v="38"/>
    <x v="1"/>
    <n v="38"/>
    <n v="1448"/>
    <x v="0"/>
    <m/>
    <s v="2020/04/23"/>
    <x v="1070"/>
    <x v="1050"/>
    <s v="Bajo"/>
    <x v="1"/>
    <n v="34.677177028450181"/>
    <n v="4"/>
    <s v="Email"/>
    <x v="0"/>
    <b v="0"/>
    <x v="1"/>
    <x v="2"/>
  </r>
  <r>
    <x v="1927"/>
    <x v="0"/>
    <x v="19"/>
    <n v="2"/>
    <n v="24"/>
    <x v="0"/>
    <x v="0"/>
    <n v="19"/>
    <s v="WV"/>
    <s v="Hombre"/>
    <x v="1"/>
    <n v="27"/>
    <x v="1"/>
    <x v="0"/>
    <x v="0"/>
    <n v="0"/>
    <x v="0"/>
    <x v="1"/>
    <s v="CREDIT CARD"/>
    <n v="32"/>
    <x v="0"/>
    <n v="32"/>
    <n v="832"/>
    <x v="0"/>
    <m/>
    <s v="2023-09-12"/>
    <x v="739"/>
    <x v="585"/>
    <s v="Medio"/>
    <x v="2"/>
    <n v="30.901840801428939"/>
    <n v="4"/>
    <s v="Teléfono"/>
    <x v="1"/>
    <b v="1"/>
    <x v="0"/>
    <x v="2"/>
  </r>
  <r>
    <x v="1928"/>
    <x v="0"/>
    <x v="16"/>
    <n v="0"/>
    <n v="0"/>
    <x v="0"/>
    <x v="0"/>
    <n v="0"/>
    <s v="RI"/>
    <s v="Hombre"/>
    <x v="1"/>
    <n v="76"/>
    <x v="0"/>
    <x v="1"/>
    <x v="0"/>
    <n v="0"/>
    <x v="0"/>
    <x v="2"/>
    <s v="CREDIT CARD"/>
    <n v="9"/>
    <x v="0"/>
    <n v="9"/>
    <n v="622"/>
    <x v="0"/>
    <m/>
    <s v="2023/04/11"/>
    <x v="84"/>
    <x v="1063"/>
    <s v="Bajo"/>
    <x v="1"/>
    <n v="8.2564564380153893"/>
    <n v="2"/>
    <s v="Teléfono"/>
    <x v="1"/>
    <b v="0"/>
    <x v="1"/>
    <x v="3"/>
  </r>
  <r>
    <x v="1929"/>
    <x v="0"/>
    <x v="60"/>
    <n v="0"/>
    <n v="9"/>
    <x v="1"/>
    <x v="1"/>
    <n v="0"/>
    <s v="NC"/>
    <s v="Female"/>
    <x v="0"/>
    <n v="72"/>
    <x v="0"/>
    <x v="1"/>
    <x v="0"/>
    <n v="0"/>
    <x v="1"/>
    <x v="1"/>
    <s v="direct debit"/>
    <n v="64"/>
    <x v="1"/>
    <n v="64"/>
    <n v="3525"/>
    <x v="0"/>
    <m/>
    <s v="2023/09/04"/>
    <x v="323"/>
    <x v="358"/>
    <s v="Bajo"/>
    <x v="1"/>
    <n v="75.842382531889825"/>
    <n v="2"/>
    <s v="SMS"/>
    <x v="2"/>
    <b v="1"/>
    <x v="0"/>
    <x v="3"/>
  </r>
  <r>
    <x v="1930"/>
    <x v="0"/>
    <x v="46"/>
    <n v="0"/>
    <n v="5"/>
    <x v="1"/>
    <x v="1"/>
    <n v="0"/>
    <s v="NC"/>
    <s v="Female"/>
    <x v="0"/>
    <n v="60"/>
    <x v="0"/>
    <x v="0"/>
    <x v="0"/>
    <n v="0"/>
    <x v="1"/>
    <x v="2"/>
    <s v="CREDIT CARD"/>
    <n v="40"/>
    <x v="0"/>
    <n v="40"/>
    <n v="2357"/>
    <x v="0"/>
    <m/>
    <s v="2021/12/01"/>
    <x v="828"/>
    <x v="1064"/>
    <s v="Bajo"/>
    <x v="1"/>
    <n v="39.027422982033492"/>
    <n v="4"/>
    <s v="SMS"/>
    <x v="2"/>
    <b v="1"/>
    <x v="0"/>
    <x v="4"/>
  </r>
  <r>
    <x v="1931"/>
    <x v="0"/>
    <x v="70"/>
    <n v="0"/>
    <n v="14"/>
    <x v="1"/>
    <x v="1"/>
    <n v="0"/>
    <s v="WY"/>
    <s v="Female"/>
    <x v="0"/>
    <n v="21"/>
    <x v="1"/>
    <x v="0"/>
    <x v="0"/>
    <n v="0"/>
    <x v="1"/>
    <x v="2"/>
    <s v="CREDIT CARD"/>
    <n v="34"/>
    <x v="0"/>
    <n v="34"/>
    <n v="2035"/>
    <x v="0"/>
    <m/>
    <s v="2023-02-25"/>
    <x v="655"/>
    <x v="401"/>
    <s v="Alto"/>
    <x v="0"/>
    <n v="33.960231127291308"/>
    <n v="4"/>
    <s v="Teléfono"/>
    <x v="1"/>
    <b v="1"/>
    <x v="0"/>
    <x v="2"/>
  </r>
  <r>
    <x v="1932"/>
    <x v="0"/>
    <x v="44"/>
    <n v="0"/>
    <n v="8"/>
    <x v="1"/>
    <x v="1"/>
    <n v="0"/>
    <s v="UT"/>
    <s v="Hombre"/>
    <x v="1"/>
    <n v="29"/>
    <x v="1"/>
    <x v="0"/>
    <x v="1"/>
    <n v="2"/>
    <x v="0"/>
    <x v="1"/>
    <s v="CREDIT CARD"/>
    <n v="33"/>
    <x v="0"/>
    <n v="33"/>
    <n v="2024"/>
    <x v="0"/>
    <m/>
    <s v="2022/11/02"/>
    <x v="164"/>
    <x v="1065"/>
    <s v="Medio"/>
    <x v="2"/>
    <n v="30.856524564539288"/>
    <n v="4"/>
    <s v="Teléfono"/>
    <x v="1"/>
    <b v="1"/>
    <x v="0"/>
    <x v="4"/>
  </r>
  <r>
    <x v="1933"/>
    <x v="0"/>
    <x v="52"/>
    <n v="0"/>
    <n v="3"/>
    <x v="1"/>
    <x v="1"/>
    <n v="0"/>
    <s v="CT"/>
    <s v="Female"/>
    <x v="0"/>
    <n v="53"/>
    <x v="0"/>
    <x v="0"/>
    <x v="0"/>
    <n v="0"/>
    <x v="0"/>
    <x v="2"/>
    <s v="direct debit"/>
    <n v="58"/>
    <x v="1"/>
    <n v="58"/>
    <n v="3533"/>
    <x v="0"/>
    <m/>
    <s v="2020/08/18"/>
    <x v="1061"/>
    <x v="366"/>
    <s v="Medio"/>
    <x v="2"/>
    <n v="62.036175577863169"/>
    <n v="4"/>
    <s v="SMS"/>
    <x v="2"/>
    <b v="0"/>
    <x v="1"/>
    <x v="0"/>
  </r>
  <r>
    <x v="1934"/>
    <x v="0"/>
    <x v="7"/>
    <n v="0"/>
    <n v="30"/>
    <x v="1"/>
    <x v="1"/>
    <n v="0"/>
    <s v="OR"/>
    <s v="Female"/>
    <x v="0"/>
    <n v="29"/>
    <x v="1"/>
    <x v="0"/>
    <x v="1"/>
    <n v="5"/>
    <x v="1"/>
    <x v="1"/>
    <s v="CREDIT CARD"/>
    <n v="24"/>
    <x v="0"/>
    <n v="24"/>
    <n v="1289"/>
    <x v="0"/>
    <m/>
    <s v="2020-03-16"/>
    <x v="1071"/>
    <x v="1066"/>
    <s v="Alto"/>
    <x v="0"/>
    <n v="21.996976861302031"/>
    <n v="8"/>
    <s v="Email"/>
    <x v="0"/>
    <b v="0"/>
    <x v="1"/>
    <x v="0"/>
  </r>
  <r>
    <x v="1935"/>
    <x v="0"/>
    <x v="17"/>
    <n v="0"/>
    <n v="2"/>
    <x v="1"/>
    <x v="1"/>
    <n v="0"/>
    <s v="TX"/>
    <s v="Hombre"/>
    <x v="1"/>
    <n v="80"/>
    <x v="0"/>
    <x v="1"/>
    <x v="0"/>
    <n v="0"/>
    <x v="0"/>
    <x v="2"/>
    <s v="direct debit"/>
    <n v="45"/>
    <x v="1"/>
    <n v="45"/>
    <n v="2382"/>
    <x v="0"/>
    <m/>
    <s v="2022/04/23"/>
    <x v="914"/>
    <x v="921"/>
    <s v="Alto"/>
    <x v="0"/>
    <n v="50.495991228249828"/>
    <n v="0"/>
    <s v="Teléfono"/>
    <x v="1"/>
    <b v="0"/>
    <x v="1"/>
    <x v="4"/>
  </r>
  <r>
    <x v="1936"/>
    <x v="0"/>
    <x v="12"/>
    <n v="1"/>
    <n v="0"/>
    <x v="1"/>
    <x v="1"/>
    <n v="0"/>
    <s v="IA"/>
    <s v="Hombre"/>
    <x v="1"/>
    <n v="41"/>
    <x v="0"/>
    <x v="0"/>
    <x v="0"/>
    <n v="0"/>
    <x v="0"/>
    <x v="0"/>
    <s v="direct debit"/>
    <n v="19"/>
    <x v="1"/>
    <n v="19"/>
    <n v="19"/>
    <x v="0"/>
    <m/>
    <s v="2023-07-14"/>
    <x v="396"/>
    <x v="18"/>
    <s v="Medio"/>
    <x v="2"/>
    <n v="17.804715561387081"/>
    <n v="2"/>
    <s v="Email"/>
    <x v="0"/>
    <b v="1"/>
    <x v="0"/>
    <x v="0"/>
  </r>
  <r>
    <x v="1937"/>
    <x v="0"/>
    <x v="26"/>
    <n v="0"/>
    <n v="10"/>
    <x v="1"/>
    <x v="1"/>
    <n v="0"/>
    <s v="KS"/>
    <s v="Female"/>
    <x v="0"/>
    <n v="50"/>
    <x v="0"/>
    <x v="0"/>
    <x v="1"/>
    <n v="4"/>
    <x v="1"/>
    <x v="0"/>
    <s v="direct debit"/>
    <n v="26"/>
    <x v="1"/>
    <n v="26"/>
    <n v="549"/>
    <x v="0"/>
    <m/>
    <s v="2023-09-10"/>
    <x v="488"/>
    <x v="191"/>
    <s v="Bajo"/>
    <x v="1"/>
    <n v="21.515632699091"/>
    <n v="2"/>
    <s v="Teléfono"/>
    <x v="1"/>
    <b v="1"/>
    <x v="0"/>
    <x v="3"/>
  </r>
  <r>
    <x v="1938"/>
    <x v="1"/>
    <x v="12"/>
    <n v="1"/>
    <n v="6"/>
    <x v="1"/>
    <x v="1"/>
    <n v="0"/>
    <s v="DC"/>
    <s v="Female"/>
    <x v="0"/>
    <n v="42"/>
    <x v="0"/>
    <x v="0"/>
    <x v="0"/>
    <n v="0"/>
    <x v="0"/>
    <x v="0"/>
    <s v="direct debit"/>
    <n v="32"/>
    <x v="1"/>
    <n v="32"/>
    <n v="32"/>
    <x v="1"/>
    <s v="Competitor had better devices"/>
    <s v="2022/07/31"/>
    <x v="355"/>
    <x v="1067"/>
    <s v="Alto"/>
    <x v="0"/>
    <n v="31.84416989330461"/>
    <n v="5"/>
    <s v="Email"/>
    <x v="0"/>
    <b v="1"/>
    <x v="0"/>
    <x v="0"/>
  </r>
  <r>
    <x v="1939"/>
    <x v="1"/>
    <x v="36"/>
    <n v="3"/>
    <n v="6"/>
    <x v="1"/>
    <x v="1"/>
    <n v="0"/>
    <s v="AK"/>
    <s v="Hombre"/>
    <x v="1"/>
    <n v="26"/>
    <x v="1"/>
    <x v="0"/>
    <x v="0"/>
    <n v="0"/>
    <x v="1"/>
    <x v="0"/>
    <s v="direct debit"/>
    <n v="47"/>
    <x v="1"/>
    <n v="47"/>
    <n v="205"/>
    <x v="1"/>
    <s v="Competitor made better offer"/>
    <s v="2022-02-07"/>
    <x v="567"/>
    <x v="321"/>
    <s v="Bajo"/>
    <x v="1"/>
    <n v="51.420326510651442"/>
    <n v="3"/>
    <s v="Email"/>
    <x v="0"/>
    <b v="1"/>
    <x v="0"/>
    <x v="2"/>
  </r>
  <r>
    <x v="1940"/>
    <x v="1"/>
    <x v="2"/>
    <n v="5"/>
    <n v="4"/>
    <x v="1"/>
    <x v="1"/>
    <n v="0"/>
    <s v="MD"/>
    <s v="Hombre"/>
    <x v="1"/>
    <n v="39"/>
    <x v="0"/>
    <x v="0"/>
    <x v="0"/>
    <n v="0"/>
    <x v="0"/>
    <x v="0"/>
    <s v="CREDIT CARD"/>
    <n v="29"/>
    <x v="0"/>
    <n v="29"/>
    <n v="355"/>
    <x v="1"/>
    <s v="Competitor made better offer"/>
    <s v="2022-02-27"/>
    <x v="8"/>
    <x v="93"/>
    <s v="Medio"/>
    <x v="2"/>
    <n v="29.15840368094668"/>
    <n v="2"/>
    <s v="SMS"/>
    <x v="2"/>
    <b v="0"/>
    <x v="1"/>
    <x v="0"/>
  </r>
  <r>
    <x v="1941"/>
    <x v="0"/>
    <x v="41"/>
    <n v="0"/>
    <n v="10"/>
    <x v="1"/>
    <x v="1"/>
    <n v="0"/>
    <s v="HI"/>
    <s v="Female"/>
    <x v="0"/>
    <n v="50"/>
    <x v="0"/>
    <x v="0"/>
    <x v="1"/>
    <n v="5"/>
    <x v="1"/>
    <x v="1"/>
    <s v="direct debit"/>
    <n v="22"/>
    <x v="1"/>
    <n v="22"/>
    <n v="1580"/>
    <x v="0"/>
    <m/>
    <s v="2021-09-21"/>
    <x v="1072"/>
    <x v="1068"/>
    <s v="Medio"/>
    <x v="2"/>
    <n v="24.33138235143743"/>
    <n v="6"/>
    <s v="Email"/>
    <x v="0"/>
    <b v="0"/>
    <x v="1"/>
    <x v="4"/>
  </r>
  <r>
    <x v="1942"/>
    <x v="0"/>
    <x v="21"/>
    <n v="0"/>
    <n v="9"/>
    <x v="1"/>
    <x v="1"/>
    <n v="0"/>
    <s v="DC"/>
    <s v="Hombre"/>
    <x v="1"/>
    <n v="57"/>
    <x v="0"/>
    <x v="0"/>
    <x v="0"/>
    <n v="0"/>
    <x v="0"/>
    <x v="0"/>
    <s v="direct debit"/>
    <n v="24"/>
    <x v="1"/>
    <n v="24"/>
    <n v="149"/>
    <x v="0"/>
    <m/>
    <s v="2022-12-25"/>
    <x v="695"/>
    <x v="723"/>
    <s v="Alto"/>
    <x v="0"/>
    <n v="25.407922403675979"/>
    <n v="7"/>
    <s v="Email"/>
    <x v="0"/>
    <b v="1"/>
    <x v="0"/>
    <x v="3"/>
  </r>
  <r>
    <x v="1943"/>
    <x v="0"/>
    <x v="37"/>
    <n v="0"/>
    <n v="2"/>
    <x v="0"/>
    <x v="0"/>
    <n v="4"/>
    <s v="DC"/>
    <s v="Hombre"/>
    <x v="1"/>
    <n v="46"/>
    <x v="0"/>
    <x v="0"/>
    <x v="0"/>
    <n v="0"/>
    <x v="0"/>
    <x v="0"/>
    <s v="CREDIT CARD"/>
    <n v="17"/>
    <x v="0"/>
    <n v="17"/>
    <n v="125"/>
    <x v="0"/>
    <m/>
    <s v="2020-12-03"/>
    <x v="114"/>
    <x v="198"/>
    <s v="Alto"/>
    <x v="0"/>
    <n v="18.883346397067822"/>
    <n v="1"/>
    <s v="Teléfono"/>
    <x v="1"/>
    <b v="0"/>
    <x v="1"/>
    <x v="0"/>
  </r>
  <r>
    <x v="1944"/>
    <x v="0"/>
    <x v="45"/>
    <n v="0"/>
    <n v="14"/>
    <x v="0"/>
    <x v="0"/>
    <n v="0"/>
    <s v="NM"/>
    <s v="Female"/>
    <x v="0"/>
    <n v="43"/>
    <x v="0"/>
    <x v="0"/>
    <x v="1"/>
    <n v="5"/>
    <x v="1"/>
    <x v="0"/>
    <s v="CREDIT CARD"/>
    <n v="24"/>
    <x v="0"/>
    <n v="24"/>
    <n v="321"/>
    <x v="0"/>
    <m/>
    <s v="2020/12/24"/>
    <x v="1073"/>
    <x v="1069"/>
    <s v="Bajo"/>
    <x v="1"/>
    <n v="28.059061399028579"/>
    <n v="7"/>
    <s v="Email"/>
    <x v="0"/>
    <b v="1"/>
    <x v="0"/>
    <x v="0"/>
  </r>
  <r>
    <x v="1945"/>
    <x v="1"/>
    <x v="39"/>
    <n v="5"/>
    <n v="8"/>
    <x v="0"/>
    <x v="0"/>
    <n v="36"/>
    <s v="OH"/>
    <s v="Hombre"/>
    <x v="1"/>
    <n v="47"/>
    <x v="0"/>
    <x v="0"/>
    <x v="0"/>
    <n v="0"/>
    <x v="0"/>
    <x v="2"/>
    <s v="direct debit"/>
    <n v="20"/>
    <x v="1"/>
    <n v="20"/>
    <n v="1424"/>
    <x v="2"/>
    <s v="Product dissatisfaction"/>
    <s v="2023-11-10"/>
    <x v="1074"/>
    <x v="413"/>
    <s v="Medio"/>
    <x v="2"/>
    <n v="17.808863465352889"/>
    <n v="3"/>
    <s v="Email"/>
    <x v="0"/>
    <b v="1"/>
    <x v="0"/>
    <x v="3"/>
  </r>
  <r>
    <x v="1946"/>
    <x v="0"/>
    <x v="19"/>
    <n v="2"/>
    <n v="19"/>
    <x v="0"/>
    <x v="0"/>
    <n v="46"/>
    <s v="LA"/>
    <s v="Female"/>
    <x v="0"/>
    <n v="23"/>
    <x v="1"/>
    <x v="0"/>
    <x v="0"/>
    <n v="0"/>
    <x v="1"/>
    <x v="2"/>
    <s v="CREDIT CARD"/>
    <n v="45"/>
    <x v="0"/>
    <n v="45"/>
    <n v="1163"/>
    <x v="0"/>
    <m/>
    <s v="2023/09/08"/>
    <x v="1075"/>
    <x v="23"/>
    <s v="Medio"/>
    <x v="2"/>
    <n v="40.053603080823741"/>
    <n v="9"/>
    <s v="Teléfono"/>
    <x v="1"/>
    <b v="0"/>
    <x v="1"/>
    <x v="3"/>
  </r>
  <r>
    <x v="1947"/>
    <x v="0"/>
    <x v="8"/>
    <n v="0"/>
    <n v="25"/>
    <x v="1"/>
    <x v="1"/>
    <n v="0"/>
    <s v="MI"/>
    <s v="Hombre"/>
    <x v="1"/>
    <n v="33"/>
    <x v="0"/>
    <x v="0"/>
    <x v="0"/>
    <n v="0"/>
    <x v="1"/>
    <x v="0"/>
    <s v="direct debit"/>
    <n v="27"/>
    <x v="1"/>
    <n v="27"/>
    <n v="61"/>
    <x v="0"/>
    <m/>
    <s v="2023/07/27"/>
    <x v="110"/>
    <x v="1070"/>
    <s v="Alto"/>
    <x v="0"/>
    <n v="22.025743192908841"/>
    <n v="1"/>
    <s v="Email"/>
    <x v="0"/>
    <b v="1"/>
    <x v="0"/>
    <x v="2"/>
  </r>
  <r>
    <x v="1948"/>
    <x v="0"/>
    <x v="6"/>
    <n v="0"/>
    <n v="9"/>
    <x v="1"/>
    <x v="1"/>
    <n v="0"/>
    <s v="VT"/>
    <s v="Female"/>
    <x v="0"/>
    <n v="75"/>
    <x v="0"/>
    <x v="1"/>
    <x v="0"/>
    <n v="0"/>
    <x v="0"/>
    <x v="2"/>
    <s v="direct debit"/>
    <n v="42"/>
    <x v="1"/>
    <n v="42"/>
    <n v="787"/>
    <x v="0"/>
    <m/>
    <s v="2021/04/25"/>
    <x v="262"/>
    <x v="1071"/>
    <s v="Medio"/>
    <x v="2"/>
    <n v="50.066692331355853"/>
    <n v="5"/>
    <s v="Email"/>
    <x v="0"/>
    <b v="0"/>
    <x v="1"/>
    <x v="3"/>
  </r>
  <r>
    <x v="1949"/>
    <x v="0"/>
    <x v="1"/>
    <n v="0"/>
    <n v="3"/>
    <x v="1"/>
    <x v="1"/>
    <n v="0"/>
    <s v="ID"/>
    <s v="Female"/>
    <x v="0"/>
    <n v="49"/>
    <x v="0"/>
    <x v="0"/>
    <x v="0"/>
    <n v="0"/>
    <x v="0"/>
    <x v="2"/>
    <s v="CREDIT CARD"/>
    <n v="35"/>
    <x v="0"/>
    <n v="35"/>
    <n v="2217"/>
    <x v="0"/>
    <m/>
    <s v="2022/11/11"/>
    <x v="552"/>
    <x v="648"/>
    <s v="Alto"/>
    <x v="0"/>
    <n v="37.415316161812001"/>
    <n v="2"/>
    <s v="Teléfono"/>
    <x v="1"/>
    <b v="1"/>
    <x v="0"/>
    <x v="3"/>
  </r>
  <r>
    <x v="1950"/>
    <x v="0"/>
    <x v="3"/>
    <n v="0"/>
    <n v="4"/>
    <x v="0"/>
    <x v="0"/>
    <n v="32"/>
    <s v="OK"/>
    <s v="Hombre"/>
    <x v="1"/>
    <n v="85"/>
    <x v="0"/>
    <x v="1"/>
    <x v="1"/>
    <n v="6"/>
    <x v="1"/>
    <x v="1"/>
    <s v="CREDIT CARD"/>
    <n v="52"/>
    <x v="0"/>
    <n v="52"/>
    <n v="3615"/>
    <x v="0"/>
    <m/>
    <s v="2023-11-30"/>
    <x v="982"/>
    <x v="298"/>
    <s v="Bajo"/>
    <x v="1"/>
    <n v="62.18771613450167"/>
    <n v="9"/>
    <s v="SMS"/>
    <x v="2"/>
    <b v="0"/>
    <x v="1"/>
    <x v="3"/>
  </r>
  <r>
    <x v="1951"/>
    <x v="1"/>
    <x v="11"/>
    <n v="1"/>
    <n v="7"/>
    <x v="1"/>
    <x v="1"/>
    <n v="0"/>
    <s v="MD"/>
    <s v="Hombre"/>
    <x v="1"/>
    <n v="50"/>
    <x v="0"/>
    <x v="0"/>
    <x v="0"/>
    <n v="0"/>
    <x v="1"/>
    <x v="0"/>
    <s v="direct debit"/>
    <n v="46"/>
    <x v="1"/>
    <n v="46"/>
    <n v="229"/>
    <x v="4"/>
    <s v="Price too high"/>
    <s v="2023/08/01"/>
    <x v="973"/>
    <x v="478"/>
    <s v="Medio"/>
    <x v="2"/>
    <n v="41.750506799347171"/>
    <n v="5"/>
    <s v="Teléfono"/>
    <x v="1"/>
    <b v="0"/>
    <x v="1"/>
    <x v="3"/>
  </r>
  <r>
    <x v="1952"/>
    <x v="1"/>
    <x v="4"/>
    <n v="1"/>
    <n v="10"/>
    <x v="1"/>
    <x v="1"/>
    <n v="0"/>
    <s v="RI"/>
    <s v="Female"/>
    <x v="0"/>
    <n v="53"/>
    <x v="0"/>
    <x v="0"/>
    <x v="0"/>
    <n v="0"/>
    <x v="0"/>
    <x v="1"/>
    <s v="CREDIT CARD"/>
    <n v="35"/>
    <x v="0"/>
    <n v="35"/>
    <n v="1333"/>
    <x v="5"/>
    <s v="Don't know"/>
    <s v="2021/11/04"/>
    <x v="1076"/>
    <x v="480"/>
    <s v="Bajo"/>
    <x v="1"/>
    <n v="33.404759236590827"/>
    <n v="1"/>
    <s v="Teléfono"/>
    <x v="1"/>
    <b v="0"/>
    <x v="1"/>
    <x v="0"/>
  </r>
  <r>
    <x v="1953"/>
    <x v="0"/>
    <x v="25"/>
    <n v="0"/>
    <n v="13"/>
    <x v="1"/>
    <x v="1"/>
    <n v="0"/>
    <s v="WI"/>
    <s v="Hombre"/>
    <x v="1"/>
    <n v="38"/>
    <x v="0"/>
    <x v="0"/>
    <x v="1"/>
    <n v="3"/>
    <x v="1"/>
    <x v="2"/>
    <s v="CREDIT CARD"/>
    <n v="23"/>
    <x v="0"/>
    <n v="23"/>
    <n v="1495"/>
    <x v="0"/>
    <m/>
    <s v="2020-11-23"/>
    <x v="978"/>
    <x v="1072"/>
    <s v="Medio"/>
    <x v="2"/>
    <n v="26.585794927287001"/>
    <n v="0"/>
    <s v="Email"/>
    <x v="0"/>
    <b v="1"/>
    <x v="0"/>
    <x v="2"/>
  </r>
  <r>
    <x v="1954"/>
    <x v="0"/>
    <x v="31"/>
    <n v="0"/>
    <n v="8"/>
    <x v="1"/>
    <x v="1"/>
    <n v="0"/>
    <s v="NV"/>
    <s v="Female"/>
    <x v="0"/>
    <n v="29"/>
    <x v="1"/>
    <x v="0"/>
    <x v="0"/>
    <n v="0"/>
    <x v="0"/>
    <x v="1"/>
    <s v="CREDIT CARD"/>
    <n v="21"/>
    <x v="0"/>
    <n v="21"/>
    <n v="472"/>
    <x v="0"/>
    <m/>
    <s v="2020-07-20"/>
    <x v="278"/>
    <x v="495"/>
    <s v="Bajo"/>
    <x v="1"/>
    <n v="24.095912291033581"/>
    <n v="2"/>
    <s v="SMS"/>
    <x v="2"/>
    <b v="0"/>
    <x v="1"/>
    <x v="0"/>
  </r>
  <r>
    <x v="1955"/>
    <x v="1"/>
    <x v="12"/>
    <n v="0"/>
    <n v="1"/>
    <x v="1"/>
    <x v="1"/>
    <n v="0"/>
    <s v="OK"/>
    <s v="Hombre"/>
    <x v="1"/>
    <n v="65"/>
    <x v="0"/>
    <x v="1"/>
    <x v="0"/>
    <n v="0"/>
    <x v="0"/>
    <x v="0"/>
    <s v="direct debit"/>
    <n v="33"/>
    <x v="1"/>
    <n v="33"/>
    <n v="33"/>
    <x v="1"/>
    <s v="Competitor had better devices"/>
    <s v="2021/12/03"/>
    <x v="560"/>
    <x v="502"/>
    <s v="Bajo"/>
    <x v="1"/>
    <n v="28.305768297105399"/>
    <n v="5"/>
    <s v="Teléfono"/>
    <x v="1"/>
    <b v="0"/>
    <x v="1"/>
    <x v="4"/>
  </r>
  <r>
    <x v="1956"/>
    <x v="1"/>
    <x v="24"/>
    <n v="0"/>
    <n v="2"/>
    <x v="1"/>
    <x v="1"/>
    <n v="0"/>
    <s v="PA"/>
    <s v="Female"/>
    <x v="0"/>
    <n v="56"/>
    <x v="0"/>
    <x v="0"/>
    <x v="0"/>
    <n v="0"/>
    <x v="0"/>
    <x v="0"/>
    <s v="direct debit"/>
    <n v="32"/>
    <x v="1"/>
    <n v="32"/>
    <n v="438"/>
    <x v="1"/>
    <s v="Competitor made better offer"/>
    <s v="2022-02-08"/>
    <x v="991"/>
    <x v="1059"/>
    <s v="Medio"/>
    <x v="2"/>
    <n v="26.169757874873831"/>
    <n v="8"/>
    <s v="Email"/>
    <x v="0"/>
    <b v="0"/>
    <x v="1"/>
    <x v="0"/>
  </r>
  <r>
    <x v="1957"/>
    <x v="0"/>
    <x v="37"/>
    <n v="1"/>
    <n v="0"/>
    <x v="0"/>
    <x v="0"/>
    <n v="0"/>
    <s v="MT"/>
    <s v="Hombre"/>
    <x v="1"/>
    <n v="51"/>
    <x v="0"/>
    <x v="0"/>
    <x v="0"/>
    <n v="0"/>
    <x v="0"/>
    <x v="1"/>
    <s v="CREDIT CARD"/>
    <n v="8"/>
    <x v="0"/>
    <n v="8"/>
    <n v="55"/>
    <x v="0"/>
    <m/>
    <s v="2020-08-06"/>
    <x v="1077"/>
    <x v="880"/>
    <s v="Medio"/>
    <x v="2"/>
    <n v="6.5120516788120089"/>
    <n v="10"/>
    <s v="Email"/>
    <x v="0"/>
    <b v="1"/>
    <x v="0"/>
    <x v="4"/>
  </r>
  <r>
    <x v="1958"/>
    <x v="0"/>
    <x v="20"/>
    <n v="0"/>
    <n v="14"/>
    <x v="1"/>
    <x v="1"/>
    <n v="0"/>
    <s v="MO"/>
    <s v="Female"/>
    <x v="0"/>
    <n v="48"/>
    <x v="0"/>
    <x v="0"/>
    <x v="1"/>
    <n v="4"/>
    <x v="0"/>
    <x v="0"/>
    <s v="direct debit"/>
    <n v="22"/>
    <x v="1"/>
    <n v="22"/>
    <n v="393"/>
    <x v="0"/>
    <m/>
    <s v="2023-12-27"/>
    <x v="1054"/>
    <x v="519"/>
    <s v="Bajo"/>
    <x v="1"/>
    <n v="25.945573224466589"/>
    <n v="4"/>
    <s v="Teléfono"/>
    <x v="1"/>
    <b v="1"/>
    <x v="0"/>
    <x v="3"/>
  </r>
  <r>
    <x v="1959"/>
    <x v="0"/>
    <x v="73"/>
    <n v="1"/>
    <n v="7"/>
    <x v="1"/>
    <x v="1"/>
    <n v="0"/>
    <s v="MN"/>
    <s v="Female"/>
    <x v="0"/>
    <n v="78"/>
    <x v="0"/>
    <x v="1"/>
    <x v="0"/>
    <n v="0"/>
    <x v="0"/>
    <x v="0"/>
    <s v="direct debit"/>
    <n v="46"/>
    <x v="1"/>
    <n v="46"/>
    <n v="1797"/>
    <x v="0"/>
    <m/>
    <s v="2020-09-12"/>
    <x v="774"/>
    <x v="367"/>
    <s v="Alto"/>
    <x v="0"/>
    <n v="50.627855876779442"/>
    <n v="1"/>
    <s v="SMS"/>
    <x v="2"/>
    <b v="1"/>
    <x v="0"/>
    <x v="4"/>
  </r>
  <r>
    <x v="1960"/>
    <x v="1"/>
    <x v="12"/>
    <n v="4"/>
    <n v="4"/>
    <x v="0"/>
    <x v="0"/>
    <n v="6"/>
    <s v="MI"/>
    <s v="Hombre"/>
    <x v="1"/>
    <n v="82"/>
    <x v="0"/>
    <x v="1"/>
    <x v="0"/>
    <n v="0"/>
    <x v="1"/>
    <x v="0"/>
    <s v="direct debit"/>
    <n v="58"/>
    <x v="1"/>
    <n v="58"/>
    <n v="58"/>
    <x v="1"/>
    <s v="Competitor made better offer"/>
    <s v="2020-02-28"/>
    <x v="676"/>
    <x v="1073"/>
    <s v="Medio"/>
    <x v="2"/>
    <n v="57.970596503448128"/>
    <n v="10"/>
    <s v="Teléfono"/>
    <x v="1"/>
    <b v="0"/>
    <x v="1"/>
    <x v="0"/>
  </r>
  <r>
    <x v="1961"/>
    <x v="0"/>
    <x v="59"/>
    <n v="0"/>
    <n v="0"/>
    <x v="0"/>
    <x v="0"/>
    <n v="0"/>
    <s v="MO"/>
    <s v="Hombre"/>
    <x v="1"/>
    <n v="45"/>
    <x v="0"/>
    <x v="0"/>
    <x v="1"/>
    <n v="4"/>
    <x v="0"/>
    <x v="2"/>
    <s v="CREDIT CARD"/>
    <n v="11"/>
    <x v="0"/>
    <n v="11"/>
    <n v="568"/>
    <x v="0"/>
    <m/>
    <s v="2021-06-15"/>
    <x v="425"/>
    <x v="193"/>
    <s v="Bajo"/>
    <x v="1"/>
    <n v="10.40465626900053"/>
    <n v="8"/>
    <s v="SMS"/>
    <x v="2"/>
    <b v="0"/>
    <x v="1"/>
    <x v="3"/>
  </r>
  <r>
    <x v="1962"/>
    <x v="0"/>
    <x v="12"/>
    <n v="0"/>
    <n v="0"/>
    <x v="0"/>
    <x v="0"/>
    <n v="0"/>
    <s v="MS"/>
    <s v="Female"/>
    <x v="0"/>
    <n v="46"/>
    <x v="0"/>
    <x v="0"/>
    <x v="0"/>
    <n v="0"/>
    <x v="0"/>
    <x v="0"/>
    <s v="CREDIT CARD"/>
    <n v="13"/>
    <x v="0"/>
    <n v="13"/>
    <n v="13"/>
    <x v="0"/>
    <m/>
    <s v="2020/11/25"/>
    <x v="191"/>
    <x v="478"/>
    <s v="Alto"/>
    <x v="0"/>
    <n v="12.559981704240681"/>
    <n v="1"/>
    <s v="Teléfono"/>
    <x v="1"/>
    <b v="0"/>
    <x v="1"/>
    <x v="0"/>
  </r>
  <r>
    <x v="1963"/>
    <x v="0"/>
    <x v="62"/>
    <n v="0"/>
    <n v="20"/>
    <x v="1"/>
    <x v="1"/>
    <n v="0"/>
    <s v="AL"/>
    <s v="Hombre"/>
    <x v="1"/>
    <n v="24"/>
    <x v="1"/>
    <x v="0"/>
    <x v="1"/>
    <n v="2"/>
    <x v="1"/>
    <x v="0"/>
    <s v="direct debit"/>
    <n v="24"/>
    <x v="1"/>
    <n v="24"/>
    <n v="354"/>
    <x v="0"/>
    <m/>
    <s v="2023-04-16"/>
    <x v="1078"/>
    <x v="454"/>
    <s v="Alto"/>
    <x v="0"/>
    <n v="27.663878430312501"/>
    <n v="8"/>
    <s v="Teléfono"/>
    <x v="1"/>
    <b v="1"/>
    <x v="0"/>
    <x v="3"/>
  </r>
  <r>
    <x v="1964"/>
    <x v="1"/>
    <x v="30"/>
    <n v="4"/>
    <n v="2"/>
    <x v="1"/>
    <x v="1"/>
    <n v="0"/>
    <s v="ND"/>
    <s v="Hombre"/>
    <x v="1"/>
    <n v="82"/>
    <x v="0"/>
    <x v="1"/>
    <x v="0"/>
    <n v="0"/>
    <x v="1"/>
    <x v="0"/>
    <s v="direct debit"/>
    <n v="66"/>
    <x v="1"/>
    <n v="66"/>
    <n v="2184"/>
    <x v="5"/>
    <s v="Moved"/>
    <s v="2022-07-23"/>
    <x v="459"/>
    <x v="519"/>
    <s v="Bajo"/>
    <x v="1"/>
    <n v="67.514099696413609"/>
    <n v="9"/>
    <s v="Teléfono"/>
    <x v="1"/>
    <b v="0"/>
    <x v="1"/>
    <x v="0"/>
  </r>
  <r>
    <x v="1965"/>
    <x v="0"/>
    <x v="2"/>
    <n v="1"/>
    <n v="0"/>
    <x v="0"/>
    <x v="0"/>
    <n v="0"/>
    <s v="MN"/>
    <s v="Hombre"/>
    <x v="1"/>
    <n v="61"/>
    <x v="0"/>
    <x v="0"/>
    <x v="0"/>
    <n v="0"/>
    <x v="0"/>
    <x v="0"/>
    <s v="CREDIT CARD"/>
    <n v="13"/>
    <x v="0"/>
    <n v="13"/>
    <n v="153"/>
    <x v="0"/>
    <m/>
    <s v="2022/04/24"/>
    <x v="832"/>
    <x v="1051"/>
    <s v="Bajo"/>
    <x v="1"/>
    <n v="12.11188520445895"/>
    <n v="9"/>
    <s v="Email"/>
    <x v="0"/>
    <b v="0"/>
    <x v="1"/>
    <x v="3"/>
  </r>
  <r>
    <x v="1966"/>
    <x v="0"/>
    <x v="25"/>
    <n v="0"/>
    <n v="5"/>
    <x v="1"/>
    <x v="1"/>
    <n v="0"/>
    <s v="WV"/>
    <s v="Hombre"/>
    <x v="1"/>
    <n v="62"/>
    <x v="0"/>
    <x v="0"/>
    <x v="0"/>
    <n v="0"/>
    <x v="1"/>
    <x v="2"/>
    <s v="direct debit"/>
    <n v="45"/>
    <x v="1"/>
    <n v="45"/>
    <n v="2902"/>
    <x v="0"/>
    <m/>
    <s v="2022-04-11"/>
    <x v="77"/>
    <x v="1074"/>
    <s v="Alto"/>
    <x v="0"/>
    <n v="39.551449090006777"/>
    <n v="2"/>
    <s v="SMS"/>
    <x v="2"/>
    <b v="0"/>
    <x v="1"/>
    <x v="0"/>
  </r>
  <r>
    <x v="1967"/>
    <x v="1"/>
    <x v="11"/>
    <n v="4"/>
    <n v="8"/>
    <x v="1"/>
    <x v="1"/>
    <n v="0"/>
    <s v="AZ"/>
    <s v="Hombre"/>
    <x v="1"/>
    <n v="32"/>
    <x v="0"/>
    <x v="0"/>
    <x v="0"/>
    <n v="0"/>
    <x v="1"/>
    <x v="0"/>
    <s v="direct debit"/>
    <n v="59"/>
    <x v="1"/>
    <n v="59"/>
    <n v="287"/>
    <x v="1"/>
    <s v="Competitor offered more data"/>
    <s v="2023-02-13"/>
    <x v="861"/>
    <x v="1075"/>
    <s v="Medio"/>
    <x v="2"/>
    <n v="50.885654391923303"/>
    <n v="5"/>
    <s v="Email"/>
    <x v="0"/>
    <b v="0"/>
    <x v="1"/>
    <x v="3"/>
  </r>
  <r>
    <x v="1968"/>
    <x v="0"/>
    <x v="20"/>
    <n v="2"/>
    <n v="0"/>
    <x v="0"/>
    <x v="0"/>
    <n v="0"/>
    <s v="TX"/>
    <s v="Hombre"/>
    <x v="1"/>
    <n v="53"/>
    <x v="0"/>
    <x v="0"/>
    <x v="1"/>
    <n v="2"/>
    <x v="0"/>
    <x v="1"/>
    <s v="CREDIT CARD"/>
    <n v="6"/>
    <x v="0"/>
    <n v="6"/>
    <n v="116"/>
    <x v="0"/>
    <m/>
    <s v="2022/11/03"/>
    <x v="1079"/>
    <x v="234"/>
    <s v="Alto"/>
    <x v="0"/>
    <n v="5.106749843860622"/>
    <n v="3"/>
    <s v="Teléfono"/>
    <x v="1"/>
    <b v="0"/>
    <x v="1"/>
    <x v="4"/>
  </r>
  <r>
    <x v="1969"/>
    <x v="1"/>
    <x v="21"/>
    <n v="2"/>
    <n v="6"/>
    <x v="1"/>
    <x v="1"/>
    <n v="0"/>
    <s v="NV"/>
    <s v="Female"/>
    <x v="0"/>
    <n v="75"/>
    <x v="0"/>
    <x v="1"/>
    <x v="0"/>
    <n v="0"/>
    <x v="0"/>
    <x v="0"/>
    <s v="direct debit"/>
    <n v="42"/>
    <x v="1"/>
    <n v="42"/>
    <n v="237"/>
    <x v="5"/>
    <s v="Deceased"/>
    <s v="2020/08/15"/>
    <x v="181"/>
    <x v="1052"/>
    <s v="Bajo"/>
    <x v="1"/>
    <n v="42.854326262666781"/>
    <n v="7"/>
    <s v="SMS"/>
    <x v="2"/>
    <b v="0"/>
    <x v="1"/>
    <x v="0"/>
  </r>
  <r>
    <x v="1970"/>
    <x v="0"/>
    <x v="56"/>
    <n v="0"/>
    <n v="0"/>
    <x v="0"/>
    <x v="0"/>
    <n v="0"/>
    <s v="ME"/>
    <s v="Hombre"/>
    <x v="1"/>
    <n v="22"/>
    <x v="1"/>
    <x v="0"/>
    <x v="0"/>
    <n v="0"/>
    <x v="0"/>
    <x v="2"/>
    <s v="CREDIT CARD"/>
    <n v="11"/>
    <x v="0"/>
    <n v="11"/>
    <n v="771"/>
    <x v="0"/>
    <m/>
    <s v="2021-07-26"/>
    <x v="193"/>
    <x v="1076"/>
    <s v="Bajo"/>
    <x v="1"/>
    <n v="9.5599727285460556"/>
    <n v="7"/>
    <s v="Email"/>
    <x v="0"/>
    <b v="0"/>
    <x v="1"/>
    <x v="0"/>
  </r>
  <r>
    <x v="1971"/>
    <x v="1"/>
    <x v="54"/>
    <n v="1"/>
    <n v="5"/>
    <x v="1"/>
    <x v="1"/>
    <n v="0"/>
    <s v="WV"/>
    <s v="Female"/>
    <x v="0"/>
    <n v="43"/>
    <x v="0"/>
    <x v="0"/>
    <x v="0"/>
    <n v="0"/>
    <x v="0"/>
    <x v="0"/>
    <s v="PAPER CHECK"/>
    <n v="34"/>
    <x v="3"/>
    <n v="34"/>
    <n v="335"/>
    <x v="1"/>
    <s v="Competitor had better devices"/>
    <s v="2020-05-20"/>
    <x v="657"/>
    <x v="1023"/>
    <s v="Bajo"/>
    <x v="1"/>
    <n v="35.920984927238933"/>
    <n v="10"/>
    <s v="Teléfono"/>
    <x v="1"/>
    <b v="1"/>
    <x v="0"/>
    <x v="0"/>
  </r>
  <r>
    <x v="1972"/>
    <x v="0"/>
    <x v="39"/>
    <n v="0"/>
    <n v="5"/>
    <x v="1"/>
    <x v="1"/>
    <n v="0"/>
    <s v="WA"/>
    <s v="Female"/>
    <x v="0"/>
    <n v="39"/>
    <x v="0"/>
    <x v="0"/>
    <x v="0"/>
    <n v="0"/>
    <x v="0"/>
    <x v="2"/>
    <s v="direct debit"/>
    <n v="36"/>
    <x v="1"/>
    <n v="36"/>
    <n v="2579"/>
    <x v="0"/>
    <m/>
    <s v="2023-07-24"/>
    <x v="1080"/>
    <x v="1077"/>
    <s v="Alto"/>
    <x v="0"/>
    <n v="36.308609719280213"/>
    <n v="1"/>
    <s v="Teléfono"/>
    <x v="1"/>
    <b v="0"/>
    <x v="1"/>
    <x v="4"/>
  </r>
  <r>
    <x v="1973"/>
    <x v="0"/>
    <x v="16"/>
    <n v="0"/>
    <n v="16"/>
    <x v="1"/>
    <x v="1"/>
    <n v="0"/>
    <s v="TX"/>
    <s v="Hombre"/>
    <x v="1"/>
    <n v="27"/>
    <x v="1"/>
    <x v="0"/>
    <x v="1"/>
    <n v="3"/>
    <x v="1"/>
    <x v="2"/>
    <s v="CREDIT CARD"/>
    <n v="14"/>
    <x v="0"/>
    <n v="14"/>
    <n v="1017"/>
    <x v="0"/>
    <m/>
    <s v="2020/06/04"/>
    <x v="1081"/>
    <x v="381"/>
    <s v="Medio"/>
    <x v="2"/>
    <n v="12.46894005834789"/>
    <n v="4"/>
    <s v="Teléfono"/>
    <x v="1"/>
    <b v="0"/>
    <x v="1"/>
    <x v="3"/>
  </r>
  <r>
    <x v="1974"/>
    <x v="0"/>
    <x v="2"/>
    <n v="2"/>
    <n v="0"/>
    <x v="0"/>
    <x v="0"/>
    <n v="0"/>
    <s v="AL"/>
    <s v="Female"/>
    <x v="0"/>
    <n v="27"/>
    <x v="1"/>
    <x v="0"/>
    <x v="0"/>
    <n v="0"/>
    <x v="0"/>
    <x v="0"/>
    <s v="CREDIT CARD"/>
    <n v="13"/>
    <x v="0"/>
    <n v="13"/>
    <n v="165"/>
    <x v="0"/>
    <m/>
    <s v="2022-05-05"/>
    <x v="284"/>
    <x v="106"/>
    <s v="Medio"/>
    <x v="2"/>
    <n v="13.364086097873511"/>
    <n v="6"/>
    <s v="Email"/>
    <x v="0"/>
    <b v="1"/>
    <x v="0"/>
    <x v="3"/>
  </r>
  <r>
    <x v="1975"/>
    <x v="0"/>
    <x v="14"/>
    <n v="0"/>
    <n v="0"/>
    <x v="0"/>
    <x v="0"/>
    <n v="0"/>
    <s v="NM"/>
    <s v="Hombre"/>
    <x v="1"/>
    <n v="33"/>
    <x v="0"/>
    <x v="0"/>
    <x v="0"/>
    <n v="0"/>
    <x v="0"/>
    <x v="1"/>
    <s v="CREDIT CARD"/>
    <n v="11"/>
    <x v="0"/>
    <n v="11"/>
    <n v="98"/>
    <x v="0"/>
    <m/>
    <s v="2023/11/20"/>
    <x v="526"/>
    <x v="509"/>
    <s v="Alto"/>
    <x v="0"/>
    <n v="8.8275013220239256"/>
    <n v="6"/>
    <s v="Teléfono"/>
    <x v="1"/>
    <b v="1"/>
    <x v="0"/>
    <x v="2"/>
  </r>
  <r>
    <x v="1976"/>
    <x v="1"/>
    <x v="30"/>
    <n v="0"/>
    <n v="1"/>
    <x v="1"/>
    <x v="1"/>
    <n v="0"/>
    <s v="IA"/>
    <s v="Hombre"/>
    <x v="1"/>
    <n v="32"/>
    <x v="0"/>
    <x v="0"/>
    <x v="0"/>
    <n v="0"/>
    <x v="1"/>
    <x v="1"/>
    <s v="PAPER CHECK"/>
    <n v="39"/>
    <x v="3"/>
    <n v="39"/>
    <n v="1276"/>
    <x v="1"/>
    <s v="Competitor had better devices"/>
    <s v="2023/02/14"/>
    <x v="385"/>
    <x v="201"/>
    <s v="Alto"/>
    <x v="0"/>
    <n v="44.691643009729283"/>
    <n v="1"/>
    <s v="Email"/>
    <x v="0"/>
    <b v="1"/>
    <x v="0"/>
    <x v="3"/>
  </r>
  <r>
    <x v="1977"/>
    <x v="0"/>
    <x v="12"/>
    <n v="0"/>
    <n v="5"/>
    <x v="1"/>
    <x v="1"/>
    <n v="0"/>
    <s v="TN"/>
    <s v="Female"/>
    <x v="0"/>
    <n v="53"/>
    <x v="0"/>
    <x v="0"/>
    <x v="0"/>
    <n v="0"/>
    <x v="0"/>
    <x v="0"/>
    <s v="CREDIT CARD"/>
    <n v="55"/>
    <x v="0"/>
    <n v="55"/>
    <n v="55"/>
    <x v="0"/>
    <m/>
    <s v="2020/04/11"/>
    <x v="92"/>
    <x v="1078"/>
    <s v="Bajo"/>
    <x v="1"/>
    <n v="59.866517458943093"/>
    <n v="0"/>
    <s v="Email"/>
    <x v="0"/>
    <b v="1"/>
    <x v="0"/>
    <x v="2"/>
  </r>
  <r>
    <x v="1978"/>
    <x v="0"/>
    <x v="11"/>
    <n v="0"/>
    <n v="0"/>
    <x v="0"/>
    <x v="0"/>
    <n v="0"/>
    <s v="MI"/>
    <s v="Female"/>
    <x v="0"/>
    <n v="61"/>
    <x v="0"/>
    <x v="0"/>
    <x v="0"/>
    <n v="0"/>
    <x v="0"/>
    <x v="0"/>
    <s v="CREDIT CARD"/>
    <n v="12"/>
    <x v="0"/>
    <n v="12"/>
    <n v="62"/>
    <x v="0"/>
    <m/>
    <s v="2022/05/14"/>
    <x v="1082"/>
    <x v="1"/>
    <s v="Alto"/>
    <x v="0"/>
    <n v="13.121388094538339"/>
    <n v="2"/>
    <s v="SMS"/>
    <x v="2"/>
    <b v="0"/>
    <x v="1"/>
    <x v="4"/>
  </r>
  <r>
    <x v="1979"/>
    <x v="0"/>
    <x v="52"/>
    <n v="0"/>
    <n v="5"/>
    <x v="1"/>
    <x v="1"/>
    <n v="0"/>
    <s v="MS"/>
    <s v="Hombre"/>
    <x v="1"/>
    <n v="81"/>
    <x v="0"/>
    <x v="1"/>
    <x v="0"/>
    <n v="0"/>
    <x v="1"/>
    <x v="1"/>
    <s v="direct debit"/>
    <n v="54"/>
    <x v="1"/>
    <n v="54"/>
    <n v="3206"/>
    <x v="0"/>
    <m/>
    <s v="2021-03-28"/>
    <x v="809"/>
    <x v="703"/>
    <s v="Alto"/>
    <x v="0"/>
    <n v="47.584232035990027"/>
    <n v="9"/>
    <s v="Teléfono"/>
    <x v="1"/>
    <b v="0"/>
    <x v="1"/>
    <x v="4"/>
  </r>
  <r>
    <x v="1980"/>
    <x v="0"/>
    <x v="51"/>
    <n v="0"/>
    <n v="0"/>
    <x v="0"/>
    <x v="0"/>
    <n v="0"/>
    <s v="HI"/>
    <s v="Hombre"/>
    <x v="1"/>
    <n v="23"/>
    <x v="1"/>
    <x v="0"/>
    <x v="0"/>
    <n v="0"/>
    <x v="0"/>
    <x v="0"/>
    <s v="CREDIT CARD"/>
    <n v="11"/>
    <x v="0"/>
    <n v="11"/>
    <n v="88"/>
    <x v="0"/>
    <m/>
    <s v="2022/10/12"/>
    <x v="924"/>
    <x v="1079"/>
    <s v="Medio"/>
    <x v="2"/>
    <n v="10.171410679371981"/>
    <n v="9"/>
    <s v="Teléfono"/>
    <x v="1"/>
    <b v="0"/>
    <x v="1"/>
    <x v="4"/>
  </r>
  <r>
    <x v="1981"/>
    <x v="0"/>
    <x v="40"/>
    <n v="0"/>
    <n v="8"/>
    <x v="1"/>
    <x v="1"/>
    <n v="0"/>
    <s v="MS"/>
    <s v="Hombre"/>
    <x v="1"/>
    <n v="35"/>
    <x v="0"/>
    <x v="0"/>
    <x v="0"/>
    <n v="0"/>
    <x v="0"/>
    <x v="1"/>
    <s v="PAPER CHECK"/>
    <n v="28"/>
    <x v="3"/>
    <n v="28"/>
    <n v="1778"/>
    <x v="0"/>
    <m/>
    <s v="2022-05-21"/>
    <x v="652"/>
    <x v="684"/>
    <s v="Medio"/>
    <x v="2"/>
    <n v="32.552195406524959"/>
    <n v="8"/>
    <s v="Email"/>
    <x v="0"/>
    <b v="0"/>
    <x v="1"/>
    <x v="4"/>
  </r>
  <r>
    <x v="1860"/>
    <x v="0"/>
    <x v="27"/>
    <n v="0"/>
    <n v="0"/>
    <x v="0"/>
    <x v="0"/>
    <n v="0"/>
    <s v="WA"/>
    <s v="Hombre"/>
    <x v="1"/>
    <n v="34"/>
    <x v="0"/>
    <x v="0"/>
    <x v="1"/>
    <n v="6"/>
    <x v="0"/>
    <x v="1"/>
    <s v="CREDIT CARD"/>
    <n v="9"/>
    <x v="0"/>
    <n v="9"/>
    <n v="301"/>
    <x v="0"/>
    <m/>
    <s v="2020-06-17"/>
    <x v="1055"/>
    <x v="743"/>
    <s v="Alto"/>
    <x v="0"/>
    <n v="8.6231977283932828"/>
    <n v="1"/>
    <s v="Email"/>
    <x v="0"/>
    <b v="1"/>
    <x v="0"/>
    <x v="4"/>
  </r>
  <r>
    <x v="1982"/>
    <x v="0"/>
    <x v="67"/>
    <n v="0"/>
    <n v="26"/>
    <x v="0"/>
    <x v="0"/>
    <n v="9"/>
    <s v="WY"/>
    <s v="Hombre"/>
    <x v="1"/>
    <n v="29"/>
    <x v="1"/>
    <x v="0"/>
    <x v="0"/>
    <n v="0"/>
    <x v="0"/>
    <x v="0"/>
    <s v="direct debit"/>
    <n v="39"/>
    <x v="1"/>
    <n v="39"/>
    <n v="1383"/>
    <x v="0"/>
    <m/>
    <s v="2023/02/03"/>
    <x v="1083"/>
    <x v="1045"/>
    <s v="Alto"/>
    <x v="0"/>
    <n v="37.575572851616577"/>
    <n v="2"/>
    <s v="SMS"/>
    <x v="2"/>
    <b v="1"/>
    <x v="0"/>
    <x v="0"/>
  </r>
  <r>
    <x v="1983"/>
    <x v="0"/>
    <x v="62"/>
    <n v="0"/>
    <n v="8"/>
    <x v="1"/>
    <x v="1"/>
    <n v="0"/>
    <s v="ID"/>
    <s v="Female"/>
    <x v="0"/>
    <n v="64"/>
    <x v="0"/>
    <x v="0"/>
    <x v="0"/>
    <n v="0"/>
    <x v="1"/>
    <x v="1"/>
    <s v="CREDIT CARD"/>
    <n v="25"/>
    <x v="0"/>
    <n v="25"/>
    <n v="383"/>
    <x v="0"/>
    <m/>
    <s v="2020-12-26"/>
    <x v="1027"/>
    <x v="242"/>
    <s v="Alto"/>
    <x v="0"/>
    <n v="27.533659982861099"/>
    <n v="10"/>
    <s v="SMS"/>
    <x v="2"/>
    <b v="1"/>
    <x v="0"/>
    <x v="3"/>
  </r>
  <r>
    <x v="1984"/>
    <x v="0"/>
    <x v="0"/>
    <n v="0"/>
    <n v="0"/>
    <x v="0"/>
    <x v="0"/>
    <n v="0"/>
    <s v="TN"/>
    <s v="Hombre"/>
    <x v="1"/>
    <n v="62"/>
    <x v="0"/>
    <x v="0"/>
    <x v="0"/>
    <n v="0"/>
    <x v="0"/>
    <x v="1"/>
    <s v="direct debit"/>
    <n v="9"/>
    <x v="1"/>
    <n v="9"/>
    <n v="212"/>
    <x v="0"/>
    <m/>
    <s v="2021/07/08"/>
    <x v="594"/>
    <x v="1080"/>
    <s v="Medio"/>
    <x v="2"/>
    <n v="10.34556420021411"/>
    <n v="5"/>
    <s v="SMS"/>
    <x v="2"/>
    <b v="0"/>
    <x v="1"/>
    <x v="4"/>
  </r>
  <r>
    <x v="1985"/>
    <x v="0"/>
    <x v="12"/>
    <n v="0"/>
    <n v="12"/>
    <x v="1"/>
    <x v="1"/>
    <n v="0"/>
    <s v="CO"/>
    <s v="Hombre"/>
    <x v="1"/>
    <n v="30"/>
    <x v="0"/>
    <x v="0"/>
    <x v="1"/>
    <n v="5"/>
    <x v="0"/>
    <x v="0"/>
    <s v="CREDIT CARD"/>
    <n v="28"/>
    <x v="0"/>
    <n v="28"/>
    <n v="28"/>
    <x v="0"/>
    <m/>
    <s v="2022/07/09"/>
    <x v="522"/>
    <x v="361"/>
    <s v="Alto"/>
    <x v="0"/>
    <n v="23.87488532046136"/>
    <n v="10"/>
    <s v="Teléfono"/>
    <x v="1"/>
    <b v="0"/>
    <x v="1"/>
    <x v="3"/>
  </r>
  <r>
    <x v="1986"/>
    <x v="0"/>
    <x v="2"/>
    <n v="0"/>
    <n v="0"/>
    <x v="0"/>
    <x v="0"/>
    <n v="0"/>
    <s v="IN"/>
    <s v="Hombre"/>
    <x v="1"/>
    <n v="61"/>
    <x v="0"/>
    <x v="0"/>
    <x v="1"/>
    <n v="4"/>
    <x v="0"/>
    <x v="0"/>
    <s v="CREDIT CARD"/>
    <n v="6"/>
    <x v="0"/>
    <n v="6"/>
    <n v="77"/>
    <x v="0"/>
    <m/>
    <s v="2023-04-26"/>
    <x v="1084"/>
    <x v="467"/>
    <s v="Bajo"/>
    <x v="1"/>
    <n v="6.48604808880369"/>
    <n v="7"/>
    <s v="Teléfono"/>
    <x v="1"/>
    <b v="1"/>
    <x v="0"/>
    <x v="0"/>
  </r>
  <r>
    <x v="1987"/>
    <x v="0"/>
    <x v="30"/>
    <n v="0"/>
    <n v="2"/>
    <x v="1"/>
    <x v="1"/>
    <n v="0"/>
    <s v="MN"/>
    <s v="Hombre"/>
    <x v="1"/>
    <n v="58"/>
    <x v="0"/>
    <x v="0"/>
    <x v="0"/>
    <n v="0"/>
    <x v="0"/>
    <x v="0"/>
    <s v="direct debit"/>
    <n v="41"/>
    <x v="1"/>
    <n v="41"/>
    <n v="1321"/>
    <x v="0"/>
    <m/>
    <s v="2020-10-14"/>
    <x v="1038"/>
    <x v="1081"/>
    <s v="Medio"/>
    <x v="2"/>
    <n v="35.252135783314841"/>
    <n v="8"/>
    <s v="SMS"/>
    <x v="2"/>
    <b v="0"/>
    <x v="1"/>
    <x v="0"/>
  </r>
  <r>
    <x v="1988"/>
    <x v="0"/>
    <x v="11"/>
    <n v="1"/>
    <n v="0"/>
    <x v="0"/>
    <x v="0"/>
    <n v="0"/>
    <s v="MA"/>
    <s v="Female"/>
    <x v="0"/>
    <n v="56"/>
    <x v="0"/>
    <x v="0"/>
    <x v="1"/>
    <n v="2"/>
    <x v="0"/>
    <x v="2"/>
    <s v="CREDIT CARD"/>
    <n v="8"/>
    <x v="0"/>
    <n v="8"/>
    <n v="41"/>
    <x v="0"/>
    <m/>
    <s v="2020/02/23"/>
    <x v="598"/>
    <x v="1026"/>
    <s v="Bajo"/>
    <x v="1"/>
    <n v="8.9158742976698626"/>
    <n v="8"/>
    <s v="Teléfono"/>
    <x v="1"/>
    <b v="1"/>
    <x v="0"/>
    <x v="2"/>
  </r>
  <r>
    <x v="1989"/>
    <x v="0"/>
    <x v="52"/>
    <n v="0"/>
    <n v="9"/>
    <x v="1"/>
    <x v="1"/>
    <n v="0"/>
    <s v="NM"/>
    <s v="Female"/>
    <x v="0"/>
    <n v="72"/>
    <x v="0"/>
    <x v="1"/>
    <x v="1"/>
    <n v="3"/>
    <x v="1"/>
    <x v="0"/>
    <s v="CREDIT CARD"/>
    <n v="46"/>
    <x v="0"/>
    <n v="46"/>
    <n v="2779"/>
    <x v="0"/>
    <m/>
    <s v="2023/09/28"/>
    <x v="455"/>
    <x v="224"/>
    <s v="Medio"/>
    <x v="2"/>
    <n v="49.720897118497668"/>
    <n v="0"/>
    <s v="Email"/>
    <x v="0"/>
    <b v="1"/>
    <x v="0"/>
    <x v="3"/>
  </r>
  <r>
    <x v="1990"/>
    <x v="0"/>
    <x v="25"/>
    <n v="0"/>
    <n v="0"/>
    <x v="0"/>
    <x v="0"/>
    <n v="0"/>
    <s v="IN"/>
    <s v="Hombre"/>
    <x v="1"/>
    <n v="48"/>
    <x v="0"/>
    <x v="0"/>
    <x v="0"/>
    <n v="0"/>
    <x v="0"/>
    <x v="1"/>
    <s v="CREDIT CARD"/>
    <n v="11"/>
    <x v="0"/>
    <n v="11"/>
    <n v="741"/>
    <x v="0"/>
    <m/>
    <s v="2021/03/09"/>
    <x v="1085"/>
    <x v="1082"/>
    <s v="Medio"/>
    <x v="2"/>
    <n v="10.50930281445839"/>
    <n v="5"/>
    <s v="Teléfono"/>
    <x v="1"/>
    <b v="0"/>
    <x v="1"/>
    <x v="0"/>
  </r>
  <r>
    <x v="1991"/>
    <x v="0"/>
    <x v="14"/>
    <n v="0"/>
    <n v="14"/>
    <x v="1"/>
    <x v="1"/>
    <n v="0"/>
    <s v="OR"/>
    <s v="Female"/>
    <x v="0"/>
    <n v="24"/>
    <x v="1"/>
    <x v="0"/>
    <x v="0"/>
    <n v="0"/>
    <x v="0"/>
    <x v="0"/>
    <s v="direct debit"/>
    <n v="30"/>
    <x v="1"/>
    <n v="30"/>
    <n v="261"/>
    <x v="0"/>
    <m/>
    <s v="2022/08/10"/>
    <x v="480"/>
    <x v="29"/>
    <s v="Bajo"/>
    <x v="1"/>
    <n v="24.773448818721231"/>
    <n v="5"/>
    <s v="SMS"/>
    <x v="2"/>
    <b v="1"/>
    <x v="0"/>
    <x v="4"/>
  </r>
  <r>
    <x v="1992"/>
    <x v="0"/>
    <x v="42"/>
    <n v="2"/>
    <n v="7"/>
    <x v="1"/>
    <x v="1"/>
    <n v="0"/>
    <s v="OK"/>
    <s v="Female"/>
    <x v="0"/>
    <n v="67"/>
    <x v="0"/>
    <x v="1"/>
    <x v="0"/>
    <n v="0"/>
    <x v="1"/>
    <x v="1"/>
    <s v="direct debit"/>
    <n v="34"/>
    <x v="1"/>
    <n v="34"/>
    <n v="1638"/>
    <x v="0"/>
    <m/>
    <s v="2023-05-18"/>
    <x v="789"/>
    <x v="60"/>
    <s v="Medio"/>
    <x v="2"/>
    <n v="33.582189217128722"/>
    <n v="0"/>
    <s v="Teléfono"/>
    <x v="1"/>
    <b v="1"/>
    <x v="0"/>
    <x v="3"/>
  </r>
  <r>
    <x v="1993"/>
    <x v="0"/>
    <x v="12"/>
    <n v="0"/>
    <n v="2"/>
    <x v="1"/>
    <x v="1"/>
    <n v="0"/>
    <s v="MO"/>
    <s v="Female"/>
    <x v="0"/>
    <n v="49"/>
    <x v="0"/>
    <x v="0"/>
    <x v="0"/>
    <n v="0"/>
    <x v="0"/>
    <x v="0"/>
    <s v="direct debit"/>
    <n v="20"/>
    <x v="1"/>
    <n v="20"/>
    <n v="20"/>
    <x v="0"/>
    <m/>
    <s v="2022/07/21"/>
    <x v="1086"/>
    <x v="107"/>
    <s v="Bajo"/>
    <x v="1"/>
    <n v="23.164566511001791"/>
    <n v="7"/>
    <s v="Email"/>
    <x v="0"/>
    <b v="1"/>
    <x v="0"/>
    <x v="0"/>
  </r>
  <r>
    <x v="1994"/>
    <x v="0"/>
    <x v="0"/>
    <n v="0"/>
    <n v="14"/>
    <x v="1"/>
    <x v="1"/>
    <n v="0"/>
    <s v="VT"/>
    <s v="Hombre"/>
    <x v="1"/>
    <n v="30"/>
    <x v="0"/>
    <x v="0"/>
    <x v="0"/>
    <n v="0"/>
    <x v="0"/>
    <x v="0"/>
    <s v="CREDIT CARD"/>
    <n v="40"/>
    <x v="0"/>
    <n v="40"/>
    <n v="973"/>
    <x v="0"/>
    <m/>
    <s v="2022-05-24"/>
    <x v="1087"/>
    <x v="643"/>
    <s v="Medio"/>
    <x v="2"/>
    <n v="41.828229694443387"/>
    <n v="4"/>
    <s v="SMS"/>
    <x v="2"/>
    <b v="0"/>
    <x v="1"/>
    <x v="0"/>
  </r>
  <r>
    <x v="1995"/>
    <x v="0"/>
    <x v="16"/>
    <n v="0"/>
    <n v="5"/>
    <x v="0"/>
    <x v="0"/>
    <n v="59"/>
    <s v="RI"/>
    <s v="Hombre"/>
    <x v="1"/>
    <n v="67"/>
    <x v="0"/>
    <x v="1"/>
    <x v="0"/>
    <n v="0"/>
    <x v="1"/>
    <x v="2"/>
    <s v="direct debit"/>
    <n v="47"/>
    <x v="1"/>
    <n v="47"/>
    <n v="3367"/>
    <x v="0"/>
    <m/>
    <s v="2021/07/27"/>
    <x v="889"/>
    <x v="110"/>
    <s v="Medio"/>
    <x v="2"/>
    <n v="49.493285074206938"/>
    <n v="10"/>
    <s v="SMS"/>
    <x v="2"/>
    <b v="0"/>
    <x v="1"/>
    <x v="0"/>
  </r>
  <r>
    <x v="1996"/>
    <x v="0"/>
    <x v="40"/>
    <n v="0"/>
    <n v="9"/>
    <x v="1"/>
    <x v="1"/>
    <n v="0"/>
    <s v="IL"/>
    <s v="Hombre"/>
    <x v="1"/>
    <n v="75"/>
    <x v="0"/>
    <x v="1"/>
    <x v="0"/>
    <n v="0"/>
    <x v="0"/>
    <x v="0"/>
    <s v="direct debit"/>
    <n v="61"/>
    <x v="1"/>
    <n v="61"/>
    <n v="3851"/>
    <x v="0"/>
    <m/>
    <s v="2020/10/02"/>
    <x v="402"/>
    <x v="1083"/>
    <s v="Bajo"/>
    <x v="1"/>
    <n v="56.215858581991739"/>
    <n v="10"/>
    <s v="SMS"/>
    <x v="2"/>
    <b v="0"/>
    <x v="1"/>
    <x v="3"/>
  </r>
  <r>
    <x v="1997"/>
    <x v="0"/>
    <x v="2"/>
    <n v="0"/>
    <n v="0"/>
    <x v="0"/>
    <x v="0"/>
    <n v="0"/>
    <s v="UT"/>
    <s v="Female"/>
    <x v="0"/>
    <n v="45"/>
    <x v="0"/>
    <x v="0"/>
    <x v="0"/>
    <n v="0"/>
    <x v="0"/>
    <x v="0"/>
    <s v="CREDIT CARD"/>
    <n v="13"/>
    <x v="0"/>
    <n v="13"/>
    <n v="150"/>
    <x v="0"/>
    <m/>
    <s v="2020-01-25"/>
    <x v="1088"/>
    <x v="1084"/>
    <s v="Bajo"/>
    <x v="1"/>
    <n v="15.14564899419037"/>
    <n v="5"/>
    <s v="SMS"/>
    <x v="2"/>
    <b v="1"/>
    <x v="0"/>
    <x v="0"/>
  </r>
  <r>
    <x v="1998"/>
    <x v="0"/>
    <x v="41"/>
    <n v="0"/>
    <n v="10"/>
    <x v="1"/>
    <x v="1"/>
    <n v="0"/>
    <s v="OK"/>
    <s v="Hombre"/>
    <x v="1"/>
    <n v="23"/>
    <x v="1"/>
    <x v="0"/>
    <x v="0"/>
    <n v="0"/>
    <x v="1"/>
    <x v="2"/>
    <s v="direct debit"/>
    <n v="22"/>
    <x v="1"/>
    <n v="22"/>
    <n v="1533"/>
    <x v="0"/>
    <m/>
    <s v="2021-08-06"/>
    <x v="228"/>
    <x v="1085"/>
    <s v="Medio"/>
    <x v="2"/>
    <n v="22.980723650462409"/>
    <n v="1"/>
    <s v="Email"/>
    <x v="0"/>
    <b v="1"/>
    <x v="0"/>
    <x v="2"/>
  </r>
  <r>
    <x v="1999"/>
    <x v="0"/>
    <x v="2"/>
    <n v="0"/>
    <n v="3"/>
    <x v="1"/>
    <x v="1"/>
    <n v="0"/>
    <s v="NM"/>
    <s v="Hombre"/>
    <x v="1"/>
    <n v="37"/>
    <x v="0"/>
    <x v="0"/>
    <x v="0"/>
    <n v="0"/>
    <x v="0"/>
    <x v="0"/>
    <s v="direct debit"/>
    <n v="55"/>
    <x v="1"/>
    <n v="55"/>
    <n v="683"/>
    <x v="0"/>
    <m/>
    <s v="2023-07-06"/>
    <x v="1089"/>
    <x v="1086"/>
    <s v="Medio"/>
    <x v="2"/>
    <n v="49.962677135969457"/>
    <n v="5"/>
    <s v="Email"/>
    <x v="0"/>
    <b v="1"/>
    <x v="0"/>
    <x v="0"/>
  </r>
  <r>
    <x v="2000"/>
    <x v="0"/>
    <x v="11"/>
    <n v="0"/>
    <n v="1"/>
    <x v="1"/>
    <x v="1"/>
    <n v="0"/>
    <s v="LA"/>
    <s v="Female"/>
    <x v="0"/>
    <n v="78"/>
    <x v="0"/>
    <x v="1"/>
    <x v="0"/>
    <n v="0"/>
    <x v="0"/>
    <x v="1"/>
    <s v="direct debit"/>
    <n v="44"/>
    <x v="1"/>
    <n v="44"/>
    <n v="204"/>
    <x v="0"/>
    <m/>
    <s v="2021-08-12"/>
    <x v="128"/>
    <x v="2"/>
    <s v="Bajo"/>
    <x v="1"/>
    <n v="47.924348497697039"/>
    <n v="8"/>
    <s v="SMS"/>
    <x v="2"/>
    <b v="0"/>
    <x v="1"/>
    <x v="0"/>
  </r>
  <r>
    <x v="2001"/>
    <x v="1"/>
    <x v="12"/>
    <n v="5"/>
    <n v="6"/>
    <x v="1"/>
    <x v="1"/>
    <n v="0"/>
    <s v="NE"/>
    <s v="Female"/>
    <x v="0"/>
    <n v="38"/>
    <x v="0"/>
    <x v="0"/>
    <x v="0"/>
    <n v="0"/>
    <x v="1"/>
    <x v="0"/>
    <s v="PAPER CHECK"/>
    <n v="22"/>
    <x v="3"/>
    <n v="22"/>
    <n v="22"/>
    <x v="2"/>
    <s v="Network reliability"/>
    <s v="2023/10/07"/>
    <x v="903"/>
    <x v="412"/>
    <s v="Medio"/>
    <x v="2"/>
    <n v="17.690733873562319"/>
    <n v="8"/>
    <s v="Email"/>
    <x v="0"/>
    <b v="1"/>
    <x v="0"/>
    <x v="3"/>
  </r>
  <r>
    <x v="812"/>
    <x v="0"/>
    <x v="7"/>
    <n v="0"/>
    <n v="13"/>
    <x v="1"/>
    <x v="1"/>
    <n v="0"/>
    <s v="ND"/>
    <s v="Female"/>
    <x v="0"/>
    <n v="37"/>
    <x v="0"/>
    <x v="0"/>
    <x v="0"/>
    <n v="0"/>
    <x v="1"/>
    <x v="1"/>
    <s v="direct debit"/>
    <n v="28"/>
    <x v="1"/>
    <n v="28"/>
    <n v="1518"/>
    <x v="0"/>
    <m/>
    <s v="2020-08-12"/>
    <x v="621"/>
    <x v="630"/>
    <s v="Alto"/>
    <x v="0"/>
    <n v="23.62095061713563"/>
    <n v="2"/>
    <s v="Email"/>
    <x v="0"/>
    <b v="1"/>
    <x v="0"/>
    <x v="0"/>
  </r>
  <r>
    <x v="2002"/>
    <x v="0"/>
    <x v="23"/>
    <n v="0"/>
    <n v="24"/>
    <x v="1"/>
    <x v="1"/>
    <n v="0"/>
    <s v="NM"/>
    <s v="Hombre"/>
    <x v="1"/>
    <n v="30"/>
    <x v="0"/>
    <x v="0"/>
    <x v="0"/>
    <n v="0"/>
    <x v="1"/>
    <x v="1"/>
    <s v="direct debit"/>
    <n v="41"/>
    <x v="1"/>
    <n v="41"/>
    <n v="1798"/>
    <x v="0"/>
    <m/>
    <s v="2020/02/03"/>
    <x v="1090"/>
    <x v="1087"/>
    <s v="Medio"/>
    <x v="2"/>
    <n v="42.27126806807162"/>
    <n v="5"/>
    <s v="Teléfono"/>
    <x v="1"/>
    <b v="0"/>
    <x v="1"/>
    <x v="0"/>
  </r>
  <r>
    <x v="2003"/>
    <x v="1"/>
    <x v="12"/>
    <n v="0"/>
    <n v="6"/>
    <x v="1"/>
    <x v="1"/>
    <n v="0"/>
    <s v="CT"/>
    <s v="Hombre"/>
    <x v="1"/>
    <n v="56"/>
    <x v="0"/>
    <x v="0"/>
    <x v="0"/>
    <n v="0"/>
    <x v="0"/>
    <x v="0"/>
    <s v="CREDIT CARD"/>
    <n v="16"/>
    <x v="0"/>
    <n v="16"/>
    <n v="16"/>
    <x v="3"/>
    <s v="Attitude of support person"/>
    <s v="2020-05-23"/>
    <x v="941"/>
    <x v="652"/>
    <s v="Medio"/>
    <x v="2"/>
    <n v="18.972367418442559"/>
    <n v="2"/>
    <s v="Email"/>
    <x v="0"/>
    <b v="0"/>
    <x v="1"/>
    <x v="4"/>
  </r>
  <r>
    <x v="2004"/>
    <x v="1"/>
    <x v="12"/>
    <n v="5"/>
    <n v="9"/>
    <x v="1"/>
    <x v="1"/>
    <n v="0"/>
    <s v="MT"/>
    <s v="Hombre"/>
    <x v="1"/>
    <n v="48"/>
    <x v="0"/>
    <x v="0"/>
    <x v="0"/>
    <n v="0"/>
    <x v="0"/>
    <x v="0"/>
    <s v="direct debit"/>
    <n v="25"/>
    <x v="1"/>
    <n v="25"/>
    <n v="25"/>
    <x v="5"/>
    <s v="Poor expertise of online support"/>
    <s v="2022/09/11"/>
    <x v="595"/>
    <x v="554"/>
    <s v="Medio"/>
    <x v="2"/>
    <n v="28.76272449086073"/>
    <n v="2"/>
    <s v="Email"/>
    <x v="0"/>
    <b v="0"/>
    <x v="1"/>
    <x v="4"/>
  </r>
  <r>
    <x v="2005"/>
    <x v="0"/>
    <x v="39"/>
    <n v="0"/>
    <n v="6"/>
    <x v="1"/>
    <x v="1"/>
    <n v="0"/>
    <s v="SC"/>
    <s v="Female"/>
    <x v="0"/>
    <n v="38"/>
    <x v="0"/>
    <x v="0"/>
    <x v="1"/>
    <n v="5"/>
    <x v="1"/>
    <x v="2"/>
    <s v="CREDIT CARD"/>
    <n v="55"/>
    <x v="0"/>
    <n v="55"/>
    <n v="3886"/>
    <x v="0"/>
    <m/>
    <s v="2022-10-18"/>
    <x v="300"/>
    <x v="1088"/>
    <s v="Bajo"/>
    <x v="1"/>
    <n v="61.950822733128781"/>
    <n v="1"/>
    <s v="Email"/>
    <x v="0"/>
    <b v="1"/>
    <x v="0"/>
    <x v="2"/>
  </r>
  <r>
    <x v="2006"/>
    <x v="1"/>
    <x v="24"/>
    <n v="2"/>
    <n v="6"/>
    <x v="1"/>
    <x v="1"/>
    <n v="0"/>
    <s v="PA"/>
    <s v="Female"/>
    <x v="0"/>
    <n v="48"/>
    <x v="0"/>
    <x v="0"/>
    <x v="0"/>
    <n v="0"/>
    <x v="1"/>
    <x v="0"/>
    <s v="direct debit"/>
    <n v="42"/>
    <x v="1"/>
    <n v="42"/>
    <n v="612"/>
    <x v="1"/>
    <s v="Competitor made better offer"/>
    <s v="2021/07/29"/>
    <x v="786"/>
    <x v="1089"/>
    <s v="Medio"/>
    <x v="2"/>
    <n v="39.275109887864858"/>
    <n v="6"/>
    <s v="Teléfono"/>
    <x v="1"/>
    <b v="1"/>
    <x v="0"/>
    <x v="0"/>
  </r>
  <r>
    <x v="2007"/>
    <x v="1"/>
    <x v="31"/>
    <n v="0"/>
    <n v="13"/>
    <x v="1"/>
    <x v="1"/>
    <n v="0"/>
    <s v="CT"/>
    <s v="Female"/>
    <x v="0"/>
    <n v="19"/>
    <x v="1"/>
    <x v="0"/>
    <x v="0"/>
    <n v="0"/>
    <x v="0"/>
    <x v="0"/>
    <s v="direct debit"/>
    <n v="38"/>
    <x v="1"/>
    <n v="38"/>
    <n v="847"/>
    <x v="1"/>
    <s v="Competitor offered higher download speeds"/>
    <s v="2022-06-28"/>
    <x v="207"/>
    <x v="1090"/>
    <s v="Medio"/>
    <x v="2"/>
    <n v="43.611764851703533"/>
    <n v="7"/>
    <s v="Email"/>
    <x v="0"/>
    <b v="0"/>
    <x v="1"/>
    <x v="3"/>
  </r>
  <r>
    <x v="2008"/>
    <x v="0"/>
    <x v="50"/>
    <n v="0"/>
    <n v="6"/>
    <x v="1"/>
    <x v="1"/>
    <n v="0"/>
    <s v="MD"/>
    <s v="Hombre"/>
    <x v="1"/>
    <n v="57"/>
    <x v="0"/>
    <x v="0"/>
    <x v="1"/>
    <n v="6"/>
    <x v="1"/>
    <x v="2"/>
    <s v="CREDIT CARD"/>
    <n v="38"/>
    <x v="0"/>
    <n v="38"/>
    <n v="2356"/>
    <x v="0"/>
    <m/>
    <s v="2020/08/13"/>
    <x v="1091"/>
    <x v="111"/>
    <s v="Bajo"/>
    <x v="1"/>
    <n v="43.46250627958333"/>
    <n v="2"/>
    <s v="Email"/>
    <x v="0"/>
    <b v="1"/>
    <x v="0"/>
    <x v="2"/>
  </r>
  <r>
    <x v="2009"/>
    <x v="0"/>
    <x v="49"/>
    <n v="2"/>
    <n v="10"/>
    <x v="1"/>
    <x v="1"/>
    <n v="0"/>
    <s v="VA"/>
    <s v="Female"/>
    <x v="0"/>
    <n v="33"/>
    <x v="0"/>
    <x v="0"/>
    <x v="0"/>
    <n v="0"/>
    <x v="0"/>
    <x v="0"/>
    <s v="direct debit"/>
    <n v="37"/>
    <x v="1"/>
    <n v="37"/>
    <n v="2088"/>
    <x v="0"/>
    <m/>
    <s v="2021-06-25"/>
    <x v="155"/>
    <x v="118"/>
    <s v="Alto"/>
    <x v="0"/>
    <n v="30.815584765042772"/>
    <n v="4"/>
    <s v="Teléfono"/>
    <x v="1"/>
    <b v="1"/>
    <x v="0"/>
    <x v="0"/>
  </r>
  <r>
    <x v="2010"/>
    <x v="0"/>
    <x v="37"/>
    <n v="0"/>
    <n v="3"/>
    <x v="0"/>
    <x v="0"/>
    <n v="6"/>
    <s v="TN"/>
    <s v="Female"/>
    <x v="0"/>
    <n v="47"/>
    <x v="0"/>
    <x v="0"/>
    <x v="1"/>
    <n v="4"/>
    <x v="0"/>
    <x v="0"/>
    <s v="direct debit"/>
    <n v="24"/>
    <x v="1"/>
    <n v="24"/>
    <n v="160"/>
    <x v="0"/>
    <m/>
    <s v="2022-01-27"/>
    <x v="224"/>
    <x v="1091"/>
    <s v="Alto"/>
    <x v="0"/>
    <n v="26.966503620399539"/>
    <n v="3"/>
    <s v="SMS"/>
    <x v="2"/>
    <b v="1"/>
    <x v="0"/>
    <x v="2"/>
  </r>
  <r>
    <x v="2011"/>
    <x v="0"/>
    <x v="38"/>
    <n v="2"/>
    <n v="0"/>
    <x v="0"/>
    <x v="0"/>
    <n v="0"/>
    <s v="OH"/>
    <s v="Female"/>
    <x v="0"/>
    <n v="49"/>
    <x v="0"/>
    <x v="0"/>
    <x v="0"/>
    <n v="0"/>
    <x v="0"/>
    <x v="0"/>
    <s v="PAPER CHECK"/>
    <n v="9"/>
    <x v="3"/>
    <n v="9"/>
    <n v="140"/>
    <x v="0"/>
    <m/>
    <s v="2021-11-16"/>
    <x v="322"/>
    <x v="836"/>
    <s v="Alto"/>
    <x v="0"/>
    <n v="10.563455409313979"/>
    <n v="1"/>
    <s v="Teléfono"/>
    <x v="1"/>
    <b v="1"/>
    <x v="0"/>
    <x v="4"/>
  </r>
  <r>
    <x v="2012"/>
    <x v="0"/>
    <x v="58"/>
    <n v="0"/>
    <n v="9"/>
    <x v="0"/>
    <x v="0"/>
    <n v="32"/>
    <s v="MN"/>
    <s v="Female"/>
    <x v="0"/>
    <n v="59"/>
    <x v="0"/>
    <x v="0"/>
    <x v="0"/>
    <n v="0"/>
    <x v="1"/>
    <x v="2"/>
    <s v="CREDIT CARD"/>
    <n v="30"/>
    <x v="0"/>
    <n v="30"/>
    <n v="960"/>
    <x v="0"/>
    <m/>
    <s v="2022/09/16"/>
    <x v="956"/>
    <x v="850"/>
    <s v="Bajo"/>
    <x v="1"/>
    <n v="27.916078231722359"/>
    <n v="1"/>
    <s v="SMS"/>
    <x v="2"/>
    <b v="1"/>
    <x v="0"/>
    <x v="0"/>
  </r>
  <r>
    <x v="2013"/>
    <x v="1"/>
    <x v="35"/>
    <n v="1"/>
    <n v="2"/>
    <x v="1"/>
    <x v="1"/>
    <n v="0"/>
    <s v="AK"/>
    <s v="Female"/>
    <x v="0"/>
    <n v="39"/>
    <x v="0"/>
    <x v="0"/>
    <x v="0"/>
    <n v="0"/>
    <x v="1"/>
    <x v="0"/>
    <s v="direct debit"/>
    <n v="34"/>
    <x v="1"/>
    <n v="34"/>
    <n v="871"/>
    <x v="1"/>
    <s v="Competitor made better offer"/>
    <s v="2020/08/24"/>
    <x v="120"/>
    <x v="903"/>
    <s v="Bajo"/>
    <x v="1"/>
    <n v="38.04142099796055"/>
    <n v="8"/>
    <s v="Email"/>
    <x v="0"/>
    <b v="0"/>
    <x v="1"/>
    <x v="4"/>
  </r>
  <r>
    <x v="2014"/>
    <x v="0"/>
    <x v="36"/>
    <n v="2"/>
    <n v="3"/>
    <x v="1"/>
    <x v="1"/>
    <n v="0"/>
    <s v="WY"/>
    <s v="Hombre"/>
    <x v="1"/>
    <n v="36"/>
    <x v="0"/>
    <x v="0"/>
    <x v="0"/>
    <n v="0"/>
    <x v="0"/>
    <x v="0"/>
    <s v="direct debit"/>
    <n v="25"/>
    <x v="1"/>
    <n v="25"/>
    <n v="101"/>
    <x v="0"/>
    <m/>
    <s v="2021-12-25"/>
    <x v="417"/>
    <x v="1092"/>
    <s v="Bajo"/>
    <x v="1"/>
    <n v="27.86473206152689"/>
    <n v="6"/>
    <s v="Teléfono"/>
    <x v="1"/>
    <b v="1"/>
    <x v="0"/>
    <x v="0"/>
  </r>
  <r>
    <x v="2015"/>
    <x v="0"/>
    <x v="29"/>
    <n v="0"/>
    <n v="11"/>
    <x v="1"/>
    <x v="1"/>
    <n v="0"/>
    <s v="WA"/>
    <s v="Female"/>
    <x v="0"/>
    <n v="45"/>
    <x v="0"/>
    <x v="0"/>
    <x v="0"/>
    <n v="0"/>
    <x v="1"/>
    <x v="2"/>
    <s v="CREDIT CARD"/>
    <n v="41"/>
    <x v="0"/>
    <n v="41"/>
    <n v="2793"/>
    <x v="0"/>
    <m/>
    <s v="2022-11-15"/>
    <x v="1068"/>
    <x v="1093"/>
    <s v="Medio"/>
    <x v="2"/>
    <n v="38.214766567240552"/>
    <n v="9"/>
    <s v="SMS"/>
    <x v="2"/>
    <b v="0"/>
    <x v="1"/>
    <x v="4"/>
  </r>
  <r>
    <x v="2016"/>
    <x v="0"/>
    <x v="45"/>
    <n v="0"/>
    <n v="12"/>
    <x v="0"/>
    <x v="0"/>
    <n v="33"/>
    <s v="KY"/>
    <s v="Female"/>
    <x v="0"/>
    <n v="33"/>
    <x v="0"/>
    <x v="0"/>
    <x v="0"/>
    <n v="0"/>
    <x v="1"/>
    <x v="0"/>
    <s v="direct debit"/>
    <n v="34"/>
    <x v="1"/>
    <n v="34"/>
    <n v="426"/>
    <x v="0"/>
    <m/>
    <s v="2021/12/25"/>
    <x v="417"/>
    <x v="208"/>
    <s v="Bajo"/>
    <x v="1"/>
    <n v="33.052945610913021"/>
    <n v="10"/>
    <s v="Email"/>
    <x v="0"/>
    <b v="1"/>
    <x v="0"/>
    <x v="4"/>
  </r>
  <r>
    <x v="2017"/>
    <x v="0"/>
    <x v="33"/>
    <n v="0"/>
    <n v="8"/>
    <x v="1"/>
    <x v="1"/>
    <n v="0"/>
    <s v="CT"/>
    <s v="Hombre"/>
    <x v="1"/>
    <n v="51"/>
    <x v="0"/>
    <x v="0"/>
    <x v="0"/>
    <n v="0"/>
    <x v="0"/>
    <x v="0"/>
    <s v="CREDIT CARD"/>
    <n v="47"/>
    <x v="0"/>
    <n v="47"/>
    <n v="1091"/>
    <x v="0"/>
    <m/>
    <s v="2022-08-18"/>
    <x v="1092"/>
    <x v="1094"/>
    <s v="Medio"/>
    <x v="2"/>
    <n v="40.833055990059258"/>
    <n v="0"/>
    <s v="Teléfono"/>
    <x v="1"/>
    <b v="1"/>
    <x v="0"/>
    <x v="2"/>
  </r>
  <r>
    <x v="2018"/>
    <x v="0"/>
    <x v="73"/>
    <n v="2"/>
    <n v="0"/>
    <x v="0"/>
    <x v="0"/>
    <n v="0"/>
    <s v="DC"/>
    <s v="Female"/>
    <x v="0"/>
    <n v="64"/>
    <x v="0"/>
    <x v="0"/>
    <x v="1"/>
    <n v="3"/>
    <x v="0"/>
    <x v="1"/>
    <s v="CREDIT CARD"/>
    <n v="8"/>
    <x v="0"/>
    <n v="8"/>
    <n v="303"/>
    <x v="0"/>
    <m/>
    <s v="2023-09-11"/>
    <x v="1060"/>
    <x v="940"/>
    <s v="Medio"/>
    <x v="2"/>
    <n v="6.8902760385541866"/>
    <n v="8"/>
    <s v="SMS"/>
    <x v="2"/>
    <b v="1"/>
    <x v="0"/>
    <x v="0"/>
  </r>
  <r>
    <x v="65"/>
    <x v="0"/>
    <x v="40"/>
    <n v="0"/>
    <n v="0"/>
    <x v="0"/>
    <x v="0"/>
    <n v="0"/>
    <s v="MO"/>
    <s v="Hombre"/>
    <x v="1"/>
    <n v="40"/>
    <x v="0"/>
    <x v="0"/>
    <x v="1"/>
    <n v="4"/>
    <x v="0"/>
    <x v="1"/>
    <s v="CREDIT CARD"/>
    <n v="12"/>
    <x v="0"/>
    <n v="12"/>
    <n v="778"/>
    <x v="0"/>
    <m/>
    <s v="2022/12/04"/>
    <x v="65"/>
    <x v="64"/>
    <s v="Bajo"/>
    <x v="1"/>
    <n v="12.84680660553826"/>
    <n v="5"/>
    <s v="SMS"/>
    <x v="2"/>
    <b v="0"/>
    <x v="1"/>
    <x v="3"/>
  </r>
  <r>
    <x v="2019"/>
    <x v="1"/>
    <x v="0"/>
    <n v="3"/>
    <n v="6"/>
    <x v="1"/>
    <x v="1"/>
    <n v="0"/>
    <s v="ME"/>
    <s v="Hombre"/>
    <x v="1"/>
    <n v="77"/>
    <x v="0"/>
    <x v="1"/>
    <x v="0"/>
    <n v="0"/>
    <x v="0"/>
    <x v="1"/>
    <s v="direct debit"/>
    <n v="35"/>
    <x v="1"/>
    <n v="35"/>
    <n v="862"/>
    <x v="1"/>
    <s v="Competitor made better offer"/>
    <s v="2022/11/18"/>
    <x v="201"/>
    <x v="1020"/>
    <s v="Bajo"/>
    <x v="1"/>
    <n v="28.367337725252909"/>
    <n v="4"/>
    <s v="Teléfono"/>
    <x v="1"/>
    <b v="0"/>
    <x v="1"/>
    <x v="2"/>
  </r>
  <r>
    <x v="2020"/>
    <x v="0"/>
    <x v="38"/>
    <n v="0"/>
    <n v="10"/>
    <x v="0"/>
    <x v="0"/>
    <n v="51"/>
    <s v="AZ"/>
    <s v="Hombre"/>
    <x v="1"/>
    <n v="25"/>
    <x v="1"/>
    <x v="0"/>
    <x v="1"/>
    <n v="2"/>
    <x v="0"/>
    <x v="1"/>
    <s v="direct debit"/>
    <n v="52"/>
    <x v="1"/>
    <n v="52"/>
    <n v="853"/>
    <x v="0"/>
    <m/>
    <s v="2020/01/22"/>
    <x v="654"/>
    <x v="1095"/>
    <s v="Bajo"/>
    <x v="1"/>
    <n v="45.199281631622"/>
    <n v="1"/>
    <s v="Teléfono"/>
    <x v="1"/>
    <b v="1"/>
    <x v="0"/>
    <x v="0"/>
  </r>
  <r>
    <x v="2021"/>
    <x v="0"/>
    <x v="66"/>
    <n v="0"/>
    <n v="0"/>
    <x v="1"/>
    <x v="1"/>
    <n v="0"/>
    <s v="OK"/>
    <s v="Female"/>
    <x v="0"/>
    <n v="47"/>
    <x v="0"/>
    <x v="0"/>
    <x v="0"/>
    <n v="0"/>
    <x v="0"/>
    <x v="0"/>
    <s v="CREDIT CARD"/>
    <n v="42"/>
    <x v="0"/>
    <n v="42"/>
    <n v="1135"/>
    <x v="0"/>
    <m/>
    <s v="2023-03-04"/>
    <x v="807"/>
    <x v="102"/>
    <s v="Bajo"/>
    <x v="1"/>
    <n v="44.777491038006133"/>
    <n v="0"/>
    <s v="Teléfono"/>
    <x v="1"/>
    <b v="1"/>
    <x v="0"/>
    <x v="0"/>
  </r>
  <r>
    <x v="2022"/>
    <x v="0"/>
    <x v="11"/>
    <n v="0"/>
    <n v="0"/>
    <x v="0"/>
    <x v="0"/>
    <n v="0"/>
    <s v="WA"/>
    <s v="Female"/>
    <x v="0"/>
    <n v="53"/>
    <x v="0"/>
    <x v="0"/>
    <x v="0"/>
    <n v="0"/>
    <x v="0"/>
    <x v="0"/>
    <s v="CREDIT CARD"/>
    <n v="12"/>
    <x v="0"/>
    <n v="12"/>
    <n v="57"/>
    <x v="0"/>
    <m/>
    <s v="2022/05/06"/>
    <x v="382"/>
    <x v="780"/>
    <s v="Bajo"/>
    <x v="1"/>
    <n v="10.69075297906779"/>
    <n v="1"/>
    <s v="SMS"/>
    <x v="2"/>
    <b v="0"/>
    <x v="1"/>
    <x v="4"/>
  </r>
  <r>
    <x v="2023"/>
    <x v="1"/>
    <x v="12"/>
    <n v="3"/>
    <n v="26"/>
    <x v="1"/>
    <x v="1"/>
    <n v="0"/>
    <s v="AK"/>
    <s v="Female"/>
    <x v="0"/>
    <n v="22"/>
    <x v="1"/>
    <x v="0"/>
    <x v="0"/>
    <n v="0"/>
    <x v="0"/>
    <x v="0"/>
    <s v="CREDIT CARD"/>
    <n v="21"/>
    <x v="0"/>
    <n v="21"/>
    <n v="21"/>
    <x v="2"/>
    <s v="Poor expertise of phone support"/>
    <s v="2022/06/20"/>
    <x v="1093"/>
    <x v="648"/>
    <s v="Bajo"/>
    <x v="1"/>
    <n v="24.740454961050791"/>
    <n v="4"/>
    <s v="SMS"/>
    <x v="2"/>
    <b v="0"/>
    <x v="1"/>
    <x v="4"/>
  </r>
  <r>
    <x v="2024"/>
    <x v="0"/>
    <x v="1"/>
    <n v="0"/>
    <n v="0"/>
    <x v="0"/>
    <x v="0"/>
    <n v="0"/>
    <s v="OK"/>
    <s v="Hombre"/>
    <x v="1"/>
    <n v="67"/>
    <x v="0"/>
    <x v="1"/>
    <x v="1"/>
    <n v="6"/>
    <x v="0"/>
    <x v="2"/>
    <s v="CREDIT CARD"/>
    <n v="9"/>
    <x v="0"/>
    <n v="9"/>
    <n v="563"/>
    <x v="0"/>
    <m/>
    <s v="2021-04-01"/>
    <x v="210"/>
    <x v="1096"/>
    <s v="Medio"/>
    <x v="2"/>
    <n v="8.3944072825820424"/>
    <n v="3"/>
    <s v="Teléfono"/>
    <x v="1"/>
    <b v="0"/>
    <x v="1"/>
    <x v="2"/>
  </r>
  <r>
    <x v="2025"/>
    <x v="0"/>
    <x v="3"/>
    <n v="0"/>
    <n v="6"/>
    <x v="1"/>
    <x v="1"/>
    <n v="0"/>
    <s v="NH"/>
    <s v="Female"/>
    <x v="0"/>
    <n v="46"/>
    <x v="0"/>
    <x v="0"/>
    <x v="1"/>
    <n v="6"/>
    <x v="1"/>
    <x v="1"/>
    <s v="direct debit"/>
    <n v="31"/>
    <x v="1"/>
    <n v="31"/>
    <n v="2130"/>
    <x v="0"/>
    <m/>
    <s v="2021-07-31"/>
    <x v="286"/>
    <x v="645"/>
    <s v="Bajo"/>
    <x v="1"/>
    <n v="25.311250035852829"/>
    <n v="8"/>
    <s v="SMS"/>
    <x v="2"/>
    <b v="0"/>
    <x v="1"/>
    <x v="2"/>
  </r>
  <r>
    <x v="2026"/>
    <x v="1"/>
    <x v="3"/>
    <n v="1"/>
    <n v="2"/>
    <x v="1"/>
    <x v="1"/>
    <n v="0"/>
    <s v="CO"/>
    <s v="Female"/>
    <x v="0"/>
    <n v="41"/>
    <x v="0"/>
    <x v="0"/>
    <x v="0"/>
    <n v="0"/>
    <x v="0"/>
    <x v="1"/>
    <s v="direct debit"/>
    <n v="48"/>
    <x v="1"/>
    <n v="48"/>
    <n v="3258"/>
    <x v="2"/>
    <s v="Product dissatisfaction"/>
    <s v="2022/02/11"/>
    <x v="213"/>
    <x v="577"/>
    <s v="Alto"/>
    <x v="0"/>
    <n v="44.82904457775075"/>
    <n v="6"/>
    <s v="Email"/>
    <x v="0"/>
    <b v="1"/>
    <x v="0"/>
    <x v="4"/>
  </r>
  <r>
    <x v="2027"/>
    <x v="0"/>
    <x v="21"/>
    <n v="0"/>
    <n v="14"/>
    <x v="1"/>
    <x v="1"/>
    <n v="0"/>
    <s v="CT"/>
    <s v="Hombre"/>
    <x v="1"/>
    <n v="53"/>
    <x v="0"/>
    <x v="0"/>
    <x v="0"/>
    <n v="0"/>
    <x v="0"/>
    <x v="0"/>
    <s v="direct debit"/>
    <n v="38"/>
    <x v="1"/>
    <n v="38"/>
    <n v="235"/>
    <x v="0"/>
    <m/>
    <s v="2021-01-29"/>
    <x v="623"/>
    <x v="939"/>
    <s v="Medio"/>
    <x v="2"/>
    <n v="35.567039767453167"/>
    <n v="6"/>
    <s v="SMS"/>
    <x v="2"/>
    <b v="1"/>
    <x v="0"/>
    <x v="3"/>
  </r>
  <r>
    <x v="2028"/>
    <x v="0"/>
    <x v="53"/>
    <n v="0"/>
    <n v="9"/>
    <x v="0"/>
    <x v="0"/>
    <n v="51"/>
    <s v="GA"/>
    <s v="Female"/>
    <x v="0"/>
    <n v="37"/>
    <x v="0"/>
    <x v="0"/>
    <x v="0"/>
    <n v="0"/>
    <x v="1"/>
    <x v="0"/>
    <s v="direct debit"/>
    <n v="59"/>
    <x v="1"/>
    <n v="59"/>
    <n v="2452"/>
    <x v="0"/>
    <m/>
    <s v="2021/01/20"/>
    <x v="158"/>
    <x v="332"/>
    <s v="Alto"/>
    <x v="0"/>
    <n v="66.125202859860991"/>
    <n v="10"/>
    <s v="Teléfono"/>
    <x v="1"/>
    <b v="0"/>
    <x v="1"/>
    <x v="2"/>
  </r>
  <r>
    <x v="2029"/>
    <x v="0"/>
    <x v="45"/>
    <n v="0"/>
    <n v="6"/>
    <x v="0"/>
    <x v="0"/>
    <n v="60"/>
    <s v="MI"/>
    <s v="Hombre"/>
    <x v="1"/>
    <n v="53"/>
    <x v="0"/>
    <x v="0"/>
    <x v="1"/>
    <n v="3"/>
    <x v="0"/>
    <x v="0"/>
    <s v="CREDIT CARD"/>
    <n v="22"/>
    <x v="0"/>
    <n v="22"/>
    <n v="287"/>
    <x v="0"/>
    <m/>
    <s v="2023/06/26"/>
    <x v="354"/>
    <x v="844"/>
    <s v="Medio"/>
    <x v="2"/>
    <n v="18.085806305301791"/>
    <n v="8"/>
    <s v="Teléfono"/>
    <x v="1"/>
    <b v="0"/>
    <x v="1"/>
    <x v="2"/>
  </r>
  <r>
    <x v="2030"/>
    <x v="0"/>
    <x v="57"/>
    <n v="0"/>
    <n v="4"/>
    <x v="0"/>
    <x v="0"/>
    <n v="52"/>
    <s v="MI"/>
    <s v="Hombre"/>
    <x v="1"/>
    <n v="74"/>
    <x v="0"/>
    <x v="1"/>
    <x v="1"/>
    <n v="5"/>
    <x v="1"/>
    <x v="2"/>
    <s v="CREDIT CARD"/>
    <n v="61"/>
    <x v="0"/>
    <n v="61"/>
    <n v="4392"/>
    <x v="0"/>
    <m/>
    <s v="2021/05/27"/>
    <x v="1094"/>
    <x v="869"/>
    <s v="Medio"/>
    <x v="2"/>
    <n v="52.267975489606123"/>
    <n v="6"/>
    <s v="SMS"/>
    <x v="2"/>
    <b v="1"/>
    <x v="0"/>
    <x v="2"/>
  </r>
  <r>
    <x v="2031"/>
    <x v="0"/>
    <x v="19"/>
    <n v="0"/>
    <n v="3"/>
    <x v="1"/>
    <x v="1"/>
    <n v="0"/>
    <s v="AZ"/>
    <s v="Hombre"/>
    <x v="1"/>
    <n v="49"/>
    <x v="0"/>
    <x v="0"/>
    <x v="0"/>
    <n v="0"/>
    <x v="1"/>
    <x v="1"/>
    <s v="direct debit"/>
    <n v="40"/>
    <x v="1"/>
    <n v="40"/>
    <n v="1021"/>
    <x v="0"/>
    <m/>
    <s v="2020/12/26"/>
    <x v="1027"/>
    <x v="744"/>
    <s v="Alto"/>
    <x v="0"/>
    <n v="36.233244530867211"/>
    <n v="0"/>
    <s v="SMS"/>
    <x v="2"/>
    <b v="1"/>
    <x v="0"/>
    <x v="4"/>
  </r>
  <r>
    <x v="2032"/>
    <x v="0"/>
    <x v="3"/>
    <n v="1"/>
    <n v="26"/>
    <x v="0"/>
    <x v="0"/>
    <n v="41"/>
    <s v="DC"/>
    <s v="Female"/>
    <x v="0"/>
    <n v="25"/>
    <x v="1"/>
    <x v="0"/>
    <x v="0"/>
    <n v="0"/>
    <x v="1"/>
    <x v="2"/>
    <s v="direct debit"/>
    <n v="62"/>
    <x v="1"/>
    <n v="62"/>
    <n v="4245"/>
    <x v="0"/>
    <m/>
    <s v="2022-02-27"/>
    <x v="8"/>
    <x v="1097"/>
    <s v="Alto"/>
    <x v="0"/>
    <n v="73.164555042125457"/>
    <n v="10"/>
    <s v="Email"/>
    <x v="0"/>
    <b v="1"/>
    <x v="0"/>
    <x v="3"/>
  </r>
  <r>
    <x v="2033"/>
    <x v="1"/>
    <x v="12"/>
    <n v="2"/>
    <n v="2"/>
    <x v="1"/>
    <x v="1"/>
    <n v="0"/>
    <s v="IL"/>
    <s v="Hombre"/>
    <x v="1"/>
    <n v="63"/>
    <x v="0"/>
    <x v="0"/>
    <x v="0"/>
    <n v="0"/>
    <x v="0"/>
    <x v="0"/>
    <s v="direct debit"/>
    <n v="44"/>
    <x v="1"/>
    <n v="44"/>
    <n v="44"/>
    <x v="1"/>
    <s v="Competitor offered more data"/>
    <s v="2020-05-29"/>
    <x v="1028"/>
    <x v="666"/>
    <s v="Alto"/>
    <x v="0"/>
    <n v="46.781358191546047"/>
    <n v="0"/>
    <s v="SMS"/>
    <x v="2"/>
    <b v="0"/>
    <x v="1"/>
    <x v="4"/>
  </r>
  <r>
    <x v="2034"/>
    <x v="0"/>
    <x v="39"/>
    <n v="0"/>
    <n v="6"/>
    <x v="1"/>
    <x v="1"/>
    <n v="0"/>
    <s v="TX"/>
    <s v="Female"/>
    <x v="0"/>
    <n v="66"/>
    <x v="0"/>
    <x v="1"/>
    <x v="0"/>
    <n v="0"/>
    <x v="0"/>
    <x v="2"/>
    <s v="direct debit"/>
    <n v="34"/>
    <x v="1"/>
    <n v="34"/>
    <n v="2415"/>
    <x v="0"/>
    <m/>
    <s v="2023-09-13"/>
    <x v="25"/>
    <x v="1035"/>
    <s v="Medio"/>
    <x v="2"/>
    <n v="36.390366376312727"/>
    <n v="4"/>
    <s v="Teléfono"/>
    <x v="1"/>
    <b v="0"/>
    <x v="1"/>
    <x v="4"/>
  </r>
  <r>
    <x v="2035"/>
    <x v="0"/>
    <x v="39"/>
    <n v="0"/>
    <n v="0"/>
    <x v="0"/>
    <x v="0"/>
    <n v="0"/>
    <s v="TX"/>
    <s v="Hombre"/>
    <x v="1"/>
    <n v="48"/>
    <x v="0"/>
    <x v="0"/>
    <x v="1"/>
    <n v="2"/>
    <x v="0"/>
    <x v="2"/>
    <s v="CREDIT CARD"/>
    <n v="8"/>
    <x v="0"/>
    <n v="8"/>
    <n v="565"/>
    <x v="0"/>
    <m/>
    <s v="2022/03/05"/>
    <x v="1095"/>
    <x v="1062"/>
    <s v="Bajo"/>
    <x v="1"/>
    <n v="6.47534274372582"/>
    <n v="8"/>
    <s v="Teléfono"/>
    <x v="1"/>
    <b v="1"/>
    <x v="0"/>
    <x v="3"/>
  </r>
  <r>
    <x v="2036"/>
    <x v="0"/>
    <x v="47"/>
    <n v="0"/>
    <n v="0"/>
    <x v="0"/>
    <x v="0"/>
    <n v="0"/>
    <s v="KY"/>
    <s v="Female"/>
    <x v="0"/>
    <n v="49"/>
    <x v="0"/>
    <x v="0"/>
    <x v="0"/>
    <n v="0"/>
    <x v="0"/>
    <x v="0"/>
    <s v="CREDIT CARD"/>
    <n v="9"/>
    <x v="0"/>
    <n v="9"/>
    <n v="267"/>
    <x v="0"/>
    <m/>
    <s v="2021/10/01"/>
    <x v="1096"/>
    <x v="971"/>
    <s v="Medio"/>
    <x v="2"/>
    <n v="8.4022747136638198"/>
    <n v="1"/>
    <s v="Teléfono"/>
    <x v="1"/>
    <b v="1"/>
    <x v="0"/>
    <x v="4"/>
  </r>
  <r>
    <x v="2037"/>
    <x v="0"/>
    <x v="33"/>
    <n v="0"/>
    <n v="0"/>
    <x v="0"/>
    <x v="0"/>
    <n v="0"/>
    <s v="NE"/>
    <s v="Female"/>
    <x v="0"/>
    <n v="47"/>
    <x v="0"/>
    <x v="0"/>
    <x v="1"/>
    <n v="5"/>
    <x v="0"/>
    <x v="2"/>
    <s v="direct debit"/>
    <n v="8"/>
    <x v="1"/>
    <n v="8"/>
    <n v="192"/>
    <x v="0"/>
    <m/>
    <s v="2023-05-16"/>
    <x v="1097"/>
    <x v="561"/>
    <s v="Alto"/>
    <x v="0"/>
    <n v="7.8057280794722974"/>
    <n v="2"/>
    <s v="SMS"/>
    <x v="2"/>
    <b v="1"/>
    <x v="0"/>
    <x v="0"/>
  </r>
  <r>
    <x v="2038"/>
    <x v="0"/>
    <x v="42"/>
    <n v="0"/>
    <n v="4"/>
    <x v="1"/>
    <x v="1"/>
    <n v="0"/>
    <s v="ND"/>
    <s v="Hombre"/>
    <x v="1"/>
    <n v="56"/>
    <x v="0"/>
    <x v="0"/>
    <x v="1"/>
    <n v="2"/>
    <x v="0"/>
    <x v="0"/>
    <s v="direct debit"/>
    <n v="21"/>
    <x v="1"/>
    <n v="21"/>
    <n v="1005"/>
    <x v="0"/>
    <m/>
    <s v="2021/11/22"/>
    <x v="1098"/>
    <x v="768"/>
    <s v="Medio"/>
    <x v="2"/>
    <n v="19.651421492076601"/>
    <n v="0"/>
    <s v="Teléfono"/>
    <x v="1"/>
    <b v="0"/>
    <x v="1"/>
    <x v="3"/>
  </r>
  <r>
    <x v="2039"/>
    <x v="0"/>
    <x v="12"/>
    <n v="2"/>
    <n v="4"/>
    <x v="0"/>
    <x v="0"/>
    <n v="5"/>
    <s v="AZ"/>
    <s v="Female"/>
    <x v="0"/>
    <n v="39"/>
    <x v="0"/>
    <x v="0"/>
    <x v="0"/>
    <n v="0"/>
    <x v="0"/>
    <x v="0"/>
    <s v="direct debit"/>
    <n v="15"/>
    <x v="1"/>
    <n v="15"/>
    <n v="15"/>
    <x v="0"/>
    <m/>
    <s v="2021/02/14"/>
    <x v="135"/>
    <x v="162"/>
    <s v="Bajo"/>
    <x v="1"/>
    <n v="15.787335608714161"/>
    <n v="1"/>
    <s v="SMS"/>
    <x v="2"/>
    <b v="1"/>
    <x v="0"/>
    <x v="3"/>
  </r>
  <r>
    <x v="2040"/>
    <x v="1"/>
    <x v="12"/>
    <n v="2"/>
    <n v="1"/>
    <x v="1"/>
    <x v="1"/>
    <n v="0"/>
    <s v="VT"/>
    <s v="Female"/>
    <x v="0"/>
    <n v="55"/>
    <x v="0"/>
    <x v="0"/>
    <x v="0"/>
    <n v="0"/>
    <x v="0"/>
    <x v="0"/>
    <s v="direct debit"/>
    <n v="26"/>
    <x v="1"/>
    <n v="26"/>
    <n v="26"/>
    <x v="1"/>
    <s v="Competitor had better devices"/>
    <s v="2021/08/09"/>
    <x v="836"/>
    <x v="633"/>
    <s v="Bajo"/>
    <x v="1"/>
    <n v="26.66435119185785"/>
    <n v="1"/>
    <s v="SMS"/>
    <x v="2"/>
    <b v="1"/>
    <x v="0"/>
    <x v="2"/>
  </r>
  <r>
    <x v="2041"/>
    <x v="0"/>
    <x v="27"/>
    <n v="0"/>
    <n v="27"/>
    <x v="1"/>
    <x v="1"/>
    <n v="0"/>
    <s v="AK"/>
    <s v="Hombre"/>
    <x v="1"/>
    <n v="53"/>
    <x v="0"/>
    <x v="0"/>
    <x v="1"/>
    <n v="5"/>
    <x v="1"/>
    <x v="0"/>
    <s v="direct debit"/>
    <n v="39"/>
    <x v="1"/>
    <n v="39"/>
    <n v="1355"/>
    <x v="0"/>
    <m/>
    <s v="2023-04-29"/>
    <x v="512"/>
    <x v="873"/>
    <s v="Bajo"/>
    <x v="1"/>
    <n v="43.350063776597679"/>
    <n v="2"/>
    <s v="SMS"/>
    <x v="2"/>
    <b v="0"/>
    <x v="1"/>
    <x v="0"/>
  </r>
  <r>
    <x v="2042"/>
    <x v="1"/>
    <x v="24"/>
    <n v="5"/>
    <n v="7"/>
    <x v="1"/>
    <x v="1"/>
    <n v="0"/>
    <s v="OH"/>
    <s v="Female"/>
    <x v="0"/>
    <n v="58"/>
    <x v="0"/>
    <x v="0"/>
    <x v="0"/>
    <n v="0"/>
    <x v="0"/>
    <x v="0"/>
    <s v="direct debit"/>
    <n v="62"/>
    <x v="1"/>
    <n v="62"/>
    <n v="833"/>
    <x v="4"/>
    <s v="Price too high"/>
    <s v="2022-02-22"/>
    <x v="1099"/>
    <x v="1098"/>
    <s v="Medio"/>
    <x v="2"/>
    <n v="52.303664517785748"/>
    <n v="10"/>
    <s v="Teléfono"/>
    <x v="1"/>
    <b v="1"/>
    <x v="0"/>
    <x v="2"/>
  </r>
  <r>
    <x v="2043"/>
    <x v="0"/>
    <x v="7"/>
    <n v="0"/>
    <n v="30"/>
    <x v="1"/>
    <x v="1"/>
    <n v="0"/>
    <s v="AL"/>
    <s v="Hombre"/>
    <x v="1"/>
    <n v="22"/>
    <x v="1"/>
    <x v="0"/>
    <x v="1"/>
    <n v="4"/>
    <x v="1"/>
    <x v="1"/>
    <s v="direct debit"/>
    <n v="19"/>
    <x v="1"/>
    <n v="19"/>
    <n v="1022"/>
    <x v="0"/>
    <m/>
    <s v="2020/07/14"/>
    <x v="1100"/>
    <x v="344"/>
    <s v="Bajo"/>
    <x v="1"/>
    <n v="22.670901770613849"/>
    <n v="6"/>
    <s v="Email"/>
    <x v="0"/>
    <b v="0"/>
    <x v="1"/>
    <x v="2"/>
  </r>
  <r>
    <x v="2044"/>
    <x v="0"/>
    <x v="24"/>
    <n v="0"/>
    <n v="3"/>
    <x v="1"/>
    <x v="1"/>
    <n v="0"/>
    <s v="SC"/>
    <s v="Hombre"/>
    <x v="1"/>
    <n v="56"/>
    <x v="0"/>
    <x v="0"/>
    <x v="0"/>
    <n v="0"/>
    <x v="1"/>
    <x v="1"/>
    <s v="direct debit"/>
    <n v="22"/>
    <x v="1"/>
    <n v="22"/>
    <n v="293"/>
    <x v="0"/>
    <m/>
    <s v="2021-12-11"/>
    <x v="321"/>
    <x v="1099"/>
    <s v="Alto"/>
    <x v="0"/>
    <n v="23.568471990263319"/>
    <n v="7"/>
    <s v="SMS"/>
    <x v="2"/>
    <b v="0"/>
    <x v="1"/>
    <x v="3"/>
  </r>
  <r>
    <x v="2045"/>
    <x v="0"/>
    <x v="25"/>
    <n v="0"/>
    <n v="5"/>
    <x v="1"/>
    <x v="1"/>
    <n v="0"/>
    <s v="AR"/>
    <s v="Female"/>
    <x v="0"/>
    <n v="74"/>
    <x v="0"/>
    <x v="1"/>
    <x v="0"/>
    <n v="0"/>
    <x v="1"/>
    <x v="2"/>
    <s v="direct debit"/>
    <n v="58"/>
    <x v="1"/>
    <n v="58"/>
    <n v="3803"/>
    <x v="0"/>
    <m/>
    <s v="2022-05-26"/>
    <x v="1101"/>
    <x v="129"/>
    <s v="Medio"/>
    <x v="2"/>
    <n v="46.679989749955837"/>
    <n v="0"/>
    <s v="SMS"/>
    <x v="2"/>
    <b v="1"/>
    <x v="0"/>
    <x v="2"/>
  </r>
  <r>
    <x v="2046"/>
    <x v="1"/>
    <x v="31"/>
    <n v="5"/>
    <n v="6"/>
    <x v="1"/>
    <x v="1"/>
    <n v="0"/>
    <s v="MS"/>
    <s v="Hombre"/>
    <x v="1"/>
    <n v="47"/>
    <x v="0"/>
    <x v="0"/>
    <x v="0"/>
    <n v="0"/>
    <x v="0"/>
    <x v="0"/>
    <s v="direct debit"/>
    <n v="30"/>
    <x v="1"/>
    <n v="30"/>
    <n v="644"/>
    <x v="2"/>
    <s v="Product dissatisfaction"/>
    <s v="2021/09/18"/>
    <x v="648"/>
    <x v="235"/>
    <s v="Medio"/>
    <x v="2"/>
    <n v="35.365041785562127"/>
    <n v="10"/>
    <s v="Teléfono"/>
    <x v="1"/>
    <b v="0"/>
    <x v="1"/>
    <x v="0"/>
  </r>
  <r>
    <x v="2047"/>
    <x v="1"/>
    <x v="11"/>
    <n v="4"/>
    <n v="35"/>
    <x v="1"/>
    <x v="1"/>
    <n v="0"/>
    <s v="TN"/>
    <s v="Female"/>
    <x v="0"/>
    <n v="29"/>
    <x v="1"/>
    <x v="0"/>
    <x v="0"/>
    <n v="0"/>
    <x v="0"/>
    <x v="0"/>
    <s v="direct debit"/>
    <n v="54"/>
    <x v="1"/>
    <n v="54"/>
    <n v="281"/>
    <x v="2"/>
    <s v="Network reliability"/>
    <s v="2023/07/14"/>
    <x v="396"/>
    <x v="1068"/>
    <s v="Alto"/>
    <x v="0"/>
    <n v="62.244991380298842"/>
    <n v="7"/>
    <s v="SMS"/>
    <x v="2"/>
    <b v="0"/>
    <x v="1"/>
    <x v="2"/>
  </r>
  <r>
    <x v="2048"/>
    <x v="1"/>
    <x v="23"/>
    <n v="4"/>
    <n v="5"/>
    <x v="1"/>
    <x v="1"/>
    <n v="0"/>
    <s v="DE"/>
    <s v="Hombre"/>
    <x v="1"/>
    <n v="58"/>
    <x v="0"/>
    <x v="0"/>
    <x v="0"/>
    <n v="0"/>
    <x v="1"/>
    <x v="0"/>
    <s v="direct debit"/>
    <n v="46"/>
    <x v="1"/>
    <n v="46"/>
    <n v="1957"/>
    <x v="5"/>
    <s v="Don't know"/>
    <s v="2023/04/18"/>
    <x v="682"/>
    <x v="751"/>
    <s v="Bajo"/>
    <x v="1"/>
    <n v="42.198636751199089"/>
    <n v="8"/>
    <s v="Teléfono"/>
    <x v="1"/>
    <b v="0"/>
    <x v="1"/>
    <x v="2"/>
  </r>
  <r>
    <x v="2049"/>
    <x v="0"/>
    <x v="5"/>
    <n v="0"/>
    <n v="0"/>
    <x v="0"/>
    <x v="0"/>
    <n v="0"/>
    <s v="MD"/>
    <s v="Female"/>
    <x v="0"/>
    <n v="24"/>
    <x v="1"/>
    <x v="0"/>
    <x v="1"/>
    <n v="5"/>
    <x v="0"/>
    <x v="2"/>
    <s v="CREDIT CARD"/>
    <n v="6"/>
    <x v="0"/>
    <n v="6"/>
    <n v="185"/>
    <x v="0"/>
    <m/>
    <s v="2020-10-19"/>
    <x v="742"/>
    <x v="893"/>
    <s v="Medio"/>
    <x v="2"/>
    <n v="6.8285622237026304"/>
    <n v="0"/>
    <s v="Email"/>
    <x v="0"/>
    <b v="0"/>
    <x v="1"/>
    <x v="0"/>
  </r>
  <r>
    <x v="2050"/>
    <x v="1"/>
    <x v="37"/>
    <n v="0"/>
    <n v="3"/>
    <x v="1"/>
    <x v="1"/>
    <n v="0"/>
    <s v="MI"/>
    <s v="Female"/>
    <x v="0"/>
    <n v="45"/>
    <x v="0"/>
    <x v="0"/>
    <x v="0"/>
    <n v="0"/>
    <x v="1"/>
    <x v="0"/>
    <s v="direct debit"/>
    <n v="50"/>
    <x v="1"/>
    <n v="50"/>
    <n v="344"/>
    <x v="1"/>
    <s v="Competitor made better offer"/>
    <s v="2020-03-22"/>
    <x v="358"/>
    <x v="290"/>
    <s v="Bajo"/>
    <x v="1"/>
    <n v="53.07610745234588"/>
    <n v="3"/>
    <s v="Email"/>
    <x v="0"/>
    <b v="1"/>
    <x v="0"/>
    <x v="3"/>
  </r>
  <r>
    <x v="2051"/>
    <x v="0"/>
    <x v="43"/>
    <n v="0"/>
    <n v="6"/>
    <x v="1"/>
    <x v="1"/>
    <n v="0"/>
    <s v="WI"/>
    <s v="Female"/>
    <x v="0"/>
    <n v="46"/>
    <x v="0"/>
    <x v="0"/>
    <x v="1"/>
    <n v="5"/>
    <x v="0"/>
    <x v="0"/>
    <s v="direct debit"/>
    <n v="21"/>
    <x v="1"/>
    <n v="21"/>
    <n v="619"/>
    <x v="0"/>
    <m/>
    <s v="2023/01/13"/>
    <x v="1102"/>
    <x v="942"/>
    <s v="Medio"/>
    <x v="2"/>
    <n v="23.06164426827721"/>
    <n v="3"/>
    <s v="Email"/>
    <x v="0"/>
    <b v="1"/>
    <x v="0"/>
    <x v="2"/>
  </r>
  <r>
    <x v="2052"/>
    <x v="0"/>
    <x v="39"/>
    <n v="2"/>
    <n v="3"/>
    <x v="1"/>
    <x v="1"/>
    <n v="0"/>
    <s v="GA"/>
    <s v="Hombre"/>
    <x v="1"/>
    <n v="59"/>
    <x v="0"/>
    <x v="0"/>
    <x v="1"/>
    <n v="2"/>
    <x v="1"/>
    <x v="2"/>
    <s v="direct debit"/>
    <n v="35"/>
    <x v="1"/>
    <n v="35"/>
    <n v="2498"/>
    <x v="0"/>
    <m/>
    <s v="2020-01-31"/>
    <x v="945"/>
    <x v="1100"/>
    <s v="Medio"/>
    <x v="2"/>
    <n v="35.18516281276041"/>
    <n v="6"/>
    <s v="SMS"/>
    <x v="2"/>
    <b v="1"/>
    <x v="0"/>
    <x v="3"/>
  </r>
  <r>
    <x v="2053"/>
    <x v="1"/>
    <x v="14"/>
    <n v="1"/>
    <n v="4"/>
    <x v="1"/>
    <x v="1"/>
    <n v="0"/>
    <s v="DC"/>
    <s v="Hombre"/>
    <x v="1"/>
    <n v="38"/>
    <x v="0"/>
    <x v="0"/>
    <x v="0"/>
    <n v="0"/>
    <x v="0"/>
    <x v="0"/>
    <s v="direct debit"/>
    <n v="54"/>
    <x v="1"/>
    <n v="54"/>
    <n v="474"/>
    <x v="1"/>
    <s v="Competitor offered more data"/>
    <s v="2022/05/09"/>
    <x v="827"/>
    <x v="1101"/>
    <s v="Medio"/>
    <x v="2"/>
    <n v="55.978338675466318"/>
    <n v="9"/>
    <s v="Teléfono"/>
    <x v="1"/>
    <b v="1"/>
    <x v="0"/>
    <x v="0"/>
  </r>
  <r>
    <x v="2054"/>
    <x v="0"/>
    <x v="66"/>
    <n v="0"/>
    <n v="0"/>
    <x v="0"/>
    <x v="0"/>
    <n v="0"/>
    <s v="AZ"/>
    <s v="Female"/>
    <x v="0"/>
    <n v="25"/>
    <x v="1"/>
    <x v="0"/>
    <x v="0"/>
    <n v="0"/>
    <x v="0"/>
    <x v="1"/>
    <s v="direct debit"/>
    <n v="13"/>
    <x v="1"/>
    <n v="13"/>
    <n v="348"/>
    <x v="0"/>
    <m/>
    <s v="2023-06-06"/>
    <x v="883"/>
    <x v="1102"/>
    <s v="Bajo"/>
    <x v="1"/>
    <n v="11.490181830634871"/>
    <n v="1"/>
    <s v="SMS"/>
    <x v="2"/>
    <b v="1"/>
    <x v="0"/>
    <x v="3"/>
  </r>
  <r>
    <x v="2055"/>
    <x v="0"/>
    <x v="24"/>
    <n v="1"/>
    <n v="6"/>
    <x v="1"/>
    <x v="1"/>
    <n v="0"/>
    <s v="VA"/>
    <s v="Female"/>
    <x v="0"/>
    <n v="57"/>
    <x v="0"/>
    <x v="0"/>
    <x v="1"/>
    <n v="3"/>
    <x v="0"/>
    <x v="0"/>
    <s v="PAPER CHECK"/>
    <n v="36"/>
    <x v="3"/>
    <n v="36"/>
    <n v="488"/>
    <x v="0"/>
    <m/>
    <s v="2020/11/22"/>
    <x v="447"/>
    <x v="1095"/>
    <s v="Bajo"/>
    <x v="1"/>
    <n v="41.283046853054081"/>
    <n v="9"/>
    <s v="SMS"/>
    <x v="2"/>
    <b v="0"/>
    <x v="1"/>
    <x v="3"/>
  </r>
  <r>
    <x v="2056"/>
    <x v="0"/>
    <x v="53"/>
    <n v="0"/>
    <n v="1"/>
    <x v="1"/>
    <x v="1"/>
    <n v="0"/>
    <s v="KS"/>
    <s v="Hombre"/>
    <x v="1"/>
    <n v="45"/>
    <x v="0"/>
    <x v="0"/>
    <x v="0"/>
    <n v="0"/>
    <x v="0"/>
    <x v="1"/>
    <s v="direct debit"/>
    <n v="34"/>
    <x v="1"/>
    <n v="34"/>
    <n v="1425"/>
    <x v="0"/>
    <m/>
    <s v="2022-03-26"/>
    <x v="1103"/>
    <x v="616"/>
    <s v="Bajo"/>
    <x v="1"/>
    <n v="27.6984406575781"/>
    <n v="2"/>
    <s v="SMS"/>
    <x v="2"/>
    <b v="1"/>
    <x v="0"/>
    <x v="3"/>
  </r>
  <r>
    <x v="2057"/>
    <x v="0"/>
    <x v="71"/>
    <n v="0"/>
    <n v="11"/>
    <x v="1"/>
    <x v="1"/>
    <n v="0"/>
    <s v="RI"/>
    <s v="Hombre"/>
    <x v="1"/>
    <n v="59"/>
    <x v="0"/>
    <x v="0"/>
    <x v="1"/>
    <n v="2"/>
    <x v="1"/>
    <x v="0"/>
    <s v="direct debit"/>
    <n v="40"/>
    <x v="1"/>
    <n v="40"/>
    <n v="1623"/>
    <x v="0"/>
    <m/>
    <s v="2021-07-22"/>
    <x v="421"/>
    <x v="514"/>
    <s v="Bajo"/>
    <x v="1"/>
    <n v="42.125846454660383"/>
    <n v="8"/>
    <s v="Email"/>
    <x v="0"/>
    <b v="0"/>
    <x v="1"/>
    <x v="2"/>
  </r>
  <r>
    <x v="2058"/>
    <x v="1"/>
    <x v="12"/>
    <n v="5"/>
    <n v="0"/>
    <x v="0"/>
    <x v="0"/>
    <n v="0"/>
    <s v="NE"/>
    <s v="Hombre"/>
    <x v="1"/>
    <n v="60"/>
    <x v="0"/>
    <x v="0"/>
    <x v="0"/>
    <n v="0"/>
    <x v="0"/>
    <x v="0"/>
    <s v="direct debit"/>
    <n v="11"/>
    <x v="1"/>
    <n v="11"/>
    <n v="11"/>
    <x v="3"/>
    <s v="Attitude of support person"/>
    <s v="2023/02/05"/>
    <x v="1036"/>
    <x v="911"/>
    <s v="Medio"/>
    <x v="2"/>
    <n v="11.446999196343739"/>
    <n v="10"/>
    <s v="SMS"/>
    <x v="2"/>
    <b v="0"/>
    <x v="1"/>
    <x v="0"/>
  </r>
  <r>
    <x v="2059"/>
    <x v="0"/>
    <x v="24"/>
    <n v="2"/>
    <n v="6"/>
    <x v="1"/>
    <x v="1"/>
    <n v="0"/>
    <s v="MS"/>
    <s v="Hombre"/>
    <x v="1"/>
    <n v="40"/>
    <x v="0"/>
    <x v="0"/>
    <x v="0"/>
    <n v="0"/>
    <x v="1"/>
    <x v="0"/>
    <s v="direct debit"/>
    <n v="51"/>
    <x v="1"/>
    <n v="51"/>
    <n v="731"/>
    <x v="0"/>
    <m/>
    <s v="2023/04/21"/>
    <x v="543"/>
    <x v="534"/>
    <s v="Bajo"/>
    <x v="1"/>
    <n v="42.758842016726867"/>
    <n v="8"/>
    <s v="SMS"/>
    <x v="2"/>
    <b v="1"/>
    <x v="0"/>
    <x v="0"/>
  </r>
  <r>
    <x v="2060"/>
    <x v="0"/>
    <x v="58"/>
    <n v="0"/>
    <n v="12"/>
    <x v="1"/>
    <x v="1"/>
    <n v="0"/>
    <s v="NV"/>
    <s v="Hombre"/>
    <x v="1"/>
    <n v="21"/>
    <x v="1"/>
    <x v="0"/>
    <x v="0"/>
    <n v="0"/>
    <x v="0"/>
    <x v="1"/>
    <s v="CREDIT CARD"/>
    <n v="15"/>
    <x v="0"/>
    <n v="15"/>
    <n v="474"/>
    <x v="0"/>
    <m/>
    <s v="2022/06/17"/>
    <x v="701"/>
    <x v="158"/>
    <s v="Bajo"/>
    <x v="1"/>
    <n v="14.85929788738556"/>
    <n v="0"/>
    <s v="Teléfono"/>
    <x v="1"/>
    <b v="1"/>
    <x v="0"/>
    <x v="4"/>
  </r>
  <r>
    <x v="2061"/>
    <x v="1"/>
    <x v="12"/>
    <n v="5"/>
    <n v="0"/>
    <x v="1"/>
    <x v="1"/>
    <n v="0"/>
    <s v="IL"/>
    <s v="Female"/>
    <x v="0"/>
    <n v="50"/>
    <x v="0"/>
    <x v="0"/>
    <x v="0"/>
    <n v="0"/>
    <x v="0"/>
    <x v="0"/>
    <s v="direct debit"/>
    <n v="16"/>
    <x v="1"/>
    <n v="16"/>
    <n v="16"/>
    <x v="4"/>
    <s v="Price too high"/>
    <s v="2020/07/25"/>
    <x v="380"/>
    <x v="964"/>
    <s v="Medio"/>
    <x v="2"/>
    <n v="17.470467128694899"/>
    <n v="3"/>
    <s v="Email"/>
    <x v="0"/>
    <b v="0"/>
    <x v="1"/>
    <x v="0"/>
  </r>
  <r>
    <x v="2062"/>
    <x v="0"/>
    <x v="39"/>
    <n v="0"/>
    <n v="7"/>
    <x v="1"/>
    <x v="1"/>
    <n v="0"/>
    <s v="WY"/>
    <s v="Female"/>
    <x v="0"/>
    <n v="70"/>
    <x v="0"/>
    <x v="1"/>
    <x v="0"/>
    <n v="0"/>
    <x v="0"/>
    <x v="2"/>
    <s v="direct debit"/>
    <n v="43"/>
    <x v="1"/>
    <n v="43"/>
    <n v="3072"/>
    <x v="0"/>
    <m/>
    <s v="2023/08/26"/>
    <x v="248"/>
    <x v="747"/>
    <s v="Bajo"/>
    <x v="1"/>
    <n v="43.5821130570721"/>
    <n v="6"/>
    <s v="SMS"/>
    <x v="2"/>
    <b v="1"/>
    <x v="0"/>
    <x v="4"/>
  </r>
  <r>
    <x v="2063"/>
    <x v="0"/>
    <x v="41"/>
    <n v="1"/>
    <n v="21"/>
    <x v="1"/>
    <x v="1"/>
    <n v="0"/>
    <s v="GA"/>
    <s v="Female"/>
    <x v="0"/>
    <n v="22"/>
    <x v="1"/>
    <x v="0"/>
    <x v="0"/>
    <n v="0"/>
    <x v="1"/>
    <x v="2"/>
    <s v="direct debit"/>
    <n v="32"/>
    <x v="1"/>
    <n v="32"/>
    <n v="2253"/>
    <x v="0"/>
    <m/>
    <s v="2021/01/06"/>
    <x v="1104"/>
    <x v="1103"/>
    <s v="Alto"/>
    <x v="0"/>
    <n v="26.894511454650441"/>
    <n v="7"/>
    <s v="Email"/>
    <x v="0"/>
    <b v="1"/>
    <x v="0"/>
    <x v="4"/>
  </r>
  <r>
    <x v="2064"/>
    <x v="0"/>
    <x v="27"/>
    <n v="2"/>
    <n v="0"/>
    <x v="0"/>
    <x v="0"/>
    <n v="0"/>
    <s v="NC"/>
    <s v="Hombre"/>
    <x v="1"/>
    <n v="62"/>
    <x v="0"/>
    <x v="0"/>
    <x v="1"/>
    <n v="3"/>
    <x v="0"/>
    <x v="2"/>
    <s v="CREDIT CARD"/>
    <n v="8"/>
    <x v="0"/>
    <n v="8"/>
    <n v="258"/>
    <x v="0"/>
    <m/>
    <s v="2021-01-30"/>
    <x v="465"/>
    <x v="211"/>
    <s v="Alto"/>
    <x v="0"/>
    <n v="7.9504215035225592"/>
    <n v="10"/>
    <s v="SMS"/>
    <x v="2"/>
    <b v="0"/>
    <x v="1"/>
    <x v="2"/>
  </r>
  <r>
    <x v="2065"/>
    <x v="0"/>
    <x v="22"/>
    <n v="1"/>
    <n v="3"/>
    <x v="1"/>
    <x v="1"/>
    <n v="0"/>
    <s v="KY"/>
    <s v="Hombre"/>
    <x v="1"/>
    <n v="34"/>
    <x v="0"/>
    <x v="0"/>
    <x v="0"/>
    <n v="0"/>
    <x v="1"/>
    <x v="0"/>
    <s v="direct debit"/>
    <n v="40"/>
    <x v="1"/>
    <n v="40"/>
    <n v="434"/>
    <x v="0"/>
    <m/>
    <s v="2020/08/16"/>
    <x v="188"/>
    <x v="1104"/>
    <s v="Medio"/>
    <x v="2"/>
    <n v="38.074154485015178"/>
    <n v="4"/>
    <s v="Email"/>
    <x v="0"/>
    <b v="0"/>
    <x v="1"/>
    <x v="3"/>
  </r>
  <r>
    <x v="2066"/>
    <x v="0"/>
    <x v="27"/>
    <n v="0"/>
    <n v="1"/>
    <x v="1"/>
    <x v="1"/>
    <n v="0"/>
    <s v="AR"/>
    <s v="Hombre"/>
    <x v="1"/>
    <n v="78"/>
    <x v="0"/>
    <x v="1"/>
    <x v="0"/>
    <n v="0"/>
    <x v="1"/>
    <x v="1"/>
    <s v="direct debit"/>
    <n v="47"/>
    <x v="1"/>
    <n v="47"/>
    <n v="1591"/>
    <x v="0"/>
    <m/>
    <s v="2022/01/15"/>
    <x v="306"/>
    <x v="1105"/>
    <s v="Medio"/>
    <x v="2"/>
    <n v="55.055483714631841"/>
    <n v="7"/>
    <s v="SMS"/>
    <x v="2"/>
    <b v="0"/>
    <x v="1"/>
    <x v="4"/>
  </r>
  <r>
    <x v="2067"/>
    <x v="0"/>
    <x v="58"/>
    <n v="2"/>
    <n v="23"/>
    <x v="1"/>
    <x v="1"/>
    <n v="0"/>
    <s v="IL"/>
    <s v="Hombre"/>
    <x v="1"/>
    <n v="26"/>
    <x v="1"/>
    <x v="0"/>
    <x v="0"/>
    <n v="0"/>
    <x v="0"/>
    <x v="1"/>
    <s v="CREDIT CARD"/>
    <n v="40"/>
    <x v="0"/>
    <n v="40"/>
    <n v="1290"/>
    <x v="0"/>
    <m/>
    <s v="2022/04/01"/>
    <x v="857"/>
    <x v="567"/>
    <s v="Medio"/>
    <x v="2"/>
    <n v="39.073451324889248"/>
    <n v="1"/>
    <s v="Email"/>
    <x v="0"/>
    <b v="0"/>
    <x v="1"/>
    <x v="2"/>
  </r>
  <r>
    <x v="2068"/>
    <x v="0"/>
    <x v="64"/>
    <n v="1"/>
    <n v="11"/>
    <x v="1"/>
    <x v="1"/>
    <n v="0"/>
    <s v="NC"/>
    <s v="Hombre"/>
    <x v="1"/>
    <n v="79"/>
    <x v="0"/>
    <x v="1"/>
    <x v="0"/>
    <n v="0"/>
    <x v="1"/>
    <x v="1"/>
    <s v="direct debit"/>
    <n v="46"/>
    <x v="1"/>
    <n v="46"/>
    <n v="2120"/>
    <x v="0"/>
    <m/>
    <s v="2021/08/10"/>
    <x v="1105"/>
    <x v="1106"/>
    <s v="Alto"/>
    <x v="0"/>
    <n v="52.987704043356658"/>
    <n v="3"/>
    <s v="SMS"/>
    <x v="2"/>
    <b v="0"/>
    <x v="1"/>
    <x v="4"/>
  </r>
  <r>
    <x v="2069"/>
    <x v="0"/>
    <x v="60"/>
    <n v="0"/>
    <n v="0"/>
    <x v="0"/>
    <x v="0"/>
    <n v="0"/>
    <s v="WV"/>
    <s v="Hombre"/>
    <x v="1"/>
    <n v="48"/>
    <x v="0"/>
    <x v="0"/>
    <x v="1"/>
    <n v="5"/>
    <x v="0"/>
    <x v="1"/>
    <s v="CREDIT CARD"/>
    <n v="8"/>
    <x v="0"/>
    <n v="8"/>
    <n v="434"/>
    <x v="0"/>
    <m/>
    <s v="2021-10-03"/>
    <x v="1106"/>
    <x v="599"/>
    <s v="Alto"/>
    <x v="0"/>
    <n v="7.7564146453976504"/>
    <n v="9"/>
    <s v="SMS"/>
    <x v="2"/>
    <b v="1"/>
    <x v="0"/>
    <x v="3"/>
  </r>
  <r>
    <x v="2070"/>
    <x v="0"/>
    <x v="75"/>
    <n v="1"/>
    <n v="0"/>
    <x v="0"/>
    <x v="0"/>
    <n v="0"/>
    <s v="CO"/>
    <s v="Hombre"/>
    <x v="1"/>
    <n v="58"/>
    <x v="0"/>
    <x v="0"/>
    <x v="1"/>
    <n v="3"/>
    <x v="0"/>
    <x v="2"/>
    <s v="CREDIT CARD"/>
    <n v="13"/>
    <x v="0"/>
    <n v="13"/>
    <n v="952"/>
    <x v="0"/>
    <m/>
    <s v="2021/09/13"/>
    <x v="30"/>
    <x v="880"/>
    <s v="Alto"/>
    <x v="0"/>
    <n v="13.317255346701151"/>
    <n v="5"/>
    <s v="Teléfono"/>
    <x v="1"/>
    <b v="1"/>
    <x v="0"/>
    <x v="3"/>
  </r>
  <r>
    <x v="2071"/>
    <x v="0"/>
    <x v="31"/>
    <n v="0"/>
    <n v="6"/>
    <x v="1"/>
    <x v="1"/>
    <n v="0"/>
    <s v="CO"/>
    <s v="Hombre"/>
    <x v="1"/>
    <n v="62"/>
    <x v="0"/>
    <x v="0"/>
    <x v="0"/>
    <n v="0"/>
    <x v="1"/>
    <x v="0"/>
    <s v="CREDIT CARD"/>
    <n v="25"/>
    <x v="0"/>
    <n v="25"/>
    <n v="551"/>
    <x v="0"/>
    <m/>
    <s v="2020/05/24"/>
    <x v="1107"/>
    <x v="391"/>
    <s v="Bajo"/>
    <x v="1"/>
    <n v="20.172551115653029"/>
    <n v="9"/>
    <s v="Teléfono"/>
    <x v="1"/>
    <b v="0"/>
    <x v="1"/>
    <x v="2"/>
  </r>
  <r>
    <x v="2072"/>
    <x v="0"/>
    <x v="12"/>
    <n v="0"/>
    <n v="10"/>
    <x v="0"/>
    <x v="0"/>
    <n v="29"/>
    <s v="VT"/>
    <s v="Female"/>
    <x v="0"/>
    <n v="32"/>
    <x v="0"/>
    <x v="0"/>
    <x v="1"/>
    <n v="2"/>
    <x v="0"/>
    <x v="0"/>
    <s v="CREDIT CARD"/>
    <n v="12"/>
    <x v="0"/>
    <n v="12"/>
    <n v="12"/>
    <x v="0"/>
    <m/>
    <s v="2022-04-26"/>
    <x v="785"/>
    <x v="544"/>
    <s v="Medio"/>
    <x v="2"/>
    <n v="9.9323016361277912"/>
    <n v="9"/>
    <s v="Email"/>
    <x v="0"/>
    <b v="0"/>
    <x v="1"/>
    <x v="4"/>
  </r>
  <r>
    <x v="2073"/>
    <x v="1"/>
    <x v="37"/>
    <n v="5"/>
    <n v="5"/>
    <x v="1"/>
    <x v="1"/>
    <n v="0"/>
    <s v="TN"/>
    <s v="Female"/>
    <x v="0"/>
    <n v="31"/>
    <x v="0"/>
    <x v="0"/>
    <x v="0"/>
    <n v="0"/>
    <x v="0"/>
    <x v="0"/>
    <s v="CREDIT CARD"/>
    <n v="47"/>
    <x v="0"/>
    <n v="47"/>
    <n v="350"/>
    <x v="1"/>
    <s v="Competitor had better devices"/>
    <s v="2023-09-16"/>
    <x v="119"/>
    <x v="1107"/>
    <s v="Bajo"/>
    <x v="1"/>
    <n v="52.95918297948981"/>
    <n v="1"/>
    <s v="Teléfono"/>
    <x v="1"/>
    <b v="1"/>
    <x v="0"/>
    <x v="3"/>
  </r>
  <r>
    <x v="2074"/>
    <x v="0"/>
    <x v="66"/>
    <n v="0"/>
    <n v="13"/>
    <x v="1"/>
    <x v="1"/>
    <n v="0"/>
    <s v="OH"/>
    <s v="Hombre"/>
    <x v="1"/>
    <n v="33"/>
    <x v="0"/>
    <x v="0"/>
    <x v="0"/>
    <n v="0"/>
    <x v="1"/>
    <x v="0"/>
    <s v="direct debit"/>
    <n v="24"/>
    <x v="1"/>
    <n v="24"/>
    <n v="651"/>
    <x v="0"/>
    <m/>
    <s v="2022-10-16"/>
    <x v="677"/>
    <x v="299"/>
    <s v="Alto"/>
    <x v="0"/>
    <n v="24.502185851075911"/>
    <n v="1"/>
    <s v="Email"/>
    <x v="0"/>
    <b v="0"/>
    <x v="1"/>
    <x v="2"/>
  </r>
  <r>
    <x v="2075"/>
    <x v="0"/>
    <x v="6"/>
    <n v="1"/>
    <n v="0"/>
    <x v="0"/>
    <x v="0"/>
    <n v="0"/>
    <s v="OH"/>
    <s v="Female"/>
    <x v="0"/>
    <n v="46"/>
    <x v="0"/>
    <x v="0"/>
    <x v="1"/>
    <n v="2"/>
    <x v="0"/>
    <x v="0"/>
    <s v="PAPER CHECK"/>
    <n v="6"/>
    <x v="3"/>
    <n v="6"/>
    <n v="119"/>
    <x v="0"/>
    <m/>
    <s v="2022/10/02"/>
    <x v="1108"/>
    <x v="479"/>
    <s v="Bajo"/>
    <x v="1"/>
    <n v="6.8551944240342344"/>
    <n v="4"/>
    <s v="Teléfono"/>
    <x v="1"/>
    <b v="1"/>
    <x v="0"/>
    <x v="0"/>
  </r>
  <r>
    <x v="2076"/>
    <x v="1"/>
    <x v="15"/>
    <n v="2"/>
    <n v="6"/>
    <x v="1"/>
    <x v="1"/>
    <n v="0"/>
    <s v="CA"/>
    <s v="Female"/>
    <x v="0"/>
    <n v="62"/>
    <x v="0"/>
    <x v="0"/>
    <x v="0"/>
    <n v="0"/>
    <x v="1"/>
    <x v="1"/>
    <s v="CREDIT CARD"/>
    <n v="28"/>
    <x v="0"/>
    <n v="28"/>
    <n v="1031"/>
    <x v="0"/>
    <m/>
    <s v="2023-05-01"/>
    <x v="1109"/>
    <x v="648"/>
    <s v="Bajo"/>
    <x v="1"/>
    <n v="28.821117068722351"/>
    <n v="1"/>
    <s v="SMS"/>
    <x v="2"/>
    <b v="1"/>
    <x v="0"/>
    <x v="4"/>
  </r>
  <r>
    <x v="2077"/>
    <x v="0"/>
    <x v="18"/>
    <n v="1"/>
    <n v="9"/>
    <x v="1"/>
    <x v="1"/>
    <n v="0"/>
    <s v="NH"/>
    <s v="Hombre"/>
    <x v="1"/>
    <n v="33"/>
    <x v="0"/>
    <x v="0"/>
    <x v="0"/>
    <n v="0"/>
    <x v="1"/>
    <x v="2"/>
    <s v="CREDIT CARD"/>
    <n v="31"/>
    <x v="0"/>
    <n v="31"/>
    <n v="1768"/>
    <x v="0"/>
    <m/>
    <s v="2022/05/10"/>
    <x v="492"/>
    <x v="548"/>
    <s v="Alto"/>
    <x v="0"/>
    <n v="30.426840863173119"/>
    <n v="8"/>
    <s v="Email"/>
    <x v="0"/>
    <b v="1"/>
    <x v="0"/>
    <x v="4"/>
  </r>
  <r>
    <x v="2078"/>
    <x v="0"/>
    <x v="12"/>
    <n v="1"/>
    <n v="0"/>
    <x v="0"/>
    <x v="0"/>
    <n v="0"/>
    <s v="MS"/>
    <s v="Hombre"/>
    <x v="1"/>
    <n v="36"/>
    <x v="0"/>
    <x v="0"/>
    <x v="0"/>
    <n v="0"/>
    <x v="0"/>
    <x v="2"/>
    <s v="CREDIT CARD"/>
    <n v="9"/>
    <x v="0"/>
    <n v="9"/>
    <n v="9"/>
    <x v="0"/>
    <m/>
    <s v="2022/11/04"/>
    <x v="1110"/>
    <x v="1108"/>
    <s v="Bajo"/>
    <x v="1"/>
    <n v="9.6733083107103806"/>
    <n v="7"/>
    <s v="SMS"/>
    <x v="2"/>
    <b v="1"/>
    <x v="0"/>
    <x v="3"/>
  </r>
  <r>
    <x v="2079"/>
    <x v="1"/>
    <x v="8"/>
    <n v="4"/>
    <n v="17"/>
    <x v="1"/>
    <x v="1"/>
    <n v="0"/>
    <s v="NH"/>
    <s v="Female"/>
    <x v="0"/>
    <n v="29"/>
    <x v="1"/>
    <x v="0"/>
    <x v="0"/>
    <n v="0"/>
    <x v="0"/>
    <x v="0"/>
    <s v="direct debit"/>
    <n v="33"/>
    <x v="1"/>
    <n v="33"/>
    <n v="71"/>
    <x v="1"/>
    <s v="Competitor made better offer"/>
    <s v="2020-09-05"/>
    <x v="102"/>
    <x v="622"/>
    <s v="Alto"/>
    <x v="0"/>
    <n v="34.868775196662902"/>
    <n v="8"/>
    <s v="Email"/>
    <x v="0"/>
    <b v="0"/>
    <x v="1"/>
    <x v="4"/>
  </r>
  <r>
    <x v="2080"/>
    <x v="0"/>
    <x v="54"/>
    <n v="0"/>
    <n v="8"/>
    <x v="1"/>
    <x v="1"/>
    <n v="0"/>
    <s v="DC"/>
    <s v="Hombre"/>
    <x v="1"/>
    <n v="37"/>
    <x v="0"/>
    <x v="0"/>
    <x v="0"/>
    <n v="0"/>
    <x v="0"/>
    <x v="0"/>
    <s v="CREDIT CARD"/>
    <n v="20"/>
    <x v="0"/>
    <n v="20"/>
    <n v="206"/>
    <x v="0"/>
    <m/>
    <s v="2023/01/10"/>
    <x v="770"/>
    <x v="96"/>
    <s v="Alto"/>
    <x v="0"/>
    <n v="16.228035495324381"/>
    <n v="9"/>
    <s v="SMS"/>
    <x v="2"/>
    <b v="1"/>
    <x v="0"/>
    <x v="0"/>
  </r>
  <r>
    <x v="2081"/>
    <x v="1"/>
    <x v="62"/>
    <n v="4"/>
    <n v="2"/>
    <x v="1"/>
    <x v="1"/>
    <n v="0"/>
    <s v="CO"/>
    <s v="Female"/>
    <x v="0"/>
    <n v="52"/>
    <x v="0"/>
    <x v="0"/>
    <x v="0"/>
    <n v="0"/>
    <x v="1"/>
    <x v="0"/>
    <s v="direct debit"/>
    <n v="70"/>
    <x v="1"/>
    <n v="70"/>
    <n v="1052"/>
    <x v="1"/>
    <s v="Competitor made better offer"/>
    <s v="2021-01-19"/>
    <x v="1111"/>
    <x v="583"/>
    <s v="Bajo"/>
    <x v="1"/>
    <n v="70.478208188122906"/>
    <n v="6"/>
    <s v="SMS"/>
    <x v="2"/>
    <b v="1"/>
    <x v="0"/>
    <x v="0"/>
  </r>
  <r>
    <x v="2082"/>
    <x v="0"/>
    <x v="2"/>
    <n v="0"/>
    <n v="41"/>
    <x v="1"/>
    <x v="1"/>
    <n v="0"/>
    <s v="SD"/>
    <s v="Female"/>
    <x v="0"/>
    <n v="26"/>
    <x v="1"/>
    <x v="0"/>
    <x v="0"/>
    <n v="0"/>
    <x v="1"/>
    <x v="0"/>
    <s v="direct debit"/>
    <n v="28"/>
    <x v="1"/>
    <n v="28"/>
    <n v="350"/>
    <x v="0"/>
    <m/>
    <s v="2022-03-19"/>
    <x v="122"/>
    <x v="1034"/>
    <s v="Alto"/>
    <x v="0"/>
    <n v="29.147958886408318"/>
    <n v="0"/>
    <s v="Email"/>
    <x v="0"/>
    <b v="1"/>
    <x v="0"/>
    <x v="4"/>
  </r>
  <r>
    <x v="2083"/>
    <x v="1"/>
    <x v="36"/>
    <n v="5"/>
    <n v="27"/>
    <x v="1"/>
    <x v="1"/>
    <n v="0"/>
    <s v="NY"/>
    <s v="Hombre"/>
    <x v="1"/>
    <n v="23"/>
    <x v="1"/>
    <x v="0"/>
    <x v="0"/>
    <n v="0"/>
    <x v="0"/>
    <x v="0"/>
    <s v="CREDIT CARD"/>
    <n v="27"/>
    <x v="0"/>
    <n v="27"/>
    <n v="95"/>
    <x v="5"/>
    <s v="Don't know"/>
    <s v="2021-10-17"/>
    <x v="1112"/>
    <x v="6"/>
    <s v="Medio"/>
    <x v="2"/>
    <n v="23.839672545374832"/>
    <n v="8"/>
    <s v="SMS"/>
    <x v="2"/>
    <b v="0"/>
    <x v="1"/>
    <x v="2"/>
  </r>
  <r>
    <x v="2084"/>
    <x v="0"/>
    <x v="12"/>
    <n v="0"/>
    <n v="14"/>
    <x v="1"/>
    <x v="1"/>
    <n v="0"/>
    <s v="WA"/>
    <s v="Hombre"/>
    <x v="1"/>
    <n v="59"/>
    <x v="0"/>
    <x v="0"/>
    <x v="0"/>
    <n v="0"/>
    <x v="0"/>
    <x v="0"/>
    <s v="direct debit"/>
    <n v="31"/>
    <x v="1"/>
    <n v="31"/>
    <n v="31"/>
    <x v="0"/>
    <m/>
    <s v="2022-03-25"/>
    <x v="1113"/>
    <x v="499"/>
    <s v="Medio"/>
    <x v="2"/>
    <n v="28.314801542675131"/>
    <n v="8"/>
    <s v="Email"/>
    <x v="0"/>
    <b v="1"/>
    <x v="0"/>
    <x v="0"/>
  </r>
  <r>
    <x v="2085"/>
    <x v="0"/>
    <x v="66"/>
    <n v="0"/>
    <n v="10"/>
    <x v="1"/>
    <x v="1"/>
    <n v="0"/>
    <s v="NV"/>
    <s v="Hombre"/>
    <x v="1"/>
    <n v="57"/>
    <x v="0"/>
    <x v="0"/>
    <x v="0"/>
    <n v="0"/>
    <x v="0"/>
    <x v="1"/>
    <s v="direct debit"/>
    <n v="32"/>
    <x v="1"/>
    <n v="32"/>
    <n v="846"/>
    <x v="0"/>
    <m/>
    <s v="2023-01-02"/>
    <x v="1114"/>
    <x v="620"/>
    <s v="Bajo"/>
    <x v="1"/>
    <n v="30.565634747533011"/>
    <n v="10"/>
    <s v="Teléfono"/>
    <x v="1"/>
    <b v="0"/>
    <x v="1"/>
    <x v="3"/>
  </r>
  <r>
    <x v="2086"/>
    <x v="1"/>
    <x v="13"/>
    <n v="5"/>
    <n v="3"/>
    <x v="1"/>
    <x v="1"/>
    <n v="0"/>
    <s v="WI"/>
    <s v="Hombre"/>
    <x v="1"/>
    <n v="76"/>
    <x v="0"/>
    <x v="1"/>
    <x v="0"/>
    <n v="0"/>
    <x v="1"/>
    <x v="1"/>
    <s v="CREDIT CARD"/>
    <n v="23"/>
    <x v="0"/>
    <n v="23"/>
    <n v="1026"/>
    <x v="2"/>
    <s v="Limited range of services"/>
    <s v="2020-12-18"/>
    <x v="972"/>
    <x v="389"/>
    <s v="Alto"/>
    <x v="0"/>
    <n v="27.48523091976962"/>
    <n v="4"/>
    <s v="Email"/>
    <x v="0"/>
    <b v="1"/>
    <x v="0"/>
    <x v="0"/>
  </r>
  <r>
    <x v="2087"/>
    <x v="0"/>
    <x v="41"/>
    <n v="0"/>
    <n v="4"/>
    <x v="1"/>
    <x v="1"/>
    <n v="0"/>
    <s v="ID"/>
    <s v="Hombre"/>
    <x v="1"/>
    <n v="50"/>
    <x v="0"/>
    <x v="0"/>
    <x v="0"/>
    <n v="0"/>
    <x v="0"/>
    <x v="2"/>
    <s v="CREDIT CARD"/>
    <n v="58"/>
    <x v="0"/>
    <n v="58"/>
    <n v="4041"/>
    <x v="0"/>
    <m/>
    <s v="2022-06-25"/>
    <x v="732"/>
    <x v="1109"/>
    <s v="Alto"/>
    <x v="0"/>
    <n v="67.960169544912759"/>
    <n v="5"/>
    <s v="Teléfono"/>
    <x v="1"/>
    <b v="1"/>
    <x v="0"/>
    <x v="2"/>
  </r>
  <r>
    <x v="2088"/>
    <x v="1"/>
    <x v="12"/>
    <n v="1"/>
    <n v="1"/>
    <x v="1"/>
    <x v="1"/>
    <n v="0"/>
    <s v="OK"/>
    <s v="Hombre"/>
    <x v="1"/>
    <n v="61"/>
    <x v="0"/>
    <x v="0"/>
    <x v="0"/>
    <n v="0"/>
    <x v="0"/>
    <x v="0"/>
    <s v="direct debit"/>
    <n v="45"/>
    <x v="1"/>
    <n v="45"/>
    <n v="45"/>
    <x v="1"/>
    <s v="Competitor made better offer"/>
    <s v="2021-12-19"/>
    <x v="616"/>
    <x v="633"/>
    <s v="Medio"/>
    <x v="2"/>
    <n v="51.011859723773362"/>
    <n v="0"/>
    <s v="Teléfono"/>
    <x v="1"/>
    <b v="1"/>
    <x v="0"/>
    <x v="4"/>
  </r>
  <r>
    <x v="2089"/>
    <x v="0"/>
    <x v="3"/>
    <n v="2"/>
    <n v="0"/>
    <x v="0"/>
    <x v="0"/>
    <n v="0"/>
    <s v="OH"/>
    <s v="Female"/>
    <x v="0"/>
    <n v="48"/>
    <x v="0"/>
    <x v="0"/>
    <x v="0"/>
    <n v="0"/>
    <x v="0"/>
    <x v="2"/>
    <s v="direct debit"/>
    <n v="13"/>
    <x v="1"/>
    <n v="13"/>
    <n v="885"/>
    <x v="0"/>
    <m/>
    <s v="2020/06/13"/>
    <x v="1115"/>
    <x v="1110"/>
    <s v="Medio"/>
    <x v="2"/>
    <n v="14.58591101953427"/>
    <n v="8"/>
    <s v="Teléfono"/>
    <x v="1"/>
    <b v="0"/>
    <x v="1"/>
    <x v="3"/>
  </r>
  <r>
    <x v="2090"/>
    <x v="0"/>
    <x v="42"/>
    <n v="0"/>
    <n v="26"/>
    <x v="1"/>
    <x v="1"/>
    <n v="0"/>
    <s v="SC"/>
    <s v="Hombre"/>
    <x v="1"/>
    <n v="29"/>
    <x v="1"/>
    <x v="0"/>
    <x v="0"/>
    <n v="0"/>
    <x v="0"/>
    <x v="1"/>
    <s v="direct debit"/>
    <n v="37"/>
    <x v="1"/>
    <n v="37"/>
    <n v="1742"/>
    <x v="0"/>
    <m/>
    <s v="2021/06/11"/>
    <x v="336"/>
    <x v="1111"/>
    <s v="Alto"/>
    <x v="0"/>
    <n v="33.380062199481571"/>
    <n v="3"/>
    <s v="SMS"/>
    <x v="2"/>
    <b v="1"/>
    <x v="0"/>
    <x v="3"/>
  </r>
  <r>
    <x v="2091"/>
    <x v="0"/>
    <x v="4"/>
    <n v="0"/>
    <n v="10"/>
    <x v="1"/>
    <x v="1"/>
    <n v="0"/>
    <s v="AZ"/>
    <s v="Hombre"/>
    <x v="1"/>
    <n v="28"/>
    <x v="1"/>
    <x v="0"/>
    <x v="0"/>
    <n v="0"/>
    <x v="0"/>
    <x v="0"/>
    <s v="CREDIT CARD"/>
    <n v="54"/>
    <x v="0"/>
    <n v="54"/>
    <n v="2043"/>
    <x v="0"/>
    <m/>
    <s v="2023/10/22"/>
    <x v="1116"/>
    <x v="544"/>
    <s v="Medio"/>
    <x v="2"/>
    <n v="50.47694418721094"/>
    <n v="3"/>
    <s v="SMS"/>
    <x v="2"/>
    <b v="1"/>
    <x v="0"/>
    <x v="0"/>
  </r>
  <r>
    <x v="2092"/>
    <x v="1"/>
    <x v="12"/>
    <n v="0"/>
    <n v="14"/>
    <x v="1"/>
    <x v="1"/>
    <n v="0"/>
    <s v="TX"/>
    <s v="Female"/>
    <x v="0"/>
    <n v="24"/>
    <x v="1"/>
    <x v="0"/>
    <x v="0"/>
    <n v="0"/>
    <x v="0"/>
    <x v="0"/>
    <s v="CREDIT CARD"/>
    <n v="41"/>
    <x v="0"/>
    <n v="41"/>
    <n v="41"/>
    <x v="4"/>
    <s v="Price too high"/>
    <s v="2021/06/27"/>
    <x v="330"/>
    <x v="801"/>
    <s v="Bajo"/>
    <x v="1"/>
    <n v="45.671595764658143"/>
    <n v="5"/>
    <s v="SMS"/>
    <x v="2"/>
    <b v="0"/>
    <x v="1"/>
    <x v="0"/>
  </r>
  <r>
    <x v="2093"/>
    <x v="1"/>
    <x v="62"/>
    <n v="3"/>
    <n v="13"/>
    <x v="1"/>
    <x v="1"/>
    <n v="0"/>
    <s v="WV"/>
    <s v="Female"/>
    <x v="0"/>
    <n v="55"/>
    <x v="0"/>
    <x v="0"/>
    <x v="0"/>
    <n v="0"/>
    <x v="0"/>
    <x v="0"/>
    <s v="direct debit"/>
    <n v="23"/>
    <x v="1"/>
    <n v="23"/>
    <n v="349"/>
    <x v="1"/>
    <s v="Competitor made better offer"/>
    <s v="2023/04/06"/>
    <x v="1117"/>
    <x v="123"/>
    <s v="Medio"/>
    <x v="2"/>
    <n v="27.584415523695998"/>
    <n v="7"/>
    <s v="SMS"/>
    <x v="2"/>
    <b v="0"/>
    <x v="1"/>
    <x v="2"/>
  </r>
  <r>
    <x v="2094"/>
    <x v="1"/>
    <x v="12"/>
    <n v="1"/>
    <n v="6"/>
    <x v="1"/>
    <x v="1"/>
    <n v="0"/>
    <s v="MO"/>
    <s v="Female"/>
    <x v="0"/>
    <n v="45"/>
    <x v="0"/>
    <x v="0"/>
    <x v="0"/>
    <n v="0"/>
    <x v="0"/>
    <x v="0"/>
    <s v="CREDIT CARD"/>
    <n v="42"/>
    <x v="0"/>
    <n v="42"/>
    <n v="42"/>
    <x v="5"/>
    <s v="Don't know"/>
    <s v="2022/04/21"/>
    <x v="1118"/>
    <x v="113"/>
    <s v="Medio"/>
    <x v="2"/>
    <n v="47.995675671594753"/>
    <n v="1"/>
    <s v="Teléfono"/>
    <x v="1"/>
    <b v="0"/>
    <x v="1"/>
    <x v="4"/>
  </r>
  <r>
    <x v="2095"/>
    <x v="0"/>
    <x v="1"/>
    <n v="1"/>
    <n v="9"/>
    <x v="1"/>
    <x v="1"/>
    <n v="0"/>
    <s v="OK"/>
    <s v="Hombre"/>
    <x v="1"/>
    <n v="78"/>
    <x v="0"/>
    <x v="1"/>
    <x v="0"/>
    <n v="0"/>
    <x v="1"/>
    <x v="2"/>
    <s v="CREDIT CARD"/>
    <n v="47"/>
    <x v="0"/>
    <n v="47"/>
    <n v="3003"/>
    <x v="0"/>
    <m/>
    <s v="2022/12/27"/>
    <x v="406"/>
    <x v="1081"/>
    <s v="Medio"/>
    <x v="2"/>
    <n v="41.846643174947893"/>
    <n v="8"/>
    <s v="Teléfono"/>
    <x v="1"/>
    <b v="1"/>
    <x v="0"/>
    <x v="3"/>
  </r>
  <r>
    <x v="2096"/>
    <x v="1"/>
    <x v="22"/>
    <n v="4"/>
    <n v="5"/>
    <x v="1"/>
    <x v="1"/>
    <n v="0"/>
    <s v="OH"/>
    <s v="Female"/>
    <x v="0"/>
    <n v="49"/>
    <x v="0"/>
    <x v="0"/>
    <x v="0"/>
    <n v="0"/>
    <x v="0"/>
    <x v="0"/>
    <s v="direct debit"/>
    <n v="19"/>
    <x v="1"/>
    <n v="19"/>
    <n v="211"/>
    <x v="5"/>
    <s v="Don't know"/>
    <s v="2020/09/15"/>
    <x v="719"/>
    <x v="1112"/>
    <s v="Medio"/>
    <x v="2"/>
    <n v="19.307954925199152"/>
    <n v="3"/>
    <s v="Teléfono"/>
    <x v="1"/>
    <b v="1"/>
    <x v="0"/>
    <x v="0"/>
  </r>
  <r>
    <x v="2097"/>
    <x v="0"/>
    <x v="37"/>
    <n v="0"/>
    <n v="0"/>
    <x v="0"/>
    <x v="0"/>
    <n v="0"/>
    <s v="MS"/>
    <s v="Female"/>
    <x v="0"/>
    <n v="48"/>
    <x v="0"/>
    <x v="0"/>
    <x v="0"/>
    <n v="0"/>
    <x v="0"/>
    <x v="0"/>
    <s v="CREDIT CARD"/>
    <n v="7"/>
    <x v="0"/>
    <n v="7"/>
    <n v="46"/>
    <x v="0"/>
    <m/>
    <s v="2021/02/13"/>
    <x v="1119"/>
    <x v="748"/>
    <s v="Bajo"/>
    <x v="1"/>
    <n v="7.5292463911297833"/>
    <n v="2"/>
    <s v="Teléfono"/>
    <x v="1"/>
    <b v="1"/>
    <x v="0"/>
    <x v="3"/>
  </r>
  <r>
    <x v="2098"/>
    <x v="1"/>
    <x v="11"/>
    <n v="5"/>
    <n v="6"/>
    <x v="1"/>
    <x v="1"/>
    <n v="0"/>
    <s v="DE"/>
    <s v="Hombre"/>
    <x v="1"/>
    <n v="46"/>
    <x v="0"/>
    <x v="0"/>
    <x v="0"/>
    <n v="0"/>
    <x v="1"/>
    <x v="0"/>
    <s v="direct debit"/>
    <n v="35"/>
    <x v="1"/>
    <n v="35"/>
    <n v="182"/>
    <x v="1"/>
    <s v="Competitor had better devices"/>
    <s v="2022-02-13"/>
    <x v="989"/>
    <x v="214"/>
    <s v="Bajo"/>
    <x v="1"/>
    <n v="32.895017261433793"/>
    <n v="9"/>
    <s v="Email"/>
    <x v="0"/>
    <b v="0"/>
    <x v="1"/>
    <x v="3"/>
  </r>
  <r>
    <x v="2099"/>
    <x v="0"/>
    <x v="7"/>
    <n v="0"/>
    <n v="4"/>
    <x v="1"/>
    <x v="1"/>
    <n v="0"/>
    <s v="DC"/>
    <s v="Female"/>
    <x v="0"/>
    <n v="36"/>
    <x v="0"/>
    <x v="0"/>
    <x v="0"/>
    <n v="0"/>
    <x v="1"/>
    <x v="2"/>
    <s v="direct debit"/>
    <n v="36"/>
    <x v="1"/>
    <n v="36"/>
    <n v="1939"/>
    <x v="0"/>
    <m/>
    <s v="2020-04-17"/>
    <x v="565"/>
    <x v="1113"/>
    <s v="Bajo"/>
    <x v="1"/>
    <n v="31.084828153165361"/>
    <n v="7"/>
    <s v="SMS"/>
    <x v="2"/>
    <b v="0"/>
    <x v="1"/>
    <x v="3"/>
  </r>
  <r>
    <x v="2100"/>
    <x v="0"/>
    <x v="56"/>
    <n v="1"/>
    <n v="0"/>
    <x v="0"/>
    <x v="0"/>
    <n v="0"/>
    <s v="MT"/>
    <s v="Hombre"/>
    <x v="1"/>
    <n v="38"/>
    <x v="0"/>
    <x v="0"/>
    <x v="1"/>
    <n v="3"/>
    <x v="0"/>
    <x v="2"/>
    <s v="CREDIT CARD"/>
    <n v="11"/>
    <x v="0"/>
    <n v="11"/>
    <n v="766"/>
    <x v="0"/>
    <m/>
    <s v="2023/07/08"/>
    <x v="391"/>
    <x v="1114"/>
    <s v="Bajo"/>
    <x v="1"/>
    <n v="11.87241489736946"/>
    <n v="3"/>
    <s v="Email"/>
    <x v="0"/>
    <b v="0"/>
    <x v="1"/>
    <x v="3"/>
  </r>
  <r>
    <x v="2101"/>
    <x v="1"/>
    <x v="8"/>
    <n v="0"/>
    <n v="2"/>
    <x v="0"/>
    <x v="0"/>
    <n v="5"/>
    <s v="MO"/>
    <s v="Female"/>
    <x v="0"/>
    <n v="35"/>
    <x v="0"/>
    <x v="0"/>
    <x v="0"/>
    <n v="0"/>
    <x v="0"/>
    <x v="0"/>
    <s v="direct debit"/>
    <n v="15"/>
    <x v="1"/>
    <n v="15"/>
    <n v="29"/>
    <x v="3"/>
    <s v="Attitude of support person"/>
    <s v="2020-03-03"/>
    <x v="968"/>
    <x v="1115"/>
    <s v="Medio"/>
    <x v="2"/>
    <n v="14.20773089431145"/>
    <n v="2"/>
    <s v="SMS"/>
    <x v="2"/>
    <b v="0"/>
    <x v="1"/>
    <x v="3"/>
  </r>
  <r>
    <x v="2102"/>
    <x v="1"/>
    <x v="26"/>
    <n v="3"/>
    <n v="5"/>
    <x v="1"/>
    <x v="1"/>
    <n v="0"/>
    <s v="MI"/>
    <s v="Hombre"/>
    <x v="1"/>
    <n v="85"/>
    <x v="0"/>
    <x v="1"/>
    <x v="0"/>
    <n v="0"/>
    <x v="1"/>
    <x v="0"/>
    <s v="direct debit"/>
    <n v="38"/>
    <x v="1"/>
    <n v="38"/>
    <n v="782"/>
    <x v="1"/>
    <s v="Competitor had better devices"/>
    <s v="2023/07/10"/>
    <x v="847"/>
    <x v="41"/>
    <s v="Medio"/>
    <x v="2"/>
    <n v="38.033715565798069"/>
    <n v="8"/>
    <s v="Email"/>
    <x v="0"/>
    <b v="1"/>
    <x v="0"/>
    <x v="3"/>
  </r>
  <r>
    <x v="2103"/>
    <x v="0"/>
    <x v="12"/>
    <n v="0"/>
    <n v="2"/>
    <x v="1"/>
    <x v="1"/>
    <n v="0"/>
    <s v="KY"/>
    <s v="Hombre"/>
    <x v="1"/>
    <n v="77"/>
    <x v="0"/>
    <x v="1"/>
    <x v="0"/>
    <n v="0"/>
    <x v="0"/>
    <x v="2"/>
    <s v="direct debit"/>
    <n v="36"/>
    <x v="1"/>
    <n v="36"/>
    <n v="36"/>
    <x v="0"/>
    <m/>
    <s v="2021/04/07"/>
    <x v="678"/>
    <x v="571"/>
    <s v="Bajo"/>
    <x v="1"/>
    <n v="33.310345660047147"/>
    <n v="2"/>
    <s v="Teléfono"/>
    <x v="1"/>
    <b v="1"/>
    <x v="0"/>
    <x v="0"/>
  </r>
  <r>
    <x v="2104"/>
    <x v="0"/>
    <x v="26"/>
    <n v="2"/>
    <n v="5"/>
    <x v="1"/>
    <x v="1"/>
    <n v="0"/>
    <s v="TX"/>
    <s v="Female"/>
    <x v="0"/>
    <n v="51"/>
    <x v="0"/>
    <x v="0"/>
    <x v="0"/>
    <n v="0"/>
    <x v="1"/>
    <x v="1"/>
    <s v="CREDIT CARD"/>
    <n v="53"/>
    <x v="0"/>
    <n v="53"/>
    <n v="1145"/>
    <x v="0"/>
    <m/>
    <s v="2023/04/28"/>
    <x v="628"/>
    <x v="1116"/>
    <s v="Bajo"/>
    <x v="1"/>
    <n v="55.553123967161689"/>
    <n v="8"/>
    <s v="SMS"/>
    <x v="2"/>
    <b v="1"/>
    <x v="0"/>
    <x v="2"/>
  </r>
  <r>
    <x v="2105"/>
    <x v="0"/>
    <x v="6"/>
    <n v="0"/>
    <n v="0"/>
    <x v="0"/>
    <x v="0"/>
    <n v="0"/>
    <s v="MD"/>
    <s v="Hombre"/>
    <x v="1"/>
    <n v="40"/>
    <x v="0"/>
    <x v="0"/>
    <x v="1"/>
    <n v="4"/>
    <x v="0"/>
    <x v="0"/>
    <s v="direct debit"/>
    <n v="7"/>
    <x v="1"/>
    <n v="7"/>
    <n v="126"/>
    <x v="0"/>
    <m/>
    <s v="2022/04/01"/>
    <x v="857"/>
    <x v="1117"/>
    <s v="Bajo"/>
    <x v="1"/>
    <n v="7.0287420326626249"/>
    <n v="6"/>
    <s v="SMS"/>
    <x v="2"/>
    <b v="1"/>
    <x v="0"/>
    <x v="0"/>
  </r>
  <r>
    <x v="2106"/>
    <x v="1"/>
    <x v="5"/>
    <n v="1"/>
    <n v="1"/>
    <x v="1"/>
    <x v="1"/>
    <n v="0"/>
    <s v="GA"/>
    <s v="Female"/>
    <x v="0"/>
    <n v="75"/>
    <x v="0"/>
    <x v="1"/>
    <x v="0"/>
    <n v="0"/>
    <x v="0"/>
    <x v="0"/>
    <s v="direct debit"/>
    <n v="28"/>
    <x v="1"/>
    <n v="28"/>
    <n v="829"/>
    <x v="3"/>
    <s v="Attitude of support person"/>
    <s v="2020-10-02"/>
    <x v="402"/>
    <x v="356"/>
    <s v="Bajo"/>
    <x v="1"/>
    <n v="29.825710852721009"/>
    <n v="1"/>
    <s v="Teléfono"/>
    <x v="1"/>
    <b v="1"/>
    <x v="0"/>
    <x v="4"/>
  </r>
  <r>
    <x v="2107"/>
    <x v="0"/>
    <x v="39"/>
    <n v="0"/>
    <n v="0"/>
    <x v="0"/>
    <x v="0"/>
    <n v="0"/>
    <s v="WI"/>
    <s v="Hombre"/>
    <x v="1"/>
    <n v="24"/>
    <x v="1"/>
    <x v="0"/>
    <x v="0"/>
    <n v="0"/>
    <x v="0"/>
    <x v="2"/>
    <s v="direct debit"/>
    <n v="11"/>
    <x v="1"/>
    <n v="11"/>
    <n v="767"/>
    <x v="0"/>
    <m/>
    <s v="2020-07-22"/>
    <x v="830"/>
    <x v="397"/>
    <s v="Alto"/>
    <x v="0"/>
    <n v="12.72377529983819"/>
    <n v="3"/>
    <s v="SMS"/>
    <x v="2"/>
    <b v="1"/>
    <x v="0"/>
    <x v="3"/>
  </r>
  <r>
    <x v="2108"/>
    <x v="0"/>
    <x v="20"/>
    <n v="0"/>
    <n v="3"/>
    <x v="0"/>
    <x v="0"/>
    <n v="45"/>
    <s v="NY"/>
    <s v="Hombre"/>
    <x v="1"/>
    <n v="55"/>
    <x v="0"/>
    <x v="0"/>
    <x v="1"/>
    <n v="2"/>
    <x v="0"/>
    <x v="0"/>
    <s v="CREDIT CARD"/>
    <n v="16"/>
    <x v="0"/>
    <n v="16"/>
    <n v="282"/>
    <x v="0"/>
    <m/>
    <s v="2020/09/02"/>
    <x v="49"/>
    <x v="1118"/>
    <s v="Medio"/>
    <x v="2"/>
    <n v="13.310482326376709"/>
    <n v="0"/>
    <s v="Email"/>
    <x v="0"/>
    <b v="1"/>
    <x v="0"/>
    <x v="0"/>
  </r>
  <r>
    <x v="2109"/>
    <x v="1"/>
    <x v="1"/>
    <n v="4"/>
    <n v="6"/>
    <x v="1"/>
    <x v="1"/>
    <n v="0"/>
    <s v="WY"/>
    <s v="Female"/>
    <x v="0"/>
    <n v="75"/>
    <x v="0"/>
    <x v="1"/>
    <x v="0"/>
    <n v="0"/>
    <x v="1"/>
    <x v="0"/>
    <s v="direct debit"/>
    <n v="52"/>
    <x v="1"/>
    <n v="52"/>
    <n v="3367"/>
    <x v="3"/>
    <s v="Attitude of support person"/>
    <s v="2021-06-12"/>
    <x v="1120"/>
    <x v="958"/>
    <s v="Bajo"/>
    <x v="1"/>
    <n v="42.901990946606212"/>
    <n v="5"/>
    <s v="SMS"/>
    <x v="2"/>
    <b v="1"/>
    <x v="0"/>
    <x v="4"/>
  </r>
  <r>
    <x v="2110"/>
    <x v="0"/>
    <x v="29"/>
    <n v="0"/>
    <n v="4"/>
    <x v="0"/>
    <x v="0"/>
    <n v="88"/>
    <s v="RI"/>
    <s v="Female"/>
    <x v="0"/>
    <n v="51"/>
    <x v="0"/>
    <x v="0"/>
    <x v="0"/>
    <n v="0"/>
    <x v="1"/>
    <x v="1"/>
    <s v="CREDIT CARD"/>
    <n v="41"/>
    <x v="0"/>
    <n v="41"/>
    <n v="2723"/>
    <x v="0"/>
    <m/>
    <s v="2023/01/24"/>
    <x v="992"/>
    <x v="117"/>
    <s v="Medio"/>
    <x v="2"/>
    <n v="39.93475653133558"/>
    <n v="10"/>
    <s v="Email"/>
    <x v="0"/>
    <b v="0"/>
    <x v="1"/>
    <x v="3"/>
  </r>
  <r>
    <x v="2111"/>
    <x v="0"/>
    <x v="39"/>
    <n v="0"/>
    <n v="13"/>
    <x v="1"/>
    <x v="1"/>
    <n v="0"/>
    <s v="IN"/>
    <s v="Female"/>
    <x v="0"/>
    <n v="28"/>
    <x v="1"/>
    <x v="0"/>
    <x v="0"/>
    <n v="0"/>
    <x v="1"/>
    <x v="2"/>
    <s v="direct debit"/>
    <n v="37"/>
    <x v="1"/>
    <n v="37"/>
    <n v="2656"/>
    <x v="0"/>
    <m/>
    <s v="2023/12/27"/>
    <x v="1054"/>
    <x v="796"/>
    <s v="Medio"/>
    <x v="2"/>
    <n v="40.521625511547413"/>
    <n v="6"/>
    <s v="Teléfono"/>
    <x v="1"/>
    <b v="1"/>
    <x v="0"/>
    <x v="4"/>
  </r>
  <r>
    <x v="2112"/>
    <x v="1"/>
    <x v="12"/>
    <n v="0"/>
    <n v="6"/>
    <x v="1"/>
    <x v="1"/>
    <n v="0"/>
    <s v="NM"/>
    <s v="Hombre"/>
    <x v="1"/>
    <n v="53"/>
    <x v="0"/>
    <x v="0"/>
    <x v="0"/>
    <n v="0"/>
    <x v="0"/>
    <x v="0"/>
    <s v="PAPER CHECK"/>
    <n v="18"/>
    <x v="3"/>
    <n v="18"/>
    <n v="18"/>
    <x v="1"/>
    <s v="Competitor had better devices"/>
    <s v="2022-10-28"/>
    <x v="1121"/>
    <x v="921"/>
    <s v="Bajo"/>
    <x v="1"/>
    <n v="19.707958657317349"/>
    <n v="0"/>
    <s v="SMS"/>
    <x v="2"/>
    <b v="1"/>
    <x v="0"/>
    <x v="2"/>
  </r>
  <r>
    <x v="2113"/>
    <x v="1"/>
    <x v="12"/>
    <n v="0"/>
    <n v="16"/>
    <x v="0"/>
    <x v="0"/>
    <n v="6"/>
    <s v="CT"/>
    <s v="Female"/>
    <x v="0"/>
    <n v="25"/>
    <x v="1"/>
    <x v="0"/>
    <x v="0"/>
    <n v="0"/>
    <x v="1"/>
    <x v="0"/>
    <s v="PAPER CHECK"/>
    <n v="26"/>
    <x v="3"/>
    <n v="26"/>
    <n v="26"/>
    <x v="1"/>
    <s v="Competitor offered more data"/>
    <s v="2021/03/25"/>
    <x v="405"/>
    <x v="855"/>
    <s v="Bajo"/>
    <x v="1"/>
    <n v="22.64700413639369"/>
    <n v="8"/>
    <s v="SMS"/>
    <x v="2"/>
    <b v="1"/>
    <x v="0"/>
    <x v="3"/>
  </r>
  <r>
    <x v="2114"/>
    <x v="0"/>
    <x v="9"/>
    <n v="0"/>
    <n v="5"/>
    <x v="1"/>
    <x v="1"/>
    <n v="0"/>
    <s v="VA"/>
    <s v="Hombre"/>
    <x v="1"/>
    <n v="48"/>
    <x v="0"/>
    <x v="0"/>
    <x v="0"/>
    <n v="0"/>
    <x v="0"/>
    <x v="0"/>
    <s v="PAPER CHECK"/>
    <n v="30"/>
    <x v="3"/>
    <n v="30"/>
    <n v="87"/>
    <x v="0"/>
    <m/>
    <s v="2023/04/27"/>
    <x v="1122"/>
    <x v="368"/>
    <s v="Alto"/>
    <x v="0"/>
    <n v="26.06183363191866"/>
    <n v="6"/>
    <s v="SMS"/>
    <x v="2"/>
    <b v="0"/>
    <x v="1"/>
    <x v="2"/>
  </r>
  <r>
    <x v="2115"/>
    <x v="1"/>
    <x v="26"/>
    <n v="1"/>
    <n v="2"/>
    <x v="1"/>
    <x v="1"/>
    <n v="0"/>
    <s v="MT"/>
    <s v="Hombre"/>
    <x v="1"/>
    <n v="66"/>
    <x v="0"/>
    <x v="1"/>
    <x v="0"/>
    <n v="0"/>
    <x v="0"/>
    <x v="0"/>
    <s v="direct debit"/>
    <n v="27"/>
    <x v="1"/>
    <n v="27"/>
    <n v="555"/>
    <x v="5"/>
    <s v="Don't know"/>
    <s v="2020-11-06"/>
    <x v="642"/>
    <x v="737"/>
    <s v="Medio"/>
    <x v="2"/>
    <n v="32.142814791754382"/>
    <n v="0"/>
    <s v="SMS"/>
    <x v="2"/>
    <b v="0"/>
    <x v="1"/>
    <x v="3"/>
  </r>
  <r>
    <x v="2116"/>
    <x v="1"/>
    <x v="8"/>
    <n v="2"/>
    <n v="5"/>
    <x v="1"/>
    <x v="1"/>
    <n v="0"/>
    <s v="GA"/>
    <s v="Female"/>
    <x v="0"/>
    <n v="74"/>
    <x v="0"/>
    <x v="1"/>
    <x v="0"/>
    <n v="0"/>
    <x v="0"/>
    <x v="0"/>
    <s v="CREDIT CARD"/>
    <n v="41"/>
    <x v="0"/>
    <n v="41"/>
    <n v="86"/>
    <x v="4"/>
    <s v="Long distance charges"/>
    <s v="2023-11-08"/>
    <x v="731"/>
    <x v="314"/>
    <s v="Medio"/>
    <x v="2"/>
    <n v="42.499498196928137"/>
    <n v="1"/>
    <s v="Teléfono"/>
    <x v="1"/>
    <b v="1"/>
    <x v="0"/>
    <x v="2"/>
  </r>
  <r>
    <x v="2117"/>
    <x v="0"/>
    <x v="9"/>
    <n v="0"/>
    <n v="0"/>
    <x v="0"/>
    <x v="0"/>
    <n v="0"/>
    <s v="AR"/>
    <s v="Female"/>
    <x v="0"/>
    <n v="41"/>
    <x v="0"/>
    <x v="0"/>
    <x v="0"/>
    <n v="0"/>
    <x v="0"/>
    <x v="0"/>
    <s v="CREDIT CARD"/>
    <n v="11"/>
    <x v="0"/>
    <n v="11"/>
    <n v="34"/>
    <x v="0"/>
    <m/>
    <s v="2023/10/31"/>
    <x v="602"/>
    <x v="1119"/>
    <s v="Medio"/>
    <x v="2"/>
    <n v="12.29045629823352"/>
    <n v="0"/>
    <s v="SMS"/>
    <x v="2"/>
    <b v="1"/>
    <x v="0"/>
    <x v="0"/>
  </r>
  <r>
    <x v="2118"/>
    <x v="1"/>
    <x v="0"/>
    <n v="4"/>
    <n v="14"/>
    <x v="1"/>
    <x v="1"/>
    <n v="0"/>
    <s v="ME"/>
    <s v="Female"/>
    <x v="0"/>
    <n v="61"/>
    <x v="0"/>
    <x v="0"/>
    <x v="0"/>
    <n v="0"/>
    <x v="1"/>
    <x v="0"/>
    <s v="CREDIT CARD"/>
    <n v="55"/>
    <x v="0"/>
    <n v="55"/>
    <n v="1350"/>
    <x v="1"/>
    <s v="Competitor offered more data"/>
    <s v="2021-11-12"/>
    <x v="470"/>
    <x v="1120"/>
    <s v="Bajo"/>
    <x v="1"/>
    <n v="53.861018251501527"/>
    <n v="4"/>
    <s v="Email"/>
    <x v="0"/>
    <b v="1"/>
    <x v="0"/>
    <x v="4"/>
  </r>
  <r>
    <x v="2119"/>
    <x v="0"/>
    <x v="8"/>
    <n v="0"/>
    <n v="24"/>
    <x v="1"/>
    <x v="1"/>
    <n v="0"/>
    <s v="OR"/>
    <s v="Hombre"/>
    <x v="1"/>
    <n v="25"/>
    <x v="1"/>
    <x v="0"/>
    <x v="0"/>
    <n v="0"/>
    <x v="0"/>
    <x v="0"/>
    <s v="direct debit"/>
    <n v="41"/>
    <x v="1"/>
    <n v="41"/>
    <n v="89"/>
    <x v="0"/>
    <m/>
    <s v="2021/11/27"/>
    <x v="1123"/>
    <x v="352"/>
    <s v="Bajo"/>
    <x v="1"/>
    <n v="43.273175794824013"/>
    <n v="2"/>
    <s v="SMS"/>
    <x v="2"/>
    <b v="0"/>
    <x v="1"/>
    <x v="4"/>
  </r>
  <r>
    <x v="2120"/>
    <x v="0"/>
    <x v="76"/>
    <n v="0"/>
    <n v="0"/>
    <x v="0"/>
    <x v="0"/>
    <n v="0"/>
    <s v="OK"/>
    <s v="Hombre"/>
    <x v="1"/>
    <n v="59"/>
    <x v="0"/>
    <x v="0"/>
    <x v="0"/>
    <n v="0"/>
    <x v="0"/>
    <x v="2"/>
    <s v="direct debit"/>
    <n v="13"/>
    <x v="1"/>
    <n v="13"/>
    <n v="1035"/>
    <x v="0"/>
    <m/>
    <s v="2022/02/17"/>
    <x v="1053"/>
    <x v="508"/>
    <s v="Alto"/>
    <x v="0"/>
    <n v="11.28735065778941"/>
    <n v="6"/>
    <s v="SMS"/>
    <x v="2"/>
    <b v="0"/>
    <x v="1"/>
    <x v="2"/>
  </r>
  <r>
    <x v="2121"/>
    <x v="0"/>
    <x v="3"/>
    <n v="0"/>
    <n v="3"/>
    <x v="1"/>
    <x v="1"/>
    <n v="0"/>
    <s v="DC"/>
    <s v="Hombre"/>
    <x v="1"/>
    <n v="54"/>
    <x v="0"/>
    <x v="0"/>
    <x v="1"/>
    <n v="6"/>
    <x v="1"/>
    <x v="1"/>
    <s v="CREDIT CARD"/>
    <n v="47"/>
    <x v="0"/>
    <n v="47"/>
    <n v="3247"/>
    <x v="0"/>
    <m/>
    <s v="2022-10-11"/>
    <x v="596"/>
    <x v="369"/>
    <s v="Alto"/>
    <x v="0"/>
    <n v="42.630957804996072"/>
    <n v="7"/>
    <s v="Teléfono"/>
    <x v="1"/>
    <b v="1"/>
    <x v="0"/>
    <x v="2"/>
  </r>
  <r>
    <x v="2122"/>
    <x v="1"/>
    <x v="36"/>
    <n v="2"/>
    <n v="1"/>
    <x v="1"/>
    <x v="1"/>
    <n v="0"/>
    <s v="MD"/>
    <s v="Hombre"/>
    <x v="1"/>
    <n v="49"/>
    <x v="0"/>
    <x v="0"/>
    <x v="0"/>
    <n v="0"/>
    <x v="1"/>
    <x v="0"/>
    <s v="PAPER CHECK"/>
    <n v="39"/>
    <x v="3"/>
    <n v="39"/>
    <n v="156"/>
    <x v="1"/>
    <s v="Competitor offered more data"/>
    <s v="2023-05-20"/>
    <x v="845"/>
    <x v="1121"/>
    <s v="Medio"/>
    <x v="2"/>
    <n v="42.816783096937243"/>
    <n v="2"/>
    <s v="SMS"/>
    <x v="2"/>
    <b v="1"/>
    <x v="0"/>
    <x v="4"/>
  </r>
  <r>
    <x v="2123"/>
    <x v="1"/>
    <x v="47"/>
    <n v="0"/>
    <n v="2"/>
    <x v="1"/>
    <x v="1"/>
    <n v="0"/>
    <s v="MD"/>
    <s v="Female"/>
    <x v="0"/>
    <n v="67"/>
    <x v="0"/>
    <x v="1"/>
    <x v="0"/>
    <n v="0"/>
    <x v="0"/>
    <x v="0"/>
    <s v="direct debit"/>
    <n v="38"/>
    <x v="1"/>
    <n v="38"/>
    <n v="1151"/>
    <x v="1"/>
    <s v="Competitor had better devices"/>
    <s v="2020-02-10"/>
    <x v="214"/>
    <x v="908"/>
    <s v="Medio"/>
    <x v="2"/>
    <n v="39.505264736098567"/>
    <n v="4"/>
    <s v="Teléfono"/>
    <x v="1"/>
    <b v="1"/>
    <x v="0"/>
    <x v="2"/>
  </r>
  <r>
    <x v="909"/>
    <x v="0"/>
    <x v="59"/>
    <n v="0"/>
    <n v="7"/>
    <x v="1"/>
    <x v="1"/>
    <n v="0"/>
    <s v="MA"/>
    <s v="Female"/>
    <x v="0"/>
    <n v="48"/>
    <x v="0"/>
    <x v="0"/>
    <x v="1"/>
    <n v="5"/>
    <x v="0"/>
    <x v="2"/>
    <s v="CREDIT CARD"/>
    <n v="23"/>
    <x v="0"/>
    <n v="23"/>
    <n v="1159"/>
    <x v="0"/>
    <m/>
    <s v="2021/03/13"/>
    <x v="668"/>
    <x v="683"/>
    <s v="Bajo"/>
    <x v="1"/>
    <n v="19.984780650518399"/>
    <n v="10"/>
    <s v="Teléfono"/>
    <x v="1"/>
    <b v="1"/>
    <x v="0"/>
    <x v="2"/>
  </r>
  <r>
    <x v="2124"/>
    <x v="0"/>
    <x v="60"/>
    <n v="0"/>
    <n v="10"/>
    <x v="1"/>
    <x v="1"/>
    <n v="0"/>
    <s v="NY"/>
    <s v="Hombre"/>
    <x v="1"/>
    <n v="82"/>
    <x v="0"/>
    <x v="1"/>
    <x v="0"/>
    <n v="0"/>
    <x v="0"/>
    <x v="0"/>
    <s v="direct debit"/>
    <n v="26"/>
    <x v="1"/>
    <n v="26"/>
    <n v="1456"/>
    <x v="0"/>
    <m/>
    <s v="2020-09-08"/>
    <x v="855"/>
    <x v="1122"/>
    <s v="Bajo"/>
    <x v="1"/>
    <n v="23.437098931633638"/>
    <n v="6"/>
    <s v="Email"/>
    <x v="0"/>
    <b v="1"/>
    <x v="0"/>
    <x v="3"/>
  </r>
  <r>
    <x v="2125"/>
    <x v="0"/>
    <x v="8"/>
    <n v="0"/>
    <n v="3"/>
    <x v="1"/>
    <x v="1"/>
    <n v="0"/>
    <s v="DE"/>
    <s v="Female"/>
    <x v="0"/>
    <n v="36"/>
    <x v="0"/>
    <x v="0"/>
    <x v="1"/>
    <n v="2"/>
    <x v="0"/>
    <x v="0"/>
    <s v="direct debit"/>
    <n v="23"/>
    <x v="1"/>
    <n v="23"/>
    <n v="44"/>
    <x v="0"/>
    <m/>
    <s v="2022-06-07"/>
    <x v="680"/>
    <x v="452"/>
    <s v="Medio"/>
    <x v="2"/>
    <n v="27.23025178109479"/>
    <n v="0"/>
    <s v="Email"/>
    <x v="0"/>
    <b v="0"/>
    <x v="1"/>
    <x v="3"/>
  </r>
  <r>
    <x v="2126"/>
    <x v="1"/>
    <x v="8"/>
    <n v="4"/>
    <n v="4"/>
    <x v="0"/>
    <x v="0"/>
    <n v="7"/>
    <s v="WV"/>
    <s v="Female"/>
    <x v="0"/>
    <n v="49"/>
    <x v="0"/>
    <x v="0"/>
    <x v="0"/>
    <n v="0"/>
    <x v="0"/>
    <x v="0"/>
    <s v="direct debit"/>
    <n v="41"/>
    <x v="1"/>
    <n v="41"/>
    <n v="75"/>
    <x v="3"/>
    <s v="Attitude of service provider"/>
    <s v="2020/01/31"/>
    <x v="945"/>
    <x v="943"/>
    <s v="Bajo"/>
    <x v="1"/>
    <n v="39.924543740573412"/>
    <n v="9"/>
    <s v="Email"/>
    <x v="0"/>
    <b v="0"/>
    <x v="1"/>
    <x v="0"/>
  </r>
  <r>
    <x v="2127"/>
    <x v="0"/>
    <x v="71"/>
    <n v="0"/>
    <n v="7"/>
    <x v="1"/>
    <x v="1"/>
    <n v="0"/>
    <s v="OH"/>
    <s v="Hombre"/>
    <x v="1"/>
    <n v="57"/>
    <x v="0"/>
    <x v="0"/>
    <x v="1"/>
    <n v="4"/>
    <x v="0"/>
    <x v="0"/>
    <s v="CREDIT CARD"/>
    <n v="35"/>
    <x v="0"/>
    <n v="35"/>
    <n v="1424"/>
    <x v="0"/>
    <m/>
    <s v="2022-04-18"/>
    <x v="138"/>
    <x v="872"/>
    <s v="Bajo"/>
    <x v="1"/>
    <n v="39.668082053491823"/>
    <n v="1"/>
    <s v="Teléfono"/>
    <x v="1"/>
    <b v="1"/>
    <x v="0"/>
    <x v="2"/>
  </r>
  <r>
    <x v="2128"/>
    <x v="0"/>
    <x v="59"/>
    <n v="1"/>
    <n v="5"/>
    <x v="1"/>
    <x v="1"/>
    <n v="0"/>
    <s v="NY"/>
    <s v="Female"/>
    <x v="0"/>
    <n v="44"/>
    <x v="0"/>
    <x v="0"/>
    <x v="1"/>
    <n v="5"/>
    <x v="1"/>
    <x v="1"/>
    <s v="CREDIT CARD"/>
    <n v="32"/>
    <x v="0"/>
    <n v="32"/>
    <n v="1623"/>
    <x v="0"/>
    <m/>
    <s v="2022-06-05"/>
    <x v="736"/>
    <x v="1123"/>
    <s v="Medio"/>
    <x v="2"/>
    <n v="32.557364436925688"/>
    <n v="7"/>
    <s v="SMS"/>
    <x v="2"/>
    <b v="0"/>
    <x v="1"/>
    <x v="2"/>
  </r>
  <r>
    <x v="2129"/>
    <x v="1"/>
    <x v="12"/>
    <n v="0"/>
    <n v="8"/>
    <x v="1"/>
    <x v="1"/>
    <n v="0"/>
    <s v="IL"/>
    <s v="Hombre"/>
    <x v="1"/>
    <n v="43"/>
    <x v="0"/>
    <x v="0"/>
    <x v="0"/>
    <n v="0"/>
    <x v="0"/>
    <x v="0"/>
    <s v="direct debit"/>
    <n v="37"/>
    <x v="1"/>
    <n v="37"/>
    <n v="37"/>
    <x v="1"/>
    <s v="Competitor had better devices"/>
    <s v="2022/04/14"/>
    <x v="1124"/>
    <x v="49"/>
    <s v="Bajo"/>
    <x v="1"/>
    <n v="43.047430385915483"/>
    <n v="10"/>
    <s v="Teléfono"/>
    <x v="1"/>
    <b v="1"/>
    <x v="0"/>
    <x v="2"/>
  </r>
  <r>
    <x v="2130"/>
    <x v="0"/>
    <x v="25"/>
    <n v="0"/>
    <n v="2"/>
    <x v="1"/>
    <x v="1"/>
    <n v="0"/>
    <s v="SD"/>
    <s v="Hombre"/>
    <x v="1"/>
    <n v="38"/>
    <x v="0"/>
    <x v="0"/>
    <x v="0"/>
    <n v="0"/>
    <x v="1"/>
    <x v="2"/>
    <s v="CREDIT CARD"/>
    <n v="36"/>
    <x v="0"/>
    <n v="36"/>
    <n v="2318"/>
    <x v="0"/>
    <m/>
    <s v="2020-11-19"/>
    <x v="231"/>
    <x v="1124"/>
    <s v="Bajo"/>
    <x v="1"/>
    <n v="31.11369767091195"/>
    <n v="10"/>
    <s v="SMS"/>
    <x v="2"/>
    <b v="0"/>
    <x v="1"/>
    <x v="4"/>
  </r>
  <r>
    <x v="2131"/>
    <x v="0"/>
    <x v="9"/>
    <n v="0"/>
    <n v="10"/>
    <x v="1"/>
    <x v="1"/>
    <n v="0"/>
    <s v="MA"/>
    <s v="Hombre"/>
    <x v="1"/>
    <n v="52"/>
    <x v="0"/>
    <x v="0"/>
    <x v="0"/>
    <n v="0"/>
    <x v="0"/>
    <x v="0"/>
    <s v="CREDIT CARD"/>
    <n v="44"/>
    <x v="0"/>
    <n v="44"/>
    <n v="125"/>
    <x v="0"/>
    <m/>
    <s v="2021/03/04"/>
    <x v="1125"/>
    <x v="628"/>
    <s v="Alto"/>
    <x v="0"/>
    <n v="52.01562831634488"/>
    <n v="10"/>
    <s v="SMS"/>
    <x v="2"/>
    <b v="0"/>
    <x v="1"/>
    <x v="3"/>
  </r>
  <r>
    <x v="2132"/>
    <x v="1"/>
    <x v="12"/>
    <n v="5"/>
    <n v="0"/>
    <x v="0"/>
    <x v="0"/>
    <n v="0"/>
    <s v="IL"/>
    <s v="Female"/>
    <x v="0"/>
    <n v="77"/>
    <x v="0"/>
    <x v="1"/>
    <x v="0"/>
    <n v="0"/>
    <x v="0"/>
    <x v="0"/>
    <s v="CREDIT CARD"/>
    <n v="7"/>
    <x v="0"/>
    <n v="7"/>
    <n v="7"/>
    <x v="3"/>
    <s v="Attitude of support person"/>
    <s v="2021/01/13"/>
    <x v="320"/>
    <x v="1017"/>
    <s v="Alto"/>
    <x v="0"/>
    <n v="5.8791301203249704"/>
    <n v="3"/>
    <s v="Email"/>
    <x v="0"/>
    <b v="0"/>
    <x v="1"/>
    <x v="2"/>
  </r>
  <r>
    <x v="2133"/>
    <x v="0"/>
    <x v="44"/>
    <n v="0"/>
    <n v="6"/>
    <x v="1"/>
    <x v="1"/>
    <n v="0"/>
    <s v="VT"/>
    <s v="Female"/>
    <x v="0"/>
    <n v="58"/>
    <x v="0"/>
    <x v="0"/>
    <x v="0"/>
    <n v="0"/>
    <x v="1"/>
    <x v="2"/>
    <s v="direct debit"/>
    <n v="38"/>
    <x v="1"/>
    <n v="38"/>
    <n v="2313"/>
    <x v="0"/>
    <m/>
    <s v="2023/07/25"/>
    <x v="180"/>
    <x v="984"/>
    <s v="Alto"/>
    <x v="0"/>
    <n v="32.065258598801996"/>
    <n v="6"/>
    <s v="SMS"/>
    <x v="2"/>
    <b v="1"/>
    <x v="0"/>
    <x v="4"/>
  </r>
  <r>
    <x v="2134"/>
    <x v="1"/>
    <x v="17"/>
    <n v="3"/>
    <n v="6"/>
    <x v="1"/>
    <x v="1"/>
    <n v="0"/>
    <s v="HI"/>
    <s v="Hombre"/>
    <x v="1"/>
    <n v="78"/>
    <x v="0"/>
    <x v="1"/>
    <x v="0"/>
    <n v="0"/>
    <x v="1"/>
    <x v="0"/>
    <s v="direct debit"/>
    <n v="26"/>
    <x v="1"/>
    <n v="26"/>
    <n v="1368"/>
    <x v="4"/>
    <s v="Price too high"/>
    <s v="2021-04-05"/>
    <x v="1126"/>
    <x v="1086"/>
    <s v="Alto"/>
    <x v="0"/>
    <n v="25.512545870145509"/>
    <n v="3"/>
    <s v="Email"/>
    <x v="0"/>
    <b v="1"/>
    <x v="0"/>
    <x v="3"/>
  </r>
  <r>
    <x v="2135"/>
    <x v="0"/>
    <x v="28"/>
    <n v="0"/>
    <n v="1"/>
    <x v="1"/>
    <x v="1"/>
    <n v="0"/>
    <s v="DC"/>
    <s v="Female"/>
    <x v="0"/>
    <n v="57"/>
    <x v="0"/>
    <x v="0"/>
    <x v="0"/>
    <n v="0"/>
    <x v="0"/>
    <x v="0"/>
    <s v="direct debit"/>
    <n v="47"/>
    <x v="1"/>
    <n v="47"/>
    <n v="812"/>
    <x v="0"/>
    <m/>
    <s v="2023-07-26"/>
    <x v="1127"/>
    <x v="1125"/>
    <s v="Medio"/>
    <x v="2"/>
    <n v="47.763196595785601"/>
    <n v="0"/>
    <s v="Email"/>
    <x v="0"/>
    <b v="0"/>
    <x v="1"/>
    <x v="4"/>
  </r>
  <r>
    <x v="1590"/>
    <x v="0"/>
    <x v="8"/>
    <n v="0"/>
    <n v="3"/>
    <x v="0"/>
    <x v="0"/>
    <n v="4"/>
    <s v="NJ"/>
    <s v="Hombre"/>
    <x v="1"/>
    <n v="36"/>
    <x v="0"/>
    <x v="0"/>
    <x v="0"/>
    <n v="0"/>
    <x v="0"/>
    <x v="0"/>
    <s v="CREDIT CARD"/>
    <n v="39"/>
    <x v="0"/>
    <n v="39"/>
    <n v="72"/>
    <x v="0"/>
    <m/>
    <s v="2022/09/02"/>
    <x v="10"/>
    <x v="516"/>
    <s v="Bajo"/>
    <x v="1"/>
    <n v="36.608474522077529"/>
    <n v="2"/>
    <s v="Email"/>
    <x v="0"/>
    <b v="1"/>
    <x v="0"/>
    <x v="3"/>
  </r>
  <r>
    <x v="2136"/>
    <x v="0"/>
    <x v="12"/>
    <n v="0"/>
    <n v="3"/>
    <x v="1"/>
    <x v="1"/>
    <n v="0"/>
    <s v="MO"/>
    <s v="Female"/>
    <x v="0"/>
    <n v="46"/>
    <x v="0"/>
    <x v="0"/>
    <x v="0"/>
    <n v="0"/>
    <x v="0"/>
    <x v="0"/>
    <s v="CREDIT CARD"/>
    <n v="19"/>
    <x v="0"/>
    <n v="19"/>
    <n v="19"/>
    <x v="0"/>
    <m/>
    <s v="2023/02/07"/>
    <x v="690"/>
    <x v="909"/>
    <s v="Medio"/>
    <x v="2"/>
    <n v="18.743990604029229"/>
    <n v="0"/>
    <s v="SMS"/>
    <x v="2"/>
    <b v="0"/>
    <x v="1"/>
    <x v="2"/>
  </r>
  <r>
    <x v="2137"/>
    <x v="0"/>
    <x v="42"/>
    <n v="2"/>
    <n v="8"/>
    <x v="1"/>
    <x v="1"/>
    <n v="0"/>
    <s v="WV"/>
    <s v="Female"/>
    <x v="0"/>
    <n v="46"/>
    <x v="0"/>
    <x v="0"/>
    <x v="0"/>
    <n v="0"/>
    <x v="1"/>
    <x v="1"/>
    <s v="direct debit"/>
    <n v="45"/>
    <x v="1"/>
    <n v="45"/>
    <n v="2190"/>
    <x v="0"/>
    <m/>
    <s v="2020/06/24"/>
    <x v="1049"/>
    <x v="392"/>
    <s v="Alto"/>
    <x v="0"/>
    <n v="45.989945033231301"/>
    <n v="10"/>
    <s v="Teléfono"/>
    <x v="1"/>
    <b v="1"/>
    <x v="0"/>
    <x v="2"/>
  </r>
  <r>
    <x v="2138"/>
    <x v="0"/>
    <x v="15"/>
    <n v="0"/>
    <n v="3"/>
    <x v="1"/>
    <x v="1"/>
    <n v="0"/>
    <s v="AK"/>
    <s v="Hombre"/>
    <x v="1"/>
    <n v="55"/>
    <x v="0"/>
    <x v="0"/>
    <x v="0"/>
    <n v="0"/>
    <x v="1"/>
    <x v="2"/>
    <s v="CREDIT CARD"/>
    <n v="39"/>
    <x v="0"/>
    <n v="39"/>
    <n v="1403"/>
    <x v="0"/>
    <m/>
    <s v="2020/04/17"/>
    <x v="565"/>
    <x v="638"/>
    <s v="Alto"/>
    <x v="0"/>
    <n v="34.265222315517157"/>
    <n v="10"/>
    <s v="Teléfono"/>
    <x v="1"/>
    <b v="0"/>
    <x v="1"/>
    <x v="2"/>
  </r>
  <r>
    <x v="2139"/>
    <x v="0"/>
    <x v="3"/>
    <n v="0"/>
    <n v="8"/>
    <x v="1"/>
    <x v="1"/>
    <n v="0"/>
    <s v="AZ"/>
    <s v="Female"/>
    <x v="0"/>
    <n v="63"/>
    <x v="0"/>
    <x v="0"/>
    <x v="1"/>
    <n v="3"/>
    <x v="1"/>
    <x v="2"/>
    <s v="direct debit"/>
    <n v="18"/>
    <x v="1"/>
    <n v="18"/>
    <n v="1243"/>
    <x v="0"/>
    <m/>
    <s v="2020-03-14"/>
    <x v="1128"/>
    <x v="889"/>
    <s v="Medio"/>
    <x v="2"/>
    <n v="16.289027680794579"/>
    <n v="1"/>
    <s v="SMS"/>
    <x v="2"/>
    <b v="0"/>
    <x v="1"/>
    <x v="3"/>
  </r>
  <r>
    <x v="2140"/>
    <x v="0"/>
    <x v="11"/>
    <n v="2"/>
    <n v="0"/>
    <x v="0"/>
    <x v="0"/>
    <n v="0"/>
    <s v="WA"/>
    <s v="Hombre"/>
    <x v="1"/>
    <n v="69"/>
    <x v="0"/>
    <x v="1"/>
    <x v="0"/>
    <n v="0"/>
    <x v="0"/>
    <x v="1"/>
    <s v="direct debit"/>
    <n v="11"/>
    <x v="1"/>
    <n v="11"/>
    <n v="52"/>
    <x v="0"/>
    <m/>
    <s v="2023/07/17"/>
    <x v="1129"/>
    <x v="671"/>
    <s v="Alto"/>
    <x v="0"/>
    <n v="12.10157841623375"/>
    <n v="8"/>
    <s v="Teléfono"/>
    <x v="1"/>
    <b v="1"/>
    <x v="0"/>
    <x v="0"/>
  </r>
  <r>
    <x v="2141"/>
    <x v="0"/>
    <x v="39"/>
    <n v="2"/>
    <n v="9"/>
    <x v="0"/>
    <x v="0"/>
    <n v="56"/>
    <s v="RI"/>
    <s v="Hombre"/>
    <x v="1"/>
    <n v="44"/>
    <x v="0"/>
    <x v="0"/>
    <x v="1"/>
    <n v="2"/>
    <x v="1"/>
    <x v="2"/>
    <s v="direct debit"/>
    <n v="61"/>
    <x v="1"/>
    <n v="61"/>
    <n v="4390"/>
    <x v="0"/>
    <m/>
    <s v="2020-08-22"/>
    <x v="1130"/>
    <x v="546"/>
    <s v="Alto"/>
    <x v="0"/>
    <n v="50.835137751264092"/>
    <n v="2"/>
    <s v="Teléfono"/>
    <x v="1"/>
    <b v="1"/>
    <x v="0"/>
    <x v="0"/>
  </r>
  <r>
    <x v="2142"/>
    <x v="0"/>
    <x v="23"/>
    <n v="0"/>
    <n v="0"/>
    <x v="0"/>
    <x v="0"/>
    <n v="0"/>
    <s v="AZ"/>
    <s v="Female"/>
    <x v="0"/>
    <n v="36"/>
    <x v="0"/>
    <x v="0"/>
    <x v="0"/>
    <n v="0"/>
    <x v="0"/>
    <x v="0"/>
    <s v="CREDIT CARD"/>
    <n v="9"/>
    <x v="0"/>
    <n v="9"/>
    <n v="372"/>
    <x v="0"/>
    <m/>
    <s v="2021/10/30"/>
    <x v="875"/>
    <x v="1126"/>
    <s v="Medio"/>
    <x v="2"/>
    <n v="9.8324195317101086"/>
    <n v="10"/>
    <s v="Email"/>
    <x v="0"/>
    <b v="0"/>
    <x v="1"/>
    <x v="4"/>
  </r>
  <r>
    <x v="2143"/>
    <x v="0"/>
    <x v="17"/>
    <n v="0"/>
    <n v="8"/>
    <x v="0"/>
    <x v="0"/>
    <n v="25"/>
    <s v="NV"/>
    <s v="Hombre"/>
    <x v="1"/>
    <n v="58"/>
    <x v="0"/>
    <x v="0"/>
    <x v="0"/>
    <n v="0"/>
    <x v="1"/>
    <x v="2"/>
    <s v="direct debit"/>
    <n v="50"/>
    <x v="1"/>
    <n v="50"/>
    <n v="2618"/>
    <x v="0"/>
    <m/>
    <s v="2023/09/29"/>
    <x v="296"/>
    <x v="1127"/>
    <s v="Bajo"/>
    <x v="1"/>
    <n v="57.835775217044358"/>
    <n v="3"/>
    <s v="Teléfono"/>
    <x v="1"/>
    <b v="1"/>
    <x v="0"/>
    <x v="4"/>
  </r>
  <r>
    <x v="2144"/>
    <x v="0"/>
    <x v="73"/>
    <n v="1"/>
    <n v="0"/>
    <x v="0"/>
    <x v="0"/>
    <n v="0"/>
    <s v="MI"/>
    <s v="Hombre"/>
    <x v="1"/>
    <n v="42"/>
    <x v="0"/>
    <x v="0"/>
    <x v="0"/>
    <n v="0"/>
    <x v="0"/>
    <x v="2"/>
    <s v="direct debit"/>
    <n v="12"/>
    <x v="1"/>
    <n v="12"/>
    <n v="477"/>
    <x v="0"/>
    <m/>
    <s v="2021-05-03"/>
    <x v="302"/>
    <x v="399"/>
    <s v="Alto"/>
    <x v="0"/>
    <n v="10.34674111733244"/>
    <n v="10"/>
    <s v="SMS"/>
    <x v="2"/>
    <b v="0"/>
    <x v="1"/>
    <x v="0"/>
  </r>
  <r>
    <x v="2145"/>
    <x v="0"/>
    <x v="15"/>
    <n v="0"/>
    <n v="6"/>
    <x v="1"/>
    <x v="1"/>
    <n v="0"/>
    <s v="UT"/>
    <s v="Hombre"/>
    <x v="1"/>
    <n v="82"/>
    <x v="0"/>
    <x v="1"/>
    <x v="1"/>
    <n v="2"/>
    <x v="0"/>
    <x v="1"/>
    <s v="direct debit"/>
    <n v="31"/>
    <x v="1"/>
    <n v="31"/>
    <n v="1133"/>
    <x v="0"/>
    <m/>
    <s v="2021/09/02"/>
    <x v="778"/>
    <x v="404"/>
    <s v="Bajo"/>
    <x v="1"/>
    <n v="35.026846805862391"/>
    <n v="2"/>
    <s v="SMS"/>
    <x v="2"/>
    <b v="0"/>
    <x v="1"/>
    <x v="0"/>
  </r>
  <r>
    <x v="2146"/>
    <x v="0"/>
    <x v="12"/>
    <n v="3"/>
    <n v="3"/>
    <x v="1"/>
    <x v="1"/>
    <n v="0"/>
    <s v="IN"/>
    <s v="Hombre"/>
    <x v="1"/>
    <n v="44"/>
    <x v="0"/>
    <x v="0"/>
    <x v="0"/>
    <n v="0"/>
    <x v="0"/>
    <x v="0"/>
    <s v="CREDIT CARD"/>
    <n v="18"/>
    <x v="0"/>
    <n v="18"/>
    <n v="18"/>
    <x v="0"/>
    <m/>
    <s v="2023-10-18"/>
    <x v="954"/>
    <x v="31"/>
    <s v="Bajo"/>
    <x v="1"/>
    <n v="15.711142548603171"/>
    <n v="2"/>
    <s v="Teléfono"/>
    <x v="1"/>
    <b v="0"/>
    <x v="1"/>
    <x v="0"/>
  </r>
  <r>
    <x v="2147"/>
    <x v="1"/>
    <x v="18"/>
    <n v="2"/>
    <n v="1"/>
    <x v="1"/>
    <x v="1"/>
    <n v="0"/>
    <s v="SC"/>
    <s v="Female"/>
    <x v="0"/>
    <n v="41"/>
    <x v="0"/>
    <x v="0"/>
    <x v="0"/>
    <n v="0"/>
    <x v="1"/>
    <x v="0"/>
    <s v="direct debit"/>
    <n v="39"/>
    <x v="1"/>
    <n v="39"/>
    <n v="2217"/>
    <x v="1"/>
    <s v="Competitor made better offer"/>
    <s v="2023-02-18"/>
    <x v="445"/>
    <x v="788"/>
    <s v="Bajo"/>
    <x v="1"/>
    <n v="44.275500653031401"/>
    <n v="4"/>
    <s v="Email"/>
    <x v="0"/>
    <b v="1"/>
    <x v="0"/>
    <x v="0"/>
  </r>
  <r>
    <x v="2148"/>
    <x v="0"/>
    <x v="19"/>
    <n v="0"/>
    <n v="18"/>
    <x v="1"/>
    <x v="1"/>
    <n v="0"/>
    <s v="MD"/>
    <s v="Hombre"/>
    <x v="1"/>
    <n v="32"/>
    <x v="0"/>
    <x v="0"/>
    <x v="1"/>
    <n v="6"/>
    <x v="1"/>
    <x v="1"/>
    <s v="CREDIT CARD"/>
    <n v="16"/>
    <x v="0"/>
    <n v="16"/>
    <n v="414"/>
    <x v="0"/>
    <m/>
    <s v="2020/05/23"/>
    <x v="941"/>
    <x v="591"/>
    <s v="Medio"/>
    <x v="2"/>
    <n v="14.46780023212284"/>
    <n v="8"/>
    <s v="Email"/>
    <x v="0"/>
    <b v="0"/>
    <x v="1"/>
    <x v="4"/>
  </r>
  <r>
    <x v="2149"/>
    <x v="0"/>
    <x v="39"/>
    <n v="0"/>
    <n v="0"/>
    <x v="0"/>
    <x v="0"/>
    <n v="0"/>
    <s v="CO"/>
    <s v="Female"/>
    <x v="0"/>
    <n v="47"/>
    <x v="0"/>
    <x v="0"/>
    <x v="0"/>
    <n v="0"/>
    <x v="0"/>
    <x v="2"/>
    <s v="direct debit"/>
    <n v="13"/>
    <x v="1"/>
    <n v="13"/>
    <n v="904"/>
    <x v="0"/>
    <m/>
    <s v="2021-04-09"/>
    <x v="15"/>
    <x v="829"/>
    <s v="Alto"/>
    <x v="0"/>
    <n v="14.835998637208331"/>
    <n v="5"/>
    <s v="Email"/>
    <x v="0"/>
    <b v="0"/>
    <x v="1"/>
    <x v="0"/>
  </r>
  <r>
    <x v="2150"/>
    <x v="0"/>
    <x v="11"/>
    <n v="1"/>
    <n v="0"/>
    <x v="0"/>
    <x v="0"/>
    <n v="0"/>
    <s v="IL"/>
    <s v="Hombre"/>
    <x v="1"/>
    <n v="43"/>
    <x v="0"/>
    <x v="0"/>
    <x v="0"/>
    <n v="0"/>
    <x v="0"/>
    <x v="0"/>
    <s v="direct debit"/>
    <n v="13"/>
    <x v="1"/>
    <n v="13"/>
    <n v="60"/>
    <x v="0"/>
    <m/>
    <s v="2023/09/16"/>
    <x v="119"/>
    <x v="236"/>
    <s v="Medio"/>
    <x v="2"/>
    <n v="12.152172062549161"/>
    <n v="1"/>
    <s v="Teléfono"/>
    <x v="1"/>
    <b v="1"/>
    <x v="0"/>
    <x v="4"/>
  </r>
  <r>
    <x v="2151"/>
    <x v="0"/>
    <x v="22"/>
    <n v="0"/>
    <n v="7"/>
    <x v="0"/>
    <x v="0"/>
    <n v="57"/>
    <s v="ME"/>
    <s v="Hombre"/>
    <x v="1"/>
    <n v="58"/>
    <x v="0"/>
    <x v="0"/>
    <x v="0"/>
    <n v="0"/>
    <x v="1"/>
    <x v="0"/>
    <s v="CREDIT CARD"/>
    <n v="16"/>
    <x v="0"/>
    <n v="16"/>
    <n v="172"/>
    <x v="0"/>
    <m/>
    <s v="2021/08/14"/>
    <x v="244"/>
    <x v="1119"/>
    <s v="Bajo"/>
    <x v="1"/>
    <n v="13.36784322855473"/>
    <n v="10"/>
    <s v="SMS"/>
    <x v="2"/>
    <b v="0"/>
    <x v="1"/>
    <x v="2"/>
  </r>
  <r>
    <x v="2152"/>
    <x v="0"/>
    <x v="73"/>
    <n v="0"/>
    <n v="4"/>
    <x v="1"/>
    <x v="1"/>
    <n v="0"/>
    <s v="AK"/>
    <s v="Hombre"/>
    <x v="1"/>
    <n v="33"/>
    <x v="0"/>
    <x v="0"/>
    <x v="1"/>
    <n v="4"/>
    <x v="1"/>
    <x v="0"/>
    <s v="CREDIT CARD"/>
    <n v="52"/>
    <x v="0"/>
    <n v="52"/>
    <n v="2049"/>
    <x v="0"/>
    <m/>
    <s v="2020/11/24"/>
    <x v="95"/>
    <x v="1128"/>
    <s v="Medio"/>
    <x v="2"/>
    <n v="50.455719783033231"/>
    <n v="3"/>
    <s v="Teléfono"/>
    <x v="1"/>
    <b v="0"/>
    <x v="1"/>
    <x v="0"/>
  </r>
  <r>
    <x v="2153"/>
    <x v="0"/>
    <x v="45"/>
    <n v="1"/>
    <n v="0"/>
    <x v="0"/>
    <x v="0"/>
    <n v="0"/>
    <s v="MO"/>
    <s v="Female"/>
    <x v="0"/>
    <n v="34"/>
    <x v="0"/>
    <x v="0"/>
    <x v="0"/>
    <n v="0"/>
    <x v="0"/>
    <x v="1"/>
    <s v="direct debit"/>
    <n v="10"/>
    <x v="1"/>
    <n v="10"/>
    <n v="132"/>
    <x v="0"/>
    <m/>
    <s v="2021-04-20"/>
    <x v="427"/>
    <x v="817"/>
    <s v="Alto"/>
    <x v="0"/>
    <n v="8.6009858217535005"/>
    <n v="0"/>
    <s v="SMS"/>
    <x v="2"/>
    <b v="1"/>
    <x v="0"/>
    <x v="4"/>
  </r>
  <r>
    <x v="2154"/>
    <x v="0"/>
    <x v="38"/>
    <n v="0"/>
    <n v="0"/>
    <x v="0"/>
    <x v="0"/>
    <n v="0"/>
    <s v="AZ"/>
    <s v="Female"/>
    <x v="0"/>
    <n v="51"/>
    <x v="0"/>
    <x v="0"/>
    <x v="0"/>
    <n v="0"/>
    <x v="0"/>
    <x v="0"/>
    <s v="CREDIT CARD"/>
    <n v="10"/>
    <x v="0"/>
    <n v="10"/>
    <n v="163"/>
    <x v="0"/>
    <m/>
    <s v="2020-11-14"/>
    <x v="1131"/>
    <x v="37"/>
    <s v="Alto"/>
    <x v="0"/>
    <n v="10.114260196299639"/>
    <n v="8"/>
    <s v="Email"/>
    <x v="0"/>
    <b v="1"/>
    <x v="0"/>
    <x v="0"/>
  </r>
  <r>
    <x v="2155"/>
    <x v="0"/>
    <x v="75"/>
    <n v="0"/>
    <n v="2"/>
    <x v="1"/>
    <x v="1"/>
    <n v="0"/>
    <s v="OR"/>
    <s v="Female"/>
    <x v="0"/>
    <n v="60"/>
    <x v="0"/>
    <x v="0"/>
    <x v="0"/>
    <n v="0"/>
    <x v="1"/>
    <x v="2"/>
    <s v="direct debit"/>
    <n v="25"/>
    <x v="1"/>
    <n v="25"/>
    <n v="1843"/>
    <x v="0"/>
    <m/>
    <s v="2023/08/10"/>
    <x v="524"/>
    <x v="1129"/>
    <s v="Medio"/>
    <x v="2"/>
    <n v="29.39739126509992"/>
    <n v="7"/>
    <s v="Email"/>
    <x v="0"/>
    <b v="0"/>
    <x v="1"/>
    <x v="4"/>
  </r>
  <r>
    <x v="2156"/>
    <x v="0"/>
    <x v="25"/>
    <n v="1"/>
    <n v="0"/>
    <x v="0"/>
    <x v="0"/>
    <n v="0"/>
    <s v="FL"/>
    <s v="Hombre"/>
    <x v="1"/>
    <n v="29"/>
    <x v="1"/>
    <x v="0"/>
    <x v="0"/>
    <n v="0"/>
    <x v="0"/>
    <x v="2"/>
    <s v="CREDIT CARD"/>
    <n v="11"/>
    <x v="0"/>
    <n v="11"/>
    <n v="704"/>
    <x v="0"/>
    <m/>
    <s v="2023-06-29"/>
    <x v="1132"/>
    <x v="775"/>
    <s v="Bajo"/>
    <x v="1"/>
    <n v="9.3419413212846365"/>
    <n v="10"/>
    <s v="Teléfono"/>
    <x v="1"/>
    <b v="0"/>
    <x v="1"/>
    <x v="2"/>
  </r>
  <r>
    <x v="2157"/>
    <x v="0"/>
    <x v="74"/>
    <n v="0"/>
    <n v="0"/>
    <x v="0"/>
    <x v="0"/>
    <n v="0"/>
    <s v="OH"/>
    <s v="Female"/>
    <x v="0"/>
    <n v="66"/>
    <x v="0"/>
    <x v="1"/>
    <x v="1"/>
    <n v="2"/>
    <x v="0"/>
    <x v="2"/>
    <s v="CREDIT CARD"/>
    <n v="10"/>
    <x v="0"/>
    <n v="10"/>
    <n v="520"/>
    <x v="0"/>
    <m/>
    <s v="2020-03-04"/>
    <x v="792"/>
    <x v="793"/>
    <s v="Bajo"/>
    <x v="1"/>
    <n v="9.5611120547083814"/>
    <n v="10"/>
    <s v="Teléfono"/>
    <x v="1"/>
    <b v="0"/>
    <x v="1"/>
    <x v="3"/>
  </r>
  <r>
    <x v="2158"/>
    <x v="0"/>
    <x v="21"/>
    <n v="0"/>
    <n v="3"/>
    <x v="1"/>
    <x v="1"/>
    <n v="0"/>
    <s v="DC"/>
    <s v="Female"/>
    <x v="0"/>
    <n v="31"/>
    <x v="0"/>
    <x v="0"/>
    <x v="0"/>
    <n v="0"/>
    <x v="0"/>
    <x v="1"/>
    <s v="direct debit"/>
    <n v="29"/>
    <x v="1"/>
    <n v="29"/>
    <n v="184"/>
    <x v="0"/>
    <m/>
    <s v="2020-01-17"/>
    <x v="226"/>
    <x v="235"/>
    <s v="Medio"/>
    <x v="2"/>
    <n v="23.89436489855942"/>
    <n v="6"/>
    <s v="Teléfono"/>
    <x v="1"/>
    <b v="1"/>
    <x v="0"/>
    <x v="2"/>
  </r>
  <r>
    <x v="2159"/>
    <x v="0"/>
    <x v="39"/>
    <n v="2"/>
    <n v="5"/>
    <x v="1"/>
    <x v="1"/>
    <n v="0"/>
    <s v="VT"/>
    <s v="Female"/>
    <x v="0"/>
    <n v="69"/>
    <x v="0"/>
    <x v="1"/>
    <x v="0"/>
    <n v="0"/>
    <x v="1"/>
    <x v="2"/>
    <s v="direct debit"/>
    <n v="47"/>
    <x v="1"/>
    <n v="47"/>
    <n v="3357"/>
    <x v="0"/>
    <m/>
    <s v="2023-07-14"/>
    <x v="396"/>
    <x v="746"/>
    <s v="Alto"/>
    <x v="0"/>
    <n v="46.853255651802577"/>
    <n v="0"/>
    <s v="SMS"/>
    <x v="2"/>
    <b v="0"/>
    <x v="1"/>
    <x v="4"/>
  </r>
  <r>
    <x v="2160"/>
    <x v="0"/>
    <x v="41"/>
    <n v="0"/>
    <n v="3"/>
    <x v="1"/>
    <x v="1"/>
    <n v="0"/>
    <s v="WY"/>
    <s v="Female"/>
    <x v="0"/>
    <n v="54"/>
    <x v="0"/>
    <x v="0"/>
    <x v="1"/>
    <n v="2"/>
    <x v="1"/>
    <x v="2"/>
    <s v="CREDIT CARD"/>
    <n v="51"/>
    <x v="0"/>
    <n v="51"/>
    <n v="3542"/>
    <x v="0"/>
    <m/>
    <s v="2023/10/31"/>
    <x v="602"/>
    <x v="462"/>
    <s v="Bajo"/>
    <x v="1"/>
    <n v="48.838977003755851"/>
    <n v="6"/>
    <s v="SMS"/>
    <x v="2"/>
    <b v="1"/>
    <x v="0"/>
    <x v="0"/>
  </r>
  <r>
    <x v="2161"/>
    <x v="0"/>
    <x v="23"/>
    <n v="1"/>
    <n v="5"/>
    <x v="1"/>
    <x v="1"/>
    <n v="0"/>
    <s v="MT"/>
    <s v="Hombre"/>
    <x v="1"/>
    <n v="54"/>
    <x v="0"/>
    <x v="0"/>
    <x v="0"/>
    <n v="0"/>
    <x v="0"/>
    <x v="1"/>
    <s v="CREDIT CARD"/>
    <n v="20"/>
    <x v="0"/>
    <n v="20"/>
    <n v="846"/>
    <x v="0"/>
    <m/>
    <s v="2022/11/21"/>
    <x v="761"/>
    <x v="741"/>
    <s v="Bajo"/>
    <x v="1"/>
    <n v="22.759558793496851"/>
    <n v="4"/>
    <s v="Email"/>
    <x v="0"/>
    <b v="0"/>
    <x v="1"/>
    <x v="4"/>
  </r>
  <r>
    <x v="2162"/>
    <x v="0"/>
    <x v="33"/>
    <n v="0"/>
    <n v="6"/>
    <x v="0"/>
    <x v="0"/>
    <n v="16"/>
    <s v="MN"/>
    <s v="Hombre"/>
    <x v="1"/>
    <n v="81"/>
    <x v="0"/>
    <x v="1"/>
    <x v="0"/>
    <n v="0"/>
    <x v="0"/>
    <x v="1"/>
    <s v="direct debit"/>
    <n v="57"/>
    <x v="1"/>
    <n v="57"/>
    <n v="1329"/>
    <x v="0"/>
    <m/>
    <s v="2023-12-20"/>
    <x v="123"/>
    <x v="1130"/>
    <s v="Medio"/>
    <x v="2"/>
    <n v="55.157760337058242"/>
    <n v="9"/>
    <s v="SMS"/>
    <x v="2"/>
    <b v="0"/>
    <x v="1"/>
    <x v="3"/>
  </r>
  <r>
    <x v="2163"/>
    <x v="0"/>
    <x v="24"/>
    <n v="0"/>
    <n v="26"/>
    <x v="1"/>
    <x v="1"/>
    <n v="0"/>
    <s v="WI"/>
    <s v="Hombre"/>
    <x v="1"/>
    <n v="24"/>
    <x v="1"/>
    <x v="0"/>
    <x v="1"/>
    <n v="6"/>
    <x v="1"/>
    <x v="2"/>
    <s v="direct debit"/>
    <n v="28"/>
    <x v="1"/>
    <n v="28"/>
    <n v="388"/>
    <x v="0"/>
    <m/>
    <s v="2021/05/31"/>
    <x v="585"/>
    <x v="1131"/>
    <s v="Bajo"/>
    <x v="1"/>
    <n v="24.32696534274795"/>
    <n v="1"/>
    <s v="Teléfono"/>
    <x v="1"/>
    <b v="0"/>
    <x v="1"/>
    <x v="2"/>
  </r>
  <r>
    <x v="2164"/>
    <x v="0"/>
    <x v="25"/>
    <n v="2"/>
    <n v="1"/>
    <x v="1"/>
    <x v="1"/>
    <n v="0"/>
    <s v="WI"/>
    <s v="Female"/>
    <x v="0"/>
    <n v="44"/>
    <x v="0"/>
    <x v="0"/>
    <x v="0"/>
    <n v="0"/>
    <x v="1"/>
    <x v="2"/>
    <s v="CREDIT CARD"/>
    <n v="52"/>
    <x v="0"/>
    <n v="52"/>
    <n v="3324"/>
    <x v="0"/>
    <m/>
    <s v="2023-05-08"/>
    <x v="983"/>
    <x v="144"/>
    <s v="Alto"/>
    <x v="0"/>
    <n v="56.037612212904577"/>
    <n v="10"/>
    <s v="Email"/>
    <x v="0"/>
    <b v="0"/>
    <x v="1"/>
    <x v="3"/>
  </r>
  <r>
    <x v="2165"/>
    <x v="0"/>
    <x v="8"/>
    <n v="0"/>
    <n v="0"/>
    <x v="0"/>
    <x v="0"/>
    <n v="0"/>
    <s v="IL"/>
    <s v="Hombre"/>
    <x v="1"/>
    <n v="32"/>
    <x v="0"/>
    <x v="0"/>
    <x v="0"/>
    <n v="0"/>
    <x v="0"/>
    <x v="0"/>
    <s v="CREDIT CARD"/>
    <n v="9"/>
    <x v="0"/>
    <n v="9"/>
    <n v="16"/>
    <x v="0"/>
    <m/>
    <s v="2020-11-22"/>
    <x v="447"/>
    <x v="1132"/>
    <s v="Alto"/>
    <x v="0"/>
    <n v="7.4539800942196379"/>
    <n v="8"/>
    <s v="SMS"/>
    <x v="2"/>
    <b v="0"/>
    <x v="1"/>
    <x v="4"/>
  </r>
  <r>
    <x v="666"/>
    <x v="0"/>
    <x v="6"/>
    <n v="0"/>
    <n v="0"/>
    <x v="0"/>
    <x v="0"/>
    <n v="0"/>
    <s v="MT"/>
    <s v="Hombre"/>
    <x v="1"/>
    <n v="68"/>
    <x v="0"/>
    <x v="1"/>
    <x v="0"/>
    <n v="0"/>
    <x v="0"/>
    <x v="2"/>
    <s v="CREDIT CARD"/>
    <n v="11"/>
    <x v="0"/>
    <n v="11"/>
    <n v="208"/>
    <x v="0"/>
    <m/>
    <s v="2020-10-29"/>
    <x v="141"/>
    <x v="537"/>
    <s v="Alto"/>
    <x v="0"/>
    <n v="12.29031212269339"/>
    <n v="10"/>
    <s v="SMS"/>
    <x v="2"/>
    <b v="1"/>
    <x v="0"/>
    <x v="0"/>
  </r>
  <r>
    <x v="2166"/>
    <x v="0"/>
    <x v="35"/>
    <n v="0"/>
    <n v="1"/>
    <x v="1"/>
    <x v="1"/>
    <n v="0"/>
    <s v="NE"/>
    <s v="Female"/>
    <x v="0"/>
    <n v="77"/>
    <x v="0"/>
    <x v="1"/>
    <x v="0"/>
    <n v="0"/>
    <x v="1"/>
    <x v="2"/>
    <s v="direct debit"/>
    <n v="52"/>
    <x v="1"/>
    <n v="52"/>
    <n v="1296"/>
    <x v="0"/>
    <m/>
    <s v="2020-09-02"/>
    <x v="49"/>
    <x v="926"/>
    <s v="Bajo"/>
    <x v="1"/>
    <n v="55.329921825533347"/>
    <n v="5"/>
    <s v="SMS"/>
    <x v="2"/>
    <b v="1"/>
    <x v="0"/>
    <x v="4"/>
  </r>
  <r>
    <x v="2167"/>
    <x v="0"/>
    <x v="9"/>
    <n v="1"/>
    <n v="0"/>
    <x v="0"/>
    <x v="0"/>
    <n v="0"/>
    <s v="IA"/>
    <s v="Female"/>
    <x v="0"/>
    <n v="35"/>
    <x v="0"/>
    <x v="0"/>
    <x v="1"/>
    <n v="5"/>
    <x v="0"/>
    <x v="2"/>
    <s v="PAPER CHECK"/>
    <n v="6"/>
    <x v="3"/>
    <n v="6"/>
    <n v="16"/>
    <x v="0"/>
    <m/>
    <s v="2023-06-29"/>
    <x v="1132"/>
    <x v="646"/>
    <s v="Medio"/>
    <x v="2"/>
    <n v="5.632006159159114"/>
    <n v="5"/>
    <s v="SMS"/>
    <x v="2"/>
    <b v="0"/>
    <x v="1"/>
    <x v="0"/>
  </r>
  <r>
    <x v="2168"/>
    <x v="0"/>
    <x v="30"/>
    <n v="0"/>
    <n v="0"/>
    <x v="0"/>
    <x v="0"/>
    <n v="0"/>
    <s v="VA"/>
    <s v="Female"/>
    <x v="0"/>
    <n v="55"/>
    <x v="0"/>
    <x v="0"/>
    <x v="0"/>
    <n v="0"/>
    <x v="0"/>
    <x v="0"/>
    <s v="direct debit"/>
    <n v="8"/>
    <x v="1"/>
    <n v="8"/>
    <n v="251"/>
    <x v="0"/>
    <m/>
    <s v="2022/11/30"/>
    <x v="638"/>
    <x v="1133"/>
    <s v="Bajo"/>
    <x v="1"/>
    <n v="9.4399354439544023"/>
    <n v="1"/>
    <s v="SMS"/>
    <x v="2"/>
    <b v="0"/>
    <x v="1"/>
    <x v="4"/>
  </r>
  <r>
    <x v="2169"/>
    <x v="0"/>
    <x v="40"/>
    <n v="0"/>
    <n v="0"/>
    <x v="0"/>
    <x v="0"/>
    <n v="0"/>
    <s v="HI"/>
    <s v="Female"/>
    <x v="0"/>
    <n v="63"/>
    <x v="0"/>
    <x v="0"/>
    <x v="0"/>
    <n v="0"/>
    <x v="0"/>
    <x v="2"/>
    <s v="direct debit"/>
    <n v="10"/>
    <x v="1"/>
    <n v="10"/>
    <n v="620"/>
    <x v="0"/>
    <m/>
    <s v="2021/04/13"/>
    <x v="148"/>
    <x v="504"/>
    <s v="Alto"/>
    <x v="0"/>
    <n v="11.680013899491289"/>
    <n v="7"/>
    <s v="Email"/>
    <x v="0"/>
    <b v="0"/>
    <x v="1"/>
    <x v="2"/>
  </r>
  <r>
    <x v="2170"/>
    <x v="1"/>
    <x v="37"/>
    <n v="3"/>
    <n v="14"/>
    <x v="1"/>
    <x v="1"/>
    <n v="0"/>
    <s v="NE"/>
    <s v="Hombre"/>
    <x v="1"/>
    <n v="22"/>
    <x v="1"/>
    <x v="0"/>
    <x v="0"/>
    <n v="0"/>
    <x v="0"/>
    <x v="0"/>
    <s v="direct debit"/>
    <n v="43"/>
    <x v="1"/>
    <n v="43"/>
    <n v="304"/>
    <x v="2"/>
    <s v="Network reliability"/>
    <s v="2022/06/06"/>
    <x v="1015"/>
    <x v="1119"/>
    <s v="Bajo"/>
    <x v="1"/>
    <n v="48.214057379551697"/>
    <n v="1"/>
    <s v="Email"/>
    <x v="0"/>
    <b v="0"/>
    <x v="1"/>
    <x v="2"/>
  </r>
  <r>
    <x v="2171"/>
    <x v="0"/>
    <x v="62"/>
    <n v="0"/>
    <n v="0"/>
    <x v="0"/>
    <x v="0"/>
    <n v="0"/>
    <s v="IA"/>
    <s v="Female"/>
    <x v="0"/>
    <n v="34"/>
    <x v="0"/>
    <x v="0"/>
    <x v="0"/>
    <n v="0"/>
    <x v="0"/>
    <x v="2"/>
    <s v="CREDIT CARD"/>
    <n v="10"/>
    <x v="0"/>
    <n v="10"/>
    <n v="159"/>
    <x v="0"/>
    <m/>
    <s v="2022/11/08"/>
    <x v="1133"/>
    <x v="409"/>
    <s v="Bajo"/>
    <x v="1"/>
    <n v="11.74302287211931"/>
    <n v="7"/>
    <s v="Teléfono"/>
    <x v="1"/>
    <b v="0"/>
    <x v="1"/>
    <x v="2"/>
  </r>
  <r>
    <x v="2172"/>
    <x v="0"/>
    <x v="19"/>
    <n v="2"/>
    <n v="1"/>
    <x v="1"/>
    <x v="1"/>
    <n v="0"/>
    <s v="NM"/>
    <s v="Female"/>
    <x v="0"/>
    <n v="58"/>
    <x v="0"/>
    <x v="0"/>
    <x v="0"/>
    <n v="0"/>
    <x v="1"/>
    <x v="1"/>
    <s v="direct debit"/>
    <n v="41"/>
    <x v="1"/>
    <n v="41"/>
    <n v="1047"/>
    <x v="0"/>
    <m/>
    <s v="2022-09-30"/>
    <x v="1011"/>
    <x v="961"/>
    <s v="Alto"/>
    <x v="0"/>
    <n v="44.881628131606107"/>
    <n v="9"/>
    <s v="Teléfono"/>
    <x v="1"/>
    <b v="1"/>
    <x v="0"/>
    <x v="3"/>
  </r>
  <r>
    <x v="2173"/>
    <x v="0"/>
    <x v="24"/>
    <n v="1"/>
    <n v="0"/>
    <x v="0"/>
    <x v="0"/>
    <n v="0"/>
    <s v="MO"/>
    <s v="Female"/>
    <x v="0"/>
    <n v="50"/>
    <x v="0"/>
    <x v="0"/>
    <x v="0"/>
    <n v="0"/>
    <x v="0"/>
    <x v="1"/>
    <s v="PAPER CHECK"/>
    <n v="7"/>
    <x v="3"/>
    <n v="7"/>
    <n v="95"/>
    <x v="0"/>
    <m/>
    <s v="2023/11/18"/>
    <x v="724"/>
    <x v="86"/>
    <s v="Alto"/>
    <x v="0"/>
    <n v="7.9993641009112038"/>
    <n v="9"/>
    <s v="Teléfono"/>
    <x v="1"/>
    <b v="1"/>
    <x v="0"/>
    <x v="2"/>
  </r>
  <r>
    <x v="2174"/>
    <x v="0"/>
    <x v="39"/>
    <n v="0"/>
    <n v="7"/>
    <x v="1"/>
    <x v="1"/>
    <n v="0"/>
    <s v="TX"/>
    <s v="Female"/>
    <x v="0"/>
    <n v="39"/>
    <x v="0"/>
    <x v="0"/>
    <x v="1"/>
    <n v="2"/>
    <x v="1"/>
    <x v="2"/>
    <s v="direct debit"/>
    <n v="32"/>
    <x v="1"/>
    <n v="32"/>
    <n v="2285"/>
    <x v="0"/>
    <m/>
    <s v="2021/09/02"/>
    <x v="778"/>
    <x v="527"/>
    <s v="Bajo"/>
    <x v="1"/>
    <n v="27.658724780799581"/>
    <n v="6"/>
    <s v="SMS"/>
    <x v="2"/>
    <b v="0"/>
    <x v="1"/>
    <x v="0"/>
  </r>
  <r>
    <x v="2175"/>
    <x v="0"/>
    <x v="18"/>
    <n v="0"/>
    <n v="4"/>
    <x v="1"/>
    <x v="1"/>
    <n v="0"/>
    <s v="AR"/>
    <s v="Hombre"/>
    <x v="1"/>
    <n v="31"/>
    <x v="0"/>
    <x v="0"/>
    <x v="0"/>
    <n v="0"/>
    <x v="0"/>
    <x v="0"/>
    <s v="direct debit"/>
    <n v="46"/>
    <x v="1"/>
    <n v="46"/>
    <n v="2607"/>
    <x v="0"/>
    <m/>
    <s v="2020/03/09"/>
    <x v="1134"/>
    <x v="1134"/>
    <s v="Bajo"/>
    <x v="1"/>
    <n v="53.278393485825482"/>
    <n v="2"/>
    <s v="Email"/>
    <x v="0"/>
    <b v="0"/>
    <x v="1"/>
    <x v="3"/>
  </r>
  <r>
    <x v="2176"/>
    <x v="0"/>
    <x v="34"/>
    <n v="0"/>
    <n v="2"/>
    <x v="1"/>
    <x v="1"/>
    <n v="0"/>
    <s v="WI"/>
    <s v="Female"/>
    <x v="0"/>
    <n v="57"/>
    <x v="0"/>
    <x v="0"/>
    <x v="0"/>
    <n v="0"/>
    <x v="0"/>
    <x v="1"/>
    <s v="direct debit"/>
    <n v="37"/>
    <x v="1"/>
    <n v="37"/>
    <n v="2448"/>
    <x v="0"/>
    <m/>
    <s v="2020/08/20"/>
    <x v="1007"/>
    <x v="1135"/>
    <s v="Medio"/>
    <x v="2"/>
    <n v="39.745197892492527"/>
    <n v="6"/>
    <s v="SMS"/>
    <x v="2"/>
    <b v="1"/>
    <x v="0"/>
    <x v="2"/>
  </r>
  <r>
    <x v="2177"/>
    <x v="1"/>
    <x v="62"/>
    <n v="0"/>
    <n v="10"/>
    <x v="1"/>
    <x v="1"/>
    <n v="0"/>
    <s v="MN"/>
    <s v="Female"/>
    <x v="0"/>
    <n v="67"/>
    <x v="0"/>
    <x v="1"/>
    <x v="1"/>
    <n v="2"/>
    <x v="0"/>
    <x v="0"/>
    <s v="PAPER CHECK"/>
    <n v="30"/>
    <x v="3"/>
    <n v="30"/>
    <n v="469"/>
    <x v="2"/>
    <s v="Limited range of services"/>
    <s v="2020/02/20"/>
    <x v="1135"/>
    <x v="1069"/>
    <s v="Alto"/>
    <x v="0"/>
    <n v="33.726815360309608"/>
    <n v="6"/>
    <s v="SMS"/>
    <x v="2"/>
    <b v="0"/>
    <x v="1"/>
    <x v="0"/>
  </r>
  <r>
    <x v="2178"/>
    <x v="0"/>
    <x v="57"/>
    <n v="2"/>
    <n v="6"/>
    <x v="1"/>
    <x v="1"/>
    <n v="0"/>
    <s v="MS"/>
    <s v="Female"/>
    <x v="0"/>
    <n v="56"/>
    <x v="0"/>
    <x v="0"/>
    <x v="1"/>
    <n v="4"/>
    <x v="1"/>
    <x v="2"/>
    <s v="direct debit"/>
    <n v="23"/>
    <x v="1"/>
    <n v="23"/>
    <n v="1666"/>
    <x v="0"/>
    <m/>
    <s v="2021-11-08"/>
    <x v="854"/>
    <x v="148"/>
    <s v="Alto"/>
    <x v="0"/>
    <n v="20.4160708809688"/>
    <n v="7"/>
    <s v="Email"/>
    <x v="0"/>
    <b v="1"/>
    <x v="0"/>
    <x v="2"/>
  </r>
  <r>
    <x v="2179"/>
    <x v="1"/>
    <x v="55"/>
    <n v="2"/>
    <n v="2"/>
    <x v="0"/>
    <x v="0"/>
    <n v="34"/>
    <s v="IL"/>
    <s v="Hombre"/>
    <x v="1"/>
    <n v="45"/>
    <x v="0"/>
    <x v="0"/>
    <x v="0"/>
    <n v="0"/>
    <x v="0"/>
    <x v="0"/>
    <s v="direct debit"/>
    <n v="36"/>
    <x v="1"/>
    <n v="36"/>
    <n v="1810"/>
    <x v="3"/>
    <s v="Attitude of support person"/>
    <s v="2022/07/03"/>
    <x v="424"/>
    <x v="883"/>
    <s v="Bajo"/>
    <x v="1"/>
    <n v="39.939821247771761"/>
    <n v="7"/>
    <s v="Email"/>
    <x v="0"/>
    <b v="0"/>
    <x v="1"/>
    <x v="0"/>
  </r>
  <r>
    <x v="2180"/>
    <x v="0"/>
    <x v="37"/>
    <n v="0"/>
    <n v="0"/>
    <x v="0"/>
    <x v="0"/>
    <n v="0"/>
    <s v="KS"/>
    <s v="Female"/>
    <x v="0"/>
    <n v="31"/>
    <x v="0"/>
    <x v="0"/>
    <x v="0"/>
    <n v="0"/>
    <x v="0"/>
    <x v="0"/>
    <s v="CREDIT CARD"/>
    <n v="12"/>
    <x v="0"/>
    <n v="12"/>
    <n v="89"/>
    <x v="0"/>
    <m/>
    <s v="2022/11/22"/>
    <x v="1136"/>
    <x v="553"/>
    <s v="Bajo"/>
    <x v="1"/>
    <n v="12.977085414768039"/>
    <n v="0"/>
    <s v="Teléfono"/>
    <x v="1"/>
    <b v="1"/>
    <x v="0"/>
    <x v="4"/>
  </r>
  <r>
    <x v="2181"/>
    <x v="1"/>
    <x v="18"/>
    <n v="3"/>
    <n v="2"/>
    <x v="1"/>
    <x v="1"/>
    <n v="0"/>
    <s v="MT"/>
    <s v="Female"/>
    <x v="0"/>
    <n v="41"/>
    <x v="0"/>
    <x v="0"/>
    <x v="0"/>
    <n v="0"/>
    <x v="1"/>
    <x v="2"/>
    <s v="direct debit"/>
    <n v="46"/>
    <x v="1"/>
    <n v="46"/>
    <n v="2630"/>
    <x v="1"/>
    <s v="Competitor offered higher download speeds"/>
    <s v="2023-01-14"/>
    <x v="1012"/>
    <x v="1091"/>
    <s v="Medio"/>
    <x v="2"/>
    <n v="40.733639070966213"/>
    <n v="10"/>
    <s v="Email"/>
    <x v="0"/>
    <b v="0"/>
    <x v="1"/>
    <x v="0"/>
  </r>
  <r>
    <x v="2182"/>
    <x v="0"/>
    <x v="49"/>
    <n v="0"/>
    <n v="7"/>
    <x v="1"/>
    <x v="1"/>
    <n v="0"/>
    <s v="MS"/>
    <s v="Female"/>
    <x v="0"/>
    <n v="53"/>
    <x v="0"/>
    <x v="0"/>
    <x v="0"/>
    <n v="0"/>
    <x v="0"/>
    <x v="1"/>
    <s v="direct debit"/>
    <n v="26"/>
    <x v="1"/>
    <n v="26"/>
    <n v="1437"/>
    <x v="0"/>
    <m/>
    <s v="2021-12-16"/>
    <x v="928"/>
    <x v="570"/>
    <s v="Alto"/>
    <x v="0"/>
    <n v="29.723288611155681"/>
    <n v="10"/>
    <s v="SMS"/>
    <x v="2"/>
    <b v="0"/>
    <x v="1"/>
    <x v="4"/>
  </r>
  <r>
    <x v="2183"/>
    <x v="0"/>
    <x v="41"/>
    <n v="0"/>
    <n v="0"/>
    <x v="0"/>
    <x v="0"/>
    <n v="0"/>
    <s v="WV"/>
    <s v="Female"/>
    <x v="0"/>
    <n v="28"/>
    <x v="1"/>
    <x v="0"/>
    <x v="1"/>
    <n v="6"/>
    <x v="0"/>
    <x v="1"/>
    <s v="direct debit"/>
    <n v="10"/>
    <x v="1"/>
    <n v="10"/>
    <n v="699"/>
    <x v="0"/>
    <m/>
    <s v="2021-03-07"/>
    <x v="936"/>
    <x v="640"/>
    <s v="Alto"/>
    <x v="0"/>
    <n v="9.9073283617204719"/>
    <n v="4"/>
    <s v="Email"/>
    <x v="0"/>
    <b v="1"/>
    <x v="0"/>
    <x v="2"/>
  </r>
  <r>
    <x v="2184"/>
    <x v="0"/>
    <x v="12"/>
    <n v="0"/>
    <n v="0"/>
    <x v="0"/>
    <x v="0"/>
    <n v="0"/>
    <s v="NH"/>
    <s v="Hombre"/>
    <x v="1"/>
    <n v="30"/>
    <x v="0"/>
    <x v="0"/>
    <x v="0"/>
    <n v="0"/>
    <x v="0"/>
    <x v="0"/>
    <s v="CREDIT CARD"/>
    <n v="8"/>
    <x v="0"/>
    <n v="8"/>
    <n v="8"/>
    <x v="0"/>
    <m/>
    <s v="2020/03/30"/>
    <x v="516"/>
    <x v="222"/>
    <s v="Bajo"/>
    <x v="1"/>
    <n v="8.9016543847240488"/>
    <n v="0"/>
    <s v="Teléfono"/>
    <x v="1"/>
    <b v="1"/>
    <x v="0"/>
    <x v="2"/>
  </r>
  <r>
    <x v="2185"/>
    <x v="0"/>
    <x v="12"/>
    <n v="1"/>
    <n v="5"/>
    <x v="1"/>
    <x v="1"/>
    <n v="0"/>
    <s v="NC"/>
    <s v="Female"/>
    <x v="0"/>
    <n v="45"/>
    <x v="0"/>
    <x v="0"/>
    <x v="0"/>
    <n v="0"/>
    <x v="0"/>
    <x v="0"/>
    <s v="CREDIT CARD"/>
    <n v="18"/>
    <x v="0"/>
    <n v="18"/>
    <n v="18"/>
    <x v="0"/>
    <m/>
    <s v="2020/12/02"/>
    <x v="820"/>
    <x v="878"/>
    <s v="Alto"/>
    <x v="0"/>
    <n v="20.038487049494119"/>
    <n v="7"/>
    <s v="SMS"/>
    <x v="2"/>
    <b v="0"/>
    <x v="1"/>
    <x v="2"/>
  </r>
  <r>
    <x v="2186"/>
    <x v="0"/>
    <x v="62"/>
    <n v="0"/>
    <n v="4"/>
    <x v="1"/>
    <x v="1"/>
    <n v="0"/>
    <s v="WY"/>
    <s v="Female"/>
    <x v="0"/>
    <n v="61"/>
    <x v="0"/>
    <x v="0"/>
    <x v="1"/>
    <n v="4"/>
    <x v="1"/>
    <x v="0"/>
    <s v="direct debit"/>
    <n v="24"/>
    <x v="1"/>
    <n v="24"/>
    <n v="366"/>
    <x v="0"/>
    <m/>
    <s v="2022/11/05"/>
    <x v="1137"/>
    <x v="831"/>
    <s v="Bajo"/>
    <x v="1"/>
    <n v="25.00069188841108"/>
    <n v="7"/>
    <s v="SMS"/>
    <x v="2"/>
    <b v="1"/>
    <x v="0"/>
    <x v="4"/>
  </r>
  <r>
    <x v="2187"/>
    <x v="0"/>
    <x v="47"/>
    <n v="0"/>
    <n v="5"/>
    <x v="1"/>
    <x v="1"/>
    <n v="0"/>
    <s v="NY"/>
    <s v="Female"/>
    <x v="0"/>
    <n v="54"/>
    <x v="0"/>
    <x v="0"/>
    <x v="1"/>
    <n v="5"/>
    <x v="1"/>
    <x v="1"/>
    <s v="direct debit"/>
    <n v="24"/>
    <x v="1"/>
    <n v="24"/>
    <n v="733"/>
    <x v="0"/>
    <m/>
    <s v="2023-06-24"/>
    <x v="1138"/>
    <x v="90"/>
    <s v="Alto"/>
    <x v="0"/>
    <n v="19.326775328695021"/>
    <n v="4"/>
    <s v="SMS"/>
    <x v="2"/>
    <b v="0"/>
    <x v="1"/>
    <x v="0"/>
  </r>
  <r>
    <x v="2188"/>
    <x v="0"/>
    <x v="14"/>
    <n v="0"/>
    <n v="19"/>
    <x v="1"/>
    <x v="1"/>
    <n v="0"/>
    <s v="NY"/>
    <s v="Hombre"/>
    <x v="1"/>
    <n v="35"/>
    <x v="0"/>
    <x v="0"/>
    <x v="1"/>
    <n v="5"/>
    <x v="1"/>
    <x v="0"/>
    <s v="direct debit"/>
    <n v="35"/>
    <x v="1"/>
    <n v="35"/>
    <n v="332"/>
    <x v="0"/>
    <m/>
    <s v="2022/09/17"/>
    <x v="170"/>
    <x v="61"/>
    <s v="Medio"/>
    <x v="2"/>
    <n v="33.127682535621169"/>
    <n v="8"/>
    <s v="Email"/>
    <x v="0"/>
    <b v="0"/>
    <x v="1"/>
    <x v="0"/>
  </r>
  <r>
    <x v="2189"/>
    <x v="1"/>
    <x v="12"/>
    <n v="3"/>
    <n v="10"/>
    <x v="1"/>
    <x v="1"/>
    <n v="0"/>
    <s v="AZ"/>
    <s v="Female"/>
    <x v="0"/>
    <n v="74"/>
    <x v="0"/>
    <x v="1"/>
    <x v="0"/>
    <n v="0"/>
    <x v="0"/>
    <x v="0"/>
    <s v="direct debit"/>
    <n v="12"/>
    <x v="1"/>
    <n v="12"/>
    <n v="12"/>
    <x v="1"/>
    <s v="Competitor made better offer"/>
    <s v="2023-06-12"/>
    <x v="259"/>
    <x v="161"/>
    <s v="Medio"/>
    <x v="2"/>
    <n v="14.38885744898257"/>
    <n v="3"/>
    <s v="SMS"/>
    <x v="2"/>
    <b v="1"/>
    <x v="0"/>
    <x v="2"/>
  </r>
  <r>
    <x v="2190"/>
    <x v="1"/>
    <x v="38"/>
    <n v="5"/>
    <n v="3"/>
    <x v="1"/>
    <x v="1"/>
    <n v="0"/>
    <s v="OH"/>
    <s v="Female"/>
    <x v="0"/>
    <n v="81"/>
    <x v="0"/>
    <x v="1"/>
    <x v="0"/>
    <n v="0"/>
    <x v="0"/>
    <x v="0"/>
    <s v="direct debit"/>
    <n v="47"/>
    <x v="1"/>
    <n v="47"/>
    <n v="744"/>
    <x v="5"/>
    <s v="Don't know"/>
    <s v="2023-05-15"/>
    <x v="1139"/>
    <x v="508"/>
    <s v="Alto"/>
    <x v="0"/>
    <n v="50.178266785826793"/>
    <n v="0"/>
    <s v="Teléfono"/>
    <x v="1"/>
    <b v="0"/>
    <x v="1"/>
    <x v="2"/>
  </r>
  <r>
    <x v="2191"/>
    <x v="0"/>
    <x v="49"/>
    <n v="1"/>
    <n v="2"/>
    <x v="1"/>
    <x v="1"/>
    <n v="0"/>
    <s v="IL"/>
    <s v="Hombre"/>
    <x v="1"/>
    <n v="64"/>
    <x v="0"/>
    <x v="0"/>
    <x v="1"/>
    <n v="2"/>
    <x v="1"/>
    <x v="1"/>
    <s v="CREDIT CARD"/>
    <n v="25"/>
    <x v="0"/>
    <n v="25"/>
    <n v="1415"/>
    <x v="0"/>
    <m/>
    <s v="2021-11-11"/>
    <x v="1140"/>
    <x v="1136"/>
    <s v="Bajo"/>
    <x v="1"/>
    <n v="24.294684755561271"/>
    <n v="4"/>
    <s v="Teléfono"/>
    <x v="1"/>
    <b v="0"/>
    <x v="1"/>
    <x v="0"/>
  </r>
  <r>
    <x v="2192"/>
    <x v="1"/>
    <x v="12"/>
    <n v="0"/>
    <n v="2"/>
    <x v="1"/>
    <x v="1"/>
    <n v="0"/>
    <s v="ME"/>
    <s v="Female"/>
    <x v="0"/>
    <n v="70"/>
    <x v="0"/>
    <x v="1"/>
    <x v="0"/>
    <n v="0"/>
    <x v="0"/>
    <x v="0"/>
    <s v="direct debit"/>
    <n v="18"/>
    <x v="1"/>
    <n v="18"/>
    <n v="18"/>
    <x v="2"/>
    <s v="Limited range of services"/>
    <s v="2020-04-08"/>
    <x v="684"/>
    <x v="365"/>
    <s v="Bajo"/>
    <x v="1"/>
    <n v="20.779127801810709"/>
    <n v="5"/>
    <s v="Email"/>
    <x v="0"/>
    <b v="0"/>
    <x v="1"/>
    <x v="3"/>
  </r>
  <r>
    <x v="2193"/>
    <x v="0"/>
    <x v="36"/>
    <n v="0"/>
    <n v="0"/>
    <x v="0"/>
    <x v="0"/>
    <n v="0"/>
    <s v="MI"/>
    <s v="Hombre"/>
    <x v="1"/>
    <n v="20"/>
    <x v="1"/>
    <x v="0"/>
    <x v="1"/>
    <n v="4"/>
    <x v="0"/>
    <x v="0"/>
    <s v="CREDIT CARD"/>
    <n v="8"/>
    <x v="0"/>
    <n v="8"/>
    <n v="34"/>
    <x v="0"/>
    <m/>
    <s v="2022-10-16"/>
    <x v="677"/>
    <x v="993"/>
    <s v="Medio"/>
    <x v="2"/>
    <n v="8.690523735855594"/>
    <n v="3"/>
    <s v="Teléfono"/>
    <x v="1"/>
    <b v="1"/>
    <x v="0"/>
    <x v="2"/>
  </r>
  <r>
    <x v="2194"/>
    <x v="0"/>
    <x v="68"/>
    <n v="1"/>
    <n v="0"/>
    <x v="0"/>
    <x v="0"/>
    <n v="0"/>
    <s v="FL"/>
    <s v="Female"/>
    <x v="0"/>
    <n v="58"/>
    <x v="0"/>
    <x v="0"/>
    <x v="0"/>
    <n v="0"/>
    <x v="0"/>
    <x v="2"/>
    <s v="CREDIT CARD"/>
    <n v="13"/>
    <x v="0"/>
    <n v="13"/>
    <n v="617"/>
    <x v="0"/>
    <m/>
    <s v="2023-09-28"/>
    <x v="455"/>
    <x v="1043"/>
    <s v="Medio"/>
    <x v="2"/>
    <n v="15.14579080180485"/>
    <n v="8"/>
    <s v="SMS"/>
    <x v="2"/>
    <b v="0"/>
    <x v="1"/>
    <x v="2"/>
  </r>
  <r>
    <x v="2195"/>
    <x v="0"/>
    <x v="55"/>
    <n v="0"/>
    <n v="4"/>
    <x v="1"/>
    <x v="1"/>
    <n v="0"/>
    <s v="ID"/>
    <s v="Hombre"/>
    <x v="1"/>
    <n v="55"/>
    <x v="0"/>
    <x v="0"/>
    <x v="0"/>
    <n v="0"/>
    <x v="0"/>
    <x v="0"/>
    <s v="CREDIT CARD"/>
    <n v="14"/>
    <x v="0"/>
    <n v="14"/>
    <n v="729"/>
    <x v="0"/>
    <m/>
    <s v="2021-04-25"/>
    <x v="262"/>
    <x v="153"/>
    <s v="Alto"/>
    <x v="0"/>
    <n v="15.405879161236239"/>
    <n v="6"/>
    <s v="Teléfono"/>
    <x v="1"/>
    <b v="0"/>
    <x v="1"/>
    <x v="4"/>
  </r>
  <r>
    <x v="2196"/>
    <x v="0"/>
    <x v="36"/>
    <n v="0"/>
    <n v="10"/>
    <x v="1"/>
    <x v="1"/>
    <n v="0"/>
    <s v="NJ"/>
    <s v="Hombre"/>
    <x v="1"/>
    <n v="49"/>
    <x v="0"/>
    <x v="0"/>
    <x v="0"/>
    <n v="0"/>
    <x v="0"/>
    <x v="0"/>
    <s v="direct debit"/>
    <n v="27"/>
    <x v="1"/>
    <n v="27"/>
    <n v="118"/>
    <x v="0"/>
    <m/>
    <s v="2022/10/20"/>
    <x v="1141"/>
    <x v="933"/>
    <s v="Alto"/>
    <x v="0"/>
    <n v="22.081707352203541"/>
    <n v="2"/>
    <s v="Email"/>
    <x v="0"/>
    <b v="0"/>
    <x v="1"/>
    <x v="2"/>
  </r>
  <r>
    <x v="2197"/>
    <x v="0"/>
    <x v="63"/>
    <n v="0"/>
    <n v="0"/>
    <x v="1"/>
    <x v="1"/>
    <n v="0"/>
    <s v="OH"/>
    <s v="Female"/>
    <x v="0"/>
    <n v="69"/>
    <x v="0"/>
    <x v="1"/>
    <x v="0"/>
    <n v="0"/>
    <x v="0"/>
    <x v="1"/>
    <s v="direct debit"/>
    <n v="26"/>
    <x v="1"/>
    <n v="26"/>
    <n v="1254"/>
    <x v="0"/>
    <m/>
    <s v="2021/09/16"/>
    <x v="605"/>
    <x v="1137"/>
    <s v="Medio"/>
    <x v="2"/>
    <n v="29.43075137967584"/>
    <n v="10"/>
    <s v="Teléfono"/>
    <x v="1"/>
    <b v="1"/>
    <x v="0"/>
    <x v="0"/>
  </r>
  <r>
    <x v="2198"/>
    <x v="0"/>
    <x v="12"/>
    <n v="0"/>
    <n v="4"/>
    <x v="1"/>
    <x v="1"/>
    <n v="0"/>
    <s v="MI"/>
    <s v="Hombre"/>
    <x v="1"/>
    <n v="63"/>
    <x v="0"/>
    <x v="0"/>
    <x v="0"/>
    <n v="0"/>
    <x v="1"/>
    <x v="0"/>
    <s v="CREDIT CARD"/>
    <n v="27"/>
    <x v="0"/>
    <n v="27"/>
    <n v="27"/>
    <x v="0"/>
    <m/>
    <s v="2022-08-11"/>
    <x v="725"/>
    <x v="1066"/>
    <s v="Alto"/>
    <x v="0"/>
    <n v="30.61585453936695"/>
    <n v="10"/>
    <s v="Email"/>
    <x v="0"/>
    <b v="0"/>
    <x v="1"/>
    <x v="2"/>
  </r>
  <r>
    <x v="2199"/>
    <x v="0"/>
    <x v="34"/>
    <n v="0"/>
    <n v="0"/>
    <x v="0"/>
    <x v="0"/>
    <n v="0"/>
    <s v="WI"/>
    <s v="Female"/>
    <x v="0"/>
    <n v="68"/>
    <x v="0"/>
    <x v="1"/>
    <x v="1"/>
    <n v="6"/>
    <x v="0"/>
    <x v="2"/>
    <s v="direct debit"/>
    <n v="10"/>
    <x v="1"/>
    <n v="10"/>
    <n v="666"/>
    <x v="0"/>
    <m/>
    <s v="2023-07-23"/>
    <x v="1142"/>
    <x v="17"/>
    <s v="Medio"/>
    <x v="2"/>
    <n v="11.45619051395764"/>
    <n v="5"/>
    <s v="Email"/>
    <x v="0"/>
    <b v="0"/>
    <x v="1"/>
    <x v="0"/>
  </r>
  <r>
    <x v="2200"/>
    <x v="0"/>
    <x v="57"/>
    <n v="1"/>
    <n v="1"/>
    <x v="1"/>
    <x v="1"/>
    <n v="0"/>
    <s v="IN"/>
    <s v="Hombre"/>
    <x v="1"/>
    <n v="84"/>
    <x v="0"/>
    <x v="1"/>
    <x v="0"/>
    <n v="0"/>
    <x v="1"/>
    <x v="2"/>
    <s v="CREDIT CARD"/>
    <n v="49"/>
    <x v="0"/>
    <n v="49"/>
    <n v="3533"/>
    <x v="0"/>
    <m/>
    <s v="2020-02-16"/>
    <x v="1143"/>
    <x v="440"/>
    <s v="Alto"/>
    <x v="0"/>
    <n v="57.422199770546143"/>
    <n v="5"/>
    <s v="SMS"/>
    <x v="2"/>
    <b v="0"/>
    <x v="1"/>
    <x v="0"/>
  </r>
  <r>
    <x v="2201"/>
    <x v="1"/>
    <x v="12"/>
    <n v="2"/>
    <n v="4"/>
    <x v="1"/>
    <x v="1"/>
    <n v="0"/>
    <s v="MD"/>
    <s v="Hombre"/>
    <x v="1"/>
    <n v="67"/>
    <x v="0"/>
    <x v="1"/>
    <x v="0"/>
    <n v="0"/>
    <x v="0"/>
    <x v="0"/>
    <s v="direct debit"/>
    <n v="50"/>
    <x v="1"/>
    <n v="50"/>
    <n v="50"/>
    <x v="1"/>
    <s v="Competitor had better devices"/>
    <s v="2023-04-25"/>
    <x v="810"/>
    <x v="965"/>
    <s v="Bajo"/>
    <x v="1"/>
    <n v="40.856460380128198"/>
    <n v="1"/>
    <s v="Teléfono"/>
    <x v="1"/>
    <b v="1"/>
    <x v="0"/>
    <x v="0"/>
  </r>
  <r>
    <x v="2202"/>
    <x v="0"/>
    <x v="31"/>
    <n v="0"/>
    <n v="15"/>
    <x v="1"/>
    <x v="1"/>
    <n v="0"/>
    <s v="MN"/>
    <s v="Female"/>
    <x v="0"/>
    <n v="55"/>
    <x v="0"/>
    <x v="0"/>
    <x v="1"/>
    <n v="6"/>
    <x v="0"/>
    <x v="1"/>
    <s v="CREDIT CARD"/>
    <n v="39"/>
    <x v="0"/>
    <n v="39"/>
    <n v="859"/>
    <x v="0"/>
    <m/>
    <s v="2022/05/12"/>
    <x v="762"/>
    <x v="1138"/>
    <s v="Alto"/>
    <x v="0"/>
    <n v="37.26220420019142"/>
    <n v="6"/>
    <s v="Email"/>
    <x v="0"/>
    <b v="1"/>
    <x v="0"/>
    <x v="3"/>
  </r>
  <r>
    <x v="2203"/>
    <x v="0"/>
    <x v="12"/>
    <n v="0"/>
    <n v="8"/>
    <x v="1"/>
    <x v="1"/>
    <n v="0"/>
    <s v="KY"/>
    <s v="Hombre"/>
    <x v="1"/>
    <n v="78"/>
    <x v="0"/>
    <x v="1"/>
    <x v="0"/>
    <n v="0"/>
    <x v="0"/>
    <x v="2"/>
    <s v="direct debit"/>
    <n v="16"/>
    <x v="1"/>
    <n v="16"/>
    <n v="16"/>
    <x v="0"/>
    <m/>
    <s v="2021/06/11"/>
    <x v="336"/>
    <x v="338"/>
    <s v="Medio"/>
    <x v="2"/>
    <n v="15.629968234339589"/>
    <n v="7"/>
    <s v="SMS"/>
    <x v="2"/>
    <b v="0"/>
    <x v="1"/>
    <x v="0"/>
  </r>
  <r>
    <x v="2204"/>
    <x v="0"/>
    <x v="57"/>
    <n v="0"/>
    <n v="3"/>
    <x v="0"/>
    <x v="0"/>
    <n v="91"/>
    <s v="DE"/>
    <s v="Hombre"/>
    <x v="1"/>
    <n v="32"/>
    <x v="0"/>
    <x v="0"/>
    <x v="0"/>
    <n v="0"/>
    <x v="1"/>
    <x v="2"/>
    <s v="direct debit"/>
    <n v="25"/>
    <x v="1"/>
    <n v="25"/>
    <n v="1848"/>
    <x v="0"/>
    <m/>
    <s v="2020-09-25"/>
    <x v="901"/>
    <x v="665"/>
    <s v="Medio"/>
    <x v="2"/>
    <n v="24.83105309651571"/>
    <n v="4"/>
    <s v="Email"/>
    <x v="0"/>
    <b v="0"/>
    <x v="1"/>
    <x v="3"/>
  </r>
  <r>
    <x v="2205"/>
    <x v="0"/>
    <x v="0"/>
    <n v="0"/>
    <n v="0"/>
    <x v="0"/>
    <x v="0"/>
    <n v="0"/>
    <s v="MO"/>
    <s v="Hombre"/>
    <x v="1"/>
    <n v="27"/>
    <x v="1"/>
    <x v="0"/>
    <x v="0"/>
    <n v="0"/>
    <x v="0"/>
    <x v="2"/>
    <s v="CREDIT CARD"/>
    <n v="8"/>
    <x v="0"/>
    <n v="8"/>
    <n v="189"/>
    <x v="0"/>
    <m/>
    <s v="2020-03-06"/>
    <x v="409"/>
    <x v="570"/>
    <s v="Medio"/>
    <x v="2"/>
    <n v="9.0279379332346341"/>
    <n v="1"/>
    <s v="SMS"/>
    <x v="2"/>
    <b v="0"/>
    <x v="1"/>
    <x v="2"/>
  </r>
  <r>
    <x v="2206"/>
    <x v="0"/>
    <x v="70"/>
    <n v="0"/>
    <n v="10"/>
    <x v="0"/>
    <x v="0"/>
    <n v="5"/>
    <s v="OK"/>
    <s v="Female"/>
    <x v="0"/>
    <n v="67"/>
    <x v="0"/>
    <x v="1"/>
    <x v="0"/>
    <n v="0"/>
    <x v="0"/>
    <x v="2"/>
    <s v="direct debit"/>
    <n v="32"/>
    <x v="1"/>
    <n v="32"/>
    <n v="1872"/>
    <x v="0"/>
    <m/>
    <s v="2020-01-15"/>
    <x v="324"/>
    <x v="278"/>
    <s v="Medio"/>
    <x v="2"/>
    <n v="28.634469909791139"/>
    <n v="4"/>
    <s v="SMS"/>
    <x v="2"/>
    <b v="1"/>
    <x v="0"/>
    <x v="0"/>
  </r>
  <r>
    <x v="2207"/>
    <x v="0"/>
    <x v="34"/>
    <n v="2"/>
    <n v="0"/>
    <x v="0"/>
    <x v="0"/>
    <n v="0"/>
    <s v="WV"/>
    <s v="Hombre"/>
    <x v="1"/>
    <n v="63"/>
    <x v="0"/>
    <x v="0"/>
    <x v="1"/>
    <n v="6"/>
    <x v="0"/>
    <x v="2"/>
    <s v="CREDIT CARD"/>
    <n v="11"/>
    <x v="0"/>
    <n v="11"/>
    <n v="700"/>
    <x v="0"/>
    <m/>
    <s v="2023/02/18"/>
    <x v="445"/>
    <x v="471"/>
    <s v="Medio"/>
    <x v="2"/>
    <n v="9.3327367423454337"/>
    <n v="1"/>
    <s v="Email"/>
    <x v="0"/>
    <b v="0"/>
    <x v="1"/>
    <x v="0"/>
  </r>
  <r>
    <x v="1203"/>
    <x v="1"/>
    <x v="55"/>
    <n v="2"/>
    <n v="8"/>
    <x v="1"/>
    <x v="1"/>
    <n v="0"/>
    <s v="CT"/>
    <s v="Hombre"/>
    <x v="1"/>
    <n v="46"/>
    <x v="0"/>
    <x v="0"/>
    <x v="0"/>
    <n v="0"/>
    <x v="1"/>
    <x v="0"/>
    <s v="direct debit"/>
    <n v="67"/>
    <x v="1"/>
    <n v="67"/>
    <n v="3371"/>
    <x v="1"/>
    <s v="Competitor offered more data"/>
    <s v="2023-04-25"/>
    <x v="810"/>
    <x v="426"/>
    <s v="Alto"/>
    <x v="0"/>
    <n v="63.355784318474058"/>
    <n v="2"/>
    <s v="Teléfono"/>
    <x v="1"/>
    <b v="1"/>
    <x v="0"/>
    <x v="4"/>
  </r>
  <r>
    <x v="2208"/>
    <x v="0"/>
    <x v="12"/>
    <n v="0"/>
    <n v="0"/>
    <x v="0"/>
    <x v="0"/>
    <n v="0"/>
    <s v="WI"/>
    <s v="Female"/>
    <x v="0"/>
    <n v="56"/>
    <x v="0"/>
    <x v="0"/>
    <x v="0"/>
    <n v="0"/>
    <x v="0"/>
    <x v="0"/>
    <s v="CREDIT CARD"/>
    <n v="7"/>
    <x v="0"/>
    <n v="7"/>
    <n v="7"/>
    <x v="0"/>
    <m/>
    <s v="2023/05/04"/>
    <x v="1144"/>
    <x v="708"/>
    <s v="Alto"/>
    <x v="0"/>
    <n v="6.0404151108703044"/>
    <n v="2"/>
    <s v="Email"/>
    <x v="0"/>
    <b v="1"/>
    <x v="0"/>
    <x v="3"/>
  </r>
  <r>
    <x v="2209"/>
    <x v="0"/>
    <x v="16"/>
    <n v="0"/>
    <n v="5"/>
    <x v="1"/>
    <x v="1"/>
    <n v="0"/>
    <s v="IA"/>
    <s v="Female"/>
    <x v="0"/>
    <n v="53"/>
    <x v="0"/>
    <x v="0"/>
    <x v="0"/>
    <n v="0"/>
    <x v="1"/>
    <x v="1"/>
    <s v="direct debit"/>
    <n v="63"/>
    <x v="1"/>
    <n v="63"/>
    <n v="4531"/>
    <x v="0"/>
    <m/>
    <s v="2023-03-24"/>
    <x v="397"/>
    <x v="1139"/>
    <s v="Bajo"/>
    <x v="1"/>
    <n v="55.440541436494591"/>
    <n v="8"/>
    <s v="Email"/>
    <x v="0"/>
    <b v="1"/>
    <x v="0"/>
    <x v="4"/>
  </r>
  <r>
    <x v="2210"/>
    <x v="0"/>
    <x v="39"/>
    <n v="1"/>
    <n v="1"/>
    <x v="1"/>
    <x v="1"/>
    <n v="0"/>
    <s v="OH"/>
    <s v="Female"/>
    <x v="0"/>
    <n v="35"/>
    <x v="0"/>
    <x v="0"/>
    <x v="0"/>
    <n v="0"/>
    <x v="1"/>
    <x v="2"/>
    <s v="direct debit"/>
    <n v="45"/>
    <x v="1"/>
    <n v="45"/>
    <n v="3241"/>
    <x v="0"/>
    <m/>
    <s v="2021/02/13"/>
    <x v="1119"/>
    <x v="404"/>
    <s v="Alto"/>
    <x v="0"/>
    <n v="39.439705956269037"/>
    <n v="1"/>
    <s v="Email"/>
    <x v="0"/>
    <b v="1"/>
    <x v="0"/>
    <x v="3"/>
  </r>
  <r>
    <x v="2211"/>
    <x v="0"/>
    <x v="28"/>
    <n v="0"/>
    <n v="21"/>
    <x v="1"/>
    <x v="1"/>
    <n v="0"/>
    <s v="MI"/>
    <s v="Female"/>
    <x v="0"/>
    <n v="23"/>
    <x v="1"/>
    <x v="0"/>
    <x v="1"/>
    <n v="4"/>
    <x v="0"/>
    <x v="0"/>
    <s v="CREDIT CARD"/>
    <n v="10"/>
    <x v="0"/>
    <n v="10"/>
    <n v="182"/>
    <x v="0"/>
    <m/>
    <s v="2023/07/10"/>
    <x v="847"/>
    <x v="618"/>
    <s v="Alto"/>
    <x v="0"/>
    <n v="11.12879195664641"/>
    <n v="9"/>
    <s v="Email"/>
    <x v="0"/>
    <b v="1"/>
    <x v="0"/>
    <x v="3"/>
  </r>
  <r>
    <x v="2212"/>
    <x v="0"/>
    <x v="55"/>
    <n v="1"/>
    <n v="0"/>
    <x v="0"/>
    <x v="0"/>
    <n v="0"/>
    <s v="WV"/>
    <s v="Female"/>
    <x v="0"/>
    <n v="50"/>
    <x v="0"/>
    <x v="0"/>
    <x v="1"/>
    <n v="2"/>
    <x v="0"/>
    <x v="2"/>
    <s v="CREDIT CARD"/>
    <n v="9"/>
    <x v="0"/>
    <n v="9"/>
    <n v="438"/>
    <x v="0"/>
    <m/>
    <s v="2023-04-14"/>
    <x v="1145"/>
    <x v="1140"/>
    <s v="Bajo"/>
    <x v="1"/>
    <n v="7.7023919475485503"/>
    <n v="9"/>
    <s v="Teléfono"/>
    <x v="1"/>
    <b v="1"/>
    <x v="0"/>
    <x v="2"/>
  </r>
  <r>
    <x v="2213"/>
    <x v="0"/>
    <x v="20"/>
    <n v="1"/>
    <n v="17"/>
    <x v="1"/>
    <x v="1"/>
    <n v="0"/>
    <s v="AL"/>
    <s v="Female"/>
    <x v="0"/>
    <n v="24"/>
    <x v="1"/>
    <x v="0"/>
    <x v="1"/>
    <n v="6"/>
    <x v="0"/>
    <x v="1"/>
    <s v="CREDIT CARD"/>
    <n v="29"/>
    <x v="0"/>
    <n v="29"/>
    <n v="519"/>
    <x v="0"/>
    <m/>
    <s v="2023-01-27"/>
    <x v="233"/>
    <x v="141"/>
    <s v="Alto"/>
    <x v="0"/>
    <n v="29.863529400508799"/>
    <n v="6"/>
    <s v="Teléfono"/>
    <x v="1"/>
    <b v="1"/>
    <x v="0"/>
    <x v="0"/>
  </r>
  <r>
    <x v="2214"/>
    <x v="0"/>
    <x v="56"/>
    <n v="0"/>
    <n v="20"/>
    <x v="1"/>
    <x v="1"/>
    <n v="0"/>
    <s v="MD"/>
    <s v="Female"/>
    <x v="0"/>
    <n v="19"/>
    <x v="1"/>
    <x v="0"/>
    <x v="1"/>
    <n v="5"/>
    <x v="0"/>
    <x v="1"/>
    <s v="direct debit"/>
    <n v="50"/>
    <x v="1"/>
    <n v="50"/>
    <n v="3404"/>
    <x v="0"/>
    <m/>
    <s v="2022/07/01"/>
    <x v="816"/>
    <x v="895"/>
    <s v="Medio"/>
    <x v="2"/>
    <n v="56.749806085179898"/>
    <n v="6"/>
    <s v="Email"/>
    <x v="0"/>
    <b v="1"/>
    <x v="0"/>
    <x v="4"/>
  </r>
  <r>
    <x v="2215"/>
    <x v="1"/>
    <x v="54"/>
    <n v="5"/>
    <n v="0"/>
    <x v="0"/>
    <x v="0"/>
    <n v="0"/>
    <s v="VT"/>
    <s v="Hombre"/>
    <x v="1"/>
    <n v="57"/>
    <x v="0"/>
    <x v="0"/>
    <x v="0"/>
    <n v="0"/>
    <x v="0"/>
    <x v="0"/>
    <s v="CREDIT CARD"/>
    <n v="9"/>
    <x v="0"/>
    <n v="9"/>
    <n v="90"/>
    <x v="3"/>
    <s v="Attitude of support person"/>
    <s v="2020/11/24"/>
    <x v="95"/>
    <x v="107"/>
    <s v="Bajo"/>
    <x v="1"/>
    <n v="7.5711282046745954"/>
    <n v="6"/>
    <s v="Email"/>
    <x v="0"/>
    <b v="1"/>
    <x v="0"/>
    <x v="0"/>
  </r>
  <r>
    <x v="2216"/>
    <x v="1"/>
    <x v="51"/>
    <n v="4"/>
    <n v="2"/>
    <x v="1"/>
    <x v="1"/>
    <n v="0"/>
    <s v="IN"/>
    <s v="Female"/>
    <x v="0"/>
    <n v="68"/>
    <x v="0"/>
    <x v="1"/>
    <x v="0"/>
    <n v="0"/>
    <x v="1"/>
    <x v="0"/>
    <s v="direct debit"/>
    <n v="55"/>
    <x v="1"/>
    <n v="55"/>
    <n v="438"/>
    <x v="1"/>
    <s v="Competitor had better devices"/>
    <s v="2020-02-03"/>
    <x v="1090"/>
    <x v="561"/>
    <s v="Alto"/>
    <x v="0"/>
    <n v="55.979780235277211"/>
    <n v="5"/>
    <s v="Email"/>
    <x v="0"/>
    <b v="1"/>
    <x v="0"/>
    <x v="0"/>
  </r>
  <r>
    <x v="2217"/>
    <x v="0"/>
    <x v="13"/>
    <n v="0"/>
    <n v="0"/>
    <x v="0"/>
    <x v="0"/>
    <n v="0"/>
    <s v="WV"/>
    <s v="Hombre"/>
    <x v="1"/>
    <n v="46"/>
    <x v="0"/>
    <x v="0"/>
    <x v="1"/>
    <n v="3"/>
    <x v="0"/>
    <x v="2"/>
    <s v="PAPER CHECK"/>
    <n v="8"/>
    <x v="3"/>
    <n v="8"/>
    <n v="338"/>
    <x v="0"/>
    <m/>
    <s v="2023-06-10"/>
    <x v="82"/>
    <x v="301"/>
    <s v="Alto"/>
    <x v="0"/>
    <n v="9.4672918060569362"/>
    <n v="9"/>
    <s v="Email"/>
    <x v="0"/>
    <b v="1"/>
    <x v="0"/>
    <x v="3"/>
  </r>
  <r>
    <x v="2218"/>
    <x v="1"/>
    <x v="18"/>
    <n v="5"/>
    <n v="4"/>
    <x v="1"/>
    <x v="1"/>
    <n v="0"/>
    <s v="OR"/>
    <s v="Female"/>
    <x v="0"/>
    <n v="38"/>
    <x v="0"/>
    <x v="0"/>
    <x v="0"/>
    <n v="0"/>
    <x v="1"/>
    <x v="2"/>
    <s v="direct debit"/>
    <n v="53"/>
    <x v="1"/>
    <n v="53"/>
    <n v="3030"/>
    <x v="1"/>
    <s v="Competitor made better offer"/>
    <s v="2021/06/29"/>
    <x v="357"/>
    <x v="1055"/>
    <s v="Alto"/>
    <x v="0"/>
    <n v="52.080591264422637"/>
    <n v="2"/>
    <s v="Email"/>
    <x v="0"/>
    <b v="1"/>
    <x v="0"/>
    <x v="3"/>
  </r>
  <r>
    <x v="1491"/>
    <x v="1"/>
    <x v="67"/>
    <n v="2"/>
    <n v="6"/>
    <x v="1"/>
    <x v="1"/>
    <n v="0"/>
    <s v="SC"/>
    <s v="Female"/>
    <x v="0"/>
    <n v="35"/>
    <x v="0"/>
    <x v="0"/>
    <x v="0"/>
    <n v="0"/>
    <x v="0"/>
    <x v="0"/>
    <s v="direct debit"/>
    <n v="46"/>
    <x v="1"/>
    <n v="46"/>
    <n v="1621"/>
    <x v="1"/>
    <s v="Competitor made better offer"/>
    <s v="2022/04/19"/>
    <x v="931"/>
    <x v="277"/>
    <s v="Bajo"/>
    <x v="1"/>
    <n v="43.518741774138967"/>
    <n v="5"/>
    <s v="SMS"/>
    <x v="2"/>
    <b v="0"/>
    <x v="1"/>
    <x v="3"/>
  </r>
  <r>
    <x v="2219"/>
    <x v="0"/>
    <x v="40"/>
    <n v="1"/>
    <n v="0"/>
    <x v="0"/>
    <x v="0"/>
    <n v="0"/>
    <s v="WY"/>
    <s v="Female"/>
    <x v="0"/>
    <n v="27"/>
    <x v="1"/>
    <x v="0"/>
    <x v="0"/>
    <n v="0"/>
    <x v="0"/>
    <x v="2"/>
    <s v="CREDIT CARD"/>
    <n v="11"/>
    <x v="0"/>
    <n v="11"/>
    <n v="684"/>
    <x v="0"/>
    <m/>
    <s v="2021/06/22"/>
    <x v="418"/>
    <x v="1106"/>
    <s v="Medio"/>
    <x v="2"/>
    <n v="11.95508452865276"/>
    <n v="6"/>
    <s v="Teléfono"/>
    <x v="1"/>
    <b v="1"/>
    <x v="0"/>
    <x v="4"/>
  </r>
  <r>
    <x v="2220"/>
    <x v="0"/>
    <x v="19"/>
    <n v="2"/>
    <n v="0"/>
    <x v="0"/>
    <x v="0"/>
    <n v="0"/>
    <s v="WI"/>
    <s v="Female"/>
    <x v="0"/>
    <n v="27"/>
    <x v="1"/>
    <x v="0"/>
    <x v="0"/>
    <n v="0"/>
    <x v="0"/>
    <x v="1"/>
    <s v="CREDIT CARD"/>
    <n v="13"/>
    <x v="0"/>
    <n v="13"/>
    <n v="344"/>
    <x v="0"/>
    <m/>
    <s v="2021/07/22"/>
    <x v="421"/>
    <x v="455"/>
    <s v="Alto"/>
    <x v="0"/>
    <n v="12.447009843418259"/>
    <n v="10"/>
    <s v="SMS"/>
    <x v="2"/>
    <b v="1"/>
    <x v="0"/>
    <x v="0"/>
  </r>
  <r>
    <x v="2221"/>
    <x v="0"/>
    <x v="34"/>
    <n v="0"/>
    <n v="15"/>
    <x v="1"/>
    <x v="1"/>
    <n v="0"/>
    <s v="IL"/>
    <s v="Female"/>
    <x v="0"/>
    <n v="66"/>
    <x v="0"/>
    <x v="1"/>
    <x v="0"/>
    <n v="0"/>
    <x v="1"/>
    <x v="1"/>
    <s v="CREDIT CARD"/>
    <n v="59"/>
    <x v="0"/>
    <n v="59"/>
    <n v="3903"/>
    <x v="0"/>
    <m/>
    <s v="2023/03/27"/>
    <x v="1146"/>
    <x v="1141"/>
    <s v="Medio"/>
    <x v="2"/>
    <n v="64.153670802660173"/>
    <n v="3"/>
    <s v="Teléfono"/>
    <x v="1"/>
    <b v="0"/>
    <x v="1"/>
    <x v="4"/>
  </r>
  <r>
    <x v="2222"/>
    <x v="1"/>
    <x v="12"/>
    <n v="4"/>
    <n v="5"/>
    <x v="1"/>
    <x v="1"/>
    <n v="0"/>
    <s v="NH"/>
    <s v="Hombre"/>
    <x v="1"/>
    <n v="41"/>
    <x v="0"/>
    <x v="0"/>
    <x v="0"/>
    <n v="0"/>
    <x v="0"/>
    <x v="0"/>
    <s v="direct debit"/>
    <n v="19"/>
    <x v="1"/>
    <n v="19"/>
    <n v="19"/>
    <x v="5"/>
    <s v="Don't know"/>
    <s v="2020/07/17"/>
    <x v="157"/>
    <x v="146"/>
    <s v="Alto"/>
    <x v="0"/>
    <n v="21.39807430711247"/>
    <n v="9"/>
    <s v="SMS"/>
    <x v="2"/>
    <b v="1"/>
    <x v="0"/>
    <x v="4"/>
  </r>
  <r>
    <x v="2223"/>
    <x v="0"/>
    <x v="51"/>
    <n v="0"/>
    <n v="0"/>
    <x v="0"/>
    <x v="0"/>
    <n v="0"/>
    <s v="VA"/>
    <s v="Female"/>
    <x v="0"/>
    <n v="48"/>
    <x v="0"/>
    <x v="0"/>
    <x v="0"/>
    <n v="0"/>
    <x v="0"/>
    <x v="0"/>
    <s v="CREDIT CARD"/>
    <n v="10"/>
    <x v="0"/>
    <n v="10"/>
    <n v="81"/>
    <x v="0"/>
    <m/>
    <s v="2020/07/20"/>
    <x v="278"/>
    <x v="11"/>
    <s v="Alto"/>
    <x v="0"/>
    <n v="9.230708265726161"/>
    <n v="7"/>
    <s v="SMS"/>
    <x v="2"/>
    <b v="0"/>
    <x v="1"/>
    <x v="4"/>
  </r>
  <r>
    <x v="2224"/>
    <x v="0"/>
    <x v="28"/>
    <n v="0"/>
    <n v="2"/>
    <x v="1"/>
    <x v="1"/>
    <n v="0"/>
    <s v="NY"/>
    <s v="Hombre"/>
    <x v="1"/>
    <n v="62"/>
    <x v="0"/>
    <x v="0"/>
    <x v="0"/>
    <n v="0"/>
    <x v="1"/>
    <x v="0"/>
    <s v="direct debit"/>
    <n v="48"/>
    <x v="1"/>
    <n v="48"/>
    <n v="827"/>
    <x v="0"/>
    <m/>
    <s v="2020/08/11"/>
    <x v="1147"/>
    <x v="1142"/>
    <s v="Alto"/>
    <x v="0"/>
    <n v="50.389057359925609"/>
    <n v="6"/>
    <s v="SMS"/>
    <x v="2"/>
    <b v="1"/>
    <x v="0"/>
    <x v="0"/>
  </r>
  <r>
    <x v="2225"/>
    <x v="0"/>
    <x v="56"/>
    <n v="2"/>
    <n v="7"/>
    <x v="1"/>
    <x v="1"/>
    <n v="0"/>
    <s v="KY"/>
    <s v="Female"/>
    <x v="0"/>
    <n v="65"/>
    <x v="0"/>
    <x v="1"/>
    <x v="0"/>
    <n v="0"/>
    <x v="1"/>
    <x v="2"/>
    <s v="direct debit"/>
    <n v="51"/>
    <x v="1"/>
    <n v="51"/>
    <n v="3452"/>
    <x v="0"/>
    <m/>
    <s v="2023/08/29"/>
    <x v="886"/>
    <x v="1110"/>
    <s v="Bajo"/>
    <x v="1"/>
    <n v="43.683079550230431"/>
    <n v="2"/>
    <s v="Teléfono"/>
    <x v="1"/>
    <b v="1"/>
    <x v="0"/>
    <x v="0"/>
  </r>
  <r>
    <x v="2226"/>
    <x v="0"/>
    <x v="39"/>
    <n v="0"/>
    <n v="3"/>
    <x v="0"/>
    <x v="0"/>
    <n v="21"/>
    <s v="SD"/>
    <s v="Hombre"/>
    <x v="1"/>
    <n v="35"/>
    <x v="0"/>
    <x v="0"/>
    <x v="1"/>
    <n v="4"/>
    <x v="1"/>
    <x v="2"/>
    <s v="direct debit"/>
    <n v="35"/>
    <x v="1"/>
    <n v="35"/>
    <n v="2480"/>
    <x v="0"/>
    <m/>
    <s v="2023/06/07"/>
    <x v="756"/>
    <x v="594"/>
    <s v="Medio"/>
    <x v="2"/>
    <n v="31.88415814177727"/>
    <n v="1"/>
    <s v="Email"/>
    <x v="0"/>
    <b v="1"/>
    <x v="0"/>
    <x v="3"/>
  </r>
  <r>
    <x v="2227"/>
    <x v="1"/>
    <x v="54"/>
    <n v="1"/>
    <n v="7"/>
    <x v="1"/>
    <x v="1"/>
    <n v="0"/>
    <s v="VT"/>
    <s v="Hombre"/>
    <x v="1"/>
    <n v="82"/>
    <x v="0"/>
    <x v="1"/>
    <x v="0"/>
    <n v="0"/>
    <x v="0"/>
    <x v="0"/>
    <s v="direct debit"/>
    <n v="51"/>
    <x v="1"/>
    <n v="51"/>
    <n v="504"/>
    <x v="3"/>
    <s v="Attitude of support person"/>
    <s v="2020-01-28"/>
    <x v="741"/>
    <x v="1143"/>
    <s v="Alto"/>
    <x v="0"/>
    <n v="48.028433706678939"/>
    <n v="9"/>
    <s v="SMS"/>
    <x v="2"/>
    <b v="0"/>
    <x v="1"/>
    <x v="4"/>
  </r>
  <r>
    <x v="2228"/>
    <x v="0"/>
    <x v="71"/>
    <n v="0"/>
    <n v="11"/>
    <x v="1"/>
    <x v="1"/>
    <n v="0"/>
    <s v="WV"/>
    <s v="Hombre"/>
    <x v="1"/>
    <n v="32"/>
    <x v="0"/>
    <x v="0"/>
    <x v="0"/>
    <n v="0"/>
    <x v="0"/>
    <x v="1"/>
    <s v="CREDIT CARD"/>
    <n v="31"/>
    <x v="0"/>
    <n v="31"/>
    <n v="1284"/>
    <x v="0"/>
    <m/>
    <s v="2020-07-09"/>
    <x v="651"/>
    <x v="316"/>
    <s v="Alto"/>
    <x v="0"/>
    <n v="34.368659365591093"/>
    <n v="6"/>
    <s v="SMS"/>
    <x v="2"/>
    <b v="0"/>
    <x v="1"/>
    <x v="2"/>
  </r>
  <r>
    <x v="2229"/>
    <x v="0"/>
    <x v="2"/>
    <n v="0"/>
    <n v="3"/>
    <x v="1"/>
    <x v="1"/>
    <n v="0"/>
    <s v="LA"/>
    <s v="Female"/>
    <x v="0"/>
    <n v="46"/>
    <x v="0"/>
    <x v="0"/>
    <x v="0"/>
    <n v="0"/>
    <x v="0"/>
    <x v="0"/>
    <s v="direct debit"/>
    <n v="18"/>
    <x v="1"/>
    <n v="18"/>
    <n v="209"/>
    <x v="0"/>
    <m/>
    <s v="2023/10/12"/>
    <x v="26"/>
    <x v="754"/>
    <s v="Bajo"/>
    <x v="1"/>
    <n v="21.43345891350846"/>
    <n v="2"/>
    <s v="SMS"/>
    <x v="2"/>
    <b v="1"/>
    <x v="0"/>
    <x v="2"/>
  </r>
  <r>
    <x v="374"/>
    <x v="0"/>
    <x v="26"/>
    <n v="1"/>
    <n v="2"/>
    <x v="1"/>
    <x v="1"/>
    <n v="0"/>
    <s v="AL"/>
    <s v="Hombre"/>
    <x v="1"/>
    <n v="68"/>
    <x v="0"/>
    <x v="1"/>
    <x v="0"/>
    <n v="0"/>
    <x v="1"/>
    <x v="0"/>
    <s v="direct debit"/>
    <n v="36"/>
    <x v="1"/>
    <n v="36"/>
    <n v="773"/>
    <x v="0"/>
    <m/>
    <s v="2022/06/04"/>
    <x v="341"/>
    <x v="332"/>
    <s v="Alto"/>
    <x v="0"/>
    <n v="37.95318392613153"/>
    <n v="6"/>
    <s v="Teléfono"/>
    <x v="1"/>
    <b v="0"/>
    <x v="1"/>
    <x v="0"/>
  </r>
  <r>
    <x v="2230"/>
    <x v="1"/>
    <x v="30"/>
    <n v="2"/>
    <n v="3"/>
    <x v="1"/>
    <x v="1"/>
    <n v="0"/>
    <s v="OR"/>
    <s v="Hombre"/>
    <x v="1"/>
    <n v="69"/>
    <x v="0"/>
    <x v="1"/>
    <x v="0"/>
    <n v="0"/>
    <x v="0"/>
    <x v="0"/>
    <s v="direct debit"/>
    <n v="48"/>
    <x v="1"/>
    <n v="48"/>
    <n v="1574"/>
    <x v="5"/>
    <s v="Poor expertise of online support"/>
    <s v="2022-02-03"/>
    <x v="515"/>
    <x v="596"/>
    <s v="Medio"/>
    <x v="2"/>
    <n v="43.108220840477458"/>
    <n v="8"/>
    <s v="SMS"/>
    <x v="2"/>
    <b v="0"/>
    <x v="1"/>
    <x v="0"/>
  </r>
  <r>
    <x v="2231"/>
    <x v="1"/>
    <x v="12"/>
    <n v="2"/>
    <n v="5"/>
    <x v="1"/>
    <x v="1"/>
    <n v="0"/>
    <s v="OR"/>
    <s v="Hombre"/>
    <x v="1"/>
    <n v="66"/>
    <x v="0"/>
    <x v="1"/>
    <x v="1"/>
    <n v="5"/>
    <x v="0"/>
    <x v="0"/>
    <s v="direct debit"/>
    <n v="29"/>
    <x v="1"/>
    <n v="29"/>
    <n v="29"/>
    <x v="3"/>
    <s v="Attitude of support person"/>
    <s v="2021/02/18"/>
    <x v="843"/>
    <x v="941"/>
    <s v="Medio"/>
    <x v="2"/>
    <n v="29.997891951645311"/>
    <n v="0"/>
    <s v="SMS"/>
    <x v="2"/>
    <b v="1"/>
    <x v="0"/>
    <x v="4"/>
  </r>
  <r>
    <x v="2232"/>
    <x v="1"/>
    <x v="11"/>
    <n v="3"/>
    <n v="2"/>
    <x v="1"/>
    <x v="1"/>
    <n v="0"/>
    <s v="VT"/>
    <s v="Female"/>
    <x v="0"/>
    <n v="75"/>
    <x v="0"/>
    <x v="1"/>
    <x v="0"/>
    <n v="0"/>
    <x v="1"/>
    <x v="0"/>
    <s v="CREDIT CARD"/>
    <n v="44"/>
    <x v="0"/>
    <n v="44"/>
    <n v="204"/>
    <x v="1"/>
    <s v="Competitor had better devices"/>
    <s v="2022/11/18"/>
    <x v="201"/>
    <x v="845"/>
    <s v="Alto"/>
    <x v="0"/>
    <n v="49.986173130690617"/>
    <n v="8"/>
    <s v="SMS"/>
    <x v="2"/>
    <b v="0"/>
    <x v="1"/>
    <x v="0"/>
  </r>
  <r>
    <x v="2233"/>
    <x v="1"/>
    <x v="2"/>
    <n v="4"/>
    <n v="4"/>
    <x v="1"/>
    <x v="1"/>
    <n v="0"/>
    <s v="DC"/>
    <s v="Hombre"/>
    <x v="1"/>
    <n v="74"/>
    <x v="0"/>
    <x v="1"/>
    <x v="0"/>
    <n v="0"/>
    <x v="0"/>
    <x v="0"/>
    <s v="direct debit"/>
    <n v="39"/>
    <x v="1"/>
    <n v="39"/>
    <n v="459"/>
    <x v="1"/>
    <s v="Competitor made better offer"/>
    <s v="2020-01-09"/>
    <x v="464"/>
    <x v="1144"/>
    <s v="Alto"/>
    <x v="0"/>
    <n v="39.184190407605357"/>
    <n v="5"/>
    <s v="Teléfono"/>
    <x v="1"/>
    <b v="0"/>
    <x v="1"/>
    <x v="2"/>
  </r>
  <r>
    <x v="2234"/>
    <x v="0"/>
    <x v="11"/>
    <n v="0"/>
    <n v="13"/>
    <x v="0"/>
    <x v="0"/>
    <n v="6"/>
    <s v="HI"/>
    <s v="Female"/>
    <x v="0"/>
    <n v="48"/>
    <x v="0"/>
    <x v="0"/>
    <x v="0"/>
    <n v="0"/>
    <x v="0"/>
    <x v="0"/>
    <s v="direct debit"/>
    <n v="33"/>
    <x v="1"/>
    <n v="33"/>
    <n v="173"/>
    <x v="0"/>
    <m/>
    <s v="2020-12-09"/>
    <x v="1148"/>
    <x v="32"/>
    <s v="Medio"/>
    <x v="2"/>
    <n v="37.929728910456419"/>
    <n v="5"/>
    <s v="SMS"/>
    <x v="2"/>
    <b v="1"/>
    <x v="0"/>
    <x v="4"/>
  </r>
  <r>
    <x v="2235"/>
    <x v="0"/>
    <x v="52"/>
    <n v="0"/>
    <n v="15"/>
    <x v="1"/>
    <x v="1"/>
    <n v="0"/>
    <s v="WI"/>
    <s v="Hombre"/>
    <x v="1"/>
    <n v="39"/>
    <x v="0"/>
    <x v="0"/>
    <x v="0"/>
    <n v="0"/>
    <x v="0"/>
    <x v="0"/>
    <s v="direct debit"/>
    <n v="65"/>
    <x v="1"/>
    <n v="65"/>
    <n v="3923"/>
    <x v="0"/>
    <m/>
    <s v="2023/08/05"/>
    <x v="1039"/>
    <x v="232"/>
    <s v="Medio"/>
    <x v="2"/>
    <n v="73.450095685841077"/>
    <n v="6"/>
    <s v="SMS"/>
    <x v="2"/>
    <b v="0"/>
    <x v="1"/>
    <x v="3"/>
  </r>
  <r>
    <x v="2236"/>
    <x v="0"/>
    <x v="57"/>
    <n v="2"/>
    <n v="5"/>
    <x v="1"/>
    <x v="1"/>
    <n v="0"/>
    <s v="DE"/>
    <s v="Hombre"/>
    <x v="1"/>
    <n v="72"/>
    <x v="0"/>
    <x v="1"/>
    <x v="0"/>
    <n v="0"/>
    <x v="1"/>
    <x v="2"/>
    <s v="PAPER CHECK"/>
    <n v="69"/>
    <x v="3"/>
    <n v="69"/>
    <n v="5057"/>
    <x v="0"/>
    <m/>
    <s v="2021/05/09"/>
    <x v="1149"/>
    <x v="991"/>
    <s v="Medio"/>
    <x v="2"/>
    <n v="76.635727561842202"/>
    <n v="5"/>
    <s v="Email"/>
    <x v="0"/>
    <b v="0"/>
    <x v="1"/>
    <x v="0"/>
  </r>
  <r>
    <x v="2237"/>
    <x v="0"/>
    <x v="53"/>
    <n v="0"/>
    <n v="23"/>
    <x v="0"/>
    <x v="0"/>
    <n v="55"/>
    <s v="WA"/>
    <s v="Female"/>
    <x v="0"/>
    <n v="21"/>
    <x v="1"/>
    <x v="0"/>
    <x v="1"/>
    <n v="5"/>
    <x v="0"/>
    <x v="1"/>
    <s v="CREDIT CARD"/>
    <n v="46"/>
    <x v="0"/>
    <n v="46"/>
    <n v="1922"/>
    <x v="0"/>
    <m/>
    <s v="2021/04/22"/>
    <x v="1150"/>
    <x v="127"/>
    <s v="Bajo"/>
    <x v="1"/>
    <n v="50.649863911217608"/>
    <n v="6"/>
    <s v="Teléfono"/>
    <x v="1"/>
    <b v="1"/>
    <x v="0"/>
    <x v="2"/>
  </r>
  <r>
    <x v="2238"/>
    <x v="0"/>
    <x v="44"/>
    <n v="0"/>
    <n v="13"/>
    <x v="1"/>
    <x v="1"/>
    <n v="0"/>
    <s v="TN"/>
    <s v="Hombre"/>
    <x v="1"/>
    <n v="32"/>
    <x v="0"/>
    <x v="0"/>
    <x v="0"/>
    <n v="0"/>
    <x v="1"/>
    <x v="2"/>
    <s v="direct debit"/>
    <n v="40"/>
    <x v="1"/>
    <n v="40"/>
    <n v="2464"/>
    <x v="0"/>
    <m/>
    <s v="2023/06/26"/>
    <x v="354"/>
    <x v="20"/>
    <s v="Alto"/>
    <x v="0"/>
    <n v="39.085752287779563"/>
    <n v="10"/>
    <s v="Email"/>
    <x v="0"/>
    <b v="1"/>
    <x v="0"/>
    <x v="4"/>
  </r>
  <r>
    <x v="2239"/>
    <x v="1"/>
    <x v="37"/>
    <n v="5"/>
    <n v="6"/>
    <x v="1"/>
    <x v="1"/>
    <n v="0"/>
    <s v="NY"/>
    <s v="Hombre"/>
    <x v="1"/>
    <n v="31"/>
    <x v="0"/>
    <x v="0"/>
    <x v="0"/>
    <n v="0"/>
    <x v="1"/>
    <x v="0"/>
    <s v="direct debit"/>
    <n v="53"/>
    <x v="1"/>
    <n v="53"/>
    <n v="385"/>
    <x v="1"/>
    <s v="Competitor had better devices"/>
    <s v="2022-10-20"/>
    <x v="1141"/>
    <x v="318"/>
    <s v="Alto"/>
    <x v="0"/>
    <n v="61.820855257293367"/>
    <n v="4"/>
    <s v="Teléfono"/>
    <x v="1"/>
    <b v="0"/>
    <x v="1"/>
    <x v="4"/>
  </r>
  <r>
    <x v="2240"/>
    <x v="0"/>
    <x v="70"/>
    <n v="0"/>
    <n v="0"/>
    <x v="0"/>
    <x v="0"/>
    <n v="0"/>
    <s v="OR"/>
    <s v="Hombre"/>
    <x v="1"/>
    <n v="30"/>
    <x v="0"/>
    <x v="0"/>
    <x v="1"/>
    <n v="2"/>
    <x v="0"/>
    <x v="2"/>
    <s v="CREDIT CARD"/>
    <n v="7"/>
    <x v="0"/>
    <n v="7"/>
    <n v="428"/>
    <x v="0"/>
    <m/>
    <s v="2023-11-09"/>
    <x v="1151"/>
    <x v="1145"/>
    <s v="Alto"/>
    <x v="0"/>
    <n v="5.6957656343303853"/>
    <n v="1"/>
    <s v="Teléfono"/>
    <x v="1"/>
    <b v="0"/>
    <x v="1"/>
    <x v="0"/>
  </r>
  <r>
    <x v="2241"/>
    <x v="0"/>
    <x v="57"/>
    <n v="1"/>
    <n v="0"/>
    <x v="0"/>
    <x v="0"/>
    <n v="0"/>
    <s v="VA"/>
    <s v="Female"/>
    <x v="0"/>
    <n v="45"/>
    <x v="0"/>
    <x v="0"/>
    <x v="1"/>
    <n v="5"/>
    <x v="0"/>
    <x v="2"/>
    <s v="direct debit"/>
    <n v="8"/>
    <x v="1"/>
    <n v="8"/>
    <n v="570"/>
    <x v="0"/>
    <m/>
    <s v="2022/03/26"/>
    <x v="1103"/>
    <x v="120"/>
    <s v="Bajo"/>
    <x v="1"/>
    <n v="7.7053997303037267"/>
    <n v="4"/>
    <s v="Email"/>
    <x v="0"/>
    <b v="1"/>
    <x v="0"/>
    <x v="3"/>
  </r>
  <r>
    <x v="2242"/>
    <x v="0"/>
    <x v="71"/>
    <n v="0"/>
    <n v="17"/>
    <x v="1"/>
    <x v="1"/>
    <n v="0"/>
    <s v="NE"/>
    <s v="Female"/>
    <x v="0"/>
    <n v="27"/>
    <x v="1"/>
    <x v="0"/>
    <x v="0"/>
    <n v="0"/>
    <x v="0"/>
    <x v="1"/>
    <s v="direct debit"/>
    <n v="42"/>
    <x v="1"/>
    <n v="42"/>
    <n v="1735"/>
    <x v="0"/>
    <m/>
    <s v="2023-06-20"/>
    <x v="1152"/>
    <x v="1146"/>
    <s v="Medio"/>
    <x v="2"/>
    <n v="46.8206771537211"/>
    <n v="3"/>
    <s v="Teléfono"/>
    <x v="1"/>
    <b v="1"/>
    <x v="0"/>
    <x v="2"/>
  </r>
  <r>
    <x v="2243"/>
    <x v="1"/>
    <x v="8"/>
    <n v="0"/>
    <n v="4"/>
    <x v="1"/>
    <x v="1"/>
    <n v="0"/>
    <s v="KS"/>
    <s v="Female"/>
    <x v="0"/>
    <n v="40"/>
    <x v="0"/>
    <x v="0"/>
    <x v="0"/>
    <n v="0"/>
    <x v="0"/>
    <x v="0"/>
    <s v="CREDIT CARD"/>
    <n v="16"/>
    <x v="0"/>
    <n v="16"/>
    <n v="29"/>
    <x v="4"/>
    <s v="Lack of affordable download/upload speed"/>
    <s v="2023/01/22"/>
    <x v="776"/>
    <x v="781"/>
    <s v="Bajo"/>
    <x v="1"/>
    <n v="17.401397627894791"/>
    <n v="9"/>
    <s v="Teléfono"/>
    <x v="1"/>
    <b v="1"/>
    <x v="0"/>
    <x v="3"/>
  </r>
  <r>
    <x v="2244"/>
    <x v="1"/>
    <x v="12"/>
    <n v="0"/>
    <n v="18"/>
    <x v="1"/>
    <x v="1"/>
    <n v="0"/>
    <s v="SC"/>
    <s v="Hombre"/>
    <x v="1"/>
    <n v="22"/>
    <x v="1"/>
    <x v="0"/>
    <x v="0"/>
    <n v="0"/>
    <x v="0"/>
    <x v="0"/>
    <s v="PAPER CHECK"/>
    <n v="19"/>
    <x v="3"/>
    <n v="19"/>
    <n v="19"/>
    <x v="2"/>
    <s v="Product dissatisfaction"/>
    <s v="2022/06/27"/>
    <x v="558"/>
    <x v="1076"/>
    <s v="Bajo"/>
    <x v="1"/>
    <n v="21.594073771260579"/>
    <n v="0"/>
    <s v="Teléfono"/>
    <x v="1"/>
    <b v="0"/>
    <x v="1"/>
    <x v="2"/>
  </r>
  <r>
    <x v="2245"/>
    <x v="0"/>
    <x v="45"/>
    <n v="0"/>
    <n v="0"/>
    <x v="0"/>
    <x v="0"/>
    <n v="0"/>
    <s v="NE"/>
    <s v="Female"/>
    <x v="0"/>
    <n v="23"/>
    <x v="1"/>
    <x v="0"/>
    <x v="0"/>
    <n v="0"/>
    <x v="0"/>
    <x v="2"/>
    <s v="CREDIT CARD"/>
    <n v="13"/>
    <x v="0"/>
    <n v="13"/>
    <n v="170"/>
    <x v="0"/>
    <m/>
    <s v="2020-09-18"/>
    <x v="1044"/>
    <x v="1147"/>
    <s v="Medio"/>
    <x v="2"/>
    <n v="10.56705301216657"/>
    <n v="9"/>
    <s v="Teléfono"/>
    <x v="1"/>
    <b v="1"/>
    <x v="0"/>
    <x v="3"/>
  </r>
  <r>
    <x v="2246"/>
    <x v="0"/>
    <x v="48"/>
    <n v="0"/>
    <n v="0"/>
    <x v="0"/>
    <x v="0"/>
    <n v="0"/>
    <s v="ID"/>
    <s v="Hombre"/>
    <x v="1"/>
    <n v="29"/>
    <x v="1"/>
    <x v="0"/>
    <x v="0"/>
    <n v="0"/>
    <x v="0"/>
    <x v="1"/>
    <s v="CREDIT CARD"/>
    <n v="10"/>
    <x v="0"/>
    <n v="10"/>
    <n v="195"/>
    <x v="0"/>
    <m/>
    <s v="2020/03/09"/>
    <x v="1134"/>
    <x v="334"/>
    <s v="Bajo"/>
    <x v="1"/>
    <n v="11.439813600114061"/>
    <n v="9"/>
    <s v="Teléfono"/>
    <x v="1"/>
    <b v="0"/>
    <x v="1"/>
    <x v="3"/>
  </r>
  <r>
    <x v="2247"/>
    <x v="0"/>
    <x v="53"/>
    <n v="2"/>
    <n v="18"/>
    <x v="1"/>
    <x v="1"/>
    <n v="0"/>
    <s v="GA"/>
    <s v="Hombre"/>
    <x v="1"/>
    <n v="29"/>
    <x v="1"/>
    <x v="0"/>
    <x v="1"/>
    <n v="5"/>
    <x v="0"/>
    <x v="0"/>
    <s v="CREDIT CARD"/>
    <n v="24"/>
    <x v="0"/>
    <n v="24"/>
    <n v="1012"/>
    <x v="0"/>
    <m/>
    <s v="2020/02/22"/>
    <x v="1153"/>
    <x v="265"/>
    <s v="Alto"/>
    <x v="0"/>
    <n v="25.818892643345901"/>
    <n v="1"/>
    <s v="Teléfono"/>
    <x v="1"/>
    <b v="1"/>
    <x v="0"/>
    <x v="4"/>
  </r>
  <r>
    <x v="672"/>
    <x v="0"/>
    <x v="14"/>
    <n v="0"/>
    <n v="2"/>
    <x v="1"/>
    <x v="1"/>
    <n v="0"/>
    <s v="IN"/>
    <s v="Hombre"/>
    <x v="1"/>
    <n v="79"/>
    <x v="0"/>
    <x v="1"/>
    <x v="0"/>
    <n v="0"/>
    <x v="0"/>
    <x v="2"/>
    <s v="PAPER CHECK"/>
    <n v="21"/>
    <x v="3"/>
    <n v="21"/>
    <n v="191"/>
    <x v="0"/>
    <m/>
    <s v="2021/09/25"/>
    <x v="542"/>
    <x v="259"/>
    <s v="Bajo"/>
    <x v="1"/>
    <n v="18.969585679019779"/>
    <n v="4"/>
    <s v="SMS"/>
    <x v="2"/>
    <b v="0"/>
    <x v="1"/>
    <x v="4"/>
  </r>
  <r>
    <x v="2248"/>
    <x v="0"/>
    <x v="27"/>
    <n v="0"/>
    <n v="4"/>
    <x v="1"/>
    <x v="1"/>
    <n v="0"/>
    <s v="ME"/>
    <s v="Female"/>
    <x v="0"/>
    <n v="32"/>
    <x v="0"/>
    <x v="0"/>
    <x v="0"/>
    <n v="0"/>
    <x v="1"/>
    <x v="1"/>
    <s v="CREDIT CARD"/>
    <n v="33"/>
    <x v="0"/>
    <n v="33"/>
    <n v="1141"/>
    <x v="0"/>
    <m/>
    <s v="2023-09-12"/>
    <x v="739"/>
    <x v="894"/>
    <s v="Medio"/>
    <x v="2"/>
    <n v="31.787442997333841"/>
    <n v="2"/>
    <s v="Email"/>
    <x v="0"/>
    <b v="1"/>
    <x v="0"/>
    <x v="2"/>
  </r>
  <r>
    <x v="2249"/>
    <x v="1"/>
    <x v="12"/>
    <n v="2"/>
    <n v="26"/>
    <x v="1"/>
    <x v="1"/>
    <n v="0"/>
    <s v="WY"/>
    <s v="Hombre"/>
    <x v="1"/>
    <n v="24"/>
    <x v="1"/>
    <x v="0"/>
    <x v="0"/>
    <n v="0"/>
    <x v="0"/>
    <x v="0"/>
    <s v="direct debit"/>
    <n v="39"/>
    <x v="1"/>
    <n v="39"/>
    <n v="39"/>
    <x v="1"/>
    <s v="Competitor made better offer"/>
    <s v="2021/07/09"/>
    <x v="154"/>
    <x v="989"/>
    <s v="Medio"/>
    <x v="2"/>
    <n v="31.912130846861299"/>
    <n v="5"/>
    <s v="SMS"/>
    <x v="2"/>
    <b v="0"/>
    <x v="1"/>
    <x v="3"/>
  </r>
  <r>
    <x v="2250"/>
    <x v="1"/>
    <x v="8"/>
    <n v="0"/>
    <n v="5"/>
    <x v="1"/>
    <x v="1"/>
    <n v="0"/>
    <s v="KS"/>
    <s v="Female"/>
    <x v="0"/>
    <n v="43"/>
    <x v="0"/>
    <x v="0"/>
    <x v="0"/>
    <n v="0"/>
    <x v="0"/>
    <x v="0"/>
    <s v="direct debit"/>
    <n v="36"/>
    <x v="1"/>
    <n v="36"/>
    <n v="76"/>
    <x v="1"/>
    <s v="Competitor offered higher download speeds"/>
    <s v="2022-11-07"/>
    <x v="746"/>
    <x v="777"/>
    <s v="Bajo"/>
    <x v="1"/>
    <n v="39.390875016049037"/>
    <n v="8"/>
    <s v="SMS"/>
    <x v="2"/>
    <b v="0"/>
    <x v="1"/>
    <x v="2"/>
  </r>
  <r>
    <x v="2251"/>
    <x v="1"/>
    <x v="51"/>
    <n v="3"/>
    <n v="5"/>
    <x v="1"/>
    <x v="1"/>
    <n v="0"/>
    <s v="VA"/>
    <s v="Hombre"/>
    <x v="1"/>
    <n v="46"/>
    <x v="0"/>
    <x v="0"/>
    <x v="1"/>
    <n v="3"/>
    <x v="1"/>
    <x v="0"/>
    <s v="direct debit"/>
    <n v="15"/>
    <x v="1"/>
    <n v="15"/>
    <n v="125"/>
    <x v="2"/>
    <s v="Product dissatisfaction"/>
    <s v="2020-06-17"/>
    <x v="1055"/>
    <x v="127"/>
    <s v="Medio"/>
    <x v="2"/>
    <n v="15.59756378002213"/>
    <n v="2"/>
    <s v="SMS"/>
    <x v="2"/>
    <b v="0"/>
    <x v="1"/>
    <x v="0"/>
  </r>
  <r>
    <x v="2252"/>
    <x v="0"/>
    <x v="67"/>
    <n v="0"/>
    <n v="0"/>
    <x v="0"/>
    <x v="0"/>
    <n v="0"/>
    <s v="ID"/>
    <s v="Hombre"/>
    <x v="1"/>
    <n v="50"/>
    <x v="0"/>
    <x v="0"/>
    <x v="1"/>
    <n v="4"/>
    <x v="0"/>
    <x v="2"/>
    <s v="CREDIT CARD"/>
    <n v="8"/>
    <x v="0"/>
    <n v="8"/>
    <n v="287"/>
    <x v="0"/>
    <m/>
    <s v="2021-03-13"/>
    <x v="668"/>
    <x v="628"/>
    <s v="Bajo"/>
    <x v="1"/>
    <n v="8.5427689426712003"/>
    <n v="1"/>
    <s v="SMS"/>
    <x v="2"/>
    <b v="1"/>
    <x v="0"/>
    <x v="0"/>
  </r>
  <r>
    <x v="2253"/>
    <x v="1"/>
    <x v="42"/>
    <n v="3"/>
    <n v="8"/>
    <x v="1"/>
    <x v="1"/>
    <n v="0"/>
    <s v="KY"/>
    <s v="Female"/>
    <x v="0"/>
    <n v="74"/>
    <x v="0"/>
    <x v="1"/>
    <x v="0"/>
    <n v="0"/>
    <x v="0"/>
    <x v="0"/>
    <s v="direct debit"/>
    <n v="45"/>
    <x v="1"/>
    <n v="45"/>
    <n v="2189"/>
    <x v="5"/>
    <s v="Poor expertise of online support"/>
    <s v="2021-05-02"/>
    <x v="444"/>
    <x v="563"/>
    <s v="Medio"/>
    <x v="2"/>
    <n v="40.267910148938277"/>
    <n v="5"/>
    <s v="Teléfono"/>
    <x v="1"/>
    <b v="1"/>
    <x v="0"/>
    <x v="0"/>
  </r>
  <r>
    <x v="2254"/>
    <x v="0"/>
    <x v="12"/>
    <n v="0"/>
    <n v="1"/>
    <x v="1"/>
    <x v="1"/>
    <n v="0"/>
    <s v="ND"/>
    <s v="Hombre"/>
    <x v="1"/>
    <n v="50"/>
    <x v="0"/>
    <x v="0"/>
    <x v="0"/>
    <n v="0"/>
    <x v="0"/>
    <x v="0"/>
    <s v="direct debit"/>
    <n v="31"/>
    <x v="1"/>
    <n v="31"/>
    <n v="31"/>
    <x v="0"/>
    <m/>
    <s v="2021/02/19"/>
    <x v="1154"/>
    <x v="58"/>
    <s v="Bajo"/>
    <x v="1"/>
    <n v="32.598053155455773"/>
    <n v="5"/>
    <s v="Email"/>
    <x v="0"/>
    <b v="1"/>
    <x v="0"/>
    <x v="4"/>
  </r>
  <r>
    <x v="2255"/>
    <x v="1"/>
    <x v="20"/>
    <n v="0"/>
    <n v="5"/>
    <x v="1"/>
    <x v="1"/>
    <n v="0"/>
    <s v="OH"/>
    <s v="Hombre"/>
    <x v="1"/>
    <n v="66"/>
    <x v="0"/>
    <x v="1"/>
    <x v="0"/>
    <n v="0"/>
    <x v="0"/>
    <x v="0"/>
    <s v="direct debit"/>
    <n v="42"/>
    <x v="1"/>
    <n v="42"/>
    <n v="775"/>
    <x v="4"/>
    <s v="Extra data charges"/>
    <s v="2022/04/14"/>
    <x v="1124"/>
    <x v="218"/>
    <s v="Alto"/>
    <x v="0"/>
    <n v="40.323021325813897"/>
    <n v="0"/>
    <s v="Teléfono"/>
    <x v="1"/>
    <b v="0"/>
    <x v="1"/>
    <x v="2"/>
  </r>
  <r>
    <x v="2256"/>
    <x v="0"/>
    <x v="38"/>
    <n v="0"/>
    <n v="6"/>
    <x v="0"/>
    <x v="0"/>
    <n v="23"/>
    <s v="AZ"/>
    <s v="Hombre"/>
    <x v="1"/>
    <n v="62"/>
    <x v="0"/>
    <x v="0"/>
    <x v="1"/>
    <n v="2"/>
    <x v="0"/>
    <x v="0"/>
    <s v="CREDIT CARD"/>
    <n v="17"/>
    <x v="0"/>
    <n v="17"/>
    <n v="279"/>
    <x v="0"/>
    <m/>
    <s v="2022-01-09"/>
    <x v="799"/>
    <x v="1148"/>
    <s v="Medio"/>
    <x v="2"/>
    <n v="18.312905005737441"/>
    <n v="7"/>
    <s v="Teléfono"/>
    <x v="1"/>
    <b v="1"/>
    <x v="0"/>
    <x v="3"/>
  </r>
  <r>
    <x v="2257"/>
    <x v="0"/>
    <x v="52"/>
    <n v="0"/>
    <n v="7"/>
    <x v="1"/>
    <x v="1"/>
    <n v="0"/>
    <s v="LA"/>
    <s v="Female"/>
    <x v="0"/>
    <n v="33"/>
    <x v="0"/>
    <x v="0"/>
    <x v="0"/>
    <n v="0"/>
    <x v="1"/>
    <x v="2"/>
    <s v="CREDIT CARD"/>
    <n v="51"/>
    <x v="0"/>
    <n v="51"/>
    <n v="3078"/>
    <x v="0"/>
    <m/>
    <s v="2021/03/08"/>
    <x v="937"/>
    <x v="561"/>
    <s v="Alto"/>
    <x v="0"/>
    <n v="61.042026890111373"/>
    <n v="3"/>
    <s v="SMS"/>
    <x v="2"/>
    <b v="0"/>
    <x v="1"/>
    <x v="2"/>
  </r>
  <r>
    <x v="2258"/>
    <x v="0"/>
    <x v="9"/>
    <n v="0"/>
    <n v="0"/>
    <x v="0"/>
    <x v="0"/>
    <n v="0"/>
    <s v="WY"/>
    <s v="Hombre"/>
    <x v="1"/>
    <n v="31"/>
    <x v="0"/>
    <x v="0"/>
    <x v="0"/>
    <n v="0"/>
    <x v="0"/>
    <x v="0"/>
    <s v="CREDIT CARD"/>
    <n v="9"/>
    <x v="0"/>
    <n v="9"/>
    <n v="23"/>
    <x v="0"/>
    <m/>
    <s v="2021/09/10"/>
    <x v="144"/>
    <x v="1083"/>
    <s v="Medio"/>
    <x v="2"/>
    <n v="9.5965994027391517"/>
    <n v="9"/>
    <s v="SMS"/>
    <x v="2"/>
    <b v="0"/>
    <x v="1"/>
    <x v="3"/>
  </r>
  <r>
    <x v="2259"/>
    <x v="0"/>
    <x v="66"/>
    <n v="0"/>
    <n v="4"/>
    <x v="1"/>
    <x v="1"/>
    <n v="0"/>
    <s v="GA"/>
    <s v="Female"/>
    <x v="0"/>
    <n v="34"/>
    <x v="0"/>
    <x v="0"/>
    <x v="0"/>
    <n v="0"/>
    <x v="1"/>
    <x v="0"/>
    <s v="CREDIT CARD"/>
    <n v="11"/>
    <x v="0"/>
    <n v="11"/>
    <n v="300"/>
    <x v="0"/>
    <m/>
    <s v="2022-12-22"/>
    <x v="1155"/>
    <x v="887"/>
    <s v="Medio"/>
    <x v="2"/>
    <n v="9.3644945591454434"/>
    <n v="3"/>
    <s v="Teléfono"/>
    <x v="1"/>
    <b v="1"/>
    <x v="0"/>
    <x v="0"/>
  </r>
  <r>
    <x v="2260"/>
    <x v="0"/>
    <x v="50"/>
    <n v="1"/>
    <n v="0"/>
    <x v="0"/>
    <x v="0"/>
    <n v="0"/>
    <s v="TN"/>
    <s v="Hombre"/>
    <x v="1"/>
    <n v="45"/>
    <x v="0"/>
    <x v="0"/>
    <x v="0"/>
    <n v="0"/>
    <x v="0"/>
    <x v="2"/>
    <s v="CREDIT CARD"/>
    <n v="16"/>
    <x v="0"/>
    <n v="16"/>
    <n v="988"/>
    <x v="0"/>
    <m/>
    <s v="2021-05-24"/>
    <x v="622"/>
    <x v="921"/>
    <s v="Bajo"/>
    <x v="1"/>
    <n v="14.56879012735534"/>
    <n v="6"/>
    <s v="Teléfono"/>
    <x v="1"/>
    <b v="0"/>
    <x v="1"/>
    <x v="2"/>
  </r>
  <r>
    <x v="2261"/>
    <x v="0"/>
    <x v="41"/>
    <n v="0"/>
    <n v="12"/>
    <x v="1"/>
    <x v="1"/>
    <n v="0"/>
    <s v="KY"/>
    <s v="Hombre"/>
    <x v="1"/>
    <n v="26"/>
    <x v="1"/>
    <x v="0"/>
    <x v="0"/>
    <n v="0"/>
    <x v="1"/>
    <x v="2"/>
    <s v="CREDIT CARD"/>
    <n v="45"/>
    <x v="0"/>
    <n v="45"/>
    <n v="3147"/>
    <x v="0"/>
    <m/>
    <s v="2023/08/21"/>
    <x v="535"/>
    <x v="900"/>
    <s v="Medio"/>
    <x v="2"/>
    <n v="47.227582846106188"/>
    <n v="0"/>
    <s v="SMS"/>
    <x v="2"/>
    <b v="0"/>
    <x v="1"/>
    <x v="4"/>
  </r>
  <r>
    <x v="2262"/>
    <x v="0"/>
    <x v="54"/>
    <n v="0"/>
    <n v="5"/>
    <x v="1"/>
    <x v="1"/>
    <n v="0"/>
    <s v="VT"/>
    <s v="Female"/>
    <x v="0"/>
    <n v="46"/>
    <x v="0"/>
    <x v="0"/>
    <x v="0"/>
    <n v="0"/>
    <x v="1"/>
    <x v="2"/>
    <s v="direct debit"/>
    <n v="25"/>
    <x v="1"/>
    <n v="25"/>
    <n v="255"/>
    <x v="0"/>
    <m/>
    <s v="2022/03/30"/>
    <x v="345"/>
    <x v="628"/>
    <s v="Medio"/>
    <x v="2"/>
    <n v="20.729301668486841"/>
    <n v="8"/>
    <s v="Email"/>
    <x v="0"/>
    <b v="1"/>
    <x v="0"/>
    <x v="4"/>
  </r>
  <r>
    <x v="2263"/>
    <x v="0"/>
    <x v="36"/>
    <n v="0"/>
    <n v="0"/>
    <x v="0"/>
    <x v="0"/>
    <n v="0"/>
    <s v="NJ"/>
    <s v="Female"/>
    <x v="0"/>
    <n v="30"/>
    <x v="0"/>
    <x v="0"/>
    <x v="0"/>
    <n v="0"/>
    <x v="0"/>
    <x v="0"/>
    <s v="CREDIT CARD"/>
    <n v="7"/>
    <x v="0"/>
    <n v="7"/>
    <n v="29"/>
    <x v="0"/>
    <m/>
    <s v="2022/05/23"/>
    <x v="1156"/>
    <x v="876"/>
    <s v="Bajo"/>
    <x v="1"/>
    <n v="7.2545749438567286"/>
    <n v="0"/>
    <s v="Teléfono"/>
    <x v="1"/>
    <b v="0"/>
    <x v="1"/>
    <x v="3"/>
  </r>
  <r>
    <x v="2264"/>
    <x v="0"/>
    <x v="75"/>
    <n v="1"/>
    <n v="0"/>
    <x v="0"/>
    <x v="0"/>
    <n v="0"/>
    <s v="OR"/>
    <s v="Female"/>
    <x v="0"/>
    <n v="45"/>
    <x v="0"/>
    <x v="0"/>
    <x v="1"/>
    <n v="3"/>
    <x v="0"/>
    <x v="2"/>
    <s v="CREDIT CARD"/>
    <n v="12"/>
    <x v="0"/>
    <n v="12"/>
    <n v="900"/>
    <x v="0"/>
    <m/>
    <s v="2022/06/06"/>
    <x v="1015"/>
    <x v="361"/>
    <s v="Medio"/>
    <x v="2"/>
    <n v="9.8491851066337084"/>
    <n v="6"/>
    <s v="Email"/>
    <x v="0"/>
    <b v="1"/>
    <x v="0"/>
    <x v="2"/>
  </r>
  <r>
    <x v="2265"/>
    <x v="0"/>
    <x v="46"/>
    <n v="1"/>
    <n v="0"/>
    <x v="0"/>
    <x v="0"/>
    <n v="0"/>
    <s v="WI"/>
    <s v="Female"/>
    <x v="0"/>
    <n v="58"/>
    <x v="0"/>
    <x v="0"/>
    <x v="0"/>
    <n v="0"/>
    <x v="0"/>
    <x v="2"/>
    <s v="direct debit"/>
    <n v="7"/>
    <x v="1"/>
    <n v="7"/>
    <n v="409"/>
    <x v="0"/>
    <m/>
    <s v="2022-07-28"/>
    <x v="1157"/>
    <x v="1107"/>
    <s v="Alto"/>
    <x v="0"/>
    <n v="6.2120042583614747"/>
    <n v="0"/>
    <s v="Teléfono"/>
    <x v="1"/>
    <b v="1"/>
    <x v="0"/>
    <x v="3"/>
  </r>
  <r>
    <x v="2266"/>
    <x v="0"/>
    <x v="5"/>
    <n v="2"/>
    <n v="12"/>
    <x v="1"/>
    <x v="1"/>
    <n v="0"/>
    <s v="ID"/>
    <s v="Hombre"/>
    <x v="1"/>
    <n v="28"/>
    <x v="1"/>
    <x v="0"/>
    <x v="0"/>
    <n v="0"/>
    <x v="1"/>
    <x v="0"/>
    <s v="CREDIT CARD"/>
    <n v="34"/>
    <x v="0"/>
    <n v="34"/>
    <n v="1010"/>
    <x v="0"/>
    <m/>
    <s v="2020-10-15"/>
    <x v="871"/>
    <x v="1149"/>
    <s v="Medio"/>
    <x v="2"/>
    <n v="32.064935713981029"/>
    <n v="1"/>
    <s v="SMS"/>
    <x v="2"/>
    <b v="0"/>
    <x v="1"/>
    <x v="0"/>
  </r>
  <r>
    <x v="2267"/>
    <x v="0"/>
    <x v="12"/>
    <n v="0"/>
    <n v="12"/>
    <x v="0"/>
    <x v="0"/>
    <n v="5"/>
    <s v="CO"/>
    <s v="Hombre"/>
    <x v="1"/>
    <n v="66"/>
    <x v="0"/>
    <x v="1"/>
    <x v="0"/>
    <n v="0"/>
    <x v="0"/>
    <x v="0"/>
    <s v="direct debit"/>
    <n v="25"/>
    <x v="1"/>
    <n v="25"/>
    <n v="25"/>
    <x v="0"/>
    <m/>
    <s v="2023-11-13"/>
    <x v="1158"/>
    <x v="1088"/>
    <s v="Bajo"/>
    <x v="1"/>
    <n v="27.510597063858771"/>
    <n v="4"/>
    <s v="Email"/>
    <x v="0"/>
    <b v="1"/>
    <x v="0"/>
    <x v="2"/>
  </r>
  <r>
    <x v="2268"/>
    <x v="0"/>
    <x v="44"/>
    <n v="0"/>
    <n v="0"/>
    <x v="0"/>
    <x v="0"/>
    <n v="0"/>
    <s v="WA"/>
    <s v="Hombre"/>
    <x v="1"/>
    <n v="46"/>
    <x v="0"/>
    <x v="0"/>
    <x v="0"/>
    <n v="0"/>
    <x v="0"/>
    <x v="2"/>
    <s v="direct debit"/>
    <n v="10"/>
    <x v="1"/>
    <n v="10"/>
    <n v="630"/>
    <x v="0"/>
    <m/>
    <s v="2022/04/20"/>
    <x v="539"/>
    <x v="72"/>
    <s v="Bajo"/>
    <x v="1"/>
    <n v="10.46879279823837"/>
    <n v="3"/>
    <s v="Teléfono"/>
    <x v="1"/>
    <b v="0"/>
    <x v="1"/>
    <x v="3"/>
  </r>
  <r>
    <x v="2269"/>
    <x v="0"/>
    <x v="8"/>
    <n v="0"/>
    <n v="24"/>
    <x v="1"/>
    <x v="1"/>
    <n v="0"/>
    <s v="MI"/>
    <s v="Hombre"/>
    <x v="1"/>
    <n v="22"/>
    <x v="1"/>
    <x v="0"/>
    <x v="0"/>
    <n v="0"/>
    <x v="0"/>
    <x v="0"/>
    <s v="CREDIT CARD"/>
    <n v="21"/>
    <x v="0"/>
    <n v="21"/>
    <n v="41"/>
    <x v="0"/>
    <m/>
    <s v="2021-09-07"/>
    <x v="697"/>
    <x v="423"/>
    <s v="Alto"/>
    <x v="0"/>
    <n v="18.22602213467702"/>
    <n v="0"/>
    <s v="Teléfono"/>
    <x v="1"/>
    <b v="0"/>
    <x v="1"/>
    <x v="3"/>
  </r>
  <r>
    <x v="2270"/>
    <x v="0"/>
    <x v="55"/>
    <n v="1"/>
    <n v="17"/>
    <x v="1"/>
    <x v="1"/>
    <n v="0"/>
    <s v="SD"/>
    <s v="Hombre"/>
    <x v="1"/>
    <n v="30"/>
    <x v="0"/>
    <x v="0"/>
    <x v="0"/>
    <n v="0"/>
    <x v="0"/>
    <x v="1"/>
    <s v="CREDIT CARD"/>
    <n v="40"/>
    <x v="0"/>
    <n v="40"/>
    <n v="2070"/>
    <x v="0"/>
    <m/>
    <s v="2022/06/26"/>
    <x v="752"/>
    <x v="74"/>
    <s v="Bajo"/>
    <x v="1"/>
    <n v="45.2890857719118"/>
    <n v="4"/>
    <s v="Email"/>
    <x v="0"/>
    <b v="1"/>
    <x v="0"/>
    <x v="2"/>
  </r>
  <r>
    <x v="2271"/>
    <x v="0"/>
    <x v="55"/>
    <n v="1"/>
    <n v="0"/>
    <x v="0"/>
    <x v="0"/>
    <n v="0"/>
    <s v="OH"/>
    <s v="Hombre"/>
    <x v="1"/>
    <n v="46"/>
    <x v="0"/>
    <x v="0"/>
    <x v="1"/>
    <n v="2"/>
    <x v="0"/>
    <x v="1"/>
    <s v="CREDIT CARD"/>
    <n v="8"/>
    <x v="0"/>
    <n v="8"/>
    <n v="418"/>
    <x v="0"/>
    <m/>
    <s v="2020-03-06"/>
    <x v="409"/>
    <x v="115"/>
    <s v="Bajo"/>
    <x v="1"/>
    <n v="7.4486870152072724"/>
    <n v="4"/>
    <s v="SMS"/>
    <x v="2"/>
    <b v="0"/>
    <x v="1"/>
    <x v="2"/>
  </r>
  <r>
    <x v="2272"/>
    <x v="0"/>
    <x v="15"/>
    <n v="0"/>
    <n v="0"/>
    <x v="0"/>
    <x v="0"/>
    <n v="0"/>
    <s v="WI"/>
    <s v="Female"/>
    <x v="0"/>
    <n v="59"/>
    <x v="0"/>
    <x v="0"/>
    <x v="0"/>
    <n v="0"/>
    <x v="0"/>
    <x v="2"/>
    <s v="CREDIT CARD"/>
    <n v="12"/>
    <x v="0"/>
    <n v="12"/>
    <n v="440"/>
    <x v="0"/>
    <m/>
    <s v="2023/03/17"/>
    <x v="225"/>
    <x v="191"/>
    <s v="Alto"/>
    <x v="0"/>
    <n v="11.5833184371419"/>
    <n v="1"/>
    <s v="Teléfono"/>
    <x v="1"/>
    <b v="1"/>
    <x v="0"/>
    <x v="4"/>
  </r>
  <r>
    <x v="2273"/>
    <x v="0"/>
    <x v="15"/>
    <n v="0"/>
    <n v="3"/>
    <x v="1"/>
    <x v="1"/>
    <n v="0"/>
    <s v="CT"/>
    <s v="Female"/>
    <x v="0"/>
    <n v="79"/>
    <x v="0"/>
    <x v="1"/>
    <x v="0"/>
    <n v="0"/>
    <x v="0"/>
    <x v="0"/>
    <s v="CREDIT CARD"/>
    <n v="55"/>
    <x v="0"/>
    <n v="55"/>
    <n v="1969"/>
    <x v="0"/>
    <m/>
    <s v="2023/12/09"/>
    <x v="487"/>
    <x v="1150"/>
    <s v="Alto"/>
    <x v="0"/>
    <n v="46.25659440389191"/>
    <n v="7"/>
    <s v="Teléfono"/>
    <x v="1"/>
    <b v="1"/>
    <x v="0"/>
    <x v="2"/>
  </r>
  <r>
    <x v="2274"/>
    <x v="1"/>
    <x v="19"/>
    <n v="0"/>
    <n v="7"/>
    <x v="1"/>
    <x v="1"/>
    <n v="0"/>
    <s v="VA"/>
    <s v="Hombre"/>
    <x v="1"/>
    <n v="37"/>
    <x v="0"/>
    <x v="0"/>
    <x v="0"/>
    <n v="0"/>
    <x v="0"/>
    <x v="0"/>
    <s v="direct debit"/>
    <n v="29"/>
    <x v="1"/>
    <n v="29"/>
    <n v="752"/>
    <x v="5"/>
    <s v="Moved"/>
    <s v="2022/04/25"/>
    <x v="1065"/>
    <x v="995"/>
    <s v="Medio"/>
    <x v="2"/>
    <n v="29.853526770242219"/>
    <n v="4"/>
    <s v="Teléfono"/>
    <x v="1"/>
    <b v="1"/>
    <x v="0"/>
    <x v="4"/>
  </r>
  <r>
    <x v="2275"/>
    <x v="0"/>
    <x v="54"/>
    <n v="0"/>
    <n v="12"/>
    <x v="1"/>
    <x v="1"/>
    <n v="0"/>
    <s v="OH"/>
    <s v="Female"/>
    <x v="0"/>
    <n v="33"/>
    <x v="0"/>
    <x v="0"/>
    <x v="1"/>
    <n v="6"/>
    <x v="1"/>
    <x v="0"/>
    <s v="CREDIT CARD"/>
    <n v="20"/>
    <x v="0"/>
    <n v="20"/>
    <n v="199"/>
    <x v="0"/>
    <m/>
    <s v="2022/05/31"/>
    <x v="1159"/>
    <x v="1151"/>
    <s v="Bajo"/>
    <x v="1"/>
    <n v="21.81179349108443"/>
    <n v="3"/>
    <s v="Email"/>
    <x v="0"/>
    <b v="1"/>
    <x v="0"/>
    <x v="3"/>
  </r>
  <r>
    <x v="2276"/>
    <x v="0"/>
    <x v="14"/>
    <n v="2"/>
    <n v="3"/>
    <x v="1"/>
    <x v="1"/>
    <n v="0"/>
    <s v="CO"/>
    <s v="Hombre"/>
    <x v="1"/>
    <n v="39"/>
    <x v="0"/>
    <x v="0"/>
    <x v="0"/>
    <n v="0"/>
    <x v="1"/>
    <x v="0"/>
    <s v="direct debit"/>
    <n v="40"/>
    <x v="1"/>
    <n v="40"/>
    <n v="343"/>
    <x v="0"/>
    <m/>
    <s v="2020/07/17"/>
    <x v="157"/>
    <x v="701"/>
    <s v="Alto"/>
    <x v="0"/>
    <n v="45.083758133025839"/>
    <n v="3"/>
    <s v="SMS"/>
    <x v="2"/>
    <b v="1"/>
    <x v="0"/>
    <x v="4"/>
  </r>
  <r>
    <x v="2277"/>
    <x v="0"/>
    <x v="63"/>
    <n v="0"/>
    <n v="0"/>
    <x v="0"/>
    <x v="0"/>
    <n v="0"/>
    <s v="MT"/>
    <s v="Female"/>
    <x v="0"/>
    <n v="22"/>
    <x v="1"/>
    <x v="0"/>
    <x v="0"/>
    <n v="0"/>
    <x v="0"/>
    <x v="1"/>
    <s v="direct debit"/>
    <n v="9"/>
    <x v="1"/>
    <n v="9"/>
    <n v="423"/>
    <x v="0"/>
    <m/>
    <s v="2023-05-11"/>
    <x v="825"/>
    <x v="1152"/>
    <s v="Alto"/>
    <x v="0"/>
    <n v="9.1564559581479354"/>
    <n v="9"/>
    <s v="Email"/>
    <x v="0"/>
    <b v="0"/>
    <x v="1"/>
    <x v="0"/>
  </r>
  <r>
    <x v="2278"/>
    <x v="0"/>
    <x v="39"/>
    <n v="0"/>
    <n v="8"/>
    <x v="1"/>
    <x v="1"/>
    <n v="0"/>
    <s v="WI"/>
    <s v="Hombre"/>
    <x v="1"/>
    <n v="24"/>
    <x v="1"/>
    <x v="0"/>
    <x v="0"/>
    <n v="0"/>
    <x v="1"/>
    <x v="2"/>
    <s v="CREDIT CARD"/>
    <n v="28"/>
    <x v="0"/>
    <n v="28"/>
    <n v="1960"/>
    <x v="0"/>
    <m/>
    <s v="2022-03-10"/>
    <x v="818"/>
    <x v="273"/>
    <s v="Medio"/>
    <x v="2"/>
    <n v="33.192207783818219"/>
    <n v="10"/>
    <s v="Teléfono"/>
    <x v="1"/>
    <b v="0"/>
    <x v="1"/>
    <x v="4"/>
  </r>
  <r>
    <x v="2279"/>
    <x v="1"/>
    <x v="59"/>
    <n v="3"/>
    <n v="7"/>
    <x v="1"/>
    <x v="1"/>
    <n v="0"/>
    <s v="MS"/>
    <s v="Hombre"/>
    <x v="1"/>
    <n v="53"/>
    <x v="0"/>
    <x v="0"/>
    <x v="0"/>
    <n v="0"/>
    <x v="0"/>
    <x v="0"/>
    <s v="direct debit"/>
    <n v="41"/>
    <x v="1"/>
    <n v="41"/>
    <n v="2086"/>
    <x v="1"/>
    <s v="Competitor offered more data"/>
    <s v="2020-06-14"/>
    <x v="1160"/>
    <x v="652"/>
    <s v="Alto"/>
    <x v="0"/>
    <n v="34.693671618524696"/>
    <n v="4"/>
    <s v="Email"/>
    <x v="0"/>
    <b v="1"/>
    <x v="0"/>
    <x v="2"/>
  </r>
  <r>
    <x v="2280"/>
    <x v="0"/>
    <x v="72"/>
    <n v="0"/>
    <n v="0"/>
    <x v="0"/>
    <x v="0"/>
    <n v="0"/>
    <s v="WI"/>
    <s v="Hombre"/>
    <x v="1"/>
    <n v="38"/>
    <x v="0"/>
    <x v="0"/>
    <x v="0"/>
    <n v="0"/>
    <x v="0"/>
    <x v="2"/>
    <s v="CREDIT CARD"/>
    <n v="13"/>
    <x v="0"/>
    <n v="13"/>
    <n v="963"/>
    <x v="0"/>
    <m/>
    <s v="2021/01/30"/>
    <x v="465"/>
    <x v="908"/>
    <s v="Bajo"/>
    <x v="1"/>
    <n v="13.351571052169939"/>
    <n v="3"/>
    <s v="Teléfono"/>
    <x v="1"/>
    <b v="1"/>
    <x v="0"/>
    <x v="0"/>
  </r>
  <r>
    <x v="2281"/>
    <x v="0"/>
    <x v="16"/>
    <n v="0"/>
    <n v="13"/>
    <x v="0"/>
    <x v="0"/>
    <n v="34"/>
    <s v="KS"/>
    <s v="Hombre"/>
    <x v="1"/>
    <n v="48"/>
    <x v="0"/>
    <x v="0"/>
    <x v="0"/>
    <n v="0"/>
    <x v="1"/>
    <x v="2"/>
    <s v="direct debit"/>
    <n v="48"/>
    <x v="1"/>
    <n v="48"/>
    <n v="3491"/>
    <x v="0"/>
    <m/>
    <s v="2023-03-10"/>
    <x v="240"/>
    <x v="234"/>
    <s v="Alto"/>
    <x v="0"/>
    <n v="55.36916100616034"/>
    <n v="5"/>
    <s v="Teléfono"/>
    <x v="1"/>
    <b v="0"/>
    <x v="1"/>
    <x v="0"/>
  </r>
  <r>
    <x v="2282"/>
    <x v="0"/>
    <x v="18"/>
    <n v="0"/>
    <n v="2"/>
    <x v="0"/>
    <x v="0"/>
    <n v="0"/>
    <s v="TN"/>
    <s v="Female"/>
    <x v="0"/>
    <n v="63"/>
    <x v="0"/>
    <x v="0"/>
    <x v="0"/>
    <n v="0"/>
    <x v="0"/>
    <x v="1"/>
    <s v="direct debit"/>
    <n v="20"/>
    <x v="1"/>
    <n v="20"/>
    <n v="1165"/>
    <x v="0"/>
    <m/>
    <s v="2022-08-31"/>
    <x v="381"/>
    <x v="810"/>
    <s v="Alto"/>
    <x v="0"/>
    <n v="16.969297567915309"/>
    <n v="8"/>
    <s v="Email"/>
    <x v="0"/>
    <b v="1"/>
    <x v="0"/>
    <x v="2"/>
  </r>
  <r>
    <x v="2283"/>
    <x v="0"/>
    <x v="40"/>
    <n v="0"/>
    <n v="4"/>
    <x v="1"/>
    <x v="1"/>
    <n v="0"/>
    <s v="MN"/>
    <s v="Hombre"/>
    <x v="1"/>
    <n v="37"/>
    <x v="0"/>
    <x v="0"/>
    <x v="0"/>
    <n v="0"/>
    <x v="1"/>
    <x v="1"/>
    <s v="CREDIT CARD"/>
    <n v="50"/>
    <x v="0"/>
    <n v="50"/>
    <n v="3178"/>
    <x v="0"/>
    <m/>
    <s v="2020/05/22"/>
    <x v="497"/>
    <x v="1115"/>
    <s v="Bajo"/>
    <x v="1"/>
    <n v="50.850457881668873"/>
    <n v="4"/>
    <s v="SMS"/>
    <x v="2"/>
    <b v="1"/>
    <x v="0"/>
    <x v="0"/>
  </r>
  <r>
    <x v="2284"/>
    <x v="1"/>
    <x v="74"/>
    <n v="3"/>
    <n v="10"/>
    <x v="1"/>
    <x v="1"/>
    <n v="0"/>
    <s v="WI"/>
    <s v="Female"/>
    <x v="0"/>
    <n v="22"/>
    <x v="1"/>
    <x v="0"/>
    <x v="0"/>
    <n v="0"/>
    <x v="0"/>
    <x v="1"/>
    <s v="CREDIT CARD"/>
    <n v="51"/>
    <x v="0"/>
    <n v="51"/>
    <n v="2724"/>
    <x v="1"/>
    <s v="Competitor offered more data"/>
    <s v="2021-01-25"/>
    <x v="1161"/>
    <x v="786"/>
    <s v="Alto"/>
    <x v="0"/>
    <n v="50.550734135975397"/>
    <n v="5"/>
    <s v="SMS"/>
    <x v="2"/>
    <b v="0"/>
    <x v="1"/>
    <x v="0"/>
  </r>
  <r>
    <x v="2285"/>
    <x v="0"/>
    <x v="34"/>
    <n v="0"/>
    <n v="5"/>
    <x v="1"/>
    <x v="1"/>
    <n v="0"/>
    <s v="ID"/>
    <s v="Hombre"/>
    <x v="1"/>
    <n v="50"/>
    <x v="0"/>
    <x v="0"/>
    <x v="0"/>
    <n v="0"/>
    <x v="1"/>
    <x v="1"/>
    <s v="CREDIT CARD"/>
    <n v="65"/>
    <x v="0"/>
    <n v="65"/>
    <n v="4257"/>
    <x v="0"/>
    <m/>
    <s v="2020/04/24"/>
    <x v="1162"/>
    <x v="820"/>
    <s v="Alto"/>
    <x v="0"/>
    <n v="69.121107792133159"/>
    <n v="9"/>
    <s v="Teléfono"/>
    <x v="1"/>
    <b v="1"/>
    <x v="0"/>
    <x v="2"/>
  </r>
  <r>
    <x v="2286"/>
    <x v="0"/>
    <x v="35"/>
    <n v="0"/>
    <n v="16"/>
    <x v="1"/>
    <x v="1"/>
    <n v="0"/>
    <s v="WY"/>
    <s v="Hombre"/>
    <x v="1"/>
    <n v="24"/>
    <x v="1"/>
    <x v="0"/>
    <x v="0"/>
    <n v="0"/>
    <x v="0"/>
    <x v="1"/>
    <s v="CREDIT CARD"/>
    <n v="25"/>
    <x v="0"/>
    <n v="25"/>
    <n v="613"/>
    <x v="0"/>
    <m/>
    <s v="2022/06/28"/>
    <x v="207"/>
    <x v="1091"/>
    <s v="Medio"/>
    <x v="2"/>
    <n v="28.31871831702259"/>
    <n v="3"/>
    <s v="Teléfono"/>
    <x v="1"/>
    <b v="0"/>
    <x v="1"/>
    <x v="3"/>
  </r>
  <r>
    <x v="2287"/>
    <x v="1"/>
    <x v="12"/>
    <n v="2"/>
    <n v="17"/>
    <x v="1"/>
    <x v="1"/>
    <n v="0"/>
    <s v="PA"/>
    <s v="Female"/>
    <x v="0"/>
    <n v="28"/>
    <x v="1"/>
    <x v="0"/>
    <x v="0"/>
    <n v="0"/>
    <x v="0"/>
    <x v="0"/>
    <s v="PAPER CHECK"/>
    <n v="47"/>
    <x v="3"/>
    <n v="47"/>
    <n v="47"/>
    <x v="1"/>
    <s v="Competitor had better devices"/>
    <s v="2022/07/17"/>
    <x v="1163"/>
    <x v="747"/>
    <s v="Medio"/>
    <x v="2"/>
    <n v="43.420043627900128"/>
    <n v="10"/>
    <s v="Email"/>
    <x v="0"/>
    <b v="1"/>
    <x v="0"/>
    <x v="0"/>
  </r>
  <r>
    <x v="2288"/>
    <x v="1"/>
    <x v="36"/>
    <n v="4"/>
    <n v="14"/>
    <x v="0"/>
    <x v="0"/>
    <n v="27"/>
    <s v="ID"/>
    <s v="Female"/>
    <x v="0"/>
    <n v="21"/>
    <x v="1"/>
    <x v="0"/>
    <x v="0"/>
    <n v="0"/>
    <x v="0"/>
    <x v="0"/>
    <s v="direct debit"/>
    <n v="34"/>
    <x v="1"/>
    <n v="34"/>
    <n v="137"/>
    <x v="1"/>
    <s v="Competitor had better devices"/>
    <s v="2022-07-03"/>
    <x v="424"/>
    <x v="511"/>
    <s v="Alto"/>
    <x v="0"/>
    <n v="31.111276494347781"/>
    <n v="7"/>
    <s v="Teléfono"/>
    <x v="1"/>
    <b v="1"/>
    <x v="0"/>
    <x v="0"/>
  </r>
  <r>
    <x v="2289"/>
    <x v="0"/>
    <x v="54"/>
    <n v="2"/>
    <n v="19"/>
    <x v="0"/>
    <x v="0"/>
    <n v="16"/>
    <s v="MA"/>
    <s v="Female"/>
    <x v="0"/>
    <n v="50"/>
    <x v="0"/>
    <x v="0"/>
    <x v="1"/>
    <n v="2"/>
    <x v="0"/>
    <x v="1"/>
    <s v="CREDIT CARD"/>
    <n v="12"/>
    <x v="0"/>
    <n v="12"/>
    <n v="124"/>
    <x v="0"/>
    <m/>
    <s v="2022/12/26"/>
    <x v="377"/>
    <x v="1030"/>
    <s v="Bajo"/>
    <x v="1"/>
    <n v="12.08883547101866"/>
    <n v="5"/>
    <s v="SMS"/>
    <x v="2"/>
    <b v="0"/>
    <x v="1"/>
    <x v="4"/>
  </r>
  <r>
    <x v="2290"/>
    <x v="0"/>
    <x v="25"/>
    <n v="0"/>
    <n v="3"/>
    <x v="1"/>
    <x v="1"/>
    <n v="0"/>
    <s v="DE"/>
    <s v="Female"/>
    <x v="0"/>
    <n v="79"/>
    <x v="0"/>
    <x v="1"/>
    <x v="0"/>
    <n v="0"/>
    <x v="1"/>
    <x v="1"/>
    <s v="CREDIT CARD"/>
    <n v="46"/>
    <x v="0"/>
    <n v="46"/>
    <n v="3013"/>
    <x v="0"/>
    <m/>
    <s v="2023/02/06"/>
    <x v="880"/>
    <x v="738"/>
    <s v="Alto"/>
    <x v="0"/>
    <n v="46.209404911545391"/>
    <n v="7"/>
    <s v="Email"/>
    <x v="0"/>
    <b v="0"/>
    <x v="1"/>
    <x v="0"/>
  </r>
  <r>
    <x v="2291"/>
    <x v="0"/>
    <x v="12"/>
    <n v="0"/>
    <n v="0"/>
    <x v="0"/>
    <x v="0"/>
    <n v="0"/>
    <s v="KS"/>
    <s v="Female"/>
    <x v="0"/>
    <n v="27"/>
    <x v="1"/>
    <x v="0"/>
    <x v="0"/>
    <n v="0"/>
    <x v="0"/>
    <x v="0"/>
    <s v="direct debit"/>
    <n v="13"/>
    <x v="1"/>
    <n v="13"/>
    <n v="13"/>
    <x v="0"/>
    <m/>
    <s v="2022-08-20"/>
    <x v="469"/>
    <x v="339"/>
    <s v="Alto"/>
    <x v="0"/>
    <n v="11.481850186213901"/>
    <n v="0"/>
    <s v="Teléfono"/>
    <x v="1"/>
    <b v="1"/>
    <x v="0"/>
    <x v="0"/>
  </r>
  <r>
    <x v="2292"/>
    <x v="0"/>
    <x v="29"/>
    <n v="0"/>
    <n v="0"/>
    <x v="0"/>
    <x v="0"/>
    <n v="0"/>
    <s v="CT"/>
    <s v="Hombre"/>
    <x v="1"/>
    <n v="71"/>
    <x v="0"/>
    <x v="1"/>
    <x v="0"/>
    <n v="0"/>
    <x v="0"/>
    <x v="2"/>
    <s v="CREDIT CARD"/>
    <n v="8"/>
    <x v="0"/>
    <n v="8"/>
    <n v="559"/>
    <x v="0"/>
    <m/>
    <s v="2020-06-21"/>
    <x v="1164"/>
    <x v="678"/>
    <s v="Bajo"/>
    <x v="1"/>
    <n v="6.6870814032476007"/>
    <n v="1"/>
    <s v="SMS"/>
    <x v="2"/>
    <b v="0"/>
    <x v="1"/>
    <x v="4"/>
  </r>
  <r>
    <x v="2293"/>
    <x v="1"/>
    <x v="22"/>
    <n v="0"/>
    <n v="3"/>
    <x v="1"/>
    <x v="1"/>
    <n v="0"/>
    <s v="ME"/>
    <s v="Female"/>
    <x v="0"/>
    <n v="39"/>
    <x v="0"/>
    <x v="0"/>
    <x v="0"/>
    <n v="0"/>
    <x v="0"/>
    <x v="0"/>
    <s v="direct debit"/>
    <n v="43"/>
    <x v="1"/>
    <n v="43"/>
    <n v="456"/>
    <x v="1"/>
    <s v="Competitor made better offer"/>
    <s v="2022-01-29"/>
    <x v="451"/>
    <x v="870"/>
    <s v="Bajo"/>
    <x v="1"/>
    <n v="48.441256219839133"/>
    <n v="4"/>
    <s v="SMS"/>
    <x v="2"/>
    <b v="1"/>
    <x v="0"/>
    <x v="3"/>
  </r>
  <r>
    <x v="2294"/>
    <x v="1"/>
    <x v="27"/>
    <n v="3"/>
    <n v="5"/>
    <x v="1"/>
    <x v="1"/>
    <n v="0"/>
    <s v="NC"/>
    <s v="Female"/>
    <x v="0"/>
    <n v="76"/>
    <x v="0"/>
    <x v="1"/>
    <x v="0"/>
    <n v="0"/>
    <x v="0"/>
    <x v="0"/>
    <s v="CREDIT CARD"/>
    <n v="41"/>
    <x v="0"/>
    <n v="41"/>
    <n v="1417"/>
    <x v="2"/>
    <s v="Product dissatisfaction"/>
    <s v="2020-02-06"/>
    <x v="640"/>
    <x v="1153"/>
    <s v="Alto"/>
    <x v="0"/>
    <n v="34.745697480719279"/>
    <n v="5"/>
    <s v="Teléfono"/>
    <x v="1"/>
    <b v="1"/>
    <x v="0"/>
    <x v="0"/>
  </r>
  <r>
    <x v="2295"/>
    <x v="0"/>
    <x v="28"/>
    <n v="1"/>
    <n v="8"/>
    <x v="1"/>
    <x v="1"/>
    <n v="0"/>
    <s v="FL"/>
    <s v="Female"/>
    <x v="0"/>
    <n v="50"/>
    <x v="0"/>
    <x v="0"/>
    <x v="0"/>
    <n v="0"/>
    <x v="1"/>
    <x v="1"/>
    <s v="PAPER CHECK"/>
    <n v="35"/>
    <x v="3"/>
    <n v="35"/>
    <n v="601"/>
    <x v="0"/>
    <m/>
    <s v="2021-04-16"/>
    <x v="1165"/>
    <x v="1154"/>
    <s v="Medio"/>
    <x v="2"/>
    <n v="30.345902997616271"/>
    <n v="4"/>
    <s v="Teléfono"/>
    <x v="1"/>
    <b v="0"/>
    <x v="1"/>
    <x v="3"/>
  </r>
  <r>
    <x v="2296"/>
    <x v="0"/>
    <x v="31"/>
    <n v="0"/>
    <n v="21"/>
    <x v="1"/>
    <x v="1"/>
    <n v="0"/>
    <s v="FL"/>
    <s v="Hombre"/>
    <x v="1"/>
    <n v="30"/>
    <x v="0"/>
    <x v="0"/>
    <x v="0"/>
    <n v="0"/>
    <x v="1"/>
    <x v="0"/>
    <s v="direct debit"/>
    <n v="36"/>
    <x v="1"/>
    <n v="36"/>
    <n v="790"/>
    <x v="0"/>
    <m/>
    <s v="2020-06-23"/>
    <x v="1166"/>
    <x v="1155"/>
    <s v="Alto"/>
    <x v="0"/>
    <n v="42.156761512645971"/>
    <n v="9"/>
    <s v="SMS"/>
    <x v="2"/>
    <b v="1"/>
    <x v="0"/>
    <x v="2"/>
  </r>
  <r>
    <x v="2297"/>
    <x v="1"/>
    <x v="5"/>
    <n v="5"/>
    <n v="27"/>
    <x v="1"/>
    <x v="1"/>
    <n v="0"/>
    <s v="AL"/>
    <s v="Female"/>
    <x v="0"/>
    <n v="21"/>
    <x v="1"/>
    <x v="0"/>
    <x v="0"/>
    <n v="0"/>
    <x v="0"/>
    <x v="0"/>
    <s v="direct debit"/>
    <n v="39"/>
    <x v="1"/>
    <n v="39"/>
    <n v="1173"/>
    <x v="2"/>
    <s v="Service dissatisfaction"/>
    <s v="2023/09/05"/>
    <x v="910"/>
    <x v="811"/>
    <s v="Bajo"/>
    <x v="1"/>
    <n v="34.147465418659337"/>
    <n v="6"/>
    <s v="Teléfono"/>
    <x v="1"/>
    <b v="1"/>
    <x v="0"/>
    <x v="4"/>
  </r>
  <r>
    <x v="2298"/>
    <x v="0"/>
    <x v="52"/>
    <n v="2"/>
    <n v="0"/>
    <x v="0"/>
    <x v="0"/>
    <n v="0"/>
    <s v="WI"/>
    <s v="Female"/>
    <x v="0"/>
    <n v="60"/>
    <x v="0"/>
    <x v="0"/>
    <x v="1"/>
    <n v="6"/>
    <x v="0"/>
    <x v="2"/>
    <s v="CREDIT CARD"/>
    <n v="7"/>
    <x v="0"/>
    <n v="7"/>
    <n v="398"/>
    <x v="0"/>
    <m/>
    <s v="2023/02/07"/>
    <x v="690"/>
    <x v="666"/>
    <s v="Medio"/>
    <x v="2"/>
    <n v="6.6176455156474852"/>
    <n v="3"/>
    <s v="SMS"/>
    <x v="2"/>
    <b v="0"/>
    <x v="1"/>
    <x v="4"/>
  </r>
  <r>
    <x v="2299"/>
    <x v="0"/>
    <x v="66"/>
    <n v="0"/>
    <n v="15"/>
    <x v="1"/>
    <x v="1"/>
    <n v="0"/>
    <s v="MT"/>
    <s v="Female"/>
    <x v="0"/>
    <n v="49"/>
    <x v="0"/>
    <x v="0"/>
    <x v="0"/>
    <n v="0"/>
    <x v="1"/>
    <x v="0"/>
    <s v="CREDIT CARD"/>
    <n v="18"/>
    <x v="0"/>
    <n v="18"/>
    <n v="475"/>
    <x v="0"/>
    <m/>
    <s v="2023/06/06"/>
    <x v="883"/>
    <x v="1156"/>
    <s v="Medio"/>
    <x v="2"/>
    <n v="16.49702516721117"/>
    <n v="10"/>
    <s v="Email"/>
    <x v="0"/>
    <b v="0"/>
    <x v="1"/>
    <x v="3"/>
  </r>
  <r>
    <x v="2300"/>
    <x v="1"/>
    <x v="51"/>
    <n v="4"/>
    <n v="5"/>
    <x v="1"/>
    <x v="1"/>
    <n v="0"/>
    <s v="HI"/>
    <s v="Hombre"/>
    <x v="1"/>
    <n v="39"/>
    <x v="0"/>
    <x v="0"/>
    <x v="0"/>
    <n v="0"/>
    <x v="0"/>
    <x v="0"/>
    <s v="PAPER CHECK"/>
    <n v="9"/>
    <x v="3"/>
    <n v="9"/>
    <n v="72"/>
    <x v="3"/>
    <s v="Attitude of support person"/>
    <s v="2021/04/24"/>
    <x v="1167"/>
    <x v="508"/>
    <s v="Alto"/>
    <x v="0"/>
    <n v="8.9418378982949012"/>
    <n v="7"/>
    <s v="SMS"/>
    <x v="2"/>
    <b v="0"/>
    <x v="1"/>
    <x v="0"/>
  </r>
  <r>
    <x v="2301"/>
    <x v="0"/>
    <x v="48"/>
    <n v="0"/>
    <n v="0"/>
    <x v="0"/>
    <x v="0"/>
    <n v="0"/>
    <s v="ME"/>
    <s v="Female"/>
    <x v="0"/>
    <n v="34"/>
    <x v="0"/>
    <x v="0"/>
    <x v="1"/>
    <n v="3"/>
    <x v="0"/>
    <x v="0"/>
    <s v="CREDIT CARD"/>
    <n v="8"/>
    <x v="0"/>
    <n v="8"/>
    <n v="168"/>
    <x v="0"/>
    <m/>
    <s v="2023-01-30"/>
    <x v="186"/>
    <x v="286"/>
    <s v="Bajo"/>
    <x v="1"/>
    <n v="8.9832251843389468"/>
    <n v="10"/>
    <s v="Teléfono"/>
    <x v="1"/>
    <b v="1"/>
    <x v="0"/>
    <x v="2"/>
  </r>
  <r>
    <x v="2302"/>
    <x v="1"/>
    <x v="15"/>
    <n v="3"/>
    <n v="4"/>
    <x v="1"/>
    <x v="1"/>
    <n v="0"/>
    <s v="RI"/>
    <s v="Hombre"/>
    <x v="1"/>
    <n v="36"/>
    <x v="0"/>
    <x v="0"/>
    <x v="0"/>
    <n v="0"/>
    <x v="1"/>
    <x v="1"/>
    <s v="direct debit"/>
    <n v="39"/>
    <x v="1"/>
    <n v="39"/>
    <n v="1404"/>
    <x v="1"/>
    <s v="Competitor had better devices"/>
    <s v="2023-07-17"/>
    <x v="1129"/>
    <x v="901"/>
    <s v="Medio"/>
    <x v="2"/>
    <n v="37.241408669561871"/>
    <n v="5"/>
    <s v="SMS"/>
    <x v="2"/>
    <b v="0"/>
    <x v="1"/>
    <x v="0"/>
  </r>
  <r>
    <x v="2303"/>
    <x v="0"/>
    <x v="8"/>
    <n v="0"/>
    <n v="30"/>
    <x v="1"/>
    <x v="1"/>
    <n v="0"/>
    <s v="MI"/>
    <s v="Hombre"/>
    <x v="1"/>
    <n v="21"/>
    <x v="1"/>
    <x v="0"/>
    <x v="0"/>
    <n v="0"/>
    <x v="0"/>
    <x v="0"/>
    <s v="PAPER CHECK"/>
    <n v="12"/>
    <x v="3"/>
    <n v="12"/>
    <n v="18"/>
    <x v="0"/>
    <m/>
    <s v="2022-06-22"/>
    <x v="1168"/>
    <x v="1005"/>
    <s v="Alto"/>
    <x v="0"/>
    <n v="10.16524831096266"/>
    <n v="8"/>
    <s v="Teléfono"/>
    <x v="1"/>
    <b v="1"/>
    <x v="0"/>
    <x v="3"/>
  </r>
  <r>
    <x v="2304"/>
    <x v="0"/>
    <x v="51"/>
    <n v="2"/>
    <n v="4"/>
    <x v="1"/>
    <x v="1"/>
    <n v="0"/>
    <s v="ID"/>
    <s v="Female"/>
    <x v="0"/>
    <n v="37"/>
    <x v="0"/>
    <x v="0"/>
    <x v="0"/>
    <n v="0"/>
    <x v="1"/>
    <x v="0"/>
    <s v="direct debit"/>
    <n v="35"/>
    <x v="1"/>
    <n v="35"/>
    <n v="287"/>
    <x v="0"/>
    <m/>
    <s v="2021/06/20"/>
    <x v="548"/>
    <x v="340"/>
    <s v="Medio"/>
    <x v="2"/>
    <n v="34.976409515525638"/>
    <n v="10"/>
    <s v="Teléfono"/>
    <x v="1"/>
    <b v="0"/>
    <x v="1"/>
    <x v="4"/>
  </r>
  <r>
    <x v="2305"/>
    <x v="0"/>
    <x v="10"/>
    <n v="0"/>
    <n v="16"/>
    <x v="1"/>
    <x v="1"/>
    <n v="0"/>
    <s v="ME"/>
    <s v="Female"/>
    <x v="0"/>
    <n v="33"/>
    <x v="0"/>
    <x v="0"/>
    <x v="1"/>
    <n v="6"/>
    <x v="0"/>
    <x v="0"/>
    <s v="CREDIT CARD"/>
    <n v="35"/>
    <x v="0"/>
    <n v="35"/>
    <n v="1412"/>
    <x v="0"/>
    <m/>
    <s v="2022/07/16"/>
    <x v="430"/>
    <x v="970"/>
    <s v="Medio"/>
    <x v="2"/>
    <n v="34.240371937534803"/>
    <n v="7"/>
    <s v="Email"/>
    <x v="0"/>
    <b v="1"/>
    <x v="0"/>
    <x v="4"/>
  </r>
  <r>
    <x v="2306"/>
    <x v="0"/>
    <x v="22"/>
    <n v="0"/>
    <n v="4"/>
    <x v="1"/>
    <x v="1"/>
    <n v="0"/>
    <s v="MT"/>
    <s v="Hombre"/>
    <x v="1"/>
    <n v="55"/>
    <x v="0"/>
    <x v="0"/>
    <x v="0"/>
    <n v="0"/>
    <x v="0"/>
    <x v="0"/>
    <s v="direct debit"/>
    <n v="32"/>
    <x v="1"/>
    <n v="32"/>
    <n v="347"/>
    <x v="0"/>
    <m/>
    <s v="2021/09/14"/>
    <x v="1169"/>
    <x v="501"/>
    <s v="Medio"/>
    <x v="2"/>
    <n v="26.01301756005498"/>
    <n v="0"/>
    <s v="Email"/>
    <x v="0"/>
    <b v="0"/>
    <x v="1"/>
    <x v="0"/>
  </r>
  <r>
    <x v="2307"/>
    <x v="1"/>
    <x v="36"/>
    <n v="0"/>
    <n v="10"/>
    <x v="1"/>
    <x v="1"/>
    <n v="0"/>
    <s v="AL"/>
    <s v="Hombre"/>
    <x v="1"/>
    <n v="78"/>
    <x v="0"/>
    <x v="1"/>
    <x v="0"/>
    <n v="0"/>
    <x v="0"/>
    <x v="0"/>
    <s v="direct debit"/>
    <n v="11"/>
    <x v="1"/>
    <n v="11"/>
    <n v="46"/>
    <x v="5"/>
    <s v="Poor expertise of online support"/>
    <s v="2021/01/30"/>
    <x v="465"/>
    <x v="1157"/>
    <s v="Medio"/>
    <x v="2"/>
    <n v="11.241567014874541"/>
    <n v="0"/>
    <s v="Teléfono"/>
    <x v="1"/>
    <b v="1"/>
    <x v="0"/>
    <x v="0"/>
  </r>
  <r>
    <x v="2308"/>
    <x v="0"/>
    <x v="40"/>
    <n v="0"/>
    <n v="10"/>
    <x v="1"/>
    <x v="1"/>
    <n v="0"/>
    <s v="OR"/>
    <s v="Female"/>
    <x v="0"/>
    <n v="41"/>
    <x v="0"/>
    <x v="0"/>
    <x v="0"/>
    <n v="0"/>
    <x v="1"/>
    <x v="2"/>
    <s v="CREDIT CARD"/>
    <n v="28"/>
    <x v="0"/>
    <n v="28"/>
    <n v="1785"/>
    <x v="0"/>
    <m/>
    <s v="2021-10-15"/>
    <x v="1170"/>
    <x v="479"/>
    <s v="Bajo"/>
    <x v="1"/>
    <n v="24.807370780434439"/>
    <n v="0"/>
    <s v="SMS"/>
    <x v="2"/>
    <b v="1"/>
    <x v="0"/>
    <x v="4"/>
  </r>
  <r>
    <x v="2309"/>
    <x v="0"/>
    <x v="12"/>
    <n v="3"/>
    <n v="0"/>
    <x v="0"/>
    <x v="0"/>
    <n v="0"/>
    <s v="NY"/>
    <s v="Female"/>
    <x v="0"/>
    <n v="30"/>
    <x v="0"/>
    <x v="0"/>
    <x v="0"/>
    <n v="0"/>
    <x v="0"/>
    <x v="0"/>
    <s v="PAPER CHECK"/>
    <n v="9"/>
    <x v="3"/>
    <n v="9"/>
    <n v="9"/>
    <x v="0"/>
    <m/>
    <s v="2022-08-31"/>
    <x v="381"/>
    <x v="99"/>
    <s v="Alto"/>
    <x v="0"/>
    <n v="10.61715235883517"/>
    <n v="2"/>
    <s v="Email"/>
    <x v="0"/>
    <b v="0"/>
    <x v="1"/>
    <x v="3"/>
  </r>
  <r>
    <x v="2310"/>
    <x v="1"/>
    <x v="34"/>
    <n v="5"/>
    <n v="9"/>
    <x v="1"/>
    <x v="1"/>
    <n v="0"/>
    <s v="DE"/>
    <s v="Female"/>
    <x v="0"/>
    <n v="63"/>
    <x v="0"/>
    <x v="0"/>
    <x v="0"/>
    <n v="0"/>
    <x v="1"/>
    <x v="2"/>
    <s v="CREDIT CARD"/>
    <n v="54"/>
    <x v="0"/>
    <n v="54"/>
    <n v="3571"/>
    <x v="1"/>
    <s v="Competitor had better devices"/>
    <s v="2021-08-13"/>
    <x v="1171"/>
    <x v="876"/>
    <s v="Alto"/>
    <x v="0"/>
    <n v="62.871158512930187"/>
    <n v="1"/>
    <s v="Teléfono"/>
    <x v="1"/>
    <b v="0"/>
    <x v="1"/>
    <x v="2"/>
  </r>
  <r>
    <x v="2311"/>
    <x v="0"/>
    <x v="57"/>
    <n v="0"/>
    <n v="0"/>
    <x v="0"/>
    <x v="0"/>
    <n v="0"/>
    <s v="OR"/>
    <s v="Female"/>
    <x v="0"/>
    <n v="32"/>
    <x v="0"/>
    <x v="0"/>
    <x v="1"/>
    <n v="2"/>
    <x v="0"/>
    <x v="2"/>
    <s v="CREDIT CARD"/>
    <n v="6"/>
    <x v="0"/>
    <n v="6"/>
    <n v="470"/>
    <x v="0"/>
    <m/>
    <s v="2023-01-20"/>
    <x v="1172"/>
    <x v="734"/>
    <s v="Bajo"/>
    <x v="1"/>
    <n v="5.9870285274431172"/>
    <n v="4"/>
    <s v="Email"/>
    <x v="0"/>
    <b v="1"/>
    <x v="0"/>
    <x v="3"/>
  </r>
  <r>
    <x v="2312"/>
    <x v="1"/>
    <x v="51"/>
    <n v="0"/>
    <n v="0"/>
    <x v="0"/>
    <x v="0"/>
    <n v="0"/>
    <s v="RI"/>
    <s v="Female"/>
    <x v="0"/>
    <n v="60"/>
    <x v="0"/>
    <x v="0"/>
    <x v="0"/>
    <n v="0"/>
    <x v="0"/>
    <x v="0"/>
    <s v="direct debit"/>
    <n v="8"/>
    <x v="1"/>
    <n v="8"/>
    <n v="61"/>
    <x v="1"/>
    <s v="Competitor made better offer"/>
    <s v="2021/10/09"/>
    <x v="1173"/>
    <x v="702"/>
    <s v="Medio"/>
    <x v="2"/>
    <n v="9.1364167093836741"/>
    <n v="5"/>
    <s v="Teléfono"/>
    <x v="1"/>
    <b v="1"/>
    <x v="0"/>
    <x v="0"/>
  </r>
  <r>
    <x v="2313"/>
    <x v="0"/>
    <x v="9"/>
    <n v="0"/>
    <n v="14"/>
    <x v="1"/>
    <x v="1"/>
    <n v="0"/>
    <s v="WA"/>
    <s v="Hombre"/>
    <x v="1"/>
    <n v="31"/>
    <x v="0"/>
    <x v="0"/>
    <x v="0"/>
    <n v="0"/>
    <x v="0"/>
    <x v="0"/>
    <s v="CREDIT CARD"/>
    <n v="26"/>
    <x v="0"/>
    <n v="26"/>
    <n v="84"/>
    <x v="0"/>
    <m/>
    <s v="2021/05/08"/>
    <x v="1174"/>
    <x v="774"/>
    <s v="Medio"/>
    <x v="2"/>
    <n v="22.91900485962789"/>
    <n v="3"/>
    <s v="Email"/>
    <x v="0"/>
    <b v="0"/>
    <x v="1"/>
    <x v="2"/>
  </r>
  <r>
    <x v="2314"/>
    <x v="0"/>
    <x v="26"/>
    <n v="0"/>
    <n v="18"/>
    <x v="0"/>
    <x v="0"/>
    <n v="20"/>
    <s v="TX"/>
    <s v="Female"/>
    <x v="0"/>
    <n v="33"/>
    <x v="0"/>
    <x v="0"/>
    <x v="0"/>
    <n v="0"/>
    <x v="1"/>
    <x v="0"/>
    <s v="direct debit"/>
    <n v="56"/>
    <x v="1"/>
    <n v="56"/>
    <n v="1161"/>
    <x v="0"/>
    <m/>
    <s v="2021/10/27"/>
    <x v="591"/>
    <x v="88"/>
    <s v="Alto"/>
    <x v="0"/>
    <n v="60.149501485136497"/>
    <n v="7"/>
    <s v="Email"/>
    <x v="0"/>
    <b v="1"/>
    <x v="0"/>
    <x v="2"/>
  </r>
  <r>
    <x v="2315"/>
    <x v="0"/>
    <x v="57"/>
    <n v="0"/>
    <n v="14"/>
    <x v="1"/>
    <x v="1"/>
    <n v="0"/>
    <s v="OR"/>
    <s v="Female"/>
    <x v="0"/>
    <n v="51"/>
    <x v="0"/>
    <x v="0"/>
    <x v="0"/>
    <n v="0"/>
    <x v="1"/>
    <x v="2"/>
    <s v="direct debit"/>
    <n v="40"/>
    <x v="1"/>
    <n v="40"/>
    <n v="2908"/>
    <x v="0"/>
    <m/>
    <s v="2020-07-14"/>
    <x v="1100"/>
    <x v="1158"/>
    <s v="Medio"/>
    <x v="2"/>
    <n v="38.680844429883273"/>
    <n v="1"/>
    <s v="Teléfono"/>
    <x v="1"/>
    <b v="0"/>
    <x v="1"/>
    <x v="0"/>
  </r>
  <r>
    <x v="2316"/>
    <x v="0"/>
    <x v="17"/>
    <n v="0"/>
    <n v="0"/>
    <x v="0"/>
    <x v="0"/>
    <n v="0"/>
    <s v="WV"/>
    <s v="Female"/>
    <x v="0"/>
    <n v="64"/>
    <x v="0"/>
    <x v="0"/>
    <x v="0"/>
    <n v="0"/>
    <x v="0"/>
    <x v="1"/>
    <s v="direct debit"/>
    <n v="11"/>
    <x v="1"/>
    <n v="11"/>
    <n v="584"/>
    <x v="0"/>
    <m/>
    <s v="2021-06-24"/>
    <x v="905"/>
    <x v="344"/>
    <s v="Medio"/>
    <x v="2"/>
    <n v="9.4255219849532565"/>
    <n v="5"/>
    <s v="Teléfono"/>
    <x v="1"/>
    <b v="0"/>
    <x v="1"/>
    <x v="3"/>
  </r>
  <r>
    <x v="2317"/>
    <x v="0"/>
    <x v="29"/>
    <n v="0"/>
    <n v="20"/>
    <x v="0"/>
    <x v="0"/>
    <n v="41"/>
    <s v="MN"/>
    <s v="Hombre"/>
    <x v="1"/>
    <n v="22"/>
    <x v="1"/>
    <x v="0"/>
    <x v="0"/>
    <n v="0"/>
    <x v="1"/>
    <x v="2"/>
    <s v="direct debit"/>
    <n v="26"/>
    <x v="1"/>
    <n v="26"/>
    <n v="1734"/>
    <x v="0"/>
    <m/>
    <s v="2021-01-28"/>
    <x v="1051"/>
    <x v="1022"/>
    <s v="Alto"/>
    <x v="0"/>
    <n v="27.11971682292376"/>
    <n v="3"/>
    <s v="Email"/>
    <x v="0"/>
    <b v="1"/>
    <x v="0"/>
    <x v="2"/>
  </r>
  <r>
    <x v="2318"/>
    <x v="0"/>
    <x v="55"/>
    <n v="0"/>
    <n v="5"/>
    <x v="1"/>
    <x v="1"/>
    <n v="0"/>
    <s v="HI"/>
    <s v="Hombre"/>
    <x v="1"/>
    <n v="46"/>
    <x v="0"/>
    <x v="0"/>
    <x v="0"/>
    <n v="0"/>
    <x v="0"/>
    <x v="0"/>
    <s v="direct debit"/>
    <n v="26"/>
    <x v="1"/>
    <n v="26"/>
    <n v="1326"/>
    <x v="0"/>
    <m/>
    <s v="2021-05-22"/>
    <x v="252"/>
    <x v="432"/>
    <s v="Bajo"/>
    <x v="1"/>
    <n v="22.443368711755241"/>
    <n v="8"/>
    <s v="Teléfono"/>
    <x v="1"/>
    <b v="1"/>
    <x v="0"/>
    <x v="0"/>
  </r>
  <r>
    <x v="2319"/>
    <x v="0"/>
    <x v="62"/>
    <n v="0"/>
    <n v="11"/>
    <x v="1"/>
    <x v="1"/>
    <n v="0"/>
    <s v="RI"/>
    <s v="Hombre"/>
    <x v="1"/>
    <n v="54"/>
    <x v="0"/>
    <x v="0"/>
    <x v="1"/>
    <n v="3"/>
    <x v="1"/>
    <x v="0"/>
    <s v="CREDIT CARD"/>
    <n v="33"/>
    <x v="0"/>
    <n v="33"/>
    <n v="515"/>
    <x v="0"/>
    <m/>
    <s v="2020-12-03"/>
    <x v="114"/>
    <x v="154"/>
    <s v="Medio"/>
    <x v="2"/>
    <n v="35.73204511967662"/>
    <n v="10"/>
    <s v="Teléfono"/>
    <x v="1"/>
    <b v="1"/>
    <x v="0"/>
    <x v="4"/>
  </r>
  <r>
    <x v="2320"/>
    <x v="1"/>
    <x v="46"/>
    <n v="2"/>
    <n v="16"/>
    <x v="1"/>
    <x v="1"/>
    <n v="0"/>
    <s v="NE"/>
    <s v="Hombre"/>
    <x v="1"/>
    <n v="22"/>
    <x v="1"/>
    <x v="0"/>
    <x v="0"/>
    <n v="0"/>
    <x v="1"/>
    <x v="1"/>
    <s v="direct debit"/>
    <n v="42"/>
    <x v="1"/>
    <n v="42"/>
    <n v="2423"/>
    <x v="1"/>
    <s v="Competitor made better offer"/>
    <s v="2023/04/28"/>
    <x v="628"/>
    <x v="1142"/>
    <s v="Medio"/>
    <x v="2"/>
    <n v="38.614822813734527"/>
    <n v="8"/>
    <s v="Email"/>
    <x v="0"/>
    <b v="1"/>
    <x v="0"/>
    <x v="2"/>
  </r>
  <r>
    <x v="2321"/>
    <x v="0"/>
    <x v="16"/>
    <n v="0"/>
    <n v="8"/>
    <x v="1"/>
    <x v="1"/>
    <n v="0"/>
    <s v="OH"/>
    <s v="Hombre"/>
    <x v="1"/>
    <n v="54"/>
    <x v="0"/>
    <x v="0"/>
    <x v="0"/>
    <n v="0"/>
    <x v="1"/>
    <x v="2"/>
    <s v="CREDIT CARD"/>
    <n v="72"/>
    <x v="0"/>
    <n v="72"/>
    <n v="5180"/>
    <x v="0"/>
    <m/>
    <s v="2021/03/22"/>
    <x v="1175"/>
    <x v="1159"/>
    <s v="Bajo"/>
    <x v="1"/>
    <n v="79.671561118123009"/>
    <n v="3"/>
    <s v="Email"/>
    <x v="0"/>
    <b v="0"/>
    <x v="1"/>
    <x v="3"/>
  </r>
  <r>
    <x v="2322"/>
    <x v="0"/>
    <x v="29"/>
    <n v="0"/>
    <n v="9"/>
    <x v="1"/>
    <x v="1"/>
    <n v="0"/>
    <s v="TN"/>
    <s v="Female"/>
    <x v="0"/>
    <n v="77"/>
    <x v="0"/>
    <x v="1"/>
    <x v="0"/>
    <n v="0"/>
    <x v="1"/>
    <x v="1"/>
    <s v="direct debit"/>
    <n v="50"/>
    <x v="1"/>
    <n v="50"/>
    <n v="3366"/>
    <x v="0"/>
    <m/>
    <s v="2023/10/06"/>
    <x v="298"/>
    <x v="401"/>
    <s v="Medio"/>
    <x v="2"/>
    <n v="50.014059058262482"/>
    <n v="2"/>
    <s v="SMS"/>
    <x v="2"/>
    <b v="0"/>
    <x v="1"/>
    <x v="3"/>
  </r>
  <r>
    <x v="2323"/>
    <x v="0"/>
    <x v="73"/>
    <n v="0"/>
    <n v="0"/>
    <x v="0"/>
    <x v="0"/>
    <n v="0"/>
    <s v="TX"/>
    <s v="Hombre"/>
    <x v="1"/>
    <n v="39"/>
    <x v="0"/>
    <x v="0"/>
    <x v="0"/>
    <n v="0"/>
    <x v="0"/>
    <x v="1"/>
    <s v="CREDIT CARD"/>
    <n v="12"/>
    <x v="0"/>
    <n v="12"/>
    <n v="473"/>
    <x v="0"/>
    <m/>
    <s v="2020/08/07"/>
    <x v="647"/>
    <x v="750"/>
    <s v="Medio"/>
    <x v="2"/>
    <n v="9.9439945058970292"/>
    <n v="6"/>
    <s v="Teléfono"/>
    <x v="1"/>
    <b v="1"/>
    <x v="0"/>
    <x v="4"/>
  </r>
  <r>
    <x v="2324"/>
    <x v="0"/>
    <x v="62"/>
    <n v="0"/>
    <n v="6"/>
    <x v="1"/>
    <x v="1"/>
    <n v="0"/>
    <s v="OR"/>
    <s v="Hombre"/>
    <x v="1"/>
    <n v="39"/>
    <x v="0"/>
    <x v="0"/>
    <x v="0"/>
    <n v="0"/>
    <x v="0"/>
    <x v="0"/>
    <s v="direct debit"/>
    <n v="20"/>
    <x v="1"/>
    <n v="20"/>
    <n v="307"/>
    <x v="0"/>
    <m/>
    <s v="2023/10/27"/>
    <x v="1042"/>
    <x v="195"/>
    <s v="Bajo"/>
    <x v="1"/>
    <n v="20.932625706543181"/>
    <n v="10"/>
    <s v="SMS"/>
    <x v="2"/>
    <b v="1"/>
    <x v="0"/>
    <x v="2"/>
  </r>
  <r>
    <x v="2325"/>
    <x v="0"/>
    <x v="67"/>
    <n v="0"/>
    <n v="8"/>
    <x v="1"/>
    <x v="1"/>
    <n v="0"/>
    <s v="AZ"/>
    <s v="Hombre"/>
    <x v="1"/>
    <n v="27"/>
    <x v="1"/>
    <x v="0"/>
    <x v="0"/>
    <n v="0"/>
    <x v="1"/>
    <x v="0"/>
    <s v="CREDIT CARD"/>
    <n v="27"/>
    <x v="0"/>
    <n v="27"/>
    <n v="955"/>
    <x v="0"/>
    <m/>
    <s v="2023/10/31"/>
    <x v="602"/>
    <x v="670"/>
    <s v="Medio"/>
    <x v="2"/>
    <n v="26.50801158135851"/>
    <n v="9"/>
    <s v="Email"/>
    <x v="0"/>
    <b v="1"/>
    <x v="0"/>
    <x v="2"/>
  </r>
  <r>
    <x v="2326"/>
    <x v="0"/>
    <x v="34"/>
    <n v="0"/>
    <n v="2"/>
    <x v="1"/>
    <x v="1"/>
    <n v="0"/>
    <s v="FL"/>
    <s v="Female"/>
    <x v="0"/>
    <n v="74"/>
    <x v="0"/>
    <x v="1"/>
    <x v="0"/>
    <n v="0"/>
    <x v="1"/>
    <x v="1"/>
    <s v="direct debit"/>
    <n v="37"/>
    <x v="1"/>
    <n v="37"/>
    <n v="2458"/>
    <x v="0"/>
    <m/>
    <s v="2020-08-23"/>
    <x v="824"/>
    <x v="898"/>
    <s v="Bajo"/>
    <x v="1"/>
    <n v="38.368159064194977"/>
    <n v="9"/>
    <s v="SMS"/>
    <x v="2"/>
    <b v="0"/>
    <x v="1"/>
    <x v="3"/>
  </r>
  <r>
    <x v="2327"/>
    <x v="0"/>
    <x v="55"/>
    <n v="0"/>
    <n v="5"/>
    <x v="1"/>
    <x v="1"/>
    <n v="0"/>
    <s v="ME"/>
    <s v="Hombre"/>
    <x v="1"/>
    <n v="76"/>
    <x v="0"/>
    <x v="1"/>
    <x v="0"/>
    <n v="0"/>
    <x v="1"/>
    <x v="1"/>
    <s v="direct debit"/>
    <n v="37"/>
    <x v="1"/>
    <n v="37"/>
    <n v="1904"/>
    <x v="0"/>
    <m/>
    <s v="2021/05/22"/>
    <x v="252"/>
    <x v="684"/>
    <s v="Medio"/>
    <x v="2"/>
    <n v="31.361635083826329"/>
    <n v="3"/>
    <s v="Email"/>
    <x v="0"/>
    <b v="1"/>
    <x v="0"/>
    <x v="0"/>
  </r>
  <r>
    <x v="2328"/>
    <x v="0"/>
    <x v="21"/>
    <n v="0"/>
    <n v="4"/>
    <x v="1"/>
    <x v="1"/>
    <n v="0"/>
    <s v="HI"/>
    <s v="Hombre"/>
    <x v="1"/>
    <n v="67"/>
    <x v="0"/>
    <x v="1"/>
    <x v="0"/>
    <n v="0"/>
    <x v="0"/>
    <x v="0"/>
    <s v="CREDIT CARD"/>
    <n v="27"/>
    <x v="0"/>
    <n v="27"/>
    <n v="165"/>
    <x v="0"/>
    <m/>
    <s v="2022/06/15"/>
    <x v="1176"/>
    <x v="1160"/>
    <s v="Medio"/>
    <x v="2"/>
    <n v="22.439789986274761"/>
    <n v="7"/>
    <s v="Teléfono"/>
    <x v="1"/>
    <b v="0"/>
    <x v="1"/>
    <x v="0"/>
  </r>
  <r>
    <x v="2101"/>
    <x v="1"/>
    <x v="8"/>
    <n v="0"/>
    <n v="2"/>
    <x v="0"/>
    <x v="0"/>
    <n v="5"/>
    <s v="MO"/>
    <s v="Female"/>
    <x v="0"/>
    <n v="35"/>
    <x v="0"/>
    <x v="0"/>
    <x v="0"/>
    <n v="0"/>
    <x v="0"/>
    <x v="0"/>
    <s v="direct debit"/>
    <n v="15"/>
    <x v="1"/>
    <n v="15"/>
    <n v="29"/>
    <x v="3"/>
    <s v="Attitude of support person"/>
    <s v="2020-03-03"/>
    <x v="968"/>
    <x v="1115"/>
    <s v="Medio"/>
    <x v="2"/>
    <n v="14.20773089431145"/>
    <n v="2"/>
    <s v="SMS"/>
    <x v="2"/>
    <b v="0"/>
    <x v="1"/>
    <x v="0"/>
  </r>
  <r>
    <x v="2329"/>
    <x v="0"/>
    <x v="22"/>
    <n v="0"/>
    <n v="0"/>
    <x v="0"/>
    <x v="0"/>
    <n v="0"/>
    <s v="KS"/>
    <s v="Hombre"/>
    <x v="1"/>
    <n v="47"/>
    <x v="0"/>
    <x v="0"/>
    <x v="1"/>
    <n v="2"/>
    <x v="0"/>
    <x v="2"/>
    <s v="direct debit"/>
    <n v="8"/>
    <x v="1"/>
    <n v="8"/>
    <n v="92"/>
    <x v="0"/>
    <m/>
    <s v="2022-05-10"/>
    <x v="492"/>
    <x v="1161"/>
    <s v="Alto"/>
    <x v="0"/>
    <n v="6.4690600332580406"/>
    <n v="10"/>
    <s v="Email"/>
    <x v="0"/>
    <b v="1"/>
    <x v="0"/>
    <x v="3"/>
  </r>
  <r>
    <x v="2330"/>
    <x v="0"/>
    <x v="64"/>
    <n v="1"/>
    <n v="6"/>
    <x v="1"/>
    <x v="1"/>
    <n v="0"/>
    <s v="IA"/>
    <s v="Female"/>
    <x v="0"/>
    <n v="44"/>
    <x v="0"/>
    <x v="0"/>
    <x v="0"/>
    <n v="0"/>
    <x v="1"/>
    <x v="1"/>
    <s v="direct debit"/>
    <n v="53"/>
    <x v="1"/>
    <n v="53"/>
    <n v="2440"/>
    <x v="0"/>
    <m/>
    <s v="2022/06/15"/>
    <x v="1176"/>
    <x v="210"/>
    <s v="Alto"/>
    <x v="0"/>
    <n v="53.557937955094921"/>
    <n v="7"/>
    <s v="SMS"/>
    <x v="2"/>
    <b v="0"/>
    <x v="1"/>
    <x v="4"/>
  </r>
  <r>
    <x v="2331"/>
    <x v="0"/>
    <x v="14"/>
    <n v="1"/>
    <n v="3"/>
    <x v="1"/>
    <x v="1"/>
    <n v="0"/>
    <s v="UT"/>
    <s v="Hombre"/>
    <x v="1"/>
    <n v="62"/>
    <x v="0"/>
    <x v="0"/>
    <x v="0"/>
    <n v="0"/>
    <x v="0"/>
    <x v="0"/>
    <s v="direct debit"/>
    <n v="43"/>
    <x v="1"/>
    <n v="43"/>
    <n v="377"/>
    <x v="0"/>
    <m/>
    <s v="2021-11-03"/>
    <x v="670"/>
    <x v="1025"/>
    <s v="Bajo"/>
    <x v="1"/>
    <n v="48.66606751939247"/>
    <n v="0"/>
    <s v="Email"/>
    <x v="0"/>
    <b v="0"/>
    <x v="1"/>
    <x v="4"/>
  </r>
  <r>
    <x v="2332"/>
    <x v="0"/>
    <x v="40"/>
    <n v="0"/>
    <n v="6"/>
    <x v="1"/>
    <x v="1"/>
    <n v="0"/>
    <s v="HI"/>
    <s v="Female"/>
    <x v="0"/>
    <n v="46"/>
    <x v="0"/>
    <x v="0"/>
    <x v="1"/>
    <n v="2"/>
    <x v="0"/>
    <x v="1"/>
    <s v="CREDIT CARD"/>
    <n v="37"/>
    <x v="0"/>
    <n v="37"/>
    <n v="2366"/>
    <x v="0"/>
    <m/>
    <s v="2023-06-29"/>
    <x v="1132"/>
    <x v="934"/>
    <s v="Bajo"/>
    <x v="1"/>
    <n v="40.293920161699532"/>
    <n v="9"/>
    <s v="Teléfono"/>
    <x v="1"/>
    <b v="0"/>
    <x v="1"/>
    <x v="4"/>
  </r>
  <r>
    <x v="2333"/>
    <x v="0"/>
    <x v="9"/>
    <n v="1"/>
    <n v="2"/>
    <x v="1"/>
    <x v="1"/>
    <n v="0"/>
    <s v="GA"/>
    <s v="Female"/>
    <x v="0"/>
    <n v="47"/>
    <x v="0"/>
    <x v="0"/>
    <x v="0"/>
    <n v="0"/>
    <x v="1"/>
    <x v="0"/>
    <s v="PAPER CHECK"/>
    <n v="47"/>
    <x v="3"/>
    <n v="47"/>
    <n v="150"/>
    <x v="0"/>
    <m/>
    <s v="2020/09/06"/>
    <x v="282"/>
    <x v="1162"/>
    <s v="Alto"/>
    <x v="0"/>
    <n v="49.154192238439762"/>
    <n v="1"/>
    <s v="SMS"/>
    <x v="2"/>
    <b v="1"/>
    <x v="0"/>
    <x v="4"/>
  </r>
  <r>
    <x v="2334"/>
    <x v="1"/>
    <x v="28"/>
    <n v="0"/>
    <n v="0"/>
    <x v="1"/>
    <x v="1"/>
    <n v="0"/>
    <s v="AR"/>
    <s v="Hombre"/>
    <x v="1"/>
    <n v="66"/>
    <x v="0"/>
    <x v="1"/>
    <x v="0"/>
    <n v="0"/>
    <x v="0"/>
    <x v="0"/>
    <s v="direct debit"/>
    <n v="30"/>
    <x v="1"/>
    <n v="30"/>
    <n v="511"/>
    <x v="1"/>
    <s v="Competitor made better offer"/>
    <s v="2021/04/28"/>
    <x v="728"/>
    <x v="347"/>
    <s v="Alto"/>
    <x v="0"/>
    <n v="32.328655863479128"/>
    <n v="7"/>
    <s v="Email"/>
    <x v="0"/>
    <b v="0"/>
    <x v="1"/>
    <x v="2"/>
  </r>
  <r>
    <x v="2335"/>
    <x v="0"/>
    <x v="13"/>
    <n v="0"/>
    <n v="7"/>
    <x v="0"/>
    <x v="0"/>
    <n v="82"/>
    <s v="AL"/>
    <s v="Female"/>
    <x v="0"/>
    <n v="44"/>
    <x v="0"/>
    <x v="0"/>
    <x v="0"/>
    <n v="0"/>
    <x v="0"/>
    <x v="1"/>
    <s v="direct debit"/>
    <n v="47"/>
    <x v="1"/>
    <n v="47"/>
    <n v="2089"/>
    <x v="0"/>
    <m/>
    <s v="2022/08/30"/>
    <x v="1177"/>
    <x v="1116"/>
    <s v="Bajo"/>
    <x v="1"/>
    <n v="38.123662140921112"/>
    <n v="10"/>
    <s v="SMS"/>
    <x v="2"/>
    <b v="0"/>
    <x v="1"/>
    <x v="3"/>
  </r>
  <r>
    <x v="2336"/>
    <x v="1"/>
    <x v="54"/>
    <n v="4"/>
    <n v="11"/>
    <x v="1"/>
    <x v="1"/>
    <n v="0"/>
    <s v="WY"/>
    <s v="Female"/>
    <x v="0"/>
    <n v="37"/>
    <x v="0"/>
    <x v="0"/>
    <x v="0"/>
    <n v="0"/>
    <x v="1"/>
    <x v="0"/>
    <s v="direct debit"/>
    <n v="56"/>
    <x v="1"/>
    <n v="56"/>
    <n v="564"/>
    <x v="1"/>
    <s v="Competitor offered more data"/>
    <s v="2023-11-14"/>
    <x v="1178"/>
    <x v="461"/>
    <s v="Medio"/>
    <x v="2"/>
    <n v="50.284244514920772"/>
    <n v="6"/>
    <s v="SMS"/>
    <x v="2"/>
    <b v="0"/>
    <x v="1"/>
    <x v="3"/>
  </r>
  <r>
    <x v="1327"/>
    <x v="0"/>
    <x v="59"/>
    <n v="0"/>
    <n v="3"/>
    <x v="1"/>
    <x v="1"/>
    <n v="0"/>
    <s v="NJ"/>
    <s v="Hombre"/>
    <x v="1"/>
    <n v="71"/>
    <x v="0"/>
    <x v="1"/>
    <x v="0"/>
    <n v="0"/>
    <x v="1"/>
    <x v="2"/>
    <s v="CREDIT CARD"/>
    <n v="39"/>
    <x v="0"/>
    <n v="39"/>
    <n v="1966"/>
    <x v="0"/>
    <m/>
    <s v="2020/08/29"/>
    <x v="864"/>
    <x v="805"/>
    <s v="Medio"/>
    <x v="2"/>
    <n v="31.500737584901319"/>
    <n v="6"/>
    <s v="Teléfono"/>
    <x v="1"/>
    <b v="1"/>
    <x v="0"/>
    <x v="3"/>
  </r>
  <r>
    <x v="2337"/>
    <x v="0"/>
    <x v="72"/>
    <n v="0"/>
    <n v="0"/>
    <x v="0"/>
    <x v="0"/>
    <n v="0"/>
    <s v="VT"/>
    <s v="Hombre"/>
    <x v="1"/>
    <n v="22"/>
    <x v="1"/>
    <x v="0"/>
    <x v="0"/>
    <n v="0"/>
    <x v="0"/>
    <x v="2"/>
    <s v="direct debit"/>
    <n v="12"/>
    <x v="1"/>
    <n v="12"/>
    <n v="867"/>
    <x v="0"/>
    <m/>
    <s v="2020-10-05"/>
    <x v="12"/>
    <x v="256"/>
    <s v="Alto"/>
    <x v="0"/>
    <n v="11.11803282958258"/>
    <n v="10"/>
    <s v="Email"/>
    <x v="0"/>
    <b v="0"/>
    <x v="1"/>
    <x v="0"/>
  </r>
  <r>
    <x v="2338"/>
    <x v="0"/>
    <x v="32"/>
    <n v="0"/>
    <n v="0"/>
    <x v="0"/>
    <x v="0"/>
    <n v="0"/>
    <s v="WV"/>
    <s v="Female"/>
    <x v="0"/>
    <n v="51"/>
    <x v="0"/>
    <x v="0"/>
    <x v="1"/>
    <n v="2"/>
    <x v="0"/>
    <x v="2"/>
    <s v="CREDIT CARD"/>
    <n v="12"/>
    <x v="0"/>
    <n v="12"/>
    <n v="432"/>
    <x v="0"/>
    <m/>
    <s v="2021/12/24"/>
    <x v="894"/>
    <x v="1163"/>
    <s v="Bajo"/>
    <x v="1"/>
    <n v="11.23950691894297"/>
    <n v="5"/>
    <s v="Email"/>
    <x v="0"/>
    <b v="0"/>
    <x v="1"/>
    <x v="3"/>
  </r>
  <r>
    <x v="2339"/>
    <x v="0"/>
    <x v="58"/>
    <n v="2"/>
    <n v="19"/>
    <x v="0"/>
    <x v="0"/>
    <n v="80"/>
    <s v="GA"/>
    <s v="Female"/>
    <x v="0"/>
    <n v="48"/>
    <x v="0"/>
    <x v="0"/>
    <x v="1"/>
    <n v="2"/>
    <x v="0"/>
    <x v="0"/>
    <s v="direct debit"/>
    <n v="42"/>
    <x v="1"/>
    <n v="42"/>
    <n v="1321"/>
    <x v="0"/>
    <m/>
    <s v="2023-09-21"/>
    <x v="790"/>
    <x v="274"/>
    <s v="Alto"/>
    <x v="0"/>
    <n v="33.882193260530322"/>
    <n v="6"/>
    <s v="Teléfono"/>
    <x v="1"/>
    <b v="1"/>
    <x v="0"/>
    <x v="2"/>
  </r>
  <r>
    <x v="2340"/>
    <x v="0"/>
    <x v="8"/>
    <n v="0"/>
    <n v="2"/>
    <x v="1"/>
    <x v="1"/>
    <n v="0"/>
    <s v="WV"/>
    <s v="Female"/>
    <x v="0"/>
    <n v="35"/>
    <x v="0"/>
    <x v="0"/>
    <x v="0"/>
    <n v="0"/>
    <x v="0"/>
    <x v="0"/>
    <s v="direct debit"/>
    <n v="44"/>
    <x v="1"/>
    <n v="44"/>
    <n v="88"/>
    <x v="0"/>
    <m/>
    <s v="2022-08-02"/>
    <x v="939"/>
    <x v="537"/>
    <s v="Bajo"/>
    <x v="1"/>
    <n v="42.803640064243552"/>
    <n v="0"/>
    <s v="Teléfono"/>
    <x v="1"/>
    <b v="0"/>
    <x v="1"/>
    <x v="3"/>
  </r>
  <r>
    <x v="2341"/>
    <x v="0"/>
    <x v="39"/>
    <n v="0"/>
    <n v="2"/>
    <x v="1"/>
    <x v="1"/>
    <n v="0"/>
    <s v="WV"/>
    <s v="Hombre"/>
    <x v="1"/>
    <n v="74"/>
    <x v="0"/>
    <x v="1"/>
    <x v="0"/>
    <n v="0"/>
    <x v="1"/>
    <x v="2"/>
    <s v="CREDIT CARD"/>
    <n v="50"/>
    <x v="0"/>
    <n v="50"/>
    <n v="3546"/>
    <x v="0"/>
    <m/>
    <s v="2022-07-18"/>
    <x v="317"/>
    <x v="1155"/>
    <s v="Medio"/>
    <x v="2"/>
    <n v="43.390956769467252"/>
    <n v="5"/>
    <s v="Email"/>
    <x v="0"/>
    <b v="1"/>
    <x v="0"/>
    <x v="2"/>
  </r>
  <r>
    <x v="2342"/>
    <x v="1"/>
    <x v="7"/>
    <n v="0"/>
    <n v="5"/>
    <x v="1"/>
    <x v="1"/>
    <n v="0"/>
    <s v="MI"/>
    <s v="Hombre"/>
    <x v="1"/>
    <n v="40"/>
    <x v="0"/>
    <x v="0"/>
    <x v="1"/>
    <n v="4"/>
    <x v="0"/>
    <x v="0"/>
    <s v="direct debit"/>
    <n v="39"/>
    <x v="1"/>
    <n v="39"/>
    <n v="2099"/>
    <x v="4"/>
    <s v="Long distance charges"/>
    <s v="2021/08/31"/>
    <x v="1008"/>
    <x v="778"/>
    <s v="Alto"/>
    <x v="0"/>
    <n v="39.896360336992132"/>
    <n v="6"/>
    <s v="Teléfono"/>
    <x v="1"/>
    <b v="0"/>
    <x v="1"/>
    <x v="4"/>
  </r>
  <r>
    <x v="2343"/>
    <x v="0"/>
    <x v="36"/>
    <n v="0"/>
    <n v="27"/>
    <x v="1"/>
    <x v="1"/>
    <n v="0"/>
    <s v="VA"/>
    <s v="Hombre"/>
    <x v="1"/>
    <n v="29"/>
    <x v="1"/>
    <x v="0"/>
    <x v="0"/>
    <n v="0"/>
    <x v="0"/>
    <x v="0"/>
    <s v="direct debit"/>
    <n v="41"/>
    <x v="1"/>
    <n v="41"/>
    <n v="174"/>
    <x v="0"/>
    <m/>
    <s v="2021/01/02"/>
    <x v="1179"/>
    <x v="1164"/>
    <s v="Bajo"/>
    <x v="1"/>
    <n v="35.208851973161323"/>
    <n v="2"/>
    <s v="Teléfono"/>
    <x v="1"/>
    <b v="1"/>
    <x v="0"/>
    <x v="4"/>
  </r>
  <r>
    <x v="2344"/>
    <x v="0"/>
    <x v="62"/>
    <n v="0"/>
    <n v="0"/>
    <x v="0"/>
    <x v="0"/>
    <n v="0"/>
    <s v="NH"/>
    <s v="Hombre"/>
    <x v="1"/>
    <n v="66"/>
    <x v="0"/>
    <x v="1"/>
    <x v="0"/>
    <n v="0"/>
    <x v="0"/>
    <x v="1"/>
    <s v="CREDIT CARD"/>
    <n v="7"/>
    <x v="0"/>
    <n v="7"/>
    <n v="102"/>
    <x v="0"/>
    <m/>
    <s v="2023/02/19"/>
    <x v="1180"/>
    <x v="797"/>
    <s v="Bajo"/>
    <x v="1"/>
    <n v="7.8720863879604321"/>
    <n v="2"/>
    <s v="Teléfono"/>
    <x v="1"/>
    <b v="0"/>
    <x v="1"/>
    <x v="3"/>
  </r>
  <r>
    <x v="2345"/>
    <x v="1"/>
    <x v="60"/>
    <n v="1"/>
    <n v="3"/>
    <x v="1"/>
    <x v="1"/>
    <n v="0"/>
    <s v="NC"/>
    <s v="Female"/>
    <x v="0"/>
    <n v="72"/>
    <x v="0"/>
    <x v="1"/>
    <x v="0"/>
    <n v="0"/>
    <x v="0"/>
    <x v="0"/>
    <s v="direct debit"/>
    <n v="37"/>
    <x v="1"/>
    <n v="37"/>
    <n v="2008"/>
    <x v="3"/>
    <s v="Attitude of support person"/>
    <s v="2020-07-30"/>
    <x v="272"/>
    <x v="544"/>
    <s v="Alto"/>
    <x v="0"/>
    <n v="35.473169907467913"/>
    <n v="7"/>
    <s v="SMS"/>
    <x v="2"/>
    <b v="0"/>
    <x v="1"/>
    <x v="3"/>
  </r>
  <r>
    <x v="2346"/>
    <x v="0"/>
    <x v="46"/>
    <n v="1"/>
    <n v="26"/>
    <x v="1"/>
    <x v="1"/>
    <n v="0"/>
    <s v="CT"/>
    <s v="Hombre"/>
    <x v="1"/>
    <n v="23"/>
    <x v="1"/>
    <x v="0"/>
    <x v="1"/>
    <n v="2"/>
    <x v="1"/>
    <x v="1"/>
    <s v="PAPER CHECK"/>
    <n v="23"/>
    <x v="3"/>
    <n v="23"/>
    <n v="1361"/>
    <x v="0"/>
    <m/>
    <s v="2021/05/17"/>
    <x v="1181"/>
    <x v="376"/>
    <s v="Medio"/>
    <x v="2"/>
    <n v="18.752918639307602"/>
    <n v="7"/>
    <s v="Teléfono"/>
    <x v="1"/>
    <b v="0"/>
    <x v="1"/>
    <x v="0"/>
  </r>
  <r>
    <x v="969"/>
    <x v="1"/>
    <x v="11"/>
    <n v="2"/>
    <n v="4"/>
    <x v="1"/>
    <x v="1"/>
    <n v="0"/>
    <s v="CO"/>
    <s v="Hombre"/>
    <x v="1"/>
    <n v="52"/>
    <x v="0"/>
    <x v="0"/>
    <x v="0"/>
    <n v="0"/>
    <x v="1"/>
    <x v="0"/>
    <s v="direct debit"/>
    <n v="57"/>
    <x v="1"/>
    <n v="57"/>
    <n v="291"/>
    <x v="1"/>
    <s v="Competitor made better offer"/>
    <s v="2023/06/27"/>
    <x v="700"/>
    <x v="33"/>
    <s v="Alto"/>
    <x v="0"/>
    <n v="66.17715161729555"/>
    <n v="1"/>
    <s v="SMS"/>
    <x v="2"/>
    <b v="0"/>
    <x v="1"/>
    <x v="2"/>
  </r>
  <r>
    <x v="2347"/>
    <x v="0"/>
    <x v="37"/>
    <n v="1"/>
    <n v="3"/>
    <x v="1"/>
    <x v="1"/>
    <n v="0"/>
    <s v="KS"/>
    <s v="Female"/>
    <x v="0"/>
    <n v="49"/>
    <x v="0"/>
    <x v="0"/>
    <x v="0"/>
    <n v="0"/>
    <x v="0"/>
    <x v="0"/>
    <s v="direct debit"/>
    <n v="43"/>
    <x v="1"/>
    <n v="43"/>
    <n v="284"/>
    <x v="0"/>
    <m/>
    <s v="2022/07/05"/>
    <x v="629"/>
    <x v="339"/>
    <s v="Alto"/>
    <x v="0"/>
    <n v="47.69174691756033"/>
    <n v="0"/>
    <s v="Email"/>
    <x v="0"/>
    <b v="0"/>
    <x v="1"/>
    <x v="4"/>
  </r>
  <r>
    <x v="2348"/>
    <x v="1"/>
    <x v="11"/>
    <n v="1"/>
    <n v="15"/>
    <x v="1"/>
    <x v="1"/>
    <n v="0"/>
    <s v="NV"/>
    <s v="Female"/>
    <x v="0"/>
    <n v="20"/>
    <x v="1"/>
    <x v="0"/>
    <x v="0"/>
    <n v="0"/>
    <x v="0"/>
    <x v="0"/>
    <s v="direct debit"/>
    <n v="32"/>
    <x v="1"/>
    <n v="32"/>
    <n v="174"/>
    <x v="1"/>
    <s v="Competitor made better offer"/>
    <s v="2021/09/08"/>
    <x v="314"/>
    <x v="801"/>
    <s v="Alto"/>
    <x v="0"/>
    <n v="29.102462788119642"/>
    <n v="2"/>
    <s v="Teléfono"/>
    <x v="1"/>
    <b v="1"/>
    <x v="0"/>
    <x v="4"/>
  </r>
  <r>
    <x v="2349"/>
    <x v="0"/>
    <x v="24"/>
    <n v="0"/>
    <n v="10"/>
    <x v="1"/>
    <x v="1"/>
    <n v="0"/>
    <s v="NM"/>
    <s v="Female"/>
    <x v="0"/>
    <n v="64"/>
    <x v="0"/>
    <x v="0"/>
    <x v="0"/>
    <n v="0"/>
    <x v="0"/>
    <x v="2"/>
    <s v="direct debit"/>
    <n v="58"/>
    <x v="1"/>
    <n v="58"/>
    <n v="788"/>
    <x v="0"/>
    <m/>
    <s v="2022-06-23"/>
    <x v="383"/>
    <x v="343"/>
    <s v="Alto"/>
    <x v="0"/>
    <n v="55.863168751880941"/>
    <n v="6"/>
    <s v="Teléfono"/>
    <x v="1"/>
    <b v="0"/>
    <x v="1"/>
    <x v="3"/>
  </r>
  <r>
    <x v="2350"/>
    <x v="0"/>
    <x v="71"/>
    <n v="1"/>
    <n v="0"/>
    <x v="0"/>
    <x v="0"/>
    <n v="0"/>
    <s v="NY"/>
    <s v="Female"/>
    <x v="0"/>
    <n v="48"/>
    <x v="0"/>
    <x v="0"/>
    <x v="1"/>
    <n v="2"/>
    <x v="0"/>
    <x v="2"/>
    <s v="direct debit"/>
    <n v="7"/>
    <x v="1"/>
    <n v="7"/>
    <n v="269"/>
    <x v="0"/>
    <m/>
    <s v="2021-12-31"/>
    <x v="1182"/>
    <x v="17"/>
    <s v="Medio"/>
    <x v="2"/>
    <n v="8.0028084958213732"/>
    <n v="8"/>
    <s v="Teléfono"/>
    <x v="1"/>
    <b v="1"/>
    <x v="0"/>
    <x v="0"/>
  </r>
  <r>
    <x v="2351"/>
    <x v="0"/>
    <x v="15"/>
    <n v="1"/>
    <n v="0"/>
    <x v="0"/>
    <x v="0"/>
    <n v="0"/>
    <s v="ID"/>
    <s v="Female"/>
    <x v="0"/>
    <n v="61"/>
    <x v="0"/>
    <x v="0"/>
    <x v="1"/>
    <n v="5"/>
    <x v="0"/>
    <x v="1"/>
    <s v="CREDIT CARD"/>
    <n v="13"/>
    <x v="0"/>
    <n v="13"/>
    <n v="468"/>
    <x v="0"/>
    <m/>
    <s v="2020/10/28"/>
    <x v="721"/>
    <x v="40"/>
    <s v="Alto"/>
    <x v="0"/>
    <n v="10.44408392065937"/>
    <n v="3"/>
    <s v="Email"/>
    <x v="0"/>
    <b v="0"/>
    <x v="1"/>
    <x v="4"/>
  </r>
  <r>
    <x v="2352"/>
    <x v="0"/>
    <x v="8"/>
    <n v="0"/>
    <n v="4"/>
    <x v="0"/>
    <x v="0"/>
    <n v="6"/>
    <s v="IL"/>
    <s v="Hombre"/>
    <x v="1"/>
    <n v="34"/>
    <x v="0"/>
    <x v="0"/>
    <x v="0"/>
    <n v="0"/>
    <x v="0"/>
    <x v="0"/>
    <s v="direct debit"/>
    <n v="27"/>
    <x v="1"/>
    <n v="27"/>
    <n v="58"/>
    <x v="0"/>
    <m/>
    <s v="2020-11-11"/>
    <x v="203"/>
    <x v="535"/>
    <s v="Bajo"/>
    <x v="1"/>
    <n v="22.139314018415341"/>
    <n v="4"/>
    <s v="Teléfono"/>
    <x v="1"/>
    <b v="1"/>
    <x v="0"/>
    <x v="3"/>
  </r>
  <r>
    <x v="2353"/>
    <x v="0"/>
    <x v="27"/>
    <n v="1"/>
    <n v="0"/>
    <x v="0"/>
    <x v="0"/>
    <n v="0"/>
    <s v="MS"/>
    <s v="Hombre"/>
    <x v="1"/>
    <n v="36"/>
    <x v="0"/>
    <x v="0"/>
    <x v="0"/>
    <n v="0"/>
    <x v="0"/>
    <x v="1"/>
    <s v="CREDIT CARD"/>
    <n v="10"/>
    <x v="0"/>
    <n v="10"/>
    <n v="325"/>
    <x v="0"/>
    <m/>
    <s v="2022-09-28"/>
    <x v="1183"/>
    <x v="164"/>
    <s v="Alto"/>
    <x v="0"/>
    <n v="8.2266444214330079"/>
    <n v="6"/>
    <s v="Email"/>
    <x v="0"/>
    <b v="0"/>
    <x v="1"/>
    <x v="2"/>
  </r>
  <r>
    <x v="2354"/>
    <x v="0"/>
    <x v="21"/>
    <n v="0"/>
    <n v="2"/>
    <x v="0"/>
    <x v="0"/>
    <n v="4"/>
    <s v="VT"/>
    <s v="Hombre"/>
    <x v="1"/>
    <n v="43"/>
    <x v="0"/>
    <x v="0"/>
    <x v="0"/>
    <n v="0"/>
    <x v="1"/>
    <x v="0"/>
    <s v="CREDIT CARD"/>
    <n v="28"/>
    <x v="0"/>
    <n v="28"/>
    <n v="173"/>
    <x v="0"/>
    <m/>
    <s v="2023/04/10"/>
    <x v="649"/>
    <x v="1161"/>
    <s v="Alto"/>
    <x v="0"/>
    <n v="24.905881072403862"/>
    <n v="7"/>
    <s v="Teléfono"/>
    <x v="1"/>
    <b v="1"/>
    <x v="0"/>
    <x v="2"/>
  </r>
  <r>
    <x v="2355"/>
    <x v="1"/>
    <x v="0"/>
    <n v="2"/>
    <n v="4"/>
    <x v="1"/>
    <x v="1"/>
    <n v="0"/>
    <s v="MI"/>
    <s v="Hombre"/>
    <x v="1"/>
    <n v="55"/>
    <x v="0"/>
    <x v="0"/>
    <x v="0"/>
    <n v="0"/>
    <x v="1"/>
    <x v="0"/>
    <s v="direct debit"/>
    <n v="58"/>
    <x v="1"/>
    <n v="58"/>
    <n v="1419"/>
    <x v="1"/>
    <s v="Competitor made better offer"/>
    <s v="2022/09/13"/>
    <x v="1184"/>
    <x v="737"/>
    <s v="Bajo"/>
    <x v="1"/>
    <n v="47.797722641977437"/>
    <n v="8"/>
    <s v="Teléfono"/>
    <x v="1"/>
    <b v="0"/>
    <x v="1"/>
    <x v="2"/>
  </r>
  <r>
    <x v="2356"/>
    <x v="1"/>
    <x v="5"/>
    <n v="2"/>
    <n v="1"/>
    <x v="1"/>
    <x v="1"/>
    <n v="0"/>
    <s v="KY"/>
    <s v="Female"/>
    <x v="0"/>
    <n v="63"/>
    <x v="0"/>
    <x v="0"/>
    <x v="0"/>
    <n v="0"/>
    <x v="1"/>
    <x v="0"/>
    <s v="direct debit"/>
    <n v="54"/>
    <x v="1"/>
    <n v="54"/>
    <n v="1616"/>
    <x v="1"/>
    <s v="Competitor offered higher download speeds"/>
    <s v="2022-11-27"/>
    <x v="1035"/>
    <x v="920"/>
    <s v="Bajo"/>
    <x v="1"/>
    <n v="61.463068893907533"/>
    <n v="0"/>
    <s v="Teléfono"/>
    <x v="1"/>
    <b v="1"/>
    <x v="0"/>
    <x v="0"/>
  </r>
  <r>
    <x v="2357"/>
    <x v="0"/>
    <x v="15"/>
    <n v="0"/>
    <n v="15"/>
    <x v="1"/>
    <x v="1"/>
    <n v="0"/>
    <s v="CO"/>
    <s v="Hombre"/>
    <x v="1"/>
    <n v="72"/>
    <x v="0"/>
    <x v="1"/>
    <x v="0"/>
    <n v="0"/>
    <x v="1"/>
    <x v="2"/>
    <s v="direct debit"/>
    <n v="24"/>
    <x v="1"/>
    <n v="24"/>
    <n v="857"/>
    <x v="0"/>
    <m/>
    <s v="2021/09/03"/>
    <x v="1026"/>
    <x v="1118"/>
    <s v="Alto"/>
    <x v="0"/>
    <n v="24.419927336456709"/>
    <n v="6"/>
    <s v="Email"/>
    <x v="0"/>
    <b v="1"/>
    <x v="0"/>
    <x v="4"/>
  </r>
  <r>
    <x v="2358"/>
    <x v="0"/>
    <x v="72"/>
    <n v="1"/>
    <n v="8"/>
    <x v="1"/>
    <x v="1"/>
    <n v="0"/>
    <s v="UT"/>
    <s v="Hombre"/>
    <x v="1"/>
    <n v="62"/>
    <x v="0"/>
    <x v="0"/>
    <x v="0"/>
    <n v="0"/>
    <x v="1"/>
    <x v="2"/>
    <s v="direct debit"/>
    <n v="66"/>
    <x v="1"/>
    <n v="66"/>
    <n v="4853"/>
    <x v="0"/>
    <m/>
    <s v="2021-04-18"/>
    <x v="501"/>
    <x v="1016"/>
    <s v="Bajo"/>
    <x v="1"/>
    <n v="68.023960325178081"/>
    <n v="2"/>
    <s v="Teléfono"/>
    <x v="1"/>
    <b v="0"/>
    <x v="1"/>
    <x v="2"/>
  </r>
  <r>
    <x v="1497"/>
    <x v="0"/>
    <x v="9"/>
    <n v="0"/>
    <n v="0"/>
    <x v="0"/>
    <x v="0"/>
    <n v="0"/>
    <s v="ID"/>
    <s v="Female"/>
    <x v="0"/>
    <n v="47"/>
    <x v="0"/>
    <x v="0"/>
    <x v="1"/>
    <n v="6"/>
    <x v="0"/>
    <x v="0"/>
    <s v="CREDIT CARD"/>
    <n v="9"/>
    <x v="0"/>
    <n v="9"/>
    <n v="29"/>
    <x v="0"/>
    <m/>
    <s v="2022-07-22"/>
    <x v="934"/>
    <x v="926"/>
    <s v="Bajo"/>
    <x v="1"/>
    <n v="10.427022399683089"/>
    <n v="8"/>
    <s v="Teléfono"/>
    <x v="1"/>
    <b v="0"/>
    <x v="1"/>
    <x v="3"/>
  </r>
  <r>
    <x v="2359"/>
    <x v="1"/>
    <x v="24"/>
    <n v="2"/>
    <n v="2"/>
    <x v="1"/>
    <x v="1"/>
    <n v="0"/>
    <s v="IN"/>
    <s v="Hombre"/>
    <x v="1"/>
    <n v="57"/>
    <x v="0"/>
    <x v="0"/>
    <x v="0"/>
    <n v="0"/>
    <x v="0"/>
    <x v="0"/>
    <s v="direct debit"/>
    <n v="20"/>
    <x v="1"/>
    <n v="20"/>
    <n v="283"/>
    <x v="3"/>
    <s v="Attitude of service provider"/>
    <s v="2023-12-02"/>
    <x v="1185"/>
    <x v="389"/>
    <s v="Alto"/>
    <x v="0"/>
    <n v="19.47546740189085"/>
    <n v="4"/>
    <s v="Teléfono"/>
    <x v="1"/>
    <b v="1"/>
    <x v="0"/>
    <x v="3"/>
  </r>
  <r>
    <x v="2360"/>
    <x v="1"/>
    <x v="12"/>
    <n v="3"/>
    <n v="0"/>
    <x v="0"/>
    <x v="0"/>
    <n v="0"/>
    <s v="KS"/>
    <s v="Female"/>
    <x v="0"/>
    <n v="56"/>
    <x v="0"/>
    <x v="0"/>
    <x v="0"/>
    <n v="0"/>
    <x v="0"/>
    <x v="0"/>
    <s v="direct debit"/>
    <n v="9"/>
    <x v="1"/>
    <n v="9"/>
    <n v="9"/>
    <x v="3"/>
    <s v="Attitude of support person"/>
    <s v="2021-02-20"/>
    <x v="715"/>
    <x v="309"/>
    <s v="Bajo"/>
    <x v="1"/>
    <n v="9.9217521288375607"/>
    <n v="2"/>
    <s v="Email"/>
    <x v="0"/>
    <b v="1"/>
    <x v="0"/>
    <x v="2"/>
  </r>
  <r>
    <x v="2361"/>
    <x v="1"/>
    <x v="26"/>
    <n v="5"/>
    <n v="2"/>
    <x v="1"/>
    <x v="1"/>
    <n v="0"/>
    <s v="WV"/>
    <s v="Female"/>
    <x v="0"/>
    <n v="76"/>
    <x v="0"/>
    <x v="1"/>
    <x v="0"/>
    <n v="0"/>
    <x v="0"/>
    <x v="0"/>
    <s v="direct debit"/>
    <n v="43"/>
    <x v="1"/>
    <n v="43"/>
    <n v="900"/>
    <x v="1"/>
    <s v="Competitor made better offer"/>
    <s v="2020/09/19"/>
    <x v="79"/>
    <x v="316"/>
    <s v="Alto"/>
    <x v="0"/>
    <n v="41.29762721327296"/>
    <n v="3"/>
    <s v="SMS"/>
    <x v="2"/>
    <b v="1"/>
    <x v="0"/>
    <x v="4"/>
  </r>
  <r>
    <x v="2362"/>
    <x v="0"/>
    <x v="33"/>
    <n v="0"/>
    <n v="0"/>
    <x v="0"/>
    <x v="0"/>
    <n v="0"/>
    <s v="WV"/>
    <s v="Hombre"/>
    <x v="1"/>
    <n v="19"/>
    <x v="1"/>
    <x v="0"/>
    <x v="1"/>
    <n v="6"/>
    <x v="0"/>
    <x v="1"/>
    <s v="CREDIT CARD"/>
    <n v="6"/>
    <x v="0"/>
    <n v="6"/>
    <n v="146"/>
    <x v="0"/>
    <m/>
    <s v="2023-03-02"/>
    <x v="83"/>
    <x v="1165"/>
    <s v="Medio"/>
    <x v="2"/>
    <n v="7.1285660622445777"/>
    <n v="3"/>
    <s v="Teléfono"/>
    <x v="1"/>
    <b v="1"/>
    <x v="0"/>
    <x v="2"/>
  </r>
  <r>
    <x v="2363"/>
    <x v="0"/>
    <x v="7"/>
    <n v="0"/>
    <n v="11"/>
    <x v="1"/>
    <x v="1"/>
    <n v="0"/>
    <s v="IN"/>
    <s v="Female"/>
    <x v="0"/>
    <n v="65"/>
    <x v="0"/>
    <x v="1"/>
    <x v="1"/>
    <n v="3"/>
    <x v="1"/>
    <x v="2"/>
    <s v="direct debit"/>
    <n v="16"/>
    <x v="1"/>
    <n v="16"/>
    <n v="875"/>
    <x v="0"/>
    <m/>
    <s v="2021/12/03"/>
    <x v="560"/>
    <x v="731"/>
    <s v="Bajo"/>
    <x v="1"/>
    <n v="18.126705444418729"/>
    <n v="9"/>
    <s v="SMS"/>
    <x v="2"/>
    <b v="0"/>
    <x v="1"/>
    <x v="0"/>
  </r>
  <r>
    <x v="2364"/>
    <x v="0"/>
    <x v="31"/>
    <n v="2"/>
    <n v="0"/>
    <x v="0"/>
    <x v="0"/>
    <n v="0"/>
    <s v="VA"/>
    <s v="Hombre"/>
    <x v="1"/>
    <n v="40"/>
    <x v="0"/>
    <x v="0"/>
    <x v="1"/>
    <n v="6"/>
    <x v="0"/>
    <x v="1"/>
    <s v="CREDIT CARD"/>
    <n v="6"/>
    <x v="0"/>
    <n v="6"/>
    <n v="124"/>
    <x v="0"/>
    <m/>
    <s v="2022-02-07"/>
    <x v="567"/>
    <x v="633"/>
    <s v="Medio"/>
    <x v="2"/>
    <n v="6.4914038159010001"/>
    <n v="9"/>
    <s v="Email"/>
    <x v="0"/>
    <b v="0"/>
    <x v="1"/>
    <x v="2"/>
  </r>
  <r>
    <x v="2365"/>
    <x v="0"/>
    <x v="39"/>
    <n v="0"/>
    <n v="10"/>
    <x v="1"/>
    <x v="1"/>
    <n v="0"/>
    <s v="IA"/>
    <s v="Hombre"/>
    <x v="1"/>
    <n v="33"/>
    <x v="0"/>
    <x v="0"/>
    <x v="0"/>
    <n v="0"/>
    <x v="1"/>
    <x v="2"/>
    <s v="direct debit"/>
    <n v="36"/>
    <x v="1"/>
    <n v="36"/>
    <n v="2579"/>
    <x v="0"/>
    <m/>
    <s v="2022-12-20"/>
    <x v="822"/>
    <x v="1166"/>
    <s v="Alto"/>
    <x v="0"/>
    <n v="41.655173965596553"/>
    <n v="3"/>
    <s v="Email"/>
    <x v="0"/>
    <b v="1"/>
    <x v="0"/>
    <x v="2"/>
  </r>
  <r>
    <x v="2366"/>
    <x v="0"/>
    <x v="47"/>
    <n v="0"/>
    <n v="4"/>
    <x v="1"/>
    <x v="1"/>
    <n v="0"/>
    <s v="LA"/>
    <s v="Hombre"/>
    <x v="1"/>
    <n v="60"/>
    <x v="0"/>
    <x v="0"/>
    <x v="0"/>
    <n v="0"/>
    <x v="1"/>
    <x v="1"/>
    <s v="direct debit"/>
    <n v="31"/>
    <x v="1"/>
    <n v="31"/>
    <n v="981"/>
    <x v="0"/>
    <m/>
    <s v="2021/04/02"/>
    <x v="47"/>
    <x v="737"/>
    <s v="Medio"/>
    <x v="2"/>
    <n v="29.401778037259049"/>
    <n v="9"/>
    <s v="Email"/>
    <x v="0"/>
    <b v="0"/>
    <x v="1"/>
    <x v="0"/>
  </r>
  <r>
    <x v="2367"/>
    <x v="0"/>
    <x v="17"/>
    <n v="1"/>
    <n v="0"/>
    <x v="0"/>
    <x v="0"/>
    <n v="0"/>
    <s v="GA"/>
    <s v="Female"/>
    <x v="0"/>
    <n v="28"/>
    <x v="1"/>
    <x v="0"/>
    <x v="0"/>
    <n v="0"/>
    <x v="0"/>
    <x v="2"/>
    <s v="CREDIT CARD"/>
    <n v="12"/>
    <x v="0"/>
    <n v="12"/>
    <n v="623"/>
    <x v="0"/>
    <m/>
    <s v="2021/07/11"/>
    <x v="472"/>
    <x v="126"/>
    <s v="Medio"/>
    <x v="2"/>
    <n v="12.83243210123138"/>
    <n v="8"/>
    <s v="Email"/>
    <x v="0"/>
    <b v="0"/>
    <x v="1"/>
    <x v="0"/>
  </r>
  <r>
    <x v="2368"/>
    <x v="0"/>
    <x v="56"/>
    <n v="0"/>
    <n v="0"/>
    <x v="0"/>
    <x v="0"/>
    <n v="0"/>
    <s v="MO"/>
    <s v="Hombre"/>
    <x v="1"/>
    <n v="81"/>
    <x v="0"/>
    <x v="1"/>
    <x v="0"/>
    <n v="0"/>
    <x v="0"/>
    <x v="2"/>
    <s v="CREDIT CARD"/>
    <n v="14"/>
    <x v="0"/>
    <n v="14"/>
    <n v="942"/>
    <x v="0"/>
    <m/>
    <s v="2021-02-16"/>
    <x v="39"/>
    <x v="718"/>
    <s v="Alto"/>
    <x v="0"/>
    <n v="11.837932169775501"/>
    <n v="3"/>
    <s v="SMS"/>
    <x v="2"/>
    <b v="1"/>
    <x v="0"/>
    <x v="0"/>
  </r>
  <r>
    <x v="2369"/>
    <x v="0"/>
    <x v="41"/>
    <n v="0"/>
    <n v="0"/>
    <x v="0"/>
    <x v="0"/>
    <n v="0"/>
    <s v="AR"/>
    <s v="Female"/>
    <x v="0"/>
    <n v="37"/>
    <x v="0"/>
    <x v="0"/>
    <x v="1"/>
    <n v="2"/>
    <x v="0"/>
    <x v="2"/>
    <s v="direct debit"/>
    <n v="7"/>
    <x v="1"/>
    <n v="7"/>
    <n v="472"/>
    <x v="0"/>
    <m/>
    <s v="2020-01-30"/>
    <x v="34"/>
    <x v="1167"/>
    <s v="Bajo"/>
    <x v="1"/>
    <n v="5.9039067604670947"/>
    <n v="7"/>
    <s v="Teléfono"/>
    <x v="1"/>
    <b v="1"/>
    <x v="0"/>
    <x v="4"/>
  </r>
  <r>
    <x v="2370"/>
    <x v="0"/>
    <x v="48"/>
    <n v="0"/>
    <n v="0"/>
    <x v="0"/>
    <x v="0"/>
    <n v="0"/>
    <s v="KY"/>
    <s v="Hombre"/>
    <x v="1"/>
    <n v="46"/>
    <x v="0"/>
    <x v="0"/>
    <x v="1"/>
    <n v="5"/>
    <x v="0"/>
    <x v="0"/>
    <s v="CREDIT CARD"/>
    <n v="10"/>
    <x v="0"/>
    <n v="10"/>
    <n v="205"/>
    <x v="0"/>
    <m/>
    <s v="2023/03/16"/>
    <x v="68"/>
    <x v="965"/>
    <s v="Alto"/>
    <x v="0"/>
    <n v="11.26348252846635"/>
    <n v="1"/>
    <s v="Email"/>
    <x v="0"/>
    <b v="1"/>
    <x v="0"/>
    <x v="4"/>
  </r>
  <r>
    <x v="2371"/>
    <x v="0"/>
    <x v="30"/>
    <n v="2"/>
    <n v="3"/>
    <x v="1"/>
    <x v="1"/>
    <n v="0"/>
    <s v="IN"/>
    <s v="Hombre"/>
    <x v="1"/>
    <n v="77"/>
    <x v="0"/>
    <x v="1"/>
    <x v="0"/>
    <n v="0"/>
    <x v="1"/>
    <x v="1"/>
    <s v="direct debit"/>
    <n v="52"/>
    <x v="1"/>
    <n v="52"/>
    <n v="1753"/>
    <x v="0"/>
    <m/>
    <s v="2022-04-29"/>
    <x v="349"/>
    <x v="794"/>
    <s v="Medio"/>
    <x v="2"/>
    <n v="56.119139381721027"/>
    <n v="0"/>
    <s v="Email"/>
    <x v="0"/>
    <b v="1"/>
    <x v="0"/>
    <x v="0"/>
  </r>
  <r>
    <x v="2372"/>
    <x v="0"/>
    <x v="4"/>
    <n v="0"/>
    <n v="0"/>
    <x v="0"/>
    <x v="0"/>
    <n v="0"/>
    <s v="IL"/>
    <s v="Hombre"/>
    <x v="1"/>
    <n v="48"/>
    <x v="0"/>
    <x v="0"/>
    <x v="1"/>
    <n v="5"/>
    <x v="0"/>
    <x v="1"/>
    <s v="direct debit"/>
    <n v="13"/>
    <x v="1"/>
    <n v="13"/>
    <n v="481"/>
    <x v="0"/>
    <m/>
    <s v="2023/07/25"/>
    <x v="180"/>
    <x v="217"/>
    <s v="Alto"/>
    <x v="0"/>
    <n v="11.69541265790936"/>
    <n v="1"/>
    <s v="SMS"/>
    <x v="2"/>
    <b v="1"/>
    <x v="0"/>
    <x v="0"/>
  </r>
  <r>
    <x v="2373"/>
    <x v="0"/>
    <x v="74"/>
    <n v="1"/>
    <n v="0"/>
    <x v="0"/>
    <x v="0"/>
    <n v="0"/>
    <s v="HI"/>
    <s v="Female"/>
    <x v="0"/>
    <n v="64"/>
    <x v="0"/>
    <x v="0"/>
    <x v="0"/>
    <n v="0"/>
    <x v="0"/>
    <x v="2"/>
    <s v="CREDIT CARD"/>
    <n v="9"/>
    <x v="0"/>
    <n v="9"/>
    <n v="479"/>
    <x v="0"/>
    <m/>
    <s v="2023-09-18"/>
    <x v="780"/>
    <x v="178"/>
    <s v="Medio"/>
    <x v="2"/>
    <n v="8.1469049737831067"/>
    <n v="0"/>
    <s v="Email"/>
    <x v="0"/>
    <b v="1"/>
    <x v="0"/>
    <x v="2"/>
  </r>
  <r>
    <x v="2374"/>
    <x v="1"/>
    <x v="36"/>
    <n v="1"/>
    <n v="4"/>
    <x v="1"/>
    <x v="1"/>
    <n v="0"/>
    <s v="ID"/>
    <s v="Female"/>
    <x v="0"/>
    <n v="59"/>
    <x v="0"/>
    <x v="0"/>
    <x v="0"/>
    <n v="0"/>
    <x v="0"/>
    <x v="0"/>
    <s v="direct debit"/>
    <n v="51"/>
    <x v="1"/>
    <n v="51"/>
    <n v="201"/>
    <x v="4"/>
    <s v="Extra data charges"/>
    <s v="2023/06/13"/>
    <x v="693"/>
    <x v="1168"/>
    <s v="Alto"/>
    <x v="0"/>
    <n v="60.417484227022612"/>
    <n v="3"/>
    <s v="Email"/>
    <x v="0"/>
    <b v="0"/>
    <x v="1"/>
    <x v="4"/>
  </r>
  <r>
    <x v="2375"/>
    <x v="1"/>
    <x v="8"/>
    <n v="5"/>
    <n v="4"/>
    <x v="1"/>
    <x v="1"/>
    <n v="0"/>
    <s v="MA"/>
    <s v="Hombre"/>
    <x v="1"/>
    <n v="73"/>
    <x v="0"/>
    <x v="1"/>
    <x v="0"/>
    <n v="0"/>
    <x v="1"/>
    <x v="0"/>
    <s v="CREDIT CARD"/>
    <n v="48"/>
    <x v="0"/>
    <n v="48"/>
    <n v="91"/>
    <x v="5"/>
    <s v="Poor expertise of online support"/>
    <s v="2021-09-14"/>
    <x v="1169"/>
    <x v="742"/>
    <s v="Medio"/>
    <x v="2"/>
    <n v="53.053610255950232"/>
    <n v="6"/>
    <s v="Teléfono"/>
    <x v="1"/>
    <b v="1"/>
    <x v="0"/>
    <x v="2"/>
  </r>
  <r>
    <x v="2376"/>
    <x v="1"/>
    <x v="14"/>
    <n v="1"/>
    <n v="6"/>
    <x v="0"/>
    <x v="0"/>
    <n v="25"/>
    <s v="OK"/>
    <s v="Hombre"/>
    <x v="1"/>
    <n v="49"/>
    <x v="0"/>
    <x v="0"/>
    <x v="0"/>
    <n v="0"/>
    <x v="1"/>
    <x v="0"/>
    <s v="CREDIT CARD"/>
    <n v="19"/>
    <x v="0"/>
    <n v="19"/>
    <n v="163"/>
    <x v="2"/>
    <s v="Service dissatisfaction"/>
    <s v="2021/12/18"/>
    <x v="251"/>
    <x v="1119"/>
    <s v="Medio"/>
    <x v="2"/>
    <n v="19.334423707011361"/>
    <n v="2"/>
    <s v="SMS"/>
    <x v="2"/>
    <b v="0"/>
    <x v="1"/>
    <x v="3"/>
  </r>
  <r>
    <x v="2377"/>
    <x v="0"/>
    <x v="13"/>
    <n v="0"/>
    <n v="24"/>
    <x v="1"/>
    <x v="1"/>
    <n v="0"/>
    <s v="WA"/>
    <s v="Female"/>
    <x v="0"/>
    <n v="29"/>
    <x v="1"/>
    <x v="0"/>
    <x v="0"/>
    <n v="0"/>
    <x v="1"/>
    <x v="2"/>
    <s v="CREDIT CARD"/>
    <n v="49"/>
    <x v="0"/>
    <n v="49"/>
    <n v="2167"/>
    <x v="0"/>
    <m/>
    <s v="2021-01-23"/>
    <x v="48"/>
    <x v="947"/>
    <s v="Bajo"/>
    <x v="1"/>
    <n v="53.50716222597795"/>
    <n v="8"/>
    <s v="Email"/>
    <x v="0"/>
    <b v="1"/>
    <x v="0"/>
    <x v="4"/>
  </r>
  <r>
    <x v="2378"/>
    <x v="1"/>
    <x v="19"/>
    <n v="3"/>
    <n v="5"/>
    <x v="1"/>
    <x v="1"/>
    <n v="0"/>
    <s v="WA"/>
    <s v="Female"/>
    <x v="0"/>
    <n v="84"/>
    <x v="0"/>
    <x v="1"/>
    <x v="0"/>
    <n v="0"/>
    <x v="0"/>
    <x v="0"/>
    <s v="direct debit"/>
    <n v="37"/>
    <x v="1"/>
    <n v="37"/>
    <n v="944"/>
    <x v="3"/>
    <s v="Attitude of support person"/>
    <s v="2023/08/07"/>
    <x v="279"/>
    <x v="73"/>
    <s v="Medio"/>
    <x v="2"/>
    <n v="34.251497039353481"/>
    <n v="1"/>
    <s v="Teléfono"/>
    <x v="1"/>
    <b v="0"/>
    <x v="1"/>
    <x v="4"/>
  </r>
  <r>
    <x v="2379"/>
    <x v="0"/>
    <x v="1"/>
    <n v="0"/>
    <n v="26"/>
    <x v="0"/>
    <x v="0"/>
    <n v="12"/>
    <s v="NC"/>
    <s v="Female"/>
    <x v="0"/>
    <n v="22"/>
    <x v="1"/>
    <x v="0"/>
    <x v="0"/>
    <n v="0"/>
    <x v="0"/>
    <x v="1"/>
    <s v="direct debit"/>
    <n v="42"/>
    <x v="1"/>
    <n v="42"/>
    <n v="2652"/>
    <x v="0"/>
    <m/>
    <s v="2022/01/27"/>
    <x v="224"/>
    <x v="1169"/>
    <s v="Medio"/>
    <x v="2"/>
    <n v="34.768198619960778"/>
    <n v="9"/>
    <s v="Teléfono"/>
    <x v="1"/>
    <b v="0"/>
    <x v="1"/>
    <x v="0"/>
  </r>
  <r>
    <x v="2380"/>
    <x v="0"/>
    <x v="57"/>
    <n v="0"/>
    <n v="24"/>
    <x v="0"/>
    <x v="0"/>
    <n v="73"/>
    <s v="DC"/>
    <s v="Female"/>
    <x v="0"/>
    <n v="22"/>
    <x v="1"/>
    <x v="0"/>
    <x v="0"/>
    <n v="0"/>
    <x v="1"/>
    <x v="2"/>
    <s v="direct debit"/>
    <n v="56"/>
    <x v="1"/>
    <n v="56"/>
    <n v="4123"/>
    <x v="0"/>
    <m/>
    <s v="2020-04-15"/>
    <x v="309"/>
    <x v="694"/>
    <s v="Alto"/>
    <x v="0"/>
    <n v="62.18946089384562"/>
    <n v="10"/>
    <s v="SMS"/>
    <x v="2"/>
    <b v="0"/>
    <x v="1"/>
    <x v="4"/>
  </r>
  <r>
    <x v="2381"/>
    <x v="1"/>
    <x v="45"/>
    <n v="1"/>
    <n v="1"/>
    <x v="1"/>
    <x v="1"/>
    <n v="0"/>
    <s v="WV"/>
    <s v="Female"/>
    <x v="0"/>
    <n v="58"/>
    <x v="0"/>
    <x v="0"/>
    <x v="0"/>
    <n v="0"/>
    <x v="1"/>
    <x v="0"/>
    <s v="direct debit"/>
    <n v="36"/>
    <x v="1"/>
    <n v="36"/>
    <n v="454"/>
    <x v="4"/>
    <s v="Long distance charges"/>
    <s v="2023/06/03"/>
    <x v="555"/>
    <x v="1109"/>
    <s v="Medio"/>
    <x v="2"/>
    <n v="29.402846337907022"/>
    <n v="10"/>
    <s v="Teléfono"/>
    <x v="1"/>
    <b v="0"/>
    <x v="1"/>
    <x v="4"/>
  </r>
  <r>
    <x v="2382"/>
    <x v="0"/>
    <x v="72"/>
    <n v="1"/>
    <n v="2"/>
    <x v="1"/>
    <x v="1"/>
    <n v="0"/>
    <s v="WA"/>
    <s v="Hombre"/>
    <x v="1"/>
    <n v="45"/>
    <x v="0"/>
    <x v="0"/>
    <x v="0"/>
    <n v="0"/>
    <x v="1"/>
    <x v="2"/>
    <s v="direct debit"/>
    <n v="73"/>
    <x v="1"/>
    <n v="73"/>
    <n v="5375"/>
    <x v="0"/>
    <m/>
    <s v="2022-11-20"/>
    <x v="27"/>
    <x v="1129"/>
    <s v="Bajo"/>
    <x v="1"/>
    <n v="64.687614868718839"/>
    <n v="4"/>
    <s v="SMS"/>
    <x v="2"/>
    <b v="1"/>
    <x v="0"/>
    <x v="3"/>
  </r>
  <r>
    <x v="2383"/>
    <x v="0"/>
    <x v="38"/>
    <n v="3"/>
    <n v="4"/>
    <x v="1"/>
    <x v="1"/>
    <n v="0"/>
    <s v="AK"/>
    <s v="Female"/>
    <x v="0"/>
    <n v="55"/>
    <x v="0"/>
    <x v="0"/>
    <x v="0"/>
    <n v="0"/>
    <x v="1"/>
    <x v="0"/>
    <s v="direct debit"/>
    <n v="22"/>
    <x v="1"/>
    <n v="22"/>
    <n v="357"/>
    <x v="0"/>
    <m/>
    <s v="2022-03-26"/>
    <x v="1103"/>
    <x v="289"/>
    <s v="Bajo"/>
    <x v="1"/>
    <n v="20.594846539265369"/>
    <n v="7"/>
    <s v="SMS"/>
    <x v="2"/>
    <b v="1"/>
    <x v="0"/>
    <x v="4"/>
  </r>
  <r>
    <x v="2384"/>
    <x v="0"/>
    <x v="21"/>
    <n v="0"/>
    <n v="0"/>
    <x v="0"/>
    <x v="0"/>
    <n v="0"/>
    <s v="WI"/>
    <s v="Female"/>
    <x v="0"/>
    <n v="44"/>
    <x v="0"/>
    <x v="0"/>
    <x v="0"/>
    <n v="0"/>
    <x v="0"/>
    <x v="1"/>
    <s v="CREDIT CARD"/>
    <n v="8"/>
    <x v="0"/>
    <n v="8"/>
    <n v="49"/>
    <x v="0"/>
    <m/>
    <s v="2020-11-18"/>
    <x v="449"/>
    <x v="29"/>
    <s v="Bajo"/>
    <x v="1"/>
    <n v="8.0559062791907685"/>
    <n v="4"/>
    <s v="Teléfono"/>
    <x v="1"/>
    <b v="1"/>
    <x v="0"/>
    <x v="2"/>
  </r>
  <r>
    <x v="2385"/>
    <x v="0"/>
    <x v="36"/>
    <n v="0"/>
    <n v="0"/>
    <x v="0"/>
    <x v="0"/>
    <n v="0"/>
    <s v="MD"/>
    <s v="Female"/>
    <x v="0"/>
    <n v="36"/>
    <x v="0"/>
    <x v="0"/>
    <x v="0"/>
    <n v="0"/>
    <x v="0"/>
    <x v="0"/>
    <s v="CREDIT CARD"/>
    <n v="10"/>
    <x v="0"/>
    <n v="10"/>
    <n v="41"/>
    <x v="0"/>
    <m/>
    <s v="2020/06/29"/>
    <x v="466"/>
    <x v="734"/>
    <s v="Alto"/>
    <x v="0"/>
    <n v="9.6184783628767967"/>
    <n v="4"/>
    <s v="SMS"/>
    <x v="2"/>
    <b v="0"/>
    <x v="1"/>
    <x v="3"/>
  </r>
  <r>
    <x v="2386"/>
    <x v="0"/>
    <x v="34"/>
    <n v="0"/>
    <n v="3"/>
    <x v="1"/>
    <x v="1"/>
    <n v="0"/>
    <s v="IN"/>
    <s v="Hombre"/>
    <x v="1"/>
    <n v="41"/>
    <x v="0"/>
    <x v="0"/>
    <x v="0"/>
    <n v="0"/>
    <x v="1"/>
    <x v="2"/>
    <s v="CREDIT CARD"/>
    <n v="40"/>
    <x v="0"/>
    <n v="40"/>
    <n v="2621"/>
    <x v="0"/>
    <m/>
    <s v="2022/06/10"/>
    <x v="1020"/>
    <x v="1170"/>
    <s v="Medio"/>
    <x v="2"/>
    <n v="35.974255953622951"/>
    <n v="4"/>
    <s v="Teléfono"/>
    <x v="1"/>
    <b v="0"/>
    <x v="1"/>
    <x v="2"/>
  </r>
  <r>
    <x v="2387"/>
    <x v="1"/>
    <x v="12"/>
    <n v="3"/>
    <n v="0"/>
    <x v="0"/>
    <x v="0"/>
    <n v="0"/>
    <s v="NE"/>
    <s v="Hombre"/>
    <x v="1"/>
    <n v="46"/>
    <x v="0"/>
    <x v="0"/>
    <x v="1"/>
    <n v="4"/>
    <x v="0"/>
    <x v="0"/>
    <s v="CREDIT CARD"/>
    <n v="7"/>
    <x v="0"/>
    <n v="7"/>
    <n v="7"/>
    <x v="3"/>
    <s v="Attitude of support person"/>
    <s v="2021/07/07"/>
    <x v="663"/>
    <x v="171"/>
    <s v="Medio"/>
    <x v="2"/>
    <n v="6.9055923671783663"/>
    <n v="7"/>
    <s v="SMS"/>
    <x v="2"/>
    <b v="0"/>
    <x v="1"/>
    <x v="4"/>
  </r>
  <r>
    <x v="2388"/>
    <x v="1"/>
    <x v="52"/>
    <n v="5"/>
    <n v="2"/>
    <x v="1"/>
    <x v="1"/>
    <n v="0"/>
    <s v="ID"/>
    <s v="Hombre"/>
    <x v="1"/>
    <n v="32"/>
    <x v="0"/>
    <x v="0"/>
    <x v="0"/>
    <n v="0"/>
    <x v="1"/>
    <x v="1"/>
    <s v="direct debit"/>
    <n v="34"/>
    <x v="1"/>
    <n v="34"/>
    <n v="2021"/>
    <x v="1"/>
    <s v="Competitor offered more data"/>
    <s v="2022-06-15"/>
    <x v="1176"/>
    <x v="974"/>
    <s v="Alto"/>
    <x v="0"/>
    <n v="40.40708925834732"/>
    <n v="3"/>
    <s v="Teléfono"/>
    <x v="1"/>
    <b v="1"/>
    <x v="0"/>
    <x v="2"/>
  </r>
  <r>
    <x v="2389"/>
    <x v="0"/>
    <x v="16"/>
    <n v="0"/>
    <n v="4"/>
    <x v="1"/>
    <x v="1"/>
    <n v="0"/>
    <s v="VA"/>
    <s v="Hombre"/>
    <x v="1"/>
    <n v="50"/>
    <x v="0"/>
    <x v="0"/>
    <x v="1"/>
    <n v="6"/>
    <x v="1"/>
    <x v="2"/>
    <s v="direct debit"/>
    <n v="38"/>
    <x v="1"/>
    <n v="38"/>
    <n v="2732"/>
    <x v="0"/>
    <m/>
    <s v="2020-04-07"/>
    <x v="338"/>
    <x v="714"/>
    <s v="Alto"/>
    <x v="0"/>
    <n v="41.443309648136989"/>
    <n v="9"/>
    <s v="SMS"/>
    <x v="2"/>
    <b v="1"/>
    <x v="0"/>
    <x v="2"/>
  </r>
  <r>
    <x v="2390"/>
    <x v="0"/>
    <x v="6"/>
    <n v="0"/>
    <n v="4"/>
    <x v="1"/>
    <x v="1"/>
    <n v="0"/>
    <s v="CT"/>
    <s v="Hombre"/>
    <x v="1"/>
    <n v="67"/>
    <x v="0"/>
    <x v="1"/>
    <x v="0"/>
    <n v="0"/>
    <x v="0"/>
    <x v="0"/>
    <s v="CREDIT CARD"/>
    <n v="46"/>
    <x v="0"/>
    <n v="46"/>
    <n v="864"/>
    <x v="0"/>
    <m/>
    <s v="2020/01/08"/>
    <x v="831"/>
    <x v="1171"/>
    <s v="Bajo"/>
    <x v="1"/>
    <n v="53.710127410791401"/>
    <n v="2"/>
    <s v="SMS"/>
    <x v="2"/>
    <b v="1"/>
    <x v="0"/>
    <x v="4"/>
  </r>
  <r>
    <x v="2391"/>
    <x v="1"/>
    <x v="12"/>
    <n v="3"/>
    <n v="0"/>
    <x v="0"/>
    <x v="0"/>
    <n v="0"/>
    <s v="MN"/>
    <s v="Female"/>
    <x v="0"/>
    <n v="46"/>
    <x v="0"/>
    <x v="0"/>
    <x v="1"/>
    <n v="3"/>
    <x v="0"/>
    <x v="0"/>
    <s v="PAPER CHECK"/>
    <n v="10"/>
    <x v="3"/>
    <n v="10"/>
    <n v="10"/>
    <x v="4"/>
    <s v="Long distance charges"/>
    <s v="2023-04-27"/>
    <x v="1122"/>
    <x v="64"/>
    <s v="Medio"/>
    <x v="2"/>
    <n v="9.8605864123852029"/>
    <n v="10"/>
    <s v="Email"/>
    <x v="0"/>
    <b v="1"/>
    <x v="0"/>
    <x v="3"/>
  </r>
  <r>
    <x v="2392"/>
    <x v="0"/>
    <x v="12"/>
    <n v="0"/>
    <n v="5"/>
    <x v="1"/>
    <x v="1"/>
    <n v="0"/>
    <s v="GA"/>
    <s v="Hombre"/>
    <x v="1"/>
    <n v="35"/>
    <x v="0"/>
    <x v="0"/>
    <x v="0"/>
    <n v="0"/>
    <x v="0"/>
    <x v="0"/>
    <s v="CREDIT CARD"/>
    <n v="18"/>
    <x v="0"/>
    <n v="18"/>
    <n v="18"/>
    <x v="0"/>
    <m/>
    <s v="2020/08/16"/>
    <x v="188"/>
    <x v="440"/>
    <s v="Medio"/>
    <x v="2"/>
    <n v="21.084624151927859"/>
    <n v="8"/>
    <s v="Teléfono"/>
    <x v="1"/>
    <b v="0"/>
    <x v="1"/>
    <x v="4"/>
  </r>
  <r>
    <x v="2393"/>
    <x v="0"/>
    <x v="45"/>
    <n v="1"/>
    <n v="0"/>
    <x v="0"/>
    <x v="0"/>
    <n v="0"/>
    <s v="GA"/>
    <s v="Hombre"/>
    <x v="1"/>
    <n v="41"/>
    <x v="0"/>
    <x v="0"/>
    <x v="0"/>
    <n v="0"/>
    <x v="0"/>
    <x v="1"/>
    <s v="CREDIT CARD"/>
    <n v="10"/>
    <x v="0"/>
    <n v="10"/>
    <n v="133"/>
    <x v="0"/>
    <m/>
    <s v="2021-09-03"/>
    <x v="1026"/>
    <x v="864"/>
    <s v="Medio"/>
    <x v="2"/>
    <n v="11.24158980843954"/>
    <n v="4"/>
    <s v="Email"/>
    <x v="0"/>
    <b v="0"/>
    <x v="1"/>
    <x v="3"/>
  </r>
  <r>
    <x v="2394"/>
    <x v="1"/>
    <x v="31"/>
    <n v="5"/>
    <n v="6"/>
    <x v="1"/>
    <x v="1"/>
    <n v="0"/>
    <s v="MA"/>
    <s v="Hombre"/>
    <x v="1"/>
    <n v="38"/>
    <x v="0"/>
    <x v="0"/>
    <x v="0"/>
    <n v="0"/>
    <x v="1"/>
    <x v="0"/>
    <s v="direct debit"/>
    <n v="32"/>
    <x v="1"/>
    <n v="32"/>
    <n v="725"/>
    <x v="2"/>
    <s v="Lack of self-service on Website"/>
    <s v="2020/10/18"/>
    <x v="868"/>
    <x v="516"/>
    <s v="Alto"/>
    <x v="0"/>
    <n v="38.326931473014099"/>
    <n v="5"/>
    <s v="Email"/>
    <x v="0"/>
    <b v="0"/>
    <x v="1"/>
    <x v="0"/>
  </r>
  <r>
    <x v="2395"/>
    <x v="1"/>
    <x v="42"/>
    <n v="0"/>
    <n v="5"/>
    <x v="1"/>
    <x v="1"/>
    <n v="0"/>
    <s v="WY"/>
    <s v="Hombre"/>
    <x v="1"/>
    <n v="59"/>
    <x v="0"/>
    <x v="0"/>
    <x v="1"/>
    <n v="6"/>
    <x v="0"/>
    <x v="0"/>
    <s v="direct debit"/>
    <n v="35"/>
    <x v="1"/>
    <n v="35"/>
    <n v="1682"/>
    <x v="1"/>
    <s v="Competitor had better devices"/>
    <s v="2023/02/25"/>
    <x v="655"/>
    <x v="1172"/>
    <s v="Medio"/>
    <x v="2"/>
    <n v="34.521933678628073"/>
    <n v="10"/>
    <s v="Email"/>
    <x v="0"/>
    <b v="1"/>
    <x v="0"/>
    <x v="3"/>
  </r>
  <r>
    <x v="2396"/>
    <x v="0"/>
    <x v="40"/>
    <n v="0"/>
    <n v="14"/>
    <x v="0"/>
    <x v="0"/>
    <n v="31"/>
    <s v="MI"/>
    <s v="Female"/>
    <x v="0"/>
    <n v="60"/>
    <x v="0"/>
    <x v="0"/>
    <x v="1"/>
    <n v="4"/>
    <x v="1"/>
    <x v="2"/>
    <s v="CREDIT CARD"/>
    <n v="20"/>
    <x v="0"/>
    <n v="20"/>
    <n v="1287"/>
    <x v="0"/>
    <m/>
    <s v="2020/12/14"/>
    <x v="106"/>
    <x v="422"/>
    <s v="Medio"/>
    <x v="2"/>
    <n v="22.007475912845951"/>
    <n v="9"/>
    <s v="SMS"/>
    <x v="2"/>
    <b v="1"/>
    <x v="0"/>
    <x v="3"/>
  </r>
  <r>
    <x v="2397"/>
    <x v="0"/>
    <x v="29"/>
    <n v="0"/>
    <n v="0"/>
    <x v="0"/>
    <x v="0"/>
    <n v="0"/>
    <s v="AL"/>
    <s v="Female"/>
    <x v="0"/>
    <n v="51"/>
    <x v="0"/>
    <x v="0"/>
    <x v="0"/>
    <n v="0"/>
    <x v="0"/>
    <x v="1"/>
    <s v="PAPER CHECK"/>
    <n v="16"/>
    <x v="3"/>
    <n v="16"/>
    <n v="1055"/>
    <x v="0"/>
    <m/>
    <s v="2020-12-25"/>
    <x v="1186"/>
    <x v="288"/>
    <s v="Bajo"/>
    <x v="1"/>
    <n v="18.820479466682961"/>
    <n v="1"/>
    <s v="Email"/>
    <x v="0"/>
    <b v="0"/>
    <x v="1"/>
    <x v="0"/>
  </r>
  <r>
    <x v="2398"/>
    <x v="0"/>
    <x v="71"/>
    <n v="0"/>
    <n v="0"/>
    <x v="0"/>
    <x v="0"/>
    <n v="0"/>
    <s v="NJ"/>
    <s v="Female"/>
    <x v="0"/>
    <n v="53"/>
    <x v="0"/>
    <x v="0"/>
    <x v="0"/>
    <n v="0"/>
    <x v="0"/>
    <x v="2"/>
    <s v="CREDIT CARD"/>
    <n v="10"/>
    <x v="0"/>
    <n v="10"/>
    <n v="399"/>
    <x v="0"/>
    <m/>
    <s v="2021-01-20"/>
    <x v="158"/>
    <x v="462"/>
    <s v="Bajo"/>
    <x v="1"/>
    <n v="9.3603928217963333"/>
    <n v="4"/>
    <s v="Email"/>
    <x v="0"/>
    <b v="0"/>
    <x v="1"/>
    <x v="2"/>
  </r>
  <r>
    <x v="2399"/>
    <x v="0"/>
    <x v="60"/>
    <n v="0"/>
    <n v="19"/>
    <x v="0"/>
    <x v="0"/>
    <n v="8"/>
    <s v="UT"/>
    <s v="Female"/>
    <x v="0"/>
    <n v="40"/>
    <x v="0"/>
    <x v="0"/>
    <x v="1"/>
    <n v="2"/>
    <x v="1"/>
    <x v="1"/>
    <s v="direct debit"/>
    <n v="40"/>
    <x v="1"/>
    <n v="40"/>
    <n v="2166"/>
    <x v="0"/>
    <m/>
    <s v="2022/12/16"/>
    <x v="166"/>
    <x v="59"/>
    <s v="Bajo"/>
    <x v="1"/>
    <n v="34.059990396198103"/>
    <n v="1"/>
    <s v="Email"/>
    <x v="0"/>
    <b v="1"/>
    <x v="0"/>
    <x v="2"/>
  </r>
  <r>
    <x v="2400"/>
    <x v="0"/>
    <x v="4"/>
    <n v="0"/>
    <n v="15"/>
    <x v="1"/>
    <x v="1"/>
    <n v="0"/>
    <s v="NE"/>
    <s v="Hombre"/>
    <x v="1"/>
    <n v="53"/>
    <x v="0"/>
    <x v="0"/>
    <x v="0"/>
    <n v="0"/>
    <x v="0"/>
    <x v="0"/>
    <s v="direct debit"/>
    <n v="40"/>
    <x v="1"/>
    <n v="40"/>
    <n v="1510"/>
    <x v="0"/>
    <m/>
    <s v="2022-03-18"/>
    <x v="837"/>
    <x v="337"/>
    <s v="Alto"/>
    <x v="0"/>
    <n v="37.087590621120157"/>
    <n v="5"/>
    <s v="Email"/>
    <x v="0"/>
    <b v="1"/>
    <x v="0"/>
    <x v="2"/>
  </r>
  <r>
    <x v="2401"/>
    <x v="1"/>
    <x v="17"/>
    <n v="0"/>
    <n v="4"/>
    <x v="0"/>
    <x v="0"/>
    <n v="20"/>
    <s v="DE"/>
    <s v="Hombre"/>
    <x v="1"/>
    <n v="73"/>
    <x v="0"/>
    <x v="1"/>
    <x v="0"/>
    <n v="0"/>
    <x v="0"/>
    <x v="0"/>
    <s v="direct debit"/>
    <n v="28"/>
    <x v="1"/>
    <n v="28"/>
    <n v="1446"/>
    <x v="1"/>
    <s v="Competitor made better offer"/>
    <s v="2021-02-27"/>
    <x v="1187"/>
    <x v="595"/>
    <s v="Alto"/>
    <x v="0"/>
    <n v="30.494408205429291"/>
    <n v="10"/>
    <s v="SMS"/>
    <x v="2"/>
    <b v="0"/>
    <x v="1"/>
    <x v="2"/>
  </r>
  <r>
    <x v="2402"/>
    <x v="0"/>
    <x v="10"/>
    <n v="1"/>
    <n v="3"/>
    <x v="0"/>
    <x v="0"/>
    <n v="38"/>
    <s v="UT"/>
    <s v="Hombre"/>
    <x v="1"/>
    <n v="54"/>
    <x v="0"/>
    <x v="0"/>
    <x v="0"/>
    <n v="0"/>
    <x v="1"/>
    <x v="1"/>
    <s v="direct debit"/>
    <n v="34"/>
    <x v="1"/>
    <n v="34"/>
    <n v="1381"/>
    <x v="0"/>
    <m/>
    <s v="2023/11/14"/>
    <x v="1178"/>
    <x v="72"/>
    <s v="Bajo"/>
    <x v="1"/>
    <n v="31.835994182168729"/>
    <n v="0"/>
    <s v="SMS"/>
    <x v="2"/>
    <b v="1"/>
    <x v="0"/>
    <x v="4"/>
  </r>
  <r>
    <x v="2403"/>
    <x v="1"/>
    <x v="51"/>
    <n v="2"/>
    <n v="7"/>
    <x v="1"/>
    <x v="1"/>
    <n v="0"/>
    <s v="AL"/>
    <s v="Hombre"/>
    <x v="1"/>
    <n v="80"/>
    <x v="0"/>
    <x v="1"/>
    <x v="0"/>
    <n v="0"/>
    <x v="1"/>
    <x v="0"/>
    <s v="direct debit"/>
    <n v="56"/>
    <x v="1"/>
    <n v="56"/>
    <n v="457"/>
    <x v="3"/>
    <s v="Attitude of support person"/>
    <s v="2021-10-15"/>
    <x v="1170"/>
    <x v="626"/>
    <s v="Alto"/>
    <x v="0"/>
    <n v="48.063751522685472"/>
    <n v="7"/>
    <s v="SMS"/>
    <x v="2"/>
    <b v="1"/>
    <x v="0"/>
    <x v="2"/>
  </r>
  <r>
    <x v="2404"/>
    <x v="0"/>
    <x v="29"/>
    <n v="0"/>
    <n v="3"/>
    <x v="1"/>
    <x v="1"/>
    <n v="0"/>
    <s v="ID"/>
    <s v="Female"/>
    <x v="0"/>
    <n v="56"/>
    <x v="0"/>
    <x v="0"/>
    <x v="1"/>
    <n v="2"/>
    <x v="0"/>
    <x v="2"/>
    <s v="direct debit"/>
    <n v="12"/>
    <x v="1"/>
    <n v="12"/>
    <n v="833"/>
    <x v="0"/>
    <m/>
    <s v="2021-08-19"/>
    <x v="1188"/>
    <x v="200"/>
    <s v="Bajo"/>
    <x v="1"/>
    <n v="10.87781656223058"/>
    <n v="9"/>
    <s v="Email"/>
    <x v="0"/>
    <b v="1"/>
    <x v="0"/>
    <x v="3"/>
  </r>
  <r>
    <x v="2405"/>
    <x v="1"/>
    <x v="22"/>
    <n v="5"/>
    <n v="5"/>
    <x v="1"/>
    <x v="1"/>
    <n v="0"/>
    <s v="KY"/>
    <s v="Hombre"/>
    <x v="1"/>
    <n v="40"/>
    <x v="0"/>
    <x v="0"/>
    <x v="0"/>
    <n v="0"/>
    <x v="0"/>
    <x v="0"/>
    <s v="direct debit"/>
    <n v="30"/>
    <x v="1"/>
    <n v="30"/>
    <n v="321"/>
    <x v="1"/>
    <s v="Competitor had better devices"/>
    <s v="2021-08-24"/>
    <x v="1189"/>
    <x v="681"/>
    <s v="Bajo"/>
    <x v="1"/>
    <n v="27.856272719735131"/>
    <n v="5"/>
    <s v="Teléfono"/>
    <x v="1"/>
    <b v="1"/>
    <x v="0"/>
    <x v="2"/>
  </r>
  <r>
    <x v="157"/>
    <x v="0"/>
    <x v="12"/>
    <n v="0"/>
    <n v="11"/>
    <x v="1"/>
    <x v="1"/>
    <n v="0"/>
    <s v="NE"/>
    <s v="Female"/>
    <x v="0"/>
    <n v="41"/>
    <x v="0"/>
    <x v="0"/>
    <x v="0"/>
    <n v="0"/>
    <x v="0"/>
    <x v="0"/>
    <s v="CREDIT CARD"/>
    <n v="17"/>
    <x v="0"/>
    <n v="17"/>
    <n v="17"/>
    <x v="0"/>
    <m/>
    <s v="2023-09-30"/>
    <x v="151"/>
    <x v="146"/>
    <s v="Alto"/>
    <x v="0"/>
    <n v="19.83492315307566"/>
    <n v="10"/>
    <s v="SMS"/>
    <x v="2"/>
    <b v="1"/>
    <x v="0"/>
    <x v="4"/>
  </r>
  <r>
    <x v="2406"/>
    <x v="0"/>
    <x v="38"/>
    <n v="0"/>
    <n v="16"/>
    <x v="1"/>
    <x v="1"/>
    <n v="0"/>
    <s v="MI"/>
    <s v="Hombre"/>
    <x v="1"/>
    <n v="21"/>
    <x v="1"/>
    <x v="0"/>
    <x v="0"/>
    <n v="0"/>
    <x v="0"/>
    <x v="0"/>
    <s v="CREDIT CARD"/>
    <n v="47"/>
    <x v="0"/>
    <n v="47"/>
    <n v="731"/>
    <x v="0"/>
    <m/>
    <s v="2023-01-05"/>
    <x v="706"/>
    <x v="692"/>
    <s v="Medio"/>
    <x v="2"/>
    <n v="47.261317461454198"/>
    <n v="4"/>
    <s v="Teléfono"/>
    <x v="1"/>
    <b v="1"/>
    <x v="0"/>
    <x v="4"/>
  </r>
  <r>
    <x v="2407"/>
    <x v="1"/>
    <x v="12"/>
    <n v="0"/>
    <n v="13"/>
    <x v="0"/>
    <x v="0"/>
    <n v="26"/>
    <s v="WY"/>
    <s v="Hombre"/>
    <x v="1"/>
    <n v="27"/>
    <x v="1"/>
    <x v="0"/>
    <x v="0"/>
    <n v="0"/>
    <x v="0"/>
    <x v="0"/>
    <s v="PAPER CHECK"/>
    <n v="45"/>
    <x v="3"/>
    <n v="45"/>
    <n v="45"/>
    <x v="2"/>
    <s v="Lack of self-service on Website"/>
    <s v="2022-07-15"/>
    <x v="62"/>
    <x v="872"/>
    <s v="Alto"/>
    <x v="0"/>
    <n v="43.298298577213373"/>
    <n v="1"/>
    <s v="SMS"/>
    <x v="2"/>
    <b v="0"/>
    <x v="1"/>
    <x v="2"/>
  </r>
  <r>
    <x v="2408"/>
    <x v="1"/>
    <x v="2"/>
    <n v="0"/>
    <n v="9"/>
    <x v="1"/>
    <x v="1"/>
    <n v="0"/>
    <s v="CA"/>
    <s v="Female"/>
    <x v="0"/>
    <n v="32"/>
    <x v="0"/>
    <x v="0"/>
    <x v="0"/>
    <n v="0"/>
    <x v="1"/>
    <x v="1"/>
    <s v="direct debit"/>
    <n v="25"/>
    <x v="1"/>
    <n v="25"/>
    <n v="307"/>
    <x v="0"/>
    <m/>
    <s v="2023/02/09"/>
    <x v="194"/>
    <x v="1173"/>
    <s v="Medio"/>
    <x v="2"/>
    <n v="24.526126232496921"/>
    <n v="5"/>
    <s v="SMS"/>
    <x v="2"/>
    <b v="1"/>
    <x v="0"/>
    <x v="2"/>
  </r>
  <r>
    <x v="2409"/>
    <x v="1"/>
    <x v="12"/>
    <n v="0"/>
    <n v="3"/>
    <x v="1"/>
    <x v="1"/>
    <n v="0"/>
    <s v="OH"/>
    <s v="Hombre"/>
    <x v="1"/>
    <n v="47"/>
    <x v="0"/>
    <x v="0"/>
    <x v="0"/>
    <n v="0"/>
    <x v="0"/>
    <x v="0"/>
    <s v="direct debit"/>
    <n v="40"/>
    <x v="1"/>
    <n v="40"/>
    <n v="40"/>
    <x v="5"/>
    <s v="Moved"/>
    <s v="2022-05-25"/>
    <x v="1190"/>
    <x v="883"/>
    <s v="Alto"/>
    <x v="0"/>
    <n v="45.496530799157838"/>
    <n v="6"/>
    <s v="SMS"/>
    <x v="2"/>
    <b v="0"/>
    <x v="1"/>
    <x v="0"/>
  </r>
  <r>
    <x v="2410"/>
    <x v="1"/>
    <x v="12"/>
    <n v="4"/>
    <n v="9"/>
    <x v="1"/>
    <x v="1"/>
    <n v="0"/>
    <s v="NM"/>
    <s v="Female"/>
    <x v="0"/>
    <n v="31"/>
    <x v="0"/>
    <x v="0"/>
    <x v="0"/>
    <n v="0"/>
    <x v="0"/>
    <x v="0"/>
    <s v="CREDIT CARD"/>
    <n v="17"/>
    <x v="0"/>
    <n v="17"/>
    <n v="17"/>
    <x v="2"/>
    <s v="Network reliability"/>
    <s v="2023/10/02"/>
    <x v="1191"/>
    <x v="814"/>
    <s v="Alto"/>
    <x v="0"/>
    <n v="19.57421605268593"/>
    <n v="10"/>
    <s v="Email"/>
    <x v="0"/>
    <b v="0"/>
    <x v="1"/>
    <x v="2"/>
  </r>
  <r>
    <x v="2411"/>
    <x v="0"/>
    <x v="14"/>
    <n v="0"/>
    <n v="0"/>
    <x v="0"/>
    <x v="0"/>
    <n v="0"/>
    <s v="WI"/>
    <s v="Hombre"/>
    <x v="1"/>
    <n v="29"/>
    <x v="1"/>
    <x v="0"/>
    <x v="0"/>
    <n v="0"/>
    <x v="0"/>
    <x v="0"/>
    <s v="direct debit"/>
    <n v="8"/>
    <x v="1"/>
    <n v="8"/>
    <n v="75"/>
    <x v="0"/>
    <m/>
    <s v="2023-05-28"/>
    <x v="534"/>
    <x v="667"/>
    <s v="Alto"/>
    <x v="0"/>
    <n v="7.8038571006693758"/>
    <n v="2"/>
    <s v="Teléfono"/>
    <x v="1"/>
    <b v="1"/>
    <x v="0"/>
    <x v="0"/>
  </r>
  <r>
    <x v="2412"/>
    <x v="0"/>
    <x v="42"/>
    <n v="0"/>
    <n v="4"/>
    <x v="1"/>
    <x v="1"/>
    <n v="0"/>
    <s v="DC"/>
    <s v="Female"/>
    <x v="0"/>
    <n v="54"/>
    <x v="0"/>
    <x v="0"/>
    <x v="0"/>
    <n v="0"/>
    <x v="0"/>
    <x v="1"/>
    <s v="CREDIT CARD"/>
    <n v="30"/>
    <x v="0"/>
    <n v="30"/>
    <n v="1434"/>
    <x v="0"/>
    <m/>
    <s v="2021-01-02"/>
    <x v="1179"/>
    <x v="1093"/>
    <s v="Alto"/>
    <x v="0"/>
    <n v="32.159376239560792"/>
    <n v="3"/>
    <s v="SMS"/>
    <x v="2"/>
    <b v="0"/>
    <x v="1"/>
    <x v="0"/>
  </r>
  <r>
    <x v="2413"/>
    <x v="1"/>
    <x v="37"/>
    <n v="1"/>
    <n v="3"/>
    <x v="1"/>
    <x v="1"/>
    <n v="0"/>
    <s v="WV"/>
    <s v="Hombre"/>
    <x v="1"/>
    <n v="69"/>
    <x v="0"/>
    <x v="1"/>
    <x v="0"/>
    <n v="0"/>
    <x v="0"/>
    <x v="0"/>
    <s v="CREDIT CARD"/>
    <n v="46"/>
    <x v="0"/>
    <n v="46"/>
    <n v="323"/>
    <x v="3"/>
    <s v="Attitude of service provider"/>
    <s v="2022/02/12"/>
    <x v="1192"/>
    <x v="94"/>
    <s v="Alto"/>
    <x v="0"/>
    <n v="38.779229120318533"/>
    <n v="6"/>
    <s v="SMS"/>
    <x v="2"/>
    <b v="1"/>
    <x v="0"/>
    <x v="0"/>
  </r>
  <r>
    <x v="2414"/>
    <x v="0"/>
    <x v="27"/>
    <n v="2"/>
    <n v="6"/>
    <x v="1"/>
    <x v="1"/>
    <n v="0"/>
    <s v="RI"/>
    <s v="Female"/>
    <x v="0"/>
    <n v="69"/>
    <x v="0"/>
    <x v="1"/>
    <x v="0"/>
    <n v="0"/>
    <x v="0"/>
    <x v="0"/>
    <s v="direct debit"/>
    <n v="46"/>
    <x v="1"/>
    <n v="46"/>
    <n v="1564"/>
    <x v="0"/>
    <m/>
    <s v="2021/03/11"/>
    <x v="192"/>
    <x v="769"/>
    <s v="Bajo"/>
    <x v="1"/>
    <n v="37.507658164928188"/>
    <n v="0"/>
    <s v="SMS"/>
    <x v="2"/>
    <b v="1"/>
    <x v="0"/>
    <x v="0"/>
  </r>
  <r>
    <x v="2415"/>
    <x v="0"/>
    <x v="30"/>
    <n v="0"/>
    <n v="9"/>
    <x v="1"/>
    <x v="1"/>
    <n v="0"/>
    <s v="FL"/>
    <s v="Hombre"/>
    <x v="1"/>
    <n v="70"/>
    <x v="0"/>
    <x v="1"/>
    <x v="0"/>
    <n v="0"/>
    <x v="0"/>
    <x v="1"/>
    <s v="direct debit"/>
    <n v="41"/>
    <x v="1"/>
    <n v="41"/>
    <n v="1335"/>
    <x v="0"/>
    <m/>
    <s v="2020/12/13"/>
    <x v="737"/>
    <x v="151"/>
    <s v="Bajo"/>
    <x v="1"/>
    <n v="35.264276752556647"/>
    <n v="0"/>
    <s v="Email"/>
    <x v="0"/>
    <b v="0"/>
    <x v="1"/>
    <x v="3"/>
  </r>
  <r>
    <x v="2416"/>
    <x v="0"/>
    <x v="28"/>
    <n v="0"/>
    <n v="3"/>
    <x v="1"/>
    <x v="1"/>
    <n v="0"/>
    <s v="GA"/>
    <s v="Hombre"/>
    <x v="1"/>
    <n v="79"/>
    <x v="0"/>
    <x v="1"/>
    <x v="0"/>
    <n v="0"/>
    <x v="0"/>
    <x v="2"/>
    <s v="CREDIT CARD"/>
    <n v="39"/>
    <x v="0"/>
    <n v="39"/>
    <n v="661"/>
    <x v="0"/>
    <m/>
    <s v="2020/11/07"/>
    <x v="1193"/>
    <x v="1174"/>
    <s v="Medio"/>
    <x v="2"/>
    <n v="41.420254471932289"/>
    <n v="10"/>
    <s v="Email"/>
    <x v="0"/>
    <b v="1"/>
    <x v="0"/>
    <x v="4"/>
  </r>
  <r>
    <x v="2417"/>
    <x v="0"/>
    <x v="8"/>
    <n v="0"/>
    <n v="0"/>
    <x v="0"/>
    <x v="0"/>
    <n v="0"/>
    <s v="CT"/>
    <s v="Hombre"/>
    <x v="1"/>
    <n v="57"/>
    <x v="0"/>
    <x v="0"/>
    <x v="0"/>
    <n v="0"/>
    <x v="0"/>
    <x v="0"/>
    <s v="CREDIT CARD"/>
    <n v="13"/>
    <x v="0"/>
    <n v="13"/>
    <n v="26"/>
    <x v="0"/>
    <m/>
    <s v="2022-12-01"/>
    <x v="1194"/>
    <x v="247"/>
    <s v="Bajo"/>
    <x v="1"/>
    <n v="10.54755006681958"/>
    <n v="1"/>
    <s v="Teléfono"/>
    <x v="1"/>
    <b v="0"/>
    <x v="1"/>
    <x v="3"/>
  </r>
  <r>
    <x v="2418"/>
    <x v="0"/>
    <x v="74"/>
    <n v="1"/>
    <n v="0"/>
    <x v="0"/>
    <x v="0"/>
    <n v="0"/>
    <s v="KS"/>
    <s v="Hombre"/>
    <x v="1"/>
    <n v="33"/>
    <x v="0"/>
    <x v="0"/>
    <x v="0"/>
    <n v="0"/>
    <x v="0"/>
    <x v="1"/>
    <s v="direct debit"/>
    <n v="11"/>
    <x v="1"/>
    <n v="11"/>
    <n v="599"/>
    <x v="0"/>
    <m/>
    <s v="2021/09/30"/>
    <x v="343"/>
    <x v="504"/>
    <s v="Medio"/>
    <x v="2"/>
    <n v="10.218825368794951"/>
    <n v="10"/>
    <s v="Teléfono"/>
    <x v="1"/>
    <b v="1"/>
    <x v="0"/>
    <x v="2"/>
  </r>
  <r>
    <x v="2419"/>
    <x v="0"/>
    <x v="12"/>
    <n v="0"/>
    <n v="15"/>
    <x v="1"/>
    <x v="1"/>
    <n v="0"/>
    <s v="IL"/>
    <s v="Female"/>
    <x v="0"/>
    <n v="58"/>
    <x v="0"/>
    <x v="0"/>
    <x v="0"/>
    <n v="0"/>
    <x v="1"/>
    <x v="1"/>
    <s v="CREDIT CARD"/>
    <n v="39"/>
    <x v="0"/>
    <n v="39"/>
    <n v="39"/>
    <x v="0"/>
    <m/>
    <s v="2023/04/04"/>
    <x v="1195"/>
    <x v="105"/>
    <s v="Bajo"/>
    <x v="1"/>
    <n v="32.890065843166553"/>
    <n v="4"/>
    <s v="SMS"/>
    <x v="2"/>
    <b v="0"/>
    <x v="1"/>
    <x v="2"/>
  </r>
  <r>
    <x v="2420"/>
    <x v="0"/>
    <x v="36"/>
    <n v="0"/>
    <n v="0"/>
    <x v="0"/>
    <x v="0"/>
    <n v="0"/>
    <s v="CT"/>
    <s v="Hombre"/>
    <x v="1"/>
    <n v="28"/>
    <x v="1"/>
    <x v="0"/>
    <x v="0"/>
    <n v="0"/>
    <x v="0"/>
    <x v="0"/>
    <s v="CREDIT CARD"/>
    <n v="8"/>
    <x v="0"/>
    <n v="8"/>
    <n v="29"/>
    <x v="0"/>
    <m/>
    <s v="2020-07-09"/>
    <x v="651"/>
    <x v="487"/>
    <s v="Medio"/>
    <x v="2"/>
    <n v="7.2666894054308306"/>
    <n v="4"/>
    <s v="Teléfono"/>
    <x v="1"/>
    <b v="1"/>
    <x v="0"/>
    <x v="3"/>
  </r>
  <r>
    <x v="2421"/>
    <x v="1"/>
    <x v="9"/>
    <n v="3"/>
    <n v="26"/>
    <x v="1"/>
    <x v="1"/>
    <n v="0"/>
    <s v="NC"/>
    <s v="Hombre"/>
    <x v="1"/>
    <n v="25"/>
    <x v="1"/>
    <x v="0"/>
    <x v="0"/>
    <n v="0"/>
    <x v="0"/>
    <x v="0"/>
    <s v="CREDIT CARD"/>
    <n v="32"/>
    <x v="0"/>
    <n v="32"/>
    <n v="91"/>
    <x v="2"/>
    <s v="Network reliability"/>
    <s v="2022/09/05"/>
    <x v="1196"/>
    <x v="903"/>
    <s v="Bajo"/>
    <x v="1"/>
    <n v="37.402628311418312"/>
    <n v="8"/>
    <s v="Teléfono"/>
    <x v="1"/>
    <b v="1"/>
    <x v="0"/>
    <x v="4"/>
  </r>
  <r>
    <x v="2422"/>
    <x v="1"/>
    <x v="9"/>
    <n v="0"/>
    <n v="25"/>
    <x v="1"/>
    <x v="1"/>
    <n v="0"/>
    <s v="ND"/>
    <s v="Female"/>
    <x v="0"/>
    <n v="28"/>
    <x v="1"/>
    <x v="0"/>
    <x v="0"/>
    <n v="0"/>
    <x v="0"/>
    <x v="0"/>
    <s v="direct debit"/>
    <n v="50"/>
    <x v="1"/>
    <n v="50"/>
    <n v="155"/>
    <x v="1"/>
    <s v="Competitor offered higher download speeds"/>
    <s v="2023/11/02"/>
    <x v="550"/>
    <x v="930"/>
    <s v="Bajo"/>
    <x v="1"/>
    <n v="51.95212678569662"/>
    <n v="4"/>
    <s v="Email"/>
    <x v="0"/>
    <b v="1"/>
    <x v="0"/>
    <x v="2"/>
  </r>
  <r>
    <x v="2423"/>
    <x v="0"/>
    <x v="63"/>
    <n v="0"/>
    <n v="10"/>
    <x v="0"/>
    <x v="0"/>
    <n v="23"/>
    <s v="WI"/>
    <s v="Female"/>
    <x v="0"/>
    <n v="25"/>
    <x v="1"/>
    <x v="0"/>
    <x v="1"/>
    <n v="2"/>
    <x v="1"/>
    <x v="1"/>
    <s v="direct debit"/>
    <n v="26"/>
    <x v="1"/>
    <n v="26"/>
    <n v="1225"/>
    <x v="0"/>
    <m/>
    <s v="2023/08/12"/>
    <x v="401"/>
    <x v="771"/>
    <s v="Alto"/>
    <x v="0"/>
    <n v="22.75985006243738"/>
    <n v="8"/>
    <s v="SMS"/>
    <x v="2"/>
    <b v="1"/>
    <x v="0"/>
    <x v="3"/>
  </r>
  <r>
    <x v="2424"/>
    <x v="0"/>
    <x v="52"/>
    <n v="0"/>
    <n v="11"/>
    <x v="1"/>
    <x v="1"/>
    <n v="0"/>
    <s v="VA"/>
    <s v="Female"/>
    <x v="0"/>
    <n v="41"/>
    <x v="0"/>
    <x v="0"/>
    <x v="0"/>
    <n v="0"/>
    <x v="1"/>
    <x v="2"/>
    <s v="direct debit"/>
    <n v="45"/>
    <x v="1"/>
    <n v="45"/>
    <n v="2709"/>
    <x v="0"/>
    <m/>
    <s v="2021/03/15"/>
    <x v="893"/>
    <x v="1175"/>
    <s v="Bajo"/>
    <x v="1"/>
    <n v="51.18601173865018"/>
    <n v="10"/>
    <s v="Email"/>
    <x v="0"/>
    <b v="1"/>
    <x v="0"/>
    <x v="3"/>
  </r>
  <r>
    <x v="2425"/>
    <x v="0"/>
    <x v="71"/>
    <n v="1"/>
    <n v="5"/>
    <x v="0"/>
    <x v="0"/>
    <n v="29"/>
    <s v="WI"/>
    <s v="Hombre"/>
    <x v="1"/>
    <n v="68"/>
    <x v="0"/>
    <x v="1"/>
    <x v="0"/>
    <n v="0"/>
    <x v="0"/>
    <x v="1"/>
    <s v="direct debit"/>
    <n v="37"/>
    <x v="1"/>
    <n v="37"/>
    <n v="1521"/>
    <x v="0"/>
    <m/>
    <s v="2021/03/10"/>
    <x v="130"/>
    <x v="1106"/>
    <s v="Bajo"/>
    <x v="1"/>
    <n v="42.106892734421933"/>
    <n v="5"/>
    <s v="Teléfono"/>
    <x v="1"/>
    <b v="0"/>
    <x v="1"/>
    <x v="3"/>
  </r>
  <r>
    <x v="2426"/>
    <x v="1"/>
    <x v="36"/>
    <n v="1"/>
    <n v="2"/>
    <x v="1"/>
    <x v="1"/>
    <n v="0"/>
    <s v="OK"/>
    <s v="Female"/>
    <x v="0"/>
    <n v="34"/>
    <x v="0"/>
    <x v="0"/>
    <x v="0"/>
    <n v="0"/>
    <x v="0"/>
    <x v="0"/>
    <s v="direct debit"/>
    <n v="15"/>
    <x v="1"/>
    <n v="15"/>
    <n v="52"/>
    <x v="1"/>
    <s v="Competitor made better offer"/>
    <s v="2021-04-23"/>
    <x v="1197"/>
    <x v="1176"/>
    <s v="Medio"/>
    <x v="2"/>
    <n v="16.472924418886489"/>
    <n v="4"/>
    <s v="Teléfono"/>
    <x v="1"/>
    <b v="0"/>
    <x v="1"/>
    <x v="0"/>
  </r>
  <r>
    <x v="2427"/>
    <x v="0"/>
    <x v="47"/>
    <n v="2"/>
    <n v="3"/>
    <x v="1"/>
    <x v="1"/>
    <n v="0"/>
    <s v="KS"/>
    <s v="Hombre"/>
    <x v="1"/>
    <n v="46"/>
    <x v="0"/>
    <x v="0"/>
    <x v="0"/>
    <n v="0"/>
    <x v="0"/>
    <x v="1"/>
    <s v="direct debit"/>
    <n v="31"/>
    <x v="1"/>
    <n v="31"/>
    <n v="958"/>
    <x v="0"/>
    <m/>
    <s v="2022/02/22"/>
    <x v="1099"/>
    <x v="678"/>
    <s v="Alto"/>
    <x v="0"/>
    <n v="28.95533247066469"/>
    <n v="4"/>
    <s v="Email"/>
    <x v="0"/>
    <b v="1"/>
    <x v="0"/>
    <x v="2"/>
  </r>
  <r>
    <x v="2428"/>
    <x v="0"/>
    <x v="28"/>
    <n v="0"/>
    <n v="0"/>
    <x v="0"/>
    <x v="0"/>
    <n v="0"/>
    <s v="KS"/>
    <s v="Female"/>
    <x v="0"/>
    <n v="43"/>
    <x v="0"/>
    <x v="0"/>
    <x v="1"/>
    <n v="6"/>
    <x v="0"/>
    <x v="1"/>
    <s v="CREDIT CARD"/>
    <n v="10"/>
    <x v="0"/>
    <n v="10"/>
    <n v="160"/>
    <x v="0"/>
    <m/>
    <s v="2021/04/16"/>
    <x v="1165"/>
    <x v="15"/>
    <s v="Bajo"/>
    <x v="1"/>
    <n v="8.2394413184749808"/>
    <n v="4"/>
    <s v="SMS"/>
    <x v="2"/>
    <b v="0"/>
    <x v="1"/>
    <x v="3"/>
  </r>
  <r>
    <x v="2429"/>
    <x v="1"/>
    <x v="51"/>
    <n v="0"/>
    <n v="5"/>
    <x v="1"/>
    <x v="1"/>
    <n v="0"/>
    <s v="AL"/>
    <s v="Female"/>
    <x v="0"/>
    <n v="30"/>
    <x v="0"/>
    <x v="0"/>
    <x v="1"/>
    <n v="5"/>
    <x v="1"/>
    <x v="0"/>
    <s v="direct debit"/>
    <n v="38"/>
    <x v="1"/>
    <n v="38"/>
    <n v="317"/>
    <x v="5"/>
    <s v="Moved"/>
    <s v="2021/05/27"/>
    <x v="1094"/>
    <x v="1032"/>
    <s v="Alto"/>
    <x v="0"/>
    <n v="42.051458025930458"/>
    <n v="10"/>
    <s v="Email"/>
    <x v="0"/>
    <b v="0"/>
    <x v="1"/>
    <x v="4"/>
  </r>
  <r>
    <x v="2430"/>
    <x v="0"/>
    <x v="74"/>
    <n v="0"/>
    <n v="7"/>
    <x v="1"/>
    <x v="1"/>
    <n v="0"/>
    <s v="OR"/>
    <s v="Hombre"/>
    <x v="1"/>
    <n v="39"/>
    <x v="0"/>
    <x v="0"/>
    <x v="1"/>
    <n v="3"/>
    <x v="1"/>
    <x v="1"/>
    <s v="direct debit"/>
    <n v="30"/>
    <x v="1"/>
    <n v="30"/>
    <n v="1572"/>
    <x v="0"/>
    <m/>
    <s v="2022/01/18"/>
    <x v="504"/>
    <x v="1011"/>
    <s v="Bajo"/>
    <x v="1"/>
    <n v="34.95223120275633"/>
    <n v="5"/>
    <s v="SMS"/>
    <x v="2"/>
    <b v="0"/>
    <x v="1"/>
    <x v="3"/>
  </r>
  <r>
    <x v="2431"/>
    <x v="0"/>
    <x v="64"/>
    <n v="0"/>
    <n v="0"/>
    <x v="0"/>
    <x v="0"/>
    <n v="0"/>
    <s v="IA"/>
    <s v="Hombre"/>
    <x v="1"/>
    <n v="50"/>
    <x v="0"/>
    <x v="0"/>
    <x v="0"/>
    <n v="0"/>
    <x v="0"/>
    <x v="1"/>
    <s v="direct debit"/>
    <n v="9"/>
    <x v="1"/>
    <n v="9"/>
    <n v="398"/>
    <x v="0"/>
    <m/>
    <s v="2023-01-03"/>
    <x v="713"/>
    <x v="1177"/>
    <s v="Medio"/>
    <x v="2"/>
    <n v="7.7021233187332134"/>
    <n v="7"/>
    <s v="Email"/>
    <x v="0"/>
    <b v="1"/>
    <x v="0"/>
    <x v="0"/>
  </r>
  <r>
    <x v="2432"/>
    <x v="0"/>
    <x v="39"/>
    <n v="0"/>
    <n v="13"/>
    <x v="1"/>
    <x v="1"/>
    <n v="0"/>
    <s v="RI"/>
    <s v="Female"/>
    <x v="0"/>
    <n v="36"/>
    <x v="0"/>
    <x v="0"/>
    <x v="0"/>
    <n v="0"/>
    <x v="1"/>
    <x v="2"/>
    <s v="CREDIT CARD"/>
    <n v="42"/>
    <x v="0"/>
    <n v="42"/>
    <n v="2958"/>
    <x v="0"/>
    <m/>
    <s v="2020-05-09"/>
    <x v="1198"/>
    <x v="788"/>
    <s v="Bajo"/>
    <x v="1"/>
    <n v="45.753216502350497"/>
    <n v="8"/>
    <s v="Email"/>
    <x v="0"/>
    <b v="0"/>
    <x v="1"/>
    <x v="3"/>
  </r>
  <r>
    <x v="2433"/>
    <x v="1"/>
    <x v="58"/>
    <n v="0"/>
    <n v="11"/>
    <x v="1"/>
    <x v="1"/>
    <n v="0"/>
    <s v="NM"/>
    <s v="Hombre"/>
    <x v="1"/>
    <n v="30"/>
    <x v="0"/>
    <x v="0"/>
    <x v="0"/>
    <n v="0"/>
    <x v="0"/>
    <x v="0"/>
    <s v="direct debit"/>
    <n v="45"/>
    <x v="1"/>
    <n v="45"/>
    <n v="1439"/>
    <x v="1"/>
    <s v="Competitor had better devices"/>
    <s v="2021-09-05"/>
    <x v="56"/>
    <x v="398"/>
    <s v="Alto"/>
    <x v="0"/>
    <n v="50.161042394661003"/>
    <n v="9"/>
    <s v="Teléfono"/>
    <x v="1"/>
    <b v="1"/>
    <x v="0"/>
    <x v="2"/>
  </r>
  <r>
    <x v="2434"/>
    <x v="1"/>
    <x v="36"/>
    <n v="2"/>
    <n v="12"/>
    <x v="1"/>
    <x v="1"/>
    <n v="0"/>
    <s v="WY"/>
    <s v="Hombre"/>
    <x v="1"/>
    <n v="30"/>
    <x v="0"/>
    <x v="0"/>
    <x v="0"/>
    <n v="0"/>
    <x v="0"/>
    <x v="0"/>
    <s v="direct debit"/>
    <n v="37"/>
    <x v="1"/>
    <n v="37"/>
    <n v="154"/>
    <x v="1"/>
    <s v="Competitor made better offer"/>
    <s v="2023-03-09"/>
    <x v="270"/>
    <x v="793"/>
    <s v="Medio"/>
    <x v="2"/>
    <n v="33.882800407461197"/>
    <n v="2"/>
    <s v="Email"/>
    <x v="0"/>
    <b v="0"/>
    <x v="1"/>
    <x v="4"/>
  </r>
  <r>
    <x v="2435"/>
    <x v="0"/>
    <x v="17"/>
    <n v="2"/>
    <n v="3"/>
    <x v="1"/>
    <x v="1"/>
    <n v="0"/>
    <s v="AZ"/>
    <s v="Female"/>
    <x v="0"/>
    <n v="65"/>
    <x v="0"/>
    <x v="1"/>
    <x v="0"/>
    <n v="0"/>
    <x v="1"/>
    <x v="2"/>
    <s v="direct debit"/>
    <n v="47"/>
    <x v="1"/>
    <n v="47"/>
    <n v="2427"/>
    <x v="0"/>
    <m/>
    <s v="2022-03-19"/>
    <x v="122"/>
    <x v="31"/>
    <s v="Alto"/>
    <x v="0"/>
    <n v="40.30883917298604"/>
    <n v="9"/>
    <s v="Email"/>
    <x v="0"/>
    <b v="0"/>
    <x v="1"/>
    <x v="3"/>
  </r>
  <r>
    <x v="2436"/>
    <x v="0"/>
    <x v="10"/>
    <n v="1"/>
    <n v="0"/>
    <x v="0"/>
    <x v="0"/>
    <n v="0"/>
    <s v="KS"/>
    <s v="Hombre"/>
    <x v="1"/>
    <n v="29"/>
    <x v="1"/>
    <x v="0"/>
    <x v="0"/>
    <n v="0"/>
    <x v="0"/>
    <x v="2"/>
    <s v="CREDIT CARD"/>
    <n v="16"/>
    <x v="0"/>
    <n v="16"/>
    <n v="622"/>
    <x v="0"/>
    <m/>
    <s v="2022-09-19"/>
    <x v="882"/>
    <x v="502"/>
    <s v="Medio"/>
    <x v="2"/>
    <n v="16.580622643456991"/>
    <n v="1"/>
    <s v="SMS"/>
    <x v="2"/>
    <b v="1"/>
    <x v="0"/>
    <x v="4"/>
  </r>
  <r>
    <x v="2437"/>
    <x v="0"/>
    <x v="41"/>
    <n v="2"/>
    <n v="0"/>
    <x v="0"/>
    <x v="0"/>
    <n v="0"/>
    <s v="AK"/>
    <s v="Female"/>
    <x v="0"/>
    <n v="41"/>
    <x v="0"/>
    <x v="0"/>
    <x v="1"/>
    <n v="6"/>
    <x v="0"/>
    <x v="2"/>
    <s v="direct debit"/>
    <n v="8"/>
    <x v="1"/>
    <n v="8"/>
    <n v="546"/>
    <x v="0"/>
    <m/>
    <s v="2021/02/10"/>
    <x v="688"/>
    <x v="570"/>
    <s v="Bajo"/>
    <x v="1"/>
    <n v="8.3098241944847082"/>
    <n v="1"/>
    <s v="SMS"/>
    <x v="2"/>
    <b v="1"/>
    <x v="0"/>
    <x v="2"/>
  </r>
  <r>
    <x v="2438"/>
    <x v="0"/>
    <x v="1"/>
    <n v="1"/>
    <n v="14"/>
    <x v="1"/>
    <x v="1"/>
    <n v="0"/>
    <s v="MO"/>
    <s v="Hombre"/>
    <x v="1"/>
    <n v="51"/>
    <x v="0"/>
    <x v="0"/>
    <x v="0"/>
    <n v="0"/>
    <x v="0"/>
    <x v="1"/>
    <s v="direct debit"/>
    <n v="14"/>
    <x v="1"/>
    <n v="14"/>
    <n v="918"/>
    <x v="0"/>
    <m/>
    <s v="2022/08/29"/>
    <x v="1033"/>
    <x v="924"/>
    <s v="Medio"/>
    <x v="2"/>
    <n v="12.795953417082931"/>
    <n v="10"/>
    <s v="SMS"/>
    <x v="2"/>
    <b v="1"/>
    <x v="0"/>
    <x v="3"/>
  </r>
  <r>
    <x v="2439"/>
    <x v="0"/>
    <x v="0"/>
    <n v="0"/>
    <n v="17"/>
    <x v="1"/>
    <x v="1"/>
    <n v="0"/>
    <s v="DE"/>
    <s v="Female"/>
    <x v="0"/>
    <n v="22"/>
    <x v="1"/>
    <x v="0"/>
    <x v="1"/>
    <n v="6"/>
    <x v="1"/>
    <x v="2"/>
    <s v="CREDIT CARD"/>
    <n v="36"/>
    <x v="0"/>
    <n v="36"/>
    <n v="863"/>
    <x v="0"/>
    <m/>
    <s v="2022-08-28"/>
    <x v="96"/>
    <x v="986"/>
    <s v="Bajo"/>
    <x v="1"/>
    <n v="33.088990665179587"/>
    <n v="1"/>
    <s v="Teléfono"/>
    <x v="1"/>
    <b v="0"/>
    <x v="1"/>
    <x v="0"/>
  </r>
  <r>
    <x v="2440"/>
    <x v="0"/>
    <x v="40"/>
    <n v="2"/>
    <n v="13"/>
    <x v="1"/>
    <x v="1"/>
    <n v="0"/>
    <s v="IL"/>
    <s v="Hombre"/>
    <x v="1"/>
    <n v="46"/>
    <x v="0"/>
    <x v="0"/>
    <x v="0"/>
    <n v="0"/>
    <x v="1"/>
    <x v="1"/>
    <s v="CREDIT CARD"/>
    <n v="27"/>
    <x v="0"/>
    <n v="27"/>
    <n v="1700"/>
    <x v="0"/>
    <m/>
    <s v="2021-06-01"/>
    <x v="574"/>
    <x v="1178"/>
    <s v="Bajo"/>
    <x v="1"/>
    <n v="25.93415728324436"/>
    <n v="4"/>
    <s v="SMS"/>
    <x v="2"/>
    <b v="0"/>
    <x v="1"/>
    <x v="2"/>
  </r>
  <r>
    <x v="2441"/>
    <x v="1"/>
    <x v="22"/>
    <n v="1"/>
    <n v="3"/>
    <x v="0"/>
    <x v="0"/>
    <n v="36"/>
    <s v="CO"/>
    <s v="Hombre"/>
    <x v="1"/>
    <n v="48"/>
    <x v="0"/>
    <x v="0"/>
    <x v="0"/>
    <n v="0"/>
    <x v="0"/>
    <x v="0"/>
    <s v="CREDIT CARD"/>
    <n v="32"/>
    <x v="0"/>
    <n v="32"/>
    <n v="358"/>
    <x v="2"/>
    <s v="Limited range of services"/>
    <s v="2020-05-26"/>
    <x v="46"/>
    <x v="323"/>
    <s v="Alto"/>
    <x v="0"/>
    <n v="35.330941382210412"/>
    <n v="5"/>
    <s v="Teléfono"/>
    <x v="1"/>
    <b v="1"/>
    <x v="0"/>
    <x v="0"/>
  </r>
  <r>
    <x v="2442"/>
    <x v="0"/>
    <x v="70"/>
    <n v="0"/>
    <n v="5"/>
    <x v="1"/>
    <x v="1"/>
    <n v="0"/>
    <s v="IL"/>
    <s v="Female"/>
    <x v="0"/>
    <n v="47"/>
    <x v="0"/>
    <x v="0"/>
    <x v="1"/>
    <n v="6"/>
    <x v="0"/>
    <x v="0"/>
    <s v="direct debit"/>
    <n v="30"/>
    <x v="1"/>
    <n v="30"/>
    <n v="1784"/>
    <x v="0"/>
    <m/>
    <s v="2023-08-16"/>
    <x v="852"/>
    <x v="969"/>
    <s v="Bajo"/>
    <x v="1"/>
    <n v="31.092293113713382"/>
    <n v="9"/>
    <s v="SMS"/>
    <x v="2"/>
    <b v="1"/>
    <x v="0"/>
    <x v="0"/>
  </r>
  <r>
    <x v="2443"/>
    <x v="0"/>
    <x v="50"/>
    <n v="0"/>
    <n v="3"/>
    <x v="1"/>
    <x v="1"/>
    <n v="0"/>
    <s v="WV"/>
    <s v="Hombre"/>
    <x v="1"/>
    <n v="51"/>
    <x v="0"/>
    <x v="0"/>
    <x v="0"/>
    <n v="0"/>
    <x v="0"/>
    <x v="1"/>
    <s v="direct debit"/>
    <n v="28"/>
    <x v="1"/>
    <n v="28"/>
    <n v="1720"/>
    <x v="0"/>
    <m/>
    <s v="2020/06/01"/>
    <x v="604"/>
    <x v="99"/>
    <s v="Alto"/>
    <x v="0"/>
    <n v="25.60541147838439"/>
    <n v="5"/>
    <s v="Email"/>
    <x v="0"/>
    <b v="0"/>
    <x v="1"/>
    <x v="2"/>
  </r>
  <r>
    <x v="2444"/>
    <x v="1"/>
    <x v="12"/>
    <n v="1"/>
    <n v="29"/>
    <x v="1"/>
    <x v="1"/>
    <n v="0"/>
    <s v="ME"/>
    <s v="Hombre"/>
    <x v="1"/>
    <n v="54"/>
    <x v="0"/>
    <x v="0"/>
    <x v="1"/>
    <n v="4"/>
    <x v="0"/>
    <x v="0"/>
    <s v="direct debit"/>
    <n v="7"/>
    <x v="1"/>
    <n v="7"/>
    <n v="7"/>
    <x v="1"/>
    <s v="Competitor had better devices"/>
    <s v="2021-05-03"/>
    <x v="302"/>
    <x v="26"/>
    <s v="Alto"/>
    <x v="0"/>
    <n v="7.8501847966100797"/>
    <n v="8"/>
    <s v="Email"/>
    <x v="0"/>
    <b v="1"/>
    <x v="0"/>
    <x v="0"/>
  </r>
  <r>
    <x v="2445"/>
    <x v="0"/>
    <x v="29"/>
    <n v="0"/>
    <n v="5"/>
    <x v="1"/>
    <x v="1"/>
    <n v="0"/>
    <s v="SD"/>
    <s v="Hombre"/>
    <x v="1"/>
    <n v="46"/>
    <x v="0"/>
    <x v="0"/>
    <x v="0"/>
    <n v="0"/>
    <x v="1"/>
    <x v="2"/>
    <s v="CREDIT CARD"/>
    <n v="27"/>
    <x v="0"/>
    <n v="27"/>
    <n v="1820"/>
    <x v="0"/>
    <m/>
    <s v="2022/03/15"/>
    <x v="1199"/>
    <x v="1179"/>
    <s v="Bajo"/>
    <x v="1"/>
    <n v="30.912289406803151"/>
    <n v="6"/>
    <s v="SMS"/>
    <x v="2"/>
    <b v="1"/>
    <x v="0"/>
    <x v="4"/>
  </r>
  <r>
    <x v="2446"/>
    <x v="0"/>
    <x v="56"/>
    <n v="0"/>
    <n v="0"/>
    <x v="0"/>
    <x v="0"/>
    <n v="0"/>
    <s v="WY"/>
    <s v="Female"/>
    <x v="0"/>
    <n v="24"/>
    <x v="1"/>
    <x v="0"/>
    <x v="0"/>
    <n v="0"/>
    <x v="0"/>
    <x v="2"/>
    <s v="CREDIT CARD"/>
    <n v="14"/>
    <x v="0"/>
    <n v="14"/>
    <n v="964"/>
    <x v="0"/>
    <m/>
    <s v="2023-09-25"/>
    <x v="437"/>
    <x v="142"/>
    <s v="Bajo"/>
    <x v="1"/>
    <n v="14.92528769474062"/>
    <n v="1"/>
    <s v="SMS"/>
    <x v="2"/>
    <b v="0"/>
    <x v="1"/>
    <x v="4"/>
  </r>
  <r>
    <x v="2447"/>
    <x v="0"/>
    <x v="12"/>
    <n v="0"/>
    <n v="0"/>
    <x v="0"/>
    <x v="0"/>
    <n v="0"/>
    <s v="IL"/>
    <s v="Female"/>
    <x v="0"/>
    <n v="52"/>
    <x v="0"/>
    <x v="0"/>
    <x v="0"/>
    <n v="0"/>
    <x v="0"/>
    <x v="0"/>
    <s v="CREDIT CARD"/>
    <n v="12"/>
    <x v="0"/>
    <n v="12"/>
    <n v="12"/>
    <x v="0"/>
    <m/>
    <s v="2021-08-31"/>
    <x v="1008"/>
    <x v="926"/>
    <s v="Bajo"/>
    <x v="1"/>
    <n v="11.243865977545671"/>
    <n v="10"/>
    <s v="Email"/>
    <x v="0"/>
    <b v="0"/>
    <x v="1"/>
    <x v="0"/>
  </r>
  <r>
    <x v="708"/>
    <x v="1"/>
    <x v="12"/>
    <n v="4"/>
    <n v="0"/>
    <x v="0"/>
    <x v="0"/>
    <n v="0"/>
    <s v="DE"/>
    <s v="Female"/>
    <x v="0"/>
    <n v="67"/>
    <x v="0"/>
    <x v="1"/>
    <x v="0"/>
    <n v="0"/>
    <x v="0"/>
    <x v="0"/>
    <s v="direct debit"/>
    <n v="10"/>
    <x v="1"/>
    <n v="10"/>
    <n v="10"/>
    <x v="2"/>
    <s v="Limited range of services"/>
    <s v="2021-12-28"/>
    <x v="566"/>
    <x v="218"/>
    <s v="Medio"/>
    <x v="2"/>
    <n v="8.9217749663055415"/>
    <n v="5"/>
    <s v="Teléfono"/>
    <x v="1"/>
    <b v="1"/>
    <x v="0"/>
    <x v="2"/>
  </r>
  <r>
    <x v="2448"/>
    <x v="1"/>
    <x v="33"/>
    <n v="1"/>
    <n v="5"/>
    <x v="1"/>
    <x v="1"/>
    <n v="0"/>
    <s v="MO"/>
    <s v="Female"/>
    <x v="0"/>
    <n v="46"/>
    <x v="0"/>
    <x v="0"/>
    <x v="0"/>
    <n v="0"/>
    <x v="0"/>
    <x v="0"/>
    <s v="direct debit"/>
    <n v="35"/>
    <x v="1"/>
    <n v="35"/>
    <n v="808"/>
    <x v="2"/>
    <s v="Network reliability"/>
    <s v="2022-09-05"/>
    <x v="1196"/>
    <x v="275"/>
    <s v="Medio"/>
    <x v="2"/>
    <n v="36.948928552539023"/>
    <n v="4"/>
    <s v="Email"/>
    <x v="0"/>
    <b v="1"/>
    <x v="0"/>
    <x v="0"/>
  </r>
  <r>
    <x v="2449"/>
    <x v="0"/>
    <x v="63"/>
    <n v="0"/>
    <n v="8"/>
    <x v="1"/>
    <x v="1"/>
    <n v="0"/>
    <s v="MT"/>
    <s v="Hombre"/>
    <x v="1"/>
    <n v="80"/>
    <x v="0"/>
    <x v="1"/>
    <x v="0"/>
    <n v="0"/>
    <x v="1"/>
    <x v="1"/>
    <s v="direct debit"/>
    <n v="35"/>
    <x v="1"/>
    <n v="35"/>
    <n v="1660"/>
    <x v="0"/>
    <m/>
    <s v="2021/03/15"/>
    <x v="893"/>
    <x v="566"/>
    <s v="Medio"/>
    <x v="2"/>
    <n v="30.78694300350401"/>
    <n v="7"/>
    <s v="SMS"/>
    <x v="2"/>
    <b v="0"/>
    <x v="1"/>
    <x v="2"/>
  </r>
  <r>
    <x v="2450"/>
    <x v="1"/>
    <x v="52"/>
    <n v="1"/>
    <n v="17"/>
    <x v="1"/>
    <x v="1"/>
    <n v="0"/>
    <s v="HI"/>
    <s v="Hombre"/>
    <x v="1"/>
    <n v="23"/>
    <x v="1"/>
    <x v="0"/>
    <x v="0"/>
    <n v="0"/>
    <x v="1"/>
    <x v="1"/>
    <s v="direct debit"/>
    <n v="47"/>
    <x v="1"/>
    <n v="47"/>
    <n v="2804"/>
    <x v="5"/>
    <s v="Moved"/>
    <s v="2022-07-07"/>
    <x v="23"/>
    <x v="1180"/>
    <s v="Medio"/>
    <x v="2"/>
    <n v="40.850638591072531"/>
    <n v="2"/>
    <s v="Email"/>
    <x v="0"/>
    <b v="0"/>
    <x v="1"/>
    <x v="4"/>
  </r>
  <r>
    <x v="2451"/>
    <x v="0"/>
    <x v="46"/>
    <n v="2"/>
    <n v="4"/>
    <x v="0"/>
    <x v="0"/>
    <n v="10"/>
    <s v="ND"/>
    <s v="Female"/>
    <x v="0"/>
    <n v="76"/>
    <x v="0"/>
    <x v="1"/>
    <x v="0"/>
    <n v="0"/>
    <x v="1"/>
    <x v="1"/>
    <s v="direct debit"/>
    <n v="62"/>
    <x v="1"/>
    <n v="62"/>
    <n v="3632"/>
    <x v="0"/>
    <m/>
    <s v="2021-01-21"/>
    <x v="390"/>
    <x v="1181"/>
    <s v="Bajo"/>
    <x v="1"/>
    <n v="73.054712631037205"/>
    <n v="10"/>
    <s v="Email"/>
    <x v="0"/>
    <b v="1"/>
    <x v="0"/>
    <x v="4"/>
  </r>
  <r>
    <x v="2452"/>
    <x v="1"/>
    <x v="42"/>
    <n v="3"/>
    <n v="2"/>
    <x v="1"/>
    <x v="1"/>
    <n v="0"/>
    <s v="NM"/>
    <s v="Hombre"/>
    <x v="1"/>
    <n v="65"/>
    <x v="0"/>
    <x v="1"/>
    <x v="0"/>
    <n v="0"/>
    <x v="1"/>
    <x v="1"/>
    <s v="direct debit"/>
    <n v="50"/>
    <x v="1"/>
    <n v="50"/>
    <n v="2392"/>
    <x v="1"/>
    <s v="Competitor offered higher download speeds"/>
    <s v="2020-05-23"/>
    <x v="941"/>
    <x v="63"/>
    <s v="Medio"/>
    <x v="2"/>
    <n v="58.438596088896958"/>
    <n v="5"/>
    <s v="SMS"/>
    <x v="2"/>
    <b v="0"/>
    <x v="1"/>
    <x v="0"/>
  </r>
  <r>
    <x v="2453"/>
    <x v="0"/>
    <x v="27"/>
    <n v="0"/>
    <n v="0"/>
    <x v="0"/>
    <x v="0"/>
    <n v="0"/>
    <s v="AL"/>
    <s v="Hombre"/>
    <x v="1"/>
    <n v="34"/>
    <x v="0"/>
    <x v="0"/>
    <x v="0"/>
    <n v="0"/>
    <x v="0"/>
    <x v="0"/>
    <s v="CREDIT CARD"/>
    <n v="8"/>
    <x v="0"/>
    <n v="8"/>
    <n v="262"/>
    <x v="0"/>
    <m/>
    <s v="2022/07/28"/>
    <x v="1157"/>
    <x v="776"/>
    <s v="Bajo"/>
    <x v="1"/>
    <n v="6.8410837864833303"/>
    <n v="6"/>
    <s v="SMS"/>
    <x v="2"/>
    <b v="1"/>
    <x v="0"/>
    <x v="3"/>
  </r>
  <r>
    <x v="2454"/>
    <x v="1"/>
    <x v="12"/>
    <n v="3"/>
    <n v="3"/>
    <x v="1"/>
    <x v="1"/>
    <n v="0"/>
    <s v="HI"/>
    <s v="Hombre"/>
    <x v="1"/>
    <n v="65"/>
    <x v="0"/>
    <x v="1"/>
    <x v="0"/>
    <n v="0"/>
    <x v="0"/>
    <x v="0"/>
    <s v="direct debit"/>
    <n v="17"/>
    <x v="1"/>
    <n v="17"/>
    <n v="17"/>
    <x v="1"/>
    <s v="Competitor made better offer"/>
    <s v="2022/09/05"/>
    <x v="1196"/>
    <x v="701"/>
    <s v="Alto"/>
    <x v="0"/>
    <n v="14.036118544290311"/>
    <n v="0"/>
    <s v="Email"/>
    <x v="0"/>
    <b v="0"/>
    <x v="1"/>
    <x v="4"/>
  </r>
  <r>
    <x v="2455"/>
    <x v="0"/>
    <x v="22"/>
    <n v="1"/>
    <n v="3"/>
    <x v="1"/>
    <x v="1"/>
    <n v="0"/>
    <s v="WV"/>
    <s v="Female"/>
    <x v="0"/>
    <n v="58"/>
    <x v="0"/>
    <x v="0"/>
    <x v="0"/>
    <n v="0"/>
    <x v="0"/>
    <x v="1"/>
    <s v="CREDIT CARD"/>
    <n v="43"/>
    <x v="0"/>
    <n v="43"/>
    <n v="449"/>
    <x v="0"/>
    <m/>
    <s v="2021-04-25"/>
    <x v="262"/>
    <x v="18"/>
    <s v="Alto"/>
    <x v="0"/>
    <n v="45.07238285455832"/>
    <n v="9"/>
    <s v="Email"/>
    <x v="0"/>
    <b v="0"/>
    <x v="1"/>
    <x v="4"/>
  </r>
  <r>
    <x v="2456"/>
    <x v="0"/>
    <x v="56"/>
    <n v="0"/>
    <n v="11"/>
    <x v="1"/>
    <x v="1"/>
    <n v="0"/>
    <s v="LA"/>
    <s v="Female"/>
    <x v="0"/>
    <n v="45"/>
    <x v="0"/>
    <x v="0"/>
    <x v="0"/>
    <n v="0"/>
    <x v="1"/>
    <x v="2"/>
    <s v="direct debit"/>
    <n v="65"/>
    <x v="1"/>
    <n v="65"/>
    <n v="4468"/>
    <x v="0"/>
    <m/>
    <s v="2022/11/23"/>
    <x v="1200"/>
    <x v="1182"/>
    <s v="Medio"/>
    <x v="2"/>
    <n v="61.178309936481597"/>
    <n v="3"/>
    <s v="Teléfono"/>
    <x v="1"/>
    <b v="1"/>
    <x v="0"/>
    <x v="4"/>
  </r>
  <r>
    <x v="2457"/>
    <x v="0"/>
    <x v="14"/>
    <n v="0"/>
    <n v="4"/>
    <x v="1"/>
    <x v="1"/>
    <n v="0"/>
    <s v="NY"/>
    <s v="Female"/>
    <x v="0"/>
    <n v="60"/>
    <x v="0"/>
    <x v="0"/>
    <x v="1"/>
    <n v="6"/>
    <x v="0"/>
    <x v="0"/>
    <s v="CREDIT CARD"/>
    <n v="21"/>
    <x v="0"/>
    <n v="21"/>
    <n v="187"/>
    <x v="0"/>
    <m/>
    <s v="2021-01-14"/>
    <x v="1201"/>
    <x v="87"/>
    <s v="Bajo"/>
    <x v="1"/>
    <n v="24.782337904028459"/>
    <n v="6"/>
    <s v="Email"/>
    <x v="0"/>
    <b v="0"/>
    <x v="1"/>
    <x v="2"/>
  </r>
  <r>
    <x v="2458"/>
    <x v="0"/>
    <x v="3"/>
    <n v="0"/>
    <n v="3"/>
    <x v="0"/>
    <x v="0"/>
    <n v="69"/>
    <s v="KS"/>
    <s v="Hombre"/>
    <x v="1"/>
    <n v="59"/>
    <x v="0"/>
    <x v="0"/>
    <x v="0"/>
    <n v="0"/>
    <x v="1"/>
    <x v="2"/>
    <s v="CREDIT CARD"/>
    <n v="36"/>
    <x v="0"/>
    <n v="36"/>
    <n v="2507"/>
    <x v="0"/>
    <m/>
    <s v="2020-05-18"/>
    <x v="260"/>
    <x v="1023"/>
    <s v="Bajo"/>
    <x v="1"/>
    <n v="30.470596470499199"/>
    <n v="1"/>
    <s v="SMS"/>
    <x v="2"/>
    <b v="0"/>
    <x v="1"/>
    <x v="0"/>
  </r>
  <r>
    <x v="2459"/>
    <x v="0"/>
    <x v="14"/>
    <n v="0"/>
    <n v="10"/>
    <x v="1"/>
    <x v="1"/>
    <n v="0"/>
    <s v="FL"/>
    <s v="Female"/>
    <x v="0"/>
    <n v="25"/>
    <x v="1"/>
    <x v="0"/>
    <x v="0"/>
    <n v="0"/>
    <x v="0"/>
    <x v="0"/>
    <s v="CREDIT CARD"/>
    <n v="59"/>
    <x v="0"/>
    <n v="59"/>
    <n v="523"/>
    <x v="0"/>
    <m/>
    <s v="2020-01-10"/>
    <x v="720"/>
    <x v="731"/>
    <s v="Medio"/>
    <x v="2"/>
    <n v="57.976657598062559"/>
    <n v="2"/>
    <s v="SMS"/>
    <x v="2"/>
    <b v="1"/>
    <x v="0"/>
    <x v="4"/>
  </r>
  <r>
    <x v="2460"/>
    <x v="0"/>
    <x v="24"/>
    <n v="0"/>
    <n v="12"/>
    <x v="1"/>
    <x v="1"/>
    <n v="0"/>
    <s v="NY"/>
    <s v="Female"/>
    <x v="0"/>
    <n v="43"/>
    <x v="0"/>
    <x v="0"/>
    <x v="1"/>
    <n v="2"/>
    <x v="1"/>
    <x v="0"/>
    <s v="CREDIT CARD"/>
    <n v="29"/>
    <x v="0"/>
    <n v="29"/>
    <n v="407"/>
    <x v="0"/>
    <m/>
    <s v="2020/07/02"/>
    <x v="438"/>
    <x v="779"/>
    <s v="Alto"/>
    <x v="0"/>
    <n v="23.378121492536309"/>
    <n v="9"/>
    <s v="SMS"/>
    <x v="2"/>
    <b v="1"/>
    <x v="0"/>
    <x v="3"/>
  </r>
  <r>
    <x v="2461"/>
    <x v="0"/>
    <x v="27"/>
    <n v="0"/>
    <n v="0"/>
    <x v="0"/>
    <x v="0"/>
    <n v="0"/>
    <s v="NV"/>
    <s v="Female"/>
    <x v="0"/>
    <n v="37"/>
    <x v="0"/>
    <x v="0"/>
    <x v="0"/>
    <n v="0"/>
    <x v="0"/>
    <x v="2"/>
    <s v="direct debit"/>
    <n v="11"/>
    <x v="1"/>
    <n v="11"/>
    <n v="385"/>
    <x v="0"/>
    <m/>
    <s v="2021/12/29"/>
    <x v="641"/>
    <x v="132"/>
    <s v="Bajo"/>
    <x v="1"/>
    <n v="11.250338641692659"/>
    <n v="4"/>
    <s v="Teléfono"/>
    <x v="1"/>
    <b v="0"/>
    <x v="1"/>
    <x v="0"/>
  </r>
  <r>
    <x v="2462"/>
    <x v="0"/>
    <x v="64"/>
    <n v="1"/>
    <n v="5"/>
    <x v="0"/>
    <x v="0"/>
    <n v="49"/>
    <s v="KS"/>
    <s v="Female"/>
    <x v="0"/>
    <n v="40"/>
    <x v="0"/>
    <x v="0"/>
    <x v="0"/>
    <n v="0"/>
    <x v="0"/>
    <x v="0"/>
    <s v="CREDIT CARD"/>
    <n v="51"/>
    <x v="0"/>
    <n v="51"/>
    <n v="2321"/>
    <x v="0"/>
    <m/>
    <s v="2021-04-25"/>
    <x v="262"/>
    <x v="1183"/>
    <s v="Bajo"/>
    <x v="1"/>
    <n v="59.928619857782849"/>
    <n v="4"/>
    <s v="Teléfono"/>
    <x v="1"/>
    <b v="0"/>
    <x v="1"/>
    <x v="2"/>
  </r>
  <r>
    <x v="2463"/>
    <x v="0"/>
    <x v="18"/>
    <n v="0"/>
    <n v="10"/>
    <x v="0"/>
    <x v="0"/>
    <n v="14"/>
    <s v="MO"/>
    <s v="Female"/>
    <x v="0"/>
    <n v="67"/>
    <x v="0"/>
    <x v="1"/>
    <x v="0"/>
    <n v="0"/>
    <x v="1"/>
    <x v="0"/>
    <s v="direct debit"/>
    <n v="36"/>
    <x v="1"/>
    <n v="36"/>
    <n v="2014"/>
    <x v="0"/>
    <m/>
    <s v="2022/06/10"/>
    <x v="1020"/>
    <x v="333"/>
    <s v="Medio"/>
    <x v="2"/>
    <n v="32.550536561112388"/>
    <n v="2"/>
    <s v="Email"/>
    <x v="0"/>
    <b v="1"/>
    <x v="0"/>
    <x v="4"/>
  </r>
  <r>
    <x v="2464"/>
    <x v="0"/>
    <x v="13"/>
    <n v="0"/>
    <n v="9"/>
    <x v="1"/>
    <x v="1"/>
    <n v="0"/>
    <s v="WY"/>
    <s v="Hombre"/>
    <x v="1"/>
    <n v="60"/>
    <x v="0"/>
    <x v="0"/>
    <x v="1"/>
    <n v="5"/>
    <x v="1"/>
    <x v="2"/>
    <s v="direct debit"/>
    <n v="37"/>
    <x v="1"/>
    <n v="37"/>
    <n v="1672"/>
    <x v="0"/>
    <m/>
    <s v="2022-07-28"/>
    <x v="1157"/>
    <x v="838"/>
    <s v="Bajo"/>
    <x v="1"/>
    <n v="36.362380260137193"/>
    <n v="0"/>
    <s v="Email"/>
    <x v="0"/>
    <b v="0"/>
    <x v="1"/>
    <x v="2"/>
  </r>
  <r>
    <x v="2465"/>
    <x v="1"/>
    <x v="9"/>
    <n v="3"/>
    <n v="6"/>
    <x v="1"/>
    <x v="1"/>
    <n v="0"/>
    <s v="KS"/>
    <s v="Female"/>
    <x v="0"/>
    <n v="72"/>
    <x v="0"/>
    <x v="1"/>
    <x v="0"/>
    <n v="0"/>
    <x v="0"/>
    <x v="0"/>
    <s v="CREDIT CARD"/>
    <n v="30"/>
    <x v="0"/>
    <n v="30"/>
    <n v="95"/>
    <x v="2"/>
    <s v="Network reliability"/>
    <s v="2022-04-13"/>
    <x v="1052"/>
    <x v="45"/>
    <s v="Alto"/>
    <x v="0"/>
    <n v="32.86116724603778"/>
    <n v="5"/>
    <s v="Email"/>
    <x v="0"/>
    <b v="1"/>
    <x v="0"/>
    <x v="0"/>
  </r>
  <r>
    <x v="2466"/>
    <x v="0"/>
    <x v="12"/>
    <n v="2"/>
    <n v="0"/>
    <x v="0"/>
    <x v="0"/>
    <n v="0"/>
    <s v="MI"/>
    <s v="Hombre"/>
    <x v="1"/>
    <n v="40"/>
    <x v="0"/>
    <x v="0"/>
    <x v="1"/>
    <n v="6"/>
    <x v="0"/>
    <x v="0"/>
    <s v="CREDIT CARD"/>
    <n v="6"/>
    <x v="0"/>
    <n v="6"/>
    <n v="6"/>
    <x v="0"/>
    <m/>
    <s v="2020-01-08"/>
    <x v="831"/>
    <x v="241"/>
    <s v="Alto"/>
    <x v="0"/>
    <n v="5.8462028863114224"/>
    <n v="2"/>
    <s v="SMS"/>
    <x v="2"/>
    <b v="0"/>
    <x v="1"/>
    <x v="0"/>
  </r>
  <r>
    <x v="2467"/>
    <x v="0"/>
    <x v="1"/>
    <n v="2"/>
    <n v="0"/>
    <x v="0"/>
    <x v="0"/>
    <n v="0"/>
    <s v="OR"/>
    <s v="Hombre"/>
    <x v="1"/>
    <n v="55"/>
    <x v="0"/>
    <x v="0"/>
    <x v="0"/>
    <n v="0"/>
    <x v="0"/>
    <x v="2"/>
    <s v="CREDIT CARD"/>
    <n v="13"/>
    <x v="0"/>
    <n v="13"/>
    <n v="807"/>
    <x v="0"/>
    <m/>
    <s v="2023/07/17"/>
    <x v="1129"/>
    <x v="264"/>
    <s v="Alto"/>
    <x v="0"/>
    <n v="10.46046340171886"/>
    <n v="9"/>
    <s v="Teléfono"/>
    <x v="1"/>
    <b v="1"/>
    <x v="0"/>
    <x v="3"/>
  </r>
  <r>
    <x v="2468"/>
    <x v="0"/>
    <x v="18"/>
    <n v="0"/>
    <n v="37"/>
    <x v="1"/>
    <x v="1"/>
    <n v="0"/>
    <s v="MA"/>
    <s v="Hombre"/>
    <x v="1"/>
    <n v="26"/>
    <x v="1"/>
    <x v="0"/>
    <x v="1"/>
    <n v="3"/>
    <x v="1"/>
    <x v="1"/>
    <s v="CREDIT CARD"/>
    <n v="51"/>
    <x v="0"/>
    <n v="51"/>
    <n v="2903"/>
    <x v="0"/>
    <m/>
    <s v="2023/09/20"/>
    <x v="312"/>
    <x v="1170"/>
    <s v="Medio"/>
    <x v="2"/>
    <n v="41.468366747582628"/>
    <n v="4"/>
    <s v="SMS"/>
    <x v="2"/>
    <b v="0"/>
    <x v="1"/>
    <x v="0"/>
  </r>
  <r>
    <x v="67"/>
    <x v="0"/>
    <x v="41"/>
    <n v="0"/>
    <n v="0"/>
    <x v="0"/>
    <x v="0"/>
    <n v="0"/>
    <s v="MS"/>
    <s v="Female"/>
    <x v="0"/>
    <n v="28"/>
    <x v="1"/>
    <x v="0"/>
    <x v="1"/>
    <n v="2"/>
    <x v="0"/>
    <x v="2"/>
    <s v="direct debit"/>
    <n v="9"/>
    <x v="1"/>
    <n v="9"/>
    <n v="622"/>
    <x v="0"/>
    <m/>
    <s v="2020/02/11"/>
    <x v="67"/>
    <x v="66"/>
    <s v="Bajo"/>
    <x v="1"/>
    <n v="8.5988573491919453"/>
    <n v="4"/>
    <s v="Email"/>
    <x v="0"/>
    <b v="0"/>
    <x v="1"/>
    <x v="0"/>
  </r>
  <r>
    <x v="2469"/>
    <x v="0"/>
    <x v="53"/>
    <n v="0"/>
    <n v="4"/>
    <x v="1"/>
    <x v="1"/>
    <n v="0"/>
    <s v="CO"/>
    <s v="Hombre"/>
    <x v="1"/>
    <n v="54"/>
    <x v="0"/>
    <x v="0"/>
    <x v="0"/>
    <n v="0"/>
    <x v="0"/>
    <x v="1"/>
    <s v="CREDIT CARD"/>
    <n v="62"/>
    <x v="0"/>
    <n v="62"/>
    <n v="2556"/>
    <x v="0"/>
    <m/>
    <s v="2021-02-02"/>
    <x v="1005"/>
    <x v="656"/>
    <s v="Bajo"/>
    <x v="1"/>
    <n v="60.819280484008956"/>
    <n v="8"/>
    <s v="Teléfono"/>
    <x v="1"/>
    <b v="0"/>
    <x v="1"/>
    <x v="3"/>
  </r>
  <r>
    <x v="2470"/>
    <x v="1"/>
    <x v="30"/>
    <n v="3"/>
    <n v="7"/>
    <x v="0"/>
    <x v="0"/>
    <n v="0"/>
    <s v="NV"/>
    <s v="Female"/>
    <x v="0"/>
    <n v="42"/>
    <x v="0"/>
    <x v="0"/>
    <x v="0"/>
    <n v="0"/>
    <x v="0"/>
    <x v="0"/>
    <s v="direct debit"/>
    <n v="47"/>
    <x v="1"/>
    <n v="47"/>
    <n v="1531"/>
    <x v="2"/>
    <s v="Poor expertise of online support"/>
    <s v="2023/10/17"/>
    <x v="734"/>
    <x v="671"/>
    <s v="Medio"/>
    <x v="2"/>
    <n v="54.140227463655322"/>
    <n v="1"/>
    <s v="Teléfono"/>
    <x v="1"/>
    <b v="0"/>
    <x v="1"/>
    <x v="2"/>
  </r>
  <r>
    <x v="2471"/>
    <x v="0"/>
    <x v="27"/>
    <n v="0"/>
    <n v="0"/>
    <x v="0"/>
    <x v="0"/>
    <n v="0"/>
    <s v="NE"/>
    <s v="Female"/>
    <x v="0"/>
    <n v="41"/>
    <x v="0"/>
    <x v="0"/>
    <x v="1"/>
    <n v="5"/>
    <x v="0"/>
    <x v="0"/>
    <s v="CREDIT CARD"/>
    <n v="11"/>
    <x v="0"/>
    <n v="11"/>
    <n v="382"/>
    <x v="0"/>
    <m/>
    <s v="2022/09/27"/>
    <x v="1202"/>
    <x v="294"/>
    <s v="Medio"/>
    <x v="2"/>
    <n v="8.9093600576169028"/>
    <n v="4"/>
    <s v="SMS"/>
    <x v="2"/>
    <b v="0"/>
    <x v="1"/>
    <x v="3"/>
  </r>
  <r>
    <x v="2472"/>
    <x v="1"/>
    <x v="54"/>
    <n v="5"/>
    <n v="3"/>
    <x v="1"/>
    <x v="1"/>
    <n v="0"/>
    <s v="OK"/>
    <s v="Hombre"/>
    <x v="1"/>
    <n v="33"/>
    <x v="0"/>
    <x v="0"/>
    <x v="0"/>
    <n v="0"/>
    <x v="0"/>
    <x v="0"/>
    <s v="CREDIT CARD"/>
    <n v="27"/>
    <x v="0"/>
    <n v="27"/>
    <n v="260"/>
    <x v="1"/>
    <s v="Competitor made better offer"/>
    <s v="2022-08-07"/>
    <x v="735"/>
    <x v="656"/>
    <s v="Bajo"/>
    <x v="1"/>
    <n v="32.392854128456563"/>
    <n v="2"/>
    <s v="Teléfono"/>
    <x v="1"/>
    <b v="1"/>
    <x v="0"/>
    <x v="0"/>
  </r>
  <r>
    <x v="2473"/>
    <x v="0"/>
    <x v="1"/>
    <n v="0"/>
    <n v="3"/>
    <x v="1"/>
    <x v="1"/>
    <n v="0"/>
    <s v="NJ"/>
    <s v="Hombre"/>
    <x v="1"/>
    <n v="64"/>
    <x v="0"/>
    <x v="0"/>
    <x v="0"/>
    <n v="0"/>
    <x v="0"/>
    <x v="2"/>
    <s v="direct debit"/>
    <n v="32"/>
    <x v="1"/>
    <n v="32"/>
    <n v="2034"/>
    <x v="0"/>
    <m/>
    <s v="2020-12-21"/>
    <x v="960"/>
    <x v="1184"/>
    <s v="Alto"/>
    <x v="0"/>
    <n v="33.808850995406118"/>
    <n v="10"/>
    <s v="Email"/>
    <x v="0"/>
    <b v="0"/>
    <x v="1"/>
    <x v="3"/>
  </r>
  <r>
    <x v="2474"/>
    <x v="1"/>
    <x v="12"/>
    <n v="0"/>
    <n v="4"/>
    <x v="1"/>
    <x v="1"/>
    <n v="0"/>
    <s v="SC"/>
    <s v="Female"/>
    <x v="0"/>
    <n v="70"/>
    <x v="0"/>
    <x v="1"/>
    <x v="0"/>
    <n v="0"/>
    <x v="1"/>
    <x v="0"/>
    <s v="direct debit"/>
    <n v="27"/>
    <x v="1"/>
    <n v="27"/>
    <n v="27"/>
    <x v="2"/>
    <s v="Service dissatisfaction"/>
    <s v="2020/11/23"/>
    <x v="978"/>
    <x v="1185"/>
    <s v="Bajo"/>
    <x v="1"/>
    <n v="23.547693931284869"/>
    <n v="4"/>
    <s v="Teléfono"/>
    <x v="1"/>
    <b v="1"/>
    <x v="0"/>
    <x v="4"/>
  </r>
  <r>
    <x v="2475"/>
    <x v="0"/>
    <x v="37"/>
    <n v="0"/>
    <n v="12"/>
    <x v="1"/>
    <x v="1"/>
    <n v="0"/>
    <s v="NM"/>
    <s v="Hombre"/>
    <x v="1"/>
    <n v="24"/>
    <x v="1"/>
    <x v="0"/>
    <x v="0"/>
    <n v="0"/>
    <x v="0"/>
    <x v="0"/>
    <s v="direct debit"/>
    <n v="45"/>
    <x v="1"/>
    <n v="45"/>
    <n v="298"/>
    <x v="0"/>
    <m/>
    <s v="2020/10/25"/>
    <x v="862"/>
    <x v="1075"/>
    <s v="Alto"/>
    <x v="0"/>
    <n v="50.324979411959198"/>
    <n v="10"/>
    <s v="SMS"/>
    <x v="2"/>
    <b v="1"/>
    <x v="0"/>
    <x v="3"/>
  </r>
  <r>
    <x v="2476"/>
    <x v="0"/>
    <x v="28"/>
    <n v="1"/>
    <n v="9"/>
    <x v="1"/>
    <x v="1"/>
    <n v="0"/>
    <s v="MA"/>
    <s v="Hombre"/>
    <x v="1"/>
    <n v="42"/>
    <x v="0"/>
    <x v="0"/>
    <x v="0"/>
    <n v="0"/>
    <x v="0"/>
    <x v="0"/>
    <s v="CREDIT CARD"/>
    <n v="43"/>
    <x v="0"/>
    <n v="43"/>
    <n v="734"/>
    <x v="0"/>
    <m/>
    <s v="2022-02-24"/>
    <x v="745"/>
    <x v="58"/>
    <s v="Alto"/>
    <x v="0"/>
    <n v="46.975777848075083"/>
    <n v="10"/>
    <s v="SMS"/>
    <x v="2"/>
    <b v="0"/>
    <x v="1"/>
    <x v="2"/>
  </r>
  <r>
    <x v="2477"/>
    <x v="0"/>
    <x v="43"/>
    <n v="0"/>
    <n v="6"/>
    <x v="1"/>
    <x v="1"/>
    <n v="0"/>
    <s v="KS"/>
    <s v="Hombre"/>
    <x v="1"/>
    <n v="48"/>
    <x v="0"/>
    <x v="0"/>
    <x v="0"/>
    <n v="0"/>
    <x v="0"/>
    <x v="0"/>
    <s v="direct debit"/>
    <n v="41"/>
    <x v="1"/>
    <n v="41"/>
    <n v="1196"/>
    <x v="0"/>
    <m/>
    <s v="2021-11-10"/>
    <x v="917"/>
    <x v="196"/>
    <s v="Medio"/>
    <x v="2"/>
    <n v="41.124622796882107"/>
    <n v="10"/>
    <s v="SMS"/>
    <x v="2"/>
    <b v="1"/>
    <x v="0"/>
    <x v="4"/>
  </r>
  <r>
    <x v="2478"/>
    <x v="1"/>
    <x v="8"/>
    <n v="3"/>
    <n v="5"/>
    <x v="1"/>
    <x v="1"/>
    <n v="0"/>
    <s v="WI"/>
    <s v="Female"/>
    <x v="0"/>
    <n v="74"/>
    <x v="0"/>
    <x v="1"/>
    <x v="0"/>
    <n v="0"/>
    <x v="0"/>
    <x v="0"/>
    <s v="direct debit"/>
    <n v="51"/>
    <x v="1"/>
    <n v="51"/>
    <n v="92"/>
    <x v="3"/>
    <s v="Attitude of support person"/>
    <s v="2023/11/01"/>
    <x v="448"/>
    <x v="251"/>
    <s v="Alto"/>
    <x v="0"/>
    <n v="45.988732996666663"/>
    <n v="6"/>
    <s v="SMS"/>
    <x v="2"/>
    <b v="1"/>
    <x v="0"/>
    <x v="4"/>
  </r>
  <r>
    <x v="2479"/>
    <x v="0"/>
    <x v="26"/>
    <n v="0"/>
    <n v="10"/>
    <x v="1"/>
    <x v="1"/>
    <n v="0"/>
    <s v="ND"/>
    <s v="Female"/>
    <x v="0"/>
    <n v="53"/>
    <x v="0"/>
    <x v="0"/>
    <x v="1"/>
    <n v="5"/>
    <x v="1"/>
    <x v="1"/>
    <s v="CREDIT CARD"/>
    <n v="22"/>
    <x v="0"/>
    <n v="22"/>
    <n v="458"/>
    <x v="0"/>
    <m/>
    <s v="2021-12-29"/>
    <x v="641"/>
    <x v="150"/>
    <s v="Alto"/>
    <x v="0"/>
    <n v="23.372597974979371"/>
    <n v="5"/>
    <s v="Email"/>
    <x v="0"/>
    <b v="0"/>
    <x v="1"/>
    <x v="3"/>
  </r>
  <r>
    <x v="2480"/>
    <x v="0"/>
    <x v="74"/>
    <n v="1"/>
    <n v="6"/>
    <x v="1"/>
    <x v="1"/>
    <n v="0"/>
    <s v="CT"/>
    <s v="Female"/>
    <x v="0"/>
    <n v="42"/>
    <x v="0"/>
    <x v="0"/>
    <x v="0"/>
    <n v="0"/>
    <x v="1"/>
    <x v="1"/>
    <s v="direct debit"/>
    <n v="62"/>
    <x v="1"/>
    <n v="62"/>
    <n v="3293"/>
    <x v="0"/>
    <m/>
    <s v="2023/03/31"/>
    <x v="219"/>
    <x v="940"/>
    <s v="Medio"/>
    <x v="2"/>
    <n v="71.124727973484738"/>
    <n v="4"/>
    <s v="Email"/>
    <x v="0"/>
    <b v="1"/>
    <x v="0"/>
    <x v="2"/>
  </r>
  <r>
    <x v="2481"/>
    <x v="0"/>
    <x v="35"/>
    <n v="0"/>
    <n v="12"/>
    <x v="1"/>
    <x v="1"/>
    <n v="0"/>
    <s v="IA"/>
    <s v="Hombre"/>
    <x v="1"/>
    <n v="29"/>
    <x v="1"/>
    <x v="0"/>
    <x v="0"/>
    <n v="0"/>
    <x v="1"/>
    <x v="0"/>
    <s v="direct debit"/>
    <n v="47"/>
    <x v="1"/>
    <n v="47"/>
    <n v="1197"/>
    <x v="0"/>
    <m/>
    <s v="2022/01/10"/>
    <x v="36"/>
    <x v="20"/>
    <s v="Bajo"/>
    <x v="1"/>
    <n v="52.616431200128261"/>
    <n v="7"/>
    <s v="SMS"/>
    <x v="2"/>
    <b v="0"/>
    <x v="1"/>
    <x v="0"/>
  </r>
  <r>
    <x v="2482"/>
    <x v="1"/>
    <x v="70"/>
    <n v="5"/>
    <n v="7"/>
    <x v="1"/>
    <x v="1"/>
    <n v="0"/>
    <s v="MT"/>
    <s v="Hombre"/>
    <x v="1"/>
    <n v="34"/>
    <x v="0"/>
    <x v="0"/>
    <x v="0"/>
    <n v="0"/>
    <x v="1"/>
    <x v="1"/>
    <s v="CREDIT CARD"/>
    <n v="40"/>
    <x v="0"/>
    <n v="40"/>
    <n v="2345"/>
    <x v="2"/>
    <s v="Network reliability"/>
    <s v="2023-12-22"/>
    <x v="344"/>
    <x v="853"/>
    <s v="Bajo"/>
    <x v="1"/>
    <n v="35.950995214423607"/>
    <n v="2"/>
    <s v="Email"/>
    <x v="0"/>
    <b v="1"/>
    <x v="0"/>
    <x v="4"/>
  </r>
  <r>
    <x v="2483"/>
    <x v="0"/>
    <x v="48"/>
    <n v="0"/>
    <n v="0"/>
    <x v="0"/>
    <x v="0"/>
    <n v="0"/>
    <s v="NM"/>
    <s v="Hombre"/>
    <x v="1"/>
    <n v="59"/>
    <x v="0"/>
    <x v="0"/>
    <x v="1"/>
    <n v="6"/>
    <x v="0"/>
    <x v="2"/>
    <s v="CREDIT CARD"/>
    <n v="10"/>
    <x v="0"/>
    <n v="10"/>
    <n v="203"/>
    <x v="0"/>
    <m/>
    <s v="2020/01/31"/>
    <x v="945"/>
    <x v="586"/>
    <s v="Medio"/>
    <x v="2"/>
    <n v="9.9159147591183441"/>
    <n v="4"/>
    <s v="Email"/>
    <x v="0"/>
    <b v="1"/>
    <x v="0"/>
    <x v="2"/>
  </r>
  <r>
    <x v="2484"/>
    <x v="1"/>
    <x v="48"/>
    <n v="0"/>
    <n v="3"/>
    <x v="1"/>
    <x v="1"/>
    <n v="0"/>
    <s v="MT"/>
    <s v="Hombre"/>
    <x v="1"/>
    <n v="80"/>
    <x v="0"/>
    <x v="1"/>
    <x v="0"/>
    <n v="0"/>
    <x v="0"/>
    <x v="0"/>
    <s v="direct debit"/>
    <n v="49"/>
    <x v="1"/>
    <n v="49"/>
    <n v="975"/>
    <x v="1"/>
    <s v="Competitor had better devices"/>
    <s v="2020/02/17"/>
    <x v="908"/>
    <x v="281"/>
    <s v="Medio"/>
    <x v="2"/>
    <n v="44.510153187091852"/>
    <n v="4"/>
    <s v="Email"/>
    <x v="0"/>
    <b v="0"/>
    <x v="1"/>
    <x v="2"/>
  </r>
  <r>
    <x v="2485"/>
    <x v="1"/>
    <x v="20"/>
    <n v="0"/>
    <n v="1"/>
    <x v="0"/>
    <x v="0"/>
    <n v="12"/>
    <s v="VA"/>
    <s v="Hombre"/>
    <x v="1"/>
    <n v="62"/>
    <x v="0"/>
    <x v="0"/>
    <x v="0"/>
    <n v="0"/>
    <x v="0"/>
    <x v="0"/>
    <s v="direct debit"/>
    <n v="49"/>
    <x v="1"/>
    <n v="49"/>
    <n v="875"/>
    <x v="1"/>
    <s v="Competitor offered more data"/>
    <s v="2022/12/21"/>
    <x v="375"/>
    <x v="1"/>
    <s v="Bajo"/>
    <x v="1"/>
    <n v="53.470344906573203"/>
    <n v="6"/>
    <s v="Email"/>
    <x v="0"/>
    <b v="1"/>
    <x v="0"/>
    <x v="3"/>
  </r>
  <r>
    <x v="2486"/>
    <x v="0"/>
    <x v="15"/>
    <n v="0"/>
    <n v="0"/>
    <x v="0"/>
    <x v="0"/>
    <n v="0"/>
    <s v="VA"/>
    <s v="Female"/>
    <x v="0"/>
    <n v="39"/>
    <x v="0"/>
    <x v="0"/>
    <x v="1"/>
    <n v="2"/>
    <x v="0"/>
    <x v="2"/>
    <s v="direct debit"/>
    <n v="7"/>
    <x v="1"/>
    <n v="7"/>
    <n v="262"/>
    <x v="0"/>
    <m/>
    <s v="2021/09/11"/>
    <x v="410"/>
    <x v="152"/>
    <s v="Medio"/>
    <x v="2"/>
    <n v="6.8475224626469728"/>
    <n v="5"/>
    <s v="Teléfono"/>
    <x v="1"/>
    <b v="1"/>
    <x v="0"/>
    <x v="4"/>
  </r>
  <r>
    <x v="2487"/>
    <x v="1"/>
    <x v="16"/>
    <n v="4"/>
    <n v="2"/>
    <x v="1"/>
    <x v="1"/>
    <n v="0"/>
    <s v="NY"/>
    <s v="Hombre"/>
    <x v="1"/>
    <n v="84"/>
    <x v="0"/>
    <x v="1"/>
    <x v="0"/>
    <n v="0"/>
    <x v="0"/>
    <x v="0"/>
    <s v="CREDIT CARD"/>
    <n v="64"/>
    <x v="0"/>
    <n v="64"/>
    <n v="4584"/>
    <x v="3"/>
    <s v="Attitude of support person"/>
    <s v="2021-07-25"/>
    <x v="307"/>
    <x v="787"/>
    <s v="Alto"/>
    <x v="0"/>
    <n v="54.304700806032322"/>
    <n v="2"/>
    <s v="SMS"/>
    <x v="2"/>
    <b v="1"/>
    <x v="0"/>
    <x v="3"/>
  </r>
  <r>
    <x v="1424"/>
    <x v="0"/>
    <x v="4"/>
    <n v="0"/>
    <n v="10"/>
    <x v="1"/>
    <x v="1"/>
    <n v="0"/>
    <s v="AR"/>
    <s v="Female"/>
    <x v="0"/>
    <n v="33"/>
    <x v="0"/>
    <x v="0"/>
    <x v="1"/>
    <n v="6"/>
    <x v="0"/>
    <x v="0"/>
    <s v="direct debit"/>
    <n v="20"/>
    <x v="1"/>
    <n v="20"/>
    <n v="761"/>
    <x v="0"/>
    <m/>
    <s v="2021/06/24"/>
    <x v="905"/>
    <x v="193"/>
    <s v="Bajo"/>
    <x v="1"/>
    <n v="16.724295475337879"/>
    <n v="1"/>
    <s v="Teléfono"/>
    <x v="1"/>
    <b v="1"/>
    <x v="0"/>
    <x v="0"/>
  </r>
  <r>
    <x v="2488"/>
    <x v="1"/>
    <x v="12"/>
    <n v="0"/>
    <n v="4"/>
    <x v="1"/>
    <x v="1"/>
    <n v="0"/>
    <s v="MS"/>
    <s v="Hombre"/>
    <x v="1"/>
    <n v="38"/>
    <x v="0"/>
    <x v="0"/>
    <x v="0"/>
    <n v="0"/>
    <x v="0"/>
    <x v="0"/>
    <s v="direct debit"/>
    <n v="38"/>
    <x v="1"/>
    <n v="38"/>
    <n v="38"/>
    <x v="3"/>
    <s v="Attitude of support person"/>
    <s v="2020/10/07"/>
    <x v="1203"/>
    <x v="357"/>
    <s v="Alto"/>
    <x v="0"/>
    <n v="44.697954816343831"/>
    <n v="2"/>
    <s v="SMS"/>
    <x v="2"/>
    <b v="1"/>
    <x v="0"/>
    <x v="2"/>
  </r>
  <r>
    <x v="2489"/>
    <x v="0"/>
    <x v="62"/>
    <n v="0"/>
    <n v="0"/>
    <x v="0"/>
    <x v="0"/>
    <n v="0"/>
    <s v="NH"/>
    <s v="Hombre"/>
    <x v="1"/>
    <n v="47"/>
    <x v="0"/>
    <x v="0"/>
    <x v="0"/>
    <n v="0"/>
    <x v="0"/>
    <x v="0"/>
    <s v="CREDIT CARD"/>
    <n v="10"/>
    <x v="0"/>
    <n v="10"/>
    <n v="149"/>
    <x v="0"/>
    <m/>
    <s v="2023-04-09"/>
    <x v="182"/>
    <x v="1186"/>
    <s v="Alto"/>
    <x v="0"/>
    <n v="10.897300644644501"/>
    <n v="0"/>
    <s v="Email"/>
    <x v="0"/>
    <b v="1"/>
    <x v="0"/>
    <x v="0"/>
  </r>
  <r>
    <x v="2490"/>
    <x v="0"/>
    <x v="16"/>
    <n v="1"/>
    <n v="4"/>
    <x v="1"/>
    <x v="1"/>
    <n v="0"/>
    <s v="NH"/>
    <s v="Female"/>
    <x v="0"/>
    <n v="32"/>
    <x v="0"/>
    <x v="0"/>
    <x v="0"/>
    <n v="0"/>
    <x v="1"/>
    <x v="2"/>
    <s v="direct debit"/>
    <n v="42"/>
    <x v="1"/>
    <n v="42"/>
    <n v="3033"/>
    <x v="0"/>
    <m/>
    <s v="2020/01/21"/>
    <x v="578"/>
    <x v="1187"/>
    <s v="Medio"/>
    <x v="2"/>
    <n v="40.655464700694083"/>
    <n v="9"/>
    <s v="Teléfono"/>
    <x v="1"/>
    <b v="1"/>
    <x v="0"/>
    <x v="3"/>
  </r>
  <r>
    <x v="2491"/>
    <x v="0"/>
    <x v="12"/>
    <n v="0"/>
    <n v="3"/>
    <x v="1"/>
    <x v="1"/>
    <n v="0"/>
    <s v="WY"/>
    <s v="Hombre"/>
    <x v="1"/>
    <n v="43"/>
    <x v="0"/>
    <x v="0"/>
    <x v="0"/>
    <n v="0"/>
    <x v="0"/>
    <x v="0"/>
    <s v="direct debit"/>
    <n v="11"/>
    <x v="1"/>
    <n v="11"/>
    <n v="11"/>
    <x v="0"/>
    <m/>
    <s v="2022/08/14"/>
    <x v="1204"/>
    <x v="791"/>
    <s v="Alto"/>
    <x v="0"/>
    <n v="13.12182347106158"/>
    <n v="8"/>
    <s v="SMS"/>
    <x v="2"/>
    <b v="1"/>
    <x v="0"/>
    <x v="3"/>
  </r>
  <r>
    <x v="2492"/>
    <x v="1"/>
    <x v="54"/>
    <n v="1"/>
    <n v="4"/>
    <x v="1"/>
    <x v="1"/>
    <n v="0"/>
    <s v="ND"/>
    <s v="Hombre"/>
    <x v="1"/>
    <n v="80"/>
    <x v="0"/>
    <x v="1"/>
    <x v="0"/>
    <n v="0"/>
    <x v="0"/>
    <x v="0"/>
    <s v="direct debit"/>
    <n v="47"/>
    <x v="1"/>
    <n v="47"/>
    <n v="473"/>
    <x v="1"/>
    <s v="Competitor had better devices"/>
    <s v="2022-08-15"/>
    <x v="1205"/>
    <x v="1188"/>
    <s v="Alto"/>
    <x v="0"/>
    <n v="42.257513965476562"/>
    <n v="0"/>
    <s v="Teléfono"/>
    <x v="1"/>
    <b v="1"/>
    <x v="0"/>
    <x v="4"/>
  </r>
  <r>
    <x v="2493"/>
    <x v="0"/>
    <x v="45"/>
    <n v="0"/>
    <n v="1"/>
    <x v="1"/>
    <x v="1"/>
    <n v="0"/>
    <s v="NV"/>
    <s v="Female"/>
    <x v="0"/>
    <n v="78"/>
    <x v="0"/>
    <x v="1"/>
    <x v="0"/>
    <n v="0"/>
    <x v="1"/>
    <x v="2"/>
    <s v="direct debit"/>
    <n v="32"/>
    <x v="1"/>
    <n v="32"/>
    <n v="420"/>
    <x v="0"/>
    <m/>
    <s v="2022-11-05"/>
    <x v="1137"/>
    <x v="99"/>
    <s v="Medio"/>
    <x v="2"/>
    <n v="34.788658287430721"/>
    <n v="6"/>
    <s v="Email"/>
    <x v="0"/>
    <b v="0"/>
    <x v="1"/>
    <x v="0"/>
  </r>
  <r>
    <x v="2494"/>
    <x v="0"/>
    <x v="33"/>
    <n v="0"/>
    <n v="29"/>
    <x v="1"/>
    <x v="1"/>
    <n v="0"/>
    <s v="KS"/>
    <s v="Female"/>
    <x v="0"/>
    <n v="29"/>
    <x v="1"/>
    <x v="0"/>
    <x v="0"/>
    <n v="0"/>
    <x v="1"/>
    <x v="1"/>
    <s v="CREDIT CARD"/>
    <n v="24"/>
    <x v="0"/>
    <n v="24"/>
    <n v="558"/>
    <x v="0"/>
    <m/>
    <s v="2020/04/11"/>
    <x v="92"/>
    <x v="1180"/>
    <s v="Alto"/>
    <x v="0"/>
    <n v="27.334703340947719"/>
    <n v="3"/>
    <s v="Email"/>
    <x v="0"/>
    <b v="1"/>
    <x v="0"/>
    <x v="2"/>
  </r>
  <r>
    <x v="2495"/>
    <x v="0"/>
    <x v="64"/>
    <n v="0"/>
    <n v="16"/>
    <x v="1"/>
    <x v="1"/>
    <n v="0"/>
    <s v="KY"/>
    <s v="Female"/>
    <x v="0"/>
    <n v="25"/>
    <x v="1"/>
    <x v="0"/>
    <x v="0"/>
    <n v="0"/>
    <x v="0"/>
    <x v="0"/>
    <s v="direct debit"/>
    <n v="27"/>
    <x v="1"/>
    <n v="27"/>
    <n v="1271"/>
    <x v="0"/>
    <m/>
    <s v="2020-05-10"/>
    <x v="1206"/>
    <x v="107"/>
    <s v="Bajo"/>
    <x v="1"/>
    <n v="29.171549280843319"/>
    <n v="10"/>
    <s v="Teléfono"/>
    <x v="1"/>
    <b v="1"/>
    <x v="0"/>
    <x v="2"/>
  </r>
  <r>
    <x v="2496"/>
    <x v="0"/>
    <x v="56"/>
    <n v="0"/>
    <n v="0"/>
    <x v="0"/>
    <x v="0"/>
    <n v="0"/>
    <s v="IL"/>
    <s v="Female"/>
    <x v="0"/>
    <n v="46"/>
    <x v="0"/>
    <x v="0"/>
    <x v="1"/>
    <n v="3"/>
    <x v="0"/>
    <x v="2"/>
    <s v="direct debit"/>
    <n v="11"/>
    <x v="1"/>
    <n v="11"/>
    <n v="784"/>
    <x v="0"/>
    <m/>
    <s v="2021-05-05"/>
    <x v="204"/>
    <x v="261"/>
    <s v="Alto"/>
    <x v="0"/>
    <n v="8.846646235771674"/>
    <n v="10"/>
    <s v="Email"/>
    <x v="0"/>
    <b v="0"/>
    <x v="1"/>
    <x v="4"/>
  </r>
  <r>
    <x v="2497"/>
    <x v="1"/>
    <x v="12"/>
    <n v="1"/>
    <n v="1"/>
    <x v="1"/>
    <x v="1"/>
    <n v="0"/>
    <s v="WY"/>
    <s v="Hombre"/>
    <x v="1"/>
    <n v="75"/>
    <x v="0"/>
    <x v="1"/>
    <x v="0"/>
    <n v="0"/>
    <x v="0"/>
    <x v="0"/>
    <s v="direct debit"/>
    <n v="42"/>
    <x v="1"/>
    <n v="42"/>
    <n v="42"/>
    <x v="5"/>
    <s v="Don't know"/>
    <s v="2023-01-03"/>
    <x v="713"/>
    <x v="634"/>
    <s v="Medio"/>
    <x v="2"/>
    <n v="35.421111025753817"/>
    <n v="6"/>
    <s v="Email"/>
    <x v="0"/>
    <b v="0"/>
    <x v="1"/>
    <x v="0"/>
  </r>
  <r>
    <x v="2498"/>
    <x v="0"/>
    <x v="28"/>
    <n v="0"/>
    <n v="5"/>
    <x v="0"/>
    <x v="0"/>
    <n v="47"/>
    <s v="IL"/>
    <s v="Hombre"/>
    <x v="1"/>
    <n v="82"/>
    <x v="0"/>
    <x v="1"/>
    <x v="0"/>
    <n v="0"/>
    <x v="1"/>
    <x v="2"/>
    <s v="direct debit"/>
    <n v="66"/>
    <x v="1"/>
    <n v="66"/>
    <n v="1132"/>
    <x v="0"/>
    <m/>
    <s v="2021/01/04"/>
    <x v="921"/>
    <x v="443"/>
    <s v="Medio"/>
    <x v="2"/>
    <n v="58.655053160460007"/>
    <n v="5"/>
    <s v="Email"/>
    <x v="0"/>
    <b v="1"/>
    <x v="0"/>
    <x v="2"/>
  </r>
  <r>
    <x v="2499"/>
    <x v="0"/>
    <x v="56"/>
    <n v="0"/>
    <n v="0"/>
    <x v="0"/>
    <x v="0"/>
    <n v="0"/>
    <s v="AL"/>
    <s v="Hombre"/>
    <x v="1"/>
    <n v="50"/>
    <x v="0"/>
    <x v="0"/>
    <x v="1"/>
    <n v="4"/>
    <x v="0"/>
    <x v="2"/>
    <s v="CREDIT CARD"/>
    <n v="9"/>
    <x v="0"/>
    <n v="9"/>
    <n v="641"/>
    <x v="0"/>
    <m/>
    <s v="2020-09-06"/>
    <x v="282"/>
    <x v="959"/>
    <s v="Alto"/>
    <x v="0"/>
    <n v="8.1088127860418435"/>
    <n v="5"/>
    <s v="Teléfono"/>
    <x v="1"/>
    <b v="0"/>
    <x v="1"/>
    <x v="3"/>
  </r>
  <r>
    <x v="342"/>
    <x v="0"/>
    <x v="0"/>
    <n v="0"/>
    <n v="11"/>
    <x v="1"/>
    <x v="1"/>
    <n v="0"/>
    <s v="MA"/>
    <s v="Female"/>
    <x v="0"/>
    <n v="27"/>
    <x v="1"/>
    <x v="0"/>
    <x v="0"/>
    <n v="0"/>
    <x v="0"/>
    <x v="2"/>
    <s v="CREDIT CARD"/>
    <n v="19"/>
    <x v="0"/>
    <n v="19"/>
    <n v="436"/>
    <x v="0"/>
    <m/>
    <s v="2020/10/22"/>
    <x v="315"/>
    <x v="306"/>
    <s v="Alto"/>
    <x v="0"/>
    <n v="20.6575742500894"/>
    <n v="6"/>
    <s v="Teléfono"/>
    <x v="1"/>
    <b v="1"/>
    <x v="0"/>
    <x v="2"/>
  </r>
  <r>
    <x v="2500"/>
    <x v="0"/>
    <x v="39"/>
    <n v="2"/>
    <n v="2"/>
    <x v="1"/>
    <x v="1"/>
    <n v="0"/>
    <s v="CT"/>
    <s v="Hombre"/>
    <x v="1"/>
    <n v="49"/>
    <x v="0"/>
    <x v="0"/>
    <x v="0"/>
    <n v="0"/>
    <x v="1"/>
    <x v="2"/>
    <s v="direct debit"/>
    <n v="37"/>
    <x v="1"/>
    <n v="37"/>
    <n v="2588"/>
    <x v="0"/>
    <m/>
    <s v="2020-09-09"/>
    <x v="132"/>
    <x v="904"/>
    <s v="Bajo"/>
    <x v="1"/>
    <n v="40.138761504889949"/>
    <n v="6"/>
    <s v="Teléfono"/>
    <x v="1"/>
    <b v="0"/>
    <x v="1"/>
    <x v="3"/>
  </r>
  <r>
    <x v="2501"/>
    <x v="0"/>
    <x v="43"/>
    <n v="0"/>
    <n v="4"/>
    <x v="1"/>
    <x v="1"/>
    <n v="0"/>
    <s v="NJ"/>
    <s v="Female"/>
    <x v="0"/>
    <n v="72"/>
    <x v="0"/>
    <x v="1"/>
    <x v="0"/>
    <n v="0"/>
    <x v="0"/>
    <x v="2"/>
    <s v="direct debit"/>
    <n v="36"/>
    <x v="1"/>
    <n v="36"/>
    <n v="1051"/>
    <x v="0"/>
    <m/>
    <s v="2021/03/31"/>
    <x v="1207"/>
    <x v="652"/>
    <s v="Bajo"/>
    <x v="1"/>
    <n v="32.483599872953441"/>
    <n v="5"/>
    <s v="Email"/>
    <x v="0"/>
    <b v="0"/>
    <x v="1"/>
    <x v="4"/>
  </r>
  <r>
    <x v="2502"/>
    <x v="0"/>
    <x v="65"/>
    <n v="2"/>
    <n v="18"/>
    <x v="1"/>
    <x v="1"/>
    <n v="0"/>
    <s v="NY"/>
    <s v="Hombre"/>
    <x v="1"/>
    <n v="29"/>
    <x v="1"/>
    <x v="0"/>
    <x v="0"/>
    <n v="0"/>
    <x v="0"/>
    <x v="1"/>
    <s v="direct debit"/>
    <n v="44"/>
    <x v="1"/>
    <n v="44"/>
    <n v="1929"/>
    <x v="0"/>
    <m/>
    <s v="2020/04/29"/>
    <x v="196"/>
    <x v="338"/>
    <s v="Bajo"/>
    <x v="1"/>
    <n v="47.784821314672257"/>
    <n v="5"/>
    <s v="Email"/>
    <x v="0"/>
    <b v="0"/>
    <x v="1"/>
    <x v="3"/>
  </r>
  <r>
    <x v="2503"/>
    <x v="1"/>
    <x v="12"/>
    <n v="4"/>
    <n v="5"/>
    <x v="1"/>
    <x v="1"/>
    <n v="0"/>
    <s v="MD"/>
    <s v="Female"/>
    <x v="0"/>
    <n v="23"/>
    <x v="1"/>
    <x v="0"/>
    <x v="0"/>
    <n v="0"/>
    <x v="0"/>
    <x v="0"/>
    <s v="PAPER CHECK"/>
    <n v="32"/>
    <x v="3"/>
    <n v="32"/>
    <n v="32"/>
    <x v="1"/>
    <s v="Competitor made better offer"/>
    <s v="2022-01-13"/>
    <x v="876"/>
    <x v="1045"/>
    <s v="Medio"/>
    <x v="2"/>
    <n v="29.086877798049539"/>
    <n v="6"/>
    <s v="SMS"/>
    <x v="2"/>
    <b v="0"/>
    <x v="1"/>
    <x v="4"/>
  </r>
  <r>
    <x v="2504"/>
    <x v="1"/>
    <x v="36"/>
    <n v="4"/>
    <n v="6"/>
    <x v="1"/>
    <x v="1"/>
    <n v="0"/>
    <s v="LA"/>
    <s v="Female"/>
    <x v="0"/>
    <n v="35"/>
    <x v="0"/>
    <x v="0"/>
    <x v="0"/>
    <n v="0"/>
    <x v="0"/>
    <x v="0"/>
    <s v="direct debit"/>
    <n v="51"/>
    <x v="1"/>
    <n v="51"/>
    <n v="222"/>
    <x v="5"/>
    <s v="Moved"/>
    <s v="2023/07/01"/>
    <x v="1208"/>
    <x v="1189"/>
    <s v="Medio"/>
    <x v="2"/>
    <n v="55.848846326258439"/>
    <n v="1"/>
    <s v="Teléfono"/>
    <x v="1"/>
    <b v="0"/>
    <x v="1"/>
    <x v="2"/>
  </r>
  <r>
    <x v="2505"/>
    <x v="1"/>
    <x v="12"/>
    <n v="1"/>
    <n v="2"/>
    <x v="0"/>
    <x v="0"/>
    <n v="6"/>
    <s v="MN"/>
    <s v="Female"/>
    <x v="0"/>
    <n v="46"/>
    <x v="0"/>
    <x v="0"/>
    <x v="0"/>
    <n v="0"/>
    <x v="0"/>
    <x v="0"/>
    <s v="PAPER CHECK"/>
    <n v="45"/>
    <x v="3"/>
    <n v="45"/>
    <n v="45"/>
    <x v="1"/>
    <s v="Competitor had better devices"/>
    <s v="2020/07/25"/>
    <x v="380"/>
    <x v="1190"/>
    <s v="Bajo"/>
    <x v="1"/>
    <n v="37.476175373077858"/>
    <n v="7"/>
    <s v="SMS"/>
    <x v="2"/>
    <b v="1"/>
    <x v="0"/>
    <x v="4"/>
  </r>
  <r>
    <x v="2506"/>
    <x v="1"/>
    <x v="12"/>
    <n v="1"/>
    <n v="17"/>
    <x v="0"/>
    <x v="0"/>
    <n v="35"/>
    <s v="VT"/>
    <s v="Female"/>
    <x v="0"/>
    <n v="29"/>
    <x v="1"/>
    <x v="0"/>
    <x v="0"/>
    <n v="0"/>
    <x v="0"/>
    <x v="0"/>
    <s v="direct debit"/>
    <n v="54"/>
    <x v="1"/>
    <n v="54"/>
    <n v="54"/>
    <x v="1"/>
    <s v="Competitor made better offer"/>
    <s v="2023-05-14"/>
    <x v="998"/>
    <x v="1191"/>
    <s v="Medio"/>
    <x v="2"/>
    <n v="55.182084302307437"/>
    <n v="6"/>
    <s v="SMS"/>
    <x v="2"/>
    <b v="1"/>
    <x v="0"/>
    <x v="2"/>
  </r>
  <r>
    <x v="2507"/>
    <x v="1"/>
    <x v="37"/>
    <n v="3"/>
    <n v="6"/>
    <x v="1"/>
    <x v="1"/>
    <n v="0"/>
    <s v="IN"/>
    <s v="Female"/>
    <x v="0"/>
    <n v="36"/>
    <x v="0"/>
    <x v="0"/>
    <x v="0"/>
    <n v="0"/>
    <x v="0"/>
    <x v="0"/>
    <s v="direct debit"/>
    <n v="40"/>
    <x v="1"/>
    <n v="40"/>
    <n v="281"/>
    <x v="1"/>
    <s v="Competitor made better offer"/>
    <s v="2022/12/24"/>
    <x v="378"/>
    <x v="908"/>
    <s v="Bajo"/>
    <x v="1"/>
    <n v="42.96159160214134"/>
    <n v="7"/>
    <s v="Teléfono"/>
    <x v="1"/>
    <b v="1"/>
    <x v="0"/>
    <x v="2"/>
  </r>
  <r>
    <x v="2508"/>
    <x v="0"/>
    <x v="35"/>
    <n v="0"/>
    <n v="0"/>
    <x v="0"/>
    <x v="0"/>
    <n v="0"/>
    <s v="WA"/>
    <s v="Female"/>
    <x v="0"/>
    <n v="43"/>
    <x v="0"/>
    <x v="0"/>
    <x v="1"/>
    <n v="5"/>
    <x v="0"/>
    <x v="2"/>
    <s v="CREDIT CARD"/>
    <n v="8"/>
    <x v="0"/>
    <n v="8"/>
    <n v="192"/>
    <x v="0"/>
    <m/>
    <s v="2021/02/10"/>
    <x v="688"/>
    <x v="883"/>
    <s v="Bajo"/>
    <x v="1"/>
    <n v="6.9265995422710596"/>
    <n v="0"/>
    <s v="SMS"/>
    <x v="2"/>
    <b v="1"/>
    <x v="0"/>
    <x v="0"/>
  </r>
  <r>
    <x v="2509"/>
    <x v="0"/>
    <x v="48"/>
    <n v="0"/>
    <n v="1"/>
    <x v="1"/>
    <x v="1"/>
    <n v="0"/>
    <s v="NM"/>
    <s v="Hombre"/>
    <x v="1"/>
    <n v="53"/>
    <x v="0"/>
    <x v="0"/>
    <x v="0"/>
    <n v="0"/>
    <x v="0"/>
    <x v="1"/>
    <s v="CREDIT CARD"/>
    <n v="36"/>
    <x v="0"/>
    <n v="36"/>
    <n v="704"/>
    <x v="0"/>
    <m/>
    <s v="2022-11-05"/>
    <x v="1137"/>
    <x v="1192"/>
    <s v="Alto"/>
    <x v="0"/>
    <n v="30.752811168815121"/>
    <n v="3"/>
    <s v="Teléfono"/>
    <x v="1"/>
    <b v="1"/>
    <x v="0"/>
    <x v="4"/>
  </r>
  <r>
    <x v="2510"/>
    <x v="1"/>
    <x v="54"/>
    <n v="0"/>
    <n v="8"/>
    <x v="0"/>
    <x v="0"/>
    <n v="60"/>
    <s v="KS"/>
    <s v="Hombre"/>
    <x v="1"/>
    <n v="69"/>
    <x v="0"/>
    <x v="1"/>
    <x v="0"/>
    <n v="0"/>
    <x v="1"/>
    <x v="0"/>
    <s v="CREDIT CARD"/>
    <n v="53"/>
    <x v="0"/>
    <n v="53"/>
    <n v="534"/>
    <x v="1"/>
    <s v="Competitor made better offer"/>
    <s v="2023-03-09"/>
    <x v="270"/>
    <x v="74"/>
    <s v="Bajo"/>
    <x v="1"/>
    <n v="53.394917860702932"/>
    <n v="1"/>
    <s v="Teléfono"/>
    <x v="1"/>
    <b v="0"/>
    <x v="1"/>
    <x v="3"/>
  </r>
  <r>
    <x v="2511"/>
    <x v="1"/>
    <x v="47"/>
    <n v="0"/>
    <n v="3"/>
    <x v="1"/>
    <x v="1"/>
    <n v="0"/>
    <s v="IA"/>
    <s v="Female"/>
    <x v="0"/>
    <n v="67"/>
    <x v="0"/>
    <x v="1"/>
    <x v="0"/>
    <n v="0"/>
    <x v="0"/>
    <x v="0"/>
    <s v="direct debit"/>
    <n v="31"/>
    <x v="1"/>
    <n v="31"/>
    <n v="984"/>
    <x v="1"/>
    <s v="Competitor made better offer"/>
    <s v="2021/01/08"/>
    <x v="93"/>
    <x v="517"/>
    <s v="Bajo"/>
    <x v="1"/>
    <n v="27.184026827323802"/>
    <n v="10"/>
    <s v="Email"/>
    <x v="0"/>
    <b v="1"/>
    <x v="0"/>
    <x v="2"/>
  </r>
  <r>
    <x v="2512"/>
    <x v="0"/>
    <x v="40"/>
    <n v="0"/>
    <n v="4"/>
    <x v="1"/>
    <x v="1"/>
    <n v="0"/>
    <s v="SD"/>
    <s v="Female"/>
    <x v="0"/>
    <n v="48"/>
    <x v="0"/>
    <x v="0"/>
    <x v="0"/>
    <n v="0"/>
    <x v="1"/>
    <x v="2"/>
    <s v="CREDIT CARD"/>
    <n v="45"/>
    <x v="0"/>
    <n v="45"/>
    <n v="2838"/>
    <x v="0"/>
    <m/>
    <s v="2023-06-09"/>
    <x v="947"/>
    <x v="1193"/>
    <s v="Alto"/>
    <x v="0"/>
    <n v="41.445244025338361"/>
    <n v="7"/>
    <s v="Teléfono"/>
    <x v="1"/>
    <b v="1"/>
    <x v="0"/>
    <x v="3"/>
  </r>
  <r>
    <x v="2513"/>
    <x v="0"/>
    <x v="20"/>
    <n v="0"/>
    <n v="12"/>
    <x v="1"/>
    <x v="1"/>
    <n v="0"/>
    <s v="IL"/>
    <s v="Hombre"/>
    <x v="1"/>
    <n v="41"/>
    <x v="0"/>
    <x v="0"/>
    <x v="0"/>
    <n v="0"/>
    <x v="0"/>
    <x v="0"/>
    <s v="direct debit"/>
    <n v="42"/>
    <x v="1"/>
    <n v="42"/>
    <n v="754"/>
    <x v="0"/>
    <m/>
    <s v="2022-07-05"/>
    <x v="629"/>
    <x v="184"/>
    <s v="Medio"/>
    <x v="2"/>
    <n v="47.086186723511062"/>
    <n v="5"/>
    <s v="SMS"/>
    <x v="2"/>
    <b v="0"/>
    <x v="1"/>
    <x v="4"/>
  </r>
  <r>
    <x v="2514"/>
    <x v="0"/>
    <x v="36"/>
    <n v="0"/>
    <n v="2"/>
    <x v="1"/>
    <x v="1"/>
    <n v="0"/>
    <s v="AK"/>
    <s v="Hombre"/>
    <x v="1"/>
    <n v="75"/>
    <x v="0"/>
    <x v="1"/>
    <x v="0"/>
    <n v="0"/>
    <x v="0"/>
    <x v="2"/>
    <s v="direct debit"/>
    <n v="46"/>
    <x v="1"/>
    <n v="46"/>
    <n v="182"/>
    <x v="0"/>
    <m/>
    <s v="2022-04-24"/>
    <x v="832"/>
    <x v="1054"/>
    <s v="Bajo"/>
    <x v="1"/>
    <n v="41.476767109324058"/>
    <n v="6"/>
    <s v="SMS"/>
    <x v="2"/>
    <b v="0"/>
    <x v="1"/>
    <x v="3"/>
  </r>
  <r>
    <x v="2515"/>
    <x v="0"/>
    <x v="51"/>
    <n v="0"/>
    <n v="5"/>
    <x v="1"/>
    <x v="1"/>
    <n v="0"/>
    <s v="MS"/>
    <s v="Hombre"/>
    <x v="1"/>
    <n v="50"/>
    <x v="0"/>
    <x v="0"/>
    <x v="0"/>
    <n v="0"/>
    <x v="1"/>
    <x v="1"/>
    <s v="CREDIT CARD"/>
    <n v="16"/>
    <x v="0"/>
    <n v="16"/>
    <n v="122"/>
    <x v="0"/>
    <m/>
    <s v="2021/05/27"/>
    <x v="1094"/>
    <x v="13"/>
    <s v="Bajo"/>
    <x v="1"/>
    <n v="14.395671201213901"/>
    <n v="8"/>
    <s v="SMS"/>
    <x v="2"/>
    <b v="1"/>
    <x v="0"/>
    <x v="2"/>
  </r>
  <r>
    <x v="2516"/>
    <x v="1"/>
    <x v="31"/>
    <n v="0"/>
    <n v="0"/>
    <x v="1"/>
    <x v="1"/>
    <n v="0"/>
    <s v="MA"/>
    <s v="Hombre"/>
    <x v="1"/>
    <n v="43"/>
    <x v="0"/>
    <x v="0"/>
    <x v="0"/>
    <n v="0"/>
    <x v="0"/>
    <x v="0"/>
    <s v="direct debit"/>
    <n v="53"/>
    <x v="1"/>
    <n v="53"/>
    <n v="1180"/>
    <x v="1"/>
    <s v="Competitor had better devices"/>
    <s v="2023/06/24"/>
    <x v="1138"/>
    <x v="1194"/>
    <s v="Bajo"/>
    <x v="1"/>
    <n v="44.12187302997058"/>
    <n v="5"/>
    <s v="Email"/>
    <x v="0"/>
    <b v="1"/>
    <x v="0"/>
    <x v="0"/>
  </r>
  <r>
    <x v="2517"/>
    <x v="0"/>
    <x v="40"/>
    <n v="0"/>
    <n v="43"/>
    <x v="1"/>
    <x v="1"/>
    <n v="0"/>
    <s v="HI"/>
    <s v="Hombre"/>
    <x v="1"/>
    <n v="28"/>
    <x v="1"/>
    <x v="0"/>
    <x v="0"/>
    <n v="0"/>
    <x v="1"/>
    <x v="1"/>
    <s v="CREDIT CARD"/>
    <n v="55"/>
    <x v="0"/>
    <n v="55"/>
    <n v="3438"/>
    <x v="0"/>
    <m/>
    <s v="2022-05-18"/>
    <x v="183"/>
    <x v="1154"/>
    <s v="Bajo"/>
    <x v="1"/>
    <n v="54.900598657372583"/>
    <n v="6"/>
    <s v="SMS"/>
    <x v="2"/>
    <b v="1"/>
    <x v="0"/>
    <x v="0"/>
  </r>
  <r>
    <x v="2518"/>
    <x v="1"/>
    <x v="6"/>
    <n v="4"/>
    <n v="5"/>
    <x v="0"/>
    <x v="0"/>
    <n v="11"/>
    <s v="NY"/>
    <s v="Hombre"/>
    <x v="1"/>
    <n v="59"/>
    <x v="0"/>
    <x v="0"/>
    <x v="0"/>
    <n v="0"/>
    <x v="1"/>
    <x v="0"/>
    <s v="CREDIT CARD"/>
    <n v="18"/>
    <x v="0"/>
    <n v="18"/>
    <n v="352"/>
    <x v="1"/>
    <s v="Competitor offered more data"/>
    <s v="2022-02-16"/>
    <x v="588"/>
    <x v="595"/>
    <s v="Bajo"/>
    <x v="1"/>
    <n v="16.847676757888319"/>
    <n v="3"/>
    <s v="SMS"/>
    <x v="2"/>
    <b v="1"/>
    <x v="0"/>
    <x v="3"/>
  </r>
  <r>
    <x v="2519"/>
    <x v="0"/>
    <x v="54"/>
    <n v="0"/>
    <n v="0"/>
    <x v="0"/>
    <x v="0"/>
    <n v="0"/>
    <s v="SD"/>
    <s v="Hombre"/>
    <x v="1"/>
    <n v="37"/>
    <x v="0"/>
    <x v="0"/>
    <x v="1"/>
    <n v="5"/>
    <x v="0"/>
    <x v="1"/>
    <s v="CREDIT CARD"/>
    <n v="10"/>
    <x v="0"/>
    <n v="10"/>
    <n v="100"/>
    <x v="0"/>
    <m/>
    <s v="2022-09-01"/>
    <x v="493"/>
    <x v="757"/>
    <s v="Bajo"/>
    <x v="1"/>
    <n v="9.7935989200019726"/>
    <n v="3"/>
    <s v="Email"/>
    <x v="0"/>
    <b v="1"/>
    <x v="0"/>
    <x v="0"/>
  </r>
  <r>
    <x v="2520"/>
    <x v="0"/>
    <x v="55"/>
    <n v="0"/>
    <n v="0"/>
    <x v="0"/>
    <x v="0"/>
    <n v="0"/>
    <s v="SD"/>
    <s v="Female"/>
    <x v="0"/>
    <n v="64"/>
    <x v="0"/>
    <x v="0"/>
    <x v="1"/>
    <n v="3"/>
    <x v="0"/>
    <x v="2"/>
    <s v="direct debit"/>
    <n v="6"/>
    <x v="1"/>
    <n v="6"/>
    <n v="285"/>
    <x v="0"/>
    <m/>
    <s v="2021/08/22"/>
    <x v="292"/>
    <x v="922"/>
    <s v="Medio"/>
    <x v="2"/>
    <n v="6.1310539966515059"/>
    <n v="7"/>
    <s v="Teléfono"/>
    <x v="1"/>
    <b v="0"/>
    <x v="1"/>
    <x v="0"/>
  </r>
  <r>
    <x v="2521"/>
    <x v="0"/>
    <x v="3"/>
    <n v="2"/>
    <n v="10"/>
    <x v="1"/>
    <x v="1"/>
    <n v="0"/>
    <s v="NC"/>
    <s v="Hombre"/>
    <x v="1"/>
    <n v="56"/>
    <x v="0"/>
    <x v="0"/>
    <x v="1"/>
    <n v="2"/>
    <x v="1"/>
    <x v="2"/>
    <s v="CREDIT CARD"/>
    <n v="49"/>
    <x v="0"/>
    <n v="49"/>
    <n v="3394"/>
    <x v="0"/>
    <m/>
    <s v="2021-10-03"/>
    <x v="1106"/>
    <x v="729"/>
    <s v="Medio"/>
    <x v="2"/>
    <n v="42.677036763328402"/>
    <n v="5"/>
    <s v="Email"/>
    <x v="0"/>
    <b v="0"/>
    <x v="1"/>
    <x v="2"/>
  </r>
  <r>
    <x v="2522"/>
    <x v="0"/>
    <x v="18"/>
    <n v="0"/>
    <n v="3"/>
    <x v="0"/>
    <x v="0"/>
    <n v="38"/>
    <s v="NY"/>
    <s v="Hombre"/>
    <x v="1"/>
    <n v="59"/>
    <x v="0"/>
    <x v="0"/>
    <x v="0"/>
    <n v="0"/>
    <x v="0"/>
    <x v="1"/>
    <s v="direct debit"/>
    <n v="40"/>
    <x v="1"/>
    <n v="40"/>
    <n v="2275"/>
    <x v="0"/>
    <m/>
    <s v="2022/04/08"/>
    <x v="485"/>
    <x v="1174"/>
    <s v="Bajo"/>
    <x v="1"/>
    <n v="46.806704261125091"/>
    <n v="6"/>
    <s v="Teléfono"/>
    <x v="1"/>
    <b v="1"/>
    <x v="0"/>
    <x v="0"/>
  </r>
  <r>
    <x v="2523"/>
    <x v="0"/>
    <x v="51"/>
    <n v="1"/>
    <n v="24"/>
    <x v="0"/>
    <x v="0"/>
    <n v="5"/>
    <s v="SC"/>
    <s v="Female"/>
    <x v="0"/>
    <n v="21"/>
    <x v="1"/>
    <x v="0"/>
    <x v="0"/>
    <n v="0"/>
    <x v="1"/>
    <x v="0"/>
    <s v="PAPER CHECK"/>
    <n v="37"/>
    <x v="3"/>
    <n v="37"/>
    <n v="293"/>
    <x v="0"/>
    <m/>
    <s v="2021/06/13"/>
    <x v="1021"/>
    <x v="1195"/>
    <s v="Medio"/>
    <x v="2"/>
    <n v="40.378583838110053"/>
    <n v="6"/>
    <s v="Teléfono"/>
    <x v="1"/>
    <b v="0"/>
    <x v="1"/>
    <x v="2"/>
  </r>
  <r>
    <x v="2524"/>
    <x v="0"/>
    <x v="8"/>
    <n v="1"/>
    <n v="12"/>
    <x v="1"/>
    <x v="1"/>
    <n v="0"/>
    <s v="AL"/>
    <s v="Female"/>
    <x v="0"/>
    <n v="22"/>
    <x v="1"/>
    <x v="0"/>
    <x v="0"/>
    <n v="0"/>
    <x v="0"/>
    <x v="0"/>
    <s v="direct debit"/>
    <n v="18"/>
    <x v="1"/>
    <n v="18"/>
    <n v="33"/>
    <x v="0"/>
    <m/>
    <s v="2021-03-06"/>
    <x v="7"/>
    <x v="1196"/>
    <s v="Bajo"/>
    <x v="1"/>
    <n v="14.425981117453199"/>
    <n v="3"/>
    <s v="SMS"/>
    <x v="2"/>
    <b v="1"/>
    <x v="0"/>
    <x v="3"/>
  </r>
  <r>
    <x v="2525"/>
    <x v="0"/>
    <x v="58"/>
    <n v="0"/>
    <n v="4"/>
    <x v="1"/>
    <x v="1"/>
    <n v="0"/>
    <s v="IN"/>
    <s v="Hombre"/>
    <x v="1"/>
    <n v="40"/>
    <x v="0"/>
    <x v="0"/>
    <x v="0"/>
    <n v="0"/>
    <x v="1"/>
    <x v="1"/>
    <s v="CREDIT CARD"/>
    <n v="33"/>
    <x v="0"/>
    <n v="33"/>
    <n v="1073"/>
    <x v="0"/>
    <m/>
    <s v="2022/08/17"/>
    <x v="400"/>
    <x v="1197"/>
    <s v="Alto"/>
    <x v="0"/>
    <n v="37.717286500997133"/>
    <n v="8"/>
    <s v="SMS"/>
    <x v="2"/>
    <b v="1"/>
    <x v="0"/>
    <x v="0"/>
  </r>
  <r>
    <x v="2526"/>
    <x v="0"/>
    <x v="72"/>
    <n v="0"/>
    <n v="0"/>
    <x v="0"/>
    <x v="0"/>
    <n v="0"/>
    <s v="AR"/>
    <s v="Female"/>
    <x v="0"/>
    <n v="68"/>
    <x v="0"/>
    <x v="1"/>
    <x v="0"/>
    <n v="0"/>
    <x v="0"/>
    <x v="2"/>
    <s v="direct debit"/>
    <n v="11"/>
    <x v="1"/>
    <n v="11"/>
    <n v="844"/>
    <x v="0"/>
    <m/>
    <s v="2021/06/16"/>
    <x v="85"/>
    <x v="540"/>
    <s v="Alto"/>
    <x v="0"/>
    <n v="11.88720298473179"/>
    <n v="3"/>
    <s v="Teléfono"/>
    <x v="1"/>
    <b v="0"/>
    <x v="1"/>
    <x v="4"/>
  </r>
  <r>
    <x v="2527"/>
    <x v="0"/>
    <x v="56"/>
    <n v="0"/>
    <n v="4"/>
    <x v="1"/>
    <x v="1"/>
    <n v="0"/>
    <s v="DE"/>
    <s v="Hombre"/>
    <x v="1"/>
    <n v="66"/>
    <x v="0"/>
    <x v="1"/>
    <x v="0"/>
    <n v="0"/>
    <x v="1"/>
    <x v="1"/>
    <s v="CREDIT CARD"/>
    <n v="22"/>
    <x v="0"/>
    <n v="22"/>
    <n v="1480"/>
    <x v="0"/>
    <m/>
    <s v="2021/04/27"/>
    <x v="209"/>
    <x v="457"/>
    <s v="Bajo"/>
    <x v="1"/>
    <n v="25.723651925167101"/>
    <n v="8"/>
    <s v="Email"/>
    <x v="0"/>
    <b v="0"/>
    <x v="1"/>
    <x v="3"/>
  </r>
  <r>
    <x v="2528"/>
    <x v="1"/>
    <x v="15"/>
    <n v="0"/>
    <n v="6"/>
    <x v="1"/>
    <x v="1"/>
    <n v="0"/>
    <s v="KY"/>
    <s v="Hombre"/>
    <x v="1"/>
    <n v="56"/>
    <x v="0"/>
    <x v="0"/>
    <x v="1"/>
    <n v="2"/>
    <x v="1"/>
    <x v="0"/>
    <s v="direct debit"/>
    <n v="16"/>
    <x v="1"/>
    <n v="16"/>
    <n v="570"/>
    <x v="1"/>
    <s v="Competitor offered more data"/>
    <s v="2022/08/25"/>
    <x v="877"/>
    <x v="540"/>
    <s v="Alto"/>
    <x v="0"/>
    <n v="13.06430604603845"/>
    <n v="3"/>
    <s v="SMS"/>
    <x v="2"/>
    <b v="1"/>
    <x v="0"/>
    <x v="2"/>
  </r>
  <r>
    <x v="2529"/>
    <x v="0"/>
    <x v="22"/>
    <n v="0"/>
    <n v="8"/>
    <x v="1"/>
    <x v="1"/>
    <n v="0"/>
    <s v="MA"/>
    <s v="Female"/>
    <x v="0"/>
    <n v="21"/>
    <x v="1"/>
    <x v="0"/>
    <x v="0"/>
    <n v="0"/>
    <x v="0"/>
    <x v="1"/>
    <s v="PAPER CHECK"/>
    <n v="22"/>
    <x v="3"/>
    <n v="22"/>
    <n v="250"/>
    <x v="0"/>
    <m/>
    <s v="2023/03/22"/>
    <x v="1209"/>
    <x v="155"/>
    <s v="Bajo"/>
    <x v="1"/>
    <n v="25.26974480954765"/>
    <n v="4"/>
    <s v="SMS"/>
    <x v="2"/>
    <b v="0"/>
    <x v="1"/>
    <x v="3"/>
  </r>
  <r>
    <x v="2530"/>
    <x v="1"/>
    <x v="4"/>
    <n v="4"/>
    <n v="1"/>
    <x v="1"/>
    <x v="1"/>
    <n v="0"/>
    <s v="OH"/>
    <s v="Female"/>
    <x v="0"/>
    <n v="74"/>
    <x v="0"/>
    <x v="1"/>
    <x v="0"/>
    <n v="0"/>
    <x v="0"/>
    <x v="0"/>
    <s v="direct debit"/>
    <n v="62"/>
    <x v="1"/>
    <n v="62"/>
    <n v="2349"/>
    <x v="4"/>
    <s v="Lack of affordable download/upload speed"/>
    <s v="2021-02-08"/>
    <x v="687"/>
    <x v="905"/>
    <s v="Bajo"/>
    <x v="1"/>
    <n v="58.826835879536333"/>
    <n v="0"/>
    <s v="SMS"/>
    <x v="2"/>
    <b v="0"/>
    <x v="1"/>
    <x v="4"/>
  </r>
  <r>
    <x v="2531"/>
    <x v="1"/>
    <x v="23"/>
    <n v="5"/>
    <n v="4"/>
    <x v="1"/>
    <x v="1"/>
    <n v="0"/>
    <s v="CT"/>
    <s v="Female"/>
    <x v="0"/>
    <n v="57"/>
    <x v="0"/>
    <x v="0"/>
    <x v="0"/>
    <n v="0"/>
    <x v="0"/>
    <x v="0"/>
    <s v="CREDIT CARD"/>
    <n v="45"/>
    <x v="0"/>
    <n v="45"/>
    <n v="1959"/>
    <x v="1"/>
    <s v="Competitor made better offer"/>
    <s v="2020-09-25"/>
    <x v="901"/>
    <x v="1123"/>
    <s v="Medio"/>
    <x v="2"/>
    <n v="39.604858264963781"/>
    <n v="10"/>
    <s v="SMS"/>
    <x v="2"/>
    <b v="0"/>
    <x v="1"/>
    <x v="0"/>
  </r>
  <r>
    <x v="2532"/>
    <x v="0"/>
    <x v="12"/>
    <n v="0"/>
    <n v="0"/>
    <x v="0"/>
    <x v="0"/>
    <n v="0"/>
    <s v="DE"/>
    <s v="Hombre"/>
    <x v="1"/>
    <n v="31"/>
    <x v="0"/>
    <x v="0"/>
    <x v="0"/>
    <n v="0"/>
    <x v="0"/>
    <x v="0"/>
    <s v="PAPER CHECK"/>
    <n v="7"/>
    <x v="3"/>
    <n v="7"/>
    <n v="7"/>
    <x v="0"/>
    <m/>
    <s v="2023/10/06"/>
    <x v="298"/>
    <x v="787"/>
    <s v="Bajo"/>
    <x v="1"/>
    <n v="8.3325350587912688"/>
    <n v="3"/>
    <s v="Teléfono"/>
    <x v="1"/>
    <b v="1"/>
    <x v="0"/>
    <x v="2"/>
  </r>
  <r>
    <x v="2533"/>
    <x v="1"/>
    <x v="14"/>
    <n v="0"/>
    <n v="12"/>
    <x v="1"/>
    <x v="1"/>
    <n v="0"/>
    <s v="CA"/>
    <s v="Hombre"/>
    <x v="1"/>
    <n v="28"/>
    <x v="1"/>
    <x v="0"/>
    <x v="0"/>
    <n v="0"/>
    <x v="0"/>
    <x v="0"/>
    <s v="direct debit"/>
    <n v="48"/>
    <x v="1"/>
    <n v="48"/>
    <n v="429"/>
    <x v="1"/>
    <s v="Competitor offered higher download speeds"/>
    <s v="2022/05/03"/>
    <x v="189"/>
    <x v="532"/>
    <s v="Alto"/>
    <x v="0"/>
    <n v="56.944987645082691"/>
    <n v="4"/>
    <s v="Email"/>
    <x v="0"/>
    <b v="0"/>
    <x v="1"/>
    <x v="3"/>
  </r>
  <r>
    <x v="2534"/>
    <x v="0"/>
    <x v="45"/>
    <n v="0"/>
    <n v="3"/>
    <x v="1"/>
    <x v="1"/>
    <n v="0"/>
    <s v="NV"/>
    <s v="Female"/>
    <x v="0"/>
    <n v="49"/>
    <x v="0"/>
    <x v="0"/>
    <x v="1"/>
    <n v="4"/>
    <x v="0"/>
    <x v="1"/>
    <s v="direct debit"/>
    <n v="23"/>
    <x v="1"/>
    <n v="23"/>
    <n v="303"/>
    <x v="0"/>
    <m/>
    <s v="2023-12-16"/>
    <x v="1210"/>
    <x v="1198"/>
    <s v="Bajo"/>
    <x v="1"/>
    <n v="24.434083176486752"/>
    <n v="7"/>
    <s v="Email"/>
    <x v="0"/>
    <b v="1"/>
    <x v="0"/>
    <x v="0"/>
  </r>
  <r>
    <x v="2535"/>
    <x v="0"/>
    <x v="39"/>
    <n v="0"/>
    <n v="0"/>
    <x v="0"/>
    <x v="0"/>
    <n v="0"/>
    <s v="WA"/>
    <s v="Hombre"/>
    <x v="1"/>
    <n v="23"/>
    <x v="1"/>
    <x v="0"/>
    <x v="1"/>
    <n v="6"/>
    <x v="0"/>
    <x v="2"/>
    <s v="PAPER CHECK"/>
    <n v="5"/>
    <x v="3"/>
    <n v="5"/>
    <n v="381"/>
    <x v="0"/>
    <m/>
    <s v="2023-04-12"/>
    <x v="81"/>
    <x v="975"/>
    <s v="Medio"/>
    <x v="2"/>
    <n v="5.1440197898559497"/>
    <n v="4"/>
    <s v="Teléfono"/>
    <x v="1"/>
    <b v="0"/>
    <x v="1"/>
    <x v="3"/>
  </r>
  <r>
    <x v="2536"/>
    <x v="0"/>
    <x v="59"/>
    <n v="0"/>
    <n v="4"/>
    <x v="1"/>
    <x v="1"/>
    <n v="0"/>
    <s v="FL"/>
    <s v="Hombre"/>
    <x v="1"/>
    <n v="77"/>
    <x v="0"/>
    <x v="1"/>
    <x v="1"/>
    <n v="4"/>
    <x v="1"/>
    <x v="1"/>
    <s v="direct debit"/>
    <n v="39"/>
    <x v="1"/>
    <n v="39"/>
    <n v="1945"/>
    <x v="0"/>
    <m/>
    <s v="2021/09/16"/>
    <x v="605"/>
    <x v="227"/>
    <s v="Medio"/>
    <x v="2"/>
    <n v="43.92214108932977"/>
    <n v="9"/>
    <s v="SMS"/>
    <x v="2"/>
    <b v="1"/>
    <x v="0"/>
    <x v="4"/>
  </r>
  <r>
    <x v="2537"/>
    <x v="0"/>
    <x v="25"/>
    <n v="0"/>
    <n v="1"/>
    <x v="0"/>
    <x v="0"/>
    <n v="62"/>
    <s v="WI"/>
    <s v="Hombre"/>
    <x v="1"/>
    <n v="50"/>
    <x v="0"/>
    <x v="0"/>
    <x v="0"/>
    <n v="0"/>
    <x v="0"/>
    <x v="0"/>
    <s v="direct debit"/>
    <n v="40"/>
    <x v="1"/>
    <n v="40"/>
    <n v="2646"/>
    <x v="0"/>
    <m/>
    <s v="2020/09/06"/>
    <x v="282"/>
    <x v="873"/>
    <s v="Alto"/>
    <x v="0"/>
    <n v="39.836755130009387"/>
    <n v="7"/>
    <s v="Teléfono"/>
    <x v="1"/>
    <b v="1"/>
    <x v="0"/>
    <x v="3"/>
  </r>
  <r>
    <x v="2538"/>
    <x v="0"/>
    <x v="31"/>
    <n v="0"/>
    <n v="9"/>
    <x v="1"/>
    <x v="1"/>
    <n v="0"/>
    <s v="KS"/>
    <s v="Female"/>
    <x v="0"/>
    <n v="83"/>
    <x v="0"/>
    <x v="1"/>
    <x v="0"/>
    <n v="0"/>
    <x v="1"/>
    <x v="1"/>
    <s v="PAPER CHECK"/>
    <n v="35"/>
    <x v="3"/>
    <n v="35"/>
    <n v="769"/>
    <x v="0"/>
    <m/>
    <s v="2020/06/12"/>
    <x v="710"/>
    <x v="1174"/>
    <s v="Alto"/>
    <x v="0"/>
    <n v="34.555526004854443"/>
    <n v="10"/>
    <s v="Email"/>
    <x v="0"/>
    <b v="0"/>
    <x v="1"/>
    <x v="0"/>
  </r>
  <r>
    <x v="2539"/>
    <x v="1"/>
    <x v="46"/>
    <n v="1"/>
    <n v="3"/>
    <x v="1"/>
    <x v="1"/>
    <n v="0"/>
    <s v="UT"/>
    <s v="Female"/>
    <x v="0"/>
    <n v="61"/>
    <x v="0"/>
    <x v="0"/>
    <x v="0"/>
    <n v="0"/>
    <x v="1"/>
    <x v="1"/>
    <s v="direct debit"/>
    <n v="45"/>
    <x v="1"/>
    <n v="45"/>
    <n v="2602"/>
    <x v="1"/>
    <s v="Competitor offered higher download speeds"/>
    <s v="2021-10-02"/>
    <x v="547"/>
    <x v="637"/>
    <s v="Medio"/>
    <x v="2"/>
    <n v="50.429293429980667"/>
    <n v="9"/>
    <s v="Teléfono"/>
    <x v="1"/>
    <b v="1"/>
    <x v="0"/>
    <x v="3"/>
  </r>
  <r>
    <x v="2540"/>
    <x v="1"/>
    <x v="23"/>
    <n v="5"/>
    <n v="27"/>
    <x v="1"/>
    <x v="1"/>
    <n v="0"/>
    <s v="MI"/>
    <s v="Female"/>
    <x v="0"/>
    <n v="22"/>
    <x v="1"/>
    <x v="0"/>
    <x v="0"/>
    <n v="0"/>
    <x v="1"/>
    <x v="1"/>
    <s v="CREDIT CARD"/>
    <n v="33"/>
    <x v="0"/>
    <n v="33"/>
    <n v="1397"/>
    <x v="4"/>
    <s v="Price too high"/>
    <s v="2021/01/04"/>
    <x v="921"/>
    <x v="1029"/>
    <s v="Alto"/>
    <x v="0"/>
    <n v="36.750775752901482"/>
    <n v="6"/>
    <s v="Email"/>
    <x v="0"/>
    <b v="1"/>
    <x v="0"/>
    <x v="2"/>
  </r>
  <r>
    <x v="2541"/>
    <x v="0"/>
    <x v="39"/>
    <n v="0"/>
    <n v="3"/>
    <x v="1"/>
    <x v="1"/>
    <n v="0"/>
    <s v="MT"/>
    <s v="Female"/>
    <x v="0"/>
    <n v="43"/>
    <x v="0"/>
    <x v="0"/>
    <x v="0"/>
    <n v="0"/>
    <x v="1"/>
    <x v="2"/>
    <s v="direct debit"/>
    <n v="28"/>
    <x v="1"/>
    <n v="28"/>
    <n v="1998"/>
    <x v="0"/>
    <m/>
    <s v="2023-06-01"/>
    <x v="979"/>
    <x v="705"/>
    <s v="Medio"/>
    <x v="2"/>
    <n v="29.376905956413989"/>
    <n v="7"/>
    <s v="Teléfono"/>
    <x v="1"/>
    <b v="1"/>
    <x v="0"/>
    <x v="4"/>
  </r>
  <r>
    <x v="2542"/>
    <x v="0"/>
    <x v="71"/>
    <n v="2"/>
    <n v="7"/>
    <x v="1"/>
    <x v="1"/>
    <n v="0"/>
    <s v="WV"/>
    <s v="Female"/>
    <x v="0"/>
    <n v="68"/>
    <x v="0"/>
    <x v="1"/>
    <x v="0"/>
    <n v="0"/>
    <x v="0"/>
    <x v="2"/>
    <s v="CREDIT CARD"/>
    <n v="33"/>
    <x v="0"/>
    <n v="33"/>
    <n v="1344"/>
    <x v="0"/>
    <m/>
    <s v="2022/01/04"/>
    <x v="452"/>
    <x v="1199"/>
    <s v="Bajo"/>
    <x v="1"/>
    <n v="33.340168231943053"/>
    <n v="7"/>
    <s v="Email"/>
    <x v="0"/>
    <b v="1"/>
    <x v="0"/>
    <x v="0"/>
  </r>
  <r>
    <x v="2543"/>
    <x v="0"/>
    <x v="12"/>
    <n v="1"/>
    <n v="5"/>
    <x v="0"/>
    <x v="0"/>
    <n v="6"/>
    <s v="CO"/>
    <s v="Hombre"/>
    <x v="1"/>
    <n v="49"/>
    <x v="0"/>
    <x v="0"/>
    <x v="0"/>
    <n v="0"/>
    <x v="0"/>
    <x v="0"/>
    <s v="direct debit"/>
    <n v="36"/>
    <x v="1"/>
    <n v="36"/>
    <n v="36"/>
    <x v="0"/>
    <m/>
    <s v="2023/04/22"/>
    <x v="997"/>
    <x v="629"/>
    <s v="Bajo"/>
    <x v="1"/>
    <n v="33.642194316086318"/>
    <n v="10"/>
    <s v="SMS"/>
    <x v="2"/>
    <b v="1"/>
    <x v="0"/>
    <x v="4"/>
  </r>
  <r>
    <x v="2544"/>
    <x v="0"/>
    <x v="71"/>
    <n v="0"/>
    <n v="0"/>
    <x v="0"/>
    <x v="0"/>
    <n v="0"/>
    <s v="NM"/>
    <s v="Female"/>
    <x v="0"/>
    <n v="53"/>
    <x v="0"/>
    <x v="0"/>
    <x v="1"/>
    <n v="2"/>
    <x v="0"/>
    <x v="0"/>
    <s v="direct debit"/>
    <n v="13"/>
    <x v="1"/>
    <n v="13"/>
    <n v="528"/>
    <x v="0"/>
    <m/>
    <s v="2023-08-26"/>
    <x v="248"/>
    <x v="540"/>
    <s v="Alto"/>
    <x v="0"/>
    <n v="15.3317823135108"/>
    <n v="7"/>
    <s v="SMS"/>
    <x v="2"/>
    <b v="1"/>
    <x v="0"/>
    <x v="4"/>
  </r>
  <r>
    <x v="2545"/>
    <x v="0"/>
    <x v="18"/>
    <n v="1"/>
    <n v="5"/>
    <x v="1"/>
    <x v="1"/>
    <n v="0"/>
    <s v="AR"/>
    <s v="Female"/>
    <x v="0"/>
    <n v="38"/>
    <x v="0"/>
    <x v="0"/>
    <x v="0"/>
    <n v="0"/>
    <x v="1"/>
    <x v="2"/>
    <s v="direct debit"/>
    <n v="27"/>
    <x v="1"/>
    <n v="27"/>
    <n v="1561"/>
    <x v="0"/>
    <m/>
    <s v="2023-11-13"/>
    <x v="1158"/>
    <x v="744"/>
    <s v="Alto"/>
    <x v="0"/>
    <n v="25.97821027550027"/>
    <n v="8"/>
    <s v="Teléfono"/>
    <x v="1"/>
    <b v="0"/>
    <x v="1"/>
    <x v="4"/>
  </r>
  <r>
    <x v="2546"/>
    <x v="1"/>
    <x v="41"/>
    <n v="3"/>
    <n v="9"/>
    <x v="1"/>
    <x v="1"/>
    <n v="0"/>
    <s v="UT"/>
    <s v="Hombre"/>
    <x v="1"/>
    <n v="29"/>
    <x v="1"/>
    <x v="0"/>
    <x v="0"/>
    <n v="0"/>
    <x v="1"/>
    <x v="0"/>
    <s v="CREDIT CARD"/>
    <n v="65"/>
    <x v="0"/>
    <n v="65"/>
    <n v="4555"/>
    <x v="1"/>
    <s v="Competitor made better offer"/>
    <s v="2023-12-31"/>
    <x v="19"/>
    <x v="1097"/>
    <s v="Alto"/>
    <x v="0"/>
    <n v="53.151338289905823"/>
    <n v="3"/>
    <s v="Email"/>
    <x v="0"/>
    <b v="1"/>
    <x v="0"/>
    <x v="3"/>
  </r>
  <r>
    <x v="2547"/>
    <x v="0"/>
    <x v="65"/>
    <n v="0"/>
    <n v="2"/>
    <x v="1"/>
    <x v="1"/>
    <n v="0"/>
    <s v="RI"/>
    <s v="Female"/>
    <x v="0"/>
    <n v="55"/>
    <x v="0"/>
    <x v="0"/>
    <x v="1"/>
    <n v="5"/>
    <x v="1"/>
    <x v="0"/>
    <s v="CREDIT CARD"/>
    <n v="33"/>
    <x v="0"/>
    <n v="33"/>
    <n v="1439"/>
    <x v="0"/>
    <m/>
    <s v="2020/02/01"/>
    <x v="1211"/>
    <x v="157"/>
    <s v="Alto"/>
    <x v="0"/>
    <n v="29.394191306780769"/>
    <n v="1"/>
    <s v="Teléfono"/>
    <x v="1"/>
    <b v="1"/>
    <x v="0"/>
    <x v="3"/>
  </r>
  <r>
    <x v="2548"/>
    <x v="0"/>
    <x v="17"/>
    <n v="0"/>
    <n v="4"/>
    <x v="1"/>
    <x v="1"/>
    <n v="0"/>
    <s v="CT"/>
    <s v="Female"/>
    <x v="0"/>
    <n v="67"/>
    <x v="0"/>
    <x v="1"/>
    <x v="0"/>
    <n v="0"/>
    <x v="1"/>
    <x v="2"/>
    <s v="CREDIT CARD"/>
    <n v="44"/>
    <x v="0"/>
    <n v="44"/>
    <n v="2286"/>
    <x v="0"/>
    <m/>
    <s v="2023-02-12"/>
    <x v="80"/>
    <x v="74"/>
    <s v="Medio"/>
    <x v="2"/>
    <n v="52.111786781294398"/>
    <n v="8"/>
    <s v="SMS"/>
    <x v="2"/>
    <b v="0"/>
    <x v="1"/>
    <x v="4"/>
  </r>
  <r>
    <x v="2549"/>
    <x v="1"/>
    <x v="21"/>
    <n v="1"/>
    <n v="13"/>
    <x v="1"/>
    <x v="1"/>
    <n v="0"/>
    <s v="UT"/>
    <s v="Female"/>
    <x v="0"/>
    <n v="22"/>
    <x v="1"/>
    <x v="0"/>
    <x v="0"/>
    <n v="0"/>
    <x v="1"/>
    <x v="0"/>
    <s v="direct debit"/>
    <n v="50"/>
    <x v="1"/>
    <n v="50"/>
    <n v="289"/>
    <x v="3"/>
    <s v="Attitude of support person"/>
    <s v="2020/03/08"/>
    <x v="787"/>
    <x v="1200"/>
    <s v="Alto"/>
    <x v="0"/>
    <n v="59.102441290282073"/>
    <n v="7"/>
    <s v="Email"/>
    <x v="0"/>
    <b v="0"/>
    <x v="1"/>
    <x v="3"/>
  </r>
  <r>
    <x v="2550"/>
    <x v="0"/>
    <x v="44"/>
    <n v="0"/>
    <n v="12"/>
    <x v="1"/>
    <x v="1"/>
    <n v="0"/>
    <s v="GA"/>
    <s v="Hombre"/>
    <x v="1"/>
    <n v="24"/>
    <x v="1"/>
    <x v="0"/>
    <x v="0"/>
    <n v="0"/>
    <x v="1"/>
    <x v="2"/>
    <s v="CREDIT CARD"/>
    <n v="26"/>
    <x v="0"/>
    <n v="26"/>
    <n v="1569"/>
    <x v="0"/>
    <m/>
    <s v="2020/06/02"/>
    <x v="376"/>
    <x v="726"/>
    <s v="Medio"/>
    <x v="2"/>
    <n v="21.942601815262531"/>
    <n v="0"/>
    <s v="Teléfono"/>
    <x v="1"/>
    <b v="0"/>
    <x v="1"/>
    <x v="2"/>
  </r>
  <r>
    <x v="2551"/>
    <x v="1"/>
    <x v="34"/>
    <n v="1"/>
    <n v="8"/>
    <x v="1"/>
    <x v="1"/>
    <n v="0"/>
    <s v="VA"/>
    <s v="Female"/>
    <x v="0"/>
    <n v="70"/>
    <x v="0"/>
    <x v="1"/>
    <x v="0"/>
    <n v="0"/>
    <x v="1"/>
    <x v="1"/>
    <s v="direct debit"/>
    <n v="51"/>
    <x v="1"/>
    <n v="51"/>
    <n v="3371"/>
    <x v="1"/>
    <s v="Competitor made better offer"/>
    <s v="2022-08-29"/>
    <x v="1033"/>
    <x v="544"/>
    <s v="Medio"/>
    <x v="2"/>
    <n v="59.378502565342643"/>
    <n v="7"/>
    <s v="Email"/>
    <x v="0"/>
    <b v="1"/>
    <x v="0"/>
    <x v="4"/>
  </r>
  <r>
    <x v="2552"/>
    <x v="0"/>
    <x v="41"/>
    <n v="0"/>
    <n v="23"/>
    <x v="0"/>
    <x v="0"/>
    <n v="53"/>
    <s v="NM"/>
    <s v="Female"/>
    <x v="0"/>
    <n v="24"/>
    <x v="1"/>
    <x v="0"/>
    <x v="1"/>
    <n v="3"/>
    <x v="1"/>
    <x v="2"/>
    <s v="direct debit"/>
    <n v="52"/>
    <x v="1"/>
    <n v="52"/>
    <n v="3620"/>
    <x v="0"/>
    <m/>
    <s v="2020-03-01"/>
    <x v="369"/>
    <x v="970"/>
    <s v="Medio"/>
    <x v="2"/>
    <n v="56.607482947700483"/>
    <n v="1"/>
    <s v="Email"/>
    <x v="0"/>
    <b v="1"/>
    <x v="0"/>
    <x v="3"/>
  </r>
  <r>
    <x v="2553"/>
    <x v="1"/>
    <x v="54"/>
    <n v="2"/>
    <n v="8"/>
    <x v="1"/>
    <x v="1"/>
    <n v="0"/>
    <s v="IN"/>
    <s v="Female"/>
    <x v="0"/>
    <n v="67"/>
    <x v="0"/>
    <x v="1"/>
    <x v="0"/>
    <n v="0"/>
    <x v="1"/>
    <x v="0"/>
    <s v="CREDIT CARD"/>
    <n v="46"/>
    <x v="0"/>
    <n v="46"/>
    <n v="468"/>
    <x v="3"/>
    <s v="Attitude of support person"/>
    <s v="2022/12/14"/>
    <x v="835"/>
    <x v="394"/>
    <s v="Alto"/>
    <x v="0"/>
    <n v="42.609627195532212"/>
    <n v="8"/>
    <s v="SMS"/>
    <x v="2"/>
    <b v="1"/>
    <x v="0"/>
    <x v="2"/>
  </r>
  <r>
    <x v="2554"/>
    <x v="1"/>
    <x v="13"/>
    <n v="5"/>
    <n v="6"/>
    <x v="1"/>
    <x v="1"/>
    <n v="0"/>
    <s v="OH"/>
    <s v="Hombre"/>
    <x v="1"/>
    <n v="78"/>
    <x v="0"/>
    <x v="1"/>
    <x v="0"/>
    <n v="0"/>
    <x v="0"/>
    <x v="0"/>
    <s v="direct debit"/>
    <n v="19"/>
    <x v="1"/>
    <n v="19"/>
    <n v="853"/>
    <x v="1"/>
    <s v="Competitor had better devices"/>
    <s v="2023-09-03"/>
    <x v="1212"/>
    <x v="1019"/>
    <s v="Medio"/>
    <x v="2"/>
    <n v="15.30173857843751"/>
    <n v="0"/>
    <s v="Teléfono"/>
    <x v="1"/>
    <b v="1"/>
    <x v="0"/>
    <x v="3"/>
  </r>
  <r>
    <x v="2555"/>
    <x v="1"/>
    <x v="26"/>
    <n v="5"/>
    <n v="8"/>
    <x v="1"/>
    <x v="1"/>
    <n v="0"/>
    <s v="GA"/>
    <s v="Female"/>
    <x v="0"/>
    <n v="61"/>
    <x v="0"/>
    <x v="0"/>
    <x v="0"/>
    <n v="0"/>
    <x v="1"/>
    <x v="0"/>
    <s v="direct debit"/>
    <n v="70"/>
    <x v="1"/>
    <n v="70"/>
    <n v="1489"/>
    <x v="2"/>
    <s v="Service dissatisfaction"/>
    <s v="2023-07-10"/>
    <x v="847"/>
    <x v="920"/>
    <s v="Medio"/>
    <x v="2"/>
    <n v="58.642108995707218"/>
    <n v="9"/>
    <s v="Email"/>
    <x v="0"/>
    <b v="1"/>
    <x v="0"/>
    <x v="3"/>
  </r>
  <r>
    <x v="2556"/>
    <x v="0"/>
    <x v="32"/>
    <n v="0"/>
    <n v="0"/>
    <x v="0"/>
    <x v="0"/>
    <n v="0"/>
    <s v="FL"/>
    <s v="Female"/>
    <x v="0"/>
    <n v="36"/>
    <x v="0"/>
    <x v="0"/>
    <x v="1"/>
    <n v="2"/>
    <x v="0"/>
    <x v="2"/>
    <s v="CREDIT CARD"/>
    <n v="7"/>
    <x v="0"/>
    <n v="7"/>
    <n v="258"/>
    <x v="0"/>
    <m/>
    <s v="2021/12/15"/>
    <x v="582"/>
    <x v="651"/>
    <s v="Medio"/>
    <x v="2"/>
    <n v="8.2543838456197935"/>
    <n v="9"/>
    <s v="SMS"/>
    <x v="2"/>
    <b v="1"/>
    <x v="0"/>
    <x v="0"/>
  </r>
  <r>
    <x v="2557"/>
    <x v="1"/>
    <x v="12"/>
    <n v="2"/>
    <n v="4"/>
    <x v="0"/>
    <x v="0"/>
    <n v="7"/>
    <s v="OR"/>
    <s v="Female"/>
    <x v="0"/>
    <n v="35"/>
    <x v="0"/>
    <x v="0"/>
    <x v="0"/>
    <n v="0"/>
    <x v="0"/>
    <x v="0"/>
    <s v="direct debit"/>
    <n v="43"/>
    <x v="1"/>
    <n v="43"/>
    <n v="43"/>
    <x v="2"/>
    <s v="Limited range of services"/>
    <s v="2021-05-22"/>
    <x v="252"/>
    <x v="325"/>
    <s v="Bajo"/>
    <x v="1"/>
    <n v="36.441836736910894"/>
    <n v="8"/>
    <s v="SMS"/>
    <x v="2"/>
    <b v="0"/>
    <x v="1"/>
    <x v="0"/>
  </r>
  <r>
    <x v="2558"/>
    <x v="0"/>
    <x v="72"/>
    <n v="0"/>
    <n v="11"/>
    <x v="1"/>
    <x v="1"/>
    <n v="0"/>
    <s v="IN"/>
    <s v="Hombre"/>
    <x v="1"/>
    <n v="63"/>
    <x v="0"/>
    <x v="0"/>
    <x v="1"/>
    <n v="3"/>
    <x v="1"/>
    <x v="2"/>
    <s v="direct debit"/>
    <n v="26"/>
    <x v="1"/>
    <n v="26"/>
    <n v="1890"/>
    <x v="0"/>
    <m/>
    <s v="2023-03-21"/>
    <x v="131"/>
    <x v="972"/>
    <s v="Alto"/>
    <x v="0"/>
    <n v="21.582406587827119"/>
    <n v="5"/>
    <s v="Email"/>
    <x v="0"/>
    <b v="1"/>
    <x v="0"/>
    <x v="3"/>
  </r>
  <r>
    <x v="2559"/>
    <x v="0"/>
    <x v="17"/>
    <n v="0"/>
    <n v="4"/>
    <x v="1"/>
    <x v="1"/>
    <n v="0"/>
    <s v="ME"/>
    <s v="Female"/>
    <x v="0"/>
    <n v="34"/>
    <x v="0"/>
    <x v="0"/>
    <x v="1"/>
    <n v="4"/>
    <x v="1"/>
    <x v="1"/>
    <s v="direct debit"/>
    <n v="32"/>
    <x v="1"/>
    <n v="32"/>
    <n v="1690"/>
    <x v="0"/>
    <m/>
    <s v="2020-05-20"/>
    <x v="657"/>
    <x v="284"/>
    <s v="Bajo"/>
    <x v="1"/>
    <n v="38.222149709258687"/>
    <n v="4"/>
    <s v="SMS"/>
    <x v="2"/>
    <b v="1"/>
    <x v="0"/>
    <x v="2"/>
  </r>
  <r>
    <x v="2560"/>
    <x v="0"/>
    <x v="6"/>
    <n v="0"/>
    <n v="3"/>
    <x v="1"/>
    <x v="1"/>
    <n v="0"/>
    <s v="VT"/>
    <s v="Hombre"/>
    <x v="1"/>
    <n v="83"/>
    <x v="0"/>
    <x v="1"/>
    <x v="0"/>
    <n v="0"/>
    <x v="1"/>
    <x v="1"/>
    <s v="CREDIT CARD"/>
    <n v="39"/>
    <x v="0"/>
    <n v="39"/>
    <n v="751"/>
    <x v="0"/>
    <m/>
    <s v="2023-05-07"/>
    <x v="495"/>
    <x v="972"/>
    <s v="Bajo"/>
    <x v="1"/>
    <n v="33.867252057994783"/>
    <n v="1"/>
    <s v="SMS"/>
    <x v="2"/>
    <b v="0"/>
    <x v="1"/>
    <x v="0"/>
  </r>
  <r>
    <x v="2561"/>
    <x v="0"/>
    <x v="3"/>
    <n v="0"/>
    <n v="19"/>
    <x v="1"/>
    <x v="1"/>
    <n v="0"/>
    <s v="NY"/>
    <s v="Female"/>
    <x v="0"/>
    <n v="26"/>
    <x v="1"/>
    <x v="0"/>
    <x v="0"/>
    <n v="0"/>
    <x v="1"/>
    <x v="2"/>
    <s v="CREDIT CARD"/>
    <n v="40"/>
    <x v="0"/>
    <n v="40"/>
    <n v="2752"/>
    <x v="0"/>
    <m/>
    <s v="2021/07/21"/>
    <x v="562"/>
    <x v="729"/>
    <s v="Alto"/>
    <x v="0"/>
    <n v="43.559146379799543"/>
    <n v="3"/>
    <s v="Email"/>
    <x v="0"/>
    <b v="1"/>
    <x v="0"/>
    <x v="3"/>
  </r>
  <r>
    <x v="2562"/>
    <x v="1"/>
    <x v="8"/>
    <n v="2"/>
    <n v="5"/>
    <x v="1"/>
    <x v="1"/>
    <n v="0"/>
    <s v="DE"/>
    <s v="Hombre"/>
    <x v="1"/>
    <n v="67"/>
    <x v="0"/>
    <x v="1"/>
    <x v="0"/>
    <n v="0"/>
    <x v="0"/>
    <x v="0"/>
    <s v="direct debit"/>
    <n v="50"/>
    <x v="1"/>
    <n v="50"/>
    <n v="104"/>
    <x v="4"/>
    <s v="Lack of affordable download/upload speed"/>
    <s v="2022-08-02"/>
    <x v="939"/>
    <x v="483"/>
    <s v="Medio"/>
    <x v="2"/>
    <n v="42.931776718683658"/>
    <n v="10"/>
    <s v="Email"/>
    <x v="0"/>
    <b v="1"/>
    <x v="0"/>
    <x v="4"/>
  </r>
  <r>
    <x v="2563"/>
    <x v="0"/>
    <x v="57"/>
    <n v="0"/>
    <n v="8"/>
    <x v="1"/>
    <x v="1"/>
    <n v="0"/>
    <s v="OR"/>
    <s v="Hombre"/>
    <x v="1"/>
    <n v="75"/>
    <x v="0"/>
    <x v="1"/>
    <x v="0"/>
    <n v="0"/>
    <x v="1"/>
    <x v="2"/>
    <s v="direct debit"/>
    <n v="23"/>
    <x v="1"/>
    <n v="23"/>
    <n v="1698"/>
    <x v="0"/>
    <m/>
    <s v="2022-05-03"/>
    <x v="189"/>
    <x v="34"/>
    <s v="Bajo"/>
    <x v="1"/>
    <n v="26.543971376782189"/>
    <n v="5"/>
    <s v="SMS"/>
    <x v="2"/>
    <b v="1"/>
    <x v="0"/>
    <x v="4"/>
  </r>
  <r>
    <x v="2564"/>
    <x v="1"/>
    <x v="60"/>
    <n v="2"/>
    <n v="6"/>
    <x v="1"/>
    <x v="1"/>
    <n v="0"/>
    <s v="MT"/>
    <s v="Hombre"/>
    <x v="1"/>
    <n v="85"/>
    <x v="0"/>
    <x v="1"/>
    <x v="0"/>
    <n v="0"/>
    <x v="1"/>
    <x v="1"/>
    <s v="direct debit"/>
    <n v="36"/>
    <x v="1"/>
    <n v="36"/>
    <n v="1980"/>
    <x v="1"/>
    <s v="Competitor offered higher download speeds"/>
    <s v="2021-09-09"/>
    <x v="197"/>
    <x v="1201"/>
    <s v="Bajo"/>
    <x v="1"/>
    <n v="39.878356900604658"/>
    <n v="2"/>
    <s v="Teléfono"/>
    <x v="1"/>
    <b v="0"/>
    <x v="1"/>
    <x v="2"/>
  </r>
  <r>
    <x v="2565"/>
    <x v="1"/>
    <x v="37"/>
    <n v="2"/>
    <n v="6"/>
    <x v="1"/>
    <x v="1"/>
    <n v="0"/>
    <s v="NJ"/>
    <s v="Hombre"/>
    <x v="1"/>
    <n v="83"/>
    <x v="0"/>
    <x v="1"/>
    <x v="0"/>
    <n v="0"/>
    <x v="0"/>
    <x v="0"/>
    <s v="CREDIT CARD"/>
    <n v="40"/>
    <x v="0"/>
    <n v="40"/>
    <n v="285"/>
    <x v="3"/>
    <s v="Attitude of service provider"/>
    <s v="2020/05/18"/>
    <x v="260"/>
    <x v="1202"/>
    <s v="Alto"/>
    <x v="0"/>
    <n v="43.214747341509828"/>
    <n v="10"/>
    <s v="Teléfono"/>
    <x v="1"/>
    <b v="0"/>
    <x v="1"/>
    <x v="4"/>
  </r>
  <r>
    <x v="2566"/>
    <x v="0"/>
    <x v="68"/>
    <n v="1"/>
    <n v="9"/>
    <x v="1"/>
    <x v="1"/>
    <n v="0"/>
    <s v="MN"/>
    <s v="Female"/>
    <x v="0"/>
    <n v="34"/>
    <x v="0"/>
    <x v="0"/>
    <x v="1"/>
    <n v="6"/>
    <x v="1"/>
    <x v="0"/>
    <s v="direct debit"/>
    <n v="31"/>
    <x v="1"/>
    <n v="31"/>
    <n v="1501"/>
    <x v="0"/>
    <m/>
    <s v="2023-06-17"/>
    <x v="295"/>
    <x v="691"/>
    <s v="Alto"/>
    <x v="0"/>
    <n v="36.84930756159541"/>
    <n v="10"/>
    <s v="Teléfono"/>
    <x v="1"/>
    <b v="1"/>
    <x v="0"/>
    <x v="2"/>
  </r>
  <r>
    <x v="2567"/>
    <x v="0"/>
    <x v="10"/>
    <n v="0"/>
    <n v="1"/>
    <x v="1"/>
    <x v="1"/>
    <n v="0"/>
    <s v="NY"/>
    <s v="Hombre"/>
    <x v="1"/>
    <n v="36"/>
    <x v="0"/>
    <x v="0"/>
    <x v="0"/>
    <n v="0"/>
    <x v="0"/>
    <x v="0"/>
    <s v="direct debit"/>
    <n v="26"/>
    <x v="1"/>
    <n v="26"/>
    <n v="1050"/>
    <x v="0"/>
    <m/>
    <s v="2021/11/05"/>
    <x v="1213"/>
    <x v="434"/>
    <s v="Bajo"/>
    <x v="1"/>
    <n v="28.002982684277921"/>
    <n v="4"/>
    <s v="Teléfono"/>
    <x v="1"/>
    <b v="1"/>
    <x v="0"/>
    <x v="0"/>
  </r>
  <r>
    <x v="2568"/>
    <x v="1"/>
    <x v="27"/>
    <n v="1"/>
    <n v="0"/>
    <x v="0"/>
    <x v="0"/>
    <n v="0"/>
    <s v="TN"/>
    <s v="Female"/>
    <x v="0"/>
    <n v="44"/>
    <x v="0"/>
    <x v="0"/>
    <x v="0"/>
    <n v="0"/>
    <x v="0"/>
    <x v="0"/>
    <s v="CREDIT CARD"/>
    <n v="9"/>
    <x v="0"/>
    <n v="9"/>
    <n v="303"/>
    <x v="3"/>
    <s v="Attitude of support person"/>
    <s v="2020/10/16"/>
    <x v="294"/>
    <x v="227"/>
    <s v="Alto"/>
    <x v="0"/>
    <n v="9.9688329275785073"/>
    <n v="1"/>
    <s v="Email"/>
    <x v="0"/>
    <b v="0"/>
    <x v="1"/>
    <x v="4"/>
  </r>
  <r>
    <x v="2569"/>
    <x v="1"/>
    <x v="37"/>
    <n v="0"/>
    <n v="2"/>
    <x v="0"/>
    <x v="0"/>
    <n v="0"/>
    <s v="WV"/>
    <s v="Hombre"/>
    <x v="1"/>
    <n v="53"/>
    <x v="0"/>
    <x v="0"/>
    <x v="0"/>
    <n v="0"/>
    <x v="0"/>
    <x v="0"/>
    <s v="direct debit"/>
    <n v="12"/>
    <x v="1"/>
    <n v="12"/>
    <n v="91"/>
    <x v="1"/>
    <s v="Competitor had better devices"/>
    <s v="2023/11/09"/>
    <x v="1151"/>
    <x v="537"/>
    <s v="Bajo"/>
    <x v="1"/>
    <n v="10.731481405309189"/>
    <n v="5"/>
    <s v="Teléfono"/>
    <x v="1"/>
    <b v="1"/>
    <x v="0"/>
    <x v="4"/>
  </r>
  <r>
    <x v="2570"/>
    <x v="0"/>
    <x v="70"/>
    <n v="0"/>
    <n v="24"/>
    <x v="1"/>
    <x v="1"/>
    <n v="0"/>
    <s v="NE"/>
    <s v="Hombre"/>
    <x v="1"/>
    <n v="21"/>
    <x v="1"/>
    <x v="0"/>
    <x v="0"/>
    <n v="0"/>
    <x v="1"/>
    <x v="0"/>
    <s v="direct debit"/>
    <n v="54"/>
    <x v="1"/>
    <n v="54"/>
    <n v="3221"/>
    <x v="0"/>
    <m/>
    <s v="2023-07-10"/>
    <x v="847"/>
    <x v="399"/>
    <s v="Alto"/>
    <x v="0"/>
    <n v="49.114149586246228"/>
    <n v="1"/>
    <s v="SMS"/>
    <x v="2"/>
    <b v="0"/>
    <x v="1"/>
    <x v="4"/>
  </r>
  <r>
    <x v="2571"/>
    <x v="0"/>
    <x v="34"/>
    <n v="0"/>
    <n v="2"/>
    <x v="1"/>
    <x v="1"/>
    <n v="0"/>
    <s v="ND"/>
    <s v="Hombre"/>
    <x v="1"/>
    <n v="77"/>
    <x v="0"/>
    <x v="1"/>
    <x v="0"/>
    <n v="0"/>
    <x v="1"/>
    <x v="2"/>
    <s v="direct debit"/>
    <n v="64"/>
    <x v="1"/>
    <n v="64"/>
    <n v="4194"/>
    <x v="0"/>
    <m/>
    <s v="2021-10-20"/>
    <x v="933"/>
    <x v="1203"/>
    <s v="Medio"/>
    <x v="2"/>
    <n v="60.18471039426133"/>
    <n v="4"/>
    <s v="Email"/>
    <x v="0"/>
    <b v="0"/>
    <x v="1"/>
    <x v="4"/>
  </r>
  <r>
    <x v="2572"/>
    <x v="0"/>
    <x v="44"/>
    <n v="0"/>
    <n v="21"/>
    <x v="1"/>
    <x v="1"/>
    <n v="0"/>
    <s v="KS"/>
    <s v="Female"/>
    <x v="0"/>
    <n v="27"/>
    <x v="1"/>
    <x v="0"/>
    <x v="1"/>
    <n v="2"/>
    <x v="0"/>
    <x v="0"/>
    <s v="CREDIT CARD"/>
    <n v="24"/>
    <x v="0"/>
    <n v="24"/>
    <n v="1448"/>
    <x v="0"/>
    <m/>
    <s v="2023/01/30"/>
    <x v="186"/>
    <x v="441"/>
    <s v="Medio"/>
    <x v="2"/>
    <n v="20.39091277345144"/>
    <n v="5"/>
    <s v="Teléfono"/>
    <x v="1"/>
    <b v="0"/>
    <x v="1"/>
    <x v="2"/>
  </r>
  <r>
    <x v="1726"/>
    <x v="0"/>
    <x v="15"/>
    <n v="0"/>
    <n v="9"/>
    <x v="1"/>
    <x v="1"/>
    <n v="0"/>
    <s v="NJ"/>
    <s v="Female"/>
    <x v="0"/>
    <n v="65"/>
    <x v="0"/>
    <x v="1"/>
    <x v="0"/>
    <n v="0"/>
    <x v="0"/>
    <x v="2"/>
    <s v="direct debit"/>
    <n v="11"/>
    <x v="1"/>
    <n v="11"/>
    <n v="410"/>
    <x v="0"/>
    <m/>
    <s v="2021-06-06"/>
    <x v="289"/>
    <x v="296"/>
    <s v="Bajo"/>
    <x v="1"/>
    <n v="11.32588916589458"/>
    <n v="9"/>
    <s v="Email"/>
    <x v="0"/>
    <b v="0"/>
    <x v="1"/>
    <x v="0"/>
  </r>
  <r>
    <x v="2573"/>
    <x v="1"/>
    <x v="52"/>
    <n v="5"/>
    <n v="18"/>
    <x v="1"/>
    <x v="1"/>
    <n v="0"/>
    <s v="TX"/>
    <s v="Female"/>
    <x v="0"/>
    <n v="20"/>
    <x v="1"/>
    <x v="0"/>
    <x v="0"/>
    <n v="0"/>
    <x v="1"/>
    <x v="0"/>
    <s v="direct debit"/>
    <n v="59"/>
    <x v="1"/>
    <n v="59"/>
    <n v="3594"/>
    <x v="5"/>
    <s v="Don't know"/>
    <s v="2021/11/19"/>
    <x v="1214"/>
    <x v="1007"/>
    <s v="Bajo"/>
    <x v="1"/>
    <n v="50.536671937368993"/>
    <n v="3"/>
    <s v="SMS"/>
    <x v="2"/>
    <b v="1"/>
    <x v="0"/>
    <x v="2"/>
  </r>
  <r>
    <x v="2574"/>
    <x v="0"/>
    <x v="36"/>
    <n v="0"/>
    <n v="13"/>
    <x v="1"/>
    <x v="1"/>
    <n v="0"/>
    <s v="MN"/>
    <s v="Hombre"/>
    <x v="1"/>
    <n v="60"/>
    <x v="0"/>
    <x v="0"/>
    <x v="1"/>
    <n v="2"/>
    <x v="0"/>
    <x v="0"/>
    <s v="CREDIT CARD"/>
    <n v="16"/>
    <x v="0"/>
    <n v="16"/>
    <n v="64"/>
    <x v="0"/>
    <m/>
    <s v="2020/09/27"/>
    <x v="1215"/>
    <x v="78"/>
    <s v="Alto"/>
    <x v="0"/>
    <n v="18.420393862659822"/>
    <n v="4"/>
    <s v="Email"/>
    <x v="0"/>
    <b v="1"/>
    <x v="0"/>
    <x v="0"/>
  </r>
  <r>
    <x v="2575"/>
    <x v="0"/>
    <x v="32"/>
    <n v="2"/>
    <n v="0"/>
    <x v="0"/>
    <x v="0"/>
    <n v="0"/>
    <s v="ND"/>
    <s v="Hombre"/>
    <x v="1"/>
    <n v="65"/>
    <x v="0"/>
    <x v="1"/>
    <x v="1"/>
    <n v="4"/>
    <x v="0"/>
    <x v="0"/>
    <s v="direct debit"/>
    <n v="10"/>
    <x v="1"/>
    <n v="10"/>
    <n v="370"/>
    <x v="0"/>
    <m/>
    <s v="2022/11/27"/>
    <x v="1035"/>
    <x v="102"/>
    <s v="Alto"/>
    <x v="0"/>
    <n v="10.988540217392041"/>
    <n v="5"/>
    <s v="Teléfono"/>
    <x v="1"/>
    <b v="0"/>
    <x v="1"/>
    <x v="0"/>
  </r>
  <r>
    <x v="2576"/>
    <x v="0"/>
    <x v="39"/>
    <n v="0"/>
    <n v="0"/>
    <x v="0"/>
    <x v="0"/>
    <n v="0"/>
    <s v="MA"/>
    <s v="Female"/>
    <x v="0"/>
    <n v="33"/>
    <x v="0"/>
    <x v="0"/>
    <x v="0"/>
    <n v="0"/>
    <x v="0"/>
    <x v="2"/>
    <s v="CREDIT CARD"/>
    <n v="15"/>
    <x v="0"/>
    <n v="15"/>
    <n v="1076"/>
    <x v="0"/>
    <m/>
    <s v="2021-07-20"/>
    <x v="149"/>
    <x v="468"/>
    <s v="Medio"/>
    <x v="2"/>
    <n v="17.52978904843744"/>
    <n v="7"/>
    <s v="Teléfono"/>
    <x v="1"/>
    <b v="0"/>
    <x v="1"/>
    <x v="0"/>
  </r>
  <r>
    <x v="2577"/>
    <x v="0"/>
    <x v="57"/>
    <n v="0"/>
    <n v="19"/>
    <x v="0"/>
    <x v="0"/>
    <n v="19"/>
    <s v="WY"/>
    <s v="Hombre"/>
    <x v="1"/>
    <n v="46"/>
    <x v="0"/>
    <x v="0"/>
    <x v="1"/>
    <n v="2"/>
    <x v="1"/>
    <x v="2"/>
    <s v="direct debit"/>
    <n v="52"/>
    <x v="1"/>
    <n v="52"/>
    <n v="3755"/>
    <x v="0"/>
    <m/>
    <s v="2021/05/21"/>
    <x v="97"/>
    <x v="621"/>
    <s v="Medio"/>
    <x v="2"/>
    <n v="55.2987243258993"/>
    <n v="8"/>
    <s v="Teléfono"/>
    <x v="1"/>
    <b v="1"/>
    <x v="0"/>
    <x v="3"/>
  </r>
  <r>
    <x v="2578"/>
    <x v="1"/>
    <x v="55"/>
    <n v="4"/>
    <n v="8"/>
    <x v="1"/>
    <x v="1"/>
    <n v="0"/>
    <s v="AK"/>
    <s v="Hombre"/>
    <x v="1"/>
    <n v="77"/>
    <x v="0"/>
    <x v="1"/>
    <x v="0"/>
    <n v="0"/>
    <x v="1"/>
    <x v="0"/>
    <s v="direct debit"/>
    <n v="43"/>
    <x v="1"/>
    <n v="43"/>
    <n v="2176"/>
    <x v="2"/>
    <s v="Limited range of services"/>
    <s v="2023-12-03"/>
    <x v="1216"/>
    <x v="812"/>
    <s v="Bajo"/>
    <x v="1"/>
    <n v="51.132851356342897"/>
    <n v="5"/>
    <s v="SMS"/>
    <x v="2"/>
    <b v="0"/>
    <x v="1"/>
    <x v="2"/>
  </r>
  <r>
    <x v="2579"/>
    <x v="0"/>
    <x v="25"/>
    <n v="0"/>
    <n v="5"/>
    <x v="1"/>
    <x v="1"/>
    <n v="0"/>
    <s v="MO"/>
    <s v="Female"/>
    <x v="0"/>
    <n v="66"/>
    <x v="0"/>
    <x v="1"/>
    <x v="0"/>
    <n v="0"/>
    <x v="1"/>
    <x v="2"/>
    <s v="CREDIT CARD"/>
    <n v="37"/>
    <x v="0"/>
    <n v="37"/>
    <n v="2421"/>
    <x v="0"/>
    <m/>
    <s v="2020/11/11"/>
    <x v="203"/>
    <x v="639"/>
    <s v="Bajo"/>
    <x v="1"/>
    <n v="29.809512321091649"/>
    <n v="4"/>
    <s v="SMS"/>
    <x v="2"/>
    <b v="0"/>
    <x v="1"/>
    <x v="4"/>
  </r>
  <r>
    <x v="2580"/>
    <x v="0"/>
    <x v="17"/>
    <n v="1"/>
    <n v="6"/>
    <x v="1"/>
    <x v="1"/>
    <n v="0"/>
    <s v="KY"/>
    <s v="Hombre"/>
    <x v="1"/>
    <n v="53"/>
    <x v="0"/>
    <x v="0"/>
    <x v="0"/>
    <n v="0"/>
    <x v="1"/>
    <x v="0"/>
    <s v="CREDIT CARD"/>
    <n v="37"/>
    <x v="0"/>
    <n v="37"/>
    <n v="1912"/>
    <x v="0"/>
    <m/>
    <s v="2020/08/12"/>
    <x v="621"/>
    <x v="951"/>
    <s v="Alto"/>
    <x v="0"/>
    <n v="42.442071909963417"/>
    <n v="5"/>
    <s v="Teléfono"/>
    <x v="1"/>
    <b v="0"/>
    <x v="1"/>
    <x v="4"/>
  </r>
  <r>
    <x v="2581"/>
    <x v="0"/>
    <x v="16"/>
    <n v="0"/>
    <n v="7"/>
    <x v="1"/>
    <x v="1"/>
    <n v="0"/>
    <s v="MO"/>
    <s v="Hombre"/>
    <x v="1"/>
    <n v="22"/>
    <x v="1"/>
    <x v="0"/>
    <x v="1"/>
    <n v="4"/>
    <x v="1"/>
    <x v="2"/>
    <s v="CREDIT CARD"/>
    <n v="51"/>
    <x v="0"/>
    <n v="51"/>
    <n v="3694"/>
    <x v="0"/>
    <m/>
    <s v="2022/10/22"/>
    <x v="618"/>
    <x v="1065"/>
    <s v="Alto"/>
    <x v="0"/>
    <n v="51.315677904962087"/>
    <n v="10"/>
    <s v="SMS"/>
    <x v="2"/>
    <b v="1"/>
    <x v="0"/>
    <x v="0"/>
  </r>
  <r>
    <x v="2582"/>
    <x v="0"/>
    <x v="38"/>
    <n v="0"/>
    <n v="1"/>
    <x v="1"/>
    <x v="1"/>
    <n v="0"/>
    <s v="AK"/>
    <s v="Hombre"/>
    <x v="1"/>
    <n v="46"/>
    <x v="0"/>
    <x v="0"/>
    <x v="0"/>
    <n v="0"/>
    <x v="0"/>
    <x v="0"/>
    <s v="direct debit"/>
    <n v="25"/>
    <x v="1"/>
    <n v="25"/>
    <n v="393"/>
    <x v="0"/>
    <m/>
    <s v="2022/03/31"/>
    <x v="1217"/>
    <x v="1118"/>
    <s v="Medio"/>
    <x v="2"/>
    <n v="26.617369515995829"/>
    <n v="0"/>
    <s v="SMS"/>
    <x v="2"/>
    <b v="1"/>
    <x v="0"/>
    <x v="0"/>
  </r>
  <r>
    <x v="2583"/>
    <x v="0"/>
    <x v="16"/>
    <n v="0"/>
    <n v="11"/>
    <x v="1"/>
    <x v="1"/>
    <n v="0"/>
    <s v="NM"/>
    <s v="Hombre"/>
    <x v="1"/>
    <n v="57"/>
    <x v="0"/>
    <x v="0"/>
    <x v="1"/>
    <n v="5"/>
    <x v="1"/>
    <x v="2"/>
    <s v="PAPER CHECK"/>
    <n v="22"/>
    <x v="3"/>
    <n v="22"/>
    <n v="1619"/>
    <x v="0"/>
    <m/>
    <s v="2022/03/25"/>
    <x v="1113"/>
    <x v="1033"/>
    <s v="Alto"/>
    <x v="0"/>
    <n v="18.703162347354858"/>
    <n v="2"/>
    <s v="Teléfono"/>
    <x v="1"/>
    <b v="1"/>
    <x v="0"/>
    <x v="4"/>
  </r>
  <r>
    <x v="2584"/>
    <x v="1"/>
    <x v="34"/>
    <n v="1"/>
    <n v="6"/>
    <x v="1"/>
    <x v="1"/>
    <n v="0"/>
    <s v="CA"/>
    <s v="Female"/>
    <x v="0"/>
    <n v="66"/>
    <x v="0"/>
    <x v="1"/>
    <x v="0"/>
    <n v="0"/>
    <x v="1"/>
    <x v="1"/>
    <s v="CREDIT CARD"/>
    <n v="47"/>
    <x v="0"/>
    <n v="47"/>
    <n v="3068"/>
    <x v="5"/>
    <s v="Don't know"/>
    <s v="2020/11/02"/>
    <x v="422"/>
    <x v="913"/>
    <s v="Medio"/>
    <x v="2"/>
    <n v="46.629369902361198"/>
    <n v="3"/>
    <s v="Teléfono"/>
    <x v="1"/>
    <b v="1"/>
    <x v="0"/>
    <x v="4"/>
  </r>
  <r>
    <x v="2585"/>
    <x v="1"/>
    <x v="21"/>
    <n v="4"/>
    <n v="18"/>
    <x v="1"/>
    <x v="1"/>
    <n v="0"/>
    <s v="KY"/>
    <s v="Female"/>
    <x v="0"/>
    <n v="23"/>
    <x v="1"/>
    <x v="0"/>
    <x v="0"/>
    <n v="0"/>
    <x v="1"/>
    <x v="0"/>
    <s v="direct debit"/>
    <n v="22"/>
    <x v="1"/>
    <n v="22"/>
    <n v="143"/>
    <x v="1"/>
    <s v="Competitor had better devices"/>
    <s v="2021-04-03"/>
    <x v="1218"/>
    <x v="180"/>
    <s v="Medio"/>
    <x v="2"/>
    <n v="25.499064067932188"/>
    <n v="4"/>
    <s v="Teléfono"/>
    <x v="1"/>
    <b v="1"/>
    <x v="0"/>
    <x v="0"/>
  </r>
  <r>
    <x v="2586"/>
    <x v="0"/>
    <x v="51"/>
    <n v="0"/>
    <n v="0"/>
    <x v="0"/>
    <x v="0"/>
    <n v="0"/>
    <s v="IL"/>
    <s v="Hombre"/>
    <x v="1"/>
    <n v="42"/>
    <x v="0"/>
    <x v="0"/>
    <x v="0"/>
    <n v="0"/>
    <x v="0"/>
    <x v="1"/>
    <s v="PAPER CHECK"/>
    <n v="11"/>
    <x v="3"/>
    <n v="11"/>
    <n v="90"/>
    <x v="0"/>
    <m/>
    <s v="2022-11-12"/>
    <x v="1219"/>
    <x v="925"/>
    <s v="Alto"/>
    <x v="0"/>
    <n v="11.439895000429109"/>
    <n v="7"/>
    <s v="Email"/>
    <x v="0"/>
    <b v="0"/>
    <x v="1"/>
    <x v="2"/>
  </r>
  <r>
    <x v="2587"/>
    <x v="1"/>
    <x v="19"/>
    <n v="4"/>
    <n v="4"/>
    <x v="0"/>
    <x v="0"/>
    <n v="51"/>
    <s v="NE"/>
    <s v="Hombre"/>
    <x v="1"/>
    <n v="76"/>
    <x v="0"/>
    <x v="1"/>
    <x v="0"/>
    <n v="0"/>
    <x v="0"/>
    <x v="0"/>
    <s v="CREDIT CARD"/>
    <n v="16"/>
    <x v="0"/>
    <n v="16"/>
    <n v="428"/>
    <x v="1"/>
    <s v="Competitor made better offer"/>
    <s v="2022-02-18"/>
    <x v="783"/>
    <x v="669"/>
    <s v="Medio"/>
    <x v="2"/>
    <n v="17.560936834392511"/>
    <n v="6"/>
    <s v="Teléfono"/>
    <x v="1"/>
    <b v="0"/>
    <x v="1"/>
    <x v="0"/>
  </r>
  <r>
    <x v="2588"/>
    <x v="0"/>
    <x v="14"/>
    <n v="0"/>
    <n v="0"/>
    <x v="0"/>
    <x v="0"/>
    <n v="0"/>
    <s v="AZ"/>
    <s v="Hombre"/>
    <x v="1"/>
    <n v="60"/>
    <x v="0"/>
    <x v="0"/>
    <x v="0"/>
    <n v="0"/>
    <x v="0"/>
    <x v="0"/>
    <s v="CREDIT CARD"/>
    <n v="13"/>
    <x v="0"/>
    <n v="13"/>
    <n v="116"/>
    <x v="0"/>
    <m/>
    <s v="2020/12/21"/>
    <x v="960"/>
    <x v="414"/>
    <s v="Medio"/>
    <x v="2"/>
    <n v="12.312845795491789"/>
    <n v="6"/>
    <s v="Teléfono"/>
    <x v="1"/>
    <b v="0"/>
    <x v="1"/>
    <x v="4"/>
  </r>
  <r>
    <x v="2425"/>
    <x v="0"/>
    <x v="71"/>
    <n v="1"/>
    <n v="5"/>
    <x v="0"/>
    <x v="0"/>
    <n v="29"/>
    <s v="WI"/>
    <s v="Hombre"/>
    <x v="1"/>
    <n v="68"/>
    <x v="0"/>
    <x v="1"/>
    <x v="0"/>
    <n v="0"/>
    <x v="0"/>
    <x v="1"/>
    <s v="direct debit"/>
    <n v="37"/>
    <x v="1"/>
    <n v="37"/>
    <n v="1521"/>
    <x v="0"/>
    <m/>
    <s v="2021-03-10"/>
    <x v="130"/>
    <x v="1106"/>
    <s v="Bajo"/>
    <x v="1"/>
    <n v="42.106892734421933"/>
    <n v="5"/>
    <s v="Teléfono"/>
    <x v="1"/>
    <b v="0"/>
    <x v="1"/>
    <x v="4"/>
  </r>
  <r>
    <x v="2589"/>
    <x v="1"/>
    <x v="31"/>
    <n v="3"/>
    <n v="30"/>
    <x v="1"/>
    <x v="1"/>
    <n v="0"/>
    <s v="NY"/>
    <s v="Hombre"/>
    <x v="1"/>
    <n v="22"/>
    <x v="1"/>
    <x v="0"/>
    <x v="0"/>
    <n v="0"/>
    <x v="0"/>
    <x v="1"/>
    <s v="CREDIT CARD"/>
    <n v="30"/>
    <x v="0"/>
    <n v="30"/>
    <n v="656"/>
    <x v="1"/>
    <s v="Competitor made better offer"/>
    <s v="2021-04-06"/>
    <x v="1032"/>
    <x v="916"/>
    <s v="Alto"/>
    <x v="0"/>
    <n v="25.59587634725775"/>
    <n v="1"/>
    <s v="Email"/>
    <x v="0"/>
    <b v="0"/>
    <x v="1"/>
    <x v="2"/>
  </r>
  <r>
    <x v="2590"/>
    <x v="0"/>
    <x v="74"/>
    <n v="0"/>
    <n v="7"/>
    <x v="0"/>
    <x v="0"/>
    <n v="19"/>
    <s v="NM"/>
    <s v="Hombre"/>
    <x v="1"/>
    <n v="71"/>
    <x v="0"/>
    <x v="1"/>
    <x v="0"/>
    <n v="0"/>
    <x v="1"/>
    <x v="0"/>
    <s v="CREDIT CARD"/>
    <n v="35"/>
    <x v="0"/>
    <n v="35"/>
    <n v="1864"/>
    <x v="0"/>
    <m/>
    <s v="2021-08-10"/>
    <x v="1105"/>
    <x v="229"/>
    <s v="Bajo"/>
    <x v="1"/>
    <n v="39.255591675524848"/>
    <n v="4"/>
    <s v="Email"/>
    <x v="0"/>
    <b v="1"/>
    <x v="0"/>
    <x v="3"/>
  </r>
  <r>
    <x v="2591"/>
    <x v="1"/>
    <x v="12"/>
    <n v="5"/>
    <n v="9"/>
    <x v="1"/>
    <x v="1"/>
    <n v="0"/>
    <s v="LA"/>
    <s v="Female"/>
    <x v="0"/>
    <n v="36"/>
    <x v="0"/>
    <x v="0"/>
    <x v="0"/>
    <n v="0"/>
    <x v="0"/>
    <x v="0"/>
    <s v="direct debit"/>
    <n v="17"/>
    <x v="1"/>
    <n v="17"/>
    <n v="17"/>
    <x v="1"/>
    <s v="Competitor had better devices"/>
    <s v="2023-04-27"/>
    <x v="1122"/>
    <x v="950"/>
    <s v="Bajo"/>
    <x v="1"/>
    <n v="16.191757129312421"/>
    <n v="0"/>
    <s v="SMS"/>
    <x v="2"/>
    <b v="0"/>
    <x v="1"/>
    <x v="2"/>
  </r>
  <r>
    <x v="2592"/>
    <x v="1"/>
    <x v="14"/>
    <n v="4"/>
    <n v="2"/>
    <x v="1"/>
    <x v="1"/>
    <n v="0"/>
    <s v="PA"/>
    <s v="Hombre"/>
    <x v="1"/>
    <n v="42"/>
    <x v="0"/>
    <x v="0"/>
    <x v="0"/>
    <n v="0"/>
    <x v="0"/>
    <x v="0"/>
    <s v="CREDIT CARD"/>
    <n v="21"/>
    <x v="0"/>
    <n v="21"/>
    <n v="180"/>
    <x v="1"/>
    <s v="Competitor offered higher download speeds"/>
    <s v="2023-09-16"/>
    <x v="119"/>
    <x v="1204"/>
    <s v="Bajo"/>
    <x v="1"/>
    <n v="17.668353387587441"/>
    <n v="4"/>
    <s v="Teléfono"/>
    <x v="1"/>
    <b v="1"/>
    <x v="0"/>
    <x v="3"/>
  </r>
  <r>
    <x v="2593"/>
    <x v="0"/>
    <x v="3"/>
    <n v="1"/>
    <n v="0"/>
    <x v="0"/>
    <x v="0"/>
    <n v="0"/>
    <s v="GA"/>
    <s v="Hombre"/>
    <x v="1"/>
    <n v="22"/>
    <x v="1"/>
    <x v="0"/>
    <x v="0"/>
    <n v="0"/>
    <x v="0"/>
    <x v="2"/>
    <s v="direct debit"/>
    <n v="16"/>
    <x v="1"/>
    <n v="16"/>
    <n v="1086"/>
    <x v="0"/>
    <m/>
    <s v="2023/10/31"/>
    <x v="602"/>
    <x v="546"/>
    <s v="Medio"/>
    <x v="2"/>
    <n v="15.3053411223982"/>
    <n v="7"/>
    <s v="Email"/>
    <x v="0"/>
    <b v="0"/>
    <x v="1"/>
    <x v="4"/>
  </r>
  <r>
    <x v="2594"/>
    <x v="0"/>
    <x v="11"/>
    <n v="0"/>
    <n v="10"/>
    <x v="1"/>
    <x v="1"/>
    <n v="0"/>
    <s v="WV"/>
    <s v="Female"/>
    <x v="0"/>
    <n v="48"/>
    <x v="0"/>
    <x v="0"/>
    <x v="1"/>
    <n v="2"/>
    <x v="0"/>
    <x v="0"/>
    <s v="CREDIT CARD"/>
    <n v="22"/>
    <x v="0"/>
    <n v="22"/>
    <n v="109"/>
    <x v="0"/>
    <m/>
    <s v="2021-09-16"/>
    <x v="605"/>
    <x v="167"/>
    <s v="Alto"/>
    <x v="0"/>
    <n v="18.125214968738689"/>
    <n v="6"/>
    <s v="Teléfono"/>
    <x v="1"/>
    <b v="1"/>
    <x v="0"/>
    <x v="4"/>
  </r>
  <r>
    <x v="2595"/>
    <x v="1"/>
    <x v="71"/>
    <n v="3"/>
    <n v="7"/>
    <x v="1"/>
    <x v="1"/>
    <n v="0"/>
    <s v="CO"/>
    <s v="Female"/>
    <x v="0"/>
    <n v="71"/>
    <x v="0"/>
    <x v="1"/>
    <x v="0"/>
    <n v="0"/>
    <x v="0"/>
    <x v="1"/>
    <s v="CREDIT CARD"/>
    <n v="37"/>
    <x v="0"/>
    <n v="37"/>
    <n v="1497"/>
    <x v="5"/>
    <s v="Moved"/>
    <s v="2021-06-27"/>
    <x v="330"/>
    <x v="1205"/>
    <s v="Medio"/>
    <x v="2"/>
    <n v="29.97015969401593"/>
    <n v="0"/>
    <s v="Email"/>
    <x v="0"/>
    <b v="0"/>
    <x v="1"/>
    <x v="0"/>
  </r>
  <r>
    <x v="2596"/>
    <x v="1"/>
    <x v="8"/>
    <n v="2"/>
    <n v="10"/>
    <x v="0"/>
    <x v="0"/>
    <n v="5"/>
    <s v="CT"/>
    <s v="Hombre"/>
    <x v="1"/>
    <n v="27"/>
    <x v="1"/>
    <x v="0"/>
    <x v="0"/>
    <n v="0"/>
    <x v="0"/>
    <x v="0"/>
    <s v="direct debit"/>
    <n v="25"/>
    <x v="1"/>
    <n v="25"/>
    <n v="44"/>
    <x v="3"/>
    <s v="Attitude of service provider"/>
    <s v="2023-01-20"/>
    <x v="1172"/>
    <x v="1206"/>
    <s v="Bajo"/>
    <x v="1"/>
    <n v="27.0516491255982"/>
    <n v="2"/>
    <s v="SMS"/>
    <x v="2"/>
    <b v="0"/>
    <x v="1"/>
    <x v="4"/>
  </r>
  <r>
    <x v="2597"/>
    <x v="0"/>
    <x v="7"/>
    <n v="0"/>
    <n v="0"/>
    <x v="0"/>
    <x v="0"/>
    <n v="0"/>
    <s v="NY"/>
    <s v="Female"/>
    <x v="0"/>
    <n v="43"/>
    <x v="0"/>
    <x v="0"/>
    <x v="1"/>
    <n v="5"/>
    <x v="0"/>
    <x v="1"/>
    <s v="direct debit"/>
    <n v="9"/>
    <x v="1"/>
    <n v="9"/>
    <n v="490"/>
    <x v="0"/>
    <m/>
    <s v="2020-10-16"/>
    <x v="294"/>
    <x v="969"/>
    <s v="Bajo"/>
    <x v="1"/>
    <n v="8.9876838833027399"/>
    <n v="6"/>
    <s v="SMS"/>
    <x v="2"/>
    <b v="0"/>
    <x v="1"/>
    <x v="2"/>
  </r>
  <r>
    <x v="2598"/>
    <x v="0"/>
    <x v="72"/>
    <n v="0"/>
    <n v="7"/>
    <x v="1"/>
    <x v="1"/>
    <n v="0"/>
    <s v="PA"/>
    <s v="Hombre"/>
    <x v="1"/>
    <n v="40"/>
    <x v="0"/>
    <x v="0"/>
    <x v="0"/>
    <n v="0"/>
    <x v="1"/>
    <x v="2"/>
    <s v="CREDIT CARD"/>
    <n v="45"/>
    <x v="0"/>
    <n v="45"/>
    <n v="3332"/>
    <x v="0"/>
    <m/>
    <s v="2020/11/11"/>
    <x v="203"/>
    <x v="710"/>
    <s v="Bajo"/>
    <x v="1"/>
    <n v="37.422342775546667"/>
    <n v="2"/>
    <s v="SMS"/>
    <x v="2"/>
    <b v="0"/>
    <x v="1"/>
    <x v="0"/>
  </r>
  <r>
    <x v="2599"/>
    <x v="0"/>
    <x v="41"/>
    <n v="0"/>
    <n v="4"/>
    <x v="1"/>
    <x v="1"/>
    <n v="0"/>
    <s v="DE"/>
    <s v="Female"/>
    <x v="0"/>
    <n v="78"/>
    <x v="0"/>
    <x v="1"/>
    <x v="0"/>
    <n v="0"/>
    <x v="0"/>
    <x v="2"/>
    <s v="CREDIT CARD"/>
    <n v="46"/>
    <x v="0"/>
    <n v="46"/>
    <n v="3237"/>
    <x v="0"/>
    <m/>
    <s v="2022/07/30"/>
    <x v="1220"/>
    <x v="798"/>
    <s v="Bajo"/>
    <x v="1"/>
    <n v="54.6697306890728"/>
    <n v="7"/>
    <s v="Email"/>
    <x v="0"/>
    <b v="1"/>
    <x v="0"/>
    <x v="2"/>
  </r>
  <r>
    <x v="2600"/>
    <x v="0"/>
    <x v="59"/>
    <n v="0"/>
    <n v="3"/>
    <x v="1"/>
    <x v="1"/>
    <n v="0"/>
    <s v="RI"/>
    <s v="Female"/>
    <x v="0"/>
    <n v="62"/>
    <x v="0"/>
    <x v="0"/>
    <x v="0"/>
    <n v="0"/>
    <x v="1"/>
    <x v="2"/>
    <s v="direct debit"/>
    <n v="33"/>
    <x v="1"/>
    <n v="33"/>
    <n v="1629"/>
    <x v="0"/>
    <m/>
    <s v="2022/10/22"/>
    <x v="618"/>
    <x v="200"/>
    <s v="Bajo"/>
    <x v="1"/>
    <n v="29.753868111220399"/>
    <n v="1"/>
    <s v="Teléfono"/>
    <x v="1"/>
    <b v="0"/>
    <x v="1"/>
    <x v="2"/>
  </r>
  <r>
    <x v="2601"/>
    <x v="0"/>
    <x v="4"/>
    <n v="0"/>
    <n v="0"/>
    <x v="0"/>
    <x v="0"/>
    <n v="0"/>
    <s v="ID"/>
    <s v="Female"/>
    <x v="0"/>
    <n v="28"/>
    <x v="1"/>
    <x v="0"/>
    <x v="1"/>
    <n v="2"/>
    <x v="0"/>
    <x v="0"/>
    <s v="CREDIT CARD"/>
    <n v="7"/>
    <x v="0"/>
    <n v="7"/>
    <n v="275"/>
    <x v="0"/>
    <m/>
    <s v="2021-06-08"/>
    <x v="362"/>
    <x v="1073"/>
    <s v="Medio"/>
    <x v="2"/>
    <n v="7.1126796755211696"/>
    <n v="2"/>
    <s v="Teléfono"/>
    <x v="1"/>
    <b v="1"/>
    <x v="0"/>
    <x v="0"/>
  </r>
  <r>
    <x v="2602"/>
    <x v="0"/>
    <x v="14"/>
    <n v="0"/>
    <n v="0"/>
    <x v="0"/>
    <x v="0"/>
    <n v="0"/>
    <s v="VA"/>
    <s v="Hombre"/>
    <x v="1"/>
    <n v="30"/>
    <x v="0"/>
    <x v="0"/>
    <x v="0"/>
    <n v="0"/>
    <x v="0"/>
    <x v="0"/>
    <s v="direct debit"/>
    <n v="8"/>
    <x v="1"/>
    <n v="8"/>
    <n v="68"/>
    <x v="0"/>
    <m/>
    <s v="2022/02/06"/>
    <x v="874"/>
    <x v="855"/>
    <s v="Alto"/>
    <x v="0"/>
    <n v="6.8337836212436276"/>
    <n v="7"/>
    <s v="SMS"/>
    <x v="2"/>
    <b v="1"/>
    <x v="0"/>
    <x v="4"/>
  </r>
  <r>
    <x v="321"/>
    <x v="0"/>
    <x v="4"/>
    <n v="0"/>
    <n v="25"/>
    <x v="1"/>
    <x v="1"/>
    <n v="0"/>
    <s v="NY"/>
    <s v="Hombre"/>
    <x v="1"/>
    <n v="66"/>
    <x v="0"/>
    <x v="1"/>
    <x v="1"/>
    <n v="3"/>
    <x v="1"/>
    <x v="1"/>
    <s v="direct debit"/>
    <n v="39"/>
    <x v="1"/>
    <n v="39"/>
    <n v="1507"/>
    <x v="0"/>
    <m/>
    <s v="2022/12/17"/>
    <x v="293"/>
    <x v="289"/>
    <s v="Alto"/>
    <x v="0"/>
    <n v="34.243184954909331"/>
    <n v="0"/>
    <s v="Teléfono"/>
    <x v="1"/>
    <b v="0"/>
    <x v="1"/>
    <x v="3"/>
  </r>
  <r>
    <x v="622"/>
    <x v="0"/>
    <x v="35"/>
    <n v="0"/>
    <n v="5"/>
    <x v="1"/>
    <x v="1"/>
    <n v="0"/>
    <s v="CT"/>
    <s v="Female"/>
    <x v="0"/>
    <n v="37"/>
    <x v="0"/>
    <x v="0"/>
    <x v="0"/>
    <n v="0"/>
    <x v="1"/>
    <x v="0"/>
    <s v="CREDIT CARD"/>
    <n v="17"/>
    <x v="0"/>
    <n v="17"/>
    <n v="431"/>
    <x v="0"/>
    <m/>
    <s v="2020-09-03"/>
    <x v="299"/>
    <x v="37"/>
    <s v="Alto"/>
    <x v="0"/>
    <n v="15.369137932409799"/>
    <n v="3"/>
    <s v="Teléfono"/>
    <x v="1"/>
    <b v="1"/>
    <x v="0"/>
    <x v="4"/>
  </r>
  <r>
    <x v="2603"/>
    <x v="1"/>
    <x v="26"/>
    <n v="4"/>
    <n v="1"/>
    <x v="1"/>
    <x v="1"/>
    <n v="0"/>
    <s v="NC"/>
    <s v="Female"/>
    <x v="0"/>
    <n v="37"/>
    <x v="0"/>
    <x v="0"/>
    <x v="0"/>
    <n v="0"/>
    <x v="0"/>
    <x v="0"/>
    <s v="direct debit"/>
    <n v="35"/>
    <x v="1"/>
    <n v="35"/>
    <n v="743"/>
    <x v="1"/>
    <s v="Competitor had better devices"/>
    <s v="2020/09/14"/>
    <x v="1221"/>
    <x v="874"/>
    <s v="Alto"/>
    <x v="0"/>
    <n v="31.16510913984073"/>
    <n v="7"/>
    <s v="Teléfono"/>
    <x v="1"/>
    <b v="1"/>
    <x v="0"/>
    <x v="2"/>
  </r>
  <r>
    <x v="2604"/>
    <x v="1"/>
    <x v="8"/>
    <n v="0"/>
    <n v="14"/>
    <x v="1"/>
    <x v="1"/>
    <n v="0"/>
    <s v="VA"/>
    <s v="Female"/>
    <x v="0"/>
    <n v="29"/>
    <x v="1"/>
    <x v="0"/>
    <x v="0"/>
    <n v="0"/>
    <x v="0"/>
    <x v="0"/>
    <s v="direct debit"/>
    <n v="31"/>
    <x v="1"/>
    <n v="31"/>
    <n v="70"/>
    <x v="3"/>
    <s v="Attitude of support person"/>
    <s v="2021-10-19"/>
    <x v="794"/>
    <x v="64"/>
    <s v="Bajo"/>
    <x v="1"/>
    <n v="30.46655228441205"/>
    <n v="2"/>
    <s v="Email"/>
    <x v="0"/>
    <b v="0"/>
    <x v="1"/>
    <x v="4"/>
  </r>
  <r>
    <x v="2605"/>
    <x v="0"/>
    <x v="12"/>
    <n v="0"/>
    <n v="0"/>
    <x v="0"/>
    <x v="0"/>
    <n v="0"/>
    <s v="KS"/>
    <s v="Hombre"/>
    <x v="1"/>
    <n v="61"/>
    <x v="0"/>
    <x v="0"/>
    <x v="0"/>
    <n v="0"/>
    <x v="0"/>
    <x v="0"/>
    <s v="CREDIT CARD"/>
    <n v="9"/>
    <x v="0"/>
    <n v="9"/>
    <n v="9"/>
    <x v="0"/>
    <m/>
    <s v="2022/05/24"/>
    <x v="1087"/>
    <x v="673"/>
    <s v="Bajo"/>
    <x v="1"/>
    <n v="7.5661731022063261"/>
    <n v="9"/>
    <s v="Teléfono"/>
    <x v="1"/>
    <b v="1"/>
    <x v="0"/>
    <x v="0"/>
  </r>
  <r>
    <x v="2606"/>
    <x v="0"/>
    <x v="75"/>
    <n v="0"/>
    <n v="5"/>
    <x v="1"/>
    <x v="1"/>
    <n v="0"/>
    <s v="UT"/>
    <s v="Female"/>
    <x v="0"/>
    <n v="75"/>
    <x v="0"/>
    <x v="1"/>
    <x v="1"/>
    <n v="2"/>
    <x v="1"/>
    <x v="2"/>
    <s v="direct debit"/>
    <n v="37"/>
    <x v="1"/>
    <n v="37"/>
    <n v="2761"/>
    <x v="0"/>
    <m/>
    <s v="2021-09-03"/>
    <x v="1026"/>
    <x v="1207"/>
    <s v="Alto"/>
    <x v="0"/>
    <n v="39.297218302500639"/>
    <n v="8"/>
    <s v="Teléfono"/>
    <x v="1"/>
    <b v="0"/>
    <x v="1"/>
    <x v="2"/>
  </r>
  <r>
    <x v="2607"/>
    <x v="0"/>
    <x v="52"/>
    <n v="0"/>
    <n v="0"/>
    <x v="0"/>
    <x v="0"/>
    <n v="0"/>
    <s v="VA"/>
    <s v="Hombre"/>
    <x v="1"/>
    <n v="72"/>
    <x v="0"/>
    <x v="1"/>
    <x v="0"/>
    <n v="0"/>
    <x v="0"/>
    <x v="2"/>
    <s v="direct debit"/>
    <n v="15"/>
    <x v="1"/>
    <n v="15"/>
    <n v="899"/>
    <x v="0"/>
    <m/>
    <s v="2023-01-25"/>
    <x v="176"/>
    <x v="893"/>
    <s v="Medio"/>
    <x v="2"/>
    <n v="12.00154980553614"/>
    <n v="1"/>
    <s v="SMS"/>
    <x v="2"/>
    <b v="1"/>
    <x v="0"/>
    <x v="2"/>
  </r>
  <r>
    <x v="2608"/>
    <x v="0"/>
    <x v="49"/>
    <n v="0"/>
    <n v="9"/>
    <x v="1"/>
    <x v="1"/>
    <n v="0"/>
    <s v="NC"/>
    <s v="Female"/>
    <x v="0"/>
    <n v="64"/>
    <x v="0"/>
    <x v="0"/>
    <x v="0"/>
    <n v="0"/>
    <x v="0"/>
    <x v="1"/>
    <s v="direct debit"/>
    <n v="42"/>
    <x v="1"/>
    <n v="42"/>
    <n v="2367"/>
    <x v="0"/>
    <m/>
    <s v="2022-07-10"/>
    <x v="1222"/>
    <x v="1199"/>
    <s v="Bajo"/>
    <x v="1"/>
    <n v="48.282367460341263"/>
    <n v="6"/>
    <s v="SMS"/>
    <x v="2"/>
    <b v="0"/>
    <x v="1"/>
    <x v="4"/>
  </r>
  <r>
    <x v="2609"/>
    <x v="1"/>
    <x v="12"/>
    <n v="2"/>
    <n v="2"/>
    <x v="1"/>
    <x v="1"/>
    <n v="0"/>
    <s v="MS"/>
    <s v="Female"/>
    <x v="0"/>
    <n v="70"/>
    <x v="0"/>
    <x v="1"/>
    <x v="0"/>
    <n v="0"/>
    <x v="0"/>
    <x v="0"/>
    <s v="direct debit"/>
    <n v="27"/>
    <x v="1"/>
    <n v="27"/>
    <n v="27"/>
    <x v="1"/>
    <s v="Competitor had better devices"/>
    <s v="2021/04/19"/>
    <x v="1223"/>
    <x v="224"/>
    <s v="Medio"/>
    <x v="2"/>
    <n v="23.018289227753151"/>
    <n v="9"/>
    <s v="Email"/>
    <x v="0"/>
    <b v="1"/>
    <x v="0"/>
    <x v="2"/>
  </r>
  <r>
    <x v="2610"/>
    <x v="0"/>
    <x v="49"/>
    <n v="0"/>
    <n v="11"/>
    <x v="1"/>
    <x v="1"/>
    <n v="0"/>
    <s v="KS"/>
    <s v="Hombre"/>
    <x v="1"/>
    <n v="42"/>
    <x v="0"/>
    <x v="0"/>
    <x v="1"/>
    <n v="2"/>
    <x v="0"/>
    <x v="0"/>
    <s v="CREDIT CARD"/>
    <n v="38"/>
    <x v="0"/>
    <n v="38"/>
    <n v="2128"/>
    <x v="0"/>
    <m/>
    <s v="2023-01-01"/>
    <x v="136"/>
    <x v="19"/>
    <s v="Medio"/>
    <x v="2"/>
    <n v="44.353947620130711"/>
    <n v="1"/>
    <s v="Teléfono"/>
    <x v="1"/>
    <b v="0"/>
    <x v="1"/>
    <x v="0"/>
  </r>
  <r>
    <x v="2611"/>
    <x v="0"/>
    <x v="16"/>
    <n v="0"/>
    <n v="9"/>
    <x v="1"/>
    <x v="1"/>
    <n v="0"/>
    <s v="NH"/>
    <s v="Female"/>
    <x v="0"/>
    <n v="79"/>
    <x v="0"/>
    <x v="1"/>
    <x v="0"/>
    <n v="0"/>
    <x v="1"/>
    <x v="2"/>
    <s v="CREDIT CARD"/>
    <n v="60"/>
    <x v="0"/>
    <n v="60"/>
    <n v="4282"/>
    <x v="0"/>
    <m/>
    <s v="2022-12-30"/>
    <x v="1224"/>
    <x v="382"/>
    <s v="Medio"/>
    <x v="2"/>
    <n v="71.710592561492902"/>
    <n v="3"/>
    <s v="Email"/>
    <x v="0"/>
    <b v="1"/>
    <x v="0"/>
    <x v="3"/>
  </r>
  <r>
    <x v="2612"/>
    <x v="0"/>
    <x v="70"/>
    <n v="0"/>
    <n v="28"/>
    <x v="1"/>
    <x v="1"/>
    <n v="0"/>
    <s v="WI"/>
    <s v="Hombre"/>
    <x v="1"/>
    <n v="28"/>
    <x v="1"/>
    <x v="0"/>
    <x v="1"/>
    <n v="2"/>
    <x v="1"/>
    <x v="2"/>
    <s v="direct debit"/>
    <n v="31"/>
    <x v="1"/>
    <n v="31"/>
    <n v="1805"/>
    <x v="0"/>
    <m/>
    <s v="2020/05/04"/>
    <x v="1225"/>
    <x v="1065"/>
    <s v="Alto"/>
    <x v="0"/>
    <n v="27.361186968207019"/>
    <n v="4"/>
    <s v="SMS"/>
    <x v="2"/>
    <b v="0"/>
    <x v="1"/>
    <x v="0"/>
  </r>
  <r>
    <x v="2613"/>
    <x v="0"/>
    <x v="19"/>
    <n v="0"/>
    <n v="7"/>
    <x v="1"/>
    <x v="1"/>
    <n v="0"/>
    <s v="MI"/>
    <s v="Hombre"/>
    <x v="1"/>
    <n v="57"/>
    <x v="0"/>
    <x v="0"/>
    <x v="0"/>
    <n v="0"/>
    <x v="0"/>
    <x v="0"/>
    <s v="direct debit"/>
    <n v="32"/>
    <x v="1"/>
    <n v="32"/>
    <n v="833"/>
    <x v="0"/>
    <m/>
    <s v="2021-03-27"/>
    <x v="754"/>
    <x v="405"/>
    <s v="Alto"/>
    <x v="0"/>
    <n v="33.706689197556287"/>
    <n v="0"/>
    <s v="Teléfono"/>
    <x v="1"/>
    <b v="0"/>
    <x v="1"/>
    <x v="2"/>
  </r>
  <r>
    <x v="2614"/>
    <x v="1"/>
    <x v="8"/>
    <n v="0"/>
    <n v="2"/>
    <x v="1"/>
    <x v="1"/>
    <n v="0"/>
    <s v="MD"/>
    <s v="Female"/>
    <x v="0"/>
    <n v="78"/>
    <x v="0"/>
    <x v="1"/>
    <x v="0"/>
    <n v="0"/>
    <x v="0"/>
    <x v="0"/>
    <s v="CREDIT CARD"/>
    <n v="21"/>
    <x v="0"/>
    <n v="21"/>
    <n v="40"/>
    <x v="4"/>
    <s v="Extra data charges"/>
    <s v="2023/08/04"/>
    <x v="392"/>
    <x v="1133"/>
    <s v="Medio"/>
    <x v="2"/>
    <n v="24.22397691908596"/>
    <n v="4"/>
    <s v="Email"/>
    <x v="0"/>
    <b v="1"/>
    <x v="0"/>
    <x v="3"/>
  </r>
  <r>
    <x v="2615"/>
    <x v="1"/>
    <x v="22"/>
    <n v="5"/>
    <n v="3"/>
    <x v="1"/>
    <x v="1"/>
    <n v="0"/>
    <s v="TX"/>
    <s v="Female"/>
    <x v="0"/>
    <n v="83"/>
    <x v="0"/>
    <x v="1"/>
    <x v="0"/>
    <n v="0"/>
    <x v="0"/>
    <x v="0"/>
    <s v="CREDIT CARD"/>
    <n v="51"/>
    <x v="0"/>
    <n v="51"/>
    <n v="547"/>
    <x v="4"/>
    <s v="Extra data charges"/>
    <s v="2022-04-12"/>
    <x v="11"/>
    <x v="547"/>
    <s v="Alto"/>
    <x v="0"/>
    <n v="57.657809011969817"/>
    <n v="0"/>
    <s v="Teléfono"/>
    <x v="1"/>
    <b v="0"/>
    <x v="1"/>
    <x v="4"/>
  </r>
  <r>
    <x v="2616"/>
    <x v="0"/>
    <x v="6"/>
    <n v="0"/>
    <n v="5"/>
    <x v="1"/>
    <x v="1"/>
    <n v="0"/>
    <s v="WV"/>
    <s v="Hombre"/>
    <x v="1"/>
    <n v="31"/>
    <x v="0"/>
    <x v="0"/>
    <x v="1"/>
    <n v="5"/>
    <x v="0"/>
    <x v="0"/>
    <s v="CREDIT CARD"/>
    <n v="35"/>
    <x v="0"/>
    <n v="35"/>
    <n v="657"/>
    <x v="0"/>
    <m/>
    <s v="2023/07/26"/>
    <x v="1127"/>
    <x v="689"/>
    <s v="Bajo"/>
    <x v="1"/>
    <n v="32.111461816570348"/>
    <n v="6"/>
    <s v="SMS"/>
    <x v="2"/>
    <b v="0"/>
    <x v="1"/>
    <x v="3"/>
  </r>
  <r>
    <x v="2617"/>
    <x v="0"/>
    <x v="58"/>
    <n v="1"/>
    <n v="5"/>
    <x v="1"/>
    <x v="1"/>
    <n v="0"/>
    <s v="OH"/>
    <s v="Hombre"/>
    <x v="1"/>
    <n v="36"/>
    <x v="0"/>
    <x v="0"/>
    <x v="0"/>
    <n v="0"/>
    <x v="0"/>
    <x v="0"/>
    <s v="CREDIT CARD"/>
    <n v="35"/>
    <x v="0"/>
    <n v="35"/>
    <n v="1128"/>
    <x v="0"/>
    <m/>
    <s v="2022-11-01"/>
    <x v="878"/>
    <x v="1208"/>
    <s v="Medio"/>
    <x v="2"/>
    <n v="39.010255588066222"/>
    <n v="5"/>
    <s v="Teléfono"/>
    <x v="1"/>
    <b v="0"/>
    <x v="1"/>
    <x v="2"/>
  </r>
  <r>
    <x v="2618"/>
    <x v="1"/>
    <x v="5"/>
    <n v="4"/>
    <n v="10"/>
    <x v="1"/>
    <x v="1"/>
    <n v="0"/>
    <s v="MS"/>
    <s v="Female"/>
    <x v="0"/>
    <n v="74"/>
    <x v="0"/>
    <x v="1"/>
    <x v="0"/>
    <n v="0"/>
    <x v="1"/>
    <x v="0"/>
    <s v="CREDIT CARD"/>
    <n v="60"/>
    <x v="0"/>
    <n v="60"/>
    <n v="1799"/>
    <x v="1"/>
    <s v="Competitor made better offer"/>
    <s v="2020/03/20"/>
    <x v="1226"/>
    <x v="202"/>
    <s v="Medio"/>
    <x v="2"/>
    <n v="70.596723904970887"/>
    <n v="2"/>
    <s v="Email"/>
    <x v="0"/>
    <b v="0"/>
    <x v="1"/>
    <x v="4"/>
  </r>
  <r>
    <x v="2619"/>
    <x v="0"/>
    <x v="67"/>
    <n v="2"/>
    <n v="6"/>
    <x v="0"/>
    <x v="0"/>
    <n v="51"/>
    <s v="LA"/>
    <s v="Female"/>
    <x v="0"/>
    <n v="79"/>
    <x v="0"/>
    <x v="1"/>
    <x v="0"/>
    <n v="0"/>
    <x v="1"/>
    <x v="1"/>
    <s v="direct debit"/>
    <n v="40"/>
    <x v="1"/>
    <n v="40"/>
    <n v="1384"/>
    <x v="0"/>
    <m/>
    <s v="2023-12-25"/>
    <x v="1227"/>
    <x v="1209"/>
    <s v="Alto"/>
    <x v="0"/>
    <n v="33.081364043123543"/>
    <n v="8"/>
    <s v="Email"/>
    <x v="0"/>
    <b v="1"/>
    <x v="0"/>
    <x v="2"/>
  </r>
  <r>
    <x v="2620"/>
    <x v="0"/>
    <x v="24"/>
    <n v="0"/>
    <n v="1"/>
    <x v="1"/>
    <x v="1"/>
    <n v="0"/>
    <s v="AL"/>
    <s v="Hombre"/>
    <x v="1"/>
    <n v="50"/>
    <x v="0"/>
    <x v="0"/>
    <x v="0"/>
    <n v="0"/>
    <x v="1"/>
    <x v="0"/>
    <s v="direct debit"/>
    <n v="25"/>
    <x v="1"/>
    <n v="25"/>
    <n v="348"/>
    <x v="0"/>
    <m/>
    <s v="2021/05/11"/>
    <x v="1228"/>
    <x v="607"/>
    <s v="Alto"/>
    <x v="0"/>
    <n v="29.123873737288228"/>
    <n v="2"/>
    <s v="SMS"/>
    <x v="2"/>
    <b v="0"/>
    <x v="1"/>
    <x v="4"/>
  </r>
  <r>
    <x v="2621"/>
    <x v="0"/>
    <x v="8"/>
    <n v="0"/>
    <n v="3"/>
    <x v="0"/>
    <x v="0"/>
    <n v="6"/>
    <s v="NH"/>
    <s v="Hombre"/>
    <x v="1"/>
    <n v="48"/>
    <x v="0"/>
    <x v="0"/>
    <x v="0"/>
    <n v="0"/>
    <x v="0"/>
    <x v="0"/>
    <s v="direct debit"/>
    <n v="57"/>
    <x v="1"/>
    <n v="57"/>
    <n v="113"/>
    <x v="0"/>
    <m/>
    <s v="2021/06/04"/>
    <x v="13"/>
    <x v="826"/>
    <s v="Medio"/>
    <x v="2"/>
    <n v="56.590514537149033"/>
    <n v="8"/>
    <s v="SMS"/>
    <x v="2"/>
    <b v="1"/>
    <x v="0"/>
    <x v="3"/>
  </r>
  <r>
    <x v="2622"/>
    <x v="0"/>
    <x v="68"/>
    <n v="0"/>
    <n v="6"/>
    <x v="0"/>
    <x v="0"/>
    <n v="64"/>
    <s v="VT"/>
    <s v="Hombre"/>
    <x v="1"/>
    <n v="74"/>
    <x v="0"/>
    <x v="1"/>
    <x v="0"/>
    <n v="0"/>
    <x v="0"/>
    <x v="0"/>
    <s v="direct debit"/>
    <n v="24"/>
    <x v="1"/>
    <n v="24"/>
    <n v="1182"/>
    <x v="0"/>
    <m/>
    <s v="2022-02-15"/>
    <x v="873"/>
    <x v="369"/>
    <s v="Alto"/>
    <x v="0"/>
    <n v="26.460613549670171"/>
    <n v="8"/>
    <s v="SMS"/>
    <x v="2"/>
    <b v="0"/>
    <x v="1"/>
    <x v="2"/>
  </r>
  <r>
    <x v="2623"/>
    <x v="0"/>
    <x v="10"/>
    <n v="0"/>
    <n v="13"/>
    <x v="1"/>
    <x v="1"/>
    <n v="0"/>
    <s v="MD"/>
    <s v="Female"/>
    <x v="0"/>
    <n v="27"/>
    <x v="1"/>
    <x v="0"/>
    <x v="1"/>
    <n v="4"/>
    <x v="0"/>
    <x v="0"/>
    <s v="direct debit"/>
    <n v="19"/>
    <x v="1"/>
    <n v="19"/>
    <n v="777"/>
    <x v="0"/>
    <m/>
    <s v="2022/08/14"/>
    <x v="1204"/>
    <x v="91"/>
    <s v="Alto"/>
    <x v="0"/>
    <n v="21.90595666151183"/>
    <n v="7"/>
    <s v="Teléfono"/>
    <x v="1"/>
    <b v="0"/>
    <x v="1"/>
    <x v="3"/>
  </r>
  <r>
    <x v="2624"/>
    <x v="0"/>
    <x v="37"/>
    <n v="0"/>
    <n v="0"/>
    <x v="0"/>
    <x v="0"/>
    <n v="0"/>
    <s v="ID"/>
    <s v="Hombre"/>
    <x v="1"/>
    <n v="45"/>
    <x v="0"/>
    <x v="0"/>
    <x v="0"/>
    <n v="0"/>
    <x v="0"/>
    <x v="0"/>
    <s v="CREDIT CARD"/>
    <n v="9"/>
    <x v="0"/>
    <n v="9"/>
    <n v="63"/>
    <x v="0"/>
    <m/>
    <s v="2020-05-05"/>
    <x v="748"/>
    <x v="901"/>
    <s v="Alto"/>
    <x v="0"/>
    <n v="8.5892766772514602"/>
    <n v="10"/>
    <s v="SMS"/>
    <x v="2"/>
    <b v="1"/>
    <x v="0"/>
    <x v="2"/>
  </r>
  <r>
    <x v="2625"/>
    <x v="0"/>
    <x v="54"/>
    <n v="0"/>
    <n v="2"/>
    <x v="1"/>
    <x v="1"/>
    <n v="0"/>
    <s v="GA"/>
    <s v="Hombre"/>
    <x v="1"/>
    <n v="51"/>
    <x v="0"/>
    <x v="0"/>
    <x v="0"/>
    <n v="0"/>
    <x v="0"/>
    <x v="1"/>
    <s v="CREDIT CARD"/>
    <n v="27"/>
    <x v="0"/>
    <n v="27"/>
    <n v="262"/>
    <x v="0"/>
    <m/>
    <s v="2020-11-16"/>
    <x v="507"/>
    <x v="1087"/>
    <s v="Medio"/>
    <x v="2"/>
    <n v="26.005524425325241"/>
    <n v="3"/>
    <s v="Teléfono"/>
    <x v="1"/>
    <b v="1"/>
    <x v="0"/>
    <x v="3"/>
  </r>
  <r>
    <x v="2626"/>
    <x v="0"/>
    <x v="5"/>
    <n v="0"/>
    <n v="1"/>
    <x v="1"/>
    <x v="1"/>
    <n v="0"/>
    <s v="WV"/>
    <s v="Hombre"/>
    <x v="1"/>
    <n v="38"/>
    <x v="0"/>
    <x v="0"/>
    <x v="0"/>
    <n v="0"/>
    <x v="1"/>
    <x v="1"/>
    <s v="direct debit"/>
    <n v="20"/>
    <x v="1"/>
    <n v="20"/>
    <n v="605"/>
    <x v="0"/>
    <m/>
    <s v="2020/08/04"/>
    <x v="1229"/>
    <x v="628"/>
    <s v="Bajo"/>
    <x v="1"/>
    <n v="20.919312507943179"/>
    <n v="8"/>
    <s v="Teléfono"/>
    <x v="1"/>
    <b v="1"/>
    <x v="0"/>
    <x v="4"/>
  </r>
  <r>
    <x v="2627"/>
    <x v="0"/>
    <x v="14"/>
    <n v="1"/>
    <n v="26"/>
    <x v="1"/>
    <x v="1"/>
    <n v="0"/>
    <s v="DE"/>
    <s v="Female"/>
    <x v="0"/>
    <n v="33"/>
    <x v="0"/>
    <x v="0"/>
    <x v="1"/>
    <n v="4"/>
    <x v="0"/>
    <x v="0"/>
    <s v="direct debit"/>
    <n v="14"/>
    <x v="1"/>
    <n v="14"/>
    <n v="131"/>
    <x v="0"/>
    <m/>
    <s v="2021/04/28"/>
    <x v="728"/>
    <x v="1126"/>
    <s v="Alto"/>
    <x v="0"/>
    <n v="14.210282520116889"/>
    <n v="9"/>
    <s v="Email"/>
    <x v="0"/>
    <b v="0"/>
    <x v="1"/>
    <x v="4"/>
  </r>
  <r>
    <x v="2628"/>
    <x v="0"/>
    <x v="67"/>
    <n v="0"/>
    <n v="2"/>
    <x v="0"/>
    <x v="0"/>
    <n v="27"/>
    <s v="ND"/>
    <s v="Female"/>
    <x v="0"/>
    <n v="41"/>
    <x v="0"/>
    <x v="0"/>
    <x v="0"/>
    <n v="0"/>
    <x v="1"/>
    <x v="1"/>
    <s v="direct debit"/>
    <n v="28"/>
    <x v="1"/>
    <n v="28"/>
    <n v="960"/>
    <x v="0"/>
    <m/>
    <s v="2021/03/02"/>
    <x v="1230"/>
    <x v="246"/>
    <s v="Bajo"/>
    <x v="1"/>
    <n v="29.72536864739153"/>
    <n v="0"/>
    <s v="Teléfono"/>
    <x v="1"/>
    <b v="0"/>
    <x v="1"/>
    <x v="4"/>
  </r>
  <r>
    <x v="2629"/>
    <x v="0"/>
    <x v="57"/>
    <n v="2"/>
    <n v="21"/>
    <x v="1"/>
    <x v="1"/>
    <n v="0"/>
    <s v="IN"/>
    <s v="Hombre"/>
    <x v="1"/>
    <n v="26"/>
    <x v="1"/>
    <x v="0"/>
    <x v="0"/>
    <n v="0"/>
    <x v="1"/>
    <x v="2"/>
    <s v="direct debit"/>
    <n v="28"/>
    <x v="1"/>
    <n v="28"/>
    <n v="2052"/>
    <x v="0"/>
    <m/>
    <s v="2021/10/04"/>
    <x v="442"/>
    <x v="783"/>
    <s v="Bajo"/>
    <x v="1"/>
    <n v="31.29171564634018"/>
    <n v="10"/>
    <s v="SMS"/>
    <x v="2"/>
    <b v="1"/>
    <x v="0"/>
    <x v="2"/>
  </r>
  <r>
    <x v="2630"/>
    <x v="0"/>
    <x v="4"/>
    <n v="1"/>
    <n v="0"/>
    <x v="0"/>
    <x v="0"/>
    <n v="0"/>
    <s v="WV"/>
    <s v="Female"/>
    <x v="0"/>
    <n v="39"/>
    <x v="0"/>
    <x v="0"/>
    <x v="1"/>
    <n v="4"/>
    <x v="0"/>
    <x v="2"/>
    <s v="CREDIT CARD"/>
    <n v="7"/>
    <x v="0"/>
    <n v="7"/>
    <n v="251"/>
    <x v="0"/>
    <m/>
    <s v="2023-10-23"/>
    <x v="633"/>
    <x v="1210"/>
    <s v="Medio"/>
    <x v="2"/>
    <n v="5.8954620476833108"/>
    <n v="4"/>
    <s v="Email"/>
    <x v="0"/>
    <b v="0"/>
    <x v="1"/>
    <x v="3"/>
  </r>
  <r>
    <x v="2631"/>
    <x v="1"/>
    <x v="63"/>
    <n v="2"/>
    <n v="10"/>
    <x v="0"/>
    <x v="0"/>
    <n v="23"/>
    <s v="CO"/>
    <s v="Hombre"/>
    <x v="1"/>
    <n v="69"/>
    <x v="0"/>
    <x v="1"/>
    <x v="0"/>
    <n v="0"/>
    <x v="0"/>
    <x v="0"/>
    <s v="CREDIT CARD"/>
    <n v="31"/>
    <x v="0"/>
    <n v="31"/>
    <n v="1462"/>
    <x v="5"/>
    <s v="Moved"/>
    <s v="2020/05/02"/>
    <x v="305"/>
    <x v="73"/>
    <s v="Medio"/>
    <x v="2"/>
    <n v="36.930536901273697"/>
    <n v="2"/>
    <s v="Email"/>
    <x v="0"/>
    <b v="1"/>
    <x v="0"/>
    <x v="2"/>
  </r>
  <r>
    <x v="2632"/>
    <x v="1"/>
    <x v="14"/>
    <n v="3"/>
    <n v="7"/>
    <x v="1"/>
    <x v="1"/>
    <n v="0"/>
    <s v="MD"/>
    <s v="Female"/>
    <x v="0"/>
    <n v="81"/>
    <x v="0"/>
    <x v="1"/>
    <x v="0"/>
    <n v="0"/>
    <x v="0"/>
    <x v="0"/>
    <s v="direct debit"/>
    <n v="52"/>
    <x v="1"/>
    <n v="52"/>
    <n v="472"/>
    <x v="1"/>
    <s v="Competitor made better offer"/>
    <s v="2020-09-21"/>
    <x v="976"/>
    <x v="508"/>
    <s v="Alto"/>
    <x v="0"/>
    <n v="48.909229408453527"/>
    <n v="10"/>
    <s v="SMS"/>
    <x v="2"/>
    <b v="0"/>
    <x v="1"/>
    <x v="2"/>
  </r>
  <r>
    <x v="2633"/>
    <x v="0"/>
    <x v="27"/>
    <n v="0"/>
    <n v="0"/>
    <x v="0"/>
    <x v="0"/>
    <n v="0"/>
    <s v="CO"/>
    <s v="Hombre"/>
    <x v="1"/>
    <n v="60"/>
    <x v="0"/>
    <x v="0"/>
    <x v="0"/>
    <n v="0"/>
    <x v="0"/>
    <x v="0"/>
    <s v="direct debit"/>
    <n v="7"/>
    <x v="1"/>
    <n v="7"/>
    <n v="248"/>
    <x v="0"/>
    <m/>
    <s v="2022/05/01"/>
    <x v="672"/>
    <x v="273"/>
    <s v="Bajo"/>
    <x v="1"/>
    <n v="7.4546917814839793"/>
    <n v="2"/>
    <s v="Teléfono"/>
    <x v="1"/>
    <b v="1"/>
    <x v="0"/>
    <x v="4"/>
  </r>
  <r>
    <x v="2634"/>
    <x v="1"/>
    <x v="68"/>
    <n v="5"/>
    <n v="1"/>
    <x v="0"/>
    <x v="0"/>
    <n v="24"/>
    <s v="NC"/>
    <s v="Hombre"/>
    <x v="1"/>
    <n v="61"/>
    <x v="0"/>
    <x v="0"/>
    <x v="0"/>
    <n v="0"/>
    <x v="0"/>
    <x v="1"/>
    <s v="direct debit"/>
    <n v="20"/>
    <x v="1"/>
    <n v="20"/>
    <n v="1002"/>
    <x v="5"/>
    <s v="Moved"/>
    <s v="2023-12-17"/>
    <x v="779"/>
    <x v="920"/>
    <s v="Bajo"/>
    <x v="1"/>
    <n v="16.588018174922539"/>
    <n v="7"/>
    <s v="Email"/>
    <x v="0"/>
    <b v="0"/>
    <x v="1"/>
    <x v="3"/>
  </r>
  <r>
    <x v="2635"/>
    <x v="0"/>
    <x v="42"/>
    <n v="0"/>
    <n v="20"/>
    <x v="1"/>
    <x v="1"/>
    <n v="0"/>
    <s v="NC"/>
    <s v="Female"/>
    <x v="0"/>
    <n v="29"/>
    <x v="1"/>
    <x v="0"/>
    <x v="0"/>
    <n v="0"/>
    <x v="1"/>
    <x v="1"/>
    <s v="direct debit"/>
    <n v="36"/>
    <x v="1"/>
    <n v="36"/>
    <n v="1751"/>
    <x v="0"/>
    <m/>
    <s v="2023/09/24"/>
    <x v="803"/>
    <x v="417"/>
    <s v="Bajo"/>
    <x v="1"/>
    <n v="35.117249816131249"/>
    <n v="5"/>
    <s v="Email"/>
    <x v="0"/>
    <b v="1"/>
    <x v="0"/>
    <x v="4"/>
  </r>
  <r>
    <x v="2636"/>
    <x v="0"/>
    <x v="41"/>
    <n v="0"/>
    <n v="3"/>
    <x v="1"/>
    <x v="1"/>
    <n v="0"/>
    <s v="OR"/>
    <s v="Female"/>
    <x v="0"/>
    <n v="70"/>
    <x v="0"/>
    <x v="1"/>
    <x v="0"/>
    <n v="0"/>
    <x v="0"/>
    <x v="2"/>
    <s v="direct debit"/>
    <n v="43"/>
    <x v="1"/>
    <n v="43"/>
    <n v="3013"/>
    <x v="0"/>
    <m/>
    <s v="2020/06/17"/>
    <x v="1055"/>
    <x v="126"/>
    <s v="Alto"/>
    <x v="0"/>
    <n v="35.136605796601032"/>
    <n v="4"/>
    <s v="SMS"/>
    <x v="2"/>
    <b v="0"/>
    <x v="1"/>
    <x v="2"/>
  </r>
  <r>
    <x v="2637"/>
    <x v="0"/>
    <x v="39"/>
    <n v="0"/>
    <n v="5"/>
    <x v="1"/>
    <x v="1"/>
    <n v="0"/>
    <s v="DE"/>
    <s v="Hombre"/>
    <x v="1"/>
    <n v="34"/>
    <x v="0"/>
    <x v="0"/>
    <x v="1"/>
    <n v="2"/>
    <x v="1"/>
    <x v="2"/>
    <s v="CREDIT CARD"/>
    <n v="48"/>
    <x v="0"/>
    <n v="48"/>
    <n v="3437"/>
    <x v="0"/>
    <m/>
    <s v="2021-03-08"/>
    <x v="937"/>
    <x v="252"/>
    <s v="Bajo"/>
    <x v="1"/>
    <n v="55.052237999287463"/>
    <n v="3"/>
    <s v="Email"/>
    <x v="0"/>
    <b v="1"/>
    <x v="0"/>
    <x v="2"/>
  </r>
  <r>
    <x v="2638"/>
    <x v="1"/>
    <x v="20"/>
    <n v="3"/>
    <n v="5"/>
    <x v="1"/>
    <x v="1"/>
    <n v="0"/>
    <s v="IA"/>
    <s v="Hombre"/>
    <x v="1"/>
    <n v="28"/>
    <x v="1"/>
    <x v="0"/>
    <x v="0"/>
    <n v="0"/>
    <x v="1"/>
    <x v="0"/>
    <s v="CREDIT CARD"/>
    <n v="31"/>
    <x v="0"/>
    <n v="31"/>
    <n v="541"/>
    <x v="1"/>
    <s v="Competitor made better offer"/>
    <s v="2023/10/08"/>
    <x v="1231"/>
    <x v="523"/>
    <s v="Alto"/>
    <x v="0"/>
    <n v="36.475022666532418"/>
    <n v="3"/>
    <s v="Email"/>
    <x v="0"/>
    <b v="0"/>
    <x v="1"/>
    <x v="4"/>
  </r>
  <r>
    <x v="2639"/>
    <x v="1"/>
    <x v="9"/>
    <n v="1"/>
    <n v="17"/>
    <x v="1"/>
    <x v="1"/>
    <n v="0"/>
    <s v="SC"/>
    <s v="Female"/>
    <x v="0"/>
    <n v="21"/>
    <x v="1"/>
    <x v="0"/>
    <x v="0"/>
    <n v="0"/>
    <x v="0"/>
    <x v="0"/>
    <s v="direct debit"/>
    <n v="29"/>
    <x v="1"/>
    <n v="29"/>
    <n v="87"/>
    <x v="1"/>
    <s v="Competitor offered more data"/>
    <s v="2023-06-13"/>
    <x v="693"/>
    <x v="966"/>
    <s v="Medio"/>
    <x v="2"/>
    <n v="25.08772436713555"/>
    <n v="0"/>
    <s v="Teléfono"/>
    <x v="1"/>
    <b v="1"/>
    <x v="0"/>
    <x v="3"/>
  </r>
  <r>
    <x v="2640"/>
    <x v="1"/>
    <x v="62"/>
    <n v="2"/>
    <n v="3"/>
    <x v="1"/>
    <x v="1"/>
    <n v="0"/>
    <s v="ND"/>
    <s v="Hombre"/>
    <x v="1"/>
    <n v="83"/>
    <x v="0"/>
    <x v="1"/>
    <x v="0"/>
    <n v="0"/>
    <x v="0"/>
    <x v="0"/>
    <s v="direct debit"/>
    <n v="33"/>
    <x v="1"/>
    <n v="33"/>
    <n v="485"/>
    <x v="1"/>
    <s v="Competitor offered higher download speeds"/>
    <s v="2020/04/09"/>
    <x v="399"/>
    <x v="322"/>
    <s v="Bajo"/>
    <x v="1"/>
    <n v="36.396394557480868"/>
    <n v="1"/>
    <s v="Email"/>
    <x v="0"/>
    <b v="0"/>
    <x v="1"/>
    <x v="4"/>
  </r>
  <r>
    <x v="2641"/>
    <x v="0"/>
    <x v="57"/>
    <n v="0"/>
    <n v="3"/>
    <x v="0"/>
    <x v="0"/>
    <n v="39"/>
    <s v="WY"/>
    <s v="Female"/>
    <x v="0"/>
    <n v="32"/>
    <x v="0"/>
    <x v="0"/>
    <x v="0"/>
    <n v="0"/>
    <x v="1"/>
    <x v="2"/>
    <s v="direct debit"/>
    <n v="66"/>
    <x v="1"/>
    <n v="66"/>
    <n v="4794"/>
    <x v="0"/>
    <m/>
    <s v="2022-08-06"/>
    <x v="943"/>
    <x v="871"/>
    <s v="Bajo"/>
    <x v="1"/>
    <n v="70.708012855233676"/>
    <n v="6"/>
    <s v="Teléfono"/>
    <x v="1"/>
    <b v="0"/>
    <x v="1"/>
    <x v="4"/>
  </r>
  <r>
    <x v="2037"/>
    <x v="0"/>
    <x v="33"/>
    <n v="0"/>
    <n v="0"/>
    <x v="0"/>
    <x v="0"/>
    <n v="0"/>
    <s v="NE"/>
    <s v="Female"/>
    <x v="0"/>
    <n v="47"/>
    <x v="0"/>
    <x v="0"/>
    <x v="1"/>
    <n v="5"/>
    <x v="0"/>
    <x v="2"/>
    <s v="direct debit"/>
    <n v="8"/>
    <x v="1"/>
    <n v="8"/>
    <n v="192"/>
    <x v="0"/>
    <m/>
    <s v="2023-05-16"/>
    <x v="1097"/>
    <x v="561"/>
    <s v="Alto"/>
    <x v="0"/>
    <n v="7.8057280794722974"/>
    <n v="2"/>
    <s v="SMS"/>
    <x v="2"/>
    <b v="1"/>
    <x v="0"/>
    <x v="3"/>
  </r>
  <r>
    <x v="2642"/>
    <x v="1"/>
    <x v="21"/>
    <n v="2"/>
    <n v="6"/>
    <x v="1"/>
    <x v="1"/>
    <n v="0"/>
    <s v="HI"/>
    <s v="Female"/>
    <x v="0"/>
    <n v="46"/>
    <x v="0"/>
    <x v="0"/>
    <x v="0"/>
    <n v="0"/>
    <x v="0"/>
    <x v="0"/>
    <s v="direct debit"/>
    <n v="45"/>
    <x v="1"/>
    <n v="45"/>
    <n v="288"/>
    <x v="5"/>
    <s v="Don't know"/>
    <s v="2021-06-02"/>
    <x v="331"/>
    <x v="390"/>
    <s v="Bajo"/>
    <x v="1"/>
    <n v="49.276088192533997"/>
    <n v="8"/>
    <s v="SMS"/>
    <x v="2"/>
    <b v="1"/>
    <x v="0"/>
    <x v="2"/>
  </r>
  <r>
    <x v="2643"/>
    <x v="1"/>
    <x v="12"/>
    <n v="0"/>
    <n v="0"/>
    <x v="0"/>
    <x v="0"/>
    <n v="0"/>
    <s v="IN"/>
    <s v="Hombre"/>
    <x v="1"/>
    <n v="21"/>
    <x v="1"/>
    <x v="0"/>
    <x v="0"/>
    <n v="0"/>
    <x v="0"/>
    <x v="0"/>
    <s v="CREDIT CARD"/>
    <n v="10"/>
    <x v="0"/>
    <n v="10"/>
    <n v="10"/>
    <x v="1"/>
    <s v="Competitor made better offer"/>
    <s v="2022/02/21"/>
    <x v="489"/>
    <x v="361"/>
    <s v="Alto"/>
    <x v="0"/>
    <n v="10.63519751521482"/>
    <n v="6"/>
    <s v="Email"/>
    <x v="0"/>
    <b v="0"/>
    <x v="1"/>
    <x v="2"/>
  </r>
  <r>
    <x v="2644"/>
    <x v="1"/>
    <x v="33"/>
    <n v="3"/>
    <n v="9"/>
    <x v="1"/>
    <x v="1"/>
    <n v="0"/>
    <s v="GA"/>
    <s v="Hombre"/>
    <x v="1"/>
    <n v="30"/>
    <x v="0"/>
    <x v="0"/>
    <x v="0"/>
    <n v="0"/>
    <x v="0"/>
    <x v="0"/>
    <s v="direct debit"/>
    <n v="55"/>
    <x v="1"/>
    <n v="55"/>
    <n v="1293"/>
    <x v="5"/>
    <s v="Don't know"/>
    <s v="2023-03-10"/>
    <x v="240"/>
    <x v="1131"/>
    <s v="Alto"/>
    <x v="0"/>
    <n v="57.42786811987709"/>
    <n v="9"/>
    <s v="Email"/>
    <x v="0"/>
    <b v="0"/>
    <x v="1"/>
    <x v="4"/>
  </r>
  <r>
    <x v="2645"/>
    <x v="0"/>
    <x v="41"/>
    <n v="0"/>
    <n v="9"/>
    <x v="1"/>
    <x v="1"/>
    <n v="0"/>
    <s v="ME"/>
    <s v="Female"/>
    <x v="0"/>
    <n v="21"/>
    <x v="1"/>
    <x v="0"/>
    <x v="0"/>
    <n v="0"/>
    <x v="1"/>
    <x v="2"/>
    <s v="direct debit"/>
    <n v="38"/>
    <x v="1"/>
    <n v="38"/>
    <n v="2679"/>
    <x v="0"/>
    <m/>
    <s v="2021/10/07"/>
    <x v="665"/>
    <x v="1113"/>
    <s v="Medio"/>
    <x v="2"/>
    <n v="41.106010251186611"/>
    <n v="10"/>
    <s v="Teléfono"/>
    <x v="1"/>
    <b v="1"/>
    <x v="0"/>
    <x v="2"/>
  </r>
  <r>
    <x v="2646"/>
    <x v="0"/>
    <x v="22"/>
    <n v="0"/>
    <n v="0"/>
    <x v="0"/>
    <x v="0"/>
    <n v="0"/>
    <s v="IA"/>
    <s v="Female"/>
    <x v="0"/>
    <n v="61"/>
    <x v="0"/>
    <x v="0"/>
    <x v="1"/>
    <n v="4"/>
    <x v="0"/>
    <x v="0"/>
    <s v="CREDIT CARD"/>
    <n v="7"/>
    <x v="0"/>
    <n v="7"/>
    <n v="75"/>
    <x v="0"/>
    <m/>
    <s v="2022/11/13"/>
    <x v="229"/>
    <x v="209"/>
    <s v="Alto"/>
    <x v="0"/>
    <n v="8.01503470709266"/>
    <n v="5"/>
    <s v="SMS"/>
    <x v="2"/>
    <b v="0"/>
    <x v="1"/>
    <x v="2"/>
  </r>
  <r>
    <x v="2647"/>
    <x v="1"/>
    <x v="33"/>
    <n v="4"/>
    <n v="6"/>
    <x v="1"/>
    <x v="1"/>
    <n v="0"/>
    <s v="NE"/>
    <s v="Hombre"/>
    <x v="1"/>
    <n v="67"/>
    <x v="0"/>
    <x v="1"/>
    <x v="0"/>
    <n v="0"/>
    <x v="1"/>
    <x v="0"/>
    <s v="direct debit"/>
    <n v="50"/>
    <x v="1"/>
    <n v="50"/>
    <n v="1168"/>
    <x v="1"/>
    <s v="Competitor offered higher download speeds"/>
    <s v="2021/12/09"/>
    <x v="1001"/>
    <x v="324"/>
    <s v="Alto"/>
    <x v="0"/>
    <n v="47.004220916740337"/>
    <n v="9"/>
    <s v="Teléfono"/>
    <x v="1"/>
    <b v="0"/>
    <x v="1"/>
    <x v="3"/>
  </r>
  <r>
    <x v="2648"/>
    <x v="1"/>
    <x v="23"/>
    <n v="4"/>
    <n v="5"/>
    <x v="1"/>
    <x v="1"/>
    <n v="0"/>
    <s v="MI"/>
    <s v="Female"/>
    <x v="0"/>
    <n v="65"/>
    <x v="0"/>
    <x v="1"/>
    <x v="0"/>
    <n v="0"/>
    <x v="0"/>
    <x v="0"/>
    <s v="CREDIT CARD"/>
    <n v="40"/>
    <x v="0"/>
    <n v="40"/>
    <n v="1722"/>
    <x v="1"/>
    <s v="Competitor made better offer"/>
    <s v="2020-11-16"/>
    <x v="507"/>
    <x v="476"/>
    <s v="Medio"/>
    <x v="2"/>
    <n v="40.391351841126728"/>
    <n v="9"/>
    <s v="SMS"/>
    <x v="2"/>
    <b v="1"/>
    <x v="0"/>
    <x v="0"/>
  </r>
  <r>
    <x v="2649"/>
    <x v="0"/>
    <x v="23"/>
    <n v="0"/>
    <n v="25"/>
    <x v="0"/>
    <x v="0"/>
    <n v="19"/>
    <s v="ID"/>
    <s v="Female"/>
    <x v="0"/>
    <n v="39"/>
    <x v="0"/>
    <x v="0"/>
    <x v="1"/>
    <n v="2"/>
    <x v="0"/>
    <x v="0"/>
    <s v="direct debit"/>
    <n v="19"/>
    <x v="1"/>
    <n v="19"/>
    <n v="839"/>
    <x v="0"/>
    <m/>
    <s v="2021/03/09"/>
    <x v="1085"/>
    <x v="654"/>
    <s v="Medio"/>
    <x v="2"/>
    <n v="17.071951765606169"/>
    <n v="7"/>
    <s v="SMS"/>
    <x v="2"/>
    <b v="0"/>
    <x v="1"/>
    <x v="0"/>
  </r>
  <r>
    <x v="2650"/>
    <x v="0"/>
    <x v="61"/>
    <n v="2"/>
    <n v="0"/>
    <x v="0"/>
    <x v="0"/>
    <n v="0"/>
    <s v="NV"/>
    <s v="Hombre"/>
    <x v="1"/>
    <n v="22"/>
    <x v="1"/>
    <x v="0"/>
    <x v="1"/>
    <n v="3"/>
    <x v="0"/>
    <x v="0"/>
    <s v="CREDIT CARD"/>
    <n v="9"/>
    <x v="0"/>
    <n v="9"/>
    <n v="248"/>
    <x v="0"/>
    <m/>
    <s v="2021-09-17"/>
    <x v="356"/>
    <x v="430"/>
    <s v="Bajo"/>
    <x v="1"/>
    <n v="10.490312384508851"/>
    <n v="0"/>
    <s v="Email"/>
    <x v="0"/>
    <b v="0"/>
    <x v="1"/>
    <x v="3"/>
  </r>
  <r>
    <x v="2651"/>
    <x v="0"/>
    <x v="70"/>
    <n v="2"/>
    <n v="2"/>
    <x v="1"/>
    <x v="1"/>
    <n v="0"/>
    <s v="UT"/>
    <s v="Female"/>
    <x v="0"/>
    <n v="55"/>
    <x v="0"/>
    <x v="0"/>
    <x v="0"/>
    <n v="0"/>
    <x v="0"/>
    <x v="2"/>
    <s v="CREDIT CARD"/>
    <n v="59"/>
    <x v="0"/>
    <n v="59"/>
    <n v="3446"/>
    <x v="0"/>
    <m/>
    <s v="2021-02-18"/>
    <x v="843"/>
    <x v="1211"/>
    <s v="Bajo"/>
    <x v="1"/>
    <n v="50.876534241658192"/>
    <n v="9"/>
    <s v="Teléfono"/>
    <x v="1"/>
    <b v="1"/>
    <x v="0"/>
    <x v="4"/>
  </r>
  <r>
    <x v="2652"/>
    <x v="0"/>
    <x v="50"/>
    <n v="0"/>
    <n v="37"/>
    <x v="1"/>
    <x v="1"/>
    <n v="0"/>
    <s v="MT"/>
    <s v="Female"/>
    <x v="0"/>
    <n v="32"/>
    <x v="0"/>
    <x v="0"/>
    <x v="0"/>
    <n v="0"/>
    <x v="1"/>
    <x v="1"/>
    <s v="direct debit"/>
    <n v="24"/>
    <x v="1"/>
    <n v="24"/>
    <n v="1482"/>
    <x v="0"/>
    <m/>
    <s v="2023-11-05"/>
    <x v="373"/>
    <x v="280"/>
    <s v="Medio"/>
    <x v="2"/>
    <n v="20.130096019673939"/>
    <n v="2"/>
    <s v="Teléfono"/>
    <x v="1"/>
    <b v="1"/>
    <x v="0"/>
    <x v="2"/>
  </r>
  <r>
    <x v="2653"/>
    <x v="0"/>
    <x v="65"/>
    <n v="0"/>
    <n v="8"/>
    <x v="1"/>
    <x v="1"/>
    <n v="0"/>
    <s v="VA"/>
    <s v="Female"/>
    <x v="0"/>
    <n v="55"/>
    <x v="0"/>
    <x v="0"/>
    <x v="0"/>
    <n v="0"/>
    <x v="1"/>
    <x v="2"/>
    <s v="direct debit"/>
    <n v="53"/>
    <x v="1"/>
    <n v="53"/>
    <n v="2332"/>
    <x v="0"/>
    <m/>
    <s v="2023-12-18"/>
    <x v="353"/>
    <x v="462"/>
    <s v="Bajo"/>
    <x v="1"/>
    <n v="56.706686130630743"/>
    <n v="6"/>
    <s v="Teléfono"/>
    <x v="1"/>
    <b v="0"/>
    <x v="1"/>
    <x v="3"/>
  </r>
  <r>
    <x v="2654"/>
    <x v="0"/>
    <x v="29"/>
    <n v="0"/>
    <n v="38"/>
    <x v="1"/>
    <x v="1"/>
    <n v="0"/>
    <s v="MD"/>
    <s v="Hombre"/>
    <x v="1"/>
    <n v="30"/>
    <x v="0"/>
    <x v="0"/>
    <x v="1"/>
    <n v="5"/>
    <x v="1"/>
    <x v="2"/>
    <s v="direct debit"/>
    <n v="32"/>
    <x v="1"/>
    <n v="32"/>
    <n v="2143"/>
    <x v="0"/>
    <m/>
    <s v="2020-02-14"/>
    <x v="1232"/>
    <x v="200"/>
    <s v="Alto"/>
    <x v="0"/>
    <n v="28.66044067933737"/>
    <n v="9"/>
    <s v="Teléfono"/>
    <x v="1"/>
    <b v="0"/>
    <x v="1"/>
    <x v="4"/>
  </r>
  <r>
    <x v="2655"/>
    <x v="0"/>
    <x v="66"/>
    <n v="0"/>
    <n v="0"/>
    <x v="0"/>
    <x v="0"/>
    <n v="0"/>
    <s v="VA"/>
    <s v="Hombre"/>
    <x v="1"/>
    <n v="28"/>
    <x v="1"/>
    <x v="0"/>
    <x v="0"/>
    <n v="0"/>
    <x v="0"/>
    <x v="0"/>
    <s v="direct debit"/>
    <n v="12"/>
    <x v="1"/>
    <n v="12"/>
    <n v="339"/>
    <x v="0"/>
    <m/>
    <s v="2020/07/18"/>
    <x v="431"/>
    <x v="1212"/>
    <s v="Bajo"/>
    <x v="1"/>
    <n v="9.92092017013141"/>
    <n v="2"/>
    <s v="Email"/>
    <x v="0"/>
    <b v="1"/>
    <x v="0"/>
    <x v="3"/>
  </r>
  <r>
    <x v="2656"/>
    <x v="0"/>
    <x v="59"/>
    <n v="0"/>
    <n v="14"/>
    <x v="1"/>
    <x v="1"/>
    <n v="0"/>
    <s v="MT"/>
    <s v="Hombre"/>
    <x v="1"/>
    <n v="25"/>
    <x v="1"/>
    <x v="0"/>
    <x v="0"/>
    <n v="0"/>
    <x v="1"/>
    <x v="1"/>
    <s v="CREDIT CARD"/>
    <n v="36"/>
    <x v="0"/>
    <n v="36"/>
    <n v="1768"/>
    <x v="0"/>
    <m/>
    <s v="2022-09-10"/>
    <x v="679"/>
    <x v="80"/>
    <s v="Bajo"/>
    <x v="1"/>
    <n v="40.820203591087598"/>
    <n v="6"/>
    <s v="Teléfono"/>
    <x v="1"/>
    <b v="1"/>
    <x v="0"/>
    <x v="4"/>
  </r>
  <r>
    <x v="2657"/>
    <x v="1"/>
    <x v="58"/>
    <n v="2"/>
    <n v="2"/>
    <x v="0"/>
    <x v="0"/>
    <n v="29"/>
    <s v="MI"/>
    <s v="Female"/>
    <x v="0"/>
    <n v="49"/>
    <x v="0"/>
    <x v="0"/>
    <x v="0"/>
    <n v="0"/>
    <x v="1"/>
    <x v="0"/>
    <s v="direct debit"/>
    <n v="60"/>
    <x v="1"/>
    <n v="60"/>
    <n v="1956"/>
    <x v="1"/>
    <s v="Competitor offered more data"/>
    <s v="2022/02/01"/>
    <x v="1233"/>
    <x v="774"/>
    <s v="Bajo"/>
    <x v="1"/>
    <n v="66.919830041063207"/>
    <n v="7"/>
    <s v="SMS"/>
    <x v="2"/>
    <b v="1"/>
    <x v="0"/>
    <x v="2"/>
  </r>
  <r>
    <x v="2658"/>
    <x v="1"/>
    <x v="9"/>
    <n v="0"/>
    <n v="1"/>
    <x v="1"/>
    <x v="1"/>
    <n v="0"/>
    <s v="OR"/>
    <s v="Hombre"/>
    <x v="1"/>
    <n v="55"/>
    <x v="0"/>
    <x v="0"/>
    <x v="0"/>
    <n v="0"/>
    <x v="1"/>
    <x v="0"/>
    <s v="direct debit"/>
    <n v="41"/>
    <x v="1"/>
    <n v="41"/>
    <n v="120"/>
    <x v="2"/>
    <s v="Network reliability"/>
    <s v="2020-12-15"/>
    <x v="215"/>
    <x v="444"/>
    <s v="Bajo"/>
    <x v="1"/>
    <n v="35.605101247782343"/>
    <n v="5"/>
    <s v="Email"/>
    <x v="0"/>
    <b v="1"/>
    <x v="0"/>
    <x v="2"/>
  </r>
  <r>
    <x v="2233"/>
    <x v="1"/>
    <x v="2"/>
    <n v="4"/>
    <n v="4"/>
    <x v="1"/>
    <x v="1"/>
    <n v="0"/>
    <s v="DC"/>
    <s v="Hombre"/>
    <x v="1"/>
    <n v="74"/>
    <x v="0"/>
    <x v="1"/>
    <x v="0"/>
    <n v="0"/>
    <x v="0"/>
    <x v="0"/>
    <s v="direct debit"/>
    <n v="39"/>
    <x v="1"/>
    <n v="39"/>
    <n v="459"/>
    <x v="1"/>
    <s v="Competitor made better offer"/>
    <s v="2020-01-09"/>
    <x v="464"/>
    <x v="1144"/>
    <s v="Alto"/>
    <x v="0"/>
    <n v="39.184190407605357"/>
    <n v="5"/>
    <s v="Teléfono"/>
    <x v="1"/>
    <b v="0"/>
    <x v="1"/>
    <x v="4"/>
  </r>
  <r>
    <x v="2659"/>
    <x v="1"/>
    <x v="20"/>
    <n v="4"/>
    <n v="10"/>
    <x v="1"/>
    <x v="1"/>
    <n v="0"/>
    <s v="OR"/>
    <s v="Female"/>
    <x v="0"/>
    <n v="32"/>
    <x v="0"/>
    <x v="0"/>
    <x v="0"/>
    <n v="0"/>
    <x v="0"/>
    <x v="0"/>
    <s v="direct debit"/>
    <n v="35"/>
    <x v="1"/>
    <n v="35"/>
    <n v="635"/>
    <x v="1"/>
    <s v="Competitor offered higher download speeds"/>
    <s v="2020/04/01"/>
    <x v="646"/>
    <x v="934"/>
    <s v="Medio"/>
    <x v="2"/>
    <n v="32.718442837647991"/>
    <n v="3"/>
    <s v="Teléfono"/>
    <x v="1"/>
    <b v="0"/>
    <x v="1"/>
    <x v="4"/>
  </r>
  <r>
    <x v="2660"/>
    <x v="0"/>
    <x v="4"/>
    <n v="0"/>
    <n v="0"/>
    <x v="0"/>
    <x v="0"/>
    <n v="0"/>
    <s v="IL"/>
    <s v="Female"/>
    <x v="0"/>
    <n v="35"/>
    <x v="0"/>
    <x v="0"/>
    <x v="0"/>
    <n v="0"/>
    <x v="0"/>
    <x v="1"/>
    <s v="direct debit"/>
    <n v="13"/>
    <x v="1"/>
    <n v="13"/>
    <n v="505"/>
    <x v="0"/>
    <m/>
    <s v="2021-01-19"/>
    <x v="1111"/>
    <x v="761"/>
    <s v="Bajo"/>
    <x v="1"/>
    <n v="11.22122344778839"/>
    <n v="8"/>
    <s v="SMS"/>
    <x v="2"/>
    <b v="1"/>
    <x v="0"/>
    <x v="4"/>
  </r>
  <r>
    <x v="2661"/>
    <x v="0"/>
    <x v="67"/>
    <n v="0"/>
    <n v="5"/>
    <x v="1"/>
    <x v="1"/>
    <n v="0"/>
    <s v="CO"/>
    <s v="Hombre"/>
    <x v="1"/>
    <n v="51"/>
    <x v="0"/>
    <x v="0"/>
    <x v="0"/>
    <n v="0"/>
    <x v="1"/>
    <x v="0"/>
    <s v="direct debit"/>
    <n v="35"/>
    <x v="1"/>
    <n v="35"/>
    <n v="1216"/>
    <x v="0"/>
    <m/>
    <s v="2022-07-20"/>
    <x v="561"/>
    <x v="917"/>
    <s v="Bajo"/>
    <x v="1"/>
    <n v="35.266416464441633"/>
    <n v="5"/>
    <s v="SMS"/>
    <x v="2"/>
    <b v="1"/>
    <x v="0"/>
    <x v="2"/>
  </r>
  <r>
    <x v="2662"/>
    <x v="0"/>
    <x v="50"/>
    <n v="0"/>
    <n v="0"/>
    <x v="0"/>
    <x v="0"/>
    <n v="0"/>
    <s v="IA"/>
    <s v="Hombre"/>
    <x v="1"/>
    <n v="37"/>
    <x v="0"/>
    <x v="0"/>
    <x v="0"/>
    <n v="0"/>
    <x v="0"/>
    <x v="2"/>
    <s v="CREDIT CARD"/>
    <n v="9"/>
    <x v="0"/>
    <n v="9"/>
    <n v="561"/>
    <x v="0"/>
    <m/>
    <s v="2020/09/09"/>
    <x v="132"/>
    <x v="588"/>
    <s v="Medio"/>
    <x v="2"/>
    <n v="7.3222790756865743"/>
    <n v="4"/>
    <s v="SMS"/>
    <x v="2"/>
    <b v="0"/>
    <x v="1"/>
    <x v="2"/>
  </r>
  <r>
    <x v="2663"/>
    <x v="1"/>
    <x v="32"/>
    <n v="0"/>
    <n v="3"/>
    <x v="1"/>
    <x v="1"/>
    <n v="0"/>
    <s v="PA"/>
    <s v="Hombre"/>
    <x v="1"/>
    <n v="63"/>
    <x v="0"/>
    <x v="0"/>
    <x v="0"/>
    <n v="0"/>
    <x v="0"/>
    <x v="0"/>
    <s v="CREDIT CARD"/>
    <n v="44"/>
    <x v="0"/>
    <n v="44"/>
    <n v="1605"/>
    <x v="2"/>
    <s v="Product dissatisfaction"/>
    <s v="2021-06-15"/>
    <x v="425"/>
    <x v="733"/>
    <s v="Medio"/>
    <x v="2"/>
    <n v="49.759449438867136"/>
    <n v="6"/>
    <s v="Teléfono"/>
    <x v="1"/>
    <b v="0"/>
    <x v="1"/>
    <x v="3"/>
  </r>
  <r>
    <x v="2664"/>
    <x v="1"/>
    <x v="12"/>
    <n v="5"/>
    <n v="7"/>
    <x v="1"/>
    <x v="1"/>
    <n v="0"/>
    <s v="WI"/>
    <s v="Hombre"/>
    <x v="1"/>
    <n v="39"/>
    <x v="0"/>
    <x v="0"/>
    <x v="0"/>
    <n v="0"/>
    <x v="0"/>
    <x v="0"/>
    <s v="direct debit"/>
    <n v="28"/>
    <x v="1"/>
    <n v="28"/>
    <n v="28"/>
    <x v="3"/>
    <s v="Attitude of support person"/>
    <s v="2022-02-22"/>
    <x v="1099"/>
    <x v="222"/>
    <s v="Bajo"/>
    <x v="1"/>
    <n v="23.591215781521541"/>
    <n v="4"/>
    <s v="Teléfono"/>
    <x v="1"/>
    <b v="0"/>
    <x v="1"/>
    <x v="0"/>
  </r>
  <r>
    <x v="2665"/>
    <x v="0"/>
    <x v="26"/>
    <n v="0"/>
    <n v="15"/>
    <x v="1"/>
    <x v="1"/>
    <n v="0"/>
    <s v="ID"/>
    <s v="Hombre"/>
    <x v="1"/>
    <n v="26"/>
    <x v="1"/>
    <x v="0"/>
    <x v="0"/>
    <n v="0"/>
    <x v="0"/>
    <x v="0"/>
    <s v="PAPER CHECK"/>
    <n v="40"/>
    <x v="3"/>
    <n v="40"/>
    <n v="818"/>
    <x v="0"/>
    <m/>
    <s v="2021-07-09"/>
    <x v="154"/>
    <x v="602"/>
    <s v="Medio"/>
    <x v="2"/>
    <n v="38.645798313393328"/>
    <n v="7"/>
    <s v="SMS"/>
    <x v="2"/>
    <b v="0"/>
    <x v="1"/>
    <x v="3"/>
  </r>
  <r>
    <x v="2666"/>
    <x v="0"/>
    <x v="12"/>
    <n v="0"/>
    <n v="5"/>
    <x v="1"/>
    <x v="1"/>
    <n v="0"/>
    <s v="WV"/>
    <s v="Hombre"/>
    <x v="1"/>
    <n v="68"/>
    <x v="0"/>
    <x v="1"/>
    <x v="0"/>
    <n v="0"/>
    <x v="0"/>
    <x v="2"/>
    <s v="direct debit"/>
    <n v="30"/>
    <x v="1"/>
    <n v="30"/>
    <n v="30"/>
    <x v="0"/>
    <m/>
    <s v="2020/03/05"/>
    <x v="811"/>
    <x v="775"/>
    <s v="Medio"/>
    <x v="2"/>
    <n v="35.131059732086626"/>
    <n v="1"/>
    <s v="SMS"/>
    <x v="2"/>
    <b v="0"/>
    <x v="1"/>
    <x v="2"/>
  </r>
  <r>
    <x v="2667"/>
    <x v="0"/>
    <x v="12"/>
    <n v="2"/>
    <n v="4"/>
    <x v="1"/>
    <x v="1"/>
    <n v="0"/>
    <s v="KS"/>
    <s v="Hombre"/>
    <x v="1"/>
    <n v="45"/>
    <x v="0"/>
    <x v="0"/>
    <x v="1"/>
    <n v="6"/>
    <x v="0"/>
    <x v="0"/>
    <s v="CREDIT CARD"/>
    <n v="36"/>
    <x v="0"/>
    <n v="36"/>
    <n v="36"/>
    <x v="0"/>
    <m/>
    <s v="2020/12/28"/>
    <x v="662"/>
    <x v="1081"/>
    <s v="Medio"/>
    <x v="2"/>
    <n v="33.081993823232388"/>
    <n v="3"/>
    <s v="Teléfono"/>
    <x v="1"/>
    <b v="1"/>
    <x v="0"/>
    <x v="4"/>
  </r>
  <r>
    <x v="2668"/>
    <x v="0"/>
    <x v="4"/>
    <n v="0"/>
    <n v="8"/>
    <x v="1"/>
    <x v="1"/>
    <n v="0"/>
    <s v="NE"/>
    <s v="Female"/>
    <x v="0"/>
    <n v="81"/>
    <x v="0"/>
    <x v="1"/>
    <x v="0"/>
    <n v="0"/>
    <x v="0"/>
    <x v="2"/>
    <s v="direct debit"/>
    <n v="54"/>
    <x v="1"/>
    <n v="54"/>
    <n v="2055"/>
    <x v="0"/>
    <m/>
    <s v="2022-01-06"/>
    <x v="529"/>
    <x v="754"/>
    <s v="Alto"/>
    <x v="0"/>
    <n v="55.117422436166919"/>
    <n v="3"/>
    <s v="Teléfono"/>
    <x v="1"/>
    <b v="1"/>
    <x v="0"/>
    <x v="2"/>
  </r>
  <r>
    <x v="2669"/>
    <x v="1"/>
    <x v="12"/>
    <n v="1"/>
    <n v="3"/>
    <x v="0"/>
    <x v="0"/>
    <n v="6"/>
    <s v="CA"/>
    <s v="Hombre"/>
    <x v="1"/>
    <n v="71"/>
    <x v="0"/>
    <x v="1"/>
    <x v="0"/>
    <n v="0"/>
    <x v="0"/>
    <x v="0"/>
    <s v="direct debit"/>
    <n v="26"/>
    <x v="1"/>
    <n v="26"/>
    <n v="26"/>
    <x v="1"/>
    <s v="Competitor made better offer"/>
    <s v="2023-12-28"/>
    <x v="545"/>
    <x v="925"/>
    <s v="Bajo"/>
    <x v="1"/>
    <n v="30.371090951907359"/>
    <n v="5"/>
    <s v="Email"/>
    <x v="0"/>
    <b v="0"/>
    <x v="1"/>
    <x v="0"/>
  </r>
  <r>
    <x v="2670"/>
    <x v="1"/>
    <x v="12"/>
    <n v="1"/>
    <n v="3"/>
    <x v="1"/>
    <x v="1"/>
    <n v="0"/>
    <s v="MT"/>
    <s v="Female"/>
    <x v="0"/>
    <n v="50"/>
    <x v="0"/>
    <x v="0"/>
    <x v="0"/>
    <n v="0"/>
    <x v="1"/>
    <x v="0"/>
    <s v="direct debit"/>
    <n v="38"/>
    <x v="1"/>
    <n v="38"/>
    <n v="38"/>
    <x v="3"/>
    <s v="Attitude of service provider"/>
    <s v="2021-08-14"/>
    <x v="244"/>
    <x v="309"/>
    <s v="Medio"/>
    <x v="2"/>
    <n v="34.342715225417876"/>
    <n v="9"/>
    <s v="SMS"/>
    <x v="2"/>
    <b v="1"/>
    <x v="0"/>
    <x v="0"/>
  </r>
  <r>
    <x v="2671"/>
    <x v="1"/>
    <x v="72"/>
    <n v="5"/>
    <n v="1"/>
    <x v="1"/>
    <x v="1"/>
    <n v="0"/>
    <s v="MI"/>
    <s v="Hombre"/>
    <x v="1"/>
    <n v="70"/>
    <x v="0"/>
    <x v="1"/>
    <x v="0"/>
    <n v="0"/>
    <x v="1"/>
    <x v="2"/>
    <s v="direct debit"/>
    <n v="67"/>
    <x v="1"/>
    <n v="67"/>
    <n v="4977"/>
    <x v="4"/>
    <s v="Extra data charges"/>
    <s v="2020-08-27"/>
    <x v="419"/>
    <x v="781"/>
    <s v="Alto"/>
    <x v="0"/>
    <n v="69.076669178514621"/>
    <n v="0"/>
    <s v="Teléfono"/>
    <x v="1"/>
    <b v="0"/>
    <x v="1"/>
    <x v="3"/>
  </r>
  <r>
    <x v="2672"/>
    <x v="0"/>
    <x v="58"/>
    <n v="0"/>
    <n v="0"/>
    <x v="0"/>
    <x v="0"/>
    <n v="0"/>
    <s v="LA"/>
    <s v="Hombre"/>
    <x v="1"/>
    <n v="38"/>
    <x v="0"/>
    <x v="0"/>
    <x v="1"/>
    <n v="2"/>
    <x v="0"/>
    <x v="2"/>
    <s v="CREDIT CARD"/>
    <n v="9"/>
    <x v="0"/>
    <n v="9"/>
    <n v="276"/>
    <x v="0"/>
    <m/>
    <s v="2021-10-12"/>
    <x v="1234"/>
    <x v="603"/>
    <s v="Alto"/>
    <x v="0"/>
    <n v="9.9824767479931467"/>
    <n v="5"/>
    <s v="SMS"/>
    <x v="2"/>
    <b v="0"/>
    <x v="1"/>
    <x v="2"/>
  </r>
  <r>
    <x v="2673"/>
    <x v="0"/>
    <x v="65"/>
    <n v="0"/>
    <n v="0"/>
    <x v="0"/>
    <x v="0"/>
    <n v="0"/>
    <s v="NV"/>
    <s v="Female"/>
    <x v="0"/>
    <n v="59"/>
    <x v="0"/>
    <x v="0"/>
    <x v="0"/>
    <n v="0"/>
    <x v="0"/>
    <x v="1"/>
    <s v="direct debit"/>
    <n v="9"/>
    <x v="1"/>
    <n v="9"/>
    <n v="381"/>
    <x v="0"/>
    <m/>
    <s v="2021/07/06"/>
    <x v="1235"/>
    <x v="898"/>
    <s v="Alto"/>
    <x v="0"/>
    <n v="8.5251658572257387"/>
    <n v="2"/>
    <s v="SMS"/>
    <x v="2"/>
    <b v="1"/>
    <x v="0"/>
    <x v="2"/>
  </r>
  <r>
    <x v="2674"/>
    <x v="1"/>
    <x v="54"/>
    <n v="2"/>
    <n v="41"/>
    <x v="0"/>
    <x v="0"/>
    <n v="50"/>
    <s v="DE"/>
    <s v="Hombre"/>
    <x v="1"/>
    <n v="26"/>
    <x v="1"/>
    <x v="0"/>
    <x v="0"/>
    <n v="0"/>
    <x v="0"/>
    <x v="0"/>
    <s v="direct debit"/>
    <n v="41"/>
    <x v="1"/>
    <n v="41"/>
    <n v="410"/>
    <x v="1"/>
    <s v="Competitor offered more data"/>
    <s v="2023/03/10"/>
    <x v="240"/>
    <x v="933"/>
    <s v="Medio"/>
    <x v="2"/>
    <n v="47.081526500278827"/>
    <n v="3"/>
    <s v="SMS"/>
    <x v="2"/>
    <b v="0"/>
    <x v="1"/>
    <x v="0"/>
  </r>
  <r>
    <x v="2675"/>
    <x v="0"/>
    <x v="21"/>
    <n v="0"/>
    <n v="3"/>
    <x v="1"/>
    <x v="1"/>
    <n v="0"/>
    <s v="IA"/>
    <s v="Hombre"/>
    <x v="1"/>
    <n v="44"/>
    <x v="0"/>
    <x v="0"/>
    <x v="0"/>
    <n v="0"/>
    <x v="0"/>
    <x v="0"/>
    <s v="CREDIT CARD"/>
    <n v="29"/>
    <x v="0"/>
    <n v="29"/>
    <n v="181"/>
    <x v="0"/>
    <m/>
    <s v="2020-12-17"/>
    <x v="1236"/>
    <x v="1213"/>
    <s v="Medio"/>
    <x v="2"/>
    <n v="29.434826585528661"/>
    <n v="7"/>
    <s v="SMS"/>
    <x v="2"/>
    <b v="1"/>
    <x v="0"/>
    <x v="0"/>
  </r>
  <r>
    <x v="2676"/>
    <x v="0"/>
    <x v="51"/>
    <n v="0"/>
    <n v="0"/>
    <x v="0"/>
    <x v="0"/>
    <n v="0"/>
    <s v="MN"/>
    <s v="Female"/>
    <x v="0"/>
    <n v="47"/>
    <x v="0"/>
    <x v="0"/>
    <x v="1"/>
    <n v="4"/>
    <x v="0"/>
    <x v="2"/>
    <s v="direct debit"/>
    <n v="8"/>
    <x v="1"/>
    <n v="8"/>
    <n v="65"/>
    <x v="0"/>
    <m/>
    <s v="2020/06/08"/>
    <x v="205"/>
    <x v="993"/>
    <s v="Medio"/>
    <x v="2"/>
    <n v="7.8164140451256587"/>
    <n v="8"/>
    <s v="Email"/>
    <x v="0"/>
    <b v="0"/>
    <x v="1"/>
    <x v="0"/>
  </r>
  <r>
    <x v="2677"/>
    <x v="0"/>
    <x v="3"/>
    <n v="1"/>
    <n v="0"/>
    <x v="0"/>
    <x v="0"/>
    <n v="0"/>
    <s v="OH"/>
    <s v="Hombre"/>
    <x v="1"/>
    <n v="63"/>
    <x v="0"/>
    <x v="0"/>
    <x v="0"/>
    <n v="0"/>
    <x v="0"/>
    <x v="2"/>
    <s v="CREDIT CARD"/>
    <n v="13"/>
    <x v="0"/>
    <n v="13"/>
    <n v="908"/>
    <x v="0"/>
    <m/>
    <s v="2023/06/14"/>
    <x v="1013"/>
    <x v="1214"/>
    <s v="Bajo"/>
    <x v="1"/>
    <n v="14.77676252114718"/>
    <n v="1"/>
    <s v="Email"/>
    <x v="0"/>
    <b v="1"/>
    <x v="0"/>
    <x v="4"/>
  </r>
  <r>
    <x v="45"/>
    <x v="1"/>
    <x v="22"/>
    <n v="1"/>
    <n v="10"/>
    <x v="1"/>
    <x v="1"/>
    <n v="0"/>
    <s v="UT"/>
    <s v="Female"/>
    <x v="0"/>
    <n v="44"/>
    <x v="0"/>
    <x v="0"/>
    <x v="0"/>
    <n v="0"/>
    <x v="0"/>
    <x v="0"/>
    <s v="direct debit"/>
    <n v="24"/>
    <x v="1"/>
    <n v="24"/>
    <n v="259"/>
    <x v="1"/>
    <s v="Competitor had better devices"/>
    <s v="2021/07/01"/>
    <x v="45"/>
    <x v="40"/>
    <s v="Medio"/>
    <x v="2"/>
    <n v="21.586051978125099"/>
    <n v="5"/>
    <s v="Email"/>
    <x v="0"/>
    <b v="0"/>
    <x v="1"/>
    <x v="0"/>
  </r>
  <r>
    <x v="2678"/>
    <x v="0"/>
    <x v="1"/>
    <n v="0"/>
    <n v="26"/>
    <x v="1"/>
    <x v="1"/>
    <n v="0"/>
    <s v="MI"/>
    <s v="Female"/>
    <x v="0"/>
    <n v="27"/>
    <x v="1"/>
    <x v="0"/>
    <x v="0"/>
    <n v="0"/>
    <x v="1"/>
    <x v="1"/>
    <s v="direct debit"/>
    <n v="30"/>
    <x v="1"/>
    <n v="30"/>
    <n v="1927"/>
    <x v="0"/>
    <m/>
    <s v="2023-08-13"/>
    <x v="1237"/>
    <x v="217"/>
    <s v="Medio"/>
    <x v="2"/>
    <n v="28.533782958309491"/>
    <n v="4"/>
    <s v="Email"/>
    <x v="0"/>
    <b v="0"/>
    <x v="1"/>
    <x v="3"/>
  </r>
  <r>
    <x v="2679"/>
    <x v="0"/>
    <x v="72"/>
    <n v="0"/>
    <n v="4"/>
    <x v="1"/>
    <x v="1"/>
    <n v="0"/>
    <s v="WI"/>
    <s v="Female"/>
    <x v="0"/>
    <n v="78"/>
    <x v="0"/>
    <x v="1"/>
    <x v="0"/>
    <n v="0"/>
    <x v="1"/>
    <x v="2"/>
    <s v="PAPER CHECK"/>
    <n v="37"/>
    <x v="3"/>
    <n v="37"/>
    <n v="2737"/>
    <x v="0"/>
    <m/>
    <s v="2023/03/15"/>
    <x v="172"/>
    <x v="1215"/>
    <s v="Bajo"/>
    <x v="1"/>
    <n v="43.866053933891507"/>
    <n v="1"/>
    <s v="SMS"/>
    <x v="2"/>
    <b v="0"/>
    <x v="1"/>
    <x v="0"/>
  </r>
  <r>
    <x v="2680"/>
    <x v="0"/>
    <x v="53"/>
    <n v="0"/>
    <n v="0"/>
    <x v="0"/>
    <x v="0"/>
    <n v="0"/>
    <s v="CT"/>
    <s v="Hombre"/>
    <x v="1"/>
    <n v="42"/>
    <x v="0"/>
    <x v="0"/>
    <x v="0"/>
    <n v="0"/>
    <x v="0"/>
    <x v="2"/>
    <s v="direct debit"/>
    <n v="17"/>
    <x v="1"/>
    <n v="17"/>
    <n v="706"/>
    <x v="0"/>
    <m/>
    <s v="2020-09-16"/>
    <x v="1238"/>
    <x v="324"/>
    <s v="Bajo"/>
    <x v="1"/>
    <n v="15.205419332948519"/>
    <n v="5"/>
    <s v="Email"/>
    <x v="0"/>
    <b v="0"/>
    <x v="1"/>
    <x v="2"/>
  </r>
  <r>
    <x v="2681"/>
    <x v="1"/>
    <x v="12"/>
    <n v="4"/>
    <n v="5"/>
    <x v="1"/>
    <x v="1"/>
    <n v="0"/>
    <s v="PA"/>
    <s v="Hombre"/>
    <x v="1"/>
    <n v="49"/>
    <x v="0"/>
    <x v="0"/>
    <x v="0"/>
    <n v="0"/>
    <x v="0"/>
    <x v="0"/>
    <s v="direct debit"/>
    <n v="38"/>
    <x v="1"/>
    <n v="38"/>
    <n v="38"/>
    <x v="1"/>
    <s v="Competitor had better devices"/>
    <s v="2022/09/06"/>
    <x v="1239"/>
    <x v="835"/>
    <s v="Bajo"/>
    <x v="1"/>
    <n v="40.580567479295603"/>
    <n v="1"/>
    <s v="Email"/>
    <x v="0"/>
    <b v="1"/>
    <x v="0"/>
    <x v="2"/>
  </r>
  <r>
    <x v="2682"/>
    <x v="1"/>
    <x v="12"/>
    <n v="0"/>
    <n v="7"/>
    <x v="1"/>
    <x v="1"/>
    <n v="0"/>
    <s v="WV"/>
    <s v="Hombre"/>
    <x v="1"/>
    <n v="55"/>
    <x v="0"/>
    <x v="0"/>
    <x v="0"/>
    <n v="0"/>
    <x v="0"/>
    <x v="0"/>
    <s v="PAPER CHECK"/>
    <n v="27"/>
    <x v="3"/>
    <n v="27"/>
    <n v="27"/>
    <x v="1"/>
    <s v="Competitor offered higher download speeds"/>
    <s v="2022-12-17"/>
    <x v="293"/>
    <x v="105"/>
    <s v="Bajo"/>
    <x v="1"/>
    <n v="23.733620813049491"/>
    <n v="0"/>
    <s v="SMS"/>
    <x v="2"/>
    <b v="1"/>
    <x v="0"/>
    <x v="2"/>
  </r>
  <r>
    <x v="2683"/>
    <x v="0"/>
    <x v="53"/>
    <n v="0"/>
    <n v="3"/>
    <x v="1"/>
    <x v="1"/>
    <n v="0"/>
    <s v="CO"/>
    <s v="Hombre"/>
    <x v="1"/>
    <n v="68"/>
    <x v="0"/>
    <x v="1"/>
    <x v="0"/>
    <n v="0"/>
    <x v="0"/>
    <x v="1"/>
    <s v="direct debit"/>
    <n v="36"/>
    <x v="1"/>
    <n v="36"/>
    <n v="1495"/>
    <x v="0"/>
    <m/>
    <s v="2021-02-04"/>
    <x v="3"/>
    <x v="1216"/>
    <s v="Medio"/>
    <x v="2"/>
    <n v="31.747338815858988"/>
    <n v="8"/>
    <s v="SMS"/>
    <x v="2"/>
    <b v="0"/>
    <x v="1"/>
    <x v="4"/>
  </r>
  <r>
    <x v="2684"/>
    <x v="0"/>
    <x v="3"/>
    <n v="2"/>
    <n v="0"/>
    <x v="0"/>
    <x v="0"/>
    <n v="0"/>
    <s v="KS"/>
    <s v="Hombre"/>
    <x v="1"/>
    <n v="29"/>
    <x v="1"/>
    <x v="0"/>
    <x v="1"/>
    <n v="2"/>
    <x v="0"/>
    <x v="2"/>
    <s v="direct debit"/>
    <n v="9"/>
    <x v="1"/>
    <n v="9"/>
    <n v="619"/>
    <x v="0"/>
    <m/>
    <s v="2021-08-18"/>
    <x v="253"/>
    <x v="518"/>
    <s v="Medio"/>
    <x v="2"/>
    <n v="7.9073227955881977"/>
    <n v="6"/>
    <s v="Teléfono"/>
    <x v="1"/>
    <b v="1"/>
    <x v="0"/>
    <x v="4"/>
  </r>
  <r>
    <x v="2685"/>
    <x v="0"/>
    <x v="24"/>
    <n v="0"/>
    <n v="6"/>
    <x v="1"/>
    <x v="1"/>
    <n v="0"/>
    <s v="AR"/>
    <s v="Female"/>
    <x v="0"/>
    <n v="62"/>
    <x v="0"/>
    <x v="0"/>
    <x v="0"/>
    <n v="0"/>
    <x v="0"/>
    <x v="1"/>
    <s v="CREDIT CARD"/>
    <n v="33"/>
    <x v="0"/>
    <n v="33"/>
    <n v="469"/>
    <x v="0"/>
    <m/>
    <s v="2021/05/12"/>
    <x v="386"/>
    <x v="215"/>
    <s v="Alto"/>
    <x v="0"/>
    <n v="30.842355823624409"/>
    <n v="3"/>
    <s v="SMS"/>
    <x v="2"/>
    <b v="1"/>
    <x v="0"/>
    <x v="2"/>
  </r>
  <r>
    <x v="2686"/>
    <x v="0"/>
    <x v="5"/>
    <n v="0"/>
    <n v="24"/>
    <x v="1"/>
    <x v="1"/>
    <n v="0"/>
    <s v="WV"/>
    <s v="Hombre"/>
    <x v="1"/>
    <n v="20"/>
    <x v="1"/>
    <x v="0"/>
    <x v="1"/>
    <n v="2"/>
    <x v="1"/>
    <x v="0"/>
    <s v="CREDIT CARD"/>
    <n v="16"/>
    <x v="0"/>
    <n v="16"/>
    <n v="477"/>
    <x v="0"/>
    <m/>
    <s v="2021/01/03"/>
    <x v="704"/>
    <x v="381"/>
    <s v="Medio"/>
    <x v="2"/>
    <n v="16.967389837068669"/>
    <n v="2"/>
    <s v="SMS"/>
    <x v="2"/>
    <b v="0"/>
    <x v="1"/>
    <x v="2"/>
  </r>
  <r>
    <x v="2687"/>
    <x v="0"/>
    <x v="29"/>
    <n v="0"/>
    <n v="4"/>
    <x v="1"/>
    <x v="1"/>
    <n v="0"/>
    <s v="FL"/>
    <s v="Hombre"/>
    <x v="1"/>
    <n v="42"/>
    <x v="0"/>
    <x v="0"/>
    <x v="1"/>
    <n v="5"/>
    <x v="0"/>
    <x v="1"/>
    <s v="CREDIT CARD"/>
    <n v="22"/>
    <x v="0"/>
    <n v="22"/>
    <n v="1444"/>
    <x v="0"/>
    <m/>
    <s v="2020/02/07"/>
    <x v="372"/>
    <x v="1003"/>
    <s v="Alto"/>
    <x v="0"/>
    <n v="20.994443399666419"/>
    <n v="8"/>
    <s v="Teléfono"/>
    <x v="1"/>
    <b v="1"/>
    <x v="0"/>
    <x v="4"/>
  </r>
  <r>
    <x v="2688"/>
    <x v="0"/>
    <x v="48"/>
    <n v="2"/>
    <n v="4"/>
    <x v="1"/>
    <x v="1"/>
    <n v="0"/>
    <s v="LA"/>
    <s v="Female"/>
    <x v="0"/>
    <n v="47"/>
    <x v="0"/>
    <x v="0"/>
    <x v="0"/>
    <n v="0"/>
    <x v="0"/>
    <x v="0"/>
    <s v="CREDIT CARD"/>
    <n v="26"/>
    <x v="0"/>
    <n v="26"/>
    <n v="518"/>
    <x v="0"/>
    <m/>
    <s v="2023-11-05"/>
    <x v="373"/>
    <x v="1217"/>
    <s v="Bajo"/>
    <x v="1"/>
    <n v="23.43208659968769"/>
    <n v="9"/>
    <s v="Email"/>
    <x v="0"/>
    <b v="0"/>
    <x v="1"/>
    <x v="0"/>
  </r>
  <r>
    <x v="2689"/>
    <x v="0"/>
    <x v="44"/>
    <n v="0"/>
    <n v="0"/>
    <x v="0"/>
    <x v="0"/>
    <n v="0"/>
    <s v="KS"/>
    <s v="Female"/>
    <x v="0"/>
    <n v="56"/>
    <x v="0"/>
    <x v="0"/>
    <x v="0"/>
    <n v="0"/>
    <x v="0"/>
    <x v="2"/>
    <s v="direct debit"/>
    <n v="11"/>
    <x v="1"/>
    <n v="11"/>
    <n v="702"/>
    <x v="0"/>
    <m/>
    <s v="2020-05-04"/>
    <x v="1225"/>
    <x v="762"/>
    <s v="Alto"/>
    <x v="0"/>
    <n v="11.4851616332462"/>
    <n v="0"/>
    <s v="Email"/>
    <x v="0"/>
    <b v="0"/>
    <x v="1"/>
    <x v="2"/>
  </r>
  <r>
    <x v="2690"/>
    <x v="1"/>
    <x v="55"/>
    <n v="1"/>
    <n v="1"/>
    <x v="0"/>
    <x v="0"/>
    <n v="33"/>
    <s v="KY"/>
    <s v="Female"/>
    <x v="0"/>
    <n v="65"/>
    <x v="0"/>
    <x v="1"/>
    <x v="0"/>
    <n v="0"/>
    <x v="1"/>
    <x v="0"/>
    <s v="direct debit"/>
    <n v="53"/>
    <x v="1"/>
    <n v="53"/>
    <n v="2732"/>
    <x v="4"/>
    <s v="Price too high"/>
    <s v="2022/10/01"/>
    <x v="463"/>
    <x v="1218"/>
    <s v="Alto"/>
    <x v="0"/>
    <n v="42.696535887214381"/>
    <n v="1"/>
    <s v="SMS"/>
    <x v="2"/>
    <b v="0"/>
    <x v="1"/>
    <x v="2"/>
  </r>
  <r>
    <x v="2691"/>
    <x v="1"/>
    <x v="12"/>
    <n v="0"/>
    <n v="0"/>
    <x v="1"/>
    <x v="1"/>
    <n v="0"/>
    <s v="NM"/>
    <s v="Female"/>
    <x v="0"/>
    <n v="48"/>
    <x v="0"/>
    <x v="0"/>
    <x v="0"/>
    <n v="0"/>
    <x v="1"/>
    <x v="0"/>
    <s v="direct debit"/>
    <n v="48"/>
    <x v="1"/>
    <n v="48"/>
    <n v="48"/>
    <x v="2"/>
    <s v="Network reliability"/>
    <s v="2022/04/14"/>
    <x v="1124"/>
    <x v="279"/>
    <s v="Alto"/>
    <x v="0"/>
    <n v="40.228990637433867"/>
    <n v="7"/>
    <s v="Email"/>
    <x v="0"/>
    <b v="1"/>
    <x v="0"/>
    <x v="2"/>
  </r>
  <r>
    <x v="2692"/>
    <x v="0"/>
    <x v="28"/>
    <n v="0"/>
    <n v="17"/>
    <x v="1"/>
    <x v="1"/>
    <n v="0"/>
    <s v="CT"/>
    <s v="Hombre"/>
    <x v="1"/>
    <n v="23"/>
    <x v="1"/>
    <x v="0"/>
    <x v="1"/>
    <n v="5"/>
    <x v="0"/>
    <x v="0"/>
    <s v="CREDIT CARD"/>
    <n v="14"/>
    <x v="0"/>
    <n v="14"/>
    <n v="242"/>
    <x v="0"/>
    <m/>
    <s v="2022/12/31"/>
    <x v="581"/>
    <x v="181"/>
    <s v="Medio"/>
    <x v="2"/>
    <n v="13.913951874893399"/>
    <n v="3"/>
    <s v="Email"/>
    <x v="0"/>
    <b v="0"/>
    <x v="1"/>
    <x v="2"/>
  </r>
  <r>
    <x v="2693"/>
    <x v="0"/>
    <x v="51"/>
    <n v="1"/>
    <n v="1"/>
    <x v="1"/>
    <x v="1"/>
    <n v="0"/>
    <s v="VT"/>
    <s v="Female"/>
    <x v="0"/>
    <n v="61"/>
    <x v="0"/>
    <x v="0"/>
    <x v="0"/>
    <n v="0"/>
    <x v="0"/>
    <x v="0"/>
    <s v="CREDIT CARD"/>
    <n v="10"/>
    <x v="0"/>
    <n v="10"/>
    <n v="81"/>
    <x v="0"/>
    <m/>
    <s v="2022/11/27"/>
    <x v="1035"/>
    <x v="317"/>
    <s v="Alto"/>
    <x v="0"/>
    <n v="10.523421403808801"/>
    <n v="8"/>
    <s v="Teléfono"/>
    <x v="1"/>
    <b v="1"/>
    <x v="0"/>
    <x v="3"/>
  </r>
  <r>
    <x v="2694"/>
    <x v="1"/>
    <x v="3"/>
    <n v="5"/>
    <n v="10"/>
    <x v="1"/>
    <x v="1"/>
    <n v="0"/>
    <s v="AL"/>
    <s v="Hombre"/>
    <x v="1"/>
    <n v="75"/>
    <x v="0"/>
    <x v="1"/>
    <x v="0"/>
    <n v="0"/>
    <x v="1"/>
    <x v="0"/>
    <s v="direct debit"/>
    <n v="45"/>
    <x v="1"/>
    <n v="45"/>
    <n v="3099"/>
    <x v="1"/>
    <s v="Competitor offered more data"/>
    <s v="2022-08-20"/>
    <x v="469"/>
    <x v="799"/>
    <s v="Bajo"/>
    <x v="1"/>
    <n v="51.939803940716793"/>
    <n v="6"/>
    <s v="SMS"/>
    <x v="2"/>
    <b v="0"/>
    <x v="1"/>
    <x v="4"/>
  </r>
  <r>
    <x v="2695"/>
    <x v="1"/>
    <x v="5"/>
    <n v="2"/>
    <n v="4"/>
    <x v="1"/>
    <x v="1"/>
    <n v="0"/>
    <s v="WV"/>
    <s v="Female"/>
    <x v="0"/>
    <n v="40"/>
    <x v="0"/>
    <x v="0"/>
    <x v="0"/>
    <n v="0"/>
    <x v="0"/>
    <x v="0"/>
    <s v="direct debit"/>
    <n v="47"/>
    <x v="1"/>
    <n v="47"/>
    <n v="1435"/>
    <x v="4"/>
    <s v="Extra data charges"/>
    <s v="2020-11-03"/>
    <x v="525"/>
    <x v="389"/>
    <s v="Bajo"/>
    <x v="1"/>
    <n v="44.081088386152928"/>
    <n v="2"/>
    <s v="Email"/>
    <x v="0"/>
    <b v="0"/>
    <x v="1"/>
    <x v="3"/>
  </r>
  <r>
    <x v="2696"/>
    <x v="1"/>
    <x v="53"/>
    <n v="1"/>
    <n v="6"/>
    <x v="1"/>
    <x v="1"/>
    <n v="0"/>
    <s v="CT"/>
    <s v="Hombre"/>
    <x v="1"/>
    <n v="36"/>
    <x v="0"/>
    <x v="0"/>
    <x v="0"/>
    <n v="0"/>
    <x v="1"/>
    <x v="0"/>
    <s v="direct debit"/>
    <n v="46"/>
    <x v="1"/>
    <n v="46"/>
    <n v="1914"/>
    <x v="3"/>
    <s v="Attitude of service provider"/>
    <s v="2020-03-20"/>
    <x v="1226"/>
    <x v="872"/>
    <s v="Bajo"/>
    <x v="1"/>
    <n v="51.014299746911867"/>
    <n v="1"/>
    <s v="Email"/>
    <x v="0"/>
    <b v="0"/>
    <x v="1"/>
    <x v="4"/>
  </r>
  <r>
    <x v="2697"/>
    <x v="0"/>
    <x v="12"/>
    <n v="0"/>
    <n v="0"/>
    <x v="0"/>
    <x v="0"/>
    <n v="0"/>
    <s v="NJ"/>
    <s v="Female"/>
    <x v="0"/>
    <n v="61"/>
    <x v="0"/>
    <x v="0"/>
    <x v="0"/>
    <n v="0"/>
    <x v="0"/>
    <x v="0"/>
    <s v="direct debit"/>
    <n v="8"/>
    <x v="1"/>
    <n v="8"/>
    <n v="8"/>
    <x v="0"/>
    <m/>
    <s v="2021/02/01"/>
    <x v="1240"/>
    <x v="689"/>
    <s v="Medio"/>
    <x v="2"/>
    <n v="8.0980952506653843"/>
    <n v="4"/>
    <s v="Teléfono"/>
    <x v="1"/>
    <b v="1"/>
    <x v="0"/>
    <x v="0"/>
  </r>
  <r>
    <x v="2698"/>
    <x v="0"/>
    <x v="8"/>
    <n v="1"/>
    <n v="27"/>
    <x v="1"/>
    <x v="1"/>
    <n v="0"/>
    <s v="AL"/>
    <s v="Female"/>
    <x v="0"/>
    <n v="57"/>
    <x v="0"/>
    <x v="0"/>
    <x v="1"/>
    <n v="2"/>
    <x v="0"/>
    <x v="0"/>
    <s v="CREDIT CARD"/>
    <n v="19"/>
    <x v="0"/>
    <n v="19"/>
    <n v="43"/>
    <x v="0"/>
    <m/>
    <s v="2023-01-15"/>
    <x v="823"/>
    <x v="938"/>
    <s v="Bajo"/>
    <x v="1"/>
    <n v="20.25509120093005"/>
    <n v="10"/>
    <s v="SMS"/>
    <x v="2"/>
    <b v="1"/>
    <x v="0"/>
    <x v="4"/>
  </r>
  <r>
    <x v="2699"/>
    <x v="1"/>
    <x v="12"/>
    <n v="0"/>
    <n v="0"/>
    <x v="0"/>
    <x v="0"/>
    <n v="0"/>
    <s v="IN"/>
    <s v="Hombre"/>
    <x v="1"/>
    <n v="51"/>
    <x v="0"/>
    <x v="0"/>
    <x v="0"/>
    <n v="0"/>
    <x v="0"/>
    <x v="0"/>
    <s v="PAPER CHECK"/>
    <n v="9"/>
    <x v="3"/>
    <n v="9"/>
    <n v="9"/>
    <x v="2"/>
    <s v="Service dissatisfaction"/>
    <s v="2022-11-01"/>
    <x v="878"/>
    <x v="298"/>
    <s v="Bajo"/>
    <x v="1"/>
    <n v="10.513974658270911"/>
    <n v="4"/>
    <s v="SMS"/>
    <x v="2"/>
    <b v="1"/>
    <x v="0"/>
    <x v="4"/>
  </r>
  <r>
    <x v="2700"/>
    <x v="0"/>
    <x v="2"/>
    <n v="0"/>
    <n v="12"/>
    <x v="0"/>
    <x v="0"/>
    <n v="47"/>
    <s v="OH"/>
    <s v="Female"/>
    <x v="0"/>
    <n v="22"/>
    <x v="1"/>
    <x v="0"/>
    <x v="0"/>
    <n v="0"/>
    <x v="0"/>
    <x v="0"/>
    <s v="direct debit"/>
    <n v="30"/>
    <x v="1"/>
    <n v="30"/>
    <n v="372"/>
    <x v="0"/>
    <m/>
    <s v="2020-01-12"/>
    <x v="267"/>
    <x v="396"/>
    <s v="Bajo"/>
    <x v="1"/>
    <n v="32.075516567675983"/>
    <n v="10"/>
    <s v="Email"/>
    <x v="0"/>
    <b v="1"/>
    <x v="0"/>
    <x v="2"/>
  </r>
  <r>
    <x v="2701"/>
    <x v="0"/>
    <x v="42"/>
    <n v="0"/>
    <n v="0"/>
    <x v="0"/>
    <x v="0"/>
    <n v="0"/>
    <s v="TX"/>
    <s v="Female"/>
    <x v="0"/>
    <n v="34"/>
    <x v="0"/>
    <x v="0"/>
    <x v="0"/>
    <n v="0"/>
    <x v="0"/>
    <x v="2"/>
    <s v="direct debit"/>
    <n v="7"/>
    <x v="1"/>
    <n v="7"/>
    <n v="340"/>
    <x v="0"/>
    <m/>
    <s v="2021-07-09"/>
    <x v="154"/>
    <x v="1219"/>
    <s v="Medio"/>
    <x v="2"/>
    <n v="5.6574693080088831"/>
    <n v="6"/>
    <s v="Teléfono"/>
    <x v="1"/>
    <b v="1"/>
    <x v="0"/>
    <x v="0"/>
  </r>
  <r>
    <x v="2702"/>
    <x v="0"/>
    <x v="53"/>
    <n v="0"/>
    <n v="3"/>
    <x v="1"/>
    <x v="1"/>
    <n v="0"/>
    <s v="DE"/>
    <s v="Hombre"/>
    <x v="1"/>
    <n v="62"/>
    <x v="0"/>
    <x v="0"/>
    <x v="0"/>
    <n v="0"/>
    <x v="0"/>
    <x v="2"/>
    <s v="direct debit"/>
    <n v="35"/>
    <x v="1"/>
    <n v="35"/>
    <n v="1481"/>
    <x v="0"/>
    <m/>
    <s v="2020/09/26"/>
    <x v="1241"/>
    <x v="1220"/>
    <s v="Bajo"/>
    <x v="1"/>
    <n v="35.024883747623022"/>
    <n v="8"/>
    <s v="Email"/>
    <x v="0"/>
    <b v="0"/>
    <x v="1"/>
    <x v="0"/>
  </r>
  <r>
    <x v="902"/>
    <x v="0"/>
    <x v="22"/>
    <n v="0"/>
    <n v="8"/>
    <x v="0"/>
    <x v="0"/>
    <n v="50"/>
    <s v="VA"/>
    <s v="Hombre"/>
    <x v="1"/>
    <n v="39"/>
    <x v="0"/>
    <x v="0"/>
    <x v="0"/>
    <n v="0"/>
    <x v="0"/>
    <x v="0"/>
    <s v="CREDIT CARD"/>
    <n v="34"/>
    <x v="0"/>
    <n v="34"/>
    <n v="363"/>
    <x v="0"/>
    <m/>
    <s v="2021-03-11"/>
    <x v="192"/>
    <x v="258"/>
    <s v="Bajo"/>
    <x v="1"/>
    <n v="38.106460012153363"/>
    <n v="0"/>
    <s v="SMS"/>
    <x v="2"/>
    <b v="1"/>
    <x v="0"/>
    <x v="3"/>
  </r>
  <r>
    <x v="2703"/>
    <x v="0"/>
    <x v="58"/>
    <n v="0"/>
    <n v="1"/>
    <x v="1"/>
    <x v="1"/>
    <n v="0"/>
    <s v="TX"/>
    <s v="Female"/>
    <x v="0"/>
    <n v="45"/>
    <x v="0"/>
    <x v="0"/>
    <x v="0"/>
    <n v="0"/>
    <x v="0"/>
    <x v="0"/>
    <s v="direct debit"/>
    <n v="35"/>
    <x v="1"/>
    <n v="35"/>
    <n v="1123"/>
    <x v="0"/>
    <m/>
    <s v="2023-10-16"/>
    <x v="615"/>
    <x v="562"/>
    <s v="Bajo"/>
    <x v="1"/>
    <n v="28.65583493404306"/>
    <n v="9"/>
    <s v="SMS"/>
    <x v="2"/>
    <b v="1"/>
    <x v="0"/>
    <x v="0"/>
  </r>
  <r>
    <x v="2704"/>
    <x v="1"/>
    <x v="22"/>
    <n v="5"/>
    <n v="4"/>
    <x v="1"/>
    <x v="1"/>
    <n v="0"/>
    <s v="ME"/>
    <s v="Female"/>
    <x v="0"/>
    <n v="83"/>
    <x v="0"/>
    <x v="1"/>
    <x v="0"/>
    <n v="0"/>
    <x v="1"/>
    <x v="0"/>
    <s v="direct debit"/>
    <n v="66"/>
    <x v="1"/>
    <n v="66"/>
    <n v="748"/>
    <x v="1"/>
    <s v="Competitor made better offer"/>
    <s v="2023-02-11"/>
    <x v="948"/>
    <x v="679"/>
    <s v="Medio"/>
    <x v="2"/>
    <n v="57.241383942991597"/>
    <n v="0"/>
    <s v="SMS"/>
    <x v="2"/>
    <b v="1"/>
    <x v="0"/>
    <x v="2"/>
  </r>
  <r>
    <x v="2705"/>
    <x v="1"/>
    <x v="12"/>
    <n v="0"/>
    <n v="6"/>
    <x v="1"/>
    <x v="1"/>
    <n v="0"/>
    <s v="ID"/>
    <s v="Hombre"/>
    <x v="1"/>
    <n v="55"/>
    <x v="0"/>
    <x v="0"/>
    <x v="0"/>
    <n v="0"/>
    <x v="0"/>
    <x v="0"/>
    <s v="direct debit"/>
    <n v="37"/>
    <x v="1"/>
    <n v="37"/>
    <n v="37"/>
    <x v="3"/>
    <s v="Attitude of support person"/>
    <s v="2023/10/09"/>
    <x v="1242"/>
    <x v="1198"/>
    <s v="Alto"/>
    <x v="0"/>
    <n v="31.142153837425209"/>
    <n v="0"/>
    <s v="SMS"/>
    <x v="2"/>
    <b v="1"/>
    <x v="0"/>
    <x v="3"/>
  </r>
  <r>
    <x v="2706"/>
    <x v="0"/>
    <x v="9"/>
    <n v="0"/>
    <n v="0"/>
    <x v="0"/>
    <x v="0"/>
    <n v="0"/>
    <s v="MA"/>
    <s v="Hombre"/>
    <x v="1"/>
    <n v="35"/>
    <x v="0"/>
    <x v="0"/>
    <x v="1"/>
    <n v="3"/>
    <x v="0"/>
    <x v="0"/>
    <s v="direct debit"/>
    <n v="10"/>
    <x v="1"/>
    <n v="10"/>
    <n v="25"/>
    <x v="0"/>
    <m/>
    <s v="2020-11-16"/>
    <x v="507"/>
    <x v="679"/>
    <s v="Bajo"/>
    <x v="1"/>
    <n v="9.6844133862020634"/>
    <n v="4"/>
    <s v="Teléfono"/>
    <x v="1"/>
    <b v="0"/>
    <x v="1"/>
    <x v="0"/>
  </r>
  <r>
    <x v="2707"/>
    <x v="0"/>
    <x v="21"/>
    <n v="0"/>
    <n v="0"/>
    <x v="0"/>
    <x v="0"/>
    <n v="0"/>
    <s v="ME"/>
    <s v="Hombre"/>
    <x v="1"/>
    <n v="57"/>
    <x v="0"/>
    <x v="0"/>
    <x v="1"/>
    <n v="4"/>
    <x v="0"/>
    <x v="1"/>
    <s v="CREDIT CARD"/>
    <n v="5"/>
    <x v="0"/>
    <n v="5"/>
    <n v="31"/>
    <x v="0"/>
    <m/>
    <s v="2023/12/29"/>
    <x v="1043"/>
    <x v="996"/>
    <s v="Alto"/>
    <x v="0"/>
    <n v="4.0890919408303246"/>
    <n v="8"/>
    <s v="Teléfono"/>
    <x v="1"/>
    <b v="0"/>
    <x v="1"/>
    <x v="0"/>
  </r>
  <r>
    <x v="2708"/>
    <x v="0"/>
    <x v="22"/>
    <n v="0"/>
    <n v="9"/>
    <x v="1"/>
    <x v="1"/>
    <n v="0"/>
    <s v="OH"/>
    <s v="Hombre"/>
    <x v="1"/>
    <n v="22"/>
    <x v="1"/>
    <x v="0"/>
    <x v="0"/>
    <n v="0"/>
    <x v="0"/>
    <x v="0"/>
    <s v="CREDIT CARD"/>
    <n v="28"/>
    <x v="0"/>
    <n v="28"/>
    <n v="317"/>
    <x v="0"/>
    <m/>
    <s v="2021/07/31"/>
    <x v="286"/>
    <x v="358"/>
    <s v="Bajo"/>
    <x v="1"/>
    <n v="26.460055128010001"/>
    <n v="4"/>
    <s v="Email"/>
    <x v="0"/>
    <b v="0"/>
    <x v="1"/>
    <x v="3"/>
  </r>
  <r>
    <x v="2709"/>
    <x v="1"/>
    <x v="2"/>
    <n v="0"/>
    <n v="1"/>
    <x v="1"/>
    <x v="1"/>
    <n v="0"/>
    <s v="WI"/>
    <s v="Hombre"/>
    <x v="1"/>
    <n v="64"/>
    <x v="0"/>
    <x v="0"/>
    <x v="0"/>
    <n v="0"/>
    <x v="0"/>
    <x v="0"/>
    <s v="direct debit"/>
    <n v="36"/>
    <x v="1"/>
    <n v="36"/>
    <n v="431"/>
    <x v="2"/>
    <s v="Product dissatisfaction"/>
    <s v="2022-01-21"/>
    <x v="156"/>
    <x v="116"/>
    <s v="Medio"/>
    <x v="2"/>
    <n v="32.629910489857501"/>
    <n v="1"/>
    <s v="SMS"/>
    <x v="2"/>
    <b v="0"/>
    <x v="1"/>
    <x v="2"/>
  </r>
  <r>
    <x v="2710"/>
    <x v="0"/>
    <x v="57"/>
    <n v="1"/>
    <n v="18"/>
    <x v="0"/>
    <x v="0"/>
    <n v="8"/>
    <s v="WY"/>
    <s v="Hombre"/>
    <x v="1"/>
    <n v="24"/>
    <x v="1"/>
    <x v="0"/>
    <x v="0"/>
    <n v="0"/>
    <x v="0"/>
    <x v="2"/>
    <s v="CREDIT CARD"/>
    <n v="46"/>
    <x v="0"/>
    <n v="46"/>
    <n v="3382"/>
    <x v="0"/>
    <m/>
    <s v="2023/01/11"/>
    <x v="1064"/>
    <x v="200"/>
    <s v="Alto"/>
    <x v="0"/>
    <n v="43.94309395504829"/>
    <n v="9"/>
    <s v="Teléfono"/>
    <x v="1"/>
    <b v="0"/>
    <x v="1"/>
    <x v="3"/>
  </r>
  <r>
    <x v="2711"/>
    <x v="0"/>
    <x v="28"/>
    <n v="0"/>
    <n v="0"/>
    <x v="1"/>
    <x v="1"/>
    <n v="0"/>
    <s v="NY"/>
    <s v="Hombre"/>
    <x v="1"/>
    <n v="62"/>
    <x v="0"/>
    <x v="0"/>
    <x v="0"/>
    <n v="0"/>
    <x v="1"/>
    <x v="0"/>
    <s v="direct debit"/>
    <n v="57"/>
    <x v="1"/>
    <n v="57"/>
    <n v="969"/>
    <x v="0"/>
    <m/>
    <s v="2021/12/22"/>
    <x v="241"/>
    <x v="1221"/>
    <s v="Alto"/>
    <x v="0"/>
    <n v="61.996346240119479"/>
    <n v="1"/>
    <s v="Email"/>
    <x v="0"/>
    <b v="1"/>
    <x v="0"/>
    <x v="4"/>
  </r>
  <r>
    <x v="2712"/>
    <x v="0"/>
    <x v="32"/>
    <n v="0"/>
    <n v="0"/>
    <x v="0"/>
    <x v="0"/>
    <n v="0"/>
    <s v="UT"/>
    <s v="Female"/>
    <x v="0"/>
    <n v="66"/>
    <x v="0"/>
    <x v="1"/>
    <x v="1"/>
    <n v="3"/>
    <x v="0"/>
    <x v="2"/>
    <s v="CREDIT CARD"/>
    <n v="8"/>
    <x v="0"/>
    <n v="8"/>
    <n v="297"/>
    <x v="0"/>
    <m/>
    <s v="2023/05/16"/>
    <x v="1097"/>
    <x v="73"/>
    <s v="Medio"/>
    <x v="2"/>
    <n v="7.5762857025226236"/>
    <n v="4"/>
    <s v="SMS"/>
    <x v="2"/>
    <b v="0"/>
    <x v="1"/>
    <x v="2"/>
  </r>
  <r>
    <x v="2713"/>
    <x v="0"/>
    <x v="64"/>
    <n v="0"/>
    <n v="3"/>
    <x v="1"/>
    <x v="1"/>
    <n v="0"/>
    <s v="FL"/>
    <s v="Hombre"/>
    <x v="1"/>
    <n v="39"/>
    <x v="0"/>
    <x v="0"/>
    <x v="0"/>
    <n v="0"/>
    <x v="0"/>
    <x v="0"/>
    <s v="CREDIT CARD"/>
    <n v="30"/>
    <x v="0"/>
    <n v="30"/>
    <n v="1362"/>
    <x v="0"/>
    <m/>
    <s v="2021/03/04"/>
    <x v="1125"/>
    <x v="1182"/>
    <s v="Medio"/>
    <x v="2"/>
    <n v="25.766784521034719"/>
    <n v="7"/>
    <s v="SMS"/>
    <x v="2"/>
    <b v="0"/>
    <x v="1"/>
    <x v="4"/>
  </r>
  <r>
    <x v="2714"/>
    <x v="0"/>
    <x v="53"/>
    <n v="1"/>
    <n v="0"/>
    <x v="0"/>
    <x v="0"/>
    <n v="0"/>
    <s v="NH"/>
    <s v="Hombre"/>
    <x v="1"/>
    <n v="62"/>
    <x v="0"/>
    <x v="0"/>
    <x v="0"/>
    <n v="0"/>
    <x v="0"/>
    <x v="1"/>
    <s v="direct debit"/>
    <n v="10"/>
    <x v="1"/>
    <n v="10"/>
    <n v="421"/>
    <x v="0"/>
    <m/>
    <s v="2021/09/28"/>
    <x v="1243"/>
    <x v="985"/>
    <s v="Bajo"/>
    <x v="1"/>
    <n v="8.0336603072478869"/>
    <n v="1"/>
    <s v="Email"/>
    <x v="0"/>
    <b v="0"/>
    <x v="1"/>
    <x v="4"/>
  </r>
  <r>
    <x v="2715"/>
    <x v="0"/>
    <x v="50"/>
    <n v="0"/>
    <n v="4"/>
    <x v="1"/>
    <x v="1"/>
    <n v="0"/>
    <s v="KS"/>
    <s v="Hombre"/>
    <x v="1"/>
    <n v="46"/>
    <x v="0"/>
    <x v="0"/>
    <x v="0"/>
    <n v="0"/>
    <x v="1"/>
    <x v="2"/>
    <s v="CREDIT CARD"/>
    <n v="23"/>
    <x v="0"/>
    <n v="23"/>
    <n v="1426"/>
    <x v="0"/>
    <m/>
    <s v="2023-07-18"/>
    <x v="202"/>
    <x v="1222"/>
    <s v="Alto"/>
    <x v="0"/>
    <n v="23.396797072654689"/>
    <n v="5"/>
    <s v="SMS"/>
    <x v="2"/>
    <b v="1"/>
    <x v="0"/>
    <x v="2"/>
  </r>
  <r>
    <x v="2716"/>
    <x v="0"/>
    <x v="24"/>
    <n v="0"/>
    <n v="15"/>
    <x v="1"/>
    <x v="1"/>
    <n v="0"/>
    <s v="MD"/>
    <s v="Female"/>
    <x v="0"/>
    <n v="58"/>
    <x v="0"/>
    <x v="0"/>
    <x v="0"/>
    <n v="0"/>
    <x v="0"/>
    <x v="0"/>
    <s v="direct debit"/>
    <n v="55"/>
    <x v="1"/>
    <n v="55"/>
    <n v="746"/>
    <x v="0"/>
    <m/>
    <s v="2020-09-15"/>
    <x v="719"/>
    <x v="1223"/>
    <s v="Medio"/>
    <x v="2"/>
    <n v="50.62896516798655"/>
    <n v="4"/>
    <s v="Email"/>
    <x v="0"/>
    <b v="1"/>
    <x v="0"/>
    <x v="3"/>
  </r>
  <r>
    <x v="2717"/>
    <x v="0"/>
    <x v="7"/>
    <n v="1"/>
    <n v="4"/>
    <x v="1"/>
    <x v="1"/>
    <n v="0"/>
    <s v="MN"/>
    <s v="Female"/>
    <x v="0"/>
    <n v="31"/>
    <x v="0"/>
    <x v="0"/>
    <x v="0"/>
    <n v="0"/>
    <x v="1"/>
    <x v="1"/>
    <s v="CREDIT CARD"/>
    <n v="36"/>
    <x v="0"/>
    <n v="36"/>
    <n v="1963"/>
    <x v="0"/>
    <m/>
    <s v="2020-03-03"/>
    <x v="968"/>
    <x v="40"/>
    <s v="Alto"/>
    <x v="0"/>
    <n v="42.757877745759423"/>
    <n v="6"/>
    <s v="SMS"/>
    <x v="2"/>
    <b v="1"/>
    <x v="0"/>
    <x v="0"/>
  </r>
  <r>
    <x v="2718"/>
    <x v="0"/>
    <x v="30"/>
    <n v="0"/>
    <n v="0"/>
    <x v="0"/>
    <x v="0"/>
    <n v="0"/>
    <s v="CO"/>
    <s v="Hombre"/>
    <x v="1"/>
    <n v="50"/>
    <x v="0"/>
    <x v="0"/>
    <x v="0"/>
    <n v="0"/>
    <x v="0"/>
    <x v="1"/>
    <s v="PAPER CHECK"/>
    <n v="7"/>
    <x v="3"/>
    <n v="7"/>
    <n v="239"/>
    <x v="0"/>
    <m/>
    <s v="2021-11-06"/>
    <x v="551"/>
    <x v="822"/>
    <s v="Bajo"/>
    <x v="1"/>
    <n v="7.4496246352177389"/>
    <n v="10"/>
    <s v="Email"/>
    <x v="0"/>
    <b v="1"/>
    <x v="0"/>
    <x v="0"/>
  </r>
  <r>
    <x v="2719"/>
    <x v="0"/>
    <x v="2"/>
    <n v="0"/>
    <n v="0"/>
    <x v="0"/>
    <x v="0"/>
    <n v="0"/>
    <s v="ND"/>
    <s v="Hombre"/>
    <x v="1"/>
    <n v="40"/>
    <x v="0"/>
    <x v="0"/>
    <x v="1"/>
    <n v="2"/>
    <x v="0"/>
    <x v="1"/>
    <s v="CREDIT CARD"/>
    <n v="11"/>
    <x v="0"/>
    <n v="11"/>
    <n v="125"/>
    <x v="0"/>
    <m/>
    <s v="2022-06-19"/>
    <x v="142"/>
    <x v="334"/>
    <s v="Alto"/>
    <x v="0"/>
    <n v="11.897598247762041"/>
    <n v="3"/>
    <s v="SMS"/>
    <x v="2"/>
    <b v="1"/>
    <x v="0"/>
    <x v="0"/>
  </r>
  <r>
    <x v="2720"/>
    <x v="0"/>
    <x v="9"/>
    <n v="0"/>
    <n v="3"/>
    <x v="1"/>
    <x v="1"/>
    <n v="0"/>
    <s v="ID"/>
    <s v="Female"/>
    <x v="0"/>
    <n v="48"/>
    <x v="0"/>
    <x v="0"/>
    <x v="0"/>
    <n v="0"/>
    <x v="0"/>
    <x v="0"/>
    <s v="direct debit"/>
    <n v="24"/>
    <x v="1"/>
    <n v="24"/>
    <n v="61"/>
    <x v="0"/>
    <m/>
    <s v="2023/12/13"/>
    <x v="1004"/>
    <x v="963"/>
    <s v="Bajo"/>
    <x v="1"/>
    <n v="21.047484656865731"/>
    <n v="7"/>
    <s v="Email"/>
    <x v="0"/>
    <b v="1"/>
    <x v="0"/>
    <x v="4"/>
  </r>
  <r>
    <x v="2721"/>
    <x v="0"/>
    <x v="68"/>
    <n v="0"/>
    <n v="3"/>
    <x v="0"/>
    <x v="0"/>
    <n v="33"/>
    <s v="UT"/>
    <s v="Hombre"/>
    <x v="1"/>
    <n v="62"/>
    <x v="0"/>
    <x v="0"/>
    <x v="0"/>
    <n v="0"/>
    <x v="0"/>
    <x v="2"/>
    <s v="direct debit"/>
    <n v="62"/>
    <x v="1"/>
    <n v="62"/>
    <n v="3085"/>
    <x v="0"/>
    <m/>
    <s v="2020/04/11"/>
    <x v="92"/>
    <x v="1032"/>
    <s v="Alto"/>
    <x v="0"/>
    <n v="67.47431176727936"/>
    <n v="5"/>
    <s v="Email"/>
    <x v="0"/>
    <b v="1"/>
    <x v="0"/>
    <x v="3"/>
  </r>
  <r>
    <x v="2722"/>
    <x v="0"/>
    <x v="27"/>
    <n v="1"/>
    <n v="19"/>
    <x v="0"/>
    <x v="0"/>
    <n v="0"/>
    <s v="NJ"/>
    <s v="Female"/>
    <x v="0"/>
    <n v="28"/>
    <x v="1"/>
    <x v="0"/>
    <x v="0"/>
    <n v="0"/>
    <x v="0"/>
    <x v="0"/>
    <s v="direct debit"/>
    <n v="31"/>
    <x v="1"/>
    <n v="31"/>
    <n v="1039"/>
    <x v="0"/>
    <m/>
    <s v="2021/06/27"/>
    <x v="330"/>
    <x v="805"/>
    <s v="Alto"/>
    <x v="0"/>
    <n v="28.12362256986691"/>
    <n v="7"/>
    <s v="SMS"/>
    <x v="2"/>
    <b v="0"/>
    <x v="1"/>
    <x v="3"/>
  </r>
  <r>
    <x v="2723"/>
    <x v="0"/>
    <x v="28"/>
    <n v="0"/>
    <n v="0"/>
    <x v="0"/>
    <x v="0"/>
    <n v="0"/>
    <s v="WY"/>
    <s v="Hombre"/>
    <x v="1"/>
    <n v="65"/>
    <x v="0"/>
    <x v="1"/>
    <x v="0"/>
    <n v="0"/>
    <x v="0"/>
    <x v="1"/>
    <s v="direct debit"/>
    <n v="10"/>
    <x v="1"/>
    <n v="10"/>
    <n v="161"/>
    <x v="0"/>
    <m/>
    <s v="2022-07-04"/>
    <x v="592"/>
    <x v="690"/>
    <s v="Alto"/>
    <x v="0"/>
    <n v="10.278775430095919"/>
    <n v="10"/>
    <s v="Teléfono"/>
    <x v="1"/>
    <b v="1"/>
    <x v="0"/>
    <x v="0"/>
  </r>
  <r>
    <x v="2724"/>
    <x v="0"/>
    <x v="48"/>
    <n v="0"/>
    <n v="0"/>
    <x v="0"/>
    <x v="0"/>
    <n v="0"/>
    <s v="IA"/>
    <s v="Female"/>
    <x v="0"/>
    <n v="29"/>
    <x v="1"/>
    <x v="0"/>
    <x v="1"/>
    <n v="5"/>
    <x v="0"/>
    <x v="0"/>
    <s v="CREDIT CARD"/>
    <n v="8"/>
    <x v="0"/>
    <n v="8"/>
    <n v="153"/>
    <x v="0"/>
    <m/>
    <s v="2023/10/04"/>
    <x v="705"/>
    <x v="653"/>
    <s v="Medio"/>
    <x v="2"/>
    <n v="7.5968305952490418"/>
    <n v="10"/>
    <s v="SMS"/>
    <x v="2"/>
    <b v="1"/>
    <x v="0"/>
    <x v="3"/>
  </r>
  <r>
    <x v="2725"/>
    <x v="0"/>
    <x v="56"/>
    <n v="0"/>
    <n v="0"/>
    <x v="0"/>
    <x v="0"/>
    <n v="0"/>
    <s v="KS"/>
    <s v="Hombre"/>
    <x v="1"/>
    <n v="61"/>
    <x v="0"/>
    <x v="0"/>
    <x v="1"/>
    <n v="4"/>
    <x v="0"/>
    <x v="2"/>
    <s v="CREDIT CARD"/>
    <n v="13"/>
    <x v="0"/>
    <n v="13"/>
    <n v="903"/>
    <x v="0"/>
    <m/>
    <s v="2022-07-30"/>
    <x v="1220"/>
    <x v="1224"/>
    <s v="Bajo"/>
    <x v="1"/>
    <n v="10.418220259245579"/>
    <n v="0"/>
    <s v="Email"/>
    <x v="0"/>
    <b v="1"/>
    <x v="0"/>
    <x v="2"/>
  </r>
  <r>
    <x v="2726"/>
    <x v="0"/>
    <x v="40"/>
    <n v="0"/>
    <n v="14"/>
    <x v="0"/>
    <x v="0"/>
    <n v="76"/>
    <s v="MI"/>
    <s v="Hombre"/>
    <x v="1"/>
    <n v="56"/>
    <x v="0"/>
    <x v="0"/>
    <x v="0"/>
    <n v="0"/>
    <x v="0"/>
    <x v="2"/>
    <s v="CREDIT CARD"/>
    <n v="39"/>
    <x v="0"/>
    <n v="39"/>
    <n v="2487"/>
    <x v="0"/>
    <m/>
    <s v="2022-12-03"/>
    <x v="1244"/>
    <x v="503"/>
    <s v="Bajo"/>
    <x v="1"/>
    <n v="34.722776462279178"/>
    <n v="6"/>
    <s v="SMS"/>
    <x v="2"/>
    <b v="1"/>
    <x v="0"/>
    <x v="3"/>
  </r>
  <r>
    <x v="2727"/>
    <x v="0"/>
    <x v="37"/>
    <n v="0"/>
    <n v="6"/>
    <x v="1"/>
    <x v="1"/>
    <n v="0"/>
    <s v="UT"/>
    <s v="Hombre"/>
    <x v="1"/>
    <n v="68"/>
    <x v="0"/>
    <x v="1"/>
    <x v="0"/>
    <n v="0"/>
    <x v="0"/>
    <x v="2"/>
    <s v="direct debit"/>
    <n v="45"/>
    <x v="1"/>
    <n v="45"/>
    <n v="305"/>
    <x v="0"/>
    <m/>
    <s v="2021/06/20"/>
    <x v="548"/>
    <x v="1225"/>
    <s v="Medio"/>
    <x v="2"/>
    <n v="38.015077910526912"/>
    <n v="10"/>
    <s v="Teléfono"/>
    <x v="1"/>
    <b v="0"/>
    <x v="1"/>
    <x v="2"/>
  </r>
  <r>
    <x v="2728"/>
    <x v="1"/>
    <x v="45"/>
    <n v="5"/>
    <n v="4"/>
    <x v="1"/>
    <x v="1"/>
    <n v="0"/>
    <s v="CO"/>
    <s v="Female"/>
    <x v="0"/>
    <n v="45"/>
    <x v="0"/>
    <x v="0"/>
    <x v="0"/>
    <n v="0"/>
    <x v="1"/>
    <x v="0"/>
    <s v="direct debit"/>
    <n v="39"/>
    <x v="1"/>
    <n v="39"/>
    <n v="494"/>
    <x v="1"/>
    <s v="Competitor had better devices"/>
    <s v="2023/05/12"/>
    <x v="554"/>
    <x v="1226"/>
    <s v="Bajo"/>
    <x v="1"/>
    <n v="40.356707937991793"/>
    <n v="0"/>
    <s v="Teléfono"/>
    <x v="1"/>
    <b v="1"/>
    <x v="0"/>
    <x v="0"/>
  </r>
  <r>
    <x v="2729"/>
    <x v="1"/>
    <x v="22"/>
    <n v="5"/>
    <n v="8"/>
    <x v="1"/>
    <x v="1"/>
    <n v="0"/>
    <s v="WA"/>
    <s v="Hombre"/>
    <x v="1"/>
    <n v="22"/>
    <x v="1"/>
    <x v="0"/>
    <x v="0"/>
    <n v="0"/>
    <x v="0"/>
    <x v="0"/>
    <s v="direct debit"/>
    <n v="42"/>
    <x v="1"/>
    <n v="42"/>
    <n v="468"/>
    <x v="4"/>
    <s v="Long distance charges"/>
    <s v="2023-08-16"/>
    <x v="852"/>
    <x v="928"/>
    <s v="Medio"/>
    <x v="2"/>
    <n v="48.755554388753033"/>
    <n v="1"/>
    <s v="Email"/>
    <x v="0"/>
    <b v="0"/>
    <x v="1"/>
    <x v="3"/>
  </r>
  <r>
    <x v="2730"/>
    <x v="0"/>
    <x v="19"/>
    <n v="0"/>
    <n v="2"/>
    <x v="1"/>
    <x v="1"/>
    <n v="0"/>
    <s v="LA"/>
    <s v="Female"/>
    <x v="0"/>
    <n v="76"/>
    <x v="0"/>
    <x v="1"/>
    <x v="0"/>
    <n v="0"/>
    <x v="1"/>
    <x v="2"/>
    <s v="direct debit"/>
    <n v="34"/>
    <x v="1"/>
    <n v="34"/>
    <n v="874"/>
    <x v="0"/>
    <m/>
    <s v="2022-10-13"/>
    <x v="568"/>
    <x v="1227"/>
    <s v="Medio"/>
    <x v="2"/>
    <n v="40.15766130390984"/>
    <n v="5"/>
    <s v="Teléfono"/>
    <x v="1"/>
    <b v="1"/>
    <x v="0"/>
    <x v="3"/>
  </r>
  <r>
    <x v="2731"/>
    <x v="0"/>
    <x v="39"/>
    <n v="2"/>
    <n v="2"/>
    <x v="1"/>
    <x v="1"/>
    <n v="0"/>
    <s v="TX"/>
    <s v="Hombre"/>
    <x v="1"/>
    <n v="56"/>
    <x v="0"/>
    <x v="0"/>
    <x v="1"/>
    <n v="2"/>
    <x v="1"/>
    <x v="2"/>
    <s v="CREDIT CARD"/>
    <n v="18"/>
    <x v="0"/>
    <n v="18"/>
    <n v="1258"/>
    <x v="0"/>
    <m/>
    <s v="2022-08-23"/>
    <x v="513"/>
    <x v="1228"/>
    <s v="Alto"/>
    <x v="0"/>
    <n v="18.075252829561681"/>
    <n v="0"/>
    <s v="Email"/>
    <x v="0"/>
    <b v="1"/>
    <x v="0"/>
    <x v="4"/>
  </r>
  <r>
    <x v="2732"/>
    <x v="0"/>
    <x v="14"/>
    <n v="2"/>
    <n v="0"/>
    <x v="0"/>
    <x v="0"/>
    <n v="0"/>
    <s v="MI"/>
    <s v="Hombre"/>
    <x v="1"/>
    <n v="40"/>
    <x v="0"/>
    <x v="0"/>
    <x v="0"/>
    <n v="0"/>
    <x v="0"/>
    <x v="0"/>
    <s v="CREDIT CARD"/>
    <n v="9"/>
    <x v="0"/>
    <n v="9"/>
    <n v="80"/>
    <x v="0"/>
    <m/>
    <s v="2022/12/31"/>
    <x v="581"/>
    <x v="1229"/>
    <s v="Bajo"/>
    <x v="1"/>
    <n v="10.51141921230094"/>
    <n v="3"/>
    <s v="Email"/>
    <x v="0"/>
    <b v="0"/>
    <x v="1"/>
    <x v="4"/>
  </r>
  <r>
    <x v="2733"/>
    <x v="0"/>
    <x v="12"/>
    <n v="0"/>
    <n v="3"/>
    <x v="1"/>
    <x v="1"/>
    <n v="0"/>
    <s v="UT"/>
    <s v="Female"/>
    <x v="0"/>
    <n v="48"/>
    <x v="0"/>
    <x v="0"/>
    <x v="0"/>
    <n v="0"/>
    <x v="0"/>
    <x v="0"/>
    <s v="direct debit"/>
    <n v="21"/>
    <x v="1"/>
    <n v="21"/>
    <n v="21"/>
    <x v="0"/>
    <m/>
    <s v="2021-08-11"/>
    <x v="1245"/>
    <x v="525"/>
    <s v="Alto"/>
    <x v="0"/>
    <n v="18.5742579305482"/>
    <n v="2"/>
    <s v="Teléfono"/>
    <x v="1"/>
    <b v="0"/>
    <x v="1"/>
    <x v="0"/>
  </r>
  <r>
    <x v="2734"/>
    <x v="1"/>
    <x v="12"/>
    <n v="4"/>
    <n v="6"/>
    <x v="1"/>
    <x v="1"/>
    <n v="0"/>
    <s v="FL"/>
    <s v="Hombre"/>
    <x v="1"/>
    <n v="60"/>
    <x v="0"/>
    <x v="0"/>
    <x v="0"/>
    <n v="0"/>
    <x v="0"/>
    <x v="0"/>
    <s v="direct debit"/>
    <n v="41"/>
    <x v="1"/>
    <n v="41"/>
    <n v="41"/>
    <x v="1"/>
    <s v="Competitor made better offer"/>
    <s v="2023-07-17"/>
    <x v="1129"/>
    <x v="599"/>
    <s v="Medio"/>
    <x v="2"/>
    <n v="35.899694169684722"/>
    <n v="7"/>
    <s v="SMS"/>
    <x v="2"/>
    <b v="1"/>
    <x v="0"/>
    <x v="3"/>
  </r>
  <r>
    <x v="2735"/>
    <x v="0"/>
    <x v="1"/>
    <n v="0"/>
    <n v="10"/>
    <x v="1"/>
    <x v="1"/>
    <n v="0"/>
    <s v="VA"/>
    <s v="Female"/>
    <x v="0"/>
    <n v="36"/>
    <x v="0"/>
    <x v="0"/>
    <x v="0"/>
    <n v="0"/>
    <x v="1"/>
    <x v="1"/>
    <s v="direct debit"/>
    <n v="58"/>
    <x v="1"/>
    <n v="58"/>
    <n v="3751"/>
    <x v="0"/>
    <m/>
    <s v="2021-02-18"/>
    <x v="843"/>
    <x v="1230"/>
    <s v="Medio"/>
    <x v="2"/>
    <n v="62.985139652783843"/>
    <n v="6"/>
    <s v="SMS"/>
    <x v="2"/>
    <b v="0"/>
    <x v="1"/>
    <x v="0"/>
  </r>
  <r>
    <x v="2736"/>
    <x v="1"/>
    <x v="54"/>
    <n v="1"/>
    <n v="9"/>
    <x v="1"/>
    <x v="1"/>
    <n v="0"/>
    <s v="CT"/>
    <s v="Hombre"/>
    <x v="1"/>
    <n v="52"/>
    <x v="0"/>
    <x v="0"/>
    <x v="0"/>
    <n v="0"/>
    <x v="0"/>
    <x v="0"/>
    <s v="direct debit"/>
    <n v="43"/>
    <x v="1"/>
    <n v="43"/>
    <n v="424"/>
    <x v="1"/>
    <s v="Competitor offered more data"/>
    <s v="2023-11-24"/>
    <x v="235"/>
    <x v="1231"/>
    <s v="Medio"/>
    <x v="2"/>
    <n v="34.608267748107487"/>
    <n v="5"/>
    <s v="Email"/>
    <x v="0"/>
    <b v="0"/>
    <x v="1"/>
    <x v="2"/>
  </r>
  <r>
    <x v="2737"/>
    <x v="0"/>
    <x v="37"/>
    <n v="0"/>
    <n v="3"/>
    <x v="1"/>
    <x v="1"/>
    <n v="0"/>
    <s v="NE"/>
    <s v="Female"/>
    <x v="0"/>
    <n v="47"/>
    <x v="0"/>
    <x v="0"/>
    <x v="0"/>
    <n v="0"/>
    <x v="0"/>
    <x v="0"/>
    <s v="direct debit"/>
    <n v="52"/>
    <x v="1"/>
    <n v="52"/>
    <n v="379"/>
    <x v="0"/>
    <m/>
    <s v="2023-04-02"/>
    <x v="446"/>
    <x v="1136"/>
    <s v="Alto"/>
    <x v="0"/>
    <n v="57.366526652027439"/>
    <n v="2"/>
    <s v="Teléfono"/>
    <x v="1"/>
    <b v="1"/>
    <x v="0"/>
    <x v="4"/>
  </r>
  <r>
    <x v="2738"/>
    <x v="0"/>
    <x v="45"/>
    <n v="0"/>
    <n v="0"/>
    <x v="0"/>
    <x v="0"/>
    <n v="0"/>
    <s v="SC"/>
    <s v="Female"/>
    <x v="0"/>
    <n v="54"/>
    <x v="0"/>
    <x v="0"/>
    <x v="1"/>
    <n v="4"/>
    <x v="0"/>
    <x v="2"/>
    <s v="CREDIT CARD"/>
    <n v="11"/>
    <x v="0"/>
    <n v="11"/>
    <n v="142"/>
    <x v="0"/>
    <m/>
    <s v="2020/06/06"/>
    <x v="915"/>
    <x v="396"/>
    <s v="Alto"/>
    <x v="0"/>
    <n v="12.805047961403551"/>
    <n v="6"/>
    <s v="Email"/>
    <x v="0"/>
    <b v="1"/>
    <x v="0"/>
    <x v="3"/>
  </r>
  <r>
    <x v="2739"/>
    <x v="1"/>
    <x v="42"/>
    <n v="5"/>
    <n v="1"/>
    <x v="1"/>
    <x v="1"/>
    <n v="0"/>
    <s v="KY"/>
    <s v="Hombre"/>
    <x v="1"/>
    <n v="59"/>
    <x v="0"/>
    <x v="0"/>
    <x v="0"/>
    <n v="0"/>
    <x v="1"/>
    <x v="1"/>
    <s v="CREDIT CARD"/>
    <n v="36"/>
    <x v="0"/>
    <n v="36"/>
    <n v="1730"/>
    <x v="5"/>
    <s v="Don't know"/>
    <s v="2020/02/13"/>
    <x v="694"/>
    <x v="1195"/>
    <s v="Alto"/>
    <x v="0"/>
    <n v="30.077286096844269"/>
    <n v="10"/>
    <s v="Teléfono"/>
    <x v="1"/>
    <b v="0"/>
    <x v="1"/>
    <x v="2"/>
  </r>
  <r>
    <x v="2740"/>
    <x v="0"/>
    <x v="9"/>
    <n v="0"/>
    <n v="0"/>
    <x v="0"/>
    <x v="0"/>
    <n v="0"/>
    <s v="AK"/>
    <s v="Female"/>
    <x v="0"/>
    <n v="64"/>
    <x v="0"/>
    <x v="0"/>
    <x v="0"/>
    <n v="0"/>
    <x v="0"/>
    <x v="0"/>
    <s v="CREDIT CARD"/>
    <n v="8"/>
    <x v="0"/>
    <n v="8"/>
    <n v="24"/>
    <x v="0"/>
    <m/>
    <s v="2022/09/30"/>
    <x v="1011"/>
    <x v="151"/>
    <s v="Bajo"/>
    <x v="1"/>
    <n v="7.3598379396197524"/>
    <n v="8"/>
    <s v="Email"/>
    <x v="0"/>
    <b v="1"/>
    <x v="0"/>
    <x v="4"/>
  </r>
  <r>
    <x v="2741"/>
    <x v="0"/>
    <x v="28"/>
    <n v="0"/>
    <n v="10"/>
    <x v="1"/>
    <x v="1"/>
    <n v="0"/>
    <s v="ME"/>
    <s v="Hombre"/>
    <x v="1"/>
    <n v="31"/>
    <x v="0"/>
    <x v="0"/>
    <x v="1"/>
    <n v="3"/>
    <x v="1"/>
    <x v="0"/>
    <s v="PAPER CHECK"/>
    <n v="43"/>
    <x v="3"/>
    <n v="43"/>
    <n v="726"/>
    <x v="0"/>
    <m/>
    <s v="2020-09-07"/>
    <x v="1019"/>
    <x v="1232"/>
    <s v="Alto"/>
    <x v="0"/>
    <n v="48.812911855192468"/>
    <n v="4"/>
    <s v="SMS"/>
    <x v="2"/>
    <b v="0"/>
    <x v="1"/>
    <x v="0"/>
  </r>
  <r>
    <x v="2742"/>
    <x v="0"/>
    <x v="1"/>
    <n v="0"/>
    <n v="9"/>
    <x v="1"/>
    <x v="1"/>
    <n v="0"/>
    <s v="ID"/>
    <s v="Hombre"/>
    <x v="1"/>
    <n v="58"/>
    <x v="0"/>
    <x v="0"/>
    <x v="0"/>
    <n v="0"/>
    <x v="1"/>
    <x v="2"/>
    <s v="direct debit"/>
    <n v="51"/>
    <x v="1"/>
    <n v="51"/>
    <n v="3305"/>
    <x v="0"/>
    <m/>
    <s v="2023/11/28"/>
    <x v="708"/>
    <x v="1154"/>
    <s v="Medio"/>
    <x v="2"/>
    <n v="49.893116089913399"/>
    <n v="1"/>
    <s v="SMS"/>
    <x v="2"/>
    <b v="1"/>
    <x v="0"/>
    <x v="0"/>
  </r>
  <r>
    <x v="2743"/>
    <x v="1"/>
    <x v="28"/>
    <n v="2"/>
    <n v="2"/>
    <x v="1"/>
    <x v="1"/>
    <n v="0"/>
    <s v="VA"/>
    <s v="Female"/>
    <x v="0"/>
    <n v="34"/>
    <x v="0"/>
    <x v="0"/>
    <x v="0"/>
    <n v="0"/>
    <x v="1"/>
    <x v="0"/>
    <s v="direct debit"/>
    <n v="56"/>
    <x v="1"/>
    <n v="56"/>
    <n v="926"/>
    <x v="5"/>
    <s v="Deceased"/>
    <s v="2020-01-06"/>
    <x v="1246"/>
    <x v="566"/>
    <s v="Alto"/>
    <x v="0"/>
    <n v="65.79585127325339"/>
    <n v="8"/>
    <s v="Email"/>
    <x v="0"/>
    <b v="1"/>
    <x v="0"/>
    <x v="2"/>
  </r>
  <r>
    <x v="2744"/>
    <x v="0"/>
    <x v="41"/>
    <n v="0"/>
    <n v="9"/>
    <x v="1"/>
    <x v="1"/>
    <n v="0"/>
    <s v="NV"/>
    <s v="Hombre"/>
    <x v="1"/>
    <n v="70"/>
    <x v="0"/>
    <x v="1"/>
    <x v="0"/>
    <n v="0"/>
    <x v="1"/>
    <x v="1"/>
    <s v="direct debit"/>
    <n v="47"/>
    <x v="1"/>
    <n v="47"/>
    <n v="3306"/>
    <x v="0"/>
    <m/>
    <s v="2022/06/08"/>
    <x v="407"/>
    <x v="528"/>
    <s v="Alto"/>
    <x v="0"/>
    <n v="43.285040293216873"/>
    <n v="4"/>
    <s v="Email"/>
    <x v="0"/>
    <b v="1"/>
    <x v="0"/>
    <x v="3"/>
  </r>
  <r>
    <x v="2745"/>
    <x v="0"/>
    <x v="12"/>
    <n v="0"/>
    <n v="0"/>
    <x v="0"/>
    <x v="0"/>
    <n v="0"/>
    <s v="ME"/>
    <s v="Hombre"/>
    <x v="1"/>
    <n v="41"/>
    <x v="0"/>
    <x v="0"/>
    <x v="0"/>
    <n v="0"/>
    <x v="0"/>
    <x v="0"/>
    <s v="CREDIT CARD"/>
    <n v="9"/>
    <x v="0"/>
    <n v="9"/>
    <n v="9"/>
    <x v="0"/>
    <m/>
    <s v="2021/12/29"/>
    <x v="641"/>
    <x v="12"/>
    <s v="Alto"/>
    <x v="0"/>
    <n v="7.9768671686536248"/>
    <n v="5"/>
    <s v="Teléfono"/>
    <x v="1"/>
    <b v="1"/>
    <x v="0"/>
    <x v="3"/>
  </r>
  <r>
    <x v="2746"/>
    <x v="0"/>
    <x v="74"/>
    <n v="0"/>
    <n v="0"/>
    <x v="0"/>
    <x v="0"/>
    <n v="0"/>
    <s v="MS"/>
    <s v="Hombre"/>
    <x v="1"/>
    <n v="66"/>
    <x v="0"/>
    <x v="1"/>
    <x v="0"/>
    <n v="0"/>
    <x v="0"/>
    <x v="2"/>
    <s v="direct debit"/>
    <n v="7"/>
    <x v="1"/>
    <n v="7"/>
    <n v="372"/>
    <x v="0"/>
    <m/>
    <s v="2020/11/26"/>
    <x v="559"/>
    <x v="1233"/>
    <s v="Medio"/>
    <x v="2"/>
    <n v="8.2363764748199078"/>
    <n v="6"/>
    <s v="Teléfono"/>
    <x v="1"/>
    <b v="1"/>
    <x v="0"/>
    <x v="2"/>
  </r>
  <r>
    <x v="2747"/>
    <x v="0"/>
    <x v="18"/>
    <n v="0"/>
    <n v="3"/>
    <x v="0"/>
    <x v="0"/>
    <n v="80"/>
    <s v="HI"/>
    <s v="Hombre"/>
    <x v="1"/>
    <n v="76"/>
    <x v="0"/>
    <x v="1"/>
    <x v="1"/>
    <n v="4"/>
    <x v="0"/>
    <x v="1"/>
    <s v="direct debit"/>
    <n v="39"/>
    <x v="1"/>
    <n v="39"/>
    <n v="2213"/>
    <x v="0"/>
    <m/>
    <s v="2022/10/16"/>
    <x v="677"/>
    <x v="1234"/>
    <s v="Bajo"/>
    <x v="1"/>
    <n v="44.264802056467772"/>
    <n v="10"/>
    <s v="Email"/>
    <x v="0"/>
    <b v="0"/>
    <x v="1"/>
    <x v="0"/>
  </r>
  <r>
    <x v="2748"/>
    <x v="0"/>
    <x v="47"/>
    <n v="2"/>
    <n v="3"/>
    <x v="1"/>
    <x v="1"/>
    <n v="0"/>
    <s v="KS"/>
    <s v="Hombre"/>
    <x v="1"/>
    <n v="44"/>
    <x v="0"/>
    <x v="0"/>
    <x v="0"/>
    <n v="0"/>
    <x v="1"/>
    <x v="2"/>
    <s v="direct debit"/>
    <n v="45"/>
    <x v="1"/>
    <n v="45"/>
    <n v="1409"/>
    <x v="0"/>
    <m/>
    <s v="2020/02/09"/>
    <x v="1247"/>
    <x v="1235"/>
    <s v="Medio"/>
    <x v="2"/>
    <n v="40.675709208361198"/>
    <n v="9"/>
    <s v="SMS"/>
    <x v="2"/>
    <b v="1"/>
    <x v="0"/>
    <x v="0"/>
  </r>
  <r>
    <x v="2749"/>
    <x v="0"/>
    <x v="17"/>
    <n v="0"/>
    <n v="11"/>
    <x v="1"/>
    <x v="1"/>
    <n v="0"/>
    <s v="WV"/>
    <s v="Female"/>
    <x v="0"/>
    <n v="35"/>
    <x v="0"/>
    <x v="0"/>
    <x v="0"/>
    <n v="0"/>
    <x v="1"/>
    <x v="2"/>
    <s v="direct debit"/>
    <n v="34"/>
    <x v="1"/>
    <n v="34"/>
    <n v="1763"/>
    <x v="0"/>
    <m/>
    <s v="2022-12-16"/>
    <x v="166"/>
    <x v="394"/>
    <s v="Bajo"/>
    <x v="1"/>
    <n v="27.763292349023139"/>
    <n v="8"/>
    <s v="Email"/>
    <x v="0"/>
    <b v="0"/>
    <x v="1"/>
    <x v="0"/>
  </r>
  <r>
    <x v="2750"/>
    <x v="0"/>
    <x v="72"/>
    <n v="0"/>
    <n v="2"/>
    <x v="1"/>
    <x v="1"/>
    <n v="0"/>
    <s v="MT"/>
    <s v="Female"/>
    <x v="0"/>
    <n v="41"/>
    <x v="0"/>
    <x v="0"/>
    <x v="0"/>
    <n v="0"/>
    <x v="1"/>
    <x v="2"/>
    <s v="CREDIT CARD"/>
    <n v="41"/>
    <x v="0"/>
    <n v="41"/>
    <n v="3059"/>
    <x v="0"/>
    <m/>
    <s v="2020-04-01"/>
    <x v="646"/>
    <x v="765"/>
    <s v="Medio"/>
    <x v="2"/>
    <n v="32.875420078774013"/>
    <n v="5"/>
    <s v="SMS"/>
    <x v="2"/>
    <b v="1"/>
    <x v="0"/>
    <x v="4"/>
  </r>
  <r>
    <x v="2751"/>
    <x v="0"/>
    <x v="2"/>
    <n v="0"/>
    <n v="5"/>
    <x v="1"/>
    <x v="1"/>
    <n v="0"/>
    <s v="NM"/>
    <s v="Female"/>
    <x v="0"/>
    <n v="32"/>
    <x v="0"/>
    <x v="0"/>
    <x v="1"/>
    <n v="2"/>
    <x v="1"/>
    <x v="1"/>
    <s v="CREDIT CARD"/>
    <n v="28"/>
    <x v="0"/>
    <n v="28"/>
    <n v="349"/>
    <x v="0"/>
    <m/>
    <s v="2023-11-25"/>
    <x v="1000"/>
    <x v="764"/>
    <s v="Bajo"/>
    <x v="1"/>
    <n v="29.920859383229431"/>
    <n v="8"/>
    <s v="Teléfono"/>
    <x v="1"/>
    <b v="0"/>
    <x v="1"/>
    <x v="4"/>
  </r>
  <r>
    <x v="2752"/>
    <x v="0"/>
    <x v="61"/>
    <n v="1"/>
    <n v="1"/>
    <x v="1"/>
    <x v="1"/>
    <n v="0"/>
    <s v="RI"/>
    <s v="Female"/>
    <x v="0"/>
    <n v="53"/>
    <x v="0"/>
    <x v="0"/>
    <x v="0"/>
    <n v="0"/>
    <x v="0"/>
    <x v="0"/>
    <s v="direct debit"/>
    <n v="23"/>
    <x v="1"/>
    <n v="23"/>
    <n v="637"/>
    <x v="0"/>
    <m/>
    <s v="2023-09-28"/>
    <x v="455"/>
    <x v="147"/>
    <s v="Alto"/>
    <x v="0"/>
    <n v="25.701926182386309"/>
    <n v="1"/>
    <s v="Teléfono"/>
    <x v="1"/>
    <b v="1"/>
    <x v="0"/>
    <x v="3"/>
  </r>
  <r>
    <x v="2753"/>
    <x v="0"/>
    <x v="29"/>
    <n v="0"/>
    <n v="12"/>
    <x v="0"/>
    <x v="0"/>
    <n v="62"/>
    <s v="KS"/>
    <s v="Hombre"/>
    <x v="1"/>
    <n v="32"/>
    <x v="0"/>
    <x v="0"/>
    <x v="1"/>
    <n v="5"/>
    <x v="0"/>
    <x v="2"/>
    <s v="direct debit"/>
    <n v="25"/>
    <x v="1"/>
    <n v="25"/>
    <n v="1651"/>
    <x v="0"/>
    <m/>
    <s v="2023-02-22"/>
    <x v="1248"/>
    <x v="767"/>
    <s v="Medio"/>
    <x v="2"/>
    <n v="25.709020691855141"/>
    <n v="5"/>
    <s v="SMS"/>
    <x v="2"/>
    <b v="0"/>
    <x v="1"/>
    <x v="2"/>
  </r>
  <r>
    <x v="2754"/>
    <x v="0"/>
    <x v="12"/>
    <n v="0"/>
    <n v="2"/>
    <x v="0"/>
    <x v="0"/>
    <n v="0"/>
    <s v="OH"/>
    <s v="Female"/>
    <x v="0"/>
    <n v="47"/>
    <x v="0"/>
    <x v="0"/>
    <x v="0"/>
    <n v="0"/>
    <x v="0"/>
    <x v="0"/>
    <s v="direct debit"/>
    <n v="53"/>
    <x v="1"/>
    <n v="53"/>
    <n v="53"/>
    <x v="0"/>
    <m/>
    <s v="2021/05/03"/>
    <x v="302"/>
    <x v="327"/>
    <s v="Alto"/>
    <x v="0"/>
    <n v="47.435603370378423"/>
    <n v="2"/>
    <s v="Email"/>
    <x v="0"/>
    <b v="1"/>
    <x v="0"/>
    <x v="2"/>
  </r>
  <r>
    <x v="2755"/>
    <x v="0"/>
    <x v="3"/>
    <n v="0"/>
    <n v="3"/>
    <x v="1"/>
    <x v="1"/>
    <n v="0"/>
    <s v="MA"/>
    <s v="Hombre"/>
    <x v="1"/>
    <n v="38"/>
    <x v="0"/>
    <x v="0"/>
    <x v="0"/>
    <n v="0"/>
    <x v="0"/>
    <x v="2"/>
    <s v="CREDIT CARD"/>
    <n v="26"/>
    <x v="0"/>
    <n v="26"/>
    <n v="1804"/>
    <x v="0"/>
    <m/>
    <s v="2020/04/22"/>
    <x v="24"/>
    <x v="120"/>
    <s v="Alto"/>
    <x v="0"/>
    <n v="22.076935010273552"/>
    <n v="1"/>
    <s v="SMS"/>
    <x v="2"/>
    <b v="0"/>
    <x v="1"/>
    <x v="2"/>
  </r>
  <r>
    <x v="2756"/>
    <x v="0"/>
    <x v="36"/>
    <n v="0"/>
    <n v="0"/>
    <x v="0"/>
    <x v="0"/>
    <n v="0"/>
    <s v="WI"/>
    <s v="Hombre"/>
    <x v="1"/>
    <n v="23"/>
    <x v="1"/>
    <x v="0"/>
    <x v="0"/>
    <n v="0"/>
    <x v="0"/>
    <x v="0"/>
    <s v="CREDIT CARD"/>
    <n v="9"/>
    <x v="0"/>
    <n v="9"/>
    <n v="34"/>
    <x v="0"/>
    <m/>
    <s v="2020-02-08"/>
    <x v="523"/>
    <x v="1236"/>
    <s v="Medio"/>
    <x v="2"/>
    <n v="7.9782183986939321"/>
    <n v="6"/>
    <s v="SMS"/>
    <x v="2"/>
    <b v="0"/>
    <x v="1"/>
    <x v="4"/>
  </r>
  <r>
    <x v="2757"/>
    <x v="0"/>
    <x v="71"/>
    <n v="0"/>
    <n v="0"/>
    <x v="0"/>
    <x v="0"/>
    <n v="0"/>
    <s v="WY"/>
    <s v="Hombre"/>
    <x v="1"/>
    <n v="53"/>
    <x v="0"/>
    <x v="0"/>
    <x v="0"/>
    <n v="0"/>
    <x v="0"/>
    <x v="2"/>
    <s v="direct debit"/>
    <n v="13"/>
    <x v="1"/>
    <n v="13"/>
    <n v="553"/>
    <x v="0"/>
    <m/>
    <s v="2021-02-22"/>
    <x v="971"/>
    <x v="732"/>
    <s v="Medio"/>
    <x v="2"/>
    <n v="15.325007816160319"/>
    <n v="4"/>
    <s v="SMS"/>
    <x v="2"/>
    <b v="0"/>
    <x v="1"/>
    <x v="3"/>
  </r>
  <r>
    <x v="2758"/>
    <x v="1"/>
    <x v="25"/>
    <n v="3"/>
    <n v="18"/>
    <x v="1"/>
    <x v="1"/>
    <n v="0"/>
    <s v="TX"/>
    <s v="Hombre"/>
    <x v="1"/>
    <n v="29"/>
    <x v="1"/>
    <x v="0"/>
    <x v="0"/>
    <n v="0"/>
    <x v="0"/>
    <x v="0"/>
    <s v="direct debit"/>
    <n v="61"/>
    <x v="1"/>
    <n v="61"/>
    <n v="3957"/>
    <x v="1"/>
    <s v="Competitor made better offer"/>
    <s v="2020/11/29"/>
    <x v="276"/>
    <x v="544"/>
    <s v="Alto"/>
    <x v="0"/>
    <n v="61.682228920756529"/>
    <n v="10"/>
    <s v="SMS"/>
    <x v="2"/>
    <b v="1"/>
    <x v="0"/>
    <x v="2"/>
  </r>
  <r>
    <x v="2759"/>
    <x v="1"/>
    <x v="4"/>
    <n v="5"/>
    <n v="14"/>
    <x v="1"/>
    <x v="1"/>
    <n v="0"/>
    <s v="ME"/>
    <s v="Female"/>
    <x v="0"/>
    <n v="28"/>
    <x v="1"/>
    <x v="0"/>
    <x v="0"/>
    <n v="0"/>
    <x v="1"/>
    <x v="0"/>
    <s v="direct debit"/>
    <n v="41"/>
    <x v="1"/>
    <n v="41"/>
    <n v="1558"/>
    <x v="1"/>
    <s v="Competitor made better offer"/>
    <s v="2020/12/16"/>
    <x v="608"/>
    <x v="1237"/>
    <s v="Bajo"/>
    <x v="1"/>
    <n v="35.524758546598477"/>
    <n v="9"/>
    <s v="Email"/>
    <x v="0"/>
    <b v="1"/>
    <x v="0"/>
    <x v="0"/>
  </r>
  <r>
    <x v="2760"/>
    <x v="0"/>
    <x v="39"/>
    <n v="0"/>
    <n v="9"/>
    <x v="1"/>
    <x v="1"/>
    <n v="0"/>
    <s v="IA"/>
    <s v="Female"/>
    <x v="0"/>
    <n v="46"/>
    <x v="0"/>
    <x v="0"/>
    <x v="1"/>
    <n v="2"/>
    <x v="1"/>
    <x v="2"/>
    <s v="CREDIT CARD"/>
    <n v="50"/>
    <x v="0"/>
    <n v="50"/>
    <n v="3558"/>
    <x v="0"/>
    <m/>
    <s v="2023-05-12"/>
    <x v="554"/>
    <x v="590"/>
    <s v="Medio"/>
    <x v="2"/>
    <n v="52.933481540826463"/>
    <n v="10"/>
    <s v="Teléfono"/>
    <x v="1"/>
    <b v="0"/>
    <x v="1"/>
    <x v="2"/>
  </r>
  <r>
    <x v="2761"/>
    <x v="0"/>
    <x v="32"/>
    <n v="0"/>
    <n v="38"/>
    <x v="1"/>
    <x v="1"/>
    <n v="0"/>
    <s v="PA"/>
    <s v="Hombre"/>
    <x v="1"/>
    <n v="28"/>
    <x v="1"/>
    <x v="0"/>
    <x v="1"/>
    <n v="6"/>
    <x v="1"/>
    <x v="1"/>
    <s v="CREDIT CARD"/>
    <n v="18"/>
    <x v="0"/>
    <n v="18"/>
    <n v="670"/>
    <x v="0"/>
    <m/>
    <s v="2022-09-03"/>
    <x v="281"/>
    <x v="106"/>
    <s v="Bajo"/>
    <x v="1"/>
    <n v="16.599559627000229"/>
    <n v="1"/>
    <s v="SMS"/>
    <x v="2"/>
    <b v="1"/>
    <x v="0"/>
    <x v="2"/>
  </r>
  <r>
    <x v="2762"/>
    <x v="1"/>
    <x v="45"/>
    <n v="0"/>
    <n v="2"/>
    <x v="1"/>
    <x v="1"/>
    <n v="0"/>
    <s v="NV"/>
    <s v="Female"/>
    <x v="0"/>
    <n v="45"/>
    <x v="0"/>
    <x v="0"/>
    <x v="0"/>
    <n v="0"/>
    <x v="1"/>
    <x v="0"/>
    <s v="direct debit"/>
    <n v="17"/>
    <x v="1"/>
    <n v="17"/>
    <n v="216"/>
    <x v="3"/>
    <s v="Attitude of support person"/>
    <s v="2022/08/09"/>
    <x v="169"/>
    <x v="534"/>
    <s v="Medio"/>
    <x v="2"/>
    <n v="15.788251524319991"/>
    <n v="9"/>
    <s v="Teléfono"/>
    <x v="1"/>
    <b v="1"/>
    <x v="0"/>
    <x v="2"/>
  </r>
  <r>
    <x v="2763"/>
    <x v="0"/>
    <x v="62"/>
    <n v="0"/>
    <n v="0"/>
    <x v="0"/>
    <x v="0"/>
    <n v="0"/>
    <s v="CA"/>
    <s v="Hombre"/>
    <x v="1"/>
    <n v="62"/>
    <x v="0"/>
    <x v="0"/>
    <x v="0"/>
    <n v="0"/>
    <x v="0"/>
    <x v="0"/>
    <s v="CREDIT CARD"/>
    <n v="8"/>
    <x v="0"/>
    <n v="8"/>
    <n v="122"/>
    <x v="0"/>
    <m/>
    <s v="2020/05/24"/>
    <x v="1107"/>
    <x v="767"/>
    <s v="Medio"/>
    <x v="2"/>
    <n v="7.5309015129739629"/>
    <n v="9"/>
    <s v="Email"/>
    <x v="0"/>
    <b v="0"/>
    <x v="1"/>
    <x v="0"/>
  </r>
  <r>
    <x v="2764"/>
    <x v="0"/>
    <x v="36"/>
    <n v="0"/>
    <n v="4"/>
    <x v="1"/>
    <x v="1"/>
    <n v="0"/>
    <s v="AZ"/>
    <s v="Hombre"/>
    <x v="1"/>
    <n v="34"/>
    <x v="0"/>
    <x v="0"/>
    <x v="0"/>
    <n v="0"/>
    <x v="0"/>
    <x v="0"/>
    <s v="CREDIT CARD"/>
    <n v="15"/>
    <x v="0"/>
    <n v="15"/>
    <n v="63"/>
    <x v="0"/>
    <m/>
    <s v="2023/11/10"/>
    <x v="1074"/>
    <x v="658"/>
    <s v="Bajo"/>
    <x v="1"/>
    <n v="13.63418490068611"/>
    <n v="3"/>
    <s v="Teléfono"/>
    <x v="1"/>
    <b v="1"/>
    <x v="0"/>
    <x v="4"/>
  </r>
  <r>
    <x v="2765"/>
    <x v="0"/>
    <x v="0"/>
    <n v="0"/>
    <n v="0"/>
    <x v="0"/>
    <x v="0"/>
    <n v="0"/>
    <s v="NV"/>
    <s v="Female"/>
    <x v="0"/>
    <n v="50"/>
    <x v="0"/>
    <x v="0"/>
    <x v="1"/>
    <n v="3"/>
    <x v="0"/>
    <x v="2"/>
    <s v="PAPER CHECK"/>
    <n v="9"/>
    <x v="3"/>
    <n v="9"/>
    <n v="231"/>
    <x v="0"/>
    <m/>
    <s v="2021/11/25"/>
    <x v="160"/>
    <x v="1238"/>
    <s v="Alto"/>
    <x v="0"/>
    <n v="8.279319855572119"/>
    <n v="10"/>
    <s v="Email"/>
    <x v="0"/>
    <b v="0"/>
    <x v="1"/>
    <x v="0"/>
  </r>
  <r>
    <x v="2766"/>
    <x v="0"/>
    <x v="39"/>
    <n v="0"/>
    <n v="7"/>
    <x v="1"/>
    <x v="1"/>
    <n v="0"/>
    <s v="MS"/>
    <s v="Female"/>
    <x v="0"/>
    <n v="48"/>
    <x v="0"/>
    <x v="0"/>
    <x v="1"/>
    <n v="5"/>
    <x v="1"/>
    <x v="2"/>
    <s v="CREDIT CARD"/>
    <n v="41"/>
    <x v="0"/>
    <n v="41"/>
    <n v="2889"/>
    <x v="0"/>
    <m/>
    <s v="2023-08-28"/>
    <x v="627"/>
    <x v="811"/>
    <s v="Medio"/>
    <x v="2"/>
    <n v="38.819065827430023"/>
    <n v="2"/>
    <s v="Teléfono"/>
    <x v="1"/>
    <b v="1"/>
    <x v="0"/>
    <x v="0"/>
  </r>
  <r>
    <x v="2767"/>
    <x v="1"/>
    <x v="11"/>
    <n v="0"/>
    <n v="5"/>
    <x v="1"/>
    <x v="1"/>
    <n v="0"/>
    <s v="UT"/>
    <s v="Female"/>
    <x v="0"/>
    <n v="54"/>
    <x v="0"/>
    <x v="0"/>
    <x v="1"/>
    <n v="2"/>
    <x v="0"/>
    <x v="0"/>
    <s v="PAPER CHECK"/>
    <n v="23"/>
    <x v="3"/>
    <n v="23"/>
    <n v="111"/>
    <x v="1"/>
    <s v="Competitor had better devices"/>
    <s v="2021-02-08"/>
    <x v="687"/>
    <x v="992"/>
    <s v="Alto"/>
    <x v="0"/>
    <n v="20.03374229327137"/>
    <n v="8"/>
    <s v="Email"/>
    <x v="0"/>
    <b v="1"/>
    <x v="0"/>
    <x v="2"/>
  </r>
  <r>
    <x v="2768"/>
    <x v="1"/>
    <x v="8"/>
    <n v="5"/>
    <n v="15"/>
    <x v="1"/>
    <x v="1"/>
    <n v="0"/>
    <s v="SD"/>
    <s v="Hombre"/>
    <x v="1"/>
    <n v="33"/>
    <x v="0"/>
    <x v="0"/>
    <x v="0"/>
    <n v="0"/>
    <x v="0"/>
    <x v="0"/>
    <s v="direct debit"/>
    <n v="45"/>
    <x v="1"/>
    <n v="45"/>
    <n v="95"/>
    <x v="5"/>
    <s v="Don't know"/>
    <s v="2020-03-02"/>
    <x v="115"/>
    <x v="27"/>
    <s v="Bajo"/>
    <x v="1"/>
    <n v="53.556442537673952"/>
    <n v="6"/>
    <s v="Email"/>
    <x v="0"/>
    <b v="0"/>
    <x v="1"/>
    <x v="0"/>
  </r>
  <r>
    <x v="2769"/>
    <x v="1"/>
    <x v="8"/>
    <n v="3"/>
    <n v="8"/>
    <x v="1"/>
    <x v="1"/>
    <n v="0"/>
    <s v="LA"/>
    <s v="Hombre"/>
    <x v="1"/>
    <n v="21"/>
    <x v="1"/>
    <x v="0"/>
    <x v="0"/>
    <n v="0"/>
    <x v="0"/>
    <x v="0"/>
    <s v="CREDIT CARD"/>
    <n v="20"/>
    <x v="0"/>
    <n v="20"/>
    <n v="37"/>
    <x v="5"/>
    <s v="Don't know"/>
    <s v="2020/09/28"/>
    <x v="1016"/>
    <x v="853"/>
    <s v="Medio"/>
    <x v="2"/>
    <n v="19.679795054673949"/>
    <n v="9"/>
    <s v="SMS"/>
    <x v="2"/>
    <b v="1"/>
    <x v="0"/>
    <x v="0"/>
  </r>
  <r>
    <x v="2770"/>
    <x v="0"/>
    <x v="52"/>
    <n v="1"/>
    <n v="6"/>
    <x v="1"/>
    <x v="1"/>
    <n v="0"/>
    <s v="OR"/>
    <s v="Female"/>
    <x v="0"/>
    <n v="39"/>
    <x v="0"/>
    <x v="0"/>
    <x v="0"/>
    <n v="0"/>
    <x v="0"/>
    <x v="2"/>
    <s v="CREDIT CARD"/>
    <n v="41"/>
    <x v="0"/>
    <n v="41"/>
    <n v="2474"/>
    <x v="0"/>
    <m/>
    <s v="2023/07/22"/>
    <x v="848"/>
    <x v="29"/>
    <s v="Bajo"/>
    <x v="1"/>
    <n v="34.932553382858593"/>
    <n v="10"/>
    <s v="Email"/>
    <x v="0"/>
    <b v="0"/>
    <x v="1"/>
    <x v="0"/>
  </r>
  <r>
    <x v="2771"/>
    <x v="0"/>
    <x v="57"/>
    <n v="0"/>
    <n v="0"/>
    <x v="0"/>
    <x v="0"/>
    <n v="0"/>
    <s v="UT"/>
    <s v="Hombre"/>
    <x v="1"/>
    <n v="55"/>
    <x v="0"/>
    <x v="0"/>
    <x v="0"/>
    <n v="0"/>
    <x v="0"/>
    <x v="2"/>
    <s v="direct debit"/>
    <n v="9"/>
    <x v="1"/>
    <n v="9"/>
    <n v="671"/>
    <x v="0"/>
    <m/>
    <s v="2023-04-12"/>
    <x v="81"/>
    <x v="1192"/>
    <s v="Bajo"/>
    <x v="1"/>
    <n v="7.7681854052443544"/>
    <n v="9"/>
    <s v="Teléfono"/>
    <x v="1"/>
    <b v="0"/>
    <x v="1"/>
    <x v="2"/>
  </r>
  <r>
    <x v="2772"/>
    <x v="0"/>
    <x v="47"/>
    <n v="2"/>
    <n v="4"/>
    <x v="0"/>
    <x v="0"/>
    <n v="19"/>
    <s v="MS"/>
    <s v="Female"/>
    <x v="0"/>
    <n v="50"/>
    <x v="0"/>
    <x v="0"/>
    <x v="0"/>
    <n v="0"/>
    <x v="1"/>
    <x v="1"/>
    <s v="CREDIT CARD"/>
    <n v="34"/>
    <x v="0"/>
    <n v="34"/>
    <n v="1038"/>
    <x v="0"/>
    <m/>
    <s v="2022/01/25"/>
    <x v="767"/>
    <x v="214"/>
    <s v="Bajo"/>
    <x v="1"/>
    <n v="36.796143805874188"/>
    <n v="0"/>
    <s v="Email"/>
    <x v="0"/>
    <b v="1"/>
    <x v="0"/>
    <x v="3"/>
  </r>
  <r>
    <x v="2773"/>
    <x v="0"/>
    <x v="64"/>
    <n v="0"/>
    <n v="1"/>
    <x v="1"/>
    <x v="1"/>
    <n v="0"/>
    <s v="UT"/>
    <s v="Hombre"/>
    <x v="1"/>
    <n v="39"/>
    <x v="0"/>
    <x v="0"/>
    <x v="0"/>
    <n v="0"/>
    <x v="1"/>
    <x v="2"/>
    <s v="CREDIT CARD"/>
    <n v="25"/>
    <x v="0"/>
    <n v="25"/>
    <n v="1154"/>
    <x v="0"/>
    <m/>
    <s v="2022/11/24"/>
    <x v="613"/>
    <x v="1021"/>
    <s v="Medio"/>
    <x v="2"/>
    <n v="21.20092024850236"/>
    <n v="4"/>
    <s v="Email"/>
    <x v="0"/>
    <b v="1"/>
    <x v="0"/>
    <x v="2"/>
  </r>
  <r>
    <x v="2774"/>
    <x v="0"/>
    <x v="47"/>
    <n v="0"/>
    <n v="1"/>
    <x v="1"/>
    <x v="1"/>
    <n v="0"/>
    <s v="DE"/>
    <s v="Female"/>
    <x v="0"/>
    <n v="48"/>
    <x v="0"/>
    <x v="0"/>
    <x v="0"/>
    <n v="0"/>
    <x v="0"/>
    <x v="1"/>
    <s v="CREDIT CARD"/>
    <n v="39"/>
    <x v="0"/>
    <n v="39"/>
    <n v="1206"/>
    <x v="0"/>
    <m/>
    <s v="2020/11/25"/>
    <x v="191"/>
    <x v="636"/>
    <s v="Medio"/>
    <x v="2"/>
    <n v="32.361547936845817"/>
    <n v="7"/>
    <s v="Email"/>
    <x v="0"/>
    <b v="1"/>
    <x v="0"/>
    <x v="4"/>
  </r>
  <r>
    <x v="2775"/>
    <x v="0"/>
    <x v="48"/>
    <n v="0"/>
    <n v="4"/>
    <x v="1"/>
    <x v="1"/>
    <n v="0"/>
    <s v="NV"/>
    <s v="Hombre"/>
    <x v="1"/>
    <n v="72"/>
    <x v="0"/>
    <x v="1"/>
    <x v="0"/>
    <n v="0"/>
    <x v="0"/>
    <x v="1"/>
    <s v="CREDIT CARD"/>
    <n v="35"/>
    <x v="0"/>
    <n v="35"/>
    <n v="680"/>
    <x v="0"/>
    <m/>
    <s v="2021/10/16"/>
    <x v="90"/>
    <x v="504"/>
    <s v="Bajo"/>
    <x v="1"/>
    <n v="29.951226027236832"/>
    <n v="0"/>
    <s v="SMS"/>
    <x v="2"/>
    <b v="0"/>
    <x v="1"/>
    <x v="2"/>
  </r>
  <r>
    <x v="2776"/>
    <x v="0"/>
    <x v="4"/>
    <n v="0"/>
    <n v="11"/>
    <x v="1"/>
    <x v="1"/>
    <n v="0"/>
    <s v="TX"/>
    <s v="Hombre"/>
    <x v="1"/>
    <n v="53"/>
    <x v="0"/>
    <x v="0"/>
    <x v="0"/>
    <n v="0"/>
    <x v="0"/>
    <x v="1"/>
    <s v="CREDIT CARD"/>
    <n v="25"/>
    <x v="0"/>
    <n v="25"/>
    <n v="968"/>
    <x v="0"/>
    <m/>
    <s v="2021-10-21"/>
    <x v="199"/>
    <x v="618"/>
    <s v="Bajo"/>
    <x v="1"/>
    <n v="27.074911713918141"/>
    <n v="1"/>
    <s v="Email"/>
    <x v="0"/>
    <b v="0"/>
    <x v="1"/>
    <x v="0"/>
  </r>
  <r>
    <x v="2777"/>
    <x v="0"/>
    <x v="1"/>
    <n v="0"/>
    <n v="5"/>
    <x v="1"/>
    <x v="1"/>
    <n v="0"/>
    <s v="KS"/>
    <s v="Female"/>
    <x v="0"/>
    <n v="32"/>
    <x v="0"/>
    <x v="0"/>
    <x v="0"/>
    <n v="0"/>
    <x v="1"/>
    <x v="0"/>
    <s v="direct debit"/>
    <n v="52"/>
    <x v="1"/>
    <n v="52"/>
    <n v="3321"/>
    <x v="0"/>
    <m/>
    <s v="2022-02-09"/>
    <x v="965"/>
    <x v="939"/>
    <s v="Alto"/>
    <x v="0"/>
    <n v="44.130383649715917"/>
    <n v="8"/>
    <s v="SMS"/>
    <x v="2"/>
    <b v="1"/>
    <x v="0"/>
    <x v="4"/>
  </r>
  <r>
    <x v="2778"/>
    <x v="0"/>
    <x v="74"/>
    <n v="0"/>
    <n v="5"/>
    <x v="1"/>
    <x v="1"/>
    <n v="0"/>
    <s v="NV"/>
    <s v="Female"/>
    <x v="0"/>
    <n v="53"/>
    <x v="0"/>
    <x v="0"/>
    <x v="1"/>
    <n v="5"/>
    <x v="1"/>
    <x v="1"/>
    <s v="direct debit"/>
    <n v="25"/>
    <x v="1"/>
    <n v="25"/>
    <n v="1312"/>
    <x v="0"/>
    <m/>
    <s v="2022/10/16"/>
    <x v="677"/>
    <x v="1049"/>
    <s v="Alto"/>
    <x v="0"/>
    <n v="21.298699898877381"/>
    <n v="7"/>
    <s v="Email"/>
    <x v="0"/>
    <b v="0"/>
    <x v="1"/>
    <x v="0"/>
  </r>
  <r>
    <x v="2779"/>
    <x v="0"/>
    <x v="31"/>
    <n v="2"/>
    <n v="2"/>
    <x v="1"/>
    <x v="1"/>
    <n v="0"/>
    <s v="CO"/>
    <s v="Female"/>
    <x v="0"/>
    <n v="64"/>
    <x v="0"/>
    <x v="0"/>
    <x v="0"/>
    <n v="0"/>
    <x v="0"/>
    <x v="0"/>
    <s v="direct debit"/>
    <n v="37"/>
    <x v="1"/>
    <n v="37"/>
    <n v="812"/>
    <x v="0"/>
    <m/>
    <s v="2023/08/30"/>
    <x v="589"/>
    <x v="892"/>
    <s v="Alto"/>
    <x v="0"/>
    <n v="34.908138021704957"/>
    <n v="3"/>
    <s v="Email"/>
    <x v="0"/>
    <b v="1"/>
    <x v="0"/>
    <x v="3"/>
  </r>
  <r>
    <x v="2780"/>
    <x v="0"/>
    <x v="38"/>
    <n v="0"/>
    <n v="0"/>
    <x v="0"/>
    <x v="0"/>
    <n v="0"/>
    <s v="AL"/>
    <s v="Female"/>
    <x v="0"/>
    <n v="63"/>
    <x v="0"/>
    <x v="0"/>
    <x v="1"/>
    <n v="2"/>
    <x v="0"/>
    <x v="0"/>
    <s v="direct debit"/>
    <n v="7"/>
    <x v="1"/>
    <n v="7"/>
    <n v="103"/>
    <x v="0"/>
    <m/>
    <s v="2022-08-19"/>
    <x v="1045"/>
    <x v="508"/>
    <s v="Medio"/>
    <x v="2"/>
    <n v="5.8888337904508603"/>
    <n v="9"/>
    <s v="Email"/>
    <x v="0"/>
    <b v="1"/>
    <x v="0"/>
    <x v="2"/>
  </r>
  <r>
    <x v="2781"/>
    <x v="0"/>
    <x v="13"/>
    <n v="0"/>
    <n v="10"/>
    <x v="1"/>
    <x v="1"/>
    <n v="0"/>
    <s v="VA"/>
    <s v="Female"/>
    <x v="0"/>
    <n v="66"/>
    <x v="0"/>
    <x v="1"/>
    <x v="0"/>
    <n v="0"/>
    <x v="1"/>
    <x v="1"/>
    <s v="direct debit"/>
    <n v="55"/>
    <x v="1"/>
    <n v="55"/>
    <n v="2430"/>
    <x v="0"/>
    <m/>
    <s v="2020-06-25"/>
    <x v="113"/>
    <x v="616"/>
    <s v="Alto"/>
    <x v="0"/>
    <n v="57.970068269474218"/>
    <n v="0"/>
    <s v="SMS"/>
    <x v="2"/>
    <b v="0"/>
    <x v="1"/>
    <x v="4"/>
  </r>
  <r>
    <x v="2782"/>
    <x v="0"/>
    <x v="44"/>
    <n v="2"/>
    <n v="4"/>
    <x v="1"/>
    <x v="1"/>
    <n v="0"/>
    <s v="TX"/>
    <s v="Hombre"/>
    <x v="1"/>
    <n v="85"/>
    <x v="0"/>
    <x v="1"/>
    <x v="0"/>
    <n v="0"/>
    <x v="1"/>
    <x v="1"/>
    <s v="direct debit"/>
    <n v="60"/>
    <x v="1"/>
    <n v="60"/>
    <n v="3637"/>
    <x v="0"/>
    <m/>
    <s v="2020-09-29"/>
    <x v="984"/>
    <x v="120"/>
    <s v="Alto"/>
    <x v="0"/>
    <n v="56.60415074782393"/>
    <n v="3"/>
    <s v="Email"/>
    <x v="0"/>
    <b v="1"/>
    <x v="0"/>
    <x v="0"/>
  </r>
  <r>
    <x v="2783"/>
    <x v="1"/>
    <x v="12"/>
    <n v="5"/>
    <n v="3"/>
    <x v="1"/>
    <x v="1"/>
    <n v="0"/>
    <s v="TX"/>
    <s v="Female"/>
    <x v="0"/>
    <n v="58"/>
    <x v="0"/>
    <x v="0"/>
    <x v="0"/>
    <n v="0"/>
    <x v="0"/>
    <x v="0"/>
    <s v="CREDIT CARD"/>
    <n v="46"/>
    <x v="0"/>
    <n v="46"/>
    <n v="46"/>
    <x v="1"/>
    <s v="Competitor had better devices"/>
    <s v="2022-01-05"/>
    <x v="764"/>
    <x v="1110"/>
    <s v="Alto"/>
    <x v="0"/>
    <n v="48.709406998701752"/>
    <n v="6"/>
    <s v="Teléfono"/>
    <x v="1"/>
    <b v="1"/>
    <x v="0"/>
    <x v="2"/>
  </r>
  <r>
    <x v="2784"/>
    <x v="1"/>
    <x v="38"/>
    <n v="2"/>
    <n v="4"/>
    <x v="1"/>
    <x v="1"/>
    <n v="0"/>
    <s v="IN"/>
    <s v="Hombre"/>
    <x v="1"/>
    <n v="79"/>
    <x v="0"/>
    <x v="1"/>
    <x v="0"/>
    <n v="0"/>
    <x v="1"/>
    <x v="0"/>
    <s v="CREDIT CARD"/>
    <n v="59"/>
    <x v="0"/>
    <n v="59"/>
    <n v="946"/>
    <x v="1"/>
    <s v="Competitor offered more data"/>
    <s v="2023-11-14"/>
    <x v="1178"/>
    <x v="1117"/>
    <s v="Bajo"/>
    <x v="1"/>
    <n v="68.180759557626018"/>
    <n v="2"/>
    <s v="Email"/>
    <x v="0"/>
    <b v="1"/>
    <x v="0"/>
    <x v="2"/>
  </r>
  <r>
    <x v="2785"/>
    <x v="0"/>
    <x v="3"/>
    <n v="0"/>
    <n v="0"/>
    <x v="0"/>
    <x v="0"/>
    <n v="0"/>
    <s v="RI"/>
    <s v="Female"/>
    <x v="0"/>
    <n v="57"/>
    <x v="0"/>
    <x v="0"/>
    <x v="0"/>
    <n v="0"/>
    <x v="0"/>
    <x v="2"/>
    <s v="CREDIT CARD"/>
    <n v="15"/>
    <x v="0"/>
    <n v="15"/>
    <n v="1031"/>
    <x v="0"/>
    <m/>
    <s v="2021/12/12"/>
    <x v="1249"/>
    <x v="1009"/>
    <s v="Medio"/>
    <x v="2"/>
    <n v="16.780932088104809"/>
    <n v="3"/>
    <s v="SMS"/>
    <x v="2"/>
    <b v="0"/>
    <x v="1"/>
    <x v="3"/>
  </r>
  <r>
    <x v="2244"/>
    <x v="1"/>
    <x v="12"/>
    <n v="0"/>
    <n v="18"/>
    <x v="1"/>
    <x v="1"/>
    <n v="0"/>
    <s v="SC"/>
    <s v="Hombre"/>
    <x v="1"/>
    <n v="22"/>
    <x v="1"/>
    <x v="0"/>
    <x v="0"/>
    <n v="0"/>
    <x v="0"/>
    <x v="0"/>
    <s v="PAPER CHECK"/>
    <n v="19"/>
    <x v="3"/>
    <n v="19"/>
    <n v="19"/>
    <x v="2"/>
    <s v="Product dissatisfaction"/>
    <s v="2022-06-27"/>
    <x v="558"/>
    <x v="1076"/>
    <s v="Bajo"/>
    <x v="1"/>
    <n v="21.594073771260579"/>
    <n v="0"/>
    <s v="Teléfono"/>
    <x v="1"/>
    <b v="0"/>
    <x v="1"/>
    <x v="4"/>
  </r>
  <r>
    <x v="2786"/>
    <x v="1"/>
    <x v="11"/>
    <n v="3"/>
    <n v="10"/>
    <x v="1"/>
    <x v="1"/>
    <n v="0"/>
    <s v="VT"/>
    <s v="Female"/>
    <x v="0"/>
    <n v="67"/>
    <x v="0"/>
    <x v="1"/>
    <x v="0"/>
    <n v="0"/>
    <x v="0"/>
    <x v="0"/>
    <s v="direct debit"/>
    <n v="44"/>
    <x v="1"/>
    <n v="44"/>
    <n v="210"/>
    <x v="3"/>
    <s v="Attitude of support person"/>
    <s v="2022-07-20"/>
    <x v="561"/>
    <x v="1081"/>
    <s v="Bajo"/>
    <x v="1"/>
    <n v="49.98683309097504"/>
    <n v="3"/>
    <s v="SMS"/>
    <x v="2"/>
    <b v="0"/>
    <x v="1"/>
    <x v="4"/>
  </r>
  <r>
    <x v="2787"/>
    <x v="0"/>
    <x v="12"/>
    <n v="0"/>
    <n v="25"/>
    <x v="0"/>
    <x v="0"/>
    <n v="3"/>
    <s v="VA"/>
    <s v="Female"/>
    <x v="0"/>
    <n v="21"/>
    <x v="1"/>
    <x v="0"/>
    <x v="0"/>
    <n v="0"/>
    <x v="0"/>
    <x v="0"/>
    <s v="CREDIT CARD"/>
    <n v="14"/>
    <x v="0"/>
    <n v="14"/>
    <n v="14"/>
    <x v="0"/>
    <m/>
    <s v="2023-01-14"/>
    <x v="1012"/>
    <x v="45"/>
    <s v="Alto"/>
    <x v="0"/>
    <n v="13.040964068489309"/>
    <n v="2"/>
    <s v="SMS"/>
    <x v="2"/>
    <b v="0"/>
    <x v="1"/>
    <x v="3"/>
  </r>
  <r>
    <x v="2788"/>
    <x v="0"/>
    <x v="43"/>
    <n v="0"/>
    <n v="2"/>
    <x v="1"/>
    <x v="1"/>
    <n v="0"/>
    <s v="WV"/>
    <s v="Female"/>
    <x v="0"/>
    <n v="81"/>
    <x v="0"/>
    <x v="1"/>
    <x v="0"/>
    <n v="0"/>
    <x v="1"/>
    <x v="1"/>
    <s v="direct debit"/>
    <n v="38"/>
    <x v="1"/>
    <n v="38"/>
    <n v="1103"/>
    <x v="0"/>
    <m/>
    <s v="2021-03-26"/>
    <x v="650"/>
    <x v="882"/>
    <s v="Medio"/>
    <x v="2"/>
    <n v="43.521368671276562"/>
    <n v="5"/>
    <s v="Teléfono"/>
    <x v="1"/>
    <b v="0"/>
    <x v="1"/>
    <x v="4"/>
  </r>
  <r>
    <x v="2789"/>
    <x v="1"/>
    <x v="2"/>
    <n v="1"/>
    <n v="2"/>
    <x v="0"/>
    <x v="0"/>
    <n v="29"/>
    <s v="AL"/>
    <s v="Hombre"/>
    <x v="1"/>
    <n v="63"/>
    <x v="0"/>
    <x v="0"/>
    <x v="0"/>
    <n v="0"/>
    <x v="1"/>
    <x v="0"/>
    <s v="CREDIT CARD"/>
    <n v="45"/>
    <x v="0"/>
    <n v="45"/>
    <n v="558"/>
    <x v="1"/>
    <s v="Competitor had better devices"/>
    <s v="2021/11/17"/>
    <x v="105"/>
    <x v="1226"/>
    <s v="Medio"/>
    <x v="2"/>
    <n v="37.898443585922429"/>
    <n v="8"/>
    <s v="Teléfono"/>
    <x v="1"/>
    <b v="1"/>
    <x v="0"/>
    <x v="0"/>
  </r>
  <r>
    <x v="2790"/>
    <x v="0"/>
    <x v="16"/>
    <n v="2"/>
    <n v="14"/>
    <x v="1"/>
    <x v="1"/>
    <n v="0"/>
    <s v="MN"/>
    <s v="Female"/>
    <x v="0"/>
    <n v="26"/>
    <x v="1"/>
    <x v="0"/>
    <x v="0"/>
    <n v="0"/>
    <x v="1"/>
    <x v="2"/>
    <s v="CREDIT CARD"/>
    <n v="40"/>
    <x v="0"/>
    <n v="40"/>
    <n v="2902"/>
    <x v="0"/>
    <m/>
    <s v="2020/06/09"/>
    <x v="685"/>
    <x v="103"/>
    <s v="Bajo"/>
    <x v="1"/>
    <n v="37.929715086659577"/>
    <n v="4"/>
    <s v="SMS"/>
    <x v="2"/>
    <b v="0"/>
    <x v="1"/>
    <x v="2"/>
  </r>
  <r>
    <x v="2791"/>
    <x v="0"/>
    <x v="31"/>
    <n v="0"/>
    <n v="6"/>
    <x v="1"/>
    <x v="1"/>
    <n v="0"/>
    <s v="ND"/>
    <s v="Hombre"/>
    <x v="1"/>
    <n v="64"/>
    <x v="0"/>
    <x v="0"/>
    <x v="1"/>
    <n v="2"/>
    <x v="0"/>
    <x v="0"/>
    <s v="CREDIT CARD"/>
    <n v="22"/>
    <x v="0"/>
    <n v="22"/>
    <n v="474"/>
    <x v="0"/>
    <m/>
    <s v="2022/09/18"/>
    <x v="833"/>
    <x v="866"/>
    <s v="Medio"/>
    <x v="2"/>
    <n v="17.66215377388097"/>
    <n v="0"/>
    <s v="Teléfono"/>
    <x v="1"/>
    <b v="0"/>
    <x v="1"/>
    <x v="0"/>
  </r>
  <r>
    <x v="412"/>
    <x v="0"/>
    <x v="60"/>
    <n v="0"/>
    <n v="1"/>
    <x v="1"/>
    <x v="1"/>
    <n v="0"/>
    <s v="OR"/>
    <s v="Hombre"/>
    <x v="1"/>
    <n v="81"/>
    <x v="0"/>
    <x v="1"/>
    <x v="0"/>
    <n v="0"/>
    <x v="0"/>
    <x v="0"/>
    <s v="direct debit"/>
    <n v="9"/>
    <x v="1"/>
    <n v="9"/>
    <n v="480"/>
    <x v="0"/>
    <m/>
    <s v="2023/08/14"/>
    <x v="60"/>
    <x v="357"/>
    <s v="Alto"/>
    <x v="0"/>
    <n v="8.0838751350498583"/>
    <n v="9"/>
    <s v="Email"/>
    <x v="0"/>
    <b v="0"/>
    <x v="1"/>
    <x v="2"/>
  </r>
  <r>
    <x v="2792"/>
    <x v="1"/>
    <x v="12"/>
    <n v="1"/>
    <n v="2"/>
    <x v="1"/>
    <x v="1"/>
    <n v="0"/>
    <s v="RI"/>
    <s v="Female"/>
    <x v="0"/>
    <n v="37"/>
    <x v="0"/>
    <x v="0"/>
    <x v="0"/>
    <n v="0"/>
    <x v="0"/>
    <x v="0"/>
    <s v="PAPER CHECK"/>
    <n v="29"/>
    <x v="3"/>
    <n v="29"/>
    <n v="29"/>
    <x v="1"/>
    <s v="Competitor offered higher download speeds"/>
    <s v="2022-05-24"/>
    <x v="1087"/>
    <x v="195"/>
    <s v="Bajo"/>
    <x v="1"/>
    <n v="26.356510550281289"/>
    <n v="6"/>
    <s v="Teléfono"/>
    <x v="1"/>
    <b v="1"/>
    <x v="0"/>
    <x v="0"/>
  </r>
  <r>
    <x v="2793"/>
    <x v="1"/>
    <x v="20"/>
    <n v="2"/>
    <n v="10"/>
    <x v="0"/>
    <x v="0"/>
    <n v="25"/>
    <s v="MD"/>
    <s v="Female"/>
    <x v="0"/>
    <n v="42"/>
    <x v="0"/>
    <x v="0"/>
    <x v="1"/>
    <n v="3"/>
    <x v="1"/>
    <x v="0"/>
    <s v="direct debit"/>
    <n v="38"/>
    <x v="1"/>
    <n v="38"/>
    <n v="685"/>
    <x v="2"/>
    <s v="Network reliability"/>
    <s v="2021/11/12"/>
    <x v="470"/>
    <x v="705"/>
    <s v="Alto"/>
    <x v="0"/>
    <n v="45.522215087616019"/>
    <n v="6"/>
    <s v="Email"/>
    <x v="0"/>
    <b v="0"/>
    <x v="1"/>
    <x v="4"/>
  </r>
  <r>
    <x v="2794"/>
    <x v="0"/>
    <x v="11"/>
    <n v="0"/>
    <n v="14"/>
    <x v="0"/>
    <x v="0"/>
    <n v="10"/>
    <s v="DC"/>
    <s v="Female"/>
    <x v="0"/>
    <n v="84"/>
    <x v="0"/>
    <x v="1"/>
    <x v="0"/>
    <n v="0"/>
    <x v="0"/>
    <x v="2"/>
    <s v="CREDIT CARD"/>
    <n v="26"/>
    <x v="0"/>
    <n v="26"/>
    <n v="123"/>
    <x v="0"/>
    <m/>
    <s v="2023/04/08"/>
    <x v="821"/>
    <x v="183"/>
    <s v="Alto"/>
    <x v="0"/>
    <n v="30.18417861315509"/>
    <n v="4"/>
    <s v="SMS"/>
    <x v="2"/>
    <b v="0"/>
    <x v="1"/>
    <x v="4"/>
  </r>
  <r>
    <x v="2795"/>
    <x v="0"/>
    <x v="66"/>
    <n v="0"/>
    <n v="0"/>
    <x v="0"/>
    <x v="0"/>
    <n v="0"/>
    <s v="KY"/>
    <s v="Female"/>
    <x v="0"/>
    <n v="60"/>
    <x v="0"/>
    <x v="0"/>
    <x v="1"/>
    <n v="5"/>
    <x v="0"/>
    <x v="2"/>
    <s v="CREDIT CARD"/>
    <n v="13"/>
    <x v="0"/>
    <n v="13"/>
    <n v="356"/>
    <x v="0"/>
    <m/>
    <s v="2021-09-10"/>
    <x v="144"/>
    <x v="1147"/>
    <s v="Medio"/>
    <x v="2"/>
    <n v="14.706231011720201"/>
    <n v="5"/>
    <s v="Email"/>
    <x v="0"/>
    <b v="0"/>
    <x v="1"/>
    <x v="2"/>
  </r>
  <r>
    <x v="2796"/>
    <x v="0"/>
    <x v="68"/>
    <n v="0"/>
    <n v="1"/>
    <x v="1"/>
    <x v="1"/>
    <n v="0"/>
    <s v="DC"/>
    <s v="Hombre"/>
    <x v="1"/>
    <n v="67"/>
    <x v="0"/>
    <x v="1"/>
    <x v="0"/>
    <n v="0"/>
    <x v="1"/>
    <x v="2"/>
    <s v="direct debit"/>
    <n v="46"/>
    <x v="1"/>
    <n v="46"/>
    <n v="2244"/>
    <x v="0"/>
    <m/>
    <s v="2023/08/09"/>
    <x v="1250"/>
    <x v="427"/>
    <s v="Medio"/>
    <x v="2"/>
    <n v="51.820189360402757"/>
    <n v="4"/>
    <s v="Email"/>
    <x v="0"/>
    <b v="0"/>
    <x v="1"/>
    <x v="0"/>
  </r>
  <r>
    <x v="2797"/>
    <x v="0"/>
    <x v="6"/>
    <n v="0"/>
    <n v="0"/>
    <x v="0"/>
    <x v="0"/>
    <n v="0"/>
    <s v="NC"/>
    <s v="Hombre"/>
    <x v="1"/>
    <n v="56"/>
    <x v="0"/>
    <x v="0"/>
    <x v="0"/>
    <n v="0"/>
    <x v="0"/>
    <x v="2"/>
    <s v="CREDIT CARD"/>
    <n v="12"/>
    <x v="0"/>
    <n v="12"/>
    <n v="227"/>
    <x v="0"/>
    <m/>
    <s v="2020/12/02"/>
    <x v="820"/>
    <x v="773"/>
    <s v="Alto"/>
    <x v="0"/>
    <n v="12.20676482180264"/>
    <n v="9"/>
    <s v="Email"/>
    <x v="0"/>
    <b v="0"/>
    <x v="1"/>
    <x v="4"/>
  </r>
  <r>
    <x v="2798"/>
    <x v="0"/>
    <x v="42"/>
    <n v="0"/>
    <n v="1"/>
    <x v="1"/>
    <x v="1"/>
    <n v="0"/>
    <s v="LA"/>
    <s v="Female"/>
    <x v="0"/>
    <n v="75"/>
    <x v="0"/>
    <x v="1"/>
    <x v="0"/>
    <n v="0"/>
    <x v="0"/>
    <x v="2"/>
    <s v="CREDIT CARD"/>
    <n v="19"/>
    <x v="0"/>
    <n v="19"/>
    <n v="894"/>
    <x v="0"/>
    <m/>
    <s v="2023/11/09"/>
    <x v="1151"/>
    <x v="712"/>
    <s v="Medio"/>
    <x v="2"/>
    <n v="21.39025233878106"/>
    <n v="9"/>
    <s v="Teléfono"/>
    <x v="1"/>
    <b v="1"/>
    <x v="0"/>
    <x v="3"/>
  </r>
  <r>
    <x v="2799"/>
    <x v="0"/>
    <x v="28"/>
    <n v="1"/>
    <n v="0"/>
    <x v="0"/>
    <x v="0"/>
    <n v="0"/>
    <s v="NV"/>
    <s v="Hombre"/>
    <x v="1"/>
    <n v="26"/>
    <x v="1"/>
    <x v="0"/>
    <x v="0"/>
    <n v="0"/>
    <x v="0"/>
    <x v="1"/>
    <s v="PAPER CHECK"/>
    <n v="8"/>
    <x v="3"/>
    <n v="8"/>
    <n v="137"/>
    <x v="0"/>
    <m/>
    <s v="2020/01/12"/>
    <x v="267"/>
    <x v="797"/>
    <s v="Bajo"/>
    <x v="1"/>
    <n v="7.2560493026034774"/>
    <n v="8"/>
    <s v="SMS"/>
    <x v="2"/>
    <b v="0"/>
    <x v="1"/>
    <x v="3"/>
  </r>
  <r>
    <x v="2800"/>
    <x v="0"/>
    <x v="16"/>
    <n v="0"/>
    <n v="11"/>
    <x v="1"/>
    <x v="1"/>
    <n v="0"/>
    <s v="MI"/>
    <s v="Female"/>
    <x v="0"/>
    <n v="49"/>
    <x v="0"/>
    <x v="0"/>
    <x v="1"/>
    <n v="2"/>
    <x v="1"/>
    <x v="2"/>
    <s v="direct debit"/>
    <n v="33"/>
    <x v="1"/>
    <n v="33"/>
    <n v="2404"/>
    <x v="0"/>
    <m/>
    <s v="2021/06/24"/>
    <x v="905"/>
    <x v="975"/>
    <s v="Bajo"/>
    <x v="1"/>
    <n v="27.489048802683261"/>
    <n v="8"/>
    <s v="Teléfono"/>
    <x v="1"/>
    <b v="0"/>
    <x v="1"/>
    <x v="4"/>
  </r>
  <r>
    <x v="2801"/>
    <x v="1"/>
    <x v="0"/>
    <n v="1"/>
    <n v="5"/>
    <x v="1"/>
    <x v="1"/>
    <n v="0"/>
    <s v="IL"/>
    <s v="Female"/>
    <x v="0"/>
    <n v="34"/>
    <x v="0"/>
    <x v="0"/>
    <x v="0"/>
    <n v="0"/>
    <x v="1"/>
    <x v="0"/>
    <s v="direct debit"/>
    <n v="50"/>
    <x v="1"/>
    <n v="50"/>
    <n v="1214"/>
    <x v="1"/>
    <s v="Competitor had better devices"/>
    <s v="2020-08-11"/>
    <x v="1147"/>
    <x v="211"/>
    <s v="Bajo"/>
    <x v="1"/>
    <n v="41.43641337286796"/>
    <n v="7"/>
    <s v="Teléfono"/>
    <x v="1"/>
    <b v="1"/>
    <x v="0"/>
    <x v="0"/>
  </r>
  <r>
    <x v="2802"/>
    <x v="0"/>
    <x v="23"/>
    <n v="0"/>
    <n v="0"/>
    <x v="0"/>
    <x v="0"/>
    <n v="0"/>
    <s v="SC"/>
    <s v="Female"/>
    <x v="0"/>
    <n v="42"/>
    <x v="0"/>
    <x v="0"/>
    <x v="0"/>
    <n v="0"/>
    <x v="0"/>
    <x v="1"/>
    <s v="CREDIT CARD"/>
    <n v="7"/>
    <x v="0"/>
    <n v="7"/>
    <n v="296"/>
    <x v="0"/>
    <m/>
    <s v="2023-08-21"/>
    <x v="535"/>
    <x v="0"/>
    <s v="Alto"/>
    <x v="0"/>
    <n v="7.3195561226807504"/>
    <n v="2"/>
    <s v="Email"/>
    <x v="0"/>
    <b v="1"/>
    <x v="0"/>
    <x v="3"/>
  </r>
  <r>
    <x v="2803"/>
    <x v="0"/>
    <x v="60"/>
    <n v="0"/>
    <n v="10"/>
    <x v="1"/>
    <x v="1"/>
    <n v="0"/>
    <s v="MA"/>
    <s v="Female"/>
    <x v="0"/>
    <n v="80"/>
    <x v="0"/>
    <x v="1"/>
    <x v="0"/>
    <n v="0"/>
    <x v="0"/>
    <x v="1"/>
    <s v="direct debit"/>
    <n v="28"/>
    <x v="1"/>
    <n v="28"/>
    <n v="1515"/>
    <x v="0"/>
    <m/>
    <s v="2020-01-27"/>
    <x v="249"/>
    <x v="797"/>
    <s v="Medio"/>
    <x v="2"/>
    <n v="32.567829493703897"/>
    <n v="4"/>
    <s v="Email"/>
    <x v="0"/>
    <b v="0"/>
    <x v="1"/>
    <x v="0"/>
  </r>
  <r>
    <x v="2804"/>
    <x v="1"/>
    <x v="23"/>
    <n v="1"/>
    <n v="7"/>
    <x v="1"/>
    <x v="1"/>
    <n v="0"/>
    <s v="WV"/>
    <s v="Female"/>
    <x v="0"/>
    <n v="62"/>
    <x v="0"/>
    <x v="0"/>
    <x v="0"/>
    <n v="0"/>
    <x v="1"/>
    <x v="0"/>
    <s v="direct debit"/>
    <n v="49"/>
    <x v="1"/>
    <n v="49"/>
    <n v="2071"/>
    <x v="3"/>
    <s v="Attitude of service provider"/>
    <s v="2020-03-16"/>
    <x v="1071"/>
    <x v="1239"/>
    <s v="Bajo"/>
    <x v="1"/>
    <n v="58.594005489538013"/>
    <n v="7"/>
    <s v="Teléfono"/>
    <x v="1"/>
    <b v="1"/>
    <x v="0"/>
    <x v="3"/>
  </r>
  <r>
    <x v="2805"/>
    <x v="1"/>
    <x v="48"/>
    <n v="4"/>
    <n v="6"/>
    <x v="1"/>
    <x v="1"/>
    <n v="0"/>
    <s v="MS"/>
    <s v="Hombre"/>
    <x v="1"/>
    <n v="48"/>
    <x v="0"/>
    <x v="0"/>
    <x v="0"/>
    <n v="0"/>
    <x v="0"/>
    <x v="0"/>
    <s v="direct debit"/>
    <n v="37"/>
    <x v="1"/>
    <n v="37"/>
    <n v="760"/>
    <x v="5"/>
    <s v="Moved"/>
    <s v="2021/10/17"/>
    <x v="1112"/>
    <x v="1142"/>
    <s v="Bajo"/>
    <x v="1"/>
    <n v="34.506912644263387"/>
    <n v="2"/>
    <s v="Email"/>
    <x v="0"/>
    <b v="1"/>
    <x v="0"/>
    <x v="3"/>
  </r>
  <r>
    <x v="2806"/>
    <x v="0"/>
    <x v="70"/>
    <n v="0"/>
    <n v="0"/>
    <x v="0"/>
    <x v="0"/>
    <n v="0"/>
    <s v="WV"/>
    <s v="Hombre"/>
    <x v="1"/>
    <n v="50"/>
    <x v="0"/>
    <x v="0"/>
    <x v="0"/>
    <n v="0"/>
    <x v="0"/>
    <x v="2"/>
    <s v="direct debit"/>
    <n v="13"/>
    <x v="1"/>
    <n v="13"/>
    <n v="751"/>
    <x v="0"/>
    <m/>
    <s v="2021/07/26"/>
    <x v="193"/>
    <x v="941"/>
    <s v="Alto"/>
    <x v="0"/>
    <n v="10.977174393142491"/>
    <n v="3"/>
    <s v="Email"/>
    <x v="0"/>
    <b v="1"/>
    <x v="0"/>
    <x v="3"/>
  </r>
  <r>
    <x v="2807"/>
    <x v="1"/>
    <x v="12"/>
    <n v="0"/>
    <n v="0"/>
    <x v="0"/>
    <x v="0"/>
    <n v="0"/>
    <s v="DE"/>
    <s v="Hombre"/>
    <x v="1"/>
    <n v="43"/>
    <x v="0"/>
    <x v="0"/>
    <x v="0"/>
    <n v="0"/>
    <x v="0"/>
    <x v="0"/>
    <s v="PAPER CHECK"/>
    <n v="10"/>
    <x v="3"/>
    <n v="10"/>
    <n v="10"/>
    <x v="4"/>
    <s v="Long distance charges"/>
    <s v="2021/04/14"/>
    <x v="765"/>
    <x v="1166"/>
    <s v="Medio"/>
    <x v="2"/>
    <n v="11.57723834077502"/>
    <n v="4"/>
    <s v="Email"/>
    <x v="0"/>
    <b v="0"/>
    <x v="1"/>
    <x v="0"/>
  </r>
  <r>
    <x v="2808"/>
    <x v="0"/>
    <x v="60"/>
    <n v="0"/>
    <n v="1"/>
    <x v="1"/>
    <x v="1"/>
    <n v="0"/>
    <s v="CT"/>
    <s v="Female"/>
    <x v="0"/>
    <n v="42"/>
    <x v="0"/>
    <x v="0"/>
    <x v="0"/>
    <n v="0"/>
    <x v="1"/>
    <x v="0"/>
    <s v="direct debit"/>
    <n v="37"/>
    <x v="1"/>
    <n v="37"/>
    <n v="2048"/>
    <x v="0"/>
    <m/>
    <s v="2021-09-14"/>
    <x v="1169"/>
    <x v="731"/>
    <s v="Medio"/>
    <x v="2"/>
    <n v="42.208015390005663"/>
    <n v="4"/>
    <s v="Teléfono"/>
    <x v="1"/>
    <b v="1"/>
    <x v="0"/>
    <x v="2"/>
  </r>
  <r>
    <x v="2809"/>
    <x v="0"/>
    <x v="34"/>
    <n v="0"/>
    <n v="13"/>
    <x v="0"/>
    <x v="0"/>
    <n v="13"/>
    <s v="AL"/>
    <s v="Female"/>
    <x v="0"/>
    <n v="31"/>
    <x v="0"/>
    <x v="0"/>
    <x v="1"/>
    <n v="6"/>
    <x v="0"/>
    <x v="2"/>
    <s v="direct debit"/>
    <n v="34"/>
    <x v="1"/>
    <n v="34"/>
    <n v="2202"/>
    <x v="0"/>
    <m/>
    <s v="2020/04/16"/>
    <x v="99"/>
    <x v="518"/>
    <s v="Bajo"/>
    <x v="1"/>
    <n v="33.461631553055149"/>
    <n v="6"/>
    <s v="Teléfono"/>
    <x v="1"/>
    <b v="0"/>
    <x v="1"/>
    <x v="3"/>
  </r>
  <r>
    <x v="2810"/>
    <x v="0"/>
    <x v="74"/>
    <n v="0"/>
    <n v="12"/>
    <x v="1"/>
    <x v="1"/>
    <n v="0"/>
    <s v="WY"/>
    <s v="Female"/>
    <x v="0"/>
    <n v="23"/>
    <x v="1"/>
    <x v="0"/>
    <x v="1"/>
    <n v="5"/>
    <x v="0"/>
    <x v="1"/>
    <s v="PAPER CHECK"/>
    <n v="32"/>
    <x v="3"/>
    <n v="32"/>
    <n v="1667"/>
    <x v="0"/>
    <m/>
    <s v="2022-08-17"/>
    <x v="400"/>
    <x v="1150"/>
    <s v="Bajo"/>
    <x v="1"/>
    <n v="27.8404463934225"/>
    <n v="9"/>
    <s v="SMS"/>
    <x v="2"/>
    <b v="1"/>
    <x v="0"/>
    <x v="4"/>
  </r>
  <r>
    <x v="2811"/>
    <x v="1"/>
    <x v="37"/>
    <n v="0"/>
    <n v="9"/>
    <x v="1"/>
    <x v="1"/>
    <n v="0"/>
    <s v="CA"/>
    <s v="Female"/>
    <x v="0"/>
    <n v="54"/>
    <x v="0"/>
    <x v="0"/>
    <x v="1"/>
    <n v="4"/>
    <x v="0"/>
    <x v="0"/>
    <s v="direct debit"/>
    <n v="18"/>
    <x v="1"/>
    <n v="18"/>
    <n v="128"/>
    <x v="0"/>
    <m/>
    <s v="2020/07/29"/>
    <x v="658"/>
    <x v="585"/>
    <s v="Bajo"/>
    <x v="1"/>
    <n v="19.917202899842831"/>
    <n v="4"/>
    <s v="Email"/>
    <x v="0"/>
    <b v="0"/>
    <x v="1"/>
    <x v="0"/>
  </r>
  <r>
    <x v="2812"/>
    <x v="1"/>
    <x v="35"/>
    <n v="2"/>
    <n v="4"/>
    <x v="1"/>
    <x v="1"/>
    <n v="0"/>
    <s v="IN"/>
    <s v="Female"/>
    <x v="0"/>
    <n v="51"/>
    <x v="0"/>
    <x v="0"/>
    <x v="0"/>
    <n v="0"/>
    <x v="1"/>
    <x v="1"/>
    <s v="CREDIT CARD"/>
    <n v="42"/>
    <x v="0"/>
    <n v="42"/>
    <n v="1066"/>
    <x v="1"/>
    <s v="Competitor offered more data"/>
    <s v="2020/06/19"/>
    <x v="1251"/>
    <x v="823"/>
    <s v="Bajo"/>
    <x v="1"/>
    <n v="40.436560155284553"/>
    <n v="6"/>
    <s v="SMS"/>
    <x v="2"/>
    <b v="1"/>
    <x v="0"/>
    <x v="0"/>
  </r>
  <r>
    <x v="2813"/>
    <x v="0"/>
    <x v="38"/>
    <n v="0"/>
    <n v="2"/>
    <x v="1"/>
    <x v="1"/>
    <n v="0"/>
    <s v="AL"/>
    <s v="Hombre"/>
    <x v="1"/>
    <n v="67"/>
    <x v="0"/>
    <x v="1"/>
    <x v="0"/>
    <n v="0"/>
    <x v="0"/>
    <x v="2"/>
    <s v="CREDIT CARD"/>
    <n v="53"/>
    <x v="0"/>
    <n v="53"/>
    <n v="873"/>
    <x v="0"/>
    <m/>
    <s v="2022-11-12"/>
    <x v="1219"/>
    <x v="624"/>
    <s v="Alto"/>
    <x v="0"/>
    <n v="56.126584596505239"/>
    <n v="2"/>
    <s v="SMS"/>
    <x v="2"/>
    <b v="1"/>
    <x v="0"/>
    <x v="4"/>
  </r>
  <r>
    <x v="2814"/>
    <x v="0"/>
    <x v="61"/>
    <n v="0"/>
    <n v="0"/>
    <x v="0"/>
    <x v="0"/>
    <n v="0"/>
    <s v="ME"/>
    <s v="Hombre"/>
    <x v="1"/>
    <n v="28"/>
    <x v="1"/>
    <x v="0"/>
    <x v="1"/>
    <n v="6"/>
    <x v="0"/>
    <x v="1"/>
    <s v="CREDIT CARD"/>
    <n v="9"/>
    <x v="0"/>
    <n v="9"/>
    <n v="241"/>
    <x v="0"/>
    <m/>
    <s v="2023-09-08"/>
    <x v="1075"/>
    <x v="511"/>
    <s v="Alto"/>
    <x v="0"/>
    <n v="8.7713550778600098"/>
    <n v="0"/>
    <s v="Teléfono"/>
    <x v="1"/>
    <b v="1"/>
    <x v="0"/>
    <x v="0"/>
  </r>
  <r>
    <x v="2815"/>
    <x v="0"/>
    <x v="6"/>
    <n v="0"/>
    <n v="6"/>
    <x v="1"/>
    <x v="1"/>
    <n v="0"/>
    <s v="MN"/>
    <s v="Female"/>
    <x v="0"/>
    <n v="46"/>
    <x v="0"/>
    <x v="0"/>
    <x v="1"/>
    <n v="2"/>
    <x v="1"/>
    <x v="0"/>
    <s v="direct debit"/>
    <n v="20"/>
    <x v="1"/>
    <n v="20"/>
    <n v="383"/>
    <x v="0"/>
    <m/>
    <s v="2022-12-05"/>
    <x v="1252"/>
    <x v="1240"/>
    <s v="Alto"/>
    <x v="0"/>
    <n v="18.938550055660791"/>
    <n v="2"/>
    <s v="Teléfono"/>
    <x v="1"/>
    <b v="0"/>
    <x v="1"/>
    <x v="0"/>
  </r>
  <r>
    <x v="2816"/>
    <x v="0"/>
    <x v="73"/>
    <n v="0"/>
    <n v="6"/>
    <x v="1"/>
    <x v="1"/>
    <n v="0"/>
    <s v="ND"/>
    <s v="Hombre"/>
    <x v="1"/>
    <n v="76"/>
    <x v="0"/>
    <x v="1"/>
    <x v="0"/>
    <n v="0"/>
    <x v="1"/>
    <x v="2"/>
    <s v="direct debit"/>
    <n v="49"/>
    <x v="1"/>
    <n v="49"/>
    <n v="1908"/>
    <x v="0"/>
    <m/>
    <s v="2022-10-16"/>
    <x v="677"/>
    <x v="869"/>
    <s v="Bajo"/>
    <x v="1"/>
    <n v="49.803643299015029"/>
    <n v="9"/>
    <s v="Email"/>
    <x v="0"/>
    <b v="1"/>
    <x v="0"/>
    <x v="3"/>
  </r>
  <r>
    <x v="2817"/>
    <x v="1"/>
    <x v="12"/>
    <n v="4"/>
    <n v="5"/>
    <x v="1"/>
    <x v="1"/>
    <n v="0"/>
    <s v="TN"/>
    <s v="Female"/>
    <x v="0"/>
    <n v="80"/>
    <x v="0"/>
    <x v="1"/>
    <x v="0"/>
    <n v="0"/>
    <x v="0"/>
    <x v="0"/>
    <s v="direct debit"/>
    <n v="40"/>
    <x v="1"/>
    <n v="40"/>
    <n v="40"/>
    <x v="3"/>
    <s v="Attitude of support person"/>
    <s v="2020/05/09"/>
    <x v="1198"/>
    <x v="292"/>
    <s v="Medio"/>
    <x v="2"/>
    <n v="44.971315762101469"/>
    <n v="7"/>
    <s v="SMS"/>
    <x v="2"/>
    <b v="1"/>
    <x v="0"/>
    <x v="4"/>
  </r>
  <r>
    <x v="2818"/>
    <x v="1"/>
    <x v="12"/>
    <n v="4"/>
    <n v="10"/>
    <x v="1"/>
    <x v="1"/>
    <n v="0"/>
    <s v="MO"/>
    <s v="Female"/>
    <x v="0"/>
    <n v="67"/>
    <x v="0"/>
    <x v="1"/>
    <x v="0"/>
    <n v="0"/>
    <x v="0"/>
    <x v="0"/>
    <s v="direct debit"/>
    <n v="21"/>
    <x v="1"/>
    <n v="21"/>
    <n v="21"/>
    <x v="1"/>
    <s v="Competitor had better devices"/>
    <s v="2022/03/14"/>
    <x v="1253"/>
    <x v="1080"/>
    <s v="Alto"/>
    <x v="0"/>
    <n v="23.148502696904231"/>
    <n v="3"/>
    <s v="Email"/>
    <x v="0"/>
    <b v="0"/>
    <x v="1"/>
    <x v="2"/>
  </r>
  <r>
    <x v="2819"/>
    <x v="0"/>
    <x v="73"/>
    <n v="0"/>
    <n v="12"/>
    <x v="1"/>
    <x v="1"/>
    <n v="0"/>
    <s v="IN"/>
    <s v="Hombre"/>
    <x v="1"/>
    <n v="26"/>
    <x v="1"/>
    <x v="0"/>
    <x v="1"/>
    <n v="4"/>
    <x v="1"/>
    <x v="2"/>
    <s v="direct debit"/>
    <n v="39"/>
    <x v="1"/>
    <n v="39"/>
    <n v="1492"/>
    <x v="0"/>
    <m/>
    <s v="2021-02-17"/>
    <x v="370"/>
    <x v="1207"/>
    <s v="Bajo"/>
    <x v="1"/>
    <n v="44.347241308901808"/>
    <n v="1"/>
    <s v="Teléfono"/>
    <x v="1"/>
    <b v="1"/>
    <x v="0"/>
    <x v="4"/>
  </r>
  <r>
    <x v="2820"/>
    <x v="0"/>
    <x v="67"/>
    <n v="1"/>
    <n v="0"/>
    <x v="0"/>
    <x v="0"/>
    <n v="0"/>
    <s v="CT"/>
    <s v="Female"/>
    <x v="0"/>
    <n v="38"/>
    <x v="0"/>
    <x v="0"/>
    <x v="1"/>
    <n v="2"/>
    <x v="0"/>
    <x v="0"/>
    <s v="CREDIT CARD"/>
    <n v="8"/>
    <x v="0"/>
    <n v="8"/>
    <n v="261"/>
    <x v="0"/>
    <m/>
    <s v="2021/04/16"/>
    <x v="1165"/>
    <x v="1102"/>
    <s v="Bajo"/>
    <x v="1"/>
    <n v="7.9809030083830583"/>
    <n v="8"/>
    <s v="SMS"/>
    <x v="2"/>
    <b v="1"/>
    <x v="0"/>
    <x v="3"/>
  </r>
  <r>
    <x v="2821"/>
    <x v="0"/>
    <x v="1"/>
    <n v="0"/>
    <n v="8"/>
    <x v="0"/>
    <x v="0"/>
    <n v="38"/>
    <s v="UT"/>
    <s v="Female"/>
    <x v="0"/>
    <n v="41"/>
    <x v="0"/>
    <x v="0"/>
    <x v="0"/>
    <n v="0"/>
    <x v="1"/>
    <x v="2"/>
    <s v="CREDIT CARD"/>
    <n v="63"/>
    <x v="0"/>
    <n v="63"/>
    <n v="4041"/>
    <x v="0"/>
    <m/>
    <s v="2022/12/01"/>
    <x v="1194"/>
    <x v="49"/>
    <s v="Bajo"/>
    <x v="1"/>
    <n v="53.714067790586981"/>
    <n v="7"/>
    <s v="SMS"/>
    <x v="2"/>
    <b v="1"/>
    <x v="0"/>
    <x v="3"/>
  </r>
  <r>
    <x v="2822"/>
    <x v="0"/>
    <x v="36"/>
    <n v="2"/>
    <n v="30"/>
    <x v="1"/>
    <x v="1"/>
    <n v="0"/>
    <s v="NY"/>
    <s v="Hombre"/>
    <x v="1"/>
    <n v="24"/>
    <x v="1"/>
    <x v="0"/>
    <x v="0"/>
    <n v="0"/>
    <x v="0"/>
    <x v="0"/>
    <s v="CREDIT CARD"/>
    <n v="35"/>
    <x v="0"/>
    <n v="35"/>
    <n v="128"/>
    <x v="0"/>
    <m/>
    <s v="2020/08/22"/>
    <x v="1130"/>
    <x v="1241"/>
    <s v="Bajo"/>
    <x v="1"/>
    <n v="34.727369410585169"/>
    <n v="4"/>
    <s v="Teléfono"/>
    <x v="1"/>
    <b v="1"/>
    <x v="0"/>
    <x v="3"/>
  </r>
  <r>
    <x v="2823"/>
    <x v="1"/>
    <x v="13"/>
    <n v="5"/>
    <n v="1"/>
    <x v="0"/>
    <x v="0"/>
    <n v="13"/>
    <s v="SD"/>
    <s v="Hombre"/>
    <x v="1"/>
    <n v="76"/>
    <x v="0"/>
    <x v="1"/>
    <x v="0"/>
    <n v="0"/>
    <x v="0"/>
    <x v="0"/>
    <s v="direct debit"/>
    <n v="34"/>
    <x v="1"/>
    <n v="34"/>
    <n v="1534"/>
    <x v="1"/>
    <s v="Competitor offered more data"/>
    <s v="2022-09-13"/>
    <x v="1184"/>
    <x v="763"/>
    <s v="Medio"/>
    <x v="2"/>
    <n v="36.727622470880092"/>
    <n v="2"/>
    <s v="Teléfono"/>
    <x v="1"/>
    <b v="1"/>
    <x v="0"/>
    <x v="2"/>
  </r>
  <r>
    <x v="2824"/>
    <x v="0"/>
    <x v="36"/>
    <n v="0"/>
    <n v="6"/>
    <x v="1"/>
    <x v="1"/>
    <n v="0"/>
    <s v="SC"/>
    <s v="Prefer not to say"/>
    <x v="2"/>
    <n v="70"/>
    <x v="0"/>
    <x v="1"/>
    <x v="0"/>
    <n v="0"/>
    <x v="0"/>
    <x v="1"/>
    <s v="direct debit"/>
    <n v="34"/>
    <x v="1"/>
    <n v="34"/>
    <n v="123"/>
    <x v="0"/>
    <m/>
    <s v="2020-06-11"/>
    <x v="245"/>
    <x v="836"/>
    <s v="Medio"/>
    <x v="2"/>
    <n v="30.572357808042401"/>
    <n v="7"/>
    <s v="Email"/>
    <x v="0"/>
    <b v="1"/>
    <x v="0"/>
    <x v="0"/>
  </r>
  <r>
    <x v="2825"/>
    <x v="0"/>
    <x v="39"/>
    <n v="3"/>
    <n v="7"/>
    <x v="1"/>
    <x v="1"/>
    <n v="0"/>
    <s v="CA"/>
    <s v="Female"/>
    <x v="0"/>
    <n v="62"/>
    <x v="0"/>
    <x v="0"/>
    <x v="0"/>
    <n v="0"/>
    <x v="1"/>
    <x v="2"/>
    <s v="direct debit"/>
    <n v="78"/>
    <x v="1"/>
    <n v="78"/>
    <n v="5574"/>
    <x v="0"/>
    <m/>
    <s v="2020-06-05"/>
    <x v="288"/>
    <x v="575"/>
    <s v="Medio"/>
    <x v="2"/>
    <n v="78.257338399097677"/>
    <n v="8"/>
    <s v="SMS"/>
    <x v="2"/>
    <b v="0"/>
    <x v="1"/>
    <x v="2"/>
  </r>
  <r>
    <x v="2826"/>
    <x v="0"/>
    <x v="40"/>
    <n v="0"/>
    <n v="0"/>
    <x v="0"/>
    <x v="0"/>
    <n v="0"/>
    <s v="NJ"/>
    <s v="Hombre"/>
    <x v="1"/>
    <n v="47"/>
    <x v="0"/>
    <x v="0"/>
    <x v="1"/>
    <n v="3"/>
    <x v="0"/>
    <x v="2"/>
    <s v="direct debit"/>
    <n v="8"/>
    <x v="1"/>
    <n v="8"/>
    <n v="522"/>
    <x v="0"/>
    <m/>
    <s v="2023-09-05"/>
    <x v="910"/>
    <x v="755"/>
    <s v="Alto"/>
    <x v="0"/>
    <n v="7.4478311638141026"/>
    <n v="1"/>
    <s v="Email"/>
    <x v="0"/>
    <b v="0"/>
    <x v="1"/>
    <x v="0"/>
  </r>
  <r>
    <x v="2827"/>
    <x v="0"/>
    <x v="32"/>
    <n v="0"/>
    <n v="3"/>
    <x v="1"/>
    <x v="1"/>
    <n v="0"/>
    <s v="MS"/>
    <s v="Hombre"/>
    <x v="1"/>
    <n v="55"/>
    <x v="0"/>
    <x v="0"/>
    <x v="0"/>
    <n v="0"/>
    <x v="0"/>
    <x v="0"/>
    <s v="PAPER CHECK"/>
    <n v="26"/>
    <x v="3"/>
    <n v="26"/>
    <n v="962"/>
    <x v="0"/>
    <m/>
    <s v="2022-01-27"/>
    <x v="224"/>
    <x v="560"/>
    <s v="Bajo"/>
    <x v="1"/>
    <n v="21.450988368240171"/>
    <n v="6"/>
    <s v="SMS"/>
    <x v="2"/>
    <b v="0"/>
    <x v="1"/>
    <x v="3"/>
  </r>
  <r>
    <x v="2828"/>
    <x v="1"/>
    <x v="27"/>
    <n v="0"/>
    <n v="5"/>
    <x v="0"/>
    <x v="0"/>
    <n v="54"/>
    <s v="ID"/>
    <s v="Hombre"/>
    <x v="1"/>
    <n v="76"/>
    <x v="0"/>
    <x v="1"/>
    <x v="0"/>
    <n v="0"/>
    <x v="1"/>
    <x v="0"/>
    <s v="direct debit"/>
    <n v="64"/>
    <x v="1"/>
    <n v="64"/>
    <n v="2195"/>
    <x v="5"/>
    <s v="Don't know"/>
    <s v="2020/11/06"/>
    <x v="642"/>
    <x v="238"/>
    <s v="Alto"/>
    <x v="0"/>
    <n v="66.487756858065154"/>
    <n v="7"/>
    <s v="SMS"/>
    <x v="2"/>
    <b v="0"/>
    <x v="1"/>
    <x v="0"/>
  </r>
  <r>
    <x v="2829"/>
    <x v="0"/>
    <x v="46"/>
    <n v="0"/>
    <n v="3"/>
    <x v="1"/>
    <x v="1"/>
    <n v="0"/>
    <s v="MA"/>
    <s v="Hombre"/>
    <x v="1"/>
    <n v="77"/>
    <x v="0"/>
    <x v="1"/>
    <x v="0"/>
    <n v="0"/>
    <x v="1"/>
    <x v="1"/>
    <s v="CREDIT CARD"/>
    <n v="46"/>
    <x v="0"/>
    <n v="46"/>
    <n v="2704"/>
    <x v="0"/>
    <m/>
    <s v="2023-12-04"/>
    <x v="952"/>
    <x v="274"/>
    <s v="Medio"/>
    <x v="2"/>
    <n v="47.987372003211853"/>
    <n v="4"/>
    <s v="Teléfono"/>
    <x v="1"/>
    <b v="0"/>
    <x v="1"/>
    <x v="3"/>
  </r>
  <r>
    <x v="2830"/>
    <x v="1"/>
    <x v="22"/>
    <n v="0"/>
    <n v="9"/>
    <x v="1"/>
    <x v="1"/>
    <n v="0"/>
    <s v="ID"/>
    <s v="Female"/>
    <x v="0"/>
    <n v="42"/>
    <x v="0"/>
    <x v="0"/>
    <x v="0"/>
    <n v="0"/>
    <x v="1"/>
    <x v="0"/>
    <s v="direct debit"/>
    <n v="37"/>
    <x v="1"/>
    <n v="37"/>
    <n v="396"/>
    <x v="2"/>
    <s v="Network reliability"/>
    <s v="2022/03/31"/>
    <x v="1217"/>
    <x v="169"/>
    <s v="Bajo"/>
    <x v="1"/>
    <n v="32.965369418548903"/>
    <n v="5"/>
    <s v="SMS"/>
    <x v="2"/>
    <b v="1"/>
    <x v="0"/>
    <x v="3"/>
  </r>
  <r>
    <x v="2831"/>
    <x v="0"/>
    <x v="49"/>
    <n v="0"/>
    <n v="10"/>
    <x v="1"/>
    <x v="1"/>
    <n v="0"/>
    <s v="MN"/>
    <s v="Female"/>
    <x v="0"/>
    <n v="70"/>
    <x v="0"/>
    <x v="1"/>
    <x v="0"/>
    <n v="0"/>
    <x v="1"/>
    <x v="1"/>
    <s v="direct debit"/>
    <n v="61"/>
    <x v="1"/>
    <n v="61"/>
    <n v="3397"/>
    <x v="0"/>
    <m/>
    <s v="2023/03/15"/>
    <x v="172"/>
    <x v="410"/>
    <s v="Alto"/>
    <x v="0"/>
    <n v="58.298507558679439"/>
    <n v="1"/>
    <s v="Email"/>
    <x v="0"/>
    <b v="0"/>
    <x v="1"/>
    <x v="3"/>
  </r>
  <r>
    <x v="2832"/>
    <x v="0"/>
    <x v="1"/>
    <n v="0"/>
    <n v="4"/>
    <x v="1"/>
    <x v="1"/>
    <n v="0"/>
    <s v="NE"/>
    <s v="Female"/>
    <x v="0"/>
    <n v="55"/>
    <x v="0"/>
    <x v="0"/>
    <x v="0"/>
    <n v="0"/>
    <x v="1"/>
    <x v="2"/>
    <s v="direct debit"/>
    <n v="39"/>
    <x v="1"/>
    <n v="39"/>
    <n v="2504"/>
    <x v="0"/>
    <m/>
    <s v="2020-01-17"/>
    <x v="226"/>
    <x v="1242"/>
    <s v="Bajo"/>
    <x v="1"/>
    <n v="35.612420444086872"/>
    <n v="4"/>
    <s v="Email"/>
    <x v="0"/>
    <b v="0"/>
    <x v="1"/>
    <x v="3"/>
  </r>
  <r>
    <x v="2833"/>
    <x v="0"/>
    <x v="39"/>
    <n v="1"/>
    <n v="10"/>
    <x v="1"/>
    <x v="1"/>
    <n v="0"/>
    <s v="PA"/>
    <s v="Female"/>
    <x v="0"/>
    <n v="35"/>
    <x v="0"/>
    <x v="0"/>
    <x v="0"/>
    <n v="0"/>
    <x v="1"/>
    <x v="2"/>
    <s v="direct debit"/>
    <n v="32"/>
    <x v="1"/>
    <n v="32"/>
    <n v="2303"/>
    <x v="0"/>
    <m/>
    <s v="2021-11-13"/>
    <x v="1254"/>
    <x v="307"/>
    <s v="Bajo"/>
    <x v="1"/>
    <n v="30.56000755135711"/>
    <n v="1"/>
    <s v="SMS"/>
    <x v="2"/>
    <b v="1"/>
    <x v="0"/>
    <x v="2"/>
  </r>
  <r>
    <x v="2834"/>
    <x v="0"/>
    <x v="33"/>
    <n v="0"/>
    <n v="23"/>
    <x v="1"/>
    <x v="1"/>
    <n v="0"/>
    <s v="TX"/>
    <s v="Female"/>
    <x v="0"/>
    <n v="24"/>
    <x v="1"/>
    <x v="0"/>
    <x v="0"/>
    <n v="0"/>
    <x v="0"/>
    <x v="0"/>
    <s v="CREDIT CARD"/>
    <n v="36"/>
    <x v="0"/>
    <n v="36"/>
    <n v="811"/>
    <x v="0"/>
    <m/>
    <s v="2020/05/20"/>
    <x v="657"/>
    <x v="782"/>
    <s v="Alto"/>
    <x v="0"/>
    <n v="41.113804053888558"/>
    <n v="5"/>
    <s v="SMS"/>
    <x v="2"/>
    <b v="1"/>
    <x v="0"/>
    <x v="4"/>
  </r>
  <r>
    <x v="2835"/>
    <x v="1"/>
    <x v="1"/>
    <n v="2"/>
    <n v="5"/>
    <x v="1"/>
    <x v="1"/>
    <n v="0"/>
    <s v="IA"/>
    <s v="Female"/>
    <x v="0"/>
    <n v="40"/>
    <x v="0"/>
    <x v="0"/>
    <x v="0"/>
    <n v="0"/>
    <x v="1"/>
    <x v="1"/>
    <s v="direct debit"/>
    <n v="46"/>
    <x v="1"/>
    <n v="46"/>
    <n v="2920"/>
    <x v="1"/>
    <s v="Competitor made better offer"/>
    <s v="2020-08-14"/>
    <x v="162"/>
    <x v="946"/>
    <s v="Alto"/>
    <x v="0"/>
    <n v="41.887349645493437"/>
    <n v="7"/>
    <s v="SMS"/>
    <x v="2"/>
    <b v="1"/>
    <x v="0"/>
    <x v="2"/>
  </r>
  <r>
    <x v="2836"/>
    <x v="0"/>
    <x v="46"/>
    <n v="0"/>
    <n v="17"/>
    <x v="1"/>
    <x v="1"/>
    <n v="0"/>
    <s v="LA"/>
    <s v="Hombre"/>
    <x v="1"/>
    <n v="28"/>
    <x v="1"/>
    <x v="0"/>
    <x v="0"/>
    <n v="0"/>
    <x v="1"/>
    <x v="2"/>
    <s v="direct debit"/>
    <n v="42"/>
    <x v="1"/>
    <n v="42"/>
    <n v="2416"/>
    <x v="0"/>
    <m/>
    <s v="2022/12/03"/>
    <x v="1244"/>
    <x v="78"/>
    <s v="Medio"/>
    <x v="2"/>
    <n v="38.241474751096519"/>
    <n v="0"/>
    <s v="Teléfono"/>
    <x v="1"/>
    <b v="1"/>
    <x v="0"/>
    <x v="4"/>
  </r>
  <r>
    <x v="2837"/>
    <x v="0"/>
    <x v="31"/>
    <n v="0"/>
    <n v="7"/>
    <x v="1"/>
    <x v="1"/>
    <n v="0"/>
    <s v="TX"/>
    <s v="Female"/>
    <x v="0"/>
    <n v="63"/>
    <x v="0"/>
    <x v="0"/>
    <x v="1"/>
    <n v="5"/>
    <x v="0"/>
    <x v="0"/>
    <s v="direct debit"/>
    <n v="40"/>
    <x v="1"/>
    <n v="40"/>
    <n v="895"/>
    <x v="0"/>
    <m/>
    <s v="2020-12-20"/>
    <x v="1255"/>
    <x v="1243"/>
    <s v="Medio"/>
    <x v="2"/>
    <n v="41.78071890275455"/>
    <n v="2"/>
    <s v="SMS"/>
    <x v="2"/>
    <b v="0"/>
    <x v="1"/>
    <x v="3"/>
  </r>
  <r>
    <x v="2838"/>
    <x v="1"/>
    <x v="24"/>
    <n v="3"/>
    <n v="2"/>
    <x v="1"/>
    <x v="1"/>
    <n v="0"/>
    <s v="WV"/>
    <s v="Female"/>
    <x v="0"/>
    <n v="69"/>
    <x v="0"/>
    <x v="1"/>
    <x v="0"/>
    <n v="0"/>
    <x v="0"/>
    <x v="0"/>
    <s v="direct debit"/>
    <n v="48"/>
    <x v="1"/>
    <n v="48"/>
    <n v="670"/>
    <x v="1"/>
    <s v="Competitor made better offer"/>
    <s v="2023/05/09"/>
    <x v="1256"/>
    <x v="966"/>
    <s v="Medio"/>
    <x v="2"/>
    <n v="40.995243218347241"/>
    <n v="0"/>
    <s v="SMS"/>
    <x v="2"/>
    <b v="0"/>
    <x v="1"/>
    <x v="4"/>
  </r>
  <r>
    <x v="2839"/>
    <x v="0"/>
    <x v="17"/>
    <n v="0"/>
    <n v="3"/>
    <x v="1"/>
    <x v="1"/>
    <n v="0"/>
    <s v="WA"/>
    <s v="Hombre"/>
    <x v="1"/>
    <n v="42"/>
    <x v="0"/>
    <x v="0"/>
    <x v="0"/>
    <n v="0"/>
    <x v="0"/>
    <x v="2"/>
    <s v="direct debit"/>
    <n v="35"/>
    <x v="1"/>
    <n v="35"/>
    <n v="1813"/>
    <x v="0"/>
    <m/>
    <s v="2021-01-19"/>
    <x v="1111"/>
    <x v="823"/>
    <s v="Bajo"/>
    <x v="1"/>
    <n v="28.782306829137401"/>
    <n v="10"/>
    <s v="Teléfono"/>
    <x v="1"/>
    <b v="1"/>
    <x v="0"/>
    <x v="0"/>
  </r>
  <r>
    <x v="2840"/>
    <x v="0"/>
    <x v="41"/>
    <n v="0"/>
    <n v="6"/>
    <x v="1"/>
    <x v="1"/>
    <n v="0"/>
    <s v="DE"/>
    <s v="Female"/>
    <x v="0"/>
    <n v="64"/>
    <x v="0"/>
    <x v="0"/>
    <x v="0"/>
    <n v="0"/>
    <x v="1"/>
    <x v="2"/>
    <s v="direct debit"/>
    <n v="46"/>
    <x v="1"/>
    <n v="46"/>
    <n v="3201"/>
    <x v="0"/>
    <m/>
    <s v="2023-08-21"/>
    <x v="535"/>
    <x v="505"/>
    <s v="Alto"/>
    <x v="0"/>
    <n v="51.327924359410972"/>
    <n v="8"/>
    <s v="Email"/>
    <x v="0"/>
    <b v="0"/>
    <x v="1"/>
    <x v="0"/>
  </r>
  <r>
    <x v="2841"/>
    <x v="0"/>
    <x v="3"/>
    <n v="0"/>
    <n v="7"/>
    <x v="1"/>
    <x v="1"/>
    <n v="0"/>
    <s v="WY"/>
    <s v="Female"/>
    <x v="0"/>
    <n v="19"/>
    <x v="1"/>
    <x v="0"/>
    <x v="0"/>
    <n v="0"/>
    <x v="1"/>
    <x v="1"/>
    <s v="direct debit"/>
    <n v="63"/>
    <x v="1"/>
    <n v="63"/>
    <n v="4386"/>
    <x v="0"/>
    <m/>
    <s v="2022/01/13"/>
    <x v="876"/>
    <x v="1244"/>
    <s v="Bajo"/>
    <x v="1"/>
    <n v="72.1860925129957"/>
    <n v="7"/>
    <s v="SMS"/>
    <x v="2"/>
    <b v="1"/>
    <x v="0"/>
    <x v="0"/>
  </r>
  <r>
    <x v="2842"/>
    <x v="0"/>
    <x v="46"/>
    <n v="2"/>
    <n v="1"/>
    <x v="1"/>
    <x v="1"/>
    <n v="0"/>
    <s v="AZ"/>
    <s v="Hombre"/>
    <x v="1"/>
    <n v="77"/>
    <x v="0"/>
    <x v="1"/>
    <x v="0"/>
    <n v="0"/>
    <x v="0"/>
    <x v="2"/>
    <s v="direct debit"/>
    <n v="57"/>
    <x v="1"/>
    <n v="57"/>
    <n v="3305"/>
    <x v="0"/>
    <m/>
    <s v="2021-01-16"/>
    <x v="970"/>
    <x v="207"/>
    <s v="Alto"/>
    <x v="0"/>
    <n v="61.537497341028512"/>
    <n v="0"/>
    <s v="SMS"/>
    <x v="2"/>
    <b v="1"/>
    <x v="0"/>
    <x v="0"/>
  </r>
  <r>
    <x v="882"/>
    <x v="0"/>
    <x v="8"/>
    <n v="0"/>
    <n v="0"/>
    <x v="0"/>
    <x v="0"/>
    <n v="0"/>
    <s v="LA"/>
    <s v="Female"/>
    <x v="0"/>
    <n v="36"/>
    <x v="0"/>
    <x v="0"/>
    <x v="0"/>
    <n v="0"/>
    <x v="0"/>
    <x v="0"/>
    <s v="CREDIT CARD"/>
    <n v="9"/>
    <x v="0"/>
    <n v="9"/>
    <n v="17"/>
    <x v="0"/>
    <m/>
    <s v="2023-04-10"/>
    <x v="649"/>
    <x v="669"/>
    <s v="Bajo"/>
    <x v="1"/>
    <n v="10.39690918394253"/>
    <n v="4"/>
    <s v="SMS"/>
    <x v="2"/>
    <b v="1"/>
    <x v="0"/>
    <x v="4"/>
  </r>
  <r>
    <x v="2843"/>
    <x v="0"/>
    <x v="35"/>
    <n v="2"/>
    <n v="2"/>
    <x v="1"/>
    <x v="1"/>
    <n v="0"/>
    <s v="ID"/>
    <s v="Female"/>
    <x v="0"/>
    <n v="54"/>
    <x v="0"/>
    <x v="0"/>
    <x v="0"/>
    <n v="0"/>
    <x v="0"/>
    <x v="0"/>
    <s v="direct debit"/>
    <n v="52"/>
    <x v="1"/>
    <n v="52"/>
    <n v="1329"/>
    <x v="0"/>
    <m/>
    <s v="2022/10/04"/>
    <x v="264"/>
    <x v="1245"/>
    <s v="Medio"/>
    <x v="2"/>
    <n v="48.545049661834852"/>
    <n v="2"/>
    <s v="Teléfono"/>
    <x v="1"/>
    <b v="1"/>
    <x v="0"/>
    <x v="2"/>
  </r>
  <r>
    <x v="2844"/>
    <x v="0"/>
    <x v="48"/>
    <n v="1"/>
    <n v="12"/>
    <x v="1"/>
    <x v="1"/>
    <n v="0"/>
    <s v="DC"/>
    <s v="Female"/>
    <x v="0"/>
    <n v="26"/>
    <x v="1"/>
    <x v="0"/>
    <x v="0"/>
    <n v="0"/>
    <x v="0"/>
    <x v="0"/>
    <s v="CREDIT CARD"/>
    <n v="41"/>
    <x v="0"/>
    <n v="41"/>
    <n v="823"/>
    <x v="0"/>
    <m/>
    <s v="2020-01-31"/>
    <x v="945"/>
    <x v="668"/>
    <s v="Alto"/>
    <x v="0"/>
    <n v="40.107172134207943"/>
    <n v="10"/>
    <s v="SMS"/>
    <x v="2"/>
    <b v="1"/>
    <x v="0"/>
    <x v="2"/>
  </r>
  <r>
    <x v="2845"/>
    <x v="0"/>
    <x v="34"/>
    <n v="0"/>
    <n v="0"/>
    <x v="0"/>
    <x v="0"/>
    <n v="0"/>
    <s v="FL"/>
    <s v="Female"/>
    <x v="0"/>
    <n v="27"/>
    <x v="1"/>
    <x v="0"/>
    <x v="1"/>
    <n v="3"/>
    <x v="0"/>
    <x v="2"/>
    <s v="CREDIT CARD"/>
    <n v="10"/>
    <x v="0"/>
    <n v="10"/>
    <n v="679"/>
    <x v="0"/>
    <m/>
    <s v="2020/09/01"/>
    <x v="944"/>
    <x v="697"/>
    <s v="Bajo"/>
    <x v="1"/>
    <n v="11.994001550133421"/>
    <n v="0"/>
    <s v="Teléfono"/>
    <x v="1"/>
    <b v="0"/>
    <x v="1"/>
    <x v="0"/>
  </r>
  <r>
    <x v="2846"/>
    <x v="0"/>
    <x v="36"/>
    <n v="0"/>
    <n v="24"/>
    <x v="1"/>
    <x v="1"/>
    <n v="0"/>
    <s v="NJ"/>
    <s v="Female"/>
    <x v="0"/>
    <n v="20"/>
    <x v="1"/>
    <x v="0"/>
    <x v="1"/>
    <n v="5"/>
    <x v="0"/>
    <x v="0"/>
    <s v="direct debit"/>
    <n v="28"/>
    <x v="1"/>
    <n v="28"/>
    <n v="123"/>
    <x v="0"/>
    <m/>
    <s v="2022/04/30"/>
    <x v="1257"/>
    <x v="427"/>
    <s v="Medio"/>
    <x v="2"/>
    <n v="23.75678757758968"/>
    <n v="4"/>
    <s v="SMS"/>
    <x v="2"/>
    <b v="1"/>
    <x v="0"/>
    <x v="0"/>
  </r>
  <r>
    <x v="2847"/>
    <x v="0"/>
    <x v="74"/>
    <n v="0"/>
    <n v="3"/>
    <x v="1"/>
    <x v="1"/>
    <n v="0"/>
    <s v="MN"/>
    <s v="Hombre"/>
    <x v="1"/>
    <n v="78"/>
    <x v="0"/>
    <x v="1"/>
    <x v="0"/>
    <n v="0"/>
    <x v="0"/>
    <x v="0"/>
    <s v="direct debit"/>
    <n v="43"/>
    <x v="1"/>
    <n v="43"/>
    <n v="2291"/>
    <x v="0"/>
    <m/>
    <s v="2023-11-21"/>
    <x v="35"/>
    <x v="1246"/>
    <s v="Bajo"/>
    <x v="1"/>
    <n v="42.826690134512802"/>
    <n v="1"/>
    <s v="Teléfono"/>
    <x v="1"/>
    <b v="1"/>
    <x v="0"/>
    <x v="4"/>
  </r>
  <r>
    <x v="2848"/>
    <x v="0"/>
    <x v="51"/>
    <n v="0"/>
    <n v="9"/>
    <x v="0"/>
    <x v="0"/>
    <n v="14"/>
    <s v="VA"/>
    <s v="Female"/>
    <x v="0"/>
    <n v="58"/>
    <x v="0"/>
    <x v="0"/>
    <x v="0"/>
    <n v="0"/>
    <x v="0"/>
    <x v="1"/>
    <s v="direct debit"/>
    <n v="36"/>
    <x v="1"/>
    <n v="36"/>
    <n v="287"/>
    <x v="0"/>
    <m/>
    <s v="2020/09/21"/>
    <x v="976"/>
    <x v="1167"/>
    <s v="Alto"/>
    <x v="0"/>
    <n v="35.225056811917433"/>
    <n v="10"/>
    <s v="Teléfono"/>
    <x v="1"/>
    <b v="0"/>
    <x v="1"/>
    <x v="0"/>
  </r>
  <r>
    <x v="2849"/>
    <x v="1"/>
    <x v="36"/>
    <n v="0"/>
    <n v="9"/>
    <x v="1"/>
    <x v="1"/>
    <n v="0"/>
    <s v="WA"/>
    <s v="Female"/>
    <x v="0"/>
    <n v="38"/>
    <x v="0"/>
    <x v="0"/>
    <x v="1"/>
    <n v="6"/>
    <x v="0"/>
    <x v="0"/>
    <s v="direct debit"/>
    <n v="26"/>
    <x v="1"/>
    <n v="26"/>
    <n v="99"/>
    <x v="5"/>
    <s v="Don't know"/>
    <s v="2021/07/22"/>
    <x v="421"/>
    <x v="101"/>
    <s v="Bajo"/>
    <x v="1"/>
    <n v="26.344334689413451"/>
    <n v="7"/>
    <s v="Teléfono"/>
    <x v="1"/>
    <b v="1"/>
    <x v="0"/>
    <x v="3"/>
  </r>
  <r>
    <x v="2850"/>
    <x v="0"/>
    <x v="31"/>
    <n v="0"/>
    <n v="0"/>
    <x v="0"/>
    <x v="0"/>
    <n v="0"/>
    <s v="MD"/>
    <s v="Hombre"/>
    <x v="1"/>
    <n v="66"/>
    <x v="0"/>
    <x v="1"/>
    <x v="0"/>
    <n v="0"/>
    <x v="0"/>
    <x v="1"/>
    <s v="CREDIT CARD"/>
    <n v="12"/>
    <x v="0"/>
    <n v="12"/>
    <n v="267"/>
    <x v="0"/>
    <m/>
    <s v="2022-03-18"/>
    <x v="837"/>
    <x v="572"/>
    <s v="Bajo"/>
    <x v="1"/>
    <n v="10.81514896205961"/>
    <n v="8"/>
    <s v="Teléfono"/>
    <x v="1"/>
    <b v="1"/>
    <x v="0"/>
    <x v="4"/>
  </r>
  <r>
    <x v="2851"/>
    <x v="0"/>
    <x v="9"/>
    <n v="2"/>
    <n v="0"/>
    <x v="0"/>
    <x v="0"/>
    <n v="0"/>
    <s v="ND"/>
    <s v="Female"/>
    <x v="0"/>
    <n v="20"/>
    <x v="1"/>
    <x v="0"/>
    <x v="1"/>
    <n v="5"/>
    <x v="0"/>
    <x v="0"/>
    <s v="CREDIT CARD"/>
    <n v="8"/>
    <x v="0"/>
    <n v="8"/>
    <n v="28"/>
    <x v="0"/>
    <m/>
    <s v="2020/12/02"/>
    <x v="820"/>
    <x v="701"/>
    <s v="Medio"/>
    <x v="2"/>
    <n v="9.085878838398731"/>
    <n v="1"/>
    <s v="SMS"/>
    <x v="2"/>
    <b v="1"/>
    <x v="0"/>
    <x v="0"/>
  </r>
  <r>
    <x v="2852"/>
    <x v="0"/>
    <x v="61"/>
    <n v="0"/>
    <n v="9"/>
    <x v="0"/>
    <x v="0"/>
    <n v="7"/>
    <s v="VA"/>
    <s v="Hombre"/>
    <x v="1"/>
    <n v="48"/>
    <x v="0"/>
    <x v="0"/>
    <x v="0"/>
    <n v="0"/>
    <x v="0"/>
    <x v="0"/>
    <s v="direct debit"/>
    <n v="42"/>
    <x v="1"/>
    <n v="42"/>
    <n v="1158"/>
    <x v="0"/>
    <m/>
    <s v="2020/02/25"/>
    <x v="696"/>
    <x v="1247"/>
    <s v="Bajo"/>
    <x v="1"/>
    <n v="39.676663987106522"/>
    <n v="9"/>
    <s v="SMS"/>
    <x v="2"/>
    <b v="0"/>
    <x v="1"/>
    <x v="0"/>
  </r>
  <r>
    <x v="2853"/>
    <x v="1"/>
    <x v="12"/>
    <n v="2"/>
    <n v="3"/>
    <x v="1"/>
    <x v="1"/>
    <n v="0"/>
    <s v="NY"/>
    <s v="Hombre"/>
    <x v="1"/>
    <n v="35"/>
    <x v="0"/>
    <x v="0"/>
    <x v="0"/>
    <n v="0"/>
    <x v="0"/>
    <x v="0"/>
    <s v="PAPER CHECK"/>
    <n v="26"/>
    <x v="3"/>
    <n v="26"/>
    <n v="26"/>
    <x v="2"/>
    <s v="Poor expertise of phone support"/>
    <s v="2020/11/04"/>
    <x v="1258"/>
    <x v="767"/>
    <s v="Bajo"/>
    <x v="1"/>
    <n v="21.081413607562741"/>
    <n v="10"/>
    <s v="SMS"/>
    <x v="2"/>
    <b v="0"/>
    <x v="1"/>
    <x v="0"/>
  </r>
  <r>
    <x v="2854"/>
    <x v="0"/>
    <x v="11"/>
    <n v="2"/>
    <n v="4"/>
    <x v="1"/>
    <x v="1"/>
    <n v="0"/>
    <s v="RI"/>
    <s v="Female"/>
    <x v="0"/>
    <n v="67"/>
    <x v="0"/>
    <x v="1"/>
    <x v="0"/>
    <n v="0"/>
    <x v="0"/>
    <x v="0"/>
    <s v="direct debit"/>
    <n v="38"/>
    <x v="1"/>
    <n v="38"/>
    <n v="208"/>
    <x v="0"/>
    <m/>
    <s v="2022-03-15"/>
    <x v="1199"/>
    <x v="1248"/>
    <s v="Bajo"/>
    <x v="1"/>
    <n v="39.176187912517591"/>
    <n v="6"/>
    <s v="Email"/>
    <x v="0"/>
    <b v="1"/>
    <x v="0"/>
    <x v="4"/>
  </r>
  <r>
    <x v="2855"/>
    <x v="1"/>
    <x v="11"/>
    <n v="2"/>
    <n v="5"/>
    <x v="1"/>
    <x v="1"/>
    <n v="0"/>
    <s v="NH"/>
    <s v="Female"/>
    <x v="0"/>
    <n v="47"/>
    <x v="0"/>
    <x v="0"/>
    <x v="0"/>
    <n v="0"/>
    <x v="0"/>
    <x v="0"/>
    <s v="PAPER CHECK"/>
    <n v="51"/>
    <x v="3"/>
    <n v="51"/>
    <n v="266"/>
    <x v="5"/>
    <s v="Don't know"/>
    <s v="2021-06-08"/>
    <x v="362"/>
    <x v="962"/>
    <s v="Medio"/>
    <x v="2"/>
    <n v="49.794443414791111"/>
    <n v="10"/>
    <s v="Email"/>
    <x v="0"/>
    <b v="0"/>
    <x v="1"/>
    <x v="0"/>
  </r>
  <r>
    <x v="2856"/>
    <x v="0"/>
    <x v="36"/>
    <n v="1"/>
    <n v="21"/>
    <x v="1"/>
    <x v="1"/>
    <n v="0"/>
    <s v="OK"/>
    <s v="Hombre"/>
    <x v="1"/>
    <n v="28"/>
    <x v="1"/>
    <x v="0"/>
    <x v="0"/>
    <n v="0"/>
    <x v="0"/>
    <x v="0"/>
    <s v="CREDIT CARD"/>
    <n v="23"/>
    <x v="0"/>
    <n v="23"/>
    <n v="90"/>
    <x v="0"/>
    <m/>
    <s v="2022/09/02"/>
    <x v="10"/>
    <x v="636"/>
    <s v="Bajo"/>
    <x v="1"/>
    <n v="23.508711336855018"/>
    <n v="8"/>
    <s v="Teléfono"/>
    <x v="1"/>
    <b v="1"/>
    <x v="0"/>
    <x v="0"/>
  </r>
  <r>
    <x v="2857"/>
    <x v="1"/>
    <x v="6"/>
    <n v="0"/>
    <n v="12"/>
    <x v="1"/>
    <x v="1"/>
    <n v="0"/>
    <s v="WI"/>
    <s v="Female"/>
    <x v="0"/>
    <n v="46"/>
    <x v="0"/>
    <x v="0"/>
    <x v="0"/>
    <n v="0"/>
    <x v="0"/>
    <x v="0"/>
    <s v="direct debit"/>
    <n v="55"/>
    <x v="1"/>
    <n v="55"/>
    <n v="1012"/>
    <x v="1"/>
    <s v="Competitor offered more data"/>
    <s v="2021/10/27"/>
    <x v="591"/>
    <x v="376"/>
    <s v="Bajo"/>
    <x v="1"/>
    <n v="50.46323117059444"/>
    <n v="7"/>
    <s v="Email"/>
    <x v="0"/>
    <b v="0"/>
    <x v="1"/>
    <x v="3"/>
  </r>
  <r>
    <x v="2858"/>
    <x v="1"/>
    <x v="12"/>
    <n v="1"/>
    <n v="14"/>
    <x v="1"/>
    <x v="1"/>
    <n v="0"/>
    <s v="UT"/>
    <s v="Hombre"/>
    <x v="1"/>
    <n v="29"/>
    <x v="1"/>
    <x v="0"/>
    <x v="0"/>
    <n v="0"/>
    <x v="0"/>
    <x v="0"/>
    <s v="direct debit"/>
    <n v="36"/>
    <x v="1"/>
    <n v="36"/>
    <n v="36"/>
    <x v="2"/>
    <s v="Network reliability"/>
    <s v="2020-09-10"/>
    <x v="57"/>
    <x v="765"/>
    <s v="Bajo"/>
    <x v="1"/>
    <n v="39.00684707229631"/>
    <n v="6"/>
    <s v="Email"/>
    <x v="0"/>
    <b v="0"/>
    <x v="1"/>
    <x v="3"/>
  </r>
  <r>
    <x v="2859"/>
    <x v="1"/>
    <x v="19"/>
    <n v="4"/>
    <n v="5"/>
    <x v="1"/>
    <x v="1"/>
    <n v="0"/>
    <s v="IL"/>
    <s v="Hombre"/>
    <x v="1"/>
    <n v="53"/>
    <x v="0"/>
    <x v="0"/>
    <x v="0"/>
    <n v="0"/>
    <x v="1"/>
    <x v="0"/>
    <s v="direct debit"/>
    <n v="37"/>
    <x v="1"/>
    <n v="37"/>
    <n v="969"/>
    <x v="1"/>
    <s v="Competitor made better offer"/>
    <s v="2023/08/01"/>
    <x v="973"/>
    <x v="1249"/>
    <s v="Alto"/>
    <x v="0"/>
    <n v="41.388484467746423"/>
    <n v="5"/>
    <s v="SMS"/>
    <x v="2"/>
    <b v="1"/>
    <x v="0"/>
    <x v="4"/>
  </r>
  <r>
    <x v="2860"/>
    <x v="0"/>
    <x v="12"/>
    <n v="0"/>
    <n v="3"/>
    <x v="1"/>
    <x v="1"/>
    <n v="0"/>
    <s v="NM"/>
    <s v="Hombre"/>
    <x v="1"/>
    <n v="59"/>
    <x v="0"/>
    <x v="0"/>
    <x v="0"/>
    <n v="0"/>
    <x v="1"/>
    <x v="0"/>
    <s v="CREDIT CARD"/>
    <n v="26"/>
    <x v="0"/>
    <n v="26"/>
    <n v="26"/>
    <x v="0"/>
    <m/>
    <s v="2023/09/16"/>
    <x v="119"/>
    <x v="623"/>
    <s v="Bajo"/>
    <x v="1"/>
    <n v="27.86985656679564"/>
    <n v="8"/>
    <s v="Teléfono"/>
    <x v="1"/>
    <b v="0"/>
    <x v="1"/>
    <x v="3"/>
  </r>
  <r>
    <x v="2861"/>
    <x v="0"/>
    <x v="44"/>
    <n v="0"/>
    <n v="6"/>
    <x v="1"/>
    <x v="1"/>
    <n v="0"/>
    <s v="RI"/>
    <s v="Hombre"/>
    <x v="1"/>
    <n v="49"/>
    <x v="0"/>
    <x v="0"/>
    <x v="0"/>
    <n v="0"/>
    <x v="1"/>
    <x v="2"/>
    <s v="direct debit"/>
    <n v="32"/>
    <x v="1"/>
    <n v="32"/>
    <n v="1956"/>
    <x v="0"/>
    <m/>
    <s v="2023/04/18"/>
    <x v="682"/>
    <x v="214"/>
    <s v="Alto"/>
    <x v="0"/>
    <n v="28.945862768346359"/>
    <n v="3"/>
    <s v="SMS"/>
    <x v="2"/>
    <b v="1"/>
    <x v="0"/>
    <x v="2"/>
  </r>
  <r>
    <x v="2862"/>
    <x v="0"/>
    <x v="56"/>
    <n v="0"/>
    <n v="0"/>
    <x v="0"/>
    <x v="0"/>
    <n v="0"/>
    <s v="AZ"/>
    <s v="Hombre"/>
    <x v="1"/>
    <n v="48"/>
    <x v="0"/>
    <x v="0"/>
    <x v="1"/>
    <n v="4"/>
    <x v="0"/>
    <x v="2"/>
    <s v="direct debit"/>
    <n v="10"/>
    <x v="1"/>
    <n v="10"/>
    <n v="711"/>
    <x v="0"/>
    <m/>
    <s v="2022-08-28"/>
    <x v="96"/>
    <x v="1250"/>
    <s v="Alto"/>
    <x v="0"/>
    <n v="11.34279020301901"/>
    <n v="8"/>
    <s v="Teléfono"/>
    <x v="1"/>
    <b v="1"/>
    <x v="0"/>
    <x v="4"/>
  </r>
  <r>
    <x v="2863"/>
    <x v="0"/>
    <x v="66"/>
    <n v="0"/>
    <n v="5"/>
    <x v="1"/>
    <x v="1"/>
    <n v="0"/>
    <s v="WY"/>
    <s v="Female"/>
    <x v="0"/>
    <n v="60"/>
    <x v="0"/>
    <x v="0"/>
    <x v="0"/>
    <n v="0"/>
    <x v="1"/>
    <x v="0"/>
    <s v="CREDIT CARD"/>
    <n v="33"/>
    <x v="0"/>
    <n v="33"/>
    <n v="900"/>
    <x v="0"/>
    <m/>
    <s v="2021/05/29"/>
    <x v="1259"/>
    <x v="622"/>
    <s v="Alto"/>
    <x v="0"/>
    <n v="28.680243386709439"/>
    <n v="3"/>
    <s v="Email"/>
    <x v="0"/>
    <b v="0"/>
    <x v="1"/>
    <x v="2"/>
  </r>
  <r>
    <x v="2864"/>
    <x v="0"/>
    <x v="41"/>
    <n v="1"/>
    <n v="0"/>
    <x v="0"/>
    <x v="0"/>
    <n v="0"/>
    <s v="NE"/>
    <s v="Female"/>
    <x v="0"/>
    <n v="39"/>
    <x v="0"/>
    <x v="0"/>
    <x v="1"/>
    <n v="2"/>
    <x v="0"/>
    <x v="2"/>
    <s v="direct debit"/>
    <n v="13"/>
    <x v="1"/>
    <n v="13"/>
    <n v="911"/>
    <x v="0"/>
    <m/>
    <s v="2022-05-30"/>
    <x v="361"/>
    <x v="960"/>
    <s v="Alto"/>
    <x v="0"/>
    <n v="15.58395903476452"/>
    <n v="10"/>
    <s v="Email"/>
    <x v="0"/>
    <b v="0"/>
    <x v="1"/>
    <x v="2"/>
  </r>
  <r>
    <x v="2865"/>
    <x v="0"/>
    <x v="38"/>
    <n v="0"/>
    <n v="15"/>
    <x v="1"/>
    <x v="1"/>
    <n v="0"/>
    <s v="VA"/>
    <s v="Hombre"/>
    <x v="1"/>
    <n v="24"/>
    <x v="1"/>
    <x v="0"/>
    <x v="1"/>
    <n v="5"/>
    <x v="0"/>
    <x v="0"/>
    <s v="direct debit"/>
    <n v="26"/>
    <x v="1"/>
    <n v="26"/>
    <n v="434"/>
    <x v="0"/>
    <m/>
    <s v="2020/07/17"/>
    <x v="157"/>
    <x v="1083"/>
    <s v="Bajo"/>
    <x v="1"/>
    <n v="23.08650302908886"/>
    <n v="2"/>
    <s v="Teléfono"/>
    <x v="1"/>
    <b v="0"/>
    <x v="1"/>
    <x v="4"/>
  </r>
  <r>
    <x v="2866"/>
    <x v="1"/>
    <x v="61"/>
    <n v="5"/>
    <n v="11"/>
    <x v="1"/>
    <x v="1"/>
    <n v="0"/>
    <s v="WV"/>
    <s v="Female"/>
    <x v="0"/>
    <n v="51"/>
    <x v="0"/>
    <x v="0"/>
    <x v="0"/>
    <n v="0"/>
    <x v="0"/>
    <x v="0"/>
    <s v="CREDIT CARD"/>
    <n v="11"/>
    <x v="0"/>
    <n v="11"/>
    <n v="302"/>
    <x v="1"/>
    <s v="Competitor offered higher download speeds"/>
    <s v="2022/06/22"/>
    <x v="1168"/>
    <x v="1251"/>
    <s v="Alto"/>
    <x v="0"/>
    <n v="10.20738591233127"/>
    <n v="8"/>
    <s v="Teléfono"/>
    <x v="1"/>
    <b v="0"/>
    <x v="1"/>
    <x v="0"/>
  </r>
  <r>
    <x v="2867"/>
    <x v="1"/>
    <x v="14"/>
    <n v="4"/>
    <n v="1"/>
    <x v="1"/>
    <x v="1"/>
    <n v="0"/>
    <s v="WY"/>
    <s v="Hombre"/>
    <x v="1"/>
    <n v="57"/>
    <x v="0"/>
    <x v="0"/>
    <x v="0"/>
    <n v="0"/>
    <x v="1"/>
    <x v="0"/>
    <s v="direct debit"/>
    <n v="62"/>
    <x v="1"/>
    <n v="62"/>
    <n v="588"/>
    <x v="1"/>
    <s v="Competitor made better offer"/>
    <s v="2020-12-12"/>
    <x v="674"/>
    <x v="1252"/>
    <s v="Medio"/>
    <x v="2"/>
    <n v="52.478613104977818"/>
    <n v="2"/>
    <s v="Email"/>
    <x v="0"/>
    <b v="1"/>
    <x v="0"/>
    <x v="2"/>
  </r>
  <r>
    <x v="2868"/>
    <x v="0"/>
    <x v="10"/>
    <n v="0"/>
    <n v="0"/>
    <x v="0"/>
    <x v="0"/>
    <n v="0"/>
    <s v="TX"/>
    <s v="Hombre"/>
    <x v="1"/>
    <n v="50"/>
    <x v="0"/>
    <x v="0"/>
    <x v="1"/>
    <n v="3"/>
    <x v="0"/>
    <x v="2"/>
    <s v="CREDIT CARD"/>
    <n v="9"/>
    <x v="0"/>
    <n v="9"/>
    <n v="370"/>
    <x v="0"/>
    <m/>
    <s v="2023/01/12"/>
    <x v="468"/>
    <x v="596"/>
    <s v="Alto"/>
    <x v="0"/>
    <n v="7.9060015567076887"/>
    <n v="10"/>
    <s v="SMS"/>
    <x v="2"/>
    <b v="0"/>
    <x v="1"/>
    <x v="4"/>
  </r>
  <r>
    <x v="2869"/>
    <x v="0"/>
    <x v="37"/>
    <n v="1"/>
    <n v="0"/>
    <x v="0"/>
    <x v="0"/>
    <n v="0"/>
    <s v="VT"/>
    <s v="Hombre"/>
    <x v="1"/>
    <n v="68"/>
    <x v="0"/>
    <x v="1"/>
    <x v="0"/>
    <n v="0"/>
    <x v="0"/>
    <x v="1"/>
    <s v="PAPER CHECK"/>
    <n v="12"/>
    <x v="3"/>
    <n v="12"/>
    <n v="85"/>
    <x v="0"/>
    <m/>
    <s v="2023-02-15"/>
    <x v="777"/>
    <x v="1253"/>
    <s v="Bajo"/>
    <x v="1"/>
    <n v="10.967352537116209"/>
    <n v="7"/>
    <s v="SMS"/>
    <x v="2"/>
    <b v="0"/>
    <x v="1"/>
    <x v="4"/>
  </r>
  <r>
    <x v="2870"/>
    <x v="0"/>
    <x v="60"/>
    <n v="0"/>
    <n v="5"/>
    <x v="1"/>
    <x v="1"/>
    <n v="0"/>
    <s v="TN"/>
    <s v="Hombre"/>
    <x v="1"/>
    <n v="82"/>
    <x v="0"/>
    <x v="1"/>
    <x v="0"/>
    <n v="0"/>
    <x v="1"/>
    <x v="2"/>
    <s v="direct debit"/>
    <n v="48"/>
    <x v="1"/>
    <n v="48"/>
    <n v="2662"/>
    <x v="0"/>
    <m/>
    <s v="2023-06-14"/>
    <x v="1013"/>
    <x v="783"/>
    <s v="Alto"/>
    <x v="0"/>
    <n v="56.207945682245807"/>
    <n v="10"/>
    <s v="Teléfono"/>
    <x v="1"/>
    <b v="1"/>
    <x v="0"/>
    <x v="3"/>
  </r>
  <r>
    <x v="2871"/>
    <x v="0"/>
    <x v="56"/>
    <n v="0"/>
    <n v="5"/>
    <x v="1"/>
    <x v="1"/>
    <n v="0"/>
    <s v="OH"/>
    <s v="Female"/>
    <x v="0"/>
    <n v="61"/>
    <x v="0"/>
    <x v="0"/>
    <x v="0"/>
    <n v="0"/>
    <x v="1"/>
    <x v="2"/>
    <s v="CREDIT CARD"/>
    <n v="55"/>
    <x v="0"/>
    <n v="55"/>
    <n v="3769"/>
    <x v="0"/>
    <m/>
    <s v="2023-11-26"/>
    <x v="351"/>
    <x v="1234"/>
    <s v="Alto"/>
    <x v="0"/>
    <n v="61.283307671903337"/>
    <n v="6"/>
    <s v="SMS"/>
    <x v="2"/>
    <b v="1"/>
    <x v="0"/>
    <x v="0"/>
  </r>
  <r>
    <x v="2872"/>
    <x v="0"/>
    <x v="19"/>
    <n v="0"/>
    <n v="2"/>
    <x v="1"/>
    <x v="1"/>
    <n v="0"/>
    <s v="MI"/>
    <s v="Female"/>
    <x v="0"/>
    <n v="76"/>
    <x v="0"/>
    <x v="1"/>
    <x v="0"/>
    <n v="0"/>
    <x v="0"/>
    <x v="0"/>
    <s v="CREDIT CARD"/>
    <n v="29"/>
    <x v="0"/>
    <n v="29"/>
    <n v="749"/>
    <x v="0"/>
    <m/>
    <s v="2021/02/10"/>
    <x v="688"/>
    <x v="862"/>
    <s v="Medio"/>
    <x v="2"/>
    <n v="24.935972069899119"/>
    <n v="3"/>
    <s v="Teléfono"/>
    <x v="1"/>
    <b v="1"/>
    <x v="0"/>
    <x v="2"/>
  </r>
  <r>
    <x v="2873"/>
    <x v="1"/>
    <x v="20"/>
    <n v="2"/>
    <n v="5"/>
    <x v="1"/>
    <x v="1"/>
    <n v="0"/>
    <s v="AL"/>
    <s v="Female"/>
    <x v="0"/>
    <n v="23"/>
    <x v="1"/>
    <x v="0"/>
    <x v="0"/>
    <n v="0"/>
    <x v="0"/>
    <x v="0"/>
    <s v="direct debit"/>
    <n v="62"/>
    <x v="1"/>
    <n v="62"/>
    <n v="1118"/>
    <x v="1"/>
    <s v="Competitor offered higher download speeds"/>
    <s v="2021-08-08"/>
    <x v="669"/>
    <x v="1021"/>
    <s v="Bajo"/>
    <x v="1"/>
    <n v="68.620606616409063"/>
    <n v="1"/>
    <s v="Email"/>
    <x v="0"/>
    <b v="1"/>
    <x v="0"/>
    <x v="3"/>
  </r>
  <r>
    <x v="2874"/>
    <x v="1"/>
    <x v="12"/>
    <n v="1"/>
    <n v="20"/>
    <x v="1"/>
    <x v="1"/>
    <n v="0"/>
    <s v="OK"/>
    <s v="Female"/>
    <x v="0"/>
    <n v="29"/>
    <x v="1"/>
    <x v="0"/>
    <x v="0"/>
    <n v="0"/>
    <x v="0"/>
    <x v="0"/>
    <s v="CREDIT CARD"/>
    <n v="42"/>
    <x v="0"/>
    <n v="42"/>
    <n v="42"/>
    <x v="1"/>
    <s v="Competitor made better offer"/>
    <s v="2021/05/27"/>
    <x v="1094"/>
    <x v="849"/>
    <s v="Alto"/>
    <x v="0"/>
    <n v="47.613108425656939"/>
    <n v="0"/>
    <s v="Email"/>
    <x v="0"/>
    <b v="1"/>
    <x v="0"/>
    <x v="2"/>
  </r>
  <r>
    <x v="2875"/>
    <x v="0"/>
    <x v="54"/>
    <n v="1"/>
    <n v="0"/>
    <x v="0"/>
    <x v="0"/>
    <n v="0"/>
    <s v="RI"/>
    <s v="Hombre"/>
    <x v="1"/>
    <n v="22"/>
    <x v="1"/>
    <x v="0"/>
    <x v="1"/>
    <n v="3"/>
    <x v="0"/>
    <x v="2"/>
    <s v="CREDIT CARD"/>
    <n v="9"/>
    <x v="0"/>
    <n v="9"/>
    <n v="91"/>
    <x v="0"/>
    <m/>
    <s v="2023-09-07"/>
    <x v="890"/>
    <x v="38"/>
    <s v="Alto"/>
    <x v="0"/>
    <n v="9.3801259788285805"/>
    <n v="3"/>
    <s v="Email"/>
    <x v="0"/>
    <b v="1"/>
    <x v="0"/>
    <x v="3"/>
  </r>
  <r>
    <x v="2876"/>
    <x v="0"/>
    <x v="30"/>
    <n v="2"/>
    <n v="13"/>
    <x v="1"/>
    <x v="1"/>
    <n v="0"/>
    <s v="NJ"/>
    <s v="Female"/>
    <x v="0"/>
    <n v="63"/>
    <x v="0"/>
    <x v="0"/>
    <x v="0"/>
    <n v="0"/>
    <x v="0"/>
    <x v="0"/>
    <s v="direct debit"/>
    <n v="30"/>
    <x v="1"/>
    <n v="30"/>
    <n v="981"/>
    <x v="0"/>
    <m/>
    <s v="2021-10-30"/>
    <x v="875"/>
    <x v="318"/>
    <s v="Medio"/>
    <x v="2"/>
    <n v="35.24958831268453"/>
    <n v="10"/>
    <s v="Teléfono"/>
    <x v="1"/>
    <b v="1"/>
    <x v="0"/>
    <x v="3"/>
  </r>
  <r>
    <x v="2877"/>
    <x v="0"/>
    <x v="26"/>
    <n v="0"/>
    <n v="3"/>
    <x v="1"/>
    <x v="1"/>
    <n v="0"/>
    <s v="IL"/>
    <s v="Female"/>
    <x v="0"/>
    <n v="68"/>
    <x v="0"/>
    <x v="1"/>
    <x v="0"/>
    <n v="0"/>
    <x v="0"/>
    <x v="0"/>
    <s v="direct debit"/>
    <n v="24"/>
    <x v="1"/>
    <n v="24"/>
    <n v="504"/>
    <x v="0"/>
    <m/>
    <s v="2020-06-18"/>
    <x v="600"/>
    <x v="901"/>
    <s v="Bajo"/>
    <x v="1"/>
    <n v="20.399838841300831"/>
    <n v="10"/>
    <s v="SMS"/>
    <x v="2"/>
    <b v="0"/>
    <x v="1"/>
    <x v="3"/>
  </r>
  <r>
    <x v="2878"/>
    <x v="0"/>
    <x v="46"/>
    <n v="0"/>
    <n v="10"/>
    <x v="1"/>
    <x v="1"/>
    <n v="0"/>
    <s v="NJ"/>
    <s v="Hombre"/>
    <x v="1"/>
    <n v="55"/>
    <x v="0"/>
    <x v="0"/>
    <x v="1"/>
    <n v="6"/>
    <x v="0"/>
    <x v="0"/>
    <s v="direct debit"/>
    <n v="47"/>
    <x v="1"/>
    <n v="47"/>
    <n v="2723"/>
    <x v="0"/>
    <m/>
    <s v="2021-10-22"/>
    <x v="940"/>
    <x v="821"/>
    <s v="Medio"/>
    <x v="2"/>
    <n v="45.006429713819117"/>
    <n v="5"/>
    <s v="Email"/>
    <x v="0"/>
    <b v="1"/>
    <x v="0"/>
    <x v="2"/>
  </r>
  <r>
    <x v="2879"/>
    <x v="1"/>
    <x v="9"/>
    <n v="4"/>
    <n v="3"/>
    <x v="1"/>
    <x v="1"/>
    <n v="0"/>
    <s v="CT"/>
    <s v="Female"/>
    <x v="0"/>
    <n v="60"/>
    <x v="0"/>
    <x v="0"/>
    <x v="0"/>
    <n v="0"/>
    <x v="0"/>
    <x v="0"/>
    <s v="direct debit"/>
    <n v="31"/>
    <x v="1"/>
    <n v="31"/>
    <n v="84"/>
    <x v="1"/>
    <s v="Competitor made better offer"/>
    <s v="2023/05/01"/>
    <x v="1109"/>
    <x v="499"/>
    <s v="Bajo"/>
    <x v="1"/>
    <n v="33.58292841049181"/>
    <n v="5"/>
    <s v="Teléfono"/>
    <x v="1"/>
    <b v="0"/>
    <x v="1"/>
    <x v="4"/>
  </r>
  <r>
    <x v="2880"/>
    <x v="1"/>
    <x v="5"/>
    <n v="1"/>
    <n v="4"/>
    <x v="1"/>
    <x v="1"/>
    <n v="0"/>
    <s v="MO"/>
    <s v="Female"/>
    <x v="0"/>
    <n v="62"/>
    <x v="0"/>
    <x v="0"/>
    <x v="0"/>
    <n v="0"/>
    <x v="1"/>
    <x v="0"/>
    <s v="direct debit"/>
    <n v="64"/>
    <x v="1"/>
    <n v="64"/>
    <n v="1939"/>
    <x v="1"/>
    <s v="Competitor had better devices"/>
    <s v="2022/09/24"/>
    <x v="216"/>
    <x v="808"/>
    <s v="Bajo"/>
    <x v="1"/>
    <n v="58.077616697165553"/>
    <n v="9"/>
    <s v="SMS"/>
    <x v="2"/>
    <b v="1"/>
    <x v="0"/>
    <x v="4"/>
  </r>
  <r>
    <x v="2881"/>
    <x v="1"/>
    <x v="20"/>
    <n v="1"/>
    <n v="3"/>
    <x v="1"/>
    <x v="1"/>
    <n v="0"/>
    <s v="NV"/>
    <s v="Hombre"/>
    <x v="1"/>
    <n v="55"/>
    <x v="0"/>
    <x v="0"/>
    <x v="0"/>
    <n v="0"/>
    <x v="0"/>
    <x v="0"/>
    <s v="direct debit"/>
    <n v="39"/>
    <x v="1"/>
    <n v="39"/>
    <n v="684"/>
    <x v="3"/>
    <s v="Attitude of support person"/>
    <s v="2021/04/23"/>
    <x v="1197"/>
    <x v="1254"/>
    <s v="Medio"/>
    <x v="2"/>
    <n v="44.853345349794928"/>
    <n v="0"/>
    <s v="Teléfono"/>
    <x v="1"/>
    <b v="0"/>
    <x v="1"/>
    <x v="0"/>
  </r>
  <r>
    <x v="2882"/>
    <x v="0"/>
    <x v="70"/>
    <n v="0"/>
    <n v="3"/>
    <x v="1"/>
    <x v="1"/>
    <n v="0"/>
    <s v="AZ"/>
    <s v="Female"/>
    <x v="0"/>
    <n v="32"/>
    <x v="0"/>
    <x v="0"/>
    <x v="1"/>
    <n v="2"/>
    <x v="1"/>
    <x v="2"/>
    <s v="CREDIT CARD"/>
    <n v="37"/>
    <x v="0"/>
    <n v="37"/>
    <n v="2209"/>
    <x v="0"/>
    <m/>
    <s v="2020/02/20"/>
    <x v="1135"/>
    <x v="593"/>
    <s v="Bajo"/>
    <x v="1"/>
    <n v="39.087361364545252"/>
    <n v="10"/>
    <s v="SMS"/>
    <x v="2"/>
    <b v="0"/>
    <x v="1"/>
    <x v="3"/>
  </r>
  <r>
    <x v="2883"/>
    <x v="1"/>
    <x v="36"/>
    <n v="5"/>
    <n v="5"/>
    <x v="1"/>
    <x v="1"/>
    <n v="0"/>
    <s v="WI"/>
    <s v="Female"/>
    <x v="0"/>
    <n v="34"/>
    <x v="0"/>
    <x v="0"/>
    <x v="0"/>
    <n v="0"/>
    <x v="0"/>
    <x v="0"/>
    <s v="direct debit"/>
    <n v="29"/>
    <x v="1"/>
    <n v="29"/>
    <n v="115"/>
    <x v="1"/>
    <s v="Competitor made better offer"/>
    <s v="2020/03/17"/>
    <x v="496"/>
    <x v="840"/>
    <s v="Alto"/>
    <x v="0"/>
    <n v="34.601703077132768"/>
    <n v="8"/>
    <s v="SMS"/>
    <x v="2"/>
    <b v="1"/>
    <x v="0"/>
    <x v="4"/>
  </r>
  <r>
    <x v="2884"/>
    <x v="1"/>
    <x v="12"/>
    <n v="5"/>
    <n v="1"/>
    <x v="1"/>
    <x v="1"/>
    <n v="0"/>
    <s v="OR"/>
    <s v="Hombre"/>
    <x v="1"/>
    <n v="45"/>
    <x v="0"/>
    <x v="0"/>
    <x v="0"/>
    <n v="0"/>
    <x v="0"/>
    <x v="0"/>
    <s v="direct debit"/>
    <n v="16"/>
    <x v="1"/>
    <n v="16"/>
    <n v="16"/>
    <x v="1"/>
    <s v="Competitor had better devices"/>
    <s v="2022-11-24"/>
    <x v="613"/>
    <x v="96"/>
    <s v="Bajo"/>
    <x v="1"/>
    <n v="17.94971052918735"/>
    <n v="6"/>
    <s v="Teléfono"/>
    <x v="1"/>
    <b v="0"/>
    <x v="1"/>
    <x v="4"/>
  </r>
  <r>
    <x v="2885"/>
    <x v="0"/>
    <x v="47"/>
    <n v="0"/>
    <n v="3"/>
    <x v="1"/>
    <x v="1"/>
    <n v="0"/>
    <s v="DE"/>
    <s v="Hombre"/>
    <x v="1"/>
    <n v="43"/>
    <x v="0"/>
    <x v="0"/>
    <x v="0"/>
    <n v="0"/>
    <x v="0"/>
    <x v="1"/>
    <s v="direct debit"/>
    <n v="53"/>
    <x v="1"/>
    <n v="53"/>
    <n v="1654"/>
    <x v="0"/>
    <m/>
    <s v="2023/05/03"/>
    <x v="247"/>
    <x v="990"/>
    <s v="Bajo"/>
    <x v="1"/>
    <n v="46.402099271915858"/>
    <n v="5"/>
    <s v="SMS"/>
    <x v="2"/>
    <b v="1"/>
    <x v="0"/>
    <x v="4"/>
  </r>
  <r>
    <x v="2886"/>
    <x v="0"/>
    <x v="13"/>
    <n v="1"/>
    <n v="9"/>
    <x v="1"/>
    <x v="1"/>
    <n v="0"/>
    <s v="FL"/>
    <s v="Female"/>
    <x v="0"/>
    <n v="69"/>
    <x v="0"/>
    <x v="1"/>
    <x v="0"/>
    <n v="0"/>
    <x v="1"/>
    <x v="1"/>
    <s v="direct debit"/>
    <n v="33"/>
    <x v="1"/>
    <n v="33"/>
    <n v="1488"/>
    <x v="0"/>
    <m/>
    <s v="2023/05/07"/>
    <x v="495"/>
    <x v="1255"/>
    <s v="Medio"/>
    <x v="2"/>
    <n v="29.081568240577621"/>
    <n v="9"/>
    <s v="Teléfono"/>
    <x v="1"/>
    <b v="0"/>
    <x v="1"/>
    <x v="2"/>
  </r>
  <r>
    <x v="2887"/>
    <x v="0"/>
    <x v="54"/>
    <n v="0"/>
    <n v="0"/>
    <x v="0"/>
    <x v="0"/>
    <n v="0"/>
    <s v="NE"/>
    <s v="Hombre"/>
    <x v="1"/>
    <n v="23"/>
    <x v="1"/>
    <x v="0"/>
    <x v="0"/>
    <n v="0"/>
    <x v="0"/>
    <x v="1"/>
    <s v="direct debit"/>
    <n v="10"/>
    <x v="1"/>
    <n v="10"/>
    <n v="98"/>
    <x v="0"/>
    <m/>
    <s v="2020-02-16"/>
    <x v="1143"/>
    <x v="598"/>
    <s v="Bajo"/>
    <x v="1"/>
    <n v="11.89792032428511"/>
    <n v="1"/>
    <s v="Teléfono"/>
    <x v="1"/>
    <b v="0"/>
    <x v="1"/>
    <x v="0"/>
  </r>
  <r>
    <x v="2888"/>
    <x v="0"/>
    <x v="44"/>
    <n v="0"/>
    <n v="3"/>
    <x v="1"/>
    <x v="1"/>
    <n v="0"/>
    <s v="IL"/>
    <s v="Female"/>
    <x v="0"/>
    <n v="77"/>
    <x v="0"/>
    <x v="1"/>
    <x v="0"/>
    <n v="0"/>
    <x v="1"/>
    <x v="2"/>
    <s v="direct debit"/>
    <n v="37"/>
    <x v="1"/>
    <n v="37"/>
    <n v="2271"/>
    <x v="0"/>
    <m/>
    <s v="2022/05/01"/>
    <x v="672"/>
    <x v="873"/>
    <s v="Alto"/>
    <x v="0"/>
    <n v="34.819257104452923"/>
    <n v="4"/>
    <s v="Email"/>
    <x v="0"/>
    <b v="0"/>
    <x v="1"/>
    <x v="0"/>
  </r>
  <r>
    <x v="2889"/>
    <x v="0"/>
    <x v="36"/>
    <n v="0"/>
    <n v="0"/>
    <x v="0"/>
    <x v="0"/>
    <n v="0"/>
    <s v="FL"/>
    <s v="Female"/>
    <x v="0"/>
    <n v="55"/>
    <x v="0"/>
    <x v="0"/>
    <x v="1"/>
    <n v="2"/>
    <x v="0"/>
    <x v="0"/>
    <s v="direct debit"/>
    <n v="6"/>
    <x v="1"/>
    <n v="6"/>
    <n v="26"/>
    <x v="0"/>
    <m/>
    <s v="2023/02/14"/>
    <x v="385"/>
    <x v="1231"/>
    <s v="Alto"/>
    <x v="0"/>
    <n v="6.3412557002366521"/>
    <n v="2"/>
    <s v="Email"/>
    <x v="0"/>
    <b v="0"/>
    <x v="1"/>
    <x v="0"/>
  </r>
  <r>
    <x v="2842"/>
    <x v="0"/>
    <x v="46"/>
    <n v="2"/>
    <n v="1"/>
    <x v="1"/>
    <x v="1"/>
    <n v="0"/>
    <s v="AZ"/>
    <s v="Hombre"/>
    <x v="1"/>
    <n v="77"/>
    <x v="0"/>
    <x v="1"/>
    <x v="0"/>
    <n v="0"/>
    <x v="0"/>
    <x v="2"/>
    <s v="direct debit"/>
    <n v="57"/>
    <x v="1"/>
    <n v="57"/>
    <n v="3305"/>
    <x v="0"/>
    <m/>
    <s v="2021/01/16"/>
    <x v="970"/>
    <x v="207"/>
    <s v="Alto"/>
    <x v="0"/>
    <n v="61.537497341028512"/>
    <n v="0"/>
    <s v="SMS"/>
    <x v="2"/>
    <b v="1"/>
    <x v="0"/>
    <x v="4"/>
  </r>
  <r>
    <x v="2890"/>
    <x v="1"/>
    <x v="12"/>
    <n v="1"/>
    <n v="6"/>
    <x v="1"/>
    <x v="1"/>
    <n v="0"/>
    <s v="NY"/>
    <s v="Hombre"/>
    <x v="1"/>
    <n v="79"/>
    <x v="0"/>
    <x v="1"/>
    <x v="0"/>
    <n v="0"/>
    <x v="0"/>
    <x v="0"/>
    <s v="direct debit"/>
    <n v="16"/>
    <x v="1"/>
    <n v="16"/>
    <n v="16"/>
    <x v="1"/>
    <s v="Competitor had better devices"/>
    <s v="2021/10/23"/>
    <x v="1260"/>
    <x v="1256"/>
    <s v="Medio"/>
    <x v="2"/>
    <n v="18.637237139631079"/>
    <n v="5"/>
    <s v="Teléfono"/>
    <x v="1"/>
    <b v="0"/>
    <x v="1"/>
    <x v="0"/>
  </r>
  <r>
    <x v="2891"/>
    <x v="0"/>
    <x v="28"/>
    <n v="0"/>
    <n v="13"/>
    <x v="1"/>
    <x v="1"/>
    <n v="0"/>
    <s v="IA"/>
    <s v="Female"/>
    <x v="0"/>
    <n v="59"/>
    <x v="0"/>
    <x v="0"/>
    <x v="0"/>
    <n v="0"/>
    <x v="1"/>
    <x v="0"/>
    <s v="direct debit"/>
    <n v="35"/>
    <x v="1"/>
    <n v="35"/>
    <n v="608"/>
    <x v="0"/>
    <m/>
    <s v="2022-09-27"/>
    <x v="1202"/>
    <x v="1073"/>
    <s v="Medio"/>
    <x v="2"/>
    <n v="30.60225599836215"/>
    <n v="6"/>
    <s v="Email"/>
    <x v="0"/>
    <b v="0"/>
    <x v="1"/>
    <x v="2"/>
  </r>
  <r>
    <x v="2892"/>
    <x v="0"/>
    <x v="11"/>
    <n v="2"/>
    <n v="0"/>
    <x v="0"/>
    <x v="0"/>
    <n v="0"/>
    <s v="WI"/>
    <s v="Female"/>
    <x v="0"/>
    <n v="60"/>
    <x v="0"/>
    <x v="0"/>
    <x v="1"/>
    <n v="6"/>
    <x v="0"/>
    <x v="1"/>
    <s v="CREDIT CARD"/>
    <n v="10"/>
    <x v="0"/>
    <n v="10"/>
    <n v="47"/>
    <x v="0"/>
    <m/>
    <s v="2023-12-03"/>
    <x v="1216"/>
    <x v="1257"/>
    <s v="Bajo"/>
    <x v="1"/>
    <n v="11.42991383439862"/>
    <n v="10"/>
    <s v="Email"/>
    <x v="0"/>
    <b v="0"/>
    <x v="1"/>
    <x v="2"/>
  </r>
  <r>
    <x v="2893"/>
    <x v="0"/>
    <x v="65"/>
    <n v="1"/>
    <n v="0"/>
    <x v="0"/>
    <x v="0"/>
    <n v="0"/>
    <s v="ND"/>
    <s v="Hombre"/>
    <x v="1"/>
    <n v="24"/>
    <x v="1"/>
    <x v="0"/>
    <x v="1"/>
    <n v="6"/>
    <x v="0"/>
    <x v="2"/>
    <s v="CREDIT CARD"/>
    <n v="6"/>
    <x v="0"/>
    <n v="6"/>
    <n v="279"/>
    <x v="0"/>
    <m/>
    <s v="2022-05-25"/>
    <x v="1190"/>
    <x v="749"/>
    <s v="Alto"/>
    <x v="0"/>
    <n v="6.2242174021665839"/>
    <n v="2"/>
    <s v="Teléfono"/>
    <x v="1"/>
    <b v="1"/>
    <x v="0"/>
    <x v="4"/>
  </r>
  <r>
    <x v="857"/>
    <x v="0"/>
    <x v="39"/>
    <n v="0"/>
    <n v="4"/>
    <x v="1"/>
    <x v="1"/>
    <n v="0"/>
    <s v="NC"/>
    <s v="Female"/>
    <x v="0"/>
    <n v="54"/>
    <x v="0"/>
    <x v="0"/>
    <x v="0"/>
    <n v="0"/>
    <x v="1"/>
    <x v="2"/>
    <s v="CREDIT CARD"/>
    <n v="36"/>
    <x v="0"/>
    <n v="36"/>
    <n v="2518"/>
    <x v="0"/>
    <m/>
    <s v="2020-11-24"/>
    <x v="95"/>
    <x v="332"/>
    <s v="Alto"/>
    <x v="0"/>
    <n v="34.773289191294793"/>
    <n v="9"/>
    <s v="Teléfono"/>
    <x v="1"/>
    <b v="0"/>
    <x v="1"/>
    <x v="4"/>
  </r>
  <r>
    <x v="2894"/>
    <x v="1"/>
    <x v="12"/>
    <n v="3"/>
    <n v="12"/>
    <x v="1"/>
    <x v="1"/>
    <n v="0"/>
    <s v="KS"/>
    <s v="Female"/>
    <x v="0"/>
    <n v="40"/>
    <x v="0"/>
    <x v="0"/>
    <x v="0"/>
    <n v="0"/>
    <x v="0"/>
    <x v="0"/>
    <s v="direct debit"/>
    <n v="18"/>
    <x v="1"/>
    <n v="18"/>
    <n v="18"/>
    <x v="1"/>
    <s v="Competitor made better offer"/>
    <s v="2020-04-12"/>
    <x v="103"/>
    <x v="1258"/>
    <s v="Bajo"/>
    <x v="1"/>
    <n v="17.859479510664841"/>
    <n v="3"/>
    <s v="SMS"/>
    <x v="2"/>
    <b v="0"/>
    <x v="1"/>
    <x v="2"/>
  </r>
  <r>
    <x v="2895"/>
    <x v="0"/>
    <x v="57"/>
    <n v="0"/>
    <n v="8"/>
    <x v="0"/>
    <x v="0"/>
    <n v="26"/>
    <s v="MA"/>
    <s v="Female"/>
    <x v="0"/>
    <n v="52"/>
    <x v="0"/>
    <x v="0"/>
    <x v="0"/>
    <n v="0"/>
    <x v="1"/>
    <x v="2"/>
    <s v="direct debit"/>
    <n v="49"/>
    <x v="1"/>
    <n v="49"/>
    <n v="3527"/>
    <x v="0"/>
    <m/>
    <s v="2021-03-01"/>
    <x v="985"/>
    <x v="793"/>
    <s v="Medio"/>
    <x v="2"/>
    <n v="43.848238701110887"/>
    <n v="8"/>
    <s v="Teléfono"/>
    <x v="1"/>
    <b v="1"/>
    <x v="0"/>
    <x v="3"/>
  </r>
  <r>
    <x v="2896"/>
    <x v="0"/>
    <x v="25"/>
    <n v="2"/>
    <n v="4"/>
    <x v="1"/>
    <x v="1"/>
    <n v="0"/>
    <s v="VT"/>
    <s v="Hombre"/>
    <x v="1"/>
    <n v="64"/>
    <x v="0"/>
    <x v="0"/>
    <x v="0"/>
    <n v="0"/>
    <x v="1"/>
    <x v="1"/>
    <s v="CREDIT CARD"/>
    <n v="31"/>
    <x v="0"/>
    <n v="31"/>
    <n v="2057"/>
    <x v="0"/>
    <m/>
    <s v="2023/09/13"/>
    <x v="25"/>
    <x v="841"/>
    <s v="Bajo"/>
    <x v="1"/>
    <n v="31.53850725821999"/>
    <n v="6"/>
    <s v="Email"/>
    <x v="0"/>
    <b v="1"/>
    <x v="0"/>
    <x v="0"/>
  </r>
  <r>
    <x v="2897"/>
    <x v="0"/>
    <x v="46"/>
    <n v="0"/>
    <n v="1"/>
    <x v="1"/>
    <x v="1"/>
    <n v="0"/>
    <s v="ME"/>
    <s v="Female"/>
    <x v="0"/>
    <n v="68"/>
    <x v="0"/>
    <x v="1"/>
    <x v="0"/>
    <n v="0"/>
    <x v="0"/>
    <x v="2"/>
    <s v="CREDIT CARD"/>
    <n v="51"/>
    <x v="0"/>
    <n v="51"/>
    <n v="2985"/>
    <x v="0"/>
    <m/>
    <s v="2020/04/06"/>
    <x v="1261"/>
    <x v="254"/>
    <s v="Medio"/>
    <x v="2"/>
    <n v="58.626973894985703"/>
    <n v="2"/>
    <s v="Teléfono"/>
    <x v="1"/>
    <b v="1"/>
    <x v="0"/>
    <x v="3"/>
  </r>
  <r>
    <x v="2898"/>
    <x v="0"/>
    <x v="17"/>
    <n v="0"/>
    <n v="6"/>
    <x v="1"/>
    <x v="1"/>
    <n v="0"/>
    <s v="MS"/>
    <s v="Female"/>
    <x v="0"/>
    <n v="50"/>
    <x v="0"/>
    <x v="0"/>
    <x v="0"/>
    <n v="0"/>
    <x v="1"/>
    <x v="1"/>
    <s v="CREDIT CARD"/>
    <n v="20"/>
    <x v="0"/>
    <n v="20"/>
    <n v="1050"/>
    <x v="0"/>
    <m/>
    <s v="2021-12-01"/>
    <x v="828"/>
    <x v="839"/>
    <s v="Medio"/>
    <x v="2"/>
    <n v="23.402084796950909"/>
    <n v="9"/>
    <s v="Email"/>
    <x v="0"/>
    <b v="0"/>
    <x v="1"/>
    <x v="2"/>
  </r>
  <r>
    <x v="2899"/>
    <x v="0"/>
    <x v="3"/>
    <n v="0"/>
    <n v="7"/>
    <x v="1"/>
    <x v="1"/>
    <n v="0"/>
    <s v="NC"/>
    <s v="Hombre"/>
    <x v="1"/>
    <n v="53"/>
    <x v="0"/>
    <x v="0"/>
    <x v="1"/>
    <n v="2"/>
    <x v="0"/>
    <x v="2"/>
    <s v="direct debit"/>
    <n v="44"/>
    <x v="1"/>
    <n v="44"/>
    <n v="3037"/>
    <x v="0"/>
    <m/>
    <s v="2021-07-26"/>
    <x v="193"/>
    <x v="551"/>
    <s v="Alto"/>
    <x v="0"/>
    <n v="36.521145300103427"/>
    <n v="6"/>
    <s v="Teléfono"/>
    <x v="1"/>
    <b v="1"/>
    <x v="0"/>
    <x v="4"/>
  </r>
  <r>
    <x v="2900"/>
    <x v="0"/>
    <x v="32"/>
    <n v="0"/>
    <n v="0"/>
    <x v="0"/>
    <x v="0"/>
    <n v="0"/>
    <s v="NV"/>
    <s v="Female"/>
    <x v="0"/>
    <n v="23"/>
    <x v="1"/>
    <x v="0"/>
    <x v="0"/>
    <n v="0"/>
    <x v="0"/>
    <x v="2"/>
    <s v="CREDIT CARD"/>
    <n v="10"/>
    <x v="0"/>
    <n v="10"/>
    <n v="361"/>
    <x v="0"/>
    <m/>
    <s v="2021-08-04"/>
    <x v="1262"/>
    <x v="1259"/>
    <s v="Medio"/>
    <x v="2"/>
    <n v="10.101500281768921"/>
    <n v="3"/>
    <s v="Teléfono"/>
    <x v="1"/>
    <b v="0"/>
    <x v="1"/>
    <x v="3"/>
  </r>
  <r>
    <x v="2901"/>
    <x v="1"/>
    <x v="2"/>
    <n v="5"/>
    <n v="8"/>
    <x v="1"/>
    <x v="1"/>
    <n v="0"/>
    <s v="VA"/>
    <s v="Hombre"/>
    <x v="1"/>
    <n v="42"/>
    <x v="0"/>
    <x v="0"/>
    <x v="0"/>
    <n v="0"/>
    <x v="0"/>
    <x v="0"/>
    <s v="direct debit"/>
    <n v="34"/>
    <x v="1"/>
    <n v="34"/>
    <n v="401"/>
    <x v="3"/>
    <s v="Attitude of support person"/>
    <s v="2022-09-12"/>
    <x v="1047"/>
    <x v="1260"/>
    <s v="Alto"/>
    <x v="0"/>
    <n v="32.272009624857432"/>
    <n v="8"/>
    <s v="SMS"/>
    <x v="2"/>
    <b v="0"/>
    <x v="1"/>
    <x v="3"/>
  </r>
  <r>
    <x v="2902"/>
    <x v="0"/>
    <x v="41"/>
    <n v="0"/>
    <n v="5"/>
    <x v="1"/>
    <x v="1"/>
    <n v="0"/>
    <s v="GA"/>
    <s v="Hombre"/>
    <x v="1"/>
    <n v="39"/>
    <x v="0"/>
    <x v="0"/>
    <x v="0"/>
    <n v="0"/>
    <x v="1"/>
    <x v="2"/>
    <s v="direct debit"/>
    <n v="26"/>
    <x v="1"/>
    <n v="26"/>
    <n v="1839"/>
    <x v="0"/>
    <m/>
    <s v="2023-12-10"/>
    <x v="1263"/>
    <x v="537"/>
    <s v="Medio"/>
    <x v="2"/>
    <n v="23.4589484683619"/>
    <n v="4"/>
    <s v="Teléfono"/>
    <x v="1"/>
    <b v="0"/>
    <x v="1"/>
    <x v="3"/>
  </r>
  <r>
    <x v="881"/>
    <x v="1"/>
    <x v="36"/>
    <n v="4"/>
    <n v="36"/>
    <x v="1"/>
    <x v="1"/>
    <n v="0"/>
    <s v="MA"/>
    <s v="Hombre"/>
    <x v="1"/>
    <n v="20"/>
    <x v="1"/>
    <x v="0"/>
    <x v="0"/>
    <n v="0"/>
    <x v="0"/>
    <x v="0"/>
    <s v="direct debit"/>
    <n v="43"/>
    <x v="1"/>
    <n v="43"/>
    <n v="181"/>
    <x v="2"/>
    <s v="Service dissatisfaction"/>
    <s v="2022-10-01"/>
    <x v="463"/>
    <x v="668"/>
    <s v="Alto"/>
    <x v="0"/>
    <n v="48.04979363832269"/>
    <n v="4"/>
    <s v="SMS"/>
    <x v="2"/>
    <b v="1"/>
    <x v="0"/>
    <x v="3"/>
  </r>
  <r>
    <x v="2903"/>
    <x v="0"/>
    <x v="11"/>
    <n v="0"/>
    <n v="5"/>
    <x v="1"/>
    <x v="1"/>
    <n v="0"/>
    <s v="NY"/>
    <s v="Female"/>
    <x v="0"/>
    <n v="48"/>
    <x v="0"/>
    <x v="0"/>
    <x v="0"/>
    <n v="0"/>
    <x v="0"/>
    <x v="0"/>
    <s v="CREDIT CARD"/>
    <n v="39"/>
    <x v="0"/>
    <n v="39"/>
    <n v="211"/>
    <x v="0"/>
    <m/>
    <s v="2023/06/04"/>
    <x v="333"/>
    <x v="25"/>
    <s v="Alto"/>
    <x v="0"/>
    <n v="33.551616228291273"/>
    <n v="1"/>
    <s v="SMS"/>
    <x v="2"/>
    <b v="1"/>
    <x v="0"/>
    <x v="3"/>
  </r>
  <r>
    <x v="2904"/>
    <x v="0"/>
    <x v="17"/>
    <n v="0"/>
    <n v="2"/>
    <x v="1"/>
    <x v="1"/>
    <n v="0"/>
    <s v="RI"/>
    <s v="Hombre"/>
    <x v="1"/>
    <n v="43"/>
    <x v="0"/>
    <x v="0"/>
    <x v="0"/>
    <n v="0"/>
    <x v="0"/>
    <x v="2"/>
    <s v="CREDIT CARD"/>
    <n v="31"/>
    <x v="0"/>
    <n v="31"/>
    <n v="1606"/>
    <x v="0"/>
    <m/>
    <s v="2022-10-31"/>
    <x v="895"/>
    <x v="591"/>
    <s v="Bajo"/>
    <x v="1"/>
    <n v="27.604501567078021"/>
    <n v="5"/>
    <s v="SMS"/>
    <x v="2"/>
    <b v="0"/>
    <x v="1"/>
    <x v="0"/>
  </r>
  <r>
    <x v="2905"/>
    <x v="0"/>
    <x v="47"/>
    <n v="0"/>
    <n v="20"/>
    <x v="1"/>
    <x v="1"/>
    <n v="0"/>
    <s v="MT"/>
    <s v="Female"/>
    <x v="0"/>
    <n v="26"/>
    <x v="1"/>
    <x v="0"/>
    <x v="1"/>
    <n v="3"/>
    <x v="1"/>
    <x v="2"/>
    <s v="CREDIT CARD"/>
    <n v="33"/>
    <x v="0"/>
    <n v="33"/>
    <n v="1026"/>
    <x v="0"/>
    <m/>
    <s v="2023/04/25"/>
    <x v="810"/>
    <x v="861"/>
    <s v="Bajo"/>
    <x v="1"/>
    <n v="31.58440286171269"/>
    <n v="3"/>
    <s v="Email"/>
    <x v="0"/>
    <b v="0"/>
    <x v="1"/>
    <x v="4"/>
  </r>
  <r>
    <x v="2906"/>
    <x v="1"/>
    <x v="21"/>
    <n v="2"/>
    <n v="5"/>
    <x v="0"/>
    <x v="0"/>
    <n v="4"/>
    <s v="NM"/>
    <s v="Hombre"/>
    <x v="1"/>
    <n v="44"/>
    <x v="0"/>
    <x v="0"/>
    <x v="0"/>
    <n v="0"/>
    <x v="0"/>
    <x v="0"/>
    <s v="CREDIT CARD"/>
    <n v="47"/>
    <x v="0"/>
    <n v="47"/>
    <n v="270"/>
    <x v="3"/>
    <s v="Attitude of support person"/>
    <s v="2021/06/10"/>
    <x v="980"/>
    <x v="639"/>
    <s v="Bajo"/>
    <x v="1"/>
    <n v="47.024045324091169"/>
    <n v="1"/>
    <s v="Email"/>
    <x v="0"/>
    <b v="0"/>
    <x v="1"/>
    <x v="4"/>
  </r>
  <r>
    <x v="2907"/>
    <x v="0"/>
    <x v="29"/>
    <n v="0"/>
    <n v="12"/>
    <x v="1"/>
    <x v="1"/>
    <n v="0"/>
    <s v="IL"/>
    <s v="Female"/>
    <x v="0"/>
    <n v="24"/>
    <x v="1"/>
    <x v="0"/>
    <x v="1"/>
    <n v="4"/>
    <x v="1"/>
    <x v="0"/>
    <s v="direct debit"/>
    <n v="33"/>
    <x v="1"/>
    <n v="33"/>
    <n v="2187"/>
    <x v="0"/>
    <m/>
    <s v="2023/05/24"/>
    <x v="483"/>
    <x v="1261"/>
    <s v="Alto"/>
    <x v="0"/>
    <n v="34.644417559133132"/>
    <n v="4"/>
    <s v="Teléfono"/>
    <x v="1"/>
    <b v="0"/>
    <x v="1"/>
    <x v="4"/>
  </r>
  <r>
    <x v="2908"/>
    <x v="0"/>
    <x v="62"/>
    <n v="0"/>
    <n v="0"/>
    <x v="0"/>
    <x v="0"/>
    <n v="0"/>
    <s v="KY"/>
    <s v="Female"/>
    <x v="0"/>
    <n v="43"/>
    <x v="0"/>
    <x v="0"/>
    <x v="1"/>
    <n v="5"/>
    <x v="0"/>
    <x v="2"/>
    <s v="CREDIT CARD"/>
    <n v="9"/>
    <x v="0"/>
    <n v="9"/>
    <n v="143"/>
    <x v="0"/>
    <m/>
    <s v="2023/09/14"/>
    <x v="319"/>
    <x v="1262"/>
    <s v="Alto"/>
    <x v="0"/>
    <n v="8.6009731038405075"/>
    <n v="3"/>
    <s v="Email"/>
    <x v="0"/>
    <b v="1"/>
    <x v="0"/>
    <x v="2"/>
  </r>
  <r>
    <x v="2909"/>
    <x v="0"/>
    <x v="12"/>
    <n v="0"/>
    <n v="0"/>
    <x v="0"/>
    <x v="0"/>
    <n v="0"/>
    <s v="AL"/>
    <s v="Hombre"/>
    <x v="1"/>
    <n v="59"/>
    <x v="0"/>
    <x v="0"/>
    <x v="0"/>
    <n v="0"/>
    <x v="0"/>
    <x v="0"/>
    <s v="CREDIT CARD"/>
    <n v="13"/>
    <x v="0"/>
    <n v="13"/>
    <n v="13"/>
    <x v="0"/>
    <m/>
    <s v="2022-11-12"/>
    <x v="1219"/>
    <x v="763"/>
    <s v="Alto"/>
    <x v="0"/>
    <n v="14.583331779261719"/>
    <n v="9"/>
    <s v="SMS"/>
    <x v="2"/>
    <b v="1"/>
    <x v="0"/>
    <x v="0"/>
  </r>
  <r>
    <x v="2910"/>
    <x v="1"/>
    <x v="42"/>
    <n v="1"/>
    <n v="4"/>
    <x v="0"/>
    <x v="0"/>
    <n v="31"/>
    <s v="MI"/>
    <s v="Female"/>
    <x v="0"/>
    <n v="78"/>
    <x v="0"/>
    <x v="1"/>
    <x v="0"/>
    <n v="0"/>
    <x v="0"/>
    <x v="0"/>
    <s v="direct debit"/>
    <n v="51"/>
    <x v="1"/>
    <n v="51"/>
    <n v="2446"/>
    <x v="2"/>
    <s v="Network reliability"/>
    <s v="2021/04/14"/>
    <x v="765"/>
    <x v="1263"/>
    <s v="Bajo"/>
    <x v="1"/>
    <n v="56.581797697478862"/>
    <n v="8"/>
    <s v="Email"/>
    <x v="0"/>
    <b v="1"/>
    <x v="0"/>
    <x v="0"/>
  </r>
  <r>
    <x v="2911"/>
    <x v="0"/>
    <x v="12"/>
    <n v="1"/>
    <n v="0"/>
    <x v="0"/>
    <x v="0"/>
    <n v="0"/>
    <s v="VA"/>
    <s v="Female"/>
    <x v="0"/>
    <n v="21"/>
    <x v="1"/>
    <x v="0"/>
    <x v="0"/>
    <n v="0"/>
    <x v="0"/>
    <x v="0"/>
    <s v="PAPER CHECK"/>
    <n v="10"/>
    <x v="3"/>
    <n v="10"/>
    <n v="14"/>
    <x v="0"/>
    <m/>
    <s v="2020-07-22"/>
    <x v="830"/>
    <x v="1218"/>
    <s v="Alto"/>
    <x v="0"/>
    <n v="10.200864373856909"/>
    <n v="6"/>
    <s v="Teléfono"/>
    <x v="1"/>
    <b v="0"/>
    <x v="1"/>
    <x v="2"/>
  </r>
  <r>
    <x v="2912"/>
    <x v="0"/>
    <x v="6"/>
    <n v="0"/>
    <n v="0"/>
    <x v="0"/>
    <x v="0"/>
    <n v="0"/>
    <s v="WV"/>
    <s v="Hombre"/>
    <x v="1"/>
    <n v="48"/>
    <x v="0"/>
    <x v="0"/>
    <x v="0"/>
    <n v="0"/>
    <x v="0"/>
    <x v="2"/>
    <s v="CREDIT CARD"/>
    <n v="10"/>
    <x v="0"/>
    <n v="10"/>
    <n v="196"/>
    <x v="0"/>
    <m/>
    <s v="2021-05-19"/>
    <x v="6"/>
    <x v="994"/>
    <s v="Bajo"/>
    <x v="1"/>
    <n v="10.09672071705204"/>
    <n v="7"/>
    <s v="Email"/>
    <x v="0"/>
    <b v="0"/>
    <x v="1"/>
    <x v="2"/>
  </r>
  <r>
    <x v="2913"/>
    <x v="1"/>
    <x v="20"/>
    <n v="5"/>
    <n v="5"/>
    <x v="1"/>
    <x v="1"/>
    <n v="0"/>
    <s v="MI"/>
    <s v="Hombre"/>
    <x v="1"/>
    <n v="70"/>
    <x v="0"/>
    <x v="1"/>
    <x v="0"/>
    <n v="0"/>
    <x v="0"/>
    <x v="0"/>
    <s v="direct debit"/>
    <n v="39"/>
    <x v="1"/>
    <n v="39"/>
    <n v="709"/>
    <x v="3"/>
    <s v="Attitude of support person"/>
    <s v="2023/12/06"/>
    <x v="617"/>
    <x v="1264"/>
    <s v="Alto"/>
    <x v="0"/>
    <n v="37.591963232227393"/>
    <n v="5"/>
    <s v="Email"/>
    <x v="0"/>
    <b v="1"/>
    <x v="0"/>
    <x v="0"/>
  </r>
  <r>
    <x v="2914"/>
    <x v="1"/>
    <x v="26"/>
    <n v="5"/>
    <n v="17"/>
    <x v="0"/>
    <x v="0"/>
    <n v="5"/>
    <s v="MD"/>
    <s v="Female"/>
    <x v="0"/>
    <n v="29"/>
    <x v="1"/>
    <x v="0"/>
    <x v="0"/>
    <n v="0"/>
    <x v="1"/>
    <x v="1"/>
    <s v="direct debit"/>
    <n v="35"/>
    <x v="1"/>
    <n v="35"/>
    <n v="721"/>
    <x v="3"/>
    <s v="Attitude of service provider"/>
    <s v="2021-11-05"/>
    <x v="1213"/>
    <x v="1265"/>
    <s v="Alto"/>
    <x v="0"/>
    <n v="33.029256155713178"/>
    <n v="7"/>
    <s v="Teléfono"/>
    <x v="1"/>
    <b v="0"/>
    <x v="1"/>
    <x v="4"/>
  </r>
  <r>
    <x v="2915"/>
    <x v="0"/>
    <x v="53"/>
    <n v="0"/>
    <n v="0"/>
    <x v="0"/>
    <x v="0"/>
    <n v="0"/>
    <s v="CA"/>
    <s v="Hombre"/>
    <x v="1"/>
    <n v="43"/>
    <x v="0"/>
    <x v="0"/>
    <x v="0"/>
    <n v="0"/>
    <x v="0"/>
    <x v="1"/>
    <s v="direct debit"/>
    <n v="8"/>
    <x v="1"/>
    <n v="8"/>
    <n v="353"/>
    <x v="0"/>
    <m/>
    <s v="2021/08/12"/>
    <x v="128"/>
    <x v="1046"/>
    <s v="Medio"/>
    <x v="2"/>
    <n v="7.754753137725185"/>
    <n v="8"/>
    <s v="SMS"/>
    <x v="2"/>
    <b v="0"/>
    <x v="1"/>
    <x v="4"/>
  </r>
  <r>
    <x v="2916"/>
    <x v="0"/>
    <x v="12"/>
    <n v="0"/>
    <n v="0"/>
    <x v="0"/>
    <x v="0"/>
    <n v="0"/>
    <s v="CT"/>
    <s v="Female"/>
    <x v="0"/>
    <n v="39"/>
    <x v="0"/>
    <x v="0"/>
    <x v="0"/>
    <n v="0"/>
    <x v="0"/>
    <x v="0"/>
    <s v="PAPER CHECK"/>
    <n v="13"/>
    <x v="3"/>
    <n v="13"/>
    <n v="13"/>
    <x v="0"/>
    <m/>
    <s v="2021-07-14"/>
    <x v="1264"/>
    <x v="173"/>
    <s v="Alto"/>
    <x v="0"/>
    <n v="14.90704709754139"/>
    <n v="3"/>
    <s v="Email"/>
    <x v="0"/>
    <b v="0"/>
    <x v="1"/>
    <x v="0"/>
  </r>
  <r>
    <x v="2917"/>
    <x v="0"/>
    <x v="63"/>
    <n v="2"/>
    <n v="35"/>
    <x v="1"/>
    <x v="1"/>
    <n v="0"/>
    <s v="WA"/>
    <s v="Female"/>
    <x v="0"/>
    <n v="19"/>
    <x v="1"/>
    <x v="0"/>
    <x v="0"/>
    <n v="0"/>
    <x v="0"/>
    <x v="0"/>
    <s v="CREDIT CARD"/>
    <n v="38"/>
    <x v="0"/>
    <n v="38"/>
    <n v="1796"/>
    <x v="0"/>
    <m/>
    <s v="2022/09/26"/>
    <x v="660"/>
    <x v="808"/>
    <s v="Medio"/>
    <x v="2"/>
    <n v="40.786091050144577"/>
    <n v="1"/>
    <s v="Email"/>
    <x v="0"/>
    <b v="0"/>
    <x v="1"/>
    <x v="4"/>
  </r>
  <r>
    <x v="2918"/>
    <x v="0"/>
    <x v="39"/>
    <n v="0"/>
    <n v="5"/>
    <x v="1"/>
    <x v="1"/>
    <n v="0"/>
    <s v="ND"/>
    <s v="Hombre"/>
    <x v="1"/>
    <n v="41"/>
    <x v="0"/>
    <x v="0"/>
    <x v="1"/>
    <n v="3"/>
    <x v="0"/>
    <x v="1"/>
    <s v="direct debit"/>
    <n v="31"/>
    <x v="1"/>
    <n v="31"/>
    <n v="2178"/>
    <x v="0"/>
    <m/>
    <s v="2020/09/25"/>
    <x v="901"/>
    <x v="63"/>
    <s v="Bajo"/>
    <x v="1"/>
    <n v="33.799713738702948"/>
    <n v="10"/>
    <s v="Teléfono"/>
    <x v="1"/>
    <b v="0"/>
    <x v="1"/>
    <x v="0"/>
  </r>
  <r>
    <x v="2919"/>
    <x v="0"/>
    <x v="20"/>
    <n v="0"/>
    <n v="0"/>
    <x v="0"/>
    <x v="0"/>
    <n v="0"/>
    <s v="ID"/>
    <s v="Hombre"/>
    <x v="1"/>
    <n v="27"/>
    <x v="1"/>
    <x v="0"/>
    <x v="0"/>
    <n v="0"/>
    <x v="0"/>
    <x v="1"/>
    <s v="direct debit"/>
    <n v="12"/>
    <x v="1"/>
    <n v="12"/>
    <n v="218"/>
    <x v="0"/>
    <m/>
    <s v="2021-01-29"/>
    <x v="623"/>
    <x v="607"/>
    <s v="Bajo"/>
    <x v="1"/>
    <n v="14.195629691396009"/>
    <n v="10"/>
    <s v="Teléfono"/>
    <x v="1"/>
    <b v="0"/>
    <x v="1"/>
    <x v="2"/>
  </r>
  <r>
    <x v="2920"/>
    <x v="0"/>
    <x v="11"/>
    <n v="0"/>
    <n v="0"/>
    <x v="0"/>
    <x v="0"/>
    <n v="0"/>
    <s v="NC"/>
    <s v="Female"/>
    <x v="0"/>
    <n v="49"/>
    <x v="0"/>
    <x v="0"/>
    <x v="1"/>
    <n v="6"/>
    <x v="0"/>
    <x v="0"/>
    <s v="CREDIT CARD"/>
    <n v="9"/>
    <x v="0"/>
    <n v="9"/>
    <n v="41"/>
    <x v="0"/>
    <m/>
    <s v="2020/08/18"/>
    <x v="1061"/>
    <x v="778"/>
    <s v="Alto"/>
    <x v="0"/>
    <n v="7.9280121632200036"/>
    <n v="8"/>
    <s v="SMS"/>
    <x v="2"/>
    <b v="1"/>
    <x v="0"/>
    <x v="2"/>
  </r>
  <r>
    <x v="2921"/>
    <x v="0"/>
    <x v="23"/>
    <n v="0"/>
    <n v="0"/>
    <x v="0"/>
    <x v="0"/>
    <n v="0"/>
    <s v="VT"/>
    <s v="Female"/>
    <x v="0"/>
    <n v="38"/>
    <x v="0"/>
    <x v="0"/>
    <x v="1"/>
    <n v="2"/>
    <x v="0"/>
    <x v="2"/>
    <s v="direct debit"/>
    <n v="9"/>
    <x v="1"/>
    <n v="9"/>
    <n v="405"/>
    <x v="0"/>
    <m/>
    <s v="2022/12/30"/>
    <x v="1224"/>
    <x v="217"/>
    <s v="Medio"/>
    <x v="2"/>
    <n v="8.8965364032813685"/>
    <n v="4"/>
    <s v="SMS"/>
    <x v="2"/>
    <b v="1"/>
    <x v="0"/>
    <x v="0"/>
  </r>
  <r>
    <x v="2922"/>
    <x v="0"/>
    <x v="3"/>
    <n v="0"/>
    <n v="13"/>
    <x v="1"/>
    <x v="1"/>
    <n v="0"/>
    <s v="FL"/>
    <s v="Female"/>
    <x v="0"/>
    <n v="21"/>
    <x v="1"/>
    <x v="0"/>
    <x v="0"/>
    <n v="0"/>
    <x v="1"/>
    <x v="2"/>
    <s v="direct debit"/>
    <n v="34"/>
    <x v="1"/>
    <n v="34"/>
    <n v="2373"/>
    <x v="0"/>
    <m/>
    <s v="2020/09/22"/>
    <x v="859"/>
    <x v="1266"/>
    <s v="Alto"/>
    <x v="0"/>
    <n v="27.864245124309999"/>
    <n v="6"/>
    <s v="Email"/>
    <x v="0"/>
    <b v="1"/>
    <x v="0"/>
    <x v="2"/>
  </r>
  <r>
    <x v="2923"/>
    <x v="0"/>
    <x v="64"/>
    <n v="0"/>
    <n v="3"/>
    <x v="1"/>
    <x v="1"/>
    <n v="0"/>
    <s v="WI"/>
    <s v="Hombre"/>
    <x v="1"/>
    <n v="58"/>
    <x v="0"/>
    <x v="0"/>
    <x v="1"/>
    <n v="5"/>
    <x v="0"/>
    <x v="0"/>
    <s v="direct debit"/>
    <n v="42"/>
    <x v="1"/>
    <n v="42"/>
    <n v="1937"/>
    <x v="0"/>
    <m/>
    <s v="2023/01/17"/>
    <x v="1265"/>
    <x v="302"/>
    <s v="Bajo"/>
    <x v="1"/>
    <n v="40.583525356654583"/>
    <n v="7"/>
    <s v="Email"/>
    <x v="0"/>
    <b v="0"/>
    <x v="1"/>
    <x v="3"/>
  </r>
  <r>
    <x v="2924"/>
    <x v="1"/>
    <x v="27"/>
    <n v="0"/>
    <n v="2"/>
    <x v="1"/>
    <x v="1"/>
    <n v="0"/>
    <s v="OH"/>
    <s v="Female"/>
    <x v="0"/>
    <n v="80"/>
    <x v="0"/>
    <x v="1"/>
    <x v="0"/>
    <n v="0"/>
    <x v="1"/>
    <x v="0"/>
    <s v="direct debit"/>
    <n v="55"/>
    <x v="1"/>
    <n v="55"/>
    <n v="1885"/>
    <x v="1"/>
    <s v="Competitor had better devices"/>
    <s v="2023/06/21"/>
    <x v="966"/>
    <x v="51"/>
    <s v="Alto"/>
    <x v="0"/>
    <n v="63.987757313156393"/>
    <n v="9"/>
    <s v="SMS"/>
    <x v="2"/>
    <b v="0"/>
    <x v="1"/>
    <x v="0"/>
  </r>
  <r>
    <x v="2925"/>
    <x v="0"/>
    <x v="16"/>
    <n v="1"/>
    <n v="5"/>
    <x v="1"/>
    <x v="1"/>
    <n v="0"/>
    <s v="NC"/>
    <s v="Hombre"/>
    <x v="1"/>
    <n v="59"/>
    <x v="0"/>
    <x v="0"/>
    <x v="0"/>
    <n v="0"/>
    <x v="1"/>
    <x v="2"/>
    <s v="CREDIT CARD"/>
    <n v="56"/>
    <x v="0"/>
    <n v="56"/>
    <n v="3989"/>
    <x v="0"/>
    <m/>
    <s v="2021-01-16"/>
    <x v="970"/>
    <x v="1267"/>
    <s v="Bajo"/>
    <x v="1"/>
    <n v="55.615150507847503"/>
    <n v="9"/>
    <s v="Teléfono"/>
    <x v="1"/>
    <b v="0"/>
    <x v="1"/>
    <x v="3"/>
  </r>
  <r>
    <x v="2926"/>
    <x v="0"/>
    <x v="64"/>
    <n v="0"/>
    <n v="6"/>
    <x v="1"/>
    <x v="1"/>
    <n v="0"/>
    <s v="OR"/>
    <s v="Female"/>
    <x v="0"/>
    <n v="53"/>
    <x v="0"/>
    <x v="0"/>
    <x v="0"/>
    <n v="0"/>
    <x v="0"/>
    <x v="0"/>
    <s v="direct debit"/>
    <n v="28"/>
    <x v="1"/>
    <n v="28"/>
    <n v="1316"/>
    <x v="0"/>
    <m/>
    <s v="2021/01/02"/>
    <x v="1179"/>
    <x v="723"/>
    <s v="Bajo"/>
    <x v="1"/>
    <n v="32.748970701122367"/>
    <n v="7"/>
    <s v="Teléfono"/>
    <x v="1"/>
    <b v="1"/>
    <x v="0"/>
    <x v="3"/>
  </r>
  <r>
    <x v="2927"/>
    <x v="0"/>
    <x v="12"/>
    <n v="0"/>
    <n v="5"/>
    <x v="1"/>
    <x v="1"/>
    <n v="0"/>
    <s v="MD"/>
    <s v="Female"/>
    <x v="0"/>
    <n v="41"/>
    <x v="0"/>
    <x v="0"/>
    <x v="1"/>
    <n v="5"/>
    <x v="0"/>
    <x v="0"/>
    <s v="CREDIT CARD"/>
    <n v="14"/>
    <x v="0"/>
    <n v="14"/>
    <n v="14"/>
    <x v="0"/>
    <m/>
    <s v="2022/08/05"/>
    <x v="290"/>
    <x v="762"/>
    <s v="Alto"/>
    <x v="0"/>
    <n v="16.168594407445411"/>
    <n v="10"/>
    <s v="Email"/>
    <x v="0"/>
    <b v="0"/>
    <x v="1"/>
    <x v="4"/>
  </r>
  <r>
    <x v="2928"/>
    <x v="0"/>
    <x v="30"/>
    <n v="0"/>
    <n v="5"/>
    <x v="0"/>
    <x v="0"/>
    <n v="66"/>
    <s v="KY"/>
    <s v="Female"/>
    <x v="0"/>
    <n v="50"/>
    <x v="0"/>
    <x v="0"/>
    <x v="1"/>
    <n v="3"/>
    <x v="0"/>
    <x v="0"/>
    <s v="PAPER CHECK"/>
    <n v="19"/>
    <x v="3"/>
    <n v="19"/>
    <n v="622"/>
    <x v="0"/>
    <m/>
    <s v="2020-05-18"/>
    <x v="260"/>
    <x v="935"/>
    <s v="Alto"/>
    <x v="0"/>
    <n v="17.437499791120569"/>
    <n v="10"/>
    <s v="Teléfono"/>
    <x v="1"/>
    <b v="1"/>
    <x v="0"/>
    <x v="2"/>
  </r>
  <r>
    <x v="2929"/>
    <x v="1"/>
    <x v="4"/>
    <n v="2"/>
    <n v="1"/>
    <x v="1"/>
    <x v="1"/>
    <n v="0"/>
    <s v="WV"/>
    <s v="Female"/>
    <x v="0"/>
    <n v="72"/>
    <x v="0"/>
    <x v="1"/>
    <x v="0"/>
    <n v="0"/>
    <x v="0"/>
    <x v="0"/>
    <s v="direct debit"/>
    <n v="64"/>
    <x v="1"/>
    <n v="64"/>
    <n v="2419"/>
    <x v="2"/>
    <s v="Service dissatisfaction"/>
    <s v="2021-07-15"/>
    <x v="313"/>
    <x v="1218"/>
    <s v="Bajo"/>
    <x v="1"/>
    <n v="75.904403415306774"/>
    <n v="10"/>
    <s v="Teléfono"/>
    <x v="1"/>
    <b v="0"/>
    <x v="1"/>
    <x v="2"/>
  </r>
  <r>
    <x v="2930"/>
    <x v="0"/>
    <x v="17"/>
    <n v="0"/>
    <n v="4"/>
    <x v="1"/>
    <x v="1"/>
    <n v="0"/>
    <s v="CT"/>
    <s v="Hombre"/>
    <x v="1"/>
    <n v="77"/>
    <x v="0"/>
    <x v="1"/>
    <x v="0"/>
    <n v="0"/>
    <x v="1"/>
    <x v="1"/>
    <s v="direct debit"/>
    <n v="54"/>
    <x v="1"/>
    <n v="54"/>
    <n v="2778"/>
    <x v="0"/>
    <m/>
    <s v="2023/07/10"/>
    <x v="847"/>
    <x v="163"/>
    <s v="Medio"/>
    <x v="2"/>
    <n v="53.182064728561791"/>
    <n v="7"/>
    <s v="Email"/>
    <x v="0"/>
    <b v="1"/>
    <x v="0"/>
    <x v="4"/>
  </r>
  <r>
    <x v="2931"/>
    <x v="0"/>
    <x v="14"/>
    <n v="2"/>
    <n v="0"/>
    <x v="0"/>
    <x v="0"/>
    <n v="0"/>
    <s v="WA"/>
    <s v="Hombre"/>
    <x v="1"/>
    <n v="59"/>
    <x v="0"/>
    <x v="0"/>
    <x v="1"/>
    <n v="6"/>
    <x v="0"/>
    <x v="0"/>
    <s v="CREDIT CARD"/>
    <n v="11"/>
    <x v="0"/>
    <n v="11"/>
    <n v="99"/>
    <x v="0"/>
    <m/>
    <s v="2022-09-18"/>
    <x v="833"/>
    <x v="1268"/>
    <s v="Alto"/>
    <x v="0"/>
    <n v="9.0244037569290416"/>
    <n v="7"/>
    <s v="SMS"/>
    <x v="2"/>
    <b v="1"/>
    <x v="0"/>
    <x v="4"/>
  </r>
  <r>
    <x v="2932"/>
    <x v="0"/>
    <x v="7"/>
    <n v="3"/>
    <n v="5"/>
    <x v="1"/>
    <x v="1"/>
    <n v="0"/>
    <s v="MA"/>
    <s v="Female"/>
    <x v="0"/>
    <n v="68"/>
    <x v="0"/>
    <x v="1"/>
    <x v="0"/>
    <n v="0"/>
    <x v="1"/>
    <x v="0"/>
    <s v="CREDIT CARD"/>
    <n v="48"/>
    <x v="0"/>
    <n v="48"/>
    <n v="2593"/>
    <x v="0"/>
    <m/>
    <s v="2020/05/26"/>
    <x v="46"/>
    <x v="185"/>
    <s v="Bajo"/>
    <x v="1"/>
    <n v="48.577493887630858"/>
    <n v="7"/>
    <s v="SMS"/>
    <x v="2"/>
    <b v="1"/>
    <x v="0"/>
    <x v="3"/>
  </r>
  <r>
    <x v="2933"/>
    <x v="0"/>
    <x v="54"/>
    <n v="0"/>
    <n v="0"/>
    <x v="0"/>
    <x v="0"/>
    <n v="0"/>
    <s v="MS"/>
    <s v="Hombre"/>
    <x v="1"/>
    <n v="45"/>
    <x v="0"/>
    <x v="0"/>
    <x v="0"/>
    <n v="0"/>
    <x v="0"/>
    <x v="0"/>
    <s v="CREDIT CARD"/>
    <n v="10"/>
    <x v="0"/>
    <n v="10"/>
    <n v="99"/>
    <x v="0"/>
    <m/>
    <s v="2021-09-03"/>
    <x v="1026"/>
    <x v="1137"/>
    <s v="Alto"/>
    <x v="0"/>
    <n v="10.5750606076819"/>
    <n v="8"/>
    <s v="SMS"/>
    <x v="2"/>
    <b v="1"/>
    <x v="0"/>
    <x v="0"/>
  </r>
  <r>
    <x v="2934"/>
    <x v="0"/>
    <x v="19"/>
    <n v="2"/>
    <n v="6"/>
    <x v="1"/>
    <x v="1"/>
    <n v="0"/>
    <s v="ID"/>
    <s v="Female"/>
    <x v="0"/>
    <n v="67"/>
    <x v="0"/>
    <x v="1"/>
    <x v="1"/>
    <n v="2"/>
    <x v="1"/>
    <x v="2"/>
    <s v="direct debit"/>
    <n v="36"/>
    <x v="1"/>
    <n v="36"/>
    <n v="927"/>
    <x v="0"/>
    <m/>
    <s v="2021-06-08"/>
    <x v="362"/>
    <x v="1269"/>
    <s v="Bajo"/>
    <x v="1"/>
    <n v="31.1045901652525"/>
    <n v="8"/>
    <s v="Email"/>
    <x v="0"/>
    <b v="1"/>
    <x v="0"/>
    <x v="2"/>
  </r>
  <r>
    <x v="2935"/>
    <x v="1"/>
    <x v="8"/>
    <n v="2"/>
    <n v="13"/>
    <x v="1"/>
    <x v="1"/>
    <n v="0"/>
    <s v="NJ"/>
    <s v="Female"/>
    <x v="0"/>
    <n v="44"/>
    <x v="0"/>
    <x v="0"/>
    <x v="0"/>
    <n v="0"/>
    <x v="0"/>
    <x v="0"/>
    <s v="direct debit"/>
    <n v="46"/>
    <x v="1"/>
    <n v="46"/>
    <n v="90"/>
    <x v="2"/>
    <s v="Poor expertise of phone support"/>
    <s v="2022/02/12"/>
    <x v="1192"/>
    <x v="298"/>
    <s v="Bajo"/>
    <x v="1"/>
    <n v="41.953960952780641"/>
    <n v="5"/>
    <s v="Email"/>
    <x v="0"/>
    <b v="1"/>
    <x v="0"/>
    <x v="4"/>
  </r>
  <r>
    <x v="2936"/>
    <x v="0"/>
    <x v="40"/>
    <n v="0"/>
    <n v="6"/>
    <x v="1"/>
    <x v="1"/>
    <n v="0"/>
    <s v="NJ"/>
    <s v="Female"/>
    <x v="0"/>
    <n v="51"/>
    <x v="0"/>
    <x v="0"/>
    <x v="1"/>
    <n v="3"/>
    <x v="0"/>
    <x v="1"/>
    <s v="direct debit"/>
    <n v="19"/>
    <x v="1"/>
    <n v="19"/>
    <n v="1172"/>
    <x v="0"/>
    <m/>
    <s v="2021-04-19"/>
    <x v="1223"/>
    <x v="586"/>
    <s v="Alto"/>
    <x v="0"/>
    <n v="15.862736576394139"/>
    <n v="6"/>
    <s v="SMS"/>
    <x v="2"/>
    <b v="0"/>
    <x v="1"/>
    <x v="2"/>
  </r>
  <r>
    <x v="2937"/>
    <x v="0"/>
    <x v="63"/>
    <n v="0"/>
    <n v="0"/>
    <x v="0"/>
    <x v="0"/>
    <n v="0"/>
    <s v="MD"/>
    <s v="Female"/>
    <x v="0"/>
    <n v="47"/>
    <x v="0"/>
    <x v="0"/>
    <x v="0"/>
    <n v="0"/>
    <x v="0"/>
    <x v="1"/>
    <s v="CREDIT CARD"/>
    <n v="16"/>
    <x v="0"/>
    <n v="16"/>
    <n v="755"/>
    <x v="0"/>
    <m/>
    <s v="2020-01-16"/>
    <x v="117"/>
    <x v="67"/>
    <s v="Bajo"/>
    <x v="1"/>
    <n v="13.96948445509542"/>
    <n v="4"/>
    <s v="Teléfono"/>
    <x v="1"/>
    <b v="0"/>
    <x v="1"/>
    <x v="4"/>
  </r>
  <r>
    <x v="2938"/>
    <x v="1"/>
    <x v="14"/>
    <n v="5"/>
    <n v="1"/>
    <x v="1"/>
    <x v="1"/>
    <n v="0"/>
    <s v="VT"/>
    <s v="Female"/>
    <x v="0"/>
    <n v="84"/>
    <x v="0"/>
    <x v="1"/>
    <x v="0"/>
    <n v="0"/>
    <x v="0"/>
    <x v="0"/>
    <s v="direct debit"/>
    <n v="28"/>
    <x v="1"/>
    <n v="28"/>
    <n v="262"/>
    <x v="3"/>
    <s v="Attitude of support person"/>
    <s v="2022/12/01"/>
    <x v="1194"/>
    <x v="355"/>
    <s v="Alto"/>
    <x v="0"/>
    <n v="29.207097979651451"/>
    <n v="4"/>
    <s v="SMS"/>
    <x v="2"/>
    <b v="1"/>
    <x v="0"/>
    <x v="0"/>
  </r>
  <r>
    <x v="2939"/>
    <x v="0"/>
    <x v="64"/>
    <n v="0"/>
    <n v="0"/>
    <x v="0"/>
    <x v="0"/>
    <n v="0"/>
    <s v="KY"/>
    <s v="Female"/>
    <x v="0"/>
    <n v="60"/>
    <x v="0"/>
    <x v="0"/>
    <x v="0"/>
    <n v="0"/>
    <x v="0"/>
    <x v="2"/>
    <s v="CREDIT CARD"/>
    <n v="13"/>
    <x v="0"/>
    <n v="13"/>
    <n v="616"/>
    <x v="0"/>
    <m/>
    <s v="2022-08-06"/>
    <x v="943"/>
    <x v="975"/>
    <s v="Medio"/>
    <x v="2"/>
    <n v="12.15445970459942"/>
    <n v="4"/>
    <s v="Email"/>
    <x v="0"/>
    <b v="1"/>
    <x v="0"/>
    <x v="4"/>
  </r>
  <r>
    <x v="2940"/>
    <x v="0"/>
    <x v="39"/>
    <n v="0"/>
    <n v="11"/>
    <x v="1"/>
    <x v="1"/>
    <n v="0"/>
    <s v="AZ"/>
    <s v="Female"/>
    <x v="0"/>
    <n v="53"/>
    <x v="0"/>
    <x v="0"/>
    <x v="1"/>
    <n v="4"/>
    <x v="0"/>
    <x v="2"/>
    <s v="CREDIT CARD"/>
    <n v="20"/>
    <x v="0"/>
    <n v="20"/>
    <n v="1380"/>
    <x v="0"/>
    <m/>
    <s v="2021/08/29"/>
    <x v="995"/>
    <x v="690"/>
    <s v="Bajo"/>
    <x v="1"/>
    <n v="23.532832178871541"/>
    <n v="4"/>
    <s v="SMS"/>
    <x v="2"/>
    <b v="0"/>
    <x v="1"/>
    <x v="3"/>
  </r>
  <r>
    <x v="2941"/>
    <x v="0"/>
    <x v="34"/>
    <n v="0"/>
    <n v="7"/>
    <x v="1"/>
    <x v="1"/>
    <n v="0"/>
    <s v="ME"/>
    <s v="Hombre"/>
    <x v="1"/>
    <n v="68"/>
    <x v="0"/>
    <x v="1"/>
    <x v="0"/>
    <n v="0"/>
    <x v="1"/>
    <x v="1"/>
    <s v="direct debit"/>
    <n v="64"/>
    <x v="1"/>
    <n v="64"/>
    <n v="4208"/>
    <x v="0"/>
    <m/>
    <s v="2022-07-05"/>
    <x v="629"/>
    <x v="84"/>
    <s v="Alto"/>
    <x v="0"/>
    <n v="52.903075394038552"/>
    <n v="1"/>
    <s v="Teléfono"/>
    <x v="1"/>
    <b v="0"/>
    <x v="1"/>
    <x v="4"/>
  </r>
  <r>
    <x v="2942"/>
    <x v="1"/>
    <x v="11"/>
    <n v="0"/>
    <n v="19"/>
    <x v="1"/>
    <x v="1"/>
    <n v="0"/>
    <s v="AK"/>
    <s v="Hombre"/>
    <x v="1"/>
    <n v="60"/>
    <x v="0"/>
    <x v="0"/>
    <x v="1"/>
    <n v="3"/>
    <x v="0"/>
    <x v="0"/>
    <s v="direct debit"/>
    <n v="19"/>
    <x v="1"/>
    <n v="19"/>
    <n v="88"/>
    <x v="1"/>
    <s v="Competitor had better devices"/>
    <s v="2022/07/09"/>
    <x v="522"/>
    <x v="1238"/>
    <s v="Bajo"/>
    <x v="1"/>
    <n v="19.944095138036602"/>
    <n v="1"/>
    <s v="Email"/>
    <x v="0"/>
    <b v="1"/>
    <x v="0"/>
    <x v="3"/>
  </r>
  <r>
    <x v="2943"/>
    <x v="0"/>
    <x v="43"/>
    <n v="0"/>
    <n v="9"/>
    <x v="1"/>
    <x v="1"/>
    <n v="0"/>
    <s v="NE"/>
    <s v="Female"/>
    <x v="0"/>
    <n v="60"/>
    <x v="0"/>
    <x v="0"/>
    <x v="0"/>
    <n v="0"/>
    <x v="0"/>
    <x v="0"/>
    <s v="direct debit"/>
    <n v="45"/>
    <x v="1"/>
    <n v="45"/>
    <n v="1281"/>
    <x v="0"/>
    <m/>
    <s v="2023-10-11"/>
    <x v="134"/>
    <x v="955"/>
    <s v="Bajo"/>
    <x v="1"/>
    <n v="49.399547054738392"/>
    <n v="8"/>
    <s v="Email"/>
    <x v="0"/>
    <b v="1"/>
    <x v="0"/>
    <x v="2"/>
  </r>
  <r>
    <x v="2944"/>
    <x v="1"/>
    <x v="8"/>
    <n v="3"/>
    <n v="3"/>
    <x v="1"/>
    <x v="1"/>
    <n v="0"/>
    <s v="AK"/>
    <s v="Hombre"/>
    <x v="1"/>
    <n v="77"/>
    <x v="0"/>
    <x v="1"/>
    <x v="0"/>
    <n v="0"/>
    <x v="0"/>
    <x v="0"/>
    <s v="CREDIT CARD"/>
    <n v="16"/>
    <x v="0"/>
    <n v="16"/>
    <n v="30"/>
    <x v="5"/>
    <s v="Don't know"/>
    <s v="2022-07-12"/>
    <x v="310"/>
    <x v="583"/>
    <s v="Alto"/>
    <x v="0"/>
    <n v="14.107932870062241"/>
    <n v="0"/>
    <s v="Email"/>
    <x v="0"/>
    <b v="0"/>
    <x v="1"/>
    <x v="0"/>
  </r>
  <r>
    <x v="2945"/>
    <x v="0"/>
    <x v="15"/>
    <n v="2"/>
    <n v="0"/>
    <x v="0"/>
    <x v="0"/>
    <n v="0"/>
    <s v="CO"/>
    <s v="Female"/>
    <x v="0"/>
    <n v="69"/>
    <x v="0"/>
    <x v="1"/>
    <x v="0"/>
    <n v="0"/>
    <x v="0"/>
    <x v="2"/>
    <s v="PAPER CHECK"/>
    <n v="8"/>
    <x v="3"/>
    <n v="8"/>
    <n v="289"/>
    <x v="0"/>
    <m/>
    <s v="2021/03/29"/>
    <x v="1266"/>
    <x v="67"/>
    <s v="Bajo"/>
    <x v="1"/>
    <n v="8.6440248209753605"/>
    <n v="3"/>
    <s v="SMS"/>
    <x v="2"/>
    <b v="1"/>
    <x v="0"/>
    <x v="4"/>
  </r>
  <r>
    <x v="2946"/>
    <x v="0"/>
    <x v="27"/>
    <n v="0"/>
    <n v="8"/>
    <x v="1"/>
    <x v="1"/>
    <n v="0"/>
    <s v="CO"/>
    <s v="Female"/>
    <x v="0"/>
    <n v="37"/>
    <x v="0"/>
    <x v="0"/>
    <x v="1"/>
    <n v="6"/>
    <x v="1"/>
    <x v="1"/>
    <s v="PAPER CHECK"/>
    <n v="20"/>
    <x v="3"/>
    <n v="20"/>
    <n v="660"/>
    <x v="0"/>
    <m/>
    <s v="2021/12/28"/>
    <x v="566"/>
    <x v="794"/>
    <s v="Bajo"/>
    <x v="1"/>
    <n v="22.025470531535301"/>
    <n v="1"/>
    <s v="Teléfono"/>
    <x v="1"/>
    <b v="0"/>
    <x v="1"/>
    <x v="3"/>
  </r>
  <r>
    <x v="2947"/>
    <x v="0"/>
    <x v="41"/>
    <n v="3"/>
    <n v="4"/>
    <x v="1"/>
    <x v="1"/>
    <n v="0"/>
    <s v="NY"/>
    <s v="Hombre"/>
    <x v="1"/>
    <n v="51"/>
    <x v="0"/>
    <x v="0"/>
    <x v="0"/>
    <n v="0"/>
    <x v="1"/>
    <x v="1"/>
    <s v="direct debit"/>
    <n v="54"/>
    <x v="1"/>
    <n v="54"/>
    <n v="3771"/>
    <x v="0"/>
    <m/>
    <s v="2022-01-11"/>
    <x v="31"/>
    <x v="1255"/>
    <s v="Medio"/>
    <x v="2"/>
    <n v="49.015770831024653"/>
    <n v="6"/>
    <s v="SMS"/>
    <x v="2"/>
    <b v="1"/>
    <x v="0"/>
    <x v="4"/>
  </r>
  <r>
    <x v="2948"/>
    <x v="0"/>
    <x v="25"/>
    <n v="0"/>
    <n v="13"/>
    <x v="1"/>
    <x v="1"/>
    <n v="0"/>
    <s v="WV"/>
    <s v="Female"/>
    <x v="0"/>
    <n v="82"/>
    <x v="0"/>
    <x v="1"/>
    <x v="0"/>
    <n v="0"/>
    <x v="1"/>
    <x v="1"/>
    <s v="direct debit"/>
    <n v="47"/>
    <x v="1"/>
    <n v="47"/>
    <n v="3077"/>
    <x v="0"/>
    <m/>
    <s v="2023-02-14"/>
    <x v="385"/>
    <x v="246"/>
    <s v="Bajo"/>
    <x v="1"/>
    <n v="41.413014431828501"/>
    <n v="1"/>
    <s v="SMS"/>
    <x v="2"/>
    <b v="0"/>
    <x v="1"/>
    <x v="2"/>
  </r>
  <r>
    <x v="2949"/>
    <x v="0"/>
    <x v="54"/>
    <n v="0"/>
    <n v="7"/>
    <x v="1"/>
    <x v="1"/>
    <n v="0"/>
    <s v="SD"/>
    <s v="Female"/>
    <x v="0"/>
    <n v="44"/>
    <x v="0"/>
    <x v="0"/>
    <x v="0"/>
    <n v="0"/>
    <x v="0"/>
    <x v="2"/>
    <s v="PAPER CHECK"/>
    <n v="15"/>
    <x v="3"/>
    <n v="15"/>
    <n v="156"/>
    <x v="0"/>
    <m/>
    <s v="2021/07/24"/>
    <x v="1267"/>
    <x v="1139"/>
    <s v="Bajo"/>
    <x v="1"/>
    <n v="13.7964354000139"/>
    <n v="9"/>
    <s v="Email"/>
    <x v="0"/>
    <b v="1"/>
    <x v="0"/>
    <x v="2"/>
  </r>
  <r>
    <x v="2950"/>
    <x v="1"/>
    <x v="36"/>
    <n v="4"/>
    <n v="7"/>
    <x v="1"/>
    <x v="1"/>
    <n v="0"/>
    <s v="WA"/>
    <s v="Female"/>
    <x v="0"/>
    <n v="35"/>
    <x v="0"/>
    <x v="0"/>
    <x v="0"/>
    <n v="0"/>
    <x v="0"/>
    <x v="0"/>
    <s v="CREDIT CARD"/>
    <n v="24"/>
    <x v="0"/>
    <n v="24"/>
    <n v="106"/>
    <x v="5"/>
    <s v="Don't know"/>
    <s v="2022/11/11"/>
    <x v="552"/>
    <x v="498"/>
    <s v="Bajo"/>
    <x v="1"/>
    <n v="25.483309473094039"/>
    <n v="9"/>
    <s v="Teléfono"/>
    <x v="1"/>
    <b v="1"/>
    <x v="0"/>
    <x v="3"/>
  </r>
  <r>
    <x v="2951"/>
    <x v="1"/>
    <x v="22"/>
    <n v="2"/>
    <n v="12"/>
    <x v="1"/>
    <x v="1"/>
    <n v="0"/>
    <s v="WY"/>
    <s v="Female"/>
    <x v="0"/>
    <n v="62"/>
    <x v="0"/>
    <x v="0"/>
    <x v="0"/>
    <n v="0"/>
    <x v="0"/>
    <x v="0"/>
    <s v="direct debit"/>
    <n v="51"/>
    <x v="1"/>
    <n v="51"/>
    <n v="581"/>
    <x v="4"/>
    <s v="Price too high"/>
    <s v="2023/12/19"/>
    <x v="699"/>
    <x v="1270"/>
    <s v="Bajo"/>
    <x v="1"/>
    <n v="47.094935434000107"/>
    <n v="5"/>
    <s v="Email"/>
    <x v="0"/>
    <b v="0"/>
    <x v="1"/>
    <x v="4"/>
  </r>
  <r>
    <x v="2952"/>
    <x v="0"/>
    <x v="37"/>
    <n v="0"/>
    <n v="13"/>
    <x v="1"/>
    <x v="1"/>
    <n v="0"/>
    <s v="ME"/>
    <s v="Hombre"/>
    <x v="1"/>
    <n v="66"/>
    <x v="0"/>
    <x v="1"/>
    <x v="0"/>
    <n v="0"/>
    <x v="0"/>
    <x v="2"/>
    <s v="direct debit"/>
    <n v="39"/>
    <x v="1"/>
    <n v="39"/>
    <n v="286"/>
    <x v="0"/>
    <m/>
    <s v="2023-06-03"/>
    <x v="555"/>
    <x v="1076"/>
    <s v="Bajo"/>
    <x v="1"/>
    <n v="40.479806693349033"/>
    <n v="3"/>
    <s v="SMS"/>
    <x v="2"/>
    <b v="0"/>
    <x v="1"/>
    <x v="0"/>
  </r>
  <r>
    <x v="2953"/>
    <x v="0"/>
    <x v="9"/>
    <n v="0"/>
    <n v="5"/>
    <x v="1"/>
    <x v="1"/>
    <n v="0"/>
    <s v="VT"/>
    <s v="Hombre"/>
    <x v="1"/>
    <n v="38"/>
    <x v="0"/>
    <x v="0"/>
    <x v="0"/>
    <n v="0"/>
    <x v="0"/>
    <x v="0"/>
    <s v="CREDIT CARD"/>
    <n v="43"/>
    <x v="0"/>
    <n v="43"/>
    <n v="134"/>
    <x v="0"/>
    <m/>
    <s v="2022-04-07"/>
    <x v="1268"/>
    <x v="957"/>
    <s v="Alto"/>
    <x v="0"/>
    <n v="40.608698596816843"/>
    <n v="1"/>
    <s v="SMS"/>
    <x v="2"/>
    <b v="1"/>
    <x v="0"/>
    <x v="2"/>
  </r>
  <r>
    <x v="2954"/>
    <x v="0"/>
    <x v="44"/>
    <n v="0"/>
    <n v="0"/>
    <x v="0"/>
    <x v="0"/>
    <n v="0"/>
    <s v="IL"/>
    <s v="Hombre"/>
    <x v="1"/>
    <n v="48"/>
    <x v="0"/>
    <x v="0"/>
    <x v="1"/>
    <n v="6"/>
    <x v="0"/>
    <x v="2"/>
    <s v="direct debit"/>
    <n v="11"/>
    <x v="1"/>
    <n v="11"/>
    <n v="675"/>
    <x v="0"/>
    <m/>
    <s v="2021/12/17"/>
    <x v="1269"/>
    <x v="1042"/>
    <s v="Medio"/>
    <x v="2"/>
    <n v="10.136489352739821"/>
    <n v="6"/>
    <s v="SMS"/>
    <x v="2"/>
    <b v="1"/>
    <x v="0"/>
    <x v="3"/>
  </r>
  <r>
    <x v="2955"/>
    <x v="0"/>
    <x v="1"/>
    <n v="0"/>
    <n v="5"/>
    <x v="1"/>
    <x v="1"/>
    <n v="0"/>
    <s v="CO"/>
    <s v="Hombre"/>
    <x v="1"/>
    <n v="48"/>
    <x v="0"/>
    <x v="0"/>
    <x v="0"/>
    <n v="0"/>
    <x v="1"/>
    <x v="1"/>
    <s v="CREDIT CARD"/>
    <n v="37"/>
    <x v="0"/>
    <n v="37"/>
    <n v="2374"/>
    <x v="0"/>
    <m/>
    <s v="2022/10/06"/>
    <x v="802"/>
    <x v="1045"/>
    <s v="Medio"/>
    <x v="2"/>
    <n v="37.448830236736697"/>
    <n v="7"/>
    <s v="Teléfono"/>
    <x v="1"/>
    <b v="1"/>
    <x v="0"/>
    <x v="2"/>
  </r>
  <r>
    <x v="2956"/>
    <x v="0"/>
    <x v="36"/>
    <n v="0"/>
    <n v="1"/>
    <x v="1"/>
    <x v="1"/>
    <n v="0"/>
    <s v="RI"/>
    <s v="Hombre"/>
    <x v="1"/>
    <n v="53"/>
    <x v="0"/>
    <x v="0"/>
    <x v="0"/>
    <n v="0"/>
    <x v="1"/>
    <x v="0"/>
    <s v="direct debit"/>
    <n v="42"/>
    <x v="1"/>
    <n v="42"/>
    <n v="166"/>
    <x v="0"/>
    <m/>
    <s v="2023-02-16"/>
    <x v="1270"/>
    <x v="1071"/>
    <s v="Alto"/>
    <x v="0"/>
    <n v="34.782021896698353"/>
    <n v="8"/>
    <s v="Email"/>
    <x v="0"/>
    <b v="1"/>
    <x v="0"/>
    <x v="4"/>
  </r>
  <r>
    <x v="2957"/>
    <x v="1"/>
    <x v="70"/>
    <n v="4"/>
    <n v="3"/>
    <x v="1"/>
    <x v="1"/>
    <n v="0"/>
    <s v="DE"/>
    <s v="Hombre"/>
    <x v="1"/>
    <n v="75"/>
    <x v="0"/>
    <x v="1"/>
    <x v="0"/>
    <n v="0"/>
    <x v="0"/>
    <x v="0"/>
    <s v="direct debit"/>
    <n v="40"/>
    <x v="1"/>
    <n v="40"/>
    <n v="2379"/>
    <x v="4"/>
    <s v="Price too high"/>
    <s v="2022/11/03"/>
    <x v="1079"/>
    <x v="636"/>
    <s v="Bajo"/>
    <x v="1"/>
    <n v="46.361388672895679"/>
    <n v="1"/>
    <s v="SMS"/>
    <x v="2"/>
    <b v="1"/>
    <x v="0"/>
    <x v="4"/>
  </r>
  <r>
    <x v="2958"/>
    <x v="0"/>
    <x v="29"/>
    <n v="0"/>
    <n v="3"/>
    <x v="1"/>
    <x v="1"/>
    <n v="0"/>
    <s v="CO"/>
    <s v="Hombre"/>
    <x v="1"/>
    <n v="48"/>
    <x v="0"/>
    <x v="0"/>
    <x v="0"/>
    <n v="0"/>
    <x v="0"/>
    <x v="1"/>
    <s v="CREDIT CARD"/>
    <n v="18"/>
    <x v="0"/>
    <n v="18"/>
    <n v="1216"/>
    <x v="0"/>
    <m/>
    <s v="2023-11-11"/>
    <x v="1271"/>
    <x v="1237"/>
    <s v="Medio"/>
    <x v="2"/>
    <n v="17.051756731831709"/>
    <n v="4"/>
    <s v="Email"/>
    <x v="0"/>
    <b v="0"/>
    <x v="1"/>
    <x v="3"/>
  </r>
  <r>
    <x v="2959"/>
    <x v="0"/>
    <x v="70"/>
    <n v="0"/>
    <n v="0"/>
    <x v="0"/>
    <x v="0"/>
    <n v="0"/>
    <s v="WA"/>
    <s v="Female"/>
    <x v="0"/>
    <n v="39"/>
    <x v="0"/>
    <x v="0"/>
    <x v="1"/>
    <n v="6"/>
    <x v="0"/>
    <x v="2"/>
    <s v="CREDIT CARD"/>
    <n v="13"/>
    <x v="0"/>
    <n v="13"/>
    <n v="739"/>
    <x v="0"/>
    <m/>
    <s v="2020/02/17"/>
    <x v="908"/>
    <x v="1271"/>
    <s v="Alto"/>
    <x v="0"/>
    <n v="13.852784804024219"/>
    <n v="2"/>
    <s v="Teléfono"/>
    <x v="1"/>
    <b v="0"/>
    <x v="1"/>
    <x v="0"/>
  </r>
  <r>
    <x v="2960"/>
    <x v="0"/>
    <x v="49"/>
    <n v="0"/>
    <n v="13"/>
    <x v="1"/>
    <x v="1"/>
    <n v="0"/>
    <s v="VT"/>
    <s v="Hombre"/>
    <x v="1"/>
    <n v="57"/>
    <x v="0"/>
    <x v="0"/>
    <x v="0"/>
    <n v="0"/>
    <x v="0"/>
    <x v="1"/>
    <s v="direct debit"/>
    <n v="55"/>
    <x v="1"/>
    <n v="55"/>
    <n v="3088"/>
    <x v="0"/>
    <m/>
    <s v="2020-02-01"/>
    <x v="1211"/>
    <x v="1099"/>
    <s v="Bajo"/>
    <x v="1"/>
    <n v="49.58850573123221"/>
    <n v="2"/>
    <s v="SMS"/>
    <x v="2"/>
    <b v="1"/>
    <x v="0"/>
    <x v="0"/>
  </r>
  <r>
    <x v="2961"/>
    <x v="0"/>
    <x v="50"/>
    <n v="0"/>
    <n v="0"/>
    <x v="0"/>
    <x v="0"/>
    <n v="0"/>
    <s v="MA"/>
    <s v="Female"/>
    <x v="0"/>
    <n v="51"/>
    <x v="0"/>
    <x v="0"/>
    <x v="1"/>
    <n v="6"/>
    <x v="0"/>
    <x v="2"/>
    <s v="CREDIT CARD"/>
    <n v="5"/>
    <x v="0"/>
    <n v="5"/>
    <n v="333"/>
    <x v="0"/>
    <m/>
    <s v="2023-09-30"/>
    <x v="151"/>
    <x v="836"/>
    <s v="Alto"/>
    <x v="0"/>
    <n v="4.3868142520127282"/>
    <n v="9"/>
    <s v="Email"/>
    <x v="0"/>
    <b v="1"/>
    <x v="0"/>
    <x v="4"/>
  </r>
  <r>
    <x v="2962"/>
    <x v="0"/>
    <x v="9"/>
    <n v="0"/>
    <n v="0"/>
    <x v="0"/>
    <x v="0"/>
    <n v="0"/>
    <s v="CO"/>
    <s v="Hombre"/>
    <x v="1"/>
    <n v="59"/>
    <x v="0"/>
    <x v="0"/>
    <x v="1"/>
    <n v="3"/>
    <x v="0"/>
    <x v="1"/>
    <s v="CREDIT CARD"/>
    <n v="7"/>
    <x v="0"/>
    <n v="7"/>
    <n v="21"/>
    <x v="0"/>
    <m/>
    <s v="2021-01-25"/>
    <x v="1161"/>
    <x v="740"/>
    <s v="Medio"/>
    <x v="2"/>
    <n v="6.8569122289408311"/>
    <n v="3"/>
    <s v="SMS"/>
    <x v="2"/>
    <b v="0"/>
    <x v="1"/>
    <x v="4"/>
  </r>
  <r>
    <x v="2963"/>
    <x v="0"/>
    <x v="4"/>
    <n v="0"/>
    <n v="4"/>
    <x v="0"/>
    <x v="0"/>
    <n v="73"/>
    <s v="WI"/>
    <s v="Hombre"/>
    <x v="1"/>
    <n v="54"/>
    <x v="0"/>
    <x v="0"/>
    <x v="0"/>
    <n v="0"/>
    <x v="1"/>
    <x v="0"/>
    <s v="direct debit"/>
    <n v="52"/>
    <x v="1"/>
    <n v="52"/>
    <n v="1986"/>
    <x v="0"/>
    <m/>
    <s v="2023-10-25"/>
    <x v="814"/>
    <x v="628"/>
    <s v="Medio"/>
    <x v="2"/>
    <n v="54.838560577660658"/>
    <n v="9"/>
    <s v="Email"/>
    <x v="0"/>
    <b v="1"/>
    <x v="0"/>
    <x v="2"/>
  </r>
  <r>
    <x v="2964"/>
    <x v="1"/>
    <x v="74"/>
    <n v="2"/>
    <n v="2"/>
    <x v="1"/>
    <x v="1"/>
    <n v="0"/>
    <s v="MD"/>
    <s v="Female"/>
    <x v="0"/>
    <n v="72"/>
    <x v="0"/>
    <x v="1"/>
    <x v="0"/>
    <n v="0"/>
    <x v="1"/>
    <x v="1"/>
    <s v="direct debit"/>
    <n v="63"/>
    <x v="1"/>
    <n v="63"/>
    <n v="3323"/>
    <x v="3"/>
    <s v="Attitude of service provider"/>
    <s v="2022/12/09"/>
    <x v="990"/>
    <x v="1272"/>
    <s v="Medio"/>
    <x v="2"/>
    <n v="74.920764594597813"/>
    <n v="0"/>
    <s v="Teléfono"/>
    <x v="1"/>
    <b v="0"/>
    <x v="1"/>
    <x v="3"/>
  </r>
  <r>
    <x v="2965"/>
    <x v="0"/>
    <x v="14"/>
    <n v="0"/>
    <n v="13"/>
    <x v="1"/>
    <x v="1"/>
    <n v="0"/>
    <s v="OR"/>
    <s v="Female"/>
    <x v="0"/>
    <n v="25"/>
    <x v="1"/>
    <x v="0"/>
    <x v="1"/>
    <n v="5"/>
    <x v="1"/>
    <x v="1"/>
    <s v="CREDIT CARD"/>
    <n v="27"/>
    <x v="0"/>
    <n v="27"/>
    <n v="257"/>
    <x v="0"/>
    <m/>
    <s v="2022/03/26"/>
    <x v="1103"/>
    <x v="1061"/>
    <s v="Medio"/>
    <x v="2"/>
    <n v="25.82555656543709"/>
    <n v="10"/>
    <s v="SMS"/>
    <x v="2"/>
    <b v="1"/>
    <x v="0"/>
    <x v="2"/>
  </r>
  <r>
    <x v="2966"/>
    <x v="0"/>
    <x v="2"/>
    <n v="0"/>
    <n v="20"/>
    <x v="1"/>
    <x v="1"/>
    <n v="0"/>
    <s v="NV"/>
    <s v="Hombre"/>
    <x v="1"/>
    <n v="29"/>
    <x v="1"/>
    <x v="0"/>
    <x v="0"/>
    <n v="0"/>
    <x v="0"/>
    <x v="1"/>
    <s v="direct debit"/>
    <n v="23"/>
    <x v="1"/>
    <n v="23"/>
    <n v="276"/>
    <x v="0"/>
    <m/>
    <s v="2020/09/02"/>
    <x v="49"/>
    <x v="1241"/>
    <s v="Alto"/>
    <x v="0"/>
    <n v="18.51818186516044"/>
    <n v="0"/>
    <s v="Teléfono"/>
    <x v="1"/>
    <b v="1"/>
    <x v="0"/>
    <x v="3"/>
  </r>
  <r>
    <x v="2967"/>
    <x v="1"/>
    <x v="12"/>
    <n v="4"/>
    <n v="6"/>
    <x v="0"/>
    <x v="0"/>
    <n v="6"/>
    <s v="KS"/>
    <s v="Hombre"/>
    <x v="1"/>
    <n v="40"/>
    <x v="0"/>
    <x v="0"/>
    <x v="0"/>
    <n v="0"/>
    <x v="0"/>
    <x v="0"/>
    <s v="direct debit"/>
    <n v="31"/>
    <x v="1"/>
    <n v="31"/>
    <n v="31"/>
    <x v="5"/>
    <s v="Don't know"/>
    <s v="2022/07/12"/>
    <x v="310"/>
    <x v="938"/>
    <s v="Alto"/>
    <x v="0"/>
    <n v="26.453440144825581"/>
    <n v="8"/>
    <s v="Email"/>
    <x v="0"/>
    <b v="0"/>
    <x v="1"/>
    <x v="2"/>
  </r>
  <r>
    <x v="2968"/>
    <x v="0"/>
    <x v="42"/>
    <n v="2"/>
    <n v="6"/>
    <x v="1"/>
    <x v="1"/>
    <n v="0"/>
    <s v="OK"/>
    <s v="Hombre"/>
    <x v="1"/>
    <n v="32"/>
    <x v="0"/>
    <x v="0"/>
    <x v="0"/>
    <n v="0"/>
    <x v="1"/>
    <x v="1"/>
    <s v="direct debit"/>
    <n v="37"/>
    <x v="1"/>
    <n v="37"/>
    <n v="1764"/>
    <x v="0"/>
    <m/>
    <s v="2021-08-17"/>
    <x v="511"/>
    <x v="447"/>
    <s v="Medio"/>
    <x v="2"/>
    <n v="31.949479291249538"/>
    <n v="4"/>
    <s v="SMS"/>
    <x v="2"/>
    <b v="0"/>
    <x v="1"/>
    <x v="3"/>
  </r>
  <r>
    <x v="2969"/>
    <x v="0"/>
    <x v="67"/>
    <n v="0"/>
    <n v="5"/>
    <x v="1"/>
    <x v="1"/>
    <n v="0"/>
    <s v="CA"/>
    <s v="Female"/>
    <x v="0"/>
    <n v="31"/>
    <x v="0"/>
    <x v="0"/>
    <x v="1"/>
    <n v="4"/>
    <x v="0"/>
    <x v="1"/>
    <s v="direct debit"/>
    <n v="35"/>
    <x v="1"/>
    <n v="35"/>
    <n v="1252"/>
    <x v="0"/>
    <m/>
    <s v="2023/01/11"/>
    <x v="1064"/>
    <x v="388"/>
    <s v="Bajo"/>
    <x v="1"/>
    <n v="29.37964973430233"/>
    <n v="2"/>
    <s v="SMS"/>
    <x v="2"/>
    <b v="0"/>
    <x v="1"/>
    <x v="2"/>
  </r>
  <r>
    <x v="2970"/>
    <x v="0"/>
    <x v="11"/>
    <n v="0"/>
    <n v="13"/>
    <x v="1"/>
    <x v="1"/>
    <n v="0"/>
    <s v="PA"/>
    <s v="Female"/>
    <x v="0"/>
    <n v="22"/>
    <x v="1"/>
    <x v="0"/>
    <x v="0"/>
    <n v="0"/>
    <x v="0"/>
    <x v="0"/>
    <s v="direct debit"/>
    <n v="15"/>
    <x v="1"/>
    <n v="15"/>
    <n v="84"/>
    <x v="0"/>
    <m/>
    <s v="2022-09-24"/>
    <x v="216"/>
    <x v="1194"/>
    <s v="Alto"/>
    <x v="0"/>
    <n v="16.715550261910959"/>
    <n v="1"/>
    <s v="SMS"/>
    <x v="2"/>
    <b v="0"/>
    <x v="1"/>
    <x v="0"/>
  </r>
  <r>
    <x v="2971"/>
    <x v="0"/>
    <x v="42"/>
    <n v="0"/>
    <n v="26"/>
    <x v="1"/>
    <x v="1"/>
    <n v="0"/>
    <s v="SD"/>
    <s v="Female"/>
    <x v="0"/>
    <n v="24"/>
    <x v="1"/>
    <x v="0"/>
    <x v="0"/>
    <n v="0"/>
    <x v="0"/>
    <x v="0"/>
    <s v="CREDIT CARD"/>
    <n v="52"/>
    <x v="0"/>
    <n v="52"/>
    <n v="2513"/>
    <x v="0"/>
    <m/>
    <s v="2022/02/16"/>
    <x v="588"/>
    <x v="298"/>
    <s v="Medio"/>
    <x v="2"/>
    <n v="48.944850492605283"/>
    <n v="2"/>
    <s v="SMS"/>
    <x v="2"/>
    <b v="0"/>
    <x v="1"/>
    <x v="3"/>
  </r>
  <r>
    <x v="2972"/>
    <x v="1"/>
    <x v="14"/>
    <n v="2"/>
    <n v="5"/>
    <x v="1"/>
    <x v="1"/>
    <n v="0"/>
    <s v="WI"/>
    <s v="Female"/>
    <x v="0"/>
    <n v="49"/>
    <x v="0"/>
    <x v="0"/>
    <x v="0"/>
    <n v="0"/>
    <x v="1"/>
    <x v="0"/>
    <s v="direct debit"/>
    <n v="48"/>
    <x v="1"/>
    <n v="48"/>
    <n v="420"/>
    <x v="1"/>
    <s v="Competitor made better offer"/>
    <s v="2022/01/30"/>
    <x v="1272"/>
    <x v="474"/>
    <s v="Alto"/>
    <x v="0"/>
    <n v="47.884610889548043"/>
    <n v="7"/>
    <s v="Email"/>
    <x v="0"/>
    <b v="0"/>
    <x v="1"/>
    <x v="2"/>
  </r>
  <r>
    <x v="2973"/>
    <x v="0"/>
    <x v="59"/>
    <n v="1"/>
    <n v="13"/>
    <x v="0"/>
    <x v="0"/>
    <n v="57"/>
    <s v="MN"/>
    <s v="Female"/>
    <x v="0"/>
    <n v="29"/>
    <x v="1"/>
    <x v="0"/>
    <x v="1"/>
    <n v="3"/>
    <x v="0"/>
    <x v="2"/>
    <s v="CREDIT CARD"/>
    <n v="15"/>
    <x v="0"/>
    <n v="15"/>
    <n v="754"/>
    <x v="0"/>
    <m/>
    <s v="2020/08/16"/>
    <x v="188"/>
    <x v="1077"/>
    <s v="Medio"/>
    <x v="2"/>
    <n v="17.427796058159799"/>
    <n v="10"/>
    <s v="Teléfono"/>
    <x v="1"/>
    <b v="0"/>
    <x v="1"/>
    <x v="0"/>
  </r>
  <r>
    <x v="2974"/>
    <x v="0"/>
    <x v="54"/>
    <n v="0"/>
    <n v="1"/>
    <x v="1"/>
    <x v="1"/>
    <n v="0"/>
    <s v="NM"/>
    <s v="Hombre"/>
    <x v="1"/>
    <n v="61"/>
    <x v="0"/>
    <x v="0"/>
    <x v="0"/>
    <n v="0"/>
    <x v="1"/>
    <x v="0"/>
    <s v="direct debit"/>
    <n v="46"/>
    <x v="1"/>
    <n v="46"/>
    <n v="458"/>
    <x v="0"/>
    <m/>
    <s v="2020-07-29"/>
    <x v="658"/>
    <x v="950"/>
    <s v="Bajo"/>
    <x v="1"/>
    <n v="48.196663617140118"/>
    <n v="6"/>
    <s v="Email"/>
    <x v="0"/>
    <b v="1"/>
    <x v="0"/>
    <x v="2"/>
  </r>
  <r>
    <x v="2975"/>
    <x v="0"/>
    <x v="44"/>
    <n v="2"/>
    <n v="2"/>
    <x v="0"/>
    <x v="0"/>
    <n v="88"/>
    <s v="WY"/>
    <s v="Hombre"/>
    <x v="1"/>
    <n v="67"/>
    <x v="0"/>
    <x v="1"/>
    <x v="0"/>
    <n v="0"/>
    <x v="0"/>
    <x v="2"/>
    <s v="direct debit"/>
    <n v="55"/>
    <x v="1"/>
    <n v="55"/>
    <n v="3367"/>
    <x v="0"/>
    <m/>
    <s v="2022-11-12"/>
    <x v="1219"/>
    <x v="1179"/>
    <s v="Medio"/>
    <x v="2"/>
    <n v="64.338148660535538"/>
    <n v="5"/>
    <s v="Email"/>
    <x v="0"/>
    <b v="0"/>
    <x v="1"/>
    <x v="0"/>
  </r>
  <r>
    <x v="2976"/>
    <x v="0"/>
    <x v="41"/>
    <n v="0"/>
    <n v="5"/>
    <x v="1"/>
    <x v="1"/>
    <n v="0"/>
    <s v="VT"/>
    <s v="Hombre"/>
    <x v="1"/>
    <n v="78"/>
    <x v="0"/>
    <x v="1"/>
    <x v="0"/>
    <n v="0"/>
    <x v="1"/>
    <x v="2"/>
    <s v="CREDIT CARD"/>
    <n v="35"/>
    <x v="0"/>
    <n v="35"/>
    <n v="2445"/>
    <x v="0"/>
    <m/>
    <s v="2022/06/28"/>
    <x v="207"/>
    <x v="1273"/>
    <s v="Alto"/>
    <x v="0"/>
    <n v="30.902284934191329"/>
    <n v="5"/>
    <s v="Teléfono"/>
    <x v="1"/>
    <b v="1"/>
    <x v="0"/>
    <x v="0"/>
  </r>
  <r>
    <x v="2977"/>
    <x v="1"/>
    <x v="52"/>
    <n v="0"/>
    <n v="2"/>
    <x v="1"/>
    <x v="1"/>
    <n v="0"/>
    <s v="NE"/>
    <s v="Hombre"/>
    <x v="1"/>
    <n v="49"/>
    <x v="0"/>
    <x v="0"/>
    <x v="0"/>
    <n v="0"/>
    <x v="0"/>
    <x v="2"/>
    <s v="direct debit"/>
    <n v="53"/>
    <x v="1"/>
    <n v="53"/>
    <n v="3185"/>
    <x v="1"/>
    <s v="Competitor offered more data"/>
    <s v="2021-08-24"/>
    <x v="1189"/>
    <x v="388"/>
    <s v="Medio"/>
    <x v="2"/>
    <n v="63.417809027850303"/>
    <n v="8"/>
    <s v="SMS"/>
    <x v="2"/>
    <b v="0"/>
    <x v="1"/>
    <x v="4"/>
  </r>
  <r>
    <x v="2978"/>
    <x v="0"/>
    <x v="5"/>
    <n v="0"/>
    <n v="8"/>
    <x v="1"/>
    <x v="1"/>
    <n v="0"/>
    <s v="AZ"/>
    <s v="Hombre"/>
    <x v="1"/>
    <n v="38"/>
    <x v="0"/>
    <x v="0"/>
    <x v="0"/>
    <n v="0"/>
    <x v="1"/>
    <x v="1"/>
    <s v="direct debit"/>
    <n v="61"/>
    <x v="1"/>
    <n v="61"/>
    <n v="1826"/>
    <x v="0"/>
    <m/>
    <s v="2021-11-02"/>
    <x v="1273"/>
    <x v="1274"/>
    <s v="Alto"/>
    <x v="0"/>
    <n v="69.63454603678413"/>
    <n v="7"/>
    <s v="SMS"/>
    <x v="2"/>
    <b v="1"/>
    <x v="0"/>
    <x v="2"/>
  </r>
  <r>
    <x v="2979"/>
    <x v="1"/>
    <x v="70"/>
    <n v="2"/>
    <n v="8"/>
    <x v="1"/>
    <x v="1"/>
    <n v="0"/>
    <s v="AZ"/>
    <s v="Hombre"/>
    <x v="1"/>
    <n v="70"/>
    <x v="0"/>
    <x v="1"/>
    <x v="0"/>
    <n v="0"/>
    <x v="1"/>
    <x v="0"/>
    <s v="direct debit"/>
    <n v="20"/>
    <x v="1"/>
    <n v="20"/>
    <n v="1148"/>
    <x v="2"/>
    <s v="Service dissatisfaction"/>
    <s v="2020-05-07"/>
    <x v="953"/>
    <x v="362"/>
    <s v="Alto"/>
    <x v="0"/>
    <n v="21.549849292249931"/>
    <n v="6"/>
    <s v="SMS"/>
    <x v="2"/>
    <b v="1"/>
    <x v="0"/>
    <x v="0"/>
  </r>
  <r>
    <x v="2980"/>
    <x v="1"/>
    <x v="61"/>
    <n v="2"/>
    <n v="5"/>
    <x v="0"/>
    <x v="0"/>
    <n v="19"/>
    <s v="WV"/>
    <s v="Hombre"/>
    <x v="1"/>
    <n v="72"/>
    <x v="0"/>
    <x v="1"/>
    <x v="0"/>
    <n v="0"/>
    <x v="0"/>
    <x v="0"/>
    <s v="direct debit"/>
    <n v="13"/>
    <x v="1"/>
    <n v="13"/>
    <n v="375"/>
    <x v="2"/>
    <s v="Product dissatisfaction"/>
    <s v="2022-12-12"/>
    <x v="263"/>
    <x v="1275"/>
    <s v="Bajo"/>
    <x v="1"/>
    <n v="11.85360321241618"/>
    <n v="0"/>
    <s v="Email"/>
    <x v="0"/>
    <b v="1"/>
    <x v="0"/>
    <x v="4"/>
  </r>
  <r>
    <x v="2981"/>
    <x v="0"/>
    <x v="57"/>
    <n v="0"/>
    <n v="0"/>
    <x v="0"/>
    <x v="0"/>
    <n v="0"/>
    <s v="VT"/>
    <s v="Female"/>
    <x v="0"/>
    <n v="63"/>
    <x v="0"/>
    <x v="0"/>
    <x v="0"/>
    <n v="0"/>
    <x v="0"/>
    <x v="2"/>
    <s v="direct debit"/>
    <n v="15"/>
    <x v="1"/>
    <n v="15"/>
    <n v="1119"/>
    <x v="0"/>
    <m/>
    <s v="2023/01/21"/>
    <x v="1274"/>
    <x v="1276"/>
    <s v="Bajo"/>
    <x v="1"/>
    <n v="16.07225812708074"/>
    <n v="3"/>
    <s v="Email"/>
    <x v="0"/>
    <b v="1"/>
    <x v="0"/>
    <x v="2"/>
  </r>
  <r>
    <x v="2982"/>
    <x v="0"/>
    <x v="55"/>
    <n v="0"/>
    <n v="0"/>
    <x v="0"/>
    <x v="0"/>
    <n v="0"/>
    <s v="KS"/>
    <s v="Hombre"/>
    <x v="1"/>
    <n v="21"/>
    <x v="1"/>
    <x v="0"/>
    <x v="1"/>
    <n v="6"/>
    <x v="0"/>
    <x v="2"/>
    <s v="direct debit"/>
    <n v="10"/>
    <x v="1"/>
    <n v="10"/>
    <n v="497"/>
    <x v="0"/>
    <m/>
    <s v="2022/01/20"/>
    <x v="339"/>
    <x v="292"/>
    <s v="Bajo"/>
    <x v="1"/>
    <n v="10.71013931168425"/>
    <n v="6"/>
    <s v="Email"/>
    <x v="0"/>
    <b v="0"/>
    <x v="1"/>
    <x v="2"/>
  </r>
  <r>
    <x v="2983"/>
    <x v="1"/>
    <x v="8"/>
    <n v="1"/>
    <n v="37"/>
    <x v="1"/>
    <x v="1"/>
    <n v="0"/>
    <s v="MN"/>
    <s v="Hombre"/>
    <x v="1"/>
    <n v="22"/>
    <x v="1"/>
    <x v="0"/>
    <x v="0"/>
    <n v="0"/>
    <x v="0"/>
    <x v="0"/>
    <s v="CREDIT CARD"/>
    <n v="25"/>
    <x v="0"/>
    <n v="25"/>
    <n v="52"/>
    <x v="4"/>
    <s v="Price too high"/>
    <s v="2023-02-16"/>
    <x v="1270"/>
    <x v="585"/>
    <s v="Bajo"/>
    <x v="1"/>
    <n v="21.914500368263202"/>
    <n v="10"/>
    <s v="SMS"/>
    <x v="2"/>
    <b v="0"/>
    <x v="1"/>
    <x v="0"/>
  </r>
  <r>
    <x v="2984"/>
    <x v="1"/>
    <x v="59"/>
    <n v="4"/>
    <n v="3"/>
    <x v="1"/>
    <x v="1"/>
    <n v="0"/>
    <s v="UT"/>
    <s v="Hombre"/>
    <x v="1"/>
    <n v="40"/>
    <x v="0"/>
    <x v="0"/>
    <x v="0"/>
    <n v="0"/>
    <x v="1"/>
    <x v="0"/>
    <s v="CREDIT CARD"/>
    <n v="43"/>
    <x v="0"/>
    <n v="43"/>
    <n v="2143"/>
    <x v="4"/>
    <s v="Extra data charges"/>
    <s v="2023/11/03"/>
    <x v="450"/>
    <x v="699"/>
    <s v="Medio"/>
    <x v="2"/>
    <n v="38.326383177943761"/>
    <n v="8"/>
    <s v="SMS"/>
    <x v="2"/>
    <b v="0"/>
    <x v="1"/>
    <x v="4"/>
  </r>
  <r>
    <x v="2985"/>
    <x v="0"/>
    <x v="55"/>
    <n v="0"/>
    <n v="0"/>
    <x v="0"/>
    <x v="0"/>
    <n v="0"/>
    <s v="MN"/>
    <s v="Hombre"/>
    <x v="1"/>
    <n v="27"/>
    <x v="1"/>
    <x v="0"/>
    <x v="0"/>
    <n v="0"/>
    <x v="0"/>
    <x v="2"/>
    <s v="CREDIT CARD"/>
    <n v="8"/>
    <x v="0"/>
    <n v="8"/>
    <n v="397"/>
    <x v="0"/>
    <m/>
    <s v="2021/10/30"/>
    <x v="875"/>
    <x v="70"/>
    <s v="Bajo"/>
    <x v="1"/>
    <n v="9.4791523290386301"/>
    <n v="0"/>
    <s v="Teléfono"/>
    <x v="1"/>
    <b v="1"/>
    <x v="0"/>
    <x v="0"/>
  </r>
  <r>
    <x v="2986"/>
    <x v="0"/>
    <x v="40"/>
    <n v="0"/>
    <n v="6"/>
    <x v="1"/>
    <x v="1"/>
    <n v="0"/>
    <s v="AR"/>
    <s v="Hombre"/>
    <x v="1"/>
    <n v="63"/>
    <x v="0"/>
    <x v="0"/>
    <x v="0"/>
    <n v="0"/>
    <x v="1"/>
    <x v="1"/>
    <s v="direct debit"/>
    <n v="48"/>
    <x v="1"/>
    <n v="48"/>
    <n v="3070"/>
    <x v="0"/>
    <m/>
    <s v="2022-04-22"/>
    <x v="1275"/>
    <x v="121"/>
    <s v="Medio"/>
    <x v="2"/>
    <n v="39.342369660198869"/>
    <n v="6"/>
    <s v="SMS"/>
    <x v="2"/>
    <b v="0"/>
    <x v="1"/>
    <x v="2"/>
  </r>
  <r>
    <x v="2987"/>
    <x v="0"/>
    <x v="39"/>
    <n v="1"/>
    <n v="10"/>
    <x v="1"/>
    <x v="1"/>
    <n v="0"/>
    <s v="VT"/>
    <s v="Female"/>
    <x v="0"/>
    <n v="75"/>
    <x v="0"/>
    <x v="1"/>
    <x v="0"/>
    <n v="0"/>
    <x v="1"/>
    <x v="2"/>
    <s v="direct debit"/>
    <n v="49"/>
    <x v="1"/>
    <n v="49"/>
    <n v="3465"/>
    <x v="0"/>
    <m/>
    <s v="2020-07-30"/>
    <x v="272"/>
    <x v="45"/>
    <s v="Medio"/>
    <x v="2"/>
    <n v="47.605564999204432"/>
    <n v="8"/>
    <s v="Email"/>
    <x v="0"/>
    <b v="0"/>
    <x v="1"/>
    <x v="2"/>
  </r>
  <r>
    <x v="2988"/>
    <x v="0"/>
    <x v="20"/>
    <n v="0"/>
    <n v="9"/>
    <x v="0"/>
    <x v="0"/>
    <n v="95"/>
    <s v="OH"/>
    <s v="Female"/>
    <x v="0"/>
    <n v="19"/>
    <x v="1"/>
    <x v="0"/>
    <x v="0"/>
    <n v="0"/>
    <x v="0"/>
    <x v="0"/>
    <s v="direct debit"/>
    <n v="45"/>
    <x v="1"/>
    <n v="45"/>
    <n v="796"/>
    <x v="0"/>
    <m/>
    <s v="2023-01-10"/>
    <x v="770"/>
    <x v="1277"/>
    <s v="Alto"/>
    <x v="0"/>
    <n v="48.847534552861589"/>
    <n v="7"/>
    <s v="Teléfono"/>
    <x v="1"/>
    <b v="0"/>
    <x v="1"/>
    <x v="2"/>
  </r>
  <r>
    <x v="2989"/>
    <x v="0"/>
    <x v="8"/>
    <n v="0"/>
    <n v="6"/>
    <x v="1"/>
    <x v="1"/>
    <n v="0"/>
    <s v="MA"/>
    <s v="Female"/>
    <x v="0"/>
    <n v="54"/>
    <x v="0"/>
    <x v="0"/>
    <x v="0"/>
    <n v="0"/>
    <x v="0"/>
    <x v="0"/>
    <s v="CREDIT CARD"/>
    <n v="49"/>
    <x v="0"/>
    <n v="49"/>
    <n v="89"/>
    <x v="0"/>
    <m/>
    <s v="2022-06-07"/>
    <x v="680"/>
    <x v="549"/>
    <s v="Bajo"/>
    <x v="1"/>
    <n v="47.152071962958907"/>
    <n v="7"/>
    <s v="SMS"/>
    <x v="2"/>
    <b v="1"/>
    <x v="0"/>
    <x v="2"/>
  </r>
  <r>
    <x v="2990"/>
    <x v="0"/>
    <x v="16"/>
    <n v="1"/>
    <n v="0"/>
    <x v="0"/>
    <x v="0"/>
    <n v="0"/>
    <s v="ND"/>
    <s v="Hombre"/>
    <x v="1"/>
    <n v="19"/>
    <x v="1"/>
    <x v="0"/>
    <x v="0"/>
    <n v="0"/>
    <x v="0"/>
    <x v="2"/>
    <s v="direct debit"/>
    <n v="9"/>
    <x v="1"/>
    <n v="9"/>
    <n v="618"/>
    <x v="0"/>
    <m/>
    <s v="2021/09/11"/>
    <x v="410"/>
    <x v="288"/>
    <s v="Bajo"/>
    <x v="1"/>
    <n v="10.19399535358167"/>
    <n v="10"/>
    <s v="Email"/>
    <x v="0"/>
    <b v="0"/>
    <x v="1"/>
    <x v="0"/>
  </r>
  <r>
    <x v="2991"/>
    <x v="1"/>
    <x v="12"/>
    <n v="2"/>
    <n v="35"/>
    <x v="1"/>
    <x v="1"/>
    <n v="0"/>
    <s v="MI"/>
    <s v="Female"/>
    <x v="0"/>
    <n v="25"/>
    <x v="1"/>
    <x v="0"/>
    <x v="0"/>
    <n v="0"/>
    <x v="0"/>
    <x v="0"/>
    <s v="PAPER CHECK"/>
    <n v="31"/>
    <x v="3"/>
    <n v="31"/>
    <n v="31"/>
    <x v="4"/>
    <s v="Lack of affordable download/upload speed"/>
    <s v="2023/11/27"/>
    <x v="898"/>
    <x v="330"/>
    <s v="Alto"/>
    <x v="0"/>
    <n v="34.365788468295939"/>
    <n v="9"/>
    <s v="SMS"/>
    <x v="2"/>
    <b v="0"/>
    <x v="1"/>
    <x v="3"/>
  </r>
  <r>
    <x v="2992"/>
    <x v="1"/>
    <x v="30"/>
    <n v="5"/>
    <n v="18"/>
    <x v="1"/>
    <x v="1"/>
    <n v="0"/>
    <s v="NE"/>
    <s v="Female"/>
    <x v="0"/>
    <n v="22"/>
    <x v="1"/>
    <x v="0"/>
    <x v="0"/>
    <n v="0"/>
    <x v="1"/>
    <x v="1"/>
    <s v="PAPER CHECK"/>
    <n v="56"/>
    <x v="3"/>
    <n v="56"/>
    <n v="1873"/>
    <x v="1"/>
    <s v="Competitor had better devices"/>
    <s v="2022-06-16"/>
    <x v="412"/>
    <x v="1278"/>
    <s v="Alto"/>
    <x v="0"/>
    <n v="59.495217881086148"/>
    <n v="8"/>
    <s v="SMS"/>
    <x v="2"/>
    <b v="0"/>
    <x v="1"/>
    <x v="4"/>
  </r>
  <r>
    <x v="2993"/>
    <x v="1"/>
    <x v="12"/>
    <n v="5"/>
    <n v="2"/>
    <x v="1"/>
    <x v="1"/>
    <n v="0"/>
    <s v="MI"/>
    <s v="Female"/>
    <x v="0"/>
    <n v="56"/>
    <x v="0"/>
    <x v="0"/>
    <x v="0"/>
    <n v="0"/>
    <x v="0"/>
    <x v="0"/>
    <s v="direct debit"/>
    <n v="35"/>
    <x v="1"/>
    <n v="35"/>
    <n v="35"/>
    <x v="1"/>
    <s v="Competitor had better devices"/>
    <s v="2021/07/11"/>
    <x v="472"/>
    <x v="698"/>
    <s v="Bajo"/>
    <x v="1"/>
    <n v="40.447760679099197"/>
    <n v="5"/>
    <s v="Email"/>
    <x v="0"/>
    <b v="0"/>
    <x v="1"/>
    <x v="3"/>
  </r>
  <r>
    <x v="2994"/>
    <x v="1"/>
    <x v="49"/>
    <n v="4"/>
    <n v="2"/>
    <x v="0"/>
    <x v="0"/>
    <n v="40"/>
    <s v="FL"/>
    <s v="Hombre"/>
    <x v="1"/>
    <n v="48"/>
    <x v="0"/>
    <x v="0"/>
    <x v="0"/>
    <n v="0"/>
    <x v="0"/>
    <x v="1"/>
    <s v="CREDIT CARD"/>
    <n v="48"/>
    <x v="0"/>
    <n v="48"/>
    <n v="2695"/>
    <x v="1"/>
    <s v="Competitor offered more data"/>
    <s v="2022-03-16"/>
    <x v="698"/>
    <x v="222"/>
    <s v="Bajo"/>
    <x v="1"/>
    <n v="41.071538362559323"/>
    <n v="4"/>
    <s v="Email"/>
    <x v="0"/>
    <b v="1"/>
    <x v="0"/>
    <x v="3"/>
  </r>
  <r>
    <x v="2995"/>
    <x v="0"/>
    <x v="37"/>
    <n v="0"/>
    <n v="28"/>
    <x v="1"/>
    <x v="1"/>
    <n v="0"/>
    <s v="VA"/>
    <s v="Female"/>
    <x v="0"/>
    <n v="33"/>
    <x v="0"/>
    <x v="0"/>
    <x v="0"/>
    <n v="0"/>
    <x v="0"/>
    <x v="0"/>
    <s v="direct debit"/>
    <n v="30"/>
    <x v="1"/>
    <n v="30"/>
    <n v="208"/>
    <x v="0"/>
    <m/>
    <s v="2023/03/12"/>
    <x v="250"/>
    <x v="987"/>
    <s v="Medio"/>
    <x v="2"/>
    <n v="35.403533684894803"/>
    <n v="5"/>
    <s v="Email"/>
    <x v="0"/>
    <b v="1"/>
    <x v="0"/>
    <x v="0"/>
  </r>
  <r>
    <x v="2996"/>
    <x v="0"/>
    <x v="70"/>
    <n v="0"/>
    <n v="0"/>
    <x v="0"/>
    <x v="0"/>
    <n v="0"/>
    <s v="GA"/>
    <s v="Hombre"/>
    <x v="1"/>
    <n v="62"/>
    <x v="0"/>
    <x v="0"/>
    <x v="0"/>
    <n v="0"/>
    <x v="0"/>
    <x v="1"/>
    <s v="PAPER CHECK"/>
    <n v="12"/>
    <x v="3"/>
    <n v="12"/>
    <n v="719"/>
    <x v="0"/>
    <m/>
    <s v="2020-12-24"/>
    <x v="1073"/>
    <x v="423"/>
    <s v="Medio"/>
    <x v="2"/>
    <n v="9.9196816067341338"/>
    <n v="10"/>
    <s v="Email"/>
    <x v="0"/>
    <b v="0"/>
    <x v="1"/>
    <x v="0"/>
  </r>
  <r>
    <x v="2997"/>
    <x v="0"/>
    <x v="34"/>
    <n v="2"/>
    <n v="5"/>
    <x v="1"/>
    <x v="1"/>
    <n v="0"/>
    <s v="MD"/>
    <s v="Hombre"/>
    <x v="1"/>
    <n v="64"/>
    <x v="0"/>
    <x v="0"/>
    <x v="0"/>
    <n v="0"/>
    <x v="1"/>
    <x v="2"/>
    <s v="CREDIT CARD"/>
    <n v="47"/>
    <x v="0"/>
    <n v="47"/>
    <n v="3141"/>
    <x v="0"/>
    <m/>
    <s v="2021-09-01"/>
    <x v="850"/>
    <x v="447"/>
    <s v="Bajo"/>
    <x v="1"/>
    <n v="41.940986981327498"/>
    <n v="9"/>
    <s v="Email"/>
    <x v="0"/>
    <b v="1"/>
    <x v="0"/>
    <x v="0"/>
  </r>
  <r>
    <x v="2998"/>
    <x v="0"/>
    <x v="13"/>
    <n v="0"/>
    <n v="16"/>
    <x v="1"/>
    <x v="1"/>
    <n v="0"/>
    <s v="KS"/>
    <s v="Female"/>
    <x v="0"/>
    <n v="29"/>
    <x v="1"/>
    <x v="0"/>
    <x v="0"/>
    <n v="0"/>
    <x v="0"/>
    <x v="1"/>
    <s v="direct debit"/>
    <n v="39"/>
    <x v="1"/>
    <n v="39"/>
    <n v="1725"/>
    <x v="0"/>
    <m/>
    <s v="2023-08-13"/>
    <x v="1237"/>
    <x v="708"/>
    <s v="Bajo"/>
    <x v="1"/>
    <n v="38.332134088516497"/>
    <n v="4"/>
    <s v="Teléfono"/>
    <x v="1"/>
    <b v="1"/>
    <x v="0"/>
    <x v="3"/>
  </r>
  <r>
    <x v="2999"/>
    <x v="0"/>
    <x v="35"/>
    <n v="0"/>
    <n v="0"/>
    <x v="0"/>
    <x v="0"/>
    <n v="0"/>
    <s v="IL"/>
    <s v="Female"/>
    <x v="0"/>
    <n v="21"/>
    <x v="1"/>
    <x v="0"/>
    <x v="0"/>
    <n v="0"/>
    <x v="0"/>
    <x v="1"/>
    <s v="direct debit"/>
    <n v="11"/>
    <x v="1"/>
    <n v="11"/>
    <n v="277"/>
    <x v="0"/>
    <m/>
    <s v="2022/12/14"/>
    <x v="835"/>
    <x v="338"/>
    <s v="Alto"/>
    <x v="0"/>
    <n v="9.9663089966606631"/>
    <n v="2"/>
    <s v="Email"/>
    <x v="0"/>
    <b v="0"/>
    <x v="1"/>
    <x v="2"/>
  </r>
  <r>
    <x v="3000"/>
    <x v="0"/>
    <x v="43"/>
    <n v="0"/>
    <n v="0"/>
    <x v="0"/>
    <x v="0"/>
    <n v="0"/>
    <s v="ND"/>
    <s v="Female"/>
    <x v="0"/>
    <n v="33"/>
    <x v="0"/>
    <x v="0"/>
    <x v="0"/>
    <n v="0"/>
    <x v="0"/>
    <x v="2"/>
    <s v="CREDIT CARD"/>
    <n v="8"/>
    <x v="0"/>
    <n v="8"/>
    <n v="243"/>
    <x v="0"/>
    <m/>
    <s v="2022-08-28"/>
    <x v="96"/>
    <x v="1128"/>
    <s v="Medio"/>
    <x v="2"/>
    <n v="9.5534283397360458"/>
    <n v="5"/>
    <s v="Email"/>
    <x v="0"/>
    <b v="0"/>
    <x v="1"/>
    <x v="2"/>
  </r>
  <r>
    <x v="2577"/>
    <x v="0"/>
    <x v="57"/>
    <n v="0"/>
    <n v="19"/>
    <x v="0"/>
    <x v="0"/>
    <n v="19"/>
    <s v="WY"/>
    <s v="Hombre"/>
    <x v="1"/>
    <n v="46"/>
    <x v="0"/>
    <x v="0"/>
    <x v="1"/>
    <n v="2"/>
    <x v="1"/>
    <x v="2"/>
    <s v="direct debit"/>
    <n v="52"/>
    <x v="1"/>
    <n v="52"/>
    <n v="3755"/>
    <x v="0"/>
    <m/>
    <s v="2021-05-21"/>
    <x v="97"/>
    <x v="621"/>
    <s v="Medio"/>
    <x v="2"/>
    <n v="55.2987243258993"/>
    <n v="8"/>
    <s v="Teléfono"/>
    <x v="1"/>
    <b v="1"/>
    <x v="0"/>
    <x v="4"/>
  </r>
  <r>
    <x v="3001"/>
    <x v="0"/>
    <x v="27"/>
    <n v="0"/>
    <n v="11"/>
    <x v="1"/>
    <x v="1"/>
    <n v="0"/>
    <s v="MD"/>
    <s v="Hombre"/>
    <x v="1"/>
    <n v="52"/>
    <x v="0"/>
    <x v="0"/>
    <x v="0"/>
    <n v="0"/>
    <x v="1"/>
    <x v="0"/>
    <s v="direct debit"/>
    <n v="47"/>
    <x v="1"/>
    <n v="47"/>
    <n v="1574"/>
    <x v="0"/>
    <m/>
    <s v="2023-08-24"/>
    <x v="303"/>
    <x v="1172"/>
    <s v="Bajo"/>
    <x v="1"/>
    <n v="39.573862773491328"/>
    <n v="9"/>
    <s v="Teléfono"/>
    <x v="1"/>
    <b v="0"/>
    <x v="1"/>
    <x v="3"/>
  </r>
  <r>
    <x v="3002"/>
    <x v="1"/>
    <x v="12"/>
    <n v="5"/>
    <n v="3"/>
    <x v="1"/>
    <x v="1"/>
    <n v="0"/>
    <s v="TN"/>
    <s v="Female"/>
    <x v="0"/>
    <n v="85"/>
    <x v="0"/>
    <x v="1"/>
    <x v="0"/>
    <n v="0"/>
    <x v="0"/>
    <x v="0"/>
    <s v="direct debit"/>
    <n v="26"/>
    <x v="1"/>
    <n v="26"/>
    <n v="26"/>
    <x v="1"/>
    <s v="Competitor made better offer"/>
    <s v="2022/05/18"/>
    <x v="183"/>
    <x v="569"/>
    <s v="Medio"/>
    <x v="2"/>
    <n v="23.872006781898481"/>
    <n v="10"/>
    <s v="Email"/>
    <x v="0"/>
    <b v="1"/>
    <x v="0"/>
    <x v="4"/>
  </r>
  <r>
    <x v="3003"/>
    <x v="0"/>
    <x v="60"/>
    <n v="2"/>
    <n v="0"/>
    <x v="0"/>
    <x v="0"/>
    <n v="0"/>
    <s v="MT"/>
    <s v="Female"/>
    <x v="0"/>
    <n v="62"/>
    <x v="0"/>
    <x v="0"/>
    <x v="0"/>
    <n v="0"/>
    <x v="0"/>
    <x v="2"/>
    <s v="CREDIT CARD"/>
    <n v="12"/>
    <x v="0"/>
    <n v="12"/>
    <n v="655"/>
    <x v="0"/>
    <m/>
    <s v="2021-11-17"/>
    <x v="105"/>
    <x v="127"/>
    <s v="Medio"/>
    <x v="2"/>
    <n v="12.650441977528891"/>
    <n v="2"/>
    <s v="Teléfono"/>
    <x v="1"/>
    <b v="1"/>
    <x v="0"/>
    <x v="2"/>
  </r>
  <r>
    <x v="3004"/>
    <x v="1"/>
    <x v="24"/>
    <n v="4"/>
    <n v="2"/>
    <x v="1"/>
    <x v="1"/>
    <n v="0"/>
    <s v="TN"/>
    <s v="Female"/>
    <x v="0"/>
    <n v="68"/>
    <x v="0"/>
    <x v="1"/>
    <x v="0"/>
    <n v="0"/>
    <x v="0"/>
    <x v="0"/>
    <s v="direct debit"/>
    <n v="35"/>
    <x v="1"/>
    <n v="35"/>
    <n v="489"/>
    <x v="1"/>
    <s v="Competitor made better offer"/>
    <s v="2022-11-07"/>
    <x v="746"/>
    <x v="699"/>
    <s v="Bajo"/>
    <x v="1"/>
    <n v="36.268716647735367"/>
    <n v="0"/>
    <s v="Email"/>
    <x v="0"/>
    <b v="0"/>
    <x v="1"/>
    <x v="2"/>
  </r>
  <r>
    <x v="3005"/>
    <x v="0"/>
    <x v="66"/>
    <n v="0"/>
    <n v="12"/>
    <x v="0"/>
    <x v="0"/>
    <n v="93"/>
    <s v="UT"/>
    <s v="Hombre"/>
    <x v="1"/>
    <n v="33"/>
    <x v="0"/>
    <x v="0"/>
    <x v="1"/>
    <n v="3"/>
    <x v="0"/>
    <x v="0"/>
    <s v="direct debit"/>
    <n v="35"/>
    <x v="1"/>
    <n v="35"/>
    <n v="943"/>
    <x v="0"/>
    <m/>
    <s v="2023/04/11"/>
    <x v="84"/>
    <x v="127"/>
    <s v="Medio"/>
    <x v="2"/>
    <n v="40.290431312310403"/>
    <n v="2"/>
    <s v="Teléfono"/>
    <x v="1"/>
    <b v="0"/>
    <x v="1"/>
    <x v="4"/>
  </r>
  <r>
    <x v="3006"/>
    <x v="1"/>
    <x v="12"/>
    <n v="1"/>
    <n v="10"/>
    <x v="0"/>
    <x v="0"/>
    <n v="4"/>
    <s v="IN"/>
    <s v="Hombre"/>
    <x v="1"/>
    <n v="22"/>
    <x v="1"/>
    <x v="0"/>
    <x v="1"/>
    <n v="6"/>
    <x v="0"/>
    <x v="0"/>
    <s v="direct debit"/>
    <n v="9"/>
    <x v="1"/>
    <n v="9"/>
    <n v="9"/>
    <x v="1"/>
    <s v="Competitor made better offer"/>
    <s v="2020-06-23"/>
    <x v="1166"/>
    <x v="20"/>
    <s v="Alto"/>
    <x v="0"/>
    <n v="10.039652992418651"/>
    <n v="3"/>
    <s v="SMS"/>
    <x v="2"/>
    <b v="1"/>
    <x v="0"/>
    <x v="0"/>
  </r>
  <r>
    <x v="1962"/>
    <x v="0"/>
    <x v="12"/>
    <n v="0"/>
    <n v="0"/>
    <x v="0"/>
    <x v="0"/>
    <n v="0"/>
    <s v="MS"/>
    <s v="Female"/>
    <x v="0"/>
    <n v="46"/>
    <x v="0"/>
    <x v="0"/>
    <x v="0"/>
    <n v="0"/>
    <x v="0"/>
    <x v="0"/>
    <s v="CREDIT CARD"/>
    <n v="13"/>
    <x v="0"/>
    <n v="13"/>
    <n v="13"/>
    <x v="0"/>
    <m/>
    <s v="2020-11-25"/>
    <x v="191"/>
    <x v="478"/>
    <s v="Alto"/>
    <x v="0"/>
    <n v="12.559981704240681"/>
    <n v="1"/>
    <s v="Teléfono"/>
    <x v="1"/>
    <b v="0"/>
    <x v="1"/>
    <x v="4"/>
  </r>
  <r>
    <x v="3007"/>
    <x v="1"/>
    <x v="12"/>
    <n v="0"/>
    <n v="5"/>
    <x v="1"/>
    <x v="1"/>
    <n v="0"/>
    <s v="AK"/>
    <s v="Female"/>
    <x v="0"/>
    <n v="46"/>
    <x v="0"/>
    <x v="0"/>
    <x v="0"/>
    <n v="0"/>
    <x v="0"/>
    <x v="0"/>
    <s v="PAPER CHECK"/>
    <n v="26"/>
    <x v="3"/>
    <n v="26"/>
    <n v="26"/>
    <x v="1"/>
    <s v="Competitor had better devices"/>
    <s v="2021/11/15"/>
    <x v="593"/>
    <x v="587"/>
    <s v="Medio"/>
    <x v="2"/>
    <n v="22.92813923996658"/>
    <n v="10"/>
    <s v="SMS"/>
    <x v="2"/>
    <b v="1"/>
    <x v="0"/>
    <x v="4"/>
  </r>
  <r>
    <x v="3008"/>
    <x v="0"/>
    <x v="7"/>
    <n v="1"/>
    <n v="14"/>
    <x v="0"/>
    <x v="0"/>
    <n v="67"/>
    <s v="SC"/>
    <s v="Female"/>
    <x v="0"/>
    <n v="25"/>
    <x v="1"/>
    <x v="0"/>
    <x v="0"/>
    <n v="0"/>
    <x v="1"/>
    <x v="1"/>
    <s v="CREDIT CARD"/>
    <n v="46"/>
    <x v="0"/>
    <n v="46"/>
    <n v="2456"/>
    <x v="0"/>
    <m/>
    <s v="2021/08/09"/>
    <x v="836"/>
    <x v="1042"/>
    <s v="Bajo"/>
    <x v="1"/>
    <n v="53.443747458906273"/>
    <n v="0"/>
    <s v="Email"/>
    <x v="0"/>
    <b v="0"/>
    <x v="1"/>
    <x v="3"/>
  </r>
  <r>
    <x v="3009"/>
    <x v="1"/>
    <x v="33"/>
    <n v="3"/>
    <n v="5"/>
    <x v="1"/>
    <x v="1"/>
    <n v="0"/>
    <s v="ND"/>
    <s v="Hombre"/>
    <x v="1"/>
    <n v="47"/>
    <x v="0"/>
    <x v="0"/>
    <x v="0"/>
    <n v="0"/>
    <x v="0"/>
    <x v="0"/>
    <s v="direct debit"/>
    <n v="62"/>
    <x v="1"/>
    <n v="62"/>
    <n v="1411"/>
    <x v="4"/>
    <s v="Extra data charges"/>
    <s v="2021/11/19"/>
    <x v="1214"/>
    <x v="1070"/>
    <s v="Alto"/>
    <x v="0"/>
    <n v="67.580635760477094"/>
    <n v="9"/>
    <s v="SMS"/>
    <x v="2"/>
    <b v="0"/>
    <x v="1"/>
    <x v="2"/>
  </r>
  <r>
    <x v="3010"/>
    <x v="0"/>
    <x v="22"/>
    <n v="0"/>
    <n v="0"/>
    <x v="0"/>
    <x v="0"/>
    <n v="0"/>
    <s v="IN"/>
    <s v="Hombre"/>
    <x v="1"/>
    <n v="19"/>
    <x v="1"/>
    <x v="0"/>
    <x v="1"/>
    <n v="2"/>
    <x v="0"/>
    <x v="0"/>
    <s v="CREDIT CARD"/>
    <n v="9"/>
    <x v="0"/>
    <n v="9"/>
    <n v="100"/>
    <x v="0"/>
    <m/>
    <s v="2021-11-02"/>
    <x v="1273"/>
    <x v="452"/>
    <s v="Bajo"/>
    <x v="1"/>
    <n v="8.1670103012227564"/>
    <n v="6"/>
    <s v="Email"/>
    <x v="0"/>
    <b v="1"/>
    <x v="0"/>
    <x v="0"/>
  </r>
  <r>
    <x v="3011"/>
    <x v="0"/>
    <x v="35"/>
    <n v="1"/>
    <n v="15"/>
    <x v="1"/>
    <x v="1"/>
    <n v="0"/>
    <s v="IN"/>
    <s v="Hombre"/>
    <x v="1"/>
    <n v="55"/>
    <x v="0"/>
    <x v="0"/>
    <x v="1"/>
    <n v="4"/>
    <x v="0"/>
    <x v="0"/>
    <s v="direct debit"/>
    <n v="25"/>
    <x v="1"/>
    <n v="25"/>
    <n v="625"/>
    <x v="0"/>
    <m/>
    <s v="2021-03-26"/>
    <x v="650"/>
    <x v="344"/>
    <s v="Medio"/>
    <x v="2"/>
    <n v="25.652080878419891"/>
    <n v="0"/>
    <s v="Teléfono"/>
    <x v="1"/>
    <b v="0"/>
    <x v="1"/>
    <x v="3"/>
  </r>
  <r>
    <x v="3012"/>
    <x v="0"/>
    <x v="11"/>
    <n v="2"/>
    <n v="0"/>
    <x v="0"/>
    <x v="0"/>
    <n v="0"/>
    <s v="MI"/>
    <s v="Female"/>
    <x v="0"/>
    <n v="32"/>
    <x v="0"/>
    <x v="0"/>
    <x v="0"/>
    <n v="0"/>
    <x v="0"/>
    <x v="0"/>
    <s v="CREDIT CARD"/>
    <n v="7"/>
    <x v="0"/>
    <n v="7"/>
    <n v="37"/>
    <x v="0"/>
    <m/>
    <s v="2021/03/18"/>
    <x v="891"/>
    <x v="852"/>
    <s v="Medio"/>
    <x v="2"/>
    <n v="8.3336823762713852"/>
    <n v="9"/>
    <s v="Teléfono"/>
    <x v="1"/>
    <b v="1"/>
    <x v="0"/>
    <x v="0"/>
  </r>
  <r>
    <x v="3013"/>
    <x v="1"/>
    <x v="11"/>
    <n v="0"/>
    <n v="12"/>
    <x v="1"/>
    <x v="1"/>
    <n v="0"/>
    <s v="WY"/>
    <s v="Female"/>
    <x v="0"/>
    <n v="52"/>
    <x v="0"/>
    <x v="0"/>
    <x v="0"/>
    <n v="0"/>
    <x v="0"/>
    <x v="0"/>
    <s v="direct debit"/>
    <n v="50"/>
    <x v="1"/>
    <n v="50"/>
    <n v="240"/>
    <x v="1"/>
    <s v="Competitor offered higher download speeds"/>
    <s v="2021/07/07"/>
    <x v="663"/>
    <x v="560"/>
    <s v="Medio"/>
    <x v="2"/>
    <n v="55.072065506919962"/>
    <n v="9"/>
    <s v="SMS"/>
    <x v="2"/>
    <b v="1"/>
    <x v="0"/>
    <x v="4"/>
  </r>
  <r>
    <x v="3014"/>
    <x v="1"/>
    <x v="8"/>
    <n v="0"/>
    <n v="9"/>
    <x v="1"/>
    <x v="1"/>
    <n v="0"/>
    <s v="LA"/>
    <s v="Female"/>
    <x v="0"/>
    <n v="31"/>
    <x v="0"/>
    <x v="0"/>
    <x v="0"/>
    <n v="0"/>
    <x v="0"/>
    <x v="0"/>
    <s v="direct debit"/>
    <n v="45"/>
    <x v="1"/>
    <n v="45"/>
    <n v="99"/>
    <x v="1"/>
    <s v="Competitor made better offer"/>
    <s v="2021-04-22"/>
    <x v="1150"/>
    <x v="905"/>
    <s v="Bajo"/>
    <x v="1"/>
    <n v="41.175083358204773"/>
    <n v="7"/>
    <s v="Email"/>
    <x v="0"/>
    <b v="0"/>
    <x v="1"/>
    <x v="2"/>
  </r>
  <r>
    <x v="3015"/>
    <x v="0"/>
    <x v="33"/>
    <n v="0"/>
    <n v="5"/>
    <x v="1"/>
    <x v="1"/>
    <n v="0"/>
    <s v="WA"/>
    <s v="Female"/>
    <x v="0"/>
    <n v="61"/>
    <x v="0"/>
    <x v="0"/>
    <x v="0"/>
    <n v="0"/>
    <x v="1"/>
    <x v="0"/>
    <s v="CREDIT CARD"/>
    <n v="45"/>
    <x v="0"/>
    <n v="45"/>
    <n v="1057"/>
    <x v="0"/>
    <m/>
    <s v="2022-12-21"/>
    <x v="375"/>
    <x v="681"/>
    <s v="Alto"/>
    <x v="0"/>
    <n v="51.357770888607313"/>
    <n v="8"/>
    <s v="Email"/>
    <x v="0"/>
    <b v="1"/>
    <x v="0"/>
    <x v="3"/>
  </r>
  <r>
    <x v="3016"/>
    <x v="0"/>
    <x v="51"/>
    <n v="0"/>
    <n v="0"/>
    <x v="0"/>
    <x v="0"/>
    <n v="0"/>
    <s v="LA"/>
    <s v="Hombre"/>
    <x v="1"/>
    <n v="32"/>
    <x v="0"/>
    <x v="0"/>
    <x v="0"/>
    <n v="0"/>
    <x v="0"/>
    <x v="0"/>
    <s v="CREDIT CARD"/>
    <n v="8"/>
    <x v="0"/>
    <n v="8"/>
    <n v="61"/>
    <x v="0"/>
    <m/>
    <s v="2022/08/07"/>
    <x v="735"/>
    <x v="186"/>
    <s v="Bajo"/>
    <x v="1"/>
    <n v="8.7554391022509641"/>
    <n v="2"/>
    <s v="Email"/>
    <x v="0"/>
    <b v="1"/>
    <x v="0"/>
    <x v="4"/>
  </r>
  <r>
    <x v="3017"/>
    <x v="1"/>
    <x v="48"/>
    <n v="3"/>
    <n v="4"/>
    <x v="1"/>
    <x v="1"/>
    <n v="0"/>
    <s v="WI"/>
    <s v="Hombre"/>
    <x v="1"/>
    <n v="56"/>
    <x v="0"/>
    <x v="0"/>
    <x v="0"/>
    <n v="0"/>
    <x v="1"/>
    <x v="0"/>
    <s v="CREDIT CARD"/>
    <n v="53"/>
    <x v="0"/>
    <n v="53"/>
    <n v="1072"/>
    <x v="3"/>
    <s v="Attitude of support person"/>
    <s v="2021-02-23"/>
    <x v="653"/>
    <x v="632"/>
    <s v="Bajo"/>
    <x v="1"/>
    <n v="52.201073536644593"/>
    <n v="1"/>
    <s v="SMS"/>
    <x v="2"/>
    <b v="1"/>
    <x v="0"/>
    <x v="2"/>
  </r>
  <r>
    <x v="3018"/>
    <x v="0"/>
    <x v="60"/>
    <n v="2"/>
    <n v="13"/>
    <x v="1"/>
    <x v="1"/>
    <n v="0"/>
    <s v="PA"/>
    <s v="Female"/>
    <x v="0"/>
    <n v="20"/>
    <x v="1"/>
    <x v="0"/>
    <x v="0"/>
    <n v="0"/>
    <x v="1"/>
    <x v="1"/>
    <s v="direct debit"/>
    <n v="32"/>
    <x v="1"/>
    <n v="32"/>
    <n v="1740"/>
    <x v="0"/>
    <m/>
    <s v="2021-11-26"/>
    <x v="482"/>
    <x v="537"/>
    <s v="Medio"/>
    <x v="2"/>
    <n v="25.70178319676824"/>
    <n v="3"/>
    <s v="SMS"/>
    <x v="2"/>
    <b v="1"/>
    <x v="0"/>
    <x v="0"/>
  </r>
  <r>
    <x v="3019"/>
    <x v="1"/>
    <x v="59"/>
    <n v="1"/>
    <n v="1"/>
    <x v="1"/>
    <x v="1"/>
    <n v="0"/>
    <s v="IA"/>
    <s v="Hombre"/>
    <x v="1"/>
    <n v="45"/>
    <x v="0"/>
    <x v="0"/>
    <x v="0"/>
    <n v="0"/>
    <x v="0"/>
    <x v="1"/>
    <s v="direct debit"/>
    <n v="37"/>
    <x v="1"/>
    <n v="37"/>
    <n v="1846"/>
    <x v="1"/>
    <s v="Competitor offered more data"/>
    <s v="2020-03-31"/>
    <x v="461"/>
    <x v="451"/>
    <s v="Medio"/>
    <x v="2"/>
    <n v="44.362017539462727"/>
    <n v="7"/>
    <s v="Email"/>
    <x v="0"/>
    <b v="1"/>
    <x v="0"/>
    <x v="2"/>
  </r>
  <r>
    <x v="3020"/>
    <x v="0"/>
    <x v="35"/>
    <n v="0"/>
    <n v="2"/>
    <x v="1"/>
    <x v="1"/>
    <n v="0"/>
    <s v="MD"/>
    <s v="Hombre"/>
    <x v="1"/>
    <n v="48"/>
    <x v="0"/>
    <x v="0"/>
    <x v="0"/>
    <n v="0"/>
    <x v="1"/>
    <x v="0"/>
    <s v="CREDIT CARD"/>
    <n v="36"/>
    <x v="0"/>
    <n v="36"/>
    <n v="923"/>
    <x v="0"/>
    <m/>
    <s v="2020/07/18"/>
    <x v="431"/>
    <x v="652"/>
    <s v="Bajo"/>
    <x v="1"/>
    <n v="39.560436851785269"/>
    <n v="2"/>
    <s v="Teléfono"/>
    <x v="1"/>
    <b v="0"/>
    <x v="1"/>
    <x v="3"/>
  </r>
  <r>
    <x v="3021"/>
    <x v="0"/>
    <x v="39"/>
    <n v="1"/>
    <n v="0"/>
    <x v="0"/>
    <x v="0"/>
    <n v="0"/>
    <s v="ID"/>
    <s v="Female"/>
    <x v="0"/>
    <n v="19"/>
    <x v="1"/>
    <x v="0"/>
    <x v="0"/>
    <n v="0"/>
    <x v="0"/>
    <x v="2"/>
    <s v="CREDIT CARD"/>
    <n v="10"/>
    <x v="0"/>
    <n v="10"/>
    <n v="709"/>
    <x v="0"/>
    <m/>
    <s v="2023-12-20"/>
    <x v="123"/>
    <x v="1195"/>
    <s v="Medio"/>
    <x v="2"/>
    <n v="8.7725373668641051"/>
    <n v="6"/>
    <s v="Email"/>
    <x v="0"/>
    <b v="1"/>
    <x v="0"/>
    <x v="2"/>
  </r>
  <r>
    <x v="3022"/>
    <x v="0"/>
    <x v="22"/>
    <n v="0"/>
    <n v="15"/>
    <x v="1"/>
    <x v="1"/>
    <n v="0"/>
    <s v="NY"/>
    <s v="Hombre"/>
    <x v="1"/>
    <n v="53"/>
    <x v="0"/>
    <x v="0"/>
    <x v="1"/>
    <n v="4"/>
    <x v="0"/>
    <x v="0"/>
    <s v="PAPER CHECK"/>
    <n v="28"/>
    <x v="3"/>
    <n v="28"/>
    <n v="308"/>
    <x v="0"/>
    <m/>
    <s v="2022/10/31"/>
    <x v="895"/>
    <x v="1181"/>
    <s v="Medio"/>
    <x v="2"/>
    <n v="32.250585266082773"/>
    <n v="6"/>
    <s v="Teléfono"/>
    <x v="1"/>
    <b v="1"/>
    <x v="0"/>
    <x v="4"/>
  </r>
  <r>
    <x v="3023"/>
    <x v="0"/>
    <x v="48"/>
    <n v="0"/>
    <n v="4"/>
    <x v="1"/>
    <x v="1"/>
    <n v="0"/>
    <s v="NH"/>
    <s v="Hombre"/>
    <x v="1"/>
    <n v="63"/>
    <x v="0"/>
    <x v="0"/>
    <x v="1"/>
    <n v="3"/>
    <x v="0"/>
    <x v="1"/>
    <s v="direct debit"/>
    <n v="22"/>
    <x v="1"/>
    <n v="22"/>
    <n v="425"/>
    <x v="0"/>
    <m/>
    <s v="2021/08/14"/>
    <x v="244"/>
    <x v="241"/>
    <s v="Alto"/>
    <x v="0"/>
    <n v="25.264233759422201"/>
    <n v="4"/>
    <s v="SMS"/>
    <x v="2"/>
    <b v="1"/>
    <x v="0"/>
    <x v="4"/>
  </r>
  <r>
    <x v="3024"/>
    <x v="0"/>
    <x v="47"/>
    <n v="0"/>
    <n v="0"/>
    <x v="0"/>
    <x v="0"/>
    <n v="0"/>
    <s v="OH"/>
    <s v="Hombre"/>
    <x v="1"/>
    <n v="48"/>
    <x v="0"/>
    <x v="0"/>
    <x v="0"/>
    <n v="0"/>
    <x v="0"/>
    <x v="2"/>
    <s v="direct debit"/>
    <n v="10"/>
    <x v="1"/>
    <n v="10"/>
    <n v="303"/>
    <x v="0"/>
    <m/>
    <s v="2020-11-26"/>
    <x v="559"/>
    <x v="194"/>
    <s v="Bajo"/>
    <x v="1"/>
    <n v="10.151015936377"/>
    <n v="7"/>
    <s v="Email"/>
    <x v="0"/>
    <b v="1"/>
    <x v="0"/>
    <x v="2"/>
  </r>
  <r>
    <x v="3025"/>
    <x v="0"/>
    <x v="41"/>
    <n v="1"/>
    <n v="2"/>
    <x v="1"/>
    <x v="1"/>
    <n v="0"/>
    <s v="WY"/>
    <s v="Female"/>
    <x v="0"/>
    <n v="51"/>
    <x v="0"/>
    <x v="0"/>
    <x v="0"/>
    <n v="0"/>
    <x v="1"/>
    <x v="2"/>
    <s v="direct debit"/>
    <n v="31"/>
    <x v="1"/>
    <n v="31"/>
    <n v="2156"/>
    <x v="0"/>
    <m/>
    <s v="2020/11/14"/>
    <x v="1131"/>
    <x v="58"/>
    <s v="Bajo"/>
    <x v="1"/>
    <n v="26.59637681567661"/>
    <n v="6"/>
    <s v="Teléfono"/>
    <x v="1"/>
    <b v="1"/>
    <x v="0"/>
    <x v="2"/>
  </r>
  <r>
    <x v="3026"/>
    <x v="1"/>
    <x v="11"/>
    <n v="1"/>
    <n v="3"/>
    <x v="1"/>
    <x v="1"/>
    <n v="0"/>
    <s v="AR"/>
    <s v="Female"/>
    <x v="0"/>
    <n v="53"/>
    <x v="0"/>
    <x v="0"/>
    <x v="0"/>
    <n v="0"/>
    <x v="0"/>
    <x v="0"/>
    <s v="direct debit"/>
    <n v="44"/>
    <x v="1"/>
    <n v="44"/>
    <n v="208"/>
    <x v="3"/>
    <s v="Attitude of service provider"/>
    <s v="2021-04-30"/>
    <x v="506"/>
    <x v="753"/>
    <s v="Medio"/>
    <x v="2"/>
    <n v="40.997142941191768"/>
    <n v="2"/>
    <s v="SMS"/>
    <x v="2"/>
    <b v="0"/>
    <x v="1"/>
    <x v="3"/>
  </r>
  <r>
    <x v="49"/>
    <x v="0"/>
    <x v="12"/>
    <n v="0"/>
    <n v="7"/>
    <x v="0"/>
    <x v="0"/>
    <n v="5"/>
    <s v="VT"/>
    <s v="Hombre"/>
    <x v="1"/>
    <n v="40"/>
    <x v="0"/>
    <x v="0"/>
    <x v="0"/>
    <n v="0"/>
    <x v="0"/>
    <x v="0"/>
    <s v="direct debit"/>
    <n v="25"/>
    <x v="1"/>
    <n v="25"/>
    <n v="25"/>
    <x v="0"/>
    <m/>
    <s v="2020/09/02"/>
    <x v="49"/>
    <x v="48"/>
    <s v="Medio"/>
    <x v="2"/>
    <n v="24.333014465285771"/>
    <n v="8"/>
    <s v="SMS"/>
    <x v="2"/>
    <b v="0"/>
    <x v="1"/>
    <x v="4"/>
  </r>
  <r>
    <x v="3027"/>
    <x v="1"/>
    <x v="28"/>
    <n v="4"/>
    <n v="7"/>
    <x v="1"/>
    <x v="1"/>
    <n v="0"/>
    <s v="HI"/>
    <s v="Hombre"/>
    <x v="1"/>
    <n v="35"/>
    <x v="0"/>
    <x v="0"/>
    <x v="0"/>
    <n v="0"/>
    <x v="0"/>
    <x v="0"/>
    <s v="direct debit"/>
    <n v="32"/>
    <x v="1"/>
    <n v="32"/>
    <n v="549"/>
    <x v="4"/>
    <s v="Price too high"/>
    <s v="2022-01-24"/>
    <x v="1276"/>
    <x v="405"/>
    <s v="Medio"/>
    <x v="2"/>
    <n v="26.983271292875699"/>
    <n v="0"/>
    <s v="Teléfono"/>
    <x v="1"/>
    <b v="0"/>
    <x v="1"/>
    <x v="0"/>
  </r>
  <r>
    <x v="3028"/>
    <x v="0"/>
    <x v="9"/>
    <n v="0"/>
    <n v="0"/>
    <x v="0"/>
    <x v="0"/>
    <n v="0"/>
    <s v="WA"/>
    <s v="Hombre"/>
    <x v="1"/>
    <n v="45"/>
    <x v="0"/>
    <x v="0"/>
    <x v="0"/>
    <n v="0"/>
    <x v="0"/>
    <x v="1"/>
    <s v="CREDIT CARD"/>
    <n v="9"/>
    <x v="0"/>
    <n v="9"/>
    <n v="27"/>
    <x v="0"/>
    <m/>
    <s v="2022/02/19"/>
    <x v="969"/>
    <x v="1279"/>
    <s v="Medio"/>
    <x v="2"/>
    <n v="8.8849244824053741"/>
    <n v="6"/>
    <s v="SMS"/>
    <x v="2"/>
    <b v="1"/>
    <x v="0"/>
    <x v="0"/>
  </r>
  <r>
    <x v="3029"/>
    <x v="0"/>
    <x v="31"/>
    <n v="0"/>
    <n v="0"/>
    <x v="0"/>
    <x v="0"/>
    <n v="0"/>
    <s v="OK"/>
    <s v="Hombre"/>
    <x v="1"/>
    <n v="68"/>
    <x v="0"/>
    <x v="1"/>
    <x v="1"/>
    <n v="4"/>
    <x v="0"/>
    <x v="1"/>
    <s v="CREDIT CARD"/>
    <n v="9"/>
    <x v="0"/>
    <n v="9"/>
    <n v="191"/>
    <x v="0"/>
    <m/>
    <s v="2021/12/12"/>
    <x v="1249"/>
    <x v="441"/>
    <s v="Bajo"/>
    <x v="1"/>
    <n v="10.66625793503542"/>
    <n v="9"/>
    <s v="Email"/>
    <x v="0"/>
    <b v="0"/>
    <x v="1"/>
    <x v="3"/>
  </r>
  <r>
    <x v="3030"/>
    <x v="0"/>
    <x v="21"/>
    <n v="0"/>
    <n v="10"/>
    <x v="0"/>
    <x v="0"/>
    <n v="0"/>
    <s v="MT"/>
    <s v="Female"/>
    <x v="0"/>
    <n v="32"/>
    <x v="0"/>
    <x v="0"/>
    <x v="0"/>
    <n v="0"/>
    <x v="0"/>
    <x v="0"/>
    <s v="PAPER CHECK"/>
    <n v="22"/>
    <x v="3"/>
    <n v="22"/>
    <n v="131"/>
    <x v="0"/>
    <m/>
    <s v="2023/02/16"/>
    <x v="1270"/>
    <x v="1244"/>
    <s v="Alto"/>
    <x v="0"/>
    <n v="25.34975838196225"/>
    <n v="9"/>
    <s v="Teléfono"/>
    <x v="1"/>
    <b v="0"/>
    <x v="1"/>
    <x v="4"/>
  </r>
  <r>
    <x v="3031"/>
    <x v="0"/>
    <x v="12"/>
    <n v="0"/>
    <n v="12"/>
    <x v="0"/>
    <x v="0"/>
    <n v="26"/>
    <s v="MI"/>
    <s v="Female"/>
    <x v="0"/>
    <n v="32"/>
    <x v="0"/>
    <x v="0"/>
    <x v="0"/>
    <n v="0"/>
    <x v="0"/>
    <x v="0"/>
    <s v="CREDIT CARD"/>
    <n v="37"/>
    <x v="0"/>
    <n v="37"/>
    <n v="37"/>
    <x v="0"/>
    <m/>
    <s v="2020/02/17"/>
    <x v="908"/>
    <x v="566"/>
    <s v="Alto"/>
    <x v="0"/>
    <n v="43.256026667773178"/>
    <n v="9"/>
    <s v="SMS"/>
    <x v="2"/>
    <b v="1"/>
    <x v="0"/>
    <x v="2"/>
  </r>
  <r>
    <x v="3032"/>
    <x v="1"/>
    <x v="8"/>
    <n v="2"/>
    <n v="1"/>
    <x v="0"/>
    <x v="0"/>
    <n v="19"/>
    <s v="WY"/>
    <s v="Hombre"/>
    <x v="1"/>
    <n v="43"/>
    <x v="0"/>
    <x v="0"/>
    <x v="0"/>
    <n v="0"/>
    <x v="0"/>
    <x v="0"/>
    <s v="CREDIT CARD"/>
    <n v="19"/>
    <x v="0"/>
    <n v="19"/>
    <n v="40"/>
    <x v="1"/>
    <s v="Competitor had better devices"/>
    <s v="2020/10/08"/>
    <x v="553"/>
    <x v="1214"/>
    <s v="Bajo"/>
    <x v="1"/>
    <n v="20.594040988372509"/>
    <n v="2"/>
    <s v="Email"/>
    <x v="0"/>
    <b v="0"/>
    <x v="1"/>
    <x v="2"/>
  </r>
  <r>
    <x v="3033"/>
    <x v="0"/>
    <x v="70"/>
    <n v="2"/>
    <n v="1"/>
    <x v="1"/>
    <x v="1"/>
    <n v="0"/>
    <s v="AK"/>
    <s v="Female"/>
    <x v="0"/>
    <n v="67"/>
    <x v="0"/>
    <x v="1"/>
    <x v="0"/>
    <n v="0"/>
    <x v="0"/>
    <x v="1"/>
    <s v="direct debit"/>
    <n v="50"/>
    <x v="1"/>
    <n v="50"/>
    <n v="2958"/>
    <x v="0"/>
    <m/>
    <s v="2021/07/03"/>
    <x v="91"/>
    <x v="76"/>
    <s v="Medio"/>
    <x v="2"/>
    <n v="55.403209737656063"/>
    <n v="9"/>
    <s v="Teléfono"/>
    <x v="1"/>
    <b v="0"/>
    <x v="1"/>
    <x v="4"/>
  </r>
  <r>
    <x v="3034"/>
    <x v="0"/>
    <x v="38"/>
    <n v="2"/>
    <n v="15"/>
    <x v="1"/>
    <x v="1"/>
    <n v="0"/>
    <s v="AR"/>
    <s v="Hombre"/>
    <x v="1"/>
    <n v="51"/>
    <x v="0"/>
    <x v="0"/>
    <x v="0"/>
    <n v="0"/>
    <x v="1"/>
    <x v="0"/>
    <s v="CREDIT CARD"/>
    <n v="16"/>
    <x v="0"/>
    <n v="16"/>
    <n v="255"/>
    <x v="0"/>
    <m/>
    <s v="2022/01/08"/>
    <x v="1277"/>
    <x v="218"/>
    <s v="Medio"/>
    <x v="2"/>
    <n v="17.109089835434549"/>
    <n v="1"/>
    <s v="Teléfono"/>
    <x v="1"/>
    <b v="1"/>
    <x v="0"/>
    <x v="0"/>
  </r>
  <r>
    <x v="3035"/>
    <x v="0"/>
    <x v="41"/>
    <n v="1"/>
    <n v="7"/>
    <x v="1"/>
    <x v="1"/>
    <n v="0"/>
    <s v="SC"/>
    <s v="Hombre"/>
    <x v="1"/>
    <n v="39"/>
    <x v="0"/>
    <x v="0"/>
    <x v="0"/>
    <n v="0"/>
    <x v="1"/>
    <x v="2"/>
    <s v="CREDIT CARD"/>
    <n v="29"/>
    <x v="0"/>
    <n v="29"/>
    <n v="2011"/>
    <x v="0"/>
    <m/>
    <s v="2022-10-03"/>
    <x v="775"/>
    <x v="975"/>
    <s v="Medio"/>
    <x v="2"/>
    <n v="32.486070224888458"/>
    <n v="3"/>
    <s v="Email"/>
    <x v="0"/>
    <b v="1"/>
    <x v="0"/>
    <x v="0"/>
  </r>
  <r>
    <x v="3036"/>
    <x v="0"/>
    <x v="55"/>
    <n v="0"/>
    <n v="36"/>
    <x v="1"/>
    <x v="1"/>
    <n v="0"/>
    <s v="MT"/>
    <s v="Female"/>
    <x v="0"/>
    <n v="29"/>
    <x v="1"/>
    <x v="0"/>
    <x v="1"/>
    <n v="2"/>
    <x v="0"/>
    <x v="0"/>
    <s v="direct debit"/>
    <n v="25"/>
    <x v="1"/>
    <n v="25"/>
    <n v="1263"/>
    <x v="0"/>
    <m/>
    <s v="2022/04/11"/>
    <x v="77"/>
    <x v="445"/>
    <s v="Alto"/>
    <x v="0"/>
    <n v="25.990678805652419"/>
    <n v="8"/>
    <s v="SMS"/>
    <x v="2"/>
    <b v="0"/>
    <x v="1"/>
    <x v="2"/>
  </r>
  <r>
    <x v="957"/>
    <x v="0"/>
    <x v="38"/>
    <n v="2"/>
    <n v="3"/>
    <x v="1"/>
    <x v="1"/>
    <n v="0"/>
    <s v="CO"/>
    <s v="Hombre"/>
    <x v="1"/>
    <n v="36"/>
    <x v="0"/>
    <x v="0"/>
    <x v="0"/>
    <n v="0"/>
    <x v="1"/>
    <x v="1"/>
    <s v="direct debit"/>
    <n v="45"/>
    <x v="1"/>
    <n v="45"/>
    <n v="747"/>
    <x v="0"/>
    <m/>
    <s v="2022/12/25"/>
    <x v="695"/>
    <x v="450"/>
    <s v="Alto"/>
    <x v="0"/>
    <n v="49.288159165026663"/>
    <n v="9"/>
    <s v="Email"/>
    <x v="0"/>
    <b v="1"/>
    <x v="0"/>
    <x v="0"/>
  </r>
  <r>
    <x v="3037"/>
    <x v="1"/>
    <x v="15"/>
    <n v="0"/>
    <n v="21"/>
    <x v="1"/>
    <x v="1"/>
    <n v="0"/>
    <s v="MT"/>
    <s v="Hombre"/>
    <x v="1"/>
    <n v="22"/>
    <x v="1"/>
    <x v="0"/>
    <x v="0"/>
    <n v="0"/>
    <x v="0"/>
    <x v="0"/>
    <s v="direct debit"/>
    <n v="51"/>
    <x v="1"/>
    <n v="51"/>
    <n v="1852"/>
    <x v="1"/>
    <s v="Competitor made better offer"/>
    <s v="2021/11/11"/>
    <x v="1140"/>
    <x v="197"/>
    <s v="Bajo"/>
    <x v="1"/>
    <n v="41.826240577765539"/>
    <n v="4"/>
    <s v="Teléfono"/>
    <x v="1"/>
    <b v="0"/>
    <x v="1"/>
    <x v="0"/>
  </r>
  <r>
    <x v="3038"/>
    <x v="0"/>
    <x v="67"/>
    <n v="0"/>
    <n v="0"/>
    <x v="0"/>
    <x v="0"/>
    <n v="0"/>
    <s v="AK"/>
    <s v="Female"/>
    <x v="0"/>
    <n v="59"/>
    <x v="0"/>
    <x v="0"/>
    <x v="0"/>
    <n v="0"/>
    <x v="0"/>
    <x v="1"/>
    <s v="CREDIT CARD"/>
    <n v="7"/>
    <x v="0"/>
    <n v="7"/>
    <n v="259"/>
    <x v="0"/>
    <m/>
    <s v="2021-09-16"/>
    <x v="605"/>
    <x v="84"/>
    <s v="Alto"/>
    <x v="0"/>
    <n v="7.391903471077562"/>
    <n v="7"/>
    <s v="Email"/>
    <x v="0"/>
    <b v="0"/>
    <x v="1"/>
    <x v="0"/>
  </r>
  <r>
    <x v="3039"/>
    <x v="0"/>
    <x v="16"/>
    <n v="0"/>
    <n v="0"/>
    <x v="0"/>
    <x v="0"/>
    <n v="0"/>
    <s v="RI"/>
    <s v="Female"/>
    <x v="0"/>
    <n v="62"/>
    <x v="0"/>
    <x v="0"/>
    <x v="1"/>
    <n v="5"/>
    <x v="0"/>
    <x v="2"/>
    <s v="CREDIT CARD"/>
    <n v="9"/>
    <x v="0"/>
    <n v="9"/>
    <n v="615"/>
    <x v="0"/>
    <m/>
    <s v="2021/08/16"/>
    <x v="1040"/>
    <x v="1134"/>
    <s v="Alto"/>
    <x v="0"/>
    <n v="10.00847594002013"/>
    <n v="5"/>
    <s v="Email"/>
    <x v="0"/>
    <b v="0"/>
    <x v="1"/>
    <x v="4"/>
  </r>
  <r>
    <x v="3040"/>
    <x v="1"/>
    <x v="57"/>
    <n v="4"/>
    <n v="3"/>
    <x v="1"/>
    <x v="1"/>
    <n v="0"/>
    <s v="VA"/>
    <s v="Female"/>
    <x v="0"/>
    <n v="49"/>
    <x v="0"/>
    <x v="0"/>
    <x v="0"/>
    <n v="0"/>
    <x v="1"/>
    <x v="2"/>
    <s v="direct debit"/>
    <n v="23"/>
    <x v="1"/>
    <n v="23"/>
    <n v="1659"/>
    <x v="1"/>
    <s v="Competitor offered more data"/>
    <s v="2023-06-04"/>
    <x v="333"/>
    <x v="203"/>
    <s v="Alto"/>
    <x v="0"/>
    <n v="18.800950805040809"/>
    <n v="3"/>
    <s v="Teléfono"/>
    <x v="1"/>
    <b v="0"/>
    <x v="1"/>
    <x v="3"/>
  </r>
  <r>
    <x v="3041"/>
    <x v="0"/>
    <x v="52"/>
    <n v="0"/>
    <n v="3"/>
    <x v="1"/>
    <x v="1"/>
    <n v="0"/>
    <s v="WA"/>
    <s v="Hombre"/>
    <x v="1"/>
    <n v="42"/>
    <x v="0"/>
    <x v="0"/>
    <x v="0"/>
    <n v="0"/>
    <x v="0"/>
    <x v="1"/>
    <s v="CREDIT CARD"/>
    <n v="37"/>
    <x v="0"/>
    <n v="37"/>
    <n v="2177"/>
    <x v="0"/>
    <m/>
    <s v="2022-09-09"/>
    <x v="246"/>
    <x v="638"/>
    <s v="Alto"/>
    <x v="0"/>
    <n v="34.082831713272398"/>
    <n v="0"/>
    <s v="SMS"/>
    <x v="2"/>
    <b v="1"/>
    <x v="0"/>
    <x v="4"/>
  </r>
  <r>
    <x v="3042"/>
    <x v="0"/>
    <x v="36"/>
    <n v="0"/>
    <n v="0"/>
    <x v="0"/>
    <x v="0"/>
    <n v="0"/>
    <s v="UT"/>
    <s v="Female"/>
    <x v="0"/>
    <n v="33"/>
    <x v="0"/>
    <x v="0"/>
    <x v="1"/>
    <n v="4"/>
    <x v="0"/>
    <x v="0"/>
    <s v="direct debit"/>
    <n v="7"/>
    <x v="1"/>
    <n v="7"/>
    <n v="28"/>
    <x v="0"/>
    <m/>
    <s v="2023-05-29"/>
    <x v="227"/>
    <x v="633"/>
    <s v="Bajo"/>
    <x v="1"/>
    <n v="5.9027677310986766"/>
    <n v="3"/>
    <s v="SMS"/>
    <x v="2"/>
    <b v="1"/>
    <x v="0"/>
    <x v="0"/>
  </r>
  <r>
    <x v="3043"/>
    <x v="0"/>
    <x v="26"/>
    <n v="0"/>
    <n v="0"/>
    <x v="0"/>
    <x v="0"/>
    <n v="0"/>
    <s v="OH"/>
    <s v="Hombre"/>
    <x v="1"/>
    <n v="66"/>
    <x v="0"/>
    <x v="1"/>
    <x v="0"/>
    <n v="0"/>
    <x v="0"/>
    <x v="2"/>
    <s v="CREDIT CARD"/>
    <n v="12"/>
    <x v="0"/>
    <n v="12"/>
    <n v="247"/>
    <x v="0"/>
    <m/>
    <s v="2022/06/21"/>
    <x v="1278"/>
    <x v="1143"/>
    <s v="Bajo"/>
    <x v="1"/>
    <n v="14.39281643644841"/>
    <n v="2"/>
    <s v="Teléfono"/>
    <x v="1"/>
    <b v="1"/>
    <x v="0"/>
    <x v="0"/>
  </r>
  <r>
    <x v="3044"/>
    <x v="0"/>
    <x v="0"/>
    <n v="0"/>
    <n v="0"/>
    <x v="0"/>
    <x v="0"/>
    <n v="0"/>
    <s v="ND"/>
    <s v="Hombre"/>
    <x v="1"/>
    <n v="31"/>
    <x v="0"/>
    <x v="0"/>
    <x v="0"/>
    <n v="0"/>
    <x v="0"/>
    <x v="2"/>
    <s v="CREDIT CARD"/>
    <n v="11"/>
    <x v="0"/>
    <n v="11"/>
    <n v="272"/>
    <x v="0"/>
    <m/>
    <s v="2022/04/21"/>
    <x v="1118"/>
    <x v="1031"/>
    <s v="Medio"/>
    <x v="2"/>
    <n v="11.163835763747761"/>
    <n v="1"/>
    <s v="Email"/>
    <x v="0"/>
    <b v="1"/>
    <x v="0"/>
    <x v="3"/>
  </r>
  <r>
    <x v="3045"/>
    <x v="0"/>
    <x v="58"/>
    <n v="0"/>
    <n v="2"/>
    <x v="1"/>
    <x v="1"/>
    <n v="0"/>
    <s v="LA"/>
    <s v="Hombre"/>
    <x v="1"/>
    <n v="82"/>
    <x v="0"/>
    <x v="1"/>
    <x v="0"/>
    <n v="0"/>
    <x v="1"/>
    <x v="1"/>
    <s v="CREDIT CARD"/>
    <n v="28"/>
    <x v="0"/>
    <n v="28"/>
    <n v="910"/>
    <x v="0"/>
    <m/>
    <s v="2022-07-22"/>
    <x v="934"/>
    <x v="851"/>
    <s v="Bajo"/>
    <x v="1"/>
    <n v="32.876478350964177"/>
    <n v="5"/>
    <s v="Email"/>
    <x v="0"/>
    <b v="0"/>
    <x v="1"/>
    <x v="4"/>
  </r>
  <r>
    <x v="3046"/>
    <x v="0"/>
    <x v="3"/>
    <n v="1"/>
    <n v="2"/>
    <x v="1"/>
    <x v="1"/>
    <n v="0"/>
    <s v="NC"/>
    <s v="Female"/>
    <x v="0"/>
    <n v="47"/>
    <x v="0"/>
    <x v="0"/>
    <x v="0"/>
    <n v="0"/>
    <x v="1"/>
    <x v="2"/>
    <s v="CREDIT CARD"/>
    <n v="36"/>
    <x v="0"/>
    <n v="36"/>
    <n v="2495"/>
    <x v="0"/>
    <m/>
    <s v="2020/09/15"/>
    <x v="719"/>
    <x v="131"/>
    <s v="Alto"/>
    <x v="0"/>
    <n v="31.308737739190899"/>
    <n v="1"/>
    <s v="SMS"/>
    <x v="2"/>
    <b v="1"/>
    <x v="0"/>
    <x v="0"/>
  </r>
  <r>
    <x v="3047"/>
    <x v="0"/>
    <x v="44"/>
    <n v="0"/>
    <n v="5"/>
    <x v="1"/>
    <x v="1"/>
    <n v="0"/>
    <s v="KS"/>
    <s v="Hombre"/>
    <x v="1"/>
    <n v="44"/>
    <x v="0"/>
    <x v="0"/>
    <x v="1"/>
    <n v="2"/>
    <x v="1"/>
    <x v="2"/>
    <s v="direct debit"/>
    <n v="15"/>
    <x v="1"/>
    <n v="15"/>
    <n v="923"/>
    <x v="0"/>
    <m/>
    <s v="2022/10/07"/>
    <x v="1279"/>
    <x v="51"/>
    <s v="Alto"/>
    <x v="0"/>
    <n v="16.613458443155949"/>
    <n v="7"/>
    <s v="Teléfono"/>
    <x v="1"/>
    <b v="0"/>
    <x v="1"/>
    <x v="4"/>
  </r>
  <r>
    <x v="3048"/>
    <x v="0"/>
    <x v="66"/>
    <n v="1"/>
    <n v="3"/>
    <x v="1"/>
    <x v="1"/>
    <n v="0"/>
    <s v="SC"/>
    <s v="Hombre"/>
    <x v="1"/>
    <n v="41"/>
    <x v="0"/>
    <x v="0"/>
    <x v="0"/>
    <n v="0"/>
    <x v="0"/>
    <x v="1"/>
    <s v="CREDIT CARD"/>
    <n v="36"/>
    <x v="0"/>
    <n v="36"/>
    <n v="990"/>
    <x v="0"/>
    <m/>
    <s v="2023/04/11"/>
    <x v="84"/>
    <x v="29"/>
    <s v="Alto"/>
    <x v="0"/>
    <n v="42.438401178827277"/>
    <n v="10"/>
    <s v="Teléfono"/>
    <x v="1"/>
    <b v="1"/>
    <x v="0"/>
    <x v="3"/>
  </r>
  <r>
    <x v="3049"/>
    <x v="1"/>
    <x v="12"/>
    <n v="2"/>
    <n v="0"/>
    <x v="0"/>
    <x v="0"/>
    <n v="0"/>
    <s v="NJ"/>
    <s v="Hombre"/>
    <x v="1"/>
    <n v="42"/>
    <x v="0"/>
    <x v="0"/>
    <x v="0"/>
    <n v="0"/>
    <x v="0"/>
    <x v="0"/>
    <s v="PAPER CHECK"/>
    <n v="11"/>
    <x v="3"/>
    <n v="11"/>
    <n v="11"/>
    <x v="2"/>
    <s v="Service dissatisfaction"/>
    <s v="2022/09/14"/>
    <x v="635"/>
    <x v="1031"/>
    <s v="Bajo"/>
    <x v="1"/>
    <n v="9.5403822892506973"/>
    <n v="6"/>
    <s v="Email"/>
    <x v="0"/>
    <b v="0"/>
    <x v="1"/>
    <x v="2"/>
  </r>
  <r>
    <x v="3050"/>
    <x v="0"/>
    <x v="74"/>
    <n v="0"/>
    <n v="13"/>
    <x v="1"/>
    <x v="1"/>
    <n v="0"/>
    <s v="NE"/>
    <s v="Hombre"/>
    <x v="1"/>
    <n v="46"/>
    <x v="0"/>
    <x v="0"/>
    <x v="1"/>
    <n v="2"/>
    <x v="0"/>
    <x v="0"/>
    <s v="direct debit"/>
    <n v="35"/>
    <x v="1"/>
    <n v="35"/>
    <n v="1860"/>
    <x v="0"/>
    <m/>
    <s v="2021/10/10"/>
    <x v="41"/>
    <x v="1051"/>
    <s v="Alto"/>
    <x v="0"/>
    <n v="35.030340630615846"/>
    <n v="0"/>
    <s v="SMS"/>
    <x v="2"/>
    <b v="0"/>
    <x v="1"/>
    <x v="2"/>
  </r>
  <r>
    <x v="3051"/>
    <x v="0"/>
    <x v="64"/>
    <n v="2"/>
    <n v="10"/>
    <x v="1"/>
    <x v="1"/>
    <n v="0"/>
    <s v="TX"/>
    <s v="Hombre"/>
    <x v="1"/>
    <n v="68"/>
    <x v="0"/>
    <x v="1"/>
    <x v="0"/>
    <n v="0"/>
    <x v="0"/>
    <x v="0"/>
    <s v="direct debit"/>
    <n v="47"/>
    <x v="1"/>
    <n v="47"/>
    <n v="2186"/>
    <x v="0"/>
    <m/>
    <s v="2020-07-22"/>
    <x v="830"/>
    <x v="625"/>
    <s v="Bajo"/>
    <x v="1"/>
    <n v="45.228960494493961"/>
    <n v="7"/>
    <s v="Email"/>
    <x v="0"/>
    <b v="1"/>
    <x v="0"/>
    <x v="0"/>
  </r>
  <r>
    <x v="3052"/>
    <x v="0"/>
    <x v="35"/>
    <n v="1"/>
    <n v="19"/>
    <x v="1"/>
    <x v="1"/>
    <n v="0"/>
    <s v="VT"/>
    <s v="Hombre"/>
    <x v="1"/>
    <n v="49"/>
    <x v="0"/>
    <x v="0"/>
    <x v="1"/>
    <n v="4"/>
    <x v="1"/>
    <x v="1"/>
    <s v="CREDIT CARD"/>
    <n v="36"/>
    <x v="0"/>
    <n v="36"/>
    <n v="919"/>
    <x v="0"/>
    <m/>
    <s v="2021/10/27"/>
    <x v="591"/>
    <x v="233"/>
    <s v="Alto"/>
    <x v="0"/>
    <n v="34.179804381417092"/>
    <n v="3"/>
    <s v="SMS"/>
    <x v="2"/>
    <b v="1"/>
    <x v="0"/>
    <x v="0"/>
  </r>
  <r>
    <x v="1540"/>
    <x v="0"/>
    <x v="71"/>
    <n v="0"/>
    <n v="30"/>
    <x v="1"/>
    <x v="1"/>
    <n v="0"/>
    <s v="IN"/>
    <s v="Female"/>
    <x v="0"/>
    <n v="21"/>
    <x v="1"/>
    <x v="0"/>
    <x v="1"/>
    <n v="4"/>
    <x v="0"/>
    <x v="0"/>
    <s v="direct debit"/>
    <n v="32"/>
    <x v="1"/>
    <n v="32"/>
    <n v="1337"/>
    <x v="0"/>
    <m/>
    <s v="2023-01-03"/>
    <x v="713"/>
    <x v="289"/>
    <s v="Alto"/>
    <x v="0"/>
    <n v="30.490036510437118"/>
    <n v="8"/>
    <s v="Email"/>
    <x v="0"/>
    <b v="1"/>
    <x v="0"/>
    <x v="0"/>
  </r>
  <r>
    <x v="3053"/>
    <x v="0"/>
    <x v="31"/>
    <n v="0"/>
    <n v="20"/>
    <x v="1"/>
    <x v="1"/>
    <n v="0"/>
    <s v="ID"/>
    <s v="Hombre"/>
    <x v="1"/>
    <n v="25"/>
    <x v="1"/>
    <x v="0"/>
    <x v="1"/>
    <n v="2"/>
    <x v="0"/>
    <x v="0"/>
    <s v="direct debit"/>
    <n v="10"/>
    <x v="1"/>
    <n v="10"/>
    <n v="210"/>
    <x v="0"/>
    <m/>
    <s v="2022-05-02"/>
    <x v="631"/>
    <x v="1280"/>
    <s v="Medio"/>
    <x v="2"/>
    <n v="10.08941064292971"/>
    <n v="10"/>
    <s v="Teléfono"/>
    <x v="1"/>
    <b v="0"/>
    <x v="1"/>
    <x v="4"/>
  </r>
  <r>
    <x v="3054"/>
    <x v="1"/>
    <x v="24"/>
    <n v="3"/>
    <n v="5"/>
    <x v="1"/>
    <x v="1"/>
    <n v="0"/>
    <s v="WY"/>
    <s v="Female"/>
    <x v="0"/>
    <n v="41"/>
    <x v="0"/>
    <x v="0"/>
    <x v="0"/>
    <n v="0"/>
    <x v="1"/>
    <x v="0"/>
    <s v="direct debit"/>
    <n v="27"/>
    <x v="1"/>
    <n v="27"/>
    <n v="368"/>
    <x v="3"/>
    <s v="Attitude of service provider"/>
    <s v="2020-05-18"/>
    <x v="260"/>
    <x v="470"/>
    <s v="Alto"/>
    <x v="0"/>
    <n v="26.62238474991042"/>
    <n v="10"/>
    <s v="Email"/>
    <x v="0"/>
    <b v="0"/>
    <x v="1"/>
    <x v="4"/>
  </r>
  <r>
    <x v="3055"/>
    <x v="0"/>
    <x v="41"/>
    <n v="0"/>
    <n v="9"/>
    <x v="1"/>
    <x v="1"/>
    <n v="0"/>
    <s v="OR"/>
    <s v="Hombre"/>
    <x v="1"/>
    <n v="47"/>
    <x v="0"/>
    <x v="0"/>
    <x v="0"/>
    <n v="0"/>
    <x v="0"/>
    <x v="1"/>
    <s v="direct debit"/>
    <n v="60"/>
    <x v="1"/>
    <n v="60"/>
    <n v="4226"/>
    <x v="0"/>
    <m/>
    <s v="2021/07/27"/>
    <x v="889"/>
    <x v="1281"/>
    <s v="Medio"/>
    <x v="2"/>
    <n v="50.073643908675528"/>
    <n v="1"/>
    <s v="SMS"/>
    <x v="2"/>
    <b v="0"/>
    <x v="1"/>
    <x v="4"/>
  </r>
  <r>
    <x v="3056"/>
    <x v="0"/>
    <x v="41"/>
    <n v="0"/>
    <n v="11"/>
    <x v="1"/>
    <x v="1"/>
    <n v="0"/>
    <s v="MN"/>
    <s v="Hombre"/>
    <x v="1"/>
    <n v="41"/>
    <x v="0"/>
    <x v="0"/>
    <x v="0"/>
    <n v="0"/>
    <x v="1"/>
    <x v="2"/>
    <s v="CREDIT CARD"/>
    <n v="51"/>
    <x v="0"/>
    <n v="51"/>
    <n v="3544"/>
    <x v="0"/>
    <m/>
    <s v="2023-12-17"/>
    <x v="779"/>
    <x v="57"/>
    <s v="Medio"/>
    <x v="2"/>
    <n v="42.055791545794278"/>
    <n v="10"/>
    <s v="Teléfono"/>
    <x v="1"/>
    <b v="1"/>
    <x v="0"/>
    <x v="3"/>
  </r>
  <r>
    <x v="3057"/>
    <x v="0"/>
    <x v="12"/>
    <n v="0"/>
    <n v="0"/>
    <x v="0"/>
    <x v="0"/>
    <n v="0"/>
    <s v="PA"/>
    <s v="Hombre"/>
    <x v="1"/>
    <n v="34"/>
    <x v="0"/>
    <x v="0"/>
    <x v="0"/>
    <n v="0"/>
    <x v="0"/>
    <x v="0"/>
    <s v="CREDIT CARD"/>
    <n v="13"/>
    <x v="0"/>
    <n v="13"/>
    <n v="13"/>
    <x v="0"/>
    <m/>
    <s v="2022-10-04"/>
    <x v="264"/>
    <x v="322"/>
    <s v="Medio"/>
    <x v="2"/>
    <n v="10.482902838076731"/>
    <n v="5"/>
    <s v="SMS"/>
    <x v="2"/>
    <b v="1"/>
    <x v="0"/>
    <x v="2"/>
  </r>
  <r>
    <x v="3058"/>
    <x v="0"/>
    <x v="57"/>
    <n v="2"/>
    <n v="0"/>
    <x v="0"/>
    <x v="0"/>
    <n v="0"/>
    <s v="IN"/>
    <s v="Female"/>
    <x v="0"/>
    <n v="49"/>
    <x v="0"/>
    <x v="0"/>
    <x v="0"/>
    <n v="0"/>
    <x v="0"/>
    <x v="2"/>
    <s v="CREDIT CARD"/>
    <n v="10"/>
    <x v="0"/>
    <n v="10"/>
    <n v="704"/>
    <x v="0"/>
    <m/>
    <s v="2023/03/01"/>
    <x v="1280"/>
    <x v="812"/>
    <s v="Alto"/>
    <x v="0"/>
    <n v="11.57452448475204"/>
    <n v="10"/>
    <s v="Email"/>
    <x v="0"/>
    <b v="0"/>
    <x v="1"/>
    <x v="3"/>
  </r>
  <r>
    <x v="3059"/>
    <x v="0"/>
    <x v="9"/>
    <n v="2"/>
    <n v="0"/>
    <x v="0"/>
    <x v="0"/>
    <n v="0"/>
    <s v="CT"/>
    <s v="Female"/>
    <x v="0"/>
    <n v="62"/>
    <x v="0"/>
    <x v="0"/>
    <x v="0"/>
    <n v="0"/>
    <x v="0"/>
    <x v="0"/>
    <s v="direct debit"/>
    <n v="11"/>
    <x v="1"/>
    <n v="11"/>
    <n v="36"/>
    <x v="0"/>
    <m/>
    <s v="2020/04/18"/>
    <x v="346"/>
    <x v="1282"/>
    <s v="Alto"/>
    <x v="0"/>
    <n v="11.242236656537511"/>
    <n v="0"/>
    <s v="Teléfono"/>
    <x v="1"/>
    <b v="1"/>
    <x v="0"/>
    <x v="4"/>
  </r>
  <r>
    <x v="3060"/>
    <x v="0"/>
    <x v="46"/>
    <n v="0"/>
    <n v="0"/>
    <x v="0"/>
    <x v="0"/>
    <n v="0"/>
    <s v="OH"/>
    <s v="Female"/>
    <x v="0"/>
    <n v="22"/>
    <x v="1"/>
    <x v="0"/>
    <x v="0"/>
    <n v="0"/>
    <x v="0"/>
    <x v="2"/>
    <s v="PAPER CHECK"/>
    <n v="9"/>
    <x v="3"/>
    <n v="9"/>
    <n v="501"/>
    <x v="0"/>
    <m/>
    <s v="2021/05/19"/>
    <x v="6"/>
    <x v="340"/>
    <s v="Medio"/>
    <x v="2"/>
    <n v="8.8194160572356406"/>
    <n v="5"/>
    <s v="Teléfono"/>
    <x v="1"/>
    <b v="0"/>
    <x v="1"/>
    <x v="3"/>
  </r>
  <r>
    <x v="3061"/>
    <x v="0"/>
    <x v="75"/>
    <n v="0"/>
    <n v="0"/>
    <x v="0"/>
    <x v="0"/>
    <n v="0"/>
    <s v="AR"/>
    <s v="Female"/>
    <x v="0"/>
    <n v="45"/>
    <x v="0"/>
    <x v="0"/>
    <x v="0"/>
    <n v="0"/>
    <x v="0"/>
    <x v="2"/>
    <s v="CREDIT CARD"/>
    <n v="9"/>
    <x v="0"/>
    <n v="9"/>
    <n v="701"/>
    <x v="0"/>
    <m/>
    <s v="2021/04/28"/>
    <x v="728"/>
    <x v="1283"/>
    <s v="Bajo"/>
    <x v="1"/>
    <n v="9.7123830175067472"/>
    <n v="5"/>
    <s v="Teléfono"/>
    <x v="1"/>
    <b v="1"/>
    <x v="0"/>
    <x v="2"/>
  </r>
  <r>
    <x v="3062"/>
    <x v="0"/>
    <x v="12"/>
    <n v="2"/>
    <n v="26"/>
    <x v="0"/>
    <x v="0"/>
    <n v="4"/>
    <s v="DC"/>
    <s v="Female"/>
    <x v="0"/>
    <n v="27"/>
    <x v="1"/>
    <x v="0"/>
    <x v="0"/>
    <n v="0"/>
    <x v="0"/>
    <x v="0"/>
    <s v="direct debit"/>
    <n v="22"/>
    <x v="1"/>
    <n v="22"/>
    <n v="22"/>
    <x v="0"/>
    <m/>
    <s v="2023/12/11"/>
    <x v="21"/>
    <x v="997"/>
    <s v="Bajo"/>
    <x v="1"/>
    <n v="25.301957678434839"/>
    <n v="8"/>
    <s v="Teléfono"/>
    <x v="1"/>
    <b v="1"/>
    <x v="0"/>
    <x v="2"/>
  </r>
  <r>
    <x v="3063"/>
    <x v="1"/>
    <x v="61"/>
    <n v="0"/>
    <n v="1"/>
    <x v="1"/>
    <x v="1"/>
    <n v="0"/>
    <s v="MT"/>
    <s v="Female"/>
    <x v="0"/>
    <n v="57"/>
    <x v="0"/>
    <x v="0"/>
    <x v="0"/>
    <n v="0"/>
    <x v="0"/>
    <x v="0"/>
    <s v="direct debit"/>
    <n v="11"/>
    <x v="1"/>
    <n v="11"/>
    <n v="308"/>
    <x v="2"/>
    <s v="Product dissatisfaction"/>
    <s v="2023/01/16"/>
    <x v="1281"/>
    <x v="1284"/>
    <s v="Alto"/>
    <x v="0"/>
    <n v="10.58429500604916"/>
    <n v="9"/>
    <s v="SMS"/>
    <x v="2"/>
    <b v="0"/>
    <x v="1"/>
    <x v="2"/>
  </r>
  <r>
    <x v="3064"/>
    <x v="0"/>
    <x v="42"/>
    <n v="0"/>
    <n v="5"/>
    <x v="1"/>
    <x v="1"/>
    <n v="0"/>
    <s v="AZ"/>
    <s v="Female"/>
    <x v="0"/>
    <n v="42"/>
    <x v="0"/>
    <x v="0"/>
    <x v="0"/>
    <n v="0"/>
    <x v="1"/>
    <x v="2"/>
    <s v="CREDIT CARD"/>
    <n v="35"/>
    <x v="0"/>
    <n v="35"/>
    <n v="1677"/>
    <x v="0"/>
    <m/>
    <s v="2023/09/11"/>
    <x v="1060"/>
    <x v="1195"/>
    <s v="Medio"/>
    <x v="2"/>
    <n v="37.753412314003477"/>
    <n v="9"/>
    <s v="SMS"/>
    <x v="2"/>
    <b v="0"/>
    <x v="1"/>
    <x v="4"/>
  </r>
  <r>
    <x v="3065"/>
    <x v="0"/>
    <x v="8"/>
    <n v="0"/>
    <n v="11"/>
    <x v="1"/>
    <x v="1"/>
    <n v="0"/>
    <s v="MD"/>
    <s v="Female"/>
    <x v="0"/>
    <n v="78"/>
    <x v="0"/>
    <x v="1"/>
    <x v="0"/>
    <n v="0"/>
    <x v="0"/>
    <x v="1"/>
    <s v="direct debit"/>
    <n v="23"/>
    <x v="1"/>
    <n v="23"/>
    <n v="47"/>
    <x v="0"/>
    <m/>
    <s v="2022-02-19"/>
    <x v="969"/>
    <x v="613"/>
    <s v="Bajo"/>
    <x v="1"/>
    <n v="18.410960104286211"/>
    <n v="3"/>
    <s v="SMS"/>
    <x v="2"/>
    <b v="1"/>
    <x v="0"/>
    <x v="2"/>
  </r>
  <r>
    <x v="3066"/>
    <x v="1"/>
    <x v="14"/>
    <n v="0"/>
    <n v="0"/>
    <x v="0"/>
    <x v="0"/>
    <n v="0"/>
    <s v="AK"/>
    <s v="Female"/>
    <x v="0"/>
    <n v="38"/>
    <x v="0"/>
    <x v="0"/>
    <x v="1"/>
    <n v="4"/>
    <x v="0"/>
    <x v="0"/>
    <s v="CREDIT CARD"/>
    <n v="7"/>
    <x v="0"/>
    <n v="7"/>
    <n v="62"/>
    <x v="3"/>
    <s v="Attitude of support person"/>
    <s v="2022/12/27"/>
    <x v="406"/>
    <x v="279"/>
    <s v="Medio"/>
    <x v="2"/>
    <n v="7.180378700758153"/>
    <n v="10"/>
    <s v="SMS"/>
    <x v="2"/>
    <b v="0"/>
    <x v="1"/>
    <x v="3"/>
  </r>
  <r>
    <x v="3067"/>
    <x v="0"/>
    <x v="67"/>
    <n v="0"/>
    <n v="5"/>
    <x v="1"/>
    <x v="1"/>
    <n v="0"/>
    <s v="NY"/>
    <s v="Female"/>
    <x v="0"/>
    <n v="25"/>
    <x v="1"/>
    <x v="0"/>
    <x v="0"/>
    <n v="0"/>
    <x v="0"/>
    <x v="2"/>
    <s v="direct debit"/>
    <n v="21"/>
    <x v="1"/>
    <n v="21"/>
    <n v="733"/>
    <x v="0"/>
    <m/>
    <s v="2023-01-16"/>
    <x v="1281"/>
    <x v="724"/>
    <s v="Alto"/>
    <x v="0"/>
    <n v="24.05422568454803"/>
    <n v="7"/>
    <s v="Email"/>
    <x v="0"/>
    <b v="0"/>
    <x v="1"/>
    <x v="4"/>
  </r>
  <r>
    <x v="3068"/>
    <x v="0"/>
    <x v="19"/>
    <n v="0"/>
    <n v="0"/>
    <x v="0"/>
    <x v="0"/>
    <n v="0"/>
    <s v="NV"/>
    <s v="Hombre"/>
    <x v="1"/>
    <n v="32"/>
    <x v="0"/>
    <x v="0"/>
    <x v="0"/>
    <n v="0"/>
    <x v="0"/>
    <x v="0"/>
    <s v="CREDIT CARD"/>
    <n v="7"/>
    <x v="0"/>
    <n v="7"/>
    <n v="189"/>
    <x v="0"/>
    <m/>
    <s v="2022-11-10"/>
    <x v="716"/>
    <x v="815"/>
    <s v="Alto"/>
    <x v="0"/>
    <n v="6.9845672128234346"/>
    <n v="5"/>
    <s v="Teléfono"/>
    <x v="1"/>
    <b v="1"/>
    <x v="0"/>
    <x v="4"/>
  </r>
  <r>
    <x v="3069"/>
    <x v="0"/>
    <x v="41"/>
    <n v="0"/>
    <n v="28"/>
    <x v="1"/>
    <x v="1"/>
    <n v="0"/>
    <s v="IN"/>
    <s v="Hombre"/>
    <x v="1"/>
    <n v="54"/>
    <x v="0"/>
    <x v="0"/>
    <x v="1"/>
    <n v="4"/>
    <x v="0"/>
    <x v="2"/>
    <s v="PAPER CHECK"/>
    <n v="30"/>
    <x v="3"/>
    <n v="30"/>
    <n v="2117"/>
    <x v="0"/>
    <m/>
    <s v="2022/08/01"/>
    <x v="124"/>
    <x v="175"/>
    <s v="Bajo"/>
    <x v="1"/>
    <n v="26.822054025935032"/>
    <n v="3"/>
    <s v="SMS"/>
    <x v="2"/>
    <b v="0"/>
    <x v="1"/>
    <x v="4"/>
  </r>
  <r>
    <x v="3070"/>
    <x v="0"/>
    <x v="38"/>
    <n v="2"/>
    <n v="3"/>
    <x v="1"/>
    <x v="1"/>
    <n v="0"/>
    <s v="DC"/>
    <s v="Hombre"/>
    <x v="1"/>
    <n v="76"/>
    <x v="0"/>
    <x v="1"/>
    <x v="0"/>
    <n v="0"/>
    <x v="0"/>
    <x v="2"/>
    <s v="direct debit"/>
    <n v="47"/>
    <x v="1"/>
    <n v="47"/>
    <n v="775"/>
    <x v="0"/>
    <m/>
    <s v="2020/08/08"/>
    <x v="576"/>
    <x v="519"/>
    <s v="Alto"/>
    <x v="0"/>
    <n v="49.196396032441029"/>
    <n v="10"/>
    <s v="Teléfono"/>
    <x v="1"/>
    <b v="1"/>
    <x v="0"/>
    <x v="4"/>
  </r>
  <r>
    <x v="3071"/>
    <x v="0"/>
    <x v="39"/>
    <n v="2"/>
    <n v="4"/>
    <x v="1"/>
    <x v="1"/>
    <n v="0"/>
    <s v="TN"/>
    <s v="Female"/>
    <x v="0"/>
    <n v="60"/>
    <x v="0"/>
    <x v="0"/>
    <x v="0"/>
    <n v="0"/>
    <x v="1"/>
    <x v="2"/>
    <s v="direct debit"/>
    <n v="41"/>
    <x v="1"/>
    <n v="41"/>
    <n v="2947"/>
    <x v="0"/>
    <m/>
    <s v="2021-04-16"/>
    <x v="1165"/>
    <x v="1285"/>
    <s v="Medio"/>
    <x v="2"/>
    <n v="43.067960113322499"/>
    <n v="9"/>
    <s v="Email"/>
    <x v="0"/>
    <b v="1"/>
    <x v="0"/>
    <x v="3"/>
  </r>
  <r>
    <x v="3072"/>
    <x v="0"/>
    <x v="41"/>
    <n v="0"/>
    <n v="24"/>
    <x v="1"/>
    <x v="1"/>
    <n v="0"/>
    <s v="NJ"/>
    <s v="Hombre"/>
    <x v="1"/>
    <n v="22"/>
    <x v="1"/>
    <x v="0"/>
    <x v="1"/>
    <n v="6"/>
    <x v="1"/>
    <x v="2"/>
    <s v="CREDIT CARD"/>
    <n v="24"/>
    <x v="0"/>
    <n v="24"/>
    <n v="1701"/>
    <x v="0"/>
    <m/>
    <s v="2020/10/15"/>
    <x v="871"/>
    <x v="1286"/>
    <s v="Alto"/>
    <x v="0"/>
    <n v="19.610775897818769"/>
    <n v="3"/>
    <s v="SMS"/>
    <x v="2"/>
    <b v="1"/>
    <x v="0"/>
    <x v="2"/>
  </r>
  <r>
    <x v="3073"/>
    <x v="0"/>
    <x v="4"/>
    <n v="1"/>
    <n v="1"/>
    <x v="1"/>
    <x v="1"/>
    <n v="0"/>
    <s v="NC"/>
    <s v="Hombre"/>
    <x v="1"/>
    <n v="81"/>
    <x v="0"/>
    <x v="1"/>
    <x v="0"/>
    <n v="0"/>
    <x v="0"/>
    <x v="2"/>
    <s v="direct debit"/>
    <n v="44"/>
    <x v="1"/>
    <n v="44"/>
    <n v="1661"/>
    <x v="0"/>
    <m/>
    <s v="2022-05-27"/>
    <x v="521"/>
    <x v="89"/>
    <s v="Alto"/>
    <x v="0"/>
    <n v="45.549221557250632"/>
    <n v="10"/>
    <s v="Email"/>
    <x v="0"/>
    <b v="0"/>
    <x v="1"/>
    <x v="0"/>
  </r>
  <r>
    <x v="3074"/>
    <x v="0"/>
    <x v="53"/>
    <n v="0"/>
    <n v="5"/>
    <x v="1"/>
    <x v="1"/>
    <n v="0"/>
    <s v="VT"/>
    <s v="Female"/>
    <x v="0"/>
    <n v="48"/>
    <x v="0"/>
    <x v="0"/>
    <x v="0"/>
    <n v="0"/>
    <x v="0"/>
    <x v="0"/>
    <s v="direct debit"/>
    <n v="47"/>
    <x v="1"/>
    <n v="47"/>
    <n v="1996"/>
    <x v="0"/>
    <m/>
    <s v="2020-08-29"/>
    <x v="864"/>
    <x v="240"/>
    <s v="Bajo"/>
    <x v="1"/>
    <n v="42.069930077494249"/>
    <n v="1"/>
    <s v="Teléfono"/>
    <x v="1"/>
    <b v="0"/>
    <x v="1"/>
    <x v="3"/>
  </r>
  <r>
    <x v="3075"/>
    <x v="0"/>
    <x v="39"/>
    <n v="1"/>
    <n v="20"/>
    <x v="1"/>
    <x v="1"/>
    <n v="0"/>
    <s v="AK"/>
    <s v="Hombre"/>
    <x v="1"/>
    <n v="32"/>
    <x v="0"/>
    <x v="0"/>
    <x v="0"/>
    <n v="0"/>
    <x v="1"/>
    <x v="2"/>
    <s v="direct debit"/>
    <n v="39"/>
    <x v="1"/>
    <n v="39"/>
    <n v="2766"/>
    <x v="0"/>
    <m/>
    <s v="2021/06/02"/>
    <x v="331"/>
    <x v="1181"/>
    <s v="Medio"/>
    <x v="2"/>
    <n v="41.693573009486563"/>
    <n v="4"/>
    <s v="Email"/>
    <x v="0"/>
    <b v="0"/>
    <x v="1"/>
    <x v="4"/>
  </r>
  <r>
    <x v="3076"/>
    <x v="0"/>
    <x v="68"/>
    <n v="2"/>
    <n v="3"/>
    <x v="1"/>
    <x v="1"/>
    <n v="0"/>
    <s v="OK"/>
    <s v="Hombre"/>
    <x v="1"/>
    <n v="32"/>
    <x v="0"/>
    <x v="0"/>
    <x v="0"/>
    <n v="0"/>
    <x v="1"/>
    <x v="2"/>
    <s v="CREDIT CARD"/>
    <n v="55"/>
    <x v="0"/>
    <n v="55"/>
    <n v="2696"/>
    <x v="0"/>
    <m/>
    <s v="2022/04/21"/>
    <x v="1118"/>
    <x v="45"/>
    <s v="Medio"/>
    <x v="2"/>
    <n v="55.595964850805977"/>
    <n v="5"/>
    <s v="SMS"/>
    <x v="2"/>
    <b v="0"/>
    <x v="1"/>
    <x v="3"/>
  </r>
  <r>
    <x v="2311"/>
    <x v="0"/>
    <x v="57"/>
    <n v="0"/>
    <n v="0"/>
    <x v="0"/>
    <x v="0"/>
    <n v="0"/>
    <s v="OR"/>
    <s v="Female"/>
    <x v="0"/>
    <n v="32"/>
    <x v="0"/>
    <x v="0"/>
    <x v="1"/>
    <n v="2"/>
    <x v="0"/>
    <x v="2"/>
    <s v="CREDIT CARD"/>
    <n v="6"/>
    <x v="0"/>
    <n v="6"/>
    <n v="470"/>
    <x v="0"/>
    <m/>
    <s v="2023/01/20"/>
    <x v="1172"/>
    <x v="734"/>
    <s v="Bajo"/>
    <x v="1"/>
    <n v="5.9870285274431172"/>
    <n v="4"/>
    <s v="Email"/>
    <x v="0"/>
    <b v="1"/>
    <x v="0"/>
    <x v="2"/>
  </r>
  <r>
    <x v="3077"/>
    <x v="0"/>
    <x v="37"/>
    <n v="0"/>
    <n v="3"/>
    <x v="1"/>
    <x v="1"/>
    <n v="0"/>
    <s v="CA"/>
    <s v="Female"/>
    <x v="0"/>
    <n v="40"/>
    <x v="0"/>
    <x v="0"/>
    <x v="1"/>
    <n v="6"/>
    <x v="0"/>
    <x v="0"/>
    <s v="CREDIT CARD"/>
    <n v="13"/>
    <x v="0"/>
    <n v="13"/>
    <n v="92"/>
    <x v="0"/>
    <m/>
    <s v="2022/02/07"/>
    <x v="567"/>
    <x v="892"/>
    <s v="Bajo"/>
    <x v="1"/>
    <n v="11.261174268271191"/>
    <n v="8"/>
    <s v="SMS"/>
    <x v="2"/>
    <b v="0"/>
    <x v="1"/>
    <x v="4"/>
  </r>
  <r>
    <x v="3078"/>
    <x v="0"/>
    <x v="0"/>
    <n v="0"/>
    <n v="1"/>
    <x v="1"/>
    <x v="1"/>
    <n v="0"/>
    <s v="NY"/>
    <s v="Female"/>
    <x v="0"/>
    <n v="72"/>
    <x v="0"/>
    <x v="1"/>
    <x v="0"/>
    <n v="0"/>
    <x v="1"/>
    <x v="2"/>
    <s v="CREDIT CARD"/>
    <n v="35"/>
    <x v="0"/>
    <n v="35"/>
    <n v="834"/>
    <x v="0"/>
    <m/>
    <s v="2023/09/29"/>
    <x v="296"/>
    <x v="417"/>
    <s v="Medio"/>
    <x v="2"/>
    <n v="35.055067131692908"/>
    <n v="2"/>
    <s v="SMS"/>
    <x v="2"/>
    <b v="1"/>
    <x v="0"/>
    <x v="0"/>
  </r>
  <r>
    <x v="3079"/>
    <x v="0"/>
    <x v="60"/>
    <n v="0"/>
    <n v="8"/>
    <x v="1"/>
    <x v="1"/>
    <n v="0"/>
    <s v="ME"/>
    <s v="Female"/>
    <x v="0"/>
    <n v="58"/>
    <x v="0"/>
    <x v="0"/>
    <x v="0"/>
    <n v="0"/>
    <x v="1"/>
    <x v="0"/>
    <s v="CREDIT CARD"/>
    <n v="53"/>
    <x v="0"/>
    <n v="53"/>
    <n v="2892"/>
    <x v="0"/>
    <m/>
    <s v="2021-07-20"/>
    <x v="149"/>
    <x v="257"/>
    <s v="Bajo"/>
    <x v="1"/>
    <n v="61.070761367384897"/>
    <n v="10"/>
    <s v="Email"/>
    <x v="0"/>
    <b v="1"/>
    <x v="0"/>
    <x v="2"/>
  </r>
  <r>
    <x v="3080"/>
    <x v="0"/>
    <x v="11"/>
    <n v="0"/>
    <n v="0"/>
    <x v="0"/>
    <x v="0"/>
    <n v="0"/>
    <s v="CO"/>
    <s v="Female"/>
    <x v="0"/>
    <n v="71"/>
    <x v="0"/>
    <x v="1"/>
    <x v="0"/>
    <n v="0"/>
    <x v="0"/>
    <x v="2"/>
    <s v="direct debit"/>
    <n v="10"/>
    <x v="1"/>
    <n v="10"/>
    <n v="53"/>
    <x v="0"/>
    <m/>
    <s v="2021-12-21"/>
    <x v="435"/>
    <x v="484"/>
    <s v="Alto"/>
    <x v="0"/>
    <n v="9.2168753360626319"/>
    <n v="9"/>
    <s v="Email"/>
    <x v="0"/>
    <b v="0"/>
    <x v="1"/>
    <x v="0"/>
  </r>
  <r>
    <x v="3081"/>
    <x v="0"/>
    <x v="63"/>
    <n v="0"/>
    <n v="0"/>
    <x v="0"/>
    <x v="0"/>
    <n v="0"/>
    <s v="RI"/>
    <s v="Female"/>
    <x v="0"/>
    <n v="21"/>
    <x v="1"/>
    <x v="0"/>
    <x v="0"/>
    <n v="0"/>
    <x v="0"/>
    <x v="2"/>
    <s v="direct debit"/>
    <n v="12"/>
    <x v="1"/>
    <n v="12"/>
    <n v="564"/>
    <x v="0"/>
    <m/>
    <s v="2020/01/21"/>
    <x v="578"/>
    <x v="1287"/>
    <s v="Alto"/>
    <x v="0"/>
    <n v="13.45417290920369"/>
    <n v="2"/>
    <s v="SMS"/>
    <x v="2"/>
    <b v="0"/>
    <x v="1"/>
    <x v="2"/>
  </r>
  <r>
    <x v="3082"/>
    <x v="0"/>
    <x v="49"/>
    <n v="0"/>
    <n v="0"/>
    <x v="0"/>
    <x v="0"/>
    <n v="0"/>
    <s v="CO"/>
    <s v="Hombre"/>
    <x v="1"/>
    <n v="29"/>
    <x v="1"/>
    <x v="0"/>
    <x v="0"/>
    <n v="0"/>
    <x v="0"/>
    <x v="1"/>
    <s v="CREDIT CARD"/>
    <n v="12"/>
    <x v="0"/>
    <n v="12"/>
    <n v="703"/>
    <x v="0"/>
    <m/>
    <s v="2020/05/25"/>
    <x v="1282"/>
    <x v="568"/>
    <s v="Medio"/>
    <x v="2"/>
    <n v="11.80877363739255"/>
    <n v="3"/>
    <s v="Teléfono"/>
    <x v="1"/>
    <b v="1"/>
    <x v="0"/>
    <x v="3"/>
  </r>
  <r>
    <x v="3083"/>
    <x v="0"/>
    <x v="33"/>
    <n v="1"/>
    <n v="0"/>
    <x v="0"/>
    <x v="0"/>
    <n v="0"/>
    <s v="WV"/>
    <s v="Female"/>
    <x v="0"/>
    <n v="50"/>
    <x v="0"/>
    <x v="0"/>
    <x v="0"/>
    <n v="0"/>
    <x v="0"/>
    <x v="2"/>
    <s v="CREDIT CARD"/>
    <n v="16"/>
    <x v="0"/>
    <n v="16"/>
    <n v="380"/>
    <x v="0"/>
    <m/>
    <s v="2021-08-26"/>
    <x v="408"/>
    <x v="1110"/>
    <s v="Bajo"/>
    <x v="1"/>
    <n v="13.04489481206015"/>
    <n v="10"/>
    <s v="SMS"/>
    <x v="2"/>
    <b v="0"/>
    <x v="1"/>
    <x v="0"/>
  </r>
  <r>
    <x v="3084"/>
    <x v="0"/>
    <x v="50"/>
    <n v="0"/>
    <n v="10"/>
    <x v="1"/>
    <x v="1"/>
    <n v="0"/>
    <s v="NV"/>
    <s v="Female"/>
    <x v="0"/>
    <n v="38"/>
    <x v="0"/>
    <x v="0"/>
    <x v="1"/>
    <n v="2"/>
    <x v="0"/>
    <x v="0"/>
    <s v="direct debit"/>
    <n v="18"/>
    <x v="1"/>
    <n v="18"/>
    <n v="1106"/>
    <x v="0"/>
    <m/>
    <s v="2023-09-29"/>
    <x v="296"/>
    <x v="1141"/>
    <s v="Alto"/>
    <x v="0"/>
    <n v="20.310947370036619"/>
    <n v="1"/>
    <s v="SMS"/>
    <x v="2"/>
    <b v="1"/>
    <x v="0"/>
    <x v="4"/>
  </r>
  <r>
    <x v="3085"/>
    <x v="0"/>
    <x v="17"/>
    <n v="0"/>
    <n v="8"/>
    <x v="0"/>
    <x v="0"/>
    <n v="39"/>
    <s v="OR"/>
    <s v="Hombre"/>
    <x v="1"/>
    <n v="62"/>
    <x v="0"/>
    <x v="0"/>
    <x v="0"/>
    <n v="0"/>
    <x v="1"/>
    <x v="0"/>
    <s v="CREDIT CARD"/>
    <n v="36"/>
    <x v="0"/>
    <n v="36"/>
    <n v="1842"/>
    <x v="0"/>
    <m/>
    <s v="2021-04-09"/>
    <x v="15"/>
    <x v="1256"/>
    <s v="Bajo"/>
    <x v="1"/>
    <n v="38.818432754145668"/>
    <n v="7"/>
    <s v="SMS"/>
    <x v="2"/>
    <b v="1"/>
    <x v="0"/>
    <x v="0"/>
  </r>
  <r>
    <x v="3086"/>
    <x v="1"/>
    <x v="36"/>
    <n v="0"/>
    <n v="15"/>
    <x v="1"/>
    <x v="1"/>
    <n v="0"/>
    <s v="VA"/>
    <s v="Hombre"/>
    <x v="1"/>
    <n v="48"/>
    <x v="0"/>
    <x v="0"/>
    <x v="0"/>
    <n v="0"/>
    <x v="1"/>
    <x v="0"/>
    <s v="direct debit"/>
    <n v="49"/>
    <x v="1"/>
    <n v="49"/>
    <n v="184"/>
    <x v="1"/>
    <s v="Competitor had better devices"/>
    <s v="2021/07/09"/>
    <x v="154"/>
    <x v="168"/>
    <s v="Bajo"/>
    <x v="1"/>
    <n v="55.293443547786993"/>
    <n v="2"/>
    <s v="Email"/>
    <x v="0"/>
    <b v="1"/>
    <x v="0"/>
    <x v="0"/>
  </r>
  <r>
    <x v="3087"/>
    <x v="1"/>
    <x v="54"/>
    <n v="0"/>
    <n v="9"/>
    <x v="1"/>
    <x v="1"/>
    <n v="0"/>
    <s v="CO"/>
    <s v="Female"/>
    <x v="0"/>
    <n v="66"/>
    <x v="0"/>
    <x v="1"/>
    <x v="0"/>
    <n v="0"/>
    <x v="0"/>
    <x v="0"/>
    <s v="direct debit"/>
    <n v="56"/>
    <x v="1"/>
    <n v="56"/>
    <n v="537"/>
    <x v="1"/>
    <s v="Competitor made better offer"/>
    <s v="2022-03-16"/>
    <x v="698"/>
    <x v="75"/>
    <s v="Bajo"/>
    <x v="1"/>
    <n v="46.805883030350763"/>
    <n v="7"/>
    <s v="Email"/>
    <x v="0"/>
    <b v="0"/>
    <x v="1"/>
    <x v="4"/>
  </r>
  <r>
    <x v="3088"/>
    <x v="0"/>
    <x v="0"/>
    <n v="2"/>
    <n v="9"/>
    <x v="1"/>
    <x v="1"/>
    <n v="0"/>
    <s v="DE"/>
    <s v="Hombre"/>
    <x v="1"/>
    <n v="72"/>
    <x v="0"/>
    <x v="1"/>
    <x v="0"/>
    <n v="0"/>
    <x v="1"/>
    <x v="2"/>
    <s v="CREDIT CARD"/>
    <n v="15"/>
    <x v="0"/>
    <n v="15"/>
    <n v="369"/>
    <x v="0"/>
    <m/>
    <s v="2021-02-21"/>
    <x v="486"/>
    <x v="383"/>
    <s v="Bajo"/>
    <x v="1"/>
    <n v="13.91249540102636"/>
    <n v="10"/>
    <s v="Email"/>
    <x v="0"/>
    <b v="1"/>
    <x v="0"/>
    <x v="4"/>
  </r>
  <r>
    <x v="3089"/>
    <x v="0"/>
    <x v="10"/>
    <n v="0"/>
    <n v="0"/>
    <x v="0"/>
    <x v="0"/>
    <n v="0"/>
    <s v="NY"/>
    <s v="Hombre"/>
    <x v="1"/>
    <n v="46"/>
    <x v="0"/>
    <x v="0"/>
    <x v="1"/>
    <n v="3"/>
    <x v="0"/>
    <x v="2"/>
    <s v="CREDIT CARD"/>
    <n v="12"/>
    <x v="0"/>
    <n v="12"/>
    <n v="474"/>
    <x v="0"/>
    <m/>
    <s v="2020/02/02"/>
    <x v="763"/>
    <x v="1209"/>
    <s v="Bajo"/>
    <x v="1"/>
    <n v="12.785690294510291"/>
    <n v="9"/>
    <s v="SMS"/>
    <x v="2"/>
    <b v="1"/>
    <x v="0"/>
    <x v="0"/>
  </r>
  <r>
    <x v="3090"/>
    <x v="1"/>
    <x v="48"/>
    <n v="4"/>
    <n v="1"/>
    <x v="1"/>
    <x v="1"/>
    <n v="0"/>
    <s v="OH"/>
    <s v="Hombre"/>
    <x v="1"/>
    <n v="34"/>
    <x v="0"/>
    <x v="0"/>
    <x v="0"/>
    <n v="0"/>
    <x v="0"/>
    <x v="0"/>
    <s v="CREDIT CARD"/>
    <n v="45"/>
    <x v="0"/>
    <n v="45"/>
    <n v="918"/>
    <x v="2"/>
    <s v="Service dissatisfaction"/>
    <s v="2020/06/08"/>
    <x v="205"/>
    <x v="1288"/>
    <s v="Medio"/>
    <x v="2"/>
    <n v="48.14581163410832"/>
    <n v="10"/>
    <s v="Email"/>
    <x v="0"/>
    <b v="1"/>
    <x v="0"/>
    <x v="4"/>
  </r>
  <r>
    <x v="3091"/>
    <x v="0"/>
    <x v="51"/>
    <n v="0"/>
    <n v="0"/>
    <x v="0"/>
    <x v="0"/>
    <n v="0"/>
    <s v="AK"/>
    <s v="Female"/>
    <x v="0"/>
    <n v="19"/>
    <x v="1"/>
    <x v="0"/>
    <x v="1"/>
    <n v="4"/>
    <x v="0"/>
    <x v="2"/>
    <s v="CREDIT CARD"/>
    <n v="7"/>
    <x v="0"/>
    <n v="7"/>
    <n v="56"/>
    <x v="0"/>
    <m/>
    <s v="2021/08/29"/>
    <x v="995"/>
    <x v="359"/>
    <s v="Medio"/>
    <x v="2"/>
    <n v="7.7535853375050294"/>
    <n v="9"/>
    <s v="Email"/>
    <x v="0"/>
    <b v="0"/>
    <x v="1"/>
    <x v="0"/>
  </r>
  <r>
    <x v="3092"/>
    <x v="0"/>
    <x v="0"/>
    <n v="0"/>
    <n v="13"/>
    <x v="1"/>
    <x v="1"/>
    <n v="0"/>
    <s v="MA"/>
    <s v="Female"/>
    <x v="0"/>
    <n v="64"/>
    <x v="0"/>
    <x v="0"/>
    <x v="1"/>
    <n v="5"/>
    <x v="1"/>
    <x v="1"/>
    <s v="direct debit"/>
    <n v="31"/>
    <x v="1"/>
    <n v="31"/>
    <n v="764"/>
    <x v="0"/>
    <m/>
    <s v="2023-09-05"/>
    <x v="910"/>
    <x v="565"/>
    <s v="Alto"/>
    <x v="0"/>
    <n v="35.130320142983003"/>
    <n v="1"/>
    <s v="Email"/>
    <x v="0"/>
    <b v="1"/>
    <x v="0"/>
    <x v="0"/>
  </r>
  <r>
    <x v="3093"/>
    <x v="0"/>
    <x v="65"/>
    <n v="0"/>
    <n v="0"/>
    <x v="0"/>
    <x v="0"/>
    <n v="0"/>
    <s v="AZ"/>
    <s v="Female"/>
    <x v="0"/>
    <n v="45"/>
    <x v="0"/>
    <x v="0"/>
    <x v="0"/>
    <n v="0"/>
    <x v="0"/>
    <x v="2"/>
    <s v="PAPER CHECK"/>
    <n v="8"/>
    <x v="3"/>
    <n v="8"/>
    <n v="357"/>
    <x v="0"/>
    <m/>
    <s v="2023-11-07"/>
    <x v="718"/>
    <x v="1289"/>
    <s v="Alto"/>
    <x v="0"/>
    <n v="6.7192753254184527"/>
    <n v="5"/>
    <s v="Email"/>
    <x v="0"/>
    <b v="1"/>
    <x v="0"/>
    <x v="4"/>
  </r>
  <r>
    <x v="3094"/>
    <x v="0"/>
    <x v="72"/>
    <n v="0"/>
    <n v="0"/>
    <x v="0"/>
    <x v="0"/>
    <n v="0"/>
    <s v="SC"/>
    <s v="Female"/>
    <x v="0"/>
    <n v="45"/>
    <x v="0"/>
    <x v="0"/>
    <x v="1"/>
    <n v="2"/>
    <x v="0"/>
    <x v="2"/>
    <s v="CREDIT CARD"/>
    <n v="7"/>
    <x v="0"/>
    <n v="7"/>
    <n v="492"/>
    <x v="0"/>
    <m/>
    <s v="2022-08-16"/>
    <x v="619"/>
    <x v="195"/>
    <s v="Medio"/>
    <x v="2"/>
    <n v="5.903930050485628"/>
    <n v="6"/>
    <s v="Teléfono"/>
    <x v="1"/>
    <b v="0"/>
    <x v="1"/>
    <x v="3"/>
  </r>
  <r>
    <x v="3095"/>
    <x v="0"/>
    <x v="16"/>
    <n v="0"/>
    <n v="8"/>
    <x v="1"/>
    <x v="1"/>
    <n v="0"/>
    <s v="AL"/>
    <s v="Female"/>
    <x v="0"/>
    <n v="23"/>
    <x v="1"/>
    <x v="0"/>
    <x v="1"/>
    <n v="2"/>
    <x v="1"/>
    <x v="2"/>
    <s v="CREDIT CARD"/>
    <n v="42"/>
    <x v="0"/>
    <n v="42"/>
    <n v="3021"/>
    <x v="0"/>
    <m/>
    <s v="2022/09/18"/>
    <x v="833"/>
    <x v="371"/>
    <s v="Alto"/>
    <x v="0"/>
    <n v="41.022228863256878"/>
    <n v="6"/>
    <s v="Teléfono"/>
    <x v="1"/>
    <b v="0"/>
    <x v="1"/>
    <x v="4"/>
  </r>
  <r>
    <x v="3096"/>
    <x v="0"/>
    <x v="11"/>
    <n v="0"/>
    <n v="0"/>
    <x v="0"/>
    <x v="0"/>
    <n v="0"/>
    <s v="IL"/>
    <s v="Female"/>
    <x v="0"/>
    <n v="63"/>
    <x v="0"/>
    <x v="0"/>
    <x v="0"/>
    <n v="0"/>
    <x v="0"/>
    <x v="2"/>
    <s v="CREDIT CARD"/>
    <n v="7"/>
    <x v="0"/>
    <n v="7"/>
    <n v="34"/>
    <x v="0"/>
    <m/>
    <s v="2020/03/15"/>
    <x v="801"/>
    <x v="781"/>
    <s v="Medio"/>
    <x v="2"/>
    <n v="7.0940343762750171"/>
    <n v="0"/>
    <s v="SMS"/>
    <x v="2"/>
    <b v="1"/>
    <x v="0"/>
    <x v="4"/>
  </r>
  <r>
    <x v="3097"/>
    <x v="0"/>
    <x v="56"/>
    <n v="2"/>
    <n v="12"/>
    <x v="0"/>
    <x v="0"/>
    <n v="9"/>
    <s v="TX"/>
    <s v="Female"/>
    <x v="0"/>
    <n v="21"/>
    <x v="1"/>
    <x v="0"/>
    <x v="0"/>
    <n v="0"/>
    <x v="1"/>
    <x v="2"/>
    <s v="CREDIT CARD"/>
    <n v="29"/>
    <x v="0"/>
    <n v="29"/>
    <n v="2000"/>
    <x v="0"/>
    <m/>
    <s v="2020-08-18"/>
    <x v="1061"/>
    <x v="93"/>
    <s v="Alto"/>
    <x v="0"/>
    <n v="27.26155080689443"/>
    <n v="5"/>
    <s v="SMS"/>
    <x v="2"/>
    <b v="1"/>
    <x v="0"/>
    <x v="4"/>
  </r>
  <r>
    <x v="3098"/>
    <x v="0"/>
    <x v="62"/>
    <n v="0"/>
    <n v="2"/>
    <x v="1"/>
    <x v="1"/>
    <n v="0"/>
    <s v="WV"/>
    <s v="Hombre"/>
    <x v="1"/>
    <n v="51"/>
    <x v="0"/>
    <x v="0"/>
    <x v="0"/>
    <n v="0"/>
    <x v="0"/>
    <x v="0"/>
    <s v="CREDIT CARD"/>
    <n v="9"/>
    <x v="0"/>
    <n v="9"/>
    <n v="140"/>
    <x v="0"/>
    <m/>
    <s v="2021-10-06"/>
    <x v="782"/>
    <x v="217"/>
    <s v="Medio"/>
    <x v="2"/>
    <n v="8.7339574454935995"/>
    <n v="2"/>
    <s v="SMS"/>
    <x v="2"/>
    <b v="1"/>
    <x v="0"/>
    <x v="4"/>
  </r>
  <r>
    <x v="3099"/>
    <x v="1"/>
    <x v="58"/>
    <n v="4"/>
    <n v="1"/>
    <x v="1"/>
    <x v="1"/>
    <n v="0"/>
    <s v="TX"/>
    <s v="Female"/>
    <x v="0"/>
    <n v="79"/>
    <x v="0"/>
    <x v="1"/>
    <x v="0"/>
    <n v="0"/>
    <x v="0"/>
    <x v="0"/>
    <s v="direct debit"/>
    <n v="53"/>
    <x v="1"/>
    <n v="53"/>
    <n v="1677"/>
    <x v="1"/>
    <s v="Competitor made better offer"/>
    <s v="2021-08-25"/>
    <x v="1283"/>
    <x v="784"/>
    <s v="Medio"/>
    <x v="2"/>
    <n v="60.459122628787497"/>
    <n v="1"/>
    <s v="SMS"/>
    <x v="2"/>
    <b v="0"/>
    <x v="1"/>
    <x v="4"/>
  </r>
  <r>
    <x v="3100"/>
    <x v="1"/>
    <x v="6"/>
    <n v="1"/>
    <n v="3"/>
    <x v="0"/>
    <x v="0"/>
    <n v="59"/>
    <s v="WV"/>
    <s v="Female"/>
    <x v="0"/>
    <n v="62"/>
    <x v="0"/>
    <x v="0"/>
    <x v="0"/>
    <n v="0"/>
    <x v="0"/>
    <x v="0"/>
    <s v="direct debit"/>
    <n v="63"/>
    <x v="1"/>
    <n v="63"/>
    <n v="1177"/>
    <x v="4"/>
    <s v="Long distance charges"/>
    <s v="2022/07/05"/>
    <x v="629"/>
    <x v="1290"/>
    <s v="Bajo"/>
    <x v="1"/>
    <n v="57.983169627782303"/>
    <n v="10"/>
    <s v="Email"/>
    <x v="0"/>
    <b v="1"/>
    <x v="0"/>
    <x v="4"/>
  </r>
  <r>
    <x v="3101"/>
    <x v="0"/>
    <x v="39"/>
    <n v="0"/>
    <n v="30"/>
    <x v="1"/>
    <x v="1"/>
    <n v="0"/>
    <s v="NY"/>
    <s v="Female"/>
    <x v="0"/>
    <n v="29"/>
    <x v="1"/>
    <x v="0"/>
    <x v="0"/>
    <n v="0"/>
    <x v="1"/>
    <x v="2"/>
    <s v="CREDIT CARD"/>
    <n v="42"/>
    <x v="0"/>
    <n v="42"/>
    <n v="2951"/>
    <x v="0"/>
    <m/>
    <s v="2022/12/28"/>
    <x v="20"/>
    <x v="1291"/>
    <s v="Alto"/>
    <x v="0"/>
    <n v="35.395847329147458"/>
    <n v="1"/>
    <s v="Email"/>
    <x v="0"/>
    <b v="1"/>
    <x v="0"/>
    <x v="3"/>
  </r>
  <r>
    <x v="3102"/>
    <x v="0"/>
    <x v="41"/>
    <n v="0"/>
    <n v="14"/>
    <x v="1"/>
    <x v="1"/>
    <n v="0"/>
    <s v="ND"/>
    <s v="Hombre"/>
    <x v="1"/>
    <n v="56"/>
    <x v="0"/>
    <x v="0"/>
    <x v="1"/>
    <n v="2"/>
    <x v="0"/>
    <x v="2"/>
    <s v="direct debit"/>
    <n v="43"/>
    <x v="1"/>
    <n v="43"/>
    <n v="3011"/>
    <x v="0"/>
    <m/>
    <s v="2020-05-04"/>
    <x v="1225"/>
    <x v="642"/>
    <s v="Medio"/>
    <x v="2"/>
    <n v="41.708221051058523"/>
    <n v="1"/>
    <s v="SMS"/>
    <x v="2"/>
    <b v="1"/>
    <x v="0"/>
    <x v="3"/>
  </r>
  <r>
    <x v="3103"/>
    <x v="0"/>
    <x v="46"/>
    <n v="0"/>
    <n v="4"/>
    <x v="1"/>
    <x v="1"/>
    <n v="0"/>
    <s v="SC"/>
    <s v="Hombre"/>
    <x v="1"/>
    <n v="33"/>
    <x v="0"/>
    <x v="0"/>
    <x v="0"/>
    <n v="0"/>
    <x v="1"/>
    <x v="2"/>
    <s v="direct debit"/>
    <n v="40"/>
    <x v="1"/>
    <n v="40"/>
    <n v="2288"/>
    <x v="0"/>
    <m/>
    <s v="2022-08-30"/>
    <x v="1177"/>
    <x v="778"/>
    <s v="Bajo"/>
    <x v="1"/>
    <n v="35.726777839658908"/>
    <n v="10"/>
    <s v="Email"/>
    <x v="0"/>
    <b v="1"/>
    <x v="0"/>
    <x v="4"/>
  </r>
  <r>
    <x v="3104"/>
    <x v="0"/>
    <x v="0"/>
    <n v="0"/>
    <n v="0"/>
    <x v="0"/>
    <x v="0"/>
    <n v="0"/>
    <s v="OH"/>
    <s v="Female"/>
    <x v="0"/>
    <n v="25"/>
    <x v="1"/>
    <x v="0"/>
    <x v="1"/>
    <n v="5"/>
    <x v="0"/>
    <x v="2"/>
    <s v="CREDIT CARD"/>
    <n v="8"/>
    <x v="0"/>
    <n v="8"/>
    <n v="186"/>
    <x v="0"/>
    <m/>
    <s v="2020-02-15"/>
    <x v="580"/>
    <x v="38"/>
    <s v="Alto"/>
    <x v="0"/>
    <n v="6.8532163999986864"/>
    <n v="0"/>
    <s v="Email"/>
    <x v="0"/>
    <b v="0"/>
    <x v="1"/>
    <x v="3"/>
  </r>
  <r>
    <x v="3105"/>
    <x v="1"/>
    <x v="68"/>
    <n v="5"/>
    <n v="17"/>
    <x v="1"/>
    <x v="1"/>
    <n v="0"/>
    <s v="ME"/>
    <s v="Hombre"/>
    <x v="1"/>
    <n v="28"/>
    <x v="1"/>
    <x v="0"/>
    <x v="0"/>
    <n v="0"/>
    <x v="0"/>
    <x v="0"/>
    <s v="direct debit"/>
    <n v="50"/>
    <x v="1"/>
    <n v="50"/>
    <n v="2428"/>
    <x v="1"/>
    <s v="Competitor had better devices"/>
    <s v="2023/09/30"/>
    <x v="151"/>
    <x v="683"/>
    <s v="Bajo"/>
    <x v="1"/>
    <n v="48.968628434647762"/>
    <n v="2"/>
    <s v="Email"/>
    <x v="0"/>
    <b v="1"/>
    <x v="0"/>
    <x v="2"/>
  </r>
  <r>
    <x v="3106"/>
    <x v="1"/>
    <x v="73"/>
    <n v="1"/>
    <n v="7"/>
    <x v="1"/>
    <x v="1"/>
    <n v="0"/>
    <s v="MO"/>
    <s v="Female"/>
    <x v="0"/>
    <n v="56"/>
    <x v="0"/>
    <x v="0"/>
    <x v="0"/>
    <n v="0"/>
    <x v="1"/>
    <x v="0"/>
    <s v="direct debit"/>
    <n v="35"/>
    <x v="1"/>
    <n v="35"/>
    <n v="1356"/>
    <x v="1"/>
    <s v="Competitor made better offer"/>
    <s v="2020-10-02"/>
    <x v="402"/>
    <x v="294"/>
    <s v="Medio"/>
    <x v="2"/>
    <n v="40.72836832428753"/>
    <n v="3"/>
    <s v="SMS"/>
    <x v="2"/>
    <b v="0"/>
    <x v="1"/>
    <x v="4"/>
  </r>
  <r>
    <x v="3107"/>
    <x v="0"/>
    <x v="43"/>
    <n v="0"/>
    <n v="0"/>
    <x v="0"/>
    <x v="0"/>
    <n v="0"/>
    <s v="CT"/>
    <s v="Hombre"/>
    <x v="1"/>
    <n v="32"/>
    <x v="0"/>
    <x v="0"/>
    <x v="0"/>
    <n v="0"/>
    <x v="0"/>
    <x v="1"/>
    <s v="CREDIT CARD"/>
    <n v="13"/>
    <x v="0"/>
    <n v="13"/>
    <n v="367"/>
    <x v="0"/>
    <m/>
    <s v="2021-10-22"/>
    <x v="940"/>
    <x v="1194"/>
    <s v="Bajo"/>
    <x v="1"/>
    <n v="14.372004974240379"/>
    <n v="4"/>
    <s v="Teléfono"/>
    <x v="1"/>
    <b v="0"/>
    <x v="1"/>
    <x v="3"/>
  </r>
  <r>
    <x v="3108"/>
    <x v="0"/>
    <x v="27"/>
    <n v="0"/>
    <n v="5"/>
    <x v="1"/>
    <x v="1"/>
    <n v="0"/>
    <s v="NM"/>
    <s v="Hombre"/>
    <x v="1"/>
    <n v="76"/>
    <x v="0"/>
    <x v="1"/>
    <x v="0"/>
    <n v="0"/>
    <x v="1"/>
    <x v="1"/>
    <s v="direct debit"/>
    <n v="43"/>
    <x v="1"/>
    <n v="43"/>
    <n v="1451"/>
    <x v="0"/>
    <m/>
    <s v="2022/10/22"/>
    <x v="618"/>
    <x v="1213"/>
    <s v="Alto"/>
    <x v="0"/>
    <n v="40.611325676203712"/>
    <n v="0"/>
    <s v="Teléfono"/>
    <x v="1"/>
    <b v="1"/>
    <x v="0"/>
    <x v="0"/>
  </r>
  <r>
    <x v="3109"/>
    <x v="0"/>
    <x v="12"/>
    <n v="0"/>
    <n v="5"/>
    <x v="1"/>
    <x v="1"/>
    <n v="0"/>
    <s v="NE"/>
    <s v="Female"/>
    <x v="0"/>
    <n v="54"/>
    <x v="0"/>
    <x v="0"/>
    <x v="0"/>
    <n v="0"/>
    <x v="0"/>
    <x v="0"/>
    <s v="direct debit"/>
    <n v="58"/>
    <x v="1"/>
    <n v="58"/>
    <n v="58"/>
    <x v="0"/>
    <m/>
    <s v="2022-05-01"/>
    <x v="672"/>
    <x v="146"/>
    <s v="Alto"/>
    <x v="0"/>
    <n v="56.095051026802302"/>
    <n v="3"/>
    <s v="Teléfono"/>
    <x v="1"/>
    <b v="0"/>
    <x v="1"/>
    <x v="0"/>
  </r>
  <r>
    <x v="3110"/>
    <x v="0"/>
    <x v="45"/>
    <n v="0"/>
    <n v="17"/>
    <x v="1"/>
    <x v="1"/>
    <n v="0"/>
    <s v="IN"/>
    <s v="Female"/>
    <x v="0"/>
    <n v="55"/>
    <x v="0"/>
    <x v="0"/>
    <x v="1"/>
    <n v="5"/>
    <x v="1"/>
    <x v="0"/>
    <s v="CREDIT CARD"/>
    <n v="25"/>
    <x v="0"/>
    <n v="25"/>
    <n v="314"/>
    <x v="0"/>
    <m/>
    <s v="2022-12-26"/>
    <x v="377"/>
    <x v="445"/>
    <s v="Medio"/>
    <x v="2"/>
    <n v="21.040698344698189"/>
    <n v="10"/>
    <s v="SMS"/>
    <x v="2"/>
    <b v="0"/>
    <x v="1"/>
    <x v="2"/>
  </r>
  <r>
    <x v="3111"/>
    <x v="1"/>
    <x v="12"/>
    <n v="1"/>
    <n v="8"/>
    <x v="1"/>
    <x v="1"/>
    <n v="0"/>
    <s v="LA"/>
    <s v="Hombre"/>
    <x v="1"/>
    <n v="25"/>
    <x v="1"/>
    <x v="0"/>
    <x v="0"/>
    <n v="0"/>
    <x v="1"/>
    <x v="0"/>
    <s v="direct debit"/>
    <n v="48"/>
    <x v="1"/>
    <n v="48"/>
    <n v="48"/>
    <x v="1"/>
    <s v="Competitor had better devices"/>
    <s v="2023/04/01"/>
    <x v="1284"/>
    <x v="1022"/>
    <s v="Medio"/>
    <x v="2"/>
    <n v="47.798189640114529"/>
    <n v="8"/>
    <s v="SMS"/>
    <x v="2"/>
    <b v="1"/>
    <x v="0"/>
    <x v="4"/>
  </r>
  <r>
    <x v="3112"/>
    <x v="0"/>
    <x v="8"/>
    <n v="0"/>
    <n v="10"/>
    <x v="0"/>
    <x v="0"/>
    <n v="6"/>
    <s v="MO"/>
    <s v="Hombre"/>
    <x v="1"/>
    <n v="42"/>
    <x v="0"/>
    <x v="0"/>
    <x v="0"/>
    <n v="0"/>
    <x v="1"/>
    <x v="0"/>
    <s v="direct debit"/>
    <n v="52"/>
    <x v="1"/>
    <n v="52"/>
    <n v="98"/>
    <x v="0"/>
    <m/>
    <s v="2021-04-16"/>
    <x v="1165"/>
    <x v="697"/>
    <s v="Alto"/>
    <x v="0"/>
    <n v="60.494350049306888"/>
    <n v="7"/>
    <s v="SMS"/>
    <x v="2"/>
    <b v="1"/>
    <x v="0"/>
    <x v="0"/>
  </r>
  <r>
    <x v="3113"/>
    <x v="0"/>
    <x v="43"/>
    <n v="0"/>
    <n v="2"/>
    <x v="0"/>
    <x v="0"/>
    <n v="31"/>
    <s v="KS"/>
    <s v="Hombre"/>
    <x v="1"/>
    <n v="34"/>
    <x v="0"/>
    <x v="0"/>
    <x v="0"/>
    <n v="0"/>
    <x v="0"/>
    <x v="1"/>
    <s v="direct debit"/>
    <n v="29"/>
    <x v="1"/>
    <n v="29"/>
    <n v="842"/>
    <x v="0"/>
    <m/>
    <s v="2022/04/01"/>
    <x v="857"/>
    <x v="984"/>
    <s v="Bajo"/>
    <x v="1"/>
    <n v="33.75010600250382"/>
    <n v="8"/>
    <s v="SMS"/>
    <x v="2"/>
    <b v="0"/>
    <x v="1"/>
    <x v="0"/>
  </r>
  <r>
    <x v="3114"/>
    <x v="0"/>
    <x v="66"/>
    <n v="0"/>
    <n v="4"/>
    <x v="1"/>
    <x v="1"/>
    <n v="0"/>
    <s v="VT"/>
    <s v="Hombre"/>
    <x v="1"/>
    <n v="48"/>
    <x v="0"/>
    <x v="0"/>
    <x v="0"/>
    <n v="0"/>
    <x v="0"/>
    <x v="1"/>
    <s v="direct debit"/>
    <n v="53"/>
    <x v="1"/>
    <n v="53"/>
    <n v="1431"/>
    <x v="0"/>
    <m/>
    <s v="2021-03-24"/>
    <x v="1285"/>
    <x v="1218"/>
    <s v="Medio"/>
    <x v="2"/>
    <n v="46.710266452655887"/>
    <n v="3"/>
    <s v="SMS"/>
    <x v="2"/>
    <b v="1"/>
    <x v="0"/>
    <x v="3"/>
  </r>
  <r>
    <x v="3115"/>
    <x v="0"/>
    <x v="12"/>
    <n v="0"/>
    <n v="0"/>
    <x v="0"/>
    <x v="0"/>
    <n v="0"/>
    <s v="OK"/>
    <s v="Hombre"/>
    <x v="1"/>
    <n v="38"/>
    <x v="0"/>
    <x v="0"/>
    <x v="0"/>
    <n v="0"/>
    <x v="0"/>
    <x v="0"/>
    <s v="CREDIT CARD"/>
    <n v="12"/>
    <x v="0"/>
    <n v="12"/>
    <n v="12"/>
    <x v="0"/>
    <m/>
    <s v="2021/03/14"/>
    <x v="1286"/>
    <x v="567"/>
    <s v="Alto"/>
    <x v="0"/>
    <n v="13.038427745587571"/>
    <n v="3"/>
    <s v="Email"/>
    <x v="0"/>
    <b v="0"/>
    <x v="1"/>
    <x v="2"/>
  </r>
  <r>
    <x v="3116"/>
    <x v="0"/>
    <x v="46"/>
    <n v="1"/>
    <n v="0"/>
    <x v="0"/>
    <x v="0"/>
    <n v="0"/>
    <s v="MI"/>
    <s v="Female"/>
    <x v="0"/>
    <n v="30"/>
    <x v="0"/>
    <x v="0"/>
    <x v="0"/>
    <n v="0"/>
    <x v="0"/>
    <x v="2"/>
    <s v="CREDIT CARD"/>
    <n v="11"/>
    <x v="0"/>
    <n v="11"/>
    <n v="614"/>
    <x v="0"/>
    <m/>
    <s v="2021/09/24"/>
    <x v="1287"/>
    <x v="1254"/>
    <s v="Alto"/>
    <x v="0"/>
    <n v="11.382638676113141"/>
    <n v="0"/>
    <s v="Email"/>
    <x v="0"/>
    <b v="0"/>
    <x v="1"/>
    <x v="4"/>
  </r>
  <r>
    <x v="3117"/>
    <x v="0"/>
    <x v="20"/>
    <n v="0"/>
    <n v="0"/>
    <x v="0"/>
    <x v="0"/>
    <n v="0"/>
    <s v="GA"/>
    <s v="Hombre"/>
    <x v="1"/>
    <n v="44"/>
    <x v="0"/>
    <x v="0"/>
    <x v="0"/>
    <n v="0"/>
    <x v="0"/>
    <x v="1"/>
    <s v="CREDIT CARD"/>
    <n v="10"/>
    <x v="0"/>
    <n v="10"/>
    <n v="188"/>
    <x v="0"/>
    <m/>
    <s v="2022/07/04"/>
    <x v="592"/>
    <x v="1224"/>
    <s v="Medio"/>
    <x v="2"/>
    <n v="10.68080395235706"/>
    <n v="1"/>
    <s v="Email"/>
    <x v="0"/>
    <b v="0"/>
    <x v="1"/>
    <x v="0"/>
  </r>
  <r>
    <x v="3118"/>
    <x v="0"/>
    <x v="58"/>
    <n v="1"/>
    <n v="0"/>
    <x v="0"/>
    <x v="0"/>
    <n v="0"/>
    <s v="TX"/>
    <s v="Female"/>
    <x v="0"/>
    <n v="38"/>
    <x v="0"/>
    <x v="0"/>
    <x v="1"/>
    <n v="2"/>
    <x v="0"/>
    <x v="2"/>
    <s v="CREDIT CARD"/>
    <n v="9"/>
    <x v="0"/>
    <n v="9"/>
    <n v="282"/>
    <x v="0"/>
    <m/>
    <s v="2022-07-09"/>
    <x v="522"/>
    <x v="625"/>
    <s v="Medio"/>
    <x v="2"/>
    <n v="9.9369317116865954"/>
    <n v="9"/>
    <s v="Teléfono"/>
    <x v="1"/>
    <b v="1"/>
    <x v="0"/>
    <x v="3"/>
  </r>
  <r>
    <x v="3119"/>
    <x v="1"/>
    <x v="28"/>
    <n v="1"/>
    <n v="9"/>
    <x v="1"/>
    <x v="1"/>
    <n v="0"/>
    <s v="OH"/>
    <s v="Female"/>
    <x v="0"/>
    <n v="85"/>
    <x v="0"/>
    <x v="1"/>
    <x v="0"/>
    <n v="0"/>
    <x v="1"/>
    <x v="0"/>
    <s v="direct debit"/>
    <n v="57"/>
    <x v="1"/>
    <n v="57"/>
    <n v="964"/>
    <x v="2"/>
    <s v="Service dissatisfaction"/>
    <s v="2021-10-14"/>
    <x v="1288"/>
    <x v="765"/>
    <s v="Medio"/>
    <x v="2"/>
    <n v="61.17769175409498"/>
    <n v="1"/>
    <s v="Email"/>
    <x v="0"/>
    <b v="1"/>
    <x v="0"/>
    <x v="0"/>
  </r>
  <r>
    <x v="3120"/>
    <x v="1"/>
    <x v="36"/>
    <n v="4"/>
    <n v="8"/>
    <x v="1"/>
    <x v="1"/>
    <n v="0"/>
    <s v="WY"/>
    <s v="Hombre"/>
    <x v="1"/>
    <n v="26"/>
    <x v="1"/>
    <x v="0"/>
    <x v="0"/>
    <n v="0"/>
    <x v="0"/>
    <x v="0"/>
    <s v="direct debit"/>
    <n v="48"/>
    <x v="1"/>
    <n v="48"/>
    <n v="195"/>
    <x v="2"/>
    <s v="Product dissatisfaction"/>
    <s v="2022/10/10"/>
    <x v="1289"/>
    <x v="1292"/>
    <s v="Bajo"/>
    <x v="1"/>
    <n v="53.847066135689133"/>
    <n v="8"/>
    <s v="Teléfono"/>
    <x v="1"/>
    <b v="1"/>
    <x v="0"/>
    <x v="0"/>
  </r>
  <r>
    <x v="3121"/>
    <x v="0"/>
    <x v="56"/>
    <n v="0"/>
    <n v="6"/>
    <x v="1"/>
    <x v="1"/>
    <n v="0"/>
    <s v="MD"/>
    <s v="Female"/>
    <x v="0"/>
    <n v="43"/>
    <x v="0"/>
    <x v="0"/>
    <x v="1"/>
    <n v="2"/>
    <x v="1"/>
    <x v="2"/>
    <s v="CREDIT CARD"/>
    <n v="42"/>
    <x v="0"/>
    <n v="42"/>
    <n v="2830"/>
    <x v="0"/>
    <m/>
    <s v="2020/08/21"/>
    <x v="1290"/>
    <x v="1085"/>
    <s v="Bajo"/>
    <x v="1"/>
    <n v="48.026522559071587"/>
    <n v="9"/>
    <s v="Email"/>
    <x v="0"/>
    <b v="1"/>
    <x v="0"/>
    <x v="0"/>
  </r>
  <r>
    <x v="3122"/>
    <x v="0"/>
    <x v="15"/>
    <n v="1"/>
    <n v="8"/>
    <x v="1"/>
    <x v="1"/>
    <n v="0"/>
    <s v="AK"/>
    <s v="Hombre"/>
    <x v="1"/>
    <n v="66"/>
    <x v="0"/>
    <x v="1"/>
    <x v="0"/>
    <n v="0"/>
    <x v="0"/>
    <x v="0"/>
    <s v="CREDIT CARD"/>
    <n v="31"/>
    <x v="0"/>
    <n v="31"/>
    <n v="1140"/>
    <x v="0"/>
    <m/>
    <s v="2023-05-26"/>
    <x v="434"/>
    <x v="577"/>
    <s v="Bajo"/>
    <x v="1"/>
    <n v="25.235462754630959"/>
    <n v="6"/>
    <s v="SMS"/>
    <x v="2"/>
    <b v="1"/>
    <x v="0"/>
    <x v="3"/>
  </r>
  <r>
    <x v="3123"/>
    <x v="0"/>
    <x v="52"/>
    <n v="2"/>
    <n v="0"/>
    <x v="0"/>
    <x v="0"/>
    <n v="0"/>
    <s v="NC"/>
    <s v="Hombre"/>
    <x v="1"/>
    <n v="25"/>
    <x v="1"/>
    <x v="0"/>
    <x v="0"/>
    <n v="0"/>
    <x v="0"/>
    <x v="2"/>
    <s v="CREDIT CARD"/>
    <n v="15"/>
    <x v="0"/>
    <n v="15"/>
    <n v="920"/>
    <x v="0"/>
    <m/>
    <s v="2022/11/25"/>
    <x v="1062"/>
    <x v="765"/>
    <s v="Medio"/>
    <x v="2"/>
    <n v="12.23567765416907"/>
    <n v="0"/>
    <s v="Email"/>
    <x v="0"/>
    <b v="1"/>
    <x v="0"/>
    <x v="0"/>
  </r>
  <r>
    <x v="3124"/>
    <x v="0"/>
    <x v="8"/>
    <n v="2"/>
    <n v="2"/>
    <x v="0"/>
    <x v="0"/>
    <n v="7"/>
    <s v="LA"/>
    <s v="Female"/>
    <x v="0"/>
    <n v="35"/>
    <x v="0"/>
    <x v="0"/>
    <x v="0"/>
    <n v="0"/>
    <x v="0"/>
    <x v="0"/>
    <s v="direct debit"/>
    <n v="33"/>
    <x v="1"/>
    <n v="33"/>
    <n v="61"/>
    <x v="0"/>
    <m/>
    <s v="2023/11/18"/>
    <x v="724"/>
    <x v="1119"/>
    <s v="Medio"/>
    <x v="2"/>
    <n v="29.902463239559751"/>
    <n v="1"/>
    <s v="SMS"/>
    <x v="2"/>
    <b v="1"/>
    <x v="0"/>
    <x v="4"/>
  </r>
  <r>
    <x v="3125"/>
    <x v="1"/>
    <x v="36"/>
    <n v="4"/>
    <n v="10"/>
    <x v="1"/>
    <x v="1"/>
    <n v="0"/>
    <s v="OH"/>
    <s v="Hombre"/>
    <x v="1"/>
    <n v="23"/>
    <x v="1"/>
    <x v="0"/>
    <x v="0"/>
    <n v="0"/>
    <x v="1"/>
    <x v="0"/>
    <s v="direct debit"/>
    <n v="37"/>
    <x v="1"/>
    <n v="37"/>
    <n v="141"/>
    <x v="1"/>
    <s v="Competitor had better devices"/>
    <s v="2021-05-16"/>
    <x v="415"/>
    <x v="755"/>
    <s v="Bajo"/>
    <x v="1"/>
    <n v="34.217727325490607"/>
    <n v="7"/>
    <s v="SMS"/>
    <x v="2"/>
    <b v="0"/>
    <x v="1"/>
    <x v="3"/>
  </r>
  <r>
    <x v="3126"/>
    <x v="1"/>
    <x v="62"/>
    <n v="1"/>
    <n v="20"/>
    <x v="0"/>
    <x v="0"/>
    <n v="64"/>
    <s v="WA"/>
    <s v="Female"/>
    <x v="0"/>
    <n v="21"/>
    <x v="1"/>
    <x v="0"/>
    <x v="0"/>
    <n v="0"/>
    <x v="0"/>
    <x v="0"/>
    <s v="direct debit"/>
    <n v="38"/>
    <x v="1"/>
    <n v="38"/>
    <n v="556"/>
    <x v="2"/>
    <s v="Lack of self-service on Website"/>
    <s v="2022/02/26"/>
    <x v="1291"/>
    <x v="1034"/>
    <s v="Bajo"/>
    <x v="1"/>
    <n v="41.716850922687122"/>
    <n v="6"/>
    <s v="Email"/>
    <x v="0"/>
    <b v="1"/>
    <x v="0"/>
    <x v="4"/>
  </r>
  <r>
    <x v="3127"/>
    <x v="0"/>
    <x v="19"/>
    <n v="1"/>
    <n v="2"/>
    <x v="1"/>
    <x v="1"/>
    <n v="0"/>
    <s v="IA"/>
    <s v="Female"/>
    <x v="0"/>
    <n v="67"/>
    <x v="0"/>
    <x v="1"/>
    <x v="0"/>
    <n v="0"/>
    <x v="1"/>
    <x v="1"/>
    <s v="direct debit"/>
    <n v="56"/>
    <x v="1"/>
    <n v="56"/>
    <n v="1453"/>
    <x v="0"/>
    <m/>
    <s v="2022/10/12"/>
    <x v="924"/>
    <x v="315"/>
    <s v="Bajo"/>
    <x v="1"/>
    <n v="50.413056518375477"/>
    <n v="0"/>
    <s v="Teléfono"/>
    <x v="1"/>
    <b v="1"/>
    <x v="0"/>
    <x v="3"/>
  </r>
  <r>
    <x v="242"/>
    <x v="1"/>
    <x v="9"/>
    <n v="5"/>
    <n v="6"/>
    <x v="1"/>
    <x v="1"/>
    <n v="0"/>
    <s v="IL"/>
    <s v="Hombre"/>
    <x v="1"/>
    <n v="62"/>
    <x v="0"/>
    <x v="0"/>
    <x v="0"/>
    <n v="0"/>
    <x v="0"/>
    <x v="0"/>
    <s v="CREDIT CARD"/>
    <n v="34"/>
    <x v="0"/>
    <n v="34"/>
    <n v="106"/>
    <x v="1"/>
    <s v="Competitor had better devices"/>
    <s v="2020-01-17"/>
    <x v="226"/>
    <x v="222"/>
    <s v="Alto"/>
    <x v="0"/>
    <n v="29.304456716653391"/>
    <n v="8"/>
    <s v="Teléfono"/>
    <x v="1"/>
    <b v="1"/>
    <x v="0"/>
    <x v="0"/>
  </r>
  <r>
    <x v="3128"/>
    <x v="0"/>
    <x v="8"/>
    <n v="0"/>
    <n v="0"/>
    <x v="0"/>
    <x v="0"/>
    <n v="0"/>
    <s v="NC"/>
    <s v="Female"/>
    <x v="0"/>
    <n v="34"/>
    <x v="0"/>
    <x v="0"/>
    <x v="0"/>
    <n v="0"/>
    <x v="0"/>
    <x v="0"/>
    <s v="CREDIT CARD"/>
    <n v="13"/>
    <x v="0"/>
    <n v="13"/>
    <n v="27"/>
    <x v="0"/>
    <m/>
    <s v="2021-04-23"/>
    <x v="1197"/>
    <x v="300"/>
    <s v="Bajo"/>
    <x v="1"/>
    <n v="15.230597751811059"/>
    <n v="2"/>
    <s v="Teléfono"/>
    <x v="1"/>
    <b v="0"/>
    <x v="1"/>
    <x v="0"/>
  </r>
  <r>
    <x v="3129"/>
    <x v="0"/>
    <x v="36"/>
    <n v="0"/>
    <n v="1"/>
    <x v="0"/>
    <x v="0"/>
    <n v="5"/>
    <s v="MI"/>
    <s v="Female"/>
    <x v="0"/>
    <n v="57"/>
    <x v="0"/>
    <x v="0"/>
    <x v="0"/>
    <n v="0"/>
    <x v="0"/>
    <x v="0"/>
    <s v="CREDIT CARD"/>
    <n v="15"/>
    <x v="0"/>
    <n v="15"/>
    <n v="58"/>
    <x v="0"/>
    <m/>
    <s v="2021-04-30"/>
    <x v="506"/>
    <x v="13"/>
    <s v="Medio"/>
    <x v="2"/>
    <n v="17.597586696358871"/>
    <n v="9"/>
    <s v="Email"/>
    <x v="0"/>
    <b v="1"/>
    <x v="0"/>
    <x v="2"/>
  </r>
  <r>
    <x v="3130"/>
    <x v="1"/>
    <x v="38"/>
    <n v="5"/>
    <n v="3"/>
    <x v="1"/>
    <x v="1"/>
    <n v="0"/>
    <s v="IL"/>
    <s v="Hombre"/>
    <x v="1"/>
    <n v="75"/>
    <x v="0"/>
    <x v="1"/>
    <x v="0"/>
    <n v="0"/>
    <x v="0"/>
    <x v="0"/>
    <s v="direct debit"/>
    <n v="45"/>
    <x v="1"/>
    <n v="45"/>
    <n v="732"/>
    <x v="1"/>
    <s v="Competitor offered more data"/>
    <s v="2023/07/23"/>
    <x v="1142"/>
    <x v="888"/>
    <s v="Bajo"/>
    <x v="1"/>
    <n v="51.127710343854652"/>
    <n v="9"/>
    <s v="Email"/>
    <x v="0"/>
    <b v="0"/>
    <x v="1"/>
    <x v="0"/>
  </r>
  <r>
    <x v="3131"/>
    <x v="0"/>
    <x v="42"/>
    <n v="0"/>
    <n v="12"/>
    <x v="1"/>
    <x v="1"/>
    <n v="0"/>
    <s v="AZ"/>
    <s v="Hombre"/>
    <x v="1"/>
    <n v="28"/>
    <x v="1"/>
    <x v="0"/>
    <x v="0"/>
    <n v="0"/>
    <x v="1"/>
    <x v="0"/>
    <s v="direct debit"/>
    <n v="50"/>
    <x v="1"/>
    <n v="50"/>
    <n v="2364"/>
    <x v="0"/>
    <m/>
    <s v="2022/10/24"/>
    <x v="1017"/>
    <x v="1118"/>
    <s v="Medio"/>
    <x v="2"/>
    <n v="50.919219310380058"/>
    <n v="1"/>
    <s v="SMS"/>
    <x v="2"/>
    <b v="1"/>
    <x v="0"/>
    <x v="3"/>
  </r>
  <r>
    <x v="3132"/>
    <x v="0"/>
    <x v="12"/>
    <n v="0"/>
    <n v="4"/>
    <x v="0"/>
    <x v="0"/>
    <n v="32"/>
    <s v="WA"/>
    <s v="Hombre"/>
    <x v="1"/>
    <n v="47"/>
    <x v="0"/>
    <x v="0"/>
    <x v="1"/>
    <n v="3"/>
    <x v="0"/>
    <x v="0"/>
    <s v="CREDIT CARD"/>
    <n v="14"/>
    <x v="0"/>
    <n v="14"/>
    <n v="14"/>
    <x v="0"/>
    <m/>
    <s v="2022-03-15"/>
    <x v="1199"/>
    <x v="34"/>
    <s v="Medio"/>
    <x v="2"/>
    <n v="13.66296435727001"/>
    <n v="2"/>
    <s v="Email"/>
    <x v="0"/>
    <b v="1"/>
    <x v="0"/>
    <x v="3"/>
  </r>
  <r>
    <x v="2715"/>
    <x v="0"/>
    <x v="50"/>
    <n v="0"/>
    <n v="4"/>
    <x v="1"/>
    <x v="1"/>
    <n v="0"/>
    <s v="KS"/>
    <s v="Hombre"/>
    <x v="1"/>
    <n v="46"/>
    <x v="0"/>
    <x v="0"/>
    <x v="0"/>
    <n v="0"/>
    <x v="1"/>
    <x v="2"/>
    <s v="CREDIT CARD"/>
    <n v="23"/>
    <x v="0"/>
    <n v="23"/>
    <n v="1426"/>
    <x v="0"/>
    <m/>
    <s v="2023/07/18"/>
    <x v="202"/>
    <x v="1222"/>
    <s v="Alto"/>
    <x v="0"/>
    <n v="23.396797072654689"/>
    <n v="5"/>
    <s v="SMS"/>
    <x v="2"/>
    <b v="1"/>
    <x v="0"/>
    <x v="3"/>
  </r>
  <r>
    <x v="3133"/>
    <x v="0"/>
    <x v="57"/>
    <n v="0"/>
    <n v="3"/>
    <x v="1"/>
    <x v="1"/>
    <n v="0"/>
    <s v="ME"/>
    <s v="Female"/>
    <x v="0"/>
    <n v="54"/>
    <x v="0"/>
    <x v="0"/>
    <x v="0"/>
    <n v="0"/>
    <x v="0"/>
    <x v="2"/>
    <s v="direct debit"/>
    <n v="45"/>
    <x v="1"/>
    <n v="45"/>
    <n v="3274"/>
    <x v="0"/>
    <m/>
    <s v="2021/08/06"/>
    <x v="228"/>
    <x v="133"/>
    <s v="Bajo"/>
    <x v="1"/>
    <n v="39.28462259223717"/>
    <n v="2"/>
    <s v="Email"/>
    <x v="0"/>
    <b v="1"/>
    <x v="0"/>
    <x v="4"/>
  </r>
  <r>
    <x v="3134"/>
    <x v="0"/>
    <x v="4"/>
    <n v="0"/>
    <n v="4"/>
    <x v="1"/>
    <x v="1"/>
    <n v="0"/>
    <s v="MO"/>
    <s v="Female"/>
    <x v="0"/>
    <n v="51"/>
    <x v="0"/>
    <x v="0"/>
    <x v="0"/>
    <n v="0"/>
    <x v="1"/>
    <x v="1"/>
    <s v="direct debit"/>
    <n v="35"/>
    <x v="1"/>
    <n v="35"/>
    <n v="1339"/>
    <x v="0"/>
    <m/>
    <s v="2020/05/14"/>
    <x v="1292"/>
    <x v="1277"/>
    <s v="Medio"/>
    <x v="2"/>
    <n v="39.742701252949757"/>
    <n v="5"/>
    <s v="SMS"/>
    <x v="2"/>
    <b v="0"/>
    <x v="1"/>
    <x v="0"/>
  </r>
  <r>
    <x v="3135"/>
    <x v="0"/>
    <x v="17"/>
    <n v="0"/>
    <n v="2"/>
    <x v="1"/>
    <x v="1"/>
    <n v="0"/>
    <s v="RI"/>
    <s v="Female"/>
    <x v="0"/>
    <n v="39"/>
    <x v="0"/>
    <x v="0"/>
    <x v="1"/>
    <n v="6"/>
    <x v="1"/>
    <x v="0"/>
    <s v="direct debit"/>
    <n v="42"/>
    <x v="1"/>
    <n v="42"/>
    <n v="2178"/>
    <x v="0"/>
    <m/>
    <s v="2020-08-04"/>
    <x v="1229"/>
    <x v="751"/>
    <s v="Medio"/>
    <x v="2"/>
    <n v="44.456016302346697"/>
    <n v="5"/>
    <s v="Teléfono"/>
    <x v="1"/>
    <b v="1"/>
    <x v="0"/>
    <x v="0"/>
  </r>
  <r>
    <x v="3136"/>
    <x v="0"/>
    <x v="19"/>
    <n v="0"/>
    <n v="1"/>
    <x v="1"/>
    <x v="1"/>
    <n v="0"/>
    <s v="MN"/>
    <s v="Female"/>
    <x v="0"/>
    <n v="60"/>
    <x v="0"/>
    <x v="0"/>
    <x v="0"/>
    <n v="0"/>
    <x v="0"/>
    <x v="0"/>
    <s v="CREDIT CARD"/>
    <n v="35"/>
    <x v="0"/>
    <n v="35"/>
    <n v="888"/>
    <x v="0"/>
    <m/>
    <s v="2022-02-18"/>
    <x v="783"/>
    <x v="1153"/>
    <s v="Medio"/>
    <x v="2"/>
    <n v="34.430375259993809"/>
    <n v="3"/>
    <s v="SMS"/>
    <x v="2"/>
    <b v="0"/>
    <x v="1"/>
    <x v="2"/>
  </r>
  <r>
    <x v="3137"/>
    <x v="0"/>
    <x v="65"/>
    <n v="0"/>
    <n v="6"/>
    <x v="1"/>
    <x v="1"/>
    <n v="0"/>
    <s v="WA"/>
    <s v="Female"/>
    <x v="0"/>
    <n v="40"/>
    <x v="0"/>
    <x v="0"/>
    <x v="0"/>
    <n v="0"/>
    <x v="1"/>
    <x v="2"/>
    <s v="CREDIT CARD"/>
    <n v="28"/>
    <x v="0"/>
    <n v="28"/>
    <n v="1211"/>
    <x v="0"/>
    <m/>
    <s v="2020-03-15"/>
    <x v="801"/>
    <x v="250"/>
    <s v="Alto"/>
    <x v="0"/>
    <n v="31.084127323533501"/>
    <n v="5"/>
    <s v="Teléfono"/>
    <x v="1"/>
    <b v="1"/>
    <x v="0"/>
    <x v="4"/>
  </r>
  <r>
    <x v="3138"/>
    <x v="0"/>
    <x v="71"/>
    <n v="1"/>
    <n v="0"/>
    <x v="0"/>
    <x v="0"/>
    <n v="0"/>
    <s v="MO"/>
    <s v="Hombre"/>
    <x v="1"/>
    <n v="21"/>
    <x v="1"/>
    <x v="0"/>
    <x v="1"/>
    <n v="3"/>
    <x v="0"/>
    <x v="2"/>
    <s v="CREDIT CARD"/>
    <n v="8"/>
    <x v="0"/>
    <n v="8"/>
    <n v="349"/>
    <x v="0"/>
    <m/>
    <s v="2021-08-19"/>
    <x v="1188"/>
    <x v="1246"/>
    <s v="Bajo"/>
    <x v="1"/>
    <n v="8.3058363003652964"/>
    <n v="6"/>
    <s v="Teléfono"/>
    <x v="1"/>
    <b v="1"/>
    <x v="0"/>
    <x v="3"/>
  </r>
  <r>
    <x v="3139"/>
    <x v="0"/>
    <x v="72"/>
    <n v="2"/>
    <n v="8"/>
    <x v="1"/>
    <x v="1"/>
    <n v="0"/>
    <s v="PA"/>
    <s v="Female"/>
    <x v="0"/>
    <n v="48"/>
    <x v="0"/>
    <x v="0"/>
    <x v="0"/>
    <n v="0"/>
    <x v="1"/>
    <x v="2"/>
    <s v="direct debit"/>
    <n v="30"/>
    <x v="1"/>
    <n v="30"/>
    <n v="2194"/>
    <x v="0"/>
    <m/>
    <s v="2022-03-28"/>
    <x v="1293"/>
    <x v="1039"/>
    <s v="Alto"/>
    <x v="0"/>
    <n v="30.547734995023738"/>
    <n v="3"/>
    <s v="Email"/>
    <x v="0"/>
    <b v="1"/>
    <x v="0"/>
    <x v="3"/>
  </r>
  <r>
    <x v="3140"/>
    <x v="0"/>
    <x v="20"/>
    <n v="0"/>
    <n v="0"/>
    <x v="0"/>
    <x v="0"/>
    <n v="0"/>
    <s v="OR"/>
    <s v="Female"/>
    <x v="0"/>
    <n v="56"/>
    <x v="0"/>
    <x v="0"/>
    <x v="0"/>
    <n v="0"/>
    <x v="0"/>
    <x v="2"/>
    <s v="CREDIT CARD"/>
    <n v="12"/>
    <x v="0"/>
    <n v="12"/>
    <n v="230"/>
    <x v="0"/>
    <m/>
    <s v="2021/12/06"/>
    <x v="33"/>
    <x v="1293"/>
    <s v="Medio"/>
    <x v="2"/>
    <n v="11.79580990297629"/>
    <n v="8"/>
    <s v="SMS"/>
    <x v="2"/>
    <b v="0"/>
    <x v="1"/>
    <x v="0"/>
  </r>
  <r>
    <x v="3141"/>
    <x v="0"/>
    <x v="57"/>
    <n v="0"/>
    <n v="8"/>
    <x v="0"/>
    <x v="0"/>
    <n v="79"/>
    <s v="VT"/>
    <s v="Female"/>
    <x v="0"/>
    <n v="80"/>
    <x v="0"/>
    <x v="1"/>
    <x v="0"/>
    <n v="0"/>
    <x v="1"/>
    <x v="2"/>
    <s v="CREDIT CARD"/>
    <n v="52"/>
    <x v="0"/>
    <n v="52"/>
    <n v="3818"/>
    <x v="0"/>
    <m/>
    <s v="2020/08/20"/>
    <x v="1007"/>
    <x v="1230"/>
    <s v="Alto"/>
    <x v="0"/>
    <n v="50.223336552180442"/>
    <n v="1"/>
    <s v="Teléfono"/>
    <x v="1"/>
    <b v="1"/>
    <x v="0"/>
    <x v="0"/>
  </r>
  <r>
    <x v="3142"/>
    <x v="0"/>
    <x v="3"/>
    <n v="0"/>
    <n v="1"/>
    <x v="1"/>
    <x v="1"/>
    <n v="0"/>
    <s v="MT"/>
    <s v="Hombre"/>
    <x v="1"/>
    <n v="38"/>
    <x v="0"/>
    <x v="0"/>
    <x v="0"/>
    <n v="0"/>
    <x v="0"/>
    <x v="2"/>
    <s v="direct debit"/>
    <n v="21"/>
    <x v="1"/>
    <n v="21"/>
    <n v="1467"/>
    <x v="0"/>
    <m/>
    <s v="2022/12/22"/>
    <x v="1155"/>
    <x v="1024"/>
    <s v="Alto"/>
    <x v="0"/>
    <n v="18.93876946672146"/>
    <n v="6"/>
    <s v="SMS"/>
    <x v="2"/>
    <b v="1"/>
    <x v="0"/>
    <x v="0"/>
  </r>
  <r>
    <x v="3143"/>
    <x v="0"/>
    <x v="40"/>
    <n v="0"/>
    <n v="0"/>
    <x v="0"/>
    <x v="0"/>
    <n v="0"/>
    <s v="MA"/>
    <s v="Female"/>
    <x v="0"/>
    <n v="49"/>
    <x v="0"/>
    <x v="0"/>
    <x v="1"/>
    <n v="2"/>
    <x v="0"/>
    <x v="2"/>
    <s v="direct debit"/>
    <n v="13"/>
    <x v="1"/>
    <n v="13"/>
    <n v="793"/>
    <x v="0"/>
    <m/>
    <s v="2023-08-23"/>
    <x v="815"/>
    <x v="46"/>
    <s v="Medio"/>
    <x v="2"/>
    <n v="14.009077789406041"/>
    <n v="4"/>
    <s v="SMS"/>
    <x v="2"/>
    <b v="1"/>
    <x v="0"/>
    <x v="0"/>
  </r>
  <r>
    <x v="3144"/>
    <x v="0"/>
    <x v="54"/>
    <n v="0"/>
    <n v="17"/>
    <x v="1"/>
    <x v="1"/>
    <n v="0"/>
    <s v="IN"/>
    <s v="Female"/>
    <x v="0"/>
    <n v="44"/>
    <x v="0"/>
    <x v="0"/>
    <x v="1"/>
    <n v="2"/>
    <x v="0"/>
    <x v="0"/>
    <s v="direct debit"/>
    <n v="37"/>
    <x v="1"/>
    <n v="37"/>
    <n v="385"/>
    <x v="0"/>
    <m/>
    <s v="2022/07/02"/>
    <x v="1294"/>
    <x v="1178"/>
    <s v="Medio"/>
    <x v="2"/>
    <n v="32.653225466697812"/>
    <n v="7"/>
    <s v="Teléfono"/>
    <x v="1"/>
    <b v="1"/>
    <x v="0"/>
    <x v="0"/>
  </r>
  <r>
    <x v="3145"/>
    <x v="1"/>
    <x v="36"/>
    <n v="3"/>
    <n v="19"/>
    <x v="1"/>
    <x v="1"/>
    <n v="0"/>
    <s v="WV"/>
    <s v="Hombre"/>
    <x v="1"/>
    <n v="28"/>
    <x v="1"/>
    <x v="0"/>
    <x v="0"/>
    <n v="0"/>
    <x v="0"/>
    <x v="0"/>
    <s v="direct debit"/>
    <n v="26"/>
    <x v="1"/>
    <n v="26"/>
    <n v="106"/>
    <x v="4"/>
    <s v="Long distance charges"/>
    <s v="2022-10-05"/>
    <x v="744"/>
    <x v="118"/>
    <s v="Alto"/>
    <x v="0"/>
    <n v="29.842882696592198"/>
    <n v="3"/>
    <s v="Teléfono"/>
    <x v="1"/>
    <b v="0"/>
    <x v="1"/>
    <x v="4"/>
  </r>
  <r>
    <x v="3146"/>
    <x v="0"/>
    <x v="2"/>
    <n v="0"/>
    <n v="1"/>
    <x v="1"/>
    <x v="1"/>
    <n v="0"/>
    <s v="MN"/>
    <s v="Hombre"/>
    <x v="1"/>
    <n v="52"/>
    <x v="0"/>
    <x v="0"/>
    <x v="0"/>
    <n v="0"/>
    <x v="0"/>
    <x v="0"/>
    <s v="direct debit"/>
    <n v="40"/>
    <x v="1"/>
    <n v="40"/>
    <n v="494"/>
    <x v="0"/>
    <m/>
    <s v="2022/05/02"/>
    <x v="631"/>
    <x v="102"/>
    <s v="Medio"/>
    <x v="2"/>
    <n v="46.479476620567823"/>
    <n v="5"/>
    <s v="Teléfono"/>
    <x v="1"/>
    <b v="0"/>
    <x v="1"/>
    <x v="4"/>
  </r>
  <r>
    <x v="1101"/>
    <x v="0"/>
    <x v="28"/>
    <n v="0"/>
    <n v="2"/>
    <x v="1"/>
    <x v="1"/>
    <n v="0"/>
    <s v="NJ"/>
    <s v="Hombre"/>
    <x v="1"/>
    <n v="34"/>
    <x v="0"/>
    <x v="0"/>
    <x v="0"/>
    <n v="0"/>
    <x v="0"/>
    <x v="0"/>
    <s v="direct debit"/>
    <n v="49"/>
    <x v="1"/>
    <n v="49"/>
    <n v="812"/>
    <x v="0"/>
    <m/>
    <s v="2022/08/05"/>
    <x v="290"/>
    <x v="232"/>
    <s v="Medio"/>
    <x v="2"/>
    <n v="48.320244705824123"/>
    <n v="10"/>
    <s v="Teléfono"/>
    <x v="1"/>
    <b v="1"/>
    <x v="0"/>
    <x v="4"/>
  </r>
  <r>
    <x v="3147"/>
    <x v="0"/>
    <x v="59"/>
    <n v="0"/>
    <n v="0"/>
    <x v="0"/>
    <x v="0"/>
    <n v="0"/>
    <s v="KS"/>
    <s v="Hombre"/>
    <x v="1"/>
    <n v="71"/>
    <x v="0"/>
    <x v="1"/>
    <x v="0"/>
    <n v="0"/>
    <x v="0"/>
    <x v="1"/>
    <s v="direct debit"/>
    <n v="11"/>
    <x v="1"/>
    <n v="11"/>
    <n v="562"/>
    <x v="0"/>
    <m/>
    <s v="2020-11-18"/>
    <x v="449"/>
    <x v="563"/>
    <s v="Bajo"/>
    <x v="1"/>
    <n v="12.20728323977618"/>
    <n v="6"/>
    <s v="Email"/>
    <x v="0"/>
    <b v="0"/>
    <x v="1"/>
    <x v="0"/>
  </r>
  <r>
    <x v="2989"/>
    <x v="0"/>
    <x v="8"/>
    <n v="0"/>
    <n v="6"/>
    <x v="1"/>
    <x v="1"/>
    <n v="0"/>
    <s v="MA"/>
    <s v="Female"/>
    <x v="0"/>
    <n v="54"/>
    <x v="0"/>
    <x v="0"/>
    <x v="0"/>
    <n v="0"/>
    <x v="0"/>
    <x v="0"/>
    <s v="CREDIT CARD"/>
    <n v="49"/>
    <x v="0"/>
    <n v="49"/>
    <n v="89"/>
    <x v="0"/>
    <m/>
    <s v="2022-06-07"/>
    <x v="680"/>
    <x v="549"/>
    <s v="Bajo"/>
    <x v="1"/>
    <n v="47.152071962958907"/>
    <n v="7"/>
    <s v="SMS"/>
    <x v="2"/>
    <b v="1"/>
    <x v="0"/>
    <x v="4"/>
  </r>
  <r>
    <x v="3148"/>
    <x v="0"/>
    <x v="68"/>
    <n v="0"/>
    <n v="0"/>
    <x v="0"/>
    <x v="0"/>
    <n v="0"/>
    <s v="NE"/>
    <s v="Female"/>
    <x v="0"/>
    <n v="50"/>
    <x v="0"/>
    <x v="0"/>
    <x v="1"/>
    <n v="4"/>
    <x v="0"/>
    <x v="2"/>
    <s v="direct debit"/>
    <n v="9"/>
    <x v="1"/>
    <n v="9"/>
    <n v="421"/>
    <x v="0"/>
    <m/>
    <s v="2020/06/16"/>
    <x v="184"/>
    <x v="127"/>
    <s v="Medio"/>
    <x v="2"/>
    <n v="10.084914889230101"/>
    <n v="3"/>
    <s v="Teléfono"/>
    <x v="1"/>
    <b v="0"/>
    <x v="1"/>
    <x v="2"/>
  </r>
  <r>
    <x v="3149"/>
    <x v="0"/>
    <x v="31"/>
    <n v="0"/>
    <n v="24"/>
    <x v="1"/>
    <x v="1"/>
    <n v="0"/>
    <s v="ND"/>
    <s v="Female"/>
    <x v="0"/>
    <n v="25"/>
    <x v="1"/>
    <x v="0"/>
    <x v="1"/>
    <n v="2"/>
    <x v="0"/>
    <x v="0"/>
    <s v="direct debit"/>
    <n v="44"/>
    <x v="1"/>
    <n v="44"/>
    <n v="955"/>
    <x v="0"/>
    <m/>
    <s v="2022-04-08"/>
    <x v="485"/>
    <x v="1121"/>
    <s v="Bajo"/>
    <x v="1"/>
    <n v="49.356665320613622"/>
    <n v="9"/>
    <s v="SMS"/>
    <x v="2"/>
    <b v="1"/>
    <x v="0"/>
    <x v="0"/>
  </r>
  <r>
    <x v="3150"/>
    <x v="0"/>
    <x v="10"/>
    <n v="0"/>
    <n v="1"/>
    <x v="1"/>
    <x v="1"/>
    <n v="0"/>
    <s v="NH"/>
    <s v="Hombre"/>
    <x v="1"/>
    <n v="39"/>
    <x v="0"/>
    <x v="0"/>
    <x v="0"/>
    <n v="0"/>
    <x v="1"/>
    <x v="0"/>
    <s v="direct debit"/>
    <n v="26"/>
    <x v="1"/>
    <n v="26"/>
    <n v="1034"/>
    <x v="0"/>
    <m/>
    <s v="2023/08/19"/>
    <x v="1295"/>
    <x v="1294"/>
    <s v="Bajo"/>
    <x v="1"/>
    <n v="29.339418327989168"/>
    <n v="7"/>
    <s v="SMS"/>
    <x v="2"/>
    <b v="0"/>
    <x v="1"/>
    <x v="3"/>
  </r>
  <r>
    <x v="3151"/>
    <x v="0"/>
    <x v="41"/>
    <n v="0"/>
    <n v="9"/>
    <x v="1"/>
    <x v="1"/>
    <n v="0"/>
    <s v="MO"/>
    <s v="Hombre"/>
    <x v="1"/>
    <n v="30"/>
    <x v="0"/>
    <x v="0"/>
    <x v="0"/>
    <n v="0"/>
    <x v="1"/>
    <x v="2"/>
    <s v="CREDIT CARD"/>
    <n v="38"/>
    <x v="0"/>
    <n v="38"/>
    <n v="2667"/>
    <x v="0"/>
    <m/>
    <s v="2021-02-20"/>
    <x v="715"/>
    <x v="353"/>
    <s v="Bajo"/>
    <x v="1"/>
    <n v="40.505399838738512"/>
    <n v="9"/>
    <s v="Email"/>
    <x v="0"/>
    <b v="0"/>
    <x v="1"/>
    <x v="0"/>
  </r>
  <r>
    <x v="3152"/>
    <x v="0"/>
    <x v="68"/>
    <n v="0"/>
    <n v="2"/>
    <x v="1"/>
    <x v="1"/>
    <n v="0"/>
    <s v="NY"/>
    <s v="Female"/>
    <x v="0"/>
    <n v="38"/>
    <x v="0"/>
    <x v="0"/>
    <x v="0"/>
    <n v="0"/>
    <x v="1"/>
    <x v="2"/>
    <s v="CREDIT CARD"/>
    <n v="39"/>
    <x v="0"/>
    <n v="39"/>
    <n v="1901"/>
    <x v="0"/>
    <m/>
    <s v="2021/11/09"/>
    <x v="564"/>
    <x v="0"/>
    <s v="Alto"/>
    <x v="0"/>
    <n v="41.882051563559912"/>
    <n v="6"/>
    <s v="Teléfono"/>
    <x v="1"/>
    <b v="1"/>
    <x v="0"/>
    <x v="2"/>
  </r>
  <r>
    <x v="3153"/>
    <x v="0"/>
    <x v="17"/>
    <n v="0"/>
    <n v="1"/>
    <x v="1"/>
    <x v="1"/>
    <n v="0"/>
    <s v="FL"/>
    <s v="Female"/>
    <x v="0"/>
    <n v="83"/>
    <x v="0"/>
    <x v="1"/>
    <x v="0"/>
    <n v="0"/>
    <x v="1"/>
    <x v="2"/>
    <s v="direct debit"/>
    <n v="29"/>
    <x v="1"/>
    <n v="29"/>
    <n v="1483"/>
    <x v="0"/>
    <m/>
    <s v="2021-09-15"/>
    <x v="89"/>
    <x v="714"/>
    <s v="Medio"/>
    <x v="2"/>
    <n v="34.203832592475372"/>
    <n v="5"/>
    <s v="SMS"/>
    <x v="2"/>
    <b v="0"/>
    <x v="1"/>
    <x v="4"/>
  </r>
  <r>
    <x v="3154"/>
    <x v="0"/>
    <x v="30"/>
    <n v="0"/>
    <n v="0"/>
    <x v="0"/>
    <x v="0"/>
    <n v="0"/>
    <s v="NJ"/>
    <s v="Hombre"/>
    <x v="1"/>
    <n v="46"/>
    <x v="0"/>
    <x v="0"/>
    <x v="0"/>
    <n v="0"/>
    <x v="0"/>
    <x v="2"/>
    <s v="direct debit"/>
    <n v="10"/>
    <x v="1"/>
    <n v="10"/>
    <n v="320"/>
    <x v="0"/>
    <m/>
    <s v="2020-05-19"/>
    <x v="50"/>
    <x v="1180"/>
    <s v="Alto"/>
    <x v="0"/>
    <n v="9.9966188736717729"/>
    <n v="4"/>
    <s v="Teléfono"/>
    <x v="1"/>
    <b v="1"/>
    <x v="0"/>
    <x v="4"/>
  </r>
  <r>
    <x v="3155"/>
    <x v="0"/>
    <x v="12"/>
    <n v="0"/>
    <n v="4"/>
    <x v="1"/>
    <x v="1"/>
    <n v="0"/>
    <s v="WA"/>
    <s v="Hombre"/>
    <x v="1"/>
    <n v="81"/>
    <x v="0"/>
    <x v="1"/>
    <x v="0"/>
    <n v="0"/>
    <x v="0"/>
    <x v="2"/>
    <s v="direct debit"/>
    <n v="48"/>
    <x v="1"/>
    <n v="48"/>
    <n v="48"/>
    <x v="0"/>
    <m/>
    <s v="2023-04-04"/>
    <x v="1195"/>
    <x v="1295"/>
    <s v="Bajo"/>
    <x v="1"/>
    <n v="48.882785187253333"/>
    <n v="10"/>
    <s v="Teléfono"/>
    <x v="1"/>
    <b v="1"/>
    <x v="0"/>
    <x v="4"/>
  </r>
  <r>
    <x v="3156"/>
    <x v="0"/>
    <x v="15"/>
    <n v="0"/>
    <n v="2"/>
    <x v="1"/>
    <x v="1"/>
    <n v="0"/>
    <s v="OH"/>
    <s v="Female"/>
    <x v="0"/>
    <n v="75"/>
    <x v="0"/>
    <x v="1"/>
    <x v="0"/>
    <n v="0"/>
    <x v="0"/>
    <x v="0"/>
    <s v="direct debit"/>
    <n v="48"/>
    <x v="1"/>
    <n v="48"/>
    <n v="1723"/>
    <x v="0"/>
    <m/>
    <s v="2023-12-31"/>
    <x v="19"/>
    <x v="138"/>
    <s v="Medio"/>
    <x v="2"/>
    <n v="44.495265599263753"/>
    <n v="0"/>
    <s v="Email"/>
    <x v="0"/>
    <b v="1"/>
    <x v="0"/>
    <x v="4"/>
  </r>
  <r>
    <x v="3157"/>
    <x v="0"/>
    <x v="67"/>
    <n v="0"/>
    <n v="20"/>
    <x v="1"/>
    <x v="1"/>
    <n v="0"/>
    <s v="NY"/>
    <s v="Female"/>
    <x v="0"/>
    <n v="29"/>
    <x v="1"/>
    <x v="0"/>
    <x v="0"/>
    <n v="0"/>
    <x v="0"/>
    <x v="1"/>
    <s v="CREDIT CARD"/>
    <n v="27"/>
    <x v="0"/>
    <n v="27"/>
    <n v="944"/>
    <x v="0"/>
    <m/>
    <s v="2022-03-20"/>
    <x v="926"/>
    <x v="280"/>
    <s v="Medio"/>
    <x v="2"/>
    <n v="31.16154499667029"/>
    <n v="4"/>
    <s v="Email"/>
    <x v="0"/>
    <b v="0"/>
    <x v="1"/>
    <x v="3"/>
  </r>
  <r>
    <x v="3158"/>
    <x v="0"/>
    <x v="44"/>
    <n v="0"/>
    <n v="6"/>
    <x v="1"/>
    <x v="1"/>
    <n v="0"/>
    <s v="DC"/>
    <s v="Female"/>
    <x v="0"/>
    <n v="67"/>
    <x v="0"/>
    <x v="1"/>
    <x v="0"/>
    <n v="0"/>
    <x v="1"/>
    <x v="2"/>
    <s v="direct debit"/>
    <n v="58"/>
    <x v="1"/>
    <n v="58"/>
    <n v="3544"/>
    <x v="0"/>
    <m/>
    <s v="2020-07-11"/>
    <x v="860"/>
    <x v="806"/>
    <s v="Alto"/>
    <x v="0"/>
    <n v="62.175532769173422"/>
    <n v="8"/>
    <s v="SMS"/>
    <x v="2"/>
    <b v="1"/>
    <x v="0"/>
    <x v="3"/>
  </r>
  <r>
    <x v="3159"/>
    <x v="1"/>
    <x v="9"/>
    <n v="1"/>
    <n v="12"/>
    <x v="1"/>
    <x v="1"/>
    <n v="0"/>
    <s v="NC"/>
    <s v="Female"/>
    <x v="0"/>
    <n v="31"/>
    <x v="0"/>
    <x v="0"/>
    <x v="0"/>
    <n v="0"/>
    <x v="0"/>
    <x v="0"/>
    <s v="direct debit"/>
    <n v="29"/>
    <x v="1"/>
    <n v="29"/>
    <n v="84"/>
    <x v="5"/>
    <s v="Don't know"/>
    <s v="2020-10-09"/>
    <x v="490"/>
    <x v="1042"/>
    <s v="Alto"/>
    <x v="0"/>
    <n v="29.99858264007343"/>
    <n v="9"/>
    <s v="Teléfono"/>
    <x v="1"/>
    <b v="1"/>
    <x v="0"/>
    <x v="2"/>
  </r>
  <r>
    <x v="3160"/>
    <x v="1"/>
    <x v="12"/>
    <n v="4"/>
    <n v="10"/>
    <x v="1"/>
    <x v="1"/>
    <n v="0"/>
    <s v="DE"/>
    <s v="Hombre"/>
    <x v="1"/>
    <n v="27"/>
    <x v="1"/>
    <x v="0"/>
    <x v="0"/>
    <n v="0"/>
    <x v="0"/>
    <x v="0"/>
    <s v="direct debit"/>
    <n v="46"/>
    <x v="1"/>
    <n v="46"/>
    <n v="46"/>
    <x v="3"/>
    <s v="Attitude of support person"/>
    <s v="2022-09-12"/>
    <x v="1047"/>
    <x v="1294"/>
    <s v="Medio"/>
    <x v="2"/>
    <n v="50.978091808638219"/>
    <n v="1"/>
    <s v="Teléfono"/>
    <x v="1"/>
    <b v="0"/>
    <x v="1"/>
    <x v="4"/>
  </r>
  <r>
    <x v="3161"/>
    <x v="0"/>
    <x v="59"/>
    <n v="0"/>
    <n v="3"/>
    <x v="1"/>
    <x v="1"/>
    <n v="0"/>
    <s v="OH"/>
    <s v="Female"/>
    <x v="0"/>
    <n v="39"/>
    <x v="0"/>
    <x v="0"/>
    <x v="0"/>
    <n v="0"/>
    <x v="0"/>
    <x v="2"/>
    <s v="CREDIT CARD"/>
    <n v="61"/>
    <x v="0"/>
    <n v="61"/>
    <n v="3059"/>
    <x v="0"/>
    <m/>
    <s v="2022/11/02"/>
    <x v="164"/>
    <x v="1212"/>
    <s v="Alto"/>
    <x v="0"/>
    <n v="64.023445614669683"/>
    <n v="4"/>
    <s v="Email"/>
    <x v="0"/>
    <b v="1"/>
    <x v="0"/>
    <x v="0"/>
  </r>
  <r>
    <x v="3162"/>
    <x v="1"/>
    <x v="12"/>
    <n v="2"/>
    <n v="1"/>
    <x v="1"/>
    <x v="1"/>
    <n v="0"/>
    <s v="NV"/>
    <s v="Hombre"/>
    <x v="1"/>
    <n v="78"/>
    <x v="0"/>
    <x v="1"/>
    <x v="0"/>
    <n v="0"/>
    <x v="0"/>
    <x v="0"/>
    <s v="direct debit"/>
    <n v="58"/>
    <x v="1"/>
    <n v="58"/>
    <n v="58"/>
    <x v="1"/>
    <s v="Competitor made better offer"/>
    <s v="2021-07-25"/>
    <x v="307"/>
    <x v="1049"/>
    <s v="Medio"/>
    <x v="2"/>
    <n v="57.341848332057957"/>
    <n v="4"/>
    <s v="SMS"/>
    <x v="2"/>
    <b v="1"/>
    <x v="0"/>
    <x v="0"/>
  </r>
  <r>
    <x v="3163"/>
    <x v="1"/>
    <x v="21"/>
    <n v="1"/>
    <n v="3"/>
    <x v="1"/>
    <x v="1"/>
    <n v="0"/>
    <s v="NH"/>
    <s v="Female"/>
    <x v="0"/>
    <n v="59"/>
    <x v="0"/>
    <x v="0"/>
    <x v="0"/>
    <n v="0"/>
    <x v="1"/>
    <x v="0"/>
    <s v="CREDIT CARD"/>
    <n v="39"/>
    <x v="0"/>
    <n v="39"/>
    <n v="240"/>
    <x v="1"/>
    <s v="Competitor had better devices"/>
    <s v="2023/09/13"/>
    <x v="25"/>
    <x v="78"/>
    <s v="Medio"/>
    <x v="2"/>
    <n v="31.663892379800721"/>
    <n v="2"/>
    <s v="SMS"/>
    <x v="2"/>
    <b v="0"/>
    <x v="1"/>
    <x v="2"/>
  </r>
  <r>
    <x v="3164"/>
    <x v="0"/>
    <x v="9"/>
    <n v="0"/>
    <n v="0"/>
    <x v="0"/>
    <x v="0"/>
    <n v="0"/>
    <s v="LA"/>
    <s v="Hombre"/>
    <x v="1"/>
    <n v="21"/>
    <x v="1"/>
    <x v="0"/>
    <x v="0"/>
    <n v="0"/>
    <x v="0"/>
    <x v="0"/>
    <s v="direct debit"/>
    <n v="13"/>
    <x v="1"/>
    <n v="13"/>
    <n v="38"/>
    <x v="0"/>
    <m/>
    <s v="2022/10/02"/>
    <x v="1108"/>
    <x v="146"/>
    <s v="Alto"/>
    <x v="0"/>
    <n v="11.45895975981623"/>
    <n v="8"/>
    <s v="Teléfono"/>
    <x v="1"/>
    <b v="1"/>
    <x v="0"/>
    <x v="0"/>
  </r>
  <r>
    <x v="3165"/>
    <x v="1"/>
    <x v="11"/>
    <n v="3"/>
    <n v="3"/>
    <x v="1"/>
    <x v="1"/>
    <n v="0"/>
    <s v="ND"/>
    <s v="Hombre"/>
    <x v="1"/>
    <n v="72"/>
    <x v="0"/>
    <x v="1"/>
    <x v="0"/>
    <n v="0"/>
    <x v="0"/>
    <x v="0"/>
    <s v="CREDIT CARD"/>
    <n v="35"/>
    <x v="0"/>
    <n v="35"/>
    <n v="165"/>
    <x v="4"/>
    <s v="Price too high"/>
    <s v="2023-01-07"/>
    <x v="426"/>
    <x v="1296"/>
    <s v="Medio"/>
    <x v="2"/>
    <n v="35.550418658506302"/>
    <n v="9"/>
    <s v="Email"/>
    <x v="0"/>
    <b v="0"/>
    <x v="1"/>
    <x v="2"/>
  </r>
  <r>
    <x v="968"/>
    <x v="1"/>
    <x v="14"/>
    <n v="0"/>
    <n v="2"/>
    <x v="1"/>
    <x v="1"/>
    <n v="0"/>
    <s v="NV"/>
    <s v="Female"/>
    <x v="0"/>
    <n v="57"/>
    <x v="0"/>
    <x v="0"/>
    <x v="0"/>
    <n v="0"/>
    <x v="0"/>
    <x v="0"/>
    <s v="direct debit"/>
    <n v="59"/>
    <x v="1"/>
    <n v="59"/>
    <n v="529"/>
    <x v="3"/>
    <s v="Attitude of support person"/>
    <s v="2023/12/19"/>
    <x v="699"/>
    <x v="713"/>
    <s v="Alto"/>
    <x v="0"/>
    <n v="50.29994149720013"/>
    <n v="5"/>
    <s v="Teléfono"/>
    <x v="1"/>
    <b v="1"/>
    <x v="0"/>
    <x v="0"/>
  </r>
  <r>
    <x v="3166"/>
    <x v="0"/>
    <x v="9"/>
    <n v="0"/>
    <n v="2"/>
    <x v="0"/>
    <x v="0"/>
    <n v="0"/>
    <s v="NM"/>
    <s v="Female"/>
    <x v="0"/>
    <n v="51"/>
    <x v="0"/>
    <x v="0"/>
    <x v="0"/>
    <n v="0"/>
    <x v="0"/>
    <x v="0"/>
    <s v="direct debit"/>
    <n v="46"/>
    <x v="1"/>
    <n v="46"/>
    <n v="133"/>
    <x v="0"/>
    <m/>
    <s v="2020-01-15"/>
    <x v="324"/>
    <x v="249"/>
    <s v="Bajo"/>
    <x v="1"/>
    <n v="52.233779395902282"/>
    <n v="0"/>
    <s v="SMS"/>
    <x v="2"/>
    <b v="0"/>
    <x v="1"/>
    <x v="4"/>
  </r>
  <r>
    <x v="3167"/>
    <x v="0"/>
    <x v="70"/>
    <n v="0"/>
    <n v="4"/>
    <x v="1"/>
    <x v="1"/>
    <n v="0"/>
    <s v="CO"/>
    <s v="Female"/>
    <x v="0"/>
    <n v="51"/>
    <x v="0"/>
    <x v="0"/>
    <x v="0"/>
    <n v="0"/>
    <x v="1"/>
    <x v="0"/>
    <s v="direct debit"/>
    <n v="41"/>
    <x v="1"/>
    <n v="41"/>
    <n v="2418"/>
    <x v="0"/>
    <m/>
    <s v="2021-02-02"/>
    <x v="1005"/>
    <x v="1054"/>
    <s v="Medio"/>
    <x v="2"/>
    <n v="33.032469018839457"/>
    <n v="5"/>
    <s v="Teléfono"/>
    <x v="1"/>
    <b v="1"/>
    <x v="0"/>
    <x v="3"/>
  </r>
  <r>
    <x v="3168"/>
    <x v="0"/>
    <x v="9"/>
    <n v="0"/>
    <n v="6"/>
    <x v="1"/>
    <x v="1"/>
    <n v="0"/>
    <s v="WA"/>
    <s v="Hombre"/>
    <x v="1"/>
    <n v="36"/>
    <x v="0"/>
    <x v="0"/>
    <x v="1"/>
    <n v="3"/>
    <x v="0"/>
    <x v="0"/>
    <s v="CREDIT CARD"/>
    <n v="16"/>
    <x v="0"/>
    <n v="16"/>
    <n v="55"/>
    <x v="0"/>
    <m/>
    <s v="2021-11-12"/>
    <x v="470"/>
    <x v="637"/>
    <s v="Alto"/>
    <x v="0"/>
    <n v="17.556168422201871"/>
    <n v="4"/>
    <s v="SMS"/>
    <x v="2"/>
    <b v="1"/>
    <x v="0"/>
    <x v="3"/>
  </r>
  <r>
    <x v="3169"/>
    <x v="0"/>
    <x v="23"/>
    <n v="0"/>
    <n v="0"/>
    <x v="0"/>
    <x v="0"/>
    <n v="0"/>
    <s v="ND"/>
    <s v="Hombre"/>
    <x v="1"/>
    <n v="64"/>
    <x v="0"/>
    <x v="0"/>
    <x v="0"/>
    <n v="0"/>
    <x v="0"/>
    <x v="1"/>
    <s v="CREDIT CARD"/>
    <n v="8"/>
    <x v="0"/>
    <n v="8"/>
    <n v="337"/>
    <x v="0"/>
    <m/>
    <s v="2023-09-10"/>
    <x v="488"/>
    <x v="1187"/>
    <s v="Bajo"/>
    <x v="1"/>
    <n v="8.3883390677643597"/>
    <n v="2"/>
    <s v="SMS"/>
    <x v="2"/>
    <b v="0"/>
    <x v="1"/>
    <x v="4"/>
  </r>
  <r>
    <x v="3170"/>
    <x v="0"/>
    <x v="43"/>
    <n v="0"/>
    <n v="11"/>
    <x v="0"/>
    <x v="0"/>
    <n v="23"/>
    <s v="NC"/>
    <s v="Hombre"/>
    <x v="1"/>
    <n v="84"/>
    <x v="0"/>
    <x v="1"/>
    <x v="0"/>
    <n v="0"/>
    <x v="1"/>
    <x v="1"/>
    <s v="direct debit"/>
    <n v="47"/>
    <x v="1"/>
    <n v="47"/>
    <n v="1377"/>
    <x v="0"/>
    <m/>
    <s v="2021/08/09"/>
    <x v="836"/>
    <x v="1236"/>
    <s v="Bajo"/>
    <x v="1"/>
    <n v="45.960036810313667"/>
    <n v="2"/>
    <s v="SMS"/>
    <x v="2"/>
    <b v="0"/>
    <x v="1"/>
    <x v="2"/>
  </r>
  <r>
    <x v="3171"/>
    <x v="0"/>
    <x v="61"/>
    <n v="0"/>
    <n v="4"/>
    <x v="1"/>
    <x v="1"/>
    <n v="0"/>
    <s v="NM"/>
    <s v="Female"/>
    <x v="0"/>
    <n v="77"/>
    <x v="0"/>
    <x v="1"/>
    <x v="0"/>
    <n v="0"/>
    <x v="0"/>
    <x v="2"/>
    <s v="CREDIT CARD"/>
    <n v="45"/>
    <x v="0"/>
    <n v="45"/>
    <n v="1271"/>
    <x v="0"/>
    <m/>
    <s v="2021/02/06"/>
    <x v="454"/>
    <x v="551"/>
    <s v="Medio"/>
    <x v="2"/>
    <n v="36.632258598627537"/>
    <n v="3"/>
    <s v="Teléfono"/>
    <x v="1"/>
    <b v="1"/>
    <x v="0"/>
    <x v="2"/>
  </r>
  <r>
    <x v="3172"/>
    <x v="1"/>
    <x v="68"/>
    <n v="4"/>
    <n v="15"/>
    <x v="1"/>
    <x v="1"/>
    <n v="0"/>
    <s v="PA"/>
    <s v="Female"/>
    <x v="0"/>
    <n v="44"/>
    <x v="0"/>
    <x v="0"/>
    <x v="0"/>
    <n v="0"/>
    <x v="0"/>
    <x v="1"/>
    <s v="PAPER CHECK"/>
    <n v="38"/>
    <x v="3"/>
    <n v="38"/>
    <n v="1850"/>
    <x v="1"/>
    <s v="Competitor offered higher download speeds"/>
    <s v="2021/12/26"/>
    <x v="498"/>
    <x v="863"/>
    <s v="Bajo"/>
    <x v="1"/>
    <n v="38.430779029103121"/>
    <n v="0"/>
    <s v="Teléfono"/>
    <x v="1"/>
    <b v="1"/>
    <x v="0"/>
    <x v="4"/>
  </r>
  <r>
    <x v="3173"/>
    <x v="0"/>
    <x v="66"/>
    <n v="0"/>
    <n v="0"/>
    <x v="0"/>
    <x v="0"/>
    <n v="0"/>
    <s v="PA"/>
    <s v="Hombre"/>
    <x v="1"/>
    <n v="48"/>
    <x v="0"/>
    <x v="0"/>
    <x v="1"/>
    <n v="4"/>
    <x v="0"/>
    <x v="2"/>
    <s v="CREDIT CARD"/>
    <n v="6"/>
    <x v="0"/>
    <n v="6"/>
    <n v="167"/>
    <x v="0"/>
    <m/>
    <s v="2022/01/04"/>
    <x v="452"/>
    <x v="581"/>
    <s v="Alto"/>
    <x v="0"/>
    <n v="6.5976543125894693"/>
    <n v="0"/>
    <s v="Teléfono"/>
    <x v="1"/>
    <b v="0"/>
    <x v="1"/>
    <x v="3"/>
  </r>
  <r>
    <x v="3174"/>
    <x v="0"/>
    <x v="8"/>
    <n v="1"/>
    <n v="0"/>
    <x v="0"/>
    <x v="0"/>
    <n v="0"/>
    <s v="SC"/>
    <s v="Hombre"/>
    <x v="1"/>
    <n v="41"/>
    <x v="0"/>
    <x v="0"/>
    <x v="0"/>
    <n v="0"/>
    <x v="0"/>
    <x v="0"/>
    <s v="CREDIT CARD"/>
    <n v="12"/>
    <x v="0"/>
    <n v="12"/>
    <n v="29"/>
    <x v="0"/>
    <m/>
    <s v="2022-01-25"/>
    <x v="767"/>
    <x v="1297"/>
    <s v="Alto"/>
    <x v="0"/>
    <n v="9.8791928035571583"/>
    <n v="8"/>
    <s v="Email"/>
    <x v="0"/>
    <b v="0"/>
    <x v="1"/>
    <x v="0"/>
  </r>
  <r>
    <x v="3175"/>
    <x v="1"/>
    <x v="36"/>
    <n v="3"/>
    <n v="4"/>
    <x v="0"/>
    <x v="0"/>
    <n v="35"/>
    <s v="NH"/>
    <s v="Hombre"/>
    <x v="1"/>
    <n v="62"/>
    <x v="0"/>
    <x v="0"/>
    <x v="0"/>
    <n v="0"/>
    <x v="0"/>
    <x v="0"/>
    <s v="direct debit"/>
    <n v="27"/>
    <x v="1"/>
    <n v="27"/>
    <n v="97"/>
    <x v="4"/>
    <s v="Long distance charges"/>
    <s v="2020/12/20"/>
    <x v="1255"/>
    <x v="1298"/>
    <s v="Medio"/>
    <x v="2"/>
    <n v="23.23985614654374"/>
    <n v="2"/>
    <s v="Email"/>
    <x v="0"/>
    <b v="1"/>
    <x v="0"/>
    <x v="4"/>
  </r>
  <r>
    <x v="3176"/>
    <x v="0"/>
    <x v="4"/>
    <n v="0"/>
    <n v="0"/>
    <x v="0"/>
    <x v="0"/>
    <n v="0"/>
    <s v="NH"/>
    <s v="Female"/>
    <x v="0"/>
    <n v="30"/>
    <x v="0"/>
    <x v="0"/>
    <x v="1"/>
    <n v="2"/>
    <x v="0"/>
    <x v="1"/>
    <s v="CREDIT CARD"/>
    <n v="9"/>
    <x v="0"/>
    <n v="9"/>
    <n v="359"/>
    <x v="0"/>
    <m/>
    <s v="2022-10-16"/>
    <x v="677"/>
    <x v="399"/>
    <s v="Alto"/>
    <x v="0"/>
    <n v="9.3651491644228635"/>
    <n v="2"/>
    <s v="SMS"/>
    <x v="2"/>
    <b v="0"/>
    <x v="1"/>
    <x v="0"/>
  </r>
  <r>
    <x v="3177"/>
    <x v="0"/>
    <x v="39"/>
    <n v="0"/>
    <n v="7"/>
    <x v="1"/>
    <x v="1"/>
    <n v="0"/>
    <s v="OR"/>
    <s v="Hombre"/>
    <x v="1"/>
    <n v="34"/>
    <x v="0"/>
    <x v="0"/>
    <x v="0"/>
    <n v="0"/>
    <x v="1"/>
    <x v="2"/>
    <s v="CREDIT CARD"/>
    <n v="35"/>
    <x v="0"/>
    <n v="35"/>
    <n v="2479"/>
    <x v="0"/>
    <m/>
    <s v="2020-04-18"/>
    <x v="346"/>
    <x v="835"/>
    <s v="Bajo"/>
    <x v="1"/>
    <n v="31.32940275165485"/>
    <n v="0"/>
    <s v="Teléfono"/>
    <x v="1"/>
    <b v="1"/>
    <x v="0"/>
    <x v="0"/>
  </r>
  <r>
    <x v="3178"/>
    <x v="1"/>
    <x v="55"/>
    <n v="2"/>
    <n v="30"/>
    <x v="1"/>
    <x v="1"/>
    <n v="0"/>
    <s v="CA"/>
    <s v="Hombre"/>
    <x v="1"/>
    <n v="24"/>
    <x v="1"/>
    <x v="0"/>
    <x v="0"/>
    <n v="0"/>
    <x v="1"/>
    <x v="1"/>
    <s v="CREDIT CARD"/>
    <n v="46"/>
    <x v="0"/>
    <n v="46"/>
    <n v="2353"/>
    <x v="0"/>
    <m/>
    <s v="2020/07/06"/>
    <x v="1296"/>
    <x v="156"/>
    <s v="Bajo"/>
    <x v="1"/>
    <n v="43.69861128113989"/>
    <n v="7"/>
    <s v="Teléfono"/>
    <x v="1"/>
    <b v="1"/>
    <x v="0"/>
    <x v="2"/>
  </r>
  <r>
    <x v="3179"/>
    <x v="0"/>
    <x v="46"/>
    <n v="0"/>
    <n v="0"/>
    <x v="0"/>
    <x v="0"/>
    <n v="0"/>
    <s v="WY"/>
    <s v="Hombre"/>
    <x v="1"/>
    <n v="52"/>
    <x v="0"/>
    <x v="0"/>
    <x v="1"/>
    <n v="3"/>
    <x v="0"/>
    <x v="2"/>
    <s v="direct debit"/>
    <n v="12"/>
    <x v="1"/>
    <n v="12"/>
    <n v="722"/>
    <x v="0"/>
    <m/>
    <s v="2023-12-28"/>
    <x v="545"/>
    <x v="928"/>
    <s v="Medio"/>
    <x v="2"/>
    <n v="11.775025163460059"/>
    <n v="10"/>
    <s v="Teléfono"/>
    <x v="1"/>
    <b v="1"/>
    <x v="0"/>
    <x v="0"/>
  </r>
  <r>
    <x v="3180"/>
    <x v="0"/>
    <x v="71"/>
    <n v="0"/>
    <n v="0"/>
    <x v="0"/>
    <x v="0"/>
    <n v="0"/>
    <s v="CT"/>
    <s v="Female"/>
    <x v="0"/>
    <n v="51"/>
    <x v="0"/>
    <x v="0"/>
    <x v="0"/>
    <n v="0"/>
    <x v="0"/>
    <x v="2"/>
    <s v="CREDIT CARD"/>
    <n v="7"/>
    <x v="0"/>
    <n v="7"/>
    <n v="277"/>
    <x v="0"/>
    <m/>
    <s v="2023-08-11"/>
    <x v="726"/>
    <x v="723"/>
    <s v="Bajo"/>
    <x v="1"/>
    <n v="6.1745496695756641"/>
    <n v="0"/>
    <s v="Email"/>
    <x v="0"/>
    <b v="1"/>
    <x v="0"/>
    <x v="0"/>
  </r>
  <r>
    <x v="3181"/>
    <x v="0"/>
    <x v="43"/>
    <n v="0"/>
    <n v="0"/>
    <x v="0"/>
    <x v="0"/>
    <n v="0"/>
    <s v="MT"/>
    <s v="Female"/>
    <x v="0"/>
    <n v="84"/>
    <x v="0"/>
    <x v="1"/>
    <x v="0"/>
    <n v="0"/>
    <x v="0"/>
    <x v="0"/>
    <s v="PAPER CHECK"/>
    <n v="15"/>
    <x v="3"/>
    <n v="15"/>
    <n v="426"/>
    <x v="0"/>
    <m/>
    <s v="2022/07/04"/>
    <x v="592"/>
    <x v="858"/>
    <s v="Alto"/>
    <x v="0"/>
    <n v="12.242365387999961"/>
    <n v="10"/>
    <s v="Teléfono"/>
    <x v="1"/>
    <b v="0"/>
    <x v="1"/>
    <x v="0"/>
  </r>
  <r>
    <x v="3182"/>
    <x v="0"/>
    <x v="2"/>
    <n v="1"/>
    <n v="0"/>
    <x v="0"/>
    <x v="0"/>
    <n v="0"/>
    <s v="AL"/>
    <s v="Hombre"/>
    <x v="1"/>
    <n v="62"/>
    <x v="0"/>
    <x v="0"/>
    <x v="0"/>
    <n v="0"/>
    <x v="0"/>
    <x v="1"/>
    <s v="CREDIT CARD"/>
    <n v="7"/>
    <x v="0"/>
    <n v="7"/>
    <n v="77"/>
    <x v="0"/>
    <m/>
    <s v="2021/11/18"/>
    <x v="942"/>
    <x v="515"/>
    <s v="Alto"/>
    <x v="0"/>
    <n v="6.3774289777456694"/>
    <n v="1"/>
    <s v="Email"/>
    <x v="0"/>
    <b v="0"/>
    <x v="1"/>
    <x v="3"/>
  </r>
  <r>
    <x v="3183"/>
    <x v="1"/>
    <x v="8"/>
    <n v="1"/>
    <n v="8"/>
    <x v="1"/>
    <x v="1"/>
    <n v="0"/>
    <s v="IL"/>
    <s v="Female"/>
    <x v="0"/>
    <n v="43"/>
    <x v="0"/>
    <x v="0"/>
    <x v="0"/>
    <n v="0"/>
    <x v="0"/>
    <x v="0"/>
    <s v="direct debit"/>
    <n v="31"/>
    <x v="1"/>
    <n v="31"/>
    <n v="64"/>
    <x v="1"/>
    <s v="Competitor made better offer"/>
    <s v="2021-07-28"/>
    <x v="1297"/>
    <x v="1044"/>
    <s v="Alto"/>
    <x v="0"/>
    <n v="27.094954616731489"/>
    <n v="5"/>
    <s v="Teléfono"/>
    <x v="1"/>
    <b v="0"/>
    <x v="1"/>
    <x v="3"/>
  </r>
  <r>
    <x v="3184"/>
    <x v="0"/>
    <x v="4"/>
    <n v="0"/>
    <n v="4"/>
    <x v="1"/>
    <x v="1"/>
    <n v="0"/>
    <s v="MI"/>
    <s v="Female"/>
    <x v="0"/>
    <n v="61"/>
    <x v="0"/>
    <x v="0"/>
    <x v="0"/>
    <n v="0"/>
    <x v="1"/>
    <x v="1"/>
    <s v="direct debit"/>
    <n v="50"/>
    <x v="1"/>
    <n v="50"/>
    <n v="1893"/>
    <x v="0"/>
    <m/>
    <s v="2023-04-26"/>
    <x v="1084"/>
    <x v="840"/>
    <s v="Bajo"/>
    <x v="1"/>
    <n v="41.200289068854183"/>
    <n v="9"/>
    <s v="SMS"/>
    <x v="2"/>
    <b v="0"/>
    <x v="1"/>
    <x v="2"/>
  </r>
  <r>
    <x v="3185"/>
    <x v="0"/>
    <x v="21"/>
    <n v="0"/>
    <n v="0"/>
    <x v="0"/>
    <x v="0"/>
    <n v="0"/>
    <s v="KS"/>
    <s v="Hombre"/>
    <x v="1"/>
    <n v="62"/>
    <x v="0"/>
    <x v="0"/>
    <x v="1"/>
    <n v="2"/>
    <x v="0"/>
    <x v="2"/>
    <s v="PAPER CHECK"/>
    <n v="12"/>
    <x v="3"/>
    <n v="12"/>
    <n v="75"/>
    <x v="0"/>
    <m/>
    <s v="2022-07-05"/>
    <x v="629"/>
    <x v="639"/>
    <s v="Bajo"/>
    <x v="1"/>
    <n v="12.357887959571389"/>
    <n v="10"/>
    <s v="Email"/>
    <x v="0"/>
    <b v="0"/>
    <x v="1"/>
    <x v="3"/>
  </r>
  <r>
    <x v="3186"/>
    <x v="1"/>
    <x v="9"/>
    <n v="4"/>
    <n v="29"/>
    <x v="1"/>
    <x v="1"/>
    <n v="0"/>
    <s v="IN"/>
    <s v="Female"/>
    <x v="0"/>
    <n v="33"/>
    <x v="0"/>
    <x v="0"/>
    <x v="0"/>
    <n v="0"/>
    <x v="1"/>
    <x v="0"/>
    <s v="CREDIT CARD"/>
    <n v="40"/>
    <x v="0"/>
    <n v="40"/>
    <n v="108"/>
    <x v="3"/>
    <s v="Attitude of service provider"/>
    <s v="2022-06-20"/>
    <x v="1093"/>
    <x v="478"/>
    <s v="Medio"/>
    <x v="2"/>
    <n v="42.297111484379961"/>
    <n v="4"/>
    <s v="Teléfono"/>
    <x v="1"/>
    <b v="0"/>
    <x v="1"/>
    <x v="4"/>
  </r>
  <r>
    <x v="3187"/>
    <x v="1"/>
    <x v="44"/>
    <n v="3"/>
    <n v="30"/>
    <x v="1"/>
    <x v="1"/>
    <n v="0"/>
    <s v="GA"/>
    <s v="Female"/>
    <x v="0"/>
    <n v="22"/>
    <x v="1"/>
    <x v="0"/>
    <x v="0"/>
    <n v="0"/>
    <x v="0"/>
    <x v="1"/>
    <s v="direct debit"/>
    <n v="63"/>
    <x v="1"/>
    <n v="63"/>
    <n v="3863"/>
    <x v="4"/>
    <s v="Long distance charges"/>
    <s v="2020/08/30"/>
    <x v="1298"/>
    <x v="915"/>
    <s v="Alto"/>
    <x v="0"/>
    <n v="67.259781768175088"/>
    <n v="1"/>
    <s v="Teléfono"/>
    <x v="1"/>
    <b v="1"/>
    <x v="0"/>
    <x v="3"/>
  </r>
  <r>
    <x v="3188"/>
    <x v="0"/>
    <x v="17"/>
    <n v="0"/>
    <n v="9"/>
    <x v="1"/>
    <x v="1"/>
    <n v="0"/>
    <s v="MA"/>
    <s v="Hombre"/>
    <x v="1"/>
    <n v="67"/>
    <x v="0"/>
    <x v="1"/>
    <x v="0"/>
    <n v="0"/>
    <x v="0"/>
    <x v="2"/>
    <s v="CREDIT CARD"/>
    <n v="54"/>
    <x v="0"/>
    <n v="54"/>
    <n v="2826"/>
    <x v="0"/>
    <m/>
    <s v="2022-03-14"/>
    <x v="1253"/>
    <x v="1239"/>
    <s v="Bajo"/>
    <x v="1"/>
    <n v="45.964702346052583"/>
    <n v="6"/>
    <s v="Teléfono"/>
    <x v="1"/>
    <b v="0"/>
    <x v="1"/>
    <x v="4"/>
  </r>
  <r>
    <x v="3189"/>
    <x v="1"/>
    <x v="53"/>
    <n v="5"/>
    <n v="3"/>
    <x v="1"/>
    <x v="1"/>
    <n v="0"/>
    <s v="CT"/>
    <s v="Female"/>
    <x v="0"/>
    <n v="76"/>
    <x v="0"/>
    <x v="1"/>
    <x v="0"/>
    <n v="0"/>
    <x v="0"/>
    <x v="0"/>
    <s v="direct debit"/>
    <n v="54"/>
    <x v="1"/>
    <n v="54"/>
    <n v="2278"/>
    <x v="1"/>
    <s v="Competitor made better offer"/>
    <s v="2022-11-07"/>
    <x v="746"/>
    <x v="207"/>
    <s v="Medio"/>
    <x v="2"/>
    <n v="52.038740474677439"/>
    <n v="5"/>
    <s v="Teléfono"/>
    <x v="1"/>
    <b v="0"/>
    <x v="1"/>
    <x v="2"/>
  </r>
  <r>
    <x v="3190"/>
    <x v="0"/>
    <x v="66"/>
    <n v="0"/>
    <n v="5"/>
    <x v="0"/>
    <x v="0"/>
    <n v="52"/>
    <s v="IL"/>
    <s v="Hombre"/>
    <x v="1"/>
    <n v="78"/>
    <x v="0"/>
    <x v="1"/>
    <x v="1"/>
    <n v="6"/>
    <x v="0"/>
    <x v="1"/>
    <s v="direct debit"/>
    <n v="23"/>
    <x v="1"/>
    <n v="23"/>
    <n v="630"/>
    <x v="0"/>
    <m/>
    <s v="2023/12/14"/>
    <x v="1299"/>
    <x v="1164"/>
    <s v="Medio"/>
    <x v="2"/>
    <n v="18.813497619339781"/>
    <n v="0"/>
    <s v="Email"/>
    <x v="0"/>
    <b v="1"/>
    <x v="0"/>
    <x v="2"/>
  </r>
  <r>
    <x v="3191"/>
    <x v="1"/>
    <x v="51"/>
    <n v="1"/>
    <n v="9"/>
    <x v="1"/>
    <x v="1"/>
    <n v="0"/>
    <s v="MD"/>
    <s v="Female"/>
    <x v="0"/>
    <n v="51"/>
    <x v="0"/>
    <x v="0"/>
    <x v="0"/>
    <n v="0"/>
    <x v="0"/>
    <x v="0"/>
    <s v="direct debit"/>
    <n v="45"/>
    <x v="1"/>
    <n v="45"/>
    <n v="358"/>
    <x v="5"/>
    <s v="Don't know"/>
    <s v="2022-03-27"/>
    <x v="863"/>
    <x v="548"/>
    <s v="Alto"/>
    <x v="0"/>
    <n v="51.271666185063879"/>
    <n v="6"/>
    <s v="Teléfono"/>
    <x v="1"/>
    <b v="1"/>
    <x v="0"/>
    <x v="4"/>
  </r>
  <r>
    <x v="3192"/>
    <x v="1"/>
    <x v="11"/>
    <n v="0"/>
    <n v="12"/>
    <x v="1"/>
    <x v="1"/>
    <n v="0"/>
    <s v="NV"/>
    <s v="Hombre"/>
    <x v="1"/>
    <n v="29"/>
    <x v="1"/>
    <x v="0"/>
    <x v="0"/>
    <n v="0"/>
    <x v="1"/>
    <x v="0"/>
    <s v="PAPER CHECK"/>
    <n v="24"/>
    <x v="3"/>
    <n v="24"/>
    <n v="124"/>
    <x v="2"/>
    <s v="Network reliability"/>
    <s v="2021-12-08"/>
    <x v="1300"/>
    <x v="575"/>
    <s v="Medio"/>
    <x v="2"/>
    <n v="28.289636025292491"/>
    <n v="1"/>
    <s v="Teléfono"/>
    <x v="1"/>
    <b v="1"/>
    <x v="0"/>
    <x v="4"/>
  </r>
  <r>
    <x v="3193"/>
    <x v="0"/>
    <x v="46"/>
    <n v="2"/>
    <n v="0"/>
    <x v="0"/>
    <x v="0"/>
    <n v="0"/>
    <s v="TX"/>
    <s v="Hombre"/>
    <x v="1"/>
    <n v="44"/>
    <x v="0"/>
    <x v="0"/>
    <x v="0"/>
    <n v="0"/>
    <x v="0"/>
    <x v="2"/>
    <s v="CREDIT CARD"/>
    <n v="10"/>
    <x v="0"/>
    <n v="10"/>
    <n v="557"/>
    <x v="0"/>
    <m/>
    <s v="2022/09/08"/>
    <x v="1301"/>
    <x v="487"/>
    <s v="Medio"/>
    <x v="2"/>
    <n v="9.5766190885868596"/>
    <n v="1"/>
    <s v="Teléfono"/>
    <x v="1"/>
    <b v="1"/>
    <x v="0"/>
    <x v="2"/>
  </r>
  <r>
    <x v="3194"/>
    <x v="1"/>
    <x v="43"/>
    <n v="1"/>
    <n v="2"/>
    <x v="0"/>
    <x v="0"/>
    <n v="44"/>
    <s v="AK"/>
    <s v="Female"/>
    <x v="0"/>
    <n v="71"/>
    <x v="0"/>
    <x v="1"/>
    <x v="0"/>
    <n v="0"/>
    <x v="1"/>
    <x v="0"/>
    <s v="direct debit"/>
    <n v="24"/>
    <x v="1"/>
    <n v="24"/>
    <n v="705"/>
    <x v="5"/>
    <s v="Don't know"/>
    <s v="2023/11/13"/>
    <x v="1158"/>
    <x v="1058"/>
    <s v="Alto"/>
    <x v="0"/>
    <n v="23.555264605594409"/>
    <n v="1"/>
    <s v="Teléfono"/>
    <x v="1"/>
    <b v="0"/>
    <x v="1"/>
    <x v="3"/>
  </r>
  <r>
    <x v="3195"/>
    <x v="1"/>
    <x v="36"/>
    <n v="2"/>
    <n v="5"/>
    <x v="1"/>
    <x v="1"/>
    <n v="0"/>
    <s v="WY"/>
    <s v="Female"/>
    <x v="0"/>
    <n v="46"/>
    <x v="0"/>
    <x v="0"/>
    <x v="0"/>
    <n v="0"/>
    <x v="0"/>
    <x v="0"/>
    <s v="PAPER CHECK"/>
    <n v="26"/>
    <x v="3"/>
    <n v="26"/>
    <n v="108"/>
    <x v="1"/>
    <s v="Competitor had better devices"/>
    <s v="2023/04/30"/>
    <x v="1302"/>
    <x v="38"/>
    <s v="Medio"/>
    <x v="2"/>
    <n v="29.49132298103585"/>
    <n v="2"/>
    <s v="Email"/>
    <x v="0"/>
    <b v="1"/>
    <x v="0"/>
    <x v="3"/>
  </r>
  <r>
    <x v="3196"/>
    <x v="0"/>
    <x v="14"/>
    <n v="0"/>
    <n v="1"/>
    <x v="1"/>
    <x v="1"/>
    <n v="0"/>
    <s v="AR"/>
    <s v="Female"/>
    <x v="0"/>
    <n v="61"/>
    <x v="0"/>
    <x v="0"/>
    <x v="0"/>
    <n v="0"/>
    <x v="0"/>
    <x v="0"/>
    <s v="direct debit"/>
    <n v="24"/>
    <x v="1"/>
    <n v="24"/>
    <n v="228"/>
    <x v="0"/>
    <m/>
    <s v="2022-09-22"/>
    <x v="1303"/>
    <x v="552"/>
    <s v="Bajo"/>
    <x v="1"/>
    <n v="20.243105353690471"/>
    <n v="0"/>
    <s v="Email"/>
    <x v="0"/>
    <b v="0"/>
    <x v="1"/>
    <x v="0"/>
  </r>
  <r>
    <x v="3197"/>
    <x v="0"/>
    <x v="8"/>
    <n v="2"/>
    <n v="6"/>
    <x v="1"/>
    <x v="1"/>
    <n v="0"/>
    <s v="MO"/>
    <s v="Hombre"/>
    <x v="1"/>
    <n v="59"/>
    <x v="0"/>
    <x v="0"/>
    <x v="0"/>
    <n v="0"/>
    <x v="0"/>
    <x v="0"/>
    <s v="CREDIT CARD"/>
    <n v="45"/>
    <x v="0"/>
    <n v="45"/>
    <n v="87"/>
    <x v="0"/>
    <m/>
    <s v="2021-12-15"/>
    <x v="582"/>
    <x v="462"/>
    <s v="Alto"/>
    <x v="0"/>
    <n v="46.795571803374578"/>
    <n v="4"/>
    <s v="Email"/>
    <x v="0"/>
    <b v="1"/>
    <x v="0"/>
    <x v="0"/>
  </r>
  <r>
    <x v="3198"/>
    <x v="1"/>
    <x v="12"/>
    <n v="4"/>
    <n v="30"/>
    <x v="1"/>
    <x v="1"/>
    <n v="0"/>
    <s v="OK"/>
    <s v="Hombre"/>
    <x v="1"/>
    <n v="28"/>
    <x v="1"/>
    <x v="0"/>
    <x v="0"/>
    <n v="0"/>
    <x v="0"/>
    <x v="0"/>
    <s v="CREDIT CARD"/>
    <n v="20"/>
    <x v="0"/>
    <n v="20"/>
    <n v="20"/>
    <x v="1"/>
    <s v="Competitor made better offer"/>
    <s v="2023-11-08"/>
    <x v="731"/>
    <x v="831"/>
    <s v="Medio"/>
    <x v="2"/>
    <n v="19.77077529711163"/>
    <n v="6"/>
    <s v="Teléfono"/>
    <x v="1"/>
    <b v="1"/>
    <x v="0"/>
    <x v="4"/>
  </r>
  <r>
    <x v="3199"/>
    <x v="1"/>
    <x v="9"/>
    <n v="4"/>
    <n v="15"/>
    <x v="1"/>
    <x v="1"/>
    <n v="0"/>
    <s v="NY"/>
    <s v="Female"/>
    <x v="0"/>
    <n v="29"/>
    <x v="1"/>
    <x v="0"/>
    <x v="0"/>
    <n v="0"/>
    <x v="0"/>
    <x v="0"/>
    <s v="direct debit"/>
    <n v="31"/>
    <x v="1"/>
    <n v="31"/>
    <n v="100"/>
    <x v="1"/>
    <s v="Competitor offered higher download speeds"/>
    <s v="2023-12-20"/>
    <x v="123"/>
    <x v="1299"/>
    <s v="Alto"/>
    <x v="0"/>
    <n v="29.802175816241309"/>
    <n v="3"/>
    <s v="Teléfono"/>
    <x v="1"/>
    <b v="0"/>
    <x v="1"/>
    <x v="2"/>
  </r>
  <r>
    <x v="3200"/>
    <x v="1"/>
    <x v="37"/>
    <n v="5"/>
    <n v="1"/>
    <x v="1"/>
    <x v="1"/>
    <n v="0"/>
    <s v="RI"/>
    <s v="Hombre"/>
    <x v="1"/>
    <n v="65"/>
    <x v="0"/>
    <x v="1"/>
    <x v="0"/>
    <n v="0"/>
    <x v="0"/>
    <x v="0"/>
    <s v="CREDIT CARD"/>
    <n v="44"/>
    <x v="0"/>
    <n v="44"/>
    <n v="323"/>
    <x v="5"/>
    <s v="Don't know"/>
    <s v="2023-02-05"/>
    <x v="1036"/>
    <x v="774"/>
    <s v="Medio"/>
    <x v="2"/>
    <n v="42.4397611526134"/>
    <n v="3"/>
    <s v="Teléfono"/>
    <x v="1"/>
    <b v="1"/>
    <x v="0"/>
    <x v="3"/>
  </r>
  <r>
    <x v="3201"/>
    <x v="0"/>
    <x v="68"/>
    <n v="0"/>
    <n v="2"/>
    <x v="1"/>
    <x v="1"/>
    <n v="0"/>
    <s v="LA"/>
    <s v="Hombre"/>
    <x v="1"/>
    <n v="82"/>
    <x v="0"/>
    <x v="1"/>
    <x v="0"/>
    <n v="0"/>
    <x v="1"/>
    <x v="2"/>
    <s v="CREDIT CARD"/>
    <n v="64"/>
    <x v="0"/>
    <n v="64"/>
    <n v="3128"/>
    <x v="0"/>
    <m/>
    <s v="2021/01/30"/>
    <x v="465"/>
    <x v="872"/>
    <s v="Bajo"/>
    <x v="1"/>
    <n v="70.421607210558093"/>
    <n v="8"/>
    <s v="SMS"/>
    <x v="2"/>
    <b v="1"/>
    <x v="0"/>
    <x v="4"/>
  </r>
  <r>
    <x v="3202"/>
    <x v="1"/>
    <x v="22"/>
    <n v="0"/>
    <n v="9"/>
    <x v="1"/>
    <x v="1"/>
    <n v="0"/>
    <s v="OH"/>
    <s v="Hombre"/>
    <x v="1"/>
    <n v="41"/>
    <x v="0"/>
    <x v="0"/>
    <x v="0"/>
    <n v="0"/>
    <x v="0"/>
    <x v="0"/>
    <s v="direct debit"/>
    <n v="35"/>
    <x v="1"/>
    <n v="35"/>
    <n v="389"/>
    <x v="2"/>
    <s v="Product dissatisfaction"/>
    <s v="2021-07-12"/>
    <x v="906"/>
    <x v="688"/>
    <s v="Bajo"/>
    <x v="1"/>
    <n v="32.84275263402143"/>
    <n v="9"/>
    <s v="Teléfono"/>
    <x v="1"/>
    <b v="1"/>
    <x v="0"/>
    <x v="3"/>
  </r>
  <r>
    <x v="3203"/>
    <x v="0"/>
    <x v="24"/>
    <n v="2"/>
    <n v="7"/>
    <x v="1"/>
    <x v="1"/>
    <n v="0"/>
    <s v="AR"/>
    <s v="Female"/>
    <x v="0"/>
    <n v="69"/>
    <x v="0"/>
    <x v="1"/>
    <x v="0"/>
    <n v="0"/>
    <x v="0"/>
    <x v="1"/>
    <s v="CREDIT CARD"/>
    <n v="33"/>
    <x v="0"/>
    <n v="33"/>
    <n v="471"/>
    <x v="0"/>
    <m/>
    <s v="2022/11/20"/>
    <x v="27"/>
    <x v="751"/>
    <s v="Medio"/>
    <x v="2"/>
    <n v="33.247655606602827"/>
    <n v="10"/>
    <s v="SMS"/>
    <x v="2"/>
    <b v="0"/>
    <x v="1"/>
    <x v="4"/>
  </r>
  <r>
    <x v="3204"/>
    <x v="0"/>
    <x v="70"/>
    <n v="1"/>
    <n v="4"/>
    <x v="1"/>
    <x v="1"/>
    <n v="0"/>
    <s v="NM"/>
    <s v="Female"/>
    <x v="0"/>
    <n v="38"/>
    <x v="0"/>
    <x v="0"/>
    <x v="0"/>
    <n v="0"/>
    <x v="1"/>
    <x v="1"/>
    <s v="CREDIT CARD"/>
    <n v="59"/>
    <x v="0"/>
    <n v="59"/>
    <n v="3485"/>
    <x v="0"/>
    <m/>
    <s v="2023/02/24"/>
    <x v="634"/>
    <x v="35"/>
    <s v="Medio"/>
    <x v="2"/>
    <n v="60.488521169967747"/>
    <n v="2"/>
    <s v="Email"/>
    <x v="0"/>
    <b v="1"/>
    <x v="0"/>
    <x v="3"/>
  </r>
  <r>
    <x v="3205"/>
    <x v="1"/>
    <x v="8"/>
    <n v="4"/>
    <n v="3"/>
    <x v="1"/>
    <x v="1"/>
    <n v="0"/>
    <s v="NY"/>
    <s v="Female"/>
    <x v="0"/>
    <n v="40"/>
    <x v="0"/>
    <x v="0"/>
    <x v="0"/>
    <n v="0"/>
    <x v="1"/>
    <x v="0"/>
    <s v="direct debit"/>
    <n v="39"/>
    <x v="1"/>
    <n v="39"/>
    <n v="83"/>
    <x v="1"/>
    <s v="Competitor had better devices"/>
    <s v="2023-10-03"/>
    <x v="1304"/>
    <x v="806"/>
    <s v="Alto"/>
    <x v="0"/>
    <n v="44.361452406347247"/>
    <n v="0"/>
    <s v="Teléfono"/>
    <x v="1"/>
    <b v="1"/>
    <x v="0"/>
    <x v="3"/>
  </r>
  <r>
    <x v="3206"/>
    <x v="0"/>
    <x v="65"/>
    <n v="0"/>
    <n v="8"/>
    <x v="1"/>
    <x v="1"/>
    <n v="0"/>
    <s v="WA"/>
    <s v="Hombre"/>
    <x v="1"/>
    <n v="53"/>
    <x v="0"/>
    <x v="0"/>
    <x v="0"/>
    <n v="0"/>
    <x v="1"/>
    <x v="0"/>
    <s v="CREDIT CARD"/>
    <n v="47"/>
    <x v="0"/>
    <n v="47"/>
    <n v="2043"/>
    <x v="0"/>
    <m/>
    <s v="2020-08-12"/>
    <x v="621"/>
    <x v="1239"/>
    <s v="Bajo"/>
    <x v="1"/>
    <n v="41.493542304061791"/>
    <n v="7"/>
    <s v="Teléfono"/>
    <x v="1"/>
    <b v="0"/>
    <x v="1"/>
    <x v="4"/>
  </r>
  <r>
    <x v="3207"/>
    <x v="0"/>
    <x v="14"/>
    <n v="0"/>
    <n v="0"/>
    <x v="0"/>
    <x v="0"/>
    <n v="0"/>
    <s v="OR"/>
    <s v="Female"/>
    <x v="0"/>
    <n v="24"/>
    <x v="1"/>
    <x v="0"/>
    <x v="1"/>
    <n v="5"/>
    <x v="0"/>
    <x v="2"/>
    <s v="CREDIT CARD"/>
    <n v="10"/>
    <x v="0"/>
    <n v="10"/>
    <n v="97"/>
    <x v="0"/>
    <m/>
    <s v="2020-07-10"/>
    <x v="32"/>
    <x v="120"/>
    <s v="Bajo"/>
    <x v="1"/>
    <n v="10.74472132934107"/>
    <n v="1"/>
    <s v="Teléfono"/>
    <x v="1"/>
    <b v="1"/>
    <x v="0"/>
    <x v="0"/>
  </r>
  <r>
    <x v="3208"/>
    <x v="1"/>
    <x v="12"/>
    <n v="1"/>
    <n v="6"/>
    <x v="1"/>
    <x v="1"/>
    <n v="0"/>
    <s v="MO"/>
    <s v="Hombre"/>
    <x v="1"/>
    <n v="33"/>
    <x v="0"/>
    <x v="0"/>
    <x v="1"/>
    <n v="2"/>
    <x v="0"/>
    <x v="0"/>
    <s v="PAPER CHECK"/>
    <n v="13"/>
    <x v="3"/>
    <n v="13"/>
    <n v="13"/>
    <x v="4"/>
    <s v="Extra data charges"/>
    <s v="2021-06-03"/>
    <x v="73"/>
    <x v="1300"/>
    <s v="Alto"/>
    <x v="0"/>
    <n v="12.049650281134831"/>
    <n v="9"/>
    <s v="Teléfono"/>
    <x v="1"/>
    <b v="1"/>
    <x v="0"/>
    <x v="3"/>
  </r>
  <r>
    <x v="3209"/>
    <x v="0"/>
    <x v="56"/>
    <n v="0"/>
    <n v="25"/>
    <x v="1"/>
    <x v="1"/>
    <n v="0"/>
    <s v="GA"/>
    <s v="Hombre"/>
    <x v="1"/>
    <n v="55"/>
    <x v="0"/>
    <x v="0"/>
    <x v="1"/>
    <n v="6"/>
    <x v="1"/>
    <x v="2"/>
    <s v="direct debit"/>
    <n v="35"/>
    <x v="1"/>
    <n v="35"/>
    <n v="2379"/>
    <x v="0"/>
    <m/>
    <s v="2023-06-02"/>
    <x v="458"/>
    <x v="658"/>
    <s v="Medio"/>
    <x v="2"/>
    <n v="30.287627079228969"/>
    <n v="6"/>
    <s v="SMS"/>
    <x v="2"/>
    <b v="0"/>
    <x v="1"/>
    <x v="4"/>
  </r>
  <r>
    <x v="3210"/>
    <x v="0"/>
    <x v="12"/>
    <n v="0"/>
    <n v="0"/>
    <x v="0"/>
    <x v="0"/>
    <n v="0"/>
    <s v="ME"/>
    <s v="Female"/>
    <x v="0"/>
    <n v="66"/>
    <x v="0"/>
    <x v="1"/>
    <x v="1"/>
    <n v="4"/>
    <x v="0"/>
    <x v="2"/>
    <s v="CREDIT CARD"/>
    <n v="6"/>
    <x v="0"/>
    <n v="6"/>
    <n v="6"/>
    <x v="0"/>
    <m/>
    <s v="2023/12/27"/>
    <x v="1054"/>
    <x v="532"/>
    <s v="Bajo"/>
    <x v="1"/>
    <n v="6.5249892411634498"/>
    <n v="8"/>
    <s v="Teléfono"/>
    <x v="1"/>
    <b v="0"/>
    <x v="1"/>
    <x v="3"/>
  </r>
  <r>
    <x v="3211"/>
    <x v="0"/>
    <x v="25"/>
    <n v="0"/>
    <n v="3"/>
    <x v="1"/>
    <x v="1"/>
    <n v="0"/>
    <s v="MN"/>
    <s v="Hombre"/>
    <x v="1"/>
    <n v="41"/>
    <x v="0"/>
    <x v="0"/>
    <x v="0"/>
    <n v="0"/>
    <x v="1"/>
    <x v="2"/>
    <s v="direct debit"/>
    <n v="41"/>
    <x v="1"/>
    <n v="41"/>
    <n v="2675"/>
    <x v="0"/>
    <m/>
    <s v="2022-10-09"/>
    <x v="367"/>
    <x v="282"/>
    <s v="Bajo"/>
    <x v="1"/>
    <n v="47.235476474504509"/>
    <n v="10"/>
    <s v="Teléfono"/>
    <x v="1"/>
    <b v="0"/>
    <x v="1"/>
    <x v="0"/>
  </r>
  <r>
    <x v="3212"/>
    <x v="1"/>
    <x v="14"/>
    <n v="1"/>
    <n v="2"/>
    <x v="1"/>
    <x v="1"/>
    <n v="0"/>
    <s v="MN"/>
    <s v="Hombre"/>
    <x v="1"/>
    <n v="84"/>
    <x v="0"/>
    <x v="1"/>
    <x v="0"/>
    <n v="0"/>
    <x v="0"/>
    <x v="0"/>
    <s v="direct debit"/>
    <n v="21"/>
    <x v="1"/>
    <n v="21"/>
    <n v="189"/>
    <x v="2"/>
    <s v="Network reliability"/>
    <s v="2021/08/18"/>
    <x v="253"/>
    <x v="1142"/>
    <s v="Medio"/>
    <x v="2"/>
    <n v="22.238671828972311"/>
    <n v="7"/>
    <s v="Teléfono"/>
    <x v="1"/>
    <b v="1"/>
    <x v="0"/>
    <x v="0"/>
  </r>
  <r>
    <x v="3213"/>
    <x v="0"/>
    <x v="43"/>
    <n v="0"/>
    <n v="0"/>
    <x v="0"/>
    <x v="0"/>
    <n v="0"/>
    <s v="SC"/>
    <s v="Female"/>
    <x v="0"/>
    <n v="25"/>
    <x v="1"/>
    <x v="0"/>
    <x v="1"/>
    <n v="5"/>
    <x v="0"/>
    <x v="1"/>
    <s v="CREDIT CARD"/>
    <n v="6"/>
    <x v="0"/>
    <n v="6"/>
    <n v="183"/>
    <x v="0"/>
    <m/>
    <s v="2022-12-15"/>
    <x v="1305"/>
    <x v="1249"/>
    <s v="Alto"/>
    <x v="0"/>
    <n v="5.3712431426684653"/>
    <n v="6"/>
    <s v="SMS"/>
    <x v="2"/>
    <b v="1"/>
    <x v="0"/>
    <x v="2"/>
  </r>
  <r>
    <x v="3214"/>
    <x v="0"/>
    <x v="11"/>
    <n v="0"/>
    <n v="24"/>
    <x v="1"/>
    <x v="1"/>
    <n v="0"/>
    <s v="CT"/>
    <s v="Female"/>
    <x v="0"/>
    <n v="32"/>
    <x v="0"/>
    <x v="0"/>
    <x v="0"/>
    <n v="0"/>
    <x v="0"/>
    <x v="1"/>
    <s v="CREDIT CARD"/>
    <n v="32"/>
    <x v="0"/>
    <n v="32"/>
    <n v="168"/>
    <x v="0"/>
    <m/>
    <s v="2023-11-10"/>
    <x v="1074"/>
    <x v="75"/>
    <s v="Medio"/>
    <x v="2"/>
    <n v="30.993352245217039"/>
    <n v="7"/>
    <s v="Email"/>
    <x v="0"/>
    <b v="1"/>
    <x v="0"/>
    <x v="0"/>
  </r>
  <r>
    <x v="3215"/>
    <x v="0"/>
    <x v="41"/>
    <n v="0"/>
    <n v="7"/>
    <x v="1"/>
    <x v="1"/>
    <n v="0"/>
    <s v="FL"/>
    <s v="Female"/>
    <x v="0"/>
    <n v="68"/>
    <x v="0"/>
    <x v="1"/>
    <x v="0"/>
    <n v="0"/>
    <x v="1"/>
    <x v="2"/>
    <s v="CREDIT CARD"/>
    <n v="25"/>
    <x v="0"/>
    <n v="25"/>
    <n v="1766"/>
    <x v="0"/>
    <m/>
    <s v="2022/04/21"/>
    <x v="1118"/>
    <x v="423"/>
    <s v="Bajo"/>
    <x v="1"/>
    <n v="20.442053152468311"/>
    <n v="6"/>
    <s v="Teléfono"/>
    <x v="1"/>
    <b v="1"/>
    <x v="0"/>
    <x v="0"/>
  </r>
  <r>
    <x v="3216"/>
    <x v="0"/>
    <x v="46"/>
    <n v="0"/>
    <n v="3"/>
    <x v="1"/>
    <x v="1"/>
    <n v="0"/>
    <s v="SD"/>
    <s v="Hombre"/>
    <x v="1"/>
    <n v="39"/>
    <x v="0"/>
    <x v="0"/>
    <x v="0"/>
    <n v="0"/>
    <x v="1"/>
    <x v="0"/>
    <s v="direct debit"/>
    <n v="41"/>
    <x v="1"/>
    <n v="41"/>
    <n v="2360"/>
    <x v="0"/>
    <m/>
    <s v="2022/02/10"/>
    <x v="139"/>
    <x v="643"/>
    <s v="Medio"/>
    <x v="2"/>
    <n v="47.417468617268788"/>
    <n v="6"/>
    <s v="Teléfono"/>
    <x v="1"/>
    <b v="0"/>
    <x v="1"/>
    <x v="0"/>
  </r>
  <r>
    <x v="3217"/>
    <x v="0"/>
    <x v="75"/>
    <n v="0"/>
    <n v="0"/>
    <x v="0"/>
    <x v="0"/>
    <n v="0"/>
    <s v="TN"/>
    <s v="Female"/>
    <x v="0"/>
    <n v="21"/>
    <x v="1"/>
    <x v="0"/>
    <x v="0"/>
    <n v="0"/>
    <x v="0"/>
    <x v="2"/>
    <s v="CREDIT CARD"/>
    <n v="13"/>
    <x v="0"/>
    <n v="13"/>
    <n v="981"/>
    <x v="0"/>
    <m/>
    <s v="2022-10-21"/>
    <x v="1306"/>
    <x v="302"/>
    <s v="Alto"/>
    <x v="0"/>
    <n v="13.863819251717279"/>
    <n v="9"/>
    <s v="Email"/>
    <x v="0"/>
    <b v="0"/>
    <x v="1"/>
    <x v="2"/>
  </r>
  <r>
    <x v="3218"/>
    <x v="1"/>
    <x v="12"/>
    <n v="0"/>
    <n v="21"/>
    <x v="1"/>
    <x v="1"/>
    <n v="0"/>
    <s v="PA"/>
    <s v="Hombre"/>
    <x v="1"/>
    <n v="29"/>
    <x v="1"/>
    <x v="0"/>
    <x v="0"/>
    <n v="0"/>
    <x v="0"/>
    <x v="0"/>
    <s v="CREDIT CARD"/>
    <n v="35"/>
    <x v="0"/>
    <n v="35"/>
    <n v="35"/>
    <x v="3"/>
    <s v="Attitude of support person"/>
    <s v="2020/03/15"/>
    <x v="801"/>
    <x v="66"/>
    <s v="Medio"/>
    <x v="2"/>
    <n v="31.55553878939271"/>
    <n v="6"/>
    <s v="Email"/>
    <x v="0"/>
    <b v="0"/>
    <x v="1"/>
    <x v="0"/>
  </r>
  <r>
    <x v="3219"/>
    <x v="1"/>
    <x v="12"/>
    <n v="2"/>
    <n v="0"/>
    <x v="0"/>
    <x v="0"/>
    <n v="0"/>
    <s v="AL"/>
    <s v="Female"/>
    <x v="0"/>
    <n v="34"/>
    <x v="0"/>
    <x v="0"/>
    <x v="0"/>
    <n v="0"/>
    <x v="0"/>
    <x v="0"/>
    <s v="CREDIT CARD"/>
    <n v="10"/>
    <x v="0"/>
    <n v="10"/>
    <n v="10"/>
    <x v="1"/>
    <s v="Competitor made better offer"/>
    <s v="2020-04-30"/>
    <x v="101"/>
    <x v="357"/>
    <s v="Medio"/>
    <x v="2"/>
    <n v="9.3371500225584469"/>
    <n v="2"/>
    <s v="Email"/>
    <x v="0"/>
    <b v="0"/>
    <x v="1"/>
    <x v="3"/>
  </r>
  <r>
    <x v="3220"/>
    <x v="0"/>
    <x v="74"/>
    <n v="0"/>
    <n v="0"/>
    <x v="0"/>
    <x v="0"/>
    <n v="0"/>
    <s v="LA"/>
    <s v="Hombre"/>
    <x v="1"/>
    <n v="45"/>
    <x v="0"/>
    <x v="0"/>
    <x v="1"/>
    <n v="2"/>
    <x v="0"/>
    <x v="2"/>
    <s v="CREDIT CARD"/>
    <n v="9"/>
    <x v="0"/>
    <n v="9"/>
    <n v="494"/>
    <x v="0"/>
    <m/>
    <s v="2020-05-02"/>
    <x v="305"/>
    <x v="1301"/>
    <s v="Alto"/>
    <x v="0"/>
    <n v="10.7292997181485"/>
    <n v="7"/>
    <s v="SMS"/>
    <x v="2"/>
    <b v="1"/>
    <x v="0"/>
    <x v="3"/>
  </r>
  <r>
    <x v="3221"/>
    <x v="0"/>
    <x v="21"/>
    <n v="0"/>
    <n v="24"/>
    <x v="1"/>
    <x v="1"/>
    <n v="0"/>
    <s v="NC"/>
    <s v="Female"/>
    <x v="0"/>
    <n v="25"/>
    <x v="1"/>
    <x v="0"/>
    <x v="1"/>
    <n v="4"/>
    <x v="0"/>
    <x v="0"/>
    <s v="direct debit"/>
    <n v="23"/>
    <x v="1"/>
    <n v="23"/>
    <n v="150"/>
    <x v="0"/>
    <m/>
    <s v="2022/11/14"/>
    <x v="236"/>
    <x v="824"/>
    <s v="Bajo"/>
    <x v="1"/>
    <n v="19.83757834545564"/>
    <n v="7"/>
    <s v="Teléfono"/>
    <x v="1"/>
    <b v="0"/>
    <x v="1"/>
    <x v="0"/>
  </r>
  <r>
    <x v="3222"/>
    <x v="0"/>
    <x v="74"/>
    <n v="0"/>
    <n v="5"/>
    <x v="0"/>
    <x v="0"/>
    <n v="51"/>
    <s v="TX"/>
    <s v="Hombre"/>
    <x v="1"/>
    <n v="60"/>
    <x v="0"/>
    <x v="0"/>
    <x v="0"/>
    <n v="0"/>
    <x v="0"/>
    <x v="2"/>
    <s v="CREDIT CARD"/>
    <n v="27"/>
    <x v="0"/>
    <n v="27"/>
    <n v="1413"/>
    <x v="0"/>
    <m/>
    <s v="2020/02/01"/>
    <x v="1211"/>
    <x v="396"/>
    <s v="Alto"/>
    <x v="0"/>
    <n v="30.97240602590146"/>
    <n v="0"/>
    <s v="Teléfono"/>
    <x v="1"/>
    <b v="1"/>
    <x v="0"/>
    <x v="0"/>
  </r>
  <r>
    <x v="3223"/>
    <x v="1"/>
    <x v="17"/>
    <n v="3"/>
    <n v="2"/>
    <x v="1"/>
    <x v="1"/>
    <n v="0"/>
    <s v="MO"/>
    <s v="Hombre"/>
    <x v="1"/>
    <n v="47"/>
    <x v="0"/>
    <x v="0"/>
    <x v="0"/>
    <n v="0"/>
    <x v="0"/>
    <x v="1"/>
    <s v="direct debit"/>
    <n v="45"/>
    <x v="1"/>
    <n v="45"/>
    <n v="2331"/>
    <x v="5"/>
    <s v="Moved"/>
    <s v="2022-11-14"/>
    <x v="236"/>
    <x v="476"/>
    <s v="Bajo"/>
    <x v="1"/>
    <n v="37.130056610453003"/>
    <n v="8"/>
    <s v="Email"/>
    <x v="0"/>
    <b v="0"/>
    <x v="1"/>
    <x v="2"/>
  </r>
  <r>
    <x v="3224"/>
    <x v="0"/>
    <x v="39"/>
    <n v="0"/>
    <n v="6"/>
    <x v="1"/>
    <x v="1"/>
    <n v="0"/>
    <s v="FL"/>
    <s v="Female"/>
    <x v="0"/>
    <n v="53"/>
    <x v="0"/>
    <x v="0"/>
    <x v="0"/>
    <n v="0"/>
    <x v="0"/>
    <x v="2"/>
    <s v="CREDIT CARD"/>
    <n v="17"/>
    <x v="0"/>
    <n v="17"/>
    <n v="1219"/>
    <x v="0"/>
    <m/>
    <s v="2022/10/17"/>
    <x v="923"/>
    <x v="139"/>
    <s v="Alto"/>
    <x v="0"/>
    <n v="14.051415704565789"/>
    <n v="5"/>
    <s v="SMS"/>
    <x v="2"/>
    <b v="0"/>
    <x v="1"/>
    <x v="3"/>
  </r>
  <r>
    <x v="2993"/>
    <x v="1"/>
    <x v="12"/>
    <n v="5"/>
    <n v="2"/>
    <x v="1"/>
    <x v="1"/>
    <n v="0"/>
    <s v="MI"/>
    <s v="Female"/>
    <x v="0"/>
    <n v="56"/>
    <x v="0"/>
    <x v="0"/>
    <x v="0"/>
    <n v="0"/>
    <x v="0"/>
    <x v="0"/>
    <s v="direct debit"/>
    <n v="35"/>
    <x v="1"/>
    <n v="35"/>
    <n v="35"/>
    <x v="1"/>
    <s v="Competitor had better devices"/>
    <s v="2021-07-11"/>
    <x v="472"/>
    <x v="698"/>
    <s v="Bajo"/>
    <x v="1"/>
    <n v="40.447760679099197"/>
    <n v="5"/>
    <s v="Email"/>
    <x v="0"/>
    <b v="0"/>
    <x v="1"/>
    <x v="4"/>
  </r>
  <r>
    <x v="3225"/>
    <x v="0"/>
    <x v="8"/>
    <n v="2"/>
    <n v="14"/>
    <x v="0"/>
    <x v="0"/>
    <n v="5"/>
    <s v="WY"/>
    <s v="Female"/>
    <x v="0"/>
    <n v="26"/>
    <x v="1"/>
    <x v="0"/>
    <x v="0"/>
    <n v="0"/>
    <x v="0"/>
    <x v="0"/>
    <s v="direct debit"/>
    <n v="22"/>
    <x v="1"/>
    <n v="22"/>
    <n v="40"/>
    <x v="0"/>
    <m/>
    <s v="2020-07-26"/>
    <x v="389"/>
    <x v="574"/>
    <s v="Bajo"/>
    <x v="1"/>
    <n v="20.196642888175159"/>
    <n v="1"/>
    <s v="SMS"/>
    <x v="2"/>
    <b v="0"/>
    <x v="1"/>
    <x v="3"/>
  </r>
  <r>
    <x v="3226"/>
    <x v="0"/>
    <x v="5"/>
    <n v="0"/>
    <n v="7"/>
    <x v="1"/>
    <x v="1"/>
    <n v="0"/>
    <s v="AL"/>
    <s v="Hombre"/>
    <x v="1"/>
    <n v="35"/>
    <x v="0"/>
    <x v="0"/>
    <x v="0"/>
    <n v="0"/>
    <x v="1"/>
    <x v="0"/>
    <s v="CREDIT CARD"/>
    <n v="48"/>
    <x v="0"/>
    <n v="48"/>
    <n v="1428"/>
    <x v="0"/>
    <m/>
    <s v="2020/06/06"/>
    <x v="915"/>
    <x v="492"/>
    <s v="Medio"/>
    <x v="2"/>
    <n v="52.665927033708357"/>
    <n v="10"/>
    <s v="Teléfono"/>
    <x v="1"/>
    <b v="0"/>
    <x v="1"/>
    <x v="3"/>
  </r>
  <r>
    <x v="3227"/>
    <x v="1"/>
    <x v="36"/>
    <n v="0"/>
    <n v="9"/>
    <x v="1"/>
    <x v="1"/>
    <n v="0"/>
    <s v="MI"/>
    <s v="Female"/>
    <x v="0"/>
    <n v="65"/>
    <x v="0"/>
    <x v="1"/>
    <x v="0"/>
    <n v="0"/>
    <x v="0"/>
    <x v="0"/>
    <s v="direct debit"/>
    <n v="34"/>
    <x v="1"/>
    <n v="34"/>
    <n v="129"/>
    <x v="2"/>
    <s v="Limited range of services"/>
    <s v="2020/02/25"/>
    <x v="696"/>
    <x v="1302"/>
    <s v="Alto"/>
    <x v="0"/>
    <n v="33.042842264537633"/>
    <n v="8"/>
    <s v="Teléfono"/>
    <x v="1"/>
    <b v="0"/>
    <x v="1"/>
    <x v="0"/>
  </r>
  <r>
    <x v="3228"/>
    <x v="0"/>
    <x v="65"/>
    <n v="1"/>
    <n v="0"/>
    <x v="0"/>
    <x v="0"/>
    <n v="0"/>
    <s v="AK"/>
    <s v="Female"/>
    <x v="0"/>
    <n v="59"/>
    <x v="0"/>
    <x v="0"/>
    <x v="0"/>
    <n v="0"/>
    <x v="0"/>
    <x v="2"/>
    <s v="direct debit"/>
    <n v="10"/>
    <x v="1"/>
    <n v="10"/>
    <n v="432"/>
    <x v="0"/>
    <m/>
    <s v="2020-09-08"/>
    <x v="855"/>
    <x v="576"/>
    <s v="Bajo"/>
    <x v="1"/>
    <n v="8.7201610259614011"/>
    <n v="7"/>
    <s v="SMS"/>
    <x v="2"/>
    <b v="0"/>
    <x v="1"/>
    <x v="2"/>
  </r>
  <r>
    <x v="3229"/>
    <x v="1"/>
    <x v="38"/>
    <n v="5"/>
    <n v="38"/>
    <x v="1"/>
    <x v="1"/>
    <n v="0"/>
    <s v="NJ"/>
    <s v="Female"/>
    <x v="0"/>
    <n v="23"/>
    <x v="1"/>
    <x v="0"/>
    <x v="0"/>
    <n v="0"/>
    <x v="0"/>
    <x v="0"/>
    <s v="direct debit"/>
    <n v="31"/>
    <x v="1"/>
    <n v="31"/>
    <n v="482"/>
    <x v="2"/>
    <s v="Product dissatisfaction"/>
    <s v="2020-01-29"/>
    <x v="1307"/>
    <x v="571"/>
    <s v="Bajo"/>
    <x v="1"/>
    <n v="37.006976482735169"/>
    <n v="4"/>
    <s v="SMS"/>
    <x v="2"/>
    <b v="1"/>
    <x v="0"/>
    <x v="2"/>
  </r>
  <r>
    <x v="3230"/>
    <x v="0"/>
    <x v="37"/>
    <n v="1"/>
    <n v="24"/>
    <x v="1"/>
    <x v="1"/>
    <n v="0"/>
    <s v="MN"/>
    <s v="Hombre"/>
    <x v="1"/>
    <n v="32"/>
    <x v="0"/>
    <x v="0"/>
    <x v="0"/>
    <n v="0"/>
    <x v="1"/>
    <x v="0"/>
    <s v="CREDIT CARD"/>
    <n v="37"/>
    <x v="0"/>
    <n v="37"/>
    <n v="254"/>
    <x v="0"/>
    <m/>
    <s v="2020/03/30"/>
    <x v="516"/>
    <x v="871"/>
    <s v="Alto"/>
    <x v="0"/>
    <n v="30.716789020587449"/>
    <n v="3"/>
    <s v="Email"/>
    <x v="0"/>
    <b v="1"/>
    <x v="0"/>
    <x v="3"/>
  </r>
  <r>
    <x v="3231"/>
    <x v="0"/>
    <x v="54"/>
    <n v="0"/>
    <n v="12"/>
    <x v="1"/>
    <x v="1"/>
    <n v="0"/>
    <s v="NJ"/>
    <s v="Female"/>
    <x v="0"/>
    <n v="26"/>
    <x v="1"/>
    <x v="0"/>
    <x v="0"/>
    <n v="0"/>
    <x v="0"/>
    <x v="0"/>
    <s v="direct debit"/>
    <n v="41"/>
    <x v="1"/>
    <n v="41"/>
    <n v="398"/>
    <x v="0"/>
    <m/>
    <s v="2021-12-04"/>
    <x v="963"/>
    <x v="164"/>
    <s v="Bajo"/>
    <x v="1"/>
    <n v="48.913530417627747"/>
    <n v="7"/>
    <s v="SMS"/>
    <x v="2"/>
    <b v="0"/>
    <x v="1"/>
    <x v="0"/>
  </r>
  <r>
    <x v="3232"/>
    <x v="1"/>
    <x v="36"/>
    <n v="3"/>
    <n v="9"/>
    <x v="1"/>
    <x v="1"/>
    <n v="0"/>
    <s v="NV"/>
    <s v="Hombre"/>
    <x v="1"/>
    <n v="27"/>
    <x v="1"/>
    <x v="0"/>
    <x v="0"/>
    <n v="0"/>
    <x v="0"/>
    <x v="0"/>
    <s v="direct debit"/>
    <n v="29"/>
    <x v="1"/>
    <n v="29"/>
    <n v="119"/>
    <x v="1"/>
    <s v="Competitor had better devices"/>
    <s v="2023-06-14"/>
    <x v="1013"/>
    <x v="641"/>
    <s v="Alto"/>
    <x v="0"/>
    <n v="23.662111028323629"/>
    <n v="2"/>
    <s v="Email"/>
    <x v="0"/>
    <b v="0"/>
    <x v="1"/>
    <x v="2"/>
  </r>
  <r>
    <x v="3233"/>
    <x v="0"/>
    <x v="2"/>
    <n v="0"/>
    <n v="0"/>
    <x v="0"/>
    <x v="0"/>
    <n v="0"/>
    <s v="MT"/>
    <s v="Female"/>
    <x v="0"/>
    <n v="48"/>
    <x v="0"/>
    <x v="0"/>
    <x v="1"/>
    <n v="4"/>
    <x v="0"/>
    <x v="2"/>
    <s v="CREDIT CARD"/>
    <n v="11"/>
    <x v="0"/>
    <n v="11"/>
    <n v="133"/>
    <x v="0"/>
    <m/>
    <s v="2021-11-08"/>
    <x v="854"/>
    <x v="1303"/>
    <s v="Medio"/>
    <x v="2"/>
    <n v="10.202067937423889"/>
    <n v="5"/>
    <s v="SMS"/>
    <x v="2"/>
    <b v="0"/>
    <x v="1"/>
    <x v="4"/>
  </r>
  <r>
    <x v="3234"/>
    <x v="0"/>
    <x v="46"/>
    <n v="0"/>
    <n v="4"/>
    <x v="1"/>
    <x v="1"/>
    <n v="0"/>
    <s v="AK"/>
    <s v="Female"/>
    <x v="0"/>
    <n v="34"/>
    <x v="0"/>
    <x v="0"/>
    <x v="1"/>
    <n v="2"/>
    <x v="0"/>
    <x v="1"/>
    <s v="direct debit"/>
    <n v="42"/>
    <x v="1"/>
    <n v="42"/>
    <n v="2465"/>
    <x v="0"/>
    <m/>
    <s v="2020-10-03"/>
    <x v="243"/>
    <x v="1304"/>
    <s v="Alto"/>
    <x v="0"/>
    <n v="48.84427741748727"/>
    <n v="9"/>
    <s v="SMS"/>
    <x v="2"/>
    <b v="1"/>
    <x v="0"/>
    <x v="3"/>
  </r>
  <r>
    <x v="3235"/>
    <x v="0"/>
    <x v="38"/>
    <n v="0"/>
    <n v="1"/>
    <x v="1"/>
    <x v="1"/>
    <n v="0"/>
    <s v="KS"/>
    <s v="Hombre"/>
    <x v="1"/>
    <n v="40"/>
    <x v="0"/>
    <x v="0"/>
    <x v="0"/>
    <n v="0"/>
    <x v="1"/>
    <x v="1"/>
    <s v="direct debit"/>
    <n v="44"/>
    <x v="1"/>
    <n v="44"/>
    <n v="720"/>
    <x v="0"/>
    <m/>
    <s v="2020/09/22"/>
    <x v="859"/>
    <x v="98"/>
    <s v="Medio"/>
    <x v="2"/>
    <n v="50.519718000603582"/>
    <n v="6"/>
    <s v="SMS"/>
    <x v="2"/>
    <b v="0"/>
    <x v="1"/>
    <x v="0"/>
  </r>
  <r>
    <x v="3236"/>
    <x v="1"/>
    <x v="12"/>
    <n v="2"/>
    <n v="3"/>
    <x v="1"/>
    <x v="1"/>
    <n v="0"/>
    <s v="OH"/>
    <s v="Female"/>
    <x v="0"/>
    <n v="53"/>
    <x v="0"/>
    <x v="0"/>
    <x v="0"/>
    <n v="0"/>
    <x v="0"/>
    <x v="0"/>
    <s v="direct debit"/>
    <n v="56"/>
    <x v="1"/>
    <n v="56"/>
    <n v="56"/>
    <x v="1"/>
    <s v="Competitor offered more data"/>
    <s v="2023-07-23"/>
    <x v="1142"/>
    <x v="953"/>
    <s v="Bajo"/>
    <x v="1"/>
    <n v="60.706130005115043"/>
    <n v="7"/>
    <s v="Email"/>
    <x v="0"/>
    <b v="1"/>
    <x v="0"/>
    <x v="3"/>
  </r>
  <r>
    <x v="3237"/>
    <x v="0"/>
    <x v="43"/>
    <n v="0"/>
    <n v="14"/>
    <x v="1"/>
    <x v="1"/>
    <n v="0"/>
    <s v="WY"/>
    <s v="Female"/>
    <x v="0"/>
    <n v="66"/>
    <x v="0"/>
    <x v="1"/>
    <x v="0"/>
    <n v="0"/>
    <x v="0"/>
    <x v="2"/>
    <s v="direct debit"/>
    <n v="53"/>
    <x v="1"/>
    <n v="53"/>
    <n v="1536"/>
    <x v="0"/>
    <m/>
    <s v="2021-03-03"/>
    <x v="416"/>
    <x v="1305"/>
    <s v="Medio"/>
    <x v="2"/>
    <n v="54.049726310141423"/>
    <n v="4"/>
    <s v="Teléfono"/>
    <x v="1"/>
    <b v="1"/>
    <x v="0"/>
    <x v="3"/>
  </r>
  <r>
    <x v="3238"/>
    <x v="0"/>
    <x v="32"/>
    <n v="0"/>
    <n v="0"/>
    <x v="0"/>
    <x v="0"/>
    <n v="0"/>
    <s v="MO"/>
    <s v="Female"/>
    <x v="0"/>
    <n v="54"/>
    <x v="0"/>
    <x v="0"/>
    <x v="1"/>
    <n v="6"/>
    <x v="0"/>
    <x v="0"/>
    <s v="direct debit"/>
    <n v="9"/>
    <x v="1"/>
    <n v="9"/>
    <n v="337"/>
    <x v="0"/>
    <m/>
    <s v="2021-12-20"/>
    <x v="265"/>
    <x v="1207"/>
    <s v="Alto"/>
    <x v="0"/>
    <n v="7.3719413996864258"/>
    <n v="8"/>
    <s v="Teléfono"/>
    <x v="1"/>
    <b v="0"/>
    <x v="1"/>
    <x v="3"/>
  </r>
  <r>
    <x v="3239"/>
    <x v="0"/>
    <x v="11"/>
    <n v="0"/>
    <n v="0"/>
    <x v="0"/>
    <x v="0"/>
    <n v="0"/>
    <s v="NV"/>
    <s v="Female"/>
    <x v="0"/>
    <n v="43"/>
    <x v="0"/>
    <x v="0"/>
    <x v="0"/>
    <n v="0"/>
    <x v="0"/>
    <x v="0"/>
    <s v="CREDIT CARD"/>
    <n v="9"/>
    <x v="0"/>
    <n v="9"/>
    <n v="47"/>
    <x v="0"/>
    <m/>
    <s v="2021/02/15"/>
    <x v="570"/>
    <x v="1040"/>
    <s v="Bajo"/>
    <x v="1"/>
    <n v="8.2753208833152065"/>
    <n v="7"/>
    <s v="Email"/>
    <x v="0"/>
    <b v="1"/>
    <x v="0"/>
    <x v="2"/>
  </r>
  <r>
    <x v="3240"/>
    <x v="0"/>
    <x v="1"/>
    <n v="0"/>
    <n v="0"/>
    <x v="0"/>
    <x v="0"/>
    <n v="0"/>
    <s v="VT"/>
    <s v="Female"/>
    <x v="0"/>
    <n v="55"/>
    <x v="0"/>
    <x v="0"/>
    <x v="1"/>
    <n v="4"/>
    <x v="0"/>
    <x v="2"/>
    <s v="direct debit"/>
    <n v="9"/>
    <x v="1"/>
    <n v="9"/>
    <n v="550"/>
    <x v="0"/>
    <m/>
    <s v="2020/02/01"/>
    <x v="1211"/>
    <x v="1306"/>
    <s v="Bajo"/>
    <x v="1"/>
    <n v="10.11050617279785"/>
    <n v="1"/>
    <s v="Email"/>
    <x v="0"/>
    <b v="1"/>
    <x v="0"/>
    <x v="4"/>
  </r>
  <r>
    <x v="3241"/>
    <x v="0"/>
    <x v="39"/>
    <n v="2"/>
    <n v="4"/>
    <x v="1"/>
    <x v="1"/>
    <n v="0"/>
    <s v="CO"/>
    <s v="Hombre"/>
    <x v="1"/>
    <n v="49"/>
    <x v="0"/>
    <x v="0"/>
    <x v="1"/>
    <n v="4"/>
    <x v="1"/>
    <x v="2"/>
    <s v="direct debit"/>
    <n v="59"/>
    <x v="1"/>
    <n v="59"/>
    <n v="4166"/>
    <x v="0"/>
    <m/>
    <s v="2022/04/03"/>
    <x v="1308"/>
    <x v="714"/>
    <s v="Alto"/>
    <x v="0"/>
    <n v="62.480970805574181"/>
    <n v="2"/>
    <s v="SMS"/>
    <x v="2"/>
    <b v="1"/>
    <x v="0"/>
    <x v="4"/>
  </r>
  <r>
    <x v="3242"/>
    <x v="0"/>
    <x v="4"/>
    <n v="0"/>
    <n v="5"/>
    <x v="0"/>
    <x v="0"/>
    <n v="49"/>
    <s v="NJ"/>
    <s v="Female"/>
    <x v="0"/>
    <n v="24"/>
    <x v="1"/>
    <x v="0"/>
    <x v="0"/>
    <n v="0"/>
    <x v="1"/>
    <x v="0"/>
    <s v="direct debit"/>
    <n v="35"/>
    <x v="1"/>
    <n v="35"/>
    <n v="1342"/>
    <x v="0"/>
    <m/>
    <s v="2023-10-03"/>
    <x v="1304"/>
    <x v="1194"/>
    <s v="Medio"/>
    <x v="2"/>
    <n v="41.56014106820021"/>
    <n v="0"/>
    <s v="Email"/>
    <x v="0"/>
    <b v="1"/>
    <x v="0"/>
    <x v="0"/>
  </r>
  <r>
    <x v="3243"/>
    <x v="0"/>
    <x v="49"/>
    <n v="0"/>
    <n v="13"/>
    <x v="1"/>
    <x v="1"/>
    <n v="0"/>
    <s v="NV"/>
    <s v="Female"/>
    <x v="0"/>
    <n v="29"/>
    <x v="1"/>
    <x v="0"/>
    <x v="1"/>
    <n v="6"/>
    <x v="0"/>
    <x v="1"/>
    <s v="CREDIT CARD"/>
    <n v="31"/>
    <x v="0"/>
    <n v="31"/>
    <n v="1764"/>
    <x v="0"/>
    <m/>
    <s v="2021-11-18"/>
    <x v="942"/>
    <x v="434"/>
    <s v="Bajo"/>
    <x v="1"/>
    <n v="26.639930268849351"/>
    <n v="6"/>
    <s v="Email"/>
    <x v="0"/>
    <b v="0"/>
    <x v="1"/>
    <x v="4"/>
  </r>
  <r>
    <x v="3244"/>
    <x v="1"/>
    <x v="12"/>
    <n v="1"/>
    <n v="1"/>
    <x v="1"/>
    <x v="1"/>
    <n v="0"/>
    <s v="NE"/>
    <s v="Female"/>
    <x v="0"/>
    <n v="67"/>
    <x v="0"/>
    <x v="1"/>
    <x v="0"/>
    <n v="0"/>
    <x v="0"/>
    <x v="0"/>
    <s v="CREDIT CARD"/>
    <n v="20"/>
    <x v="0"/>
    <n v="20"/>
    <n v="20"/>
    <x v="2"/>
    <s v="Product dissatisfaction"/>
    <s v="2020-09-05"/>
    <x v="102"/>
    <x v="720"/>
    <s v="Medio"/>
    <x v="2"/>
    <n v="17.79398801470073"/>
    <n v="6"/>
    <s v="SMS"/>
    <x v="2"/>
    <b v="1"/>
    <x v="0"/>
    <x v="3"/>
  </r>
  <r>
    <x v="3245"/>
    <x v="0"/>
    <x v="20"/>
    <n v="0"/>
    <n v="0"/>
    <x v="0"/>
    <x v="0"/>
    <n v="0"/>
    <s v="MI"/>
    <s v="Hombre"/>
    <x v="1"/>
    <n v="45"/>
    <x v="0"/>
    <x v="0"/>
    <x v="0"/>
    <n v="0"/>
    <x v="0"/>
    <x v="0"/>
    <s v="CREDIT CARD"/>
    <n v="12"/>
    <x v="0"/>
    <n v="12"/>
    <n v="215"/>
    <x v="0"/>
    <m/>
    <s v="2022-08-11"/>
    <x v="725"/>
    <x v="1178"/>
    <s v="Medio"/>
    <x v="2"/>
    <n v="12.092211333643361"/>
    <n v="1"/>
    <s v="SMS"/>
    <x v="2"/>
    <b v="1"/>
    <x v="0"/>
    <x v="2"/>
  </r>
  <r>
    <x v="3246"/>
    <x v="1"/>
    <x v="21"/>
    <n v="1"/>
    <n v="5"/>
    <x v="0"/>
    <x v="0"/>
    <n v="6"/>
    <s v="OR"/>
    <s v="Hombre"/>
    <x v="1"/>
    <n v="34"/>
    <x v="0"/>
    <x v="0"/>
    <x v="0"/>
    <n v="0"/>
    <x v="0"/>
    <x v="0"/>
    <s v="direct debit"/>
    <n v="28"/>
    <x v="1"/>
    <n v="28"/>
    <n v="171"/>
    <x v="2"/>
    <s v="Network reliability"/>
    <s v="2021-01-17"/>
    <x v="16"/>
    <x v="42"/>
    <s v="Alto"/>
    <x v="0"/>
    <n v="25.078074276223958"/>
    <n v="6"/>
    <s v="SMS"/>
    <x v="2"/>
    <b v="1"/>
    <x v="0"/>
    <x v="2"/>
  </r>
  <r>
    <x v="3247"/>
    <x v="0"/>
    <x v="50"/>
    <n v="2"/>
    <n v="7"/>
    <x v="1"/>
    <x v="1"/>
    <n v="0"/>
    <s v="CT"/>
    <s v="Hombre"/>
    <x v="1"/>
    <n v="34"/>
    <x v="0"/>
    <x v="0"/>
    <x v="0"/>
    <n v="0"/>
    <x v="1"/>
    <x v="2"/>
    <s v="CREDIT CARD"/>
    <n v="37"/>
    <x v="0"/>
    <n v="37"/>
    <n v="2260"/>
    <x v="0"/>
    <m/>
    <s v="2020-06-16"/>
    <x v="184"/>
    <x v="89"/>
    <s v="Medio"/>
    <x v="2"/>
    <n v="36.249577041105503"/>
    <n v="10"/>
    <s v="Email"/>
    <x v="0"/>
    <b v="1"/>
    <x v="0"/>
    <x v="3"/>
  </r>
  <r>
    <x v="3248"/>
    <x v="0"/>
    <x v="28"/>
    <n v="0"/>
    <n v="0"/>
    <x v="0"/>
    <x v="0"/>
    <n v="0"/>
    <s v="NV"/>
    <s v="Hombre"/>
    <x v="1"/>
    <n v="32"/>
    <x v="0"/>
    <x v="0"/>
    <x v="1"/>
    <n v="4"/>
    <x v="0"/>
    <x v="1"/>
    <s v="CREDIT CARD"/>
    <n v="7"/>
    <x v="0"/>
    <n v="7"/>
    <n v="126"/>
    <x v="0"/>
    <m/>
    <s v="2020-10-09"/>
    <x v="490"/>
    <x v="299"/>
    <s v="Bajo"/>
    <x v="1"/>
    <n v="7.9369303071066799"/>
    <n v="2"/>
    <s v="SMS"/>
    <x v="2"/>
    <b v="0"/>
    <x v="1"/>
    <x v="3"/>
  </r>
  <r>
    <x v="3249"/>
    <x v="0"/>
    <x v="29"/>
    <n v="2"/>
    <n v="14"/>
    <x v="1"/>
    <x v="1"/>
    <n v="0"/>
    <s v="RI"/>
    <s v="Female"/>
    <x v="0"/>
    <n v="29"/>
    <x v="1"/>
    <x v="0"/>
    <x v="0"/>
    <n v="0"/>
    <x v="1"/>
    <x v="2"/>
    <s v="CREDIT CARD"/>
    <n v="64"/>
    <x v="0"/>
    <n v="64"/>
    <n v="4299"/>
    <x v="0"/>
    <m/>
    <s v="2021-11-22"/>
    <x v="1098"/>
    <x v="259"/>
    <s v="Bajo"/>
    <x v="1"/>
    <n v="72.364222153342396"/>
    <n v="5"/>
    <s v="SMS"/>
    <x v="2"/>
    <b v="0"/>
    <x v="1"/>
    <x v="3"/>
  </r>
  <r>
    <x v="3250"/>
    <x v="0"/>
    <x v="49"/>
    <n v="2"/>
    <n v="28"/>
    <x v="1"/>
    <x v="1"/>
    <n v="0"/>
    <s v="IL"/>
    <s v="Hombre"/>
    <x v="1"/>
    <n v="41"/>
    <x v="0"/>
    <x v="0"/>
    <x v="1"/>
    <n v="4"/>
    <x v="1"/>
    <x v="0"/>
    <s v="CREDIT CARD"/>
    <n v="40"/>
    <x v="0"/>
    <n v="40"/>
    <n v="2280"/>
    <x v="0"/>
    <m/>
    <s v="2021/11/03"/>
    <x v="670"/>
    <x v="537"/>
    <s v="Bajo"/>
    <x v="1"/>
    <n v="34.061325624477149"/>
    <n v="8"/>
    <s v="Teléfono"/>
    <x v="1"/>
    <b v="0"/>
    <x v="1"/>
    <x v="0"/>
  </r>
  <r>
    <x v="3251"/>
    <x v="1"/>
    <x v="54"/>
    <n v="2"/>
    <n v="9"/>
    <x v="1"/>
    <x v="1"/>
    <n v="0"/>
    <s v="WA"/>
    <s v="Female"/>
    <x v="0"/>
    <n v="45"/>
    <x v="0"/>
    <x v="0"/>
    <x v="0"/>
    <n v="0"/>
    <x v="0"/>
    <x v="0"/>
    <s v="direct debit"/>
    <n v="34"/>
    <x v="1"/>
    <n v="34"/>
    <n v="327"/>
    <x v="3"/>
    <s v="Attitude of support person"/>
    <s v="2022/08/14"/>
    <x v="1204"/>
    <x v="498"/>
    <s v="Bajo"/>
    <x v="1"/>
    <n v="30.941725365009891"/>
    <n v="4"/>
    <s v="Email"/>
    <x v="0"/>
    <b v="0"/>
    <x v="1"/>
    <x v="4"/>
  </r>
  <r>
    <x v="3252"/>
    <x v="0"/>
    <x v="65"/>
    <n v="0"/>
    <n v="0"/>
    <x v="0"/>
    <x v="0"/>
    <n v="0"/>
    <s v="WV"/>
    <s v="Female"/>
    <x v="0"/>
    <n v="51"/>
    <x v="0"/>
    <x v="0"/>
    <x v="0"/>
    <n v="0"/>
    <x v="0"/>
    <x v="1"/>
    <s v="direct debit"/>
    <n v="7"/>
    <x v="1"/>
    <n v="7"/>
    <n v="306"/>
    <x v="0"/>
    <m/>
    <s v="2021-12-18"/>
    <x v="251"/>
    <x v="758"/>
    <s v="Bajo"/>
    <x v="1"/>
    <n v="7.6469476828980838"/>
    <n v="6"/>
    <s v="Email"/>
    <x v="0"/>
    <b v="1"/>
    <x v="0"/>
    <x v="2"/>
  </r>
  <r>
    <x v="3253"/>
    <x v="1"/>
    <x v="27"/>
    <n v="1"/>
    <n v="2"/>
    <x v="0"/>
    <x v="0"/>
    <n v="33"/>
    <s v="OR"/>
    <s v="Female"/>
    <x v="0"/>
    <n v="59"/>
    <x v="0"/>
    <x v="0"/>
    <x v="0"/>
    <n v="0"/>
    <x v="0"/>
    <x v="0"/>
    <s v="direct debit"/>
    <n v="42"/>
    <x v="1"/>
    <n v="42"/>
    <n v="1451"/>
    <x v="5"/>
    <s v="Moved"/>
    <s v="2021/04/26"/>
    <x v="441"/>
    <x v="1307"/>
    <s v="Medio"/>
    <x v="2"/>
    <n v="48.592937866420478"/>
    <n v="9"/>
    <s v="SMS"/>
    <x v="2"/>
    <b v="1"/>
    <x v="0"/>
    <x v="4"/>
  </r>
  <r>
    <x v="3254"/>
    <x v="0"/>
    <x v="47"/>
    <n v="2"/>
    <n v="0"/>
    <x v="0"/>
    <x v="0"/>
    <n v="0"/>
    <s v="DC"/>
    <s v="Female"/>
    <x v="0"/>
    <n v="48"/>
    <x v="0"/>
    <x v="0"/>
    <x v="1"/>
    <n v="3"/>
    <x v="0"/>
    <x v="2"/>
    <s v="CREDIT CARD"/>
    <n v="10"/>
    <x v="0"/>
    <n v="10"/>
    <n v="321"/>
    <x v="0"/>
    <m/>
    <s v="2023/07/24"/>
    <x v="1080"/>
    <x v="876"/>
    <s v="Alto"/>
    <x v="0"/>
    <n v="10.86066250564914"/>
    <n v="4"/>
    <s v="SMS"/>
    <x v="2"/>
    <b v="0"/>
    <x v="1"/>
    <x v="3"/>
  </r>
  <r>
    <x v="3255"/>
    <x v="1"/>
    <x v="31"/>
    <n v="5"/>
    <n v="7"/>
    <x v="1"/>
    <x v="1"/>
    <n v="0"/>
    <s v="PA"/>
    <s v="Hombre"/>
    <x v="1"/>
    <n v="68"/>
    <x v="0"/>
    <x v="1"/>
    <x v="0"/>
    <n v="0"/>
    <x v="0"/>
    <x v="0"/>
    <s v="direct debit"/>
    <n v="27"/>
    <x v="1"/>
    <n v="27"/>
    <n v="609"/>
    <x v="3"/>
    <s v="Attitude of service provider"/>
    <s v="2023-11-16"/>
    <x v="509"/>
    <x v="1185"/>
    <s v="Medio"/>
    <x v="2"/>
    <n v="28.146247975903119"/>
    <n v="2"/>
    <s v="Teléfono"/>
    <x v="1"/>
    <b v="0"/>
    <x v="1"/>
    <x v="3"/>
  </r>
  <r>
    <x v="3256"/>
    <x v="1"/>
    <x v="54"/>
    <n v="2"/>
    <n v="13"/>
    <x v="1"/>
    <x v="1"/>
    <n v="0"/>
    <s v="CA"/>
    <s v="Female"/>
    <x v="0"/>
    <n v="24"/>
    <x v="1"/>
    <x v="0"/>
    <x v="0"/>
    <n v="0"/>
    <x v="0"/>
    <x v="0"/>
    <s v="CREDIT CARD"/>
    <n v="20"/>
    <x v="0"/>
    <n v="20"/>
    <n v="208"/>
    <x v="0"/>
    <m/>
    <s v="2021-10-25"/>
    <x v="849"/>
    <x v="1308"/>
    <s v="Bajo"/>
    <x v="1"/>
    <n v="20.52799388006289"/>
    <n v="2"/>
    <s v="Email"/>
    <x v="0"/>
    <b v="1"/>
    <x v="0"/>
    <x v="4"/>
  </r>
  <r>
    <x v="3257"/>
    <x v="0"/>
    <x v="43"/>
    <n v="0"/>
    <n v="0"/>
    <x v="0"/>
    <x v="0"/>
    <n v="0"/>
    <s v="WV"/>
    <s v="Hombre"/>
    <x v="1"/>
    <n v="47"/>
    <x v="0"/>
    <x v="0"/>
    <x v="0"/>
    <n v="0"/>
    <x v="0"/>
    <x v="1"/>
    <s v="CREDIT CARD"/>
    <n v="7"/>
    <x v="0"/>
    <n v="7"/>
    <n v="209"/>
    <x v="0"/>
    <m/>
    <s v="2020/02/25"/>
    <x v="696"/>
    <x v="1309"/>
    <s v="Medio"/>
    <x v="2"/>
    <n v="6.4456667520005846"/>
    <n v="7"/>
    <s v="Email"/>
    <x v="0"/>
    <b v="0"/>
    <x v="1"/>
    <x v="0"/>
  </r>
  <r>
    <x v="3258"/>
    <x v="0"/>
    <x v="12"/>
    <n v="0"/>
    <n v="0"/>
    <x v="0"/>
    <x v="0"/>
    <n v="0"/>
    <s v="NJ"/>
    <s v="Female"/>
    <x v="0"/>
    <n v="24"/>
    <x v="1"/>
    <x v="0"/>
    <x v="0"/>
    <n v="0"/>
    <x v="0"/>
    <x v="0"/>
    <s v="direct debit"/>
    <n v="12"/>
    <x v="1"/>
    <n v="12"/>
    <n v="12"/>
    <x v="0"/>
    <m/>
    <s v="2021/11/12"/>
    <x v="470"/>
    <x v="1014"/>
    <s v="Medio"/>
    <x v="2"/>
    <n v="12.534028418413961"/>
    <n v="7"/>
    <s v="Email"/>
    <x v="0"/>
    <b v="1"/>
    <x v="0"/>
    <x v="4"/>
  </r>
  <r>
    <x v="3259"/>
    <x v="1"/>
    <x v="26"/>
    <n v="1"/>
    <n v="4"/>
    <x v="1"/>
    <x v="1"/>
    <n v="0"/>
    <s v="NH"/>
    <s v="Female"/>
    <x v="0"/>
    <n v="55"/>
    <x v="0"/>
    <x v="0"/>
    <x v="0"/>
    <n v="0"/>
    <x v="0"/>
    <x v="0"/>
    <s v="direct debit"/>
    <n v="34"/>
    <x v="1"/>
    <n v="34"/>
    <n v="714"/>
    <x v="1"/>
    <s v="Competitor had better devices"/>
    <s v="2022-11-19"/>
    <x v="479"/>
    <x v="148"/>
    <s v="Alto"/>
    <x v="0"/>
    <n v="27.588241952226699"/>
    <n v="9"/>
    <s v="SMS"/>
    <x v="2"/>
    <b v="1"/>
    <x v="0"/>
    <x v="4"/>
  </r>
  <r>
    <x v="3260"/>
    <x v="0"/>
    <x v="56"/>
    <n v="0"/>
    <n v="7"/>
    <x v="1"/>
    <x v="1"/>
    <n v="0"/>
    <s v="NY"/>
    <s v="Hombre"/>
    <x v="1"/>
    <n v="82"/>
    <x v="0"/>
    <x v="1"/>
    <x v="0"/>
    <n v="0"/>
    <x v="0"/>
    <x v="0"/>
    <s v="CREDIT CARD"/>
    <n v="45"/>
    <x v="0"/>
    <n v="45"/>
    <n v="3091"/>
    <x v="0"/>
    <m/>
    <s v="2022-07-22"/>
    <x v="934"/>
    <x v="254"/>
    <s v="Medio"/>
    <x v="2"/>
    <n v="40.831967024518597"/>
    <n v="9"/>
    <s v="SMS"/>
    <x v="2"/>
    <b v="1"/>
    <x v="0"/>
    <x v="3"/>
  </r>
  <r>
    <x v="3261"/>
    <x v="0"/>
    <x v="23"/>
    <n v="0"/>
    <n v="4"/>
    <x v="1"/>
    <x v="1"/>
    <n v="0"/>
    <s v="MO"/>
    <s v="Female"/>
    <x v="0"/>
    <n v="58"/>
    <x v="0"/>
    <x v="0"/>
    <x v="0"/>
    <n v="0"/>
    <x v="1"/>
    <x v="0"/>
    <s v="CREDIT CARD"/>
    <n v="45"/>
    <x v="0"/>
    <n v="45"/>
    <n v="1933"/>
    <x v="0"/>
    <m/>
    <s v="2023-10-22"/>
    <x v="1116"/>
    <x v="185"/>
    <s v="Medio"/>
    <x v="2"/>
    <n v="40.311440873930671"/>
    <n v="10"/>
    <s v="SMS"/>
    <x v="2"/>
    <b v="0"/>
    <x v="1"/>
    <x v="3"/>
  </r>
  <r>
    <x v="3262"/>
    <x v="0"/>
    <x v="66"/>
    <n v="0"/>
    <n v="5"/>
    <x v="0"/>
    <x v="0"/>
    <n v="67"/>
    <s v="MT"/>
    <s v="Female"/>
    <x v="0"/>
    <n v="49"/>
    <x v="0"/>
    <x v="0"/>
    <x v="0"/>
    <n v="0"/>
    <x v="0"/>
    <x v="0"/>
    <s v="direct debit"/>
    <n v="36"/>
    <x v="1"/>
    <n v="36"/>
    <n v="980"/>
    <x v="0"/>
    <m/>
    <s v="2023-03-18"/>
    <x v="733"/>
    <x v="536"/>
    <s v="Alto"/>
    <x v="0"/>
    <n v="40.463989909756592"/>
    <n v="4"/>
    <s v="Email"/>
    <x v="0"/>
    <b v="1"/>
    <x v="0"/>
    <x v="3"/>
  </r>
  <r>
    <x v="3263"/>
    <x v="0"/>
    <x v="1"/>
    <n v="0"/>
    <n v="0"/>
    <x v="0"/>
    <x v="0"/>
    <n v="0"/>
    <s v="WY"/>
    <s v="Hombre"/>
    <x v="1"/>
    <n v="54"/>
    <x v="0"/>
    <x v="0"/>
    <x v="0"/>
    <n v="0"/>
    <x v="0"/>
    <x v="2"/>
    <s v="direct debit"/>
    <n v="7"/>
    <x v="1"/>
    <n v="7"/>
    <n v="431"/>
    <x v="0"/>
    <m/>
    <s v="2022/11/05"/>
    <x v="1137"/>
    <x v="656"/>
    <s v="Bajo"/>
    <x v="1"/>
    <n v="6.5717326414296808"/>
    <n v="7"/>
    <s v="Teléfono"/>
    <x v="1"/>
    <b v="0"/>
    <x v="1"/>
    <x v="0"/>
  </r>
  <r>
    <x v="3264"/>
    <x v="0"/>
    <x v="28"/>
    <n v="0"/>
    <n v="6"/>
    <x v="1"/>
    <x v="1"/>
    <n v="0"/>
    <s v="AK"/>
    <s v="Female"/>
    <x v="0"/>
    <n v="67"/>
    <x v="0"/>
    <x v="1"/>
    <x v="0"/>
    <n v="0"/>
    <x v="0"/>
    <x v="1"/>
    <s v="CREDIT CARD"/>
    <n v="17"/>
    <x v="0"/>
    <n v="17"/>
    <n v="295"/>
    <x v="0"/>
    <m/>
    <s v="2022-08-15"/>
    <x v="1205"/>
    <x v="1310"/>
    <s v="Medio"/>
    <x v="2"/>
    <n v="19.063885954869718"/>
    <n v="5"/>
    <s v="SMS"/>
    <x v="2"/>
    <b v="1"/>
    <x v="0"/>
    <x v="4"/>
  </r>
  <r>
    <x v="3265"/>
    <x v="0"/>
    <x v="15"/>
    <n v="0"/>
    <n v="6"/>
    <x v="1"/>
    <x v="1"/>
    <n v="0"/>
    <s v="CO"/>
    <s v="Hombre"/>
    <x v="1"/>
    <n v="72"/>
    <x v="0"/>
    <x v="1"/>
    <x v="0"/>
    <n v="0"/>
    <x v="0"/>
    <x v="1"/>
    <s v="direct debit"/>
    <n v="52"/>
    <x v="1"/>
    <n v="52"/>
    <n v="1837"/>
    <x v="0"/>
    <m/>
    <s v="2022/12/30"/>
    <x v="1224"/>
    <x v="548"/>
    <s v="Alto"/>
    <x v="0"/>
    <n v="54.659329490777893"/>
    <n v="4"/>
    <s v="SMS"/>
    <x v="2"/>
    <b v="0"/>
    <x v="1"/>
    <x v="4"/>
  </r>
  <r>
    <x v="3266"/>
    <x v="0"/>
    <x v="61"/>
    <n v="0"/>
    <n v="12"/>
    <x v="1"/>
    <x v="1"/>
    <n v="0"/>
    <s v="WI"/>
    <s v="Hombre"/>
    <x v="1"/>
    <n v="25"/>
    <x v="1"/>
    <x v="0"/>
    <x v="0"/>
    <n v="0"/>
    <x v="1"/>
    <x v="1"/>
    <s v="CREDIT CARD"/>
    <n v="41"/>
    <x v="0"/>
    <n v="41"/>
    <n v="1145"/>
    <x v="0"/>
    <m/>
    <s v="2020-12-04"/>
    <x v="1309"/>
    <x v="982"/>
    <s v="Alto"/>
    <x v="0"/>
    <n v="47.215113186879499"/>
    <n v="7"/>
    <s v="Email"/>
    <x v="0"/>
    <b v="1"/>
    <x v="0"/>
    <x v="0"/>
  </r>
  <r>
    <x v="3267"/>
    <x v="0"/>
    <x v="39"/>
    <n v="2"/>
    <n v="0"/>
    <x v="0"/>
    <x v="0"/>
    <n v="0"/>
    <s v="NV"/>
    <s v="Female"/>
    <x v="0"/>
    <n v="60"/>
    <x v="0"/>
    <x v="0"/>
    <x v="1"/>
    <n v="5"/>
    <x v="0"/>
    <x v="2"/>
    <s v="direct debit"/>
    <n v="10"/>
    <x v="1"/>
    <n v="10"/>
    <n v="678"/>
    <x v="0"/>
    <m/>
    <s v="2023-07-12"/>
    <x v="1310"/>
    <x v="1311"/>
    <s v="Medio"/>
    <x v="2"/>
    <n v="10.975376744737391"/>
    <n v="5"/>
    <s v="SMS"/>
    <x v="2"/>
    <b v="0"/>
    <x v="1"/>
    <x v="2"/>
  </r>
  <r>
    <x v="3268"/>
    <x v="0"/>
    <x v="62"/>
    <n v="0"/>
    <n v="12"/>
    <x v="1"/>
    <x v="1"/>
    <n v="0"/>
    <s v="NC"/>
    <s v="Female"/>
    <x v="0"/>
    <n v="33"/>
    <x v="0"/>
    <x v="0"/>
    <x v="0"/>
    <n v="0"/>
    <x v="0"/>
    <x v="0"/>
    <s v="direct debit"/>
    <n v="29"/>
    <x v="1"/>
    <n v="29"/>
    <n v="431"/>
    <x v="0"/>
    <m/>
    <s v="2020/12/07"/>
    <x v="1034"/>
    <x v="526"/>
    <s v="Bajo"/>
    <x v="1"/>
    <n v="27.949207501070141"/>
    <n v="6"/>
    <s v="Teléfono"/>
    <x v="1"/>
    <b v="0"/>
    <x v="1"/>
    <x v="3"/>
  </r>
  <r>
    <x v="3269"/>
    <x v="1"/>
    <x v="8"/>
    <n v="1"/>
    <n v="9"/>
    <x v="1"/>
    <x v="1"/>
    <n v="0"/>
    <s v="WV"/>
    <s v="Hombre"/>
    <x v="1"/>
    <n v="62"/>
    <x v="0"/>
    <x v="0"/>
    <x v="0"/>
    <n v="0"/>
    <x v="1"/>
    <x v="0"/>
    <s v="direct debit"/>
    <n v="49"/>
    <x v="1"/>
    <n v="49"/>
    <n v="96"/>
    <x v="1"/>
    <s v="Competitor made better offer"/>
    <s v="2022/06/03"/>
    <x v="1311"/>
    <x v="594"/>
    <s v="Alto"/>
    <x v="0"/>
    <n v="55.642682288639072"/>
    <n v="10"/>
    <s v="SMS"/>
    <x v="2"/>
    <b v="1"/>
    <x v="0"/>
    <x v="3"/>
  </r>
  <r>
    <x v="3270"/>
    <x v="0"/>
    <x v="14"/>
    <n v="0"/>
    <n v="3"/>
    <x v="0"/>
    <x v="0"/>
    <n v="4"/>
    <s v="NH"/>
    <s v="Female"/>
    <x v="0"/>
    <n v="62"/>
    <x v="0"/>
    <x v="0"/>
    <x v="0"/>
    <n v="0"/>
    <x v="1"/>
    <x v="0"/>
    <s v="CREDIT CARD"/>
    <n v="48"/>
    <x v="0"/>
    <n v="48"/>
    <n v="439"/>
    <x v="0"/>
    <m/>
    <s v="2022-08-11"/>
    <x v="725"/>
    <x v="1270"/>
    <s v="Alto"/>
    <x v="0"/>
    <n v="49.992528903424848"/>
    <n v="9"/>
    <s v="Teléfono"/>
    <x v="1"/>
    <b v="1"/>
    <x v="0"/>
    <x v="4"/>
  </r>
  <r>
    <x v="3271"/>
    <x v="0"/>
    <x v="16"/>
    <n v="0"/>
    <n v="20"/>
    <x v="1"/>
    <x v="1"/>
    <n v="0"/>
    <s v="MA"/>
    <s v="Female"/>
    <x v="0"/>
    <n v="25"/>
    <x v="1"/>
    <x v="0"/>
    <x v="1"/>
    <n v="6"/>
    <x v="1"/>
    <x v="2"/>
    <s v="CREDIT CARD"/>
    <n v="33"/>
    <x v="0"/>
    <n v="33"/>
    <n v="2378"/>
    <x v="0"/>
    <m/>
    <s v="2022/10/20"/>
    <x v="1141"/>
    <x v="333"/>
    <s v="Bajo"/>
    <x v="1"/>
    <n v="37.753342628688721"/>
    <n v="8"/>
    <s v="Teléfono"/>
    <x v="1"/>
    <b v="1"/>
    <x v="0"/>
    <x v="2"/>
  </r>
  <r>
    <x v="3272"/>
    <x v="1"/>
    <x v="12"/>
    <n v="0"/>
    <n v="0"/>
    <x v="0"/>
    <x v="0"/>
    <n v="0"/>
    <s v="AZ"/>
    <s v="Hombre"/>
    <x v="1"/>
    <n v="32"/>
    <x v="0"/>
    <x v="0"/>
    <x v="0"/>
    <n v="0"/>
    <x v="0"/>
    <x v="0"/>
    <s v="CREDIT CARD"/>
    <n v="11"/>
    <x v="0"/>
    <n v="11"/>
    <n v="11"/>
    <x v="1"/>
    <s v="Competitor made better offer"/>
    <s v="2021/03/29"/>
    <x v="1266"/>
    <x v="1281"/>
    <s v="Alto"/>
    <x v="0"/>
    <n v="11.96377850414687"/>
    <n v="4"/>
    <s v="Email"/>
    <x v="0"/>
    <b v="0"/>
    <x v="1"/>
    <x v="0"/>
  </r>
  <r>
    <x v="3273"/>
    <x v="0"/>
    <x v="40"/>
    <n v="0"/>
    <n v="4"/>
    <x v="1"/>
    <x v="1"/>
    <n v="0"/>
    <s v="LA"/>
    <s v="Hombre"/>
    <x v="1"/>
    <n v="50"/>
    <x v="0"/>
    <x v="0"/>
    <x v="0"/>
    <n v="0"/>
    <x v="1"/>
    <x v="0"/>
    <s v="direct debit"/>
    <n v="37"/>
    <x v="1"/>
    <n v="37"/>
    <n v="2328"/>
    <x v="0"/>
    <m/>
    <s v="2022-11-30"/>
    <x v="638"/>
    <x v="117"/>
    <s v="Medio"/>
    <x v="2"/>
    <n v="35.538457815861292"/>
    <n v="0"/>
    <s v="Teléfono"/>
    <x v="1"/>
    <b v="1"/>
    <x v="0"/>
    <x v="2"/>
  </r>
  <r>
    <x v="3274"/>
    <x v="1"/>
    <x v="12"/>
    <n v="0"/>
    <n v="2"/>
    <x v="0"/>
    <x v="0"/>
    <n v="11"/>
    <s v="FL"/>
    <s v="Hombre"/>
    <x v="1"/>
    <n v="75"/>
    <x v="0"/>
    <x v="1"/>
    <x v="0"/>
    <n v="0"/>
    <x v="1"/>
    <x v="0"/>
    <s v="direct debit"/>
    <n v="15"/>
    <x v="1"/>
    <n v="15"/>
    <n v="15"/>
    <x v="5"/>
    <s v="Moved"/>
    <s v="2021-07-08"/>
    <x v="594"/>
    <x v="1312"/>
    <s v="Medio"/>
    <x v="2"/>
    <n v="15.844222324558119"/>
    <n v="5"/>
    <s v="Email"/>
    <x v="0"/>
    <b v="1"/>
    <x v="0"/>
    <x v="4"/>
  </r>
  <r>
    <x v="3275"/>
    <x v="0"/>
    <x v="35"/>
    <n v="0"/>
    <n v="5"/>
    <x v="1"/>
    <x v="1"/>
    <n v="0"/>
    <s v="AL"/>
    <s v="Hombre"/>
    <x v="1"/>
    <n v="57"/>
    <x v="0"/>
    <x v="0"/>
    <x v="0"/>
    <n v="0"/>
    <x v="1"/>
    <x v="0"/>
    <s v="direct debit"/>
    <n v="29"/>
    <x v="1"/>
    <n v="29"/>
    <n v="722"/>
    <x v="0"/>
    <m/>
    <s v="2020/09/13"/>
    <x v="316"/>
    <x v="1058"/>
    <s v="Medio"/>
    <x v="2"/>
    <n v="26.423565640524039"/>
    <n v="4"/>
    <s v="Teléfono"/>
    <x v="1"/>
    <b v="0"/>
    <x v="1"/>
    <x v="0"/>
  </r>
  <r>
    <x v="3171"/>
    <x v="0"/>
    <x v="61"/>
    <n v="0"/>
    <n v="4"/>
    <x v="1"/>
    <x v="1"/>
    <n v="0"/>
    <s v="NM"/>
    <s v="Female"/>
    <x v="0"/>
    <n v="77"/>
    <x v="0"/>
    <x v="1"/>
    <x v="0"/>
    <n v="0"/>
    <x v="0"/>
    <x v="2"/>
    <s v="CREDIT CARD"/>
    <n v="45"/>
    <x v="0"/>
    <n v="45"/>
    <n v="1271"/>
    <x v="0"/>
    <m/>
    <s v="2021/02/06"/>
    <x v="454"/>
    <x v="551"/>
    <s v="Medio"/>
    <x v="2"/>
    <n v="36.632258598627537"/>
    <n v="3"/>
    <s v="Teléfono"/>
    <x v="1"/>
    <b v="1"/>
    <x v="0"/>
    <x v="4"/>
  </r>
  <r>
    <x v="3276"/>
    <x v="0"/>
    <x v="51"/>
    <n v="0"/>
    <n v="2"/>
    <x v="1"/>
    <x v="1"/>
    <n v="0"/>
    <s v="AR"/>
    <s v="Hombre"/>
    <x v="1"/>
    <n v="68"/>
    <x v="0"/>
    <x v="1"/>
    <x v="0"/>
    <n v="0"/>
    <x v="0"/>
    <x v="0"/>
    <s v="direct debit"/>
    <n v="28"/>
    <x v="1"/>
    <n v="28"/>
    <n v="214"/>
    <x v="0"/>
    <m/>
    <s v="2023/08/25"/>
    <x v="841"/>
    <x v="765"/>
    <s v="Medio"/>
    <x v="2"/>
    <n v="26.589923170518109"/>
    <n v="9"/>
    <s v="Teléfono"/>
    <x v="1"/>
    <b v="0"/>
    <x v="1"/>
    <x v="2"/>
  </r>
  <r>
    <x v="3277"/>
    <x v="0"/>
    <x v="49"/>
    <n v="0"/>
    <n v="10"/>
    <x v="1"/>
    <x v="1"/>
    <n v="0"/>
    <s v="MO"/>
    <s v="Female"/>
    <x v="0"/>
    <n v="40"/>
    <x v="0"/>
    <x v="0"/>
    <x v="1"/>
    <n v="2"/>
    <x v="0"/>
    <x v="1"/>
    <s v="direct debit"/>
    <n v="27"/>
    <x v="1"/>
    <n v="27"/>
    <n v="1511"/>
    <x v="0"/>
    <m/>
    <s v="2020-01-17"/>
    <x v="226"/>
    <x v="293"/>
    <s v="Medio"/>
    <x v="2"/>
    <n v="24.94625869216101"/>
    <n v="6"/>
    <s v="SMS"/>
    <x v="2"/>
    <b v="0"/>
    <x v="1"/>
    <x v="3"/>
  </r>
  <r>
    <x v="3278"/>
    <x v="1"/>
    <x v="33"/>
    <n v="0"/>
    <n v="7"/>
    <x v="1"/>
    <x v="1"/>
    <n v="0"/>
    <s v="OR"/>
    <s v="Female"/>
    <x v="0"/>
    <n v="48"/>
    <x v="0"/>
    <x v="0"/>
    <x v="0"/>
    <n v="0"/>
    <x v="1"/>
    <x v="0"/>
    <s v="direct debit"/>
    <n v="32"/>
    <x v="1"/>
    <n v="32"/>
    <n v="719"/>
    <x v="3"/>
    <s v="Attitude of support person"/>
    <s v="2023/12/21"/>
    <x v="610"/>
    <x v="50"/>
    <s v="Bajo"/>
    <x v="1"/>
    <n v="31.734285944936229"/>
    <n v="4"/>
    <s v="Teléfono"/>
    <x v="1"/>
    <b v="0"/>
    <x v="1"/>
    <x v="2"/>
  </r>
  <r>
    <x v="3279"/>
    <x v="0"/>
    <x v="61"/>
    <n v="1"/>
    <n v="11"/>
    <x v="1"/>
    <x v="1"/>
    <n v="0"/>
    <s v="SD"/>
    <s v="Hombre"/>
    <x v="1"/>
    <n v="59"/>
    <x v="0"/>
    <x v="0"/>
    <x v="1"/>
    <n v="5"/>
    <x v="0"/>
    <x v="1"/>
    <s v="CREDIT CARD"/>
    <n v="27"/>
    <x v="0"/>
    <n v="27"/>
    <n v="746"/>
    <x v="0"/>
    <m/>
    <s v="2020/08/09"/>
    <x v="223"/>
    <x v="36"/>
    <s v="Bajo"/>
    <x v="1"/>
    <n v="32.274463985728843"/>
    <n v="7"/>
    <s v="SMS"/>
    <x v="2"/>
    <b v="1"/>
    <x v="0"/>
    <x v="3"/>
  </r>
  <r>
    <x v="3280"/>
    <x v="1"/>
    <x v="10"/>
    <n v="3"/>
    <n v="2"/>
    <x v="1"/>
    <x v="1"/>
    <n v="0"/>
    <s v="WI"/>
    <s v="Hombre"/>
    <x v="1"/>
    <n v="41"/>
    <x v="0"/>
    <x v="0"/>
    <x v="0"/>
    <n v="0"/>
    <x v="1"/>
    <x v="1"/>
    <s v="CREDIT CARD"/>
    <n v="52"/>
    <x v="0"/>
    <n v="52"/>
    <n v="2080"/>
    <x v="5"/>
    <s v="Moved"/>
    <s v="2022-02-26"/>
    <x v="1291"/>
    <x v="1159"/>
    <s v="Alto"/>
    <x v="0"/>
    <n v="56.535831852757923"/>
    <n v="8"/>
    <s v="Teléfono"/>
    <x v="1"/>
    <b v="1"/>
    <x v="0"/>
    <x v="3"/>
  </r>
  <r>
    <x v="3281"/>
    <x v="1"/>
    <x v="6"/>
    <n v="0"/>
    <n v="3"/>
    <x v="0"/>
    <x v="0"/>
    <n v="78"/>
    <s v="OR"/>
    <s v="Hombre"/>
    <x v="1"/>
    <n v="70"/>
    <x v="0"/>
    <x v="1"/>
    <x v="0"/>
    <n v="0"/>
    <x v="1"/>
    <x v="0"/>
    <s v="direct debit"/>
    <n v="41"/>
    <x v="1"/>
    <n v="41"/>
    <n v="766"/>
    <x v="1"/>
    <s v="Competitor made better offer"/>
    <s v="2021-11-24"/>
    <x v="1312"/>
    <x v="464"/>
    <s v="Bajo"/>
    <x v="1"/>
    <n v="47.639638076821747"/>
    <n v="8"/>
    <s v="Teléfono"/>
    <x v="1"/>
    <b v="0"/>
    <x v="1"/>
    <x v="3"/>
  </r>
  <r>
    <x v="3282"/>
    <x v="1"/>
    <x v="12"/>
    <n v="2"/>
    <n v="6"/>
    <x v="1"/>
    <x v="1"/>
    <n v="0"/>
    <s v="DE"/>
    <s v="Hombre"/>
    <x v="1"/>
    <n v="81"/>
    <x v="0"/>
    <x v="1"/>
    <x v="0"/>
    <n v="0"/>
    <x v="0"/>
    <x v="0"/>
    <s v="direct debit"/>
    <n v="31"/>
    <x v="1"/>
    <n v="31"/>
    <n v="31"/>
    <x v="2"/>
    <s v="Product dissatisfaction"/>
    <s v="2023/09/14"/>
    <x v="319"/>
    <x v="648"/>
    <s v="Medio"/>
    <x v="2"/>
    <n v="25.924412505493759"/>
    <n v="0"/>
    <s v="SMS"/>
    <x v="2"/>
    <b v="0"/>
    <x v="1"/>
    <x v="0"/>
  </r>
  <r>
    <x v="3283"/>
    <x v="0"/>
    <x v="12"/>
    <n v="0"/>
    <n v="6"/>
    <x v="1"/>
    <x v="1"/>
    <n v="0"/>
    <s v="WV"/>
    <s v="Hombre"/>
    <x v="1"/>
    <n v="47"/>
    <x v="0"/>
    <x v="0"/>
    <x v="1"/>
    <n v="2"/>
    <x v="1"/>
    <x v="0"/>
    <s v="direct debit"/>
    <n v="24"/>
    <x v="1"/>
    <n v="24"/>
    <n v="24"/>
    <x v="0"/>
    <m/>
    <s v="2023/07/04"/>
    <x v="935"/>
    <x v="413"/>
    <s v="Medio"/>
    <x v="2"/>
    <n v="27.465890339178319"/>
    <n v="2"/>
    <s v="Email"/>
    <x v="0"/>
    <b v="1"/>
    <x v="0"/>
    <x v="0"/>
  </r>
  <r>
    <x v="3284"/>
    <x v="0"/>
    <x v="25"/>
    <n v="0"/>
    <n v="3"/>
    <x v="1"/>
    <x v="1"/>
    <n v="0"/>
    <s v="MI"/>
    <s v="Female"/>
    <x v="0"/>
    <n v="54"/>
    <x v="0"/>
    <x v="0"/>
    <x v="0"/>
    <n v="0"/>
    <x v="0"/>
    <x v="2"/>
    <s v="CREDIT CARD"/>
    <n v="55"/>
    <x v="0"/>
    <n v="55"/>
    <n v="3552"/>
    <x v="0"/>
    <m/>
    <s v="2023-10-10"/>
    <x v="1313"/>
    <x v="1313"/>
    <s v="Bajo"/>
    <x v="1"/>
    <n v="45.629143148923532"/>
    <n v="0"/>
    <s v="SMS"/>
    <x v="2"/>
    <b v="0"/>
    <x v="1"/>
    <x v="4"/>
  </r>
  <r>
    <x v="3285"/>
    <x v="0"/>
    <x v="68"/>
    <n v="2"/>
    <n v="0"/>
    <x v="0"/>
    <x v="0"/>
    <n v="0"/>
    <s v="RI"/>
    <s v="Female"/>
    <x v="0"/>
    <n v="70"/>
    <x v="0"/>
    <x v="1"/>
    <x v="0"/>
    <n v="0"/>
    <x v="0"/>
    <x v="2"/>
    <s v="CREDIT CARD"/>
    <n v="13"/>
    <x v="0"/>
    <n v="13"/>
    <n v="618"/>
    <x v="0"/>
    <m/>
    <s v="2022/05/21"/>
    <x v="652"/>
    <x v="1076"/>
    <s v="Bajo"/>
    <x v="1"/>
    <n v="10.44530004823477"/>
    <n v="8"/>
    <s v="Teléfono"/>
    <x v="1"/>
    <b v="1"/>
    <x v="0"/>
    <x v="2"/>
  </r>
  <r>
    <x v="3286"/>
    <x v="1"/>
    <x v="21"/>
    <n v="5"/>
    <n v="14"/>
    <x v="1"/>
    <x v="1"/>
    <n v="0"/>
    <s v="WV"/>
    <s v="Hombre"/>
    <x v="1"/>
    <n v="33"/>
    <x v="0"/>
    <x v="0"/>
    <x v="0"/>
    <n v="0"/>
    <x v="0"/>
    <x v="0"/>
    <s v="direct debit"/>
    <n v="45"/>
    <x v="1"/>
    <n v="45"/>
    <n v="249"/>
    <x v="1"/>
    <s v="Competitor had better devices"/>
    <s v="2020-08-22"/>
    <x v="1130"/>
    <x v="554"/>
    <s v="Bajo"/>
    <x v="1"/>
    <n v="37.557781015465018"/>
    <n v="6"/>
    <s v="SMS"/>
    <x v="2"/>
    <b v="0"/>
    <x v="1"/>
    <x v="3"/>
  </r>
  <r>
    <x v="3287"/>
    <x v="1"/>
    <x v="12"/>
    <n v="3"/>
    <n v="4"/>
    <x v="0"/>
    <x v="0"/>
    <n v="25"/>
    <s v="WA"/>
    <s v="Hombre"/>
    <x v="1"/>
    <n v="57"/>
    <x v="0"/>
    <x v="0"/>
    <x v="0"/>
    <n v="0"/>
    <x v="1"/>
    <x v="0"/>
    <s v="direct debit"/>
    <n v="31"/>
    <x v="1"/>
    <n v="31"/>
    <n v="31"/>
    <x v="5"/>
    <s v="Don't know"/>
    <s v="2020-07-12"/>
    <x v="403"/>
    <x v="329"/>
    <s v="Medio"/>
    <x v="2"/>
    <n v="27.886359622555752"/>
    <n v="5"/>
    <s v="SMS"/>
    <x v="2"/>
    <b v="1"/>
    <x v="0"/>
    <x v="0"/>
  </r>
  <r>
    <x v="3288"/>
    <x v="1"/>
    <x v="68"/>
    <n v="2"/>
    <n v="10"/>
    <x v="1"/>
    <x v="1"/>
    <n v="0"/>
    <s v="NY"/>
    <s v="Female"/>
    <x v="0"/>
    <n v="34"/>
    <x v="0"/>
    <x v="0"/>
    <x v="0"/>
    <n v="0"/>
    <x v="0"/>
    <x v="1"/>
    <s v="PAPER CHECK"/>
    <n v="56"/>
    <x v="3"/>
    <n v="56"/>
    <n v="2735"/>
    <x v="5"/>
    <s v="Poor expertise of online support"/>
    <s v="2023-05-17"/>
    <x v="1314"/>
    <x v="529"/>
    <s v="Medio"/>
    <x v="2"/>
    <n v="53.965669442089549"/>
    <n v="10"/>
    <s v="SMS"/>
    <x v="2"/>
    <b v="0"/>
    <x v="1"/>
    <x v="4"/>
  </r>
  <r>
    <x v="3289"/>
    <x v="1"/>
    <x v="51"/>
    <n v="0"/>
    <n v="3"/>
    <x v="1"/>
    <x v="1"/>
    <n v="0"/>
    <s v="NY"/>
    <s v="Female"/>
    <x v="0"/>
    <n v="38"/>
    <x v="0"/>
    <x v="0"/>
    <x v="0"/>
    <n v="0"/>
    <x v="0"/>
    <x v="0"/>
    <s v="direct debit"/>
    <n v="49"/>
    <x v="1"/>
    <n v="49"/>
    <n v="384"/>
    <x v="5"/>
    <s v="Moved"/>
    <s v="2021-12-01"/>
    <x v="828"/>
    <x v="871"/>
    <s v="Alto"/>
    <x v="0"/>
    <n v="57.722305939288802"/>
    <n v="8"/>
    <s v="Teléfono"/>
    <x v="1"/>
    <b v="1"/>
    <x v="0"/>
    <x v="3"/>
  </r>
  <r>
    <x v="3290"/>
    <x v="1"/>
    <x v="2"/>
    <n v="1"/>
    <n v="3"/>
    <x v="1"/>
    <x v="1"/>
    <n v="0"/>
    <s v="MD"/>
    <s v="Hombre"/>
    <x v="1"/>
    <n v="58"/>
    <x v="0"/>
    <x v="0"/>
    <x v="0"/>
    <n v="0"/>
    <x v="1"/>
    <x v="0"/>
    <s v="PAPER CHECK"/>
    <n v="34"/>
    <x v="3"/>
    <n v="34"/>
    <n v="414"/>
    <x v="1"/>
    <s v="Competitor had better devices"/>
    <s v="2022-06-05"/>
    <x v="736"/>
    <x v="1144"/>
    <s v="Medio"/>
    <x v="2"/>
    <n v="40.547082607040807"/>
    <n v="6"/>
    <s v="Email"/>
    <x v="0"/>
    <b v="1"/>
    <x v="0"/>
    <x v="3"/>
  </r>
  <r>
    <x v="3291"/>
    <x v="1"/>
    <x v="28"/>
    <n v="0"/>
    <n v="4"/>
    <x v="1"/>
    <x v="1"/>
    <n v="0"/>
    <s v="UT"/>
    <s v="Female"/>
    <x v="0"/>
    <n v="37"/>
    <x v="0"/>
    <x v="0"/>
    <x v="0"/>
    <n v="0"/>
    <x v="1"/>
    <x v="1"/>
    <s v="direct debit"/>
    <n v="43"/>
    <x v="1"/>
    <n v="43"/>
    <n v="743"/>
    <x v="1"/>
    <s v="Competitor had better devices"/>
    <s v="2020-11-15"/>
    <x v="1315"/>
    <x v="387"/>
    <s v="Medio"/>
    <x v="2"/>
    <n v="36.641969037774693"/>
    <n v="4"/>
    <s v="SMS"/>
    <x v="2"/>
    <b v="1"/>
    <x v="0"/>
    <x v="3"/>
  </r>
  <r>
    <x v="3292"/>
    <x v="1"/>
    <x v="22"/>
    <n v="2"/>
    <n v="9"/>
    <x v="1"/>
    <x v="1"/>
    <n v="0"/>
    <s v="TN"/>
    <s v="Female"/>
    <x v="0"/>
    <n v="62"/>
    <x v="0"/>
    <x v="0"/>
    <x v="0"/>
    <n v="0"/>
    <x v="0"/>
    <x v="0"/>
    <s v="direct debit"/>
    <n v="57"/>
    <x v="1"/>
    <n v="57"/>
    <n v="650"/>
    <x v="1"/>
    <s v="Competitor made better offer"/>
    <s v="2022/09/29"/>
    <x v="258"/>
    <x v="43"/>
    <s v="Alto"/>
    <x v="0"/>
    <n v="55.191645475436793"/>
    <n v="1"/>
    <s v="Teléfono"/>
    <x v="1"/>
    <b v="0"/>
    <x v="1"/>
    <x v="3"/>
  </r>
  <r>
    <x v="152"/>
    <x v="0"/>
    <x v="39"/>
    <n v="2"/>
    <n v="3"/>
    <x v="1"/>
    <x v="1"/>
    <n v="0"/>
    <s v="NJ"/>
    <s v="Hombre"/>
    <x v="1"/>
    <n v="42"/>
    <x v="0"/>
    <x v="0"/>
    <x v="1"/>
    <n v="5"/>
    <x v="1"/>
    <x v="2"/>
    <s v="CREDIT CARD"/>
    <n v="45"/>
    <x v="0"/>
    <n v="45"/>
    <n v="3202"/>
    <x v="0"/>
    <m/>
    <s v="2020/09/11"/>
    <x v="146"/>
    <x v="141"/>
    <s v="Alto"/>
    <x v="0"/>
    <n v="41.364562988029633"/>
    <n v="1"/>
    <s v="Email"/>
    <x v="0"/>
    <b v="1"/>
    <x v="0"/>
    <x v="3"/>
  </r>
  <r>
    <x v="3293"/>
    <x v="1"/>
    <x v="28"/>
    <n v="2"/>
    <n v="4"/>
    <x v="1"/>
    <x v="1"/>
    <n v="0"/>
    <s v="MN"/>
    <s v="Hombre"/>
    <x v="1"/>
    <n v="66"/>
    <x v="0"/>
    <x v="1"/>
    <x v="0"/>
    <n v="0"/>
    <x v="1"/>
    <x v="0"/>
    <s v="direct debit"/>
    <n v="34"/>
    <x v="1"/>
    <n v="34"/>
    <n v="582"/>
    <x v="1"/>
    <s v="Competitor offered more data"/>
    <s v="2022-05-07"/>
    <x v="17"/>
    <x v="253"/>
    <s v="Alto"/>
    <x v="0"/>
    <n v="36.65799633314812"/>
    <n v="6"/>
    <s v="Email"/>
    <x v="0"/>
    <b v="0"/>
    <x v="1"/>
    <x v="4"/>
  </r>
  <r>
    <x v="3294"/>
    <x v="1"/>
    <x v="9"/>
    <n v="1"/>
    <n v="2"/>
    <x v="1"/>
    <x v="1"/>
    <n v="0"/>
    <s v="NH"/>
    <s v="Hombre"/>
    <x v="1"/>
    <n v="51"/>
    <x v="0"/>
    <x v="0"/>
    <x v="0"/>
    <n v="0"/>
    <x v="0"/>
    <x v="0"/>
    <s v="direct debit"/>
    <n v="43"/>
    <x v="1"/>
    <n v="43"/>
    <n v="118"/>
    <x v="5"/>
    <s v="Don't know"/>
    <s v="2021-09-16"/>
    <x v="605"/>
    <x v="1314"/>
    <s v="Bajo"/>
    <x v="1"/>
    <n v="46.709922395849958"/>
    <n v="2"/>
    <s v="Teléfono"/>
    <x v="1"/>
    <b v="0"/>
    <x v="1"/>
    <x v="4"/>
  </r>
  <r>
    <x v="3295"/>
    <x v="0"/>
    <x v="25"/>
    <n v="0"/>
    <n v="5"/>
    <x v="1"/>
    <x v="1"/>
    <n v="0"/>
    <s v="DC"/>
    <s v="Female"/>
    <x v="0"/>
    <n v="50"/>
    <x v="0"/>
    <x v="0"/>
    <x v="1"/>
    <n v="4"/>
    <x v="1"/>
    <x v="2"/>
    <s v="direct debit"/>
    <n v="31"/>
    <x v="1"/>
    <n v="31"/>
    <n v="1991"/>
    <x v="0"/>
    <m/>
    <s v="2023/06/12"/>
    <x v="259"/>
    <x v="658"/>
    <s v="Medio"/>
    <x v="2"/>
    <n v="25.448885257806982"/>
    <n v="10"/>
    <s v="Teléfono"/>
    <x v="1"/>
    <b v="0"/>
    <x v="1"/>
    <x v="2"/>
  </r>
  <r>
    <x v="3296"/>
    <x v="0"/>
    <x v="39"/>
    <n v="0"/>
    <n v="18"/>
    <x v="1"/>
    <x v="1"/>
    <n v="0"/>
    <s v="MD"/>
    <s v="Hombre"/>
    <x v="1"/>
    <n v="46"/>
    <x v="0"/>
    <x v="0"/>
    <x v="1"/>
    <n v="6"/>
    <x v="1"/>
    <x v="2"/>
    <s v="direct debit"/>
    <n v="41"/>
    <x v="1"/>
    <n v="41"/>
    <n v="2912"/>
    <x v="0"/>
    <m/>
    <s v="2021/06/11"/>
    <x v="336"/>
    <x v="1259"/>
    <s v="Alto"/>
    <x v="0"/>
    <n v="48.698226392544427"/>
    <n v="0"/>
    <s v="SMS"/>
    <x v="2"/>
    <b v="0"/>
    <x v="1"/>
    <x v="4"/>
  </r>
  <r>
    <x v="3297"/>
    <x v="0"/>
    <x v="35"/>
    <n v="0"/>
    <n v="20"/>
    <x v="1"/>
    <x v="1"/>
    <n v="0"/>
    <s v="KS"/>
    <s v="Hombre"/>
    <x v="1"/>
    <n v="29"/>
    <x v="1"/>
    <x v="0"/>
    <x v="0"/>
    <n v="0"/>
    <x v="0"/>
    <x v="1"/>
    <s v="CREDIT CARD"/>
    <n v="30"/>
    <x v="0"/>
    <n v="30"/>
    <n v="760"/>
    <x v="0"/>
    <m/>
    <s v="2021-07-12"/>
    <x v="906"/>
    <x v="90"/>
    <s v="Alto"/>
    <x v="0"/>
    <n v="35.876387564251871"/>
    <n v="5"/>
    <s v="Email"/>
    <x v="0"/>
    <b v="0"/>
    <x v="1"/>
    <x v="4"/>
  </r>
  <r>
    <x v="3298"/>
    <x v="1"/>
    <x v="8"/>
    <n v="3"/>
    <n v="1"/>
    <x v="1"/>
    <x v="1"/>
    <n v="0"/>
    <s v="LA"/>
    <s v="Female"/>
    <x v="0"/>
    <n v="44"/>
    <x v="0"/>
    <x v="0"/>
    <x v="0"/>
    <n v="0"/>
    <x v="0"/>
    <x v="0"/>
    <s v="direct debit"/>
    <n v="36"/>
    <x v="1"/>
    <n v="36"/>
    <n v="71"/>
    <x v="1"/>
    <s v="Competitor made better offer"/>
    <s v="2023/04/28"/>
    <x v="628"/>
    <x v="555"/>
    <s v="Bajo"/>
    <x v="1"/>
    <n v="30.99278360783239"/>
    <n v="4"/>
    <s v="Teléfono"/>
    <x v="1"/>
    <b v="1"/>
    <x v="0"/>
    <x v="4"/>
  </r>
  <r>
    <x v="3299"/>
    <x v="0"/>
    <x v="44"/>
    <n v="0"/>
    <n v="4"/>
    <x v="1"/>
    <x v="1"/>
    <n v="0"/>
    <s v="RI"/>
    <s v="Hombre"/>
    <x v="1"/>
    <n v="70"/>
    <x v="0"/>
    <x v="1"/>
    <x v="0"/>
    <n v="0"/>
    <x v="0"/>
    <x v="1"/>
    <s v="direct debit"/>
    <n v="38"/>
    <x v="1"/>
    <n v="38"/>
    <n v="2305"/>
    <x v="0"/>
    <m/>
    <s v="2023/12/22"/>
    <x v="344"/>
    <x v="945"/>
    <s v="Bajo"/>
    <x v="1"/>
    <n v="31.763832430459399"/>
    <n v="8"/>
    <s v="SMS"/>
    <x v="2"/>
    <b v="0"/>
    <x v="1"/>
    <x v="3"/>
  </r>
  <r>
    <x v="3300"/>
    <x v="0"/>
    <x v="56"/>
    <n v="0"/>
    <n v="0"/>
    <x v="0"/>
    <x v="0"/>
    <n v="0"/>
    <s v="DE"/>
    <s v="Female"/>
    <x v="0"/>
    <n v="61"/>
    <x v="0"/>
    <x v="0"/>
    <x v="0"/>
    <n v="0"/>
    <x v="0"/>
    <x v="2"/>
    <s v="direct debit"/>
    <n v="13"/>
    <x v="1"/>
    <n v="13"/>
    <n v="851"/>
    <x v="0"/>
    <m/>
    <s v="2022-11-27"/>
    <x v="1035"/>
    <x v="903"/>
    <s v="Alto"/>
    <x v="0"/>
    <n v="11.54316301787342"/>
    <n v="3"/>
    <s v="Email"/>
    <x v="0"/>
    <b v="1"/>
    <x v="0"/>
    <x v="3"/>
  </r>
  <r>
    <x v="3301"/>
    <x v="1"/>
    <x v="12"/>
    <n v="3"/>
    <n v="0"/>
    <x v="0"/>
    <x v="0"/>
    <n v="0"/>
    <s v="NV"/>
    <s v="Female"/>
    <x v="0"/>
    <n v="58"/>
    <x v="0"/>
    <x v="0"/>
    <x v="0"/>
    <n v="0"/>
    <x v="0"/>
    <x v="0"/>
    <s v="CREDIT CARD"/>
    <n v="10"/>
    <x v="0"/>
    <n v="10"/>
    <n v="10"/>
    <x v="3"/>
    <s v="Attitude of support person"/>
    <s v="2021-12-17"/>
    <x v="1269"/>
    <x v="991"/>
    <s v="Bajo"/>
    <x v="1"/>
    <n v="8.2876155048049966"/>
    <n v="5"/>
    <s v="SMS"/>
    <x v="2"/>
    <b v="0"/>
    <x v="1"/>
    <x v="3"/>
  </r>
  <r>
    <x v="3302"/>
    <x v="0"/>
    <x v="53"/>
    <n v="0"/>
    <n v="7"/>
    <x v="1"/>
    <x v="1"/>
    <n v="0"/>
    <s v="AR"/>
    <s v="Hombre"/>
    <x v="1"/>
    <n v="42"/>
    <x v="0"/>
    <x v="0"/>
    <x v="0"/>
    <n v="0"/>
    <x v="0"/>
    <x v="0"/>
    <s v="CREDIT CARD"/>
    <n v="46"/>
    <x v="0"/>
    <n v="46"/>
    <n v="1923"/>
    <x v="0"/>
    <m/>
    <s v="2023/03/10"/>
    <x v="240"/>
    <x v="504"/>
    <s v="Alto"/>
    <x v="0"/>
    <n v="44.486409553273887"/>
    <n v="9"/>
    <s v="SMS"/>
    <x v="2"/>
    <b v="0"/>
    <x v="1"/>
    <x v="4"/>
  </r>
  <r>
    <x v="3303"/>
    <x v="1"/>
    <x v="71"/>
    <n v="4"/>
    <n v="10"/>
    <x v="1"/>
    <x v="1"/>
    <n v="0"/>
    <s v="UT"/>
    <s v="Hombre"/>
    <x v="1"/>
    <n v="33"/>
    <x v="0"/>
    <x v="0"/>
    <x v="0"/>
    <n v="0"/>
    <x v="1"/>
    <x v="1"/>
    <s v="direct debit"/>
    <n v="28"/>
    <x v="1"/>
    <n v="28"/>
    <n v="1170"/>
    <x v="1"/>
    <s v="Competitor offered higher download speeds"/>
    <s v="2023-12-12"/>
    <x v="1316"/>
    <x v="714"/>
    <s v="Medio"/>
    <x v="2"/>
    <n v="24.429570111307861"/>
    <n v="4"/>
    <s v="SMS"/>
    <x v="2"/>
    <b v="0"/>
    <x v="1"/>
    <x v="3"/>
  </r>
  <r>
    <x v="3304"/>
    <x v="0"/>
    <x v="66"/>
    <n v="1"/>
    <n v="0"/>
    <x v="0"/>
    <x v="0"/>
    <n v="0"/>
    <s v="IL"/>
    <s v="Hombre"/>
    <x v="1"/>
    <n v="58"/>
    <x v="0"/>
    <x v="0"/>
    <x v="1"/>
    <n v="2"/>
    <x v="0"/>
    <x v="1"/>
    <s v="PAPER CHECK"/>
    <n v="10"/>
    <x v="3"/>
    <n v="10"/>
    <n v="269"/>
    <x v="0"/>
    <m/>
    <s v="2021/11/04"/>
    <x v="1076"/>
    <x v="807"/>
    <s v="Medio"/>
    <x v="2"/>
    <n v="8.2609920054680384"/>
    <n v="5"/>
    <s v="SMS"/>
    <x v="2"/>
    <b v="0"/>
    <x v="1"/>
    <x v="2"/>
  </r>
  <r>
    <x v="3305"/>
    <x v="0"/>
    <x v="39"/>
    <n v="3"/>
    <n v="1"/>
    <x v="1"/>
    <x v="1"/>
    <n v="0"/>
    <s v="AR"/>
    <s v="Hombre"/>
    <x v="1"/>
    <n v="75"/>
    <x v="0"/>
    <x v="1"/>
    <x v="0"/>
    <n v="0"/>
    <x v="1"/>
    <x v="2"/>
    <s v="CREDIT CARD"/>
    <n v="64"/>
    <x v="0"/>
    <n v="64"/>
    <n v="4554"/>
    <x v="0"/>
    <m/>
    <s v="2022/09/09"/>
    <x v="246"/>
    <x v="1145"/>
    <s v="Bajo"/>
    <x v="1"/>
    <n v="62.948601664140277"/>
    <n v="9"/>
    <s v="Email"/>
    <x v="0"/>
    <b v="0"/>
    <x v="1"/>
    <x v="3"/>
  </r>
  <r>
    <x v="3306"/>
    <x v="0"/>
    <x v="50"/>
    <n v="1"/>
    <n v="13"/>
    <x v="1"/>
    <x v="1"/>
    <n v="0"/>
    <s v="SC"/>
    <s v="Female"/>
    <x v="0"/>
    <n v="27"/>
    <x v="1"/>
    <x v="0"/>
    <x v="0"/>
    <n v="0"/>
    <x v="1"/>
    <x v="2"/>
    <s v="direct debit"/>
    <n v="37"/>
    <x v="1"/>
    <n v="37"/>
    <n v="2293"/>
    <x v="0"/>
    <m/>
    <s v="2023/02/10"/>
    <x v="793"/>
    <x v="212"/>
    <s v="Bajo"/>
    <x v="1"/>
    <n v="40.052779015373012"/>
    <n v="3"/>
    <s v="Teléfono"/>
    <x v="1"/>
    <b v="0"/>
    <x v="1"/>
    <x v="4"/>
  </r>
  <r>
    <x v="3307"/>
    <x v="0"/>
    <x v="38"/>
    <n v="0"/>
    <n v="15"/>
    <x v="1"/>
    <x v="1"/>
    <n v="0"/>
    <s v="SD"/>
    <s v="Hombre"/>
    <x v="1"/>
    <n v="29"/>
    <x v="1"/>
    <x v="0"/>
    <x v="0"/>
    <n v="0"/>
    <x v="0"/>
    <x v="0"/>
    <s v="CREDIT CARD"/>
    <n v="17"/>
    <x v="0"/>
    <n v="17"/>
    <n v="272"/>
    <x v="0"/>
    <m/>
    <s v="2023/07/26"/>
    <x v="1127"/>
    <x v="31"/>
    <s v="Alto"/>
    <x v="0"/>
    <n v="16.85685451486442"/>
    <n v="4"/>
    <s v="SMS"/>
    <x v="2"/>
    <b v="0"/>
    <x v="1"/>
    <x v="4"/>
  </r>
  <r>
    <x v="3308"/>
    <x v="0"/>
    <x v="32"/>
    <n v="0"/>
    <n v="5"/>
    <x v="1"/>
    <x v="1"/>
    <n v="0"/>
    <s v="NV"/>
    <s v="Female"/>
    <x v="0"/>
    <n v="43"/>
    <x v="0"/>
    <x v="0"/>
    <x v="1"/>
    <n v="5"/>
    <x v="1"/>
    <x v="0"/>
    <s v="direct debit"/>
    <n v="47"/>
    <x v="1"/>
    <n v="47"/>
    <n v="1741"/>
    <x v="0"/>
    <m/>
    <s v="2020/02/14"/>
    <x v="1232"/>
    <x v="299"/>
    <s v="Medio"/>
    <x v="2"/>
    <n v="53.901867722276712"/>
    <n v="3"/>
    <s v="Email"/>
    <x v="0"/>
    <b v="0"/>
    <x v="1"/>
    <x v="0"/>
  </r>
  <r>
    <x v="3309"/>
    <x v="1"/>
    <x v="64"/>
    <n v="2"/>
    <n v="0"/>
    <x v="0"/>
    <x v="0"/>
    <n v="0"/>
    <s v="VT"/>
    <s v="Hombre"/>
    <x v="1"/>
    <n v="48"/>
    <x v="0"/>
    <x v="0"/>
    <x v="0"/>
    <n v="0"/>
    <x v="0"/>
    <x v="1"/>
    <s v="direct debit"/>
    <n v="13"/>
    <x v="1"/>
    <n v="13"/>
    <n v="614"/>
    <x v="4"/>
    <s v="Long distance charges"/>
    <s v="2020/10/11"/>
    <x v="111"/>
    <x v="716"/>
    <s v="Alto"/>
    <x v="0"/>
    <n v="13.428435435516811"/>
    <n v="0"/>
    <s v="Teléfono"/>
    <x v="1"/>
    <b v="0"/>
    <x v="1"/>
    <x v="3"/>
  </r>
  <r>
    <x v="3310"/>
    <x v="0"/>
    <x v="36"/>
    <n v="0"/>
    <n v="8"/>
    <x v="1"/>
    <x v="1"/>
    <n v="0"/>
    <s v="OK"/>
    <s v="Female"/>
    <x v="0"/>
    <n v="76"/>
    <x v="0"/>
    <x v="1"/>
    <x v="0"/>
    <n v="0"/>
    <x v="0"/>
    <x v="1"/>
    <s v="direct debit"/>
    <n v="29"/>
    <x v="1"/>
    <n v="29"/>
    <n v="127"/>
    <x v="0"/>
    <m/>
    <s v="2022-11-10"/>
    <x v="716"/>
    <x v="1109"/>
    <s v="Medio"/>
    <x v="2"/>
    <n v="26.07503656885978"/>
    <n v="0"/>
    <s v="Email"/>
    <x v="0"/>
    <b v="0"/>
    <x v="1"/>
    <x v="3"/>
  </r>
  <r>
    <x v="3311"/>
    <x v="0"/>
    <x v="21"/>
    <n v="0"/>
    <n v="4"/>
    <x v="1"/>
    <x v="1"/>
    <n v="0"/>
    <s v="KY"/>
    <s v="Female"/>
    <x v="0"/>
    <n v="60"/>
    <x v="0"/>
    <x v="0"/>
    <x v="0"/>
    <n v="0"/>
    <x v="0"/>
    <x v="0"/>
    <s v="direct debit"/>
    <n v="31"/>
    <x v="1"/>
    <n v="31"/>
    <n v="173"/>
    <x v="0"/>
    <m/>
    <s v="2023/04/17"/>
    <x v="301"/>
    <x v="477"/>
    <s v="Bajo"/>
    <x v="1"/>
    <n v="27.08371018348085"/>
    <n v="9"/>
    <s v="Teléfono"/>
    <x v="1"/>
    <b v="0"/>
    <x v="1"/>
    <x v="3"/>
  </r>
  <r>
    <x v="2206"/>
    <x v="0"/>
    <x v="70"/>
    <n v="0"/>
    <n v="10"/>
    <x v="0"/>
    <x v="0"/>
    <n v="5"/>
    <s v="OK"/>
    <s v="Female"/>
    <x v="0"/>
    <n v="67"/>
    <x v="0"/>
    <x v="1"/>
    <x v="0"/>
    <n v="0"/>
    <x v="0"/>
    <x v="2"/>
    <s v="direct debit"/>
    <n v="32"/>
    <x v="1"/>
    <n v="32"/>
    <n v="1872"/>
    <x v="0"/>
    <m/>
    <s v="2020-01-15"/>
    <x v="324"/>
    <x v="278"/>
    <s v="Medio"/>
    <x v="2"/>
    <n v="28.634469909791139"/>
    <n v="4"/>
    <s v="SMS"/>
    <x v="2"/>
    <b v="1"/>
    <x v="0"/>
    <x v="4"/>
  </r>
  <r>
    <x v="3312"/>
    <x v="0"/>
    <x v="43"/>
    <n v="0"/>
    <n v="8"/>
    <x v="1"/>
    <x v="1"/>
    <n v="0"/>
    <s v="NC"/>
    <s v="Female"/>
    <x v="0"/>
    <n v="26"/>
    <x v="1"/>
    <x v="0"/>
    <x v="0"/>
    <n v="0"/>
    <x v="0"/>
    <x v="0"/>
    <s v="CREDIT CARD"/>
    <n v="48"/>
    <x v="0"/>
    <n v="48"/>
    <n v="1399"/>
    <x v="0"/>
    <m/>
    <s v="2020/12/18"/>
    <x v="972"/>
    <x v="207"/>
    <s v="Bajo"/>
    <x v="1"/>
    <n v="45.337886735957888"/>
    <n v="8"/>
    <s v="SMS"/>
    <x v="2"/>
    <b v="1"/>
    <x v="0"/>
    <x v="4"/>
  </r>
  <r>
    <x v="3313"/>
    <x v="0"/>
    <x v="9"/>
    <n v="0"/>
    <n v="5"/>
    <x v="1"/>
    <x v="1"/>
    <n v="0"/>
    <s v="IA"/>
    <s v="Female"/>
    <x v="0"/>
    <n v="54"/>
    <x v="0"/>
    <x v="0"/>
    <x v="0"/>
    <n v="0"/>
    <x v="0"/>
    <x v="0"/>
    <s v="direct debit"/>
    <n v="47"/>
    <x v="1"/>
    <n v="47"/>
    <n v="129"/>
    <x v="0"/>
    <m/>
    <s v="2020/04/21"/>
    <x v="277"/>
    <x v="11"/>
    <s v="Alto"/>
    <x v="0"/>
    <n v="37.985720557985807"/>
    <n v="4"/>
    <s v="Teléfono"/>
    <x v="1"/>
    <b v="1"/>
    <x v="0"/>
    <x v="0"/>
  </r>
  <r>
    <x v="3314"/>
    <x v="0"/>
    <x v="65"/>
    <n v="0"/>
    <n v="5"/>
    <x v="1"/>
    <x v="1"/>
    <n v="0"/>
    <s v="MD"/>
    <s v="Hombre"/>
    <x v="1"/>
    <n v="49"/>
    <x v="0"/>
    <x v="0"/>
    <x v="1"/>
    <n v="2"/>
    <x v="1"/>
    <x v="0"/>
    <s v="direct debit"/>
    <n v="40"/>
    <x v="1"/>
    <n v="40"/>
    <n v="1754"/>
    <x v="0"/>
    <m/>
    <s v="2021-06-20"/>
    <x v="548"/>
    <x v="368"/>
    <s v="Medio"/>
    <x v="2"/>
    <n v="32.344424842373762"/>
    <n v="2"/>
    <s v="SMS"/>
    <x v="2"/>
    <b v="1"/>
    <x v="0"/>
    <x v="2"/>
  </r>
  <r>
    <x v="3315"/>
    <x v="0"/>
    <x v="54"/>
    <n v="0"/>
    <n v="13"/>
    <x v="1"/>
    <x v="1"/>
    <n v="0"/>
    <s v="MT"/>
    <s v="Hombre"/>
    <x v="1"/>
    <n v="22"/>
    <x v="1"/>
    <x v="0"/>
    <x v="0"/>
    <n v="0"/>
    <x v="1"/>
    <x v="0"/>
    <s v="direct debit"/>
    <n v="28"/>
    <x v="1"/>
    <n v="28"/>
    <n v="283"/>
    <x v="0"/>
    <m/>
    <s v="2021/08/05"/>
    <x v="806"/>
    <x v="1144"/>
    <s v="Alto"/>
    <x v="0"/>
    <n v="31.37779128331216"/>
    <n v="4"/>
    <s v="Email"/>
    <x v="0"/>
    <b v="1"/>
    <x v="0"/>
    <x v="4"/>
  </r>
  <r>
    <x v="3316"/>
    <x v="0"/>
    <x v="67"/>
    <n v="1"/>
    <n v="15"/>
    <x v="0"/>
    <x v="0"/>
    <n v="0"/>
    <s v="NY"/>
    <s v="Female"/>
    <x v="0"/>
    <n v="28"/>
    <x v="1"/>
    <x v="0"/>
    <x v="0"/>
    <n v="0"/>
    <x v="1"/>
    <x v="1"/>
    <s v="direct debit"/>
    <n v="45"/>
    <x v="1"/>
    <n v="45"/>
    <n v="1584"/>
    <x v="0"/>
    <m/>
    <s v="2020/04/12"/>
    <x v="103"/>
    <x v="184"/>
    <s v="Medio"/>
    <x v="2"/>
    <n v="49.230437143350819"/>
    <n v="5"/>
    <s v="Email"/>
    <x v="0"/>
    <b v="1"/>
    <x v="0"/>
    <x v="4"/>
  </r>
  <r>
    <x v="3317"/>
    <x v="0"/>
    <x v="57"/>
    <n v="0"/>
    <n v="5"/>
    <x v="1"/>
    <x v="1"/>
    <n v="0"/>
    <s v="SD"/>
    <s v="Hombre"/>
    <x v="1"/>
    <n v="38"/>
    <x v="0"/>
    <x v="0"/>
    <x v="0"/>
    <n v="0"/>
    <x v="1"/>
    <x v="2"/>
    <s v="CREDIT CARD"/>
    <n v="55"/>
    <x v="0"/>
    <n v="55"/>
    <n v="3974"/>
    <x v="0"/>
    <m/>
    <s v="2023/11/11"/>
    <x v="1271"/>
    <x v="493"/>
    <s v="Medio"/>
    <x v="2"/>
    <n v="45.846517345697251"/>
    <n v="7"/>
    <s v="Teléfono"/>
    <x v="1"/>
    <b v="0"/>
    <x v="1"/>
    <x v="2"/>
  </r>
  <r>
    <x v="3318"/>
    <x v="0"/>
    <x v="63"/>
    <n v="1"/>
    <n v="3"/>
    <x v="1"/>
    <x v="1"/>
    <n v="0"/>
    <s v="WA"/>
    <s v="Female"/>
    <x v="0"/>
    <n v="65"/>
    <x v="0"/>
    <x v="1"/>
    <x v="0"/>
    <n v="0"/>
    <x v="0"/>
    <x v="2"/>
    <s v="CREDIT CARD"/>
    <n v="27"/>
    <x v="0"/>
    <n v="27"/>
    <n v="1276"/>
    <x v="0"/>
    <m/>
    <s v="2021/11/15"/>
    <x v="593"/>
    <x v="591"/>
    <s v="Medio"/>
    <x v="2"/>
    <n v="31.650891622622041"/>
    <n v="6"/>
    <s v="Teléfono"/>
    <x v="1"/>
    <b v="0"/>
    <x v="1"/>
    <x v="4"/>
  </r>
  <r>
    <x v="3319"/>
    <x v="0"/>
    <x v="23"/>
    <n v="0"/>
    <n v="0"/>
    <x v="0"/>
    <x v="0"/>
    <n v="0"/>
    <s v="NJ"/>
    <s v="Female"/>
    <x v="0"/>
    <n v="62"/>
    <x v="0"/>
    <x v="0"/>
    <x v="1"/>
    <n v="5"/>
    <x v="0"/>
    <x v="2"/>
    <s v="CREDIT CARD"/>
    <n v="8"/>
    <x v="0"/>
    <n v="8"/>
    <n v="348"/>
    <x v="0"/>
    <m/>
    <s v="2023-12-27"/>
    <x v="1054"/>
    <x v="500"/>
    <s v="Bajo"/>
    <x v="1"/>
    <n v="9.0652291503966964"/>
    <n v="9"/>
    <s v="Email"/>
    <x v="0"/>
    <b v="0"/>
    <x v="1"/>
    <x v="2"/>
  </r>
  <r>
    <x v="3320"/>
    <x v="0"/>
    <x v="72"/>
    <n v="0"/>
    <n v="0"/>
    <x v="0"/>
    <x v="0"/>
    <n v="0"/>
    <s v="AR"/>
    <s v="Female"/>
    <x v="0"/>
    <n v="40"/>
    <x v="0"/>
    <x v="0"/>
    <x v="0"/>
    <n v="0"/>
    <x v="0"/>
    <x v="2"/>
    <s v="CREDIT CARD"/>
    <n v="12"/>
    <x v="0"/>
    <n v="12"/>
    <n v="881"/>
    <x v="0"/>
    <m/>
    <s v="2021-12-06"/>
    <x v="33"/>
    <x v="11"/>
    <s v="Bajo"/>
    <x v="1"/>
    <n v="10.924972863459651"/>
    <n v="8"/>
    <s v="Email"/>
    <x v="0"/>
    <b v="1"/>
    <x v="0"/>
    <x v="0"/>
  </r>
  <r>
    <x v="3321"/>
    <x v="1"/>
    <x v="12"/>
    <n v="3"/>
    <n v="4"/>
    <x v="0"/>
    <x v="0"/>
    <n v="5"/>
    <s v="ND"/>
    <s v="Female"/>
    <x v="0"/>
    <n v="62"/>
    <x v="0"/>
    <x v="0"/>
    <x v="0"/>
    <n v="0"/>
    <x v="0"/>
    <x v="0"/>
    <s v="direct debit"/>
    <n v="33"/>
    <x v="1"/>
    <n v="33"/>
    <n v="33"/>
    <x v="1"/>
    <s v="Competitor made better offer"/>
    <s v="2021-05-11"/>
    <x v="1228"/>
    <x v="1007"/>
    <s v="Bajo"/>
    <x v="1"/>
    <n v="38.190386521699999"/>
    <n v="9"/>
    <s v="SMS"/>
    <x v="2"/>
    <b v="0"/>
    <x v="1"/>
    <x v="3"/>
  </r>
  <r>
    <x v="3322"/>
    <x v="0"/>
    <x v="12"/>
    <n v="0"/>
    <n v="0"/>
    <x v="0"/>
    <x v="0"/>
    <n v="0"/>
    <s v="NV"/>
    <s v="Female"/>
    <x v="0"/>
    <n v="61"/>
    <x v="0"/>
    <x v="0"/>
    <x v="0"/>
    <n v="0"/>
    <x v="0"/>
    <x v="0"/>
    <s v="CREDIT CARD"/>
    <n v="12"/>
    <x v="0"/>
    <n v="12"/>
    <n v="12"/>
    <x v="0"/>
    <m/>
    <s v="2021-05-13"/>
    <x v="812"/>
    <x v="1274"/>
    <s v="Medio"/>
    <x v="2"/>
    <n v="10.92406999279476"/>
    <n v="8"/>
    <s v="SMS"/>
    <x v="2"/>
    <b v="1"/>
    <x v="0"/>
    <x v="2"/>
  </r>
  <r>
    <x v="3323"/>
    <x v="0"/>
    <x v="22"/>
    <n v="0"/>
    <n v="0"/>
    <x v="0"/>
    <x v="0"/>
    <n v="0"/>
    <s v="OK"/>
    <s v="Female"/>
    <x v="0"/>
    <n v="21"/>
    <x v="1"/>
    <x v="0"/>
    <x v="0"/>
    <n v="0"/>
    <x v="0"/>
    <x v="1"/>
    <s v="CREDIT CARD"/>
    <n v="10"/>
    <x v="0"/>
    <n v="10"/>
    <n v="117"/>
    <x v="0"/>
    <m/>
    <s v="2022-01-20"/>
    <x v="339"/>
    <x v="316"/>
    <s v="Alto"/>
    <x v="0"/>
    <n v="8.9807330354820323"/>
    <n v="9"/>
    <s v="Teléfono"/>
    <x v="1"/>
    <b v="0"/>
    <x v="1"/>
    <x v="4"/>
  </r>
  <r>
    <x v="3324"/>
    <x v="0"/>
    <x v="12"/>
    <n v="0"/>
    <n v="4"/>
    <x v="0"/>
    <x v="0"/>
    <n v="0"/>
    <s v="SD"/>
    <s v="Hombre"/>
    <x v="1"/>
    <n v="46"/>
    <x v="0"/>
    <x v="0"/>
    <x v="1"/>
    <n v="5"/>
    <x v="0"/>
    <x v="0"/>
    <s v="direct debit"/>
    <n v="13"/>
    <x v="1"/>
    <n v="13"/>
    <n v="13"/>
    <x v="0"/>
    <m/>
    <s v="2020/02/14"/>
    <x v="1232"/>
    <x v="788"/>
    <s v="Alto"/>
    <x v="0"/>
    <n v="12.742121900145531"/>
    <n v="4"/>
    <s v="SMS"/>
    <x v="2"/>
    <b v="1"/>
    <x v="0"/>
    <x v="0"/>
  </r>
  <r>
    <x v="3325"/>
    <x v="0"/>
    <x v="31"/>
    <n v="1"/>
    <n v="4"/>
    <x v="1"/>
    <x v="1"/>
    <n v="0"/>
    <s v="NY"/>
    <s v="Hombre"/>
    <x v="1"/>
    <n v="34"/>
    <x v="0"/>
    <x v="0"/>
    <x v="0"/>
    <n v="0"/>
    <x v="0"/>
    <x v="0"/>
    <s v="direct debit"/>
    <n v="44"/>
    <x v="1"/>
    <n v="44"/>
    <n v="959"/>
    <x v="0"/>
    <m/>
    <s v="2021-02-22"/>
    <x v="971"/>
    <x v="688"/>
    <s v="Alto"/>
    <x v="0"/>
    <n v="43.225371462841913"/>
    <n v="6"/>
    <s v="SMS"/>
    <x v="2"/>
    <b v="0"/>
    <x v="1"/>
    <x v="0"/>
  </r>
  <r>
    <x v="3326"/>
    <x v="0"/>
    <x v="8"/>
    <n v="0"/>
    <n v="0"/>
    <x v="0"/>
    <x v="0"/>
    <n v="0"/>
    <s v="DE"/>
    <s v="Female"/>
    <x v="0"/>
    <n v="61"/>
    <x v="0"/>
    <x v="0"/>
    <x v="0"/>
    <n v="0"/>
    <x v="0"/>
    <x v="0"/>
    <s v="CREDIT CARD"/>
    <n v="8"/>
    <x v="0"/>
    <n v="8"/>
    <n v="13"/>
    <x v="0"/>
    <m/>
    <s v="2023/05/12"/>
    <x v="554"/>
    <x v="60"/>
    <s v="Medio"/>
    <x v="2"/>
    <n v="8.5121787900028618"/>
    <n v="10"/>
    <s v="SMS"/>
    <x v="2"/>
    <b v="0"/>
    <x v="1"/>
    <x v="4"/>
  </r>
  <r>
    <x v="3327"/>
    <x v="1"/>
    <x v="12"/>
    <n v="5"/>
    <n v="3"/>
    <x v="1"/>
    <x v="1"/>
    <n v="0"/>
    <s v="CO"/>
    <s v="Hombre"/>
    <x v="1"/>
    <n v="60"/>
    <x v="0"/>
    <x v="0"/>
    <x v="0"/>
    <n v="0"/>
    <x v="0"/>
    <x v="0"/>
    <s v="direct debit"/>
    <n v="48"/>
    <x v="1"/>
    <n v="48"/>
    <n v="48"/>
    <x v="3"/>
    <s v="Attitude of support person"/>
    <s v="2021-10-11"/>
    <x v="200"/>
    <x v="1315"/>
    <s v="Bajo"/>
    <x v="1"/>
    <n v="39.278421922018133"/>
    <n v="1"/>
    <s v="SMS"/>
    <x v="2"/>
    <b v="0"/>
    <x v="1"/>
    <x v="2"/>
  </r>
  <r>
    <x v="3328"/>
    <x v="0"/>
    <x v="9"/>
    <n v="0"/>
    <n v="0"/>
    <x v="0"/>
    <x v="0"/>
    <n v="0"/>
    <s v="MN"/>
    <s v="Female"/>
    <x v="0"/>
    <n v="29"/>
    <x v="1"/>
    <x v="0"/>
    <x v="0"/>
    <n v="0"/>
    <x v="0"/>
    <x v="0"/>
    <s v="direct debit"/>
    <n v="8"/>
    <x v="1"/>
    <n v="8"/>
    <n v="21"/>
    <x v="0"/>
    <m/>
    <s v="2020-04-24"/>
    <x v="1162"/>
    <x v="828"/>
    <s v="Alto"/>
    <x v="0"/>
    <n v="6.8568034377849578"/>
    <n v="7"/>
    <s v="SMS"/>
    <x v="2"/>
    <b v="1"/>
    <x v="0"/>
    <x v="0"/>
  </r>
  <r>
    <x v="3329"/>
    <x v="0"/>
    <x v="18"/>
    <n v="0"/>
    <n v="0"/>
    <x v="0"/>
    <x v="0"/>
    <n v="0"/>
    <s v="OK"/>
    <s v="Hombre"/>
    <x v="1"/>
    <n v="55"/>
    <x v="0"/>
    <x v="0"/>
    <x v="1"/>
    <n v="6"/>
    <x v="0"/>
    <x v="2"/>
    <s v="CREDIT CARD"/>
    <n v="6"/>
    <x v="0"/>
    <n v="6"/>
    <n v="346"/>
    <x v="0"/>
    <m/>
    <s v="2020/08/17"/>
    <x v="327"/>
    <x v="694"/>
    <s v="Medio"/>
    <x v="2"/>
    <n v="5.431599807720124"/>
    <n v="6"/>
    <s v="SMS"/>
    <x v="2"/>
    <b v="1"/>
    <x v="0"/>
    <x v="0"/>
  </r>
  <r>
    <x v="3330"/>
    <x v="0"/>
    <x v="35"/>
    <n v="0"/>
    <n v="6"/>
    <x v="1"/>
    <x v="1"/>
    <n v="0"/>
    <s v="AZ"/>
    <s v="Female"/>
    <x v="0"/>
    <n v="41"/>
    <x v="0"/>
    <x v="0"/>
    <x v="0"/>
    <n v="0"/>
    <x v="1"/>
    <x v="1"/>
    <s v="direct debit"/>
    <n v="37"/>
    <x v="1"/>
    <n v="37"/>
    <n v="905"/>
    <x v="0"/>
    <m/>
    <s v="2023/10/28"/>
    <x v="334"/>
    <x v="331"/>
    <s v="Alto"/>
    <x v="0"/>
    <n v="42.061910265693363"/>
    <n v="5"/>
    <s v="SMS"/>
    <x v="2"/>
    <b v="0"/>
    <x v="1"/>
    <x v="3"/>
  </r>
  <r>
    <x v="3331"/>
    <x v="1"/>
    <x v="23"/>
    <n v="3"/>
    <n v="4"/>
    <x v="1"/>
    <x v="1"/>
    <n v="0"/>
    <s v="DE"/>
    <s v="Hombre"/>
    <x v="1"/>
    <n v="67"/>
    <x v="0"/>
    <x v="1"/>
    <x v="0"/>
    <n v="0"/>
    <x v="0"/>
    <x v="0"/>
    <s v="direct debit"/>
    <n v="49"/>
    <x v="1"/>
    <n v="49"/>
    <n v="2075"/>
    <x v="2"/>
    <s v="Network reliability"/>
    <s v="2020/03/02"/>
    <x v="115"/>
    <x v="876"/>
    <s v="Medio"/>
    <x v="2"/>
    <n v="53.264402285266982"/>
    <n v="0"/>
    <s v="SMS"/>
    <x v="2"/>
    <b v="1"/>
    <x v="0"/>
    <x v="3"/>
  </r>
  <r>
    <x v="3332"/>
    <x v="0"/>
    <x v="43"/>
    <n v="0"/>
    <n v="11"/>
    <x v="1"/>
    <x v="1"/>
    <n v="0"/>
    <s v="KY"/>
    <s v="Female"/>
    <x v="0"/>
    <n v="24"/>
    <x v="1"/>
    <x v="0"/>
    <x v="0"/>
    <n v="0"/>
    <x v="1"/>
    <x v="2"/>
    <s v="direct debit"/>
    <n v="40"/>
    <x v="1"/>
    <n v="40"/>
    <n v="1166"/>
    <x v="0"/>
    <m/>
    <s v="2022-10-24"/>
    <x v="1017"/>
    <x v="409"/>
    <s v="Bajo"/>
    <x v="1"/>
    <n v="40.244767667348363"/>
    <n v="5"/>
    <s v="Email"/>
    <x v="0"/>
    <b v="1"/>
    <x v="0"/>
    <x v="4"/>
  </r>
  <r>
    <x v="3333"/>
    <x v="0"/>
    <x v="46"/>
    <n v="0"/>
    <n v="7"/>
    <x v="1"/>
    <x v="1"/>
    <n v="0"/>
    <s v="KS"/>
    <s v="Female"/>
    <x v="0"/>
    <n v="48"/>
    <x v="0"/>
    <x v="0"/>
    <x v="0"/>
    <n v="0"/>
    <x v="0"/>
    <x v="2"/>
    <s v="direct debit"/>
    <n v="28"/>
    <x v="1"/>
    <n v="28"/>
    <n v="1622"/>
    <x v="0"/>
    <m/>
    <s v="2023-06-02"/>
    <x v="458"/>
    <x v="1081"/>
    <s v="Medio"/>
    <x v="2"/>
    <n v="26.834667521520139"/>
    <n v="5"/>
    <s v="Email"/>
    <x v="0"/>
    <b v="1"/>
    <x v="0"/>
    <x v="3"/>
  </r>
  <r>
    <x v="3334"/>
    <x v="1"/>
    <x v="9"/>
    <n v="5"/>
    <n v="15"/>
    <x v="1"/>
    <x v="1"/>
    <n v="0"/>
    <s v="NJ"/>
    <s v="Female"/>
    <x v="0"/>
    <n v="20"/>
    <x v="1"/>
    <x v="0"/>
    <x v="0"/>
    <n v="0"/>
    <x v="0"/>
    <x v="0"/>
    <s v="direct debit"/>
    <n v="33"/>
    <x v="1"/>
    <n v="33"/>
    <n v="106"/>
    <x v="1"/>
    <s v="Competitor had better devices"/>
    <s v="2022/06/20"/>
    <x v="1093"/>
    <x v="432"/>
    <s v="Alto"/>
    <x v="0"/>
    <n v="34.345931179742259"/>
    <n v="2"/>
    <s v="SMS"/>
    <x v="2"/>
    <b v="0"/>
    <x v="1"/>
    <x v="2"/>
  </r>
  <r>
    <x v="3335"/>
    <x v="1"/>
    <x v="45"/>
    <n v="4"/>
    <n v="9"/>
    <x v="1"/>
    <x v="1"/>
    <n v="0"/>
    <s v="MD"/>
    <s v="Hombre"/>
    <x v="1"/>
    <n v="50"/>
    <x v="0"/>
    <x v="0"/>
    <x v="0"/>
    <n v="0"/>
    <x v="0"/>
    <x v="0"/>
    <s v="CREDIT CARD"/>
    <n v="16"/>
    <x v="0"/>
    <n v="16"/>
    <n v="214"/>
    <x v="2"/>
    <s v="Poor expertise of online support"/>
    <s v="2020/07/21"/>
    <x v="254"/>
    <x v="993"/>
    <s v="Medio"/>
    <x v="2"/>
    <n v="14.62497075128158"/>
    <n v="1"/>
    <s v="Teléfono"/>
    <x v="1"/>
    <b v="1"/>
    <x v="0"/>
    <x v="0"/>
  </r>
  <r>
    <x v="3336"/>
    <x v="0"/>
    <x v="37"/>
    <n v="0"/>
    <n v="14"/>
    <x v="1"/>
    <x v="1"/>
    <n v="0"/>
    <s v="TN"/>
    <s v="Female"/>
    <x v="0"/>
    <n v="22"/>
    <x v="1"/>
    <x v="0"/>
    <x v="0"/>
    <n v="0"/>
    <x v="0"/>
    <x v="1"/>
    <s v="CREDIT CARD"/>
    <n v="59"/>
    <x v="0"/>
    <n v="59"/>
    <n v="397"/>
    <x v="0"/>
    <m/>
    <s v="2023-01-16"/>
    <x v="1281"/>
    <x v="907"/>
    <s v="Medio"/>
    <x v="2"/>
    <n v="54.626300536475107"/>
    <n v="4"/>
    <s v="Email"/>
    <x v="0"/>
    <b v="0"/>
    <x v="1"/>
    <x v="2"/>
  </r>
  <r>
    <x v="3337"/>
    <x v="1"/>
    <x v="34"/>
    <n v="0"/>
    <n v="5"/>
    <x v="1"/>
    <x v="1"/>
    <n v="0"/>
    <s v="CO"/>
    <s v="Female"/>
    <x v="0"/>
    <n v="20"/>
    <x v="1"/>
    <x v="0"/>
    <x v="0"/>
    <n v="0"/>
    <x v="1"/>
    <x v="0"/>
    <s v="direct debit"/>
    <n v="45"/>
    <x v="1"/>
    <n v="45"/>
    <n v="3001"/>
    <x v="1"/>
    <s v="Competitor had better devices"/>
    <s v="2022-09-10"/>
    <x v="679"/>
    <x v="1127"/>
    <s v="Bajo"/>
    <x v="1"/>
    <n v="40.383733701902258"/>
    <n v="1"/>
    <s v="Teléfono"/>
    <x v="1"/>
    <b v="1"/>
    <x v="0"/>
    <x v="3"/>
  </r>
  <r>
    <x v="3338"/>
    <x v="0"/>
    <x v="67"/>
    <n v="0"/>
    <n v="0"/>
    <x v="0"/>
    <x v="0"/>
    <n v="0"/>
    <s v="NM"/>
    <s v="Hombre"/>
    <x v="1"/>
    <n v="22"/>
    <x v="1"/>
    <x v="0"/>
    <x v="1"/>
    <n v="5"/>
    <x v="0"/>
    <x v="0"/>
    <s v="CREDIT CARD"/>
    <n v="7"/>
    <x v="0"/>
    <n v="7"/>
    <n v="250"/>
    <x v="0"/>
    <m/>
    <s v="2022-01-21"/>
    <x v="156"/>
    <x v="901"/>
    <s v="Medio"/>
    <x v="2"/>
    <n v="6.2370159493803374"/>
    <n v="5"/>
    <s v="SMS"/>
    <x v="2"/>
    <b v="0"/>
    <x v="1"/>
    <x v="2"/>
  </r>
  <r>
    <x v="3339"/>
    <x v="0"/>
    <x v="22"/>
    <n v="0"/>
    <n v="0"/>
    <x v="0"/>
    <x v="0"/>
    <n v="0"/>
    <s v="OK"/>
    <s v="Female"/>
    <x v="0"/>
    <n v="27"/>
    <x v="1"/>
    <x v="0"/>
    <x v="0"/>
    <n v="0"/>
    <x v="0"/>
    <x v="0"/>
    <s v="CREDIT CARD"/>
    <n v="13"/>
    <x v="0"/>
    <n v="13"/>
    <n v="140"/>
    <x v="0"/>
    <m/>
    <s v="2021/05/01"/>
    <x v="797"/>
    <x v="1214"/>
    <s v="Medio"/>
    <x v="2"/>
    <n v="14.79857875830154"/>
    <n v="2"/>
    <s v="Email"/>
    <x v="0"/>
    <b v="1"/>
    <x v="0"/>
    <x v="2"/>
  </r>
  <r>
    <x v="3340"/>
    <x v="0"/>
    <x v="21"/>
    <n v="0"/>
    <n v="10"/>
    <x v="1"/>
    <x v="1"/>
    <n v="0"/>
    <s v="IA"/>
    <s v="Hombre"/>
    <x v="1"/>
    <n v="51"/>
    <x v="0"/>
    <x v="0"/>
    <x v="1"/>
    <n v="2"/>
    <x v="0"/>
    <x v="0"/>
    <s v="direct debit"/>
    <n v="24"/>
    <x v="1"/>
    <n v="24"/>
    <n v="144"/>
    <x v="0"/>
    <m/>
    <s v="2021-04-04"/>
    <x v="107"/>
    <x v="796"/>
    <s v="Bajo"/>
    <x v="1"/>
    <n v="25.15217636061222"/>
    <n v="4"/>
    <s v="Teléfono"/>
    <x v="1"/>
    <b v="0"/>
    <x v="1"/>
    <x v="3"/>
  </r>
  <r>
    <x v="3341"/>
    <x v="0"/>
    <x v="16"/>
    <n v="2"/>
    <n v="7"/>
    <x v="1"/>
    <x v="1"/>
    <n v="0"/>
    <s v="VT"/>
    <s v="Female"/>
    <x v="0"/>
    <n v="72"/>
    <x v="0"/>
    <x v="1"/>
    <x v="0"/>
    <n v="0"/>
    <x v="1"/>
    <x v="2"/>
    <s v="direct debit"/>
    <n v="43"/>
    <x v="1"/>
    <n v="43"/>
    <n v="3106"/>
    <x v="0"/>
    <m/>
    <s v="2023-02-14"/>
    <x v="385"/>
    <x v="304"/>
    <s v="Medio"/>
    <x v="2"/>
    <n v="44.129938164217933"/>
    <n v="1"/>
    <s v="SMS"/>
    <x v="2"/>
    <b v="0"/>
    <x v="1"/>
    <x v="0"/>
  </r>
  <r>
    <x v="3342"/>
    <x v="1"/>
    <x v="65"/>
    <n v="0"/>
    <n v="7"/>
    <x v="1"/>
    <x v="1"/>
    <n v="0"/>
    <s v="KS"/>
    <s v="Female"/>
    <x v="0"/>
    <n v="73"/>
    <x v="0"/>
    <x v="1"/>
    <x v="0"/>
    <n v="0"/>
    <x v="0"/>
    <x v="0"/>
    <s v="CREDIT CARD"/>
    <n v="31"/>
    <x v="0"/>
    <n v="31"/>
    <n v="1330"/>
    <x v="3"/>
    <s v="Attitude of support person"/>
    <s v="2023-08-19"/>
    <x v="1295"/>
    <x v="82"/>
    <s v="Medio"/>
    <x v="2"/>
    <n v="33.939792611376653"/>
    <n v="0"/>
    <s v="Email"/>
    <x v="0"/>
    <b v="1"/>
    <x v="0"/>
    <x v="0"/>
  </r>
  <r>
    <x v="3343"/>
    <x v="0"/>
    <x v="15"/>
    <n v="0"/>
    <n v="0"/>
    <x v="0"/>
    <x v="0"/>
    <n v="0"/>
    <s v="MD"/>
    <s v="Hombre"/>
    <x v="1"/>
    <n v="60"/>
    <x v="0"/>
    <x v="0"/>
    <x v="0"/>
    <n v="0"/>
    <x v="0"/>
    <x v="2"/>
    <s v="direct debit"/>
    <n v="9"/>
    <x v="1"/>
    <n v="9"/>
    <n v="323"/>
    <x v="0"/>
    <m/>
    <s v="2021/12/19"/>
    <x v="616"/>
    <x v="443"/>
    <s v="Medio"/>
    <x v="2"/>
    <n v="8.8469111901743336"/>
    <n v="5"/>
    <s v="Teléfono"/>
    <x v="1"/>
    <b v="1"/>
    <x v="0"/>
    <x v="2"/>
  </r>
  <r>
    <x v="3344"/>
    <x v="0"/>
    <x v="59"/>
    <n v="0"/>
    <n v="12"/>
    <x v="1"/>
    <x v="1"/>
    <n v="0"/>
    <s v="KY"/>
    <s v="Female"/>
    <x v="0"/>
    <n v="35"/>
    <x v="0"/>
    <x v="0"/>
    <x v="1"/>
    <n v="5"/>
    <x v="1"/>
    <x v="1"/>
    <s v="CREDIT CARD"/>
    <n v="31"/>
    <x v="0"/>
    <n v="31"/>
    <n v="1532"/>
    <x v="0"/>
    <m/>
    <s v="2022-04-20"/>
    <x v="539"/>
    <x v="587"/>
    <s v="Medio"/>
    <x v="2"/>
    <n v="29.75979345089107"/>
    <n v="4"/>
    <s v="Email"/>
    <x v="0"/>
    <b v="1"/>
    <x v="0"/>
    <x v="2"/>
  </r>
  <r>
    <x v="3345"/>
    <x v="0"/>
    <x v="36"/>
    <n v="0"/>
    <n v="0"/>
    <x v="0"/>
    <x v="0"/>
    <n v="0"/>
    <s v="NE"/>
    <s v="Female"/>
    <x v="0"/>
    <n v="36"/>
    <x v="0"/>
    <x v="0"/>
    <x v="0"/>
    <n v="0"/>
    <x v="0"/>
    <x v="1"/>
    <s v="direct debit"/>
    <n v="15"/>
    <x v="1"/>
    <n v="15"/>
    <n v="60"/>
    <x v="0"/>
    <m/>
    <s v="2023/06/10"/>
    <x v="82"/>
    <x v="411"/>
    <s v="Medio"/>
    <x v="2"/>
    <n v="12.389747999396761"/>
    <n v="0"/>
    <s v="SMS"/>
    <x v="2"/>
    <b v="0"/>
    <x v="1"/>
    <x v="0"/>
  </r>
  <r>
    <x v="3346"/>
    <x v="0"/>
    <x v="39"/>
    <n v="0"/>
    <n v="5"/>
    <x v="1"/>
    <x v="1"/>
    <n v="0"/>
    <s v="NV"/>
    <s v="Hombre"/>
    <x v="1"/>
    <n v="61"/>
    <x v="0"/>
    <x v="0"/>
    <x v="0"/>
    <n v="0"/>
    <x v="1"/>
    <x v="2"/>
    <s v="CREDIT CARD"/>
    <n v="33"/>
    <x v="0"/>
    <n v="33"/>
    <n v="2326"/>
    <x v="0"/>
    <m/>
    <s v="2021-09-05"/>
    <x v="56"/>
    <x v="492"/>
    <s v="Bajo"/>
    <x v="1"/>
    <n v="27.280634862212509"/>
    <n v="2"/>
    <s v="Teléfono"/>
    <x v="1"/>
    <b v="1"/>
    <x v="0"/>
    <x v="2"/>
  </r>
  <r>
    <x v="3347"/>
    <x v="1"/>
    <x v="36"/>
    <n v="1"/>
    <n v="4"/>
    <x v="1"/>
    <x v="1"/>
    <n v="0"/>
    <s v="MT"/>
    <s v="Female"/>
    <x v="0"/>
    <n v="47"/>
    <x v="0"/>
    <x v="0"/>
    <x v="0"/>
    <n v="0"/>
    <x v="0"/>
    <x v="0"/>
    <s v="PAPER CHECK"/>
    <n v="16"/>
    <x v="3"/>
    <n v="16"/>
    <n v="64"/>
    <x v="1"/>
    <s v="Competitor made better offer"/>
    <s v="2023-11-14"/>
    <x v="1178"/>
    <x v="1120"/>
    <s v="Medio"/>
    <x v="2"/>
    <n v="18.962761784228839"/>
    <n v="10"/>
    <s v="Teléfono"/>
    <x v="1"/>
    <b v="0"/>
    <x v="1"/>
    <x v="0"/>
  </r>
  <r>
    <x v="3348"/>
    <x v="0"/>
    <x v="32"/>
    <n v="0"/>
    <n v="7"/>
    <x v="1"/>
    <x v="1"/>
    <n v="0"/>
    <s v="RI"/>
    <s v="Hombre"/>
    <x v="1"/>
    <n v="76"/>
    <x v="0"/>
    <x v="1"/>
    <x v="1"/>
    <n v="6"/>
    <x v="0"/>
    <x v="1"/>
    <s v="direct debit"/>
    <n v="30"/>
    <x v="1"/>
    <n v="30"/>
    <n v="1093"/>
    <x v="0"/>
    <m/>
    <s v="2023/11/14"/>
    <x v="1178"/>
    <x v="624"/>
    <s v="Bajo"/>
    <x v="1"/>
    <n v="32.18725774569716"/>
    <n v="9"/>
    <s v="SMS"/>
    <x v="2"/>
    <b v="1"/>
    <x v="0"/>
    <x v="0"/>
  </r>
  <r>
    <x v="3349"/>
    <x v="0"/>
    <x v="31"/>
    <n v="0"/>
    <n v="9"/>
    <x v="0"/>
    <x v="0"/>
    <n v="60"/>
    <s v="VT"/>
    <s v="Hombre"/>
    <x v="1"/>
    <n v="80"/>
    <x v="0"/>
    <x v="1"/>
    <x v="0"/>
    <n v="0"/>
    <x v="1"/>
    <x v="2"/>
    <s v="direct debit"/>
    <n v="43"/>
    <x v="1"/>
    <n v="43"/>
    <n v="938"/>
    <x v="0"/>
    <m/>
    <s v="2021/08/26"/>
    <x v="408"/>
    <x v="1112"/>
    <s v="Bajo"/>
    <x v="1"/>
    <n v="36.433432451706828"/>
    <n v="1"/>
    <s v="Email"/>
    <x v="0"/>
    <b v="0"/>
    <x v="1"/>
    <x v="0"/>
  </r>
  <r>
    <x v="3350"/>
    <x v="0"/>
    <x v="43"/>
    <n v="2"/>
    <n v="0"/>
    <x v="0"/>
    <x v="0"/>
    <n v="0"/>
    <s v="UT"/>
    <s v="Female"/>
    <x v="0"/>
    <n v="60"/>
    <x v="0"/>
    <x v="0"/>
    <x v="0"/>
    <n v="0"/>
    <x v="0"/>
    <x v="2"/>
    <s v="PAPER CHECK"/>
    <n v="8"/>
    <x v="3"/>
    <n v="8"/>
    <n v="236"/>
    <x v="0"/>
    <m/>
    <s v="2021/01/01"/>
    <x v="1317"/>
    <x v="483"/>
    <s v="Medio"/>
    <x v="2"/>
    <n v="7.9558324153770856"/>
    <n v="6"/>
    <s v="Email"/>
    <x v="0"/>
    <b v="1"/>
    <x v="0"/>
    <x v="2"/>
  </r>
  <r>
    <x v="3351"/>
    <x v="1"/>
    <x v="53"/>
    <n v="1"/>
    <n v="12"/>
    <x v="0"/>
    <x v="0"/>
    <n v="78"/>
    <s v="AK"/>
    <s v="Hombre"/>
    <x v="1"/>
    <n v="60"/>
    <x v="0"/>
    <x v="0"/>
    <x v="0"/>
    <n v="0"/>
    <x v="0"/>
    <x v="1"/>
    <s v="direct debit"/>
    <n v="60"/>
    <x v="1"/>
    <n v="60"/>
    <n v="2530"/>
    <x v="2"/>
    <s v="Product dissatisfaction"/>
    <s v="2021/03/01"/>
    <x v="985"/>
    <x v="1129"/>
    <s v="Medio"/>
    <x v="2"/>
    <n v="52.793004102299527"/>
    <n v="1"/>
    <s v="Email"/>
    <x v="0"/>
    <b v="1"/>
    <x v="0"/>
    <x v="3"/>
  </r>
  <r>
    <x v="3352"/>
    <x v="1"/>
    <x v="0"/>
    <n v="3"/>
    <n v="3"/>
    <x v="1"/>
    <x v="1"/>
    <n v="0"/>
    <s v="ND"/>
    <s v="Female"/>
    <x v="0"/>
    <n v="47"/>
    <x v="0"/>
    <x v="0"/>
    <x v="0"/>
    <n v="0"/>
    <x v="1"/>
    <x v="0"/>
    <s v="direct debit"/>
    <n v="35"/>
    <x v="1"/>
    <n v="35"/>
    <n v="866"/>
    <x v="1"/>
    <s v="Competitor made better offer"/>
    <s v="2020-05-07"/>
    <x v="953"/>
    <x v="1316"/>
    <s v="Alto"/>
    <x v="0"/>
    <n v="32.770124887430207"/>
    <n v="9"/>
    <s v="SMS"/>
    <x v="2"/>
    <b v="1"/>
    <x v="0"/>
    <x v="2"/>
  </r>
  <r>
    <x v="3353"/>
    <x v="0"/>
    <x v="8"/>
    <n v="0"/>
    <n v="0"/>
    <x v="0"/>
    <x v="0"/>
    <n v="0"/>
    <s v="KS"/>
    <s v="Female"/>
    <x v="0"/>
    <n v="30"/>
    <x v="0"/>
    <x v="0"/>
    <x v="0"/>
    <n v="0"/>
    <x v="0"/>
    <x v="0"/>
    <s v="PAPER CHECK"/>
    <n v="8"/>
    <x v="3"/>
    <n v="8"/>
    <n v="17"/>
    <x v="0"/>
    <m/>
    <s v="2022-07-16"/>
    <x v="430"/>
    <x v="826"/>
    <s v="Alto"/>
    <x v="0"/>
    <n v="9.2671389456850086"/>
    <n v="6"/>
    <s v="Teléfono"/>
    <x v="1"/>
    <b v="0"/>
    <x v="1"/>
    <x v="2"/>
  </r>
  <r>
    <x v="3354"/>
    <x v="0"/>
    <x v="45"/>
    <n v="0"/>
    <n v="0"/>
    <x v="0"/>
    <x v="0"/>
    <n v="0"/>
    <s v="VA"/>
    <s v="Female"/>
    <x v="0"/>
    <n v="41"/>
    <x v="0"/>
    <x v="0"/>
    <x v="0"/>
    <n v="0"/>
    <x v="0"/>
    <x v="0"/>
    <s v="CREDIT CARD"/>
    <n v="12"/>
    <x v="0"/>
    <n v="12"/>
    <n v="151"/>
    <x v="0"/>
    <m/>
    <s v="2020-08-05"/>
    <x v="996"/>
    <x v="1163"/>
    <s v="Alto"/>
    <x v="0"/>
    <n v="9.8270869984831641"/>
    <n v="9"/>
    <s v="Teléfono"/>
    <x v="1"/>
    <b v="1"/>
    <x v="0"/>
    <x v="3"/>
  </r>
  <r>
    <x v="3355"/>
    <x v="0"/>
    <x v="36"/>
    <n v="1"/>
    <n v="0"/>
    <x v="0"/>
    <x v="0"/>
    <n v="0"/>
    <s v="OR"/>
    <s v="Female"/>
    <x v="0"/>
    <n v="64"/>
    <x v="0"/>
    <x v="0"/>
    <x v="0"/>
    <n v="0"/>
    <x v="0"/>
    <x v="1"/>
    <s v="PAPER CHECK"/>
    <n v="10"/>
    <x v="3"/>
    <n v="10"/>
    <n v="34"/>
    <x v="0"/>
    <m/>
    <s v="2020/12/10"/>
    <x v="1050"/>
    <x v="1044"/>
    <s v="Alto"/>
    <x v="0"/>
    <n v="11.80343792016861"/>
    <n v="10"/>
    <s v="SMS"/>
    <x v="2"/>
    <b v="1"/>
    <x v="0"/>
    <x v="2"/>
  </r>
  <r>
    <x v="3356"/>
    <x v="1"/>
    <x v="30"/>
    <n v="0"/>
    <n v="2"/>
    <x v="1"/>
    <x v="1"/>
    <n v="0"/>
    <s v="TN"/>
    <s v="Female"/>
    <x v="0"/>
    <n v="49"/>
    <x v="0"/>
    <x v="0"/>
    <x v="0"/>
    <n v="0"/>
    <x v="1"/>
    <x v="0"/>
    <s v="direct debit"/>
    <n v="41"/>
    <x v="1"/>
    <n v="41"/>
    <n v="1325"/>
    <x v="2"/>
    <s v="Service dissatisfaction"/>
    <s v="2021/03/04"/>
    <x v="1125"/>
    <x v="291"/>
    <s v="Bajo"/>
    <x v="1"/>
    <n v="35.373212503797802"/>
    <n v="1"/>
    <s v="Email"/>
    <x v="0"/>
    <b v="0"/>
    <x v="1"/>
    <x v="3"/>
  </r>
  <r>
    <x v="3357"/>
    <x v="0"/>
    <x v="48"/>
    <n v="2"/>
    <n v="0"/>
    <x v="0"/>
    <x v="0"/>
    <n v="0"/>
    <s v="NV"/>
    <s v="Female"/>
    <x v="0"/>
    <n v="47"/>
    <x v="0"/>
    <x v="0"/>
    <x v="0"/>
    <n v="0"/>
    <x v="0"/>
    <x v="0"/>
    <s v="CREDIT CARD"/>
    <n v="12"/>
    <x v="0"/>
    <n v="12"/>
    <n v="234"/>
    <x v="0"/>
    <m/>
    <s v="2021/12/07"/>
    <x v="844"/>
    <x v="745"/>
    <s v="Alto"/>
    <x v="0"/>
    <n v="13.77279024835225"/>
    <n v="7"/>
    <s v="Email"/>
    <x v="0"/>
    <b v="0"/>
    <x v="1"/>
    <x v="3"/>
  </r>
  <r>
    <x v="3358"/>
    <x v="0"/>
    <x v="47"/>
    <n v="0"/>
    <n v="12"/>
    <x v="0"/>
    <x v="0"/>
    <n v="64"/>
    <s v="SC"/>
    <s v="Hombre"/>
    <x v="1"/>
    <n v="80"/>
    <x v="0"/>
    <x v="1"/>
    <x v="0"/>
    <n v="0"/>
    <x v="0"/>
    <x v="2"/>
    <s v="direct debit"/>
    <n v="44"/>
    <x v="1"/>
    <n v="44"/>
    <n v="1388"/>
    <x v="0"/>
    <m/>
    <s v="2020-11-11"/>
    <x v="203"/>
    <x v="251"/>
    <s v="Medio"/>
    <x v="2"/>
    <n v="43.691481493068913"/>
    <n v="0"/>
    <s v="Teléfono"/>
    <x v="1"/>
    <b v="1"/>
    <x v="0"/>
    <x v="0"/>
  </r>
  <r>
    <x v="3359"/>
    <x v="0"/>
    <x v="10"/>
    <n v="0"/>
    <n v="8"/>
    <x v="1"/>
    <x v="1"/>
    <n v="0"/>
    <s v="ME"/>
    <s v="Female"/>
    <x v="0"/>
    <n v="69"/>
    <x v="0"/>
    <x v="1"/>
    <x v="0"/>
    <n v="0"/>
    <x v="0"/>
    <x v="2"/>
    <s v="direct debit"/>
    <n v="40"/>
    <x v="1"/>
    <n v="40"/>
    <n v="1601"/>
    <x v="0"/>
    <m/>
    <s v="2021-09-27"/>
    <x v="771"/>
    <x v="105"/>
    <s v="Bajo"/>
    <x v="1"/>
    <n v="35.11097846878048"/>
    <n v="2"/>
    <s v="Teléfono"/>
    <x v="1"/>
    <b v="0"/>
    <x v="1"/>
    <x v="2"/>
  </r>
  <r>
    <x v="3360"/>
    <x v="0"/>
    <x v="6"/>
    <n v="0"/>
    <n v="0"/>
    <x v="0"/>
    <x v="0"/>
    <n v="0"/>
    <s v="WA"/>
    <s v="Female"/>
    <x v="0"/>
    <n v="25"/>
    <x v="1"/>
    <x v="0"/>
    <x v="0"/>
    <n v="0"/>
    <x v="0"/>
    <x v="1"/>
    <s v="CREDIT CARD"/>
    <n v="10"/>
    <x v="0"/>
    <n v="10"/>
    <n v="192"/>
    <x v="0"/>
    <m/>
    <s v="2022-05-03"/>
    <x v="189"/>
    <x v="1317"/>
    <s v="Medio"/>
    <x v="2"/>
    <n v="8.048787333461572"/>
    <n v="9"/>
    <s v="Email"/>
    <x v="0"/>
    <b v="0"/>
    <x v="1"/>
    <x v="3"/>
  </r>
  <r>
    <x v="3361"/>
    <x v="0"/>
    <x v="25"/>
    <n v="0"/>
    <n v="5"/>
    <x v="0"/>
    <x v="0"/>
    <n v="11"/>
    <s v="MS"/>
    <s v="Hombre"/>
    <x v="1"/>
    <n v="48"/>
    <x v="0"/>
    <x v="0"/>
    <x v="0"/>
    <n v="0"/>
    <x v="0"/>
    <x v="1"/>
    <s v="direct debit"/>
    <n v="61"/>
    <x v="1"/>
    <n v="61"/>
    <n v="3981"/>
    <x v="0"/>
    <m/>
    <s v="2022-05-25"/>
    <x v="1190"/>
    <x v="475"/>
    <s v="Medio"/>
    <x v="2"/>
    <n v="58.232739928104337"/>
    <n v="10"/>
    <s v="Email"/>
    <x v="0"/>
    <b v="1"/>
    <x v="0"/>
    <x v="4"/>
  </r>
  <r>
    <x v="3362"/>
    <x v="0"/>
    <x v="68"/>
    <n v="2"/>
    <n v="0"/>
    <x v="0"/>
    <x v="0"/>
    <n v="0"/>
    <s v="MA"/>
    <s v="Female"/>
    <x v="0"/>
    <n v="67"/>
    <x v="0"/>
    <x v="1"/>
    <x v="0"/>
    <n v="0"/>
    <x v="0"/>
    <x v="1"/>
    <s v="direct debit"/>
    <n v="16"/>
    <x v="1"/>
    <n v="16"/>
    <n v="782"/>
    <x v="0"/>
    <m/>
    <s v="2021/10/14"/>
    <x v="1288"/>
    <x v="247"/>
    <s v="Alto"/>
    <x v="0"/>
    <n v="17.19724614300992"/>
    <n v="1"/>
    <s v="Teléfono"/>
    <x v="1"/>
    <b v="0"/>
    <x v="1"/>
    <x v="3"/>
  </r>
  <r>
    <x v="3363"/>
    <x v="0"/>
    <x v="62"/>
    <n v="0"/>
    <n v="0"/>
    <x v="0"/>
    <x v="0"/>
    <n v="0"/>
    <s v="KS"/>
    <s v="Female"/>
    <x v="0"/>
    <n v="50"/>
    <x v="0"/>
    <x v="0"/>
    <x v="0"/>
    <n v="0"/>
    <x v="0"/>
    <x v="2"/>
    <s v="direct debit"/>
    <n v="15"/>
    <x v="1"/>
    <n v="15"/>
    <n v="225"/>
    <x v="0"/>
    <m/>
    <s v="2022-10-11"/>
    <x v="596"/>
    <x v="1125"/>
    <s v="Alto"/>
    <x v="0"/>
    <n v="12.386631350877449"/>
    <n v="5"/>
    <s v="Email"/>
    <x v="0"/>
    <b v="1"/>
    <x v="0"/>
    <x v="2"/>
  </r>
  <r>
    <x v="3364"/>
    <x v="0"/>
    <x v="21"/>
    <n v="0"/>
    <n v="9"/>
    <x v="1"/>
    <x v="1"/>
    <n v="0"/>
    <s v="NJ"/>
    <s v="Hombre"/>
    <x v="1"/>
    <n v="49"/>
    <x v="0"/>
    <x v="0"/>
    <x v="1"/>
    <n v="6"/>
    <x v="1"/>
    <x v="2"/>
    <s v="CREDIT CARD"/>
    <n v="25"/>
    <x v="0"/>
    <n v="25"/>
    <n v="152"/>
    <x v="0"/>
    <m/>
    <s v="2022/11/17"/>
    <x v="528"/>
    <x v="1279"/>
    <s v="Bajo"/>
    <x v="1"/>
    <n v="22.724533741920801"/>
    <n v="4"/>
    <s v="Teléfono"/>
    <x v="1"/>
    <b v="0"/>
    <x v="1"/>
    <x v="2"/>
  </r>
  <r>
    <x v="3365"/>
    <x v="1"/>
    <x v="13"/>
    <n v="3"/>
    <n v="15"/>
    <x v="1"/>
    <x v="1"/>
    <n v="0"/>
    <s v="MI"/>
    <s v="Female"/>
    <x v="0"/>
    <n v="21"/>
    <x v="1"/>
    <x v="0"/>
    <x v="0"/>
    <n v="0"/>
    <x v="0"/>
    <x v="0"/>
    <s v="direct debit"/>
    <n v="51"/>
    <x v="1"/>
    <n v="51"/>
    <n v="2305"/>
    <x v="1"/>
    <s v="Competitor offered higher download speeds"/>
    <s v="2020-01-07"/>
    <x v="1318"/>
    <x v="1318"/>
    <s v="Medio"/>
    <x v="2"/>
    <n v="51.509954765976033"/>
    <n v="4"/>
    <s v="Teléfono"/>
    <x v="1"/>
    <b v="0"/>
    <x v="1"/>
    <x v="4"/>
  </r>
  <r>
    <x v="3366"/>
    <x v="0"/>
    <x v="55"/>
    <n v="0"/>
    <n v="5"/>
    <x v="0"/>
    <x v="0"/>
    <n v="6"/>
    <s v="TX"/>
    <s v="Hombre"/>
    <x v="1"/>
    <n v="49"/>
    <x v="0"/>
    <x v="0"/>
    <x v="0"/>
    <n v="0"/>
    <x v="1"/>
    <x v="1"/>
    <s v="CREDIT CARD"/>
    <n v="54"/>
    <x v="0"/>
    <n v="54"/>
    <n v="2733"/>
    <x v="0"/>
    <m/>
    <s v="2021/04/15"/>
    <x v="332"/>
    <x v="431"/>
    <s v="Alto"/>
    <x v="0"/>
    <n v="53.853259555468249"/>
    <n v="1"/>
    <s v="SMS"/>
    <x v="2"/>
    <b v="0"/>
    <x v="1"/>
    <x v="0"/>
  </r>
  <r>
    <x v="3367"/>
    <x v="0"/>
    <x v="3"/>
    <n v="0"/>
    <n v="6"/>
    <x v="0"/>
    <x v="0"/>
    <n v="11"/>
    <s v="OR"/>
    <s v="Female"/>
    <x v="0"/>
    <n v="63"/>
    <x v="0"/>
    <x v="0"/>
    <x v="1"/>
    <n v="6"/>
    <x v="1"/>
    <x v="1"/>
    <s v="direct debit"/>
    <n v="55"/>
    <x v="1"/>
    <n v="55"/>
    <n v="3795"/>
    <x v="0"/>
    <m/>
    <s v="2022/01/19"/>
    <x v="1046"/>
    <x v="1006"/>
    <s v="Alto"/>
    <x v="0"/>
    <n v="57.634615655323621"/>
    <n v="5"/>
    <s v="Email"/>
    <x v="0"/>
    <b v="0"/>
    <x v="1"/>
    <x v="2"/>
  </r>
  <r>
    <x v="3368"/>
    <x v="0"/>
    <x v="54"/>
    <n v="0"/>
    <n v="0"/>
    <x v="0"/>
    <x v="0"/>
    <n v="0"/>
    <s v="NV"/>
    <s v="Female"/>
    <x v="0"/>
    <n v="25"/>
    <x v="1"/>
    <x v="0"/>
    <x v="1"/>
    <n v="3"/>
    <x v="0"/>
    <x v="2"/>
    <s v="CREDIT CARD"/>
    <n v="7"/>
    <x v="0"/>
    <n v="7"/>
    <n v="70"/>
    <x v="0"/>
    <m/>
    <s v="2021/08/01"/>
    <x v="1319"/>
    <x v="591"/>
    <s v="Alto"/>
    <x v="0"/>
    <n v="8.0939209465296038"/>
    <n v="3"/>
    <s v="SMS"/>
    <x v="2"/>
    <b v="1"/>
    <x v="0"/>
    <x v="4"/>
  </r>
  <r>
    <x v="3369"/>
    <x v="0"/>
    <x v="39"/>
    <n v="0"/>
    <n v="4"/>
    <x v="0"/>
    <x v="0"/>
    <n v="57"/>
    <s v="WI"/>
    <s v="Hombre"/>
    <x v="1"/>
    <n v="38"/>
    <x v="0"/>
    <x v="0"/>
    <x v="1"/>
    <n v="4"/>
    <x v="1"/>
    <x v="1"/>
    <s v="CREDIT CARD"/>
    <n v="31"/>
    <x v="0"/>
    <n v="31"/>
    <n v="2242"/>
    <x v="0"/>
    <m/>
    <s v="2023/05/08"/>
    <x v="983"/>
    <x v="97"/>
    <s v="Medio"/>
    <x v="2"/>
    <n v="33.283291309654551"/>
    <n v="5"/>
    <s v="SMS"/>
    <x v="2"/>
    <b v="0"/>
    <x v="1"/>
    <x v="2"/>
  </r>
  <r>
    <x v="3370"/>
    <x v="0"/>
    <x v="1"/>
    <n v="2"/>
    <n v="2"/>
    <x v="0"/>
    <x v="0"/>
    <n v="47"/>
    <s v="IL"/>
    <s v="Female"/>
    <x v="0"/>
    <n v="63"/>
    <x v="0"/>
    <x v="0"/>
    <x v="0"/>
    <n v="0"/>
    <x v="1"/>
    <x v="1"/>
    <s v="direct debit"/>
    <n v="45"/>
    <x v="1"/>
    <n v="45"/>
    <n v="2932"/>
    <x v="0"/>
    <m/>
    <s v="2021/12/14"/>
    <x v="867"/>
    <x v="466"/>
    <s v="Bajo"/>
    <x v="1"/>
    <n v="38.125251852620252"/>
    <n v="2"/>
    <s v="Email"/>
    <x v="0"/>
    <b v="1"/>
    <x v="0"/>
    <x v="3"/>
  </r>
  <r>
    <x v="3371"/>
    <x v="0"/>
    <x v="21"/>
    <n v="0"/>
    <n v="10"/>
    <x v="1"/>
    <x v="1"/>
    <n v="0"/>
    <s v="WI"/>
    <s v="Hombre"/>
    <x v="1"/>
    <n v="22"/>
    <x v="1"/>
    <x v="0"/>
    <x v="0"/>
    <n v="0"/>
    <x v="0"/>
    <x v="0"/>
    <s v="direct debit"/>
    <n v="36"/>
    <x v="1"/>
    <n v="36"/>
    <n v="218"/>
    <x v="0"/>
    <m/>
    <s v="2021-10-20"/>
    <x v="933"/>
    <x v="296"/>
    <s v="Medio"/>
    <x v="2"/>
    <n v="39.422630284676892"/>
    <n v="8"/>
    <s v="Email"/>
    <x v="0"/>
    <b v="0"/>
    <x v="1"/>
    <x v="3"/>
  </r>
  <r>
    <x v="3372"/>
    <x v="0"/>
    <x v="48"/>
    <n v="0"/>
    <n v="0"/>
    <x v="0"/>
    <x v="0"/>
    <n v="0"/>
    <s v="HI"/>
    <s v="Hombre"/>
    <x v="1"/>
    <n v="34"/>
    <x v="0"/>
    <x v="0"/>
    <x v="0"/>
    <n v="0"/>
    <x v="0"/>
    <x v="0"/>
    <s v="CREDIT CARD"/>
    <n v="11"/>
    <x v="0"/>
    <n v="11"/>
    <n v="210"/>
    <x v="0"/>
    <m/>
    <s v="2023/11/02"/>
    <x v="550"/>
    <x v="1231"/>
    <s v="Alto"/>
    <x v="0"/>
    <n v="10.751957728100679"/>
    <n v="5"/>
    <s v="SMS"/>
    <x v="2"/>
    <b v="0"/>
    <x v="1"/>
    <x v="2"/>
  </r>
  <r>
    <x v="3373"/>
    <x v="0"/>
    <x v="12"/>
    <n v="2"/>
    <n v="0"/>
    <x v="0"/>
    <x v="0"/>
    <n v="0"/>
    <s v="WA"/>
    <s v="Hombre"/>
    <x v="1"/>
    <n v="49"/>
    <x v="0"/>
    <x v="0"/>
    <x v="0"/>
    <n v="0"/>
    <x v="0"/>
    <x v="0"/>
    <s v="CREDIT CARD"/>
    <n v="7"/>
    <x v="0"/>
    <n v="7"/>
    <n v="7"/>
    <x v="0"/>
    <m/>
    <s v="2021-02-22"/>
    <x v="971"/>
    <x v="1319"/>
    <s v="Bajo"/>
    <x v="1"/>
    <n v="6.9706508666279374"/>
    <n v="4"/>
    <s v="Email"/>
    <x v="0"/>
    <b v="1"/>
    <x v="0"/>
    <x v="3"/>
  </r>
  <r>
    <x v="3374"/>
    <x v="0"/>
    <x v="51"/>
    <n v="0"/>
    <n v="0"/>
    <x v="0"/>
    <x v="0"/>
    <n v="0"/>
    <s v="MD"/>
    <s v="Hombre"/>
    <x v="1"/>
    <n v="30"/>
    <x v="0"/>
    <x v="0"/>
    <x v="0"/>
    <n v="0"/>
    <x v="0"/>
    <x v="1"/>
    <s v="direct debit"/>
    <n v="10"/>
    <x v="1"/>
    <n v="10"/>
    <n v="85"/>
    <x v="0"/>
    <m/>
    <s v="2023-10-28"/>
    <x v="334"/>
    <x v="891"/>
    <s v="Alto"/>
    <x v="0"/>
    <n v="11.734655267752011"/>
    <n v="8"/>
    <s v="SMS"/>
    <x v="2"/>
    <b v="0"/>
    <x v="1"/>
    <x v="4"/>
  </r>
  <r>
    <x v="3375"/>
    <x v="0"/>
    <x v="26"/>
    <n v="1"/>
    <n v="0"/>
    <x v="0"/>
    <x v="0"/>
    <n v="0"/>
    <s v="LA"/>
    <s v="Female"/>
    <x v="0"/>
    <n v="48"/>
    <x v="0"/>
    <x v="0"/>
    <x v="0"/>
    <n v="0"/>
    <x v="0"/>
    <x v="2"/>
    <s v="CREDIT CARD"/>
    <n v="9"/>
    <x v="0"/>
    <n v="9"/>
    <n v="193"/>
    <x v="0"/>
    <m/>
    <s v="2023-10-08"/>
    <x v="1231"/>
    <x v="147"/>
    <s v="Medio"/>
    <x v="2"/>
    <n v="7.9324553554928574"/>
    <n v="0"/>
    <s v="Email"/>
    <x v="0"/>
    <b v="0"/>
    <x v="1"/>
    <x v="2"/>
  </r>
  <r>
    <x v="3376"/>
    <x v="0"/>
    <x v="43"/>
    <n v="0"/>
    <n v="5"/>
    <x v="1"/>
    <x v="1"/>
    <n v="0"/>
    <s v="WI"/>
    <s v="Hombre"/>
    <x v="1"/>
    <n v="76"/>
    <x v="0"/>
    <x v="1"/>
    <x v="0"/>
    <n v="0"/>
    <x v="0"/>
    <x v="0"/>
    <s v="direct debit"/>
    <n v="37"/>
    <x v="1"/>
    <n v="37"/>
    <n v="1070"/>
    <x v="0"/>
    <m/>
    <s v="2023/03/19"/>
    <x v="153"/>
    <x v="62"/>
    <s v="Bajo"/>
    <x v="1"/>
    <n v="29.731594590697711"/>
    <n v="10"/>
    <s v="SMS"/>
    <x v="2"/>
    <b v="0"/>
    <x v="1"/>
    <x v="2"/>
  </r>
  <r>
    <x v="3377"/>
    <x v="1"/>
    <x v="12"/>
    <n v="3"/>
    <n v="3"/>
    <x v="1"/>
    <x v="1"/>
    <n v="0"/>
    <s v="MS"/>
    <s v="Hombre"/>
    <x v="1"/>
    <n v="82"/>
    <x v="0"/>
    <x v="1"/>
    <x v="0"/>
    <n v="0"/>
    <x v="0"/>
    <x v="0"/>
    <s v="direct debit"/>
    <n v="19"/>
    <x v="1"/>
    <n v="19"/>
    <n v="19"/>
    <x v="2"/>
    <s v="Limited range of services"/>
    <s v="2022/11/29"/>
    <x v="63"/>
    <x v="218"/>
    <s v="Alto"/>
    <x v="0"/>
    <n v="15.22551836633016"/>
    <n v="6"/>
    <s v="Email"/>
    <x v="0"/>
    <b v="0"/>
    <x v="1"/>
    <x v="4"/>
  </r>
  <r>
    <x v="3378"/>
    <x v="0"/>
    <x v="16"/>
    <n v="0"/>
    <n v="5"/>
    <x v="1"/>
    <x v="1"/>
    <n v="0"/>
    <s v="ND"/>
    <s v="Hombre"/>
    <x v="1"/>
    <n v="51"/>
    <x v="0"/>
    <x v="0"/>
    <x v="0"/>
    <n v="0"/>
    <x v="1"/>
    <x v="1"/>
    <s v="direct debit"/>
    <n v="50"/>
    <x v="1"/>
    <n v="50"/>
    <n v="3586"/>
    <x v="0"/>
    <m/>
    <s v="2023-01-02"/>
    <x v="1114"/>
    <x v="669"/>
    <s v="Bajo"/>
    <x v="1"/>
    <n v="56.595223646818873"/>
    <n v="2"/>
    <s v="SMS"/>
    <x v="2"/>
    <b v="0"/>
    <x v="1"/>
    <x v="0"/>
  </r>
  <r>
    <x v="3379"/>
    <x v="0"/>
    <x v="45"/>
    <n v="0"/>
    <n v="12"/>
    <x v="0"/>
    <x v="0"/>
    <n v="8"/>
    <s v="MS"/>
    <s v="Hombre"/>
    <x v="1"/>
    <n v="22"/>
    <x v="1"/>
    <x v="0"/>
    <x v="1"/>
    <n v="2"/>
    <x v="0"/>
    <x v="2"/>
    <s v="direct debit"/>
    <n v="22"/>
    <x v="1"/>
    <n v="22"/>
    <n v="296"/>
    <x v="0"/>
    <m/>
    <s v="2021/12/15"/>
    <x v="582"/>
    <x v="263"/>
    <s v="Bajo"/>
    <x v="1"/>
    <n v="23.430882741712981"/>
    <n v="0"/>
    <s v="SMS"/>
    <x v="2"/>
    <b v="1"/>
    <x v="0"/>
    <x v="0"/>
  </r>
  <r>
    <x v="3380"/>
    <x v="0"/>
    <x v="6"/>
    <n v="3"/>
    <n v="7"/>
    <x v="1"/>
    <x v="1"/>
    <n v="0"/>
    <s v="WV"/>
    <s v="Hombre"/>
    <x v="1"/>
    <n v="67"/>
    <x v="0"/>
    <x v="1"/>
    <x v="0"/>
    <n v="0"/>
    <x v="1"/>
    <x v="0"/>
    <s v="CREDIT CARD"/>
    <n v="31"/>
    <x v="0"/>
    <n v="31"/>
    <n v="598"/>
    <x v="0"/>
    <m/>
    <s v="2023/09/07"/>
    <x v="890"/>
    <x v="22"/>
    <s v="Medio"/>
    <x v="2"/>
    <n v="33.593796554559383"/>
    <n v="1"/>
    <s v="Teléfono"/>
    <x v="1"/>
    <b v="0"/>
    <x v="1"/>
    <x v="3"/>
  </r>
  <r>
    <x v="3381"/>
    <x v="0"/>
    <x v="70"/>
    <n v="0"/>
    <n v="0"/>
    <x v="0"/>
    <x v="0"/>
    <n v="0"/>
    <s v="NV"/>
    <s v="Hombre"/>
    <x v="1"/>
    <n v="39"/>
    <x v="0"/>
    <x v="0"/>
    <x v="0"/>
    <n v="0"/>
    <x v="0"/>
    <x v="2"/>
    <s v="direct debit"/>
    <n v="11"/>
    <x v="1"/>
    <n v="11"/>
    <n v="674"/>
    <x v="0"/>
    <m/>
    <s v="2023/05/03"/>
    <x v="247"/>
    <x v="851"/>
    <s v="Medio"/>
    <x v="2"/>
    <n v="11.726842062713301"/>
    <n v="3"/>
    <s v="Email"/>
    <x v="0"/>
    <b v="0"/>
    <x v="1"/>
    <x v="2"/>
  </r>
  <r>
    <x v="3382"/>
    <x v="0"/>
    <x v="67"/>
    <n v="0"/>
    <n v="0"/>
    <x v="0"/>
    <x v="0"/>
    <n v="0"/>
    <s v="MO"/>
    <s v="Female"/>
    <x v="0"/>
    <n v="26"/>
    <x v="1"/>
    <x v="0"/>
    <x v="1"/>
    <n v="2"/>
    <x v="0"/>
    <x v="2"/>
    <s v="direct debit"/>
    <n v="9"/>
    <x v="1"/>
    <n v="9"/>
    <n v="327"/>
    <x v="0"/>
    <m/>
    <s v="2021/02/13"/>
    <x v="1119"/>
    <x v="1320"/>
    <s v="Alto"/>
    <x v="0"/>
    <n v="7.6469861145452569"/>
    <n v="2"/>
    <s v="SMS"/>
    <x v="2"/>
    <b v="0"/>
    <x v="1"/>
    <x v="4"/>
  </r>
  <r>
    <x v="3383"/>
    <x v="0"/>
    <x v="46"/>
    <n v="0"/>
    <n v="27"/>
    <x v="1"/>
    <x v="1"/>
    <n v="0"/>
    <s v="UT"/>
    <s v="Female"/>
    <x v="0"/>
    <n v="24"/>
    <x v="1"/>
    <x v="0"/>
    <x v="0"/>
    <n v="0"/>
    <x v="0"/>
    <x v="1"/>
    <s v="direct debit"/>
    <n v="32"/>
    <x v="1"/>
    <n v="32"/>
    <n v="1831"/>
    <x v="0"/>
    <m/>
    <s v="2021-11-17"/>
    <x v="105"/>
    <x v="173"/>
    <s v="Bajo"/>
    <x v="1"/>
    <n v="33.459843177780563"/>
    <n v="5"/>
    <s v="Email"/>
    <x v="0"/>
    <b v="1"/>
    <x v="0"/>
    <x v="0"/>
  </r>
  <r>
    <x v="3384"/>
    <x v="0"/>
    <x v="68"/>
    <n v="0"/>
    <n v="3"/>
    <x v="1"/>
    <x v="1"/>
    <n v="0"/>
    <s v="SC"/>
    <s v="Female"/>
    <x v="0"/>
    <n v="60"/>
    <x v="0"/>
    <x v="0"/>
    <x v="0"/>
    <n v="0"/>
    <x v="0"/>
    <x v="0"/>
    <s v="direct debit"/>
    <n v="61"/>
    <x v="1"/>
    <n v="61"/>
    <n v="3001"/>
    <x v="0"/>
    <m/>
    <s v="2023-12-25"/>
    <x v="1227"/>
    <x v="803"/>
    <s v="Medio"/>
    <x v="2"/>
    <n v="64.358338902106468"/>
    <n v="10"/>
    <s v="SMS"/>
    <x v="2"/>
    <b v="0"/>
    <x v="1"/>
    <x v="0"/>
  </r>
  <r>
    <x v="3385"/>
    <x v="0"/>
    <x v="9"/>
    <n v="0"/>
    <n v="30"/>
    <x v="1"/>
    <x v="1"/>
    <n v="0"/>
    <s v="TX"/>
    <s v="Hombre"/>
    <x v="1"/>
    <n v="28"/>
    <x v="1"/>
    <x v="0"/>
    <x v="0"/>
    <n v="0"/>
    <x v="0"/>
    <x v="0"/>
    <s v="direct debit"/>
    <n v="20"/>
    <x v="1"/>
    <n v="20"/>
    <n v="55"/>
    <x v="0"/>
    <m/>
    <s v="2023/05/15"/>
    <x v="1139"/>
    <x v="428"/>
    <s v="Medio"/>
    <x v="2"/>
    <n v="22.668883509155581"/>
    <n v="7"/>
    <s v="SMS"/>
    <x v="2"/>
    <b v="1"/>
    <x v="0"/>
    <x v="3"/>
  </r>
  <r>
    <x v="3386"/>
    <x v="0"/>
    <x v="50"/>
    <n v="0"/>
    <n v="19"/>
    <x v="1"/>
    <x v="1"/>
    <n v="0"/>
    <s v="HI"/>
    <s v="Female"/>
    <x v="0"/>
    <n v="41"/>
    <x v="0"/>
    <x v="0"/>
    <x v="1"/>
    <n v="4"/>
    <x v="1"/>
    <x v="1"/>
    <s v="direct debit"/>
    <n v="41"/>
    <x v="1"/>
    <n v="41"/>
    <n v="2528"/>
    <x v="0"/>
    <m/>
    <s v="2020-08-09"/>
    <x v="223"/>
    <x v="850"/>
    <s v="Alto"/>
    <x v="0"/>
    <n v="40.494037105898258"/>
    <n v="0"/>
    <s v="Email"/>
    <x v="0"/>
    <b v="0"/>
    <x v="1"/>
    <x v="2"/>
  </r>
  <r>
    <x v="3387"/>
    <x v="0"/>
    <x v="68"/>
    <n v="0"/>
    <n v="15"/>
    <x v="1"/>
    <x v="1"/>
    <n v="0"/>
    <s v="OR"/>
    <s v="Female"/>
    <x v="0"/>
    <n v="27"/>
    <x v="1"/>
    <x v="0"/>
    <x v="0"/>
    <n v="0"/>
    <x v="1"/>
    <x v="1"/>
    <s v="direct debit"/>
    <n v="37"/>
    <x v="1"/>
    <n v="37"/>
    <n v="1819"/>
    <x v="0"/>
    <m/>
    <s v="2021/08/22"/>
    <x v="292"/>
    <x v="1321"/>
    <s v="Bajo"/>
    <x v="1"/>
    <n v="36.863642687985248"/>
    <n v="5"/>
    <s v="Email"/>
    <x v="0"/>
    <b v="0"/>
    <x v="1"/>
    <x v="0"/>
  </r>
  <r>
    <x v="3388"/>
    <x v="0"/>
    <x v="49"/>
    <n v="0"/>
    <n v="14"/>
    <x v="1"/>
    <x v="1"/>
    <n v="0"/>
    <s v="ND"/>
    <s v="Female"/>
    <x v="0"/>
    <n v="36"/>
    <x v="0"/>
    <x v="0"/>
    <x v="1"/>
    <n v="5"/>
    <x v="0"/>
    <x v="0"/>
    <s v="direct debit"/>
    <n v="41"/>
    <x v="1"/>
    <n v="41"/>
    <n v="2286"/>
    <x v="0"/>
    <m/>
    <s v="2021-09-24"/>
    <x v="1287"/>
    <x v="1170"/>
    <s v="Medio"/>
    <x v="2"/>
    <n v="35.139078410692242"/>
    <n v="6"/>
    <s v="Teléfono"/>
    <x v="1"/>
    <b v="1"/>
    <x v="0"/>
    <x v="0"/>
  </r>
  <r>
    <x v="3389"/>
    <x v="0"/>
    <x v="41"/>
    <n v="0"/>
    <n v="6"/>
    <x v="1"/>
    <x v="1"/>
    <n v="0"/>
    <s v="NE"/>
    <s v="Female"/>
    <x v="0"/>
    <n v="30"/>
    <x v="0"/>
    <x v="0"/>
    <x v="0"/>
    <n v="0"/>
    <x v="1"/>
    <x v="2"/>
    <s v="direct debit"/>
    <n v="58"/>
    <x v="1"/>
    <n v="58"/>
    <n v="4084"/>
    <x v="0"/>
    <m/>
    <s v="2022/11/16"/>
    <x v="1320"/>
    <x v="452"/>
    <s v="Medio"/>
    <x v="2"/>
    <n v="60.661617850140701"/>
    <n v="7"/>
    <s v="Teléfono"/>
    <x v="1"/>
    <b v="1"/>
    <x v="0"/>
    <x v="4"/>
  </r>
  <r>
    <x v="3390"/>
    <x v="0"/>
    <x v="16"/>
    <n v="0"/>
    <n v="9"/>
    <x v="1"/>
    <x v="1"/>
    <n v="0"/>
    <s v="ME"/>
    <s v="Female"/>
    <x v="0"/>
    <n v="70"/>
    <x v="0"/>
    <x v="1"/>
    <x v="0"/>
    <n v="0"/>
    <x v="1"/>
    <x v="2"/>
    <s v="direct debit"/>
    <n v="67"/>
    <x v="1"/>
    <n v="67"/>
    <n v="4819"/>
    <x v="0"/>
    <m/>
    <s v="2022/05/02"/>
    <x v="631"/>
    <x v="249"/>
    <s v="Bajo"/>
    <x v="1"/>
    <n v="78.402404792577769"/>
    <n v="9"/>
    <s v="Teléfono"/>
    <x v="1"/>
    <b v="1"/>
    <x v="0"/>
    <x v="3"/>
  </r>
  <r>
    <x v="3391"/>
    <x v="0"/>
    <x v="34"/>
    <n v="0"/>
    <n v="5"/>
    <x v="1"/>
    <x v="1"/>
    <n v="0"/>
    <s v="CT"/>
    <s v="Hombre"/>
    <x v="1"/>
    <n v="71"/>
    <x v="0"/>
    <x v="1"/>
    <x v="0"/>
    <n v="0"/>
    <x v="1"/>
    <x v="1"/>
    <s v="direct debit"/>
    <n v="49"/>
    <x v="1"/>
    <n v="49"/>
    <n v="3231"/>
    <x v="0"/>
    <m/>
    <s v="2022/06/11"/>
    <x v="371"/>
    <x v="869"/>
    <s v="Alto"/>
    <x v="0"/>
    <n v="48.085242734490762"/>
    <n v="2"/>
    <s v="Teléfono"/>
    <x v="1"/>
    <b v="1"/>
    <x v="0"/>
    <x v="3"/>
  </r>
  <r>
    <x v="3392"/>
    <x v="1"/>
    <x v="54"/>
    <n v="1"/>
    <n v="17"/>
    <x v="1"/>
    <x v="1"/>
    <n v="0"/>
    <s v="KY"/>
    <s v="Female"/>
    <x v="0"/>
    <n v="20"/>
    <x v="1"/>
    <x v="0"/>
    <x v="0"/>
    <n v="0"/>
    <x v="1"/>
    <x v="0"/>
    <s v="PAPER CHECK"/>
    <n v="33"/>
    <x v="3"/>
    <n v="33"/>
    <n v="340"/>
    <x v="1"/>
    <s v="Competitor offered more data"/>
    <s v="2023/02/23"/>
    <x v="1037"/>
    <x v="647"/>
    <s v="Medio"/>
    <x v="2"/>
    <n v="27.792829365271771"/>
    <n v="8"/>
    <s v="Teléfono"/>
    <x v="1"/>
    <b v="0"/>
    <x v="1"/>
    <x v="3"/>
  </r>
  <r>
    <x v="3393"/>
    <x v="1"/>
    <x v="22"/>
    <n v="5"/>
    <n v="4"/>
    <x v="1"/>
    <x v="1"/>
    <n v="0"/>
    <s v="SC"/>
    <s v="Hombre"/>
    <x v="1"/>
    <n v="53"/>
    <x v="0"/>
    <x v="0"/>
    <x v="0"/>
    <n v="0"/>
    <x v="0"/>
    <x v="0"/>
    <s v="direct debit"/>
    <n v="18"/>
    <x v="1"/>
    <n v="18"/>
    <n v="209"/>
    <x v="1"/>
    <s v="Competitor made better offer"/>
    <s v="2021/11/03"/>
    <x v="670"/>
    <x v="817"/>
    <s v="Bajo"/>
    <x v="1"/>
    <n v="20.72127043193662"/>
    <n v="2"/>
    <s v="Email"/>
    <x v="0"/>
    <b v="0"/>
    <x v="1"/>
    <x v="4"/>
  </r>
  <r>
    <x v="3394"/>
    <x v="0"/>
    <x v="64"/>
    <n v="2"/>
    <n v="6"/>
    <x v="1"/>
    <x v="1"/>
    <n v="0"/>
    <s v="DC"/>
    <s v="Hombre"/>
    <x v="1"/>
    <n v="48"/>
    <x v="0"/>
    <x v="0"/>
    <x v="0"/>
    <n v="0"/>
    <x v="0"/>
    <x v="0"/>
    <s v="CREDIT CARD"/>
    <n v="56"/>
    <x v="0"/>
    <n v="56"/>
    <n v="2591"/>
    <x v="0"/>
    <m/>
    <s v="2023/04/26"/>
    <x v="1084"/>
    <x v="675"/>
    <s v="Alto"/>
    <x v="0"/>
    <n v="66.905357728563558"/>
    <n v="8"/>
    <s v="Teléfono"/>
    <x v="1"/>
    <b v="1"/>
    <x v="0"/>
    <x v="0"/>
  </r>
  <r>
    <x v="3395"/>
    <x v="0"/>
    <x v="59"/>
    <n v="0"/>
    <n v="6"/>
    <x v="1"/>
    <x v="1"/>
    <n v="0"/>
    <s v="MS"/>
    <s v="Female"/>
    <x v="0"/>
    <n v="72"/>
    <x v="0"/>
    <x v="1"/>
    <x v="0"/>
    <n v="0"/>
    <x v="1"/>
    <x v="0"/>
    <s v="direct debit"/>
    <n v="37"/>
    <x v="1"/>
    <n v="37"/>
    <n v="1840"/>
    <x v="0"/>
    <m/>
    <s v="2021/12/12"/>
    <x v="1249"/>
    <x v="1312"/>
    <s v="Bajo"/>
    <x v="1"/>
    <n v="32.688583451758099"/>
    <n v="4"/>
    <s v="Teléfono"/>
    <x v="1"/>
    <b v="0"/>
    <x v="1"/>
    <x v="4"/>
  </r>
  <r>
    <x v="3396"/>
    <x v="0"/>
    <x v="60"/>
    <n v="0"/>
    <n v="23"/>
    <x v="1"/>
    <x v="1"/>
    <n v="0"/>
    <s v="NV"/>
    <s v="Female"/>
    <x v="0"/>
    <n v="30"/>
    <x v="0"/>
    <x v="0"/>
    <x v="0"/>
    <n v="0"/>
    <x v="0"/>
    <x v="2"/>
    <s v="CREDIT CARD"/>
    <n v="30"/>
    <x v="0"/>
    <n v="30"/>
    <n v="1656"/>
    <x v="0"/>
    <m/>
    <s v="2020-09-10"/>
    <x v="57"/>
    <x v="159"/>
    <s v="Medio"/>
    <x v="2"/>
    <n v="26.126758458898529"/>
    <n v="9"/>
    <s v="Teléfono"/>
    <x v="1"/>
    <b v="1"/>
    <x v="0"/>
    <x v="4"/>
  </r>
  <r>
    <x v="3397"/>
    <x v="0"/>
    <x v="3"/>
    <n v="0"/>
    <n v="15"/>
    <x v="0"/>
    <x v="0"/>
    <n v="45"/>
    <s v="NM"/>
    <s v="Hombre"/>
    <x v="1"/>
    <n v="23"/>
    <x v="1"/>
    <x v="0"/>
    <x v="0"/>
    <n v="0"/>
    <x v="1"/>
    <x v="2"/>
    <s v="CREDIT CARD"/>
    <n v="50"/>
    <x v="0"/>
    <n v="50"/>
    <n v="3493"/>
    <x v="0"/>
    <m/>
    <s v="2022/04/02"/>
    <x v="1321"/>
    <x v="1154"/>
    <s v="Alto"/>
    <x v="0"/>
    <n v="44.426088959093953"/>
    <n v="7"/>
    <s v="Teléfono"/>
    <x v="1"/>
    <b v="0"/>
    <x v="1"/>
    <x v="2"/>
  </r>
  <r>
    <x v="3398"/>
    <x v="0"/>
    <x v="15"/>
    <n v="1"/>
    <n v="4"/>
    <x v="1"/>
    <x v="1"/>
    <n v="0"/>
    <s v="HI"/>
    <s v="Hombre"/>
    <x v="1"/>
    <n v="62"/>
    <x v="0"/>
    <x v="0"/>
    <x v="0"/>
    <n v="0"/>
    <x v="0"/>
    <x v="0"/>
    <s v="direct debit"/>
    <n v="43"/>
    <x v="1"/>
    <n v="43"/>
    <n v="1577"/>
    <x v="0"/>
    <m/>
    <s v="2022/07/14"/>
    <x v="118"/>
    <x v="377"/>
    <s v="Bajo"/>
    <x v="1"/>
    <n v="36.33852490894251"/>
    <n v="4"/>
    <s v="Email"/>
    <x v="0"/>
    <b v="1"/>
    <x v="0"/>
    <x v="2"/>
  </r>
  <r>
    <x v="3399"/>
    <x v="0"/>
    <x v="55"/>
    <n v="1"/>
    <n v="6"/>
    <x v="1"/>
    <x v="1"/>
    <n v="0"/>
    <s v="AZ"/>
    <s v="Hombre"/>
    <x v="1"/>
    <n v="51"/>
    <x v="0"/>
    <x v="0"/>
    <x v="0"/>
    <n v="0"/>
    <x v="0"/>
    <x v="1"/>
    <s v="CREDIT CARD"/>
    <n v="49"/>
    <x v="0"/>
    <n v="49"/>
    <n v="2480"/>
    <x v="0"/>
    <m/>
    <s v="2022-01-12"/>
    <x v="69"/>
    <x v="1161"/>
    <s v="Alto"/>
    <x v="0"/>
    <n v="58.395438435192922"/>
    <n v="3"/>
    <s v="Teléfono"/>
    <x v="1"/>
    <b v="0"/>
    <x v="1"/>
    <x v="0"/>
  </r>
  <r>
    <x v="3400"/>
    <x v="0"/>
    <x v="2"/>
    <n v="1"/>
    <n v="0"/>
    <x v="0"/>
    <x v="0"/>
    <n v="0"/>
    <s v="IN"/>
    <s v="Female"/>
    <x v="0"/>
    <n v="28"/>
    <x v="1"/>
    <x v="0"/>
    <x v="0"/>
    <n v="0"/>
    <x v="0"/>
    <x v="0"/>
    <s v="PAPER CHECK"/>
    <n v="13"/>
    <x v="3"/>
    <n v="13"/>
    <n v="164"/>
    <x v="0"/>
    <m/>
    <s v="2021-12-26"/>
    <x v="498"/>
    <x v="708"/>
    <s v="Bajo"/>
    <x v="1"/>
    <n v="15.5801368729618"/>
    <n v="3"/>
    <s v="Teléfono"/>
    <x v="1"/>
    <b v="0"/>
    <x v="1"/>
    <x v="2"/>
  </r>
  <r>
    <x v="3401"/>
    <x v="0"/>
    <x v="1"/>
    <n v="0"/>
    <n v="24"/>
    <x v="1"/>
    <x v="1"/>
    <n v="0"/>
    <s v="DE"/>
    <s v="Female"/>
    <x v="0"/>
    <n v="30"/>
    <x v="0"/>
    <x v="0"/>
    <x v="0"/>
    <n v="0"/>
    <x v="0"/>
    <x v="1"/>
    <s v="CREDIT CARD"/>
    <n v="26"/>
    <x v="0"/>
    <n v="26"/>
    <n v="1635"/>
    <x v="0"/>
    <m/>
    <s v="2021/05/28"/>
    <x v="395"/>
    <x v="1049"/>
    <s v="Medio"/>
    <x v="2"/>
    <n v="29.839700378004"/>
    <n v="7"/>
    <s v="Teléfono"/>
    <x v="1"/>
    <b v="0"/>
    <x v="1"/>
    <x v="4"/>
  </r>
  <r>
    <x v="3402"/>
    <x v="0"/>
    <x v="25"/>
    <n v="0"/>
    <n v="0"/>
    <x v="0"/>
    <x v="0"/>
    <n v="0"/>
    <s v="VA"/>
    <s v="Female"/>
    <x v="0"/>
    <n v="41"/>
    <x v="0"/>
    <x v="0"/>
    <x v="0"/>
    <n v="0"/>
    <x v="0"/>
    <x v="2"/>
    <s v="CREDIT CARD"/>
    <n v="16"/>
    <x v="0"/>
    <n v="16"/>
    <n v="1046"/>
    <x v="0"/>
    <m/>
    <s v="2021-04-25"/>
    <x v="262"/>
    <x v="442"/>
    <s v="Bajo"/>
    <x v="1"/>
    <n v="16.84514864279317"/>
    <n v="0"/>
    <s v="SMS"/>
    <x v="2"/>
    <b v="1"/>
    <x v="0"/>
    <x v="3"/>
  </r>
  <r>
    <x v="3403"/>
    <x v="1"/>
    <x v="23"/>
    <n v="5"/>
    <n v="2"/>
    <x v="0"/>
    <x v="0"/>
    <n v="31"/>
    <s v="WI"/>
    <s v="Female"/>
    <x v="0"/>
    <n v="59"/>
    <x v="0"/>
    <x v="0"/>
    <x v="0"/>
    <n v="0"/>
    <x v="0"/>
    <x v="1"/>
    <s v="PAPER CHECK"/>
    <n v="12"/>
    <x v="3"/>
    <n v="12"/>
    <n v="504"/>
    <x v="1"/>
    <s v="Competitor had better devices"/>
    <s v="2023/11/27"/>
    <x v="898"/>
    <x v="1277"/>
    <s v="Bajo"/>
    <x v="1"/>
    <n v="11.664598359190251"/>
    <n v="1"/>
    <s v="Email"/>
    <x v="0"/>
    <b v="0"/>
    <x v="1"/>
    <x v="3"/>
  </r>
  <r>
    <x v="3404"/>
    <x v="0"/>
    <x v="13"/>
    <n v="1"/>
    <n v="6"/>
    <x v="1"/>
    <x v="1"/>
    <n v="0"/>
    <s v="MN"/>
    <s v="Hombre"/>
    <x v="1"/>
    <n v="60"/>
    <x v="0"/>
    <x v="0"/>
    <x v="0"/>
    <n v="0"/>
    <x v="1"/>
    <x v="2"/>
    <s v="CREDIT CARD"/>
    <n v="38"/>
    <x v="0"/>
    <n v="38"/>
    <n v="1692"/>
    <x v="0"/>
    <m/>
    <s v="2021/10/09"/>
    <x v="1173"/>
    <x v="589"/>
    <s v="Alto"/>
    <x v="0"/>
    <n v="37.08869401328451"/>
    <n v="7"/>
    <s v="Teléfono"/>
    <x v="1"/>
    <b v="0"/>
    <x v="1"/>
    <x v="0"/>
  </r>
  <r>
    <x v="3405"/>
    <x v="0"/>
    <x v="52"/>
    <n v="0"/>
    <n v="26"/>
    <x v="1"/>
    <x v="1"/>
    <n v="0"/>
    <s v="OR"/>
    <s v="Hombre"/>
    <x v="1"/>
    <n v="24"/>
    <x v="1"/>
    <x v="0"/>
    <x v="0"/>
    <n v="0"/>
    <x v="1"/>
    <x v="1"/>
    <s v="CREDIT CARD"/>
    <n v="60"/>
    <x v="0"/>
    <n v="60"/>
    <n v="3655"/>
    <x v="0"/>
    <m/>
    <s v="2022-05-12"/>
    <x v="762"/>
    <x v="740"/>
    <s v="Alto"/>
    <x v="0"/>
    <n v="67.903120224474108"/>
    <n v="4"/>
    <s v="Email"/>
    <x v="0"/>
    <b v="0"/>
    <x v="1"/>
    <x v="3"/>
  </r>
  <r>
    <x v="3406"/>
    <x v="0"/>
    <x v="57"/>
    <n v="0"/>
    <n v="3"/>
    <x v="1"/>
    <x v="1"/>
    <n v="0"/>
    <s v="MD"/>
    <s v="Hombre"/>
    <x v="1"/>
    <n v="33"/>
    <x v="0"/>
    <x v="0"/>
    <x v="0"/>
    <n v="0"/>
    <x v="0"/>
    <x v="2"/>
    <s v="CREDIT CARD"/>
    <n v="28"/>
    <x v="0"/>
    <n v="28"/>
    <n v="2029"/>
    <x v="0"/>
    <m/>
    <s v="2020-11-17"/>
    <x v="311"/>
    <x v="632"/>
    <s v="Medio"/>
    <x v="2"/>
    <n v="26.862847264155931"/>
    <n v="10"/>
    <s v="Email"/>
    <x v="0"/>
    <b v="0"/>
    <x v="1"/>
    <x v="3"/>
  </r>
  <r>
    <x v="3407"/>
    <x v="0"/>
    <x v="52"/>
    <n v="0"/>
    <n v="1"/>
    <x v="1"/>
    <x v="1"/>
    <n v="0"/>
    <s v="DC"/>
    <s v="Hombre"/>
    <x v="1"/>
    <n v="47"/>
    <x v="0"/>
    <x v="0"/>
    <x v="0"/>
    <n v="0"/>
    <x v="1"/>
    <x v="1"/>
    <s v="direct debit"/>
    <n v="48"/>
    <x v="1"/>
    <n v="48"/>
    <n v="2875"/>
    <x v="0"/>
    <m/>
    <s v="2021/11/08"/>
    <x v="854"/>
    <x v="468"/>
    <s v="Alto"/>
    <x v="0"/>
    <n v="39.646987047034948"/>
    <n v="6"/>
    <s v="Teléfono"/>
    <x v="1"/>
    <b v="0"/>
    <x v="1"/>
    <x v="0"/>
  </r>
  <r>
    <x v="3408"/>
    <x v="0"/>
    <x v="13"/>
    <n v="0"/>
    <n v="2"/>
    <x v="1"/>
    <x v="1"/>
    <n v="0"/>
    <s v="MN"/>
    <s v="Hombre"/>
    <x v="1"/>
    <n v="55"/>
    <x v="0"/>
    <x v="0"/>
    <x v="0"/>
    <n v="0"/>
    <x v="1"/>
    <x v="1"/>
    <s v="CREDIT CARD"/>
    <n v="75"/>
    <x v="0"/>
    <n v="75"/>
    <n v="3342"/>
    <x v="0"/>
    <m/>
    <s v="2021/06/20"/>
    <x v="548"/>
    <x v="1322"/>
    <s v="Medio"/>
    <x v="2"/>
    <n v="83.228549837821689"/>
    <n v="4"/>
    <s v="Teléfono"/>
    <x v="1"/>
    <b v="1"/>
    <x v="0"/>
    <x v="2"/>
  </r>
  <r>
    <x v="3409"/>
    <x v="1"/>
    <x v="62"/>
    <n v="5"/>
    <n v="5"/>
    <x v="1"/>
    <x v="1"/>
    <n v="0"/>
    <s v="KY"/>
    <s v="Female"/>
    <x v="0"/>
    <n v="75"/>
    <x v="0"/>
    <x v="1"/>
    <x v="0"/>
    <n v="0"/>
    <x v="0"/>
    <x v="0"/>
    <s v="CREDIT CARD"/>
    <n v="33"/>
    <x v="0"/>
    <n v="33"/>
    <n v="503"/>
    <x v="1"/>
    <s v="Competitor offered more data"/>
    <s v="2020/04/01"/>
    <x v="646"/>
    <x v="1323"/>
    <s v="Alto"/>
    <x v="0"/>
    <n v="32.377674459128613"/>
    <n v="1"/>
    <s v="Email"/>
    <x v="0"/>
    <b v="1"/>
    <x v="0"/>
    <x v="3"/>
  </r>
  <r>
    <x v="3410"/>
    <x v="0"/>
    <x v="8"/>
    <n v="0"/>
    <n v="27"/>
    <x v="1"/>
    <x v="1"/>
    <n v="0"/>
    <s v="MD"/>
    <s v="Hombre"/>
    <x v="1"/>
    <n v="48"/>
    <x v="0"/>
    <x v="0"/>
    <x v="1"/>
    <n v="4"/>
    <x v="0"/>
    <x v="2"/>
    <s v="PAPER CHECK"/>
    <n v="24"/>
    <x v="3"/>
    <n v="24"/>
    <n v="52"/>
    <x v="0"/>
    <m/>
    <s v="2020/07/12"/>
    <x v="403"/>
    <x v="1324"/>
    <s v="Bajo"/>
    <x v="1"/>
    <n v="20.873843476953059"/>
    <n v="4"/>
    <s v="Teléfono"/>
    <x v="1"/>
    <b v="1"/>
    <x v="0"/>
    <x v="2"/>
  </r>
  <r>
    <x v="3411"/>
    <x v="0"/>
    <x v="9"/>
    <n v="0"/>
    <n v="17"/>
    <x v="1"/>
    <x v="1"/>
    <n v="0"/>
    <s v="TX"/>
    <s v="Female"/>
    <x v="0"/>
    <n v="27"/>
    <x v="1"/>
    <x v="0"/>
    <x v="1"/>
    <n v="4"/>
    <x v="0"/>
    <x v="0"/>
    <s v="CREDIT CARD"/>
    <n v="17"/>
    <x v="0"/>
    <n v="17"/>
    <n v="49"/>
    <x v="0"/>
    <m/>
    <s v="2021-01-18"/>
    <x v="439"/>
    <x v="1243"/>
    <s v="Bajo"/>
    <x v="1"/>
    <n v="18.67521478659727"/>
    <n v="8"/>
    <s v="SMS"/>
    <x v="2"/>
    <b v="1"/>
    <x v="0"/>
    <x v="4"/>
  </r>
  <r>
    <x v="3412"/>
    <x v="0"/>
    <x v="61"/>
    <n v="0"/>
    <n v="9"/>
    <x v="1"/>
    <x v="1"/>
    <n v="0"/>
    <s v="MD"/>
    <s v="Hombre"/>
    <x v="1"/>
    <n v="57"/>
    <x v="0"/>
    <x v="0"/>
    <x v="0"/>
    <n v="0"/>
    <x v="0"/>
    <x v="0"/>
    <s v="CREDIT CARD"/>
    <n v="34"/>
    <x v="0"/>
    <n v="34"/>
    <n v="968"/>
    <x v="0"/>
    <m/>
    <s v="2023-08-27"/>
    <x v="481"/>
    <x v="1149"/>
    <s v="Bajo"/>
    <x v="1"/>
    <n v="35.161902409666787"/>
    <n v="0"/>
    <s v="SMS"/>
    <x v="2"/>
    <b v="1"/>
    <x v="0"/>
    <x v="4"/>
  </r>
  <r>
    <x v="3413"/>
    <x v="0"/>
    <x v="3"/>
    <n v="2"/>
    <n v="8"/>
    <x v="1"/>
    <x v="1"/>
    <n v="0"/>
    <s v="ND"/>
    <s v="Hombre"/>
    <x v="1"/>
    <n v="44"/>
    <x v="0"/>
    <x v="0"/>
    <x v="0"/>
    <n v="0"/>
    <x v="0"/>
    <x v="2"/>
    <s v="CREDIT CARD"/>
    <n v="32"/>
    <x v="0"/>
    <n v="32"/>
    <n v="2186"/>
    <x v="0"/>
    <m/>
    <s v="2023-06-06"/>
    <x v="883"/>
    <x v="571"/>
    <s v="Medio"/>
    <x v="2"/>
    <n v="27.16723731310535"/>
    <n v="4"/>
    <s v="Teléfono"/>
    <x v="1"/>
    <b v="1"/>
    <x v="0"/>
    <x v="3"/>
  </r>
  <r>
    <x v="3414"/>
    <x v="1"/>
    <x v="8"/>
    <n v="5"/>
    <n v="11"/>
    <x v="1"/>
    <x v="1"/>
    <n v="0"/>
    <s v="CO"/>
    <s v="Hombre"/>
    <x v="1"/>
    <n v="32"/>
    <x v="0"/>
    <x v="0"/>
    <x v="0"/>
    <n v="0"/>
    <x v="0"/>
    <x v="0"/>
    <s v="direct debit"/>
    <n v="37"/>
    <x v="1"/>
    <n v="37"/>
    <n v="67"/>
    <x v="3"/>
    <s v="Attitude of support person"/>
    <s v="2021/08/11"/>
    <x v="1245"/>
    <x v="245"/>
    <s v="Bajo"/>
    <x v="1"/>
    <n v="39.87743398833495"/>
    <n v="7"/>
    <s v="SMS"/>
    <x v="2"/>
    <b v="0"/>
    <x v="1"/>
    <x v="3"/>
  </r>
  <r>
    <x v="3415"/>
    <x v="1"/>
    <x v="22"/>
    <n v="4"/>
    <n v="1"/>
    <x v="1"/>
    <x v="1"/>
    <n v="0"/>
    <s v="VT"/>
    <s v="Hombre"/>
    <x v="1"/>
    <n v="41"/>
    <x v="0"/>
    <x v="0"/>
    <x v="0"/>
    <n v="0"/>
    <x v="0"/>
    <x v="0"/>
    <s v="direct debit"/>
    <n v="33"/>
    <x v="1"/>
    <n v="33"/>
    <n v="349"/>
    <x v="1"/>
    <s v="Competitor had better devices"/>
    <s v="2022/01/23"/>
    <x v="691"/>
    <x v="389"/>
    <s v="Medio"/>
    <x v="2"/>
    <n v="35.011168665279207"/>
    <n v="2"/>
    <s v="Email"/>
    <x v="0"/>
    <b v="1"/>
    <x v="0"/>
    <x v="3"/>
  </r>
  <r>
    <x v="3416"/>
    <x v="0"/>
    <x v="21"/>
    <n v="0"/>
    <n v="3"/>
    <x v="0"/>
    <x v="0"/>
    <n v="16"/>
    <s v="ME"/>
    <s v="Hombre"/>
    <x v="1"/>
    <n v="36"/>
    <x v="0"/>
    <x v="0"/>
    <x v="0"/>
    <n v="0"/>
    <x v="0"/>
    <x v="0"/>
    <s v="CREDIT CARD"/>
    <n v="28"/>
    <x v="0"/>
    <n v="28"/>
    <n v="160"/>
    <x v="0"/>
    <m/>
    <s v="2023-01-19"/>
    <x v="1322"/>
    <x v="823"/>
    <s v="Bajo"/>
    <x v="1"/>
    <n v="25.24467833189205"/>
    <n v="1"/>
    <s v="Teléfono"/>
    <x v="1"/>
    <b v="0"/>
    <x v="1"/>
    <x v="2"/>
  </r>
  <r>
    <x v="3417"/>
    <x v="0"/>
    <x v="74"/>
    <n v="0"/>
    <n v="4"/>
    <x v="0"/>
    <x v="0"/>
    <n v="33"/>
    <s v="ND"/>
    <s v="Female"/>
    <x v="0"/>
    <n v="67"/>
    <x v="0"/>
    <x v="1"/>
    <x v="0"/>
    <n v="0"/>
    <x v="1"/>
    <x v="1"/>
    <s v="direct debit"/>
    <n v="65"/>
    <x v="1"/>
    <n v="65"/>
    <n v="3436"/>
    <x v="0"/>
    <m/>
    <s v="2020-09-23"/>
    <x v="1323"/>
    <x v="173"/>
    <s v="Alto"/>
    <x v="0"/>
    <n v="60.096948651167359"/>
    <n v="6"/>
    <s v="Email"/>
    <x v="0"/>
    <b v="0"/>
    <x v="1"/>
    <x v="0"/>
  </r>
  <r>
    <x v="3418"/>
    <x v="1"/>
    <x v="3"/>
    <n v="1"/>
    <n v="4"/>
    <x v="1"/>
    <x v="1"/>
    <n v="0"/>
    <s v="CO"/>
    <s v="Hombre"/>
    <x v="1"/>
    <n v="62"/>
    <x v="0"/>
    <x v="0"/>
    <x v="0"/>
    <n v="0"/>
    <x v="1"/>
    <x v="2"/>
    <s v="direct debit"/>
    <n v="68"/>
    <x v="1"/>
    <n v="68"/>
    <n v="4685"/>
    <x v="1"/>
    <s v="Competitor offered higher download speeds"/>
    <s v="2020-12-13"/>
    <x v="737"/>
    <x v="1009"/>
    <s v="Bajo"/>
    <x v="1"/>
    <n v="74.513793681136335"/>
    <n v="6"/>
    <s v="Teléfono"/>
    <x v="1"/>
    <b v="0"/>
    <x v="1"/>
    <x v="4"/>
  </r>
  <r>
    <x v="3419"/>
    <x v="0"/>
    <x v="56"/>
    <n v="1"/>
    <n v="6"/>
    <x v="0"/>
    <x v="0"/>
    <n v="23"/>
    <s v="HI"/>
    <s v="Hombre"/>
    <x v="1"/>
    <n v="72"/>
    <x v="0"/>
    <x v="1"/>
    <x v="0"/>
    <n v="0"/>
    <x v="1"/>
    <x v="2"/>
    <s v="CREDIT CARD"/>
    <n v="77"/>
    <x v="0"/>
    <n v="77"/>
    <n v="5182"/>
    <x v="0"/>
    <m/>
    <s v="2022-02-13"/>
    <x v="989"/>
    <x v="204"/>
    <s v="Alto"/>
    <x v="0"/>
    <n v="84.313409457990403"/>
    <n v="0"/>
    <s v="SMS"/>
    <x v="2"/>
    <b v="0"/>
    <x v="1"/>
    <x v="3"/>
  </r>
  <r>
    <x v="3420"/>
    <x v="0"/>
    <x v="2"/>
    <n v="1"/>
    <n v="2"/>
    <x v="1"/>
    <x v="1"/>
    <n v="0"/>
    <s v="PA"/>
    <s v="Hombre"/>
    <x v="1"/>
    <n v="44"/>
    <x v="0"/>
    <x v="0"/>
    <x v="0"/>
    <n v="0"/>
    <x v="0"/>
    <x v="0"/>
    <s v="direct debit"/>
    <n v="33"/>
    <x v="1"/>
    <n v="33"/>
    <n v="394"/>
    <x v="0"/>
    <m/>
    <s v="2021-11-29"/>
    <x v="692"/>
    <x v="1170"/>
    <s v="Bajo"/>
    <x v="1"/>
    <n v="28.081219883180822"/>
    <n v="10"/>
    <s v="Email"/>
    <x v="0"/>
    <b v="0"/>
    <x v="1"/>
    <x v="2"/>
  </r>
  <r>
    <x v="3421"/>
    <x v="0"/>
    <x v="66"/>
    <n v="0"/>
    <n v="0"/>
    <x v="0"/>
    <x v="0"/>
    <n v="0"/>
    <s v="TX"/>
    <s v="Female"/>
    <x v="0"/>
    <n v="62"/>
    <x v="0"/>
    <x v="0"/>
    <x v="1"/>
    <n v="3"/>
    <x v="0"/>
    <x v="1"/>
    <s v="CREDIT CARD"/>
    <n v="7"/>
    <x v="0"/>
    <n v="7"/>
    <n v="184"/>
    <x v="0"/>
    <m/>
    <s v="2023-06-14"/>
    <x v="1013"/>
    <x v="1202"/>
    <s v="Alto"/>
    <x v="0"/>
    <n v="7.7406789329820977"/>
    <n v="3"/>
    <s v="Email"/>
    <x v="0"/>
    <b v="1"/>
    <x v="0"/>
    <x v="4"/>
  </r>
  <r>
    <x v="1157"/>
    <x v="0"/>
    <x v="8"/>
    <n v="0"/>
    <n v="16"/>
    <x v="0"/>
    <x v="0"/>
    <n v="6"/>
    <s v="SD"/>
    <s v="Hombre"/>
    <x v="1"/>
    <n v="24"/>
    <x v="1"/>
    <x v="0"/>
    <x v="0"/>
    <n v="0"/>
    <x v="0"/>
    <x v="0"/>
    <s v="CREDIT CARD"/>
    <n v="10"/>
    <x v="0"/>
    <n v="10"/>
    <n v="21"/>
    <x v="0"/>
    <m/>
    <s v="2020/04/03"/>
    <x v="727"/>
    <x v="800"/>
    <s v="Alto"/>
    <x v="0"/>
    <n v="11.05853968066137"/>
    <n v="6"/>
    <s v="Email"/>
    <x v="0"/>
    <b v="0"/>
    <x v="1"/>
    <x v="0"/>
  </r>
  <r>
    <x v="3422"/>
    <x v="0"/>
    <x v="52"/>
    <n v="0"/>
    <n v="5"/>
    <x v="1"/>
    <x v="1"/>
    <n v="0"/>
    <s v="AZ"/>
    <s v="Female"/>
    <x v="0"/>
    <n v="45"/>
    <x v="0"/>
    <x v="0"/>
    <x v="0"/>
    <n v="0"/>
    <x v="1"/>
    <x v="2"/>
    <s v="CREDIT CARD"/>
    <n v="34"/>
    <x v="0"/>
    <n v="34"/>
    <n v="2038"/>
    <x v="0"/>
    <m/>
    <s v="2023-03-21"/>
    <x v="131"/>
    <x v="981"/>
    <s v="Bajo"/>
    <x v="1"/>
    <n v="38.13217694984202"/>
    <n v="8"/>
    <s v="Teléfono"/>
    <x v="1"/>
    <b v="0"/>
    <x v="1"/>
    <x v="4"/>
  </r>
  <r>
    <x v="3423"/>
    <x v="0"/>
    <x v="16"/>
    <n v="2"/>
    <n v="17"/>
    <x v="1"/>
    <x v="1"/>
    <n v="0"/>
    <s v="CT"/>
    <s v="Hombre"/>
    <x v="1"/>
    <n v="32"/>
    <x v="0"/>
    <x v="0"/>
    <x v="0"/>
    <n v="0"/>
    <x v="0"/>
    <x v="2"/>
    <s v="direct debit"/>
    <n v="33"/>
    <x v="1"/>
    <n v="33"/>
    <n v="2357"/>
    <x v="0"/>
    <m/>
    <s v="2020/03/18"/>
    <x v="1324"/>
    <x v="158"/>
    <s v="Medio"/>
    <x v="2"/>
    <n v="29.351415330869919"/>
    <n v="6"/>
    <s v="Email"/>
    <x v="0"/>
    <b v="1"/>
    <x v="0"/>
    <x v="2"/>
  </r>
  <r>
    <x v="3424"/>
    <x v="0"/>
    <x v="54"/>
    <n v="0"/>
    <n v="2"/>
    <x v="1"/>
    <x v="1"/>
    <n v="0"/>
    <s v="WV"/>
    <s v="Female"/>
    <x v="0"/>
    <n v="66"/>
    <x v="0"/>
    <x v="1"/>
    <x v="0"/>
    <n v="0"/>
    <x v="1"/>
    <x v="0"/>
    <s v="CREDIT CARD"/>
    <n v="41"/>
    <x v="0"/>
    <n v="41"/>
    <n v="395"/>
    <x v="0"/>
    <m/>
    <s v="2021/12/06"/>
    <x v="33"/>
    <x v="426"/>
    <s v="Alto"/>
    <x v="0"/>
    <n v="41.819181766037509"/>
    <n v="8"/>
    <s v="Teléfono"/>
    <x v="1"/>
    <b v="0"/>
    <x v="1"/>
    <x v="3"/>
  </r>
  <r>
    <x v="3425"/>
    <x v="1"/>
    <x v="12"/>
    <n v="1"/>
    <n v="0"/>
    <x v="0"/>
    <x v="0"/>
    <n v="0"/>
    <s v="OR"/>
    <s v="Hombre"/>
    <x v="1"/>
    <n v="27"/>
    <x v="1"/>
    <x v="0"/>
    <x v="0"/>
    <n v="0"/>
    <x v="0"/>
    <x v="0"/>
    <s v="PAPER CHECK"/>
    <n v="9"/>
    <x v="3"/>
    <n v="9"/>
    <n v="9"/>
    <x v="1"/>
    <s v="Competitor made better offer"/>
    <s v="2021/06/05"/>
    <x v="1325"/>
    <x v="542"/>
    <s v="Alto"/>
    <x v="0"/>
    <n v="10.24357454629501"/>
    <n v="10"/>
    <s v="Email"/>
    <x v="0"/>
    <b v="1"/>
    <x v="0"/>
    <x v="2"/>
  </r>
  <r>
    <x v="3426"/>
    <x v="0"/>
    <x v="64"/>
    <n v="0"/>
    <n v="3"/>
    <x v="1"/>
    <x v="1"/>
    <n v="0"/>
    <s v="NJ"/>
    <s v="Hombre"/>
    <x v="1"/>
    <n v="55"/>
    <x v="0"/>
    <x v="0"/>
    <x v="0"/>
    <n v="0"/>
    <x v="1"/>
    <x v="0"/>
    <s v="direct debit"/>
    <n v="62"/>
    <x v="1"/>
    <n v="62"/>
    <n v="2861"/>
    <x v="0"/>
    <m/>
    <s v="2022-12-04"/>
    <x v="65"/>
    <x v="1051"/>
    <s v="Alto"/>
    <x v="0"/>
    <n v="58.427225137789812"/>
    <n v="0"/>
    <s v="SMS"/>
    <x v="2"/>
    <b v="0"/>
    <x v="1"/>
    <x v="3"/>
  </r>
  <r>
    <x v="3427"/>
    <x v="0"/>
    <x v="45"/>
    <n v="0"/>
    <n v="0"/>
    <x v="0"/>
    <x v="0"/>
    <n v="0"/>
    <s v="SD"/>
    <s v="Hombre"/>
    <x v="1"/>
    <n v="53"/>
    <x v="0"/>
    <x v="0"/>
    <x v="1"/>
    <n v="2"/>
    <x v="0"/>
    <x v="0"/>
    <s v="CREDIT CARD"/>
    <n v="6"/>
    <x v="0"/>
    <n v="6"/>
    <n v="79"/>
    <x v="0"/>
    <m/>
    <s v="2022/03/29"/>
    <x v="1326"/>
    <x v="919"/>
    <s v="Alto"/>
    <x v="0"/>
    <n v="5.1201917460121287"/>
    <n v="1"/>
    <s v="SMS"/>
    <x v="2"/>
    <b v="0"/>
    <x v="1"/>
    <x v="3"/>
  </r>
  <r>
    <x v="3428"/>
    <x v="0"/>
    <x v="31"/>
    <n v="2"/>
    <n v="0"/>
    <x v="0"/>
    <x v="0"/>
    <n v="0"/>
    <s v="GA"/>
    <s v="Hombre"/>
    <x v="1"/>
    <n v="66"/>
    <x v="0"/>
    <x v="1"/>
    <x v="0"/>
    <n v="0"/>
    <x v="0"/>
    <x v="1"/>
    <s v="PAPER CHECK"/>
    <n v="12"/>
    <x v="3"/>
    <n v="12"/>
    <n v="259"/>
    <x v="0"/>
    <m/>
    <s v="2021/11/13"/>
    <x v="1254"/>
    <x v="444"/>
    <s v="Alto"/>
    <x v="0"/>
    <n v="14.31973089266492"/>
    <n v="2"/>
    <s v="Teléfono"/>
    <x v="1"/>
    <b v="1"/>
    <x v="0"/>
    <x v="4"/>
  </r>
  <r>
    <x v="3429"/>
    <x v="1"/>
    <x v="63"/>
    <n v="1"/>
    <n v="3"/>
    <x v="0"/>
    <x v="0"/>
    <n v="64"/>
    <s v="MD"/>
    <s v="Hombre"/>
    <x v="1"/>
    <n v="85"/>
    <x v="0"/>
    <x v="1"/>
    <x v="0"/>
    <n v="0"/>
    <x v="1"/>
    <x v="1"/>
    <s v="direct debit"/>
    <n v="27"/>
    <x v="1"/>
    <n v="27"/>
    <n v="1269"/>
    <x v="1"/>
    <s v="Competitor offered higher download speeds"/>
    <s v="2020-11-09"/>
    <x v="987"/>
    <x v="1325"/>
    <s v="Medio"/>
    <x v="2"/>
    <n v="24.83810037154354"/>
    <n v="6"/>
    <s v="SMS"/>
    <x v="2"/>
    <b v="0"/>
    <x v="1"/>
    <x v="2"/>
  </r>
  <r>
    <x v="3430"/>
    <x v="0"/>
    <x v="22"/>
    <n v="1"/>
    <n v="0"/>
    <x v="0"/>
    <x v="0"/>
    <n v="0"/>
    <s v="TX"/>
    <s v="Female"/>
    <x v="0"/>
    <n v="38"/>
    <x v="0"/>
    <x v="0"/>
    <x v="1"/>
    <n v="2"/>
    <x v="0"/>
    <x v="2"/>
    <s v="CREDIT CARD"/>
    <n v="12"/>
    <x v="0"/>
    <n v="12"/>
    <n v="134"/>
    <x v="0"/>
    <m/>
    <s v="2020/03/07"/>
    <x v="268"/>
    <x v="1086"/>
    <s v="Alto"/>
    <x v="0"/>
    <n v="11.674072513294069"/>
    <n v="10"/>
    <s v="SMS"/>
    <x v="2"/>
    <b v="1"/>
    <x v="0"/>
    <x v="2"/>
  </r>
  <r>
    <x v="3431"/>
    <x v="0"/>
    <x v="26"/>
    <n v="3"/>
    <n v="0"/>
    <x v="0"/>
    <x v="0"/>
    <n v="0"/>
    <s v="UT"/>
    <s v="Female"/>
    <x v="0"/>
    <n v="37"/>
    <x v="0"/>
    <x v="0"/>
    <x v="0"/>
    <n v="0"/>
    <x v="0"/>
    <x v="1"/>
    <s v="CREDIT CARD"/>
    <n v="8"/>
    <x v="0"/>
    <n v="8"/>
    <n v="162"/>
    <x v="0"/>
    <m/>
    <s v="2020-10-18"/>
    <x v="868"/>
    <x v="1326"/>
    <s v="Bajo"/>
    <x v="1"/>
    <n v="9.3272771813042326"/>
    <n v="2"/>
    <s v="SMS"/>
    <x v="2"/>
    <b v="1"/>
    <x v="0"/>
    <x v="3"/>
  </r>
  <r>
    <x v="3246"/>
    <x v="1"/>
    <x v="21"/>
    <n v="1"/>
    <n v="5"/>
    <x v="0"/>
    <x v="0"/>
    <n v="6"/>
    <s v="OR"/>
    <s v="Hombre"/>
    <x v="1"/>
    <n v="34"/>
    <x v="0"/>
    <x v="0"/>
    <x v="0"/>
    <n v="0"/>
    <x v="0"/>
    <x v="0"/>
    <s v="direct debit"/>
    <n v="28"/>
    <x v="1"/>
    <n v="28"/>
    <n v="171"/>
    <x v="2"/>
    <s v="Network reliability"/>
    <s v="2021/01/17"/>
    <x v="16"/>
    <x v="42"/>
    <s v="Alto"/>
    <x v="0"/>
    <n v="25.078074276223958"/>
    <n v="6"/>
    <s v="SMS"/>
    <x v="2"/>
    <b v="1"/>
    <x v="0"/>
    <x v="0"/>
  </r>
  <r>
    <x v="3432"/>
    <x v="0"/>
    <x v="57"/>
    <n v="0"/>
    <n v="7"/>
    <x v="1"/>
    <x v="1"/>
    <n v="0"/>
    <s v="CT"/>
    <s v="Female"/>
    <x v="0"/>
    <n v="69"/>
    <x v="0"/>
    <x v="1"/>
    <x v="0"/>
    <n v="0"/>
    <x v="1"/>
    <x v="2"/>
    <s v="CREDIT CARD"/>
    <n v="53"/>
    <x v="0"/>
    <n v="53"/>
    <n v="3880"/>
    <x v="0"/>
    <m/>
    <s v="2020/04/04"/>
    <x v="714"/>
    <x v="724"/>
    <s v="Alto"/>
    <x v="0"/>
    <n v="54.896532935915502"/>
    <n v="3"/>
    <s v="Teléfono"/>
    <x v="1"/>
    <b v="1"/>
    <x v="0"/>
    <x v="4"/>
  </r>
  <r>
    <x v="3433"/>
    <x v="0"/>
    <x v="18"/>
    <n v="0"/>
    <n v="14"/>
    <x v="1"/>
    <x v="1"/>
    <n v="0"/>
    <s v="HI"/>
    <s v="Female"/>
    <x v="0"/>
    <n v="85"/>
    <x v="0"/>
    <x v="1"/>
    <x v="0"/>
    <n v="0"/>
    <x v="1"/>
    <x v="1"/>
    <s v="direct debit"/>
    <n v="34"/>
    <x v="1"/>
    <n v="34"/>
    <n v="1969"/>
    <x v="0"/>
    <m/>
    <s v="2023/03/14"/>
    <x v="541"/>
    <x v="69"/>
    <s v="Bajo"/>
    <x v="1"/>
    <n v="34.175760774071293"/>
    <n v="8"/>
    <s v="SMS"/>
    <x v="2"/>
    <b v="0"/>
    <x v="1"/>
    <x v="3"/>
  </r>
  <r>
    <x v="3434"/>
    <x v="0"/>
    <x v="22"/>
    <n v="0"/>
    <n v="0"/>
    <x v="0"/>
    <x v="0"/>
    <n v="0"/>
    <s v="HI"/>
    <s v="Hombre"/>
    <x v="1"/>
    <n v="24"/>
    <x v="1"/>
    <x v="0"/>
    <x v="0"/>
    <n v="0"/>
    <x v="0"/>
    <x v="0"/>
    <s v="CREDIT CARD"/>
    <n v="10"/>
    <x v="0"/>
    <n v="10"/>
    <n v="101"/>
    <x v="0"/>
    <m/>
    <s v="2020-08-07"/>
    <x v="647"/>
    <x v="569"/>
    <s v="Alto"/>
    <x v="0"/>
    <n v="10.44806476081196"/>
    <n v="10"/>
    <s v="Teléfono"/>
    <x v="1"/>
    <b v="1"/>
    <x v="0"/>
    <x v="0"/>
  </r>
  <r>
    <x v="3435"/>
    <x v="1"/>
    <x v="12"/>
    <n v="0"/>
    <n v="2"/>
    <x v="0"/>
    <x v="0"/>
    <n v="25"/>
    <s v="MD"/>
    <s v="Hombre"/>
    <x v="1"/>
    <n v="58"/>
    <x v="0"/>
    <x v="0"/>
    <x v="0"/>
    <n v="0"/>
    <x v="1"/>
    <x v="0"/>
    <s v="CREDIT CARD"/>
    <n v="23"/>
    <x v="0"/>
    <n v="23"/>
    <n v="23"/>
    <x v="2"/>
    <s v="Lack of self-service on Website"/>
    <s v="2020/07/03"/>
    <x v="1327"/>
    <x v="460"/>
    <s v="Alto"/>
    <x v="0"/>
    <n v="25.313970965404291"/>
    <n v="0"/>
    <s v="Teléfono"/>
    <x v="1"/>
    <b v="0"/>
    <x v="1"/>
    <x v="0"/>
  </r>
  <r>
    <x v="3436"/>
    <x v="0"/>
    <x v="12"/>
    <n v="0"/>
    <n v="4"/>
    <x v="1"/>
    <x v="1"/>
    <n v="0"/>
    <s v="OH"/>
    <s v="Hombre"/>
    <x v="1"/>
    <n v="31"/>
    <x v="0"/>
    <x v="0"/>
    <x v="0"/>
    <n v="0"/>
    <x v="0"/>
    <x v="0"/>
    <s v="CREDIT CARD"/>
    <n v="29"/>
    <x v="0"/>
    <n v="29"/>
    <n v="29"/>
    <x v="0"/>
    <m/>
    <s v="2022/09/23"/>
    <x v="76"/>
    <x v="156"/>
    <s v="Alto"/>
    <x v="0"/>
    <n v="29.34023630862098"/>
    <n v="6"/>
    <s v="Email"/>
    <x v="0"/>
    <b v="1"/>
    <x v="0"/>
    <x v="3"/>
  </r>
  <r>
    <x v="3437"/>
    <x v="0"/>
    <x v="44"/>
    <n v="1"/>
    <n v="7"/>
    <x v="1"/>
    <x v="1"/>
    <n v="0"/>
    <s v="ME"/>
    <s v="Female"/>
    <x v="0"/>
    <n v="54"/>
    <x v="0"/>
    <x v="0"/>
    <x v="0"/>
    <n v="0"/>
    <x v="0"/>
    <x v="1"/>
    <s v="CREDIT CARD"/>
    <n v="36"/>
    <x v="0"/>
    <n v="36"/>
    <n v="2211"/>
    <x v="0"/>
    <m/>
    <s v="2021/03/04"/>
    <x v="1125"/>
    <x v="750"/>
    <s v="Medio"/>
    <x v="2"/>
    <n v="38.725850449153192"/>
    <n v="6"/>
    <s v="SMS"/>
    <x v="2"/>
    <b v="1"/>
    <x v="0"/>
    <x v="4"/>
  </r>
  <r>
    <x v="3438"/>
    <x v="0"/>
    <x v="5"/>
    <n v="0"/>
    <n v="3"/>
    <x v="1"/>
    <x v="1"/>
    <n v="0"/>
    <s v="NY"/>
    <s v="Female"/>
    <x v="0"/>
    <n v="59"/>
    <x v="0"/>
    <x v="0"/>
    <x v="0"/>
    <n v="0"/>
    <x v="0"/>
    <x v="1"/>
    <s v="direct debit"/>
    <n v="30"/>
    <x v="1"/>
    <n v="30"/>
    <n v="899"/>
    <x v="0"/>
    <m/>
    <s v="2023-06-25"/>
    <x v="887"/>
    <x v="503"/>
    <s v="Medio"/>
    <x v="2"/>
    <n v="32.355099670900707"/>
    <n v="3"/>
    <s v="Teléfono"/>
    <x v="1"/>
    <b v="1"/>
    <x v="0"/>
    <x v="3"/>
  </r>
  <r>
    <x v="3439"/>
    <x v="1"/>
    <x v="28"/>
    <n v="0"/>
    <n v="8"/>
    <x v="1"/>
    <x v="1"/>
    <n v="0"/>
    <s v="ID"/>
    <s v="Female"/>
    <x v="0"/>
    <n v="49"/>
    <x v="0"/>
    <x v="0"/>
    <x v="0"/>
    <n v="0"/>
    <x v="1"/>
    <x v="0"/>
    <s v="direct debit"/>
    <n v="15"/>
    <x v="1"/>
    <n v="15"/>
    <n v="254"/>
    <x v="2"/>
    <s v="Lack of self-service on Website"/>
    <s v="2021/12/13"/>
    <x v="624"/>
    <x v="41"/>
    <s v="Medio"/>
    <x v="2"/>
    <n v="14.003663324636459"/>
    <n v="6"/>
    <s v="SMS"/>
    <x v="2"/>
    <b v="1"/>
    <x v="0"/>
    <x v="3"/>
  </r>
  <r>
    <x v="3440"/>
    <x v="0"/>
    <x v="63"/>
    <n v="0"/>
    <n v="3"/>
    <x v="1"/>
    <x v="1"/>
    <n v="0"/>
    <s v="NM"/>
    <s v="Female"/>
    <x v="0"/>
    <n v="36"/>
    <x v="0"/>
    <x v="0"/>
    <x v="0"/>
    <n v="0"/>
    <x v="1"/>
    <x v="2"/>
    <s v="CREDIT CARD"/>
    <n v="47"/>
    <x v="0"/>
    <n v="47"/>
    <n v="2210"/>
    <x v="0"/>
    <m/>
    <s v="2021-04-27"/>
    <x v="209"/>
    <x v="825"/>
    <s v="Medio"/>
    <x v="2"/>
    <n v="55.051914521035201"/>
    <n v="10"/>
    <s v="Teléfono"/>
    <x v="1"/>
    <b v="0"/>
    <x v="1"/>
    <x v="4"/>
  </r>
  <r>
    <x v="3441"/>
    <x v="0"/>
    <x v="16"/>
    <n v="0"/>
    <n v="3"/>
    <x v="1"/>
    <x v="1"/>
    <n v="0"/>
    <s v="DE"/>
    <s v="Hombre"/>
    <x v="1"/>
    <n v="67"/>
    <x v="0"/>
    <x v="1"/>
    <x v="0"/>
    <n v="0"/>
    <x v="1"/>
    <x v="1"/>
    <s v="CREDIT CARD"/>
    <n v="18"/>
    <x v="0"/>
    <n v="18"/>
    <n v="1293"/>
    <x v="0"/>
    <m/>
    <s v="2022-05-27"/>
    <x v="521"/>
    <x v="759"/>
    <s v="Bajo"/>
    <x v="1"/>
    <n v="18.926567873905931"/>
    <n v="3"/>
    <s v="Teléfono"/>
    <x v="1"/>
    <b v="1"/>
    <x v="0"/>
    <x v="3"/>
  </r>
  <r>
    <x v="3442"/>
    <x v="0"/>
    <x v="57"/>
    <n v="0"/>
    <n v="15"/>
    <x v="1"/>
    <x v="1"/>
    <n v="0"/>
    <s v="NC"/>
    <s v="Hombre"/>
    <x v="1"/>
    <n v="29"/>
    <x v="1"/>
    <x v="0"/>
    <x v="0"/>
    <n v="0"/>
    <x v="1"/>
    <x v="2"/>
    <s v="direct debit"/>
    <n v="70"/>
    <x v="1"/>
    <n v="70"/>
    <n v="5101"/>
    <x v="0"/>
    <m/>
    <s v="2020-01-12"/>
    <x v="267"/>
    <x v="15"/>
    <s v="Alto"/>
    <x v="0"/>
    <n v="62.894872435512497"/>
    <n v="4"/>
    <s v="SMS"/>
    <x v="2"/>
    <b v="0"/>
    <x v="1"/>
    <x v="2"/>
  </r>
  <r>
    <x v="3443"/>
    <x v="1"/>
    <x v="58"/>
    <n v="0"/>
    <n v="14"/>
    <x v="1"/>
    <x v="1"/>
    <n v="0"/>
    <s v="VT"/>
    <s v="Female"/>
    <x v="0"/>
    <n v="61"/>
    <x v="0"/>
    <x v="0"/>
    <x v="0"/>
    <n v="0"/>
    <x v="0"/>
    <x v="0"/>
    <s v="CREDIT CARD"/>
    <n v="33"/>
    <x v="0"/>
    <n v="33"/>
    <n v="1054"/>
    <x v="3"/>
    <s v="Attitude of service provider"/>
    <s v="2023/04/11"/>
    <x v="84"/>
    <x v="528"/>
    <s v="Bajo"/>
    <x v="1"/>
    <n v="27.73542036212206"/>
    <n v="4"/>
    <s v="SMS"/>
    <x v="2"/>
    <b v="0"/>
    <x v="1"/>
    <x v="0"/>
  </r>
  <r>
    <x v="3444"/>
    <x v="0"/>
    <x v="40"/>
    <n v="0"/>
    <n v="18"/>
    <x v="1"/>
    <x v="1"/>
    <n v="0"/>
    <s v="CT"/>
    <s v="Hombre"/>
    <x v="1"/>
    <n v="29"/>
    <x v="1"/>
    <x v="0"/>
    <x v="0"/>
    <n v="0"/>
    <x v="1"/>
    <x v="1"/>
    <s v="CREDIT CARD"/>
    <n v="54"/>
    <x v="0"/>
    <n v="54"/>
    <n v="3412"/>
    <x v="0"/>
    <m/>
    <s v="2020-05-31"/>
    <x v="584"/>
    <x v="661"/>
    <s v="Bajo"/>
    <x v="1"/>
    <n v="53.055385929134808"/>
    <n v="0"/>
    <s v="Email"/>
    <x v="0"/>
    <b v="1"/>
    <x v="0"/>
    <x v="2"/>
  </r>
  <r>
    <x v="3445"/>
    <x v="0"/>
    <x v="9"/>
    <n v="0"/>
    <n v="0"/>
    <x v="0"/>
    <x v="0"/>
    <n v="0"/>
    <s v="CT"/>
    <s v="Female"/>
    <x v="0"/>
    <n v="23"/>
    <x v="1"/>
    <x v="0"/>
    <x v="0"/>
    <n v="0"/>
    <x v="0"/>
    <x v="0"/>
    <s v="direct debit"/>
    <n v="7"/>
    <x v="1"/>
    <n v="7"/>
    <n v="19"/>
    <x v="0"/>
    <m/>
    <s v="2022-02-24"/>
    <x v="745"/>
    <x v="140"/>
    <s v="Bajo"/>
    <x v="1"/>
    <n v="5.8130486010159377"/>
    <n v="7"/>
    <s v="SMS"/>
    <x v="2"/>
    <b v="1"/>
    <x v="0"/>
    <x v="3"/>
  </r>
  <r>
    <x v="3446"/>
    <x v="0"/>
    <x v="12"/>
    <n v="0"/>
    <n v="2"/>
    <x v="1"/>
    <x v="1"/>
    <n v="0"/>
    <s v="PA"/>
    <s v="Hombre"/>
    <x v="1"/>
    <n v="74"/>
    <x v="0"/>
    <x v="1"/>
    <x v="0"/>
    <n v="0"/>
    <x v="0"/>
    <x v="2"/>
    <s v="direct debit"/>
    <n v="16"/>
    <x v="1"/>
    <n v="16"/>
    <n v="16"/>
    <x v="0"/>
    <m/>
    <s v="2021-05-25"/>
    <x v="813"/>
    <x v="787"/>
    <s v="Alto"/>
    <x v="0"/>
    <n v="16.466486186282861"/>
    <n v="0"/>
    <s v="Email"/>
    <x v="0"/>
    <b v="1"/>
    <x v="0"/>
    <x v="2"/>
  </r>
  <r>
    <x v="3447"/>
    <x v="0"/>
    <x v="21"/>
    <n v="1"/>
    <n v="2"/>
    <x v="1"/>
    <x v="1"/>
    <n v="0"/>
    <s v="AK"/>
    <s v="Hombre"/>
    <x v="1"/>
    <n v="48"/>
    <x v="0"/>
    <x v="0"/>
    <x v="0"/>
    <n v="0"/>
    <x v="1"/>
    <x v="2"/>
    <s v="CREDIT CARD"/>
    <n v="29"/>
    <x v="0"/>
    <n v="29"/>
    <n v="177"/>
    <x v="0"/>
    <m/>
    <s v="2020/01/30"/>
    <x v="34"/>
    <x v="663"/>
    <s v="Medio"/>
    <x v="2"/>
    <n v="25.958252582873641"/>
    <n v="5"/>
    <s v="Email"/>
    <x v="0"/>
    <b v="1"/>
    <x v="0"/>
    <x v="3"/>
  </r>
  <r>
    <x v="638"/>
    <x v="0"/>
    <x v="55"/>
    <n v="3"/>
    <n v="8"/>
    <x v="1"/>
    <x v="1"/>
    <n v="0"/>
    <s v="VT"/>
    <s v="Hombre"/>
    <x v="1"/>
    <n v="20"/>
    <x v="1"/>
    <x v="0"/>
    <x v="0"/>
    <n v="0"/>
    <x v="1"/>
    <x v="2"/>
    <s v="CREDIT CARD"/>
    <n v="32"/>
    <x v="0"/>
    <n v="32"/>
    <n v="1648"/>
    <x v="0"/>
    <m/>
    <s v="2022/07/07"/>
    <x v="23"/>
    <x v="519"/>
    <s v="Alto"/>
    <x v="0"/>
    <n v="37.603362506310539"/>
    <n v="5"/>
    <s v="SMS"/>
    <x v="2"/>
    <b v="0"/>
    <x v="1"/>
    <x v="3"/>
  </r>
  <r>
    <x v="3448"/>
    <x v="0"/>
    <x v="44"/>
    <n v="0"/>
    <n v="0"/>
    <x v="0"/>
    <x v="0"/>
    <n v="0"/>
    <s v="DE"/>
    <s v="Female"/>
    <x v="0"/>
    <n v="59"/>
    <x v="0"/>
    <x v="0"/>
    <x v="0"/>
    <n v="0"/>
    <x v="0"/>
    <x v="2"/>
    <s v="CREDIT CARD"/>
    <n v="17"/>
    <x v="0"/>
    <n v="17"/>
    <n v="1015"/>
    <x v="0"/>
    <m/>
    <s v="2021-08-09"/>
    <x v="836"/>
    <x v="760"/>
    <s v="Bajo"/>
    <x v="1"/>
    <n v="18.771893818029749"/>
    <n v="4"/>
    <s v="Teléfono"/>
    <x v="1"/>
    <b v="1"/>
    <x v="0"/>
    <x v="0"/>
  </r>
  <r>
    <x v="3449"/>
    <x v="0"/>
    <x v="35"/>
    <n v="0"/>
    <n v="2"/>
    <x v="0"/>
    <x v="0"/>
    <n v="43"/>
    <s v="WV"/>
    <s v="Hombre"/>
    <x v="1"/>
    <n v="54"/>
    <x v="0"/>
    <x v="0"/>
    <x v="0"/>
    <n v="0"/>
    <x v="0"/>
    <x v="0"/>
    <s v="PAPER CHECK"/>
    <n v="21"/>
    <x v="3"/>
    <n v="21"/>
    <n v="524"/>
    <x v="0"/>
    <m/>
    <s v="2023/09/08"/>
    <x v="1075"/>
    <x v="699"/>
    <s v="Alto"/>
    <x v="0"/>
    <n v="24.327745044273868"/>
    <n v="10"/>
    <s v="SMS"/>
    <x v="2"/>
    <b v="0"/>
    <x v="1"/>
    <x v="3"/>
  </r>
  <r>
    <x v="3450"/>
    <x v="0"/>
    <x v="8"/>
    <n v="0"/>
    <n v="13"/>
    <x v="1"/>
    <x v="1"/>
    <n v="0"/>
    <s v="WY"/>
    <s v="Female"/>
    <x v="0"/>
    <n v="30"/>
    <x v="0"/>
    <x v="0"/>
    <x v="1"/>
    <n v="3"/>
    <x v="0"/>
    <x v="0"/>
    <s v="CREDIT CARD"/>
    <n v="20"/>
    <x v="0"/>
    <n v="20"/>
    <n v="42"/>
    <x v="0"/>
    <m/>
    <s v="2021-04-24"/>
    <x v="1167"/>
    <x v="528"/>
    <s v="Bajo"/>
    <x v="1"/>
    <n v="20.980167320475779"/>
    <n v="0"/>
    <s v="SMS"/>
    <x v="2"/>
    <b v="0"/>
    <x v="1"/>
    <x v="3"/>
  </r>
  <r>
    <x v="3451"/>
    <x v="0"/>
    <x v="25"/>
    <n v="0"/>
    <n v="17"/>
    <x v="1"/>
    <x v="1"/>
    <n v="0"/>
    <s v="MD"/>
    <s v="Female"/>
    <x v="0"/>
    <n v="20"/>
    <x v="1"/>
    <x v="0"/>
    <x v="1"/>
    <n v="2"/>
    <x v="1"/>
    <x v="2"/>
    <s v="CREDIT CARD"/>
    <n v="36"/>
    <x v="0"/>
    <n v="36"/>
    <n v="2343"/>
    <x v="0"/>
    <m/>
    <s v="2022-03-05"/>
    <x v="1095"/>
    <x v="1327"/>
    <s v="Alto"/>
    <x v="0"/>
    <n v="36.19047480056566"/>
    <n v="5"/>
    <s v="SMS"/>
    <x v="2"/>
    <b v="1"/>
    <x v="0"/>
    <x v="0"/>
  </r>
  <r>
    <x v="3004"/>
    <x v="1"/>
    <x v="24"/>
    <n v="4"/>
    <n v="2"/>
    <x v="1"/>
    <x v="1"/>
    <n v="0"/>
    <s v="TN"/>
    <s v="Female"/>
    <x v="0"/>
    <n v="68"/>
    <x v="0"/>
    <x v="1"/>
    <x v="0"/>
    <n v="0"/>
    <x v="0"/>
    <x v="0"/>
    <s v="direct debit"/>
    <n v="35"/>
    <x v="1"/>
    <n v="35"/>
    <n v="489"/>
    <x v="1"/>
    <s v="Competitor made better offer"/>
    <s v="2022-11-07"/>
    <x v="746"/>
    <x v="699"/>
    <s v="Bajo"/>
    <x v="1"/>
    <n v="36.268716647735367"/>
    <n v="0"/>
    <s v="Email"/>
    <x v="0"/>
    <b v="0"/>
    <x v="1"/>
    <x v="0"/>
  </r>
  <r>
    <x v="3452"/>
    <x v="1"/>
    <x v="38"/>
    <n v="5"/>
    <n v="8"/>
    <x v="1"/>
    <x v="1"/>
    <n v="0"/>
    <s v="MD"/>
    <s v="Hombre"/>
    <x v="1"/>
    <n v="75"/>
    <x v="0"/>
    <x v="1"/>
    <x v="0"/>
    <n v="0"/>
    <x v="0"/>
    <x v="0"/>
    <s v="direct debit"/>
    <n v="35"/>
    <x v="1"/>
    <n v="35"/>
    <n v="575"/>
    <x v="1"/>
    <s v="Competitor made better offer"/>
    <s v="2022-05-30"/>
    <x v="361"/>
    <x v="580"/>
    <s v="Bajo"/>
    <x v="1"/>
    <n v="39.353549845476493"/>
    <n v="1"/>
    <s v="SMS"/>
    <x v="2"/>
    <b v="1"/>
    <x v="0"/>
    <x v="3"/>
  </r>
  <r>
    <x v="3453"/>
    <x v="0"/>
    <x v="39"/>
    <n v="0"/>
    <n v="0"/>
    <x v="0"/>
    <x v="0"/>
    <n v="0"/>
    <s v="TX"/>
    <s v="Hombre"/>
    <x v="1"/>
    <n v="50"/>
    <x v="0"/>
    <x v="0"/>
    <x v="1"/>
    <n v="3"/>
    <x v="0"/>
    <x v="2"/>
    <s v="CREDIT CARD"/>
    <n v="7"/>
    <x v="0"/>
    <n v="7"/>
    <n v="474"/>
    <x v="0"/>
    <m/>
    <s v="2023-10-23"/>
    <x v="633"/>
    <x v="507"/>
    <s v="Alto"/>
    <x v="0"/>
    <n v="5.8465730663006452"/>
    <n v="8"/>
    <s v="Teléfono"/>
    <x v="1"/>
    <b v="0"/>
    <x v="1"/>
    <x v="4"/>
  </r>
  <r>
    <x v="3454"/>
    <x v="0"/>
    <x v="26"/>
    <n v="0"/>
    <n v="7"/>
    <x v="1"/>
    <x v="1"/>
    <n v="0"/>
    <s v="SC"/>
    <s v="Hombre"/>
    <x v="1"/>
    <n v="39"/>
    <x v="0"/>
    <x v="0"/>
    <x v="1"/>
    <n v="5"/>
    <x v="1"/>
    <x v="2"/>
    <s v="CREDIT CARD"/>
    <n v="19"/>
    <x v="0"/>
    <n v="19"/>
    <n v="404"/>
    <x v="0"/>
    <m/>
    <s v="2023/01/04"/>
    <x v="1328"/>
    <x v="29"/>
    <s v="Alto"/>
    <x v="0"/>
    <n v="22.783822875100562"/>
    <n v="0"/>
    <s v="Email"/>
    <x v="0"/>
    <b v="1"/>
    <x v="0"/>
    <x v="4"/>
  </r>
  <r>
    <x v="3455"/>
    <x v="1"/>
    <x v="12"/>
    <n v="2"/>
    <n v="3"/>
    <x v="1"/>
    <x v="1"/>
    <n v="0"/>
    <s v="WA"/>
    <s v="Hombre"/>
    <x v="1"/>
    <n v="54"/>
    <x v="0"/>
    <x v="0"/>
    <x v="0"/>
    <n v="0"/>
    <x v="1"/>
    <x v="0"/>
    <s v="CREDIT CARD"/>
    <n v="21"/>
    <x v="0"/>
    <n v="21"/>
    <n v="21"/>
    <x v="3"/>
    <s v="Attitude of support person"/>
    <s v="2021/06/02"/>
    <x v="331"/>
    <x v="243"/>
    <s v="Medio"/>
    <x v="2"/>
    <n v="19.669011148362021"/>
    <n v="4"/>
    <s v="Teléfono"/>
    <x v="1"/>
    <b v="0"/>
    <x v="1"/>
    <x v="0"/>
  </r>
  <r>
    <x v="3456"/>
    <x v="1"/>
    <x v="22"/>
    <n v="3"/>
    <n v="10"/>
    <x v="1"/>
    <x v="1"/>
    <n v="0"/>
    <s v="DC"/>
    <s v="Hombre"/>
    <x v="1"/>
    <n v="29"/>
    <x v="1"/>
    <x v="0"/>
    <x v="0"/>
    <n v="0"/>
    <x v="0"/>
    <x v="0"/>
    <s v="direct debit"/>
    <n v="36"/>
    <x v="1"/>
    <n v="36"/>
    <n v="382"/>
    <x v="1"/>
    <s v="Competitor made better offer"/>
    <s v="2023/11/07"/>
    <x v="718"/>
    <x v="709"/>
    <s v="Bajo"/>
    <x v="1"/>
    <n v="34.347650641525469"/>
    <n v="10"/>
    <s v="Teléfono"/>
    <x v="1"/>
    <b v="0"/>
    <x v="1"/>
    <x v="2"/>
  </r>
  <r>
    <x v="3457"/>
    <x v="0"/>
    <x v="33"/>
    <n v="0"/>
    <n v="0"/>
    <x v="0"/>
    <x v="0"/>
    <n v="0"/>
    <s v="NY"/>
    <s v="Female"/>
    <x v="0"/>
    <n v="41"/>
    <x v="0"/>
    <x v="0"/>
    <x v="1"/>
    <n v="6"/>
    <x v="0"/>
    <x v="2"/>
    <s v="PAPER CHECK"/>
    <n v="12"/>
    <x v="3"/>
    <n v="12"/>
    <n v="286"/>
    <x v="0"/>
    <m/>
    <s v="2022/03/10"/>
    <x v="818"/>
    <x v="1017"/>
    <s v="Bajo"/>
    <x v="1"/>
    <n v="13.22537161784428"/>
    <n v="5"/>
    <s v="SMS"/>
    <x v="2"/>
    <b v="1"/>
    <x v="0"/>
    <x v="4"/>
  </r>
  <r>
    <x v="3458"/>
    <x v="0"/>
    <x v="64"/>
    <n v="2"/>
    <n v="3"/>
    <x v="1"/>
    <x v="1"/>
    <n v="0"/>
    <s v="WA"/>
    <s v="Hombre"/>
    <x v="1"/>
    <n v="32"/>
    <x v="0"/>
    <x v="0"/>
    <x v="1"/>
    <n v="6"/>
    <x v="1"/>
    <x v="2"/>
    <s v="direct debit"/>
    <n v="49"/>
    <x v="1"/>
    <n v="49"/>
    <n v="2291"/>
    <x v="0"/>
    <m/>
    <s v="2023/03/30"/>
    <x v="1329"/>
    <x v="1256"/>
    <s v="Bajo"/>
    <x v="1"/>
    <n v="58.659949058314183"/>
    <n v="6"/>
    <s v="Email"/>
    <x v="0"/>
    <b v="1"/>
    <x v="0"/>
    <x v="4"/>
  </r>
  <r>
    <x v="3459"/>
    <x v="0"/>
    <x v="37"/>
    <n v="0"/>
    <n v="13"/>
    <x v="1"/>
    <x v="1"/>
    <n v="0"/>
    <s v="UT"/>
    <s v="Hombre"/>
    <x v="1"/>
    <n v="27"/>
    <x v="1"/>
    <x v="0"/>
    <x v="0"/>
    <n v="0"/>
    <x v="0"/>
    <x v="0"/>
    <s v="direct debit"/>
    <n v="39"/>
    <x v="1"/>
    <n v="39"/>
    <n v="289"/>
    <x v="0"/>
    <m/>
    <s v="2020/11/13"/>
    <x v="1330"/>
    <x v="745"/>
    <s v="Bajo"/>
    <x v="1"/>
    <n v="31.62242639423846"/>
    <n v="9"/>
    <s v="SMS"/>
    <x v="2"/>
    <b v="0"/>
    <x v="1"/>
    <x v="3"/>
  </r>
  <r>
    <x v="3460"/>
    <x v="0"/>
    <x v="30"/>
    <n v="0"/>
    <n v="8"/>
    <x v="1"/>
    <x v="1"/>
    <n v="0"/>
    <s v="NH"/>
    <s v="Hombre"/>
    <x v="1"/>
    <n v="38"/>
    <x v="0"/>
    <x v="0"/>
    <x v="0"/>
    <n v="0"/>
    <x v="1"/>
    <x v="1"/>
    <s v="CREDIT CARD"/>
    <n v="43"/>
    <x v="0"/>
    <n v="43"/>
    <n v="1411"/>
    <x v="0"/>
    <m/>
    <s v="2021-09-12"/>
    <x v="163"/>
    <x v="1157"/>
    <s v="Alto"/>
    <x v="0"/>
    <n v="38.195224235833358"/>
    <n v="2"/>
    <s v="Teléfono"/>
    <x v="1"/>
    <b v="0"/>
    <x v="1"/>
    <x v="2"/>
  </r>
  <r>
    <x v="3461"/>
    <x v="1"/>
    <x v="12"/>
    <n v="3"/>
    <n v="0"/>
    <x v="0"/>
    <x v="0"/>
    <n v="0"/>
    <s v="FL"/>
    <s v="Hombre"/>
    <x v="1"/>
    <n v="56"/>
    <x v="0"/>
    <x v="0"/>
    <x v="1"/>
    <n v="5"/>
    <x v="0"/>
    <x v="0"/>
    <s v="direct debit"/>
    <n v="6"/>
    <x v="1"/>
    <n v="6"/>
    <n v="6"/>
    <x v="4"/>
    <s v="Long distance charges"/>
    <s v="2023/06/03"/>
    <x v="555"/>
    <x v="1328"/>
    <s v="Bajo"/>
    <x v="1"/>
    <n v="4.9916800532347887"/>
    <n v="9"/>
    <s v="Teléfono"/>
    <x v="1"/>
    <b v="0"/>
    <x v="1"/>
    <x v="2"/>
  </r>
  <r>
    <x v="3462"/>
    <x v="0"/>
    <x v="46"/>
    <n v="0"/>
    <n v="0"/>
    <x v="0"/>
    <x v="0"/>
    <n v="0"/>
    <s v="PA"/>
    <s v="Hombre"/>
    <x v="1"/>
    <n v="29"/>
    <x v="1"/>
    <x v="0"/>
    <x v="0"/>
    <n v="0"/>
    <x v="0"/>
    <x v="2"/>
    <s v="CREDIT CARD"/>
    <n v="10"/>
    <x v="0"/>
    <n v="10"/>
    <n v="607"/>
    <x v="0"/>
    <m/>
    <s v="2021/10/08"/>
    <x v="1331"/>
    <x v="693"/>
    <s v="Bajo"/>
    <x v="1"/>
    <n v="11.83237700695391"/>
    <n v="4"/>
    <s v="Teléfono"/>
    <x v="1"/>
    <b v="0"/>
    <x v="1"/>
    <x v="3"/>
  </r>
  <r>
    <x v="3463"/>
    <x v="0"/>
    <x v="25"/>
    <n v="1"/>
    <n v="3"/>
    <x v="1"/>
    <x v="1"/>
    <n v="0"/>
    <s v="MT"/>
    <s v="Hombre"/>
    <x v="1"/>
    <n v="39"/>
    <x v="0"/>
    <x v="0"/>
    <x v="0"/>
    <n v="0"/>
    <x v="1"/>
    <x v="2"/>
    <s v="CREDIT CARD"/>
    <n v="50"/>
    <x v="0"/>
    <n v="50"/>
    <n v="3229"/>
    <x v="0"/>
    <m/>
    <s v="2022/04/24"/>
    <x v="832"/>
    <x v="769"/>
    <s v="Bajo"/>
    <x v="1"/>
    <n v="44.915065337264068"/>
    <n v="1"/>
    <s v="Teléfono"/>
    <x v="1"/>
    <b v="0"/>
    <x v="1"/>
    <x v="0"/>
  </r>
  <r>
    <x v="3464"/>
    <x v="0"/>
    <x v="12"/>
    <n v="0"/>
    <n v="0"/>
    <x v="0"/>
    <x v="0"/>
    <n v="0"/>
    <s v="TN"/>
    <s v="Hombre"/>
    <x v="1"/>
    <n v="30"/>
    <x v="0"/>
    <x v="0"/>
    <x v="1"/>
    <n v="3"/>
    <x v="0"/>
    <x v="0"/>
    <s v="direct debit"/>
    <n v="6"/>
    <x v="1"/>
    <n v="6"/>
    <n v="6"/>
    <x v="0"/>
    <m/>
    <s v="2022-09-26"/>
    <x v="660"/>
    <x v="1283"/>
    <s v="Bajo"/>
    <x v="1"/>
    <n v="5.360370902780363"/>
    <n v="7"/>
    <s v="Teléfono"/>
    <x v="1"/>
    <b v="0"/>
    <x v="1"/>
    <x v="0"/>
  </r>
  <r>
    <x v="3465"/>
    <x v="1"/>
    <x v="23"/>
    <n v="2"/>
    <n v="3"/>
    <x v="1"/>
    <x v="1"/>
    <n v="0"/>
    <s v="KY"/>
    <s v="Hombre"/>
    <x v="1"/>
    <n v="75"/>
    <x v="0"/>
    <x v="1"/>
    <x v="0"/>
    <n v="0"/>
    <x v="1"/>
    <x v="0"/>
    <s v="direct debit"/>
    <n v="65"/>
    <x v="1"/>
    <n v="65"/>
    <n v="2790"/>
    <x v="2"/>
    <s v="Product dissatisfaction"/>
    <s v="2023/01/17"/>
    <x v="1265"/>
    <x v="824"/>
    <s v="Bajo"/>
    <x v="1"/>
    <n v="56.446322264527751"/>
    <n v="4"/>
    <s v="SMS"/>
    <x v="2"/>
    <b v="1"/>
    <x v="0"/>
    <x v="3"/>
  </r>
  <r>
    <x v="3466"/>
    <x v="0"/>
    <x v="2"/>
    <n v="0"/>
    <n v="0"/>
    <x v="0"/>
    <x v="0"/>
    <n v="0"/>
    <s v="ID"/>
    <s v="Female"/>
    <x v="0"/>
    <n v="56"/>
    <x v="0"/>
    <x v="0"/>
    <x v="0"/>
    <n v="0"/>
    <x v="0"/>
    <x v="1"/>
    <s v="CREDIT CARD"/>
    <n v="8"/>
    <x v="0"/>
    <n v="8"/>
    <n v="92"/>
    <x v="0"/>
    <m/>
    <s v="2021-06-29"/>
    <x v="357"/>
    <x v="1278"/>
    <s v="Medio"/>
    <x v="2"/>
    <n v="8.786553671422066"/>
    <n v="9"/>
    <s v="Teléfono"/>
    <x v="1"/>
    <b v="0"/>
    <x v="1"/>
    <x v="4"/>
  </r>
  <r>
    <x v="3467"/>
    <x v="0"/>
    <x v="63"/>
    <n v="1"/>
    <n v="11"/>
    <x v="0"/>
    <x v="0"/>
    <n v="38"/>
    <s v="NH"/>
    <s v="Hombre"/>
    <x v="1"/>
    <n v="69"/>
    <x v="0"/>
    <x v="1"/>
    <x v="1"/>
    <n v="3"/>
    <x v="0"/>
    <x v="1"/>
    <s v="direct debit"/>
    <n v="42"/>
    <x v="1"/>
    <n v="42"/>
    <n v="1989"/>
    <x v="0"/>
    <m/>
    <s v="2021-08-19"/>
    <x v="1188"/>
    <x v="50"/>
    <s v="Medio"/>
    <x v="2"/>
    <n v="42.082541232187481"/>
    <n v="5"/>
    <s v="Teléfono"/>
    <x v="1"/>
    <b v="0"/>
    <x v="1"/>
    <x v="4"/>
  </r>
  <r>
    <x v="3468"/>
    <x v="0"/>
    <x v="21"/>
    <n v="2"/>
    <n v="10"/>
    <x v="1"/>
    <x v="1"/>
    <n v="0"/>
    <s v="WV"/>
    <s v="Female"/>
    <x v="0"/>
    <n v="28"/>
    <x v="1"/>
    <x v="0"/>
    <x v="0"/>
    <n v="0"/>
    <x v="0"/>
    <x v="0"/>
    <s v="CREDIT CARD"/>
    <n v="47"/>
    <x v="0"/>
    <n v="47"/>
    <n v="280"/>
    <x v="0"/>
    <m/>
    <s v="2020/09/20"/>
    <x v="140"/>
    <x v="197"/>
    <s v="Bajo"/>
    <x v="1"/>
    <n v="50.535937071177223"/>
    <n v="10"/>
    <s v="SMS"/>
    <x v="2"/>
    <b v="1"/>
    <x v="0"/>
    <x v="2"/>
  </r>
  <r>
    <x v="3469"/>
    <x v="0"/>
    <x v="3"/>
    <n v="0"/>
    <n v="2"/>
    <x v="1"/>
    <x v="1"/>
    <n v="0"/>
    <s v="VT"/>
    <s v="Hombre"/>
    <x v="1"/>
    <n v="59"/>
    <x v="0"/>
    <x v="0"/>
    <x v="0"/>
    <n v="0"/>
    <x v="1"/>
    <x v="2"/>
    <s v="direct debit"/>
    <n v="67"/>
    <x v="1"/>
    <n v="67"/>
    <n v="4636"/>
    <x v="0"/>
    <m/>
    <s v="2021/04/02"/>
    <x v="47"/>
    <x v="1204"/>
    <s v="Bajo"/>
    <x v="1"/>
    <n v="57.224391549533102"/>
    <n v="7"/>
    <s v="SMS"/>
    <x v="2"/>
    <b v="0"/>
    <x v="1"/>
    <x v="3"/>
  </r>
  <r>
    <x v="360"/>
    <x v="0"/>
    <x v="71"/>
    <n v="1"/>
    <n v="10"/>
    <x v="1"/>
    <x v="1"/>
    <n v="0"/>
    <s v="MT"/>
    <s v="Hombre"/>
    <x v="1"/>
    <n v="65"/>
    <x v="0"/>
    <x v="1"/>
    <x v="1"/>
    <n v="2"/>
    <x v="1"/>
    <x v="0"/>
    <s v="CREDIT CARD"/>
    <n v="34"/>
    <x v="0"/>
    <n v="34"/>
    <n v="1393"/>
    <x v="0"/>
    <m/>
    <s v="2021-03-23"/>
    <x v="318"/>
    <x v="319"/>
    <s v="Alto"/>
    <x v="0"/>
    <n v="34.055183365089817"/>
    <n v="9"/>
    <s v="Email"/>
    <x v="0"/>
    <b v="0"/>
    <x v="1"/>
    <x v="0"/>
  </r>
  <r>
    <x v="3470"/>
    <x v="0"/>
    <x v="23"/>
    <n v="2"/>
    <n v="10"/>
    <x v="1"/>
    <x v="1"/>
    <n v="0"/>
    <s v="IA"/>
    <s v="Female"/>
    <x v="0"/>
    <n v="26"/>
    <x v="1"/>
    <x v="0"/>
    <x v="1"/>
    <n v="5"/>
    <x v="0"/>
    <x v="0"/>
    <s v="direct debit"/>
    <n v="26"/>
    <x v="1"/>
    <n v="26"/>
    <n v="1098"/>
    <x v="0"/>
    <m/>
    <s v="2020-09-21"/>
    <x v="976"/>
    <x v="560"/>
    <s v="Bajo"/>
    <x v="1"/>
    <n v="24.1578675019773"/>
    <n v="10"/>
    <s v="Email"/>
    <x v="0"/>
    <b v="1"/>
    <x v="0"/>
    <x v="0"/>
  </r>
  <r>
    <x v="3471"/>
    <x v="0"/>
    <x v="19"/>
    <n v="0"/>
    <n v="9"/>
    <x v="1"/>
    <x v="1"/>
    <n v="0"/>
    <s v="MN"/>
    <s v="Female"/>
    <x v="0"/>
    <n v="59"/>
    <x v="0"/>
    <x v="0"/>
    <x v="0"/>
    <n v="0"/>
    <x v="0"/>
    <x v="1"/>
    <s v="CREDIT CARD"/>
    <n v="52"/>
    <x v="0"/>
    <n v="52"/>
    <n v="1363"/>
    <x v="0"/>
    <m/>
    <s v="2022-06-30"/>
    <x v="1332"/>
    <x v="239"/>
    <s v="Alto"/>
    <x v="0"/>
    <n v="56.316465560863669"/>
    <n v="3"/>
    <s v="Teléfono"/>
    <x v="1"/>
    <b v="0"/>
    <x v="1"/>
    <x v="2"/>
  </r>
  <r>
    <x v="3472"/>
    <x v="0"/>
    <x v="28"/>
    <n v="0"/>
    <n v="0"/>
    <x v="0"/>
    <x v="0"/>
    <n v="0"/>
    <s v="CT"/>
    <s v="Female"/>
    <x v="0"/>
    <n v="60"/>
    <x v="0"/>
    <x v="0"/>
    <x v="0"/>
    <n v="0"/>
    <x v="0"/>
    <x v="1"/>
    <s v="CREDIT CARD"/>
    <n v="9"/>
    <x v="0"/>
    <n v="9"/>
    <n v="155"/>
    <x v="0"/>
    <m/>
    <s v="2022/05/04"/>
    <x v="1023"/>
    <x v="1033"/>
    <s v="Bajo"/>
    <x v="1"/>
    <n v="8.2247780279645202"/>
    <n v="1"/>
    <s v="Email"/>
    <x v="0"/>
    <b v="1"/>
    <x v="0"/>
    <x v="0"/>
  </r>
  <r>
    <x v="3473"/>
    <x v="1"/>
    <x v="28"/>
    <n v="2"/>
    <n v="2"/>
    <x v="1"/>
    <x v="1"/>
    <n v="0"/>
    <s v="DE"/>
    <s v="Female"/>
    <x v="0"/>
    <n v="75"/>
    <x v="0"/>
    <x v="1"/>
    <x v="0"/>
    <n v="0"/>
    <x v="1"/>
    <x v="0"/>
    <s v="direct debit"/>
    <n v="19"/>
    <x v="1"/>
    <n v="19"/>
    <n v="314"/>
    <x v="2"/>
    <s v="Service dissatisfaction"/>
    <s v="2020-10-03"/>
    <x v="243"/>
    <x v="663"/>
    <s v="Bajo"/>
    <x v="1"/>
    <n v="22.050296340374739"/>
    <n v="10"/>
    <s v="Email"/>
    <x v="0"/>
    <b v="1"/>
    <x v="0"/>
    <x v="3"/>
  </r>
  <r>
    <x v="3474"/>
    <x v="0"/>
    <x v="67"/>
    <n v="1"/>
    <n v="15"/>
    <x v="1"/>
    <x v="1"/>
    <n v="0"/>
    <s v="OR"/>
    <s v="Female"/>
    <x v="0"/>
    <n v="20"/>
    <x v="1"/>
    <x v="0"/>
    <x v="0"/>
    <n v="0"/>
    <x v="0"/>
    <x v="1"/>
    <s v="direct debit"/>
    <n v="32"/>
    <x v="1"/>
    <n v="32"/>
    <n v="1111"/>
    <x v="0"/>
    <m/>
    <s v="2020/08/28"/>
    <x v="379"/>
    <x v="84"/>
    <s v="Bajo"/>
    <x v="1"/>
    <n v="36.523901606783213"/>
    <n v="0"/>
    <s v="Teléfono"/>
    <x v="1"/>
    <b v="1"/>
    <x v="0"/>
    <x v="0"/>
  </r>
  <r>
    <x v="3475"/>
    <x v="0"/>
    <x v="54"/>
    <n v="0"/>
    <n v="0"/>
    <x v="0"/>
    <x v="0"/>
    <n v="0"/>
    <s v="AL"/>
    <s v="Hombre"/>
    <x v="1"/>
    <n v="49"/>
    <x v="0"/>
    <x v="0"/>
    <x v="0"/>
    <n v="0"/>
    <x v="0"/>
    <x v="0"/>
    <s v="CREDIT CARD"/>
    <n v="7"/>
    <x v="0"/>
    <n v="7"/>
    <n v="68"/>
    <x v="0"/>
    <m/>
    <s v="2021/02/08"/>
    <x v="687"/>
    <x v="715"/>
    <s v="Alto"/>
    <x v="0"/>
    <n v="6.3705883547644264"/>
    <n v="6"/>
    <s v="Email"/>
    <x v="0"/>
    <b v="0"/>
    <x v="1"/>
    <x v="0"/>
  </r>
  <r>
    <x v="3476"/>
    <x v="1"/>
    <x v="49"/>
    <n v="4"/>
    <n v="12"/>
    <x v="1"/>
    <x v="1"/>
    <n v="0"/>
    <s v="MS"/>
    <s v="Female"/>
    <x v="0"/>
    <n v="42"/>
    <x v="0"/>
    <x v="0"/>
    <x v="0"/>
    <n v="0"/>
    <x v="1"/>
    <x v="2"/>
    <s v="direct debit"/>
    <n v="39"/>
    <x v="1"/>
    <n v="39"/>
    <n v="2170"/>
    <x v="2"/>
    <s v="Product dissatisfaction"/>
    <s v="2021-01-12"/>
    <x v="743"/>
    <x v="332"/>
    <s v="Bajo"/>
    <x v="1"/>
    <n v="31.61471991499522"/>
    <n v="5"/>
    <s v="Teléfono"/>
    <x v="1"/>
    <b v="1"/>
    <x v="0"/>
    <x v="4"/>
  </r>
  <r>
    <x v="3477"/>
    <x v="0"/>
    <x v="63"/>
    <n v="2"/>
    <n v="0"/>
    <x v="0"/>
    <x v="0"/>
    <n v="0"/>
    <s v="NY"/>
    <s v="Female"/>
    <x v="0"/>
    <n v="21"/>
    <x v="1"/>
    <x v="0"/>
    <x v="1"/>
    <n v="3"/>
    <x v="0"/>
    <x v="2"/>
    <s v="CREDIT CARD"/>
    <n v="11"/>
    <x v="0"/>
    <n v="11"/>
    <n v="493"/>
    <x v="0"/>
    <m/>
    <s v="2023-04-16"/>
    <x v="1078"/>
    <x v="1024"/>
    <s v="Bajo"/>
    <x v="1"/>
    <n v="10.17137081340185"/>
    <n v="0"/>
    <s v="Teléfono"/>
    <x v="1"/>
    <b v="1"/>
    <x v="0"/>
    <x v="4"/>
  </r>
  <r>
    <x v="3478"/>
    <x v="0"/>
    <x v="55"/>
    <n v="0"/>
    <n v="7"/>
    <x v="1"/>
    <x v="1"/>
    <n v="0"/>
    <s v="FL"/>
    <s v="Female"/>
    <x v="0"/>
    <n v="39"/>
    <x v="0"/>
    <x v="0"/>
    <x v="0"/>
    <n v="0"/>
    <x v="1"/>
    <x v="1"/>
    <s v="direct debit"/>
    <n v="40"/>
    <x v="1"/>
    <n v="40"/>
    <n v="2049"/>
    <x v="0"/>
    <m/>
    <s v="2020/08/22"/>
    <x v="1130"/>
    <x v="266"/>
    <s v="Medio"/>
    <x v="2"/>
    <n v="41.012921464534678"/>
    <n v="8"/>
    <s v="SMS"/>
    <x v="2"/>
    <b v="1"/>
    <x v="0"/>
    <x v="0"/>
  </r>
  <r>
    <x v="3479"/>
    <x v="0"/>
    <x v="37"/>
    <n v="0"/>
    <n v="5"/>
    <x v="1"/>
    <x v="1"/>
    <n v="0"/>
    <s v="ND"/>
    <s v="Female"/>
    <x v="0"/>
    <n v="32"/>
    <x v="0"/>
    <x v="0"/>
    <x v="1"/>
    <n v="2"/>
    <x v="0"/>
    <x v="0"/>
    <s v="CREDIT CARD"/>
    <n v="15"/>
    <x v="0"/>
    <n v="15"/>
    <n v="102"/>
    <x v="0"/>
    <m/>
    <s v="2020-01-09"/>
    <x v="464"/>
    <x v="696"/>
    <s v="Bajo"/>
    <x v="1"/>
    <n v="14.65643926321359"/>
    <n v="8"/>
    <s v="Email"/>
    <x v="0"/>
    <b v="1"/>
    <x v="0"/>
    <x v="0"/>
  </r>
  <r>
    <x v="3480"/>
    <x v="0"/>
    <x v="28"/>
    <n v="2"/>
    <n v="10"/>
    <x v="1"/>
    <x v="1"/>
    <n v="0"/>
    <s v="TN"/>
    <s v="Female"/>
    <x v="0"/>
    <n v="66"/>
    <x v="0"/>
    <x v="1"/>
    <x v="0"/>
    <n v="0"/>
    <x v="1"/>
    <x v="0"/>
    <s v="direct debit"/>
    <n v="47"/>
    <x v="1"/>
    <n v="47"/>
    <n v="788"/>
    <x v="0"/>
    <m/>
    <s v="2020-04-12"/>
    <x v="103"/>
    <x v="1251"/>
    <s v="Alto"/>
    <x v="0"/>
    <n v="38.589146539297133"/>
    <n v="6"/>
    <s v="Teléfono"/>
    <x v="1"/>
    <b v="0"/>
    <x v="1"/>
    <x v="4"/>
  </r>
  <r>
    <x v="3481"/>
    <x v="0"/>
    <x v="48"/>
    <n v="1"/>
    <n v="9"/>
    <x v="0"/>
    <x v="0"/>
    <n v="61"/>
    <s v="TX"/>
    <s v="Hombre"/>
    <x v="1"/>
    <n v="44"/>
    <x v="0"/>
    <x v="0"/>
    <x v="0"/>
    <n v="0"/>
    <x v="0"/>
    <x v="1"/>
    <s v="CREDIT CARD"/>
    <n v="23"/>
    <x v="0"/>
    <n v="23"/>
    <n v="450"/>
    <x v="0"/>
    <m/>
    <s v="2022/04/11"/>
    <x v="77"/>
    <x v="890"/>
    <s v="Bajo"/>
    <x v="1"/>
    <n v="23.190461218951668"/>
    <n v="5"/>
    <s v="SMS"/>
    <x v="2"/>
    <b v="0"/>
    <x v="1"/>
    <x v="3"/>
  </r>
  <r>
    <x v="3482"/>
    <x v="1"/>
    <x v="11"/>
    <n v="4"/>
    <n v="2"/>
    <x v="1"/>
    <x v="1"/>
    <n v="0"/>
    <s v="MT"/>
    <s v="Hombre"/>
    <x v="1"/>
    <n v="46"/>
    <x v="0"/>
    <x v="0"/>
    <x v="0"/>
    <n v="0"/>
    <x v="1"/>
    <x v="0"/>
    <s v="PAPER CHECK"/>
    <n v="53"/>
    <x v="3"/>
    <n v="53"/>
    <n v="277"/>
    <x v="5"/>
    <s v="Moved"/>
    <s v="2020/06/14"/>
    <x v="1160"/>
    <x v="1329"/>
    <s v="Alto"/>
    <x v="0"/>
    <n v="56.578893282024943"/>
    <n v="9"/>
    <s v="SMS"/>
    <x v="2"/>
    <b v="1"/>
    <x v="0"/>
    <x v="2"/>
  </r>
  <r>
    <x v="3483"/>
    <x v="0"/>
    <x v="5"/>
    <n v="0"/>
    <n v="0"/>
    <x v="0"/>
    <x v="0"/>
    <n v="0"/>
    <s v="WA"/>
    <s v="Female"/>
    <x v="0"/>
    <n v="33"/>
    <x v="0"/>
    <x v="0"/>
    <x v="0"/>
    <n v="0"/>
    <x v="0"/>
    <x v="1"/>
    <s v="CREDIT CARD"/>
    <n v="12"/>
    <x v="0"/>
    <n v="12"/>
    <n v="348"/>
    <x v="0"/>
    <m/>
    <s v="2023-07-18"/>
    <x v="202"/>
    <x v="787"/>
    <s v="Medio"/>
    <x v="2"/>
    <n v="13.28916956488675"/>
    <n v="7"/>
    <s v="Email"/>
    <x v="0"/>
    <b v="0"/>
    <x v="1"/>
    <x v="3"/>
  </r>
  <r>
    <x v="3484"/>
    <x v="0"/>
    <x v="35"/>
    <n v="0"/>
    <n v="0"/>
    <x v="0"/>
    <x v="0"/>
    <n v="0"/>
    <s v="NH"/>
    <s v="Hombre"/>
    <x v="1"/>
    <n v="30"/>
    <x v="0"/>
    <x v="0"/>
    <x v="1"/>
    <n v="2"/>
    <x v="0"/>
    <x v="2"/>
    <s v="CREDIT CARD"/>
    <n v="10"/>
    <x v="0"/>
    <n v="10"/>
    <n v="256"/>
    <x v="0"/>
    <m/>
    <s v="2023/07/16"/>
    <x v="104"/>
    <x v="83"/>
    <s v="Bajo"/>
    <x v="1"/>
    <n v="9.1520970035601135"/>
    <n v="4"/>
    <s v="SMS"/>
    <x v="2"/>
    <b v="0"/>
    <x v="1"/>
    <x v="2"/>
  </r>
  <r>
    <x v="3485"/>
    <x v="0"/>
    <x v="14"/>
    <n v="0"/>
    <n v="0"/>
    <x v="0"/>
    <x v="0"/>
    <n v="0"/>
    <s v="KY"/>
    <s v="Female"/>
    <x v="0"/>
    <n v="44"/>
    <x v="0"/>
    <x v="0"/>
    <x v="0"/>
    <n v="0"/>
    <x v="0"/>
    <x v="2"/>
    <s v="PAPER CHECK"/>
    <n v="7"/>
    <x v="3"/>
    <n v="7"/>
    <n v="62"/>
    <x v="0"/>
    <m/>
    <s v="2021/12/05"/>
    <x v="342"/>
    <x v="21"/>
    <s v="Medio"/>
    <x v="2"/>
    <n v="7.9095662255094883"/>
    <n v="5"/>
    <s v="Teléfono"/>
    <x v="1"/>
    <b v="0"/>
    <x v="1"/>
    <x v="4"/>
  </r>
  <r>
    <x v="3486"/>
    <x v="1"/>
    <x v="12"/>
    <n v="0"/>
    <n v="12"/>
    <x v="1"/>
    <x v="1"/>
    <n v="0"/>
    <s v="KS"/>
    <s v="Hombre"/>
    <x v="1"/>
    <n v="68"/>
    <x v="0"/>
    <x v="1"/>
    <x v="0"/>
    <n v="0"/>
    <x v="0"/>
    <x v="0"/>
    <s v="direct debit"/>
    <n v="39"/>
    <x v="1"/>
    <n v="39"/>
    <n v="39"/>
    <x v="1"/>
    <s v="Competitor had better devices"/>
    <s v="2023-07-09"/>
    <x v="994"/>
    <x v="469"/>
    <s v="Medio"/>
    <x v="2"/>
    <n v="45.766243618602807"/>
    <n v="7"/>
    <s v="Teléfono"/>
    <x v="1"/>
    <b v="0"/>
    <x v="1"/>
    <x v="3"/>
  </r>
  <r>
    <x v="3487"/>
    <x v="0"/>
    <x v="19"/>
    <n v="0"/>
    <n v="5"/>
    <x v="1"/>
    <x v="1"/>
    <n v="0"/>
    <s v="VA"/>
    <s v="Hombre"/>
    <x v="1"/>
    <n v="45"/>
    <x v="0"/>
    <x v="0"/>
    <x v="0"/>
    <n v="0"/>
    <x v="1"/>
    <x v="1"/>
    <s v="direct debit"/>
    <n v="30"/>
    <x v="1"/>
    <n v="30"/>
    <n v="781"/>
    <x v="0"/>
    <m/>
    <s v="2022/12/26"/>
    <x v="377"/>
    <x v="466"/>
    <s v="Alto"/>
    <x v="0"/>
    <n v="33.80914277752246"/>
    <n v="3"/>
    <s v="Teléfono"/>
    <x v="1"/>
    <b v="0"/>
    <x v="1"/>
    <x v="4"/>
  </r>
  <r>
    <x v="3488"/>
    <x v="1"/>
    <x v="2"/>
    <n v="2"/>
    <n v="3"/>
    <x v="1"/>
    <x v="1"/>
    <n v="0"/>
    <s v="MN"/>
    <s v="Hombre"/>
    <x v="1"/>
    <n v="82"/>
    <x v="0"/>
    <x v="1"/>
    <x v="0"/>
    <n v="0"/>
    <x v="1"/>
    <x v="0"/>
    <s v="direct debit"/>
    <n v="26"/>
    <x v="1"/>
    <n v="26"/>
    <n v="318"/>
    <x v="1"/>
    <s v="Competitor had better devices"/>
    <s v="2023-09-22"/>
    <x v="43"/>
    <x v="1030"/>
    <s v="Alto"/>
    <x v="0"/>
    <n v="29.20008478760073"/>
    <n v="7"/>
    <s v="SMS"/>
    <x v="2"/>
    <b v="1"/>
    <x v="0"/>
    <x v="2"/>
  </r>
  <r>
    <x v="3489"/>
    <x v="1"/>
    <x v="9"/>
    <n v="0"/>
    <n v="6"/>
    <x v="1"/>
    <x v="1"/>
    <n v="0"/>
    <s v="NY"/>
    <s v="Female"/>
    <x v="0"/>
    <n v="43"/>
    <x v="0"/>
    <x v="0"/>
    <x v="0"/>
    <n v="0"/>
    <x v="0"/>
    <x v="0"/>
    <s v="direct debit"/>
    <n v="44"/>
    <x v="1"/>
    <n v="44"/>
    <n v="143"/>
    <x v="3"/>
    <s v="Attitude of service provider"/>
    <s v="2021-03-18"/>
    <x v="891"/>
    <x v="282"/>
    <s v="Bajo"/>
    <x v="1"/>
    <n v="39.204997745255959"/>
    <n v="4"/>
    <s v="SMS"/>
    <x v="2"/>
    <b v="1"/>
    <x v="0"/>
    <x v="0"/>
  </r>
  <r>
    <x v="3490"/>
    <x v="0"/>
    <x v="41"/>
    <n v="2"/>
    <n v="0"/>
    <x v="0"/>
    <x v="0"/>
    <n v="0"/>
    <s v="OH"/>
    <s v="Female"/>
    <x v="0"/>
    <n v="25"/>
    <x v="1"/>
    <x v="0"/>
    <x v="1"/>
    <n v="3"/>
    <x v="0"/>
    <x v="2"/>
    <s v="CREDIT CARD"/>
    <n v="10"/>
    <x v="0"/>
    <n v="10"/>
    <n v="689"/>
    <x v="0"/>
    <m/>
    <s v="2021/03/31"/>
    <x v="1207"/>
    <x v="222"/>
    <s v="Bajo"/>
    <x v="1"/>
    <n v="9.2664622286216769"/>
    <n v="2"/>
    <s v="Email"/>
    <x v="0"/>
    <b v="0"/>
    <x v="1"/>
    <x v="2"/>
  </r>
  <r>
    <x v="3491"/>
    <x v="0"/>
    <x v="25"/>
    <n v="0"/>
    <n v="0"/>
    <x v="0"/>
    <x v="0"/>
    <n v="0"/>
    <s v="WV"/>
    <s v="Hombre"/>
    <x v="1"/>
    <n v="54"/>
    <x v="0"/>
    <x v="0"/>
    <x v="0"/>
    <n v="0"/>
    <x v="0"/>
    <x v="1"/>
    <s v="CREDIT CARD"/>
    <n v="13"/>
    <x v="0"/>
    <n v="13"/>
    <n v="851"/>
    <x v="0"/>
    <m/>
    <s v="2022-02-01"/>
    <x v="1233"/>
    <x v="1318"/>
    <s v="Bajo"/>
    <x v="1"/>
    <n v="11.7251657081292"/>
    <n v="3"/>
    <s v="Teléfono"/>
    <x v="1"/>
    <b v="0"/>
    <x v="1"/>
    <x v="4"/>
  </r>
  <r>
    <x v="3492"/>
    <x v="0"/>
    <x v="68"/>
    <n v="0"/>
    <n v="0"/>
    <x v="0"/>
    <x v="0"/>
    <n v="0"/>
    <s v="DC"/>
    <s v="Hombre"/>
    <x v="1"/>
    <n v="44"/>
    <x v="0"/>
    <x v="0"/>
    <x v="0"/>
    <n v="0"/>
    <x v="0"/>
    <x v="2"/>
    <s v="CREDIT CARD"/>
    <n v="11"/>
    <x v="0"/>
    <n v="11"/>
    <n v="537"/>
    <x v="0"/>
    <m/>
    <s v="2021/05/05"/>
    <x v="204"/>
    <x v="1129"/>
    <s v="Bajo"/>
    <x v="1"/>
    <n v="12.576746809209119"/>
    <n v="1"/>
    <s v="Teléfono"/>
    <x v="1"/>
    <b v="1"/>
    <x v="0"/>
    <x v="3"/>
  </r>
  <r>
    <x v="3493"/>
    <x v="0"/>
    <x v="59"/>
    <n v="1"/>
    <n v="4"/>
    <x v="0"/>
    <x v="0"/>
    <n v="12"/>
    <s v="CO"/>
    <s v="Hombre"/>
    <x v="1"/>
    <n v="59"/>
    <x v="0"/>
    <x v="0"/>
    <x v="0"/>
    <n v="0"/>
    <x v="0"/>
    <x v="0"/>
    <s v="direct debit"/>
    <n v="48"/>
    <x v="1"/>
    <n v="48"/>
    <n v="2369"/>
    <x v="0"/>
    <m/>
    <s v="2021/11/10"/>
    <x v="917"/>
    <x v="1041"/>
    <s v="Medio"/>
    <x v="2"/>
    <n v="48.647462550044743"/>
    <n v="9"/>
    <s v="Teléfono"/>
    <x v="1"/>
    <b v="1"/>
    <x v="0"/>
    <x v="4"/>
  </r>
  <r>
    <x v="3494"/>
    <x v="1"/>
    <x v="26"/>
    <n v="5"/>
    <n v="3"/>
    <x v="1"/>
    <x v="1"/>
    <n v="0"/>
    <s v="OR"/>
    <s v="Female"/>
    <x v="0"/>
    <n v="84"/>
    <x v="0"/>
    <x v="1"/>
    <x v="0"/>
    <n v="0"/>
    <x v="1"/>
    <x v="0"/>
    <s v="direct debit"/>
    <n v="51"/>
    <x v="1"/>
    <n v="51"/>
    <n v="1090"/>
    <x v="1"/>
    <s v="Competitor had better devices"/>
    <s v="2023/03/24"/>
    <x v="397"/>
    <x v="747"/>
    <s v="Alto"/>
    <x v="0"/>
    <n v="45.723810679867157"/>
    <n v="7"/>
    <s v="Email"/>
    <x v="0"/>
    <b v="0"/>
    <x v="1"/>
    <x v="0"/>
  </r>
  <r>
    <x v="3495"/>
    <x v="0"/>
    <x v="70"/>
    <n v="0"/>
    <n v="0"/>
    <x v="0"/>
    <x v="0"/>
    <n v="0"/>
    <s v="ND"/>
    <s v="Hombre"/>
    <x v="1"/>
    <n v="53"/>
    <x v="0"/>
    <x v="0"/>
    <x v="1"/>
    <n v="5"/>
    <x v="0"/>
    <x v="2"/>
    <s v="CREDIT CARD"/>
    <n v="8"/>
    <x v="0"/>
    <n v="8"/>
    <n v="473"/>
    <x v="0"/>
    <m/>
    <s v="2022/05/12"/>
    <x v="762"/>
    <x v="1200"/>
    <s v="Medio"/>
    <x v="2"/>
    <n v="7.4984198808771119"/>
    <n v="4"/>
    <s v="Teléfono"/>
    <x v="1"/>
    <b v="0"/>
    <x v="1"/>
    <x v="2"/>
  </r>
  <r>
    <x v="3496"/>
    <x v="0"/>
    <x v="58"/>
    <n v="0"/>
    <n v="0"/>
    <x v="0"/>
    <x v="0"/>
    <n v="0"/>
    <s v="AK"/>
    <s v="Female"/>
    <x v="0"/>
    <n v="58"/>
    <x v="0"/>
    <x v="0"/>
    <x v="0"/>
    <n v="0"/>
    <x v="0"/>
    <x v="2"/>
    <s v="CREDIT CARD"/>
    <n v="15"/>
    <x v="0"/>
    <n v="15"/>
    <n v="467"/>
    <x v="0"/>
    <m/>
    <s v="2020/06/25"/>
    <x v="113"/>
    <x v="296"/>
    <s v="Alto"/>
    <x v="0"/>
    <n v="16.437524051954991"/>
    <n v="5"/>
    <s v="SMS"/>
    <x v="2"/>
    <b v="1"/>
    <x v="0"/>
    <x v="2"/>
  </r>
  <r>
    <x v="3497"/>
    <x v="1"/>
    <x v="19"/>
    <n v="3"/>
    <n v="3"/>
    <x v="1"/>
    <x v="1"/>
    <n v="0"/>
    <s v="TX"/>
    <s v="Female"/>
    <x v="0"/>
    <n v="50"/>
    <x v="0"/>
    <x v="0"/>
    <x v="0"/>
    <n v="0"/>
    <x v="0"/>
    <x v="0"/>
    <s v="direct debit"/>
    <n v="56"/>
    <x v="1"/>
    <n v="56"/>
    <n v="1465"/>
    <x v="5"/>
    <s v="Don't know"/>
    <s v="2022-03-12"/>
    <x v="881"/>
    <x v="120"/>
    <s v="Medio"/>
    <x v="2"/>
    <n v="61.319039065288592"/>
    <n v="3"/>
    <s v="SMS"/>
    <x v="2"/>
    <b v="0"/>
    <x v="1"/>
    <x v="4"/>
  </r>
  <r>
    <x v="3498"/>
    <x v="0"/>
    <x v="34"/>
    <n v="0"/>
    <n v="9"/>
    <x v="1"/>
    <x v="1"/>
    <n v="0"/>
    <s v="LA"/>
    <s v="Female"/>
    <x v="0"/>
    <n v="48"/>
    <x v="0"/>
    <x v="0"/>
    <x v="0"/>
    <n v="0"/>
    <x v="1"/>
    <x v="1"/>
    <s v="direct debit"/>
    <n v="46"/>
    <x v="1"/>
    <n v="46"/>
    <n v="3009"/>
    <x v="0"/>
    <m/>
    <s v="2021/09/15"/>
    <x v="89"/>
    <x v="835"/>
    <s v="Medio"/>
    <x v="2"/>
    <n v="41.215564155613123"/>
    <n v="3"/>
    <s v="SMS"/>
    <x v="2"/>
    <b v="1"/>
    <x v="0"/>
    <x v="0"/>
  </r>
  <r>
    <x v="3499"/>
    <x v="0"/>
    <x v="33"/>
    <n v="0"/>
    <n v="3"/>
    <x v="1"/>
    <x v="1"/>
    <n v="0"/>
    <s v="PA"/>
    <s v="Female"/>
    <x v="0"/>
    <n v="36"/>
    <x v="0"/>
    <x v="0"/>
    <x v="0"/>
    <n v="0"/>
    <x v="1"/>
    <x v="0"/>
    <s v="CREDIT CARD"/>
    <n v="60"/>
    <x v="0"/>
    <n v="60"/>
    <n v="1351"/>
    <x v="0"/>
    <m/>
    <s v="2022-10-01"/>
    <x v="463"/>
    <x v="642"/>
    <s v="Medio"/>
    <x v="2"/>
    <n v="62.698276758617901"/>
    <n v="7"/>
    <s v="Teléfono"/>
    <x v="1"/>
    <b v="1"/>
    <x v="0"/>
    <x v="3"/>
  </r>
  <r>
    <x v="3500"/>
    <x v="0"/>
    <x v="59"/>
    <n v="0"/>
    <n v="41"/>
    <x v="1"/>
    <x v="1"/>
    <n v="0"/>
    <s v="DE"/>
    <s v="Female"/>
    <x v="0"/>
    <n v="21"/>
    <x v="1"/>
    <x v="0"/>
    <x v="0"/>
    <n v="0"/>
    <x v="0"/>
    <x v="1"/>
    <s v="CREDIT CARD"/>
    <n v="17"/>
    <x v="0"/>
    <n v="17"/>
    <n v="846"/>
    <x v="0"/>
    <m/>
    <s v="2021-10-27"/>
    <x v="591"/>
    <x v="757"/>
    <s v="Alto"/>
    <x v="0"/>
    <n v="16.497142122699941"/>
    <n v="1"/>
    <s v="SMS"/>
    <x v="2"/>
    <b v="0"/>
    <x v="1"/>
    <x v="3"/>
  </r>
  <r>
    <x v="3501"/>
    <x v="0"/>
    <x v="76"/>
    <n v="0"/>
    <n v="0"/>
    <x v="0"/>
    <x v="0"/>
    <n v="0"/>
    <s v="MS"/>
    <s v="Female"/>
    <x v="0"/>
    <n v="47"/>
    <x v="0"/>
    <x v="0"/>
    <x v="0"/>
    <n v="0"/>
    <x v="0"/>
    <x v="2"/>
    <s v="direct debit"/>
    <n v="10"/>
    <x v="1"/>
    <n v="10"/>
    <n v="777"/>
    <x v="0"/>
    <m/>
    <s v="2020-09-05"/>
    <x v="102"/>
    <x v="1208"/>
    <s v="Alto"/>
    <x v="0"/>
    <n v="9.0465765026992653"/>
    <n v="4"/>
    <s v="SMS"/>
    <x v="2"/>
    <b v="1"/>
    <x v="0"/>
    <x v="4"/>
  </r>
  <r>
    <x v="3502"/>
    <x v="0"/>
    <x v="49"/>
    <n v="0"/>
    <n v="1"/>
    <x v="1"/>
    <x v="1"/>
    <n v="0"/>
    <s v="DE"/>
    <s v="Female"/>
    <x v="0"/>
    <n v="45"/>
    <x v="0"/>
    <x v="0"/>
    <x v="0"/>
    <n v="0"/>
    <x v="0"/>
    <x v="0"/>
    <s v="direct debit"/>
    <n v="39"/>
    <x v="1"/>
    <n v="39"/>
    <n v="2216"/>
    <x v="0"/>
    <m/>
    <s v="2023-02-10"/>
    <x v="793"/>
    <x v="871"/>
    <s v="Bajo"/>
    <x v="1"/>
    <n v="43.928645402118093"/>
    <n v="9"/>
    <s v="Email"/>
    <x v="0"/>
    <b v="1"/>
    <x v="0"/>
    <x v="3"/>
  </r>
  <r>
    <x v="3503"/>
    <x v="0"/>
    <x v="12"/>
    <n v="1"/>
    <n v="0"/>
    <x v="0"/>
    <x v="0"/>
    <n v="0"/>
    <s v="KS"/>
    <s v="Hombre"/>
    <x v="1"/>
    <n v="51"/>
    <x v="0"/>
    <x v="0"/>
    <x v="0"/>
    <n v="0"/>
    <x v="0"/>
    <x v="0"/>
    <s v="PAPER CHECK"/>
    <n v="7"/>
    <x v="3"/>
    <n v="7"/>
    <n v="7"/>
    <x v="0"/>
    <m/>
    <s v="2022/08/17"/>
    <x v="400"/>
    <x v="613"/>
    <s v="Medio"/>
    <x v="2"/>
    <n v="7.197273955455108"/>
    <n v="2"/>
    <s v="SMS"/>
    <x v="2"/>
    <b v="0"/>
    <x v="1"/>
    <x v="0"/>
  </r>
  <r>
    <x v="3504"/>
    <x v="0"/>
    <x v="30"/>
    <n v="0"/>
    <n v="13"/>
    <x v="1"/>
    <x v="1"/>
    <n v="0"/>
    <s v="GA"/>
    <s v="Hombre"/>
    <x v="1"/>
    <n v="23"/>
    <x v="1"/>
    <x v="0"/>
    <x v="0"/>
    <n v="0"/>
    <x v="0"/>
    <x v="0"/>
    <s v="CREDIT CARD"/>
    <n v="25"/>
    <x v="0"/>
    <n v="25"/>
    <n v="812"/>
    <x v="0"/>
    <m/>
    <s v="2020/02/04"/>
    <x v="374"/>
    <x v="1059"/>
    <s v="Medio"/>
    <x v="2"/>
    <n v="26.204889298207309"/>
    <n v="3"/>
    <s v="SMS"/>
    <x v="2"/>
    <b v="0"/>
    <x v="1"/>
    <x v="4"/>
  </r>
  <r>
    <x v="3505"/>
    <x v="1"/>
    <x v="12"/>
    <n v="0"/>
    <n v="3"/>
    <x v="1"/>
    <x v="1"/>
    <n v="0"/>
    <s v="MD"/>
    <s v="Hombre"/>
    <x v="1"/>
    <n v="42"/>
    <x v="0"/>
    <x v="0"/>
    <x v="0"/>
    <n v="0"/>
    <x v="0"/>
    <x v="0"/>
    <s v="direct debit"/>
    <n v="45"/>
    <x v="1"/>
    <n v="45"/>
    <n v="45"/>
    <x v="1"/>
    <s v="Competitor offered more data"/>
    <s v="2021/04/13"/>
    <x v="148"/>
    <x v="624"/>
    <s v="Alto"/>
    <x v="0"/>
    <n v="46.878238187906923"/>
    <n v="8"/>
    <s v="Email"/>
    <x v="0"/>
    <b v="1"/>
    <x v="0"/>
    <x v="0"/>
  </r>
  <r>
    <x v="3506"/>
    <x v="1"/>
    <x v="54"/>
    <n v="1"/>
    <n v="2"/>
    <x v="1"/>
    <x v="1"/>
    <n v="0"/>
    <s v="NJ"/>
    <s v="Hombre"/>
    <x v="1"/>
    <n v="79"/>
    <x v="0"/>
    <x v="1"/>
    <x v="0"/>
    <n v="0"/>
    <x v="0"/>
    <x v="0"/>
    <s v="direct debit"/>
    <n v="39"/>
    <x v="1"/>
    <n v="39"/>
    <n v="382"/>
    <x v="2"/>
    <s v="Limited range of services"/>
    <s v="2022/12/12"/>
    <x v="263"/>
    <x v="1330"/>
    <s v="Medio"/>
    <x v="2"/>
    <n v="39.953520560940383"/>
    <n v="7"/>
    <s v="Teléfono"/>
    <x v="1"/>
    <b v="1"/>
    <x v="0"/>
    <x v="2"/>
  </r>
  <r>
    <x v="3507"/>
    <x v="0"/>
    <x v="63"/>
    <n v="0"/>
    <n v="13"/>
    <x v="1"/>
    <x v="1"/>
    <n v="0"/>
    <s v="VA"/>
    <s v="Hombre"/>
    <x v="1"/>
    <n v="40"/>
    <x v="0"/>
    <x v="0"/>
    <x v="1"/>
    <n v="2"/>
    <x v="1"/>
    <x v="0"/>
    <s v="direct debit"/>
    <n v="21"/>
    <x v="1"/>
    <n v="21"/>
    <n v="990"/>
    <x v="0"/>
    <m/>
    <s v="2021-07-16"/>
    <x v="1018"/>
    <x v="200"/>
    <s v="Medio"/>
    <x v="2"/>
    <n v="18.130523341286111"/>
    <n v="6"/>
    <s v="Teléfono"/>
    <x v="1"/>
    <b v="0"/>
    <x v="1"/>
    <x v="4"/>
  </r>
  <r>
    <x v="3508"/>
    <x v="0"/>
    <x v="26"/>
    <n v="0"/>
    <n v="0"/>
    <x v="0"/>
    <x v="0"/>
    <n v="0"/>
    <s v="MO"/>
    <s v="Female"/>
    <x v="0"/>
    <n v="67"/>
    <x v="0"/>
    <x v="1"/>
    <x v="0"/>
    <n v="0"/>
    <x v="0"/>
    <x v="1"/>
    <s v="direct debit"/>
    <n v="10"/>
    <x v="1"/>
    <n v="10"/>
    <n v="223"/>
    <x v="0"/>
    <m/>
    <s v="2020/04/24"/>
    <x v="1162"/>
    <x v="994"/>
    <s v="Alto"/>
    <x v="0"/>
    <n v="9.2700500432468065"/>
    <n v="6"/>
    <s v="SMS"/>
    <x v="2"/>
    <b v="1"/>
    <x v="0"/>
    <x v="3"/>
  </r>
  <r>
    <x v="3509"/>
    <x v="1"/>
    <x v="38"/>
    <n v="5"/>
    <n v="5"/>
    <x v="1"/>
    <x v="1"/>
    <n v="0"/>
    <s v="NE"/>
    <s v="Hombre"/>
    <x v="1"/>
    <n v="60"/>
    <x v="0"/>
    <x v="0"/>
    <x v="0"/>
    <n v="0"/>
    <x v="1"/>
    <x v="0"/>
    <s v="CREDIT CARD"/>
    <n v="36"/>
    <x v="0"/>
    <n v="36"/>
    <n v="578"/>
    <x v="2"/>
    <s v="Product dissatisfaction"/>
    <s v="2023/02/05"/>
    <x v="1036"/>
    <x v="81"/>
    <s v="Alto"/>
    <x v="0"/>
    <n v="33.728905030857312"/>
    <n v="7"/>
    <s v="SMS"/>
    <x v="2"/>
    <b v="1"/>
    <x v="0"/>
    <x v="2"/>
  </r>
  <r>
    <x v="3510"/>
    <x v="1"/>
    <x v="22"/>
    <n v="0"/>
    <n v="9"/>
    <x v="1"/>
    <x v="1"/>
    <n v="0"/>
    <s v="NJ"/>
    <s v="Female"/>
    <x v="0"/>
    <n v="51"/>
    <x v="0"/>
    <x v="0"/>
    <x v="1"/>
    <n v="3"/>
    <x v="1"/>
    <x v="0"/>
    <s v="direct debit"/>
    <n v="33"/>
    <x v="1"/>
    <n v="33"/>
    <n v="374"/>
    <x v="1"/>
    <s v="Competitor offered more data"/>
    <s v="2022/07/07"/>
    <x v="23"/>
    <x v="1331"/>
    <s v="Alto"/>
    <x v="0"/>
    <n v="29.149996909189941"/>
    <n v="8"/>
    <s v="Email"/>
    <x v="0"/>
    <b v="1"/>
    <x v="0"/>
    <x v="2"/>
  </r>
  <r>
    <x v="3511"/>
    <x v="0"/>
    <x v="42"/>
    <n v="0"/>
    <n v="18"/>
    <x v="1"/>
    <x v="1"/>
    <n v="0"/>
    <s v="WV"/>
    <s v="Hombre"/>
    <x v="1"/>
    <n v="23"/>
    <x v="1"/>
    <x v="0"/>
    <x v="0"/>
    <n v="0"/>
    <x v="0"/>
    <x v="0"/>
    <s v="CREDIT CARD"/>
    <n v="54"/>
    <x v="0"/>
    <n v="54"/>
    <n v="2578"/>
    <x v="0"/>
    <m/>
    <s v="2022-02-23"/>
    <x v="1333"/>
    <x v="347"/>
    <s v="Alto"/>
    <x v="0"/>
    <n v="62.763261995582937"/>
    <n v="6"/>
    <s v="Email"/>
    <x v="0"/>
    <b v="1"/>
    <x v="0"/>
    <x v="2"/>
  </r>
  <r>
    <x v="3512"/>
    <x v="0"/>
    <x v="36"/>
    <n v="0"/>
    <n v="0"/>
    <x v="0"/>
    <x v="0"/>
    <n v="0"/>
    <s v="RI"/>
    <s v="Hombre"/>
    <x v="1"/>
    <n v="19"/>
    <x v="1"/>
    <x v="0"/>
    <x v="0"/>
    <n v="0"/>
    <x v="0"/>
    <x v="0"/>
    <s v="CREDIT CARD"/>
    <n v="13"/>
    <x v="0"/>
    <n v="13"/>
    <n v="49"/>
    <x v="0"/>
    <m/>
    <s v="2020/01/22"/>
    <x v="654"/>
    <x v="260"/>
    <s v="Alto"/>
    <x v="0"/>
    <n v="12.38263028005375"/>
    <n v="1"/>
    <s v="Email"/>
    <x v="0"/>
    <b v="0"/>
    <x v="1"/>
    <x v="2"/>
  </r>
  <r>
    <x v="3513"/>
    <x v="0"/>
    <x v="37"/>
    <n v="0"/>
    <n v="0"/>
    <x v="0"/>
    <x v="0"/>
    <n v="0"/>
    <s v="AK"/>
    <s v="Female"/>
    <x v="0"/>
    <n v="53"/>
    <x v="0"/>
    <x v="0"/>
    <x v="0"/>
    <n v="0"/>
    <x v="0"/>
    <x v="2"/>
    <s v="CREDIT CARD"/>
    <n v="8"/>
    <x v="0"/>
    <n v="8"/>
    <n v="55"/>
    <x v="0"/>
    <m/>
    <s v="2023-09-16"/>
    <x v="119"/>
    <x v="759"/>
    <s v="Bajo"/>
    <x v="1"/>
    <n v="7.3112739180549289"/>
    <n v="0"/>
    <s v="Teléfono"/>
    <x v="1"/>
    <b v="1"/>
    <x v="0"/>
    <x v="4"/>
  </r>
  <r>
    <x v="3514"/>
    <x v="0"/>
    <x v="18"/>
    <n v="0"/>
    <n v="0"/>
    <x v="0"/>
    <x v="0"/>
    <n v="0"/>
    <s v="DE"/>
    <s v="Female"/>
    <x v="0"/>
    <n v="31"/>
    <x v="0"/>
    <x v="0"/>
    <x v="1"/>
    <n v="3"/>
    <x v="0"/>
    <x v="2"/>
    <s v="CREDIT CARD"/>
    <n v="9"/>
    <x v="0"/>
    <n v="9"/>
    <n v="532"/>
    <x v="0"/>
    <m/>
    <s v="2020-01-17"/>
    <x v="226"/>
    <x v="388"/>
    <s v="Alto"/>
    <x v="0"/>
    <n v="8.2772581535985168"/>
    <n v="5"/>
    <s v="Email"/>
    <x v="0"/>
    <b v="1"/>
    <x v="0"/>
    <x v="3"/>
  </r>
  <r>
    <x v="3515"/>
    <x v="0"/>
    <x v="26"/>
    <n v="0"/>
    <n v="0"/>
    <x v="0"/>
    <x v="0"/>
    <n v="0"/>
    <s v="AZ"/>
    <s v="Hombre"/>
    <x v="1"/>
    <n v="46"/>
    <x v="0"/>
    <x v="0"/>
    <x v="1"/>
    <n v="2"/>
    <x v="0"/>
    <x v="0"/>
    <s v="CREDIT CARD"/>
    <n v="10"/>
    <x v="0"/>
    <n v="10"/>
    <n v="215"/>
    <x v="0"/>
    <m/>
    <s v="2023-10-31"/>
    <x v="602"/>
    <x v="791"/>
    <s v="Alto"/>
    <x v="0"/>
    <n v="10.32084534763816"/>
    <n v="3"/>
    <s v="Email"/>
    <x v="0"/>
    <b v="0"/>
    <x v="1"/>
    <x v="0"/>
  </r>
  <r>
    <x v="3516"/>
    <x v="0"/>
    <x v="12"/>
    <n v="0"/>
    <n v="0"/>
    <x v="0"/>
    <x v="0"/>
    <n v="0"/>
    <s v="MD"/>
    <s v="Hombre"/>
    <x v="1"/>
    <n v="34"/>
    <x v="0"/>
    <x v="0"/>
    <x v="0"/>
    <n v="0"/>
    <x v="0"/>
    <x v="0"/>
    <s v="PAPER CHECK"/>
    <n v="13"/>
    <x v="3"/>
    <n v="13"/>
    <n v="13"/>
    <x v="0"/>
    <m/>
    <s v="2020-11-11"/>
    <x v="203"/>
    <x v="14"/>
    <s v="Bajo"/>
    <x v="1"/>
    <n v="15.482888299510289"/>
    <n v="6"/>
    <s v="SMS"/>
    <x v="2"/>
    <b v="1"/>
    <x v="0"/>
    <x v="0"/>
  </r>
  <r>
    <x v="3517"/>
    <x v="1"/>
    <x v="38"/>
    <n v="2"/>
    <n v="9"/>
    <x v="1"/>
    <x v="1"/>
    <n v="0"/>
    <s v="OK"/>
    <s v="Female"/>
    <x v="0"/>
    <n v="34"/>
    <x v="0"/>
    <x v="0"/>
    <x v="0"/>
    <n v="0"/>
    <x v="0"/>
    <x v="0"/>
    <s v="direct debit"/>
    <n v="43"/>
    <x v="1"/>
    <n v="43"/>
    <n v="699"/>
    <x v="1"/>
    <s v="Competitor had better devices"/>
    <s v="2020-10-10"/>
    <x v="571"/>
    <x v="803"/>
    <s v="Alto"/>
    <x v="0"/>
    <n v="41.100805976250918"/>
    <n v="3"/>
    <s v="SMS"/>
    <x v="2"/>
    <b v="1"/>
    <x v="0"/>
    <x v="3"/>
  </r>
  <r>
    <x v="3518"/>
    <x v="0"/>
    <x v="56"/>
    <n v="0"/>
    <n v="6"/>
    <x v="0"/>
    <x v="0"/>
    <n v="31"/>
    <s v="KS"/>
    <s v="Hombre"/>
    <x v="1"/>
    <n v="41"/>
    <x v="0"/>
    <x v="0"/>
    <x v="0"/>
    <n v="0"/>
    <x v="1"/>
    <x v="2"/>
    <s v="direct debit"/>
    <n v="46"/>
    <x v="1"/>
    <n v="46"/>
    <n v="3153"/>
    <x v="0"/>
    <m/>
    <s v="2020-09-25"/>
    <x v="901"/>
    <x v="314"/>
    <s v="Bajo"/>
    <x v="1"/>
    <n v="40.21931464890001"/>
    <n v="10"/>
    <s v="SMS"/>
    <x v="2"/>
    <b v="1"/>
    <x v="0"/>
    <x v="3"/>
  </r>
  <r>
    <x v="3519"/>
    <x v="0"/>
    <x v="22"/>
    <n v="0"/>
    <n v="1"/>
    <x v="1"/>
    <x v="1"/>
    <n v="0"/>
    <s v="AL"/>
    <s v="Female"/>
    <x v="0"/>
    <n v="72"/>
    <x v="0"/>
    <x v="1"/>
    <x v="0"/>
    <n v="0"/>
    <x v="0"/>
    <x v="1"/>
    <s v="direct debit"/>
    <n v="29"/>
    <x v="1"/>
    <n v="29"/>
    <n v="304"/>
    <x v="0"/>
    <m/>
    <s v="2021-04-23"/>
    <x v="1197"/>
    <x v="100"/>
    <s v="Alto"/>
    <x v="0"/>
    <n v="27.82530176458042"/>
    <n v="1"/>
    <s v="Teléfono"/>
    <x v="1"/>
    <b v="0"/>
    <x v="1"/>
    <x v="3"/>
  </r>
  <r>
    <x v="3520"/>
    <x v="0"/>
    <x v="15"/>
    <n v="0"/>
    <n v="0"/>
    <x v="0"/>
    <x v="0"/>
    <n v="0"/>
    <s v="TN"/>
    <s v="Hombre"/>
    <x v="1"/>
    <n v="48"/>
    <x v="0"/>
    <x v="0"/>
    <x v="0"/>
    <n v="0"/>
    <x v="0"/>
    <x v="0"/>
    <s v="direct debit"/>
    <n v="9"/>
    <x v="1"/>
    <n v="9"/>
    <n v="318"/>
    <x v="0"/>
    <m/>
    <s v="2023/09/06"/>
    <x v="1334"/>
    <x v="485"/>
    <s v="Bajo"/>
    <x v="1"/>
    <n v="9.6291382731603079"/>
    <n v="5"/>
    <s v="Email"/>
    <x v="0"/>
    <b v="0"/>
    <x v="1"/>
    <x v="4"/>
  </r>
  <r>
    <x v="3521"/>
    <x v="1"/>
    <x v="36"/>
    <n v="5"/>
    <n v="11"/>
    <x v="1"/>
    <x v="1"/>
    <n v="0"/>
    <s v="ME"/>
    <s v="Hombre"/>
    <x v="1"/>
    <n v="54"/>
    <x v="0"/>
    <x v="0"/>
    <x v="0"/>
    <n v="0"/>
    <x v="0"/>
    <x v="0"/>
    <s v="CREDIT CARD"/>
    <n v="18"/>
    <x v="0"/>
    <n v="18"/>
    <n v="63"/>
    <x v="1"/>
    <s v="Competitor made better offer"/>
    <s v="2021/12/08"/>
    <x v="1300"/>
    <x v="553"/>
    <s v="Alto"/>
    <x v="0"/>
    <n v="16.108955754634088"/>
    <n v="0"/>
    <s v="SMS"/>
    <x v="2"/>
    <b v="0"/>
    <x v="1"/>
    <x v="3"/>
  </r>
  <r>
    <x v="3522"/>
    <x v="1"/>
    <x v="12"/>
    <n v="4"/>
    <n v="1"/>
    <x v="1"/>
    <x v="1"/>
    <n v="0"/>
    <s v="TN"/>
    <s v="Hombre"/>
    <x v="1"/>
    <n v="47"/>
    <x v="0"/>
    <x v="0"/>
    <x v="0"/>
    <n v="0"/>
    <x v="0"/>
    <x v="0"/>
    <s v="direct debit"/>
    <n v="59"/>
    <x v="1"/>
    <n v="59"/>
    <n v="59"/>
    <x v="5"/>
    <s v="Moved"/>
    <s v="2022/11/12"/>
    <x v="1219"/>
    <x v="1308"/>
    <s v="Bajo"/>
    <x v="1"/>
    <n v="67.811233472127427"/>
    <n v="8"/>
    <s v="Email"/>
    <x v="0"/>
    <b v="0"/>
    <x v="1"/>
    <x v="2"/>
  </r>
  <r>
    <x v="3523"/>
    <x v="0"/>
    <x v="18"/>
    <n v="0"/>
    <n v="17"/>
    <x v="1"/>
    <x v="1"/>
    <n v="0"/>
    <s v="VA"/>
    <s v="Female"/>
    <x v="0"/>
    <n v="25"/>
    <x v="1"/>
    <x v="0"/>
    <x v="0"/>
    <n v="0"/>
    <x v="0"/>
    <x v="0"/>
    <s v="direct debit"/>
    <n v="55"/>
    <x v="1"/>
    <n v="55"/>
    <n v="3168"/>
    <x v="0"/>
    <m/>
    <s v="2022/05/02"/>
    <x v="631"/>
    <x v="598"/>
    <s v="Bajo"/>
    <x v="1"/>
    <n v="59.785342953314377"/>
    <n v="9"/>
    <s v="Email"/>
    <x v="0"/>
    <b v="1"/>
    <x v="0"/>
    <x v="4"/>
  </r>
  <r>
    <x v="3524"/>
    <x v="0"/>
    <x v="32"/>
    <n v="0"/>
    <n v="2"/>
    <x v="1"/>
    <x v="1"/>
    <n v="0"/>
    <s v="ID"/>
    <s v="Female"/>
    <x v="0"/>
    <n v="62"/>
    <x v="0"/>
    <x v="0"/>
    <x v="0"/>
    <n v="0"/>
    <x v="1"/>
    <x v="0"/>
    <s v="CREDIT CARD"/>
    <n v="20"/>
    <x v="0"/>
    <n v="20"/>
    <n v="739"/>
    <x v="0"/>
    <m/>
    <s v="2022/02/08"/>
    <x v="991"/>
    <x v="739"/>
    <s v="Alto"/>
    <x v="0"/>
    <n v="21.909897748966941"/>
    <n v="7"/>
    <s v="SMS"/>
    <x v="2"/>
    <b v="1"/>
    <x v="0"/>
    <x v="0"/>
  </r>
  <r>
    <x v="3525"/>
    <x v="1"/>
    <x v="11"/>
    <n v="4"/>
    <n v="1"/>
    <x v="1"/>
    <x v="1"/>
    <n v="0"/>
    <s v="VA"/>
    <s v="Hombre"/>
    <x v="1"/>
    <n v="71"/>
    <x v="0"/>
    <x v="1"/>
    <x v="0"/>
    <n v="0"/>
    <x v="0"/>
    <x v="0"/>
    <s v="direct debit"/>
    <n v="36"/>
    <x v="1"/>
    <n v="36"/>
    <n v="192"/>
    <x v="3"/>
    <s v="Attitude of support person"/>
    <s v="2023/07/08"/>
    <x v="391"/>
    <x v="814"/>
    <s v="Alto"/>
    <x v="0"/>
    <n v="37.757196055406098"/>
    <n v="10"/>
    <s v="SMS"/>
    <x v="2"/>
    <b v="1"/>
    <x v="0"/>
    <x v="4"/>
  </r>
  <r>
    <x v="3526"/>
    <x v="0"/>
    <x v="64"/>
    <n v="3"/>
    <n v="17"/>
    <x v="0"/>
    <x v="0"/>
    <n v="30"/>
    <s v="NJ"/>
    <s v="Hombre"/>
    <x v="1"/>
    <n v="27"/>
    <x v="1"/>
    <x v="0"/>
    <x v="1"/>
    <n v="4"/>
    <x v="1"/>
    <x v="1"/>
    <s v="CREDIT CARD"/>
    <n v="35"/>
    <x v="0"/>
    <n v="35"/>
    <n v="1623"/>
    <x v="0"/>
    <m/>
    <s v="2021/03/19"/>
    <x v="601"/>
    <x v="423"/>
    <s v="Medio"/>
    <x v="2"/>
    <n v="35.425848260894"/>
    <n v="6"/>
    <s v="Email"/>
    <x v="0"/>
    <b v="0"/>
    <x v="1"/>
    <x v="4"/>
  </r>
  <r>
    <x v="3527"/>
    <x v="0"/>
    <x v="34"/>
    <n v="0"/>
    <n v="9"/>
    <x v="0"/>
    <x v="0"/>
    <n v="13"/>
    <s v="LA"/>
    <s v="Female"/>
    <x v="0"/>
    <n v="42"/>
    <x v="0"/>
    <x v="0"/>
    <x v="0"/>
    <n v="0"/>
    <x v="0"/>
    <x v="2"/>
    <s v="CREDIT CARD"/>
    <n v="40"/>
    <x v="0"/>
    <n v="40"/>
    <n v="2644"/>
    <x v="0"/>
    <m/>
    <s v="2022/08/10"/>
    <x v="480"/>
    <x v="1332"/>
    <s v="Bajo"/>
    <x v="1"/>
    <n v="39.26469662196881"/>
    <n v="7"/>
    <s v="Email"/>
    <x v="0"/>
    <b v="0"/>
    <x v="1"/>
    <x v="2"/>
  </r>
  <r>
    <x v="3528"/>
    <x v="0"/>
    <x v="37"/>
    <n v="2"/>
    <n v="0"/>
    <x v="0"/>
    <x v="0"/>
    <n v="0"/>
    <s v="TN"/>
    <s v="Hombre"/>
    <x v="1"/>
    <n v="40"/>
    <x v="0"/>
    <x v="0"/>
    <x v="0"/>
    <n v="0"/>
    <x v="0"/>
    <x v="1"/>
    <s v="PAPER CHECK"/>
    <n v="16"/>
    <x v="3"/>
    <n v="16"/>
    <n v="106"/>
    <x v="0"/>
    <m/>
    <s v="2021/03/01"/>
    <x v="985"/>
    <x v="1333"/>
    <s v="Bajo"/>
    <x v="1"/>
    <n v="18.448733047074949"/>
    <n v="3"/>
    <s v="Teléfono"/>
    <x v="1"/>
    <b v="1"/>
    <x v="0"/>
    <x v="2"/>
  </r>
  <r>
    <x v="3529"/>
    <x v="1"/>
    <x v="37"/>
    <n v="2"/>
    <n v="9"/>
    <x v="1"/>
    <x v="1"/>
    <n v="0"/>
    <s v="MN"/>
    <s v="Female"/>
    <x v="0"/>
    <n v="67"/>
    <x v="0"/>
    <x v="1"/>
    <x v="0"/>
    <n v="0"/>
    <x v="1"/>
    <x v="0"/>
    <s v="direct debit"/>
    <n v="54"/>
    <x v="1"/>
    <n v="54"/>
    <n v="368"/>
    <x v="3"/>
    <s v="Attitude of support person"/>
    <s v="2022-11-21"/>
    <x v="761"/>
    <x v="1244"/>
    <s v="Alto"/>
    <x v="0"/>
    <n v="60.210625692657203"/>
    <n v="8"/>
    <s v="SMS"/>
    <x v="2"/>
    <b v="1"/>
    <x v="0"/>
    <x v="3"/>
  </r>
  <r>
    <x v="3530"/>
    <x v="1"/>
    <x v="19"/>
    <n v="2"/>
    <n v="2"/>
    <x v="1"/>
    <x v="1"/>
    <n v="0"/>
    <s v="AL"/>
    <s v="Hombre"/>
    <x v="1"/>
    <n v="75"/>
    <x v="0"/>
    <x v="1"/>
    <x v="0"/>
    <n v="0"/>
    <x v="1"/>
    <x v="0"/>
    <s v="direct debit"/>
    <n v="33"/>
    <x v="1"/>
    <n v="33"/>
    <n v="873"/>
    <x v="2"/>
    <s v="Service dissatisfaction"/>
    <s v="2021/12/09"/>
    <x v="1001"/>
    <x v="1298"/>
    <s v="Alto"/>
    <x v="0"/>
    <n v="29.266603060971381"/>
    <n v="0"/>
    <s v="Email"/>
    <x v="0"/>
    <b v="1"/>
    <x v="0"/>
    <x v="0"/>
  </r>
  <r>
    <x v="3531"/>
    <x v="0"/>
    <x v="28"/>
    <n v="0"/>
    <n v="2"/>
    <x v="1"/>
    <x v="1"/>
    <n v="0"/>
    <s v="NV"/>
    <s v="Hombre"/>
    <x v="1"/>
    <n v="46"/>
    <x v="0"/>
    <x v="0"/>
    <x v="0"/>
    <n v="0"/>
    <x v="0"/>
    <x v="0"/>
    <s v="direct debit"/>
    <n v="36"/>
    <x v="1"/>
    <n v="36"/>
    <n v="612"/>
    <x v="0"/>
    <m/>
    <s v="2020-11-23"/>
    <x v="978"/>
    <x v="878"/>
    <s v="Medio"/>
    <x v="2"/>
    <n v="35.889881431196407"/>
    <n v="6"/>
    <s v="SMS"/>
    <x v="2"/>
    <b v="0"/>
    <x v="1"/>
    <x v="0"/>
  </r>
  <r>
    <x v="3532"/>
    <x v="0"/>
    <x v="9"/>
    <n v="0"/>
    <n v="0"/>
    <x v="0"/>
    <x v="0"/>
    <n v="0"/>
    <s v="KY"/>
    <s v="Female"/>
    <x v="0"/>
    <n v="28"/>
    <x v="1"/>
    <x v="0"/>
    <x v="0"/>
    <n v="0"/>
    <x v="0"/>
    <x v="0"/>
    <s v="CREDIT CARD"/>
    <n v="7"/>
    <x v="0"/>
    <n v="7"/>
    <n v="19"/>
    <x v="0"/>
    <m/>
    <s v="2022-06-03"/>
    <x v="1311"/>
    <x v="350"/>
    <s v="Alto"/>
    <x v="0"/>
    <n v="5.642635915879973"/>
    <n v="6"/>
    <s v="Teléfono"/>
    <x v="1"/>
    <b v="0"/>
    <x v="1"/>
    <x v="2"/>
  </r>
  <r>
    <x v="3533"/>
    <x v="0"/>
    <x v="7"/>
    <n v="1"/>
    <n v="5"/>
    <x v="1"/>
    <x v="1"/>
    <n v="0"/>
    <s v="ME"/>
    <s v="Female"/>
    <x v="0"/>
    <n v="42"/>
    <x v="0"/>
    <x v="0"/>
    <x v="0"/>
    <n v="0"/>
    <x v="0"/>
    <x v="1"/>
    <s v="CREDIT CARD"/>
    <n v="43"/>
    <x v="0"/>
    <n v="43"/>
    <n v="2279"/>
    <x v="0"/>
    <m/>
    <s v="2022/04/13"/>
    <x v="1052"/>
    <x v="1196"/>
    <s v="Medio"/>
    <x v="2"/>
    <n v="50.194475253127592"/>
    <n v="8"/>
    <s v="SMS"/>
    <x v="2"/>
    <b v="0"/>
    <x v="1"/>
    <x v="4"/>
  </r>
  <r>
    <x v="3534"/>
    <x v="0"/>
    <x v="23"/>
    <n v="2"/>
    <n v="0"/>
    <x v="0"/>
    <x v="0"/>
    <n v="0"/>
    <s v="NM"/>
    <s v="Hombre"/>
    <x v="1"/>
    <n v="39"/>
    <x v="0"/>
    <x v="0"/>
    <x v="1"/>
    <n v="3"/>
    <x v="0"/>
    <x v="2"/>
    <s v="CREDIT CARD"/>
    <n v="10"/>
    <x v="0"/>
    <n v="10"/>
    <n v="429"/>
    <x v="0"/>
    <m/>
    <s v="2022-08-04"/>
    <x v="1335"/>
    <x v="1334"/>
    <s v="Medio"/>
    <x v="2"/>
    <n v="8.5409311822235452"/>
    <n v="1"/>
    <s v="Email"/>
    <x v="0"/>
    <b v="1"/>
    <x v="0"/>
    <x v="0"/>
  </r>
  <r>
    <x v="3535"/>
    <x v="0"/>
    <x v="50"/>
    <n v="0"/>
    <n v="27"/>
    <x v="1"/>
    <x v="1"/>
    <n v="0"/>
    <s v="GA"/>
    <s v="Hombre"/>
    <x v="1"/>
    <n v="75"/>
    <x v="0"/>
    <x v="1"/>
    <x v="1"/>
    <n v="5"/>
    <x v="0"/>
    <x v="1"/>
    <s v="direct debit"/>
    <n v="39"/>
    <x v="1"/>
    <n v="39"/>
    <n v="2438"/>
    <x v="0"/>
    <m/>
    <s v="2021-02-22"/>
    <x v="971"/>
    <x v="290"/>
    <s v="Alto"/>
    <x v="0"/>
    <n v="45.947534187567292"/>
    <n v="8"/>
    <s v="SMS"/>
    <x v="2"/>
    <b v="1"/>
    <x v="0"/>
    <x v="0"/>
  </r>
  <r>
    <x v="3536"/>
    <x v="0"/>
    <x v="39"/>
    <n v="0"/>
    <n v="0"/>
    <x v="0"/>
    <x v="0"/>
    <n v="0"/>
    <s v="CO"/>
    <s v="Hombre"/>
    <x v="1"/>
    <n v="52"/>
    <x v="0"/>
    <x v="0"/>
    <x v="1"/>
    <n v="3"/>
    <x v="0"/>
    <x v="2"/>
    <s v="CREDIT CARD"/>
    <n v="10"/>
    <x v="0"/>
    <n v="10"/>
    <n v="725"/>
    <x v="0"/>
    <m/>
    <s v="2020-04-26"/>
    <x v="242"/>
    <x v="978"/>
    <s v="Bajo"/>
    <x v="1"/>
    <n v="11.044112141763179"/>
    <n v="1"/>
    <s v="Email"/>
    <x v="0"/>
    <b v="1"/>
    <x v="0"/>
    <x v="2"/>
  </r>
  <r>
    <x v="3537"/>
    <x v="1"/>
    <x v="51"/>
    <n v="3"/>
    <n v="0"/>
    <x v="0"/>
    <x v="0"/>
    <n v="0"/>
    <s v="LA"/>
    <s v="Female"/>
    <x v="0"/>
    <n v="60"/>
    <x v="0"/>
    <x v="0"/>
    <x v="0"/>
    <n v="0"/>
    <x v="0"/>
    <x v="0"/>
    <s v="PAPER CHECK"/>
    <n v="7"/>
    <x v="3"/>
    <n v="7"/>
    <n v="56"/>
    <x v="5"/>
    <s v="Moved"/>
    <s v="2021/04/15"/>
    <x v="332"/>
    <x v="781"/>
    <s v="Alto"/>
    <x v="0"/>
    <n v="7.680240679969919"/>
    <n v="5"/>
    <s v="Teléfono"/>
    <x v="1"/>
    <b v="1"/>
    <x v="0"/>
    <x v="2"/>
  </r>
  <r>
    <x v="3538"/>
    <x v="1"/>
    <x v="12"/>
    <n v="4"/>
    <n v="10"/>
    <x v="1"/>
    <x v="1"/>
    <n v="0"/>
    <s v="KY"/>
    <s v="Female"/>
    <x v="0"/>
    <n v="29"/>
    <x v="1"/>
    <x v="0"/>
    <x v="0"/>
    <n v="0"/>
    <x v="0"/>
    <x v="0"/>
    <s v="direct debit"/>
    <n v="47"/>
    <x v="1"/>
    <n v="47"/>
    <n v="47"/>
    <x v="3"/>
    <s v="Attitude of support person"/>
    <s v="2023-06-05"/>
    <x v="865"/>
    <x v="975"/>
    <s v="Alto"/>
    <x v="0"/>
    <n v="54.897301349277292"/>
    <n v="10"/>
    <s v="Email"/>
    <x v="0"/>
    <b v="0"/>
    <x v="1"/>
    <x v="4"/>
  </r>
  <r>
    <x v="3539"/>
    <x v="0"/>
    <x v="16"/>
    <n v="1"/>
    <n v="11"/>
    <x v="1"/>
    <x v="1"/>
    <n v="0"/>
    <s v="GA"/>
    <s v="Female"/>
    <x v="0"/>
    <n v="34"/>
    <x v="0"/>
    <x v="0"/>
    <x v="0"/>
    <n v="0"/>
    <x v="1"/>
    <x v="2"/>
    <s v="direct debit"/>
    <n v="57"/>
    <x v="1"/>
    <n v="57"/>
    <n v="4121"/>
    <x v="0"/>
    <m/>
    <s v="2021-09-17"/>
    <x v="356"/>
    <x v="79"/>
    <s v="Medio"/>
    <x v="2"/>
    <n v="55.658787293554937"/>
    <n v="10"/>
    <s v="SMS"/>
    <x v="2"/>
    <b v="0"/>
    <x v="1"/>
    <x v="2"/>
  </r>
  <r>
    <x v="3540"/>
    <x v="0"/>
    <x v="1"/>
    <n v="0"/>
    <n v="20"/>
    <x v="0"/>
    <x v="0"/>
    <n v="27"/>
    <s v="VA"/>
    <s v="Female"/>
    <x v="0"/>
    <n v="25"/>
    <x v="1"/>
    <x v="0"/>
    <x v="1"/>
    <n v="4"/>
    <x v="1"/>
    <x v="2"/>
    <s v="CREDIT CARD"/>
    <n v="30"/>
    <x v="0"/>
    <n v="30"/>
    <n v="1933"/>
    <x v="0"/>
    <m/>
    <s v="2020-08-14"/>
    <x v="162"/>
    <x v="1203"/>
    <s v="Bajo"/>
    <x v="1"/>
    <n v="31.720050372599921"/>
    <n v="5"/>
    <s v="SMS"/>
    <x v="2"/>
    <b v="0"/>
    <x v="1"/>
    <x v="3"/>
  </r>
  <r>
    <x v="3541"/>
    <x v="0"/>
    <x v="14"/>
    <n v="0"/>
    <n v="0"/>
    <x v="0"/>
    <x v="0"/>
    <n v="0"/>
    <s v="MS"/>
    <s v="Female"/>
    <x v="0"/>
    <n v="23"/>
    <x v="1"/>
    <x v="0"/>
    <x v="0"/>
    <n v="0"/>
    <x v="0"/>
    <x v="1"/>
    <s v="CREDIT CARD"/>
    <n v="8"/>
    <x v="0"/>
    <n v="8"/>
    <n v="69"/>
    <x v="0"/>
    <m/>
    <s v="2020/08/02"/>
    <x v="900"/>
    <x v="1212"/>
    <s v="Bajo"/>
    <x v="1"/>
    <n v="8.2786581749148436"/>
    <n v="2"/>
    <s v="Teléfono"/>
    <x v="1"/>
    <b v="0"/>
    <x v="1"/>
    <x v="2"/>
  </r>
  <r>
    <x v="3542"/>
    <x v="0"/>
    <x v="16"/>
    <n v="0"/>
    <n v="7"/>
    <x v="1"/>
    <x v="1"/>
    <n v="0"/>
    <s v="NJ"/>
    <s v="Female"/>
    <x v="0"/>
    <n v="58"/>
    <x v="0"/>
    <x v="0"/>
    <x v="0"/>
    <n v="0"/>
    <x v="1"/>
    <x v="2"/>
    <s v="direct debit"/>
    <n v="29"/>
    <x v="1"/>
    <n v="29"/>
    <n v="2125"/>
    <x v="0"/>
    <m/>
    <s v="2020-10-23"/>
    <x v="819"/>
    <x v="719"/>
    <s v="Bajo"/>
    <x v="1"/>
    <n v="28.906654647587729"/>
    <n v="7"/>
    <s v="Teléfono"/>
    <x v="1"/>
    <b v="0"/>
    <x v="1"/>
    <x v="2"/>
  </r>
  <r>
    <x v="3543"/>
    <x v="1"/>
    <x v="21"/>
    <n v="0"/>
    <n v="3"/>
    <x v="1"/>
    <x v="1"/>
    <n v="0"/>
    <s v="AL"/>
    <s v="Female"/>
    <x v="0"/>
    <n v="54"/>
    <x v="0"/>
    <x v="0"/>
    <x v="0"/>
    <n v="0"/>
    <x v="0"/>
    <x v="0"/>
    <s v="PAPER CHECK"/>
    <n v="27"/>
    <x v="3"/>
    <n v="27"/>
    <n v="163"/>
    <x v="1"/>
    <s v="Competitor made better offer"/>
    <s v="2021-03-30"/>
    <x v="1336"/>
    <x v="649"/>
    <s v="Medio"/>
    <x v="2"/>
    <n v="26.543671078432499"/>
    <n v="3"/>
    <s v="Teléfono"/>
    <x v="1"/>
    <b v="0"/>
    <x v="1"/>
    <x v="0"/>
  </r>
  <r>
    <x v="3544"/>
    <x v="1"/>
    <x v="28"/>
    <n v="0"/>
    <n v="14"/>
    <x v="1"/>
    <x v="1"/>
    <n v="0"/>
    <s v="HI"/>
    <s v="Female"/>
    <x v="0"/>
    <n v="20"/>
    <x v="1"/>
    <x v="0"/>
    <x v="0"/>
    <n v="0"/>
    <x v="0"/>
    <x v="0"/>
    <s v="CREDIT CARD"/>
    <n v="24"/>
    <x v="0"/>
    <n v="24"/>
    <n v="398"/>
    <x v="1"/>
    <s v="Competitor offered higher download speeds"/>
    <s v="2021/03/02"/>
    <x v="1230"/>
    <x v="430"/>
    <s v="Medio"/>
    <x v="2"/>
    <n v="26.786136256928771"/>
    <n v="10"/>
    <s v="SMS"/>
    <x v="2"/>
    <b v="1"/>
    <x v="0"/>
    <x v="3"/>
  </r>
  <r>
    <x v="3545"/>
    <x v="0"/>
    <x v="47"/>
    <n v="3"/>
    <n v="0"/>
    <x v="0"/>
    <x v="0"/>
    <n v="0"/>
    <s v="MN"/>
    <s v="Hombre"/>
    <x v="1"/>
    <n v="47"/>
    <x v="0"/>
    <x v="0"/>
    <x v="1"/>
    <n v="6"/>
    <x v="0"/>
    <x v="0"/>
    <s v="CREDIT CARD"/>
    <n v="9"/>
    <x v="0"/>
    <n v="9"/>
    <n v="284"/>
    <x v="0"/>
    <m/>
    <s v="2021-10-14"/>
    <x v="1288"/>
    <x v="525"/>
    <s v="Medio"/>
    <x v="2"/>
    <n v="7.8321627105110601"/>
    <n v="9"/>
    <s v="Email"/>
    <x v="0"/>
    <b v="0"/>
    <x v="1"/>
    <x v="4"/>
  </r>
  <r>
    <x v="3546"/>
    <x v="0"/>
    <x v="71"/>
    <n v="2"/>
    <n v="15"/>
    <x v="1"/>
    <x v="1"/>
    <n v="0"/>
    <s v="MI"/>
    <s v="Female"/>
    <x v="0"/>
    <n v="25"/>
    <x v="1"/>
    <x v="0"/>
    <x v="1"/>
    <n v="2"/>
    <x v="1"/>
    <x v="0"/>
    <s v="direct debit"/>
    <n v="36"/>
    <x v="1"/>
    <n v="36"/>
    <n v="1451"/>
    <x v="0"/>
    <m/>
    <s v="2023/03/11"/>
    <x v="54"/>
    <x v="420"/>
    <s v="Alto"/>
    <x v="0"/>
    <n v="33.920197078207707"/>
    <n v="3"/>
    <s v="SMS"/>
    <x v="2"/>
    <b v="0"/>
    <x v="1"/>
    <x v="0"/>
  </r>
  <r>
    <x v="3547"/>
    <x v="0"/>
    <x v="44"/>
    <n v="0"/>
    <n v="0"/>
    <x v="0"/>
    <x v="0"/>
    <n v="0"/>
    <s v="NM"/>
    <s v="Hombre"/>
    <x v="1"/>
    <n v="57"/>
    <x v="0"/>
    <x v="0"/>
    <x v="1"/>
    <n v="3"/>
    <x v="0"/>
    <x v="2"/>
    <s v="PAPER CHECK"/>
    <n v="9"/>
    <x v="3"/>
    <n v="9"/>
    <n v="575"/>
    <x v="0"/>
    <m/>
    <s v="2020-03-09"/>
    <x v="1134"/>
    <x v="1246"/>
    <s v="Bajo"/>
    <x v="1"/>
    <n v="9.165215494109308"/>
    <n v="4"/>
    <s v="Teléfono"/>
    <x v="1"/>
    <b v="1"/>
    <x v="0"/>
    <x v="0"/>
  </r>
  <r>
    <x v="3548"/>
    <x v="0"/>
    <x v="74"/>
    <n v="0"/>
    <n v="0"/>
    <x v="0"/>
    <x v="0"/>
    <n v="0"/>
    <s v="IA"/>
    <s v="Hombre"/>
    <x v="1"/>
    <n v="42"/>
    <x v="0"/>
    <x v="0"/>
    <x v="1"/>
    <n v="4"/>
    <x v="0"/>
    <x v="1"/>
    <s v="CREDIT CARD"/>
    <n v="10"/>
    <x v="0"/>
    <n v="10"/>
    <n v="531"/>
    <x v="0"/>
    <m/>
    <s v="2021-05-15"/>
    <x v="667"/>
    <x v="688"/>
    <s v="Bajo"/>
    <x v="1"/>
    <n v="11.98439606812264"/>
    <n v="8"/>
    <s v="Teléfono"/>
    <x v="1"/>
    <b v="0"/>
    <x v="1"/>
    <x v="3"/>
  </r>
  <r>
    <x v="3549"/>
    <x v="0"/>
    <x v="68"/>
    <n v="1"/>
    <n v="7"/>
    <x v="1"/>
    <x v="1"/>
    <n v="0"/>
    <s v="UT"/>
    <s v="Hombre"/>
    <x v="1"/>
    <n v="22"/>
    <x v="1"/>
    <x v="0"/>
    <x v="0"/>
    <n v="0"/>
    <x v="0"/>
    <x v="2"/>
    <s v="CREDIT CARD"/>
    <n v="26"/>
    <x v="0"/>
    <n v="26"/>
    <n v="1239"/>
    <x v="0"/>
    <m/>
    <s v="2020/02/26"/>
    <x v="840"/>
    <x v="1331"/>
    <s v="Bajo"/>
    <x v="1"/>
    <n v="23.526637294980819"/>
    <n v="2"/>
    <s v="Email"/>
    <x v="0"/>
    <b v="0"/>
    <x v="1"/>
    <x v="4"/>
  </r>
  <r>
    <x v="3550"/>
    <x v="0"/>
    <x v="18"/>
    <n v="1"/>
    <n v="6"/>
    <x v="1"/>
    <x v="1"/>
    <n v="0"/>
    <s v="HI"/>
    <s v="Hombre"/>
    <x v="1"/>
    <n v="83"/>
    <x v="0"/>
    <x v="1"/>
    <x v="0"/>
    <n v="0"/>
    <x v="1"/>
    <x v="1"/>
    <s v="direct debit"/>
    <n v="33"/>
    <x v="1"/>
    <n v="33"/>
    <n v="1868"/>
    <x v="0"/>
    <m/>
    <s v="2020/12/27"/>
    <x v="503"/>
    <x v="476"/>
    <s v="Alto"/>
    <x v="0"/>
    <n v="31.210996083494319"/>
    <n v="3"/>
    <s v="Email"/>
    <x v="0"/>
    <b v="1"/>
    <x v="0"/>
    <x v="4"/>
  </r>
  <r>
    <x v="3551"/>
    <x v="1"/>
    <x v="21"/>
    <n v="0"/>
    <n v="2"/>
    <x v="1"/>
    <x v="1"/>
    <n v="0"/>
    <s v="RI"/>
    <s v="Female"/>
    <x v="0"/>
    <n v="55"/>
    <x v="0"/>
    <x v="0"/>
    <x v="0"/>
    <n v="0"/>
    <x v="0"/>
    <x v="0"/>
    <s v="CREDIT CARD"/>
    <n v="30"/>
    <x v="0"/>
    <n v="30"/>
    <n v="189"/>
    <x v="3"/>
    <s v="Attitude of support person"/>
    <s v="2022/12/05"/>
    <x v="1252"/>
    <x v="665"/>
    <s v="Medio"/>
    <x v="2"/>
    <n v="27.288277920896309"/>
    <n v="6"/>
    <s v="Email"/>
    <x v="0"/>
    <b v="0"/>
    <x v="1"/>
    <x v="3"/>
  </r>
  <r>
    <x v="3552"/>
    <x v="0"/>
    <x v="32"/>
    <n v="1"/>
    <n v="8"/>
    <x v="1"/>
    <x v="1"/>
    <n v="0"/>
    <s v="RI"/>
    <s v="Hombre"/>
    <x v="1"/>
    <n v="45"/>
    <x v="0"/>
    <x v="0"/>
    <x v="0"/>
    <n v="0"/>
    <x v="1"/>
    <x v="2"/>
    <s v="direct debit"/>
    <n v="38"/>
    <x v="1"/>
    <n v="38"/>
    <n v="1391"/>
    <x v="0"/>
    <m/>
    <s v="2021-01-25"/>
    <x v="1161"/>
    <x v="1066"/>
    <s v="Bajo"/>
    <x v="1"/>
    <n v="41.519295831504877"/>
    <n v="2"/>
    <s v="SMS"/>
    <x v="2"/>
    <b v="1"/>
    <x v="0"/>
    <x v="4"/>
  </r>
  <r>
    <x v="3553"/>
    <x v="0"/>
    <x v="22"/>
    <n v="2"/>
    <n v="4"/>
    <x v="1"/>
    <x v="1"/>
    <n v="0"/>
    <s v="VA"/>
    <s v="Hombre"/>
    <x v="1"/>
    <n v="66"/>
    <x v="0"/>
    <x v="1"/>
    <x v="0"/>
    <n v="0"/>
    <x v="1"/>
    <x v="0"/>
    <s v="direct debit"/>
    <n v="31"/>
    <x v="1"/>
    <n v="31"/>
    <n v="357"/>
    <x v="0"/>
    <m/>
    <s v="2021-07-01"/>
    <x v="45"/>
    <x v="958"/>
    <s v="Bajo"/>
    <x v="1"/>
    <n v="27.459080816428351"/>
    <n v="6"/>
    <s v="SMS"/>
    <x v="2"/>
    <b v="1"/>
    <x v="0"/>
    <x v="3"/>
  </r>
  <r>
    <x v="3554"/>
    <x v="0"/>
    <x v="12"/>
    <n v="0"/>
    <n v="0"/>
    <x v="0"/>
    <x v="0"/>
    <n v="0"/>
    <s v="DC"/>
    <s v="Female"/>
    <x v="0"/>
    <n v="45"/>
    <x v="0"/>
    <x v="0"/>
    <x v="0"/>
    <n v="0"/>
    <x v="0"/>
    <x v="0"/>
    <s v="CREDIT CARD"/>
    <n v="12"/>
    <x v="0"/>
    <n v="12"/>
    <n v="12"/>
    <x v="0"/>
    <m/>
    <s v="2020/03/17"/>
    <x v="496"/>
    <x v="717"/>
    <s v="Alto"/>
    <x v="0"/>
    <n v="12.77744761842227"/>
    <n v="2"/>
    <s v="Teléfono"/>
    <x v="1"/>
    <b v="0"/>
    <x v="1"/>
    <x v="0"/>
  </r>
  <r>
    <x v="3555"/>
    <x v="0"/>
    <x v="12"/>
    <n v="0"/>
    <n v="5"/>
    <x v="1"/>
    <x v="1"/>
    <n v="0"/>
    <s v="ID"/>
    <s v="Female"/>
    <x v="0"/>
    <n v="54"/>
    <x v="0"/>
    <x v="0"/>
    <x v="0"/>
    <n v="0"/>
    <x v="0"/>
    <x v="1"/>
    <s v="CREDIT CARD"/>
    <n v="10"/>
    <x v="0"/>
    <n v="10"/>
    <n v="10"/>
    <x v="0"/>
    <m/>
    <s v="2021/04/04"/>
    <x v="107"/>
    <x v="588"/>
    <s v="Medio"/>
    <x v="2"/>
    <n v="11.379570714906571"/>
    <n v="10"/>
    <s v="Teléfono"/>
    <x v="1"/>
    <b v="0"/>
    <x v="1"/>
    <x v="3"/>
  </r>
  <r>
    <x v="3556"/>
    <x v="0"/>
    <x v="27"/>
    <n v="0"/>
    <n v="5"/>
    <x v="0"/>
    <x v="0"/>
    <n v="25"/>
    <s v="DC"/>
    <s v="Female"/>
    <x v="0"/>
    <n v="46"/>
    <x v="0"/>
    <x v="0"/>
    <x v="0"/>
    <n v="0"/>
    <x v="0"/>
    <x v="0"/>
    <s v="direct debit"/>
    <n v="25"/>
    <x v="1"/>
    <n v="25"/>
    <n v="869"/>
    <x v="0"/>
    <m/>
    <s v="2022-10-11"/>
    <x v="596"/>
    <x v="394"/>
    <s v="Alto"/>
    <x v="0"/>
    <n v="20.82366540372448"/>
    <n v="5"/>
    <s v="SMS"/>
    <x v="2"/>
    <b v="0"/>
    <x v="1"/>
    <x v="3"/>
  </r>
  <r>
    <x v="3557"/>
    <x v="0"/>
    <x v="56"/>
    <n v="0"/>
    <n v="0"/>
    <x v="0"/>
    <x v="0"/>
    <n v="0"/>
    <s v="NY"/>
    <s v="Hombre"/>
    <x v="1"/>
    <n v="32"/>
    <x v="0"/>
    <x v="0"/>
    <x v="1"/>
    <n v="3"/>
    <x v="0"/>
    <x v="2"/>
    <s v="direct debit"/>
    <n v="8"/>
    <x v="1"/>
    <n v="8"/>
    <n v="578"/>
    <x v="0"/>
    <m/>
    <s v="2023-04-29"/>
    <x v="512"/>
    <x v="1335"/>
    <s v="Bajo"/>
    <x v="1"/>
    <n v="6.8188327770543564"/>
    <n v="2"/>
    <s v="Email"/>
    <x v="0"/>
    <b v="1"/>
    <x v="0"/>
    <x v="4"/>
  </r>
  <r>
    <x v="3558"/>
    <x v="1"/>
    <x v="13"/>
    <n v="3"/>
    <n v="17"/>
    <x v="1"/>
    <x v="1"/>
    <n v="0"/>
    <s v="WY"/>
    <s v="Female"/>
    <x v="0"/>
    <n v="29"/>
    <x v="1"/>
    <x v="0"/>
    <x v="0"/>
    <n v="0"/>
    <x v="1"/>
    <x v="0"/>
    <s v="direct debit"/>
    <n v="41"/>
    <x v="1"/>
    <n v="41"/>
    <n v="1845"/>
    <x v="1"/>
    <s v="Competitor made better offer"/>
    <s v="2021-03-01"/>
    <x v="985"/>
    <x v="821"/>
    <s v="Bajo"/>
    <x v="1"/>
    <n v="35.269836730057889"/>
    <n v="1"/>
    <s v="Teléfono"/>
    <x v="1"/>
    <b v="0"/>
    <x v="1"/>
    <x v="3"/>
  </r>
  <r>
    <x v="3559"/>
    <x v="1"/>
    <x v="8"/>
    <n v="5"/>
    <n v="0"/>
    <x v="0"/>
    <x v="0"/>
    <n v="0"/>
    <s v="WV"/>
    <s v="Hombre"/>
    <x v="1"/>
    <n v="40"/>
    <x v="0"/>
    <x v="0"/>
    <x v="0"/>
    <n v="0"/>
    <x v="0"/>
    <x v="0"/>
    <s v="CREDIT CARD"/>
    <n v="12"/>
    <x v="0"/>
    <n v="12"/>
    <n v="30"/>
    <x v="3"/>
    <s v="Attitude of support person"/>
    <s v="2022/09/07"/>
    <x v="137"/>
    <x v="1070"/>
    <s v="Alto"/>
    <x v="0"/>
    <n v="13.72107880541023"/>
    <n v="7"/>
    <s v="Email"/>
    <x v="0"/>
    <b v="0"/>
    <x v="1"/>
    <x v="2"/>
  </r>
  <r>
    <x v="3560"/>
    <x v="1"/>
    <x v="20"/>
    <n v="0"/>
    <n v="5"/>
    <x v="1"/>
    <x v="1"/>
    <n v="0"/>
    <s v="NV"/>
    <s v="Hombre"/>
    <x v="1"/>
    <n v="65"/>
    <x v="0"/>
    <x v="1"/>
    <x v="0"/>
    <n v="0"/>
    <x v="1"/>
    <x v="0"/>
    <s v="direct debit"/>
    <n v="37"/>
    <x v="1"/>
    <n v="37"/>
    <n v="691"/>
    <x v="2"/>
    <s v="Network reliability"/>
    <s v="2022/02/21"/>
    <x v="489"/>
    <x v="793"/>
    <s v="Medio"/>
    <x v="2"/>
    <n v="30.278887358208539"/>
    <n v="1"/>
    <s v="Email"/>
    <x v="0"/>
    <b v="0"/>
    <x v="1"/>
    <x v="4"/>
  </r>
  <r>
    <x v="3561"/>
    <x v="0"/>
    <x v="41"/>
    <n v="0"/>
    <n v="0"/>
    <x v="0"/>
    <x v="0"/>
    <n v="0"/>
    <s v="TN"/>
    <s v="Hombre"/>
    <x v="1"/>
    <n v="49"/>
    <x v="0"/>
    <x v="0"/>
    <x v="1"/>
    <n v="6"/>
    <x v="0"/>
    <x v="2"/>
    <s v="direct debit"/>
    <n v="8"/>
    <x v="1"/>
    <n v="8"/>
    <n v="562"/>
    <x v="0"/>
    <m/>
    <s v="2020-06-22"/>
    <x v="1337"/>
    <x v="1206"/>
    <s v="Alto"/>
    <x v="0"/>
    <n v="7.9554835130260573"/>
    <n v="5"/>
    <s v="Teléfono"/>
    <x v="1"/>
    <b v="1"/>
    <x v="0"/>
    <x v="0"/>
  </r>
  <r>
    <x v="3562"/>
    <x v="0"/>
    <x v="46"/>
    <n v="2"/>
    <n v="12"/>
    <x v="1"/>
    <x v="1"/>
    <n v="0"/>
    <s v="UT"/>
    <s v="Female"/>
    <x v="0"/>
    <n v="29"/>
    <x v="1"/>
    <x v="0"/>
    <x v="0"/>
    <n v="0"/>
    <x v="1"/>
    <x v="2"/>
    <s v="direct debit"/>
    <n v="54"/>
    <x v="1"/>
    <n v="54"/>
    <n v="3130"/>
    <x v="0"/>
    <m/>
    <s v="2020-01-14"/>
    <x v="133"/>
    <x v="364"/>
    <s v="Medio"/>
    <x v="2"/>
    <n v="47.7245714979097"/>
    <n v="0"/>
    <s v="Teléfono"/>
    <x v="1"/>
    <b v="0"/>
    <x v="1"/>
    <x v="4"/>
  </r>
  <r>
    <x v="3563"/>
    <x v="0"/>
    <x v="17"/>
    <n v="1"/>
    <n v="12"/>
    <x v="1"/>
    <x v="1"/>
    <n v="0"/>
    <s v="WI"/>
    <s v="Female"/>
    <x v="0"/>
    <n v="76"/>
    <x v="0"/>
    <x v="1"/>
    <x v="0"/>
    <n v="0"/>
    <x v="0"/>
    <x v="1"/>
    <s v="direct debit"/>
    <n v="38"/>
    <x v="1"/>
    <n v="38"/>
    <n v="1965"/>
    <x v="0"/>
    <m/>
    <s v="2020-07-17"/>
    <x v="157"/>
    <x v="1008"/>
    <s v="Alto"/>
    <x v="0"/>
    <n v="45.449780156423977"/>
    <n v="4"/>
    <s v="SMS"/>
    <x v="2"/>
    <b v="1"/>
    <x v="0"/>
    <x v="0"/>
  </r>
  <r>
    <x v="3564"/>
    <x v="0"/>
    <x v="43"/>
    <n v="1"/>
    <n v="14"/>
    <x v="1"/>
    <x v="1"/>
    <n v="0"/>
    <s v="SC"/>
    <s v="Female"/>
    <x v="0"/>
    <n v="30"/>
    <x v="0"/>
    <x v="0"/>
    <x v="0"/>
    <n v="0"/>
    <x v="0"/>
    <x v="1"/>
    <s v="direct debit"/>
    <n v="22"/>
    <x v="1"/>
    <n v="22"/>
    <n v="631"/>
    <x v="0"/>
    <m/>
    <s v="2023-05-27"/>
    <x v="769"/>
    <x v="87"/>
    <s v="Medio"/>
    <x v="2"/>
    <n v="21.345487357426851"/>
    <n v="10"/>
    <s v="Email"/>
    <x v="0"/>
    <b v="0"/>
    <x v="1"/>
    <x v="0"/>
  </r>
  <r>
    <x v="3565"/>
    <x v="0"/>
    <x v="9"/>
    <n v="1"/>
    <n v="0"/>
    <x v="0"/>
    <x v="0"/>
    <n v="0"/>
    <s v="WV"/>
    <s v="Hombre"/>
    <x v="1"/>
    <n v="48"/>
    <x v="0"/>
    <x v="0"/>
    <x v="1"/>
    <n v="4"/>
    <x v="0"/>
    <x v="0"/>
    <s v="CREDIT CARD"/>
    <n v="10"/>
    <x v="0"/>
    <n v="10"/>
    <n v="30"/>
    <x v="0"/>
    <m/>
    <s v="2021-01-10"/>
    <x v="999"/>
    <x v="771"/>
    <s v="Medio"/>
    <x v="2"/>
    <n v="8.26920200626118"/>
    <n v="5"/>
    <s v="Email"/>
    <x v="0"/>
    <b v="0"/>
    <x v="1"/>
    <x v="3"/>
  </r>
  <r>
    <x v="3566"/>
    <x v="0"/>
    <x v="8"/>
    <n v="0"/>
    <n v="0"/>
    <x v="0"/>
    <x v="0"/>
    <n v="0"/>
    <s v="SC"/>
    <s v="Female"/>
    <x v="0"/>
    <n v="58"/>
    <x v="0"/>
    <x v="0"/>
    <x v="0"/>
    <n v="0"/>
    <x v="0"/>
    <x v="0"/>
    <s v="CREDIT CARD"/>
    <n v="9"/>
    <x v="0"/>
    <n v="9"/>
    <n v="17"/>
    <x v="0"/>
    <m/>
    <s v="2022-01-13"/>
    <x v="876"/>
    <x v="513"/>
    <s v="Alto"/>
    <x v="0"/>
    <n v="7.4897768728775453"/>
    <n v="6"/>
    <s v="Email"/>
    <x v="0"/>
    <b v="0"/>
    <x v="1"/>
    <x v="0"/>
  </r>
  <r>
    <x v="3567"/>
    <x v="1"/>
    <x v="63"/>
    <n v="1"/>
    <n v="15"/>
    <x v="1"/>
    <x v="1"/>
    <n v="0"/>
    <s v="WY"/>
    <s v="Hombre"/>
    <x v="1"/>
    <n v="82"/>
    <x v="0"/>
    <x v="1"/>
    <x v="0"/>
    <n v="0"/>
    <x v="0"/>
    <x v="0"/>
    <s v="direct debit"/>
    <n v="35"/>
    <x v="1"/>
    <n v="35"/>
    <n v="1628"/>
    <x v="3"/>
    <s v="Attitude of support person"/>
    <s v="2022-07-18"/>
    <x v="317"/>
    <x v="340"/>
    <s v="Alto"/>
    <x v="0"/>
    <n v="32.176289937642302"/>
    <n v="5"/>
    <s v="SMS"/>
    <x v="2"/>
    <b v="0"/>
    <x v="1"/>
    <x v="2"/>
  </r>
  <r>
    <x v="999"/>
    <x v="1"/>
    <x v="12"/>
    <n v="3"/>
    <n v="5"/>
    <x v="0"/>
    <x v="0"/>
    <n v="3"/>
    <s v="NV"/>
    <s v="Female"/>
    <x v="0"/>
    <n v="78"/>
    <x v="0"/>
    <x v="1"/>
    <x v="0"/>
    <n v="0"/>
    <x v="0"/>
    <x v="0"/>
    <s v="direct debit"/>
    <n v="37"/>
    <x v="1"/>
    <n v="37"/>
    <n v="37"/>
    <x v="1"/>
    <s v="Competitor made better offer"/>
    <s v="2020-05-02"/>
    <x v="305"/>
    <x v="453"/>
    <s v="Bajo"/>
    <x v="1"/>
    <n v="31.305244011934121"/>
    <n v="6"/>
    <s v="Email"/>
    <x v="0"/>
    <b v="1"/>
    <x v="0"/>
    <x v="0"/>
  </r>
  <r>
    <x v="3568"/>
    <x v="0"/>
    <x v="3"/>
    <n v="0"/>
    <n v="0"/>
    <x v="0"/>
    <x v="0"/>
    <n v="0"/>
    <s v="MO"/>
    <s v="Female"/>
    <x v="0"/>
    <n v="45"/>
    <x v="0"/>
    <x v="0"/>
    <x v="0"/>
    <n v="0"/>
    <x v="0"/>
    <x v="2"/>
    <s v="CREDIT CARD"/>
    <n v="15"/>
    <x v="0"/>
    <n v="15"/>
    <n v="1075"/>
    <x v="0"/>
    <m/>
    <s v="2021-06-19"/>
    <x v="1338"/>
    <x v="897"/>
    <s v="Bajo"/>
    <x v="1"/>
    <n v="17.426893647066841"/>
    <n v="10"/>
    <s v="Teléfono"/>
    <x v="1"/>
    <b v="0"/>
    <x v="1"/>
    <x v="3"/>
  </r>
  <r>
    <x v="3569"/>
    <x v="1"/>
    <x v="36"/>
    <n v="4"/>
    <n v="12"/>
    <x v="1"/>
    <x v="1"/>
    <n v="0"/>
    <s v="OR"/>
    <s v="Female"/>
    <x v="0"/>
    <n v="44"/>
    <x v="0"/>
    <x v="0"/>
    <x v="0"/>
    <n v="0"/>
    <x v="0"/>
    <x v="0"/>
    <s v="direct debit"/>
    <n v="30"/>
    <x v="1"/>
    <n v="30"/>
    <n v="119"/>
    <x v="1"/>
    <s v="Competitor made better offer"/>
    <s v="2022/06/09"/>
    <x v="88"/>
    <x v="323"/>
    <s v="Medio"/>
    <x v="2"/>
    <n v="32.526621368554039"/>
    <n v="9"/>
    <s v="Email"/>
    <x v="0"/>
    <b v="1"/>
    <x v="0"/>
    <x v="0"/>
  </r>
  <r>
    <x v="3570"/>
    <x v="0"/>
    <x v="18"/>
    <n v="0"/>
    <n v="14"/>
    <x v="1"/>
    <x v="1"/>
    <n v="0"/>
    <s v="IN"/>
    <s v="Hombre"/>
    <x v="1"/>
    <n v="41"/>
    <x v="0"/>
    <x v="0"/>
    <x v="1"/>
    <n v="2"/>
    <x v="1"/>
    <x v="2"/>
    <s v="CREDIT CARD"/>
    <n v="35"/>
    <x v="0"/>
    <n v="35"/>
    <n v="1977"/>
    <x v="0"/>
    <m/>
    <s v="2022-10-26"/>
    <x v="1339"/>
    <x v="99"/>
    <s v="Alto"/>
    <x v="0"/>
    <n v="31.560948791344138"/>
    <n v="9"/>
    <s v="SMS"/>
    <x v="2"/>
    <b v="1"/>
    <x v="0"/>
    <x v="3"/>
  </r>
  <r>
    <x v="3571"/>
    <x v="0"/>
    <x v="49"/>
    <n v="0"/>
    <n v="8"/>
    <x v="1"/>
    <x v="1"/>
    <n v="0"/>
    <s v="MT"/>
    <s v="Hombre"/>
    <x v="1"/>
    <n v="51"/>
    <x v="0"/>
    <x v="0"/>
    <x v="0"/>
    <n v="0"/>
    <x v="0"/>
    <x v="2"/>
    <s v="direct debit"/>
    <n v="41"/>
    <x v="1"/>
    <n v="41"/>
    <n v="2325"/>
    <x v="0"/>
    <m/>
    <s v="2021-10-06"/>
    <x v="782"/>
    <x v="1336"/>
    <s v="Medio"/>
    <x v="2"/>
    <n v="45.788472977531931"/>
    <n v="8"/>
    <s v="SMS"/>
    <x v="2"/>
    <b v="0"/>
    <x v="1"/>
    <x v="3"/>
  </r>
  <r>
    <x v="3572"/>
    <x v="0"/>
    <x v="14"/>
    <n v="0"/>
    <n v="10"/>
    <x v="1"/>
    <x v="1"/>
    <n v="0"/>
    <s v="MO"/>
    <s v="Female"/>
    <x v="0"/>
    <n v="38"/>
    <x v="0"/>
    <x v="0"/>
    <x v="1"/>
    <n v="6"/>
    <x v="0"/>
    <x v="0"/>
    <s v="direct debit"/>
    <n v="33"/>
    <x v="1"/>
    <n v="33"/>
    <n v="284"/>
    <x v="0"/>
    <m/>
    <s v="2022/02/01"/>
    <x v="1233"/>
    <x v="125"/>
    <s v="Bajo"/>
    <x v="1"/>
    <n v="32.238707831548787"/>
    <n v="5"/>
    <s v="Teléfono"/>
    <x v="1"/>
    <b v="0"/>
    <x v="1"/>
    <x v="2"/>
  </r>
  <r>
    <x v="3573"/>
    <x v="0"/>
    <x v="19"/>
    <n v="3"/>
    <n v="5"/>
    <x v="0"/>
    <x v="0"/>
    <n v="16"/>
    <s v="NJ"/>
    <s v="Female"/>
    <x v="0"/>
    <n v="43"/>
    <x v="0"/>
    <x v="0"/>
    <x v="1"/>
    <n v="5"/>
    <x v="0"/>
    <x v="0"/>
    <s v="CREDIT CARD"/>
    <n v="16"/>
    <x v="0"/>
    <n v="16"/>
    <n v="412"/>
    <x v="0"/>
    <m/>
    <s v="2021/10/11"/>
    <x v="200"/>
    <x v="1039"/>
    <s v="Medio"/>
    <x v="2"/>
    <n v="15.70326488295961"/>
    <n v="8"/>
    <s v="Teléfono"/>
    <x v="1"/>
    <b v="1"/>
    <x v="0"/>
    <x v="0"/>
  </r>
  <r>
    <x v="3574"/>
    <x v="1"/>
    <x v="35"/>
    <n v="2"/>
    <n v="5"/>
    <x v="1"/>
    <x v="1"/>
    <n v="0"/>
    <s v="AL"/>
    <s v="Female"/>
    <x v="0"/>
    <n v="78"/>
    <x v="0"/>
    <x v="1"/>
    <x v="0"/>
    <n v="0"/>
    <x v="1"/>
    <x v="0"/>
    <s v="direct debit"/>
    <n v="38"/>
    <x v="1"/>
    <n v="38"/>
    <n v="955"/>
    <x v="2"/>
    <s v="Network reliability"/>
    <s v="2023-01-31"/>
    <x v="308"/>
    <x v="493"/>
    <s v="Bajo"/>
    <x v="1"/>
    <n v="44.182166327753507"/>
    <n v="9"/>
    <s v="SMS"/>
    <x v="2"/>
    <b v="1"/>
    <x v="0"/>
    <x v="2"/>
  </r>
  <r>
    <x v="3575"/>
    <x v="0"/>
    <x v="74"/>
    <n v="0"/>
    <n v="6"/>
    <x v="1"/>
    <x v="1"/>
    <n v="0"/>
    <s v="VT"/>
    <s v="Hombre"/>
    <x v="1"/>
    <n v="44"/>
    <x v="0"/>
    <x v="0"/>
    <x v="0"/>
    <n v="0"/>
    <x v="1"/>
    <x v="1"/>
    <s v="direct debit"/>
    <n v="47"/>
    <x v="1"/>
    <n v="47"/>
    <n v="2500"/>
    <x v="0"/>
    <m/>
    <s v="2020-02-17"/>
    <x v="908"/>
    <x v="162"/>
    <s v="Bajo"/>
    <x v="1"/>
    <n v="55.984001321796811"/>
    <n v="8"/>
    <s v="SMS"/>
    <x v="2"/>
    <b v="0"/>
    <x v="1"/>
    <x v="3"/>
  </r>
  <r>
    <x v="3576"/>
    <x v="0"/>
    <x v="65"/>
    <n v="0"/>
    <n v="0"/>
    <x v="0"/>
    <x v="0"/>
    <n v="0"/>
    <s v="KS"/>
    <s v="Hombre"/>
    <x v="1"/>
    <n v="64"/>
    <x v="0"/>
    <x v="0"/>
    <x v="1"/>
    <n v="5"/>
    <x v="0"/>
    <x v="2"/>
    <s v="CREDIT CARD"/>
    <n v="12"/>
    <x v="0"/>
    <n v="12"/>
    <n v="518"/>
    <x v="0"/>
    <m/>
    <s v="2020/09/21"/>
    <x v="976"/>
    <x v="607"/>
    <s v="Bajo"/>
    <x v="1"/>
    <n v="9.6299482379972172"/>
    <n v="8"/>
    <s v="SMS"/>
    <x v="2"/>
    <b v="1"/>
    <x v="0"/>
    <x v="3"/>
  </r>
  <r>
    <x v="3577"/>
    <x v="0"/>
    <x v="29"/>
    <n v="0"/>
    <n v="0"/>
    <x v="0"/>
    <x v="0"/>
    <n v="0"/>
    <s v="VT"/>
    <s v="Female"/>
    <x v="0"/>
    <n v="39"/>
    <x v="0"/>
    <x v="0"/>
    <x v="0"/>
    <n v="0"/>
    <x v="0"/>
    <x v="2"/>
    <s v="CREDIT CARD"/>
    <n v="14"/>
    <x v="0"/>
    <n v="14"/>
    <n v="953"/>
    <x v="0"/>
    <m/>
    <s v="2023-01-11"/>
    <x v="1064"/>
    <x v="24"/>
    <s v="Medio"/>
    <x v="2"/>
    <n v="16.473421584444619"/>
    <n v="5"/>
    <s v="Teléfono"/>
    <x v="1"/>
    <b v="0"/>
    <x v="1"/>
    <x v="2"/>
  </r>
  <r>
    <x v="3578"/>
    <x v="0"/>
    <x v="41"/>
    <n v="0"/>
    <n v="13"/>
    <x v="1"/>
    <x v="1"/>
    <n v="0"/>
    <s v="FL"/>
    <s v="Female"/>
    <x v="0"/>
    <n v="58"/>
    <x v="0"/>
    <x v="0"/>
    <x v="0"/>
    <n v="0"/>
    <x v="1"/>
    <x v="2"/>
    <s v="CREDIT CARD"/>
    <n v="38"/>
    <x v="0"/>
    <n v="38"/>
    <n v="2681"/>
    <x v="0"/>
    <m/>
    <s v="2020/12/29"/>
    <x v="644"/>
    <x v="219"/>
    <s v="Bajo"/>
    <x v="1"/>
    <n v="37.606721822452769"/>
    <n v="2"/>
    <s v="Email"/>
    <x v="0"/>
    <b v="1"/>
    <x v="0"/>
    <x v="3"/>
  </r>
  <r>
    <x v="3579"/>
    <x v="0"/>
    <x v="12"/>
    <n v="0"/>
    <n v="0"/>
    <x v="0"/>
    <x v="0"/>
    <n v="0"/>
    <s v="AL"/>
    <s v="Hombre"/>
    <x v="1"/>
    <n v="40"/>
    <x v="0"/>
    <x v="0"/>
    <x v="1"/>
    <n v="4"/>
    <x v="0"/>
    <x v="0"/>
    <s v="CREDIT CARD"/>
    <n v="10"/>
    <x v="0"/>
    <n v="10"/>
    <n v="10"/>
    <x v="0"/>
    <m/>
    <s v="2020/02/07"/>
    <x v="372"/>
    <x v="1266"/>
    <s v="Bajo"/>
    <x v="1"/>
    <n v="9.2964051949144579"/>
    <n v="8"/>
    <s v="Teléfono"/>
    <x v="1"/>
    <b v="0"/>
    <x v="1"/>
    <x v="2"/>
  </r>
  <r>
    <x v="3580"/>
    <x v="0"/>
    <x v="12"/>
    <n v="0"/>
    <n v="4"/>
    <x v="1"/>
    <x v="1"/>
    <n v="0"/>
    <s v="MN"/>
    <s v="Hombre"/>
    <x v="1"/>
    <n v="43"/>
    <x v="0"/>
    <x v="0"/>
    <x v="0"/>
    <n v="0"/>
    <x v="0"/>
    <x v="0"/>
    <s v="CREDIT CARD"/>
    <n v="17"/>
    <x v="0"/>
    <n v="17"/>
    <n v="17"/>
    <x v="0"/>
    <m/>
    <s v="2021-12-27"/>
    <x v="1030"/>
    <x v="86"/>
    <s v="Bajo"/>
    <x v="1"/>
    <n v="18.925918012101381"/>
    <n v="6"/>
    <s v="Email"/>
    <x v="0"/>
    <b v="0"/>
    <x v="1"/>
    <x v="0"/>
  </r>
  <r>
    <x v="3581"/>
    <x v="0"/>
    <x v="18"/>
    <n v="1"/>
    <n v="4"/>
    <x v="1"/>
    <x v="1"/>
    <n v="0"/>
    <s v="CT"/>
    <s v="Hombre"/>
    <x v="1"/>
    <n v="63"/>
    <x v="0"/>
    <x v="0"/>
    <x v="1"/>
    <n v="2"/>
    <x v="1"/>
    <x v="1"/>
    <s v="CREDIT CARD"/>
    <n v="17"/>
    <x v="0"/>
    <n v="17"/>
    <n v="976"/>
    <x v="0"/>
    <m/>
    <s v="2022-02-14"/>
    <x v="1340"/>
    <x v="523"/>
    <s v="Alto"/>
    <x v="0"/>
    <n v="20.10832332985715"/>
    <n v="10"/>
    <s v="SMS"/>
    <x v="2"/>
    <b v="0"/>
    <x v="1"/>
    <x v="3"/>
  </r>
  <r>
    <x v="3582"/>
    <x v="0"/>
    <x v="45"/>
    <n v="2"/>
    <n v="14"/>
    <x v="1"/>
    <x v="1"/>
    <n v="0"/>
    <s v="NH"/>
    <s v="Female"/>
    <x v="0"/>
    <n v="21"/>
    <x v="1"/>
    <x v="0"/>
    <x v="0"/>
    <n v="0"/>
    <x v="0"/>
    <x v="1"/>
    <s v="CREDIT CARD"/>
    <n v="21"/>
    <x v="0"/>
    <n v="21"/>
    <n v="279"/>
    <x v="0"/>
    <m/>
    <s v="2022-12-26"/>
    <x v="377"/>
    <x v="941"/>
    <s v="Alto"/>
    <x v="0"/>
    <n v="23.89298193327447"/>
    <n v="3"/>
    <s v="Email"/>
    <x v="0"/>
    <b v="1"/>
    <x v="0"/>
    <x v="3"/>
  </r>
  <r>
    <x v="3583"/>
    <x v="1"/>
    <x v="9"/>
    <n v="5"/>
    <n v="4"/>
    <x v="1"/>
    <x v="1"/>
    <n v="0"/>
    <s v="ID"/>
    <s v="Hombre"/>
    <x v="1"/>
    <n v="38"/>
    <x v="0"/>
    <x v="0"/>
    <x v="0"/>
    <n v="0"/>
    <x v="0"/>
    <x v="0"/>
    <s v="direct debit"/>
    <n v="34"/>
    <x v="1"/>
    <n v="34"/>
    <n v="105"/>
    <x v="4"/>
    <s v="Long distance charges"/>
    <s v="2020/02/23"/>
    <x v="598"/>
    <x v="5"/>
    <s v="Medio"/>
    <x v="2"/>
    <n v="33.201850366169268"/>
    <n v="1"/>
    <s v="SMS"/>
    <x v="2"/>
    <b v="0"/>
    <x v="1"/>
    <x v="0"/>
  </r>
  <r>
    <x v="3584"/>
    <x v="0"/>
    <x v="9"/>
    <n v="0"/>
    <n v="0"/>
    <x v="0"/>
    <x v="0"/>
    <n v="0"/>
    <s v="UT"/>
    <s v="Female"/>
    <x v="0"/>
    <n v="22"/>
    <x v="1"/>
    <x v="0"/>
    <x v="0"/>
    <n v="0"/>
    <x v="0"/>
    <x v="0"/>
    <s v="CREDIT CARD"/>
    <n v="8"/>
    <x v="0"/>
    <n v="8"/>
    <n v="24"/>
    <x v="0"/>
    <m/>
    <s v="2023-10-30"/>
    <x v="1341"/>
    <x v="1075"/>
    <s v="Bajo"/>
    <x v="1"/>
    <n v="6.7189402622044794"/>
    <n v="1"/>
    <s v="Email"/>
    <x v="0"/>
    <b v="1"/>
    <x v="0"/>
    <x v="3"/>
  </r>
  <r>
    <x v="3585"/>
    <x v="0"/>
    <x v="51"/>
    <n v="0"/>
    <n v="8"/>
    <x v="0"/>
    <x v="0"/>
    <n v="4"/>
    <s v="NV"/>
    <s v="Hombre"/>
    <x v="1"/>
    <n v="43"/>
    <x v="0"/>
    <x v="0"/>
    <x v="0"/>
    <n v="0"/>
    <x v="0"/>
    <x v="0"/>
    <s v="CREDIT CARD"/>
    <n v="16"/>
    <x v="0"/>
    <n v="16"/>
    <n v="124"/>
    <x v="0"/>
    <m/>
    <s v="2020/09/26"/>
    <x v="1241"/>
    <x v="773"/>
    <s v="Medio"/>
    <x v="2"/>
    <n v="12.867948894730221"/>
    <n v="2"/>
    <s v="Email"/>
    <x v="0"/>
    <b v="0"/>
    <x v="1"/>
    <x v="2"/>
  </r>
  <r>
    <x v="3586"/>
    <x v="0"/>
    <x v="0"/>
    <n v="0"/>
    <n v="2"/>
    <x v="1"/>
    <x v="1"/>
    <n v="0"/>
    <s v="WA"/>
    <s v="Female"/>
    <x v="0"/>
    <n v="59"/>
    <x v="0"/>
    <x v="0"/>
    <x v="0"/>
    <n v="0"/>
    <x v="1"/>
    <x v="1"/>
    <s v="direct debit"/>
    <n v="25"/>
    <x v="1"/>
    <n v="25"/>
    <n v="592"/>
    <x v="0"/>
    <m/>
    <s v="2020-06-16"/>
    <x v="184"/>
    <x v="1081"/>
    <s v="Bajo"/>
    <x v="1"/>
    <n v="29.927025763450541"/>
    <n v="4"/>
    <s v="Email"/>
    <x v="0"/>
    <b v="0"/>
    <x v="1"/>
    <x v="0"/>
  </r>
  <r>
    <x v="3587"/>
    <x v="0"/>
    <x v="45"/>
    <n v="0"/>
    <n v="21"/>
    <x v="1"/>
    <x v="1"/>
    <n v="0"/>
    <s v="KS"/>
    <s v="Hombre"/>
    <x v="1"/>
    <n v="23"/>
    <x v="1"/>
    <x v="0"/>
    <x v="0"/>
    <n v="0"/>
    <x v="0"/>
    <x v="0"/>
    <s v="direct debit"/>
    <n v="28"/>
    <x v="1"/>
    <n v="28"/>
    <n v="371"/>
    <x v="0"/>
    <m/>
    <s v="2021/11/18"/>
    <x v="942"/>
    <x v="883"/>
    <s v="Medio"/>
    <x v="2"/>
    <n v="24.203349669745869"/>
    <n v="5"/>
    <s v="Teléfono"/>
    <x v="1"/>
    <b v="0"/>
    <x v="1"/>
    <x v="0"/>
  </r>
  <r>
    <x v="3588"/>
    <x v="0"/>
    <x v="46"/>
    <n v="0"/>
    <n v="0"/>
    <x v="0"/>
    <x v="0"/>
    <n v="0"/>
    <s v="KY"/>
    <s v="Female"/>
    <x v="0"/>
    <n v="58"/>
    <x v="0"/>
    <x v="0"/>
    <x v="0"/>
    <n v="0"/>
    <x v="0"/>
    <x v="1"/>
    <s v="direct debit"/>
    <n v="12"/>
    <x v="1"/>
    <n v="12"/>
    <n v="667"/>
    <x v="0"/>
    <m/>
    <s v="2023-08-28"/>
    <x v="627"/>
    <x v="1312"/>
    <s v="Alto"/>
    <x v="0"/>
    <n v="10.67350473710388"/>
    <n v="10"/>
    <s v="SMS"/>
    <x v="2"/>
    <b v="0"/>
    <x v="1"/>
    <x v="4"/>
  </r>
  <r>
    <x v="3589"/>
    <x v="1"/>
    <x v="0"/>
    <n v="1"/>
    <n v="2"/>
    <x v="0"/>
    <x v="0"/>
    <n v="77"/>
    <s v="KY"/>
    <s v="Hombre"/>
    <x v="1"/>
    <n v="61"/>
    <x v="0"/>
    <x v="0"/>
    <x v="0"/>
    <n v="0"/>
    <x v="0"/>
    <x v="1"/>
    <s v="direct debit"/>
    <n v="54"/>
    <x v="1"/>
    <n v="54"/>
    <n v="1296"/>
    <x v="1"/>
    <s v="Competitor made better offer"/>
    <s v="2022/11/29"/>
    <x v="63"/>
    <x v="1337"/>
    <s v="Bajo"/>
    <x v="1"/>
    <n v="57.7923016477774"/>
    <n v="6"/>
    <s v="Email"/>
    <x v="0"/>
    <b v="1"/>
    <x v="0"/>
    <x v="0"/>
  </r>
  <r>
    <x v="3590"/>
    <x v="0"/>
    <x v="22"/>
    <n v="0"/>
    <n v="25"/>
    <x v="1"/>
    <x v="1"/>
    <n v="0"/>
    <s v="NM"/>
    <s v="Hombre"/>
    <x v="1"/>
    <n v="27"/>
    <x v="1"/>
    <x v="0"/>
    <x v="0"/>
    <n v="0"/>
    <x v="1"/>
    <x v="0"/>
    <s v="direct debit"/>
    <n v="34"/>
    <x v="1"/>
    <n v="34"/>
    <n v="378"/>
    <x v="0"/>
    <m/>
    <s v="2022-02-09"/>
    <x v="965"/>
    <x v="1225"/>
    <s v="Medio"/>
    <x v="2"/>
    <n v="36.897031967779881"/>
    <n v="3"/>
    <s v="Teléfono"/>
    <x v="1"/>
    <b v="1"/>
    <x v="0"/>
    <x v="0"/>
  </r>
  <r>
    <x v="3591"/>
    <x v="1"/>
    <x v="17"/>
    <n v="5"/>
    <n v="10"/>
    <x v="1"/>
    <x v="1"/>
    <n v="0"/>
    <s v="HI"/>
    <s v="Hombre"/>
    <x v="1"/>
    <n v="21"/>
    <x v="1"/>
    <x v="0"/>
    <x v="0"/>
    <n v="0"/>
    <x v="1"/>
    <x v="1"/>
    <s v="direct debit"/>
    <n v="54"/>
    <x v="1"/>
    <n v="54"/>
    <n v="2813"/>
    <x v="5"/>
    <s v="Don't know"/>
    <s v="2020-10-05"/>
    <x v="12"/>
    <x v="40"/>
    <s v="Medio"/>
    <x v="2"/>
    <n v="52.098499520366538"/>
    <n v="9"/>
    <s v="Email"/>
    <x v="0"/>
    <b v="0"/>
    <x v="1"/>
    <x v="2"/>
  </r>
  <r>
    <x v="3592"/>
    <x v="0"/>
    <x v="49"/>
    <n v="2"/>
    <n v="5"/>
    <x v="1"/>
    <x v="1"/>
    <n v="0"/>
    <s v="SC"/>
    <s v="Female"/>
    <x v="0"/>
    <n v="60"/>
    <x v="0"/>
    <x v="0"/>
    <x v="0"/>
    <n v="0"/>
    <x v="1"/>
    <x v="2"/>
    <s v="direct debit"/>
    <n v="48"/>
    <x v="1"/>
    <n v="48"/>
    <n v="2679"/>
    <x v="0"/>
    <m/>
    <s v="2022/10/12"/>
    <x v="924"/>
    <x v="1338"/>
    <s v="Medio"/>
    <x v="2"/>
    <n v="45.838292436154248"/>
    <n v="3"/>
    <s v="Email"/>
    <x v="0"/>
    <b v="1"/>
    <x v="0"/>
    <x v="2"/>
  </r>
  <r>
    <x v="3593"/>
    <x v="0"/>
    <x v="0"/>
    <n v="0"/>
    <n v="2"/>
    <x v="1"/>
    <x v="1"/>
    <n v="0"/>
    <s v="NC"/>
    <s v="Hombre"/>
    <x v="1"/>
    <n v="55"/>
    <x v="0"/>
    <x v="0"/>
    <x v="0"/>
    <n v="0"/>
    <x v="0"/>
    <x v="0"/>
    <s v="CREDIT CARD"/>
    <n v="60"/>
    <x v="0"/>
    <n v="60"/>
    <n v="1465"/>
    <x v="0"/>
    <m/>
    <s v="2020/06/02"/>
    <x v="376"/>
    <x v="475"/>
    <s v="Medio"/>
    <x v="2"/>
    <n v="58.94181113636828"/>
    <n v="3"/>
    <s v="SMS"/>
    <x v="2"/>
    <b v="1"/>
    <x v="0"/>
    <x v="3"/>
  </r>
  <r>
    <x v="3043"/>
    <x v="0"/>
    <x v="26"/>
    <n v="0"/>
    <n v="0"/>
    <x v="0"/>
    <x v="0"/>
    <n v="0"/>
    <s v="OH"/>
    <s v="Hombre"/>
    <x v="1"/>
    <n v="66"/>
    <x v="0"/>
    <x v="1"/>
    <x v="0"/>
    <n v="0"/>
    <x v="0"/>
    <x v="2"/>
    <s v="CREDIT CARD"/>
    <n v="12"/>
    <x v="0"/>
    <n v="12"/>
    <n v="247"/>
    <x v="0"/>
    <m/>
    <s v="2022-06-21"/>
    <x v="1278"/>
    <x v="1143"/>
    <s v="Bajo"/>
    <x v="1"/>
    <n v="14.39281643644841"/>
    <n v="2"/>
    <s v="Teléfono"/>
    <x v="1"/>
    <b v="1"/>
    <x v="0"/>
    <x v="4"/>
  </r>
  <r>
    <x v="3594"/>
    <x v="0"/>
    <x v="37"/>
    <n v="0"/>
    <n v="6"/>
    <x v="1"/>
    <x v="1"/>
    <n v="0"/>
    <s v="CO"/>
    <s v="Hombre"/>
    <x v="1"/>
    <n v="46"/>
    <x v="0"/>
    <x v="0"/>
    <x v="1"/>
    <n v="2"/>
    <x v="1"/>
    <x v="0"/>
    <s v="CREDIT CARD"/>
    <n v="30"/>
    <x v="0"/>
    <n v="30"/>
    <n v="218"/>
    <x v="0"/>
    <m/>
    <s v="2023/12/09"/>
    <x v="487"/>
    <x v="453"/>
    <s v="Medio"/>
    <x v="2"/>
    <n v="25.350307752520411"/>
    <n v="4"/>
    <s v="Teléfono"/>
    <x v="1"/>
    <b v="0"/>
    <x v="1"/>
    <x v="0"/>
  </r>
  <r>
    <x v="3595"/>
    <x v="0"/>
    <x v="43"/>
    <n v="0"/>
    <n v="4"/>
    <x v="1"/>
    <x v="1"/>
    <n v="0"/>
    <s v="CT"/>
    <s v="Hombre"/>
    <x v="1"/>
    <n v="54"/>
    <x v="0"/>
    <x v="0"/>
    <x v="1"/>
    <n v="2"/>
    <x v="0"/>
    <x v="0"/>
    <s v="direct debit"/>
    <n v="26"/>
    <x v="1"/>
    <n v="26"/>
    <n v="766"/>
    <x v="0"/>
    <m/>
    <s v="2022/10/23"/>
    <x v="673"/>
    <x v="299"/>
    <s v="Alto"/>
    <x v="0"/>
    <n v="30.224070662753931"/>
    <n v="2"/>
    <s v="Teléfono"/>
    <x v="1"/>
    <b v="1"/>
    <x v="0"/>
    <x v="0"/>
  </r>
  <r>
    <x v="3596"/>
    <x v="0"/>
    <x v="30"/>
    <n v="0"/>
    <n v="24"/>
    <x v="1"/>
    <x v="1"/>
    <n v="0"/>
    <s v="TX"/>
    <s v="Hombre"/>
    <x v="1"/>
    <n v="32"/>
    <x v="0"/>
    <x v="0"/>
    <x v="0"/>
    <n v="0"/>
    <x v="0"/>
    <x v="1"/>
    <s v="direct debit"/>
    <n v="42"/>
    <x v="1"/>
    <n v="42"/>
    <n v="1358"/>
    <x v="0"/>
    <m/>
    <s v="2022-08-11"/>
    <x v="725"/>
    <x v="1210"/>
    <s v="Medio"/>
    <x v="2"/>
    <n v="41.543481262243724"/>
    <n v="6"/>
    <s v="SMS"/>
    <x v="2"/>
    <b v="0"/>
    <x v="1"/>
    <x v="2"/>
  </r>
  <r>
    <x v="3597"/>
    <x v="1"/>
    <x v="28"/>
    <n v="4"/>
    <n v="4"/>
    <x v="1"/>
    <x v="1"/>
    <n v="0"/>
    <s v="IA"/>
    <s v="Hombre"/>
    <x v="1"/>
    <n v="58"/>
    <x v="0"/>
    <x v="0"/>
    <x v="0"/>
    <n v="0"/>
    <x v="1"/>
    <x v="0"/>
    <s v="direct debit"/>
    <n v="38"/>
    <x v="1"/>
    <n v="38"/>
    <n v="663"/>
    <x v="2"/>
    <s v="Service dissatisfaction"/>
    <s v="2023/11/10"/>
    <x v="1074"/>
    <x v="715"/>
    <s v="Medio"/>
    <x v="2"/>
    <n v="40.329830005579787"/>
    <n v="10"/>
    <s v="SMS"/>
    <x v="2"/>
    <b v="0"/>
    <x v="1"/>
    <x v="4"/>
  </r>
  <r>
    <x v="3598"/>
    <x v="1"/>
    <x v="6"/>
    <n v="3"/>
    <n v="7"/>
    <x v="0"/>
    <x v="0"/>
    <n v="56"/>
    <s v="AR"/>
    <s v="Hombre"/>
    <x v="1"/>
    <n v="50"/>
    <x v="0"/>
    <x v="0"/>
    <x v="0"/>
    <n v="0"/>
    <x v="0"/>
    <x v="0"/>
    <s v="CREDIT CARD"/>
    <n v="44"/>
    <x v="0"/>
    <n v="44"/>
    <n v="842"/>
    <x v="3"/>
    <s v="Attitude of support person"/>
    <s v="2020-06-22"/>
    <x v="1337"/>
    <x v="1162"/>
    <s v="Medio"/>
    <x v="2"/>
    <n v="35.634266953528297"/>
    <n v="9"/>
    <s v="SMS"/>
    <x v="2"/>
    <b v="0"/>
    <x v="1"/>
    <x v="4"/>
  </r>
  <r>
    <x v="3599"/>
    <x v="1"/>
    <x v="62"/>
    <n v="5"/>
    <n v="8"/>
    <x v="1"/>
    <x v="1"/>
    <n v="0"/>
    <s v="AL"/>
    <s v="Female"/>
    <x v="0"/>
    <n v="55"/>
    <x v="0"/>
    <x v="0"/>
    <x v="0"/>
    <n v="0"/>
    <x v="0"/>
    <x v="0"/>
    <s v="direct debit"/>
    <n v="26"/>
    <x v="1"/>
    <n v="26"/>
    <n v="375"/>
    <x v="1"/>
    <s v="Competitor offered more data"/>
    <s v="2022/02/13"/>
    <x v="989"/>
    <x v="1257"/>
    <s v="Bajo"/>
    <x v="1"/>
    <n v="24.840185825762319"/>
    <n v="9"/>
    <s v="Email"/>
    <x v="0"/>
    <b v="1"/>
    <x v="0"/>
    <x v="3"/>
  </r>
  <r>
    <x v="3600"/>
    <x v="1"/>
    <x v="12"/>
    <n v="3"/>
    <n v="3"/>
    <x v="1"/>
    <x v="1"/>
    <n v="0"/>
    <s v="CT"/>
    <s v="Female"/>
    <x v="0"/>
    <n v="50"/>
    <x v="0"/>
    <x v="0"/>
    <x v="0"/>
    <n v="0"/>
    <x v="0"/>
    <x v="0"/>
    <s v="CREDIT CARD"/>
    <n v="26"/>
    <x v="0"/>
    <n v="26"/>
    <n v="26"/>
    <x v="5"/>
    <s v="Don't know"/>
    <s v="2021-12-25"/>
    <x v="417"/>
    <x v="1134"/>
    <s v="Bajo"/>
    <x v="1"/>
    <n v="23.858552210942769"/>
    <n v="2"/>
    <s v="Email"/>
    <x v="0"/>
    <b v="1"/>
    <x v="0"/>
    <x v="2"/>
  </r>
  <r>
    <x v="3601"/>
    <x v="0"/>
    <x v="67"/>
    <n v="0"/>
    <n v="0"/>
    <x v="0"/>
    <x v="0"/>
    <n v="0"/>
    <s v="WA"/>
    <s v="Female"/>
    <x v="0"/>
    <n v="53"/>
    <x v="0"/>
    <x v="0"/>
    <x v="1"/>
    <n v="4"/>
    <x v="0"/>
    <x v="0"/>
    <s v="direct debit"/>
    <n v="10"/>
    <x v="1"/>
    <n v="10"/>
    <n v="349"/>
    <x v="0"/>
    <m/>
    <s v="2020-12-12"/>
    <x v="674"/>
    <x v="298"/>
    <s v="Medio"/>
    <x v="2"/>
    <n v="11.79861981744258"/>
    <n v="1"/>
    <s v="Email"/>
    <x v="0"/>
    <b v="1"/>
    <x v="0"/>
    <x v="4"/>
  </r>
  <r>
    <x v="3602"/>
    <x v="1"/>
    <x v="0"/>
    <n v="1"/>
    <n v="9"/>
    <x v="1"/>
    <x v="1"/>
    <n v="0"/>
    <s v="WI"/>
    <s v="Hombre"/>
    <x v="1"/>
    <n v="70"/>
    <x v="0"/>
    <x v="1"/>
    <x v="0"/>
    <n v="0"/>
    <x v="1"/>
    <x v="0"/>
    <s v="CREDIT CARD"/>
    <n v="45"/>
    <x v="0"/>
    <n v="45"/>
    <n v="1083"/>
    <x v="3"/>
    <s v="Attitude of support person"/>
    <s v="2022/12/18"/>
    <x v="913"/>
    <x v="240"/>
    <s v="Alto"/>
    <x v="0"/>
    <n v="45.651759386282983"/>
    <n v="3"/>
    <s v="SMS"/>
    <x v="2"/>
    <b v="0"/>
    <x v="1"/>
    <x v="0"/>
  </r>
  <r>
    <x v="3603"/>
    <x v="0"/>
    <x v="59"/>
    <n v="0"/>
    <n v="9"/>
    <x v="1"/>
    <x v="1"/>
    <n v="0"/>
    <s v="TN"/>
    <s v="Hombre"/>
    <x v="1"/>
    <n v="59"/>
    <x v="0"/>
    <x v="0"/>
    <x v="1"/>
    <n v="2"/>
    <x v="0"/>
    <x v="1"/>
    <s v="direct debit"/>
    <n v="40"/>
    <x v="1"/>
    <n v="40"/>
    <n v="2009"/>
    <x v="0"/>
    <m/>
    <s v="2022/11/06"/>
    <x v="544"/>
    <x v="821"/>
    <s v="Medio"/>
    <x v="2"/>
    <n v="37.497782778670953"/>
    <n v="5"/>
    <s v="Teléfono"/>
    <x v="1"/>
    <b v="0"/>
    <x v="1"/>
    <x v="0"/>
  </r>
  <r>
    <x v="3604"/>
    <x v="1"/>
    <x v="9"/>
    <n v="2"/>
    <n v="1"/>
    <x v="1"/>
    <x v="1"/>
    <n v="0"/>
    <s v="MN"/>
    <s v="Female"/>
    <x v="0"/>
    <n v="72"/>
    <x v="0"/>
    <x v="1"/>
    <x v="0"/>
    <n v="0"/>
    <x v="0"/>
    <x v="0"/>
    <s v="PAPER CHECK"/>
    <n v="57"/>
    <x v="3"/>
    <n v="57"/>
    <n v="177"/>
    <x v="3"/>
    <s v="Attitude of support person"/>
    <s v="2022-08-22"/>
    <x v="1342"/>
    <x v="999"/>
    <s v="Alto"/>
    <x v="0"/>
    <n v="61.586309471380282"/>
    <n v="4"/>
    <s v="Email"/>
    <x v="0"/>
    <b v="0"/>
    <x v="1"/>
    <x v="2"/>
  </r>
  <r>
    <x v="3605"/>
    <x v="0"/>
    <x v="25"/>
    <n v="0"/>
    <n v="0"/>
    <x v="0"/>
    <x v="0"/>
    <n v="0"/>
    <s v="MD"/>
    <s v="Female"/>
    <x v="0"/>
    <n v="34"/>
    <x v="0"/>
    <x v="0"/>
    <x v="1"/>
    <n v="3"/>
    <x v="0"/>
    <x v="2"/>
    <s v="direct debit"/>
    <n v="10"/>
    <x v="1"/>
    <n v="10"/>
    <n v="644"/>
    <x v="0"/>
    <m/>
    <s v="2023/07/16"/>
    <x v="104"/>
    <x v="712"/>
    <s v="Alto"/>
    <x v="0"/>
    <n v="10.94091660929683"/>
    <n v="9"/>
    <s v="Teléfono"/>
    <x v="1"/>
    <b v="0"/>
    <x v="1"/>
    <x v="2"/>
  </r>
  <r>
    <x v="3606"/>
    <x v="1"/>
    <x v="31"/>
    <n v="0"/>
    <n v="3"/>
    <x v="0"/>
    <x v="0"/>
    <n v="64"/>
    <s v="MT"/>
    <s v="Hombre"/>
    <x v="1"/>
    <n v="69"/>
    <x v="0"/>
    <x v="1"/>
    <x v="0"/>
    <n v="0"/>
    <x v="0"/>
    <x v="0"/>
    <s v="direct debit"/>
    <n v="62"/>
    <x v="1"/>
    <n v="62"/>
    <n v="1340"/>
    <x v="1"/>
    <s v="Competitor made better offer"/>
    <s v="2021-06-16"/>
    <x v="85"/>
    <x v="149"/>
    <s v="Bajo"/>
    <x v="1"/>
    <n v="69.785448953158053"/>
    <n v="4"/>
    <s v="Email"/>
    <x v="0"/>
    <b v="1"/>
    <x v="0"/>
    <x v="2"/>
  </r>
  <r>
    <x v="3607"/>
    <x v="0"/>
    <x v="38"/>
    <n v="0"/>
    <n v="35"/>
    <x v="1"/>
    <x v="1"/>
    <n v="0"/>
    <s v="HI"/>
    <s v="Female"/>
    <x v="0"/>
    <n v="29"/>
    <x v="1"/>
    <x v="0"/>
    <x v="1"/>
    <n v="4"/>
    <x v="0"/>
    <x v="0"/>
    <s v="CREDIT CARD"/>
    <n v="38"/>
    <x v="0"/>
    <n v="38"/>
    <n v="602"/>
    <x v="0"/>
    <m/>
    <s v="2022/01/24"/>
    <x v="1276"/>
    <x v="958"/>
    <s v="Bajo"/>
    <x v="1"/>
    <n v="34.787909828354557"/>
    <n v="8"/>
    <s v="Email"/>
    <x v="0"/>
    <b v="0"/>
    <x v="1"/>
    <x v="4"/>
  </r>
  <r>
    <x v="3608"/>
    <x v="0"/>
    <x v="6"/>
    <n v="0"/>
    <n v="12"/>
    <x v="1"/>
    <x v="1"/>
    <n v="0"/>
    <s v="TN"/>
    <s v="Hombre"/>
    <x v="1"/>
    <n v="24"/>
    <x v="1"/>
    <x v="0"/>
    <x v="0"/>
    <n v="0"/>
    <x v="1"/>
    <x v="0"/>
    <s v="direct debit"/>
    <n v="25"/>
    <x v="1"/>
    <n v="25"/>
    <n v="467"/>
    <x v="0"/>
    <m/>
    <s v="2020/10/26"/>
    <x v="1343"/>
    <x v="19"/>
    <s v="Bajo"/>
    <x v="1"/>
    <n v="27.577667674428401"/>
    <n v="4"/>
    <s v="Teléfono"/>
    <x v="1"/>
    <b v="1"/>
    <x v="0"/>
    <x v="4"/>
  </r>
  <r>
    <x v="3609"/>
    <x v="0"/>
    <x v="30"/>
    <n v="0"/>
    <n v="0"/>
    <x v="0"/>
    <x v="0"/>
    <n v="0"/>
    <s v="CT"/>
    <s v="Female"/>
    <x v="0"/>
    <n v="33"/>
    <x v="0"/>
    <x v="0"/>
    <x v="0"/>
    <n v="0"/>
    <x v="0"/>
    <x v="0"/>
    <s v="CREDIT CARD"/>
    <n v="13"/>
    <x v="0"/>
    <n v="13"/>
    <n v="435"/>
    <x v="0"/>
    <m/>
    <s v="2023-07-06"/>
    <x v="1089"/>
    <x v="26"/>
    <s v="Bajo"/>
    <x v="1"/>
    <n v="12.784372950007841"/>
    <n v="4"/>
    <s v="Email"/>
    <x v="0"/>
    <b v="1"/>
    <x v="0"/>
    <x v="0"/>
  </r>
  <r>
    <x v="3610"/>
    <x v="0"/>
    <x v="12"/>
    <n v="0"/>
    <n v="10"/>
    <x v="1"/>
    <x v="1"/>
    <n v="0"/>
    <s v="HI"/>
    <s v="Female"/>
    <x v="0"/>
    <n v="21"/>
    <x v="1"/>
    <x v="0"/>
    <x v="0"/>
    <n v="0"/>
    <x v="0"/>
    <x v="0"/>
    <s v="direct debit"/>
    <n v="26"/>
    <x v="1"/>
    <n v="26"/>
    <n v="26"/>
    <x v="0"/>
    <m/>
    <s v="2020-06-17"/>
    <x v="1055"/>
    <x v="205"/>
    <s v="Bajo"/>
    <x v="1"/>
    <n v="29.103929922272719"/>
    <n v="3"/>
    <s v="Teléfono"/>
    <x v="1"/>
    <b v="1"/>
    <x v="0"/>
    <x v="4"/>
  </r>
  <r>
    <x v="3611"/>
    <x v="0"/>
    <x v="44"/>
    <n v="0"/>
    <n v="26"/>
    <x v="0"/>
    <x v="0"/>
    <n v="66"/>
    <s v="MN"/>
    <s v="Hombre"/>
    <x v="1"/>
    <n v="22"/>
    <x v="1"/>
    <x v="0"/>
    <x v="1"/>
    <n v="4"/>
    <x v="0"/>
    <x v="0"/>
    <s v="direct debit"/>
    <n v="40"/>
    <x v="1"/>
    <n v="40"/>
    <n v="2459"/>
    <x v="0"/>
    <m/>
    <s v="2021/10/22"/>
    <x v="940"/>
    <x v="959"/>
    <s v="Medio"/>
    <x v="2"/>
    <n v="47.550573097259537"/>
    <n v="10"/>
    <s v="SMS"/>
    <x v="2"/>
    <b v="1"/>
    <x v="0"/>
    <x v="3"/>
  </r>
  <r>
    <x v="3612"/>
    <x v="1"/>
    <x v="11"/>
    <n v="5"/>
    <n v="17"/>
    <x v="1"/>
    <x v="1"/>
    <n v="0"/>
    <s v="AR"/>
    <s v="Hombre"/>
    <x v="1"/>
    <n v="27"/>
    <x v="1"/>
    <x v="0"/>
    <x v="0"/>
    <n v="0"/>
    <x v="0"/>
    <x v="0"/>
    <s v="direct debit"/>
    <n v="18"/>
    <x v="1"/>
    <n v="18"/>
    <n v="85"/>
    <x v="1"/>
    <s v="Competitor made better offer"/>
    <s v="2020-01-24"/>
    <x v="520"/>
    <x v="1339"/>
    <s v="Medio"/>
    <x v="2"/>
    <n v="21.037841405394381"/>
    <n v="9"/>
    <s v="SMS"/>
    <x v="2"/>
    <b v="1"/>
    <x v="0"/>
    <x v="4"/>
  </r>
  <r>
    <x v="3613"/>
    <x v="0"/>
    <x v="49"/>
    <n v="0"/>
    <n v="0"/>
    <x v="0"/>
    <x v="0"/>
    <n v="0"/>
    <s v="WY"/>
    <s v="Female"/>
    <x v="0"/>
    <n v="24"/>
    <x v="1"/>
    <x v="0"/>
    <x v="1"/>
    <n v="2"/>
    <x v="0"/>
    <x v="2"/>
    <s v="CREDIT CARD"/>
    <n v="6"/>
    <x v="0"/>
    <n v="6"/>
    <n v="318"/>
    <x v="0"/>
    <m/>
    <s v="2021-06-21"/>
    <x v="143"/>
    <x v="1340"/>
    <s v="Alto"/>
    <x v="0"/>
    <n v="6.3860032591291542"/>
    <n v="3"/>
    <s v="Email"/>
    <x v="0"/>
    <b v="0"/>
    <x v="1"/>
    <x v="2"/>
  </r>
  <r>
    <x v="3614"/>
    <x v="0"/>
    <x v="4"/>
    <n v="1"/>
    <n v="19"/>
    <x v="1"/>
    <x v="1"/>
    <n v="0"/>
    <s v="MN"/>
    <s v="Female"/>
    <x v="0"/>
    <n v="23"/>
    <x v="1"/>
    <x v="0"/>
    <x v="0"/>
    <n v="0"/>
    <x v="0"/>
    <x v="1"/>
    <s v="CREDIT CARD"/>
    <n v="24"/>
    <x v="0"/>
    <n v="24"/>
    <n v="921"/>
    <x v="0"/>
    <m/>
    <s v="2023/06/08"/>
    <x v="920"/>
    <x v="995"/>
    <s v="Medio"/>
    <x v="2"/>
    <n v="23.544911656800831"/>
    <n v="2"/>
    <s v="Email"/>
    <x v="0"/>
    <b v="1"/>
    <x v="0"/>
    <x v="3"/>
  </r>
  <r>
    <x v="3615"/>
    <x v="0"/>
    <x v="52"/>
    <n v="0"/>
    <n v="0"/>
    <x v="0"/>
    <x v="0"/>
    <n v="0"/>
    <s v="CT"/>
    <s v="Female"/>
    <x v="0"/>
    <n v="48"/>
    <x v="0"/>
    <x v="0"/>
    <x v="0"/>
    <n v="0"/>
    <x v="0"/>
    <x v="2"/>
    <s v="direct debit"/>
    <n v="15"/>
    <x v="1"/>
    <n v="15"/>
    <n v="875"/>
    <x v="0"/>
    <m/>
    <s v="2021/01/07"/>
    <x v="86"/>
    <x v="280"/>
    <s v="Bajo"/>
    <x v="1"/>
    <n v="13.55040766065571"/>
    <n v="2"/>
    <s v="Teléfono"/>
    <x v="1"/>
    <b v="0"/>
    <x v="1"/>
    <x v="2"/>
  </r>
  <r>
    <x v="3616"/>
    <x v="0"/>
    <x v="32"/>
    <n v="0"/>
    <n v="5"/>
    <x v="1"/>
    <x v="1"/>
    <n v="0"/>
    <s v="MA"/>
    <s v="Hombre"/>
    <x v="1"/>
    <n v="36"/>
    <x v="0"/>
    <x v="0"/>
    <x v="0"/>
    <n v="0"/>
    <x v="1"/>
    <x v="1"/>
    <s v="PAPER CHECK"/>
    <n v="19"/>
    <x v="3"/>
    <n v="19"/>
    <n v="694"/>
    <x v="0"/>
    <m/>
    <s v="2022-02-21"/>
    <x v="489"/>
    <x v="95"/>
    <s v="Bajo"/>
    <x v="1"/>
    <n v="15.30575832092984"/>
    <n v="1"/>
    <s v="Teléfono"/>
    <x v="1"/>
    <b v="0"/>
    <x v="1"/>
    <x v="3"/>
  </r>
  <r>
    <x v="3617"/>
    <x v="0"/>
    <x v="64"/>
    <n v="0"/>
    <n v="29"/>
    <x v="0"/>
    <x v="0"/>
    <n v="12"/>
    <s v="OH"/>
    <s v="Female"/>
    <x v="0"/>
    <n v="54"/>
    <x v="0"/>
    <x v="0"/>
    <x v="1"/>
    <n v="3"/>
    <x v="1"/>
    <x v="2"/>
    <s v="CREDIT CARD"/>
    <n v="28"/>
    <x v="0"/>
    <n v="28"/>
    <n v="1279"/>
    <x v="0"/>
    <m/>
    <s v="2021/02/06"/>
    <x v="454"/>
    <x v="1315"/>
    <s v="Alto"/>
    <x v="0"/>
    <n v="23.3691607521077"/>
    <n v="0"/>
    <s v="SMS"/>
    <x v="2"/>
    <b v="1"/>
    <x v="0"/>
    <x v="0"/>
  </r>
  <r>
    <x v="3618"/>
    <x v="1"/>
    <x v="37"/>
    <n v="3"/>
    <n v="2"/>
    <x v="1"/>
    <x v="1"/>
    <n v="0"/>
    <s v="WA"/>
    <s v="Hombre"/>
    <x v="1"/>
    <n v="57"/>
    <x v="0"/>
    <x v="0"/>
    <x v="0"/>
    <n v="0"/>
    <x v="0"/>
    <x v="0"/>
    <s v="direct debit"/>
    <n v="34"/>
    <x v="1"/>
    <n v="34"/>
    <n v="226"/>
    <x v="2"/>
    <s v="Service dissatisfaction"/>
    <s v="2021-11-21"/>
    <x v="959"/>
    <x v="1133"/>
    <s v="Alto"/>
    <x v="0"/>
    <n v="29.975266886349779"/>
    <n v="5"/>
    <s v="Teléfono"/>
    <x v="1"/>
    <b v="0"/>
    <x v="1"/>
    <x v="3"/>
  </r>
  <r>
    <x v="3619"/>
    <x v="0"/>
    <x v="65"/>
    <n v="0"/>
    <n v="6"/>
    <x v="1"/>
    <x v="1"/>
    <n v="0"/>
    <s v="MS"/>
    <s v="Hombre"/>
    <x v="1"/>
    <n v="38"/>
    <x v="0"/>
    <x v="0"/>
    <x v="0"/>
    <n v="0"/>
    <x v="0"/>
    <x v="1"/>
    <s v="direct debit"/>
    <n v="32"/>
    <x v="1"/>
    <n v="32"/>
    <n v="1384"/>
    <x v="0"/>
    <m/>
    <s v="2023/09/21"/>
    <x v="790"/>
    <x v="77"/>
    <s v="Bajo"/>
    <x v="1"/>
    <n v="29.974884349306539"/>
    <n v="6"/>
    <s v="Teléfono"/>
    <x v="1"/>
    <b v="0"/>
    <x v="1"/>
    <x v="0"/>
  </r>
  <r>
    <x v="3620"/>
    <x v="0"/>
    <x v="65"/>
    <n v="0"/>
    <n v="12"/>
    <x v="1"/>
    <x v="1"/>
    <n v="0"/>
    <s v="KS"/>
    <s v="Hombre"/>
    <x v="1"/>
    <n v="33"/>
    <x v="0"/>
    <x v="0"/>
    <x v="0"/>
    <n v="0"/>
    <x v="1"/>
    <x v="2"/>
    <s v="direct debit"/>
    <n v="34"/>
    <x v="1"/>
    <n v="34"/>
    <n v="1485"/>
    <x v="0"/>
    <m/>
    <s v="2021/02/04"/>
    <x v="3"/>
    <x v="973"/>
    <s v="Alto"/>
    <x v="0"/>
    <n v="32.719890956156682"/>
    <n v="1"/>
    <s v="Email"/>
    <x v="0"/>
    <b v="0"/>
    <x v="1"/>
    <x v="4"/>
  </r>
  <r>
    <x v="3621"/>
    <x v="0"/>
    <x v="62"/>
    <n v="0"/>
    <n v="14"/>
    <x v="1"/>
    <x v="1"/>
    <n v="0"/>
    <s v="MS"/>
    <s v="Female"/>
    <x v="0"/>
    <n v="24"/>
    <x v="1"/>
    <x v="0"/>
    <x v="0"/>
    <n v="0"/>
    <x v="0"/>
    <x v="0"/>
    <s v="direct debit"/>
    <n v="37"/>
    <x v="1"/>
    <n v="37"/>
    <n v="553"/>
    <x v="0"/>
    <m/>
    <s v="2020-01-19"/>
    <x v="1344"/>
    <x v="1088"/>
    <s v="Alto"/>
    <x v="0"/>
    <n v="30.895365987229169"/>
    <n v="2"/>
    <s v="Teléfono"/>
    <x v="1"/>
    <b v="0"/>
    <x v="1"/>
    <x v="0"/>
  </r>
  <r>
    <x v="3622"/>
    <x v="0"/>
    <x v="58"/>
    <n v="0"/>
    <n v="4"/>
    <x v="0"/>
    <x v="0"/>
    <n v="8"/>
    <s v="IL"/>
    <s v="Female"/>
    <x v="0"/>
    <n v="46"/>
    <x v="0"/>
    <x v="0"/>
    <x v="1"/>
    <n v="5"/>
    <x v="1"/>
    <x v="1"/>
    <s v="direct debit"/>
    <n v="35"/>
    <x v="1"/>
    <n v="35"/>
    <n v="1132"/>
    <x v="0"/>
    <m/>
    <s v="2020-07-31"/>
    <x v="387"/>
    <x v="745"/>
    <s v="Medio"/>
    <x v="2"/>
    <n v="39.791723804526562"/>
    <n v="8"/>
    <s v="Teléfono"/>
    <x v="1"/>
    <b v="1"/>
    <x v="0"/>
    <x v="0"/>
  </r>
  <r>
    <x v="3623"/>
    <x v="1"/>
    <x v="12"/>
    <n v="1"/>
    <n v="12"/>
    <x v="1"/>
    <x v="1"/>
    <n v="0"/>
    <s v="HI"/>
    <s v="Female"/>
    <x v="0"/>
    <n v="21"/>
    <x v="1"/>
    <x v="0"/>
    <x v="0"/>
    <n v="0"/>
    <x v="0"/>
    <x v="0"/>
    <s v="direct debit"/>
    <n v="34"/>
    <x v="1"/>
    <n v="34"/>
    <n v="34"/>
    <x v="2"/>
    <s v="Network reliability"/>
    <s v="2022-11-30"/>
    <x v="638"/>
    <x v="771"/>
    <s v="Medio"/>
    <x v="2"/>
    <n v="29.949431028818331"/>
    <n v="7"/>
    <s v="Teléfono"/>
    <x v="1"/>
    <b v="0"/>
    <x v="1"/>
    <x v="0"/>
  </r>
  <r>
    <x v="3624"/>
    <x v="0"/>
    <x v="51"/>
    <n v="1"/>
    <n v="6"/>
    <x v="1"/>
    <x v="1"/>
    <n v="0"/>
    <s v="MD"/>
    <s v="Hombre"/>
    <x v="1"/>
    <n v="42"/>
    <x v="0"/>
    <x v="0"/>
    <x v="1"/>
    <n v="4"/>
    <x v="0"/>
    <x v="0"/>
    <s v="CREDIT CARD"/>
    <n v="28"/>
    <x v="0"/>
    <n v="28"/>
    <n v="233"/>
    <x v="0"/>
    <m/>
    <s v="2023-02-13"/>
    <x v="861"/>
    <x v="1226"/>
    <s v="Medio"/>
    <x v="2"/>
    <n v="28.50299329040762"/>
    <n v="9"/>
    <s v="Email"/>
    <x v="0"/>
    <b v="1"/>
    <x v="0"/>
    <x v="0"/>
  </r>
  <r>
    <x v="3625"/>
    <x v="0"/>
    <x v="27"/>
    <n v="0"/>
    <n v="9"/>
    <x v="1"/>
    <x v="1"/>
    <n v="0"/>
    <s v="IA"/>
    <s v="Hombre"/>
    <x v="1"/>
    <n v="55"/>
    <x v="0"/>
    <x v="0"/>
    <x v="0"/>
    <n v="0"/>
    <x v="0"/>
    <x v="0"/>
    <s v="direct debit"/>
    <n v="50"/>
    <x v="1"/>
    <n v="50"/>
    <n v="1664"/>
    <x v="0"/>
    <m/>
    <s v="2020/11/07"/>
    <x v="1193"/>
    <x v="638"/>
    <s v="Bajo"/>
    <x v="1"/>
    <n v="50.787113573506858"/>
    <n v="4"/>
    <s v="SMS"/>
    <x v="2"/>
    <b v="1"/>
    <x v="0"/>
    <x v="0"/>
  </r>
  <r>
    <x v="3626"/>
    <x v="0"/>
    <x v="30"/>
    <n v="0"/>
    <n v="6"/>
    <x v="1"/>
    <x v="1"/>
    <n v="0"/>
    <s v="DE"/>
    <s v="Hombre"/>
    <x v="1"/>
    <n v="76"/>
    <x v="0"/>
    <x v="1"/>
    <x v="0"/>
    <n v="0"/>
    <x v="0"/>
    <x v="0"/>
    <s v="direct debit"/>
    <n v="53"/>
    <x v="1"/>
    <n v="53"/>
    <n v="1733"/>
    <x v="0"/>
    <m/>
    <s v="2020/12/21"/>
    <x v="960"/>
    <x v="1294"/>
    <s v="Bajo"/>
    <x v="1"/>
    <n v="61.672679153171643"/>
    <n v="2"/>
    <s v="Email"/>
    <x v="0"/>
    <b v="0"/>
    <x v="1"/>
    <x v="3"/>
  </r>
  <r>
    <x v="3627"/>
    <x v="1"/>
    <x v="71"/>
    <n v="0"/>
    <n v="4"/>
    <x v="1"/>
    <x v="1"/>
    <n v="0"/>
    <s v="ID"/>
    <s v="Female"/>
    <x v="0"/>
    <n v="67"/>
    <x v="0"/>
    <x v="1"/>
    <x v="0"/>
    <n v="0"/>
    <x v="1"/>
    <x v="0"/>
    <s v="direct debit"/>
    <n v="58"/>
    <x v="1"/>
    <n v="58"/>
    <n v="2411"/>
    <x v="2"/>
    <s v="Network reliability"/>
    <s v="2021-11-30"/>
    <x v="846"/>
    <x v="596"/>
    <s v="Alto"/>
    <x v="0"/>
    <n v="66.337893378978947"/>
    <n v="9"/>
    <s v="Email"/>
    <x v="0"/>
    <b v="0"/>
    <x v="1"/>
    <x v="2"/>
  </r>
  <r>
    <x v="3628"/>
    <x v="1"/>
    <x v="12"/>
    <n v="5"/>
    <n v="6"/>
    <x v="1"/>
    <x v="1"/>
    <n v="0"/>
    <s v="NJ"/>
    <s v="Hombre"/>
    <x v="1"/>
    <n v="48"/>
    <x v="0"/>
    <x v="0"/>
    <x v="0"/>
    <n v="0"/>
    <x v="0"/>
    <x v="0"/>
    <s v="PAPER CHECK"/>
    <n v="31"/>
    <x v="3"/>
    <n v="31"/>
    <n v="31"/>
    <x v="1"/>
    <s v="Competitor made better offer"/>
    <s v="2023/01/16"/>
    <x v="1281"/>
    <x v="149"/>
    <s v="Alto"/>
    <x v="0"/>
    <n v="32.596318918180181"/>
    <n v="10"/>
    <s v="SMS"/>
    <x v="2"/>
    <b v="0"/>
    <x v="1"/>
    <x v="3"/>
  </r>
  <r>
    <x v="3629"/>
    <x v="0"/>
    <x v="74"/>
    <n v="0"/>
    <n v="5"/>
    <x v="1"/>
    <x v="1"/>
    <n v="0"/>
    <s v="WI"/>
    <s v="Hombre"/>
    <x v="1"/>
    <n v="62"/>
    <x v="0"/>
    <x v="0"/>
    <x v="0"/>
    <n v="0"/>
    <x v="1"/>
    <x v="1"/>
    <s v="CREDIT CARD"/>
    <n v="52"/>
    <x v="0"/>
    <n v="52"/>
    <n v="2773"/>
    <x v="0"/>
    <m/>
    <s v="2023-01-11"/>
    <x v="1064"/>
    <x v="311"/>
    <s v="Medio"/>
    <x v="2"/>
    <n v="56.029099305823053"/>
    <n v="9"/>
    <s v="SMS"/>
    <x v="2"/>
    <b v="0"/>
    <x v="1"/>
    <x v="2"/>
  </r>
  <r>
    <x v="3630"/>
    <x v="0"/>
    <x v="33"/>
    <n v="0"/>
    <n v="43"/>
    <x v="1"/>
    <x v="1"/>
    <n v="0"/>
    <s v="VA"/>
    <s v="Hombre"/>
    <x v="1"/>
    <n v="28"/>
    <x v="1"/>
    <x v="0"/>
    <x v="0"/>
    <n v="0"/>
    <x v="0"/>
    <x v="1"/>
    <s v="direct debit"/>
    <n v="34"/>
    <x v="1"/>
    <n v="34"/>
    <n v="772"/>
    <x v="0"/>
    <m/>
    <s v="2022/05/01"/>
    <x v="672"/>
    <x v="566"/>
    <s v="Medio"/>
    <x v="2"/>
    <n v="37.281836377114281"/>
    <n v="3"/>
    <s v="Teléfono"/>
    <x v="1"/>
    <b v="0"/>
    <x v="1"/>
    <x v="0"/>
  </r>
  <r>
    <x v="3631"/>
    <x v="0"/>
    <x v="10"/>
    <n v="0"/>
    <n v="4"/>
    <x v="1"/>
    <x v="1"/>
    <n v="0"/>
    <s v="SC"/>
    <s v="Hombre"/>
    <x v="1"/>
    <n v="63"/>
    <x v="0"/>
    <x v="0"/>
    <x v="0"/>
    <n v="0"/>
    <x v="0"/>
    <x v="2"/>
    <s v="direct debit"/>
    <n v="26"/>
    <x v="1"/>
    <n v="26"/>
    <n v="1049"/>
    <x v="0"/>
    <m/>
    <s v="2021/06/03"/>
    <x v="73"/>
    <x v="471"/>
    <s v="Alto"/>
    <x v="0"/>
    <n v="27.942406293739062"/>
    <n v="1"/>
    <s v="Teléfono"/>
    <x v="1"/>
    <b v="1"/>
    <x v="0"/>
    <x v="2"/>
  </r>
  <r>
    <x v="3632"/>
    <x v="0"/>
    <x v="62"/>
    <n v="0"/>
    <n v="1"/>
    <x v="1"/>
    <x v="1"/>
    <n v="0"/>
    <s v="CT"/>
    <s v="Female"/>
    <x v="0"/>
    <n v="56"/>
    <x v="0"/>
    <x v="0"/>
    <x v="0"/>
    <n v="0"/>
    <x v="1"/>
    <x v="0"/>
    <s v="PAPER CHECK"/>
    <n v="53"/>
    <x v="3"/>
    <n v="53"/>
    <n v="806"/>
    <x v="0"/>
    <m/>
    <s v="2020-03-09"/>
    <x v="1134"/>
    <x v="244"/>
    <s v="Bajo"/>
    <x v="1"/>
    <n v="54.719076374232607"/>
    <n v="2"/>
    <s v="SMS"/>
    <x v="2"/>
    <b v="1"/>
    <x v="0"/>
    <x v="3"/>
  </r>
  <r>
    <x v="3633"/>
    <x v="0"/>
    <x v="35"/>
    <n v="0"/>
    <n v="10"/>
    <x v="1"/>
    <x v="1"/>
    <n v="0"/>
    <s v="DC"/>
    <s v="Hombre"/>
    <x v="1"/>
    <n v="21"/>
    <x v="1"/>
    <x v="0"/>
    <x v="0"/>
    <n v="0"/>
    <x v="1"/>
    <x v="2"/>
    <s v="direct debit"/>
    <n v="40"/>
    <x v="1"/>
    <n v="40"/>
    <n v="1020"/>
    <x v="0"/>
    <m/>
    <s v="2023/10/18"/>
    <x v="954"/>
    <x v="1341"/>
    <s v="Medio"/>
    <x v="2"/>
    <n v="40.103585500025929"/>
    <n v="9"/>
    <s v="Teléfono"/>
    <x v="1"/>
    <b v="1"/>
    <x v="0"/>
    <x v="0"/>
  </r>
  <r>
    <x v="3634"/>
    <x v="0"/>
    <x v="52"/>
    <n v="0"/>
    <n v="0"/>
    <x v="0"/>
    <x v="0"/>
    <n v="0"/>
    <s v="ND"/>
    <s v="Female"/>
    <x v="0"/>
    <n v="36"/>
    <x v="0"/>
    <x v="0"/>
    <x v="1"/>
    <n v="6"/>
    <x v="0"/>
    <x v="2"/>
    <s v="direct debit"/>
    <n v="6"/>
    <x v="1"/>
    <n v="6"/>
    <n v="379"/>
    <x v="0"/>
    <m/>
    <s v="2022-01-26"/>
    <x v="1345"/>
    <x v="218"/>
    <s v="Alto"/>
    <x v="0"/>
    <n v="6.0677839371134521"/>
    <n v="8"/>
    <s v="Email"/>
    <x v="0"/>
    <b v="0"/>
    <x v="1"/>
    <x v="4"/>
  </r>
  <r>
    <x v="3635"/>
    <x v="0"/>
    <x v="21"/>
    <n v="2"/>
    <n v="1"/>
    <x v="1"/>
    <x v="1"/>
    <n v="0"/>
    <s v="NJ"/>
    <s v="Hombre"/>
    <x v="1"/>
    <n v="58"/>
    <x v="0"/>
    <x v="0"/>
    <x v="0"/>
    <n v="0"/>
    <x v="0"/>
    <x v="0"/>
    <s v="direct debit"/>
    <n v="39"/>
    <x v="1"/>
    <n v="39"/>
    <n v="224"/>
    <x v="0"/>
    <m/>
    <s v="2021-12-13"/>
    <x v="624"/>
    <x v="233"/>
    <s v="Alto"/>
    <x v="0"/>
    <n v="32.778731754438198"/>
    <n v="8"/>
    <s v="Email"/>
    <x v="0"/>
    <b v="1"/>
    <x v="0"/>
    <x v="0"/>
  </r>
  <r>
    <x v="3636"/>
    <x v="1"/>
    <x v="63"/>
    <n v="3"/>
    <n v="7"/>
    <x v="1"/>
    <x v="1"/>
    <n v="0"/>
    <s v="AZ"/>
    <s v="Female"/>
    <x v="0"/>
    <n v="70"/>
    <x v="0"/>
    <x v="1"/>
    <x v="0"/>
    <n v="0"/>
    <x v="0"/>
    <x v="0"/>
    <s v="direct debit"/>
    <n v="43"/>
    <x v="1"/>
    <n v="43"/>
    <n v="2008"/>
    <x v="1"/>
    <s v="Competitor made better offer"/>
    <s v="2023/08/18"/>
    <x v="636"/>
    <x v="432"/>
    <s v="Medio"/>
    <x v="2"/>
    <n v="50.836438859269258"/>
    <n v="1"/>
    <s v="Teléfono"/>
    <x v="1"/>
    <b v="1"/>
    <x v="0"/>
    <x v="3"/>
  </r>
  <r>
    <x v="3637"/>
    <x v="1"/>
    <x v="12"/>
    <n v="3"/>
    <n v="5"/>
    <x v="1"/>
    <x v="1"/>
    <n v="0"/>
    <s v="VA"/>
    <s v="Female"/>
    <x v="0"/>
    <n v="77"/>
    <x v="0"/>
    <x v="1"/>
    <x v="0"/>
    <n v="0"/>
    <x v="0"/>
    <x v="0"/>
    <s v="CREDIT CARD"/>
    <n v="30"/>
    <x v="0"/>
    <n v="30"/>
    <n v="30"/>
    <x v="1"/>
    <s v="Competitor had better devices"/>
    <s v="2023/12/02"/>
    <x v="1185"/>
    <x v="1140"/>
    <s v="Medio"/>
    <x v="2"/>
    <n v="25.166217924812909"/>
    <n v="5"/>
    <s v="Teléfono"/>
    <x v="1"/>
    <b v="1"/>
    <x v="0"/>
    <x v="3"/>
  </r>
  <r>
    <x v="3638"/>
    <x v="0"/>
    <x v="70"/>
    <n v="1"/>
    <n v="14"/>
    <x v="1"/>
    <x v="1"/>
    <n v="0"/>
    <s v="NY"/>
    <s v="Female"/>
    <x v="0"/>
    <n v="27"/>
    <x v="1"/>
    <x v="0"/>
    <x v="0"/>
    <n v="0"/>
    <x v="1"/>
    <x v="1"/>
    <s v="direct debit"/>
    <n v="34"/>
    <x v="1"/>
    <n v="34"/>
    <n v="1997"/>
    <x v="0"/>
    <m/>
    <s v="2023/10/16"/>
    <x v="615"/>
    <x v="757"/>
    <s v="Bajo"/>
    <x v="1"/>
    <n v="34.899087675241297"/>
    <n v="3"/>
    <s v="Teléfono"/>
    <x v="1"/>
    <b v="0"/>
    <x v="1"/>
    <x v="0"/>
  </r>
  <r>
    <x v="3639"/>
    <x v="0"/>
    <x v="14"/>
    <n v="0"/>
    <n v="7"/>
    <x v="1"/>
    <x v="1"/>
    <n v="0"/>
    <s v="WA"/>
    <s v="Hombre"/>
    <x v="1"/>
    <n v="50"/>
    <x v="0"/>
    <x v="0"/>
    <x v="0"/>
    <n v="0"/>
    <x v="1"/>
    <x v="0"/>
    <s v="direct debit"/>
    <n v="41"/>
    <x v="1"/>
    <n v="41"/>
    <n v="357"/>
    <x v="0"/>
    <m/>
    <s v="2020-02-01"/>
    <x v="1211"/>
    <x v="1342"/>
    <s v="Bajo"/>
    <x v="1"/>
    <n v="35.362646047232722"/>
    <n v="9"/>
    <s v="Teléfono"/>
    <x v="1"/>
    <b v="0"/>
    <x v="1"/>
    <x v="2"/>
  </r>
  <r>
    <x v="3640"/>
    <x v="1"/>
    <x v="73"/>
    <n v="0"/>
    <n v="14"/>
    <x v="1"/>
    <x v="1"/>
    <n v="0"/>
    <s v="AL"/>
    <s v="Female"/>
    <x v="0"/>
    <n v="29"/>
    <x v="1"/>
    <x v="0"/>
    <x v="0"/>
    <n v="0"/>
    <x v="1"/>
    <x v="1"/>
    <s v="direct debit"/>
    <n v="45"/>
    <x v="1"/>
    <n v="45"/>
    <n v="1722"/>
    <x v="3"/>
    <s v="Attitude of service provider"/>
    <s v="2022/04/04"/>
    <x v="1346"/>
    <x v="795"/>
    <s v="Medio"/>
    <x v="2"/>
    <n v="48.817147854304807"/>
    <n v="8"/>
    <s v="SMS"/>
    <x v="2"/>
    <b v="0"/>
    <x v="1"/>
    <x v="2"/>
  </r>
  <r>
    <x v="3641"/>
    <x v="0"/>
    <x v="56"/>
    <n v="0"/>
    <n v="4"/>
    <x v="1"/>
    <x v="1"/>
    <n v="0"/>
    <s v="VA"/>
    <s v="Hombre"/>
    <x v="1"/>
    <n v="43"/>
    <x v="0"/>
    <x v="0"/>
    <x v="1"/>
    <n v="3"/>
    <x v="1"/>
    <x v="1"/>
    <s v="direct debit"/>
    <n v="41"/>
    <x v="1"/>
    <n v="41"/>
    <n v="2805"/>
    <x v="0"/>
    <m/>
    <s v="2020/07/14"/>
    <x v="1100"/>
    <x v="1198"/>
    <s v="Medio"/>
    <x v="2"/>
    <n v="45.614933039385043"/>
    <n v="5"/>
    <s v="Teléfono"/>
    <x v="1"/>
    <b v="0"/>
    <x v="1"/>
    <x v="2"/>
  </r>
  <r>
    <x v="3642"/>
    <x v="0"/>
    <x v="12"/>
    <n v="2"/>
    <n v="6"/>
    <x v="1"/>
    <x v="1"/>
    <n v="0"/>
    <s v="NV"/>
    <s v="Hombre"/>
    <x v="1"/>
    <n v="34"/>
    <x v="0"/>
    <x v="0"/>
    <x v="0"/>
    <n v="0"/>
    <x v="0"/>
    <x v="0"/>
    <s v="CREDIT CARD"/>
    <n v="23"/>
    <x v="0"/>
    <n v="23"/>
    <n v="23"/>
    <x v="0"/>
    <m/>
    <s v="2022/12/09"/>
    <x v="990"/>
    <x v="235"/>
    <s v="Alto"/>
    <x v="0"/>
    <n v="24.70310604078594"/>
    <n v="5"/>
    <s v="SMS"/>
    <x v="2"/>
    <b v="0"/>
    <x v="1"/>
    <x v="4"/>
  </r>
  <r>
    <x v="3643"/>
    <x v="1"/>
    <x v="38"/>
    <n v="3"/>
    <n v="28"/>
    <x v="0"/>
    <x v="0"/>
    <n v="44"/>
    <s v="NE"/>
    <s v="Female"/>
    <x v="0"/>
    <n v="29"/>
    <x v="1"/>
    <x v="0"/>
    <x v="0"/>
    <n v="0"/>
    <x v="0"/>
    <x v="0"/>
    <s v="direct debit"/>
    <n v="22"/>
    <x v="1"/>
    <n v="22"/>
    <n v="351"/>
    <x v="1"/>
    <s v="Competitor offered more data"/>
    <s v="2021-02-05"/>
    <x v="689"/>
    <x v="356"/>
    <s v="Medio"/>
    <x v="2"/>
    <n v="18.003608700437852"/>
    <n v="0"/>
    <s v="SMS"/>
    <x v="2"/>
    <b v="0"/>
    <x v="1"/>
    <x v="4"/>
  </r>
  <r>
    <x v="3644"/>
    <x v="0"/>
    <x v="50"/>
    <n v="0"/>
    <n v="0"/>
    <x v="0"/>
    <x v="0"/>
    <n v="0"/>
    <s v="NJ"/>
    <s v="Hombre"/>
    <x v="1"/>
    <n v="28"/>
    <x v="1"/>
    <x v="0"/>
    <x v="1"/>
    <n v="5"/>
    <x v="0"/>
    <x v="1"/>
    <s v="direct debit"/>
    <n v="7"/>
    <x v="1"/>
    <n v="7"/>
    <n v="450"/>
    <x v="0"/>
    <m/>
    <s v="2022-07-16"/>
    <x v="430"/>
    <x v="1219"/>
    <s v="Alto"/>
    <x v="0"/>
    <n v="8.1211174776387054"/>
    <n v="8"/>
    <s v="SMS"/>
    <x v="2"/>
    <b v="1"/>
    <x v="0"/>
    <x v="0"/>
  </r>
  <r>
    <x v="3645"/>
    <x v="1"/>
    <x v="11"/>
    <n v="3"/>
    <n v="6"/>
    <x v="1"/>
    <x v="1"/>
    <n v="0"/>
    <s v="TN"/>
    <s v="Female"/>
    <x v="0"/>
    <n v="53"/>
    <x v="0"/>
    <x v="0"/>
    <x v="0"/>
    <n v="0"/>
    <x v="0"/>
    <x v="0"/>
    <s v="direct debit"/>
    <n v="23"/>
    <x v="1"/>
    <n v="23"/>
    <n v="125"/>
    <x v="2"/>
    <s v="Lack of self-service on Website"/>
    <s v="2022-08-25"/>
    <x v="877"/>
    <x v="423"/>
    <s v="Alto"/>
    <x v="0"/>
    <n v="19.163003783614268"/>
    <n v="2"/>
    <s v="Teléfono"/>
    <x v="1"/>
    <b v="0"/>
    <x v="1"/>
    <x v="2"/>
  </r>
  <r>
    <x v="3646"/>
    <x v="0"/>
    <x v="39"/>
    <n v="2"/>
    <n v="2"/>
    <x v="0"/>
    <x v="0"/>
    <n v="34"/>
    <s v="AL"/>
    <s v="Female"/>
    <x v="0"/>
    <n v="44"/>
    <x v="0"/>
    <x v="0"/>
    <x v="0"/>
    <n v="0"/>
    <x v="1"/>
    <x v="2"/>
    <s v="direct debit"/>
    <n v="30"/>
    <x v="1"/>
    <n v="30"/>
    <n v="2107"/>
    <x v="0"/>
    <m/>
    <s v="2023-09-14"/>
    <x v="319"/>
    <x v="940"/>
    <s v="Medio"/>
    <x v="2"/>
    <n v="29.720914436144199"/>
    <n v="7"/>
    <s v="SMS"/>
    <x v="2"/>
    <b v="1"/>
    <x v="0"/>
    <x v="0"/>
  </r>
  <r>
    <x v="3647"/>
    <x v="0"/>
    <x v="51"/>
    <n v="0"/>
    <n v="0"/>
    <x v="0"/>
    <x v="0"/>
    <n v="0"/>
    <s v="NC"/>
    <s v="Female"/>
    <x v="0"/>
    <n v="30"/>
    <x v="0"/>
    <x v="0"/>
    <x v="0"/>
    <n v="0"/>
    <x v="0"/>
    <x v="2"/>
    <s v="CREDIT CARD"/>
    <n v="9"/>
    <x v="0"/>
    <n v="9"/>
    <n v="73"/>
    <x v="0"/>
    <m/>
    <s v="2022-05-13"/>
    <x v="1347"/>
    <x v="329"/>
    <s v="Bajo"/>
    <x v="1"/>
    <n v="9.7243868312513921"/>
    <n v="7"/>
    <s v="Teléfono"/>
    <x v="1"/>
    <b v="1"/>
    <x v="0"/>
    <x v="0"/>
  </r>
  <r>
    <x v="3648"/>
    <x v="0"/>
    <x v="20"/>
    <n v="0"/>
    <n v="4"/>
    <x v="1"/>
    <x v="1"/>
    <n v="0"/>
    <s v="OK"/>
    <s v="Hombre"/>
    <x v="1"/>
    <n v="49"/>
    <x v="0"/>
    <x v="0"/>
    <x v="0"/>
    <n v="0"/>
    <x v="0"/>
    <x v="0"/>
    <s v="direct debit"/>
    <n v="26"/>
    <x v="1"/>
    <n v="26"/>
    <n v="477"/>
    <x v="0"/>
    <m/>
    <s v="2022-03-19"/>
    <x v="122"/>
    <x v="896"/>
    <s v="Bajo"/>
    <x v="1"/>
    <n v="21.480438862865739"/>
    <n v="7"/>
    <s v="SMS"/>
    <x v="2"/>
    <b v="0"/>
    <x v="1"/>
    <x v="4"/>
  </r>
  <r>
    <x v="3649"/>
    <x v="0"/>
    <x v="56"/>
    <n v="0"/>
    <n v="38"/>
    <x v="1"/>
    <x v="1"/>
    <n v="0"/>
    <s v="DE"/>
    <s v="Hombre"/>
    <x v="1"/>
    <n v="58"/>
    <x v="0"/>
    <x v="0"/>
    <x v="1"/>
    <n v="2"/>
    <x v="1"/>
    <x v="2"/>
    <s v="CREDIT CARD"/>
    <n v="49"/>
    <x v="0"/>
    <n v="49"/>
    <n v="3326"/>
    <x v="0"/>
    <m/>
    <s v="2020-11-13"/>
    <x v="1330"/>
    <x v="639"/>
    <s v="Bajo"/>
    <x v="1"/>
    <n v="40.620872508072459"/>
    <n v="4"/>
    <s v="SMS"/>
    <x v="2"/>
    <b v="0"/>
    <x v="1"/>
    <x v="2"/>
  </r>
  <r>
    <x v="3650"/>
    <x v="0"/>
    <x v="56"/>
    <n v="2"/>
    <n v="3"/>
    <x v="0"/>
    <x v="0"/>
    <n v="24"/>
    <s v="FL"/>
    <s v="Female"/>
    <x v="0"/>
    <n v="67"/>
    <x v="0"/>
    <x v="1"/>
    <x v="0"/>
    <n v="0"/>
    <x v="1"/>
    <x v="1"/>
    <s v="CREDIT CARD"/>
    <n v="50"/>
    <x v="0"/>
    <n v="50"/>
    <n v="3385"/>
    <x v="0"/>
    <m/>
    <s v="2023/08/16"/>
    <x v="852"/>
    <x v="101"/>
    <s v="Bajo"/>
    <x v="1"/>
    <n v="56.009013047601911"/>
    <n v="7"/>
    <s v="SMS"/>
    <x v="2"/>
    <b v="1"/>
    <x v="0"/>
    <x v="2"/>
  </r>
  <r>
    <x v="3651"/>
    <x v="0"/>
    <x v="9"/>
    <n v="1"/>
    <n v="2"/>
    <x v="1"/>
    <x v="1"/>
    <n v="0"/>
    <s v="NJ"/>
    <s v="Hombre"/>
    <x v="1"/>
    <n v="56"/>
    <x v="0"/>
    <x v="0"/>
    <x v="0"/>
    <n v="0"/>
    <x v="0"/>
    <x v="0"/>
    <s v="direct debit"/>
    <n v="41"/>
    <x v="1"/>
    <n v="41"/>
    <n v="120"/>
    <x v="0"/>
    <m/>
    <s v="2022/02/01"/>
    <x v="1233"/>
    <x v="766"/>
    <s v="Bajo"/>
    <x v="1"/>
    <n v="36.281346178879971"/>
    <n v="2"/>
    <s v="Email"/>
    <x v="0"/>
    <b v="0"/>
    <x v="1"/>
    <x v="4"/>
  </r>
  <r>
    <x v="3652"/>
    <x v="1"/>
    <x v="12"/>
    <n v="4"/>
    <n v="5"/>
    <x v="1"/>
    <x v="1"/>
    <n v="0"/>
    <s v="KS"/>
    <s v="Hombre"/>
    <x v="1"/>
    <n v="50"/>
    <x v="0"/>
    <x v="0"/>
    <x v="0"/>
    <n v="0"/>
    <x v="0"/>
    <x v="0"/>
    <s v="CREDIT CARD"/>
    <n v="21"/>
    <x v="0"/>
    <n v="21"/>
    <n v="21"/>
    <x v="3"/>
    <s v="Attitude of support person"/>
    <s v="2023/04/28"/>
    <x v="628"/>
    <x v="1343"/>
    <s v="Alto"/>
    <x v="0"/>
    <n v="24.342300029751041"/>
    <n v="6"/>
    <s v="Email"/>
    <x v="0"/>
    <b v="1"/>
    <x v="0"/>
    <x v="3"/>
  </r>
  <r>
    <x v="3653"/>
    <x v="0"/>
    <x v="42"/>
    <n v="2"/>
    <n v="9"/>
    <x v="1"/>
    <x v="1"/>
    <n v="0"/>
    <s v="ME"/>
    <s v="Female"/>
    <x v="0"/>
    <n v="67"/>
    <x v="0"/>
    <x v="1"/>
    <x v="0"/>
    <n v="0"/>
    <x v="1"/>
    <x v="2"/>
    <s v="direct debit"/>
    <n v="43"/>
    <x v="1"/>
    <n v="43"/>
    <n v="2087"/>
    <x v="0"/>
    <m/>
    <s v="2022/08/01"/>
    <x v="124"/>
    <x v="786"/>
    <s v="Medio"/>
    <x v="2"/>
    <n v="40.199292901740122"/>
    <n v="7"/>
    <s v="Teléfono"/>
    <x v="1"/>
    <b v="1"/>
    <x v="0"/>
    <x v="4"/>
  </r>
  <r>
    <x v="3654"/>
    <x v="0"/>
    <x v="9"/>
    <n v="2"/>
    <n v="8"/>
    <x v="1"/>
    <x v="1"/>
    <n v="0"/>
    <s v="DE"/>
    <s v="Female"/>
    <x v="0"/>
    <n v="21"/>
    <x v="1"/>
    <x v="0"/>
    <x v="0"/>
    <n v="0"/>
    <x v="1"/>
    <x v="0"/>
    <s v="direct debit"/>
    <n v="32"/>
    <x v="1"/>
    <n v="32"/>
    <n v="90"/>
    <x v="0"/>
    <m/>
    <s v="2021/08/12"/>
    <x v="128"/>
    <x v="493"/>
    <s v="Bajo"/>
    <x v="1"/>
    <n v="37.20565944132769"/>
    <n v="8"/>
    <s v="Email"/>
    <x v="0"/>
    <b v="1"/>
    <x v="0"/>
    <x v="4"/>
  </r>
  <r>
    <x v="1291"/>
    <x v="1"/>
    <x v="8"/>
    <n v="0"/>
    <n v="1"/>
    <x v="1"/>
    <x v="1"/>
    <n v="0"/>
    <s v="ID"/>
    <s v="Hombre"/>
    <x v="1"/>
    <n v="56"/>
    <x v="0"/>
    <x v="0"/>
    <x v="0"/>
    <n v="0"/>
    <x v="0"/>
    <x v="0"/>
    <s v="direct debit"/>
    <n v="33"/>
    <x v="1"/>
    <n v="33"/>
    <n v="57"/>
    <x v="5"/>
    <s v="Don't know"/>
    <s v="2020/08/08"/>
    <x v="576"/>
    <x v="852"/>
    <s v="Bajo"/>
    <x v="1"/>
    <n v="32.524229654899877"/>
    <n v="7"/>
    <s v="SMS"/>
    <x v="2"/>
    <b v="0"/>
    <x v="1"/>
    <x v="2"/>
  </r>
  <r>
    <x v="3655"/>
    <x v="0"/>
    <x v="44"/>
    <n v="0"/>
    <n v="13"/>
    <x v="1"/>
    <x v="1"/>
    <n v="0"/>
    <s v="NY"/>
    <s v="Hombre"/>
    <x v="1"/>
    <n v="37"/>
    <x v="0"/>
    <x v="0"/>
    <x v="0"/>
    <n v="0"/>
    <x v="1"/>
    <x v="2"/>
    <s v="direct debit"/>
    <n v="20"/>
    <x v="1"/>
    <n v="20"/>
    <n v="1200"/>
    <x v="0"/>
    <m/>
    <s v="2020-10-14"/>
    <x v="1038"/>
    <x v="639"/>
    <s v="Alto"/>
    <x v="0"/>
    <n v="16.926382387295039"/>
    <n v="2"/>
    <s v="Teléfono"/>
    <x v="1"/>
    <b v="0"/>
    <x v="1"/>
    <x v="0"/>
  </r>
  <r>
    <x v="3656"/>
    <x v="0"/>
    <x v="63"/>
    <n v="1"/>
    <n v="9"/>
    <x v="1"/>
    <x v="1"/>
    <n v="0"/>
    <s v="MO"/>
    <s v="Female"/>
    <x v="0"/>
    <n v="63"/>
    <x v="0"/>
    <x v="0"/>
    <x v="0"/>
    <n v="0"/>
    <x v="1"/>
    <x v="1"/>
    <s v="CREDIT CARD"/>
    <n v="45"/>
    <x v="0"/>
    <n v="45"/>
    <n v="2125"/>
    <x v="0"/>
    <m/>
    <s v="2020/09/08"/>
    <x v="855"/>
    <x v="218"/>
    <s v="Bajo"/>
    <x v="1"/>
    <n v="46.180091609395767"/>
    <n v="10"/>
    <s v="Email"/>
    <x v="0"/>
    <b v="1"/>
    <x v="0"/>
    <x v="2"/>
  </r>
  <r>
    <x v="3657"/>
    <x v="0"/>
    <x v="29"/>
    <n v="2"/>
    <n v="21"/>
    <x v="1"/>
    <x v="1"/>
    <n v="0"/>
    <s v="ND"/>
    <s v="Female"/>
    <x v="0"/>
    <n v="29"/>
    <x v="1"/>
    <x v="0"/>
    <x v="0"/>
    <n v="0"/>
    <x v="1"/>
    <x v="2"/>
    <s v="direct debit"/>
    <n v="57"/>
    <x v="1"/>
    <n v="57"/>
    <n v="3862"/>
    <x v="0"/>
    <m/>
    <s v="2023-11-27"/>
    <x v="898"/>
    <x v="7"/>
    <s v="Alto"/>
    <x v="0"/>
    <n v="45.727061106378493"/>
    <n v="4"/>
    <s v="SMS"/>
    <x v="2"/>
    <b v="1"/>
    <x v="0"/>
    <x v="3"/>
  </r>
  <r>
    <x v="3658"/>
    <x v="0"/>
    <x v="71"/>
    <n v="0"/>
    <n v="7"/>
    <x v="1"/>
    <x v="1"/>
    <n v="0"/>
    <s v="OR"/>
    <s v="Hombre"/>
    <x v="1"/>
    <n v="19"/>
    <x v="1"/>
    <x v="0"/>
    <x v="1"/>
    <n v="2"/>
    <x v="1"/>
    <x v="1"/>
    <s v="CREDIT CARD"/>
    <n v="25"/>
    <x v="0"/>
    <n v="25"/>
    <n v="1029"/>
    <x v="0"/>
    <m/>
    <s v="2021-12-15"/>
    <x v="582"/>
    <x v="1095"/>
    <s v="Medio"/>
    <x v="2"/>
    <n v="26.021452268826941"/>
    <n v="7"/>
    <s v="Teléfono"/>
    <x v="1"/>
    <b v="1"/>
    <x v="0"/>
    <x v="4"/>
  </r>
  <r>
    <x v="3659"/>
    <x v="1"/>
    <x v="49"/>
    <n v="3"/>
    <n v="2"/>
    <x v="1"/>
    <x v="1"/>
    <n v="0"/>
    <s v="FL"/>
    <s v="Female"/>
    <x v="0"/>
    <n v="49"/>
    <x v="0"/>
    <x v="0"/>
    <x v="0"/>
    <n v="0"/>
    <x v="0"/>
    <x v="1"/>
    <s v="direct debit"/>
    <n v="33"/>
    <x v="1"/>
    <n v="33"/>
    <n v="1861"/>
    <x v="2"/>
    <s v="Network reliability"/>
    <s v="2020/10/07"/>
    <x v="1203"/>
    <x v="450"/>
    <s v="Bajo"/>
    <x v="1"/>
    <n v="28.688479827669749"/>
    <n v="1"/>
    <s v="Teléfono"/>
    <x v="1"/>
    <b v="1"/>
    <x v="0"/>
    <x v="2"/>
  </r>
  <r>
    <x v="2939"/>
    <x v="0"/>
    <x v="64"/>
    <n v="0"/>
    <n v="0"/>
    <x v="0"/>
    <x v="0"/>
    <n v="0"/>
    <s v="KY"/>
    <s v="Female"/>
    <x v="0"/>
    <n v="60"/>
    <x v="0"/>
    <x v="0"/>
    <x v="0"/>
    <n v="0"/>
    <x v="0"/>
    <x v="2"/>
    <s v="CREDIT CARD"/>
    <n v="13"/>
    <x v="0"/>
    <n v="13"/>
    <n v="616"/>
    <x v="0"/>
    <m/>
    <s v="2022-08-06"/>
    <x v="943"/>
    <x v="975"/>
    <s v="Medio"/>
    <x v="2"/>
    <n v="12.15445970459942"/>
    <n v="4"/>
    <s v="Email"/>
    <x v="0"/>
    <b v="1"/>
    <x v="0"/>
    <x v="3"/>
  </r>
  <r>
    <x v="3660"/>
    <x v="0"/>
    <x v="43"/>
    <n v="0"/>
    <n v="8"/>
    <x v="1"/>
    <x v="1"/>
    <n v="0"/>
    <s v="CO"/>
    <s v="Female"/>
    <x v="0"/>
    <n v="25"/>
    <x v="1"/>
    <x v="0"/>
    <x v="0"/>
    <n v="0"/>
    <x v="0"/>
    <x v="1"/>
    <s v="CREDIT CARD"/>
    <n v="20"/>
    <x v="0"/>
    <n v="20"/>
    <n v="582"/>
    <x v="0"/>
    <m/>
    <s v="2023-07-12"/>
    <x v="1310"/>
    <x v="938"/>
    <s v="Alto"/>
    <x v="0"/>
    <n v="20.38690031264451"/>
    <n v="7"/>
    <s v="Email"/>
    <x v="0"/>
    <b v="1"/>
    <x v="0"/>
    <x v="4"/>
  </r>
  <r>
    <x v="3661"/>
    <x v="0"/>
    <x v="44"/>
    <n v="0"/>
    <n v="6"/>
    <x v="1"/>
    <x v="1"/>
    <n v="0"/>
    <s v="ID"/>
    <s v="Female"/>
    <x v="0"/>
    <n v="39"/>
    <x v="0"/>
    <x v="0"/>
    <x v="0"/>
    <n v="0"/>
    <x v="1"/>
    <x v="2"/>
    <s v="CREDIT CARD"/>
    <n v="52"/>
    <x v="0"/>
    <n v="52"/>
    <n v="3151"/>
    <x v="0"/>
    <m/>
    <s v="2020-02-16"/>
    <x v="1143"/>
    <x v="1318"/>
    <s v="Alto"/>
    <x v="0"/>
    <n v="47.417845004878757"/>
    <n v="0"/>
    <s v="SMS"/>
    <x v="2"/>
    <b v="1"/>
    <x v="0"/>
    <x v="2"/>
  </r>
  <r>
    <x v="3662"/>
    <x v="0"/>
    <x v="41"/>
    <n v="2"/>
    <n v="10"/>
    <x v="1"/>
    <x v="1"/>
    <n v="0"/>
    <s v="SD"/>
    <s v="Hombre"/>
    <x v="1"/>
    <n v="24"/>
    <x v="1"/>
    <x v="0"/>
    <x v="0"/>
    <n v="0"/>
    <x v="1"/>
    <x v="2"/>
    <s v="CREDIT CARD"/>
    <n v="30"/>
    <x v="0"/>
    <n v="30"/>
    <n v="2120"/>
    <x v="0"/>
    <m/>
    <s v="2023/06/04"/>
    <x v="333"/>
    <x v="1191"/>
    <s v="Medio"/>
    <x v="2"/>
    <n v="33.60638630892084"/>
    <n v="9"/>
    <s v="Email"/>
    <x v="0"/>
    <b v="1"/>
    <x v="0"/>
    <x v="4"/>
  </r>
  <r>
    <x v="3663"/>
    <x v="0"/>
    <x v="11"/>
    <n v="0"/>
    <n v="0"/>
    <x v="0"/>
    <x v="0"/>
    <n v="0"/>
    <s v="MI"/>
    <s v="Hombre"/>
    <x v="1"/>
    <n v="26"/>
    <x v="1"/>
    <x v="0"/>
    <x v="0"/>
    <n v="0"/>
    <x v="0"/>
    <x v="0"/>
    <s v="CREDIT CARD"/>
    <n v="7"/>
    <x v="0"/>
    <n v="7"/>
    <n v="34"/>
    <x v="0"/>
    <m/>
    <s v="2020/05/11"/>
    <x v="1069"/>
    <x v="1009"/>
    <s v="Medio"/>
    <x v="2"/>
    <n v="5.8290843035870141"/>
    <n v="0"/>
    <s v="Email"/>
    <x v="0"/>
    <b v="1"/>
    <x v="0"/>
    <x v="0"/>
  </r>
  <r>
    <x v="3664"/>
    <x v="1"/>
    <x v="12"/>
    <n v="4"/>
    <n v="1"/>
    <x v="1"/>
    <x v="1"/>
    <n v="0"/>
    <s v="ID"/>
    <s v="Female"/>
    <x v="0"/>
    <n v="75"/>
    <x v="0"/>
    <x v="1"/>
    <x v="0"/>
    <n v="0"/>
    <x v="0"/>
    <x v="0"/>
    <s v="direct debit"/>
    <n v="43"/>
    <x v="1"/>
    <n v="43"/>
    <n v="43"/>
    <x v="3"/>
    <s v="Attitude of service provider"/>
    <s v="2023-02-22"/>
    <x v="1248"/>
    <x v="1344"/>
    <s v="Medio"/>
    <x v="2"/>
    <n v="36.694818574487087"/>
    <n v="7"/>
    <s v="SMS"/>
    <x v="2"/>
    <b v="0"/>
    <x v="1"/>
    <x v="4"/>
  </r>
  <r>
    <x v="3665"/>
    <x v="0"/>
    <x v="39"/>
    <n v="0"/>
    <n v="10"/>
    <x v="1"/>
    <x v="1"/>
    <n v="0"/>
    <s v="SD"/>
    <s v="Hombre"/>
    <x v="1"/>
    <n v="37"/>
    <x v="0"/>
    <x v="0"/>
    <x v="0"/>
    <n v="0"/>
    <x v="1"/>
    <x v="2"/>
    <s v="direct debit"/>
    <n v="41"/>
    <x v="1"/>
    <n v="41"/>
    <n v="2890"/>
    <x v="0"/>
    <m/>
    <s v="2021/04/04"/>
    <x v="107"/>
    <x v="1304"/>
    <s v="Bajo"/>
    <x v="1"/>
    <n v="43.491907266556922"/>
    <n v="1"/>
    <s v="Teléfono"/>
    <x v="1"/>
    <b v="1"/>
    <x v="0"/>
    <x v="4"/>
  </r>
  <r>
    <x v="3666"/>
    <x v="0"/>
    <x v="25"/>
    <n v="0"/>
    <n v="8"/>
    <x v="1"/>
    <x v="1"/>
    <n v="0"/>
    <s v="NM"/>
    <s v="Hombre"/>
    <x v="1"/>
    <n v="29"/>
    <x v="1"/>
    <x v="0"/>
    <x v="0"/>
    <n v="0"/>
    <x v="0"/>
    <x v="2"/>
    <s v="direct debit"/>
    <n v="57"/>
    <x v="1"/>
    <n v="57"/>
    <n v="3687"/>
    <x v="0"/>
    <m/>
    <s v="2021-12-19"/>
    <x v="616"/>
    <x v="1345"/>
    <s v="Medio"/>
    <x v="2"/>
    <n v="66.29052693864169"/>
    <n v="9"/>
    <s v="Teléfono"/>
    <x v="1"/>
    <b v="0"/>
    <x v="1"/>
    <x v="0"/>
  </r>
  <r>
    <x v="3667"/>
    <x v="1"/>
    <x v="6"/>
    <n v="0"/>
    <n v="26"/>
    <x v="1"/>
    <x v="1"/>
    <n v="0"/>
    <s v="KS"/>
    <s v="Hombre"/>
    <x v="1"/>
    <n v="32"/>
    <x v="0"/>
    <x v="0"/>
    <x v="0"/>
    <n v="0"/>
    <x v="0"/>
    <x v="1"/>
    <s v="direct debit"/>
    <n v="39"/>
    <x v="1"/>
    <n v="39"/>
    <n v="729"/>
    <x v="5"/>
    <s v="Poor expertise of online support"/>
    <s v="2022-04-04"/>
    <x v="1346"/>
    <x v="1346"/>
    <s v="Medio"/>
    <x v="2"/>
    <n v="31.327646845419402"/>
    <n v="2"/>
    <s v="SMS"/>
    <x v="2"/>
    <b v="0"/>
    <x v="1"/>
    <x v="4"/>
  </r>
  <r>
    <x v="3668"/>
    <x v="0"/>
    <x v="24"/>
    <n v="0"/>
    <n v="20"/>
    <x v="1"/>
    <x v="1"/>
    <n v="0"/>
    <s v="MO"/>
    <s v="Hombre"/>
    <x v="1"/>
    <n v="20"/>
    <x v="1"/>
    <x v="0"/>
    <x v="0"/>
    <n v="0"/>
    <x v="0"/>
    <x v="0"/>
    <s v="direct debit"/>
    <n v="42"/>
    <x v="1"/>
    <n v="42"/>
    <n v="588"/>
    <x v="0"/>
    <m/>
    <s v="2023/03/04"/>
    <x v="807"/>
    <x v="586"/>
    <s v="Bajo"/>
    <x v="1"/>
    <n v="44.266275074462577"/>
    <n v="1"/>
    <s v="Email"/>
    <x v="0"/>
    <b v="1"/>
    <x v="0"/>
    <x v="3"/>
  </r>
  <r>
    <x v="3669"/>
    <x v="0"/>
    <x v="10"/>
    <n v="0"/>
    <n v="5"/>
    <x v="1"/>
    <x v="1"/>
    <n v="0"/>
    <s v="NC"/>
    <s v="Female"/>
    <x v="0"/>
    <n v="40"/>
    <x v="0"/>
    <x v="0"/>
    <x v="0"/>
    <n v="0"/>
    <x v="0"/>
    <x v="1"/>
    <s v="direct debit"/>
    <n v="15"/>
    <x v="1"/>
    <n v="15"/>
    <n v="587"/>
    <x v="0"/>
    <m/>
    <s v="2022-05-06"/>
    <x v="382"/>
    <x v="964"/>
    <s v="Alto"/>
    <x v="0"/>
    <n v="15.765419282244389"/>
    <n v="2"/>
    <s v="Teléfono"/>
    <x v="1"/>
    <b v="0"/>
    <x v="1"/>
    <x v="4"/>
  </r>
  <r>
    <x v="1683"/>
    <x v="0"/>
    <x v="59"/>
    <n v="0"/>
    <n v="21"/>
    <x v="0"/>
    <x v="0"/>
    <n v="21"/>
    <s v="IA"/>
    <s v="Female"/>
    <x v="0"/>
    <n v="21"/>
    <x v="1"/>
    <x v="0"/>
    <x v="0"/>
    <n v="0"/>
    <x v="0"/>
    <x v="0"/>
    <s v="CREDIT CARD"/>
    <n v="34"/>
    <x v="0"/>
    <n v="34"/>
    <n v="1688"/>
    <x v="0"/>
    <m/>
    <s v="2021-01-10"/>
    <x v="999"/>
    <x v="459"/>
    <s v="Medio"/>
    <x v="2"/>
    <n v="31.130138346593601"/>
    <n v="8"/>
    <s v="Teléfono"/>
    <x v="1"/>
    <b v="1"/>
    <x v="0"/>
    <x v="4"/>
  </r>
  <r>
    <x v="3670"/>
    <x v="0"/>
    <x v="50"/>
    <n v="2"/>
    <n v="7"/>
    <x v="1"/>
    <x v="1"/>
    <n v="0"/>
    <s v="IL"/>
    <s v="Female"/>
    <x v="0"/>
    <n v="48"/>
    <x v="0"/>
    <x v="0"/>
    <x v="0"/>
    <n v="0"/>
    <x v="1"/>
    <x v="2"/>
    <s v="PAPER CHECK"/>
    <n v="31"/>
    <x v="3"/>
    <n v="31"/>
    <n v="1914"/>
    <x v="0"/>
    <m/>
    <s v="2020-10-28"/>
    <x v="721"/>
    <x v="795"/>
    <s v="Bajo"/>
    <x v="1"/>
    <n v="30.22110882399523"/>
    <n v="4"/>
    <s v="Email"/>
    <x v="0"/>
    <b v="0"/>
    <x v="1"/>
    <x v="0"/>
  </r>
  <r>
    <x v="3671"/>
    <x v="0"/>
    <x v="8"/>
    <n v="0"/>
    <n v="5"/>
    <x v="1"/>
    <x v="1"/>
    <n v="0"/>
    <s v="WV"/>
    <s v="Female"/>
    <x v="0"/>
    <n v="21"/>
    <x v="1"/>
    <x v="0"/>
    <x v="1"/>
    <n v="4"/>
    <x v="0"/>
    <x v="0"/>
    <s v="CREDIT CARD"/>
    <n v="17"/>
    <x v="0"/>
    <n v="17"/>
    <n v="35"/>
    <x v="0"/>
    <m/>
    <s v="2022/01/05"/>
    <x v="764"/>
    <x v="1342"/>
    <s v="Alto"/>
    <x v="0"/>
    <n v="16.96746868296049"/>
    <n v="5"/>
    <s v="SMS"/>
    <x v="2"/>
    <b v="1"/>
    <x v="0"/>
    <x v="4"/>
  </r>
  <r>
    <x v="3672"/>
    <x v="0"/>
    <x v="52"/>
    <n v="0"/>
    <n v="37"/>
    <x v="1"/>
    <x v="1"/>
    <n v="0"/>
    <s v="NC"/>
    <s v="Female"/>
    <x v="0"/>
    <n v="26"/>
    <x v="1"/>
    <x v="0"/>
    <x v="0"/>
    <n v="0"/>
    <x v="1"/>
    <x v="1"/>
    <s v="CREDIT CARD"/>
    <n v="53"/>
    <x v="0"/>
    <n v="53"/>
    <n v="3152"/>
    <x v="0"/>
    <m/>
    <s v="2021-11-22"/>
    <x v="1098"/>
    <x v="291"/>
    <s v="Alto"/>
    <x v="0"/>
    <n v="54.296631658375993"/>
    <n v="8"/>
    <s v="Email"/>
    <x v="0"/>
    <b v="0"/>
    <x v="1"/>
    <x v="4"/>
  </r>
  <r>
    <x v="3673"/>
    <x v="0"/>
    <x v="67"/>
    <n v="0"/>
    <n v="24"/>
    <x v="1"/>
    <x v="1"/>
    <n v="0"/>
    <s v="SC"/>
    <s v="Hombre"/>
    <x v="1"/>
    <n v="23"/>
    <x v="1"/>
    <x v="0"/>
    <x v="1"/>
    <n v="5"/>
    <x v="0"/>
    <x v="1"/>
    <s v="CREDIT CARD"/>
    <n v="23"/>
    <x v="0"/>
    <n v="23"/>
    <n v="806"/>
    <x v="0"/>
    <m/>
    <s v="2022-03-12"/>
    <x v="881"/>
    <x v="1060"/>
    <s v="Bajo"/>
    <x v="1"/>
    <n v="26.830981291108369"/>
    <n v="5"/>
    <s v="Teléfono"/>
    <x v="1"/>
    <b v="0"/>
    <x v="1"/>
    <x v="3"/>
  </r>
  <r>
    <x v="3674"/>
    <x v="1"/>
    <x v="12"/>
    <n v="3"/>
    <n v="2"/>
    <x v="1"/>
    <x v="1"/>
    <n v="0"/>
    <s v="RI"/>
    <s v="Female"/>
    <x v="0"/>
    <n v="54"/>
    <x v="0"/>
    <x v="0"/>
    <x v="0"/>
    <n v="0"/>
    <x v="0"/>
    <x v="0"/>
    <s v="PAPER CHECK"/>
    <n v="24"/>
    <x v="3"/>
    <n v="24"/>
    <n v="24"/>
    <x v="2"/>
    <s v="Service dissatisfaction"/>
    <s v="2020/03/21"/>
    <x v="766"/>
    <x v="689"/>
    <s v="Bajo"/>
    <x v="1"/>
    <n v="19.221601178401269"/>
    <n v="3"/>
    <s v="SMS"/>
    <x v="2"/>
    <b v="0"/>
    <x v="1"/>
    <x v="4"/>
  </r>
  <r>
    <x v="3675"/>
    <x v="0"/>
    <x v="7"/>
    <n v="0"/>
    <n v="1"/>
    <x v="1"/>
    <x v="1"/>
    <n v="0"/>
    <s v="NJ"/>
    <s v="Female"/>
    <x v="0"/>
    <n v="66"/>
    <x v="0"/>
    <x v="1"/>
    <x v="0"/>
    <n v="0"/>
    <x v="0"/>
    <x v="1"/>
    <s v="CREDIT CARD"/>
    <n v="47"/>
    <x v="0"/>
    <n v="47"/>
    <n v="2515"/>
    <x v="0"/>
    <m/>
    <s v="2023-08-02"/>
    <x v="40"/>
    <x v="844"/>
    <s v="Medio"/>
    <x v="2"/>
    <n v="51.658200814320949"/>
    <n v="0"/>
    <s v="Email"/>
    <x v="0"/>
    <b v="1"/>
    <x v="0"/>
    <x v="4"/>
  </r>
  <r>
    <x v="3676"/>
    <x v="0"/>
    <x v="62"/>
    <n v="0"/>
    <n v="15"/>
    <x v="1"/>
    <x v="1"/>
    <n v="0"/>
    <s v="VT"/>
    <s v="Female"/>
    <x v="0"/>
    <n v="61"/>
    <x v="0"/>
    <x v="0"/>
    <x v="1"/>
    <n v="2"/>
    <x v="1"/>
    <x v="0"/>
    <s v="direct debit"/>
    <n v="38"/>
    <x v="1"/>
    <n v="38"/>
    <n v="582"/>
    <x v="0"/>
    <m/>
    <s v="2021/03/23"/>
    <x v="318"/>
    <x v="402"/>
    <s v="Bajo"/>
    <x v="1"/>
    <n v="36.238059597549928"/>
    <n v="10"/>
    <s v="Teléfono"/>
    <x v="1"/>
    <b v="0"/>
    <x v="1"/>
    <x v="2"/>
  </r>
  <r>
    <x v="3677"/>
    <x v="0"/>
    <x v="2"/>
    <n v="0"/>
    <n v="0"/>
    <x v="0"/>
    <x v="0"/>
    <n v="0"/>
    <s v="NE"/>
    <s v="Hombre"/>
    <x v="1"/>
    <n v="24"/>
    <x v="1"/>
    <x v="0"/>
    <x v="1"/>
    <n v="4"/>
    <x v="0"/>
    <x v="2"/>
    <s v="direct debit"/>
    <n v="11"/>
    <x v="1"/>
    <n v="11"/>
    <n v="139"/>
    <x v="0"/>
    <m/>
    <s v="2020-05-09"/>
    <x v="1198"/>
    <x v="931"/>
    <s v="Bajo"/>
    <x v="1"/>
    <n v="11.98383122734265"/>
    <n v="2"/>
    <s v="Teléfono"/>
    <x v="1"/>
    <b v="0"/>
    <x v="1"/>
    <x v="4"/>
  </r>
  <r>
    <x v="3678"/>
    <x v="0"/>
    <x v="47"/>
    <n v="0"/>
    <n v="14"/>
    <x v="1"/>
    <x v="1"/>
    <n v="0"/>
    <s v="MO"/>
    <s v="Female"/>
    <x v="0"/>
    <n v="26"/>
    <x v="1"/>
    <x v="0"/>
    <x v="0"/>
    <n v="0"/>
    <x v="1"/>
    <x v="1"/>
    <s v="PAPER CHECK"/>
    <n v="32"/>
    <x v="3"/>
    <n v="32"/>
    <n v="1013"/>
    <x v="0"/>
    <m/>
    <s v="2023/07/30"/>
    <x v="59"/>
    <x v="1295"/>
    <s v="Bajo"/>
    <x v="1"/>
    <n v="35.631412181852163"/>
    <n v="6"/>
    <s v="SMS"/>
    <x v="2"/>
    <b v="0"/>
    <x v="1"/>
    <x v="2"/>
  </r>
  <r>
    <x v="3679"/>
    <x v="1"/>
    <x v="9"/>
    <n v="2"/>
    <n v="6"/>
    <x v="0"/>
    <x v="0"/>
    <n v="5"/>
    <s v="NV"/>
    <s v="Hombre"/>
    <x v="1"/>
    <n v="46"/>
    <x v="0"/>
    <x v="0"/>
    <x v="0"/>
    <n v="0"/>
    <x v="1"/>
    <x v="0"/>
    <s v="direct debit"/>
    <n v="18"/>
    <x v="1"/>
    <n v="18"/>
    <n v="63"/>
    <x v="1"/>
    <s v="Competitor had better devices"/>
    <s v="2022-01-03"/>
    <x v="1009"/>
    <x v="1347"/>
    <s v="Bajo"/>
    <x v="1"/>
    <n v="19.593602207711399"/>
    <n v="1"/>
    <s v="SMS"/>
    <x v="2"/>
    <b v="1"/>
    <x v="0"/>
    <x v="4"/>
  </r>
  <r>
    <x v="3680"/>
    <x v="1"/>
    <x v="22"/>
    <n v="3"/>
    <n v="0"/>
    <x v="0"/>
    <x v="0"/>
    <n v="0"/>
    <s v="NJ"/>
    <s v="Female"/>
    <x v="0"/>
    <n v="60"/>
    <x v="0"/>
    <x v="0"/>
    <x v="1"/>
    <n v="5"/>
    <x v="0"/>
    <x v="0"/>
    <s v="CREDIT CARD"/>
    <n v="6"/>
    <x v="0"/>
    <n v="6"/>
    <n v="66"/>
    <x v="3"/>
    <s v="Attitude of support person"/>
    <s v="2021-11-29"/>
    <x v="692"/>
    <x v="615"/>
    <s v="Bajo"/>
    <x v="1"/>
    <n v="6.8598390476859086"/>
    <n v="10"/>
    <s v="Email"/>
    <x v="0"/>
    <b v="1"/>
    <x v="0"/>
    <x v="0"/>
  </r>
  <r>
    <x v="3681"/>
    <x v="1"/>
    <x v="37"/>
    <n v="4"/>
    <n v="6"/>
    <x v="1"/>
    <x v="1"/>
    <n v="0"/>
    <s v="TX"/>
    <s v="Female"/>
    <x v="0"/>
    <n v="43"/>
    <x v="0"/>
    <x v="0"/>
    <x v="0"/>
    <n v="0"/>
    <x v="0"/>
    <x v="0"/>
    <s v="direct debit"/>
    <n v="25"/>
    <x v="1"/>
    <n v="25"/>
    <n v="170"/>
    <x v="3"/>
    <s v="Attitude of support person"/>
    <s v="2020/06/04"/>
    <x v="1081"/>
    <x v="1087"/>
    <s v="Bajo"/>
    <x v="1"/>
    <n v="29.62783433740584"/>
    <n v="7"/>
    <s v="SMS"/>
    <x v="2"/>
    <b v="1"/>
    <x v="0"/>
    <x v="0"/>
  </r>
  <r>
    <x v="3682"/>
    <x v="1"/>
    <x v="29"/>
    <n v="5"/>
    <n v="18"/>
    <x v="1"/>
    <x v="1"/>
    <n v="0"/>
    <s v="NM"/>
    <s v="Hombre"/>
    <x v="1"/>
    <n v="27"/>
    <x v="1"/>
    <x v="0"/>
    <x v="0"/>
    <n v="0"/>
    <x v="1"/>
    <x v="2"/>
    <s v="CREDIT CARD"/>
    <n v="73"/>
    <x v="0"/>
    <n v="73"/>
    <n v="4886"/>
    <x v="5"/>
    <s v="Don't know"/>
    <s v="2020/05/15"/>
    <x v="909"/>
    <x v="899"/>
    <s v="Alto"/>
    <x v="0"/>
    <n v="83.615949599565198"/>
    <n v="8"/>
    <s v="SMS"/>
    <x v="2"/>
    <b v="1"/>
    <x v="0"/>
    <x v="3"/>
  </r>
  <r>
    <x v="3683"/>
    <x v="0"/>
    <x v="48"/>
    <n v="1"/>
    <n v="0"/>
    <x v="0"/>
    <x v="0"/>
    <n v="0"/>
    <s v="WA"/>
    <s v="Hombre"/>
    <x v="1"/>
    <n v="42"/>
    <x v="0"/>
    <x v="0"/>
    <x v="0"/>
    <n v="0"/>
    <x v="0"/>
    <x v="2"/>
    <s v="PAPER CHECK"/>
    <n v="11"/>
    <x v="3"/>
    <n v="11"/>
    <n v="213"/>
    <x v="0"/>
    <m/>
    <s v="2021/02/13"/>
    <x v="1119"/>
    <x v="1255"/>
    <s v="Alto"/>
    <x v="0"/>
    <n v="12.475170765688921"/>
    <n v="3"/>
    <s v="Email"/>
    <x v="0"/>
    <b v="1"/>
    <x v="0"/>
    <x v="3"/>
  </r>
  <r>
    <x v="2325"/>
    <x v="0"/>
    <x v="67"/>
    <n v="0"/>
    <n v="8"/>
    <x v="1"/>
    <x v="1"/>
    <n v="0"/>
    <s v="AZ"/>
    <s v="Hombre"/>
    <x v="1"/>
    <n v="27"/>
    <x v="1"/>
    <x v="0"/>
    <x v="0"/>
    <n v="0"/>
    <x v="1"/>
    <x v="0"/>
    <s v="CREDIT CARD"/>
    <n v="27"/>
    <x v="0"/>
    <n v="27"/>
    <n v="955"/>
    <x v="0"/>
    <m/>
    <s v="2023-10-31"/>
    <x v="602"/>
    <x v="670"/>
    <s v="Medio"/>
    <x v="2"/>
    <n v="26.50801158135851"/>
    <n v="9"/>
    <s v="Email"/>
    <x v="0"/>
    <b v="1"/>
    <x v="0"/>
    <x v="0"/>
  </r>
  <r>
    <x v="3684"/>
    <x v="0"/>
    <x v="16"/>
    <n v="0"/>
    <n v="4"/>
    <x v="1"/>
    <x v="1"/>
    <n v="0"/>
    <s v="OR"/>
    <s v="Female"/>
    <x v="0"/>
    <n v="71"/>
    <x v="0"/>
    <x v="1"/>
    <x v="0"/>
    <n v="0"/>
    <x v="1"/>
    <x v="2"/>
    <s v="direct debit"/>
    <n v="45"/>
    <x v="1"/>
    <n v="45"/>
    <n v="3218"/>
    <x v="0"/>
    <m/>
    <s v="2023-08-03"/>
    <x v="1348"/>
    <x v="788"/>
    <s v="Medio"/>
    <x v="2"/>
    <n v="40.928857138830423"/>
    <n v="2"/>
    <s v="Email"/>
    <x v="0"/>
    <b v="0"/>
    <x v="1"/>
    <x v="4"/>
  </r>
  <r>
    <x v="3685"/>
    <x v="0"/>
    <x v="41"/>
    <n v="2"/>
    <n v="4"/>
    <x v="0"/>
    <x v="0"/>
    <n v="20"/>
    <s v="CT"/>
    <s v="Hombre"/>
    <x v="1"/>
    <n v="84"/>
    <x v="0"/>
    <x v="1"/>
    <x v="0"/>
    <n v="0"/>
    <x v="0"/>
    <x v="2"/>
    <s v="CREDIT CARD"/>
    <n v="29"/>
    <x v="0"/>
    <n v="29"/>
    <n v="2029"/>
    <x v="0"/>
    <m/>
    <s v="2021-09-22"/>
    <x v="888"/>
    <x v="240"/>
    <s v="Medio"/>
    <x v="2"/>
    <n v="31.784728908182661"/>
    <n v="6"/>
    <s v="Teléfono"/>
    <x v="1"/>
    <b v="0"/>
    <x v="1"/>
    <x v="0"/>
  </r>
  <r>
    <x v="3686"/>
    <x v="0"/>
    <x v="60"/>
    <n v="0"/>
    <n v="15"/>
    <x v="1"/>
    <x v="1"/>
    <n v="0"/>
    <s v="ME"/>
    <s v="Female"/>
    <x v="0"/>
    <n v="37"/>
    <x v="0"/>
    <x v="0"/>
    <x v="1"/>
    <n v="5"/>
    <x v="1"/>
    <x v="0"/>
    <s v="direct debit"/>
    <n v="41"/>
    <x v="1"/>
    <n v="41"/>
    <n v="2270"/>
    <x v="0"/>
    <m/>
    <s v="2021-03-01"/>
    <x v="985"/>
    <x v="1319"/>
    <s v="Medio"/>
    <x v="2"/>
    <n v="47.315852816747963"/>
    <n v="0"/>
    <s v="SMS"/>
    <x v="2"/>
    <b v="0"/>
    <x v="1"/>
    <x v="2"/>
  </r>
  <r>
    <x v="3687"/>
    <x v="0"/>
    <x v="14"/>
    <n v="0"/>
    <n v="3"/>
    <x v="0"/>
    <x v="0"/>
    <n v="5"/>
    <s v="LA"/>
    <s v="Hombre"/>
    <x v="1"/>
    <n v="45"/>
    <x v="0"/>
    <x v="0"/>
    <x v="0"/>
    <n v="0"/>
    <x v="0"/>
    <x v="0"/>
    <s v="CREDIT CARD"/>
    <n v="23"/>
    <x v="0"/>
    <n v="23"/>
    <n v="212"/>
    <x v="0"/>
    <m/>
    <s v="2023-12-08"/>
    <x v="1010"/>
    <x v="55"/>
    <s v="Alto"/>
    <x v="0"/>
    <n v="18.90363343977047"/>
    <n v="9"/>
    <s v="SMS"/>
    <x v="2"/>
    <b v="1"/>
    <x v="0"/>
    <x v="4"/>
  </r>
  <r>
    <x v="3688"/>
    <x v="0"/>
    <x v="41"/>
    <n v="0"/>
    <n v="24"/>
    <x v="1"/>
    <x v="1"/>
    <n v="0"/>
    <s v="IN"/>
    <s v="Hombre"/>
    <x v="1"/>
    <n v="26"/>
    <x v="1"/>
    <x v="0"/>
    <x v="0"/>
    <n v="0"/>
    <x v="1"/>
    <x v="2"/>
    <s v="direct debit"/>
    <n v="48"/>
    <x v="1"/>
    <n v="48"/>
    <n v="3342"/>
    <x v="0"/>
    <m/>
    <s v="2022-11-11"/>
    <x v="552"/>
    <x v="1313"/>
    <s v="Bajo"/>
    <x v="1"/>
    <n v="48.611400699095071"/>
    <n v="5"/>
    <s v="SMS"/>
    <x v="2"/>
    <b v="1"/>
    <x v="0"/>
    <x v="0"/>
  </r>
  <r>
    <x v="3689"/>
    <x v="1"/>
    <x v="51"/>
    <n v="3"/>
    <n v="5"/>
    <x v="1"/>
    <x v="1"/>
    <n v="0"/>
    <s v="AZ"/>
    <s v="Hombre"/>
    <x v="1"/>
    <n v="70"/>
    <x v="0"/>
    <x v="1"/>
    <x v="0"/>
    <n v="0"/>
    <x v="0"/>
    <x v="0"/>
    <s v="CREDIT CARD"/>
    <n v="45"/>
    <x v="0"/>
    <n v="45"/>
    <n v="377"/>
    <x v="1"/>
    <s v="Competitor had better devices"/>
    <s v="2022-09-02"/>
    <x v="10"/>
    <x v="81"/>
    <s v="Alto"/>
    <x v="0"/>
    <n v="42.56908159083526"/>
    <n v="0"/>
    <s v="Email"/>
    <x v="0"/>
    <b v="1"/>
    <x v="0"/>
    <x v="4"/>
  </r>
  <r>
    <x v="3690"/>
    <x v="0"/>
    <x v="63"/>
    <n v="0"/>
    <n v="4"/>
    <x v="1"/>
    <x v="1"/>
    <n v="0"/>
    <s v="ID"/>
    <s v="Female"/>
    <x v="0"/>
    <n v="33"/>
    <x v="0"/>
    <x v="0"/>
    <x v="0"/>
    <n v="0"/>
    <x v="1"/>
    <x v="0"/>
    <s v="direct debit"/>
    <n v="48"/>
    <x v="1"/>
    <n v="48"/>
    <n v="2254"/>
    <x v="0"/>
    <m/>
    <s v="2021/03/23"/>
    <x v="318"/>
    <x v="671"/>
    <s v="Bajo"/>
    <x v="1"/>
    <n v="50.084755782557188"/>
    <n v="9"/>
    <s v="Teléfono"/>
    <x v="1"/>
    <b v="1"/>
    <x v="0"/>
    <x v="3"/>
  </r>
  <r>
    <x v="3691"/>
    <x v="0"/>
    <x v="16"/>
    <n v="0"/>
    <n v="4"/>
    <x v="1"/>
    <x v="1"/>
    <n v="0"/>
    <s v="AZ"/>
    <s v="Female"/>
    <x v="0"/>
    <n v="57"/>
    <x v="0"/>
    <x v="0"/>
    <x v="0"/>
    <n v="0"/>
    <x v="1"/>
    <x v="2"/>
    <s v="CREDIT CARD"/>
    <n v="28"/>
    <x v="0"/>
    <n v="28"/>
    <n v="2014"/>
    <x v="0"/>
    <m/>
    <s v="2021/10/25"/>
    <x v="849"/>
    <x v="696"/>
    <s v="Bajo"/>
    <x v="1"/>
    <n v="31.58390365808927"/>
    <n v="1"/>
    <s v="SMS"/>
    <x v="2"/>
    <b v="0"/>
    <x v="1"/>
    <x v="0"/>
  </r>
  <r>
    <x v="3692"/>
    <x v="0"/>
    <x v="12"/>
    <n v="2"/>
    <n v="11"/>
    <x v="1"/>
    <x v="1"/>
    <n v="0"/>
    <s v="MA"/>
    <s v="Hombre"/>
    <x v="1"/>
    <n v="33"/>
    <x v="0"/>
    <x v="0"/>
    <x v="0"/>
    <n v="0"/>
    <x v="0"/>
    <x v="0"/>
    <s v="CREDIT CARD"/>
    <n v="19"/>
    <x v="0"/>
    <n v="19"/>
    <n v="19"/>
    <x v="0"/>
    <m/>
    <s v="2023-07-24"/>
    <x v="1080"/>
    <x v="738"/>
    <s v="Alto"/>
    <x v="0"/>
    <n v="18.77787275792878"/>
    <n v="3"/>
    <s v="Email"/>
    <x v="0"/>
    <b v="0"/>
    <x v="1"/>
    <x v="0"/>
  </r>
  <r>
    <x v="3693"/>
    <x v="0"/>
    <x v="5"/>
    <n v="0"/>
    <n v="7"/>
    <x v="1"/>
    <x v="1"/>
    <n v="0"/>
    <s v="SD"/>
    <s v="Female"/>
    <x v="0"/>
    <n v="77"/>
    <x v="0"/>
    <x v="1"/>
    <x v="0"/>
    <n v="0"/>
    <x v="1"/>
    <x v="2"/>
    <s v="direct debit"/>
    <n v="41"/>
    <x v="1"/>
    <n v="41"/>
    <n v="1222"/>
    <x v="0"/>
    <m/>
    <s v="2021/04/27"/>
    <x v="209"/>
    <x v="168"/>
    <s v="Bajo"/>
    <x v="1"/>
    <n v="47.00826097494155"/>
    <n v="8"/>
    <s v="Email"/>
    <x v="0"/>
    <b v="0"/>
    <x v="1"/>
    <x v="2"/>
  </r>
  <r>
    <x v="3694"/>
    <x v="0"/>
    <x v="7"/>
    <n v="0"/>
    <n v="2"/>
    <x v="1"/>
    <x v="1"/>
    <n v="0"/>
    <s v="WA"/>
    <s v="Female"/>
    <x v="0"/>
    <n v="66"/>
    <x v="0"/>
    <x v="1"/>
    <x v="0"/>
    <n v="0"/>
    <x v="0"/>
    <x v="1"/>
    <s v="direct debit"/>
    <n v="35"/>
    <x v="1"/>
    <n v="35"/>
    <n v="1894"/>
    <x v="0"/>
    <m/>
    <s v="2020/03/14"/>
    <x v="1128"/>
    <x v="157"/>
    <s v="Medio"/>
    <x v="2"/>
    <n v="39.981118115121888"/>
    <n v="4"/>
    <s v="Email"/>
    <x v="0"/>
    <b v="1"/>
    <x v="0"/>
    <x v="4"/>
  </r>
  <r>
    <x v="3695"/>
    <x v="0"/>
    <x v="61"/>
    <n v="0"/>
    <n v="0"/>
    <x v="0"/>
    <x v="0"/>
    <n v="0"/>
    <s v="OR"/>
    <s v="Female"/>
    <x v="0"/>
    <n v="35"/>
    <x v="0"/>
    <x v="0"/>
    <x v="1"/>
    <n v="2"/>
    <x v="0"/>
    <x v="2"/>
    <s v="CREDIT CARD"/>
    <n v="6"/>
    <x v="0"/>
    <n v="6"/>
    <n v="163"/>
    <x v="0"/>
    <m/>
    <s v="2022/01/15"/>
    <x v="306"/>
    <x v="498"/>
    <s v="Bajo"/>
    <x v="1"/>
    <n v="7.0012793460264344"/>
    <n v="4"/>
    <s v="SMS"/>
    <x v="2"/>
    <b v="1"/>
    <x v="0"/>
    <x v="0"/>
  </r>
  <r>
    <x v="3696"/>
    <x v="1"/>
    <x v="36"/>
    <n v="5"/>
    <n v="5"/>
    <x v="1"/>
    <x v="1"/>
    <n v="0"/>
    <s v="WI"/>
    <s v="Female"/>
    <x v="0"/>
    <n v="63"/>
    <x v="0"/>
    <x v="0"/>
    <x v="0"/>
    <n v="0"/>
    <x v="1"/>
    <x v="0"/>
    <s v="CREDIT CARD"/>
    <n v="43"/>
    <x v="0"/>
    <n v="43"/>
    <n v="190"/>
    <x v="1"/>
    <s v="Competitor had better devices"/>
    <s v="2020/12/20"/>
    <x v="1255"/>
    <x v="1348"/>
    <s v="Medio"/>
    <x v="2"/>
    <n v="44.537818811012428"/>
    <n v="6"/>
    <s v="Email"/>
    <x v="0"/>
    <b v="1"/>
    <x v="0"/>
    <x v="2"/>
  </r>
  <r>
    <x v="3697"/>
    <x v="0"/>
    <x v="41"/>
    <n v="0"/>
    <n v="14"/>
    <x v="0"/>
    <x v="0"/>
    <n v="45"/>
    <s v="OH"/>
    <s v="Hombre"/>
    <x v="1"/>
    <n v="47"/>
    <x v="0"/>
    <x v="0"/>
    <x v="1"/>
    <n v="2"/>
    <x v="1"/>
    <x v="2"/>
    <s v="CREDIT CARD"/>
    <n v="47"/>
    <x v="0"/>
    <n v="47"/>
    <n v="3249"/>
    <x v="0"/>
    <m/>
    <s v="2021/01/18"/>
    <x v="439"/>
    <x v="314"/>
    <s v="Medio"/>
    <x v="2"/>
    <n v="47.716965359914013"/>
    <n v="3"/>
    <s v="SMS"/>
    <x v="2"/>
    <b v="1"/>
    <x v="0"/>
    <x v="4"/>
  </r>
  <r>
    <x v="3698"/>
    <x v="0"/>
    <x v="72"/>
    <n v="0"/>
    <n v="13"/>
    <x v="1"/>
    <x v="1"/>
    <n v="0"/>
    <s v="RI"/>
    <s v="Female"/>
    <x v="0"/>
    <n v="48"/>
    <x v="0"/>
    <x v="0"/>
    <x v="0"/>
    <n v="0"/>
    <x v="0"/>
    <x v="2"/>
    <s v="direct debit"/>
    <n v="26"/>
    <x v="1"/>
    <n v="26"/>
    <n v="1922"/>
    <x v="0"/>
    <m/>
    <s v="2020-11-16"/>
    <x v="507"/>
    <x v="684"/>
    <s v="Alto"/>
    <x v="0"/>
    <n v="28.71356547492023"/>
    <n v="1"/>
    <s v="Email"/>
    <x v="0"/>
    <b v="0"/>
    <x v="1"/>
    <x v="4"/>
  </r>
  <r>
    <x v="3699"/>
    <x v="0"/>
    <x v="49"/>
    <n v="0"/>
    <n v="1"/>
    <x v="1"/>
    <x v="1"/>
    <n v="0"/>
    <s v="ID"/>
    <s v="Female"/>
    <x v="0"/>
    <n v="65"/>
    <x v="0"/>
    <x v="1"/>
    <x v="0"/>
    <n v="0"/>
    <x v="1"/>
    <x v="2"/>
    <s v="CREDIT CARD"/>
    <n v="42"/>
    <x v="0"/>
    <n v="42"/>
    <n v="2335"/>
    <x v="0"/>
    <m/>
    <s v="2021/06/18"/>
    <x v="599"/>
    <x v="85"/>
    <s v="Alto"/>
    <x v="0"/>
    <n v="41.442591600122732"/>
    <n v="4"/>
    <s v="Email"/>
    <x v="0"/>
    <b v="1"/>
    <x v="0"/>
    <x v="2"/>
  </r>
  <r>
    <x v="3700"/>
    <x v="0"/>
    <x v="61"/>
    <n v="0"/>
    <n v="24"/>
    <x v="0"/>
    <x v="0"/>
    <n v="63"/>
    <s v="MS"/>
    <s v="Female"/>
    <x v="0"/>
    <n v="21"/>
    <x v="1"/>
    <x v="0"/>
    <x v="0"/>
    <n v="0"/>
    <x v="0"/>
    <x v="1"/>
    <s v="CREDIT CARD"/>
    <n v="26"/>
    <x v="0"/>
    <n v="26"/>
    <n v="730"/>
    <x v="0"/>
    <m/>
    <s v="2023-10-29"/>
    <x v="71"/>
    <x v="297"/>
    <s v="Medio"/>
    <x v="2"/>
    <n v="21.765549218601048"/>
    <n v="10"/>
    <s v="Email"/>
    <x v="0"/>
    <b v="1"/>
    <x v="0"/>
    <x v="3"/>
  </r>
  <r>
    <x v="3701"/>
    <x v="1"/>
    <x v="56"/>
    <n v="2"/>
    <n v="10"/>
    <x v="1"/>
    <x v="1"/>
    <n v="0"/>
    <s v="PA"/>
    <s v="Female"/>
    <x v="0"/>
    <n v="72"/>
    <x v="0"/>
    <x v="1"/>
    <x v="0"/>
    <n v="0"/>
    <x v="0"/>
    <x v="1"/>
    <s v="CREDIT CARD"/>
    <n v="39"/>
    <x v="0"/>
    <n v="39"/>
    <n v="2642"/>
    <x v="3"/>
    <s v="Attitude of service provider"/>
    <s v="2023/05/03"/>
    <x v="247"/>
    <x v="54"/>
    <s v="Bajo"/>
    <x v="1"/>
    <n v="38.653359213005558"/>
    <n v="7"/>
    <s v="Teléfono"/>
    <x v="1"/>
    <b v="1"/>
    <x v="0"/>
    <x v="2"/>
  </r>
  <r>
    <x v="3702"/>
    <x v="0"/>
    <x v="52"/>
    <n v="0"/>
    <n v="0"/>
    <x v="0"/>
    <x v="0"/>
    <n v="0"/>
    <s v="MA"/>
    <s v="Hombre"/>
    <x v="1"/>
    <n v="58"/>
    <x v="0"/>
    <x v="0"/>
    <x v="1"/>
    <n v="4"/>
    <x v="0"/>
    <x v="1"/>
    <s v="direct debit"/>
    <n v="8"/>
    <x v="1"/>
    <n v="8"/>
    <n v="449"/>
    <x v="0"/>
    <m/>
    <s v="2021/07/26"/>
    <x v="193"/>
    <x v="1195"/>
    <s v="Bajo"/>
    <x v="1"/>
    <n v="7.4702509225278728"/>
    <n v="4"/>
    <s v="SMS"/>
    <x v="2"/>
    <b v="1"/>
    <x v="0"/>
    <x v="4"/>
  </r>
  <r>
    <x v="3703"/>
    <x v="0"/>
    <x v="25"/>
    <n v="2"/>
    <n v="8"/>
    <x v="0"/>
    <x v="0"/>
    <n v="30"/>
    <s v="NH"/>
    <s v="Female"/>
    <x v="0"/>
    <n v="65"/>
    <x v="0"/>
    <x v="1"/>
    <x v="1"/>
    <n v="2"/>
    <x v="1"/>
    <x v="2"/>
    <s v="direct debit"/>
    <n v="46"/>
    <x v="1"/>
    <n v="46"/>
    <n v="2994"/>
    <x v="0"/>
    <m/>
    <s v="2020-10-03"/>
    <x v="243"/>
    <x v="1242"/>
    <s v="Bajo"/>
    <x v="1"/>
    <n v="40.769660769423197"/>
    <n v="1"/>
    <s v="Teléfono"/>
    <x v="1"/>
    <b v="1"/>
    <x v="0"/>
    <x v="3"/>
  </r>
  <r>
    <x v="3704"/>
    <x v="0"/>
    <x v="25"/>
    <n v="1"/>
    <n v="36"/>
    <x v="1"/>
    <x v="1"/>
    <n v="0"/>
    <s v="NM"/>
    <s v="Female"/>
    <x v="0"/>
    <n v="22"/>
    <x v="1"/>
    <x v="0"/>
    <x v="0"/>
    <n v="0"/>
    <x v="1"/>
    <x v="2"/>
    <s v="CREDIT CARD"/>
    <n v="36"/>
    <x v="0"/>
    <n v="36"/>
    <n v="2327"/>
    <x v="0"/>
    <m/>
    <s v="2021-02-03"/>
    <x v="884"/>
    <x v="887"/>
    <s v="Medio"/>
    <x v="2"/>
    <n v="36.806988791141379"/>
    <n v="3"/>
    <s v="Teléfono"/>
    <x v="1"/>
    <b v="0"/>
    <x v="1"/>
    <x v="0"/>
  </r>
  <r>
    <x v="3705"/>
    <x v="0"/>
    <x v="7"/>
    <n v="0"/>
    <n v="0"/>
    <x v="0"/>
    <x v="0"/>
    <n v="0"/>
    <s v="MO"/>
    <s v="Female"/>
    <x v="0"/>
    <n v="30"/>
    <x v="0"/>
    <x v="0"/>
    <x v="1"/>
    <n v="6"/>
    <x v="0"/>
    <x v="0"/>
    <s v="CREDIT CARD"/>
    <n v="7"/>
    <x v="0"/>
    <n v="7"/>
    <n v="360"/>
    <x v="0"/>
    <m/>
    <s v="2021/05/22"/>
    <x v="252"/>
    <x v="527"/>
    <s v="Alto"/>
    <x v="0"/>
    <n v="6.9767993496678891"/>
    <n v="0"/>
    <s v="Email"/>
    <x v="0"/>
    <b v="0"/>
    <x v="1"/>
    <x v="3"/>
  </r>
  <r>
    <x v="3706"/>
    <x v="1"/>
    <x v="8"/>
    <n v="0"/>
    <n v="30"/>
    <x v="1"/>
    <x v="1"/>
    <n v="0"/>
    <s v="NE"/>
    <s v="Female"/>
    <x v="0"/>
    <n v="29"/>
    <x v="1"/>
    <x v="0"/>
    <x v="0"/>
    <n v="0"/>
    <x v="0"/>
    <x v="0"/>
    <s v="direct debit"/>
    <n v="29"/>
    <x v="1"/>
    <n v="29"/>
    <n v="57"/>
    <x v="1"/>
    <s v="Competitor had better devices"/>
    <s v="2020-12-23"/>
    <x v="907"/>
    <x v="641"/>
    <s v="Alto"/>
    <x v="0"/>
    <n v="30.636060878299311"/>
    <n v="2"/>
    <s v="Email"/>
    <x v="0"/>
    <b v="1"/>
    <x v="0"/>
    <x v="4"/>
  </r>
  <r>
    <x v="3707"/>
    <x v="1"/>
    <x v="12"/>
    <n v="2"/>
    <n v="0"/>
    <x v="0"/>
    <x v="0"/>
    <n v="0"/>
    <s v="ID"/>
    <s v="Hombre"/>
    <x v="1"/>
    <n v="54"/>
    <x v="0"/>
    <x v="0"/>
    <x v="0"/>
    <n v="0"/>
    <x v="0"/>
    <x v="0"/>
    <s v="CREDIT CARD"/>
    <n v="8"/>
    <x v="0"/>
    <n v="8"/>
    <n v="8"/>
    <x v="4"/>
    <s v="Long distance charges"/>
    <s v="2020-08-13"/>
    <x v="1091"/>
    <x v="1349"/>
    <s v="Alto"/>
    <x v="0"/>
    <n v="8.0499222521887823"/>
    <n v="0"/>
    <s v="Teléfono"/>
    <x v="1"/>
    <b v="1"/>
    <x v="0"/>
    <x v="2"/>
  </r>
  <r>
    <x v="3708"/>
    <x v="0"/>
    <x v="14"/>
    <n v="0"/>
    <n v="6"/>
    <x v="1"/>
    <x v="1"/>
    <n v="0"/>
    <s v="SD"/>
    <s v="Female"/>
    <x v="0"/>
    <n v="63"/>
    <x v="0"/>
    <x v="0"/>
    <x v="1"/>
    <n v="5"/>
    <x v="0"/>
    <x v="0"/>
    <s v="direct debit"/>
    <n v="27"/>
    <x v="1"/>
    <n v="27"/>
    <n v="250"/>
    <x v="0"/>
    <m/>
    <s v="2020-10-24"/>
    <x v="597"/>
    <x v="980"/>
    <s v="Alto"/>
    <x v="0"/>
    <n v="30.30361501552575"/>
    <n v="4"/>
    <s v="SMS"/>
    <x v="2"/>
    <b v="1"/>
    <x v="0"/>
    <x v="3"/>
  </r>
  <r>
    <x v="3709"/>
    <x v="1"/>
    <x v="74"/>
    <n v="4"/>
    <n v="0"/>
    <x v="0"/>
    <x v="0"/>
    <n v="0"/>
    <s v="CT"/>
    <s v="Hombre"/>
    <x v="1"/>
    <n v="66"/>
    <x v="0"/>
    <x v="1"/>
    <x v="0"/>
    <n v="0"/>
    <x v="0"/>
    <x v="2"/>
    <s v="direct debit"/>
    <n v="8"/>
    <x v="1"/>
    <n v="8"/>
    <n v="447"/>
    <x v="4"/>
    <s v="Long distance charges"/>
    <s v="2021/05/05"/>
    <x v="204"/>
    <x v="683"/>
    <s v="Medio"/>
    <x v="2"/>
    <n v="7.9255159760409049"/>
    <n v="1"/>
    <s v="SMS"/>
    <x v="2"/>
    <b v="0"/>
    <x v="1"/>
    <x v="0"/>
  </r>
  <r>
    <x v="3710"/>
    <x v="0"/>
    <x v="55"/>
    <n v="2"/>
    <n v="0"/>
    <x v="0"/>
    <x v="0"/>
    <n v="0"/>
    <s v="WV"/>
    <s v="Hombre"/>
    <x v="1"/>
    <n v="59"/>
    <x v="0"/>
    <x v="0"/>
    <x v="0"/>
    <n v="0"/>
    <x v="0"/>
    <x v="2"/>
    <s v="direct debit"/>
    <n v="9"/>
    <x v="1"/>
    <n v="9"/>
    <n v="445"/>
    <x v="0"/>
    <m/>
    <s v="2021/11/28"/>
    <x v="179"/>
    <x v="456"/>
    <s v="Bajo"/>
    <x v="1"/>
    <n v="10.74693105617221"/>
    <n v="4"/>
    <s v="Teléfono"/>
    <x v="1"/>
    <b v="0"/>
    <x v="1"/>
    <x v="0"/>
  </r>
  <r>
    <x v="514"/>
    <x v="1"/>
    <x v="12"/>
    <n v="4"/>
    <n v="2"/>
    <x v="1"/>
    <x v="1"/>
    <n v="0"/>
    <s v="IN"/>
    <s v="Hombre"/>
    <x v="1"/>
    <n v="51"/>
    <x v="0"/>
    <x v="0"/>
    <x v="0"/>
    <n v="0"/>
    <x v="0"/>
    <x v="0"/>
    <s v="direct debit"/>
    <n v="16"/>
    <x v="1"/>
    <n v="16"/>
    <n v="16"/>
    <x v="4"/>
    <s v="Lack of affordable download/upload speed"/>
    <s v="2022/01/29"/>
    <x v="451"/>
    <x v="432"/>
    <s v="Medio"/>
    <x v="2"/>
    <n v="16.030132027418041"/>
    <n v="7"/>
    <s v="Email"/>
    <x v="0"/>
    <b v="1"/>
    <x v="0"/>
    <x v="0"/>
  </r>
  <r>
    <x v="3711"/>
    <x v="1"/>
    <x v="15"/>
    <n v="0"/>
    <n v="8"/>
    <x v="1"/>
    <x v="1"/>
    <n v="0"/>
    <s v="SC"/>
    <s v="Hombre"/>
    <x v="1"/>
    <n v="68"/>
    <x v="0"/>
    <x v="1"/>
    <x v="0"/>
    <n v="0"/>
    <x v="0"/>
    <x v="0"/>
    <s v="direct debit"/>
    <n v="45"/>
    <x v="1"/>
    <n v="45"/>
    <n v="1619"/>
    <x v="1"/>
    <s v="Competitor made better offer"/>
    <s v="2021-06-20"/>
    <x v="548"/>
    <x v="1175"/>
    <s v="Alto"/>
    <x v="0"/>
    <n v="43.160395122946547"/>
    <n v="10"/>
    <s v="Email"/>
    <x v="0"/>
    <b v="0"/>
    <x v="1"/>
    <x v="4"/>
  </r>
  <r>
    <x v="3712"/>
    <x v="0"/>
    <x v="34"/>
    <n v="0"/>
    <n v="15"/>
    <x v="1"/>
    <x v="1"/>
    <n v="0"/>
    <s v="DE"/>
    <s v="Hombre"/>
    <x v="1"/>
    <n v="55"/>
    <x v="0"/>
    <x v="0"/>
    <x v="0"/>
    <n v="0"/>
    <x v="1"/>
    <x v="2"/>
    <s v="direct debit"/>
    <n v="61"/>
    <x v="1"/>
    <n v="61"/>
    <n v="4006"/>
    <x v="0"/>
    <m/>
    <s v="2020-05-03"/>
    <x v="499"/>
    <x v="1023"/>
    <s v="Alto"/>
    <x v="0"/>
    <n v="53.281467457610873"/>
    <n v="9"/>
    <s v="SMS"/>
    <x v="2"/>
    <b v="1"/>
    <x v="0"/>
    <x v="3"/>
  </r>
  <r>
    <x v="3713"/>
    <x v="0"/>
    <x v="38"/>
    <n v="0"/>
    <n v="10"/>
    <x v="1"/>
    <x v="1"/>
    <n v="0"/>
    <s v="KS"/>
    <s v="Female"/>
    <x v="0"/>
    <n v="31"/>
    <x v="0"/>
    <x v="0"/>
    <x v="1"/>
    <n v="2"/>
    <x v="0"/>
    <x v="2"/>
    <s v="direct debit"/>
    <n v="22"/>
    <x v="1"/>
    <n v="22"/>
    <n v="358"/>
    <x v="0"/>
    <m/>
    <s v="2021/02/07"/>
    <x v="1349"/>
    <x v="819"/>
    <s v="Medio"/>
    <x v="2"/>
    <n v="23.134858811097679"/>
    <n v="10"/>
    <s v="Teléfono"/>
    <x v="1"/>
    <b v="1"/>
    <x v="0"/>
    <x v="4"/>
  </r>
  <r>
    <x v="3714"/>
    <x v="0"/>
    <x v="10"/>
    <n v="2"/>
    <n v="4"/>
    <x v="1"/>
    <x v="1"/>
    <n v="0"/>
    <s v="HI"/>
    <s v="Female"/>
    <x v="0"/>
    <n v="63"/>
    <x v="0"/>
    <x v="0"/>
    <x v="1"/>
    <n v="4"/>
    <x v="0"/>
    <x v="0"/>
    <s v="CREDIT CARD"/>
    <n v="20"/>
    <x v="0"/>
    <n v="20"/>
    <n v="805"/>
    <x v="0"/>
    <m/>
    <s v="2021/02/24"/>
    <x v="540"/>
    <x v="741"/>
    <s v="Medio"/>
    <x v="2"/>
    <n v="19.562843810567561"/>
    <n v="10"/>
    <s v="Email"/>
    <x v="0"/>
    <b v="0"/>
    <x v="1"/>
    <x v="2"/>
  </r>
  <r>
    <x v="3715"/>
    <x v="0"/>
    <x v="24"/>
    <n v="2"/>
    <n v="9"/>
    <x v="1"/>
    <x v="1"/>
    <n v="0"/>
    <s v="KY"/>
    <s v="Hombre"/>
    <x v="1"/>
    <n v="84"/>
    <x v="0"/>
    <x v="1"/>
    <x v="0"/>
    <n v="0"/>
    <x v="1"/>
    <x v="0"/>
    <s v="direct debit"/>
    <n v="48"/>
    <x v="1"/>
    <n v="48"/>
    <n v="697"/>
    <x v="0"/>
    <m/>
    <s v="2023/03/26"/>
    <x v="66"/>
    <x v="1275"/>
    <s v="Medio"/>
    <x v="2"/>
    <n v="53.073344733484568"/>
    <n v="6"/>
    <s v="SMS"/>
    <x v="2"/>
    <b v="1"/>
    <x v="0"/>
    <x v="3"/>
  </r>
  <r>
    <x v="3716"/>
    <x v="0"/>
    <x v="8"/>
    <n v="0"/>
    <n v="9"/>
    <x v="1"/>
    <x v="1"/>
    <n v="0"/>
    <s v="UT"/>
    <s v="Female"/>
    <x v="0"/>
    <n v="33"/>
    <x v="0"/>
    <x v="0"/>
    <x v="0"/>
    <n v="0"/>
    <x v="0"/>
    <x v="0"/>
    <s v="CREDIT CARD"/>
    <n v="23"/>
    <x v="0"/>
    <n v="23"/>
    <n v="37"/>
    <x v="0"/>
    <m/>
    <s v="2020/03/21"/>
    <x v="766"/>
    <x v="1003"/>
    <s v="Medio"/>
    <x v="2"/>
    <n v="26.458466149407169"/>
    <n v="8"/>
    <s v="Teléfono"/>
    <x v="1"/>
    <b v="0"/>
    <x v="1"/>
    <x v="0"/>
  </r>
  <r>
    <x v="3717"/>
    <x v="0"/>
    <x v="27"/>
    <n v="0"/>
    <n v="2"/>
    <x v="1"/>
    <x v="1"/>
    <n v="0"/>
    <s v="WA"/>
    <s v="Female"/>
    <x v="0"/>
    <n v="30"/>
    <x v="0"/>
    <x v="0"/>
    <x v="0"/>
    <n v="0"/>
    <x v="0"/>
    <x v="1"/>
    <s v="CREDIT CARD"/>
    <n v="24"/>
    <x v="0"/>
    <n v="24"/>
    <n v="824"/>
    <x v="0"/>
    <m/>
    <s v="2020-04-12"/>
    <x v="103"/>
    <x v="637"/>
    <s v="Bajo"/>
    <x v="1"/>
    <n v="25.714330701334529"/>
    <n v="6"/>
    <s v="Teléfono"/>
    <x v="1"/>
    <b v="0"/>
    <x v="1"/>
    <x v="4"/>
  </r>
  <r>
    <x v="3718"/>
    <x v="0"/>
    <x v="25"/>
    <n v="0"/>
    <n v="3"/>
    <x v="0"/>
    <x v="0"/>
    <n v="41"/>
    <s v="VT"/>
    <s v="Female"/>
    <x v="0"/>
    <n v="48"/>
    <x v="0"/>
    <x v="0"/>
    <x v="0"/>
    <n v="0"/>
    <x v="1"/>
    <x v="2"/>
    <s v="direct debit"/>
    <n v="28"/>
    <x v="1"/>
    <n v="28"/>
    <n v="1803"/>
    <x v="0"/>
    <m/>
    <s v="2021-05-05"/>
    <x v="204"/>
    <x v="277"/>
    <s v="Bajo"/>
    <x v="1"/>
    <n v="29.76748648127467"/>
    <n v="10"/>
    <s v="Teléfono"/>
    <x v="1"/>
    <b v="1"/>
    <x v="0"/>
    <x v="0"/>
  </r>
  <r>
    <x v="3719"/>
    <x v="0"/>
    <x v="9"/>
    <n v="1"/>
    <n v="14"/>
    <x v="1"/>
    <x v="1"/>
    <n v="0"/>
    <s v="ID"/>
    <s v="Female"/>
    <x v="0"/>
    <n v="60"/>
    <x v="0"/>
    <x v="0"/>
    <x v="0"/>
    <n v="0"/>
    <x v="0"/>
    <x v="0"/>
    <s v="direct debit"/>
    <n v="25"/>
    <x v="1"/>
    <n v="25"/>
    <n v="69"/>
    <x v="0"/>
    <m/>
    <s v="2023/06/10"/>
    <x v="82"/>
    <x v="1216"/>
    <s v="Medio"/>
    <x v="2"/>
    <n v="27.148345164226971"/>
    <n v="2"/>
    <s v="SMS"/>
    <x v="2"/>
    <b v="1"/>
    <x v="0"/>
    <x v="2"/>
  </r>
  <r>
    <x v="3720"/>
    <x v="0"/>
    <x v="36"/>
    <n v="0"/>
    <n v="0"/>
    <x v="0"/>
    <x v="0"/>
    <n v="0"/>
    <s v="KS"/>
    <s v="Hombre"/>
    <x v="1"/>
    <n v="32"/>
    <x v="0"/>
    <x v="0"/>
    <x v="0"/>
    <n v="0"/>
    <x v="0"/>
    <x v="1"/>
    <s v="CREDIT CARD"/>
    <n v="7"/>
    <x v="0"/>
    <n v="7"/>
    <n v="26"/>
    <x v="0"/>
    <m/>
    <s v="2023-02-05"/>
    <x v="1036"/>
    <x v="87"/>
    <s v="Alto"/>
    <x v="0"/>
    <n v="5.7309499353034203"/>
    <n v="6"/>
    <s v="SMS"/>
    <x v="2"/>
    <b v="1"/>
    <x v="0"/>
    <x v="3"/>
  </r>
  <r>
    <x v="3721"/>
    <x v="0"/>
    <x v="44"/>
    <n v="0"/>
    <n v="16"/>
    <x v="1"/>
    <x v="1"/>
    <n v="0"/>
    <s v="IL"/>
    <s v="Hombre"/>
    <x v="1"/>
    <n v="24"/>
    <x v="1"/>
    <x v="0"/>
    <x v="0"/>
    <n v="0"/>
    <x v="1"/>
    <x v="1"/>
    <s v="direct debit"/>
    <n v="39"/>
    <x v="1"/>
    <n v="39"/>
    <n v="2379"/>
    <x v="0"/>
    <m/>
    <s v="2023-07-05"/>
    <x v="957"/>
    <x v="717"/>
    <s v="Bajo"/>
    <x v="1"/>
    <n v="35.157781935706709"/>
    <n v="0"/>
    <s v="Email"/>
    <x v="0"/>
    <b v="0"/>
    <x v="1"/>
    <x v="4"/>
  </r>
  <r>
    <x v="3722"/>
    <x v="0"/>
    <x v="51"/>
    <n v="0"/>
    <n v="3"/>
    <x v="1"/>
    <x v="1"/>
    <n v="0"/>
    <s v="MN"/>
    <s v="Hombre"/>
    <x v="1"/>
    <n v="71"/>
    <x v="0"/>
    <x v="1"/>
    <x v="0"/>
    <n v="0"/>
    <x v="0"/>
    <x v="2"/>
    <s v="CREDIT CARD"/>
    <n v="45"/>
    <x v="0"/>
    <n v="45"/>
    <n v="363"/>
    <x v="0"/>
    <m/>
    <s v="2021-07-25"/>
    <x v="307"/>
    <x v="330"/>
    <s v="Bajo"/>
    <x v="1"/>
    <n v="41.330919115401223"/>
    <n v="5"/>
    <s v="Email"/>
    <x v="0"/>
    <b v="0"/>
    <x v="1"/>
    <x v="0"/>
  </r>
  <r>
    <x v="3723"/>
    <x v="0"/>
    <x v="16"/>
    <n v="0"/>
    <n v="3"/>
    <x v="1"/>
    <x v="1"/>
    <n v="0"/>
    <s v="MS"/>
    <s v="Female"/>
    <x v="0"/>
    <n v="35"/>
    <x v="0"/>
    <x v="0"/>
    <x v="0"/>
    <n v="0"/>
    <x v="1"/>
    <x v="2"/>
    <s v="direct debit"/>
    <n v="58"/>
    <x v="1"/>
    <n v="58"/>
    <n v="4174"/>
    <x v="0"/>
    <m/>
    <s v="2022/02/05"/>
    <x v="656"/>
    <x v="650"/>
    <s v="Alto"/>
    <x v="0"/>
    <n v="49.873975578647503"/>
    <n v="2"/>
    <s v="Teléfono"/>
    <x v="1"/>
    <b v="0"/>
    <x v="1"/>
    <x v="2"/>
  </r>
  <r>
    <x v="3724"/>
    <x v="0"/>
    <x v="26"/>
    <n v="0"/>
    <n v="4"/>
    <x v="1"/>
    <x v="1"/>
    <n v="0"/>
    <s v="KY"/>
    <s v="Female"/>
    <x v="0"/>
    <n v="33"/>
    <x v="0"/>
    <x v="0"/>
    <x v="0"/>
    <n v="0"/>
    <x v="1"/>
    <x v="0"/>
    <s v="direct debit"/>
    <n v="17"/>
    <x v="1"/>
    <n v="17"/>
    <n v="370"/>
    <x v="0"/>
    <m/>
    <s v="2021-01-03"/>
    <x v="704"/>
    <x v="658"/>
    <s v="Medio"/>
    <x v="2"/>
    <n v="14.88215909606272"/>
    <n v="10"/>
    <s v="Teléfono"/>
    <x v="1"/>
    <b v="0"/>
    <x v="1"/>
    <x v="4"/>
  </r>
  <r>
    <x v="3725"/>
    <x v="0"/>
    <x v="22"/>
    <n v="1"/>
    <n v="0"/>
    <x v="0"/>
    <x v="0"/>
    <n v="0"/>
    <s v="DC"/>
    <s v="Hombre"/>
    <x v="1"/>
    <n v="53"/>
    <x v="0"/>
    <x v="0"/>
    <x v="1"/>
    <n v="4"/>
    <x v="0"/>
    <x v="0"/>
    <s v="CREDIT CARD"/>
    <n v="10"/>
    <x v="0"/>
    <n v="10"/>
    <n v="109"/>
    <x v="0"/>
    <m/>
    <s v="2020/09/12"/>
    <x v="774"/>
    <x v="114"/>
    <s v="Bajo"/>
    <x v="1"/>
    <n v="8.6423822108212214"/>
    <n v="6"/>
    <s v="SMS"/>
    <x v="2"/>
    <b v="1"/>
    <x v="0"/>
    <x v="3"/>
  </r>
  <r>
    <x v="3726"/>
    <x v="0"/>
    <x v="53"/>
    <n v="0"/>
    <n v="2"/>
    <x v="1"/>
    <x v="1"/>
    <n v="0"/>
    <s v="NJ"/>
    <s v="Hombre"/>
    <x v="1"/>
    <n v="44"/>
    <x v="0"/>
    <x v="0"/>
    <x v="0"/>
    <n v="0"/>
    <x v="0"/>
    <x v="0"/>
    <s v="direct debit"/>
    <n v="43"/>
    <x v="1"/>
    <n v="43"/>
    <n v="1798"/>
    <x v="0"/>
    <m/>
    <s v="2020/11/20"/>
    <x v="1350"/>
    <x v="790"/>
    <s v="Alto"/>
    <x v="0"/>
    <n v="49.681529580441392"/>
    <n v="6"/>
    <s v="Email"/>
    <x v="0"/>
    <b v="1"/>
    <x v="0"/>
    <x v="4"/>
  </r>
  <r>
    <x v="3727"/>
    <x v="0"/>
    <x v="29"/>
    <n v="0"/>
    <n v="0"/>
    <x v="0"/>
    <x v="0"/>
    <n v="0"/>
    <s v="MN"/>
    <s v="Hombre"/>
    <x v="1"/>
    <n v="43"/>
    <x v="0"/>
    <x v="0"/>
    <x v="0"/>
    <n v="0"/>
    <x v="0"/>
    <x v="1"/>
    <s v="direct debit"/>
    <n v="10"/>
    <x v="1"/>
    <n v="10"/>
    <n v="645"/>
    <x v="0"/>
    <m/>
    <s v="2023/08/03"/>
    <x v="1348"/>
    <x v="583"/>
    <s v="Bajo"/>
    <x v="1"/>
    <n v="8.4744314359158714"/>
    <n v="1"/>
    <s v="Teléfono"/>
    <x v="1"/>
    <b v="0"/>
    <x v="1"/>
    <x v="0"/>
  </r>
  <r>
    <x v="3728"/>
    <x v="0"/>
    <x v="56"/>
    <n v="0"/>
    <n v="0"/>
    <x v="0"/>
    <x v="0"/>
    <n v="0"/>
    <s v="WY"/>
    <s v="Female"/>
    <x v="0"/>
    <n v="29"/>
    <x v="1"/>
    <x v="0"/>
    <x v="0"/>
    <n v="0"/>
    <x v="0"/>
    <x v="1"/>
    <s v="direct debit"/>
    <n v="11"/>
    <x v="1"/>
    <n v="11"/>
    <n v="763"/>
    <x v="0"/>
    <m/>
    <s v="2021/02/14"/>
    <x v="135"/>
    <x v="1264"/>
    <s v="Medio"/>
    <x v="2"/>
    <n v="9.7609527387129305"/>
    <n v="8"/>
    <s v="Email"/>
    <x v="0"/>
    <b v="1"/>
    <x v="0"/>
    <x v="2"/>
  </r>
  <r>
    <x v="3729"/>
    <x v="0"/>
    <x v="61"/>
    <n v="0"/>
    <n v="10"/>
    <x v="1"/>
    <x v="1"/>
    <n v="0"/>
    <s v="UT"/>
    <s v="Hombre"/>
    <x v="1"/>
    <n v="60"/>
    <x v="0"/>
    <x v="0"/>
    <x v="0"/>
    <n v="0"/>
    <x v="1"/>
    <x v="0"/>
    <s v="CREDIT CARD"/>
    <n v="62"/>
    <x v="0"/>
    <n v="62"/>
    <n v="1755"/>
    <x v="0"/>
    <m/>
    <s v="2023/12/12"/>
    <x v="1316"/>
    <x v="886"/>
    <s v="Alto"/>
    <x v="0"/>
    <n v="53.457365134145149"/>
    <n v="1"/>
    <s v="SMS"/>
    <x v="2"/>
    <b v="1"/>
    <x v="0"/>
    <x v="3"/>
  </r>
  <r>
    <x v="3730"/>
    <x v="0"/>
    <x v="11"/>
    <n v="2"/>
    <n v="5"/>
    <x v="1"/>
    <x v="1"/>
    <n v="0"/>
    <s v="SD"/>
    <s v="Female"/>
    <x v="0"/>
    <n v="62"/>
    <x v="0"/>
    <x v="0"/>
    <x v="0"/>
    <n v="0"/>
    <x v="0"/>
    <x v="0"/>
    <s v="direct debit"/>
    <n v="25"/>
    <x v="1"/>
    <n v="25"/>
    <n v="125"/>
    <x v="0"/>
    <m/>
    <s v="2022-06-01"/>
    <x v="44"/>
    <x v="45"/>
    <s v="Bajo"/>
    <x v="1"/>
    <n v="22.732905308202259"/>
    <n v="9"/>
    <s v="Email"/>
    <x v="0"/>
    <b v="1"/>
    <x v="0"/>
    <x v="3"/>
  </r>
  <r>
    <x v="3731"/>
    <x v="0"/>
    <x v="51"/>
    <n v="0"/>
    <n v="1"/>
    <x v="1"/>
    <x v="1"/>
    <n v="0"/>
    <s v="MS"/>
    <s v="Female"/>
    <x v="0"/>
    <n v="45"/>
    <x v="0"/>
    <x v="0"/>
    <x v="0"/>
    <n v="0"/>
    <x v="0"/>
    <x v="0"/>
    <s v="direct debit"/>
    <n v="16"/>
    <x v="1"/>
    <n v="16"/>
    <n v="118"/>
    <x v="0"/>
    <m/>
    <s v="2023/04/08"/>
    <x v="821"/>
    <x v="115"/>
    <s v="Medio"/>
    <x v="2"/>
    <n v="14.00927526035745"/>
    <n v="9"/>
    <s v="Email"/>
    <x v="0"/>
    <b v="0"/>
    <x v="1"/>
    <x v="4"/>
  </r>
  <r>
    <x v="3732"/>
    <x v="1"/>
    <x v="22"/>
    <n v="4"/>
    <n v="15"/>
    <x v="0"/>
    <x v="0"/>
    <n v="49"/>
    <s v="ME"/>
    <s v="Female"/>
    <x v="0"/>
    <n v="36"/>
    <x v="0"/>
    <x v="0"/>
    <x v="0"/>
    <n v="0"/>
    <x v="0"/>
    <x v="0"/>
    <s v="direct debit"/>
    <n v="43"/>
    <x v="1"/>
    <n v="43"/>
    <n v="465"/>
    <x v="1"/>
    <s v="Competitor had better devices"/>
    <s v="2020/01/01"/>
    <x v="366"/>
    <x v="182"/>
    <s v="Medio"/>
    <x v="2"/>
    <n v="34.551709577066369"/>
    <n v="8"/>
    <s v="SMS"/>
    <x v="2"/>
    <b v="0"/>
    <x v="1"/>
    <x v="3"/>
  </r>
  <r>
    <x v="3733"/>
    <x v="1"/>
    <x v="12"/>
    <n v="2"/>
    <n v="9"/>
    <x v="1"/>
    <x v="1"/>
    <n v="0"/>
    <s v="DE"/>
    <s v="Hombre"/>
    <x v="1"/>
    <n v="80"/>
    <x v="0"/>
    <x v="1"/>
    <x v="0"/>
    <n v="0"/>
    <x v="1"/>
    <x v="0"/>
    <s v="direct debit"/>
    <n v="27"/>
    <x v="1"/>
    <n v="27"/>
    <n v="27"/>
    <x v="5"/>
    <s v="Poor expertise of online support"/>
    <s v="2021-01-10"/>
    <x v="999"/>
    <x v="297"/>
    <s v="Bajo"/>
    <x v="1"/>
    <n v="29.821228229712169"/>
    <n v="4"/>
    <s v="SMS"/>
    <x v="2"/>
    <b v="0"/>
    <x v="1"/>
    <x v="0"/>
  </r>
  <r>
    <x v="3734"/>
    <x v="1"/>
    <x v="16"/>
    <n v="1"/>
    <n v="10"/>
    <x v="1"/>
    <x v="1"/>
    <n v="0"/>
    <s v="UT"/>
    <s v="Hombre"/>
    <x v="1"/>
    <n v="84"/>
    <x v="0"/>
    <x v="1"/>
    <x v="0"/>
    <n v="0"/>
    <x v="0"/>
    <x v="1"/>
    <s v="direct debit"/>
    <n v="22"/>
    <x v="1"/>
    <n v="22"/>
    <n v="1595"/>
    <x v="3"/>
    <s v="Attitude of service provider"/>
    <s v="2023/03/19"/>
    <x v="153"/>
    <x v="1350"/>
    <s v="Bajo"/>
    <x v="1"/>
    <n v="20.544013833019068"/>
    <n v="4"/>
    <s v="SMS"/>
    <x v="2"/>
    <b v="1"/>
    <x v="0"/>
    <x v="4"/>
  </r>
  <r>
    <x v="3735"/>
    <x v="0"/>
    <x v="66"/>
    <n v="0"/>
    <n v="13"/>
    <x v="1"/>
    <x v="1"/>
    <n v="0"/>
    <s v="MI"/>
    <s v="Hombre"/>
    <x v="1"/>
    <n v="37"/>
    <x v="0"/>
    <x v="0"/>
    <x v="1"/>
    <n v="5"/>
    <x v="0"/>
    <x v="1"/>
    <s v="CREDIT CARD"/>
    <n v="28"/>
    <x v="0"/>
    <n v="28"/>
    <n v="747"/>
    <x v="0"/>
    <m/>
    <s v="2020/04/28"/>
    <x v="1351"/>
    <x v="452"/>
    <s v="Alto"/>
    <x v="0"/>
    <n v="29.278579790024398"/>
    <n v="2"/>
    <s v="Teléfono"/>
    <x v="1"/>
    <b v="1"/>
    <x v="0"/>
    <x v="2"/>
  </r>
  <r>
    <x v="3736"/>
    <x v="0"/>
    <x v="0"/>
    <n v="0"/>
    <n v="2"/>
    <x v="0"/>
    <x v="0"/>
    <n v="19"/>
    <s v="MA"/>
    <s v="Female"/>
    <x v="0"/>
    <n v="47"/>
    <x v="0"/>
    <x v="0"/>
    <x v="0"/>
    <n v="0"/>
    <x v="1"/>
    <x v="0"/>
    <s v="direct debit"/>
    <n v="36"/>
    <x v="1"/>
    <n v="36"/>
    <n v="851"/>
    <x v="0"/>
    <m/>
    <s v="2022/11/29"/>
    <x v="63"/>
    <x v="661"/>
    <s v="Alto"/>
    <x v="0"/>
    <n v="30.427825147048772"/>
    <n v="8"/>
    <s v="Teléfono"/>
    <x v="1"/>
    <b v="0"/>
    <x v="1"/>
    <x v="3"/>
  </r>
  <r>
    <x v="3737"/>
    <x v="0"/>
    <x v="40"/>
    <n v="0"/>
    <n v="17"/>
    <x v="0"/>
    <x v="0"/>
    <n v="26"/>
    <s v="MT"/>
    <s v="Female"/>
    <x v="0"/>
    <n v="25"/>
    <x v="1"/>
    <x v="0"/>
    <x v="1"/>
    <n v="3"/>
    <x v="0"/>
    <x v="2"/>
    <s v="direct debit"/>
    <n v="43"/>
    <x v="1"/>
    <n v="43"/>
    <n v="2697"/>
    <x v="0"/>
    <m/>
    <s v="2021/12/18"/>
    <x v="251"/>
    <x v="1092"/>
    <s v="Bajo"/>
    <x v="1"/>
    <n v="47.379906530476397"/>
    <n v="9"/>
    <s v="Email"/>
    <x v="0"/>
    <b v="0"/>
    <x v="1"/>
    <x v="2"/>
  </r>
  <r>
    <x v="3738"/>
    <x v="0"/>
    <x v="67"/>
    <n v="0"/>
    <n v="19"/>
    <x v="0"/>
    <x v="0"/>
    <n v="55"/>
    <s v="DC"/>
    <s v="Female"/>
    <x v="0"/>
    <n v="36"/>
    <x v="0"/>
    <x v="0"/>
    <x v="1"/>
    <n v="4"/>
    <x v="1"/>
    <x v="0"/>
    <s v="direct debit"/>
    <n v="29"/>
    <x v="1"/>
    <n v="29"/>
    <n v="1009"/>
    <x v="0"/>
    <m/>
    <s v="2020-11-29"/>
    <x v="276"/>
    <x v="145"/>
    <s v="Bajo"/>
    <x v="1"/>
    <n v="33.040521644345297"/>
    <n v="8"/>
    <s v="Email"/>
    <x v="0"/>
    <b v="0"/>
    <x v="1"/>
    <x v="2"/>
  </r>
  <r>
    <x v="3739"/>
    <x v="0"/>
    <x v="36"/>
    <n v="0"/>
    <n v="5"/>
    <x v="1"/>
    <x v="1"/>
    <n v="0"/>
    <s v="AR"/>
    <s v="Hombre"/>
    <x v="1"/>
    <n v="42"/>
    <x v="0"/>
    <x v="0"/>
    <x v="0"/>
    <n v="0"/>
    <x v="0"/>
    <x v="0"/>
    <s v="direct debit"/>
    <n v="50"/>
    <x v="1"/>
    <n v="50"/>
    <n v="202"/>
    <x v="0"/>
    <m/>
    <s v="2023-07-21"/>
    <x v="1059"/>
    <x v="1009"/>
    <s v="Medio"/>
    <x v="2"/>
    <n v="54.174765186100672"/>
    <n v="5"/>
    <s v="Email"/>
    <x v="0"/>
    <b v="0"/>
    <x v="1"/>
    <x v="2"/>
  </r>
  <r>
    <x v="3740"/>
    <x v="0"/>
    <x v="38"/>
    <n v="0"/>
    <n v="0"/>
    <x v="0"/>
    <x v="0"/>
    <n v="0"/>
    <s v="DC"/>
    <s v="Hombre"/>
    <x v="1"/>
    <n v="32"/>
    <x v="0"/>
    <x v="0"/>
    <x v="1"/>
    <n v="4"/>
    <x v="0"/>
    <x v="2"/>
    <s v="CREDIT CARD"/>
    <n v="12"/>
    <x v="0"/>
    <n v="12"/>
    <n v="203"/>
    <x v="0"/>
    <m/>
    <s v="2023-02-26"/>
    <x v="4"/>
    <x v="717"/>
    <s v="Bajo"/>
    <x v="1"/>
    <n v="12.86307359562219"/>
    <n v="7"/>
    <s v="Email"/>
    <x v="0"/>
    <b v="1"/>
    <x v="0"/>
    <x v="3"/>
  </r>
  <r>
    <x v="3741"/>
    <x v="0"/>
    <x v="8"/>
    <n v="0"/>
    <n v="0"/>
    <x v="0"/>
    <x v="0"/>
    <n v="0"/>
    <s v="AR"/>
    <s v="Female"/>
    <x v="0"/>
    <n v="42"/>
    <x v="0"/>
    <x v="0"/>
    <x v="0"/>
    <n v="0"/>
    <x v="0"/>
    <x v="0"/>
    <s v="CREDIT CARD"/>
    <n v="10"/>
    <x v="0"/>
    <n v="10"/>
    <n v="20"/>
    <x v="0"/>
    <m/>
    <s v="2022-05-10"/>
    <x v="492"/>
    <x v="567"/>
    <s v="Alto"/>
    <x v="0"/>
    <n v="11.860714570502561"/>
    <n v="10"/>
    <s v="Email"/>
    <x v="0"/>
    <b v="0"/>
    <x v="1"/>
    <x v="3"/>
  </r>
  <r>
    <x v="3742"/>
    <x v="0"/>
    <x v="39"/>
    <n v="0"/>
    <n v="7"/>
    <x v="1"/>
    <x v="1"/>
    <n v="0"/>
    <s v="NC"/>
    <s v="Hombre"/>
    <x v="1"/>
    <n v="53"/>
    <x v="0"/>
    <x v="0"/>
    <x v="0"/>
    <n v="0"/>
    <x v="1"/>
    <x v="2"/>
    <s v="CREDIT CARD"/>
    <n v="47"/>
    <x v="0"/>
    <n v="47"/>
    <n v="3310"/>
    <x v="0"/>
    <m/>
    <s v="2022/11/18"/>
    <x v="201"/>
    <x v="1237"/>
    <s v="Alto"/>
    <x v="0"/>
    <n v="44.989138492107358"/>
    <n v="5"/>
    <s v="SMS"/>
    <x v="2"/>
    <b v="1"/>
    <x v="0"/>
    <x v="3"/>
  </r>
  <r>
    <x v="3743"/>
    <x v="0"/>
    <x v="20"/>
    <n v="0"/>
    <n v="0"/>
    <x v="0"/>
    <x v="0"/>
    <n v="0"/>
    <s v="GA"/>
    <s v="Hombre"/>
    <x v="1"/>
    <n v="38"/>
    <x v="0"/>
    <x v="0"/>
    <x v="0"/>
    <n v="0"/>
    <x v="0"/>
    <x v="2"/>
    <s v="CREDIT CARD"/>
    <n v="11"/>
    <x v="0"/>
    <n v="11"/>
    <n v="202"/>
    <x v="0"/>
    <m/>
    <s v="2020/02/10"/>
    <x v="214"/>
    <x v="146"/>
    <s v="Bajo"/>
    <x v="1"/>
    <n v="10.314728713431"/>
    <n v="4"/>
    <s v="Teléfono"/>
    <x v="1"/>
    <b v="1"/>
    <x v="0"/>
    <x v="0"/>
  </r>
  <r>
    <x v="2358"/>
    <x v="0"/>
    <x v="72"/>
    <n v="1"/>
    <n v="8"/>
    <x v="1"/>
    <x v="1"/>
    <n v="0"/>
    <s v="UT"/>
    <s v="Hombre"/>
    <x v="1"/>
    <n v="62"/>
    <x v="0"/>
    <x v="0"/>
    <x v="0"/>
    <n v="0"/>
    <x v="1"/>
    <x v="2"/>
    <s v="direct debit"/>
    <n v="66"/>
    <x v="1"/>
    <n v="66"/>
    <n v="4853"/>
    <x v="0"/>
    <m/>
    <s v="2021-04-18"/>
    <x v="501"/>
    <x v="1016"/>
    <s v="Bajo"/>
    <x v="1"/>
    <n v="68.023960325178081"/>
    <n v="2"/>
    <s v="Teléfono"/>
    <x v="1"/>
    <b v="0"/>
    <x v="1"/>
    <x v="0"/>
  </r>
  <r>
    <x v="3744"/>
    <x v="0"/>
    <x v="65"/>
    <n v="0"/>
    <n v="3"/>
    <x v="1"/>
    <x v="1"/>
    <n v="0"/>
    <s v="OH"/>
    <s v="Hombre"/>
    <x v="1"/>
    <n v="51"/>
    <x v="0"/>
    <x v="0"/>
    <x v="0"/>
    <n v="0"/>
    <x v="1"/>
    <x v="1"/>
    <s v="direct debit"/>
    <n v="23"/>
    <x v="1"/>
    <n v="23"/>
    <n v="1014"/>
    <x v="0"/>
    <m/>
    <s v="2020/11/14"/>
    <x v="1131"/>
    <x v="38"/>
    <s v="Alto"/>
    <x v="0"/>
    <n v="18.915933543171882"/>
    <n v="4"/>
    <s v="SMS"/>
    <x v="2"/>
    <b v="1"/>
    <x v="0"/>
    <x v="0"/>
  </r>
  <r>
    <x v="3745"/>
    <x v="0"/>
    <x v="39"/>
    <n v="1"/>
    <n v="2"/>
    <x v="1"/>
    <x v="1"/>
    <n v="0"/>
    <s v="NY"/>
    <s v="Female"/>
    <x v="0"/>
    <n v="30"/>
    <x v="0"/>
    <x v="0"/>
    <x v="0"/>
    <n v="0"/>
    <x v="0"/>
    <x v="2"/>
    <s v="CREDIT CARD"/>
    <n v="23"/>
    <x v="0"/>
    <n v="23"/>
    <n v="1601"/>
    <x v="0"/>
    <m/>
    <s v="2023-08-22"/>
    <x v="606"/>
    <x v="917"/>
    <s v="Medio"/>
    <x v="2"/>
    <n v="19.024476801195899"/>
    <n v="0"/>
    <s v="Teléfono"/>
    <x v="1"/>
    <b v="1"/>
    <x v="0"/>
    <x v="2"/>
  </r>
  <r>
    <x v="3746"/>
    <x v="0"/>
    <x v="40"/>
    <n v="0"/>
    <n v="11"/>
    <x v="1"/>
    <x v="1"/>
    <n v="0"/>
    <s v="ID"/>
    <s v="Female"/>
    <x v="0"/>
    <n v="53"/>
    <x v="0"/>
    <x v="0"/>
    <x v="0"/>
    <n v="0"/>
    <x v="1"/>
    <x v="2"/>
    <s v="CREDIT CARD"/>
    <n v="47"/>
    <x v="0"/>
    <n v="47"/>
    <n v="2988"/>
    <x v="0"/>
    <m/>
    <s v="2022/10/23"/>
    <x v="673"/>
    <x v="585"/>
    <s v="Bajo"/>
    <x v="1"/>
    <n v="40.220418477159598"/>
    <n v="9"/>
    <s v="Teléfono"/>
    <x v="1"/>
    <b v="1"/>
    <x v="0"/>
    <x v="4"/>
  </r>
  <r>
    <x v="3747"/>
    <x v="0"/>
    <x v="32"/>
    <n v="2"/>
    <n v="0"/>
    <x v="0"/>
    <x v="0"/>
    <n v="0"/>
    <s v="VA"/>
    <s v="Hombre"/>
    <x v="1"/>
    <n v="24"/>
    <x v="1"/>
    <x v="0"/>
    <x v="0"/>
    <n v="0"/>
    <x v="0"/>
    <x v="1"/>
    <s v="direct debit"/>
    <n v="13"/>
    <x v="1"/>
    <n v="13"/>
    <n v="469"/>
    <x v="0"/>
    <m/>
    <s v="2023-12-10"/>
    <x v="1263"/>
    <x v="264"/>
    <s v="Bajo"/>
    <x v="1"/>
    <n v="11.35346103528088"/>
    <n v="7"/>
    <s v="Teléfono"/>
    <x v="1"/>
    <b v="1"/>
    <x v="0"/>
    <x v="2"/>
  </r>
  <r>
    <x v="3748"/>
    <x v="0"/>
    <x v="42"/>
    <n v="0"/>
    <n v="0"/>
    <x v="0"/>
    <x v="0"/>
    <n v="0"/>
    <s v="VT"/>
    <s v="Hombre"/>
    <x v="1"/>
    <n v="76"/>
    <x v="0"/>
    <x v="1"/>
    <x v="0"/>
    <n v="0"/>
    <x v="0"/>
    <x v="1"/>
    <s v="CREDIT CARD"/>
    <n v="9"/>
    <x v="0"/>
    <n v="9"/>
    <n v="429"/>
    <x v="0"/>
    <m/>
    <s v="2023/06/23"/>
    <x v="709"/>
    <x v="853"/>
    <s v="Medio"/>
    <x v="2"/>
    <n v="10.05582951409332"/>
    <n v="6"/>
    <s v="SMS"/>
    <x v="2"/>
    <b v="0"/>
    <x v="1"/>
    <x v="2"/>
  </r>
  <r>
    <x v="3749"/>
    <x v="0"/>
    <x v="12"/>
    <n v="0"/>
    <n v="1"/>
    <x v="1"/>
    <x v="1"/>
    <n v="0"/>
    <s v="OR"/>
    <s v="Female"/>
    <x v="0"/>
    <n v="46"/>
    <x v="0"/>
    <x v="0"/>
    <x v="0"/>
    <n v="0"/>
    <x v="0"/>
    <x v="0"/>
    <s v="direct debit"/>
    <n v="37"/>
    <x v="1"/>
    <n v="37"/>
    <n v="37"/>
    <x v="0"/>
    <m/>
    <s v="2023-07-07"/>
    <x v="42"/>
    <x v="58"/>
    <s v="Bajo"/>
    <x v="1"/>
    <n v="38.11191671221367"/>
    <n v="0"/>
    <s v="SMS"/>
    <x v="2"/>
    <b v="0"/>
    <x v="1"/>
    <x v="3"/>
  </r>
  <r>
    <x v="3750"/>
    <x v="1"/>
    <x v="74"/>
    <n v="3"/>
    <n v="0"/>
    <x v="0"/>
    <x v="0"/>
    <n v="0"/>
    <s v="OH"/>
    <s v="Hombre"/>
    <x v="1"/>
    <n v="21"/>
    <x v="1"/>
    <x v="0"/>
    <x v="0"/>
    <n v="0"/>
    <x v="0"/>
    <x v="2"/>
    <s v="CREDIT CARD"/>
    <n v="16"/>
    <x v="0"/>
    <n v="16"/>
    <n v="829"/>
    <x v="2"/>
    <s v="Service dissatisfaction"/>
    <s v="2022-01-04"/>
    <x v="452"/>
    <x v="1065"/>
    <s v="Medio"/>
    <x v="2"/>
    <n v="15.21676577865475"/>
    <n v="10"/>
    <s v="Email"/>
    <x v="0"/>
    <b v="0"/>
    <x v="1"/>
    <x v="2"/>
  </r>
  <r>
    <x v="3751"/>
    <x v="0"/>
    <x v="18"/>
    <n v="0"/>
    <n v="13"/>
    <x v="1"/>
    <x v="1"/>
    <n v="0"/>
    <s v="SC"/>
    <s v="Hombre"/>
    <x v="1"/>
    <n v="44"/>
    <x v="0"/>
    <x v="0"/>
    <x v="0"/>
    <n v="0"/>
    <x v="0"/>
    <x v="1"/>
    <s v="direct debit"/>
    <n v="36"/>
    <x v="1"/>
    <n v="36"/>
    <n v="2034"/>
    <x v="0"/>
    <m/>
    <s v="2021-09-26"/>
    <x v="1352"/>
    <x v="954"/>
    <s v="Bajo"/>
    <x v="1"/>
    <n v="41.895189070236839"/>
    <n v="4"/>
    <s v="Teléfono"/>
    <x v="1"/>
    <b v="0"/>
    <x v="1"/>
    <x v="4"/>
  </r>
  <r>
    <x v="3752"/>
    <x v="0"/>
    <x v="50"/>
    <n v="0"/>
    <n v="0"/>
    <x v="0"/>
    <x v="0"/>
    <n v="0"/>
    <s v="NC"/>
    <s v="Hombre"/>
    <x v="1"/>
    <n v="44"/>
    <x v="0"/>
    <x v="0"/>
    <x v="0"/>
    <n v="0"/>
    <x v="0"/>
    <x v="2"/>
    <s v="direct debit"/>
    <n v="12"/>
    <x v="1"/>
    <n v="12"/>
    <n v="750"/>
    <x v="0"/>
    <m/>
    <s v="2021/06/10"/>
    <x v="980"/>
    <x v="1027"/>
    <s v="Bajo"/>
    <x v="1"/>
    <n v="9.7899683406616056"/>
    <n v="5"/>
    <s v="Email"/>
    <x v="0"/>
    <b v="0"/>
    <x v="1"/>
    <x v="4"/>
  </r>
  <r>
    <x v="3753"/>
    <x v="1"/>
    <x v="68"/>
    <n v="4"/>
    <n v="15"/>
    <x v="1"/>
    <x v="1"/>
    <n v="0"/>
    <s v="RI"/>
    <s v="Female"/>
    <x v="0"/>
    <n v="43"/>
    <x v="0"/>
    <x v="0"/>
    <x v="0"/>
    <n v="0"/>
    <x v="0"/>
    <x v="0"/>
    <s v="CREDIT CARD"/>
    <n v="38"/>
    <x v="0"/>
    <n v="38"/>
    <n v="1856"/>
    <x v="5"/>
    <s v="Don't know"/>
    <s v="2020-08-15"/>
    <x v="181"/>
    <x v="1236"/>
    <s v="Bajo"/>
    <x v="1"/>
    <n v="35.077019175304819"/>
    <n v="7"/>
    <s v="Email"/>
    <x v="0"/>
    <b v="0"/>
    <x v="1"/>
    <x v="2"/>
  </r>
  <r>
    <x v="3754"/>
    <x v="0"/>
    <x v="7"/>
    <n v="0"/>
    <n v="6"/>
    <x v="1"/>
    <x v="1"/>
    <n v="0"/>
    <s v="VT"/>
    <s v="Female"/>
    <x v="0"/>
    <n v="36"/>
    <x v="0"/>
    <x v="0"/>
    <x v="0"/>
    <n v="0"/>
    <x v="0"/>
    <x v="1"/>
    <s v="direct debit"/>
    <n v="56"/>
    <x v="1"/>
    <n v="56"/>
    <n v="2988"/>
    <x v="0"/>
    <m/>
    <s v="2021-06-20"/>
    <x v="548"/>
    <x v="707"/>
    <s v="Alto"/>
    <x v="0"/>
    <n v="58.936407370749599"/>
    <n v="2"/>
    <s v="Teléfono"/>
    <x v="1"/>
    <b v="1"/>
    <x v="0"/>
    <x v="4"/>
  </r>
  <r>
    <x v="3755"/>
    <x v="0"/>
    <x v="57"/>
    <n v="2"/>
    <n v="8"/>
    <x v="1"/>
    <x v="1"/>
    <n v="0"/>
    <s v="WA"/>
    <s v="Female"/>
    <x v="0"/>
    <n v="55"/>
    <x v="0"/>
    <x v="0"/>
    <x v="1"/>
    <n v="6"/>
    <x v="1"/>
    <x v="2"/>
    <s v="direct debit"/>
    <n v="52"/>
    <x v="1"/>
    <n v="52"/>
    <n v="3828"/>
    <x v="0"/>
    <m/>
    <s v="2021-11-03"/>
    <x v="670"/>
    <x v="124"/>
    <s v="Medio"/>
    <x v="2"/>
    <n v="44.303688642998402"/>
    <n v="9"/>
    <s v="Teléfono"/>
    <x v="1"/>
    <b v="0"/>
    <x v="1"/>
    <x v="3"/>
  </r>
  <r>
    <x v="3756"/>
    <x v="0"/>
    <x v="58"/>
    <n v="0"/>
    <n v="15"/>
    <x v="1"/>
    <x v="1"/>
    <n v="0"/>
    <s v="OR"/>
    <s v="Hombre"/>
    <x v="1"/>
    <n v="43"/>
    <x v="0"/>
    <x v="0"/>
    <x v="1"/>
    <n v="2"/>
    <x v="1"/>
    <x v="2"/>
    <s v="CREDIT CARD"/>
    <n v="30"/>
    <x v="0"/>
    <n v="30"/>
    <n v="946"/>
    <x v="0"/>
    <m/>
    <s v="2022/10/23"/>
    <x v="673"/>
    <x v="793"/>
    <s v="Medio"/>
    <x v="2"/>
    <n v="29.767928513394949"/>
    <n v="3"/>
    <s v="Teléfono"/>
    <x v="1"/>
    <b v="1"/>
    <x v="0"/>
    <x v="4"/>
  </r>
  <r>
    <x v="3757"/>
    <x v="0"/>
    <x v="57"/>
    <n v="0"/>
    <n v="14"/>
    <x v="1"/>
    <x v="1"/>
    <n v="0"/>
    <s v="AR"/>
    <s v="Female"/>
    <x v="0"/>
    <n v="75"/>
    <x v="0"/>
    <x v="1"/>
    <x v="0"/>
    <n v="0"/>
    <x v="1"/>
    <x v="2"/>
    <s v="direct debit"/>
    <n v="37"/>
    <x v="1"/>
    <n v="37"/>
    <n v="2715"/>
    <x v="0"/>
    <m/>
    <s v="2023-09-30"/>
    <x v="151"/>
    <x v="322"/>
    <s v="Medio"/>
    <x v="2"/>
    <n v="32.137988175946838"/>
    <n v="1"/>
    <s v="SMS"/>
    <x v="2"/>
    <b v="1"/>
    <x v="0"/>
    <x v="3"/>
  </r>
  <r>
    <x v="3758"/>
    <x v="0"/>
    <x v="24"/>
    <n v="0"/>
    <n v="5"/>
    <x v="1"/>
    <x v="1"/>
    <n v="0"/>
    <s v="MI"/>
    <s v="Female"/>
    <x v="0"/>
    <n v="54"/>
    <x v="0"/>
    <x v="0"/>
    <x v="0"/>
    <n v="0"/>
    <x v="0"/>
    <x v="0"/>
    <s v="direct debit"/>
    <n v="31"/>
    <x v="1"/>
    <n v="31"/>
    <n v="439"/>
    <x v="0"/>
    <m/>
    <s v="2020/10/27"/>
    <x v="583"/>
    <x v="807"/>
    <s v="Bajo"/>
    <x v="1"/>
    <n v="26.814056614841569"/>
    <n v="10"/>
    <s v="Email"/>
    <x v="0"/>
    <b v="0"/>
    <x v="1"/>
    <x v="4"/>
  </r>
  <r>
    <x v="3759"/>
    <x v="0"/>
    <x v="63"/>
    <n v="0"/>
    <n v="4"/>
    <x v="1"/>
    <x v="1"/>
    <n v="0"/>
    <s v="CO"/>
    <s v="Female"/>
    <x v="0"/>
    <n v="41"/>
    <x v="0"/>
    <x v="0"/>
    <x v="0"/>
    <n v="0"/>
    <x v="1"/>
    <x v="0"/>
    <s v="CREDIT CARD"/>
    <n v="35"/>
    <x v="0"/>
    <n v="35"/>
    <n v="1657"/>
    <x v="0"/>
    <m/>
    <s v="2020-04-29"/>
    <x v="196"/>
    <x v="825"/>
    <s v="Alto"/>
    <x v="0"/>
    <n v="40.451284686920822"/>
    <n v="8"/>
    <s v="Teléfono"/>
    <x v="1"/>
    <b v="1"/>
    <x v="0"/>
    <x v="3"/>
  </r>
  <r>
    <x v="3760"/>
    <x v="0"/>
    <x v="37"/>
    <n v="0"/>
    <n v="0"/>
    <x v="0"/>
    <x v="0"/>
    <n v="0"/>
    <s v="ME"/>
    <s v="Hombre"/>
    <x v="1"/>
    <n v="43"/>
    <x v="0"/>
    <x v="0"/>
    <x v="0"/>
    <n v="0"/>
    <x v="0"/>
    <x v="0"/>
    <s v="PAPER CHECK"/>
    <n v="11"/>
    <x v="3"/>
    <n v="11"/>
    <n v="75"/>
    <x v="0"/>
    <m/>
    <s v="2021-03-04"/>
    <x v="1125"/>
    <x v="634"/>
    <s v="Bajo"/>
    <x v="1"/>
    <n v="12.614626167220109"/>
    <n v="3"/>
    <s v="Teléfono"/>
    <x v="1"/>
    <b v="0"/>
    <x v="1"/>
    <x v="3"/>
  </r>
  <r>
    <x v="3761"/>
    <x v="0"/>
    <x v="59"/>
    <n v="2"/>
    <n v="5"/>
    <x v="1"/>
    <x v="1"/>
    <n v="0"/>
    <s v="WV"/>
    <s v="Female"/>
    <x v="0"/>
    <n v="82"/>
    <x v="0"/>
    <x v="1"/>
    <x v="0"/>
    <n v="0"/>
    <x v="1"/>
    <x v="1"/>
    <s v="direct debit"/>
    <n v="66"/>
    <x v="1"/>
    <n v="66"/>
    <n v="3322"/>
    <x v="0"/>
    <m/>
    <s v="2021/05/21"/>
    <x v="97"/>
    <x v="727"/>
    <s v="Medio"/>
    <x v="2"/>
    <n v="57.548854402213657"/>
    <n v="4"/>
    <s v="Email"/>
    <x v="0"/>
    <b v="1"/>
    <x v="0"/>
    <x v="3"/>
  </r>
  <r>
    <x v="3762"/>
    <x v="1"/>
    <x v="20"/>
    <n v="4"/>
    <n v="14"/>
    <x v="1"/>
    <x v="1"/>
    <n v="0"/>
    <s v="NY"/>
    <s v="Female"/>
    <x v="0"/>
    <n v="29"/>
    <x v="1"/>
    <x v="0"/>
    <x v="0"/>
    <n v="0"/>
    <x v="0"/>
    <x v="0"/>
    <s v="direct debit"/>
    <n v="53"/>
    <x v="1"/>
    <n v="53"/>
    <n v="968"/>
    <x v="5"/>
    <s v="Don't know"/>
    <s v="2023/05/06"/>
    <x v="116"/>
    <x v="417"/>
    <s v="Alto"/>
    <x v="0"/>
    <n v="47.175025146578648"/>
    <n v="9"/>
    <s v="Teléfono"/>
    <x v="1"/>
    <b v="0"/>
    <x v="1"/>
    <x v="4"/>
  </r>
  <r>
    <x v="3763"/>
    <x v="1"/>
    <x v="12"/>
    <n v="5"/>
    <n v="37"/>
    <x v="1"/>
    <x v="1"/>
    <n v="0"/>
    <s v="AR"/>
    <s v="Prefer not to say"/>
    <x v="2"/>
    <n v="29"/>
    <x v="1"/>
    <x v="0"/>
    <x v="0"/>
    <n v="0"/>
    <x v="0"/>
    <x v="0"/>
    <s v="PAPER CHECK"/>
    <n v="16"/>
    <x v="3"/>
    <n v="16"/>
    <n v="16"/>
    <x v="5"/>
    <s v="Don't know"/>
    <s v="2020-09-04"/>
    <x v="145"/>
    <x v="681"/>
    <s v="Medio"/>
    <x v="2"/>
    <n v="13.424953924673019"/>
    <n v="8"/>
    <s v="Teléfono"/>
    <x v="1"/>
    <b v="1"/>
    <x v="0"/>
    <x v="2"/>
  </r>
  <r>
    <x v="3764"/>
    <x v="0"/>
    <x v="53"/>
    <n v="0"/>
    <n v="14"/>
    <x v="1"/>
    <x v="1"/>
    <n v="0"/>
    <s v="MT"/>
    <s v="Hombre"/>
    <x v="1"/>
    <n v="22"/>
    <x v="1"/>
    <x v="0"/>
    <x v="0"/>
    <n v="0"/>
    <x v="1"/>
    <x v="1"/>
    <s v="direct debit"/>
    <n v="24"/>
    <x v="1"/>
    <n v="24"/>
    <n v="1019"/>
    <x v="0"/>
    <m/>
    <s v="2020-09-15"/>
    <x v="719"/>
    <x v="55"/>
    <s v="Alto"/>
    <x v="0"/>
    <n v="26.95142328805639"/>
    <n v="8"/>
    <s v="SMS"/>
    <x v="2"/>
    <b v="1"/>
    <x v="0"/>
    <x v="4"/>
  </r>
  <r>
    <x v="3765"/>
    <x v="0"/>
    <x v="52"/>
    <n v="1"/>
    <n v="29"/>
    <x v="1"/>
    <x v="1"/>
    <n v="0"/>
    <s v="DE"/>
    <s v="Hombre"/>
    <x v="1"/>
    <n v="54"/>
    <x v="0"/>
    <x v="0"/>
    <x v="1"/>
    <n v="3"/>
    <x v="0"/>
    <x v="0"/>
    <s v="direct debit"/>
    <n v="35"/>
    <x v="1"/>
    <n v="35"/>
    <n v="2119"/>
    <x v="0"/>
    <m/>
    <s v="2021-12-02"/>
    <x v="1353"/>
    <x v="1199"/>
    <s v="Medio"/>
    <x v="2"/>
    <n v="33.599550140323778"/>
    <n v="2"/>
    <s v="Email"/>
    <x v="0"/>
    <b v="1"/>
    <x v="0"/>
    <x v="2"/>
  </r>
  <r>
    <x v="3766"/>
    <x v="1"/>
    <x v="8"/>
    <n v="1"/>
    <n v="10"/>
    <x v="1"/>
    <x v="1"/>
    <n v="0"/>
    <s v="WV"/>
    <s v="Hombre"/>
    <x v="1"/>
    <n v="19"/>
    <x v="1"/>
    <x v="0"/>
    <x v="0"/>
    <n v="0"/>
    <x v="1"/>
    <x v="0"/>
    <s v="direct debit"/>
    <n v="48"/>
    <x v="1"/>
    <n v="48"/>
    <n v="95"/>
    <x v="1"/>
    <s v="Competitor had better devices"/>
    <s v="2022/11/27"/>
    <x v="1035"/>
    <x v="1181"/>
    <s v="Medio"/>
    <x v="2"/>
    <n v="49.277371450388507"/>
    <n v="5"/>
    <s v="Email"/>
    <x v="0"/>
    <b v="1"/>
    <x v="0"/>
    <x v="0"/>
  </r>
  <r>
    <x v="3767"/>
    <x v="1"/>
    <x v="12"/>
    <n v="3"/>
    <n v="7"/>
    <x v="1"/>
    <x v="1"/>
    <n v="0"/>
    <s v="DE"/>
    <s v="Hombre"/>
    <x v="1"/>
    <n v="66"/>
    <x v="0"/>
    <x v="1"/>
    <x v="0"/>
    <n v="0"/>
    <x v="0"/>
    <x v="0"/>
    <s v="CREDIT CARD"/>
    <n v="21"/>
    <x v="0"/>
    <n v="21"/>
    <n v="21"/>
    <x v="2"/>
    <s v="Product dissatisfaction"/>
    <s v="2021-08-14"/>
    <x v="244"/>
    <x v="202"/>
    <s v="Alto"/>
    <x v="0"/>
    <n v="20.572800343272821"/>
    <n v="9"/>
    <s v="Email"/>
    <x v="0"/>
    <b v="1"/>
    <x v="0"/>
    <x v="0"/>
  </r>
  <r>
    <x v="3768"/>
    <x v="1"/>
    <x v="12"/>
    <n v="1"/>
    <n v="4"/>
    <x v="0"/>
    <x v="0"/>
    <n v="4"/>
    <s v="KY"/>
    <s v="Hombre"/>
    <x v="1"/>
    <n v="41"/>
    <x v="0"/>
    <x v="0"/>
    <x v="0"/>
    <n v="0"/>
    <x v="0"/>
    <x v="0"/>
    <s v="CREDIT CARD"/>
    <n v="35"/>
    <x v="0"/>
    <n v="35"/>
    <n v="35"/>
    <x v="1"/>
    <s v="Competitor had better devices"/>
    <s v="2022-05-26"/>
    <x v="1101"/>
    <x v="200"/>
    <s v="Medio"/>
    <x v="2"/>
    <n v="32.837913117778022"/>
    <n v="1"/>
    <s v="SMS"/>
    <x v="2"/>
    <b v="0"/>
    <x v="1"/>
    <x v="3"/>
  </r>
  <r>
    <x v="3769"/>
    <x v="1"/>
    <x v="49"/>
    <n v="5"/>
    <n v="2"/>
    <x v="1"/>
    <x v="1"/>
    <n v="0"/>
    <s v="MA"/>
    <s v="Hombre"/>
    <x v="1"/>
    <n v="37"/>
    <x v="0"/>
    <x v="0"/>
    <x v="0"/>
    <n v="0"/>
    <x v="1"/>
    <x v="2"/>
    <s v="direct debit"/>
    <n v="47"/>
    <x v="1"/>
    <n v="47"/>
    <n v="2638"/>
    <x v="1"/>
    <s v="Competitor had better devices"/>
    <s v="2021-01-23"/>
    <x v="48"/>
    <x v="1351"/>
    <s v="Bajo"/>
    <x v="1"/>
    <n v="38.789512557953259"/>
    <n v="2"/>
    <s v="Teléfono"/>
    <x v="1"/>
    <b v="0"/>
    <x v="1"/>
    <x v="4"/>
  </r>
  <r>
    <x v="3770"/>
    <x v="0"/>
    <x v="72"/>
    <n v="0"/>
    <n v="0"/>
    <x v="0"/>
    <x v="0"/>
    <n v="0"/>
    <s v="TN"/>
    <s v="Female"/>
    <x v="0"/>
    <n v="53"/>
    <x v="0"/>
    <x v="0"/>
    <x v="0"/>
    <n v="0"/>
    <x v="0"/>
    <x v="2"/>
    <s v="direct debit"/>
    <n v="8"/>
    <x v="1"/>
    <n v="8"/>
    <n v="617"/>
    <x v="0"/>
    <m/>
    <s v="2021-01-18"/>
    <x v="439"/>
    <x v="1094"/>
    <s v="Medio"/>
    <x v="2"/>
    <n v="7.9535012136158372"/>
    <n v="5"/>
    <s v="Email"/>
    <x v="0"/>
    <b v="0"/>
    <x v="1"/>
    <x v="3"/>
  </r>
  <r>
    <x v="3771"/>
    <x v="1"/>
    <x v="38"/>
    <n v="3"/>
    <n v="15"/>
    <x v="1"/>
    <x v="1"/>
    <n v="0"/>
    <s v="UT"/>
    <s v="Female"/>
    <x v="0"/>
    <n v="35"/>
    <x v="0"/>
    <x v="0"/>
    <x v="0"/>
    <n v="0"/>
    <x v="0"/>
    <x v="0"/>
    <s v="direct debit"/>
    <n v="33"/>
    <x v="1"/>
    <n v="33"/>
    <n v="534"/>
    <x v="5"/>
    <s v="Don't know"/>
    <s v="2021/02/25"/>
    <x v="856"/>
    <x v="727"/>
    <s v="Bajo"/>
    <x v="1"/>
    <n v="37.108336368343267"/>
    <n v="10"/>
    <s v="Email"/>
    <x v="0"/>
    <b v="1"/>
    <x v="0"/>
    <x v="2"/>
  </r>
  <r>
    <x v="3772"/>
    <x v="0"/>
    <x v="21"/>
    <n v="2"/>
    <n v="12"/>
    <x v="1"/>
    <x v="1"/>
    <n v="0"/>
    <s v="MD"/>
    <s v="Female"/>
    <x v="0"/>
    <n v="42"/>
    <x v="0"/>
    <x v="0"/>
    <x v="0"/>
    <n v="0"/>
    <x v="0"/>
    <x v="0"/>
    <s v="CREDIT CARD"/>
    <n v="32"/>
    <x v="0"/>
    <n v="32"/>
    <n v="192"/>
    <x v="0"/>
    <m/>
    <s v="2022/08/19"/>
    <x v="1045"/>
    <x v="1186"/>
    <s v="Alto"/>
    <x v="0"/>
    <n v="36.729301728443453"/>
    <n v="5"/>
    <s v="Email"/>
    <x v="0"/>
    <b v="0"/>
    <x v="1"/>
    <x v="2"/>
  </r>
  <r>
    <x v="3773"/>
    <x v="0"/>
    <x v="70"/>
    <n v="0"/>
    <n v="6"/>
    <x v="1"/>
    <x v="1"/>
    <n v="0"/>
    <s v="MT"/>
    <s v="Female"/>
    <x v="0"/>
    <n v="44"/>
    <x v="0"/>
    <x v="0"/>
    <x v="0"/>
    <n v="0"/>
    <x v="0"/>
    <x v="2"/>
    <s v="CREDIT CARD"/>
    <n v="35"/>
    <x v="0"/>
    <n v="35"/>
    <n v="2087"/>
    <x v="0"/>
    <m/>
    <s v="2020/07/03"/>
    <x v="1327"/>
    <x v="1145"/>
    <s v="Bajo"/>
    <x v="1"/>
    <n v="36.432662721310876"/>
    <n v="8"/>
    <s v="SMS"/>
    <x v="2"/>
    <b v="0"/>
    <x v="1"/>
    <x v="0"/>
  </r>
  <r>
    <x v="3774"/>
    <x v="1"/>
    <x v="12"/>
    <n v="4"/>
    <n v="17"/>
    <x v="1"/>
    <x v="1"/>
    <n v="0"/>
    <s v="MT"/>
    <s v="Female"/>
    <x v="0"/>
    <n v="20"/>
    <x v="1"/>
    <x v="0"/>
    <x v="0"/>
    <n v="0"/>
    <x v="0"/>
    <x v="0"/>
    <s v="direct debit"/>
    <n v="27"/>
    <x v="1"/>
    <n v="27"/>
    <n v="27"/>
    <x v="1"/>
    <s v="Competitor made better offer"/>
    <s v="2022/03/30"/>
    <x v="345"/>
    <x v="577"/>
    <s v="Alto"/>
    <x v="0"/>
    <n v="30.789398203857171"/>
    <n v="7"/>
    <s v="Teléfono"/>
    <x v="1"/>
    <b v="0"/>
    <x v="1"/>
    <x v="4"/>
  </r>
  <r>
    <x v="3775"/>
    <x v="0"/>
    <x v="16"/>
    <n v="2"/>
    <n v="14"/>
    <x v="1"/>
    <x v="1"/>
    <n v="0"/>
    <s v="NM"/>
    <s v="Female"/>
    <x v="0"/>
    <n v="51"/>
    <x v="0"/>
    <x v="0"/>
    <x v="0"/>
    <n v="0"/>
    <x v="1"/>
    <x v="2"/>
    <s v="CREDIT CARD"/>
    <n v="26"/>
    <x v="0"/>
    <n v="26"/>
    <n v="1887"/>
    <x v="0"/>
    <m/>
    <s v="2023/10/01"/>
    <x v="175"/>
    <x v="196"/>
    <s v="Medio"/>
    <x v="2"/>
    <n v="24.556583627559569"/>
    <n v="4"/>
    <s v="Email"/>
    <x v="0"/>
    <b v="0"/>
    <x v="1"/>
    <x v="0"/>
  </r>
  <r>
    <x v="3776"/>
    <x v="1"/>
    <x v="61"/>
    <n v="3"/>
    <n v="0"/>
    <x v="0"/>
    <x v="0"/>
    <n v="0"/>
    <s v="MT"/>
    <s v="Female"/>
    <x v="0"/>
    <n v="65"/>
    <x v="0"/>
    <x v="1"/>
    <x v="0"/>
    <n v="0"/>
    <x v="0"/>
    <x v="2"/>
    <s v="CREDIT CARD"/>
    <n v="16"/>
    <x v="0"/>
    <n v="16"/>
    <n v="461"/>
    <x v="1"/>
    <s v="Competitor made better offer"/>
    <s v="2023-08-18"/>
    <x v="636"/>
    <x v="470"/>
    <s v="Alto"/>
    <x v="0"/>
    <n v="13.12571363844043"/>
    <n v="10"/>
    <s v="SMS"/>
    <x v="2"/>
    <b v="0"/>
    <x v="1"/>
    <x v="0"/>
  </r>
  <r>
    <x v="3777"/>
    <x v="0"/>
    <x v="8"/>
    <n v="0"/>
    <n v="0"/>
    <x v="0"/>
    <x v="0"/>
    <n v="0"/>
    <s v="MI"/>
    <s v="Female"/>
    <x v="0"/>
    <n v="37"/>
    <x v="0"/>
    <x v="0"/>
    <x v="0"/>
    <n v="0"/>
    <x v="0"/>
    <x v="0"/>
    <s v="CREDIT CARD"/>
    <n v="12"/>
    <x v="0"/>
    <n v="12"/>
    <n v="28"/>
    <x v="0"/>
    <m/>
    <s v="2023/06/10"/>
    <x v="82"/>
    <x v="1079"/>
    <s v="Alto"/>
    <x v="0"/>
    <n v="13.37615462268039"/>
    <n v="7"/>
    <s v="Email"/>
    <x v="0"/>
    <b v="1"/>
    <x v="0"/>
    <x v="4"/>
  </r>
  <r>
    <x v="3778"/>
    <x v="0"/>
    <x v="60"/>
    <n v="1"/>
    <n v="7"/>
    <x v="1"/>
    <x v="1"/>
    <n v="0"/>
    <s v="KY"/>
    <s v="Hombre"/>
    <x v="1"/>
    <n v="72"/>
    <x v="0"/>
    <x v="1"/>
    <x v="0"/>
    <n v="0"/>
    <x v="0"/>
    <x v="2"/>
    <s v="direct debit"/>
    <n v="34"/>
    <x v="1"/>
    <n v="34"/>
    <n v="1888"/>
    <x v="0"/>
    <m/>
    <s v="2023-08-31"/>
    <x v="1354"/>
    <x v="1036"/>
    <s v="Medio"/>
    <x v="2"/>
    <n v="36.867139030158519"/>
    <n v="10"/>
    <s v="SMS"/>
    <x v="2"/>
    <b v="0"/>
    <x v="1"/>
    <x v="2"/>
  </r>
  <r>
    <x v="3779"/>
    <x v="0"/>
    <x v="10"/>
    <n v="0"/>
    <n v="14"/>
    <x v="1"/>
    <x v="1"/>
    <n v="0"/>
    <s v="WV"/>
    <s v="Hombre"/>
    <x v="1"/>
    <n v="40"/>
    <x v="0"/>
    <x v="0"/>
    <x v="0"/>
    <n v="0"/>
    <x v="1"/>
    <x v="0"/>
    <s v="direct debit"/>
    <n v="30"/>
    <x v="1"/>
    <n v="30"/>
    <n v="1207"/>
    <x v="0"/>
    <m/>
    <s v="2020/08/21"/>
    <x v="1290"/>
    <x v="1076"/>
    <s v="Medio"/>
    <x v="2"/>
    <n v="24.71032563765182"/>
    <n v="2"/>
    <s v="Email"/>
    <x v="0"/>
    <b v="1"/>
    <x v="0"/>
    <x v="4"/>
  </r>
  <r>
    <x v="3780"/>
    <x v="0"/>
    <x v="53"/>
    <n v="2"/>
    <n v="0"/>
    <x v="0"/>
    <x v="0"/>
    <n v="0"/>
    <s v="WI"/>
    <s v="Female"/>
    <x v="0"/>
    <n v="39"/>
    <x v="0"/>
    <x v="0"/>
    <x v="0"/>
    <n v="0"/>
    <x v="0"/>
    <x v="2"/>
    <s v="CREDIT CARD"/>
    <n v="11"/>
    <x v="0"/>
    <n v="11"/>
    <n v="470"/>
    <x v="0"/>
    <m/>
    <s v="2021-10-15"/>
    <x v="1170"/>
    <x v="0"/>
    <s v="Medio"/>
    <x v="2"/>
    <n v="8.9229288996351475"/>
    <n v="2"/>
    <s v="Teléfono"/>
    <x v="1"/>
    <b v="0"/>
    <x v="1"/>
    <x v="2"/>
  </r>
  <r>
    <x v="3781"/>
    <x v="0"/>
    <x v="66"/>
    <n v="0"/>
    <n v="0"/>
    <x v="0"/>
    <x v="0"/>
    <n v="0"/>
    <s v="TN"/>
    <s v="Hombre"/>
    <x v="1"/>
    <n v="42"/>
    <x v="0"/>
    <x v="0"/>
    <x v="0"/>
    <n v="0"/>
    <x v="0"/>
    <x v="0"/>
    <s v="PAPER CHECK"/>
    <n v="8"/>
    <x v="3"/>
    <n v="8"/>
    <n v="212"/>
    <x v="0"/>
    <m/>
    <s v="2022/07/05"/>
    <x v="629"/>
    <x v="169"/>
    <s v="Bajo"/>
    <x v="1"/>
    <n v="6.9351366389952123"/>
    <n v="8"/>
    <s v="Teléfono"/>
    <x v="1"/>
    <b v="0"/>
    <x v="1"/>
    <x v="0"/>
  </r>
  <r>
    <x v="3782"/>
    <x v="0"/>
    <x v="3"/>
    <n v="0"/>
    <n v="9"/>
    <x v="1"/>
    <x v="1"/>
    <n v="0"/>
    <s v="IL"/>
    <s v="Hombre"/>
    <x v="1"/>
    <n v="68"/>
    <x v="0"/>
    <x v="1"/>
    <x v="0"/>
    <n v="0"/>
    <x v="1"/>
    <x v="2"/>
    <s v="direct debit"/>
    <n v="51"/>
    <x v="1"/>
    <n v="51"/>
    <n v="3520"/>
    <x v="0"/>
    <m/>
    <s v="2023/01/31"/>
    <x v="308"/>
    <x v="241"/>
    <s v="Medio"/>
    <x v="2"/>
    <n v="46.143502304691538"/>
    <n v="4"/>
    <s v="Email"/>
    <x v="0"/>
    <b v="0"/>
    <x v="1"/>
    <x v="4"/>
  </r>
  <r>
    <x v="3783"/>
    <x v="0"/>
    <x v="12"/>
    <n v="1"/>
    <n v="12"/>
    <x v="0"/>
    <x v="0"/>
    <n v="23"/>
    <s v="WY"/>
    <s v="Female"/>
    <x v="0"/>
    <n v="61"/>
    <x v="0"/>
    <x v="0"/>
    <x v="0"/>
    <n v="0"/>
    <x v="0"/>
    <x v="0"/>
    <s v="direct debit"/>
    <n v="26"/>
    <x v="1"/>
    <n v="26"/>
    <n v="26"/>
    <x v="0"/>
    <m/>
    <s v="2021-05-03"/>
    <x v="302"/>
    <x v="1251"/>
    <s v="Alto"/>
    <x v="0"/>
    <n v="29.776474088857999"/>
    <n v="0"/>
    <s v="Email"/>
    <x v="0"/>
    <b v="1"/>
    <x v="0"/>
    <x v="2"/>
  </r>
  <r>
    <x v="3784"/>
    <x v="0"/>
    <x v="16"/>
    <n v="0"/>
    <n v="26"/>
    <x v="1"/>
    <x v="1"/>
    <n v="0"/>
    <s v="AK"/>
    <s v="Hombre"/>
    <x v="1"/>
    <n v="43"/>
    <x v="0"/>
    <x v="0"/>
    <x v="1"/>
    <n v="5"/>
    <x v="1"/>
    <x v="2"/>
    <s v="direct debit"/>
    <n v="30"/>
    <x v="1"/>
    <n v="30"/>
    <n v="2155"/>
    <x v="0"/>
    <m/>
    <s v="2020-02-02"/>
    <x v="763"/>
    <x v="56"/>
    <s v="Bajo"/>
    <x v="1"/>
    <n v="35.875697575904518"/>
    <n v="10"/>
    <s v="Email"/>
    <x v="0"/>
    <b v="1"/>
    <x v="0"/>
    <x v="3"/>
  </r>
  <r>
    <x v="3785"/>
    <x v="1"/>
    <x v="12"/>
    <n v="5"/>
    <n v="0"/>
    <x v="0"/>
    <x v="0"/>
    <n v="0"/>
    <s v="GA"/>
    <s v="Female"/>
    <x v="0"/>
    <n v="68"/>
    <x v="0"/>
    <x v="1"/>
    <x v="0"/>
    <n v="0"/>
    <x v="0"/>
    <x v="0"/>
    <s v="CREDIT CARD"/>
    <n v="8"/>
    <x v="0"/>
    <n v="8"/>
    <n v="8"/>
    <x v="3"/>
    <s v="Attitude of support person"/>
    <s v="2023/11/13"/>
    <x v="1158"/>
    <x v="325"/>
    <s v="Bajo"/>
    <x v="1"/>
    <n v="8.9708596172581352"/>
    <n v="6"/>
    <s v="Teléfono"/>
    <x v="1"/>
    <b v="0"/>
    <x v="1"/>
    <x v="0"/>
  </r>
  <r>
    <x v="3786"/>
    <x v="1"/>
    <x v="14"/>
    <n v="2"/>
    <n v="0"/>
    <x v="0"/>
    <x v="0"/>
    <n v="0"/>
    <s v="AZ"/>
    <s v="Hombre"/>
    <x v="1"/>
    <n v="40"/>
    <x v="0"/>
    <x v="0"/>
    <x v="0"/>
    <n v="0"/>
    <x v="0"/>
    <x v="0"/>
    <s v="CREDIT CARD"/>
    <n v="10"/>
    <x v="0"/>
    <n v="10"/>
    <n v="89"/>
    <x v="3"/>
    <s v="Attitude of support person"/>
    <s v="2020-05-14"/>
    <x v="1292"/>
    <x v="1085"/>
    <s v="Medio"/>
    <x v="2"/>
    <n v="8.3665729207795927"/>
    <n v="4"/>
    <s v="SMS"/>
    <x v="2"/>
    <b v="1"/>
    <x v="0"/>
    <x v="4"/>
  </r>
  <r>
    <x v="3787"/>
    <x v="0"/>
    <x v="11"/>
    <n v="0"/>
    <n v="7"/>
    <x v="0"/>
    <x v="0"/>
    <n v="4"/>
    <s v="UT"/>
    <s v="Female"/>
    <x v="0"/>
    <n v="60"/>
    <x v="0"/>
    <x v="0"/>
    <x v="0"/>
    <n v="0"/>
    <x v="0"/>
    <x v="0"/>
    <s v="direct debit"/>
    <n v="31"/>
    <x v="1"/>
    <n v="31"/>
    <n v="161"/>
    <x v="0"/>
    <m/>
    <s v="2020/10/30"/>
    <x v="1355"/>
    <x v="386"/>
    <s v="Alto"/>
    <x v="0"/>
    <n v="34.370957119855717"/>
    <n v="3"/>
    <s v="SMS"/>
    <x v="2"/>
    <b v="1"/>
    <x v="0"/>
    <x v="0"/>
  </r>
  <r>
    <x v="3788"/>
    <x v="0"/>
    <x v="12"/>
    <n v="0"/>
    <n v="28"/>
    <x v="1"/>
    <x v="1"/>
    <n v="0"/>
    <s v="WY"/>
    <s v="Hombre"/>
    <x v="1"/>
    <n v="19"/>
    <x v="1"/>
    <x v="0"/>
    <x v="1"/>
    <n v="5"/>
    <x v="0"/>
    <x v="0"/>
    <s v="direct debit"/>
    <n v="40"/>
    <x v="1"/>
    <n v="40"/>
    <n v="40"/>
    <x v="0"/>
    <m/>
    <s v="2023/07/18"/>
    <x v="202"/>
    <x v="1115"/>
    <s v="Medio"/>
    <x v="2"/>
    <n v="47.886270938399242"/>
    <n v="2"/>
    <s v="Teléfono"/>
    <x v="1"/>
    <b v="1"/>
    <x v="0"/>
    <x v="4"/>
  </r>
  <r>
    <x v="3789"/>
    <x v="0"/>
    <x v="62"/>
    <n v="0"/>
    <n v="0"/>
    <x v="0"/>
    <x v="0"/>
    <n v="0"/>
    <s v="WI"/>
    <s v="Female"/>
    <x v="0"/>
    <n v="34"/>
    <x v="0"/>
    <x v="0"/>
    <x v="0"/>
    <n v="0"/>
    <x v="0"/>
    <x v="1"/>
    <s v="CREDIT CARD"/>
    <n v="8"/>
    <x v="0"/>
    <n v="8"/>
    <n v="114"/>
    <x v="0"/>
    <m/>
    <s v="2021-01-08"/>
    <x v="93"/>
    <x v="404"/>
    <s v="Alto"/>
    <x v="0"/>
    <n v="8.5015784521666813"/>
    <n v="3"/>
    <s v="SMS"/>
    <x v="2"/>
    <b v="0"/>
    <x v="1"/>
    <x v="2"/>
  </r>
  <r>
    <x v="3790"/>
    <x v="0"/>
    <x v="9"/>
    <n v="0"/>
    <n v="9"/>
    <x v="1"/>
    <x v="1"/>
    <n v="0"/>
    <s v="AZ"/>
    <s v="Hombre"/>
    <x v="1"/>
    <n v="47"/>
    <x v="0"/>
    <x v="0"/>
    <x v="1"/>
    <n v="5"/>
    <x v="0"/>
    <x v="0"/>
    <s v="CREDIT CARD"/>
    <n v="36"/>
    <x v="0"/>
    <n v="36"/>
    <n v="115"/>
    <x v="0"/>
    <m/>
    <s v="2022/12/07"/>
    <x v="527"/>
    <x v="1031"/>
    <s v="Bajo"/>
    <x v="1"/>
    <n v="43.066972995410708"/>
    <n v="3"/>
    <s v="SMS"/>
    <x v="2"/>
    <b v="0"/>
    <x v="1"/>
    <x v="2"/>
  </r>
  <r>
    <x v="3791"/>
    <x v="1"/>
    <x v="18"/>
    <n v="4"/>
    <n v="0"/>
    <x v="0"/>
    <x v="0"/>
    <n v="0"/>
    <s v="MO"/>
    <s v="Hombre"/>
    <x v="1"/>
    <n v="55"/>
    <x v="0"/>
    <x v="0"/>
    <x v="0"/>
    <n v="0"/>
    <x v="0"/>
    <x v="2"/>
    <s v="CREDIT CARD"/>
    <n v="11"/>
    <x v="0"/>
    <n v="11"/>
    <n v="633"/>
    <x v="4"/>
    <s v="Price too high"/>
    <s v="2021/01/11"/>
    <x v="348"/>
    <x v="215"/>
    <s v="Medio"/>
    <x v="2"/>
    <n v="11.14142955648429"/>
    <n v="7"/>
    <s v="SMS"/>
    <x v="2"/>
    <b v="0"/>
    <x v="1"/>
    <x v="3"/>
  </r>
  <r>
    <x v="1588"/>
    <x v="0"/>
    <x v="42"/>
    <n v="0"/>
    <n v="6"/>
    <x v="1"/>
    <x v="1"/>
    <n v="0"/>
    <s v="NV"/>
    <s v="Female"/>
    <x v="0"/>
    <n v="34"/>
    <x v="0"/>
    <x v="0"/>
    <x v="0"/>
    <n v="0"/>
    <x v="1"/>
    <x v="0"/>
    <s v="direct debit"/>
    <n v="61"/>
    <x v="1"/>
    <n v="61"/>
    <n v="2899"/>
    <x v="0"/>
    <m/>
    <s v="2020-04-11"/>
    <x v="92"/>
    <x v="729"/>
    <s v="Bajo"/>
    <x v="1"/>
    <n v="67.641425931859629"/>
    <n v="10"/>
    <s v="Teléfono"/>
    <x v="1"/>
    <b v="0"/>
    <x v="1"/>
    <x v="2"/>
  </r>
  <r>
    <x v="3792"/>
    <x v="0"/>
    <x v="7"/>
    <n v="0"/>
    <n v="0"/>
    <x v="0"/>
    <x v="0"/>
    <n v="0"/>
    <s v="OR"/>
    <s v="Female"/>
    <x v="0"/>
    <n v="35"/>
    <x v="0"/>
    <x v="0"/>
    <x v="1"/>
    <n v="2"/>
    <x v="0"/>
    <x v="2"/>
    <s v="CREDIT CARD"/>
    <n v="10"/>
    <x v="0"/>
    <n v="10"/>
    <n v="519"/>
    <x v="0"/>
    <m/>
    <s v="2021/11/21"/>
    <x v="959"/>
    <x v="1352"/>
    <s v="Medio"/>
    <x v="2"/>
    <n v="9.0664723162954282"/>
    <n v="9"/>
    <s v="Teléfono"/>
    <x v="1"/>
    <b v="0"/>
    <x v="1"/>
    <x v="4"/>
  </r>
  <r>
    <x v="3793"/>
    <x v="0"/>
    <x v="36"/>
    <n v="0"/>
    <n v="1"/>
    <x v="0"/>
    <x v="0"/>
    <n v="7"/>
    <s v="MT"/>
    <s v="Hombre"/>
    <x v="1"/>
    <n v="58"/>
    <x v="0"/>
    <x v="0"/>
    <x v="0"/>
    <n v="0"/>
    <x v="0"/>
    <x v="0"/>
    <s v="direct debit"/>
    <n v="21"/>
    <x v="1"/>
    <n v="21"/>
    <n v="87"/>
    <x v="0"/>
    <m/>
    <s v="2023-12-02"/>
    <x v="1185"/>
    <x v="458"/>
    <s v="Bajo"/>
    <x v="1"/>
    <n v="19.28337292037774"/>
    <n v="8"/>
    <s v="Email"/>
    <x v="0"/>
    <b v="1"/>
    <x v="0"/>
    <x v="0"/>
  </r>
  <r>
    <x v="3794"/>
    <x v="0"/>
    <x v="36"/>
    <n v="0"/>
    <n v="11"/>
    <x v="1"/>
    <x v="1"/>
    <n v="0"/>
    <s v="MT"/>
    <s v="Hombre"/>
    <x v="1"/>
    <n v="56"/>
    <x v="0"/>
    <x v="0"/>
    <x v="0"/>
    <n v="0"/>
    <x v="0"/>
    <x v="0"/>
    <s v="CREDIT CARD"/>
    <n v="24"/>
    <x v="0"/>
    <n v="24"/>
    <n v="96"/>
    <x v="0"/>
    <m/>
    <s v="2023/06/10"/>
    <x v="82"/>
    <x v="839"/>
    <s v="Medio"/>
    <x v="2"/>
    <n v="23.215309594941431"/>
    <n v="4"/>
    <s v="Email"/>
    <x v="0"/>
    <b v="0"/>
    <x v="1"/>
    <x v="3"/>
  </r>
  <r>
    <x v="3795"/>
    <x v="0"/>
    <x v="17"/>
    <n v="0"/>
    <n v="19"/>
    <x v="1"/>
    <x v="1"/>
    <n v="0"/>
    <s v="AZ"/>
    <s v="Hombre"/>
    <x v="1"/>
    <n v="41"/>
    <x v="0"/>
    <x v="0"/>
    <x v="1"/>
    <n v="6"/>
    <x v="1"/>
    <x v="1"/>
    <s v="direct debit"/>
    <n v="47"/>
    <x v="1"/>
    <n v="47"/>
    <n v="2487"/>
    <x v="0"/>
    <m/>
    <s v="2020/07/03"/>
    <x v="1327"/>
    <x v="1353"/>
    <s v="Medio"/>
    <x v="2"/>
    <n v="56.255389834179518"/>
    <n v="8"/>
    <s v="Email"/>
    <x v="0"/>
    <b v="0"/>
    <x v="1"/>
    <x v="0"/>
  </r>
  <r>
    <x v="3796"/>
    <x v="1"/>
    <x v="36"/>
    <n v="5"/>
    <n v="4"/>
    <x v="1"/>
    <x v="1"/>
    <n v="0"/>
    <s v="MI"/>
    <s v="Female"/>
    <x v="0"/>
    <n v="84"/>
    <x v="0"/>
    <x v="1"/>
    <x v="0"/>
    <n v="0"/>
    <x v="0"/>
    <x v="0"/>
    <s v="direct debit"/>
    <n v="15"/>
    <x v="1"/>
    <n v="15"/>
    <n v="67"/>
    <x v="1"/>
    <s v="Competitor made better offer"/>
    <s v="2023-12-24"/>
    <x v="1356"/>
    <x v="817"/>
    <s v="Medio"/>
    <x v="2"/>
    <n v="16.776599584054001"/>
    <n v="3"/>
    <s v="Email"/>
    <x v="0"/>
    <b v="0"/>
    <x v="1"/>
    <x v="3"/>
  </r>
  <r>
    <x v="3797"/>
    <x v="0"/>
    <x v="11"/>
    <n v="0"/>
    <n v="3"/>
    <x v="1"/>
    <x v="1"/>
    <n v="0"/>
    <s v="MA"/>
    <s v="Female"/>
    <x v="0"/>
    <n v="65"/>
    <x v="0"/>
    <x v="1"/>
    <x v="0"/>
    <n v="0"/>
    <x v="0"/>
    <x v="1"/>
    <s v="direct debit"/>
    <n v="38"/>
    <x v="1"/>
    <n v="38"/>
    <n v="188"/>
    <x v="0"/>
    <m/>
    <s v="2023-04-23"/>
    <x v="897"/>
    <x v="787"/>
    <s v="Bajo"/>
    <x v="1"/>
    <n v="35.459790503325358"/>
    <n v="9"/>
    <s v="SMS"/>
    <x v="2"/>
    <b v="1"/>
    <x v="0"/>
    <x v="4"/>
  </r>
  <r>
    <x v="3798"/>
    <x v="0"/>
    <x v="38"/>
    <n v="0"/>
    <n v="11"/>
    <x v="1"/>
    <x v="1"/>
    <n v="0"/>
    <s v="MI"/>
    <s v="Hombre"/>
    <x v="1"/>
    <n v="51"/>
    <x v="0"/>
    <x v="0"/>
    <x v="1"/>
    <n v="2"/>
    <x v="1"/>
    <x v="0"/>
    <s v="PAPER CHECK"/>
    <n v="22"/>
    <x v="3"/>
    <n v="22"/>
    <n v="348"/>
    <x v="0"/>
    <m/>
    <s v="2022-06-10"/>
    <x v="1020"/>
    <x v="224"/>
    <s v="Medio"/>
    <x v="2"/>
    <n v="21.069328306341919"/>
    <n v="0"/>
    <s v="SMS"/>
    <x v="2"/>
    <b v="0"/>
    <x v="1"/>
    <x v="3"/>
  </r>
  <r>
    <x v="3799"/>
    <x v="0"/>
    <x v="18"/>
    <n v="0"/>
    <n v="7"/>
    <x v="1"/>
    <x v="1"/>
    <n v="0"/>
    <s v="WI"/>
    <s v="Female"/>
    <x v="0"/>
    <n v="34"/>
    <x v="0"/>
    <x v="0"/>
    <x v="0"/>
    <n v="0"/>
    <x v="1"/>
    <x v="1"/>
    <s v="CREDIT CARD"/>
    <n v="69"/>
    <x v="0"/>
    <n v="69"/>
    <n v="3942"/>
    <x v="0"/>
    <m/>
    <s v="2021/11/27"/>
    <x v="1123"/>
    <x v="854"/>
    <s v="Bajo"/>
    <x v="1"/>
    <n v="56.463123399313567"/>
    <n v="2"/>
    <s v="SMS"/>
    <x v="2"/>
    <b v="0"/>
    <x v="1"/>
    <x v="4"/>
  </r>
  <r>
    <x v="3800"/>
    <x v="0"/>
    <x v="74"/>
    <n v="0"/>
    <n v="1"/>
    <x v="1"/>
    <x v="1"/>
    <n v="0"/>
    <s v="MD"/>
    <s v="Hombre"/>
    <x v="1"/>
    <n v="53"/>
    <x v="0"/>
    <x v="0"/>
    <x v="0"/>
    <n v="0"/>
    <x v="0"/>
    <x v="2"/>
    <s v="CREDIT CARD"/>
    <n v="65"/>
    <x v="0"/>
    <n v="65"/>
    <n v="3452"/>
    <x v="0"/>
    <m/>
    <s v="2020-10-31"/>
    <x v="671"/>
    <x v="369"/>
    <s v="Alto"/>
    <x v="0"/>
    <n v="74.416351589217001"/>
    <n v="10"/>
    <s v="Email"/>
    <x v="0"/>
    <b v="0"/>
    <x v="1"/>
    <x v="2"/>
  </r>
  <r>
    <x v="3801"/>
    <x v="0"/>
    <x v="39"/>
    <n v="0"/>
    <n v="6"/>
    <x v="1"/>
    <x v="1"/>
    <n v="0"/>
    <s v="MO"/>
    <s v="Hombre"/>
    <x v="1"/>
    <n v="47"/>
    <x v="0"/>
    <x v="0"/>
    <x v="0"/>
    <n v="0"/>
    <x v="0"/>
    <x v="2"/>
    <s v="direct debit"/>
    <n v="15"/>
    <x v="1"/>
    <n v="15"/>
    <n v="1038"/>
    <x v="0"/>
    <m/>
    <s v="2020/04/19"/>
    <x v="869"/>
    <x v="341"/>
    <s v="Bajo"/>
    <x v="1"/>
    <n v="16.126772015892829"/>
    <n v="2"/>
    <s v="Email"/>
    <x v="0"/>
    <b v="1"/>
    <x v="0"/>
    <x v="4"/>
  </r>
  <r>
    <x v="3802"/>
    <x v="0"/>
    <x v="16"/>
    <n v="0"/>
    <n v="0"/>
    <x v="0"/>
    <x v="0"/>
    <n v="0"/>
    <s v="ID"/>
    <s v="Hombre"/>
    <x v="1"/>
    <n v="61"/>
    <x v="0"/>
    <x v="0"/>
    <x v="0"/>
    <n v="0"/>
    <x v="0"/>
    <x v="2"/>
    <s v="direct debit"/>
    <n v="10"/>
    <x v="1"/>
    <n v="10"/>
    <n v="735"/>
    <x v="0"/>
    <m/>
    <s v="2023/11/18"/>
    <x v="724"/>
    <x v="165"/>
    <s v="Alto"/>
    <x v="0"/>
    <n v="8.7131436043978283"/>
    <n v="10"/>
    <s v="Email"/>
    <x v="0"/>
    <b v="0"/>
    <x v="1"/>
    <x v="4"/>
  </r>
  <r>
    <x v="3803"/>
    <x v="0"/>
    <x v="36"/>
    <n v="1"/>
    <n v="4"/>
    <x v="1"/>
    <x v="1"/>
    <n v="0"/>
    <s v="FL"/>
    <s v="Hombre"/>
    <x v="1"/>
    <n v="51"/>
    <x v="0"/>
    <x v="0"/>
    <x v="0"/>
    <n v="0"/>
    <x v="0"/>
    <x v="0"/>
    <s v="direct debit"/>
    <n v="40"/>
    <x v="1"/>
    <n v="40"/>
    <n v="143"/>
    <x v="0"/>
    <m/>
    <s v="2021/01/28"/>
    <x v="1051"/>
    <x v="361"/>
    <s v="Bajo"/>
    <x v="1"/>
    <n v="33.491449399111801"/>
    <n v="9"/>
    <s v="SMS"/>
    <x v="2"/>
    <b v="1"/>
    <x v="0"/>
    <x v="3"/>
  </r>
  <r>
    <x v="3804"/>
    <x v="0"/>
    <x v="44"/>
    <n v="2"/>
    <n v="0"/>
    <x v="0"/>
    <x v="0"/>
    <n v="0"/>
    <s v="WY"/>
    <s v="Female"/>
    <x v="0"/>
    <n v="47"/>
    <x v="0"/>
    <x v="0"/>
    <x v="0"/>
    <n v="0"/>
    <x v="0"/>
    <x v="1"/>
    <s v="CREDIT CARD"/>
    <n v="13"/>
    <x v="0"/>
    <n v="13"/>
    <n v="778"/>
    <x v="0"/>
    <m/>
    <s v="2020/09/11"/>
    <x v="146"/>
    <x v="423"/>
    <s v="Alto"/>
    <x v="0"/>
    <n v="15.15261108497368"/>
    <n v="3"/>
    <s v="SMS"/>
    <x v="2"/>
    <b v="1"/>
    <x v="0"/>
    <x v="0"/>
  </r>
  <r>
    <x v="3805"/>
    <x v="0"/>
    <x v="44"/>
    <n v="0"/>
    <n v="9"/>
    <x v="1"/>
    <x v="1"/>
    <n v="0"/>
    <s v="VA"/>
    <s v="Female"/>
    <x v="0"/>
    <n v="41"/>
    <x v="0"/>
    <x v="0"/>
    <x v="0"/>
    <n v="0"/>
    <x v="0"/>
    <x v="1"/>
    <s v="direct debit"/>
    <n v="46"/>
    <x v="1"/>
    <n v="46"/>
    <n v="2824"/>
    <x v="0"/>
    <m/>
    <s v="2022/09/01"/>
    <x v="493"/>
    <x v="330"/>
    <s v="Alto"/>
    <x v="0"/>
    <n v="49.940749090293608"/>
    <n v="0"/>
    <s v="Teléfono"/>
    <x v="1"/>
    <b v="1"/>
    <x v="0"/>
    <x v="4"/>
  </r>
  <r>
    <x v="3806"/>
    <x v="1"/>
    <x v="26"/>
    <n v="5"/>
    <n v="2"/>
    <x v="1"/>
    <x v="1"/>
    <n v="0"/>
    <s v="NC"/>
    <s v="Female"/>
    <x v="0"/>
    <n v="50"/>
    <x v="0"/>
    <x v="0"/>
    <x v="0"/>
    <n v="0"/>
    <x v="1"/>
    <x v="0"/>
    <s v="direct debit"/>
    <n v="52"/>
    <x v="1"/>
    <n v="52"/>
    <n v="1063"/>
    <x v="1"/>
    <s v="Competitor had better devices"/>
    <s v="2022-12-31"/>
    <x v="581"/>
    <x v="168"/>
    <s v="Bajo"/>
    <x v="1"/>
    <n v="44.134404369614067"/>
    <n v="6"/>
    <s v="SMS"/>
    <x v="2"/>
    <b v="0"/>
    <x v="1"/>
    <x v="2"/>
  </r>
  <r>
    <x v="3807"/>
    <x v="0"/>
    <x v="65"/>
    <n v="2"/>
    <n v="3"/>
    <x v="0"/>
    <x v="0"/>
    <n v="0"/>
    <s v="UT"/>
    <s v="Female"/>
    <x v="0"/>
    <n v="41"/>
    <x v="0"/>
    <x v="0"/>
    <x v="0"/>
    <n v="0"/>
    <x v="1"/>
    <x v="2"/>
    <s v="CREDIT CARD"/>
    <n v="41"/>
    <x v="0"/>
    <n v="41"/>
    <n v="1813"/>
    <x v="0"/>
    <m/>
    <s v="2021-05-05"/>
    <x v="204"/>
    <x v="695"/>
    <s v="Bajo"/>
    <x v="1"/>
    <n v="42.472477301466881"/>
    <n v="5"/>
    <s v="Teléfono"/>
    <x v="1"/>
    <b v="1"/>
    <x v="0"/>
    <x v="0"/>
  </r>
  <r>
    <x v="3808"/>
    <x v="1"/>
    <x v="68"/>
    <n v="1"/>
    <n v="5"/>
    <x v="1"/>
    <x v="1"/>
    <n v="0"/>
    <s v="TX"/>
    <s v="Female"/>
    <x v="0"/>
    <n v="37"/>
    <x v="0"/>
    <x v="0"/>
    <x v="0"/>
    <n v="0"/>
    <x v="1"/>
    <x v="2"/>
    <s v="direct debit"/>
    <n v="60"/>
    <x v="1"/>
    <n v="60"/>
    <n v="2920"/>
    <x v="1"/>
    <s v="Competitor made better offer"/>
    <s v="2022/11/16"/>
    <x v="1320"/>
    <x v="537"/>
    <s v="Alto"/>
    <x v="0"/>
    <n v="63.039950756328487"/>
    <n v="3"/>
    <s v="Email"/>
    <x v="0"/>
    <b v="0"/>
    <x v="1"/>
    <x v="0"/>
  </r>
  <r>
    <x v="3809"/>
    <x v="0"/>
    <x v="26"/>
    <n v="0"/>
    <n v="4"/>
    <x v="1"/>
    <x v="1"/>
    <n v="0"/>
    <s v="MI"/>
    <s v="Female"/>
    <x v="0"/>
    <n v="34"/>
    <x v="0"/>
    <x v="0"/>
    <x v="0"/>
    <n v="0"/>
    <x v="0"/>
    <x v="0"/>
    <s v="direct debit"/>
    <n v="29"/>
    <x v="1"/>
    <n v="29"/>
    <n v="610"/>
    <x v="0"/>
    <m/>
    <s v="2021-03-14"/>
    <x v="1286"/>
    <x v="899"/>
    <s v="Alto"/>
    <x v="0"/>
    <n v="25.407238064081291"/>
    <n v="1"/>
    <s v="Teléfono"/>
    <x v="1"/>
    <b v="1"/>
    <x v="0"/>
    <x v="0"/>
  </r>
  <r>
    <x v="3810"/>
    <x v="0"/>
    <x v="21"/>
    <n v="0"/>
    <n v="0"/>
    <x v="0"/>
    <x v="0"/>
    <n v="0"/>
    <s v="TX"/>
    <s v="Female"/>
    <x v="0"/>
    <n v="33"/>
    <x v="0"/>
    <x v="0"/>
    <x v="0"/>
    <n v="0"/>
    <x v="0"/>
    <x v="0"/>
    <s v="CREDIT CARD"/>
    <n v="13"/>
    <x v="0"/>
    <n v="13"/>
    <n v="74"/>
    <x v="0"/>
    <m/>
    <s v="2020/04/08"/>
    <x v="684"/>
    <x v="645"/>
    <s v="Medio"/>
    <x v="2"/>
    <n v="14.18977144701782"/>
    <n v="3"/>
    <s v="SMS"/>
    <x v="2"/>
    <b v="0"/>
    <x v="1"/>
    <x v="0"/>
  </r>
  <r>
    <x v="3811"/>
    <x v="1"/>
    <x v="38"/>
    <n v="0"/>
    <n v="5"/>
    <x v="1"/>
    <x v="1"/>
    <n v="0"/>
    <s v="MA"/>
    <s v="Female"/>
    <x v="0"/>
    <n v="64"/>
    <x v="0"/>
    <x v="0"/>
    <x v="0"/>
    <n v="0"/>
    <x v="0"/>
    <x v="0"/>
    <s v="direct debit"/>
    <n v="34"/>
    <x v="1"/>
    <n v="34"/>
    <n v="564"/>
    <x v="2"/>
    <s v="Poor expertise of phone support"/>
    <s v="2021/05/02"/>
    <x v="444"/>
    <x v="372"/>
    <s v="Medio"/>
    <x v="2"/>
    <n v="39.058002583762502"/>
    <n v="10"/>
    <s v="Email"/>
    <x v="0"/>
    <b v="0"/>
    <x v="1"/>
    <x v="0"/>
  </r>
  <r>
    <x v="3812"/>
    <x v="0"/>
    <x v="38"/>
    <n v="0"/>
    <n v="0"/>
    <x v="0"/>
    <x v="0"/>
    <n v="0"/>
    <s v="OK"/>
    <s v="Hombre"/>
    <x v="1"/>
    <n v="38"/>
    <x v="0"/>
    <x v="0"/>
    <x v="0"/>
    <n v="0"/>
    <x v="0"/>
    <x v="0"/>
    <s v="CREDIT CARD"/>
    <n v="10"/>
    <x v="0"/>
    <n v="10"/>
    <n v="157"/>
    <x v="0"/>
    <m/>
    <s v="2021-01-08"/>
    <x v="93"/>
    <x v="213"/>
    <s v="Bajo"/>
    <x v="1"/>
    <n v="9.5540249595689755"/>
    <n v="1"/>
    <s v="Email"/>
    <x v="0"/>
    <b v="0"/>
    <x v="1"/>
    <x v="2"/>
  </r>
  <r>
    <x v="3813"/>
    <x v="0"/>
    <x v="41"/>
    <n v="1"/>
    <n v="8"/>
    <x v="1"/>
    <x v="1"/>
    <n v="0"/>
    <s v="WY"/>
    <s v="Female"/>
    <x v="0"/>
    <n v="37"/>
    <x v="0"/>
    <x v="0"/>
    <x v="0"/>
    <n v="0"/>
    <x v="1"/>
    <x v="2"/>
    <s v="CREDIT CARD"/>
    <n v="48"/>
    <x v="0"/>
    <n v="48"/>
    <n v="3385"/>
    <x v="0"/>
    <m/>
    <s v="2022/12/19"/>
    <x v="429"/>
    <x v="1354"/>
    <s v="Medio"/>
    <x v="2"/>
    <n v="49.737449066705658"/>
    <n v="1"/>
    <s v="SMS"/>
    <x v="2"/>
    <b v="1"/>
    <x v="0"/>
    <x v="3"/>
  </r>
  <r>
    <x v="3814"/>
    <x v="0"/>
    <x v="66"/>
    <n v="0"/>
    <n v="2"/>
    <x v="1"/>
    <x v="1"/>
    <n v="0"/>
    <s v="IN"/>
    <s v="Hombre"/>
    <x v="1"/>
    <n v="58"/>
    <x v="0"/>
    <x v="0"/>
    <x v="0"/>
    <n v="0"/>
    <x v="1"/>
    <x v="2"/>
    <s v="CREDIT CARD"/>
    <n v="44"/>
    <x v="0"/>
    <n v="44"/>
    <n v="1198"/>
    <x v="0"/>
    <m/>
    <s v="2021-05-10"/>
    <x v="784"/>
    <x v="233"/>
    <s v="Alto"/>
    <x v="0"/>
    <n v="48.785261003265923"/>
    <n v="10"/>
    <s v="Email"/>
    <x v="0"/>
    <b v="0"/>
    <x v="1"/>
    <x v="2"/>
  </r>
  <r>
    <x v="3815"/>
    <x v="0"/>
    <x v="39"/>
    <n v="0"/>
    <n v="4"/>
    <x v="1"/>
    <x v="1"/>
    <n v="0"/>
    <s v="WY"/>
    <s v="Female"/>
    <x v="0"/>
    <n v="61"/>
    <x v="0"/>
    <x v="0"/>
    <x v="0"/>
    <n v="0"/>
    <x v="1"/>
    <x v="2"/>
    <s v="direct debit"/>
    <n v="25"/>
    <x v="1"/>
    <n v="25"/>
    <n v="1805"/>
    <x v="0"/>
    <m/>
    <s v="2021/05/08"/>
    <x v="1174"/>
    <x v="645"/>
    <s v="Medio"/>
    <x v="2"/>
    <n v="27.041657230878862"/>
    <n v="5"/>
    <s v="Email"/>
    <x v="0"/>
    <b v="0"/>
    <x v="1"/>
    <x v="0"/>
  </r>
  <r>
    <x v="3816"/>
    <x v="0"/>
    <x v="18"/>
    <n v="0"/>
    <n v="0"/>
    <x v="0"/>
    <x v="0"/>
    <n v="0"/>
    <s v="MO"/>
    <s v="Female"/>
    <x v="0"/>
    <n v="57"/>
    <x v="0"/>
    <x v="0"/>
    <x v="0"/>
    <n v="0"/>
    <x v="0"/>
    <x v="2"/>
    <s v="direct debit"/>
    <n v="8"/>
    <x v="1"/>
    <n v="8"/>
    <n v="444"/>
    <x v="0"/>
    <m/>
    <s v="2020-07-02"/>
    <x v="438"/>
    <x v="568"/>
    <s v="Bajo"/>
    <x v="1"/>
    <n v="9.5589320830890898"/>
    <n v="4"/>
    <s v="SMS"/>
    <x v="2"/>
    <b v="1"/>
    <x v="0"/>
    <x v="2"/>
  </r>
  <r>
    <x v="3817"/>
    <x v="1"/>
    <x v="37"/>
    <n v="0"/>
    <n v="6"/>
    <x v="1"/>
    <x v="1"/>
    <n v="0"/>
    <s v="VT"/>
    <s v="Female"/>
    <x v="0"/>
    <n v="39"/>
    <x v="0"/>
    <x v="0"/>
    <x v="0"/>
    <n v="0"/>
    <x v="0"/>
    <x v="0"/>
    <s v="CREDIT CARD"/>
    <n v="14"/>
    <x v="0"/>
    <n v="14"/>
    <n v="102"/>
    <x v="3"/>
    <s v="Attitude of service provider"/>
    <s v="2023-12-24"/>
    <x v="1356"/>
    <x v="603"/>
    <s v="Medio"/>
    <x v="2"/>
    <n v="12.576782701288201"/>
    <n v="8"/>
    <s v="Teléfono"/>
    <x v="1"/>
    <b v="1"/>
    <x v="0"/>
    <x v="2"/>
  </r>
  <r>
    <x v="3818"/>
    <x v="0"/>
    <x v="64"/>
    <n v="0"/>
    <n v="4"/>
    <x v="1"/>
    <x v="1"/>
    <n v="0"/>
    <s v="NM"/>
    <s v="Female"/>
    <x v="0"/>
    <n v="31"/>
    <x v="0"/>
    <x v="0"/>
    <x v="1"/>
    <n v="2"/>
    <x v="1"/>
    <x v="2"/>
    <s v="CREDIT CARD"/>
    <n v="29"/>
    <x v="0"/>
    <n v="29"/>
    <n v="1356"/>
    <x v="0"/>
    <m/>
    <s v="2021-10-18"/>
    <x v="1357"/>
    <x v="1178"/>
    <s v="Medio"/>
    <x v="2"/>
    <n v="27.45243049685379"/>
    <n v="6"/>
    <s v="SMS"/>
    <x v="2"/>
    <b v="0"/>
    <x v="1"/>
    <x v="0"/>
  </r>
  <r>
    <x v="3819"/>
    <x v="0"/>
    <x v="50"/>
    <n v="0"/>
    <n v="0"/>
    <x v="0"/>
    <x v="0"/>
    <n v="0"/>
    <s v="OK"/>
    <s v="Hombre"/>
    <x v="1"/>
    <n v="36"/>
    <x v="0"/>
    <x v="0"/>
    <x v="0"/>
    <n v="0"/>
    <x v="0"/>
    <x v="2"/>
    <s v="CREDIT CARD"/>
    <n v="7"/>
    <x v="0"/>
    <n v="7"/>
    <n v="427"/>
    <x v="0"/>
    <m/>
    <s v="2020-10-22"/>
    <x v="315"/>
    <x v="526"/>
    <s v="Medio"/>
    <x v="2"/>
    <n v="6.5985874574774028"/>
    <n v="2"/>
    <s v="SMS"/>
    <x v="2"/>
    <b v="1"/>
    <x v="0"/>
    <x v="0"/>
  </r>
  <r>
    <x v="3820"/>
    <x v="0"/>
    <x v="66"/>
    <n v="0"/>
    <n v="0"/>
    <x v="0"/>
    <x v="0"/>
    <n v="0"/>
    <s v="MI"/>
    <s v="Female"/>
    <x v="0"/>
    <n v="41"/>
    <x v="0"/>
    <x v="0"/>
    <x v="1"/>
    <n v="5"/>
    <x v="0"/>
    <x v="1"/>
    <s v="CREDIT CARD"/>
    <n v="7"/>
    <x v="0"/>
    <n v="7"/>
    <n v="196"/>
    <x v="0"/>
    <m/>
    <s v="2023/03/02"/>
    <x v="83"/>
    <x v="43"/>
    <s v="Bajo"/>
    <x v="1"/>
    <n v="6.7206688166959827"/>
    <n v="1"/>
    <s v="Teléfono"/>
    <x v="1"/>
    <b v="0"/>
    <x v="1"/>
    <x v="4"/>
  </r>
  <r>
    <x v="3821"/>
    <x v="0"/>
    <x v="29"/>
    <n v="0"/>
    <n v="1"/>
    <x v="1"/>
    <x v="1"/>
    <n v="0"/>
    <s v="MO"/>
    <s v="Female"/>
    <x v="0"/>
    <n v="56"/>
    <x v="0"/>
    <x v="0"/>
    <x v="0"/>
    <n v="0"/>
    <x v="0"/>
    <x v="2"/>
    <s v="direct debit"/>
    <n v="35"/>
    <x v="1"/>
    <n v="35"/>
    <n v="2338"/>
    <x v="0"/>
    <m/>
    <s v="2022-06-30"/>
    <x v="1332"/>
    <x v="1276"/>
    <s v="Alto"/>
    <x v="0"/>
    <n v="32.73538938328285"/>
    <n v="4"/>
    <s v="Teléfono"/>
    <x v="1"/>
    <b v="1"/>
    <x v="0"/>
    <x v="0"/>
  </r>
  <r>
    <x v="3822"/>
    <x v="1"/>
    <x v="61"/>
    <n v="3"/>
    <n v="8"/>
    <x v="1"/>
    <x v="1"/>
    <n v="0"/>
    <s v="ID"/>
    <s v="Hombre"/>
    <x v="1"/>
    <n v="39"/>
    <x v="0"/>
    <x v="0"/>
    <x v="0"/>
    <n v="0"/>
    <x v="0"/>
    <x v="0"/>
    <s v="direct debit"/>
    <n v="39"/>
    <x v="1"/>
    <n v="39"/>
    <n v="1080"/>
    <x v="4"/>
    <s v="Price too high"/>
    <s v="2021-02-20"/>
    <x v="715"/>
    <x v="977"/>
    <s v="Bajo"/>
    <x v="1"/>
    <n v="39.317610797883823"/>
    <n v="4"/>
    <s v="Teléfono"/>
    <x v="1"/>
    <b v="0"/>
    <x v="1"/>
    <x v="3"/>
  </r>
  <r>
    <x v="3823"/>
    <x v="0"/>
    <x v="49"/>
    <n v="0"/>
    <n v="8"/>
    <x v="1"/>
    <x v="1"/>
    <n v="0"/>
    <s v="WA"/>
    <s v="Hombre"/>
    <x v="1"/>
    <n v="59"/>
    <x v="0"/>
    <x v="0"/>
    <x v="0"/>
    <n v="0"/>
    <x v="0"/>
    <x v="0"/>
    <s v="CREDIT CARD"/>
    <n v="24"/>
    <x v="0"/>
    <n v="24"/>
    <n v="1349"/>
    <x v="0"/>
    <m/>
    <s v="2021/10/28"/>
    <x v="531"/>
    <x v="364"/>
    <s v="Alto"/>
    <x v="0"/>
    <n v="24.408852309746042"/>
    <n v="5"/>
    <s v="SMS"/>
    <x v="2"/>
    <b v="0"/>
    <x v="1"/>
    <x v="0"/>
  </r>
  <r>
    <x v="3824"/>
    <x v="0"/>
    <x v="35"/>
    <n v="0"/>
    <n v="8"/>
    <x v="1"/>
    <x v="1"/>
    <n v="0"/>
    <s v="TX"/>
    <s v="Female"/>
    <x v="0"/>
    <n v="45"/>
    <x v="0"/>
    <x v="0"/>
    <x v="0"/>
    <n v="0"/>
    <x v="0"/>
    <x v="0"/>
    <s v="direct debit"/>
    <n v="45"/>
    <x v="1"/>
    <n v="45"/>
    <n v="1137"/>
    <x v="0"/>
    <m/>
    <s v="2022/08/14"/>
    <x v="1204"/>
    <x v="1346"/>
    <s v="Medio"/>
    <x v="2"/>
    <n v="41.62346412971403"/>
    <n v="7"/>
    <s v="SMS"/>
    <x v="2"/>
    <b v="1"/>
    <x v="0"/>
    <x v="0"/>
  </r>
  <r>
    <x v="3825"/>
    <x v="0"/>
    <x v="62"/>
    <n v="0"/>
    <n v="10"/>
    <x v="0"/>
    <x v="0"/>
    <n v="70"/>
    <s v="VT"/>
    <s v="Female"/>
    <x v="0"/>
    <n v="25"/>
    <x v="1"/>
    <x v="0"/>
    <x v="0"/>
    <n v="0"/>
    <x v="0"/>
    <x v="0"/>
    <s v="direct debit"/>
    <n v="29"/>
    <x v="1"/>
    <n v="29"/>
    <n v="433"/>
    <x v="0"/>
    <m/>
    <s v="2020-03-29"/>
    <x v="398"/>
    <x v="187"/>
    <s v="Bajo"/>
    <x v="1"/>
    <n v="31.872961017020121"/>
    <n v="4"/>
    <s v="Teléfono"/>
    <x v="1"/>
    <b v="0"/>
    <x v="1"/>
    <x v="3"/>
  </r>
  <r>
    <x v="3826"/>
    <x v="0"/>
    <x v="53"/>
    <n v="0"/>
    <n v="27"/>
    <x v="1"/>
    <x v="1"/>
    <n v="0"/>
    <s v="TN"/>
    <s v="Hombre"/>
    <x v="1"/>
    <n v="47"/>
    <x v="0"/>
    <x v="0"/>
    <x v="1"/>
    <n v="2"/>
    <x v="0"/>
    <x v="0"/>
    <s v="CREDIT CARD"/>
    <n v="11"/>
    <x v="0"/>
    <n v="11"/>
    <n v="462"/>
    <x v="0"/>
    <m/>
    <s v="2023/10/23"/>
    <x v="633"/>
    <x v="819"/>
    <s v="Alto"/>
    <x v="0"/>
    <n v="10.09735876664827"/>
    <n v="6"/>
    <s v="Teléfono"/>
    <x v="1"/>
    <b v="0"/>
    <x v="1"/>
    <x v="4"/>
  </r>
  <r>
    <x v="3827"/>
    <x v="0"/>
    <x v="71"/>
    <n v="0"/>
    <n v="9"/>
    <x v="1"/>
    <x v="1"/>
    <n v="0"/>
    <s v="ID"/>
    <s v="Hombre"/>
    <x v="1"/>
    <n v="35"/>
    <x v="0"/>
    <x v="0"/>
    <x v="0"/>
    <n v="0"/>
    <x v="0"/>
    <x v="0"/>
    <s v="CREDIT CARD"/>
    <n v="30"/>
    <x v="0"/>
    <n v="30"/>
    <n v="1227"/>
    <x v="0"/>
    <m/>
    <s v="2022/07/29"/>
    <x v="221"/>
    <x v="109"/>
    <s v="Bajo"/>
    <x v="1"/>
    <n v="35.638081453393163"/>
    <n v="2"/>
    <s v="SMS"/>
    <x v="2"/>
    <b v="0"/>
    <x v="1"/>
    <x v="3"/>
  </r>
  <r>
    <x v="3828"/>
    <x v="0"/>
    <x v="1"/>
    <n v="0"/>
    <n v="7"/>
    <x v="1"/>
    <x v="1"/>
    <n v="0"/>
    <s v="CT"/>
    <s v="Hombre"/>
    <x v="1"/>
    <n v="26"/>
    <x v="1"/>
    <x v="0"/>
    <x v="0"/>
    <n v="0"/>
    <x v="0"/>
    <x v="1"/>
    <s v="CREDIT CARD"/>
    <n v="36"/>
    <x v="0"/>
    <n v="36"/>
    <n v="2323"/>
    <x v="0"/>
    <m/>
    <s v="2020/06/17"/>
    <x v="1055"/>
    <x v="390"/>
    <s v="Bajo"/>
    <x v="1"/>
    <n v="38.03317625507124"/>
    <n v="5"/>
    <s v="Teléfono"/>
    <x v="1"/>
    <b v="0"/>
    <x v="1"/>
    <x v="0"/>
  </r>
  <r>
    <x v="3829"/>
    <x v="0"/>
    <x v="4"/>
    <n v="0"/>
    <n v="14"/>
    <x v="1"/>
    <x v="1"/>
    <n v="0"/>
    <s v="MT"/>
    <s v="Female"/>
    <x v="0"/>
    <n v="21"/>
    <x v="1"/>
    <x v="0"/>
    <x v="1"/>
    <n v="2"/>
    <x v="1"/>
    <x v="2"/>
    <s v="CREDIT CARD"/>
    <n v="15"/>
    <x v="0"/>
    <n v="15"/>
    <n v="558"/>
    <x v="0"/>
    <m/>
    <s v="2021/12/19"/>
    <x v="616"/>
    <x v="1166"/>
    <s v="Bajo"/>
    <x v="1"/>
    <n v="16.762771831515789"/>
    <n v="1"/>
    <s v="Email"/>
    <x v="0"/>
    <b v="0"/>
    <x v="1"/>
    <x v="2"/>
  </r>
  <r>
    <x v="3830"/>
    <x v="0"/>
    <x v="68"/>
    <n v="0"/>
    <n v="21"/>
    <x v="1"/>
    <x v="1"/>
    <n v="0"/>
    <s v="OK"/>
    <s v="Female"/>
    <x v="0"/>
    <n v="25"/>
    <x v="1"/>
    <x v="0"/>
    <x v="1"/>
    <n v="5"/>
    <x v="1"/>
    <x v="1"/>
    <s v="CREDIT CARD"/>
    <n v="21"/>
    <x v="0"/>
    <n v="21"/>
    <n v="1031"/>
    <x v="0"/>
    <m/>
    <s v="2023-07-26"/>
    <x v="1127"/>
    <x v="875"/>
    <s v="Bajo"/>
    <x v="1"/>
    <n v="23.53898591598292"/>
    <n v="4"/>
    <s v="Email"/>
    <x v="0"/>
    <b v="0"/>
    <x v="1"/>
    <x v="2"/>
  </r>
  <r>
    <x v="3831"/>
    <x v="1"/>
    <x v="64"/>
    <n v="5"/>
    <n v="7"/>
    <x v="1"/>
    <x v="1"/>
    <n v="0"/>
    <s v="AZ"/>
    <s v="Hombre"/>
    <x v="1"/>
    <n v="85"/>
    <x v="0"/>
    <x v="1"/>
    <x v="0"/>
    <n v="0"/>
    <x v="1"/>
    <x v="0"/>
    <s v="direct debit"/>
    <n v="53"/>
    <x v="1"/>
    <n v="53"/>
    <n v="2475"/>
    <x v="1"/>
    <s v="Competitor made better offer"/>
    <s v="2023/06/01"/>
    <x v="979"/>
    <x v="822"/>
    <s v="Medio"/>
    <x v="2"/>
    <n v="44.349017708525707"/>
    <n v="4"/>
    <s v="Email"/>
    <x v="0"/>
    <b v="1"/>
    <x v="0"/>
    <x v="2"/>
  </r>
  <r>
    <x v="3832"/>
    <x v="1"/>
    <x v="45"/>
    <n v="4"/>
    <n v="4"/>
    <x v="0"/>
    <x v="0"/>
    <n v="6"/>
    <s v="IL"/>
    <s v="Hombre"/>
    <x v="1"/>
    <n v="66"/>
    <x v="0"/>
    <x v="1"/>
    <x v="0"/>
    <n v="0"/>
    <x v="1"/>
    <x v="0"/>
    <s v="direct debit"/>
    <n v="44"/>
    <x v="1"/>
    <n v="44"/>
    <n v="560"/>
    <x v="1"/>
    <s v="Competitor had better devices"/>
    <s v="2021-04-01"/>
    <x v="210"/>
    <x v="183"/>
    <s v="Bajo"/>
    <x v="1"/>
    <n v="41.864356202325162"/>
    <n v="5"/>
    <s v="Email"/>
    <x v="0"/>
    <b v="1"/>
    <x v="0"/>
    <x v="4"/>
  </r>
  <r>
    <x v="3833"/>
    <x v="0"/>
    <x v="14"/>
    <n v="0"/>
    <n v="29"/>
    <x v="1"/>
    <x v="1"/>
    <n v="0"/>
    <s v="NC"/>
    <s v="Hombre"/>
    <x v="1"/>
    <n v="48"/>
    <x v="0"/>
    <x v="0"/>
    <x v="1"/>
    <n v="2"/>
    <x v="0"/>
    <x v="0"/>
    <s v="direct debit"/>
    <n v="28"/>
    <x v="1"/>
    <n v="28"/>
    <n v="245"/>
    <x v="0"/>
    <m/>
    <s v="2023/05/13"/>
    <x v="637"/>
    <x v="715"/>
    <s v="Alto"/>
    <x v="0"/>
    <n v="29.349514199705691"/>
    <n v="6"/>
    <s v="Teléfono"/>
    <x v="1"/>
    <b v="1"/>
    <x v="0"/>
    <x v="2"/>
  </r>
  <r>
    <x v="3834"/>
    <x v="0"/>
    <x v="1"/>
    <n v="0"/>
    <n v="0"/>
    <x v="0"/>
    <x v="0"/>
    <n v="0"/>
    <s v="TX"/>
    <s v="Female"/>
    <x v="0"/>
    <n v="61"/>
    <x v="0"/>
    <x v="0"/>
    <x v="0"/>
    <n v="0"/>
    <x v="0"/>
    <x v="1"/>
    <s v="direct debit"/>
    <n v="7"/>
    <x v="1"/>
    <n v="7"/>
    <n v="456"/>
    <x v="0"/>
    <m/>
    <s v="2023/11/08"/>
    <x v="731"/>
    <x v="357"/>
    <s v="Alto"/>
    <x v="0"/>
    <n v="6.523633288219389"/>
    <n v="6"/>
    <s v="Email"/>
    <x v="0"/>
    <b v="0"/>
    <x v="1"/>
    <x v="0"/>
  </r>
  <r>
    <x v="3835"/>
    <x v="1"/>
    <x v="22"/>
    <n v="3"/>
    <n v="12"/>
    <x v="1"/>
    <x v="1"/>
    <n v="0"/>
    <s v="ID"/>
    <s v="Hombre"/>
    <x v="1"/>
    <n v="39"/>
    <x v="0"/>
    <x v="0"/>
    <x v="0"/>
    <n v="0"/>
    <x v="0"/>
    <x v="0"/>
    <s v="direct debit"/>
    <n v="26"/>
    <x v="1"/>
    <n v="26"/>
    <n v="268"/>
    <x v="2"/>
    <s v="Limited range of services"/>
    <s v="2020/08/22"/>
    <x v="1130"/>
    <x v="216"/>
    <s v="Alto"/>
    <x v="0"/>
    <n v="26.041415566336369"/>
    <n v="10"/>
    <s v="Teléfono"/>
    <x v="1"/>
    <b v="0"/>
    <x v="1"/>
    <x v="2"/>
  </r>
  <r>
    <x v="3836"/>
    <x v="0"/>
    <x v="47"/>
    <n v="2"/>
    <n v="6"/>
    <x v="1"/>
    <x v="1"/>
    <n v="0"/>
    <s v="MS"/>
    <s v="Hombre"/>
    <x v="1"/>
    <n v="59"/>
    <x v="0"/>
    <x v="0"/>
    <x v="0"/>
    <n v="0"/>
    <x v="0"/>
    <x v="1"/>
    <s v="direct debit"/>
    <n v="30"/>
    <x v="1"/>
    <n v="30"/>
    <n v="922"/>
    <x v="0"/>
    <m/>
    <s v="2023-04-23"/>
    <x v="897"/>
    <x v="419"/>
    <s v="Alto"/>
    <x v="0"/>
    <n v="25.742934418602331"/>
    <n v="6"/>
    <s v="Teléfono"/>
    <x v="1"/>
    <b v="0"/>
    <x v="1"/>
    <x v="3"/>
  </r>
  <r>
    <x v="3837"/>
    <x v="1"/>
    <x v="38"/>
    <n v="4"/>
    <n v="3"/>
    <x v="1"/>
    <x v="1"/>
    <n v="0"/>
    <s v="NH"/>
    <s v="Hombre"/>
    <x v="1"/>
    <n v="45"/>
    <x v="0"/>
    <x v="0"/>
    <x v="0"/>
    <n v="0"/>
    <x v="0"/>
    <x v="0"/>
    <s v="direct debit"/>
    <n v="44"/>
    <x v="1"/>
    <n v="44"/>
    <n v="723"/>
    <x v="5"/>
    <s v="Moved"/>
    <s v="2022-11-20"/>
    <x v="27"/>
    <x v="996"/>
    <s v="Bajo"/>
    <x v="1"/>
    <n v="49.83519842388413"/>
    <n v="4"/>
    <s v="Email"/>
    <x v="0"/>
    <b v="0"/>
    <x v="1"/>
    <x v="2"/>
  </r>
  <r>
    <x v="3838"/>
    <x v="1"/>
    <x v="12"/>
    <n v="0"/>
    <n v="11"/>
    <x v="0"/>
    <x v="0"/>
    <n v="4"/>
    <s v="WA"/>
    <s v="Hombre"/>
    <x v="1"/>
    <n v="44"/>
    <x v="0"/>
    <x v="0"/>
    <x v="0"/>
    <n v="0"/>
    <x v="0"/>
    <x v="0"/>
    <s v="direct debit"/>
    <n v="42"/>
    <x v="1"/>
    <n v="42"/>
    <n v="42"/>
    <x v="1"/>
    <s v="Competitor made better offer"/>
    <s v="2021/12/24"/>
    <x v="894"/>
    <x v="1000"/>
    <s v="Bajo"/>
    <x v="1"/>
    <n v="45.501419623140308"/>
    <n v="4"/>
    <s v="Teléfono"/>
    <x v="1"/>
    <b v="0"/>
    <x v="1"/>
    <x v="0"/>
  </r>
  <r>
    <x v="3839"/>
    <x v="0"/>
    <x v="59"/>
    <n v="1"/>
    <n v="9"/>
    <x v="0"/>
    <x v="0"/>
    <n v="18"/>
    <s v="TN"/>
    <s v="Hombre"/>
    <x v="1"/>
    <n v="29"/>
    <x v="1"/>
    <x v="0"/>
    <x v="0"/>
    <n v="0"/>
    <x v="0"/>
    <x v="0"/>
    <s v="direct debit"/>
    <n v="34"/>
    <x v="1"/>
    <n v="34"/>
    <n v="1718"/>
    <x v="0"/>
    <m/>
    <s v="2022/03/12"/>
    <x v="881"/>
    <x v="1061"/>
    <s v="Bajo"/>
    <x v="1"/>
    <n v="40.096689793249837"/>
    <n v="2"/>
    <s v="Email"/>
    <x v="0"/>
    <b v="1"/>
    <x v="0"/>
    <x v="4"/>
  </r>
  <r>
    <x v="3840"/>
    <x v="0"/>
    <x v="16"/>
    <n v="0"/>
    <n v="14"/>
    <x v="1"/>
    <x v="1"/>
    <n v="0"/>
    <s v="MO"/>
    <s v="Female"/>
    <x v="0"/>
    <n v="21"/>
    <x v="1"/>
    <x v="0"/>
    <x v="1"/>
    <n v="6"/>
    <x v="1"/>
    <x v="2"/>
    <s v="CREDIT CARD"/>
    <n v="39"/>
    <x v="0"/>
    <n v="39"/>
    <n v="2812"/>
    <x v="0"/>
    <m/>
    <s v="2023/06/03"/>
    <x v="555"/>
    <x v="1126"/>
    <s v="Medio"/>
    <x v="2"/>
    <n v="46.651843345909583"/>
    <n v="3"/>
    <s v="Teléfono"/>
    <x v="1"/>
    <b v="1"/>
    <x v="0"/>
    <x v="3"/>
  </r>
  <r>
    <x v="479"/>
    <x v="1"/>
    <x v="21"/>
    <n v="3"/>
    <n v="3"/>
    <x v="1"/>
    <x v="1"/>
    <n v="0"/>
    <s v="WY"/>
    <s v="Female"/>
    <x v="0"/>
    <n v="49"/>
    <x v="0"/>
    <x v="0"/>
    <x v="0"/>
    <n v="0"/>
    <x v="0"/>
    <x v="0"/>
    <s v="direct debit"/>
    <n v="29"/>
    <x v="1"/>
    <n v="29"/>
    <n v="166"/>
    <x v="1"/>
    <s v="Competitor offered higher download speeds"/>
    <s v="2023-09-26"/>
    <x v="61"/>
    <x v="404"/>
    <s v="Alto"/>
    <x v="0"/>
    <n v="33.307573424151521"/>
    <n v="4"/>
    <s v="SMS"/>
    <x v="2"/>
    <b v="0"/>
    <x v="1"/>
    <x v="2"/>
  </r>
  <r>
    <x v="3841"/>
    <x v="0"/>
    <x v="15"/>
    <n v="0"/>
    <n v="0"/>
    <x v="0"/>
    <x v="0"/>
    <n v="0"/>
    <s v="MI"/>
    <s v="Hombre"/>
    <x v="1"/>
    <n v="43"/>
    <x v="0"/>
    <x v="0"/>
    <x v="0"/>
    <n v="0"/>
    <x v="0"/>
    <x v="1"/>
    <s v="direct debit"/>
    <n v="11"/>
    <x v="1"/>
    <n v="11"/>
    <n v="395"/>
    <x v="0"/>
    <m/>
    <s v="2022-01-05"/>
    <x v="764"/>
    <x v="1248"/>
    <s v="Medio"/>
    <x v="2"/>
    <n v="9.0962657438566161"/>
    <n v="10"/>
    <s v="SMS"/>
    <x v="2"/>
    <b v="0"/>
    <x v="1"/>
    <x v="4"/>
  </r>
  <r>
    <x v="3842"/>
    <x v="1"/>
    <x v="26"/>
    <n v="0"/>
    <n v="17"/>
    <x v="1"/>
    <x v="1"/>
    <n v="0"/>
    <s v="NM"/>
    <s v="Hombre"/>
    <x v="1"/>
    <n v="23"/>
    <x v="1"/>
    <x v="0"/>
    <x v="0"/>
    <n v="0"/>
    <x v="0"/>
    <x v="0"/>
    <s v="direct debit"/>
    <n v="51"/>
    <x v="1"/>
    <n v="51"/>
    <n v="1102"/>
    <x v="1"/>
    <s v="Competitor offered higher download speeds"/>
    <s v="2022/06/08"/>
    <x v="407"/>
    <x v="851"/>
    <s v="Medio"/>
    <x v="2"/>
    <n v="43.075629258770057"/>
    <n v="1"/>
    <s v="SMS"/>
    <x v="2"/>
    <b v="1"/>
    <x v="0"/>
    <x v="0"/>
  </r>
  <r>
    <x v="3843"/>
    <x v="0"/>
    <x v="29"/>
    <n v="2"/>
    <n v="14"/>
    <x v="0"/>
    <x v="0"/>
    <n v="18"/>
    <s v="MN"/>
    <s v="Hombre"/>
    <x v="1"/>
    <n v="32"/>
    <x v="0"/>
    <x v="0"/>
    <x v="0"/>
    <n v="0"/>
    <x v="1"/>
    <x v="2"/>
    <s v="direct debit"/>
    <n v="33"/>
    <x v="1"/>
    <n v="33"/>
    <n v="2183"/>
    <x v="0"/>
    <m/>
    <s v="2022/02/14"/>
    <x v="1340"/>
    <x v="543"/>
    <s v="Bajo"/>
    <x v="1"/>
    <n v="34.179946170745659"/>
    <n v="9"/>
    <s v="Email"/>
    <x v="0"/>
    <b v="1"/>
    <x v="0"/>
    <x v="2"/>
  </r>
  <r>
    <x v="3844"/>
    <x v="0"/>
    <x v="60"/>
    <n v="2"/>
    <n v="5"/>
    <x v="1"/>
    <x v="1"/>
    <n v="0"/>
    <s v="UT"/>
    <s v="Hombre"/>
    <x v="1"/>
    <n v="69"/>
    <x v="0"/>
    <x v="1"/>
    <x v="0"/>
    <n v="0"/>
    <x v="1"/>
    <x v="2"/>
    <s v="direct debit"/>
    <n v="44"/>
    <x v="1"/>
    <n v="44"/>
    <n v="2452"/>
    <x v="0"/>
    <m/>
    <s v="2020-10-23"/>
    <x v="819"/>
    <x v="1303"/>
    <s v="Bajo"/>
    <x v="1"/>
    <n v="37.146308875591757"/>
    <n v="8"/>
    <s v="Teléfono"/>
    <x v="1"/>
    <b v="1"/>
    <x v="0"/>
    <x v="0"/>
  </r>
  <r>
    <x v="3845"/>
    <x v="1"/>
    <x v="11"/>
    <n v="3"/>
    <n v="3"/>
    <x v="1"/>
    <x v="1"/>
    <n v="0"/>
    <s v="AZ"/>
    <s v="Hombre"/>
    <x v="1"/>
    <n v="65"/>
    <x v="0"/>
    <x v="1"/>
    <x v="0"/>
    <n v="0"/>
    <x v="0"/>
    <x v="0"/>
    <s v="direct debit"/>
    <n v="44"/>
    <x v="1"/>
    <n v="44"/>
    <n v="208"/>
    <x v="1"/>
    <s v="Competitor made better offer"/>
    <s v="2020/01/09"/>
    <x v="464"/>
    <x v="664"/>
    <s v="Alto"/>
    <x v="0"/>
    <n v="43.178035264470928"/>
    <n v="0"/>
    <s v="Teléfono"/>
    <x v="1"/>
    <b v="1"/>
    <x v="0"/>
    <x v="4"/>
  </r>
  <r>
    <x v="3846"/>
    <x v="0"/>
    <x v="40"/>
    <n v="0"/>
    <n v="5"/>
    <x v="1"/>
    <x v="1"/>
    <n v="0"/>
    <s v="FL"/>
    <s v="Female"/>
    <x v="0"/>
    <n v="68"/>
    <x v="0"/>
    <x v="1"/>
    <x v="0"/>
    <n v="0"/>
    <x v="1"/>
    <x v="1"/>
    <s v="direct debit"/>
    <n v="29"/>
    <x v="1"/>
    <n v="29"/>
    <n v="1852"/>
    <x v="0"/>
    <m/>
    <s v="2022-03-08"/>
    <x v="1358"/>
    <x v="1050"/>
    <s v="Bajo"/>
    <x v="1"/>
    <n v="31.971231348472461"/>
    <n v="2"/>
    <s v="Email"/>
    <x v="0"/>
    <b v="0"/>
    <x v="1"/>
    <x v="3"/>
  </r>
  <r>
    <x v="3359"/>
    <x v="0"/>
    <x v="10"/>
    <n v="0"/>
    <n v="8"/>
    <x v="1"/>
    <x v="1"/>
    <n v="0"/>
    <s v="ME"/>
    <s v="Female"/>
    <x v="0"/>
    <n v="69"/>
    <x v="0"/>
    <x v="1"/>
    <x v="0"/>
    <n v="0"/>
    <x v="0"/>
    <x v="2"/>
    <s v="direct debit"/>
    <n v="40"/>
    <x v="1"/>
    <n v="40"/>
    <n v="1601"/>
    <x v="0"/>
    <m/>
    <s v="2021/09/27"/>
    <x v="771"/>
    <x v="105"/>
    <s v="Bajo"/>
    <x v="1"/>
    <n v="35.11097846878048"/>
    <n v="2"/>
    <s v="Teléfono"/>
    <x v="1"/>
    <b v="0"/>
    <x v="1"/>
    <x v="4"/>
  </r>
  <r>
    <x v="3847"/>
    <x v="0"/>
    <x v="62"/>
    <n v="0"/>
    <n v="2"/>
    <x v="1"/>
    <x v="1"/>
    <n v="0"/>
    <s v="WY"/>
    <s v="Female"/>
    <x v="0"/>
    <n v="47"/>
    <x v="0"/>
    <x v="0"/>
    <x v="0"/>
    <n v="0"/>
    <x v="1"/>
    <x v="0"/>
    <s v="CREDIT CARD"/>
    <n v="34"/>
    <x v="0"/>
    <n v="34"/>
    <n v="523"/>
    <x v="0"/>
    <m/>
    <s v="2022-09-09"/>
    <x v="246"/>
    <x v="1223"/>
    <s v="Alto"/>
    <x v="0"/>
    <n v="29.305406495203759"/>
    <n v="2"/>
    <s v="SMS"/>
    <x v="2"/>
    <b v="0"/>
    <x v="1"/>
    <x v="2"/>
  </r>
  <r>
    <x v="3848"/>
    <x v="0"/>
    <x v="76"/>
    <n v="0"/>
    <n v="0"/>
    <x v="0"/>
    <x v="0"/>
    <n v="0"/>
    <s v="NV"/>
    <s v="Female"/>
    <x v="0"/>
    <n v="66"/>
    <x v="0"/>
    <x v="1"/>
    <x v="0"/>
    <n v="0"/>
    <x v="0"/>
    <x v="2"/>
    <s v="CREDIT CARD"/>
    <n v="13"/>
    <x v="0"/>
    <n v="13"/>
    <n v="1017"/>
    <x v="0"/>
    <m/>
    <s v="2022/10/25"/>
    <x v="1359"/>
    <x v="387"/>
    <s v="Bajo"/>
    <x v="1"/>
    <n v="12.884810459168961"/>
    <n v="4"/>
    <s v="Teléfono"/>
    <x v="1"/>
    <b v="1"/>
    <x v="0"/>
    <x v="2"/>
  </r>
  <r>
    <x v="3849"/>
    <x v="0"/>
    <x v="47"/>
    <n v="2"/>
    <n v="2"/>
    <x v="1"/>
    <x v="1"/>
    <n v="0"/>
    <s v="HI"/>
    <s v="Female"/>
    <x v="0"/>
    <n v="72"/>
    <x v="0"/>
    <x v="1"/>
    <x v="0"/>
    <n v="0"/>
    <x v="0"/>
    <x v="2"/>
    <s v="direct debit"/>
    <n v="50"/>
    <x v="1"/>
    <n v="50"/>
    <n v="1556"/>
    <x v="0"/>
    <m/>
    <s v="2021/12/27"/>
    <x v="1030"/>
    <x v="221"/>
    <s v="Alto"/>
    <x v="0"/>
    <n v="54.094385801824252"/>
    <n v="10"/>
    <s v="SMS"/>
    <x v="2"/>
    <b v="1"/>
    <x v="0"/>
    <x v="4"/>
  </r>
  <r>
    <x v="3850"/>
    <x v="0"/>
    <x v="33"/>
    <n v="0"/>
    <n v="26"/>
    <x v="1"/>
    <x v="1"/>
    <n v="0"/>
    <s v="KY"/>
    <s v="Hombre"/>
    <x v="1"/>
    <n v="24"/>
    <x v="1"/>
    <x v="0"/>
    <x v="0"/>
    <n v="0"/>
    <x v="0"/>
    <x v="1"/>
    <s v="direct debit"/>
    <n v="20"/>
    <x v="1"/>
    <n v="20"/>
    <n v="461"/>
    <x v="0"/>
    <m/>
    <s v="2023-11-23"/>
    <x v="795"/>
    <x v="839"/>
    <s v="Medio"/>
    <x v="2"/>
    <n v="21.191844244900711"/>
    <n v="9"/>
    <s v="SMS"/>
    <x v="2"/>
    <b v="1"/>
    <x v="0"/>
    <x v="3"/>
  </r>
  <r>
    <x v="3851"/>
    <x v="0"/>
    <x v="9"/>
    <n v="0"/>
    <n v="0"/>
    <x v="0"/>
    <x v="0"/>
    <n v="0"/>
    <s v="AR"/>
    <s v="Female"/>
    <x v="0"/>
    <n v="51"/>
    <x v="0"/>
    <x v="0"/>
    <x v="1"/>
    <n v="3"/>
    <x v="0"/>
    <x v="0"/>
    <s v="CREDIT CARD"/>
    <n v="5"/>
    <x v="0"/>
    <n v="5"/>
    <n v="15"/>
    <x v="0"/>
    <m/>
    <s v="2020-10-01"/>
    <x v="1360"/>
    <x v="991"/>
    <s v="Bajo"/>
    <x v="1"/>
    <n v="4.2855748165300609"/>
    <n v="1"/>
    <s v="SMS"/>
    <x v="2"/>
    <b v="0"/>
    <x v="1"/>
    <x v="2"/>
  </r>
  <r>
    <x v="3852"/>
    <x v="0"/>
    <x v="17"/>
    <n v="2"/>
    <n v="10"/>
    <x v="1"/>
    <x v="1"/>
    <n v="0"/>
    <s v="KY"/>
    <s v="Hombre"/>
    <x v="1"/>
    <n v="34"/>
    <x v="0"/>
    <x v="0"/>
    <x v="1"/>
    <n v="4"/>
    <x v="0"/>
    <x v="0"/>
    <s v="CREDIT CARD"/>
    <n v="23"/>
    <x v="0"/>
    <n v="23"/>
    <n v="1173"/>
    <x v="0"/>
    <m/>
    <s v="2020-01-27"/>
    <x v="249"/>
    <x v="518"/>
    <s v="Bajo"/>
    <x v="1"/>
    <n v="25.308901328854621"/>
    <n v="5"/>
    <s v="SMS"/>
    <x v="2"/>
    <b v="0"/>
    <x v="1"/>
    <x v="4"/>
  </r>
  <r>
    <x v="3853"/>
    <x v="1"/>
    <x v="24"/>
    <n v="0"/>
    <n v="0"/>
    <x v="0"/>
    <x v="0"/>
    <n v="0"/>
    <s v="CA"/>
    <s v="Hombre"/>
    <x v="1"/>
    <n v="30"/>
    <x v="0"/>
    <x v="0"/>
    <x v="1"/>
    <n v="2"/>
    <x v="0"/>
    <x v="1"/>
    <s v="direct debit"/>
    <n v="10"/>
    <x v="1"/>
    <n v="10"/>
    <n v="141"/>
    <x v="0"/>
    <m/>
    <s v="2022/05/08"/>
    <x v="1361"/>
    <x v="741"/>
    <s v="Alto"/>
    <x v="0"/>
    <n v="9.5544122331915311"/>
    <n v="8"/>
    <s v="SMS"/>
    <x v="2"/>
    <b v="1"/>
    <x v="0"/>
    <x v="4"/>
  </r>
  <r>
    <x v="3854"/>
    <x v="0"/>
    <x v="7"/>
    <n v="0"/>
    <n v="25"/>
    <x v="1"/>
    <x v="1"/>
    <n v="0"/>
    <s v="VA"/>
    <s v="Female"/>
    <x v="0"/>
    <n v="29"/>
    <x v="1"/>
    <x v="0"/>
    <x v="0"/>
    <n v="0"/>
    <x v="1"/>
    <x v="2"/>
    <s v="CREDIT CARD"/>
    <n v="39"/>
    <x v="0"/>
    <n v="39"/>
    <n v="2101"/>
    <x v="0"/>
    <m/>
    <s v="2020-03-08"/>
    <x v="787"/>
    <x v="611"/>
    <s v="Alto"/>
    <x v="0"/>
    <n v="46.321925221645479"/>
    <n v="2"/>
    <s v="SMS"/>
    <x v="2"/>
    <b v="0"/>
    <x v="1"/>
    <x v="2"/>
  </r>
  <r>
    <x v="3855"/>
    <x v="0"/>
    <x v="29"/>
    <n v="1"/>
    <n v="0"/>
    <x v="0"/>
    <x v="0"/>
    <n v="0"/>
    <s v="ME"/>
    <s v="Female"/>
    <x v="0"/>
    <n v="49"/>
    <x v="0"/>
    <x v="0"/>
    <x v="0"/>
    <n v="0"/>
    <x v="0"/>
    <x v="2"/>
    <s v="CREDIT CARD"/>
    <n v="16"/>
    <x v="0"/>
    <n v="16"/>
    <n v="1061"/>
    <x v="0"/>
    <m/>
    <s v="2021/10/31"/>
    <x v="393"/>
    <x v="1199"/>
    <s v="Alto"/>
    <x v="0"/>
    <n v="13.30398042411964"/>
    <n v="0"/>
    <s v="Teléfono"/>
    <x v="1"/>
    <b v="0"/>
    <x v="1"/>
    <x v="4"/>
  </r>
  <r>
    <x v="643"/>
    <x v="0"/>
    <x v="48"/>
    <n v="0"/>
    <n v="6"/>
    <x v="1"/>
    <x v="1"/>
    <n v="0"/>
    <s v="MT"/>
    <s v="Hombre"/>
    <x v="1"/>
    <n v="39"/>
    <x v="0"/>
    <x v="0"/>
    <x v="0"/>
    <n v="0"/>
    <x v="1"/>
    <x v="0"/>
    <s v="direct debit"/>
    <n v="72"/>
    <x v="1"/>
    <n v="72"/>
    <n v="1462"/>
    <x v="0"/>
    <m/>
    <s v="2022-03-19"/>
    <x v="122"/>
    <x v="522"/>
    <s v="Alto"/>
    <x v="0"/>
    <n v="75.438979671173527"/>
    <n v="1"/>
    <s v="SMS"/>
    <x v="2"/>
    <b v="1"/>
    <x v="0"/>
    <x v="3"/>
  </r>
  <r>
    <x v="651"/>
    <x v="1"/>
    <x v="6"/>
    <n v="0"/>
    <n v="9"/>
    <x v="1"/>
    <x v="1"/>
    <n v="0"/>
    <s v="TN"/>
    <s v="Female"/>
    <x v="0"/>
    <n v="65"/>
    <x v="0"/>
    <x v="1"/>
    <x v="0"/>
    <n v="0"/>
    <x v="0"/>
    <x v="0"/>
    <s v="CREDIT CARD"/>
    <n v="31"/>
    <x v="0"/>
    <n v="31"/>
    <n v="585"/>
    <x v="4"/>
    <s v="Long distance charges"/>
    <s v="2021/10/28"/>
    <x v="531"/>
    <x v="96"/>
    <s v="Alto"/>
    <x v="0"/>
    <n v="27.058300011235769"/>
    <n v="2"/>
    <s v="Email"/>
    <x v="0"/>
    <b v="0"/>
    <x v="1"/>
    <x v="4"/>
  </r>
  <r>
    <x v="3856"/>
    <x v="1"/>
    <x v="11"/>
    <n v="0"/>
    <n v="12"/>
    <x v="0"/>
    <x v="0"/>
    <n v="5"/>
    <s v="ME"/>
    <s v="Female"/>
    <x v="0"/>
    <n v="65"/>
    <x v="0"/>
    <x v="1"/>
    <x v="0"/>
    <n v="0"/>
    <x v="0"/>
    <x v="0"/>
    <s v="CREDIT CARD"/>
    <n v="45"/>
    <x v="0"/>
    <n v="45"/>
    <n v="217"/>
    <x v="1"/>
    <s v="Competitor made better offer"/>
    <s v="2022/01/09"/>
    <x v="799"/>
    <x v="417"/>
    <s v="Alto"/>
    <x v="0"/>
    <n v="39.150322267091212"/>
    <n v="2"/>
    <s v="SMS"/>
    <x v="2"/>
    <b v="1"/>
    <x v="0"/>
    <x v="3"/>
  </r>
  <r>
    <x v="3857"/>
    <x v="1"/>
    <x v="56"/>
    <n v="2"/>
    <n v="3"/>
    <x v="1"/>
    <x v="1"/>
    <n v="0"/>
    <s v="NM"/>
    <s v="Hombre"/>
    <x v="1"/>
    <n v="37"/>
    <x v="0"/>
    <x v="0"/>
    <x v="0"/>
    <n v="0"/>
    <x v="1"/>
    <x v="1"/>
    <s v="direct debit"/>
    <n v="29"/>
    <x v="1"/>
    <n v="29"/>
    <n v="1989"/>
    <x v="1"/>
    <s v="Competitor made better offer"/>
    <s v="2023/10/10"/>
    <x v="1313"/>
    <x v="140"/>
    <s v="Alto"/>
    <x v="0"/>
    <n v="30.073472316614581"/>
    <n v="1"/>
    <s v="SMS"/>
    <x v="2"/>
    <b v="0"/>
    <x v="1"/>
    <x v="2"/>
  </r>
  <r>
    <x v="3858"/>
    <x v="0"/>
    <x v="64"/>
    <n v="1"/>
    <n v="3"/>
    <x v="1"/>
    <x v="1"/>
    <n v="0"/>
    <s v="VA"/>
    <s v="Hombre"/>
    <x v="1"/>
    <n v="36"/>
    <x v="0"/>
    <x v="0"/>
    <x v="0"/>
    <n v="0"/>
    <x v="1"/>
    <x v="1"/>
    <s v="CREDIT CARD"/>
    <n v="39"/>
    <x v="0"/>
    <n v="39"/>
    <n v="1803"/>
    <x v="0"/>
    <m/>
    <s v="2022/10/30"/>
    <x v="703"/>
    <x v="328"/>
    <s v="Alto"/>
    <x v="0"/>
    <n v="41.516971269801402"/>
    <n v="4"/>
    <s v="Teléfono"/>
    <x v="1"/>
    <b v="1"/>
    <x v="0"/>
    <x v="4"/>
  </r>
  <r>
    <x v="3859"/>
    <x v="1"/>
    <x v="36"/>
    <n v="4"/>
    <n v="0"/>
    <x v="0"/>
    <x v="0"/>
    <n v="0"/>
    <s v="DE"/>
    <s v="Female"/>
    <x v="0"/>
    <n v="38"/>
    <x v="0"/>
    <x v="0"/>
    <x v="0"/>
    <n v="0"/>
    <x v="0"/>
    <x v="0"/>
    <s v="CREDIT CARD"/>
    <n v="9"/>
    <x v="0"/>
    <n v="9"/>
    <n v="35"/>
    <x v="3"/>
    <s v="Attitude of support person"/>
    <s v="2023/09/13"/>
    <x v="25"/>
    <x v="801"/>
    <s v="Medio"/>
    <x v="2"/>
    <n v="8.0247098293734318"/>
    <n v="8"/>
    <s v="Teléfono"/>
    <x v="1"/>
    <b v="0"/>
    <x v="1"/>
    <x v="4"/>
  </r>
  <r>
    <x v="3860"/>
    <x v="0"/>
    <x v="27"/>
    <n v="0"/>
    <n v="0"/>
    <x v="0"/>
    <x v="0"/>
    <n v="0"/>
    <s v="MS"/>
    <s v="Female"/>
    <x v="0"/>
    <n v="46"/>
    <x v="0"/>
    <x v="0"/>
    <x v="1"/>
    <n v="2"/>
    <x v="0"/>
    <x v="1"/>
    <s v="direct debit"/>
    <n v="8"/>
    <x v="1"/>
    <n v="8"/>
    <n v="275"/>
    <x v="0"/>
    <m/>
    <s v="2020-02-27"/>
    <x v="261"/>
    <x v="1240"/>
    <s v="Alto"/>
    <x v="0"/>
    <n v="8.6310005469303643"/>
    <n v="2"/>
    <s v="Teléfono"/>
    <x v="1"/>
    <b v="1"/>
    <x v="0"/>
    <x v="0"/>
  </r>
  <r>
    <x v="3517"/>
    <x v="1"/>
    <x v="38"/>
    <n v="2"/>
    <n v="9"/>
    <x v="1"/>
    <x v="1"/>
    <n v="0"/>
    <s v="OK"/>
    <s v="Female"/>
    <x v="0"/>
    <n v="34"/>
    <x v="0"/>
    <x v="0"/>
    <x v="0"/>
    <n v="0"/>
    <x v="0"/>
    <x v="0"/>
    <s v="direct debit"/>
    <n v="43"/>
    <x v="1"/>
    <n v="43"/>
    <n v="699"/>
    <x v="1"/>
    <s v="Competitor had better devices"/>
    <s v="2020-10-10"/>
    <x v="571"/>
    <x v="803"/>
    <s v="Alto"/>
    <x v="0"/>
    <n v="41.100805976250918"/>
    <n v="3"/>
    <s v="SMS"/>
    <x v="2"/>
    <b v="1"/>
    <x v="0"/>
    <x v="4"/>
  </r>
  <r>
    <x v="3861"/>
    <x v="0"/>
    <x v="74"/>
    <n v="1"/>
    <n v="0"/>
    <x v="0"/>
    <x v="0"/>
    <n v="0"/>
    <s v="TX"/>
    <s v="Female"/>
    <x v="0"/>
    <n v="29"/>
    <x v="1"/>
    <x v="0"/>
    <x v="0"/>
    <n v="0"/>
    <x v="0"/>
    <x v="1"/>
    <s v="PAPER CHECK"/>
    <n v="7"/>
    <x v="3"/>
    <n v="7"/>
    <n v="388"/>
    <x v="0"/>
    <m/>
    <s v="2022-09-30"/>
    <x v="1011"/>
    <x v="578"/>
    <s v="Alto"/>
    <x v="0"/>
    <n v="8.0209831725705456"/>
    <n v="8"/>
    <s v="Email"/>
    <x v="0"/>
    <b v="1"/>
    <x v="0"/>
    <x v="2"/>
  </r>
  <r>
    <x v="3862"/>
    <x v="0"/>
    <x v="4"/>
    <n v="0"/>
    <n v="18"/>
    <x v="1"/>
    <x v="1"/>
    <n v="0"/>
    <s v="NC"/>
    <s v="Female"/>
    <x v="0"/>
    <n v="34"/>
    <x v="0"/>
    <x v="0"/>
    <x v="1"/>
    <n v="3"/>
    <x v="0"/>
    <x v="0"/>
    <s v="CREDIT CARD"/>
    <n v="50"/>
    <x v="0"/>
    <n v="50"/>
    <n v="1871"/>
    <x v="0"/>
    <m/>
    <s v="2022-11-01"/>
    <x v="878"/>
    <x v="1056"/>
    <s v="Alto"/>
    <x v="0"/>
    <n v="59.929564741301327"/>
    <n v="4"/>
    <s v="Email"/>
    <x v="0"/>
    <b v="1"/>
    <x v="0"/>
    <x v="2"/>
  </r>
  <r>
    <x v="3863"/>
    <x v="0"/>
    <x v="33"/>
    <n v="2"/>
    <n v="8"/>
    <x v="1"/>
    <x v="1"/>
    <n v="0"/>
    <s v="NM"/>
    <s v="Hombre"/>
    <x v="1"/>
    <n v="23"/>
    <x v="1"/>
    <x v="0"/>
    <x v="0"/>
    <n v="0"/>
    <x v="1"/>
    <x v="1"/>
    <s v="CREDIT CARD"/>
    <n v="47"/>
    <x v="0"/>
    <n v="47"/>
    <n v="1069"/>
    <x v="0"/>
    <m/>
    <s v="2021/08/28"/>
    <x v="1"/>
    <x v="1248"/>
    <s v="Alto"/>
    <x v="0"/>
    <n v="48.536351210010757"/>
    <n v="4"/>
    <s v="SMS"/>
    <x v="2"/>
    <b v="0"/>
    <x v="1"/>
    <x v="4"/>
  </r>
  <r>
    <x v="3864"/>
    <x v="0"/>
    <x v="40"/>
    <n v="0"/>
    <n v="0"/>
    <x v="0"/>
    <x v="0"/>
    <n v="0"/>
    <s v="KS"/>
    <s v="Hombre"/>
    <x v="1"/>
    <n v="74"/>
    <x v="0"/>
    <x v="1"/>
    <x v="1"/>
    <n v="5"/>
    <x v="0"/>
    <x v="2"/>
    <s v="direct debit"/>
    <n v="8"/>
    <x v="1"/>
    <n v="8"/>
    <n v="515"/>
    <x v="0"/>
    <m/>
    <s v="2023-10-28"/>
    <x v="334"/>
    <x v="1270"/>
    <s v="Alto"/>
    <x v="0"/>
    <n v="8.3107557002367525"/>
    <n v="6"/>
    <s v="SMS"/>
    <x v="2"/>
    <b v="0"/>
    <x v="1"/>
    <x v="3"/>
  </r>
  <r>
    <x v="3865"/>
    <x v="1"/>
    <x v="37"/>
    <n v="3"/>
    <n v="1"/>
    <x v="0"/>
    <x v="0"/>
    <n v="5"/>
    <s v="NV"/>
    <s v="Hombre"/>
    <x v="1"/>
    <n v="59"/>
    <x v="0"/>
    <x v="0"/>
    <x v="0"/>
    <n v="0"/>
    <x v="0"/>
    <x v="0"/>
    <s v="direct debit"/>
    <n v="63"/>
    <x v="1"/>
    <n v="63"/>
    <n v="424"/>
    <x v="1"/>
    <s v="Competitor had better devices"/>
    <s v="2021/02/16"/>
    <x v="39"/>
    <x v="238"/>
    <s v="Alto"/>
    <x v="0"/>
    <n v="74.191543851653179"/>
    <n v="7"/>
    <s v="SMS"/>
    <x v="2"/>
    <b v="1"/>
    <x v="0"/>
    <x v="0"/>
  </r>
  <r>
    <x v="3866"/>
    <x v="0"/>
    <x v="9"/>
    <n v="1"/>
    <n v="0"/>
    <x v="0"/>
    <x v="0"/>
    <n v="0"/>
    <s v="KY"/>
    <s v="Hombre"/>
    <x v="1"/>
    <n v="25"/>
    <x v="1"/>
    <x v="0"/>
    <x v="0"/>
    <n v="0"/>
    <x v="0"/>
    <x v="0"/>
    <s v="CREDIT CARD"/>
    <n v="12"/>
    <x v="0"/>
    <n v="12"/>
    <n v="38"/>
    <x v="0"/>
    <m/>
    <s v="2021/11/18"/>
    <x v="942"/>
    <x v="855"/>
    <s v="Medio"/>
    <x v="2"/>
    <n v="12.65973479299574"/>
    <n v="5"/>
    <s v="SMS"/>
    <x v="2"/>
    <b v="0"/>
    <x v="1"/>
    <x v="2"/>
  </r>
  <r>
    <x v="3867"/>
    <x v="0"/>
    <x v="14"/>
    <n v="2"/>
    <n v="2"/>
    <x v="1"/>
    <x v="1"/>
    <n v="0"/>
    <s v="WV"/>
    <s v="Hombre"/>
    <x v="1"/>
    <n v="48"/>
    <x v="0"/>
    <x v="0"/>
    <x v="1"/>
    <n v="5"/>
    <x v="1"/>
    <x v="0"/>
    <s v="CREDIT CARD"/>
    <n v="17"/>
    <x v="0"/>
    <n v="17"/>
    <n v="155"/>
    <x v="0"/>
    <m/>
    <s v="2023/04/18"/>
    <x v="682"/>
    <x v="235"/>
    <s v="Bajo"/>
    <x v="1"/>
    <n v="17.709018832737041"/>
    <n v="8"/>
    <s v="Email"/>
    <x v="0"/>
    <b v="1"/>
    <x v="0"/>
    <x v="0"/>
  </r>
  <r>
    <x v="3868"/>
    <x v="1"/>
    <x v="60"/>
    <n v="2"/>
    <n v="19"/>
    <x v="1"/>
    <x v="1"/>
    <n v="0"/>
    <s v="OH"/>
    <s v="Hombre"/>
    <x v="1"/>
    <n v="23"/>
    <x v="1"/>
    <x v="0"/>
    <x v="0"/>
    <n v="0"/>
    <x v="1"/>
    <x v="1"/>
    <s v="direct debit"/>
    <n v="63"/>
    <x v="1"/>
    <n v="63"/>
    <n v="3501"/>
    <x v="1"/>
    <s v="Competitor had better devices"/>
    <s v="2020/08/06"/>
    <x v="1077"/>
    <x v="793"/>
    <s v="Bajo"/>
    <x v="1"/>
    <n v="69.916040946415364"/>
    <n v="5"/>
    <s v="Email"/>
    <x v="0"/>
    <b v="1"/>
    <x v="0"/>
    <x v="2"/>
  </r>
  <r>
    <x v="3869"/>
    <x v="0"/>
    <x v="19"/>
    <n v="1"/>
    <n v="37"/>
    <x v="1"/>
    <x v="1"/>
    <n v="0"/>
    <s v="AZ"/>
    <s v="Female"/>
    <x v="0"/>
    <n v="25"/>
    <x v="1"/>
    <x v="0"/>
    <x v="0"/>
    <n v="0"/>
    <x v="0"/>
    <x v="0"/>
    <s v="CREDIT CARD"/>
    <n v="43"/>
    <x v="0"/>
    <n v="43"/>
    <n v="1113"/>
    <x v="0"/>
    <m/>
    <s v="2021/09/28"/>
    <x v="1243"/>
    <x v="1355"/>
    <s v="Alto"/>
    <x v="0"/>
    <n v="38.898513341210503"/>
    <n v="6"/>
    <s v="Email"/>
    <x v="0"/>
    <b v="1"/>
    <x v="0"/>
    <x v="4"/>
  </r>
  <r>
    <x v="3870"/>
    <x v="0"/>
    <x v="20"/>
    <n v="0"/>
    <n v="6"/>
    <x v="1"/>
    <x v="1"/>
    <n v="0"/>
    <s v="AZ"/>
    <s v="Female"/>
    <x v="0"/>
    <n v="84"/>
    <x v="0"/>
    <x v="1"/>
    <x v="0"/>
    <n v="0"/>
    <x v="1"/>
    <x v="1"/>
    <s v="CREDIT CARD"/>
    <n v="48"/>
    <x v="0"/>
    <n v="48"/>
    <n v="847"/>
    <x v="0"/>
    <m/>
    <s v="2023/10/27"/>
    <x v="1042"/>
    <x v="1222"/>
    <s v="Bajo"/>
    <x v="1"/>
    <n v="39.316523338132399"/>
    <n v="6"/>
    <s v="Teléfono"/>
    <x v="1"/>
    <b v="1"/>
    <x v="0"/>
    <x v="0"/>
  </r>
  <r>
    <x v="3871"/>
    <x v="0"/>
    <x v="27"/>
    <n v="0"/>
    <n v="0"/>
    <x v="0"/>
    <x v="0"/>
    <n v="0"/>
    <s v="NC"/>
    <s v="Prefer not to say"/>
    <x v="2"/>
    <n v="67"/>
    <x v="0"/>
    <x v="1"/>
    <x v="0"/>
    <n v="0"/>
    <x v="0"/>
    <x v="1"/>
    <s v="CREDIT CARD"/>
    <n v="11"/>
    <x v="0"/>
    <n v="11"/>
    <n v="380"/>
    <x v="0"/>
    <m/>
    <s v="2020-06-04"/>
    <x v="1081"/>
    <x v="997"/>
    <s v="Medio"/>
    <x v="2"/>
    <n v="12.15969846399107"/>
    <n v="1"/>
    <s v="Teléfono"/>
    <x v="1"/>
    <b v="0"/>
    <x v="1"/>
    <x v="3"/>
  </r>
  <r>
    <x v="3872"/>
    <x v="1"/>
    <x v="66"/>
    <n v="3"/>
    <n v="13"/>
    <x v="1"/>
    <x v="1"/>
    <n v="0"/>
    <s v="UT"/>
    <s v="Female"/>
    <x v="0"/>
    <n v="79"/>
    <x v="0"/>
    <x v="1"/>
    <x v="0"/>
    <n v="0"/>
    <x v="0"/>
    <x v="0"/>
    <s v="direct debit"/>
    <n v="52"/>
    <x v="1"/>
    <n v="52"/>
    <n v="1383"/>
    <x v="1"/>
    <s v="Competitor had better devices"/>
    <s v="2022/03/16"/>
    <x v="698"/>
    <x v="489"/>
    <s v="Bajo"/>
    <x v="1"/>
    <n v="54.112679229812208"/>
    <n v="0"/>
    <s v="Teléfono"/>
    <x v="1"/>
    <b v="1"/>
    <x v="0"/>
    <x v="4"/>
  </r>
  <r>
    <x v="3873"/>
    <x v="0"/>
    <x v="23"/>
    <n v="0"/>
    <n v="4"/>
    <x v="1"/>
    <x v="1"/>
    <n v="0"/>
    <s v="IN"/>
    <s v="Female"/>
    <x v="0"/>
    <n v="37"/>
    <x v="0"/>
    <x v="0"/>
    <x v="0"/>
    <n v="0"/>
    <x v="0"/>
    <x v="1"/>
    <s v="CREDIT CARD"/>
    <n v="31"/>
    <x v="0"/>
    <n v="31"/>
    <n v="1306"/>
    <x v="0"/>
    <m/>
    <s v="2020-07-29"/>
    <x v="658"/>
    <x v="575"/>
    <s v="Medio"/>
    <x v="2"/>
    <n v="34.710338518351719"/>
    <n v="3"/>
    <s v="Email"/>
    <x v="0"/>
    <b v="1"/>
    <x v="0"/>
    <x v="2"/>
  </r>
  <r>
    <x v="3874"/>
    <x v="0"/>
    <x v="1"/>
    <n v="0"/>
    <n v="3"/>
    <x v="1"/>
    <x v="1"/>
    <n v="0"/>
    <s v="NE"/>
    <s v="Female"/>
    <x v="0"/>
    <n v="69"/>
    <x v="0"/>
    <x v="1"/>
    <x v="0"/>
    <n v="0"/>
    <x v="1"/>
    <x v="2"/>
    <s v="CREDIT CARD"/>
    <n v="65"/>
    <x v="0"/>
    <n v="65"/>
    <n v="4117"/>
    <x v="0"/>
    <m/>
    <s v="2021-03-23"/>
    <x v="318"/>
    <x v="995"/>
    <s v="Medio"/>
    <x v="2"/>
    <n v="70.956991970403095"/>
    <n v="5"/>
    <s v="Email"/>
    <x v="0"/>
    <b v="0"/>
    <x v="1"/>
    <x v="0"/>
  </r>
  <r>
    <x v="3875"/>
    <x v="1"/>
    <x v="41"/>
    <n v="0"/>
    <n v="13"/>
    <x v="1"/>
    <x v="1"/>
    <n v="0"/>
    <s v="DE"/>
    <s v="Hombre"/>
    <x v="1"/>
    <n v="29"/>
    <x v="1"/>
    <x v="0"/>
    <x v="0"/>
    <n v="0"/>
    <x v="1"/>
    <x v="2"/>
    <s v="direct debit"/>
    <n v="71"/>
    <x v="1"/>
    <n v="71"/>
    <n v="4921"/>
    <x v="1"/>
    <s v="Competitor had better devices"/>
    <s v="2021-06-23"/>
    <x v="773"/>
    <x v="1177"/>
    <s v="Medio"/>
    <x v="2"/>
    <n v="84.179249337074339"/>
    <n v="10"/>
    <s v="Email"/>
    <x v="0"/>
    <b v="0"/>
    <x v="1"/>
    <x v="4"/>
  </r>
  <r>
    <x v="3876"/>
    <x v="0"/>
    <x v="67"/>
    <n v="0"/>
    <n v="5"/>
    <x v="0"/>
    <x v="0"/>
    <n v="55"/>
    <s v="SD"/>
    <s v="Hombre"/>
    <x v="1"/>
    <n v="68"/>
    <x v="0"/>
    <x v="1"/>
    <x v="0"/>
    <n v="0"/>
    <x v="0"/>
    <x v="0"/>
    <s v="CREDIT CARD"/>
    <n v="50"/>
    <x v="0"/>
    <n v="50"/>
    <n v="1758"/>
    <x v="0"/>
    <m/>
    <s v="2020/04/19"/>
    <x v="869"/>
    <x v="608"/>
    <s v="Bajo"/>
    <x v="1"/>
    <n v="56.518696113774247"/>
    <n v="9"/>
    <s v="SMS"/>
    <x v="2"/>
    <b v="0"/>
    <x v="1"/>
    <x v="3"/>
  </r>
  <r>
    <x v="3877"/>
    <x v="0"/>
    <x v="70"/>
    <n v="2"/>
    <n v="10"/>
    <x v="1"/>
    <x v="1"/>
    <n v="0"/>
    <s v="OK"/>
    <s v="Hombre"/>
    <x v="1"/>
    <n v="61"/>
    <x v="0"/>
    <x v="0"/>
    <x v="1"/>
    <n v="6"/>
    <x v="1"/>
    <x v="1"/>
    <s v="CREDIT CARD"/>
    <n v="22"/>
    <x v="0"/>
    <n v="22"/>
    <n v="1304"/>
    <x v="0"/>
    <m/>
    <s v="2020-04-17"/>
    <x v="565"/>
    <x v="1356"/>
    <s v="Medio"/>
    <x v="2"/>
    <n v="21.530029785991509"/>
    <n v="7"/>
    <s v="Email"/>
    <x v="0"/>
    <b v="0"/>
    <x v="1"/>
    <x v="4"/>
  </r>
  <r>
    <x v="3878"/>
    <x v="1"/>
    <x v="36"/>
    <n v="5"/>
    <n v="0"/>
    <x v="0"/>
    <x v="0"/>
    <n v="0"/>
    <s v="VA"/>
    <s v="Female"/>
    <x v="0"/>
    <n v="33"/>
    <x v="0"/>
    <x v="0"/>
    <x v="0"/>
    <n v="0"/>
    <x v="0"/>
    <x v="0"/>
    <s v="CREDIT CARD"/>
    <n v="11"/>
    <x v="0"/>
    <n v="11"/>
    <n v="42"/>
    <x v="4"/>
    <s v="Long distance charges"/>
    <s v="2022/05/20"/>
    <x v="1362"/>
    <x v="1010"/>
    <s v="Medio"/>
    <x v="2"/>
    <n v="12.63621310776325"/>
    <n v="5"/>
    <s v="Teléfono"/>
    <x v="1"/>
    <b v="1"/>
    <x v="0"/>
    <x v="0"/>
  </r>
  <r>
    <x v="3879"/>
    <x v="1"/>
    <x v="43"/>
    <n v="1"/>
    <n v="7"/>
    <x v="1"/>
    <x v="1"/>
    <n v="0"/>
    <s v="NE"/>
    <s v="Female"/>
    <x v="0"/>
    <n v="40"/>
    <x v="0"/>
    <x v="0"/>
    <x v="0"/>
    <n v="0"/>
    <x v="0"/>
    <x v="1"/>
    <s v="direct debit"/>
    <n v="30"/>
    <x v="1"/>
    <n v="30"/>
    <n v="873"/>
    <x v="5"/>
    <s v="Poor expertise of online support"/>
    <s v="2020-10-24"/>
    <x v="597"/>
    <x v="970"/>
    <s v="Alto"/>
    <x v="0"/>
    <n v="30.371769813538521"/>
    <n v="8"/>
    <s v="Email"/>
    <x v="0"/>
    <b v="1"/>
    <x v="0"/>
    <x v="3"/>
  </r>
  <r>
    <x v="3880"/>
    <x v="0"/>
    <x v="38"/>
    <n v="2"/>
    <n v="11"/>
    <x v="0"/>
    <x v="0"/>
    <n v="43"/>
    <s v="NC"/>
    <s v="Female"/>
    <x v="0"/>
    <n v="51"/>
    <x v="0"/>
    <x v="0"/>
    <x v="1"/>
    <n v="4"/>
    <x v="0"/>
    <x v="0"/>
    <s v="CREDIT CARD"/>
    <n v="11"/>
    <x v="0"/>
    <n v="11"/>
    <n v="175"/>
    <x v="0"/>
    <m/>
    <s v="2021/04/14"/>
    <x v="765"/>
    <x v="293"/>
    <s v="Alto"/>
    <x v="0"/>
    <n v="12.031985104701191"/>
    <n v="10"/>
    <s v="Email"/>
    <x v="0"/>
    <b v="1"/>
    <x v="0"/>
    <x v="4"/>
  </r>
  <r>
    <x v="3881"/>
    <x v="0"/>
    <x v="56"/>
    <n v="0"/>
    <n v="2"/>
    <x v="1"/>
    <x v="1"/>
    <n v="0"/>
    <s v="ND"/>
    <s v="Hombre"/>
    <x v="1"/>
    <n v="82"/>
    <x v="0"/>
    <x v="1"/>
    <x v="1"/>
    <n v="4"/>
    <x v="1"/>
    <x v="1"/>
    <s v="direct debit"/>
    <n v="54"/>
    <x v="1"/>
    <n v="54"/>
    <n v="3664"/>
    <x v="0"/>
    <m/>
    <s v="2022/12/16"/>
    <x v="166"/>
    <x v="832"/>
    <s v="Medio"/>
    <x v="2"/>
    <n v="45.692814309244532"/>
    <n v="10"/>
    <s v="Email"/>
    <x v="0"/>
    <b v="0"/>
    <x v="1"/>
    <x v="0"/>
  </r>
  <r>
    <x v="3882"/>
    <x v="0"/>
    <x v="25"/>
    <n v="0"/>
    <n v="13"/>
    <x v="1"/>
    <x v="1"/>
    <n v="0"/>
    <s v="AZ"/>
    <s v="Female"/>
    <x v="0"/>
    <n v="35"/>
    <x v="0"/>
    <x v="0"/>
    <x v="1"/>
    <n v="2"/>
    <x v="1"/>
    <x v="2"/>
    <s v="direct debit"/>
    <n v="35"/>
    <x v="1"/>
    <n v="35"/>
    <n v="2256"/>
    <x v="0"/>
    <m/>
    <s v="2020-09-30"/>
    <x v="1363"/>
    <x v="50"/>
    <s v="Medio"/>
    <x v="2"/>
    <n v="41.192300436807272"/>
    <n v="7"/>
    <s v="SMS"/>
    <x v="2"/>
    <b v="1"/>
    <x v="0"/>
    <x v="4"/>
  </r>
  <r>
    <x v="3883"/>
    <x v="1"/>
    <x v="71"/>
    <n v="2"/>
    <n v="8"/>
    <x v="1"/>
    <x v="1"/>
    <n v="0"/>
    <s v="OH"/>
    <s v="Female"/>
    <x v="0"/>
    <n v="64"/>
    <x v="0"/>
    <x v="0"/>
    <x v="0"/>
    <n v="0"/>
    <x v="1"/>
    <x v="0"/>
    <s v="direct debit"/>
    <n v="38"/>
    <x v="1"/>
    <n v="38"/>
    <n v="1586"/>
    <x v="3"/>
    <s v="Attitude of support person"/>
    <s v="2020-08-24"/>
    <x v="120"/>
    <x v="113"/>
    <s v="Alto"/>
    <x v="0"/>
    <n v="31.10314751970493"/>
    <n v="4"/>
    <s v="Teléfono"/>
    <x v="1"/>
    <b v="0"/>
    <x v="1"/>
    <x v="2"/>
  </r>
  <r>
    <x v="3884"/>
    <x v="0"/>
    <x v="26"/>
    <n v="2"/>
    <n v="0"/>
    <x v="0"/>
    <x v="0"/>
    <n v="0"/>
    <s v="WI"/>
    <s v="Female"/>
    <x v="0"/>
    <n v="69"/>
    <x v="0"/>
    <x v="1"/>
    <x v="0"/>
    <n v="0"/>
    <x v="0"/>
    <x v="1"/>
    <s v="CREDIT CARD"/>
    <n v="8"/>
    <x v="0"/>
    <n v="8"/>
    <n v="160"/>
    <x v="0"/>
    <m/>
    <s v="2023/11/11"/>
    <x v="1271"/>
    <x v="1287"/>
    <s v="Bajo"/>
    <x v="1"/>
    <n v="7.237982564163409"/>
    <n v="10"/>
    <s v="SMS"/>
    <x v="2"/>
    <b v="0"/>
    <x v="1"/>
    <x v="2"/>
  </r>
  <r>
    <x v="3885"/>
    <x v="1"/>
    <x v="12"/>
    <n v="0"/>
    <n v="26"/>
    <x v="1"/>
    <x v="1"/>
    <n v="0"/>
    <s v="MD"/>
    <s v="Hombre"/>
    <x v="1"/>
    <n v="29"/>
    <x v="1"/>
    <x v="0"/>
    <x v="0"/>
    <n v="0"/>
    <x v="1"/>
    <x v="0"/>
    <s v="direct debit"/>
    <n v="25"/>
    <x v="1"/>
    <n v="25"/>
    <n v="25"/>
    <x v="3"/>
    <s v="Attitude of service provider"/>
    <s v="2023/03/28"/>
    <x v="579"/>
    <x v="964"/>
    <s v="Alto"/>
    <x v="0"/>
    <n v="24.28863643615076"/>
    <n v="6"/>
    <s v="Email"/>
    <x v="0"/>
    <b v="0"/>
    <x v="1"/>
    <x v="4"/>
  </r>
  <r>
    <x v="3886"/>
    <x v="0"/>
    <x v="41"/>
    <n v="0"/>
    <n v="4"/>
    <x v="1"/>
    <x v="1"/>
    <n v="0"/>
    <s v="MA"/>
    <s v="Female"/>
    <x v="0"/>
    <n v="49"/>
    <x v="0"/>
    <x v="0"/>
    <x v="1"/>
    <n v="5"/>
    <x v="1"/>
    <x v="2"/>
    <s v="CREDIT CARD"/>
    <n v="43"/>
    <x v="0"/>
    <n v="43"/>
    <n v="3012"/>
    <x v="0"/>
    <m/>
    <s v="2022-02-11"/>
    <x v="213"/>
    <x v="321"/>
    <s v="Bajo"/>
    <x v="1"/>
    <n v="51.435074948738411"/>
    <n v="10"/>
    <s v="SMS"/>
    <x v="2"/>
    <b v="1"/>
    <x v="0"/>
    <x v="2"/>
  </r>
  <r>
    <x v="3887"/>
    <x v="0"/>
    <x v="18"/>
    <n v="0"/>
    <n v="3"/>
    <x v="1"/>
    <x v="1"/>
    <n v="0"/>
    <s v="AZ"/>
    <s v="Female"/>
    <x v="0"/>
    <n v="46"/>
    <x v="0"/>
    <x v="0"/>
    <x v="0"/>
    <n v="0"/>
    <x v="0"/>
    <x v="0"/>
    <s v="direct debit"/>
    <n v="34"/>
    <x v="1"/>
    <n v="34"/>
    <n v="1935"/>
    <x v="0"/>
    <m/>
    <s v="2020-04-06"/>
    <x v="1261"/>
    <x v="875"/>
    <s v="Medio"/>
    <x v="2"/>
    <n v="30.719527069339801"/>
    <n v="4"/>
    <s v="Teléfono"/>
    <x v="1"/>
    <b v="0"/>
    <x v="1"/>
    <x v="0"/>
  </r>
  <r>
    <x v="3888"/>
    <x v="1"/>
    <x v="20"/>
    <n v="1"/>
    <n v="9"/>
    <x v="1"/>
    <x v="1"/>
    <n v="0"/>
    <s v="RI"/>
    <s v="Hombre"/>
    <x v="1"/>
    <n v="57"/>
    <x v="0"/>
    <x v="0"/>
    <x v="0"/>
    <n v="0"/>
    <x v="1"/>
    <x v="0"/>
    <s v="PAPER CHECK"/>
    <n v="22"/>
    <x v="3"/>
    <n v="22"/>
    <n v="384"/>
    <x v="1"/>
    <s v="Competitor had better devices"/>
    <s v="2021-08-14"/>
    <x v="244"/>
    <x v="273"/>
    <s v="Bajo"/>
    <x v="1"/>
    <n v="21.89031221676569"/>
    <n v="10"/>
    <s v="Email"/>
    <x v="0"/>
    <b v="1"/>
    <x v="0"/>
    <x v="3"/>
  </r>
  <r>
    <x v="3889"/>
    <x v="0"/>
    <x v="9"/>
    <n v="0"/>
    <n v="9"/>
    <x v="1"/>
    <x v="1"/>
    <n v="0"/>
    <s v="MO"/>
    <s v="Hombre"/>
    <x v="1"/>
    <n v="58"/>
    <x v="0"/>
    <x v="0"/>
    <x v="0"/>
    <n v="0"/>
    <x v="0"/>
    <x v="0"/>
    <s v="direct debit"/>
    <n v="50"/>
    <x v="1"/>
    <n v="50"/>
    <n v="158"/>
    <x v="0"/>
    <m/>
    <s v="2023/08/18"/>
    <x v="636"/>
    <x v="184"/>
    <s v="Bajo"/>
    <x v="1"/>
    <n v="40.02362756142314"/>
    <n v="3"/>
    <s v="Teléfono"/>
    <x v="1"/>
    <b v="0"/>
    <x v="1"/>
    <x v="0"/>
  </r>
  <r>
    <x v="3890"/>
    <x v="1"/>
    <x v="12"/>
    <n v="1"/>
    <n v="4"/>
    <x v="1"/>
    <x v="1"/>
    <n v="0"/>
    <s v="RI"/>
    <s v="Female"/>
    <x v="0"/>
    <n v="47"/>
    <x v="0"/>
    <x v="0"/>
    <x v="0"/>
    <n v="0"/>
    <x v="0"/>
    <x v="0"/>
    <s v="direct debit"/>
    <n v="33"/>
    <x v="1"/>
    <n v="33"/>
    <n v="33"/>
    <x v="2"/>
    <s v="Lack of self-service on Website"/>
    <s v="2022-08-12"/>
    <x v="190"/>
    <x v="458"/>
    <s v="Bajo"/>
    <x v="1"/>
    <n v="34.490044232272062"/>
    <n v="0"/>
    <s v="SMS"/>
    <x v="2"/>
    <b v="1"/>
    <x v="0"/>
    <x v="0"/>
  </r>
  <r>
    <x v="3891"/>
    <x v="1"/>
    <x v="24"/>
    <n v="1"/>
    <n v="15"/>
    <x v="1"/>
    <x v="1"/>
    <n v="0"/>
    <s v="IN"/>
    <s v="Hombre"/>
    <x v="1"/>
    <n v="63"/>
    <x v="0"/>
    <x v="0"/>
    <x v="0"/>
    <n v="0"/>
    <x v="0"/>
    <x v="0"/>
    <s v="direct debit"/>
    <n v="40"/>
    <x v="1"/>
    <n v="40"/>
    <n v="574"/>
    <x v="1"/>
    <s v="Competitor had better devices"/>
    <s v="2023/09/30"/>
    <x v="151"/>
    <x v="55"/>
    <s v="Bajo"/>
    <x v="1"/>
    <n v="41.027952878123813"/>
    <n v="0"/>
    <s v="Teléfono"/>
    <x v="1"/>
    <b v="0"/>
    <x v="1"/>
    <x v="0"/>
  </r>
  <r>
    <x v="3892"/>
    <x v="0"/>
    <x v="61"/>
    <n v="0"/>
    <n v="6"/>
    <x v="1"/>
    <x v="1"/>
    <n v="0"/>
    <s v="TX"/>
    <s v="Hombre"/>
    <x v="1"/>
    <n v="78"/>
    <x v="0"/>
    <x v="1"/>
    <x v="0"/>
    <n v="0"/>
    <x v="0"/>
    <x v="2"/>
    <s v="direct debit"/>
    <n v="52"/>
    <x v="1"/>
    <n v="52"/>
    <n v="1450"/>
    <x v="0"/>
    <m/>
    <s v="2020/12/06"/>
    <x v="1364"/>
    <x v="101"/>
    <s v="Alto"/>
    <x v="0"/>
    <n v="52.353365504150148"/>
    <n v="6"/>
    <s v="Teléfono"/>
    <x v="1"/>
    <b v="0"/>
    <x v="1"/>
    <x v="2"/>
  </r>
  <r>
    <x v="3893"/>
    <x v="0"/>
    <x v="12"/>
    <n v="0"/>
    <n v="0"/>
    <x v="0"/>
    <x v="0"/>
    <n v="0"/>
    <s v="UT"/>
    <s v="Hombre"/>
    <x v="1"/>
    <n v="59"/>
    <x v="0"/>
    <x v="0"/>
    <x v="1"/>
    <n v="2"/>
    <x v="0"/>
    <x v="1"/>
    <s v="CREDIT CARD"/>
    <n v="8"/>
    <x v="0"/>
    <n v="8"/>
    <n v="8"/>
    <x v="0"/>
    <m/>
    <s v="2021-03-12"/>
    <x v="206"/>
    <x v="137"/>
    <s v="Alto"/>
    <x v="0"/>
    <n v="8.4142168217797355"/>
    <n v="7"/>
    <s v="Teléfono"/>
    <x v="1"/>
    <b v="0"/>
    <x v="1"/>
    <x v="2"/>
  </r>
  <r>
    <x v="3894"/>
    <x v="1"/>
    <x v="22"/>
    <n v="3"/>
    <n v="8"/>
    <x v="1"/>
    <x v="1"/>
    <n v="0"/>
    <s v="NV"/>
    <s v="Female"/>
    <x v="0"/>
    <n v="66"/>
    <x v="0"/>
    <x v="1"/>
    <x v="1"/>
    <n v="5"/>
    <x v="0"/>
    <x v="0"/>
    <s v="direct debit"/>
    <n v="38"/>
    <x v="1"/>
    <n v="38"/>
    <n v="398"/>
    <x v="4"/>
    <s v="Price too high"/>
    <s v="2022-09-26"/>
    <x v="660"/>
    <x v="1170"/>
    <s v="Medio"/>
    <x v="2"/>
    <n v="33.36701378904533"/>
    <n v="2"/>
    <s v="Teléfono"/>
    <x v="1"/>
    <b v="1"/>
    <x v="0"/>
    <x v="2"/>
  </r>
  <r>
    <x v="3895"/>
    <x v="0"/>
    <x v="9"/>
    <n v="0"/>
    <n v="0"/>
    <x v="0"/>
    <x v="0"/>
    <n v="0"/>
    <s v="NV"/>
    <s v="Female"/>
    <x v="0"/>
    <n v="29"/>
    <x v="1"/>
    <x v="0"/>
    <x v="1"/>
    <n v="2"/>
    <x v="0"/>
    <x v="0"/>
    <s v="CREDIT CARD"/>
    <n v="8"/>
    <x v="0"/>
    <n v="8"/>
    <n v="25"/>
    <x v="0"/>
    <m/>
    <s v="2020/12/31"/>
    <x v="866"/>
    <x v="481"/>
    <s v="Bajo"/>
    <x v="1"/>
    <n v="6.5137289372047373"/>
    <n v="8"/>
    <s v="Email"/>
    <x v="0"/>
    <b v="1"/>
    <x v="0"/>
    <x v="0"/>
  </r>
  <r>
    <x v="3896"/>
    <x v="0"/>
    <x v="8"/>
    <n v="0"/>
    <n v="13"/>
    <x v="1"/>
    <x v="1"/>
    <n v="0"/>
    <s v="AL"/>
    <s v="Female"/>
    <x v="0"/>
    <n v="67"/>
    <x v="0"/>
    <x v="1"/>
    <x v="0"/>
    <n v="0"/>
    <x v="0"/>
    <x v="0"/>
    <s v="direct debit"/>
    <n v="30"/>
    <x v="1"/>
    <n v="30"/>
    <n v="59"/>
    <x v="0"/>
    <m/>
    <s v="2021/03/18"/>
    <x v="891"/>
    <x v="110"/>
    <s v="Alto"/>
    <x v="0"/>
    <n v="30.819336808441651"/>
    <n v="5"/>
    <s v="Email"/>
    <x v="0"/>
    <b v="1"/>
    <x v="0"/>
    <x v="0"/>
  </r>
  <r>
    <x v="3897"/>
    <x v="0"/>
    <x v="5"/>
    <n v="0"/>
    <n v="0"/>
    <x v="0"/>
    <x v="0"/>
    <n v="0"/>
    <s v="UT"/>
    <s v="Female"/>
    <x v="0"/>
    <n v="34"/>
    <x v="0"/>
    <x v="0"/>
    <x v="0"/>
    <n v="0"/>
    <x v="0"/>
    <x v="0"/>
    <s v="direct debit"/>
    <n v="12"/>
    <x v="1"/>
    <n v="12"/>
    <n v="362"/>
    <x v="0"/>
    <m/>
    <s v="2021/08/08"/>
    <x v="669"/>
    <x v="284"/>
    <s v="Bajo"/>
    <x v="1"/>
    <n v="13.352176301741929"/>
    <n v="10"/>
    <s v="Teléfono"/>
    <x v="1"/>
    <b v="0"/>
    <x v="1"/>
    <x v="3"/>
  </r>
  <r>
    <x v="3898"/>
    <x v="1"/>
    <x v="37"/>
    <n v="3"/>
    <n v="3"/>
    <x v="1"/>
    <x v="1"/>
    <n v="0"/>
    <s v="AL"/>
    <s v="Female"/>
    <x v="0"/>
    <n v="30"/>
    <x v="0"/>
    <x v="0"/>
    <x v="0"/>
    <n v="0"/>
    <x v="0"/>
    <x v="0"/>
    <s v="direct debit"/>
    <n v="52"/>
    <x v="1"/>
    <n v="52"/>
    <n v="380"/>
    <x v="3"/>
    <s v="Attitude of support person"/>
    <s v="2023/10/03"/>
    <x v="1304"/>
    <x v="915"/>
    <s v="Medio"/>
    <x v="2"/>
    <n v="61.5796439920381"/>
    <n v="8"/>
    <s v="Teléfono"/>
    <x v="1"/>
    <b v="0"/>
    <x v="1"/>
    <x v="3"/>
  </r>
  <r>
    <x v="3899"/>
    <x v="0"/>
    <x v="23"/>
    <n v="0"/>
    <n v="6"/>
    <x v="1"/>
    <x v="1"/>
    <n v="0"/>
    <s v="AL"/>
    <s v="Female"/>
    <x v="0"/>
    <n v="35"/>
    <x v="0"/>
    <x v="0"/>
    <x v="0"/>
    <n v="0"/>
    <x v="1"/>
    <x v="0"/>
    <s v="direct debit"/>
    <n v="57"/>
    <x v="1"/>
    <n v="57"/>
    <n v="2451"/>
    <x v="0"/>
    <m/>
    <s v="2021/07/24"/>
    <x v="1267"/>
    <x v="94"/>
    <s v="Medio"/>
    <x v="2"/>
    <n v="56.800962568733517"/>
    <n v="6"/>
    <s v="SMS"/>
    <x v="2"/>
    <b v="0"/>
    <x v="1"/>
    <x v="3"/>
  </r>
  <r>
    <x v="3900"/>
    <x v="0"/>
    <x v="41"/>
    <n v="0"/>
    <n v="5"/>
    <x v="1"/>
    <x v="1"/>
    <n v="0"/>
    <s v="IN"/>
    <s v="Hombre"/>
    <x v="1"/>
    <n v="47"/>
    <x v="0"/>
    <x v="0"/>
    <x v="0"/>
    <n v="0"/>
    <x v="0"/>
    <x v="1"/>
    <s v="CREDIT CARD"/>
    <n v="29"/>
    <x v="0"/>
    <n v="29"/>
    <n v="2023"/>
    <x v="0"/>
    <m/>
    <s v="2020/04/03"/>
    <x v="727"/>
    <x v="827"/>
    <s v="Medio"/>
    <x v="2"/>
    <n v="32.344317663491132"/>
    <n v="1"/>
    <s v="SMS"/>
    <x v="2"/>
    <b v="0"/>
    <x v="1"/>
    <x v="2"/>
  </r>
  <r>
    <x v="3901"/>
    <x v="0"/>
    <x v="39"/>
    <n v="0"/>
    <n v="3"/>
    <x v="1"/>
    <x v="1"/>
    <n v="0"/>
    <s v="DC"/>
    <s v="Female"/>
    <x v="0"/>
    <n v="37"/>
    <x v="0"/>
    <x v="0"/>
    <x v="1"/>
    <n v="2"/>
    <x v="1"/>
    <x v="2"/>
    <s v="direct debit"/>
    <n v="29"/>
    <x v="1"/>
    <n v="29"/>
    <n v="2053"/>
    <x v="0"/>
    <m/>
    <s v="2023/11/07"/>
    <x v="718"/>
    <x v="1328"/>
    <s v="Medio"/>
    <x v="2"/>
    <n v="23.914215617359108"/>
    <n v="2"/>
    <s v="Teléfono"/>
    <x v="1"/>
    <b v="1"/>
    <x v="0"/>
    <x v="0"/>
  </r>
  <r>
    <x v="3902"/>
    <x v="0"/>
    <x v="73"/>
    <n v="0"/>
    <n v="2"/>
    <x v="1"/>
    <x v="1"/>
    <n v="0"/>
    <s v="VT"/>
    <s v="Female"/>
    <x v="0"/>
    <n v="38"/>
    <x v="0"/>
    <x v="0"/>
    <x v="0"/>
    <n v="0"/>
    <x v="1"/>
    <x v="0"/>
    <s v="direct debit"/>
    <n v="21"/>
    <x v="1"/>
    <n v="21"/>
    <n v="802"/>
    <x v="0"/>
    <m/>
    <s v="2021/08/09"/>
    <x v="836"/>
    <x v="802"/>
    <s v="Bajo"/>
    <x v="1"/>
    <n v="23.646626438964262"/>
    <n v="8"/>
    <s v="SMS"/>
    <x v="2"/>
    <b v="1"/>
    <x v="0"/>
    <x v="3"/>
  </r>
  <r>
    <x v="3903"/>
    <x v="0"/>
    <x v="25"/>
    <n v="0"/>
    <n v="12"/>
    <x v="1"/>
    <x v="1"/>
    <n v="0"/>
    <s v="RI"/>
    <s v="Hombre"/>
    <x v="1"/>
    <n v="51"/>
    <x v="0"/>
    <x v="0"/>
    <x v="1"/>
    <n v="2"/>
    <x v="1"/>
    <x v="2"/>
    <s v="CREDIT CARD"/>
    <n v="30"/>
    <x v="0"/>
    <n v="30"/>
    <n v="1982"/>
    <x v="0"/>
    <m/>
    <s v="2021/06/16"/>
    <x v="85"/>
    <x v="1354"/>
    <s v="Bajo"/>
    <x v="1"/>
    <n v="24.135357697463679"/>
    <n v="3"/>
    <s v="Teléfono"/>
    <x v="1"/>
    <b v="0"/>
    <x v="1"/>
    <x v="2"/>
  </r>
  <r>
    <x v="3904"/>
    <x v="1"/>
    <x v="51"/>
    <n v="2"/>
    <n v="5"/>
    <x v="1"/>
    <x v="1"/>
    <n v="0"/>
    <s v="MT"/>
    <s v="Female"/>
    <x v="0"/>
    <n v="84"/>
    <x v="0"/>
    <x v="1"/>
    <x v="0"/>
    <n v="0"/>
    <x v="1"/>
    <x v="0"/>
    <s v="direct debit"/>
    <n v="39"/>
    <x v="1"/>
    <n v="39"/>
    <n v="304"/>
    <x v="4"/>
    <s v="Price too high"/>
    <s v="2020/04/25"/>
    <x v="1365"/>
    <x v="1353"/>
    <s v="Medio"/>
    <x v="2"/>
    <n v="31.768975209881528"/>
    <n v="7"/>
    <s v="Email"/>
    <x v="0"/>
    <b v="0"/>
    <x v="1"/>
    <x v="0"/>
  </r>
  <r>
    <x v="3905"/>
    <x v="0"/>
    <x v="74"/>
    <n v="0"/>
    <n v="7"/>
    <x v="1"/>
    <x v="1"/>
    <n v="0"/>
    <s v="ID"/>
    <s v="Hombre"/>
    <x v="1"/>
    <n v="53"/>
    <x v="0"/>
    <x v="0"/>
    <x v="0"/>
    <n v="0"/>
    <x v="0"/>
    <x v="1"/>
    <s v="direct debit"/>
    <n v="44"/>
    <x v="1"/>
    <n v="44"/>
    <n v="2341"/>
    <x v="0"/>
    <m/>
    <s v="2021/01/02"/>
    <x v="1179"/>
    <x v="1357"/>
    <s v="Alto"/>
    <x v="0"/>
    <n v="51.766332270753367"/>
    <n v="10"/>
    <s v="Email"/>
    <x v="0"/>
    <b v="1"/>
    <x v="0"/>
    <x v="2"/>
  </r>
  <r>
    <x v="3906"/>
    <x v="1"/>
    <x v="12"/>
    <n v="2"/>
    <n v="9"/>
    <x v="1"/>
    <x v="1"/>
    <n v="0"/>
    <s v="VA"/>
    <s v="Female"/>
    <x v="0"/>
    <n v="32"/>
    <x v="0"/>
    <x v="0"/>
    <x v="0"/>
    <n v="0"/>
    <x v="0"/>
    <x v="0"/>
    <s v="CREDIT CARD"/>
    <n v="45"/>
    <x v="0"/>
    <n v="45"/>
    <n v="45"/>
    <x v="1"/>
    <s v="Competitor made better offer"/>
    <s v="2020/09/28"/>
    <x v="1016"/>
    <x v="634"/>
    <s v="Alto"/>
    <x v="0"/>
    <n v="39.525785523406981"/>
    <n v="0"/>
    <s v="Email"/>
    <x v="0"/>
    <b v="0"/>
    <x v="1"/>
    <x v="4"/>
  </r>
  <r>
    <x v="3907"/>
    <x v="1"/>
    <x v="7"/>
    <n v="2"/>
    <n v="2"/>
    <x v="1"/>
    <x v="1"/>
    <n v="0"/>
    <s v="MN"/>
    <s v="Hombre"/>
    <x v="1"/>
    <n v="74"/>
    <x v="0"/>
    <x v="1"/>
    <x v="0"/>
    <n v="0"/>
    <x v="0"/>
    <x v="0"/>
    <s v="direct debit"/>
    <n v="63"/>
    <x v="1"/>
    <n v="63"/>
    <n v="3455"/>
    <x v="4"/>
    <s v="Price too high"/>
    <s v="2023-10-12"/>
    <x v="26"/>
    <x v="104"/>
    <s v="Alto"/>
    <x v="0"/>
    <n v="66.986903323094865"/>
    <n v="2"/>
    <s v="SMS"/>
    <x v="2"/>
    <b v="0"/>
    <x v="1"/>
    <x v="3"/>
  </r>
  <r>
    <x v="3908"/>
    <x v="0"/>
    <x v="30"/>
    <n v="0"/>
    <n v="0"/>
    <x v="0"/>
    <x v="0"/>
    <n v="0"/>
    <s v="CO"/>
    <s v="Female"/>
    <x v="0"/>
    <n v="64"/>
    <x v="0"/>
    <x v="0"/>
    <x v="1"/>
    <n v="2"/>
    <x v="0"/>
    <x v="2"/>
    <s v="CREDIT CARD"/>
    <n v="10"/>
    <x v="0"/>
    <n v="10"/>
    <n v="321"/>
    <x v="0"/>
    <m/>
    <s v="2022-03-13"/>
    <x v="967"/>
    <x v="1358"/>
    <s v="Medio"/>
    <x v="2"/>
    <n v="11.70849082785783"/>
    <n v="10"/>
    <s v="Email"/>
    <x v="0"/>
    <b v="1"/>
    <x v="0"/>
    <x v="0"/>
  </r>
  <r>
    <x v="3909"/>
    <x v="0"/>
    <x v="26"/>
    <n v="2"/>
    <n v="2"/>
    <x v="1"/>
    <x v="1"/>
    <n v="0"/>
    <s v="SC"/>
    <s v="Hombre"/>
    <x v="1"/>
    <n v="49"/>
    <x v="0"/>
    <x v="0"/>
    <x v="0"/>
    <n v="0"/>
    <x v="0"/>
    <x v="0"/>
    <s v="direct debit"/>
    <n v="37"/>
    <x v="1"/>
    <n v="37"/>
    <n v="757"/>
    <x v="0"/>
    <m/>
    <s v="2023/04/29"/>
    <x v="512"/>
    <x v="1029"/>
    <s v="Alto"/>
    <x v="0"/>
    <n v="33.432415107789502"/>
    <n v="2"/>
    <s v="Email"/>
    <x v="0"/>
    <b v="0"/>
    <x v="1"/>
    <x v="0"/>
  </r>
  <r>
    <x v="3910"/>
    <x v="0"/>
    <x v="49"/>
    <n v="0"/>
    <n v="4"/>
    <x v="1"/>
    <x v="1"/>
    <n v="0"/>
    <s v="OR"/>
    <s v="Female"/>
    <x v="0"/>
    <n v="50"/>
    <x v="0"/>
    <x v="0"/>
    <x v="1"/>
    <n v="2"/>
    <x v="0"/>
    <x v="2"/>
    <s v="CREDIT CARD"/>
    <n v="31"/>
    <x v="0"/>
    <n v="31"/>
    <n v="1706"/>
    <x v="0"/>
    <m/>
    <s v="2021/02/01"/>
    <x v="1240"/>
    <x v="1084"/>
    <s v="Bajo"/>
    <x v="1"/>
    <n v="29.519275405438709"/>
    <n v="5"/>
    <s v="SMS"/>
    <x v="2"/>
    <b v="0"/>
    <x v="1"/>
    <x v="2"/>
  </r>
  <r>
    <x v="3911"/>
    <x v="0"/>
    <x v="42"/>
    <n v="2"/>
    <n v="0"/>
    <x v="0"/>
    <x v="0"/>
    <n v="0"/>
    <s v="CT"/>
    <s v="Female"/>
    <x v="0"/>
    <n v="39"/>
    <x v="0"/>
    <x v="0"/>
    <x v="1"/>
    <n v="2"/>
    <x v="0"/>
    <x v="2"/>
    <s v="CREDIT CARD"/>
    <n v="6"/>
    <x v="0"/>
    <n v="6"/>
    <n v="292"/>
    <x v="0"/>
    <m/>
    <s v="2023/12/15"/>
    <x v="892"/>
    <x v="384"/>
    <s v="Alto"/>
    <x v="0"/>
    <n v="5.2788097045898024"/>
    <n v="7"/>
    <s v="SMS"/>
    <x v="2"/>
    <b v="0"/>
    <x v="1"/>
    <x v="3"/>
  </r>
  <r>
    <x v="3912"/>
    <x v="1"/>
    <x v="51"/>
    <n v="4"/>
    <n v="8"/>
    <x v="1"/>
    <x v="1"/>
    <n v="0"/>
    <s v="WA"/>
    <s v="Hombre"/>
    <x v="1"/>
    <n v="49"/>
    <x v="0"/>
    <x v="0"/>
    <x v="0"/>
    <n v="0"/>
    <x v="0"/>
    <x v="0"/>
    <s v="direct debit"/>
    <n v="27"/>
    <x v="1"/>
    <n v="27"/>
    <n v="217"/>
    <x v="1"/>
    <s v="Competitor made better offer"/>
    <s v="2020-01-05"/>
    <x v="359"/>
    <x v="126"/>
    <s v="Alto"/>
    <x v="0"/>
    <n v="29.346861262751791"/>
    <n v="6"/>
    <s v="Email"/>
    <x v="0"/>
    <b v="1"/>
    <x v="0"/>
    <x v="2"/>
  </r>
  <r>
    <x v="3913"/>
    <x v="0"/>
    <x v="47"/>
    <n v="2"/>
    <n v="8"/>
    <x v="1"/>
    <x v="1"/>
    <n v="0"/>
    <s v="WI"/>
    <s v="Hombre"/>
    <x v="1"/>
    <n v="23"/>
    <x v="1"/>
    <x v="0"/>
    <x v="0"/>
    <n v="0"/>
    <x v="0"/>
    <x v="1"/>
    <s v="direct debit"/>
    <n v="14"/>
    <x v="1"/>
    <n v="14"/>
    <n v="446"/>
    <x v="0"/>
    <m/>
    <s v="2020/05/20"/>
    <x v="657"/>
    <x v="855"/>
    <s v="Alto"/>
    <x v="0"/>
    <n v="16.201649813195981"/>
    <n v="5"/>
    <s v="SMS"/>
    <x v="2"/>
    <b v="0"/>
    <x v="1"/>
    <x v="0"/>
  </r>
  <r>
    <x v="3914"/>
    <x v="0"/>
    <x v="2"/>
    <n v="0"/>
    <n v="0"/>
    <x v="0"/>
    <x v="0"/>
    <n v="0"/>
    <s v="IL"/>
    <s v="Hombre"/>
    <x v="1"/>
    <n v="70"/>
    <x v="0"/>
    <x v="1"/>
    <x v="0"/>
    <n v="0"/>
    <x v="0"/>
    <x v="1"/>
    <s v="CREDIT CARD"/>
    <n v="10"/>
    <x v="0"/>
    <n v="10"/>
    <n v="114"/>
    <x v="0"/>
    <m/>
    <s v="2020-12-25"/>
    <x v="1186"/>
    <x v="624"/>
    <s v="Bajo"/>
    <x v="1"/>
    <n v="11.138752667848699"/>
    <n v="0"/>
    <s v="Email"/>
    <x v="0"/>
    <b v="0"/>
    <x v="1"/>
    <x v="2"/>
  </r>
  <r>
    <x v="3915"/>
    <x v="1"/>
    <x v="43"/>
    <n v="1"/>
    <n v="4"/>
    <x v="1"/>
    <x v="1"/>
    <n v="0"/>
    <s v="RI"/>
    <s v="Hombre"/>
    <x v="1"/>
    <n v="40"/>
    <x v="0"/>
    <x v="0"/>
    <x v="0"/>
    <n v="0"/>
    <x v="0"/>
    <x v="0"/>
    <s v="direct debit"/>
    <n v="35"/>
    <x v="1"/>
    <n v="35"/>
    <n v="1018"/>
    <x v="2"/>
    <s v="Lack of self-service on Website"/>
    <s v="2020-02-17"/>
    <x v="908"/>
    <x v="343"/>
    <s v="Medio"/>
    <x v="2"/>
    <n v="38.584050863794602"/>
    <n v="9"/>
    <s v="SMS"/>
    <x v="2"/>
    <b v="0"/>
    <x v="1"/>
    <x v="3"/>
  </r>
  <r>
    <x v="3916"/>
    <x v="0"/>
    <x v="1"/>
    <n v="2"/>
    <n v="19"/>
    <x v="1"/>
    <x v="1"/>
    <n v="0"/>
    <s v="CA"/>
    <s v="Hombre"/>
    <x v="1"/>
    <n v="43"/>
    <x v="0"/>
    <x v="0"/>
    <x v="1"/>
    <n v="2"/>
    <x v="1"/>
    <x v="2"/>
    <s v="direct debit"/>
    <n v="49"/>
    <x v="1"/>
    <n v="49"/>
    <n v="3137"/>
    <x v="0"/>
    <m/>
    <s v="2020-02-24"/>
    <x v="1366"/>
    <x v="1336"/>
    <s v="Medio"/>
    <x v="2"/>
    <n v="52.232050972781593"/>
    <n v="10"/>
    <s v="Teléfono"/>
    <x v="1"/>
    <b v="1"/>
    <x v="0"/>
    <x v="2"/>
  </r>
  <r>
    <x v="3917"/>
    <x v="1"/>
    <x v="36"/>
    <n v="3"/>
    <n v="10"/>
    <x v="0"/>
    <x v="0"/>
    <n v="5"/>
    <s v="OR"/>
    <s v="Female"/>
    <x v="0"/>
    <n v="61"/>
    <x v="0"/>
    <x v="0"/>
    <x v="0"/>
    <n v="0"/>
    <x v="0"/>
    <x v="0"/>
    <s v="direct debit"/>
    <n v="46"/>
    <x v="1"/>
    <n v="46"/>
    <n v="172"/>
    <x v="1"/>
    <s v="Competitor had better devices"/>
    <s v="2020-10-10"/>
    <x v="571"/>
    <x v="522"/>
    <s v="Medio"/>
    <x v="2"/>
    <n v="49.238505698115397"/>
    <n v="10"/>
    <s v="Teléfono"/>
    <x v="1"/>
    <b v="0"/>
    <x v="1"/>
    <x v="0"/>
  </r>
  <r>
    <x v="3918"/>
    <x v="0"/>
    <x v="53"/>
    <n v="0"/>
    <n v="5"/>
    <x v="1"/>
    <x v="1"/>
    <n v="0"/>
    <s v="GA"/>
    <s v="Female"/>
    <x v="0"/>
    <n v="57"/>
    <x v="0"/>
    <x v="0"/>
    <x v="0"/>
    <n v="0"/>
    <x v="0"/>
    <x v="0"/>
    <s v="direct debit"/>
    <n v="24"/>
    <x v="1"/>
    <n v="24"/>
    <n v="1003"/>
    <x v="0"/>
    <m/>
    <s v="2023/04/26"/>
    <x v="1084"/>
    <x v="419"/>
    <s v="Medio"/>
    <x v="2"/>
    <n v="20.05350198965262"/>
    <n v="3"/>
    <s v="Email"/>
    <x v="0"/>
    <b v="1"/>
    <x v="0"/>
    <x v="0"/>
  </r>
  <r>
    <x v="3919"/>
    <x v="0"/>
    <x v="39"/>
    <n v="0"/>
    <n v="19"/>
    <x v="0"/>
    <x v="0"/>
    <n v="25"/>
    <s v="WY"/>
    <s v="Hombre"/>
    <x v="1"/>
    <n v="35"/>
    <x v="0"/>
    <x v="0"/>
    <x v="1"/>
    <n v="5"/>
    <x v="1"/>
    <x v="2"/>
    <s v="CREDIT CARD"/>
    <n v="57"/>
    <x v="0"/>
    <n v="57"/>
    <n v="4041"/>
    <x v="0"/>
    <m/>
    <s v="2021/07/11"/>
    <x v="472"/>
    <x v="430"/>
    <s v="Alto"/>
    <x v="0"/>
    <n v="60.570674373878653"/>
    <n v="4"/>
    <s v="Email"/>
    <x v="0"/>
    <b v="1"/>
    <x v="0"/>
    <x v="4"/>
  </r>
  <r>
    <x v="3920"/>
    <x v="0"/>
    <x v="22"/>
    <n v="0"/>
    <n v="3"/>
    <x v="1"/>
    <x v="1"/>
    <n v="0"/>
    <s v="AZ"/>
    <s v="Hombre"/>
    <x v="1"/>
    <n v="44"/>
    <x v="0"/>
    <x v="0"/>
    <x v="0"/>
    <n v="0"/>
    <x v="0"/>
    <x v="0"/>
    <s v="CREDIT CARD"/>
    <n v="28"/>
    <x v="0"/>
    <n v="28"/>
    <n v="299"/>
    <x v="0"/>
    <m/>
    <s v="2021/01/23"/>
    <x v="48"/>
    <x v="1287"/>
    <s v="Bajo"/>
    <x v="1"/>
    <n v="33.27835380834609"/>
    <n v="9"/>
    <s v="Email"/>
    <x v="0"/>
    <b v="0"/>
    <x v="1"/>
    <x v="4"/>
  </r>
  <r>
    <x v="3921"/>
    <x v="1"/>
    <x v="38"/>
    <n v="1"/>
    <n v="8"/>
    <x v="1"/>
    <x v="1"/>
    <n v="0"/>
    <s v="DE"/>
    <s v="Female"/>
    <x v="0"/>
    <n v="42"/>
    <x v="0"/>
    <x v="0"/>
    <x v="0"/>
    <n v="0"/>
    <x v="1"/>
    <x v="0"/>
    <s v="CREDIT CARD"/>
    <n v="48"/>
    <x v="0"/>
    <n v="48"/>
    <n v="779"/>
    <x v="3"/>
    <s v="Attitude of service provider"/>
    <s v="2023-10-31"/>
    <x v="602"/>
    <x v="550"/>
    <s v="Medio"/>
    <x v="2"/>
    <n v="43.921886876376433"/>
    <n v="8"/>
    <s v="Email"/>
    <x v="0"/>
    <b v="1"/>
    <x v="0"/>
    <x v="4"/>
  </r>
  <r>
    <x v="3922"/>
    <x v="0"/>
    <x v="49"/>
    <n v="0"/>
    <n v="0"/>
    <x v="0"/>
    <x v="0"/>
    <n v="0"/>
    <s v="VA"/>
    <s v="Hombre"/>
    <x v="1"/>
    <n v="50"/>
    <x v="0"/>
    <x v="0"/>
    <x v="0"/>
    <n v="0"/>
    <x v="0"/>
    <x v="2"/>
    <s v="direct debit"/>
    <n v="17"/>
    <x v="1"/>
    <n v="17"/>
    <n v="922"/>
    <x v="0"/>
    <m/>
    <s v="2022-08-19"/>
    <x v="1045"/>
    <x v="1127"/>
    <s v="Alto"/>
    <x v="0"/>
    <n v="15.630360905046549"/>
    <n v="6"/>
    <s v="SMS"/>
    <x v="2"/>
    <b v="0"/>
    <x v="1"/>
    <x v="2"/>
  </r>
  <r>
    <x v="3923"/>
    <x v="1"/>
    <x v="37"/>
    <n v="2"/>
    <n v="4"/>
    <x v="0"/>
    <x v="0"/>
    <n v="7"/>
    <s v="VT"/>
    <s v="Female"/>
    <x v="0"/>
    <n v="66"/>
    <x v="0"/>
    <x v="1"/>
    <x v="0"/>
    <n v="0"/>
    <x v="0"/>
    <x v="0"/>
    <s v="direct debit"/>
    <n v="29"/>
    <x v="1"/>
    <n v="29"/>
    <n v="197"/>
    <x v="1"/>
    <s v="Competitor offered higher download speeds"/>
    <s v="2020/09/21"/>
    <x v="976"/>
    <x v="759"/>
    <s v="Bajo"/>
    <x v="1"/>
    <n v="27.793872596719599"/>
    <n v="6"/>
    <s v="Teléfono"/>
    <x v="1"/>
    <b v="0"/>
    <x v="1"/>
    <x v="4"/>
  </r>
  <r>
    <x v="3924"/>
    <x v="1"/>
    <x v="58"/>
    <n v="2"/>
    <n v="12"/>
    <x v="1"/>
    <x v="1"/>
    <n v="0"/>
    <s v="IN"/>
    <s v="Hombre"/>
    <x v="1"/>
    <n v="36"/>
    <x v="0"/>
    <x v="0"/>
    <x v="0"/>
    <n v="0"/>
    <x v="0"/>
    <x v="0"/>
    <s v="direct debit"/>
    <n v="29"/>
    <x v="1"/>
    <n v="29"/>
    <n v="930"/>
    <x v="3"/>
    <s v="Attitude of support person"/>
    <s v="2022/06/11"/>
    <x v="371"/>
    <x v="726"/>
    <s v="Alto"/>
    <x v="0"/>
    <n v="28.73813427038872"/>
    <n v="8"/>
    <s v="SMS"/>
    <x v="2"/>
    <b v="1"/>
    <x v="0"/>
    <x v="2"/>
  </r>
  <r>
    <x v="3925"/>
    <x v="1"/>
    <x v="58"/>
    <n v="0"/>
    <n v="6"/>
    <x v="0"/>
    <x v="0"/>
    <n v="26"/>
    <s v="AZ"/>
    <s v="Hombre"/>
    <x v="1"/>
    <n v="66"/>
    <x v="0"/>
    <x v="1"/>
    <x v="0"/>
    <n v="0"/>
    <x v="1"/>
    <x v="0"/>
    <s v="direct debit"/>
    <n v="41"/>
    <x v="1"/>
    <n v="41"/>
    <n v="1312"/>
    <x v="5"/>
    <s v="Don't know"/>
    <s v="2023-12-30"/>
    <x v="1367"/>
    <x v="743"/>
    <s v="Medio"/>
    <x v="2"/>
    <n v="37.889406874371659"/>
    <n v="2"/>
    <s v="Email"/>
    <x v="0"/>
    <b v="0"/>
    <x v="1"/>
    <x v="4"/>
  </r>
  <r>
    <x v="3926"/>
    <x v="1"/>
    <x v="14"/>
    <n v="2"/>
    <n v="2"/>
    <x v="0"/>
    <x v="0"/>
    <n v="14"/>
    <s v="MT"/>
    <s v="Hombre"/>
    <x v="1"/>
    <n v="72"/>
    <x v="0"/>
    <x v="1"/>
    <x v="0"/>
    <n v="0"/>
    <x v="0"/>
    <x v="0"/>
    <s v="direct debit"/>
    <n v="45"/>
    <x v="1"/>
    <n v="45"/>
    <n v="399"/>
    <x v="3"/>
    <s v="Attitude of service provider"/>
    <s v="2020-07-17"/>
    <x v="157"/>
    <x v="247"/>
    <s v="Bajo"/>
    <x v="1"/>
    <n v="49.212746075681267"/>
    <n v="8"/>
    <s v="SMS"/>
    <x v="2"/>
    <b v="1"/>
    <x v="0"/>
    <x v="0"/>
  </r>
  <r>
    <x v="3742"/>
    <x v="0"/>
    <x v="39"/>
    <n v="0"/>
    <n v="7"/>
    <x v="1"/>
    <x v="1"/>
    <n v="0"/>
    <s v="NC"/>
    <s v="Hombre"/>
    <x v="1"/>
    <n v="53"/>
    <x v="0"/>
    <x v="0"/>
    <x v="0"/>
    <n v="0"/>
    <x v="1"/>
    <x v="2"/>
    <s v="CREDIT CARD"/>
    <n v="47"/>
    <x v="0"/>
    <n v="47"/>
    <n v="3310"/>
    <x v="0"/>
    <m/>
    <s v="2022/11/18"/>
    <x v="201"/>
    <x v="1237"/>
    <s v="Alto"/>
    <x v="0"/>
    <n v="44.989138492107358"/>
    <n v="5"/>
    <s v="SMS"/>
    <x v="2"/>
    <b v="1"/>
    <x v="0"/>
    <x v="0"/>
  </r>
  <r>
    <x v="3927"/>
    <x v="1"/>
    <x v="12"/>
    <n v="1"/>
    <n v="3"/>
    <x v="1"/>
    <x v="1"/>
    <n v="0"/>
    <s v="VT"/>
    <s v="Hombre"/>
    <x v="1"/>
    <n v="63"/>
    <x v="0"/>
    <x v="0"/>
    <x v="0"/>
    <n v="0"/>
    <x v="0"/>
    <x v="0"/>
    <s v="CREDIT CARD"/>
    <n v="42"/>
    <x v="0"/>
    <n v="42"/>
    <n v="42"/>
    <x v="4"/>
    <s v="Long distance charges"/>
    <s v="2023-12-31"/>
    <x v="19"/>
    <x v="1021"/>
    <s v="Bajo"/>
    <x v="1"/>
    <n v="35.541684358007259"/>
    <n v="1"/>
    <s v="SMS"/>
    <x v="2"/>
    <b v="1"/>
    <x v="0"/>
    <x v="4"/>
  </r>
  <r>
    <x v="3928"/>
    <x v="0"/>
    <x v="41"/>
    <n v="0"/>
    <n v="20"/>
    <x v="1"/>
    <x v="1"/>
    <n v="0"/>
    <s v="MS"/>
    <s v="Hombre"/>
    <x v="1"/>
    <n v="29"/>
    <x v="1"/>
    <x v="0"/>
    <x v="0"/>
    <n v="0"/>
    <x v="0"/>
    <x v="2"/>
    <s v="CREDIT CARD"/>
    <n v="44"/>
    <x v="0"/>
    <n v="44"/>
    <n v="3098"/>
    <x v="0"/>
    <m/>
    <s v="2023-02-16"/>
    <x v="1270"/>
    <x v="205"/>
    <s v="Bajo"/>
    <x v="1"/>
    <n v="44.787522332738448"/>
    <n v="8"/>
    <s v="SMS"/>
    <x v="2"/>
    <b v="0"/>
    <x v="1"/>
    <x v="2"/>
  </r>
  <r>
    <x v="3929"/>
    <x v="1"/>
    <x v="6"/>
    <n v="2"/>
    <n v="5"/>
    <x v="1"/>
    <x v="1"/>
    <n v="0"/>
    <s v="AZ"/>
    <s v="Hombre"/>
    <x v="1"/>
    <n v="58"/>
    <x v="0"/>
    <x v="0"/>
    <x v="0"/>
    <n v="0"/>
    <x v="0"/>
    <x v="0"/>
    <s v="direct debit"/>
    <n v="40"/>
    <x v="1"/>
    <n v="40"/>
    <n v="777"/>
    <x v="1"/>
    <s v="Competitor had better devices"/>
    <s v="2023/02/20"/>
    <x v="1368"/>
    <x v="1129"/>
    <s v="Bajo"/>
    <x v="1"/>
    <n v="45.438555209963589"/>
    <n v="5"/>
    <s v="Email"/>
    <x v="0"/>
    <b v="0"/>
    <x v="1"/>
    <x v="4"/>
  </r>
  <r>
    <x v="3930"/>
    <x v="1"/>
    <x v="2"/>
    <n v="4"/>
    <n v="4"/>
    <x v="1"/>
    <x v="1"/>
    <n v="0"/>
    <s v="NC"/>
    <s v="Female"/>
    <x v="0"/>
    <n v="55"/>
    <x v="0"/>
    <x v="0"/>
    <x v="0"/>
    <n v="0"/>
    <x v="0"/>
    <x v="1"/>
    <s v="CREDIT CARD"/>
    <n v="36"/>
    <x v="0"/>
    <n v="36"/>
    <n v="428"/>
    <x v="5"/>
    <s v="Don't know"/>
    <s v="2022/12/25"/>
    <x v="695"/>
    <x v="738"/>
    <s v="Alto"/>
    <x v="0"/>
    <n v="30.630548223338121"/>
    <n v="6"/>
    <s v="Teléfono"/>
    <x v="1"/>
    <b v="1"/>
    <x v="0"/>
    <x v="2"/>
  </r>
  <r>
    <x v="1225"/>
    <x v="1"/>
    <x v="12"/>
    <n v="3"/>
    <n v="13"/>
    <x v="1"/>
    <x v="1"/>
    <n v="0"/>
    <s v="IN"/>
    <s v="Hombre"/>
    <x v="1"/>
    <n v="29"/>
    <x v="1"/>
    <x v="0"/>
    <x v="1"/>
    <n v="3"/>
    <x v="0"/>
    <x v="0"/>
    <s v="direct debit"/>
    <n v="13"/>
    <x v="1"/>
    <n v="13"/>
    <n v="13"/>
    <x v="3"/>
    <s v="Attitude of service provider"/>
    <s v="2020/07/05"/>
    <x v="683"/>
    <x v="829"/>
    <s v="Bajo"/>
    <x v="1"/>
    <n v="13.688178899388159"/>
    <n v="7"/>
    <s v="Email"/>
    <x v="0"/>
    <b v="0"/>
    <x v="1"/>
    <x v="2"/>
  </r>
  <r>
    <x v="3931"/>
    <x v="0"/>
    <x v="58"/>
    <n v="0"/>
    <n v="0"/>
    <x v="0"/>
    <x v="0"/>
    <n v="0"/>
    <s v="UT"/>
    <s v="Hombre"/>
    <x v="1"/>
    <n v="20"/>
    <x v="1"/>
    <x v="0"/>
    <x v="1"/>
    <n v="6"/>
    <x v="0"/>
    <x v="0"/>
    <s v="PAPER CHECK"/>
    <n v="10"/>
    <x v="3"/>
    <n v="10"/>
    <n v="324"/>
    <x v="0"/>
    <m/>
    <s v="2022/10/29"/>
    <x v="22"/>
    <x v="1211"/>
    <s v="Alto"/>
    <x v="0"/>
    <n v="11.895700472946009"/>
    <n v="3"/>
    <s v="Email"/>
    <x v="0"/>
    <b v="0"/>
    <x v="1"/>
    <x v="4"/>
  </r>
  <r>
    <x v="3932"/>
    <x v="0"/>
    <x v="39"/>
    <n v="0"/>
    <n v="9"/>
    <x v="0"/>
    <x v="0"/>
    <n v="5"/>
    <s v="ND"/>
    <s v="Hombre"/>
    <x v="1"/>
    <n v="41"/>
    <x v="0"/>
    <x v="0"/>
    <x v="1"/>
    <n v="2"/>
    <x v="0"/>
    <x v="2"/>
    <s v="direct debit"/>
    <n v="25"/>
    <x v="1"/>
    <n v="25"/>
    <n v="1760"/>
    <x v="0"/>
    <m/>
    <s v="2021/04/09"/>
    <x v="15"/>
    <x v="961"/>
    <s v="Medio"/>
    <x v="2"/>
    <n v="24.652596019048911"/>
    <n v="3"/>
    <s v="Email"/>
    <x v="0"/>
    <b v="0"/>
    <x v="1"/>
    <x v="3"/>
  </r>
  <r>
    <x v="3933"/>
    <x v="1"/>
    <x v="45"/>
    <n v="2"/>
    <n v="10"/>
    <x v="1"/>
    <x v="1"/>
    <n v="0"/>
    <s v="AR"/>
    <s v="Female"/>
    <x v="0"/>
    <n v="55"/>
    <x v="0"/>
    <x v="0"/>
    <x v="0"/>
    <n v="0"/>
    <x v="0"/>
    <x v="0"/>
    <s v="CREDIT CARD"/>
    <n v="49"/>
    <x v="0"/>
    <n v="49"/>
    <n v="613"/>
    <x v="3"/>
    <s v="Attitude of support person"/>
    <s v="2023-05-13"/>
    <x v="637"/>
    <x v="34"/>
    <s v="Bajo"/>
    <x v="1"/>
    <n v="49.459637209136801"/>
    <n v="6"/>
    <s v="Teléfono"/>
    <x v="1"/>
    <b v="0"/>
    <x v="1"/>
    <x v="2"/>
  </r>
  <r>
    <x v="3934"/>
    <x v="1"/>
    <x v="45"/>
    <n v="4"/>
    <n v="6"/>
    <x v="1"/>
    <x v="1"/>
    <n v="0"/>
    <s v="MI"/>
    <s v="Female"/>
    <x v="0"/>
    <n v="67"/>
    <x v="0"/>
    <x v="1"/>
    <x v="0"/>
    <n v="0"/>
    <x v="0"/>
    <x v="0"/>
    <s v="direct debit"/>
    <n v="54"/>
    <x v="1"/>
    <n v="54"/>
    <n v="706"/>
    <x v="3"/>
    <s v="Attitude of support person"/>
    <s v="2021/10/03"/>
    <x v="1106"/>
    <x v="489"/>
    <s v="Medio"/>
    <x v="2"/>
    <n v="46.937330945227011"/>
    <n v="7"/>
    <s v="Teléfono"/>
    <x v="1"/>
    <b v="0"/>
    <x v="1"/>
    <x v="4"/>
  </r>
  <r>
    <x v="3935"/>
    <x v="0"/>
    <x v="54"/>
    <n v="0"/>
    <n v="7"/>
    <x v="1"/>
    <x v="1"/>
    <n v="0"/>
    <s v="DC"/>
    <s v="Hombre"/>
    <x v="1"/>
    <n v="33"/>
    <x v="0"/>
    <x v="0"/>
    <x v="1"/>
    <n v="3"/>
    <x v="0"/>
    <x v="0"/>
    <s v="direct debit"/>
    <n v="23"/>
    <x v="1"/>
    <n v="23"/>
    <n v="223"/>
    <x v="0"/>
    <m/>
    <s v="2022/02/19"/>
    <x v="969"/>
    <x v="1105"/>
    <s v="Alto"/>
    <x v="0"/>
    <n v="19.534404606022161"/>
    <n v="7"/>
    <s v="Email"/>
    <x v="0"/>
    <b v="0"/>
    <x v="1"/>
    <x v="2"/>
  </r>
  <r>
    <x v="3936"/>
    <x v="0"/>
    <x v="12"/>
    <n v="0"/>
    <n v="4"/>
    <x v="1"/>
    <x v="1"/>
    <n v="0"/>
    <s v="OK"/>
    <s v="Hombre"/>
    <x v="1"/>
    <n v="76"/>
    <x v="0"/>
    <x v="1"/>
    <x v="0"/>
    <n v="0"/>
    <x v="0"/>
    <x v="1"/>
    <s v="direct debit"/>
    <n v="29"/>
    <x v="1"/>
    <n v="29"/>
    <n v="29"/>
    <x v="0"/>
    <m/>
    <s v="2022-12-20"/>
    <x v="822"/>
    <x v="588"/>
    <s v="Alto"/>
    <x v="0"/>
    <n v="24.52560997104262"/>
    <n v="6"/>
    <s v="SMS"/>
    <x v="2"/>
    <b v="1"/>
    <x v="0"/>
    <x v="4"/>
  </r>
  <r>
    <x v="3937"/>
    <x v="0"/>
    <x v="22"/>
    <n v="0"/>
    <n v="5"/>
    <x v="1"/>
    <x v="1"/>
    <n v="0"/>
    <s v="NE"/>
    <s v="Hombre"/>
    <x v="1"/>
    <n v="83"/>
    <x v="0"/>
    <x v="1"/>
    <x v="0"/>
    <n v="0"/>
    <x v="0"/>
    <x v="2"/>
    <s v="CREDIT CARD"/>
    <n v="37"/>
    <x v="0"/>
    <n v="37"/>
    <n v="419"/>
    <x v="0"/>
    <m/>
    <s v="2022/09/21"/>
    <x v="1369"/>
    <x v="1244"/>
    <s v="Medio"/>
    <x v="2"/>
    <n v="32.899354891428523"/>
    <n v="1"/>
    <s v="Teléfono"/>
    <x v="1"/>
    <b v="0"/>
    <x v="1"/>
    <x v="0"/>
  </r>
  <r>
    <x v="3938"/>
    <x v="0"/>
    <x v="49"/>
    <n v="0"/>
    <n v="0"/>
    <x v="0"/>
    <x v="0"/>
    <n v="0"/>
    <s v="OH"/>
    <s v="Female"/>
    <x v="0"/>
    <n v="42"/>
    <x v="0"/>
    <x v="0"/>
    <x v="0"/>
    <n v="0"/>
    <x v="0"/>
    <x v="2"/>
    <s v="direct debit"/>
    <n v="13"/>
    <x v="1"/>
    <n v="13"/>
    <n v="722"/>
    <x v="0"/>
    <m/>
    <s v="2023/03/15"/>
    <x v="172"/>
    <x v="70"/>
    <s v="Alto"/>
    <x v="0"/>
    <n v="14.762766560478831"/>
    <n v="10"/>
    <s v="Email"/>
    <x v="0"/>
    <b v="0"/>
    <x v="1"/>
    <x v="3"/>
  </r>
  <r>
    <x v="3939"/>
    <x v="0"/>
    <x v="25"/>
    <n v="0"/>
    <n v="7"/>
    <x v="1"/>
    <x v="1"/>
    <n v="0"/>
    <s v="WV"/>
    <s v="Hombre"/>
    <x v="1"/>
    <n v="21"/>
    <x v="1"/>
    <x v="0"/>
    <x v="1"/>
    <n v="2"/>
    <x v="1"/>
    <x v="0"/>
    <s v="direct debit"/>
    <n v="26"/>
    <x v="1"/>
    <n v="26"/>
    <n v="1720"/>
    <x v="0"/>
    <m/>
    <s v="2022/10/27"/>
    <x v="414"/>
    <x v="801"/>
    <s v="Alto"/>
    <x v="0"/>
    <n v="23.44743870673982"/>
    <n v="6"/>
    <s v="Teléfono"/>
    <x v="1"/>
    <b v="1"/>
    <x v="0"/>
    <x v="4"/>
  </r>
  <r>
    <x v="3940"/>
    <x v="0"/>
    <x v="29"/>
    <n v="0"/>
    <n v="4"/>
    <x v="1"/>
    <x v="1"/>
    <n v="0"/>
    <s v="WV"/>
    <s v="Hombre"/>
    <x v="1"/>
    <n v="44"/>
    <x v="0"/>
    <x v="0"/>
    <x v="0"/>
    <n v="0"/>
    <x v="0"/>
    <x v="2"/>
    <s v="direct debit"/>
    <n v="46"/>
    <x v="1"/>
    <n v="46"/>
    <n v="3131"/>
    <x v="0"/>
    <m/>
    <s v="2023/12/25"/>
    <x v="1227"/>
    <x v="1359"/>
    <s v="Bajo"/>
    <x v="1"/>
    <n v="41.45826565380721"/>
    <n v="10"/>
    <s v="SMS"/>
    <x v="2"/>
    <b v="0"/>
    <x v="1"/>
    <x v="3"/>
  </r>
  <r>
    <x v="3941"/>
    <x v="0"/>
    <x v="34"/>
    <n v="3"/>
    <n v="0"/>
    <x v="1"/>
    <x v="1"/>
    <n v="0"/>
    <s v="NM"/>
    <s v="Hombre"/>
    <x v="1"/>
    <n v="43"/>
    <x v="0"/>
    <x v="0"/>
    <x v="0"/>
    <n v="0"/>
    <x v="0"/>
    <x v="1"/>
    <s v="CREDIT CARD"/>
    <n v="29"/>
    <x v="0"/>
    <n v="29"/>
    <n v="1897"/>
    <x v="0"/>
    <m/>
    <s v="2020-04-22"/>
    <x v="24"/>
    <x v="1360"/>
    <s v="Bajo"/>
    <x v="1"/>
    <n v="25.15373747298656"/>
    <n v="9"/>
    <s v="Email"/>
    <x v="0"/>
    <b v="0"/>
    <x v="1"/>
    <x v="2"/>
  </r>
  <r>
    <x v="3942"/>
    <x v="1"/>
    <x v="38"/>
    <n v="4"/>
    <n v="6"/>
    <x v="0"/>
    <x v="0"/>
    <n v="0"/>
    <s v="IA"/>
    <s v="Female"/>
    <x v="0"/>
    <n v="39"/>
    <x v="0"/>
    <x v="0"/>
    <x v="0"/>
    <n v="0"/>
    <x v="0"/>
    <x v="0"/>
    <s v="direct debit"/>
    <n v="54"/>
    <x v="1"/>
    <n v="54"/>
    <n v="873"/>
    <x v="2"/>
    <s v="Product dissatisfaction"/>
    <s v="2022-04-06"/>
    <x v="1370"/>
    <x v="83"/>
    <s v="Medio"/>
    <x v="2"/>
    <n v="64.644089016567449"/>
    <n v="5"/>
    <s v="Email"/>
    <x v="0"/>
    <b v="0"/>
    <x v="1"/>
    <x v="0"/>
  </r>
  <r>
    <x v="3943"/>
    <x v="0"/>
    <x v="65"/>
    <n v="0"/>
    <n v="9"/>
    <x v="1"/>
    <x v="1"/>
    <n v="0"/>
    <s v="WA"/>
    <s v="Hombre"/>
    <x v="1"/>
    <n v="67"/>
    <x v="0"/>
    <x v="1"/>
    <x v="0"/>
    <n v="0"/>
    <x v="1"/>
    <x v="2"/>
    <s v="direct debit"/>
    <n v="35"/>
    <x v="1"/>
    <n v="35"/>
    <n v="1562"/>
    <x v="0"/>
    <m/>
    <s v="2022/09/02"/>
    <x v="10"/>
    <x v="1231"/>
    <s v="Medio"/>
    <x v="2"/>
    <n v="30.892722738284832"/>
    <n v="7"/>
    <s v="Email"/>
    <x v="0"/>
    <b v="1"/>
    <x v="0"/>
    <x v="4"/>
  </r>
  <r>
    <x v="3944"/>
    <x v="1"/>
    <x v="47"/>
    <n v="4"/>
    <n v="5"/>
    <x v="1"/>
    <x v="1"/>
    <n v="0"/>
    <s v="VT"/>
    <s v="Hombre"/>
    <x v="1"/>
    <n v="73"/>
    <x v="0"/>
    <x v="1"/>
    <x v="0"/>
    <n v="0"/>
    <x v="0"/>
    <x v="0"/>
    <s v="direct debit"/>
    <n v="48"/>
    <x v="1"/>
    <n v="48"/>
    <n v="1478"/>
    <x v="3"/>
    <s v="Attitude of support person"/>
    <s v="2023-12-03"/>
    <x v="1216"/>
    <x v="504"/>
    <s v="Bajo"/>
    <x v="1"/>
    <n v="44.099134402365848"/>
    <n v="6"/>
    <s v="Email"/>
    <x v="0"/>
    <b v="1"/>
    <x v="0"/>
    <x v="2"/>
  </r>
  <r>
    <x v="3945"/>
    <x v="0"/>
    <x v="12"/>
    <n v="0"/>
    <n v="1"/>
    <x v="1"/>
    <x v="1"/>
    <n v="0"/>
    <s v="RI"/>
    <s v="Female"/>
    <x v="0"/>
    <n v="44"/>
    <x v="0"/>
    <x v="0"/>
    <x v="0"/>
    <n v="0"/>
    <x v="0"/>
    <x v="0"/>
    <s v="direct debit"/>
    <n v="36"/>
    <x v="1"/>
    <n v="36"/>
    <n v="36"/>
    <x v="0"/>
    <m/>
    <s v="2021/03/08"/>
    <x v="937"/>
    <x v="817"/>
    <s v="Alto"/>
    <x v="0"/>
    <n v="42.685650462937708"/>
    <n v="5"/>
    <s v="SMS"/>
    <x v="2"/>
    <b v="1"/>
    <x v="0"/>
    <x v="3"/>
  </r>
  <r>
    <x v="3946"/>
    <x v="0"/>
    <x v="62"/>
    <n v="1"/>
    <n v="1"/>
    <x v="1"/>
    <x v="1"/>
    <n v="0"/>
    <s v="WV"/>
    <s v="Female"/>
    <x v="0"/>
    <n v="76"/>
    <x v="0"/>
    <x v="1"/>
    <x v="0"/>
    <n v="0"/>
    <x v="0"/>
    <x v="2"/>
    <s v="direct debit"/>
    <n v="30"/>
    <x v="1"/>
    <n v="30"/>
    <n v="438"/>
    <x v="0"/>
    <m/>
    <s v="2021/04/07"/>
    <x v="678"/>
    <x v="1323"/>
    <s v="Alto"/>
    <x v="0"/>
    <n v="26.51248526640487"/>
    <n v="0"/>
    <s v="Email"/>
    <x v="0"/>
    <b v="1"/>
    <x v="0"/>
    <x v="2"/>
  </r>
  <r>
    <x v="3947"/>
    <x v="1"/>
    <x v="12"/>
    <n v="1"/>
    <n v="20"/>
    <x v="1"/>
    <x v="1"/>
    <n v="0"/>
    <s v="NM"/>
    <s v="Female"/>
    <x v="0"/>
    <n v="29"/>
    <x v="1"/>
    <x v="0"/>
    <x v="1"/>
    <n v="3"/>
    <x v="0"/>
    <x v="0"/>
    <s v="direct debit"/>
    <n v="12"/>
    <x v="1"/>
    <n v="12"/>
    <n v="12"/>
    <x v="3"/>
    <s v="Attitude of support person"/>
    <s v="2022-04-19"/>
    <x v="931"/>
    <x v="331"/>
    <s v="Alto"/>
    <x v="0"/>
    <n v="11.194518705940711"/>
    <n v="4"/>
    <s v="Email"/>
    <x v="0"/>
    <b v="1"/>
    <x v="0"/>
    <x v="3"/>
  </r>
  <r>
    <x v="3948"/>
    <x v="1"/>
    <x v="45"/>
    <n v="4"/>
    <n v="10"/>
    <x v="0"/>
    <x v="0"/>
    <n v="54"/>
    <s v="GA"/>
    <s v="Female"/>
    <x v="0"/>
    <n v="82"/>
    <x v="0"/>
    <x v="1"/>
    <x v="0"/>
    <n v="0"/>
    <x v="0"/>
    <x v="0"/>
    <s v="direct debit"/>
    <n v="42"/>
    <x v="1"/>
    <n v="42"/>
    <n v="546"/>
    <x v="5"/>
    <s v="Poor expertise of online support"/>
    <s v="2023/09/06"/>
    <x v="1334"/>
    <x v="93"/>
    <s v="Bajo"/>
    <x v="1"/>
    <n v="47.797833362882272"/>
    <n v="10"/>
    <s v="Teléfono"/>
    <x v="1"/>
    <b v="1"/>
    <x v="0"/>
    <x v="2"/>
  </r>
  <r>
    <x v="3949"/>
    <x v="1"/>
    <x v="28"/>
    <n v="4"/>
    <n v="2"/>
    <x v="1"/>
    <x v="1"/>
    <n v="0"/>
    <s v="WI"/>
    <s v="Female"/>
    <x v="0"/>
    <n v="77"/>
    <x v="0"/>
    <x v="1"/>
    <x v="0"/>
    <n v="0"/>
    <x v="1"/>
    <x v="0"/>
    <s v="direct debit"/>
    <n v="39"/>
    <x v="1"/>
    <n v="39"/>
    <n v="661"/>
    <x v="1"/>
    <s v="Competitor made better offer"/>
    <s v="2021/11/17"/>
    <x v="105"/>
    <x v="818"/>
    <s v="Bajo"/>
    <x v="1"/>
    <n v="34.205289993558168"/>
    <n v="2"/>
    <s v="SMS"/>
    <x v="2"/>
    <b v="0"/>
    <x v="1"/>
    <x v="0"/>
  </r>
  <r>
    <x v="3950"/>
    <x v="0"/>
    <x v="33"/>
    <n v="0"/>
    <n v="18"/>
    <x v="1"/>
    <x v="1"/>
    <n v="0"/>
    <s v="ND"/>
    <s v="Female"/>
    <x v="0"/>
    <n v="65"/>
    <x v="0"/>
    <x v="1"/>
    <x v="1"/>
    <n v="6"/>
    <x v="0"/>
    <x v="1"/>
    <s v="direct debit"/>
    <n v="21"/>
    <x v="1"/>
    <n v="21"/>
    <n v="478"/>
    <x v="0"/>
    <m/>
    <s v="2022-12-05"/>
    <x v="1252"/>
    <x v="1301"/>
    <s v="Bajo"/>
    <x v="1"/>
    <n v="18.87253657186525"/>
    <n v="1"/>
    <s v="Teléfono"/>
    <x v="1"/>
    <b v="0"/>
    <x v="1"/>
    <x v="4"/>
  </r>
  <r>
    <x v="3951"/>
    <x v="0"/>
    <x v="13"/>
    <n v="0"/>
    <n v="8"/>
    <x v="1"/>
    <x v="1"/>
    <n v="0"/>
    <s v="PA"/>
    <s v="Female"/>
    <x v="0"/>
    <n v="73"/>
    <x v="0"/>
    <x v="1"/>
    <x v="1"/>
    <n v="4"/>
    <x v="0"/>
    <x v="2"/>
    <s v="direct debit"/>
    <n v="53"/>
    <x v="1"/>
    <n v="53"/>
    <n v="2405"/>
    <x v="0"/>
    <m/>
    <s v="2023-09-05"/>
    <x v="910"/>
    <x v="1276"/>
    <s v="Bajo"/>
    <x v="1"/>
    <n v="43.04897061658103"/>
    <n v="9"/>
    <s v="SMS"/>
    <x v="2"/>
    <b v="0"/>
    <x v="1"/>
    <x v="0"/>
  </r>
  <r>
    <x v="3952"/>
    <x v="0"/>
    <x v="39"/>
    <n v="0"/>
    <n v="7"/>
    <x v="1"/>
    <x v="1"/>
    <n v="0"/>
    <s v="KS"/>
    <s v="Female"/>
    <x v="0"/>
    <n v="38"/>
    <x v="0"/>
    <x v="0"/>
    <x v="1"/>
    <n v="3"/>
    <x v="1"/>
    <x v="2"/>
    <s v="direct debit"/>
    <n v="38"/>
    <x v="1"/>
    <n v="38"/>
    <n v="2709"/>
    <x v="0"/>
    <m/>
    <s v="2023-08-01"/>
    <x v="973"/>
    <x v="734"/>
    <s v="Medio"/>
    <x v="2"/>
    <n v="44.61174179358575"/>
    <n v="5"/>
    <s v="Teléfono"/>
    <x v="1"/>
    <b v="0"/>
    <x v="1"/>
    <x v="3"/>
  </r>
  <r>
    <x v="3953"/>
    <x v="0"/>
    <x v="54"/>
    <n v="0"/>
    <n v="0"/>
    <x v="0"/>
    <x v="0"/>
    <n v="0"/>
    <s v="RI"/>
    <s v="Hombre"/>
    <x v="1"/>
    <n v="27"/>
    <x v="1"/>
    <x v="0"/>
    <x v="1"/>
    <n v="5"/>
    <x v="0"/>
    <x v="0"/>
    <s v="CREDIT CARD"/>
    <n v="12"/>
    <x v="0"/>
    <n v="12"/>
    <n v="120"/>
    <x v="0"/>
    <m/>
    <s v="2023-12-29"/>
    <x v="1043"/>
    <x v="611"/>
    <s v="Alto"/>
    <x v="0"/>
    <n v="13.856695981046441"/>
    <n v="8"/>
    <s v="SMS"/>
    <x v="2"/>
    <b v="1"/>
    <x v="0"/>
    <x v="3"/>
  </r>
  <r>
    <x v="3954"/>
    <x v="1"/>
    <x v="0"/>
    <n v="1"/>
    <n v="8"/>
    <x v="1"/>
    <x v="1"/>
    <n v="0"/>
    <s v="MS"/>
    <s v="Hombre"/>
    <x v="1"/>
    <n v="47"/>
    <x v="0"/>
    <x v="0"/>
    <x v="0"/>
    <n v="0"/>
    <x v="1"/>
    <x v="0"/>
    <s v="direct debit"/>
    <n v="47"/>
    <x v="1"/>
    <n v="47"/>
    <n v="1124"/>
    <x v="4"/>
    <s v="Lack of affordable download/upload speed"/>
    <s v="2023-12-12"/>
    <x v="1316"/>
    <x v="180"/>
    <s v="Alto"/>
    <x v="0"/>
    <n v="44.824406918497139"/>
    <n v="9"/>
    <s v="Email"/>
    <x v="0"/>
    <b v="1"/>
    <x v="0"/>
    <x v="0"/>
  </r>
  <r>
    <x v="3955"/>
    <x v="0"/>
    <x v="61"/>
    <n v="0"/>
    <n v="0"/>
    <x v="0"/>
    <x v="0"/>
    <n v="0"/>
    <s v="KY"/>
    <s v="Female"/>
    <x v="0"/>
    <n v="43"/>
    <x v="0"/>
    <x v="0"/>
    <x v="1"/>
    <n v="2"/>
    <x v="0"/>
    <x v="2"/>
    <s v="CREDIT CARD"/>
    <n v="10"/>
    <x v="0"/>
    <n v="10"/>
    <n v="289"/>
    <x v="0"/>
    <m/>
    <s v="2020-11-08"/>
    <x v="569"/>
    <x v="539"/>
    <s v="Medio"/>
    <x v="2"/>
    <n v="9.3040045021561379"/>
    <n v="8"/>
    <s v="Email"/>
    <x v="0"/>
    <b v="0"/>
    <x v="1"/>
    <x v="0"/>
  </r>
  <r>
    <x v="3956"/>
    <x v="0"/>
    <x v="16"/>
    <n v="0"/>
    <n v="12"/>
    <x v="1"/>
    <x v="1"/>
    <n v="0"/>
    <s v="MS"/>
    <s v="Hombre"/>
    <x v="1"/>
    <n v="27"/>
    <x v="1"/>
    <x v="0"/>
    <x v="1"/>
    <n v="5"/>
    <x v="1"/>
    <x v="2"/>
    <s v="direct debit"/>
    <n v="40"/>
    <x v="1"/>
    <n v="40"/>
    <n v="2886"/>
    <x v="0"/>
    <m/>
    <s v="2021/01/20"/>
    <x v="158"/>
    <x v="590"/>
    <s v="Medio"/>
    <x v="2"/>
    <n v="42.006573285011378"/>
    <n v="5"/>
    <s v="Teléfono"/>
    <x v="1"/>
    <b v="0"/>
    <x v="1"/>
    <x v="4"/>
  </r>
  <r>
    <x v="3957"/>
    <x v="1"/>
    <x v="54"/>
    <n v="4"/>
    <n v="7"/>
    <x v="1"/>
    <x v="1"/>
    <n v="0"/>
    <s v="ND"/>
    <s v="Female"/>
    <x v="0"/>
    <n v="38"/>
    <x v="0"/>
    <x v="0"/>
    <x v="0"/>
    <n v="0"/>
    <x v="0"/>
    <x v="0"/>
    <s v="direct debit"/>
    <n v="59"/>
    <x v="1"/>
    <n v="59"/>
    <n v="580"/>
    <x v="3"/>
    <s v="Attitude of support person"/>
    <s v="2021/09/10"/>
    <x v="144"/>
    <x v="136"/>
    <s v="Bajo"/>
    <x v="1"/>
    <n v="66.28682297643293"/>
    <n v="6"/>
    <s v="Email"/>
    <x v="0"/>
    <b v="1"/>
    <x v="0"/>
    <x v="0"/>
  </r>
  <r>
    <x v="2079"/>
    <x v="1"/>
    <x v="8"/>
    <n v="4"/>
    <n v="17"/>
    <x v="1"/>
    <x v="1"/>
    <n v="0"/>
    <s v="NH"/>
    <s v="Female"/>
    <x v="0"/>
    <n v="29"/>
    <x v="1"/>
    <x v="0"/>
    <x v="0"/>
    <n v="0"/>
    <x v="0"/>
    <x v="0"/>
    <s v="direct debit"/>
    <n v="33"/>
    <x v="1"/>
    <n v="33"/>
    <n v="71"/>
    <x v="1"/>
    <s v="Competitor made better offer"/>
    <s v="2020/09/05"/>
    <x v="102"/>
    <x v="622"/>
    <s v="Alto"/>
    <x v="0"/>
    <n v="34.868775196662902"/>
    <n v="8"/>
    <s v="Email"/>
    <x v="0"/>
    <b v="0"/>
    <x v="1"/>
    <x v="0"/>
  </r>
  <r>
    <x v="3958"/>
    <x v="1"/>
    <x v="56"/>
    <n v="1"/>
    <n v="1"/>
    <x v="1"/>
    <x v="1"/>
    <n v="0"/>
    <s v="UT"/>
    <s v="Hombre"/>
    <x v="1"/>
    <n v="67"/>
    <x v="0"/>
    <x v="1"/>
    <x v="0"/>
    <n v="0"/>
    <x v="1"/>
    <x v="2"/>
    <s v="direct debit"/>
    <n v="59"/>
    <x v="1"/>
    <n v="59"/>
    <n v="3971"/>
    <x v="3"/>
    <s v="Attitude of service provider"/>
    <s v="2023-04-20"/>
    <x v="946"/>
    <x v="590"/>
    <s v="Alto"/>
    <x v="0"/>
    <n v="59.885900605376641"/>
    <n v="8"/>
    <s v="Email"/>
    <x v="0"/>
    <b v="0"/>
    <x v="1"/>
    <x v="2"/>
  </r>
  <r>
    <x v="2284"/>
    <x v="1"/>
    <x v="74"/>
    <n v="3"/>
    <n v="10"/>
    <x v="1"/>
    <x v="1"/>
    <n v="0"/>
    <s v="WI"/>
    <s v="Female"/>
    <x v="0"/>
    <n v="22"/>
    <x v="1"/>
    <x v="0"/>
    <x v="0"/>
    <n v="0"/>
    <x v="0"/>
    <x v="1"/>
    <s v="CREDIT CARD"/>
    <n v="51"/>
    <x v="0"/>
    <n v="51"/>
    <n v="2724"/>
    <x v="1"/>
    <s v="Competitor offered more data"/>
    <s v="2021-01-25"/>
    <x v="1161"/>
    <x v="786"/>
    <s v="Alto"/>
    <x v="0"/>
    <n v="50.550734135975397"/>
    <n v="5"/>
    <s v="SMS"/>
    <x v="2"/>
    <b v="0"/>
    <x v="1"/>
    <x v="3"/>
  </r>
  <r>
    <x v="3959"/>
    <x v="0"/>
    <x v="41"/>
    <n v="0"/>
    <n v="27"/>
    <x v="1"/>
    <x v="1"/>
    <n v="0"/>
    <s v="MD"/>
    <s v="Hombre"/>
    <x v="1"/>
    <n v="59"/>
    <x v="0"/>
    <x v="0"/>
    <x v="1"/>
    <n v="5"/>
    <x v="1"/>
    <x v="2"/>
    <s v="direct debit"/>
    <n v="34"/>
    <x v="1"/>
    <n v="34"/>
    <n v="2419"/>
    <x v="0"/>
    <m/>
    <s v="2020/04/26"/>
    <x v="242"/>
    <x v="1271"/>
    <s v="Alto"/>
    <x v="0"/>
    <n v="35.007510897982392"/>
    <n v="1"/>
    <s v="SMS"/>
    <x v="2"/>
    <b v="0"/>
    <x v="1"/>
    <x v="0"/>
  </r>
  <r>
    <x v="3960"/>
    <x v="0"/>
    <x v="8"/>
    <n v="0"/>
    <n v="12"/>
    <x v="1"/>
    <x v="1"/>
    <n v="0"/>
    <s v="SD"/>
    <s v="Hombre"/>
    <x v="1"/>
    <n v="43"/>
    <x v="0"/>
    <x v="0"/>
    <x v="1"/>
    <n v="2"/>
    <x v="0"/>
    <x v="0"/>
    <s v="direct debit"/>
    <n v="34"/>
    <x v="1"/>
    <n v="34"/>
    <n v="64"/>
    <x v="0"/>
    <m/>
    <s v="2023/07/07"/>
    <x v="42"/>
    <x v="1361"/>
    <s v="Bajo"/>
    <x v="1"/>
    <n v="36.723422134718938"/>
    <n v="8"/>
    <s v="SMS"/>
    <x v="2"/>
    <b v="1"/>
    <x v="0"/>
    <x v="3"/>
  </r>
  <r>
    <x v="3961"/>
    <x v="0"/>
    <x v="74"/>
    <n v="0"/>
    <n v="17"/>
    <x v="1"/>
    <x v="1"/>
    <n v="0"/>
    <s v="MD"/>
    <s v="Female"/>
    <x v="0"/>
    <n v="26"/>
    <x v="1"/>
    <x v="0"/>
    <x v="0"/>
    <n v="0"/>
    <x v="1"/>
    <x v="2"/>
    <s v="direct debit"/>
    <n v="51"/>
    <x v="1"/>
    <n v="51"/>
    <n v="2737"/>
    <x v="0"/>
    <m/>
    <s v="2020/03/07"/>
    <x v="268"/>
    <x v="1301"/>
    <s v="Bajo"/>
    <x v="1"/>
    <n v="45.129147906648903"/>
    <n v="10"/>
    <s v="Email"/>
    <x v="0"/>
    <b v="1"/>
    <x v="0"/>
    <x v="0"/>
  </r>
  <r>
    <x v="3962"/>
    <x v="0"/>
    <x v="18"/>
    <n v="2"/>
    <n v="0"/>
    <x v="0"/>
    <x v="0"/>
    <n v="0"/>
    <s v="AZ"/>
    <s v="Female"/>
    <x v="0"/>
    <n v="38"/>
    <x v="0"/>
    <x v="0"/>
    <x v="1"/>
    <n v="2"/>
    <x v="0"/>
    <x v="2"/>
    <s v="CREDIT CARD"/>
    <n v="7"/>
    <x v="0"/>
    <n v="7"/>
    <n v="424"/>
    <x v="0"/>
    <m/>
    <s v="2023-06-09"/>
    <x v="947"/>
    <x v="842"/>
    <s v="Alto"/>
    <x v="0"/>
    <n v="6.4680667751718044"/>
    <n v="5"/>
    <s v="SMS"/>
    <x v="2"/>
    <b v="0"/>
    <x v="1"/>
    <x v="4"/>
  </r>
  <r>
    <x v="3963"/>
    <x v="1"/>
    <x v="43"/>
    <n v="5"/>
    <n v="4"/>
    <x v="1"/>
    <x v="1"/>
    <n v="0"/>
    <s v="IL"/>
    <s v="Female"/>
    <x v="0"/>
    <n v="81"/>
    <x v="0"/>
    <x v="1"/>
    <x v="0"/>
    <n v="0"/>
    <x v="0"/>
    <x v="0"/>
    <s v="direct debit"/>
    <n v="52"/>
    <x v="1"/>
    <n v="52"/>
    <n v="1517"/>
    <x v="3"/>
    <s v="Attitude of support person"/>
    <s v="2020-09-27"/>
    <x v="1215"/>
    <x v="381"/>
    <s v="Bajo"/>
    <x v="1"/>
    <n v="60.382175857406601"/>
    <n v="9"/>
    <s v="SMS"/>
    <x v="2"/>
    <b v="1"/>
    <x v="0"/>
    <x v="0"/>
  </r>
  <r>
    <x v="3964"/>
    <x v="0"/>
    <x v="41"/>
    <n v="1"/>
    <n v="0"/>
    <x v="0"/>
    <x v="0"/>
    <n v="0"/>
    <s v="DC"/>
    <s v="Hombre"/>
    <x v="1"/>
    <n v="30"/>
    <x v="0"/>
    <x v="0"/>
    <x v="1"/>
    <n v="2"/>
    <x v="0"/>
    <x v="2"/>
    <s v="CREDIT CARD"/>
    <n v="10"/>
    <x v="0"/>
    <n v="10"/>
    <n v="704"/>
    <x v="0"/>
    <m/>
    <s v="2023/08/03"/>
    <x v="1348"/>
    <x v="1148"/>
    <s v="Alto"/>
    <x v="0"/>
    <n v="10.095230818855439"/>
    <n v="5"/>
    <s v="SMS"/>
    <x v="2"/>
    <b v="0"/>
    <x v="1"/>
    <x v="3"/>
  </r>
  <r>
    <x v="3965"/>
    <x v="1"/>
    <x v="35"/>
    <n v="0"/>
    <n v="1"/>
    <x v="1"/>
    <x v="1"/>
    <n v="0"/>
    <s v="MS"/>
    <s v="Hombre"/>
    <x v="1"/>
    <n v="72"/>
    <x v="0"/>
    <x v="1"/>
    <x v="0"/>
    <n v="0"/>
    <x v="0"/>
    <x v="0"/>
    <s v="direct debit"/>
    <n v="26"/>
    <x v="1"/>
    <n v="26"/>
    <n v="636"/>
    <x v="1"/>
    <s v="Competitor had better devices"/>
    <s v="2022/08/17"/>
    <x v="400"/>
    <x v="1266"/>
    <s v="Medio"/>
    <x v="2"/>
    <n v="26.168060389564982"/>
    <n v="2"/>
    <s v="Email"/>
    <x v="0"/>
    <b v="0"/>
    <x v="1"/>
    <x v="4"/>
  </r>
  <r>
    <x v="3966"/>
    <x v="0"/>
    <x v="41"/>
    <n v="0"/>
    <n v="10"/>
    <x v="1"/>
    <x v="1"/>
    <n v="0"/>
    <s v="WV"/>
    <s v="Female"/>
    <x v="0"/>
    <n v="59"/>
    <x v="0"/>
    <x v="0"/>
    <x v="1"/>
    <n v="3"/>
    <x v="1"/>
    <x v="2"/>
    <s v="direct debit"/>
    <n v="51"/>
    <x v="1"/>
    <n v="51"/>
    <n v="3590"/>
    <x v="0"/>
    <m/>
    <s v="2020-07-25"/>
    <x v="380"/>
    <x v="1362"/>
    <s v="Alto"/>
    <x v="0"/>
    <n v="43.414185950965667"/>
    <n v="0"/>
    <s v="Teléfono"/>
    <x v="1"/>
    <b v="1"/>
    <x v="0"/>
    <x v="2"/>
  </r>
  <r>
    <x v="3967"/>
    <x v="0"/>
    <x v="54"/>
    <n v="0"/>
    <n v="43"/>
    <x v="1"/>
    <x v="1"/>
    <n v="0"/>
    <s v="ND"/>
    <s v="Hombre"/>
    <x v="1"/>
    <n v="25"/>
    <x v="1"/>
    <x v="0"/>
    <x v="0"/>
    <n v="0"/>
    <x v="0"/>
    <x v="0"/>
    <s v="CREDIT CARD"/>
    <n v="44"/>
    <x v="0"/>
    <n v="44"/>
    <n v="466"/>
    <x v="0"/>
    <m/>
    <s v="2023-12-30"/>
    <x v="1367"/>
    <x v="1299"/>
    <s v="Bajo"/>
    <x v="1"/>
    <n v="43.332595770159791"/>
    <n v="6"/>
    <s v="Email"/>
    <x v="0"/>
    <b v="1"/>
    <x v="0"/>
    <x v="3"/>
  </r>
  <r>
    <x v="3968"/>
    <x v="1"/>
    <x v="38"/>
    <n v="5"/>
    <n v="10"/>
    <x v="1"/>
    <x v="1"/>
    <n v="0"/>
    <s v="NC"/>
    <s v="Female"/>
    <x v="0"/>
    <n v="47"/>
    <x v="0"/>
    <x v="0"/>
    <x v="0"/>
    <n v="0"/>
    <x v="1"/>
    <x v="0"/>
    <s v="CREDIT CARD"/>
    <n v="40"/>
    <x v="0"/>
    <n v="40"/>
    <n v="637"/>
    <x v="1"/>
    <s v="Competitor had better devices"/>
    <s v="2023/04/29"/>
    <x v="512"/>
    <x v="520"/>
    <s v="Alto"/>
    <x v="0"/>
    <n v="45.797251933870633"/>
    <n v="8"/>
    <s v="SMS"/>
    <x v="2"/>
    <b v="0"/>
    <x v="1"/>
    <x v="2"/>
  </r>
  <r>
    <x v="3969"/>
    <x v="0"/>
    <x v="52"/>
    <n v="0"/>
    <n v="1"/>
    <x v="1"/>
    <x v="1"/>
    <n v="0"/>
    <s v="OH"/>
    <s v="Hombre"/>
    <x v="1"/>
    <n v="59"/>
    <x v="0"/>
    <x v="0"/>
    <x v="0"/>
    <n v="0"/>
    <x v="0"/>
    <x v="2"/>
    <s v="direct debit"/>
    <n v="25"/>
    <x v="1"/>
    <n v="25"/>
    <n v="1513"/>
    <x v="0"/>
    <m/>
    <s v="2023/05/07"/>
    <x v="495"/>
    <x v="780"/>
    <s v="Medio"/>
    <x v="2"/>
    <n v="23.545206286940491"/>
    <n v="6"/>
    <s v="Teléfono"/>
    <x v="1"/>
    <b v="0"/>
    <x v="1"/>
    <x v="2"/>
  </r>
  <r>
    <x v="581"/>
    <x v="0"/>
    <x v="0"/>
    <n v="0"/>
    <n v="7"/>
    <x v="0"/>
    <x v="0"/>
    <n v="37"/>
    <s v="RI"/>
    <s v="Hombre"/>
    <x v="1"/>
    <n v="61"/>
    <x v="0"/>
    <x v="0"/>
    <x v="0"/>
    <n v="0"/>
    <x v="1"/>
    <x v="0"/>
    <s v="direct debit"/>
    <n v="30"/>
    <x v="1"/>
    <n v="30"/>
    <n v="732"/>
    <x v="0"/>
    <m/>
    <s v="2020/10/09"/>
    <x v="490"/>
    <x v="74"/>
    <s v="Alto"/>
    <x v="0"/>
    <n v="34.985976023429338"/>
    <n v="3"/>
    <s v="SMS"/>
    <x v="2"/>
    <b v="0"/>
    <x v="1"/>
    <x v="2"/>
  </r>
  <r>
    <x v="3970"/>
    <x v="0"/>
    <x v="50"/>
    <n v="0"/>
    <n v="4"/>
    <x v="1"/>
    <x v="1"/>
    <n v="0"/>
    <s v="KS"/>
    <s v="Hombre"/>
    <x v="1"/>
    <n v="40"/>
    <x v="0"/>
    <x v="0"/>
    <x v="1"/>
    <n v="2"/>
    <x v="1"/>
    <x v="1"/>
    <s v="CREDIT CARD"/>
    <n v="51"/>
    <x v="0"/>
    <n v="51"/>
    <n v="3152"/>
    <x v="0"/>
    <m/>
    <s v="2020/04/10"/>
    <x v="280"/>
    <x v="1363"/>
    <s v="Alto"/>
    <x v="0"/>
    <n v="41.525360098169863"/>
    <n v="6"/>
    <s v="Teléfono"/>
    <x v="1"/>
    <b v="0"/>
    <x v="1"/>
    <x v="0"/>
  </r>
  <r>
    <x v="3971"/>
    <x v="0"/>
    <x v="31"/>
    <n v="0"/>
    <n v="0"/>
    <x v="0"/>
    <x v="0"/>
    <n v="0"/>
    <s v="TN"/>
    <s v="Hombre"/>
    <x v="1"/>
    <n v="64"/>
    <x v="0"/>
    <x v="0"/>
    <x v="1"/>
    <n v="3"/>
    <x v="0"/>
    <x v="2"/>
    <s v="CREDIT CARD"/>
    <n v="6"/>
    <x v="0"/>
    <n v="6"/>
    <n v="127"/>
    <x v="0"/>
    <m/>
    <s v="2022/04/23"/>
    <x v="914"/>
    <x v="190"/>
    <s v="Medio"/>
    <x v="2"/>
    <n v="5.0232738881336134"/>
    <n v="9"/>
    <s v="Teléfono"/>
    <x v="1"/>
    <b v="0"/>
    <x v="1"/>
    <x v="0"/>
  </r>
  <r>
    <x v="3972"/>
    <x v="0"/>
    <x v="57"/>
    <n v="1"/>
    <n v="10"/>
    <x v="1"/>
    <x v="1"/>
    <n v="0"/>
    <s v="OR"/>
    <s v="Female"/>
    <x v="0"/>
    <n v="24"/>
    <x v="1"/>
    <x v="0"/>
    <x v="0"/>
    <n v="0"/>
    <x v="0"/>
    <x v="2"/>
    <s v="CREDIT CARD"/>
    <n v="38"/>
    <x v="0"/>
    <n v="38"/>
    <n v="2798"/>
    <x v="0"/>
    <m/>
    <s v="2023/06/27"/>
    <x v="700"/>
    <x v="991"/>
    <s v="Medio"/>
    <x v="2"/>
    <n v="36.764929792443468"/>
    <n v="3"/>
    <s v="Teléfono"/>
    <x v="1"/>
    <b v="0"/>
    <x v="1"/>
    <x v="3"/>
  </r>
  <r>
    <x v="3973"/>
    <x v="0"/>
    <x v="52"/>
    <n v="2"/>
    <n v="6"/>
    <x v="1"/>
    <x v="1"/>
    <n v="0"/>
    <s v="SC"/>
    <s v="Hombre"/>
    <x v="1"/>
    <n v="57"/>
    <x v="0"/>
    <x v="0"/>
    <x v="0"/>
    <n v="0"/>
    <x v="0"/>
    <x v="1"/>
    <s v="CREDIT CARD"/>
    <n v="23"/>
    <x v="0"/>
    <n v="23"/>
    <n v="1393"/>
    <x v="0"/>
    <m/>
    <s v="2023-02-06"/>
    <x v="880"/>
    <x v="1239"/>
    <s v="Bajo"/>
    <x v="1"/>
    <n v="26.59709799559711"/>
    <n v="9"/>
    <s v="SMS"/>
    <x v="2"/>
    <b v="1"/>
    <x v="0"/>
    <x v="3"/>
  </r>
  <r>
    <x v="3974"/>
    <x v="0"/>
    <x v="3"/>
    <n v="1"/>
    <n v="27"/>
    <x v="1"/>
    <x v="1"/>
    <n v="0"/>
    <s v="RI"/>
    <s v="Female"/>
    <x v="0"/>
    <n v="26"/>
    <x v="1"/>
    <x v="0"/>
    <x v="0"/>
    <n v="0"/>
    <x v="0"/>
    <x v="2"/>
    <s v="direct debit"/>
    <n v="38"/>
    <x v="1"/>
    <n v="38"/>
    <n v="2628"/>
    <x v="0"/>
    <m/>
    <s v="2020/10/10"/>
    <x v="571"/>
    <x v="788"/>
    <s v="Medio"/>
    <x v="2"/>
    <n v="34.790779296799982"/>
    <n v="0"/>
    <s v="Email"/>
    <x v="0"/>
    <b v="1"/>
    <x v="0"/>
    <x v="4"/>
  </r>
  <r>
    <x v="3975"/>
    <x v="1"/>
    <x v="12"/>
    <n v="4"/>
    <n v="2"/>
    <x v="1"/>
    <x v="1"/>
    <n v="0"/>
    <s v="CT"/>
    <s v="Female"/>
    <x v="0"/>
    <n v="81"/>
    <x v="0"/>
    <x v="1"/>
    <x v="0"/>
    <n v="0"/>
    <x v="0"/>
    <x v="0"/>
    <s v="PAPER CHECK"/>
    <n v="37"/>
    <x v="3"/>
    <n v="37"/>
    <n v="37"/>
    <x v="3"/>
    <s v="Attitude of support person"/>
    <s v="2020-04-24"/>
    <x v="1162"/>
    <x v="824"/>
    <s v="Bajo"/>
    <x v="1"/>
    <n v="37.440221757965027"/>
    <n v="3"/>
    <s v="Email"/>
    <x v="0"/>
    <b v="1"/>
    <x v="0"/>
    <x v="4"/>
  </r>
  <r>
    <x v="3976"/>
    <x v="0"/>
    <x v="38"/>
    <n v="0"/>
    <n v="0"/>
    <x v="0"/>
    <x v="0"/>
    <n v="0"/>
    <s v="AK"/>
    <s v="Female"/>
    <x v="0"/>
    <n v="21"/>
    <x v="1"/>
    <x v="0"/>
    <x v="0"/>
    <n v="0"/>
    <x v="0"/>
    <x v="0"/>
    <s v="CREDIT CARD"/>
    <n v="7"/>
    <x v="0"/>
    <n v="7"/>
    <n v="115"/>
    <x v="0"/>
    <m/>
    <s v="2021/01/14"/>
    <x v="1201"/>
    <x v="155"/>
    <s v="Alto"/>
    <x v="0"/>
    <n v="8.119886249900846"/>
    <n v="10"/>
    <s v="Email"/>
    <x v="0"/>
    <b v="1"/>
    <x v="0"/>
    <x v="3"/>
  </r>
  <r>
    <x v="3977"/>
    <x v="1"/>
    <x v="3"/>
    <n v="0"/>
    <n v="1"/>
    <x v="1"/>
    <x v="1"/>
    <n v="0"/>
    <s v="NJ"/>
    <s v="Hombre"/>
    <x v="1"/>
    <n v="56"/>
    <x v="0"/>
    <x v="0"/>
    <x v="0"/>
    <n v="0"/>
    <x v="0"/>
    <x v="1"/>
    <s v="direct debit"/>
    <n v="68"/>
    <x v="1"/>
    <n v="68"/>
    <n v="4660"/>
    <x v="1"/>
    <s v="Competitor made better offer"/>
    <s v="2023/01/06"/>
    <x v="273"/>
    <x v="849"/>
    <s v="Medio"/>
    <x v="2"/>
    <n v="63.426262079904014"/>
    <n v="8"/>
    <s v="SMS"/>
    <x v="2"/>
    <b v="0"/>
    <x v="1"/>
    <x v="3"/>
  </r>
  <r>
    <x v="3978"/>
    <x v="0"/>
    <x v="66"/>
    <n v="1"/>
    <n v="3"/>
    <x v="1"/>
    <x v="1"/>
    <n v="0"/>
    <s v="CT"/>
    <s v="Hombre"/>
    <x v="1"/>
    <n v="30"/>
    <x v="0"/>
    <x v="0"/>
    <x v="0"/>
    <n v="0"/>
    <x v="0"/>
    <x v="1"/>
    <s v="direct debit"/>
    <n v="39"/>
    <x v="1"/>
    <n v="39"/>
    <n v="1047"/>
    <x v="0"/>
    <m/>
    <s v="2020-01-09"/>
    <x v="464"/>
    <x v="393"/>
    <s v="Medio"/>
    <x v="2"/>
    <n v="38.22618686827326"/>
    <n v="9"/>
    <s v="SMS"/>
    <x v="2"/>
    <b v="1"/>
    <x v="0"/>
    <x v="0"/>
  </r>
  <r>
    <x v="3979"/>
    <x v="0"/>
    <x v="72"/>
    <n v="0"/>
    <n v="3"/>
    <x v="1"/>
    <x v="1"/>
    <n v="0"/>
    <s v="AZ"/>
    <s v="Hombre"/>
    <x v="1"/>
    <n v="56"/>
    <x v="0"/>
    <x v="0"/>
    <x v="0"/>
    <n v="0"/>
    <x v="1"/>
    <x v="2"/>
    <s v="direct debit"/>
    <n v="44"/>
    <x v="1"/>
    <n v="44"/>
    <n v="3237"/>
    <x v="0"/>
    <m/>
    <s v="2021/03/10"/>
    <x v="130"/>
    <x v="219"/>
    <s v="Bajo"/>
    <x v="1"/>
    <n v="42.039743323595168"/>
    <n v="9"/>
    <s v="Teléfono"/>
    <x v="1"/>
    <b v="1"/>
    <x v="0"/>
    <x v="3"/>
  </r>
  <r>
    <x v="3980"/>
    <x v="0"/>
    <x v="57"/>
    <n v="0"/>
    <n v="0"/>
    <x v="0"/>
    <x v="0"/>
    <n v="0"/>
    <s v="MO"/>
    <s v="Female"/>
    <x v="0"/>
    <n v="26"/>
    <x v="1"/>
    <x v="0"/>
    <x v="1"/>
    <n v="2"/>
    <x v="0"/>
    <x v="2"/>
    <s v="CREDIT CARD"/>
    <n v="8"/>
    <x v="0"/>
    <n v="8"/>
    <n v="553"/>
    <x v="0"/>
    <m/>
    <s v="2021-11-04"/>
    <x v="1076"/>
    <x v="638"/>
    <s v="Bajo"/>
    <x v="1"/>
    <n v="8.1033937247438761"/>
    <n v="8"/>
    <s v="SMS"/>
    <x v="2"/>
    <b v="0"/>
    <x v="1"/>
    <x v="4"/>
  </r>
  <r>
    <x v="3981"/>
    <x v="0"/>
    <x v="57"/>
    <n v="2"/>
    <n v="7"/>
    <x v="1"/>
    <x v="1"/>
    <n v="0"/>
    <s v="AL"/>
    <s v="Hombre"/>
    <x v="1"/>
    <n v="54"/>
    <x v="0"/>
    <x v="0"/>
    <x v="1"/>
    <n v="5"/>
    <x v="1"/>
    <x v="2"/>
    <s v="CREDIT CARD"/>
    <n v="52"/>
    <x v="0"/>
    <n v="52"/>
    <n v="3783"/>
    <x v="0"/>
    <m/>
    <s v="2020/05/31"/>
    <x v="584"/>
    <x v="919"/>
    <s v="Medio"/>
    <x v="2"/>
    <n v="57.914010434229311"/>
    <n v="7"/>
    <s v="Teléfono"/>
    <x v="1"/>
    <b v="0"/>
    <x v="1"/>
    <x v="2"/>
  </r>
  <r>
    <x v="3982"/>
    <x v="0"/>
    <x v="63"/>
    <n v="0"/>
    <n v="0"/>
    <x v="0"/>
    <x v="0"/>
    <n v="0"/>
    <s v="WA"/>
    <s v="Hombre"/>
    <x v="1"/>
    <n v="28"/>
    <x v="1"/>
    <x v="0"/>
    <x v="0"/>
    <n v="0"/>
    <x v="0"/>
    <x v="1"/>
    <s v="direct debit"/>
    <n v="7"/>
    <x v="1"/>
    <n v="7"/>
    <n v="354"/>
    <x v="0"/>
    <m/>
    <s v="2021-05-25"/>
    <x v="813"/>
    <x v="798"/>
    <s v="Alto"/>
    <x v="0"/>
    <n v="7.5502349842270089"/>
    <n v="9"/>
    <s v="Teléfono"/>
    <x v="1"/>
    <b v="0"/>
    <x v="1"/>
    <x v="0"/>
  </r>
  <r>
    <x v="3983"/>
    <x v="0"/>
    <x v="72"/>
    <n v="0"/>
    <n v="0"/>
    <x v="0"/>
    <x v="0"/>
    <n v="0"/>
    <s v="KS"/>
    <s v="Hombre"/>
    <x v="1"/>
    <n v="53"/>
    <x v="0"/>
    <x v="0"/>
    <x v="0"/>
    <n v="0"/>
    <x v="0"/>
    <x v="1"/>
    <s v="direct debit"/>
    <n v="8"/>
    <x v="1"/>
    <n v="8"/>
    <n v="600"/>
    <x v="0"/>
    <m/>
    <s v="2020/01/12"/>
    <x v="267"/>
    <x v="1339"/>
    <s v="Bajo"/>
    <x v="1"/>
    <n v="7.3331373524124661"/>
    <n v="7"/>
    <s v="Teléfono"/>
    <x v="1"/>
    <b v="1"/>
    <x v="0"/>
    <x v="0"/>
  </r>
  <r>
    <x v="3984"/>
    <x v="0"/>
    <x v="28"/>
    <n v="2"/>
    <n v="0"/>
    <x v="0"/>
    <x v="0"/>
    <n v="0"/>
    <s v="CO"/>
    <s v="Female"/>
    <x v="0"/>
    <n v="29"/>
    <x v="1"/>
    <x v="0"/>
    <x v="0"/>
    <n v="0"/>
    <x v="0"/>
    <x v="0"/>
    <s v="CREDIT CARD"/>
    <n v="10"/>
    <x v="0"/>
    <n v="10"/>
    <n v="178"/>
    <x v="0"/>
    <m/>
    <s v="2021/06/21"/>
    <x v="143"/>
    <x v="1338"/>
    <s v="Alto"/>
    <x v="0"/>
    <n v="9.2423298830088019"/>
    <n v="3"/>
    <s v="SMS"/>
    <x v="2"/>
    <b v="1"/>
    <x v="0"/>
    <x v="4"/>
  </r>
  <r>
    <x v="3985"/>
    <x v="0"/>
    <x v="41"/>
    <n v="2"/>
    <n v="2"/>
    <x v="1"/>
    <x v="1"/>
    <n v="0"/>
    <s v="AL"/>
    <s v="Female"/>
    <x v="0"/>
    <n v="61"/>
    <x v="0"/>
    <x v="0"/>
    <x v="0"/>
    <n v="0"/>
    <x v="1"/>
    <x v="2"/>
    <s v="CREDIT CARD"/>
    <n v="74"/>
    <x v="0"/>
    <n v="74"/>
    <n v="5187"/>
    <x v="0"/>
    <m/>
    <s v="2023-02-12"/>
    <x v="80"/>
    <x v="1141"/>
    <s v="Alto"/>
    <x v="0"/>
    <n v="80.277773533587023"/>
    <n v="9"/>
    <s v="Email"/>
    <x v="0"/>
    <b v="1"/>
    <x v="0"/>
    <x v="2"/>
  </r>
  <r>
    <x v="3986"/>
    <x v="0"/>
    <x v="64"/>
    <n v="2"/>
    <n v="0"/>
    <x v="0"/>
    <x v="0"/>
    <n v="0"/>
    <s v="TX"/>
    <s v="Female"/>
    <x v="0"/>
    <n v="54"/>
    <x v="0"/>
    <x v="0"/>
    <x v="0"/>
    <n v="0"/>
    <x v="0"/>
    <x v="1"/>
    <s v="CREDIT CARD"/>
    <n v="8"/>
    <x v="0"/>
    <n v="8"/>
    <n v="372"/>
    <x v="0"/>
    <m/>
    <s v="2020-06-01"/>
    <x v="604"/>
    <x v="1131"/>
    <s v="Medio"/>
    <x v="2"/>
    <n v="7.90521447594036"/>
    <n v="4"/>
    <s v="SMS"/>
    <x v="2"/>
    <b v="1"/>
    <x v="0"/>
    <x v="2"/>
  </r>
  <r>
    <x v="3987"/>
    <x v="1"/>
    <x v="64"/>
    <n v="5"/>
    <n v="5"/>
    <x v="1"/>
    <x v="1"/>
    <n v="0"/>
    <s v="MA"/>
    <s v="Hombre"/>
    <x v="1"/>
    <n v="55"/>
    <x v="0"/>
    <x v="0"/>
    <x v="0"/>
    <n v="0"/>
    <x v="0"/>
    <x v="0"/>
    <s v="direct debit"/>
    <n v="15"/>
    <x v="1"/>
    <n v="15"/>
    <n v="702"/>
    <x v="2"/>
    <s v="Service dissatisfaction"/>
    <s v="2020-04-09"/>
    <x v="399"/>
    <x v="838"/>
    <s v="Medio"/>
    <x v="2"/>
    <n v="15.286719489167259"/>
    <n v="7"/>
    <s v="Email"/>
    <x v="0"/>
    <b v="1"/>
    <x v="0"/>
    <x v="4"/>
  </r>
  <r>
    <x v="3988"/>
    <x v="0"/>
    <x v="47"/>
    <n v="0"/>
    <n v="0"/>
    <x v="0"/>
    <x v="0"/>
    <n v="0"/>
    <s v="OK"/>
    <s v="Hombre"/>
    <x v="1"/>
    <n v="21"/>
    <x v="1"/>
    <x v="0"/>
    <x v="0"/>
    <n v="0"/>
    <x v="0"/>
    <x v="1"/>
    <s v="CREDIT CARD"/>
    <n v="11"/>
    <x v="0"/>
    <n v="11"/>
    <n v="345"/>
    <x v="0"/>
    <m/>
    <s v="2022-09-21"/>
    <x v="1369"/>
    <x v="635"/>
    <s v="Medio"/>
    <x v="2"/>
    <n v="10.294685063433199"/>
    <n v="1"/>
    <s v="SMS"/>
    <x v="2"/>
    <b v="1"/>
    <x v="0"/>
    <x v="2"/>
  </r>
  <r>
    <x v="3989"/>
    <x v="0"/>
    <x v="48"/>
    <n v="0"/>
    <n v="0"/>
    <x v="0"/>
    <x v="0"/>
    <n v="0"/>
    <s v="NM"/>
    <s v="Hombre"/>
    <x v="1"/>
    <n v="28"/>
    <x v="1"/>
    <x v="0"/>
    <x v="0"/>
    <n v="0"/>
    <x v="0"/>
    <x v="1"/>
    <s v="CREDIT CARD"/>
    <n v="12"/>
    <x v="0"/>
    <n v="12"/>
    <n v="240"/>
    <x v="0"/>
    <m/>
    <s v="2021/06/19"/>
    <x v="1338"/>
    <x v="580"/>
    <s v="Medio"/>
    <x v="2"/>
    <n v="11.79388734803622"/>
    <n v="7"/>
    <s v="Teléfono"/>
    <x v="1"/>
    <b v="0"/>
    <x v="1"/>
    <x v="4"/>
  </r>
  <r>
    <x v="3990"/>
    <x v="0"/>
    <x v="0"/>
    <n v="0"/>
    <n v="0"/>
    <x v="0"/>
    <x v="0"/>
    <n v="0"/>
    <s v="NC"/>
    <s v="Hombre"/>
    <x v="1"/>
    <n v="33"/>
    <x v="0"/>
    <x v="0"/>
    <x v="1"/>
    <n v="2"/>
    <x v="0"/>
    <x v="2"/>
    <s v="CREDIT CARD"/>
    <n v="6"/>
    <x v="0"/>
    <n v="6"/>
    <n v="150"/>
    <x v="0"/>
    <m/>
    <s v="2023/10/01"/>
    <x v="175"/>
    <x v="113"/>
    <s v="Alto"/>
    <x v="0"/>
    <n v="6.4066258142248396"/>
    <n v="2"/>
    <s v="SMS"/>
    <x v="2"/>
    <b v="0"/>
    <x v="1"/>
    <x v="3"/>
  </r>
  <r>
    <x v="1784"/>
    <x v="0"/>
    <x v="34"/>
    <n v="0"/>
    <n v="7"/>
    <x v="1"/>
    <x v="1"/>
    <n v="0"/>
    <s v="WA"/>
    <s v="Female"/>
    <x v="0"/>
    <n v="49"/>
    <x v="0"/>
    <x v="0"/>
    <x v="0"/>
    <n v="0"/>
    <x v="1"/>
    <x v="2"/>
    <s v="CREDIT CARD"/>
    <n v="41"/>
    <x v="0"/>
    <n v="41"/>
    <n v="2731"/>
    <x v="0"/>
    <m/>
    <s v="2022-05-07"/>
    <x v="17"/>
    <x v="1013"/>
    <s v="Alto"/>
    <x v="0"/>
    <n v="38.628536963245253"/>
    <n v="9"/>
    <s v="Email"/>
    <x v="0"/>
    <b v="1"/>
    <x v="0"/>
    <x v="4"/>
  </r>
  <r>
    <x v="3991"/>
    <x v="0"/>
    <x v="51"/>
    <n v="0"/>
    <n v="2"/>
    <x v="1"/>
    <x v="1"/>
    <n v="0"/>
    <s v="MI"/>
    <s v="Female"/>
    <x v="0"/>
    <n v="50"/>
    <x v="0"/>
    <x v="0"/>
    <x v="0"/>
    <n v="0"/>
    <x v="0"/>
    <x v="0"/>
    <s v="direct debit"/>
    <n v="22"/>
    <x v="1"/>
    <n v="22"/>
    <n v="181"/>
    <x v="0"/>
    <m/>
    <s v="2023-02-25"/>
    <x v="655"/>
    <x v="260"/>
    <s v="Alto"/>
    <x v="0"/>
    <n v="21.630928016189738"/>
    <n v="4"/>
    <s v="Teléfono"/>
    <x v="1"/>
    <b v="0"/>
    <x v="1"/>
    <x v="3"/>
  </r>
  <r>
    <x v="3992"/>
    <x v="0"/>
    <x v="1"/>
    <n v="0"/>
    <n v="30"/>
    <x v="1"/>
    <x v="1"/>
    <n v="0"/>
    <s v="VT"/>
    <s v="Female"/>
    <x v="0"/>
    <n v="24"/>
    <x v="1"/>
    <x v="0"/>
    <x v="0"/>
    <n v="0"/>
    <x v="0"/>
    <x v="1"/>
    <s v="direct debit"/>
    <n v="54"/>
    <x v="1"/>
    <n v="54"/>
    <n v="3469"/>
    <x v="0"/>
    <m/>
    <s v="2021/02/23"/>
    <x v="653"/>
    <x v="818"/>
    <s v="Alto"/>
    <x v="0"/>
    <n v="59.340280391176357"/>
    <n v="3"/>
    <s v="Email"/>
    <x v="0"/>
    <b v="0"/>
    <x v="1"/>
    <x v="2"/>
  </r>
  <r>
    <x v="3993"/>
    <x v="0"/>
    <x v="24"/>
    <n v="0"/>
    <n v="11"/>
    <x v="1"/>
    <x v="1"/>
    <n v="0"/>
    <s v="DE"/>
    <s v="Female"/>
    <x v="0"/>
    <n v="49"/>
    <x v="0"/>
    <x v="0"/>
    <x v="0"/>
    <n v="0"/>
    <x v="0"/>
    <x v="0"/>
    <s v="CREDIT CARD"/>
    <n v="53"/>
    <x v="0"/>
    <n v="53"/>
    <n v="733"/>
    <x v="0"/>
    <m/>
    <s v="2023/10/11"/>
    <x v="134"/>
    <x v="81"/>
    <s v="Medio"/>
    <x v="2"/>
    <n v="53.564065450744437"/>
    <n v="1"/>
    <s v="Email"/>
    <x v="0"/>
    <b v="1"/>
    <x v="0"/>
    <x v="3"/>
  </r>
  <r>
    <x v="3994"/>
    <x v="0"/>
    <x v="0"/>
    <n v="0"/>
    <n v="5"/>
    <x v="1"/>
    <x v="1"/>
    <n v="0"/>
    <s v="WA"/>
    <s v="Hombre"/>
    <x v="1"/>
    <n v="55"/>
    <x v="0"/>
    <x v="0"/>
    <x v="1"/>
    <n v="6"/>
    <x v="0"/>
    <x v="1"/>
    <s v="CREDIT CARD"/>
    <n v="24"/>
    <x v="0"/>
    <n v="24"/>
    <n v="595"/>
    <x v="0"/>
    <m/>
    <s v="2020-10-14"/>
    <x v="1038"/>
    <x v="171"/>
    <s v="Medio"/>
    <x v="2"/>
    <n v="20.813534834537219"/>
    <n v="9"/>
    <s v="Email"/>
    <x v="0"/>
    <b v="0"/>
    <x v="1"/>
    <x v="2"/>
  </r>
  <r>
    <x v="3995"/>
    <x v="0"/>
    <x v="46"/>
    <n v="0"/>
    <n v="14"/>
    <x v="1"/>
    <x v="1"/>
    <n v="0"/>
    <s v="ND"/>
    <s v="Female"/>
    <x v="0"/>
    <n v="28"/>
    <x v="1"/>
    <x v="0"/>
    <x v="1"/>
    <n v="2"/>
    <x v="1"/>
    <x v="2"/>
    <s v="CREDIT CARD"/>
    <n v="21"/>
    <x v="0"/>
    <n v="21"/>
    <n v="1251"/>
    <x v="0"/>
    <m/>
    <s v="2020-12-20"/>
    <x v="1255"/>
    <x v="833"/>
    <s v="Medio"/>
    <x v="2"/>
    <n v="21.672701817044349"/>
    <n v="10"/>
    <s v="SMS"/>
    <x v="2"/>
    <b v="0"/>
    <x v="1"/>
    <x v="2"/>
  </r>
  <r>
    <x v="3996"/>
    <x v="0"/>
    <x v="61"/>
    <n v="0"/>
    <n v="35"/>
    <x v="1"/>
    <x v="1"/>
    <n v="0"/>
    <s v="OH"/>
    <s v="Female"/>
    <x v="0"/>
    <n v="33"/>
    <x v="0"/>
    <x v="0"/>
    <x v="1"/>
    <n v="2"/>
    <x v="0"/>
    <x v="1"/>
    <s v="direct debit"/>
    <n v="34"/>
    <x v="1"/>
    <n v="34"/>
    <n v="956"/>
    <x v="0"/>
    <m/>
    <s v="2020/10/24"/>
    <x v="597"/>
    <x v="304"/>
    <s v="Medio"/>
    <x v="2"/>
    <n v="31.329182405655018"/>
    <n v="5"/>
    <s v="Teléfono"/>
    <x v="1"/>
    <b v="0"/>
    <x v="1"/>
    <x v="4"/>
  </r>
  <r>
    <x v="3997"/>
    <x v="0"/>
    <x v="21"/>
    <n v="3"/>
    <n v="0"/>
    <x v="0"/>
    <x v="0"/>
    <n v="0"/>
    <s v="AL"/>
    <s v="Hombre"/>
    <x v="1"/>
    <n v="38"/>
    <x v="0"/>
    <x v="0"/>
    <x v="1"/>
    <n v="2"/>
    <x v="0"/>
    <x v="0"/>
    <s v="CREDIT CARD"/>
    <n v="9"/>
    <x v="0"/>
    <n v="9"/>
    <n v="54"/>
    <x v="0"/>
    <m/>
    <s v="2020-07-14"/>
    <x v="1100"/>
    <x v="242"/>
    <s v="Bajo"/>
    <x v="1"/>
    <n v="8.4749709794292354"/>
    <n v="0"/>
    <s v="Email"/>
    <x v="0"/>
    <b v="0"/>
    <x v="1"/>
    <x v="3"/>
  </r>
  <r>
    <x v="3998"/>
    <x v="1"/>
    <x v="1"/>
    <n v="1"/>
    <n v="5"/>
    <x v="0"/>
    <x v="0"/>
    <n v="47"/>
    <s v="KY"/>
    <s v="Hombre"/>
    <x v="1"/>
    <n v="67"/>
    <x v="0"/>
    <x v="1"/>
    <x v="0"/>
    <n v="0"/>
    <x v="0"/>
    <x v="1"/>
    <s v="direct debit"/>
    <n v="45"/>
    <x v="1"/>
    <n v="45"/>
    <n v="2899"/>
    <x v="4"/>
    <s v="Price too high"/>
    <s v="2022/12/07"/>
    <x v="527"/>
    <x v="455"/>
    <s v="Medio"/>
    <x v="2"/>
    <n v="49.616900125912707"/>
    <n v="6"/>
    <s v="Email"/>
    <x v="0"/>
    <b v="1"/>
    <x v="0"/>
    <x v="0"/>
  </r>
  <r>
    <x v="3999"/>
    <x v="0"/>
    <x v="41"/>
    <n v="0"/>
    <n v="30"/>
    <x v="1"/>
    <x v="1"/>
    <n v="0"/>
    <s v="IL"/>
    <s v="Hombre"/>
    <x v="1"/>
    <n v="23"/>
    <x v="1"/>
    <x v="0"/>
    <x v="1"/>
    <n v="5"/>
    <x v="1"/>
    <x v="1"/>
    <s v="direct debit"/>
    <n v="52"/>
    <x v="1"/>
    <n v="52"/>
    <n v="3650"/>
    <x v="0"/>
    <m/>
    <s v="2021-02-21"/>
    <x v="486"/>
    <x v="1078"/>
    <s v="Alto"/>
    <x v="0"/>
    <n v="45.521110587800869"/>
    <n v="1"/>
    <s v="Email"/>
    <x v="0"/>
    <b v="0"/>
    <x v="1"/>
    <x v="0"/>
  </r>
  <r>
    <x v="4000"/>
    <x v="0"/>
    <x v="61"/>
    <n v="0"/>
    <n v="14"/>
    <x v="1"/>
    <x v="1"/>
    <n v="0"/>
    <s v="GA"/>
    <s v="Female"/>
    <x v="0"/>
    <n v="33"/>
    <x v="0"/>
    <x v="0"/>
    <x v="0"/>
    <n v="0"/>
    <x v="1"/>
    <x v="1"/>
    <s v="CREDIT CARD"/>
    <n v="25"/>
    <x v="0"/>
    <n v="25"/>
    <n v="685"/>
    <x v="0"/>
    <m/>
    <s v="2020-08-07"/>
    <x v="647"/>
    <x v="121"/>
    <s v="Alto"/>
    <x v="0"/>
    <n v="22.60729879583392"/>
    <n v="4"/>
    <s v="SMS"/>
    <x v="2"/>
    <b v="1"/>
    <x v="0"/>
    <x v="2"/>
  </r>
  <r>
    <x v="4001"/>
    <x v="0"/>
    <x v="34"/>
    <n v="0"/>
    <n v="10"/>
    <x v="1"/>
    <x v="1"/>
    <n v="0"/>
    <s v="OH"/>
    <s v="Female"/>
    <x v="0"/>
    <n v="27"/>
    <x v="1"/>
    <x v="0"/>
    <x v="0"/>
    <n v="0"/>
    <x v="1"/>
    <x v="2"/>
    <s v="direct debit"/>
    <n v="49"/>
    <x v="1"/>
    <n v="49"/>
    <n v="3221"/>
    <x v="0"/>
    <m/>
    <s v="2020-06-13"/>
    <x v="1115"/>
    <x v="923"/>
    <s v="Bajo"/>
    <x v="1"/>
    <n v="57.709849293319522"/>
    <n v="10"/>
    <s v="SMS"/>
    <x v="2"/>
    <b v="1"/>
    <x v="0"/>
    <x v="3"/>
  </r>
  <r>
    <x v="4002"/>
    <x v="0"/>
    <x v="11"/>
    <n v="2"/>
    <n v="0"/>
    <x v="0"/>
    <x v="0"/>
    <n v="0"/>
    <s v="WA"/>
    <s v="Female"/>
    <x v="0"/>
    <n v="64"/>
    <x v="0"/>
    <x v="0"/>
    <x v="0"/>
    <n v="0"/>
    <x v="0"/>
    <x v="0"/>
    <s v="PAPER CHECK"/>
    <n v="9"/>
    <x v="3"/>
    <n v="9"/>
    <n v="51"/>
    <x v="0"/>
    <m/>
    <s v="2022-10-27"/>
    <x v="414"/>
    <x v="1364"/>
    <s v="Bajo"/>
    <x v="1"/>
    <n v="7.9983235562812443"/>
    <n v="8"/>
    <s v="SMS"/>
    <x v="2"/>
    <b v="0"/>
    <x v="1"/>
    <x v="0"/>
  </r>
  <r>
    <x v="4003"/>
    <x v="0"/>
    <x v="29"/>
    <n v="0"/>
    <n v="13"/>
    <x v="1"/>
    <x v="1"/>
    <n v="0"/>
    <s v="VT"/>
    <s v="Female"/>
    <x v="0"/>
    <n v="67"/>
    <x v="0"/>
    <x v="1"/>
    <x v="0"/>
    <n v="0"/>
    <x v="1"/>
    <x v="1"/>
    <s v="CREDIT CARD"/>
    <n v="38"/>
    <x v="0"/>
    <n v="38"/>
    <n v="2517"/>
    <x v="0"/>
    <m/>
    <s v="2022-03-22"/>
    <x v="607"/>
    <x v="512"/>
    <s v="Medio"/>
    <x v="2"/>
    <n v="37.531115769865757"/>
    <n v="5"/>
    <s v="Email"/>
    <x v="0"/>
    <b v="1"/>
    <x v="0"/>
    <x v="0"/>
  </r>
  <r>
    <x v="4004"/>
    <x v="0"/>
    <x v="39"/>
    <n v="1"/>
    <n v="12"/>
    <x v="1"/>
    <x v="1"/>
    <n v="0"/>
    <s v="MS"/>
    <s v="Female"/>
    <x v="0"/>
    <n v="28"/>
    <x v="1"/>
    <x v="0"/>
    <x v="1"/>
    <n v="6"/>
    <x v="1"/>
    <x v="2"/>
    <s v="direct debit"/>
    <n v="50"/>
    <x v="1"/>
    <n v="50"/>
    <n v="3564"/>
    <x v="0"/>
    <m/>
    <s v="2023/07/01"/>
    <x v="1208"/>
    <x v="291"/>
    <s v="Alto"/>
    <x v="0"/>
    <n v="52.172291615026388"/>
    <n v="7"/>
    <s v="SMS"/>
    <x v="2"/>
    <b v="0"/>
    <x v="1"/>
    <x v="2"/>
  </r>
  <r>
    <x v="4005"/>
    <x v="0"/>
    <x v="39"/>
    <n v="0"/>
    <n v="11"/>
    <x v="1"/>
    <x v="1"/>
    <n v="0"/>
    <s v="VA"/>
    <s v="Female"/>
    <x v="0"/>
    <n v="44"/>
    <x v="0"/>
    <x v="0"/>
    <x v="1"/>
    <n v="4"/>
    <x v="1"/>
    <x v="2"/>
    <s v="direct debit"/>
    <n v="35"/>
    <x v="1"/>
    <n v="35"/>
    <n v="2514"/>
    <x v="0"/>
    <m/>
    <s v="2021/01/31"/>
    <x v="1371"/>
    <x v="377"/>
    <s v="Bajo"/>
    <x v="1"/>
    <n v="34.906598284022259"/>
    <n v="5"/>
    <s v="SMS"/>
    <x v="2"/>
    <b v="1"/>
    <x v="0"/>
    <x v="2"/>
  </r>
  <r>
    <x v="4006"/>
    <x v="0"/>
    <x v="52"/>
    <n v="0"/>
    <n v="6"/>
    <x v="1"/>
    <x v="1"/>
    <n v="0"/>
    <s v="AL"/>
    <s v="Female"/>
    <x v="0"/>
    <n v="31"/>
    <x v="0"/>
    <x v="0"/>
    <x v="0"/>
    <n v="0"/>
    <x v="0"/>
    <x v="2"/>
    <s v="CREDIT CARD"/>
    <n v="55"/>
    <x v="0"/>
    <n v="55"/>
    <n v="3329"/>
    <x v="0"/>
    <m/>
    <s v="2021/04/23"/>
    <x v="1197"/>
    <x v="56"/>
    <s v="Medio"/>
    <x v="2"/>
    <n v="64.507802899830793"/>
    <n v="3"/>
    <s v="SMS"/>
    <x v="2"/>
    <b v="1"/>
    <x v="0"/>
    <x v="3"/>
  </r>
  <r>
    <x v="4007"/>
    <x v="1"/>
    <x v="38"/>
    <n v="0"/>
    <n v="3"/>
    <x v="0"/>
    <x v="0"/>
    <n v="58"/>
    <s v="AL"/>
    <s v="Female"/>
    <x v="0"/>
    <n v="47"/>
    <x v="0"/>
    <x v="0"/>
    <x v="0"/>
    <n v="0"/>
    <x v="1"/>
    <x v="0"/>
    <s v="direct debit"/>
    <n v="36"/>
    <x v="1"/>
    <n v="36"/>
    <n v="582"/>
    <x v="5"/>
    <s v="Don't know"/>
    <s v="2021-04-11"/>
    <x v="879"/>
    <x v="284"/>
    <s v="Alto"/>
    <x v="0"/>
    <n v="41.290203640548192"/>
    <n v="0"/>
    <s v="SMS"/>
    <x v="2"/>
    <b v="0"/>
    <x v="1"/>
    <x v="2"/>
  </r>
  <r>
    <x v="4008"/>
    <x v="0"/>
    <x v="47"/>
    <n v="0"/>
    <n v="0"/>
    <x v="0"/>
    <x v="0"/>
    <n v="0"/>
    <s v="KY"/>
    <s v="Hombre"/>
    <x v="1"/>
    <n v="58"/>
    <x v="0"/>
    <x v="0"/>
    <x v="1"/>
    <n v="3"/>
    <x v="0"/>
    <x v="2"/>
    <s v="CREDIT CARD"/>
    <n v="8"/>
    <x v="0"/>
    <n v="8"/>
    <n v="236"/>
    <x v="0"/>
    <m/>
    <s v="2022-12-04"/>
    <x v="65"/>
    <x v="615"/>
    <s v="Bajo"/>
    <x v="1"/>
    <n v="7.4419672389614329"/>
    <n v="5"/>
    <s v="SMS"/>
    <x v="2"/>
    <b v="0"/>
    <x v="1"/>
    <x v="4"/>
  </r>
  <r>
    <x v="3937"/>
    <x v="0"/>
    <x v="22"/>
    <n v="0"/>
    <n v="5"/>
    <x v="1"/>
    <x v="1"/>
    <n v="0"/>
    <s v="NE"/>
    <s v="Hombre"/>
    <x v="1"/>
    <n v="83"/>
    <x v="0"/>
    <x v="1"/>
    <x v="0"/>
    <n v="0"/>
    <x v="0"/>
    <x v="2"/>
    <s v="CREDIT CARD"/>
    <n v="37"/>
    <x v="0"/>
    <n v="37"/>
    <n v="419"/>
    <x v="0"/>
    <m/>
    <s v="2022-09-21"/>
    <x v="1369"/>
    <x v="1244"/>
    <s v="Medio"/>
    <x v="2"/>
    <n v="32.899354891428523"/>
    <n v="1"/>
    <s v="Teléfono"/>
    <x v="1"/>
    <b v="0"/>
    <x v="1"/>
    <x v="4"/>
  </r>
  <r>
    <x v="4009"/>
    <x v="0"/>
    <x v="73"/>
    <n v="0"/>
    <n v="8"/>
    <x v="0"/>
    <x v="0"/>
    <n v="66"/>
    <s v="RI"/>
    <s v="Hombre"/>
    <x v="1"/>
    <n v="34"/>
    <x v="0"/>
    <x v="0"/>
    <x v="0"/>
    <n v="0"/>
    <x v="1"/>
    <x v="1"/>
    <s v="PAPER CHECK"/>
    <n v="38"/>
    <x v="3"/>
    <n v="38"/>
    <n v="1478"/>
    <x v="0"/>
    <m/>
    <s v="2020/04/03"/>
    <x v="727"/>
    <x v="837"/>
    <s v="Bajo"/>
    <x v="1"/>
    <n v="43.22872082629867"/>
    <n v="4"/>
    <s v="Teléfono"/>
    <x v="1"/>
    <b v="1"/>
    <x v="0"/>
    <x v="3"/>
  </r>
  <r>
    <x v="4010"/>
    <x v="0"/>
    <x v="35"/>
    <n v="1"/>
    <n v="12"/>
    <x v="0"/>
    <x v="0"/>
    <n v="48"/>
    <s v="CO"/>
    <s v="Female"/>
    <x v="0"/>
    <n v="32"/>
    <x v="0"/>
    <x v="0"/>
    <x v="0"/>
    <n v="0"/>
    <x v="0"/>
    <x v="0"/>
    <s v="direct debit"/>
    <n v="18"/>
    <x v="1"/>
    <n v="18"/>
    <n v="463"/>
    <x v="0"/>
    <m/>
    <s v="2020/02/03"/>
    <x v="1090"/>
    <x v="1312"/>
    <s v="Alto"/>
    <x v="0"/>
    <n v="18.249301568122441"/>
    <n v="10"/>
    <s v="Teléfono"/>
    <x v="1"/>
    <b v="1"/>
    <x v="0"/>
    <x v="0"/>
  </r>
  <r>
    <x v="4011"/>
    <x v="0"/>
    <x v="31"/>
    <n v="1"/>
    <n v="5"/>
    <x v="1"/>
    <x v="1"/>
    <n v="0"/>
    <s v="NY"/>
    <s v="Hombre"/>
    <x v="1"/>
    <n v="59"/>
    <x v="0"/>
    <x v="0"/>
    <x v="1"/>
    <n v="2"/>
    <x v="0"/>
    <x v="0"/>
    <s v="direct debit"/>
    <n v="41"/>
    <x v="1"/>
    <n v="41"/>
    <n v="883"/>
    <x v="0"/>
    <m/>
    <s v="2022/02/19"/>
    <x v="969"/>
    <x v="786"/>
    <s v="Bajo"/>
    <x v="1"/>
    <n v="34.708570889214371"/>
    <n v="4"/>
    <s v="Email"/>
    <x v="0"/>
    <b v="0"/>
    <x v="1"/>
    <x v="2"/>
  </r>
  <r>
    <x v="4012"/>
    <x v="0"/>
    <x v="19"/>
    <n v="0"/>
    <n v="0"/>
    <x v="0"/>
    <x v="0"/>
    <n v="0"/>
    <s v="IN"/>
    <s v="Female"/>
    <x v="0"/>
    <n v="29"/>
    <x v="1"/>
    <x v="0"/>
    <x v="1"/>
    <n v="4"/>
    <x v="0"/>
    <x v="0"/>
    <s v="CREDIT CARD"/>
    <n v="8"/>
    <x v="0"/>
    <n v="8"/>
    <n v="223"/>
    <x v="0"/>
    <m/>
    <s v="2022/05/11"/>
    <x v="661"/>
    <x v="1081"/>
    <s v="Alto"/>
    <x v="0"/>
    <n v="7.679969237997919"/>
    <n v="0"/>
    <s v="Teléfono"/>
    <x v="1"/>
    <b v="0"/>
    <x v="1"/>
    <x v="2"/>
  </r>
  <r>
    <x v="4013"/>
    <x v="1"/>
    <x v="38"/>
    <n v="2"/>
    <n v="2"/>
    <x v="1"/>
    <x v="1"/>
    <n v="0"/>
    <s v="RI"/>
    <s v="Female"/>
    <x v="0"/>
    <n v="65"/>
    <x v="0"/>
    <x v="1"/>
    <x v="0"/>
    <n v="0"/>
    <x v="0"/>
    <x v="0"/>
    <s v="direct debit"/>
    <n v="30"/>
    <x v="1"/>
    <n v="30"/>
    <n v="482"/>
    <x v="2"/>
    <s v="Service dissatisfaction"/>
    <s v="2021/02/06"/>
    <x v="454"/>
    <x v="149"/>
    <s v="Bajo"/>
    <x v="1"/>
    <n v="34.364848823496239"/>
    <n v="7"/>
    <s v="Teléfono"/>
    <x v="1"/>
    <b v="1"/>
    <x v="0"/>
    <x v="0"/>
  </r>
  <r>
    <x v="4014"/>
    <x v="0"/>
    <x v="65"/>
    <n v="0"/>
    <n v="26"/>
    <x v="1"/>
    <x v="1"/>
    <n v="0"/>
    <s v="CO"/>
    <s v="Hombre"/>
    <x v="1"/>
    <n v="24"/>
    <x v="1"/>
    <x v="0"/>
    <x v="0"/>
    <n v="0"/>
    <x v="0"/>
    <x v="1"/>
    <s v="CREDIT CARD"/>
    <n v="25"/>
    <x v="0"/>
    <n v="25"/>
    <n v="1102"/>
    <x v="0"/>
    <m/>
    <s v="2023-09-04"/>
    <x v="323"/>
    <x v="1079"/>
    <s v="Medio"/>
    <x v="2"/>
    <n v="21.548298511280141"/>
    <n v="10"/>
    <s v="Teléfono"/>
    <x v="1"/>
    <b v="0"/>
    <x v="1"/>
    <x v="4"/>
  </r>
  <r>
    <x v="4015"/>
    <x v="0"/>
    <x v="5"/>
    <n v="0"/>
    <n v="3"/>
    <x v="1"/>
    <x v="1"/>
    <n v="0"/>
    <s v="SC"/>
    <s v="Female"/>
    <x v="0"/>
    <n v="34"/>
    <x v="0"/>
    <x v="0"/>
    <x v="0"/>
    <n v="0"/>
    <x v="0"/>
    <x v="2"/>
    <s v="direct debit"/>
    <n v="32"/>
    <x v="1"/>
    <n v="32"/>
    <n v="968"/>
    <x v="0"/>
    <m/>
    <s v="2023/10/06"/>
    <x v="298"/>
    <x v="718"/>
    <s v="Medio"/>
    <x v="2"/>
    <n v="35.664485860792851"/>
    <n v="6"/>
    <s v="SMS"/>
    <x v="2"/>
    <b v="0"/>
    <x v="1"/>
    <x v="3"/>
  </r>
  <r>
    <x v="4016"/>
    <x v="0"/>
    <x v="11"/>
    <n v="0"/>
    <n v="6"/>
    <x v="1"/>
    <x v="1"/>
    <n v="0"/>
    <s v="NY"/>
    <s v="Female"/>
    <x v="0"/>
    <n v="50"/>
    <x v="0"/>
    <x v="0"/>
    <x v="1"/>
    <n v="6"/>
    <x v="0"/>
    <x v="0"/>
    <s v="direct debit"/>
    <n v="16"/>
    <x v="1"/>
    <n v="16"/>
    <n v="75"/>
    <x v="0"/>
    <m/>
    <s v="2020-12-03"/>
    <x v="114"/>
    <x v="400"/>
    <s v="Bajo"/>
    <x v="1"/>
    <n v="18.250581292504719"/>
    <n v="7"/>
    <s v="Email"/>
    <x v="0"/>
    <b v="0"/>
    <x v="1"/>
    <x v="4"/>
  </r>
  <r>
    <x v="2184"/>
    <x v="0"/>
    <x v="12"/>
    <n v="0"/>
    <n v="0"/>
    <x v="0"/>
    <x v="0"/>
    <n v="0"/>
    <s v="NH"/>
    <s v="Hombre"/>
    <x v="1"/>
    <n v="30"/>
    <x v="0"/>
    <x v="0"/>
    <x v="0"/>
    <n v="0"/>
    <x v="0"/>
    <x v="0"/>
    <s v="CREDIT CARD"/>
    <n v="8"/>
    <x v="0"/>
    <n v="8"/>
    <n v="8"/>
    <x v="0"/>
    <m/>
    <s v="2020/03/30"/>
    <x v="516"/>
    <x v="222"/>
    <s v="Bajo"/>
    <x v="1"/>
    <n v="8.9016543847240488"/>
    <n v="0"/>
    <s v="Teléfono"/>
    <x v="1"/>
    <b v="1"/>
    <x v="0"/>
    <x v="0"/>
  </r>
  <r>
    <x v="4017"/>
    <x v="0"/>
    <x v="37"/>
    <n v="0"/>
    <n v="12"/>
    <x v="1"/>
    <x v="1"/>
    <n v="0"/>
    <s v="AL"/>
    <s v="Hombre"/>
    <x v="1"/>
    <n v="55"/>
    <x v="0"/>
    <x v="0"/>
    <x v="0"/>
    <n v="0"/>
    <x v="0"/>
    <x v="0"/>
    <s v="PAPER CHECK"/>
    <n v="36"/>
    <x v="3"/>
    <n v="36"/>
    <n v="243"/>
    <x v="0"/>
    <m/>
    <s v="2022-12-22"/>
    <x v="1155"/>
    <x v="1343"/>
    <s v="Alto"/>
    <x v="0"/>
    <n v="41.723096071186511"/>
    <n v="9"/>
    <s v="Email"/>
    <x v="0"/>
    <b v="0"/>
    <x v="1"/>
    <x v="3"/>
  </r>
  <r>
    <x v="4018"/>
    <x v="0"/>
    <x v="51"/>
    <n v="0"/>
    <n v="1"/>
    <x v="0"/>
    <x v="0"/>
    <n v="0"/>
    <s v="PA"/>
    <s v="Female"/>
    <x v="0"/>
    <n v="52"/>
    <x v="0"/>
    <x v="0"/>
    <x v="0"/>
    <n v="0"/>
    <x v="0"/>
    <x v="0"/>
    <s v="direct debit"/>
    <n v="41"/>
    <x v="1"/>
    <n v="41"/>
    <n v="334"/>
    <x v="0"/>
    <m/>
    <s v="2023/10/09"/>
    <x v="1242"/>
    <x v="1239"/>
    <s v="Bajo"/>
    <x v="1"/>
    <n v="37.203144769363433"/>
    <n v="1"/>
    <s v="SMS"/>
    <x v="2"/>
    <b v="0"/>
    <x v="1"/>
    <x v="3"/>
  </r>
  <r>
    <x v="4019"/>
    <x v="1"/>
    <x v="21"/>
    <n v="0"/>
    <n v="7"/>
    <x v="1"/>
    <x v="1"/>
    <n v="0"/>
    <s v="IA"/>
    <s v="Hombre"/>
    <x v="1"/>
    <n v="36"/>
    <x v="0"/>
    <x v="0"/>
    <x v="0"/>
    <n v="0"/>
    <x v="0"/>
    <x v="0"/>
    <s v="direct debit"/>
    <n v="44"/>
    <x v="1"/>
    <n v="44"/>
    <n v="253"/>
    <x v="2"/>
    <s v="Product dissatisfaction"/>
    <s v="2020-06-03"/>
    <x v="603"/>
    <x v="1351"/>
    <s v="Bajo"/>
    <x v="1"/>
    <n v="43.247420682775818"/>
    <n v="7"/>
    <s v="SMS"/>
    <x v="2"/>
    <b v="1"/>
    <x v="0"/>
    <x v="0"/>
  </r>
  <r>
    <x v="4020"/>
    <x v="1"/>
    <x v="15"/>
    <n v="2"/>
    <n v="18"/>
    <x v="1"/>
    <x v="1"/>
    <n v="0"/>
    <s v="TX"/>
    <s v="Female"/>
    <x v="0"/>
    <n v="26"/>
    <x v="1"/>
    <x v="0"/>
    <x v="0"/>
    <n v="0"/>
    <x v="0"/>
    <x v="0"/>
    <s v="direct debit"/>
    <n v="40"/>
    <x v="1"/>
    <n v="40"/>
    <n v="1462"/>
    <x v="3"/>
    <s v="Attitude of support person"/>
    <s v="2020/08/10"/>
    <x v="853"/>
    <x v="600"/>
    <s v="Medio"/>
    <x v="2"/>
    <n v="47.511706267204161"/>
    <n v="10"/>
    <s v="SMS"/>
    <x v="2"/>
    <b v="0"/>
    <x v="1"/>
    <x v="0"/>
  </r>
  <r>
    <x v="4021"/>
    <x v="0"/>
    <x v="43"/>
    <n v="1"/>
    <n v="12"/>
    <x v="1"/>
    <x v="1"/>
    <n v="0"/>
    <s v="MT"/>
    <s v="Female"/>
    <x v="0"/>
    <n v="71"/>
    <x v="0"/>
    <x v="1"/>
    <x v="0"/>
    <n v="0"/>
    <x v="1"/>
    <x v="2"/>
    <s v="direct debit"/>
    <n v="24"/>
    <x v="1"/>
    <n v="24"/>
    <n v="690"/>
    <x v="0"/>
    <m/>
    <s v="2023/05/14"/>
    <x v="998"/>
    <x v="824"/>
    <s v="Bajo"/>
    <x v="1"/>
    <n v="23.250827106912379"/>
    <n v="6"/>
    <s v="SMS"/>
    <x v="2"/>
    <b v="1"/>
    <x v="0"/>
    <x v="4"/>
  </r>
  <r>
    <x v="4022"/>
    <x v="0"/>
    <x v="16"/>
    <n v="0"/>
    <n v="13"/>
    <x v="0"/>
    <x v="0"/>
    <n v="56"/>
    <s v="NC"/>
    <s v="Female"/>
    <x v="0"/>
    <n v="27"/>
    <x v="1"/>
    <x v="0"/>
    <x v="1"/>
    <n v="3"/>
    <x v="1"/>
    <x v="2"/>
    <s v="CREDIT CARD"/>
    <n v="43"/>
    <x v="0"/>
    <n v="43"/>
    <n v="3088"/>
    <x v="0"/>
    <m/>
    <s v="2021-01-23"/>
    <x v="48"/>
    <x v="23"/>
    <s v="Medio"/>
    <x v="2"/>
    <n v="40.504189588917939"/>
    <n v="3"/>
    <s v="Email"/>
    <x v="0"/>
    <b v="0"/>
    <x v="1"/>
    <x v="3"/>
  </r>
  <r>
    <x v="4023"/>
    <x v="0"/>
    <x v="8"/>
    <n v="0"/>
    <n v="7"/>
    <x v="1"/>
    <x v="1"/>
    <n v="0"/>
    <s v="WY"/>
    <s v="Female"/>
    <x v="0"/>
    <n v="34"/>
    <x v="0"/>
    <x v="0"/>
    <x v="0"/>
    <n v="0"/>
    <x v="0"/>
    <x v="0"/>
    <s v="direct debit"/>
    <n v="29"/>
    <x v="1"/>
    <n v="29"/>
    <n v="52"/>
    <x v="0"/>
    <m/>
    <s v="2021/05/25"/>
    <x v="813"/>
    <x v="789"/>
    <s v="Medio"/>
    <x v="2"/>
    <n v="33.438444322168003"/>
    <n v="3"/>
    <s v="Email"/>
    <x v="0"/>
    <b v="1"/>
    <x v="0"/>
    <x v="3"/>
  </r>
  <r>
    <x v="4024"/>
    <x v="0"/>
    <x v="12"/>
    <n v="0"/>
    <n v="0"/>
    <x v="0"/>
    <x v="0"/>
    <n v="0"/>
    <s v="VT"/>
    <s v="Female"/>
    <x v="0"/>
    <n v="23"/>
    <x v="1"/>
    <x v="0"/>
    <x v="0"/>
    <n v="0"/>
    <x v="0"/>
    <x v="0"/>
    <s v="CREDIT CARD"/>
    <n v="11"/>
    <x v="0"/>
    <n v="11"/>
    <n v="11"/>
    <x v="0"/>
    <m/>
    <s v="2020-05-26"/>
    <x v="46"/>
    <x v="130"/>
    <s v="Bajo"/>
    <x v="1"/>
    <n v="10.765272807269151"/>
    <n v="6"/>
    <s v="Teléfono"/>
    <x v="1"/>
    <b v="0"/>
    <x v="1"/>
    <x v="0"/>
  </r>
  <r>
    <x v="4025"/>
    <x v="1"/>
    <x v="36"/>
    <n v="0"/>
    <n v="24"/>
    <x v="1"/>
    <x v="1"/>
    <n v="0"/>
    <s v="AZ"/>
    <s v="Hombre"/>
    <x v="1"/>
    <n v="27"/>
    <x v="1"/>
    <x v="0"/>
    <x v="0"/>
    <n v="0"/>
    <x v="1"/>
    <x v="0"/>
    <s v="direct debit"/>
    <n v="13"/>
    <x v="1"/>
    <n v="13"/>
    <n v="51"/>
    <x v="2"/>
    <s v="Limited range of services"/>
    <s v="2023/03/05"/>
    <x v="1372"/>
    <x v="925"/>
    <s v="Alto"/>
    <x v="0"/>
    <n v="13.10677578810864"/>
    <n v="3"/>
    <s v="Email"/>
    <x v="0"/>
    <b v="1"/>
    <x v="0"/>
    <x v="2"/>
  </r>
  <r>
    <x v="4026"/>
    <x v="0"/>
    <x v="29"/>
    <n v="0"/>
    <n v="6"/>
    <x v="1"/>
    <x v="1"/>
    <n v="0"/>
    <s v="AL"/>
    <s v="Hombre"/>
    <x v="1"/>
    <n v="35"/>
    <x v="0"/>
    <x v="0"/>
    <x v="0"/>
    <n v="0"/>
    <x v="1"/>
    <x v="1"/>
    <s v="CREDIT CARD"/>
    <n v="37"/>
    <x v="0"/>
    <n v="37"/>
    <n v="2493"/>
    <x v="0"/>
    <m/>
    <s v="2023/04/27"/>
    <x v="1122"/>
    <x v="347"/>
    <s v="Bajo"/>
    <x v="1"/>
    <n v="38.994296776866008"/>
    <n v="10"/>
    <s v="Email"/>
    <x v="0"/>
    <b v="0"/>
    <x v="1"/>
    <x v="0"/>
  </r>
  <r>
    <x v="4027"/>
    <x v="0"/>
    <x v="22"/>
    <n v="0"/>
    <n v="0"/>
    <x v="0"/>
    <x v="0"/>
    <n v="0"/>
    <s v="AK"/>
    <s v="Female"/>
    <x v="0"/>
    <n v="55"/>
    <x v="0"/>
    <x v="0"/>
    <x v="0"/>
    <n v="0"/>
    <x v="0"/>
    <x v="0"/>
    <s v="CREDIT CARD"/>
    <n v="15"/>
    <x v="0"/>
    <n v="15"/>
    <n v="161"/>
    <x v="0"/>
    <m/>
    <s v="2020/01/23"/>
    <x v="222"/>
    <x v="402"/>
    <s v="Medio"/>
    <x v="2"/>
    <n v="13.693564856368621"/>
    <n v="1"/>
    <s v="Email"/>
    <x v="0"/>
    <b v="0"/>
    <x v="1"/>
    <x v="0"/>
  </r>
  <r>
    <x v="4028"/>
    <x v="0"/>
    <x v="56"/>
    <n v="0"/>
    <n v="1"/>
    <x v="1"/>
    <x v="1"/>
    <n v="0"/>
    <s v="LA"/>
    <s v="Hombre"/>
    <x v="1"/>
    <n v="46"/>
    <x v="0"/>
    <x v="0"/>
    <x v="0"/>
    <n v="0"/>
    <x v="0"/>
    <x v="1"/>
    <s v="CREDIT CARD"/>
    <n v="49"/>
    <x v="0"/>
    <n v="49"/>
    <n v="3353"/>
    <x v="0"/>
    <m/>
    <s v="2023-10-01"/>
    <x v="175"/>
    <x v="230"/>
    <s v="Alto"/>
    <x v="0"/>
    <n v="42.717588505164997"/>
    <n v="5"/>
    <s v="Email"/>
    <x v="0"/>
    <b v="0"/>
    <x v="1"/>
    <x v="2"/>
  </r>
  <r>
    <x v="4029"/>
    <x v="0"/>
    <x v="47"/>
    <n v="0"/>
    <n v="3"/>
    <x v="1"/>
    <x v="1"/>
    <n v="0"/>
    <s v="MN"/>
    <s v="Female"/>
    <x v="0"/>
    <n v="40"/>
    <x v="0"/>
    <x v="0"/>
    <x v="0"/>
    <n v="0"/>
    <x v="0"/>
    <x v="0"/>
    <s v="CREDIT CARD"/>
    <n v="32"/>
    <x v="0"/>
    <n v="32"/>
    <n v="994"/>
    <x v="0"/>
    <m/>
    <s v="2023-03-19"/>
    <x v="153"/>
    <x v="1365"/>
    <s v="Alto"/>
    <x v="0"/>
    <n v="36.282368022056829"/>
    <n v="7"/>
    <s v="Email"/>
    <x v="0"/>
    <b v="0"/>
    <x v="1"/>
    <x v="0"/>
  </r>
  <r>
    <x v="4030"/>
    <x v="0"/>
    <x v="65"/>
    <n v="0"/>
    <n v="5"/>
    <x v="1"/>
    <x v="1"/>
    <n v="0"/>
    <s v="WA"/>
    <s v="Female"/>
    <x v="0"/>
    <n v="33"/>
    <x v="0"/>
    <x v="0"/>
    <x v="0"/>
    <n v="0"/>
    <x v="0"/>
    <x v="0"/>
    <s v="direct debit"/>
    <n v="22"/>
    <x v="1"/>
    <n v="22"/>
    <n v="974"/>
    <x v="0"/>
    <m/>
    <s v="2022-03-24"/>
    <x v="28"/>
    <x v="1366"/>
    <s v="Bajo"/>
    <x v="1"/>
    <n v="21.672923505277488"/>
    <n v="5"/>
    <s v="SMS"/>
    <x v="2"/>
    <b v="0"/>
    <x v="1"/>
    <x v="0"/>
  </r>
  <r>
    <x v="4031"/>
    <x v="0"/>
    <x v="71"/>
    <n v="0"/>
    <n v="0"/>
    <x v="0"/>
    <x v="0"/>
    <n v="0"/>
    <s v="AZ"/>
    <s v="Female"/>
    <x v="0"/>
    <n v="29"/>
    <x v="1"/>
    <x v="0"/>
    <x v="1"/>
    <n v="3"/>
    <x v="0"/>
    <x v="2"/>
    <s v="CREDIT CARD"/>
    <n v="9"/>
    <x v="0"/>
    <n v="9"/>
    <n v="384"/>
    <x v="0"/>
    <m/>
    <s v="2021/06/15"/>
    <x v="425"/>
    <x v="171"/>
    <s v="Alto"/>
    <x v="0"/>
    <n v="9.437654928445415"/>
    <n v="10"/>
    <s v="Email"/>
    <x v="0"/>
    <b v="1"/>
    <x v="0"/>
    <x v="2"/>
  </r>
  <r>
    <x v="4032"/>
    <x v="0"/>
    <x v="21"/>
    <n v="0"/>
    <n v="0"/>
    <x v="0"/>
    <x v="0"/>
    <n v="0"/>
    <s v="NC"/>
    <s v="Female"/>
    <x v="0"/>
    <n v="37"/>
    <x v="0"/>
    <x v="0"/>
    <x v="1"/>
    <n v="4"/>
    <x v="0"/>
    <x v="1"/>
    <s v="CREDIT CARD"/>
    <n v="6"/>
    <x v="0"/>
    <n v="6"/>
    <n v="33"/>
    <x v="0"/>
    <m/>
    <s v="2021/05/18"/>
    <x v="738"/>
    <x v="994"/>
    <s v="Alto"/>
    <x v="0"/>
    <n v="5.593192571388089"/>
    <n v="2"/>
    <s v="Teléfono"/>
    <x v="1"/>
    <b v="0"/>
    <x v="1"/>
    <x v="3"/>
  </r>
  <r>
    <x v="4033"/>
    <x v="0"/>
    <x v="41"/>
    <n v="0"/>
    <n v="5"/>
    <x v="1"/>
    <x v="1"/>
    <n v="0"/>
    <s v="ME"/>
    <s v="Female"/>
    <x v="0"/>
    <n v="47"/>
    <x v="0"/>
    <x v="0"/>
    <x v="1"/>
    <n v="3"/>
    <x v="1"/>
    <x v="2"/>
    <s v="direct debit"/>
    <n v="22"/>
    <x v="1"/>
    <n v="22"/>
    <n v="1502"/>
    <x v="0"/>
    <m/>
    <s v="2023-05-19"/>
    <x v="950"/>
    <x v="25"/>
    <s v="Medio"/>
    <x v="2"/>
    <n v="19.74924192126484"/>
    <n v="7"/>
    <s v="Email"/>
    <x v="0"/>
    <b v="0"/>
    <x v="1"/>
    <x v="2"/>
  </r>
  <r>
    <x v="4034"/>
    <x v="0"/>
    <x v="10"/>
    <n v="0"/>
    <n v="5"/>
    <x v="1"/>
    <x v="1"/>
    <n v="0"/>
    <s v="WV"/>
    <s v="Hombre"/>
    <x v="1"/>
    <n v="41"/>
    <x v="0"/>
    <x v="0"/>
    <x v="0"/>
    <n v="0"/>
    <x v="1"/>
    <x v="1"/>
    <s v="CREDIT CARD"/>
    <n v="24"/>
    <x v="0"/>
    <n v="24"/>
    <n v="988"/>
    <x v="0"/>
    <m/>
    <s v="2021-04-01"/>
    <x v="210"/>
    <x v="217"/>
    <s v="Bajo"/>
    <x v="1"/>
    <n v="20.95851937868137"/>
    <n v="4"/>
    <s v="SMS"/>
    <x v="2"/>
    <b v="0"/>
    <x v="1"/>
    <x v="0"/>
  </r>
  <r>
    <x v="4035"/>
    <x v="1"/>
    <x v="63"/>
    <n v="3"/>
    <n v="4"/>
    <x v="0"/>
    <x v="0"/>
    <n v="0"/>
    <s v="CT"/>
    <s v="Hombre"/>
    <x v="1"/>
    <n v="58"/>
    <x v="0"/>
    <x v="0"/>
    <x v="0"/>
    <n v="0"/>
    <x v="1"/>
    <x v="0"/>
    <s v="direct debit"/>
    <n v="59"/>
    <x v="1"/>
    <n v="59"/>
    <n v="2751"/>
    <x v="1"/>
    <s v="Competitor made better offer"/>
    <s v="2021/11/14"/>
    <x v="1373"/>
    <x v="540"/>
    <s v="Bajo"/>
    <x v="1"/>
    <n v="50.647532176962898"/>
    <n v="6"/>
    <s v="SMS"/>
    <x v="2"/>
    <b v="0"/>
    <x v="1"/>
    <x v="2"/>
  </r>
  <r>
    <x v="4036"/>
    <x v="0"/>
    <x v="22"/>
    <n v="0"/>
    <n v="4"/>
    <x v="0"/>
    <x v="0"/>
    <n v="68"/>
    <s v="DE"/>
    <s v="Hombre"/>
    <x v="1"/>
    <n v="43"/>
    <x v="0"/>
    <x v="0"/>
    <x v="0"/>
    <n v="0"/>
    <x v="0"/>
    <x v="0"/>
    <s v="CREDIT CARD"/>
    <n v="16"/>
    <x v="0"/>
    <n v="16"/>
    <n v="176"/>
    <x v="0"/>
    <m/>
    <s v="2022/07/13"/>
    <x v="925"/>
    <x v="869"/>
    <s v="Bajo"/>
    <x v="1"/>
    <n v="16.355746292942889"/>
    <n v="0"/>
    <s v="SMS"/>
    <x v="2"/>
    <b v="1"/>
    <x v="0"/>
    <x v="0"/>
  </r>
  <r>
    <x v="4037"/>
    <x v="0"/>
    <x v="2"/>
    <n v="0"/>
    <n v="0"/>
    <x v="0"/>
    <x v="0"/>
    <n v="0"/>
    <s v="LA"/>
    <s v="Hombre"/>
    <x v="1"/>
    <n v="46"/>
    <x v="0"/>
    <x v="0"/>
    <x v="1"/>
    <n v="6"/>
    <x v="0"/>
    <x v="0"/>
    <s v="direct debit"/>
    <n v="8"/>
    <x v="1"/>
    <n v="8"/>
    <n v="99"/>
    <x v="0"/>
    <m/>
    <s v="2021/05/22"/>
    <x v="252"/>
    <x v="1309"/>
    <s v="Alto"/>
    <x v="0"/>
    <n v="7.8692308978462231"/>
    <n v="6"/>
    <s v="Email"/>
    <x v="0"/>
    <b v="1"/>
    <x v="0"/>
    <x v="2"/>
  </r>
  <r>
    <x v="4038"/>
    <x v="0"/>
    <x v="9"/>
    <n v="0"/>
    <n v="0"/>
    <x v="0"/>
    <x v="0"/>
    <n v="0"/>
    <s v="NV"/>
    <s v="Female"/>
    <x v="0"/>
    <n v="40"/>
    <x v="0"/>
    <x v="0"/>
    <x v="1"/>
    <n v="6"/>
    <x v="0"/>
    <x v="1"/>
    <s v="CREDIT CARD"/>
    <n v="7"/>
    <x v="0"/>
    <n v="7"/>
    <n v="19"/>
    <x v="0"/>
    <m/>
    <s v="2020/05/13"/>
    <x v="220"/>
    <x v="246"/>
    <s v="Medio"/>
    <x v="2"/>
    <n v="6.8031591249802883"/>
    <n v="8"/>
    <s v="Teléfono"/>
    <x v="1"/>
    <b v="1"/>
    <x v="0"/>
    <x v="2"/>
  </r>
  <r>
    <x v="4039"/>
    <x v="1"/>
    <x v="13"/>
    <n v="2"/>
    <n v="8"/>
    <x v="1"/>
    <x v="1"/>
    <n v="0"/>
    <s v="MN"/>
    <s v="Female"/>
    <x v="0"/>
    <n v="44"/>
    <x v="0"/>
    <x v="0"/>
    <x v="0"/>
    <n v="0"/>
    <x v="0"/>
    <x v="0"/>
    <s v="CREDIT CARD"/>
    <n v="36"/>
    <x v="0"/>
    <n v="36"/>
    <n v="1599"/>
    <x v="2"/>
    <s v="Poor expertise of online support"/>
    <s v="2022-09-30"/>
    <x v="1011"/>
    <x v="107"/>
    <s v="Bajo"/>
    <x v="1"/>
    <n v="39.292900665784778"/>
    <n v="1"/>
    <s v="Teléfono"/>
    <x v="1"/>
    <b v="1"/>
    <x v="0"/>
    <x v="4"/>
  </r>
  <r>
    <x v="4040"/>
    <x v="0"/>
    <x v="31"/>
    <n v="2"/>
    <n v="4"/>
    <x v="1"/>
    <x v="1"/>
    <n v="0"/>
    <s v="ND"/>
    <s v="Hombre"/>
    <x v="1"/>
    <n v="48"/>
    <x v="0"/>
    <x v="0"/>
    <x v="1"/>
    <n v="6"/>
    <x v="0"/>
    <x v="0"/>
    <s v="direct debit"/>
    <n v="12"/>
    <x v="1"/>
    <n v="12"/>
    <n v="259"/>
    <x v="0"/>
    <m/>
    <s v="2021/07/01"/>
    <x v="45"/>
    <x v="1"/>
    <s v="Medio"/>
    <x v="2"/>
    <n v="14.144752364958631"/>
    <n v="4"/>
    <s v="Teléfono"/>
    <x v="1"/>
    <b v="1"/>
    <x v="0"/>
    <x v="4"/>
  </r>
  <r>
    <x v="4041"/>
    <x v="0"/>
    <x v="41"/>
    <n v="0"/>
    <n v="5"/>
    <x v="1"/>
    <x v="1"/>
    <n v="0"/>
    <s v="OK"/>
    <s v="Female"/>
    <x v="0"/>
    <n v="74"/>
    <x v="0"/>
    <x v="1"/>
    <x v="0"/>
    <n v="0"/>
    <x v="0"/>
    <x v="2"/>
    <s v="direct debit"/>
    <n v="65"/>
    <x v="1"/>
    <n v="65"/>
    <n v="4606"/>
    <x v="0"/>
    <m/>
    <s v="2020-01-28"/>
    <x v="741"/>
    <x v="401"/>
    <s v="Medio"/>
    <x v="2"/>
    <n v="69.858785129099999"/>
    <n v="3"/>
    <s v="SMS"/>
    <x v="2"/>
    <b v="0"/>
    <x v="1"/>
    <x v="2"/>
  </r>
  <r>
    <x v="4042"/>
    <x v="1"/>
    <x v="9"/>
    <n v="0"/>
    <n v="9"/>
    <x v="1"/>
    <x v="1"/>
    <n v="0"/>
    <s v="MO"/>
    <s v="Hombre"/>
    <x v="1"/>
    <n v="35"/>
    <x v="0"/>
    <x v="0"/>
    <x v="0"/>
    <n v="0"/>
    <x v="0"/>
    <x v="0"/>
    <s v="direct debit"/>
    <n v="14"/>
    <x v="1"/>
    <n v="14"/>
    <n v="37"/>
    <x v="1"/>
    <s v="Competitor offered higher download speeds"/>
    <s v="2020/10/31"/>
    <x v="671"/>
    <x v="872"/>
    <s v="Alto"/>
    <x v="0"/>
    <n v="15.25433529547386"/>
    <n v="4"/>
    <s v="Email"/>
    <x v="0"/>
    <b v="1"/>
    <x v="0"/>
    <x v="0"/>
  </r>
  <r>
    <x v="4043"/>
    <x v="0"/>
    <x v="59"/>
    <n v="0"/>
    <n v="36"/>
    <x v="1"/>
    <x v="1"/>
    <n v="0"/>
    <s v="ME"/>
    <s v="Female"/>
    <x v="0"/>
    <n v="29"/>
    <x v="1"/>
    <x v="0"/>
    <x v="0"/>
    <n v="0"/>
    <x v="0"/>
    <x v="0"/>
    <s v="CREDIT CARD"/>
    <n v="49"/>
    <x v="0"/>
    <n v="49"/>
    <n v="2468"/>
    <x v="0"/>
    <m/>
    <s v="2021/02/14"/>
    <x v="135"/>
    <x v="1367"/>
    <s v="Bajo"/>
    <x v="1"/>
    <n v="48.213911855321122"/>
    <n v="7"/>
    <s v="Teléfono"/>
    <x v="1"/>
    <b v="0"/>
    <x v="1"/>
    <x v="4"/>
  </r>
  <r>
    <x v="4044"/>
    <x v="0"/>
    <x v="18"/>
    <n v="2"/>
    <n v="0"/>
    <x v="0"/>
    <x v="0"/>
    <n v="0"/>
    <s v="MN"/>
    <s v="Female"/>
    <x v="0"/>
    <n v="62"/>
    <x v="0"/>
    <x v="0"/>
    <x v="1"/>
    <n v="3"/>
    <x v="0"/>
    <x v="2"/>
    <s v="CREDIT CARD"/>
    <n v="10"/>
    <x v="0"/>
    <n v="10"/>
    <n v="590"/>
    <x v="0"/>
    <m/>
    <s v="2022/02/14"/>
    <x v="1340"/>
    <x v="1134"/>
    <s v="Alto"/>
    <x v="0"/>
    <n v="8.9010540166239345"/>
    <n v="9"/>
    <s v="SMS"/>
    <x v="2"/>
    <b v="1"/>
    <x v="0"/>
    <x v="2"/>
  </r>
  <r>
    <x v="4045"/>
    <x v="1"/>
    <x v="30"/>
    <n v="0"/>
    <n v="14"/>
    <x v="1"/>
    <x v="1"/>
    <n v="0"/>
    <s v="AK"/>
    <s v="Hombre"/>
    <x v="1"/>
    <n v="49"/>
    <x v="0"/>
    <x v="0"/>
    <x v="1"/>
    <n v="2"/>
    <x v="1"/>
    <x v="0"/>
    <s v="direct debit"/>
    <n v="29"/>
    <x v="1"/>
    <n v="29"/>
    <n v="963"/>
    <x v="1"/>
    <s v="Competitor offered higher download speeds"/>
    <s v="2021-09-27"/>
    <x v="771"/>
    <x v="581"/>
    <s v="Bajo"/>
    <x v="1"/>
    <n v="27.097718084065239"/>
    <n v="2"/>
    <s v="Teléfono"/>
    <x v="1"/>
    <b v="1"/>
    <x v="0"/>
    <x v="2"/>
  </r>
  <r>
    <x v="3015"/>
    <x v="0"/>
    <x v="33"/>
    <n v="0"/>
    <n v="5"/>
    <x v="1"/>
    <x v="1"/>
    <n v="0"/>
    <s v="WA"/>
    <s v="Female"/>
    <x v="0"/>
    <n v="61"/>
    <x v="0"/>
    <x v="0"/>
    <x v="0"/>
    <n v="0"/>
    <x v="1"/>
    <x v="0"/>
    <s v="CREDIT CARD"/>
    <n v="45"/>
    <x v="0"/>
    <n v="45"/>
    <n v="1057"/>
    <x v="0"/>
    <m/>
    <s v="2022-12-21"/>
    <x v="375"/>
    <x v="681"/>
    <s v="Alto"/>
    <x v="0"/>
    <n v="51.357770888607313"/>
    <n v="8"/>
    <s v="Email"/>
    <x v="0"/>
    <b v="1"/>
    <x v="0"/>
    <x v="0"/>
  </r>
  <r>
    <x v="4046"/>
    <x v="0"/>
    <x v="7"/>
    <n v="0"/>
    <n v="3"/>
    <x v="1"/>
    <x v="1"/>
    <n v="0"/>
    <s v="NY"/>
    <s v="Hombre"/>
    <x v="1"/>
    <n v="46"/>
    <x v="0"/>
    <x v="0"/>
    <x v="0"/>
    <n v="0"/>
    <x v="0"/>
    <x v="2"/>
    <s v="CREDIT CARD"/>
    <n v="22"/>
    <x v="0"/>
    <n v="22"/>
    <n v="1195"/>
    <x v="0"/>
    <m/>
    <s v="2023-12-14"/>
    <x v="1299"/>
    <x v="1033"/>
    <s v="Medio"/>
    <x v="2"/>
    <n v="21.103577509223829"/>
    <n v="10"/>
    <s v="Teléfono"/>
    <x v="1"/>
    <b v="0"/>
    <x v="1"/>
    <x v="0"/>
  </r>
  <r>
    <x v="4047"/>
    <x v="0"/>
    <x v="0"/>
    <n v="1"/>
    <n v="0"/>
    <x v="0"/>
    <x v="0"/>
    <n v="0"/>
    <s v="CO"/>
    <s v="Female"/>
    <x v="0"/>
    <n v="34"/>
    <x v="0"/>
    <x v="0"/>
    <x v="1"/>
    <n v="2"/>
    <x v="0"/>
    <x v="0"/>
    <s v="direct debit"/>
    <n v="8"/>
    <x v="1"/>
    <n v="8"/>
    <n v="203"/>
    <x v="0"/>
    <m/>
    <s v="2023-10-02"/>
    <x v="1191"/>
    <x v="1253"/>
    <s v="Alto"/>
    <x v="0"/>
    <n v="9.0304428513415367"/>
    <n v="9"/>
    <s v="Email"/>
    <x v="0"/>
    <b v="1"/>
    <x v="0"/>
    <x v="0"/>
  </r>
  <r>
    <x v="4048"/>
    <x v="1"/>
    <x v="43"/>
    <n v="0"/>
    <n v="1"/>
    <x v="1"/>
    <x v="1"/>
    <n v="0"/>
    <s v="UT"/>
    <s v="Female"/>
    <x v="0"/>
    <n v="51"/>
    <x v="0"/>
    <x v="0"/>
    <x v="0"/>
    <n v="0"/>
    <x v="0"/>
    <x v="0"/>
    <s v="PAPER CHECK"/>
    <n v="39"/>
    <x v="3"/>
    <n v="39"/>
    <n v="1125"/>
    <x v="1"/>
    <s v="Competitor made better offer"/>
    <s v="2020-03-12"/>
    <x v="347"/>
    <x v="602"/>
    <s v="Alto"/>
    <x v="0"/>
    <n v="41.436285020931066"/>
    <n v="3"/>
    <s v="Teléfono"/>
    <x v="1"/>
    <b v="0"/>
    <x v="1"/>
    <x v="0"/>
  </r>
  <r>
    <x v="4049"/>
    <x v="0"/>
    <x v="63"/>
    <n v="2"/>
    <n v="0"/>
    <x v="0"/>
    <x v="0"/>
    <n v="0"/>
    <s v="PA"/>
    <s v="Hombre"/>
    <x v="1"/>
    <n v="54"/>
    <x v="0"/>
    <x v="0"/>
    <x v="0"/>
    <n v="0"/>
    <x v="0"/>
    <x v="1"/>
    <s v="direct debit"/>
    <n v="12"/>
    <x v="1"/>
    <n v="12"/>
    <n v="580"/>
    <x v="0"/>
    <m/>
    <s v="2021/09/05"/>
    <x v="56"/>
    <x v="1101"/>
    <s v="Bajo"/>
    <x v="1"/>
    <n v="14.327647368724691"/>
    <n v="5"/>
    <s v="SMS"/>
    <x v="2"/>
    <b v="0"/>
    <x v="1"/>
    <x v="4"/>
  </r>
  <r>
    <x v="4050"/>
    <x v="0"/>
    <x v="41"/>
    <n v="0"/>
    <n v="6"/>
    <x v="1"/>
    <x v="1"/>
    <n v="0"/>
    <s v="SD"/>
    <s v="Hombre"/>
    <x v="1"/>
    <n v="63"/>
    <x v="0"/>
    <x v="0"/>
    <x v="0"/>
    <n v="0"/>
    <x v="0"/>
    <x v="2"/>
    <s v="direct debit"/>
    <n v="45"/>
    <x v="1"/>
    <n v="45"/>
    <n v="3191"/>
    <x v="0"/>
    <m/>
    <s v="2021/03/19"/>
    <x v="601"/>
    <x v="1000"/>
    <s v="Bajo"/>
    <x v="1"/>
    <n v="42.386118902770058"/>
    <n v="4"/>
    <s v="Teléfono"/>
    <x v="1"/>
    <b v="0"/>
    <x v="1"/>
    <x v="4"/>
  </r>
  <r>
    <x v="4051"/>
    <x v="1"/>
    <x v="24"/>
    <n v="1"/>
    <n v="19"/>
    <x v="1"/>
    <x v="1"/>
    <n v="0"/>
    <s v="VA"/>
    <s v="Female"/>
    <x v="0"/>
    <n v="47"/>
    <x v="0"/>
    <x v="0"/>
    <x v="1"/>
    <n v="6"/>
    <x v="1"/>
    <x v="0"/>
    <s v="direct debit"/>
    <n v="30"/>
    <x v="1"/>
    <n v="30"/>
    <n v="420"/>
    <x v="1"/>
    <s v="Competitor had better devices"/>
    <s v="2020/09/09"/>
    <x v="132"/>
    <x v="263"/>
    <s v="Bajo"/>
    <x v="1"/>
    <n v="24.914091163650031"/>
    <n v="2"/>
    <s v="Teléfono"/>
    <x v="1"/>
    <b v="1"/>
    <x v="0"/>
    <x v="0"/>
  </r>
  <r>
    <x v="4052"/>
    <x v="1"/>
    <x v="12"/>
    <n v="2"/>
    <n v="5"/>
    <x v="1"/>
    <x v="1"/>
    <n v="0"/>
    <s v="CT"/>
    <s v="Hombre"/>
    <x v="1"/>
    <n v="69"/>
    <x v="0"/>
    <x v="1"/>
    <x v="0"/>
    <n v="0"/>
    <x v="0"/>
    <x v="0"/>
    <s v="direct debit"/>
    <n v="34"/>
    <x v="1"/>
    <n v="34"/>
    <n v="34"/>
    <x v="1"/>
    <s v="Competitor made better offer"/>
    <s v="2020-07-28"/>
    <x v="922"/>
    <x v="1351"/>
    <s v="Medio"/>
    <x v="2"/>
    <n v="35.450457303946862"/>
    <n v="10"/>
    <s v="Email"/>
    <x v="0"/>
    <b v="1"/>
    <x v="0"/>
    <x v="3"/>
  </r>
  <r>
    <x v="4053"/>
    <x v="0"/>
    <x v="65"/>
    <n v="0"/>
    <n v="20"/>
    <x v="1"/>
    <x v="1"/>
    <n v="0"/>
    <s v="AR"/>
    <s v="Hombre"/>
    <x v="1"/>
    <n v="19"/>
    <x v="1"/>
    <x v="0"/>
    <x v="1"/>
    <n v="5"/>
    <x v="1"/>
    <x v="2"/>
    <s v="CREDIT CARD"/>
    <n v="19"/>
    <x v="0"/>
    <n v="19"/>
    <n v="841"/>
    <x v="0"/>
    <m/>
    <s v="2023-07-21"/>
    <x v="1059"/>
    <x v="1336"/>
    <s v="Medio"/>
    <x v="2"/>
    <n v="20.468099356736289"/>
    <n v="3"/>
    <s v="Teléfono"/>
    <x v="1"/>
    <b v="1"/>
    <x v="0"/>
    <x v="3"/>
  </r>
  <r>
    <x v="4054"/>
    <x v="1"/>
    <x v="21"/>
    <n v="1"/>
    <n v="6"/>
    <x v="0"/>
    <x v="0"/>
    <n v="6"/>
    <s v="NM"/>
    <s v="Hombre"/>
    <x v="1"/>
    <n v="51"/>
    <x v="0"/>
    <x v="0"/>
    <x v="0"/>
    <n v="0"/>
    <x v="1"/>
    <x v="0"/>
    <s v="PAPER CHECK"/>
    <n v="61"/>
    <x v="3"/>
    <n v="61"/>
    <n v="374"/>
    <x v="2"/>
    <s v="Network reliability"/>
    <s v="2023-11-16"/>
    <x v="509"/>
    <x v="991"/>
    <s v="Alto"/>
    <x v="0"/>
    <n v="49.424331112499871"/>
    <n v="5"/>
    <s v="Email"/>
    <x v="0"/>
    <b v="1"/>
    <x v="0"/>
    <x v="4"/>
  </r>
  <r>
    <x v="4055"/>
    <x v="0"/>
    <x v="34"/>
    <n v="0"/>
    <n v="2"/>
    <x v="1"/>
    <x v="1"/>
    <n v="0"/>
    <s v="CO"/>
    <s v="Hombre"/>
    <x v="1"/>
    <n v="42"/>
    <x v="0"/>
    <x v="0"/>
    <x v="0"/>
    <n v="0"/>
    <x v="0"/>
    <x v="1"/>
    <s v="direct debit"/>
    <n v="47"/>
    <x v="1"/>
    <n v="47"/>
    <n v="3091"/>
    <x v="0"/>
    <m/>
    <s v="2021/12/02"/>
    <x v="1353"/>
    <x v="766"/>
    <s v="Medio"/>
    <x v="2"/>
    <n v="48.107421034586487"/>
    <n v="2"/>
    <s v="SMS"/>
    <x v="2"/>
    <b v="0"/>
    <x v="1"/>
    <x v="0"/>
  </r>
  <r>
    <x v="4056"/>
    <x v="1"/>
    <x v="19"/>
    <n v="1"/>
    <n v="7"/>
    <x v="0"/>
    <x v="0"/>
    <n v="21"/>
    <s v="AZ"/>
    <s v="Female"/>
    <x v="0"/>
    <n v="56"/>
    <x v="0"/>
    <x v="0"/>
    <x v="0"/>
    <n v="0"/>
    <x v="0"/>
    <x v="0"/>
    <s v="direct debit"/>
    <n v="55"/>
    <x v="1"/>
    <n v="55"/>
    <n v="1421"/>
    <x v="2"/>
    <s v="Service dissatisfaction"/>
    <s v="2022-05-17"/>
    <x v="1031"/>
    <x v="1163"/>
    <s v="Medio"/>
    <x v="2"/>
    <n v="53.769709221920237"/>
    <n v="7"/>
    <s v="Email"/>
    <x v="0"/>
    <b v="0"/>
    <x v="1"/>
    <x v="2"/>
  </r>
  <r>
    <x v="4057"/>
    <x v="0"/>
    <x v="37"/>
    <n v="0"/>
    <n v="5"/>
    <x v="1"/>
    <x v="1"/>
    <n v="0"/>
    <s v="NV"/>
    <s v="Female"/>
    <x v="0"/>
    <n v="41"/>
    <x v="0"/>
    <x v="0"/>
    <x v="0"/>
    <n v="0"/>
    <x v="1"/>
    <x v="0"/>
    <s v="direct debit"/>
    <n v="21"/>
    <x v="1"/>
    <n v="21"/>
    <n v="142"/>
    <x v="0"/>
    <m/>
    <s v="2020-08-12"/>
    <x v="621"/>
    <x v="673"/>
    <s v="Alto"/>
    <x v="0"/>
    <n v="17.66722287672993"/>
    <n v="1"/>
    <s v="Teléfono"/>
    <x v="1"/>
    <b v="0"/>
    <x v="1"/>
    <x v="0"/>
  </r>
  <r>
    <x v="4058"/>
    <x v="0"/>
    <x v="8"/>
    <n v="0"/>
    <n v="2"/>
    <x v="0"/>
    <x v="0"/>
    <n v="4"/>
    <s v="IN"/>
    <s v="Female"/>
    <x v="0"/>
    <n v="46"/>
    <x v="0"/>
    <x v="0"/>
    <x v="0"/>
    <n v="0"/>
    <x v="0"/>
    <x v="0"/>
    <s v="CREDIT CARD"/>
    <n v="18"/>
    <x v="0"/>
    <n v="18"/>
    <n v="35"/>
    <x v="0"/>
    <m/>
    <s v="2023/04/07"/>
    <x v="187"/>
    <x v="1080"/>
    <s v="Bajo"/>
    <x v="1"/>
    <n v="21.10620725138136"/>
    <n v="7"/>
    <s v="Email"/>
    <x v="0"/>
    <b v="0"/>
    <x v="1"/>
    <x v="0"/>
  </r>
  <r>
    <x v="4059"/>
    <x v="0"/>
    <x v="0"/>
    <n v="0"/>
    <n v="0"/>
    <x v="0"/>
    <x v="0"/>
    <n v="0"/>
    <s v="KS"/>
    <s v="Hombre"/>
    <x v="1"/>
    <n v="50"/>
    <x v="0"/>
    <x v="0"/>
    <x v="0"/>
    <n v="0"/>
    <x v="0"/>
    <x v="1"/>
    <s v="direct debit"/>
    <n v="7"/>
    <x v="1"/>
    <n v="7"/>
    <n v="168"/>
    <x v="0"/>
    <m/>
    <s v="2022/03/23"/>
    <x v="126"/>
    <x v="144"/>
    <s v="Medio"/>
    <x v="2"/>
    <n v="8.1471858613148367"/>
    <n v="5"/>
    <s v="Teléfono"/>
    <x v="1"/>
    <b v="1"/>
    <x v="0"/>
    <x v="3"/>
  </r>
  <r>
    <x v="4060"/>
    <x v="0"/>
    <x v="27"/>
    <n v="0"/>
    <n v="2"/>
    <x v="1"/>
    <x v="1"/>
    <n v="0"/>
    <s v="WY"/>
    <s v="Female"/>
    <x v="0"/>
    <n v="59"/>
    <x v="0"/>
    <x v="0"/>
    <x v="0"/>
    <n v="0"/>
    <x v="1"/>
    <x v="0"/>
    <s v="direct debit"/>
    <n v="25"/>
    <x v="1"/>
    <n v="25"/>
    <n v="839"/>
    <x v="0"/>
    <m/>
    <s v="2021/03/31"/>
    <x v="1207"/>
    <x v="998"/>
    <s v="Medio"/>
    <x v="2"/>
    <n v="26.681953711600311"/>
    <n v="10"/>
    <s v="Email"/>
    <x v="0"/>
    <b v="0"/>
    <x v="1"/>
    <x v="3"/>
  </r>
  <r>
    <x v="4061"/>
    <x v="0"/>
    <x v="62"/>
    <n v="0"/>
    <n v="5"/>
    <x v="1"/>
    <x v="1"/>
    <n v="0"/>
    <s v="GA"/>
    <s v="Hombre"/>
    <x v="1"/>
    <n v="64"/>
    <x v="0"/>
    <x v="0"/>
    <x v="0"/>
    <n v="0"/>
    <x v="0"/>
    <x v="2"/>
    <s v="direct debit"/>
    <n v="26"/>
    <x v="1"/>
    <n v="26"/>
    <n v="392"/>
    <x v="0"/>
    <m/>
    <s v="2021-11-23"/>
    <x v="1374"/>
    <x v="942"/>
    <s v="Alto"/>
    <x v="0"/>
    <n v="26.977314157732518"/>
    <n v="2"/>
    <s v="Teléfono"/>
    <x v="1"/>
    <b v="0"/>
    <x v="1"/>
    <x v="0"/>
  </r>
  <r>
    <x v="4062"/>
    <x v="0"/>
    <x v="1"/>
    <n v="0"/>
    <n v="2"/>
    <x v="1"/>
    <x v="1"/>
    <n v="0"/>
    <s v="TX"/>
    <s v="Female"/>
    <x v="0"/>
    <n v="41"/>
    <x v="0"/>
    <x v="0"/>
    <x v="1"/>
    <n v="2"/>
    <x v="0"/>
    <x v="1"/>
    <s v="direct debit"/>
    <n v="43"/>
    <x v="1"/>
    <n v="43"/>
    <n v="2797"/>
    <x v="0"/>
    <m/>
    <s v="2020/01/08"/>
    <x v="831"/>
    <x v="1368"/>
    <s v="Alto"/>
    <x v="0"/>
    <n v="50.293454692601443"/>
    <n v="5"/>
    <s v="SMS"/>
    <x v="2"/>
    <b v="0"/>
    <x v="1"/>
    <x v="0"/>
  </r>
  <r>
    <x v="4063"/>
    <x v="0"/>
    <x v="12"/>
    <n v="1"/>
    <n v="0"/>
    <x v="0"/>
    <x v="0"/>
    <n v="0"/>
    <s v="ME"/>
    <s v="Hombre"/>
    <x v="1"/>
    <n v="34"/>
    <x v="0"/>
    <x v="0"/>
    <x v="0"/>
    <n v="0"/>
    <x v="0"/>
    <x v="0"/>
    <s v="CREDIT CARD"/>
    <n v="14"/>
    <x v="0"/>
    <n v="14"/>
    <n v="14"/>
    <x v="0"/>
    <m/>
    <s v="2020-10-05"/>
    <x v="12"/>
    <x v="637"/>
    <s v="Alto"/>
    <x v="0"/>
    <n v="12.064592930508811"/>
    <n v="7"/>
    <s v="Teléfono"/>
    <x v="1"/>
    <b v="0"/>
    <x v="1"/>
    <x v="4"/>
  </r>
  <r>
    <x v="4064"/>
    <x v="1"/>
    <x v="21"/>
    <n v="2"/>
    <n v="4"/>
    <x v="1"/>
    <x v="1"/>
    <n v="0"/>
    <s v="VA"/>
    <s v="Hombre"/>
    <x v="1"/>
    <n v="59"/>
    <x v="0"/>
    <x v="0"/>
    <x v="0"/>
    <n v="0"/>
    <x v="0"/>
    <x v="0"/>
    <s v="direct debit"/>
    <n v="54"/>
    <x v="1"/>
    <n v="54"/>
    <n v="334"/>
    <x v="1"/>
    <s v="Competitor made better offer"/>
    <s v="2021-06-17"/>
    <x v="1375"/>
    <x v="1278"/>
    <s v="Bajo"/>
    <x v="1"/>
    <n v="45.147453805732027"/>
    <n v="7"/>
    <s v="Email"/>
    <x v="0"/>
    <b v="0"/>
    <x v="1"/>
    <x v="3"/>
  </r>
  <r>
    <x v="4065"/>
    <x v="1"/>
    <x v="1"/>
    <n v="4"/>
    <n v="8"/>
    <x v="1"/>
    <x v="1"/>
    <n v="0"/>
    <s v="NY"/>
    <s v="Hombre"/>
    <x v="1"/>
    <n v="54"/>
    <x v="0"/>
    <x v="0"/>
    <x v="0"/>
    <n v="0"/>
    <x v="0"/>
    <x v="2"/>
    <s v="direct debit"/>
    <n v="49"/>
    <x v="1"/>
    <n v="49"/>
    <n v="3174"/>
    <x v="2"/>
    <s v="Product dissatisfaction"/>
    <s v="2021-09-23"/>
    <x v="328"/>
    <x v="547"/>
    <s v="Bajo"/>
    <x v="1"/>
    <n v="47.968390089658143"/>
    <n v="2"/>
    <s v="Teléfono"/>
    <x v="1"/>
    <b v="0"/>
    <x v="1"/>
    <x v="4"/>
  </r>
  <r>
    <x v="4066"/>
    <x v="0"/>
    <x v="18"/>
    <n v="0"/>
    <n v="9"/>
    <x v="1"/>
    <x v="1"/>
    <n v="0"/>
    <s v="MN"/>
    <s v="Hombre"/>
    <x v="1"/>
    <n v="60"/>
    <x v="0"/>
    <x v="0"/>
    <x v="0"/>
    <n v="0"/>
    <x v="0"/>
    <x v="0"/>
    <s v="direct debit"/>
    <n v="56"/>
    <x v="1"/>
    <n v="56"/>
    <n v="3186"/>
    <x v="0"/>
    <m/>
    <s v="2021/11/17"/>
    <x v="105"/>
    <x v="1206"/>
    <s v="Bajo"/>
    <x v="1"/>
    <n v="55.00336782310066"/>
    <n v="1"/>
    <s v="SMS"/>
    <x v="2"/>
    <b v="0"/>
    <x v="1"/>
    <x v="4"/>
  </r>
  <r>
    <x v="4067"/>
    <x v="0"/>
    <x v="3"/>
    <n v="0"/>
    <n v="10"/>
    <x v="1"/>
    <x v="1"/>
    <n v="0"/>
    <s v="CA"/>
    <s v="Female"/>
    <x v="0"/>
    <n v="48"/>
    <x v="0"/>
    <x v="0"/>
    <x v="1"/>
    <n v="3"/>
    <x v="0"/>
    <x v="1"/>
    <s v="direct debit"/>
    <n v="29"/>
    <x v="1"/>
    <n v="29"/>
    <n v="1967"/>
    <x v="0"/>
    <m/>
    <s v="2021-03-07"/>
    <x v="936"/>
    <x v="338"/>
    <s v="Bajo"/>
    <x v="1"/>
    <n v="31.674890174490091"/>
    <n v="4"/>
    <s v="Teléfono"/>
    <x v="1"/>
    <b v="0"/>
    <x v="1"/>
    <x v="4"/>
  </r>
  <r>
    <x v="4068"/>
    <x v="0"/>
    <x v="23"/>
    <n v="0"/>
    <n v="3"/>
    <x v="0"/>
    <x v="0"/>
    <n v="35"/>
    <s v="NH"/>
    <s v="Female"/>
    <x v="0"/>
    <n v="49"/>
    <x v="0"/>
    <x v="0"/>
    <x v="0"/>
    <n v="0"/>
    <x v="1"/>
    <x v="1"/>
    <s v="direct debit"/>
    <n v="24"/>
    <x v="1"/>
    <n v="24"/>
    <n v="1021"/>
    <x v="0"/>
    <m/>
    <s v="2020-10-01"/>
    <x v="1360"/>
    <x v="1369"/>
    <s v="Alto"/>
    <x v="0"/>
    <n v="28.473096966094989"/>
    <n v="2"/>
    <s v="Email"/>
    <x v="0"/>
    <b v="0"/>
    <x v="1"/>
    <x v="2"/>
  </r>
  <r>
    <x v="4069"/>
    <x v="1"/>
    <x v="51"/>
    <n v="4"/>
    <n v="6"/>
    <x v="1"/>
    <x v="1"/>
    <n v="0"/>
    <s v="CT"/>
    <s v="Female"/>
    <x v="0"/>
    <n v="65"/>
    <x v="0"/>
    <x v="1"/>
    <x v="0"/>
    <n v="0"/>
    <x v="0"/>
    <x v="0"/>
    <s v="CREDIT CARD"/>
    <n v="30"/>
    <x v="0"/>
    <n v="30"/>
    <n v="229"/>
    <x v="3"/>
    <s v="Attitude of support person"/>
    <s v="2021-07-09"/>
    <x v="154"/>
    <x v="264"/>
    <s v="Alto"/>
    <x v="0"/>
    <n v="24.66487674609154"/>
    <n v="4"/>
    <s v="SMS"/>
    <x v="2"/>
    <b v="1"/>
    <x v="0"/>
    <x v="4"/>
  </r>
  <r>
    <x v="4070"/>
    <x v="0"/>
    <x v="4"/>
    <n v="0"/>
    <n v="3"/>
    <x v="1"/>
    <x v="1"/>
    <n v="0"/>
    <s v="NJ"/>
    <s v="Female"/>
    <x v="0"/>
    <n v="61"/>
    <x v="0"/>
    <x v="0"/>
    <x v="1"/>
    <n v="2"/>
    <x v="0"/>
    <x v="0"/>
    <s v="CREDIT CARD"/>
    <n v="29"/>
    <x v="0"/>
    <n v="29"/>
    <n v="1101"/>
    <x v="0"/>
    <m/>
    <s v="2023-04-22"/>
    <x v="997"/>
    <x v="1203"/>
    <s v="Medio"/>
    <x v="2"/>
    <n v="25.537953155037592"/>
    <n v="9"/>
    <s v="SMS"/>
    <x v="2"/>
    <b v="1"/>
    <x v="0"/>
    <x v="3"/>
  </r>
  <r>
    <x v="4071"/>
    <x v="1"/>
    <x v="14"/>
    <n v="4"/>
    <n v="8"/>
    <x v="1"/>
    <x v="1"/>
    <n v="0"/>
    <s v="KY"/>
    <s v="Female"/>
    <x v="0"/>
    <n v="56"/>
    <x v="0"/>
    <x v="0"/>
    <x v="0"/>
    <n v="0"/>
    <x v="0"/>
    <x v="0"/>
    <s v="direct debit"/>
    <n v="31"/>
    <x v="1"/>
    <n v="31"/>
    <n v="279"/>
    <x v="4"/>
    <s v="Long distance charges"/>
    <s v="2020/08/19"/>
    <x v="152"/>
    <x v="1252"/>
    <s v="Bajo"/>
    <x v="1"/>
    <n v="29.882463748601221"/>
    <n v="5"/>
    <s v="Email"/>
    <x v="0"/>
    <b v="0"/>
    <x v="1"/>
    <x v="3"/>
  </r>
  <r>
    <x v="4072"/>
    <x v="1"/>
    <x v="50"/>
    <n v="3"/>
    <n v="4"/>
    <x v="1"/>
    <x v="1"/>
    <n v="0"/>
    <s v="RI"/>
    <s v="Hombre"/>
    <x v="1"/>
    <n v="56"/>
    <x v="0"/>
    <x v="0"/>
    <x v="0"/>
    <n v="0"/>
    <x v="0"/>
    <x v="1"/>
    <s v="direct debit"/>
    <n v="41"/>
    <x v="1"/>
    <n v="41"/>
    <n v="2542"/>
    <x v="1"/>
    <s v="Competitor offered higher download speeds"/>
    <s v="2020-11-19"/>
    <x v="231"/>
    <x v="842"/>
    <s v="Bajo"/>
    <x v="1"/>
    <n v="39.856864528241452"/>
    <n v="4"/>
    <s v="Email"/>
    <x v="0"/>
    <b v="0"/>
    <x v="1"/>
    <x v="3"/>
  </r>
  <r>
    <x v="4073"/>
    <x v="0"/>
    <x v="12"/>
    <n v="2"/>
    <n v="0"/>
    <x v="0"/>
    <x v="0"/>
    <n v="0"/>
    <s v="OR"/>
    <s v="Female"/>
    <x v="0"/>
    <n v="44"/>
    <x v="0"/>
    <x v="0"/>
    <x v="1"/>
    <n v="2"/>
    <x v="0"/>
    <x v="0"/>
    <s v="CREDIT CARD"/>
    <n v="7"/>
    <x v="0"/>
    <n v="7"/>
    <n v="7"/>
    <x v="0"/>
    <m/>
    <s v="2021/05/26"/>
    <x v="981"/>
    <x v="682"/>
    <s v="Medio"/>
    <x v="2"/>
    <n v="8.1671356908857309"/>
    <n v="8"/>
    <s v="SMS"/>
    <x v="2"/>
    <b v="1"/>
    <x v="0"/>
    <x v="0"/>
  </r>
  <r>
    <x v="4074"/>
    <x v="0"/>
    <x v="32"/>
    <n v="0"/>
    <n v="5"/>
    <x v="1"/>
    <x v="1"/>
    <n v="0"/>
    <s v="NE"/>
    <s v="Hombre"/>
    <x v="1"/>
    <n v="42"/>
    <x v="0"/>
    <x v="0"/>
    <x v="0"/>
    <n v="0"/>
    <x v="0"/>
    <x v="0"/>
    <s v="CREDIT CARD"/>
    <n v="25"/>
    <x v="0"/>
    <n v="25"/>
    <n v="917"/>
    <x v="0"/>
    <m/>
    <s v="2020-06-14"/>
    <x v="1160"/>
    <x v="1176"/>
    <s v="Medio"/>
    <x v="2"/>
    <n v="23.20884364459236"/>
    <n v="1"/>
    <s v="SMS"/>
    <x v="2"/>
    <b v="0"/>
    <x v="1"/>
    <x v="2"/>
  </r>
  <r>
    <x v="4075"/>
    <x v="1"/>
    <x v="35"/>
    <n v="0"/>
    <n v="6"/>
    <x v="0"/>
    <x v="0"/>
    <n v="8"/>
    <s v="OH"/>
    <s v="Hombre"/>
    <x v="1"/>
    <n v="56"/>
    <x v="0"/>
    <x v="0"/>
    <x v="0"/>
    <n v="0"/>
    <x v="0"/>
    <x v="0"/>
    <s v="CREDIT CARD"/>
    <n v="39"/>
    <x v="0"/>
    <n v="39"/>
    <n v="961"/>
    <x v="2"/>
    <s v="Product dissatisfaction"/>
    <s v="2022-11-21"/>
    <x v="761"/>
    <x v="421"/>
    <s v="Medio"/>
    <x v="2"/>
    <n v="36.628455403095771"/>
    <n v="5"/>
    <s v="SMS"/>
    <x v="2"/>
    <b v="1"/>
    <x v="0"/>
    <x v="3"/>
  </r>
  <r>
    <x v="4076"/>
    <x v="1"/>
    <x v="12"/>
    <n v="5"/>
    <n v="7"/>
    <x v="1"/>
    <x v="1"/>
    <n v="0"/>
    <s v="MA"/>
    <s v="Hombre"/>
    <x v="1"/>
    <n v="57"/>
    <x v="0"/>
    <x v="0"/>
    <x v="0"/>
    <n v="0"/>
    <x v="0"/>
    <x v="0"/>
    <s v="direct debit"/>
    <n v="34"/>
    <x v="1"/>
    <n v="34"/>
    <n v="34"/>
    <x v="1"/>
    <s v="Competitor had better devices"/>
    <s v="2023/12/07"/>
    <x v="1376"/>
    <x v="154"/>
    <s v="Medio"/>
    <x v="2"/>
    <n v="36.176799333044471"/>
    <n v="8"/>
    <s v="Teléfono"/>
    <x v="1"/>
    <b v="0"/>
    <x v="1"/>
    <x v="3"/>
  </r>
  <r>
    <x v="4077"/>
    <x v="0"/>
    <x v="14"/>
    <n v="0"/>
    <n v="0"/>
    <x v="0"/>
    <x v="0"/>
    <n v="0"/>
    <s v="ME"/>
    <s v="Hombre"/>
    <x v="1"/>
    <n v="59"/>
    <x v="0"/>
    <x v="0"/>
    <x v="1"/>
    <n v="5"/>
    <x v="0"/>
    <x v="0"/>
    <s v="CREDIT CARD"/>
    <n v="9"/>
    <x v="0"/>
    <n v="9"/>
    <n v="75"/>
    <x v="0"/>
    <m/>
    <s v="2021/09/27"/>
    <x v="771"/>
    <x v="271"/>
    <s v="Medio"/>
    <x v="2"/>
    <n v="7.7161785339915321"/>
    <n v="10"/>
    <s v="SMS"/>
    <x v="2"/>
    <b v="1"/>
    <x v="0"/>
    <x v="2"/>
  </r>
  <r>
    <x v="4078"/>
    <x v="0"/>
    <x v="29"/>
    <n v="0"/>
    <n v="10"/>
    <x v="1"/>
    <x v="1"/>
    <n v="0"/>
    <s v="MS"/>
    <s v="Female"/>
    <x v="0"/>
    <n v="21"/>
    <x v="1"/>
    <x v="0"/>
    <x v="0"/>
    <n v="0"/>
    <x v="1"/>
    <x v="2"/>
    <s v="PAPER CHECK"/>
    <n v="30"/>
    <x v="3"/>
    <n v="30"/>
    <n v="2000"/>
    <x v="0"/>
    <m/>
    <s v="2022-02-12"/>
    <x v="1192"/>
    <x v="1352"/>
    <s v="Medio"/>
    <x v="2"/>
    <n v="26.877842517156861"/>
    <n v="0"/>
    <s v="SMS"/>
    <x v="2"/>
    <b v="0"/>
    <x v="1"/>
    <x v="3"/>
  </r>
  <r>
    <x v="4079"/>
    <x v="1"/>
    <x v="9"/>
    <n v="1"/>
    <n v="0"/>
    <x v="0"/>
    <x v="0"/>
    <n v="0"/>
    <s v="OR"/>
    <s v="Hombre"/>
    <x v="1"/>
    <n v="32"/>
    <x v="0"/>
    <x v="0"/>
    <x v="0"/>
    <n v="0"/>
    <x v="0"/>
    <x v="0"/>
    <s v="PAPER CHECK"/>
    <n v="11"/>
    <x v="3"/>
    <n v="11"/>
    <n v="36"/>
    <x v="4"/>
    <s v="Price too high"/>
    <s v="2020-09-19"/>
    <x v="79"/>
    <x v="1026"/>
    <s v="Medio"/>
    <x v="2"/>
    <n v="10.20524469177313"/>
    <n v="2"/>
    <s v="Teléfono"/>
    <x v="1"/>
    <b v="0"/>
    <x v="1"/>
    <x v="2"/>
  </r>
  <r>
    <x v="4080"/>
    <x v="0"/>
    <x v="39"/>
    <n v="0"/>
    <n v="27"/>
    <x v="1"/>
    <x v="1"/>
    <n v="0"/>
    <s v="AZ"/>
    <s v="Female"/>
    <x v="0"/>
    <n v="21"/>
    <x v="1"/>
    <x v="0"/>
    <x v="0"/>
    <n v="0"/>
    <x v="1"/>
    <x v="1"/>
    <s v="CREDIT CARD"/>
    <n v="43"/>
    <x v="0"/>
    <n v="43"/>
    <n v="3080"/>
    <x v="0"/>
    <m/>
    <s v="2020-03-11"/>
    <x v="365"/>
    <x v="1370"/>
    <s v="Medio"/>
    <x v="2"/>
    <n v="43.913568551567657"/>
    <n v="0"/>
    <s v="Email"/>
    <x v="0"/>
    <b v="0"/>
    <x v="1"/>
    <x v="0"/>
  </r>
  <r>
    <x v="4081"/>
    <x v="0"/>
    <x v="11"/>
    <n v="0"/>
    <n v="13"/>
    <x v="1"/>
    <x v="1"/>
    <n v="0"/>
    <s v="IA"/>
    <s v="Female"/>
    <x v="0"/>
    <n v="39"/>
    <x v="0"/>
    <x v="0"/>
    <x v="1"/>
    <n v="6"/>
    <x v="0"/>
    <x v="0"/>
    <s v="CREDIT CARD"/>
    <n v="8"/>
    <x v="0"/>
    <n v="8"/>
    <n v="39"/>
    <x v="0"/>
    <m/>
    <s v="2023/09/08"/>
    <x v="1075"/>
    <x v="778"/>
    <s v="Bajo"/>
    <x v="1"/>
    <n v="8.5805128069428918"/>
    <n v="10"/>
    <s v="Teléfono"/>
    <x v="1"/>
    <b v="0"/>
    <x v="1"/>
    <x v="0"/>
  </r>
  <r>
    <x v="4082"/>
    <x v="0"/>
    <x v="9"/>
    <n v="0"/>
    <n v="0"/>
    <x v="0"/>
    <x v="0"/>
    <n v="0"/>
    <s v="IA"/>
    <s v="Female"/>
    <x v="0"/>
    <n v="56"/>
    <x v="0"/>
    <x v="0"/>
    <x v="0"/>
    <n v="0"/>
    <x v="0"/>
    <x v="0"/>
    <s v="direct debit"/>
    <n v="10"/>
    <x v="1"/>
    <n v="10"/>
    <n v="28"/>
    <x v="0"/>
    <m/>
    <s v="2023/11/29"/>
    <x v="51"/>
    <x v="1371"/>
    <s v="Medio"/>
    <x v="2"/>
    <n v="9.0272137289958643"/>
    <n v="3"/>
    <s v="Teléfono"/>
    <x v="1"/>
    <b v="0"/>
    <x v="1"/>
    <x v="0"/>
  </r>
  <r>
    <x v="4083"/>
    <x v="0"/>
    <x v="56"/>
    <n v="0"/>
    <n v="16"/>
    <x v="1"/>
    <x v="1"/>
    <n v="0"/>
    <s v="TN"/>
    <s v="Hombre"/>
    <x v="1"/>
    <n v="25"/>
    <x v="1"/>
    <x v="0"/>
    <x v="0"/>
    <n v="0"/>
    <x v="0"/>
    <x v="0"/>
    <s v="direct debit"/>
    <n v="43"/>
    <x v="1"/>
    <n v="43"/>
    <n v="2947"/>
    <x v="0"/>
    <m/>
    <s v="2020/09/12"/>
    <x v="774"/>
    <x v="1199"/>
    <s v="Alto"/>
    <x v="0"/>
    <n v="43.043388581010291"/>
    <n v="5"/>
    <s v="Email"/>
    <x v="0"/>
    <b v="0"/>
    <x v="1"/>
    <x v="0"/>
  </r>
  <r>
    <x v="4084"/>
    <x v="0"/>
    <x v="65"/>
    <n v="0"/>
    <n v="5"/>
    <x v="1"/>
    <x v="1"/>
    <n v="0"/>
    <s v="ND"/>
    <s v="Female"/>
    <x v="0"/>
    <n v="41"/>
    <x v="0"/>
    <x v="0"/>
    <x v="0"/>
    <n v="0"/>
    <x v="1"/>
    <x v="2"/>
    <s v="direct debit"/>
    <n v="47"/>
    <x v="1"/>
    <n v="47"/>
    <n v="2085"/>
    <x v="0"/>
    <m/>
    <s v="2020/07/08"/>
    <x v="129"/>
    <x v="972"/>
    <s v="Medio"/>
    <x v="2"/>
    <n v="56.162950712540223"/>
    <n v="8"/>
    <s v="Email"/>
    <x v="0"/>
    <b v="0"/>
    <x v="1"/>
    <x v="3"/>
  </r>
  <r>
    <x v="4085"/>
    <x v="0"/>
    <x v="23"/>
    <n v="0"/>
    <n v="0"/>
    <x v="0"/>
    <x v="0"/>
    <n v="0"/>
    <s v="AZ"/>
    <s v="Female"/>
    <x v="0"/>
    <n v="26"/>
    <x v="1"/>
    <x v="0"/>
    <x v="1"/>
    <n v="6"/>
    <x v="0"/>
    <x v="2"/>
    <s v="PAPER CHECK"/>
    <n v="10"/>
    <x v="3"/>
    <n v="10"/>
    <n v="431"/>
    <x v="0"/>
    <m/>
    <s v="2020-10-19"/>
    <x v="742"/>
    <x v="664"/>
    <s v="Bajo"/>
    <x v="1"/>
    <n v="10.39305620823836"/>
    <n v="8"/>
    <s v="Email"/>
    <x v="0"/>
    <b v="1"/>
    <x v="0"/>
    <x v="0"/>
  </r>
  <r>
    <x v="4086"/>
    <x v="0"/>
    <x v="59"/>
    <n v="0"/>
    <n v="11"/>
    <x v="1"/>
    <x v="1"/>
    <n v="0"/>
    <s v="OR"/>
    <s v="Female"/>
    <x v="0"/>
    <n v="69"/>
    <x v="0"/>
    <x v="1"/>
    <x v="0"/>
    <n v="0"/>
    <x v="0"/>
    <x v="1"/>
    <s v="direct debit"/>
    <n v="33"/>
    <x v="1"/>
    <n v="33"/>
    <n v="1651"/>
    <x v="0"/>
    <m/>
    <s v="2021/04/05"/>
    <x v="1126"/>
    <x v="1192"/>
    <s v="Alto"/>
    <x v="0"/>
    <n v="34.719831759872648"/>
    <n v="8"/>
    <s v="Teléfono"/>
    <x v="1"/>
    <b v="1"/>
    <x v="0"/>
    <x v="2"/>
  </r>
  <r>
    <x v="4087"/>
    <x v="0"/>
    <x v="58"/>
    <n v="3"/>
    <n v="15"/>
    <x v="1"/>
    <x v="1"/>
    <n v="0"/>
    <s v="MN"/>
    <s v="Female"/>
    <x v="0"/>
    <n v="64"/>
    <x v="0"/>
    <x v="0"/>
    <x v="1"/>
    <n v="6"/>
    <x v="1"/>
    <x v="1"/>
    <s v="CREDIT CARD"/>
    <n v="43"/>
    <x v="0"/>
    <n v="43"/>
    <n v="1359"/>
    <x v="0"/>
    <m/>
    <s v="2020/11/18"/>
    <x v="449"/>
    <x v="1008"/>
    <s v="Alto"/>
    <x v="0"/>
    <n v="48.827615860118023"/>
    <n v="2"/>
    <s v="Email"/>
    <x v="0"/>
    <b v="1"/>
    <x v="0"/>
    <x v="4"/>
  </r>
  <r>
    <x v="4088"/>
    <x v="0"/>
    <x v="65"/>
    <n v="2"/>
    <n v="4"/>
    <x v="0"/>
    <x v="0"/>
    <n v="75"/>
    <s v="OH"/>
    <s v="Female"/>
    <x v="0"/>
    <n v="64"/>
    <x v="0"/>
    <x v="0"/>
    <x v="0"/>
    <n v="0"/>
    <x v="1"/>
    <x v="1"/>
    <s v="CREDIT CARD"/>
    <n v="22"/>
    <x v="0"/>
    <n v="22"/>
    <n v="959"/>
    <x v="0"/>
    <m/>
    <s v="2023-04-25"/>
    <x v="810"/>
    <x v="708"/>
    <s v="Bajo"/>
    <x v="1"/>
    <n v="24.84217522482114"/>
    <n v="7"/>
    <s v="Teléfono"/>
    <x v="1"/>
    <b v="1"/>
    <x v="0"/>
    <x v="2"/>
  </r>
  <r>
    <x v="4089"/>
    <x v="0"/>
    <x v="7"/>
    <n v="0"/>
    <n v="3"/>
    <x v="1"/>
    <x v="1"/>
    <n v="0"/>
    <s v="WY"/>
    <s v="Female"/>
    <x v="0"/>
    <n v="72"/>
    <x v="0"/>
    <x v="1"/>
    <x v="0"/>
    <n v="0"/>
    <x v="0"/>
    <x v="0"/>
    <s v="CREDIT CARD"/>
    <n v="29"/>
    <x v="0"/>
    <n v="29"/>
    <n v="1549"/>
    <x v="0"/>
    <m/>
    <s v="2023/09/16"/>
    <x v="119"/>
    <x v="1170"/>
    <s v="Alto"/>
    <x v="0"/>
    <n v="33.708643299527523"/>
    <n v="6"/>
    <s v="SMS"/>
    <x v="2"/>
    <b v="0"/>
    <x v="1"/>
    <x v="2"/>
  </r>
  <r>
    <x v="4090"/>
    <x v="0"/>
    <x v="11"/>
    <n v="0"/>
    <n v="28"/>
    <x v="1"/>
    <x v="1"/>
    <n v="0"/>
    <s v="PA"/>
    <s v="Female"/>
    <x v="0"/>
    <n v="32"/>
    <x v="0"/>
    <x v="0"/>
    <x v="0"/>
    <n v="0"/>
    <x v="0"/>
    <x v="0"/>
    <s v="direct debit"/>
    <n v="50"/>
    <x v="1"/>
    <n v="50"/>
    <n v="254"/>
    <x v="0"/>
    <m/>
    <s v="2020-08-09"/>
    <x v="223"/>
    <x v="65"/>
    <s v="Alto"/>
    <x v="0"/>
    <n v="58.332051891101457"/>
    <n v="2"/>
    <s v="Teléfono"/>
    <x v="1"/>
    <b v="1"/>
    <x v="0"/>
    <x v="2"/>
  </r>
  <r>
    <x v="4091"/>
    <x v="1"/>
    <x v="21"/>
    <n v="4"/>
    <n v="2"/>
    <x v="1"/>
    <x v="1"/>
    <n v="0"/>
    <s v="RI"/>
    <s v="Hombre"/>
    <x v="1"/>
    <n v="67"/>
    <x v="0"/>
    <x v="1"/>
    <x v="0"/>
    <n v="0"/>
    <x v="1"/>
    <x v="0"/>
    <s v="direct debit"/>
    <n v="39"/>
    <x v="1"/>
    <n v="39"/>
    <n v="234"/>
    <x v="1"/>
    <s v="Competitor made better offer"/>
    <s v="2023-07-18"/>
    <x v="202"/>
    <x v="1207"/>
    <s v="Medio"/>
    <x v="2"/>
    <n v="34.114668710089788"/>
    <n v="6"/>
    <s v="Email"/>
    <x v="0"/>
    <b v="0"/>
    <x v="1"/>
    <x v="2"/>
  </r>
  <r>
    <x v="4092"/>
    <x v="0"/>
    <x v="20"/>
    <n v="0"/>
    <n v="9"/>
    <x v="1"/>
    <x v="1"/>
    <n v="0"/>
    <s v="WV"/>
    <s v="Female"/>
    <x v="0"/>
    <n v="45"/>
    <x v="0"/>
    <x v="0"/>
    <x v="0"/>
    <n v="0"/>
    <x v="0"/>
    <x v="0"/>
    <s v="CREDIT CARD"/>
    <n v="19"/>
    <x v="0"/>
    <n v="19"/>
    <n v="342"/>
    <x v="0"/>
    <m/>
    <s v="2020/07/29"/>
    <x v="658"/>
    <x v="953"/>
    <s v="Medio"/>
    <x v="2"/>
    <n v="19.662734454003139"/>
    <n v="8"/>
    <s v="SMS"/>
    <x v="2"/>
    <b v="1"/>
    <x v="0"/>
    <x v="0"/>
  </r>
  <r>
    <x v="4093"/>
    <x v="0"/>
    <x v="3"/>
    <n v="0"/>
    <n v="15"/>
    <x v="0"/>
    <x v="0"/>
    <n v="19"/>
    <s v="UT"/>
    <s v="Female"/>
    <x v="0"/>
    <n v="54"/>
    <x v="0"/>
    <x v="0"/>
    <x v="0"/>
    <n v="0"/>
    <x v="1"/>
    <x v="2"/>
    <s v="direct debit"/>
    <n v="59"/>
    <x v="1"/>
    <n v="59"/>
    <n v="4071"/>
    <x v="0"/>
    <m/>
    <s v="2023-07-30"/>
    <x v="59"/>
    <x v="282"/>
    <s v="Bajo"/>
    <x v="1"/>
    <n v="66.787445138162056"/>
    <n v="9"/>
    <s v="Email"/>
    <x v="0"/>
    <b v="0"/>
    <x v="1"/>
    <x v="3"/>
  </r>
  <r>
    <x v="4094"/>
    <x v="0"/>
    <x v="16"/>
    <n v="0"/>
    <n v="16"/>
    <x v="1"/>
    <x v="1"/>
    <n v="0"/>
    <s v="KS"/>
    <s v="Female"/>
    <x v="0"/>
    <n v="21"/>
    <x v="1"/>
    <x v="0"/>
    <x v="0"/>
    <n v="0"/>
    <x v="1"/>
    <x v="2"/>
    <s v="CREDIT CARD"/>
    <n v="59"/>
    <x v="0"/>
    <n v="59"/>
    <n v="4292"/>
    <x v="0"/>
    <m/>
    <s v="2021-12-21"/>
    <x v="435"/>
    <x v="1245"/>
    <s v="Medio"/>
    <x v="2"/>
    <n v="69.730560511630699"/>
    <n v="0"/>
    <s v="SMS"/>
    <x v="2"/>
    <b v="1"/>
    <x v="0"/>
    <x v="3"/>
  </r>
  <r>
    <x v="4095"/>
    <x v="1"/>
    <x v="22"/>
    <n v="5"/>
    <n v="5"/>
    <x v="1"/>
    <x v="1"/>
    <n v="0"/>
    <s v="NH"/>
    <s v="Hombre"/>
    <x v="1"/>
    <n v="34"/>
    <x v="0"/>
    <x v="0"/>
    <x v="0"/>
    <n v="0"/>
    <x v="0"/>
    <x v="0"/>
    <s v="direct debit"/>
    <n v="42"/>
    <x v="1"/>
    <n v="42"/>
    <n v="469"/>
    <x v="1"/>
    <s v="Competitor made better offer"/>
    <s v="2022-05-06"/>
    <x v="382"/>
    <x v="1372"/>
    <s v="Alto"/>
    <x v="0"/>
    <n v="35.186271255414297"/>
    <n v="6"/>
    <s v="Email"/>
    <x v="0"/>
    <b v="0"/>
    <x v="1"/>
    <x v="0"/>
  </r>
  <r>
    <x v="4096"/>
    <x v="0"/>
    <x v="51"/>
    <n v="0"/>
    <n v="0"/>
    <x v="0"/>
    <x v="0"/>
    <n v="0"/>
    <s v="NY"/>
    <s v="Female"/>
    <x v="0"/>
    <n v="60"/>
    <x v="0"/>
    <x v="0"/>
    <x v="0"/>
    <n v="0"/>
    <x v="0"/>
    <x v="0"/>
    <s v="direct debit"/>
    <n v="7"/>
    <x v="1"/>
    <n v="7"/>
    <n v="57"/>
    <x v="0"/>
    <m/>
    <s v="2020-09-07"/>
    <x v="1019"/>
    <x v="352"/>
    <s v="Bajo"/>
    <x v="1"/>
    <n v="6.0494209398210446"/>
    <n v="6"/>
    <s v="Email"/>
    <x v="0"/>
    <b v="0"/>
    <x v="1"/>
    <x v="2"/>
  </r>
  <r>
    <x v="4097"/>
    <x v="0"/>
    <x v="54"/>
    <n v="0"/>
    <n v="0"/>
    <x v="0"/>
    <x v="0"/>
    <n v="0"/>
    <s v="NE"/>
    <s v="Female"/>
    <x v="0"/>
    <n v="54"/>
    <x v="0"/>
    <x v="0"/>
    <x v="0"/>
    <n v="0"/>
    <x v="0"/>
    <x v="1"/>
    <s v="direct debit"/>
    <n v="15"/>
    <x v="1"/>
    <n v="15"/>
    <n v="151"/>
    <x v="0"/>
    <m/>
    <s v="2021-12-04"/>
    <x v="963"/>
    <x v="457"/>
    <s v="Bajo"/>
    <x v="1"/>
    <n v="14.78143174778049"/>
    <n v="1"/>
    <s v="SMS"/>
    <x v="2"/>
    <b v="1"/>
    <x v="0"/>
    <x v="4"/>
  </r>
  <r>
    <x v="4098"/>
    <x v="1"/>
    <x v="53"/>
    <n v="5"/>
    <n v="3"/>
    <x v="0"/>
    <x v="0"/>
    <n v="61"/>
    <s v="RI"/>
    <s v="Hombre"/>
    <x v="1"/>
    <n v="48"/>
    <x v="0"/>
    <x v="0"/>
    <x v="0"/>
    <n v="0"/>
    <x v="1"/>
    <x v="0"/>
    <s v="direct debit"/>
    <n v="46"/>
    <x v="1"/>
    <n v="46"/>
    <n v="1904"/>
    <x v="2"/>
    <s v="Network reliability"/>
    <s v="2020/07/07"/>
    <x v="858"/>
    <x v="1174"/>
    <s v="Alto"/>
    <x v="0"/>
    <n v="44.67729916706125"/>
    <n v="5"/>
    <s v="SMS"/>
    <x v="2"/>
    <b v="0"/>
    <x v="1"/>
    <x v="0"/>
  </r>
  <r>
    <x v="4099"/>
    <x v="0"/>
    <x v="74"/>
    <n v="0"/>
    <n v="14"/>
    <x v="0"/>
    <x v="0"/>
    <n v="82"/>
    <s v="AZ"/>
    <s v="Female"/>
    <x v="0"/>
    <n v="45"/>
    <x v="0"/>
    <x v="0"/>
    <x v="0"/>
    <n v="0"/>
    <x v="1"/>
    <x v="2"/>
    <s v="direct debit"/>
    <n v="51"/>
    <x v="1"/>
    <n v="51"/>
    <n v="2737"/>
    <x v="0"/>
    <m/>
    <s v="2021-07-21"/>
    <x v="562"/>
    <x v="1066"/>
    <s v="Medio"/>
    <x v="2"/>
    <n v="52.850075262368762"/>
    <n v="5"/>
    <s v="Teléfono"/>
    <x v="1"/>
    <b v="0"/>
    <x v="1"/>
    <x v="3"/>
  </r>
  <r>
    <x v="4100"/>
    <x v="0"/>
    <x v="67"/>
    <n v="0"/>
    <n v="0"/>
    <x v="0"/>
    <x v="0"/>
    <n v="0"/>
    <s v="NV"/>
    <s v="Hombre"/>
    <x v="1"/>
    <n v="51"/>
    <x v="0"/>
    <x v="0"/>
    <x v="0"/>
    <n v="0"/>
    <x v="0"/>
    <x v="1"/>
    <s v="CREDIT CARD"/>
    <n v="10"/>
    <x v="0"/>
    <n v="10"/>
    <n v="341"/>
    <x v="0"/>
    <m/>
    <s v="2020-07-02"/>
    <x v="438"/>
    <x v="261"/>
    <s v="Medio"/>
    <x v="2"/>
    <n v="8.8950533429451522"/>
    <n v="9"/>
    <s v="Teléfono"/>
    <x v="1"/>
    <b v="0"/>
    <x v="1"/>
    <x v="4"/>
  </r>
  <r>
    <x v="4101"/>
    <x v="0"/>
    <x v="42"/>
    <n v="0"/>
    <n v="5"/>
    <x v="1"/>
    <x v="1"/>
    <n v="0"/>
    <s v="KS"/>
    <s v="Female"/>
    <x v="0"/>
    <n v="60"/>
    <x v="0"/>
    <x v="0"/>
    <x v="0"/>
    <n v="0"/>
    <x v="0"/>
    <x v="0"/>
    <s v="PAPER CHECK"/>
    <n v="36"/>
    <x v="3"/>
    <n v="36"/>
    <n v="1740"/>
    <x v="0"/>
    <m/>
    <s v="2020-12-02"/>
    <x v="820"/>
    <x v="759"/>
    <s v="Bajo"/>
    <x v="1"/>
    <n v="36.358534690177081"/>
    <n v="9"/>
    <s v="Email"/>
    <x v="0"/>
    <b v="0"/>
    <x v="1"/>
    <x v="2"/>
  </r>
  <r>
    <x v="4102"/>
    <x v="0"/>
    <x v="20"/>
    <n v="0"/>
    <n v="26"/>
    <x v="1"/>
    <x v="1"/>
    <n v="0"/>
    <s v="ND"/>
    <s v="Hombre"/>
    <x v="1"/>
    <n v="20"/>
    <x v="1"/>
    <x v="0"/>
    <x v="1"/>
    <n v="5"/>
    <x v="1"/>
    <x v="1"/>
    <s v="CREDIT CARD"/>
    <n v="14"/>
    <x v="0"/>
    <n v="14"/>
    <n v="255"/>
    <x v="0"/>
    <m/>
    <s v="2021/09/30"/>
    <x v="343"/>
    <x v="954"/>
    <s v="Alto"/>
    <x v="0"/>
    <n v="13.650235904658439"/>
    <n v="8"/>
    <s v="Email"/>
    <x v="0"/>
    <b v="0"/>
    <x v="1"/>
    <x v="0"/>
  </r>
  <r>
    <x v="4103"/>
    <x v="1"/>
    <x v="64"/>
    <n v="2"/>
    <n v="30"/>
    <x v="1"/>
    <x v="1"/>
    <n v="0"/>
    <s v="SC"/>
    <s v="Female"/>
    <x v="0"/>
    <n v="26"/>
    <x v="1"/>
    <x v="0"/>
    <x v="0"/>
    <n v="0"/>
    <x v="1"/>
    <x v="2"/>
    <s v="direct debit"/>
    <n v="65"/>
    <x v="1"/>
    <n v="65"/>
    <n v="2956"/>
    <x v="1"/>
    <s v="Competitor made better offer"/>
    <s v="2020-02-26"/>
    <x v="840"/>
    <x v="1107"/>
    <s v="Medio"/>
    <x v="2"/>
    <n v="55.5836543625649"/>
    <n v="9"/>
    <s v="Teléfono"/>
    <x v="1"/>
    <b v="0"/>
    <x v="1"/>
    <x v="3"/>
  </r>
  <r>
    <x v="4104"/>
    <x v="0"/>
    <x v="13"/>
    <n v="0"/>
    <n v="3"/>
    <x v="1"/>
    <x v="1"/>
    <n v="0"/>
    <s v="MT"/>
    <s v="Female"/>
    <x v="0"/>
    <n v="51"/>
    <x v="0"/>
    <x v="0"/>
    <x v="0"/>
    <n v="0"/>
    <x v="0"/>
    <x v="0"/>
    <s v="direct debit"/>
    <n v="34"/>
    <x v="1"/>
    <n v="34"/>
    <n v="1546"/>
    <x v="0"/>
    <m/>
    <s v="2020-12-27"/>
    <x v="503"/>
    <x v="1020"/>
    <s v="Medio"/>
    <x v="2"/>
    <n v="40.48545317682305"/>
    <n v="10"/>
    <s v="Email"/>
    <x v="0"/>
    <b v="0"/>
    <x v="1"/>
    <x v="2"/>
  </r>
  <r>
    <x v="4105"/>
    <x v="0"/>
    <x v="53"/>
    <n v="0"/>
    <n v="0"/>
    <x v="0"/>
    <x v="0"/>
    <n v="0"/>
    <s v="NY"/>
    <s v="Hombre"/>
    <x v="1"/>
    <n v="30"/>
    <x v="0"/>
    <x v="0"/>
    <x v="0"/>
    <n v="0"/>
    <x v="0"/>
    <x v="2"/>
    <s v="CREDIT CARD"/>
    <n v="12"/>
    <x v="0"/>
    <n v="12"/>
    <n v="515"/>
    <x v="0"/>
    <m/>
    <s v="2020/08/10"/>
    <x v="853"/>
    <x v="814"/>
    <s v="Alto"/>
    <x v="0"/>
    <n v="10.56716775931622"/>
    <n v="0"/>
    <s v="Teléfono"/>
    <x v="1"/>
    <b v="1"/>
    <x v="0"/>
    <x v="4"/>
  </r>
  <r>
    <x v="4106"/>
    <x v="0"/>
    <x v="46"/>
    <n v="2"/>
    <n v="0"/>
    <x v="0"/>
    <x v="0"/>
    <n v="0"/>
    <s v="ID"/>
    <s v="Hombre"/>
    <x v="1"/>
    <n v="66"/>
    <x v="0"/>
    <x v="1"/>
    <x v="1"/>
    <n v="3"/>
    <x v="0"/>
    <x v="2"/>
    <s v="CREDIT CARD"/>
    <n v="11"/>
    <x v="0"/>
    <n v="11"/>
    <n v="660"/>
    <x v="0"/>
    <m/>
    <s v="2021/10/20"/>
    <x v="933"/>
    <x v="1346"/>
    <s v="Medio"/>
    <x v="2"/>
    <n v="10.45296606570083"/>
    <n v="1"/>
    <s v="SMS"/>
    <x v="2"/>
    <b v="0"/>
    <x v="1"/>
    <x v="4"/>
  </r>
  <r>
    <x v="4107"/>
    <x v="0"/>
    <x v="26"/>
    <n v="0"/>
    <n v="3"/>
    <x v="0"/>
    <x v="0"/>
    <n v="17"/>
    <s v="AZ"/>
    <s v="Female"/>
    <x v="0"/>
    <n v="64"/>
    <x v="0"/>
    <x v="0"/>
    <x v="0"/>
    <n v="0"/>
    <x v="0"/>
    <x v="0"/>
    <s v="direct debit"/>
    <n v="35"/>
    <x v="1"/>
    <n v="35"/>
    <n v="726"/>
    <x v="0"/>
    <m/>
    <s v="2020-10-24"/>
    <x v="597"/>
    <x v="895"/>
    <s v="Medio"/>
    <x v="2"/>
    <n v="35.857236876296319"/>
    <n v="5"/>
    <s v="SMS"/>
    <x v="2"/>
    <b v="1"/>
    <x v="0"/>
    <x v="0"/>
  </r>
  <r>
    <x v="4108"/>
    <x v="0"/>
    <x v="45"/>
    <n v="0"/>
    <n v="0"/>
    <x v="0"/>
    <x v="0"/>
    <n v="0"/>
    <s v="NJ"/>
    <s v="Hombre"/>
    <x v="1"/>
    <n v="47"/>
    <x v="0"/>
    <x v="0"/>
    <x v="0"/>
    <n v="0"/>
    <x v="0"/>
    <x v="1"/>
    <s v="CREDIT CARD"/>
    <n v="13"/>
    <x v="0"/>
    <n v="13"/>
    <n v="168"/>
    <x v="0"/>
    <m/>
    <s v="2021-01-13"/>
    <x v="320"/>
    <x v="124"/>
    <s v="Alto"/>
    <x v="0"/>
    <n v="12.67338364784475"/>
    <n v="9"/>
    <s v="Teléfono"/>
    <x v="1"/>
    <b v="0"/>
    <x v="1"/>
    <x v="4"/>
  </r>
  <r>
    <x v="4109"/>
    <x v="0"/>
    <x v="23"/>
    <n v="2"/>
    <n v="8"/>
    <x v="1"/>
    <x v="1"/>
    <n v="0"/>
    <s v="AZ"/>
    <s v="Hombre"/>
    <x v="1"/>
    <n v="25"/>
    <x v="1"/>
    <x v="0"/>
    <x v="0"/>
    <n v="0"/>
    <x v="1"/>
    <x v="1"/>
    <s v="direct debit"/>
    <n v="48"/>
    <x v="1"/>
    <n v="48"/>
    <n v="2061"/>
    <x v="0"/>
    <m/>
    <s v="2023/11/16"/>
    <x v="509"/>
    <x v="1259"/>
    <s v="Bajo"/>
    <x v="1"/>
    <n v="50.168977678868529"/>
    <n v="5"/>
    <s v="SMS"/>
    <x v="2"/>
    <b v="0"/>
    <x v="1"/>
    <x v="3"/>
  </r>
  <r>
    <x v="4110"/>
    <x v="0"/>
    <x v="57"/>
    <n v="0"/>
    <n v="6"/>
    <x v="0"/>
    <x v="0"/>
    <n v="53"/>
    <s v="IN"/>
    <s v="Female"/>
    <x v="0"/>
    <n v="38"/>
    <x v="0"/>
    <x v="0"/>
    <x v="0"/>
    <n v="0"/>
    <x v="1"/>
    <x v="2"/>
    <s v="direct debit"/>
    <n v="39"/>
    <x v="1"/>
    <n v="39"/>
    <n v="2861"/>
    <x v="0"/>
    <m/>
    <s v="2020-10-13"/>
    <x v="477"/>
    <x v="44"/>
    <s v="Alto"/>
    <x v="0"/>
    <n v="39.836990908810712"/>
    <n v="7"/>
    <s v="SMS"/>
    <x v="2"/>
    <b v="0"/>
    <x v="1"/>
    <x v="3"/>
  </r>
  <r>
    <x v="4111"/>
    <x v="0"/>
    <x v="23"/>
    <n v="3"/>
    <n v="3"/>
    <x v="0"/>
    <x v="0"/>
    <n v="58"/>
    <s v="HI"/>
    <s v="Female"/>
    <x v="0"/>
    <n v="50"/>
    <x v="0"/>
    <x v="0"/>
    <x v="1"/>
    <n v="2"/>
    <x v="0"/>
    <x v="1"/>
    <s v="CREDIT CARD"/>
    <n v="46"/>
    <x v="0"/>
    <n v="46"/>
    <n v="1955"/>
    <x v="0"/>
    <m/>
    <s v="2020/05/12"/>
    <x v="121"/>
    <x v="340"/>
    <s v="Bajo"/>
    <x v="1"/>
    <n v="53.100062358023727"/>
    <n v="9"/>
    <s v="Teléfono"/>
    <x v="1"/>
    <b v="0"/>
    <x v="1"/>
    <x v="2"/>
  </r>
  <r>
    <x v="4112"/>
    <x v="0"/>
    <x v="56"/>
    <n v="2"/>
    <n v="4"/>
    <x v="1"/>
    <x v="1"/>
    <n v="0"/>
    <s v="MN"/>
    <s v="Hombre"/>
    <x v="1"/>
    <n v="69"/>
    <x v="0"/>
    <x v="1"/>
    <x v="0"/>
    <n v="0"/>
    <x v="0"/>
    <x v="2"/>
    <s v="direct debit"/>
    <n v="64"/>
    <x v="1"/>
    <n v="64"/>
    <n v="4373"/>
    <x v="0"/>
    <m/>
    <s v="2022/12/25"/>
    <x v="695"/>
    <x v="453"/>
    <s v="Bajo"/>
    <x v="1"/>
    <n v="66.551522341605406"/>
    <n v="1"/>
    <s v="Email"/>
    <x v="0"/>
    <b v="0"/>
    <x v="1"/>
    <x v="4"/>
  </r>
  <r>
    <x v="4113"/>
    <x v="1"/>
    <x v="60"/>
    <n v="0"/>
    <n v="21"/>
    <x v="0"/>
    <x v="0"/>
    <n v="25"/>
    <s v="OR"/>
    <s v="Hombre"/>
    <x v="1"/>
    <n v="33"/>
    <x v="0"/>
    <x v="0"/>
    <x v="0"/>
    <n v="0"/>
    <x v="1"/>
    <x v="0"/>
    <s v="direct debit"/>
    <n v="25"/>
    <x v="1"/>
    <n v="25"/>
    <n v="1370"/>
    <x v="3"/>
    <s v="Attitude of service provider"/>
    <s v="2023/09/19"/>
    <x v="1377"/>
    <x v="1373"/>
    <s v="Bajo"/>
    <x v="1"/>
    <n v="25.639177979830119"/>
    <n v="10"/>
    <s v="SMS"/>
    <x v="2"/>
    <b v="0"/>
    <x v="1"/>
    <x v="0"/>
  </r>
  <r>
    <x v="4114"/>
    <x v="0"/>
    <x v="57"/>
    <n v="0"/>
    <n v="1"/>
    <x v="1"/>
    <x v="1"/>
    <n v="0"/>
    <s v="SC"/>
    <s v="Hombre"/>
    <x v="1"/>
    <n v="46"/>
    <x v="0"/>
    <x v="0"/>
    <x v="0"/>
    <n v="0"/>
    <x v="1"/>
    <x v="2"/>
    <s v="CREDIT CARD"/>
    <n v="39"/>
    <x v="0"/>
    <n v="39"/>
    <n v="2811"/>
    <x v="0"/>
    <m/>
    <s v="2020/10/10"/>
    <x v="571"/>
    <x v="275"/>
    <s v="Medio"/>
    <x v="2"/>
    <n v="40.969496373248283"/>
    <n v="1"/>
    <s v="Teléfono"/>
    <x v="1"/>
    <b v="1"/>
    <x v="0"/>
    <x v="4"/>
  </r>
  <r>
    <x v="4115"/>
    <x v="0"/>
    <x v="9"/>
    <n v="0"/>
    <n v="3"/>
    <x v="1"/>
    <x v="1"/>
    <n v="0"/>
    <s v="TN"/>
    <s v="Hombre"/>
    <x v="1"/>
    <n v="34"/>
    <x v="0"/>
    <x v="0"/>
    <x v="0"/>
    <n v="0"/>
    <x v="0"/>
    <x v="0"/>
    <s v="CREDIT CARD"/>
    <n v="17"/>
    <x v="0"/>
    <n v="17"/>
    <n v="51"/>
    <x v="0"/>
    <m/>
    <s v="2022/06/06"/>
    <x v="1015"/>
    <x v="1236"/>
    <s v="Bajo"/>
    <x v="1"/>
    <n v="18.019646562447122"/>
    <n v="9"/>
    <s v="SMS"/>
    <x v="2"/>
    <b v="0"/>
    <x v="1"/>
    <x v="4"/>
  </r>
  <r>
    <x v="4116"/>
    <x v="0"/>
    <x v="64"/>
    <n v="0"/>
    <n v="3"/>
    <x v="1"/>
    <x v="1"/>
    <n v="0"/>
    <s v="MN"/>
    <s v="Hombre"/>
    <x v="1"/>
    <n v="79"/>
    <x v="0"/>
    <x v="1"/>
    <x v="0"/>
    <n v="0"/>
    <x v="0"/>
    <x v="2"/>
    <s v="direct debit"/>
    <n v="22"/>
    <x v="1"/>
    <n v="22"/>
    <n v="1001"/>
    <x v="0"/>
    <m/>
    <s v="2021-11-21"/>
    <x v="959"/>
    <x v="159"/>
    <s v="Bajo"/>
    <x v="1"/>
    <n v="19.285101979722871"/>
    <n v="7"/>
    <s v="Teléfono"/>
    <x v="1"/>
    <b v="1"/>
    <x v="0"/>
    <x v="2"/>
  </r>
  <r>
    <x v="4117"/>
    <x v="0"/>
    <x v="63"/>
    <n v="0"/>
    <n v="8"/>
    <x v="1"/>
    <x v="1"/>
    <n v="0"/>
    <s v="WV"/>
    <s v="Female"/>
    <x v="0"/>
    <n v="63"/>
    <x v="0"/>
    <x v="0"/>
    <x v="0"/>
    <n v="0"/>
    <x v="1"/>
    <x v="2"/>
    <s v="direct debit"/>
    <n v="36"/>
    <x v="1"/>
    <n v="36"/>
    <n v="1663"/>
    <x v="0"/>
    <m/>
    <s v="2021/11/19"/>
    <x v="1214"/>
    <x v="394"/>
    <s v="Medio"/>
    <x v="2"/>
    <n v="32.249148249959667"/>
    <n v="3"/>
    <s v="Email"/>
    <x v="0"/>
    <b v="1"/>
    <x v="0"/>
    <x v="3"/>
  </r>
  <r>
    <x v="4118"/>
    <x v="0"/>
    <x v="34"/>
    <n v="1"/>
    <n v="6"/>
    <x v="0"/>
    <x v="0"/>
    <n v="40"/>
    <s v="IL"/>
    <s v="Female"/>
    <x v="0"/>
    <n v="38"/>
    <x v="0"/>
    <x v="0"/>
    <x v="0"/>
    <n v="0"/>
    <x v="1"/>
    <x v="0"/>
    <s v="direct debit"/>
    <n v="56"/>
    <x v="1"/>
    <n v="56"/>
    <n v="3686"/>
    <x v="0"/>
    <m/>
    <s v="2022/05/06"/>
    <x v="382"/>
    <x v="1227"/>
    <s v="Bajo"/>
    <x v="1"/>
    <n v="53.843339666890728"/>
    <n v="8"/>
    <s v="Email"/>
    <x v="0"/>
    <b v="1"/>
    <x v="0"/>
    <x v="2"/>
  </r>
  <r>
    <x v="4119"/>
    <x v="0"/>
    <x v="57"/>
    <n v="0"/>
    <n v="1"/>
    <x v="1"/>
    <x v="1"/>
    <n v="0"/>
    <s v="WY"/>
    <s v="Female"/>
    <x v="0"/>
    <n v="42"/>
    <x v="0"/>
    <x v="0"/>
    <x v="0"/>
    <n v="0"/>
    <x v="1"/>
    <x v="2"/>
    <s v="CREDIT CARD"/>
    <n v="62"/>
    <x v="0"/>
    <n v="62"/>
    <n v="4489"/>
    <x v="0"/>
    <m/>
    <s v="2022/01/06"/>
    <x v="529"/>
    <x v="735"/>
    <s v="Bajo"/>
    <x v="1"/>
    <n v="72.93558779494019"/>
    <n v="5"/>
    <s v="Email"/>
    <x v="0"/>
    <b v="1"/>
    <x v="0"/>
    <x v="4"/>
  </r>
  <r>
    <x v="4120"/>
    <x v="0"/>
    <x v="14"/>
    <n v="0"/>
    <n v="6"/>
    <x v="1"/>
    <x v="1"/>
    <n v="0"/>
    <s v="OR"/>
    <s v="Female"/>
    <x v="0"/>
    <n v="30"/>
    <x v="0"/>
    <x v="0"/>
    <x v="0"/>
    <n v="0"/>
    <x v="0"/>
    <x v="1"/>
    <s v="CREDIT CARD"/>
    <n v="19"/>
    <x v="0"/>
    <n v="19"/>
    <n v="167"/>
    <x v="0"/>
    <m/>
    <s v="2023/09/24"/>
    <x v="803"/>
    <x v="266"/>
    <s v="Medio"/>
    <x v="2"/>
    <n v="20.772546487593669"/>
    <n v="2"/>
    <s v="Email"/>
    <x v="0"/>
    <b v="1"/>
    <x v="0"/>
    <x v="3"/>
  </r>
  <r>
    <x v="4121"/>
    <x v="0"/>
    <x v="45"/>
    <n v="0"/>
    <n v="6"/>
    <x v="1"/>
    <x v="1"/>
    <n v="0"/>
    <s v="OK"/>
    <s v="Hombre"/>
    <x v="1"/>
    <n v="81"/>
    <x v="0"/>
    <x v="1"/>
    <x v="0"/>
    <n v="0"/>
    <x v="0"/>
    <x v="0"/>
    <s v="direct debit"/>
    <n v="36"/>
    <x v="1"/>
    <n v="36"/>
    <n v="480"/>
    <x v="0"/>
    <m/>
    <s v="2023/08/29"/>
    <x v="886"/>
    <x v="1374"/>
    <s v="Alto"/>
    <x v="0"/>
    <n v="33.246221949229657"/>
    <n v="6"/>
    <s v="Teléfono"/>
    <x v="1"/>
    <b v="0"/>
    <x v="1"/>
    <x v="3"/>
  </r>
  <r>
    <x v="4122"/>
    <x v="1"/>
    <x v="12"/>
    <n v="5"/>
    <n v="0"/>
    <x v="0"/>
    <x v="0"/>
    <n v="0"/>
    <s v="NH"/>
    <s v="Hombre"/>
    <x v="1"/>
    <n v="65"/>
    <x v="0"/>
    <x v="1"/>
    <x v="0"/>
    <n v="0"/>
    <x v="0"/>
    <x v="0"/>
    <s v="CREDIT CARD"/>
    <n v="7"/>
    <x v="0"/>
    <n v="7"/>
    <n v="7"/>
    <x v="2"/>
    <s v="Service dissatisfaction"/>
    <s v="2020/02/28"/>
    <x v="676"/>
    <x v="561"/>
    <s v="Bajo"/>
    <x v="1"/>
    <n v="7.0490302941851164"/>
    <n v="2"/>
    <s v="Teléfono"/>
    <x v="1"/>
    <b v="0"/>
    <x v="1"/>
    <x v="3"/>
  </r>
  <r>
    <x v="930"/>
    <x v="0"/>
    <x v="54"/>
    <n v="0"/>
    <n v="0"/>
    <x v="0"/>
    <x v="0"/>
    <n v="0"/>
    <s v="DC"/>
    <s v="Female"/>
    <x v="0"/>
    <n v="47"/>
    <x v="0"/>
    <x v="0"/>
    <x v="1"/>
    <n v="2"/>
    <x v="0"/>
    <x v="0"/>
    <s v="direct debit"/>
    <n v="7"/>
    <x v="1"/>
    <n v="7"/>
    <n v="75"/>
    <x v="0"/>
    <m/>
    <s v="2022/08/28"/>
    <x v="96"/>
    <x v="694"/>
    <s v="Bajo"/>
    <x v="1"/>
    <n v="7.8630201220508962"/>
    <n v="0"/>
    <s v="SMS"/>
    <x v="2"/>
    <b v="1"/>
    <x v="0"/>
    <x v="4"/>
  </r>
  <r>
    <x v="4123"/>
    <x v="0"/>
    <x v="72"/>
    <n v="2"/>
    <n v="3"/>
    <x v="0"/>
    <x v="0"/>
    <n v="6"/>
    <s v="ME"/>
    <s v="Hombre"/>
    <x v="1"/>
    <n v="53"/>
    <x v="0"/>
    <x v="0"/>
    <x v="0"/>
    <n v="0"/>
    <x v="1"/>
    <x v="2"/>
    <s v="CREDIT CARD"/>
    <n v="36"/>
    <x v="0"/>
    <n v="36"/>
    <n v="2618"/>
    <x v="0"/>
    <m/>
    <s v="2023/10/01"/>
    <x v="175"/>
    <x v="1330"/>
    <s v="Medio"/>
    <x v="2"/>
    <n v="34.838021943936567"/>
    <n v="10"/>
    <s v="Email"/>
    <x v="0"/>
    <b v="1"/>
    <x v="0"/>
    <x v="2"/>
  </r>
  <r>
    <x v="4124"/>
    <x v="1"/>
    <x v="61"/>
    <n v="5"/>
    <n v="24"/>
    <x v="1"/>
    <x v="1"/>
    <n v="0"/>
    <s v="VT"/>
    <s v="Hombre"/>
    <x v="1"/>
    <n v="29"/>
    <x v="1"/>
    <x v="0"/>
    <x v="0"/>
    <n v="0"/>
    <x v="0"/>
    <x v="0"/>
    <s v="direct debit"/>
    <n v="47"/>
    <x v="1"/>
    <n v="47"/>
    <n v="1333"/>
    <x v="3"/>
    <s v="Attitude of support person"/>
    <s v="2022-03-13"/>
    <x v="967"/>
    <x v="11"/>
    <s v="Medio"/>
    <x v="2"/>
    <n v="47.117555555497873"/>
    <n v="10"/>
    <s v="SMS"/>
    <x v="2"/>
    <b v="1"/>
    <x v="0"/>
    <x v="0"/>
  </r>
  <r>
    <x v="4125"/>
    <x v="0"/>
    <x v="70"/>
    <n v="0"/>
    <n v="26"/>
    <x v="1"/>
    <x v="1"/>
    <n v="0"/>
    <s v="TX"/>
    <s v="Hombre"/>
    <x v="1"/>
    <n v="19"/>
    <x v="1"/>
    <x v="0"/>
    <x v="0"/>
    <n v="0"/>
    <x v="1"/>
    <x v="0"/>
    <s v="direct debit"/>
    <n v="60"/>
    <x v="1"/>
    <n v="60"/>
    <n v="3487"/>
    <x v="0"/>
    <m/>
    <s v="2022-11-04"/>
    <x v="1110"/>
    <x v="788"/>
    <s v="Bajo"/>
    <x v="1"/>
    <n v="65.186613951667539"/>
    <n v="2"/>
    <s v="Teléfono"/>
    <x v="1"/>
    <b v="1"/>
    <x v="0"/>
    <x v="2"/>
  </r>
  <r>
    <x v="4126"/>
    <x v="0"/>
    <x v="47"/>
    <n v="0"/>
    <n v="12"/>
    <x v="0"/>
    <x v="0"/>
    <n v="34"/>
    <s v="ND"/>
    <s v="Female"/>
    <x v="0"/>
    <n v="27"/>
    <x v="1"/>
    <x v="0"/>
    <x v="0"/>
    <n v="0"/>
    <x v="1"/>
    <x v="0"/>
    <s v="direct debit"/>
    <n v="63"/>
    <x v="1"/>
    <n v="63"/>
    <n v="1944"/>
    <x v="0"/>
    <m/>
    <s v="2022-04-12"/>
    <x v="11"/>
    <x v="148"/>
    <s v="Medio"/>
    <x v="2"/>
    <n v="52.187951133737513"/>
    <n v="2"/>
    <s v="Email"/>
    <x v="0"/>
    <b v="0"/>
    <x v="1"/>
    <x v="3"/>
  </r>
  <r>
    <x v="4127"/>
    <x v="0"/>
    <x v="9"/>
    <n v="0"/>
    <n v="5"/>
    <x v="1"/>
    <x v="1"/>
    <n v="0"/>
    <s v="WA"/>
    <s v="Female"/>
    <x v="0"/>
    <n v="51"/>
    <x v="0"/>
    <x v="0"/>
    <x v="0"/>
    <n v="0"/>
    <x v="0"/>
    <x v="0"/>
    <s v="direct debit"/>
    <n v="46"/>
    <x v="1"/>
    <n v="46"/>
    <n v="149"/>
    <x v="0"/>
    <m/>
    <s v="2021/12/16"/>
    <x v="928"/>
    <x v="5"/>
    <s v="Medio"/>
    <x v="2"/>
    <n v="42.44247556988531"/>
    <n v="2"/>
    <s v="SMS"/>
    <x v="2"/>
    <b v="1"/>
    <x v="0"/>
    <x v="2"/>
  </r>
  <r>
    <x v="4128"/>
    <x v="0"/>
    <x v="51"/>
    <n v="0"/>
    <n v="0"/>
    <x v="0"/>
    <x v="0"/>
    <n v="0"/>
    <s v="WA"/>
    <s v="Hombre"/>
    <x v="1"/>
    <n v="28"/>
    <x v="1"/>
    <x v="0"/>
    <x v="0"/>
    <n v="0"/>
    <x v="0"/>
    <x v="1"/>
    <s v="CREDIT CARD"/>
    <n v="7"/>
    <x v="0"/>
    <n v="7"/>
    <n v="56"/>
    <x v="0"/>
    <m/>
    <s v="2022/01/25"/>
    <x v="767"/>
    <x v="1155"/>
    <s v="Alto"/>
    <x v="0"/>
    <n v="6.1267986544434798"/>
    <n v="0"/>
    <s v="Teléfono"/>
    <x v="1"/>
    <b v="1"/>
    <x v="0"/>
    <x v="2"/>
  </r>
  <r>
    <x v="4129"/>
    <x v="0"/>
    <x v="11"/>
    <n v="0"/>
    <n v="0"/>
    <x v="0"/>
    <x v="0"/>
    <n v="0"/>
    <s v="NM"/>
    <s v="Female"/>
    <x v="0"/>
    <n v="40"/>
    <x v="0"/>
    <x v="0"/>
    <x v="1"/>
    <n v="2"/>
    <x v="0"/>
    <x v="0"/>
    <s v="CREDIT CARD"/>
    <n v="8"/>
    <x v="0"/>
    <n v="8"/>
    <n v="44"/>
    <x v="0"/>
    <m/>
    <s v="2022-08-25"/>
    <x v="877"/>
    <x v="491"/>
    <s v="Medio"/>
    <x v="2"/>
    <n v="9.48824833769417"/>
    <n v="7"/>
    <s v="SMS"/>
    <x v="2"/>
    <b v="1"/>
    <x v="0"/>
    <x v="3"/>
  </r>
  <r>
    <x v="4130"/>
    <x v="0"/>
    <x v="21"/>
    <n v="1"/>
    <n v="0"/>
    <x v="0"/>
    <x v="0"/>
    <n v="0"/>
    <s v="NH"/>
    <s v="Hombre"/>
    <x v="1"/>
    <n v="24"/>
    <x v="1"/>
    <x v="0"/>
    <x v="0"/>
    <n v="0"/>
    <x v="0"/>
    <x v="0"/>
    <s v="PAPER CHECK"/>
    <n v="9"/>
    <x v="3"/>
    <n v="9"/>
    <n v="50"/>
    <x v="0"/>
    <m/>
    <s v="2022-01-08"/>
    <x v="1277"/>
    <x v="838"/>
    <s v="Alto"/>
    <x v="0"/>
    <n v="10.22200901258962"/>
    <n v="9"/>
    <s v="Email"/>
    <x v="0"/>
    <b v="1"/>
    <x v="0"/>
    <x v="4"/>
  </r>
  <r>
    <x v="4131"/>
    <x v="0"/>
    <x v="17"/>
    <n v="0"/>
    <n v="2"/>
    <x v="1"/>
    <x v="1"/>
    <n v="0"/>
    <s v="UT"/>
    <s v="Hombre"/>
    <x v="1"/>
    <n v="84"/>
    <x v="0"/>
    <x v="1"/>
    <x v="0"/>
    <n v="0"/>
    <x v="1"/>
    <x v="1"/>
    <s v="direct debit"/>
    <n v="50"/>
    <x v="1"/>
    <n v="50"/>
    <n v="2637"/>
    <x v="0"/>
    <m/>
    <s v="2020/11/16"/>
    <x v="507"/>
    <x v="738"/>
    <s v="Alto"/>
    <x v="0"/>
    <n v="42.975623986667379"/>
    <n v="0"/>
    <s v="SMS"/>
    <x v="2"/>
    <b v="1"/>
    <x v="0"/>
    <x v="4"/>
  </r>
  <r>
    <x v="4132"/>
    <x v="0"/>
    <x v="35"/>
    <n v="1"/>
    <n v="0"/>
    <x v="0"/>
    <x v="0"/>
    <n v="0"/>
    <s v="IA"/>
    <s v="Hombre"/>
    <x v="1"/>
    <n v="56"/>
    <x v="0"/>
    <x v="0"/>
    <x v="1"/>
    <n v="2"/>
    <x v="0"/>
    <x v="2"/>
    <s v="CREDIT CARD"/>
    <n v="11"/>
    <x v="0"/>
    <n v="11"/>
    <n v="272"/>
    <x v="0"/>
    <m/>
    <s v="2022-12-07"/>
    <x v="527"/>
    <x v="400"/>
    <s v="Medio"/>
    <x v="2"/>
    <n v="9.3421761824715741"/>
    <n v="7"/>
    <s v="Email"/>
    <x v="0"/>
    <b v="0"/>
    <x v="1"/>
    <x v="2"/>
  </r>
  <r>
    <x v="4133"/>
    <x v="0"/>
    <x v="25"/>
    <n v="0"/>
    <n v="15"/>
    <x v="1"/>
    <x v="1"/>
    <n v="0"/>
    <s v="CT"/>
    <s v="Female"/>
    <x v="0"/>
    <n v="28"/>
    <x v="1"/>
    <x v="0"/>
    <x v="0"/>
    <n v="0"/>
    <x v="0"/>
    <x v="2"/>
    <s v="CREDIT CARD"/>
    <n v="28"/>
    <x v="0"/>
    <n v="28"/>
    <n v="1850"/>
    <x v="0"/>
    <m/>
    <s v="2022/03/02"/>
    <x v="755"/>
    <x v="1359"/>
    <s v="Alto"/>
    <x v="0"/>
    <n v="28.496443217650789"/>
    <n v="10"/>
    <s v="Email"/>
    <x v="0"/>
    <b v="0"/>
    <x v="1"/>
    <x v="0"/>
  </r>
  <r>
    <x v="4134"/>
    <x v="0"/>
    <x v="41"/>
    <n v="0"/>
    <n v="0"/>
    <x v="0"/>
    <x v="0"/>
    <n v="0"/>
    <s v="IL"/>
    <s v="Hombre"/>
    <x v="1"/>
    <n v="74"/>
    <x v="0"/>
    <x v="1"/>
    <x v="1"/>
    <n v="3"/>
    <x v="0"/>
    <x v="2"/>
    <s v="CREDIT CARD"/>
    <n v="7"/>
    <x v="0"/>
    <n v="7"/>
    <n v="525"/>
    <x v="0"/>
    <m/>
    <s v="2022/09/01"/>
    <x v="493"/>
    <x v="784"/>
    <s v="Medio"/>
    <x v="2"/>
    <n v="6.95553014236779"/>
    <n v="6"/>
    <s v="Email"/>
    <x v="0"/>
    <b v="0"/>
    <x v="1"/>
    <x v="4"/>
  </r>
  <r>
    <x v="4135"/>
    <x v="0"/>
    <x v="42"/>
    <n v="0"/>
    <n v="3"/>
    <x v="1"/>
    <x v="1"/>
    <n v="0"/>
    <s v="OR"/>
    <s v="Hombre"/>
    <x v="1"/>
    <n v="79"/>
    <x v="0"/>
    <x v="1"/>
    <x v="0"/>
    <n v="0"/>
    <x v="0"/>
    <x v="2"/>
    <s v="CREDIT CARD"/>
    <n v="31"/>
    <x v="0"/>
    <n v="31"/>
    <n v="1502"/>
    <x v="0"/>
    <m/>
    <s v="2023/12/20"/>
    <x v="123"/>
    <x v="74"/>
    <s v="Alto"/>
    <x v="0"/>
    <n v="29.05501270672751"/>
    <n v="0"/>
    <s v="Email"/>
    <x v="0"/>
    <b v="0"/>
    <x v="1"/>
    <x v="3"/>
  </r>
  <r>
    <x v="4136"/>
    <x v="0"/>
    <x v="1"/>
    <n v="0"/>
    <n v="2"/>
    <x v="0"/>
    <x v="0"/>
    <n v="7"/>
    <s v="NM"/>
    <s v="Hombre"/>
    <x v="1"/>
    <n v="50"/>
    <x v="0"/>
    <x v="0"/>
    <x v="0"/>
    <n v="0"/>
    <x v="0"/>
    <x v="2"/>
    <s v="CREDIT CARD"/>
    <n v="50"/>
    <x v="0"/>
    <n v="50"/>
    <n v="3184"/>
    <x v="0"/>
    <m/>
    <s v="2020/12/05"/>
    <x v="590"/>
    <x v="412"/>
    <s v="Alto"/>
    <x v="0"/>
    <n v="51.086084481077208"/>
    <n v="8"/>
    <s v="Teléfono"/>
    <x v="1"/>
    <b v="0"/>
    <x v="1"/>
    <x v="0"/>
  </r>
  <r>
    <x v="4137"/>
    <x v="0"/>
    <x v="38"/>
    <n v="1"/>
    <n v="2"/>
    <x v="0"/>
    <x v="0"/>
    <n v="47"/>
    <s v="CT"/>
    <s v="Hombre"/>
    <x v="1"/>
    <n v="66"/>
    <x v="0"/>
    <x v="1"/>
    <x v="1"/>
    <n v="2"/>
    <x v="1"/>
    <x v="1"/>
    <s v="CREDIT CARD"/>
    <n v="18"/>
    <x v="0"/>
    <n v="18"/>
    <n v="283"/>
    <x v="0"/>
    <m/>
    <s v="2022/05/24"/>
    <x v="1087"/>
    <x v="236"/>
    <s v="Medio"/>
    <x v="2"/>
    <n v="14.481243126786021"/>
    <n v="7"/>
    <s v="Email"/>
    <x v="0"/>
    <b v="1"/>
    <x v="0"/>
    <x v="0"/>
  </r>
  <r>
    <x v="4138"/>
    <x v="1"/>
    <x v="28"/>
    <n v="0"/>
    <n v="12"/>
    <x v="1"/>
    <x v="1"/>
    <n v="0"/>
    <s v="CA"/>
    <s v="Female"/>
    <x v="0"/>
    <n v="80"/>
    <x v="0"/>
    <x v="1"/>
    <x v="0"/>
    <n v="0"/>
    <x v="1"/>
    <x v="2"/>
    <s v="CREDIT CARD"/>
    <n v="17"/>
    <x v="0"/>
    <n v="17"/>
    <n v="304"/>
    <x v="0"/>
    <m/>
    <s v="2021/09/07"/>
    <x v="697"/>
    <x v="540"/>
    <s v="Bajo"/>
    <x v="1"/>
    <n v="16.077408767226409"/>
    <n v="7"/>
    <s v="SMS"/>
    <x v="2"/>
    <b v="0"/>
    <x v="1"/>
    <x v="4"/>
  </r>
  <r>
    <x v="4139"/>
    <x v="0"/>
    <x v="8"/>
    <n v="0"/>
    <n v="4"/>
    <x v="1"/>
    <x v="1"/>
    <n v="0"/>
    <s v="SC"/>
    <s v="Hombre"/>
    <x v="1"/>
    <n v="44"/>
    <x v="0"/>
    <x v="0"/>
    <x v="0"/>
    <n v="0"/>
    <x v="0"/>
    <x v="0"/>
    <s v="direct debit"/>
    <n v="24"/>
    <x v="1"/>
    <n v="24"/>
    <n v="46"/>
    <x v="0"/>
    <m/>
    <s v="2021/04/12"/>
    <x v="1378"/>
    <x v="1375"/>
    <s v="Bajo"/>
    <x v="1"/>
    <n v="23.989647574752802"/>
    <n v="2"/>
    <s v="SMS"/>
    <x v="2"/>
    <b v="0"/>
    <x v="1"/>
    <x v="3"/>
  </r>
  <r>
    <x v="4140"/>
    <x v="0"/>
    <x v="57"/>
    <n v="2"/>
    <n v="25"/>
    <x v="1"/>
    <x v="1"/>
    <n v="0"/>
    <s v="FL"/>
    <s v="Hombre"/>
    <x v="1"/>
    <n v="43"/>
    <x v="0"/>
    <x v="0"/>
    <x v="1"/>
    <n v="3"/>
    <x v="0"/>
    <x v="2"/>
    <s v="direct debit"/>
    <n v="23"/>
    <x v="1"/>
    <n v="23"/>
    <n v="1651"/>
    <x v="0"/>
    <m/>
    <s v="2020/11/28"/>
    <x v="955"/>
    <x v="270"/>
    <s v="Alto"/>
    <x v="0"/>
    <n v="20.237120623369979"/>
    <n v="9"/>
    <s v="SMS"/>
    <x v="2"/>
    <b v="0"/>
    <x v="1"/>
    <x v="0"/>
  </r>
  <r>
    <x v="4141"/>
    <x v="0"/>
    <x v="67"/>
    <n v="0"/>
    <n v="17"/>
    <x v="1"/>
    <x v="1"/>
    <n v="0"/>
    <s v="NE"/>
    <s v="Hombre"/>
    <x v="1"/>
    <n v="30"/>
    <x v="0"/>
    <x v="0"/>
    <x v="1"/>
    <n v="5"/>
    <x v="0"/>
    <x v="0"/>
    <s v="direct debit"/>
    <n v="39"/>
    <x v="1"/>
    <n v="39"/>
    <n v="1347"/>
    <x v="0"/>
    <m/>
    <s v="2022-02-17"/>
    <x v="1053"/>
    <x v="992"/>
    <s v="Alto"/>
    <x v="0"/>
    <n v="35.276149945669509"/>
    <n v="6"/>
    <s v="Teléfono"/>
    <x v="1"/>
    <b v="1"/>
    <x v="0"/>
    <x v="3"/>
  </r>
  <r>
    <x v="4142"/>
    <x v="0"/>
    <x v="38"/>
    <n v="0"/>
    <n v="0"/>
    <x v="0"/>
    <x v="0"/>
    <n v="0"/>
    <s v="MT"/>
    <s v="Hombre"/>
    <x v="1"/>
    <n v="43"/>
    <x v="0"/>
    <x v="0"/>
    <x v="1"/>
    <n v="6"/>
    <x v="0"/>
    <x v="0"/>
    <s v="direct debit"/>
    <n v="7"/>
    <x v="1"/>
    <n v="7"/>
    <n v="106"/>
    <x v="0"/>
    <m/>
    <s v="2020-09-30"/>
    <x v="1363"/>
    <x v="353"/>
    <s v="Medio"/>
    <x v="2"/>
    <n v="5.8777810696394903"/>
    <n v="2"/>
    <s v="Teléfono"/>
    <x v="1"/>
    <b v="1"/>
    <x v="0"/>
    <x v="0"/>
  </r>
  <r>
    <x v="4143"/>
    <x v="0"/>
    <x v="13"/>
    <n v="1"/>
    <n v="9"/>
    <x v="1"/>
    <x v="1"/>
    <n v="0"/>
    <s v="WV"/>
    <s v="Hombre"/>
    <x v="1"/>
    <n v="41"/>
    <x v="0"/>
    <x v="0"/>
    <x v="0"/>
    <n v="0"/>
    <x v="0"/>
    <x v="0"/>
    <s v="direct debit"/>
    <n v="39"/>
    <x v="1"/>
    <n v="39"/>
    <n v="1750"/>
    <x v="0"/>
    <m/>
    <s v="2020-07-06"/>
    <x v="1296"/>
    <x v="261"/>
    <s v="Alto"/>
    <x v="0"/>
    <n v="37.429699159664032"/>
    <n v="0"/>
    <s v="SMS"/>
    <x v="2"/>
    <b v="1"/>
    <x v="0"/>
    <x v="3"/>
  </r>
  <r>
    <x v="4144"/>
    <x v="1"/>
    <x v="0"/>
    <n v="4"/>
    <n v="3"/>
    <x v="1"/>
    <x v="1"/>
    <n v="0"/>
    <s v="ME"/>
    <s v="Female"/>
    <x v="0"/>
    <n v="38"/>
    <x v="0"/>
    <x v="0"/>
    <x v="0"/>
    <n v="0"/>
    <x v="1"/>
    <x v="0"/>
    <s v="direct debit"/>
    <n v="47"/>
    <x v="1"/>
    <n v="47"/>
    <n v="1127"/>
    <x v="1"/>
    <s v="Competitor offered more data"/>
    <s v="2023-05-13"/>
    <x v="637"/>
    <x v="755"/>
    <s v="Bajo"/>
    <x v="1"/>
    <n v="51.313391790645589"/>
    <n v="5"/>
    <s v="Email"/>
    <x v="0"/>
    <b v="1"/>
    <x v="0"/>
    <x v="0"/>
  </r>
  <r>
    <x v="4145"/>
    <x v="0"/>
    <x v="31"/>
    <n v="2"/>
    <n v="5"/>
    <x v="1"/>
    <x v="1"/>
    <n v="0"/>
    <s v="KY"/>
    <s v="Female"/>
    <x v="0"/>
    <n v="53"/>
    <x v="0"/>
    <x v="0"/>
    <x v="0"/>
    <n v="0"/>
    <x v="0"/>
    <x v="1"/>
    <s v="direct debit"/>
    <n v="31"/>
    <x v="1"/>
    <n v="31"/>
    <n v="702"/>
    <x v="0"/>
    <m/>
    <s v="2020-01-23"/>
    <x v="222"/>
    <x v="821"/>
    <s v="Alto"/>
    <x v="0"/>
    <n v="33.900414320354969"/>
    <n v="4"/>
    <s v="Teléfono"/>
    <x v="1"/>
    <b v="1"/>
    <x v="0"/>
    <x v="2"/>
  </r>
  <r>
    <x v="1980"/>
    <x v="0"/>
    <x v="51"/>
    <n v="0"/>
    <n v="0"/>
    <x v="0"/>
    <x v="0"/>
    <n v="0"/>
    <s v="HI"/>
    <s v="Hombre"/>
    <x v="1"/>
    <n v="23"/>
    <x v="1"/>
    <x v="0"/>
    <x v="0"/>
    <n v="0"/>
    <x v="0"/>
    <x v="0"/>
    <s v="CREDIT CARD"/>
    <n v="11"/>
    <x v="0"/>
    <n v="11"/>
    <n v="88"/>
    <x v="0"/>
    <m/>
    <s v="2022/10/12"/>
    <x v="924"/>
    <x v="1079"/>
    <s v="Medio"/>
    <x v="2"/>
    <n v="10.171410679371981"/>
    <n v="9"/>
    <s v="Teléfono"/>
    <x v="1"/>
    <b v="0"/>
    <x v="1"/>
    <x v="0"/>
  </r>
  <r>
    <x v="4146"/>
    <x v="0"/>
    <x v="39"/>
    <n v="0"/>
    <n v="0"/>
    <x v="0"/>
    <x v="0"/>
    <n v="0"/>
    <s v="AL"/>
    <s v="Female"/>
    <x v="0"/>
    <n v="44"/>
    <x v="0"/>
    <x v="0"/>
    <x v="0"/>
    <n v="0"/>
    <x v="0"/>
    <x v="2"/>
    <s v="direct debit"/>
    <n v="9"/>
    <x v="1"/>
    <n v="9"/>
    <n v="656"/>
    <x v="0"/>
    <m/>
    <s v="2020/10/24"/>
    <x v="597"/>
    <x v="1257"/>
    <s v="Bajo"/>
    <x v="1"/>
    <n v="9.8320399051818335"/>
    <n v="3"/>
    <s v="Email"/>
    <x v="0"/>
    <b v="0"/>
    <x v="1"/>
    <x v="0"/>
  </r>
  <r>
    <x v="4147"/>
    <x v="1"/>
    <x v="8"/>
    <n v="2"/>
    <n v="4"/>
    <x v="1"/>
    <x v="1"/>
    <n v="0"/>
    <s v="NH"/>
    <s v="Female"/>
    <x v="0"/>
    <n v="82"/>
    <x v="0"/>
    <x v="1"/>
    <x v="0"/>
    <n v="0"/>
    <x v="0"/>
    <x v="0"/>
    <s v="direct debit"/>
    <n v="46"/>
    <x v="1"/>
    <n v="46"/>
    <n v="85"/>
    <x v="5"/>
    <s v="Poor expertise of online support"/>
    <s v="2021/05/05"/>
    <x v="204"/>
    <x v="1376"/>
    <s v="Medio"/>
    <x v="2"/>
    <n v="45.011078161170531"/>
    <n v="7"/>
    <s v="Teléfono"/>
    <x v="1"/>
    <b v="1"/>
    <x v="0"/>
    <x v="3"/>
  </r>
  <r>
    <x v="4148"/>
    <x v="0"/>
    <x v="12"/>
    <n v="0"/>
    <n v="0"/>
    <x v="0"/>
    <x v="0"/>
    <n v="0"/>
    <s v="IN"/>
    <s v="Female"/>
    <x v="0"/>
    <n v="47"/>
    <x v="0"/>
    <x v="0"/>
    <x v="0"/>
    <n v="0"/>
    <x v="0"/>
    <x v="0"/>
    <s v="CREDIT CARD"/>
    <n v="7"/>
    <x v="0"/>
    <n v="7"/>
    <n v="7"/>
    <x v="0"/>
    <m/>
    <s v="2020-08-21"/>
    <x v="1290"/>
    <x v="1033"/>
    <s v="Medio"/>
    <x v="2"/>
    <n v="8.3474215856247067"/>
    <n v="7"/>
    <s v="Teléfono"/>
    <x v="1"/>
    <b v="1"/>
    <x v="0"/>
    <x v="4"/>
  </r>
  <r>
    <x v="4149"/>
    <x v="0"/>
    <x v="56"/>
    <n v="0"/>
    <n v="8"/>
    <x v="1"/>
    <x v="1"/>
    <n v="0"/>
    <s v="DC"/>
    <s v="Female"/>
    <x v="0"/>
    <n v="82"/>
    <x v="0"/>
    <x v="1"/>
    <x v="0"/>
    <n v="0"/>
    <x v="1"/>
    <x v="2"/>
    <s v="direct debit"/>
    <n v="69"/>
    <x v="1"/>
    <n v="69"/>
    <n v="4652"/>
    <x v="0"/>
    <m/>
    <s v="2023/10/23"/>
    <x v="633"/>
    <x v="1357"/>
    <s v="Alto"/>
    <x v="0"/>
    <n v="56.715473778689272"/>
    <n v="2"/>
    <s v="SMS"/>
    <x v="2"/>
    <b v="0"/>
    <x v="1"/>
    <x v="2"/>
  </r>
  <r>
    <x v="4150"/>
    <x v="0"/>
    <x v="12"/>
    <n v="0"/>
    <n v="25"/>
    <x v="1"/>
    <x v="1"/>
    <n v="0"/>
    <s v="NH"/>
    <s v="Female"/>
    <x v="0"/>
    <n v="61"/>
    <x v="0"/>
    <x v="0"/>
    <x v="1"/>
    <n v="4"/>
    <x v="0"/>
    <x v="0"/>
    <s v="direct debit"/>
    <n v="23"/>
    <x v="1"/>
    <n v="23"/>
    <n v="23"/>
    <x v="0"/>
    <m/>
    <s v="2023-03-30"/>
    <x v="1329"/>
    <x v="1377"/>
    <s v="Alto"/>
    <x v="0"/>
    <n v="21.080148179522389"/>
    <n v="8"/>
    <s v="SMS"/>
    <x v="2"/>
    <b v="0"/>
    <x v="1"/>
    <x v="4"/>
  </r>
  <r>
    <x v="4151"/>
    <x v="0"/>
    <x v="55"/>
    <n v="0"/>
    <n v="12"/>
    <x v="1"/>
    <x v="1"/>
    <n v="0"/>
    <s v="MA"/>
    <s v="Female"/>
    <x v="0"/>
    <n v="21"/>
    <x v="1"/>
    <x v="0"/>
    <x v="1"/>
    <n v="2"/>
    <x v="1"/>
    <x v="1"/>
    <s v="direct debit"/>
    <n v="39"/>
    <x v="1"/>
    <n v="39"/>
    <n v="1981"/>
    <x v="0"/>
    <m/>
    <s v="2020/10/15"/>
    <x v="871"/>
    <x v="884"/>
    <s v="Alto"/>
    <x v="0"/>
    <n v="31.668419172719499"/>
    <n v="8"/>
    <s v="Teléfono"/>
    <x v="1"/>
    <b v="1"/>
    <x v="0"/>
    <x v="4"/>
  </r>
  <r>
    <x v="3349"/>
    <x v="0"/>
    <x v="31"/>
    <n v="0"/>
    <n v="9"/>
    <x v="0"/>
    <x v="0"/>
    <n v="60"/>
    <s v="VT"/>
    <s v="Hombre"/>
    <x v="1"/>
    <n v="80"/>
    <x v="0"/>
    <x v="1"/>
    <x v="0"/>
    <n v="0"/>
    <x v="1"/>
    <x v="2"/>
    <s v="direct debit"/>
    <n v="43"/>
    <x v="1"/>
    <n v="43"/>
    <n v="938"/>
    <x v="0"/>
    <m/>
    <s v="2021-08-26"/>
    <x v="408"/>
    <x v="1112"/>
    <s v="Bajo"/>
    <x v="1"/>
    <n v="36.433432451706828"/>
    <n v="1"/>
    <s v="Email"/>
    <x v="0"/>
    <b v="0"/>
    <x v="1"/>
    <x v="4"/>
  </r>
  <r>
    <x v="4152"/>
    <x v="0"/>
    <x v="22"/>
    <n v="0"/>
    <n v="3"/>
    <x v="0"/>
    <x v="0"/>
    <n v="21"/>
    <s v="NE"/>
    <s v="Hombre"/>
    <x v="1"/>
    <n v="72"/>
    <x v="0"/>
    <x v="1"/>
    <x v="0"/>
    <n v="0"/>
    <x v="1"/>
    <x v="2"/>
    <s v="direct debit"/>
    <n v="62"/>
    <x v="1"/>
    <n v="62"/>
    <n v="661"/>
    <x v="0"/>
    <m/>
    <s v="2020-05-17"/>
    <x v="112"/>
    <x v="1116"/>
    <s v="Alto"/>
    <x v="0"/>
    <n v="58.545590342096503"/>
    <n v="6"/>
    <s v="SMS"/>
    <x v="2"/>
    <b v="1"/>
    <x v="0"/>
    <x v="4"/>
  </r>
  <r>
    <x v="4153"/>
    <x v="0"/>
    <x v="33"/>
    <n v="1"/>
    <n v="9"/>
    <x v="1"/>
    <x v="1"/>
    <n v="0"/>
    <s v="NH"/>
    <s v="Female"/>
    <x v="0"/>
    <n v="64"/>
    <x v="0"/>
    <x v="0"/>
    <x v="0"/>
    <n v="0"/>
    <x v="1"/>
    <x v="2"/>
    <s v="CREDIT CARD"/>
    <n v="41"/>
    <x v="0"/>
    <n v="41"/>
    <n v="947"/>
    <x v="0"/>
    <m/>
    <s v="2021-10-18"/>
    <x v="1357"/>
    <x v="302"/>
    <s v="Alto"/>
    <x v="0"/>
    <n v="44.57189799470072"/>
    <n v="7"/>
    <s v="Teléfono"/>
    <x v="1"/>
    <b v="0"/>
    <x v="1"/>
    <x v="3"/>
  </r>
  <r>
    <x v="1563"/>
    <x v="0"/>
    <x v="62"/>
    <n v="2"/>
    <n v="7"/>
    <x v="1"/>
    <x v="1"/>
    <n v="0"/>
    <s v="IN"/>
    <s v="Hombre"/>
    <x v="1"/>
    <n v="20"/>
    <x v="1"/>
    <x v="0"/>
    <x v="0"/>
    <n v="0"/>
    <x v="1"/>
    <x v="0"/>
    <s v="direct debit"/>
    <n v="39"/>
    <x v="1"/>
    <n v="39"/>
    <n v="576"/>
    <x v="0"/>
    <m/>
    <s v="2020/02/08"/>
    <x v="523"/>
    <x v="951"/>
    <s v="Medio"/>
    <x v="2"/>
    <n v="46.20898151388694"/>
    <n v="6"/>
    <s v="SMS"/>
    <x v="2"/>
    <b v="1"/>
    <x v="0"/>
    <x v="4"/>
  </r>
  <r>
    <x v="4154"/>
    <x v="0"/>
    <x v="26"/>
    <n v="0"/>
    <n v="36"/>
    <x v="0"/>
    <x v="0"/>
    <n v="62"/>
    <s v="AK"/>
    <s v="Female"/>
    <x v="0"/>
    <n v="25"/>
    <x v="1"/>
    <x v="0"/>
    <x v="0"/>
    <n v="0"/>
    <x v="0"/>
    <x v="2"/>
    <s v="CREDIT CARD"/>
    <n v="43"/>
    <x v="0"/>
    <n v="43"/>
    <n v="933"/>
    <x v="0"/>
    <m/>
    <s v="2023/06/26"/>
    <x v="354"/>
    <x v="629"/>
    <s v="Bajo"/>
    <x v="1"/>
    <n v="39.014861504219382"/>
    <n v="2"/>
    <s v="SMS"/>
    <x v="2"/>
    <b v="1"/>
    <x v="0"/>
    <x v="4"/>
  </r>
  <r>
    <x v="4155"/>
    <x v="0"/>
    <x v="45"/>
    <n v="0"/>
    <n v="0"/>
    <x v="0"/>
    <x v="0"/>
    <n v="0"/>
    <s v="WI"/>
    <s v="Hombre"/>
    <x v="1"/>
    <n v="37"/>
    <x v="0"/>
    <x v="0"/>
    <x v="0"/>
    <n v="0"/>
    <x v="0"/>
    <x v="0"/>
    <s v="CREDIT CARD"/>
    <n v="10"/>
    <x v="0"/>
    <n v="10"/>
    <n v="135"/>
    <x v="0"/>
    <m/>
    <s v="2023-06-28"/>
    <x v="768"/>
    <x v="280"/>
    <s v="Bajo"/>
    <x v="1"/>
    <n v="11.28989807721493"/>
    <n v="3"/>
    <s v="Teléfono"/>
    <x v="1"/>
    <b v="1"/>
    <x v="0"/>
    <x v="3"/>
  </r>
  <r>
    <x v="4156"/>
    <x v="0"/>
    <x v="56"/>
    <n v="0"/>
    <n v="10"/>
    <x v="1"/>
    <x v="1"/>
    <n v="0"/>
    <s v="KY"/>
    <s v="Hombre"/>
    <x v="1"/>
    <n v="44"/>
    <x v="0"/>
    <x v="0"/>
    <x v="1"/>
    <n v="4"/>
    <x v="1"/>
    <x v="2"/>
    <s v="direct debit"/>
    <n v="36"/>
    <x v="1"/>
    <n v="36"/>
    <n v="2449"/>
    <x v="0"/>
    <m/>
    <s v="2020/09/30"/>
    <x v="1363"/>
    <x v="919"/>
    <s v="Bajo"/>
    <x v="1"/>
    <n v="30.518159537487161"/>
    <n v="9"/>
    <s v="Teléfono"/>
    <x v="1"/>
    <b v="1"/>
    <x v="0"/>
    <x v="4"/>
  </r>
  <r>
    <x v="4157"/>
    <x v="1"/>
    <x v="0"/>
    <n v="2"/>
    <n v="6"/>
    <x v="1"/>
    <x v="1"/>
    <n v="0"/>
    <s v="NE"/>
    <s v="Hombre"/>
    <x v="1"/>
    <n v="68"/>
    <x v="0"/>
    <x v="1"/>
    <x v="0"/>
    <n v="0"/>
    <x v="0"/>
    <x v="0"/>
    <s v="direct debit"/>
    <n v="51"/>
    <x v="1"/>
    <n v="51"/>
    <n v="1235"/>
    <x v="4"/>
    <s v="Extra data charges"/>
    <s v="2022-10-29"/>
    <x v="22"/>
    <x v="196"/>
    <s v="Bajo"/>
    <x v="1"/>
    <n v="40.998640419035787"/>
    <n v="9"/>
    <s v="SMS"/>
    <x v="2"/>
    <b v="1"/>
    <x v="0"/>
    <x v="3"/>
  </r>
  <r>
    <x v="4158"/>
    <x v="0"/>
    <x v="73"/>
    <n v="0"/>
    <n v="5"/>
    <x v="1"/>
    <x v="1"/>
    <n v="0"/>
    <s v="GA"/>
    <s v="Female"/>
    <x v="0"/>
    <n v="35"/>
    <x v="0"/>
    <x v="0"/>
    <x v="0"/>
    <n v="0"/>
    <x v="0"/>
    <x v="0"/>
    <s v="CREDIT CARD"/>
    <n v="31"/>
    <x v="0"/>
    <n v="31"/>
    <n v="1198"/>
    <x v="0"/>
    <m/>
    <s v="2021-07-09"/>
    <x v="154"/>
    <x v="1023"/>
    <s v="Alto"/>
    <x v="0"/>
    <n v="34.075805832477059"/>
    <n v="6"/>
    <s v="Teléfono"/>
    <x v="1"/>
    <b v="0"/>
    <x v="1"/>
    <x v="4"/>
  </r>
  <r>
    <x v="4159"/>
    <x v="0"/>
    <x v="58"/>
    <n v="0"/>
    <n v="0"/>
    <x v="0"/>
    <x v="0"/>
    <n v="0"/>
    <s v="MS"/>
    <s v="Female"/>
    <x v="0"/>
    <n v="34"/>
    <x v="0"/>
    <x v="0"/>
    <x v="0"/>
    <n v="0"/>
    <x v="0"/>
    <x v="0"/>
    <s v="direct debit"/>
    <n v="11"/>
    <x v="1"/>
    <n v="11"/>
    <n v="349"/>
    <x v="0"/>
    <m/>
    <s v="2023/03/04"/>
    <x v="807"/>
    <x v="864"/>
    <s v="Alto"/>
    <x v="0"/>
    <n v="11.177327993991099"/>
    <n v="3"/>
    <s v="Teléfono"/>
    <x v="1"/>
    <b v="0"/>
    <x v="1"/>
    <x v="4"/>
  </r>
  <r>
    <x v="4160"/>
    <x v="0"/>
    <x v="34"/>
    <n v="0"/>
    <n v="3"/>
    <x v="0"/>
    <x v="0"/>
    <n v="57"/>
    <s v="NY"/>
    <s v="Female"/>
    <x v="0"/>
    <n v="50"/>
    <x v="0"/>
    <x v="0"/>
    <x v="0"/>
    <n v="0"/>
    <x v="1"/>
    <x v="2"/>
    <s v="direct debit"/>
    <n v="41"/>
    <x v="1"/>
    <n v="41"/>
    <n v="2706"/>
    <x v="0"/>
    <m/>
    <s v="2023/09/01"/>
    <x v="1379"/>
    <x v="1190"/>
    <s v="Medio"/>
    <x v="2"/>
    <n v="42.616605806654903"/>
    <n v="5"/>
    <s v="Email"/>
    <x v="0"/>
    <b v="0"/>
    <x v="1"/>
    <x v="3"/>
  </r>
  <r>
    <x v="4161"/>
    <x v="0"/>
    <x v="41"/>
    <n v="0"/>
    <n v="4"/>
    <x v="1"/>
    <x v="1"/>
    <n v="0"/>
    <s v="VT"/>
    <s v="Hombre"/>
    <x v="1"/>
    <n v="38"/>
    <x v="0"/>
    <x v="0"/>
    <x v="0"/>
    <n v="0"/>
    <x v="1"/>
    <x v="2"/>
    <s v="CREDIT CARD"/>
    <n v="28"/>
    <x v="0"/>
    <n v="28"/>
    <n v="1977"/>
    <x v="0"/>
    <m/>
    <s v="2022-09-06"/>
    <x v="1239"/>
    <x v="1378"/>
    <s v="Medio"/>
    <x v="2"/>
    <n v="28.696893681300349"/>
    <n v="2"/>
    <s v="SMS"/>
    <x v="2"/>
    <b v="1"/>
    <x v="0"/>
    <x v="0"/>
  </r>
  <r>
    <x v="4162"/>
    <x v="0"/>
    <x v="60"/>
    <n v="0"/>
    <n v="8"/>
    <x v="1"/>
    <x v="1"/>
    <n v="0"/>
    <s v="MT"/>
    <s v="Hombre"/>
    <x v="1"/>
    <n v="76"/>
    <x v="0"/>
    <x v="1"/>
    <x v="0"/>
    <n v="0"/>
    <x v="1"/>
    <x v="1"/>
    <s v="direct debit"/>
    <n v="17"/>
    <x v="1"/>
    <n v="17"/>
    <n v="922"/>
    <x v="0"/>
    <m/>
    <s v="2022/06/02"/>
    <x v="929"/>
    <x v="1171"/>
    <s v="Alto"/>
    <x v="0"/>
    <n v="18.14935694833785"/>
    <n v="0"/>
    <s v="Teléfono"/>
    <x v="1"/>
    <b v="1"/>
    <x v="0"/>
    <x v="2"/>
  </r>
  <r>
    <x v="4163"/>
    <x v="0"/>
    <x v="57"/>
    <n v="0"/>
    <n v="13"/>
    <x v="1"/>
    <x v="1"/>
    <n v="0"/>
    <s v="AL"/>
    <s v="Female"/>
    <x v="0"/>
    <n v="57"/>
    <x v="0"/>
    <x v="0"/>
    <x v="0"/>
    <n v="0"/>
    <x v="1"/>
    <x v="2"/>
    <s v="direct debit"/>
    <n v="38"/>
    <x v="1"/>
    <n v="38"/>
    <n v="2760"/>
    <x v="0"/>
    <m/>
    <s v="2022-09-05"/>
    <x v="1196"/>
    <x v="1038"/>
    <s v="Medio"/>
    <x v="2"/>
    <n v="37.168838678329593"/>
    <n v="10"/>
    <s v="SMS"/>
    <x v="2"/>
    <b v="1"/>
    <x v="0"/>
    <x v="2"/>
  </r>
  <r>
    <x v="4164"/>
    <x v="0"/>
    <x v="45"/>
    <n v="0"/>
    <n v="0"/>
    <x v="0"/>
    <x v="0"/>
    <n v="0"/>
    <s v="NV"/>
    <s v="Female"/>
    <x v="0"/>
    <n v="55"/>
    <x v="0"/>
    <x v="0"/>
    <x v="0"/>
    <n v="0"/>
    <x v="0"/>
    <x v="1"/>
    <s v="CREDIT CARD"/>
    <n v="7"/>
    <x v="0"/>
    <n v="7"/>
    <n v="98"/>
    <x v="0"/>
    <m/>
    <s v="2023-04-22"/>
    <x v="997"/>
    <x v="287"/>
    <s v="Alto"/>
    <x v="0"/>
    <n v="5.9201660149280748"/>
    <n v="1"/>
    <s v="Teléfono"/>
    <x v="1"/>
    <b v="0"/>
    <x v="1"/>
    <x v="0"/>
  </r>
  <r>
    <x v="4165"/>
    <x v="0"/>
    <x v="34"/>
    <n v="0"/>
    <n v="3"/>
    <x v="0"/>
    <x v="0"/>
    <n v="67"/>
    <s v="VT"/>
    <s v="Female"/>
    <x v="0"/>
    <n v="65"/>
    <x v="0"/>
    <x v="1"/>
    <x v="1"/>
    <n v="3"/>
    <x v="1"/>
    <x v="2"/>
    <s v="CREDIT CARD"/>
    <n v="29"/>
    <x v="0"/>
    <n v="29"/>
    <n v="1899"/>
    <x v="0"/>
    <m/>
    <s v="2020-08-16"/>
    <x v="188"/>
    <x v="1367"/>
    <s v="Bajo"/>
    <x v="1"/>
    <n v="26.593275949525339"/>
    <n v="6"/>
    <s v="Teléfono"/>
    <x v="1"/>
    <b v="1"/>
    <x v="0"/>
    <x v="3"/>
  </r>
  <r>
    <x v="4166"/>
    <x v="0"/>
    <x v="23"/>
    <n v="0"/>
    <n v="4"/>
    <x v="1"/>
    <x v="1"/>
    <n v="0"/>
    <s v="WY"/>
    <s v="Female"/>
    <x v="0"/>
    <n v="60"/>
    <x v="0"/>
    <x v="0"/>
    <x v="0"/>
    <n v="0"/>
    <x v="1"/>
    <x v="2"/>
    <s v="CREDIT CARD"/>
    <n v="40"/>
    <x v="0"/>
    <n v="40"/>
    <n v="1732"/>
    <x v="0"/>
    <m/>
    <s v="2022/10/21"/>
    <x v="1306"/>
    <x v="268"/>
    <s v="Medio"/>
    <x v="2"/>
    <n v="46.525075232310087"/>
    <n v="4"/>
    <s v="SMS"/>
    <x v="2"/>
    <b v="0"/>
    <x v="1"/>
    <x v="2"/>
  </r>
  <r>
    <x v="4167"/>
    <x v="0"/>
    <x v="61"/>
    <n v="0"/>
    <n v="7"/>
    <x v="1"/>
    <x v="1"/>
    <n v="0"/>
    <s v="NE"/>
    <s v="Female"/>
    <x v="0"/>
    <n v="27"/>
    <x v="1"/>
    <x v="0"/>
    <x v="0"/>
    <n v="0"/>
    <x v="0"/>
    <x v="0"/>
    <s v="direct debit"/>
    <n v="22"/>
    <x v="1"/>
    <n v="22"/>
    <n v="602"/>
    <x v="0"/>
    <m/>
    <s v="2020/04/15"/>
    <x v="309"/>
    <x v="1025"/>
    <s v="Medio"/>
    <x v="2"/>
    <n v="25.665282953199469"/>
    <n v="6"/>
    <s v="Email"/>
    <x v="0"/>
    <b v="1"/>
    <x v="0"/>
    <x v="2"/>
  </r>
  <r>
    <x v="4168"/>
    <x v="0"/>
    <x v="56"/>
    <n v="1"/>
    <n v="13"/>
    <x v="1"/>
    <x v="1"/>
    <n v="0"/>
    <s v="ME"/>
    <s v="Female"/>
    <x v="0"/>
    <n v="31"/>
    <x v="0"/>
    <x v="0"/>
    <x v="1"/>
    <n v="5"/>
    <x v="0"/>
    <x v="2"/>
    <s v="CREDIT CARD"/>
    <n v="45"/>
    <x v="0"/>
    <n v="45"/>
    <n v="3069"/>
    <x v="0"/>
    <m/>
    <s v="2021-12-16"/>
    <x v="928"/>
    <x v="866"/>
    <s v="Medio"/>
    <x v="2"/>
    <n v="52.400851754162687"/>
    <n v="2"/>
    <s v="Email"/>
    <x v="0"/>
    <b v="1"/>
    <x v="0"/>
    <x v="0"/>
  </r>
  <r>
    <x v="4169"/>
    <x v="1"/>
    <x v="15"/>
    <n v="5"/>
    <n v="7"/>
    <x v="1"/>
    <x v="1"/>
    <n v="0"/>
    <s v="IA"/>
    <s v="Female"/>
    <x v="0"/>
    <n v="66"/>
    <x v="0"/>
    <x v="1"/>
    <x v="0"/>
    <n v="0"/>
    <x v="1"/>
    <x v="0"/>
    <s v="CREDIT CARD"/>
    <n v="44"/>
    <x v="0"/>
    <n v="44"/>
    <n v="1572"/>
    <x v="1"/>
    <s v="Competitor offered higher download speeds"/>
    <s v="2021-07-18"/>
    <x v="1380"/>
    <x v="1379"/>
    <s v="Medio"/>
    <x v="2"/>
    <n v="37.379880916239387"/>
    <n v="6"/>
    <s v="Email"/>
    <x v="0"/>
    <b v="1"/>
    <x v="0"/>
    <x v="4"/>
  </r>
  <r>
    <x v="3179"/>
    <x v="0"/>
    <x v="46"/>
    <n v="0"/>
    <n v="0"/>
    <x v="0"/>
    <x v="0"/>
    <n v="0"/>
    <s v="WY"/>
    <s v="Hombre"/>
    <x v="1"/>
    <n v="52"/>
    <x v="0"/>
    <x v="0"/>
    <x v="1"/>
    <n v="3"/>
    <x v="0"/>
    <x v="2"/>
    <s v="direct debit"/>
    <n v="12"/>
    <x v="1"/>
    <n v="12"/>
    <n v="722"/>
    <x v="0"/>
    <m/>
    <s v="2023-12-28"/>
    <x v="545"/>
    <x v="928"/>
    <s v="Medio"/>
    <x v="2"/>
    <n v="11.775025163460059"/>
    <n v="10"/>
    <s v="Teléfono"/>
    <x v="1"/>
    <b v="1"/>
    <x v="0"/>
    <x v="3"/>
  </r>
  <r>
    <x v="4170"/>
    <x v="0"/>
    <x v="24"/>
    <n v="0"/>
    <n v="0"/>
    <x v="0"/>
    <x v="0"/>
    <n v="0"/>
    <s v="OR"/>
    <s v="Hombre"/>
    <x v="1"/>
    <n v="49"/>
    <x v="0"/>
    <x v="0"/>
    <x v="0"/>
    <n v="0"/>
    <x v="0"/>
    <x v="1"/>
    <s v="CREDIT CARD"/>
    <n v="13"/>
    <x v="0"/>
    <n v="13"/>
    <n v="175"/>
    <x v="0"/>
    <m/>
    <s v="2020/06/19"/>
    <x v="1251"/>
    <x v="547"/>
    <s v="Medio"/>
    <x v="2"/>
    <n v="11.43969549735033"/>
    <n v="1"/>
    <s v="SMS"/>
    <x v="2"/>
    <b v="0"/>
    <x v="1"/>
    <x v="3"/>
  </r>
  <r>
    <x v="4171"/>
    <x v="0"/>
    <x v="56"/>
    <n v="0"/>
    <n v="6"/>
    <x v="1"/>
    <x v="1"/>
    <n v="0"/>
    <s v="TX"/>
    <s v="Hombre"/>
    <x v="1"/>
    <n v="51"/>
    <x v="0"/>
    <x v="0"/>
    <x v="1"/>
    <n v="2"/>
    <x v="1"/>
    <x v="2"/>
    <s v="CREDIT CARD"/>
    <n v="28"/>
    <x v="0"/>
    <n v="28"/>
    <n v="1936"/>
    <x v="0"/>
    <m/>
    <s v="2020/01/11"/>
    <x v="664"/>
    <x v="954"/>
    <s v="Bajo"/>
    <x v="1"/>
    <n v="31.326202381076531"/>
    <n v="6"/>
    <s v="Email"/>
    <x v="0"/>
    <b v="0"/>
    <x v="1"/>
    <x v="4"/>
  </r>
  <r>
    <x v="4172"/>
    <x v="0"/>
    <x v="66"/>
    <n v="0"/>
    <n v="29"/>
    <x v="0"/>
    <x v="0"/>
    <n v="21"/>
    <s v="IA"/>
    <s v="Female"/>
    <x v="0"/>
    <n v="72"/>
    <x v="0"/>
    <x v="1"/>
    <x v="1"/>
    <n v="6"/>
    <x v="0"/>
    <x v="1"/>
    <s v="direct debit"/>
    <n v="13"/>
    <x v="1"/>
    <n v="13"/>
    <n v="354"/>
    <x v="0"/>
    <m/>
    <s v="2023/12/26"/>
    <x v="297"/>
    <x v="473"/>
    <s v="Medio"/>
    <x v="2"/>
    <n v="11.106659791347569"/>
    <n v="4"/>
    <s v="Email"/>
    <x v="0"/>
    <b v="0"/>
    <x v="1"/>
    <x v="2"/>
  </r>
  <r>
    <x v="4173"/>
    <x v="1"/>
    <x v="35"/>
    <n v="2"/>
    <n v="1"/>
    <x v="0"/>
    <x v="0"/>
    <n v="29"/>
    <s v="WY"/>
    <s v="Hombre"/>
    <x v="1"/>
    <n v="46"/>
    <x v="0"/>
    <x v="0"/>
    <x v="0"/>
    <n v="0"/>
    <x v="0"/>
    <x v="0"/>
    <s v="direct debit"/>
    <n v="19"/>
    <x v="1"/>
    <n v="19"/>
    <n v="482"/>
    <x v="1"/>
    <s v="Competitor had better devices"/>
    <s v="2020-01-14"/>
    <x v="133"/>
    <x v="1344"/>
    <s v="Alto"/>
    <x v="0"/>
    <n v="18.007414762286309"/>
    <n v="2"/>
    <s v="Teléfono"/>
    <x v="1"/>
    <b v="1"/>
    <x v="0"/>
    <x v="0"/>
  </r>
  <r>
    <x v="4174"/>
    <x v="0"/>
    <x v="15"/>
    <n v="0"/>
    <n v="1"/>
    <x v="1"/>
    <x v="1"/>
    <n v="0"/>
    <s v="IN"/>
    <s v="Female"/>
    <x v="0"/>
    <n v="40"/>
    <x v="0"/>
    <x v="0"/>
    <x v="0"/>
    <n v="0"/>
    <x v="0"/>
    <x v="0"/>
    <s v="direct debit"/>
    <n v="20"/>
    <x v="1"/>
    <n v="20"/>
    <n v="730"/>
    <x v="0"/>
    <m/>
    <s v="2023-10-18"/>
    <x v="954"/>
    <x v="786"/>
    <s v="Bajo"/>
    <x v="1"/>
    <n v="23.956526655558459"/>
    <n v="4"/>
    <s v="Teléfono"/>
    <x v="1"/>
    <b v="1"/>
    <x v="0"/>
    <x v="2"/>
  </r>
  <r>
    <x v="4175"/>
    <x v="1"/>
    <x v="12"/>
    <n v="1"/>
    <n v="5"/>
    <x v="1"/>
    <x v="1"/>
    <n v="0"/>
    <s v="AZ"/>
    <s v="Hombre"/>
    <x v="1"/>
    <n v="40"/>
    <x v="0"/>
    <x v="0"/>
    <x v="0"/>
    <n v="0"/>
    <x v="0"/>
    <x v="0"/>
    <s v="CREDIT CARD"/>
    <n v="28"/>
    <x v="0"/>
    <n v="28"/>
    <n v="28"/>
    <x v="3"/>
    <s v="Attitude of support person"/>
    <s v="2022/05/11"/>
    <x v="661"/>
    <x v="169"/>
    <s v="Medio"/>
    <x v="2"/>
    <n v="25.01865921151688"/>
    <n v="9"/>
    <s v="Email"/>
    <x v="0"/>
    <b v="0"/>
    <x v="1"/>
    <x v="0"/>
  </r>
  <r>
    <x v="4176"/>
    <x v="0"/>
    <x v="9"/>
    <n v="0"/>
    <n v="0"/>
    <x v="0"/>
    <x v="0"/>
    <n v="0"/>
    <s v="AL"/>
    <s v="Female"/>
    <x v="0"/>
    <n v="41"/>
    <x v="0"/>
    <x v="0"/>
    <x v="0"/>
    <n v="0"/>
    <x v="0"/>
    <x v="0"/>
    <s v="PAPER CHECK"/>
    <n v="8"/>
    <x v="3"/>
    <n v="8"/>
    <n v="27"/>
    <x v="0"/>
    <m/>
    <s v="2020/10/20"/>
    <x v="730"/>
    <x v="511"/>
    <s v="Medio"/>
    <x v="2"/>
    <n v="7.9128728185242574"/>
    <n v="6"/>
    <s v="SMS"/>
    <x v="2"/>
    <b v="0"/>
    <x v="1"/>
    <x v="3"/>
  </r>
  <r>
    <x v="4177"/>
    <x v="0"/>
    <x v="20"/>
    <n v="2"/>
    <n v="11"/>
    <x v="1"/>
    <x v="1"/>
    <n v="0"/>
    <s v="AZ"/>
    <s v="Hombre"/>
    <x v="1"/>
    <n v="48"/>
    <x v="0"/>
    <x v="0"/>
    <x v="0"/>
    <n v="0"/>
    <x v="1"/>
    <x v="0"/>
    <s v="CREDIT CARD"/>
    <n v="61"/>
    <x v="0"/>
    <n v="61"/>
    <n v="1074"/>
    <x v="0"/>
    <m/>
    <s v="2022-08-17"/>
    <x v="400"/>
    <x v="48"/>
    <s v="Bajo"/>
    <x v="1"/>
    <n v="67.802164517399788"/>
    <n v="1"/>
    <s v="Email"/>
    <x v="0"/>
    <b v="0"/>
    <x v="1"/>
    <x v="3"/>
  </r>
  <r>
    <x v="4178"/>
    <x v="0"/>
    <x v="44"/>
    <n v="0"/>
    <n v="9"/>
    <x v="1"/>
    <x v="1"/>
    <n v="0"/>
    <s v="WI"/>
    <s v="Female"/>
    <x v="0"/>
    <n v="45"/>
    <x v="0"/>
    <x v="0"/>
    <x v="1"/>
    <n v="2"/>
    <x v="1"/>
    <x v="2"/>
    <s v="direct debit"/>
    <n v="24"/>
    <x v="1"/>
    <n v="24"/>
    <n v="1437"/>
    <x v="0"/>
    <m/>
    <s v="2020-06-02"/>
    <x v="376"/>
    <x v="68"/>
    <s v="Medio"/>
    <x v="2"/>
    <n v="20.09000875077016"/>
    <n v="2"/>
    <s v="Teléfono"/>
    <x v="1"/>
    <b v="1"/>
    <x v="0"/>
    <x v="0"/>
  </r>
  <r>
    <x v="4179"/>
    <x v="1"/>
    <x v="12"/>
    <n v="4"/>
    <n v="0"/>
    <x v="0"/>
    <x v="0"/>
    <n v="0"/>
    <s v="WI"/>
    <s v="Hombre"/>
    <x v="1"/>
    <n v="45"/>
    <x v="0"/>
    <x v="0"/>
    <x v="0"/>
    <n v="0"/>
    <x v="0"/>
    <x v="0"/>
    <s v="CREDIT CARD"/>
    <n v="8"/>
    <x v="0"/>
    <n v="8"/>
    <n v="8"/>
    <x v="2"/>
    <s v="Poor expertise of phone support"/>
    <s v="2023/07/12"/>
    <x v="1310"/>
    <x v="584"/>
    <s v="Alto"/>
    <x v="0"/>
    <n v="7.3636498061332816"/>
    <n v="4"/>
    <s v="Email"/>
    <x v="0"/>
    <b v="1"/>
    <x v="0"/>
    <x v="0"/>
  </r>
  <r>
    <x v="4180"/>
    <x v="0"/>
    <x v="40"/>
    <n v="1"/>
    <n v="2"/>
    <x v="1"/>
    <x v="1"/>
    <n v="0"/>
    <s v="MO"/>
    <s v="Hombre"/>
    <x v="1"/>
    <n v="47"/>
    <x v="0"/>
    <x v="0"/>
    <x v="0"/>
    <n v="0"/>
    <x v="1"/>
    <x v="0"/>
    <s v="direct debit"/>
    <n v="60"/>
    <x v="1"/>
    <n v="60"/>
    <n v="3725"/>
    <x v="0"/>
    <m/>
    <s v="2022/03/21"/>
    <x v="1381"/>
    <x v="1380"/>
    <s v="Bajo"/>
    <x v="1"/>
    <n v="70.545637276732336"/>
    <n v="2"/>
    <s v="Teléfono"/>
    <x v="1"/>
    <b v="1"/>
    <x v="0"/>
    <x v="4"/>
  </r>
  <r>
    <x v="4181"/>
    <x v="0"/>
    <x v="41"/>
    <n v="2"/>
    <n v="21"/>
    <x v="0"/>
    <x v="0"/>
    <n v="69"/>
    <s v="IN"/>
    <s v="Female"/>
    <x v="0"/>
    <n v="26"/>
    <x v="1"/>
    <x v="0"/>
    <x v="1"/>
    <n v="2"/>
    <x v="1"/>
    <x v="2"/>
    <s v="direct debit"/>
    <n v="33"/>
    <x v="1"/>
    <n v="33"/>
    <n v="2323"/>
    <x v="0"/>
    <m/>
    <s v="2022/09/23"/>
    <x v="76"/>
    <x v="406"/>
    <s v="Bajo"/>
    <x v="1"/>
    <n v="26.934692736360962"/>
    <n v="9"/>
    <s v="Teléfono"/>
    <x v="1"/>
    <b v="1"/>
    <x v="0"/>
    <x v="4"/>
  </r>
  <r>
    <x v="4182"/>
    <x v="1"/>
    <x v="6"/>
    <n v="5"/>
    <n v="11"/>
    <x v="1"/>
    <x v="1"/>
    <n v="0"/>
    <s v="IL"/>
    <s v="Hombre"/>
    <x v="1"/>
    <n v="83"/>
    <x v="0"/>
    <x v="1"/>
    <x v="0"/>
    <n v="0"/>
    <x v="0"/>
    <x v="0"/>
    <s v="CREDIT CARD"/>
    <n v="40"/>
    <x v="0"/>
    <n v="40"/>
    <n v="776"/>
    <x v="3"/>
    <s v="Attitude of service provider"/>
    <s v="2020/08/07"/>
    <x v="647"/>
    <x v="242"/>
    <s v="Bajo"/>
    <x v="1"/>
    <n v="39.321444970998847"/>
    <n v="8"/>
    <s v="Email"/>
    <x v="0"/>
    <b v="1"/>
    <x v="0"/>
    <x v="2"/>
  </r>
  <r>
    <x v="4183"/>
    <x v="0"/>
    <x v="35"/>
    <n v="1"/>
    <n v="2"/>
    <x v="1"/>
    <x v="1"/>
    <n v="0"/>
    <s v="LA"/>
    <s v="Hombre"/>
    <x v="1"/>
    <n v="35"/>
    <x v="0"/>
    <x v="0"/>
    <x v="0"/>
    <n v="0"/>
    <x v="0"/>
    <x v="0"/>
    <s v="direct debit"/>
    <n v="55"/>
    <x v="1"/>
    <n v="55"/>
    <n v="1373"/>
    <x v="0"/>
    <m/>
    <s v="2020/04/16"/>
    <x v="99"/>
    <x v="867"/>
    <s v="Alto"/>
    <x v="0"/>
    <n v="62.012331458287477"/>
    <n v="0"/>
    <s v="Teléfono"/>
    <x v="1"/>
    <b v="0"/>
    <x v="1"/>
    <x v="4"/>
  </r>
  <r>
    <x v="4184"/>
    <x v="0"/>
    <x v="74"/>
    <n v="1"/>
    <n v="17"/>
    <x v="0"/>
    <x v="0"/>
    <n v="18"/>
    <s v="GA"/>
    <s v="Hombre"/>
    <x v="1"/>
    <n v="24"/>
    <x v="1"/>
    <x v="0"/>
    <x v="0"/>
    <n v="0"/>
    <x v="0"/>
    <x v="1"/>
    <s v="CREDIT CARD"/>
    <n v="28"/>
    <x v="0"/>
    <n v="28"/>
    <n v="1471"/>
    <x v="0"/>
    <m/>
    <s v="2023/05/20"/>
    <x v="845"/>
    <x v="494"/>
    <s v="Alto"/>
    <x v="0"/>
    <n v="32.578297867775262"/>
    <n v="10"/>
    <s v="Email"/>
    <x v="0"/>
    <b v="1"/>
    <x v="0"/>
    <x v="2"/>
  </r>
  <r>
    <x v="4185"/>
    <x v="0"/>
    <x v="51"/>
    <n v="0"/>
    <n v="0"/>
    <x v="0"/>
    <x v="0"/>
    <n v="0"/>
    <s v="FL"/>
    <s v="Female"/>
    <x v="0"/>
    <n v="45"/>
    <x v="0"/>
    <x v="0"/>
    <x v="0"/>
    <n v="0"/>
    <x v="0"/>
    <x v="0"/>
    <s v="CREDIT CARD"/>
    <n v="11"/>
    <x v="0"/>
    <n v="11"/>
    <n v="86"/>
    <x v="0"/>
    <m/>
    <s v="2022-02-20"/>
    <x v="1382"/>
    <x v="394"/>
    <s v="Medio"/>
    <x v="2"/>
    <n v="9.8998544856150055"/>
    <n v="7"/>
    <s v="Teléfono"/>
    <x v="1"/>
    <b v="0"/>
    <x v="1"/>
    <x v="3"/>
  </r>
  <r>
    <x v="4186"/>
    <x v="0"/>
    <x v="54"/>
    <n v="0"/>
    <n v="4"/>
    <x v="1"/>
    <x v="1"/>
    <n v="0"/>
    <s v="OH"/>
    <s v="Hombre"/>
    <x v="1"/>
    <n v="34"/>
    <x v="0"/>
    <x v="0"/>
    <x v="0"/>
    <n v="0"/>
    <x v="1"/>
    <x v="0"/>
    <s v="direct debit"/>
    <n v="32"/>
    <x v="1"/>
    <n v="32"/>
    <n v="331"/>
    <x v="0"/>
    <m/>
    <s v="2021-07-01"/>
    <x v="45"/>
    <x v="978"/>
    <s v="Bajo"/>
    <x v="1"/>
    <n v="29.815412181938161"/>
    <n v="2"/>
    <s v="SMS"/>
    <x v="2"/>
    <b v="1"/>
    <x v="0"/>
    <x v="3"/>
  </r>
  <r>
    <x v="4187"/>
    <x v="1"/>
    <x v="12"/>
    <n v="0"/>
    <n v="0"/>
    <x v="0"/>
    <x v="0"/>
    <n v="0"/>
    <s v="AK"/>
    <s v="Female"/>
    <x v="0"/>
    <n v="41"/>
    <x v="0"/>
    <x v="0"/>
    <x v="0"/>
    <n v="0"/>
    <x v="0"/>
    <x v="0"/>
    <s v="PAPER CHECK"/>
    <n v="7"/>
    <x v="3"/>
    <n v="7"/>
    <n v="7"/>
    <x v="3"/>
    <s v="Attitude of support person"/>
    <s v="2023-10-31"/>
    <x v="602"/>
    <x v="612"/>
    <s v="Bajo"/>
    <x v="1"/>
    <n v="5.659636498500495"/>
    <n v="6"/>
    <s v="SMS"/>
    <x v="2"/>
    <b v="0"/>
    <x v="1"/>
    <x v="2"/>
  </r>
  <r>
    <x v="4188"/>
    <x v="0"/>
    <x v="40"/>
    <n v="1"/>
    <n v="7"/>
    <x v="1"/>
    <x v="1"/>
    <n v="0"/>
    <s v="MI"/>
    <s v="Female"/>
    <x v="0"/>
    <n v="67"/>
    <x v="0"/>
    <x v="1"/>
    <x v="0"/>
    <n v="0"/>
    <x v="1"/>
    <x v="1"/>
    <s v="direct debit"/>
    <n v="40"/>
    <x v="1"/>
    <n v="40"/>
    <n v="2528"/>
    <x v="0"/>
    <m/>
    <s v="2020-09-11"/>
    <x v="146"/>
    <x v="776"/>
    <s v="Bajo"/>
    <x v="1"/>
    <n v="34.484614250358149"/>
    <n v="9"/>
    <s v="Teléfono"/>
    <x v="1"/>
    <b v="0"/>
    <x v="1"/>
    <x v="0"/>
  </r>
  <r>
    <x v="4189"/>
    <x v="0"/>
    <x v="45"/>
    <n v="1"/>
    <n v="0"/>
    <x v="0"/>
    <x v="0"/>
    <n v="0"/>
    <s v="ID"/>
    <s v="Female"/>
    <x v="0"/>
    <n v="57"/>
    <x v="0"/>
    <x v="0"/>
    <x v="0"/>
    <n v="0"/>
    <x v="0"/>
    <x v="0"/>
    <s v="CREDIT CARD"/>
    <n v="13"/>
    <x v="0"/>
    <n v="13"/>
    <n v="169"/>
    <x v="0"/>
    <m/>
    <s v="2022/11/09"/>
    <x v="1383"/>
    <x v="1126"/>
    <s v="Medio"/>
    <x v="2"/>
    <n v="11.415711980469171"/>
    <n v="0"/>
    <s v="Email"/>
    <x v="0"/>
    <b v="0"/>
    <x v="1"/>
    <x v="0"/>
  </r>
  <r>
    <x v="4190"/>
    <x v="0"/>
    <x v="1"/>
    <n v="0"/>
    <n v="37"/>
    <x v="1"/>
    <x v="1"/>
    <n v="0"/>
    <s v="TX"/>
    <s v="Female"/>
    <x v="0"/>
    <n v="23"/>
    <x v="1"/>
    <x v="0"/>
    <x v="0"/>
    <n v="0"/>
    <x v="1"/>
    <x v="1"/>
    <s v="direct debit"/>
    <n v="45"/>
    <x v="1"/>
    <n v="45"/>
    <n v="2886"/>
    <x v="0"/>
    <m/>
    <s v="2023/12/03"/>
    <x v="1216"/>
    <x v="1153"/>
    <s v="Bajo"/>
    <x v="1"/>
    <n v="53.661386314733093"/>
    <n v="10"/>
    <s v="SMS"/>
    <x v="2"/>
    <b v="1"/>
    <x v="0"/>
    <x v="0"/>
  </r>
  <r>
    <x v="4191"/>
    <x v="1"/>
    <x v="22"/>
    <n v="4"/>
    <n v="13"/>
    <x v="1"/>
    <x v="1"/>
    <n v="0"/>
    <s v="WI"/>
    <s v="Female"/>
    <x v="0"/>
    <n v="38"/>
    <x v="0"/>
    <x v="0"/>
    <x v="0"/>
    <n v="0"/>
    <x v="0"/>
    <x v="0"/>
    <s v="direct debit"/>
    <n v="38"/>
    <x v="1"/>
    <n v="38"/>
    <n v="406"/>
    <x v="5"/>
    <s v="Don't know"/>
    <s v="2020/10/02"/>
    <x v="402"/>
    <x v="1094"/>
    <s v="Medio"/>
    <x v="2"/>
    <n v="36.932446248095857"/>
    <n v="7"/>
    <s v="SMS"/>
    <x v="2"/>
    <b v="1"/>
    <x v="0"/>
    <x v="4"/>
  </r>
  <r>
    <x v="4192"/>
    <x v="1"/>
    <x v="33"/>
    <n v="0"/>
    <n v="17"/>
    <x v="1"/>
    <x v="1"/>
    <n v="0"/>
    <s v="NM"/>
    <s v="Female"/>
    <x v="0"/>
    <n v="25"/>
    <x v="1"/>
    <x v="0"/>
    <x v="0"/>
    <n v="0"/>
    <x v="1"/>
    <x v="0"/>
    <s v="CREDIT CARD"/>
    <n v="19"/>
    <x v="0"/>
    <n v="19"/>
    <n v="425"/>
    <x v="1"/>
    <s v="Competitor had better devices"/>
    <s v="2020/04/01"/>
    <x v="646"/>
    <x v="395"/>
    <s v="Alto"/>
    <x v="0"/>
    <n v="21.42853108608394"/>
    <n v="0"/>
    <s v="SMS"/>
    <x v="2"/>
    <b v="1"/>
    <x v="0"/>
    <x v="4"/>
  </r>
  <r>
    <x v="4193"/>
    <x v="0"/>
    <x v="62"/>
    <n v="0"/>
    <n v="30"/>
    <x v="1"/>
    <x v="1"/>
    <n v="0"/>
    <s v="AR"/>
    <s v="Female"/>
    <x v="0"/>
    <n v="19"/>
    <x v="1"/>
    <x v="0"/>
    <x v="1"/>
    <n v="3"/>
    <x v="1"/>
    <x v="0"/>
    <s v="direct debit"/>
    <n v="31"/>
    <x v="1"/>
    <n v="31"/>
    <n v="457"/>
    <x v="0"/>
    <m/>
    <s v="2021/01/22"/>
    <x v="337"/>
    <x v="420"/>
    <s v="Medio"/>
    <x v="2"/>
    <n v="35.042958330379328"/>
    <n v="8"/>
    <s v="Teléfono"/>
    <x v="1"/>
    <b v="0"/>
    <x v="1"/>
    <x v="0"/>
  </r>
  <r>
    <x v="4194"/>
    <x v="1"/>
    <x v="34"/>
    <n v="3"/>
    <n v="43"/>
    <x v="1"/>
    <x v="1"/>
    <n v="0"/>
    <s v="AZ"/>
    <s v="Hombre"/>
    <x v="1"/>
    <n v="25"/>
    <x v="1"/>
    <x v="0"/>
    <x v="0"/>
    <n v="0"/>
    <x v="0"/>
    <x v="1"/>
    <s v="direct debit"/>
    <n v="48"/>
    <x v="1"/>
    <n v="48"/>
    <n v="3183"/>
    <x v="1"/>
    <s v="Competitor offered more data"/>
    <s v="2023/04/27"/>
    <x v="1122"/>
    <x v="1228"/>
    <s v="Medio"/>
    <x v="2"/>
    <n v="52.637755854766773"/>
    <n v="7"/>
    <s v="SMS"/>
    <x v="2"/>
    <b v="0"/>
    <x v="1"/>
    <x v="2"/>
  </r>
  <r>
    <x v="4195"/>
    <x v="0"/>
    <x v="21"/>
    <n v="2"/>
    <n v="7"/>
    <x v="1"/>
    <x v="1"/>
    <n v="0"/>
    <s v="WV"/>
    <s v="Hombre"/>
    <x v="1"/>
    <n v="66"/>
    <x v="0"/>
    <x v="1"/>
    <x v="0"/>
    <n v="0"/>
    <x v="0"/>
    <x v="0"/>
    <s v="direct debit"/>
    <n v="45"/>
    <x v="1"/>
    <n v="45"/>
    <n v="294"/>
    <x v="0"/>
    <m/>
    <s v="2021/11/07"/>
    <x v="611"/>
    <x v="1163"/>
    <s v="Bajo"/>
    <x v="1"/>
    <n v="38.078640199097599"/>
    <n v="4"/>
    <s v="Email"/>
    <x v="0"/>
    <b v="0"/>
    <x v="1"/>
    <x v="0"/>
  </r>
  <r>
    <x v="4196"/>
    <x v="1"/>
    <x v="11"/>
    <n v="0"/>
    <n v="8"/>
    <x v="1"/>
    <x v="1"/>
    <n v="0"/>
    <s v="MS"/>
    <s v="Female"/>
    <x v="0"/>
    <n v="48"/>
    <x v="0"/>
    <x v="0"/>
    <x v="0"/>
    <n v="0"/>
    <x v="0"/>
    <x v="0"/>
    <s v="PAPER CHECK"/>
    <n v="57"/>
    <x v="3"/>
    <n v="57"/>
    <n v="268"/>
    <x v="5"/>
    <s v="Moved"/>
    <s v="2022/10/02"/>
    <x v="1108"/>
    <x v="864"/>
    <s v="Alto"/>
    <x v="0"/>
    <n v="62.623386381980339"/>
    <n v="10"/>
    <s v="Teléfono"/>
    <x v="1"/>
    <b v="1"/>
    <x v="0"/>
    <x v="0"/>
  </r>
  <r>
    <x v="4197"/>
    <x v="0"/>
    <x v="46"/>
    <n v="0"/>
    <n v="2"/>
    <x v="1"/>
    <x v="1"/>
    <n v="0"/>
    <s v="MO"/>
    <s v="Hombre"/>
    <x v="1"/>
    <n v="34"/>
    <x v="0"/>
    <x v="0"/>
    <x v="0"/>
    <n v="0"/>
    <x v="1"/>
    <x v="2"/>
    <s v="CREDIT CARD"/>
    <n v="34"/>
    <x v="0"/>
    <n v="34"/>
    <n v="1968"/>
    <x v="0"/>
    <m/>
    <s v="2023/09/25"/>
    <x v="437"/>
    <x v="834"/>
    <s v="Alto"/>
    <x v="0"/>
    <n v="32.353720467686117"/>
    <n v="7"/>
    <s v="SMS"/>
    <x v="2"/>
    <b v="0"/>
    <x v="1"/>
    <x v="2"/>
  </r>
  <r>
    <x v="4198"/>
    <x v="1"/>
    <x v="22"/>
    <n v="2"/>
    <n v="8"/>
    <x v="0"/>
    <x v="0"/>
    <n v="0"/>
    <s v="TX"/>
    <s v="Female"/>
    <x v="0"/>
    <n v="32"/>
    <x v="0"/>
    <x v="0"/>
    <x v="1"/>
    <n v="6"/>
    <x v="0"/>
    <x v="0"/>
    <s v="direct debit"/>
    <n v="22"/>
    <x v="1"/>
    <n v="22"/>
    <n v="241"/>
    <x v="4"/>
    <s v="Extra data charges"/>
    <s v="2020-08-05"/>
    <x v="996"/>
    <x v="293"/>
    <s v="Bajo"/>
    <x v="1"/>
    <n v="25.41501189076682"/>
    <n v="5"/>
    <s v="Email"/>
    <x v="0"/>
    <b v="1"/>
    <x v="0"/>
    <x v="3"/>
  </r>
  <r>
    <x v="4199"/>
    <x v="0"/>
    <x v="67"/>
    <n v="1"/>
    <n v="7"/>
    <x v="1"/>
    <x v="1"/>
    <n v="0"/>
    <s v="AZ"/>
    <s v="Hombre"/>
    <x v="1"/>
    <n v="61"/>
    <x v="0"/>
    <x v="0"/>
    <x v="1"/>
    <n v="3"/>
    <x v="1"/>
    <x v="0"/>
    <s v="CREDIT CARD"/>
    <n v="37"/>
    <x v="0"/>
    <n v="37"/>
    <n v="1285"/>
    <x v="0"/>
    <m/>
    <s v="2022-01-19"/>
    <x v="1046"/>
    <x v="1171"/>
    <s v="Medio"/>
    <x v="2"/>
    <n v="37.603433377618693"/>
    <n v="4"/>
    <s v="SMS"/>
    <x v="2"/>
    <b v="0"/>
    <x v="1"/>
    <x v="0"/>
  </r>
  <r>
    <x v="4200"/>
    <x v="1"/>
    <x v="9"/>
    <n v="1"/>
    <n v="0"/>
    <x v="0"/>
    <x v="0"/>
    <n v="0"/>
    <s v="OR"/>
    <s v="Hombre"/>
    <x v="1"/>
    <n v="32"/>
    <x v="0"/>
    <x v="0"/>
    <x v="0"/>
    <n v="0"/>
    <x v="0"/>
    <x v="0"/>
    <s v="PAPER CHECK"/>
    <n v="8"/>
    <x v="3"/>
    <n v="8"/>
    <n v="25"/>
    <x v="4"/>
    <s v="Long distance charges"/>
    <s v="2020-09-16"/>
    <x v="1238"/>
    <x v="409"/>
    <s v="Bajo"/>
    <x v="1"/>
    <n v="7.0194521820484672"/>
    <n v="3"/>
    <s v="Email"/>
    <x v="0"/>
    <b v="1"/>
    <x v="0"/>
    <x v="2"/>
  </r>
  <r>
    <x v="4201"/>
    <x v="0"/>
    <x v="23"/>
    <n v="0"/>
    <n v="3"/>
    <x v="1"/>
    <x v="1"/>
    <n v="0"/>
    <s v="RI"/>
    <s v="Female"/>
    <x v="0"/>
    <n v="45"/>
    <x v="0"/>
    <x v="0"/>
    <x v="0"/>
    <n v="0"/>
    <x v="1"/>
    <x v="0"/>
    <s v="CREDIT CARD"/>
    <n v="42"/>
    <x v="0"/>
    <n v="42"/>
    <n v="1775"/>
    <x v="0"/>
    <m/>
    <s v="2022-09-22"/>
    <x v="1303"/>
    <x v="979"/>
    <s v="Bajo"/>
    <x v="1"/>
    <n v="35.955417393926659"/>
    <n v="6"/>
    <s v="Teléfono"/>
    <x v="1"/>
    <b v="0"/>
    <x v="1"/>
    <x v="4"/>
  </r>
  <r>
    <x v="4202"/>
    <x v="0"/>
    <x v="9"/>
    <n v="0"/>
    <n v="9"/>
    <x v="0"/>
    <x v="0"/>
    <n v="20"/>
    <s v="AZ"/>
    <s v="Female"/>
    <x v="0"/>
    <n v="62"/>
    <x v="0"/>
    <x v="0"/>
    <x v="0"/>
    <n v="0"/>
    <x v="1"/>
    <x v="1"/>
    <s v="direct debit"/>
    <n v="43"/>
    <x v="1"/>
    <n v="43"/>
    <n v="135"/>
    <x v="0"/>
    <m/>
    <s v="2020/08/28"/>
    <x v="379"/>
    <x v="71"/>
    <s v="Medio"/>
    <x v="2"/>
    <n v="48.911279823858088"/>
    <n v="9"/>
    <s v="SMS"/>
    <x v="2"/>
    <b v="0"/>
    <x v="1"/>
    <x v="4"/>
  </r>
  <r>
    <x v="4203"/>
    <x v="1"/>
    <x v="1"/>
    <n v="2"/>
    <n v="7"/>
    <x v="0"/>
    <x v="0"/>
    <n v="20"/>
    <s v="TX"/>
    <s v="Female"/>
    <x v="0"/>
    <n v="54"/>
    <x v="0"/>
    <x v="0"/>
    <x v="0"/>
    <n v="0"/>
    <x v="1"/>
    <x v="1"/>
    <s v="direct debit"/>
    <n v="66"/>
    <x v="1"/>
    <n v="66"/>
    <n v="4204"/>
    <x v="3"/>
    <s v="Attitude of support person"/>
    <s v="2021/07/06"/>
    <x v="1235"/>
    <x v="453"/>
    <s v="Bajo"/>
    <x v="1"/>
    <n v="73.516890809497497"/>
    <n v="8"/>
    <s v="SMS"/>
    <x v="2"/>
    <b v="0"/>
    <x v="1"/>
    <x v="0"/>
  </r>
  <r>
    <x v="4204"/>
    <x v="1"/>
    <x v="37"/>
    <n v="4"/>
    <n v="10"/>
    <x v="1"/>
    <x v="1"/>
    <n v="0"/>
    <s v="CO"/>
    <s v="Hombre"/>
    <x v="1"/>
    <n v="25"/>
    <x v="1"/>
    <x v="0"/>
    <x v="0"/>
    <n v="0"/>
    <x v="0"/>
    <x v="0"/>
    <s v="direct debit"/>
    <n v="34"/>
    <x v="1"/>
    <n v="34"/>
    <n v="229"/>
    <x v="2"/>
    <s v="Poor expertise of online support"/>
    <s v="2021/06/10"/>
    <x v="980"/>
    <x v="1381"/>
    <s v="Medio"/>
    <x v="2"/>
    <n v="32.569201816089198"/>
    <n v="0"/>
    <s v="Teléfono"/>
    <x v="1"/>
    <b v="0"/>
    <x v="1"/>
    <x v="0"/>
  </r>
  <r>
    <x v="2597"/>
    <x v="0"/>
    <x v="7"/>
    <n v="0"/>
    <n v="0"/>
    <x v="0"/>
    <x v="0"/>
    <n v="0"/>
    <s v="NY"/>
    <s v="Female"/>
    <x v="0"/>
    <n v="43"/>
    <x v="0"/>
    <x v="0"/>
    <x v="1"/>
    <n v="5"/>
    <x v="0"/>
    <x v="1"/>
    <s v="direct debit"/>
    <n v="9"/>
    <x v="1"/>
    <n v="9"/>
    <n v="490"/>
    <x v="0"/>
    <m/>
    <s v="2020/10/16"/>
    <x v="294"/>
    <x v="969"/>
    <s v="Bajo"/>
    <x v="1"/>
    <n v="8.9876838833027399"/>
    <n v="6"/>
    <s v="SMS"/>
    <x v="2"/>
    <b v="0"/>
    <x v="1"/>
    <x v="4"/>
  </r>
  <r>
    <x v="4205"/>
    <x v="0"/>
    <x v="37"/>
    <n v="0"/>
    <n v="3"/>
    <x v="1"/>
    <x v="1"/>
    <n v="0"/>
    <s v="CO"/>
    <s v="Hombre"/>
    <x v="1"/>
    <n v="53"/>
    <x v="0"/>
    <x v="0"/>
    <x v="0"/>
    <n v="0"/>
    <x v="0"/>
    <x v="0"/>
    <s v="direct debit"/>
    <n v="47"/>
    <x v="1"/>
    <n v="47"/>
    <n v="354"/>
    <x v="0"/>
    <m/>
    <s v="2023-08-25"/>
    <x v="841"/>
    <x v="1185"/>
    <s v="Medio"/>
    <x v="2"/>
    <n v="47.083386502376037"/>
    <n v="10"/>
    <s v="Teléfono"/>
    <x v="1"/>
    <b v="1"/>
    <x v="0"/>
    <x v="4"/>
  </r>
  <r>
    <x v="4206"/>
    <x v="0"/>
    <x v="1"/>
    <n v="0"/>
    <n v="6"/>
    <x v="1"/>
    <x v="1"/>
    <n v="0"/>
    <s v="SD"/>
    <s v="Hombre"/>
    <x v="1"/>
    <n v="34"/>
    <x v="0"/>
    <x v="0"/>
    <x v="1"/>
    <n v="2"/>
    <x v="1"/>
    <x v="2"/>
    <s v="CREDIT CARD"/>
    <n v="48"/>
    <x v="0"/>
    <n v="48"/>
    <n v="3097"/>
    <x v="0"/>
    <m/>
    <s v="2020-07-02"/>
    <x v="438"/>
    <x v="1332"/>
    <s v="Bajo"/>
    <x v="1"/>
    <n v="50.097824262483392"/>
    <n v="10"/>
    <s v="Email"/>
    <x v="0"/>
    <b v="1"/>
    <x v="0"/>
    <x v="3"/>
  </r>
  <r>
    <x v="4207"/>
    <x v="1"/>
    <x v="9"/>
    <n v="2"/>
    <n v="6"/>
    <x v="1"/>
    <x v="1"/>
    <n v="0"/>
    <s v="MT"/>
    <s v="Hombre"/>
    <x v="1"/>
    <n v="68"/>
    <x v="0"/>
    <x v="1"/>
    <x v="0"/>
    <n v="0"/>
    <x v="0"/>
    <x v="0"/>
    <s v="direct debit"/>
    <n v="37"/>
    <x v="1"/>
    <n v="37"/>
    <n v="113"/>
    <x v="1"/>
    <s v="Competitor had better devices"/>
    <s v="2023/11/21"/>
    <x v="35"/>
    <x v="596"/>
    <s v="Bajo"/>
    <x v="1"/>
    <n v="38.993610970285083"/>
    <n v="3"/>
    <s v="SMS"/>
    <x v="2"/>
    <b v="1"/>
    <x v="0"/>
    <x v="3"/>
  </r>
  <r>
    <x v="4208"/>
    <x v="0"/>
    <x v="1"/>
    <n v="0"/>
    <n v="3"/>
    <x v="1"/>
    <x v="1"/>
    <n v="0"/>
    <s v="LA"/>
    <s v="Female"/>
    <x v="0"/>
    <n v="40"/>
    <x v="0"/>
    <x v="0"/>
    <x v="1"/>
    <n v="3"/>
    <x v="0"/>
    <x v="2"/>
    <s v="direct debit"/>
    <n v="22"/>
    <x v="1"/>
    <n v="22"/>
    <n v="1390"/>
    <x v="0"/>
    <m/>
    <s v="2022-05-21"/>
    <x v="652"/>
    <x v="561"/>
    <s v="Bajo"/>
    <x v="1"/>
    <n v="25.176844786095739"/>
    <n v="7"/>
    <s v="Teléfono"/>
    <x v="1"/>
    <b v="0"/>
    <x v="1"/>
    <x v="4"/>
  </r>
  <r>
    <x v="4209"/>
    <x v="0"/>
    <x v="16"/>
    <n v="0"/>
    <n v="8"/>
    <x v="1"/>
    <x v="1"/>
    <n v="0"/>
    <s v="NC"/>
    <s v="Female"/>
    <x v="0"/>
    <n v="71"/>
    <x v="0"/>
    <x v="1"/>
    <x v="0"/>
    <n v="0"/>
    <x v="1"/>
    <x v="2"/>
    <s v="direct debit"/>
    <n v="43"/>
    <x v="1"/>
    <n v="43"/>
    <n v="3114"/>
    <x v="0"/>
    <m/>
    <s v="2022-06-07"/>
    <x v="680"/>
    <x v="1019"/>
    <s v="Medio"/>
    <x v="2"/>
    <n v="40.293388019881633"/>
    <n v="5"/>
    <s v="SMS"/>
    <x v="2"/>
    <b v="1"/>
    <x v="0"/>
    <x v="4"/>
  </r>
  <r>
    <x v="4210"/>
    <x v="0"/>
    <x v="54"/>
    <n v="0"/>
    <n v="7"/>
    <x v="1"/>
    <x v="1"/>
    <n v="0"/>
    <s v="MN"/>
    <s v="Female"/>
    <x v="0"/>
    <n v="62"/>
    <x v="0"/>
    <x v="0"/>
    <x v="0"/>
    <n v="0"/>
    <x v="0"/>
    <x v="0"/>
    <s v="CREDIT CARD"/>
    <n v="28"/>
    <x v="0"/>
    <n v="28"/>
    <n v="293"/>
    <x v="0"/>
    <m/>
    <s v="2022-08-13"/>
    <x v="165"/>
    <x v="563"/>
    <s v="Medio"/>
    <x v="2"/>
    <n v="28.16806494642546"/>
    <n v="0"/>
    <s v="SMS"/>
    <x v="2"/>
    <b v="0"/>
    <x v="1"/>
    <x v="3"/>
  </r>
  <r>
    <x v="4211"/>
    <x v="0"/>
    <x v="57"/>
    <n v="0"/>
    <n v="7"/>
    <x v="1"/>
    <x v="1"/>
    <n v="0"/>
    <s v="KY"/>
    <s v="Female"/>
    <x v="0"/>
    <n v="65"/>
    <x v="0"/>
    <x v="1"/>
    <x v="1"/>
    <n v="6"/>
    <x v="1"/>
    <x v="2"/>
    <s v="CREDIT CARD"/>
    <n v="24"/>
    <x v="0"/>
    <n v="24"/>
    <n v="1795"/>
    <x v="0"/>
    <m/>
    <s v="2023/08/20"/>
    <x v="502"/>
    <x v="566"/>
    <s v="Medio"/>
    <x v="2"/>
    <n v="27.54482664529824"/>
    <n v="1"/>
    <s v="Teléfono"/>
    <x v="1"/>
    <b v="0"/>
    <x v="1"/>
    <x v="4"/>
  </r>
  <r>
    <x v="4212"/>
    <x v="0"/>
    <x v="42"/>
    <n v="0"/>
    <n v="1"/>
    <x v="0"/>
    <x v="0"/>
    <n v="25"/>
    <s v="IA"/>
    <s v="Female"/>
    <x v="0"/>
    <n v="53"/>
    <x v="0"/>
    <x v="0"/>
    <x v="0"/>
    <n v="0"/>
    <x v="1"/>
    <x v="1"/>
    <s v="direct debit"/>
    <n v="28"/>
    <x v="1"/>
    <n v="28"/>
    <n v="1374"/>
    <x v="0"/>
    <m/>
    <s v="2020-05-18"/>
    <x v="260"/>
    <x v="611"/>
    <s v="Medio"/>
    <x v="2"/>
    <n v="33.031130952503752"/>
    <n v="1"/>
    <s v="Email"/>
    <x v="0"/>
    <b v="1"/>
    <x v="0"/>
    <x v="0"/>
  </r>
  <r>
    <x v="4213"/>
    <x v="0"/>
    <x v="51"/>
    <n v="0"/>
    <n v="5"/>
    <x v="1"/>
    <x v="1"/>
    <n v="0"/>
    <s v="FL"/>
    <s v="Hombre"/>
    <x v="1"/>
    <n v="50"/>
    <x v="0"/>
    <x v="0"/>
    <x v="1"/>
    <n v="2"/>
    <x v="0"/>
    <x v="0"/>
    <s v="CREDIT CARD"/>
    <n v="14"/>
    <x v="0"/>
    <n v="14"/>
    <n v="113"/>
    <x v="0"/>
    <m/>
    <s v="2020/04/06"/>
    <x v="1261"/>
    <x v="131"/>
    <s v="Alto"/>
    <x v="0"/>
    <n v="13.4179880533136"/>
    <n v="7"/>
    <s v="SMS"/>
    <x v="2"/>
    <b v="1"/>
    <x v="0"/>
    <x v="0"/>
  </r>
  <r>
    <x v="4214"/>
    <x v="0"/>
    <x v="27"/>
    <n v="0"/>
    <n v="24"/>
    <x v="1"/>
    <x v="1"/>
    <n v="0"/>
    <s v="IN"/>
    <s v="Hombre"/>
    <x v="1"/>
    <n v="30"/>
    <x v="0"/>
    <x v="0"/>
    <x v="0"/>
    <n v="0"/>
    <x v="0"/>
    <x v="0"/>
    <s v="CREDIT CARD"/>
    <n v="34"/>
    <x v="0"/>
    <n v="34"/>
    <n v="1164"/>
    <x v="0"/>
    <m/>
    <s v="2022-10-05"/>
    <x v="744"/>
    <x v="1350"/>
    <s v="Bajo"/>
    <x v="1"/>
    <n v="33.753862035586579"/>
    <n v="1"/>
    <s v="SMS"/>
    <x v="2"/>
    <b v="0"/>
    <x v="1"/>
    <x v="2"/>
  </r>
  <r>
    <x v="4215"/>
    <x v="0"/>
    <x v="56"/>
    <n v="0"/>
    <n v="6"/>
    <x v="1"/>
    <x v="1"/>
    <n v="0"/>
    <s v="CO"/>
    <s v="Hombre"/>
    <x v="1"/>
    <n v="55"/>
    <x v="0"/>
    <x v="0"/>
    <x v="0"/>
    <n v="0"/>
    <x v="1"/>
    <x v="1"/>
    <s v="CREDIT CARD"/>
    <n v="68"/>
    <x v="0"/>
    <n v="68"/>
    <n v="4662"/>
    <x v="0"/>
    <m/>
    <s v="2021-12-21"/>
    <x v="435"/>
    <x v="18"/>
    <s v="Bajo"/>
    <x v="1"/>
    <n v="71.487236174682735"/>
    <n v="7"/>
    <s v="Teléfono"/>
    <x v="1"/>
    <b v="0"/>
    <x v="1"/>
    <x v="2"/>
  </r>
  <r>
    <x v="4216"/>
    <x v="0"/>
    <x v="2"/>
    <n v="0"/>
    <n v="0"/>
    <x v="0"/>
    <x v="0"/>
    <n v="0"/>
    <s v="RI"/>
    <s v="Hombre"/>
    <x v="1"/>
    <n v="28"/>
    <x v="1"/>
    <x v="0"/>
    <x v="0"/>
    <n v="0"/>
    <x v="0"/>
    <x v="0"/>
    <s v="PAPER CHECK"/>
    <n v="9"/>
    <x v="3"/>
    <n v="9"/>
    <n v="119"/>
    <x v="0"/>
    <m/>
    <s v="2023/09/19"/>
    <x v="1377"/>
    <x v="1162"/>
    <s v="Medio"/>
    <x v="2"/>
    <n v="10.588310073646999"/>
    <n v="8"/>
    <s v="SMS"/>
    <x v="2"/>
    <b v="0"/>
    <x v="1"/>
    <x v="3"/>
  </r>
  <r>
    <x v="4217"/>
    <x v="0"/>
    <x v="18"/>
    <n v="0"/>
    <n v="7"/>
    <x v="1"/>
    <x v="1"/>
    <n v="0"/>
    <s v="ME"/>
    <s v="Hombre"/>
    <x v="1"/>
    <n v="55"/>
    <x v="0"/>
    <x v="0"/>
    <x v="0"/>
    <n v="0"/>
    <x v="0"/>
    <x v="1"/>
    <s v="CREDIT CARD"/>
    <n v="27"/>
    <x v="0"/>
    <n v="27"/>
    <n v="1542"/>
    <x v="0"/>
    <m/>
    <s v="2020-11-27"/>
    <x v="772"/>
    <x v="1278"/>
    <s v="Medio"/>
    <x v="2"/>
    <n v="27.500179985144101"/>
    <n v="7"/>
    <s v="Email"/>
    <x v="0"/>
    <b v="1"/>
    <x v="0"/>
    <x v="2"/>
  </r>
  <r>
    <x v="4218"/>
    <x v="1"/>
    <x v="12"/>
    <n v="0"/>
    <n v="2"/>
    <x v="1"/>
    <x v="1"/>
    <n v="0"/>
    <s v="SC"/>
    <s v="Hombre"/>
    <x v="1"/>
    <n v="46"/>
    <x v="0"/>
    <x v="0"/>
    <x v="0"/>
    <n v="0"/>
    <x v="0"/>
    <x v="0"/>
    <s v="direct debit"/>
    <n v="39"/>
    <x v="1"/>
    <n v="39"/>
    <n v="39"/>
    <x v="4"/>
    <s v="Price too high"/>
    <s v="2022/07/14"/>
    <x v="118"/>
    <x v="32"/>
    <s v="Alto"/>
    <x v="0"/>
    <n v="34.640184013028168"/>
    <n v="5"/>
    <s v="SMS"/>
    <x v="2"/>
    <b v="1"/>
    <x v="0"/>
    <x v="3"/>
  </r>
  <r>
    <x v="4219"/>
    <x v="0"/>
    <x v="39"/>
    <n v="0"/>
    <n v="8"/>
    <x v="1"/>
    <x v="1"/>
    <n v="0"/>
    <s v="MS"/>
    <s v="Female"/>
    <x v="0"/>
    <n v="77"/>
    <x v="0"/>
    <x v="1"/>
    <x v="0"/>
    <n v="0"/>
    <x v="1"/>
    <x v="2"/>
    <s v="direct debit"/>
    <n v="30"/>
    <x v="1"/>
    <n v="30"/>
    <n v="2129"/>
    <x v="0"/>
    <m/>
    <s v="2022-01-13"/>
    <x v="876"/>
    <x v="422"/>
    <s v="Alto"/>
    <x v="0"/>
    <n v="31.32688550875412"/>
    <n v="9"/>
    <s v="Teléfono"/>
    <x v="1"/>
    <b v="0"/>
    <x v="1"/>
    <x v="0"/>
  </r>
  <r>
    <x v="4220"/>
    <x v="0"/>
    <x v="63"/>
    <n v="0"/>
    <n v="1"/>
    <x v="0"/>
    <x v="0"/>
    <n v="0"/>
    <s v="UT"/>
    <s v="Female"/>
    <x v="0"/>
    <n v="65"/>
    <x v="0"/>
    <x v="1"/>
    <x v="0"/>
    <n v="0"/>
    <x v="0"/>
    <x v="1"/>
    <s v="direct debit"/>
    <n v="14"/>
    <x v="1"/>
    <n v="14"/>
    <n v="641"/>
    <x v="0"/>
    <m/>
    <s v="2020/10/19"/>
    <x v="742"/>
    <x v="750"/>
    <s v="Alto"/>
    <x v="0"/>
    <n v="12.089232442499441"/>
    <n v="5"/>
    <s v="Email"/>
    <x v="0"/>
    <b v="0"/>
    <x v="1"/>
    <x v="0"/>
  </r>
  <r>
    <x v="4221"/>
    <x v="1"/>
    <x v="45"/>
    <n v="3"/>
    <n v="1"/>
    <x v="0"/>
    <x v="0"/>
    <n v="87"/>
    <s v="ND"/>
    <s v="Hombre"/>
    <x v="1"/>
    <n v="72"/>
    <x v="0"/>
    <x v="1"/>
    <x v="0"/>
    <n v="0"/>
    <x v="0"/>
    <x v="0"/>
    <s v="direct debit"/>
    <n v="58"/>
    <x v="1"/>
    <n v="58"/>
    <n v="763"/>
    <x v="1"/>
    <s v="Competitor had better devices"/>
    <s v="2020/11/29"/>
    <x v="276"/>
    <x v="829"/>
    <s v="Alto"/>
    <x v="0"/>
    <n v="69.397560046592645"/>
    <n v="7"/>
    <s v="Teléfono"/>
    <x v="1"/>
    <b v="0"/>
    <x v="1"/>
    <x v="3"/>
  </r>
  <r>
    <x v="4222"/>
    <x v="1"/>
    <x v="35"/>
    <n v="1"/>
    <n v="5"/>
    <x v="1"/>
    <x v="1"/>
    <n v="0"/>
    <s v="KS"/>
    <s v="Hombre"/>
    <x v="1"/>
    <n v="60"/>
    <x v="0"/>
    <x v="0"/>
    <x v="0"/>
    <n v="0"/>
    <x v="0"/>
    <x v="0"/>
    <s v="direct debit"/>
    <n v="29"/>
    <x v="1"/>
    <n v="29"/>
    <n v="707"/>
    <x v="1"/>
    <s v="Competitor offered higher download speeds"/>
    <s v="2023-10-26"/>
    <x v="1384"/>
    <x v="1216"/>
    <s v="Alto"/>
    <x v="0"/>
    <n v="32.852036503910178"/>
    <n v="0"/>
    <s v="Email"/>
    <x v="0"/>
    <b v="0"/>
    <x v="1"/>
    <x v="2"/>
  </r>
  <r>
    <x v="4223"/>
    <x v="0"/>
    <x v="41"/>
    <n v="0"/>
    <n v="6"/>
    <x v="1"/>
    <x v="1"/>
    <n v="0"/>
    <s v="SD"/>
    <s v="Hombre"/>
    <x v="1"/>
    <n v="36"/>
    <x v="0"/>
    <x v="0"/>
    <x v="1"/>
    <n v="6"/>
    <x v="1"/>
    <x v="1"/>
    <s v="direct debit"/>
    <n v="43"/>
    <x v="1"/>
    <n v="43"/>
    <n v="3004"/>
    <x v="0"/>
    <m/>
    <s v="2020-02-15"/>
    <x v="580"/>
    <x v="817"/>
    <s v="Medio"/>
    <x v="2"/>
    <n v="47.122667483762427"/>
    <n v="8"/>
    <s v="SMS"/>
    <x v="2"/>
    <b v="1"/>
    <x v="0"/>
    <x v="0"/>
  </r>
  <r>
    <x v="4224"/>
    <x v="0"/>
    <x v="39"/>
    <n v="0"/>
    <n v="4"/>
    <x v="1"/>
    <x v="1"/>
    <n v="0"/>
    <s v="RI"/>
    <s v="Female"/>
    <x v="0"/>
    <n v="50"/>
    <x v="0"/>
    <x v="0"/>
    <x v="0"/>
    <n v="0"/>
    <x v="1"/>
    <x v="2"/>
    <s v="direct debit"/>
    <n v="47"/>
    <x v="1"/>
    <n v="47"/>
    <n v="3316"/>
    <x v="0"/>
    <m/>
    <s v="2022-05-30"/>
    <x v="361"/>
    <x v="1137"/>
    <s v="Medio"/>
    <x v="2"/>
    <n v="54.141214248264177"/>
    <n v="6"/>
    <s v="SMS"/>
    <x v="2"/>
    <b v="1"/>
    <x v="0"/>
    <x v="3"/>
  </r>
  <r>
    <x v="4225"/>
    <x v="0"/>
    <x v="34"/>
    <n v="0"/>
    <n v="0"/>
    <x v="0"/>
    <x v="0"/>
    <n v="0"/>
    <s v="AL"/>
    <s v="Female"/>
    <x v="0"/>
    <n v="43"/>
    <x v="0"/>
    <x v="0"/>
    <x v="1"/>
    <n v="6"/>
    <x v="0"/>
    <x v="2"/>
    <s v="CREDIT CARD"/>
    <n v="7"/>
    <x v="0"/>
    <n v="7"/>
    <n v="458"/>
    <x v="0"/>
    <m/>
    <s v="2021/11/26"/>
    <x v="482"/>
    <x v="1210"/>
    <s v="Medio"/>
    <x v="2"/>
    <n v="6.33607906106048"/>
    <n v="9"/>
    <s v="SMS"/>
    <x v="2"/>
    <b v="1"/>
    <x v="0"/>
    <x v="3"/>
  </r>
  <r>
    <x v="4226"/>
    <x v="1"/>
    <x v="12"/>
    <n v="0"/>
    <n v="4"/>
    <x v="0"/>
    <x v="0"/>
    <n v="12"/>
    <s v="NV"/>
    <s v="Female"/>
    <x v="0"/>
    <n v="85"/>
    <x v="0"/>
    <x v="1"/>
    <x v="0"/>
    <n v="0"/>
    <x v="1"/>
    <x v="0"/>
    <s v="direct debit"/>
    <n v="45"/>
    <x v="1"/>
    <n v="45"/>
    <n v="45"/>
    <x v="2"/>
    <s v="Network reliability"/>
    <s v="2020-11-21"/>
    <x v="475"/>
    <x v="222"/>
    <s v="Medio"/>
    <x v="2"/>
    <n v="47.8075239629649"/>
    <n v="4"/>
    <s v="SMS"/>
    <x v="2"/>
    <b v="1"/>
    <x v="0"/>
    <x v="3"/>
  </r>
  <r>
    <x v="4227"/>
    <x v="0"/>
    <x v="17"/>
    <n v="1"/>
    <n v="12"/>
    <x v="1"/>
    <x v="1"/>
    <n v="0"/>
    <s v="VA"/>
    <s v="Hombre"/>
    <x v="1"/>
    <n v="27"/>
    <x v="1"/>
    <x v="0"/>
    <x v="0"/>
    <n v="0"/>
    <x v="0"/>
    <x v="0"/>
    <s v="CREDIT CARD"/>
    <n v="54"/>
    <x v="0"/>
    <n v="54"/>
    <n v="2811"/>
    <x v="0"/>
    <m/>
    <s v="2023/09/21"/>
    <x v="790"/>
    <x v="453"/>
    <s v="Medio"/>
    <x v="2"/>
    <n v="47.259238648019377"/>
    <n v="7"/>
    <s v="Email"/>
    <x v="0"/>
    <b v="0"/>
    <x v="1"/>
    <x v="4"/>
  </r>
  <r>
    <x v="4228"/>
    <x v="0"/>
    <x v="14"/>
    <n v="0"/>
    <n v="0"/>
    <x v="0"/>
    <x v="0"/>
    <n v="0"/>
    <s v="DE"/>
    <s v="Female"/>
    <x v="0"/>
    <n v="21"/>
    <x v="1"/>
    <x v="0"/>
    <x v="0"/>
    <n v="0"/>
    <x v="0"/>
    <x v="0"/>
    <s v="direct debit"/>
    <n v="7"/>
    <x v="1"/>
    <n v="7"/>
    <n v="65"/>
    <x v="0"/>
    <m/>
    <s v="2023-03-18"/>
    <x v="733"/>
    <x v="704"/>
    <s v="Alto"/>
    <x v="0"/>
    <n v="7.3938423919999368"/>
    <n v="8"/>
    <s v="Teléfono"/>
    <x v="1"/>
    <b v="0"/>
    <x v="1"/>
    <x v="2"/>
  </r>
  <r>
    <x v="4229"/>
    <x v="0"/>
    <x v="28"/>
    <n v="0"/>
    <n v="2"/>
    <x v="1"/>
    <x v="1"/>
    <n v="0"/>
    <s v="TN"/>
    <s v="Hombre"/>
    <x v="1"/>
    <n v="35"/>
    <x v="0"/>
    <x v="0"/>
    <x v="0"/>
    <n v="0"/>
    <x v="1"/>
    <x v="0"/>
    <s v="PAPER CHECK"/>
    <n v="15"/>
    <x v="3"/>
    <n v="15"/>
    <n v="252"/>
    <x v="0"/>
    <m/>
    <s v="2020-09-27"/>
    <x v="1215"/>
    <x v="672"/>
    <s v="Alto"/>
    <x v="0"/>
    <n v="13.85297249914901"/>
    <n v="2"/>
    <s v="SMS"/>
    <x v="2"/>
    <b v="1"/>
    <x v="0"/>
    <x v="0"/>
  </r>
  <r>
    <x v="4230"/>
    <x v="1"/>
    <x v="5"/>
    <n v="4"/>
    <n v="24"/>
    <x v="1"/>
    <x v="1"/>
    <n v="0"/>
    <s v="KY"/>
    <s v="Hombre"/>
    <x v="1"/>
    <n v="25"/>
    <x v="1"/>
    <x v="0"/>
    <x v="0"/>
    <n v="0"/>
    <x v="1"/>
    <x v="0"/>
    <s v="direct debit"/>
    <n v="54"/>
    <x v="1"/>
    <n v="54"/>
    <n v="1620"/>
    <x v="1"/>
    <s v="Competitor made better offer"/>
    <s v="2022/10/03"/>
    <x v="775"/>
    <x v="1127"/>
    <s v="Medio"/>
    <x v="2"/>
    <n v="49.214508363734232"/>
    <n v="7"/>
    <s v="Teléfono"/>
    <x v="1"/>
    <b v="1"/>
    <x v="0"/>
    <x v="4"/>
  </r>
  <r>
    <x v="4231"/>
    <x v="0"/>
    <x v="56"/>
    <n v="0"/>
    <n v="4"/>
    <x v="1"/>
    <x v="1"/>
    <n v="0"/>
    <s v="OK"/>
    <s v="Hombre"/>
    <x v="1"/>
    <n v="31"/>
    <x v="0"/>
    <x v="0"/>
    <x v="1"/>
    <n v="2"/>
    <x v="1"/>
    <x v="2"/>
    <s v="direct debit"/>
    <n v="18"/>
    <x v="1"/>
    <n v="18"/>
    <n v="1231"/>
    <x v="0"/>
    <m/>
    <s v="2022/08/25"/>
    <x v="877"/>
    <x v="1382"/>
    <s v="Bajo"/>
    <x v="1"/>
    <n v="16.012716334942731"/>
    <n v="8"/>
    <s v="SMS"/>
    <x v="2"/>
    <b v="0"/>
    <x v="1"/>
    <x v="2"/>
  </r>
  <r>
    <x v="4232"/>
    <x v="0"/>
    <x v="35"/>
    <n v="0"/>
    <n v="2"/>
    <x v="1"/>
    <x v="1"/>
    <n v="0"/>
    <s v="MI"/>
    <s v="Female"/>
    <x v="0"/>
    <n v="34"/>
    <x v="0"/>
    <x v="0"/>
    <x v="0"/>
    <n v="0"/>
    <x v="1"/>
    <x v="1"/>
    <s v="direct debit"/>
    <n v="32"/>
    <x v="1"/>
    <n v="32"/>
    <n v="800"/>
    <x v="0"/>
    <m/>
    <s v="2020/06/02"/>
    <x v="376"/>
    <x v="942"/>
    <s v="Alto"/>
    <x v="0"/>
    <n v="27.77064949572986"/>
    <n v="6"/>
    <s v="Teléfono"/>
    <x v="1"/>
    <b v="1"/>
    <x v="0"/>
    <x v="3"/>
  </r>
  <r>
    <x v="4233"/>
    <x v="0"/>
    <x v="23"/>
    <n v="0"/>
    <n v="5"/>
    <x v="1"/>
    <x v="1"/>
    <n v="0"/>
    <s v="AK"/>
    <s v="Female"/>
    <x v="0"/>
    <n v="45"/>
    <x v="0"/>
    <x v="0"/>
    <x v="1"/>
    <n v="2"/>
    <x v="1"/>
    <x v="2"/>
    <s v="direct debit"/>
    <n v="29"/>
    <x v="1"/>
    <n v="29"/>
    <n v="1235"/>
    <x v="0"/>
    <m/>
    <s v="2021/12/13"/>
    <x v="624"/>
    <x v="101"/>
    <s v="Alto"/>
    <x v="0"/>
    <n v="26.713960340210669"/>
    <n v="2"/>
    <s v="Email"/>
    <x v="0"/>
    <b v="0"/>
    <x v="1"/>
    <x v="4"/>
  </r>
  <r>
    <x v="4197"/>
    <x v="0"/>
    <x v="46"/>
    <n v="0"/>
    <n v="2"/>
    <x v="1"/>
    <x v="1"/>
    <n v="0"/>
    <s v="MO"/>
    <s v="Hombre"/>
    <x v="1"/>
    <n v="34"/>
    <x v="0"/>
    <x v="0"/>
    <x v="0"/>
    <n v="0"/>
    <x v="1"/>
    <x v="2"/>
    <s v="CREDIT CARD"/>
    <n v="34"/>
    <x v="0"/>
    <n v="34"/>
    <n v="1968"/>
    <x v="0"/>
    <m/>
    <s v="2023-09-25"/>
    <x v="437"/>
    <x v="834"/>
    <s v="Alto"/>
    <x v="0"/>
    <n v="32.353720467686117"/>
    <n v="7"/>
    <s v="SMS"/>
    <x v="2"/>
    <b v="0"/>
    <x v="1"/>
    <x v="0"/>
  </r>
  <r>
    <x v="4234"/>
    <x v="0"/>
    <x v="39"/>
    <n v="0"/>
    <n v="0"/>
    <x v="0"/>
    <x v="0"/>
    <n v="0"/>
    <s v="SD"/>
    <s v="Hombre"/>
    <x v="1"/>
    <n v="29"/>
    <x v="1"/>
    <x v="0"/>
    <x v="1"/>
    <n v="2"/>
    <x v="0"/>
    <x v="2"/>
    <s v="direct debit"/>
    <n v="8"/>
    <x v="1"/>
    <n v="8"/>
    <n v="558"/>
    <x v="0"/>
    <m/>
    <s v="2020-01-01"/>
    <x v="366"/>
    <x v="787"/>
    <s v="Bajo"/>
    <x v="1"/>
    <n v="7.396558814634191"/>
    <n v="5"/>
    <s v="Email"/>
    <x v="0"/>
    <b v="0"/>
    <x v="1"/>
    <x v="0"/>
  </r>
  <r>
    <x v="2289"/>
    <x v="0"/>
    <x v="54"/>
    <n v="2"/>
    <n v="19"/>
    <x v="0"/>
    <x v="0"/>
    <n v="16"/>
    <s v="MA"/>
    <s v="Female"/>
    <x v="0"/>
    <n v="50"/>
    <x v="0"/>
    <x v="0"/>
    <x v="1"/>
    <n v="2"/>
    <x v="0"/>
    <x v="1"/>
    <s v="CREDIT CARD"/>
    <n v="12"/>
    <x v="0"/>
    <n v="12"/>
    <n v="124"/>
    <x v="0"/>
    <m/>
    <s v="2022/12/26"/>
    <x v="377"/>
    <x v="1030"/>
    <s v="Bajo"/>
    <x v="1"/>
    <n v="12.08883547101866"/>
    <n v="5"/>
    <s v="SMS"/>
    <x v="2"/>
    <b v="0"/>
    <x v="1"/>
    <x v="2"/>
  </r>
  <r>
    <x v="4235"/>
    <x v="0"/>
    <x v="59"/>
    <n v="2"/>
    <n v="2"/>
    <x v="1"/>
    <x v="1"/>
    <n v="0"/>
    <s v="KS"/>
    <s v="Hombre"/>
    <x v="1"/>
    <n v="48"/>
    <x v="0"/>
    <x v="0"/>
    <x v="1"/>
    <n v="6"/>
    <x v="0"/>
    <x v="0"/>
    <s v="direct debit"/>
    <n v="39"/>
    <x v="1"/>
    <n v="39"/>
    <n v="1951"/>
    <x v="0"/>
    <m/>
    <s v="2021-12-31"/>
    <x v="1182"/>
    <x v="289"/>
    <s v="Alto"/>
    <x v="0"/>
    <n v="46.575284058885067"/>
    <n v="5"/>
    <s v="Teléfono"/>
    <x v="1"/>
    <b v="1"/>
    <x v="0"/>
    <x v="2"/>
  </r>
  <r>
    <x v="4236"/>
    <x v="0"/>
    <x v="28"/>
    <n v="0"/>
    <n v="9"/>
    <x v="1"/>
    <x v="1"/>
    <n v="0"/>
    <s v="WY"/>
    <s v="Hombre"/>
    <x v="1"/>
    <n v="40"/>
    <x v="0"/>
    <x v="0"/>
    <x v="0"/>
    <n v="0"/>
    <x v="0"/>
    <x v="0"/>
    <s v="direct debit"/>
    <n v="19"/>
    <x v="1"/>
    <n v="19"/>
    <n v="338"/>
    <x v="0"/>
    <m/>
    <s v="2020/06/30"/>
    <x v="620"/>
    <x v="1020"/>
    <s v="Alto"/>
    <x v="0"/>
    <n v="16.804997657281088"/>
    <n v="0"/>
    <s v="Teléfono"/>
    <x v="1"/>
    <b v="1"/>
    <x v="0"/>
    <x v="3"/>
  </r>
  <r>
    <x v="4237"/>
    <x v="0"/>
    <x v="60"/>
    <n v="0"/>
    <n v="10"/>
    <x v="1"/>
    <x v="1"/>
    <n v="0"/>
    <s v="FL"/>
    <s v="Hombre"/>
    <x v="1"/>
    <n v="28"/>
    <x v="1"/>
    <x v="0"/>
    <x v="0"/>
    <n v="0"/>
    <x v="0"/>
    <x v="1"/>
    <s v="direct debit"/>
    <n v="49"/>
    <x v="1"/>
    <n v="49"/>
    <n v="2707"/>
    <x v="0"/>
    <m/>
    <s v="2022/08/21"/>
    <x v="916"/>
    <x v="1383"/>
    <s v="Medio"/>
    <x v="2"/>
    <n v="46.093415340571923"/>
    <n v="9"/>
    <s v="Teléfono"/>
    <x v="1"/>
    <b v="1"/>
    <x v="0"/>
    <x v="3"/>
  </r>
  <r>
    <x v="4238"/>
    <x v="0"/>
    <x v="71"/>
    <n v="0"/>
    <n v="6"/>
    <x v="1"/>
    <x v="1"/>
    <n v="0"/>
    <s v="NV"/>
    <s v="Female"/>
    <x v="0"/>
    <n v="55"/>
    <x v="0"/>
    <x v="0"/>
    <x v="0"/>
    <n v="0"/>
    <x v="1"/>
    <x v="1"/>
    <s v="direct debit"/>
    <n v="40"/>
    <x v="1"/>
    <n v="40"/>
    <n v="1601"/>
    <x v="0"/>
    <m/>
    <s v="2021-09-07"/>
    <x v="697"/>
    <x v="296"/>
    <s v="Alto"/>
    <x v="0"/>
    <n v="32.89536758371591"/>
    <n v="2"/>
    <s v="SMS"/>
    <x v="2"/>
    <b v="0"/>
    <x v="1"/>
    <x v="4"/>
  </r>
  <r>
    <x v="4239"/>
    <x v="1"/>
    <x v="26"/>
    <n v="3"/>
    <n v="9"/>
    <x v="1"/>
    <x v="1"/>
    <n v="0"/>
    <s v="MO"/>
    <s v="Hombre"/>
    <x v="1"/>
    <n v="73"/>
    <x v="0"/>
    <x v="1"/>
    <x v="0"/>
    <n v="0"/>
    <x v="0"/>
    <x v="0"/>
    <s v="direct debit"/>
    <n v="42"/>
    <x v="1"/>
    <n v="42"/>
    <n v="888"/>
    <x v="3"/>
    <s v="Attitude of support person"/>
    <s v="2021/05/12"/>
    <x v="386"/>
    <x v="438"/>
    <s v="Bajo"/>
    <x v="1"/>
    <n v="35.922667302194547"/>
    <n v="10"/>
    <s v="SMS"/>
    <x v="2"/>
    <b v="0"/>
    <x v="1"/>
    <x v="2"/>
  </r>
  <r>
    <x v="4240"/>
    <x v="1"/>
    <x v="12"/>
    <n v="0"/>
    <n v="9"/>
    <x v="1"/>
    <x v="1"/>
    <n v="0"/>
    <s v="IL"/>
    <s v="Hombre"/>
    <x v="1"/>
    <n v="37"/>
    <x v="0"/>
    <x v="0"/>
    <x v="0"/>
    <n v="0"/>
    <x v="0"/>
    <x v="0"/>
    <s v="direct debit"/>
    <n v="39"/>
    <x v="1"/>
    <n v="39"/>
    <n v="39"/>
    <x v="1"/>
    <s v="Competitor had better devices"/>
    <s v="2023-05-08"/>
    <x v="983"/>
    <x v="1023"/>
    <s v="Bajo"/>
    <x v="1"/>
    <n v="38.607329838292323"/>
    <n v="9"/>
    <s v="SMS"/>
    <x v="2"/>
    <b v="1"/>
    <x v="0"/>
    <x v="0"/>
  </r>
  <r>
    <x v="4241"/>
    <x v="0"/>
    <x v="6"/>
    <n v="1"/>
    <n v="2"/>
    <x v="1"/>
    <x v="1"/>
    <n v="0"/>
    <s v="WV"/>
    <s v="Hombre"/>
    <x v="1"/>
    <n v="48"/>
    <x v="0"/>
    <x v="0"/>
    <x v="0"/>
    <n v="0"/>
    <x v="1"/>
    <x v="0"/>
    <s v="CREDIT CARD"/>
    <n v="46"/>
    <x v="0"/>
    <n v="46"/>
    <n v="870"/>
    <x v="0"/>
    <m/>
    <s v="2020/08/01"/>
    <x v="394"/>
    <x v="1372"/>
    <s v="Alto"/>
    <x v="0"/>
    <n v="48.859076650062967"/>
    <n v="8"/>
    <s v="SMS"/>
    <x v="2"/>
    <b v="0"/>
    <x v="1"/>
    <x v="2"/>
  </r>
  <r>
    <x v="4242"/>
    <x v="0"/>
    <x v="38"/>
    <n v="0"/>
    <n v="9"/>
    <x v="1"/>
    <x v="1"/>
    <n v="0"/>
    <s v="DE"/>
    <s v="Female"/>
    <x v="0"/>
    <n v="43"/>
    <x v="0"/>
    <x v="0"/>
    <x v="0"/>
    <n v="0"/>
    <x v="0"/>
    <x v="0"/>
    <s v="direct debit"/>
    <n v="49"/>
    <x v="1"/>
    <n v="49"/>
    <n v="757"/>
    <x v="0"/>
    <m/>
    <s v="2023/04/25"/>
    <x v="810"/>
    <x v="222"/>
    <s v="Alto"/>
    <x v="0"/>
    <n v="41.734009078944347"/>
    <n v="2"/>
    <s v="Email"/>
    <x v="0"/>
    <b v="1"/>
    <x v="0"/>
    <x v="4"/>
  </r>
  <r>
    <x v="4243"/>
    <x v="0"/>
    <x v="44"/>
    <n v="2"/>
    <n v="1"/>
    <x v="1"/>
    <x v="1"/>
    <n v="0"/>
    <s v="SC"/>
    <s v="Hombre"/>
    <x v="1"/>
    <n v="67"/>
    <x v="0"/>
    <x v="1"/>
    <x v="0"/>
    <n v="0"/>
    <x v="1"/>
    <x v="0"/>
    <s v="CREDIT CARD"/>
    <n v="33"/>
    <x v="0"/>
    <n v="33"/>
    <n v="2006"/>
    <x v="0"/>
    <m/>
    <s v="2021/08/27"/>
    <x v="711"/>
    <x v="553"/>
    <s v="Alto"/>
    <x v="0"/>
    <n v="37.270777844201731"/>
    <n v="4"/>
    <s v="SMS"/>
    <x v="2"/>
    <b v="0"/>
    <x v="1"/>
    <x v="3"/>
  </r>
  <r>
    <x v="4244"/>
    <x v="0"/>
    <x v="41"/>
    <n v="0"/>
    <n v="43"/>
    <x v="1"/>
    <x v="1"/>
    <n v="0"/>
    <s v="KS"/>
    <s v="Female"/>
    <x v="0"/>
    <n v="25"/>
    <x v="1"/>
    <x v="0"/>
    <x v="0"/>
    <n v="0"/>
    <x v="1"/>
    <x v="1"/>
    <s v="direct debit"/>
    <n v="35"/>
    <x v="1"/>
    <n v="35"/>
    <n v="2426"/>
    <x v="0"/>
    <m/>
    <s v="2022-02-18"/>
    <x v="783"/>
    <x v="973"/>
    <s v="Bajo"/>
    <x v="1"/>
    <n v="35.650016171188952"/>
    <n v="9"/>
    <s v="Teléfono"/>
    <x v="1"/>
    <b v="1"/>
    <x v="0"/>
    <x v="0"/>
  </r>
  <r>
    <x v="4245"/>
    <x v="0"/>
    <x v="8"/>
    <n v="0"/>
    <n v="0"/>
    <x v="0"/>
    <x v="0"/>
    <n v="0"/>
    <s v="SD"/>
    <s v="Female"/>
    <x v="0"/>
    <n v="37"/>
    <x v="0"/>
    <x v="0"/>
    <x v="0"/>
    <n v="0"/>
    <x v="0"/>
    <x v="0"/>
    <s v="direct debit"/>
    <n v="12"/>
    <x v="1"/>
    <n v="12"/>
    <n v="26"/>
    <x v="0"/>
    <m/>
    <s v="2020/05/20"/>
    <x v="657"/>
    <x v="90"/>
    <s v="Medio"/>
    <x v="2"/>
    <n v="9.6242469348762683"/>
    <n v="1"/>
    <s v="Email"/>
    <x v="0"/>
    <b v="1"/>
    <x v="0"/>
    <x v="0"/>
  </r>
  <r>
    <x v="4246"/>
    <x v="0"/>
    <x v="43"/>
    <n v="0"/>
    <n v="3"/>
    <x v="1"/>
    <x v="1"/>
    <n v="0"/>
    <s v="MS"/>
    <s v="Hombre"/>
    <x v="1"/>
    <n v="57"/>
    <x v="0"/>
    <x v="0"/>
    <x v="0"/>
    <n v="0"/>
    <x v="1"/>
    <x v="0"/>
    <s v="CREDIT CARD"/>
    <n v="27"/>
    <x v="0"/>
    <n v="27"/>
    <n v="787"/>
    <x v="0"/>
    <m/>
    <s v="2021/04/06"/>
    <x v="1032"/>
    <x v="1384"/>
    <s v="Medio"/>
    <x v="2"/>
    <n v="22.573796257981439"/>
    <n v="10"/>
    <s v="SMS"/>
    <x v="2"/>
    <b v="0"/>
    <x v="1"/>
    <x v="4"/>
  </r>
  <r>
    <x v="4247"/>
    <x v="1"/>
    <x v="11"/>
    <n v="3"/>
    <n v="2"/>
    <x v="1"/>
    <x v="1"/>
    <n v="0"/>
    <s v="IL"/>
    <s v="Hombre"/>
    <x v="1"/>
    <n v="62"/>
    <x v="0"/>
    <x v="0"/>
    <x v="0"/>
    <n v="0"/>
    <x v="1"/>
    <x v="0"/>
    <s v="direct debit"/>
    <n v="46"/>
    <x v="1"/>
    <n v="46"/>
    <n v="246"/>
    <x v="1"/>
    <s v="Competitor made better offer"/>
    <s v="2021-02-07"/>
    <x v="1349"/>
    <x v="780"/>
    <s v="Alto"/>
    <x v="0"/>
    <n v="43.004858145831307"/>
    <n v="3"/>
    <s v="Email"/>
    <x v="0"/>
    <b v="0"/>
    <x v="1"/>
    <x v="2"/>
  </r>
  <r>
    <x v="4248"/>
    <x v="0"/>
    <x v="12"/>
    <n v="2"/>
    <n v="0"/>
    <x v="0"/>
    <x v="0"/>
    <n v="0"/>
    <s v="WI"/>
    <s v="Hombre"/>
    <x v="1"/>
    <n v="39"/>
    <x v="0"/>
    <x v="0"/>
    <x v="0"/>
    <n v="0"/>
    <x v="0"/>
    <x v="0"/>
    <s v="direct debit"/>
    <n v="13"/>
    <x v="1"/>
    <n v="13"/>
    <n v="13"/>
    <x v="0"/>
    <m/>
    <s v="2023/05/26"/>
    <x v="434"/>
    <x v="1002"/>
    <s v="Medio"/>
    <x v="2"/>
    <n v="15.534563157921591"/>
    <n v="0"/>
    <s v="Email"/>
    <x v="0"/>
    <b v="0"/>
    <x v="1"/>
    <x v="3"/>
  </r>
  <r>
    <x v="4249"/>
    <x v="0"/>
    <x v="3"/>
    <n v="0"/>
    <n v="2"/>
    <x v="1"/>
    <x v="1"/>
    <n v="0"/>
    <s v="WV"/>
    <s v="Hombre"/>
    <x v="1"/>
    <n v="44"/>
    <x v="0"/>
    <x v="0"/>
    <x v="0"/>
    <n v="0"/>
    <x v="1"/>
    <x v="2"/>
    <s v="CREDIT CARD"/>
    <n v="35"/>
    <x v="0"/>
    <n v="35"/>
    <n v="2398"/>
    <x v="0"/>
    <m/>
    <s v="2020/05/30"/>
    <x v="109"/>
    <x v="775"/>
    <s v="Bajo"/>
    <x v="1"/>
    <n v="33.254490698240282"/>
    <n v="9"/>
    <s v="Email"/>
    <x v="0"/>
    <b v="1"/>
    <x v="0"/>
    <x v="2"/>
  </r>
  <r>
    <x v="4250"/>
    <x v="1"/>
    <x v="21"/>
    <n v="5"/>
    <n v="15"/>
    <x v="1"/>
    <x v="1"/>
    <n v="0"/>
    <s v="TX"/>
    <s v="Hombre"/>
    <x v="1"/>
    <n v="38"/>
    <x v="0"/>
    <x v="0"/>
    <x v="1"/>
    <n v="6"/>
    <x v="1"/>
    <x v="0"/>
    <s v="direct debit"/>
    <n v="35"/>
    <x v="1"/>
    <n v="35"/>
    <n v="202"/>
    <x v="2"/>
    <s v="Service dissatisfaction"/>
    <s v="2021/11/14"/>
    <x v="1373"/>
    <x v="1235"/>
    <s v="Bajo"/>
    <x v="1"/>
    <n v="38.837525785903033"/>
    <n v="3"/>
    <s v="Teléfono"/>
    <x v="1"/>
    <b v="1"/>
    <x v="0"/>
    <x v="0"/>
  </r>
  <r>
    <x v="4251"/>
    <x v="1"/>
    <x v="12"/>
    <n v="5"/>
    <n v="5"/>
    <x v="1"/>
    <x v="1"/>
    <n v="0"/>
    <s v="SC"/>
    <s v="Hombre"/>
    <x v="1"/>
    <n v="83"/>
    <x v="0"/>
    <x v="1"/>
    <x v="0"/>
    <n v="0"/>
    <x v="0"/>
    <x v="0"/>
    <s v="direct debit"/>
    <n v="27"/>
    <x v="1"/>
    <n v="27"/>
    <n v="27"/>
    <x v="1"/>
    <s v="Competitor had better devices"/>
    <s v="2023/10/28"/>
    <x v="334"/>
    <x v="307"/>
    <s v="Alto"/>
    <x v="0"/>
    <n v="22.681293060755401"/>
    <n v="6"/>
    <s v="Email"/>
    <x v="0"/>
    <b v="0"/>
    <x v="1"/>
    <x v="3"/>
  </r>
  <r>
    <x v="4252"/>
    <x v="0"/>
    <x v="3"/>
    <n v="0"/>
    <n v="2"/>
    <x v="0"/>
    <x v="0"/>
    <n v="27"/>
    <s v="RI"/>
    <s v="Female"/>
    <x v="0"/>
    <n v="55"/>
    <x v="0"/>
    <x v="0"/>
    <x v="0"/>
    <n v="0"/>
    <x v="1"/>
    <x v="2"/>
    <s v="direct debit"/>
    <n v="48"/>
    <x v="1"/>
    <n v="48"/>
    <n v="3303"/>
    <x v="0"/>
    <m/>
    <s v="2021-11-19"/>
    <x v="1214"/>
    <x v="1372"/>
    <s v="Medio"/>
    <x v="2"/>
    <n v="49.369301319233983"/>
    <n v="2"/>
    <s v="SMS"/>
    <x v="2"/>
    <b v="1"/>
    <x v="0"/>
    <x v="3"/>
  </r>
  <r>
    <x v="4253"/>
    <x v="0"/>
    <x v="31"/>
    <n v="0"/>
    <n v="9"/>
    <x v="1"/>
    <x v="1"/>
    <n v="0"/>
    <s v="OH"/>
    <s v="Female"/>
    <x v="0"/>
    <n v="49"/>
    <x v="0"/>
    <x v="0"/>
    <x v="0"/>
    <n v="0"/>
    <x v="0"/>
    <x v="0"/>
    <s v="direct debit"/>
    <n v="29"/>
    <x v="1"/>
    <n v="29"/>
    <n v="636"/>
    <x v="0"/>
    <m/>
    <s v="2020-10-27"/>
    <x v="583"/>
    <x v="902"/>
    <s v="Medio"/>
    <x v="2"/>
    <n v="27.048118025063559"/>
    <n v="3"/>
    <s v="SMS"/>
    <x v="2"/>
    <b v="1"/>
    <x v="0"/>
    <x v="3"/>
  </r>
  <r>
    <x v="4254"/>
    <x v="1"/>
    <x v="12"/>
    <n v="1"/>
    <n v="11"/>
    <x v="1"/>
    <x v="1"/>
    <n v="0"/>
    <s v="MI"/>
    <s v="Hombre"/>
    <x v="1"/>
    <n v="43"/>
    <x v="0"/>
    <x v="0"/>
    <x v="0"/>
    <n v="0"/>
    <x v="0"/>
    <x v="0"/>
    <s v="direct debit"/>
    <n v="41"/>
    <x v="1"/>
    <n v="41"/>
    <n v="41"/>
    <x v="3"/>
    <s v="Attitude of support person"/>
    <s v="2022/09/28"/>
    <x v="1183"/>
    <x v="700"/>
    <s v="Alto"/>
    <x v="0"/>
    <n v="42.979744638336037"/>
    <n v="0"/>
    <s v="SMS"/>
    <x v="2"/>
    <b v="1"/>
    <x v="0"/>
    <x v="0"/>
  </r>
  <r>
    <x v="4255"/>
    <x v="0"/>
    <x v="37"/>
    <n v="0"/>
    <n v="8"/>
    <x v="1"/>
    <x v="1"/>
    <n v="0"/>
    <s v="NY"/>
    <s v="Female"/>
    <x v="0"/>
    <n v="27"/>
    <x v="1"/>
    <x v="0"/>
    <x v="0"/>
    <n v="0"/>
    <x v="0"/>
    <x v="0"/>
    <s v="CREDIT CARD"/>
    <n v="35"/>
    <x v="0"/>
    <n v="35"/>
    <n v="250"/>
    <x v="0"/>
    <m/>
    <s v="2022-07-31"/>
    <x v="355"/>
    <x v="32"/>
    <s v="Medio"/>
    <x v="2"/>
    <n v="38.096396020972662"/>
    <n v="1"/>
    <s v="Email"/>
    <x v="0"/>
    <b v="1"/>
    <x v="0"/>
    <x v="0"/>
  </r>
  <r>
    <x v="4256"/>
    <x v="0"/>
    <x v="52"/>
    <n v="2"/>
    <n v="6"/>
    <x v="0"/>
    <x v="0"/>
    <n v="18"/>
    <s v="MS"/>
    <s v="Female"/>
    <x v="0"/>
    <n v="41"/>
    <x v="0"/>
    <x v="0"/>
    <x v="0"/>
    <n v="0"/>
    <x v="0"/>
    <x v="1"/>
    <s v="CREDIT CARD"/>
    <n v="30"/>
    <x v="0"/>
    <n v="30"/>
    <n v="1829"/>
    <x v="0"/>
    <m/>
    <s v="2021-11-25"/>
    <x v="160"/>
    <x v="723"/>
    <s v="Bajo"/>
    <x v="1"/>
    <n v="31.762386957877609"/>
    <n v="8"/>
    <s v="SMS"/>
    <x v="2"/>
    <b v="1"/>
    <x v="0"/>
    <x v="2"/>
  </r>
  <r>
    <x v="4257"/>
    <x v="1"/>
    <x v="38"/>
    <n v="4"/>
    <n v="5"/>
    <x v="1"/>
    <x v="1"/>
    <n v="0"/>
    <s v="DE"/>
    <s v="Female"/>
    <x v="0"/>
    <n v="70"/>
    <x v="0"/>
    <x v="1"/>
    <x v="0"/>
    <n v="0"/>
    <x v="0"/>
    <x v="0"/>
    <s v="CREDIT CARD"/>
    <n v="32"/>
    <x v="0"/>
    <n v="32"/>
    <n v="518"/>
    <x v="2"/>
    <s v="Limited range of services"/>
    <s v="2020-11-04"/>
    <x v="1258"/>
    <x v="864"/>
    <s v="Bajo"/>
    <x v="1"/>
    <n v="31.239120021949851"/>
    <n v="2"/>
    <s v="Teléfono"/>
    <x v="1"/>
    <b v="1"/>
    <x v="0"/>
    <x v="3"/>
  </r>
  <r>
    <x v="4258"/>
    <x v="1"/>
    <x v="14"/>
    <n v="1"/>
    <n v="1"/>
    <x v="0"/>
    <x v="0"/>
    <n v="19"/>
    <s v="VA"/>
    <s v="Female"/>
    <x v="0"/>
    <n v="67"/>
    <x v="0"/>
    <x v="1"/>
    <x v="0"/>
    <n v="0"/>
    <x v="0"/>
    <x v="0"/>
    <s v="direct debit"/>
    <n v="35"/>
    <x v="1"/>
    <n v="35"/>
    <n v="313"/>
    <x v="2"/>
    <s v="Service dissatisfaction"/>
    <s v="2022-03-16"/>
    <x v="698"/>
    <x v="1087"/>
    <s v="Alto"/>
    <x v="0"/>
    <n v="40.334339859032077"/>
    <n v="3"/>
    <s v="SMS"/>
    <x v="2"/>
    <b v="1"/>
    <x v="0"/>
    <x v="4"/>
  </r>
  <r>
    <x v="4259"/>
    <x v="0"/>
    <x v="45"/>
    <n v="2"/>
    <n v="7"/>
    <x v="1"/>
    <x v="1"/>
    <n v="0"/>
    <s v="RI"/>
    <s v="Female"/>
    <x v="0"/>
    <n v="46"/>
    <x v="0"/>
    <x v="0"/>
    <x v="0"/>
    <n v="0"/>
    <x v="1"/>
    <x v="0"/>
    <s v="direct debit"/>
    <n v="24"/>
    <x v="1"/>
    <n v="24"/>
    <n v="320"/>
    <x v="0"/>
    <m/>
    <s v="2023/01/27"/>
    <x v="233"/>
    <x v="205"/>
    <s v="Bajo"/>
    <x v="1"/>
    <n v="19.774464113558899"/>
    <n v="6"/>
    <s v="Teléfono"/>
    <x v="1"/>
    <b v="1"/>
    <x v="0"/>
    <x v="4"/>
  </r>
  <r>
    <x v="4260"/>
    <x v="1"/>
    <x v="37"/>
    <n v="1"/>
    <n v="11"/>
    <x v="1"/>
    <x v="1"/>
    <n v="0"/>
    <s v="MD"/>
    <s v="Female"/>
    <x v="0"/>
    <n v="72"/>
    <x v="0"/>
    <x v="1"/>
    <x v="0"/>
    <n v="0"/>
    <x v="0"/>
    <x v="0"/>
    <s v="direct debit"/>
    <n v="51"/>
    <x v="1"/>
    <n v="51"/>
    <n v="370"/>
    <x v="2"/>
    <s v="Limited range of services"/>
    <s v="2023/11/15"/>
    <x v="686"/>
    <x v="8"/>
    <s v="Medio"/>
    <x v="2"/>
    <n v="52.279175141946787"/>
    <n v="10"/>
    <s v="Email"/>
    <x v="0"/>
    <b v="0"/>
    <x v="1"/>
    <x v="0"/>
  </r>
  <r>
    <x v="4261"/>
    <x v="0"/>
    <x v="27"/>
    <n v="2"/>
    <n v="28"/>
    <x v="1"/>
    <x v="1"/>
    <n v="0"/>
    <s v="WV"/>
    <s v="Hombre"/>
    <x v="1"/>
    <n v="25"/>
    <x v="1"/>
    <x v="0"/>
    <x v="1"/>
    <n v="2"/>
    <x v="1"/>
    <x v="0"/>
    <s v="direct debit"/>
    <n v="41"/>
    <x v="1"/>
    <n v="41"/>
    <n v="1409"/>
    <x v="0"/>
    <m/>
    <s v="2021/05/05"/>
    <x v="204"/>
    <x v="1027"/>
    <s v="Medio"/>
    <x v="2"/>
    <n v="42.87977765452284"/>
    <n v="3"/>
    <s v="SMS"/>
    <x v="2"/>
    <b v="1"/>
    <x v="0"/>
    <x v="0"/>
  </r>
  <r>
    <x v="4262"/>
    <x v="0"/>
    <x v="29"/>
    <n v="0"/>
    <n v="10"/>
    <x v="0"/>
    <x v="0"/>
    <n v="0"/>
    <s v="IA"/>
    <s v="Female"/>
    <x v="0"/>
    <n v="68"/>
    <x v="0"/>
    <x v="1"/>
    <x v="0"/>
    <n v="0"/>
    <x v="1"/>
    <x v="2"/>
    <s v="PAPER CHECK"/>
    <n v="22"/>
    <x v="3"/>
    <n v="22"/>
    <n v="1496"/>
    <x v="0"/>
    <m/>
    <s v="2021-08-08"/>
    <x v="669"/>
    <x v="1385"/>
    <s v="Alto"/>
    <x v="0"/>
    <n v="24.90025054694831"/>
    <n v="0"/>
    <s v="Teléfono"/>
    <x v="1"/>
    <b v="0"/>
    <x v="1"/>
    <x v="0"/>
  </r>
  <r>
    <x v="4263"/>
    <x v="0"/>
    <x v="13"/>
    <n v="0"/>
    <n v="1"/>
    <x v="1"/>
    <x v="1"/>
    <n v="0"/>
    <s v="GA"/>
    <s v="Female"/>
    <x v="0"/>
    <n v="60"/>
    <x v="0"/>
    <x v="0"/>
    <x v="0"/>
    <n v="0"/>
    <x v="1"/>
    <x v="2"/>
    <s v="PAPER CHECK"/>
    <n v="28"/>
    <x v="3"/>
    <n v="28"/>
    <n v="1253"/>
    <x v="0"/>
    <m/>
    <s v="2022/08/09"/>
    <x v="169"/>
    <x v="1344"/>
    <s v="Bajo"/>
    <x v="1"/>
    <n v="26.920043100471769"/>
    <n v="8"/>
    <s v="SMS"/>
    <x v="2"/>
    <b v="0"/>
    <x v="1"/>
    <x v="2"/>
  </r>
  <r>
    <x v="4264"/>
    <x v="0"/>
    <x v="42"/>
    <n v="0"/>
    <n v="2"/>
    <x v="0"/>
    <x v="0"/>
    <n v="75"/>
    <s v="GA"/>
    <s v="Female"/>
    <x v="0"/>
    <n v="70"/>
    <x v="0"/>
    <x v="1"/>
    <x v="0"/>
    <n v="0"/>
    <x v="1"/>
    <x v="0"/>
    <s v="direct debit"/>
    <n v="42"/>
    <x v="1"/>
    <n v="42"/>
    <n v="2007"/>
    <x v="0"/>
    <m/>
    <s v="2023/02/12"/>
    <x v="80"/>
    <x v="286"/>
    <s v="Alto"/>
    <x v="0"/>
    <n v="40.456637209044018"/>
    <n v="9"/>
    <s v="Teléfono"/>
    <x v="1"/>
    <b v="0"/>
    <x v="1"/>
    <x v="0"/>
  </r>
  <r>
    <x v="4265"/>
    <x v="0"/>
    <x v="20"/>
    <n v="0"/>
    <n v="8"/>
    <x v="1"/>
    <x v="1"/>
    <n v="0"/>
    <s v="AZ"/>
    <s v="Hombre"/>
    <x v="1"/>
    <n v="27"/>
    <x v="1"/>
    <x v="0"/>
    <x v="0"/>
    <n v="0"/>
    <x v="0"/>
    <x v="0"/>
    <s v="direct debit"/>
    <n v="46"/>
    <x v="1"/>
    <n v="46"/>
    <n v="844"/>
    <x v="0"/>
    <m/>
    <s v="2022/09/25"/>
    <x v="759"/>
    <x v="718"/>
    <s v="Alto"/>
    <x v="0"/>
    <n v="51.55878802305611"/>
    <n v="1"/>
    <s v="Email"/>
    <x v="0"/>
    <b v="0"/>
    <x v="1"/>
    <x v="3"/>
  </r>
  <r>
    <x v="4266"/>
    <x v="0"/>
    <x v="74"/>
    <n v="1"/>
    <n v="4"/>
    <x v="1"/>
    <x v="1"/>
    <n v="0"/>
    <s v="KY"/>
    <s v="Hombre"/>
    <x v="1"/>
    <n v="49"/>
    <x v="0"/>
    <x v="0"/>
    <x v="0"/>
    <n v="0"/>
    <x v="0"/>
    <x v="2"/>
    <s v="direct debit"/>
    <n v="21"/>
    <x v="1"/>
    <n v="21"/>
    <n v="1115"/>
    <x v="0"/>
    <m/>
    <s v="2020/08/21"/>
    <x v="1290"/>
    <x v="681"/>
    <s v="Bajo"/>
    <x v="1"/>
    <n v="23.123860545221799"/>
    <n v="5"/>
    <s v="SMS"/>
    <x v="2"/>
    <b v="1"/>
    <x v="0"/>
    <x v="3"/>
  </r>
  <r>
    <x v="4267"/>
    <x v="0"/>
    <x v="54"/>
    <n v="0"/>
    <n v="0"/>
    <x v="0"/>
    <x v="0"/>
    <n v="0"/>
    <s v="CO"/>
    <s v="Hombre"/>
    <x v="1"/>
    <n v="44"/>
    <x v="0"/>
    <x v="0"/>
    <x v="0"/>
    <n v="0"/>
    <x v="0"/>
    <x v="1"/>
    <s v="direct debit"/>
    <n v="13"/>
    <x v="1"/>
    <n v="13"/>
    <n v="128"/>
    <x v="0"/>
    <m/>
    <s v="2023/02/04"/>
    <x v="360"/>
    <x v="1109"/>
    <s v="Medio"/>
    <x v="2"/>
    <n v="15.249804045662559"/>
    <n v="6"/>
    <s v="Teléfono"/>
    <x v="1"/>
    <b v="0"/>
    <x v="1"/>
    <x v="3"/>
  </r>
  <r>
    <x v="4268"/>
    <x v="0"/>
    <x v="51"/>
    <n v="2"/>
    <n v="13"/>
    <x v="1"/>
    <x v="1"/>
    <n v="0"/>
    <s v="WI"/>
    <s v="Hombre"/>
    <x v="1"/>
    <n v="26"/>
    <x v="1"/>
    <x v="0"/>
    <x v="0"/>
    <n v="0"/>
    <x v="0"/>
    <x v="0"/>
    <s v="direct debit"/>
    <n v="24"/>
    <x v="1"/>
    <n v="24"/>
    <n v="191"/>
    <x v="0"/>
    <m/>
    <s v="2023/06/14"/>
    <x v="1013"/>
    <x v="1346"/>
    <s v="Bajo"/>
    <x v="1"/>
    <n v="25.069603244564629"/>
    <n v="4"/>
    <s v="SMS"/>
    <x v="2"/>
    <b v="0"/>
    <x v="1"/>
    <x v="3"/>
  </r>
  <r>
    <x v="4269"/>
    <x v="0"/>
    <x v="27"/>
    <n v="0"/>
    <n v="2"/>
    <x v="1"/>
    <x v="1"/>
    <n v="0"/>
    <s v="AL"/>
    <s v="Female"/>
    <x v="0"/>
    <n v="79"/>
    <x v="0"/>
    <x v="1"/>
    <x v="0"/>
    <n v="0"/>
    <x v="0"/>
    <x v="2"/>
    <s v="direct debit"/>
    <n v="31"/>
    <x v="1"/>
    <n v="31"/>
    <n v="1032"/>
    <x v="0"/>
    <m/>
    <s v="2023/11/28"/>
    <x v="708"/>
    <x v="461"/>
    <s v="Alto"/>
    <x v="0"/>
    <n v="34.505916953102329"/>
    <n v="10"/>
    <s v="Teléfono"/>
    <x v="1"/>
    <b v="0"/>
    <x v="1"/>
    <x v="4"/>
  </r>
  <r>
    <x v="4270"/>
    <x v="0"/>
    <x v="27"/>
    <n v="0"/>
    <n v="0"/>
    <x v="0"/>
    <x v="0"/>
    <n v="0"/>
    <s v="WV"/>
    <s v="Female"/>
    <x v="0"/>
    <n v="33"/>
    <x v="0"/>
    <x v="0"/>
    <x v="0"/>
    <n v="0"/>
    <x v="0"/>
    <x v="1"/>
    <s v="CREDIT CARD"/>
    <n v="8"/>
    <x v="0"/>
    <n v="8"/>
    <n v="284"/>
    <x v="0"/>
    <m/>
    <s v="2020-06-03"/>
    <x v="603"/>
    <x v="1277"/>
    <s v="Alto"/>
    <x v="0"/>
    <n v="8.5610674839093903"/>
    <n v="7"/>
    <s v="Email"/>
    <x v="0"/>
    <b v="1"/>
    <x v="0"/>
    <x v="0"/>
  </r>
  <r>
    <x v="4271"/>
    <x v="1"/>
    <x v="9"/>
    <n v="4"/>
    <n v="8"/>
    <x v="1"/>
    <x v="1"/>
    <n v="0"/>
    <s v="IA"/>
    <s v="Female"/>
    <x v="0"/>
    <n v="67"/>
    <x v="0"/>
    <x v="1"/>
    <x v="0"/>
    <n v="0"/>
    <x v="0"/>
    <x v="0"/>
    <s v="direct debit"/>
    <n v="28"/>
    <x v="1"/>
    <n v="28"/>
    <n v="93"/>
    <x v="1"/>
    <s v="Competitor made better offer"/>
    <s v="2020-10-05"/>
    <x v="12"/>
    <x v="729"/>
    <s v="Medio"/>
    <x v="2"/>
    <n v="26.36564273833989"/>
    <n v="1"/>
    <s v="Teléfono"/>
    <x v="1"/>
    <b v="1"/>
    <x v="0"/>
    <x v="0"/>
  </r>
  <r>
    <x v="4272"/>
    <x v="0"/>
    <x v="53"/>
    <n v="0"/>
    <n v="3"/>
    <x v="1"/>
    <x v="1"/>
    <n v="0"/>
    <s v="NJ"/>
    <s v="Hombre"/>
    <x v="1"/>
    <n v="66"/>
    <x v="0"/>
    <x v="1"/>
    <x v="0"/>
    <n v="0"/>
    <x v="0"/>
    <x v="1"/>
    <s v="direct debit"/>
    <n v="54"/>
    <x v="1"/>
    <n v="54"/>
    <n v="2252"/>
    <x v="0"/>
    <m/>
    <s v="2021/08/20"/>
    <x v="557"/>
    <x v="1279"/>
    <s v="Alto"/>
    <x v="0"/>
    <n v="46.960867141353667"/>
    <n v="1"/>
    <s v="SMS"/>
    <x v="2"/>
    <b v="1"/>
    <x v="0"/>
    <x v="0"/>
  </r>
  <r>
    <x v="4273"/>
    <x v="0"/>
    <x v="50"/>
    <n v="2"/>
    <n v="13"/>
    <x v="0"/>
    <x v="0"/>
    <n v="62"/>
    <s v="NH"/>
    <s v="Female"/>
    <x v="0"/>
    <n v="31"/>
    <x v="0"/>
    <x v="0"/>
    <x v="1"/>
    <n v="4"/>
    <x v="0"/>
    <x v="2"/>
    <s v="direct debit"/>
    <n v="15"/>
    <x v="1"/>
    <n v="15"/>
    <n v="934"/>
    <x v="0"/>
    <m/>
    <s v="2021/01/28"/>
    <x v="1051"/>
    <x v="185"/>
    <s v="Alto"/>
    <x v="0"/>
    <n v="16.49750489930102"/>
    <n v="10"/>
    <s v="Email"/>
    <x v="0"/>
    <b v="0"/>
    <x v="1"/>
    <x v="2"/>
  </r>
  <r>
    <x v="4274"/>
    <x v="0"/>
    <x v="58"/>
    <n v="0"/>
    <n v="1"/>
    <x v="1"/>
    <x v="1"/>
    <n v="0"/>
    <s v="VT"/>
    <s v="Female"/>
    <x v="0"/>
    <n v="77"/>
    <x v="0"/>
    <x v="1"/>
    <x v="0"/>
    <n v="0"/>
    <x v="0"/>
    <x v="2"/>
    <s v="direct debit"/>
    <n v="49"/>
    <x v="1"/>
    <n v="49"/>
    <n v="1547"/>
    <x v="0"/>
    <m/>
    <s v="2022-11-06"/>
    <x v="544"/>
    <x v="365"/>
    <s v="Bajo"/>
    <x v="1"/>
    <n v="56.869903018816338"/>
    <n v="9"/>
    <s v="SMS"/>
    <x v="2"/>
    <b v="0"/>
    <x v="1"/>
    <x v="4"/>
  </r>
  <r>
    <x v="4275"/>
    <x v="0"/>
    <x v="2"/>
    <n v="0"/>
    <n v="6"/>
    <x v="1"/>
    <x v="1"/>
    <n v="0"/>
    <s v="NY"/>
    <s v="Hombre"/>
    <x v="1"/>
    <n v="62"/>
    <x v="0"/>
    <x v="0"/>
    <x v="0"/>
    <n v="0"/>
    <x v="0"/>
    <x v="0"/>
    <s v="direct debit"/>
    <n v="19"/>
    <x v="1"/>
    <n v="19"/>
    <n v="230"/>
    <x v="0"/>
    <m/>
    <s v="2022/06/10"/>
    <x v="1020"/>
    <x v="362"/>
    <s v="Alto"/>
    <x v="0"/>
    <n v="18.80908654373237"/>
    <n v="0"/>
    <s v="Teléfono"/>
    <x v="1"/>
    <b v="0"/>
    <x v="1"/>
    <x v="4"/>
  </r>
  <r>
    <x v="4276"/>
    <x v="0"/>
    <x v="48"/>
    <n v="0"/>
    <n v="5"/>
    <x v="1"/>
    <x v="1"/>
    <n v="0"/>
    <s v="WY"/>
    <s v="Hombre"/>
    <x v="1"/>
    <n v="37"/>
    <x v="0"/>
    <x v="0"/>
    <x v="0"/>
    <n v="0"/>
    <x v="1"/>
    <x v="0"/>
    <s v="CREDIT CARD"/>
    <n v="35"/>
    <x v="0"/>
    <n v="35"/>
    <n v="682"/>
    <x v="0"/>
    <m/>
    <s v="2020-04-14"/>
    <x v="1385"/>
    <x v="362"/>
    <s v="Alto"/>
    <x v="0"/>
    <n v="37.29621363272291"/>
    <n v="7"/>
    <s v="Email"/>
    <x v="0"/>
    <b v="1"/>
    <x v="0"/>
    <x v="0"/>
  </r>
  <r>
    <x v="4277"/>
    <x v="0"/>
    <x v="50"/>
    <n v="0"/>
    <n v="4"/>
    <x v="1"/>
    <x v="1"/>
    <n v="0"/>
    <s v="WI"/>
    <s v="Hombre"/>
    <x v="1"/>
    <n v="44"/>
    <x v="0"/>
    <x v="0"/>
    <x v="1"/>
    <n v="2"/>
    <x v="0"/>
    <x v="1"/>
    <s v="direct debit"/>
    <n v="43"/>
    <x v="1"/>
    <n v="43"/>
    <n v="2692"/>
    <x v="0"/>
    <m/>
    <s v="2022-09-02"/>
    <x v="10"/>
    <x v="878"/>
    <s v="Medio"/>
    <x v="2"/>
    <n v="44.845873305049842"/>
    <n v="1"/>
    <s v="Teléfono"/>
    <x v="1"/>
    <b v="1"/>
    <x v="0"/>
    <x v="2"/>
  </r>
  <r>
    <x v="1920"/>
    <x v="0"/>
    <x v="29"/>
    <n v="0"/>
    <n v="0"/>
    <x v="0"/>
    <x v="0"/>
    <n v="0"/>
    <s v="OH"/>
    <s v="Female"/>
    <x v="0"/>
    <n v="23"/>
    <x v="1"/>
    <x v="0"/>
    <x v="0"/>
    <n v="0"/>
    <x v="0"/>
    <x v="1"/>
    <s v="direct debit"/>
    <n v="10"/>
    <x v="1"/>
    <n v="10"/>
    <n v="655"/>
    <x v="0"/>
    <m/>
    <s v="2020/01/14"/>
    <x v="133"/>
    <x v="1060"/>
    <s v="Bajo"/>
    <x v="1"/>
    <n v="8.6091843659904104"/>
    <n v="6"/>
    <s v="Email"/>
    <x v="0"/>
    <b v="1"/>
    <x v="0"/>
    <x v="4"/>
  </r>
  <r>
    <x v="4278"/>
    <x v="0"/>
    <x v="36"/>
    <n v="0"/>
    <n v="0"/>
    <x v="0"/>
    <x v="0"/>
    <n v="0"/>
    <s v="NE"/>
    <s v="Female"/>
    <x v="0"/>
    <n v="27"/>
    <x v="1"/>
    <x v="0"/>
    <x v="0"/>
    <n v="0"/>
    <x v="0"/>
    <x v="0"/>
    <s v="CREDIT CARD"/>
    <n v="16"/>
    <x v="0"/>
    <n v="16"/>
    <n v="57"/>
    <x v="0"/>
    <m/>
    <s v="2022-07-26"/>
    <x v="804"/>
    <x v="354"/>
    <s v="Bajo"/>
    <x v="1"/>
    <n v="15.321518378664191"/>
    <n v="10"/>
    <s v="Email"/>
    <x v="0"/>
    <b v="1"/>
    <x v="0"/>
    <x v="2"/>
  </r>
  <r>
    <x v="4279"/>
    <x v="1"/>
    <x v="11"/>
    <n v="3"/>
    <n v="7"/>
    <x v="0"/>
    <x v="0"/>
    <n v="5"/>
    <s v="OH"/>
    <s v="Hombre"/>
    <x v="1"/>
    <n v="38"/>
    <x v="0"/>
    <x v="0"/>
    <x v="0"/>
    <n v="0"/>
    <x v="1"/>
    <x v="1"/>
    <s v="CREDIT CARD"/>
    <n v="24"/>
    <x v="0"/>
    <n v="24"/>
    <n v="117"/>
    <x v="1"/>
    <s v="Competitor had better devices"/>
    <s v="2021/01/22"/>
    <x v="337"/>
    <x v="1320"/>
    <s v="Alto"/>
    <x v="0"/>
    <n v="27.287212782690219"/>
    <n v="7"/>
    <s v="SMS"/>
    <x v="2"/>
    <b v="1"/>
    <x v="0"/>
    <x v="0"/>
  </r>
  <r>
    <x v="4280"/>
    <x v="0"/>
    <x v="7"/>
    <n v="1"/>
    <n v="0"/>
    <x v="0"/>
    <x v="0"/>
    <n v="0"/>
    <s v="FL"/>
    <s v="Hombre"/>
    <x v="1"/>
    <n v="29"/>
    <x v="1"/>
    <x v="0"/>
    <x v="0"/>
    <n v="0"/>
    <x v="0"/>
    <x v="2"/>
    <s v="CREDIT CARD"/>
    <n v="12"/>
    <x v="0"/>
    <n v="12"/>
    <n v="672"/>
    <x v="0"/>
    <m/>
    <s v="2021-09-11"/>
    <x v="410"/>
    <x v="423"/>
    <s v="Bajo"/>
    <x v="1"/>
    <n v="14.004720416383339"/>
    <n v="3"/>
    <s v="SMS"/>
    <x v="2"/>
    <b v="0"/>
    <x v="1"/>
    <x v="2"/>
  </r>
  <r>
    <x v="4281"/>
    <x v="0"/>
    <x v="12"/>
    <n v="0"/>
    <n v="4"/>
    <x v="1"/>
    <x v="1"/>
    <n v="0"/>
    <s v="NM"/>
    <s v="Hombre"/>
    <x v="1"/>
    <n v="33"/>
    <x v="0"/>
    <x v="0"/>
    <x v="0"/>
    <n v="0"/>
    <x v="0"/>
    <x v="0"/>
    <s v="CREDIT CARD"/>
    <n v="13"/>
    <x v="0"/>
    <n v="13"/>
    <n v="13"/>
    <x v="0"/>
    <m/>
    <s v="2022/06/21"/>
    <x v="1278"/>
    <x v="1386"/>
    <s v="Bajo"/>
    <x v="1"/>
    <n v="13.39328906666368"/>
    <n v="8"/>
    <s v="Teléfono"/>
    <x v="1"/>
    <b v="0"/>
    <x v="1"/>
    <x v="0"/>
  </r>
  <r>
    <x v="4282"/>
    <x v="0"/>
    <x v="15"/>
    <n v="0"/>
    <n v="20"/>
    <x v="1"/>
    <x v="1"/>
    <n v="0"/>
    <s v="VT"/>
    <s v="Hombre"/>
    <x v="1"/>
    <n v="26"/>
    <x v="1"/>
    <x v="0"/>
    <x v="0"/>
    <n v="0"/>
    <x v="0"/>
    <x v="1"/>
    <s v="CREDIT CARD"/>
    <n v="41"/>
    <x v="0"/>
    <n v="41"/>
    <n v="1481"/>
    <x v="0"/>
    <m/>
    <s v="2022-08-30"/>
    <x v="1177"/>
    <x v="61"/>
    <s v="Alto"/>
    <x v="0"/>
    <n v="36.337448142820129"/>
    <n v="4"/>
    <s v="Email"/>
    <x v="0"/>
    <b v="0"/>
    <x v="1"/>
    <x v="2"/>
  </r>
  <r>
    <x v="1297"/>
    <x v="0"/>
    <x v="45"/>
    <n v="0"/>
    <n v="0"/>
    <x v="0"/>
    <x v="0"/>
    <n v="0"/>
    <s v="NC"/>
    <s v="Hombre"/>
    <x v="1"/>
    <n v="60"/>
    <x v="0"/>
    <x v="0"/>
    <x v="0"/>
    <n v="0"/>
    <x v="0"/>
    <x v="2"/>
    <s v="CREDIT CARD"/>
    <n v="7"/>
    <x v="0"/>
    <n v="7"/>
    <n v="101"/>
    <x v="0"/>
    <m/>
    <s v="2021/06/04"/>
    <x v="13"/>
    <x v="112"/>
    <s v="Medio"/>
    <x v="2"/>
    <n v="6.004479645079341"/>
    <n v="2"/>
    <s v="Email"/>
    <x v="0"/>
    <b v="0"/>
    <x v="1"/>
    <x v="4"/>
  </r>
  <r>
    <x v="4283"/>
    <x v="0"/>
    <x v="57"/>
    <n v="2"/>
    <n v="21"/>
    <x v="1"/>
    <x v="1"/>
    <n v="0"/>
    <s v="OK"/>
    <s v="Female"/>
    <x v="0"/>
    <n v="29"/>
    <x v="1"/>
    <x v="0"/>
    <x v="0"/>
    <n v="0"/>
    <x v="1"/>
    <x v="2"/>
    <s v="CREDIT CARD"/>
    <n v="46"/>
    <x v="0"/>
    <n v="46"/>
    <n v="3323"/>
    <x v="0"/>
    <m/>
    <s v="2021-03-17"/>
    <x v="986"/>
    <x v="277"/>
    <s v="Medio"/>
    <x v="2"/>
    <n v="39.611768182346388"/>
    <n v="4"/>
    <s v="Teléfono"/>
    <x v="1"/>
    <b v="0"/>
    <x v="1"/>
    <x v="3"/>
  </r>
  <r>
    <x v="4284"/>
    <x v="0"/>
    <x v="12"/>
    <n v="0"/>
    <n v="0"/>
    <x v="0"/>
    <x v="0"/>
    <n v="0"/>
    <s v="NC"/>
    <s v="Female"/>
    <x v="0"/>
    <n v="50"/>
    <x v="0"/>
    <x v="0"/>
    <x v="0"/>
    <n v="0"/>
    <x v="0"/>
    <x v="0"/>
    <s v="CREDIT CARD"/>
    <n v="12"/>
    <x v="0"/>
    <n v="12"/>
    <n v="12"/>
    <x v="0"/>
    <m/>
    <s v="2020/07/17"/>
    <x v="157"/>
    <x v="977"/>
    <s v="Bajo"/>
    <x v="1"/>
    <n v="10.13001507184468"/>
    <n v="10"/>
    <s v="Teléfono"/>
    <x v="1"/>
    <b v="1"/>
    <x v="0"/>
    <x v="3"/>
  </r>
  <r>
    <x v="3204"/>
    <x v="0"/>
    <x v="70"/>
    <n v="1"/>
    <n v="4"/>
    <x v="1"/>
    <x v="1"/>
    <n v="0"/>
    <s v="NM"/>
    <s v="Female"/>
    <x v="0"/>
    <n v="38"/>
    <x v="0"/>
    <x v="0"/>
    <x v="0"/>
    <n v="0"/>
    <x v="1"/>
    <x v="1"/>
    <s v="CREDIT CARD"/>
    <n v="59"/>
    <x v="0"/>
    <n v="59"/>
    <n v="3485"/>
    <x v="0"/>
    <m/>
    <s v="2023-02-24"/>
    <x v="634"/>
    <x v="35"/>
    <s v="Medio"/>
    <x v="2"/>
    <n v="60.488521169967747"/>
    <n v="2"/>
    <s v="Email"/>
    <x v="0"/>
    <b v="1"/>
    <x v="0"/>
    <x v="4"/>
  </r>
  <r>
    <x v="4285"/>
    <x v="0"/>
    <x v="44"/>
    <n v="0"/>
    <n v="2"/>
    <x v="1"/>
    <x v="1"/>
    <n v="0"/>
    <s v="DC"/>
    <s v="Female"/>
    <x v="0"/>
    <n v="41"/>
    <x v="0"/>
    <x v="0"/>
    <x v="1"/>
    <n v="4"/>
    <x v="1"/>
    <x v="2"/>
    <s v="CREDIT CARD"/>
    <n v="36"/>
    <x v="0"/>
    <n v="36"/>
    <n v="2177"/>
    <x v="0"/>
    <m/>
    <s v="2023-11-18"/>
    <x v="724"/>
    <x v="1110"/>
    <s v="Medio"/>
    <x v="2"/>
    <n v="30.580610911820759"/>
    <n v="9"/>
    <s v="Teléfono"/>
    <x v="1"/>
    <b v="0"/>
    <x v="1"/>
    <x v="0"/>
  </r>
  <r>
    <x v="4286"/>
    <x v="1"/>
    <x v="24"/>
    <n v="5"/>
    <n v="7"/>
    <x v="1"/>
    <x v="1"/>
    <n v="0"/>
    <s v="IN"/>
    <s v="Female"/>
    <x v="0"/>
    <n v="37"/>
    <x v="0"/>
    <x v="0"/>
    <x v="1"/>
    <n v="3"/>
    <x v="0"/>
    <x v="0"/>
    <s v="CREDIT CARD"/>
    <n v="27"/>
    <x v="0"/>
    <n v="27"/>
    <n v="391"/>
    <x v="1"/>
    <s v="Competitor offered more data"/>
    <s v="2020-07-31"/>
    <x v="387"/>
    <x v="574"/>
    <s v="Alto"/>
    <x v="0"/>
    <n v="29.009566908486711"/>
    <n v="2"/>
    <s v="Teléfono"/>
    <x v="1"/>
    <b v="0"/>
    <x v="1"/>
    <x v="0"/>
  </r>
  <r>
    <x v="4287"/>
    <x v="0"/>
    <x v="0"/>
    <n v="0"/>
    <n v="37"/>
    <x v="1"/>
    <x v="1"/>
    <n v="0"/>
    <s v="NC"/>
    <s v="Hombre"/>
    <x v="1"/>
    <n v="26"/>
    <x v="1"/>
    <x v="0"/>
    <x v="0"/>
    <n v="0"/>
    <x v="0"/>
    <x v="0"/>
    <s v="direct debit"/>
    <n v="63"/>
    <x v="1"/>
    <n v="63"/>
    <n v="1517"/>
    <x v="0"/>
    <m/>
    <s v="2022-10-06"/>
    <x v="802"/>
    <x v="1245"/>
    <s v="Bajo"/>
    <x v="1"/>
    <n v="57.048752751178668"/>
    <n v="5"/>
    <s v="Teléfono"/>
    <x v="1"/>
    <b v="0"/>
    <x v="1"/>
    <x v="4"/>
  </r>
  <r>
    <x v="4288"/>
    <x v="0"/>
    <x v="72"/>
    <n v="0"/>
    <n v="13"/>
    <x v="1"/>
    <x v="1"/>
    <n v="0"/>
    <s v="RI"/>
    <s v="Hombre"/>
    <x v="1"/>
    <n v="37"/>
    <x v="0"/>
    <x v="0"/>
    <x v="1"/>
    <n v="2"/>
    <x v="1"/>
    <x v="2"/>
    <s v="CREDIT CARD"/>
    <n v="36"/>
    <x v="0"/>
    <n v="36"/>
    <n v="2623"/>
    <x v="0"/>
    <m/>
    <s v="2023-10-17"/>
    <x v="734"/>
    <x v="1387"/>
    <s v="Alto"/>
    <x v="0"/>
    <n v="32.248024780482183"/>
    <n v="1"/>
    <s v="SMS"/>
    <x v="2"/>
    <b v="1"/>
    <x v="0"/>
    <x v="0"/>
  </r>
  <r>
    <x v="4289"/>
    <x v="0"/>
    <x v="27"/>
    <n v="0"/>
    <n v="13"/>
    <x v="1"/>
    <x v="1"/>
    <n v="0"/>
    <s v="PA"/>
    <s v="Female"/>
    <x v="0"/>
    <n v="28"/>
    <x v="1"/>
    <x v="0"/>
    <x v="1"/>
    <n v="2"/>
    <x v="1"/>
    <x v="2"/>
    <s v="CREDIT CARD"/>
    <n v="48"/>
    <x v="0"/>
    <n v="48"/>
    <n v="1640"/>
    <x v="0"/>
    <m/>
    <s v="2020-03-22"/>
    <x v="358"/>
    <x v="279"/>
    <s v="Alto"/>
    <x v="0"/>
    <n v="56.84868280863494"/>
    <n v="2"/>
    <s v="SMS"/>
    <x v="2"/>
    <b v="1"/>
    <x v="0"/>
    <x v="4"/>
  </r>
  <r>
    <x v="4290"/>
    <x v="0"/>
    <x v="9"/>
    <n v="2"/>
    <n v="9"/>
    <x v="1"/>
    <x v="1"/>
    <n v="0"/>
    <s v="AZ"/>
    <s v="Hombre"/>
    <x v="1"/>
    <n v="41"/>
    <x v="0"/>
    <x v="0"/>
    <x v="0"/>
    <n v="0"/>
    <x v="1"/>
    <x v="0"/>
    <s v="direct debit"/>
    <n v="70"/>
    <x v="1"/>
    <n v="70"/>
    <n v="206"/>
    <x v="0"/>
    <m/>
    <s v="2021/11/04"/>
    <x v="1076"/>
    <x v="832"/>
    <s v="Medio"/>
    <x v="2"/>
    <n v="78.611736286202756"/>
    <n v="1"/>
    <s v="Email"/>
    <x v="0"/>
    <b v="1"/>
    <x v="0"/>
    <x v="0"/>
  </r>
  <r>
    <x v="4291"/>
    <x v="0"/>
    <x v="17"/>
    <n v="2"/>
    <n v="2"/>
    <x v="1"/>
    <x v="1"/>
    <n v="0"/>
    <s v="MD"/>
    <s v="Hombre"/>
    <x v="1"/>
    <n v="63"/>
    <x v="0"/>
    <x v="0"/>
    <x v="0"/>
    <n v="0"/>
    <x v="0"/>
    <x v="1"/>
    <s v="direct debit"/>
    <n v="49"/>
    <x v="1"/>
    <n v="49"/>
    <n v="2538"/>
    <x v="0"/>
    <m/>
    <s v="2021/07/22"/>
    <x v="421"/>
    <x v="252"/>
    <s v="Bajo"/>
    <x v="1"/>
    <n v="51.958137723357758"/>
    <n v="6"/>
    <s v="SMS"/>
    <x v="2"/>
    <b v="1"/>
    <x v="0"/>
    <x v="0"/>
  </r>
  <r>
    <x v="4292"/>
    <x v="1"/>
    <x v="47"/>
    <n v="0"/>
    <n v="10"/>
    <x v="1"/>
    <x v="1"/>
    <n v="0"/>
    <s v="AL"/>
    <s v="Female"/>
    <x v="0"/>
    <n v="27"/>
    <x v="1"/>
    <x v="0"/>
    <x v="0"/>
    <n v="0"/>
    <x v="0"/>
    <x v="0"/>
    <s v="direct debit"/>
    <n v="35"/>
    <x v="1"/>
    <n v="35"/>
    <n v="1088"/>
    <x v="5"/>
    <s v="Don't know"/>
    <s v="2023-12-02"/>
    <x v="1185"/>
    <x v="385"/>
    <s v="Medio"/>
    <x v="2"/>
    <n v="36.433373443876917"/>
    <n v="4"/>
    <s v="Teléfono"/>
    <x v="1"/>
    <b v="1"/>
    <x v="0"/>
    <x v="4"/>
  </r>
  <r>
    <x v="4293"/>
    <x v="0"/>
    <x v="30"/>
    <n v="2"/>
    <n v="0"/>
    <x v="0"/>
    <x v="0"/>
    <n v="0"/>
    <s v="MI"/>
    <s v="Hombre"/>
    <x v="1"/>
    <n v="67"/>
    <x v="0"/>
    <x v="1"/>
    <x v="1"/>
    <n v="2"/>
    <x v="0"/>
    <x v="1"/>
    <s v="direct debit"/>
    <n v="7"/>
    <x v="1"/>
    <n v="7"/>
    <n v="239"/>
    <x v="0"/>
    <m/>
    <s v="2023-11-23"/>
    <x v="795"/>
    <x v="926"/>
    <s v="Alto"/>
    <x v="0"/>
    <n v="8.1240721263407334"/>
    <n v="10"/>
    <s v="Email"/>
    <x v="0"/>
    <b v="0"/>
    <x v="1"/>
    <x v="2"/>
  </r>
  <r>
    <x v="4294"/>
    <x v="0"/>
    <x v="1"/>
    <n v="0"/>
    <n v="0"/>
    <x v="0"/>
    <x v="0"/>
    <n v="0"/>
    <s v="HI"/>
    <s v="Female"/>
    <x v="0"/>
    <n v="48"/>
    <x v="0"/>
    <x v="0"/>
    <x v="1"/>
    <n v="2"/>
    <x v="0"/>
    <x v="1"/>
    <s v="CREDIT CARD"/>
    <n v="7"/>
    <x v="0"/>
    <n v="7"/>
    <n v="446"/>
    <x v="0"/>
    <m/>
    <s v="2023/01/14"/>
    <x v="1012"/>
    <x v="65"/>
    <s v="Alto"/>
    <x v="0"/>
    <n v="6.0518948200186804"/>
    <n v="5"/>
    <s v="Teléfono"/>
    <x v="1"/>
    <b v="0"/>
    <x v="1"/>
    <x v="2"/>
  </r>
  <r>
    <x v="4295"/>
    <x v="0"/>
    <x v="28"/>
    <n v="0"/>
    <n v="8"/>
    <x v="0"/>
    <x v="0"/>
    <n v="35"/>
    <s v="VT"/>
    <s v="Female"/>
    <x v="0"/>
    <n v="75"/>
    <x v="0"/>
    <x v="1"/>
    <x v="0"/>
    <n v="0"/>
    <x v="1"/>
    <x v="2"/>
    <s v="direct debit"/>
    <n v="43"/>
    <x v="1"/>
    <n v="43"/>
    <n v="735"/>
    <x v="0"/>
    <m/>
    <s v="2021-12-24"/>
    <x v="894"/>
    <x v="147"/>
    <s v="Medio"/>
    <x v="2"/>
    <n v="50.258446868247333"/>
    <n v="10"/>
    <s v="Teléfono"/>
    <x v="1"/>
    <b v="0"/>
    <x v="1"/>
    <x v="2"/>
  </r>
  <r>
    <x v="4296"/>
    <x v="0"/>
    <x v="20"/>
    <n v="0"/>
    <n v="4"/>
    <x v="1"/>
    <x v="1"/>
    <n v="0"/>
    <s v="MT"/>
    <s v="Hombre"/>
    <x v="1"/>
    <n v="35"/>
    <x v="0"/>
    <x v="0"/>
    <x v="0"/>
    <n v="0"/>
    <x v="0"/>
    <x v="1"/>
    <s v="CREDIT CARD"/>
    <n v="23"/>
    <x v="0"/>
    <n v="23"/>
    <n v="425"/>
    <x v="0"/>
    <m/>
    <s v="2022/01/21"/>
    <x v="156"/>
    <x v="572"/>
    <s v="Medio"/>
    <x v="2"/>
    <n v="22.414445905813441"/>
    <n v="1"/>
    <s v="Email"/>
    <x v="0"/>
    <b v="0"/>
    <x v="1"/>
    <x v="0"/>
  </r>
  <r>
    <x v="4297"/>
    <x v="0"/>
    <x v="33"/>
    <n v="1"/>
    <n v="6"/>
    <x v="1"/>
    <x v="1"/>
    <n v="0"/>
    <s v="MO"/>
    <s v="Hombre"/>
    <x v="1"/>
    <n v="60"/>
    <x v="0"/>
    <x v="0"/>
    <x v="0"/>
    <n v="0"/>
    <x v="1"/>
    <x v="2"/>
    <s v="direct debit"/>
    <n v="21"/>
    <x v="1"/>
    <n v="21"/>
    <n v="489"/>
    <x v="0"/>
    <m/>
    <s v="2020-09-28"/>
    <x v="1016"/>
    <x v="883"/>
    <s v="Medio"/>
    <x v="2"/>
    <n v="21.846595518511599"/>
    <n v="1"/>
    <s v="SMS"/>
    <x v="2"/>
    <b v="1"/>
    <x v="0"/>
    <x v="3"/>
  </r>
  <r>
    <x v="4298"/>
    <x v="0"/>
    <x v="7"/>
    <n v="0"/>
    <n v="0"/>
    <x v="0"/>
    <x v="0"/>
    <n v="0"/>
    <s v="AR"/>
    <s v="Female"/>
    <x v="0"/>
    <n v="62"/>
    <x v="0"/>
    <x v="0"/>
    <x v="1"/>
    <n v="6"/>
    <x v="0"/>
    <x v="2"/>
    <s v="CREDIT CARD"/>
    <n v="10"/>
    <x v="0"/>
    <n v="10"/>
    <n v="555"/>
    <x v="0"/>
    <m/>
    <s v="2020-04-11"/>
    <x v="92"/>
    <x v="812"/>
    <s v="Bajo"/>
    <x v="1"/>
    <n v="10.20724062890263"/>
    <n v="2"/>
    <s v="SMS"/>
    <x v="2"/>
    <b v="0"/>
    <x v="1"/>
    <x v="0"/>
  </r>
  <r>
    <x v="4299"/>
    <x v="1"/>
    <x v="22"/>
    <n v="4"/>
    <n v="21"/>
    <x v="1"/>
    <x v="1"/>
    <n v="0"/>
    <s v="RI"/>
    <s v="Hombre"/>
    <x v="1"/>
    <n v="30"/>
    <x v="0"/>
    <x v="0"/>
    <x v="0"/>
    <n v="0"/>
    <x v="0"/>
    <x v="0"/>
    <s v="CREDIT CARD"/>
    <n v="35"/>
    <x v="0"/>
    <n v="35"/>
    <n v="385"/>
    <x v="3"/>
    <s v="Attitude of support person"/>
    <s v="2022-10-03"/>
    <x v="775"/>
    <x v="296"/>
    <s v="Alto"/>
    <x v="0"/>
    <n v="31.39941776294808"/>
    <n v="10"/>
    <s v="Teléfono"/>
    <x v="1"/>
    <b v="0"/>
    <x v="1"/>
    <x v="4"/>
  </r>
  <r>
    <x v="4300"/>
    <x v="1"/>
    <x v="8"/>
    <n v="0"/>
    <n v="11"/>
    <x v="1"/>
    <x v="1"/>
    <n v="0"/>
    <s v="NJ"/>
    <s v="Female"/>
    <x v="0"/>
    <n v="46"/>
    <x v="0"/>
    <x v="0"/>
    <x v="0"/>
    <n v="0"/>
    <x v="0"/>
    <x v="0"/>
    <s v="direct debit"/>
    <n v="39"/>
    <x v="1"/>
    <n v="39"/>
    <n v="82"/>
    <x v="2"/>
    <s v="Network reliability"/>
    <s v="2021-05-18"/>
    <x v="738"/>
    <x v="1345"/>
    <s v="Bajo"/>
    <x v="1"/>
    <n v="34.071834323388543"/>
    <n v="9"/>
    <s v="Email"/>
    <x v="0"/>
    <b v="1"/>
    <x v="0"/>
    <x v="0"/>
  </r>
  <r>
    <x v="4301"/>
    <x v="1"/>
    <x v="12"/>
    <n v="5"/>
    <n v="6"/>
    <x v="1"/>
    <x v="1"/>
    <n v="0"/>
    <s v="ID"/>
    <s v="Female"/>
    <x v="0"/>
    <n v="44"/>
    <x v="0"/>
    <x v="0"/>
    <x v="0"/>
    <n v="0"/>
    <x v="0"/>
    <x v="0"/>
    <s v="direct debit"/>
    <n v="56"/>
    <x v="1"/>
    <n v="56"/>
    <n v="56"/>
    <x v="1"/>
    <s v="Competitor offered higher download speeds"/>
    <s v="2021/08/08"/>
    <x v="669"/>
    <x v="573"/>
    <s v="Alto"/>
    <x v="0"/>
    <n v="53.331096482502929"/>
    <n v="1"/>
    <s v="SMS"/>
    <x v="2"/>
    <b v="0"/>
    <x v="1"/>
    <x v="4"/>
  </r>
  <r>
    <x v="4302"/>
    <x v="1"/>
    <x v="73"/>
    <n v="2"/>
    <n v="10"/>
    <x v="1"/>
    <x v="1"/>
    <n v="0"/>
    <s v="DC"/>
    <s v="Female"/>
    <x v="0"/>
    <n v="63"/>
    <x v="0"/>
    <x v="0"/>
    <x v="0"/>
    <n v="0"/>
    <x v="0"/>
    <x v="0"/>
    <s v="CREDIT CARD"/>
    <n v="55"/>
    <x v="0"/>
    <n v="55"/>
    <n v="2135"/>
    <x v="1"/>
    <s v="Competitor had better devices"/>
    <s v="2021/12/18"/>
    <x v="251"/>
    <x v="425"/>
    <s v="Bajo"/>
    <x v="1"/>
    <n v="58.278736426623972"/>
    <n v="5"/>
    <s v="SMS"/>
    <x v="2"/>
    <b v="1"/>
    <x v="0"/>
    <x v="4"/>
  </r>
  <r>
    <x v="4303"/>
    <x v="0"/>
    <x v="13"/>
    <n v="0"/>
    <n v="15"/>
    <x v="1"/>
    <x v="1"/>
    <n v="0"/>
    <s v="WA"/>
    <s v="Female"/>
    <x v="0"/>
    <n v="54"/>
    <x v="0"/>
    <x v="0"/>
    <x v="0"/>
    <n v="0"/>
    <x v="0"/>
    <x v="0"/>
    <s v="direct debit"/>
    <n v="28"/>
    <x v="1"/>
    <n v="28"/>
    <n v="1274"/>
    <x v="0"/>
    <m/>
    <s v="2023-11-29"/>
    <x v="51"/>
    <x v="725"/>
    <s v="Medio"/>
    <x v="2"/>
    <n v="30.756231528043109"/>
    <n v="5"/>
    <s v="SMS"/>
    <x v="2"/>
    <b v="1"/>
    <x v="0"/>
    <x v="0"/>
  </r>
  <r>
    <x v="4304"/>
    <x v="0"/>
    <x v="43"/>
    <n v="0"/>
    <n v="2"/>
    <x v="1"/>
    <x v="1"/>
    <n v="0"/>
    <s v="MD"/>
    <s v="Female"/>
    <x v="0"/>
    <n v="36"/>
    <x v="0"/>
    <x v="0"/>
    <x v="0"/>
    <n v="0"/>
    <x v="1"/>
    <x v="0"/>
    <s v="direct debit"/>
    <n v="56"/>
    <x v="1"/>
    <n v="56"/>
    <n v="1603"/>
    <x v="0"/>
    <m/>
    <s v="2023-11-20"/>
    <x v="526"/>
    <x v="484"/>
    <s v="Medio"/>
    <x v="2"/>
    <n v="63.481812179008152"/>
    <n v="3"/>
    <s v="SMS"/>
    <x v="2"/>
    <b v="1"/>
    <x v="0"/>
    <x v="0"/>
  </r>
  <r>
    <x v="4305"/>
    <x v="1"/>
    <x v="62"/>
    <n v="2"/>
    <n v="4"/>
    <x v="1"/>
    <x v="1"/>
    <n v="0"/>
    <s v="VA"/>
    <s v="Female"/>
    <x v="0"/>
    <n v="85"/>
    <x v="0"/>
    <x v="1"/>
    <x v="0"/>
    <n v="0"/>
    <x v="1"/>
    <x v="0"/>
    <s v="direct debit"/>
    <n v="55"/>
    <x v="1"/>
    <n v="55"/>
    <n v="805"/>
    <x v="2"/>
    <s v="Product dissatisfaction"/>
    <s v="2021-05-05"/>
    <x v="204"/>
    <x v="28"/>
    <s v="Alto"/>
    <x v="0"/>
    <n v="50.514885849675153"/>
    <n v="4"/>
    <s v="SMS"/>
    <x v="2"/>
    <b v="0"/>
    <x v="1"/>
    <x v="2"/>
  </r>
  <r>
    <x v="4306"/>
    <x v="1"/>
    <x v="28"/>
    <n v="5"/>
    <n v="5"/>
    <x v="1"/>
    <x v="1"/>
    <n v="0"/>
    <s v="IN"/>
    <s v="Female"/>
    <x v="0"/>
    <n v="55"/>
    <x v="0"/>
    <x v="0"/>
    <x v="0"/>
    <n v="0"/>
    <x v="0"/>
    <x v="0"/>
    <s v="direct debit"/>
    <n v="45"/>
    <x v="1"/>
    <n v="45"/>
    <n v="771"/>
    <x v="1"/>
    <s v="Competitor offered more data"/>
    <s v="2023-12-07"/>
    <x v="1376"/>
    <x v="1251"/>
    <s v="Alto"/>
    <x v="0"/>
    <n v="46.132495124458003"/>
    <n v="5"/>
    <s v="Email"/>
    <x v="0"/>
    <b v="0"/>
    <x v="1"/>
    <x v="2"/>
  </r>
  <r>
    <x v="4307"/>
    <x v="0"/>
    <x v="41"/>
    <n v="0"/>
    <n v="6"/>
    <x v="1"/>
    <x v="1"/>
    <n v="0"/>
    <s v="FL"/>
    <s v="Female"/>
    <x v="0"/>
    <n v="78"/>
    <x v="0"/>
    <x v="1"/>
    <x v="0"/>
    <n v="0"/>
    <x v="0"/>
    <x v="2"/>
    <s v="CREDIT CARD"/>
    <n v="45"/>
    <x v="0"/>
    <n v="45"/>
    <n v="3191"/>
    <x v="0"/>
    <m/>
    <s v="2021-03-29"/>
    <x v="1266"/>
    <x v="1257"/>
    <s v="Medio"/>
    <x v="2"/>
    <n v="47.025256574247948"/>
    <n v="5"/>
    <s v="SMS"/>
    <x v="2"/>
    <b v="1"/>
    <x v="0"/>
    <x v="2"/>
  </r>
  <r>
    <x v="4308"/>
    <x v="0"/>
    <x v="44"/>
    <n v="0"/>
    <n v="6"/>
    <x v="1"/>
    <x v="1"/>
    <n v="0"/>
    <s v="CA"/>
    <s v="Hombre"/>
    <x v="1"/>
    <n v="36"/>
    <x v="0"/>
    <x v="0"/>
    <x v="1"/>
    <n v="4"/>
    <x v="1"/>
    <x v="2"/>
    <s v="direct debit"/>
    <n v="24"/>
    <x v="1"/>
    <n v="24"/>
    <n v="1482"/>
    <x v="0"/>
    <m/>
    <s v="2020/04/11"/>
    <x v="92"/>
    <x v="1388"/>
    <s v="Bajo"/>
    <x v="1"/>
    <n v="24.11421170135187"/>
    <n v="6"/>
    <s v="Email"/>
    <x v="0"/>
    <b v="0"/>
    <x v="1"/>
    <x v="3"/>
  </r>
  <r>
    <x v="4309"/>
    <x v="0"/>
    <x v="46"/>
    <n v="1"/>
    <n v="0"/>
    <x v="0"/>
    <x v="0"/>
    <n v="0"/>
    <s v="MA"/>
    <s v="Female"/>
    <x v="0"/>
    <n v="51"/>
    <x v="0"/>
    <x v="0"/>
    <x v="1"/>
    <n v="2"/>
    <x v="0"/>
    <x v="2"/>
    <s v="CREDIT CARD"/>
    <n v="6"/>
    <x v="0"/>
    <n v="6"/>
    <n v="324"/>
    <x v="0"/>
    <m/>
    <s v="2022/03/06"/>
    <x v="1022"/>
    <x v="722"/>
    <s v="Medio"/>
    <x v="2"/>
    <n v="5.3537338279331994"/>
    <n v="9"/>
    <s v="Teléfono"/>
    <x v="1"/>
    <b v="1"/>
    <x v="0"/>
    <x v="2"/>
  </r>
  <r>
    <x v="4310"/>
    <x v="1"/>
    <x v="6"/>
    <n v="1"/>
    <n v="9"/>
    <x v="1"/>
    <x v="1"/>
    <n v="0"/>
    <s v="DE"/>
    <s v="Hombre"/>
    <x v="1"/>
    <n v="56"/>
    <x v="0"/>
    <x v="0"/>
    <x v="0"/>
    <n v="0"/>
    <x v="1"/>
    <x v="0"/>
    <s v="CREDIT CARD"/>
    <n v="54"/>
    <x v="0"/>
    <n v="54"/>
    <n v="1002"/>
    <x v="5"/>
    <s v="Don't know"/>
    <s v="2023/09/26"/>
    <x v="61"/>
    <x v="699"/>
    <s v="Bajo"/>
    <x v="1"/>
    <n v="62.764512350286317"/>
    <n v="8"/>
    <s v="SMS"/>
    <x v="2"/>
    <b v="1"/>
    <x v="0"/>
    <x v="0"/>
  </r>
  <r>
    <x v="2421"/>
    <x v="1"/>
    <x v="9"/>
    <n v="3"/>
    <n v="26"/>
    <x v="1"/>
    <x v="1"/>
    <n v="0"/>
    <s v="NC"/>
    <s v="Hombre"/>
    <x v="1"/>
    <n v="25"/>
    <x v="1"/>
    <x v="0"/>
    <x v="0"/>
    <n v="0"/>
    <x v="0"/>
    <x v="0"/>
    <s v="CREDIT CARD"/>
    <n v="32"/>
    <x v="0"/>
    <n v="32"/>
    <n v="91"/>
    <x v="2"/>
    <s v="Network reliability"/>
    <s v="2022/09/05"/>
    <x v="1196"/>
    <x v="903"/>
    <s v="Bajo"/>
    <x v="1"/>
    <n v="37.402628311418312"/>
    <n v="8"/>
    <s v="Teléfono"/>
    <x v="1"/>
    <b v="1"/>
    <x v="0"/>
    <x v="0"/>
  </r>
  <r>
    <x v="4311"/>
    <x v="0"/>
    <x v="45"/>
    <n v="2"/>
    <n v="2"/>
    <x v="1"/>
    <x v="1"/>
    <n v="0"/>
    <s v="AL"/>
    <s v="Female"/>
    <x v="0"/>
    <n v="57"/>
    <x v="0"/>
    <x v="0"/>
    <x v="0"/>
    <n v="0"/>
    <x v="0"/>
    <x v="0"/>
    <s v="direct debit"/>
    <n v="15"/>
    <x v="1"/>
    <n v="15"/>
    <n v="195"/>
    <x v="0"/>
    <m/>
    <s v="2023-06-30"/>
    <x v="177"/>
    <x v="336"/>
    <s v="Alto"/>
    <x v="0"/>
    <n v="12.259210923542639"/>
    <n v="0"/>
    <s v="Email"/>
    <x v="0"/>
    <b v="0"/>
    <x v="1"/>
    <x v="0"/>
  </r>
  <r>
    <x v="4312"/>
    <x v="0"/>
    <x v="2"/>
    <n v="0"/>
    <n v="0"/>
    <x v="0"/>
    <x v="0"/>
    <n v="0"/>
    <s v="OH"/>
    <s v="Female"/>
    <x v="0"/>
    <n v="67"/>
    <x v="0"/>
    <x v="1"/>
    <x v="0"/>
    <n v="0"/>
    <x v="0"/>
    <x v="0"/>
    <s v="direct debit"/>
    <n v="8"/>
    <x v="1"/>
    <n v="8"/>
    <n v="91"/>
    <x v="0"/>
    <m/>
    <s v="2020-01-24"/>
    <x v="520"/>
    <x v="1315"/>
    <s v="Alto"/>
    <x v="0"/>
    <n v="7.4415822295392777"/>
    <n v="0"/>
    <s v="SMS"/>
    <x v="2"/>
    <b v="0"/>
    <x v="1"/>
    <x v="4"/>
  </r>
  <r>
    <x v="4313"/>
    <x v="0"/>
    <x v="34"/>
    <n v="0"/>
    <n v="1"/>
    <x v="1"/>
    <x v="1"/>
    <n v="0"/>
    <s v="LA"/>
    <s v="Hombre"/>
    <x v="1"/>
    <n v="49"/>
    <x v="0"/>
    <x v="0"/>
    <x v="0"/>
    <n v="0"/>
    <x v="0"/>
    <x v="1"/>
    <s v="CREDIT CARD"/>
    <n v="34"/>
    <x v="0"/>
    <n v="34"/>
    <n v="2271"/>
    <x v="0"/>
    <m/>
    <s v="2023-12-04"/>
    <x v="952"/>
    <x v="47"/>
    <s v="Alto"/>
    <x v="0"/>
    <n v="27.365835061579482"/>
    <n v="4"/>
    <s v="SMS"/>
    <x v="2"/>
    <b v="1"/>
    <x v="0"/>
    <x v="3"/>
  </r>
  <r>
    <x v="4314"/>
    <x v="0"/>
    <x v="51"/>
    <n v="0"/>
    <n v="10"/>
    <x v="1"/>
    <x v="1"/>
    <n v="0"/>
    <s v="OR"/>
    <s v="Hombre"/>
    <x v="1"/>
    <n v="29"/>
    <x v="1"/>
    <x v="0"/>
    <x v="0"/>
    <n v="0"/>
    <x v="0"/>
    <x v="0"/>
    <s v="direct debit"/>
    <n v="38"/>
    <x v="1"/>
    <n v="38"/>
    <n v="324"/>
    <x v="0"/>
    <m/>
    <s v="2020/07/12"/>
    <x v="403"/>
    <x v="985"/>
    <s v="Medio"/>
    <x v="2"/>
    <n v="43.353449080771973"/>
    <n v="0"/>
    <s v="Email"/>
    <x v="0"/>
    <b v="1"/>
    <x v="0"/>
    <x v="2"/>
  </r>
  <r>
    <x v="4315"/>
    <x v="0"/>
    <x v="36"/>
    <n v="2"/>
    <n v="4"/>
    <x v="1"/>
    <x v="1"/>
    <n v="0"/>
    <s v="WY"/>
    <s v="Female"/>
    <x v="0"/>
    <n v="68"/>
    <x v="0"/>
    <x v="1"/>
    <x v="0"/>
    <n v="0"/>
    <x v="0"/>
    <x v="0"/>
    <s v="direct debit"/>
    <n v="19"/>
    <x v="1"/>
    <n v="19"/>
    <n v="75"/>
    <x v="0"/>
    <m/>
    <s v="2020-09-14"/>
    <x v="1221"/>
    <x v="1379"/>
    <s v="Medio"/>
    <x v="2"/>
    <n v="22.164906815882709"/>
    <n v="10"/>
    <s v="Teléfono"/>
    <x v="1"/>
    <b v="1"/>
    <x v="0"/>
    <x v="0"/>
  </r>
  <r>
    <x v="4316"/>
    <x v="1"/>
    <x v="31"/>
    <n v="2"/>
    <n v="13"/>
    <x v="1"/>
    <x v="1"/>
    <n v="0"/>
    <s v="NY"/>
    <s v="Female"/>
    <x v="0"/>
    <n v="27"/>
    <x v="1"/>
    <x v="0"/>
    <x v="0"/>
    <n v="0"/>
    <x v="0"/>
    <x v="0"/>
    <s v="direct debit"/>
    <n v="47"/>
    <x v="1"/>
    <n v="47"/>
    <n v="1044"/>
    <x v="2"/>
    <s v="Product dissatisfaction"/>
    <s v="2022-02-05"/>
    <x v="656"/>
    <x v="724"/>
    <s v="Medio"/>
    <x v="2"/>
    <n v="46.411457745596273"/>
    <n v="2"/>
    <s v="SMS"/>
    <x v="2"/>
    <b v="0"/>
    <x v="1"/>
    <x v="2"/>
  </r>
  <r>
    <x v="4317"/>
    <x v="0"/>
    <x v="7"/>
    <n v="0"/>
    <n v="0"/>
    <x v="0"/>
    <x v="0"/>
    <n v="0"/>
    <s v="MD"/>
    <s v="Female"/>
    <x v="0"/>
    <n v="45"/>
    <x v="0"/>
    <x v="0"/>
    <x v="1"/>
    <n v="6"/>
    <x v="0"/>
    <x v="2"/>
    <s v="CREDIT CARD"/>
    <n v="7"/>
    <x v="0"/>
    <n v="7"/>
    <n v="398"/>
    <x v="0"/>
    <m/>
    <s v="2021/03/12"/>
    <x v="206"/>
    <x v="894"/>
    <s v="Medio"/>
    <x v="2"/>
    <n v="7.5190262050077408"/>
    <n v="1"/>
    <s v="Teléfono"/>
    <x v="1"/>
    <b v="0"/>
    <x v="1"/>
    <x v="3"/>
  </r>
  <r>
    <x v="4318"/>
    <x v="0"/>
    <x v="12"/>
    <n v="0"/>
    <n v="0"/>
    <x v="0"/>
    <x v="0"/>
    <n v="0"/>
    <s v="SC"/>
    <s v="Hombre"/>
    <x v="1"/>
    <n v="32"/>
    <x v="0"/>
    <x v="0"/>
    <x v="0"/>
    <n v="0"/>
    <x v="0"/>
    <x v="0"/>
    <s v="CREDIT CARD"/>
    <n v="12"/>
    <x v="0"/>
    <n v="12"/>
    <n v="12"/>
    <x v="0"/>
    <m/>
    <s v="2022/10/03"/>
    <x v="775"/>
    <x v="846"/>
    <s v="Bajo"/>
    <x v="1"/>
    <n v="11.03017029025137"/>
    <n v="9"/>
    <s v="SMS"/>
    <x v="2"/>
    <b v="0"/>
    <x v="1"/>
    <x v="3"/>
  </r>
  <r>
    <x v="4319"/>
    <x v="0"/>
    <x v="73"/>
    <n v="0"/>
    <n v="21"/>
    <x v="0"/>
    <x v="0"/>
    <n v="35"/>
    <s v="ND"/>
    <s v="Female"/>
    <x v="0"/>
    <n v="24"/>
    <x v="1"/>
    <x v="0"/>
    <x v="0"/>
    <n v="0"/>
    <x v="0"/>
    <x v="1"/>
    <s v="direct debit"/>
    <n v="24"/>
    <x v="1"/>
    <n v="24"/>
    <n v="934"/>
    <x v="0"/>
    <m/>
    <s v="2021/06/25"/>
    <x v="155"/>
    <x v="1032"/>
    <s v="Medio"/>
    <x v="2"/>
    <n v="19.477859243728791"/>
    <n v="1"/>
    <s v="Email"/>
    <x v="0"/>
    <b v="0"/>
    <x v="1"/>
    <x v="3"/>
  </r>
  <r>
    <x v="4320"/>
    <x v="0"/>
    <x v="53"/>
    <n v="0"/>
    <n v="2"/>
    <x v="1"/>
    <x v="1"/>
    <n v="0"/>
    <s v="OH"/>
    <s v="Hombre"/>
    <x v="1"/>
    <n v="47"/>
    <x v="0"/>
    <x v="0"/>
    <x v="0"/>
    <n v="0"/>
    <x v="1"/>
    <x v="2"/>
    <s v="CREDIT CARD"/>
    <n v="23"/>
    <x v="0"/>
    <n v="23"/>
    <n v="964"/>
    <x v="0"/>
    <m/>
    <s v="2020/01/30"/>
    <x v="34"/>
    <x v="1270"/>
    <s v="Alto"/>
    <x v="0"/>
    <n v="20.68775712859021"/>
    <n v="8"/>
    <s v="Email"/>
    <x v="0"/>
    <b v="0"/>
    <x v="1"/>
    <x v="2"/>
  </r>
  <r>
    <x v="4321"/>
    <x v="0"/>
    <x v="11"/>
    <n v="1"/>
    <n v="0"/>
    <x v="0"/>
    <x v="0"/>
    <n v="0"/>
    <s v="AL"/>
    <s v="Female"/>
    <x v="0"/>
    <n v="34"/>
    <x v="0"/>
    <x v="0"/>
    <x v="0"/>
    <n v="0"/>
    <x v="0"/>
    <x v="0"/>
    <s v="direct debit"/>
    <n v="9"/>
    <x v="1"/>
    <n v="9"/>
    <n v="42"/>
    <x v="0"/>
    <m/>
    <s v="2021/09/01"/>
    <x v="850"/>
    <x v="946"/>
    <s v="Alto"/>
    <x v="0"/>
    <n v="8.8215771629725204"/>
    <n v="8"/>
    <s v="SMS"/>
    <x v="2"/>
    <b v="0"/>
    <x v="1"/>
    <x v="2"/>
  </r>
  <r>
    <x v="4322"/>
    <x v="0"/>
    <x v="24"/>
    <n v="1"/>
    <n v="5"/>
    <x v="1"/>
    <x v="1"/>
    <n v="0"/>
    <s v="AR"/>
    <s v="Hombre"/>
    <x v="1"/>
    <n v="38"/>
    <x v="0"/>
    <x v="0"/>
    <x v="0"/>
    <n v="0"/>
    <x v="0"/>
    <x v="0"/>
    <s v="direct debit"/>
    <n v="21"/>
    <x v="1"/>
    <n v="21"/>
    <n v="287"/>
    <x v="0"/>
    <m/>
    <s v="2022-01-01"/>
    <x v="1386"/>
    <x v="1347"/>
    <s v="Bajo"/>
    <x v="1"/>
    <n v="21.771236458813519"/>
    <n v="2"/>
    <s v="Teléfono"/>
    <x v="1"/>
    <b v="0"/>
    <x v="1"/>
    <x v="0"/>
  </r>
  <r>
    <x v="4323"/>
    <x v="0"/>
    <x v="10"/>
    <n v="1"/>
    <n v="0"/>
    <x v="0"/>
    <x v="0"/>
    <n v="0"/>
    <s v="OK"/>
    <s v="Female"/>
    <x v="0"/>
    <n v="30"/>
    <x v="0"/>
    <x v="0"/>
    <x v="0"/>
    <n v="0"/>
    <x v="0"/>
    <x v="2"/>
    <s v="CREDIT CARD"/>
    <n v="13"/>
    <x v="0"/>
    <n v="13"/>
    <n v="509"/>
    <x v="0"/>
    <m/>
    <s v="2022-02-05"/>
    <x v="656"/>
    <x v="259"/>
    <s v="Alto"/>
    <x v="0"/>
    <n v="12.80674683010011"/>
    <n v="6"/>
    <s v="Email"/>
    <x v="0"/>
    <b v="0"/>
    <x v="1"/>
    <x v="4"/>
  </r>
  <r>
    <x v="4324"/>
    <x v="0"/>
    <x v="0"/>
    <n v="0"/>
    <n v="7"/>
    <x v="1"/>
    <x v="1"/>
    <n v="0"/>
    <s v="NY"/>
    <s v="Hombre"/>
    <x v="1"/>
    <n v="33"/>
    <x v="0"/>
    <x v="0"/>
    <x v="1"/>
    <n v="2"/>
    <x v="0"/>
    <x v="0"/>
    <s v="direct debit"/>
    <n v="18"/>
    <x v="1"/>
    <n v="18"/>
    <n v="442"/>
    <x v="0"/>
    <m/>
    <s v="2022-09-12"/>
    <x v="1047"/>
    <x v="295"/>
    <s v="Bajo"/>
    <x v="1"/>
    <n v="21.143900991019091"/>
    <n v="2"/>
    <s v="SMS"/>
    <x v="2"/>
    <b v="1"/>
    <x v="0"/>
    <x v="4"/>
  </r>
  <r>
    <x v="4325"/>
    <x v="0"/>
    <x v="18"/>
    <n v="0"/>
    <n v="0"/>
    <x v="0"/>
    <x v="0"/>
    <n v="0"/>
    <s v="MN"/>
    <s v="Female"/>
    <x v="0"/>
    <n v="22"/>
    <x v="1"/>
    <x v="0"/>
    <x v="1"/>
    <n v="2"/>
    <x v="0"/>
    <x v="2"/>
    <s v="CREDIT CARD"/>
    <n v="9"/>
    <x v="0"/>
    <n v="9"/>
    <n v="529"/>
    <x v="0"/>
    <m/>
    <s v="2023/02/03"/>
    <x v="1083"/>
    <x v="206"/>
    <s v="Bajo"/>
    <x v="1"/>
    <n v="9.308132580108591"/>
    <n v="2"/>
    <s v="SMS"/>
    <x v="2"/>
    <b v="0"/>
    <x v="1"/>
    <x v="4"/>
  </r>
  <r>
    <x v="4326"/>
    <x v="1"/>
    <x v="30"/>
    <n v="0"/>
    <n v="4"/>
    <x v="1"/>
    <x v="1"/>
    <n v="0"/>
    <s v="NY"/>
    <s v="Female"/>
    <x v="0"/>
    <n v="73"/>
    <x v="0"/>
    <x v="1"/>
    <x v="0"/>
    <n v="0"/>
    <x v="0"/>
    <x v="0"/>
    <s v="direct debit"/>
    <n v="38"/>
    <x v="1"/>
    <n v="38"/>
    <n v="1256"/>
    <x v="1"/>
    <s v="Competitor offered more data"/>
    <s v="2022/08/30"/>
    <x v="1177"/>
    <x v="1063"/>
    <s v="Medio"/>
    <x v="2"/>
    <n v="39.813971511679853"/>
    <n v="6"/>
    <s v="SMS"/>
    <x v="2"/>
    <b v="1"/>
    <x v="0"/>
    <x v="0"/>
  </r>
  <r>
    <x v="4327"/>
    <x v="1"/>
    <x v="22"/>
    <n v="2"/>
    <n v="3"/>
    <x v="1"/>
    <x v="1"/>
    <n v="0"/>
    <s v="MO"/>
    <s v="Hombre"/>
    <x v="1"/>
    <n v="58"/>
    <x v="0"/>
    <x v="0"/>
    <x v="0"/>
    <n v="0"/>
    <x v="1"/>
    <x v="0"/>
    <s v="direct debit"/>
    <n v="28"/>
    <x v="1"/>
    <n v="28"/>
    <n v="313"/>
    <x v="1"/>
    <s v="Competitor made better offer"/>
    <s v="2023-03-01"/>
    <x v="1280"/>
    <x v="546"/>
    <s v="Medio"/>
    <x v="2"/>
    <n v="27.805362310411631"/>
    <n v="5"/>
    <s v="Teléfono"/>
    <x v="1"/>
    <b v="0"/>
    <x v="1"/>
    <x v="0"/>
  </r>
  <r>
    <x v="4328"/>
    <x v="0"/>
    <x v="10"/>
    <n v="0"/>
    <n v="3"/>
    <x v="1"/>
    <x v="1"/>
    <n v="0"/>
    <s v="CT"/>
    <s v="Hombre"/>
    <x v="1"/>
    <n v="63"/>
    <x v="0"/>
    <x v="0"/>
    <x v="0"/>
    <n v="0"/>
    <x v="1"/>
    <x v="1"/>
    <s v="direct debit"/>
    <n v="42"/>
    <x v="1"/>
    <n v="42"/>
    <n v="1696"/>
    <x v="0"/>
    <m/>
    <s v="2020-08-07"/>
    <x v="647"/>
    <x v="418"/>
    <s v="Alto"/>
    <x v="0"/>
    <n v="44.662439005637879"/>
    <n v="5"/>
    <s v="SMS"/>
    <x v="2"/>
    <b v="0"/>
    <x v="1"/>
    <x v="3"/>
  </r>
  <r>
    <x v="4329"/>
    <x v="0"/>
    <x v="6"/>
    <n v="0"/>
    <n v="0"/>
    <x v="0"/>
    <x v="0"/>
    <n v="0"/>
    <s v="KS"/>
    <s v="Female"/>
    <x v="0"/>
    <n v="47"/>
    <x v="0"/>
    <x v="0"/>
    <x v="1"/>
    <n v="6"/>
    <x v="0"/>
    <x v="2"/>
    <s v="CREDIT CARD"/>
    <n v="6"/>
    <x v="0"/>
    <n v="6"/>
    <n v="111"/>
    <x v="0"/>
    <m/>
    <s v="2022-02-13"/>
    <x v="989"/>
    <x v="509"/>
    <s v="Bajo"/>
    <x v="1"/>
    <n v="5.0894146325750391"/>
    <n v="4"/>
    <s v="SMS"/>
    <x v="2"/>
    <b v="0"/>
    <x v="1"/>
    <x v="0"/>
  </r>
  <r>
    <x v="4330"/>
    <x v="1"/>
    <x v="1"/>
    <n v="2"/>
    <n v="3"/>
    <x v="1"/>
    <x v="1"/>
    <n v="0"/>
    <s v="AK"/>
    <s v="Hombre"/>
    <x v="1"/>
    <n v="59"/>
    <x v="0"/>
    <x v="0"/>
    <x v="0"/>
    <n v="0"/>
    <x v="1"/>
    <x v="0"/>
    <s v="direct debit"/>
    <n v="63"/>
    <x v="1"/>
    <n v="63"/>
    <n v="4051"/>
    <x v="1"/>
    <s v="Competitor made better offer"/>
    <s v="2022-05-01"/>
    <x v="672"/>
    <x v="1185"/>
    <s v="Bajo"/>
    <x v="1"/>
    <n v="67.725936051634548"/>
    <n v="8"/>
    <s v="Teléfono"/>
    <x v="1"/>
    <b v="1"/>
    <x v="0"/>
    <x v="2"/>
  </r>
  <r>
    <x v="4331"/>
    <x v="0"/>
    <x v="8"/>
    <n v="0"/>
    <n v="7"/>
    <x v="1"/>
    <x v="1"/>
    <n v="0"/>
    <s v="HI"/>
    <s v="Female"/>
    <x v="0"/>
    <n v="70"/>
    <x v="0"/>
    <x v="1"/>
    <x v="0"/>
    <n v="0"/>
    <x v="0"/>
    <x v="2"/>
    <s v="CREDIT CARD"/>
    <n v="45"/>
    <x v="0"/>
    <n v="45"/>
    <n v="89"/>
    <x v="0"/>
    <m/>
    <s v="2022-04-04"/>
    <x v="1346"/>
    <x v="1091"/>
    <s v="Medio"/>
    <x v="2"/>
    <n v="38.101250051081969"/>
    <n v="7"/>
    <s v="SMS"/>
    <x v="2"/>
    <b v="0"/>
    <x v="1"/>
    <x v="2"/>
  </r>
  <r>
    <x v="4332"/>
    <x v="0"/>
    <x v="58"/>
    <n v="0"/>
    <n v="0"/>
    <x v="0"/>
    <x v="0"/>
    <n v="0"/>
    <s v="GA"/>
    <s v="Female"/>
    <x v="0"/>
    <n v="45"/>
    <x v="0"/>
    <x v="0"/>
    <x v="0"/>
    <n v="0"/>
    <x v="0"/>
    <x v="1"/>
    <s v="direct debit"/>
    <n v="7"/>
    <x v="1"/>
    <n v="7"/>
    <n v="235"/>
    <x v="0"/>
    <m/>
    <s v="2020-03-23"/>
    <x v="217"/>
    <x v="777"/>
    <s v="Alto"/>
    <x v="0"/>
    <n v="6.9254920054839362"/>
    <n v="2"/>
    <s v="Email"/>
    <x v="0"/>
    <b v="1"/>
    <x v="0"/>
    <x v="4"/>
  </r>
  <r>
    <x v="4333"/>
    <x v="1"/>
    <x v="26"/>
    <n v="4"/>
    <n v="12"/>
    <x v="1"/>
    <x v="1"/>
    <n v="0"/>
    <s v="OR"/>
    <s v="Female"/>
    <x v="0"/>
    <n v="22"/>
    <x v="1"/>
    <x v="0"/>
    <x v="0"/>
    <n v="0"/>
    <x v="1"/>
    <x v="0"/>
    <s v="direct debit"/>
    <n v="59"/>
    <x v="1"/>
    <n v="59"/>
    <n v="1251"/>
    <x v="3"/>
    <s v="Attitude of support person"/>
    <s v="2020-09-26"/>
    <x v="1241"/>
    <x v="1320"/>
    <s v="Alto"/>
    <x v="0"/>
    <n v="63.541397521325329"/>
    <n v="2"/>
    <s v="SMS"/>
    <x v="2"/>
    <b v="1"/>
    <x v="0"/>
    <x v="0"/>
  </r>
  <r>
    <x v="4334"/>
    <x v="0"/>
    <x v="52"/>
    <n v="0"/>
    <n v="38"/>
    <x v="0"/>
    <x v="0"/>
    <n v="42"/>
    <s v="AK"/>
    <s v="Hombre"/>
    <x v="1"/>
    <n v="51"/>
    <x v="0"/>
    <x v="0"/>
    <x v="1"/>
    <n v="2"/>
    <x v="1"/>
    <x v="2"/>
    <s v="direct debit"/>
    <n v="54"/>
    <x v="1"/>
    <n v="54"/>
    <n v="3232"/>
    <x v="0"/>
    <m/>
    <s v="2023/08/23"/>
    <x v="815"/>
    <x v="1244"/>
    <s v="Bajo"/>
    <x v="1"/>
    <n v="52.274057058424297"/>
    <n v="2"/>
    <s v="SMS"/>
    <x v="2"/>
    <b v="0"/>
    <x v="1"/>
    <x v="3"/>
  </r>
  <r>
    <x v="4335"/>
    <x v="0"/>
    <x v="38"/>
    <n v="1"/>
    <n v="3"/>
    <x v="1"/>
    <x v="1"/>
    <n v="0"/>
    <s v="VT"/>
    <s v="Hombre"/>
    <x v="1"/>
    <n v="57"/>
    <x v="0"/>
    <x v="0"/>
    <x v="1"/>
    <n v="2"/>
    <x v="0"/>
    <x v="0"/>
    <s v="direct debit"/>
    <n v="15"/>
    <x v="1"/>
    <n v="15"/>
    <n v="226"/>
    <x v="0"/>
    <m/>
    <s v="2022/01/01"/>
    <x v="1386"/>
    <x v="951"/>
    <s v="Medio"/>
    <x v="2"/>
    <n v="14.4479241987957"/>
    <n v="9"/>
    <s v="Teléfono"/>
    <x v="1"/>
    <b v="0"/>
    <x v="1"/>
    <x v="3"/>
  </r>
  <r>
    <x v="4336"/>
    <x v="1"/>
    <x v="12"/>
    <n v="3"/>
    <n v="3"/>
    <x v="1"/>
    <x v="1"/>
    <n v="0"/>
    <s v="WA"/>
    <s v="Female"/>
    <x v="0"/>
    <n v="69"/>
    <x v="0"/>
    <x v="1"/>
    <x v="0"/>
    <n v="0"/>
    <x v="0"/>
    <x v="0"/>
    <s v="direct debit"/>
    <n v="37"/>
    <x v="1"/>
    <n v="37"/>
    <n v="37"/>
    <x v="1"/>
    <s v="Competitor offered more data"/>
    <s v="2023-12-11"/>
    <x v="21"/>
    <x v="1196"/>
    <s v="Bajo"/>
    <x v="1"/>
    <n v="43.192562858582257"/>
    <n v="0"/>
    <s v="Email"/>
    <x v="0"/>
    <b v="0"/>
    <x v="1"/>
    <x v="4"/>
  </r>
  <r>
    <x v="4337"/>
    <x v="1"/>
    <x v="9"/>
    <n v="0"/>
    <n v="4"/>
    <x v="1"/>
    <x v="1"/>
    <n v="0"/>
    <s v="SC"/>
    <s v="Female"/>
    <x v="0"/>
    <n v="42"/>
    <x v="0"/>
    <x v="0"/>
    <x v="1"/>
    <n v="2"/>
    <x v="0"/>
    <x v="0"/>
    <s v="PAPER CHECK"/>
    <n v="19"/>
    <x v="3"/>
    <n v="19"/>
    <n v="52"/>
    <x v="1"/>
    <s v="Competitor offered higher download speeds"/>
    <s v="2022-10-02"/>
    <x v="1108"/>
    <x v="613"/>
    <s v="Alto"/>
    <x v="0"/>
    <n v="18.930233501547409"/>
    <n v="8"/>
    <s v="SMS"/>
    <x v="2"/>
    <b v="0"/>
    <x v="1"/>
    <x v="0"/>
  </r>
  <r>
    <x v="4338"/>
    <x v="1"/>
    <x v="36"/>
    <n v="3"/>
    <n v="10"/>
    <x v="1"/>
    <x v="1"/>
    <n v="0"/>
    <s v="KY"/>
    <s v="Female"/>
    <x v="0"/>
    <n v="47"/>
    <x v="0"/>
    <x v="0"/>
    <x v="0"/>
    <n v="0"/>
    <x v="0"/>
    <x v="0"/>
    <s v="direct debit"/>
    <n v="42"/>
    <x v="1"/>
    <n v="42"/>
    <n v="185"/>
    <x v="1"/>
    <s v="Competitor made better offer"/>
    <s v="2023-05-09"/>
    <x v="1256"/>
    <x v="646"/>
    <s v="Bajo"/>
    <x v="1"/>
    <n v="49.982743102324108"/>
    <n v="3"/>
    <s v="Teléfono"/>
    <x v="1"/>
    <b v="0"/>
    <x v="1"/>
    <x v="0"/>
  </r>
  <r>
    <x v="4339"/>
    <x v="0"/>
    <x v="8"/>
    <n v="0"/>
    <n v="28"/>
    <x v="1"/>
    <x v="1"/>
    <n v="0"/>
    <s v="WV"/>
    <s v="Hombre"/>
    <x v="1"/>
    <n v="22"/>
    <x v="1"/>
    <x v="0"/>
    <x v="0"/>
    <n v="0"/>
    <x v="0"/>
    <x v="0"/>
    <s v="direct debit"/>
    <n v="44"/>
    <x v="1"/>
    <n v="44"/>
    <n v="81"/>
    <x v="0"/>
    <m/>
    <s v="2020/04/21"/>
    <x v="277"/>
    <x v="865"/>
    <s v="Alto"/>
    <x v="0"/>
    <n v="38.947710650325902"/>
    <n v="4"/>
    <s v="Email"/>
    <x v="0"/>
    <b v="0"/>
    <x v="1"/>
    <x v="4"/>
  </r>
  <r>
    <x v="4340"/>
    <x v="0"/>
    <x v="38"/>
    <n v="0"/>
    <n v="3"/>
    <x v="0"/>
    <x v="0"/>
    <n v="57"/>
    <s v="LA"/>
    <s v="Hombre"/>
    <x v="1"/>
    <n v="58"/>
    <x v="0"/>
    <x v="0"/>
    <x v="0"/>
    <n v="0"/>
    <x v="0"/>
    <x v="0"/>
    <s v="direct debit"/>
    <n v="40"/>
    <x v="1"/>
    <n v="40"/>
    <n v="649"/>
    <x v="0"/>
    <m/>
    <s v="2023-07-23"/>
    <x v="1142"/>
    <x v="569"/>
    <s v="Bajo"/>
    <x v="1"/>
    <n v="44.483809382786703"/>
    <n v="6"/>
    <s v="Email"/>
    <x v="0"/>
    <b v="0"/>
    <x v="1"/>
    <x v="2"/>
  </r>
  <r>
    <x v="4341"/>
    <x v="0"/>
    <x v="29"/>
    <n v="0"/>
    <n v="0"/>
    <x v="0"/>
    <x v="0"/>
    <n v="0"/>
    <s v="CO"/>
    <s v="Hombre"/>
    <x v="1"/>
    <n v="35"/>
    <x v="0"/>
    <x v="0"/>
    <x v="1"/>
    <n v="2"/>
    <x v="0"/>
    <x v="1"/>
    <s v="CREDIT CARD"/>
    <n v="13"/>
    <x v="0"/>
    <n v="13"/>
    <n v="896"/>
    <x v="0"/>
    <m/>
    <s v="2020/08/24"/>
    <x v="120"/>
    <x v="193"/>
    <s v="Bajo"/>
    <x v="1"/>
    <n v="13.44198105712433"/>
    <n v="6"/>
    <s v="SMS"/>
    <x v="2"/>
    <b v="0"/>
    <x v="1"/>
    <x v="3"/>
  </r>
  <r>
    <x v="4342"/>
    <x v="0"/>
    <x v="13"/>
    <n v="1"/>
    <n v="8"/>
    <x v="1"/>
    <x v="1"/>
    <n v="0"/>
    <s v="LA"/>
    <s v="Hombre"/>
    <x v="1"/>
    <n v="77"/>
    <x v="0"/>
    <x v="1"/>
    <x v="0"/>
    <n v="0"/>
    <x v="1"/>
    <x v="2"/>
    <s v="direct debit"/>
    <n v="40"/>
    <x v="1"/>
    <n v="40"/>
    <n v="1818"/>
    <x v="0"/>
    <m/>
    <s v="2023/06/23"/>
    <x v="709"/>
    <x v="1088"/>
    <s v="Bajo"/>
    <x v="1"/>
    <n v="35.976456811311387"/>
    <n v="2"/>
    <s v="SMS"/>
    <x v="2"/>
    <b v="1"/>
    <x v="0"/>
    <x v="3"/>
  </r>
  <r>
    <x v="4343"/>
    <x v="1"/>
    <x v="33"/>
    <n v="1"/>
    <n v="15"/>
    <x v="0"/>
    <x v="0"/>
    <n v="49"/>
    <s v="CO"/>
    <s v="Female"/>
    <x v="0"/>
    <n v="21"/>
    <x v="1"/>
    <x v="0"/>
    <x v="1"/>
    <n v="5"/>
    <x v="1"/>
    <x v="0"/>
    <s v="CREDIT CARD"/>
    <n v="28"/>
    <x v="0"/>
    <n v="28"/>
    <n v="640"/>
    <x v="2"/>
    <s v="Service dissatisfaction"/>
    <s v="2020-03-20"/>
    <x v="1226"/>
    <x v="972"/>
    <s v="Alto"/>
    <x v="0"/>
    <n v="31.11177721977122"/>
    <n v="0"/>
    <s v="SMS"/>
    <x v="2"/>
    <b v="0"/>
    <x v="1"/>
    <x v="3"/>
  </r>
  <r>
    <x v="4344"/>
    <x v="0"/>
    <x v="8"/>
    <n v="0"/>
    <n v="0"/>
    <x v="0"/>
    <x v="0"/>
    <n v="0"/>
    <s v="MA"/>
    <s v="Hombre"/>
    <x v="1"/>
    <n v="50"/>
    <x v="0"/>
    <x v="0"/>
    <x v="0"/>
    <n v="0"/>
    <x v="0"/>
    <x v="1"/>
    <s v="CREDIT CARD"/>
    <n v="11"/>
    <x v="0"/>
    <n v="11"/>
    <n v="27"/>
    <x v="0"/>
    <m/>
    <s v="2022-04-14"/>
    <x v="1124"/>
    <x v="571"/>
    <s v="Alto"/>
    <x v="0"/>
    <n v="10.77417664329294"/>
    <n v="1"/>
    <s v="Teléfono"/>
    <x v="1"/>
    <b v="0"/>
    <x v="1"/>
    <x v="3"/>
  </r>
  <r>
    <x v="4345"/>
    <x v="0"/>
    <x v="16"/>
    <n v="2"/>
    <n v="0"/>
    <x v="0"/>
    <x v="0"/>
    <n v="0"/>
    <s v="MS"/>
    <s v="Hombre"/>
    <x v="1"/>
    <n v="47"/>
    <x v="0"/>
    <x v="0"/>
    <x v="1"/>
    <n v="2"/>
    <x v="0"/>
    <x v="2"/>
    <s v="CREDIT CARD"/>
    <n v="11"/>
    <x v="0"/>
    <n v="11"/>
    <n v="777"/>
    <x v="0"/>
    <m/>
    <s v="2022/06/11"/>
    <x v="371"/>
    <x v="924"/>
    <s v="Alto"/>
    <x v="0"/>
    <n v="11.854896324682359"/>
    <n v="8"/>
    <s v="SMS"/>
    <x v="2"/>
    <b v="0"/>
    <x v="1"/>
    <x v="4"/>
  </r>
  <r>
    <x v="4346"/>
    <x v="0"/>
    <x v="44"/>
    <n v="0"/>
    <n v="5"/>
    <x v="1"/>
    <x v="1"/>
    <n v="0"/>
    <s v="MN"/>
    <s v="Hombre"/>
    <x v="1"/>
    <n v="83"/>
    <x v="0"/>
    <x v="1"/>
    <x v="0"/>
    <n v="0"/>
    <x v="0"/>
    <x v="1"/>
    <s v="direct debit"/>
    <n v="44"/>
    <x v="1"/>
    <n v="44"/>
    <n v="2714"/>
    <x v="0"/>
    <m/>
    <s v="2021-11-11"/>
    <x v="1140"/>
    <x v="286"/>
    <s v="Medio"/>
    <x v="2"/>
    <n v="42.236378911604703"/>
    <n v="1"/>
    <s v="Teléfono"/>
    <x v="1"/>
    <b v="0"/>
    <x v="1"/>
    <x v="0"/>
  </r>
  <r>
    <x v="4347"/>
    <x v="0"/>
    <x v="20"/>
    <n v="0"/>
    <n v="4"/>
    <x v="1"/>
    <x v="1"/>
    <n v="0"/>
    <s v="NJ"/>
    <s v="Hombre"/>
    <x v="1"/>
    <n v="66"/>
    <x v="0"/>
    <x v="1"/>
    <x v="0"/>
    <n v="0"/>
    <x v="0"/>
    <x v="0"/>
    <s v="CREDIT CARD"/>
    <n v="27"/>
    <x v="0"/>
    <n v="27"/>
    <n v="479"/>
    <x v="0"/>
    <m/>
    <s v="2020-12-08"/>
    <x v="842"/>
    <x v="315"/>
    <s v="Alto"/>
    <x v="0"/>
    <n v="22.264279578056058"/>
    <n v="5"/>
    <s v="Teléfono"/>
    <x v="1"/>
    <b v="0"/>
    <x v="1"/>
    <x v="3"/>
  </r>
  <r>
    <x v="937"/>
    <x v="0"/>
    <x v="65"/>
    <n v="0"/>
    <n v="12"/>
    <x v="1"/>
    <x v="1"/>
    <n v="0"/>
    <s v="VA"/>
    <s v="Hombre"/>
    <x v="1"/>
    <n v="28"/>
    <x v="1"/>
    <x v="0"/>
    <x v="0"/>
    <n v="0"/>
    <x v="0"/>
    <x v="0"/>
    <s v="CREDIT CARD"/>
    <n v="12"/>
    <x v="0"/>
    <n v="12"/>
    <n v="517"/>
    <x v="0"/>
    <m/>
    <s v="2020/04/08"/>
    <x v="684"/>
    <x v="697"/>
    <s v="Alto"/>
    <x v="0"/>
    <n v="11.124003851782129"/>
    <n v="9"/>
    <s v="Teléfono"/>
    <x v="1"/>
    <b v="0"/>
    <x v="1"/>
    <x v="4"/>
  </r>
  <r>
    <x v="4348"/>
    <x v="0"/>
    <x v="34"/>
    <n v="0"/>
    <n v="0"/>
    <x v="0"/>
    <x v="0"/>
    <n v="0"/>
    <s v="UT"/>
    <s v="Hombre"/>
    <x v="1"/>
    <n v="57"/>
    <x v="0"/>
    <x v="0"/>
    <x v="1"/>
    <n v="2"/>
    <x v="0"/>
    <x v="2"/>
    <s v="CREDIT CARD"/>
    <n v="8"/>
    <x v="0"/>
    <n v="8"/>
    <n v="537"/>
    <x v="0"/>
    <m/>
    <s v="2023/12/25"/>
    <x v="1227"/>
    <x v="202"/>
    <s v="Medio"/>
    <x v="2"/>
    <n v="8.2735337022233697"/>
    <n v="2"/>
    <s v="SMS"/>
    <x v="2"/>
    <b v="1"/>
    <x v="0"/>
    <x v="3"/>
  </r>
  <r>
    <x v="4349"/>
    <x v="0"/>
    <x v="39"/>
    <n v="0"/>
    <n v="0"/>
    <x v="0"/>
    <x v="0"/>
    <n v="0"/>
    <s v="IA"/>
    <s v="Hombre"/>
    <x v="1"/>
    <n v="19"/>
    <x v="1"/>
    <x v="0"/>
    <x v="1"/>
    <n v="4"/>
    <x v="0"/>
    <x v="2"/>
    <s v="direct debit"/>
    <n v="11"/>
    <x v="1"/>
    <n v="11"/>
    <n v="756"/>
    <x v="0"/>
    <m/>
    <s v="2020-09-03"/>
    <x v="299"/>
    <x v="1312"/>
    <s v="Bajo"/>
    <x v="1"/>
    <n v="11.021080048269591"/>
    <n v="7"/>
    <s v="Teléfono"/>
    <x v="1"/>
    <b v="0"/>
    <x v="1"/>
    <x v="2"/>
  </r>
  <r>
    <x v="4350"/>
    <x v="0"/>
    <x v="22"/>
    <n v="1"/>
    <n v="4"/>
    <x v="1"/>
    <x v="1"/>
    <n v="0"/>
    <s v="OR"/>
    <s v="Female"/>
    <x v="0"/>
    <n v="82"/>
    <x v="0"/>
    <x v="1"/>
    <x v="1"/>
    <n v="4"/>
    <x v="1"/>
    <x v="0"/>
    <s v="CREDIT CARD"/>
    <n v="29"/>
    <x v="0"/>
    <n v="29"/>
    <n v="322"/>
    <x v="0"/>
    <m/>
    <s v="2023-09-26"/>
    <x v="61"/>
    <x v="1039"/>
    <s v="Medio"/>
    <x v="2"/>
    <n v="27.523192606468331"/>
    <n v="4"/>
    <s v="SMS"/>
    <x v="2"/>
    <b v="0"/>
    <x v="1"/>
    <x v="2"/>
  </r>
  <r>
    <x v="4351"/>
    <x v="0"/>
    <x v="36"/>
    <n v="0"/>
    <n v="15"/>
    <x v="0"/>
    <x v="0"/>
    <n v="7"/>
    <s v="RI"/>
    <s v="Female"/>
    <x v="0"/>
    <n v="21"/>
    <x v="1"/>
    <x v="0"/>
    <x v="0"/>
    <n v="0"/>
    <x v="1"/>
    <x v="0"/>
    <s v="PAPER CHECK"/>
    <n v="17"/>
    <x v="3"/>
    <n v="17"/>
    <n v="70"/>
    <x v="0"/>
    <m/>
    <s v="2022-11-27"/>
    <x v="1035"/>
    <x v="1157"/>
    <s v="Alto"/>
    <x v="0"/>
    <n v="16.98929550801196"/>
    <n v="4"/>
    <s v="Email"/>
    <x v="0"/>
    <b v="0"/>
    <x v="1"/>
    <x v="0"/>
  </r>
  <r>
    <x v="1900"/>
    <x v="0"/>
    <x v="52"/>
    <n v="0"/>
    <n v="5"/>
    <x v="0"/>
    <x v="0"/>
    <n v="59"/>
    <s v="WA"/>
    <s v="Female"/>
    <x v="0"/>
    <n v="58"/>
    <x v="0"/>
    <x v="0"/>
    <x v="1"/>
    <n v="6"/>
    <x v="1"/>
    <x v="1"/>
    <s v="CREDIT CARD"/>
    <n v="29"/>
    <x v="0"/>
    <n v="29"/>
    <n v="1724"/>
    <x v="0"/>
    <m/>
    <s v="2023-11-17"/>
    <x v="1066"/>
    <x v="823"/>
    <s v="Bajo"/>
    <x v="1"/>
    <n v="31.099591978283939"/>
    <n v="7"/>
    <s v="Email"/>
    <x v="0"/>
    <b v="1"/>
    <x v="0"/>
    <x v="4"/>
  </r>
  <r>
    <x v="4352"/>
    <x v="0"/>
    <x v="52"/>
    <n v="0"/>
    <n v="0"/>
    <x v="0"/>
    <x v="0"/>
    <n v="0"/>
    <s v="IL"/>
    <s v="Hombre"/>
    <x v="1"/>
    <n v="48"/>
    <x v="0"/>
    <x v="0"/>
    <x v="1"/>
    <n v="3"/>
    <x v="0"/>
    <x v="2"/>
    <s v="CREDIT CARD"/>
    <n v="7"/>
    <x v="0"/>
    <n v="7"/>
    <n v="396"/>
    <x v="0"/>
    <m/>
    <s v="2023-02-21"/>
    <x v="237"/>
    <x v="630"/>
    <s v="Bajo"/>
    <x v="1"/>
    <n v="8.1856623827217252"/>
    <n v="10"/>
    <s v="SMS"/>
    <x v="2"/>
    <b v="0"/>
    <x v="1"/>
    <x v="3"/>
  </r>
  <r>
    <x v="4353"/>
    <x v="0"/>
    <x v="19"/>
    <n v="0"/>
    <n v="5"/>
    <x v="1"/>
    <x v="1"/>
    <n v="0"/>
    <s v="TX"/>
    <s v="Hombre"/>
    <x v="1"/>
    <n v="63"/>
    <x v="0"/>
    <x v="0"/>
    <x v="0"/>
    <n v="0"/>
    <x v="0"/>
    <x v="2"/>
    <s v="direct debit"/>
    <n v="49"/>
    <x v="1"/>
    <n v="49"/>
    <n v="1262"/>
    <x v="0"/>
    <m/>
    <s v="2020/06/14"/>
    <x v="1160"/>
    <x v="239"/>
    <s v="Medio"/>
    <x v="2"/>
    <n v="41.281881570099522"/>
    <n v="2"/>
    <s v="Email"/>
    <x v="0"/>
    <b v="1"/>
    <x v="0"/>
    <x v="0"/>
  </r>
  <r>
    <x v="4354"/>
    <x v="1"/>
    <x v="19"/>
    <n v="3"/>
    <n v="1"/>
    <x v="1"/>
    <x v="1"/>
    <n v="0"/>
    <s v="VT"/>
    <s v="Female"/>
    <x v="0"/>
    <n v="69"/>
    <x v="0"/>
    <x v="1"/>
    <x v="0"/>
    <n v="0"/>
    <x v="0"/>
    <x v="0"/>
    <s v="direct debit"/>
    <n v="44"/>
    <x v="1"/>
    <n v="44"/>
    <n v="1125"/>
    <x v="4"/>
    <s v="Price too high"/>
    <s v="2022/09/05"/>
    <x v="1196"/>
    <x v="941"/>
    <s v="Medio"/>
    <x v="2"/>
    <n v="52.243954374768023"/>
    <n v="0"/>
    <s v="Teléfono"/>
    <x v="1"/>
    <b v="0"/>
    <x v="1"/>
    <x v="4"/>
  </r>
  <r>
    <x v="4355"/>
    <x v="0"/>
    <x v="4"/>
    <n v="0"/>
    <n v="2"/>
    <x v="1"/>
    <x v="1"/>
    <n v="0"/>
    <s v="ND"/>
    <s v="Female"/>
    <x v="0"/>
    <n v="60"/>
    <x v="0"/>
    <x v="0"/>
    <x v="0"/>
    <n v="0"/>
    <x v="1"/>
    <x v="0"/>
    <s v="CREDIT CARD"/>
    <n v="32"/>
    <x v="0"/>
    <n v="32"/>
    <n v="1199"/>
    <x v="0"/>
    <m/>
    <s v="2021-07-04"/>
    <x v="988"/>
    <x v="892"/>
    <s v="Bajo"/>
    <x v="1"/>
    <n v="33.921617606488823"/>
    <n v="3"/>
    <s v="Email"/>
    <x v="0"/>
    <b v="0"/>
    <x v="1"/>
    <x v="2"/>
  </r>
  <r>
    <x v="4356"/>
    <x v="0"/>
    <x v="30"/>
    <n v="1"/>
    <n v="5"/>
    <x v="1"/>
    <x v="1"/>
    <n v="0"/>
    <s v="AL"/>
    <s v="Female"/>
    <x v="0"/>
    <n v="71"/>
    <x v="0"/>
    <x v="1"/>
    <x v="0"/>
    <n v="0"/>
    <x v="1"/>
    <x v="1"/>
    <s v="direct debit"/>
    <n v="28"/>
    <x v="1"/>
    <n v="28"/>
    <n v="908"/>
    <x v="0"/>
    <m/>
    <s v="2023/09/07"/>
    <x v="890"/>
    <x v="40"/>
    <s v="Medio"/>
    <x v="2"/>
    <n v="31.89618469608321"/>
    <n v="3"/>
    <s v="Email"/>
    <x v="0"/>
    <b v="0"/>
    <x v="1"/>
    <x v="0"/>
  </r>
  <r>
    <x v="4357"/>
    <x v="0"/>
    <x v="54"/>
    <n v="0"/>
    <n v="8"/>
    <x v="1"/>
    <x v="1"/>
    <n v="0"/>
    <s v="NE"/>
    <s v="Hombre"/>
    <x v="1"/>
    <n v="85"/>
    <x v="0"/>
    <x v="1"/>
    <x v="0"/>
    <n v="0"/>
    <x v="0"/>
    <x v="2"/>
    <s v="direct debit"/>
    <n v="46"/>
    <x v="1"/>
    <n v="46"/>
    <n v="436"/>
    <x v="0"/>
    <m/>
    <s v="2023-12-28"/>
    <x v="545"/>
    <x v="814"/>
    <s v="Bajo"/>
    <x v="1"/>
    <n v="47.106434240420278"/>
    <n v="5"/>
    <s v="Teléfono"/>
    <x v="1"/>
    <b v="1"/>
    <x v="0"/>
    <x v="0"/>
  </r>
  <r>
    <x v="4358"/>
    <x v="0"/>
    <x v="45"/>
    <n v="0"/>
    <n v="5"/>
    <x v="1"/>
    <x v="1"/>
    <n v="0"/>
    <s v="VA"/>
    <s v="Female"/>
    <x v="0"/>
    <n v="66"/>
    <x v="0"/>
    <x v="1"/>
    <x v="0"/>
    <n v="0"/>
    <x v="1"/>
    <x v="1"/>
    <s v="direct debit"/>
    <n v="32"/>
    <x v="1"/>
    <n v="32"/>
    <n v="429"/>
    <x v="0"/>
    <m/>
    <s v="2021/11/22"/>
    <x v="1098"/>
    <x v="1286"/>
    <s v="Alto"/>
    <x v="0"/>
    <n v="28.900033093164929"/>
    <n v="3"/>
    <s v="Email"/>
    <x v="0"/>
    <b v="0"/>
    <x v="1"/>
    <x v="2"/>
  </r>
  <r>
    <x v="4359"/>
    <x v="0"/>
    <x v="22"/>
    <n v="1"/>
    <n v="9"/>
    <x v="0"/>
    <x v="0"/>
    <n v="61"/>
    <s v="CT"/>
    <s v="Hombre"/>
    <x v="1"/>
    <n v="72"/>
    <x v="0"/>
    <x v="1"/>
    <x v="0"/>
    <n v="0"/>
    <x v="0"/>
    <x v="2"/>
    <s v="direct debit"/>
    <n v="22"/>
    <x v="1"/>
    <n v="22"/>
    <n v="241"/>
    <x v="0"/>
    <m/>
    <s v="2021-05-06"/>
    <x v="1387"/>
    <x v="1062"/>
    <s v="Alto"/>
    <x v="0"/>
    <n v="21.102311315583361"/>
    <n v="8"/>
    <s v="SMS"/>
    <x v="2"/>
    <b v="0"/>
    <x v="1"/>
    <x v="4"/>
  </r>
  <r>
    <x v="4360"/>
    <x v="0"/>
    <x v="21"/>
    <n v="0"/>
    <n v="0"/>
    <x v="0"/>
    <x v="0"/>
    <n v="0"/>
    <s v="SD"/>
    <s v="Female"/>
    <x v="0"/>
    <n v="68"/>
    <x v="0"/>
    <x v="1"/>
    <x v="0"/>
    <n v="0"/>
    <x v="0"/>
    <x v="0"/>
    <s v="CREDIT CARD"/>
    <n v="10"/>
    <x v="0"/>
    <n v="10"/>
    <n v="61"/>
    <x v="0"/>
    <m/>
    <s v="2021/11/23"/>
    <x v="1374"/>
    <x v="901"/>
    <s v="Medio"/>
    <x v="2"/>
    <n v="8.1035695191914634"/>
    <n v="2"/>
    <s v="Email"/>
    <x v="0"/>
    <b v="1"/>
    <x v="0"/>
    <x v="3"/>
  </r>
  <r>
    <x v="4361"/>
    <x v="0"/>
    <x v="19"/>
    <n v="0"/>
    <n v="0"/>
    <x v="0"/>
    <x v="0"/>
    <n v="0"/>
    <s v="RI"/>
    <s v="Female"/>
    <x v="0"/>
    <n v="65"/>
    <x v="0"/>
    <x v="1"/>
    <x v="1"/>
    <n v="2"/>
    <x v="0"/>
    <x v="2"/>
    <s v="CREDIT CARD"/>
    <n v="12"/>
    <x v="0"/>
    <n v="12"/>
    <n v="316"/>
    <x v="0"/>
    <m/>
    <s v="2020/07/07"/>
    <x v="858"/>
    <x v="635"/>
    <s v="Alto"/>
    <x v="0"/>
    <n v="11.40355839935639"/>
    <n v="0"/>
    <s v="SMS"/>
    <x v="2"/>
    <b v="1"/>
    <x v="0"/>
    <x v="2"/>
  </r>
  <r>
    <x v="3432"/>
    <x v="0"/>
    <x v="57"/>
    <n v="0"/>
    <n v="7"/>
    <x v="1"/>
    <x v="1"/>
    <n v="0"/>
    <s v="CT"/>
    <s v="Female"/>
    <x v="0"/>
    <n v="69"/>
    <x v="0"/>
    <x v="1"/>
    <x v="0"/>
    <n v="0"/>
    <x v="1"/>
    <x v="2"/>
    <s v="CREDIT CARD"/>
    <n v="53"/>
    <x v="0"/>
    <n v="53"/>
    <n v="3880"/>
    <x v="0"/>
    <m/>
    <s v="2020-04-04"/>
    <x v="714"/>
    <x v="724"/>
    <s v="Alto"/>
    <x v="0"/>
    <n v="54.896532935915502"/>
    <n v="3"/>
    <s v="Teléfono"/>
    <x v="1"/>
    <b v="1"/>
    <x v="0"/>
    <x v="3"/>
  </r>
  <r>
    <x v="4362"/>
    <x v="0"/>
    <x v="54"/>
    <n v="0"/>
    <n v="6"/>
    <x v="1"/>
    <x v="1"/>
    <n v="0"/>
    <s v="UT"/>
    <s v="Hombre"/>
    <x v="1"/>
    <n v="69"/>
    <x v="0"/>
    <x v="1"/>
    <x v="1"/>
    <n v="6"/>
    <x v="0"/>
    <x v="1"/>
    <s v="CREDIT CARD"/>
    <n v="20"/>
    <x v="0"/>
    <n v="20"/>
    <n v="210"/>
    <x v="0"/>
    <m/>
    <s v="2022-09-22"/>
    <x v="1303"/>
    <x v="1384"/>
    <s v="Medio"/>
    <x v="2"/>
    <n v="17.05839644615169"/>
    <n v="10"/>
    <s v="Teléfono"/>
    <x v="1"/>
    <b v="1"/>
    <x v="0"/>
    <x v="3"/>
  </r>
  <r>
    <x v="4363"/>
    <x v="0"/>
    <x v="11"/>
    <n v="0"/>
    <n v="5"/>
    <x v="1"/>
    <x v="1"/>
    <n v="0"/>
    <s v="IN"/>
    <s v="Female"/>
    <x v="0"/>
    <n v="45"/>
    <x v="0"/>
    <x v="0"/>
    <x v="0"/>
    <n v="0"/>
    <x v="0"/>
    <x v="0"/>
    <s v="CREDIT CARD"/>
    <n v="25"/>
    <x v="0"/>
    <n v="25"/>
    <n v="111"/>
    <x v="0"/>
    <m/>
    <s v="2020/04/11"/>
    <x v="92"/>
    <x v="409"/>
    <s v="Alto"/>
    <x v="0"/>
    <n v="28.002118198956431"/>
    <n v="4"/>
    <s v="Email"/>
    <x v="0"/>
    <b v="1"/>
    <x v="0"/>
    <x v="4"/>
  </r>
  <r>
    <x v="4364"/>
    <x v="0"/>
    <x v="49"/>
    <n v="0"/>
    <n v="7"/>
    <x v="1"/>
    <x v="1"/>
    <n v="0"/>
    <s v="MT"/>
    <s v="Female"/>
    <x v="0"/>
    <n v="52"/>
    <x v="0"/>
    <x v="0"/>
    <x v="0"/>
    <n v="0"/>
    <x v="1"/>
    <x v="1"/>
    <s v="direct debit"/>
    <n v="41"/>
    <x v="1"/>
    <n v="41"/>
    <n v="2301"/>
    <x v="0"/>
    <m/>
    <s v="2021-10-15"/>
    <x v="1170"/>
    <x v="631"/>
    <s v="Bajo"/>
    <x v="1"/>
    <n v="46.145620277637562"/>
    <n v="3"/>
    <s v="SMS"/>
    <x v="2"/>
    <b v="0"/>
    <x v="1"/>
    <x v="3"/>
  </r>
  <r>
    <x v="4365"/>
    <x v="1"/>
    <x v="10"/>
    <n v="0"/>
    <n v="2"/>
    <x v="1"/>
    <x v="1"/>
    <n v="0"/>
    <s v="WY"/>
    <s v="Female"/>
    <x v="0"/>
    <n v="40"/>
    <x v="0"/>
    <x v="0"/>
    <x v="0"/>
    <n v="0"/>
    <x v="1"/>
    <x v="0"/>
    <s v="direct debit"/>
    <n v="64"/>
    <x v="1"/>
    <n v="64"/>
    <n v="2602"/>
    <x v="4"/>
    <s v="Extra data charges"/>
    <s v="2022-08-04"/>
    <x v="1335"/>
    <x v="162"/>
    <s v="Medio"/>
    <x v="2"/>
    <n v="58.471477002635318"/>
    <n v="10"/>
    <s v="Teléfono"/>
    <x v="1"/>
    <b v="0"/>
    <x v="1"/>
    <x v="0"/>
  </r>
  <r>
    <x v="4366"/>
    <x v="0"/>
    <x v="49"/>
    <n v="0"/>
    <n v="0"/>
    <x v="0"/>
    <x v="0"/>
    <n v="0"/>
    <s v="DE"/>
    <s v="Hombre"/>
    <x v="1"/>
    <n v="58"/>
    <x v="0"/>
    <x v="0"/>
    <x v="0"/>
    <n v="0"/>
    <x v="0"/>
    <x v="2"/>
    <s v="direct debit"/>
    <n v="11"/>
    <x v="1"/>
    <n v="11"/>
    <n v="619"/>
    <x v="0"/>
    <m/>
    <s v="2023/07/13"/>
    <x v="1388"/>
    <x v="654"/>
    <s v="Bajo"/>
    <x v="1"/>
    <n v="8.9405829369218281"/>
    <n v="3"/>
    <s v="Email"/>
    <x v="0"/>
    <b v="1"/>
    <x v="0"/>
    <x v="4"/>
  </r>
  <r>
    <x v="4367"/>
    <x v="1"/>
    <x v="0"/>
    <n v="0"/>
    <n v="1"/>
    <x v="1"/>
    <x v="1"/>
    <n v="0"/>
    <s v="MS"/>
    <s v="Hombre"/>
    <x v="1"/>
    <n v="48"/>
    <x v="0"/>
    <x v="0"/>
    <x v="0"/>
    <n v="0"/>
    <x v="1"/>
    <x v="0"/>
    <s v="CREDIT CARD"/>
    <n v="62"/>
    <x v="0"/>
    <n v="62"/>
    <n v="1482"/>
    <x v="1"/>
    <s v="Competitor had better devices"/>
    <s v="2022-06-16"/>
    <x v="412"/>
    <x v="184"/>
    <s v="Bajo"/>
    <x v="1"/>
    <n v="67.424722287242759"/>
    <n v="3"/>
    <s v="SMS"/>
    <x v="2"/>
    <b v="1"/>
    <x v="0"/>
    <x v="0"/>
  </r>
  <r>
    <x v="4368"/>
    <x v="0"/>
    <x v="30"/>
    <n v="0"/>
    <n v="8"/>
    <x v="1"/>
    <x v="1"/>
    <n v="0"/>
    <s v="WI"/>
    <s v="Hombre"/>
    <x v="1"/>
    <n v="34"/>
    <x v="0"/>
    <x v="0"/>
    <x v="1"/>
    <n v="6"/>
    <x v="0"/>
    <x v="1"/>
    <s v="direct debit"/>
    <n v="43"/>
    <x v="1"/>
    <n v="43"/>
    <n v="1429"/>
    <x v="0"/>
    <m/>
    <s v="2021/09/21"/>
    <x v="1072"/>
    <x v="742"/>
    <s v="Bajo"/>
    <x v="1"/>
    <n v="37.907079040932672"/>
    <n v="9"/>
    <s v="Email"/>
    <x v="0"/>
    <b v="0"/>
    <x v="1"/>
    <x v="3"/>
  </r>
  <r>
    <x v="4369"/>
    <x v="0"/>
    <x v="30"/>
    <n v="0"/>
    <n v="9"/>
    <x v="1"/>
    <x v="1"/>
    <n v="0"/>
    <s v="WV"/>
    <s v="Hombre"/>
    <x v="1"/>
    <n v="35"/>
    <x v="0"/>
    <x v="0"/>
    <x v="0"/>
    <n v="0"/>
    <x v="0"/>
    <x v="2"/>
    <s v="direct debit"/>
    <n v="51"/>
    <x v="1"/>
    <n v="51"/>
    <n v="1687"/>
    <x v="0"/>
    <m/>
    <s v="2023/11/11"/>
    <x v="1271"/>
    <x v="620"/>
    <s v="Alto"/>
    <x v="0"/>
    <n v="52.722124770435457"/>
    <n v="5"/>
    <s v="SMS"/>
    <x v="2"/>
    <b v="0"/>
    <x v="1"/>
    <x v="2"/>
  </r>
  <r>
    <x v="4370"/>
    <x v="0"/>
    <x v="2"/>
    <n v="0"/>
    <n v="5"/>
    <x v="1"/>
    <x v="1"/>
    <n v="0"/>
    <s v="FL"/>
    <s v="Hombre"/>
    <x v="1"/>
    <n v="47"/>
    <x v="0"/>
    <x v="0"/>
    <x v="0"/>
    <n v="0"/>
    <x v="0"/>
    <x v="0"/>
    <s v="CREDIT CARD"/>
    <n v="34"/>
    <x v="0"/>
    <n v="34"/>
    <n v="401"/>
    <x v="0"/>
    <m/>
    <s v="2020/05/29"/>
    <x v="1028"/>
    <x v="893"/>
    <s v="Medio"/>
    <x v="2"/>
    <n v="33.001412666148823"/>
    <n v="8"/>
    <s v="Email"/>
    <x v="0"/>
    <b v="1"/>
    <x v="0"/>
    <x v="2"/>
  </r>
  <r>
    <x v="4371"/>
    <x v="0"/>
    <x v="55"/>
    <n v="0"/>
    <n v="17"/>
    <x v="0"/>
    <x v="0"/>
    <n v="0"/>
    <s v="MS"/>
    <s v="Hombre"/>
    <x v="1"/>
    <n v="23"/>
    <x v="1"/>
    <x v="0"/>
    <x v="0"/>
    <n v="0"/>
    <x v="1"/>
    <x v="0"/>
    <s v="direct debit"/>
    <n v="44"/>
    <x v="1"/>
    <n v="44"/>
    <n v="2251"/>
    <x v="0"/>
    <m/>
    <s v="2023-10-23"/>
    <x v="633"/>
    <x v="1389"/>
    <s v="Bajo"/>
    <x v="1"/>
    <n v="46.26426543688882"/>
    <n v="7"/>
    <s v="SMS"/>
    <x v="2"/>
    <b v="0"/>
    <x v="1"/>
    <x v="0"/>
  </r>
  <r>
    <x v="4372"/>
    <x v="0"/>
    <x v="40"/>
    <n v="0"/>
    <n v="3"/>
    <x v="1"/>
    <x v="1"/>
    <n v="0"/>
    <s v="MO"/>
    <s v="Hombre"/>
    <x v="1"/>
    <n v="35"/>
    <x v="0"/>
    <x v="0"/>
    <x v="0"/>
    <n v="0"/>
    <x v="1"/>
    <x v="2"/>
    <s v="direct debit"/>
    <n v="21"/>
    <x v="1"/>
    <n v="21"/>
    <n v="1323"/>
    <x v="0"/>
    <m/>
    <s v="2022-08-12"/>
    <x v="190"/>
    <x v="1350"/>
    <s v="Medio"/>
    <x v="2"/>
    <n v="22.289285550740459"/>
    <n v="2"/>
    <s v="Email"/>
    <x v="0"/>
    <b v="1"/>
    <x v="0"/>
    <x v="0"/>
  </r>
  <r>
    <x v="4373"/>
    <x v="0"/>
    <x v="40"/>
    <n v="0"/>
    <n v="0"/>
    <x v="0"/>
    <x v="0"/>
    <n v="0"/>
    <s v="FL"/>
    <s v="Female"/>
    <x v="0"/>
    <n v="23"/>
    <x v="1"/>
    <x v="0"/>
    <x v="0"/>
    <n v="0"/>
    <x v="0"/>
    <x v="2"/>
    <s v="CREDIT CARD"/>
    <n v="9"/>
    <x v="0"/>
    <n v="9"/>
    <n v="595"/>
    <x v="0"/>
    <m/>
    <s v="2022/03/14"/>
    <x v="1253"/>
    <x v="293"/>
    <s v="Bajo"/>
    <x v="1"/>
    <n v="9.2543259322089408"/>
    <n v="7"/>
    <s v="SMS"/>
    <x v="2"/>
    <b v="1"/>
    <x v="0"/>
    <x v="2"/>
  </r>
  <r>
    <x v="4374"/>
    <x v="1"/>
    <x v="1"/>
    <n v="1"/>
    <n v="26"/>
    <x v="1"/>
    <x v="1"/>
    <n v="0"/>
    <s v="OK"/>
    <s v="Hombre"/>
    <x v="1"/>
    <n v="24"/>
    <x v="1"/>
    <x v="0"/>
    <x v="0"/>
    <n v="0"/>
    <x v="1"/>
    <x v="1"/>
    <s v="CREDIT CARD"/>
    <n v="30"/>
    <x v="0"/>
    <n v="30"/>
    <n v="1932"/>
    <x v="1"/>
    <s v="Competitor offered more data"/>
    <s v="2021/09/04"/>
    <x v="195"/>
    <x v="1049"/>
    <s v="Bajo"/>
    <x v="1"/>
    <n v="31.997048263425881"/>
    <n v="2"/>
    <s v="SMS"/>
    <x v="2"/>
    <b v="1"/>
    <x v="0"/>
    <x v="4"/>
  </r>
  <r>
    <x v="4375"/>
    <x v="0"/>
    <x v="29"/>
    <n v="1"/>
    <n v="9"/>
    <x v="1"/>
    <x v="1"/>
    <n v="0"/>
    <s v="NV"/>
    <s v="Female"/>
    <x v="0"/>
    <n v="22"/>
    <x v="1"/>
    <x v="0"/>
    <x v="1"/>
    <n v="2"/>
    <x v="1"/>
    <x v="2"/>
    <s v="direct debit"/>
    <n v="54"/>
    <x v="1"/>
    <n v="54"/>
    <n v="3627"/>
    <x v="0"/>
    <m/>
    <s v="2021-04-01"/>
    <x v="210"/>
    <x v="1251"/>
    <s v="Medio"/>
    <x v="2"/>
    <n v="58.192336071004469"/>
    <n v="4"/>
    <s v="Email"/>
    <x v="0"/>
    <b v="0"/>
    <x v="1"/>
    <x v="3"/>
  </r>
  <r>
    <x v="4376"/>
    <x v="0"/>
    <x v="0"/>
    <n v="0"/>
    <n v="6"/>
    <x v="1"/>
    <x v="1"/>
    <n v="0"/>
    <s v="WV"/>
    <s v="Hombre"/>
    <x v="1"/>
    <n v="36"/>
    <x v="0"/>
    <x v="0"/>
    <x v="0"/>
    <n v="0"/>
    <x v="0"/>
    <x v="2"/>
    <s v="CREDIT CARD"/>
    <n v="38"/>
    <x v="0"/>
    <n v="38"/>
    <n v="910"/>
    <x v="0"/>
    <m/>
    <s v="2022/03/25"/>
    <x v="1113"/>
    <x v="207"/>
    <s v="Medio"/>
    <x v="2"/>
    <n v="35.606823344333868"/>
    <n v="1"/>
    <s v="Email"/>
    <x v="0"/>
    <b v="1"/>
    <x v="0"/>
    <x v="4"/>
  </r>
  <r>
    <x v="4377"/>
    <x v="0"/>
    <x v="66"/>
    <n v="0"/>
    <n v="0"/>
    <x v="0"/>
    <x v="0"/>
    <n v="0"/>
    <s v="LA"/>
    <s v="Female"/>
    <x v="0"/>
    <n v="47"/>
    <x v="0"/>
    <x v="0"/>
    <x v="0"/>
    <n v="0"/>
    <x v="0"/>
    <x v="2"/>
    <s v="CREDIT CARD"/>
    <n v="9"/>
    <x v="0"/>
    <n v="9"/>
    <n v="230"/>
    <x v="0"/>
    <m/>
    <s v="2023-09-02"/>
    <x v="740"/>
    <x v="567"/>
    <s v="Alto"/>
    <x v="0"/>
    <n v="9.2533437459461236"/>
    <n v="5"/>
    <s v="Teléfono"/>
    <x v="1"/>
    <b v="0"/>
    <x v="1"/>
    <x v="4"/>
  </r>
  <r>
    <x v="4378"/>
    <x v="0"/>
    <x v="59"/>
    <n v="0"/>
    <n v="7"/>
    <x v="1"/>
    <x v="1"/>
    <n v="0"/>
    <s v="NC"/>
    <s v="Female"/>
    <x v="0"/>
    <n v="70"/>
    <x v="0"/>
    <x v="1"/>
    <x v="0"/>
    <n v="0"/>
    <x v="0"/>
    <x v="1"/>
    <s v="direct debit"/>
    <n v="69"/>
    <x v="1"/>
    <n v="69"/>
    <n v="3478"/>
    <x v="0"/>
    <m/>
    <s v="2020/06/29"/>
    <x v="466"/>
    <x v="1106"/>
    <s v="Bajo"/>
    <x v="1"/>
    <n v="59.701546557661651"/>
    <n v="7"/>
    <s v="Email"/>
    <x v="0"/>
    <b v="0"/>
    <x v="1"/>
    <x v="4"/>
  </r>
  <r>
    <x v="4379"/>
    <x v="0"/>
    <x v="30"/>
    <n v="0"/>
    <n v="1"/>
    <x v="1"/>
    <x v="1"/>
    <n v="0"/>
    <s v="MN"/>
    <s v="Hombre"/>
    <x v="1"/>
    <n v="38"/>
    <x v="0"/>
    <x v="0"/>
    <x v="0"/>
    <n v="0"/>
    <x v="1"/>
    <x v="0"/>
    <s v="direct debit"/>
    <n v="51"/>
    <x v="1"/>
    <n v="51"/>
    <n v="1688"/>
    <x v="0"/>
    <m/>
    <s v="2021-10-23"/>
    <x v="1260"/>
    <x v="734"/>
    <s v="Alto"/>
    <x v="0"/>
    <n v="46.615120469759127"/>
    <n v="6"/>
    <s v="Teléfono"/>
    <x v="1"/>
    <b v="0"/>
    <x v="1"/>
    <x v="2"/>
  </r>
  <r>
    <x v="4380"/>
    <x v="1"/>
    <x v="22"/>
    <n v="5"/>
    <n v="8"/>
    <x v="1"/>
    <x v="1"/>
    <n v="0"/>
    <s v="LA"/>
    <s v="Hombre"/>
    <x v="1"/>
    <n v="51"/>
    <x v="0"/>
    <x v="0"/>
    <x v="0"/>
    <n v="0"/>
    <x v="0"/>
    <x v="1"/>
    <s v="direct debit"/>
    <n v="9"/>
    <x v="1"/>
    <n v="9"/>
    <n v="98"/>
    <x v="1"/>
    <s v="Competitor offered more data"/>
    <s v="2020-08-15"/>
    <x v="181"/>
    <x v="468"/>
    <s v="Alto"/>
    <x v="0"/>
    <n v="9.9651638121186981"/>
    <n v="7"/>
    <s v="Teléfono"/>
    <x v="1"/>
    <b v="1"/>
    <x v="0"/>
    <x v="0"/>
  </r>
  <r>
    <x v="4381"/>
    <x v="0"/>
    <x v="33"/>
    <n v="1"/>
    <n v="0"/>
    <x v="0"/>
    <x v="0"/>
    <n v="0"/>
    <s v="IL"/>
    <s v="Female"/>
    <x v="0"/>
    <n v="36"/>
    <x v="0"/>
    <x v="0"/>
    <x v="0"/>
    <n v="0"/>
    <x v="0"/>
    <x v="1"/>
    <s v="CREDIT CARD"/>
    <n v="13"/>
    <x v="0"/>
    <n v="13"/>
    <n v="290"/>
    <x v="0"/>
    <m/>
    <s v="2022/06/02"/>
    <x v="929"/>
    <x v="638"/>
    <s v="Medio"/>
    <x v="2"/>
    <n v="12.82198277644587"/>
    <n v="5"/>
    <s v="Teléfono"/>
    <x v="1"/>
    <b v="0"/>
    <x v="1"/>
    <x v="2"/>
  </r>
  <r>
    <x v="4382"/>
    <x v="0"/>
    <x v="21"/>
    <n v="0"/>
    <n v="15"/>
    <x v="1"/>
    <x v="1"/>
    <n v="0"/>
    <s v="LA"/>
    <s v="Female"/>
    <x v="0"/>
    <n v="29"/>
    <x v="1"/>
    <x v="0"/>
    <x v="0"/>
    <n v="0"/>
    <x v="0"/>
    <x v="0"/>
    <s v="direct debit"/>
    <n v="29"/>
    <x v="1"/>
    <n v="29"/>
    <n v="177"/>
    <x v="0"/>
    <m/>
    <s v="2021/07/31"/>
    <x v="286"/>
    <x v="987"/>
    <s v="Alto"/>
    <x v="0"/>
    <n v="33.173013700204471"/>
    <n v="8"/>
    <s v="Teléfono"/>
    <x v="1"/>
    <b v="0"/>
    <x v="1"/>
    <x v="2"/>
  </r>
  <r>
    <x v="4383"/>
    <x v="1"/>
    <x v="9"/>
    <n v="2"/>
    <n v="1"/>
    <x v="1"/>
    <x v="1"/>
    <n v="0"/>
    <s v="WA"/>
    <s v="Female"/>
    <x v="0"/>
    <n v="68"/>
    <x v="0"/>
    <x v="1"/>
    <x v="0"/>
    <n v="0"/>
    <x v="0"/>
    <x v="0"/>
    <s v="direct debit"/>
    <n v="30"/>
    <x v="1"/>
    <n v="30"/>
    <n v="86"/>
    <x v="5"/>
    <s v="Don't know"/>
    <s v="2021-02-10"/>
    <x v="688"/>
    <x v="1025"/>
    <s v="Alto"/>
    <x v="0"/>
    <n v="25.404849533280441"/>
    <n v="5"/>
    <s v="Teléfono"/>
    <x v="1"/>
    <b v="0"/>
    <x v="1"/>
    <x v="3"/>
  </r>
  <r>
    <x v="4384"/>
    <x v="0"/>
    <x v="14"/>
    <n v="0"/>
    <n v="7"/>
    <x v="1"/>
    <x v="1"/>
    <n v="0"/>
    <s v="NM"/>
    <s v="Female"/>
    <x v="0"/>
    <n v="55"/>
    <x v="0"/>
    <x v="0"/>
    <x v="1"/>
    <n v="5"/>
    <x v="0"/>
    <x v="0"/>
    <s v="CREDIT CARD"/>
    <n v="16"/>
    <x v="0"/>
    <n v="16"/>
    <n v="148"/>
    <x v="0"/>
    <m/>
    <s v="2022/05/29"/>
    <x v="851"/>
    <x v="1080"/>
    <s v="Alto"/>
    <x v="0"/>
    <n v="18.335868778484361"/>
    <n v="6"/>
    <s v="SMS"/>
    <x v="2"/>
    <b v="0"/>
    <x v="1"/>
    <x v="2"/>
  </r>
  <r>
    <x v="4385"/>
    <x v="0"/>
    <x v="40"/>
    <n v="0"/>
    <n v="5"/>
    <x v="1"/>
    <x v="1"/>
    <n v="0"/>
    <s v="MD"/>
    <s v="Hombre"/>
    <x v="1"/>
    <n v="49"/>
    <x v="0"/>
    <x v="0"/>
    <x v="0"/>
    <n v="0"/>
    <x v="1"/>
    <x v="2"/>
    <s v="direct debit"/>
    <n v="51"/>
    <x v="1"/>
    <n v="51"/>
    <n v="3242"/>
    <x v="0"/>
    <m/>
    <s v="2023/11/14"/>
    <x v="1178"/>
    <x v="1390"/>
    <s v="Alto"/>
    <x v="0"/>
    <n v="58.294379638962539"/>
    <n v="8"/>
    <s v="SMS"/>
    <x v="2"/>
    <b v="1"/>
    <x v="0"/>
    <x v="3"/>
  </r>
  <r>
    <x v="4386"/>
    <x v="1"/>
    <x v="12"/>
    <n v="2"/>
    <n v="1"/>
    <x v="1"/>
    <x v="1"/>
    <n v="0"/>
    <s v="IN"/>
    <s v="Hombre"/>
    <x v="1"/>
    <n v="43"/>
    <x v="0"/>
    <x v="0"/>
    <x v="0"/>
    <n v="0"/>
    <x v="0"/>
    <x v="0"/>
    <s v="PAPER CHECK"/>
    <n v="16"/>
    <x v="3"/>
    <n v="16"/>
    <n v="16"/>
    <x v="4"/>
    <s v="Extra data charges"/>
    <s v="2022/08/05"/>
    <x v="290"/>
    <x v="797"/>
    <s v="Bajo"/>
    <x v="1"/>
    <n v="14.43185653319216"/>
    <n v="0"/>
    <s v="Teléfono"/>
    <x v="1"/>
    <b v="0"/>
    <x v="1"/>
    <x v="4"/>
  </r>
  <r>
    <x v="4387"/>
    <x v="0"/>
    <x v="11"/>
    <n v="0"/>
    <n v="21"/>
    <x v="1"/>
    <x v="1"/>
    <n v="0"/>
    <s v="VT"/>
    <s v="Female"/>
    <x v="0"/>
    <n v="24"/>
    <x v="1"/>
    <x v="0"/>
    <x v="0"/>
    <n v="0"/>
    <x v="0"/>
    <x v="0"/>
    <s v="direct debit"/>
    <n v="26"/>
    <x v="1"/>
    <n v="26"/>
    <n v="125"/>
    <x v="0"/>
    <m/>
    <s v="2022/02/05"/>
    <x v="656"/>
    <x v="144"/>
    <s v="Bajo"/>
    <x v="1"/>
    <n v="21.453432655808541"/>
    <n v="3"/>
    <s v="Teléfono"/>
    <x v="1"/>
    <b v="1"/>
    <x v="0"/>
    <x v="0"/>
  </r>
  <r>
    <x v="4388"/>
    <x v="0"/>
    <x v="25"/>
    <n v="0"/>
    <n v="13"/>
    <x v="1"/>
    <x v="1"/>
    <n v="0"/>
    <s v="MN"/>
    <s v="Female"/>
    <x v="0"/>
    <n v="43"/>
    <x v="0"/>
    <x v="0"/>
    <x v="0"/>
    <n v="0"/>
    <x v="1"/>
    <x v="1"/>
    <s v="direct debit"/>
    <n v="62"/>
    <x v="1"/>
    <n v="62"/>
    <n v="4035"/>
    <x v="0"/>
    <m/>
    <s v="2020/06/05"/>
    <x v="288"/>
    <x v="1292"/>
    <s v="Bajo"/>
    <x v="1"/>
    <n v="67.975689117706111"/>
    <n v="6"/>
    <s v="Teléfono"/>
    <x v="1"/>
    <b v="1"/>
    <x v="0"/>
    <x v="3"/>
  </r>
  <r>
    <x v="4389"/>
    <x v="0"/>
    <x v="37"/>
    <n v="0"/>
    <n v="12"/>
    <x v="1"/>
    <x v="1"/>
    <n v="0"/>
    <s v="TX"/>
    <s v="Hombre"/>
    <x v="1"/>
    <n v="22"/>
    <x v="1"/>
    <x v="0"/>
    <x v="0"/>
    <n v="0"/>
    <x v="0"/>
    <x v="0"/>
    <s v="direct debit"/>
    <n v="16"/>
    <x v="1"/>
    <n v="16"/>
    <n v="115"/>
    <x v="0"/>
    <m/>
    <s v="2020-08-09"/>
    <x v="223"/>
    <x v="1256"/>
    <s v="Medio"/>
    <x v="2"/>
    <n v="13.36366217551196"/>
    <n v="0"/>
    <s v="Teléfono"/>
    <x v="1"/>
    <b v="0"/>
    <x v="1"/>
    <x v="3"/>
  </r>
  <r>
    <x v="4390"/>
    <x v="0"/>
    <x v="12"/>
    <n v="0"/>
    <n v="4"/>
    <x v="1"/>
    <x v="1"/>
    <n v="0"/>
    <s v="NE"/>
    <s v="Hombre"/>
    <x v="1"/>
    <n v="65"/>
    <x v="0"/>
    <x v="1"/>
    <x v="1"/>
    <n v="5"/>
    <x v="0"/>
    <x v="0"/>
    <s v="direct debit"/>
    <n v="25"/>
    <x v="1"/>
    <n v="25"/>
    <n v="25"/>
    <x v="0"/>
    <m/>
    <s v="2020/06/14"/>
    <x v="1160"/>
    <x v="381"/>
    <s v="Medio"/>
    <x v="2"/>
    <n v="24.487919011628129"/>
    <n v="4"/>
    <s v="Teléfono"/>
    <x v="1"/>
    <b v="0"/>
    <x v="1"/>
    <x v="3"/>
  </r>
  <r>
    <x v="4391"/>
    <x v="0"/>
    <x v="13"/>
    <n v="0"/>
    <n v="13"/>
    <x v="1"/>
    <x v="1"/>
    <n v="0"/>
    <s v="WI"/>
    <s v="Hombre"/>
    <x v="1"/>
    <n v="31"/>
    <x v="0"/>
    <x v="0"/>
    <x v="0"/>
    <n v="0"/>
    <x v="1"/>
    <x v="1"/>
    <s v="CREDIT CARD"/>
    <n v="23"/>
    <x v="0"/>
    <n v="23"/>
    <n v="1064"/>
    <x v="0"/>
    <m/>
    <s v="2023/08/19"/>
    <x v="1295"/>
    <x v="50"/>
    <s v="Bajo"/>
    <x v="1"/>
    <n v="25.379870321370209"/>
    <n v="1"/>
    <s v="Teléfono"/>
    <x v="1"/>
    <b v="0"/>
    <x v="1"/>
    <x v="3"/>
  </r>
  <r>
    <x v="4392"/>
    <x v="0"/>
    <x v="0"/>
    <n v="0"/>
    <n v="17"/>
    <x v="1"/>
    <x v="1"/>
    <n v="0"/>
    <s v="NJ"/>
    <s v="Hombre"/>
    <x v="1"/>
    <n v="27"/>
    <x v="1"/>
    <x v="0"/>
    <x v="0"/>
    <n v="0"/>
    <x v="1"/>
    <x v="0"/>
    <s v="direct debit"/>
    <n v="10"/>
    <x v="1"/>
    <n v="10"/>
    <n v="242"/>
    <x v="0"/>
    <m/>
    <s v="2023/06/02"/>
    <x v="458"/>
    <x v="1220"/>
    <s v="Medio"/>
    <x v="2"/>
    <n v="8.5307405342309153"/>
    <n v="8"/>
    <s v="Email"/>
    <x v="0"/>
    <b v="1"/>
    <x v="0"/>
    <x v="0"/>
  </r>
  <r>
    <x v="4393"/>
    <x v="0"/>
    <x v="45"/>
    <n v="0"/>
    <n v="0"/>
    <x v="0"/>
    <x v="0"/>
    <n v="0"/>
    <s v="IL"/>
    <s v="Female"/>
    <x v="0"/>
    <n v="47"/>
    <x v="0"/>
    <x v="0"/>
    <x v="1"/>
    <n v="4"/>
    <x v="0"/>
    <x v="2"/>
    <s v="direct debit"/>
    <n v="8"/>
    <x v="1"/>
    <n v="8"/>
    <n v="103"/>
    <x v="0"/>
    <m/>
    <s v="2021-11-08"/>
    <x v="854"/>
    <x v="335"/>
    <s v="Alto"/>
    <x v="0"/>
    <n v="6.9269010504009287"/>
    <n v="6"/>
    <s v="Teléfono"/>
    <x v="1"/>
    <b v="0"/>
    <x v="1"/>
    <x v="4"/>
  </r>
  <r>
    <x v="4394"/>
    <x v="0"/>
    <x v="12"/>
    <n v="0"/>
    <n v="0"/>
    <x v="0"/>
    <x v="0"/>
    <n v="0"/>
    <s v="RI"/>
    <s v="Hombre"/>
    <x v="1"/>
    <n v="27"/>
    <x v="1"/>
    <x v="0"/>
    <x v="1"/>
    <n v="5"/>
    <x v="0"/>
    <x v="0"/>
    <s v="direct debit"/>
    <n v="6"/>
    <x v="1"/>
    <n v="6"/>
    <n v="6"/>
    <x v="0"/>
    <m/>
    <s v="2022-09-09"/>
    <x v="246"/>
    <x v="516"/>
    <s v="Alto"/>
    <x v="0"/>
    <n v="6.9743866555970673"/>
    <n v="5"/>
    <s v="Teléfono"/>
    <x v="1"/>
    <b v="0"/>
    <x v="1"/>
    <x v="0"/>
  </r>
  <r>
    <x v="4395"/>
    <x v="0"/>
    <x v="27"/>
    <n v="0"/>
    <n v="0"/>
    <x v="0"/>
    <x v="0"/>
    <n v="0"/>
    <s v="WY"/>
    <s v="Hombre"/>
    <x v="1"/>
    <n v="55"/>
    <x v="0"/>
    <x v="0"/>
    <x v="1"/>
    <n v="6"/>
    <x v="0"/>
    <x v="1"/>
    <s v="CREDIT CARD"/>
    <n v="9"/>
    <x v="0"/>
    <n v="9"/>
    <n v="294"/>
    <x v="0"/>
    <m/>
    <s v="2020/03/29"/>
    <x v="398"/>
    <x v="119"/>
    <s v="Alto"/>
    <x v="0"/>
    <n v="7.4431670996018431"/>
    <n v="2"/>
    <s v="SMS"/>
    <x v="2"/>
    <b v="0"/>
    <x v="1"/>
    <x v="3"/>
  </r>
  <r>
    <x v="4396"/>
    <x v="1"/>
    <x v="14"/>
    <n v="0"/>
    <n v="5"/>
    <x v="1"/>
    <x v="1"/>
    <n v="0"/>
    <s v="CA"/>
    <s v="Female"/>
    <x v="0"/>
    <n v="33"/>
    <x v="0"/>
    <x v="0"/>
    <x v="0"/>
    <n v="0"/>
    <x v="0"/>
    <x v="0"/>
    <s v="direct debit"/>
    <n v="44"/>
    <x v="1"/>
    <n v="44"/>
    <n v="382"/>
    <x v="0"/>
    <m/>
    <s v="2023-08-01"/>
    <x v="973"/>
    <x v="732"/>
    <s v="Bajo"/>
    <x v="1"/>
    <n v="46.501161720656668"/>
    <n v="7"/>
    <s v="SMS"/>
    <x v="2"/>
    <b v="1"/>
    <x v="0"/>
    <x v="0"/>
  </r>
  <r>
    <x v="4397"/>
    <x v="1"/>
    <x v="12"/>
    <n v="2"/>
    <n v="0"/>
    <x v="0"/>
    <x v="0"/>
    <n v="0"/>
    <s v="IN"/>
    <s v="Hombre"/>
    <x v="1"/>
    <n v="44"/>
    <x v="0"/>
    <x v="0"/>
    <x v="0"/>
    <n v="0"/>
    <x v="0"/>
    <x v="0"/>
    <s v="PAPER CHECK"/>
    <n v="9"/>
    <x v="3"/>
    <n v="9"/>
    <n v="9"/>
    <x v="3"/>
    <s v="Attitude of support person"/>
    <s v="2022/05/19"/>
    <x v="1389"/>
    <x v="277"/>
    <s v="Medio"/>
    <x v="2"/>
    <n v="10.679002136557671"/>
    <n v="6"/>
    <s v="SMS"/>
    <x v="2"/>
    <b v="1"/>
    <x v="0"/>
    <x v="2"/>
  </r>
  <r>
    <x v="4398"/>
    <x v="0"/>
    <x v="29"/>
    <n v="0"/>
    <n v="0"/>
    <x v="0"/>
    <x v="0"/>
    <n v="0"/>
    <s v="ME"/>
    <s v="Hombre"/>
    <x v="1"/>
    <n v="63"/>
    <x v="0"/>
    <x v="0"/>
    <x v="0"/>
    <n v="0"/>
    <x v="0"/>
    <x v="1"/>
    <s v="direct debit"/>
    <n v="11"/>
    <x v="1"/>
    <n v="11"/>
    <n v="718"/>
    <x v="0"/>
    <m/>
    <s v="2020-12-28"/>
    <x v="662"/>
    <x v="39"/>
    <s v="Bajo"/>
    <x v="1"/>
    <n v="13.049092487810359"/>
    <n v="9"/>
    <s v="Email"/>
    <x v="0"/>
    <b v="0"/>
    <x v="1"/>
    <x v="3"/>
  </r>
  <r>
    <x v="4399"/>
    <x v="0"/>
    <x v="12"/>
    <n v="0"/>
    <n v="0"/>
    <x v="0"/>
    <x v="0"/>
    <n v="0"/>
    <s v="OR"/>
    <s v="Hombre"/>
    <x v="1"/>
    <n v="48"/>
    <x v="0"/>
    <x v="0"/>
    <x v="0"/>
    <n v="0"/>
    <x v="0"/>
    <x v="0"/>
    <s v="direct debit"/>
    <n v="9"/>
    <x v="1"/>
    <n v="9"/>
    <n v="9"/>
    <x v="0"/>
    <m/>
    <s v="2021/09/10"/>
    <x v="144"/>
    <x v="86"/>
    <s v="Bajo"/>
    <x v="1"/>
    <n v="7.6668860002736459"/>
    <n v="1"/>
    <s v="SMS"/>
    <x v="2"/>
    <b v="1"/>
    <x v="0"/>
    <x v="4"/>
  </r>
  <r>
    <x v="4400"/>
    <x v="0"/>
    <x v="39"/>
    <n v="2"/>
    <n v="7"/>
    <x v="1"/>
    <x v="1"/>
    <n v="0"/>
    <s v="IN"/>
    <s v="Female"/>
    <x v="0"/>
    <n v="53"/>
    <x v="0"/>
    <x v="0"/>
    <x v="0"/>
    <n v="0"/>
    <x v="1"/>
    <x v="2"/>
    <s v="direct debit"/>
    <n v="65"/>
    <x v="1"/>
    <n v="65"/>
    <n v="4599"/>
    <x v="0"/>
    <m/>
    <s v="2022/12/12"/>
    <x v="263"/>
    <x v="601"/>
    <s v="Bajo"/>
    <x v="1"/>
    <n v="65.420466680465665"/>
    <n v="5"/>
    <s v="Email"/>
    <x v="0"/>
    <b v="1"/>
    <x v="0"/>
    <x v="0"/>
  </r>
  <r>
    <x v="4401"/>
    <x v="0"/>
    <x v="41"/>
    <n v="0"/>
    <n v="1"/>
    <x v="1"/>
    <x v="1"/>
    <n v="0"/>
    <s v="NY"/>
    <s v="Female"/>
    <x v="0"/>
    <n v="47"/>
    <x v="0"/>
    <x v="0"/>
    <x v="0"/>
    <n v="0"/>
    <x v="1"/>
    <x v="2"/>
    <s v="CREDIT CARD"/>
    <n v="52"/>
    <x v="0"/>
    <n v="52"/>
    <n v="3593"/>
    <x v="0"/>
    <m/>
    <s v="2021/03/19"/>
    <x v="601"/>
    <x v="1391"/>
    <s v="Bajo"/>
    <x v="1"/>
    <n v="62.017786721500407"/>
    <n v="6"/>
    <s v="Teléfono"/>
    <x v="1"/>
    <b v="1"/>
    <x v="0"/>
    <x v="0"/>
  </r>
  <r>
    <x v="4402"/>
    <x v="0"/>
    <x v="7"/>
    <n v="0"/>
    <n v="4"/>
    <x v="1"/>
    <x v="1"/>
    <n v="0"/>
    <s v="RI"/>
    <s v="Female"/>
    <x v="0"/>
    <n v="37"/>
    <x v="0"/>
    <x v="0"/>
    <x v="1"/>
    <n v="2"/>
    <x v="0"/>
    <x v="1"/>
    <s v="CREDIT CARD"/>
    <n v="31"/>
    <x v="0"/>
    <n v="31"/>
    <n v="1697"/>
    <x v="0"/>
    <m/>
    <s v="2021-10-10"/>
    <x v="41"/>
    <x v="285"/>
    <s v="Bajo"/>
    <x v="1"/>
    <n v="26.006198177225681"/>
    <n v="1"/>
    <s v="Email"/>
    <x v="0"/>
    <b v="0"/>
    <x v="1"/>
    <x v="4"/>
  </r>
  <r>
    <x v="4403"/>
    <x v="0"/>
    <x v="63"/>
    <n v="0"/>
    <n v="7"/>
    <x v="1"/>
    <x v="1"/>
    <n v="0"/>
    <s v="AZ"/>
    <s v="Female"/>
    <x v="0"/>
    <n v="33"/>
    <x v="0"/>
    <x v="0"/>
    <x v="0"/>
    <n v="0"/>
    <x v="1"/>
    <x v="1"/>
    <s v="CREDIT CARD"/>
    <n v="46"/>
    <x v="0"/>
    <n v="46"/>
    <n v="2147"/>
    <x v="0"/>
    <m/>
    <s v="2020-08-26"/>
    <x v="918"/>
    <x v="238"/>
    <s v="Medio"/>
    <x v="2"/>
    <n v="54.8884934482125"/>
    <n v="3"/>
    <s v="Email"/>
    <x v="0"/>
    <b v="0"/>
    <x v="1"/>
    <x v="3"/>
  </r>
  <r>
    <x v="4404"/>
    <x v="1"/>
    <x v="11"/>
    <n v="4"/>
    <n v="6"/>
    <x v="1"/>
    <x v="1"/>
    <n v="0"/>
    <s v="ND"/>
    <s v="Female"/>
    <x v="0"/>
    <n v="68"/>
    <x v="0"/>
    <x v="1"/>
    <x v="0"/>
    <n v="0"/>
    <x v="0"/>
    <x v="0"/>
    <s v="CREDIT CARD"/>
    <n v="37"/>
    <x v="0"/>
    <n v="37"/>
    <n v="172"/>
    <x v="1"/>
    <s v="Competitor made better offer"/>
    <s v="2023/04/28"/>
    <x v="628"/>
    <x v="1302"/>
    <s v="Bajo"/>
    <x v="1"/>
    <n v="42.152613835709538"/>
    <n v="9"/>
    <s v="Email"/>
    <x v="0"/>
    <b v="1"/>
    <x v="0"/>
    <x v="0"/>
  </r>
  <r>
    <x v="4405"/>
    <x v="1"/>
    <x v="4"/>
    <n v="0"/>
    <n v="10"/>
    <x v="1"/>
    <x v="1"/>
    <n v="0"/>
    <s v="WI"/>
    <s v="Hombre"/>
    <x v="1"/>
    <n v="32"/>
    <x v="0"/>
    <x v="0"/>
    <x v="0"/>
    <n v="0"/>
    <x v="0"/>
    <x v="0"/>
    <s v="CREDIT CARD"/>
    <n v="49"/>
    <x v="0"/>
    <n v="49"/>
    <n v="1871"/>
    <x v="1"/>
    <s v="Competitor had better devices"/>
    <s v="2021-06-21"/>
    <x v="143"/>
    <x v="759"/>
    <s v="Alto"/>
    <x v="0"/>
    <n v="46.328713450899983"/>
    <n v="3"/>
    <s v="SMS"/>
    <x v="2"/>
    <b v="0"/>
    <x v="1"/>
    <x v="3"/>
  </r>
  <r>
    <x v="4406"/>
    <x v="0"/>
    <x v="63"/>
    <n v="0"/>
    <n v="1"/>
    <x v="1"/>
    <x v="1"/>
    <n v="0"/>
    <s v="WV"/>
    <s v="Female"/>
    <x v="0"/>
    <n v="54"/>
    <x v="0"/>
    <x v="0"/>
    <x v="0"/>
    <n v="0"/>
    <x v="0"/>
    <x v="2"/>
    <s v="CREDIT CARD"/>
    <n v="25"/>
    <x v="0"/>
    <n v="25"/>
    <n v="1173"/>
    <x v="0"/>
    <m/>
    <s v="2022/11/01"/>
    <x v="878"/>
    <x v="1000"/>
    <s v="Alto"/>
    <x v="0"/>
    <n v="29.109955415189411"/>
    <n v="10"/>
    <s v="SMS"/>
    <x v="2"/>
    <b v="1"/>
    <x v="0"/>
    <x v="3"/>
  </r>
  <r>
    <x v="4407"/>
    <x v="0"/>
    <x v="48"/>
    <n v="0"/>
    <n v="8"/>
    <x v="1"/>
    <x v="1"/>
    <n v="0"/>
    <s v="MD"/>
    <s v="Female"/>
    <x v="0"/>
    <n v="31"/>
    <x v="0"/>
    <x v="0"/>
    <x v="0"/>
    <n v="0"/>
    <x v="0"/>
    <x v="0"/>
    <s v="direct debit"/>
    <n v="49"/>
    <x v="1"/>
    <n v="49"/>
    <n v="973"/>
    <x v="0"/>
    <m/>
    <s v="2021-11-26"/>
    <x v="482"/>
    <x v="1065"/>
    <s v="Alto"/>
    <x v="0"/>
    <n v="54.49061056203066"/>
    <n v="1"/>
    <s v="Teléfono"/>
    <x v="1"/>
    <b v="1"/>
    <x v="0"/>
    <x v="2"/>
  </r>
  <r>
    <x v="4408"/>
    <x v="1"/>
    <x v="8"/>
    <n v="0"/>
    <n v="1"/>
    <x v="1"/>
    <x v="1"/>
    <n v="0"/>
    <s v="NM"/>
    <s v="Hombre"/>
    <x v="1"/>
    <n v="59"/>
    <x v="0"/>
    <x v="0"/>
    <x v="0"/>
    <n v="0"/>
    <x v="0"/>
    <x v="0"/>
    <s v="direct debit"/>
    <n v="45"/>
    <x v="1"/>
    <n v="45"/>
    <n v="112"/>
    <x v="5"/>
    <s v="Don't know"/>
    <s v="2021-09-27"/>
    <x v="771"/>
    <x v="1072"/>
    <s v="Medio"/>
    <x v="2"/>
    <n v="49.395336752917977"/>
    <n v="3"/>
    <s v="Email"/>
    <x v="0"/>
    <b v="1"/>
    <x v="0"/>
    <x v="0"/>
  </r>
  <r>
    <x v="4409"/>
    <x v="0"/>
    <x v="41"/>
    <n v="2"/>
    <n v="1"/>
    <x v="1"/>
    <x v="1"/>
    <n v="0"/>
    <s v="VA"/>
    <s v="Hombre"/>
    <x v="1"/>
    <n v="39"/>
    <x v="0"/>
    <x v="0"/>
    <x v="0"/>
    <n v="0"/>
    <x v="1"/>
    <x v="2"/>
    <s v="CREDIT CARD"/>
    <n v="37"/>
    <x v="0"/>
    <n v="37"/>
    <n v="2583"/>
    <x v="0"/>
    <m/>
    <s v="2020/03/24"/>
    <x v="587"/>
    <x v="856"/>
    <s v="Alto"/>
    <x v="0"/>
    <n v="35.50034289339029"/>
    <n v="8"/>
    <s v="SMS"/>
    <x v="2"/>
    <b v="1"/>
    <x v="0"/>
    <x v="0"/>
  </r>
  <r>
    <x v="4410"/>
    <x v="0"/>
    <x v="40"/>
    <n v="0"/>
    <n v="4"/>
    <x v="1"/>
    <x v="1"/>
    <n v="0"/>
    <s v="NC"/>
    <s v="Hombre"/>
    <x v="1"/>
    <n v="50"/>
    <x v="0"/>
    <x v="0"/>
    <x v="1"/>
    <n v="6"/>
    <x v="0"/>
    <x v="0"/>
    <s v="direct debit"/>
    <n v="42"/>
    <x v="1"/>
    <n v="42"/>
    <n v="2658"/>
    <x v="0"/>
    <m/>
    <s v="2023-02-26"/>
    <x v="4"/>
    <x v="812"/>
    <s v="Bajo"/>
    <x v="1"/>
    <n v="44.205922337508348"/>
    <n v="8"/>
    <s v="Email"/>
    <x v="0"/>
    <b v="1"/>
    <x v="0"/>
    <x v="3"/>
  </r>
  <r>
    <x v="4411"/>
    <x v="0"/>
    <x v="31"/>
    <n v="2"/>
    <n v="6"/>
    <x v="1"/>
    <x v="1"/>
    <n v="0"/>
    <s v="WY"/>
    <s v="Female"/>
    <x v="0"/>
    <n v="49"/>
    <x v="0"/>
    <x v="0"/>
    <x v="0"/>
    <n v="0"/>
    <x v="0"/>
    <x v="0"/>
    <s v="direct debit"/>
    <n v="28"/>
    <x v="1"/>
    <n v="28"/>
    <n v="605"/>
    <x v="0"/>
    <m/>
    <s v="2020-06-17"/>
    <x v="1055"/>
    <x v="344"/>
    <s v="Medio"/>
    <x v="2"/>
    <n v="27.352618235700159"/>
    <n v="4"/>
    <s v="Email"/>
    <x v="0"/>
    <b v="0"/>
    <x v="1"/>
    <x v="4"/>
  </r>
  <r>
    <x v="4412"/>
    <x v="0"/>
    <x v="44"/>
    <n v="2"/>
    <n v="0"/>
    <x v="0"/>
    <x v="0"/>
    <n v="0"/>
    <s v="TN"/>
    <s v="Hombre"/>
    <x v="1"/>
    <n v="54"/>
    <x v="0"/>
    <x v="0"/>
    <x v="0"/>
    <n v="0"/>
    <x v="0"/>
    <x v="2"/>
    <s v="CREDIT CARD"/>
    <n v="9"/>
    <x v="0"/>
    <n v="9"/>
    <n v="522"/>
    <x v="0"/>
    <m/>
    <s v="2021/11/24"/>
    <x v="1312"/>
    <x v="1381"/>
    <s v="Bajo"/>
    <x v="1"/>
    <n v="9.320040453963971"/>
    <n v="3"/>
    <s v="Teléfono"/>
    <x v="1"/>
    <b v="0"/>
    <x v="1"/>
    <x v="4"/>
  </r>
  <r>
    <x v="4413"/>
    <x v="1"/>
    <x v="37"/>
    <n v="0"/>
    <n v="12"/>
    <x v="1"/>
    <x v="1"/>
    <n v="0"/>
    <s v="AL"/>
    <s v="Female"/>
    <x v="0"/>
    <n v="38"/>
    <x v="0"/>
    <x v="0"/>
    <x v="0"/>
    <n v="0"/>
    <x v="0"/>
    <x v="0"/>
    <s v="direct debit"/>
    <n v="38"/>
    <x v="1"/>
    <n v="38"/>
    <n v="282"/>
    <x v="1"/>
    <s v="Competitor offered more data"/>
    <s v="2020/02/22"/>
    <x v="1153"/>
    <x v="322"/>
    <s v="Bajo"/>
    <x v="1"/>
    <n v="40.050377962595988"/>
    <n v="9"/>
    <s v="Teléfono"/>
    <x v="1"/>
    <b v="0"/>
    <x v="1"/>
    <x v="2"/>
  </r>
  <r>
    <x v="4414"/>
    <x v="0"/>
    <x v="35"/>
    <n v="1"/>
    <n v="0"/>
    <x v="0"/>
    <x v="0"/>
    <n v="0"/>
    <s v="FL"/>
    <s v="Hombre"/>
    <x v="1"/>
    <n v="48"/>
    <x v="0"/>
    <x v="0"/>
    <x v="1"/>
    <n v="4"/>
    <x v="0"/>
    <x v="0"/>
    <s v="CREDIT CARD"/>
    <n v="7"/>
    <x v="0"/>
    <n v="7"/>
    <n v="182"/>
    <x v="0"/>
    <m/>
    <s v="2020/03/19"/>
    <x v="368"/>
    <x v="453"/>
    <s v="Alto"/>
    <x v="0"/>
    <n v="7.7428240549065688"/>
    <n v="7"/>
    <s v="Teléfono"/>
    <x v="1"/>
    <b v="0"/>
    <x v="1"/>
    <x v="0"/>
  </r>
  <r>
    <x v="4415"/>
    <x v="1"/>
    <x v="5"/>
    <n v="4"/>
    <n v="3"/>
    <x v="0"/>
    <x v="0"/>
    <n v="52"/>
    <s v="OH"/>
    <s v="Female"/>
    <x v="0"/>
    <n v="78"/>
    <x v="0"/>
    <x v="1"/>
    <x v="0"/>
    <n v="0"/>
    <x v="0"/>
    <x v="0"/>
    <s v="direct debit"/>
    <n v="53"/>
    <x v="1"/>
    <n v="53"/>
    <n v="1565"/>
    <x v="2"/>
    <s v="Product dissatisfaction"/>
    <s v="2022-05-12"/>
    <x v="762"/>
    <x v="513"/>
    <s v="Alto"/>
    <x v="0"/>
    <n v="42.876148744674452"/>
    <n v="1"/>
    <s v="Teléfono"/>
    <x v="1"/>
    <b v="0"/>
    <x v="1"/>
    <x v="3"/>
  </r>
  <r>
    <x v="4416"/>
    <x v="0"/>
    <x v="46"/>
    <n v="0"/>
    <n v="6"/>
    <x v="1"/>
    <x v="1"/>
    <n v="0"/>
    <s v="NJ"/>
    <s v="Female"/>
    <x v="0"/>
    <n v="42"/>
    <x v="0"/>
    <x v="0"/>
    <x v="0"/>
    <n v="0"/>
    <x v="1"/>
    <x v="2"/>
    <s v="direct debit"/>
    <n v="34"/>
    <x v="1"/>
    <n v="34"/>
    <n v="1967"/>
    <x v="0"/>
    <m/>
    <s v="2022/04/07"/>
    <x v="1268"/>
    <x v="924"/>
    <s v="Alto"/>
    <x v="0"/>
    <n v="39.889306212744557"/>
    <n v="5"/>
    <s v="Email"/>
    <x v="0"/>
    <b v="1"/>
    <x v="0"/>
    <x v="2"/>
  </r>
  <r>
    <x v="4417"/>
    <x v="1"/>
    <x v="30"/>
    <n v="0"/>
    <n v="5"/>
    <x v="1"/>
    <x v="1"/>
    <n v="0"/>
    <s v="WA"/>
    <s v="Female"/>
    <x v="0"/>
    <n v="34"/>
    <x v="0"/>
    <x v="0"/>
    <x v="0"/>
    <n v="0"/>
    <x v="0"/>
    <x v="0"/>
    <s v="direct debit"/>
    <n v="55"/>
    <x v="1"/>
    <n v="55"/>
    <n v="1806"/>
    <x v="5"/>
    <s v="Don't know"/>
    <s v="2020-10-29"/>
    <x v="141"/>
    <x v="48"/>
    <s v="Bajo"/>
    <x v="1"/>
    <n v="47.186682377974762"/>
    <n v="10"/>
    <s v="Email"/>
    <x v="0"/>
    <b v="0"/>
    <x v="1"/>
    <x v="4"/>
  </r>
  <r>
    <x v="4418"/>
    <x v="1"/>
    <x v="12"/>
    <n v="5"/>
    <n v="11"/>
    <x v="1"/>
    <x v="1"/>
    <n v="0"/>
    <s v="RI"/>
    <s v="Female"/>
    <x v="0"/>
    <n v="38"/>
    <x v="0"/>
    <x v="0"/>
    <x v="0"/>
    <n v="0"/>
    <x v="0"/>
    <x v="0"/>
    <s v="direct debit"/>
    <n v="47"/>
    <x v="1"/>
    <n v="47"/>
    <n v="47"/>
    <x v="3"/>
    <s v="Attitude of support person"/>
    <s v="2023/05/10"/>
    <x v="443"/>
    <x v="802"/>
    <s v="Alto"/>
    <x v="0"/>
    <n v="40.655116067974127"/>
    <n v="8"/>
    <s v="Teléfono"/>
    <x v="1"/>
    <b v="0"/>
    <x v="1"/>
    <x v="0"/>
  </r>
  <r>
    <x v="4419"/>
    <x v="0"/>
    <x v="29"/>
    <n v="0"/>
    <n v="28"/>
    <x v="1"/>
    <x v="1"/>
    <n v="0"/>
    <s v="NC"/>
    <s v="Hombre"/>
    <x v="1"/>
    <n v="27"/>
    <x v="1"/>
    <x v="0"/>
    <x v="1"/>
    <n v="2"/>
    <x v="0"/>
    <x v="1"/>
    <s v="direct debit"/>
    <n v="44"/>
    <x v="1"/>
    <n v="44"/>
    <n v="2910"/>
    <x v="0"/>
    <m/>
    <s v="2023-02-28"/>
    <x v="1390"/>
    <x v="351"/>
    <s v="Medio"/>
    <x v="2"/>
    <n v="46.798147644289358"/>
    <n v="9"/>
    <s v="SMS"/>
    <x v="2"/>
    <b v="1"/>
    <x v="0"/>
    <x v="3"/>
  </r>
  <r>
    <x v="4420"/>
    <x v="1"/>
    <x v="4"/>
    <n v="4"/>
    <n v="43"/>
    <x v="1"/>
    <x v="1"/>
    <n v="0"/>
    <s v="MN"/>
    <s v="Hombre"/>
    <x v="1"/>
    <n v="33"/>
    <x v="0"/>
    <x v="0"/>
    <x v="0"/>
    <n v="0"/>
    <x v="1"/>
    <x v="0"/>
    <s v="direct debit"/>
    <n v="44"/>
    <x v="1"/>
    <n v="44"/>
    <n v="1681"/>
    <x v="1"/>
    <s v="Competitor had better devices"/>
    <s v="2020-04-28"/>
    <x v="1351"/>
    <x v="331"/>
    <s v="Bajo"/>
    <x v="1"/>
    <n v="36.470301462660522"/>
    <n v="5"/>
    <s v="Email"/>
    <x v="0"/>
    <b v="0"/>
    <x v="1"/>
    <x v="0"/>
  </r>
  <r>
    <x v="4421"/>
    <x v="0"/>
    <x v="55"/>
    <n v="0"/>
    <n v="6"/>
    <x v="1"/>
    <x v="1"/>
    <n v="0"/>
    <s v="MS"/>
    <s v="Hombre"/>
    <x v="1"/>
    <n v="47"/>
    <x v="0"/>
    <x v="0"/>
    <x v="1"/>
    <n v="4"/>
    <x v="1"/>
    <x v="1"/>
    <s v="direct debit"/>
    <n v="17"/>
    <x v="1"/>
    <n v="17"/>
    <n v="864"/>
    <x v="0"/>
    <m/>
    <s v="2021-03-24"/>
    <x v="1285"/>
    <x v="362"/>
    <s v="Alto"/>
    <x v="0"/>
    <n v="18.0301732056503"/>
    <n v="3"/>
    <s v="Teléfono"/>
    <x v="1"/>
    <b v="0"/>
    <x v="1"/>
    <x v="3"/>
  </r>
  <r>
    <x v="4422"/>
    <x v="0"/>
    <x v="33"/>
    <n v="0"/>
    <n v="4"/>
    <x v="1"/>
    <x v="1"/>
    <n v="0"/>
    <s v="DC"/>
    <s v="Female"/>
    <x v="0"/>
    <n v="60"/>
    <x v="0"/>
    <x v="0"/>
    <x v="1"/>
    <n v="3"/>
    <x v="1"/>
    <x v="2"/>
    <s v="direct debit"/>
    <n v="22"/>
    <x v="1"/>
    <n v="22"/>
    <n v="505"/>
    <x v="0"/>
    <m/>
    <s v="2020-04-26"/>
    <x v="242"/>
    <x v="125"/>
    <s v="Alto"/>
    <x v="0"/>
    <n v="19.88831272544903"/>
    <n v="9"/>
    <s v="SMS"/>
    <x v="2"/>
    <b v="1"/>
    <x v="0"/>
    <x v="2"/>
  </r>
  <r>
    <x v="4423"/>
    <x v="0"/>
    <x v="37"/>
    <n v="1"/>
    <n v="0"/>
    <x v="0"/>
    <x v="0"/>
    <n v="0"/>
    <s v="NV"/>
    <s v="Female"/>
    <x v="0"/>
    <n v="43"/>
    <x v="0"/>
    <x v="0"/>
    <x v="0"/>
    <n v="0"/>
    <x v="0"/>
    <x v="2"/>
    <s v="CREDIT CARD"/>
    <n v="11"/>
    <x v="0"/>
    <n v="11"/>
    <n v="80"/>
    <x v="0"/>
    <m/>
    <s v="2022/10/02"/>
    <x v="1108"/>
    <x v="1029"/>
    <s v="Bajo"/>
    <x v="1"/>
    <n v="10.002987071674159"/>
    <n v="4"/>
    <s v="Email"/>
    <x v="0"/>
    <b v="0"/>
    <x v="1"/>
    <x v="2"/>
  </r>
  <r>
    <x v="4424"/>
    <x v="0"/>
    <x v="26"/>
    <n v="1"/>
    <n v="0"/>
    <x v="0"/>
    <x v="0"/>
    <n v="0"/>
    <s v="DE"/>
    <s v="Hombre"/>
    <x v="1"/>
    <n v="57"/>
    <x v="0"/>
    <x v="0"/>
    <x v="0"/>
    <n v="0"/>
    <x v="0"/>
    <x v="0"/>
    <s v="CREDIT CARD"/>
    <n v="13"/>
    <x v="0"/>
    <n v="13"/>
    <n v="276"/>
    <x v="0"/>
    <m/>
    <s v="2020-12-25"/>
    <x v="1186"/>
    <x v="400"/>
    <s v="Bajo"/>
    <x v="1"/>
    <n v="11.081894574246229"/>
    <n v="7"/>
    <s v="SMS"/>
    <x v="2"/>
    <b v="1"/>
    <x v="0"/>
    <x v="3"/>
  </r>
  <r>
    <x v="4425"/>
    <x v="1"/>
    <x v="12"/>
    <n v="5"/>
    <n v="0"/>
    <x v="0"/>
    <x v="0"/>
    <n v="0"/>
    <s v="KY"/>
    <s v="Hombre"/>
    <x v="1"/>
    <n v="67"/>
    <x v="0"/>
    <x v="1"/>
    <x v="0"/>
    <n v="0"/>
    <x v="0"/>
    <x v="0"/>
    <s v="CREDIT CARD"/>
    <n v="13"/>
    <x v="0"/>
    <n v="13"/>
    <n v="13"/>
    <x v="4"/>
    <s v="Long distance charges"/>
    <s v="2021-06-24"/>
    <x v="905"/>
    <x v="477"/>
    <s v="Alto"/>
    <x v="0"/>
    <n v="12.30647010515303"/>
    <n v="0"/>
    <s v="Email"/>
    <x v="0"/>
    <b v="0"/>
    <x v="1"/>
    <x v="3"/>
  </r>
  <r>
    <x v="4426"/>
    <x v="0"/>
    <x v="35"/>
    <n v="2"/>
    <n v="1"/>
    <x v="1"/>
    <x v="1"/>
    <n v="0"/>
    <s v="WV"/>
    <s v="Hombre"/>
    <x v="1"/>
    <n v="48"/>
    <x v="0"/>
    <x v="0"/>
    <x v="0"/>
    <n v="0"/>
    <x v="0"/>
    <x v="0"/>
    <s v="CREDIT CARD"/>
    <n v="18"/>
    <x v="0"/>
    <n v="18"/>
    <n v="458"/>
    <x v="0"/>
    <m/>
    <s v="2020-01-14"/>
    <x v="133"/>
    <x v="31"/>
    <s v="Medio"/>
    <x v="2"/>
    <n v="19.289380291483361"/>
    <n v="9"/>
    <s v="Teléfono"/>
    <x v="1"/>
    <b v="0"/>
    <x v="1"/>
    <x v="3"/>
  </r>
  <r>
    <x v="4427"/>
    <x v="0"/>
    <x v="29"/>
    <n v="0"/>
    <n v="29"/>
    <x v="1"/>
    <x v="1"/>
    <n v="0"/>
    <s v="WI"/>
    <s v="Female"/>
    <x v="0"/>
    <n v="23"/>
    <x v="1"/>
    <x v="0"/>
    <x v="0"/>
    <n v="0"/>
    <x v="1"/>
    <x v="1"/>
    <s v="PAPER CHECK"/>
    <n v="43"/>
    <x v="3"/>
    <n v="43"/>
    <n v="2925"/>
    <x v="0"/>
    <m/>
    <s v="2021-12-25"/>
    <x v="417"/>
    <x v="761"/>
    <s v="Bajo"/>
    <x v="1"/>
    <n v="35.355493300705412"/>
    <n v="0"/>
    <s v="Teléfono"/>
    <x v="1"/>
    <b v="0"/>
    <x v="1"/>
    <x v="3"/>
  </r>
  <r>
    <x v="4428"/>
    <x v="0"/>
    <x v="58"/>
    <n v="0"/>
    <n v="0"/>
    <x v="0"/>
    <x v="0"/>
    <n v="0"/>
    <s v="MD"/>
    <s v="Female"/>
    <x v="0"/>
    <n v="43"/>
    <x v="0"/>
    <x v="0"/>
    <x v="1"/>
    <n v="3"/>
    <x v="0"/>
    <x v="1"/>
    <s v="CREDIT CARD"/>
    <n v="9"/>
    <x v="0"/>
    <n v="9"/>
    <n v="285"/>
    <x v="0"/>
    <m/>
    <s v="2020-04-30"/>
    <x v="101"/>
    <x v="201"/>
    <s v="Alto"/>
    <x v="0"/>
    <n v="7.8669355137498176"/>
    <n v="1"/>
    <s v="Email"/>
    <x v="0"/>
    <b v="1"/>
    <x v="0"/>
    <x v="2"/>
  </r>
  <r>
    <x v="4429"/>
    <x v="0"/>
    <x v="62"/>
    <n v="0"/>
    <n v="0"/>
    <x v="0"/>
    <x v="0"/>
    <n v="0"/>
    <s v="VT"/>
    <s v="Female"/>
    <x v="0"/>
    <n v="62"/>
    <x v="0"/>
    <x v="0"/>
    <x v="0"/>
    <n v="0"/>
    <x v="0"/>
    <x v="1"/>
    <s v="CREDIT CARD"/>
    <n v="12"/>
    <x v="0"/>
    <n v="12"/>
    <n v="175"/>
    <x v="0"/>
    <m/>
    <s v="2020/04/24"/>
    <x v="1162"/>
    <x v="16"/>
    <s v="Alto"/>
    <x v="0"/>
    <n v="13.96394791132122"/>
    <n v="5"/>
    <s v="SMS"/>
    <x v="2"/>
    <b v="1"/>
    <x v="0"/>
    <x v="2"/>
  </r>
  <r>
    <x v="4430"/>
    <x v="1"/>
    <x v="51"/>
    <n v="2"/>
    <n v="5"/>
    <x v="1"/>
    <x v="1"/>
    <n v="0"/>
    <s v="SC"/>
    <s v="Hombre"/>
    <x v="1"/>
    <n v="72"/>
    <x v="0"/>
    <x v="1"/>
    <x v="0"/>
    <n v="0"/>
    <x v="0"/>
    <x v="0"/>
    <s v="direct debit"/>
    <n v="42"/>
    <x v="1"/>
    <n v="42"/>
    <n v="318"/>
    <x v="2"/>
    <s v="Network reliability"/>
    <s v="2021-03-31"/>
    <x v="1207"/>
    <x v="876"/>
    <s v="Medio"/>
    <x v="2"/>
    <n v="41.683459421128738"/>
    <n v="8"/>
    <s v="Email"/>
    <x v="0"/>
    <b v="0"/>
    <x v="1"/>
    <x v="3"/>
  </r>
  <r>
    <x v="4431"/>
    <x v="0"/>
    <x v="71"/>
    <n v="0"/>
    <n v="0"/>
    <x v="0"/>
    <x v="0"/>
    <n v="0"/>
    <s v="CO"/>
    <s v="Hombre"/>
    <x v="1"/>
    <n v="47"/>
    <x v="0"/>
    <x v="0"/>
    <x v="0"/>
    <n v="0"/>
    <x v="0"/>
    <x v="1"/>
    <s v="direct debit"/>
    <n v="14"/>
    <x v="1"/>
    <n v="14"/>
    <n v="553"/>
    <x v="0"/>
    <m/>
    <s v="2020/02/25"/>
    <x v="696"/>
    <x v="41"/>
    <s v="Bajo"/>
    <x v="1"/>
    <n v="13.735400344008291"/>
    <n v="3"/>
    <s v="Teléfono"/>
    <x v="1"/>
    <b v="1"/>
    <x v="0"/>
    <x v="2"/>
  </r>
  <r>
    <x v="4432"/>
    <x v="0"/>
    <x v="55"/>
    <n v="0"/>
    <n v="1"/>
    <x v="0"/>
    <x v="0"/>
    <n v="38"/>
    <s v="IA"/>
    <s v="Hombre"/>
    <x v="1"/>
    <n v="59"/>
    <x v="0"/>
    <x v="0"/>
    <x v="0"/>
    <n v="0"/>
    <x v="1"/>
    <x v="2"/>
    <s v="CREDIT CARD"/>
    <n v="57"/>
    <x v="0"/>
    <n v="57"/>
    <n v="2858"/>
    <x v="0"/>
    <m/>
    <s v="2020/04/25"/>
    <x v="1365"/>
    <x v="1373"/>
    <s v="Bajo"/>
    <x v="1"/>
    <n v="53.533126322277063"/>
    <n v="4"/>
    <s v="Email"/>
    <x v="0"/>
    <b v="0"/>
    <x v="1"/>
    <x v="4"/>
  </r>
  <r>
    <x v="4433"/>
    <x v="0"/>
    <x v="50"/>
    <n v="0"/>
    <n v="4"/>
    <x v="0"/>
    <x v="0"/>
    <n v="11"/>
    <s v="TN"/>
    <s v="Female"/>
    <x v="0"/>
    <n v="38"/>
    <x v="0"/>
    <x v="0"/>
    <x v="1"/>
    <n v="5"/>
    <x v="0"/>
    <x v="1"/>
    <s v="PAPER CHECK"/>
    <n v="26"/>
    <x v="3"/>
    <n v="26"/>
    <n v="1588"/>
    <x v="0"/>
    <m/>
    <s v="2022/03/23"/>
    <x v="126"/>
    <x v="1025"/>
    <s v="Medio"/>
    <x v="2"/>
    <n v="23.673331521623059"/>
    <n v="7"/>
    <s v="SMS"/>
    <x v="2"/>
    <b v="0"/>
    <x v="1"/>
    <x v="4"/>
  </r>
  <r>
    <x v="4434"/>
    <x v="0"/>
    <x v="31"/>
    <n v="0"/>
    <n v="1"/>
    <x v="1"/>
    <x v="1"/>
    <n v="0"/>
    <s v="NH"/>
    <s v="Female"/>
    <x v="0"/>
    <n v="37"/>
    <x v="0"/>
    <x v="0"/>
    <x v="0"/>
    <n v="0"/>
    <x v="0"/>
    <x v="2"/>
    <s v="CREDIT CARD"/>
    <n v="15"/>
    <x v="0"/>
    <n v="15"/>
    <n v="326"/>
    <x v="0"/>
    <m/>
    <s v="2022/01/26"/>
    <x v="1345"/>
    <x v="195"/>
    <s v="Medio"/>
    <x v="2"/>
    <n v="15.463557324186461"/>
    <n v="3"/>
    <s v="SMS"/>
    <x v="2"/>
    <b v="0"/>
    <x v="1"/>
    <x v="3"/>
  </r>
  <r>
    <x v="4435"/>
    <x v="0"/>
    <x v="64"/>
    <n v="0"/>
    <n v="1"/>
    <x v="1"/>
    <x v="1"/>
    <n v="0"/>
    <s v="NJ"/>
    <s v="Female"/>
    <x v="0"/>
    <n v="56"/>
    <x v="0"/>
    <x v="0"/>
    <x v="0"/>
    <n v="0"/>
    <x v="1"/>
    <x v="1"/>
    <s v="direct debit"/>
    <n v="21"/>
    <x v="1"/>
    <n v="21"/>
    <n v="992"/>
    <x v="0"/>
    <m/>
    <s v="2023-07-30"/>
    <x v="59"/>
    <x v="1382"/>
    <s v="Alto"/>
    <x v="0"/>
    <n v="17.24930384154171"/>
    <n v="5"/>
    <s v="Teléfono"/>
    <x v="1"/>
    <b v="1"/>
    <x v="0"/>
    <x v="3"/>
  </r>
  <r>
    <x v="4436"/>
    <x v="0"/>
    <x v="7"/>
    <n v="0"/>
    <n v="30"/>
    <x v="1"/>
    <x v="1"/>
    <n v="0"/>
    <s v="NJ"/>
    <s v="Hombre"/>
    <x v="1"/>
    <n v="29"/>
    <x v="1"/>
    <x v="0"/>
    <x v="1"/>
    <n v="2"/>
    <x v="1"/>
    <x v="2"/>
    <s v="CREDIT CARD"/>
    <n v="33"/>
    <x v="0"/>
    <n v="33"/>
    <n v="1791"/>
    <x v="0"/>
    <m/>
    <s v="2023/05/07"/>
    <x v="495"/>
    <x v="96"/>
    <s v="Alto"/>
    <x v="0"/>
    <n v="37.399301917359359"/>
    <n v="8"/>
    <s v="Email"/>
    <x v="0"/>
    <b v="0"/>
    <x v="1"/>
    <x v="4"/>
  </r>
  <r>
    <x v="4437"/>
    <x v="0"/>
    <x v="61"/>
    <n v="1"/>
    <n v="1"/>
    <x v="1"/>
    <x v="1"/>
    <n v="0"/>
    <s v="AK"/>
    <s v="Female"/>
    <x v="0"/>
    <n v="34"/>
    <x v="0"/>
    <x v="0"/>
    <x v="0"/>
    <n v="0"/>
    <x v="1"/>
    <x v="1"/>
    <s v="CREDIT CARD"/>
    <n v="34"/>
    <x v="0"/>
    <n v="34"/>
    <n v="957"/>
    <x v="0"/>
    <m/>
    <s v="2020/12/07"/>
    <x v="1034"/>
    <x v="1015"/>
    <s v="Bajo"/>
    <x v="1"/>
    <n v="38.019712551109293"/>
    <n v="4"/>
    <s v="SMS"/>
    <x v="2"/>
    <b v="1"/>
    <x v="0"/>
    <x v="0"/>
  </r>
  <r>
    <x v="4438"/>
    <x v="1"/>
    <x v="72"/>
    <n v="0"/>
    <n v="2"/>
    <x v="1"/>
    <x v="1"/>
    <n v="0"/>
    <s v="TX"/>
    <s v="Female"/>
    <x v="0"/>
    <n v="55"/>
    <x v="0"/>
    <x v="0"/>
    <x v="0"/>
    <n v="0"/>
    <x v="1"/>
    <x v="1"/>
    <s v="direct debit"/>
    <n v="45"/>
    <x v="1"/>
    <n v="45"/>
    <n v="3335"/>
    <x v="1"/>
    <s v="Competitor had better devices"/>
    <s v="2022/07/29"/>
    <x v="221"/>
    <x v="1392"/>
    <s v="Medio"/>
    <x v="2"/>
    <n v="51.98006116648336"/>
    <n v="0"/>
    <s v="Email"/>
    <x v="0"/>
    <b v="0"/>
    <x v="1"/>
    <x v="4"/>
  </r>
  <r>
    <x v="4439"/>
    <x v="1"/>
    <x v="12"/>
    <n v="5"/>
    <n v="15"/>
    <x v="1"/>
    <x v="1"/>
    <n v="0"/>
    <s v="NY"/>
    <s v="Female"/>
    <x v="0"/>
    <n v="66"/>
    <x v="0"/>
    <x v="1"/>
    <x v="0"/>
    <n v="0"/>
    <x v="0"/>
    <x v="0"/>
    <s v="direct debit"/>
    <n v="41"/>
    <x v="1"/>
    <n v="41"/>
    <n v="41"/>
    <x v="1"/>
    <s v="Competitor had better devices"/>
    <s v="2023-03-18"/>
    <x v="733"/>
    <x v="52"/>
    <s v="Medio"/>
    <x v="2"/>
    <n v="44.158569808715541"/>
    <n v="0"/>
    <s v="Teléfono"/>
    <x v="1"/>
    <b v="0"/>
    <x v="1"/>
    <x v="0"/>
  </r>
  <r>
    <x v="4440"/>
    <x v="0"/>
    <x v="38"/>
    <n v="1"/>
    <n v="3"/>
    <x v="1"/>
    <x v="1"/>
    <n v="0"/>
    <s v="WV"/>
    <s v="Hombre"/>
    <x v="1"/>
    <n v="30"/>
    <x v="0"/>
    <x v="0"/>
    <x v="1"/>
    <n v="6"/>
    <x v="0"/>
    <x v="0"/>
    <s v="direct debit"/>
    <n v="28"/>
    <x v="1"/>
    <n v="28"/>
    <n v="439"/>
    <x v="0"/>
    <m/>
    <s v="2022/02/26"/>
    <x v="1291"/>
    <x v="586"/>
    <s v="Alto"/>
    <x v="0"/>
    <n v="24.468079487174851"/>
    <n v="6"/>
    <s v="Email"/>
    <x v="0"/>
    <b v="0"/>
    <x v="1"/>
    <x v="0"/>
  </r>
  <r>
    <x v="4441"/>
    <x v="0"/>
    <x v="41"/>
    <n v="0"/>
    <n v="4"/>
    <x v="1"/>
    <x v="1"/>
    <n v="0"/>
    <s v="MD"/>
    <s v="Hombre"/>
    <x v="1"/>
    <n v="45"/>
    <x v="0"/>
    <x v="0"/>
    <x v="0"/>
    <n v="0"/>
    <x v="1"/>
    <x v="2"/>
    <s v="direct debit"/>
    <n v="35"/>
    <x v="1"/>
    <n v="35"/>
    <n v="2487"/>
    <x v="0"/>
    <m/>
    <s v="2023-10-21"/>
    <x v="1391"/>
    <x v="61"/>
    <s v="Medio"/>
    <x v="2"/>
    <n v="30.088533318818499"/>
    <n v="6"/>
    <s v="Email"/>
    <x v="0"/>
    <b v="0"/>
    <x v="1"/>
    <x v="2"/>
  </r>
  <r>
    <x v="4442"/>
    <x v="0"/>
    <x v="31"/>
    <n v="0"/>
    <n v="12"/>
    <x v="0"/>
    <x v="0"/>
    <n v="4"/>
    <s v="HI"/>
    <s v="Hombre"/>
    <x v="1"/>
    <n v="20"/>
    <x v="1"/>
    <x v="0"/>
    <x v="0"/>
    <n v="0"/>
    <x v="1"/>
    <x v="0"/>
    <s v="CREDIT CARD"/>
    <n v="23"/>
    <x v="0"/>
    <n v="23"/>
    <n v="498"/>
    <x v="0"/>
    <m/>
    <s v="2021/03/02"/>
    <x v="1230"/>
    <x v="402"/>
    <s v="Medio"/>
    <x v="2"/>
    <n v="20.48320550816354"/>
    <n v="3"/>
    <s v="Teléfono"/>
    <x v="1"/>
    <b v="0"/>
    <x v="1"/>
    <x v="4"/>
  </r>
  <r>
    <x v="4443"/>
    <x v="1"/>
    <x v="24"/>
    <n v="3"/>
    <n v="6"/>
    <x v="1"/>
    <x v="1"/>
    <n v="0"/>
    <s v="CT"/>
    <s v="Hombre"/>
    <x v="1"/>
    <n v="71"/>
    <x v="0"/>
    <x v="1"/>
    <x v="0"/>
    <n v="0"/>
    <x v="0"/>
    <x v="0"/>
    <s v="CREDIT CARD"/>
    <n v="39"/>
    <x v="0"/>
    <n v="39"/>
    <n v="549"/>
    <x v="1"/>
    <s v="Competitor offered more data"/>
    <s v="2021/09/01"/>
    <x v="850"/>
    <x v="460"/>
    <s v="Alto"/>
    <x v="0"/>
    <n v="31.949918014373822"/>
    <n v="4"/>
    <s v="SMS"/>
    <x v="2"/>
    <b v="0"/>
    <x v="1"/>
    <x v="4"/>
  </r>
  <r>
    <x v="4444"/>
    <x v="0"/>
    <x v="55"/>
    <n v="1"/>
    <n v="10"/>
    <x v="1"/>
    <x v="1"/>
    <n v="0"/>
    <s v="ID"/>
    <s v="Hombre"/>
    <x v="1"/>
    <n v="48"/>
    <x v="0"/>
    <x v="0"/>
    <x v="1"/>
    <n v="2"/>
    <x v="1"/>
    <x v="1"/>
    <s v="direct debit"/>
    <n v="33"/>
    <x v="1"/>
    <n v="33"/>
    <n v="1646"/>
    <x v="0"/>
    <m/>
    <s v="2020-12-09"/>
    <x v="1148"/>
    <x v="469"/>
    <s v="Alto"/>
    <x v="0"/>
    <n v="29.57843616575785"/>
    <n v="6"/>
    <s v="Teléfono"/>
    <x v="1"/>
    <b v="0"/>
    <x v="1"/>
    <x v="3"/>
  </r>
  <r>
    <x v="4445"/>
    <x v="0"/>
    <x v="64"/>
    <n v="0"/>
    <n v="10"/>
    <x v="1"/>
    <x v="1"/>
    <n v="0"/>
    <s v="PA"/>
    <s v="Hombre"/>
    <x v="1"/>
    <n v="23"/>
    <x v="1"/>
    <x v="0"/>
    <x v="0"/>
    <n v="0"/>
    <x v="1"/>
    <x v="2"/>
    <s v="CREDIT CARD"/>
    <n v="43"/>
    <x v="0"/>
    <n v="43"/>
    <n v="2009"/>
    <x v="0"/>
    <m/>
    <s v="2023/06/09"/>
    <x v="947"/>
    <x v="309"/>
    <s v="Medio"/>
    <x v="2"/>
    <n v="46.520431077044613"/>
    <n v="1"/>
    <s v="SMS"/>
    <x v="2"/>
    <b v="1"/>
    <x v="0"/>
    <x v="0"/>
  </r>
  <r>
    <x v="4446"/>
    <x v="0"/>
    <x v="26"/>
    <n v="0"/>
    <n v="0"/>
    <x v="0"/>
    <x v="0"/>
    <n v="0"/>
    <s v="WY"/>
    <s v="Hombre"/>
    <x v="1"/>
    <n v="37"/>
    <x v="0"/>
    <x v="0"/>
    <x v="0"/>
    <n v="0"/>
    <x v="0"/>
    <x v="0"/>
    <s v="CREDIT CARD"/>
    <n v="8"/>
    <x v="0"/>
    <n v="8"/>
    <n v="158"/>
    <x v="0"/>
    <m/>
    <s v="2022/11/29"/>
    <x v="63"/>
    <x v="1281"/>
    <s v="Bajo"/>
    <x v="1"/>
    <n v="6.7242813226915992"/>
    <n v="9"/>
    <s v="Email"/>
    <x v="0"/>
    <b v="0"/>
    <x v="1"/>
    <x v="0"/>
  </r>
  <r>
    <x v="4447"/>
    <x v="1"/>
    <x v="30"/>
    <n v="0"/>
    <n v="4"/>
    <x v="1"/>
    <x v="1"/>
    <n v="0"/>
    <s v="SC"/>
    <s v="Female"/>
    <x v="0"/>
    <n v="43"/>
    <x v="0"/>
    <x v="0"/>
    <x v="0"/>
    <n v="0"/>
    <x v="0"/>
    <x v="1"/>
    <s v="direct debit"/>
    <n v="28"/>
    <x v="1"/>
    <n v="28"/>
    <n v="943"/>
    <x v="5"/>
    <s v="Moved"/>
    <s v="2022-06-11"/>
    <x v="371"/>
    <x v="171"/>
    <s v="Medio"/>
    <x v="2"/>
    <n v="22.793520072475111"/>
    <n v="2"/>
    <s v="Email"/>
    <x v="0"/>
    <b v="0"/>
    <x v="1"/>
    <x v="0"/>
  </r>
  <r>
    <x v="4448"/>
    <x v="0"/>
    <x v="59"/>
    <n v="0"/>
    <n v="0"/>
    <x v="0"/>
    <x v="0"/>
    <n v="0"/>
    <s v="TN"/>
    <s v="Female"/>
    <x v="0"/>
    <n v="61"/>
    <x v="0"/>
    <x v="0"/>
    <x v="0"/>
    <n v="0"/>
    <x v="0"/>
    <x v="1"/>
    <s v="direct debit"/>
    <n v="10"/>
    <x v="1"/>
    <n v="10"/>
    <n v="514"/>
    <x v="0"/>
    <m/>
    <s v="2023-03-22"/>
    <x v="1209"/>
    <x v="571"/>
    <s v="Alto"/>
    <x v="0"/>
    <n v="11.40997323773121"/>
    <n v="4"/>
    <s v="Email"/>
    <x v="0"/>
    <b v="1"/>
    <x v="0"/>
    <x v="3"/>
  </r>
  <r>
    <x v="4449"/>
    <x v="0"/>
    <x v="15"/>
    <n v="0"/>
    <n v="2"/>
    <x v="1"/>
    <x v="1"/>
    <n v="0"/>
    <s v="CO"/>
    <s v="Female"/>
    <x v="0"/>
    <n v="41"/>
    <x v="0"/>
    <x v="0"/>
    <x v="0"/>
    <n v="0"/>
    <x v="0"/>
    <x v="1"/>
    <s v="direct debit"/>
    <n v="37"/>
    <x v="1"/>
    <n v="37"/>
    <n v="1351"/>
    <x v="0"/>
    <m/>
    <s v="2022/10/23"/>
    <x v="673"/>
    <x v="188"/>
    <s v="Medio"/>
    <x v="2"/>
    <n v="44.376590765337149"/>
    <n v="0"/>
    <s v="SMS"/>
    <x v="2"/>
    <b v="0"/>
    <x v="1"/>
    <x v="3"/>
  </r>
  <r>
    <x v="4450"/>
    <x v="1"/>
    <x v="12"/>
    <n v="1"/>
    <n v="1"/>
    <x v="1"/>
    <x v="1"/>
    <n v="0"/>
    <s v="IN"/>
    <s v="Female"/>
    <x v="0"/>
    <n v="53"/>
    <x v="0"/>
    <x v="0"/>
    <x v="0"/>
    <n v="0"/>
    <x v="1"/>
    <x v="0"/>
    <s v="direct debit"/>
    <n v="40"/>
    <x v="1"/>
    <n v="40"/>
    <n v="40"/>
    <x v="4"/>
    <s v="Lack of affordable download/upload speed"/>
    <s v="2021-06-23"/>
    <x v="773"/>
    <x v="1348"/>
    <s v="Bajo"/>
    <x v="1"/>
    <n v="38.890304880228513"/>
    <n v="9"/>
    <s v="SMS"/>
    <x v="2"/>
    <b v="0"/>
    <x v="1"/>
    <x v="2"/>
  </r>
  <r>
    <x v="4451"/>
    <x v="1"/>
    <x v="8"/>
    <n v="4"/>
    <n v="5"/>
    <x v="1"/>
    <x v="1"/>
    <n v="0"/>
    <s v="OR"/>
    <s v="Female"/>
    <x v="0"/>
    <n v="28"/>
    <x v="1"/>
    <x v="0"/>
    <x v="0"/>
    <n v="0"/>
    <x v="0"/>
    <x v="0"/>
    <s v="CREDIT CARD"/>
    <n v="21"/>
    <x v="0"/>
    <n v="21"/>
    <n v="48"/>
    <x v="2"/>
    <s v="Network reliability"/>
    <s v="2020-05-30"/>
    <x v="109"/>
    <x v="488"/>
    <s v="Bajo"/>
    <x v="1"/>
    <n v="23.269399211632741"/>
    <n v="0"/>
    <s v="Email"/>
    <x v="0"/>
    <b v="1"/>
    <x v="0"/>
    <x v="0"/>
  </r>
  <r>
    <x v="4452"/>
    <x v="0"/>
    <x v="53"/>
    <n v="2"/>
    <n v="30"/>
    <x v="1"/>
    <x v="1"/>
    <n v="0"/>
    <s v="TX"/>
    <s v="Female"/>
    <x v="0"/>
    <n v="32"/>
    <x v="0"/>
    <x v="0"/>
    <x v="1"/>
    <n v="3"/>
    <x v="1"/>
    <x v="0"/>
    <s v="direct debit"/>
    <n v="50"/>
    <x v="1"/>
    <n v="50"/>
    <n v="2112"/>
    <x v="0"/>
    <m/>
    <s v="2023-05-17"/>
    <x v="1314"/>
    <x v="260"/>
    <s v="Bajo"/>
    <x v="1"/>
    <n v="51.044180415981657"/>
    <n v="8"/>
    <s v="Teléfono"/>
    <x v="1"/>
    <b v="0"/>
    <x v="1"/>
    <x v="4"/>
  </r>
  <r>
    <x v="4453"/>
    <x v="1"/>
    <x v="9"/>
    <n v="2"/>
    <n v="1"/>
    <x v="1"/>
    <x v="1"/>
    <n v="0"/>
    <s v="NH"/>
    <s v="Female"/>
    <x v="0"/>
    <n v="53"/>
    <x v="0"/>
    <x v="0"/>
    <x v="0"/>
    <n v="0"/>
    <x v="0"/>
    <x v="0"/>
    <s v="direct debit"/>
    <n v="53"/>
    <x v="1"/>
    <n v="53"/>
    <n v="156"/>
    <x v="3"/>
    <s v="Attitude of support person"/>
    <s v="2023-12-16"/>
    <x v="1210"/>
    <x v="1042"/>
    <s v="Bajo"/>
    <x v="1"/>
    <n v="59.115265386207653"/>
    <n v="8"/>
    <s v="Email"/>
    <x v="0"/>
    <b v="1"/>
    <x v="0"/>
    <x v="2"/>
  </r>
  <r>
    <x v="4454"/>
    <x v="0"/>
    <x v="9"/>
    <n v="0"/>
    <n v="0"/>
    <x v="0"/>
    <x v="0"/>
    <n v="0"/>
    <s v="UT"/>
    <s v="Female"/>
    <x v="0"/>
    <n v="58"/>
    <x v="0"/>
    <x v="0"/>
    <x v="0"/>
    <n v="0"/>
    <x v="0"/>
    <x v="0"/>
    <s v="direct debit"/>
    <n v="8"/>
    <x v="1"/>
    <n v="8"/>
    <n v="25"/>
    <x v="0"/>
    <m/>
    <s v="2020-08-28"/>
    <x v="379"/>
    <x v="1161"/>
    <s v="Bajo"/>
    <x v="1"/>
    <n v="8.02501568471612"/>
    <n v="7"/>
    <s v="Email"/>
    <x v="0"/>
    <b v="1"/>
    <x v="0"/>
    <x v="2"/>
  </r>
  <r>
    <x v="4455"/>
    <x v="0"/>
    <x v="35"/>
    <n v="2"/>
    <n v="8"/>
    <x v="1"/>
    <x v="1"/>
    <n v="0"/>
    <s v="VT"/>
    <s v="Hombre"/>
    <x v="1"/>
    <n v="23"/>
    <x v="1"/>
    <x v="0"/>
    <x v="0"/>
    <n v="0"/>
    <x v="0"/>
    <x v="0"/>
    <s v="CREDIT CARD"/>
    <n v="38"/>
    <x v="0"/>
    <n v="38"/>
    <n v="960"/>
    <x v="0"/>
    <m/>
    <s v="2020-07-12"/>
    <x v="403"/>
    <x v="692"/>
    <s v="Medio"/>
    <x v="2"/>
    <n v="37.015504403794132"/>
    <n v="7"/>
    <s v="SMS"/>
    <x v="2"/>
    <b v="1"/>
    <x v="0"/>
    <x v="3"/>
  </r>
  <r>
    <x v="4456"/>
    <x v="1"/>
    <x v="30"/>
    <n v="1"/>
    <n v="6"/>
    <x v="0"/>
    <x v="0"/>
    <n v="21"/>
    <s v="MI"/>
    <s v="Female"/>
    <x v="0"/>
    <n v="55"/>
    <x v="0"/>
    <x v="0"/>
    <x v="0"/>
    <n v="0"/>
    <x v="0"/>
    <x v="0"/>
    <s v="direct debit"/>
    <n v="47"/>
    <x v="1"/>
    <n v="47"/>
    <n v="1561"/>
    <x v="4"/>
    <s v="Price too high"/>
    <s v="2022/11/07"/>
    <x v="746"/>
    <x v="1387"/>
    <s v="Alto"/>
    <x v="0"/>
    <n v="48.364398367427221"/>
    <n v="4"/>
    <s v="Teléfono"/>
    <x v="1"/>
    <b v="0"/>
    <x v="1"/>
    <x v="4"/>
  </r>
  <r>
    <x v="4457"/>
    <x v="1"/>
    <x v="28"/>
    <n v="3"/>
    <n v="0"/>
    <x v="0"/>
    <x v="0"/>
    <n v="0"/>
    <s v="MD"/>
    <s v="Hombre"/>
    <x v="1"/>
    <n v="38"/>
    <x v="0"/>
    <x v="0"/>
    <x v="0"/>
    <n v="0"/>
    <x v="0"/>
    <x v="0"/>
    <s v="CREDIT CARD"/>
    <n v="10"/>
    <x v="0"/>
    <n v="10"/>
    <n v="174"/>
    <x v="4"/>
    <s v="Long distance charges"/>
    <s v="2021/06/09"/>
    <x v="1392"/>
    <x v="328"/>
    <s v="Bajo"/>
    <x v="1"/>
    <n v="11.3524817990254"/>
    <n v="10"/>
    <s v="Email"/>
    <x v="0"/>
    <b v="1"/>
    <x v="0"/>
    <x v="4"/>
  </r>
  <r>
    <x v="4458"/>
    <x v="1"/>
    <x v="28"/>
    <n v="2"/>
    <n v="4"/>
    <x v="1"/>
    <x v="1"/>
    <n v="0"/>
    <s v="IL"/>
    <s v="Female"/>
    <x v="0"/>
    <n v="55"/>
    <x v="0"/>
    <x v="0"/>
    <x v="0"/>
    <n v="0"/>
    <x v="1"/>
    <x v="0"/>
    <s v="direct debit"/>
    <n v="39"/>
    <x v="1"/>
    <n v="39"/>
    <n v="661"/>
    <x v="5"/>
    <s v="Moved"/>
    <s v="2023/11/14"/>
    <x v="1178"/>
    <x v="398"/>
    <s v="Bajo"/>
    <x v="1"/>
    <n v="36.693926321060353"/>
    <n v="0"/>
    <s v="SMS"/>
    <x v="2"/>
    <b v="0"/>
    <x v="1"/>
    <x v="0"/>
  </r>
  <r>
    <x v="4459"/>
    <x v="1"/>
    <x v="42"/>
    <n v="5"/>
    <n v="3"/>
    <x v="1"/>
    <x v="1"/>
    <n v="0"/>
    <s v="AZ"/>
    <s v="Hombre"/>
    <x v="1"/>
    <n v="53"/>
    <x v="0"/>
    <x v="0"/>
    <x v="0"/>
    <n v="0"/>
    <x v="1"/>
    <x v="0"/>
    <s v="direct debit"/>
    <n v="44"/>
    <x v="1"/>
    <n v="44"/>
    <n v="2117"/>
    <x v="4"/>
    <s v="Price too high"/>
    <s v="2022-06-05"/>
    <x v="736"/>
    <x v="1251"/>
    <s v="Bajo"/>
    <x v="1"/>
    <n v="38.397556044825372"/>
    <n v="9"/>
    <s v="Email"/>
    <x v="0"/>
    <b v="0"/>
    <x v="1"/>
    <x v="4"/>
  </r>
  <r>
    <x v="677"/>
    <x v="0"/>
    <x v="54"/>
    <n v="0"/>
    <n v="0"/>
    <x v="0"/>
    <x v="0"/>
    <n v="0"/>
    <s v="MN"/>
    <s v="Female"/>
    <x v="0"/>
    <n v="55"/>
    <x v="0"/>
    <x v="0"/>
    <x v="0"/>
    <n v="0"/>
    <x v="0"/>
    <x v="1"/>
    <s v="CREDIT CARD"/>
    <n v="7"/>
    <x v="0"/>
    <n v="7"/>
    <n v="72"/>
    <x v="0"/>
    <m/>
    <s v="2022/11/06"/>
    <x v="544"/>
    <x v="122"/>
    <s v="Medio"/>
    <x v="2"/>
    <n v="6.528467525789309"/>
    <n v="4"/>
    <s v="SMS"/>
    <x v="2"/>
    <b v="0"/>
    <x v="1"/>
    <x v="3"/>
  </r>
  <r>
    <x v="4460"/>
    <x v="1"/>
    <x v="51"/>
    <n v="4"/>
    <n v="14"/>
    <x v="1"/>
    <x v="1"/>
    <n v="0"/>
    <s v="MI"/>
    <s v="Female"/>
    <x v="0"/>
    <n v="67"/>
    <x v="0"/>
    <x v="1"/>
    <x v="0"/>
    <n v="0"/>
    <x v="0"/>
    <x v="0"/>
    <s v="direct debit"/>
    <n v="33"/>
    <x v="1"/>
    <n v="33"/>
    <n v="275"/>
    <x v="1"/>
    <s v="Competitor had better devices"/>
    <s v="2020/03/11"/>
    <x v="365"/>
    <x v="507"/>
    <s v="Bajo"/>
    <x v="1"/>
    <n v="29.402080755554799"/>
    <n v="7"/>
    <s v="SMS"/>
    <x v="2"/>
    <b v="1"/>
    <x v="0"/>
    <x v="0"/>
  </r>
  <r>
    <x v="4461"/>
    <x v="0"/>
    <x v="16"/>
    <n v="0"/>
    <n v="0"/>
    <x v="0"/>
    <x v="0"/>
    <n v="0"/>
    <s v="WA"/>
    <s v="Female"/>
    <x v="0"/>
    <n v="23"/>
    <x v="1"/>
    <x v="0"/>
    <x v="0"/>
    <n v="0"/>
    <x v="0"/>
    <x v="2"/>
    <s v="CREDIT CARD"/>
    <n v="9"/>
    <x v="0"/>
    <n v="9"/>
    <n v="683"/>
    <x v="0"/>
    <m/>
    <s v="2021-06-21"/>
    <x v="143"/>
    <x v="234"/>
    <s v="Medio"/>
    <x v="2"/>
    <n v="9.0183172256983983"/>
    <n v="1"/>
    <s v="Email"/>
    <x v="0"/>
    <b v="0"/>
    <x v="1"/>
    <x v="0"/>
  </r>
  <r>
    <x v="4462"/>
    <x v="0"/>
    <x v="33"/>
    <n v="3"/>
    <n v="6"/>
    <x v="0"/>
    <x v="0"/>
    <n v="60"/>
    <s v="AL"/>
    <s v="Female"/>
    <x v="0"/>
    <n v="52"/>
    <x v="0"/>
    <x v="0"/>
    <x v="0"/>
    <n v="0"/>
    <x v="0"/>
    <x v="1"/>
    <s v="direct debit"/>
    <n v="38"/>
    <x v="1"/>
    <n v="38"/>
    <n v="881"/>
    <x v="0"/>
    <m/>
    <s v="2022-10-08"/>
    <x v="800"/>
    <x v="428"/>
    <s v="Alto"/>
    <x v="0"/>
    <n v="43.948702440735303"/>
    <n v="10"/>
    <s v="SMS"/>
    <x v="2"/>
    <b v="1"/>
    <x v="0"/>
    <x v="0"/>
  </r>
  <r>
    <x v="4463"/>
    <x v="0"/>
    <x v="9"/>
    <n v="0"/>
    <n v="6"/>
    <x v="1"/>
    <x v="1"/>
    <n v="0"/>
    <s v="WV"/>
    <s v="Hombre"/>
    <x v="1"/>
    <n v="46"/>
    <x v="0"/>
    <x v="0"/>
    <x v="0"/>
    <n v="0"/>
    <x v="0"/>
    <x v="0"/>
    <s v="CREDIT CARD"/>
    <n v="39"/>
    <x v="0"/>
    <n v="39"/>
    <n v="128"/>
    <x v="0"/>
    <m/>
    <s v="2023-04-09"/>
    <x v="182"/>
    <x v="548"/>
    <s v="Bajo"/>
    <x v="1"/>
    <n v="42.50505498507632"/>
    <n v="0"/>
    <s v="SMS"/>
    <x v="2"/>
    <b v="1"/>
    <x v="0"/>
    <x v="0"/>
  </r>
  <r>
    <x v="722"/>
    <x v="1"/>
    <x v="12"/>
    <n v="4"/>
    <n v="15"/>
    <x v="0"/>
    <x v="0"/>
    <n v="4"/>
    <s v="MO"/>
    <s v="Female"/>
    <x v="0"/>
    <n v="22"/>
    <x v="1"/>
    <x v="0"/>
    <x v="0"/>
    <n v="0"/>
    <x v="0"/>
    <x v="0"/>
    <s v="direct debit"/>
    <n v="39"/>
    <x v="1"/>
    <n v="39"/>
    <n v="39"/>
    <x v="1"/>
    <s v="Competitor offered more data"/>
    <s v="2021-06-01"/>
    <x v="574"/>
    <x v="573"/>
    <s v="Bajo"/>
    <x v="1"/>
    <n v="31.70729485195568"/>
    <n v="3"/>
    <s v="Teléfono"/>
    <x v="1"/>
    <b v="0"/>
    <x v="1"/>
    <x v="4"/>
  </r>
  <r>
    <x v="4464"/>
    <x v="0"/>
    <x v="45"/>
    <n v="1"/>
    <n v="15"/>
    <x v="1"/>
    <x v="1"/>
    <n v="0"/>
    <s v="MI"/>
    <s v="Hombre"/>
    <x v="1"/>
    <n v="27"/>
    <x v="1"/>
    <x v="0"/>
    <x v="0"/>
    <n v="0"/>
    <x v="1"/>
    <x v="0"/>
    <s v="CREDIT CARD"/>
    <n v="20"/>
    <x v="0"/>
    <n v="20"/>
    <n v="264"/>
    <x v="0"/>
    <m/>
    <s v="2022/12/31"/>
    <x v="581"/>
    <x v="408"/>
    <s v="Alto"/>
    <x v="0"/>
    <n v="23.68380468285077"/>
    <n v="2"/>
    <s v="SMS"/>
    <x v="2"/>
    <b v="0"/>
    <x v="1"/>
    <x v="3"/>
  </r>
  <r>
    <x v="4465"/>
    <x v="1"/>
    <x v="66"/>
    <n v="4"/>
    <n v="7"/>
    <x v="1"/>
    <x v="1"/>
    <n v="0"/>
    <s v="TX"/>
    <s v="Hombre"/>
    <x v="1"/>
    <n v="35"/>
    <x v="0"/>
    <x v="0"/>
    <x v="0"/>
    <n v="0"/>
    <x v="0"/>
    <x v="0"/>
    <s v="direct debit"/>
    <n v="37"/>
    <x v="1"/>
    <n v="37"/>
    <n v="999"/>
    <x v="1"/>
    <s v="Competitor offered higher download speeds"/>
    <s v="2021-07-21"/>
    <x v="562"/>
    <x v="77"/>
    <s v="Bajo"/>
    <x v="1"/>
    <n v="41.101757996017888"/>
    <n v="6"/>
    <s v="Teléfono"/>
    <x v="1"/>
    <b v="0"/>
    <x v="1"/>
    <x v="3"/>
  </r>
  <r>
    <x v="4466"/>
    <x v="0"/>
    <x v="8"/>
    <n v="0"/>
    <n v="0"/>
    <x v="0"/>
    <x v="0"/>
    <n v="0"/>
    <s v="VT"/>
    <s v="Hombre"/>
    <x v="1"/>
    <n v="77"/>
    <x v="0"/>
    <x v="1"/>
    <x v="0"/>
    <n v="0"/>
    <x v="0"/>
    <x v="2"/>
    <s v="direct debit"/>
    <n v="6"/>
    <x v="1"/>
    <n v="6"/>
    <n v="12"/>
    <x v="0"/>
    <m/>
    <s v="2023/02/22"/>
    <x v="1248"/>
    <x v="1046"/>
    <s v="Medio"/>
    <x v="2"/>
    <n v="4.8429506764184316"/>
    <n v="6"/>
    <s v="SMS"/>
    <x v="2"/>
    <b v="1"/>
    <x v="0"/>
    <x v="4"/>
  </r>
  <r>
    <x v="4467"/>
    <x v="0"/>
    <x v="4"/>
    <n v="0"/>
    <n v="14"/>
    <x v="0"/>
    <x v="0"/>
    <n v="42"/>
    <s v="WY"/>
    <s v="Female"/>
    <x v="0"/>
    <n v="79"/>
    <x v="0"/>
    <x v="1"/>
    <x v="0"/>
    <n v="0"/>
    <x v="0"/>
    <x v="1"/>
    <s v="CREDIT CARD"/>
    <n v="37"/>
    <x v="0"/>
    <n v="37"/>
    <n v="1387"/>
    <x v="0"/>
    <m/>
    <s v="2021/06/24"/>
    <x v="905"/>
    <x v="960"/>
    <s v="Alto"/>
    <x v="0"/>
    <n v="38.058975744075489"/>
    <n v="4"/>
    <s v="Email"/>
    <x v="0"/>
    <b v="0"/>
    <x v="1"/>
    <x v="3"/>
  </r>
  <r>
    <x v="4468"/>
    <x v="0"/>
    <x v="13"/>
    <n v="0"/>
    <n v="5"/>
    <x v="1"/>
    <x v="1"/>
    <n v="0"/>
    <s v="NV"/>
    <s v="Hombre"/>
    <x v="1"/>
    <n v="56"/>
    <x v="0"/>
    <x v="0"/>
    <x v="1"/>
    <n v="3"/>
    <x v="1"/>
    <x v="1"/>
    <s v="CREDIT CARD"/>
    <n v="21"/>
    <x v="0"/>
    <n v="21"/>
    <n v="937"/>
    <x v="0"/>
    <m/>
    <s v="2020-11-03"/>
    <x v="525"/>
    <x v="995"/>
    <s v="Bajo"/>
    <x v="1"/>
    <n v="17.962838052268811"/>
    <n v="6"/>
    <s v="SMS"/>
    <x v="2"/>
    <b v="0"/>
    <x v="1"/>
    <x v="2"/>
  </r>
  <r>
    <x v="4469"/>
    <x v="1"/>
    <x v="36"/>
    <n v="4"/>
    <n v="5"/>
    <x v="0"/>
    <x v="0"/>
    <n v="13"/>
    <s v="MA"/>
    <s v="Hombre"/>
    <x v="1"/>
    <n v="75"/>
    <x v="0"/>
    <x v="1"/>
    <x v="0"/>
    <n v="0"/>
    <x v="1"/>
    <x v="0"/>
    <s v="direct debit"/>
    <n v="27"/>
    <x v="1"/>
    <n v="27"/>
    <n v="115"/>
    <x v="1"/>
    <s v="Competitor offered more data"/>
    <s v="2023/04/15"/>
    <x v="159"/>
    <x v="1207"/>
    <s v="Bajo"/>
    <x v="1"/>
    <n v="24.66353885805233"/>
    <n v="5"/>
    <s v="Teléfono"/>
    <x v="1"/>
    <b v="1"/>
    <x v="0"/>
    <x v="4"/>
  </r>
  <r>
    <x v="4470"/>
    <x v="1"/>
    <x v="36"/>
    <n v="2"/>
    <n v="9"/>
    <x v="1"/>
    <x v="1"/>
    <n v="0"/>
    <s v="FL"/>
    <s v="Female"/>
    <x v="0"/>
    <n v="69"/>
    <x v="0"/>
    <x v="1"/>
    <x v="0"/>
    <n v="0"/>
    <x v="0"/>
    <x v="0"/>
    <s v="direct debit"/>
    <n v="26"/>
    <x v="1"/>
    <n v="26"/>
    <n v="98"/>
    <x v="5"/>
    <s v="Moved"/>
    <s v="2020-11-25"/>
    <x v="191"/>
    <x v="573"/>
    <s v="Alto"/>
    <x v="0"/>
    <n v="23.93826573048505"/>
    <n v="5"/>
    <s v="Teléfono"/>
    <x v="1"/>
    <b v="1"/>
    <x v="0"/>
    <x v="2"/>
  </r>
  <r>
    <x v="4471"/>
    <x v="1"/>
    <x v="12"/>
    <n v="2"/>
    <n v="9"/>
    <x v="1"/>
    <x v="1"/>
    <n v="0"/>
    <s v="VT"/>
    <s v="Female"/>
    <x v="0"/>
    <n v="44"/>
    <x v="0"/>
    <x v="0"/>
    <x v="0"/>
    <n v="0"/>
    <x v="0"/>
    <x v="0"/>
    <s v="CREDIT CARD"/>
    <n v="39"/>
    <x v="0"/>
    <n v="39"/>
    <n v="39"/>
    <x v="5"/>
    <s v="Don't know"/>
    <s v="2022/09/04"/>
    <x v="491"/>
    <x v="832"/>
    <s v="Bajo"/>
    <x v="1"/>
    <n v="34.201170392705883"/>
    <n v="3"/>
    <s v="Email"/>
    <x v="0"/>
    <b v="1"/>
    <x v="0"/>
    <x v="0"/>
  </r>
  <r>
    <x v="4472"/>
    <x v="1"/>
    <x v="36"/>
    <n v="4"/>
    <n v="6"/>
    <x v="1"/>
    <x v="1"/>
    <n v="0"/>
    <s v="MD"/>
    <s v="Female"/>
    <x v="0"/>
    <n v="33"/>
    <x v="0"/>
    <x v="0"/>
    <x v="0"/>
    <n v="0"/>
    <x v="1"/>
    <x v="0"/>
    <s v="direct debit"/>
    <n v="49"/>
    <x v="1"/>
    <n v="49"/>
    <n v="199"/>
    <x v="1"/>
    <s v="Competitor made better offer"/>
    <s v="2023-07-13"/>
    <x v="1388"/>
    <x v="896"/>
    <s v="Medio"/>
    <x v="2"/>
    <n v="42.014147248507378"/>
    <n v="7"/>
    <s v="SMS"/>
    <x v="2"/>
    <b v="1"/>
    <x v="0"/>
    <x v="3"/>
  </r>
  <r>
    <x v="4473"/>
    <x v="1"/>
    <x v="8"/>
    <n v="1"/>
    <n v="15"/>
    <x v="1"/>
    <x v="1"/>
    <n v="0"/>
    <s v="CT"/>
    <s v="Hombre"/>
    <x v="1"/>
    <n v="59"/>
    <x v="0"/>
    <x v="0"/>
    <x v="0"/>
    <n v="0"/>
    <x v="0"/>
    <x v="0"/>
    <s v="direct debit"/>
    <n v="40"/>
    <x v="1"/>
    <n v="40"/>
    <n v="76"/>
    <x v="3"/>
    <s v="Attitude of support person"/>
    <s v="2023/09/09"/>
    <x v="717"/>
    <x v="466"/>
    <s v="Medio"/>
    <x v="2"/>
    <n v="40.331980893003269"/>
    <n v="8"/>
    <s v="Teléfono"/>
    <x v="1"/>
    <b v="1"/>
    <x v="0"/>
    <x v="4"/>
  </r>
  <r>
    <x v="4474"/>
    <x v="0"/>
    <x v="64"/>
    <n v="0"/>
    <n v="15"/>
    <x v="1"/>
    <x v="1"/>
    <n v="0"/>
    <s v="WY"/>
    <s v="Hombre"/>
    <x v="1"/>
    <n v="35"/>
    <x v="0"/>
    <x v="0"/>
    <x v="0"/>
    <n v="0"/>
    <x v="0"/>
    <x v="1"/>
    <s v="direct debit"/>
    <n v="50"/>
    <x v="1"/>
    <n v="50"/>
    <n v="2325"/>
    <x v="0"/>
    <m/>
    <s v="2022-01-31"/>
    <x v="350"/>
    <x v="1300"/>
    <s v="Bajo"/>
    <x v="1"/>
    <n v="40.241195530573201"/>
    <n v="0"/>
    <s v="SMS"/>
    <x v="2"/>
    <b v="1"/>
    <x v="0"/>
    <x v="3"/>
  </r>
  <r>
    <x v="4475"/>
    <x v="1"/>
    <x v="42"/>
    <n v="0"/>
    <n v="7"/>
    <x v="1"/>
    <x v="1"/>
    <n v="0"/>
    <s v="IA"/>
    <s v="Female"/>
    <x v="0"/>
    <n v="50"/>
    <x v="0"/>
    <x v="0"/>
    <x v="0"/>
    <n v="0"/>
    <x v="1"/>
    <x v="2"/>
    <s v="CREDIT CARD"/>
    <n v="36"/>
    <x v="0"/>
    <n v="36"/>
    <n v="1760"/>
    <x v="1"/>
    <s v="Competitor made better offer"/>
    <s v="2020/07/22"/>
    <x v="830"/>
    <x v="160"/>
    <s v="Alto"/>
    <x v="0"/>
    <n v="33.297798213024222"/>
    <n v="4"/>
    <s v="Email"/>
    <x v="0"/>
    <b v="1"/>
    <x v="0"/>
    <x v="4"/>
  </r>
  <r>
    <x v="4476"/>
    <x v="1"/>
    <x v="19"/>
    <n v="2"/>
    <n v="14"/>
    <x v="1"/>
    <x v="1"/>
    <n v="0"/>
    <s v="MT"/>
    <s v="Hombre"/>
    <x v="1"/>
    <n v="59"/>
    <x v="0"/>
    <x v="0"/>
    <x v="0"/>
    <n v="0"/>
    <x v="1"/>
    <x v="0"/>
    <s v="direct debit"/>
    <n v="46"/>
    <x v="1"/>
    <n v="46"/>
    <n v="1172"/>
    <x v="1"/>
    <s v="Competitor had better devices"/>
    <s v="2022/04/18"/>
    <x v="138"/>
    <x v="196"/>
    <s v="Medio"/>
    <x v="2"/>
    <n v="42.212523593539458"/>
    <n v="7"/>
    <s v="Teléfono"/>
    <x v="1"/>
    <b v="0"/>
    <x v="1"/>
    <x v="2"/>
  </r>
  <r>
    <x v="4477"/>
    <x v="0"/>
    <x v="54"/>
    <n v="0"/>
    <n v="12"/>
    <x v="1"/>
    <x v="1"/>
    <n v="0"/>
    <s v="KS"/>
    <s v="Hombre"/>
    <x v="1"/>
    <n v="32"/>
    <x v="0"/>
    <x v="0"/>
    <x v="0"/>
    <n v="0"/>
    <x v="0"/>
    <x v="0"/>
    <s v="CREDIT CARD"/>
    <n v="28"/>
    <x v="0"/>
    <n v="28"/>
    <n v="292"/>
    <x v="0"/>
    <m/>
    <s v="2023-10-01"/>
    <x v="175"/>
    <x v="274"/>
    <s v="Medio"/>
    <x v="2"/>
    <n v="26.637128845148691"/>
    <n v="8"/>
    <s v="SMS"/>
    <x v="2"/>
    <b v="1"/>
    <x v="0"/>
    <x v="2"/>
  </r>
  <r>
    <x v="4478"/>
    <x v="0"/>
    <x v="0"/>
    <n v="0"/>
    <n v="1"/>
    <x v="1"/>
    <x v="1"/>
    <n v="0"/>
    <s v="WA"/>
    <s v="Hombre"/>
    <x v="1"/>
    <n v="54"/>
    <x v="0"/>
    <x v="0"/>
    <x v="0"/>
    <n v="0"/>
    <x v="0"/>
    <x v="0"/>
    <s v="direct debit"/>
    <n v="39"/>
    <x v="1"/>
    <n v="39"/>
    <n v="919"/>
    <x v="0"/>
    <m/>
    <s v="2020/02/04"/>
    <x v="374"/>
    <x v="1023"/>
    <s v="Medio"/>
    <x v="2"/>
    <n v="31.84984232219108"/>
    <n v="8"/>
    <s v="Teléfono"/>
    <x v="1"/>
    <b v="1"/>
    <x v="0"/>
    <x v="4"/>
  </r>
  <r>
    <x v="4479"/>
    <x v="0"/>
    <x v="17"/>
    <n v="0"/>
    <n v="0"/>
    <x v="0"/>
    <x v="0"/>
    <n v="0"/>
    <s v="MT"/>
    <s v="Female"/>
    <x v="0"/>
    <n v="48"/>
    <x v="0"/>
    <x v="0"/>
    <x v="1"/>
    <n v="2"/>
    <x v="0"/>
    <x v="1"/>
    <s v="direct debit"/>
    <n v="7"/>
    <x v="1"/>
    <n v="7"/>
    <n v="339"/>
    <x v="0"/>
    <m/>
    <s v="2023-01-10"/>
    <x v="770"/>
    <x v="372"/>
    <s v="Alto"/>
    <x v="0"/>
    <n v="6.3010928746803092"/>
    <n v="3"/>
    <s v="Teléfono"/>
    <x v="1"/>
    <b v="1"/>
    <x v="0"/>
    <x v="2"/>
  </r>
  <r>
    <x v="4480"/>
    <x v="0"/>
    <x v="56"/>
    <n v="2"/>
    <n v="0"/>
    <x v="0"/>
    <x v="0"/>
    <n v="0"/>
    <s v="MO"/>
    <s v="Hombre"/>
    <x v="1"/>
    <n v="39"/>
    <x v="0"/>
    <x v="0"/>
    <x v="1"/>
    <n v="2"/>
    <x v="0"/>
    <x v="2"/>
    <s v="CREDIT CARD"/>
    <n v="11"/>
    <x v="0"/>
    <n v="11"/>
    <n v="780"/>
    <x v="0"/>
    <m/>
    <s v="2022/06/26"/>
    <x v="752"/>
    <x v="528"/>
    <s v="Alto"/>
    <x v="0"/>
    <n v="11.32977106263764"/>
    <n v="5"/>
    <s v="Email"/>
    <x v="0"/>
    <b v="0"/>
    <x v="1"/>
    <x v="3"/>
  </r>
  <r>
    <x v="4481"/>
    <x v="0"/>
    <x v="28"/>
    <n v="1"/>
    <n v="0"/>
    <x v="0"/>
    <x v="0"/>
    <n v="0"/>
    <s v="SD"/>
    <s v="Female"/>
    <x v="0"/>
    <n v="62"/>
    <x v="0"/>
    <x v="0"/>
    <x v="0"/>
    <n v="0"/>
    <x v="0"/>
    <x v="2"/>
    <s v="CREDIT CARD"/>
    <n v="8"/>
    <x v="0"/>
    <n v="8"/>
    <n v="130"/>
    <x v="0"/>
    <m/>
    <s v="2022/11/15"/>
    <x v="1068"/>
    <x v="845"/>
    <s v="Bajo"/>
    <x v="1"/>
    <n v="9.3521064078283338"/>
    <n v="0"/>
    <s v="Teléfono"/>
    <x v="1"/>
    <b v="0"/>
    <x v="1"/>
    <x v="3"/>
  </r>
  <r>
    <x v="4482"/>
    <x v="0"/>
    <x v="15"/>
    <n v="1"/>
    <n v="2"/>
    <x v="1"/>
    <x v="1"/>
    <n v="0"/>
    <s v="RI"/>
    <s v="Female"/>
    <x v="0"/>
    <n v="32"/>
    <x v="0"/>
    <x v="0"/>
    <x v="0"/>
    <n v="0"/>
    <x v="0"/>
    <x v="0"/>
    <s v="direct debit"/>
    <n v="27"/>
    <x v="1"/>
    <n v="27"/>
    <n v="959"/>
    <x v="0"/>
    <m/>
    <s v="2021/06/11"/>
    <x v="336"/>
    <x v="402"/>
    <s v="Bajo"/>
    <x v="1"/>
    <n v="27.334492805542251"/>
    <n v="8"/>
    <s v="Teléfono"/>
    <x v="1"/>
    <b v="0"/>
    <x v="1"/>
    <x v="2"/>
  </r>
  <r>
    <x v="4483"/>
    <x v="1"/>
    <x v="12"/>
    <n v="4"/>
    <n v="0"/>
    <x v="0"/>
    <x v="0"/>
    <n v="0"/>
    <s v="TX"/>
    <s v="Hombre"/>
    <x v="1"/>
    <n v="50"/>
    <x v="0"/>
    <x v="0"/>
    <x v="0"/>
    <n v="0"/>
    <x v="0"/>
    <x v="0"/>
    <s v="CREDIT CARD"/>
    <n v="7"/>
    <x v="0"/>
    <n v="7"/>
    <n v="7"/>
    <x v="1"/>
    <s v="Competitor made better offer"/>
    <s v="2020/02/24"/>
    <x v="1366"/>
    <x v="1389"/>
    <s v="Medio"/>
    <x v="2"/>
    <n v="8.3858539236860601"/>
    <n v="4"/>
    <s v="Email"/>
    <x v="0"/>
    <b v="0"/>
    <x v="1"/>
    <x v="3"/>
  </r>
  <r>
    <x v="4484"/>
    <x v="0"/>
    <x v="30"/>
    <n v="0"/>
    <n v="13"/>
    <x v="1"/>
    <x v="1"/>
    <n v="0"/>
    <s v="MA"/>
    <s v="Hombre"/>
    <x v="1"/>
    <n v="21"/>
    <x v="1"/>
    <x v="0"/>
    <x v="0"/>
    <n v="0"/>
    <x v="0"/>
    <x v="2"/>
    <s v="CREDIT CARD"/>
    <n v="32"/>
    <x v="0"/>
    <n v="32"/>
    <n v="1042"/>
    <x v="0"/>
    <m/>
    <s v="2022-02-12"/>
    <x v="1192"/>
    <x v="1299"/>
    <s v="Bajo"/>
    <x v="1"/>
    <n v="37.897757865989732"/>
    <n v="9"/>
    <s v="Email"/>
    <x v="0"/>
    <b v="0"/>
    <x v="1"/>
    <x v="2"/>
  </r>
  <r>
    <x v="4485"/>
    <x v="0"/>
    <x v="33"/>
    <n v="2"/>
    <n v="2"/>
    <x v="1"/>
    <x v="1"/>
    <n v="0"/>
    <s v="OR"/>
    <s v="Hombre"/>
    <x v="1"/>
    <n v="48"/>
    <x v="0"/>
    <x v="0"/>
    <x v="0"/>
    <n v="0"/>
    <x v="0"/>
    <x v="1"/>
    <s v="direct debit"/>
    <n v="34"/>
    <x v="1"/>
    <n v="34"/>
    <n v="783"/>
    <x v="0"/>
    <m/>
    <s v="2021-11-19"/>
    <x v="1214"/>
    <x v="92"/>
    <s v="Alto"/>
    <x v="0"/>
    <n v="40.306214920460206"/>
    <n v="1"/>
    <s v="SMS"/>
    <x v="2"/>
    <b v="0"/>
    <x v="1"/>
    <x v="0"/>
  </r>
  <r>
    <x v="4486"/>
    <x v="0"/>
    <x v="61"/>
    <n v="0"/>
    <n v="4"/>
    <x v="1"/>
    <x v="1"/>
    <n v="0"/>
    <s v="LA"/>
    <s v="Female"/>
    <x v="0"/>
    <n v="49"/>
    <x v="0"/>
    <x v="0"/>
    <x v="0"/>
    <n v="0"/>
    <x v="1"/>
    <x v="1"/>
    <s v="CREDIT CARD"/>
    <n v="40"/>
    <x v="0"/>
    <n v="40"/>
    <n v="1122"/>
    <x v="0"/>
    <m/>
    <s v="2021-07-13"/>
    <x v="510"/>
    <x v="1100"/>
    <s v="Bajo"/>
    <x v="1"/>
    <n v="38.623952431363357"/>
    <n v="3"/>
    <s v="SMS"/>
    <x v="2"/>
    <b v="1"/>
    <x v="0"/>
    <x v="4"/>
  </r>
  <r>
    <x v="4487"/>
    <x v="0"/>
    <x v="35"/>
    <n v="0"/>
    <n v="0"/>
    <x v="0"/>
    <x v="0"/>
    <n v="0"/>
    <s v="OH"/>
    <s v="Hombre"/>
    <x v="1"/>
    <n v="48"/>
    <x v="0"/>
    <x v="0"/>
    <x v="0"/>
    <n v="0"/>
    <x v="0"/>
    <x v="1"/>
    <s v="direct debit"/>
    <n v="8"/>
    <x v="1"/>
    <n v="8"/>
    <n v="205"/>
    <x v="0"/>
    <m/>
    <s v="2023/07/19"/>
    <x v="723"/>
    <x v="1170"/>
    <s v="Alto"/>
    <x v="0"/>
    <n v="9.0705605277822627"/>
    <n v="1"/>
    <s v="Teléfono"/>
    <x v="1"/>
    <b v="0"/>
    <x v="1"/>
    <x v="3"/>
  </r>
  <r>
    <x v="4488"/>
    <x v="0"/>
    <x v="12"/>
    <n v="0"/>
    <n v="0"/>
    <x v="0"/>
    <x v="0"/>
    <n v="0"/>
    <s v="ND"/>
    <s v="Hombre"/>
    <x v="1"/>
    <n v="29"/>
    <x v="1"/>
    <x v="0"/>
    <x v="0"/>
    <n v="0"/>
    <x v="0"/>
    <x v="0"/>
    <s v="CREDIT CARD"/>
    <n v="10"/>
    <x v="0"/>
    <n v="10"/>
    <n v="10"/>
    <x v="0"/>
    <m/>
    <s v="2021/07/14"/>
    <x v="1264"/>
    <x v="112"/>
    <s v="Bajo"/>
    <x v="1"/>
    <n v="9.9456205798605328"/>
    <n v="8"/>
    <s v="Email"/>
    <x v="0"/>
    <b v="1"/>
    <x v="0"/>
    <x v="3"/>
  </r>
  <r>
    <x v="4489"/>
    <x v="0"/>
    <x v="61"/>
    <n v="0"/>
    <n v="5"/>
    <x v="1"/>
    <x v="1"/>
    <n v="0"/>
    <s v="OH"/>
    <s v="Female"/>
    <x v="0"/>
    <n v="62"/>
    <x v="0"/>
    <x v="0"/>
    <x v="0"/>
    <n v="0"/>
    <x v="0"/>
    <x v="1"/>
    <s v="direct debit"/>
    <n v="40"/>
    <x v="1"/>
    <n v="40"/>
    <n v="1106"/>
    <x v="0"/>
    <m/>
    <s v="2020/09/13"/>
    <x v="316"/>
    <x v="531"/>
    <s v="Bajo"/>
    <x v="1"/>
    <n v="37.874883618941809"/>
    <n v="10"/>
    <s v="Email"/>
    <x v="0"/>
    <b v="1"/>
    <x v="0"/>
    <x v="3"/>
  </r>
  <r>
    <x v="4490"/>
    <x v="0"/>
    <x v="12"/>
    <n v="0"/>
    <n v="0"/>
    <x v="0"/>
    <x v="0"/>
    <n v="0"/>
    <s v="WA"/>
    <s v="Hombre"/>
    <x v="1"/>
    <n v="50"/>
    <x v="0"/>
    <x v="0"/>
    <x v="0"/>
    <n v="0"/>
    <x v="0"/>
    <x v="0"/>
    <s v="direct debit"/>
    <n v="13"/>
    <x v="1"/>
    <n v="13"/>
    <n v="13"/>
    <x v="0"/>
    <m/>
    <s v="2023-08-20"/>
    <x v="502"/>
    <x v="1151"/>
    <s v="Medio"/>
    <x v="2"/>
    <n v="12.85655842839247"/>
    <n v="1"/>
    <s v="SMS"/>
    <x v="2"/>
    <b v="1"/>
    <x v="0"/>
    <x v="4"/>
  </r>
  <r>
    <x v="4491"/>
    <x v="0"/>
    <x v="38"/>
    <n v="0"/>
    <n v="0"/>
    <x v="0"/>
    <x v="0"/>
    <n v="0"/>
    <s v="ID"/>
    <s v="Female"/>
    <x v="0"/>
    <n v="20"/>
    <x v="1"/>
    <x v="0"/>
    <x v="1"/>
    <n v="2"/>
    <x v="0"/>
    <x v="2"/>
    <s v="CREDIT CARD"/>
    <n v="9"/>
    <x v="0"/>
    <n v="9"/>
    <n v="150"/>
    <x v="0"/>
    <m/>
    <s v="2023/11/27"/>
    <x v="898"/>
    <x v="645"/>
    <s v="Bajo"/>
    <x v="1"/>
    <n v="9.1070346035676604"/>
    <n v="6"/>
    <s v="Teléfono"/>
    <x v="1"/>
    <b v="1"/>
    <x v="0"/>
    <x v="4"/>
  </r>
  <r>
    <x v="4492"/>
    <x v="0"/>
    <x v="12"/>
    <n v="0"/>
    <n v="0"/>
    <x v="0"/>
    <x v="0"/>
    <n v="0"/>
    <s v="NH"/>
    <s v="Female"/>
    <x v="0"/>
    <n v="45"/>
    <x v="0"/>
    <x v="0"/>
    <x v="0"/>
    <n v="0"/>
    <x v="0"/>
    <x v="0"/>
    <s v="CREDIT CARD"/>
    <n v="13"/>
    <x v="0"/>
    <n v="13"/>
    <n v="13"/>
    <x v="0"/>
    <m/>
    <s v="2023/01/09"/>
    <x v="749"/>
    <x v="1393"/>
    <s v="Medio"/>
    <x v="2"/>
    <n v="14.791201247366731"/>
    <n v="1"/>
    <s v="Email"/>
    <x v="0"/>
    <b v="0"/>
    <x v="1"/>
    <x v="3"/>
  </r>
  <r>
    <x v="4303"/>
    <x v="0"/>
    <x v="13"/>
    <n v="0"/>
    <n v="15"/>
    <x v="1"/>
    <x v="1"/>
    <n v="0"/>
    <s v="WA"/>
    <s v="Female"/>
    <x v="0"/>
    <n v="54"/>
    <x v="0"/>
    <x v="0"/>
    <x v="0"/>
    <n v="0"/>
    <x v="0"/>
    <x v="0"/>
    <s v="direct debit"/>
    <n v="28"/>
    <x v="1"/>
    <n v="28"/>
    <n v="1274"/>
    <x v="0"/>
    <m/>
    <s v="2023-11-29"/>
    <x v="51"/>
    <x v="725"/>
    <s v="Medio"/>
    <x v="2"/>
    <n v="30.756231528043109"/>
    <n v="5"/>
    <s v="SMS"/>
    <x v="2"/>
    <b v="1"/>
    <x v="0"/>
    <x v="3"/>
  </r>
  <r>
    <x v="4493"/>
    <x v="1"/>
    <x v="41"/>
    <n v="0"/>
    <n v="5"/>
    <x v="1"/>
    <x v="1"/>
    <n v="0"/>
    <s v="MT"/>
    <s v="Female"/>
    <x v="0"/>
    <n v="41"/>
    <x v="0"/>
    <x v="0"/>
    <x v="0"/>
    <n v="0"/>
    <x v="1"/>
    <x v="2"/>
    <s v="direct debit"/>
    <n v="52"/>
    <x v="1"/>
    <n v="52"/>
    <n v="3618"/>
    <x v="4"/>
    <s v="Long distance charges"/>
    <s v="2023/10/16"/>
    <x v="615"/>
    <x v="1358"/>
    <s v="Bajo"/>
    <x v="1"/>
    <n v="55.46995458222856"/>
    <n v="10"/>
    <s v="Teléfono"/>
    <x v="1"/>
    <b v="0"/>
    <x v="1"/>
    <x v="3"/>
  </r>
  <r>
    <x v="4494"/>
    <x v="0"/>
    <x v="47"/>
    <n v="3"/>
    <n v="38"/>
    <x v="1"/>
    <x v="1"/>
    <n v="0"/>
    <s v="AZ"/>
    <s v="Hombre"/>
    <x v="1"/>
    <n v="24"/>
    <x v="1"/>
    <x v="0"/>
    <x v="0"/>
    <n v="0"/>
    <x v="0"/>
    <x v="1"/>
    <s v="CREDIT CARD"/>
    <n v="38"/>
    <x v="0"/>
    <n v="38"/>
    <n v="1186"/>
    <x v="0"/>
    <m/>
    <s v="2021/06/18"/>
    <x v="599"/>
    <x v="1277"/>
    <s v="Alto"/>
    <x v="0"/>
    <n v="33.36732414424624"/>
    <n v="6"/>
    <s v="Teléfono"/>
    <x v="1"/>
    <b v="1"/>
    <x v="0"/>
    <x v="2"/>
  </r>
  <r>
    <x v="4495"/>
    <x v="1"/>
    <x v="2"/>
    <n v="1"/>
    <n v="1"/>
    <x v="1"/>
    <x v="1"/>
    <n v="0"/>
    <s v="ID"/>
    <s v="Hombre"/>
    <x v="1"/>
    <n v="59"/>
    <x v="0"/>
    <x v="0"/>
    <x v="0"/>
    <n v="0"/>
    <x v="1"/>
    <x v="0"/>
    <s v="direct debit"/>
    <n v="37"/>
    <x v="1"/>
    <n v="37"/>
    <n v="454"/>
    <x v="2"/>
    <s v="Service dissatisfaction"/>
    <s v="2022-08-09"/>
    <x v="169"/>
    <x v="201"/>
    <s v="Medio"/>
    <x v="2"/>
    <n v="41.070582632795073"/>
    <n v="6"/>
    <s v="Teléfono"/>
    <x v="1"/>
    <b v="1"/>
    <x v="0"/>
    <x v="2"/>
  </r>
  <r>
    <x v="4496"/>
    <x v="0"/>
    <x v="38"/>
    <n v="0"/>
    <n v="3"/>
    <x v="1"/>
    <x v="1"/>
    <n v="0"/>
    <s v="AR"/>
    <s v="Hombre"/>
    <x v="1"/>
    <n v="62"/>
    <x v="0"/>
    <x v="0"/>
    <x v="0"/>
    <n v="0"/>
    <x v="0"/>
    <x v="0"/>
    <s v="CREDIT CARD"/>
    <n v="33"/>
    <x v="0"/>
    <n v="33"/>
    <n v="516"/>
    <x v="0"/>
    <m/>
    <s v="2022/12/05"/>
    <x v="1252"/>
    <x v="1199"/>
    <s v="Alto"/>
    <x v="0"/>
    <n v="27.446392347788471"/>
    <n v="2"/>
    <s v="SMS"/>
    <x v="2"/>
    <b v="0"/>
    <x v="1"/>
    <x v="3"/>
  </r>
  <r>
    <x v="4497"/>
    <x v="1"/>
    <x v="58"/>
    <n v="0"/>
    <n v="5"/>
    <x v="1"/>
    <x v="1"/>
    <n v="0"/>
    <s v="CA"/>
    <s v="Female"/>
    <x v="0"/>
    <n v="62"/>
    <x v="0"/>
    <x v="0"/>
    <x v="0"/>
    <n v="0"/>
    <x v="0"/>
    <x v="0"/>
    <s v="direct debit"/>
    <n v="30"/>
    <x v="1"/>
    <n v="30"/>
    <n v="956"/>
    <x v="0"/>
    <m/>
    <s v="2023-04-24"/>
    <x v="538"/>
    <x v="498"/>
    <s v="Bajo"/>
    <x v="1"/>
    <n v="33.629700059568997"/>
    <n v="2"/>
    <s v="SMS"/>
    <x v="2"/>
    <b v="1"/>
    <x v="0"/>
    <x v="0"/>
  </r>
  <r>
    <x v="4498"/>
    <x v="0"/>
    <x v="47"/>
    <n v="1"/>
    <n v="2"/>
    <x v="1"/>
    <x v="1"/>
    <n v="0"/>
    <s v="WV"/>
    <s v="Hombre"/>
    <x v="1"/>
    <n v="50"/>
    <x v="0"/>
    <x v="0"/>
    <x v="0"/>
    <n v="0"/>
    <x v="0"/>
    <x v="1"/>
    <s v="CREDIT CARD"/>
    <n v="38"/>
    <x v="0"/>
    <n v="38"/>
    <n v="1183"/>
    <x v="0"/>
    <m/>
    <s v="2023-01-25"/>
    <x v="176"/>
    <x v="340"/>
    <s v="Alto"/>
    <x v="0"/>
    <n v="40.614142764706351"/>
    <n v="2"/>
    <s v="SMS"/>
    <x v="2"/>
    <b v="1"/>
    <x v="0"/>
    <x v="0"/>
  </r>
  <r>
    <x v="4499"/>
    <x v="0"/>
    <x v="14"/>
    <n v="0"/>
    <n v="4"/>
    <x v="1"/>
    <x v="1"/>
    <n v="0"/>
    <s v="KY"/>
    <s v="Hombre"/>
    <x v="1"/>
    <n v="59"/>
    <x v="0"/>
    <x v="0"/>
    <x v="0"/>
    <n v="0"/>
    <x v="1"/>
    <x v="1"/>
    <s v="PAPER CHECK"/>
    <n v="18"/>
    <x v="3"/>
    <n v="18"/>
    <n v="160"/>
    <x v="0"/>
    <m/>
    <s v="2023-04-04"/>
    <x v="1195"/>
    <x v="25"/>
    <s v="Bajo"/>
    <x v="1"/>
    <n v="18.241391420839449"/>
    <n v="10"/>
    <s v="Teléfono"/>
    <x v="1"/>
    <b v="1"/>
    <x v="0"/>
    <x v="2"/>
  </r>
  <r>
    <x v="2312"/>
    <x v="1"/>
    <x v="51"/>
    <n v="0"/>
    <n v="0"/>
    <x v="0"/>
    <x v="0"/>
    <n v="0"/>
    <s v="RI"/>
    <s v="Female"/>
    <x v="0"/>
    <n v="60"/>
    <x v="0"/>
    <x v="0"/>
    <x v="0"/>
    <n v="0"/>
    <x v="0"/>
    <x v="0"/>
    <s v="direct debit"/>
    <n v="8"/>
    <x v="1"/>
    <n v="8"/>
    <n v="61"/>
    <x v="1"/>
    <s v="Competitor made better offer"/>
    <s v="2021/10/09"/>
    <x v="1173"/>
    <x v="702"/>
    <s v="Medio"/>
    <x v="2"/>
    <n v="9.1364167093836741"/>
    <n v="5"/>
    <s v="Teléfono"/>
    <x v="1"/>
    <b v="1"/>
    <x v="0"/>
    <x v="3"/>
  </r>
  <r>
    <x v="4500"/>
    <x v="0"/>
    <x v="18"/>
    <n v="0"/>
    <n v="6"/>
    <x v="1"/>
    <x v="1"/>
    <n v="0"/>
    <s v="WY"/>
    <s v="Female"/>
    <x v="0"/>
    <n v="32"/>
    <x v="0"/>
    <x v="0"/>
    <x v="1"/>
    <n v="3"/>
    <x v="0"/>
    <x v="1"/>
    <s v="direct debit"/>
    <n v="19"/>
    <x v="1"/>
    <n v="19"/>
    <n v="1069"/>
    <x v="0"/>
    <m/>
    <s v="2020/02/19"/>
    <x v="632"/>
    <x v="485"/>
    <s v="Alto"/>
    <x v="0"/>
    <n v="16.024236817085541"/>
    <n v="2"/>
    <s v="Teléfono"/>
    <x v="1"/>
    <b v="1"/>
    <x v="0"/>
    <x v="0"/>
  </r>
  <r>
    <x v="4501"/>
    <x v="0"/>
    <x v="4"/>
    <n v="0"/>
    <n v="6"/>
    <x v="0"/>
    <x v="0"/>
    <n v="55"/>
    <s v="KY"/>
    <s v="Hombre"/>
    <x v="1"/>
    <n v="55"/>
    <x v="0"/>
    <x v="0"/>
    <x v="0"/>
    <n v="0"/>
    <x v="1"/>
    <x v="0"/>
    <s v="direct debit"/>
    <n v="31"/>
    <x v="1"/>
    <n v="31"/>
    <n v="1174"/>
    <x v="0"/>
    <m/>
    <s v="2021-04-22"/>
    <x v="1150"/>
    <x v="456"/>
    <s v="Bajo"/>
    <x v="1"/>
    <n v="34.109073074031294"/>
    <n v="6"/>
    <s v="Teléfono"/>
    <x v="1"/>
    <b v="1"/>
    <x v="0"/>
    <x v="2"/>
  </r>
  <r>
    <x v="4502"/>
    <x v="0"/>
    <x v="39"/>
    <n v="0"/>
    <n v="8"/>
    <x v="1"/>
    <x v="1"/>
    <n v="0"/>
    <s v="MN"/>
    <s v="Hombre"/>
    <x v="1"/>
    <n v="21"/>
    <x v="1"/>
    <x v="0"/>
    <x v="1"/>
    <n v="6"/>
    <x v="0"/>
    <x v="1"/>
    <s v="CREDIT CARD"/>
    <n v="33"/>
    <x v="0"/>
    <n v="33"/>
    <n v="2305"/>
    <x v="0"/>
    <m/>
    <s v="2022-09-25"/>
    <x v="759"/>
    <x v="349"/>
    <s v="Bajo"/>
    <x v="1"/>
    <n v="30.34573000595363"/>
    <n v="2"/>
    <s v="Email"/>
    <x v="0"/>
    <b v="0"/>
    <x v="1"/>
    <x v="4"/>
  </r>
  <r>
    <x v="4503"/>
    <x v="0"/>
    <x v="32"/>
    <n v="0"/>
    <n v="9"/>
    <x v="1"/>
    <x v="1"/>
    <n v="0"/>
    <s v="DE"/>
    <s v="Hombre"/>
    <x v="1"/>
    <n v="63"/>
    <x v="0"/>
    <x v="0"/>
    <x v="0"/>
    <n v="0"/>
    <x v="1"/>
    <x v="1"/>
    <s v="CREDIT CARD"/>
    <n v="35"/>
    <x v="0"/>
    <n v="35"/>
    <n v="1288"/>
    <x v="0"/>
    <m/>
    <s v="2020/07/25"/>
    <x v="380"/>
    <x v="1265"/>
    <s v="Alto"/>
    <x v="0"/>
    <n v="38.243733178538683"/>
    <n v="1"/>
    <s v="Teléfono"/>
    <x v="1"/>
    <b v="0"/>
    <x v="1"/>
    <x v="3"/>
  </r>
  <r>
    <x v="4504"/>
    <x v="0"/>
    <x v="67"/>
    <n v="0"/>
    <n v="7"/>
    <x v="1"/>
    <x v="1"/>
    <n v="0"/>
    <s v="WI"/>
    <s v="Female"/>
    <x v="0"/>
    <n v="24"/>
    <x v="1"/>
    <x v="0"/>
    <x v="0"/>
    <n v="0"/>
    <x v="1"/>
    <x v="2"/>
    <s v="CREDIT CARD"/>
    <n v="29"/>
    <x v="0"/>
    <n v="29"/>
    <n v="1016"/>
    <x v="0"/>
    <m/>
    <s v="2021-02-16"/>
    <x v="39"/>
    <x v="752"/>
    <s v="Alto"/>
    <x v="0"/>
    <n v="34.620347186601762"/>
    <n v="8"/>
    <s v="Email"/>
    <x v="0"/>
    <b v="1"/>
    <x v="0"/>
    <x v="2"/>
  </r>
  <r>
    <x v="4505"/>
    <x v="0"/>
    <x v="48"/>
    <n v="0"/>
    <n v="9"/>
    <x v="1"/>
    <x v="1"/>
    <n v="0"/>
    <s v="NY"/>
    <s v="Hombre"/>
    <x v="1"/>
    <n v="44"/>
    <x v="0"/>
    <x v="0"/>
    <x v="0"/>
    <n v="0"/>
    <x v="0"/>
    <x v="0"/>
    <s v="CREDIT CARD"/>
    <n v="34"/>
    <x v="0"/>
    <n v="34"/>
    <n v="669"/>
    <x v="0"/>
    <m/>
    <s v="2022/10/04"/>
    <x v="264"/>
    <x v="948"/>
    <s v="Alto"/>
    <x v="0"/>
    <n v="30.7154210753122"/>
    <n v="7"/>
    <s v="Teléfono"/>
    <x v="1"/>
    <b v="0"/>
    <x v="1"/>
    <x v="4"/>
  </r>
  <r>
    <x v="4506"/>
    <x v="0"/>
    <x v="64"/>
    <n v="0"/>
    <n v="0"/>
    <x v="0"/>
    <x v="0"/>
    <n v="0"/>
    <s v="NC"/>
    <s v="Hombre"/>
    <x v="1"/>
    <n v="24"/>
    <x v="1"/>
    <x v="0"/>
    <x v="1"/>
    <n v="3"/>
    <x v="0"/>
    <x v="2"/>
    <s v="CREDIT CARD"/>
    <n v="6"/>
    <x v="0"/>
    <n v="6"/>
    <n v="289"/>
    <x v="0"/>
    <m/>
    <s v="2023-10-24"/>
    <x v="494"/>
    <x v="70"/>
    <s v="Bajo"/>
    <x v="1"/>
    <n v="5.0427392524681016"/>
    <n v="3"/>
    <s v="SMS"/>
    <x v="2"/>
    <b v="1"/>
    <x v="0"/>
    <x v="3"/>
  </r>
  <r>
    <x v="3186"/>
    <x v="1"/>
    <x v="9"/>
    <n v="4"/>
    <n v="29"/>
    <x v="1"/>
    <x v="1"/>
    <n v="0"/>
    <s v="IN"/>
    <s v="Female"/>
    <x v="0"/>
    <n v="33"/>
    <x v="0"/>
    <x v="0"/>
    <x v="0"/>
    <n v="0"/>
    <x v="1"/>
    <x v="0"/>
    <s v="CREDIT CARD"/>
    <n v="40"/>
    <x v="0"/>
    <n v="40"/>
    <n v="108"/>
    <x v="3"/>
    <s v="Attitude of service provider"/>
    <s v="2022/06/20"/>
    <x v="1093"/>
    <x v="478"/>
    <s v="Medio"/>
    <x v="2"/>
    <n v="42.297111484379961"/>
    <n v="4"/>
    <s v="Teléfono"/>
    <x v="1"/>
    <b v="0"/>
    <x v="1"/>
    <x v="2"/>
  </r>
  <r>
    <x v="4507"/>
    <x v="0"/>
    <x v="53"/>
    <n v="0"/>
    <n v="11"/>
    <x v="1"/>
    <x v="1"/>
    <n v="0"/>
    <s v="CO"/>
    <s v="Hombre"/>
    <x v="1"/>
    <n v="59"/>
    <x v="0"/>
    <x v="0"/>
    <x v="0"/>
    <n v="0"/>
    <x v="1"/>
    <x v="1"/>
    <s v="direct debit"/>
    <n v="42"/>
    <x v="1"/>
    <n v="42"/>
    <n v="1778"/>
    <x v="0"/>
    <m/>
    <s v="2021/06/23"/>
    <x v="773"/>
    <x v="59"/>
    <s v="Bajo"/>
    <x v="1"/>
    <n v="48.40899030441404"/>
    <n v="6"/>
    <s v="Teléfono"/>
    <x v="1"/>
    <b v="1"/>
    <x v="0"/>
    <x v="2"/>
  </r>
  <r>
    <x v="4508"/>
    <x v="0"/>
    <x v="24"/>
    <n v="0"/>
    <n v="0"/>
    <x v="0"/>
    <x v="0"/>
    <n v="0"/>
    <s v="ME"/>
    <s v="Female"/>
    <x v="0"/>
    <n v="39"/>
    <x v="0"/>
    <x v="0"/>
    <x v="1"/>
    <n v="2"/>
    <x v="0"/>
    <x v="0"/>
    <s v="CREDIT CARD"/>
    <n v="7"/>
    <x v="0"/>
    <n v="7"/>
    <n v="95"/>
    <x v="0"/>
    <m/>
    <s v="2021/09/05"/>
    <x v="56"/>
    <x v="1040"/>
    <s v="Medio"/>
    <x v="2"/>
    <n v="8.2486361580454748"/>
    <n v="4"/>
    <s v="Teléfono"/>
    <x v="1"/>
    <b v="0"/>
    <x v="1"/>
    <x v="0"/>
  </r>
  <r>
    <x v="4509"/>
    <x v="0"/>
    <x v="20"/>
    <n v="0"/>
    <n v="17"/>
    <x v="1"/>
    <x v="1"/>
    <n v="0"/>
    <s v="UT"/>
    <s v="Female"/>
    <x v="0"/>
    <n v="29"/>
    <x v="1"/>
    <x v="0"/>
    <x v="0"/>
    <n v="0"/>
    <x v="0"/>
    <x v="0"/>
    <s v="direct debit"/>
    <n v="28"/>
    <x v="1"/>
    <n v="28"/>
    <n v="492"/>
    <x v="0"/>
    <m/>
    <s v="2023/09/12"/>
    <x v="739"/>
    <x v="363"/>
    <s v="Medio"/>
    <x v="2"/>
    <n v="29.05501405994443"/>
    <n v="5"/>
    <s v="Email"/>
    <x v="0"/>
    <b v="1"/>
    <x v="0"/>
    <x v="2"/>
  </r>
  <r>
    <x v="4510"/>
    <x v="0"/>
    <x v="11"/>
    <n v="1"/>
    <n v="0"/>
    <x v="0"/>
    <x v="0"/>
    <n v="0"/>
    <s v="CO"/>
    <s v="Hombre"/>
    <x v="1"/>
    <n v="30"/>
    <x v="0"/>
    <x v="0"/>
    <x v="0"/>
    <n v="0"/>
    <x v="0"/>
    <x v="0"/>
    <s v="CREDIT CARD"/>
    <n v="11"/>
    <x v="0"/>
    <n v="11"/>
    <n v="57"/>
    <x v="0"/>
    <m/>
    <s v="2022/12/13"/>
    <x v="1393"/>
    <x v="1275"/>
    <s v="Medio"/>
    <x v="2"/>
    <n v="11.37819919247665"/>
    <n v="10"/>
    <s v="SMS"/>
    <x v="2"/>
    <b v="1"/>
    <x v="0"/>
    <x v="3"/>
  </r>
  <r>
    <x v="4511"/>
    <x v="1"/>
    <x v="66"/>
    <n v="2"/>
    <n v="10"/>
    <x v="1"/>
    <x v="1"/>
    <n v="0"/>
    <s v="WV"/>
    <s v="Hombre"/>
    <x v="1"/>
    <n v="38"/>
    <x v="0"/>
    <x v="0"/>
    <x v="0"/>
    <n v="0"/>
    <x v="0"/>
    <x v="0"/>
    <s v="direct debit"/>
    <n v="33"/>
    <x v="1"/>
    <n v="33"/>
    <n v="897"/>
    <x v="4"/>
    <s v="Lack of affordable download/upload speed"/>
    <s v="2021-12-02"/>
    <x v="1353"/>
    <x v="1183"/>
    <s v="Medio"/>
    <x v="2"/>
    <n v="37.424124174213098"/>
    <n v="4"/>
    <s v="Teléfono"/>
    <x v="1"/>
    <b v="0"/>
    <x v="1"/>
    <x v="3"/>
  </r>
  <r>
    <x v="3991"/>
    <x v="0"/>
    <x v="51"/>
    <n v="0"/>
    <n v="2"/>
    <x v="1"/>
    <x v="1"/>
    <n v="0"/>
    <s v="MI"/>
    <s v="Female"/>
    <x v="0"/>
    <n v="50"/>
    <x v="0"/>
    <x v="0"/>
    <x v="0"/>
    <n v="0"/>
    <x v="0"/>
    <x v="0"/>
    <s v="direct debit"/>
    <n v="22"/>
    <x v="1"/>
    <n v="22"/>
    <n v="181"/>
    <x v="0"/>
    <m/>
    <s v="2023/02/25"/>
    <x v="655"/>
    <x v="260"/>
    <s v="Alto"/>
    <x v="0"/>
    <n v="21.630928016189738"/>
    <n v="4"/>
    <s v="Teléfono"/>
    <x v="1"/>
    <b v="0"/>
    <x v="1"/>
    <x v="4"/>
  </r>
  <r>
    <x v="4512"/>
    <x v="0"/>
    <x v="22"/>
    <n v="0"/>
    <n v="8"/>
    <x v="1"/>
    <x v="1"/>
    <n v="0"/>
    <s v="OH"/>
    <s v="Hombre"/>
    <x v="1"/>
    <n v="35"/>
    <x v="0"/>
    <x v="0"/>
    <x v="0"/>
    <n v="0"/>
    <x v="0"/>
    <x v="0"/>
    <s v="direct debit"/>
    <n v="51"/>
    <x v="1"/>
    <n v="51"/>
    <n v="574"/>
    <x v="0"/>
    <m/>
    <s v="2021/08/08"/>
    <x v="669"/>
    <x v="1262"/>
    <s v="Bajo"/>
    <x v="1"/>
    <n v="53.637986691107898"/>
    <n v="8"/>
    <s v="Teléfono"/>
    <x v="1"/>
    <b v="0"/>
    <x v="1"/>
    <x v="4"/>
  </r>
  <r>
    <x v="740"/>
    <x v="0"/>
    <x v="8"/>
    <n v="0"/>
    <n v="4"/>
    <x v="0"/>
    <x v="0"/>
    <n v="7"/>
    <s v="NH"/>
    <s v="Hombre"/>
    <x v="1"/>
    <n v="76"/>
    <x v="0"/>
    <x v="1"/>
    <x v="0"/>
    <n v="0"/>
    <x v="1"/>
    <x v="1"/>
    <s v="CREDIT CARD"/>
    <n v="55"/>
    <x v="0"/>
    <n v="55"/>
    <n v="104"/>
    <x v="0"/>
    <m/>
    <s v="2020/10/27"/>
    <x v="583"/>
    <x v="219"/>
    <s v="Alto"/>
    <x v="0"/>
    <n v="65.515537113527799"/>
    <n v="9"/>
    <s v="Teléfono"/>
    <x v="1"/>
    <b v="1"/>
    <x v="0"/>
    <x v="4"/>
  </r>
  <r>
    <x v="4513"/>
    <x v="1"/>
    <x v="38"/>
    <n v="1"/>
    <n v="15"/>
    <x v="0"/>
    <x v="0"/>
    <n v="62"/>
    <s v="DC"/>
    <s v="Hombre"/>
    <x v="1"/>
    <n v="29"/>
    <x v="1"/>
    <x v="0"/>
    <x v="0"/>
    <n v="0"/>
    <x v="0"/>
    <x v="0"/>
    <s v="direct debit"/>
    <n v="42"/>
    <x v="1"/>
    <n v="42"/>
    <n v="664"/>
    <x v="1"/>
    <s v="Competitor offered higher download speeds"/>
    <s v="2023-03-19"/>
    <x v="153"/>
    <x v="310"/>
    <s v="Alto"/>
    <x v="0"/>
    <n v="35.565376164687102"/>
    <n v="9"/>
    <s v="Teléfono"/>
    <x v="1"/>
    <b v="1"/>
    <x v="0"/>
    <x v="2"/>
  </r>
  <r>
    <x v="4514"/>
    <x v="0"/>
    <x v="5"/>
    <n v="0"/>
    <n v="4"/>
    <x v="1"/>
    <x v="1"/>
    <n v="0"/>
    <s v="NJ"/>
    <s v="Hombre"/>
    <x v="1"/>
    <n v="46"/>
    <x v="0"/>
    <x v="0"/>
    <x v="0"/>
    <n v="0"/>
    <x v="0"/>
    <x v="0"/>
    <s v="CREDIT CARD"/>
    <n v="19"/>
    <x v="0"/>
    <n v="19"/>
    <n v="577"/>
    <x v="0"/>
    <m/>
    <s v="2020-06-24"/>
    <x v="1049"/>
    <x v="1279"/>
    <s v="Medio"/>
    <x v="2"/>
    <n v="19.204430515019752"/>
    <n v="6"/>
    <s v="Teléfono"/>
    <x v="1"/>
    <b v="0"/>
    <x v="1"/>
    <x v="4"/>
  </r>
  <r>
    <x v="4515"/>
    <x v="0"/>
    <x v="36"/>
    <n v="0"/>
    <n v="6"/>
    <x v="1"/>
    <x v="1"/>
    <n v="0"/>
    <s v="SC"/>
    <s v="Hombre"/>
    <x v="1"/>
    <n v="77"/>
    <x v="0"/>
    <x v="1"/>
    <x v="0"/>
    <n v="0"/>
    <x v="1"/>
    <x v="2"/>
    <s v="direct debit"/>
    <n v="60"/>
    <x v="1"/>
    <n v="60"/>
    <n v="268"/>
    <x v="0"/>
    <m/>
    <s v="2022-08-31"/>
    <x v="381"/>
    <x v="277"/>
    <s v="Bajo"/>
    <x v="1"/>
    <n v="54.118614629605389"/>
    <n v="6"/>
    <s v="SMS"/>
    <x v="2"/>
    <b v="1"/>
    <x v="0"/>
    <x v="2"/>
  </r>
  <r>
    <x v="4516"/>
    <x v="0"/>
    <x v="8"/>
    <n v="0"/>
    <n v="5"/>
    <x v="1"/>
    <x v="1"/>
    <n v="0"/>
    <s v="OK"/>
    <s v="Female"/>
    <x v="0"/>
    <n v="30"/>
    <x v="0"/>
    <x v="0"/>
    <x v="1"/>
    <n v="6"/>
    <x v="0"/>
    <x v="0"/>
    <s v="PAPER CHECK"/>
    <n v="13"/>
    <x v="3"/>
    <n v="13"/>
    <n v="27"/>
    <x v="0"/>
    <m/>
    <s v="2023/12/07"/>
    <x v="1376"/>
    <x v="964"/>
    <s v="Alto"/>
    <x v="0"/>
    <n v="14.75680370499976"/>
    <n v="10"/>
    <s v="Teléfono"/>
    <x v="1"/>
    <b v="1"/>
    <x v="0"/>
    <x v="0"/>
  </r>
  <r>
    <x v="4517"/>
    <x v="0"/>
    <x v="51"/>
    <n v="2"/>
    <n v="10"/>
    <x v="1"/>
    <x v="1"/>
    <n v="0"/>
    <s v="WI"/>
    <s v="Female"/>
    <x v="0"/>
    <n v="67"/>
    <x v="0"/>
    <x v="1"/>
    <x v="0"/>
    <n v="0"/>
    <x v="0"/>
    <x v="2"/>
    <s v="direct debit"/>
    <n v="55"/>
    <x v="1"/>
    <n v="55"/>
    <n v="445"/>
    <x v="0"/>
    <m/>
    <s v="2022/05/11"/>
    <x v="661"/>
    <x v="1360"/>
    <s v="Bajo"/>
    <x v="1"/>
    <n v="65.034511240763962"/>
    <n v="7"/>
    <s v="SMS"/>
    <x v="2"/>
    <b v="1"/>
    <x v="0"/>
    <x v="2"/>
  </r>
  <r>
    <x v="4518"/>
    <x v="1"/>
    <x v="2"/>
    <n v="2"/>
    <n v="15"/>
    <x v="1"/>
    <x v="1"/>
    <n v="0"/>
    <s v="HI"/>
    <s v="Female"/>
    <x v="0"/>
    <n v="56"/>
    <x v="0"/>
    <x v="0"/>
    <x v="0"/>
    <n v="0"/>
    <x v="1"/>
    <x v="0"/>
    <s v="PAPER CHECK"/>
    <n v="22"/>
    <x v="3"/>
    <n v="22"/>
    <n v="254"/>
    <x v="1"/>
    <s v="Competitor offered higher download speeds"/>
    <s v="2020/10/07"/>
    <x v="1203"/>
    <x v="51"/>
    <s v="Alto"/>
    <x v="0"/>
    <n v="26.251850135860391"/>
    <n v="1"/>
    <s v="SMS"/>
    <x v="2"/>
    <b v="1"/>
    <x v="0"/>
    <x v="3"/>
  </r>
  <r>
    <x v="4519"/>
    <x v="0"/>
    <x v="6"/>
    <n v="0"/>
    <n v="3"/>
    <x v="1"/>
    <x v="1"/>
    <n v="0"/>
    <s v="NC"/>
    <s v="Hombre"/>
    <x v="1"/>
    <n v="40"/>
    <x v="0"/>
    <x v="0"/>
    <x v="0"/>
    <n v="0"/>
    <x v="0"/>
    <x v="0"/>
    <s v="direct debit"/>
    <n v="15"/>
    <x v="1"/>
    <n v="15"/>
    <n v="278"/>
    <x v="0"/>
    <m/>
    <s v="2022/07/08"/>
    <x v="1394"/>
    <x v="1013"/>
    <s v="Alto"/>
    <x v="0"/>
    <n v="17.534817428050971"/>
    <n v="2"/>
    <s v="Teléfono"/>
    <x v="1"/>
    <b v="0"/>
    <x v="1"/>
    <x v="4"/>
  </r>
  <r>
    <x v="4520"/>
    <x v="0"/>
    <x v="35"/>
    <n v="0"/>
    <n v="0"/>
    <x v="0"/>
    <x v="0"/>
    <n v="0"/>
    <s v="WV"/>
    <s v="Female"/>
    <x v="0"/>
    <n v="21"/>
    <x v="1"/>
    <x v="0"/>
    <x v="0"/>
    <n v="0"/>
    <x v="0"/>
    <x v="1"/>
    <s v="CREDIT CARD"/>
    <n v="10"/>
    <x v="0"/>
    <n v="10"/>
    <n v="251"/>
    <x v="0"/>
    <m/>
    <s v="2022/10/04"/>
    <x v="264"/>
    <x v="735"/>
    <s v="Medio"/>
    <x v="2"/>
    <n v="11.030222550845981"/>
    <n v="9"/>
    <s v="SMS"/>
    <x v="2"/>
    <b v="1"/>
    <x v="0"/>
    <x v="3"/>
  </r>
  <r>
    <x v="4521"/>
    <x v="0"/>
    <x v="5"/>
    <n v="0"/>
    <n v="0"/>
    <x v="0"/>
    <x v="0"/>
    <n v="0"/>
    <s v="UT"/>
    <s v="Female"/>
    <x v="0"/>
    <n v="28"/>
    <x v="1"/>
    <x v="0"/>
    <x v="0"/>
    <n v="0"/>
    <x v="0"/>
    <x v="1"/>
    <s v="PAPER CHECK"/>
    <n v="13"/>
    <x v="3"/>
    <n v="13"/>
    <n v="400"/>
    <x v="0"/>
    <m/>
    <s v="2022/08/28"/>
    <x v="96"/>
    <x v="486"/>
    <s v="Medio"/>
    <x v="2"/>
    <n v="15.09574320563709"/>
    <n v="7"/>
    <s v="Email"/>
    <x v="0"/>
    <b v="1"/>
    <x v="0"/>
    <x v="2"/>
  </r>
  <r>
    <x v="4522"/>
    <x v="1"/>
    <x v="59"/>
    <n v="1"/>
    <n v="2"/>
    <x v="1"/>
    <x v="1"/>
    <n v="0"/>
    <s v="NC"/>
    <s v="Female"/>
    <x v="0"/>
    <n v="51"/>
    <x v="0"/>
    <x v="0"/>
    <x v="0"/>
    <n v="0"/>
    <x v="0"/>
    <x v="0"/>
    <s v="direct debit"/>
    <n v="52"/>
    <x v="1"/>
    <n v="52"/>
    <n v="2597"/>
    <x v="1"/>
    <s v="Competitor offered higher download speeds"/>
    <s v="2023/08/22"/>
    <x v="606"/>
    <x v="1147"/>
    <s v="Alto"/>
    <x v="0"/>
    <n v="42.489955321677449"/>
    <n v="2"/>
    <s v="Teléfono"/>
    <x v="1"/>
    <b v="0"/>
    <x v="1"/>
    <x v="2"/>
  </r>
  <r>
    <x v="4523"/>
    <x v="0"/>
    <x v="40"/>
    <n v="0"/>
    <n v="3"/>
    <x v="1"/>
    <x v="1"/>
    <n v="0"/>
    <s v="MO"/>
    <s v="Hombre"/>
    <x v="1"/>
    <n v="45"/>
    <x v="0"/>
    <x v="0"/>
    <x v="0"/>
    <n v="0"/>
    <x v="1"/>
    <x v="2"/>
    <s v="CREDIT CARD"/>
    <n v="60"/>
    <x v="0"/>
    <n v="60"/>
    <n v="3825"/>
    <x v="0"/>
    <m/>
    <s v="2020-09-06"/>
    <x v="282"/>
    <x v="496"/>
    <s v="Alto"/>
    <x v="0"/>
    <n v="59.570299444408342"/>
    <n v="1"/>
    <s v="Teléfono"/>
    <x v="1"/>
    <b v="0"/>
    <x v="1"/>
    <x v="0"/>
  </r>
  <r>
    <x v="4524"/>
    <x v="1"/>
    <x v="12"/>
    <n v="4"/>
    <n v="17"/>
    <x v="1"/>
    <x v="1"/>
    <n v="0"/>
    <s v="FL"/>
    <s v="Female"/>
    <x v="0"/>
    <n v="20"/>
    <x v="1"/>
    <x v="0"/>
    <x v="0"/>
    <n v="0"/>
    <x v="0"/>
    <x v="0"/>
    <s v="direct debit"/>
    <n v="59"/>
    <x v="1"/>
    <n v="59"/>
    <n v="59"/>
    <x v="3"/>
    <s v="Attitude of service provider"/>
    <s v="2023/07/05"/>
    <x v="957"/>
    <x v="1026"/>
    <s v="Medio"/>
    <x v="2"/>
    <n v="66.682407915342054"/>
    <n v="9"/>
    <s v="SMS"/>
    <x v="2"/>
    <b v="0"/>
    <x v="1"/>
    <x v="3"/>
  </r>
  <r>
    <x v="4525"/>
    <x v="1"/>
    <x v="8"/>
    <n v="0"/>
    <n v="5"/>
    <x v="0"/>
    <x v="0"/>
    <n v="10"/>
    <s v="DE"/>
    <s v="Female"/>
    <x v="0"/>
    <n v="31"/>
    <x v="0"/>
    <x v="0"/>
    <x v="1"/>
    <n v="4"/>
    <x v="0"/>
    <x v="0"/>
    <s v="direct debit"/>
    <n v="23"/>
    <x v="1"/>
    <n v="23"/>
    <n v="41"/>
    <x v="1"/>
    <s v="Competitor had better devices"/>
    <s v="2020/08/29"/>
    <x v="864"/>
    <x v="817"/>
    <s v="Medio"/>
    <x v="2"/>
    <n v="25.289481392795071"/>
    <n v="1"/>
    <s v="Email"/>
    <x v="0"/>
    <b v="1"/>
    <x v="0"/>
    <x v="0"/>
  </r>
  <r>
    <x v="4526"/>
    <x v="0"/>
    <x v="19"/>
    <n v="0"/>
    <n v="6"/>
    <x v="0"/>
    <x v="0"/>
    <n v="72"/>
    <s v="MI"/>
    <s v="Female"/>
    <x v="0"/>
    <n v="57"/>
    <x v="0"/>
    <x v="0"/>
    <x v="1"/>
    <n v="2"/>
    <x v="0"/>
    <x v="0"/>
    <s v="CREDIT CARD"/>
    <n v="22"/>
    <x v="0"/>
    <n v="22"/>
    <n v="571"/>
    <x v="0"/>
    <m/>
    <s v="2021-07-05"/>
    <x v="1395"/>
    <x v="691"/>
    <s v="Medio"/>
    <x v="2"/>
    <n v="20.8998232547785"/>
    <n v="10"/>
    <s v="SMS"/>
    <x v="2"/>
    <b v="0"/>
    <x v="1"/>
    <x v="2"/>
  </r>
  <r>
    <x v="4527"/>
    <x v="0"/>
    <x v="64"/>
    <n v="1"/>
    <n v="2"/>
    <x v="1"/>
    <x v="1"/>
    <n v="0"/>
    <s v="NM"/>
    <s v="Female"/>
    <x v="0"/>
    <n v="50"/>
    <x v="0"/>
    <x v="0"/>
    <x v="0"/>
    <n v="0"/>
    <x v="0"/>
    <x v="0"/>
    <s v="direct debit"/>
    <n v="26"/>
    <x v="1"/>
    <n v="26"/>
    <n v="1188"/>
    <x v="0"/>
    <m/>
    <s v="2021/08/21"/>
    <x v="185"/>
    <x v="1269"/>
    <s v="Medio"/>
    <x v="2"/>
    <n v="28.317913369094779"/>
    <n v="9"/>
    <s v="SMS"/>
    <x v="2"/>
    <b v="0"/>
    <x v="1"/>
    <x v="3"/>
  </r>
  <r>
    <x v="4528"/>
    <x v="0"/>
    <x v="24"/>
    <n v="0"/>
    <n v="0"/>
    <x v="0"/>
    <x v="0"/>
    <n v="0"/>
    <s v="NY"/>
    <s v="Female"/>
    <x v="0"/>
    <n v="45"/>
    <x v="0"/>
    <x v="0"/>
    <x v="0"/>
    <n v="0"/>
    <x v="0"/>
    <x v="2"/>
    <s v="CREDIT CARD"/>
    <n v="12"/>
    <x v="0"/>
    <n v="12"/>
    <n v="172"/>
    <x v="0"/>
    <m/>
    <s v="2022/01/08"/>
    <x v="1277"/>
    <x v="496"/>
    <s v="Medio"/>
    <x v="2"/>
    <n v="9.7380175960730462"/>
    <n v="1"/>
    <s v="SMS"/>
    <x v="2"/>
    <b v="0"/>
    <x v="1"/>
    <x v="2"/>
  </r>
  <r>
    <x v="4529"/>
    <x v="0"/>
    <x v="11"/>
    <n v="0"/>
    <n v="0"/>
    <x v="0"/>
    <x v="0"/>
    <n v="0"/>
    <s v="OH"/>
    <s v="Female"/>
    <x v="0"/>
    <n v="60"/>
    <x v="0"/>
    <x v="0"/>
    <x v="1"/>
    <n v="6"/>
    <x v="0"/>
    <x v="1"/>
    <s v="CREDIT CARD"/>
    <n v="6"/>
    <x v="0"/>
    <n v="6"/>
    <n v="27"/>
    <x v="0"/>
    <m/>
    <s v="2023-06-02"/>
    <x v="458"/>
    <x v="935"/>
    <s v="Medio"/>
    <x v="2"/>
    <n v="4.9416671057942656"/>
    <n v="8"/>
    <s v="Email"/>
    <x v="0"/>
    <b v="1"/>
    <x v="0"/>
    <x v="4"/>
  </r>
  <r>
    <x v="4530"/>
    <x v="0"/>
    <x v="39"/>
    <n v="0"/>
    <n v="9"/>
    <x v="1"/>
    <x v="1"/>
    <n v="0"/>
    <s v="NJ"/>
    <s v="Hombre"/>
    <x v="1"/>
    <n v="25"/>
    <x v="1"/>
    <x v="0"/>
    <x v="0"/>
    <n v="0"/>
    <x v="1"/>
    <x v="2"/>
    <s v="direct debit"/>
    <n v="19"/>
    <x v="1"/>
    <n v="19"/>
    <n v="1351"/>
    <x v="0"/>
    <m/>
    <s v="2023-05-22"/>
    <x v="645"/>
    <x v="350"/>
    <s v="Alto"/>
    <x v="0"/>
    <n v="22.625156494309341"/>
    <n v="0"/>
    <s v="Teléfono"/>
    <x v="1"/>
    <b v="1"/>
    <x v="0"/>
    <x v="2"/>
  </r>
  <r>
    <x v="4531"/>
    <x v="0"/>
    <x v="0"/>
    <n v="0"/>
    <n v="2"/>
    <x v="1"/>
    <x v="1"/>
    <n v="0"/>
    <s v="LA"/>
    <s v="Hombre"/>
    <x v="1"/>
    <n v="38"/>
    <x v="0"/>
    <x v="0"/>
    <x v="0"/>
    <n v="0"/>
    <x v="0"/>
    <x v="0"/>
    <s v="direct debit"/>
    <n v="56"/>
    <x v="1"/>
    <n v="56"/>
    <n v="1348"/>
    <x v="0"/>
    <m/>
    <s v="2023-10-11"/>
    <x v="134"/>
    <x v="159"/>
    <s v="Alto"/>
    <x v="0"/>
    <n v="58.160334491323908"/>
    <n v="5"/>
    <s v="Teléfono"/>
    <x v="1"/>
    <b v="0"/>
    <x v="1"/>
    <x v="2"/>
  </r>
  <r>
    <x v="4532"/>
    <x v="1"/>
    <x v="65"/>
    <n v="0"/>
    <n v="7"/>
    <x v="1"/>
    <x v="1"/>
    <n v="0"/>
    <s v="NC"/>
    <s v="Female"/>
    <x v="0"/>
    <n v="79"/>
    <x v="0"/>
    <x v="1"/>
    <x v="0"/>
    <n v="0"/>
    <x v="1"/>
    <x v="1"/>
    <s v="CREDIT CARD"/>
    <n v="51"/>
    <x v="0"/>
    <n v="51"/>
    <n v="2261"/>
    <x v="2"/>
    <s v="Limited range of services"/>
    <s v="2021/01/02"/>
    <x v="1179"/>
    <x v="309"/>
    <s v="Alto"/>
    <x v="0"/>
    <n v="59.517140747037189"/>
    <n v="10"/>
    <s v="SMS"/>
    <x v="2"/>
    <b v="1"/>
    <x v="0"/>
    <x v="4"/>
  </r>
  <r>
    <x v="4533"/>
    <x v="1"/>
    <x v="35"/>
    <n v="5"/>
    <n v="41"/>
    <x v="1"/>
    <x v="1"/>
    <n v="0"/>
    <s v="CO"/>
    <s v="Female"/>
    <x v="0"/>
    <n v="21"/>
    <x v="1"/>
    <x v="0"/>
    <x v="0"/>
    <n v="0"/>
    <x v="0"/>
    <x v="0"/>
    <s v="direct debit"/>
    <n v="21"/>
    <x v="1"/>
    <n v="21"/>
    <n v="534"/>
    <x v="1"/>
    <s v="Competitor had better devices"/>
    <s v="2023-09-27"/>
    <x v="974"/>
    <x v="563"/>
    <s v="Alto"/>
    <x v="0"/>
    <n v="20.764540851846839"/>
    <n v="7"/>
    <s v="SMS"/>
    <x v="2"/>
    <b v="1"/>
    <x v="0"/>
    <x v="3"/>
  </r>
  <r>
    <x v="4534"/>
    <x v="0"/>
    <x v="74"/>
    <n v="0"/>
    <n v="9"/>
    <x v="1"/>
    <x v="1"/>
    <n v="0"/>
    <s v="AR"/>
    <s v="Female"/>
    <x v="0"/>
    <n v="61"/>
    <x v="0"/>
    <x v="0"/>
    <x v="0"/>
    <n v="0"/>
    <x v="1"/>
    <x v="1"/>
    <s v="CREDIT CARD"/>
    <n v="41"/>
    <x v="0"/>
    <n v="41"/>
    <n v="2188"/>
    <x v="0"/>
    <m/>
    <s v="2021/03/26"/>
    <x v="650"/>
    <x v="1394"/>
    <s v="Bajo"/>
    <x v="1"/>
    <n v="33.599938063465473"/>
    <n v="8"/>
    <s v="Email"/>
    <x v="0"/>
    <b v="0"/>
    <x v="1"/>
    <x v="3"/>
  </r>
  <r>
    <x v="4535"/>
    <x v="1"/>
    <x v="45"/>
    <n v="3"/>
    <n v="11"/>
    <x v="1"/>
    <x v="1"/>
    <n v="0"/>
    <s v="MD"/>
    <s v="Female"/>
    <x v="0"/>
    <n v="28"/>
    <x v="1"/>
    <x v="0"/>
    <x v="0"/>
    <n v="0"/>
    <x v="0"/>
    <x v="0"/>
    <s v="direct debit"/>
    <n v="16"/>
    <x v="1"/>
    <n v="16"/>
    <n v="210"/>
    <x v="3"/>
    <s v="Attitude of service provider"/>
    <s v="2020-03-28"/>
    <x v="666"/>
    <x v="1201"/>
    <s v="Alto"/>
    <x v="0"/>
    <n v="16.98539383629447"/>
    <n v="0"/>
    <s v="SMS"/>
    <x v="2"/>
    <b v="1"/>
    <x v="0"/>
    <x v="2"/>
  </r>
  <r>
    <x v="4536"/>
    <x v="1"/>
    <x v="44"/>
    <n v="4"/>
    <n v="3"/>
    <x v="0"/>
    <x v="0"/>
    <n v="48"/>
    <s v="NJ"/>
    <s v="Female"/>
    <x v="0"/>
    <n v="72"/>
    <x v="0"/>
    <x v="1"/>
    <x v="0"/>
    <n v="0"/>
    <x v="1"/>
    <x v="1"/>
    <s v="direct debit"/>
    <n v="54"/>
    <x v="1"/>
    <n v="54"/>
    <n v="3294"/>
    <x v="4"/>
    <s v="Long distance charges"/>
    <s v="2021/04/15"/>
    <x v="332"/>
    <x v="1276"/>
    <s v="Bajo"/>
    <x v="1"/>
    <n v="61.458736496895867"/>
    <n v="7"/>
    <s v="SMS"/>
    <x v="2"/>
    <b v="0"/>
    <x v="1"/>
    <x v="2"/>
  </r>
  <r>
    <x v="4537"/>
    <x v="1"/>
    <x v="36"/>
    <n v="4"/>
    <n v="4"/>
    <x v="0"/>
    <x v="0"/>
    <n v="6"/>
    <s v="AL"/>
    <s v="Hombre"/>
    <x v="1"/>
    <n v="47"/>
    <x v="0"/>
    <x v="0"/>
    <x v="0"/>
    <n v="0"/>
    <x v="0"/>
    <x v="0"/>
    <s v="direct debit"/>
    <n v="20"/>
    <x v="1"/>
    <n v="20"/>
    <n v="78"/>
    <x v="3"/>
    <s v="Attitude of service provider"/>
    <s v="2023-06-22"/>
    <x v="198"/>
    <x v="982"/>
    <s v="Alto"/>
    <x v="0"/>
    <n v="16.34096099493993"/>
    <n v="1"/>
    <s v="Email"/>
    <x v="0"/>
    <b v="0"/>
    <x v="1"/>
    <x v="0"/>
  </r>
  <r>
    <x v="4538"/>
    <x v="0"/>
    <x v="39"/>
    <n v="0"/>
    <n v="11"/>
    <x v="1"/>
    <x v="1"/>
    <n v="0"/>
    <s v="WI"/>
    <s v="Hombre"/>
    <x v="1"/>
    <n v="34"/>
    <x v="0"/>
    <x v="0"/>
    <x v="1"/>
    <n v="2"/>
    <x v="1"/>
    <x v="2"/>
    <s v="direct debit"/>
    <n v="40"/>
    <x v="1"/>
    <n v="40"/>
    <n v="2845"/>
    <x v="0"/>
    <m/>
    <s v="2020/06/03"/>
    <x v="603"/>
    <x v="1273"/>
    <s v="Alto"/>
    <x v="0"/>
    <n v="38.583397540131259"/>
    <n v="0"/>
    <s v="Email"/>
    <x v="0"/>
    <b v="1"/>
    <x v="0"/>
    <x v="3"/>
  </r>
  <r>
    <x v="4539"/>
    <x v="0"/>
    <x v="10"/>
    <n v="2"/>
    <n v="8"/>
    <x v="1"/>
    <x v="1"/>
    <n v="0"/>
    <s v="DE"/>
    <s v="Female"/>
    <x v="0"/>
    <n v="23"/>
    <x v="1"/>
    <x v="0"/>
    <x v="0"/>
    <n v="0"/>
    <x v="0"/>
    <x v="1"/>
    <s v="direct debit"/>
    <n v="31"/>
    <x v="1"/>
    <n v="31"/>
    <n v="1236"/>
    <x v="0"/>
    <m/>
    <s v="2022/12/31"/>
    <x v="581"/>
    <x v="1267"/>
    <s v="Medio"/>
    <x v="2"/>
    <n v="27.71688632072653"/>
    <n v="7"/>
    <s v="SMS"/>
    <x v="2"/>
    <b v="1"/>
    <x v="0"/>
    <x v="0"/>
  </r>
  <r>
    <x v="4540"/>
    <x v="0"/>
    <x v="16"/>
    <n v="0"/>
    <n v="15"/>
    <x v="1"/>
    <x v="1"/>
    <n v="0"/>
    <s v="MI"/>
    <s v="Female"/>
    <x v="0"/>
    <n v="45"/>
    <x v="0"/>
    <x v="0"/>
    <x v="0"/>
    <n v="0"/>
    <x v="1"/>
    <x v="2"/>
    <s v="direct debit"/>
    <n v="56"/>
    <x v="1"/>
    <n v="56"/>
    <n v="4088"/>
    <x v="0"/>
    <m/>
    <s v="2022/05/02"/>
    <x v="631"/>
    <x v="926"/>
    <s v="Alto"/>
    <x v="0"/>
    <n v="62.241602538189667"/>
    <n v="1"/>
    <s v="SMS"/>
    <x v="2"/>
    <b v="1"/>
    <x v="0"/>
    <x v="0"/>
  </r>
  <r>
    <x v="4541"/>
    <x v="0"/>
    <x v="39"/>
    <n v="2"/>
    <n v="7"/>
    <x v="0"/>
    <x v="0"/>
    <n v="13"/>
    <s v="IN"/>
    <s v="Hombre"/>
    <x v="1"/>
    <n v="74"/>
    <x v="0"/>
    <x v="1"/>
    <x v="0"/>
    <n v="0"/>
    <x v="1"/>
    <x v="2"/>
    <s v="CREDIT CARD"/>
    <n v="53"/>
    <x v="0"/>
    <n v="53"/>
    <n v="3799"/>
    <x v="0"/>
    <m/>
    <s v="2022/03/25"/>
    <x v="1113"/>
    <x v="1038"/>
    <s v="Medio"/>
    <x v="2"/>
    <n v="48.648241671063751"/>
    <n v="0"/>
    <s v="Teléfono"/>
    <x v="1"/>
    <b v="1"/>
    <x v="0"/>
    <x v="2"/>
  </r>
  <r>
    <x v="4542"/>
    <x v="1"/>
    <x v="34"/>
    <n v="0"/>
    <n v="1"/>
    <x v="1"/>
    <x v="1"/>
    <n v="0"/>
    <s v="CA"/>
    <s v="Female"/>
    <x v="0"/>
    <n v="34"/>
    <x v="0"/>
    <x v="0"/>
    <x v="0"/>
    <n v="0"/>
    <x v="1"/>
    <x v="2"/>
    <s v="CREDIT CARD"/>
    <n v="43"/>
    <x v="0"/>
    <n v="43"/>
    <n v="2849"/>
    <x v="0"/>
    <m/>
    <s v="2020/02/15"/>
    <x v="580"/>
    <x v="1099"/>
    <s v="Alto"/>
    <x v="0"/>
    <n v="44.487247509617433"/>
    <n v="0"/>
    <s v="Teléfono"/>
    <x v="1"/>
    <b v="1"/>
    <x v="0"/>
    <x v="0"/>
  </r>
  <r>
    <x v="4543"/>
    <x v="0"/>
    <x v="38"/>
    <n v="1"/>
    <n v="12"/>
    <x v="1"/>
    <x v="1"/>
    <n v="0"/>
    <s v="WI"/>
    <s v="Hombre"/>
    <x v="1"/>
    <n v="25"/>
    <x v="1"/>
    <x v="0"/>
    <x v="0"/>
    <n v="0"/>
    <x v="0"/>
    <x v="0"/>
    <s v="direct debit"/>
    <n v="37"/>
    <x v="1"/>
    <n v="37"/>
    <n v="589"/>
    <x v="0"/>
    <m/>
    <s v="2022/06/05"/>
    <x v="736"/>
    <x v="1383"/>
    <s v="Bajo"/>
    <x v="1"/>
    <n v="40.291704672804563"/>
    <n v="9"/>
    <s v="Email"/>
    <x v="0"/>
    <b v="1"/>
    <x v="0"/>
    <x v="4"/>
  </r>
  <r>
    <x v="4544"/>
    <x v="0"/>
    <x v="72"/>
    <n v="0"/>
    <n v="0"/>
    <x v="0"/>
    <x v="0"/>
    <n v="0"/>
    <s v="CO"/>
    <s v="Female"/>
    <x v="0"/>
    <n v="60"/>
    <x v="0"/>
    <x v="0"/>
    <x v="0"/>
    <n v="0"/>
    <x v="0"/>
    <x v="2"/>
    <s v="CREDIT CARD"/>
    <n v="11"/>
    <x v="0"/>
    <n v="11"/>
    <n v="825"/>
    <x v="0"/>
    <m/>
    <s v="2023/06/05"/>
    <x v="865"/>
    <x v="1000"/>
    <s v="Medio"/>
    <x v="2"/>
    <n v="9.430241930049176"/>
    <n v="10"/>
    <s v="Email"/>
    <x v="0"/>
    <b v="0"/>
    <x v="1"/>
    <x v="3"/>
  </r>
  <r>
    <x v="4545"/>
    <x v="0"/>
    <x v="51"/>
    <n v="0"/>
    <n v="9"/>
    <x v="1"/>
    <x v="1"/>
    <n v="0"/>
    <s v="HI"/>
    <s v="Hombre"/>
    <x v="1"/>
    <n v="19"/>
    <x v="1"/>
    <x v="0"/>
    <x v="0"/>
    <n v="0"/>
    <x v="0"/>
    <x v="0"/>
    <s v="CREDIT CARD"/>
    <n v="22"/>
    <x v="0"/>
    <n v="22"/>
    <n v="175"/>
    <x v="0"/>
    <m/>
    <s v="2020-10-27"/>
    <x v="583"/>
    <x v="701"/>
    <s v="Alto"/>
    <x v="0"/>
    <n v="24.12698721197491"/>
    <n v="0"/>
    <s v="Teléfono"/>
    <x v="1"/>
    <b v="0"/>
    <x v="1"/>
    <x v="4"/>
  </r>
  <r>
    <x v="4546"/>
    <x v="1"/>
    <x v="70"/>
    <n v="2"/>
    <n v="3"/>
    <x v="1"/>
    <x v="1"/>
    <n v="0"/>
    <s v="NE"/>
    <s v="Hombre"/>
    <x v="1"/>
    <n v="65"/>
    <x v="0"/>
    <x v="1"/>
    <x v="0"/>
    <n v="0"/>
    <x v="1"/>
    <x v="0"/>
    <s v="direct debit"/>
    <n v="54"/>
    <x v="1"/>
    <n v="54"/>
    <n v="3151"/>
    <x v="1"/>
    <s v="Competitor had better devices"/>
    <s v="2020-08-04"/>
    <x v="1229"/>
    <x v="1171"/>
    <s v="Medio"/>
    <x v="2"/>
    <n v="48.642842961138228"/>
    <n v="8"/>
    <s v="Teléfono"/>
    <x v="1"/>
    <b v="0"/>
    <x v="1"/>
    <x v="2"/>
  </r>
  <r>
    <x v="4547"/>
    <x v="0"/>
    <x v="35"/>
    <n v="0"/>
    <n v="15"/>
    <x v="1"/>
    <x v="1"/>
    <n v="0"/>
    <s v="IN"/>
    <s v="Hombre"/>
    <x v="1"/>
    <n v="30"/>
    <x v="0"/>
    <x v="0"/>
    <x v="0"/>
    <n v="0"/>
    <x v="0"/>
    <x v="1"/>
    <s v="PAPER CHECK"/>
    <n v="29"/>
    <x v="3"/>
    <n v="29"/>
    <n v="727"/>
    <x v="0"/>
    <m/>
    <s v="2023/09/21"/>
    <x v="790"/>
    <x v="1266"/>
    <s v="Medio"/>
    <x v="2"/>
    <n v="29.132908267918179"/>
    <n v="8"/>
    <s v="Email"/>
    <x v="0"/>
    <b v="1"/>
    <x v="0"/>
    <x v="0"/>
  </r>
  <r>
    <x v="4548"/>
    <x v="1"/>
    <x v="11"/>
    <n v="1"/>
    <n v="0"/>
    <x v="0"/>
    <x v="0"/>
    <n v="0"/>
    <s v="NC"/>
    <s v="Hombre"/>
    <x v="1"/>
    <n v="33"/>
    <x v="0"/>
    <x v="0"/>
    <x v="1"/>
    <n v="5"/>
    <x v="0"/>
    <x v="0"/>
    <s v="direct debit"/>
    <n v="11"/>
    <x v="1"/>
    <n v="11"/>
    <n v="59"/>
    <x v="5"/>
    <s v="Moved"/>
    <s v="2022-01-30"/>
    <x v="1272"/>
    <x v="1325"/>
    <s v="Bajo"/>
    <x v="1"/>
    <n v="8.9314361688258348"/>
    <n v="9"/>
    <s v="SMS"/>
    <x v="2"/>
    <b v="0"/>
    <x v="1"/>
    <x v="2"/>
  </r>
  <r>
    <x v="4549"/>
    <x v="0"/>
    <x v="54"/>
    <n v="2"/>
    <n v="0"/>
    <x v="0"/>
    <x v="0"/>
    <n v="0"/>
    <s v="TX"/>
    <s v="Hombre"/>
    <x v="1"/>
    <n v="26"/>
    <x v="1"/>
    <x v="0"/>
    <x v="0"/>
    <n v="0"/>
    <x v="0"/>
    <x v="2"/>
    <s v="CREDIT CARD"/>
    <n v="10"/>
    <x v="0"/>
    <n v="10"/>
    <n v="100"/>
    <x v="0"/>
    <m/>
    <s v="2020/07/26"/>
    <x v="389"/>
    <x v="415"/>
    <s v="Bajo"/>
    <x v="1"/>
    <n v="8.6261330902037479"/>
    <n v="2"/>
    <s v="SMS"/>
    <x v="2"/>
    <b v="1"/>
    <x v="0"/>
    <x v="3"/>
  </r>
  <r>
    <x v="4550"/>
    <x v="1"/>
    <x v="8"/>
    <n v="3"/>
    <n v="7"/>
    <x v="1"/>
    <x v="1"/>
    <n v="0"/>
    <s v="SC"/>
    <s v="Hombre"/>
    <x v="1"/>
    <n v="74"/>
    <x v="0"/>
    <x v="1"/>
    <x v="0"/>
    <n v="0"/>
    <x v="0"/>
    <x v="0"/>
    <s v="direct debit"/>
    <n v="31"/>
    <x v="1"/>
    <n v="31"/>
    <n v="57"/>
    <x v="1"/>
    <s v="Competitor made better offer"/>
    <s v="2021-10-26"/>
    <x v="14"/>
    <x v="1031"/>
    <s v="Alto"/>
    <x v="0"/>
    <n v="27.180628811725992"/>
    <n v="10"/>
    <s v="Email"/>
    <x v="0"/>
    <b v="0"/>
    <x v="1"/>
    <x v="4"/>
  </r>
  <r>
    <x v="4551"/>
    <x v="0"/>
    <x v="64"/>
    <n v="0"/>
    <n v="0"/>
    <x v="0"/>
    <x v="0"/>
    <n v="0"/>
    <s v="CT"/>
    <s v="Female"/>
    <x v="0"/>
    <n v="60"/>
    <x v="0"/>
    <x v="0"/>
    <x v="0"/>
    <n v="0"/>
    <x v="0"/>
    <x v="1"/>
    <s v="direct debit"/>
    <n v="7"/>
    <x v="1"/>
    <n v="7"/>
    <n v="313"/>
    <x v="0"/>
    <m/>
    <s v="2020/11/23"/>
    <x v="978"/>
    <x v="1069"/>
    <s v="Bajo"/>
    <x v="1"/>
    <n v="8.1695541777481449"/>
    <n v="9"/>
    <s v="Teléfono"/>
    <x v="1"/>
    <b v="0"/>
    <x v="1"/>
    <x v="4"/>
  </r>
  <r>
    <x v="4552"/>
    <x v="0"/>
    <x v="51"/>
    <n v="0"/>
    <n v="1"/>
    <x v="1"/>
    <x v="1"/>
    <n v="0"/>
    <s v="MS"/>
    <s v="Hombre"/>
    <x v="1"/>
    <n v="45"/>
    <x v="0"/>
    <x v="0"/>
    <x v="0"/>
    <n v="0"/>
    <x v="0"/>
    <x v="2"/>
    <s v="PAPER CHECK"/>
    <n v="19"/>
    <x v="3"/>
    <n v="19"/>
    <n v="146"/>
    <x v="0"/>
    <m/>
    <s v="2023/03/02"/>
    <x v="83"/>
    <x v="1279"/>
    <s v="Medio"/>
    <x v="2"/>
    <n v="20.86166673090823"/>
    <n v="3"/>
    <s v="Email"/>
    <x v="0"/>
    <b v="1"/>
    <x v="0"/>
    <x v="0"/>
  </r>
  <r>
    <x v="4553"/>
    <x v="1"/>
    <x v="40"/>
    <n v="5"/>
    <n v="3"/>
    <x v="1"/>
    <x v="1"/>
    <n v="0"/>
    <s v="NE"/>
    <s v="Female"/>
    <x v="0"/>
    <n v="31"/>
    <x v="0"/>
    <x v="0"/>
    <x v="0"/>
    <n v="0"/>
    <x v="1"/>
    <x v="0"/>
    <s v="direct debit"/>
    <n v="60"/>
    <x v="1"/>
    <n v="60"/>
    <n v="3751"/>
    <x v="1"/>
    <s v="Competitor had better devices"/>
    <s v="2023-09-18"/>
    <x v="780"/>
    <x v="972"/>
    <s v="Medio"/>
    <x v="2"/>
    <n v="52.025242588564247"/>
    <n v="3"/>
    <s v="Teléfono"/>
    <x v="1"/>
    <b v="1"/>
    <x v="0"/>
    <x v="3"/>
  </r>
  <r>
    <x v="4554"/>
    <x v="0"/>
    <x v="34"/>
    <n v="0"/>
    <n v="0"/>
    <x v="0"/>
    <x v="0"/>
    <n v="0"/>
    <s v="AZ"/>
    <s v="Hombre"/>
    <x v="1"/>
    <n v="64"/>
    <x v="0"/>
    <x v="0"/>
    <x v="1"/>
    <n v="3"/>
    <x v="0"/>
    <x v="2"/>
    <s v="direct debit"/>
    <n v="9"/>
    <x v="1"/>
    <n v="9"/>
    <n v="568"/>
    <x v="0"/>
    <m/>
    <s v="2023/10/12"/>
    <x v="26"/>
    <x v="1177"/>
    <s v="Medio"/>
    <x v="2"/>
    <n v="9.805713172579436"/>
    <n v="0"/>
    <s v="Teléfono"/>
    <x v="1"/>
    <b v="0"/>
    <x v="1"/>
    <x v="0"/>
  </r>
  <r>
    <x v="4555"/>
    <x v="0"/>
    <x v="55"/>
    <n v="0"/>
    <n v="11"/>
    <x v="1"/>
    <x v="1"/>
    <n v="0"/>
    <s v="OH"/>
    <s v="Hombre"/>
    <x v="1"/>
    <n v="62"/>
    <x v="0"/>
    <x v="0"/>
    <x v="0"/>
    <n v="0"/>
    <x v="0"/>
    <x v="0"/>
    <s v="CREDIT CARD"/>
    <n v="53"/>
    <x v="0"/>
    <n v="53"/>
    <n v="2713"/>
    <x v="0"/>
    <m/>
    <s v="2021/03/09"/>
    <x v="1085"/>
    <x v="1147"/>
    <s v="Bajo"/>
    <x v="1"/>
    <n v="61.014101872352377"/>
    <n v="2"/>
    <s v="SMS"/>
    <x v="2"/>
    <b v="0"/>
    <x v="1"/>
    <x v="4"/>
  </r>
  <r>
    <x v="4556"/>
    <x v="0"/>
    <x v="37"/>
    <n v="1"/>
    <n v="9"/>
    <x v="1"/>
    <x v="1"/>
    <n v="0"/>
    <s v="MT"/>
    <s v="Hombre"/>
    <x v="1"/>
    <n v="45"/>
    <x v="0"/>
    <x v="0"/>
    <x v="1"/>
    <n v="4"/>
    <x v="0"/>
    <x v="0"/>
    <s v="direct debit"/>
    <n v="16"/>
    <x v="1"/>
    <n v="16"/>
    <n v="121"/>
    <x v="0"/>
    <m/>
    <s v="2023-03-14"/>
    <x v="541"/>
    <x v="133"/>
    <s v="Bajo"/>
    <x v="1"/>
    <n v="17.768751621622201"/>
    <n v="3"/>
    <s v="Email"/>
    <x v="0"/>
    <b v="1"/>
    <x v="0"/>
    <x v="0"/>
  </r>
  <r>
    <x v="4557"/>
    <x v="0"/>
    <x v="9"/>
    <n v="0"/>
    <n v="0"/>
    <x v="0"/>
    <x v="0"/>
    <n v="0"/>
    <s v="MA"/>
    <s v="Hombre"/>
    <x v="1"/>
    <n v="29"/>
    <x v="1"/>
    <x v="0"/>
    <x v="0"/>
    <n v="0"/>
    <x v="0"/>
    <x v="0"/>
    <s v="CREDIT CARD"/>
    <n v="10"/>
    <x v="0"/>
    <n v="10"/>
    <n v="26"/>
    <x v="0"/>
    <m/>
    <s v="2022/03/07"/>
    <x v="1003"/>
    <x v="754"/>
    <s v="Alto"/>
    <x v="0"/>
    <n v="11.407769900672379"/>
    <n v="2"/>
    <s v="SMS"/>
    <x v="2"/>
    <b v="0"/>
    <x v="1"/>
    <x v="2"/>
  </r>
  <r>
    <x v="4558"/>
    <x v="0"/>
    <x v="13"/>
    <n v="0"/>
    <n v="5"/>
    <x v="1"/>
    <x v="1"/>
    <n v="0"/>
    <s v="WI"/>
    <s v="Hombre"/>
    <x v="1"/>
    <n v="54"/>
    <x v="0"/>
    <x v="0"/>
    <x v="0"/>
    <n v="0"/>
    <x v="1"/>
    <x v="0"/>
    <s v="CREDIT CARD"/>
    <n v="35"/>
    <x v="0"/>
    <n v="35"/>
    <n v="1564"/>
    <x v="0"/>
    <m/>
    <s v="2022/11/04"/>
    <x v="1110"/>
    <x v="147"/>
    <s v="Medio"/>
    <x v="2"/>
    <n v="35.377856147492338"/>
    <n v="6"/>
    <s v="Teléfono"/>
    <x v="1"/>
    <b v="0"/>
    <x v="1"/>
    <x v="3"/>
  </r>
  <r>
    <x v="2210"/>
    <x v="0"/>
    <x v="39"/>
    <n v="1"/>
    <n v="1"/>
    <x v="1"/>
    <x v="1"/>
    <n v="0"/>
    <s v="OH"/>
    <s v="Female"/>
    <x v="0"/>
    <n v="35"/>
    <x v="0"/>
    <x v="0"/>
    <x v="0"/>
    <n v="0"/>
    <x v="1"/>
    <x v="2"/>
    <s v="direct debit"/>
    <n v="45"/>
    <x v="1"/>
    <n v="45"/>
    <n v="3241"/>
    <x v="0"/>
    <m/>
    <s v="2021-02-13"/>
    <x v="1119"/>
    <x v="404"/>
    <s v="Alto"/>
    <x v="0"/>
    <n v="39.439705956269037"/>
    <n v="1"/>
    <s v="Email"/>
    <x v="0"/>
    <b v="1"/>
    <x v="0"/>
    <x v="2"/>
  </r>
  <r>
    <x v="4559"/>
    <x v="0"/>
    <x v="57"/>
    <n v="2"/>
    <n v="3"/>
    <x v="1"/>
    <x v="1"/>
    <n v="0"/>
    <s v="ND"/>
    <s v="Hombre"/>
    <x v="1"/>
    <n v="37"/>
    <x v="0"/>
    <x v="0"/>
    <x v="0"/>
    <n v="0"/>
    <x v="1"/>
    <x v="2"/>
    <s v="CREDIT CARD"/>
    <n v="51"/>
    <x v="0"/>
    <n v="51"/>
    <n v="3752"/>
    <x v="0"/>
    <m/>
    <s v="2023/07/22"/>
    <x v="848"/>
    <x v="1376"/>
    <s v="Medio"/>
    <x v="2"/>
    <n v="54.330000275901313"/>
    <n v="5"/>
    <s v="Teléfono"/>
    <x v="1"/>
    <b v="0"/>
    <x v="1"/>
    <x v="3"/>
  </r>
  <r>
    <x v="4560"/>
    <x v="0"/>
    <x v="11"/>
    <n v="0"/>
    <n v="11"/>
    <x v="1"/>
    <x v="1"/>
    <n v="0"/>
    <s v="NY"/>
    <s v="Hombre"/>
    <x v="1"/>
    <n v="55"/>
    <x v="0"/>
    <x v="0"/>
    <x v="1"/>
    <n v="2"/>
    <x v="0"/>
    <x v="0"/>
    <s v="direct debit"/>
    <n v="15"/>
    <x v="1"/>
    <n v="15"/>
    <n v="71"/>
    <x v="0"/>
    <m/>
    <s v="2022-12-05"/>
    <x v="1252"/>
    <x v="975"/>
    <s v="Bajo"/>
    <x v="1"/>
    <n v="13.966138706767429"/>
    <n v="1"/>
    <s v="Teléfono"/>
    <x v="1"/>
    <b v="0"/>
    <x v="1"/>
    <x v="3"/>
  </r>
  <r>
    <x v="4561"/>
    <x v="0"/>
    <x v="15"/>
    <n v="2"/>
    <n v="15"/>
    <x v="1"/>
    <x v="1"/>
    <n v="0"/>
    <s v="FL"/>
    <s v="Female"/>
    <x v="0"/>
    <n v="23"/>
    <x v="1"/>
    <x v="0"/>
    <x v="1"/>
    <n v="3"/>
    <x v="1"/>
    <x v="2"/>
    <s v="CREDIT CARD"/>
    <n v="43"/>
    <x v="0"/>
    <n v="43"/>
    <n v="1578"/>
    <x v="0"/>
    <m/>
    <s v="2023-05-17"/>
    <x v="1314"/>
    <x v="633"/>
    <s v="Medio"/>
    <x v="2"/>
    <n v="39.588072487602368"/>
    <n v="0"/>
    <s v="Email"/>
    <x v="0"/>
    <b v="0"/>
    <x v="1"/>
    <x v="4"/>
  </r>
  <r>
    <x v="4562"/>
    <x v="0"/>
    <x v="74"/>
    <n v="0"/>
    <n v="5"/>
    <x v="1"/>
    <x v="1"/>
    <n v="0"/>
    <s v="CT"/>
    <s v="Female"/>
    <x v="0"/>
    <n v="39"/>
    <x v="0"/>
    <x v="0"/>
    <x v="0"/>
    <n v="0"/>
    <x v="1"/>
    <x v="1"/>
    <s v="PAPER CHECK"/>
    <n v="35"/>
    <x v="3"/>
    <n v="35"/>
    <n v="1846"/>
    <x v="0"/>
    <m/>
    <s v="2022-06-24"/>
    <x v="411"/>
    <x v="973"/>
    <s v="Bajo"/>
    <x v="1"/>
    <n v="34.542546108542872"/>
    <n v="2"/>
    <s v="Email"/>
    <x v="0"/>
    <b v="0"/>
    <x v="1"/>
    <x v="0"/>
  </r>
  <r>
    <x v="4563"/>
    <x v="0"/>
    <x v="49"/>
    <n v="2"/>
    <n v="0"/>
    <x v="0"/>
    <x v="0"/>
    <n v="0"/>
    <s v="NJ"/>
    <s v="Hombre"/>
    <x v="1"/>
    <n v="43"/>
    <x v="0"/>
    <x v="0"/>
    <x v="1"/>
    <n v="2"/>
    <x v="0"/>
    <x v="2"/>
    <s v="CREDIT CARD"/>
    <n v="8"/>
    <x v="0"/>
    <n v="8"/>
    <n v="438"/>
    <x v="0"/>
    <m/>
    <s v="2023-09-21"/>
    <x v="790"/>
    <x v="747"/>
    <s v="Alto"/>
    <x v="0"/>
    <n v="7.0732016545943761"/>
    <n v="0"/>
    <s v="Teléfono"/>
    <x v="1"/>
    <b v="1"/>
    <x v="0"/>
    <x v="3"/>
  </r>
  <r>
    <x v="4564"/>
    <x v="0"/>
    <x v="51"/>
    <n v="0"/>
    <n v="16"/>
    <x v="1"/>
    <x v="1"/>
    <n v="0"/>
    <s v="WY"/>
    <s v="Hombre"/>
    <x v="1"/>
    <n v="21"/>
    <x v="1"/>
    <x v="0"/>
    <x v="1"/>
    <n v="3"/>
    <x v="1"/>
    <x v="0"/>
    <s v="CREDIT CARD"/>
    <n v="28"/>
    <x v="0"/>
    <n v="28"/>
    <n v="222"/>
    <x v="0"/>
    <m/>
    <s v="2023-08-13"/>
    <x v="1237"/>
    <x v="607"/>
    <s v="Alto"/>
    <x v="0"/>
    <n v="25.445037454439181"/>
    <n v="0"/>
    <s v="Teléfono"/>
    <x v="1"/>
    <b v="1"/>
    <x v="0"/>
    <x v="4"/>
  </r>
  <r>
    <x v="4565"/>
    <x v="1"/>
    <x v="43"/>
    <n v="0"/>
    <n v="9"/>
    <x v="1"/>
    <x v="1"/>
    <n v="0"/>
    <s v="LA"/>
    <s v="Female"/>
    <x v="0"/>
    <n v="25"/>
    <x v="1"/>
    <x v="0"/>
    <x v="1"/>
    <n v="2"/>
    <x v="1"/>
    <x v="0"/>
    <s v="direct debit"/>
    <n v="49"/>
    <x v="1"/>
    <n v="49"/>
    <n v="1425"/>
    <x v="5"/>
    <s v="Moved"/>
    <s v="2020-11-04"/>
    <x v="1258"/>
    <x v="3"/>
    <s v="Alto"/>
    <x v="0"/>
    <n v="57.469531980879239"/>
    <n v="3"/>
    <s v="Teléfono"/>
    <x v="1"/>
    <b v="0"/>
    <x v="1"/>
    <x v="2"/>
  </r>
  <r>
    <x v="4566"/>
    <x v="1"/>
    <x v="62"/>
    <n v="5"/>
    <n v="1"/>
    <x v="0"/>
    <x v="0"/>
    <n v="38"/>
    <s v="LA"/>
    <s v="Female"/>
    <x v="0"/>
    <n v="69"/>
    <x v="0"/>
    <x v="1"/>
    <x v="0"/>
    <n v="0"/>
    <x v="1"/>
    <x v="0"/>
    <s v="direct debit"/>
    <n v="47"/>
    <x v="1"/>
    <n v="47"/>
    <n v="711"/>
    <x v="1"/>
    <s v="Competitor made better offer"/>
    <s v="2020-03-30"/>
    <x v="516"/>
    <x v="1354"/>
    <s v="Alto"/>
    <x v="0"/>
    <n v="44.871322847471149"/>
    <n v="9"/>
    <s v="Teléfono"/>
    <x v="1"/>
    <b v="1"/>
    <x v="0"/>
    <x v="0"/>
  </r>
  <r>
    <x v="4567"/>
    <x v="0"/>
    <x v="51"/>
    <n v="0"/>
    <n v="9"/>
    <x v="1"/>
    <x v="1"/>
    <n v="0"/>
    <s v="PA"/>
    <s v="Female"/>
    <x v="0"/>
    <n v="77"/>
    <x v="0"/>
    <x v="1"/>
    <x v="0"/>
    <n v="0"/>
    <x v="0"/>
    <x v="0"/>
    <s v="direct debit"/>
    <n v="45"/>
    <x v="1"/>
    <n v="45"/>
    <n v="368"/>
    <x v="0"/>
    <m/>
    <s v="2020/07/02"/>
    <x v="438"/>
    <x v="42"/>
    <s v="Bajo"/>
    <x v="1"/>
    <n v="37.725970432748653"/>
    <n v="1"/>
    <s v="Email"/>
    <x v="0"/>
    <b v="0"/>
    <x v="1"/>
    <x v="3"/>
  </r>
  <r>
    <x v="4568"/>
    <x v="0"/>
    <x v="24"/>
    <n v="0"/>
    <n v="0"/>
    <x v="0"/>
    <x v="0"/>
    <n v="0"/>
    <s v="ID"/>
    <s v="Hombre"/>
    <x v="1"/>
    <n v="38"/>
    <x v="0"/>
    <x v="0"/>
    <x v="0"/>
    <n v="0"/>
    <x v="0"/>
    <x v="1"/>
    <s v="PAPER CHECK"/>
    <n v="9"/>
    <x v="3"/>
    <n v="9"/>
    <n v="130"/>
    <x v="0"/>
    <m/>
    <s v="2020/06/21"/>
    <x v="1164"/>
    <x v="1227"/>
    <s v="Alto"/>
    <x v="0"/>
    <n v="8.5043553971135548"/>
    <n v="4"/>
    <s v="SMS"/>
    <x v="2"/>
    <b v="0"/>
    <x v="1"/>
    <x v="0"/>
  </r>
  <r>
    <x v="4569"/>
    <x v="0"/>
    <x v="54"/>
    <n v="0"/>
    <n v="1"/>
    <x v="1"/>
    <x v="1"/>
    <n v="0"/>
    <s v="AK"/>
    <s v="Female"/>
    <x v="0"/>
    <n v="70"/>
    <x v="0"/>
    <x v="1"/>
    <x v="0"/>
    <n v="0"/>
    <x v="0"/>
    <x v="2"/>
    <s v="direct debit"/>
    <n v="28"/>
    <x v="1"/>
    <n v="28"/>
    <n v="296"/>
    <x v="0"/>
    <m/>
    <s v="2022-12-09"/>
    <x v="990"/>
    <x v="848"/>
    <s v="Bajo"/>
    <x v="1"/>
    <n v="23.9991302570606"/>
    <n v="9"/>
    <s v="Email"/>
    <x v="0"/>
    <b v="1"/>
    <x v="0"/>
    <x v="0"/>
  </r>
  <r>
    <x v="4570"/>
    <x v="1"/>
    <x v="72"/>
    <n v="1"/>
    <n v="2"/>
    <x v="1"/>
    <x v="1"/>
    <n v="0"/>
    <s v="FL"/>
    <s v="Hombre"/>
    <x v="1"/>
    <n v="30"/>
    <x v="0"/>
    <x v="0"/>
    <x v="0"/>
    <n v="0"/>
    <x v="1"/>
    <x v="1"/>
    <s v="direct debit"/>
    <n v="70"/>
    <x v="1"/>
    <n v="70"/>
    <n v="5172"/>
    <x v="1"/>
    <s v="Competitor offered higher download speeds"/>
    <s v="2022/11/14"/>
    <x v="236"/>
    <x v="201"/>
    <s v="Bajo"/>
    <x v="1"/>
    <n v="62.77884351279782"/>
    <n v="7"/>
    <s v="SMS"/>
    <x v="2"/>
    <b v="1"/>
    <x v="0"/>
    <x v="3"/>
  </r>
  <r>
    <x v="4571"/>
    <x v="0"/>
    <x v="39"/>
    <n v="2"/>
    <n v="10"/>
    <x v="1"/>
    <x v="1"/>
    <n v="0"/>
    <s v="NY"/>
    <s v="Hombre"/>
    <x v="1"/>
    <n v="44"/>
    <x v="0"/>
    <x v="0"/>
    <x v="1"/>
    <n v="3"/>
    <x v="1"/>
    <x v="2"/>
    <s v="CREDIT CARD"/>
    <n v="24"/>
    <x v="0"/>
    <n v="24"/>
    <n v="1720"/>
    <x v="0"/>
    <m/>
    <s v="2020/11/05"/>
    <x v="964"/>
    <x v="982"/>
    <s v="Bajo"/>
    <x v="1"/>
    <n v="24.891047578477551"/>
    <n v="8"/>
    <s v="Email"/>
    <x v="0"/>
    <b v="0"/>
    <x v="1"/>
    <x v="2"/>
  </r>
  <r>
    <x v="3776"/>
    <x v="1"/>
    <x v="61"/>
    <n v="3"/>
    <n v="0"/>
    <x v="0"/>
    <x v="0"/>
    <n v="0"/>
    <s v="MT"/>
    <s v="Female"/>
    <x v="0"/>
    <n v="65"/>
    <x v="0"/>
    <x v="1"/>
    <x v="0"/>
    <n v="0"/>
    <x v="0"/>
    <x v="2"/>
    <s v="CREDIT CARD"/>
    <n v="16"/>
    <x v="0"/>
    <n v="16"/>
    <n v="461"/>
    <x v="1"/>
    <s v="Competitor made better offer"/>
    <s v="2023/08/18"/>
    <x v="636"/>
    <x v="470"/>
    <s v="Alto"/>
    <x v="0"/>
    <n v="13.12571363844043"/>
    <n v="10"/>
    <s v="SMS"/>
    <x v="2"/>
    <b v="0"/>
    <x v="1"/>
    <x v="2"/>
  </r>
  <r>
    <x v="1717"/>
    <x v="0"/>
    <x v="58"/>
    <n v="0"/>
    <n v="0"/>
    <x v="0"/>
    <x v="0"/>
    <n v="0"/>
    <s v="MN"/>
    <s v="Hombre"/>
    <x v="1"/>
    <n v="37"/>
    <x v="0"/>
    <x v="0"/>
    <x v="1"/>
    <n v="2"/>
    <x v="0"/>
    <x v="2"/>
    <s v="direct debit"/>
    <n v="14"/>
    <x v="1"/>
    <n v="14"/>
    <n v="430"/>
    <x v="0"/>
    <m/>
    <s v="2022/01/03"/>
    <x v="1009"/>
    <x v="277"/>
    <s v="Bajo"/>
    <x v="1"/>
    <n v="13.99068679640567"/>
    <n v="8"/>
    <s v="Teléfono"/>
    <x v="1"/>
    <b v="0"/>
    <x v="1"/>
    <x v="4"/>
  </r>
  <r>
    <x v="4572"/>
    <x v="0"/>
    <x v="15"/>
    <n v="0"/>
    <n v="12"/>
    <x v="0"/>
    <x v="0"/>
    <n v="78"/>
    <s v="MT"/>
    <s v="Female"/>
    <x v="0"/>
    <n v="57"/>
    <x v="0"/>
    <x v="0"/>
    <x v="0"/>
    <n v="0"/>
    <x v="0"/>
    <x v="2"/>
    <s v="CREDIT CARD"/>
    <n v="17"/>
    <x v="0"/>
    <n v="17"/>
    <n v="614"/>
    <x v="0"/>
    <m/>
    <s v="2020/10/31"/>
    <x v="671"/>
    <x v="527"/>
    <s v="Bajo"/>
    <x v="1"/>
    <n v="16.896556036146869"/>
    <n v="2"/>
    <s v="SMS"/>
    <x v="2"/>
    <b v="0"/>
    <x v="1"/>
    <x v="0"/>
  </r>
  <r>
    <x v="4573"/>
    <x v="0"/>
    <x v="56"/>
    <n v="1"/>
    <n v="10"/>
    <x v="1"/>
    <x v="1"/>
    <n v="0"/>
    <s v="HI"/>
    <s v="Hombre"/>
    <x v="1"/>
    <n v="60"/>
    <x v="0"/>
    <x v="0"/>
    <x v="0"/>
    <n v="0"/>
    <x v="0"/>
    <x v="2"/>
    <s v="direct debit"/>
    <n v="37"/>
    <x v="1"/>
    <n v="37"/>
    <n v="2511"/>
    <x v="0"/>
    <m/>
    <s v="2022/05/13"/>
    <x v="1347"/>
    <x v="274"/>
    <s v="Alto"/>
    <x v="0"/>
    <n v="37.66308934217524"/>
    <n v="7"/>
    <s v="Email"/>
    <x v="0"/>
    <b v="1"/>
    <x v="0"/>
    <x v="4"/>
  </r>
  <r>
    <x v="4574"/>
    <x v="0"/>
    <x v="37"/>
    <n v="1"/>
    <n v="11"/>
    <x v="1"/>
    <x v="1"/>
    <n v="0"/>
    <s v="VT"/>
    <s v="Hombre"/>
    <x v="1"/>
    <n v="77"/>
    <x v="0"/>
    <x v="1"/>
    <x v="0"/>
    <n v="0"/>
    <x v="0"/>
    <x v="0"/>
    <s v="direct debit"/>
    <n v="29"/>
    <x v="1"/>
    <n v="29"/>
    <n v="206"/>
    <x v="0"/>
    <m/>
    <s v="2020/07/21"/>
    <x v="254"/>
    <x v="983"/>
    <s v="Bajo"/>
    <x v="1"/>
    <n v="29.00547774947054"/>
    <n v="10"/>
    <s v="SMS"/>
    <x v="2"/>
    <b v="0"/>
    <x v="1"/>
    <x v="4"/>
  </r>
  <r>
    <x v="4575"/>
    <x v="1"/>
    <x v="14"/>
    <n v="3"/>
    <n v="7"/>
    <x v="0"/>
    <x v="0"/>
    <n v="7"/>
    <s v="WI"/>
    <s v="Hombre"/>
    <x v="1"/>
    <n v="52"/>
    <x v="0"/>
    <x v="0"/>
    <x v="0"/>
    <n v="0"/>
    <x v="0"/>
    <x v="0"/>
    <s v="direct debit"/>
    <n v="25"/>
    <x v="1"/>
    <n v="25"/>
    <n v="227"/>
    <x v="1"/>
    <s v="Competitor had better devices"/>
    <s v="2020-10-21"/>
    <x v="456"/>
    <x v="1370"/>
    <s v="Alto"/>
    <x v="0"/>
    <n v="28.146173081673389"/>
    <n v="9"/>
    <s v="Email"/>
    <x v="0"/>
    <b v="0"/>
    <x v="1"/>
    <x v="2"/>
  </r>
  <r>
    <x v="4576"/>
    <x v="0"/>
    <x v="36"/>
    <n v="0"/>
    <n v="10"/>
    <x v="1"/>
    <x v="1"/>
    <n v="0"/>
    <s v="OR"/>
    <s v="Hombre"/>
    <x v="1"/>
    <n v="39"/>
    <x v="0"/>
    <x v="0"/>
    <x v="1"/>
    <n v="2"/>
    <x v="0"/>
    <x v="0"/>
    <s v="direct debit"/>
    <n v="21"/>
    <x v="1"/>
    <n v="21"/>
    <n v="79"/>
    <x v="0"/>
    <m/>
    <s v="2023-08-08"/>
    <x v="1396"/>
    <x v="1172"/>
    <s v="Alto"/>
    <x v="0"/>
    <n v="17.150367236014262"/>
    <n v="9"/>
    <s v="Email"/>
    <x v="0"/>
    <b v="0"/>
    <x v="1"/>
    <x v="3"/>
  </r>
  <r>
    <x v="4577"/>
    <x v="1"/>
    <x v="62"/>
    <n v="4"/>
    <n v="2"/>
    <x v="1"/>
    <x v="1"/>
    <n v="0"/>
    <s v="OH"/>
    <s v="Hombre"/>
    <x v="1"/>
    <n v="79"/>
    <x v="0"/>
    <x v="1"/>
    <x v="0"/>
    <n v="0"/>
    <x v="0"/>
    <x v="0"/>
    <s v="CREDIT CARD"/>
    <n v="32"/>
    <x v="0"/>
    <n v="32"/>
    <n v="486"/>
    <x v="1"/>
    <s v="Competitor had better devices"/>
    <s v="2021-05-13"/>
    <x v="812"/>
    <x v="1326"/>
    <s v="Bajo"/>
    <x v="1"/>
    <n v="32.80965514179799"/>
    <n v="0"/>
    <s v="SMS"/>
    <x v="2"/>
    <b v="1"/>
    <x v="0"/>
    <x v="3"/>
  </r>
  <r>
    <x v="4578"/>
    <x v="0"/>
    <x v="57"/>
    <n v="0"/>
    <n v="0"/>
    <x v="0"/>
    <x v="0"/>
    <n v="0"/>
    <s v="OK"/>
    <s v="Female"/>
    <x v="0"/>
    <n v="38"/>
    <x v="0"/>
    <x v="0"/>
    <x v="1"/>
    <n v="2"/>
    <x v="0"/>
    <x v="2"/>
    <s v="direct debit"/>
    <n v="6"/>
    <x v="1"/>
    <n v="6"/>
    <n v="422"/>
    <x v="0"/>
    <m/>
    <s v="2021/01/30"/>
    <x v="465"/>
    <x v="451"/>
    <s v="Bajo"/>
    <x v="1"/>
    <n v="6.0650514635824244"/>
    <n v="6"/>
    <s v="Teléfono"/>
    <x v="1"/>
    <b v="1"/>
    <x v="0"/>
    <x v="3"/>
  </r>
  <r>
    <x v="4579"/>
    <x v="0"/>
    <x v="53"/>
    <n v="1"/>
    <n v="5"/>
    <x v="1"/>
    <x v="1"/>
    <n v="0"/>
    <s v="KS"/>
    <s v="Hombre"/>
    <x v="1"/>
    <n v="70"/>
    <x v="0"/>
    <x v="1"/>
    <x v="0"/>
    <n v="0"/>
    <x v="0"/>
    <x v="1"/>
    <s v="direct debit"/>
    <n v="48"/>
    <x v="1"/>
    <n v="48"/>
    <n v="2008"/>
    <x v="0"/>
    <m/>
    <s v="2021/08/29"/>
    <x v="995"/>
    <x v="309"/>
    <s v="Medio"/>
    <x v="2"/>
    <n v="38.599487169500442"/>
    <n v="4"/>
    <s v="SMS"/>
    <x v="2"/>
    <b v="1"/>
    <x v="0"/>
    <x v="2"/>
  </r>
  <r>
    <x v="4580"/>
    <x v="1"/>
    <x v="12"/>
    <n v="5"/>
    <n v="0"/>
    <x v="0"/>
    <x v="0"/>
    <n v="0"/>
    <s v="KS"/>
    <s v="Female"/>
    <x v="0"/>
    <n v="19"/>
    <x v="1"/>
    <x v="0"/>
    <x v="0"/>
    <n v="0"/>
    <x v="0"/>
    <x v="0"/>
    <s v="CREDIT CARD"/>
    <n v="12"/>
    <x v="0"/>
    <n v="12"/>
    <n v="12"/>
    <x v="4"/>
    <s v="Long distance charges"/>
    <s v="2020/03/21"/>
    <x v="766"/>
    <x v="1188"/>
    <s v="Bajo"/>
    <x v="1"/>
    <n v="13.919914617425439"/>
    <n v="9"/>
    <s v="SMS"/>
    <x v="2"/>
    <b v="0"/>
    <x v="1"/>
    <x v="0"/>
  </r>
  <r>
    <x v="4581"/>
    <x v="1"/>
    <x v="9"/>
    <n v="2"/>
    <n v="3"/>
    <x v="1"/>
    <x v="1"/>
    <n v="0"/>
    <s v="MD"/>
    <s v="Female"/>
    <x v="0"/>
    <n v="78"/>
    <x v="0"/>
    <x v="1"/>
    <x v="0"/>
    <n v="0"/>
    <x v="1"/>
    <x v="0"/>
    <s v="direct debit"/>
    <n v="11"/>
    <x v="1"/>
    <n v="11"/>
    <n v="28"/>
    <x v="3"/>
    <s v="Attitude of support person"/>
    <s v="2021/09/23"/>
    <x v="328"/>
    <x v="115"/>
    <s v="Alto"/>
    <x v="0"/>
    <n v="10.8491088786157"/>
    <n v="2"/>
    <s v="SMS"/>
    <x v="2"/>
    <b v="0"/>
    <x v="1"/>
    <x v="2"/>
  </r>
  <r>
    <x v="4582"/>
    <x v="0"/>
    <x v="4"/>
    <n v="2"/>
    <n v="0"/>
    <x v="0"/>
    <x v="0"/>
    <n v="0"/>
    <s v="WA"/>
    <s v="Female"/>
    <x v="0"/>
    <n v="50"/>
    <x v="0"/>
    <x v="0"/>
    <x v="0"/>
    <n v="0"/>
    <x v="0"/>
    <x v="0"/>
    <s v="direct debit"/>
    <n v="9"/>
    <x v="1"/>
    <n v="9"/>
    <n v="348"/>
    <x v="0"/>
    <m/>
    <s v="2023-09-27"/>
    <x v="974"/>
    <x v="1011"/>
    <s v="Bajo"/>
    <x v="1"/>
    <n v="8.061528648822387"/>
    <n v="4"/>
    <s v="SMS"/>
    <x v="2"/>
    <b v="0"/>
    <x v="1"/>
    <x v="2"/>
  </r>
  <r>
    <x v="4583"/>
    <x v="0"/>
    <x v="20"/>
    <n v="0"/>
    <n v="1"/>
    <x v="1"/>
    <x v="1"/>
    <n v="0"/>
    <s v="SD"/>
    <s v="Female"/>
    <x v="0"/>
    <n v="46"/>
    <x v="0"/>
    <x v="0"/>
    <x v="0"/>
    <n v="0"/>
    <x v="1"/>
    <x v="1"/>
    <s v="CREDIT CARD"/>
    <n v="19"/>
    <x v="0"/>
    <n v="19"/>
    <n v="342"/>
    <x v="0"/>
    <m/>
    <s v="2022-09-23"/>
    <x v="76"/>
    <x v="1147"/>
    <s v="Alto"/>
    <x v="0"/>
    <n v="18.806816330340698"/>
    <n v="6"/>
    <s v="Email"/>
    <x v="0"/>
    <b v="0"/>
    <x v="1"/>
    <x v="3"/>
  </r>
  <r>
    <x v="4584"/>
    <x v="1"/>
    <x v="7"/>
    <n v="0"/>
    <n v="5"/>
    <x v="1"/>
    <x v="1"/>
    <n v="0"/>
    <s v="HI"/>
    <s v="Hombre"/>
    <x v="1"/>
    <n v="34"/>
    <x v="0"/>
    <x v="0"/>
    <x v="0"/>
    <n v="0"/>
    <x v="0"/>
    <x v="1"/>
    <s v="CREDIT CARD"/>
    <n v="48"/>
    <x v="0"/>
    <n v="48"/>
    <n v="2562"/>
    <x v="2"/>
    <s v="Product dissatisfaction"/>
    <s v="2021/10/30"/>
    <x v="875"/>
    <x v="130"/>
    <s v="Alto"/>
    <x v="0"/>
    <n v="48.321401945889093"/>
    <n v="8"/>
    <s v="SMS"/>
    <x v="2"/>
    <b v="0"/>
    <x v="1"/>
    <x v="2"/>
  </r>
  <r>
    <x v="4585"/>
    <x v="0"/>
    <x v="13"/>
    <n v="0"/>
    <n v="6"/>
    <x v="1"/>
    <x v="1"/>
    <n v="0"/>
    <s v="OR"/>
    <s v="Female"/>
    <x v="0"/>
    <n v="52"/>
    <x v="0"/>
    <x v="0"/>
    <x v="0"/>
    <n v="0"/>
    <x v="1"/>
    <x v="2"/>
    <s v="CREDIT CARD"/>
    <n v="17"/>
    <x v="0"/>
    <n v="17"/>
    <n v="753"/>
    <x v="0"/>
    <m/>
    <s v="2020-01-24"/>
    <x v="520"/>
    <x v="30"/>
    <s v="Alto"/>
    <x v="0"/>
    <n v="15.59736073958231"/>
    <n v="5"/>
    <s v="SMS"/>
    <x v="2"/>
    <b v="0"/>
    <x v="1"/>
    <x v="0"/>
  </r>
  <r>
    <x v="4586"/>
    <x v="0"/>
    <x v="20"/>
    <n v="0"/>
    <n v="3"/>
    <x v="1"/>
    <x v="1"/>
    <n v="0"/>
    <s v="VT"/>
    <s v="Female"/>
    <x v="0"/>
    <n v="46"/>
    <x v="0"/>
    <x v="0"/>
    <x v="0"/>
    <n v="0"/>
    <x v="0"/>
    <x v="0"/>
    <s v="direct debit"/>
    <n v="47"/>
    <x v="1"/>
    <n v="47"/>
    <n v="851"/>
    <x v="0"/>
    <m/>
    <s v="2023/10/28"/>
    <x v="334"/>
    <x v="480"/>
    <s v="Alto"/>
    <x v="0"/>
    <n v="52.042118968164942"/>
    <n v="8"/>
    <s v="Teléfono"/>
    <x v="1"/>
    <b v="0"/>
    <x v="1"/>
    <x v="4"/>
  </r>
  <r>
    <x v="4587"/>
    <x v="0"/>
    <x v="30"/>
    <n v="0"/>
    <n v="7"/>
    <x v="1"/>
    <x v="1"/>
    <n v="0"/>
    <s v="UT"/>
    <s v="Female"/>
    <x v="0"/>
    <n v="24"/>
    <x v="1"/>
    <x v="0"/>
    <x v="0"/>
    <n v="0"/>
    <x v="1"/>
    <x v="1"/>
    <s v="CREDIT CARD"/>
    <n v="31"/>
    <x v="0"/>
    <n v="31"/>
    <n v="1024"/>
    <x v="0"/>
    <m/>
    <s v="2020-04-13"/>
    <x v="171"/>
    <x v="123"/>
    <s v="Bajo"/>
    <x v="1"/>
    <n v="25.74675378962845"/>
    <n v="5"/>
    <s v="Email"/>
    <x v="0"/>
    <b v="0"/>
    <x v="1"/>
    <x v="0"/>
  </r>
  <r>
    <x v="4588"/>
    <x v="1"/>
    <x v="37"/>
    <n v="1"/>
    <n v="1"/>
    <x v="1"/>
    <x v="1"/>
    <n v="0"/>
    <s v="ND"/>
    <s v="Female"/>
    <x v="0"/>
    <n v="61"/>
    <x v="0"/>
    <x v="0"/>
    <x v="0"/>
    <n v="0"/>
    <x v="0"/>
    <x v="0"/>
    <s v="direct debit"/>
    <n v="30"/>
    <x v="1"/>
    <n v="30"/>
    <n v="199"/>
    <x v="3"/>
    <s v="Attitude of support person"/>
    <s v="2022/04/30"/>
    <x v="1257"/>
    <x v="1354"/>
    <s v="Alto"/>
    <x v="0"/>
    <n v="27.07912513448797"/>
    <n v="3"/>
    <s v="SMS"/>
    <x v="2"/>
    <b v="0"/>
    <x v="1"/>
    <x v="0"/>
  </r>
  <r>
    <x v="4589"/>
    <x v="0"/>
    <x v="12"/>
    <n v="0"/>
    <n v="0"/>
    <x v="0"/>
    <x v="0"/>
    <n v="0"/>
    <s v="CT"/>
    <s v="Hombre"/>
    <x v="1"/>
    <n v="26"/>
    <x v="1"/>
    <x v="0"/>
    <x v="0"/>
    <n v="0"/>
    <x v="0"/>
    <x v="0"/>
    <s v="CREDIT CARD"/>
    <n v="10"/>
    <x v="0"/>
    <n v="10"/>
    <n v="10"/>
    <x v="0"/>
    <m/>
    <s v="2022-05-23"/>
    <x v="1156"/>
    <x v="180"/>
    <s v="Alto"/>
    <x v="0"/>
    <n v="11.66414730438629"/>
    <n v="4"/>
    <s v="SMS"/>
    <x v="2"/>
    <b v="1"/>
    <x v="0"/>
    <x v="4"/>
  </r>
  <r>
    <x v="4590"/>
    <x v="0"/>
    <x v="66"/>
    <n v="1"/>
    <n v="7"/>
    <x v="1"/>
    <x v="1"/>
    <n v="0"/>
    <s v="PA"/>
    <s v="Female"/>
    <x v="0"/>
    <n v="36"/>
    <x v="0"/>
    <x v="0"/>
    <x v="0"/>
    <n v="0"/>
    <x v="1"/>
    <x v="0"/>
    <s v="direct debit"/>
    <n v="51"/>
    <x v="1"/>
    <n v="51"/>
    <n v="1385"/>
    <x v="0"/>
    <m/>
    <s v="2020-02-19"/>
    <x v="632"/>
    <x v="1227"/>
    <s v="Alto"/>
    <x v="0"/>
    <n v="43.39685930821696"/>
    <n v="1"/>
    <s v="Teléfono"/>
    <x v="1"/>
    <b v="1"/>
    <x v="0"/>
    <x v="4"/>
  </r>
  <r>
    <x v="4591"/>
    <x v="0"/>
    <x v="30"/>
    <n v="0"/>
    <n v="6"/>
    <x v="1"/>
    <x v="1"/>
    <n v="0"/>
    <s v="IN"/>
    <s v="Female"/>
    <x v="0"/>
    <n v="47"/>
    <x v="0"/>
    <x v="0"/>
    <x v="0"/>
    <n v="0"/>
    <x v="0"/>
    <x v="0"/>
    <s v="direct debit"/>
    <n v="53"/>
    <x v="1"/>
    <n v="53"/>
    <n v="1774"/>
    <x v="0"/>
    <m/>
    <s v="2023-10-28"/>
    <x v="334"/>
    <x v="1147"/>
    <s v="Bajo"/>
    <x v="1"/>
    <n v="61.792373361333127"/>
    <n v="1"/>
    <s v="Email"/>
    <x v="0"/>
    <b v="1"/>
    <x v="0"/>
    <x v="0"/>
  </r>
  <r>
    <x v="4592"/>
    <x v="1"/>
    <x v="13"/>
    <n v="2"/>
    <n v="10"/>
    <x v="1"/>
    <x v="1"/>
    <n v="0"/>
    <s v="VA"/>
    <s v="Female"/>
    <x v="0"/>
    <n v="61"/>
    <x v="0"/>
    <x v="0"/>
    <x v="0"/>
    <n v="0"/>
    <x v="0"/>
    <x v="0"/>
    <s v="direct debit"/>
    <n v="27"/>
    <x v="1"/>
    <n v="27"/>
    <n v="1180"/>
    <x v="5"/>
    <s v="Don't know"/>
    <s v="2021-05-24"/>
    <x v="622"/>
    <x v="603"/>
    <s v="Medio"/>
    <x v="2"/>
    <n v="27.7764900811381"/>
    <n v="4"/>
    <s v="Email"/>
    <x v="0"/>
    <b v="1"/>
    <x v="0"/>
    <x v="3"/>
  </r>
  <r>
    <x v="4593"/>
    <x v="0"/>
    <x v="30"/>
    <n v="0"/>
    <n v="3"/>
    <x v="1"/>
    <x v="1"/>
    <n v="0"/>
    <s v="ND"/>
    <s v="Hombre"/>
    <x v="1"/>
    <n v="68"/>
    <x v="0"/>
    <x v="1"/>
    <x v="1"/>
    <n v="4"/>
    <x v="0"/>
    <x v="1"/>
    <s v="CREDIT CARD"/>
    <n v="16"/>
    <x v="0"/>
    <n v="16"/>
    <n v="512"/>
    <x v="0"/>
    <m/>
    <s v="2021-12-03"/>
    <x v="560"/>
    <x v="219"/>
    <s v="Bajo"/>
    <x v="1"/>
    <n v="15.351322338601159"/>
    <n v="3"/>
    <s v="Email"/>
    <x v="0"/>
    <b v="1"/>
    <x v="0"/>
    <x v="0"/>
  </r>
  <r>
    <x v="4594"/>
    <x v="0"/>
    <x v="60"/>
    <n v="0"/>
    <n v="5"/>
    <x v="1"/>
    <x v="1"/>
    <n v="0"/>
    <s v="NM"/>
    <s v="Hombre"/>
    <x v="1"/>
    <n v="84"/>
    <x v="0"/>
    <x v="1"/>
    <x v="0"/>
    <n v="0"/>
    <x v="0"/>
    <x v="1"/>
    <s v="direct debit"/>
    <n v="56"/>
    <x v="1"/>
    <n v="56"/>
    <n v="3069"/>
    <x v="0"/>
    <m/>
    <s v="2023/07/05"/>
    <x v="957"/>
    <x v="614"/>
    <s v="Bajo"/>
    <x v="1"/>
    <n v="60.985776087584782"/>
    <n v="0"/>
    <s v="Email"/>
    <x v="0"/>
    <b v="0"/>
    <x v="1"/>
    <x v="4"/>
  </r>
  <r>
    <x v="4595"/>
    <x v="0"/>
    <x v="42"/>
    <n v="0"/>
    <n v="2"/>
    <x v="1"/>
    <x v="1"/>
    <n v="0"/>
    <s v="KY"/>
    <s v="Hombre"/>
    <x v="1"/>
    <n v="44"/>
    <x v="0"/>
    <x v="0"/>
    <x v="0"/>
    <n v="0"/>
    <x v="1"/>
    <x v="1"/>
    <s v="CREDIT CARD"/>
    <n v="45"/>
    <x v="0"/>
    <n v="45"/>
    <n v="2161"/>
    <x v="0"/>
    <m/>
    <s v="2022-07-05"/>
    <x v="629"/>
    <x v="681"/>
    <s v="Alto"/>
    <x v="0"/>
    <n v="53.684557462933483"/>
    <n v="9"/>
    <s v="SMS"/>
    <x v="2"/>
    <b v="1"/>
    <x v="0"/>
    <x v="4"/>
  </r>
  <r>
    <x v="4596"/>
    <x v="0"/>
    <x v="39"/>
    <n v="0"/>
    <n v="17"/>
    <x v="1"/>
    <x v="1"/>
    <n v="0"/>
    <s v="TN"/>
    <s v="Female"/>
    <x v="0"/>
    <n v="29"/>
    <x v="1"/>
    <x v="0"/>
    <x v="1"/>
    <n v="5"/>
    <x v="1"/>
    <x v="2"/>
    <s v="direct debit"/>
    <n v="27"/>
    <x v="1"/>
    <n v="27"/>
    <n v="1924"/>
    <x v="0"/>
    <m/>
    <s v="2023/11/30"/>
    <x v="982"/>
    <x v="643"/>
    <s v="Alto"/>
    <x v="0"/>
    <n v="31.130067122778961"/>
    <n v="9"/>
    <s v="SMS"/>
    <x v="2"/>
    <b v="0"/>
    <x v="1"/>
    <x v="0"/>
  </r>
  <r>
    <x v="4597"/>
    <x v="0"/>
    <x v="66"/>
    <n v="0"/>
    <n v="0"/>
    <x v="0"/>
    <x v="0"/>
    <n v="0"/>
    <s v="ND"/>
    <s v="Hombre"/>
    <x v="1"/>
    <n v="57"/>
    <x v="0"/>
    <x v="0"/>
    <x v="0"/>
    <n v="0"/>
    <x v="0"/>
    <x v="2"/>
    <s v="direct debit"/>
    <n v="9"/>
    <x v="1"/>
    <n v="9"/>
    <n v="248"/>
    <x v="0"/>
    <m/>
    <s v="2021/09/14"/>
    <x v="1169"/>
    <x v="1188"/>
    <s v="Medio"/>
    <x v="2"/>
    <n v="9.4868826289989325"/>
    <n v="3"/>
    <s v="SMS"/>
    <x v="2"/>
    <b v="1"/>
    <x v="0"/>
    <x v="2"/>
  </r>
  <r>
    <x v="4598"/>
    <x v="0"/>
    <x v="28"/>
    <n v="0"/>
    <n v="2"/>
    <x v="1"/>
    <x v="1"/>
    <n v="0"/>
    <s v="NM"/>
    <s v="Hombre"/>
    <x v="1"/>
    <n v="67"/>
    <x v="0"/>
    <x v="1"/>
    <x v="0"/>
    <n v="0"/>
    <x v="0"/>
    <x v="2"/>
    <s v="direct debit"/>
    <n v="38"/>
    <x v="1"/>
    <n v="38"/>
    <n v="644"/>
    <x v="0"/>
    <m/>
    <s v="2021-07-16"/>
    <x v="1018"/>
    <x v="152"/>
    <s v="Alto"/>
    <x v="0"/>
    <n v="31.728727770788499"/>
    <n v="8"/>
    <s v="SMS"/>
    <x v="2"/>
    <b v="1"/>
    <x v="0"/>
    <x v="3"/>
  </r>
  <r>
    <x v="4599"/>
    <x v="0"/>
    <x v="6"/>
    <n v="0"/>
    <n v="24"/>
    <x v="1"/>
    <x v="1"/>
    <n v="0"/>
    <s v="WI"/>
    <s v="Female"/>
    <x v="0"/>
    <n v="22"/>
    <x v="1"/>
    <x v="0"/>
    <x v="0"/>
    <n v="0"/>
    <x v="0"/>
    <x v="0"/>
    <s v="CREDIT CARD"/>
    <n v="26"/>
    <x v="0"/>
    <n v="26"/>
    <n v="500"/>
    <x v="0"/>
    <m/>
    <s v="2021/04/27"/>
    <x v="209"/>
    <x v="145"/>
    <s v="Alto"/>
    <x v="0"/>
    <n v="21.994205139002158"/>
    <n v="10"/>
    <s v="Teléfono"/>
    <x v="1"/>
    <b v="1"/>
    <x v="0"/>
    <x v="3"/>
  </r>
  <r>
    <x v="4600"/>
    <x v="1"/>
    <x v="12"/>
    <n v="3"/>
    <n v="1"/>
    <x v="1"/>
    <x v="1"/>
    <n v="0"/>
    <s v="KS"/>
    <s v="Hombre"/>
    <x v="1"/>
    <n v="47"/>
    <x v="0"/>
    <x v="0"/>
    <x v="0"/>
    <n v="0"/>
    <x v="0"/>
    <x v="0"/>
    <s v="direct debit"/>
    <n v="50"/>
    <x v="1"/>
    <n v="50"/>
    <n v="50"/>
    <x v="1"/>
    <s v="Competitor had better devices"/>
    <s v="2021-04-02"/>
    <x v="47"/>
    <x v="380"/>
    <s v="Alto"/>
    <x v="0"/>
    <n v="59.295239789944418"/>
    <n v="7"/>
    <s v="SMS"/>
    <x v="2"/>
    <b v="1"/>
    <x v="0"/>
    <x v="4"/>
  </r>
  <r>
    <x v="4601"/>
    <x v="0"/>
    <x v="45"/>
    <n v="0"/>
    <n v="1"/>
    <x v="1"/>
    <x v="1"/>
    <n v="0"/>
    <s v="DE"/>
    <s v="Hombre"/>
    <x v="1"/>
    <n v="78"/>
    <x v="0"/>
    <x v="1"/>
    <x v="0"/>
    <n v="0"/>
    <x v="0"/>
    <x v="2"/>
    <s v="direct debit"/>
    <n v="49"/>
    <x v="1"/>
    <n v="49"/>
    <n v="665"/>
    <x v="0"/>
    <m/>
    <s v="2020/10/12"/>
    <x v="536"/>
    <x v="301"/>
    <s v="Bajo"/>
    <x v="1"/>
    <n v="43.297973076586331"/>
    <n v="2"/>
    <s v="SMS"/>
    <x v="2"/>
    <b v="1"/>
    <x v="0"/>
    <x v="4"/>
  </r>
  <r>
    <x v="4602"/>
    <x v="0"/>
    <x v="54"/>
    <n v="0"/>
    <n v="6"/>
    <x v="1"/>
    <x v="1"/>
    <n v="0"/>
    <s v="UT"/>
    <s v="Hombre"/>
    <x v="1"/>
    <n v="33"/>
    <x v="0"/>
    <x v="0"/>
    <x v="0"/>
    <n v="0"/>
    <x v="0"/>
    <x v="0"/>
    <s v="CREDIT CARD"/>
    <n v="17"/>
    <x v="0"/>
    <n v="17"/>
    <n v="166"/>
    <x v="0"/>
    <m/>
    <s v="2022/01/15"/>
    <x v="306"/>
    <x v="618"/>
    <s v="Medio"/>
    <x v="2"/>
    <n v="15.554812258158091"/>
    <n v="0"/>
    <s v="Email"/>
    <x v="0"/>
    <b v="0"/>
    <x v="1"/>
    <x v="2"/>
  </r>
  <r>
    <x v="4603"/>
    <x v="0"/>
    <x v="10"/>
    <n v="0"/>
    <n v="15"/>
    <x v="1"/>
    <x v="1"/>
    <n v="0"/>
    <s v="MO"/>
    <s v="Female"/>
    <x v="0"/>
    <n v="26"/>
    <x v="1"/>
    <x v="0"/>
    <x v="0"/>
    <n v="0"/>
    <x v="1"/>
    <x v="1"/>
    <s v="direct debit"/>
    <n v="59"/>
    <x v="1"/>
    <n v="59"/>
    <n v="2364"/>
    <x v="0"/>
    <m/>
    <s v="2021/09/21"/>
    <x v="1072"/>
    <x v="637"/>
    <s v="Medio"/>
    <x v="2"/>
    <n v="54.998767338719631"/>
    <n v="10"/>
    <s v="Email"/>
    <x v="0"/>
    <b v="0"/>
    <x v="1"/>
    <x v="2"/>
  </r>
  <r>
    <x v="4604"/>
    <x v="0"/>
    <x v="16"/>
    <n v="0"/>
    <n v="6"/>
    <x v="1"/>
    <x v="1"/>
    <n v="0"/>
    <s v="MD"/>
    <s v="Hombre"/>
    <x v="1"/>
    <n v="28"/>
    <x v="1"/>
    <x v="0"/>
    <x v="1"/>
    <n v="2"/>
    <x v="1"/>
    <x v="2"/>
    <s v="CREDIT CARD"/>
    <n v="52"/>
    <x v="0"/>
    <n v="52"/>
    <n v="3751"/>
    <x v="0"/>
    <m/>
    <s v="2020/05/26"/>
    <x v="46"/>
    <x v="1210"/>
    <s v="Alto"/>
    <x v="0"/>
    <n v="47.041349146410063"/>
    <n v="0"/>
    <s v="SMS"/>
    <x v="2"/>
    <b v="1"/>
    <x v="0"/>
    <x v="2"/>
  </r>
  <r>
    <x v="4605"/>
    <x v="0"/>
    <x v="30"/>
    <n v="1"/>
    <n v="4"/>
    <x v="1"/>
    <x v="1"/>
    <n v="0"/>
    <s v="DC"/>
    <s v="Hombre"/>
    <x v="1"/>
    <n v="47"/>
    <x v="0"/>
    <x v="0"/>
    <x v="1"/>
    <n v="5"/>
    <x v="1"/>
    <x v="0"/>
    <s v="CREDIT CARD"/>
    <n v="15"/>
    <x v="0"/>
    <n v="15"/>
    <n v="485"/>
    <x v="0"/>
    <m/>
    <s v="2022/10/04"/>
    <x v="264"/>
    <x v="934"/>
    <s v="Bajo"/>
    <x v="1"/>
    <n v="15.34376673710628"/>
    <n v="5"/>
    <s v="Teléfono"/>
    <x v="1"/>
    <b v="1"/>
    <x v="0"/>
    <x v="4"/>
  </r>
  <r>
    <x v="4606"/>
    <x v="0"/>
    <x v="58"/>
    <n v="0"/>
    <n v="27"/>
    <x v="1"/>
    <x v="1"/>
    <n v="0"/>
    <s v="OK"/>
    <s v="Female"/>
    <x v="0"/>
    <n v="25"/>
    <x v="1"/>
    <x v="0"/>
    <x v="1"/>
    <n v="4"/>
    <x v="0"/>
    <x v="0"/>
    <s v="direct debit"/>
    <n v="30"/>
    <x v="1"/>
    <n v="30"/>
    <n v="983"/>
    <x v="0"/>
    <m/>
    <s v="2023/07/14"/>
    <x v="396"/>
    <x v="129"/>
    <s v="Medio"/>
    <x v="2"/>
    <n v="24.053875010912051"/>
    <n v="4"/>
    <s v="Teléfono"/>
    <x v="1"/>
    <b v="1"/>
    <x v="0"/>
    <x v="3"/>
  </r>
  <r>
    <x v="4607"/>
    <x v="0"/>
    <x v="67"/>
    <n v="0"/>
    <n v="8"/>
    <x v="1"/>
    <x v="1"/>
    <n v="0"/>
    <s v="WI"/>
    <s v="Hombre"/>
    <x v="1"/>
    <n v="34"/>
    <x v="0"/>
    <x v="0"/>
    <x v="0"/>
    <n v="0"/>
    <x v="1"/>
    <x v="2"/>
    <s v="direct debit"/>
    <n v="37"/>
    <x v="1"/>
    <n v="37"/>
    <n v="1305"/>
    <x v="0"/>
    <m/>
    <s v="2021-09-10"/>
    <x v="144"/>
    <x v="1286"/>
    <s v="Bajo"/>
    <x v="1"/>
    <n v="34.584941653155212"/>
    <n v="3"/>
    <s v="Email"/>
    <x v="0"/>
    <b v="1"/>
    <x v="0"/>
    <x v="0"/>
  </r>
  <r>
    <x v="4608"/>
    <x v="0"/>
    <x v="51"/>
    <n v="0"/>
    <n v="12"/>
    <x v="1"/>
    <x v="1"/>
    <n v="0"/>
    <s v="KY"/>
    <s v="Hombre"/>
    <x v="1"/>
    <n v="43"/>
    <x v="0"/>
    <x v="0"/>
    <x v="0"/>
    <n v="0"/>
    <x v="0"/>
    <x v="0"/>
    <s v="direct debit"/>
    <n v="27"/>
    <x v="1"/>
    <n v="27"/>
    <n v="221"/>
    <x v="0"/>
    <m/>
    <s v="2023/10/08"/>
    <x v="1231"/>
    <x v="80"/>
    <s v="Alto"/>
    <x v="0"/>
    <n v="27.063496811037751"/>
    <n v="1"/>
    <s v="Teléfono"/>
    <x v="1"/>
    <b v="0"/>
    <x v="1"/>
    <x v="0"/>
  </r>
  <r>
    <x v="4609"/>
    <x v="0"/>
    <x v="12"/>
    <n v="0"/>
    <n v="0"/>
    <x v="0"/>
    <x v="0"/>
    <n v="0"/>
    <s v="NC"/>
    <s v="Female"/>
    <x v="0"/>
    <n v="53"/>
    <x v="0"/>
    <x v="0"/>
    <x v="0"/>
    <n v="0"/>
    <x v="0"/>
    <x v="0"/>
    <s v="CREDIT CARD"/>
    <n v="13"/>
    <x v="0"/>
    <n v="13"/>
    <n v="13"/>
    <x v="0"/>
    <m/>
    <s v="2023/11/08"/>
    <x v="731"/>
    <x v="128"/>
    <s v="Alto"/>
    <x v="0"/>
    <n v="11.34447819360285"/>
    <n v="3"/>
    <s v="SMS"/>
    <x v="2"/>
    <b v="0"/>
    <x v="1"/>
    <x v="2"/>
  </r>
  <r>
    <x v="4610"/>
    <x v="1"/>
    <x v="9"/>
    <n v="5"/>
    <n v="14"/>
    <x v="0"/>
    <x v="0"/>
    <n v="8"/>
    <s v="WI"/>
    <s v="Female"/>
    <x v="0"/>
    <n v="21"/>
    <x v="1"/>
    <x v="0"/>
    <x v="0"/>
    <n v="0"/>
    <x v="0"/>
    <x v="0"/>
    <s v="direct debit"/>
    <n v="34"/>
    <x v="1"/>
    <n v="34"/>
    <n v="105"/>
    <x v="1"/>
    <s v="Competitor made better offer"/>
    <s v="2022/06/02"/>
    <x v="929"/>
    <x v="691"/>
    <s v="Alto"/>
    <x v="0"/>
    <n v="35.409041041937122"/>
    <n v="6"/>
    <s v="Email"/>
    <x v="0"/>
    <b v="0"/>
    <x v="1"/>
    <x v="0"/>
  </r>
  <r>
    <x v="4611"/>
    <x v="0"/>
    <x v="58"/>
    <n v="2"/>
    <n v="4"/>
    <x v="0"/>
    <x v="0"/>
    <n v="45"/>
    <s v="WY"/>
    <s v="Hombre"/>
    <x v="1"/>
    <n v="53"/>
    <x v="0"/>
    <x v="0"/>
    <x v="0"/>
    <n v="0"/>
    <x v="0"/>
    <x v="0"/>
    <s v="direct debit"/>
    <n v="56"/>
    <x v="1"/>
    <n v="56"/>
    <n v="1832"/>
    <x v="0"/>
    <m/>
    <s v="2023-01-10"/>
    <x v="770"/>
    <x v="1166"/>
    <s v="Medio"/>
    <x v="2"/>
    <n v="54.183368046759981"/>
    <n v="2"/>
    <s v="Teléfono"/>
    <x v="1"/>
    <b v="1"/>
    <x v="0"/>
    <x v="2"/>
  </r>
  <r>
    <x v="4612"/>
    <x v="1"/>
    <x v="2"/>
    <n v="0"/>
    <n v="1"/>
    <x v="1"/>
    <x v="1"/>
    <n v="0"/>
    <s v="UT"/>
    <s v="Female"/>
    <x v="0"/>
    <n v="40"/>
    <x v="0"/>
    <x v="0"/>
    <x v="0"/>
    <n v="0"/>
    <x v="1"/>
    <x v="0"/>
    <s v="direct debit"/>
    <n v="41"/>
    <x v="1"/>
    <n v="41"/>
    <n v="476"/>
    <x v="1"/>
    <s v="Competitor had better devices"/>
    <s v="2022-12-13"/>
    <x v="1393"/>
    <x v="598"/>
    <s v="Medio"/>
    <x v="2"/>
    <n v="47.363357390041571"/>
    <n v="0"/>
    <s v="SMS"/>
    <x v="2"/>
    <b v="0"/>
    <x v="1"/>
    <x v="3"/>
  </r>
  <r>
    <x v="4613"/>
    <x v="0"/>
    <x v="33"/>
    <n v="0"/>
    <n v="1"/>
    <x v="1"/>
    <x v="1"/>
    <n v="0"/>
    <s v="FL"/>
    <s v="Hombre"/>
    <x v="1"/>
    <n v="64"/>
    <x v="0"/>
    <x v="0"/>
    <x v="0"/>
    <n v="0"/>
    <x v="0"/>
    <x v="1"/>
    <s v="direct debit"/>
    <n v="37"/>
    <x v="1"/>
    <n v="37"/>
    <n v="847"/>
    <x v="0"/>
    <m/>
    <s v="2020-07-11"/>
    <x v="860"/>
    <x v="63"/>
    <s v="Medio"/>
    <x v="2"/>
    <n v="37.064951130482001"/>
    <n v="0"/>
    <s v="SMS"/>
    <x v="2"/>
    <b v="1"/>
    <x v="0"/>
    <x v="2"/>
  </r>
  <r>
    <x v="4614"/>
    <x v="0"/>
    <x v="47"/>
    <n v="0"/>
    <n v="12"/>
    <x v="1"/>
    <x v="1"/>
    <n v="0"/>
    <s v="ID"/>
    <s v="Female"/>
    <x v="0"/>
    <n v="23"/>
    <x v="1"/>
    <x v="0"/>
    <x v="0"/>
    <n v="0"/>
    <x v="0"/>
    <x v="0"/>
    <s v="direct debit"/>
    <n v="49"/>
    <x v="1"/>
    <n v="49"/>
    <n v="1518"/>
    <x v="0"/>
    <m/>
    <s v="2023-02-02"/>
    <x v="428"/>
    <x v="1177"/>
    <s v="Medio"/>
    <x v="2"/>
    <n v="39.967445525467802"/>
    <n v="5"/>
    <s v="Email"/>
    <x v="0"/>
    <b v="0"/>
    <x v="1"/>
    <x v="3"/>
  </r>
  <r>
    <x v="4615"/>
    <x v="0"/>
    <x v="25"/>
    <n v="0"/>
    <n v="8"/>
    <x v="1"/>
    <x v="1"/>
    <n v="0"/>
    <s v="AR"/>
    <s v="Female"/>
    <x v="0"/>
    <n v="73"/>
    <x v="0"/>
    <x v="1"/>
    <x v="0"/>
    <n v="0"/>
    <x v="1"/>
    <x v="2"/>
    <s v="direct debit"/>
    <n v="58"/>
    <x v="1"/>
    <n v="58"/>
    <n v="3804"/>
    <x v="0"/>
    <m/>
    <s v="2021-10-03"/>
    <x v="1106"/>
    <x v="467"/>
    <s v="Alto"/>
    <x v="0"/>
    <n v="48.164170327929583"/>
    <n v="3"/>
    <s v="Teléfono"/>
    <x v="1"/>
    <b v="0"/>
    <x v="1"/>
    <x v="3"/>
  </r>
  <r>
    <x v="4616"/>
    <x v="0"/>
    <x v="33"/>
    <n v="2"/>
    <n v="28"/>
    <x v="1"/>
    <x v="1"/>
    <n v="0"/>
    <s v="WV"/>
    <s v="Female"/>
    <x v="0"/>
    <n v="21"/>
    <x v="1"/>
    <x v="0"/>
    <x v="0"/>
    <n v="0"/>
    <x v="1"/>
    <x v="0"/>
    <s v="direct debit"/>
    <n v="46"/>
    <x v="1"/>
    <n v="46"/>
    <n v="1079"/>
    <x v="0"/>
    <m/>
    <s v="2020-12-02"/>
    <x v="820"/>
    <x v="588"/>
    <s v="Bajo"/>
    <x v="1"/>
    <n v="45.301253654657287"/>
    <n v="5"/>
    <s v="Email"/>
    <x v="0"/>
    <b v="0"/>
    <x v="1"/>
    <x v="0"/>
  </r>
  <r>
    <x v="4617"/>
    <x v="0"/>
    <x v="34"/>
    <n v="2"/>
    <n v="0"/>
    <x v="0"/>
    <x v="0"/>
    <n v="0"/>
    <s v="GA"/>
    <s v="Female"/>
    <x v="0"/>
    <n v="35"/>
    <x v="0"/>
    <x v="0"/>
    <x v="0"/>
    <n v="0"/>
    <x v="0"/>
    <x v="1"/>
    <s v="direct debit"/>
    <n v="14"/>
    <x v="1"/>
    <n v="14"/>
    <n v="895"/>
    <x v="0"/>
    <m/>
    <s v="2022/05/21"/>
    <x v="652"/>
    <x v="868"/>
    <s v="Bajo"/>
    <x v="1"/>
    <n v="16.43133644395132"/>
    <n v="0"/>
    <s v="SMS"/>
    <x v="2"/>
    <b v="0"/>
    <x v="1"/>
    <x v="0"/>
  </r>
  <r>
    <x v="4618"/>
    <x v="0"/>
    <x v="52"/>
    <n v="0"/>
    <n v="6"/>
    <x v="1"/>
    <x v="1"/>
    <n v="0"/>
    <s v="TX"/>
    <s v="Female"/>
    <x v="0"/>
    <n v="51"/>
    <x v="0"/>
    <x v="0"/>
    <x v="0"/>
    <n v="0"/>
    <x v="1"/>
    <x v="0"/>
    <s v="direct debit"/>
    <n v="46"/>
    <x v="1"/>
    <n v="46"/>
    <n v="2753"/>
    <x v="0"/>
    <m/>
    <s v="2021-06-10"/>
    <x v="980"/>
    <x v="950"/>
    <s v="Bajo"/>
    <x v="1"/>
    <n v="41.4032841940002"/>
    <n v="7"/>
    <s v="Email"/>
    <x v="0"/>
    <b v="1"/>
    <x v="0"/>
    <x v="2"/>
  </r>
  <r>
    <x v="4619"/>
    <x v="0"/>
    <x v="5"/>
    <n v="0"/>
    <n v="6"/>
    <x v="1"/>
    <x v="1"/>
    <n v="0"/>
    <s v="AZ"/>
    <s v="Hombre"/>
    <x v="1"/>
    <n v="54"/>
    <x v="0"/>
    <x v="0"/>
    <x v="0"/>
    <n v="0"/>
    <x v="1"/>
    <x v="0"/>
    <s v="CREDIT CARD"/>
    <n v="24"/>
    <x v="0"/>
    <n v="24"/>
    <n v="723"/>
    <x v="0"/>
    <m/>
    <s v="2021/08/14"/>
    <x v="244"/>
    <x v="874"/>
    <s v="Medio"/>
    <x v="2"/>
    <n v="22.803518885869629"/>
    <n v="5"/>
    <s v="Teléfono"/>
    <x v="1"/>
    <b v="1"/>
    <x v="0"/>
    <x v="4"/>
  </r>
  <r>
    <x v="4620"/>
    <x v="1"/>
    <x v="12"/>
    <n v="1"/>
    <n v="6"/>
    <x v="1"/>
    <x v="1"/>
    <n v="0"/>
    <s v="IA"/>
    <s v="Hombre"/>
    <x v="1"/>
    <n v="77"/>
    <x v="0"/>
    <x v="1"/>
    <x v="0"/>
    <n v="0"/>
    <x v="0"/>
    <x v="0"/>
    <s v="direct debit"/>
    <n v="44"/>
    <x v="1"/>
    <n v="44"/>
    <n v="44"/>
    <x v="3"/>
    <s v="Attitude of support person"/>
    <s v="2022-01-14"/>
    <x v="364"/>
    <x v="738"/>
    <s v="Medio"/>
    <x v="2"/>
    <n v="49.052425828546539"/>
    <n v="9"/>
    <s v="Email"/>
    <x v="0"/>
    <b v="0"/>
    <x v="1"/>
    <x v="0"/>
  </r>
  <r>
    <x v="4621"/>
    <x v="0"/>
    <x v="59"/>
    <n v="0"/>
    <n v="26"/>
    <x v="1"/>
    <x v="1"/>
    <n v="0"/>
    <s v="NC"/>
    <s v="Female"/>
    <x v="0"/>
    <n v="22"/>
    <x v="1"/>
    <x v="0"/>
    <x v="0"/>
    <n v="0"/>
    <x v="1"/>
    <x v="2"/>
    <s v="CREDIT CARD"/>
    <n v="37"/>
    <x v="0"/>
    <n v="37"/>
    <n v="1873"/>
    <x v="0"/>
    <m/>
    <s v="2023/11/17"/>
    <x v="1066"/>
    <x v="212"/>
    <s v="Bajo"/>
    <x v="1"/>
    <n v="42.095310823725598"/>
    <n v="6"/>
    <s v="Teléfono"/>
    <x v="1"/>
    <b v="0"/>
    <x v="1"/>
    <x v="4"/>
  </r>
  <r>
    <x v="4622"/>
    <x v="0"/>
    <x v="29"/>
    <n v="0"/>
    <n v="6"/>
    <x v="1"/>
    <x v="1"/>
    <n v="0"/>
    <s v="GA"/>
    <s v="Hombre"/>
    <x v="1"/>
    <n v="49"/>
    <x v="0"/>
    <x v="0"/>
    <x v="0"/>
    <n v="0"/>
    <x v="1"/>
    <x v="2"/>
    <s v="direct debit"/>
    <n v="70"/>
    <x v="1"/>
    <n v="70"/>
    <n v="4692"/>
    <x v="0"/>
    <m/>
    <s v="2023-12-08"/>
    <x v="1010"/>
    <x v="610"/>
    <s v="Bajo"/>
    <x v="1"/>
    <n v="75.317641549409714"/>
    <n v="0"/>
    <s v="SMS"/>
    <x v="2"/>
    <b v="0"/>
    <x v="1"/>
    <x v="2"/>
  </r>
  <r>
    <x v="4623"/>
    <x v="0"/>
    <x v="39"/>
    <n v="0"/>
    <n v="3"/>
    <x v="1"/>
    <x v="1"/>
    <n v="0"/>
    <s v="MN"/>
    <s v="Hombre"/>
    <x v="1"/>
    <n v="43"/>
    <x v="0"/>
    <x v="0"/>
    <x v="1"/>
    <n v="5"/>
    <x v="0"/>
    <x v="0"/>
    <s v="direct debit"/>
    <n v="42"/>
    <x v="1"/>
    <n v="42"/>
    <n v="3018"/>
    <x v="0"/>
    <m/>
    <s v="2022/09/10"/>
    <x v="679"/>
    <x v="4"/>
    <s v="Medio"/>
    <x v="2"/>
    <n v="40.291655601322752"/>
    <n v="5"/>
    <s v="Email"/>
    <x v="0"/>
    <b v="1"/>
    <x v="0"/>
    <x v="0"/>
  </r>
  <r>
    <x v="4624"/>
    <x v="0"/>
    <x v="12"/>
    <n v="0"/>
    <n v="21"/>
    <x v="1"/>
    <x v="1"/>
    <n v="0"/>
    <s v="AK"/>
    <s v="Female"/>
    <x v="0"/>
    <n v="25"/>
    <x v="1"/>
    <x v="0"/>
    <x v="0"/>
    <n v="0"/>
    <x v="0"/>
    <x v="0"/>
    <s v="CREDIT CARD"/>
    <n v="22"/>
    <x v="0"/>
    <n v="22"/>
    <n v="22"/>
    <x v="0"/>
    <m/>
    <s v="2022/08/15"/>
    <x v="1205"/>
    <x v="667"/>
    <s v="Alto"/>
    <x v="0"/>
    <n v="21.544245081331368"/>
    <n v="2"/>
    <s v="Email"/>
    <x v="0"/>
    <b v="0"/>
    <x v="1"/>
    <x v="2"/>
  </r>
  <r>
    <x v="4625"/>
    <x v="0"/>
    <x v="30"/>
    <n v="0"/>
    <n v="5"/>
    <x v="1"/>
    <x v="1"/>
    <n v="0"/>
    <s v="SD"/>
    <s v="Hombre"/>
    <x v="1"/>
    <n v="62"/>
    <x v="0"/>
    <x v="0"/>
    <x v="0"/>
    <n v="0"/>
    <x v="0"/>
    <x v="1"/>
    <s v="direct debit"/>
    <n v="40"/>
    <x v="1"/>
    <n v="40"/>
    <n v="1309"/>
    <x v="0"/>
    <m/>
    <s v="2021-10-26"/>
    <x v="14"/>
    <x v="807"/>
    <s v="Bajo"/>
    <x v="1"/>
    <n v="41.965211943229697"/>
    <n v="4"/>
    <s v="SMS"/>
    <x v="2"/>
    <b v="1"/>
    <x v="0"/>
    <x v="3"/>
  </r>
  <r>
    <x v="4626"/>
    <x v="0"/>
    <x v="66"/>
    <n v="0"/>
    <n v="5"/>
    <x v="1"/>
    <x v="1"/>
    <n v="0"/>
    <s v="UT"/>
    <s v="Female"/>
    <x v="0"/>
    <n v="67"/>
    <x v="0"/>
    <x v="1"/>
    <x v="0"/>
    <n v="0"/>
    <x v="1"/>
    <x v="1"/>
    <s v="direct debit"/>
    <n v="25"/>
    <x v="1"/>
    <n v="25"/>
    <n v="672"/>
    <x v="0"/>
    <m/>
    <s v="2022/01/28"/>
    <x v="573"/>
    <x v="94"/>
    <s v="Bajo"/>
    <x v="1"/>
    <n v="21.47163115941586"/>
    <n v="6"/>
    <s v="Email"/>
    <x v="0"/>
    <b v="1"/>
    <x v="0"/>
    <x v="2"/>
  </r>
  <r>
    <x v="4627"/>
    <x v="0"/>
    <x v="41"/>
    <n v="0"/>
    <n v="4"/>
    <x v="1"/>
    <x v="1"/>
    <n v="0"/>
    <s v="IL"/>
    <s v="Hombre"/>
    <x v="1"/>
    <n v="35"/>
    <x v="0"/>
    <x v="0"/>
    <x v="0"/>
    <n v="0"/>
    <x v="1"/>
    <x v="2"/>
    <s v="direct debit"/>
    <n v="37"/>
    <x v="1"/>
    <n v="37"/>
    <n v="2627"/>
    <x v="0"/>
    <m/>
    <s v="2022-12-17"/>
    <x v="293"/>
    <x v="698"/>
    <s v="Alto"/>
    <x v="0"/>
    <n v="40.45924664935287"/>
    <n v="9"/>
    <s v="Email"/>
    <x v="0"/>
    <b v="0"/>
    <x v="1"/>
    <x v="0"/>
  </r>
  <r>
    <x v="4628"/>
    <x v="0"/>
    <x v="40"/>
    <n v="2"/>
    <n v="8"/>
    <x v="1"/>
    <x v="1"/>
    <n v="0"/>
    <s v="NC"/>
    <s v="Hombre"/>
    <x v="1"/>
    <n v="54"/>
    <x v="0"/>
    <x v="0"/>
    <x v="0"/>
    <n v="0"/>
    <x v="0"/>
    <x v="1"/>
    <s v="CREDIT CARD"/>
    <n v="46"/>
    <x v="0"/>
    <n v="46"/>
    <n v="2923"/>
    <x v="0"/>
    <m/>
    <s v="2023/10/17"/>
    <x v="734"/>
    <x v="508"/>
    <s v="Bajo"/>
    <x v="1"/>
    <n v="41.857877386326827"/>
    <n v="1"/>
    <s v="Teléfono"/>
    <x v="1"/>
    <b v="1"/>
    <x v="0"/>
    <x v="0"/>
  </r>
  <r>
    <x v="4629"/>
    <x v="0"/>
    <x v="16"/>
    <n v="0"/>
    <n v="10"/>
    <x v="0"/>
    <x v="0"/>
    <n v="39"/>
    <s v="SD"/>
    <s v="Hombre"/>
    <x v="1"/>
    <n v="77"/>
    <x v="0"/>
    <x v="1"/>
    <x v="0"/>
    <n v="0"/>
    <x v="1"/>
    <x v="2"/>
    <s v="direct debit"/>
    <n v="44"/>
    <x v="1"/>
    <n v="44"/>
    <n v="3142"/>
    <x v="0"/>
    <m/>
    <s v="2023-11-16"/>
    <x v="509"/>
    <x v="1119"/>
    <s v="Alto"/>
    <x v="0"/>
    <n v="36.972364836019793"/>
    <n v="10"/>
    <s v="Teléfono"/>
    <x v="1"/>
    <b v="0"/>
    <x v="1"/>
    <x v="3"/>
  </r>
  <r>
    <x v="4630"/>
    <x v="0"/>
    <x v="26"/>
    <n v="0"/>
    <n v="7"/>
    <x v="1"/>
    <x v="1"/>
    <n v="0"/>
    <s v="TN"/>
    <s v="Female"/>
    <x v="0"/>
    <n v="47"/>
    <x v="0"/>
    <x v="0"/>
    <x v="0"/>
    <n v="0"/>
    <x v="1"/>
    <x v="0"/>
    <s v="direct debit"/>
    <n v="31"/>
    <x v="1"/>
    <n v="31"/>
    <n v="645"/>
    <x v="0"/>
    <m/>
    <s v="2022-01-25"/>
    <x v="767"/>
    <x v="13"/>
    <s v="Bajo"/>
    <x v="1"/>
    <n v="25.43077525253252"/>
    <n v="6"/>
    <s v="SMS"/>
    <x v="2"/>
    <b v="1"/>
    <x v="0"/>
    <x v="0"/>
  </r>
  <r>
    <x v="4631"/>
    <x v="0"/>
    <x v="30"/>
    <n v="1"/>
    <n v="7"/>
    <x v="1"/>
    <x v="1"/>
    <n v="0"/>
    <s v="MN"/>
    <s v="Female"/>
    <x v="0"/>
    <n v="50"/>
    <x v="0"/>
    <x v="0"/>
    <x v="1"/>
    <n v="2"/>
    <x v="1"/>
    <x v="1"/>
    <s v="CREDIT CARD"/>
    <n v="23"/>
    <x v="0"/>
    <n v="23"/>
    <n v="738"/>
    <x v="0"/>
    <m/>
    <s v="2020/07/14"/>
    <x v="1100"/>
    <x v="913"/>
    <s v="Alto"/>
    <x v="0"/>
    <n v="23.643389291986502"/>
    <n v="8"/>
    <s v="Email"/>
    <x v="0"/>
    <b v="0"/>
    <x v="1"/>
    <x v="4"/>
  </r>
  <r>
    <x v="4632"/>
    <x v="0"/>
    <x v="58"/>
    <n v="1"/>
    <n v="13"/>
    <x v="0"/>
    <x v="0"/>
    <n v="53"/>
    <s v="FL"/>
    <s v="Hombre"/>
    <x v="1"/>
    <n v="51"/>
    <x v="0"/>
    <x v="0"/>
    <x v="0"/>
    <n v="0"/>
    <x v="0"/>
    <x v="0"/>
    <s v="direct debit"/>
    <n v="34"/>
    <x v="1"/>
    <n v="34"/>
    <n v="1084"/>
    <x v="0"/>
    <m/>
    <s v="2022-03-16"/>
    <x v="698"/>
    <x v="722"/>
    <s v="Bajo"/>
    <x v="1"/>
    <n v="29.59971519163658"/>
    <n v="10"/>
    <s v="Email"/>
    <x v="0"/>
    <b v="0"/>
    <x v="1"/>
    <x v="2"/>
  </r>
  <r>
    <x v="4633"/>
    <x v="0"/>
    <x v="12"/>
    <n v="3"/>
    <n v="4"/>
    <x v="1"/>
    <x v="1"/>
    <n v="0"/>
    <s v="FL"/>
    <s v="Hombre"/>
    <x v="1"/>
    <n v="50"/>
    <x v="0"/>
    <x v="0"/>
    <x v="0"/>
    <n v="0"/>
    <x v="0"/>
    <x v="0"/>
    <s v="direct debit"/>
    <n v="24"/>
    <x v="1"/>
    <n v="24"/>
    <n v="24"/>
    <x v="0"/>
    <m/>
    <s v="2023-04-03"/>
    <x v="659"/>
    <x v="1333"/>
    <s v="Alto"/>
    <x v="0"/>
    <n v="27.292404554281671"/>
    <n v="10"/>
    <s v="SMS"/>
    <x v="2"/>
    <b v="0"/>
    <x v="1"/>
    <x v="4"/>
  </r>
  <r>
    <x v="4634"/>
    <x v="0"/>
    <x v="12"/>
    <n v="0"/>
    <n v="8"/>
    <x v="1"/>
    <x v="1"/>
    <n v="0"/>
    <s v="NY"/>
    <s v="Female"/>
    <x v="0"/>
    <n v="57"/>
    <x v="0"/>
    <x v="0"/>
    <x v="0"/>
    <n v="0"/>
    <x v="0"/>
    <x v="0"/>
    <s v="direct debit"/>
    <n v="27"/>
    <x v="1"/>
    <n v="27"/>
    <n v="27"/>
    <x v="0"/>
    <m/>
    <s v="2023/08/08"/>
    <x v="1396"/>
    <x v="695"/>
    <s v="Bajo"/>
    <x v="1"/>
    <n v="27.114818321688301"/>
    <n v="0"/>
    <s v="Email"/>
    <x v="0"/>
    <b v="1"/>
    <x v="0"/>
    <x v="0"/>
  </r>
  <r>
    <x v="4635"/>
    <x v="0"/>
    <x v="56"/>
    <n v="0"/>
    <n v="0"/>
    <x v="0"/>
    <x v="0"/>
    <n v="0"/>
    <s v="MO"/>
    <s v="Female"/>
    <x v="0"/>
    <n v="22"/>
    <x v="1"/>
    <x v="0"/>
    <x v="0"/>
    <n v="0"/>
    <x v="0"/>
    <x v="2"/>
    <s v="CREDIT CARD"/>
    <n v="8"/>
    <x v="0"/>
    <n v="8"/>
    <n v="524"/>
    <x v="0"/>
    <m/>
    <s v="2020-12-29"/>
    <x v="644"/>
    <x v="1395"/>
    <s v="Medio"/>
    <x v="2"/>
    <n v="7.006098106061037"/>
    <n v="8"/>
    <s v="Teléfono"/>
    <x v="1"/>
    <b v="1"/>
    <x v="0"/>
    <x v="2"/>
  </r>
  <r>
    <x v="4636"/>
    <x v="0"/>
    <x v="46"/>
    <n v="1"/>
    <n v="0"/>
    <x v="0"/>
    <x v="0"/>
    <n v="0"/>
    <s v="TX"/>
    <s v="Hombre"/>
    <x v="1"/>
    <n v="37"/>
    <x v="0"/>
    <x v="0"/>
    <x v="0"/>
    <n v="0"/>
    <x v="0"/>
    <x v="1"/>
    <s v="PAPER CHECK"/>
    <n v="12"/>
    <x v="3"/>
    <n v="12"/>
    <n v="711"/>
    <x v="0"/>
    <m/>
    <s v="2020/08/31"/>
    <x v="518"/>
    <x v="811"/>
    <s v="Medio"/>
    <x v="2"/>
    <n v="12.50891961976809"/>
    <n v="1"/>
    <s v="Teléfono"/>
    <x v="1"/>
    <b v="0"/>
    <x v="1"/>
    <x v="4"/>
  </r>
  <r>
    <x v="4637"/>
    <x v="1"/>
    <x v="37"/>
    <n v="2"/>
    <n v="3"/>
    <x v="0"/>
    <x v="0"/>
    <n v="3"/>
    <s v="RI"/>
    <s v="Female"/>
    <x v="0"/>
    <n v="58"/>
    <x v="0"/>
    <x v="0"/>
    <x v="0"/>
    <n v="0"/>
    <x v="0"/>
    <x v="0"/>
    <s v="direct debit"/>
    <n v="35"/>
    <x v="1"/>
    <n v="35"/>
    <n v="229"/>
    <x v="1"/>
    <s v="Competitor had better devices"/>
    <s v="2021/07/11"/>
    <x v="472"/>
    <x v="1128"/>
    <s v="Bajo"/>
    <x v="1"/>
    <n v="39.090222380118938"/>
    <n v="5"/>
    <s v="Email"/>
    <x v="0"/>
    <b v="1"/>
    <x v="0"/>
    <x v="0"/>
  </r>
  <r>
    <x v="4638"/>
    <x v="0"/>
    <x v="24"/>
    <n v="0"/>
    <n v="11"/>
    <x v="1"/>
    <x v="1"/>
    <n v="0"/>
    <s v="MO"/>
    <s v="Female"/>
    <x v="0"/>
    <n v="45"/>
    <x v="0"/>
    <x v="0"/>
    <x v="1"/>
    <n v="2"/>
    <x v="0"/>
    <x v="0"/>
    <s v="direct debit"/>
    <n v="23"/>
    <x v="1"/>
    <n v="23"/>
    <n v="328"/>
    <x v="0"/>
    <m/>
    <s v="2020-09-28"/>
    <x v="1016"/>
    <x v="769"/>
    <s v="Alto"/>
    <x v="0"/>
    <n v="24.739436652200059"/>
    <n v="3"/>
    <s v="Email"/>
    <x v="0"/>
    <b v="0"/>
    <x v="1"/>
    <x v="0"/>
  </r>
  <r>
    <x v="4639"/>
    <x v="1"/>
    <x v="8"/>
    <n v="3"/>
    <n v="0"/>
    <x v="0"/>
    <x v="0"/>
    <n v="0"/>
    <s v="PA"/>
    <s v="Hombre"/>
    <x v="1"/>
    <n v="60"/>
    <x v="0"/>
    <x v="0"/>
    <x v="0"/>
    <n v="0"/>
    <x v="0"/>
    <x v="0"/>
    <s v="PAPER CHECK"/>
    <n v="10"/>
    <x v="3"/>
    <n v="10"/>
    <n v="17"/>
    <x v="3"/>
    <s v="Attitude of support person"/>
    <s v="2023/06/05"/>
    <x v="865"/>
    <x v="754"/>
    <s v="Alto"/>
    <x v="0"/>
    <n v="9.0553930136914129"/>
    <n v="5"/>
    <s v="SMS"/>
    <x v="2"/>
    <b v="1"/>
    <x v="0"/>
    <x v="3"/>
  </r>
  <r>
    <x v="4640"/>
    <x v="0"/>
    <x v="33"/>
    <n v="0"/>
    <n v="35"/>
    <x v="0"/>
    <x v="0"/>
    <n v="53"/>
    <s v="NC"/>
    <s v="Hombre"/>
    <x v="1"/>
    <n v="27"/>
    <x v="1"/>
    <x v="0"/>
    <x v="0"/>
    <n v="0"/>
    <x v="0"/>
    <x v="0"/>
    <s v="direct debit"/>
    <n v="22"/>
    <x v="1"/>
    <n v="22"/>
    <n v="511"/>
    <x v="0"/>
    <m/>
    <s v="2022-11-03"/>
    <x v="1079"/>
    <x v="1087"/>
    <s v="Medio"/>
    <x v="2"/>
    <n v="18.612017040709571"/>
    <n v="5"/>
    <s v="SMS"/>
    <x v="2"/>
    <b v="1"/>
    <x v="0"/>
    <x v="0"/>
  </r>
  <r>
    <x v="4641"/>
    <x v="0"/>
    <x v="30"/>
    <n v="0"/>
    <n v="0"/>
    <x v="0"/>
    <x v="0"/>
    <n v="0"/>
    <s v="SD"/>
    <s v="Hombre"/>
    <x v="1"/>
    <n v="51"/>
    <x v="0"/>
    <x v="0"/>
    <x v="0"/>
    <n v="0"/>
    <x v="0"/>
    <x v="1"/>
    <s v="CREDIT CARD"/>
    <n v="8"/>
    <x v="0"/>
    <n v="8"/>
    <n v="260"/>
    <x v="0"/>
    <m/>
    <s v="2021/10/25"/>
    <x v="849"/>
    <x v="348"/>
    <s v="Alto"/>
    <x v="0"/>
    <n v="9.5587314637809069"/>
    <n v="1"/>
    <s v="Email"/>
    <x v="0"/>
    <b v="1"/>
    <x v="0"/>
    <x v="3"/>
  </r>
  <r>
    <x v="4642"/>
    <x v="1"/>
    <x v="12"/>
    <n v="1"/>
    <n v="0"/>
    <x v="0"/>
    <x v="0"/>
    <n v="0"/>
    <s v="OK"/>
    <s v="Female"/>
    <x v="0"/>
    <n v="48"/>
    <x v="0"/>
    <x v="0"/>
    <x v="0"/>
    <n v="0"/>
    <x v="0"/>
    <x v="0"/>
    <s v="PAPER CHECK"/>
    <n v="8"/>
    <x v="3"/>
    <n v="8"/>
    <n v="8"/>
    <x v="1"/>
    <s v="Competitor made better offer"/>
    <s v="2023/10/27"/>
    <x v="1042"/>
    <x v="1209"/>
    <s v="Medio"/>
    <x v="2"/>
    <n v="8.7615998818671592"/>
    <n v="10"/>
    <s v="Email"/>
    <x v="0"/>
    <b v="0"/>
    <x v="1"/>
    <x v="4"/>
  </r>
  <r>
    <x v="4643"/>
    <x v="0"/>
    <x v="43"/>
    <n v="2"/>
    <n v="7"/>
    <x v="0"/>
    <x v="0"/>
    <n v="76"/>
    <s v="ME"/>
    <s v="Hombre"/>
    <x v="1"/>
    <n v="50"/>
    <x v="0"/>
    <x v="0"/>
    <x v="0"/>
    <n v="0"/>
    <x v="1"/>
    <x v="0"/>
    <s v="CREDIT CARD"/>
    <n v="37"/>
    <x v="0"/>
    <n v="37"/>
    <n v="1064"/>
    <x v="0"/>
    <m/>
    <s v="2021/10/10"/>
    <x v="41"/>
    <x v="637"/>
    <s v="Bajo"/>
    <x v="1"/>
    <n v="43.792025215137251"/>
    <n v="4"/>
    <s v="SMS"/>
    <x v="2"/>
    <b v="0"/>
    <x v="1"/>
    <x v="4"/>
  </r>
  <r>
    <x v="4644"/>
    <x v="1"/>
    <x v="19"/>
    <n v="4"/>
    <n v="6"/>
    <x v="1"/>
    <x v="1"/>
    <n v="0"/>
    <s v="ID"/>
    <s v="Female"/>
    <x v="0"/>
    <n v="83"/>
    <x v="0"/>
    <x v="1"/>
    <x v="1"/>
    <n v="2"/>
    <x v="1"/>
    <x v="0"/>
    <s v="direct debit"/>
    <n v="44"/>
    <x v="1"/>
    <n v="44"/>
    <n v="1115"/>
    <x v="2"/>
    <s v="Limited range of services"/>
    <s v="2023/11/07"/>
    <x v="718"/>
    <x v="328"/>
    <s v="Alto"/>
    <x v="0"/>
    <n v="44.227915254773173"/>
    <n v="2"/>
    <s v="SMS"/>
    <x v="2"/>
    <b v="1"/>
    <x v="0"/>
    <x v="3"/>
  </r>
  <r>
    <x v="4645"/>
    <x v="0"/>
    <x v="48"/>
    <n v="2"/>
    <n v="0"/>
    <x v="0"/>
    <x v="0"/>
    <n v="0"/>
    <s v="NV"/>
    <s v="Hombre"/>
    <x v="1"/>
    <n v="60"/>
    <x v="0"/>
    <x v="0"/>
    <x v="0"/>
    <n v="0"/>
    <x v="0"/>
    <x v="1"/>
    <s v="CREDIT CARD"/>
    <n v="13"/>
    <x v="0"/>
    <n v="13"/>
    <n v="246"/>
    <x v="0"/>
    <m/>
    <s v="2023-07-12"/>
    <x v="1310"/>
    <x v="1117"/>
    <s v="Alto"/>
    <x v="0"/>
    <n v="10.930849702211839"/>
    <n v="10"/>
    <s v="Teléfono"/>
    <x v="1"/>
    <b v="0"/>
    <x v="1"/>
    <x v="3"/>
  </r>
  <r>
    <x v="4646"/>
    <x v="0"/>
    <x v="25"/>
    <n v="0"/>
    <n v="7"/>
    <x v="1"/>
    <x v="1"/>
    <n v="0"/>
    <s v="IN"/>
    <s v="Hombre"/>
    <x v="1"/>
    <n v="56"/>
    <x v="0"/>
    <x v="0"/>
    <x v="0"/>
    <n v="0"/>
    <x v="0"/>
    <x v="2"/>
    <s v="direct debit"/>
    <n v="46"/>
    <x v="1"/>
    <n v="46"/>
    <n v="2970"/>
    <x v="0"/>
    <m/>
    <s v="2022/09/28"/>
    <x v="1183"/>
    <x v="114"/>
    <s v="Alto"/>
    <x v="0"/>
    <n v="51.652931768849939"/>
    <n v="9"/>
    <s v="Teléfono"/>
    <x v="1"/>
    <b v="1"/>
    <x v="0"/>
    <x v="0"/>
  </r>
  <r>
    <x v="4647"/>
    <x v="1"/>
    <x v="45"/>
    <n v="0"/>
    <n v="24"/>
    <x v="1"/>
    <x v="1"/>
    <n v="0"/>
    <s v="AK"/>
    <s v="Female"/>
    <x v="0"/>
    <n v="27"/>
    <x v="1"/>
    <x v="0"/>
    <x v="0"/>
    <n v="0"/>
    <x v="0"/>
    <x v="0"/>
    <s v="PAPER CHECK"/>
    <n v="35"/>
    <x v="3"/>
    <n v="35"/>
    <n v="467"/>
    <x v="1"/>
    <s v="Competitor offered higher download speeds"/>
    <s v="2023/10/01"/>
    <x v="175"/>
    <x v="1396"/>
    <s v="Bajo"/>
    <x v="1"/>
    <n v="41.674589199257433"/>
    <n v="8"/>
    <s v="Email"/>
    <x v="0"/>
    <b v="0"/>
    <x v="1"/>
    <x v="2"/>
  </r>
  <r>
    <x v="4648"/>
    <x v="0"/>
    <x v="57"/>
    <n v="0"/>
    <n v="24"/>
    <x v="1"/>
    <x v="1"/>
    <n v="0"/>
    <s v="CO"/>
    <s v="Hombre"/>
    <x v="1"/>
    <n v="27"/>
    <x v="1"/>
    <x v="0"/>
    <x v="0"/>
    <n v="0"/>
    <x v="1"/>
    <x v="2"/>
    <s v="CREDIT CARD"/>
    <n v="42"/>
    <x v="0"/>
    <n v="42"/>
    <n v="3085"/>
    <x v="0"/>
    <m/>
    <s v="2020/04/29"/>
    <x v="196"/>
    <x v="1397"/>
    <s v="Bajo"/>
    <x v="1"/>
    <n v="47.984462469110163"/>
    <n v="3"/>
    <s v="SMS"/>
    <x v="2"/>
    <b v="1"/>
    <x v="0"/>
    <x v="0"/>
  </r>
  <r>
    <x v="4649"/>
    <x v="0"/>
    <x v="64"/>
    <n v="0"/>
    <n v="10"/>
    <x v="1"/>
    <x v="1"/>
    <n v="0"/>
    <s v="AZ"/>
    <s v="Hombre"/>
    <x v="1"/>
    <n v="23"/>
    <x v="1"/>
    <x v="0"/>
    <x v="1"/>
    <n v="4"/>
    <x v="1"/>
    <x v="1"/>
    <s v="direct debit"/>
    <n v="47"/>
    <x v="1"/>
    <n v="47"/>
    <n v="2170"/>
    <x v="0"/>
    <m/>
    <s v="2022-11-10"/>
    <x v="716"/>
    <x v="1010"/>
    <s v="Medio"/>
    <x v="2"/>
    <n v="46.074819537663338"/>
    <n v="2"/>
    <s v="Email"/>
    <x v="0"/>
    <b v="0"/>
    <x v="1"/>
    <x v="2"/>
  </r>
  <r>
    <x v="4650"/>
    <x v="0"/>
    <x v="63"/>
    <n v="2"/>
    <n v="0"/>
    <x v="0"/>
    <x v="0"/>
    <n v="0"/>
    <s v="NJ"/>
    <s v="Hombre"/>
    <x v="1"/>
    <n v="23"/>
    <x v="1"/>
    <x v="0"/>
    <x v="1"/>
    <n v="2"/>
    <x v="0"/>
    <x v="1"/>
    <s v="CREDIT CARD"/>
    <n v="10"/>
    <x v="0"/>
    <n v="10"/>
    <n v="472"/>
    <x v="0"/>
    <m/>
    <s v="2023-02-18"/>
    <x v="445"/>
    <x v="1203"/>
    <s v="Bajo"/>
    <x v="1"/>
    <n v="9.5320213104585729"/>
    <n v="2"/>
    <s v="SMS"/>
    <x v="2"/>
    <b v="0"/>
    <x v="1"/>
    <x v="0"/>
  </r>
  <r>
    <x v="4651"/>
    <x v="1"/>
    <x v="48"/>
    <n v="5"/>
    <n v="12"/>
    <x v="1"/>
    <x v="1"/>
    <n v="0"/>
    <s v="NE"/>
    <s v="Female"/>
    <x v="0"/>
    <n v="27"/>
    <x v="1"/>
    <x v="0"/>
    <x v="0"/>
    <n v="0"/>
    <x v="0"/>
    <x v="1"/>
    <s v="CREDIT CARD"/>
    <n v="25"/>
    <x v="0"/>
    <n v="25"/>
    <n v="506"/>
    <x v="1"/>
    <s v="Competitor offered higher download speeds"/>
    <s v="2021/08/12"/>
    <x v="128"/>
    <x v="1192"/>
    <s v="Bajo"/>
    <x v="1"/>
    <n v="29.8491406373874"/>
    <n v="8"/>
    <s v="Teléfono"/>
    <x v="1"/>
    <b v="0"/>
    <x v="1"/>
    <x v="3"/>
  </r>
  <r>
    <x v="4652"/>
    <x v="0"/>
    <x v="67"/>
    <n v="1"/>
    <n v="0"/>
    <x v="0"/>
    <x v="0"/>
    <n v="0"/>
    <s v="MN"/>
    <s v="Hombre"/>
    <x v="1"/>
    <n v="20"/>
    <x v="1"/>
    <x v="0"/>
    <x v="0"/>
    <n v="0"/>
    <x v="0"/>
    <x v="1"/>
    <s v="CREDIT CARD"/>
    <n v="11"/>
    <x v="0"/>
    <n v="11"/>
    <n v="387"/>
    <x v="0"/>
    <m/>
    <s v="2020-11-14"/>
    <x v="1131"/>
    <x v="59"/>
    <s v="Bajo"/>
    <x v="1"/>
    <n v="10.36002258163623"/>
    <n v="0"/>
    <s v="Teléfono"/>
    <x v="1"/>
    <b v="1"/>
    <x v="0"/>
    <x v="3"/>
  </r>
  <r>
    <x v="4653"/>
    <x v="1"/>
    <x v="12"/>
    <n v="4"/>
    <n v="6"/>
    <x v="1"/>
    <x v="1"/>
    <n v="0"/>
    <s v="CT"/>
    <s v="Female"/>
    <x v="0"/>
    <n v="34"/>
    <x v="0"/>
    <x v="0"/>
    <x v="0"/>
    <n v="0"/>
    <x v="0"/>
    <x v="0"/>
    <s v="direct debit"/>
    <n v="16"/>
    <x v="1"/>
    <n v="16"/>
    <n v="16"/>
    <x v="1"/>
    <s v="Competitor made better offer"/>
    <s v="2022-01-28"/>
    <x v="573"/>
    <x v="332"/>
    <s v="Medio"/>
    <x v="2"/>
    <n v="17.73146227627748"/>
    <n v="10"/>
    <s v="SMS"/>
    <x v="2"/>
    <b v="0"/>
    <x v="1"/>
    <x v="4"/>
  </r>
  <r>
    <x v="4654"/>
    <x v="0"/>
    <x v="52"/>
    <n v="0"/>
    <n v="0"/>
    <x v="0"/>
    <x v="0"/>
    <n v="0"/>
    <s v="OH"/>
    <s v="Hombre"/>
    <x v="1"/>
    <n v="51"/>
    <x v="0"/>
    <x v="0"/>
    <x v="0"/>
    <n v="0"/>
    <x v="0"/>
    <x v="2"/>
    <s v="direct debit"/>
    <n v="12"/>
    <x v="1"/>
    <n v="12"/>
    <n v="738"/>
    <x v="0"/>
    <m/>
    <s v="2023/05/01"/>
    <x v="1109"/>
    <x v="1115"/>
    <s v="Alto"/>
    <x v="0"/>
    <n v="10.236016244490759"/>
    <n v="1"/>
    <s v="SMS"/>
    <x v="2"/>
    <b v="0"/>
    <x v="1"/>
    <x v="4"/>
  </r>
  <r>
    <x v="4655"/>
    <x v="0"/>
    <x v="9"/>
    <n v="0"/>
    <n v="7"/>
    <x v="1"/>
    <x v="1"/>
    <n v="0"/>
    <s v="AL"/>
    <s v="Female"/>
    <x v="0"/>
    <n v="48"/>
    <x v="0"/>
    <x v="0"/>
    <x v="1"/>
    <n v="2"/>
    <x v="0"/>
    <x v="0"/>
    <s v="direct debit"/>
    <n v="28"/>
    <x v="1"/>
    <n v="28"/>
    <n v="86"/>
    <x v="0"/>
    <m/>
    <s v="2020-06-02"/>
    <x v="376"/>
    <x v="651"/>
    <s v="Bajo"/>
    <x v="1"/>
    <n v="33.005405604169589"/>
    <n v="0"/>
    <s v="Email"/>
    <x v="0"/>
    <b v="0"/>
    <x v="1"/>
    <x v="3"/>
  </r>
  <r>
    <x v="4656"/>
    <x v="1"/>
    <x v="62"/>
    <n v="4"/>
    <n v="5"/>
    <x v="1"/>
    <x v="1"/>
    <n v="0"/>
    <s v="CT"/>
    <s v="Female"/>
    <x v="0"/>
    <n v="59"/>
    <x v="0"/>
    <x v="0"/>
    <x v="0"/>
    <n v="0"/>
    <x v="0"/>
    <x v="0"/>
    <s v="direct debit"/>
    <n v="45"/>
    <x v="1"/>
    <n v="45"/>
    <n v="686"/>
    <x v="1"/>
    <s v="Competitor had better devices"/>
    <s v="2021/08/31"/>
    <x v="1008"/>
    <x v="1212"/>
    <s v="Medio"/>
    <x v="2"/>
    <n v="36.709531916903423"/>
    <n v="9"/>
    <s v="Teléfono"/>
    <x v="1"/>
    <b v="0"/>
    <x v="1"/>
    <x v="2"/>
  </r>
  <r>
    <x v="4657"/>
    <x v="1"/>
    <x v="4"/>
    <n v="3"/>
    <n v="5"/>
    <x v="1"/>
    <x v="1"/>
    <n v="0"/>
    <s v="AK"/>
    <s v="Hombre"/>
    <x v="1"/>
    <n v="62"/>
    <x v="0"/>
    <x v="0"/>
    <x v="0"/>
    <n v="0"/>
    <x v="0"/>
    <x v="0"/>
    <s v="direct debit"/>
    <n v="39"/>
    <x v="1"/>
    <n v="39"/>
    <n v="1482"/>
    <x v="1"/>
    <s v="Competitor offered more data"/>
    <s v="2023/03/04"/>
    <x v="807"/>
    <x v="1299"/>
    <s v="Bajo"/>
    <x v="1"/>
    <n v="31.269390660755398"/>
    <n v="10"/>
    <s v="SMS"/>
    <x v="2"/>
    <b v="1"/>
    <x v="0"/>
    <x v="3"/>
  </r>
  <r>
    <x v="4658"/>
    <x v="1"/>
    <x v="24"/>
    <n v="4"/>
    <n v="4"/>
    <x v="1"/>
    <x v="1"/>
    <n v="0"/>
    <s v="DC"/>
    <s v="Female"/>
    <x v="0"/>
    <n v="45"/>
    <x v="0"/>
    <x v="0"/>
    <x v="0"/>
    <n v="0"/>
    <x v="0"/>
    <x v="0"/>
    <s v="direct debit"/>
    <n v="43"/>
    <x v="1"/>
    <n v="43"/>
    <n v="595"/>
    <x v="2"/>
    <s v="Limited range of services"/>
    <s v="2023-08-21"/>
    <x v="535"/>
    <x v="252"/>
    <s v="Alto"/>
    <x v="0"/>
    <n v="39.96812338419349"/>
    <n v="1"/>
    <s v="Teléfono"/>
    <x v="1"/>
    <b v="1"/>
    <x v="0"/>
    <x v="4"/>
  </r>
  <r>
    <x v="4659"/>
    <x v="0"/>
    <x v="70"/>
    <n v="0"/>
    <n v="3"/>
    <x v="1"/>
    <x v="1"/>
    <n v="0"/>
    <s v="WI"/>
    <s v="Female"/>
    <x v="0"/>
    <n v="64"/>
    <x v="0"/>
    <x v="0"/>
    <x v="0"/>
    <n v="0"/>
    <x v="0"/>
    <x v="0"/>
    <s v="direct debit"/>
    <n v="51"/>
    <x v="1"/>
    <n v="51"/>
    <n v="3012"/>
    <x v="0"/>
    <m/>
    <s v="2020/07/16"/>
    <x v="436"/>
    <x v="812"/>
    <s v="Alto"/>
    <x v="0"/>
    <n v="45.647416802747777"/>
    <n v="4"/>
    <s v="Teléfono"/>
    <x v="1"/>
    <b v="0"/>
    <x v="1"/>
    <x v="2"/>
  </r>
  <r>
    <x v="4660"/>
    <x v="0"/>
    <x v="72"/>
    <n v="0"/>
    <n v="0"/>
    <x v="0"/>
    <x v="0"/>
    <n v="0"/>
    <s v="TX"/>
    <s v="Female"/>
    <x v="0"/>
    <n v="36"/>
    <x v="0"/>
    <x v="0"/>
    <x v="0"/>
    <n v="0"/>
    <x v="0"/>
    <x v="2"/>
    <s v="CREDIT CARD"/>
    <n v="10"/>
    <x v="0"/>
    <n v="10"/>
    <n v="722"/>
    <x v="0"/>
    <m/>
    <s v="2022/04/21"/>
    <x v="1118"/>
    <x v="899"/>
    <s v="Bajo"/>
    <x v="1"/>
    <n v="8.1073666313708674"/>
    <n v="0"/>
    <s v="SMS"/>
    <x v="2"/>
    <b v="0"/>
    <x v="1"/>
    <x v="3"/>
  </r>
  <r>
    <x v="4661"/>
    <x v="1"/>
    <x v="12"/>
    <n v="3"/>
    <n v="6"/>
    <x v="1"/>
    <x v="1"/>
    <n v="0"/>
    <s v="HI"/>
    <s v="Hombre"/>
    <x v="1"/>
    <n v="78"/>
    <x v="0"/>
    <x v="1"/>
    <x v="0"/>
    <n v="0"/>
    <x v="1"/>
    <x v="0"/>
    <s v="direct debit"/>
    <n v="41"/>
    <x v="1"/>
    <n v="41"/>
    <n v="58"/>
    <x v="4"/>
    <s v="Long distance charges"/>
    <s v="2022-05-19"/>
    <x v="1389"/>
    <x v="199"/>
    <s v="Bajo"/>
    <x v="1"/>
    <n v="43.635067618346241"/>
    <n v="8"/>
    <s v="Email"/>
    <x v="0"/>
    <b v="1"/>
    <x v="0"/>
    <x v="0"/>
  </r>
  <r>
    <x v="4662"/>
    <x v="0"/>
    <x v="49"/>
    <n v="0"/>
    <n v="4"/>
    <x v="1"/>
    <x v="1"/>
    <n v="0"/>
    <s v="IA"/>
    <s v="Female"/>
    <x v="0"/>
    <n v="67"/>
    <x v="0"/>
    <x v="1"/>
    <x v="0"/>
    <n v="0"/>
    <x v="1"/>
    <x v="2"/>
    <s v="PAPER CHECK"/>
    <n v="34"/>
    <x v="3"/>
    <n v="34"/>
    <n v="1875"/>
    <x v="0"/>
    <m/>
    <s v="2023/11/02"/>
    <x v="550"/>
    <x v="1398"/>
    <s v="Medio"/>
    <x v="2"/>
    <n v="33.462094341581711"/>
    <n v="2"/>
    <s v="Teléfono"/>
    <x v="1"/>
    <b v="0"/>
    <x v="1"/>
    <x v="3"/>
  </r>
  <r>
    <x v="4663"/>
    <x v="0"/>
    <x v="31"/>
    <n v="0"/>
    <n v="5"/>
    <x v="1"/>
    <x v="1"/>
    <n v="0"/>
    <s v="WV"/>
    <s v="Hombre"/>
    <x v="1"/>
    <n v="75"/>
    <x v="0"/>
    <x v="1"/>
    <x v="0"/>
    <n v="0"/>
    <x v="0"/>
    <x v="0"/>
    <s v="direct debit"/>
    <n v="59"/>
    <x v="1"/>
    <n v="59"/>
    <n v="1323"/>
    <x v="0"/>
    <m/>
    <s v="2023-12-31"/>
    <x v="19"/>
    <x v="91"/>
    <s v="Medio"/>
    <x v="2"/>
    <n v="68.207882679969302"/>
    <n v="6"/>
    <s v="Email"/>
    <x v="0"/>
    <b v="1"/>
    <x v="0"/>
    <x v="0"/>
  </r>
  <r>
    <x v="4664"/>
    <x v="1"/>
    <x v="74"/>
    <n v="4"/>
    <n v="3"/>
    <x v="1"/>
    <x v="1"/>
    <n v="0"/>
    <s v="NC"/>
    <s v="Hombre"/>
    <x v="1"/>
    <n v="65"/>
    <x v="0"/>
    <x v="1"/>
    <x v="0"/>
    <n v="0"/>
    <x v="1"/>
    <x v="1"/>
    <s v="direct debit"/>
    <n v="31"/>
    <x v="1"/>
    <n v="31"/>
    <n v="1637"/>
    <x v="4"/>
    <s v="Lack of affordable download/upload speed"/>
    <s v="2021/08/29"/>
    <x v="995"/>
    <x v="726"/>
    <s v="Bajo"/>
    <x v="1"/>
    <n v="33.69923434813802"/>
    <n v="6"/>
    <s v="SMS"/>
    <x v="2"/>
    <b v="1"/>
    <x v="0"/>
    <x v="3"/>
  </r>
  <r>
    <x v="4665"/>
    <x v="0"/>
    <x v="11"/>
    <n v="0"/>
    <n v="8"/>
    <x v="1"/>
    <x v="1"/>
    <n v="0"/>
    <s v="WA"/>
    <s v="Female"/>
    <x v="0"/>
    <n v="46"/>
    <x v="0"/>
    <x v="0"/>
    <x v="1"/>
    <n v="4"/>
    <x v="0"/>
    <x v="0"/>
    <s v="CREDIT CARD"/>
    <n v="28"/>
    <x v="0"/>
    <n v="28"/>
    <n v="128"/>
    <x v="0"/>
    <m/>
    <s v="2021/08/12"/>
    <x v="128"/>
    <x v="835"/>
    <s v="Medio"/>
    <x v="2"/>
    <n v="29.922686172750911"/>
    <n v="5"/>
    <s v="Teléfono"/>
    <x v="1"/>
    <b v="0"/>
    <x v="1"/>
    <x v="2"/>
  </r>
  <r>
    <x v="4666"/>
    <x v="0"/>
    <x v="51"/>
    <n v="1"/>
    <n v="13"/>
    <x v="1"/>
    <x v="1"/>
    <n v="0"/>
    <s v="ME"/>
    <s v="Hombre"/>
    <x v="1"/>
    <n v="67"/>
    <x v="0"/>
    <x v="1"/>
    <x v="0"/>
    <n v="0"/>
    <x v="0"/>
    <x v="0"/>
    <s v="CREDIT CARD"/>
    <n v="24"/>
    <x v="0"/>
    <n v="24"/>
    <n v="188"/>
    <x v="0"/>
    <m/>
    <s v="2022/08/24"/>
    <x v="291"/>
    <x v="898"/>
    <s v="Bajo"/>
    <x v="1"/>
    <n v="26.598667026796381"/>
    <n v="8"/>
    <s v="Teléfono"/>
    <x v="1"/>
    <b v="1"/>
    <x v="0"/>
    <x v="4"/>
  </r>
  <r>
    <x v="4667"/>
    <x v="0"/>
    <x v="0"/>
    <n v="1"/>
    <n v="14"/>
    <x v="1"/>
    <x v="1"/>
    <n v="0"/>
    <s v="OK"/>
    <s v="Female"/>
    <x v="0"/>
    <n v="23"/>
    <x v="1"/>
    <x v="0"/>
    <x v="0"/>
    <n v="0"/>
    <x v="1"/>
    <x v="0"/>
    <s v="CREDIT CARD"/>
    <n v="35"/>
    <x v="0"/>
    <n v="35"/>
    <n v="834"/>
    <x v="0"/>
    <m/>
    <s v="2023-11-11"/>
    <x v="1271"/>
    <x v="807"/>
    <s v="Bajo"/>
    <x v="1"/>
    <n v="32.571680959208237"/>
    <n v="6"/>
    <s v="SMS"/>
    <x v="2"/>
    <b v="1"/>
    <x v="0"/>
    <x v="0"/>
  </r>
  <r>
    <x v="4668"/>
    <x v="1"/>
    <x v="54"/>
    <n v="2"/>
    <n v="6"/>
    <x v="1"/>
    <x v="1"/>
    <n v="0"/>
    <s v="CA"/>
    <s v="Female"/>
    <x v="0"/>
    <n v="34"/>
    <x v="0"/>
    <x v="0"/>
    <x v="0"/>
    <n v="0"/>
    <x v="1"/>
    <x v="0"/>
    <s v="CREDIT CARD"/>
    <n v="65"/>
    <x v="0"/>
    <n v="65"/>
    <n v="682"/>
    <x v="1"/>
    <s v="Competitor offered higher download speeds"/>
    <s v="2020/11/03"/>
    <x v="525"/>
    <x v="915"/>
    <s v="Bajo"/>
    <x v="1"/>
    <n v="72.683604168215538"/>
    <n v="7"/>
    <s v="Email"/>
    <x v="0"/>
    <b v="0"/>
    <x v="1"/>
    <x v="3"/>
  </r>
  <r>
    <x v="4669"/>
    <x v="0"/>
    <x v="36"/>
    <n v="0"/>
    <n v="0"/>
    <x v="0"/>
    <x v="0"/>
    <n v="0"/>
    <s v="AL"/>
    <s v="Hombre"/>
    <x v="1"/>
    <n v="23"/>
    <x v="1"/>
    <x v="0"/>
    <x v="1"/>
    <n v="4"/>
    <x v="0"/>
    <x v="0"/>
    <s v="CREDIT CARD"/>
    <n v="8"/>
    <x v="0"/>
    <n v="8"/>
    <n v="30"/>
    <x v="0"/>
    <m/>
    <s v="2023-10-26"/>
    <x v="1384"/>
    <x v="170"/>
    <s v="Alto"/>
    <x v="0"/>
    <n v="8.256379192589824"/>
    <n v="3"/>
    <s v="SMS"/>
    <x v="2"/>
    <b v="1"/>
    <x v="0"/>
    <x v="2"/>
  </r>
  <r>
    <x v="4670"/>
    <x v="1"/>
    <x v="12"/>
    <n v="5"/>
    <n v="0"/>
    <x v="0"/>
    <x v="0"/>
    <n v="0"/>
    <s v="AK"/>
    <s v="Hombre"/>
    <x v="1"/>
    <n v="32"/>
    <x v="0"/>
    <x v="0"/>
    <x v="0"/>
    <n v="0"/>
    <x v="0"/>
    <x v="0"/>
    <s v="CREDIT CARD"/>
    <n v="9"/>
    <x v="0"/>
    <n v="9"/>
    <n v="9"/>
    <x v="1"/>
    <s v="Competitor made better offer"/>
    <s v="2022/01/30"/>
    <x v="1272"/>
    <x v="1292"/>
    <s v="Medio"/>
    <x v="2"/>
    <n v="9.5957323725697847"/>
    <n v="8"/>
    <s v="Email"/>
    <x v="0"/>
    <b v="0"/>
    <x v="1"/>
    <x v="3"/>
  </r>
  <r>
    <x v="4671"/>
    <x v="0"/>
    <x v="8"/>
    <n v="2"/>
    <n v="8"/>
    <x v="1"/>
    <x v="1"/>
    <n v="0"/>
    <s v="MO"/>
    <s v="Female"/>
    <x v="0"/>
    <n v="41"/>
    <x v="0"/>
    <x v="0"/>
    <x v="0"/>
    <n v="0"/>
    <x v="0"/>
    <x v="0"/>
    <s v="CREDIT CARD"/>
    <n v="31"/>
    <x v="0"/>
    <n v="31"/>
    <n v="75"/>
    <x v="0"/>
    <m/>
    <s v="2020-05-27"/>
    <x v="208"/>
    <x v="1343"/>
    <s v="Medio"/>
    <x v="2"/>
    <n v="32.997558800110362"/>
    <n v="2"/>
    <s v="Email"/>
    <x v="0"/>
    <b v="0"/>
    <x v="1"/>
    <x v="2"/>
  </r>
  <r>
    <x v="4672"/>
    <x v="0"/>
    <x v="42"/>
    <n v="1"/>
    <n v="18"/>
    <x v="1"/>
    <x v="1"/>
    <n v="0"/>
    <s v="NE"/>
    <s v="Female"/>
    <x v="0"/>
    <n v="54"/>
    <x v="0"/>
    <x v="0"/>
    <x v="1"/>
    <n v="2"/>
    <x v="0"/>
    <x v="0"/>
    <s v="direct debit"/>
    <n v="31"/>
    <x v="1"/>
    <n v="31"/>
    <n v="1476"/>
    <x v="0"/>
    <m/>
    <s v="2022/10/06"/>
    <x v="802"/>
    <x v="1334"/>
    <s v="Bajo"/>
    <x v="1"/>
    <n v="29.663553168494079"/>
    <n v="2"/>
    <s v="SMS"/>
    <x v="2"/>
    <b v="1"/>
    <x v="0"/>
    <x v="4"/>
  </r>
  <r>
    <x v="4673"/>
    <x v="1"/>
    <x v="18"/>
    <n v="4"/>
    <n v="1"/>
    <x v="1"/>
    <x v="1"/>
    <n v="0"/>
    <s v="WY"/>
    <s v="Hombre"/>
    <x v="1"/>
    <n v="67"/>
    <x v="0"/>
    <x v="1"/>
    <x v="0"/>
    <n v="0"/>
    <x v="0"/>
    <x v="0"/>
    <s v="direct debit"/>
    <n v="26"/>
    <x v="1"/>
    <n v="26"/>
    <n v="1514"/>
    <x v="3"/>
    <s v="Attitude of support person"/>
    <s v="2021/11/19"/>
    <x v="1214"/>
    <x v="519"/>
    <s v="Medio"/>
    <x v="2"/>
    <n v="29.597462293432351"/>
    <n v="3"/>
    <s v="SMS"/>
    <x v="2"/>
    <b v="0"/>
    <x v="1"/>
    <x v="4"/>
  </r>
  <r>
    <x v="4674"/>
    <x v="0"/>
    <x v="33"/>
    <n v="0"/>
    <n v="6"/>
    <x v="1"/>
    <x v="1"/>
    <n v="0"/>
    <s v="MT"/>
    <s v="Female"/>
    <x v="0"/>
    <n v="67"/>
    <x v="0"/>
    <x v="1"/>
    <x v="1"/>
    <n v="2"/>
    <x v="1"/>
    <x v="2"/>
    <s v="direct debit"/>
    <n v="40"/>
    <x v="1"/>
    <n v="40"/>
    <n v="934"/>
    <x v="0"/>
    <m/>
    <s v="2020/03/11"/>
    <x v="365"/>
    <x v="617"/>
    <s v="Alto"/>
    <x v="0"/>
    <n v="44.21823540523075"/>
    <n v="3"/>
    <s v="Email"/>
    <x v="0"/>
    <b v="1"/>
    <x v="0"/>
    <x v="4"/>
  </r>
  <r>
    <x v="4675"/>
    <x v="0"/>
    <x v="39"/>
    <n v="0"/>
    <n v="0"/>
    <x v="0"/>
    <x v="0"/>
    <n v="0"/>
    <s v="IL"/>
    <s v="Hombre"/>
    <x v="1"/>
    <n v="30"/>
    <x v="0"/>
    <x v="0"/>
    <x v="1"/>
    <n v="2"/>
    <x v="0"/>
    <x v="2"/>
    <s v="CREDIT CARD"/>
    <n v="11"/>
    <x v="0"/>
    <n v="11"/>
    <n v="778"/>
    <x v="0"/>
    <m/>
    <s v="2021/03/03"/>
    <x v="416"/>
    <x v="1303"/>
    <s v="Alto"/>
    <x v="0"/>
    <n v="10.853840656340569"/>
    <n v="8"/>
    <s v="Email"/>
    <x v="0"/>
    <b v="0"/>
    <x v="1"/>
    <x v="4"/>
  </r>
  <r>
    <x v="4676"/>
    <x v="0"/>
    <x v="64"/>
    <n v="0"/>
    <n v="6"/>
    <x v="0"/>
    <x v="0"/>
    <n v="26"/>
    <s v="FL"/>
    <s v="Female"/>
    <x v="0"/>
    <n v="48"/>
    <x v="0"/>
    <x v="0"/>
    <x v="0"/>
    <n v="0"/>
    <x v="1"/>
    <x v="1"/>
    <s v="CREDIT CARD"/>
    <n v="32"/>
    <x v="0"/>
    <n v="32"/>
    <n v="1476"/>
    <x v="0"/>
    <m/>
    <s v="2022-05-15"/>
    <x v="519"/>
    <x v="7"/>
    <s v="Bajo"/>
    <x v="1"/>
    <n v="27.176498304083459"/>
    <n v="6"/>
    <s v="Email"/>
    <x v="0"/>
    <b v="0"/>
    <x v="1"/>
    <x v="0"/>
  </r>
  <r>
    <x v="4677"/>
    <x v="0"/>
    <x v="19"/>
    <n v="0"/>
    <n v="15"/>
    <x v="1"/>
    <x v="1"/>
    <n v="0"/>
    <s v="MA"/>
    <s v="Female"/>
    <x v="0"/>
    <n v="48"/>
    <x v="0"/>
    <x v="0"/>
    <x v="0"/>
    <n v="0"/>
    <x v="0"/>
    <x v="0"/>
    <s v="CREDIT CARD"/>
    <n v="40"/>
    <x v="0"/>
    <n v="40"/>
    <n v="1057"/>
    <x v="0"/>
    <m/>
    <s v="2020-03-26"/>
    <x v="1397"/>
    <x v="433"/>
    <s v="Medio"/>
    <x v="2"/>
    <n v="46.965988431724973"/>
    <n v="7"/>
    <s v="Teléfono"/>
    <x v="1"/>
    <b v="0"/>
    <x v="1"/>
    <x v="2"/>
  </r>
  <r>
    <x v="4678"/>
    <x v="0"/>
    <x v="2"/>
    <n v="0"/>
    <n v="15"/>
    <x v="1"/>
    <x v="1"/>
    <n v="0"/>
    <s v="WI"/>
    <s v="Hombre"/>
    <x v="1"/>
    <n v="30"/>
    <x v="0"/>
    <x v="0"/>
    <x v="0"/>
    <n v="0"/>
    <x v="0"/>
    <x v="0"/>
    <s v="CREDIT CARD"/>
    <n v="19"/>
    <x v="0"/>
    <n v="19"/>
    <n v="230"/>
    <x v="0"/>
    <m/>
    <s v="2022-10-19"/>
    <x v="1398"/>
    <x v="152"/>
    <s v="Bajo"/>
    <x v="1"/>
    <n v="22.79149634022826"/>
    <n v="6"/>
    <s v="Teléfono"/>
    <x v="1"/>
    <b v="0"/>
    <x v="1"/>
    <x v="2"/>
  </r>
  <r>
    <x v="4679"/>
    <x v="0"/>
    <x v="60"/>
    <n v="0"/>
    <n v="1"/>
    <x v="0"/>
    <x v="0"/>
    <n v="13"/>
    <s v="UT"/>
    <s v="Female"/>
    <x v="0"/>
    <n v="48"/>
    <x v="0"/>
    <x v="0"/>
    <x v="0"/>
    <n v="0"/>
    <x v="1"/>
    <x v="1"/>
    <s v="direct debit"/>
    <n v="48"/>
    <x v="1"/>
    <n v="48"/>
    <n v="2644"/>
    <x v="0"/>
    <m/>
    <s v="2020-12-21"/>
    <x v="960"/>
    <x v="95"/>
    <s v="Alto"/>
    <x v="0"/>
    <n v="49.943427403908338"/>
    <n v="8"/>
    <s v="SMS"/>
    <x v="2"/>
    <b v="0"/>
    <x v="1"/>
    <x v="0"/>
  </r>
  <r>
    <x v="4680"/>
    <x v="1"/>
    <x v="12"/>
    <n v="3"/>
    <n v="12"/>
    <x v="1"/>
    <x v="1"/>
    <n v="0"/>
    <s v="VT"/>
    <s v="Female"/>
    <x v="0"/>
    <n v="75"/>
    <x v="0"/>
    <x v="1"/>
    <x v="0"/>
    <n v="0"/>
    <x v="0"/>
    <x v="0"/>
    <s v="direct debit"/>
    <n v="49"/>
    <x v="1"/>
    <n v="49"/>
    <n v="49"/>
    <x v="4"/>
    <s v="Price too high"/>
    <s v="2021-04-14"/>
    <x v="765"/>
    <x v="1084"/>
    <s v="Medio"/>
    <x v="2"/>
    <n v="52.846499686042307"/>
    <n v="3"/>
    <s v="SMS"/>
    <x v="2"/>
    <b v="1"/>
    <x v="0"/>
    <x v="2"/>
  </r>
  <r>
    <x v="4681"/>
    <x v="1"/>
    <x v="11"/>
    <n v="4"/>
    <n v="14"/>
    <x v="1"/>
    <x v="1"/>
    <n v="0"/>
    <s v="MA"/>
    <s v="Female"/>
    <x v="0"/>
    <n v="36"/>
    <x v="0"/>
    <x v="0"/>
    <x v="0"/>
    <n v="0"/>
    <x v="1"/>
    <x v="0"/>
    <s v="PAPER CHECK"/>
    <n v="45"/>
    <x v="3"/>
    <n v="45"/>
    <n v="231"/>
    <x v="1"/>
    <s v="Competitor offered higher download speeds"/>
    <s v="2023/09/10"/>
    <x v="488"/>
    <x v="925"/>
    <s v="Alto"/>
    <x v="0"/>
    <n v="49.276915731470233"/>
    <n v="2"/>
    <s v="Teléfono"/>
    <x v="1"/>
    <b v="0"/>
    <x v="1"/>
    <x v="4"/>
  </r>
  <r>
    <x v="4682"/>
    <x v="1"/>
    <x v="4"/>
    <n v="5"/>
    <n v="3"/>
    <x v="0"/>
    <x v="0"/>
    <n v="44"/>
    <s v="GA"/>
    <s v="Female"/>
    <x v="0"/>
    <n v="77"/>
    <x v="0"/>
    <x v="1"/>
    <x v="0"/>
    <n v="0"/>
    <x v="0"/>
    <x v="0"/>
    <s v="direct debit"/>
    <n v="30"/>
    <x v="1"/>
    <n v="30"/>
    <n v="1138"/>
    <x v="3"/>
    <s v="Attitude of support person"/>
    <s v="2020/11/04"/>
    <x v="1258"/>
    <x v="515"/>
    <s v="Medio"/>
    <x v="2"/>
    <n v="29.69422647289862"/>
    <n v="1"/>
    <s v="Teléfono"/>
    <x v="1"/>
    <b v="1"/>
    <x v="0"/>
    <x v="2"/>
  </r>
  <r>
    <x v="4683"/>
    <x v="0"/>
    <x v="16"/>
    <n v="0"/>
    <n v="20"/>
    <x v="1"/>
    <x v="1"/>
    <n v="0"/>
    <s v="ID"/>
    <s v="Female"/>
    <x v="0"/>
    <n v="29"/>
    <x v="1"/>
    <x v="0"/>
    <x v="0"/>
    <n v="0"/>
    <x v="1"/>
    <x v="2"/>
    <s v="CREDIT CARD"/>
    <n v="54"/>
    <x v="0"/>
    <n v="54"/>
    <n v="3916"/>
    <x v="0"/>
    <m/>
    <s v="2021/08/06"/>
    <x v="228"/>
    <x v="990"/>
    <s v="Alto"/>
    <x v="0"/>
    <n v="57.472272367689058"/>
    <n v="6"/>
    <s v="Email"/>
    <x v="0"/>
    <b v="0"/>
    <x v="1"/>
    <x v="4"/>
  </r>
  <r>
    <x v="4684"/>
    <x v="0"/>
    <x v="18"/>
    <n v="1"/>
    <n v="20"/>
    <x v="1"/>
    <x v="1"/>
    <n v="0"/>
    <s v="NM"/>
    <s v="Hombre"/>
    <x v="1"/>
    <n v="24"/>
    <x v="1"/>
    <x v="0"/>
    <x v="0"/>
    <n v="0"/>
    <x v="0"/>
    <x v="1"/>
    <s v="direct debit"/>
    <n v="29"/>
    <x v="1"/>
    <n v="29"/>
    <n v="1653"/>
    <x v="0"/>
    <m/>
    <s v="2020/08/29"/>
    <x v="864"/>
    <x v="371"/>
    <s v="Bajo"/>
    <x v="1"/>
    <n v="27.666191609586761"/>
    <n v="7"/>
    <s v="Email"/>
    <x v="0"/>
    <b v="0"/>
    <x v="1"/>
    <x v="2"/>
  </r>
  <r>
    <x v="4685"/>
    <x v="0"/>
    <x v="62"/>
    <n v="0"/>
    <n v="17"/>
    <x v="1"/>
    <x v="1"/>
    <n v="0"/>
    <s v="WV"/>
    <s v="Female"/>
    <x v="0"/>
    <n v="19"/>
    <x v="1"/>
    <x v="0"/>
    <x v="0"/>
    <n v="0"/>
    <x v="1"/>
    <x v="0"/>
    <s v="direct debit"/>
    <n v="53"/>
    <x v="1"/>
    <n v="53"/>
    <n v="804"/>
    <x v="0"/>
    <m/>
    <s v="2020/02/29"/>
    <x v="340"/>
    <x v="737"/>
    <s v="Bajo"/>
    <x v="1"/>
    <n v="60.552779156745373"/>
    <n v="3"/>
    <s v="Email"/>
    <x v="0"/>
    <b v="0"/>
    <x v="1"/>
    <x v="2"/>
  </r>
  <r>
    <x v="4686"/>
    <x v="0"/>
    <x v="12"/>
    <n v="3"/>
    <n v="0"/>
    <x v="0"/>
    <x v="0"/>
    <n v="0"/>
    <s v="OR"/>
    <s v="Female"/>
    <x v="0"/>
    <n v="28"/>
    <x v="1"/>
    <x v="0"/>
    <x v="0"/>
    <n v="0"/>
    <x v="0"/>
    <x v="0"/>
    <s v="PAPER CHECK"/>
    <n v="13"/>
    <x v="3"/>
    <n v="13"/>
    <n v="13"/>
    <x v="0"/>
    <m/>
    <s v="2022/06/10"/>
    <x v="1020"/>
    <x v="837"/>
    <s v="Alto"/>
    <x v="0"/>
    <n v="13.21962622627788"/>
    <n v="0"/>
    <s v="Email"/>
    <x v="0"/>
    <b v="1"/>
    <x v="0"/>
    <x v="4"/>
  </r>
  <r>
    <x v="4687"/>
    <x v="0"/>
    <x v="16"/>
    <n v="0"/>
    <n v="6"/>
    <x v="1"/>
    <x v="1"/>
    <n v="0"/>
    <s v="ID"/>
    <s v="Hombre"/>
    <x v="1"/>
    <n v="50"/>
    <x v="0"/>
    <x v="0"/>
    <x v="0"/>
    <n v="0"/>
    <x v="0"/>
    <x v="2"/>
    <s v="direct debit"/>
    <n v="49"/>
    <x v="1"/>
    <n v="49"/>
    <n v="3551"/>
    <x v="0"/>
    <m/>
    <s v="2020-10-10"/>
    <x v="571"/>
    <x v="725"/>
    <s v="Bajo"/>
    <x v="1"/>
    <n v="42.693400488087491"/>
    <n v="0"/>
    <s v="Email"/>
    <x v="0"/>
    <b v="1"/>
    <x v="0"/>
    <x v="3"/>
  </r>
  <r>
    <x v="4688"/>
    <x v="0"/>
    <x v="2"/>
    <n v="2"/>
    <n v="24"/>
    <x v="1"/>
    <x v="1"/>
    <n v="0"/>
    <s v="MO"/>
    <s v="Female"/>
    <x v="0"/>
    <n v="30"/>
    <x v="0"/>
    <x v="0"/>
    <x v="0"/>
    <n v="0"/>
    <x v="0"/>
    <x v="0"/>
    <s v="direct debit"/>
    <n v="48"/>
    <x v="1"/>
    <n v="48"/>
    <n v="568"/>
    <x v="0"/>
    <m/>
    <s v="2021/01/18"/>
    <x v="439"/>
    <x v="1094"/>
    <s v="Alto"/>
    <x v="0"/>
    <n v="45.587675681929738"/>
    <n v="2"/>
    <s v="SMS"/>
    <x v="2"/>
    <b v="1"/>
    <x v="0"/>
    <x v="3"/>
  </r>
  <r>
    <x v="4689"/>
    <x v="0"/>
    <x v="24"/>
    <n v="0"/>
    <n v="0"/>
    <x v="0"/>
    <x v="0"/>
    <n v="0"/>
    <s v="AL"/>
    <s v="Hombre"/>
    <x v="1"/>
    <n v="43"/>
    <x v="0"/>
    <x v="0"/>
    <x v="0"/>
    <n v="0"/>
    <x v="0"/>
    <x v="2"/>
    <s v="PAPER CHECK"/>
    <n v="7"/>
    <x v="3"/>
    <n v="7"/>
    <n v="99"/>
    <x v="0"/>
    <m/>
    <s v="2021-09-19"/>
    <x v="53"/>
    <x v="792"/>
    <s v="Medio"/>
    <x v="2"/>
    <n v="6.5127627665396508"/>
    <n v="2"/>
    <s v="SMS"/>
    <x v="2"/>
    <b v="1"/>
    <x v="0"/>
    <x v="0"/>
  </r>
  <r>
    <x v="4690"/>
    <x v="0"/>
    <x v="68"/>
    <n v="0"/>
    <n v="3"/>
    <x v="1"/>
    <x v="1"/>
    <n v="0"/>
    <s v="SC"/>
    <s v="Hombre"/>
    <x v="1"/>
    <n v="49"/>
    <x v="0"/>
    <x v="0"/>
    <x v="0"/>
    <n v="0"/>
    <x v="0"/>
    <x v="1"/>
    <s v="CREDIT CARD"/>
    <n v="57"/>
    <x v="0"/>
    <n v="57"/>
    <n v="2839"/>
    <x v="0"/>
    <m/>
    <s v="2022/11/30"/>
    <x v="638"/>
    <x v="354"/>
    <s v="Medio"/>
    <x v="2"/>
    <n v="56.348276899297169"/>
    <n v="1"/>
    <s v="Teléfono"/>
    <x v="1"/>
    <b v="0"/>
    <x v="1"/>
    <x v="0"/>
  </r>
  <r>
    <x v="4691"/>
    <x v="0"/>
    <x v="57"/>
    <n v="0"/>
    <n v="16"/>
    <x v="1"/>
    <x v="1"/>
    <n v="0"/>
    <s v="OH"/>
    <s v="Female"/>
    <x v="0"/>
    <n v="29"/>
    <x v="1"/>
    <x v="0"/>
    <x v="0"/>
    <n v="0"/>
    <x v="1"/>
    <x v="1"/>
    <s v="CREDIT CARD"/>
    <n v="36"/>
    <x v="0"/>
    <n v="36"/>
    <n v="2676"/>
    <x v="0"/>
    <m/>
    <s v="2020-11-11"/>
    <x v="203"/>
    <x v="934"/>
    <s v="Medio"/>
    <x v="2"/>
    <n v="31.46605475234389"/>
    <n v="2"/>
    <s v="Teléfono"/>
    <x v="1"/>
    <b v="0"/>
    <x v="1"/>
    <x v="3"/>
  </r>
  <r>
    <x v="4692"/>
    <x v="0"/>
    <x v="23"/>
    <n v="0"/>
    <n v="10"/>
    <x v="1"/>
    <x v="1"/>
    <n v="0"/>
    <s v="CT"/>
    <s v="Female"/>
    <x v="0"/>
    <n v="40"/>
    <x v="0"/>
    <x v="0"/>
    <x v="1"/>
    <n v="2"/>
    <x v="0"/>
    <x v="0"/>
    <s v="PAPER CHECK"/>
    <n v="15"/>
    <x v="3"/>
    <n v="15"/>
    <n v="653"/>
    <x v="0"/>
    <m/>
    <s v="2023/05/27"/>
    <x v="769"/>
    <x v="646"/>
    <s v="Medio"/>
    <x v="2"/>
    <n v="17.194879527456379"/>
    <n v="2"/>
    <s v="SMS"/>
    <x v="2"/>
    <b v="1"/>
    <x v="0"/>
    <x v="3"/>
  </r>
  <r>
    <x v="4693"/>
    <x v="1"/>
    <x v="63"/>
    <n v="4"/>
    <n v="15"/>
    <x v="0"/>
    <x v="0"/>
    <n v="74"/>
    <s v="NV"/>
    <s v="Female"/>
    <x v="0"/>
    <n v="30"/>
    <x v="0"/>
    <x v="0"/>
    <x v="0"/>
    <n v="0"/>
    <x v="1"/>
    <x v="0"/>
    <s v="direct debit"/>
    <n v="17"/>
    <x v="1"/>
    <n v="17"/>
    <n v="806"/>
    <x v="4"/>
    <s v="Price too high"/>
    <s v="2021-07-06"/>
    <x v="1235"/>
    <x v="1300"/>
    <s v="Medio"/>
    <x v="2"/>
    <n v="19.133974870303678"/>
    <n v="10"/>
    <s v="Teléfono"/>
    <x v="1"/>
    <b v="1"/>
    <x v="0"/>
    <x v="2"/>
  </r>
  <r>
    <x v="4694"/>
    <x v="0"/>
    <x v="16"/>
    <n v="2"/>
    <n v="14"/>
    <x v="1"/>
    <x v="1"/>
    <n v="0"/>
    <s v="IA"/>
    <s v="Hombre"/>
    <x v="1"/>
    <n v="25"/>
    <x v="1"/>
    <x v="0"/>
    <x v="0"/>
    <n v="0"/>
    <x v="1"/>
    <x v="2"/>
    <s v="CREDIT CARD"/>
    <n v="28"/>
    <x v="0"/>
    <n v="28"/>
    <n v="2036"/>
    <x v="0"/>
    <m/>
    <s v="2020-12-23"/>
    <x v="907"/>
    <x v="13"/>
    <s v="Alto"/>
    <x v="0"/>
    <n v="31.35576219410914"/>
    <n v="5"/>
    <s v="Teléfono"/>
    <x v="1"/>
    <b v="0"/>
    <x v="1"/>
    <x v="0"/>
  </r>
  <r>
    <x v="4695"/>
    <x v="0"/>
    <x v="47"/>
    <n v="0"/>
    <n v="0"/>
    <x v="0"/>
    <x v="0"/>
    <n v="0"/>
    <s v="DC"/>
    <s v="Hombre"/>
    <x v="1"/>
    <n v="57"/>
    <x v="0"/>
    <x v="0"/>
    <x v="0"/>
    <n v="0"/>
    <x v="0"/>
    <x v="2"/>
    <s v="CREDIT CARD"/>
    <n v="11"/>
    <x v="0"/>
    <n v="11"/>
    <n v="340"/>
    <x v="0"/>
    <m/>
    <s v="2022-04-05"/>
    <x v="1399"/>
    <x v="1254"/>
    <s v="Alto"/>
    <x v="0"/>
    <n v="11.827946946229851"/>
    <n v="8"/>
    <s v="SMS"/>
    <x v="2"/>
    <b v="1"/>
    <x v="0"/>
    <x v="0"/>
  </r>
  <r>
    <x v="4696"/>
    <x v="0"/>
    <x v="17"/>
    <n v="0"/>
    <n v="0"/>
    <x v="0"/>
    <x v="0"/>
    <n v="0"/>
    <s v="RI"/>
    <s v="Female"/>
    <x v="0"/>
    <n v="61"/>
    <x v="0"/>
    <x v="0"/>
    <x v="0"/>
    <n v="0"/>
    <x v="0"/>
    <x v="2"/>
    <s v="CREDIT CARD"/>
    <n v="8"/>
    <x v="0"/>
    <n v="8"/>
    <n v="428"/>
    <x v="0"/>
    <m/>
    <s v="2023-04-28"/>
    <x v="628"/>
    <x v="790"/>
    <s v="Bajo"/>
    <x v="1"/>
    <n v="8.026917959935334"/>
    <n v="8"/>
    <s v="SMS"/>
    <x v="2"/>
    <b v="0"/>
    <x v="1"/>
    <x v="2"/>
  </r>
  <r>
    <x v="4697"/>
    <x v="0"/>
    <x v="3"/>
    <n v="0"/>
    <n v="11"/>
    <x v="1"/>
    <x v="1"/>
    <n v="0"/>
    <s v="ME"/>
    <s v="Hombre"/>
    <x v="1"/>
    <n v="47"/>
    <x v="0"/>
    <x v="0"/>
    <x v="1"/>
    <n v="5"/>
    <x v="0"/>
    <x v="2"/>
    <s v="direct debit"/>
    <n v="36"/>
    <x v="1"/>
    <n v="36"/>
    <n v="2479"/>
    <x v="0"/>
    <m/>
    <s v="2021/05/04"/>
    <x v="363"/>
    <x v="443"/>
    <s v="Medio"/>
    <x v="2"/>
    <n v="34.989110738601688"/>
    <n v="8"/>
    <s v="SMS"/>
    <x v="2"/>
    <b v="0"/>
    <x v="1"/>
    <x v="4"/>
  </r>
  <r>
    <x v="4698"/>
    <x v="1"/>
    <x v="12"/>
    <n v="3"/>
    <n v="0"/>
    <x v="0"/>
    <x v="0"/>
    <n v="0"/>
    <s v="IL"/>
    <s v="Hombre"/>
    <x v="1"/>
    <n v="23"/>
    <x v="1"/>
    <x v="0"/>
    <x v="0"/>
    <n v="0"/>
    <x v="0"/>
    <x v="0"/>
    <s v="PAPER CHECK"/>
    <n v="10"/>
    <x v="3"/>
    <n v="10"/>
    <n v="10"/>
    <x v="4"/>
    <s v="Price too high"/>
    <s v="2020/05/12"/>
    <x v="121"/>
    <x v="748"/>
    <s v="Medio"/>
    <x v="2"/>
    <n v="11.56873247507952"/>
    <n v="1"/>
    <s v="SMS"/>
    <x v="2"/>
    <b v="0"/>
    <x v="1"/>
    <x v="4"/>
  </r>
  <r>
    <x v="4699"/>
    <x v="0"/>
    <x v="63"/>
    <n v="0"/>
    <n v="0"/>
    <x v="0"/>
    <x v="0"/>
    <n v="0"/>
    <s v="MN"/>
    <s v="Female"/>
    <x v="0"/>
    <n v="25"/>
    <x v="1"/>
    <x v="0"/>
    <x v="0"/>
    <n v="0"/>
    <x v="0"/>
    <x v="1"/>
    <s v="direct debit"/>
    <n v="12"/>
    <x v="1"/>
    <n v="12"/>
    <n v="548"/>
    <x v="0"/>
    <m/>
    <s v="2023/06/02"/>
    <x v="458"/>
    <x v="774"/>
    <s v="Bajo"/>
    <x v="1"/>
    <n v="13.44491423528884"/>
    <n v="3"/>
    <s v="Email"/>
    <x v="0"/>
    <b v="1"/>
    <x v="0"/>
    <x v="4"/>
  </r>
  <r>
    <x v="4700"/>
    <x v="1"/>
    <x v="54"/>
    <n v="4"/>
    <n v="7"/>
    <x v="1"/>
    <x v="1"/>
    <n v="0"/>
    <s v="NY"/>
    <s v="Hombre"/>
    <x v="1"/>
    <n v="61"/>
    <x v="0"/>
    <x v="0"/>
    <x v="0"/>
    <n v="0"/>
    <x v="0"/>
    <x v="0"/>
    <s v="direct debit"/>
    <n v="53"/>
    <x v="1"/>
    <n v="53"/>
    <n v="500"/>
    <x v="1"/>
    <s v="Competitor offered more data"/>
    <s v="2022/07/13"/>
    <x v="925"/>
    <x v="1109"/>
    <s v="Bajo"/>
    <x v="1"/>
    <n v="54.749259412729558"/>
    <n v="1"/>
    <s v="Teléfono"/>
    <x v="1"/>
    <b v="1"/>
    <x v="0"/>
    <x v="3"/>
  </r>
  <r>
    <x v="4701"/>
    <x v="1"/>
    <x v="0"/>
    <n v="2"/>
    <n v="9"/>
    <x v="1"/>
    <x v="1"/>
    <n v="0"/>
    <s v="TX"/>
    <s v="Hombre"/>
    <x v="1"/>
    <n v="67"/>
    <x v="0"/>
    <x v="1"/>
    <x v="1"/>
    <n v="2"/>
    <x v="0"/>
    <x v="0"/>
    <s v="direct debit"/>
    <n v="24"/>
    <x v="1"/>
    <n v="24"/>
    <n v="584"/>
    <x v="3"/>
    <s v="Attitude of support person"/>
    <s v="2021-03-23"/>
    <x v="318"/>
    <x v="21"/>
    <s v="Medio"/>
    <x v="2"/>
    <n v="24.170934561580498"/>
    <n v="8"/>
    <s v="Email"/>
    <x v="0"/>
    <b v="0"/>
    <x v="1"/>
    <x v="3"/>
  </r>
  <r>
    <x v="4702"/>
    <x v="0"/>
    <x v="8"/>
    <n v="2"/>
    <n v="2"/>
    <x v="1"/>
    <x v="1"/>
    <n v="0"/>
    <s v="ID"/>
    <s v="Female"/>
    <x v="0"/>
    <n v="47"/>
    <x v="0"/>
    <x v="0"/>
    <x v="0"/>
    <n v="0"/>
    <x v="0"/>
    <x v="0"/>
    <s v="CREDIT CARD"/>
    <n v="19"/>
    <x v="0"/>
    <n v="19"/>
    <n v="41"/>
    <x v="0"/>
    <m/>
    <s v="2023/04/09"/>
    <x v="182"/>
    <x v="1264"/>
    <s v="Alto"/>
    <x v="0"/>
    <n v="16.13472704704391"/>
    <n v="5"/>
    <s v="Email"/>
    <x v="0"/>
    <b v="1"/>
    <x v="0"/>
    <x v="3"/>
  </r>
  <r>
    <x v="4703"/>
    <x v="0"/>
    <x v="57"/>
    <n v="0"/>
    <n v="8"/>
    <x v="1"/>
    <x v="1"/>
    <n v="0"/>
    <s v="NJ"/>
    <s v="Female"/>
    <x v="0"/>
    <n v="40"/>
    <x v="0"/>
    <x v="0"/>
    <x v="0"/>
    <n v="0"/>
    <x v="1"/>
    <x v="2"/>
    <s v="CREDIT CARD"/>
    <n v="74"/>
    <x v="0"/>
    <n v="74"/>
    <n v="5392"/>
    <x v="0"/>
    <m/>
    <s v="2022-07-23"/>
    <x v="459"/>
    <x v="735"/>
    <s v="Bajo"/>
    <x v="1"/>
    <n v="64.280691733595859"/>
    <n v="3"/>
    <s v="Teléfono"/>
    <x v="1"/>
    <b v="0"/>
    <x v="1"/>
    <x v="3"/>
  </r>
  <r>
    <x v="4704"/>
    <x v="0"/>
    <x v="35"/>
    <n v="1"/>
    <n v="26"/>
    <x v="0"/>
    <x v="0"/>
    <n v="32"/>
    <s v="TX"/>
    <s v="Female"/>
    <x v="0"/>
    <n v="24"/>
    <x v="1"/>
    <x v="0"/>
    <x v="0"/>
    <n v="0"/>
    <x v="0"/>
    <x v="0"/>
    <s v="direct debit"/>
    <n v="63"/>
    <x v="1"/>
    <n v="63"/>
    <n v="1584"/>
    <x v="0"/>
    <m/>
    <s v="2020/07/23"/>
    <x v="255"/>
    <x v="402"/>
    <s v="Alto"/>
    <x v="0"/>
    <n v="66.407368843480654"/>
    <n v="0"/>
    <s v="Teléfono"/>
    <x v="1"/>
    <b v="0"/>
    <x v="1"/>
    <x v="4"/>
  </r>
  <r>
    <x v="4705"/>
    <x v="0"/>
    <x v="68"/>
    <n v="0"/>
    <n v="2"/>
    <x v="1"/>
    <x v="1"/>
    <n v="0"/>
    <s v="NV"/>
    <s v="Hombre"/>
    <x v="1"/>
    <n v="44"/>
    <x v="0"/>
    <x v="0"/>
    <x v="0"/>
    <n v="0"/>
    <x v="0"/>
    <x v="1"/>
    <s v="CREDIT CARD"/>
    <n v="14"/>
    <x v="0"/>
    <n v="14"/>
    <n v="688"/>
    <x v="0"/>
    <m/>
    <s v="2020/02/07"/>
    <x v="372"/>
    <x v="448"/>
    <s v="Alto"/>
    <x v="0"/>
    <n v="16.021333715375949"/>
    <n v="5"/>
    <s v="SMS"/>
    <x v="2"/>
    <b v="1"/>
    <x v="0"/>
    <x v="0"/>
  </r>
  <r>
    <x v="4706"/>
    <x v="0"/>
    <x v="18"/>
    <n v="1"/>
    <n v="6"/>
    <x v="1"/>
    <x v="1"/>
    <n v="0"/>
    <s v="ID"/>
    <s v="Hombre"/>
    <x v="1"/>
    <n v="37"/>
    <x v="0"/>
    <x v="0"/>
    <x v="1"/>
    <n v="4"/>
    <x v="1"/>
    <x v="2"/>
    <s v="direct debit"/>
    <n v="43"/>
    <x v="1"/>
    <n v="43"/>
    <n v="2464"/>
    <x v="0"/>
    <m/>
    <s v="2021/01/31"/>
    <x v="1371"/>
    <x v="373"/>
    <s v="Alto"/>
    <x v="0"/>
    <n v="40.273258261411769"/>
    <n v="10"/>
    <s v="Email"/>
    <x v="0"/>
    <b v="1"/>
    <x v="0"/>
    <x v="3"/>
  </r>
  <r>
    <x v="4707"/>
    <x v="0"/>
    <x v="13"/>
    <n v="2"/>
    <n v="4"/>
    <x v="1"/>
    <x v="1"/>
    <n v="0"/>
    <s v="MI"/>
    <s v="Hombre"/>
    <x v="1"/>
    <n v="55"/>
    <x v="0"/>
    <x v="0"/>
    <x v="0"/>
    <n v="0"/>
    <x v="1"/>
    <x v="2"/>
    <s v="direct debit"/>
    <n v="64"/>
    <x v="1"/>
    <n v="64"/>
    <n v="2869"/>
    <x v="0"/>
    <m/>
    <s v="2022/06/11"/>
    <x v="371"/>
    <x v="438"/>
    <s v="Medio"/>
    <x v="2"/>
    <n v="72.199560711501874"/>
    <n v="0"/>
    <s v="Teléfono"/>
    <x v="1"/>
    <b v="1"/>
    <x v="0"/>
    <x v="3"/>
  </r>
  <r>
    <x v="4708"/>
    <x v="0"/>
    <x v="3"/>
    <n v="0"/>
    <n v="1"/>
    <x v="1"/>
    <x v="1"/>
    <n v="0"/>
    <s v="NC"/>
    <s v="Hombre"/>
    <x v="1"/>
    <n v="38"/>
    <x v="0"/>
    <x v="0"/>
    <x v="0"/>
    <n v="0"/>
    <x v="1"/>
    <x v="1"/>
    <s v="CREDIT CARD"/>
    <n v="50"/>
    <x v="0"/>
    <n v="50"/>
    <n v="3426"/>
    <x v="0"/>
    <m/>
    <s v="2022-09-27"/>
    <x v="1202"/>
    <x v="541"/>
    <s v="Alto"/>
    <x v="0"/>
    <n v="55.910508402425641"/>
    <n v="3"/>
    <s v="Teléfono"/>
    <x v="1"/>
    <b v="0"/>
    <x v="1"/>
    <x v="0"/>
  </r>
  <r>
    <x v="4709"/>
    <x v="0"/>
    <x v="22"/>
    <n v="0"/>
    <n v="0"/>
    <x v="0"/>
    <x v="0"/>
    <n v="0"/>
    <s v="RI"/>
    <s v="Female"/>
    <x v="0"/>
    <n v="56"/>
    <x v="0"/>
    <x v="0"/>
    <x v="0"/>
    <n v="0"/>
    <x v="0"/>
    <x v="0"/>
    <s v="direct debit"/>
    <n v="8"/>
    <x v="1"/>
    <n v="8"/>
    <n v="89"/>
    <x v="0"/>
    <m/>
    <s v="2023/08/28"/>
    <x v="627"/>
    <x v="1015"/>
    <s v="Medio"/>
    <x v="2"/>
    <n v="9.5728877995759127"/>
    <n v="7"/>
    <s v="SMS"/>
    <x v="2"/>
    <b v="0"/>
    <x v="1"/>
    <x v="3"/>
  </r>
  <r>
    <x v="4710"/>
    <x v="0"/>
    <x v="36"/>
    <n v="0"/>
    <n v="0"/>
    <x v="0"/>
    <x v="0"/>
    <n v="0"/>
    <s v="CO"/>
    <s v="Hombre"/>
    <x v="1"/>
    <n v="57"/>
    <x v="0"/>
    <x v="0"/>
    <x v="1"/>
    <n v="3"/>
    <x v="0"/>
    <x v="0"/>
    <s v="CREDIT CARD"/>
    <n v="9"/>
    <x v="0"/>
    <n v="9"/>
    <n v="35"/>
    <x v="0"/>
    <m/>
    <s v="2020/02/18"/>
    <x v="467"/>
    <x v="851"/>
    <s v="Medio"/>
    <x v="2"/>
    <n v="9.1475510091258165"/>
    <n v="1"/>
    <s v="SMS"/>
    <x v="2"/>
    <b v="0"/>
    <x v="1"/>
    <x v="4"/>
  </r>
  <r>
    <x v="4711"/>
    <x v="1"/>
    <x v="12"/>
    <n v="1"/>
    <n v="15"/>
    <x v="1"/>
    <x v="1"/>
    <n v="0"/>
    <s v="AK"/>
    <s v="Female"/>
    <x v="0"/>
    <n v="62"/>
    <x v="0"/>
    <x v="0"/>
    <x v="0"/>
    <n v="0"/>
    <x v="0"/>
    <x v="0"/>
    <s v="direct debit"/>
    <n v="26"/>
    <x v="1"/>
    <n v="26"/>
    <n v="26"/>
    <x v="1"/>
    <s v="Competitor offered higher download speeds"/>
    <s v="2020/05/22"/>
    <x v="497"/>
    <x v="300"/>
    <s v="Alto"/>
    <x v="0"/>
    <n v="23.330369241087961"/>
    <n v="8"/>
    <s v="SMS"/>
    <x v="2"/>
    <b v="1"/>
    <x v="0"/>
    <x v="3"/>
  </r>
  <r>
    <x v="4712"/>
    <x v="0"/>
    <x v="56"/>
    <n v="0"/>
    <n v="3"/>
    <x v="1"/>
    <x v="1"/>
    <n v="0"/>
    <s v="UT"/>
    <s v="Female"/>
    <x v="0"/>
    <n v="56"/>
    <x v="0"/>
    <x v="0"/>
    <x v="0"/>
    <n v="0"/>
    <x v="1"/>
    <x v="1"/>
    <s v="direct debit"/>
    <n v="25"/>
    <x v="1"/>
    <n v="25"/>
    <n v="1716"/>
    <x v="0"/>
    <m/>
    <s v="2020/04/01"/>
    <x v="646"/>
    <x v="76"/>
    <s v="Medio"/>
    <x v="2"/>
    <n v="29.444945437531651"/>
    <n v="6"/>
    <s v="Email"/>
    <x v="0"/>
    <b v="1"/>
    <x v="0"/>
    <x v="2"/>
  </r>
  <r>
    <x v="4713"/>
    <x v="1"/>
    <x v="48"/>
    <n v="2"/>
    <n v="2"/>
    <x v="1"/>
    <x v="1"/>
    <n v="0"/>
    <s v="WI"/>
    <s v="Female"/>
    <x v="0"/>
    <n v="43"/>
    <x v="0"/>
    <x v="0"/>
    <x v="0"/>
    <n v="0"/>
    <x v="0"/>
    <x v="0"/>
    <s v="direct debit"/>
    <n v="13"/>
    <x v="1"/>
    <n v="13"/>
    <n v="258"/>
    <x v="5"/>
    <s v="Don't know"/>
    <s v="2020-04-06"/>
    <x v="1261"/>
    <x v="443"/>
    <s v="Bajo"/>
    <x v="1"/>
    <n v="14.59717090657478"/>
    <n v="1"/>
    <s v="Email"/>
    <x v="0"/>
    <b v="0"/>
    <x v="1"/>
    <x v="2"/>
  </r>
  <r>
    <x v="4714"/>
    <x v="0"/>
    <x v="3"/>
    <n v="0"/>
    <n v="9"/>
    <x v="1"/>
    <x v="1"/>
    <n v="0"/>
    <s v="FL"/>
    <s v="Hombre"/>
    <x v="1"/>
    <n v="45"/>
    <x v="0"/>
    <x v="0"/>
    <x v="0"/>
    <n v="0"/>
    <x v="1"/>
    <x v="2"/>
    <s v="CREDIT CARD"/>
    <n v="19"/>
    <x v="0"/>
    <n v="19"/>
    <n v="1302"/>
    <x v="0"/>
    <m/>
    <s v="2021/02/26"/>
    <x v="440"/>
    <x v="439"/>
    <s v="Bajo"/>
    <x v="1"/>
    <n v="22.30240253459883"/>
    <n v="4"/>
    <s v="Teléfono"/>
    <x v="1"/>
    <b v="0"/>
    <x v="1"/>
    <x v="2"/>
  </r>
  <r>
    <x v="4715"/>
    <x v="1"/>
    <x v="51"/>
    <n v="2"/>
    <n v="6"/>
    <x v="1"/>
    <x v="1"/>
    <n v="0"/>
    <s v="NY"/>
    <s v="Hombre"/>
    <x v="1"/>
    <n v="55"/>
    <x v="0"/>
    <x v="0"/>
    <x v="1"/>
    <n v="2"/>
    <x v="0"/>
    <x v="0"/>
    <s v="direct debit"/>
    <n v="36"/>
    <x v="1"/>
    <n v="36"/>
    <n v="282"/>
    <x v="4"/>
    <s v="Extra data charges"/>
    <s v="2021/09/21"/>
    <x v="1072"/>
    <x v="566"/>
    <s v="Alto"/>
    <x v="0"/>
    <n v="37.826286286264512"/>
    <n v="5"/>
    <s v="SMS"/>
    <x v="2"/>
    <b v="1"/>
    <x v="0"/>
    <x v="2"/>
  </r>
  <r>
    <x v="4716"/>
    <x v="0"/>
    <x v="55"/>
    <n v="0"/>
    <n v="8"/>
    <x v="1"/>
    <x v="1"/>
    <n v="0"/>
    <s v="KY"/>
    <s v="Female"/>
    <x v="0"/>
    <n v="23"/>
    <x v="1"/>
    <x v="0"/>
    <x v="0"/>
    <n v="0"/>
    <x v="0"/>
    <x v="0"/>
    <s v="direct debit"/>
    <n v="25"/>
    <x v="1"/>
    <n v="25"/>
    <n v="1271"/>
    <x v="0"/>
    <m/>
    <s v="2020/10/30"/>
    <x v="1355"/>
    <x v="656"/>
    <s v="Alto"/>
    <x v="0"/>
    <n v="25.577404829421571"/>
    <n v="8"/>
    <s v="SMS"/>
    <x v="2"/>
    <b v="0"/>
    <x v="1"/>
    <x v="3"/>
  </r>
  <r>
    <x v="4717"/>
    <x v="0"/>
    <x v="16"/>
    <n v="0"/>
    <n v="1"/>
    <x v="1"/>
    <x v="1"/>
    <n v="0"/>
    <s v="HI"/>
    <s v="Hombre"/>
    <x v="1"/>
    <n v="82"/>
    <x v="0"/>
    <x v="1"/>
    <x v="0"/>
    <n v="0"/>
    <x v="0"/>
    <x v="2"/>
    <s v="CREDIT CARD"/>
    <n v="40"/>
    <x v="0"/>
    <n v="40"/>
    <n v="2883"/>
    <x v="0"/>
    <m/>
    <s v="2022/03/19"/>
    <x v="122"/>
    <x v="183"/>
    <s v="Medio"/>
    <x v="2"/>
    <n v="46.661276386833293"/>
    <n v="3"/>
    <s v="SMS"/>
    <x v="2"/>
    <b v="0"/>
    <x v="1"/>
    <x v="2"/>
  </r>
  <r>
    <x v="4718"/>
    <x v="1"/>
    <x v="9"/>
    <n v="0"/>
    <n v="5"/>
    <x v="1"/>
    <x v="1"/>
    <n v="0"/>
    <s v="NY"/>
    <s v="Hombre"/>
    <x v="1"/>
    <n v="66"/>
    <x v="0"/>
    <x v="1"/>
    <x v="0"/>
    <n v="0"/>
    <x v="1"/>
    <x v="0"/>
    <s v="direct debit"/>
    <n v="50"/>
    <x v="1"/>
    <n v="50"/>
    <n v="140"/>
    <x v="3"/>
    <s v="Attitude of support person"/>
    <s v="2021-05-14"/>
    <x v="94"/>
    <x v="1379"/>
    <s v="Alto"/>
    <x v="0"/>
    <n v="58.597380934461697"/>
    <n v="3"/>
    <s v="SMS"/>
    <x v="2"/>
    <b v="1"/>
    <x v="0"/>
    <x v="0"/>
  </r>
  <r>
    <x v="4719"/>
    <x v="0"/>
    <x v="65"/>
    <n v="0"/>
    <n v="4"/>
    <x v="1"/>
    <x v="1"/>
    <n v="0"/>
    <s v="SC"/>
    <s v="Hombre"/>
    <x v="1"/>
    <n v="41"/>
    <x v="0"/>
    <x v="0"/>
    <x v="0"/>
    <n v="0"/>
    <x v="0"/>
    <x v="0"/>
    <s v="direct debit"/>
    <n v="41"/>
    <x v="1"/>
    <n v="41"/>
    <n v="1785"/>
    <x v="0"/>
    <m/>
    <s v="2023-05-05"/>
    <x v="1400"/>
    <x v="918"/>
    <s v="Bajo"/>
    <x v="1"/>
    <n v="39.374127432739748"/>
    <n v="9"/>
    <s v="Email"/>
    <x v="0"/>
    <b v="1"/>
    <x v="0"/>
    <x v="0"/>
  </r>
  <r>
    <x v="4720"/>
    <x v="0"/>
    <x v="50"/>
    <n v="0"/>
    <n v="0"/>
    <x v="0"/>
    <x v="0"/>
    <n v="0"/>
    <s v="HI"/>
    <s v="Hombre"/>
    <x v="1"/>
    <n v="21"/>
    <x v="1"/>
    <x v="0"/>
    <x v="1"/>
    <n v="3"/>
    <x v="0"/>
    <x v="2"/>
    <s v="CREDIT CARD"/>
    <n v="11"/>
    <x v="0"/>
    <n v="11"/>
    <n v="655"/>
    <x v="0"/>
    <m/>
    <s v="2022-01-13"/>
    <x v="876"/>
    <x v="218"/>
    <s v="Medio"/>
    <x v="2"/>
    <n v="11.740716576983599"/>
    <n v="1"/>
    <s v="SMS"/>
    <x v="2"/>
    <b v="1"/>
    <x v="0"/>
    <x v="4"/>
  </r>
  <r>
    <x v="4721"/>
    <x v="0"/>
    <x v="3"/>
    <n v="0"/>
    <n v="1"/>
    <x v="1"/>
    <x v="1"/>
    <n v="0"/>
    <s v="OK"/>
    <s v="Female"/>
    <x v="0"/>
    <n v="34"/>
    <x v="0"/>
    <x v="0"/>
    <x v="0"/>
    <n v="0"/>
    <x v="1"/>
    <x v="2"/>
    <s v="CREDIT CARD"/>
    <n v="51"/>
    <x v="0"/>
    <n v="51"/>
    <n v="3526"/>
    <x v="0"/>
    <m/>
    <s v="2021-06-03"/>
    <x v="73"/>
    <x v="1399"/>
    <s v="Bajo"/>
    <x v="1"/>
    <n v="59.745434381353341"/>
    <n v="8"/>
    <s v="SMS"/>
    <x v="2"/>
    <b v="0"/>
    <x v="1"/>
    <x v="3"/>
  </r>
  <r>
    <x v="4722"/>
    <x v="0"/>
    <x v="57"/>
    <n v="2"/>
    <n v="15"/>
    <x v="0"/>
    <x v="0"/>
    <n v="79"/>
    <s v="NC"/>
    <s v="Hombre"/>
    <x v="1"/>
    <n v="54"/>
    <x v="0"/>
    <x v="0"/>
    <x v="0"/>
    <n v="0"/>
    <x v="1"/>
    <x v="2"/>
    <s v="direct debit"/>
    <n v="42"/>
    <x v="1"/>
    <n v="42"/>
    <n v="3026"/>
    <x v="0"/>
    <m/>
    <s v="2023/04/23"/>
    <x v="897"/>
    <x v="317"/>
    <s v="Bajo"/>
    <x v="1"/>
    <n v="41.441667455576201"/>
    <n v="0"/>
    <s v="SMS"/>
    <x v="2"/>
    <b v="1"/>
    <x v="0"/>
    <x v="4"/>
  </r>
  <r>
    <x v="4723"/>
    <x v="0"/>
    <x v="70"/>
    <n v="0"/>
    <n v="4"/>
    <x v="1"/>
    <x v="1"/>
    <n v="0"/>
    <s v="ID"/>
    <s v="Hombre"/>
    <x v="1"/>
    <n v="48"/>
    <x v="0"/>
    <x v="0"/>
    <x v="1"/>
    <n v="2"/>
    <x v="1"/>
    <x v="2"/>
    <s v="CREDIT CARD"/>
    <n v="28"/>
    <x v="0"/>
    <n v="28"/>
    <n v="1627"/>
    <x v="0"/>
    <m/>
    <s v="2020-10-03"/>
    <x v="243"/>
    <x v="261"/>
    <s v="Medio"/>
    <x v="2"/>
    <n v="31.931388598487452"/>
    <n v="2"/>
    <s v="Teléfono"/>
    <x v="1"/>
    <b v="0"/>
    <x v="1"/>
    <x v="0"/>
  </r>
  <r>
    <x v="4724"/>
    <x v="1"/>
    <x v="12"/>
    <n v="1"/>
    <n v="5"/>
    <x v="1"/>
    <x v="1"/>
    <n v="0"/>
    <s v="KS"/>
    <s v="Hombre"/>
    <x v="1"/>
    <n v="33"/>
    <x v="0"/>
    <x v="0"/>
    <x v="0"/>
    <n v="0"/>
    <x v="0"/>
    <x v="0"/>
    <s v="direct debit"/>
    <n v="34"/>
    <x v="1"/>
    <n v="34"/>
    <n v="34"/>
    <x v="1"/>
    <s v="Competitor made better offer"/>
    <s v="2021/01/24"/>
    <x v="0"/>
    <x v="1238"/>
    <s v="Bajo"/>
    <x v="1"/>
    <n v="36.82371845004559"/>
    <n v="2"/>
    <s v="Teléfono"/>
    <x v="1"/>
    <b v="1"/>
    <x v="0"/>
    <x v="2"/>
  </r>
  <r>
    <x v="4725"/>
    <x v="0"/>
    <x v="12"/>
    <n v="0"/>
    <n v="10"/>
    <x v="0"/>
    <x v="0"/>
    <n v="5"/>
    <s v="AZ"/>
    <s v="Female"/>
    <x v="0"/>
    <n v="20"/>
    <x v="1"/>
    <x v="0"/>
    <x v="0"/>
    <n v="0"/>
    <x v="0"/>
    <x v="0"/>
    <s v="direct debit"/>
    <n v="24"/>
    <x v="1"/>
    <n v="24"/>
    <n v="24"/>
    <x v="0"/>
    <m/>
    <s v="2020-09-21"/>
    <x v="976"/>
    <x v="379"/>
    <s v="Bajo"/>
    <x v="1"/>
    <n v="24.181208630019"/>
    <n v="7"/>
    <s v="SMS"/>
    <x v="2"/>
    <b v="0"/>
    <x v="1"/>
    <x v="0"/>
  </r>
  <r>
    <x v="4726"/>
    <x v="0"/>
    <x v="16"/>
    <n v="0"/>
    <n v="2"/>
    <x v="1"/>
    <x v="1"/>
    <n v="0"/>
    <s v="DE"/>
    <s v="Female"/>
    <x v="0"/>
    <n v="83"/>
    <x v="0"/>
    <x v="1"/>
    <x v="0"/>
    <n v="0"/>
    <x v="1"/>
    <x v="1"/>
    <s v="CREDIT CARD"/>
    <n v="37"/>
    <x v="0"/>
    <n v="37"/>
    <n v="2690"/>
    <x v="0"/>
    <m/>
    <s v="2022/05/18"/>
    <x v="183"/>
    <x v="240"/>
    <s v="Bajo"/>
    <x v="1"/>
    <n v="41.321185684093777"/>
    <n v="9"/>
    <s v="SMS"/>
    <x v="2"/>
    <b v="1"/>
    <x v="0"/>
    <x v="3"/>
  </r>
  <r>
    <x v="4727"/>
    <x v="0"/>
    <x v="22"/>
    <n v="0"/>
    <n v="4"/>
    <x v="0"/>
    <x v="0"/>
    <n v="56"/>
    <s v="VA"/>
    <s v="Female"/>
    <x v="0"/>
    <n v="58"/>
    <x v="0"/>
    <x v="0"/>
    <x v="1"/>
    <n v="2"/>
    <x v="0"/>
    <x v="1"/>
    <s v="CREDIT CARD"/>
    <n v="14"/>
    <x v="0"/>
    <n v="14"/>
    <n v="160"/>
    <x v="0"/>
    <m/>
    <s v="2023/09/11"/>
    <x v="1060"/>
    <x v="1342"/>
    <s v="Alto"/>
    <x v="0"/>
    <n v="13.38546712274071"/>
    <n v="1"/>
    <s v="Teléfono"/>
    <x v="1"/>
    <b v="1"/>
    <x v="0"/>
    <x v="3"/>
  </r>
  <r>
    <x v="4728"/>
    <x v="0"/>
    <x v="36"/>
    <n v="0"/>
    <n v="2"/>
    <x v="1"/>
    <x v="1"/>
    <n v="0"/>
    <s v="MO"/>
    <s v="Hombre"/>
    <x v="1"/>
    <n v="33"/>
    <x v="0"/>
    <x v="0"/>
    <x v="0"/>
    <n v="0"/>
    <x v="0"/>
    <x v="0"/>
    <s v="PAPER CHECK"/>
    <n v="20"/>
    <x v="3"/>
    <n v="20"/>
    <n v="86"/>
    <x v="0"/>
    <m/>
    <s v="2022/08/14"/>
    <x v="1204"/>
    <x v="325"/>
    <s v="Bajo"/>
    <x v="1"/>
    <n v="19.797518230418049"/>
    <n v="10"/>
    <s v="Email"/>
    <x v="0"/>
    <b v="0"/>
    <x v="1"/>
    <x v="0"/>
  </r>
  <r>
    <x v="4729"/>
    <x v="0"/>
    <x v="59"/>
    <n v="2"/>
    <n v="2"/>
    <x v="0"/>
    <x v="0"/>
    <n v="6"/>
    <s v="VT"/>
    <s v="Hombre"/>
    <x v="1"/>
    <n v="52"/>
    <x v="0"/>
    <x v="0"/>
    <x v="0"/>
    <n v="0"/>
    <x v="0"/>
    <x v="0"/>
    <s v="direct debit"/>
    <n v="39"/>
    <x v="1"/>
    <n v="39"/>
    <n v="1977"/>
    <x v="0"/>
    <m/>
    <s v="2023-05-05"/>
    <x v="1400"/>
    <x v="924"/>
    <s v="Medio"/>
    <x v="2"/>
    <n v="38.629449379173479"/>
    <n v="0"/>
    <s v="Email"/>
    <x v="0"/>
    <b v="0"/>
    <x v="1"/>
    <x v="4"/>
  </r>
  <r>
    <x v="4730"/>
    <x v="1"/>
    <x v="8"/>
    <n v="1"/>
    <n v="17"/>
    <x v="1"/>
    <x v="1"/>
    <n v="0"/>
    <s v="VA"/>
    <s v="Hombre"/>
    <x v="1"/>
    <n v="21"/>
    <x v="1"/>
    <x v="0"/>
    <x v="0"/>
    <n v="0"/>
    <x v="1"/>
    <x v="0"/>
    <s v="direct debit"/>
    <n v="20"/>
    <x v="1"/>
    <n v="20"/>
    <n v="37"/>
    <x v="2"/>
    <s v="Limited range of services"/>
    <s v="2022/06/03"/>
    <x v="1311"/>
    <x v="227"/>
    <s v="Alto"/>
    <x v="0"/>
    <n v="17.604297311389111"/>
    <n v="2"/>
    <s v="Teléfono"/>
    <x v="1"/>
    <b v="0"/>
    <x v="1"/>
    <x v="2"/>
  </r>
  <r>
    <x v="4731"/>
    <x v="0"/>
    <x v="54"/>
    <n v="0"/>
    <n v="3"/>
    <x v="0"/>
    <x v="0"/>
    <n v="27"/>
    <s v="AL"/>
    <s v="Hombre"/>
    <x v="1"/>
    <n v="42"/>
    <x v="0"/>
    <x v="0"/>
    <x v="0"/>
    <n v="0"/>
    <x v="0"/>
    <x v="0"/>
    <s v="direct debit"/>
    <n v="31"/>
    <x v="1"/>
    <n v="31"/>
    <n v="303"/>
    <x v="0"/>
    <m/>
    <s v="2020/12/16"/>
    <x v="608"/>
    <x v="814"/>
    <s v="Alto"/>
    <x v="0"/>
    <n v="32.063178230413179"/>
    <n v="8"/>
    <s v="Teléfono"/>
    <x v="1"/>
    <b v="1"/>
    <x v="0"/>
    <x v="2"/>
  </r>
  <r>
    <x v="4732"/>
    <x v="0"/>
    <x v="43"/>
    <n v="0"/>
    <n v="4"/>
    <x v="1"/>
    <x v="1"/>
    <n v="0"/>
    <s v="MA"/>
    <s v="Hombre"/>
    <x v="1"/>
    <n v="74"/>
    <x v="0"/>
    <x v="1"/>
    <x v="0"/>
    <n v="0"/>
    <x v="1"/>
    <x v="2"/>
    <s v="direct debit"/>
    <n v="27"/>
    <x v="1"/>
    <n v="27"/>
    <n v="799"/>
    <x v="0"/>
    <m/>
    <s v="2020-05-30"/>
    <x v="109"/>
    <x v="1258"/>
    <s v="Alto"/>
    <x v="0"/>
    <n v="30.0653621016796"/>
    <n v="0"/>
    <s v="Teléfono"/>
    <x v="1"/>
    <b v="1"/>
    <x v="0"/>
    <x v="4"/>
  </r>
  <r>
    <x v="4733"/>
    <x v="0"/>
    <x v="42"/>
    <n v="0"/>
    <n v="1"/>
    <x v="1"/>
    <x v="1"/>
    <n v="0"/>
    <s v="MS"/>
    <s v="Female"/>
    <x v="0"/>
    <n v="62"/>
    <x v="0"/>
    <x v="0"/>
    <x v="0"/>
    <n v="0"/>
    <x v="1"/>
    <x v="0"/>
    <s v="CREDIT CARD"/>
    <n v="65"/>
    <x v="0"/>
    <n v="65"/>
    <n v="3162"/>
    <x v="0"/>
    <m/>
    <s v="2021/10/19"/>
    <x v="794"/>
    <x v="383"/>
    <s v="Bajo"/>
    <x v="1"/>
    <n v="64.963823182292103"/>
    <n v="5"/>
    <s v="Teléfono"/>
    <x v="1"/>
    <b v="1"/>
    <x v="0"/>
    <x v="3"/>
  </r>
  <r>
    <x v="4734"/>
    <x v="1"/>
    <x v="11"/>
    <n v="0"/>
    <n v="5"/>
    <x v="1"/>
    <x v="1"/>
    <n v="0"/>
    <s v="ME"/>
    <s v="Female"/>
    <x v="0"/>
    <n v="74"/>
    <x v="0"/>
    <x v="1"/>
    <x v="0"/>
    <n v="0"/>
    <x v="0"/>
    <x v="0"/>
    <s v="direct debit"/>
    <n v="15"/>
    <x v="1"/>
    <n v="15"/>
    <n v="71"/>
    <x v="2"/>
    <s v="Limited range of services"/>
    <s v="2023-02-05"/>
    <x v="1036"/>
    <x v="620"/>
    <s v="Alto"/>
    <x v="0"/>
    <n v="16.376959212644088"/>
    <n v="2"/>
    <s v="Teléfono"/>
    <x v="1"/>
    <b v="0"/>
    <x v="1"/>
    <x v="3"/>
  </r>
  <r>
    <x v="4735"/>
    <x v="1"/>
    <x v="48"/>
    <n v="3"/>
    <n v="2"/>
    <x v="1"/>
    <x v="1"/>
    <n v="0"/>
    <s v="MS"/>
    <s v="Female"/>
    <x v="0"/>
    <n v="82"/>
    <x v="0"/>
    <x v="1"/>
    <x v="0"/>
    <n v="0"/>
    <x v="0"/>
    <x v="0"/>
    <s v="direct debit"/>
    <n v="18"/>
    <x v="1"/>
    <n v="18"/>
    <n v="370"/>
    <x v="1"/>
    <s v="Competitor made better offer"/>
    <s v="2022/06/26"/>
    <x v="752"/>
    <x v="1396"/>
    <s v="Alto"/>
    <x v="0"/>
    <n v="16.888634101418429"/>
    <n v="0"/>
    <s v="SMS"/>
    <x v="2"/>
    <b v="0"/>
    <x v="1"/>
    <x v="0"/>
  </r>
  <r>
    <x v="4736"/>
    <x v="0"/>
    <x v="45"/>
    <n v="0"/>
    <n v="7"/>
    <x v="1"/>
    <x v="1"/>
    <n v="0"/>
    <s v="AK"/>
    <s v="Female"/>
    <x v="0"/>
    <n v="65"/>
    <x v="0"/>
    <x v="1"/>
    <x v="0"/>
    <n v="0"/>
    <x v="0"/>
    <x v="0"/>
    <s v="direct debit"/>
    <n v="28"/>
    <x v="1"/>
    <n v="28"/>
    <n v="356"/>
    <x v="0"/>
    <m/>
    <s v="2022/02/07"/>
    <x v="567"/>
    <x v="644"/>
    <s v="Alto"/>
    <x v="0"/>
    <n v="24.50649362131178"/>
    <n v="2"/>
    <s v="SMS"/>
    <x v="2"/>
    <b v="0"/>
    <x v="1"/>
    <x v="2"/>
  </r>
  <r>
    <x v="4737"/>
    <x v="1"/>
    <x v="54"/>
    <n v="4"/>
    <n v="3"/>
    <x v="1"/>
    <x v="1"/>
    <n v="0"/>
    <s v="IN"/>
    <s v="Hombre"/>
    <x v="1"/>
    <n v="57"/>
    <x v="0"/>
    <x v="0"/>
    <x v="0"/>
    <n v="0"/>
    <x v="0"/>
    <x v="0"/>
    <s v="CREDIT CARD"/>
    <n v="25"/>
    <x v="0"/>
    <n v="25"/>
    <n v="244"/>
    <x v="5"/>
    <s v="Don't know"/>
    <s v="2022/03/15"/>
    <x v="1199"/>
    <x v="1349"/>
    <s v="Bajo"/>
    <x v="1"/>
    <n v="22.68311704500233"/>
    <n v="4"/>
    <s v="Teléfono"/>
    <x v="1"/>
    <b v="0"/>
    <x v="1"/>
    <x v="2"/>
  </r>
  <r>
    <x v="4738"/>
    <x v="0"/>
    <x v="39"/>
    <n v="2"/>
    <n v="3"/>
    <x v="1"/>
    <x v="1"/>
    <n v="0"/>
    <s v="NH"/>
    <s v="Hombre"/>
    <x v="1"/>
    <n v="51"/>
    <x v="0"/>
    <x v="0"/>
    <x v="0"/>
    <n v="0"/>
    <x v="1"/>
    <x v="2"/>
    <s v="CREDIT CARD"/>
    <n v="56"/>
    <x v="0"/>
    <n v="56"/>
    <n v="3977"/>
    <x v="0"/>
    <m/>
    <s v="2023/04/07"/>
    <x v="187"/>
    <x v="320"/>
    <s v="Alto"/>
    <x v="0"/>
    <n v="55.300337480873708"/>
    <n v="3"/>
    <s v="SMS"/>
    <x v="2"/>
    <b v="1"/>
    <x v="0"/>
    <x v="3"/>
  </r>
  <r>
    <x v="4739"/>
    <x v="1"/>
    <x v="4"/>
    <n v="4"/>
    <n v="3"/>
    <x v="0"/>
    <x v="0"/>
    <n v="20"/>
    <s v="RI"/>
    <s v="Hombre"/>
    <x v="1"/>
    <n v="47"/>
    <x v="0"/>
    <x v="0"/>
    <x v="0"/>
    <n v="0"/>
    <x v="0"/>
    <x v="0"/>
    <s v="direct debit"/>
    <n v="46"/>
    <x v="1"/>
    <n v="46"/>
    <n v="1736"/>
    <x v="1"/>
    <s v="Competitor offered more data"/>
    <s v="2023/06/13"/>
    <x v="693"/>
    <x v="33"/>
    <s v="Alto"/>
    <x v="0"/>
    <n v="38.636414270709643"/>
    <n v="1"/>
    <s v="Email"/>
    <x v="0"/>
    <b v="0"/>
    <x v="1"/>
    <x v="2"/>
  </r>
  <r>
    <x v="4740"/>
    <x v="0"/>
    <x v="13"/>
    <n v="0"/>
    <n v="1"/>
    <x v="1"/>
    <x v="1"/>
    <n v="0"/>
    <s v="WV"/>
    <s v="Female"/>
    <x v="0"/>
    <n v="76"/>
    <x v="0"/>
    <x v="1"/>
    <x v="0"/>
    <n v="0"/>
    <x v="0"/>
    <x v="2"/>
    <s v="direct debit"/>
    <n v="49"/>
    <x v="1"/>
    <n v="49"/>
    <n v="2195"/>
    <x v="0"/>
    <m/>
    <s v="2022-08-10"/>
    <x v="480"/>
    <x v="521"/>
    <s v="Bajo"/>
    <x v="1"/>
    <n v="43.931981772964697"/>
    <n v="6"/>
    <s v="Teléfono"/>
    <x v="1"/>
    <b v="1"/>
    <x v="0"/>
    <x v="3"/>
  </r>
  <r>
    <x v="4741"/>
    <x v="1"/>
    <x v="11"/>
    <n v="0"/>
    <n v="3"/>
    <x v="0"/>
    <x v="0"/>
    <n v="5"/>
    <s v="OK"/>
    <s v="Female"/>
    <x v="0"/>
    <n v="72"/>
    <x v="0"/>
    <x v="1"/>
    <x v="0"/>
    <n v="0"/>
    <x v="0"/>
    <x v="0"/>
    <s v="direct debit"/>
    <n v="33"/>
    <x v="1"/>
    <n v="33"/>
    <n v="152"/>
    <x v="1"/>
    <s v="Competitor made better offer"/>
    <s v="2022-11-08"/>
    <x v="1133"/>
    <x v="1204"/>
    <s v="Bajo"/>
    <x v="1"/>
    <n v="35.369266542758361"/>
    <n v="2"/>
    <s v="SMS"/>
    <x v="2"/>
    <b v="0"/>
    <x v="1"/>
    <x v="3"/>
  </r>
  <r>
    <x v="4023"/>
    <x v="0"/>
    <x v="8"/>
    <n v="0"/>
    <n v="7"/>
    <x v="1"/>
    <x v="1"/>
    <n v="0"/>
    <s v="WY"/>
    <s v="Female"/>
    <x v="0"/>
    <n v="34"/>
    <x v="0"/>
    <x v="0"/>
    <x v="0"/>
    <n v="0"/>
    <x v="0"/>
    <x v="0"/>
    <s v="direct debit"/>
    <n v="29"/>
    <x v="1"/>
    <n v="29"/>
    <n v="52"/>
    <x v="0"/>
    <m/>
    <s v="2021/05/25"/>
    <x v="813"/>
    <x v="789"/>
    <s v="Medio"/>
    <x v="2"/>
    <n v="33.438444322168003"/>
    <n v="3"/>
    <s v="Email"/>
    <x v="0"/>
    <b v="1"/>
    <x v="0"/>
    <x v="2"/>
  </r>
  <r>
    <x v="4742"/>
    <x v="0"/>
    <x v="7"/>
    <n v="0"/>
    <n v="1"/>
    <x v="1"/>
    <x v="1"/>
    <n v="0"/>
    <s v="MI"/>
    <s v="Hombre"/>
    <x v="1"/>
    <n v="38"/>
    <x v="0"/>
    <x v="0"/>
    <x v="0"/>
    <n v="0"/>
    <x v="1"/>
    <x v="2"/>
    <s v="direct debit"/>
    <n v="43"/>
    <x v="1"/>
    <n v="43"/>
    <n v="2293"/>
    <x v="0"/>
    <m/>
    <s v="2021/02/03"/>
    <x v="884"/>
    <x v="1062"/>
    <s v="Medio"/>
    <x v="2"/>
    <n v="48.198547541448711"/>
    <n v="2"/>
    <s v="Teléfono"/>
    <x v="1"/>
    <b v="1"/>
    <x v="0"/>
    <x v="0"/>
  </r>
  <r>
    <x v="4743"/>
    <x v="1"/>
    <x v="6"/>
    <n v="4"/>
    <n v="6"/>
    <x v="1"/>
    <x v="1"/>
    <n v="0"/>
    <s v="ID"/>
    <s v="Hombre"/>
    <x v="1"/>
    <n v="37"/>
    <x v="0"/>
    <x v="0"/>
    <x v="0"/>
    <n v="0"/>
    <x v="1"/>
    <x v="0"/>
    <s v="direct debit"/>
    <n v="50"/>
    <x v="1"/>
    <n v="50"/>
    <n v="981"/>
    <x v="4"/>
    <s v="Lack of affordable download/upload speed"/>
    <s v="2022/10/27"/>
    <x v="414"/>
    <x v="264"/>
    <s v="Medio"/>
    <x v="2"/>
    <n v="52.162220233062158"/>
    <n v="6"/>
    <s v="SMS"/>
    <x v="2"/>
    <b v="1"/>
    <x v="0"/>
    <x v="2"/>
  </r>
  <r>
    <x v="4744"/>
    <x v="0"/>
    <x v="10"/>
    <n v="2"/>
    <n v="14"/>
    <x v="1"/>
    <x v="1"/>
    <n v="0"/>
    <s v="NH"/>
    <s v="Female"/>
    <x v="0"/>
    <n v="22"/>
    <x v="1"/>
    <x v="0"/>
    <x v="1"/>
    <n v="3"/>
    <x v="0"/>
    <x v="2"/>
    <s v="direct debit"/>
    <n v="27"/>
    <x v="1"/>
    <n v="27"/>
    <n v="1085"/>
    <x v="0"/>
    <m/>
    <s v="2022-05-23"/>
    <x v="1156"/>
    <x v="1208"/>
    <s v="Bajo"/>
    <x v="1"/>
    <n v="28.99120929497121"/>
    <n v="7"/>
    <s v="Email"/>
    <x v="0"/>
    <b v="1"/>
    <x v="0"/>
    <x v="0"/>
  </r>
  <r>
    <x v="4745"/>
    <x v="1"/>
    <x v="51"/>
    <n v="0"/>
    <n v="0"/>
    <x v="0"/>
    <x v="0"/>
    <n v="0"/>
    <s v="CA"/>
    <s v="Female"/>
    <x v="0"/>
    <n v="71"/>
    <x v="0"/>
    <x v="1"/>
    <x v="0"/>
    <n v="0"/>
    <x v="0"/>
    <x v="0"/>
    <s v="direct debit"/>
    <n v="13"/>
    <x v="1"/>
    <n v="13"/>
    <n v="108"/>
    <x v="3"/>
    <s v="Attitude of support person"/>
    <s v="2021/10/09"/>
    <x v="1173"/>
    <x v="817"/>
    <s v="Alto"/>
    <x v="0"/>
    <n v="10.83983762739537"/>
    <n v="2"/>
    <s v="Email"/>
    <x v="0"/>
    <b v="1"/>
    <x v="0"/>
    <x v="3"/>
  </r>
  <r>
    <x v="4746"/>
    <x v="0"/>
    <x v="9"/>
    <n v="1"/>
    <n v="2"/>
    <x v="1"/>
    <x v="1"/>
    <n v="0"/>
    <s v="TX"/>
    <s v="Hombre"/>
    <x v="1"/>
    <n v="49"/>
    <x v="0"/>
    <x v="0"/>
    <x v="0"/>
    <n v="0"/>
    <x v="0"/>
    <x v="0"/>
    <s v="CREDIT CARD"/>
    <n v="12"/>
    <x v="0"/>
    <n v="12"/>
    <n v="37"/>
    <x v="0"/>
    <m/>
    <s v="2023-06-12"/>
    <x v="259"/>
    <x v="307"/>
    <s v="Medio"/>
    <x v="2"/>
    <n v="11.371504997521059"/>
    <n v="0"/>
    <s v="Email"/>
    <x v="0"/>
    <b v="1"/>
    <x v="0"/>
    <x v="3"/>
  </r>
  <r>
    <x v="4747"/>
    <x v="1"/>
    <x v="12"/>
    <n v="5"/>
    <n v="5"/>
    <x v="1"/>
    <x v="1"/>
    <n v="0"/>
    <s v="RI"/>
    <s v="Female"/>
    <x v="0"/>
    <n v="40"/>
    <x v="0"/>
    <x v="0"/>
    <x v="0"/>
    <n v="0"/>
    <x v="0"/>
    <x v="0"/>
    <s v="direct debit"/>
    <n v="36"/>
    <x v="1"/>
    <n v="36"/>
    <n v="36"/>
    <x v="1"/>
    <s v="Competitor had better devices"/>
    <s v="2022/01/21"/>
    <x v="156"/>
    <x v="528"/>
    <s v="Medio"/>
    <x v="2"/>
    <n v="33.218496137358528"/>
    <n v="7"/>
    <s v="Teléfono"/>
    <x v="1"/>
    <b v="1"/>
    <x v="0"/>
    <x v="0"/>
  </r>
  <r>
    <x v="4748"/>
    <x v="0"/>
    <x v="16"/>
    <n v="0"/>
    <n v="6"/>
    <x v="1"/>
    <x v="1"/>
    <n v="0"/>
    <s v="AL"/>
    <s v="Female"/>
    <x v="0"/>
    <n v="75"/>
    <x v="0"/>
    <x v="1"/>
    <x v="0"/>
    <n v="0"/>
    <x v="1"/>
    <x v="2"/>
    <s v="CREDIT CARD"/>
    <n v="49"/>
    <x v="0"/>
    <n v="49"/>
    <n v="3536"/>
    <x v="0"/>
    <m/>
    <s v="2022/10/30"/>
    <x v="703"/>
    <x v="961"/>
    <s v="Alto"/>
    <x v="0"/>
    <n v="55.012172186759649"/>
    <n v="2"/>
    <s v="Teléfono"/>
    <x v="1"/>
    <b v="0"/>
    <x v="1"/>
    <x v="3"/>
  </r>
  <r>
    <x v="4749"/>
    <x v="0"/>
    <x v="17"/>
    <n v="0"/>
    <n v="2"/>
    <x v="1"/>
    <x v="1"/>
    <n v="0"/>
    <s v="MA"/>
    <s v="Female"/>
    <x v="0"/>
    <n v="38"/>
    <x v="0"/>
    <x v="0"/>
    <x v="0"/>
    <n v="0"/>
    <x v="1"/>
    <x v="1"/>
    <s v="CREDIT CARD"/>
    <n v="37"/>
    <x v="0"/>
    <n v="37"/>
    <n v="1939"/>
    <x v="0"/>
    <m/>
    <s v="2020-11-18"/>
    <x v="449"/>
    <x v="407"/>
    <s v="Alto"/>
    <x v="0"/>
    <n v="38.95838073377832"/>
    <n v="6"/>
    <s v="SMS"/>
    <x v="2"/>
    <b v="0"/>
    <x v="1"/>
    <x v="4"/>
  </r>
  <r>
    <x v="4750"/>
    <x v="0"/>
    <x v="62"/>
    <n v="0"/>
    <n v="4"/>
    <x v="1"/>
    <x v="1"/>
    <n v="0"/>
    <s v="ME"/>
    <s v="Hombre"/>
    <x v="1"/>
    <n v="72"/>
    <x v="0"/>
    <x v="1"/>
    <x v="0"/>
    <n v="0"/>
    <x v="0"/>
    <x v="0"/>
    <s v="direct debit"/>
    <n v="33"/>
    <x v="1"/>
    <n v="33"/>
    <n v="517"/>
    <x v="0"/>
    <m/>
    <s v="2023/03/26"/>
    <x v="66"/>
    <x v="1054"/>
    <s v="Medio"/>
    <x v="2"/>
    <n v="27.066314238703381"/>
    <n v="5"/>
    <s v="SMS"/>
    <x v="2"/>
    <b v="1"/>
    <x v="0"/>
    <x v="0"/>
  </r>
  <r>
    <x v="1114"/>
    <x v="0"/>
    <x v="40"/>
    <n v="0"/>
    <n v="9"/>
    <x v="1"/>
    <x v="1"/>
    <n v="0"/>
    <s v="WI"/>
    <s v="Female"/>
    <x v="0"/>
    <n v="48"/>
    <x v="0"/>
    <x v="0"/>
    <x v="0"/>
    <n v="0"/>
    <x v="1"/>
    <x v="0"/>
    <s v="direct debit"/>
    <n v="60"/>
    <x v="1"/>
    <n v="60"/>
    <n v="3797"/>
    <x v="0"/>
    <m/>
    <s v="2020-04-04"/>
    <x v="714"/>
    <x v="781"/>
    <s v="Medio"/>
    <x v="2"/>
    <n v="68.811441210508804"/>
    <n v="0"/>
    <s v="Teléfono"/>
    <x v="1"/>
    <b v="1"/>
    <x v="0"/>
    <x v="3"/>
  </r>
  <r>
    <x v="4751"/>
    <x v="0"/>
    <x v="18"/>
    <n v="0"/>
    <n v="6"/>
    <x v="1"/>
    <x v="1"/>
    <n v="0"/>
    <s v="MN"/>
    <s v="Female"/>
    <x v="0"/>
    <n v="56"/>
    <x v="0"/>
    <x v="0"/>
    <x v="0"/>
    <n v="0"/>
    <x v="0"/>
    <x v="0"/>
    <s v="CREDIT CARD"/>
    <n v="20"/>
    <x v="0"/>
    <n v="20"/>
    <n v="1170"/>
    <x v="0"/>
    <m/>
    <s v="2021/10/07"/>
    <x v="665"/>
    <x v="539"/>
    <s v="Alto"/>
    <x v="0"/>
    <n v="17.530031301521959"/>
    <n v="6"/>
    <s v="SMS"/>
    <x v="2"/>
    <b v="1"/>
    <x v="0"/>
    <x v="4"/>
  </r>
  <r>
    <x v="2208"/>
    <x v="0"/>
    <x v="12"/>
    <n v="0"/>
    <n v="0"/>
    <x v="0"/>
    <x v="0"/>
    <n v="0"/>
    <s v="WI"/>
    <s v="Female"/>
    <x v="0"/>
    <n v="56"/>
    <x v="0"/>
    <x v="0"/>
    <x v="0"/>
    <n v="0"/>
    <x v="0"/>
    <x v="0"/>
    <s v="CREDIT CARD"/>
    <n v="7"/>
    <x v="0"/>
    <n v="7"/>
    <n v="7"/>
    <x v="0"/>
    <m/>
    <s v="2023-05-04"/>
    <x v="1144"/>
    <x v="708"/>
    <s v="Alto"/>
    <x v="0"/>
    <n v="6.0404151108703044"/>
    <n v="2"/>
    <s v="Email"/>
    <x v="0"/>
    <b v="1"/>
    <x v="0"/>
    <x v="2"/>
  </r>
  <r>
    <x v="4752"/>
    <x v="0"/>
    <x v="24"/>
    <n v="2"/>
    <n v="4"/>
    <x v="1"/>
    <x v="1"/>
    <n v="0"/>
    <s v="AK"/>
    <s v="Hombre"/>
    <x v="1"/>
    <n v="50"/>
    <x v="0"/>
    <x v="0"/>
    <x v="0"/>
    <n v="0"/>
    <x v="0"/>
    <x v="0"/>
    <s v="direct debit"/>
    <n v="57"/>
    <x v="1"/>
    <n v="57"/>
    <n v="814"/>
    <x v="0"/>
    <m/>
    <s v="2020/02/09"/>
    <x v="1247"/>
    <x v="854"/>
    <s v="Medio"/>
    <x v="2"/>
    <n v="57.247379858299666"/>
    <n v="10"/>
    <s v="Email"/>
    <x v="0"/>
    <b v="1"/>
    <x v="0"/>
    <x v="3"/>
  </r>
  <r>
    <x v="4753"/>
    <x v="0"/>
    <x v="39"/>
    <n v="0"/>
    <n v="0"/>
    <x v="0"/>
    <x v="0"/>
    <n v="0"/>
    <s v="AK"/>
    <s v="Female"/>
    <x v="0"/>
    <n v="26"/>
    <x v="1"/>
    <x v="0"/>
    <x v="1"/>
    <n v="2"/>
    <x v="0"/>
    <x v="1"/>
    <s v="CREDIT CARD"/>
    <n v="8"/>
    <x v="0"/>
    <n v="8"/>
    <n v="592"/>
    <x v="0"/>
    <m/>
    <s v="2021/07/04"/>
    <x v="988"/>
    <x v="339"/>
    <s v="Bajo"/>
    <x v="1"/>
    <n v="7.23016965544989"/>
    <n v="2"/>
    <s v="Teléfono"/>
    <x v="1"/>
    <b v="0"/>
    <x v="1"/>
    <x v="4"/>
  </r>
  <r>
    <x v="4754"/>
    <x v="0"/>
    <x v="9"/>
    <n v="0"/>
    <n v="8"/>
    <x v="1"/>
    <x v="1"/>
    <n v="0"/>
    <s v="MT"/>
    <s v="Hombre"/>
    <x v="1"/>
    <n v="36"/>
    <x v="0"/>
    <x v="0"/>
    <x v="0"/>
    <n v="0"/>
    <x v="0"/>
    <x v="0"/>
    <s v="CREDIT CARD"/>
    <n v="22"/>
    <x v="0"/>
    <n v="22"/>
    <n v="62"/>
    <x v="0"/>
    <m/>
    <s v="2020/12/05"/>
    <x v="590"/>
    <x v="1301"/>
    <s v="Alto"/>
    <x v="0"/>
    <n v="20.547406214791209"/>
    <n v="2"/>
    <s v="Email"/>
    <x v="0"/>
    <b v="0"/>
    <x v="1"/>
    <x v="2"/>
  </r>
  <r>
    <x v="4755"/>
    <x v="0"/>
    <x v="52"/>
    <n v="0"/>
    <n v="0"/>
    <x v="0"/>
    <x v="0"/>
    <n v="0"/>
    <s v="ID"/>
    <s v="Female"/>
    <x v="0"/>
    <n v="60"/>
    <x v="0"/>
    <x v="0"/>
    <x v="1"/>
    <n v="6"/>
    <x v="0"/>
    <x v="2"/>
    <s v="CREDIT CARD"/>
    <n v="13"/>
    <x v="0"/>
    <n v="13"/>
    <n v="760"/>
    <x v="0"/>
    <m/>
    <s v="2020/07/31"/>
    <x v="387"/>
    <x v="540"/>
    <s v="Alto"/>
    <x v="0"/>
    <n v="11.577404115156449"/>
    <n v="2"/>
    <s v="SMS"/>
    <x v="2"/>
    <b v="0"/>
    <x v="1"/>
    <x v="4"/>
  </r>
  <r>
    <x v="4756"/>
    <x v="0"/>
    <x v="16"/>
    <n v="0"/>
    <n v="5"/>
    <x v="0"/>
    <x v="0"/>
    <n v="73"/>
    <s v="WA"/>
    <s v="Hombre"/>
    <x v="1"/>
    <n v="72"/>
    <x v="0"/>
    <x v="1"/>
    <x v="0"/>
    <n v="0"/>
    <x v="1"/>
    <x v="0"/>
    <s v="direct debit"/>
    <n v="52"/>
    <x v="1"/>
    <n v="52"/>
    <n v="3729"/>
    <x v="0"/>
    <m/>
    <s v="2020/08/07"/>
    <x v="647"/>
    <x v="1337"/>
    <s v="Medio"/>
    <x v="2"/>
    <n v="42.164220049615068"/>
    <n v="7"/>
    <s v="SMS"/>
    <x v="2"/>
    <b v="1"/>
    <x v="0"/>
    <x v="3"/>
  </r>
  <r>
    <x v="4757"/>
    <x v="0"/>
    <x v="31"/>
    <n v="2"/>
    <n v="0"/>
    <x v="0"/>
    <x v="0"/>
    <n v="0"/>
    <s v="KS"/>
    <s v="Female"/>
    <x v="0"/>
    <n v="35"/>
    <x v="0"/>
    <x v="0"/>
    <x v="0"/>
    <n v="0"/>
    <x v="0"/>
    <x v="1"/>
    <s v="CREDIT CARD"/>
    <n v="9"/>
    <x v="0"/>
    <n v="9"/>
    <n v="193"/>
    <x v="0"/>
    <m/>
    <s v="2022-03-28"/>
    <x v="1293"/>
    <x v="1400"/>
    <s v="Alto"/>
    <x v="0"/>
    <n v="8.3056955599441267"/>
    <n v="4"/>
    <s v="SMS"/>
    <x v="2"/>
    <b v="0"/>
    <x v="1"/>
    <x v="0"/>
  </r>
  <r>
    <x v="4758"/>
    <x v="0"/>
    <x v="8"/>
    <n v="0"/>
    <n v="0"/>
    <x v="0"/>
    <x v="0"/>
    <n v="0"/>
    <s v="MI"/>
    <s v="Female"/>
    <x v="0"/>
    <n v="61"/>
    <x v="0"/>
    <x v="0"/>
    <x v="1"/>
    <n v="6"/>
    <x v="0"/>
    <x v="1"/>
    <s v="CREDIT CARD"/>
    <n v="6"/>
    <x v="0"/>
    <n v="6"/>
    <n v="10"/>
    <x v="0"/>
    <m/>
    <s v="2021-11-13"/>
    <x v="1254"/>
    <x v="916"/>
    <s v="Alto"/>
    <x v="0"/>
    <n v="4.8240308412702273"/>
    <n v="1"/>
    <s v="SMS"/>
    <x v="2"/>
    <b v="1"/>
    <x v="0"/>
    <x v="3"/>
  </r>
  <r>
    <x v="4759"/>
    <x v="0"/>
    <x v="36"/>
    <n v="0"/>
    <n v="0"/>
    <x v="0"/>
    <x v="0"/>
    <n v="0"/>
    <s v="NH"/>
    <s v="Hombre"/>
    <x v="1"/>
    <n v="35"/>
    <x v="0"/>
    <x v="0"/>
    <x v="0"/>
    <n v="0"/>
    <x v="0"/>
    <x v="0"/>
    <s v="CREDIT CARD"/>
    <n v="9"/>
    <x v="0"/>
    <n v="9"/>
    <n v="41"/>
    <x v="0"/>
    <m/>
    <s v="2020/03/23"/>
    <x v="217"/>
    <x v="79"/>
    <s v="Medio"/>
    <x v="2"/>
    <n v="9.1067556510755434"/>
    <n v="1"/>
    <s v="SMS"/>
    <x v="2"/>
    <b v="0"/>
    <x v="1"/>
    <x v="0"/>
  </r>
  <r>
    <x v="4760"/>
    <x v="1"/>
    <x v="45"/>
    <n v="2"/>
    <n v="7"/>
    <x v="1"/>
    <x v="1"/>
    <n v="0"/>
    <s v="AL"/>
    <s v="Hombre"/>
    <x v="1"/>
    <n v="27"/>
    <x v="1"/>
    <x v="0"/>
    <x v="0"/>
    <n v="0"/>
    <x v="0"/>
    <x v="1"/>
    <s v="CREDIT CARD"/>
    <n v="33"/>
    <x v="0"/>
    <n v="33"/>
    <n v="429"/>
    <x v="1"/>
    <s v="Competitor had better devices"/>
    <s v="2021-09-11"/>
    <x v="410"/>
    <x v="841"/>
    <s v="Medio"/>
    <x v="2"/>
    <n v="37.093667780786809"/>
    <n v="6"/>
    <s v="Email"/>
    <x v="0"/>
    <b v="0"/>
    <x v="1"/>
    <x v="2"/>
  </r>
  <r>
    <x v="4761"/>
    <x v="0"/>
    <x v="8"/>
    <n v="0"/>
    <n v="7"/>
    <x v="1"/>
    <x v="1"/>
    <n v="0"/>
    <s v="ND"/>
    <s v="Female"/>
    <x v="0"/>
    <n v="55"/>
    <x v="0"/>
    <x v="0"/>
    <x v="1"/>
    <n v="6"/>
    <x v="0"/>
    <x v="0"/>
    <s v="direct debit"/>
    <n v="9"/>
    <x v="1"/>
    <n v="9"/>
    <n v="14"/>
    <x v="0"/>
    <m/>
    <s v="2023/01/20"/>
    <x v="1172"/>
    <x v="1385"/>
    <s v="Medio"/>
    <x v="2"/>
    <n v="9.6195383599988116"/>
    <n v="1"/>
    <s v="Email"/>
    <x v="0"/>
    <b v="0"/>
    <x v="1"/>
    <x v="4"/>
  </r>
  <r>
    <x v="4762"/>
    <x v="0"/>
    <x v="20"/>
    <n v="0"/>
    <n v="0"/>
    <x v="0"/>
    <x v="0"/>
    <n v="0"/>
    <s v="MN"/>
    <s v="Hombre"/>
    <x v="1"/>
    <n v="65"/>
    <x v="0"/>
    <x v="1"/>
    <x v="0"/>
    <n v="0"/>
    <x v="0"/>
    <x v="0"/>
    <s v="CREDIT CARD"/>
    <n v="10"/>
    <x v="0"/>
    <n v="10"/>
    <n v="186"/>
    <x v="0"/>
    <m/>
    <s v="2023/02/19"/>
    <x v="1180"/>
    <x v="1300"/>
    <s v="Bajo"/>
    <x v="1"/>
    <n v="11.36717377815776"/>
    <n v="0"/>
    <s v="Email"/>
    <x v="0"/>
    <b v="0"/>
    <x v="1"/>
    <x v="3"/>
  </r>
  <r>
    <x v="4763"/>
    <x v="0"/>
    <x v="25"/>
    <n v="0"/>
    <n v="7"/>
    <x v="1"/>
    <x v="1"/>
    <n v="0"/>
    <s v="NY"/>
    <s v="Female"/>
    <x v="0"/>
    <n v="30"/>
    <x v="0"/>
    <x v="0"/>
    <x v="0"/>
    <n v="0"/>
    <x v="0"/>
    <x v="1"/>
    <s v="CREDIT CARD"/>
    <n v="38"/>
    <x v="0"/>
    <n v="38"/>
    <n v="2507"/>
    <x v="0"/>
    <m/>
    <s v="2022-03-24"/>
    <x v="28"/>
    <x v="760"/>
    <s v="Alto"/>
    <x v="0"/>
    <n v="45.55854262761023"/>
    <n v="5"/>
    <s v="Teléfono"/>
    <x v="1"/>
    <b v="1"/>
    <x v="0"/>
    <x v="0"/>
  </r>
  <r>
    <x v="4764"/>
    <x v="1"/>
    <x v="21"/>
    <n v="3"/>
    <n v="6"/>
    <x v="1"/>
    <x v="1"/>
    <n v="0"/>
    <s v="MO"/>
    <s v="Hombre"/>
    <x v="1"/>
    <n v="78"/>
    <x v="0"/>
    <x v="1"/>
    <x v="0"/>
    <n v="0"/>
    <x v="0"/>
    <x v="0"/>
    <s v="direct debit"/>
    <n v="34"/>
    <x v="1"/>
    <n v="34"/>
    <n v="202"/>
    <x v="3"/>
    <s v="Attitude of service provider"/>
    <s v="2022/08/29"/>
    <x v="1033"/>
    <x v="579"/>
    <s v="Alto"/>
    <x v="0"/>
    <n v="37.987705127686631"/>
    <n v="5"/>
    <s v="Email"/>
    <x v="0"/>
    <b v="0"/>
    <x v="1"/>
    <x v="2"/>
  </r>
  <r>
    <x v="4765"/>
    <x v="0"/>
    <x v="51"/>
    <n v="0"/>
    <n v="0"/>
    <x v="0"/>
    <x v="0"/>
    <n v="0"/>
    <s v="NY"/>
    <s v="Female"/>
    <x v="0"/>
    <n v="20"/>
    <x v="1"/>
    <x v="0"/>
    <x v="0"/>
    <n v="0"/>
    <x v="0"/>
    <x v="1"/>
    <s v="direct debit"/>
    <n v="13"/>
    <x v="1"/>
    <n v="13"/>
    <n v="106"/>
    <x v="0"/>
    <m/>
    <s v="2022/09/05"/>
    <x v="1196"/>
    <x v="1103"/>
    <s v="Medio"/>
    <x v="2"/>
    <n v="15.003840055433439"/>
    <n v="5"/>
    <s v="Email"/>
    <x v="0"/>
    <b v="1"/>
    <x v="0"/>
    <x v="0"/>
  </r>
  <r>
    <x v="4766"/>
    <x v="1"/>
    <x v="12"/>
    <n v="3"/>
    <n v="4"/>
    <x v="1"/>
    <x v="1"/>
    <n v="0"/>
    <s v="ME"/>
    <s v="Hombre"/>
    <x v="1"/>
    <n v="72"/>
    <x v="0"/>
    <x v="1"/>
    <x v="0"/>
    <n v="0"/>
    <x v="0"/>
    <x v="0"/>
    <s v="direct debit"/>
    <n v="25"/>
    <x v="1"/>
    <n v="25"/>
    <n v="25"/>
    <x v="4"/>
    <s v="Price too high"/>
    <s v="2020-07-17"/>
    <x v="157"/>
    <x v="746"/>
    <s v="Bajo"/>
    <x v="1"/>
    <n v="22.519644465673391"/>
    <n v="5"/>
    <s v="SMS"/>
    <x v="2"/>
    <b v="1"/>
    <x v="0"/>
    <x v="4"/>
  </r>
  <r>
    <x v="4767"/>
    <x v="0"/>
    <x v="36"/>
    <n v="0"/>
    <n v="0"/>
    <x v="0"/>
    <x v="0"/>
    <n v="0"/>
    <s v="LA"/>
    <s v="Hombre"/>
    <x v="1"/>
    <n v="20"/>
    <x v="1"/>
    <x v="0"/>
    <x v="0"/>
    <n v="0"/>
    <x v="0"/>
    <x v="0"/>
    <s v="CREDIT CARD"/>
    <n v="8"/>
    <x v="0"/>
    <n v="8"/>
    <n v="32"/>
    <x v="0"/>
    <m/>
    <s v="2020-08-19"/>
    <x v="152"/>
    <x v="507"/>
    <s v="Bajo"/>
    <x v="1"/>
    <n v="6.8446625177344629"/>
    <n v="6"/>
    <s v="SMS"/>
    <x v="2"/>
    <b v="1"/>
    <x v="0"/>
    <x v="4"/>
  </r>
  <r>
    <x v="4768"/>
    <x v="0"/>
    <x v="44"/>
    <n v="2"/>
    <n v="12"/>
    <x v="1"/>
    <x v="1"/>
    <n v="0"/>
    <s v="WV"/>
    <s v="Female"/>
    <x v="0"/>
    <n v="25"/>
    <x v="1"/>
    <x v="0"/>
    <x v="1"/>
    <n v="3"/>
    <x v="1"/>
    <x v="2"/>
    <s v="CREDIT CARD"/>
    <n v="20"/>
    <x v="0"/>
    <n v="20"/>
    <n v="1188"/>
    <x v="0"/>
    <m/>
    <s v="2020-03-05"/>
    <x v="811"/>
    <x v="594"/>
    <s v="Medio"/>
    <x v="2"/>
    <n v="23.276561698631252"/>
    <n v="1"/>
    <s v="Email"/>
    <x v="0"/>
    <b v="0"/>
    <x v="1"/>
    <x v="4"/>
  </r>
  <r>
    <x v="4769"/>
    <x v="0"/>
    <x v="74"/>
    <n v="0"/>
    <n v="5"/>
    <x v="1"/>
    <x v="1"/>
    <n v="0"/>
    <s v="FL"/>
    <s v="Female"/>
    <x v="0"/>
    <n v="35"/>
    <x v="0"/>
    <x v="0"/>
    <x v="0"/>
    <n v="0"/>
    <x v="0"/>
    <x v="1"/>
    <s v="CREDIT CARD"/>
    <n v="67"/>
    <x v="0"/>
    <n v="67"/>
    <n v="3528"/>
    <x v="0"/>
    <m/>
    <s v="2021-01-07"/>
    <x v="86"/>
    <x v="1089"/>
    <s v="Bajo"/>
    <x v="1"/>
    <n v="67.35402692277782"/>
    <n v="5"/>
    <s v="SMS"/>
    <x v="2"/>
    <b v="0"/>
    <x v="1"/>
    <x v="2"/>
  </r>
  <r>
    <x v="4770"/>
    <x v="0"/>
    <x v="57"/>
    <n v="0"/>
    <n v="13"/>
    <x v="1"/>
    <x v="1"/>
    <n v="0"/>
    <s v="AL"/>
    <s v="Female"/>
    <x v="0"/>
    <n v="46"/>
    <x v="0"/>
    <x v="0"/>
    <x v="1"/>
    <n v="4"/>
    <x v="1"/>
    <x v="2"/>
    <s v="direct debit"/>
    <n v="45"/>
    <x v="1"/>
    <n v="45"/>
    <n v="3307"/>
    <x v="0"/>
    <m/>
    <s v="2020-05-19"/>
    <x v="50"/>
    <x v="1211"/>
    <s v="Medio"/>
    <x v="2"/>
    <n v="37.539083246948607"/>
    <n v="6"/>
    <s v="Email"/>
    <x v="0"/>
    <b v="0"/>
    <x v="1"/>
    <x v="0"/>
  </r>
  <r>
    <x v="4771"/>
    <x v="0"/>
    <x v="21"/>
    <n v="0"/>
    <n v="8"/>
    <x v="0"/>
    <x v="0"/>
    <n v="34"/>
    <s v="NM"/>
    <s v="Female"/>
    <x v="0"/>
    <n v="25"/>
    <x v="1"/>
    <x v="0"/>
    <x v="0"/>
    <n v="0"/>
    <x v="0"/>
    <x v="0"/>
    <s v="direct debit"/>
    <n v="44"/>
    <x v="1"/>
    <n v="44"/>
    <n v="269"/>
    <x v="0"/>
    <m/>
    <s v="2022-12-31"/>
    <x v="581"/>
    <x v="702"/>
    <s v="Bajo"/>
    <x v="1"/>
    <n v="48.89193584220196"/>
    <n v="9"/>
    <s v="Email"/>
    <x v="0"/>
    <b v="1"/>
    <x v="0"/>
    <x v="2"/>
  </r>
  <r>
    <x v="4772"/>
    <x v="0"/>
    <x v="66"/>
    <n v="0"/>
    <n v="0"/>
    <x v="0"/>
    <x v="0"/>
    <n v="0"/>
    <s v="IN"/>
    <s v="Female"/>
    <x v="0"/>
    <n v="60"/>
    <x v="0"/>
    <x v="0"/>
    <x v="0"/>
    <n v="0"/>
    <x v="0"/>
    <x v="1"/>
    <s v="CREDIT CARD"/>
    <n v="12"/>
    <x v="0"/>
    <n v="12"/>
    <n v="325"/>
    <x v="0"/>
    <m/>
    <s v="2022-02-02"/>
    <x v="150"/>
    <x v="1283"/>
    <s v="Bajo"/>
    <x v="1"/>
    <n v="13.107733681434491"/>
    <n v="8"/>
    <s v="Email"/>
    <x v="0"/>
    <b v="0"/>
    <x v="1"/>
    <x v="2"/>
  </r>
  <r>
    <x v="4773"/>
    <x v="1"/>
    <x v="47"/>
    <n v="4"/>
    <n v="6"/>
    <x v="1"/>
    <x v="1"/>
    <n v="0"/>
    <s v="GA"/>
    <s v="Hombre"/>
    <x v="1"/>
    <n v="65"/>
    <x v="0"/>
    <x v="1"/>
    <x v="0"/>
    <n v="0"/>
    <x v="0"/>
    <x v="0"/>
    <s v="CREDIT CARD"/>
    <n v="34"/>
    <x v="0"/>
    <n v="34"/>
    <n v="1058"/>
    <x v="4"/>
    <s v="Price too high"/>
    <s v="2023/07/31"/>
    <x v="108"/>
    <x v="843"/>
    <s v="Bajo"/>
    <x v="1"/>
    <n v="39.311966137058619"/>
    <n v="8"/>
    <s v="Teléfono"/>
    <x v="1"/>
    <b v="0"/>
    <x v="1"/>
    <x v="4"/>
  </r>
  <r>
    <x v="4774"/>
    <x v="1"/>
    <x v="7"/>
    <n v="0"/>
    <n v="17"/>
    <x v="1"/>
    <x v="1"/>
    <n v="0"/>
    <s v="WA"/>
    <s v="Hombre"/>
    <x v="1"/>
    <n v="23"/>
    <x v="1"/>
    <x v="0"/>
    <x v="0"/>
    <n v="0"/>
    <x v="0"/>
    <x v="0"/>
    <s v="direct debit"/>
    <n v="47"/>
    <x v="1"/>
    <n v="47"/>
    <n v="2554"/>
    <x v="3"/>
    <s v="Attitude of support person"/>
    <s v="2022-08-07"/>
    <x v="735"/>
    <x v="991"/>
    <s v="Bajo"/>
    <x v="1"/>
    <n v="44.470301257975919"/>
    <n v="0"/>
    <s v="SMS"/>
    <x v="2"/>
    <b v="1"/>
    <x v="0"/>
    <x v="2"/>
  </r>
  <r>
    <x v="4775"/>
    <x v="1"/>
    <x v="62"/>
    <n v="5"/>
    <n v="5"/>
    <x v="1"/>
    <x v="1"/>
    <n v="0"/>
    <s v="NH"/>
    <s v="Hombre"/>
    <x v="1"/>
    <n v="75"/>
    <x v="0"/>
    <x v="1"/>
    <x v="0"/>
    <n v="0"/>
    <x v="0"/>
    <x v="0"/>
    <s v="direct debit"/>
    <n v="27"/>
    <x v="1"/>
    <n v="27"/>
    <n v="406"/>
    <x v="3"/>
    <s v="Attitude of support person"/>
    <s v="2023/03/14"/>
    <x v="541"/>
    <x v="47"/>
    <s v="Medio"/>
    <x v="2"/>
    <n v="24.82170260139587"/>
    <n v="3"/>
    <s v="Teléfono"/>
    <x v="1"/>
    <b v="1"/>
    <x v="0"/>
    <x v="2"/>
  </r>
  <r>
    <x v="4776"/>
    <x v="0"/>
    <x v="61"/>
    <n v="0"/>
    <n v="0"/>
    <x v="0"/>
    <x v="0"/>
    <n v="0"/>
    <s v="NJ"/>
    <s v="Female"/>
    <x v="0"/>
    <n v="27"/>
    <x v="1"/>
    <x v="0"/>
    <x v="1"/>
    <n v="3"/>
    <x v="0"/>
    <x v="0"/>
    <s v="direct debit"/>
    <n v="5"/>
    <x v="1"/>
    <n v="5"/>
    <n v="150"/>
    <x v="0"/>
    <m/>
    <s v="2021-09-28"/>
    <x v="1243"/>
    <x v="122"/>
    <s v="Medio"/>
    <x v="2"/>
    <n v="4.4147667471859764"/>
    <n v="4"/>
    <s v="Email"/>
    <x v="0"/>
    <b v="0"/>
    <x v="1"/>
    <x v="3"/>
  </r>
  <r>
    <x v="4777"/>
    <x v="0"/>
    <x v="12"/>
    <n v="0"/>
    <n v="0"/>
    <x v="0"/>
    <x v="0"/>
    <n v="0"/>
    <s v="IL"/>
    <s v="Hombre"/>
    <x v="1"/>
    <n v="49"/>
    <x v="0"/>
    <x v="0"/>
    <x v="1"/>
    <n v="2"/>
    <x v="0"/>
    <x v="0"/>
    <s v="CREDIT CARD"/>
    <n v="10"/>
    <x v="0"/>
    <n v="10"/>
    <n v="10"/>
    <x v="0"/>
    <m/>
    <s v="2023-05-13"/>
    <x v="637"/>
    <x v="532"/>
    <s v="Alto"/>
    <x v="0"/>
    <n v="8.4392805207195831"/>
    <n v="10"/>
    <s v="Teléfono"/>
    <x v="1"/>
    <b v="0"/>
    <x v="1"/>
    <x v="3"/>
  </r>
  <r>
    <x v="4778"/>
    <x v="0"/>
    <x v="28"/>
    <n v="0"/>
    <n v="0"/>
    <x v="0"/>
    <x v="0"/>
    <n v="0"/>
    <s v="RI"/>
    <s v="Hombre"/>
    <x v="1"/>
    <n v="23"/>
    <x v="1"/>
    <x v="0"/>
    <x v="0"/>
    <n v="0"/>
    <x v="0"/>
    <x v="2"/>
    <s v="CREDIT CARD"/>
    <n v="9"/>
    <x v="0"/>
    <n v="9"/>
    <n v="156"/>
    <x v="0"/>
    <m/>
    <s v="2021/07/21"/>
    <x v="562"/>
    <x v="73"/>
    <s v="Alto"/>
    <x v="0"/>
    <n v="7.795745201940159"/>
    <n v="3"/>
    <s v="Email"/>
    <x v="0"/>
    <b v="0"/>
    <x v="1"/>
    <x v="0"/>
  </r>
  <r>
    <x v="4779"/>
    <x v="0"/>
    <x v="26"/>
    <n v="0"/>
    <n v="14"/>
    <x v="0"/>
    <x v="0"/>
    <n v="17"/>
    <s v="NY"/>
    <s v="Female"/>
    <x v="0"/>
    <n v="20"/>
    <x v="1"/>
    <x v="0"/>
    <x v="0"/>
    <n v="0"/>
    <x v="0"/>
    <x v="0"/>
    <s v="CREDIT CARD"/>
    <n v="51"/>
    <x v="0"/>
    <n v="51"/>
    <n v="1095"/>
    <x v="0"/>
    <m/>
    <s v="2022-04-19"/>
    <x v="931"/>
    <x v="621"/>
    <s v="Bajo"/>
    <x v="1"/>
    <n v="48.554856327363638"/>
    <n v="10"/>
    <s v="SMS"/>
    <x v="2"/>
    <b v="0"/>
    <x v="1"/>
    <x v="3"/>
  </r>
  <r>
    <x v="4780"/>
    <x v="0"/>
    <x v="62"/>
    <n v="1"/>
    <n v="6"/>
    <x v="1"/>
    <x v="1"/>
    <n v="0"/>
    <s v="FL"/>
    <s v="Female"/>
    <x v="0"/>
    <n v="64"/>
    <x v="0"/>
    <x v="0"/>
    <x v="1"/>
    <n v="6"/>
    <x v="0"/>
    <x v="0"/>
    <s v="direct debit"/>
    <n v="24"/>
    <x v="1"/>
    <n v="24"/>
    <n v="363"/>
    <x v="0"/>
    <m/>
    <s v="2023/06/12"/>
    <x v="259"/>
    <x v="250"/>
    <s v="Alto"/>
    <x v="0"/>
    <n v="23.742951431646851"/>
    <n v="10"/>
    <s v="Email"/>
    <x v="0"/>
    <b v="0"/>
    <x v="1"/>
    <x v="3"/>
  </r>
  <r>
    <x v="4781"/>
    <x v="0"/>
    <x v="35"/>
    <n v="0"/>
    <n v="1"/>
    <x v="1"/>
    <x v="1"/>
    <n v="0"/>
    <s v="NC"/>
    <s v="Hombre"/>
    <x v="1"/>
    <n v="50"/>
    <x v="0"/>
    <x v="0"/>
    <x v="0"/>
    <n v="0"/>
    <x v="0"/>
    <x v="1"/>
    <s v="CREDIT CARD"/>
    <n v="35"/>
    <x v="0"/>
    <n v="35"/>
    <n v="881"/>
    <x v="0"/>
    <m/>
    <s v="2020/02/12"/>
    <x v="1401"/>
    <x v="542"/>
    <s v="Alto"/>
    <x v="0"/>
    <n v="28.952341370192819"/>
    <n v="3"/>
    <s v="Teléfono"/>
    <x v="1"/>
    <b v="0"/>
    <x v="1"/>
    <x v="2"/>
  </r>
  <r>
    <x v="3212"/>
    <x v="1"/>
    <x v="14"/>
    <n v="1"/>
    <n v="2"/>
    <x v="1"/>
    <x v="1"/>
    <n v="0"/>
    <s v="MN"/>
    <s v="Hombre"/>
    <x v="1"/>
    <n v="84"/>
    <x v="0"/>
    <x v="1"/>
    <x v="0"/>
    <n v="0"/>
    <x v="0"/>
    <x v="0"/>
    <s v="direct debit"/>
    <n v="21"/>
    <x v="1"/>
    <n v="21"/>
    <n v="189"/>
    <x v="2"/>
    <s v="Network reliability"/>
    <s v="2021-08-18"/>
    <x v="253"/>
    <x v="1142"/>
    <s v="Medio"/>
    <x v="2"/>
    <n v="22.238671828972311"/>
    <n v="7"/>
    <s v="Teléfono"/>
    <x v="1"/>
    <b v="1"/>
    <x v="0"/>
    <x v="4"/>
  </r>
  <r>
    <x v="4782"/>
    <x v="0"/>
    <x v="39"/>
    <n v="0"/>
    <n v="7"/>
    <x v="1"/>
    <x v="1"/>
    <n v="0"/>
    <s v="OK"/>
    <s v="Hombre"/>
    <x v="1"/>
    <n v="84"/>
    <x v="0"/>
    <x v="1"/>
    <x v="0"/>
    <n v="0"/>
    <x v="1"/>
    <x v="2"/>
    <s v="direct debit"/>
    <n v="20"/>
    <x v="1"/>
    <n v="20"/>
    <n v="1437"/>
    <x v="0"/>
    <m/>
    <s v="2021/10/15"/>
    <x v="1170"/>
    <x v="176"/>
    <s v="Bajo"/>
    <x v="1"/>
    <n v="18.256041904230241"/>
    <n v="7"/>
    <s v="Teléfono"/>
    <x v="1"/>
    <b v="0"/>
    <x v="1"/>
    <x v="0"/>
  </r>
  <r>
    <x v="4783"/>
    <x v="1"/>
    <x v="61"/>
    <n v="3"/>
    <n v="3"/>
    <x v="1"/>
    <x v="1"/>
    <n v="0"/>
    <s v="IA"/>
    <s v="Female"/>
    <x v="0"/>
    <n v="84"/>
    <x v="0"/>
    <x v="1"/>
    <x v="0"/>
    <n v="0"/>
    <x v="1"/>
    <x v="0"/>
    <s v="direct debit"/>
    <n v="40"/>
    <x v="1"/>
    <n v="40"/>
    <n v="1107"/>
    <x v="1"/>
    <s v="Competitor made better offer"/>
    <s v="2020/07/02"/>
    <x v="438"/>
    <x v="1234"/>
    <s v="Alto"/>
    <x v="0"/>
    <n v="47.728621129544493"/>
    <n v="6"/>
    <s v="SMS"/>
    <x v="2"/>
    <b v="0"/>
    <x v="1"/>
    <x v="3"/>
  </r>
  <r>
    <x v="4784"/>
    <x v="0"/>
    <x v="36"/>
    <n v="0"/>
    <n v="2"/>
    <x v="1"/>
    <x v="1"/>
    <n v="0"/>
    <s v="OK"/>
    <s v="Hombre"/>
    <x v="1"/>
    <n v="75"/>
    <x v="0"/>
    <x v="1"/>
    <x v="0"/>
    <n v="0"/>
    <x v="1"/>
    <x v="2"/>
    <s v="direct debit"/>
    <n v="17"/>
    <x v="1"/>
    <n v="17"/>
    <n v="65"/>
    <x v="0"/>
    <m/>
    <s v="2021-10-10"/>
    <x v="41"/>
    <x v="180"/>
    <s v="Alto"/>
    <x v="0"/>
    <n v="13.91030346785012"/>
    <n v="1"/>
    <s v="Teléfono"/>
    <x v="1"/>
    <b v="0"/>
    <x v="1"/>
    <x v="0"/>
  </r>
  <r>
    <x v="4785"/>
    <x v="0"/>
    <x v="21"/>
    <n v="0"/>
    <n v="0"/>
    <x v="0"/>
    <x v="0"/>
    <n v="0"/>
    <s v="OK"/>
    <s v="Female"/>
    <x v="0"/>
    <n v="32"/>
    <x v="0"/>
    <x v="0"/>
    <x v="1"/>
    <n v="4"/>
    <x v="0"/>
    <x v="0"/>
    <s v="CREDIT CARD"/>
    <n v="10"/>
    <x v="0"/>
    <n v="10"/>
    <n v="59"/>
    <x v="0"/>
    <m/>
    <s v="2021-03-08"/>
    <x v="937"/>
    <x v="630"/>
    <s v="Bajo"/>
    <x v="1"/>
    <n v="8.6291447838748105"/>
    <n v="7"/>
    <s v="SMS"/>
    <x v="2"/>
    <b v="0"/>
    <x v="1"/>
    <x v="2"/>
  </r>
  <r>
    <x v="4786"/>
    <x v="1"/>
    <x v="12"/>
    <n v="1"/>
    <n v="10"/>
    <x v="1"/>
    <x v="1"/>
    <n v="0"/>
    <s v="NM"/>
    <s v="Female"/>
    <x v="0"/>
    <n v="32"/>
    <x v="0"/>
    <x v="0"/>
    <x v="0"/>
    <n v="0"/>
    <x v="0"/>
    <x v="0"/>
    <s v="direct debit"/>
    <n v="14"/>
    <x v="1"/>
    <n v="14"/>
    <n v="14"/>
    <x v="2"/>
    <s v="Product dissatisfaction"/>
    <s v="2021/12/22"/>
    <x v="241"/>
    <x v="716"/>
    <s v="Medio"/>
    <x v="2"/>
    <n v="16.22960966812915"/>
    <n v="2"/>
    <s v="Email"/>
    <x v="0"/>
    <b v="1"/>
    <x v="0"/>
    <x v="3"/>
  </r>
  <r>
    <x v="1977"/>
    <x v="0"/>
    <x v="12"/>
    <n v="0"/>
    <n v="5"/>
    <x v="1"/>
    <x v="1"/>
    <n v="0"/>
    <s v="TN"/>
    <s v="Female"/>
    <x v="0"/>
    <n v="53"/>
    <x v="0"/>
    <x v="0"/>
    <x v="0"/>
    <n v="0"/>
    <x v="0"/>
    <x v="0"/>
    <s v="CREDIT CARD"/>
    <n v="55"/>
    <x v="0"/>
    <n v="55"/>
    <n v="55"/>
    <x v="0"/>
    <m/>
    <s v="2020/04/11"/>
    <x v="92"/>
    <x v="1078"/>
    <s v="Bajo"/>
    <x v="1"/>
    <n v="59.866517458943093"/>
    <n v="0"/>
    <s v="Email"/>
    <x v="0"/>
    <b v="1"/>
    <x v="0"/>
    <x v="4"/>
  </r>
  <r>
    <x v="4787"/>
    <x v="1"/>
    <x v="24"/>
    <n v="0"/>
    <n v="9"/>
    <x v="1"/>
    <x v="1"/>
    <n v="0"/>
    <s v="NV"/>
    <s v="Female"/>
    <x v="0"/>
    <n v="32"/>
    <x v="0"/>
    <x v="0"/>
    <x v="0"/>
    <n v="0"/>
    <x v="0"/>
    <x v="0"/>
    <s v="direct debit"/>
    <n v="21"/>
    <x v="1"/>
    <n v="21"/>
    <n v="287"/>
    <x v="1"/>
    <s v="Competitor had better devices"/>
    <s v="2021-05-13"/>
    <x v="812"/>
    <x v="1401"/>
    <s v="Alto"/>
    <x v="0"/>
    <n v="22.884771519487369"/>
    <n v="6"/>
    <s v="SMS"/>
    <x v="2"/>
    <b v="0"/>
    <x v="1"/>
    <x v="4"/>
  </r>
  <r>
    <x v="4788"/>
    <x v="0"/>
    <x v="44"/>
    <n v="0"/>
    <n v="15"/>
    <x v="1"/>
    <x v="1"/>
    <n v="0"/>
    <s v="NM"/>
    <s v="Hombre"/>
    <x v="1"/>
    <n v="21"/>
    <x v="1"/>
    <x v="0"/>
    <x v="1"/>
    <n v="4"/>
    <x v="0"/>
    <x v="1"/>
    <s v="CREDIT CARD"/>
    <n v="38"/>
    <x v="0"/>
    <n v="38"/>
    <n v="2312"/>
    <x v="0"/>
    <m/>
    <s v="2021/03/23"/>
    <x v="318"/>
    <x v="354"/>
    <s v="Medio"/>
    <x v="2"/>
    <n v="38.541066158596642"/>
    <n v="8"/>
    <s v="SMS"/>
    <x v="2"/>
    <b v="0"/>
    <x v="1"/>
    <x v="3"/>
  </r>
  <r>
    <x v="4789"/>
    <x v="0"/>
    <x v="58"/>
    <n v="0"/>
    <n v="6"/>
    <x v="1"/>
    <x v="1"/>
    <n v="0"/>
    <s v="UT"/>
    <s v="Hombre"/>
    <x v="1"/>
    <n v="60"/>
    <x v="0"/>
    <x v="0"/>
    <x v="0"/>
    <n v="0"/>
    <x v="0"/>
    <x v="0"/>
    <s v="direct debit"/>
    <n v="41"/>
    <x v="1"/>
    <n v="41"/>
    <n v="1280"/>
    <x v="0"/>
    <m/>
    <s v="2023-10-17"/>
    <x v="734"/>
    <x v="399"/>
    <s v="Bajo"/>
    <x v="1"/>
    <n v="44.514790902369519"/>
    <n v="1"/>
    <s v="SMS"/>
    <x v="2"/>
    <b v="0"/>
    <x v="1"/>
    <x v="2"/>
  </r>
  <r>
    <x v="4790"/>
    <x v="0"/>
    <x v="31"/>
    <n v="2"/>
    <n v="28"/>
    <x v="1"/>
    <x v="1"/>
    <n v="0"/>
    <s v="LA"/>
    <s v="Female"/>
    <x v="0"/>
    <n v="22"/>
    <x v="1"/>
    <x v="0"/>
    <x v="0"/>
    <n v="0"/>
    <x v="1"/>
    <x v="1"/>
    <s v="direct debit"/>
    <n v="28"/>
    <x v="1"/>
    <n v="28"/>
    <n v="624"/>
    <x v="0"/>
    <m/>
    <s v="2020/02/25"/>
    <x v="696"/>
    <x v="1173"/>
    <s v="Bajo"/>
    <x v="1"/>
    <n v="28.997369946412"/>
    <n v="6"/>
    <s v="Teléfono"/>
    <x v="1"/>
    <b v="0"/>
    <x v="1"/>
    <x v="4"/>
  </r>
  <r>
    <x v="4791"/>
    <x v="0"/>
    <x v="3"/>
    <n v="0"/>
    <n v="24"/>
    <x v="1"/>
    <x v="1"/>
    <n v="0"/>
    <s v="ID"/>
    <s v="Female"/>
    <x v="0"/>
    <n v="19"/>
    <x v="1"/>
    <x v="0"/>
    <x v="0"/>
    <n v="0"/>
    <x v="1"/>
    <x v="2"/>
    <s v="direct debit"/>
    <n v="40"/>
    <x v="1"/>
    <n v="40"/>
    <n v="2791"/>
    <x v="0"/>
    <m/>
    <s v="2022/12/16"/>
    <x v="166"/>
    <x v="685"/>
    <s v="Alto"/>
    <x v="0"/>
    <n v="41.303062190269742"/>
    <n v="6"/>
    <s v="Teléfono"/>
    <x v="1"/>
    <b v="1"/>
    <x v="0"/>
    <x v="4"/>
  </r>
  <r>
    <x v="4792"/>
    <x v="0"/>
    <x v="38"/>
    <n v="0"/>
    <n v="9"/>
    <x v="1"/>
    <x v="1"/>
    <n v="0"/>
    <s v="MO"/>
    <s v="Hombre"/>
    <x v="1"/>
    <n v="41"/>
    <x v="0"/>
    <x v="0"/>
    <x v="0"/>
    <n v="0"/>
    <x v="1"/>
    <x v="2"/>
    <s v="CREDIT CARD"/>
    <n v="24"/>
    <x v="0"/>
    <n v="24"/>
    <n v="386"/>
    <x v="0"/>
    <m/>
    <s v="2023-11-24"/>
    <x v="235"/>
    <x v="529"/>
    <s v="Medio"/>
    <x v="2"/>
    <n v="27.400650548751219"/>
    <n v="10"/>
    <s v="Teléfono"/>
    <x v="1"/>
    <b v="0"/>
    <x v="1"/>
    <x v="4"/>
  </r>
  <r>
    <x v="4793"/>
    <x v="0"/>
    <x v="66"/>
    <n v="0"/>
    <n v="10"/>
    <x v="1"/>
    <x v="1"/>
    <n v="0"/>
    <s v="OK"/>
    <s v="Hombre"/>
    <x v="1"/>
    <n v="41"/>
    <x v="0"/>
    <x v="0"/>
    <x v="1"/>
    <n v="4"/>
    <x v="1"/>
    <x v="1"/>
    <s v="CREDIT CARD"/>
    <n v="17"/>
    <x v="0"/>
    <n v="17"/>
    <n v="462"/>
    <x v="0"/>
    <m/>
    <s v="2021-02-25"/>
    <x v="856"/>
    <x v="865"/>
    <s v="Bajo"/>
    <x v="1"/>
    <n v="18.46693236921848"/>
    <n v="7"/>
    <s v="Teléfono"/>
    <x v="1"/>
    <b v="0"/>
    <x v="1"/>
    <x v="4"/>
  </r>
  <r>
    <x v="4794"/>
    <x v="0"/>
    <x v="40"/>
    <n v="2"/>
    <n v="6"/>
    <x v="1"/>
    <x v="1"/>
    <n v="0"/>
    <s v="WV"/>
    <s v="Female"/>
    <x v="0"/>
    <n v="44"/>
    <x v="0"/>
    <x v="0"/>
    <x v="0"/>
    <n v="0"/>
    <x v="1"/>
    <x v="0"/>
    <s v="direct debit"/>
    <n v="45"/>
    <x v="1"/>
    <n v="45"/>
    <n v="2834"/>
    <x v="0"/>
    <m/>
    <s v="2022/05/25"/>
    <x v="1190"/>
    <x v="160"/>
    <s v="Alto"/>
    <x v="0"/>
    <n v="39.213289647806867"/>
    <n v="1"/>
    <s v="SMS"/>
    <x v="2"/>
    <b v="0"/>
    <x v="1"/>
    <x v="3"/>
  </r>
  <r>
    <x v="1815"/>
    <x v="0"/>
    <x v="43"/>
    <n v="2"/>
    <n v="3"/>
    <x v="1"/>
    <x v="1"/>
    <n v="0"/>
    <s v="AL"/>
    <s v="Female"/>
    <x v="0"/>
    <n v="34"/>
    <x v="0"/>
    <x v="0"/>
    <x v="0"/>
    <n v="0"/>
    <x v="0"/>
    <x v="0"/>
    <s v="CREDIT CARD"/>
    <n v="37"/>
    <x v="0"/>
    <n v="37"/>
    <n v="1079"/>
    <x v="0"/>
    <m/>
    <s v="2022-07-12"/>
    <x v="310"/>
    <x v="353"/>
    <s v="Alto"/>
    <x v="0"/>
    <n v="35.747066591436472"/>
    <n v="9"/>
    <s v="Teléfono"/>
    <x v="1"/>
    <b v="0"/>
    <x v="1"/>
    <x v="2"/>
  </r>
  <r>
    <x v="4795"/>
    <x v="1"/>
    <x v="36"/>
    <n v="5"/>
    <n v="1"/>
    <x v="1"/>
    <x v="1"/>
    <n v="0"/>
    <s v="FL"/>
    <s v="Female"/>
    <x v="0"/>
    <n v="79"/>
    <x v="0"/>
    <x v="1"/>
    <x v="0"/>
    <n v="0"/>
    <x v="0"/>
    <x v="0"/>
    <s v="direct debit"/>
    <n v="53"/>
    <x v="1"/>
    <n v="53"/>
    <n v="222"/>
    <x v="1"/>
    <s v="Competitor made better offer"/>
    <s v="2023-10-09"/>
    <x v="1242"/>
    <x v="1213"/>
    <s v="Alto"/>
    <x v="0"/>
    <n v="47.788446649718807"/>
    <n v="2"/>
    <s v="Teléfono"/>
    <x v="1"/>
    <b v="1"/>
    <x v="0"/>
    <x v="0"/>
  </r>
  <r>
    <x v="4796"/>
    <x v="0"/>
    <x v="59"/>
    <n v="0"/>
    <n v="4"/>
    <x v="1"/>
    <x v="1"/>
    <n v="0"/>
    <s v="NJ"/>
    <s v="Hombre"/>
    <x v="1"/>
    <n v="68"/>
    <x v="0"/>
    <x v="1"/>
    <x v="0"/>
    <n v="0"/>
    <x v="0"/>
    <x v="0"/>
    <s v="CREDIT CARD"/>
    <n v="15"/>
    <x v="0"/>
    <n v="15"/>
    <n v="731"/>
    <x v="0"/>
    <m/>
    <s v="2020-10-20"/>
    <x v="730"/>
    <x v="1057"/>
    <s v="Medio"/>
    <x v="2"/>
    <n v="14.53667605589086"/>
    <n v="0"/>
    <s v="Email"/>
    <x v="0"/>
    <b v="1"/>
    <x v="0"/>
    <x v="3"/>
  </r>
  <r>
    <x v="4797"/>
    <x v="0"/>
    <x v="48"/>
    <n v="2"/>
    <n v="12"/>
    <x v="1"/>
    <x v="1"/>
    <n v="0"/>
    <s v="NC"/>
    <s v="Female"/>
    <x v="0"/>
    <n v="30"/>
    <x v="0"/>
    <x v="0"/>
    <x v="1"/>
    <n v="2"/>
    <x v="1"/>
    <x v="0"/>
    <s v="direct debit"/>
    <n v="30"/>
    <x v="1"/>
    <n v="30"/>
    <n v="600"/>
    <x v="0"/>
    <m/>
    <s v="2023/03/25"/>
    <x v="975"/>
    <x v="1234"/>
    <s v="Bajo"/>
    <x v="1"/>
    <n v="31.783939332836521"/>
    <n v="3"/>
    <s v="Email"/>
    <x v="0"/>
    <b v="1"/>
    <x v="0"/>
    <x v="3"/>
  </r>
  <r>
    <x v="4798"/>
    <x v="1"/>
    <x v="28"/>
    <n v="1"/>
    <n v="2"/>
    <x v="1"/>
    <x v="1"/>
    <n v="0"/>
    <s v="MT"/>
    <s v="Hombre"/>
    <x v="1"/>
    <n v="39"/>
    <x v="0"/>
    <x v="0"/>
    <x v="0"/>
    <n v="0"/>
    <x v="1"/>
    <x v="1"/>
    <s v="CREDIT CARD"/>
    <n v="35"/>
    <x v="0"/>
    <n v="35"/>
    <n v="616"/>
    <x v="2"/>
    <s v="Product dissatisfaction"/>
    <s v="2023-02-27"/>
    <x v="805"/>
    <x v="1356"/>
    <s v="Alto"/>
    <x v="0"/>
    <n v="31.112367483904741"/>
    <n v="6"/>
    <s v="Email"/>
    <x v="0"/>
    <b v="0"/>
    <x v="1"/>
    <x v="3"/>
  </r>
  <r>
    <x v="4799"/>
    <x v="0"/>
    <x v="0"/>
    <n v="0"/>
    <n v="4"/>
    <x v="1"/>
    <x v="1"/>
    <n v="0"/>
    <s v="NE"/>
    <s v="Hombre"/>
    <x v="1"/>
    <n v="54"/>
    <x v="0"/>
    <x v="0"/>
    <x v="1"/>
    <n v="3"/>
    <x v="0"/>
    <x v="1"/>
    <s v="CREDIT CARD"/>
    <n v="16"/>
    <x v="0"/>
    <n v="16"/>
    <n v="385"/>
    <x v="0"/>
    <m/>
    <s v="2023-07-14"/>
    <x v="396"/>
    <x v="618"/>
    <s v="Bajo"/>
    <x v="1"/>
    <n v="18.70696039091359"/>
    <n v="9"/>
    <s v="Email"/>
    <x v="0"/>
    <b v="0"/>
    <x v="1"/>
    <x v="4"/>
  </r>
  <r>
    <x v="4800"/>
    <x v="1"/>
    <x v="7"/>
    <n v="1"/>
    <n v="1"/>
    <x v="0"/>
    <x v="0"/>
    <n v="52"/>
    <s v="WY"/>
    <s v="Hombre"/>
    <x v="1"/>
    <n v="68"/>
    <x v="0"/>
    <x v="1"/>
    <x v="0"/>
    <n v="0"/>
    <x v="0"/>
    <x v="1"/>
    <s v="direct debit"/>
    <n v="23"/>
    <x v="1"/>
    <n v="23"/>
    <n v="1253"/>
    <x v="5"/>
    <s v="Moved"/>
    <s v="2023/02/11"/>
    <x v="948"/>
    <x v="824"/>
    <s v="Alto"/>
    <x v="0"/>
    <n v="22.653312767962241"/>
    <n v="2"/>
    <s v="SMS"/>
    <x v="2"/>
    <b v="1"/>
    <x v="0"/>
    <x v="3"/>
  </r>
  <r>
    <x v="4801"/>
    <x v="1"/>
    <x v="8"/>
    <n v="5"/>
    <n v="13"/>
    <x v="1"/>
    <x v="1"/>
    <n v="0"/>
    <s v="MO"/>
    <s v="Female"/>
    <x v="0"/>
    <n v="61"/>
    <x v="0"/>
    <x v="0"/>
    <x v="0"/>
    <n v="0"/>
    <x v="0"/>
    <x v="0"/>
    <s v="direct debit"/>
    <n v="26"/>
    <x v="1"/>
    <n v="26"/>
    <n v="64"/>
    <x v="1"/>
    <s v="Competitor offered higher download speeds"/>
    <s v="2020-10-08"/>
    <x v="553"/>
    <x v="1402"/>
    <s v="Alto"/>
    <x v="0"/>
    <n v="25.1582020681827"/>
    <n v="9"/>
    <s v="SMS"/>
    <x v="2"/>
    <b v="1"/>
    <x v="0"/>
    <x v="4"/>
  </r>
  <r>
    <x v="4802"/>
    <x v="0"/>
    <x v="12"/>
    <n v="1"/>
    <n v="0"/>
    <x v="0"/>
    <x v="0"/>
    <n v="0"/>
    <s v="NC"/>
    <s v="Hombre"/>
    <x v="1"/>
    <n v="36"/>
    <x v="0"/>
    <x v="0"/>
    <x v="0"/>
    <n v="0"/>
    <x v="0"/>
    <x v="0"/>
    <s v="CREDIT CARD"/>
    <n v="7"/>
    <x v="0"/>
    <n v="7"/>
    <n v="7"/>
    <x v="0"/>
    <m/>
    <s v="2021/02/28"/>
    <x v="1402"/>
    <x v="669"/>
    <s v="Alto"/>
    <x v="0"/>
    <n v="8.1247910378184862"/>
    <n v="1"/>
    <s v="Teléfono"/>
    <x v="1"/>
    <b v="1"/>
    <x v="0"/>
    <x v="0"/>
  </r>
  <r>
    <x v="4803"/>
    <x v="0"/>
    <x v="59"/>
    <n v="2"/>
    <n v="10"/>
    <x v="1"/>
    <x v="1"/>
    <n v="0"/>
    <s v="ND"/>
    <s v="Hombre"/>
    <x v="1"/>
    <n v="66"/>
    <x v="0"/>
    <x v="1"/>
    <x v="1"/>
    <n v="5"/>
    <x v="1"/>
    <x v="0"/>
    <s v="CREDIT CARD"/>
    <n v="45"/>
    <x v="0"/>
    <n v="45"/>
    <n v="2236"/>
    <x v="0"/>
    <m/>
    <s v="2022-03-09"/>
    <x v="1403"/>
    <x v="1403"/>
    <s v="Bajo"/>
    <x v="1"/>
    <n v="52.199836565140238"/>
    <n v="2"/>
    <s v="Email"/>
    <x v="0"/>
    <b v="0"/>
    <x v="1"/>
    <x v="2"/>
  </r>
  <r>
    <x v="4804"/>
    <x v="1"/>
    <x v="14"/>
    <n v="2"/>
    <n v="6"/>
    <x v="1"/>
    <x v="1"/>
    <n v="0"/>
    <s v="CA"/>
    <s v="Hombre"/>
    <x v="1"/>
    <n v="31"/>
    <x v="0"/>
    <x v="0"/>
    <x v="0"/>
    <n v="0"/>
    <x v="0"/>
    <x v="0"/>
    <s v="CREDIT CARD"/>
    <n v="60"/>
    <x v="0"/>
    <n v="60"/>
    <n v="545"/>
    <x v="0"/>
    <m/>
    <s v="2023-11-06"/>
    <x v="572"/>
    <x v="1260"/>
    <s v="Bajo"/>
    <x v="1"/>
    <n v="63.753044185626273"/>
    <n v="3"/>
    <s v="SMS"/>
    <x v="2"/>
    <b v="0"/>
    <x v="1"/>
    <x v="3"/>
  </r>
  <r>
    <x v="4805"/>
    <x v="1"/>
    <x v="12"/>
    <n v="2"/>
    <n v="5"/>
    <x v="1"/>
    <x v="1"/>
    <n v="0"/>
    <s v="SD"/>
    <s v="Female"/>
    <x v="0"/>
    <n v="74"/>
    <x v="0"/>
    <x v="1"/>
    <x v="0"/>
    <n v="0"/>
    <x v="0"/>
    <x v="0"/>
    <s v="direct debit"/>
    <n v="13"/>
    <x v="1"/>
    <n v="13"/>
    <n v="13"/>
    <x v="4"/>
    <s v="Price too high"/>
    <s v="2021/11/13"/>
    <x v="1254"/>
    <x v="981"/>
    <s v="Medio"/>
    <x v="2"/>
    <n v="11.612183811233971"/>
    <n v="1"/>
    <s v="Teléfono"/>
    <x v="1"/>
    <b v="0"/>
    <x v="1"/>
    <x v="4"/>
  </r>
  <r>
    <x v="4806"/>
    <x v="0"/>
    <x v="7"/>
    <n v="1"/>
    <n v="0"/>
    <x v="0"/>
    <x v="0"/>
    <n v="0"/>
    <s v="OK"/>
    <s v="Hombre"/>
    <x v="1"/>
    <n v="48"/>
    <x v="0"/>
    <x v="0"/>
    <x v="0"/>
    <n v="0"/>
    <x v="0"/>
    <x v="2"/>
    <s v="direct debit"/>
    <n v="11"/>
    <x v="1"/>
    <n v="11"/>
    <n v="573"/>
    <x v="0"/>
    <m/>
    <s v="2022-05-08"/>
    <x v="1361"/>
    <x v="1267"/>
    <s v="Alto"/>
    <x v="0"/>
    <n v="9.1129698091430811"/>
    <n v="9"/>
    <s v="Teléfono"/>
    <x v="1"/>
    <b v="1"/>
    <x v="0"/>
    <x v="2"/>
  </r>
  <r>
    <x v="4807"/>
    <x v="1"/>
    <x v="8"/>
    <n v="2"/>
    <n v="6"/>
    <x v="0"/>
    <x v="0"/>
    <n v="6"/>
    <s v="MS"/>
    <s v="Hombre"/>
    <x v="1"/>
    <n v="45"/>
    <x v="0"/>
    <x v="0"/>
    <x v="0"/>
    <n v="0"/>
    <x v="0"/>
    <x v="0"/>
    <s v="PAPER CHECK"/>
    <n v="22"/>
    <x v="3"/>
    <n v="22"/>
    <n v="37"/>
    <x v="1"/>
    <s v="Competitor made better offer"/>
    <s v="2023-08-26"/>
    <x v="248"/>
    <x v="1060"/>
    <s v="Medio"/>
    <x v="2"/>
    <n v="18.091345925695009"/>
    <n v="2"/>
    <s v="Email"/>
    <x v="0"/>
    <b v="1"/>
    <x v="0"/>
    <x v="4"/>
  </r>
  <r>
    <x v="4808"/>
    <x v="0"/>
    <x v="49"/>
    <n v="0"/>
    <n v="9"/>
    <x v="1"/>
    <x v="1"/>
    <n v="0"/>
    <s v="ID"/>
    <s v="Hombre"/>
    <x v="1"/>
    <n v="32"/>
    <x v="0"/>
    <x v="0"/>
    <x v="1"/>
    <n v="6"/>
    <x v="0"/>
    <x v="2"/>
    <s v="CREDIT CARD"/>
    <n v="23"/>
    <x v="0"/>
    <n v="23"/>
    <n v="1277"/>
    <x v="0"/>
    <m/>
    <s v="2023-09-25"/>
    <x v="437"/>
    <x v="1139"/>
    <s v="Medio"/>
    <x v="2"/>
    <n v="24.613992715084031"/>
    <n v="2"/>
    <s v="Teléfono"/>
    <x v="1"/>
    <b v="0"/>
    <x v="1"/>
    <x v="0"/>
  </r>
  <r>
    <x v="4809"/>
    <x v="0"/>
    <x v="59"/>
    <n v="0"/>
    <n v="0"/>
    <x v="0"/>
    <x v="0"/>
    <n v="0"/>
    <s v="IN"/>
    <s v="Hombre"/>
    <x v="1"/>
    <n v="38"/>
    <x v="0"/>
    <x v="0"/>
    <x v="1"/>
    <n v="2"/>
    <x v="0"/>
    <x v="2"/>
    <s v="CREDIT CARD"/>
    <n v="10"/>
    <x v="0"/>
    <n v="10"/>
    <n v="517"/>
    <x v="0"/>
    <m/>
    <s v="2022/06/08"/>
    <x v="407"/>
    <x v="159"/>
    <s v="Medio"/>
    <x v="2"/>
    <n v="10.25439239855752"/>
    <n v="5"/>
    <s v="SMS"/>
    <x v="2"/>
    <b v="1"/>
    <x v="0"/>
    <x v="4"/>
  </r>
  <r>
    <x v="4810"/>
    <x v="0"/>
    <x v="62"/>
    <n v="1"/>
    <n v="3"/>
    <x v="1"/>
    <x v="1"/>
    <n v="0"/>
    <s v="AZ"/>
    <s v="Hombre"/>
    <x v="1"/>
    <n v="55"/>
    <x v="0"/>
    <x v="0"/>
    <x v="0"/>
    <n v="0"/>
    <x v="0"/>
    <x v="1"/>
    <s v="CREDIT CARD"/>
    <n v="31"/>
    <x v="0"/>
    <n v="31"/>
    <n v="476"/>
    <x v="0"/>
    <m/>
    <s v="2021/08/19"/>
    <x v="1188"/>
    <x v="428"/>
    <s v="Medio"/>
    <x v="2"/>
    <n v="29.872697178092071"/>
    <n v="4"/>
    <s v="Teléfono"/>
    <x v="1"/>
    <b v="1"/>
    <x v="0"/>
    <x v="2"/>
  </r>
  <r>
    <x v="4811"/>
    <x v="0"/>
    <x v="65"/>
    <n v="1"/>
    <n v="0"/>
    <x v="0"/>
    <x v="0"/>
    <n v="0"/>
    <s v="CO"/>
    <s v="Hombre"/>
    <x v="1"/>
    <n v="79"/>
    <x v="0"/>
    <x v="1"/>
    <x v="0"/>
    <n v="0"/>
    <x v="0"/>
    <x v="2"/>
    <s v="CREDIT CARD"/>
    <n v="7"/>
    <x v="0"/>
    <n v="7"/>
    <n v="285"/>
    <x v="0"/>
    <m/>
    <s v="2022/03/31"/>
    <x v="1217"/>
    <x v="674"/>
    <s v="Alto"/>
    <x v="0"/>
    <n v="7.2682495646699694"/>
    <n v="3"/>
    <s v="Teléfono"/>
    <x v="1"/>
    <b v="1"/>
    <x v="0"/>
    <x v="3"/>
  </r>
  <r>
    <x v="4812"/>
    <x v="0"/>
    <x v="4"/>
    <n v="0"/>
    <n v="15"/>
    <x v="1"/>
    <x v="1"/>
    <n v="0"/>
    <s v="CO"/>
    <s v="Female"/>
    <x v="0"/>
    <n v="62"/>
    <x v="0"/>
    <x v="0"/>
    <x v="1"/>
    <n v="4"/>
    <x v="1"/>
    <x v="0"/>
    <s v="direct debit"/>
    <n v="31"/>
    <x v="1"/>
    <n v="31"/>
    <n v="1176"/>
    <x v="0"/>
    <m/>
    <s v="2022-05-17"/>
    <x v="1031"/>
    <x v="709"/>
    <s v="Bajo"/>
    <x v="1"/>
    <n v="33.376557949380199"/>
    <n v="6"/>
    <s v="SMS"/>
    <x v="2"/>
    <b v="1"/>
    <x v="0"/>
    <x v="0"/>
  </r>
  <r>
    <x v="4813"/>
    <x v="0"/>
    <x v="55"/>
    <n v="0"/>
    <n v="11"/>
    <x v="0"/>
    <x v="0"/>
    <n v="72"/>
    <s v="WI"/>
    <s v="Hombre"/>
    <x v="1"/>
    <n v="30"/>
    <x v="0"/>
    <x v="0"/>
    <x v="0"/>
    <n v="0"/>
    <x v="1"/>
    <x v="1"/>
    <s v="direct debit"/>
    <n v="45"/>
    <x v="1"/>
    <n v="45"/>
    <n v="2323"/>
    <x v="0"/>
    <m/>
    <s v="2023/10/06"/>
    <x v="298"/>
    <x v="234"/>
    <s v="Alto"/>
    <x v="0"/>
    <n v="44.788080775169547"/>
    <n v="5"/>
    <s v="SMS"/>
    <x v="2"/>
    <b v="1"/>
    <x v="0"/>
    <x v="4"/>
  </r>
  <r>
    <x v="4814"/>
    <x v="0"/>
    <x v="17"/>
    <n v="2"/>
    <n v="0"/>
    <x v="0"/>
    <x v="0"/>
    <n v="0"/>
    <s v="KY"/>
    <s v="Female"/>
    <x v="0"/>
    <n v="44"/>
    <x v="0"/>
    <x v="0"/>
    <x v="0"/>
    <n v="0"/>
    <x v="0"/>
    <x v="1"/>
    <s v="CREDIT CARD"/>
    <n v="9"/>
    <x v="0"/>
    <n v="9"/>
    <n v="464"/>
    <x v="0"/>
    <m/>
    <s v="2023-04-03"/>
    <x v="659"/>
    <x v="345"/>
    <s v="Medio"/>
    <x v="2"/>
    <n v="7.9229993770667617"/>
    <n v="6"/>
    <s v="Email"/>
    <x v="0"/>
    <b v="1"/>
    <x v="0"/>
    <x v="2"/>
  </r>
  <r>
    <x v="4815"/>
    <x v="1"/>
    <x v="57"/>
    <n v="1"/>
    <n v="8"/>
    <x v="1"/>
    <x v="1"/>
    <n v="0"/>
    <s v="MI"/>
    <s v="Female"/>
    <x v="0"/>
    <n v="61"/>
    <x v="0"/>
    <x v="0"/>
    <x v="0"/>
    <n v="0"/>
    <x v="1"/>
    <x v="2"/>
    <s v="CREDIT CARD"/>
    <n v="28"/>
    <x v="0"/>
    <n v="28"/>
    <n v="2045"/>
    <x v="2"/>
    <s v="Product dissatisfaction"/>
    <s v="2020-11-24"/>
    <x v="95"/>
    <x v="1404"/>
    <s v="Alto"/>
    <x v="0"/>
    <n v="32.90863868669328"/>
    <n v="10"/>
    <s v="Teléfono"/>
    <x v="1"/>
    <b v="1"/>
    <x v="0"/>
    <x v="4"/>
  </r>
  <r>
    <x v="4816"/>
    <x v="0"/>
    <x v="24"/>
    <n v="0"/>
    <n v="0"/>
    <x v="0"/>
    <x v="0"/>
    <n v="0"/>
    <s v="ME"/>
    <s v="Female"/>
    <x v="0"/>
    <n v="54"/>
    <x v="0"/>
    <x v="0"/>
    <x v="0"/>
    <n v="0"/>
    <x v="0"/>
    <x v="0"/>
    <s v="CREDIT CARD"/>
    <n v="10"/>
    <x v="0"/>
    <n v="10"/>
    <n v="146"/>
    <x v="0"/>
    <m/>
    <s v="2023-01-25"/>
    <x v="176"/>
    <x v="901"/>
    <s v="Alto"/>
    <x v="0"/>
    <n v="9.9349635471690885"/>
    <n v="3"/>
    <s v="Teléfono"/>
    <x v="1"/>
    <b v="0"/>
    <x v="1"/>
    <x v="2"/>
  </r>
  <r>
    <x v="4817"/>
    <x v="0"/>
    <x v="38"/>
    <n v="0"/>
    <n v="0"/>
    <x v="0"/>
    <x v="0"/>
    <n v="0"/>
    <s v="IN"/>
    <s v="Female"/>
    <x v="0"/>
    <n v="23"/>
    <x v="1"/>
    <x v="0"/>
    <x v="0"/>
    <n v="0"/>
    <x v="0"/>
    <x v="1"/>
    <s v="direct debit"/>
    <n v="11"/>
    <x v="1"/>
    <n v="11"/>
    <n v="181"/>
    <x v="0"/>
    <m/>
    <s v="2023-11-15"/>
    <x v="686"/>
    <x v="482"/>
    <s v="Alto"/>
    <x v="0"/>
    <n v="9.7519479710926227"/>
    <n v="10"/>
    <s v="Teléfono"/>
    <x v="1"/>
    <b v="1"/>
    <x v="0"/>
    <x v="2"/>
  </r>
  <r>
    <x v="4818"/>
    <x v="1"/>
    <x v="12"/>
    <n v="4"/>
    <n v="8"/>
    <x v="1"/>
    <x v="1"/>
    <n v="0"/>
    <s v="PA"/>
    <s v="Hombre"/>
    <x v="1"/>
    <n v="64"/>
    <x v="0"/>
    <x v="0"/>
    <x v="0"/>
    <n v="0"/>
    <x v="0"/>
    <x v="0"/>
    <s v="direct debit"/>
    <n v="30"/>
    <x v="1"/>
    <n v="30"/>
    <n v="30"/>
    <x v="1"/>
    <s v="Competitor had better devices"/>
    <s v="2020/02/15"/>
    <x v="580"/>
    <x v="671"/>
    <s v="Medio"/>
    <x v="2"/>
    <n v="29.056362026642411"/>
    <n v="5"/>
    <s v="Email"/>
    <x v="0"/>
    <b v="1"/>
    <x v="0"/>
    <x v="2"/>
  </r>
  <r>
    <x v="4819"/>
    <x v="0"/>
    <x v="35"/>
    <n v="0"/>
    <n v="14"/>
    <x v="1"/>
    <x v="1"/>
    <n v="0"/>
    <s v="ND"/>
    <s v="Hombre"/>
    <x v="1"/>
    <n v="30"/>
    <x v="0"/>
    <x v="0"/>
    <x v="0"/>
    <n v="0"/>
    <x v="0"/>
    <x v="0"/>
    <s v="direct debit"/>
    <n v="20"/>
    <x v="1"/>
    <n v="20"/>
    <n v="479"/>
    <x v="0"/>
    <m/>
    <s v="2021-02-01"/>
    <x v="1240"/>
    <x v="778"/>
    <s v="Alto"/>
    <x v="0"/>
    <n v="18.965007886448131"/>
    <n v="2"/>
    <s v="Email"/>
    <x v="0"/>
    <b v="1"/>
    <x v="0"/>
    <x v="2"/>
  </r>
  <r>
    <x v="4820"/>
    <x v="1"/>
    <x v="37"/>
    <n v="1"/>
    <n v="11"/>
    <x v="1"/>
    <x v="1"/>
    <n v="0"/>
    <s v="HI"/>
    <s v="Female"/>
    <x v="0"/>
    <n v="58"/>
    <x v="0"/>
    <x v="0"/>
    <x v="0"/>
    <n v="0"/>
    <x v="0"/>
    <x v="0"/>
    <s v="CREDIT CARD"/>
    <n v="37"/>
    <x v="0"/>
    <n v="37"/>
    <n v="258"/>
    <x v="5"/>
    <s v="Moved"/>
    <s v="2020-09-18"/>
    <x v="1044"/>
    <x v="540"/>
    <s v="Medio"/>
    <x v="2"/>
    <n v="40.184372378543927"/>
    <n v="5"/>
    <s v="Email"/>
    <x v="0"/>
    <b v="0"/>
    <x v="1"/>
    <x v="3"/>
  </r>
  <r>
    <x v="4821"/>
    <x v="1"/>
    <x v="17"/>
    <n v="2"/>
    <n v="5"/>
    <x v="1"/>
    <x v="1"/>
    <n v="0"/>
    <s v="CA"/>
    <s v="Hombre"/>
    <x v="1"/>
    <n v="55"/>
    <x v="0"/>
    <x v="0"/>
    <x v="0"/>
    <n v="0"/>
    <x v="1"/>
    <x v="2"/>
    <s v="CREDIT CARD"/>
    <n v="37"/>
    <x v="0"/>
    <n v="37"/>
    <n v="1923"/>
    <x v="0"/>
    <m/>
    <s v="2023-04-08"/>
    <x v="821"/>
    <x v="1354"/>
    <s v="Bajo"/>
    <x v="1"/>
    <n v="43.098627067042351"/>
    <n v="6"/>
    <s v="Email"/>
    <x v="0"/>
    <b v="0"/>
    <x v="1"/>
    <x v="0"/>
  </r>
  <r>
    <x v="4822"/>
    <x v="0"/>
    <x v="7"/>
    <n v="0"/>
    <n v="9"/>
    <x v="1"/>
    <x v="1"/>
    <n v="0"/>
    <s v="OH"/>
    <s v="Female"/>
    <x v="0"/>
    <n v="74"/>
    <x v="0"/>
    <x v="1"/>
    <x v="0"/>
    <n v="0"/>
    <x v="0"/>
    <x v="2"/>
    <s v="direct debit"/>
    <n v="45"/>
    <x v="1"/>
    <n v="45"/>
    <n v="2443"/>
    <x v="0"/>
    <m/>
    <s v="2022/12/10"/>
    <x v="838"/>
    <x v="563"/>
    <s v="Bajo"/>
    <x v="1"/>
    <n v="41.419215796208142"/>
    <n v="9"/>
    <s v="Teléfono"/>
    <x v="1"/>
    <b v="1"/>
    <x v="0"/>
    <x v="4"/>
  </r>
  <r>
    <x v="4823"/>
    <x v="1"/>
    <x v="45"/>
    <n v="4"/>
    <n v="1"/>
    <x v="1"/>
    <x v="1"/>
    <n v="0"/>
    <s v="NM"/>
    <s v="Hombre"/>
    <x v="1"/>
    <n v="73"/>
    <x v="0"/>
    <x v="1"/>
    <x v="0"/>
    <n v="0"/>
    <x v="0"/>
    <x v="0"/>
    <s v="direct debit"/>
    <n v="49"/>
    <x v="1"/>
    <n v="49"/>
    <n v="647"/>
    <x v="1"/>
    <s v="Competitor made better offer"/>
    <s v="2020/09/27"/>
    <x v="1215"/>
    <x v="86"/>
    <s v="Bajo"/>
    <x v="1"/>
    <n v="54.856740140389462"/>
    <n v="4"/>
    <s v="SMS"/>
    <x v="2"/>
    <b v="0"/>
    <x v="1"/>
    <x v="0"/>
  </r>
  <r>
    <x v="4824"/>
    <x v="0"/>
    <x v="37"/>
    <n v="0"/>
    <n v="24"/>
    <x v="1"/>
    <x v="1"/>
    <n v="0"/>
    <s v="GA"/>
    <s v="Hombre"/>
    <x v="1"/>
    <n v="30"/>
    <x v="0"/>
    <x v="0"/>
    <x v="0"/>
    <n v="0"/>
    <x v="1"/>
    <x v="1"/>
    <s v="CREDIT CARD"/>
    <n v="18"/>
    <x v="0"/>
    <n v="18"/>
    <n v="125"/>
    <x v="0"/>
    <m/>
    <s v="2023-02-07"/>
    <x v="690"/>
    <x v="737"/>
    <s v="Medio"/>
    <x v="2"/>
    <n v="14.849747795264109"/>
    <n v="10"/>
    <s v="SMS"/>
    <x v="2"/>
    <b v="1"/>
    <x v="0"/>
    <x v="3"/>
  </r>
  <r>
    <x v="4825"/>
    <x v="0"/>
    <x v="28"/>
    <n v="2"/>
    <n v="8"/>
    <x v="1"/>
    <x v="1"/>
    <n v="0"/>
    <s v="WI"/>
    <s v="Female"/>
    <x v="0"/>
    <n v="57"/>
    <x v="0"/>
    <x v="0"/>
    <x v="0"/>
    <n v="0"/>
    <x v="0"/>
    <x v="0"/>
    <s v="direct debit"/>
    <n v="36"/>
    <x v="1"/>
    <n v="36"/>
    <n v="594"/>
    <x v="0"/>
    <m/>
    <s v="2021-03-17"/>
    <x v="986"/>
    <x v="588"/>
    <s v="Medio"/>
    <x v="2"/>
    <n v="41.493050080091002"/>
    <n v="6"/>
    <s v="Teléfono"/>
    <x v="1"/>
    <b v="1"/>
    <x v="0"/>
    <x v="4"/>
  </r>
  <r>
    <x v="4826"/>
    <x v="1"/>
    <x v="21"/>
    <n v="3"/>
    <n v="14"/>
    <x v="1"/>
    <x v="1"/>
    <n v="0"/>
    <s v="IN"/>
    <s v="Female"/>
    <x v="0"/>
    <n v="23"/>
    <x v="1"/>
    <x v="0"/>
    <x v="0"/>
    <n v="0"/>
    <x v="0"/>
    <x v="0"/>
    <s v="direct debit"/>
    <n v="34"/>
    <x v="1"/>
    <n v="34"/>
    <n v="191"/>
    <x v="2"/>
    <s v="Network reliability"/>
    <s v="2023/10/21"/>
    <x v="1391"/>
    <x v="479"/>
    <s v="Bajo"/>
    <x v="1"/>
    <n v="39.941776941337338"/>
    <n v="7"/>
    <s v="Teléfono"/>
    <x v="1"/>
    <b v="0"/>
    <x v="1"/>
    <x v="4"/>
  </r>
  <r>
    <x v="4827"/>
    <x v="1"/>
    <x v="5"/>
    <n v="1"/>
    <n v="6"/>
    <x v="1"/>
    <x v="1"/>
    <n v="0"/>
    <s v="OH"/>
    <s v="Hombre"/>
    <x v="1"/>
    <n v="76"/>
    <x v="0"/>
    <x v="1"/>
    <x v="0"/>
    <n v="0"/>
    <x v="0"/>
    <x v="0"/>
    <s v="direct debit"/>
    <n v="20"/>
    <x v="1"/>
    <n v="20"/>
    <n v="597"/>
    <x v="3"/>
    <s v="Attitude of support person"/>
    <s v="2021/03/16"/>
    <x v="760"/>
    <x v="530"/>
    <s v="Bajo"/>
    <x v="1"/>
    <n v="20.096429550717499"/>
    <n v="4"/>
    <s v="Email"/>
    <x v="0"/>
    <b v="0"/>
    <x v="1"/>
    <x v="4"/>
  </r>
  <r>
    <x v="4828"/>
    <x v="0"/>
    <x v="3"/>
    <n v="2"/>
    <n v="5"/>
    <x v="1"/>
    <x v="1"/>
    <n v="0"/>
    <s v="NJ"/>
    <s v="Female"/>
    <x v="0"/>
    <n v="37"/>
    <x v="0"/>
    <x v="0"/>
    <x v="0"/>
    <n v="0"/>
    <x v="0"/>
    <x v="2"/>
    <s v="direct debit"/>
    <n v="38"/>
    <x v="1"/>
    <n v="38"/>
    <n v="2609"/>
    <x v="0"/>
    <m/>
    <s v="2022-04-23"/>
    <x v="914"/>
    <x v="1111"/>
    <s v="Medio"/>
    <x v="2"/>
    <n v="35.401796643022351"/>
    <n v="1"/>
    <s v="Teléfono"/>
    <x v="1"/>
    <b v="1"/>
    <x v="0"/>
    <x v="3"/>
  </r>
  <r>
    <x v="4829"/>
    <x v="0"/>
    <x v="40"/>
    <n v="1"/>
    <n v="9"/>
    <x v="1"/>
    <x v="1"/>
    <n v="0"/>
    <s v="DC"/>
    <s v="Female"/>
    <x v="0"/>
    <n v="27"/>
    <x v="1"/>
    <x v="0"/>
    <x v="0"/>
    <n v="0"/>
    <x v="1"/>
    <x v="1"/>
    <s v="direct debit"/>
    <n v="50"/>
    <x v="1"/>
    <n v="50"/>
    <n v="3126"/>
    <x v="0"/>
    <m/>
    <s v="2023-09-01"/>
    <x v="1379"/>
    <x v="1405"/>
    <s v="Medio"/>
    <x v="2"/>
    <n v="41.937218209809501"/>
    <n v="3"/>
    <s v="SMS"/>
    <x v="2"/>
    <b v="0"/>
    <x v="1"/>
    <x v="4"/>
  </r>
  <r>
    <x v="4830"/>
    <x v="0"/>
    <x v="30"/>
    <n v="0"/>
    <n v="3"/>
    <x v="1"/>
    <x v="1"/>
    <n v="0"/>
    <s v="OH"/>
    <s v="Hombre"/>
    <x v="1"/>
    <n v="49"/>
    <x v="0"/>
    <x v="0"/>
    <x v="0"/>
    <n v="0"/>
    <x v="1"/>
    <x v="1"/>
    <s v="PAPER CHECK"/>
    <n v="21"/>
    <x v="3"/>
    <n v="21"/>
    <n v="703"/>
    <x v="0"/>
    <m/>
    <s v="2020-12-05"/>
    <x v="590"/>
    <x v="499"/>
    <s v="Alto"/>
    <x v="0"/>
    <n v="19.470250760832801"/>
    <n v="3"/>
    <s v="Teléfono"/>
    <x v="1"/>
    <b v="1"/>
    <x v="0"/>
    <x v="4"/>
  </r>
  <r>
    <x v="4831"/>
    <x v="0"/>
    <x v="73"/>
    <n v="0"/>
    <n v="3"/>
    <x v="0"/>
    <x v="0"/>
    <n v="92"/>
    <s v="AL"/>
    <s v="Hombre"/>
    <x v="1"/>
    <n v="64"/>
    <x v="0"/>
    <x v="0"/>
    <x v="1"/>
    <n v="5"/>
    <x v="1"/>
    <x v="1"/>
    <s v="direct debit"/>
    <n v="24"/>
    <x v="1"/>
    <n v="24"/>
    <n v="946"/>
    <x v="0"/>
    <m/>
    <s v="2023/02/25"/>
    <x v="655"/>
    <x v="237"/>
    <s v="Bajo"/>
    <x v="1"/>
    <n v="27.374084255876319"/>
    <n v="6"/>
    <s v="Teléfono"/>
    <x v="1"/>
    <b v="1"/>
    <x v="0"/>
    <x v="3"/>
  </r>
  <r>
    <x v="4832"/>
    <x v="1"/>
    <x v="9"/>
    <n v="2"/>
    <n v="3"/>
    <x v="1"/>
    <x v="1"/>
    <n v="0"/>
    <s v="OR"/>
    <s v="Hombre"/>
    <x v="1"/>
    <n v="82"/>
    <x v="0"/>
    <x v="1"/>
    <x v="0"/>
    <n v="0"/>
    <x v="0"/>
    <x v="0"/>
    <s v="direct debit"/>
    <n v="49"/>
    <x v="1"/>
    <n v="49"/>
    <n v="141"/>
    <x v="1"/>
    <s v="Competitor made better offer"/>
    <s v="2023/03/06"/>
    <x v="722"/>
    <x v="700"/>
    <s v="Alto"/>
    <x v="0"/>
    <n v="39.657078351673249"/>
    <n v="2"/>
    <s v="Email"/>
    <x v="0"/>
    <b v="1"/>
    <x v="0"/>
    <x v="4"/>
  </r>
  <r>
    <x v="4833"/>
    <x v="1"/>
    <x v="12"/>
    <n v="3"/>
    <n v="6"/>
    <x v="0"/>
    <x v="0"/>
    <n v="7"/>
    <s v="CA"/>
    <s v="Female"/>
    <x v="0"/>
    <n v="83"/>
    <x v="0"/>
    <x v="1"/>
    <x v="0"/>
    <n v="0"/>
    <x v="0"/>
    <x v="0"/>
    <s v="direct debit"/>
    <n v="33"/>
    <x v="1"/>
    <n v="33"/>
    <n v="33"/>
    <x v="1"/>
    <s v="Competitor made better offer"/>
    <s v="2023-08-21"/>
    <x v="535"/>
    <x v="374"/>
    <s v="Bajo"/>
    <x v="1"/>
    <n v="36.735269444834493"/>
    <n v="9"/>
    <s v="Email"/>
    <x v="0"/>
    <b v="0"/>
    <x v="1"/>
    <x v="4"/>
  </r>
  <r>
    <x v="4834"/>
    <x v="1"/>
    <x v="12"/>
    <n v="1"/>
    <n v="6"/>
    <x v="1"/>
    <x v="1"/>
    <n v="0"/>
    <s v="SD"/>
    <s v="Female"/>
    <x v="0"/>
    <n v="46"/>
    <x v="0"/>
    <x v="0"/>
    <x v="1"/>
    <n v="4"/>
    <x v="1"/>
    <x v="0"/>
    <s v="PAPER CHECK"/>
    <n v="22"/>
    <x v="3"/>
    <n v="22"/>
    <n v="22"/>
    <x v="1"/>
    <s v="Competitor made better offer"/>
    <s v="2022/07/10"/>
    <x v="1222"/>
    <x v="722"/>
    <s v="Alto"/>
    <x v="0"/>
    <n v="24.160933200827252"/>
    <n v="8"/>
    <s v="Teléfono"/>
    <x v="1"/>
    <b v="1"/>
    <x v="0"/>
    <x v="0"/>
  </r>
  <r>
    <x v="4835"/>
    <x v="0"/>
    <x v="54"/>
    <n v="1"/>
    <n v="6"/>
    <x v="1"/>
    <x v="1"/>
    <n v="0"/>
    <s v="VA"/>
    <s v="Female"/>
    <x v="0"/>
    <n v="36"/>
    <x v="0"/>
    <x v="0"/>
    <x v="0"/>
    <n v="0"/>
    <x v="0"/>
    <x v="0"/>
    <s v="direct debit"/>
    <n v="16"/>
    <x v="1"/>
    <n v="16"/>
    <n v="164"/>
    <x v="0"/>
    <m/>
    <s v="2021/09/06"/>
    <x v="958"/>
    <x v="880"/>
    <s v="Bajo"/>
    <x v="1"/>
    <n v="16.827066165149951"/>
    <n v="9"/>
    <s v="SMS"/>
    <x v="2"/>
    <b v="1"/>
    <x v="0"/>
    <x v="3"/>
  </r>
  <r>
    <x v="4836"/>
    <x v="0"/>
    <x v="41"/>
    <n v="0"/>
    <n v="0"/>
    <x v="0"/>
    <x v="0"/>
    <n v="0"/>
    <s v="DC"/>
    <s v="Female"/>
    <x v="0"/>
    <n v="29"/>
    <x v="1"/>
    <x v="0"/>
    <x v="0"/>
    <n v="0"/>
    <x v="0"/>
    <x v="2"/>
    <s v="direct debit"/>
    <n v="12"/>
    <x v="1"/>
    <n v="12"/>
    <n v="847"/>
    <x v="0"/>
    <m/>
    <s v="2020-02-20"/>
    <x v="1135"/>
    <x v="1238"/>
    <s v="Bajo"/>
    <x v="1"/>
    <n v="9.6734298879752458"/>
    <n v="3"/>
    <s v="Email"/>
    <x v="0"/>
    <b v="0"/>
    <x v="1"/>
    <x v="2"/>
  </r>
  <r>
    <x v="4837"/>
    <x v="1"/>
    <x v="8"/>
    <n v="5"/>
    <n v="9"/>
    <x v="1"/>
    <x v="1"/>
    <n v="0"/>
    <s v="SC"/>
    <s v="Female"/>
    <x v="0"/>
    <n v="61"/>
    <x v="0"/>
    <x v="0"/>
    <x v="0"/>
    <n v="0"/>
    <x v="0"/>
    <x v="0"/>
    <s v="direct debit"/>
    <n v="40"/>
    <x v="1"/>
    <n v="40"/>
    <n v="73"/>
    <x v="1"/>
    <s v="Competitor offered more data"/>
    <s v="2022/04/30"/>
    <x v="1257"/>
    <x v="636"/>
    <s v="Medio"/>
    <x v="2"/>
    <n v="44.769487960141213"/>
    <n v="0"/>
    <s v="SMS"/>
    <x v="2"/>
    <b v="1"/>
    <x v="0"/>
    <x v="3"/>
  </r>
  <r>
    <x v="4838"/>
    <x v="0"/>
    <x v="14"/>
    <n v="0"/>
    <n v="7"/>
    <x v="0"/>
    <x v="0"/>
    <n v="0"/>
    <s v="SD"/>
    <s v="Female"/>
    <x v="0"/>
    <n v="45"/>
    <x v="0"/>
    <x v="0"/>
    <x v="0"/>
    <n v="0"/>
    <x v="0"/>
    <x v="0"/>
    <s v="CREDIT CARD"/>
    <n v="18"/>
    <x v="0"/>
    <n v="18"/>
    <n v="174"/>
    <x v="0"/>
    <m/>
    <s v="2023-07-24"/>
    <x v="1080"/>
    <x v="1000"/>
    <s v="Bajo"/>
    <x v="1"/>
    <n v="19.75679362978391"/>
    <n v="0"/>
    <s v="Email"/>
    <x v="0"/>
    <b v="0"/>
    <x v="1"/>
    <x v="2"/>
  </r>
  <r>
    <x v="4839"/>
    <x v="1"/>
    <x v="12"/>
    <n v="0"/>
    <n v="5"/>
    <x v="1"/>
    <x v="1"/>
    <n v="0"/>
    <s v="UT"/>
    <s v="Hombre"/>
    <x v="1"/>
    <n v="67"/>
    <x v="0"/>
    <x v="1"/>
    <x v="0"/>
    <n v="0"/>
    <x v="0"/>
    <x v="0"/>
    <s v="direct debit"/>
    <n v="29"/>
    <x v="1"/>
    <n v="29"/>
    <n v="29"/>
    <x v="1"/>
    <s v="Competitor had better devices"/>
    <s v="2020-12-01"/>
    <x v="478"/>
    <x v="129"/>
    <s v="Bajo"/>
    <x v="1"/>
    <n v="33.962089418565967"/>
    <n v="9"/>
    <s v="Teléfono"/>
    <x v="1"/>
    <b v="0"/>
    <x v="1"/>
    <x v="0"/>
  </r>
  <r>
    <x v="4840"/>
    <x v="0"/>
    <x v="40"/>
    <n v="0"/>
    <n v="0"/>
    <x v="0"/>
    <x v="0"/>
    <n v="0"/>
    <s v="FL"/>
    <s v="Female"/>
    <x v="0"/>
    <n v="25"/>
    <x v="1"/>
    <x v="0"/>
    <x v="0"/>
    <n v="0"/>
    <x v="0"/>
    <x v="2"/>
    <s v="CREDIT CARD"/>
    <n v="11"/>
    <x v="0"/>
    <n v="11"/>
    <n v="690"/>
    <x v="0"/>
    <m/>
    <s v="2023/05/02"/>
    <x v="927"/>
    <x v="124"/>
    <s v="Bajo"/>
    <x v="1"/>
    <n v="9.1776622420507135"/>
    <n v="4"/>
    <s v="SMS"/>
    <x v="2"/>
    <b v="1"/>
    <x v="0"/>
    <x v="4"/>
  </r>
  <r>
    <x v="4841"/>
    <x v="0"/>
    <x v="60"/>
    <n v="0"/>
    <n v="2"/>
    <x v="1"/>
    <x v="1"/>
    <n v="0"/>
    <s v="HI"/>
    <s v="Female"/>
    <x v="0"/>
    <n v="40"/>
    <x v="0"/>
    <x v="0"/>
    <x v="0"/>
    <n v="0"/>
    <x v="0"/>
    <x v="0"/>
    <s v="direct debit"/>
    <n v="43"/>
    <x v="1"/>
    <n v="43"/>
    <n v="2370"/>
    <x v="0"/>
    <m/>
    <s v="2021-11-23"/>
    <x v="1374"/>
    <x v="633"/>
    <s v="Bajo"/>
    <x v="1"/>
    <n v="40.48595574970512"/>
    <n v="2"/>
    <s v="Email"/>
    <x v="0"/>
    <b v="0"/>
    <x v="1"/>
    <x v="4"/>
  </r>
  <r>
    <x v="4842"/>
    <x v="0"/>
    <x v="16"/>
    <n v="1"/>
    <n v="0"/>
    <x v="0"/>
    <x v="0"/>
    <n v="0"/>
    <s v="NV"/>
    <s v="Female"/>
    <x v="0"/>
    <n v="22"/>
    <x v="1"/>
    <x v="0"/>
    <x v="1"/>
    <n v="4"/>
    <x v="0"/>
    <x v="2"/>
    <s v="CREDIT CARD"/>
    <n v="10"/>
    <x v="0"/>
    <n v="10"/>
    <n v="736"/>
    <x v="0"/>
    <m/>
    <s v="2021/04/15"/>
    <x v="332"/>
    <x v="661"/>
    <s v="Medio"/>
    <x v="2"/>
    <n v="9.8913202768833504"/>
    <n v="0"/>
    <s v="SMS"/>
    <x v="2"/>
    <b v="1"/>
    <x v="0"/>
    <x v="4"/>
  </r>
  <r>
    <x v="4843"/>
    <x v="0"/>
    <x v="35"/>
    <n v="0"/>
    <n v="0"/>
    <x v="0"/>
    <x v="0"/>
    <n v="0"/>
    <s v="CT"/>
    <s v="Female"/>
    <x v="0"/>
    <n v="42"/>
    <x v="0"/>
    <x v="0"/>
    <x v="1"/>
    <n v="2"/>
    <x v="0"/>
    <x v="2"/>
    <s v="CREDIT CARD"/>
    <n v="9"/>
    <x v="0"/>
    <n v="9"/>
    <n v="221"/>
    <x v="0"/>
    <m/>
    <s v="2023-02-08"/>
    <x v="870"/>
    <x v="967"/>
    <s v="Bajo"/>
    <x v="1"/>
    <n v="9.9204174778448575"/>
    <n v="7"/>
    <s v="SMS"/>
    <x v="2"/>
    <b v="0"/>
    <x v="1"/>
    <x v="4"/>
  </r>
  <r>
    <x v="4844"/>
    <x v="0"/>
    <x v="31"/>
    <n v="1"/>
    <n v="4"/>
    <x v="0"/>
    <x v="0"/>
    <n v="18"/>
    <s v="WA"/>
    <s v="Female"/>
    <x v="0"/>
    <n v="51"/>
    <x v="0"/>
    <x v="0"/>
    <x v="1"/>
    <n v="5"/>
    <x v="0"/>
    <x v="0"/>
    <s v="direct debit"/>
    <n v="13"/>
    <x v="1"/>
    <n v="13"/>
    <n v="277"/>
    <x v="0"/>
    <m/>
    <s v="2020-07-03"/>
    <x v="1327"/>
    <x v="121"/>
    <s v="Alto"/>
    <x v="0"/>
    <n v="12.81561871895345"/>
    <n v="2"/>
    <s v="Teléfono"/>
    <x v="1"/>
    <b v="0"/>
    <x v="1"/>
    <x v="0"/>
  </r>
  <r>
    <x v="4845"/>
    <x v="1"/>
    <x v="51"/>
    <n v="2"/>
    <n v="2"/>
    <x v="1"/>
    <x v="1"/>
    <n v="0"/>
    <s v="ME"/>
    <s v="Female"/>
    <x v="0"/>
    <n v="64"/>
    <x v="0"/>
    <x v="0"/>
    <x v="0"/>
    <n v="0"/>
    <x v="1"/>
    <x v="0"/>
    <s v="CREDIT CARD"/>
    <n v="34"/>
    <x v="0"/>
    <n v="34"/>
    <n v="270"/>
    <x v="1"/>
    <s v="Competitor had better devices"/>
    <s v="2020/09/26"/>
    <x v="1241"/>
    <x v="379"/>
    <s v="Medio"/>
    <x v="2"/>
    <n v="29.98813572842991"/>
    <n v="0"/>
    <s v="SMS"/>
    <x v="2"/>
    <b v="0"/>
    <x v="1"/>
    <x v="4"/>
  </r>
  <r>
    <x v="4846"/>
    <x v="0"/>
    <x v="55"/>
    <n v="0"/>
    <n v="7"/>
    <x v="1"/>
    <x v="1"/>
    <n v="0"/>
    <s v="OR"/>
    <s v="Female"/>
    <x v="0"/>
    <n v="39"/>
    <x v="0"/>
    <x v="0"/>
    <x v="1"/>
    <n v="6"/>
    <x v="0"/>
    <x v="0"/>
    <s v="direct debit"/>
    <n v="26"/>
    <x v="1"/>
    <n v="26"/>
    <n v="1334"/>
    <x v="0"/>
    <m/>
    <s v="2021-01-24"/>
    <x v="0"/>
    <x v="690"/>
    <s v="Bajo"/>
    <x v="1"/>
    <n v="29.31151110507804"/>
    <n v="0"/>
    <s v="Teléfono"/>
    <x v="1"/>
    <b v="0"/>
    <x v="1"/>
    <x v="3"/>
  </r>
  <r>
    <x v="4847"/>
    <x v="1"/>
    <x v="9"/>
    <n v="4"/>
    <n v="12"/>
    <x v="0"/>
    <x v="0"/>
    <n v="6"/>
    <s v="OH"/>
    <s v="Female"/>
    <x v="0"/>
    <n v="32"/>
    <x v="0"/>
    <x v="0"/>
    <x v="0"/>
    <n v="0"/>
    <x v="1"/>
    <x v="0"/>
    <s v="CREDIT CARD"/>
    <n v="41"/>
    <x v="0"/>
    <n v="41"/>
    <n v="119"/>
    <x v="1"/>
    <s v="Competitor offered higher download speeds"/>
    <s v="2022/05/02"/>
    <x v="631"/>
    <x v="481"/>
    <s v="Alto"/>
    <x v="0"/>
    <n v="44.152606444634188"/>
    <n v="2"/>
    <s v="SMS"/>
    <x v="2"/>
    <b v="0"/>
    <x v="1"/>
    <x v="0"/>
  </r>
  <r>
    <x v="4848"/>
    <x v="0"/>
    <x v="37"/>
    <n v="0"/>
    <n v="5"/>
    <x v="0"/>
    <x v="0"/>
    <n v="0"/>
    <s v="RI"/>
    <s v="Female"/>
    <x v="0"/>
    <n v="65"/>
    <x v="0"/>
    <x v="1"/>
    <x v="0"/>
    <n v="0"/>
    <x v="0"/>
    <x v="0"/>
    <s v="CREDIT CARD"/>
    <n v="23"/>
    <x v="0"/>
    <n v="23"/>
    <n v="165"/>
    <x v="0"/>
    <m/>
    <s v="2022-11-18"/>
    <x v="201"/>
    <x v="177"/>
    <s v="Medio"/>
    <x v="2"/>
    <n v="21.889761507077811"/>
    <n v="0"/>
    <s v="Email"/>
    <x v="0"/>
    <b v="0"/>
    <x v="1"/>
    <x v="3"/>
  </r>
  <r>
    <x v="4849"/>
    <x v="1"/>
    <x v="21"/>
    <n v="3"/>
    <n v="12"/>
    <x v="1"/>
    <x v="1"/>
    <n v="0"/>
    <s v="KS"/>
    <s v="Female"/>
    <x v="0"/>
    <n v="62"/>
    <x v="0"/>
    <x v="0"/>
    <x v="0"/>
    <n v="0"/>
    <x v="0"/>
    <x v="0"/>
    <s v="direct debit"/>
    <n v="34"/>
    <x v="1"/>
    <n v="34"/>
    <n v="212"/>
    <x v="4"/>
    <s v="Price too high"/>
    <s v="2021/12/05"/>
    <x v="342"/>
    <x v="874"/>
    <s v="Bajo"/>
    <x v="1"/>
    <n v="38.465582174532763"/>
    <n v="9"/>
    <s v="Teléfono"/>
    <x v="1"/>
    <b v="1"/>
    <x v="0"/>
    <x v="4"/>
  </r>
  <r>
    <x v="4850"/>
    <x v="0"/>
    <x v="42"/>
    <n v="2"/>
    <n v="25"/>
    <x v="1"/>
    <x v="1"/>
    <n v="0"/>
    <s v="IN"/>
    <s v="Female"/>
    <x v="0"/>
    <n v="40"/>
    <x v="0"/>
    <x v="0"/>
    <x v="1"/>
    <n v="5"/>
    <x v="0"/>
    <x v="0"/>
    <s v="direct debit"/>
    <n v="28"/>
    <x v="1"/>
    <n v="28"/>
    <n v="1371"/>
    <x v="0"/>
    <m/>
    <s v="2023/04/04"/>
    <x v="1195"/>
    <x v="343"/>
    <s v="Bajo"/>
    <x v="1"/>
    <n v="28.14196970963048"/>
    <n v="7"/>
    <s v="Email"/>
    <x v="0"/>
    <b v="0"/>
    <x v="1"/>
    <x v="4"/>
  </r>
  <r>
    <x v="4851"/>
    <x v="1"/>
    <x v="22"/>
    <n v="3"/>
    <n v="9"/>
    <x v="1"/>
    <x v="1"/>
    <n v="0"/>
    <s v="WI"/>
    <s v="Hombre"/>
    <x v="1"/>
    <n v="61"/>
    <x v="0"/>
    <x v="0"/>
    <x v="0"/>
    <n v="0"/>
    <x v="0"/>
    <x v="0"/>
    <s v="direct debit"/>
    <n v="35"/>
    <x v="1"/>
    <n v="35"/>
    <n v="373"/>
    <x v="1"/>
    <s v="Competitor offered more data"/>
    <s v="2023/10/09"/>
    <x v="1242"/>
    <x v="781"/>
    <s v="Medio"/>
    <x v="2"/>
    <n v="35.880254503373642"/>
    <n v="10"/>
    <s v="Teléfono"/>
    <x v="1"/>
    <b v="0"/>
    <x v="1"/>
    <x v="4"/>
  </r>
  <r>
    <x v="4852"/>
    <x v="0"/>
    <x v="11"/>
    <n v="0"/>
    <n v="0"/>
    <x v="0"/>
    <x v="0"/>
    <n v="0"/>
    <s v="CT"/>
    <s v="Hombre"/>
    <x v="1"/>
    <n v="28"/>
    <x v="1"/>
    <x v="0"/>
    <x v="0"/>
    <n v="0"/>
    <x v="0"/>
    <x v="0"/>
    <s v="CREDIT CARD"/>
    <n v="13"/>
    <x v="0"/>
    <n v="13"/>
    <n v="62"/>
    <x v="0"/>
    <m/>
    <s v="2022/09/19"/>
    <x v="882"/>
    <x v="72"/>
    <s v="Medio"/>
    <x v="2"/>
    <n v="13.52876318648245"/>
    <n v="7"/>
    <s v="SMS"/>
    <x v="2"/>
    <b v="0"/>
    <x v="1"/>
    <x v="0"/>
  </r>
  <r>
    <x v="4853"/>
    <x v="0"/>
    <x v="12"/>
    <n v="0"/>
    <n v="0"/>
    <x v="0"/>
    <x v="0"/>
    <n v="0"/>
    <s v="MA"/>
    <s v="Female"/>
    <x v="0"/>
    <n v="41"/>
    <x v="0"/>
    <x v="0"/>
    <x v="1"/>
    <n v="6"/>
    <x v="0"/>
    <x v="0"/>
    <s v="direct debit"/>
    <n v="7"/>
    <x v="1"/>
    <n v="7"/>
    <n v="7"/>
    <x v="0"/>
    <m/>
    <s v="2021-10-18"/>
    <x v="1357"/>
    <x v="827"/>
    <s v="Alto"/>
    <x v="0"/>
    <n v="6.5566020445555484"/>
    <n v="7"/>
    <s v="Teléfono"/>
    <x v="1"/>
    <b v="0"/>
    <x v="1"/>
    <x v="4"/>
  </r>
  <r>
    <x v="4854"/>
    <x v="0"/>
    <x v="21"/>
    <n v="2"/>
    <n v="4"/>
    <x v="1"/>
    <x v="1"/>
    <n v="0"/>
    <s v="IA"/>
    <s v="Female"/>
    <x v="0"/>
    <n v="38"/>
    <x v="0"/>
    <x v="0"/>
    <x v="1"/>
    <n v="3"/>
    <x v="1"/>
    <x v="0"/>
    <s v="CREDIT CARD"/>
    <n v="30"/>
    <x v="0"/>
    <n v="30"/>
    <n v="167"/>
    <x v="0"/>
    <m/>
    <s v="2020-05-17"/>
    <x v="112"/>
    <x v="571"/>
    <s v="Alto"/>
    <x v="0"/>
    <n v="33.121948211415187"/>
    <n v="8"/>
    <s v="Teléfono"/>
    <x v="1"/>
    <b v="0"/>
    <x v="1"/>
    <x v="0"/>
  </r>
  <r>
    <x v="4855"/>
    <x v="1"/>
    <x v="12"/>
    <n v="4"/>
    <n v="17"/>
    <x v="1"/>
    <x v="1"/>
    <n v="0"/>
    <s v="AL"/>
    <s v="Hombre"/>
    <x v="1"/>
    <n v="23"/>
    <x v="1"/>
    <x v="0"/>
    <x v="0"/>
    <n v="0"/>
    <x v="0"/>
    <x v="0"/>
    <s v="direct debit"/>
    <n v="45"/>
    <x v="1"/>
    <n v="45"/>
    <n v="45"/>
    <x v="2"/>
    <s v="Network reliability"/>
    <s v="2022/07/29"/>
    <x v="221"/>
    <x v="1147"/>
    <s v="Medio"/>
    <x v="2"/>
    <n v="37.280476187831702"/>
    <n v="8"/>
    <s v="Email"/>
    <x v="0"/>
    <b v="0"/>
    <x v="1"/>
    <x v="4"/>
  </r>
  <r>
    <x v="4856"/>
    <x v="0"/>
    <x v="14"/>
    <n v="0"/>
    <n v="0"/>
    <x v="0"/>
    <x v="0"/>
    <n v="0"/>
    <s v="OR"/>
    <s v="Hombre"/>
    <x v="1"/>
    <n v="37"/>
    <x v="0"/>
    <x v="0"/>
    <x v="1"/>
    <n v="3"/>
    <x v="0"/>
    <x v="0"/>
    <s v="CREDIT CARD"/>
    <n v="10"/>
    <x v="0"/>
    <n v="10"/>
    <n v="92"/>
    <x v="0"/>
    <m/>
    <s v="2023-02-09"/>
    <x v="194"/>
    <x v="306"/>
    <s v="Alto"/>
    <x v="0"/>
    <n v="11.664562223103321"/>
    <n v="7"/>
    <s v="Email"/>
    <x v="0"/>
    <b v="0"/>
    <x v="1"/>
    <x v="4"/>
  </r>
  <r>
    <x v="4857"/>
    <x v="0"/>
    <x v="16"/>
    <n v="2"/>
    <n v="6"/>
    <x v="1"/>
    <x v="1"/>
    <n v="0"/>
    <s v="MT"/>
    <s v="Female"/>
    <x v="0"/>
    <n v="38"/>
    <x v="0"/>
    <x v="0"/>
    <x v="1"/>
    <n v="4"/>
    <x v="0"/>
    <x v="2"/>
    <s v="direct debit"/>
    <n v="29"/>
    <x v="1"/>
    <n v="29"/>
    <n v="2064"/>
    <x v="0"/>
    <m/>
    <s v="2020/07/07"/>
    <x v="858"/>
    <x v="946"/>
    <s v="Bajo"/>
    <x v="1"/>
    <n v="23.976094042720579"/>
    <n v="5"/>
    <s v="Email"/>
    <x v="0"/>
    <b v="1"/>
    <x v="0"/>
    <x v="2"/>
  </r>
  <r>
    <x v="4858"/>
    <x v="0"/>
    <x v="0"/>
    <n v="2"/>
    <n v="0"/>
    <x v="0"/>
    <x v="0"/>
    <n v="0"/>
    <s v="NM"/>
    <s v="Hombre"/>
    <x v="1"/>
    <n v="54"/>
    <x v="0"/>
    <x v="0"/>
    <x v="0"/>
    <n v="0"/>
    <x v="0"/>
    <x v="1"/>
    <s v="CREDIT CARD"/>
    <n v="11"/>
    <x v="0"/>
    <n v="11"/>
    <n v="255"/>
    <x v="0"/>
    <m/>
    <s v="2021/07/19"/>
    <x v="174"/>
    <x v="1126"/>
    <s v="Alto"/>
    <x v="0"/>
    <n v="9.8611023517037832"/>
    <n v="7"/>
    <s v="Teléfono"/>
    <x v="1"/>
    <b v="1"/>
    <x v="0"/>
    <x v="3"/>
  </r>
  <r>
    <x v="4859"/>
    <x v="1"/>
    <x v="14"/>
    <n v="2"/>
    <n v="13"/>
    <x v="0"/>
    <x v="0"/>
    <n v="17"/>
    <s v="VT"/>
    <s v="Female"/>
    <x v="0"/>
    <n v="37"/>
    <x v="0"/>
    <x v="0"/>
    <x v="0"/>
    <n v="0"/>
    <x v="0"/>
    <x v="0"/>
    <s v="direct debit"/>
    <n v="62"/>
    <x v="1"/>
    <n v="62"/>
    <n v="580"/>
    <x v="1"/>
    <s v="Competitor offered more data"/>
    <s v="2021/10/26"/>
    <x v="14"/>
    <x v="316"/>
    <s v="Medio"/>
    <x v="2"/>
    <n v="54.595126776220162"/>
    <n v="2"/>
    <s v="Email"/>
    <x v="0"/>
    <b v="0"/>
    <x v="1"/>
    <x v="2"/>
  </r>
  <r>
    <x v="4860"/>
    <x v="1"/>
    <x v="65"/>
    <n v="5"/>
    <n v="1"/>
    <x v="1"/>
    <x v="1"/>
    <n v="0"/>
    <s v="MN"/>
    <s v="Hombre"/>
    <x v="1"/>
    <n v="51"/>
    <x v="0"/>
    <x v="0"/>
    <x v="0"/>
    <n v="0"/>
    <x v="0"/>
    <x v="0"/>
    <s v="direct debit"/>
    <n v="57"/>
    <x v="1"/>
    <n v="57"/>
    <n v="2533"/>
    <x v="4"/>
    <s v="Extra data charges"/>
    <s v="2020/10/27"/>
    <x v="583"/>
    <x v="980"/>
    <s v="Alto"/>
    <x v="0"/>
    <n v="54.838462751215651"/>
    <n v="3"/>
    <s v="Teléfono"/>
    <x v="1"/>
    <b v="0"/>
    <x v="1"/>
    <x v="0"/>
  </r>
  <r>
    <x v="4861"/>
    <x v="0"/>
    <x v="52"/>
    <n v="0"/>
    <n v="1"/>
    <x v="1"/>
    <x v="1"/>
    <n v="0"/>
    <s v="VA"/>
    <s v="Female"/>
    <x v="0"/>
    <n v="50"/>
    <x v="0"/>
    <x v="0"/>
    <x v="0"/>
    <n v="0"/>
    <x v="1"/>
    <x v="1"/>
    <s v="CREDIT CARD"/>
    <n v="38"/>
    <x v="0"/>
    <n v="38"/>
    <n v="2292"/>
    <x v="0"/>
    <m/>
    <s v="2020/10/13"/>
    <x v="477"/>
    <x v="1319"/>
    <s v="Bajo"/>
    <x v="1"/>
    <n v="44.08517480368949"/>
    <n v="1"/>
    <s v="SMS"/>
    <x v="2"/>
    <b v="1"/>
    <x v="0"/>
    <x v="2"/>
  </r>
  <r>
    <x v="4862"/>
    <x v="0"/>
    <x v="35"/>
    <n v="2"/>
    <n v="0"/>
    <x v="0"/>
    <x v="0"/>
    <n v="0"/>
    <s v="WY"/>
    <s v="Female"/>
    <x v="0"/>
    <n v="61"/>
    <x v="0"/>
    <x v="0"/>
    <x v="1"/>
    <n v="6"/>
    <x v="0"/>
    <x v="2"/>
    <s v="PAPER CHECK"/>
    <n v="9"/>
    <x v="3"/>
    <n v="9"/>
    <n v="228"/>
    <x v="0"/>
    <m/>
    <s v="2020-01-21"/>
    <x v="578"/>
    <x v="389"/>
    <s v="Alto"/>
    <x v="0"/>
    <n v="9.854157603987808"/>
    <n v="8"/>
    <s v="SMS"/>
    <x v="2"/>
    <b v="1"/>
    <x v="0"/>
    <x v="3"/>
  </r>
  <r>
    <x v="4863"/>
    <x v="0"/>
    <x v="7"/>
    <n v="0"/>
    <n v="0"/>
    <x v="0"/>
    <x v="0"/>
    <n v="0"/>
    <s v="NJ"/>
    <s v="Female"/>
    <x v="0"/>
    <n v="60"/>
    <x v="0"/>
    <x v="0"/>
    <x v="0"/>
    <n v="0"/>
    <x v="0"/>
    <x v="2"/>
    <s v="PAPER CHECK"/>
    <n v="8"/>
    <x v="3"/>
    <n v="8"/>
    <n v="447"/>
    <x v="0"/>
    <m/>
    <s v="2023-07-22"/>
    <x v="848"/>
    <x v="499"/>
    <s v="Medio"/>
    <x v="2"/>
    <n v="7.5149339009369749"/>
    <n v="5"/>
    <s v="Email"/>
    <x v="0"/>
    <b v="0"/>
    <x v="1"/>
    <x v="3"/>
  </r>
  <r>
    <x v="4864"/>
    <x v="0"/>
    <x v="11"/>
    <n v="0"/>
    <n v="0"/>
    <x v="0"/>
    <x v="0"/>
    <n v="0"/>
    <s v="AL"/>
    <s v="Female"/>
    <x v="0"/>
    <n v="26"/>
    <x v="1"/>
    <x v="0"/>
    <x v="0"/>
    <n v="0"/>
    <x v="0"/>
    <x v="2"/>
    <s v="CREDIT CARD"/>
    <n v="9"/>
    <x v="0"/>
    <n v="9"/>
    <n v="44"/>
    <x v="0"/>
    <m/>
    <s v="2021/05/06"/>
    <x v="1387"/>
    <x v="427"/>
    <s v="Bajo"/>
    <x v="1"/>
    <n v="9.6029048479949921"/>
    <n v="0"/>
    <s v="Email"/>
    <x v="0"/>
    <b v="1"/>
    <x v="0"/>
    <x v="4"/>
  </r>
  <r>
    <x v="4865"/>
    <x v="1"/>
    <x v="38"/>
    <n v="3"/>
    <n v="5"/>
    <x v="1"/>
    <x v="1"/>
    <n v="0"/>
    <s v="PA"/>
    <s v="Female"/>
    <x v="0"/>
    <n v="66"/>
    <x v="0"/>
    <x v="1"/>
    <x v="0"/>
    <n v="0"/>
    <x v="0"/>
    <x v="0"/>
    <s v="direct debit"/>
    <n v="50"/>
    <x v="1"/>
    <n v="50"/>
    <n v="805"/>
    <x v="1"/>
    <s v="Competitor had better devices"/>
    <s v="2021/03/11"/>
    <x v="192"/>
    <x v="1329"/>
    <s v="Alto"/>
    <x v="0"/>
    <n v="49.33450815186751"/>
    <n v="4"/>
    <s v="Email"/>
    <x v="0"/>
    <b v="1"/>
    <x v="0"/>
    <x v="3"/>
  </r>
  <r>
    <x v="4866"/>
    <x v="0"/>
    <x v="1"/>
    <n v="0"/>
    <n v="6"/>
    <x v="1"/>
    <x v="1"/>
    <n v="0"/>
    <s v="WI"/>
    <s v="Hombre"/>
    <x v="1"/>
    <n v="76"/>
    <x v="0"/>
    <x v="1"/>
    <x v="0"/>
    <n v="0"/>
    <x v="0"/>
    <x v="2"/>
    <s v="CREDIT CARD"/>
    <n v="37"/>
    <x v="0"/>
    <n v="37"/>
    <n v="2385"/>
    <x v="0"/>
    <m/>
    <s v="2021-12-08"/>
    <x v="1300"/>
    <x v="617"/>
    <s v="Alto"/>
    <x v="0"/>
    <n v="30.322626305023071"/>
    <n v="7"/>
    <s v="SMS"/>
    <x v="2"/>
    <b v="1"/>
    <x v="0"/>
    <x v="0"/>
  </r>
  <r>
    <x v="4867"/>
    <x v="1"/>
    <x v="8"/>
    <n v="5"/>
    <n v="8"/>
    <x v="1"/>
    <x v="1"/>
    <n v="0"/>
    <s v="AL"/>
    <s v="Female"/>
    <x v="0"/>
    <n v="83"/>
    <x v="0"/>
    <x v="1"/>
    <x v="0"/>
    <n v="0"/>
    <x v="0"/>
    <x v="0"/>
    <s v="direct debit"/>
    <n v="40"/>
    <x v="1"/>
    <n v="40"/>
    <n v="88"/>
    <x v="2"/>
    <s v="Network reliability"/>
    <s v="2020/09/18"/>
    <x v="1044"/>
    <x v="1006"/>
    <s v="Alto"/>
    <x v="0"/>
    <n v="42.537641883664897"/>
    <n v="10"/>
    <s v="SMS"/>
    <x v="2"/>
    <b v="1"/>
    <x v="0"/>
    <x v="4"/>
  </r>
  <r>
    <x v="4868"/>
    <x v="0"/>
    <x v="34"/>
    <n v="0"/>
    <n v="3"/>
    <x v="1"/>
    <x v="1"/>
    <n v="0"/>
    <s v="KY"/>
    <s v="Female"/>
    <x v="0"/>
    <n v="69"/>
    <x v="0"/>
    <x v="1"/>
    <x v="0"/>
    <n v="0"/>
    <x v="1"/>
    <x v="1"/>
    <s v="direct debit"/>
    <n v="26"/>
    <x v="1"/>
    <n v="26"/>
    <n v="1739"/>
    <x v="0"/>
    <m/>
    <s v="2022/06/16"/>
    <x v="412"/>
    <x v="934"/>
    <s v="Bajo"/>
    <x v="1"/>
    <n v="24.53307987777697"/>
    <n v="7"/>
    <s v="Email"/>
    <x v="0"/>
    <b v="0"/>
    <x v="1"/>
    <x v="4"/>
  </r>
  <r>
    <x v="4869"/>
    <x v="0"/>
    <x v="45"/>
    <n v="0"/>
    <n v="4"/>
    <x v="1"/>
    <x v="1"/>
    <n v="0"/>
    <s v="NC"/>
    <s v="Hombre"/>
    <x v="1"/>
    <n v="36"/>
    <x v="0"/>
    <x v="0"/>
    <x v="0"/>
    <n v="0"/>
    <x v="0"/>
    <x v="0"/>
    <s v="direct debit"/>
    <n v="16"/>
    <x v="1"/>
    <n v="16"/>
    <n v="207"/>
    <x v="0"/>
    <m/>
    <s v="2020/03/08"/>
    <x v="787"/>
    <x v="1208"/>
    <s v="Medio"/>
    <x v="2"/>
    <n v="14.577761247901799"/>
    <n v="5"/>
    <s v="SMS"/>
    <x v="2"/>
    <b v="0"/>
    <x v="1"/>
    <x v="0"/>
  </r>
  <r>
    <x v="4870"/>
    <x v="0"/>
    <x v="26"/>
    <n v="0"/>
    <n v="0"/>
    <x v="0"/>
    <x v="0"/>
    <n v="0"/>
    <s v="NM"/>
    <s v="Female"/>
    <x v="0"/>
    <n v="48"/>
    <x v="0"/>
    <x v="0"/>
    <x v="0"/>
    <n v="0"/>
    <x v="0"/>
    <x v="1"/>
    <s v="CREDIT CARD"/>
    <n v="11"/>
    <x v="0"/>
    <n v="11"/>
    <n v="241"/>
    <x v="0"/>
    <m/>
    <s v="2022/09/11"/>
    <x v="595"/>
    <x v="370"/>
    <s v="Bajo"/>
    <x v="1"/>
    <n v="11.059206467671521"/>
    <n v="0"/>
    <s v="Teléfono"/>
    <x v="1"/>
    <b v="1"/>
    <x v="0"/>
    <x v="3"/>
  </r>
  <r>
    <x v="4871"/>
    <x v="0"/>
    <x v="43"/>
    <n v="0"/>
    <n v="10"/>
    <x v="1"/>
    <x v="1"/>
    <n v="0"/>
    <s v="NM"/>
    <s v="Hombre"/>
    <x v="1"/>
    <n v="67"/>
    <x v="0"/>
    <x v="1"/>
    <x v="1"/>
    <n v="5"/>
    <x v="1"/>
    <x v="0"/>
    <s v="direct debit"/>
    <n v="51"/>
    <x v="1"/>
    <n v="51"/>
    <n v="1462"/>
    <x v="0"/>
    <m/>
    <s v="2020-09-01"/>
    <x v="944"/>
    <x v="969"/>
    <s v="Medio"/>
    <x v="2"/>
    <n v="42.293853168049168"/>
    <n v="1"/>
    <s v="Teléfono"/>
    <x v="1"/>
    <b v="1"/>
    <x v="0"/>
    <x v="4"/>
  </r>
  <r>
    <x v="4872"/>
    <x v="0"/>
    <x v="26"/>
    <n v="1"/>
    <n v="4"/>
    <x v="1"/>
    <x v="1"/>
    <n v="0"/>
    <s v="WY"/>
    <s v="Female"/>
    <x v="0"/>
    <n v="48"/>
    <x v="0"/>
    <x v="0"/>
    <x v="0"/>
    <n v="0"/>
    <x v="1"/>
    <x v="0"/>
    <s v="PAPER CHECK"/>
    <n v="41"/>
    <x v="3"/>
    <n v="41"/>
    <n v="845"/>
    <x v="0"/>
    <m/>
    <s v="2023-08-02"/>
    <x v="40"/>
    <x v="836"/>
    <s v="Medio"/>
    <x v="2"/>
    <n v="41.597818078317552"/>
    <n v="4"/>
    <s v="Email"/>
    <x v="0"/>
    <b v="0"/>
    <x v="1"/>
    <x v="0"/>
  </r>
  <r>
    <x v="4873"/>
    <x v="1"/>
    <x v="33"/>
    <n v="2"/>
    <n v="5"/>
    <x v="1"/>
    <x v="1"/>
    <n v="0"/>
    <s v="AR"/>
    <s v="Hombre"/>
    <x v="1"/>
    <n v="50"/>
    <x v="0"/>
    <x v="0"/>
    <x v="0"/>
    <n v="0"/>
    <x v="0"/>
    <x v="0"/>
    <s v="direct debit"/>
    <n v="27"/>
    <x v="1"/>
    <n v="27"/>
    <n v="632"/>
    <x v="1"/>
    <s v="Competitor had better devices"/>
    <s v="2022/01/07"/>
    <x v="1404"/>
    <x v="530"/>
    <s v="Bajo"/>
    <x v="1"/>
    <n v="28.354261580322881"/>
    <n v="0"/>
    <s v="Teléfono"/>
    <x v="1"/>
    <b v="1"/>
    <x v="0"/>
    <x v="4"/>
  </r>
  <r>
    <x v="4874"/>
    <x v="0"/>
    <x v="6"/>
    <n v="0"/>
    <n v="7"/>
    <x v="1"/>
    <x v="1"/>
    <n v="0"/>
    <s v="OH"/>
    <s v="Female"/>
    <x v="0"/>
    <n v="61"/>
    <x v="0"/>
    <x v="0"/>
    <x v="0"/>
    <n v="0"/>
    <x v="0"/>
    <x v="0"/>
    <s v="direct debit"/>
    <n v="36"/>
    <x v="1"/>
    <n v="36"/>
    <n v="698"/>
    <x v="0"/>
    <m/>
    <s v="2021-11-29"/>
    <x v="692"/>
    <x v="453"/>
    <s v="Bajo"/>
    <x v="1"/>
    <n v="36.834957276047739"/>
    <n v="8"/>
    <s v="Teléfono"/>
    <x v="1"/>
    <b v="0"/>
    <x v="1"/>
    <x v="3"/>
  </r>
  <r>
    <x v="4875"/>
    <x v="1"/>
    <x v="24"/>
    <n v="5"/>
    <n v="0"/>
    <x v="0"/>
    <x v="0"/>
    <n v="0"/>
    <s v="IN"/>
    <s v="Hombre"/>
    <x v="1"/>
    <n v="57"/>
    <x v="0"/>
    <x v="0"/>
    <x v="1"/>
    <n v="3"/>
    <x v="0"/>
    <x v="0"/>
    <s v="direct debit"/>
    <n v="10"/>
    <x v="1"/>
    <n v="10"/>
    <n v="139"/>
    <x v="1"/>
    <s v="Competitor made better offer"/>
    <s v="2020-10-19"/>
    <x v="742"/>
    <x v="84"/>
    <s v="Bajo"/>
    <x v="1"/>
    <n v="8.4412199400200638"/>
    <n v="1"/>
    <s v="Teléfono"/>
    <x v="1"/>
    <b v="1"/>
    <x v="0"/>
    <x v="2"/>
  </r>
  <r>
    <x v="4876"/>
    <x v="0"/>
    <x v="35"/>
    <n v="0"/>
    <n v="14"/>
    <x v="1"/>
    <x v="1"/>
    <n v="0"/>
    <s v="TN"/>
    <s v="Female"/>
    <x v="0"/>
    <n v="25"/>
    <x v="1"/>
    <x v="0"/>
    <x v="1"/>
    <n v="6"/>
    <x v="0"/>
    <x v="0"/>
    <s v="direct debit"/>
    <n v="28"/>
    <x v="1"/>
    <n v="28"/>
    <n v="713"/>
    <x v="0"/>
    <m/>
    <s v="2020-10-26"/>
    <x v="1343"/>
    <x v="248"/>
    <s v="Medio"/>
    <x v="2"/>
    <n v="27.5475922196472"/>
    <n v="0"/>
    <s v="SMS"/>
    <x v="2"/>
    <b v="0"/>
    <x v="1"/>
    <x v="0"/>
  </r>
  <r>
    <x v="4877"/>
    <x v="1"/>
    <x v="21"/>
    <n v="2"/>
    <n v="0"/>
    <x v="0"/>
    <x v="0"/>
    <n v="0"/>
    <s v="NJ"/>
    <s v="Hombre"/>
    <x v="1"/>
    <n v="51"/>
    <x v="0"/>
    <x v="0"/>
    <x v="0"/>
    <n v="0"/>
    <x v="0"/>
    <x v="0"/>
    <s v="direct debit"/>
    <n v="7"/>
    <x v="1"/>
    <n v="7"/>
    <n v="43"/>
    <x v="3"/>
    <s v="Attitude of support person"/>
    <s v="2023-02-12"/>
    <x v="80"/>
    <x v="1094"/>
    <s v="Medio"/>
    <x v="2"/>
    <n v="8.0785701391864144"/>
    <n v="8"/>
    <s v="SMS"/>
    <x v="2"/>
    <b v="0"/>
    <x v="1"/>
    <x v="4"/>
  </r>
  <r>
    <x v="4878"/>
    <x v="1"/>
    <x v="48"/>
    <n v="5"/>
    <n v="9"/>
    <x v="0"/>
    <x v="0"/>
    <n v="38"/>
    <s v="GA"/>
    <s v="Female"/>
    <x v="0"/>
    <n v="20"/>
    <x v="1"/>
    <x v="0"/>
    <x v="0"/>
    <n v="0"/>
    <x v="1"/>
    <x v="0"/>
    <s v="CREDIT CARD"/>
    <n v="58"/>
    <x v="0"/>
    <n v="58"/>
    <n v="1141"/>
    <x v="3"/>
    <s v="Attitude of support person"/>
    <s v="2023/11/19"/>
    <x v="1405"/>
    <x v="800"/>
    <s v="Medio"/>
    <x v="2"/>
    <n v="67.549350630153157"/>
    <n v="3"/>
    <s v="Email"/>
    <x v="0"/>
    <b v="0"/>
    <x v="1"/>
    <x v="4"/>
  </r>
  <r>
    <x v="4879"/>
    <x v="0"/>
    <x v="19"/>
    <n v="0"/>
    <n v="3"/>
    <x v="1"/>
    <x v="1"/>
    <n v="0"/>
    <s v="WI"/>
    <s v="Hombre"/>
    <x v="1"/>
    <n v="65"/>
    <x v="0"/>
    <x v="1"/>
    <x v="0"/>
    <n v="0"/>
    <x v="0"/>
    <x v="0"/>
    <s v="PAPER CHECK"/>
    <n v="25"/>
    <x v="3"/>
    <n v="25"/>
    <n v="647"/>
    <x v="0"/>
    <m/>
    <s v="2023-03-31"/>
    <x v="219"/>
    <x v="373"/>
    <s v="Bajo"/>
    <x v="1"/>
    <n v="21.528889135220911"/>
    <n v="0"/>
    <s v="SMS"/>
    <x v="2"/>
    <b v="1"/>
    <x v="0"/>
    <x v="0"/>
  </r>
  <r>
    <x v="4880"/>
    <x v="0"/>
    <x v="21"/>
    <n v="0"/>
    <n v="4"/>
    <x v="1"/>
    <x v="1"/>
    <n v="0"/>
    <s v="MS"/>
    <s v="Hombre"/>
    <x v="1"/>
    <n v="62"/>
    <x v="0"/>
    <x v="0"/>
    <x v="0"/>
    <n v="0"/>
    <x v="0"/>
    <x v="0"/>
    <s v="direct debit"/>
    <n v="30"/>
    <x v="1"/>
    <n v="30"/>
    <n v="179"/>
    <x v="0"/>
    <m/>
    <s v="2022-08-30"/>
    <x v="1177"/>
    <x v="1305"/>
    <s v="Bajo"/>
    <x v="1"/>
    <n v="33.692830408034098"/>
    <n v="9"/>
    <s v="Email"/>
    <x v="0"/>
    <b v="1"/>
    <x v="0"/>
    <x v="2"/>
  </r>
  <r>
    <x v="4881"/>
    <x v="0"/>
    <x v="54"/>
    <n v="0"/>
    <n v="3"/>
    <x v="0"/>
    <x v="0"/>
    <n v="36"/>
    <s v="RI"/>
    <s v="Female"/>
    <x v="0"/>
    <n v="50"/>
    <x v="0"/>
    <x v="0"/>
    <x v="0"/>
    <n v="0"/>
    <x v="0"/>
    <x v="0"/>
    <s v="CREDIT CARD"/>
    <n v="35"/>
    <x v="0"/>
    <n v="35"/>
    <n v="360"/>
    <x v="0"/>
    <m/>
    <s v="2021-12-27"/>
    <x v="1030"/>
    <x v="359"/>
    <s v="Alto"/>
    <x v="0"/>
    <n v="35.772494978464039"/>
    <n v="8"/>
    <s v="SMS"/>
    <x v="2"/>
    <b v="0"/>
    <x v="1"/>
    <x v="2"/>
  </r>
  <r>
    <x v="4882"/>
    <x v="1"/>
    <x v="50"/>
    <n v="4"/>
    <n v="3"/>
    <x v="1"/>
    <x v="1"/>
    <n v="0"/>
    <s v="VT"/>
    <s v="Hombre"/>
    <x v="1"/>
    <n v="74"/>
    <x v="0"/>
    <x v="1"/>
    <x v="0"/>
    <n v="0"/>
    <x v="1"/>
    <x v="1"/>
    <s v="direct debit"/>
    <n v="56"/>
    <x v="1"/>
    <n v="56"/>
    <n v="3426"/>
    <x v="1"/>
    <s v="Competitor had better devices"/>
    <s v="2023-02-05"/>
    <x v="1036"/>
    <x v="978"/>
    <s v="Medio"/>
    <x v="2"/>
    <n v="62.869208328952922"/>
    <n v="3"/>
    <s v="SMS"/>
    <x v="2"/>
    <b v="1"/>
    <x v="0"/>
    <x v="3"/>
  </r>
  <r>
    <x v="4883"/>
    <x v="1"/>
    <x v="21"/>
    <n v="1"/>
    <n v="7"/>
    <x v="1"/>
    <x v="1"/>
    <n v="0"/>
    <s v="OR"/>
    <s v="Hombre"/>
    <x v="1"/>
    <n v="59"/>
    <x v="0"/>
    <x v="0"/>
    <x v="1"/>
    <n v="3"/>
    <x v="0"/>
    <x v="0"/>
    <s v="direct debit"/>
    <n v="24"/>
    <x v="1"/>
    <n v="24"/>
    <n v="139"/>
    <x v="4"/>
    <s v="Extra data charges"/>
    <s v="2020/11/24"/>
    <x v="95"/>
    <x v="77"/>
    <s v="Medio"/>
    <x v="2"/>
    <n v="20.49558212807958"/>
    <n v="2"/>
    <s v="SMS"/>
    <x v="2"/>
    <b v="1"/>
    <x v="0"/>
    <x v="2"/>
  </r>
  <r>
    <x v="4884"/>
    <x v="1"/>
    <x v="5"/>
    <n v="4"/>
    <n v="4"/>
    <x v="1"/>
    <x v="1"/>
    <n v="0"/>
    <s v="AR"/>
    <s v="Female"/>
    <x v="0"/>
    <n v="61"/>
    <x v="0"/>
    <x v="0"/>
    <x v="1"/>
    <n v="5"/>
    <x v="0"/>
    <x v="0"/>
    <s v="CREDIT CARD"/>
    <n v="18"/>
    <x v="0"/>
    <n v="18"/>
    <n v="554"/>
    <x v="2"/>
    <s v="Network reliability"/>
    <s v="2023-09-21"/>
    <x v="790"/>
    <x v="256"/>
    <s v="Medio"/>
    <x v="2"/>
    <n v="21.261927498126621"/>
    <n v="3"/>
    <s v="Teléfono"/>
    <x v="1"/>
    <b v="0"/>
    <x v="1"/>
    <x v="3"/>
  </r>
  <r>
    <x v="4885"/>
    <x v="0"/>
    <x v="1"/>
    <n v="0"/>
    <n v="3"/>
    <x v="1"/>
    <x v="1"/>
    <n v="0"/>
    <s v="MN"/>
    <s v="Female"/>
    <x v="0"/>
    <n v="34"/>
    <x v="0"/>
    <x v="0"/>
    <x v="0"/>
    <n v="0"/>
    <x v="1"/>
    <x v="2"/>
    <s v="direct debit"/>
    <n v="52"/>
    <x v="1"/>
    <n v="52"/>
    <n v="3327"/>
    <x v="0"/>
    <m/>
    <s v="2022-09-18"/>
    <x v="833"/>
    <x v="1253"/>
    <s v="Bajo"/>
    <x v="1"/>
    <n v="48.08686412257687"/>
    <n v="6"/>
    <s v="Teléfono"/>
    <x v="1"/>
    <b v="0"/>
    <x v="1"/>
    <x v="3"/>
  </r>
  <r>
    <x v="4886"/>
    <x v="1"/>
    <x v="48"/>
    <n v="3"/>
    <n v="5"/>
    <x v="1"/>
    <x v="1"/>
    <n v="0"/>
    <s v="IL"/>
    <s v="Female"/>
    <x v="0"/>
    <n v="65"/>
    <x v="0"/>
    <x v="1"/>
    <x v="0"/>
    <n v="0"/>
    <x v="0"/>
    <x v="0"/>
    <s v="CREDIT CARD"/>
    <n v="42"/>
    <x v="0"/>
    <n v="42"/>
    <n v="852"/>
    <x v="4"/>
    <s v="Price too high"/>
    <s v="2021-04-16"/>
    <x v="1165"/>
    <x v="90"/>
    <s v="Bajo"/>
    <x v="1"/>
    <n v="35.726980467118203"/>
    <n v="9"/>
    <s v="Teléfono"/>
    <x v="1"/>
    <b v="1"/>
    <x v="0"/>
    <x v="0"/>
  </r>
  <r>
    <x v="4887"/>
    <x v="0"/>
    <x v="33"/>
    <n v="2"/>
    <n v="10"/>
    <x v="1"/>
    <x v="1"/>
    <n v="0"/>
    <s v="PA"/>
    <s v="Hombre"/>
    <x v="1"/>
    <n v="59"/>
    <x v="0"/>
    <x v="0"/>
    <x v="0"/>
    <n v="0"/>
    <x v="0"/>
    <x v="1"/>
    <s v="direct debit"/>
    <n v="34"/>
    <x v="1"/>
    <n v="34"/>
    <n v="784"/>
    <x v="0"/>
    <m/>
    <s v="2023/08/18"/>
    <x v="636"/>
    <x v="308"/>
    <s v="Bajo"/>
    <x v="1"/>
    <n v="34.274540908625887"/>
    <n v="4"/>
    <s v="SMS"/>
    <x v="2"/>
    <b v="0"/>
    <x v="1"/>
    <x v="3"/>
  </r>
  <r>
    <x v="4888"/>
    <x v="1"/>
    <x v="45"/>
    <n v="1"/>
    <n v="9"/>
    <x v="1"/>
    <x v="1"/>
    <n v="0"/>
    <s v="MT"/>
    <s v="Hombre"/>
    <x v="1"/>
    <n v="41"/>
    <x v="0"/>
    <x v="0"/>
    <x v="0"/>
    <n v="0"/>
    <x v="1"/>
    <x v="0"/>
    <s v="direct debit"/>
    <n v="42"/>
    <x v="1"/>
    <n v="42"/>
    <n v="530"/>
    <x v="3"/>
    <s v="Attitude of support person"/>
    <s v="2020/05/08"/>
    <x v="271"/>
    <x v="44"/>
    <s v="Alto"/>
    <x v="0"/>
    <n v="45.637376115177261"/>
    <n v="3"/>
    <s v="Email"/>
    <x v="0"/>
    <b v="1"/>
    <x v="0"/>
    <x v="4"/>
  </r>
  <r>
    <x v="4889"/>
    <x v="0"/>
    <x v="19"/>
    <n v="0"/>
    <n v="0"/>
    <x v="0"/>
    <x v="0"/>
    <n v="0"/>
    <s v="RI"/>
    <s v="Female"/>
    <x v="0"/>
    <n v="35"/>
    <x v="0"/>
    <x v="0"/>
    <x v="0"/>
    <n v="0"/>
    <x v="0"/>
    <x v="1"/>
    <s v="CREDIT CARD"/>
    <n v="10"/>
    <x v="0"/>
    <n v="10"/>
    <n v="263"/>
    <x v="0"/>
    <m/>
    <s v="2023/10/13"/>
    <x v="1406"/>
    <x v="807"/>
    <s v="Bajo"/>
    <x v="1"/>
    <n v="11.226935441309591"/>
    <n v="5"/>
    <s v="Email"/>
    <x v="0"/>
    <b v="1"/>
    <x v="0"/>
    <x v="3"/>
  </r>
  <r>
    <x v="4890"/>
    <x v="0"/>
    <x v="42"/>
    <n v="1"/>
    <n v="12"/>
    <x v="1"/>
    <x v="1"/>
    <n v="0"/>
    <s v="MT"/>
    <s v="Hombre"/>
    <x v="1"/>
    <n v="24"/>
    <x v="1"/>
    <x v="0"/>
    <x v="0"/>
    <n v="0"/>
    <x v="1"/>
    <x v="0"/>
    <s v="direct debit"/>
    <n v="16"/>
    <x v="1"/>
    <n v="16"/>
    <n v="767"/>
    <x v="0"/>
    <m/>
    <s v="2020-03-07"/>
    <x v="268"/>
    <x v="586"/>
    <s v="Alto"/>
    <x v="0"/>
    <n v="13.230672902646219"/>
    <n v="8"/>
    <s v="Teléfono"/>
    <x v="1"/>
    <b v="0"/>
    <x v="1"/>
    <x v="3"/>
  </r>
  <r>
    <x v="4891"/>
    <x v="0"/>
    <x v="36"/>
    <n v="1"/>
    <n v="15"/>
    <x v="1"/>
    <x v="1"/>
    <n v="0"/>
    <s v="TN"/>
    <s v="Female"/>
    <x v="0"/>
    <n v="53"/>
    <x v="0"/>
    <x v="0"/>
    <x v="0"/>
    <n v="0"/>
    <x v="0"/>
    <x v="0"/>
    <s v="direct debit"/>
    <n v="14"/>
    <x v="1"/>
    <n v="14"/>
    <n v="54"/>
    <x v="0"/>
    <m/>
    <s v="2023/10/06"/>
    <x v="298"/>
    <x v="33"/>
    <s v="Bajo"/>
    <x v="1"/>
    <n v="15.563877993066599"/>
    <n v="1"/>
    <s v="SMS"/>
    <x v="2"/>
    <b v="1"/>
    <x v="0"/>
    <x v="2"/>
  </r>
  <r>
    <x v="4892"/>
    <x v="1"/>
    <x v="12"/>
    <n v="2"/>
    <n v="13"/>
    <x v="1"/>
    <x v="1"/>
    <n v="0"/>
    <s v="MN"/>
    <s v="Female"/>
    <x v="0"/>
    <n v="21"/>
    <x v="1"/>
    <x v="0"/>
    <x v="0"/>
    <n v="0"/>
    <x v="0"/>
    <x v="0"/>
    <s v="CREDIT CARD"/>
    <n v="26"/>
    <x v="0"/>
    <n v="26"/>
    <n v="26"/>
    <x v="1"/>
    <s v="Competitor made better offer"/>
    <s v="2023/09/28"/>
    <x v="455"/>
    <x v="1197"/>
    <s v="Alto"/>
    <x v="0"/>
    <n v="22.130112965737919"/>
    <n v="5"/>
    <s v="SMS"/>
    <x v="2"/>
    <b v="1"/>
    <x v="0"/>
    <x v="4"/>
  </r>
  <r>
    <x v="4893"/>
    <x v="0"/>
    <x v="7"/>
    <n v="0"/>
    <n v="7"/>
    <x v="1"/>
    <x v="1"/>
    <n v="0"/>
    <s v="SD"/>
    <s v="Hombre"/>
    <x v="1"/>
    <n v="69"/>
    <x v="0"/>
    <x v="1"/>
    <x v="0"/>
    <n v="0"/>
    <x v="1"/>
    <x v="1"/>
    <s v="direct debit"/>
    <n v="36"/>
    <x v="1"/>
    <n v="36"/>
    <n v="1945"/>
    <x v="0"/>
    <m/>
    <s v="2021/12/12"/>
    <x v="1249"/>
    <x v="1067"/>
    <s v="Alto"/>
    <x v="0"/>
    <n v="29.776638316663359"/>
    <n v="3"/>
    <s v="SMS"/>
    <x v="2"/>
    <b v="0"/>
    <x v="1"/>
    <x v="0"/>
  </r>
  <r>
    <x v="4894"/>
    <x v="0"/>
    <x v="13"/>
    <n v="0"/>
    <n v="4"/>
    <x v="1"/>
    <x v="1"/>
    <n v="0"/>
    <s v="NH"/>
    <s v="Female"/>
    <x v="0"/>
    <n v="45"/>
    <x v="0"/>
    <x v="0"/>
    <x v="0"/>
    <n v="0"/>
    <x v="1"/>
    <x v="0"/>
    <s v="CREDIT CARD"/>
    <n v="36"/>
    <x v="0"/>
    <n v="36"/>
    <n v="1633"/>
    <x v="0"/>
    <m/>
    <s v="2023/05/02"/>
    <x v="927"/>
    <x v="26"/>
    <s v="Bajo"/>
    <x v="1"/>
    <n v="38.058813999974412"/>
    <n v="10"/>
    <s v="Teléfono"/>
    <x v="1"/>
    <b v="0"/>
    <x v="1"/>
    <x v="2"/>
  </r>
  <r>
    <x v="4895"/>
    <x v="0"/>
    <x v="40"/>
    <n v="0"/>
    <n v="5"/>
    <x v="1"/>
    <x v="1"/>
    <n v="0"/>
    <s v="RI"/>
    <s v="Hombre"/>
    <x v="1"/>
    <n v="47"/>
    <x v="0"/>
    <x v="0"/>
    <x v="1"/>
    <n v="3"/>
    <x v="1"/>
    <x v="2"/>
    <s v="direct debit"/>
    <n v="39"/>
    <x v="1"/>
    <n v="39"/>
    <n v="2484"/>
    <x v="0"/>
    <m/>
    <s v="2021-08-18"/>
    <x v="253"/>
    <x v="640"/>
    <s v="Alto"/>
    <x v="0"/>
    <n v="34.065243095277523"/>
    <n v="1"/>
    <s v="Email"/>
    <x v="0"/>
    <b v="1"/>
    <x v="0"/>
    <x v="4"/>
  </r>
  <r>
    <x v="4896"/>
    <x v="0"/>
    <x v="57"/>
    <n v="1"/>
    <n v="0"/>
    <x v="0"/>
    <x v="0"/>
    <n v="0"/>
    <s v="WA"/>
    <s v="Female"/>
    <x v="0"/>
    <n v="58"/>
    <x v="0"/>
    <x v="0"/>
    <x v="1"/>
    <n v="2"/>
    <x v="0"/>
    <x v="2"/>
    <s v="direct debit"/>
    <n v="11"/>
    <x v="1"/>
    <n v="11"/>
    <n v="797"/>
    <x v="0"/>
    <m/>
    <s v="2022-08-02"/>
    <x v="939"/>
    <x v="551"/>
    <s v="Medio"/>
    <x v="2"/>
    <n v="9.9357241784675949"/>
    <n v="5"/>
    <s v="SMS"/>
    <x v="2"/>
    <b v="1"/>
    <x v="0"/>
    <x v="2"/>
  </r>
  <r>
    <x v="3547"/>
    <x v="0"/>
    <x v="44"/>
    <n v="0"/>
    <n v="0"/>
    <x v="0"/>
    <x v="0"/>
    <n v="0"/>
    <s v="NM"/>
    <s v="Hombre"/>
    <x v="1"/>
    <n v="57"/>
    <x v="0"/>
    <x v="0"/>
    <x v="1"/>
    <n v="3"/>
    <x v="0"/>
    <x v="2"/>
    <s v="PAPER CHECK"/>
    <n v="9"/>
    <x v="3"/>
    <n v="9"/>
    <n v="575"/>
    <x v="0"/>
    <m/>
    <s v="2020-03-09"/>
    <x v="1134"/>
    <x v="1246"/>
    <s v="Bajo"/>
    <x v="1"/>
    <n v="9.165215494109308"/>
    <n v="4"/>
    <s v="Teléfono"/>
    <x v="1"/>
    <b v="1"/>
    <x v="0"/>
    <x v="2"/>
  </r>
  <r>
    <x v="4897"/>
    <x v="0"/>
    <x v="61"/>
    <n v="0"/>
    <n v="1"/>
    <x v="1"/>
    <x v="1"/>
    <n v="0"/>
    <s v="MI"/>
    <s v="Female"/>
    <x v="0"/>
    <n v="66"/>
    <x v="0"/>
    <x v="1"/>
    <x v="0"/>
    <n v="0"/>
    <x v="0"/>
    <x v="0"/>
    <s v="direct debit"/>
    <n v="51"/>
    <x v="1"/>
    <n v="51"/>
    <n v="1415"/>
    <x v="0"/>
    <m/>
    <s v="2021/01/30"/>
    <x v="465"/>
    <x v="165"/>
    <s v="Medio"/>
    <x v="2"/>
    <n v="60.195976358441982"/>
    <n v="8"/>
    <s v="Email"/>
    <x v="0"/>
    <b v="0"/>
    <x v="1"/>
    <x v="3"/>
  </r>
  <r>
    <x v="4898"/>
    <x v="0"/>
    <x v="2"/>
    <n v="2"/>
    <n v="6"/>
    <x v="1"/>
    <x v="1"/>
    <n v="0"/>
    <s v="GA"/>
    <s v="Female"/>
    <x v="0"/>
    <n v="37"/>
    <x v="0"/>
    <x v="0"/>
    <x v="0"/>
    <n v="0"/>
    <x v="0"/>
    <x v="0"/>
    <s v="direct debit"/>
    <n v="46"/>
    <x v="1"/>
    <n v="46"/>
    <n v="540"/>
    <x v="0"/>
    <m/>
    <s v="2023/01/12"/>
    <x v="468"/>
    <x v="784"/>
    <s v="Bajo"/>
    <x v="1"/>
    <n v="53.496750593864071"/>
    <n v="3"/>
    <s v="Email"/>
    <x v="0"/>
    <b v="0"/>
    <x v="1"/>
    <x v="3"/>
  </r>
  <r>
    <x v="4731"/>
    <x v="0"/>
    <x v="54"/>
    <n v="0"/>
    <n v="3"/>
    <x v="0"/>
    <x v="0"/>
    <n v="27"/>
    <s v="AL"/>
    <s v="Hombre"/>
    <x v="1"/>
    <n v="42"/>
    <x v="0"/>
    <x v="0"/>
    <x v="0"/>
    <n v="0"/>
    <x v="0"/>
    <x v="0"/>
    <s v="direct debit"/>
    <n v="31"/>
    <x v="1"/>
    <n v="31"/>
    <n v="303"/>
    <x v="0"/>
    <m/>
    <s v="2020/12/16"/>
    <x v="608"/>
    <x v="814"/>
    <s v="Alto"/>
    <x v="0"/>
    <n v="32.063178230413179"/>
    <n v="8"/>
    <s v="Teléfono"/>
    <x v="1"/>
    <b v="1"/>
    <x v="0"/>
    <x v="0"/>
  </r>
  <r>
    <x v="4899"/>
    <x v="0"/>
    <x v="6"/>
    <n v="0"/>
    <n v="5"/>
    <x v="1"/>
    <x v="1"/>
    <n v="0"/>
    <s v="KS"/>
    <s v="Hombre"/>
    <x v="1"/>
    <n v="59"/>
    <x v="0"/>
    <x v="0"/>
    <x v="0"/>
    <n v="0"/>
    <x v="1"/>
    <x v="0"/>
    <s v="direct debit"/>
    <n v="37"/>
    <x v="1"/>
    <n v="37"/>
    <n v="687"/>
    <x v="0"/>
    <m/>
    <s v="2023/06/08"/>
    <x v="920"/>
    <x v="1370"/>
    <s v="Alto"/>
    <x v="0"/>
    <n v="30.522230999793319"/>
    <n v="2"/>
    <s v="Teléfono"/>
    <x v="1"/>
    <b v="1"/>
    <x v="0"/>
    <x v="2"/>
  </r>
  <r>
    <x v="4900"/>
    <x v="0"/>
    <x v="39"/>
    <n v="0"/>
    <n v="5"/>
    <x v="1"/>
    <x v="1"/>
    <n v="0"/>
    <s v="ID"/>
    <s v="Hombre"/>
    <x v="1"/>
    <n v="81"/>
    <x v="0"/>
    <x v="1"/>
    <x v="1"/>
    <n v="2"/>
    <x v="1"/>
    <x v="1"/>
    <s v="direct debit"/>
    <n v="24"/>
    <x v="1"/>
    <n v="24"/>
    <n v="1696"/>
    <x v="0"/>
    <m/>
    <s v="2023-01-07"/>
    <x v="426"/>
    <x v="297"/>
    <s v="Medio"/>
    <x v="2"/>
    <n v="22.122614118464409"/>
    <n v="9"/>
    <s v="Teléfono"/>
    <x v="1"/>
    <b v="1"/>
    <x v="0"/>
    <x v="0"/>
  </r>
  <r>
    <x v="4901"/>
    <x v="0"/>
    <x v="22"/>
    <n v="2"/>
    <n v="1"/>
    <x v="1"/>
    <x v="1"/>
    <n v="0"/>
    <s v="AL"/>
    <s v="Female"/>
    <x v="0"/>
    <n v="58"/>
    <x v="0"/>
    <x v="0"/>
    <x v="0"/>
    <n v="0"/>
    <x v="1"/>
    <x v="0"/>
    <s v="direct debit"/>
    <n v="57"/>
    <x v="1"/>
    <n v="57"/>
    <n v="609"/>
    <x v="0"/>
    <m/>
    <s v="2022/07/18"/>
    <x v="317"/>
    <x v="423"/>
    <s v="Bajo"/>
    <x v="1"/>
    <n v="59.607971541809682"/>
    <n v="3"/>
    <s v="SMS"/>
    <x v="2"/>
    <b v="0"/>
    <x v="1"/>
    <x v="4"/>
  </r>
  <r>
    <x v="4902"/>
    <x v="1"/>
    <x v="52"/>
    <n v="5"/>
    <n v="2"/>
    <x v="1"/>
    <x v="1"/>
    <n v="0"/>
    <s v="MA"/>
    <s v="Female"/>
    <x v="0"/>
    <n v="62"/>
    <x v="0"/>
    <x v="0"/>
    <x v="0"/>
    <n v="0"/>
    <x v="0"/>
    <x v="0"/>
    <s v="direct debit"/>
    <n v="21"/>
    <x v="1"/>
    <n v="21"/>
    <n v="1265"/>
    <x v="1"/>
    <s v="Competitor offered more data"/>
    <s v="2021-01-10"/>
    <x v="999"/>
    <x v="1269"/>
    <s v="Medio"/>
    <x v="2"/>
    <n v="21.651957366325892"/>
    <n v="9"/>
    <s v="Email"/>
    <x v="0"/>
    <b v="1"/>
    <x v="0"/>
    <x v="3"/>
  </r>
  <r>
    <x v="4903"/>
    <x v="0"/>
    <x v="42"/>
    <n v="2"/>
    <n v="1"/>
    <x v="1"/>
    <x v="1"/>
    <n v="0"/>
    <s v="MI"/>
    <s v="Hombre"/>
    <x v="1"/>
    <n v="76"/>
    <x v="0"/>
    <x v="1"/>
    <x v="0"/>
    <n v="0"/>
    <x v="0"/>
    <x v="1"/>
    <s v="direct debit"/>
    <n v="64"/>
    <x v="1"/>
    <n v="64"/>
    <n v="3057"/>
    <x v="0"/>
    <m/>
    <s v="2023-07-08"/>
    <x v="391"/>
    <x v="1180"/>
    <s v="Alto"/>
    <x v="0"/>
    <n v="74.937069731622401"/>
    <n v="9"/>
    <s v="SMS"/>
    <x v="2"/>
    <b v="1"/>
    <x v="0"/>
    <x v="2"/>
  </r>
  <r>
    <x v="4904"/>
    <x v="1"/>
    <x v="9"/>
    <n v="4"/>
    <n v="9"/>
    <x v="1"/>
    <x v="1"/>
    <n v="0"/>
    <s v="MD"/>
    <s v="Female"/>
    <x v="0"/>
    <n v="43"/>
    <x v="0"/>
    <x v="0"/>
    <x v="0"/>
    <n v="0"/>
    <x v="0"/>
    <x v="0"/>
    <s v="direct debit"/>
    <n v="38"/>
    <x v="1"/>
    <n v="38"/>
    <n v="107"/>
    <x v="1"/>
    <s v="Competitor made better offer"/>
    <s v="2022/10/22"/>
    <x v="618"/>
    <x v="667"/>
    <s v="Bajo"/>
    <x v="1"/>
    <n v="37.925948288411142"/>
    <n v="2"/>
    <s v="Teléfono"/>
    <x v="1"/>
    <b v="0"/>
    <x v="1"/>
    <x v="0"/>
  </r>
  <r>
    <x v="4905"/>
    <x v="0"/>
    <x v="0"/>
    <n v="0"/>
    <n v="38"/>
    <x v="1"/>
    <x v="1"/>
    <n v="0"/>
    <s v="GA"/>
    <s v="Female"/>
    <x v="0"/>
    <n v="35"/>
    <x v="0"/>
    <x v="0"/>
    <x v="1"/>
    <n v="5"/>
    <x v="0"/>
    <x v="2"/>
    <s v="direct debit"/>
    <n v="12"/>
    <x v="1"/>
    <n v="12"/>
    <n v="281"/>
    <x v="0"/>
    <m/>
    <s v="2020-06-22"/>
    <x v="1337"/>
    <x v="388"/>
    <s v="Medio"/>
    <x v="2"/>
    <n v="11.54859920067322"/>
    <n v="10"/>
    <s v="SMS"/>
    <x v="2"/>
    <b v="1"/>
    <x v="0"/>
    <x v="3"/>
  </r>
  <r>
    <x v="4906"/>
    <x v="0"/>
    <x v="48"/>
    <n v="0"/>
    <n v="9"/>
    <x v="1"/>
    <x v="1"/>
    <n v="0"/>
    <s v="TX"/>
    <s v="Female"/>
    <x v="0"/>
    <n v="57"/>
    <x v="0"/>
    <x v="0"/>
    <x v="1"/>
    <n v="3"/>
    <x v="0"/>
    <x v="0"/>
    <s v="CREDIT CARD"/>
    <n v="24"/>
    <x v="0"/>
    <n v="24"/>
    <n v="470"/>
    <x v="0"/>
    <m/>
    <s v="2020/09/20"/>
    <x v="140"/>
    <x v="765"/>
    <s v="Alto"/>
    <x v="0"/>
    <n v="24.64678785933484"/>
    <n v="7"/>
    <s v="Teléfono"/>
    <x v="1"/>
    <b v="1"/>
    <x v="0"/>
    <x v="2"/>
  </r>
  <r>
    <x v="4907"/>
    <x v="1"/>
    <x v="45"/>
    <n v="5"/>
    <n v="11"/>
    <x v="1"/>
    <x v="1"/>
    <n v="0"/>
    <s v="AZ"/>
    <s v="Female"/>
    <x v="0"/>
    <n v="29"/>
    <x v="1"/>
    <x v="0"/>
    <x v="0"/>
    <n v="0"/>
    <x v="0"/>
    <x v="0"/>
    <s v="direct debit"/>
    <n v="11"/>
    <x v="1"/>
    <n v="11"/>
    <n v="139"/>
    <x v="2"/>
    <s v="Limited range of services"/>
    <s v="2021/03/20"/>
    <x v="9"/>
    <x v="4"/>
    <s v="Alto"/>
    <x v="0"/>
    <n v="12.485890084483859"/>
    <n v="8"/>
    <s v="Email"/>
    <x v="0"/>
    <b v="1"/>
    <x v="0"/>
    <x v="0"/>
  </r>
  <r>
    <x v="4908"/>
    <x v="1"/>
    <x v="5"/>
    <n v="0"/>
    <n v="14"/>
    <x v="1"/>
    <x v="1"/>
    <n v="0"/>
    <s v="MT"/>
    <s v="Female"/>
    <x v="0"/>
    <n v="72"/>
    <x v="0"/>
    <x v="1"/>
    <x v="0"/>
    <n v="0"/>
    <x v="1"/>
    <x v="0"/>
    <s v="direct debit"/>
    <n v="41"/>
    <x v="1"/>
    <n v="41"/>
    <n v="1229"/>
    <x v="1"/>
    <s v="Competitor offered more data"/>
    <s v="2020/08/17"/>
    <x v="327"/>
    <x v="1352"/>
    <s v="Alto"/>
    <x v="0"/>
    <n v="48.415497509287867"/>
    <n v="1"/>
    <s v="SMS"/>
    <x v="2"/>
    <b v="0"/>
    <x v="1"/>
    <x v="2"/>
  </r>
  <r>
    <x v="4909"/>
    <x v="1"/>
    <x v="38"/>
    <n v="0"/>
    <n v="1"/>
    <x v="1"/>
    <x v="1"/>
    <n v="0"/>
    <s v="DE"/>
    <s v="Female"/>
    <x v="0"/>
    <n v="81"/>
    <x v="0"/>
    <x v="1"/>
    <x v="0"/>
    <n v="0"/>
    <x v="0"/>
    <x v="0"/>
    <s v="direct debit"/>
    <n v="47"/>
    <x v="1"/>
    <n v="47"/>
    <n v="750"/>
    <x v="3"/>
    <s v="Attitude of support person"/>
    <s v="2020-10-14"/>
    <x v="1038"/>
    <x v="501"/>
    <s v="Alto"/>
    <x v="0"/>
    <n v="47.883341763733782"/>
    <n v="8"/>
    <s v="Teléfono"/>
    <x v="1"/>
    <b v="1"/>
    <x v="0"/>
    <x v="0"/>
  </r>
  <r>
    <x v="4910"/>
    <x v="0"/>
    <x v="47"/>
    <n v="1"/>
    <n v="0"/>
    <x v="0"/>
    <x v="0"/>
    <n v="0"/>
    <s v="MO"/>
    <s v="Female"/>
    <x v="0"/>
    <n v="41"/>
    <x v="0"/>
    <x v="0"/>
    <x v="0"/>
    <n v="0"/>
    <x v="0"/>
    <x v="1"/>
    <s v="CREDIT CARD"/>
    <n v="11"/>
    <x v="0"/>
    <n v="11"/>
    <n v="345"/>
    <x v="0"/>
    <m/>
    <s v="2022-09-29"/>
    <x v="258"/>
    <x v="537"/>
    <s v="Bajo"/>
    <x v="1"/>
    <n v="12.700581604813999"/>
    <n v="8"/>
    <s v="SMS"/>
    <x v="2"/>
    <b v="0"/>
    <x v="1"/>
    <x v="4"/>
  </r>
  <r>
    <x v="4911"/>
    <x v="0"/>
    <x v="11"/>
    <n v="2"/>
    <n v="10"/>
    <x v="1"/>
    <x v="1"/>
    <n v="0"/>
    <s v="MT"/>
    <s v="Female"/>
    <x v="0"/>
    <n v="45"/>
    <x v="0"/>
    <x v="0"/>
    <x v="0"/>
    <n v="0"/>
    <x v="0"/>
    <x v="0"/>
    <s v="CREDIT CARD"/>
    <n v="29"/>
    <x v="0"/>
    <n v="29"/>
    <n v="132"/>
    <x v="0"/>
    <m/>
    <s v="2022-03-11"/>
    <x v="817"/>
    <x v="69"/>
    <s v="Bajo"/>
    <x v="1"/>
    <n v="33.609957739769378"/>
    <n v="1"/>
    <s v="Email"/>
    <x v="0"/>
    <b v="1"/>
    <x v="0"/>
    <x v="4"/>
  </r>
  <r>
    <x v="4912"/>
    <x v="0"/>
    <x v="12"/>
    <n v="0"/>
    <n v="0"/>
    <x v="0"/>
    <x v="0"/>
    <n v="0"/>
    <s v="MN"/>
    <s v="Hombre"/>
    <x v="1"/>
    <n v="33"/>
    <x v="0"/>
    <x v="0"/>
    <x v="0"/>
    <n v="0"/>
    <x v="0"/>
    <x v="0"/>
    <s v="CREDIT CARD"/>
    <n v="8"/>
    <x v="0"/>
    <n v="8"/>
    <n v="8"/>
    <x v="0"/>
    <m/>
    <s v="2020-01-13"/>
    <x v="949"/>
    <x v="338"/>
    <s v="Alto"/>
    <x v="0"/>
    <n v="7.0907970912547844"/>
    <n v="3"/>
    <s v="SMS"/>
    <x v="2"/>
    <b v="0"/>
    <x v="1"/>
    <x v="0"/>
  </r>
  <r>
    <x v="4913"/>
    <x v="1"/>
    <x v="12"/>
    <n v="5"/>
    <n v="9"/>
    <x v="1"/>
    <x v="1"/>
    <n v="0"/>
    <s v="IL"/>
    <s v="Female"/>
    <x v="0"/>
    <n v="44"/>
    <x v="0"/>
    <x v="0"/>
    <x v="0"/>
    <n v="0"/>
    <x v="0"/>
    <x v="0"/>
    <s v="direct debit"/>
    <n v="26"/>
    <x v="1"/>
    <n v="26"/>
    <n v="26"/>
    <x v="2"/>
    <s v="Product dissatisfaction"/>
    <s v="2023/05/18"/>
    <x v="789"/>
    <x v="1094"/>
    <s v="Bajo"/>
    <x v="1"/>
    <n v="23.08456393699414"/>
    <n v="8"/>
    <s v="Email"/>
    <x v="0"/>
    <b v="1"/>
    <x v="0"/>
    <x v="4"/>
  </r>
  <r>
    <x v="4914"/>
    <x v="0"/>
    <x v="27"/>
    <n v="1"/>
    <n v="14"/>
    <x v="1"/>
    <x v="1"/>
    <n v="0"/>
    <s v="FL"/>
    <s v="Hombre"/>
    <x v="1"/>
    <n v="57"/>
    <x v="0"/>
    <x v="0"/>
    <x v="0"/>
    <n v="0"/>
    <x v="0"/>
    <x v="0"/>
    <s v="direct debit"/>
    <n v="11"/>
    <x v="1"/>
    <n v="11"/>
    <n v="391"/>
    <x v="0"/>
    <m/>
    <s v="2020/12/22"/>
    <x v="29"/>
    <x v="1066"/>
    <s v="Medio"/>
    <x v="2"/>
    <n v="12.16776512499238"/>
    <n v="1"/>
    <s v="Email"/>
    <x v="0"/>
    <b v="0"/>
    <x v="1"/>
    <x v="3"/>
  </r>
  <r>
    <x v="4915"/>
    <x v="0"/>
    <x v="43"/>
    <n v="0"/>
    <n v="0"/>
    <x v="0"/>
    <x v="0"/>
    <n v="0"/>
    <s v="CT"/>
    <s v="Hombre"/>
    <x v="1"/>
    <n v="56"/>
    <x v="0"/>
    <x v="0"/>
    <x v="0"/>
    <n v="0"/>
    <x v="0"/>
    <x v="1"/>
    <s v="CREDIT CARD"/>
    <n v="10"/>
    <x v="0"/>
    <n v="10"/>
    <n v="287"/>
    <x v="0"/>
    <m/>
    <s v="2020-06-30"/>
    <x v="620"/>
    <x v="119"/>
    <s v="Medio"/>
    <x v="2"/>
    <n v="9.855321767378264"/>
    <n v="6"/>
    <s v="Teléfono"/>
    <x v="1"/>
    <b v="0"/>
    <x v="1"/>
    <x v="2"/>
  </r>
  <r>
    <x v="4916"/>
    <x v="0"/>
    <x v="37"/>
    <n v="0"/>
    <n v="0"/>
    <x v="0"/>
    <x v="0"/>
    <n v="0"/>
    <s v="FL"/>
    <s v="Hombre"/>
    <x v="1"/>
    <n v="23"/>
    <x v="1"/>
    <x v="0"/>
    <x v="1"/>
    <n v="5"/>
    <x v="0"/>
    <x v="0"/>
    <s v="CREDIT CARD"/>
    <n v="12"/>
    <x v="0"/>
    <n v="12"/>
    <n v="84"/>
    <x v="0"/>
    <m/>
    <s v="2022/10/08"/>
    <x v="800"/>
    <x v="125"/>
    <s v="Alto"/>
    <x v="0"/>
    <n v="12.351417328384059"/>
    <n v="5"/>
    <s v="SMS"/>
    <x v="2"/>
    <b v="1"/>
    <x v="0"/>
    <x v="3"/>
  </r>
  <r>
    <x v="4917"/>
    <x v="0"/>
    <x v="44"/>
    <n v="0"/>
    <n v="0"/>
    <x v="0"/>
    <x v="0"/>
    <n v="0"/>
    <s v="KS"/>
    <s v="Hombre"/>
    <x v="1"/>
    <n v="24"/>
    <x v="1"/>
    <x v="0"/>
    <x v="0"/>
    <n v="0"/>
    <x v="0"/>
    <x v="1"/>
    <s v="CREDIT CARD"/>
    <n v="9"/>
    <x v="0"/>
    <n v="9"/>
    <n v="543"/>
    <x v="0"/>
    <m/>
    <s v="2021/11/25"/>
    <x v="160"/>
    <x v="886"/>
    <s v="Medio"/>
    <x v="2"/>
    <n v="9.0354671975193135"/>
    <n v="6"/>
    <s v="SMS"/>
    <x v="2"/>
    <b v="1"/>
    <x v="0"/>
    <x v="0"/>
  </r>
  <r>
    <x v="4918"/>
    <x v="0"/>
    <x v="8"/>
    <n v="2"/>
    <n v="15"/>
    <x v="1"/>
    <x v="1"/>
    <n v="0"/>
    <s v="ID"/>
    <s v="Hombre"/>
    <x v="1"/>
    <n v="22"/>
    <x v="1"/>
    <x v="0"/>
    <x v="1"/>
    <n v="4"/>
    <x v="0"/>
    <x v="0"/>
    <s v="direct debit"/>
    <n v="22"/>
    <x v="1"/>
    <n v="22"/>
    <n v="43"/>
    <x v="0"/>
    <m/>
    <s v="2022-08-29"/>
    <x v="1033"/>
    <x v="520"/>
    <s v="Alto"/>
    <x v="0"/>
    <n v="26.093085195212559"/>
    <n v="1"/>
    <s v="Teléfono"/>
    <x v="1"/>
    <b v="0"/>
    <x v="1"/>
    <x v="3"/>
  </r>
  <r>
    <x v="4919"/>
    <x v="1"/>
    <x v="8"/>
    <n v="2"/>
    <n v="12"/>
    <x v="1"/>
    <x v="1"/>
    <n v="0"/>
    <s v="MN"/>
    <s v="Female"/>
    <x v="0"/>
    <n v="45"/>
    <x v="0"/>
    <x v="0"/>
    <x v="0"/>
    <n v="0"/>
    <x v="0"/>
    <x v="0"/>
    <s v="direct debit"/>
    <n v="43"/>
    <x v="1"/>
    <n v="43"/>
    <n v="90"/>
    <x v="1"/>
    <s v="Competitor had better devices"/>
    <s v="2020-10-29"/>
    <x v="141"/>
    <x v="235"/>
    <s v="Bajo"/>
    <x v="1"/>
    <n v="34.746826858993607"/>
    <n v="4"/>
    <s v="SMS"/>
    <x v="2"/>
    <b v="0"/>
    <x v="1"/>
    <x v="4"/>
  </r>
  <r>
    <x v="4920"/>
    <x v="0"/>
    <x v="31"/>
    <n v="0"/>
    <n v="6"/>
    <x v="1"/>
    <x v="1"/>
    <n v="0"/>
    <s v="IA"/>
    <s v="Female"/>
    <x v="0"/>
    <n v="33"/>
    <x v="0"/>
    <x v="0"/>
    <x v="1"/>
    <n v="2"/>
    <x v="0"/>
    <x v="0"/>
    <s v="direct debit"/>
    <n v="43"/>
    <x v="1"/>
    <n v="43"/>
    <n v="953"/>
    <x v="0"/>
    <m/>
    <s v="2020-10-27"/>
    <x v="583"/>
    <x v="309"/>
    <s v="Bajo"/>
    <x v="1"/>
    <n v="39.437184873509928"/>
    <n v="3"/>
    <s v="Email"/>
    <x v="0"/>
    <b v="0"/>
    <x v="1"/>
    <x v="3"/>
  </r>
  <r>
    <x v="4921"/>
    <x v="1"/>
    <x v="73"/>
    <n v="2"/>
    <n v="12"/>
    <x v="0"/>
    <x v="0"/>
    <n v="79"/>
    <s v="OR"/>
    <s v="Hombre"/>
    <x v="1"/>
    <n v="84"/>
    <x v="0"/>
    <x v="1"/>
    <x v="0"/>
    <n v="0"/>
    <x v="0"/>
    <x v="0"/>
    <s v="direct debit"/>
    <n v="35"/>
    <x v="1"/>
    <n v="35"/>
    <n v="1387"/>
    <x v="5"/>
    <s v="Don't know"/>
    <s v="2022-02-04"/>
    <x v="781"/>
    <x v="1392"/>
    <s v="Bajo"/>
    <x v="1"/>
    <n v="32.871706436250143"/>
    <n v="3"/>
    <s v="SMS"/>
    <x v="2"/>
    <b v="1"/>
    <x v="0"/>
    <x v="3"/>
  </r>
  <r>
    <x v="4922"/>
    <x v="0"/>
    <x v="43"/>
    <n v="0"/>
    <n v="6"/>
    <x v="1"/>
    <x v="1"/>
    <n v="0"/>
    <s v="GA"/>
    <s v="Female"/>
    <x v="0"/>
    <n v="77"/>
    <x v="0"/>
    <x v="1"/>
    <x v="1"/>
    <n v="4"/>
    <x v="0"/>
    <x v="2"/>
    <s v="direct debit"/>
    <n v="36"/>
    <x v="1"/>
    <n v="36"/>
    <n v="1061"/>
    <x v="0"/>
    <m/>
    <s v="2023/01/17"/>
    <x v="1265"/>
    <x v="812"/>
    <s v="Bajo"/>
    <x v="1"/>
    <n v="41.173891171689171"/>
    <n v="7"/>
    <s v="Email"/>
    <x v="0"/>
    <b v="1"/>
    <x v="0"/>
    <x v="2"/>
  </r>
  <r>
    <x v="4923"/>
    <x v="0"/>
    <x v="39"/>
    <n v="0"/>
    <n v="41"/>
    <x v="1"/>
    <x v="1"/>
    <n v="0"/>
    <s v="NM"/>
    <s v="Female"/>
    <x v="0"/>
    <n v="21"/>
    <x v="1"/>
    <x v="0"/>
    <x v="0"/>
    <n v="0"/>
    <x v="1"/>
    <x v="1"/>
    <s v="CREDIT CARD"/>
    <n v="51"/>
    <x v="0"/>
    <n v="51"/>
    <n v="3633"/>
    <x v="0"/>
    <m/>
    <s v="2023-07-04"/>
    <x v="935"/>
    <x v="783"/>
    <s v="Alto"/>
    <x v="0"/>
    <n v="52.274482097076977"/>
    <n v="2"/>
    <s v="SMS"/>
    <x v="2"/>
    <b v="0"/>
    <x v="1"/>
    <x v="2"/>
  </r>
  <r>
    <x v="4924"/>
    <x v="1"/>
    <x v="55"/>
    <n v="0"/>
    <n v="12"/>
    <x v="1"/>
    <x v="1"/>
    <n v="0"/>
    <s v="NM"/>
    <s v="Hombre"/>
    <x v="1"/>
    <n v="22"/>
    <x v="1"/>
    <x v="0"/>
    <x v="0"/>
    <n v="0"/>
    <x v="0"/>
    <x v="1"/>
    <s v="direct debit"/>
    <n v="47"/>
    <x v="1"/>
    <n v="47"/>
    <n v="2423"/>
    <x v="1"/>
    <s v="Competitor made better offer"/>
    <s v="2023/10/29"/>
    <x v="71"/>
    <x v="1106"/>
    <s v="Medio"/>
    <x v="2"/>
    <n v="40.937148843268837"/>
    <n v="10"/>
    <s v="SMS"/>
    <x v="2"/>
    <b v="0"/>
    <x v="1"/>
    <x v="3"/>
  </r>
  <r>
    <x v="4925"/>
    <x v="0"/>
    <x v="26"/>
    <n v="1"/>
    <n v="6"/>
    <x v="1"/>
    <x v="1"/>
    <n v="0"/>
    <s v="AR"/>
    <s v="Hombre"/>
    <x v="1"/>
    <n v="60"/>
    <x v="0"/>
    <x v="0"/>
    <x v="0"/>
    <n v="0"/>
    <x v="1"/>
    <x v="0"/>
    <s v="direct debit"/>
    <n v="45"/>
    <x v="1"/>
    <n v="45"/>
    <n v="965"/>
    <x v="0"/>
    <m/>
    <s v="2021/11/05"/>
    <x v="1213"/>
    <x v="1255"/>
    <s v="Alto"/>
    <x v="0"/>
    <n v="37.244906204544797"/>
    <n v="7"/>
    <s v="Teléfono"/>
    <x v="1"/>
    <b v="1"/>
    <x v="0"/>
    <x v="3"/>
  </r>
  <r>
    <x v="4926"/>
    <x v="0"/>
    <x v="16"/>
    <n v="2"/>
    <n v="1"/>
    <x v="1"/>
    <x v="1"/>
    <n v="0"/>
    <s v="TX"/>
    <s v="Hombre"/>
    <x v="1"/>
    <n v="60"/>
    <x v="0"/>
    <x v="0"/>
    <x v="0"/>
    <n v="0"/>
    <x v="1"/>
    <x v="2"/>
    <s v="direct debit"/>
    <n v="32"/>
    <x v="1"/>
    <n v="32"/>
    <n v="2332"/>
    <x v="0"/>
    <m/>
    <s v="2022/07/31"/>
    <x v="355"/>
    <x v="655"/>
    <s v="Alto"/>
    <x v="0"/>
    <n v="35.860825728612639"/>
    <n v="4"/>
    <s v="Email"/>
    <x v="0"/>
    <b v="0"/>
    <x v="1"/>
    <x v="2"/>
  </r>
  <r>
    <x v="4927"/>
    <x v="0"/>
    <x v="66"/>
    <n v="0"/>
    <n v="0"/>
    <x v="0"/>
    <x v="0"/>
    <n v="0"/>
    <s v="VT"/>
    <s v="Female"/>
    <x v="0"/>
    <n v="54"/>
    <x v="0"/>
    <x v="0"/>
    <x v="0"/>
    <n v="0"/>
    <x v="0"/>
    <x v="1"/>
    <s v="CREDIT CARD"/>
    <n v="12"/>
    <x v="0"/>
    <n v="12"/>
    <n v="322"/>
    <x v="0"/>
    <m/>
    <s v="2021-04-08"/>
    <x v="1407"/>
    <x v="531"/>
    <s v="Medio"/>
    <x v="2"/>
    <n v="10.437330519169871"/>
    <n v="10"/>
    <s v="Teléfono"/>
    <x v="1"/>
    <b v="0"/>
    <x v="1"/>
    <x v="0"/>
  </r>
  <r>
    <x v="4928"/>
    <x v="0"/>
    <x v="7"/>
    <n v="1"/>
    <n v="25"/>
    <x v="1"/>
    <x v="1"/>
    <n v="0"/>
    <s v="NV"/>
    <s v="Female"/>
    <x v="0"/>
    <n v="60"/>
    <x v="0"/>
    <x v="0"/>
    <x v="1"/>
    <n v="2"/>
    <x v="0"/>
    <x v="0"/>
    <s v="direct debit"/>
    <n v="50"/>
    <x v="1"/>
    <n v="50"/>
    <n v="2703"/>
    <x v="0"/>
    <m/>
    <s v="2021-02-24"/>
    <x v="540"/>
    <x v="326"/>
    <s v="Alto"/>
    <x v="0"/>
    <n v="45.413266479837361"/>
    <n v="7"/>
    <s v="SMS"/>
    <x v="2"/>
    <b v="0"/>
    <x v="1"/>
    <x v="4"/>
  </r>
  <r>
    <x v="4929"/>
    <x v="1"/>
    <x v="19"/>
    <n v="3"/>
    <n v="5"/>
    <x v="0"/>
    <x v="0"/>
    <n v="26"/>
    <s v="MT"/>
    <s v="Female"/>
    <x v="0"/>
    <n v="71"/>
    <x v="0"/>
    <x v="1"/>
    <x v="0"/>
    <n v="0"/>
    <x v="0"/>
    <x v="0"/>
    <s v="direct debit"/>
    <n v="55"/>
    <x v="1"/>
    <n v="55"/>
    <n v="1459"/>
    <x v="4"/>
    <s v="Price too high"/>
    <s v="2023-01-30"/>
    <x v="186"/>
    <x v="366"/>
    <s v="Alto"/>
    <x v="0"/>
    <n v="56.306779767582803"/>
    <n v="7"/>
    <s v="Email"/>
    <x v="0"/>
    <b v="0"/>
    <x v="1"/>
    <x v="4"/>
  </r>
  <r>
    <x v="4930"/>
    <x v="1"/>
    <x v="42"/>
    <n v="0"/>
    <n v="1"/>
    <x v="1"/>
    <x v="1"/>
    <n v="0"/>
    <s v="OK"/>
    <s v="Hombre"/>
    <x v="1"/>
    <n v="46"/>
    <x v="0"/>
    <x v="0"/>
    <x v="0"/>
    <n v="0"/>
    <x v="1"/>
    <x v="0"/>
    <s v="direct debit"/>
    <n v="55"/>
    <x v="1"/>
    <n v="55"/>
    <n v="2624"/>
    <x v="3"/>
    <s v="Attitude of support person"/>
    <s v="2022/05/27"/>
    <x v="521"/>
    <x v="66"/>
    <s v="Alto"/>
    <x v="0"/>
    <n v="55.042878595590771"/>
    <n v="4"/>
    <s v="SMS"/>
    <x v="2"/>
    <b v="0"/>
    <x v="1"/>
    <x v="4"/>
  </r>
  <r>
    <x v="4931"/>
    <x v="0"/>
    <x v="16"/>
    <n v="1"/>
    <n v="0"/>
    <x v="0"/>
    <x v="0"/>
    <n v="0"/>
    <s v="WY"/>
    <s v="Hombre"/>
    <x v="1"/>
    <n v="82"/>
    <x v="0"/>
    <x v="1"/>
    <x v="0"/>
    <n v="0"/>
    <x v="0"/>
    <x v="2"/>
    <s v="direct debit"/>
    <n v="15"/>
    <x v="1"/>
    <n v="15"/>
    <n v="1095"/>
    <x v="0"/>
    <m/>
    <s v="2021-09-09"/>
    <x v="197"/>
    <x v="238"/>
    <s v="Bajo"/>
    <x v="1"/>
    <n v="17.658791208991921"/>
    <n v="0"/>
    <s v="Email"/>
    <x v="0"/>
    <b v="1"/>
    <x v="0"/>
    <x v="3"/>
  </r>
  <r>
    <x v="85"/>
    <x v="0"/>
    <x v="52"/>
    <n v="0"/>
    <n v="0"/>
    <x v="0"/>
    <x v="0"/>
    <n v="0"/>
    <s v="AK"/>
    <s v="Hombre"/>
    <x v="1"/>
    <n v="62"/>
    <x v="0"/>
    <x v="0"/>
    <x v="0"/>
    <n v="0"/>
    <x v="0"/>
    <x v="2"/>
    <s v="CREDIT CARD"/>
    <n v="13"/>
    <x v="0"/>
    <n v="13"/>
    <n v="754"/>
    <x v="0"/>
    <m/>
    <s v="2023/04/11"/>
    <x v="84"/>
    <x v="81"/>
    <s v="Medio"/>
    <x v="2"/>
    <n v="13.970423862687699"/>
    <n v="7"/>
    <s v="Email"/>
    <x v="0"/>
    <b v="1"/>
    <x v="0"/>
    <x v="2"/>
  </r>
  <r>
    <x v="2625"/>
    <x v="0"/>
    <x v="54"/>
    <n v="0"/>
    <n v="2"/>
    <x v="1"/>
    <x v="1"/>
    <n v="0"/>
    <s v="GA"/>
    <s v="Hombre"/>
    <x v="1"/>
    <n v="51"/>
    <x v="0"/>
    <x v="0"/>
    <x v="0"/>
    <n v="0"/>
    <x v="0"/>
    <x v="1"/>
    <s v="CREDIT CARD"/>
    <n v="27"/>
    <x v="0"/>
    <n v="27"/>
    <n v="262"/>
    <x v="0"/>
    <m/>
    <s v="2020/11/16"/>
    <x v="507"/>
    <x v="1087"/>
    <s v="Medio"/>
    <x v="2"/>
    <n v="26.005524425325241"/>
    <n v="3"/>
    <s v="Teléfono"/>
    <x v="1"/>
    <b v="1"/>
    <x v="0"/>
    <x v="0"/>
  </r>
  <r>
    <x v="4932"/>
    <x v="1"/>
    <x v="41"/>
    <n v="2"/>
    <n v="5"/>
    <x v="0"/>
    <x v="0"/>
    <n v="56"/>
    <s v="KY"/>
    <s v="Hombre"/>
    <x v="1"/>
    <n v="61"/>
    <x v="0"/>
    <x v="0"/>
    <x v="0"/>
    <n v="0"/>
    <x v="1"/>
    <x v="1"/>
    <s v="direct debit"/>
    <n v="26"/>
    <x v="1"/>
    <n v="26"/>
    <n v="1827"/>
    <x v="1"/>
    <s v="Competitor made better offer"/>
    <s v="2021-05-14"/>
    <x v="94"/>
    <x v="565"/>
    <s v="Bajo"/>
    <x v="1"/>
    <n v="24.050675330605781"/>
    <n v="8"/>
    <s v="Email"/>
    <x v="0"/>
    <b v="0"/>
    <x v="1"/>
    <x v="3"/>
  </r>
  <r>
    <x v="4933"/>
    <x v="1"/>
    <x v="54"/>
    <n v="5"/>
    <n v="1"/>
    <x v="1"/>
    <x v="1"/>
    <n v="0"/>
    <s v="AR"/>
    <s v="Hombre"/>
    <x v="1"/>
    <n v="36"/>
    <x v="0"/>
    <x v="0"/>
    <x v="0"/>
    <n v="0"/>
    <x v="1"/>
    <x v="0"/>
    <s v="direct debit"/>
    <n v="54"/>
    <x v="1"/>
    <n v="54"/>
    <n v="563"/>
    <x v="1"/>
    <s v="Competitor made better offer"/>
    <s v="2022/04/24"/>
    <x v="832"/>
    <x v="444"/>
    <s v="Alto"/>
    <x v="0"/>
    <n v="46.968866185549892"/>
    <n v="4"/>
    <s v="SMS"/>
    <x v="2"/>
    <b v="1"/>
    <x v="0"/>
    <x v="0"/>
  </r>
  <r>
    <x v="4934"/>
    <x v="0"/>
    <x v="12"/>
    <n v="0"/>
    <n v="0"/>
    <x v="0"/>
    <x v="0"/>
    <n v="0"/>
    <s v="CT"/>
    <s v="Female"/>
    <x v="0"/>
    <n v="65"/>
    <x v="0"/>
    <x v="1"/>
    <x v="1"/>
    <n v="2"/>
    <x v="0"/>
    <x v="0"/>
    <s v="CREDIT CARD"/>
    <n v="8"/>
    <x v="0"/>
    <n v="8"/>
    <n v="8"/>
    <x v="0"/>
    <m/>
    <s v="2023-10-20"/>
    <x v="1408"/>
    <x v="256"/>
    <s v="Bajo"/>
    <x v="1"/>
    <n v="7.4329072650741734"/>
    <n v="4"/>
    <s v="Email"/>
    <x v="0"/>
    <b v="0"/>
    <x v="1"/>
    <x v="2"/>
  </r>
  <r>
    <x v="4935"/>
    <x v="0"/>
    <x v="74"/>
    <n v="2"/>
    <n v="0"/>
    <x v="0"/>
    <x v="0"/>
    <n v="0"/>
    <s v="NM"/>
    <s v="Female"/>
    <x v="0"/>
    <n v="41"/>
    <x v="0"/>
    <x v="0"/>
    <x v="0"/>
    <n v="0"/>
    <x v="0"/>
    <x v="2"/>
    <s v="direct debit"/>
    <n v="7"/>
    <x v="1"/>
    <n v="7"/>
    <n v="363"/>
    <x v="0"/>
    <m/>
    <s v="2023-12-19"/>
    <x v="699"/>
    <x v="1186"/>
    <s v="Bajo"/>
    <x v="1"/>
    <n v="7.0518188149232746"/>
    <n v="8"/>
    <s v="SMS"/>
    <x v="2"/>
    <b v="1"/>
    <x v="0"/>
    <x v="2"/>
  </r>
  <r>
    <x v="4936"/>
    <x v="0"/>
    <x v="9"/>
    <n v="2"/>
    <n v="11"/>
    <x v="1"/>
    <x v="1"/>
    <n v="0"/>
    <s v="NV"/>
    <s v="Hombre"/>
    <x v="1"/>
    <n v="38"/>
    <x v="0"/>
    <x v="0"/>
    <x v="0"/>
    <n v="0"/>
    <x v="0"/>
    <x v="0"/>
    <s v="CREDIT CARD"/>
    <n v="19"/>
    <x v="0"/>
    <n v="19"/>
    <n v="57"/>
    <x v="0"/>
    <m/>
    <s v="2023-07-09"/>
    <x v="994"/>
    <x v="430"/>
    <s v="Bajo"/>
    <x v="1"/>
    <n v="15.91160670624785"/>
    <n v="1"/>
    <s v="Teléfono"/>
    <x v="1"/>
    <b v="0"/>
    <x v="1"/>
    <x v="4"/>
  </r>
  <r>
    <x v="4937"/>
    <x v="0"/>
    <x v="64"/>
    <n v="0"/>
    <n v="12"/>
    <x v="1"/>
    <x v="1"/>
    <n v="0"/>
    <s v="MO"/>
    <s v="Hombre"/>
    <x v="1"/>
    <n v="19"/>
    <x v="1"/>
    <x v="0"/>
    <x v="0"/>
    <n v="0"/>
    <x v="1"/>
    <x v="1"/>
    <s v="direct debit"/>
    <n v="32"/>
    <x v="1"/>
    <n v="32"/>
    <n v="1459"/>
    <x v="0"/>
    <m/>
    <s v="2023/03/06"/>
    <x v="722"/>
    <x v="222"/>
    <s v="Bajo"/>
    <x v="1"/>
    <n v="26.818785124853409"/>
    <n v="1"/>
    <s v="Email"/>
    <x v="0"/>
    <b v="0"/>
    <x v="1"/>
    <x v="2"/>
  </r>
  <r>
    <x v="828"/>
    <x v="1"/>
    <x v="51"/>
    <n v="3"/>
    <n v="21"/>
    <x v="1"/>
    <x v="1"/>
    <n v="0"/>
    <s v="ID"/>
    <s v="Female"/>
    <x v="0"/>
    <n v="28"/>
    <x v="1"/>
    <x v="0"/>
    <x v="0"/>
    <n v="0"/>
    <x v="0"/>
    <x v="0"/>
    <s v="direct debit"/>
    <n v="62"/>
    <x v="1"/>
    <n v="62"/>
    <n v="510"/>
    <x v="1"/>
    <s v="Competitor offered more data"/>
    <s v="2022-07-05"/>
    <x v="629"/>
    <x v="639"/>
    <s v="Medio"/>
    <x v="2"/>
    <n v="73.696063253777211"/>
    <n v="7"/>
    <s v="SMS"/>
    <x v="2"/>
    <b v="0"/>
    <x v="1"/>
    <x v="2"/>
  </r>
  <r>
    <x v="4938"/>
    <x v="0"/>
    <x v="61"/>
    <n v="0"/>
    <n v="17"/>
    <x v="0"/>
    <x v="0"/>
    <n v="15"/>
    <s v="WI"/>
    <s v="Hombre"/>
    <x v="1"/>
    <n v="28"/>
    <x v="1"/>
    <x v="0"/>
    <x v="1"/>
    <n v="5"/>
    <x v="0"/>
    <x v="1"/>
    <s v="direct debit"/>
    <n v="21"/>
    <x v="1"/>
    <n v="21"/>
    <n v="586"/>
    <x v="0"/>
    <m/>
    <s v="2023-10-02"/>
    <x v="1191"/>
    <x v="1137"/>
    <s v="Medio"/>
    <x v="2"/>
    <n v="21.504476733346511"/>
    <n v="8"/>
    <s v="Email"/>
    <x v="0"/>
    <b v="1"/>
    <x v="0"/>
    <x v="4"/>
  </r>
  <r>
    <x v="4939"/>
    <x v="1"/>
    <x v="12"/>
    <n v="3"/>
    <n v="5"/>
    <x v="1"/>
    <x v="1"/>
    <n v="0"/>
    <s v="IL"/>
    <s v="Hombre"/>
    <x v="1"/>
    <n v="58"/>
    <x v="0"/>
    <x v="0"/>
    <x v="0"/>
    <n v="0"/>
    <x v="0"/>
    <x v="0"/>
    <s v="direct debit"/>
    <n v="47"/>
    <x v="1"/>
    <n v="47"/>
    <n v="47"/>
    <x v="1"/>
    <s v="Competitor had better devices"/>
    <s v="2022/12/10"/>
    <x v="838"/>
    <x v="379"/>
    <s v="Medio"/>
    <x v="2"/>
    <n v="49.818643933112938"/>
    <n v="4"/>
    <s v="Email"/>
    <x v="0"/>
    <b v="1"/>
    <x v="0"/>
    <x v="3"/>
  </r>
  <r>
    <x v="4940"/>
    <x v="0"/>
    <x v="55"/>
    <n v="0"/>
    <n v="12"/>
    <x v="1"/>
    <x v="1"/>
    <n v="0"/>
    <s v="UT"/>
    <s v="Hombre"/>
    <x v="1"/>
    <n v="47"/>
    <x v="0"/>
    <x v="0"/>
    <x v="1"/>
    <n v="4"/>
    <x v="0"/>
    <x v="0"/>
    <s v="CREDIT CARD"/>
    <n v="21"/>
    <x v="0"/>
    <n v="21"/>
    <n v="1058"/>
    <x v="0"/>
    <m/>
    <s v="2020-06-25"/>
    <x v="113"/>
    <x v="723"/>
    <s v="Bajo"/>
    <x v="1"/>
    <n v="18.901092276156639"/>
    <n v="4"/>
    <s v="SMS"/>
    <x v="2"/>
    <b v="0"/>
    <x v="1"/>
    <x v="2"/>
  </r>
  <r>
    <x v="4941"/>
    <x v="0"/>
    <x v="70"/>
    <n v="0"/>
    <n v="12"/>
    <x v="1"/>
    <x v="1"/>
    <n v="0"/>
    <s v="MO"/>
    <s v="Female"/>
    <x v="0"/>
    <n v="35"/>
    <x v="0"/>
    <x v="0"/>
    <x v="0"/>
    <n v="0"/>
    <x v="0"/>
    <x v="2"/>
    <s v="CREDIT CARD"/>
    <n v="37"/>
    <x v="0"/>
    <n v="37"/>
    <n v="2147"/>
    <x v="0"/>
    <m/>
    <s v="2023/07/27"/>
    <x v="110"/>
    <x v="251"/>
    <s v="Alto"/>
    <x v="0"/>
    <n v="32.857547049508888"/>
    <n v="6"/>
    <s v="Email"/>
    <x v="0"/>
    <b v="0"/>
    <x v="1"/>
    <x v="4"/>
  </r>
  <r>
    <x v="4942"/>
    <x v="0"/>
    <x v="41"/>
    <n v="1"/>
    <n v="6"/>
    <x v="0"/>
    <x v="0"/>
    <n v="53"/>
    <s v="NC"/>
    <s v="Hombre"/>
    <x v="1"/>
    <n v="36"/>
    <x v="0"/>
    <x v="0"/>
    <x v="0"/>
    <n v="0"/>
    <x v="1"/>
    <x v="1"/>
    <s v="direct debit"/>
    <n v="21"/>
    <x v="1"/>
    <n v="21"/>
    <n v="1459"/>
    <x v="0"/>
    <m/>
    <s v="2022-02-10"/>
    <x v="139"/>
    <x v="1191"/>
    <s v="Medio"/>
    <x v="2"/>
    <n v="20.03123211918064"/>
    <n v="10"/>
    <s v="Email"/>
    <x v="0"/>
    <b v="0"/>
    <x v="1"/>
    <x v="0"/>
  </r>
  <r>
    <x v="4943"/>
    <x v="0"/>
    <x v="26"/>
    <n v="1"/>
    <n v="3"/>
    <x v="0"/>
    <x v="0"/>
    <n v="5"/>
    <s v="MI"/>
    <s v="Hombre"/>
    <x v="1"/>
    <n v="75"/>
    <x v="0"/>
    <x v="1"/>
    <x v="0"/>
    <n v="0"/>
    <x v="0"/>
    <x v="2"/>
    <s v="direct debit"/>
    <n v="53"/>
    <x v="1"/>
    <n v="53"/>
    <n v="1087"/>
    <x v="0"/>
    <m/>
    <s v="2022-10-14"/>
    <x v="612"/>
    <x v="176"/>
    <s v="Medio"/>
    <x v="2"/>
    <n v="55.784163672361323"/>
    <n v="4"/>
    <s v="Teléfono"/>
    <x v="1"/>
    <b v="0"/>
    <x v="1"/>
    <x v="2"/>
  </r>
  <r>
    <x v="4944"/>
    <x v="0"/>
    <x v="42"/>
    <n v="0"/>
    <n v="26"/>
    <x v="0"/>
    <x v="0"/>
    <n v="57"/>
    <s v="KY"/>
    <s v="Female"/>
    <x v="0"/>
    <n v="22"/>
    <x v="1"/>
    <x v="0"/>
    <x v="0"/>
    <n v="0"/>
    <x v="0"/>
    <x v="2"/>
    <s v="CREDIT CARD"/>
    <n v="31"/>
    <x v="0"/>
    <n v="31"/>
    <n v="1509"/>
    <x v="0"/>
    <m/>
    <s v="2020/07/09"/>
    <x v="651"/>
    <x v="875"/>
    <s v="Bajo"/>
    <x v="1"/>
    <n v="32.020581627927143"/>
    <n v="5"/>
    <s v="Email"/>
    <x v="0"/>
    <b v="1"/>
    <x v="0"/>
    <x v="2"/>
  </r>
  <r>
    <x v="4945"/>
    <x v="1"/>
    <x v="20"/>
    <n v="2"/>
    <n v="7"/>
    <x v="1"/>
    <x v="1"/>
    <n v="0"/>
    <s v="AZ"/>
    <s v="Female"/>
    <x v="0"/>
    <n v="77"/>
    <x v="0"/>
    <x v="1"/>
    <x v="0"/>
    <n v="0"/>
    <x v="0"/>
    <x v="0"/>
    <s v="direct debit"/>
    <n v="45"/>
    <x v="1"/>
    <n v="45"/>
    <n v="799"/>
    <x v="1"/>
    <s v="Competitor offered more data"/>
    <s v="2021/01/09"/>
    <x v="1056"/>
    <x v="481"/>
    <s v="Bajo"/>
    <x v="1"/>
    <n v="47.855642249725861"/>
    <n v="9"/>
    <s v="Email"/>
    <x v="0"/>
    <b v="1"/>
    <x v="0"/>
    <x v="0"/>
  </r>
  <r>
    <x v="4946"/>
    <x v="0"/>
    <x v="55"/>
    <n v="0"/>
    <n v="6"/>
    <x v="1"/>
    <x v="1"/>
    <n v="0"/>
    <s v="IA"/>
    <s v="Female"/>
    <x v="0"/>
    <n v="63"/>
    <x v="0"/>
    <x v="0"/>
    <x v="1"/>
    <n v="6"/>
    <x v="1"/>
    <x v="1"/>
    <s v="direct debit"/>
    <n v="17"/>
    <x v="1"/>
    <n v="17"/>
    <n v="870"/>
    <x v="0"/>
    <m/>
    <s v="2020-08-06"/>
    <x v="1077"/>
    <x v="236"/>
    <s v="Bajo"/>
    <x v="1"/>
    <n v="18.575208697050869"/>
    <n v="2"/>
    <s v="Email"/>
    <x v="0"/>
    <b v="0"/>
    <x v="1"/>
    <x v="0"/>
  </r>
  <r>
    <x v="4947"/>
    <x v="1"/>
    <x v="62"/>
    <n v="4"/>
    <n v="4"/>
    <x v="1"/>
    <x v="1"/>
    <n v="0"/>
    <s v="VA"/>
    <s v="Hombre"/>
    <x v="1"/>
    <n v="73"/>
    <x v="0"/>
    <x v="1"/>
    <x v="0"/>
    <n v="0"/>
    <x v="0"/>
    <x v="0"/>
    <s v="direct debit"/>
    <n v="36"/>
    <x v="1"/>
    <n v="36"/>
    <n v="534"/>
    <x v="2"/>
    <s v="Network reliability"/>
    <s v="2023-01-28"/>
    <x v="287"/>
    <x v="680"/>
    <s v="Medio"/>
    <x v="2"/>
    <n v="42.027832777334389"/>
    <n v="10"/>
    <s v="SMS"/>
    <x v="2"/>
    <b v="0"/>
    <x v="1"/>
    <x v="3"/>
  </r>
  <r>
    <x v="4948"/>
    <x v="0"/>
    <x v="7"/>
    <n v="0"/>
    <n v="4"/>
    <x v="1"/>
    <x v="1"/>
    <n v="0"/>
    <s v="SC"/>
    <s v="Hombre"/>
    <x v="1"/>
    <n v="34"/>
    <x v="0"/>
    <x v="0"/>
    <x v="1"/>
    <n v="5"/>
    <x v="0"/>
    <x v="1"/>
    <s v="direct debit"/>
    <n v="30"/>
    <x v="1"/>
    <n v="30"/>
    <n v="1639"/>
    <x v="0"/>
    <m/>
    <s v="2023/04/29"/>
    <x v="512"/>
    <x v="737"/>
    <s v="Bajo"/>
    <x v="1"/>
    <n v="33.741496187114777"/>
    <n v="9"/>
    <s v="SMS"/>
    <x v="2"/>
    <b v="0"/>
    <x v="1"/>
    <x v="2"/>
  </r>
  <r>
    <x v="4949"/>
    <x v="0"/>
    <x v="54"/>
    <n v="0"/>
    <n v="3"/>
    <x v="1"/>
    <x v="1"/>
    <n v="0"/>
    <s v="SC"/>
    <s v="Hombre"/>
    <x v="1"/>
    <n v="50"/>
    <x v="0"/>
    <x v="0"/>
    <x v="0"/>
    <n v="0"/>
    <x v="0"/>
    <x v="0"/>
    <s v="direct debit"/>
    <n v="28"/>
    <x v="1"/>
    <n v="28"/>
    <n v="265"/>
    <x v="0"/>
    <m/>
    <s v="2023/04/03"/>
    <x v="659"/>
    <x v="629"/>
    <s v="Bajo"/>
    <x v="1"/>
    <n v="29.053538292647708"/>
    <n v="9"/>
    <s v="Teléfono"/>
    <x v="1"/>
    <b v="0"/>
    <x v="1"/>
    <x v="3"/>
  </r>
  <r>
    <x v="4950"/>
    <x v="0"/>
    <x v="9"/>
    <n v="0"/>
    <n v="2"/>
    <x v="1"/>
    <x v="1"/>
    <n v="0"/>
    <s v="MT"/>
    <s v="Hombre"/>
    <x v="1"/>
    <n v="46"/>
    <x v="0"/>
    <x v="0"/>
    <x v="0"/>
    <n v="0"/>
    <x v="0"/>
    <x v="0"/>
    <s v="CREDIT CARD"/>
    <n v="46"/>
    <x v="0"/>
    <n v="46"/>
    <n v="120"/>
    <x v="0"/>
    <m/>
    <s v="2022-12-28"/>
    <x v="20"/>
    <x v="835"/>
    <s v="Bajo"/>
    <x v="1"/>
    <n v="52.338483144269453"/>
    <n v="1"/>
    <s v="Teléfono"/>
    <x v="1"/>
    <b v="1"/>
    <x v="0"/>
    <x v="0"/>
  </r>
  <r>
    <x v="4951"/>
    <x v="1"/>
    <x v="8"/>
    <n v="1"/>
    <n v="4"/>
    <x v="0"/>
    <x v="0"/>
    <n v="13"/>
    <s v="PA"/>
    <s v="Female"/>
    <x v="0"/>
    <n v="45"/>
    <x v="0"/>
    <x v="0"/>
    <x v="0"/>
    <n v="0"/>
    <x v="0"/>
    <x v="0"/>
    <s v="CREDIT CARD"/>
    <n v="25"/>
    <x v="0"/>
    <n v="25"/>
    <n v="46"/>
    <x v="1"/>
    <s v="Competitor had better devices"/>
    <s v="2023-08-02"/>
    <x v="40"/>
    <x v="1311"/>
    <s v="Medio"/>
    <x v="2"/>
    <n v="25.793774667954711"/>
    <n v="6"/>
    <s v="SMS"/>
    <x v="2"/>
    <b v="1"/>
    <x v="0"/>
    <x v="2"/>
  </r>
  <r>
    <x v="4952"/>
    <x v="1"/>
    <x v="47"/>
    <n v="0"/>
    <n v="2"/>
    <x v="0"/>
    <x v="0"/>
    <n v="6"/>
    <s v="OH"/>
    <s v="Hombre"/>
    <x v="1"/>
    <n v="58"/>
    <x v="0"/>
    <x v="0"/>
    <x v="0"/>
    <n v="0"/>
    <x v="1"/>
    <x v="0"/>
    <s v="direct debit"/>
    <n v="25"/>
    <x v="1"/>
    <n v="25"/>
    <n v="778"/>
    <x v="3"/>
    <s v="Attitude of support person"/>
    <s v="2020-09-24"/>
    <x v="173"/>
    <x v="407"/>
    <s v="Medio"/>
    <x v="2"/>
    <n v="23.81400623225003"/>
    <n v="3"/>
    <s v="Email"/>
    <x v="0"/>
    <b v="1"/>
    <x v="0"/>
    <x v="2"/>
  </r>
  <r>
    <x v="4953"/>
    <x v="1"/>
    <x v="12"/>
    <n v="1"/>
    <n v="0"/>
    <x v="0"/>
    <x v="0"/>
    <n v="0"/>
    <s v="SD"/>
    <s v="Female"/>
    <x v="0"/>
    <n v="26"/>
    <x v="1"/>
    <x v="0"/>
    <x v="0"/>
    <n v="0"/>
    <x v="0"/>
    <x v="0"/>
    <s v="CREDIT CARD"/>
    <n v="8"/>
    <x v="0"/>
    <n v="8"/>
    <n v="8"/>
    <x v="4"/>
    <s v="Price too high"/>
    <s v="2020-01-13"/>
    <x v="949"/>
    <x v="1406"/>
    <s v="Medio"/>
    <x v="2"/>
    <n v="8.4863809174317915"/>
    <n v="3"/>
    <s v="Email"/>
    <x v="0"/>
    <b v="0"/>
    <x v="1"/>
    <x v="3"/>
  </r>
  <r>
    <x v="4954"/>
    <x v="1"/>
    <x v="2"/>
    <n v="3"/>
    <n v="3"/>
    <x v="1"/>
    <x v="1"/>
    <n v="0"/>
    <s v="ID"/>
    <s v="Hombre"/>
    <x v="1"/>
    <n v="45"/>
    <x v="0"/>
    <x v="0"/>
    <x v="0"/>
    <n v="0"/>
    <x v="0"/>
    <x v="0"/>
    <s v="CREDIT CARD"/>
    <n v="19"/>
    <x v="0"/>
    <n v="19"/>
    <n v="223"/>
    <x v="4"/>
    <s v="Extra data charges"/>
    <s v="2021-05-28"/>
    <x v="395"/>
    <x v="1388"/>
    <s v="Alto"/>
    <x v="0"/>
    <n v="19.780263756416801"/>
    <n v="7"/>
    <s v="Teléfono"/>
    <x v="1"/>
    <b v="0"/>
    <x v="1"/>
    <x v="4"/>
  </r>
  <r>
    <x v="4955"/>
    <x v="0"/>
    <x v="17"/>
    <n v="0"/>
    <n v="7"/>
    <x v="1"/>
    <x v="1"/>
    <n v="0"/>
    <s v="NC"/>
    <s v="Female"/>
    <x v="0"/>
    <n v="39"/>
    <x v="0"/>
    <x v="0"/>
    <x v="0"/>
    <n v="0"/>
    <x v="1"/>
    <x v="1"/>
    <s v="direct debit"/>
    <n v="56"/>
    <x v="1"/>
    <n v="56"/>
    <n v="2942"/>
    <x v="0"/>
    <m/>
    <s v="2021-07-14"/>
    <x v="1264"/>
    <x v="798"/>
    <s v="Alto"/>
    <x v="0"/>
    <n v="47.14271381693991"/>
    <n v="9"/>
    <s v="Email"/>
    <x v="0"/>
    <b v="1"/>
    <x v="0"/>
    <x v="2"/>
  </r>
  <r>
    <x v="4956"/>
    <x v="0"/>
    <x v="37"/>
    <n v="0"/>
    <n v="0"/>
    <x v="0"/>
    <x v="0"/>
    <n v="0"/>
    <s v="MS"/>
    <s v="Hombre"/>
    <x v="1"/>
    <n v="52"/>
    <x v="0"/>
    <x v="0"/>
    <x v="1"/>
    <n v="5"/>
    <x v="0"/>
    <x v="0"/>
    <s v="CREDIT CARD"/>
    <n v="8"/>
    <x v="0"/>
    <n v="8"/>
    <n v="58"/>
    <x v="0"/>
    <m/>
    <s v="2022-04-30"/>
    <x v="1257"/>
    <x v="1382"/>
    <s v="Bajo"/>
    <x v="1"/>
    <n v="6.7129269392285131"/>
    <n v="0"/>
    <s v="Email"/>
    <x v="0"/>
    <b v="0"/>
    <x v="1"/>
    <x v="0"/>
  </r>
  <r>
    <x v="4957"/>
    <x v="0"/>
    <x v="57"/>
    <n v="0"/>
    <n v="7"/>
    <x v="0"/>
    <x v="0"/>
    <n v="33"/>
    <s v="OK"/>
    <s v="Female"/>
    <x v="0"/>
    <n v="43"/>
    <x v="0"/>
    <x v="0"/>
    <x v="0"/>
    <n v="0"/>
    <x v="1"/>
    <x v="2"/>
    <s v="CREDIT CARD"/>
    <n v="37"/>
    <x v="0"/>
    <n v="37"/>
    <n v="2702"/>
    <x v="0"/>
    <m/>
    <s v="2023/02/25"/>
    <x v="655"/>
    <x v="739"/>
    <s v="Alto"/>
    <x v="0"/>
    <n v="30.799086862225401"/>
    <n v="4"/>
    <s v="SMS"/>
    <x v="2"/>
    <b v="1"/>
    <x v="0"/>
    <x v="3"/>
  </r>
  <r>
    <x v="4958"/>
    <x v="1"/>
    <x v="28"/>
    <n v="3"/>
    <n v="13"/>
    <x v="1"/>
    <x v="1"/>
    <n v="0"/>
    <s v="MA"/>
    <s v="Female"/>
    <x v="0"/>
    <n v="32"/>
    <x v="0"/>
    <x v="0"/>
    <x v="0"/>
    <n v="0"/>
    <x v="0"/>
    <x v="0"/>
    <s v="direct debit"/>
    <n v="53"/>
    <x v="1"/>
    <n v="53"/>
    <n v="898"/>
    <x v="3"/>
    <s v="Attitude of support person"/>
    <s v="2021/07/16"/>
    <x v="1018"/>
    <x v="510"/>
    <s v="Bajo"/>
    <x v="1"/>
    <n v="51.480559470257397"/>
    <n v="7"/>
    <s v="Teléfono"/>
    <x v="1"/>
    <b v="0"/>
    <x v="1"/>
    <x v="2"/>
  </r>
  <r>
    <x v="4959"/>
    <x v="1"/>
    <x v="67"/>
    <n v="4"/>
    <n v="4"/>
    <x v="1"/>
    <x v="1"/>
    <n v="0"/>
    <s v="AL"/>
    <s v="Hombre"/>
    <x v="1"/>
    <n v="51"/>
    <x v="0"/>
    <x v="0"/>
    <x v="0"/>
    <n v="0"/>
    <x v="0"/>
    <x v="0"/>
    <s v="CREDIT CARD"/>
    <n v="26"/>
    <x v="0"/>
    <n v="26"/>
    <n v="923"/>
    <x v="5"/>
    <s v="Poor expertise of online support"/>
    <s v="2020-04-05"/>
    <x v="702"/>
    <x v="918"/>
    <s v="Medio"/>
    <x v="2"/>
    <n v="23.483313190884331"/>
    <n v="10"/>
    <s v="SMS"/>
    <x v="2"/>
    <b v="0"/>
    <x v="1"/>
    <x v="2"/>
  </r>
  <r>
    <x v="4960"/>
    <x v="0"/>
    <x v="4"/>
    <n v="1"/>
    <n v="0"/>
    <x v="0"/>
    <x v="0"/>
    <n v="0"/>
    <s v="ID"/>
    <s v="Hombre"/>
    <x v="1"/>
    <n v="58"/>
    <x v="0"/>
    <x v="0"/>
    <x v="0"/>
    <n v="0"/>
    <x v="0"/>
    <x v="2"/>
    <s v="direct debit"/>
    <n v="16"/>
    <x v="1"/>
    <n v="16"/>
    <n v="596"/>
    <x v="0"/>
    <m/>
    <s v="2023-05-01"/>
    <x v="1109"/>
    <x v="1348"/>
    <s v="Medio"/>
    <x v="2"/>
    <n v="16.192418656097431"/>
    <n v="5"/>
    <s v="SMS"/>
    <x v="2"/>
    <b v="1"/>
    <x v="0"/>
    <x v="0"/>
  </r>
  <r>
    <x v="4961"/>
    <x v="0"/>
    <x v="4"/>
    <n v="0"/>
    <n v="1"/>
    <x v="0"/>
    <x v="0"/>
    <n v="16"/>
    <s v="NY"/>
    <s v="Female"/>
    <x v="0"/>
    <n v="46"/>
    <x v="0"/>
    <x v="0"/>
    <x v="0"/>
    <n v="0"/>
    <x v="1"/>
    <x v="0"/>
    <s v="CREDIT CARD"/>
    <n v="46"/>
    <x v="0"/>
    <n v="46"/>
    <n v="1725"/>
    <x v="0"/>
    <m/>
    <s v="2020-02-29"/>
    <x v="340"/>
    <x v="1146"/>
    <s v="Medio"/>
    <x v="2"/>
    <n v="47.356872101548639"/>
    <n v="9"/>
    <s v="Email"/>
    <x v="0"/>
    <b v="0"/>
    <x v="1"/>
    <x v="0"/>
  </r>
  <r>
    <x v="4962"/>
    <x v="1"/>
    <x v="4"/>
    <n v="0"/>
    <n v="8"/>
    <x v="0"/>
    <x v="0"/>
    <n v="67"/>
    <s v="LA"/>
    <s v="Female"/>
    <x v="0"/>
    <n v="54"/>
    <x v="0"/>
    <x v="0"/>
    <x v="1"/>
    <n v="2"/>
    <x v="1"/>
    <x v="0"/>
    <s v="CREDIT CARD"/>
    <n v="13"/>
    <x v="0"/>
    <n v="13"/>
    <n v="476"/>
    <x v="2"/>
    <s v="Network reliability"/>
    <s v="2021-12-24"/>
    <x v="894"/>
    <x v="546"/>
    <s v="Alto"/>
    <x v="0"/>
    <n v="12.04438297256802"/>
    <n v="0"/>
    <s v="Teléfono"/>
    <x v="1"/>
    <b v="0"/>
    <x v="1"/>
    <x v="4"/>
  </r>
  <r>
    <x v="4963"/>
    <x v="0"/>
    <x v="72"/>
    <n v="0"/>
    <n v="0"/>
    <x v="0"/>
    <x v="0"/>
    <n v="0"/>
    <s v="NY"/>
    <s v="Female"/>
    <x v="0"/>
    <n v="53"/>
    <x v="0"/>
    <x v="0"/>
    <x v="0"/>
    <n v="0"/>
    <x v="0"/>
    <x v="2"/>
    <s v="CREDIT CARD"/>
    <n v="14"/>
    <x v="0"/>
    <n v="14"/>
    <n v="1041"/>
    <x v="0"/>
    <m/>
    <s v="2021-08-01"/>
    <x v="1319"/>
    <x v="587"/>
    <s v="Medio"/>
    <x v="2"/>
    <n v="11.4696177202943"/>
    <n v="3"/>
    <s v="SMS"/>
    <x v="2"/>
    <b v="1"/>
    <x v="0"/>
    <x v="4"/>
  </r>
  <r>
    <x v="4964"/>
    <x v="1"/>
    <x v="47"/>
    <n v="3"/>
    <n v="3"/>
    <x v="1"/>
    <x v="1"/>
    <n v="0"/>
    <s v="MO"/>
    <s v="Female"/>
    <x v="0"/>
    <n v="83"/>
    <x v="0"/>
    <x v="1"/>
    <x v="0"/>
    <n v="0"/>
    <x v="0"/>
    <x v="0"/>
    <s v="CREDIT CARD"/>
    <n v="40"/>
    <x v="0"/>
    <n v="40"/>
    <n v="1219"/>
    <x v="4"/>
    <s v="Extra data charges"/>
    <s v="2021/07/18"/>
    <x v="1380"/>
    <x v="580"/>
    <s v="Alto"/>
    <x v="0"/>
    <n v="43.858621126711121"/>
    <n v="2"/>
    <s v="Email"/>
    <x v="0"/>
    <b v="1"/>
    <x v="0"/>
    <x v="2"/>
  </r>
  <r>
    <x v="4965"/>
    <x v="0"/>
    <x v="26"/>
    <n v="0"/>
    <n v="5"/>
    <x v="0"/>
    <x v="0"/>
    <n v="37"/>
    <s v="WI"/>
    <s v="Female"/>
    <x v="0"/>
    <n v="78"/>
    <x v="0"/>
    <x v="1"/>
    <x v="0"/>
    <n v="0"/>
    <x v="1"/>
    <x v="1"/>
    <s v="direct debit"/>
    <n v="32"/>
    <x v="1"/>
    <n v="32"/>
    <n v="672"/>
    <x v="0"/>
    <m/>
    <s v="2021/12/24"/>
    <x v="894"/>
    <x v="620"/>
    <s v="Alto"/>
    <x v="0"/>
    <n v="34.619769517648052"/>
    <n v="2"/>
    <s v="SMS"/>
    <x v="2"/>
    <b v="0"/>
    <x v="1"/>
    <x v="2"/>
  </r>
  <r>
    <x v="4966"/>
    <x v="0"/>
    <x v="39"/>
    <n v="0"/>
    <n v="0"/>
    <x v="0"/>
    <x v="0"/>
    <n v="0"/>
    <s v="OR"/>
    <s v="Hombre"/>
    <x v="1"/>
    <n v="43"/>
    <x v="0"/>
    <x v="0"/>
    <x v="0"/>
    <n v="0"/>
    <x v="0"/>
    <x v="2"/>
    <s v="CREDIT CARD"/>
    <n v="14"/>
    <x v="0"/>
    <n v="14"/>
    <n v="1004"/>
    <x v="0"/>
    <m/>
    <s v="2020-07-16"/>
    <x v="436"/>
    <x v="64"/>
    <s v="Alto"/>
    <x v="0"/>
    <n v="13.96387782608485"/>
    <n v="6"/>
    <s v="Email"/>
    <x v="0"/>
    <b v="1"/>
    <x v="0"/>
    <x v="3"/>
  </r>
  <r>
    <x v="4967"/>
    <x v="0"/>
    <x v="41"/>
    <n v="2"/>
    <n v="5"/>
    <x v="1"/>
    <x v="1"/>
    <n v="0"/>
    <s v="AL"/>
    <s v="Hombre"/>
    <x v="1"/>
    <n v="72"/>
    <x v="0"/>
    <x v="1"/>
    <x v="0"/>
    <n v="0"/>
    <x v="1"/>
    <x v="2"/>
    <s v="CREDIT CARD"/>
    <n v="34"/>
    <x v="0"/>
    <n v="34"/>
    <n v="2405"/>
    <x v="0"/>
    <m/>
    <s v="2023-06-10"/>
    <x v="82"/>
    <x v="266"/>
    <s v="Alto"/>
    <x v="0"/>
    <n v="36.873196189086983"/>
    <n v="9"/>
    <s v="Teléfono"/>
    <x v="1"/>
    <b v="0"/>
    <x v="1"/>
    <x v="0"/>
  </r>
  <r>
    <x v="4968"/>
    <x v="0"/>
    <x v="25"/>
    <n v="0"/>
    <n v="0"/>
    <x v="0"/>
    <x v="0"/>
    <n v="0"/>
    <s v="MA"/>
    <s v="Hombre"/>
    <x v="1"/>
    <n v="39"/>
    <x v="0"/>
    <x v="0"/>
    <x v="1"/>
    <n v="3"/>
    <x v="0"/>
    <x v="2"/>
    <s v="PAPER CHECK"/>
    <n v="9"/>
    <x v="3"/>
    <n v="9"/>
    <n v="593"/>
    <x v="0"/>
    <m/>
    <s v="2023-10-29"/>
    <x v="71"/>
    <x v="672"/>
    <s v="Alto"/>
    <x v="0"/>
    <n v="9.9892244843659324"/>
    <n v="1"/>
    <s v="Email"/>
    <x v="0"/>
    <b v="0"/>
    <x v="1"/>
    <x v="4"/>
  </r>
  <r>
    <x v="4969"/>
    <x v="0"/>
    <x v="34"/>
    <n v="0"/>
    <n v="8"/>
    <x v="1"/>
    <x v="1"/>
    <n v="0"/>
    <s v="MD"/>
    <s v="Hombre"/>
    <x v="1"/>
    <n v="75"/>
    <x v="0"/>
    <x v="1"/>
    <x v="1"/>
    <n v="2"/>
    <x v="0"/>
    <x v="2"/>
    <s v="direct debit"/>
    <n v="37"/>
    <x v="1"/>
    <n v="37"/>
    <n v="2483"/>
    <x v="0"/>
    <m/>
    <s v="2020/09/19"/>
    <x v="79"/>
    <x v="988"/>
    <s v="Alto"/>
    <x v="0"/>
    <n v="31.75407115704548"/>
    <n v="0"/>
    <s v="Teléfono"/>
    <x v="1"/>
    <b v="1"/>
    <x v="0"/>
    <x v="0"/>
  </r>
  <r>
    <x v="4970"/>
    <x v="1"/>
    <x v="9"/>
    <n v="5"/>
    <n v="5"/>
    <x v="0"/>
    <x v="0"/>
    <n v="4"/>
    <s v="DC"/>
    <s v="Female"/>
    <x v="0"/>
    <n v="32"/>
    <x v="0"/>
    <x v="0"/>
    <x v="0"/>
    <n v="0"/>
    <x v="0"/>
    <x v="0"/>
    <s v="CREDIT CARD"/>
    <n v="49"/>
    <x v="0"/>
    <n v="49"/>
    <n v="129"/>
    <x v="1"/>
    <s v="Competitor offered higher download speeds"/>
    <s v="2022-11-01"/>
    <x v="878"/>
    <x v="515"/>
    <s v="Bajo"/>
    <x v="1"/>
    <n v="44.558704840715137"/>
    <n v="7"/>
    <s v="Teléfono"/>
    <x v="1"/>
    <b v="0"/>
    <x v="1"/>
    <x v="2"/>
  </r>
  <r>
    <x v="4971"/>
    <x v="1"/>
    <x v="37"/>
    <n v="0"/>
    <n v="1"/>
    <x v="1"/>
    <x v="1"/>
    <n v="0"/>
    <s v="SD"/>
    <s v="Hombre"/>
    <x v="1"/>
    <n v="65"/>
    <x v="0"/>
    <x v="1"/>
    <x v="0"/>
    <n v="0"/>
    <x v="1"/>
    <x v="0"/>
    <s v="direct debit"/>
    <n v="18"/>
    <x v="1"/>
    <n v="18"/>
    <n v="125"/>
    <x v="5"/>
    <s v="Don't know"/>
    <s v="2020-06-23"/>
    <x v="1166"/>
    <x v="1241"/>
    <s v="Medio"/>
    <x v="2"/>
    <n v="15.88925487509505"/>
    <n v="0"/>
    <s v="Teléfono"/>
    <x v="1"/>
    <b v="1"/>
    <x v="0"/>
    <x v="0"/>
  </r>
  <r>
    <x v="4200"/>
    <x v="1"/>
    <x v="9"/>
    <n v="1"/>
    <n v="0"/>
    <x v="0"/>
    <x v="0"/>
    <n v="0"/>
    <s v="OR"/>
    <s v="Hombre"/>
    <x v="1"/>
    <n v="32"/>
    <x v="0"/>
    <x v="0"/>
    <x v="0"/>
    <n v="0"/>
    <x v="0"/>
    <x v="0"/>
    <s v="PAPER CHECK"/>
    <n v="8"/>
    <x v="3"/>
    <n v="8"/>
    <n v="25"/>
    <x v="4"/>
    <s v="Long distance charges"/>
    <s v="2020/09/16"/>
    <x v="1238"/>
    <x v="409"/>
    <s v="Bajo"/>
    <x v="1"/>
    <n v="7.0194521820484672"/>
    <n v="3"/>
    <s v="Email"/>
    <x v="0"/>
    <b v="1"/>
    <x v="0"/>
    <x v="3"/>
  </r>
  <r>
    <x v="4972"/>
    <x v="0"/>
    <x v="1"/>
    <n v="0"/>
    <n v="6"/>
    <x v="0"/>
    <x v="0"/>
    <n v="44"/>
    <s v="WI"/>
    <s v="Hombre"/>
    <x v="1"/>
    <n v="45"/>
    <x v="0"/>
    <x v="0"/>
    <x v="0"/>
    <n v="0"/>
    <x v="1"/>
    <x v="1"/>
    <s v="direct debit"/>
    <n v="36"/>
    <x v="1"/>
    <n v="36"/>
    <n v="2312"/>
    <x v="0"/>
    <m/>
    <s v="2022-10-10"/>
    <x v="1289"/>
    <x v="1190"/>
    <s v="Medio"/>
    <x v="2"/>
    <n v="31.771966958525091"/>
    <n v="3"/>
    <s v="SMS"/>
    <x v="2"/>
    <b v="0"/>
    <x v="1"/>
    <x v="4"/>
  </r>
  <r>
    <x v="4973"/>
    <x v="0"/>
    <x v="32"/>
    <n v="0"/>
    <n v="6"/>
    <x v="1"/>
    <x v="1"/>
    <n v="0"/>
    <s v="CT"/>
    <s v="Hombre"/>
    <x v="1"/>
    <n v="59"/>
    <x v="0"/>
    <x v="0"/>
    <x v="1"/>
    <n v="5"/>
    <x v="0"/>
    <x v="0"/>
    <s v="direct debit"/>
    <n v="47"/>
    <x v="1"/>
    <n v="47"/>
    <n v="1743"/>
    <x v="0"/>
    <m/>
    <s v="2020-12-01"/>
    <x v="478"/>
    <x v="583"/>
    <s v="Alto"/>
    <x v="0"/>
    <n v="39.858087152426073"/>
    <n v="4"/>
    <s v="Teléfono"/>
    <x v="1"/>
    <b v="1"/>
    <x v="0"/>
    <x v="0"/>
  </r>
  <r>
    <x v="4974"/>
    <x v="0"/>
    <x v="71"/>
    <n v="0"/>
    <n v="2"/>
    <x v="1"/>
    <x v="1"/>
    <n v="0"/>
    <s v="ME"/>
    <s v="Hombre"/>
    <x v="1"/>
    <n v="63"/>
    <x v="0"/>
    <x v="0"/>
    <x v="0"/>
    <n v="0"/>
    <x v="1"/>
    <x v="2"/>
    <s v="direct debit"/>
    <n v="25"/>
    <x v="1"/>
    <n v="25"/>
    <n v="1019"/>
    <x v="0"/>
    <m/>
    <s v="2021-09-04"/>
    <x v="195"/>
    <x v="883"/>
    <s v="Bajo"/>
    <x v="1"/>
    <n v="28.21098000343278"/>
    <n v="2"/>
    <s v="Email"/>
    <x v="0"/>
    <b v="0"/>
    <x v="1"/>
    <x v="2"/>
  </r>
  <r>
    <x v="4975"/>
    <x v="1"/>
    <x v="48"/>
    <n v="5"/>
    <n v="20"/>
    <x v="1"/>
    <x v="1"/>
    <n v="0"/>
    <s v="VT"/>
    <s v="Hombre"/>
    <x v="1"/>
    <n v="22"/>
    <x v="1"/>
    <x v="0"/>
    <x v="0"/>
    <n v="0"/>
    <x v="1"/>
    <x v="0"/>
    <s v="direct debit"/>
    <n v="50"/>
    <x v="1"/>
    <n v="50"/>
    <n v="1001"/>
    <x v="5"/>
    <s v="Don't know"/>
    <s v="2021/11/13"/>
    <x v="1254"/>
    <x v="1290"/>
    <s v="Medio"/>
    <x v="2"/>
    <n v="51.399345239847968"/>
    <n v="7"/>
    <s v="SMS"/>
    <x v="2"/>
    <b v="0"/>
    <x v="1"/>
    <x v="2"/>
  </r>
  <r>
    <x v="4976"/>
    <x v="0"/>
    <x v="63"/>
    <n v="1"/>
    <n v="5"/>
    <x v="1"/>
    <x v="1"/>
    <n v="0"/>
    <s v="GA"/>
    <s v="Female"/>
    <x v="0"/>
    <n v="76"/>
    <x v="0"/>
    <x v="1"/>
    <x v="0"/>
    <n v="0"/>
    <x v="0"/>
    <x v="1"/>
    <s v="direct debit"/>
    <n v="59"/>
    <x v="1"/>
    <n v="59"/>
    <n v="2789"/>
    <x v="0"/>
    <m/>
    <s v="2020/10/01"/>
    <x v="1360"/>
    <x v="9"/>
    <s v="Medio"/>
    <x v="2"/>
    <n v="56.606717781466379"/>
    <n v="4"/>
    <s v="SMS"/>
    <x v="2"/>
    <b v="0"/>
    <x v="1"/>
    <x v="2"/>
  </r>
  <r>
    <x v="4977"/>
    <x v="0"/>
    <x v="31"/>
    <n v="0"/>
    <n v="0"/>
    <x v="1"/>
    <x v="1"/>
    <n v="0"/>
    <s v="GA"/>
    <s v="Hombre"/>
    <x v="1"/>
    <n v="75"/>
    <x v="0"/>
    <x v="1"/>
    <x v="0"/>
    <n v="0"/>
    <x v="0"/>
    <x v="0"/>
    <s v="direct debit"/>
    <n v="18"/>
    <x v="1"/>
    <n v="18"/>
    <n v="392"/>
    <x v="0"/>
    <m/>
    <s v="2020/08/14"/>
    <x v="162"/>
    <x v="769"/>
    <s v="Bajo"/>
    <x v="1"/>
    <n v="18.273310458576919"/>
    <n v="1"/>
    <s v="Email"/>
    <x v="0"/>
    <b v="0"/>
    <x v="1"/>
    <x v="2"/>
  </r>
  <r>
    <x v="4978"/>
    <x v="1"/>
    <x v="14"/>
    <n v="0"/>
    <n v="3"/>
    <x v="1"/>
    <x v="1"/>
    <n v="0"/>
    <s v="TX"/>
    <s v="Hombre"/>
    <x v="1"/>
    <n v="65"/>
    <x v="0"/>
    <x v="1"/>
    <x v="0"/>
    <n v="0"/>
    <x v="0"/>
    <x v="0"/>
    <s v="CREDIT CARD"/>
    <n v="55"/>
    <x v="0"/>
    <n v="55"/>
    <n v="508"/>
    <x v="1"/>
    <s v="Competitor had better devices"/>
    <s v="2022-09-19"/>
    <x v="882"/>
    <x v="160"/>
    <s v="Bajo"/>
    <x v="1"/>
    <n v="54.022257659418877"/>
    <n v="5"/>
    <s v="SMS"/>
    <x v="2"/>
    <b v="0"/>
    <x v="1"/>
    <x v="2"/>
  </r>
  <r>
    <x v="4979"/>
    <x v="0"/>
    <x v="56"/>
    <n v="0"/>
    <n v="7"/>
    <x v="1"/>
    <x v="1"/>
    <n v="0"/>
    <s v="VA"/>
    <s v="Female"/>
    <x v="0"/>
    <n v="43"/>
    <x v="0"/>
    <x v="0"/>
    <x v="1"/>
    <n v="5"/>
    <x v="0"/>
    <x v="1"/>
    <s v="CREDIT CARD"/>
    <n v="25"/>
    <x v="0"/>
    <n v="25"/>
    <n v="1682"/>
    <x v="0"/>
    <m/>
    <s v="2020/07/27"/>
    <x v="335"/>
    <x v="282"/>
    <s v="Bajo"/>
    <x v="1"/>
    <n v="23.44222068360369"/>
    <n v="7"/>
    <s v="Email"/>
    <x v="0"/>
    <b v="0"/>
    <x v="1"/>
    <x v="4"/>
  </r>
  <r>
    <x v="4980"/>
    <x v="0"/>
    <x v="28"/>
    <n v="0"/>
    <n v="14"/>
    <x v="1"/>
    <x v="1"/>
    <n v="0"/>
    <s v="MN"/>
    <s v="Hombre"/>
    <x v="1"/>
    <n v="44"/>
    <x v="0"/>
    <x v="0"/>
    <x v="0"/>
    <n v="0"/>
    <x v="1"/>
    <x v="2"/>
    <s v="CREDIT CARD"/>
    <n v="24"/>
    <x v="0"/>
    <n v="24"/>
    <n v="403"/>
    <x v="0"/>
    <m/>
    <s v="2023/08/03"/>
    <x v="1348"/>
    <x v="464"/>
    <s v="Alto"/>
    <x v="0"/>
    <n v="21.750660206815279"/>
    <n v="5"/>
    <s v="Email"/>
    <x v="0"/>
    <b v="0"/>
    <x v="1"/>
    <x v="3"/>
  </r>
  <r>
    <x v="3116"/>
    <x v="0"/>
    <x v="46"/>
    <n v="1"/>
    <n v="0"/>
    <x v="0"/>
    <x v="0"/>
    <n v="0"/>
    <s v="MI"/>
    <s v="Female"/>
    <x v="0"/>
    <n v="30"/>
    <x v="0"/>
    <x v="0"/>
    <x v="0"/>
    <n v="0"/>
    <x v="0"/>
    <x v="2"/>
    <s v="CREDIT CARD"/>
    <n v="11"/>
    <x v="0"/>
    <n v="11"/>
    <n v="614"/>
    <x v="0"/>
    <m/>
    <s v="2021-09-24"/>
    <x v="1287"/>
    <x v="1254"/>
    <s v="Alto"/>
    <x v="0"/>
    <n v="11.382638676113141"/>
    <n v="0"/>
    <s v="Email"/>
    <x v="0"/>
    <b v="0"/>
    <x v="1"/>
    <x v="3"/>
  </r>
  <r>
    <x v="4981"/>
    <x v="0"/>
    <x v="28"/>
    <n v="0"/>
    <n v="35"/>
    <x v="1"/>
    <x v="1"/>
    <n v="0"/>
    <s v="HI"/>
    <s v="Female"/>
    <x v="0"/>
    <n v="27"/>
    <x v="1"/>
    <x v="0"/>
    <x v="1"/>
    <n v="6"/>
    <x v="0"/>
    <x v="0"/>
    <s v="CREDIT CARD"/>
    <n v="27"/>
    <x v="0"/>
    <n v="27"/>
    <n v="449"/>
    <x v="0"/>
    <m/>
    <s v="2023-12-13"/>
    <x v="1004"/>
    <x v="972"/>
    <s v="Alto"/>
    <x v="0"/>
    <n v="24.759106796808201"/>
    <n v="0"/>
    <s v="SMS"/>
    <x v="2"/>
    <b v="0"/>
    <x v="1"/>
    <x v="2"/>
  </r>
  <r>
    <x v="4982"/>
    <x v="0"/>
    <x v="53"/>
    <n v="2"/>
    <n v="5"/>
    <x v="1"/>
    <x v="1"/>
    <n v="0"/>
    <s v="WA"/>
    <s v="Female"/>
    <x v="0"/>
    <n v="43"/>
    <x v="0"/>
    <x v="0"/>
    <x v="0"/>
    <n v="0"/>
    <x v="0"/>
    <x v="0"/>
    <s v="direct debit"/>
    <n v="31"/>
    <x v="1"/>
    <n v="31"/>
    <n v="1312"/>
    <x v="0"/>
    <m/>
    <s v="2021-10-03"/>
    <x v="1106"/>
    <x v="44"/>
    <s v="Alto"/>
    <x v="0"/>
    <n v="26.99254616935961"/>
    <n v="10"/>
    <s v="Email"/>
    <x v="0"/>
    <b v="0"/>
    <x v="1"/>
    <x v="4"/>
  </r>
  <r>
    <x v="4983"/>
    <x v="1"/>
    <x v="8"/>
    <n v="4"/>
    <n v="5"/>
    <x v="1"/>
    <x v="1"/>
    <n v="0"/>
    <s v="ND"/>
    <s v="Hombre"/>
    <x v="1"/>
    <n v="67"/>
    <x v="0"/>
    <x v="1"/>
    <x v="0"/>
    <n v="0"/>
    <x v="0"/>
    <x v="0"/>
    <s v="direct debit"/>
    <n v="18"/>
    <x v="1"/>
    <n v="18"/>
    <n v="36"/>
    <x v="1"/>
    <s v="Competitor had better devices"/>
    <s v="2020-07-02"/>
    <x v="438"/>
    <x v="791"/>
    <s v="Alto"/>
    <x v="0"/>
    <n v="18.88126122577042"/>
    <n v="0"/>
    <s v="SMS"/>
    <x v="2"/>
    <b v="0"/>
    <x v="1"/>
    <x v="4"/>
  </r>
  <r>
    <x v="4984"/>
    <x v="0"/>
    <x v="13"/>
    <n v="0"/>
    <n v="24"/>
    <x v="1"/>
    <x v="1"/>
    <n v="0"/>
    <s v="CO"/>
    <s v="Hombre"/>
    <x v="1"/>
    <n v="27"/>
    <x v="1"/>
    <x v="0"/>
    <x v="1"/>
    <n v="4"/>
    <x v="1"/>
    <x v="1"/>
    <s v="direct debit"/>
    <n v="13"/>
    <x v="1"/>
    <n v="13"/>
    <n v="581"/>
    <x v="0"/>
    <m/>
    <s v="2023-12-02"/>
    <x v="1185"/>
    <x v="1356"/>
    <s v="Alto"/>
    <x v="0"/>
    <n v="13.97165709950127"/>
    <n v="3"/>
    <s v="Email"/>
    <x v="0"/>
    <b v="1"/>
    <x v="0"/>
    <x v="2"/>
  </r>
  <r>
    <x v="4985"/>
    <x v="0"/>
    <x v="7"/>
    <n v="0"/>
    <n v="3"/>
    <x v="1"/>
    <x v="1"/>
    <n v="0"/>
    <s v="WA"/>
    <s v="Female"/>
    <x v="0"/>
    <n v="35"/>
    <x v="0"/>
    <x v="0"/>
    <x v="1"/>
    <n v="2"/>
    <x v="1"/>
    <x v="0"/>
    <s v="CREDIT CARD"/>
    <n v="45"/>
    <x v="0"/>
    <n v="45"/>
    <n v="2463"/>
    <x v="0"/>
    <m/>
    <s v="2020/03/20"/>
    <x v="1226"/>
    <x v="364"/>
    <s v="Medio"/>
    <x v="2"/>
    <n v="42.35876448985848"/>
    <n v="0"/>
    <s v="SMS"/>
    <x v="2"/>
    <b v="1"/>
    <x v="0"/>
    <x v="2"/>
  </r>
  <r>
    <x v="4986"/>
    <x v="1"/>
    <x v="3"/>
    <n v="4"/>
    <n v="4"/>
    <x v="0"/>
    <x v="0"/>
    <n v="6"/>
    <s v="ID"/>
    <s v="Hombre"/>
    <x v="1"/>
    <n v="55"/>
    <x v="0"/>
    <x v="0"/>
    <x v="0"/>
    <n v="0"/>
    <x v="1"/>
    <x v="1"/>
    <s v="CREDIT CARD"/>
    <n v="41"/>
    <x v="0"/>
    <n v="41"/>
    <n v="2796"/>
    <x v="2"/>
    <s v="Product dissatisfaction"/>
    <s v="2022-02-07"/>
    <x v="567"/>
    <x v="1139"/>
    <s v="Medio"/>
    <x v="2"/>
    <n v="38.705093020168917"/>
    <n v="8"/>
    <s v="SMS"/>
    <x v="2"/>
    <b v="0"/>
    <x v="1"/>
    <x v="3"/>
  </r>
  <r>
    <x v="4987"/>
    <x v="0"/>
    <x v="66"/>
    <n v="0"/>
    <n v="6"/>
    <x v="1"/>
    <x v="1"/>
    <n v="0"/>
    <s v="GA"/>
    <s v="Female"/>
    <x v="0"/>
    <n v="40"/>
    <x v="0"/>
    <x v="0"/>
    <x v="1"/>
    <n v="6"/>
    <x v="0"/>
    <x v="0"/>
    <s v="CREDIT CARD"/>
    <n v="20"/>
    <x v="0"/>
    <n v="20"/>
    <n v="547"/>
    <x v="0"/>
    <m/>
    <s v="2021-08-06"/>
    <x v="228"/>
    <x v="60"/>
    <s v="Bajo"/>
    <x v="1"/>
    <n v="18.009437654676219"/>
    <n v="0"/>
    <s v="SMS"/>
    <x v="2"/>
    <b v="0"/>
    <x v="1"/>
    <x v="4"/>
  </r>
  <r>
    <x v="4988"/>
    <x v="0"/>
    <x v="24"/>
    <n v="0"/>
    <n v="5"/>
    <x v="1"/>
    <x v="1"/>
    <n v="0"/>
    <s v="WV"/>
    <s v="Hombre"/>
    <x v="1"/>
    <n v="61"/>
    <x v="0"/>
    <x v="0"/>
    <x v="0"/>
    <n v="0"/>
    <x v="0"/>
    <x v="1"/>
    <s v="direct debit"/>
    <n v="20"/>
    <x v="1"/>
    <n v="20"/>
    <n v="284"/>
    <x v="0"/>
    <m/>
    <s v="2022/08/25"/>
    <x v="877"/>
    <x v="1210"/>
    <s v="Alto"/>
    <x v="0"/>
    <n v="20.005814329013191"/>
    <n v="2"/>
    <s v="Teléfono"/>
    <x v="1"/>
    <b v="1"/>
    <x v="0"/>
    <x v="2"/>
  </r>
  <r>
    <x v="4989"/>
    <x v="1"/>
    <x v="74"/>
    <n v="3"/>
    <n v="4"/>
    <x v="1"/>
    <x v="1"/>
    <n v="0"/>
    <s v="SD"/>
    <s v="Female"/>
    <x v="0"/>
    <n v="72"/>
    <x v="0"/>
    <x v="1"/>
    <x v="0"/>
    <n v="0"/>
    <x v="0"/>
    <x v="1"/>
    <s v="CREDIT CARD"/>
    <n v="49"/>
    <x v="0"/>
    <n v="49"/>
    <n v="2595"/>
    <x v="4"/>
    <s v="Lack of affordable download/upload speed"/>
    <s v="2020/12/11"/>
    <x v="911"/>
    <x v="558"/>
    <s v="Bajo"/>
    <x v="1"/>
    <n v="49.263279662802923"/>
    <n v="4"/>
    <s v="Teléfono"/>
    <x v="1"/>
    <b v="0"/>
    <x v="1"/>
    <x v="3"/>
  </r>
  <r>
    <x v="4990"/>
    <x v="1"/>
    <x v="12"/>
    <n v="5"/>
    <n v="0"/>
    <x v="0"/>
    <x v="0"/>
    <n v="0"/>
    <s v="WV"/>
    <s v="Female"/>
    <x v="0"/>
    <n v="43"/>
    <x v="0"/>
    <x v="0"/>
    <x v="0"/>
    <n v="0"/>
    <x v="0"/>
    <x v="0"/>
    <s v="PAPER CHECK"/>
    <n v="8"/>
    <x v="3"/>
    <n v="8"/>
    <n v="8"/>
    <x v="4"/>
    <s v="Long distance charges"/>
    <s v="2023/07/28"/>
    <x v="167"/>
    <x v="652"/>
    <s v="Bajo"/>
    <x v="1"/>
    <n v="6.6220319038789137"/>
    <n v="4"/>
    <s v="Email"/>
    <x v="0"/>
    <b v="0"/>
    <x v="1"/>
    <x v="4"/>
  </r>
  <r>
    <x v="4991"/>
    <x v="0"/>
    <x v="57"/>
    <n v="0"/>
    <n v="0"/>
    <x v="0"/>
    <x v="0"/>
    <n v="0"/>
    <s v="VT"/>
    <s v="Hombre"/>
    <x v="1"/>
    <n v="70"/>
    <x v="0"/>
    <x v="1"/>
    <x v="0"/>
    <n v="0"/>
    <x v="0"/>
    <x v="2"/>
    <s v="direct debit"/>
    <n v="8"/>
    <x v="1"/>
    <n v="8"/>
    <n v="621"/>
    <x v="0"/>
    <m/>
    <s v="2022/10/06"/>
    <x v="802"/>
    <x v="909"/>
    <s v="Bajo"/>
    <x v="1"/>
    <n v="8.8790579744048621"/>
    <n v="0"/>
    <s v="Teléfono"/>
    <x v="1"/>
    <b v="0"/>
    <x v="1"/>
    <x v="3"/>
  </r>
  <r>
    <x v="4992"/>
    <x v="0"/>
    <x v="57"/>
    <n v="0"/>
    <n v="6"/>
    <x v="1"/>
    <x v="1"/>
    <n v="0"/>
    <s v="MI"/>
    <s v="Female"/>
    <x v="0"/>
    <n v="39"/>
    <x v="0"/>
    <x v="0"/>
    <x v="0"/>
    <n v="0"/>
    <x v="1"/>
    <x v="2"/>
    <s v="CREDIT CARD"/>
    <n v="41"/>
    <x v="0"/>
    <n v="41"/>
    <n v="3027"/>
    <x v="0"/>
    <m/>
    <s v="2020-12-17"/>
    <x v="1236"/>
    <x v="820"/>
    <s v="Alto"/>
    <x v="0"/>
    <n v="38.026331932701538"/>
    <n v="10"/>
    <s v="Email"/>
    <x v="0"/>
    <b v="1"/>
    <x v="0"/>
    <x v="3"/>
  </r>
  <r>
    <x v="4993"/>
    <x v="0"/>
    <x v="41"/>
    <n v="0"/>
    <n v="4"/>
    <x v="1"/>
    <x v="1"/>
    <n v="0"/>
    <s v="IL"/>
    <s v="Female"/>
    <x v="0"/>
    <n v="74"/>
    <x v="0"/>
    <x v="1"/>
    <x v="0"/>
    <n v="0"/>
    <x v="1"/>
    <x v="2"/>
    <s v="CREDIT CARD"/>
    <n v="52"/>
    <x v="0"/>
    <n v="52"/>
    <n v="3675"/>
    <x v="0"/>
    <m/>
    <s v="2022-01-23"/>
    <x v="691"/>
    <x v="904"/>
    <s v="Bajo"/>
    <x v="1"/>
    <n v="53.95109758950808"/>
    <n v="7"/>
    <s v="SMS"/>
    <x v="2"/>
    <b v="0"/>
    <x v="1"/>
    <x v="3"/>
  </r>
  <r>
    <x v="4994"/>
    <x v="1"/>
    <x v="33"/>
    <n v="0"/>
    <n v="15"/>
    <x v="1"/>
    <x v="1"/>
    <n v="0"/>
    <s v="VA"/>
    <s v="Hombre"/>
    <x v="1"/>
    <n v="71"/>
    <x v="0"/>
    <x v="1"/>
    <x v="0"/>
    <n v="0"/>
    <x v="1"/>
    <x v="0"/>
    <s v="direct debit"/>
    <n v="37"/>
    <x v="1"/>
    <n v="37"/>
    <n v="854"/>
    <x v="2"/>
    <s v="Product dissatisfaction"/>
    <s v="2023/04/06"/>
    <x v="1117"/>
    <x v="973"/>
    <s v="Alto"/>
    <x v="0"/>
    <n v="30.068169550078899"/>
    <n v="1"/>
    <s v="SMS"/>
    <x v="2"/>
    <b v="0"/>
    <x v="1"/>
    <x v="4"/>
  </r>
  <r>
    <x v="3983"/>
    <x v="0"/>
    <x v="72"/>
    <n v="0"/>
    <n v="0"/>
    <x v="0"/>
    <x v="0"/>
    <n v="0"/>
    <s v="KS"/>
    <s v="Hombre"/>
    <x v="1"/>
    <n v="53"/>
    <x v="0"/>
    <x v="0"/>
    <x v="0"/>
    <n v="0"/>
    <x v="0"/>
    <x v="1"/>
    <s v="direct debit"/>
    <n v="8"/>
    <x v="1"/>
    <n v="8"/>
    <n v="600"/>
    <x v="0"/>
    <m/>
    <s v="2020/01/12"/>
    <x v="267"/>
    <x v="1339"/>
    <s v="Bajo"/>
    <x v="1"/>
    <n v="7.3331373524124661"/>
    <n v="7"/>
    <s v="Teléfono"/>
    <x v="1"/>
    <b v="1"/>
    <x v="0"/>
    <x v="3"/>
  </r>
  <r>
    <x v="4995"/>
    <x v="0"/>
    <x v="39"/>
    <n v="0"/>
    <n v="19"/>
    <x v="1"/>
    <x v="1"/>
    <n v="0"/>
    <s v="IN"/>
    <s v="Hombre"/>
    <x v="1"/>
    <n v="64"/>
    <x v="0"/>
    <x v="0"/>
    <x v="1"/>
    <n v="5"/>
    <x v="1"/>
    <x v="2"/>
    <s v="direct debit"/>
    <n v="35"/>
    <x v="1"/>
    <n v="35"/>
    <n v="2491"/>
    <x v="0"/>
    <m/>
    <s v="2021/07/03"/>
    <x v="91"/>
    <x v="1407"/>
    <s v="Medio"/>
    <x v="2"/>
    <n v="35.663385239904898"/>
    <n v="1"/>
    <s v="SMS"/>
    <x v="2"/>
    <b v="0"/>
    <x v="1"/>
    <x v="4"/>
  </r>
  <r>
    <x v="4996"/>
    <x v="0"/>
    <x v="36"/>
    <n v="0"/>
    <n v="18"/>
    <x v="1"/>
    <x v="1"/>
    <n v="0"/>
    <s v="WA"/>
    <s v="Female"/>
    <x v="0"/>
    <n v="27"/>
    <x v="1"/>
    <x v="0"/>
    <x v="0"/>
    <n v="0"/>
    <x v="0"/>
    <x v="0"/>
    <s v="direct debit"/>
    <n v="50"/>
    <x v="1"/>
    <n v="50"/>
    <n v="199"/>
    <x v="0"/>
    <m/>
    <s v="2021-02-25"/>
    <x v="856"/>
    <x v="64"/>
    <s v="Medio"/>
    <x v="2"/>
    <n v="58.423025017430341"/>
    <n v="4"/>
    <s v="Email"/>
    <x v="0"/>
    <b v="1"/>
    <x v="0"/>
    <x v="4"/>
  </r>
  <r>
    <x v="4997"/>
    <x v="0"/>
    <x v="54"/>
    <n v="0"/>
    <n v="30"/>
    <x v="1"/>
    <x v="1"/>
    <n v="0"/>
    <s v="OK"/>
    <s v="Female"/>
    <x v="0"/>
    <n v="27"/>
    <x v="1"/>
    <x v="0"/>
    <x v="1"/>
    <n v="6"/>
    <x v="1"/>
    <x v="2"/>
    <s v="CREDIT CARD"/>
    <n v="33"/>
    <x v="0"/>
    <n v="33"/>
    <n v="333"/>
    <x v="0"/>
    <m/>
    <s v="2022/12/01"/>
    <x v="1194"/>
    <x v="27"/>
    <s v="Bajo"/>
    <x v="1"/>
    <n v="28.300467465054211"/>
    <n v="2"/>
    <s v="SMS"/>
    <x v="2"/>
    <b v="0"/>
    <x v="1"/>
    <x v="0"/>
  </r>
  <r>
    <x v="4998"/>
    <x v="0"/>
    <x v="12"/>
    <n v="1"/>
    <n v="2"/>
    <x v="1"/>
    <x v="1"/>
    <n v="0"/>
    <s v="CO"/>
    <s v="Female"/>
    <x v="0"/>
    <n v="32"/>
    <x v="0"/>
    <x v="0"/>
    <x v="0"/>
    <n v="0"/>
    <x v="0"/>
    <x v="0"/>
    <s v="direct debit"/>
    <n v="26"/>
    <x v="1"/>
    <n v="26"/>
    <n v="26"/>
    <x v="0"/>
    <m/>
    <s v="2023-10-10"/>
    <x v="1313"/>
    <x v="1285"/>
    <s v="Medio"/>
    <x v="2"/>
    <n v="28.12915662320232"/>
    <n v="3"/>
    <s v="Email"/>
    <x v="0"/>
    <b v="1"/>
    <x v="0"/>
    <x v="3"/>
  </r>
  <r>
    <x v="4999"/>
    <x v="0"/>
    <x v="9"/>
    <n v="0"/>
    <n v="4"/>
    <x v="0"/>
    <x v="0"/>
    <n v="7"/>
    <s v="WY"/>
    <s v="Hombre"/>
    <x v="1"/>
    <n v="65"/>
    <x v="0"/>
    <x v="1"/>
    <x v="0"/>
    <n v="0"/>
    <x v="0"/>
    <x v="0"/>
    <s v="CREDIT CARD"/>
    <n v="35"/>
    <x v="0"/>
    <n v="35"/>
    <n v="92"/>
    <x v="0"/>
    <m/>
    <s v="2021/08/29"/>
    <x v="995"/>
    <x v="1145"/>
    <s v="Bajo"/>
    <x v="1"/>
    <n v="33.181804154085121"/>
    <n v="1"/>
    <s v="Email"/>
    <x v="0"/>
    <b v="0"/>
    <x v="1"/>
    <x v="0"/>
  </r>
  <r>
    <x v="5000"/>
    <x v="0"/>
    <x v="61"/>
    <n v="0"/>
    <n v="6"/>
    <x v="1"/>
    <x v="1"/>
    <n v="0"/>
    <s v="CT"/>
    <s v="Hombre"/>
    <x v="1"/>
    <n v="73"/>
    <x v="0"/>
    <x v="1"/>
    <x v="0"/>
    <n v="0"/>
    <x v="0"/>
    <x v="1"/>
    <s v="direct debit"/>
    <n v="49"/>
    <x v="1"/>
    <n v="49"/>
    <n v="1374"/>
    <x v="0"/>
    <m/>
    <s v="2022/01/21"/>
    <x v="156"/>
    <x v="157"/>
    <s v="Medio"/>
    <x v="2"/>
    <n v="51.45285626064625"/>
    <n v="7"/>
    <s v="SMS"/>
    <x v="2"/>
    <b v="1"/>
    <x v="0"/>
    <x v="3"/>
  </r>
  <r>
    <x v="5001"/>
    <x v="0"/>
    <x v="64"/>
    <n v="0"/>
    <n v="4"/>
    <x v="1"/>
    <x v="1"/>
    <n v="0"/>
    <s v="WV"/>
    <s v="Female"/>
    <x v="0"/>
    <n v="79"/>
    <x v="0"/>
    <x v="1"/>
    <x v="0"/>
    <n v="0"/>
    <x v="1"/>
    <x v="1"/>
    <s v="direct debit"/>
    <n v="36"/>
    <x v="1"/>
    <n v="36"/>
    <n v="1667"/>
    <x v="0"/>
    <m/>
    <s v="2023/02/17"/>
    <x v="1048"/>
    <x v="246"/>
    <s v="Alto"/>
    <x v="0"/>
    <n v="42.4624799778247"/>
    <n v="10"/>
    <s v="Email"/>
    <x v="0"/>
    <b v="0"/>
    <x v="1"/>
    <x v="2"/>
  </r>
  <r>
    <x v="5002"/>
    <x v="0"/>
    <x v="54"/>
    <n v="2"/>
    <n v="4"/>
    <x v="1"/>
    <x v="1"/>
    <n v="0"/>
    <s v="HI"/>
    <s v="Hombre"/>
    <x v="1"/>
    <n v="35"/>
    <x v="0"/>
    <x v="0"/>
    <x v="0"/>
    <n v="0"/>
    <x v="0"/>
    <x v="0"/>
    <s v="direct debit"/>
    <n v="31"/>
    <x v="1"/>
    <n v="31"/>
    <n v="304"/>
    <x v="0"/>
    <m/>
    <s v="2021/10/20"/>
    <x v="933"/>
    <x v="217"/>
    <s v="Medio"/>
    <x v="2"/>
    <n v="35.42162116874006"/>
    <n v="1"/>
    <s v="Email"/>
    <x v="0"/>
    <b v="0"/>
    <x v="1"/>
    <x v="4"/>
  </r>
  <r>
    <x v="5003"/>
    <x v="1"/>
    <x v="13"/>
    <n v="4"/>
    <n v="7"/>
    <x v="1"/>
    <x v="1"/>
    <n v="0"/>
    <s v="AK"/>
    <s v="Hombre"/>
    <x v="1"/>
    <n v="42"/>
    <x v="0"/>
    <x v="0"/>
    <x v="0"/>
    <n v="0"/>
    <x v="0"/>
    <x v="0"/>
    <s v="direct debit"/>
    <n v="44"/>
    <x v="1"/>
    <n v="44"/>
    <n v="1958"/>
    <x v="1"/>
    <s v="Competitor made better offer"/>
    <s v="2023-02-07"/>
    <x v="690"/>
    <x v="590"/>
    <s v="Medio"/>
    <x v="2"/>
    <n v="49.989374383847363"/>
    <n v="7"/>
    <s v="Email"/>
    <x v="0"/>
    <b v="1"/>
    <x v="0"/>
    <x v="4"/>
  </r>
  <r>
    <x v="5004"/>
    <x v="1"/>
    <x v="61"/>
    <n v="0"/>
    <n v="4"/>
    <x v="1"/>
    <x v="1"/>
    <n v="0"/>
    <s v="KY"/>
    <s v="Female"/>
    <x v="0"/>
    <n v="77"/>
    <x v="0"/>
    <x v="1"/>
    <x v="0"/>
    <n v="0"/>
    <x v="1"/>
    <x v="0"/>
    <s v="CREDIT CARD"/>
    <n v="53"/>
    <x v="0"/>
    <n v="53"/>
    <n v="1471"/>
    <x v="5"/>
    <s v="Don't know"/>
    <s v="2023-08-26"/>
    <x v="248"/>
    <x v="568"/>
    <s v="Alto"/>
    <x v="0"/>
    <n v="62.202557664166093"/>
    <n v="4"/>
    <s v="Teléfono"/>
    <x v="1"/>
    <b v="1"/>
    <x v="0"/>
    <x v="0"/>
  </r>
  <r>
    <x v="5005"/>
    <x v="0"/>
    <x v="36"/>
    <n v="2"/>
    <n v="2"/>
    <x v="1"/>
    <x v="1"/>
    <n v="0"/>
    <s v="CT"/>
    <s v="Female"/>
    <x v="0"/>
    <n v="73"/>
    <x v="0"/>
    <x v="1"/>
    <x v="0"/>
    <n v="0"/>
    <x v="0"/>
    <x v="2"/>
    <s v="direct debit"/>
    <n v="43"/>
    <x v="1"/>
    <n v="43"/>
    <n v="186"/>
    <x v="0"/>
    <m/>
    <s v="2022-12-06"/>
    <x v="1409"/>
    <x v="876"/>
    <s v="Medio"/>
    <x v="2"/>
    <n v="41.765753391971849"/>
    <n v="1"/>
    <s v="SMS"/>
    <x v="2"/>
    <b v="1"/>
    <x v="0"/>
    <x v="3"/>
  </r>
  <r>
    <x v="5006"/>
    <x v="0"/>
    <x v="60"/>
    <n v="0"/>
    <n v="0"/>
    <x v="0"/>
    <x v="0"/>
    <n v="0"/>
    <s v="UT"/>
    <s v="Female"/>
    <x v="0"/>
    <n v="61"/>
    <x v="0"/>
    <x v="0"/>
    <x v="0"/>
    <n v="0"/>
    <x v="0"/>
    <x v="2"/>
    <s v="direct debit"/>
    <n v="12"/>
    <x v="1"/>
    <n v="12"/>
    <n v="674"/>
    <x v="0"/>
    <m/>
    <s v="2020/12/20"/>
    <x v="1255"/>
    <x v="1354"/>
    <s v="Medio"/>
    <x v="2"/>
    <n v="9.8329083386135956"/>
    <n v="8"/>
    <s v="Teléfono"/>
    <x v="1"/>
    <b v="0"/>
    <x v="1"/>
    <x v="0"/>
  </r>
  <r>
    <x v="5007"/>
    <x v="0"/>
    <x v="16"/>
    <n v="0"/>
    <n v="2"/>
    <x v="1"/>
    <x v="1"/>
    <n v="0"/>
    <s v="WV"/>
    <s v="Hombre"/>
    <x v="1"/>
    <n v="63"/>
    <x v="0"/>
    <x v="0"/>
    <x v="0"/>
    <n v="0"/>
    <x v="1"/>
    <x v="2"/>
    <s v="CREDIT CARD"/>
    <n v="59"/>
    <x v="0"/>
    <n v="59"/>
    <n v="4281"/>
    <x v="0"/>
    <m/>
    <s v="2021/05/24"/>
    <x v="622"/>
    <x v="345"/>
    <s v="Medio"/>
    <x v="2"/>
    <n v="50.028971365749591"/>
    <n v="10"/>
    <s v="SMS"/>
    <x v="2"/>
    <b v="0"/>
    <x v="1"/>
    <x v="3"/>
  </r>
  <r>
    <x v="5008"/>
    <x v="0"/>
    <x v="54"/>
    <n v="0"/>
    <n v="0"/>
    <x v="0"/>
    <x v="0"/>
    <n v="0"/>
    <s v="TX"/>
    <s v="Hombre"/>
    <x v="1"/>
    <n v="29"/>
    <x v="1"/>
    <x v="0"/>
    <x v="0"/>
    <n v="0"/>
    <x v="0"/>
    <x v="0"/>
    <s v="CREDIT CARD"/>
    <n v="10"/>
    <x v="0"/>
    <n v="10"/>
    <n v="93"/>
    <x v="0"/>
    <m/>
    <s v="2021/11/25"/>
    <x v="160"/>
    <x v="669"/>
    <s v="Alto"/>
    <x v="0"/>
    <n v="10.702932662736661"/>
    <n v="10"/>
    <s v="SMS"/>
    <x v="2"/>
    <b v="0"/>
    <x v="1"/>
    <x v="2"/>
  </r>
  <r>
    <x v="5009"/>
    <x v="0"/>
    <x v="17"/>
    <n v="0"/>
    <n v="8"/>
    <x v="1"/>
    <x v="1"/>
    <n v="0"/>
    <s v="MA"/>
    <s v="Hombre"/>
    <x v="1"/>
    <n v="25"/>
    <x v="1"/>
    <x v="0"/>
    <x v="0"/>
    <n v="0"/>
    <x v="0"/>
    <x v="1"/>
    <s v="CREDIT CARD"/>
    <n v="39"/>
    <x v="0"/>
    <n v="39"/>
    <n v="2030"/>
    <x v="0"/>
    <m/>
    <s v="2022/11/28"/>
    <x v="712"/>
    <x v="1044"/>
    <s v="Medio"/>
    <x v="2"/>
    <n v="31.99803649861013"/>
    <n v="3"/>
    <s v="SMS"/>
    <x v="2"/>
    <b v="0"/>
    <x v="1"/>
    <x v="3"/>
  </r>
  <r>
    <x v="5010"/>
    <x v="1"/>
    <x v="17"/>
    <n v="4"/>
    <n v="9"/>
    <x v="0"/>
    <x v="0"/>
    <n v="70"/>
    <s v="HI"/>
    <s v="Hombre"/>
    <x v="1"/>
    <n v="67"/>
    <x v="0"/>
    <x v="1"/>
    <x v="0"/>
    <n v="0"/>
    <x v="1"/>
    <x v="2"/>
    <s v="direct debit"/>
    <n v="57"/>
    <x v="1"/>
    <n v="57"/>
    <n v="2953"/>
    <x v="1"/>
    <s v="Competitor made better offer"/>
    <s v="2022/12/24"/>
    <x v="378"/>
    <x v="1261"/>
    <s v="Alto"/>
    <x v="0"/>
    <n v="54.741374595147271"/>
    <n v="3"/>
    <s v="Email"/>
    <x v="0"/>
    <b v="0"/>
    <x v="1"/>
    <x v="3"/>
  </r>
  <r>
    <x v="5011"/>
    <x v="0"/>
    <x v="15"/>
    <n v="2"/>
    <n v="3"/>
    <x v="1"/>
    <x v="1"/>
    <n v="0"/>
    <s v="CO"/>
    <s v="Female"/>
    <x v="0"/>
    <n v="85"/>
    <x v="0"/>
    <x v="1"/>
    <x v="0"/>
    <n v="0"/>
    <x v="0"/>
    <x v="2"/>
    <s v="direct debit"/>
    <n v="43"/>
    <x v="1"/>
    <n v="43"/>
    <n v="1542"/>
    <x v="0"/>
    <m/>
    <s v="2021-08-31"/>
    <x v="1008"/>
    <x v="536"/>
    <s v="Bajo"/>
    <x v="1"/>
    <n v="42.16820592592876"/>
    <n v="5"/>
    <s v="Teléfono"/>
    <x v="1"/>
    <b v="0"/>
    <x v="1"/>
    <x v="2"/>
  </r>
  <r>
    <x v="5012"/>
    <x v="1"/>
    <x v="12"/>
    <n v="5"/>
    <n v="7"/>
    <x v="1"/>
    <x v="1"/>
    <n v="0"/>
    <s v="LA"/>
    <s v="Hombre"/>
    <x v="1"/>
    <n v="68"/>
    <x v="0"/>
    <x v="1"/>
    <x v="0"/>
    <n v="0"/>
    <x v="0"/>
    <x v="0"/>
    <s v="direct debit"/>
    <n v="27"/>
    <x v="1"/>
    <n v="27"/>
    <n v="27"/>
    <x v="4"/>
    <s v="Long distance charges"/>
    <s v="2022/04/22"/>
    <x v="1275"/>
    <x v="283"/>
    <s v="Medio"/>
    <x v="2"/>
    <n v="22.561126649309919"/>
    <n v="0"/>
    <s v="Email"/>
    <x v="0"/>
    <b v="0"/>
    <x v="1"/>
    <x v="0"/>
  </r>
  <r>
    <x v="5013"/>
    <x v="0"/>
    <x v="75"/>
    <n v="0"/>
    <n v="9"/>
    <x v="1"/>
    <x v="1"/>
    <n v="0"/>
    <s v="MI"/>
    <s v="Female"/>
    <x v="0"/>
    <n v="66"/>
    <x v="0"/>
    <x v="1"/>
    <x v="0"/>
    <n v="0"/>
    <x v="1"/>
    <x v="2"/>
    <s v="direct debit"/>
    <n v="50"/>
    <x v="1"/>
    <n v="50"/>
    <n v="3714"/>
    <x v="0"/>
    <m/>
    <s v="2023-10-19"/>
    <x v="74"/>
    <x v="420"/>
    <s v="Medio"/>
    <x v="2"/>
    <n v="53.290579591908177"/>
    <n v="9"/>
    <s v="SMS"/>
    <x v="2"/>
    <b v="1"/>
    <x v="0"/>
    <x v="4"/>
  </r>
  <r>
    <x v="5014"/>
    <x v="1"/>
    <x v="12"/>
    <n v="3"/>
    <n v="2"/>
    <x v="0"/>
    <x v="0"/>
    <n v="4"/>
    <s v="NV"/>
    <s v="Female"/>
    <x v="0"/>
    <n v="41"/>
    <x v="0"/>
    <x v="0"/>
    <x v="1"/>
    <n v="6"/>
    <x v="0"/>
    <x v="0"/>
    <s v="direct debit"/>
    <n v="11"/>
    <x v="1"/>
    <n v="11"/>
    <n v="11"/>
    <x v="3"/>
    <s v="Attitude of support person"/>
    <s v="2023/05/25"/>
    <x v="100"/>
    <x v="740"/>
    <s v="Alto"/>
    <x v="0"/>
    <n v="12.567280122782099"/>
    <n v="6"/>
    <s v="Email"/>
    <x v="0"/>
    <b v="1"/>
    <x v="0"/>
    <x v="3"/>
  </r>
  <r>
    <x v="5015"/>
    <x v="0"/>
    <x v="50"/>
    <n v="1"/>
    <n v="3"/>
    <x v="1"/>
    <x v="1"/>
    <n v="0"/>
    <s v="MO"/>
    <s v="Hombre"/>
    <x v="1"/>
    <n v="57"/>
    <x v="0"/>
    <x v="0"/>
    <x v="1"/>
    <n v="3"/>
    <x v="1"/>
    <x v="2"/>
    <s v="direct debit"/>
    <n v="43"/>
    <x v="1"/>
    <n v="43"/>
    <n v="2696"/>
    <x v="0"/>
    <m/>
    <s v="2023-11-06"/>
    <x v="572"/>
    <x v="1174"/>
    <s v="Alto"/>
    <x v="0"/>
    <n v="51.275078031226492"/>
    <n v="0"/>
    <s v="Email"/>
    <x v="0"/>
    <b v="1"/>
    <x v="0"/>
    <x v="0"/>
  </r>
  <r>
    <x v="5016"/>
    <x v="0"/>
    <x v="53"/>
    <n v="0"/>
    <n v="3"/>
    <x v="1"/>
    <x v="1"/>
    <n v="0"/>
    <s v="CA"/>
    <s v="Female"/>
    <x v="0"/>
    <n v="52"/>
    <x v="0"/>
    <x v="0"/>
    <x v="0"/>
    <n v="0"/>
    <x v="1"/>
    <x v="2"/>
    <s v="CREDIT CARD"/>
    <n v="45"/>
    <x v="0"/>
    <n v="45"/>
    <n v="1893"/>
    <x v="0"/>
    <m/>
    <s v="2023/09/21"/>
    <x v="790"/>
    <x v="896"/>
    <s v="Bajo"/>
    <x v="1"/>
    <n v="50.890794086360913"/>
    <n v="5"/>
    <s v="Email"/>
    <x v="0"/>
    <b v="0"/>
    <x v="1"/>
    <x v="0"/>
  </r>
  <r>
    <x v="5017"/>
    <x v="0"/>
    <x v="19"/>
    <n v="2"/>
    <n v="2"/>
    <x v="1"/>
    <x v="1"/>
    <n v="0"/>
    <s v="NE"/>
    <s v="Hombre"/>
    <x v="1"/>
    <n v="38"/>
    <x v="0"/>
    <x v="0"/>
    <x v="0"/>
    <n v="0"/>
    <x v="0"/>
    <x v="0"/>
    <s v="direct debit"/>
    <n v="22"/>
    <x v="1"/>
    <n v="22"/>
    <n v="574"/>
    <x v="0"/>
    <m/>
    <s v="2023-08-04"/>
    <x v="392"/>
    <x v="154"/>
    <s v="Alto"/>
    <x v="0"/>
    <n v="20.94358739622211"/>
    <n v="5"/>
    <s v="Email"/>
    <x v="0"/>
    <b v="0"/>
    <x v="1"/>
    <x v="4"/>
  </r>
  <r>
    <x v="5018"/>
    <x v="1"/>
    <x v="9"/>
    <n v="1"/>
    <n v="1"/>
    <x v="0"/>
    <x v="0"/>
    <n v="6"/>
    <s v="MA"/>
    <s v="Female"/>
    <x v="0"/>
    <n v="73"/>
    <x v="0"/>
    <x v="1"/>
    <x v="0"/>
    <n v="0"/>
    <x v="0"/>
    <x v="0"/>
    <s v="direct debit"/>
    <n v="24"/>
    <x v="1"/>
    <n v="24"/>
    <n v="68"/>
    <x v="1"/>
    <s v="Competitor made better offer"/>
    <s v="2021/06/06"/>
    <x v="289"/>
    <x v="156"/>
    <s v="Bajo"/>
    <x v="1"/>
    <n v="25.188397582994181"/>
    <n v="5"/>
    <s v="SMS"/>
    <x v="2"/>
    <b v="0"/>
    <x v="1"/>
    <x v="3"/>
  </r>
  <r>
    <x v="5019"/>
    <x v="0"/>
    <x v="9"/>
    <n v="2"/>
    <n v="2"/>
    <x v="1"/>
    <x v="1"/>
    <n v="0"/>
    <s v="SC"/>
    <s v="Female"/>
    <x v="0"/>
    <n v="49"/>
    <x v="0"/>
    <x v="0"/>
    <x v="0"/>
    <n v="0"/>
    <x v="0"/>
    <x v="0"/>
    <s v="direct debit"/>
    <n v="59"/>
    <x v="1"/>
    <n v="59"/>
    <n v="168"/>
    <x v="0"/>
    <m/>
    <s v="2021-07-03"/>
    <x v="91"/>
    <x v="466"/>
    <s v="Alto"/>
    <x v="0"/>
    <n v="69.711224590713513"/>
    <n v="4"/>
    <s v="Teléfono"/>
    <x v="1"/>
    <b v="1"/>
    <x v="0"/>
    <x v="0"/>
  </r>
  <r>
    <x v="5020"/>
    <x v="0"/>
    <x v="14"/>
    <n v="0"/>
    <n v="0"/>
    <x v="0"/>
    <x v="0"/>
    <n v="0"/>
    <s v="TN"/>
    <s v="Female"/>
    <x v="0"/>
    <n v="27"/>
    <x v="1"/>
    <x v="0"/>
    <x v="1"/>
    <n v="2"/>
    <x v="0"/>
    <x v="2"/>
    <s v="CREDIT CARD"/>
    <n v="13"/>
    <x v="0"/>
    <n v="13"/>
    <n v="116"/>
    <x v="0"/>
    <m/>
    <s v="2021/09/08"/>
    <x v="314"/>
    <x v="81"/>
    <s v="Medio"/>
    <x v="2"/>
    <n v="13.433409141794311"/>
    <n v="10"/>
    <s v="Email"/>
    <x v="0"/>
    <b v="1"/>
    <x v="0"/>
    <x v="0"/>
  </r>
  <r>
    <x v="5021"/>
    <x v="1"/>
    <x v="5"/>
    <n v="5"/>
    <n v="6"/>
    <x v="0"/>
    <x v="0"/>
    <n v="25"/>
    <s v="KS"/>
    <s v="Hombre"/>
    <x v="1"/>
    <n v="72"/>
    <x v="0"/>
    <x v="1"/>
    <x v="0"/>
    <n v="0"/>
    <x v="1"/>
    <x v="0"/>
    <s v="direct debit"/>
    <n v="39"/>
    <x v="1"/>
    <n v="39"/>
    <n v="1179"/>
    <x v="3"/>
    <s v="Attitude of service provider"/>
    <s v="2023/04/08"/>
    <x v="821"/>
    <x v="560"/>
    <s v="Bajo"/>
    <x v="1"/>
    <n v="34.427450003147477"/>
    <n v="1"/>
    <s v="Teléfono"/>
    <x v="1"/>
    <b v="0"/>
    <x v="1"/>
    <x v="2"/>
  </r>
  <r>
    <x v="5022"/>
    <x v="1"/>
    <x v="24"/>
    <n v="1"/>
    <n v="8"/>
    <x v="1"/>
    <x v="1"/>
    <n v="0"/>
    <s v="NC"/>
    <s v="Hombre"/>
    <x v="1"/>
    <n v="22"/>
    <x v="1"/>
    <x v="0"/>
    <x v="0"/>
    <n v="0"/>
    <x v="0"/>
    <x v="0"/>
    <s v="direct debit"/>
    <n v="42"/>
    <x v="1"/>
    <n v="42"/>
    <n v="608"/>
    <x v="1"/>
    <s v="Competitor had better devices"/>
    <s v="2023-05-12"/>
    <x v="554"/>
    <x v="1174"/>
    <s v="Bajo"/>
    <x v="1"/>
    <n v="47.76258017633986"/>
    <n v="4"/>
    <s v="Teléfono"/>
    <x v="1"/>
    <b v="0"/>
    <x v="1"/>
    <x v="3"/>
  </r>
  <r>
    <x v="5023"/>
    <x v="0"/>
    <x v="20"/>
    <n v="0"/>
    <n v="24"/>
    <x v="1"/>
    <x v="1"/>
    <n v="0"/>
    <s v="MN"/>
    <s v="Hombre"/>
    <x v="1"/>
    <n v="19"/>
    <x v="1"/>
    <x v="0"/>
    <x v="0"/>
    <n v="0"/>
    <x v="0"/>
    <x v="0"/>
    <s v="direct debit"/>
    <n v="34"/>
    <x v="1"/>
    <n v="34"/>
    <n v="618"/>
    <x v="0"/>
    <m/>
    <s v="2023/07/10"/>
    <x v="847"/>
    <x v="535"/>
    <s v="Medio"/>
    <x v="2"/>
    <n v="34.474026211925008"/>
    <n v="6"/>
    <s v="Email"/>
    <x v="0"/>
    <b v="0"/>
    <x v="1"/>
    <x v="3"/>
  </r>
  <r>
    <x v="5024"/>
    <x v="0"/>
    <x v="53"/>
    <n v="0"/>
    <n v="3"/>
    <x v="1"/>
    <x v="1"/>
    <n v="0"/>
    <s v="NV"/>
    <s v="Hombre"/>
    <x v="1"/>
    <n v="51"/>
    <x v="0"/>
    <x v="0"/>
    <x v="0"/>
    <n v="0"/>
    <x v="0"/>
    <x v="0"/>
    <s v="direct debit"/>
    <n v="65"/>
    <x v="1"/>
    <n v="65"/>
    <n v="2729"/>
    <x v="0"/>
    <m/>
    <s v="2023-11-14"/>
    <x v="1178"/>
    <x v="1408"/>
    <s v="Medio"/>
    <x v="2"/>
    <n v="60.954880817772853"/>
    <n v="1"/>
    <s v="SMS"/>
    <x v="2"/>
    <b v="0"/>
    <x v="1"/>
    <x v="3"/>
  </r>
  <r>
    <x v="5025"/>
    <x v="1"/>
    <x v="73"/>
    <n v="3"/>
    <n v="2"/>
    <x v="1"/>
    <x v="1"/>
    <n v="0"/>
    <s v="VT"/>
    <s v="Female"/>
    <x v="0"/>
    <n v="38"/>
    <x v="0"/>
    <x v="0"/>
    <x v="0"/>
    <n v="0"/>
    <x v="1"/>
    <x v="1"/>
    <s v="CREDIT CARD"/>
    <n v="46"/>
    <x v="0"/>
    <n v="46"/>
    <n v="1828"/>
    <x v="1"/>
    <s v="Competitor made better offer"/>
    <s v="2020/07/16"/>
    <x v="436"/>
    <x v="881"/>
    <s v="Medio"/>
    <x v="2"/>
    <n v="43.277686718276321"/>
    <n v="1"/>
    <s v="SMS"/>
    <x v="2"/>
    <b v="0"/>
    <x v="1"/>
    <x v="0"/>
  </r>
  <r>
    <x v="5026"/>
    <x v="0"/>
    <x v="8"/>
    <n v="0"/>
    <n v="0"/>
    <x v="0"/>
    <x v="0"/>
    <n v="0"/>
    <s v="SC"/>
    <s v="Female"/>
    <x v="0"/>
    <n v="39"/>
    <x v="0"/>
    <x v="0"/>
    <x v="0"/>
    <n v="0"/>
    <x v="0"/>
    <x v="0"/>
    <s v="PAPER CHECK"/>
    <n v="9"/>
    <x v="3"/>
    <n v="9"/>
    <n v="18"/>
    <x v="0"/>
    <m/>
    <s v="2023/03/18"/>
    <x v="733"/>
    <x v="1276"/>
    <s v="Bajo"/>
    <x v="1"/>
    <n v="9.5019633215770405"/>
    <n v="6"/>
    <s v="Teléfono"/>
    <x v="1"/>
    <b v="1"/>
    <x v="0"/>
    <x v="2"/>
  </r>
  <r>
    <x v="5027"/>
    <x v="0"/>
    <x v="12"/>
    <n v="0"/>
    <n v="7"/>
    <x v="1"/>
    <x v="1"/>
    <n v="0"/>
    <s v="RI"/>
    <s v="Hombre"/>
    <x v="1"/>
    <n v="53"/>
    <x v="0"/>
    <x v="0"/>
    <x v="0"/>
    <n v="0"/>
    <x v="0"/>
    <x v="0"/>
    <s v="CREDIT CARD"/>
    <n v="33"/>
    <x v="0"/>
    <n v="33"/>
    <n v="33"/>
    <x v="0"/>
    <m/>
    <s v="2023/10/06"/>
    <x v="298"/>
    <x v="89"/>
    <s v="Medio"/>
    <x v="2"/>
    <n v="31.224708462443349"/>
    <n v="2"/>
    <s v="SMS"/>
    <x v="2"/>
    <b v="0"/>
    <x v="1"/>
    <x v="0"/>
  </r>
  <r>
    <x v="5028"/>
    <x v="0"/>
    <x v="64"/>
    <n v="0"/>
    <n v="0"/>
    <x v="0"/>
    <x v="0"/>
    <n v="0"/>
    <s v="WI"/>
    <s v="Female"/>
    <x v="0"/>
    <n v="26"/>
    <x v="1"/>
    <x v="0"/>
    <x v="1"/>
    <n v="2"/>
    <x v="0"/>
    <x v="2"/>
    <s v="direct debit"/>
    <n v="7"/>
    <x v="1"/>
    <n v="7"/>
    <n v="340"/>
    <x v="0"/>
    <m/>
    <s v="2022/07/03"/>
    <x v="424"/>
    <x v="480"/>
    <s v="Bajo"/>
    <x v="1"/>
    <n v="6.0992253761778414"/>
    <n v="5"/>
    <s v="SMS"/>
    <x v="2"/>
    <b v="1"/>
    <x v="0"/>
    <x v="0"/>
  </r>
  <r>
    <x v="5029"/>
    <x v="0"/>
    <x v="47"/>
    <n v="2"/>
    <n v="19"/>
    <x v="1"/>
    <x v="1"/>
    <n v="0"/>
    <s v="MI"/>
    <s v="Hombre"/>
    <x v="1"/>
    <n v="20"/>
    <x v="1"/>
    <x v="0"/>
    <x v="0"/>
    <n v="0"/>
    <x v="1"/>
    <x v="0"/>
    <s v="direct debit"/>
    <n v="35"/>
    <x v="1"/>
    <n v="35"/>
    <n v="1076"/>
    <x v="0"/>
    <m/>
    <s v="2022/10/24"/>
    <x v="1017"/>
    <x v="759"/>
    <s v="Alto"/>
    <x v="0"/>
    <n v="33.668702289245623"/>
    <n v="2"/>
    <s v="SMS"/>
    <x v="2"/>
    <b v="1"/>
    <x v="0"/>
    <x v="0"/>
  </r>
  <r>
    <x v="5030"/>
    <x v="1"/>
    <x v="20"/>
    <n v="3"/>
    <n v="2"/>
    <x v="1"/>
    <x v="1"/>
    <n v="0"/>
    <s v="CO"/>
    <s v="Hombre"/>
    <x v="1"/>
    <n v="30"/>
    <x v="0"/>
    <x v="0"/>
    <x v="0"/>
    <n v="0"/>
    <x v="0"/>
    <x v="0"/>
    <s v="direct debit"/>
    <n v="32"/>
    <x v="1"/>
    <n v="32"/>
    <n v="561"/>
    <x v="5"/>
    <s v="Deceased"/>
    <s v="2021/11/12"/>
    <x v="470"/>
    <x v="690"/>
    <s v="Medio"/>
    <x v="2"/>
    <n v="33.175909061145191"/>
    <n v="4"/>
    <s v="SMS"/>
    <x v="2"/>
    <b v="0"/>
    <x v="1"/>
    <x v="0"/>
  </r>
  <r>
    <x v="5031"/>
    <x v="0"/>
    <x v="7"/>
    <n v="0"/>
    <n v="2"/>
    <x v="1"/>
    <x v="1"/>
    <n v="0"/>
    <s v="UT"/>
    <s v="Female"/>
    <x v="0"/>
    <n v="72"/>
    <x v="0"/>
    <x v="1"/>
    <x v="0"/>
    <n v="0"/>
    <x v="1"/>
    <x v="1"/>
    <s v="direct debit"/>
    <n v="42"/>
    <x v="1"/>
    <n v="42"/>
    <n v="2255"/>
    <x v="0"/>
    <m/>
    <s v="2020-02-24"/>
    <x v="1366"/>
    <x v="1409"/>
    <s v="Bajo"/>
    <x v="1"/>
    <n v="45.27569263718739"/>
    <n v="1"/>
    <s v="SMS"/>
    <x v="2"/>
    <b v="0"/>
    <x v="1"/>
    <x v="3"/>
  </r>
  <r>
    <x v="5032"/>
    <x v="0"/>
    <x v="3"/>
    <n v="0"/>
    <n v="5"/>
    <x v="1"/>
    <x v="1"/>
    <n v="0"/>
    <s v="CT"/>
    <s v="Hombre"/>
    <x v="1"/>
    <n v="46"/>
    <x v="0"/>
    <x v="0"/>
    <x v="0"/>
    <n v="0"/>
    <x v="1"/>
    <x v="2"/>
    <s v="CREDIT CARD"/>
    <n v="18"/>
    <x v="0"/>
    <n v="18"/>
    <n v="1234"/>
    <x v="0"/>
    <m/>
    <s v="2022/02/21"/>
    <x v="489"/>
    <x v="462"/>
    <s v="Alto"/>
    <x v="0"/>
    <n v="14.58679045921434"/>
    <n v="0"/>
    <s v="Email"/>
    <x v="0"/>
    <b v="1"/>
    <x v="0"/>
    <x v="4"/>
  </r>
  <r>
    <x v="5033"/>
    <x v="0"/>
    <x v="74"/>
    <n v="0"/>
    <n v="4"/>
    <x v="1"/>
    <x v="1"/>
    <n v="0"/>
    <s v="DE"/>
    <s v="Female"/>
    <x v="0"/>
    <n v="62"/>
    <x v="0"/>
    <x v="0"/>
    <x v="1"/>
    <n v="6"/>
    <x v="1"/>
    <x v="2"/>
    <s v="direct debit"/>
    <n v="53"/>
    <x v="1"/>
    <n v="53"/>
    <n v="2809"/>
    <x v="0"/>
    <m/>
    <s v="2020/04/16"/>
    <x v="99"/>
    <x v="220"/>
    <s v="Medio"/>
    <x v="2"/>
    <n v="55.652961403745827"/>
    <n v="8"/>
    <s v="Email"/>
    <x v="0"/>
    <b v="1"/>
    <x v="0"/>
    <x v="2"/>
  </r>
  <r>
    <x v="5034"/>
    <x v="0"/>
    <x v="11"/>
    <n v="1"/>
    <n v="0"/>
    <x v="0"/>
    <x v="0"/>
    <n v="0"/>
    <s v="NM"/>
    <s v="Female"/>
    <x v="0"/>
    <n v="58"/>
    <x v="0"/>
    <x v="0"/>
    <x v="0"/>
    <n v="0"/>
    <x v="0"/>
    <x v="1"/>
    <s v="direct debit"/>
    <n v="10"/>
    <x v="1"/>
    <n v="10"/>
    <n v="53"/>
    <x v="0"/>
    <m/>
    <s v="2021/11/28"/>
    <x v="179"/>
    <x v="251"/>
    <s v="Medio"/>
    <x v="2"/>
    <n v="9.5294714080649996"/>
    <n v="4"/>
    <s v="Teléfono"/>
    <x v="1"/>
    <b v="1"/>
    <x v="0"/>
    <x v="0"/>
  </r>
  <r>
    <x v="5035"/>
    <x v="0"/>
    <x v="32"/>
    <n v="0"/>
    <n v="7"/>
    <x v="0"/>
    <x v="0"/>
    <n v="64"/>
    <s v="AK"/>
    <s v="Hombre"/>
    <x v="1"/>
    <n v="44"/>
    <x v="0"/>
    <x v="0"/>
    <x v="1"/>
    <n v="5"/>
    <x v="0"/>
    <x v="2"/>
    <s v="CREDIT CARD"/>
    <n v="25"/>
    <x v="0"/>
    <n v="25"/>
    <n v="941"/>
    <x v="0"/>
    <m/>
    <s v="2020-03-18"/>
    <x v="1324"/>
    <x v="1230"/>
    <s v="Medio"/>
    <x v="2"/>
    <n v="20.77374154388157"/>
    <n v="7"/>
    <s v="SMS"/>
    <x v="2"/>
    <b v="0"/>
    <x v="1"/>
    <x v="0"/>
  </r>
  <r>
    <x v="5036"/>
    <x v="0"/>
    <x v="64"/>
    <n v="2"/>
    <n v="6"/>
    <x v="1"/>
    <x v="1"/>
    <n v="0"/>
    <s v="OR"/>
    <s v="Female"/>
    <x v="0"/>
    <n v="58"/>
    <x v="0"/>
    <x v="0"/>
    <x v="1"/>
    <n v="5"/>
    <x v="0"/>
    <x v="0"/>
    <s v="direct debit"/>
    <n v="17"/>
    <x v="1"/>
    <n v="17"/>
    <n v="781"/>
    <x v="0"/>
    <m/>
    <s v="2022/07/30"/>
    <x v="1220"/>
    <x v="617"/>
    <s v="Medio"/>
    <x v="2"/>
    <n v="18.94201272673444"/>
    <n v="6"/>
    <s v="SMS"/>
    <x v="2"/>
    <b v="0"/>
    <x v="1"/>
    <x v="0"/>
  </r>
  <r>
    <x v="5037"/>
    <x v="0"/>
    <x v="45"/>
    <n v="0"/>
    <n v="1"/>
    <x v="1"/>
    <x v="1"/>
    <n v="0"/>
    <s v="NM"/>
    <s v="Hombre"/>
    <x v="1"/>
    <n v="37"/>
    <x v="0"/>
    <x v="0"/>
    <x v="0"/>
    <n v="0"/>
    <x v="0"/>
    <x v="0"/>
    <s v="CREDIT CARD"/>
    <n v="48"/>
    <x v="0"/>
    <n v="48"/>
    <n v="619"/>
    <x v="0"/>
    <m/>
    <s v="2020-05-10"/>
    <x v="1206"/>
    <x v="1229"/>
    <s v="Alto"/>
    <x v="0"/>
    <n v="55.95755938834985"/>
    <n v="5"/>
    <s v="Teléfono"/>
    <x v="1"/>
    <b v="1"/>
    <x v="0"/>
    <x v="4"/>
  </r>
  <r>
    <x v="5038"/>
    <x v="0"/>
    <x v="39"/>
    <n v="0"/>
    <n v="7"/>
    <x v="1"/>
    <x v="1"/>
    <n v="0"/>
    <s v="WV"/>
    <s v="Female"/>
    <x v="0"/>
    <n v="35"/>
    <x v="0"/>
    <x v="0"/>
    <x v="1"/>
    <n v="5"/>
    <x v="1"/>
    <x v="2"/>
    <s v="CREDIT CARD"/>
    <n v="24"/>
    <x v="0"/>
    <n v="24"/>
    <n v="1735"/>
    <x v="0"/>
    <m/>
    <s v="2023-03-22"/>
    <x v="1209"/>
    <x v="688"/>
    <s v="Bajo"/>
    <x v="1"/>
    <n v="25.522026240619461"/>
    <n v="3"/>
    <s v="Teléfono"/>
    <x v="1"/>
    <b v="0"/>
    <x v="1"/>
    <x v="0"/>
  </r>
  <r>
    <x v="5039"/>
    <x v="0"/>
    <x v="36"/>
    <n v="2"/>
    <n v="0"/>
    <x v="0"/>
    <x v="0"/>
    <n v="0"/>
    <s v="NY"/>
    <s v="Hombre"/>
    <x v="1"/>
    <n v="30"/>
    <x v="0"/>
    <x v="0"/>
    <x v="0"/>
    <n v="0"/>
    <x v="0"/>
    <x v="0"/>
    <s v="direct debit"/>
    <n v="11"/>
    <x v="1"/>
    <n v="11"/>
    <n v="42"/>
    <x v="0"/>
    <m/>
    <s v="2023/11/12"/>
    <x v="1410"/>
    <x v="50"/>
    <s v="Bajo"/>
    <x v="1"/>
    <n v="11.91404929531269"/>
    <n v="10"/>
    <s v="Email"/>
    <x v="0"/>
    <b v="1"/>
    <x v="0"/>
    <x v="3"/>
  </r>
  <r>
    <x v="5040"/>
    <x v="0"/>
    <x v="16"/>
    <n v="2"/>
    <n v="17"/>
    <x v="1"/>
    <x v="1"/>
    <n v="0"/>
    <s v="PA"/>
    <s v="Hombre"/>
    <x v="1"/>
    <n v="22"/>
    <x v="1"/>
    <x v="0"/>
    <x v="1"/>
    <n v="6"/>
    <x v="1"/>
    <x v="1"/>
    <s v="CREDIT CARD"/>
    <n v="38"/>
    <x v="0"/>
    <n v="38"/>
    <n v="2717"/>
    <x v="0"/>
    <m/>
    <s v="2020/12/09"/>
    <x v="1148"/>
    <x v="621"/>
    <s v="Alto"/>
    <x v="0"/>
    <n v="32.776143879693961"/>
    <n v="7"/>
    <s v="SMS"/>
    <x v="2"/>
    <b v="0"/>
    <x v="1"/>
    <x v="0"/>
  </r>
  <r>
    <x v="5041"/>
    <x v="0"/>
    <x v="75"/>
    <n v="0"/>
    <n v="5"/>
    <x v="1"/>
    <x v="1"/>
    <n v="0"/>
    <s v="WA"/>
    <s v="Hombre"/>
    <x v="1"/>
    <n v="37"/>
    <x v="0"/>
    <x v="0"/>
    <x v="0"/>
    <n v="0"/>
    <x v="1"/>
    <x v="2"/>
    <s v="direct debit"/>
    <n v="38"/>
    <x v="1"/>
    <n v="38"/>
    <n v="2799"/>
    <x v="0"/>
    <m/>
    <s v="2020-07-24"/>
    <x v="1411"/>
    <x v="1216"/>
    <s v="Medio"/>
    <x v="2"/>
    <n v="43.743494107319002"/>
    <n v="5"/>
    <s v="Teléfono"/>
    <x v="1"/>
    <b v="0"/>
    <x v="1"/>
    <x v="0"/>
  </r>
  <r>
    <x v="5042"/>
    <x v="0"/>
    <x v="57"/>
    <n v="0"/>
    <n v="10"/>
    <x v="1"/>
    <x v="1"/>
    <n v="0"/>
    <s v="NE"/>
    <s v="Female"/>
    <x v="0"/>
    <n v="54"/>
    <x v="0"/>
    <x v="0"/>
    <x v="0"/>
    <n v="0"/>
    <x v="1"/>
    <x v="2"/>
    <s v="CREDIT CARD"/>
    <n v="36"/>
    <x v="0"/>
    <n v="36"/>
    <n v="2654"/>
    <x v="0"/>
    <m/>
    <s v="2021-06-10"/>
    <x v="980"/>
    <x v="1233"/>
    <s v="Alto"/>
    <x v="0"/>
    <n v="39.914211754196707"/>
    <n v="1"/>
    <s v="Email"/>
    <x v="0"/>
    <b v="0"/>
    <x v="1"/>
    <x v="3"/>
  </r>
  <r>
    <x v="5043"/>
    <x v="0"/>
    <x v="40"/>
    <n v="0"/>
    <n v="6"/>
    <x v="1"/>
    <x v="1"/>
    <n v="0"/>
    <s v="DE"/>
    <s v="Female"/>
    <x v="0"/>
    <n v="53"/>
    <x v="0"/>
    <x v="0"/>
    <x v="1"/>
    <n v="6"/>
    <x v="1"/>
    <x v="1"/>
    <s v="direct debit"/>
    <n v="28"/>
    <x v="1"/>
    <n v="28"/>
    <n v="1787"/>
    <x v="0"/>
    <m/>
    <s v="2021-09-17"/>
    <x v="356"/>
    <x v="1225"/>
    <s v="Alto"/>
    <x v="0"/>
    <n v="24.005412668670299"/>
    <n v="10"/>
    <s v="Teléfono"/>
    <x v="1"/>
    <b v="0"/>
    <x v="1"/>
    <x v="3"/>
  </r>
  <r>
    <x v="5044"/>
    <x v="1"/>
    <x v="45"/>
    <n v="0"/>
    <n v="8"/>
    <x v="1"/>
    <x v="1"/>
    <n v="0"/>
    <s v="VA"/>
    <s v="Hombre"/>
    <x v="1"/>
    <n v="39"/>
    <x v="0"/>
    <x v="0"/>
    <x v="0"/>
    <n v="0"/>
    <x v="0"/>
    <x v="0"/>
    <s v="direct debit"/>
    <n v="38"/>
    <x v="1"/>
    <n v="38"/>
    <n v="475"/>
    <x v="5"/>
    <s v="Moved"/>
    <s v="2022-07-11"/>
    <x v="729"/>
    <x v="1165"/>
    <s v="Alto"/>
    <x v="0"/>
    <n v="42.381693122760844"/>
    <n v="6"/>
    <s v="Teléfono"/>
    <x v="1"/>
    <b v="0"/>
    <x v="1"/>
    <x v="3"/>
  </r>
  <r>
    <x v="5045"/>
    <x v="1"/>
    <x v="68"/>
    <n v="2"/>
    <n v="7"/>
    <x v="1"/>
    <x v="1"/>
    <n v="0"/>
    <s v="NH"/>
    <s v="Hombre"/>
    <x v="1"/>
    <n v="77"/>
    <x v="0"/>
    <x v="1"/>
    <x v="0"/>
    <n v="0"/>
    <x v="1"/>
    <x v="0"/>
    <s v="direct debit"/>
    <n v="47"/>
    <x v="1"/>
    <n v="47"/>
    <n v="2291"/>
    <x v="1"/>
    <s v="Competitor offered more data"/>
    <s v="2020/03/09"/>
    <x v="1134"/>
    <x v="423"/>
    <s v="Medio"/>
    <x v="2"/>
    <n v="54.606881573669597"/>
    <n v="9"/>
    <s v="SMS"/>
    <x v="2"/>
    <b v="0"/>
    <x v="1"/>
    <x v="4"/>
  </r>
  <r>
    <x v="4654"/>
    <x v="0"/>
    <x v="52"/>
    <n v="0"/>
    <n v="0"/>
    <x v="0"/>
    <x v="0"/>
    <n v="0"/>
    <s v="OH"/>
    <s v="Hombre"/>
    <x v="1"/>
    <n v="51"/>
    <x v="0"/>
    <x v="0"/>
    <x v="0"/>
    <n v="0"/>
    <x v="0"/>
    <x v="2"/>
    <s v="direct debit"/>
    <n v="12"/>
    <x v="1"/>
    <n v="12"/>
    <n v="738"/>
    <x v="0"/>
    <m/>
    <s v="2023-05-01"/>
    <x v="1109"/>
    <x v="1115"/>
    <s v="Alto"/>
    <x v="0"/>
    <n v="10.236016244490759"/>
    <n v="1"/>
    <s v="SMS"/>
    <x v="2"/>
    <b v="0"/>
    <x v="1"/>
    <x v="0"/>
  </r>
  <r>
    <x v="5046"/>
    <x v="1"/>
    <x v="8"/>
    <n v="5"/>
    <n v="25"/>
    <x v="1"/>
    <x v="1"/>
    <n v="0"/>
    <s v="IN"/>
    <s v="Female"/>
    <x v="0"/>
    <n v="21"/>
    <x v="1"/>
    <x v="0"/>
    <x v="0"/>
    <n v="0"/>
    <x v="0"/>
    <x v="0"/>
    <s v="direct debit"/>
    <n v="15"/>
    <x v="1"/>
    <n v="15"/>
    <n v="26"/>
    <x v="1"/>
    <s v="Competitor made better offer"/>
    <s v="2021-03-29"/>
    <x v="1266"/>
    <x v="617"/>
    <s v="Medio"/>
    <x v="2"/>
    <n v="17.534304695917871"/>
    <n v="5"/>
    <s v="SMS"/>
    <x v="2"/>
    <b v="1"/>
    <x v="0"/>
    <x v="0"/>
  </r>
  <r>
    <x v="5047"/>
    <x v="1"/>
    <x v="12"/>
    <n v="1"/>
    <n v="6"/>
    <x v="1"/>
    <x v="1"/>
    <n v="0"/>
    <s v="WV"/>
    <s v="Hombre"/>
    <x v="1"/>
    <n v="76"/>
    <x v="0"/>
    <x v="1"/>
    <x v="1"/>
    <n v="5"/>
    <x v="0"/>
    <x v="0"/>
    <s v="CREDIT CARD"/>
    <n v="14"/>
    <x v="0"/>
    <n v="14"/>
    <n v="14"/>
    <x v="2"/>
    <s v="Service dissatisfaction"/>
    <s v="2020/09/30"/>
    <x v="1363"/>
    <x v="343"/>
    <s v="Medio"/>
    <x v="2"/>
    <n v="12.282849514793"/>
    <n v="10"/>
    <s v="Teléfono"/>
    <x v="1"/>
    <b v="1"/>
    <x v="0"/>
    <x v="2"/>
  </r>
  <r>
    <x v="5048"/>
    <x v="0"/>
    <x v="12"/>
    <n v="0"/>
    <n v="0"/>
    <x v="0"/>
    <x v="0"/>
    <n v="0"/>
    <s v="IN"/>
    <s v="Female"/>
    <x v="0"/>
    <n v="29"/>
    <x v="1"/>
    <x v="0"/>
    <x v="0"/>
    <n v="0"/>
    <x v="0"/>
    <x v="0"/>
    <s v="CREDIT CARD"/>
    <n v="13"/>
    <x v="0"/>
    <n v="13"/>
    <n v="13"/>
    <x v="0"/>
    <m/>
    <s v="2022/06/22"/>
    <x v="1168"/>
    <x v="120"/>
    <s v="Medio"/>
    <x v="2"/>
    <n v="10.9693240066279"/>
    <n v="6"/>
    <s v="SMS"/>
    <x v="2"/>
    <b v="0"/>
    <x v="1"/>
    <x v="3"/>
  </r>
  <r>
    <x v="5049"/>
    <x v="1"/>
    <x v="53"/>
    <n v="2"/>
    <n v="3"/>
    <x v="1"/>
    <x v="1"/>
    <n v="0"/>
    <s v="MI"/>
    <s v="Female"/>
    <x v="0"/>
    <n v="62"/>
    <x v="0"/>
    <x v="0"/>
    <x v="0"/>
    <n v="0"/>
    <x v="1"/>
    <x v="0"/>
    <s v="direct debit"/>
    <n v="23"/>
    <x v="1"/>
    <n v="23"/>
    <n v="970"/>
    <x v="1"/>
    <s v="Competitor offered more data"/>
    <s v="2021-08-11"/>
    <x v="1245"/>
    <x v="19"/>
    <s v="Bajo"/>
    <x v="1"/>
    <n v="21.545541426814339"/>
    <n v="1"/>
    <s v="Email"/>
    <x v="0"/>
    <b v="1"/>
    <x v="0"/>
    <x v="0"/>
  </r>
  <r>
    <x v="5050"/>
    <x v="1"/>
    <x v="30"/>
    <n v="4"/>
    <n v="15"/>
    <x v="1"/>
    <x v="1"/>
    <n v="0"/>
    <s v="WV"/>
    <s v="Female"/>
    <x v="0"/>
    <n v="25"/>
    <x v="1"/>
    <x v="0"/>
    <x v="0"/>
    <n v="0"/>
    <x v="1"/>
    <x v="0"/>
    <s v="CREDIT CARD"/>
    <n v="49"/>
    <x v="0"/>
    <n v="49"/>
    <n v="1597"/>
    <x v="1"/>
    <s v="Competitor made better offer"/>
    <s v="2022/06/04"/>
    <x v="341"/>
    <x v="428"/>
    <s v="Alto"/>
    <x v="0"/>
    <n v="56.264782701873273"/>
    <n v="7"/>
    <s v="Teléfono"/>
    <x v="1"/>
    <b v="0"/>
    <x v="1"/>
    <x v="2"/>
  </r>
  <r>
    <x v="5051"/>
    <x v="0"/>
    <x v="24"/>
    <n v="0"/>
    <n v="25"/>
    <x v="1"/>
    <x v="1"/>
    <n v="0"/>
    <s v="SD"/>
    <s v="Hombre"/>
    <x v="1"/>
    <n v="50"/>
    <x v="0"/>
    <x v="0"/>
    <x v="1"/>
    <n v="2"/>
    <x v="0"/>
    <x v="0"/>
    <s v="CREDIT CARD"/>
    <n v="29"/>
    <x v="0"/>
    <n v="29"/>
    <n v="397"/>
    <x v="0"/>
    <m/>
    <s v="2022-01-01"/>
    <x v="1386"/>
    <x v="902"/>
    <s v="Bajo"/>
    <x v="1"/>
    <n v="33.906642222558183"/>
    <n v="6"/>
    <s v="SMS"/>
    <x v="2"/>
    <b v="1"/>
    <x v="0"/>
    <x v="0"/>
  </r>
  <r>
    <x v="5052"/>
    <x v="0"/>
    <x v="16"/>
    <n v="1"/>
    <n v="38"/>
    <x v="1"/>
    <x v="1"/>
    <n v="0"/>
    <s v="NV"/>
    <s v="Female"/>
    <x v="0"/>
    <n v="26"/>
    <x v="1"/>
    <x v="0"/>
    <x v="0"/>
    <n v="0"/>
    <x v="1"/>
    <x v="2"/>
    <s v="direct debit"/>
    <n v="62"/>
    <x v="1"/>
    <n v="62"/>
    <n v="4458"/>
    <x v="0"/>
    <m/>
    <s v="2023/08/03"/>
    <x v="1348"/>
    <x v="1179"/>
    <s v="Medio"/>
    <x v="2"/>
    <n v="72.48974012221602"/>
    <n v="0"/>
    <s v="Email"/>
    <x v="0"/>
    <b v="0"/>
    <x v="1"/>
    <x v="4"/>
  </r>
  <r>
    <x v="5053"/>
    <x v="0"/>
    <x v="28"/>
    <n v="2"/>
    <n v="0"/>
    <x v="0"/>
    <x v="0"/>
    <n v="0"/>
    <s v="OH"/>
    <s v="Hombre"/>
    <x v="1"/>
    <n v="29"/>
    <x v="1"/>
    <x v="0"/>
    <x v="1"/>
    <n v="5"/>
    <x v="0"/>
    <x v="0"/>
    <s v="direct debit"/>
    <n v="8"/>
    <x v="1"/>
    <n v="8"/>
    <n v="139"/>
    <x v="0"/>
    <m/>
    <s v="2020-07-02"/>
    <x v="438"/>
    <x v="1269"/>
    <s v="Bajo"/>
    <x v="1"/>
    <n v="8.8028688225755758"/>
    <n v="0"/>
    <s v="SMS"/>
    <x v="2"/>
    <b v="1"/>
    <x v="0"/>
    <x v="3"/>
  </r>
  <r>
    <x v="5054"/>
    <x v="0"/>
    <x v="14"/>
    <n v="0"/>
    <n v="1"/>
    <x v="1"/>
    <x v="1"/>
    <n v="0"/>
    <s v="MI"/>
    <s v="Hombre"/>
    <x v="1"/>
    <n v="50"/>
    <x v="0"/>
    <x v="0"/>
    <x v="0"/>
    <n v="0"/>
    <x v="0"/>
    <x v="0"/>
    <s v="PAPER CHECK"/>
    <n v="40"/>
    <x v="3"/>
    <n v="40"/>
    <n v="343"/>
    <x v="0"/>
    <m/>
    <s v="2020-03-23"/>
    <x v="217"/>
    <x v="121"/>
    <s v="Alto"/>
    <x v="0"/>
    <n v="40.905125315353317"/>
    <n v="0"/>
    <s v="SMS"/>
    <x v="2"/>
    <b v="0"/>
    <x v="1"/>
    <x v="3"/>
  </r>
  <r>
    <x v="5055"/>
    <x v="0"/>
    <x v="40"/>
    <n v="0"/>
    <n v="5"/>
    <x v="1"/>
    <x v="1"/>
    <n v="0"/>
    <s v="AL"/>
    <s v="Female"/>
    <x v="0"/>
    <n v="48"/>
    <x v="0"/>
    <x v="0"/>
    <x v="1"/>
    <n v="5"/>
    <x v="0"/>
    <x v="2"/>
    <s v="direct debit"/>
    <n v="36"/>
    <x v="1"/>
    <n v="36"/>
    <n v="2264"/>
    <x v="0"/>
    <m/>
    <s v="2020-03-23"/>
    <x v="217"/>
    <x v="1078"/>
    <s v="Bajo"/>
    <x v="1"/>
    <n v="29.270775480605369"/>
    <n v="7"/>
    <s v="Teléfono"/>
    <x v="1"/>
    <b v="1"/>
    <x v="0"/>
    <x v="0"/>
  </r>
  <r>
    <x v="5056"/>
    <x v="0"/>
    <x v="52"/>
    <n v="0"/>
    <n v="13"/>
    <x v="1"/>
    <x v="1"/>
    <n v="0"/>
    <s v="MI"/>
    <s v="Female"/>
    <x v="0"/>
    <n v="24"/>
    <x v="1"/>
    <x v="0"/>
    <x v="0"/>
    <n v="0"/>
    <x v="0"/>
    <x v="0"/>
    <s v="direct debit"/>
    <n v="51"/>
    <x v="1"/>
    <n v="51"/>
    <n v="3079"/>
    <x v="0"/>
    <m/>
    <s v="2021/02/28"/>
    <x v="1402"/>
    <x v="529"/>
    <s v="Bajo"/>
    <x v="1"/>
    <n v="59.093893762587072"/>
    <n v="1"/>
    <s v="Email"/>
    <x v="0"/>
    <b v="0"/>
    <x v="1"/>
    <x v="4"/>
  </r>
  <r>
    <x v="4497"/>
    <x v="1"/>
    <x v="58"/>
    <n v="0"/>
    <n v="5"/>
    <x v="1"/>
    <x v="1"/>
    <n v="0"/>
    <s v="CA"/>
    <s v="Female"/>
    <x v="0"/>
    <n v="62"/>
    <x v="0"/>
    <x v="0"/>
    <x v="0"/>
    <n v="0"/>
    <x v="0"/>
    <x v="0"/>
    <s v="direct debit"/>
    <n v="30"/>
    <x v="1"/>
    <n v="30"/>
    <n v="956"/>
    <x v="0"/>
    <m/>
    <s v="2023/04/24"/>
    <x v="538"/>
    <x v="498"/>
    <s v="Bajo"/>
    <x v="1"/>
    <n v="33.629700059568997"/>
    <n v="2"/>
    <s v="SMS"/>
    <x v="2"/>
    <b v="1"/>
    <x v="0"/>
    <x v="2"/>
  </r>
  <r>
    <x v="5057"/>
    <x v="0"/>
    <x v="4"/>
    <n v="2"/>
    <n v="0"/>
    <x v="0"/>
    <x v="0"/>
    <n v="0"/>
    <s v="FL"/>
    <s v="Hombre"/>
    <x v="1"/>
    <n v="38"/>
    <x v="0"/>
    <x v="0"/>
    <x v="0"/>
    <n v="0"/>
    <x v="0"/>
    <x v="2"/>
    <s v="CREDIT CARD"/>
    <n v="16"/>
    <x v="0"/>
    <n v="16"/>
    <n v="599"/>
    <x v="0"/>
    <m/>
    <s v="2021-07-09"/>
    <x v="154"/>
    <x v="40"/>
    <s v="Medio"/>
    <x v="2"/>
    <n v="18.986973819259418"/>
    <n v="1"/>
    <s v="Email"/>
    <x v="0"/>
    <b v="0"/>
    <x v="1"/>
    <x v="3"/>
  </r>
  <r>
    <x v="5058"/>
    <x v="1"/>
    <x v="26"/>
    <n v="3"/>
    <n v="30"/>
    <x v="1"/>
    <x v="1"/>
    <n v="0"/>
    <s v="KS"/>
    <s v="Hombre"/>
    <x v="1"/>
    <n v="29"/>
    <x v="1"/>
    <x v="0"/>
    <x v="0"/>
    <n v="0"/>
    <x v="1"/>
    <x v="0"/>
    <s v="direct debit"/>
    <n v="60"/>
    <x v="1"/>
    <n v="60"/>
    <n v="1273"/>
    <x v="4"/>
    <s v="Long distance charges"/>
    <s v="2021-05-15"/>
    <x v="667"/>
    <x v="500"/>
    <s v="Alto"/>
    <x v="0"/>
    <n v="58.215740390170119"/>
    <n v="4"/>
    <s v="Email"/>
    <x v="0"/>
    <b v="0"/>
    <x v="1"/>
    <x v="3"/>
  </r>
  <r>
    <x v="5059"/>
    <x v="0"/>
    <x v="56"/>
    <n v="0"/>
    <n v="4"/>
    <x v="1"/>
    <x v="1"/>
    <n v="0"/>
    <s v="NJ"/>
    <s v="Hombre"/>
    <x v="1"/>
    <n v="76"/>
    <x v="0"/>
    <x v="1"/>
    <x v="0"/>
    <n v="0"/>
    <x v="0"/>
    <x v="1"/>
    <s v="direct debit"/>
    <n v="21"/>
    <x v="1"/>
    <n v="21"/>
    <n v="1451"/>
    <x v="0"/>
    <m/>
    <s v="2023-12-02"/>
    <x v="1185"/>
    <x v="1277"/>
    <s v="Medio"/>
    <x v="2"/>
    <n v="20.125331780169741"/>
    <n v="4"/>
    <s v="Teléfono"/>
    <x v="1"/>
    <b v="1"/>
    <x v="0"/>
    <x v="0"/>
  </r>
  <r>
    <x v="5060"/>
    <x v="1"/>
    <x v="45"/>
    <n v="0"/>
    <n v="5"/>
    <x v="1"/>
    <x v="1"/>
    <n v="0"/>
    <s v="WY"/>
    <s v="Hombre"/>
    <x v="1"/>
    <n v="43"/>
    <x v="0"/>
    <x v="0"/>
    <x v="0"/>
    <n v="0"/>
    <x v="0"/>
    <x v="0"/>
    <s v="direct debit"/>
    <n v="56"/>
    <x v="1"/>
    <n v="56"/>
    <n v="740"/>
    <x v="3"/>
    <s v="Attitude of support person"/>
    <s v="2023-07-28"/>
    <x v="167"/>
    <x v="381"/>
    <s v="Alto"/>
    <x v="0"/>
    <n v="48.222892430223027"/>
    <n v="6"/>
    <s v="Email"/>
    <x v="0"/>
    <b v="1"/>
    <x v="0"/>
    <x v="0"/>
  </r>
  <r>
    <x v="5061"/>
    <x v="0"/>
    <x v="41"/>
    <n v="1"/>
    <n v="11"/>
    <x v="1"/>
    <x v="1"/>
    <n v="0"/>
    <s v="SC"/>
    <s v="Female"/>
    <x v="0"/>
    <n v="49"/>
    <x v="0"/>
    <x v="0"/>
    <x v="0"/>
    <n v="0"/>
    <x v="1"/>
    <x v="1"/>
    <s v="CREDIT CARD"/>
    <n v="40"/>
    <x v="0"/>
    <n v="40"/>
    <n v="2848"/>
    <x v="0"/>
    <m/>
    <s v="2023/12/10"/>
    <x v="1263"/>
    <x v="244"/>
    <s v="Bajo"/>
    <x v="1"/>
    <n v="43.204178742454197"/>
    <n v="6"/>
    <s v="Teléfono"/>
    <x v="1"/>
    <b v="1"/>
    <x v="0"/>
    <x v="3"/>
  </r>
  <r>
    <x v="931"/>
    <x v="0"/>
    <x v="18"/>
    <n v="0"/>
    <n v="2"/>
    <x v="1"/>
    <x v="1"/>
    <n v="0"/>
    <s v="MD"/>
    <s v="Hombre"/>
    <x v="1"/>
    <n v="64"/>
    <x v="0"/>
    <x v="0"/>
    <x v="0"/>
    <n v="0"/>
    <x v="1"/>
    <x v="1"/>
    <s v="direct debit"/>
    <n v="38"/>
    <x v="1"/>
    <n v="38"/>
    <n v="2170"/>
    <x v="0"/>
    <m/>
    <s v="2023/12/23"/>
    <x v="681"/>
    <x v="629"/>
    <s v="Alto"/>
    <x v="0"/>
    <n v="38.446384638587837"/>
    <n v="0"/>
    <s v="Teléfono"/>
    <x v="1"/>
    <b v="1"/>
    <x v="0"/>
    <x v="4"/>
  </r>
  <r>
    <x v="5062"/>
    <x v="1"/>
    <x v="51"/>
    <n v="3"/>
    <n v="8"/>
    <x v="1"/>
    <x v="1"/>
    <n v="0"/>
    <s v="GA"/>
    <s v="Female"/>
    <x v="0"/>
    <n v="31"/>
    <x v="0"/>
    <x v="0"/>
    <x v="0"/>
    <n v="0"/>
    <x v="0"/>
    <x v="0"/>
    <s v="direct debit"/>
    <n v="55"/>
    <x v="1"/>
    <n v="55"/>
    <n v="449"/>
    <x v="2"/>
    <s v="Product dissatisfaction"/>
    <s v="2022-11-14"/>
    <x v="236"/>
    <x v="981"/>
    <s v="Alto"/>
    <x v="0"/>
    <n v="52.69018003995977"/>
    <n v="4"/>
    <s v="Teléfono"/>
    <x v="1"/>
    <b v="0"/>
    <x v="1"/>
    <x v="2"/>
  </r>
  <r>
    <x v="5063"/>
    <x v="0"/>
    <x v="64"/>
    <n v="0"/>
    <n v="4"/>
    <x v="1"/>
    <x v="1"/>
    <n v="0"/>
    <s v="NY"/>
    <s v="Female"/>
    <x v="0"/>
    <n v="51"/>
    <x v="0"/>
    <x v="0"/>
    <x v="0"/>
    <n v="0"/>
    <x v="0"/>
    <x v="0"/>
    <s v="direct debit"/>
    <n v="30"/>
    <x v="1"/>
    <n v="30"/>
    <n v="1387"/>
    <x v="0"/>
    <m/>
    <s v="2021-08-28"/>
    <x v="1"/>
    <x v="593"/>
    <s v="Alto"/>
    <x v="0"/>
    <n v="25.234333784325589"/>
    <n v="0"/>
    <s v="Teléfono"/>
    <x v="1"/>
    <b v="1"/>
    <x v="0"/>
    <x v="3"/>
  </r>
  <r>
    <x v="5064"/>
    <x v="0"/>
    <x v="11"/>
    <n v="1"/>
    <n v="5"/>
    <x v="0"/>
    <x v="0"/>
    <n v="4"/>
    <s v="CO"/>
    <s v="Hombre"/>
    <x v="1"/>
    <n v="35"/>
    <x v="0"/>
    <x v="0"/>
    <x v="0"/>
    <n v="0"/>
    <x v="0"/>
    <x v="0"/>
    <s v="CREDIT CARD"/>
    <n v="47"/>
    <x v="0"/>
    <n v="47"/>
    <n v="254"/>
    <x v="0"/>
    <m/>
    <s v="2020/04/06"/>
    <x v="1261"/>
    <x v="45"/>
    <s v="Bajo"/>
    <x v="1"/>
    <n v="39.944682447882784"/>
    <n v="1"/>
    <s v="Email"/>
    <x v="0"/>
    <b v="1"/>
    <x v="0"/>
    <x v="2"/>
  </r>
  <r>
    <x v="5065"/>
    <x v="0"/>
    <x v="36"/>
    <n v="0"/>
    <n v="12"/>
    <x v="1"/>
    <x v="1"/>
    <n v="0"/>
    <s v="VT"/>
    <s v="Hombre"/>
    <x v="1"/>
    <n v="41"/>
    <x v="0"/>
    <x v="0"/>
    <x v="1"/>
    <n v="3"/>
    <x v="0"/>
    <x v="0"/>
    <s v="CREDIT CARD"/>
    <n v="25"/>
    <x v="0"/>
    <n v="25"/>
    <n v="104"/>
    <x v="0"/>
    <m/>
    <s v="2022/06/27"/>
    <x v="558"/>
    <x v="629"/>
    <s v="Alto"/>
    <x v="0"/>
    <n v="22.55201495660998"/>
    <n v="4"/>
    <s v="Teléfono"/>
    <x v="1"/>
    <b v="0"/>
    <x v="1"/>
    <x v="2"/>
  </r>
  <r>
    <x v="5066"/>
    <x v="0"/>
    <x v="45"/>
    <n v="1"/>
    <n v="3"/>
    <x v="1"/>
    <x v="1"/>
    <n v="0"/>
    <s v="AL"/>
    <s v="Hombre"/>
    <x v="1"/>
    <n v="38"/>
    <x v="0"/>
    <x v="0"/>
    <x v="0"/>
    <n v="0"/>
    <x v="0"/>
    <x v="0"/>
    <s v="CREDIT CARD"/>
    <n v="20"/>
    <x v="0"/>
    <n v="20"/>
    <n v="265"/>
    <x v="0"/>
    <m/>
    <s v="2020/06/12"/>
    <x v="710"/>
    <x v="1009"/>
    <s v="Alto"/>
    <x v="0"/>
    <n v="20.83496168450041"/>
    <n v="7"/>
    <s v="Teléfono"/>
    <x v="1"/>
    <b v="1"/>
    <x v="0"/>
    <x v="3"/>
  </r>
  <r>
    <x v="5067"/>
    <x v="0"/>
    <x v="68"/>
    <n v="0"/>
    <n v="36"/>
    <x v="1"/>
    <x v="1"/>
    <n v="0"/>
    <s v="KS"/>
    <s v="Female"/>
    <x v="0"/>
    <n v="25"/>
    <x v="1"/>
    <x v="0"/>
    <x v="1"/>
    <n v="5"/>
    <x v="1"/>
    <x v="1"/>
    <s v="CREDIT CARD"/>
    <n v="30"/>
    <x v="0"/>
    <n v="30"/>
    <n v="1476"/>
    <x v="0"/>
    <m/>
    <s v="2020-06-05"/>
    <x v="288"/>
    <x v="827"/>
    <s v="Medio"/>
    <x v="2"/>
    <n v="25.910097598792941"/>
    <n v="3"/>
    <s v="Teléfono"/>
    <x v="1"/>
    <b v="1"/>
    <x v="0"/>
    <x v="4"/>
  </r>
  <r>
    <x v="5068"/>
    <x v="0"/>
    <x v="29"/>
    <n v="0"/>
    <n v="38"/>
    <x v="1"/>
    <x v="1"/>
    <n v="0"/>
    <s v="RI"/>
    <s v="Hombre"/>
    <x v="1"/>
    <n v="63"/>
    <x v="0"/>
    <x v="0"/>
    <x v="1"/>
    <n v="3"/>
    <x v="1"/>
    <x v="1"/>
    <s v="direct debit"/>
    <n v="40"/>
    <x v="1"/>
    <n v="40"/>
    <n v="2656"/>
    <x v="0"/>
    <m/>
    <s v="2021-04-17"/>
    <x v="788"/>
    <x v="1369"/>
    <s v="Alto"/>
    <x v="0"/>
    <n v="42.257555434445358"/>
    <n v="8"/>
    <s v="Email"/>
    <x v="0"/>
    <b v="0"/>
    <x v="1"/>
    <x v="4"/>
  </r>
  <r>
    <x v="3201"/>
    <x v="0"/>
    <x v="68"/>
    <n v="0"/>
    <n v="2"/>
    <x v="1"/>
    <x v="1"/>
    <n v="0"/>
    <s v="LA"/>
    <s v="Hombre"/>
    <x v="1"/>
    <n v="82"/>
    <x v="0"/>
    <x v="1"/>
    <x v="0"/>
    <n v="0"/>
    <x v="1"/>
    <x v="2"/>
    <s v="CREDIT CARD"/>
    <n v="64"/>
    <x v="0"/>
    <n v="64"/>
    <n v="3128"/>
    <x v="0"/>
    <m/>
    <s v="2021/01/30"/>
    <x v="465"/>
    <x v="872"/>
    <s v="Bajo"/>
    <x v="1"/>
    <n v="70.421607210558093"/>
    <n v="8"/>
    <s v="SMS"/>
    <x v="2"/>
    <b v="1"/>
    <x v="0"/>
    <x v="0"/>
  </r>
  <r>
    <x v="5069"/>
    <x v="1"/>
    <x v="12"/>
    <n v="0"/>
    <n v="18"/>
    <x v="1"/>
    <x v="1"/>
    <n v="0"/>
    <s v="GA"/>
    <s v="Hombre"/>
    <x v="1"/>
    <n v="25"/>
    <x v="1"/>
    <x v="0"/>
    <x v="0"/>
    <n v="0"/>
    <x v="0"/>
    <x v="0"/>
    <s v="CREDIT CARD"/>
    <n v="30"/>
    <x v="0"/>
    <n v="30"/>
    <n v="30"/>
    <x v="1"/>
    <s v="Competitor had better devices"/>
    <s v="2021/05/28"/>
    <x v="395"/>
    <x v="515"/>
    <s v="Medio"/>
    <x v="2"/>
    <n v="29.71004148198066"/>
    <n v="2"/>
    <s v="Teléfono"/>
    <x v="1"/>
    <b v="1"/>
    <x v="0"/>
    <x v="0"/>
  </r>
  <r>
    <x v="5070"/>
    <x v="0"/>
    <x v="19"/>
    <n v="0"/>
    <n v="11"/>
    <x v="1"/>
    <x v="1"/>
    <n v="0"/>
    <s v="NH"/>
    <s v="Female"/>
    <x v="0"/>
    <n v="32"/>
    <x v="0"/>
    <x v="0"/>
    <x v="0"/>
    <n v="0"/>
    <x v="0"/>
    <x v="0"/>
    <s v="PAPER CHECK"/>
    <n v="33"/>
    <x v="3"/>
    <n v="33"/>
    <n v="857"/>
    <x v="0"/>
    <m/>
    <s v="2021/01/25"/>
    <x v="1161"/>
    <x v="1227"/>
    <s v="Alto"/>
    <x v="0"/>
    <n v="37.813273476548183"/>
    <n v="2"/>
    <s v="Teléfono"/>
    <x v="1"/>
    <b v="1"/>
    <x v="0"/>
    <x v="3"/>
  </r>
  <r>
    <x v="5071"/>
    <x v="1"/>
    <x v="51"/>
    <n v="0"/>
    <n v="3"/>
    <x v="1"/>
    <x v="1"/>
    <n v="0"/>
    <s v="VT"/>
    <s v="Female"/>
    <x v="0"/>
    <n v="46"/>
    <x v="0"/>
    <x v="0"/>
    <x v="0"/>
    <n v="0"/>
    <x v="1"/>
    <x v="0"/>
    <s v="direct debit"/>
    <n v="66"/>
    <x v="1"/>
    <n v="66"/>
    <n v="551"/>
    <x v="1"/>
    <s v="Competitor made better offer"/>
    <s v="2020-03-26"/>
    <x v="1397"/>
    <x v="571"/>
    <s v="Medio"/>
    <x v="2"/>
    <n v="68.674729839426888"/>
    <n v="4"/>
    <s v="SMS"/>
    <x v="2"/>
    <b v="0"/>
    <x v="1"/>
    <x v="0"/>
  </r>
  <r>
    <x v="5072"/>
    <x v="1"/>
    <x v="52"/>
    <n v="4"/>
    <n v="7"/>
    <x v="1"/>
    <x v="1"/>
    <n v="0"/>
    <s v="DE"/>
    <s v="Female"/>
    <x v="0"/>
    <n v="42"/>
    <x v="0"/>
    <x v="0"/>
    <x v="0"/>
    <n v="0"/>
    <x v="1"/>
    <x v="2"/>
    <s v="direct debit"/>
    <n v="47"/>
    <x v="1"/>
    <n v="47"/>
    <n v="2805"/>
    <x v="1"/>
    <s v="Competitor offered more data"/>
    <s v="2020-10-25"/>
    <x v="862"/>
    <x v="90"/>
    <s v="Alto"/>
    <x v="0"/>
    <n v="40.52873942216403"/>
    <n v="0"/>
    <s v="Email"/>
    <x v="0"/>
    <b v="0"/>
    <x v="1"/>
    <x v="3"/>
  </r>
  <r>
    <x v="5073"/>
    <x v="0"/>
    <x v="63"/>
    <n v="0"/>
    <n v="0"/>
    <x v="0"/>
    <x v="0"/>
    <n v="0"/>
    <s v="VA"/>
    <s v="Hombre"/>
    <x v="1"/>
    <n v="57"/>
    <x v="0"/>
    <x v="0"/>
    <x v="1"/>
    <n v="2"/>
    <x v="0"/>
    <x v="2"/>
    <s v="direct debit"/>
    <n v="7"/>
    <x v="1"/>
    <n v="7"/>
    <n v="349"/>
    <x v="0"/>
    <m/>
    <s v="2023-12-29"/>
    <x v="1043"/>
    <x v="1314"/>
    <s v="Medio"/>
    <x v="2"/>
    <n v="8.339197692494654"/>
    <n v="10"/>
    <s v="SMS"/>
    <x v="2"/>
    <b v="1"/>
    <x v="0"/>
    <x v="0"/>
  </r>
  <r>
    <x v="5074"/>
    <x v="1"/>
    <x v="37"/>
    <n v="1"/>
    <n v="8"/>
    <x v="0"/>
    <x v="0"/>
    <n v="6"/>
    <s v="ND"/>
    <s v="Female"/>
    <x v="0"/>
    <n v="51"/>
    <x v="0"/>
    <x v="0"/>
    <x v="0"/>
    <n v="0"/>
    <x v="0"/>
    <x v="0"/>
    <s v="direct debit"/>
    <n v="19"/>
    <x v="1"/>
    <n v="19"/>
    <n v="138"/>
    <x v="1"/>
    <s v="Competitor offered higher download speeds"/>
    <s v="2020-01-31"/>
    <x v="945"/>
    <x v="577"/>
    <s v="Bajo"/>
    <x v="1"/>
    <n v="18.062751858017119"/>
    <n v="1"/>
    <s v="Email"/>
    <x v="0"/>
    <b v="1"/>
    <x v="0"/>
    <x v="0"/>
  </r>
  <r>
    <x v="5075"/>
    <x v="1"/>
    <x v="32"/>
    <n v="4"/>
    <n v="5"/>
    <x v="1"/>
    <x v="1"/>
    <n v="0"/>
    <s v="DE"/>
    <s v="Female"/>
    <x v="0"/>
    <n v="77"/>
    <x v="0"/>
    <x v="1"/>
    <x v="1"/>
    <n v="2"/>
    <x v="0"/>
    <x v="0"/>
    <s v="direct debit"/>
    <n v="23"/>
    <x v="1"/>
    <n v="23"/>
    <n v="880"/>
    <x v="4"/>
    <s v="Extra data charges"/>
    <s v="2023-07-03"/>
    <x v="304"/>
    <x v="33"/>
    <s v="Bajo"/>
    <x v="1"/>
    <n v="24.777023282001121"/>
    <n v="2"/>
    <s v="Email"/>
    <x v="0"/>
    <b v="0"/>
    <x v="1"/>
    <x v="4"/>
  </r>
  <r>
    <x v="5076"/>
    <x v="1"/>
    <x v="3"/>
    <n v="0"/>
    <n v="13"/>
    <x v="1"/>
    <x v="1"/>
    <n v="0"/>
    <s v="VA"/>
    <s v="Hombre"/>
    <x v="1"/>
    <n v="37"/>
    <x v="0"/>
    <x v="0"/>
    <x v="0"/>
    <n v="0"/>
    <x v="1"/>
    <x v="1"/>
    <s v="direct debit"/>
    <n v="54"/>
    <x v="1"/>
    <n v="54"/>
    <n v="3716"/>
    <x v="4"/>
    <s v="Long distance charges"/>
    <s v="2021/04/08"/>
    <x v="1407"/>
    <x v="591"/>
    <s v="Medio"/>
    <x v="2"/>
    <n v="64.686676318618723"/>
    <n v="1"/>
    <s v="Email"/>
    <x v="0"/>
    <b v="0"/>
    <x v="1"/>
    <x v="0"/>
  </r>
  <r>
    <x v="5077"/>
    <x v="0"/>
    <x v="49"/>
    <n v="0"/>
    <n v="7"/>
    <x v="1"/>
    <x v="1"/>
    <n v="0"/>
    <s v="TX"/>
    <s v="Female"/>
    <x v="0"/>
    <n v="48"/>
    <x v="0"/>
    <x v="0"/>
    <x v="1"/>
    <n v="3"/>
    <x v="0"/>
    <x v="0"/>
    <s v="direct debit"/>
    <n v="20"/>
    <x v="1"/>
    <n v="20"/>
    <n v="1132"/>
    <x v="0"/>
    <m/>
    <s v="2023/10/16"/>
    <x v="615"/>
    <x v="707"/>
    <s v="Bajo"/>
    <x v="1"/>
    <n v="21.233206669576919"/>
    <n v="10"/>
    <s v="Email"/>
    <x v="0"/>
    <b v="1"/>
    <x v="0"/>
    <x v="4"/>
  </r>
  <r>
    <x v="5078"/>
    <x v="0"/>
    <x v="55"/>
    <n v="0"/>
    <n v="0"/>
    <x v="0"/>
    <x v="0"/>
    <n v="0"/>
    <s v="WV"/>
    <s v="Female"/>
    <x v="0"/>
    <n v="24"/>
    <x v="1"/>
    <x v="0"/>
    <x v="0"/>
    <n v="0"/>
    <x v="0"/>
    <x v="2"/>
    <s v="direct debit"/>
    <n v="12"/>
    <x v="1"/>
    <n v="12"/>
    <n v="638"/>
    <x v="0"/>
    <m/>
    <s v="2023/09/28"/>
    <x v="455"/>
    <x v="1106"/>
    <s v="Bajo"/>
    <x v="1"/>
    <n v="9.8563633294512343"/>
    <n v="9"/>
    <s v="Teléfono"/>
    <x v="1"/>
    <b v="1"/>
    <x v="0"/>
    <x v="2"/>
  </r>
  <r>
    <x v="5079"/>
    <x v="0"/>
    <x v="32"/>
    <n v="0"/>
    <n v="10"/>
    <x v="0"/>
    <x v="0"/>
    <n v="0"/>
    <s v="NY"/>
    <s v="Female"/>
    <x v="0"/>
    <n v="56"/>
    <x v="0"/>
    <x v="0"/>
    <x v="0"/>
    <n v="0"/>
    <x v="1"/>
    <x v="0"/>
    <s v="direct debit"/>
    <n v="60"/>
    <x v="1"/>
    <n v="60"/>
    <n v="2210"/>
    <x v="0"/>
    <m/>
    <s v="2022/09/20"/>
    <x v="433"/>
    <x v="1410"/>
    <s v="Medio"/>
    <x v="2"/>
    <n v="53.709982600421512"/>
    <n v="7"/>
    <s v="Email"/>
    <x v="0"/>
    <b v="0"/>
    <x v="1"/>
    <x v="4"/>
  </r>
  <r>
    <x v="5080"/>
    <x v="1"/>
    <x v="53"/>
    <n v="4"/>
    <n v="4"/>
    <x v="1"/>
    <x v="1"/>
    <n v="0"/>
    <s v="NE"/>
    <s v="Female"/>
    <x v="0"/>
    <n v="67"/>
    <x v="0"/>
    <x v="1"/>
    <x v="0"/>
    <n v="0"/>
    <x v="1"/>
    <x v="0"/>
    <s v="CREDIT CARD"/>
    <n v="31"/>
    <x v="0"/>
    <n v="31"/>
    <n v="1287"/>
    <x v="1"/>
    <s v="Competitor had better devices"/>
    <s v="2020/03/06"/>
    <x v="409"/>
    <x v="604"/>
    <s v="Medio"/>
    <x v="2"/>
    <n v="35.249065256084513"/>
    <n v="9"/>
    <s v="SMS"/>
    <x v="2"/>
    <b v="0"/>
    <x v="1"/>
    <x v="0"/>
  </r>
  <r>
    <x v="5081"/>
    <x v="1"/>
    <x v="9"/>
    <n v="4"/>
    <n v="6"/>
    <x v="1"/>
    <x v="1"/>
    <n v="0"/>
    <s v="WI"/>
    <s v="Female"/>
    <x v="0"/>
    <n v="22"/>
    <x v="1"/>
    <x v="0"/>
    <x v="0"/>
    <n v="0"/>
    <x v="0"/>
    <x v="0"/>
    <s v="CREDIT CARD"/>
    <n v="13"/>
    <x v="0"/>
    <n v="13"/>
    <n v="41"/>
    <x v="1"/>
    <s v="Competitor had better devices"/>
    <s v="2022/02/05"/>
    <x v="656"/>
    <x v="8"/>
    <s v="Alto"/>
    <x v="0"/>
    <n v="12.23509154601345"/>
    <n v="1"/>
    <s v="Email"/>
    <x v="0"/>
    <b v="0"/>
    <x v="1"/>
    <x v="2"/>
  </r>
  <r>
    <x v="5082"/>
    <x v="0"/>
    <x v="53"/>
    <n v="0"/>
    <n v="10"/>
    <x v="1"/>
    <x v="1"/>
    <n v="0"/>
    <s v="ME"/>
    <s v="Female"/>
    <x v="0"/>
    <n v="25"/>
    <x v="1"/>
    <x v="0"/>
    <x v="0"/>
    <n v="0"/>
    <x v="1"/>
    <x v="2"/>
    <s v="CREDIT CARD"/>
    <n v="38"/>
    <x v="0"/>
    <n v="38"/>
    <n v="1625"/>
    <x v="0"/>
    <m/>
    <s v="2023/06/19"/>
    <x v="1412"/>
    <x v="1001"/>
    <s v="Medio"/>
    <x v="2"/>
    <n v="38.720832961303337"/>
    <n v="0"/>
    <s v="Teléfono"/>
    <x v="1"/>
    <b v="1"/>
    <x v="0"/>
    <x v="3"/>
  </r>
  <r>
    <x v="5083"/>
    <x v="1"/>
    <x v="8"/>
    <n v="0"/>
    <n v="26"/>
    <x v="1"/>
    <x v="1"/>
    <n v="0"/>
    <s v="OK"/>
    <s v="Female"/>
    <x v="0"/>
    <n v="21"/>
    <x v="1"/>
    <x v="0"/>
    <x v="1"/>
    <n v="5"/>
    <x v="0"/>
    <x v="0"/>
    <s v="direct debit"/>
    <n v="27"/>
    <x v="1"/>
    <n v="27"/>
    <n v="59"/>
    <x v="5"/>
    <s v="Moved"/>
    <s v="2023-08-27"/>
    <x v="481"/>
    <x v="1397"/>
    <s v="Medio"/>
    <x v="2"/>
    <n v="28.21837949551913"/>
    <n v="8"/>
    <s v="Email"/>
    <x v="0"/>
    <b v="1"/>
    <x v="0"/>
    <x v="0"/>
  </r>
  <r>
    <x v="5084"/>
    <x v="0"/>
    <x v="41"/>
    <n v="0"/>
    <n v="15"/>
    <x v="1"/>
    <x v="1"/>
    <n v="0"/>
    <s v="NV"/>
    <s v="Hombre"/>
    <x v="1"/>
    <n v="25"/>
    <x v="1"/>
    <x v="0"/>
    <x v="0"/>
    <n v="0"/>
    <x v="0"/>
    <x v="2"/>
    <s v="PAPER CHECK"/>
    <n v="17"/>
    <x v="3"/>
    <n v="17"/>
    <n v="1192"/>
    <x v="0"/>
    <m/>
    <s v="2020/04/24"/>
    <x v="1162"/>
    <x v="570"/>
    <s v="Alto"/>
    <x v="0"/>
    <n v="14.241067213360161"/>
    <n v="8"/>
    <s v="Email"/>
    <x v="0"/>
    <b v="1"/>
    <x v="0"/>
    <x v="4"/>
  </r>
  <r>
    <x v="5085"/>
    <x v="1"/>
    <x v="12"/>
    <n v="1"/>
    <n v="0"/>
    <x v="0"/>
    <x v="0"/>
    <n v="0"/>
    <s v="VT"/>
    <s v="Hombre"/>
    <x v="1"/>
    <n v="31"/>
    <x v="0"/>
    <x v="0"/>
    <x v="0"/>
    <n v="0"/>
    <x v="0"/>
    <x v="0"/>
    <s v="direct debit"/>
    <n v="10"/>
    <x v="1"/>
    <n v="10"/>
    <n v="10"/>
    <x v="3"/>
    <s v="Attitude of support person"/>
    <s v="2020-03-11"/>
    <x v="365"/>
    <x v="387"/>
    <s v="Bajo"/>
    <x v="1"/>
    <n v="8.1737346923697238"/>
    <n v="7"/>
    <s v="SMS"/>
    <x v="2"/>
    <b v="1"/>
    <x v="0"/>
    <x v="4"/>
  </r>
  <r>
    <x v="5086"/>
    <x v="0"/>
    <x v="2"/>
    <n v="0"/>
    <n v="0"/>
    <x v="0"/>
    <x v="0"/>
    <n v="0"/>
    <s v="AK"/>
    <s v="Female"/>
    <x v="0"/>
    <n v="43"/>
    <x v="0"/>
    <x v="0"/>
    <x v="0"/>
    <n v="0"/>
    <x v="0"/>
    <x v="0"/>
    <s v="direct debit"/>
    <n v="11"/>
    <x v="1"/>
    <n v="11"/>
    <n v="128"/>
    <x v="0"/>
    <m/>
    <s v="2020-12-25"/>
    <x v="1186"/>
    <x v="142"/>
    <s v="Bajo"/>
    <x v="1"/>
    <n v="12.18672151565411"/>
    <n v="9"/>
    <s v="Email"/>
    <x v="0"/>
    <b v="0"/>
    <x v="1"/>
    <x v="2"/>
  </r>
  <r>
    <x v="5087"/>
    <x v="0"/>
    <x v="14"/>
    <n v="0"/>
    <n v="0"/>
    <x v="0"/>
    <x v="0"/>
    <n v="0"/>
    <s v="IL"/>
    <s v="Hombre"/>
    <x v="1"/>
    <n v="35"/>
    <x v="0"/>
    <x v="0"/>
    <x v="0"/>
    <n v="0"/>
    <x v="0"/>
    <x v="0"/>
    <s v="CREDIT CARD"/>
    <n v="9"/>
    <x v="0"/>
    <n v="9"/>
    <n v="79"/>
    <x v="0"/>
    <m/>
    <s v="2023/12/21"/>
    <x v="610"/>
    <x v="1110"/>
    <s v="Medio"/>
    <x v="2"/>
    <n v="7.8252733039402322"/>
    <n v="6"/>
    <s v="Email"/>
    <x v="0"/>
    <b v="0"/>
    <x v="1"/>
    <x v="4"/>
  </r>
  <r>
    <x v="5088"/>
    <x v="0"/>
    <x v="37"/>
    <n v="0"/>
    <n v="11"/>
    <x v="1"/>
    <x v="1"/>
    <n v="0"/>
    <s v="MS"/>
    <s v="Female"/>
    <x v="0"/>
    <n v="21"/>
    <x v="1"/>
    <x v="0"/>
    <x v="0"/>
    <n v="0"/>
    <x v="0"/>
    <x v="0"/>
    <s v="CREDIT CARD"/>
    <n v="25"/>
    <x v="0"/>
    <n v="25"/>
    <n v="184"/>
    <x v="0"/>
    <m/>
    <s v="2022-01-26"/>
    <x v="1345"/>
    <x v="1411"/>
    <s v="Medio"/>
    <x v="2"/>
    <n v="21.26324252516843"/>
    <n v="10"/>
    <s v="SMS"/>
    <x v="2"/>
    <b v="0"/>
    <x v="1"/>
    <x v="3"/>
  </r>
  <r>
    <x v="5089"/>
    <x v="1"/>
    <x v="45"/>
    <n v="0"/>
    <n v="8"/>
    <x v="1"/>
    <x v="1"/>
    <n v="0"/>
    <s v="OR"/>
    <s v="Female"/>
    <x v="0"/>
    <n v="30"/>
    <x v="0"/>
    <x v="0"/>
    <x v="0"/>
    <n v="0"/>
    <x v="0"/>
    <x v="0"/>
    <s v="direct debit"/>
    <n v="57"/>
    <x v="1"/>
    <n v="57"/>
    <n v="734"/>
    <x v="1"/>
    <s v="Competitor made better offer"/>
    <s v="2021/10/22"/>
    <x v="940"/>
    <x v="803"/>
    <s v="Medio"/>
    <x v="2"/>
    <n v="51.555018064403093"/>
    <n v="0"/>
    <s v="Teléfono"/>
    <x v="1"/>
    <b v="0"/>
    <x v="1"/>
    <x v="4"/>
  </r>
  <r>
    <x v="5090"/>
    <x v="1"/>
    <x v="11"/>
    <n v="2"/>
    <n v="0"/>
    <x v="0"/>
    <x v="0"/>
    <n v="0"/>
    <s v="TN"/>
    <s v="Female"/>
    <x v="0"/>
    <n v="61"/>
    <x v="0"/>
    <x v="0"/>
    <x v="0"/>
    <n v="0"/>
    <x v="0"/>
    <x v="0"/>
    <s v="CREDIT CARD"/>
    <n v="8"/>
    <x v="0"/>
    <n v="8"/>
    <n v="41"/>
    <x v="4"/>
    <s v="Long distance charges"/>
    <s v="2022-11-25"/>
    <x v="1062"/>
    <x v="580"/>
    <s v="Medio"/>
    <x v="2"/>
    <n v="8.9663103123654082"/>
    <n v="0"/>
    <s v="SMS"/>
    <x v="2"/>
    <b v="0"/>
    <x v="1"/>
    <x v="2"/>
  </r>
  <r>
    <x v="5091"/>
    <x v="0"/>
    <x v="6"/>
    <n v="0"/>
    <n v="0"/>
    <x v="0"/>
    <x v="0"/>
    <n v="0"/>
    <s v="WY"/>
    <s v="Female"/>
    <x v="0"/>
    <n v="22"/>
    <x v="1"/>
    <x v="0"/>
    <x v="1"/>
    <n v="2"/>
    <x v="0"/>
    <x v="2"/>
    <s v="CREDIT CARD"/>
    <n v="9"/>
    <x v="0"/>
    <n v="9"/>
    <n v="177"/>
    <x v="0"/>
    <m/>
    <s v="2022-10-30"/>
    <x v="703"/>
    <x v="81"/>
    <s v="Medio"/>
    <x v="2"/>
    <n v="9.5318024361286007"/>
    <n v="7"/>
    <s v="Teléfono"/>
    <x v="1"/>
    <b v="1"/>
    <x v="0"/>
    <x v="0"/>
  </r>
  <r>
    <x v="5092"/>
    <x v="0"/>
    <x v="70"/>
    <n v="0"/>
    <n v="4"/>
    <x v="1"/>
    <x v="1"/>
    <n v="0"/>
    <s v="IN"/>
    <s v="Hombre"/>
    <x v="1"/>
    <n v="38"/>
    <x v="0"/>
    <x v="0"/>
    <x v="1"/>
    <n v="3"/>
    <x v="0"/>
    <x v="2"/>
    <s v="direct debit"/>
    <n v="31"/>
    <x v="1"/>
    <n v="31"/>
    <n v="1805"/>
    <x v="0"/>
    <m/>
    <s v="2020-06-19"/>
    <x v="1251"/>
    <x v="579"/>
    <s v="Alto"/>
    <x v="0"/>
    <n v="35.652956705324193"/>
    <n v="0"/>
    <s v="Teléfono"/>
    <x v="1"/>
    <b v="1"/>
    <x v="0"/>
    <x v="3"/>
  </r>
  <r>
    <x v="5093"/>
    <x v="1"/>
    <x v="60"/>
    <n v="1"/>
    <n v="2"/>
    <x v="0"/>
    <x v="0"/>
    <n v="37"/>
    <s v="VT"/>
    <s v="Female"/>
    <x v="0"/>
    <n v="70"/>
    <x v="0"/>
    <x v="1"/>
    <x v="0"/>
    <n v="0"/>
    <x v="1"/>
    <x v="1"/>
    <s v="direct debit"/>
    <n v="59"/>
    <x v="1"/>
    <n v="59"/>
    <n v="3274"/>
    <x v="1"/>
    <s v="Competitor offered higher download speeds"/>
    <s v="2023-09-28"/>
    <x v="455"/>
    <x v="1043"/>
    <s v="Medio"/>
    <x v="2"/>
    <n v="57.355308059405068"/>
    <n v="6"/>
    <s v="Teléfono"/>
    <x v="1"/>
    <b v="1"/>
    <x v="0"/>
    <x v="2"/>
  </r>
  <r>
    <x v="5094"/>
    <x v="0"/>
    <x v="50"/>
    <n v="0"/>
    <n v="8"/>
    <x v="1"/>
    <x v="1"/>
    <n v="0"/>
    <s v="TX"/>
    <s v="Female"/>
    <x v="0"/>
    <n v="58"/>
    <x v="0"/>
    <x v="0"/>
    <x v="0"/>
    <n v="0"/>
    <x v="0"/>
    <x v="0"/>
    <s v="direct debit"/>
    <n v="36"/>
    <x v="1"/>
    <n v="36"/>
    <n v="2208"/>
    <x v="0"/>
    <m/>
    <s v="2020-07-22"/>
    <x v="830"/>
    <x v="693"/>
    <s v="Bajo"/>
    <x v="1"/>
    <n v="33.213046940159558"/>
    <n v="9"/>
    <s v="Email"/>
    <x v="0"/>
    <b v="0"/>
    <x v="1"/>
    <x v="3"/>
  </r>
  <r>
    <x v="5095"/>
    <x v="0"/>
    <x v="37"/>
    <n v="0"/>
    <n v="15"/>
    <x v="1"/>
    <x v="1"/>
    <n v="0"/>
    <s v="NJ"/>
    <s v="Hombre"/>
    <x v="1"/>
    <n v="26"/>
    <x v="1"/>
    <x v="0"/>
    <x v="0"/>
    <n v="0"/>
    <x v="1"/>
    <x v="2"/>
    <s v="CREDIT CARD"/>
    <n v="24"/>
    <x v="0"/>
    <n v="24"/>
    <n v="178"/>
    <x v="0"/>
    <m/>
    <s v="2023/08/05"/>
    <x v="1039"/>
    <x v="42"/>
    <s v="Bajo"/>
    <x v="1"/>
    <n v="21.53150124666152"/>
    <n v="7"/>
    <s v="Teléfono"/>
    <x v="1"/>
    <b v="0"/>
    <x v="1"/>
    <x v="0"/>
  </r>
  <r>
    <x v="5096"/>
    <x v="0"/>
    <x v="9"/>
    <n v="0"/>
    <n v="11"/>
    <x v="0"/>
    <x v="0"/>
    <n v="20"/>
    <s v="HI"/>
    <s v="Female"/>
    <x v="0"/>
    <n v="55"/>
    <x v="0"/>
    <x v="0"/>
    <x v="1"/>
    <n v="4"/>
    <x v="0"/>
    <x v="0"/>
    <s v="direct debit"/>
    <n v="31"/>
    <x v="1"/>
    <n v="31"/>
    <n v="84"/>
    <x v="0"/>
    <m/>
    <s v="2021-10-05"/>
    <x v="630"/>
    <x v="1363"/>
    <s v="Alto"/>
    <x v="0"/>
    <n v="30.80972543329591"/>
    <n v="5"/>
    <s v="Email"/>
    <x v="0"/>
    <b v="1"/>
    <x v="0"/>
    <x v="0"/>
  </r>
  <r>
    <x v="5097"/>
    <x v="0"/>
    <x v="23"/>
    <n v="0"/>
    <n v="3"/>
    <x v="1"/>
    <x v="1"/>
    <n v="0"/>
    <s v="VT"/>
    <s v="Female"/>
    <x v="0"/>
    <n v="80"/>
    <x v="0"/>
    <x v="1"/>
    <x v="0"/>
    <n v="0"/>
    <x v="1"/>
    <x v="2"/>
    <s v="direct debit"/>
    <n v="69"/>
    <x v="1"/>
    <n v="69"/>
    <n v="2969"/>
    <x v="0"/>
    <m/>
    <s v="2020-11-05"/>
    <x v="964"/>
    <x v="1314"/>
    <s v="Medio"/>
    <x v="2"/>
    <n v="79.965955189927826"/>
    <n v="9"/>
    <s v="SMS"/>
    <x v="2"/>
    <b v="0"/>
    <x v="1"/>
    <x v="4"/>
  </r>
  <r>
    <x v="5098"/>
    <x v="0"/>
    <x v="7"/>
    <n v="0"/>
    <n v="12"/>
    <x v="1"/>
    <x v="1"/>
    <n v="0"/>
    <s v="WA"/>
    <s v="Female"/>
    <x v="0"/>
    <n v="21"/>
    <x v="1"/>
    <x v="0"/>
    <x v="0"/>
    <n v="0"/>
    <x v="1"/>
    <x v="1"/>
    <s v="CREDIT CARD"/>
    <n v="50"/>
    <x v="0"/>
    <n v="50"/>
    <n v="2746"/>
    <x v="0"/>
    <m/>
    <s v="2020/07/15"/>
    <x v="52"/>
    <x v="1272"/>
    <s v="Alto"/>
    <x v="0"/>
    <n v="50.313861692890377"/>
    <n v="8"/>
    <s v="Email"/>
    <x v="0"/>
    <b v="1"/>
    <x v="0"/>
    <x v="4"/>
  </r>
  <r>
    <x v="5099"/>
    <x v="1"/>
    <x v="29"/>
    <n v="5"/>
    <n v="6"/>
    <x v="1"/>
    <x v="1"/>
    <n v="0"/>
    <s v="NH"/>
    <s v="Female"/>
    <x v="0"/>
    <n v="44"/>
    <x v="0"/>
    <x v="0"/>
    <x v="0"/>
    <n v="0"/>
    <x v="0"/>
    <x v="1"/>
    <s v="CREDIT CARD"/>
    <n v="32"/>
    <x v="0"/>
    <n v="32"/>
    <n v="2167"/>
    <x v="4"/>
    <s v="Long distance charges"/>
    <s v="2022/07/26"/>
    <x v="804"/>
    <x v="453"/>
    <s v="Medio"/>
    <x v="2"/>
    <n v="31.367219847247199"/>
    <n v="7"/>
    <s v="Teléfono"/>
    <x v="1"/>
    <b v="0"/>
    <x v="1"/>
    <x v="4"/>
  </r>
  <r>
    <x v="5100"/>
    <x v="0"/>
    <x v="65"/>
    <n v="0"/>
    <n v="11"/>
    <x v="1"/>
    <x v="1"/>
    <n v="0"/>
    <s v="VT"/>
    <s v="Female"/>
    <x v="0"/>
    <n v="73"/>
    <x v="0"/>
    <x v="1"/>
    <x v="0"/>
    <n v="0"/>
    <x v="0"/>
    <x v="0"/>
    <s v="direct debit"/>
    <n v="51"/>
    <x v="1"/>
    <n v="51"/>
    <n v="2229"/>
    <x v="0"/>
    <m/>
    <s v="2020/11/02"/>
    <x v="422"/>
    <x v="95"/>
    <s v="Medio"/>
    <x v="2"/>
    <n v="51.863858840442212"/>
    <n v="3"/>
    <s v="Teléfono"/>
    <x v="1"/>
    <b v="0"/>
    <x v="1"/>
    <x v="4"/>
  </r>
  <r>
    <x v="5101"/>
    <x v="0"/>
    <x v="19"/>
    <n v="0"/>
    <n v="24"/>
    <x v="1"/>
    <x v="1"/>
    <n v="0"/>
    <s v="MA"/>
    <s v="Female"/>
    <x v="0"/>
    <n v="28"/>
    <x v="1"/>
    <x v="0"/>
    <x v="0"/>
    <n v="0"/>
    <x v="0"/>
    <x v="0"/>
    <s v="CREDIT CARD"/>
    <n v="38"/>
    <x v="0"/>
    <n v="38"/>
    <n v="996"/>
    <x v="0"/>
    <m/>
    <s v="2022-07-27"/>
    <x v="1413"/>
    <x v="1412"/>
    <s v="Medio"/>
    <x v="2"/>
    <n v="37.709877948241513"/>
    <n v="0"/>
    <s v="Email"/>
    <x v="0"/>
    <b v="0"/>
    <x v="1"/>
    <x v="0"/>
  </r>
  <r>
    <x v="5102"/>
    <x v="1"/>
    <x v="21"/>
    <n v="0"/>
    <n v="9"/>
    <x v="1"/>
    <x v="1"/>
    <n v="0"/>
    <s v="MS"/>
    <s v="Female"/>
    <x v="0"/>
    <n v="57"/>
    <x v="0"/>
    <x v="0"/>
    <x v="0"/>
    <n v="0"/>
    <x v="0"/>
    <x v="0"/>
    <s v="direct debit"/>
    <n v="20"/>
    <x v="1"/>
    <n v="20"/>
    <n v="112"/>
    <x v="1"/>
    <s v="Competitor had better devices"/>
    <s v="2023/07/06"/>
    <x v="1089"/>
    <x v="812"/>
    <s v="Alto"/>
    <x v="0"/>
    <n v="17.795486184166251"/>
    <n v="9"/>
    <s v="Teléfono"/>
    <x v="1"/>
    <b v="0"/>
    <x v="1"/>
    <x v="4"/>
  </r>
  <r>
    <x v="5103"/>
    <x v="0"/>
    <x v="65"/>
    <n v="0"/>
    <n v="0"/>
    <x v="0"/>
    <x v="0"/>
    <n v="0"/>
    <s v="LA"/>
    <s v="Hombre"/>
    <x v="1"/>
    <n v="42"/>
    <x v="0"/>
    <x v="0"/>
    <x v="0"/>
    <n v="0"/>
    <x v="0"/>
    <x v="2"/>
    <s v="CREDIT CARD"/>
    <n v="10"/>
    <x v="0"/>
    <n v="10"/>
    <n v="458"/>
    <x v="0"/>
    <m/>
    <s v="2022/05/18"/>
    <x v="183"/>
    <x v="307"/>
    <s v="Medio"/>
    <x v="2"/>
    <n v="11.2501450375798"/>
    <n v="8"/>
    <s v="SMS"/>
    <x v="2"/>
    <b v="0"/>
    <x v="1"/>
    <x v="0"/>
  </r>
  <r>
    <x v="5104"/>
    <x v="0"/>
    <x v="73"/>
    <n v="0"/>
    <n v="0"/>
    <x v="0"/>
    <x v="0"/>
    <n v="0"/>
    <s v="MO"/>
    <s v="Hombre"/>
    <x v="1"/>
    <n v="68"/>
    <x v="0"/>
    <x v="1"/>
    <x v="1"/>
    <n v="3"/>
    <x v="0"/>
    <x v="2"/>
    <s v="CREDIT CARD"/>
    <n v="7"/>
    <x v="0"/>
    <n v="7"/>
    <n v="270"/>
    <x v="0"/>
    <m/>
    <s v="2020/05/19"/>
    <x v="50"/>
    <x v="302"/>
    <s v="Bajo"/>
    <x v="1"/>
    <n v="6.4144086475261286"/>
    <n v="10"/>
    <s v="Teléfono"/>
    <x v="1"/>
    <b v="0"/>
    <x v="1"/>
    <x v="0"/>
  </r>
  <r>
    <x v="5105"/>
    <x v="1"/>
    <x v="26"/>
    <n v="0"/>
    <n v="14"/>
    <x v="1"/>
    <x v="1"/>
    <n v="0"/>
    <s v="GA"/>
    <s v="Hombre"/>
    <x v="1"/>
    <n v="76"/>
    <x v="0"/>
    <x v="1"/>
    <x v="0"/>
    <n v="0"/>
    <x v="0"/>
    <x v="0"/>
    <s v="direct debit"/>
    <n v="47"/>
    <x v="1"/>
    <n v="47"/>
    <n v="988"/>
    <x v="5"/>
    <s v="Don't know"/>
    <s v="2023-10-20"/>
    <x v="1408"/>
    <x v="1110"/>
    <s v="Bajo"/>
    <x v="1"/>
    <n v="47.491547228323867"/>
    <n v="7"/>
    <s v="Email"/>
    <x v="0"/>
    <b v="1"/>
    <x v="0"/>
    <x v="2"/>
  </r>
  <r>
    <x v="5106"/>
    <x v="1"/>
    <x v="36"/>
    <n v="0"/>
    <n v="6"/>
    <x v="0"/>
    <x v="0"/>
    <n v="5"/>
    <s v="NY"/>
    <s v="Hombre"/>
    <x v="1"/>
    <n v="51"/>
    <x v="0"/>
    <x v="0"/>
    <x v="0"/>
    <n v="0"/>
    <x v="0"/>
    <x v="0"/>
    <s v="direct debit"/>
    <n v="44"/>
    <x v="1"/>
    <n v="44"/>
    <n v="169"/>
    <x v="5"/>
    <s v="Don't know"/>
    <s v="2022-03-06"/>
    <x v="1022"/>
    <x v="772"/>
    <s v="Bajo"/>
    <x v="1"/>
    <n v="50.429957473538281"/>
    <n v="4"/>
    <s v="Teléfono"/>
    <x v="1"/>
    <b v="1"/>
    <x v="0"/>
    <x v="4"/>
  </r>
  <r>
    <x v="5107"/>
    <x v="0"/>
    <x v="48"/>
    <n v="0"/>
    <n v="0"/>
    <x v="0"/>
    <x v="0"/>
    <n v="0"/>
    <s v="TX"/>
    <s v="Hombre"/>
    <x v="1"/>
    <n v="44"/>
    <x v="0"/>
    <x v="0"/>
    <x v="1"/>
    <n v="5"/>
    <x v="0"/>
    <x v="2"/>
    <s v="CREDIT CARD"/>
    <n v="6"/>
    <x v="0"/>
    <n v="6"/>
    <n v="115"/>
    <x v="0"/>
    <m/>
    <s v="2021/07/17"/>
    <x v="1414"/>
    <x v="276"/>
    <s v="Medio"/>
    <x v="2"/>
    <n v="6.018634413949659"/>
    <n v="5"/>
    <s v="SMS"/>
    <x v="2"/>
    <b v="0"/>
    <x v="1"/>
    <x v="4"/>
  </r>
  <r>
    <x v="5108"/>
    <x v="1"/>
    <x v="51"/>
    <n v="4"/>
    <n v="8"/>
    <x v="1"/>
    <x v="1"/>
    <n v="0"/>
    <s v="IN"/>
    <s v="Hombre"/>
    <x v="1"/>
    <n v="59"/>
    <x v="0"/>
    <x v="0"/>
    <x v="1"/>
    <n v="5"/>
    <x v="0"/>
    <x v="0"/>
    <s v="direct debit"/>
    <n v="13"/>
    <x v="1"/>
    <n v="13"/>
    <n v="105"/>
    <x v="2"/>
    <s v="Service dissatisfaction"/>
    <s v="2023/07/14"/>
    <x v="396"/>
    <x v="485"/>
    <s v="Medio"/>
    <x v="2"/>
    <n v="14.82259844439425"/>
    <n v="1"/>
    <s v="SMS"/>
    <x v="2"/>
    <b v="1"/>
    <x v="0"/>
    <x v="3"/>
  </r>
  <r>
    <x v="5109"/>
    <x v="0"/>
    <x v="30"/>
    <n v="0"/>
    <n v="35"/>
    <x v="1"/>
    <x v="1"/>
    <n v="0"/>
    <s v="RI"/>
    <s v="Hombre"/>
    <x v="1"/>
    <n v="29"/>
    <x v="1"/>
    <x v="0"/>
    <x v="1"/>
    <n v="4"/>
    <x v="0"/>
    <x v="1"/>
    <s v="direct debit"/>
    <n v="28"/>
    <x v="1"/>
    <n v="28"/>
    <n v="930"/>
    <x v="0"/>
    <m/>
    <s v="2023-08-26"/>
    <x v="248"/>
    <x v="729"/>
    <s v="Bajo"/>
    <x v="1"/>
    <n v="22.756232079607361"/>
    <n v="8"/>
    <s v="Email"/>
    <x v="0"/>
    <b v="0"/>
    <x v="1"/>
    <x v="2"/>
  </r>
  <r>
    <x v="5110"/>
    <x v="0"/>
    <x v="15"/>
    <n v="1"/>
    <n v="2"/>
    <x v="1"/>
    <x v="1"/>
    <n v="0"/>
    <s v="MI"/>
    <s v="Hombre"/>
    <x v="1"/>
    <n v="48"/>
    <x v="0"/>
    <x v="0"/>
    <x v="0"/>
    <n v="0"/>
    <x v="0"/>
    <x v="0"/>
    <s v="direct debit"/>
    <n v="47"/>
    <x v="1"/>
    <n v="47"/>
    <n v="1706"/>
    <x v="0"/>
    <m/>
    <s v="2020/01/15"/>
    <x v="324"/>
    <x v="1283"/>
    <s v="Bajo"/>
    <x v="1"/>
    <n v="42.143622659855289"/>
    <n v="9"/>
    <s v="Teléfono"/>
    <x v="1"/>
    <b v="0"/>
    <x v="1"/>
    <x v="4"/>
  </r>
  <r>
    <x v="5111"/>
    <x v="1"/>
    <x v="9"/>
    <n v="1"/>
    <n v="0"/>
    <x v="0"/>
    <x v="0"/>
    <n v="0"/>
    <s v="MI"/>
    <s v="Female"/>
    <x v="0"/>
    <n v="40"/>
    <x v="0"/>
    <x v="0"/>
    <x v="0"/>
    <n v="0"/>
    <x v="0"/>
    <x v="0"/>
    <s v="direct debit"/>
    <n v="10"/>
    <x v="1"/>
    <n v="10"/>
    <n v="30"/>
    <x v="3"/>
    <s v="Attitude of support person"/>
    <s v="2021-03-19"/>
    <x v="601"/>
    <x v="821"/>
    <s v="Bajo"/>
    <x v="1"/>
    <n v="8.6196159939161365"/>
    <n v="6"/>
    <s v="SMS"/>
    <x v="2"/>
    <b v="0"/>
    <x v="1"/>
    <x v="2"/>
  </r>
  <r>
    <x v="5112"/>
    <x v="0"/>
    <x v="2"/>
    <n v="0"/>
    <n v="2"/>
    <x v="1"/>
    <x v="1"/>
    <n v="0"/>
    <s v="FL"/>
    <s v="Female"/>
    <x v="0"/>
    <n v="37"/>
    <x v="0"/>
    <x v="0"/>
    <x v="0"/>
    <n v="0"/>
    <x v="0"/>
    <x v="0"/>
    <s v="CREDIT CARD"/>
    <n v="24"/>
    <x v="0"/>
    <n v="24"/>
    <n v="286"/>
    <x v="0"/>
    <m/>
    <s v="2023-07-08"/>
    <x v="391"/>
    <x v="928"/>
    <s v="Alto"/>
    <x v="0"/>
    <n v="22.321521525557721"/>
    <n v="9"/>
    <s v="SMS"/>
    <x v="2"/>
    <b v="1"/>
    <x v="0"/>
    <x v="0"/>
  </r>
  <r>
    <x v="5113"/>
    <x v="1"/>
    <x v="36"/>
    <n v="2"/>
    <n v="9"/>
    <x v="1"/>
    <x v="1"/>
    <n v="0"/>
    <s v="OR"/>
    <s v="Hombre"/>
    <x v="1"/>
    <n v="43"/>
    <x v="0"/>
    <x v="0"/>
    <x v="1"/>
    <n v="2"/>
    <x v="0"/>
    <x v="0"/>
    <s v="direct debit"/>
    <n v="25"/>
    <x v="1"/>
    <n v="25"/>
    <n v="112"/>
    <x v="2"/>
    <s v="Lack of self-service on Website"/>
    <s v="2022/06/18"/>
    <x v="38"/>
    <x v="206"/>
    <s v="Alto"/>
    <x v="0"/>
    <n v="23.87670915496593"/>
    <n v="0"/>
    <s v="SMS"/>
    <x v="2"/>
    <b v="1"/>
    <x v="0"/>
    <x v="4"/>
  </r>
  <r>
    <x v="5114"/>
    <x v="0"/>
    <x v="24"/>
    <n v="2"/>
    <n v="0"/>
    <x v="0"/>
    <x v="0"/>
    <n v="0"/>
    <s v="DC"/>
    <s v="Female"/>
    <x v="0"/>
    <n v="62"/>
    <x v="0"/>
    <x v="0"/>
    <x v="1"/>
    <n v="3"/>
    <x v="0"/>
    <x v="1"/>
    <s v="CREDIT CARD"/>
    <n v="9"/>
    <x v="0"/>
    <n v="9"/>
    <n v="122"/>
    <x v="0"/>
    <m/>
    <s v="2020-06-23"/>
    <x v="1166"/>
    <x v="870"/>
    <s v="Alto"/>
    <x v="0"/>
    <n v="7.9319937964048988"/>
    <n v="7"/>
    <s v="Email"/>
    <x v="0"/>
    <b v="1"/>
    <x v="0"/>
    <x v="4"/>
  </r>
  <r>
    <x v="5115"/>
    <x v="0"/>
    <x v="60"/>
    <n v="2"/>
    <n v="15"/>
    <x v="1"/>
    <x v="1"/>
    <n v="0"/>
    <s v="WY"/>
    <s v="Female"/>
    <x v="0"/>
    <n v="21"/>
    <x v="1"/>
    <x v="0"/>
    <x v="0"/>
    <n v="0"/>
    <x v="1"/>
    <x v="2"/>
    <s v="direct debit"/>
    <n v="34"/>
    <x v="1"/>
    <n v="34"/>
    <n v="1869"/>
    <x v="0"/>
    <m/>
    <s v="2020-04-27"/>
    <x v="563"/>
    <x v="250"/>
    <s v="Bajo"/>
    <x v="1"/>
    <n v="33.198290827775303"/>
    <n v="9"/>
    <s v="Teléfono"/>
    <x v="1"/>
    <b v="1"/>
    <x v="0"/>
    <x v="4"/>
  </r>
  <r>
    <x v="5116"/>
    <x v="0"/>
    <x v="0"/>
    <n v="0"/>
    <n v="16"/>
    <x v="1"/>
    <x v="1"/>
    <n v="0"/>
    <s v="MN"/>
    <s v="Female"/>
    <x v="0"/>
    <n v="26"/>
    <x v="1"/>
    <x v="0"/>
    <x v="0"/>
    <n v="0"/>
    <x v="1"/>
    <x v="0"/>
    <s v="CREDIT CARD"/>
    <n v="40"/>
    <x v="0"/>
    <n v="40"/>
    <n v="964"/>
    <x v="0"/>
    <m/>
    <s v="2020/09/27"/>
    <x v="1215"/>
    <x v="184"/>
    <s v="Bajo"/>
    <x v="1"/>
    <n v="46.915221797040573"/>
    <n v="3"/>
    <s v="Teléfono"/>
    <x v="1"/>
    <b v="1"/>
    <x v="0"/>
    <x v="3"/>
  </r>
  <r>
    <x v="5117"/>
    <x v="0"/>
    <x v="10"/>
    <n v="1"/>
    <n v="8"/>
    <x v="1"/>
    <x v="1"/>
    <n v="0"/>
    <s v="ND"/>
    <s v="Female"/>
    <x v="0"/>
    <n v="71"/>
    <x v="0"/>
    <x v="1"/>
    <x v="0"/>
    <n v="0"/>
    <x v="1"/>
    <x v="1"/>
    <s v="CREDIT CARD"/>
    <n v="67"/>
    <x v="0"/>
    <n v="67"/>
    <n v="2706"/>
    <x v="0"/>
    <m/>
    <s v="2023-05-16"/>
    <x v="1097"/>
    <x v="2"/>
    <s v="Alto"/>
    <x v="0"/>
    <n v="67.131204633055972"/>
    <n v="9"/>
    <s v="Teléfono"/>
    <x v="1"/>
    <b v="0"/>
    <x v="1"/>
    <x v="2"/>
  </r>
  <r>
    <x v="5118"/>
    <x v="1"/>
    <x v="58"/>
    <n v="1"/>
    <n v="1"/>
    <x v="1"/>
    <x v="1"/>
    <n v="0"/>
    <s v="IL"/>
    <s v="Hombre"/>
    <x v="1"/>
    <n v="83"/>
    <x v="0"/>
    <x v="1"/>
    <x v="0"/>
    <n v="0"/>
    <x v="1"/>
    <x v="0"/>
    <s v="CREDIT CARD"/>
    <n v="29"/>
    <x v="0"/>
    <n v="29"/>
    <n v="925"/>
    <x v="1"/>
    <s v="Competitor made better offer"/>
    <s v="2023/07/17"/>
    <x v="1129"/>
    <x v="1246"/>
    <s v="Medio"/>
    <x v="2"/>
    <n v="27.00114661669086"/>
    <n v="10"/>
    <s v="Email"/>
    <x v="0"/>
    <b v="0"/>
    <x v="1"/>
    <x v="2"/>
  </r>
  <r>
    <x v="5119"/>
    <x v="0"/>
    <x v="55"/>
    <n v="1"/>
    <n v="3"/>
    <x v="1"/>
    <x v="1"/>
    <n v="0"/>
    <s v="FL"/>
    <s v="Female"/>
    <x v="0"/>
    <n v="47"/>
    <x v="0"/>
    <x v="0"/>
    <x v="0"/>
    <n v="0"/>
    <x v="1"/>
    <x v="1"/>
    <s v="direct debit"/>
    <n v="29"/>
    <x v="1"/>
    <n v="29"/>
    <n v="1504"/>
    <x v="0"/>
    <m/>
    <s v="2023-01-05"/>
    <x v="706"/>
    <x v="230"/>
    <s v="Medio"/>
    <x v="2"/>
    <n v="26.745351157523139"/>
    <n v="3"/>
    <s v="Teléfono"/>
    <x v="1"/>
    <b v="1"/>
    <x v="0"/>
    <x v="4"/>
  </r>
  <r>
    <x v="5120"/>
    <x v="1"/>
    <x v="14"/>
    <n v="0"/>
    <n v="10"/>
    <x v="1"/>
    <x v="1"/>
    <n v="0"/>
    <s v="SC"/>
    <s v="Hombre"/>
    <x v="1"/>
    <n v="45"/>
    <x v="0"/>
    <x v="0"/>
    <x v="0"/>
    <n v="0"/>
    <x v="0"/>
    <x v="0"/>
    <s v="direct debit"/>
    <n v="35"/>
    <x v="1"/>
    <n v="35"/>
    <n v="326"/>
    <x v="2"/>
    <s v="Network reliability"/>
    <s v="2020-11-25"/>
    <x v="191"/>
    <x v="794"/>
    <s v="Medio"/>
    <x v="2"/>
    <n v="37.641071749920719"/>
    <n v="3"/>
    <s v="SMS"/>
    <x v="2"/>
    <b v="0"/>
    <x v="1"/>
    <x v="4"/>
  </r>
  <r>
    <x v="5121"/>
    <x v="1"/>
    <x v="12"/>
    <n v="1"/>
    <n v="2"/>
    <x v="1"/>
    <x v="1"/>
    <n v="0"/>
    <s v="IL"/>
    <s v="Hombre"/>
    <x v="1"/>
    <n v="74"/>
    <x v="0"/>
    <x v="1"/>
    <x v="0"/>
    <n v="0"/>
    <x v="0"/>
    <x v="0"/>
    <s v="direct debit"/>
    <n v="26"/>
    <x v="1"/>
    <n v="26"/>
    <n v="26"/>
    <x v="1"/>
    <s v="Competitor had better devices"/>
    <s v="2020-05-14"/>
    <x v="1292"/>
    <x v="176"/>
    <s v="Bajo"/>
    <x v="1"/>
    <n v="27.69815531815361"/>
    <n v="2"/>
    <s v="SMS"/>
    <x v="2"/>
    <b v="1"/>
    <x v="0"/>
    <x v="3"/>
  </r>
  <r>
    <x v="5122"/>
    <x v="0"/>
    <x v="44"/>
    <n v="0"/>
    <n v="6"/>
    <x v="1"/>
    <x v="1"/>
    <n v="0"/>
    <s v="VT"/>
    <s v="Hombre"/>
    <x v="1"/>
    <n v="60"/>
    <x v="0"/>
    <x v="0"/>
    <x v="0"/>
    <n v="0"/>
    <x v="0"/>
    <x v="2"/>
    <s v="CREDIT CARD"/>
    <n v="21"/>
    <x v="0"/>
    <n v="21"/>
    <n v="1249"/>
    <x v="0"/>
    <m/>
    <s v="2020/04/24"/>
    <x v="1162"/>
    <x v="47"/>
    <s v="Medio"/>
    <x v="2"/>
    <n v="22.518144211163779"/>
    <n v="8"/>
    <s v="SMS"/>
    <x v="2"/>
    <b v="0"/>
    <x v="1"/>
    <x v="4"/>
  </r>
  <r>
    <x v="5123"/>
    <x v="0"/>
    <x v="3"/>
    <n v="0"/>
    <n v="30"/>
    <x v="1"/>
    <x v="1"/>
    <n v="0"/>
    <s v="AK"/>
    <s v="Hombre"/>
    <x v="1"/>
    <n v="21"/>
    <x v="1"/>
    <x v="0"/>
    <x v="0"/>
    <n v="0"/>
    <x v="0"/>
    <x v="2"/>
    <s v="direct debit"/>
    <n v="23"/>
    <x v="1"/>
    <n v="23"/>
    <n v="1626"/>
    <x v="0"/>
    <m/>
    <s v="2023-09-26"/>
    <x v="61"/>
    <x v="1211"/>
    <s v="Bajo"/>
    <x v="1"/>
    <n v="21.88834690020688"/>
    <n v="6"/>
    <s v="SMS"/>
    <x v="2"/>
    <b v="0"/>
    <x v="1"/>
    <x v="3"/>
  </r>
  <r>
    <x v="5124"/>
    <x v="0"/>
    <x v="34"/>
    <n v="0"/>
    <n v="8"/>
    <x v="1"/>
    <x v="1"/>
    <n v="0"/>
    <s v="TN"/>
    <s v="Female"/>
    <x v="0"/>
    <n v="59"/>
    <x v="0"/>
    <x v="0"/>
    <x v="0"/>
    <n v="0"/>
    <x v="1"/>
    <x v="2"/>
    <s v="CREDIT CARD"/>
    <n v="57"/>
    <x v="0"/>
    <n v="57"/>
    <n v="3773"/>
    <x v="0"/>
    <m/>
    <s v="2023/01/22"/>
    <x v="776"/>
    <x v="419"/>
    <s v="Alto"/>
    <x v="0"/>
    <n v="57.809676509311572"/>
    <n v="10"/>
    <s v="Teléfono"/>
    <x v="1"/>
    <b v="0"/>
    <x v="1"/>
    <x v="4"/>
  </r>
  <r>
    <x v="5125"/>
    <x v="0"/>
    <x v="12"/>
    <n v="1"/>
    <n v="8"/>
    <x v="1"/>
    <x v="1"/>
    <n v="0"/>
    <s v="NC"/>
    <s v="Hombre"/>
    <x v="1"/>
    <n v="33"/>
    <x v="0"/>
    <x v="0"/>
    <x v="0"/>
    <n v="0"/>
    <x v="0"/>
    <x v="0"/>
    <s v="direct debit"/>
    <n v="26"/>
    <x v="1"/>
    <n v="26"/>
    <n v="26"/>
    <x v="0"/>
    <m/>
    <s v="2023-06-17"/>
    <x v="295"/>
    <x v="929"/>
    <s v="Alto"/>
    <x v="0"/>
    <n v="21.52616118055035"/>
    <n v="6"/>
    <s v="Email"/>
    <x v="0"/>
    <b v="1"/>
    <x v="0"/>
    <x v="2"/>
  </r>
  <r>
    <x v="5126"/>
    <x v="1"/>
    <x v="18"/>
    <n v="4"/>
    <n v="15"/>
    <x v="0"/>
    <x v="0"/>
    <n v="70"/>
    <s v="ND"/>
    <s v="Female"/>
    <x v="0"/>
    <n v="66"/>
    <x v="0"/>
    <x v="1"/>
    <x v="0"/>
    <n v="0"/>
    <x v="1"/>
    <x v="0"/>
    <s v="direct debit"/>
    <n v="62"/>
    <x v="1"/>
    <n v="62"/>
    <n v="3528"/>
    <x v="3"/>
    <s v="Attitude of support person"/>
    <s v="2021-07-24"/>
    <x v="1267"/>
    <x v="1077"/>
    <s v="Bajo"/>
    <x v="1"/>
    <n v="66.074153146897501"/>
    <n v="6"/>
    <s v="Teléfono"/>
    <x v="1"/>
    <b v="0"/>
    <x v="1"/>
    <x v="2"/>
  </r>
  <r>
    <x v="5127"/>
    <x v="0"/>
    <x v="62"/>
    <n v="0"/>
    <n v="9"/>
    <x v="1"/>
    <x v="1"/>
    <n v="0"/>
    <s v="WA"/>
    <s v="Hombre"/>
    <x v="1"/>
    <n v="20"/>
    <x v="1"/>
    <x v="0"/>
    <x v="1"/>
    <n v="5"/>
    <x v="0"/>
    <x v="0"/>
    <s v="CREDIT CARD"/>
    <n v="18"/>
    <x v="0"/>
    <n v="18"/>
    <n v="269"/>
    <x v="0"/>
    <m/>
    <s v="2022/07/05"/>
    <x v="629"/>
    <x v="189"/>
    <s v="Alto"/>
    <x v="0"/>
    <n v="16.89566566434527"/>
    <n v="9"/>
    <s v="SMS"/>
    <x v="2"/>
    <b v="0"/>
    <x v="1"/>
    <x v="0"/>
  </r>
  <r>
    <x v="5128"/>
    <x v="1"/>
    <x v="30"/>
    <n v="0"/>
    <n v="9"/>
    <x v="1"/>
    <x v="1"/>
    <n v="0"/>
    <s v="ND"/>
    <s v="Female"/>
    <x v="0"/>
    <n v="51"/>
    <x v="0"/>
    <x v="0"/>
    <x v="0"/>
    <n v="0"/>
    <x v="1"/>
    <x v="1"/>
    <s v="direct debit"/>
    <n v="48"/>
    <x v="1"/>
    <n v="48"/>
    <n v="1613"/>
    <x v="3"/>
    <s v="Attitude of support person"/>
    <s v="2022-02-01"/>
    <x v="1233"/>
    <x v="196"/>
    <s v="Bajo"/>
    <x v="1"/>
    <n v="50.107959752494743"/>
    <n v="5"/>
    <s v="Email"/>
    <x v="0"/>
    <b v="1"/>
    <x v="0"/>
    <x v="3"/>
  </r>
  <r>
    <x v="5129"/>
    <x v="1"/>
    <x v="9"/>
    <n v="5"/>
    <n v="6"/>
    <x v="1"/>
    <x v="1"/>
    <n v="0"/>
    <s v="NV"/>
    <s v="Female"/>
    <x v="0"/>
    <n v="72"/>
    <x v="0"/>
    <x v="1"/>
    <x v="0"/>
    <n v="0"/>
    <x v="0"/>
    <x v="0"/>
    <s v="direct debit"/>
    <n v="52"/>
    <x v="1"/>
    <n v="52"/>
    <n v="134"/>
    <x v="2"/>
    <s v="Product dissatisfaction"/>
    <s v="2021/07/11"/>
    <x v="472"/>
    <x v="1246"/>
    <s v="Bajo"/>
    <x v="1"/>
    <n v="52.139712318341097"/>
    <n v="4"/>
    <s v="Teléfono"/>
    <x v="1"/>
    <b v="1"/>
    <x v="0"/>
    <x v="4"/>
  </r>
  <r>
    <x v="5130"/>
    <x v="0"/>
    <x v="36"/>
    <n v="0"/>
    <n v="0"/>
    <x v="0"/>
    <x v="0"/>
    <n v="0"/>
    <s v="MN"/>
    <s v="Hombre"/>
    <x v="1"/>
    <n v="57"/>
    <x v="0"/>
    <x v="0"/>
    <x v="1"/>
    <n v="4"/>
    <x v="0"/>
    <x v="2"/>
    <s v="CREDIT CARD"/>
    <n v="6"/>
    <x v="0"/>
    <n v="6"/>
    <n v="22"/>
    <x v="0"/>
    <m/>
    <s v="2022/03/31"/>
    <x v="1217"/>
    <x v="243"/>
    <s v="Medio"/>
    <x v="2"/>
    <n v="5.8566957392799903"/>
    <n v="0"/>
    <s v="SMS"/>
    <x v="2"/>
    <b v="1"/>
    <x v="0"/>
    <x v="3"/>
  </r>
  <r>
    <x v="5131"/>
    <x v="0"/>
    <x v="25"/>
    <n v="0"/>
    <n v="8"/>
    <x v="1"/>
    <x v="1"/>
    <n v="0"/>
    <s v="KS"/>
    <s v="Female"/>
    <x v="0"/>
    <n v="36"/>
    <x v="0"/>
    <x v="0"/>
    <x v="1"/>
    <n v="2"/>
    <x v="0"/>
    <x v="2"/>
    <s v="CREDIT CARD"/>
    <n v="21"/>
    <x v="0"/>
    <n v="21"/>
    <n v="1353"/>
    <x v="0"/>
    <m/>
    <s v="2020-04-27"/>
    <x v="563"/>
    <x v="1213"/>
    <s v="Medio"/>
    <x v="2"/>
    <n v="18.772067782894819"/>
    <n v="10"/>
    <s v="SMS"/>
    <x v="2"/>
    <b v="1"/>
    <x v="0"/>
    <x v="0"/>
  </r>
  <r>
    <x v="5132"/>
    <x v="1"/>
    <x v="22"/>
    <n v="1"/>
    <n v="2"/>
    <x v="1"/>
    <x v="1"/>
    <n v="0"/>
    <s v="ND"/>
    <s v="Female"/>
    <x v="0"/>
    <n v="60"/>
    <x v="0"/>
    <x v="0"/>
    <x v="0"/>
    <n v="0"/>
    <x v="0"/>
    <x v="0"/>
    <s v="direct debit"/>
    <n v="38"/>
    <x v="1"/>
    <n v="38"/>
    <n v="427"/>
    <x v="1"/>
    <s v="Competitor had better devices"/>
    <s v="2020/07/28"/>
    <x v="922"/>
    <x v="145"/>
    <s v="Medio"/>
    <x v="2"/>
    <n v="36.476006011760852"/>
    <n v="9"/>
    <s v="SMS"/>
    <x v="2"/>
    <b v="1"/>
    <x v="0"/>
    <x v="3"/>
  </r>
  <r>
    <x v="5133"/>
    <x v="0"/>
    <x v="38"/>
    <n v="0"/>
    <n v="3"/>
    <x v="1"/>
    <x v="1"/>
    <n v="0"/>
    <s v="TX"/>
    <s v="Female"/>
    <x v="0"/>
    <n v="51"/>
    <x v="0"/>
    <x v="0"/>
    <x v="0"/>
    <n v="0"/>
    <x v="1"/>
    <x v="0"/>
    <s v="CREDIT CARD"/>
    <n v="35"/>
    <x v="0"/>
    <n v="35"/>
    <n v="562"/>
    <x v="0"/>
    <m/>
    <s v="2021/12/11"/>
    <x v="321"/>
    <x v="655"/>
    <s v="Medio"/>
    <x v="2"/>
    <n v="39.939678912791891"/>
    <n v="5"/>
    <s v="SMS"/>
    <x v="2"/>
    <b v="0"/>
    <x v="1"/>
    <x v="0"/>
  </r>
  <r>
    <x v="5134"/>
    <x v="0"/>
    <x v="10"/>
    <n v="0"/>
    <n v="20"/>
    <x v="1"/>
    <x v="1"/>
    <n v="0"/>
    <s v="TX"/>
    <s v="Female"/>
    <x v="0"/>
    <n v="22"/>
    <x v="1"/>
    <x v="0"/>
    <x v="0"/>
    <n v="0"/>
    <x v="1"/>
    <x v="0"/>
    <s v="direct debit"/>
    <n v="61"/>
    <x v="1"/>
    <n v="61"/>
    <n v="2452"/>
    <x v="0"/>
    <m/>
    <s v="2023-10-24"/>
    <x v="494"/>
    <x v="26"/>
    <s v="Bajo"/>
    <x v="1"/>
    <n v="71.007897821450896"/>
    <n v="5"/>
    <s v="Teléfono"/>
    <x v="1"/>
    <b v="1"/>
    <x v="0"/>
    <x v="0"/>
  </r>
  <r>
    <x v="5135"/>
    <x v="1"/>
    <x v="12"/>
    <n v="2"/>
    <n v="11"/>
    <x v="1"/>
    <x v="1"/>
    <n v="0"/>
    <s v="VA"/>
    <s v="Hombre"/>
    <x v="1"/>
    <n v="28"/>
    <x v="1"/>
    <x v="0"/>
    <x v="0"/>
    <n v="0"/>
    <x v="0"/>
    <x v="0"/>
    <s v="PAPER CHECK"/>
    <n v="26"/>
    <x v="3"/>
    <n v="26"/>
    <n v="26"/>
    <x v="5"/>
    <s v="Don't know"/>
    <s v="2022/02/06"/>
    <x v="874"/>
    <x v="201"/>
    <s v="Medio"/>
    <x v="2"/>
    <n v="29.0476235743138"/>
    <n v="0"/>
    <s v="Email"/>
    <x v="0"/>
    <b v="1"/>
    <x v="0"/>
    <x v="2"/>
  </r>
  <r>
    <x v="5136"/>
    <x v="0"/>
    <x v="36"/>
    <n v="1"/>
    <n v="21"/>
    <x v="1"/>
    <x v="1"/>
    <n v="0"/>
    <s v="MI"/>
    <s v="Hombre"/>
    <x v="1"/>
    <n v="27"/>
    <x v="1"/>
    <x v="0"/>
    <x v="0"/>
    <n v="0"/>
    <x v="0"/>
    <x v="0"/>
    <s v="CREDIT CARD"/>
    <n v="45"/>
    <x v="0"/>
    <n v="45"/>
    <n v="170"/>
    <x v="0"/>
    <m/>
    <s v="2020/08/07"/>
    <x v="647"/>
    <x v="842"/>
    <s v="Medio"/>
    <x v="2"/>
    <n v="42.028159110177903"/>
    <n v="1"/>
    <s v="Email"/>
    <x v="0"/>
    <b v="1"/>
    <x v="0"/>
    <x v="2"/>
  </r>
  <r>
    <x v="5137"/>
    <x v="0"/>
    <x v="33"/>
    <n v="0"/>
    <n v="9"/>
    <x v="1"/>
    <x v="1"/>
    <n v="0"/>
    <s v="CT"/>
    <s v="Hombre"/>
    <x v="1"/>
    <n v="70"/>
    <x v="0"/>
    <x v="1"/>
    <x v="1"/>
    <n v="2"/>
    <x v="0"/>
    <x v="2"/>
    <s v="direct debit"/>
    <n v="26"/>
    <x v="1"/>
    <n v="26"/>
    <n v="606"/>
    <x v="0"/>
    <m/>
    <s v="2022-04-30"/>
    <x v="1257"/>
    <x v="676"/>
    <s v="Bajo"/>
    <x v="1"/>
    <n v="21.172341429521111"/>
    <n v="2"/>
    <s v="Email"/>
    <x v="0"/>
    <b v="0"/>
    <x v="1"/>
    <x v="3"/>
  </r>
  <r>
    <x v="5138"/>
    <x v="0"/>
    <x v="29"/>
    <n v="2"/>
    <n v="0"/>
    <x v="0"/>
    <x v="0"/>
    <n v="0"/>
    <s v="WV"/>
    <s v="Female"/>
    <x v="0"/>
    <n v="37"/>
    <x v="0"/>
    <x v="0"/>
    <x v="0"/>
    <n v="0"/>
    <x v="0"/>
    <x v="2"/>
    <s v="CREDIT CARD"/>
    <n v="8"/>
    <x v="0"/>
    <n v="8"/>
    <n v="547"/>
    <x v="0"/>
    <m/>
    <s v="2022-09-18"/>
    <x v="833"/>
    <x v="921"/>
    <s v="Bajo"/>
    <x v="1"/>
    <n v="6.6378611606256754"/>
    <n v="10"/>
    <s v="SMS"/>
    <x v="2"/>
    <b v="1"/>
    <x v="0"/>
    <x v="0"/>
  </r>
  <r>
    <x v="5139"/>
    <x v="1"/>
    <x v="8"/>
    <n v="1"/>
    <n v="7"/>
    <x v="1"/>
    <x v="1"/>
    <n v="0"/>
    <s v="MO"/>
    <s v="Female"/>
    <x v="0"/>
    <n v="72"/>
    <x v="0"/>
    <x v="1"/>
    <x v="0"/>
    <n v="0"/>
    <x v="0"/>
    <x v="0"/>
    <s v="CREDIT CARD"/>
    <n v="26"/>
    <x v="0"/>
    <n v="26"/>
    <n v="60"/>
    <x v="1"/>
    <s v="Competitor had better devices"/>
    <s v="2022/07/23"/>
    <x v="459"/>
    <x v="359"/>
    <s v="Alto"/>
    <x v="0"/>
    <n v="23.455938736184031"/>
    <n v="5"/>
    <s v="SMS"/>
    <x v="2"/>
    <b v="0"/>
    <x v="1"/>
    <x v="3"/>
  </r>
  <r>
    <x v="5140"/>
    <x v="0"/>
    <x v="41"/>
    <n v="0"/>
    <n v="15"/>
    <x v="1"/>
    <x v="1"/>
    <n v="0"/>
    <s v="ME"/>
    <s v="Hombre"/>
    <x v="1"/>
    <n v="19"/>
    <x v="1"/>
    <x v="0"/>
    <x v="0"/>
    <n v="0"/>
    <x v="1"/>
    <x v="2"/>
    <s v="CREDIT CARD"/>
    <n v="45"/>
    <x v="0"/>
    <n v="45"/>
    <n v="3158"/>
    <x v="0"/>
    <m/>
    <s v="2021/02/05"/>
    <x v="689"/>
    <x v="1242"/>
    <s v="Alto"/>
    <x v="0"/>
    <n v="37.735627101081278"/>
    <n v="0"/>
    <s v="Teléfono"/>
    <x v="1"/>
    <b v="1"/>
    <x v="0"/>
    <x v="2"/>
  </r>
  <r>
    <x v="5141"/>
    <x v="0"/>
    <x v="41"/>
    <n v="0"/>
    <n v="14"/>
    <x v="1"/>
    <x v="1"/>
    <n v="0"/>
    <s v="PA"/>
    <s v="Female"/>
    <x v="0"/>
    <n v="23"/>
    <x v="1"/>
    <x v="0"/>
    <x v="0"/>
    <n v="0"/>
    <x v="0"/>
    <x v="2"/>
    <s v="direct debit"/>
    <n v="54"/>
    <x v="1"/>
    <n v="54"/>
    <n v="3762"/>
    <x v="0"/>
    <m/>
    <s v="2020-12-29"/>
    <x v="644"/>
    <x v="1304"/>
    <s v="Medio"/>
    <x v="2"/>
    <n v="46.42786275779185"/>
    <n v="2"/>
    <s v="SMS"/>
    <x v="2"/>
    <b v="0"/>
    <x v="1"/>
    <x v="4"/>
  </r>
  <r>
    <x v="5142"/>
    <x v="1"/>
    <x v="68"/>
    <n v="2"/>
    <n v="5"/>
    <x v="1"/>
    <x v="1"/>
    <n v="0"/>
    <s v="AR"/>
    <s v="Hombre"/>
    <x v="1"/>
    <n v="66"/>
    <x v="0"/>
    <x v="1"/>
    <x v="0"/>
    <n v="0"/>
    <x v="1"/>
    <x v="0"/>
    <s v="direct debit"/>
    <n v="56"/>
    <x v="1"/>
    <n v="56"/>
    <n v="2730"/>
    <x v="3"/>
    <s v="Attitude of support person"/>
    <s v="2022/04/11"/>
    <x v="77"/>
    <x v="1225"/>
    <s v="Bajo"/>
    <x v="1"/>
    <n v="60.141270744585547"/>
    <n v="0"/>
    <s v="Email"/>
    <x v="0"/>
    <b v="0"/>
    <x v="1"/>
    <x v="4"/>
  </r>
  <r>
    <x v="5143"/>
    <x v="0"/>
    <x v="25"/>
    <n v="0"/>
    <n v="27"/>
    <x v="1"/>
    <x v="1"/>
    <n v="0"/>
    <s v="OK"/>
    <s v="Female"/>
    <x v="0"/>
    <n v="51"/>
    <x v="0"/>
    <x v="0"/>
    <x v="1"/>
    <n v="2"/>
    <x v="1"/>
    <x v="1"/>
    <s v="direct debit"/>
    <n v="45"/>
    <x v="1"/>
    <n v="45"/>
    <n v="2963"/>
    <x v="0"/>
    <m/>
    <s v="2020/11/25"/>
    <x v="191"/>
    <x v="1358"/>
    <s v="Bajo"/>
    <x v="1"/>
    <n v="53.095465296610897"/>
    <n v="9"/>
    <s v="SMS"/>
    <x v="2"/>
    <b v="1"/>
    <x v="0"/>
    <x v="0"/>
  </r>
  <r>
    <x v="5144"/>
    <x v="0"/>
    <x v="3"/>
    <n v="0"/>
    <n v="0"/>
    <x v="0"/>
    <x v="0"/>
    <n v="0"/>
    <s v="DE"/>
    <s v="Hombre"/>
    <x v="1"/>
    <n v="43"/>
    <x v="0"/>
    <x v="0"/>
    <x v="0"/>
    <n v="0"/>
    <x v="0"/>
    <x v="2"/>
    <s v="CREDIT CARD"/>
    <n v="10"/>
    <x v="0"/>
    <n v="10"/>
    <n v="695"/>
    <x v="0"/>
    <m/>
    <s v="2022/02/08"/>
    <x v="991"/>
    <x v="1159"/>
    <s v="Medio"/>
    <x v="2"/>
    <n v="11.042037095912621"/>
    <n v="10"/>
    <s v="SMS"/>
    <x v="2"/>
    <b v="0"/>
    <x v="1"/>
    <x v="2"/>
  </r>
  <r>
    <x v="5145"/>
    <x v="0"/>
    <x v="47"/>
    <n v="1"/>
    <n v="5"/>
    <x v="1"/>
    <x v="1"/>
    <n v="0"/>
    <s v="MT"/>
    <s v="Hombre"/>
    <x v="1"/>
    <n v="62"/>
    <x v="0"/>
    <x v="0"/>
    <x v="1"/>
    <n v="4"/>
    <x v="1"/>
    <x v="1"/>
    <s v="direct debit"/>
    <n v="25"/>
    <x v="1"/>
    <n v="25"/>
    <n v="774"/>
    <x v="0"/>
    <m/>
    <s v="2020/06/15"/>
    <x v="37"/>
    <x v="724"/>
    <s v="Alto"/>
    <x v="0"/>
    <n v="22.725175839963029"/>
    <n v="2"/>
    <s v="Teléfono"/>
    <x v="1"/>
    <b v="1"/>
    <x v="0"/>
    <x v="3"/>
  </r>
  <r>
    <x v="5146"/>
    <x v="0"/>
    <x v="74"/>
    <n v="2"/>
    <n v="3"/>
    <x v="1"/>
    <x v="1"/>
    <n v="0"/>
    <s v="AL"/>
    <s v="Female"/>
    <x v="0"/>
    <n v="60"/>
    <x v="0"/>
    <x v="0"/>
    <x v="0"/>
    <n v="0"/>
    <x v="1"/>
    <x v="1"/>
    <s v="direct debit"/>
    <n v="63"/>
    <x v="1"/>
    <n v="63"/>
    <n v="3356"/>
    <x v="0"/>
    <m/>
    <s v="2023/03/24"/>
    <x v="397"/>
    <x v="462"/>
    <s v="Alto"/>
    <x v="0"/>
    <n v="55.5723191717886"/>
    <n v="2"/>
    <s v="Teléfono"/>
    <x v="1"/>
    <b v="0"/>
    <x v="1"/>
    <x v="2"/>
  </r>
  <r>
    <x v="5147"/>
    <x v="1"/>
    <x v="12"/>
    <n v="4"/>
    <n v="8"/>
    <x v="0"/>
    <x v="0"/>
    <n v="33"/>
    <s v="IL"/>
    <s v="Hombre"/>
    <x v="1"/>
    <n v="80"/>
    <x v="0"/>
    <x v="1"/>
    <x v="0"/>
    <n v="0"/>
    <x v="0"/>
    <x v="0"/>
    <s v="direct debit"/>
    <n v="40"/>
    <x v="1"/>
    <n v="40"/>
    <n v="40"/>
    <x v="4"/>
    <s v="Price too high"/>
    <s v="2021-01-20"/>
    <x v="158"/>
    <x v="623"/>
    <s v="Alto"/>
    <x v="0"/>
    <n v="47.520326001685632"/>
    <n v="3"/>
    <s v="SMS"/>
    <x v="2"/>
    <b v="0"/>
    <x v="1"/>
    <x v="2"/>
  </r>
  <r>
    <x v="5148"/>
    <x v="0"/>
    <x v="27"/>
    <n v="0"/>
    <n v="2"/>
    <x v="1"/>
    <x v="1"/>
    <n v="0"/>
    <s v="AZ"/>
    <s v="Hombre"/>
    <x v="1"/>
    <n v="77"/>
    <x v="0"/>
    <x v="1"/>
    <x v="0"/>
    <n v="0"/>
    <x v="0"/>
    <x v="2"/>
    <s v="CREDIT CARD"/>
    <n v="35"/>
    <x v="0"/>
    <n v="35"/>
    <n v="1178"/>
    <x v="0"/>
    <m/>
    <s v="2023/04/05"/>
    <x v="329"/>
    <x v="1246"/>
    <s v="Medio"/>
    <x v="2"/>
    <n v="33.698444574186951"/>
    <n v="7"/>
    <s v="Teléfono"/>
    <x v="1"/>
    <b v="1"/>
    <x v="0"/>
    <x v="2"/>
  </r>
  <r>
    <x v="5149"/>
    <x v="0"/>
    <x v="17"/>
    <n v="2"/>
    <n v="4"/>
    <x v="1"/>
    <x v="1"/>
    <n v="0"/>
    <s v="ND"/>
    <s v="Female"/>
    <x v="0"/>
    <n v="74"/>
    <x v="0"/>
    <x v="1"/>
    <x v="0"/>
    <n v="0"/>
    <x v="0"/>
    <x v="1"/>
    <s v="CREDIT CARD"/>
    <n v="38"/>
    <x v="0"/>
    <n v="38"/>
    <n v="1971"/>
    <x v="0"/>
    <m/>
    <s v="2022-01-19"/>
    <x v="1046"/>
    <x v="500"/>
    <s v="Bajo"/>
    <x v="1"/>
    <n v="33.894021596293399"/>
    <n v="5"/>
    <s v="SMS"/>
    <x v="2"/>
    <b v="1"/>
    <x v="0"/>
    <x v="0"/>
  </r>
  <r>
    <x v="5150"/>
    <x v="0"/>
    <x v="12"/>
    <n v="0"/>
    <n v="0"/>
    <x v="0"/>
    <x v="0"/>
    <n v="0"/>
    <s v="ME"/>
    <s v="Hombre"/>
    <x v="1"/>
    <n v="66"/>
    <x v="0"/>
    <x v="1"/>
    <x v="0"/>
    <n v="0"/>
    <x v="0"/>
    <x v="0"/>
    <s v="direct debit"/>
    <n v="11"/>
    <x v="1"/>
    <n v="11"/>
    <n v="11"/>
    <x v="0"/>
    <m/>
    <s v="2022/07/04"/>
    <x v="592"/>
    <x v="898"/>
    <s v="Medio"/>
    <x v="2"/>
    <n v="8.8091692914270965"/>
    <n v="7"/>
    <s v="Email"/>
    <x v="0"/>
    <b v="0"/>
    <x v="1"/>
    <x v="2"/>
  </r>
  <r>
    <x v="5151"/>
    <x v="0"/>
    <x v="9"/>
    <n v="0"/>
    <n v="0"/>
    <x v="0"/>
    <x v="0"/>
    <n v="0"/>
    <s v="ME"/>
    <s v="Female"/>
    <x v="0"/>
    <n v="38"/>
    <x v="0"/>
    <x v="0"/>
    <x v="0"/>
    <n v="0"/>
    <x v="0"/>
    <x v="0"/>
    <s v="CREDIT CARD"/>
    <n v="13"/>
    <x v="0"/>
    <n v="13"/>
    <n v="43"/>
    <x v="0"/>
    <m/>
    <s v="2020-07-05"/>
    <x v="683"/>
    <x v="835"/>
    <s v="Alto"/>
    <x v="0"/>
    <n v="13.774041110662139"/>
    <n v="2"/>
    <s v="Teléfono"/>
    <x v="1"/>
    <b v="0"/>
    <x v="1"/>
    <x v="0"/>
  </r>
  <r>
    <x v="5152"/>
    <x v="1"/>
    <x v="8"/>
    <n v="3"/>
    <n v="9"/>
    <x v="1"/>
    <x v="1"/>
    <n v="0"/>
    <s v="OH"/>
    <s v="Female"/>
    <x v="0"/>
    <n v="66"/>
    <x v="0"/>
    <x v="1"/>
    <x v="0"/>
    <n v="0"/>
    <x v="1"/>
    <x v="0"/>
    <s v="PAPER CHECK"/>
    <n v="35"/>
    <x v="3"/>
    <n v="35"/>
    <n v="73"/>
    <x v="3"/>
    <s v="Attitude of service provider"/>
    <s v="2020-04-21"/>
    <x v="277"/>
    <x v="1391"/>
    <s v="Alto"/>
    <x v="0"/>
    <n v="36.570912490190537"/>
    <n v="1"/>
    <s v="Teléfono"/>
    <x v="1"/>
    <b v="1"/>
    <x v="0"/>
    <x v="0"/>
  </r>
  <r>
    <x v="5153"/>
    <x v="0"/>
    <x v="51"/>
    <n v="2"/>
    <n v="0"/>
    <x v="0"/>
    <x v="0"/>
    <n v="0"/>
    <s v="HI"/>
    <s v="Female"/>
    <x v="0"/>
    <n v="55"/>
    <x v="0"/>
    <x v="0"/>
    <x v="0"/>
    <n v="0"/>
    <x v="0"/>
    <x v="0"/>
    <s v="CREDIT CARD"/>
    <n v="12"/>
    <x v="0"/>
    <n v="12"/>
    <n v="89"/>
    <x v="0"/>
    <m/>
    <s v="2020-09-18"/>
    <x v="1044"/>
    <x v="1264"/>
    <s v="Bajo"/>
    <x v="1"/>
    <n v="13.90746667398659"/>
    <n v="1"/>
    <s v="SMS"/>
    <x v="2"/>
    <b v="1"/>
    <x v="0"/>
    <x v="3"/>
  </r>
  <r>
    <x v="5154"/>
    <x v="0"/>
    <x v="38"/>
    <n v="2"/>
    <n v="0"/>
    <x v="0"/>
    <x v="0"/>
    <n v="0"/>
    <s v="VA"/>
    <s v="Hombre"/>
    <x v="1"/>
    <n v="39"/>
    <x v="0"/>
    <x v="0"/>
    <x v="0"/>
    <n v="0"/>
    <x v="0"/>
    <x v="0"/>
    <s v="CREDIT CARD"/>
    <n v="12"/>
    <x v="0"/>
    <n v="12"/>
    <n v="188"/>
    <x v="0"/>
    <m/>
    <s v="2023-03-11"/>
    <x v="54"/>
    <x v="993"/>
    <s v="Alto"/>
    <x v="0"/>
    <n v="13.4095883954979"/>
    <n v="3"/>
    <s v="Teléfono"/>
    <x v="1"/>
    <b v="1"/>
    <x v="0"/>
    <x v="2"/>
  </r>
  <r>
    <x v="5155"/>
    <x v="0"/>
    <x v="51"/>
    <n v="0"/>
    <n v="27"/>
    <x v="1"/>
    <x v="1"/>
    <n v="0"/>
    <s v="KS"/>
    <s v="Female"/>
    <x v="0"/>
    <n v="66"/>
    <x v="0"/>
    <x v="1"/>
    <x v="1"/>
    <n v="6"/>
    <x v="0"/>
    <x v="0"/>
    <s v="direct debit"/>
    <n v="16"/>
    <x v="1"/>
    <n v="16"/>
    <n v="128"/>
    <x v="0"/>
    <m/>
    <s v="2022/07/06"/>
    <x v="586"/>
    <x v="1345"/>
    <s v="Medio"/>
    <x v="2"/>
    <n v="16.833290725772461"/>
    <n v="0"/>
    <s v="Email"/>
    <x v="0"/>
    <b v="0"/>
    <x v="1"/>
    <x v="4"/>
  </r>
  <r>
    <x v="5156"/>
    <x v="0"/>
    <x v="12"/>
    <n v="2"/>
    <n v="0"/>
    <x v="0"/>
    <x v="0"/>
    <n v="0"/>
    <s v="KS"/>
    <s v="Hombre"/>
    <x v="1"/>
    <n v="47"/>
    <x v="0"/>
    <x v="0"/>
    <x v="0"/>
    <n v="0"/>
    <x v="0"/>
    <x v="0"/>
    <s v="direct debit"/>
    <n v="8"/>
    <x v="1"/>
    <n v="8"/>
    <n v="8"/>
    <x v="0"/>
    <m/>
    <s v="2023-05-31"/>
    <x v="1415"/>
    <x v="435"/>
    <s v="Medio"/>
    <x v="2"/>
    <n v="9.099879090398094"/>
    <n v="6"/>
    <s v="Email"/>
    <x v="0"/>
    <b v="1"/>
    <x v="0"/>
    <x v="2"/>
  </r>
  <r>
    <x v="5157"/>
    <x v="1"/>
    <x v="52"/>
    <n v="0"/>
    <n v="17"/>
    <x v="1"/>
    <x v="1"/>
    <n v="0"/>
    <s v="UT"/>
    <s v="Hombre"/>
    <x v="1"/>
    <n v="25"/>
    <x v="1"/>
    <x v="0"/>
    <x v="0"/>
    <n v="0"/>
    <x v="0"/>
    <x v="0"/>
    <s v="direct debit"/>
    <n v="27"/>
    <x v="1"/>
    <n v="27"/>
    <n v="1618"/>
    <x v="1"/>
    <s v="Competitor offered higher download speeds"/>
    <s v="2022-04-07"/>
    <x v="1268"/>
    <x v="568"/>
    <s v="Medio"/>
    <x v="2"/>
    <n v="22.835954171847021"/>
    <n v="3"/>
    <s v="Email"/>
    <x v="0"/>
    <b v="0"/>
    <x v="1"/>
    <x v="4"/>
  </r>
  <r>
    <x v="5158"/>
    <x v="0"/>
    <x v="53"/>
    <n v="0"/>
    <n v="4"/>
    <x v="1"/>
    <x v="1"/>
    <n v="0"/>
    <s v="CO"/>
    <s v="Female"/>
    <x v="0"/>
    <n v="44"/>
    <x v="0"/>
    <x v="0"/>
    <x v="0"/>
    <n v="0"/>
    <x v="0"/>
    <x v="0"/>
    <s v="direct debit"/>
    <n v="46"/>
    <x v="1"/>
    <n v="46"/>
    <n v="1942"/>
    <x v="0"/>
    <m/>
    <s v="2021/07/08"/>
    <x v="594"/>
    <x v="353"/>
    <s v="Bajo"/>
    <x v="1"/>
    <n v="53.84420727043458"/>
    <n v="9"/>
    <s v="Teléfono"/>
    <x v="1"/>
    <b v="0"/>
    <x v="1"/>
    <x v="4"/>
  </r>
  <r>
    <x v="5159"/>
    <x v="0"/>
    <x v="31"/>
    <n v="0"/>
    <n v="20"/>
    <x v="1"/>
    <x v="1"/>
    <n v="0"/>
    <s v="ND"/>
    <s v="Female"/>
    <x v="0"/>
    <n v="20"/>
    <x v="1"/>
    <x v="0"/>
    <x v="0"/>
    <n v="0"/>
    <x v="0"/>
    <x v="0"/>
    <s v="direct debit"/>
    <n v="14"/>
    <x v="1"/>
    <n v="14"/>
    <n v="317"/>
    <x v="0"/>
    <m/>
    <s v="2023-06-18"/>
    <x v="791"/>
    <x v="1199"/>
    <s v="Alto"/>
    <x v="0"/>
    <n v="16.61988972642602"/>
    <n v="2"/>
    <s v="Teléfono"/>
    <x v="1"/>
    <b v="0"/>
    <x v="1"/>
    <x v="0"/>
  </r>
  <r>
    <x v="5160"/>
    <x v="0"/>
    <x v="10"/>
    <n v="0"/>
    <n v="0"/>
    <x v="0"/>
    <x v="0"/>
    <n v="0"/>
    <s v="WI"/>
    <s v="Female"/>
    <x v="0"/>
    <n v="30"/>
    <x v="0"/>
    <x v="0"/>
    <x v="1"/>
    <n v="3"/>
    <x v="0"/>
    <x v="1"/>
    <s v="direct debit"/>
    <n v="7"/>
    <x v="1"/>
    <n v="7"/>
    <n v="290"/>
    <x v="0"/>
    <m/>
    <s v="2022-03-31"/>
    <x v="1217"/>
    <x v="1245"/>
    <s v="Bajo"/>
    <x v="1"/>
    <n v="6.7232048967772373"/>
    <n v="0"/>
    <s v="Email"/>
    <x v="0"/>
    <b v="0"/>
    <x v="1"/>
    <x v="2"/>
  </r>
  <r>
    <x v="5161"/>
    <x v="0"/>
    <x v="37"/>
    <n v="2"/>
    <n v="2"/>
    <x v="1"/>
    <x v="1"/>
    <n v="0"/>
    <s v="RI"/>
    <s v="Female"/>
    <x v="0"/>
    <n v="37"/>
    <x v="0"/>
    <x v="0"/>
    <x v="0"/>
    <n v="0"/>
    <x v="1"/>
    <x v="0"/>
    <s v="direct debit"/>
    <n v="27"/>
    <x v="1"/>
    <n v="27"/>
    <n v="196"/>
    <x v="0"/>
    <m/>
    <s v="2020-12-23"/>
    <x v="907"/>
    <x v="1016"/>
    <s v="Bajo"/>
    <x v="1"/>
    <n v="31.717889837916861"/>
    <n v="9"/>
    <s v="Teléfono"/>
    <x v="1"/>
    <b v="1"/>
    <x v="0"/>
    <x v="0"/>
  </r>
  <r>
    <x v="5162"/>
    <x v="0"/>
    <x v="29"/>
    <n v="0"/>
    <n v="4"/>
    <x v="1"/>
    <x v="1"/>
    <n v="0"/>
    <s v="WV"/>
    <s v="Hombre"/>
    <x v="1"/>
    <n v="42"/>
    <x v="0"/>
    <x v="0"/>
    <x v="1"/>
    <n v="2"/>
    <x v="0"/>
    <x v="1"/>
    <s v="CREDIT CARD"/>
    <n v="30"/>
    <x v="0"/>
    <n v="30"/>
    <n v="1994"/>
    <x v="0"/>
    <m/>
    <s v="2023/11/02"/>
    <x v="550"/>
    <x v="1413"/>
    <s v="Bajo"/>
    <x v="1"/>
    <n v="25.53022082302018"/>
    <n v="1"/>
    <s v="Email"/>
    <x v="0"/>
    <b v="1"/>
    <x v="0"/>
    <x v="0"/>
  </r>
  <r>
    <x v="5163"/>
    <x v="0"/>
    <x v="44"/>
    <n v="0"/>
    <n v="8"/>
    <x v="1"/>
    <x v="1"/>
    <n v="0"/>
    <s v="UT"/>
    <s v="Hombre"/>
    <x v="1"/>
    <n v="48"/>
    <x v="0"/>
    <x v="0"/>
    <x v="0"/>
    <n v="0"/>
    <x v="0"/>
    <x v="2"/>
    <s v="CREDIT CARD"/>
    <n v="31"/>
    <x v="0"/>
    <n v="31"/>
    <n v="1902"/>
    <x v="0"/>
    <m/>
    <s v="2022-08-07"/>
    <x v="735"/>
    <x v="390"/>
    <s v="Alto"/>
    <x v="0"/>
    <n v="30.9176397124163"/>
    <n v="9"/>
    <s v="Email"/>
    <x v="0"/>
    <b v="1"/>
    <x v="0"/>
    <x v="4"/>
  </r>
  <r>
    <x v="5164"/>
    <x v="1"/>
    <x v="5"/>
    <n v="5"/>
    <n v="0"/>
    <x v="0"/>
    <x v="0"/>
    <n v="0"/>
    <s v="NH"/>
    <s v="Female"/>
    <x v="0"/>
    <n v="23"/>
    <x v="1"/>
    <x v="0"/>
    <x v="0"/>
    <n v="0"/>
    <x v="0"/>
    <x v="2"/>
    <s v="CREDIT CARD"/>
    <n v="11"/>
    <x v="0"/>
    <n v="11"/>
    <n v="335"/>
    <x v="4"/>
    <s v="Long distance charges"/>
    <s v="2021-05-12"/>
    <x v="386"/>
    <x v="668"/>
    <s v="Bajo"/>
    <x v="1"/>
    <n v="11.333855759135609"/>
    <n v="3"/>
    <s v="SMS"/>
    <x v="2"/>
    <b v="0"/>
    <x v="1"/>
    <x v="3"/>
  </r>
  <r>
    <x v="5165"/>
    <x v="0"/>
    <x v="71"/>
    <n v="0"/>
    <n v="30"/>
    <x v="1"/>
    <x v="1"/>
    <n v="0"/>
    <s v="WV"/>
    <s v="Hombre"/>
    <x v="1"/>
    <n v="32"/>
    <x v="0"/>
    <x v="0"/>
    <x v="1"/>
    <n v="4"/>
    <x v="1"/>
    <x v="2"/>
    <s v="direct debit"/>
    <n v="42"/>
    <x v="1"/>
    <n v="42"/>
    <n v="1685"/>
    <x v="0"/>
    <m/>
    <s v="2023/09/24"/>
    <x v="803"/>
    <x v="532"/>
    <s v="Medio"/>
    <x v="2"/>
    <n v="44.968084073321108"/>
    <n v="6"/>
    <s v="Email"/>
    <x v="0"/>
    <b v="1"/>
    <x v="0"/>
    <x v="2"/>
  </r>
  <r>
    <x v="5166"/>
    <x v="0"/>
    <x v="29"/>
    <n v="2"/>
    <n v="14"/>
    <x v="1"/>
    <x v="1"/>
    <n v="0"/>
    <s v="NH"/>
    <s v="Female"/>
    <x v="0"/>
    <n v="29"/>
    <x v="1"/>
    <x v="0"/>
    <x v="1"/>
    <n v="3"/>
    <x v="1"/>
    <x v="2"/>
    <s v="direct debit"/>
    <n v="23"/>
    <x v="1"/>
    <n v="23"/>
    <n v="1537"/>
    <x v="0"/>
    <m/>
    <s v="2020/11/28"/>
    <x v="955"/>
    <x v="75"/>
    <s v="Alto"/>
    <x v="0"/>
    <n v="21.058075264595701"/>
    <n v="10"/>
    <s v="SMS"/>
    <x v="2"/>
    <b v="0"/>
    <x v="1"/>
    <x v="4"/>
  </r>
  <r>
    <x v="2719"/>
    <x v="0"/>
    <x v="2"/>
    <n v="0"/>
    <n v="0"/>
    <x v="0"/>
    <x v="0"/>
    <n v="0"/>
    <s v="ND"/>
    <s v="Hombre"/>
    <x v="1"/>
    <n v="40"/>
    <x v="0"/>
    <x v="0"/>
    <x v="1"/>
    <n v="2"/>
    <x v="0"/>
    <x v="1"/>
    <s v="CREDIT CARD"/>
    <n v="11"/>
    <x v="0"/>
    <n v="11"/>
    <n v="125"/>
    <x v="0"/>
    <m/>
    <s v="2022-06-19"/>
    <x v="142"/>
    <x v="334"/>
    <s v="Alto"/>
    <x v="0"/>
    <n v="11.897598247762041"/>
    <n v="3"/>
    <s v="SMS"/>
    <x v="2"/>
    <b v="1"/>
    <x v="0"/>
    <x v="2"/>
  </r>
  <r>
    <x v="5167"/>
    <x v="0"/>
    <x v="5"/>
    <n v="0"/>
    <n v="5"/>
    <x v="1"/>
    <x v="1"/>
    <n v="0"/>
    <s v="KS"/>
    <s v="Hombre"/>
    <x v="1"/>
    <n v="54"/>
    <x v="0"/>
    <x v="0"/>
    <x v="0"/>
    <n v="0"/>
    <x v="0"/>
    <x v="0"/>
    <s v="direct debit"/>
    <n v="50"/>
    <x v="1"/>
    <n v="50"/>
    <n v="1468"/>
    <x v="0"/>
    <m/>
    <s v="2021/04/18"/>
    <x v="501"/>
    <x v="178"/>
    <s v="Bajo"/>
    <x v="1"/>
    <n v="45.550700051566182"/>
    <n v="8"/>
    <s v="Teléfono"/>
    <x v="1"/>
    <b v="0"/>
    <x v="1"/>
    <x v="4"/>
  </r>
  <r>
    <x v="5168"/>
    <x v="0"/>
    <x v="5"/>
    <n v="0"/>
    <n v="6"/>
    <x v="1"/>
    <x v="1"/>
    <n v="0"/>
    <s v="MD"/>
    <s v="Hombre"/>
    <x v="1"/>
    <n v="34"/>
    <x v="0"/>
    <x v="0"/>
    <x v="0"/>
    <n v="0"/>
    <x v="1"/>
    <x v="2"/>
    <s v="PAPER CHECK"/>
    <n v="23"/>
    <x v="3"/>
    <n v="23"/>
    <n v="671"/>
    <x v="0"/>
    <m/>
    <s v="2021/06/23"/>
    <x v="773"/>
    <x v="398"/>
    <s v="Alto"/>
    <x v="0"/>
    <n v="27.317870817311459"/>
    <n v="9"/>
    <s v="Email"/>
    <x v="0"/>
    <b v="0"/>
    <x v="1"/>
    <x v="2"/>
  </r>
  <r>
    <x v="22"/>
    <x v="1"/>
    <x v="12"/>
    <n v="5"/>
    <n v="5"/>
    <x v="0"/>
    <x v="0"/>
    <n v="0"/>
    <s v="DE"/>
    <s v="Hombre"/>
    <x v="1"/>
    <n v="64"/>
    <x v="0"/>
    <x v="0"/>
    <x v="0"/>
    <n v="0"/>
    <x v="0"/>
    <x v="0"/>
    <s v="direct debit"/>
    <n v="50"/>
    <x v="1"/>
    <n v="50"/>
    <n v="50"/>
    <x v="3"/>
    <s v="Attitude of service provider"/>
    <s v="2022-10-29"/>
    <x v="22"/>
    <x v="22"/>
    <s v="Alto"/>
    <x v="0"/>
    <n v="47.179748463590776"/>
    <n v="5"/>
    <s v="Email"/>
    <x v="0"/>
    <b v="0"/>
    <x v="1"/>
    <x v="3"/>
  </r>
  <r>
    <x v="4432"/>
    <x v="0"/>
    <x v="55"/>
    <n v="0"/>
    <n v="1"/>
    <x v="0"/>
    <x v="0"/>
    <n v="38"/>
    <s v="IA"/>
    <s v="Hombre"/>
    <x v="1"/>
    <n v="59"/>
    <x v="0"/>
    <x v="0"/>
    <x v="0"/>
    <n v="0"/>
    <x v="1"/>
    <x v="2"/>
    <s v="CREDIT CARD"/>
    <n v="57"/>
    <x v="0"/>
    <n v="57"/>
    <n v="2858"/>
    <x v="0"/>
    <m/>
    <s v="2020/04/25"/>
    <x v="1365"/>
    <x v="1373"/>
    <s v="Bajo"/>
    <x v="1"/>
    <n v="53.533126322277063"/>
    <n v="4"/>
    <s v="Email"/>
    <x v="0"/>
    <b v="0"/>
    <x v="1"/>
    <x v="2"/>
  </r>
  <r>
    <x v="5169"/>
    <x v="0"/>
    <x v="18"/>
    <n v="0"/>
    <n v="9"/>
    <x v="1"/>
    <x v="1"/>
    <n v="0"/>
    <s v="UT"/>
    <s v="Female"/>
    <x v="0"/>
    <n v="77"/>
    <x v="0"/>
    <x v="1"/>
    <x v="0"/>
    <n v="0"/>
    <x v="1"/>
    <x v="2"/>
    <s v="CREDIT CARD"/>
    <n v="46"/>
    <x v="0"/>
    <n v="46"/>
    <n v="2643"/>
    <x v="0"/>
    <m/>
    <s v="2021/07/11"/>
    <x v="472"/>
    <x v="894"/>
    <s v="Bajo"/>
    <x v="1"/>
    <n v="40.633245562823483"/>
    <n v="5"/>
    <s v="Email"/>
    <x v="0"/>
    <b v="0"/>
    <x v="1"/>
    <x v="3"/>
  </r>
  <r>
    <x v="5170"/>
    <x v="0"/>
    <x v="60"/>
    <n v="0"/>
    <n v="12"/>
    <x v="1"/>
    <x v="1"/>
    <n v="0"/>
    <s v="AZ"/>
    <s v="Hombre"/>
    <x v="1"/>
    <n v="30"/>
    <x v="0"/>
    <x v="0"/>
    <x v="0"/>
    <n v="0"/>
    <x v="0"/>
    <x v="0"/>
    <s v="CREDIT CARD"/>
    <n v="55"/>
    <x v="0"/>
    <n v="55"/>
    <n v="3012"/>
    <x v="0"/>
    <m/>
    <s v="2020-08-18"/>
    <x v="1061"/>
    <x v="439"/>
    <s v="Medio"/>
    <x v="2"/>
    <n v="51.737146197374003"/>
    <n v="9"/>
    <s v="SMS"/>
    <x v="2"/>
    <b v="1"/>
    <x v="0"/>
    <x v="2"/>
  </r>
  <r>
    <x v="5171"/>
    <x v="0"/>
    <x v="37"/>
    <n v="0"/>
    <n v="4"/>
    <x v="1"/>
    <x v="1"/>
    <n v="0"/>
    <s v="ME"/>
    <s v="Hombre"/>
    <x v="1"/>
    <n v="53"/>
    <x v="0"/>
    <x v="0"/>
    <x v="0"/>
    <n v="0"/>
    <x v="1"/>
    <x v="0"/>
    <s v="direct debit"/>
    <n v="45"/>
    <x v="1"/>
    <n v="45"/>
    <n v="294"/>
    <x v="0"/>
    <m/>
    <s v="2021/11/22"/>
    <x v="1098"/>
    <x v="240"/>
    <s v="Alto"/>
    <x v="0"/>
    <n v="49.6552276807884"/>
    <n v="1"/>
    <s v="SMS"/>
    <x v="2"/>
    <b v="0"/>
    <x v="1"/>
    <x v="0"/>
  </r>
  <r>
    <x v="5172"/>
    <x v="0"/>
    <x v="29"/>
    <n v="1"/>
    <n v="2"/>
    <x v="1"/>
    <x v="1"/>
    <n v="0"/>
    <s v="ND"/>
    <s v="Hombre"/>
    <x v="1"/>
    <n v="64"/>
    <x v="0"/>
    <x v="0"/>
    <x v="1"/>
    <n v="2"/>
    <x v="0"/>
    <x v="1"/>
    <s v="direct debit"/>
    <n v="27"/>
    <x v="1"/>
    <n v="27"/>
    <n v="1852"/>
    <x v="0"/>
    <m/>
    <s v="2023/04/21"/>
    <x v="543"/>
    <x v="1414"/>
    <s v="Bajo"/>
    <x v="1"/>
    <n v="24.227712603229691"/>
    <n v="9"/>
    <s v="Teléfono"/>
    <x v="1"/>
    <b v="1"/>
    <x v="0"/>
    <x v="3"/>
  </r>
  <r>
    <x v="5173"/>
    <x v="0"/>
    <x v="62"/>
    <n v="2"/>
    <n v="0"/>
    <x v="0"/>
    <x v="0"/>
    <n v="0"/>
    <s v="FL"/>
    <s v="Female"/>
    <x v="0"/>
    <n v="46"/>
    <x v="0"/>
    <x v="0"/>
    <x v="1"/>
    <n v="6"/>
    <x v="0"/>
    <x v="0"/>
    <s v="CREDIT CARD"/>
    <n v="9"/>
    <x v="0"/>
    <n v="9"/>
    <n v="136"/>
    <x v="0"/>
    <m/>
    <s v="2020/09/22"/>
    <x v="859"/>
    <x v="721"/>
    <s v="Bajo"/>
    <x v="1"/>
    <n v="8.7702149017371518"/>
    <n v="6"/>
    <s v="SMS"/>
    <x v="2"/>
    <b v="0"/>
    <x v="1"/>
    <x v="3"/>
  </r>
  <r>
    <x v="5174"/>
    <x v="1"/>
    <x v="45"/>
    <n v="3"/>
    <n v="16"/>
    <x v="1"/>
    <x v="1"/>
    <n v="0"/>
    <s v="WI"/>
    <s v="Hombre"/>
    <x v="1"/>
    <n v="20"/>
    <x v="1"/>
    <x v="0"/>
    <x v="0"/>
    <n v="0"/>
    <x v="1"/>
    <x v="1"/>
    <s v="CREDIT CARD"/>
    <n v="27"/>
    <x v="0"/>
    <n v="27"/>
    <n v="351"/>
    <x v="2"/>
    <s v="Network reliability"/>
    <s v="2022-02-17"/>
    <x v="1053"/>
    <x v="1335"/>
    <s v="Bajo"/>
    <x v="1"/>
    <n v="30.812617076589401"/>
    <n v="1"/>
    <s v="Email"/>
    <x v="0"/>
    <b v="1"/>
    <x v="0"/>
    <x v="0"/>
  </r>
  <r>
    <x v="5175"/>
    <x v="0"/>
    <x v="46"/>
    <n v="0"/>
    <n v="1"/>
    <x v="1"/>
    <x v="1"/>
    <n v="0"/>
    <s v="TX"/>
    <s v="Female"/>
    <x v="0"/>
    <n v="34"/>
    <x v="0"/>
    <x v="0"/>
    <x v="0"/>
    <n v="0"/>
    <x v="1"/>
    <x v="1"/>
    <s v="direct debit"/>
    <n v="23"/>
    <x v="1"/>
    <n v="23"/>
    <n v="1333"/>
    <x v="0"/>
    <m/>
    <s v="2021-06-05"/>
    <x v="1325"/>
    <x v="1058"/>
    <s v="Medio"/>
    <x v="2"/>
    <n v="18.886303938198431"/>
    <n v="4"/>
    <s v="SMS"/>
    <x v="2"/>
    <b v="1"/>
    <x v="0"/>
    <x v="0"/>
  </r>
  <r>
    <x v="5176"/>
    <x v="1"/>
    <x v="12"/>
    <n v="1"/>
    <n v="1"/>
    <x v="1"/>
    <x v="1"/>
    <n v="0"/>
    <s v="KS"/>
    <s v="Female"/>
    <x v="0"/>
    <n v="79"/>
    <x v="0"/>
    <x v="1"/>
    <x v="0"/>
    <n v="0"/>
    <x v="0"/>
    <x v="0"/>
    <s v="direct debit"/>
    <n v="15"/>
    <x v="1"/>
    <n v="15"/>
    <n v="15"/>
    <x v="1"/>
    <s v="Competitor made better offer"/>
    <s v="2023/06/10"/>
    <x v="82"/>
    <x v="890"/>
    <s v="Medio"/>
    <x v="2"/>
    <n v="14.451737125406391"/>
    <n v="10"/>
    <s v="Email"/>
    <x v="0"/>
    <b v="1"/>
    <x v="0"/>
    <x v="3"/>
  </r>
  <r>
    <x v="2493"/>
    <x v="0"/>
    <x v="45"/>
    <n v="0"/>
    <n v="1"/>
    <x v="1"/>
    <x v="1"/>
    <n v="0"/>
    <s v="NV"/>
    <s v="Female"/>
    <x v="0"/>
    <n v="78"/>
    <x v="0"/>
    <x v="1"/>
    <x v="0"/>
    <n v="0"/>
    <x v="1"/>
    <x v="2"/>
    <s v="direct debit"/>
    <n v="32"/>
    <x v="1"/>
    <n v="32"/>
    <n v="420"/>
    <x v="0"/>
    <m/>
    <s v="2022-11-05"/>
    <x v="1137"/>
    <x v="99"/>
    <s v="Medio"/>
    <x v="2"/>
    <n v="34.788658287430721"/>
    <n v="6"/>
    <s v="Email"/>
    <x v="0"/>
    <b v="0"/>
    <x v="1"/>
    <x v="4"/>
  </r>
  <r>
    <x v="750"/>
    <x v="0"/>
    <x v="0"/>
    <n v="1"/>
    <n v="0"/>
    <x v="0"/>
    <x v="0"/>
    <n v="0"/>
    <s v="WV"/>
    <s v="Hombre"/>
    <x v="1"/>
    <n v="54"/>
    <x v="0"/>
    <x v="0"/>
    <x v="1"/>
    <n v="6"/>
    <x v="0"/>
    <x v="1"/>
    <s v="direct debit"/>
    <n v="10"/>
    <x v="1"/>
    <n v="10"/>
    <n v="250"/>
    <x v="0"/>
    <m/>
    <s v="2023/04/19"/>
    <x v="352"/>
    <x v="597"/>
    <s v="Medio"/>
    <x v="2"/>
    <n v="10.4612519309073"/>
    <n v="7"/>
    <s v="Teléfono"/>
    <x v="1"/>
    <b v="0"/>
    <x v="1"/>
    <x v="4"/>
  </r>
  <r>
    <x v="5177"/>
    <x v="0"/>
    <x v="59"/>
    <n v="2"/>
    <n v="0"/>
    <x v="0"/>
    <x v="0"/>
    <n v="0"/>
    <s v="KS"/>
    <s v="Hombre"/>
    <x v="1"/>
    <n v="67"/>
    <x v="0"/>
    <x v="1"/>
    <x v="0"/>
    <n v="0"/>
    <x v="0"/>
    <x v="2"/>
    <s v="CREDIT CARD"/>
    <n v="7"/>
    <x v="0"/>
    <n v="7"/>
    <n v="326"/>
    <x v="0"/>
    <m/>
    <s v="2022-05-23"/>
    <x v="1156"/>
    <x v="1381"/>
    <s v="Bajo"/>
    <x v="1"/>
    <n v="7.1775828758204732"/>
    <n v="10"/>
    <s v="Email"/>
    <x v="0"/>
    <b v="0"/>
    <x v="1"/>
    <x v="4"/>
  </r>
  <r>
    <x v="5178"/>
    <x v="1"/>
    <x v="5"/>
    <n v="4"/>
    <n v="1"/>
    <x v="1"/>
    <x v="1"/>
    <n v="0"/>
    <s v="FL"/>
    <s v="Female"/>
    <x v="0"/>
    <n v="48"/>
    <x v="0"/>
    <x v="0"/>
    <x v="0"/>
    <n v="0"/>
    <x v="1"/>
    <x v="0"/>
    <s v="CREDIT CARD"/>
    <n v="44"/>
    <x v="0"/>
    <n v="44"/>
    <n v="1308"/>
    <x v="1"/>
    <s v="Competitor had better devices"/>
    <s v="2022/02/11"/>
    <x v="213"/>
    <x v="1266"/>
    <s v="Alto"/>
    <x v="0"/>
    <n v="43.39411599313614"/>
    <n v="9"/>
    <s v="SMS"/>
    <x v="2"/>
    <b v="1"/>
    <x v="0"/>
    <x v="2"/>
  </r>
  <r>
    <x v="5179"/>
    <x v="0"/>
    <x v="50"/>
    <n v="1"/>
    <n v="28"/>
    <x v="1"/>
    <x v="1"/>
    <n v="0"/>
    <s v="AZ"/>
    <s v="Hombre"/>
    <x v="1"/>
    <n v="20"/>
    <x v="1"/>
    <x v="0"/>
    <x v="0"/>
    <n v="0"/>
    <x v="1"/>
    <x v="2"/>
    <s v="direct debit"/>
    <n v="36"/>
    <x v="1"/>
    <n v="36"/>
    <n v="2249"/>
    <x v="0"/>
    <m/>
    <s v="2022-06-24"/>
    <x v="411"/>
    <x v="266"/>
    <s v="Alto"/>
    <x v="0"/>
    <n v="39.539212893645903"/>
    <n v="6"/>
    <s v="Teléfono"/>
    <x v="1"/>
    <b v="0"/>
    <x v="1"/>
    <x v="0"/>
  </r>
  <r>
    <x v="5180"/>
    <x v="0"/>
    <x v="57"/>
    <n v="0"/>
    <n v="4"/>
    <x v="1"/>
    <x v="1"/>
    <n v="0"/>
    <s v="NH"/>
    <s v="Female"/>
    <x v="0"/>
    <n v="65"/>
    <x v="0"/>
    <x v="1"/>
    <x v="1"/>
    <n v="2"/>
    <x v="1"/>
    <x v="2"/>
    <s v="CREDIT CARD"/>
    <n v="58"/>
    <x v="0"/>
    <n v="58"/>
    <n v="4246"/>
    <x v="0"/>
    <m/>
    <s v="2021/04/30"/>
    <x v="506"/>
    <x v="938"/>
    <s v="Alto"/>
    <x v="0"/>
    <n v="54.544802224994719"/>
    <n v="8"/>
    <s v="Teléfono"/>
    <x v="1"/>
    <b v="0"/>
    <x v="1"/>
    <x v="2"/>
  </r>
  <r>
    <x v="5181"/>
    <x v="0"/>
    <x v="18"/>
    <n v="1"/>
    <n v="24"/>
    <x v="0"/>
    <x v="0"/>
    <n v="0"/>
    <s v="LA"/>
    <s v="Female"/>
    <x v="0"/>
    <n v="22"/>
    <x v="1"/>
    <x v="0"/>
    <x v="0"/>
    <n v="0"/>
    <x v="1"/>
    <x v="1"/>
    <s v="CREDIT CARD"/>
    <n v="63"/>
    <x v="0"/>
    <n v="63"/>
    <n v="3608"/>
    <x v="0"/>
    <m/>
    <s v="2021-12-30"/>
    <x v="537"/>
    <x v="911"/>
    <s v="Medio"/>
    <x v="2"/>
    <n v="61.100191507804183"/>
    <n v="0"/>
    <s v="SMS"/>
    <x v="2"/>
    <b v="0"/>
    <x v="1"/>
    <x v="0"/>
  </r>
  <r>
    <x v="5182"/>
    <x v="1"/>
    <x v="64"/>
    <n v="5"/>
    <n v="2"/>
    <x v="0"/>
    <x v="0"/>
    <n v="44"/>
    <s v="SC"/>
    <s v="Female"/>
    <x v="0"/>
    <n v="55"/>
    <x v="0"/>
    <x v="0"/>
    <x v="0"/>
    <n v="0"/>
    <x v="0"/>
    <x v="0"/>
    <s v="direct debit"/>
    <n v="32"/>
    <x v="1"/>
    <n v="32"/>
    <n v="1484"/>
    <x v="4"/>
    <s v="Extra data charges"/>
    <s v="2022/06/13"/>
    <x v="269"/>
    <x v="1192"/>
    <s v="Bajo"/>
    <x v="1"/>
    <n v="36.590886340203973"/>
    <n v="6"/>
    <s v="Teléfono"/>
    <x v="1"/>
    <b v="0"/>
    <x v="1"/>
    <x v="2"/>
  </r>
  <r>
    <x v="5183"/>
    <x v="0"/>
    <x v="1"/>
    <n v="0"/>
    <n v="8"/>
    <x v="1"/>
    <x v="1"/>
    <n v="0"/>
    <s v="KY"/>
    <s v="Female"/>
    <x v="0"/>
    <n v="55"/>
    <x v="0"/>
    <x v="0"/>
    <x v="0"/>
    <n v="0"/>
    <x v="1"/>
    <x v="2"/>
    <s v="CREDIT CARD"/>
    <n v="28"/>
    <x v="0"/>
    <n v="28"/>
    <n v="1798"/>
    <x v="0"/>
    <m/>
    <s v="2022-11-23"/>
    <x v="1200"/>
    <x v="14"/>
    <s v="Medio"/>
    <x v="2"/>
    <n v="30.979920149478811"/>
    <n v="1"/>
    <s v="SMS"/>
    <x v="2"/>
    <b v="0"/>
    <x v="1"/>
    <x v="0"/>
  </r>
  <r>
    <x v="5184"/>
    <x v="0"/>
    <x v="39"/>
    <n v="1"/>
    <n v="2"/>
    <x v="1"/>
    <x v="1"/>
    <n v="0"/>
    <s v="AL"/>
    <s v="Hombre"/>
    <x v="1"/>
    <n v="61"/>
    <x v="0"/>
    <x v="0"/>
    <x v="0"/>
    <n v="0"/>
    <x v="1"/>
    <x v="2"/>
    <s v="CREDIT CARD"/>
    <n v="42"/>
    <x v="0"/>
    <n v="42"/>
    <n v="3016"/>
    <x v="0"/>
    <m/>
    <s v="2020-11-12"/>
    <x v="872"/>
    <x v="622"/>
    <s v="Medio"/>
    <x v="2"/>
    <n v="34.691548814896997"/>
    <n v="7"/>
    <s v="Teléfono"/>
    <x v="1"/>
    <b v="0"/>
    <x v="1"/>
    <x v="2"/>
  </r>
  <r>
    <x v="5185"/>
    <x v="1"/>
    <x v="12"/>
    <n v="1"/>
    <n v="8"/>
    <x v="1"/>
    <x v="1"/>
    <n v="0"/>
    <s v="VA"/>
    <s v="Female"/>
    <x v="0"/>
    <n v="43"/>
    <x v="0"/>
    <x v="0"/>
    <x v="1"/>
    <n v="3"/>
    <x v="1"/>
    <x v="0"/>
    <s v="direct debit"/>
    <n v="19"/>
    <x v="1"/>
    <n v="19"/>
    <n v="19"/>
    <x v="2"/>
    <s v="Service dissatisfaction"/>
    <s v="2020/12/18"/>
    <x v="972"/>
    <x v="631"/>
    <s v="Medio"/>
    <x v="2"/>
    <n v="18.925598678940279"/>
    <n v="5"/>
    <s v="Teléfono"/>
    <x v="1"/>
    <b v="1"/>
    <x v="0"/>
    <x v="4"/>
  </r>
  <r>
    <x v="5186"/>
    <x v="0"/>
    <x v="26"/>
    <n v="0"/>
    <n v="0"/>
    <x v="0"/>
    <x v="0"/>
    <n v="0"/>
    <s v="WV"/>
    <s v="Female"/>
    <x v="0"/>
    <n v="21"/>
    <x v="1"/>
    <x v="0"/>
    <x v="1"/>
    <n v="4"/>
    <x v="0"/>
    <x v="0"/>
    <s v="direct debit"/>
    <n v="8"/>
    <x v="1"/>
    <n v="8"/>
    <n v="170"/>
    <x v="0"/>
    <m/>
    <s v="2023-06-10"/>
    <x v="82"/>
    <x v="1081"/>
    <s v="Alto"/>
    <x v="0"/>
    <n v="9.0952485442269939"/>
    <n v="1"/>
    <s v="Email"/>
    <x v="0"/>
    <b v="0"/>
    <x v="1"/>
    <x v="0"/>
  </r>
  <r>
    <x v="5187"/>
    <x v="1"/>
    <x v="12"/>
    <n v="3"/>
    <n v="14"/>
    <x v="1"/>
    <x v="1"/>
    <n v="0"/>
    <s v="WV"/>
    <s v="Female"/>
    <x v="0"/>
    <n v="52"/>
    <x v="0"/>
    <x v="0"/>
    <x v="0"/>
    <n v="0"/>
    <x v="0"/>
    <x v="0"/>
    <s v="direct debit"/>
    <n v="19"/>
    <x v="1"/>
    <n v="19"/>
    <n v="19"/>
    <x v="1"/>
    <s v="Competitor had better devices"/>
    <s v="2022-01-02"/>
    <x v="1416"/>
    <x v="601"/>
    <s v="Alto"/>
    <x v="0"/>
    <n v="17.064689832888401"/>
    <n v="2"/>
    <s v="Email"/>
    <x v="0"/>
    <b v="1"/>
    <x v="0"/>
    <x v="4"/>
  </r>
  <r>
    <x v="5188"/>
    <x v="0"/>
    <x v="4"/>
    <n v="0"/>
    <n v="3"/>
    <x v="1"/>
    <x v="1"/>
    <n v="0"/>
    <s v="MA"/>
    <s v="Female"/>
    <x v="0"/>
    <n v="42"/>
    <x v="0"/>
    <x v="0"/>
    <x v="0"/>
    <n v="0"/>
    <x v="1"/>
    <x v="0"/>
    <s v="direct debit"/>
    <n v="31"/>
    <x v="1"/>
    <n v="31"/>
    <n v="1184"/>
    <x v="0"/>
    <m/>
    <s v="2023/05/21"/>
    <x v="232"/>
    <x v="25"/>
    <s v="Alto"/>
    <x v="0"/>
    <n v="30.749232144518651"/>
    <n v="9"/>
    <s v="Email"/>
    <x v="0"/>
    <b v="1"/>
    <x v="0"/>
    <x v="2"/>
  </r>
  <r>
    <x v="5189"/>
    <x v="0"/>
    <x v="19"/>
    <n v="0"/>
    <n v="2"/>
    <x v="1"/>
    <x v="1"/>
    <n v="0"/>
    <s v="WV"/>
    <s v="Female"/>
    <x v="0"/>
    <n v="58"/>
    <x v="0"/>
    <x v="0"/>
    <x v="0"/>
    <n v="0"/>
    <x v="0"/>
    <x v="0"/>
    <s v="direct debit"/>
    <n v="24"/>
    <x v="1"/>
    <n v="24"/>
    <n v="627"/>
    <x v="0"/>
    <m/>
    <s v="2023/08/07"/>
    <x v="279"/>
    <x v="1156"/>
    <s v="Bajo"/>
    <x v="1"/>
    <n v="20.488282659249069"/>
    <n v="3"/>
    <s v="Teléfono"/>
    <x v="1"/>
    <b v="1"/>
    <x v="0"/>
    <x v="2"/>
  </r>
  <r>
    <x v="5190"/>
    <x v="1"/>
    <x v="74"/>
    <n v="5"/>
    <n v="24"/>
    <x v="0"/>
    <x v="0"/>
    <n v="33"/>
    <s v="NH"/>
    <s v="Hombre"/>
    <x v="1"/>
    <n v="30"/>
    <x v="0"/>
    <x v="0"/>
    <x v="0"/>
    <n v="0"/>
    <x v="0"/>
    <x v="2"/>
    <s v="direct debit"/>
    <n v="34"/>
    <x v="1"/>
    <n v="34"/>
    <n v="1786"/>
    <x v="1"/>
    <s v="Competitor offered more data"/>
    <s v="2020/06/15"/>
    <x v="37"/>
    <x v="218"/>
    <s v="Medio"/>
    <x v="2"/>
    <n v="40.407821660494733"/>
    <n v="9"/>
    <s v="Email"/>
    <x v="0"/>
    <b v="1"/>
    <x v="0"/>
    <x v="3"/>
  </r>
  <r>
    <x v="5191"/>
    <x v="0"/>
    <x v="46"/>
    <n v="0"/>
    <n v="2"/>
    <x v="1"/>
    <x v="1"/>
    <n v="0"/>
    <s v="AL"/>
    <s v="Female"/>
    <x v="0"/>
    <n v="50"/>
    <x v="0"/>
    <x v="0"/>
    <x v="0"/>
    <n v="0"/>
    <x v="0"/>
    <x v="1"/>
    <s v="direct debit"/>
    <n v="39"/>
    <x v="1"/>
    <n v="39"/>
    <n v="2255"/>
    <x v="0"/>
    <m/>
    <s v="2020-02-10"/>
    <x v="214"/>
    <x v="230"/>
    <s v="Bajo"/>
    <x v="1"/>
    <n v="40.719197612740238"/>
    <n v="1"/>
    <s v="Teléfono"/>
    <x v="1"/>
    <b v="0"/>
    <x v="1"/>
    <x v="0"/>
  </r>
  <r>
    <x v="5192"/>
    <x v="0"/>
    <x v="18"/>
    <n v="0"/>
    <n v="15"/>
    <x v="1"/>
    <x v="1"/>
    <n v="0"/>
    <s v="OK"/>
    <s v="Female"/>
    <x v="0"/>
    <n v="71"/>
    <x v="0"/>
    <x v="1"/>
    <x v="0"/>
    <n v="0"/>
    <x v="1"/>
    <x v="2"/>
    <s v="direct debit"/>
    <n v="29"/>
    <x v="1"/>
    <n v="29"/>
    <n v="1659"/>
    <x v="0"/>
    <m/>
    <s v="2020/04/08"/>
    <x v="684"/>
    <x v="685"/>
    <s v="Bajo"/>
    <x v="1"/>
    <n v="24.08796979675429"/>
    <n v="9"/>
    <s v="Email"/>
    <x v="0"/>
    <b v="0"/>
    <x v="1"/>
    <x v="4"/>
  </r>
  <r>
    <x v="5193"/>
    <x v="1"/>
    <x v="74"/>
    <n v="3"/>
    <n v="3"/>
    <x v="1"/>
    <x v="1"/>
    <n v="0"/>
    <s v="AK"/>
    <s v="Female"/>
    <x v="0"/>
    <n v="48"/>
    <x v="0"/>
    <x v="0"/>
    <x v="0"/>
    <n v="0"/>
    <x v="0"/>
    <x v="1"/>
    <s v="CREDIT CARD"/>
    <n v="23"/>
    <x v="0"/>
    <n v="23"/>
    <n v="1244"/>
    <x v="2"/>
    <s v="Network reliability"/>
    <s v="2020/05/04"/>
    <x v="1225"/>
    <x v="973"/>
    <s v="Medio"/>
    <x v="2"/>
    <n v="19.630785929903649"/>
    <n v="1"/>
    <s v="Email"/>
    <x v="0"/>
    <b v="0"/>
    <x v="1"/>
    <x v="3"/>
  </r>
  <r>
    <x v="5194"/>
    <x v="0"/>
    <x v="11"/>
    <n v="0"/>
    <n v="3"/>
    <x v="1"/>
    <x v="1"/>
    <n v="0"/>
    <s v="AR"/>
    <s v="Female"/>
    <x v="0"/>
    <n v="66"/>
    <x v="0"/>
    <x v="1"/>
    <x v="0"/>
    <n v="0"/>
    <x v="0"/>
    <x v="0"/>
    <s v="CREDIT CARD"/>
    <n v="43"/>
    <x v="0"/>
    <n v="43"/>
    <n v="225"/>
    <x v="0"/>
    <m/>
    <s v="2023-07-07"/>
    <x v="42"/>
    <x v="1219"/>
    <s v="Bajo"/>
    <x v="1"/>
    <n v="45.635002070253208"/>
    <n v="6"/>
    <s v="Teléfono"/>
    <x v="1"/>
    <b v="0"/>
    <x v="1"/>
    <x v="4"/>
  </r>
  <r>
    <x v="5195"/>
    <x v="1"/>
    <x v="21"/>
    <n v="0"/>
    <n v="1"/>
    <x v="1"/>
    <x v="1"/>
    <n v="0"/>
    <s v="AZ"/>
    <s v="Female"/>
    <x v="0"/>
    <n v="57"/>
    <x v="0"/>
    <x v="0"/>
    <x v="0"/>
    <n v="0"/>
    <x v="0"/>
    <x v="0"/>
    <s v="direct debit"/>
    <n v="60"/>
    <x v="1"/>
    <n v="60"/>
    <n v="345"/>
    <x v="1"/>
    <s v="Competitor made better offer"/>
    <s v="2022-10-06"/>
    <x v="802"/>
    <x v="918"/>
    <s v="Alto"/>
    <x v="0"/>
    <n v="53.486790005654832"/>
    <n v="6"/>
    <s v="Email"/>
    <x v="0"/>
    <b v="1"/>
    <x v="0"/>
    <x v="3"/>
  </r>
  <r>
    <x v="5196"/>
    <x v="0"/>
    <x v="16"/>
    <n v="2"/>
    <n v="18"/>
    <x v="1"/>
    <x v="1"/>
    <n v="0"/>
    <s v="NC"/>
    <s v="Female"/>
    <x v="0"/>
    <n v="32"/>
    <x v="0"/>
    <x v="0"/>
    <x v="0"/>
    <n v="0"/>
    <x v="1"/>
    <x v="2"/>
    <s v="direct debit"/>
    <n v="71"/>
    <x v="1"/>
    <n v="71"/>
    <n v="5065"/>
    <x v="0"/>
    <m/>
    <s v="2021-07-09"/>
    <x v="154"/>
    <x v="103"/>
    <s v="Alto"/>
    <x v="0"/>
    <n v="71.370055724348646"/>
    <n v="3"/>
    <s v="SMS"/>
    <x v="2"/>
    <b v="1"/>
    <x v="0"/>
    <x v="4"/>
  </r>
  <r>
    <x v="5197"/>
    <x v="0"/>
    <x v="65"/>
    <n v="2"/>
    <n v="17"/>
    <x v="1"/>
    <x v="1"/>
    <n v="0"/>
    <s v="WI"/>
    <s v="Female"/>
    <x v="0"/>
    <n v="26"/>
    <x v="1"/>
    <x v="0"/>
    <x v="1"/>
    <n v="4"/>
    <x v="1"/>
    <x v="0"/>
    <s v="direct debit"/>
    <n v="39"/>
    <x v="1"/>
    <n v="39"/>
    <n v="1704"/>
    <x v="0"/>
    <m/>
    <s v="2020-08-22"/>
    <x v="1130"/>
    <x v="297"/>
    <s v="Bajo"/>
    <x v="1"/>
    <n v="39.077048659650828"/>
    <n v="4"/>
    <s v="Email"/>
    <x v="0"/>
    <b v="1"/>
    <x v="0"/>
    <x v="4"/>
  </r>
  <r>
    <x v="5198"/>
    <x v="0"/>
    <x v="2"/>
    <n v="0"/>
    <n v="0"/>
    <x v="0"/>
    <x v="0"/>
    <n v="0"/>
    <s v="MT"/>
    <s v="Female"/>
    <x v="0"/>
    <n v="42"/>
    <x v="0"/>
    <x v="0"/>
    <x v="1"/>
    <n v="3"/>
    <x v="0"/>
    <x v="0"/>
    <s v="CREDIT CARD"/>
    <n v="8"/>
    <x v="0"/>
    <n v="8"/>
    <n v="97"/>
    <x v="0"/>
    <m/>
    <s v="2023-06-26"/>
    <x v="354"/>
    <x v="842"/>
    <s v="Alto"/>
    <x v="0"/>
    <n v="8.0078320646173271"/>
    <n v="5"/>
    <s v="Teléfono"/>
    <x v="1"/>
    <b v="1"/>
    <x v="0"/>
    <x v="2"/>
  </r>
  <r>
    <x v="5199"/>
    <x v="0"/>
    <x v="1"/>
    <n v="0"/>
    <n v="16"/>
    <x v="1"/>
    <x v="1"/>
    <n v="0"/>
    <s v="MS"/>
    <s v="Hombre"/>
    <x v="1"/>
    <n v="33"/>
    <x v="0"/>
    <x v="0"/>
    <x v="0"/>
    <n v="0"/>
    <x v="1"/>
    <x v="1"/>
    <s v="direct debit"/>
    <n v="41"/>
    <x v="1"/>
    <n v="41"/>
    <n v="2587"/>
    <x v="0"/>
    <m/>
    <s v="2020-08-21"/>
    <x v="1290"/>
    <x v="38"/>
    <s v="Bajo"/>
    <x v="1"/>
    <n v="46.168013300409072"/>
    <n v="2"/>
    <s v="Email"/>
    <x v="0"/>
    <b v="1"/>
    <x v="0"/>
    <x v="2"/>
  </r>
  <r>
    <x v="5200"/>
    <x v="0"/>
    <x v="0"/>
    <n v="0"/>
    <n v="0"/>
    <x v="0"/>
    <x v="0"/>
    <n v="0"/>
    <s v="NY"/>
    <s v="Hombre"/>
    <x v="1"/>
    <n v="54"/>
    <x v="0"/>
    <x v="0"/>
    <x v="1"/>
    <n v="3"/>
    <x v="0"/>
    <x v="1"/>
    <s v="CREDIT CARD"/>
    <n v="7"/>
    <x v="0"/>
    <n v="7"/>
    <n v="167"/>
    <x v="0"/>
    <m/>
    <s v="2022/04/23"/>
    <x v="914"/>
    <x v="1415"/>
    <s v="Bajo"/>
    <x v="1"/>
    <n v="6.5766286894543562"/>
    <n v="2"/>
    <s v="Teléfono"/>
    <x v="1"/>
    <b v="0"/>
    <x v="1"/>
    <x v="0"/>
  </r>
  <r>
    <x v="5201"/>
    <x v="0"/>
    <x v="17"/>
    <n v="0"/>
    <n v="0"/>
    <x v="0"/>
    <x v="0"/>
    <n v="0"/>
    <s v="MN"/>
    <s v="Female"/>
    <x v="0"/>
    <n v="54"/>
    <x v="0"/>
    <x v="0"/>
    <x v="0"/>
    <n v="0"/>
    <x v="0"/>
    <x v="1"/>
    <s v="CREDIT CARD"/>
    <n v="8"/>
    <x v="0"/>
    <n v="8"/>
    <n v="394"/>
    <x v="0"/>
    <m/>
    <s v="2020/11/27"/>
    <x v="772"/>
    <x v="615"/>
    <s v="Bajo"/>
    <x v="1"/>
    <n v="7.9045725795740784"/>
    <n v="5"/>
    <s v="Teléfono"/>
    <x v="1"/>
    <b v="1"/>
    <x v="0"/>
    <x v="0"/>
  </r>
  <r>
    <x v="5202"/>
    <x v="1"/>
    <x v="10"/>
    <n v="0"/>
    <n v="30"/>
    <x v="1"/>
    <x v="1"/>
    <n v="0"/>
    <s v="NY"/>
    <s v="Female"/>
    <x v="0"/>
    <n v="25"/>
    <x v="1"/>
    <x v="0"/>
    <x v="0"/>
    <n v="0"/>
    <x v="1"/>
    <x v="0"/>
    <s v="direct debit"/>
    <n v="70"/>
    <x v="1"/>
    <n v="70"/>
    <n v="2757"/>
    <x v="1"/>
    <s v="Competitor made better offer"/>
    <s v="2020/11/25"/>
    <x v="191"/>
    <x v="927"/>
    <s v="Medio"/>
    <x v="2"/>
    <n v="57.214978193273751"/>
    <n v="7"/>
    <s v="Email"/>
    <x v="0"/>
    <b v="0"/>
    <x v="1"/>
    <x v="4"/>
  </r>
  <r>
    <x v="5203"/>
    <x v="1"/>
    <x v="53"/>
    <n v="5"/>
    <n v="8"/>
    <x v="1"/>
    <x v="1"/>
    <n v="0"/>
    <s v="GA"/>
    <s v="Hombre"/>
    <x v="1"/>
    <n v="68"/>
    <x v="0"/>
    <x v="1"/>
    <x v="0"/>
    <n v="0"/>
    <x v="0"/>
    <x v="0"/>
    <s v="direct debit"/>
    <n v="60"/>
    <x v="1"/>
    <n v="60"/>
    <n v="2512"/>
    <x v="5"/>
    <s v="Don't know"/>
    <s v="2021/12/25"/>
    <x v="417"/>
    <x v="1410"/>
    <s v="Alto"/>
    <x v="0"/>
    <n v="58.704923448287069"/>
    <n v="3"/>
    <s v="Email"/>
    <x v="0"/>
    <b v="0"/>
    <x v="1"/>
    <x v="3"/>
  </r>
  <r>
    <x v="5204"/>
    <x v="1"/>
    <x v="0"/>
    <n v="2"/>
    <n v="15"/>
    <x v="1"/>
    <x v="1"/>
    <n v="0"/>
    <s v="MO"/>
    <s v="Hombre"/>
    <x v="1"/>
    <n v="63"/>
    <x v="0"/>
    <x v="0"/>
    <x v="0"/>
    <n v="0"/>
    <x v="0"/>
    <x v="0"/>
    <s v="direct debit"/>
    <n v="38"/>
    <x v="1"/>
    <n v="38"/>
    <n v="907"/>
    <x v="3"/>
    <s v="Attitude of support person"/>
    <s v="2020/02/21"/>
    <x v="1417"/>
    <x v="18"/>
    <s v="Medio"/>
    <x v="2"/>
    <n v="39.139340279921363"/>
    <n v="7"/>
    <s v="Teléfono"/>
    <x v="1"/>
    <b v="0"/>
    <x v="1"/>
    <x v="3"/>
  </r>
  <r>
    <x v="5205"/>
    <x v="0"/>
    <x v="13"/>
    <n v="1"/>
    <n v="0"/>
    <x v="0"/>
    <x v="0"/>
    <n v="0"/>
    <s v="NM"/>
    <s v="Female"/>
    <x v="0"/>
    <n v="56"/>
    <x v="0"/>
    <x v="0"/>
    <x v="1"/>
    <n v="2"/>
    <x v="0"/>
    <x v="2"/>
    <s v="CREDIT CARD"/>
    <n v="7"/>
    <x v="0"/>
    <n v="7"/>
    <n v="314"/>
    <x v="0"/>
    <m/>
    <s v="2020/01/31"/>
    <x v="945"/>
    <x v="1293"/>
    <s v="Alto"/>
    <x v="0"/>
    <n v="7.1083804666950119"/>
    <n v="8"/>
    <s v="Email"/>
    <x v="0"/>
    <b v="1"/>
    <x v="0"/>
    <x v="0"/>
  </r>
  <r>
    <x v="5206"/>
    <x v="0"/>
    <x v="21"/>
    <n v="1"/>
    <n v="5"/>
    <x v="1"/>
    <x v="1"/>
    <n v="0"/>
    <s v="AK"/>
    <s v="Female"/>
    <x v="0"/>
    <n v="69"/>
    <x v="0"/>
    <x v="1"/>
    <x v="0"/>
    <n v="0"/>
    <x v="0"/>
    <x v="2"/>
    <s v="direct debit"/>
    <n v="25"/>
    <x v="1"/>
    <n v="25"/>
    <n v="151"/>
    <x v="0"/>
    <m/>
    <s v="2022-12-05"/>
    <x v="1252"/>
    <x v="669"/>
    <s v="Alto"/>
    <x v="0"/>
    <n v="23.78177238337376"/>
    <n v="4"/>
    <s v="Teléfono"/>
    <x v="1"/>
    <b v="1"/>
    <x v="0"/>
    <x v="4"/>
  </r>
  <r>
    <x v="5207"/>
    <x v="0"/>
    <x v="56"/>
    <n v="4"/>
    <n v="5"/>
    <x v="1"/>
    <x v="1"/>
    <n v="0"/>
    <s v="MO"/>
    <s v="Hombre"/>
    <x v="1"/>
    <n v="65"/>
    <x v="0"/>
    <x v="1"/>
    <x v="1"/>
    <n v="2"/>
    <x v="1"/>
    <x v="2"/>
    <s v="direct debit"/>
    <n v="31"/>
    <x v="1"/>
    <n v="31"/>
    <n v="2111"/>
    <x v="0"/>
    <m/>
    <s v="2021-02-04"/>
    <x v="3"/>
    <x v="74"/>
    <s v="Alto"/>
    <x v="0"/>
    <n v="35.666567184297719"/>
    <n v="2"/>
    <s v="Teléfono"/>
    <x v="1"/>
    <b v="0"/>
    <x v="1"/>
    <x v="4"/>
  </r>
  <r>
    <x v="5208"/>
    <x v="1"/>
    <x v="10"/>
    <n v="4"/>
    <n v="1"/>
    <x v="1"/>
    <x v="1"/>
    <n v="0"/>
    <s v="PA"/>
    <s v="Female"/>
    <x v="0"/>
    <n v="38"/>
    <x v="0"/>
    <x v="0"/>
    <x v="0"/>
    <n v="0"/>
    <x v="1"/>
    <x v="0"/>
    <s v="direct debit"/>
    <n v="33"/>
    <x v="1"/>
    <n v="33"/>
    <n v="1298"/>
    <x v="3"/>
    <s v="Attitude of support person"/>
    <s v="2023-03-13"/>
    <x v="55"/>
    <x v="836"/>
    <s v="Alto"/>
    <x v="0"/>
    <n v="36.116362870240927"/>
    <n v="9"/>
    <s v="Teléfono"/>
    <x v="1"/>
    <b v="1"/>
    <x v="0"/>
    <x v="4"/>
  </r>
  <r>
    <x v="5209"/>
    <x v="0"/>
    <x v="75"/>
    <n v="0"/>
    <n v="0"/>
    <x v="0"/>
    <x v="0"/>
    <n v="0"/>
    <s v="MD"/>
    <s v="Female"/>
    <x v="0"/>
    <n v="62"/>
    <x v="0"/>
    <x v="0"/>
    <x v="1"/>
    <n v="2"/>
    <x v="0"/>
    <x v="2"/>
    <s v="direct debit"/>
    <n v="9"/>
    <x v="1"/>
    <n v="9"/>
    <n v="637"/>
    <x v="0"/>
    <m/>
    <s v="2023/10/25"/>
    <x v="814"/>
    <x v="22"/>
    <s v="Alto"/>
    <x v="0"/>
    <n v="8.843863518803774"/>
    <n v="5"/>
    <s v="SMS"/>
    <x v="2"/>
    <b v="1"/>
    <x v="0"/>
    <x v="4"/>
  </r>
  <r>
    <x v="5210"/>
    <x v="1"/>
    <x v="63"/>
    <n v="5"/>
    <n v="2"/>
    <x v="1"/>
    <x v="1"/>
    <n v="0"/>
    <s v="MN"/>
    <s v="Female"/>
    <x v="0"/>
    <n v="83"/>
    <x v="0"/>
    <x v="1"/>
    <x v="0"/>
    <n v="0"/>
    <x v="0"/>
    <x v="0"/>
    <s v="direct debit"/>
    <n v="49"/>
    <x v="1"/>
    <n v="49"/>
    <n v="2327"/>
    <x v="1"/>
    <s v="Competitor offered higher download speeds"/>
    <s v="2022/01/20"/>
    <x v="339"/>
    <x v="1405"/>
    <s v="Bajo"/>
    <x v="1"/>
    <n v="58.305859419981473"/>
    <n v="7"/>
    <s v="Teléfono"/>
    <x v="1"/>
    <b v="1"/>
    <x v="0"/>
    <x v="2"/>
  </r>
  <r>
    <x v="5211"/>
    <x v="1"/>
    <x v="28"/>
    <n v="4"/>
    <n v="0"/>
    <x v="0"/>
    <x v="0"/>
    <n v="0"/>
    <s v="MD"/>
    <s v="Female"/>
    <x v="0"/>
    <n v="34"/>
    <x v="0"/>
    <x v="0"/>
    <x v="1"/>
    <n v="6"/>
    <x v="0"/>
    <x v="0"/>
    <s v="CREDIT CARD"/>
    <n v="13"/>
    <x v="0"/>
    <n v="13"/>
    <n v="215"/>
    <x v="4"/>
    <s v="Long distance charges"/>
    <s v="2023-07-08"/>
    <x v="391"/>
    <x v="681"/>
    <s v="Medio"/>
    <x v="2"/>
    <n v="11.53879592242566"/>
    <n v="2"/>
    <s v="Email"/>
    <x v="0"/>
    <b v="1"/>
    <x v="0"/>
    <x v="0"/>
  </r>
  <r>
    <x v="5212"/>
    <x v="0"/>
    <x v="71"/>
    <n v="0"/>
    <n v="13"/>
    <x v="1"/>
    <x v="1"/>
    <n v="0"/>
    <s v="RI"/>
    <s v="Female"/>
    <x v="0"/>
    <n v="28"/>
    <x v="1"/>
    <x v="0"/>
    <x v="0"/>
    <n v="0"/>
    <x v="1"/>
    <x v="1"/>
    <s v="CREDIT CARD"/>
    <n v="36"/>
    <x v="0"/>
    <n v="36"/>
    <n v="1492"/>
    <x v="0"/>
    <m/>
    <s v="2021-06-16"/>
    <x v="85"/>
    <x v="1017"/>
    <s v="Alto"/>
    <x v="0"/>
    <n v="40.205987344809543"/>
    <n v="2"/>
    <s v="SMS"/>
    <x v="2"/>
    <b v="0"/>
    <x v="1"/>
    <x v="2"/>
  </r>
  <r>
    <x v="5213"/>
    <x v="0"/>
    <x v="59"/>
    <n v="0"/>
    <n v="0"/>
    <x v="0"/>
    <x v="0"/>
    <n v="0"/>
    <s v="GA"/>
    <s v="Female"/>
    <x v="0"/>
    <n v="58"/>
    <x v="0"/>
    <x v="0"/>
    <x v="1"/>
    <n v="2"/>
    <x v="0"/>
    <x v="2"/>
    <s v="CREDIT CARD"/>
    <n v="8"/>
    <x v="0"/>
    <n v="8"/>
    <n v="388"/>
    <x v="0"/>
    <m/>
    <s v="2023-12-14"/>
    <x v="1299"/>
    <x v="290"/>
    <s v="Medio"/>
    <x v="2"/>
    <n v="8.9511211215476862"/>
    <n v="8"/>
    <s v="Email"/>
    <x v="0"/>
    <b v="1"/>
    <x v="0"/>
    <x v="3"/>
  </r>
  <r>
    <x v="5214"/>
    <x v="0"/>
    <x v="9"/>
    <n v="2"/>
    <n v="13"/>
    <x v="1"/>
    <x v="1"/>
    <n v="0"/>
    <s v="WV"/>
    <s v="Female"/>
    <x v="0"/>
    <n v="79"/>
    <x v="0"/>
    <x v="1"/>
    <x v="0"/>
    <n v="0"/>
    <x v="1"/>
    <x v="2"/>
    <s v="direct debit"/>
    <n v="40"/>
    <x v="1"/>
    <n v="40"/>
    <n v="106"/>
    <x v="0"/>
    <m/>
    <s v="2020-06-23"/>
    <x v="1166"/>
    <x v="380"/>
    <s v="Bajo"/>
    <x v="1"/>
    <n v="37.14085249458153"/>
    <n v="3"/>
    <s v="Email"/>
    <x v="0"/>
    <b v="1"/>
    <x v="0"/>
    <x v="2"/>
  </r>
  <r>
    <x v="5215"/>
    <x v="0"/>
    <x v="25"/>
    <n v="0"/>
    <n v="23"/>
    <x v="1"/>
    <x v="1"/>
    <n v="0"/>
    <s v="RI"/>
    <s v="Hombre"/>
    <x v="1"/>
    <n v="22"/>
    <x v="1"/>
    <x v="0"/>
    <x v="0"/>
    <n v="0"/>
    <x v="1"/>
    <x v="1"/>
    <s v="CREDIT CARD"/>
    <n v="61"/>
    <x v="0"/>
    <n v="61"/>
    <n v="3944"/>
    <x v="0"/>
    <m/>
    <s v="2023-08-30"/>
    <x v="589"/>
    <x v="819"/>
    <s v="Bajo"/>
    <x v="1"/>
    <n v="70.79304195208978"/>
    <n v="9"/>
    <s v="Teléfono"/>
    <x v="1"/>
    <b v="1"/>
    <x v="0"/>
    <x v="0"/>
  </r>
  <r>
    <x v="5216"/>
    <x v="0"/>
    <x v="12"/>
    <n v="0"/>
    <n v="0"/>
    <x v="0"/>
    <x v="0"/>
    <n v="0"/>
    <s v="AL"/>
    <s v="Hombre"/>
    <x v="1"/>
    <n v="45"/>
    <x v="0"/>
    <x v="0"/>
    <x v="1"/>
    <n v="5"/>
    <x v="0"/>
    <x v="0"/>
    <s v="CREDIT CARD"/>
    <n v="6"/>
    <x v="0"/>
    <n v="6"/>
    <n v="6"/>
    <x v="0"/>
    <m/>
    <s v="2022-08-19"/>
    <x v="1045"/>
    <x v="130"/>
    <s v="Alto"/>
    <x v="0"/>
    <n v="6.0996917301764064"/>
    <n v="1"/>
    <s v="Email"/>
    <x v="0"/>
    <b v="1"/>
    <x v="0"/>
    <x v="4"/>
  </r>
  <r>
    <x v="5217"/>
    <x v="0"/>
    <x v="61"/>
    <n v="0"/>
    <n v="10"/>
    <x v="1"/>
    <x v="1"/>
    <n v="0"/>
    <s v="MS"/>
    <s v="Female"/>
    <x v="0"/>
    <n v="43"/>
    <x v="0"/>
    <x v="0"/>
    <x v="1"/>
    <n v="6"/>
    <x v="0"/>
    <x v="1"/>
    <s v="direct debit"/>
    <n v="29"/>
    <x v="1"/>
    <n v="29"/>
    <n v="802"/>
    <x v="0"/>
    <m/>
    <s v="2020/04/20"/>
    <x v="462"/>
    <x v="1366"/>
    <s v="Bajo"/>
    <x v="1"/>
    <n v="25.56784083734108"/>
    <n v="0"/>
    <s v="Email"/>
    <x v="0"/>
    <b v="1"/>
    <x v="0"/>
    <x v="4"/>
  </r>
  <r>
    <x v="5218"/>
    <x v="0"/>
    <x v="26"/>
    <n v="1"/>
    <n v="3"/>
    <x v="1"/>
    <x v="1"/>
    <n v="0"/>
    <s v="NM"/>
    <s v="Hombre"/>
    <x v="1"/>
    <n v="68"/>
    <x v="0"/>
    <x v="1"/>
    <x v="1"/>
    <n v="3"/>
    <x v="1"/>
    <x v="1"/>
    <s v="CREDIT CARD"/>
    <n v="27"/>
    <x v="0"/>
    <n v="27"/>
    <n v="570"/>
    <x v="0"/>
    <m/>
    <s v="2022-03-13"/>
    <x v="967"/>
    <x v="1283"/>
    <s v="Medio"/>
    <x v="2"/>
    <n v="23.048197387726791"/>
    <n v="6"/>
    <s v="Teléfono"/>
    <x v="1"/>
    <b v="1"/>
    <x v="0"/>
    <x v="4"/>
  </r>
  <r>
    <x v="5219"/>
    <x v="0"/>
    <x v="48"/>
    <n v="0"/>
    <n v="0"/>
    <x v="0"/>
    <x v="0"/>
    <n v="0"/>
    <s v="SC"/>
    <s v="Female"/>
    <x v="0"/>
    <n v="37"/>
    <x v="0"/>
    <x v="0"/>
    <x v="0"/>
    <n v="0"/>
    <x v="0"/>
    <x v="1"/>
    <s v="PAPER CHECK"/>
    <n v="9"/>
    <x v="3"/>
    <n v="9"/>
    <n v="175"/>
    <x v="0"/>
    <m/>
    <s v="2021/12/28"/>
    <x v="566"/>
    <x v="241"/>
    <s v="Bajo"/>
    <x v="1"/>
    <n v="8.1648307740256705"/>
    <n v="4"/>
    <s v="SMS"/>
    <x v="2"/>
    <b v="0"/>
    <x v="1"/>
    <x v="3"/>
  </r>
  <r>
    <x v="5220"/>
    <x v="0"/>
    <x v="40"/>
    <n v="1"/>
    <n v="1"/>
    <x v="1"/>
    <x v="1"/>
    <n v="0"/>
    <s v="DE"/>
    <s v="Female"/>
    <x v="0"/>
    <n v="32"/>
    <x v="0"/>
    <x v="0"/>
    <x v="0"/>
    <n v="0"/>
    <x v="1"/>
    <x v="2"/>
    <s v="PAPER CHECK"/>
    <n v="28"/>
    <x v="3"/>
    <n v="28"/>
    <n v="1787"/>
    <x v="0"/>
    <m/>
    <s v="2020-03-23"/>
    <x v="217"/>
    <x v="972"/>
    <s v="Bajo"/>
    <x v="1"/>
    <n v="29.478169513069648"/>
    <n v="1"/>
    <s v="Teléfono"/>
    <x v="1"/>
    <b v="1"/>
    <x v="0"/>
    <x v="2"/>
  </r>
  <r>
    <x v="5221"/>
    <x v="0"/>
    <x v="41"/>
    <n v="0"/>
    <n v="2"/>
    <x v="1"/>
    <x v="1"/>
    <n v="0"/>
    <s v="HI"/>
    <s v="Hombre"/>
    <x v="1"/>
    <n v="50"/>
    <x v="0"/>
    <x v="0"/>
    <x v="1"/>
    <n v="2"/>
    <x v="1"/>
    <x v="2"/>
    <s v="direct debit"/>
    <n v="32"/>
    <x v="1"/>
    <n v="32"/>
    <n v="2203"/>
    <x v="0"/>
    <m/>
    <s v="2022-10-12"/>
    <x v="924"/>
    <x v="1265"/>
    <s v="Bajo"/>
    <x v="1"/>
    <n v="31.090096295745759"/>
    <n v="2"/>
    <s v="SMS"/>
    <x v="2"/>
    <b v="0"/>
    <x v="1"/>
    <x v="2"/>
  </r>
  <r>
    <x v="5222"/>
    <x v="0"/>
    <x v="52"/>
    <n v="0"/>
    <n v="0"/>
    <x v="0"/>
    <x v="0"/>
    <n v="0"/>
    <s v="WY"/>
    <s v="Female"/>
    <x v="0"/>
    <n v="43"/>
    <x v="0"/>
    <x v="0"/>
    <x v="1"/>
    <n v="3"/>
    <x v="0"/>
    <x v="2"/>
    <s v="CREDIT CARD"/>
    <n v="9"/>
    <x v="0"/>
    <n v="9"/>
    <n v="528"/>
    <x v="0"/>
    <m/>
    <s v="2020/08/16"/>
    <x v="188"/>
    <x v="1416"/>
    <s v="Medio"/>
    <x v="2"/>
    <n v="7.8573548360845642"/>
    <n v="3"/>
    <s v="Teléfono"/>
    <x v="1"/>
    <b v="0"/>
    <x v="1"/>
    <x v="0"/>
  </r>
  <r>
    <x v="5223"/>
    <x v="0"/>
    <x v="40"/>
    <n v="1"/>
    <n v="1"/>
    <x v="1"/>
    <x v="1"/>
    <n v="0"/>
    <s v="OR"/>
    <s v="Hombre"/>
    <x v="1"/>
    <n v="69"/>
    <x v="0"/>
    <x v="1"/>
    <x v="0"/>
    <n v="0"/>
    <x v="0"/>
    <x v="0"/>
    <s v="direct debit"/>
    <n v="59"/>
    <x v="1"/>
    <n v="59"/>
    <n v="3698"/>
    <x v="0"/>
    <m/>
    <s v="2022/05/13"/>
    <x v="1347"/>
    <x v="590"/>
    <s v="Alto"/>
    <x v="0"/>
    <n v="54.510976067367316"/>
    <n v="6"/>
    <s v="SMS"/>
    <x v="2"/>
    <b v="0"/>
    <x v="1"/>
    <x v="4"/>
  </r>
  <r>
    <x v="2563"/>
    <x v="0"/>
    <x v="57"/>
    <n v="0"/>
    <n v="8"/>
    <x v="1"/>
    <x v="1"/>
    <n v="0"/>
    <s v="OR"/>
    <s v="Hombre"/>
    <x v="1"/>
    <n v="75"/>
    <x v="0"/>
    <x v="1"/>
    <x v="0"/>
    <n v="0"/>
    <x v="1"/>
    <x v="2"/>
    <s v="direct debit"/>
    <n v="23"/>
    <x v="1"/>
    <n v="23"/>
    <n v="1698"/>
    <x v="0"/>
    <m/>
    <s v="2022/05/03"/>
    <x v="189"/>
    <x v="34"/>
    <s v="Bajo"/>
    <x v="1"/>
    <n v="26.543971376782189"/>
    <n v="5"/>
    <s v="SMS"/>
    <x v="2"/>
    <b v="1"/>
    <x v="0"/>
    <x v="0"/>
  </r>
  <r>
    <x v="5224"/>
    <x v="0"/>
    <x v="16"/>
    <n v="0"/>
    <n v="24"/>
    <x v="1"/>
    <x v="1"/>
    <n v="0"/>
    <s v="FL"/>
    <s v="Hombre"/>
    <x v="1"/>
    <n v="23"/>
    <x v="1"/>
    <x v="0"/>
    <x v="0"/>
    <n v="0"/>
    <x v="1"/>
    <x v="2"/>
    <s v="direct debit"/>
    <n v="39"/>
    <x v="1"/>
    <n v="39"/>
    <n v="2802"/>
    <x v="0"/>
    <m/>
    <s v="2022-09-05"/>
    <x v="1196"/>
    <x v="1063"/>
    <s v="Bajo"/>
    <x v="1"/>
    <n v="35.244484044315953"/>
    <n v="8"/>
    <s v="Teléfono"/>
    <x v="1"/>
    <b v="0"/>
    <x v="1"/>
    <x v="0"/>
  </r>
  <r>
    <x v="5225"/>
    <x v="0"/>
    <x v="11"/>
    <n v="0"/>
    <n v="3"/>
    <x v="1"/>
    <x v="1"/>
    <n v="0"/>
    <s v="OK"/>
    <s v="Hombre"/>
    <x v="1"/>
    <n v="54"/>
    <x v="0"/>
    <x v="0"/>
    <x v="0"/>
    <n v="0"/>
    <x v="0"/>
    <x v="0"/>
    <s v="CREDIT CARD"/>
    <n v="47"/>
    <x v="0"/>
    <n v="47"/>
    <n v="235"/>
    <x v="0"/>
    <m/>
    <s v="2023-05-06"/>
    <x v="116"/>
    <x v="1343"/>
    <s v="Medio"/>
    <x v="2"/>
    <n v="55.283479701564538"/>
    <n v="0"/>
    <s v="Teléfono"/>
    <x v="1"/>
    <b v="1"/>
    <x v="0"/>
    <x v="2"/>
  </r>
  <r>
    <x v="5226"/>
    <x v="0"/>
    <x v="61"/>
    <n v="0"/>
    <n v="0"/>
    <x v="0"/>
    <x v="0"/>
    <n v="0"/>
    <s v="ID"/>
    <s v="Female"/>
    <x v="0"/>
    <n v="46"/>
    <x v="0"/>
    <x v="0"/>
    <x v="0"/>
    <n v="0"/>
    <x v="0"/>
    <x v="0"/>
    <s v="direct debit"/>
    <n v="14"/>
    <x v="1"/>
    <n v="14"/>
    <n v="397"/>
    <x v="0"/>
    <m/>
    <s v="2020/08/18"/>
    <x v="1061"/>
    <x v="1283"/>
    <s v="Medio"/>
    <x v="2"/>
    <n v="15.54478522344832"/>
    <n v="0"/>
    <s v="Teléfono"/>
    <x v="1"/>
    <b v="1"/>
    <x v="0"/>
    <x v="3"/>
  </r>
  <r>
    <x v="5227"/>
    <x v="0"/>
    <x v="3"/>
    <n v="0"/>
    <n v="5"/>
    <x v="1"/>
    <x v="1"/>
    <n v="0"/>
    <s v="OH"/>
    <s v="Hombre"/>
    <x v="1"/>
    <n v="70"/>
    <x v="0"/>
    <x v="1"/>
    <x v="0"/>
    <n v="0"/>
    <x v="1"/>
    <x v="1"/>
    <s v="PAPER CHECK"/>
    <n v="42"/>
    <x v="3"/>
    <n v="42"/>
    <n v="2879"/>
    <x v="0"/>
    <m/>
    <s v="2020/01/10"/>
    <x v="720"/>
    <x v="639"/>
    <s v="Medio"/>
    <x v="2"/>
    <n v="46.561728252152157"/>
    <n v="5"/>
    <s v="Teléfono"/>
    <x v="1"/>
    <b v="0"/>
    <x v="1"/>
    <x v="2"/>
  </r>
  <r>
    <x v="5228"/>
    <x v="1"/>
    <x v="29"/>
    <n v="4"/>
    <n v="4"/>
    <x v="1"/>
    <x v="1"/>
    <n v="0"/>
    <s v="MS"/>
    <s v="Hombre"/>
    <x v="1"/>
    <n v="62"/>
    <x v="0"/>
    <x v="0"/>
    <x v="0"/>
    <n v="0"/>
    <x v="1"/>
    <x v="1"/>
    <s v="direct debit"/>
    <n v="52"/>
    <x v="1"/>
    <n v="52"/>
    <n v="3499"/>
    <x v="3"/>
    <s v="Attitude of support person"/>
    <s v="2023/09/27"/>
    <x v="974"/>
    <x v="1362"/>
    <s v="Alto"/>
    <x v="0"/>
    <n v="42.197453102430359"/>
    <n v="4"/>
    <s v="SMS"/>
    <x v="2"/>
    <b v="1"/>
    <x v="0"/>
    <x v="0"/>
  </r>
  <r>
    <x v="5229"/>
    <x v="1"/>
    <x v="59"/>
    <n v="4"/>
    <n v="4"/>
    <x v="1"/>
    <x v="1"/>
    <n v="0"/>
    <s v="UT"/>
    <s v="Female"/>
    <x v="0"/>
    <n v="81"/>
    <x v="0"/>
    <x v="1"/>
    <x v="0"/>
    <n v="0"/>
    <x v="1"/>
    <x v="0"/>
    <s v="CREDIT CARD"/>
    <n v="36"/>
    <x v="0"/>
    <n v="36"/>
    <n v="1791"/>
    <x v="3"/>
    <s v="Attitude of support person"/>
    <s v="2020-12-18"/>
    <x v="972"/>
    <x v="89"/>
    <s v="Bajo"/>
    <x v="1"/>
    <n v="32.212838373440768"/>
    <n v="2"/>
    <s v="Email"/>
    <x v="0"/>
    <b v="0"/>
    <x v="1"/>
    <x v="4"/>
  </r>
  <r>
    <x v="5230"/>
    <x v="1"/>
    <x v="12"/>
    <n v="2"/>
    <n v="7"/>
    <x v="1"/>
    <x v="1"/>
    <n v="0"/>
    <s v="VA"/>
    <s v="Hombre"/>
    <x v="1"/>
    <n v="59"/>
    <x v="0"/>
    <x v="0"/>
    <x v="0"/>
    <n v="0"/>
    <x v="0"/>
    <x v="0"/>
    <s v="direct debit"/>
    <n v="10"/>
    <x v="1"/>
    <n v="10"/>
    <n v="10"/>
    <x v="4"/>
    <s v="Price too high"/>
    <s v="2023/07/13"/>
    <x v="1388"/>
    <x v="801"/>
    <s v="Medio"/>
    <x v="2"/>
    <n v="9.6495689274888736"/>
    <n v="5"/>
    <s v="SMS"/>
    <x v="2"/>
    <b v="1"/>
    <x v="0"/>
    <x v="2"/>
  </r>
  <r>
    <x v="5231"/>
    <x v="0"/>
    <x v="2"/>
    <n v="0"/>
    <n v="0"/>
    <x v="0"/>
    <x v="0"/>
    <n v="0"/>
    <s v="CT"/>
    <s v="Hombre"/>
    <x v="1"/>
    <n v="52"/>
    <x v="0"/>
    <x v="0"/>
    <x v="0"/>
    <n v="0"/>
    <x v="0"/>
    <x v="1"/>
    <s v="PAPER CHECK"/>
    <n v="11"/>
    <x v="3"/>
    <n v="11"/>
    <n v="130"/>
    <x v="0"/>
    <m/>
    <s v="2020/09/29"/>
    <x v="984"/>
    <x v="533"/>
    <s v="Medio"/>
    <x v="2"/>
    <n v="8.9578275654959185"/>
    <n v="3"/>
    <s v="SMS"/>
    <x v="2"/>
    <b v="0"/>
    <x v="1"/>
    <x v="2"/>
  </r>
  <r>
    <x v="5232"/>
    <x v="0"/>
    <x v="19"/>
    <n v="1"/>
    <n v="0"/>
    <x v="0"/>
    <x v="0"/>
    <n v="0"/>
    <s v="GA"/>
    <s v="Hombre"/>
    <x v="1"/>
    <n v="69"/>
    <x v="0"/>
    <x v="1"/>
    <x v="0"/>
    <n v="0"/>
    <x v="0"/>
    <x v="1"/>
    <s v="CREDIT CARD"/>
    <n v="9"/>
    <x v="0"/>
    <n v="9"/>
    <n v="242"/>
    <x v="0"/>
    <m/>
    <s v="2021/08/19"/>
    <x v="1188"/>
    <x v="462"/>
    <s v="Bajo"/>
    <x v="1"/>
    <n v="9.0830043054619747"/>
    <n v="6"/>
    <s v="Teléfono"/>
    <x v="1"/>
    <b v="0"/>
    <x v="1"/>
    <x v="2"/>
  </r>
  <r>
    <x v="5233"/>
    <x v="0"/>
    <x v="57"/>
    <n v="0"/>
    <n v="5"/>
    <x v="1"/>
    <x v="1"/>
    <n v="0"/>
    <s v="DC"/>
    <s v="Hombre"/>
    <x v="1"/>
    <n v="45"/>
    <x v="0"/>
    <x v="0"/>
    <x v="0"/>
    <n v="0"/>
    <x v="1"/>
    <x v="2"/>
    <s v="direct debit"/>
    <n v="57"/>
    <x v="1"/>
    <n v="57"/>
    <n v="4120"/>
    <x v="0"/>
    <m/>
    <s v="2022/06/15"/>
    <x v="1176"/>
    <x v="1031"/>
    <s v="Bajo"/>
    <x v="1"/>
    <n v="51.931451272149097"/>
    <n v="7"/>
    <s v="SMS"/>
    <x v="2"/>
    <b v="1"/>
    <x v="0"/>
    <x v="0"/>
  </r>
  <r>
    <x v="5234"/>
    <x v="0"/>
    <x v="43"/>
    <n v="0"/>
    <n v="5"/>
    <x v="1"/>
    <x v="1"/>
    <n v="0"/>
    <s v="OK"/>
    <s v="Hombre"/>
    <x v="1"/>
    <n v="62"/>
    <x v="0"/>
    <x v="0"/>
    <x v="0"/>
    <n v="0"/>
    <x v="0"/>
    <x v="0"/>
    <s v="PAPER CHECK"/>
    <n v="39"/>
    <x v="3"/>
    <n v="39"/>
    <n v="1128"/>
    <x v="0"/>
    <m/>
    <s v="2022/01/10"/>
    <x v="36"/>
    <x v="821"/>
    <s v="Alto"/>
    <x v="0"/>
    <n v="36.156864038105361"/>
    <n v="8"/>
    <s v="Teléfono"/>
    <x v="1"/>
    <b v="0"/>
    <x v="1"/>
    <x v="0"/>
  </r>
  <r>
    <x v="5235"/>
    <x v="0"/>
    <x v="39"/>
    <n v="0"/>
    <n v="6"/>
    <x v="1"/>
    <x v="1"/>
    <n v="0"/>
    <s v="FL"/>
    <s v="Hombre"/>
    <x v="1"/>
    <n v="57"/>
    <x v="0"/>
    <x v="0"/>
    <x v="0"/>
    <n v="0"/>
    <x v="1"/>
    <x v="2"/>
    <s v="CREDIT CARD"/>
    <n v="43"/>
    <x v="0"/>
    <n v="43"/>
    <n v="3031"/>
    <x v="0"/>
    <m/>
    <s v="2020/05/31"/>
    <x v="584"/>
    <x v="853"/>
    <s v="Medio"/>
    <x v="2"/>
    <n v="37.903840362369927"/>
    <n v="2"/>
    <s v="SMS"/>
    <x v="2"/>
    <b v="0"/>
    <x v="1"/>
    <x v="4"/>
  </r>
  <r>
    <x v="3540"/>
    <x v="0"/>
    <x v="1"/>
    <n v="0"/>
    <n v="20"/>
    <x v="0"/>
    <x v="0"/>
    <n v="27"/>
    <s v="VA"/>
    <s v="Female"/>
    <x v="0"/>
    <n v="25"/>
    <x v="1"/>
    <x v="0"/>
    <x v="1"/>
    <n v="4"/>
    <x v="1"/>
    <x v="2"/>
    <s v="CREDIT CARD"/>
    <n v="30"/>
    <x v="0"/>
    <n v="30"/>
    <n v="1933"/>
    <x v="0"/>
    <m/>
    <s v="2020/08/14"/>
    <x v="162"/>
    <x v="1203"/>
    <s v="Bajo"/>
    <x v="1"/>
    <n v="31.720050372599921"/>
    <n v="5"/>
    <s v="SMS"/>
    <x v="2"/>
    <b v="0"/>
    <x v="1"/>
    <x v="2"/>
  </r>
  <r>
    <x v="5236"/>
    <x v="0"/>
    <x v="7"/>
    <n v="0"/>
    <n v="20"/>
    <x v="1"/>
    <x v="1"/>
    <n v="0"/>
    <s v="ME"/>
    <s v="Hombre"/>
    <x v="1"/>
    <n v="20"/>
    <x v="1"/>
    <x v="0"/>
    <x v="1"/>
    <n v="3"/>
    <x v="0"/>
    <x v="1"/>
    <s v="CREDIT CARD"/>
    <n v="22"/>
    <x v="0"/>
    <n v="22"/>
    <n v="1191"/>
    <x v="0"/>
    <m/>
    <s v="2022/10/14"/>
    <x v="612"/>
    <x v="741"/>
    <s v="Bajo"/>
    <x v="1"/>
    <n v="24.614817448333511"/>
    <n v="9"/>
    <s v="Email"/>
    <x v="0"/>
    <b v="1"/>
    <x v="0"/>
    <x v="0"/>
  </r>
  <r>
    <x v="5237"/>
    <x v="0"/>
    <x v="41"/>
    <n v="0"/>
    <n v="3"/>
    <x v="1"/>
    <x v="1"/>
    <n v="0"/>
    <s v="AR"/>
    <s v="Female"/>
    <x v="0"/>
    <n v="51"/>
    <x v="0"/>
    <x v="0"/>
    <x v="0"/>
    <n v="0"/>
    <x v="1"/>
    <x v="2"/>
    <s v="direct debit"/>
    <n v="52"/>
    <x v="1"/>
    <n v="52"/>
    <n v="3649"/>
    <x v="0"/>
    <m/>
    <s v="2023/01/03"/>
    <x v="713"/>
    <x v="419"/>
    <s v="Bajo"/>
    <x v="1"/>
    <n v="57.632236746334669"/>
    <n v="6"/>
    <s v="Teléfono"/>
    <x v="1"/>
    <b v="1"/>
    <x v="0"/>
    <x v="3"/>
  </r>
  <r>
    <x v="1851"/>
    <x v="0"/>
    <x v="32"/>
    <n v="2"/>
    <n v="0"/>
    <x v="0"/>
    <x v="0"/>
    <n v="0"/>
    <s v="AL"/>
    <s v="Hombre"/>
    <x v="1"/>
    <n v="45"/>
    <x v="0"/>
    <x v="0"/>
    <x v="1"/>
    <n v="3"/>
    <x v="0"/>
    <x v="2"/>
    <s v="direct debit"/>
    <n v="10"/>
    <x v="1"/>
    <n v="10"/>
    <n v="369"/>
    <x v="0"/>
    <m/>
    <s v="2023-09-05"/>
    <x v="910"/>
    <x v="32"/>
    <s v="Bajo"/>
    <x v="1"/>
    <n v="9.90065927147967"/>
    <n v="2"/>
    <s v="Email"/>
    <x v="0"/>
    <b v="0"/>
    <x v="1"/>
    <x v="0"/>
  </r>
  <r>
    <x v="5238"/>
    <x v="1"/>
    <x v="8"/>
    <n v="1"/>
    <n v="12"/>
    <x v="0"/>
    <x v="0"/>
    <n v="5"/>
    <s v="NY"/>
    <s v="Female"/>
    <x v="0"/>
    <n v="71"/>
    <x v="0"/>
    <x v="1"/>
    <x v="0"/>
    <n v="0"/>
    <x v="0"/>
    <x v="0"/>
    <s v="direct debit"/>
    <n v="38"/>
    <x v="1"/>
    <n v="38"/>
    <n v="76"/>
    <x v="4"/>
    <s v="Extra data charges"/>
    <s v="2020-11-03"/>
    <x v="525"/>
    <x v="558"/>
    <s v="Medio"/>
    <x v="2"/>
    <n v="44.978681409244949"/>
    <n v="0"/>
    <s v="SMS"/>
    <x v="2"/>
    <b v="0"/>
    <x v="1"/>
    <x v="0"/>
  </r>
  <r>
    <x v="5239"/>
    <x v="0"/>
    <x v="7"/>
    <n v="0"/>
    <n v="13"/>
    <x v="0"/>
    <x v="0"/>
    <n v="47"/>
    <s v="UT"/>
    <s v="Hombre"/>
    <x v="1"/>
    <n v="58"/>
    <x v="0"/>
    <x v="0"/>
    <x v="0"/>
    <n v="0"/>
    <x v="1"/>
    <x v="2"/>
    <s v="direct debit"/>
    <n v="52"/>
    <x v="1"/>
    <n v="52"/>
    <n v="2842"/>
    <x v="0"/>
    <m/>
    <s v="2023/11/28"/>
    <x v="708"/>
    <x v="1154"/>
    <s v="Alto"/>
    <x v="0"/>
    <n v="59.372032489815609"/>
    <n v="0"/>
    <s v="Teléfono"/>
    <x v="1"/>
    <b v="0"/>
    <x v="1"/>
    <x v="2"/>
  </r>
  <r>
    <x v="5240"/>
    <x v="0"/>
    <x v="31"/>
    <n v="0"/>
    <n v="8"/>
    <x v="0"/>
    <x v="0"/>
    <n v="34"/>
    <s v="OH"/>
    <s v="Female"/>
    <x v="0"/>
    <n v="25"/>
    <x v="1"/>
    <x v="0"/>
    <x v="0"/>
    <n v="0"/>
    <x v="0"/>
    <x v="0"/>
    <s v="direct debit"/>
    <n v="43"/>
    <x v="1"/>
    <n v="43"/>
    <n v="924"/>
    <x v="0"/>
    <m/>
    <s v="2022-05-07"/>
    <x v="17"/>
    <x v="569"/>
    <s v="Bajo"/>
    <x v="1"/>
    <n v="47.269179200342947"/>
    <n v="4"/>
    <s v="SMS"/>
    <x v="2"/>
    <b v="1"/>
    <x v="0"/>
    <x v="0"/>
  </r>
  <r>
    <x v="5241"/>
    <x v="0"/>
    <x v="22"/>
    <n v="0"/>
    <n v="0"/>
    <x v="0"/>
    <x v="0"/>
    <n v="0"/>
    <s v="FL"/>
    <s v="Hombre"/>
    <x v="1"/>
    <n v="44"/>
    <x v="0"/>
    <x v="0"/>
    <x v="0"/>
    <n v="0"/>
    <x v="0"/>
    <x v="2"/>
    <s v="CREDIT CARD"/>
    <n v="7"/>
    <x v="0"/>
    <n v="7"/>
    <n v="84"/>
    <x v="0"/>
    <m/>
    <s v="2022-05-18"/>
    <x v="183"/>
    <x v="205"/>
    <s v="Alto"/>
    <x v="0"/>
    <n v="6.9554283368081293"/>
    <n v="1"/>
    <s v="Teléfono"/>
    <x v="1"/>
    <b v="0"/>
    <x v="1"/>
    <x v="3"/>
  </r>
  <r>
    <x v="5242"/>
    <x v="0"/>
    <x v="30"/>
    <n v="1"/>
    <n v="2"/>
    <x v="1"/>
    <x v="1"/>
    <n v="0"/>
    <s v="LA"/>
    <s v="Female"/>
    <x v="0"/>
    <n v="40"/>
    <x v="0"/>
    <x v="0"/>
    <x v="0"/>
    <n v="0"/>
    <x v="0"/>
    <x v="1"/>
    <s v="direct debit"/>
    <n v="26"/>
    <x v="1"/>
    <n v="26"/>
    <n v="846"/>
    <x v="0"/>
    <m/>
    <s v="2023-08-17"/>
    <x v="256"/>
    <x v="617"/>
    <s v="Bajo"/>
    <x v="1"/>
    <n v="29.1636915056113"/>
    <n v="0"/>
    <s v="Email"/>
    <x v="0"/>
    <b v="1"/>
    <x v="0"/>
    <x v="2"/>
  </r>
  <r>
    <x v="5243"/>
    <x v="0"/>
    <x v="46"/>
    <n v="0"/>
    <n v="8"/>
    <x v="1"/>
    <x v="1"/>
    <n v="0"/>
    <s v="ID"/>
    <s v="Hombre"/>
    <x v="1"/>
    <n v="33"/>
    <x v="0"/>
    <x v="0"/>
    <x v="0"/>
    <n v="0"/>
    <x v="1"/>
    <x v="2"/>
    <s v="direct debit"/>
    <n v="33"/>
    <x v="1"/>
    <n v="33"/>
    <n v="1937"/>
    <x v="0"/>
    <m/>
    <s v="2021-09-05"/>
    <x v="56"/>
    <x v="1209"/>
    <s v="Medio"/>
    <x v="2"/>
    <n v="30.975466359164301"/>
    <n v="0"/>
    <s v="Teléfono"/>
    <x v="1"/>
    <b v="0"/>
    <x v="1"/>
    <x v="0"/>
  </r>
  <r>
    <x v="5244"/>
    <x v="1"/>
    <x v="32"/>
    <n v="3"/>
    <n v="6"/>
    <x v="1"/>
    <x v="1"/>
    <n v="0"/>
    <s v="OR"/>
    <s v="Hombre"/>
    <x v="1"/>
    <n v="38"/>
    <x v="0"/>
    <x v="0"/>
    <x v="0"/>
    <n v="0"/>
    <x v="0"/>
    <x v="1"/>
    <s v="direct debit"/>
    <n v="41"/>
    <x v="1"/>
    <n v="41"/>
    <n v="1496"/>
    <x v="4"/>
    <s v="Lack of affordable download/upload speed"/>
    <s v="2020-11-06"/>
    <x v="642"/>
    <x v="1146"/>
    <s v="Bajo"/>
    <x v="1"/>
    <n v="35.220806345821593"/>
    <n v="10"/>
    <s v="Email"/>
    <x v="0"/>
    <b v="1"/>
    <x v="0"/>
    <x v="4"/>
  </r>
  <r>
    <x v="5245"/>
    <x v="0"/>
    <x v="51"/>
    <n v="0"/>
    <n v="0"/>
    <x v="0"/>
    <x v="0"/>
    <n v="0"/>
    <s v="AR"/>
    <s v="Hombre"/>
    <x v="1"/>
    <n v="30"/>
    <x v="0"/>
    <x v="0"/>
    <x v="1"/>
    <n v="4"/>
    <x v="0"/>
    <x v="0"/>
    <s v="direct debit"/>
    <n v="6"/>
    <x v="1"/>
    <n v="6"/>
    <n v="50"/>
    <x v="0"/>
    <m/>
    <s v="2020-04-02"/>
    <x v="161"/>
    <x v="409"/>
    <s v="Bajo"/>
    <x v="1"/>
    <n v="4.867823976611561"/>
    <n v="1"/>
    <s v="Teléfono"/>
    <x v="1"/>
    <b v="0"/>
    <x v="1"/>
    <x v="3"/>
  </r>
  <r>
    <x v="5246"/>
    <x v="0"/>
    <x v="58"/>
    <n v="0"/>
    <n v="17"/>
    <x v="1"/>
    <x v="1"/>
    <n v="0"/>
    <s v="MD"/>
    <s v="Hombre"/>
    <x v="1"/>
    <n v="22"/>
    <x v="1"/>
    <x v="0"/>
    <x v="0"/>
    <n v="0"/>
    <x v="1"/>
    <x v="0"/>
    <s v="CREDIT CARD"/>
    <n v="44"/>
    <x v="0"/>
    <n v="44"/>
    <n v="1408"/>
    <x v="0"/>
    <m/>
    <s v="2023-07-27"/>
    <x v="110"/>
    <x v="730"/>
    <s v="Alto"/>
    <x v="0"/>
    <n v="47.759209079711809"/>
    <n v="5"/>
    <s v="SMS"/>
    <x v="2"/>
    <b v="0"/>
    <x v="1"/>
    <x v="2"/>
  </r>
  <r>
    <x v="5247"/>
    <x v="0"/>
    <x v="40"/>
    <n v="0"/>
    <n v="38"/>
    <x v="0"/>
    <x v="0"/>
    <n v="45"/>
    <s v="AL"/>
    <s v="Hombre"/>
    <x v="1"/>
    <n v="26"/>
    <x v="1"/>
    <x v="0"/>
    <x v="1"/>
    <n v="6"/>
    <x v="1"/>
    <x v="0"/>
    <s v="direct debit"/>
    <n v="12"/>
    <x v="1"/>
    <n v="12"/>
    <n v="725"/>
    <x v="0"/>
    <m/>
    <s v="2021-02-04"/>
    <x v="3"/>
    <x v="758"/>
    <s v="Bajo"/>
    <x v="1"/>
    <n v="11.786599526695911"/>
    <n v="3"/>
    <s v="Email"/>
    <x v="0"/>
    <b v="0"/>
    <x v="1"/>
    <x v="3"/>
  </r>
  <r>
    <x v="5248"/>
    <x v="1"/>
    <x v="12"/>
    <n v="0"/>
    <n v="3"/>
    <x v="0"/>
    <x v="0"/>
    <n v="6"/>
    <s v="FL"/>
    <s v="Female"/>
    <x v="0"/>
    <n v="62"/>
    <x v="0"/>
    <x v="0"/>
    <x v="1"/>
    <n v="4"/>
    <x v="0"/>
    <x v="0"/>
    <s v="direct debit"/>
    <n v="20"/>
    <x v="1"/>
    <n v="20"/>
    <n v="20"/>
    <x v="3"/>
    <s v="Attitude of service provider"/>
    <s v="2023-01-27"/>
    <x v="233"/>
    <x v="194"/>
    <s v="Alto"/>
    <x v="0"/>
    <n v="21.75735949597194"/>
    <n v="9"/>
    <s v="Teléfono"/>
    <x v="1"/>
    <b v="0"/>
    <x v="1"/>
    <x v="0"/>
  </r>
  <r>
    <x v="5249"/>
    <x v="0"/>
    <x v="15"/>
    <n v="0"/>
    <n v="1"/>
    <x v="1"/>
    <x v="1"/>
    <n v="0"/>
    <s v="CT"/>
    <s v="Hombre"/>
    <x v="1"/>
    <n v="72"/>
    <x v="0"/>
    <x v="1"/>
    <x v="0"/>
    <n v="0"/>
    <x v="0"/>
    <x v="2"/>
    <s v="direct debit"/>
    <n v="25"/>
    <x v="1"/>
    <n v="25"/>
    <n v="877"/>
    <x v="0"/>
    <m/>
    <s v="2022/07/28"/>
    <x v="1157"/>
    <x v="1179"/>
    <s v="Alto"/>
    <x v="0"/>
    <n v="29.422265267746511"/>
    <n v="4"/>
    <s v="Email"/>
    <x v="0"/>
    <b v="0"/>
    <x v="1"/>
    <x v="3"/>
  </r>
  <r>
    <x v="5250"/>
    <x v="0"/>
    <x v="73"/>
    <n v="0"/>
    <n v="0"/>
    <x v="0"/>
    <x v="0"/>
    <n v="0"/>
    <s v="NH"/>
    <s v="Hombre"/>
    <x v="1"/>
    <n v="25"/>
    <x v="1"/>
    <x v="0"/>
    <x v="0"/>
    <n v="0"/>
    <x v="0"/>
    <x v="0"/>
    <s v="direct debit"/>
    <n v="11"/>
    <x v="1"/>
    <n v="11"/>
    <n v="441"/>
    <x v="0"/>
    <m/>
    <s v="2023-12-06"/>
    <x v="617"/>
    <x v="204"/>
    <s v="Bajo"/>
    <x v="1"/>
    <n v="13.02005867635658"/>
    <n v="7"/>
    <s v="Email"/>
    <x v="0"/>
    <b v="0"/>
    <x v="1"/>
    <x v="0"/>
  </r>
  <r>
    <x v="5251"/>
    <x v="0"/>
    <x v="9"/>
    <n v="0"/>
    <n v="3"/>
    <x v="1"/>
    <x v="1"/>
    <n v="0"/>
    <s v="ME"/>
    <s v="Hombre"/>
    <x v="1"/>
    <n v="37"/>
    <x v="0"/>
    <x v="0"/>
    <x v="1"/>
    <n v="2"/>
    <x v="0"/>
    <x v="0"/>
    <s v="direct debit"/>
    <n v="35"/>
    <x v="1"/>
    <n v="35"/>
    <n v="98"/>
    <x v="0"/>
    <m/>
    <s v="2020-01-26"/>
    <x v="1418"/>
    <x v="957"/>
    <s v="Bajo"/>
    <x v="1"/>
    <n v="38.878001596168147"/>
    <n v="4"/>
    <s v="SMS"/>
    <x v="2"/>
    <b v="1"/>
    <x v="0"/>
    <x v="4"/>
  </r>
  <r>
    <x v="5252"/>
    <x v="0"/>
    <x v="56"/>
    <n v="0"/>
    <n v="0"/>
    <x v="0"/>
    <x v="0"/>
    <n v="0"/>
    <s v="NH"/>
    <s v="Female"/>
    <x v="0"/>
    <n v="50"/>
    <x v="0"/>
    <x v="0"/>
    <x v="0"/>
    <n v="0"/>
    <x v="0"/>
    <x v="1"/>
    <s v="direct debit"/>
    <n v="8"/>
    <x v="1"/>
    <n v="8"/>
    <n v="521"/>
    <x v="0"/>
    <m/>
    <s v="2021/06/17"/>
    <x v="1375"/>
    <x v="1015"/>
    <s v="Medio"/>
    <x v="2"/>
    <n v="6.9568414473453277"/>
    <n v="6"/>
    <s v="Teléfono"/>
    <x v="1"/>
    <b v="1"/>
    <x v="0"/>
    <x v="4"/>
  </r>
  <r>
    <x v="5253"/>
    <x v="0"/>
    <x v="11"/>
    <n v="0"/>
    <n v="0"/>
    <x v="0"/>
    <x v="0"/>
    <n v="0"/>
    <s v="TX"/>
    <s v="Female"/>
    <x v="0"/>
    <n v="34"/>
    <x v="0"/>
    <x v="0"/>
    <x v="0"/>
    <n v="0"/>
    <x v="0"/>
    <x v="0"/>
    <s v="CREDIT CARD"/>
    <n v="10"/>
    <x v="0"/>
    <n v="10"/>
    <n v="56"/>
    <x v="0"/>
    <m/>
    <s v="2022/04/07"/>
    <x v="1268"/>
    <x v="1305"/>
    <s v="Medio"/>
    <x v="2"/>
    <n v="9.5984963092360118"/>
    <n v="3"/>
    <s v="Teléfono"/>
    <x v="1"/>
    <b v="1"/>
    <x v="0"/>
    <x v="0"/>
  </r>
  <r>
    <x v="5254"/>
    <x v="0"/>
    <x v="2"/>
    <n v="0"/>
    <n v="0"/>
    <x v="0"/>
    <x v="0"/>
    <n v="0"/>
    <s v="NY"/>
    <s v="Female"/>
    <x v="0"/>
    <n v="29"/>
    <x v="1"/>
    <x v="0"/>
    <x v="0"/>
    <n v="0"/>
    <x v="0"/>
    <x v="0"/>
    <s v="CREDIT CARD"/>
    <n v="11"/>
    <x v="0"/>
    <n v="11"/>
    <n v="130"/>
    <x v="0"/>
    <m/>
    <s v="2020/03/26"/>
    <x v="1397"/>
    <x v="1241"/>
    <s v="Medio"/>
    <x v="2"/>
    <n v="11.057739870920919"/>
    <n v="1"/>
    <s v="Email"/>
    <x v="0"/>
    <b v="0"/>
    <x v="1"/>
    <x v="3"/>
  </r>
  <r>
    <x v="5255"/>
    <x v="1"/>
    <x v="73"/>
    <n v="0"/>
    <n v="9"/>
    <x v="1"/>
    <x v="1"/>
    <n v="0"/>
    <s v="CO"/>
    <s v="Female"/>
    <x v="0"/>
    <n v="65"/>
    <x v="0"/>
    <x v="1"/>
    <x v="0"/>
    <n v="0"/>
    <x v="0"/>
    <x v="0"/>
    <s v="CREDIT CARD"/>
    <n v="35"/>
    <x v="0"/>
    <n v="35"/>
    <n v="1372"/>
    <x v="3"/>
    <s v="Attitude of support person"/>
    <s v="2020/08/18"/>
    <x v="1061"/>
    <x v="1012"/>
    <s v="Medio"/>
    <x v="2"/>
    <n v="37.112284243078207"/>
    <n v="2"/>
    <s v="SMS"/>
    <x v="2"/>
    <b v="0"/>
    <x v="1"/>
    <x v="0"/>
  </r>
  <r>
    <x v="5256"/>
    <x v="0"/>
    <x v="1"/>
    <n v="0"/>
    <n v="5"/>
    <x v="1"/>
    <x v="1"/>
    <n v="0"/>
    <s v="NM"/>
    <s v="Hombre"/>
    <x v="1"/>
    <n v="76"/>
    <x v="0"/>
    <x v="1"/>
    <x v="0"/>
    <n v="0"/>
    <x v="1"/>
    <x v="2"/>
    <s v="direct debit"/>
    <n v="60"/>
    <x v="1"/>
    <n v="60"/>
    <n v="3811"/>
    <x v="0"/>
    <m/>
    <s v="2022-11-24"/>
    <x v="613"/>
    <x v="644"/>
    <s v="Medio"/>
    <x v="2"/>
    <n v="57.071118894951333"/>
    <n v="5"/>
    <s v="SMS"/>
    <x v="2"/>
    <b v="1"/>
    <x v="0"/>
    <x v="0"/>
  </r>
  <r>
    <x v="5257"/>
    <x v="0"/>
    <x v="21"/>
    <n v="0"/>
    <n v="0"/>
    <x v="0"/>
    <x v="0"/>
    <n v="0"/>
    <s v="CO"/>
    <s v="Female"/>
    <x v="0"/>
    <n v="39"/>
    <x v="0"/>
    <x v="0"/>
    <x v="1"/>
    <n v="2"/>
    <x v="0"/>
    <x v="0"/>
    <s v="CREDIT CARD"/>
    <n v="10"/>
    <x v="0"/>
    <n v="10"/>
    <n v="63"/>
    <x v="0"/>
    <m/>
    <s v="2022/07/28"/>
    <x v="1157"/>
    <x v="632"/>
    <s v="Alto"/>
    <x v="0"/>
    <n v="10.66378745178732"/>
    <n v="0"/>
    <s v="SMS"/>
    <x v="2"/>
    <b v="1"/>
    <x v="0"/>
    <x v="3"/>
  </r>
  <r>
    <x v="5258"/>
    <x v="1"/>
    <x v="12"/>
    <n v="0"/>
    <n v="0"/>
    <x v="0"/>
    <x v="0"/>
    <n v="0"/>
    <s v="NC"/>
    <s v="Female"/>
    <x v="0"/>
    <n v="24"/>
    <x v="1"/>
    <x v="0"/>
    <x v="0"/>
    <n v="0"/>
    <x v="0"/>
    <x v="0"/>
    <s v="CREDIT CARD"/>
    <n v="13"/>
    <x v="0"/>
    <n v="13"/>
    <n v="13"/>
    <x v="4"/>
    <s v="Long distance charges"/>
    <s v="2022-10-03"/>
    <x v="775"/>
    <x v="388"/>
    <s v="Alto"/>
    <x v="0"/>
    <n v="14.790009315356841"/>
    <n v="0"/>
    <s v="SMS"/>
    <x v="2"/>
    <b v="1"/>
    <x v="0"/>
    <x v="2"/>
  </r>
  <r>
    <x v="5259"/>
    <x v="1"/>
    <x v="36"/>
    <n v="2"/>
    <n v="12"/>
    <x v="1"/>
    <x v="1"/>
    <n v="0"/>
    <s v="WV"/>
    <s v="Female"/>
    <x v="0"/>
    <n v="49"/>
    <x v="0"/>
    <x v="0"/>
    <x v="0"/>
    <n v="0"/>
    <x v="0"/>
    <x v="0"/>
    <s v="direct debit"/>
    <n v="42"/>
    <x v="1"/>
    <n v="42"/>
    <n v="161"/>
    <x v="5"/>
    <s v="Poor expertise of online support"/>
    <s v="2021/12/11"/>
    <x v="321"/>
    <x v="373"/>
    <s v="Alto"/>
    <x v="0"/>
    <n v="49.405979886262962"/>
    <n v="4"/>
    <s v="Email"/>
    <x v="0"/>
    <b v="1"/>
    <x v="0"/>
    <x v="4"/>
  </r>
  <r>
    <x v="5260"/>
    <x v="1"/>
    <x v="7"/>
    <n v="4"/>
    <n v="16"/>
    <x v="1"/>
    <x v="1"/>
    <n v="0"/>
    <s v="TX"/>
    <s v="Female"/>
    <x v="0"/>
    <n v="22"/>
    <x v="1"/>
    <x v="0"/>
    <x v="0"/>
    <n v="0"/>
    <x v="1"/>
    <x v="1"/>
    <s v="direct debit"/>
    <n v="49"/>
    <x v="1"/>
    <n v="49"/>
    <n v="2661"/>
    <x v="1"/>
    <s v="Competitor made better offer"/>
    <s v="2020/07/30"/>
    <x v="272"/>
    <x v="597"/>
    <s v="Bajo"/>
    <x v="1"/>
    <n v="48.595770276007968"/>
    <n v="8"/>
    <s v="Email"/>
    <x v="0"/>
    <b v="1"/>
    <x v="0"/>
    <x v="2"/>
  </r>
  <r>
    <x v="5261"/>
    <x v="0"/>
    <x v="6"/>
    <n v="0"/>
    <n v="0"/>
    <x v="0"/>
    <x v="0"/>
    <n v="0"/>
    <s v="KY"/>
    <s v="Female"/>
    <x v="0"/>
    <n v="29"/>
    <x v="1"/>
    <x v="0"/>
    <x v="1"/>
    <n v="3"/>
    <x v="0"/>
    <x v="2"/>
    <s v="CREDIT CARD"/>
    <n v="8"/>
    <x v="0"/>
    <n v="8"/>
    <n v="165"/>
    <x v="0"/>
    <m/>
    <s v="2022/09/04"/>
    <x v="491"/>
    <x v="507"/>
    <s v="Bajo"/>
    <x v="1"/>
    <n v="6.5280517614753446"/>
    <n v="8"/>
    <s v="SMS"/>
    <x v="2"/>
    <b v="1"/>
    <x v="0"/>
    <x v="3"/>
  </r>
  <r>
    <x v="5262"/>
    <x v="1"/>
    <x v="8"/>
    <n v="4"/>
    <n v="4"/>
    <x v="1"/>
    <x v="1"/>
    <n v="0"/>
    <s v="ME"/>
    <s v="Hombre"/>
    <x v="1"/>
    <n v="63"/>
    <x v="0"/>
    <x v="0"/>
    <x v="0"/>
    <n v="0"/>
    <x v="0"/>
    <x v="0"/>
    <s v="direct debit"/>
    <n v="59"/>
    <x v="1"/>
    <n v="59"/>
    <n v="113"/>
    <x v="5"/>
    <s v="Don't know"/>
    <s v="2022/11/22"/>
    <x v="1136"/>
    <x v="892"/>
    <s v="Bajo"/>
    <x v="1"/>
    <n v="57.771692439878912"/>
    <n v="3"/>
    <s v="SMS"/>
    <x v="2"/>
    <b v="0"/>
    <x v="1"/>
    <x v="0"/>
  </r>
  <r>
    <x v="5263"/>
    <x v="0"/>
    <x v="29"/>
    <n v="0"/>
    <n v="0"/>
    <x v="0"/>
    <x v="0"/>
    <n v="0"/>
    <s v="SD"/>
    <s v="Hombre"/>
    <x v="1"/>
    <n v="59"/>
    <x v="0"/>
    <x v="0"/>
    <x v="0"/>
    <n v="0"/>
    <x v="0"/>
    <x v="2"/>
    <s v="CREDIT CARD"/>
    <n v="16"/>
    <x v="0"/>
    <n v="16"/>
    <n v="1085"/>
    <x v="0"/>
    <m/>
    <s v="2020/06/28"/>
    <x v="178"/>
    <x v="794"/>
    <s v="Medio"/>
    <x v="2"/>
    <n v="12.95723209738539"/>
    <n v="4"/>
    <s v="Teléfono"/>
    <x v="1"/>
    <b v="1"/>
    <x v="0"/>
    <x v="3"/>
  </r>
  <r>
    <x v="5264"/>
    <x v="0"/>
    <x v="49"/>
    <n v="1"/>
    <n v="0"/>
    <x v="0"/>
    <x v="0"/>
    <n v="0"/>
    <s v="WY"/>
    <s v="Hombre"/>
    <x v="1"/>
    <n v="34"/>
    <x v="0"/>
    <x v="0"/>
    <x v="0"/>
    <n v="0"/>
    <x v="0"/>
    <x v="2"/>
    <s v="CREDIT CARD"/>
    <n v="7"/>
    <x v="0"/>
    <n v="7"/>
    <n v="383"/>
    <x v="0"/>
    <m/>
    <s v="2022-08-21"/>
    <x v="916"/>
    <x v="877"/>
    <s v="Bajo"/>
    <x v="1"/>
    <n v="8.1389361936419444"/>
    <n v="2"/>
    <s v="SMS"/>
    <x v="2"/>
    <b v="0"/>
    <x v="1"/>
    <x v="2"/>
  </r>
  <r>
    <x v="5265"/>
    <x v="0"/>
    <x v="51"/>
    <n v="0"/>
    <n v="4"/>
    <x v="1"/>
    <x v="1"/>
    <n v="0"/>
    <s v="NM"/>
    <s v="Hombre"/>
    <x v="1"/>
    <n v="59"/>
    <x v="0"/>
    <x v="0"/>
    <x v="0"/>
    <n v="0"/>
    <x v="0"/>
    <x v="0"/>
    <s v="direct debit"/>
    <n v="16"/>
    <x v="1"/>
    <n v="16"/>
    <n v="125"/>
    <x v="0"/>
    <m/>
    <s v="2023-02-06"/>
    <x v="880"/>
    <x v="1393"/>
    <s v="Alto"/>
    <x v="0"/>
    <n v="16.037202504129809"/>
    <n v="2"/>
    <s v="SMS"/>
    <x v="2"/>
    <b v="0"/>
    <x v="1"/>
    <x v="4"/>
  </r>
  <r>
    <x v="5266"/>
    <x v="0"/>
    <x v="1"/>
    <n v="1"/>
    <n v="6"/>
    <x v="1"/>
    <x v="1"/>
    <n v="0"/>
    <s v="NH"/>
    <s v="Female"/>
    <x v="0"/>
    <n v="47"/>
    <x v="0"/>
    <x v="0"/>
    <x v="1"/>
    <n v="3"/>
    <x v="1"/>
    <x v="2"/>
    <s v="PAPER CHECK"/>
    <n v="40"/>
    <x v="3"/>
    <n v="40"/>
    <n v="2589"/>
    <x v="0"/>
    <m/>
    <s v="2021-08-29"/>
    <x v="995"/>
    <x v="1179"/>
    <s v="Bajo"/>
    <x v="1"/>
    <n v="34.154205869621137"/>
    <n v="8"/>
    <s v="Teléfono"/>
    <x v="1"/>
    <b v="1"/>
    <x v="0"/>
    <x v="4"/>
  </r>
  <r>
    <x v="5267"/>
    <x v="0"/>
    <x v="12"/>
    <n v="0"/>
    <n v="0"/>
    <x v="0"/>
    <x v="0"/>
    <n v="0"/>
    <s v="DE"/>
    <s v="Female"/>
    <x v="0"/>
    <n v="21"/>
    <x v="1"/>
    <x v="0"/>
    <x v="0"/>
    <n v="0"/>
    <x v="0"/>
    <x v="0"/>
    <s v="CREDIT CARD"/>
    <n v="13"/>
    <x v="0"/>
    <n v="13"/>
    <n v="13"/>
    <x v="0"/>
    <m/>
    <s v="2020-11-27"/>
    <x v="772"/>
    <x v="756"/>
    <s v="Medio"/>
    <x v="2"/>
    <n v="13.923739665145749"/>
    <n v="4"/>
    <s v="Teléfono"/>
    <x v="1"/>
    <b v="1"/>
    <x v="0"/>
    <x v="4"/>
  </r>
  <r>
    <x v="5268"/>
    <x v="1"/>
    <x v="24"/>
    <n v="3"/>
    <n v="1"/>
    <x v="0"/>
    <x v="0"/>
    <n v="5"/>
    <s v="VA"/>
    <s v="Hombre"/>
    <x v="1"/>
    <n v="37"/>
    <x v="0"/>
    <x v="0"/>
    <x v="0"/>
    <n v="0"/>
    <x v="1"/>
    <x v="0"/>
    <s v="direct debit"/>
    <n v="29"/>
    <x v="1"/>
    <n v="29"/>
    <n v="408"/>
    <x v="1"/>
    <s v="Competitor had better devices"/>
    <s v="2023/04/26"/>
    <x v="1084"/>
    <x v="1417"/>
    <s v="Medio"/>
    <x v="2"/>
    <n v="33.332173638017423"/>
    <n v="3"/>
    <s v="Teléfono"/>
    <x v="1"/>
    <b v="0"/>
    <x v="1"/>
    <x v="0"/>
  </r>
  <r>
    <x v="5269"/>
    <x v="0"/>
    <x v="20"/>
    <n v="0"/>
    <n v="6"/>
    <x v="1"/>
    <x v="1"/>
    <n v="0"/>
    <s v="MI"/>
    <s v="Hombre"/>
    <x v="1"/>
    <n v="62"/>
    <x v="0"/>
    <x v="0"/>
    <x v="1"/>
    <n v="6"/>
    <x v="0"/>
    <x v="1"/>
    <s v="CREDIT CARD"/>
    <n v="29"/>
    <x v="0"/>
    <n v="29"/>
    <n v="511"/>
    <x v="0"/>
    <m/>
    <s v="2022/12/22"/>
    <x v="1155"/>
    <x v="1418"/>
    <s v="Alto"/>
    <x v="0"/>
    <n v="28.36233208246972"/>
    <n v="7"/>
    <s v="Email"/>
    <x v="0"/>
    <b v="1"/>
    <x v="0"/>
    <x v="0"/>
  </r>
  <r>
    <x v="5270"/>
    <x v="0"/>
    <x v="67"/>
    <n v="0"/>
    <n v="13"/>
    <x v="1"/>
    <x v="1"/>
    <n v="0"/>
    <s v="KS"/>
    <s v="Female"/>
    <x v="0"/>
    <n v="38"/>
    <x v="0"/>
    <x v="0"/>
    <x v="1"/>
    <n v="2"/>
    <x v="1"/>
    <x v="0"/>
    <s v="CREDIT CARD"/>
    <n v="45"/>
    <x v="0"/>
    <n v="45"/>
    <n v="1578"/>
    <x v="0"/>
    <m/>
    <s v="2021-10-20"/>
    <x v="933"/>
    <x v="1224"/>
    <s v="Medio"/>
    <x v="2"/>
    <n v="46.065902376016389"/>
    <n v="7"/>
    <s v="Email"/>
    <x v="0"/>
    <b v="1"/>
    <x v="0"/>
    <x v="4"/>
  </r>
  <r>
    <x v="5271"/>
    <x v="1"/>
    <x v="45"/>
    <n v="2"/>
    <n v="1"/>
    <x v="0"/>
    <x v="0"/>
    <n v="48"/>
    <s v="ID"/>
    <s v="Female"/>
    <x v="0"/>
    <n v="55"/>
    <x v="0"/>
    <x v="0"/>
    <x v="0"/>
    <n v="0"/>
    <x v="0"/>
    <x v="0"/>
    <s v="CREDIT CARD"/>
    <n v="37"/>
    <x v="0"/>
    <n v="37"/>
    <n v="500"/>
    <x v="1"/>
    <s v="Competitor had better devices"/>
    <s v="2020-05-10"/>
    <x v="1206"/>
    <x v="969"/>
    <s v="Alto"/>
    <x v="0"/>
    <n v="37.866978569590358"/>
    <n v="4"/>
    <s v="SMS"/>
    <x v="2"/>
    <b v="1"/>
    <x v="0"/>
    <x v="4"/>
  </r>
  <r>
    <x v="5272"/>
    <x v="1"/>
    <x v="12"/>
    <n v="3"/>
    <n v="1"/>
    <x v="1"/>
    <x v="1"/>
    <n v="0"/>
    <s v="NE"/>
    <s v="Female"/>
    <x v="0"/>
    <n v="33"/>
    <x v="0"/>
    <x v="0"/>
    <x v="0"/>
    <n v="0"/>
    <x v="0"/>
    <x v="0"/>
    <s v="direct debit"/>
    <n v="32"/>
    <x v="1"/>
    <n v="32"/>
    <n v="32"/>
    <x v="5"/>
    <s v="Moved"/>
    <s v="2023/09/24"/>
    <x v="803"/>
    <x v="1290"/>
    <s v="Alto"/>
    <x v="0"/>
    <n v="25.910455252718169"/>
    <n v="0"/>
    <s v="Teléfono"/>
    <x v="1"/>
    <b v="0"/>
    <x v="1"/>
    <x v="0"/>
  </r>
  <r>
    <x v="5273"/>
    <x v="1"/>
    <x v="68"/>
    <n v="0"/>
    <n v="3"/>
    <x v="1"/>
    <x v="1"/>
    <n v="0"/>
    <s v="AR"/>
    <s v="Female"/>
    <x v="0"/>
    <n v="74"/>
    <x v="0"/>
    <x v="1"/>
    <x v="0"/>
    <n v="0"/>
    <x v="0"/>
    <x v="0"/>
    <s v="direct debit"/>
    <n v="45"/>
    <x v="1"/>
    <n v="45"/>
    <n v="2192"/>
    <x v="1"/>
    <s v="Competitor offered more data"/>
    <s v="2023-03-09"/>
    <x v="270"/>
    <x v="527"/>
    <s v="Medio"/>
    <x v="2"/>
    <n v="39.774631994031289"/>
    <n v="9"/>
    <s v="Teléfono"/>
    <x v="1"/>
    <b v="1"/>
    <x v="0"/>
    <x v="4"/>
  </r>
  <r>
    <x v="5274"/>
    <x v="0"/>
    <x v="21"/>
    <n v="1"/>
    <n v="3"/>
    <x v="1"/>
    <x v="1"/>
    <n v="0"/>
    <s v="CA"/>
    <s v="Female"/>
    <x v="0"/>
    <n v="38"/>
    <x v="0"/>
    <x v="0"/>
    <x v="1"/>
    <n v="2"/>
    <x v="0"/>
    <x v="0"/>
    <s v="CREDIT CARD"/>
    <n v="26"/>
    <x v="0"/>
    <n v="26"/>
    <n v="156"/>
    <x v="0"/>
    <m/>
    <s v="2022-11-07"/>
    <x v="746"/>
    <x v="969"/>
    <s v="Medio"/>
    <x v="2"/>
    <n v="28.85653266271461"/>
    <n v="3"/>
    <s v="Email"/>
    <x v="0"/>
    <b v="0"/>
    <x v="1"/>
    <x v="4"/>
  </r>
  <r>
    <x v="5275"/>
    <x v="0"/>
    <x v="16"/>
    <n v="0"/>
    <n v="4"/>
    <x v="1"/>
    <x v="1"/>
    <n v="0"/>
    <s v="OK"/>
    <s v="Female"/>
    <x v="0"/>
    <n v="41"/>
    <x v="0"/>
    <x v="0"/>
    <x v="0"/>
    <n v="0"/>
    <x v="1"/>
    <x v="2"/>
    <s v="direct debit"/>
    <n v="68"/>
    <x v="1"/>
    <n v="68"/>
    <n v="4871"/>
    <x v="0"/>
    <m/>
    <s v="2023-06-12"/>
    <x v="259"/>
    <x v="377"/>
    <s v="Bajo"/>
    <x v="1"/>
    <n v="68.244351488482693"/>
    <n v="5"/>
    <s v="SMS"/>
    <x v="2"/>
    <b v="1"/>
    <x v="0"/>
    <x v="3"/>
  </r>
  <r>
    <x v="5276"/>
    <x v="0"/>
    <x v="72"/>
    <n v="0"/>
    <n v="0"/>
    <x v="0"/>
    <x v="0"/>
    <n v="0"/>
    <s v="ND"/>
    <s v="Hombre"/>
    <x v="1"/>
    <n v="46"/>
    <x v="0"/>
    <x v="0"/>
    <x v="0"/>
    <n v="0"/>
    <x v="0"/>
    <x v="2"/>
    <s v="direct debit"/>
    <n v="11"/>
    <x v="1"/>
    <n v="11"/>
    <n v="804"/>
    <x v="0"/>
    <m/>
    <s v="2023-07-19"/>
    <x v="723"/>
    <x v="473"/>
    <s v="Alto"/>
    <x v="0"/>
    <n v="10.64687936417535"/>
    <n v="8"/>
    <s v="Email"/>
    <x v="0"/>
    <b v="1"/>
    <x v="0"/>
    <x v="2"/>
  </r>
  <r>
    <x v="5277"/>
    <x v="0"/>
    <x v="8"/>
    <n v="0"/>
    <n v="5"/>
    <x v="1"/>
    <x v="1"/>
    <n v="0"/>
    <s v="HI"/>
    <s v="Female"/>
    <x v="0"/>
    <n v="81"/>
    <x v="0"/>
    <x v="1"/>
    <x v="0"/>
    <n v="0"/>
    <x v="0"/>
    <x v="2"/>
    <s v="direct debit"/>
    <n v="34"/>
    <x v="1"/>
    <n v="34"/>
    <n v="67"/>
    <x v="0"/>
    <m/>
    <s v="2020/08/15"/>
    <x v="181"/>
    <x v="931"/>
    <s v="Bajo"/>
    <x v="1"/>
    <n v="29.731596851401751"/>
    <n v="9"/>
    <s v="SMS"/>
    <x v="2"/>
    <b v="0"/>
    <x v="1"/>
    <x v="0"/>
  </r>
  <r>
    <x v="5278"/>
    <x v="0"/>
    <x v="10"/>
    <n v="0"/>
    <n v="7"/>
    <x v="1"/>
    <x v="1"/>
    <n v="0"/>
    <s v="MS"/>
    <s v="Hombre"/>
    <x v="1"/>
    <n v="39"/>
    <x v="0"/>
    <x v="0"/>
    <x v="0"/>
    <n v="0"/>
    <x v="0"/>
    <x v="1"/>
    <s v="direct debit"/>
    <n v="25"/>
    <x v="1"/>
    <n v="25"/>
    <n v="1012"/>
    <x v="0"/>
    <m/>
    <s v="2021/05/27"/>
    <x v="1094"/>
    <x v="649"/>
    <s v="Medio"/>
    <x v="2"/>
    <n v="28.081352248484869"/>
    <n v="10"/>
    <s v="SMS"/>
    <x v="2"/>
    <b v="0"/>
    <x v="1"/>
    <x v="2"/>
  </r>
  <r>
    <x v="5279"/>
    <x v="0"/>
    <x v="67"/>
    <n v="0"/>
    <n v="0"/>
    <x v="0"/>
    <x v="0"/>
    <n v="0"/>
    <s v="MN"/>
    <s v="Female"/>
    <x v="0"/>
    <n v="47"/>
    <x v="0"/>
    <x v="0"/>
    <x v="0"/>
    <n v="0"/>
    <x v="0"/>
    <x v="1"/>
    <s v="direct debit"/>
    <n v="9"/>
    <x v="1"/>
    <n v="9"/>
    <n v="318"/>
    <x v="0"/>
    <m/>
    <s v="2020/02/19"/>
    <x v="632"/>
    <x v="978"/>
    <s v="Bajo"/>
    <x v="1"/>
    <n v="10.281199903181699"/>
    <n v="2"/>
    <s v="Email"/>
    <x v="0"/>
    <b v="1"/>
    <x v="0"/>
    <x v="3"/>
  </r>
  <r>
    <x v="5280"/>
    <x v="0"/>
    <x v="73"/>
    <n v="2"/>
    <n v="0"/>
    <x v="0"/>
    <x v="0"/>
    <n v="0"/>
    <s v="FL"/>
    <s v="Female"/>
    <x v="0"/>
    <n v="51"/>
    <x v="0"/>
    <x v="0"/>
    <x v="0"/>
    <n v="0"/>
    <x v="0"/>
    <x v="1"/>
    <s v="PAPER CHECK"/>
    <n v="9"/>
    <x v="3"/>
    <n v="9"/>
    <n v="333"/>
    <x v="0"/>
    <m/>
    <s v="2020/06/12"/>
    <x v="710"/>
    <x v="1392"/>
    <s v="Bajo"/>
    <x v="1"/>
    <n v="9.459446230090002"/>
    <n v="10"/>
    <s v="SMS"/>
    <x v="2"/>
    <b v="1"/>
    <x v="0"/>
    <x v="3"/>
  </r>
  <r>
    <x v="5281"/>
    <x v="0"/>
    <x v="5"/>
    <n v="0"/>
    <n v="3"/>
    <x v="1"/>
    <x v="1"/>
    <n v="0"/>
    <s v="WV"/>
    <s v="Female"/>
    <x v="0"/>
    <n v="35"/>
    <x v="0"/>
    <x v="0"/>
    <x v="1"/>
    <n v="2"/>
    <x v="0"/>
    <x v="0"/>
    <s v="CREDIT CARD"/>
    <n v="30"/>
    <x v="0"/>
    <n v="30"/>
    <n v="903"/>
    <x v="0"/>
    <m/>
    <s v="2022/09/08"/>
    <x v="1301"/>
    <x v="1037"/>
    <s v="Alto"/>
    <x v="0"/>
    <n v="31.12213561071184"/>
    <n v="7"/>
    <s v="Email"/>
    <x v="0"/>
    <b v="1"/>
    <x v="0"/>
    <x v="3"/>
  </r>
  <r>
    <x v="5282"/>
    <x v="0"/>
    <x v="16"/>
    <n v="2"/>
    <n v="7"/>
    <x v="0"/>
    <x v="0"/>
    <n v="49"/>
    <s v="WY"/>
    <s v="Hombre"/>
    <x v="1"/>
    <n v="70"/>
    <x v="0"/>
    <x v="1"/>
    <x v="0"/>
    <n v="0"/>
    <x v="1"/>
    <x v="2"/>
    <s v="direct debit"/>
    <n v="61"/>
    <x v="1"/>
    <n v="61"/>
    <n v="4418"/>
    <x v="0"/>
    <m/>
    <s v="2023/10/24"/>
    <x v="494"/>
    <x v="159"/>
    <s v="Bajo"/>
    <x v="1"/>
    <n v="51.717084479946081"/>
    <n v="8"/>
    <s v="Email"/>
    <x v="0"/>
    <b v="1"/>
    <x v="0"/>
    <x v="0"/>
  </r>
  <r>
    <x v="5283"/>
    <x v="0"/>
    <x v="39"/>
    <n v="1"/>
    <n v="5"/>
    <x v="1"/>
    <x v="1"/>
    <n v="0"/>
    <s v="IL"/>
    <s v="Hombre"/>
    <x v="1"/>
    <n v="56"/>
    <x v="0"/>
    <x v="0"/>
    <x v="1"/>
    <n v="4"/>
    <x v="0"/>
    <x v="2"/>
    <s v="direct debit"/>
    <n v="29"/>
    <x v="1"/>
    <n v="29"/>
    <n v="2054"/>
    <x v="0"/>
    <m/>
    <s v="2021-04-28"/>
    <x v="728"/>
    <x v="445"/>
    <s v="Alto"/>
    <x v="0"/>
    <n v="27.5729435723993"/>
    <n v="7"/>
    <s v="Teléfono"/>
    <x v="1"/>
    <b v="1"/>
    <x v="0"/>
    <x v="4"/>
  </r>
  <r>
    <x v="5284"/>
    <x v="0"/>
    <x v="23"/>
    <n v="0"/>
    <n v="3"/>
    <x v="1"/>
    <x v="1"/>
    <n v="0"/>
    <s v="NY"/>
    <s v="Hombre"/>
    <x v="1"/>
    <n v="74"/>
    <x v="0"/>
    <x v="1"/>
    <x v="0"/>
    <n v="0"/>
    <x v="1"/>
    <x v="1"/>
    <s v="direct debit"/>
    <n v="36"/>
    <x v="1"/>
    <n v="36"/>
    <n v="1520"/>
    <x v="0"/>
    <m/>
    <s v="2021-03-17"/>
    <x v="986"/>
    <x v="556"/>
    <s v="Alto"/>
    <x v="0"/>
    <n v="37.691438876129553"/>
    <n v="2"/>
    <s v="Teléfono"/>
    <x v="1"/>
    <b v="1"/>
    <x v="0"/>
    <x v="2"/>
  </r>
  <r>
    <x v="5285"/>
    <x v="0"/>
    <x v="17"/>
    <n v="0"/>
    <n v="10"/>
    <x v="1"/>
    <x v="1"/>
    <n v="0"/>
    <s v="OK"/>
    <s v="Hombre"/>
    <x v="1"/>
    <n v="33"/>
    <x v="0"/>
    <x v="0"/>
    <x v="0"/>
    <n v="0"/>
    <x v="1"/>
    <x v="2"/>
    <s v="CREDIT CARD"/>
    <n v="55"/>
    <x v="0"/>
    <n v="55"/>
    <n v="2861"/>
    <x v="0"/>
    <m/>
    <s v="2023/09/28"/>
    <x v="455"/>
    <x v="696"/>
    <s v="Medio"/>
    <x v="2"/>
    <n v="44.734023230556133"/>
    <n v="8"/>
    <s v="SMS"/>
    <x v="2"/>
    <b v="0"/>
    <x v="1"/>
    <x v="2"/>
  </r>
  <r>
    <x v="5286"/>
    <x v="1"/>
    <x v="73"/>
    <n v="2"/>
    <n v="8"/>
    <x v="1"/>
    <x v="1"/>
    <n v="0"/>
    <s v="AR"/>
    <s v="Female"/>
    <x v="0"/>
    <n v="26"/>
    <x v="1"/>
    <x v="0"/>
    <x v="0"/>
    <n v="0"/>
    <x v="1"/>
    <x v="0"/>
    <s v="CREDIT CARD"/>
    <n v="29"/>
    <x v="0"/>
    <n v="29"/>
    <n v="1136"/>
    <x v="3"/>
    <s v="Attitude of support person"/>
    <s v="2020/03/05"/>
    <x v="811"/>
    <x v="325"/>
    <s v="Bajo"/>
    <x v="1"/>
    <n v="33.400478872636519"/>
    <n v="5"/>
    <s v="Email"/>
    <x v="0"/>
    <b v="0"/>
    <x v="1"/>
    <x v="3"/>
  </r>
  <r>
    <x v="5287"/>
    <x v="0"/>
    <x v="39"/>
    <n v="1"/>
    <n v="2"/>
    <x v="1"/>
    <x v="1"/>
    <n v="0"/>
    <s v="CO"/>
    <s v="Female"/>
    <x v="0"/>
    <n v="43"/>
    <x v="0"/>
    <x v="0"/>
    <x v="0"/>
    <n v="0"/>
    <x v="1"/>
    <x v="2"/>
    <s v="CREDIT CARD"/>
    <n v="29"/>
    <x v="0"/>
    <n v="29"/>
    <n v="2071"/>
    <x v="0"/>
    <m/>
    <s v="2023-04-28"/>
    <x v="628"/>
    <x v="1381"/>
    <s v="Alto"/>
    <x v="0"/>
    <n v="34.133057039807568"/>
    <n v="3"/>
    <s v="Teléfono"/>
    <x v="1"/>
    <b v="1"/>
    <x v="0"/>
    <x v="2"/>
  </r>
  <r>
    <x v="5288"/>
    <x v="0"/>
    <x v="22"/>
    <n v="1"/>
    <n v="2"/>
    <x v="1"/>
    <x v="1"/>
    <n v="0"/>
    <s v="NJ"/>
    <s v="Female"/>
    <x v="0"/>
    <n v="63"/>
    <x v="0"/>
    <x v="0"/>
    <x v="0"/>
    <n v="0"/>
    <x v="0"/>
    <x v="0"/>
    <s v="CREDIT CARD"/>
    <n v="27"/>
    <x v="0"/>
    <n v="27"/>
    <n v="281"/>
    <x v="0"/>
    <m/>
    <s v="2021-01-02"/>
    <x v="1179"/>
    <x v="883"/>
    <s v="Bajo"/>
    <x v="1"/>
    <n v="30.602314657421481"/>
    <n v="4"/>
    <s v="Email"/>
    <x v="0"/>
    <b v="0"/>
    <x v="1"/>
    <x v="4"/>
  </r>
  <r>
    <x v="5289"/>
    <x v="0"/>
    <x v="37"/>
    <n v="2"/>
    <n v="7"/>
    <x v="1"/>
    <x v="1"/>
    <n v="0"/>
    <s v="CO"/>
    <s v="Female"/>
    <x v="0"/>
    <n v="42"/>
    <x v="0"/>
    <x v="0"/>
    <x v="1"/>
    <n v="4"/>
    <x v="1"/>
    <x v="1"/>
    <s v="direct debit"/>
    <n v="24"/>
    <x v="1"/>
    <n v="24"/>
    <n v="162"/>
    <x v="0"/>
    <m/>
    <s v="2023-09-25"/>
    <x v="437"/>
    <x v="572"/>
    <s v="Alto"/>
    <x v="0"/>
    <n v="24.465328186494961"/>
    <n v="9"/>
    <s v="Teléfono"/>
    <x v="1"/>
    <b v="0"/>
    <x v="1"/>
    <x v="4"/>
  </r>
  <r>
    <x v="5290"/>
    <x v="0"/>
    <x v="28"/>
    <n v="0"/>
    <n v="10"/>
    <x v="1"/>
    <x v="1"/>
    <n v="0"/>
    <s v="WI"/>
    <s v="Hombre"/>
    <x v="1"/>
    <n v="29"/>
    <x v="1"/>
    <x v="0"/>
    <x v="1"/>
    <n v="3"/>
    <x v="1"/>
    <x v="0"/>
    <s v="CREDIT CARD"/>
    <n v="23"/>
    <x v="0"/>
    <n v="23"/>
    <n v="409"/>
    <x v="0"/>
    <m/>
    <s v="2021-11-26"/>
    <x v="482"/>
    <x v="241"/>
    <s v="Bajo"/>
    <x v="1"/>
    <n v="21.262585432222799"/>
    <n v="3"/>
    <s v="Teléfono"/>
    <x v="1"/>
    <b v="1"/>
    <x v="0"/>
    <x v="0"/>
  </r>
  <r>
    <x v="5291"/>
    <x v="0"/>
    <x v="20"/>
    <n v="0"/>
    <n v="6"/>
    <x v="1"/>
    <x v="1"/>
    <n v="0"/>
    <s v="WV"/>
    <s v="Female"/>
    <x v="0"/>
    <n v="47"/>
    <x v="0"/>
    <x v="0"/>
    <x v="0"/>
    <n v="0"/>
    <x v="1"/>
    <x v="0"/>
    <s v="CREDIT CARD"/>
    <n v="13"/>
    <x v="0"/>
    <n v="13"/>
    <n v="243"/>
    <x v="0"/>
    <m/>
    <s v="2023-02-12"/>
    <x v="80"/>
    <x v="545"/>
    <s v="Alto"/>
    <x v="0"/>
    <n v="11.680149977051331"/>
    <n v="10"/>
    <s v="Email"/>
    <x v="0"/>
    <b v="0"/>
    <x v="1"/>
    <x v="3"/>
  </r>
  <r>
    <x v="5292"/>
    <x v="0"/>
    <x v="14"/>
    <n v="2"/>
    <n v="0"/>
    <x v="0"/>
    <x v="0"/>
    <n v="0"/>
    <s v="IN"/>
    <s v="Female"/>
    <x v="0"/>
    <n v="67"/>
    <x v="0"/>
    <x v="1"/>
    <x v="0"/>
    <n v="0"/>
    <x v="0"/>
    <x v="0"/>
    <s v="PAPER CHECK"/>
    <n v="13"/>
    <x v="3"/>
    <n v="13"/>
    <n v="115"/>
    <x v="0"/>
    <m/>
    <s v="2023-01-11"/>
    <x v="1064"/>
    <x v="1173"/>
    <s v="Medio"/>
    <x v="2"/>
    <n v="12.47694255714935"/>
    <n v="5"/>
    <s v="Teléfono"/>
    <x v="1"/>
    <b v="1"/>
    <x v="0"/>
    <x v="0"/>
  </r>
  <r>
    <x v="5293"/>
    <x v="1"/>
    <x v="12"/>
    <n v="3"/>
    <n v="2"/>
    <x v="1"/>
    <x v="1"/>
    <n v="0"/>
    <s v="NC"/>
    <s v="Hombre"/>
    <x v="1"/>
    <n v="44"/>
    <x v="0"/>
    <x v="0"/>
    <x v="0"/>
    <n v="0"/>
    <x v="0"/>
    <x v="0"/>
    <s v="PAPER CHECK"/>
    <n v="24"/>
    <x v="3"/>
    <n v="24"/>
    <n v="24"/>
    <x v="1"/>
    <s v="Competitor had better devices"/>
    <s v="2023/04/25"/>
    <x v="810"/>
    <x v="340"/>
    <s v="Alto"/>
    <x v="0"/>
    <n v="26.73708348237864"/>
    <n v="8"/>
    <s v="Email"/>
    <x v="0"/>
    <b v="1"/>
    <x v="0"/>
    <x v="4"/>
  </r>
  <r>
    <x v="5294"/>
    <x v="1"/>
    <x v="36"/>
    <n v="4"/>
    <n v="4"/>
    <x v="1"/>
    <x v="1"/>
    <n v="0"/>
    <s v="UT"/>
    <s v="Female"/>
    <x v="0"/>
    <n v="48"/>
    <x v="0"/>
    <x v="0"/>
    <x v="0"/>
    <n v="0"/>
    <x v="0"/>
    <x v="0"/>
    <s v="direct debit"/>
    <n v="33"/>
    <x v="1"/>
    <n v="33"/>
    <n v="116"/>
    <x v="2"/>
    <s v="Product dissatisfaction"/>
    <s v="2020-08-14"/>
    <x v="162"/>
    <x v="1372"/>
    <s v="Medio"/>
    <x v="2"/>
    <n v="35.387131023702217"/>
    <n v="10"/>
    <s v="Email"/>
    <x v="0"/>
    <b v="0"/>
    <x v="1"/>
    <x v="0"/>
  </r>
  <r>
    <x v="5295"/>
    <x v="0"/>
    <x v="56"/>
    <n v="0"/>
    <n v="5"/>
    <x v="1"/>
    <x v="1"/>
    <n v="0"/>
    <s v="MO"/>
    <s v="Hombre"/>
    <x v="1"/>
    <n v="37"/>
    <x v="0"/>
    <x v="0"/>
    <x v="1"/>
    <n v="6"/>
    <x v="0"/>
    <x v="2"/>
    <s v="CREDIT CARD"/>
    <n v="33"/>
    <x v="0"/>
    <n v="33"/>
    <n v="2264"/>
    <x v="0"/>
    <m/>
    <s v="2023-04-26"/>
    <x v="1084"/>
    <x v="1118"/>
    <s v="Medio"/>
    <x v="2"/>
    <n v="36.164722739815247"/>
    <n v="2"/>
    <s v="Email"/>
    <x v="0"/>
    <b v="0"/>
    <x v="1"/>
    <x v="3"/>
  </r>
  <r>
    <x v="5296"/>
    <x v="0"/>
    <x v="16"/>
    <n v="0"/>
    <n v="4"/>
    <x v="1"/>
    <x v="1"/>
    <n v="0"/>
    <s v="WY"/>
    <s v="Hombre"/>
    <x v="1"/>
    <n v="53"/>
    <x v="0"/>
    <x v="0"/>
    <x v="0"/>
    <n v="0"/>
    <x v="1"/>
    <x v="2"/>
    <s v="direct debit"/>
    <n v="31"/>
    <x v="1"/>
    <n v="31"/>
    <n v="2258"/>
    <x v="0"/>
    <m/>
    <s v="2020/05/05"/>
    <x v="748"/>
    <x v="1270"/>
    <s v="Medio"/>
    <x v="2"/>
    <n v="31.529429941702819"/>
    <n v="0"/>
    <s v="SMS"/>
    <x v="2"/>
    <b v="0"/>
    <x v="1"/>
    <x v="2"/>
  </r>
  <r>
    <x v="2186"/>
    <x v="0"/>
    <x v="62"/>
    <n v="0"/>
    <n v="4"/>
    <x v="1"/>
    <x v="1"/>
    <n v="0"/>
    <s v="WY"/>
    <s v="Female"/>
    <x v="0"/>
    <n v="61"/>
    <x v="0"/>
    <x v="0"/>
    <x v="1"/>
    <n v="4"/>
    <x v="1"/>
    <x v="0"/>
    <s v="direct debit"/>
    <n v="24"/>
    <x v="1"/>
    <n v="24"/>
    <n v="366"/>
    <x v="0"/>
    <m/>
    <s v="2022/11/05"/>
    <x v="1137"/>
    <x v="831"/>
    <s v="Bajo"/>
    <x v="1"/>
    <n v="25.00069188841108"/>
    <n v="7"/>
    <s v="SMS"/>
    <x v="2"/>
    <b v="1"/>
    <x v="0"/>
    <x v="2"/>
  </r>
  <r>
    <x v="5297"/>
    <x v="0"/>
    <x v="60"/>
    <n v="3"/>
    <n v="2"/>
    <x v="1"/>
    <x v="1"/>
    <n v="0"/>
    <s v="MO"/>
    <s v="Female"/>
    <x v="0"/>
    <n v="85"/>
    <x v="0"/>
    <x v="1"/>
    <x v="0"/>
    <n v="0"/>
    <x v="1"/>
    <x v="2"/>
    <s v="direct debit"/>
    <n v="39"/>
    <x v="1"/>
    <n v="39"/>
    <n v="2186"/>
    <x v="0"/>
    <m/>
    <s v="2021/12/20"/>
    <x v="265"/>
    <x v="985"/>
    <s v="Bajo"/>
    <x v="1"/>
    <n v="38.259667343260517"/>
    <n v="1"/>
    <s v="SMS"/>
    <x v="2"/>
    <b v="1"/>
    <x v="0"/>
    <x v="3"/>
  </r>
  <r>
    <x v="5298"/>
    <x v="0"/>
    <x v="15"/>
    <n v="0"/>
    <n v="10"/>
    <x v="1"/>
    <x v="1"/>
    <n v="0"/>
    <s v="TN"/>
    <s v="Hombre"/>
    <x v="1"/>
    <n v="58"/>
    <x v="0"/>
    <x v="0"/>
    <x v="0"/>
    <n v="0"/>
    <x v="1"/>
    <x v="2"/>
    <s v="CREDIT CARD"/>
    <n v="24"/>
    <x v="0"/>
    <n v="24"/>
    <n v="882"/>
    <x v="0"/>
    <m/>
    <s v="2020/02/28"/>
    <x v="676"/>
    <x v="622"/>
    <s v="Alto"/>
    <x v="0"/>
    <n v="24.255381927081029"/>
    <n v="6"/>
    <s v="Email"/>
    <x v="0"/>
    <b v="0"/>
    <x v="1"/>
    <x v="0"/>
  </r>
  <r>
    <x v="5299"/>
    <x v="0"/>
    <x v="11"/>
    <n v="0"/>
    <n v="10"/>
    <x v="1"/>
    <x v="1"/>
    <n v="0"/>
    <s v="PA"/>
    <s v="Hombre"/>
    <x v="1"/>
    <n v="47"/>
    <x v="0"/>
    <x v="0"/>
    <x v="1"/>
    <n v="2"/>
    <x v="0"/>
    <x v="0"/>
    <s v="direct debit"/>
    <n v="24"/>
    <x v="1"/>
    <n v="24"/>
    <n v="131"/>
    <x v="0"/>
    <m/>
    <s v="2020-03-18"/>
    <x v="1324"/>
    <x v="819"/>
    <s v="Alto"/>
    <x v="0"/>
    <n v="26.825187781230181"/>
    <n v="6"/>
    <s v="Teléfono"/>
    <x v="1"/>
    <b v="1"/>
    <x v="0"/>
    <x v="2"/>
  </r>
  <r>
    <x v="5300"/>
    <x v="0"/>
    <x v="57"/>
    <n v="1"/>
    <n v="7"/>
    <x v="1"/>
    <x v="1"/>
    <n v="0"/>
    <s v="WY"/>
    <s v="Female"/>
    <x v="0"/>
    <n v="59"/>
    <x v="0"/>
    <x v="0"/>
    <x v="1"/>
    <n v="2"/>
    <x v="1"/>
    <x v="2"/>
    <s v="direct debit"/>
    <n v="33"/>
    <x v="1"/>
    <n v="33"/>
    <n v="2446"/>
    <x v="0"/>
    <m/>
    <s v="2020/01/21"/>
    <x v="578"/>
    <x v="582"/>
    <s v="Alto"/>
    <x v="0"/>
    <n v="35.113050294227698"/>
    <n v="1"/>
    <s v="SMS"/>
    <x v="2"/>
    <b v="1"/>
    <x v="0"/>
    <x v="4"/>
  </r>
  <r>
    <x v="5301"/>
    <x v="1"/>
    <x v="22"/>
    <n v="0"/>
    <n v="1"/>
    <x v="1"/>
    <x v="1"/>
    <n v="0"/>
    <s v="PA"/>
    <s v="Female"/>
    <x v="0"/>
    <n v="45"/>
    <x v="0"/>
    <x v="0"/>
    <x v="0"/>
    <n v="0"/>
    <x v="0"/>
    <x v="0"/>
    <s v="direct debit"/>
    <n v="31"/>
    <x v="1"/>
    <n v="31"/>
    <n v="344"/>
    <x v="1"/>
    <s v="Competitor had better devices"/>
    <s v="2020/09/30"/>
    <x v="1363"/>
    <x v="113"/>
    <s v="Alto"/>
    <x v="0"/>
    <n v="36.537996398957283"/>
    <n v="4"/>
    <s v="SMS"/>
    <x v="2"/>
    <b v="1"/>
    <x v="0"/>
    <x v="0"/>
  </r>
  <r>
    <x v="5302"/>
    <x v="0"/>
    <x v="54"/>
    <n v="0"/>
    <n v="0"/>
    <x v="0"/>
    <x v="0"/>
    <n v="0"/>
    <s v="CT"/>
    <s v="Hombre"/>
    <x v="1"/>
    <n v="54"/>
    <x v="0"/>
    <x v="0"/>
    <x v="1"/>
    <n v="2"/>
    <x v="0"/>
    <x v="2"/>
    <s v="CREDIT CARD"/>
    <n v="9"/>
    <x v="0"/>
    <n v="9"/>
    <n v="92"/>
    <x v="0"/>
    <m/>
    <s v="2020/08/11"/>
    <x v="1147"/>
    <x v="24"/>
    <s v="Medio"/>
    <x v="2"/>
    <n v="9.2025140321971719"/>
    <n v="6"/>
    <s v="SMS"/>
    <x v="2"/>
    <b v="1"/>
    <x v="0"/>
    <x v="0"/>
  </r>
  <r>
    <x v="5303"/>
    <x v="0"/>
    <x v="59"/>
    <n v="0"/>
    <n v="10"/>
    <x v="1"/>
    <x v="1"/>
    <n v="0"/>
    <s v="MN"/>
    <s v="Hombre"/>
    <x v="1"/>
    <n v="29"/>
    <x v="1"/>
    <x v="0"/>
    <x v="0"/>
    <n v="0"/>
    <x v="1"/>
    <x v="1"/>
    <s v="direct debit"/>
    <n v="59"/>
    <x v="1"/>
    <n v="59"/>
    <n v="2961"/>
    <x v="0"/>
    <m/>
    <s v="2021-02-07"/>
    <x v="1349"/>
    <x v="545"/>
    <s v="Bajo"/>
    <x v="1"/>
    <n v="68.561965240225035"/>
    <n v="9"/>
    <s v="Email"/>
    <x v="0"/>
    <b v="1"/>
    <x v="0"/>
    <x v="0"/>
  </r>
  <r>
    <x v="5304"/>
    <x v="0"/>
    <x v="72"/>
    <n v="0"/>
    <n v="17"/>
    <x v="1"/>
    <x v="1"/>
    <n v="0"/>
    <s v="WI"/>
    <s v="Hombre"/>
    <x v="1"/>
    <n v="25"/>
    <x v="1"/>
    <x v="0"/>
    <x v="0"/>
    <n v="0"/>
    <x v="1"/>
    <x v="2"/>
    <s v="direct debit"/>
    <n v="32"/>
    <x v="1"/>
    <n v="32"/>
    <n v="2344"/>
    <x v="0"/>
    <m/>
    <s v="2020/07/11"/>
    <x v="860"/>
    <x v="485"/>
    <s v="Medio"/>
    <x v="2"/>
    <n v="30.380021008548368"/>
    <n v="0"/>
    <s v="Email"/>
    <x v="0"/>
    <b v="1"/>
    <x v="0"/>
    <x v="2"/>
  </r>
  <r>
    <x v="5305"/>
    <x v="0"/>
    <x v="47"/>
    <n v="0"/>
    <n v="30"/>
    <x v="1"/>
    <x v="1"/>
    <n v="0"/>
    <s v="FL"/>
    <s v="Hombre"/>
    <x v="1"/>
    <n v="29"/>
    <x v="1"/>
    <x v="0"/>
    <x v="1"/>
    <n v="2"/>
    <x v="1"/>
    <x v="1"/>
    <s v="direct debit"/>
    <n v="40"/>
    <x v="1"/>
    <n v="40"/>
    <n v="1259"/>
    <x v="0"/>
    <m/>
    <s v="2021-09-07"/>
    <x v="697"/>
    <x v="325"/>
    <s v="Bajo"/>
    <x v="1"/>
    <n v="35.554252262702953"/>
    <n v="6"/>
    <s v="Teléfono"/>
    <x v="1"/>
    <b v="0"/>
    <x v="1"/>
    <x v="3"/>
  </r>
  <r>
    <x v="5306"/>
    <x v="0"/>
    <x v="24"/>
    <n v="0"/>
    <n v="0"/>
    <x v="0"/>
    <x v="0"/>
    <n v="0"/>
    <s v="SD"/>
    <s v="Female"/>
    <x v="0"/>
    <n v="39"/>
    <x v="0"/>
    <x v="0"/>
    <x v="0"/>
    <n v="0"/>
    <x v="0"/>
    <x v="1"/>
    <s v="CREDIT CARD"/>
    <n v="11"/>
    <x v="0"/>
    <n v="11"/>
    <n v="156"/>
    <x v="0"/>
    <m/>
    <s v="2020-02-21"/>
    <x v="1417"/>
    <x v="1012"/>
    <s v="Medio"/>
    <x v="2"/>
    <n v="12.973326287851499"/>
    <n v="0"/>
    <s v="Email"/>
    <x v="0"/>
    <b v="0"/>
    <x v="1"/>
    <x v="2"/>
  </r>
  <r>
    <x v="5307"/>
    <x v="0"/>
    <x v="44"/>
    <n v="0"/>
    <n v="3"/>
    <x v="1"/>
    <x v="1"/>
    <n v="0"/>
    <s v="FL"/>
    <s v="Female"/>
    <x v="0"/>
    <n v="71"/>
    <x v="0"/>
    <x v="1"/>
    <x v="1"/>
    <n v="4"/>
    <x v="1"/>
    <x v="1"/>
    <s v="direct debit"/>
    <n v="32"/>
    <x v="1"/>
    <n v="32"/>
    <n v="1969"/>
    <x v="0"/>
    <m/>
    <s v="2022-10-02"/>
    <x v="1108"/>
    <x v="982"/>
    <s v="Bajo"/>
    <x v="1"/>
    <n v="32.638741764115963"/>
    <n v="0"/>
    <s v="SMS"/>
    <x v="2"/>
    <b v="0"/>
    <x v="1"/>
    <x v="0"/>
  </r>
  <r>
    <x v="5308"/>
    <x v="0"/>
    <x v="64"/>
    <n v="0"/>
    <n v="8"/>
    <x v="1"/>
    <x v="1"/>
    <n v="0"/>
    <s v="NY"/>
    <s v="Female"/>
    <x v="0"/>
    <n v="64"/>
    <x v="0"/>
    <x v="0"/>
    <x v="0"/>
    <n v="0"/>
    <x v="0"/>
    <x v="2"/>
    <s v="CREDIT CARD"/>
    <n v="46"/>
    <x v="0"/>
    <n v="46"/>
    <n v="2081"/>
    <x v="0"/>
    <m/>
    <s v="2020/04/13"/>
    <x v="171"/>
    <x v="101"/>
    <s v="Bajo"/>
    <x v="1"/>
    <n v="46.097580583822449"/>
    <n v="9"/>
    <s v="Email"/>
    <x v="0"/>
    <b v="1"/>
    <x v="0"/>
    <x v="4"/>
  </r>
  <r>
    <x v="5309"/>
    <x v="1"/>
    <x v="11"/>
    <n v="4"/>
    <n v="6"/>
    <x v="1"/>
    <x v="1"/>
    <n v="0"/>
    <s v="VA"/>
    <s v="Female"/>
    <x v="0"/>
    <n v="77"/>
    <x v="0"/>
    <x v="1"/>
    <x v="0"/>
    <n v="0"/>
    <x v="0"/>
    <x v="0"/>
    <s v="direct debit"/>
    <n v="44"/>
    <x v="1"/>
    <n v="44"/>
    <n v="197"/>
    <x v="2"/>
    <s v="Product dissatisfaction"/>
    <s v="2020/12/08"/>
    <x v="842"/>
    <x v="104"/>
    <s v="Medio"/>
    <x v="2"/>
    <n v="47.069166247943201"/>
    <n v="3"/>
    <s v="SMS"/>
    <x v="2"/>
    <b v="1"/>
    <x v="0"/>
    <x v="3"/>
  </r>
  <r>
    <x v="5310"/>
    <x v="0"/>
    <x v="39"/>
    <n v="0"/>
    <n v="5"/>
    <x v="1"/>
    <x v="1"/>
    <n v="0"/>
    <s v="CO"/>
    <s v="Female"/>
    <x v="0"/>
    <n v="54"/>
    <x v="0"/>
    <x v="0"/>
    <x v="0"/>
    <n v="0"/>
    <x v="1"/>
    <x v="2"/>
    <s v="CREDIT CARD"/>
    <n v="68"/>
    <x v="0"/>
    <n v="68"/>
    <n v="4822"/>
    <x v="0"/>
    <m/>
    <s v="2020-09-29"/>
    <x v="984"/>
    <x v="651"/>
    <s v="Bajo"/>
    <x v="1"/>
    <n v="80.694007470529073"/>
    <n v="2"/>
    <s v="SMS"/>
    <x v="2"/>
    <b v="1"/>
    <x v="0"/>
    <x v="0"/>
  </r>
  <r>
    <x v="5311"/>
    <x v="1"/>
    <x v="12"/>
    <n v="5"/>
    <n v="17"/>
    <x v="1"/>
    <x v="1"/>
    <n v="0"/>
    <s v="KY"/>
    <s v="Hombre"/>
    <x v="1"/>
    <n v="24"/>
    <x v="1"/>
    <x v="0"/>
    <x v="1"/>
    <n v="3"/>
    <x v="1"/>
    <x v="0"/>
    <s v="direct debit"/>
    <n v="20"/>
    <x v="1"/>
    <n v="20"/>
    <n v="20"/>
    <x v="1"/>
    <s v="Competitor offered higher download speeds"/>
    <s v="2022-06-20"/>
    <x v="1093"/>
    <x v="1102"/>
    <s v="Bajo"/>
    <x v="1"/>
    <n v="21.250128656062621"/>
    <n v="1"/>
    <s v="Teléfono"/>
    <x v="1"/>
    <b v="0"/>
    <x v="1"/>
    <x v="0"/>
  </r>
  <r>
    <x v="5312"/>
    <x v="0"/>
    <x v="34"/>
    <n v="0"/>
    <n v="5"/>
    <x v="1"/>
    <x v="1"/>
    <n v="0"/>
    <s v="VT"/>
    <s v="Female"/>
    <x v="0"/>
    <n v="75"/>
    <x v="0"/>
    <x v="1"/>
    <x v="0"/>
    <n v="0"/>
    <x v="1"/>
    <x v="1"/>
    <s v="direct debit"/>
    <n v="33"/>
    <x v="1"/>
    <n v="33"/>
    <n v="2148"/>
    <x v="0"/>
    <m/>
    <s v="2021-12-27"/>
    <x v="1030"/>
    <x v="1419"/>
    <s v="Alto"/>
    <x v="0"/>
    <n v="38.942743960214017"/>
    <n v="2"/>
    <s v="Email"/>
    <x v="0"/>
    <b v="1"/>
    <x v="0"/>
    <x v="0"/>
  </r>
  <r>
    <x v="5313"/>
    <x v="0"/>
    <x v="57"/>
    <n v="2"/>
    <n v="0"/>
    <x v="0"/>
    <x v="0"/>
    <n v="0"/>
    <s v="KS"/>
    <s v="Female"/>
    <x v="0"/>
    <n v="38"/>
    <x v="0"/>
    <x v="0"/>
    <x v="0"/>
    <n v="0"/>
    <x v="0"/>
    <x v="2"/>
    <s v="CREDIT CARD"/>
    <n v="9"/>
    <x v="0"/>
    <n v="9"/>
    <n v="673"/>
    <x v="0"/>
    <m/>
    <s v="2023-12-16"/>
    <x v="1210"/>
    <x v="434"/>
    <s v="Alto"/>
    <x v="0"/>
    <n v="8.5590373794666199"/>
    <n v="5"/>
    <s v="SMS"/>
    <x v="2"/>
    <b v="1"/>
    <x v="0"/>
    <x v="4"/>
  </r>
  <r>
    <x v="5314"/>
    <x v="0"/>
    <x v="20"/>
    <n v="0"/>
    <n v="12"/>
    <x v="1"/>
    <x v="1"/>
    <n v="0"/>
    <s v="WV"/>
    <s v="Female"/>
    <x v="0"/>
    <n v="76"/>
    <x v="0"/>
    <x v="1"/>
    <x v="0"/>
    <n v="0"/>
    <x v="0"/>
    <x v="2"/>
    <s v="direct debit"/>
    <n v="27"/>
    <x v="1"/>
    <n v="27"/>
    <n v="491"/>
    <x v="0"/>
    <m/>
    <s v="2023-07-05"/>
    <x v="957"/>
    <x v="1340"/>
    <s v="Alto"/>
    <x v="0"/>
    <n v="30.427706093709649"/>
    <n v="1"/>
    <s v="SMS"/>
    <x v="2"/>
    <b v="1"/>
    <x v="0"/>
    <x v="4"/>
  </r>
  <r>
    <x v="5315"/>
    <x v="0"/>
    <x v="51"/>
    <n v="0"/>
    <n v="3"/>
    <x v="0"/>
    <x v="0"/>
    <n v="41"/>
    <s v="WY"/>
    <s v="Hombre"/>
    <x v="1"/>
    <n v="60"/>
    <x v="0"/>
    <x v="0"/>
    <x v="0"/>
    <n v="0"/>
    <x v="0"/>
    <x v="0"/>
    <s v="direct debit"/>
    <n v="38"/>
    <x v="1"/>
    <n v="38"/>
    <n v="291"/>
    <x v="0"/>
    <m/>
    <s v="2022-03-12"/>
    <x v="881"/>
    <x v="26"/>
    <s v="Bajo"/>
    <x v="1"/>
    <n v="32.30434290519861"/>
    <n v="1"/>
    <s v="SMS"/>
    <x v="2"/>
    <b v="0"/>
    <x v="1"/>
    <x v="0"/>
  </r>
  <r>
    <x v="5316"/>
    <x v="0"/>
    <x v="29"/>
    <n v="0"/>
    <n v="9"/>
    <x v="1"/>
    <x v="1"/>
    <n v="0"/>
    <s v="TN"/>
    <s v="Female"/>
    <x v="0"/>
    <n v="78"/>
    <x v="0"/>
    <x v="1"/>
    <x v="0"/>
    <n v="0"/>
    <x v="1"/>
    <x v="1"/>
    <s v="direct debit"/>
    <n v="44"/>
    <x v="1"/>
    <n v="44"/>
    <n v="2930"/>
    <x v="0"/>
    <m/>
    <s v="2021/11/03"/>
    <x v="670"/>
    <x v="753"/>
    <s v="Alto"/>
    <x v="0"/>
    <n v="39.371666745114872"/>
    <n v="5"/>
    <s v="Teléfono"/>
    <x v="1"/>
    <b v="1"/>
    <x v="0"/>
    <x v="3"/>
  </r>
  <r>
    <x v="5317"/>
    <x v="0"/>
    <x v="36"/>
    <n v="0"/>
    <n v="6"/>
    <x v="1"/>
    <x v="1"/>
    <n v="0"/>
    <s v="WV"/>
    <s v="Hombre"/>
    <x v="1"/>
    <n v="74"/>
    <x v="0"/>
    <x v="1"/>
    <x v="0"/>
    <n v="0"/>
    <x v="0"/>
    <x v="0"/>
    <s v="direct debit"/>
    <n v="40"/>
    <x v="1"/>
    <n v="40"/>
    <n v="166"/>
    <x v="0"/>
    <m/>
    <s v="2020/07/27"/>
    <x v="335"/>
    <x v="65"/>
    <s v="Bajo"/>
    <x v="1"/>
    <n v="45.02907153453183"/>
    <n v="2"/>
    <s v="Email"/>
    <x v="0"/>
    <b v="0"/>
    <x v="1"/>
    <x v="4"/>
  </r>
  <r>
    <x v="5318"/>
    <x v="1"/>
    <x v="35"/>
    <n v="0"/>
    <n v="6"/>
    <x v="1"/>
    <x v="1"/>
    <n v="0"/>
    <s v="FL"/>
    <s v="Hombre"/>
    <x v="1"/>
    <n v="68"/>
    <x v="0"/>
    <x v="1"/>
    <x v="0"/>
    <n v="0"/>
    <x v="0"/>
    <x v="0"/>
    <s v="direct debit"/>
    <n v="33"/>
    <x v="1"/>
    <n v="33"/>
    <n v="829"/>
    <x v="1"/>
    <s v="Competitor had better devices"/>
    <s v="2022-08-20"/>
    <x v="469"/>
    <x v="296"/>
    <s v="Medio"/>
    <x v="2"/>
    <n v="35.849419885183373"/>
    <n v="7"/>
    <s v="Teléfono"/>
    <x v="1"/>
    <b v="1"/>
    <x v="0"/>
    <x v="4"/>
  </r>
  <r>
    <x v="5319"/>
    <x v="0"/>
    <x v="12"/>
    <n v="0"/>
    <n v="10"/>
    <x v="1"/>
    <x v="1"/>
    <n v="0"/>
    <s v="KY"/>
    <s v="Hombre"/>
    <x v="1"/>
    <n v="26"/>
    <x v="1"/>
    <x v="0"/>
    <x v="0"/>
    <n v="0"/>
    <x v="1"/>
    <x v="0"/>
    <s v="direct debit"/>
    <n v="27"/>
    <x v="1"/>
    <n v="27"/>
    <n v="27"/>
    <x v="0"/>
    <m/>
    <s v="2020/05/19"/>
    <x v="50"/>
    <x v="1208"/>
    <s v="Alto"/>
    <x v="0"/>
    <n v="27.938604792433122"/>
    <n v="9"/>
    <s v="SMS"/>
    <x v="2"/>
    <b v="1"/>
    <x v="0"/>
    <x v="4"/>
  </r>
  <r>
    <x v="5320"/>
    <x v="0"/>
    <x v="59"/>
    <n v="0"/>
    <n v="4"/>
    <x v="1"/>
    <x v="1"/>
    <n v="0"/>
    <s v="MO"/>
    <s v="Hombre"/>
    <x v="1"/>
    <n v="33"/>
    <x v="0"/>
    <x v="0"/>
    <x v="1"/>
    <n v="3"/>
    <x v="1"/>
    <x v="1"/>
    <s v="direct debit"/>
    <n v="56"/>
    <x v="1"/>
    <n v="56"/>
    <n v="2833"/>
    <x v="0"/>
    <m/>
    <s v="2021-01-01"/>
    <x v="1317"/>
    <x v="258"/>
    <s v="Bajo"/>
    <x v="1"/>
    <n v="46.407234803407967"/>
    <n v="1"/>
    <s v="Teléfono"/>
    <x v="1"/>
    <b v="1"/>
    <x v="0"/>
    <x v="4"/>
  </r>
  <r>
    <x v="617"/>
    <x v="0"/>
    <x v="0"/>
    <n v="2"/>
    <n v="9"/>
    <x v="0"/>
    <x v="0"/>
    <n v="39"/>
    <s v="NE"/>
    <s v="Hombre"/>
    <x v="1"/>
    <n v="71"/>
    <x v="0"/>
    <x v="1"/>
    <x v="0"/>
    <n v="0"/>
    <x v="0"/>
    <x v="2"/>
    <s v="CREDIT CARD"/>
    <n v="19"/>
    <x v="0"/>
    <n v="19"/>
    <n v="443"/>
    <x v="0"/>
    <m/>
    <s v="2022-08-23"/>
    <x v="513"/>
    <x v="310"/>
    <s v="Medio"/>
    <x v="2"/>
    <n v="16.994361898857619"/>
    <n v="8"/>
    <s v="Teléfono"/>
    <x v="1"/>
    <b v="0"/>
    <x v="1"/>
    <x v="3"/>
  </r>
  <r>
    <x v="5321"/>
    <x v="1"/>
    <x v="37"/>
    <n v="2"/>
    <n v="4"/>
    <x v="1"/>
    <x v="1"/>
    <n v="0"/>
    <s v="OH"/>
    <s v="Hombre"/>
    <x v="1"/>
    <n v="46"/>
    <x v="0"/>
    <x v="0"/>
    <x v="0"/>
    <n v="0"/>
    <x v="0"/>
    <x v="0"/>
    <s v="CREDIT CARD"/>
    <n v="20"/>
    <x v="0"/>
    <n v="20"/>
    <n v="134"/>
    <x v="1"/>
    <s v="Competitor had better devices"/>
    <s v="2023/12/02"/>
    <x v="1185"/>
    <x v="991"/>
    <s v="Medio"/>
    <x v="2"/>
    <n v="22.782551376883731"/>
    <n v="3"/>
    <s v="Teléfono"/>
    <x v="1"/>
    <b v="1"/>
    <x v="0"/>
    <x v="4"/>
  </r>
  <r>
    <x v="5322"/>
    <x v="1"/>
    <x v="8"/>
    <n v="0"/>
    <n v="4"/>
    <x v="1"/>
    <x v="1"/>
    <n v="0"/>
    <s v="WI"/>
    <s v="Female"/>
    <x v="0"/>
    <n v="50"/>
    <x v="0"/>
    <x v="0"/>
    <x v="0"/>
    <n v="0"/>
    <x v="0"/>
    <x v="0"/>
    <s v="direct debit"/>
    <n v="58"/>
    <x v="1"/>
    <n v="58"/>
    <n v="109"/>
    <x v="5"/>
    <s v="Don't know"/>
    <s v="2021/03/17"/>
    <x v="986"/>
    <x v="917"/>
    <s v="Alto"/>
    <x v="0"/>
    <n v="53.134819585689108"/>
    <n v="0"/>
    <s v="Email"/>
    <x v="0"/>
    <b v="0"/>
    <x v="1"/>
    <x v="2"/>
  </r>
  <r>
    <x v="5323"/>
    <x v="1"/>
    <x v="74"/>
    <n v="5"/>
    <n v="10"/>
    <x v="1"/>
    <x v="1"/>
    <n v="0"/>
    <s v="NV"/>
    <s v="Hombre"/>
    <x v="1"/>
    <n v="41"/>
    <x v="0"/>
    <x v="0"/>
    <x v="0"/>
    <n v="0"/>
    <x v="0"/>
    <x v="0"/>
    <s v="direct debit"/>
    <n v="33"/>
    <x v="1"/>
    <n v="33"/>
    <n v="1761"/>
    <x v="5"/>
    <s v="Don't know"/>
    <s v="2020-12-22"/>
    <x v="29"/>
    <x v="1089"/>
    <s v="Medio"/>
    <x v="2"/>
    <n v="36.253031395904223"/>
    <n v="5"/>
    <s v="Teléfono"/>
    <x v="1"/>
    <b v="1"/>
    <x v="0"/>
    <x v="0"/>
  </r>
  <r>
    <x v="5324"/>
    <x v="0"/>
    <x v="9"/>
    <n v="0"/>
    <n v="7"/>
    <x v="1"/>
    <x v="1"/>
    <n v="0"/>
    <s v="FL"/>
    <s v="Female"/>
    <x v="0"/>
    <n v="37"/>
    <x v="0"/>
    <x v="0"/>
    <x v="0"/>
    <n v="0"/>
    <x v="0"/>
    <x v="0"/>
    <s v="CREDIT CARD"/>
    <n v="15"/>
    <x v="0"/>
    <n v="15"/>
    <n v="51"/>
    <x v="0"/>
    <m/>
    <s v="2020-11-25"/>
    <x v="191"/>
    <x v="57"/>
    <s v="Bajo"/>
    <x v="1"/>
    <n v="16.449800133768679"/>
    <n v="7"/>
    <s v="Email"/>
    <x v="0"/>
    <b v="1"/>
    <x v="0"/>
    <x v="2"/>
  </r>
  <r>
    <x v="5325"/>
    <x v="1"/>
    <x v="37"/>
    <n v="3"/>
    <n v="15"/>
    <x v="1"/>
    <x v="1"/>
    <n v="0"/>
    <s v="AZ"/>
    <s v="Female"/>
    <x v="0"/>
    <n v="27"/>
    <x v="1"/>
    <x v="0"/>
    <x v="0"/>
    <n v="0"/>
    <x v="0"/>
    <x v="0"/>
    <s v="direct debit"/>
    <n v="36"/>
    <x v="1"/>
    <n v="36"/>
    <n v="261"/>
    <x v="3"/>
    <s v="Attitude of service provider"/>
    <s v="2022-11-25"/>
    <x v="1062"/>
    <x v="551"/>
    <s v="Alto"/>
    <x v="0"/>
    <n v="31.220881141103629"/>
    <n v="6"/>
    <s v="SMS"/>
    <x v="2"/>
    <b v="0"/>
    <x v="1"/>
    <x v="4"/>
  </r>
  <r>
    <x v="5326"/>
    <x v="0"/>
    <x v="54"/>
    <n v="1"/>
    <n v="0"/>
    <x v="0"/>
    <x v="0"/>
    <n v="0"/>
    <s v="OK"/>
    <s v="Female"/>
    <x v="0"/>
    <n v="60"/>
    <x v="0"/>
    <x v="0"/>
    <x v="0"/>
    <n v="0"/>
    <x v="0"/>
    <x v="0"/>
    <s v="CREDIT CARD"/>
    <n v="8"/>
    <x v="0"/>
    <n v="8"/>
    <n v="77"/>
    <x v="0"/>
    <m/>
    <s v="2022-05-06"/>
    <x v="382"/>
    <x v="873"/>
    <s v="Alto"/>
    <x v="0"/>
    <n v="9.1901970318484061"/>
    <n v="6"/>
    <s v="Teléfono"/>
    <x v="1"/>
    <b v="0"/>
    <x v="1"/>
    <x v="0"/>
  </r>
  <r>
    <x v="5327"/>
    <x v="1"/>
    <x v="12"/>
    <n v="1"/>
    <n v="5"/>
    <x v="1"/>
    <x v="1"/>
    <n v="0"/>
    <s v="KY"/>
    <s v="Female"/>
    <x v="0"/>
    <n v="84"/>
    <x v="0"/>
    <x v="1"/>
    <x v="0"/>
    <n v="0"/>
    <x v="0"/>
    <x v="0"/>
    <s v="direct debit"/>
    <n v="24"/>
    <x v="1"/>
    <n v="24"/>
    <n v="24"/>
    <x v="2"/>
    <s v="Service dissatisfaction"/>
    <s v="2020/05/24"/>
    <x v="1107"/>
    <x v="219"/>
    <s v="Bajo"/>
    <x v="1"/>
    <n v="27.33921745035196"/>
    <n v="0"/>
    <s v="SMS"/>
    <x v="2"/>
    <b v="1"/>
    <x v="0"/>
    <x v="4"/>
  </r>
  <r>
    <x v="5328"/>
    <x v="0"/>
    <x v="9"/>
    <n v="0"/>
    <n v="0"/>
    <x v="0"/>
    <x v="0"/>
    <n v="0"/>
    <s v="WV"/>
    <s v="Female"/>
    <x v="0"/>
    <n v="56"/>
    <x v="0"/>
    <x v="0"/>
    <x v="0"/>
    <n v="0"/>
    <x v="0"/>
    <x v="0"/>
    <s v="CREDIT CARD"/>
    <n v="12"/>
    <x v="0"/>
    <n v="12"/>
    <n v="37"/>
    <x v="0"/>
    <m/>
    <s v="2020/07/15"/>
    <x v="52"/>
    <x v="82"/>
    <s v="Alto"/>
    <x v="0"/>
    <n v="13.73298728063374"/>
    <n v="6"/>
    <s v="Email"/>
    <x v="0"/>
    <b v="0"/>
    <x v="1"/>
    <x v="4"/>
  </r>
  <r>
    <x v="5329"/>
    <x v="0"/>
    <x v="8"/>
    <n v="0"/>
    <n v="0"/>
    <x v="0"/>
    <x v="0"/>
    <n v="0"/>
    <s v="OH"/>
    <s v="Hombre"/>
    <x v="1"/>
    <n v="21"/>
    <x v="1"/>
    <x v="0"/>
    <x v="0"/>
    <n v="0"/>
    <x v="0"/>
    <x v="0"/>
    <s v="CREDIT CARD"/>
    <n v="9"/>
    <x v="0"/>
    <n v="9"/>
    <n v="18"/>
    <x v="0"/>
    <m/>
    <s v="2021/11/24"/>
    <x v="1312"/>
    <x v="1040"/>
    <s v="Medio"/>
    <x v="2"/>
    <n v="9.81056325280659"/>
    <n v="10"/>
    <s v="Email"/>
    <x v="0"/>
    <b v="0"/>
    <x v="1"/>
    <x v="2"/>
  </r>
  <r>
    <x v="5330"/>
    <x v="0"/>
    <x v="22"/>
    <n v="0"/>
    <n v="5"/>
    <x v="1"/>
    <x v="1"/>
    <n v="0"/>
    <s v="MA"/>
    <s v="Female"/>
    <x v="0"/>
    <n v="65"/>
    <x v="0"/>
    <x v="1"/>
    <x v="0"/>
    <n v="0"/>
    <x v="0"/>
    <x v="1"/>
    <s v="CREDIT CARD"/>
    <n v="30"/>
    <x v="0"/>
    <n v="30"/>
    <n v="340"/>
    <x v="0"/>
    <m/>
    <s v="2023/10/18"/>
    <x v="954"/>
    <x v="146"/>
    <s v="Alto"/>
    <x v="0"/>
    <n v="35.961888941673593"/>
    <n v="0"/>
    <s v="SMS"/>
    <x v="2"/>
    <b v="0"/>
    <x v="1"/>
    <x v="4"/>
  </r>
  <r>
    <x v="5331"/>
    <x v="0"/>
    <x v="12"/>
    <n v="1"/>
    <n v="4"/>
    <x v="1"/>
    <x v="1"/>
    <n v="0"/>
    <s v="AL"/>
    <s v="Hombre"/>
    <x v="1"/>
    <n v="53"/>
    <x v="0"/>
    <x v="0"/>
    <x v="0"/>
    <n v="0"/>
    <x v="0"/>
    <x v="0"/>
    <s v="CREDIT CARD"/>
    <n v="32"/>
    <x v="0"/>
    <n v="32"/>
    <n v="32"/>
    <x v="0"/>
    <m/>
    <s v="2020/05/19"/>
    <x v="50"/>
    <x v="741"/>
    <s v="Bajo"/>
    <x v="1"/>
    <n v="36.633529178223156"/>
    <n v="7"/>
    <s v="SMS"/>
    <x v="2"/>
    <b v="0"/>
    <x v="1"/>
    <x v="2"/>
  </r>
  <r>
    <x v="5332"/>
    <x v="0"/>
    <x v="57"/>
    <n v="0"/>
    <n v="9"/>
    <x v="1"/>
    <x v="1"/>
    <n v="0"/>
    <s v="OK"/>
    <s v="Female"/>
    <x v="0"/>
    <n v="22"/>
    <x v="1"/>
    <x v="0"/>
    <x v="1"/>
    <n v="5"/>
    <x v="1"/>
    <x v="2"/>
    <s v="CREDIT CARD"/>
    <n v="43"/>
    <x v="0"/>
    <n v="43"/>
    <n v="3147"/>
    <x v="0"/>
    <m/>
    <s v="2020/08/16"/>
    <x v="188"/>
    <x v="216"/>
    <s v="Bajo"/>
    <x v="1"/>
    <n v="39.072615732718589"/>
    <n v="7"/>
    <s v="Teléfono"/>
    <x v="1"/>
    <b v="1"/>
    <x v="0"/>
    <x v="4"/>
  </r>
  <r>
    <x v="5333"/>
    <x v="0"/>
    <x v="39"/>
    <n v="0"/>
    <n v="15"/>
    <x v="1"/>
    <x v="1"/>
    <n v="0"/>
    <s v="OR"/>
    <s v="Female"/>
    <x v="0"/>
    <n v="44"/>
    <x v="0"/>
    <x v="0"/>
    <x v="1"/>
    <n v="5"/>
    <x v="1"/>
    <x v="2"/>
    <s v="direct debit"/>
    <n v="46"/>
    <x v="1"/>
    <n v="46"/>
    <n v="3233"/>
    <x v="0"/>
    <m/>
    <s v="2021/03/05"/>
    <x v="1419"/>
    <x v="1247"/>
    <s v="Bajo"/>
    <x v="1"/>
    <n v="45.330387539789911"/>
    <n v="4"/>
    <s v="SMS"/>
    <x v="2"/>
    <b v="1"/>
    <x v="0"/>
    <x v="2"/>
  </r>
  <r>
    <x v="5334"/>
    <x v="1"/>
    <x v="8"/>
    <n v="4"/>
    <n v="10"/>
    <x v="1"/>
    <x v="1"/>
    <n v="0"/>
    <s v="ME"/>
    <s v="Female"/>
    <x v="0"/>
    <n v="28"/>
    <x v="1"/>
    <x v="0"/>
    <x v="0"/>
    <n v="0"/>
    <x v="0"/>
    <x v="0"/>
    <s v="direct debit"/>
    <n v="43"/>
    <x v="1"/>
    <n v="43"/>
    <n v="80"/>
    <x v="3"/>
    <s v="Attitude of support person"/>
    <s v="2020/03/17"/>
    <x v="496"/>
    <x v="1225"/>
    <s v="Medio"/>
    <x v="2"/>
    <n v="37.33053352152988"/>
    <n v="4"/>
    <s v="SMS"/>
    <x v="2"/>
    <b v="1"/>
    <x v="0"/>
    <x v="4"/>
  </r>
  <r>
    <x v="5335"/>
    <x v="0"/>
    <x v="41"/>
    <n v="0"/>
    <n v="3"/>
    <x v="1"/>
    <x v="1"/>
    <n v="0"/>
    <s v="MI"/>
    <s v="Female"/>
    <x v="0"/>
    <n v="48"/>
    <x v="0"/>
    <x v="0"/>
    <x v="0"/>
    <n v="0"/>
    <x v="0"/>
    <x v="1"/>
    <s v="direct debit"/>
    <n v="41"/>
    <x v="1"/>
    <n v="41"/>
    <n v="2887"/>
    <x v="0"/>
    <m/>
    <s v="2022-04-15"/>
    <x v="796"/>
    <x v="805"/>
    <s v="Bajo"/>
    <x v="1"/>
    <n v="41.612935395068682"/>
    <n v="8"/>
    <s v="Email"/>
    <x v="0"/>
    <b v="0"/>
    <x v="1"/>
    <x v="4"/>
  </r>
  <r>
    <x v="2645"/>
    <x v="0"/>
    <x v="41"/>
    <n v="0"/>
    <n v="9"/>
    <x v="1"/>
    <x v="1"/>
    <n v="0"/>
    <s v="ME"/>
    <s v="Female"/>
    <x v="0"/>
    <n v="21"/>
    <x v="1"/>
    <x v="0"/>
    <x v="0"/>
    <n v="0"/>
    <x v="1"/>
    <x v="2"/>
    <s v="direct debit"/>
    <n v="38"/>
    <x v="1"/>
    <n v="38"/>
    <n v="2679"/>
    <x v="0"/>
    <m/>
    <s v="2021/10/07"/>
    <x v="665"/>
    <x v="1113"/>
    <s v="Medio"/>
    <x v="2"/>
    <n v="41.106010251186611"/>
    <n v="10"/>
    <s v="Teléfono"/>
    <x v="1"/>
    <b v="1"/>
    <x v="0"/>
    <x v="4"/>
  </r>
  <r>
    <x v="5336"/>
    <x v="0"/>
    <x v="5"/>
    <n v="2"/>
    <n v="7"/>
    <x v="1"/>
    <x v="1"/>
    <n v="0"/>
    <s v="ME"/>
    <s v="Hombre"/>
    <x v="1"/>
    <n v="33"/>
    <x v="0"/>
    <x v="0"/>
    <x v="0"/>
    <n v="0"/>
    <x v="1"/>
    <x v="1"/>
    <s v="direct debit"/>
    <n v="43"/>
    <x v="1"/>
    <n v="43"/>
    <n v="1282"/>
    <x v="0"/>
    <m/>
    <s v="2023-02-16"/>
    <x v="1270"/>
    <x v="1032"/>
    <s v="Alto"/>
    <x v="0"/>
    <n v="37.184609595098749"/>
    <n v="9"/>
    <s v="Teléfono"/>
    <x v="1"/>
    <b v="1"/>
    <x v="0"/>
    <x v="4"/>
  </r>
  <r>
    <x v="5337"/>
    <x v="1"/>
    <x v="45"/>
    <n v="4"/>
    <n v="2"/>
    <x v="1"/>
    <x v="1"/>
    <n v="0"/>
    <s v="TN"/>
    <s v="Hombre"/>
    <x v="1"/>
    <n v="75"/>
    <x v="0"/>
    <x v="1"/>
    <x v="0"/>
    <n v="0"/>
    <x v="1"/>
    <x v="0"/>
    <s v="direct debit"/>
    <n v="51"/>
    <x v="1"/>
    <n v="51"/>
    <n v="646"/>
    <x v="2"/>
    <s v="Product dissatisfaction"/>
    <s v="2020-06-21"/>
    <x v="1164"/>
    <x v="1420"/>
    <s v="Medio"/>
    <x v="2"/>
    <n v="59.337094692410012"/>
    <n v="0"/>
    <s v="Email"/>
    <x v="0"/>
    <b v="1"/>
    <x v="0"/>
    <x v="4"/>
  </r>
  <r>
    <x v="3999"/>
    <x v="0"/>
    <x v="41"/>
    <n v="0"/>
    <n v="30"/>
    <x v="1"/>
    <x v="1"/>
    <n v="0"/>
    <s v="IL"/>
    <s v="Hombre"/>
    <x v="1"/>
    <n v="23"/>
    <x v="1"/>
    <x v="0"/>
    <x v="1"/>
    <n v="5"/>
    <x v="1"/>
    <x v="1"/>
    <s v="direct debit"/>
    <n v="52"/>
    <x v="1"/>
    <n v="52"/>
    <n v="3650"/>
    <x v="0"/>
    <m/>
    <s v="2021/02/21"/>
    <x v="486"/>
    <x v="1078"/>
    <s v="Alto"/>
    <x v="0"/>
    <n v="45.521110587800869"/>
    <n v="1"/>
    <s v="Email"/>
    <x v="0"/>
    <b v="0"/>
    <x v="1"/>
    <x v="4"/>
  </r>
  <r>
    <x v="5338"/>
    <x v="0"/>
    <x v="49"/>
    <n v="0"/>
    <n v="3"/>
    <x v="1"/>
    <x v="1"/>
    <n v="0"/>
    <s v="ME"/>
    <s v="Female"/>
    <x v="0"/>
    <n v="43"/>
    <x v="0"/>
    <x v="0"/>
    <x v="0"/>
    <n v="0"/>
    <x v="1"/>
    <x v="0"/>
    <s v="direct debit"/>
    <n v="20"/>
    <x v="1"/>
    <n v="20"/>
    <n v="1132"/>
    <x v="0"/>
    <m/>
    <s v="2020/07/15"/>
    <x v="52"/>
    <x v="1188"/>
    <s v="Medio"/>
    <x v="2"/>
    <n v="17.07585513634821"/>
    <n v="4"/>
    <s v="SMS"/>
    <x v="2"/>
    <b v="0"/>
    <x v="1"/>
    <x v="3"/>
  </r>
  <r>
    <x v="5339"/>
    <x v="1"/>
    <x v="36"/>
    <n v="0"/>
    <n v="9"/>
    <x v="1"/>
    <x v="1"/>
    <n v="0"/>
    <s v="MO"/>
    <s v="Female"/>
    <x v="0"/>
    <n v="57"/>
    <x v="0"/>
    <x v="0"/>
    <x v="0"/>
    <n v="0"/>
    <x v="1"/>
    <x v="0"/>
    <s v="direct debit"/>
    <n v="63"/>
    <x v="1"/>
    <n v="63"/>
    <n v="257"/>
    <x v="1"/>
    <s v="Competitor had better devices"/>
    <s v="2021/01/16"/>
    <x v="970"/>
    <x v="1407"/>
    <s v="Medio"/>
    <x v="2"/>
    <n v="69.448749164153739"/>
    <n v="0"/>
    <s v="SMS"/>
    <x v="2"/>
    <b v="1"/>
    <x v="0"/>
    <x v="4"/>
  </r>
  <r>
    <x v="5340"/>
    <x v="0"/>
    <x v="56"/>
    <n v="0"/>
    <n v="9"/>
    <x v="1"/>
    <x v="1"/>
    <n v="0"/>
    <s v="CT"/>
    <s v="Female"/>
    <x v="0"/>
    <n v="72"/>
    <x v="0"/>
    <x v="1"/>
    <x v="0"/>
    <n v="0"/>
    <x v="0"/>
    <x v="0"/>
    <s v="direct debit"/>
    <n v="20"/>
    <x v="1"/>
    <n v="20"/>
    <n v="1379"/>
    <x v="0"/>
    <m/>
    <s v="2021/08/06"/>
    <x v="228"/>
    <x v="1318"/>
    <s v="Bajo"/>
    <x v="1"/>
    <n v="23.510966410521949"/>
    <n v="4"/>
    <s v="Teléfono"/>
    <x v="1"/>
    <b v="0"/>
    <x v="1"/>
    <x v="3"/>
  </r>
  <r>
    <x v="5341"/>
    <x v="1"/>
    <x v="68"/>
    <n v="0"/>
    <n v="12"/>
    <x v="1"/>
    <x v="1"/>
    <n v="0"/>
    <s v="FL"/>
    <s v="Female"/>
    <x v="0"/>
    <n v="24"/>
    <x v="1"/>
    <x v="0"/>
    <x v="0"/>
    <n v="0"/>
    <x v="0"/>
    <x v="1"/>
    <s v="CREDIT CARD"/>
    <n v="64"/>
    <x v="0"/>
    <n v="64"/>
    <n v="3100"/>
    <x v="3"/>
    <s v="Attitude of service provider"/>
    <s v="2020-01-05"/>
    <x v="359"/>
    <x v="189"/>
    <s v="Bajo"/>
    <x v="1"/>
    <n v="64.203521158765724"/>
    <n v="7"/>
    <s v="SMS"/>
    <x v="2"/>
    <b v="1"/>
    <x v="0"/>
    <x v="3"/>
  </r>
  <r>
    <x v="5342"/>
    <x v="1"/>
    <x v="36"/>
    <n v="3"/>
    <n v="6"/>
    <x v="1"/>
    <x v="1"/>
    <n v="0"/>
    <s v="IA"/>
    <s v="Female"/>
    <x v="0"/>
    <n v="45"/>
    <x v="0"/>
    <x v="0"/>
    <x v="0"/>
    <n v="0"/>
    <x v="0"/>
    <x v="0"/>
    <s v="CREDIT CARD"/>
    <n v="26"/>
    <x v="0"/>
    <n v="26"/>
    <n v="100"/>
    <x v="1"/>
    <s v="Competitor had better devices"/>
    <s v="2023-03-16"/>
    <x v="68"/>
    <x v="1400"/>
    <s v="Bajo"/>
    <x v="1"/>
    <n v="25.986166687659061"/>
    <n v="0"/>
    <s v="SMS"/>
    <x v="2"/>
    <b v="0"/>
    <x v="1"/>
    <x v="0"/>
  </r>
  <r>
    <x v="5343"/>
    <x v="0"/>
    <x v="16"/>
    <n v="0"/>
    <n v="8"/>
    <x v="0"/>
    <x v="0"/>
    <n v="37"/>
    <s v="OK"/>
    <s v="Female"/>
    <x v="0"/>
    <n v="75"/>
    <x v="0"/>
    <x v="1"/>
    <x v="0"/>
    <n v="0"/>
    <x v="1"/>
    <x v="1"/>
    <s v="CREDIT CARD"/>
    <n v="57"/>
    <x v="0"/>
    <n v="57"/>
    <n v="4107"/>
    <x v="0"/>
    <m/>
    <s v="2020-12-30"/>
    <x v="234"/>
    <x v="746"/>
    <s v="Bajo"/>
    <x v="1"/>
    <n v="65.961793200162063"/>
    <n v="2"/>
    <s v="Teléfono"/>
    <x v="1"/>
    <b v="1"/>
    <x v="0"/>
    <x v="4"/>
  </r>
  <r>
    <x v="5344"/>
    <x v="0"/>
    <x v="32"/>
    <n v="0"/>
    <n v="0"/>
    <x v="0"/>
    <x v="0"/>
    <n v="0"/>
    <s v="MD"/>
    <s v="Hombre"/>
    <x v="1"/>
    <n v="47"/>
    <x v="0"/>
    <x v="0"/>
    <x v="1"/>
    <n v="4"/>
    <x v="0"/>
    <x v="2"/>
    <s v="CREDIT CARD"/>
    <n v="10"/>
    <x v="0"/>
    <n v="10"/>
    <n v="373"/>
    <x v="0"/>
    <m/>
    <s v="2023/12/16"/>
    <x v="1210"/>
    <x v="737"/>
    <s v="Bajo"/>
    <x v="1"/>
    <n v="11.02097775781173"/>
    <n v="5"/>
    <s v="Email"/>
    <x v="0"/>
    <b v="0"/>
    <x v="1"/>
    <x v="0"/>
  </r>
  <r>
    <x v="5345"/>
    <x v="1"/>
    <x v="36"/>
    <n v="3"/>
    <n v="3"/>
    <x v="1"/>
    <x v="1"/>
    <n v="0"/>
    <s v="AR"/>
    <s v="Hombre"/>
    <x v="1"/>
    <n v="42"/>
    <x v="0"/>
    <x v="0"/>
    <x v="0"/>
    <n v="0"/>
    <x v="0"/>
    <x v="0"/>
    <s v="CREDIT CARD"/>
    <n v="18"/>
    <x v="0"/>
    <n v="18"/>
    <n v="68"/>
    <x v="1"/>
    <s v="Competitor had better devices"/>
    <s v="2021-09-15"/>
    <x v="89"/>
    <x v="924"/>
    <s v="Bajo"/>
    <x v="1"/>
    <n v="19.39801701985801"/>
    <n v="4"/>
    <s v="Teléfono"/>
    <x v="1"/>
    <b v="1"/>
    <x v="0"/>
    <x v="2"/>
  </r>
  <r>
    <x v="5041"/>
    <x v="0"/>
    <x v="75"/>
    <n v="0"/>
    <n v="5"/>
    <x v="1"/>
    <x v="1"/>
    <n v="0"/>
    <s v="WA"/>
    <s v="Hombre"/>
    <x v="1"/>
    <n v="37"/>
    <x v="0"/>
    <x v="0"/>
    <x v="0"/>
    <n v="0"/>
    <x v="1"/>
    <x v="2"/>
    <s v="direct debit"/>
    <n v="38"/>
    <x v="1"/>
    <n v="38"/>
    <n v="2799"/>
    <x v="0"/>
    <m/>
    <s v="2020-07-24"/>
    <x v="1411"/>
    <x v="1216"/>
    <s v="Medio"/>
    <x v="2"/>
    <n v="43.743494107319002"/>
    <n v="5"/>
    <s v="Teléfono"/>
    <x v="1"/>
    <b v="0"/>
    <x v="1"/>
    <x v="3"/>
  </r>
  <r>
    <x v="5346"/>
    <x v="0"/>
    <x v="15"/>
    <n v="0"/>
    <n v="10"/>
    <x v="1"/>
    <x v="1"/>
    <n v="0"/>
    <s v="MT"/>
    <s v="Hombre"/>
    <x v="1"/>
    <n v="65"/>
    <x v="0"/>
    <x v="1"/>
    <x v="0"/>
    <n v="0"/>
    <x v="0"/>
    <x v="1"/>
    <s v="direct debit"/>
    <n v="35"/>
    <x v="1"/>
    <n v="35"/>
    <n v="1253"/>
    <x v="0"/>
    <m/>
    <s v="2020-04-05"/>
    <x v="702"/>
    <x v="1291"/>
    <s v="Bajo"/>
    <x v="1"/>
    <n v="36.302953528234347"/>
    <n v="3"/>
    <s v="SMS"/>
    <x v="2"/>
    <b v="0"/>
    <x v="1"/>
    <x v="0"/>
  </r>
  <r>
    <x v="5347"/>
    <x v="0"/>
    <x v="23"/>
    <n v="0"/>
    <n v="7"/>
    <x v="1"/>
    <x v="1"/>
    <n v="0"/>
    <s v="IA"/>
    <s v="Female"/>
    <x v="0"/>
    <n v="69"/>
    <x v="0"/>
    <x v="1"/>
    <x v="0"/>
    <n v="0"/>
    <x v="0"/>
    <x v="1"/>
    <s v="direct debit"/>
    <n v="41"/>
    <x v="1"/>
    <n v="41"/>
    <n v="1761"/>
    <x v="0"/>
    <m/>
    <s v="2020/07/28"/>
    <x v="922"/>
    <x v="1367"/>
    <s v="Bajo"/>
    <x v="1"/>
    <n v="34.221372352368583"/>
    <n v="8"/>
    <s v="Teléfono"/>
    <x v="1"/>
    <b v="1"/>
    <x v="0"/>
    <x v="0"/>
  </r>
  <r>
    <x v="5348"/>
    <x v="1"/>
    <x v="36"/>
    <n v="5"/>
    <n v="18"/>
    <x v="1"/>
    <x v="1"/>
    <n v="0"/>
    <s v="OH"/>
    <s v="Hombre"/>
    <x v="1"/>
    <n v="19"/>
    <x v="1"/>
    <x v="0"/>
    <x v="0"/>
    <n v="0"/>
    <x v="0"/>
    <x v="0"/>
    <s v="direct debit"/>
    <n v="56"/>
    <x v="1"/>
    <n v="56"/>
    <n v="221"/>
    <x v="2"/>
    <s v="Limited range of services"/>
    <s v="2023/03/06"/>
    <x v="722"/>
    <x v="948"/>
    <s v="Bajo"/>
    <x v="1"/>
    <n v="64.451358677310481"/>
    <n v="2"/>
    <s v="Teléfono"/>
    <x v="1"/>
    <b v="0"/>
    <x v="1"/>
    <x v="2"/>
  </r>
  <r>
    <x v="5349"/>
    <x v="0"/>
    <x v="22"/>
    <n v="0"/>
    <n v="24"/>
    <x v="1"/>
    <x v="1"/>
    <n v="0"/>
    <s v="MS"/>
    <s v="Female"/>
    <x v="0"/>
    <n v="25"/>
    <x v="1"/>
    <x v="0"/>
    <x v="0"/>
    <n v="0"/>
    <x v="0"/>
    <x v="1"/>
    <s v="CREDIT CARD"/>
    <n v="46"/>
    <x v="0"/>
    <n v="46"/>
    <n v="517"/>
    <x v="0"/>
    <m/>
    <s v="2020/06/16"/>
    <x v="184"/>
    <x v="646"/>
    <s v="Alto"/>
    <x v="0"/>
    <n v="44.118095155992123"/>
    <n v="6"/>
    <s v="SMS"/>
    <x v="2"/>
    <b v="1"/>
    <x v="0"/>
    <x v="2"/>
  </r>
  <r>
    <x v="5350"/>
    <x v="0"/>
    <x v="5"/>
    <n v="0"/>
    <n v="8"/>
    <x v="1"/>
    <x v="1"/>
    <n v="0"/>
    <s v="OK"/>
    <s v="Female"/>
    <x v="0"/>
    <n v="41"/>
    <x v="0"/>
    <x v="0"/>
    <x v="0"/>
    <n v="0"/>
    <x v="1"/>
    <x v="1"/>
    <s v="CREDIT CARD"/>
    <n v="37"/>
    <x v="0"/>
    <n v="37"/>
    <n v="1106"/>
    <x v="0"/>
    <m/>
    <s v="2023/05/20"/>
    <x v="845"/>
    <x v="789"/>
    <s v="Alto"/>
    <x v="0"/>
    <n v="43.562620022549012"/>
    <n v="1"/>
    <s v="Email"/>
    <x v="0"/>
    <b v="1"/>
    <x v="0"/>
    <x v="3"/>
  </r>
  <r>
    <x v="5351"/>
    <x v="0"/>
    <x v="8"/>
    <n v="0"/>
    <n v="17"/>
    <x v="1"/>
    <x v="1"/>
    <n v="0"/>
    <s v="AK"/>
    <s v="Hombre"/>
    <x v="1"/>
    <n v="22"/>
    <x v="1"/>
    <x v="0"/>
    <x v="0"/>
    <n v="0"/>
    <x v="0"/>
    <x v="0"/>
    <s v="CREDIT CARD"/>
    <n v="25"/>
    <x v="0"/>
    <n v="25"/>
    <n v="46"/>
    <x v="0"/>
    <m/>
    <s v="2021/06/25"/>
    <x v="155"/>
    <x v="328"/>
    <s v="Alto"/>
    <x v="0"/>
    <n v="26.392420499231861"/>
    <n v="1"/>
    <s v="Email"/>
    <x v="0"/>
    <b v="1"/>
    <x v="0"/>
    <x v="2"/>
  </r>
  <r>
    <x v="5352"/>
    <x v="1"/>
    <x v="11"/>
    <n v="5"/>
    <n v="0"/>
    <x v="0"/>
    <x v="0"/>
    <n v="0"/>
    <s v="AZ"/>
    <s v="Hombre"/>
    <x v="1"/>
    <n v="29"/>
    <x v="1"/>
    <x v="0"/>
    <x v="0"/>
    <n v="0"/>
    <x v="0"/>
    <x v="0"/>
    <s v="CREDIT CARD"/>
    <n v="8"/>
    <x v="0"/>
    <n v="8"/>
    <n v="41"/>
    <x v="3"/>
    <s v="Attitude of support person"/>
    <s v="2023-03-05"/>
    <x v="1372"/>
    <x v="804"/>
    <s v="Alto"/>
    <x v="0"/>
    <n v="7.8563673511185046"/>
    <n v="6"/>
    <s v="Email"/>
    <x v="0"/>
    <b v="1"/>
    <x v="0"/>
    <x v="3"/>
  </r>
  <r>
    <x v="5353"/>
    <x v="0"/>
    <x v="12"/>
    <n v="0"/>
    <n v="0"/>
    <x v="0"/>
    <x v="0"/>
    <n v="0"/>
    <s v="MN"/>
    <s v="Female"/>
    <x v="0"/>
    <n v="37"/>
    <x v="0"/>
    <x v="0"/>
    <x v="0"/>
    <n v="0"/>
    <x v="0"/>
    <x v="0"/>
    <s v="direct debit"/>
    <n v="11"/>
    <x v="1"/>
    <n v="11"/>
    <n v="11"/>
    <x v="0"/>
    <m/>
    <s v="2020-12-14"/>
    <x v="106"/>
    <x v="686"/>
    <s v="Medio"/>
    <x v="2"/>
    <n v="10.677995788899951"/>
    <n v="6"/>
    <s v="Teléfono"/>
    <x v="1"/>
    <b v="1"/>
    <x v="0"/>
    <x v="0"/>
  </r>
  <r>
    <x v="5354"/>
    <x v="0"/>
    <x v="70"/>
    <n v="0"/>
    <n v="7"/>
    <x v="0"/>
    <x v="0"/>
    <n v="19"/>
    <s v="MS"/>
    <s v="Female"/>
    <x v="0"/>
    <n v="67"/>
    <x v="0"/>
    <x v="1"/>
    <x v="0"/>
    <n v="0"/>
    <x v="0"/>
    <x v="2"/>
    <s v="CREDIT CARD"/>
    <n v="25"/>
    <x v="0"/>
    <n v="25"/>
    <n v="1447"/>
    <x v="0"/>
    <m/>
    <s v="2022/12/21"/>
    <x v="375"/>
    <x v="804"/>
    <s v="Alto"/>
    <x v="0"/>
    <n v="21.482633672218789"/>
    <n v="10"/>
    <s v="SMS"/>
    <x v="2"/>
    <b v="0"/>
    <x v="1"/>
    <x v="3"/>
  </r>
  <r>
    <x v="5355"/>
    <x v="0"/>
    <x v="58"/>
    <n v="0"/>
    <n v="0"/>
    <x v="0"/>
    <x v="0"/>
    <n v="0"/>
    <s v="LA"/>
    <s v="Female"/>
    <x v="0"/>
    <n v="59"/>
    <x v="0"/>
    <x v="0"/>
    <x v="0"/>
    <n v="0"/>
    <x v="0"/>
    <x v="1"/>
    <s v="direct debit"/>
    <n v="12"/>
    <x v="1"/>
    <n v="12"/>
    <n v="372"/>
    <x v="0"/>
    <m/>
    <s v="2023/01/30"/>
    <x v="186"/>
    <x v="995"/>
    <s v="Bajo"/>
    <x v="1"/>
    <n v="11.304103254206449"/>
    <n v="9"/>
    <s v="SMS"/>
    <x v="2"/>
    <b v="1"/>
    <x v="0"/>
    <x v="0"/>
  </r>
  <r>
    <x v="5356"/>
    <x v="1"/>
    <x v="31"/>
    <n v="0"/>
    <n v="5"/>
    <x v="1"/>
    <x v="1"/>
    <n v="0"/>
    <s v="WA"/>
    <s v="Female"/>
    <x v="0"/>
    <n v="67"/>
    <x v="0"/>
    <x v="1"/>
    <x v="0"/>
    <n v="0"/>
    <x v="0"/>
    <x v="0"/>
    <s v="direct debit"/>
    <n v="50"/>
    <x v="1"/>
    <n v="50"/>
    <n v="1095"/>
    <x v="5"/>
    <s v="Moved"/>
    <s v="2020/05/31"/>
    <x v="584"/>
    <x v="114"/>
    <s v="Bajo"/>
    <x v="1"/>
    <n v="59.356436991613592"/>
    <n v="1"/>
    <s v="SMS"/>
    <x v="2"/>
    <b v="0"/>
    <x v="1"/>
    <x v="0"/>
  </r>
  <r>
    <x v="5357"/>
    <x v="0"/>
    <x v="0"/>
    <n v="1"/>
    <n v="5"/>
    <x v="1"/>
    <x v="1"/>
    <n v="0"/>
    <s v="SD"/>
    <s v="Hombre"/>
    <x v="1"/>
    <n v="33"/>
    <x v="0"/>
    <x v="0"/>
    <x v="1"/>
    <n v="4"/>
    <x v="0"/>
    <x v="0"/>
    <s v="CREDIT CARD"/>
    <n v="31"/>
    <x v="0"/>
    <n v="31"/>
    <n v="759"/>
    <x v="0"/>
    <m/>
    <s v="2023-10-06"/>
    <x v="298"/>
    <x v="330"/>
    <s v="Alto"/>
    <x v="0"/>
    <n v="33.706979433347378"/>
    <n v="8"/>
    <s v="Teléfono"/>
    <x v="1"/>
    <b v="1"/>
    <x v="0"/>
    <x v="2"/>
  </r>
  <r>
    <x v="5358"/>
    <x v="0"/>
    <x v="56"/>
    <n v="0"/>
    <n v="0"/>
    <x v="0"/>
    <x v="0"/>
    <n v="0"/>
    <s v="MA"/>
    <s v="Female"/>
    <x v="0"/>
    <n v="58"/>
    <x v="0"/>
    <x v="0"/>
    <x v="0"/>
    <n v="0"/>
    <x v="0"/>
    <x v="2"/>
    <s v="CREDIT CARD"/>
    <n v="16"/>
    <x v="0"/>
    <n v="16"/>
    <n v="1081"/>
    <x v="0"/>
    <m/>
    <s v="2021/11/21"/>
    <x v="959"/>
    <x v="737"/>
    <s v="Bajo"/>
    <x v="1"/>
    <n v="17.150522694660239"/>
    <n v="5"/>
    <s v="Email"/>
    <x v="0"/>
    <b v="1"/>
    <x v="0"/>
    <x v="2"/>
  </r>
  <r>
    <x v="5359"/>
    <x v="1"/>
    <x v="11"/>
    <n v="4"/>
    <n v="15"/>
    <x v="1"/>
    <x v="1"/>
    <n v="0"/>
    <s v="LA"/>
    <s v="Female"/>
    <x v="0"/>
    <n v="23"/>
    <x v="1"/>
    <x v="0"/>
    <x v="0"/>
    <n v="0"/>
    <x v="1"/>
    <x v="0"/>
    <s v="direct debit"/>
    <n v="39"/>
    <x v="1"/>
    <n v="39"/>
    <n v="202"/>
    <x v="1"/>
    <s v="Competitor offered more data"/>
    <s v="2022-02-01"/>
    <x v="1233"/>
    <x v="484"/>
    <s v="Alto"/>
    <x v="0"/>
    <n v="44.514772337528477"/>
    <n v="2"/>
    <s v="Teléfono"/>
    <x v="1"/>
    <b v="1"/>
    <x v="0"/>
    <x v="4"/>
  </r>
  <r>
    <x v="5360"/>
    <x v="0"/>
    <x v="12"/>
    <n v="0"/>
    <n v="0"/>
    <x v="1"/>
    <x v="1"/>
    <n v="0"/>
    <s v="LA"/>
    <s v="Hombre"/>
    <x v="1"/>
    <n v="76"/>
    <x v="0"/>
    <x v="1"/>
    <x v="0"/>
    <n v="0"/>
    <x v="0"/>
    <x v="1"/>
    <s v="direct debit"/>
    <n v="42"/>
    <x v="1"/>
    <n v="42"/>
    <n v="42"/>
    <x v="0"/>
    <m/>
    <s v="2023/02/20"/>
    <x v="1368"/>
    <x v="816"/>
    <s v="Alto"/>
    <x v="0"/>
    <n v="39.946611165794991"/>
    <n v="1"/>
    <s v="SMS"/>
    <x v="2"/>
    <b v="1"/>
    <x v="0"/>
    <x v="3"/>
  </r>
  <r>
    <x v="5361"/>
    <x v="0"/>
    <x v="43"/>
    <n v="0"/>
    <n v="6"/>
    <x v="0"/>
    <x v="0"/>
    <n v="68"/>
    <s v="AR"/>
    <s v="Hombre"/>
    <x v="1"/>
    <n v="61"/>
    <x v="0"/>
    <x v="0"/>
    <x v="1"/>
    <n v="6"/>
    <x v="0"/>
    <x v="0"/>
    <s v="direct debit"/>
    <n v="43"/>
    <x v="1"/>
    <n v="43"/>
    <n v="1257"/>
    <x v="0"/>
    <m/>
    <s v="2020/02/08"/>
    <x v="523"/>
    <x v="62"/>
    <s v="Alto"/>
    <x v="0"/>
    <n v="38.787071977812133"/>
    <n v="7"/>
    <s v="SMS"/>
    <x v="2"/>
    <b v="0"/>
    <x v="1"/>
    <x v="4"/>
  </r>
  <r>
    <x v="5362"/>
    <x v="0"/>
    <x v="21"/>
    <n v="0"/>
    <n v="15"/>
    <x v="1"/>
    <x v="1"/>
    <n v="0"/>
    <s v="VA"/>
    <s v="Female"/>
    <x v="0"/>
    <n v="44"/>
    <x v="0"/>
    <x v="0"/>
    <x v="1"/>
    <n v="2"/>
    <x v="0"/>
    <x v="0"/>
    <s v="CREDIT CARD"/>
    <n v="23"/>
    <x v="0"/>
    <n v="23"/>
    <n v="145"/>
    <x v="0"/>
    <m/>
    <s v="2021-05-24"/>
    <x v="622"/>
    <x v="1073"/>
    <s v="Alto"/>
    <x v="0"/>
    <n v="26.29291319224188"/>
    <n v="3"/>
    <s v="SMS"/>
    <x v="2"/>
    <b v="1"/>
    <x v="0"/>
    <x v="3"/>
  </r>
  <r>
    <x v="5363"/>
    <x v="1"/>
    <x v="0"/>
    <n v="2"/>
    <n v="8"/>
    <x v="1"/>
    <x v="1"/>
    <n v="0"/>
    <s v="WI"/>
    <s v="Female"/>
    <x v="0"/>
    <n v="51"/>
    <x v="0"/>
    <x v="0"/>
    <x v="0"/>
    <n v="0"/>
    <x v="0"/>
    <x v="0"/>
    <s v="direct debit"/>
    <n v="45"/>
    <x v="1"/>
    <n v="45"/>
    <n v="1107"/>
    <x v="5"/>
    <s v="Don't know"/>
    <s v="2022/10/31"/>
    <x v="895"/>
    <x v="992"/>
    <s v="Bajo"/>
    <x v="1"/>
    <n v="52.264888974549372"/>
    <n v="9"/>
    <s v="SMS"/>
    <x v="2"/>
    <b v="0"/>
    <x v="1"/>
    <x v="4"/>
  </r>
  <r>
    <x v="5364"/>
    <x v="0"/>
    <x v="63"/>
    <n v="2"/>
    <n v="0"/>
    <x v="0"/>
    <x v="0"/>
    <n v="0"/>
    <s v="ME"/>
    <s v="Female"/>
    <x v="0"/>
    <n v="47"/>
    <x v="0"/>
    <x v="0"/>
    <x v="0"/>
    <n v="0"/>
    <x v="0"/>
    <x v="1"/>
    <s v="CREDIT CARD"/>
    <n v="15"/>
    <x v="0"/>
    <n v="15"/>
    <n v="701"/>
    <x v="0"/>
    <m/>
    <s v="2020-05-01"/>
    <x v="1420"/>
    <x v="1301"/>
    <s v="Medio"/>
    <x v="2"/>
    <n v="12.987690930914169"/>
    <n v="5"/>
    <s v="Teléfono"/>
    <x v="1"/>
    <b v="0"/>
    <x v="1"/>
    <x v="0"/>
  </r>
  <r>
    <x v="5365"/>
    <x v="1"/>
    <x v="12"/>
    <n v="5"/>
    <n v="9"/>
    <x v="1"/>
    <x v="1"/>
    <n v="0"/>
    <s v="AZ"/>
    <s v="Hombre"/>
    <x v="1"/>
    <n v="34"/>
    <x v="0"/>
    <x v="0"/>
    <x v="0"/>
    <n v="0"/>
    <x v="1"/>
    <x v="0"/>
    <s v="direct debit"/>
    <n v="25"/>
    <x v="1"/>
    <n v="25"/>
    <n v="25"/>
    <x v="1"/>
    <s v="Competitor made better offer"/>
    <s v="2021-06-01"/>
    <x v="574"/>
    <x v="425"/>
    <s v="Bajo"/>
    <x v="1"/>
    <n v="20.456183315929731"/>
    <n v="2"/>
    <s v="Teléfono"/>
    <x v="1"/>
    <b v="0"/>
    <x v="1"/>
    <x v="3"/>
  </r>
  <r>
    <x v="5366"/>
    <x v="1"/>
    <x v="12"/>
    <n v="4"/>
    <n v="20"/>
    <x v="1"/>
    <x v="1"/>
    <n v="0"/>
    <s v="ID"/>
    <s v="Female"/>
    <x v="0"/>
    <n v="30"/>
    <x v="0"/>
    <x v="0"/>
    <x v="0"/>
    <n v="0"/>
    <x v="0"/>
    <x v="0"/>
    <s v="PAPER CHECK"/>
    <n v="28"/>
    <x v="3"/>
    <n v="28"/>
    <n v="28"/>
    <x v="1"/>
    <s v="Competitor made better offer"/>
    <s v="2023-03-29"/>
    <x v="1421"/>
    <x v="1106"/>
    <s v="Alto"/>
    <x v="0"/>
    <n v="23.36569319057288"/>
    <n v="10"/>
    <s v="Teléfono"/>
    <x v="1"/>
    <b v="1"/>
    <x v="0"/>
    <x v="2"/>
  </r>
  <r>
    <x v="5367"/>
    <x v="0"/>
    <x v="0"/>
    <n v="0"/>
    <n v="0"/>
    <x v="0"/>
    <x v="0"/>
    <n v="0"/>
    <s v="WV"/>
    <s v="Female"/>
    <x v="0"/>
    <n v="47"/>
    <x v="0"/>
    <x v="0"/>
    <x v="0"/>
    <n v="0"/>
    <x v="0"/>
    <x v="1"/>
    <s v="CREDIT CARD"/>
    <n v="10"/>
    <x v="0"/>
    <n v="10"/>
    <n v="230"/>
    <x v="0"/>
    <m/>
    <s v="2020-08-03"/>
    <x v="1422"/>
    <x v="320"/>
    <s v="Alto"/>
    <x v="0"/>
    <n v="8.6564672254824089"/>
    <n v="0"/>
    <s v="Teléfono"/>
    <x v="1"/>
    <b v="0"/>
    <x v="1"/>
    <x v="0"/>
  </r>
  <r>
    <x v="5368"/>
    <x v="0"/>
    <x v="68"/>
    <n v="0"/>
    <n v="2"/>
    <x v="0"/>
    <x v="0"/>
    <n v="73"/>
    <s v="PA"/>
    <s v="Female"/>
    <x v="0"/>
    <n v="45"/>
    <x v="0"/>
    <x v="0"/>
    <x v="0"/>
    <n v="0"/>
    <x v="0"/>
    <x v="0"/>
    <s v="direct debit"/>
    <n v="39"/>
    <x v="1"/>
    <n v="39"/>
    <n v="1917"/>
    <x v="0"/>
    <m/>
    <s v="2021/11/16"/>
    <x v="322"/>
    <x v="1290"/>
    <s v="Alto"/>
    <x v="0"/>
    <n v="37.863885553551697"/>
    <n v="4"/>
    <s v="SMS"/>
    <x v="2"/>
    <b v="0"/>
    <x v="1"/>
    <x v="3"/>
  </r>
  <r>
    <x v="5369"/>
    <x v="0"/>
    <x v="17"/>
    <n v="1"/>
    <n v="38"/>
    <x v="1"/>
    <x v="1"/>
    <n v="0"/>
    <s v="LA"/>
    <s v="Female"/>
    <x v="0"/>
    <n v="41"/>
    <x v="0"/>
    <x v="0"/>
    <x v="1"/>
    <n v="4"/>
    <x v="1"/>
    <x v="1"/>
    <s v="direct debit"/>
    <n v="18"/>
    <x v="1"/>
    <n v="18"/>
    <n v="928"/>
    <x v="0"/>
    <m/>
    <s v="2023/09/01"/>
    <x v="1379"/>
    <x v="407"/>
    <s v="Medio"/>
    <x v="2"/>
    <n v="16.382618740116332"/>
    <n v="0"/>
    <s v="SMS"/>
    <x v="2"/>
    <b v="1"/>
    <x v="0"/>
    <x v="4"/>
  </r>
  <r>
    <x v="5370"/>
    <x v="0"/>
    <x v="37"/>
    <n v="0"/>
    <n v="3"/>
    <x v="1"/>
    <x v="1"/>
    <n v="0"/>
    <s v="OK"/>
    <s v="Female"/>
    <x v="0"/>
    <n v="61"/>
    <x v="0"/>
    <x v="0"/>
    <x v="0"/>
    <n v="0"/>
    <x v="0"/>
    <x v="0"/>
    <s v="direct debit"/>
    <n v="44"/>
    <x v="1"/>
    <n v="44"/>
    <n v="331"/>
    <x v="0"/>
    <m/>
    <s v="2020/11/16"/>
    <x v="507"/>
    <x v="319"/>
    <s v="Alto"/>
    <x v="0"/>
    <n v="37.208910107086552"/>
    <n v="3"/>
    <s v="Email"/>
    <x v="0"/>
    <b v="1"/>
    <x v="0"/>
    <x v="4"/>
  </r>
  <r>
    <x v="5371"/>
    <x v="0"/>
    <x v="74"/>
    <n v="0"/>
    <n v="37"/>
    <x v="1"/>
    <x v="1"/>
    <n v="0"/>
    <s v="ID"/>
    <s v="Hombre"/>
    <x v="1"/>
    <n v="25"/>
    <x v="1"/>
    <x v="0"/>
    <x v="0"/>
    <n v="0"/>
    <x v="0"/>
    <x v="2"/>
    <s v="CREDIT CARD"/>
    <n v="51"/>
    <x v="0"/>
    <n v="51"/>
    <n v="2680"/>
    <x v="0"/>
    <m/>
    <s v="2020/03/20"/>
    <x v="1226"/>
    <x v="1336"/>
    <s v="Medio"/>
    <x v="2"/>
    <n v="59.30778825874475"/>
    <n v="10"/>
    <s v="Teléfono"/>
    <x v="1"/>
    <b v="1"/>
    <x v="0"/>
    <x v="3"/>
  </r>
  <r>
    <x v="5372"/>
    <x v="0"/>
    <x v="45"/>
    <n v="0"/>
    <n v="14"/>
    <x v="1"/>
    <x v="1"/>
    <n v="0"/>
    <s v="ND"/>
    <s v="Female"/>
    <x v="0"/>
    <n v="58"/>
    <x v="0"/>
    <x v="0"/>
    <x v="0"/>
    <n v="0"/>
    <x v="0"/>
    <x v="1"/>
    <s v="CREDIT CARD"/>
    <n v="15"/>
    <x v="0"/>
    <n v="15"/>
    <n v="199"/>
    <x v="0"/>
    <m/>
    <s v="2023-09-26"/>
    <x v="61"/>
    <x v="449"/>
    <s v="Alto"/>
    <x v="0"/>
    <n v="13.57825539699985"/>
    <n v="3"/>
    <s v="Teléfono"/>
    <x v="1"/>
    <b v="0"/>
    <x v="1"/>
    <x v="0"/>
  </r>
  <r>
    <x v="5373"/>
    <x v="0"/>
    <x v="19"/>
    <n v="0"/>
    <n v="10"/>
    <x v="1"/>
    <x v="1"/>
    <n v="0"/>
    <s v="MN"/>
    <s v="Female"/>
    <x v="0"/>
    <n v="20"/>
    <x v="1"/>
    <x v="0"/>
    <x v="0"/>
    <n v="0"/>
    <x v="1"/>
    <x v="2"/>
    <s v="direct debit"/>
    <n v="61"/>
    <x v="1"/>
    <n v="61"/>
    <n v="1568"/>
    <x v="0"/>
    <m/>
    <s v="2023-03-26"/>
    <x v="66"/>
    <x v="120"/>
    <s v="Bajo"/>
    <x v="1"/>
    <n v="67.937312656094136"/>
    <n v="3"/>
    <s v="SMS"/>
    <x v="2"/>
    <b v="1"/>
    <x v="0"/>
    <x v="0"/>
  </r>
  <r>
    <x v="5374"/>
    <x v="1"/>
    <x v="12"/>
    <n v="3"/>
    <n v="13"/>
    <x v="1"/>
    <x v="1"/>
    <n v="0"/>
    <s v="ND"/>
    <s v="Hombre"/>
    <x v="1"/>
    <n v="23"/>
    <x v="1"/>
    <x v="0"/>
    <x v="0"/>
    <n v="0"/>
    <x v="0"/>
    <x v="0"/>
    <s v="direct debit"/>
    <n v="54"/>
    <x v="1"/>
    <n v="54"/>
    <n v="54"/>
    <x v="5"/>
    <s v="Don't know"/>
    <s v="2021-08-28"/>
    <x v="1"/>
    <x v="1253"/>
    <s v="Medio"/>
    <x v="2"/>
    <n v="47.674639486170179"/>
    <n v="1"/>
    <s v="SMS"/>
    <x v="2"/>
    <b v="0"/>
    <x v="1"/>
    <x v="2"/>
  </r>
  <r>
    <x v="5375"/>
    <x v="1"/>
    <x v="51"/>
    <n v="5"/>
    <n v="1"/>
    <x v="1"/>
    <x v="1"/>
    <n v="0"/>
    <s v="LA"/>
    <s v="Hombre"/>
    <x v="1"/>
    <n v="50"/>
    <x v="0"/>
    <x v="0"/>
    <x v="0"/>
    <n v="0"/>
    <x v="0"/>
    <x v="0"/>
    <s v="direct debit"/>
    <n v="34"/>
    <x v="1"/>
    <n v="34"/>
    <n v="256"/>
    <x v="3"/>
    <s v="Attitude of service provider"/>
    <s v="2020-04-05"/>
    <x v="702"/>
    <x v="219"/>
    <s v="Medio"/>
    <x v="2"/>
    <n v="35.628896747155594"/>
    <n v="0"/>
    <s v="Teléfono"/>
    <x v="1"/>
    <b v="0"/>
    <x v="1"/>
    <x v="2"/>
  </r>
  <r>
    <x v="5376"/>
    <x v="0"/>
    <x v="16"/>
    <n v="0"/>
    <n v="9"/>
    <x v="1"/>
    <x v="1"/>
    <n v="0"/>
    <s v="HI"/>
    <s v="Female"/>
    <x v="0"/>
    <n v="41"/>
    <x v="0"/>
    <x v="0"/>
    <x v="0"/>
    <n v="0"/>
    <x v="1"/>
    <x v="2"/>
    <s v="CREDIT CARD"/>
    <n v="45"/>
    <x v="0"/>
    <n v="45"/>
    <n v="3281"/>
    <x v="0"/>
    <m/>
    <s v="2022-10-14"/>
    <x v="612"/>
    <x v="538"/>
    <s v="Medio"/>
    <x v="2"/>
    <n v="37.622716716942087"/>
    <n v="10"/>
    <s v="Teléfono"/>
    <x v="1"/>
    <b v="1"/>
    <x v="0"/>
    <x v="3"/>
  </r>
  <r>
    <x v="5377"/>
    <x v="1"/>
    <x v="21"/>
    <n v="1"/>
    <n v="4"/>
    <x v="0"/>
    <x v="0"/>
    <n v="0"/>
    <s v="ID"/>
    <s v="Hombre"/>
    <x v="1"/>
    <n v="72"/>
    <x v="0"/>
    <x v="1"/>
    <x v="0"/>
    <n v="0"/>
    <x v="0"/>
    <x v="0"/>
    <s v="direct debit"/>
    <n v="43"/>
    <x v="1"/>
    <n v="43"/>
    <n v="276"/>
    <x v="1"/>
    <s v="Competitor made better offer"/>
    <s v="2021/08/08"/>
    <x v="669"/>
    <x v="769"/>
    <s v="Alto"/>
    <x v="0"/>
    <n v="41.825068127925"/>
    <n v="10"/>
    <s v="Teléfono"/>
    <x v="1"/>
    <b v="1"/>
    <x v="0"/>
    <x v="0"/>
  </r>
  <r>
    <x v="5378"/>
    <x v="0"/>
    <x v="10"/>
    <n v="0"/>
    <n v="25"/>
    <x v="1"/>
    <x v="1"/>
    <n v="0"/>
    <s v="ME"/>
    <s v="Hombre"/>
    <x v="1"/>
    <n v="31"/>
    <x v="0"/>
    <x v="0"/>
    <x v="1"/>
    <n v="3"/>
    <x v="1"/>
    <x v="0"/>
    <s v="direct debit"/>
    <n v="39"/>
    <x v="1"/>
    <n v="39"/>
    <n v="1581"/>
    <x v="0"/>
    <m/>
    <s v="2021/04/08"/>
    <x v="1407"/>
    <x v="1360"/>
    <s v="Medio"/>
    <x v="2"/>
    <n v="39.402544972179783"/>
    <n v="0"/>
    <s v="SMS"/>
    <x v="2"/>
    <b v="0"/>
    <x v="1"/>
    <x v="3"/>
  </r>
  <r>
    <x v="5379"/>
    <x v="1"/>
    <x v="5"/>
    <n v="1"/>
    <n v="1"/>
    <x v="1"/>
    <x v="1"/>
    <n v="0"/>
    <s v="GA"/>
    <s v="Hombre"/>
    <x v="1"/>
    <n v="74"/>
    <x v="0"/>
    <x v="1"/>
    <x v="0"/>
    <n v="0"/>
    <x v="1"/>
    <x v="0"/>
    <s v="CREDIT CARD"/>
    <n v="34"/>
    <x v="0"/>
    <n v="34"/>
    <n v="1012"/>
    <x v="3"/>
    <s v="Attitude of support person"/>
    <s v="2020-01-12"/>
    <x v="267"/>
    <x v="20"/>
    <s v="Alto"/>
    <x v="0"/>
    <n v="30.38928396105425"/>
    <n v="4"/>
    <s v="Teléfono"/>
    <x v="1"/>
    <b v="1"/>
    <x v="0"/>
    <x v="4"/>
  </r>
  <r>
    <x v="5380"/>
    <x v="0"/>
    <x v="28"/>
    <n v="0"/>
    <n v="5"/>
    <x v="1"/>
    <x v="1"/>
    <n v="0"/>
    <s v="CT"/>
    <s v="Female"/>
    <x v="0"/>
    <n v="74"/>
    <x v="0"/>
    <x v="1"/>
    <x v="0"/>
    <n v="0"/>
    <x v="0"/>
    <x v="0"/>
    <s v="direct debit"/>
    <n v="33"/>
    <x v="1"/>
    <n v="33"/>
    <n v="583"/>
    <x v="0"/>
    <m/>
    <s v="2020-02-15"/>
    <x v="580"/>
    <x v="1417"/>
    <s v="Medio"/>
    <x v="2"/>
    <n v="33.43444148328944"/>
    <n v="3"/>
    <s v="SMS"/>
    <x v="2"/>
    <b v="0"/>
    <x v="1"/>
    <x v="3"/>
  </r>
  <r>
    <x v="5381"/>
    <x v="0"/>
    <x v="33"/>
    <n v="0"/>
    <n v="13"/>
    <x v="1"/>
    <x v="1"/>
    <n v="0"/>
    <s v="SD"/>
    <s v="Hombre"/>
    <x v="1"/>
    <n v="25"/>
    <x v="1"/>
    <x v="0"/>
    <x v="0"/>
    <n v="0"/>
    <x v="1"/>
    <x v="0"/>
    <s v="CREDIT CARD"/>
    <n v="31"/>
    <x v="0"/>
    <n v="31"/>
    <n v="709"/>
    <x v="0"/>
    <m/>
    <s v="2022-12-29"/>
    <x v="147"/>
    <x v="774"/>
    <s v="Bajo"/>
    <x v="1"/>
    <n v="29.91858629145516"/>
    <n v="8"/>
    <s v="Email"/>
    <x v="0"/>
    <b v="0"/>
    <x v="1"/>
    <x v="0"/>
  </r>
  <r>
    <x v="3041"/>
    <x v="0"/>
    <x v="52"/>
    <n v="0"/>
    <n v="3"/>
    <x v="1"/>
    <x v="1"/>
    <n v="0"/>
    <s v="WA"/>
    <s v="Hombre"/>
    <x v="1"/>
    <n v="42"/>
    <x v="0"/>
    <x v="0"/>
    <x v="0"/>
    <n v="0"/>
    <x v="0"/>
    <x v="1"/>
    <s v="CREDIT CARD"/>
    <n v="37"/>
    <x v="0"/>
    <n v="37"/>
    <n v="2177"/>
    <x v="0"/>
    <m/>
    <s v="2022-09-09"/>
    <x v="246"/>
    <x v="638"/>
    <s v="Alto"/>
    <x v="0"/>
    <n v="34.082831713272398"/>
    <n v="0"/>
    <s v="SMS"/>
    <x v="2"/>
    <b v="1"/>
    <x v="0"/>
    <x v="0"/>
  </r>
  <r>
    <x v="5382"/>
    <x v="1"/>
    <x v="12"/>
    <n v="5"/>
    <n v="11"/>
    <x v="1"/>
    <x v="1"/>
    <n v="0"/>
    <s v="WA"/>
    <s v="Female"/>
    <x v="0"/>
    <n v="63"/>
    <x v="0"/>
    <x v="0"/>
    <x v="0"/>
    <n v="0"/>
    <x v="0"/>
    <x v="0"/>
    <s v="direct debit"/>
    <n v="43"/>
    <x v="1"/>
    <n v="43"/>
    <n v="43"/>
    <x v="1"/>
    <s v="Competitor made better offer"/>
    <s v="2020-09-27"/>
    <x v="1215"/>
    <x v="672"/>
    <s v="Medio"/>
    <x v="2"/>
    <n v="40.940376361355248"/>
    <n v="0"/>
    <s v="SMS"/>
    <x v="2"/>
    <b v="1"/>
    <x v="0"/>
    <x v="4"/>
  </r>
  <r>
    <x v="5383"/>
    <x v="0"/>
    <x v="28"/>
    <n v="0"/>
    <n v="0"/>
    <x v="0"/>
    <x v="0"/>
    <n v="0"/>
    <s v="LA"/>
    <s v="Hombre"/>
    <x v="1"/>
    <n v="54"/>
    <x v="0"/>
    <x v="0"/>
    <x v="1"/>
    <n v="2"/>
    <x v="0"/>
    <x v="1"/>
    <s v="direct debit"/>
    <n v="6"/>
    <x v="1"/>
    <n v="6"/>
    <n v="111"/>
    <x v="0"/>
    <m/>
    <s v="2022-06-28"/>
    <x v="207"/>
    <x v="1294"/>
    <s v="Medio"/>
    <x v="2"/>
    <n v="5.4987483403052124"/>
    <n v="9"/>
    <s v="Teléfono"/>
    <x v="1"/>
    <b v="0"/>
    <x v="1"/>
    <x v="3"/>
  </r>
  <r>
    <x v="5384"/>
    <x v="0"/>
    <x v="36"/>
    <n v="1"/>
    <n v="0"/>
    <x v="0"/>
    <x v="0"/>
    <n v="0"/>
    <s v="VA"/>
    <s v="Female"/>
    <x v="0"/>
    <n v="50"/>
    <x v="0"/>
    <x v="0"/>
    <x v="0"/>
    <n v="0"/>
    <x v="0"/>
    <x v="1"/>
    <s v="direct debit"/>
    <n v="13"/>
    <x v="1"/>
    <n v="13"/>
    <n v="50"/>
    <x v="0"/>
    <m/>
    <s v="2021/09/26"/>
    <x v="1352"/>
    <x v="1335"/>
    <s v="Medio"/>
    <x v="2"/>
    <n v="14.860648725204911"/>
    <n v="9"/>
    <s v="SMS"/>
    <x v="2"/>
    <b v="1"/>
    <x v="0"/>
    <x v="2"/>
  </r>
  <r>
    <x v="5385"/>
    <x v="0"/>
    <x v="6"/>
    <n v="1"/>
    <n v="12"/>
    <x v="1"/>
    <x v="1"/>
    <n v="0"/>
    <s v="WA"/>
    <s v="Hombre"/>
    <x v="1"/>
    <n v="32"/>
    <x v="0"/>
    <x v="0"/>
    <x v="1"/>
    <n v="2"/>
    <x v="1"/>
    <x v="0"/>
    <s v="direct debit"/>
    <n v="27"/>
    <x v="1"/>
    <n v="27"/>
    <n v="519"/>
    <x v="0"/>
    <m/>
    <s v="2023/10/02"/>
    <x v="1191"/>
    <x v="1392"/>
    <s v="Bajo"/>
    <x v="1"/>
    <n v="30.485427518566201"/>
    <n v="10"/>
    <s v="Teléfono"/>
    <x v="1"/>
    <b v="1"/>
    <x v="0"/>
    <x v="3"/>
  </r>
  <r>
    <x v="5386"/>
    <x v="0"/>
    <x v="9"/>
    <n v="0"/>
    <n v="18"/>
    <x v="0"/>
    <x v="0"/>
    <n v="5"/>
    <s v="NH"/>
    <s v="Hombre"/>
    <x v="1"/>
    <n v="29"/>
    <x v="1"/>
    <x v="0"/>
    <x v="0"/>
    <n v="0"/>
    <x v="1"/>
    <x v="0"/>
    <s v="CREDIT CARD"/>
    <n v="45"/>
    <x v="0"/>
    <n v="45"/>
    <n v="142"/>
    <x v="0"/>
    <m/>
    <s v="2022/11/18"/>
    <x v="201"/>
    <x v="919"/>
    <s v="Bajo"/>
    <x v="1"/>
    <n v="51.515486599329208"/>
    <n v="10"/>
    <s v="Teléfono"/>
    <x v="1"/>
    <b v="1"/>
    <x v="0"/>
    <x v="2"/>
  </r>
  <r>
    <x v="5387"/>
    <x v="0"/>
    <x v="8"/>
    <n v="0"/>
    <n v="13"/>
    <x v="0"/>
    <x v="0"/>
    <n v="12"/>
    <s v="DE"/>
    <s v="Hombre"/>
    <x v="1"/>
    <n v="41"/>
    <x v="0"/>
    <x v="0"/>
    <x v="0"/>
    <n v="0"/>
    <x v="0"/>
    <x v="0"/>
    <s v="CREDIT CARD"/>
    <n v="28"/>
    <x v="0"/>
    <n v="28"/>
    <n v="63"/>
    <x v="0"/>
    <m/>
    <s v="2020/01/27"/>
    <x v="249"/>
    <x v="1231"/>
    <s v="Bajo"/>
    <x v="1"/>
    <n v="22.520895361322189"/>
    <n v="6"/>
    <s v="Email"/>
    <x v="0"/>
    <b v="0"/>
    <x v="1"/>
    <x v="4"/>
  </r>
  <r>
    <x v="5388"/>
    <x v="0"/>
    <x v="16"/>
    <n v="0"/>
    <n v="4"/>
    <x v="1"/>
    <x v="1"/>
    <n v="0"/>
    <s v="NV"/>
    <s v="Female"/>
    <x v="0"/>
    <n v="77"/>
    <x v="0"/>
    <x v="1"/>
    <x v="1"/>
    <n v="2"/>
    <x v="0"/>
    <x v="1"/>
    <s v="direct debit"/>
    <n v="19"/>
    <x v="1"/>
    <n v="19"/>
    <n v="1344"/>
    <x v="0"/>
    <m/>
    <s v="2020-12-16"/>
    <x v="608"/>
    <x v="857"/>
    <s v="Medio"/>
    <x v="2"/>
    <n v="16.677013423709859"/>
    <n v="9"/>
    <s v="Email"/>
    <x v="0"/>
    <b v="0"/>
    <x v="1"/>
    <x v="3"/>
  </r>
  <r>
    <x v="5389"/>
    <x v="0"/>
    <x v="66"/>
    <n v="0"/>
    <n v="15"/>
    <x v="1"/>
    <x v="1"/>
    <n v="0"/>
    <s v="NY"/>
    <s v="Hombre"/>
    <x v="1"/>
    <n v="66"/>
    <x v="0"/>
    <x v="1"/>
    <x v="0"/>
    <n v="0"/>
    <x v="1"/>
    <x v="0"/>
    <s v="CREDIT CARD"/>
    <n v="55"/>
    <x v="0"/>
    <n v="55"/>
    <n v="1492"/>
    <x v="0"/>
    <m/>
    <s v="2022-11-13"/>
    <x v="229"/>
    <x v="1323"/>
    <s v="Medio"/>
    <x v="2"/>
    <n v="55.674688363804187"/>
    <n v="4"/>
    <s v="Teléfono"/>
    <x v="1"/>
    <b v="1"/>
    <x v="0"/>
    <x v="2"/>
  </r>
  <r>
    <x v="5390"/>
    <x v="1"/>
    <x v="12"/>
    <n v="5"/>
    <n v="0"/>
    <x v="0"/>
    <x v="0"/>
    <n v="0"/>
    <s v="NH"/>
    <s v="Hombre"/>
    <x v="1"/>
    <n v="61"/>
    <x v="0"/>
    <x v="0"/>
    <x v="0"/>
    <n v="0"/>
    <x v="0"/>
    <x v="0"/>
    <s v="direct debit"/>
    <n v="11"/>
    <x v="1"/>
    <n v="11"/>
    <n v="11"/>
    <x v="3"/>
    <s v="Attitude of support person"/>
    <s v="2023/06/22"/>
    <x v="198"/>
    <x v="598"/>
    <s v="Bajo"/>
    <x v="1"/>
    <n v="10.448457659514011"/>
    <n v="9"/>
    <s v="Teléfono"/>
    <x v="1"/>
    <b v="0"/>
    <x v="1"/>
    <x v="4"/>
  </r>
  <r>
    <x v="5391"/>
    <x v="0"/>
    <x v="39"/>
    <n v="0"/>
    <n v="15"/>
    <x v="1"/>
    <x v="1"/>
    <n v="0"/>
    <s v="AK"/>
    <s v="Hombre"/>
    <x v="1"/>
    <n v="62"/>
    <x v="0"/>
    <x v="0"/>
    <x v="0"/>
    <n v="0"/>
    <x v="1"/>
    <x v="2"/>
    <s v="direct debit"/>
    <n v="40"/>
    <x v="1"/>
    <n v="40"/>
    <n v="2883"/>
    <x v="0"/>
    <m/>
    <s v="2023-03-05"/>
    <x v="1372"/>
    <x v="918"/>
    <s v="Bajo"/>
    <x v="1"/>
    <n v="34.315862117632641"/>
    <n v="10"/>
    <s v="Email"/>
    <x v="0"/>
    <b v="1"/>
    <x v="0"/>
    <x v="3"/>
  </r>
  <r>
    <x v="5392"/>
    <x v="0"/>
    <x v="6"/>
    <n v="0"/>
    <n v="8"/>
    <x v="1"/>
    <x v="1"/>
    <n v="0"/>
    <s v="NC"/>
    <s v="Female"/>
    <x v="0"/>
    <n v="27"/>
    <x v="1"/>
    <x v="0"/>
    <x v="0"/>
    <n v="0"/>
    <x v="0"/>
    <x v="0"/>
    <s v="direct debit"/>
    <n v="34"/>
    <x v="1"/>
    <n v="34"/>
    <n v="653"/>
    <x v="0"/>
    <m/>
    <s v="2022/12/27"/>
    <x v="406"/>
    <x v="591"/>
    <s v="Medio"/>
    <x v="2"/>
    <n v="39.886755897061583"/>
    <n v="1"/>
    <s v="Teléfono"/>
    <x v="1"/>
    <b v="0"/>
    <x v="1"/>
    <x v="2"/>
  </r>
  <r>
    <x v="5393"/>
    <x v="0"/>
    <x v="8"/>
    <n v="0"/>
    <n v="5"/>
    <x v="1"/>
    <x v="1"/>
    <n v="0"/>
    <s v="NY"/>
    <s v="Female"/>
    <x v="0"/>
    <n v="66"/>
    <x v="0"/>
    <x v="1"/>
    <x v="0"/>
    <n v="0"/>
    <x v="0"/>
    <x v="0"/>
    <s v="CREDIT CARD"/>
    <n v="29"/>
    <x v="0"/>
    <n v="29"/>
    <n v="61"/>
    <x v="0"/>
    <m/>
    <s v="2023/10/12"/>
    <x v="26"/>
    <x v="305"/>
    <s v="Alto"/>
    <x v="0"/>
    <n v="26.958311961081421"/>
    <n v="10"/>
    <s v="Email"/>
    <x v="0"/>
    <b v="0"/>
    <x v="1"/>
    <x v="4"/>
  </r>
  <r>
    <x v="5394"/>
    <x v="0"/>
    <x v="63"/>
    <n v="1"/>
    <n v="0"/>
    <x v="0"/>
    <x v="0"/>
    <n v="0"/>
    <s v="VA"/>
    <s v="Hombre"/>
    <x v="1"/>
    <n v="21"/>
    <x v="1"/>
    <x v="0"/>
    <x v="1"/>
    <n v="3"/>
    <x v="0"/>
    <x v="2"/>
    <s v="direct debit"/>
    <n v="9"/>
    <x v="1"/>
    <n v="9"/>
    <n v="413"/>
    <x v="0"/>
    <m/>
    <s v="2020/03/04"/>
    <x v="792"/>
    <x v="191"/>
    <s v="Medio"/>
    <x v="2"/>
    <n v="9.6043034769105091"/>
    <n v="8"/>
    <s v="SMS"/>
    <x v="2"/>
    <b v="1"/>
    <x v="0"/>
    <x v="3"/>
  </r>
  <r>
    <x v="5395"/>
    <x v="0"/>
    <x v="3"/>
    <n v="1"/>
    <n v="12"/>
    <x v="1"/>
    <x v="1"/>
    <n v="0"/>
    <s v="DE"/>
    <s v="Hombre"/>
    <x v="1"/>
    <n v="36"/>
    <x v="0"/>
    <x v="0"/>
    <x v="0"/>
    <n v="0"/>
    <x v="1"/>
    <x v="2"/>
    <s v="CREDIT CARD"/>
    <n v="40"/>
    <x v="0"/>
    <n v="40"/>
    <n v="2781"/>
    <x v="0"/>
    <m/>
    <s v="2023-04-24"/>
    <x v="538"/>
    <x v="295"/>
    <s v="Bajo"/>
    <x v="1"/>
    <n v="45.386468483675998"/>
    <n v="9"/>
    <s v="Teléfono"/>
    <x v="1"/>
    <b v="0"/>
    <x v="1"/>
    <x v="2"/>
  </r>
  <r>
    <x v="5396"/>
    <x v="0"/>
    <x v="14"/>
    <n v="0"/>
    <n v="14"/>
    <x v="1"/>
    <x v="1"/>
    <n v="0"/>
    <s v="VT"/>
    <s v="Hombre"/>
    <x v="1"/>
    <n v="29"/>
    <x v="1"/>
    <x v="0"/>
    <x v="0"/>
    <n v="0"/>
    <x v="0"/>
    <x v="0"/>
    <s v="CREDIT CARD"/>
    <n v="47"/>
    <x v="0"/>
    <n v="47"/>
    <n v="439"/>
    <x v="0"/>
    <m/>
    <s v="2022/10/29"/>
    <x v="22"/>
    <x v="924"/>
    <s v="Alto"/>
    <x v="0"/>
    <n v="43.745712117203411"/>
    <n v="1"/>
    <s v="Email"/>
    <x v="0"/>
    <b v="1"/>
    <x v="0"/>
    <x v="2"/>
  </r>
  <r>
    <x v="5397"/>
    <x v="0"/>
    <x v="9"/>
    <n v="0"/>
    <n v="2"/>
    <x v="1"/>
    <x v="1"/>
    <n v="0"/>
    <s v="NE"/>
    <s v="Hombre"/>
    <x v="1"/>
    <n v="40"/>
    <x v="0"/>
    <x v="0"/>
    <x v="0"/>
    <n v="0"/>
    <x v="0"/>
    <x v="0"/>
    <s v="CREDIT CARD"/>
    <n v="24"/>
    <x v="0"/>
    <n v="24"/>
    <n v="72"/>
    <x v="0"/>
    <m/>
    <s v="2021/08/17"/>
    <x v="511"/>
    <x v="361"/>
    <s v="Medio"/>
    <x v="2"/>
    <n v="24.063975539191329"/>
    <n v="4"/>
    <s v="Email"/>
    <x v="0"/>
    <b v="0"/>
    <x v="1"/>
    <x v="0"/>
  </r>
  <r>
    <x v="5398"/>
    <x v="1"/>
    <x v="8"/>
    <n v="5"/>
    <n v="10"/>
    <x v="1"/>
    <x v="1"/>
    <n v="0"/>
    <s v="MO"/>
    <s v="Hombre"/>
    <x v="1"/>
    <n v="53"/>
    <x v="0"/>
    <x v="0"/>
    <x v="0"/>
    <n v="0"/>
    <x v="0"/>
    <x v="0"/>
    <s v="direct debit"/>
    <n v="53"/>
    <x v="1"/>
    <n v="53"/>
    <n v="94"/>
    <x v="5"/>
    <s v="Don't know"/>
    <s v="2022/09/08"/>
    <x v="1301"/>
    <x v="52"/>
    <s v="Bajo"/>
    <x v="1"/>
    <n v="54.884786790262588"/>
    <n v="10"/>
    <s v="Teléfono"/>
    <x v="1"/>
    <b v="0"/>
    <x v="1"/>
    <x v="2"/>
  </r>
  <r>
    <x v="5399"/>
    <x v="1"/>
    <x v="6"/>
    <n v="3"/>
    <n v="1"/>
    <x v="1"/>
    <x v="1"/>
    <n v="0"/>
    <s v="VA"/>
    <s v="Hombre"/>
    <x v="1"/>
    <n v="63"/>
    <x v="0"/>
    <x v="0"/>
    <x v="0"/>
    <n v="0"/>
    <x v="1"/>
    <x v="0"/>
    <s v="CREDIT CARD"/>
    <n v="33"/>
    <x v="0"/>
    <n v="33"/>
    <n v="618"/>
    <x v="1"/>
    <s v="Competitor had better devices"/>
    <s v="2022/02/04"/>
    <x v="781"/>
    <x v="362"/>
    <s v="Alto"/>
    <x v="0"/>
    <n v="26.433675041178279"/>
    <n v="10"/>
    <s v="Teléfono"/>
    <x v="1"/>
    <b v="0"/>
    <x v="1"/>
    <x v="2"/>
  </r>
  <r>
    <x v="5400"/>
    <x v="0"/>
    <x v="41"/>
    <n v="0"/>
    <n v="2"/>
    <x v="1"/>
    <x v="1"/>
    <n v="0"/>
    <s v="NC"/>
    <s v="Female"/>
    <x v="0"/>
    <n v="48"/>
    <x v="0"/>
    <x v="0"/>
    <x v="0"/>
    <n v="0"/>
    <x v="1"/>
    <x v="2"/>
    <s v="direct debit"/>
    <n v="43"/>
    <x v="1"/>
    <n v="43"/>
    <n v="3046"/>
    <x v="0"/>
    <m/>
    <s v="2023/10/28"/>
    <x v="334"/>
    <x v="913"/>
    <s v="Medio"/>
    <x v="2"/>
    <n v="34.732054438629852"/>
    <n v="8"/>
    <s v="Email"/>
    <x v="0"/>
    <b v="1"/>
    <x v="0"/>
    <x v="4"/>
  </r>
  <r>
    <x v="5401"/>
    <x v="0"/>
    <x v="33"/>
    <n v="1"/>
    <n v="4"/>
    <x v="1"/>
    <x v="1"/>
    <n v="0"/>
    <s v="PA"/>
    <s v="Hombre"/>
    <x v="1"/>
    <n v="66"/>
    <x v="0"/>
    <x v="1"/>
    <x v="0"/>
    <n v="0"/>
    <x v="0"/>
    <x v="0"/>
    <s v="PAPER CHECK"/>
    <n v="30"/>
    <x v="3"/>
    <n v="30"/>
    <n v="680"/>
    <x v="0"/>
    <m/>
    <s v="2023/01/07"/>
    <x v="426"/>
    <x v="1276"/>
    <s v="Medio"/>
    <x v="2"/>
    <n v="31.988012838981209"/>
    <n v="6"/>
    <s v="Teléfono"/>
    <x v="1"/>
    <b v="1"/>
    <x v="0"/>
    <x v="0"/>
  </r>
  <r>
    <x v="5402"/>
    <x v="0"/>
    <x v="17"/>
    <n v="0"/>
    <n v="5"/>
    <x v="1"/>
    <x v="1"/>
    <n v="0"/>
    <s v="VA"/>
    <s v="Hombre"/>
    <x v="1"/>
    <n v="67"/>
    <x v="0"/>
    <x v="1"/>
    <x v="0"/>
    <n v="0"/>
    <x v="0"/>
    <x v="2"/>
    <s v="CREDIT CARD"/>
    <n v="21"/>
    <x v="0"/>
    <n v="21"/>
    <n v="1124"/>
    <x v="0"/>
    <m/>
    <s v="2020/07/15"/>
    <x v="52"/>
    <x v="1235"/>
    <s v="Bajo"/>
    <x v="1"/>
    <n v="20.212998330983929"/>
    <n v="0"/>
    <s v="Email"/>
    <x v="0"/>
    <b v="0"/>
    <x v="1"/>
    <x v="3"/>
  </r>
  <r>
    <x v="5403"/>
    <x v="1"/>
    <x v="58"/>
    <n v="3"/>
    <n v="14"/>
    <x v="0"/>
    <x v="0"/>
    <n v="39"/>
    <s v="OR"/>
    <s v="Hombre"/>
    <x v="1"/>
    <n v="26"/>
    <x v="1"/>
    <x v="0"/>
    <x v="0"/>
    <n v="0"/>
    <x v="1"/>
    <x v="1"/>
    <s v="direct debit"/>
    <n v="63"/>
    <x v="1"/>
    <n v="63"/>
    <n v="1989"/>
    <x v="1"/>
    <s v="Competitor made better offer"/>
    <s v="2021-02-11"/>
    <x v="58"/>
    <x v="619"/>
    <s v="Medio"/>
    <x v="2"/>
    <n v="72.071546137239707"/>
    <n v="5"/>
    <s v="Teléfono"/>
    <x v="1"/>
    <b v="1"/>
    <x v="0"/>
    <x v="0"/>
  </r>
  <r>
    <x v="5404"/>
    <x v="0"/>
    <x v="40"/>
    <n v="0"/>
    <n v="0"/>
    <x v="0"/>
    <x v="0"/>
    <n v="0"/>
    <s v="MA"/>
    <s v="Hombre"/>
    <x v="1"/>
    <n v="45"/>
    <x v="0"/>
    <x v="0"/>
    <x v="0"/>
    <n v="0"/>
    <x v="0"/>
    <x v="2"/>
    <s v="CREDIT CARD"/>
    <n v="9"/>
    <x v="0"/>
    <n v="9"/>
    <n v="582"/>
    <x v="0"/>
    <m/>
    <s v="2020/07/07"/>
    <x v="858"/>
    <x v="1148"/>
    <s v="Medio"/>
    <x v="2"/>
    <n v="9.372232884993581"/>
    <n v="9"/>
    <s v="Email"/>
    <x v="0"/>
    <b v="1"/>
    <x v="0"/>
    <x v="4"/>
  </r>
  <r>
    <x v="5405"/>
    <x v="1"/>
    <x v="28"/>
    <n v="1"/>
    <n v="1"/>
    <x v="1"/>
    <x v="1"/>
    <n v="0"/>
    <s v="WY"/>
    <s v="Hombre"/>
    <x v="1"/>
    <n v="44"/>
    <x v="0"/>
    <x v="0"/>
    <x v="0"/>
    <n v="0"/>
    <x v="0"/>
    <x v="0"/>
    <s v="direct debit"/>
    <n v="46"/>
    <x v="1"/>
    <n v="46"/>
    <n v="791"/>
    <x v="1"/>
    <s v="Competitor had better devices"/>
    <s v="2022-03-08"/>
    <x v="1358"/>
    <x v="1044"/>
    <s v="Alto"/>
    <x v="0"/>
    <n v="48.685614684287273"/>
    <n v="0"/>
    <s v="Email"/>
    <x v="0"/>
    <b v="0"/>
    <x v="1"/>
    <x v="3"/>
  </r>
  <r>
    <x v="2250"/>
    <x v="1"/>
    <x v="8"/>
    <n v="0"/>
    <n v="5"/>
    <x v="1"/>
    <x v="1"/>
    <n v="0"/>
    <s v="KS"/>
    <s v="Female"/>
    <x v="0"/>
    <n v="43"/>
    <x v="0"/>
    <x v="0"/>
    <x v="0"/>
    <n v="0"/>
    <x v="0"/>
    <x v="0"/>
    <s v="direct debit"/>
    <n v="36"/>
    <x v="1"/>
    <n v="36"/>
    <n v="76"/>
    <x v="1"/>
    <s v="Competitor offered higher download speeds"/>
    <s v="2022/11/07"/>
    <x v="746"/>
    <x v="777"/>
    <s v="Bajo"/>
    <x v="1"/>
    <n v="39.390875016049037"/>
    <n v="8"/>
    <s v="SMS"/>
    <x v="2"/>
    <b v="0"/>
    <x v="1"/>
    <x v="0"/>
  </r>
  <r>
    <x v="5406"/>
    <x v="0"/>
    <x v="76"/>
    <n v="0"/>
    <n v="0"/>
    <x v="0"/>
    <x v="0"/>
    <n v="0"/>
    <s v="AZ"/>
    <s v="Female"/>
    <x v="0"/>
    <n v="28"/>
    <x v="1"/>
    <x v="0"/>
    <x v="0"/>
    <n v="0"/>
    <x v="0"/>
    <x v="2"/>
    <s v="direct debit"/>
    <n v="7"/>
    <x v="1"/>
    <n v="7"/>
    <n v="577"/>
    <x v="0"/>
    <m/>
    <s v="2021-11-25"/>
    <x v="160"/>
    <x v="1253"/>
    <s v="Medio"/>
    <x v="2"/>
    <n v="7.6271608969158473"/>
    <n v="3"/>
    <s v="Teléfono"/>
    <x v="1"/>
    <b v="0"/>
    <x v="1"/>
    <x v="3"/>
  </r>
  <r>
    <x v="5407"/>
    <x v="1"/>
    <x v="12"/>
    <n v="0"/>
    <n v="15"/>
    <x v="1"/>
    <x v="1"/>
    <n v="0"/>
    <s v="MT"/>
    <s v="Hombre"/>
    <x v="1"/>
    <n v="29"/>
    <x v="1"/>
    <x v="0"/>
    <x v="0"/>
    <n v="0"/>
    <x v="0"/>
    <x v="0"/>
    <s v="direct debit"/>
    <n v="15"/>
    <x v="1"/>
    <n v="15"/>
    <n v="15"/>
    <x v="1"/>
    <s v="Competitor had better devices"/>
    <s v="2023/02/08"/>
    <x v="870"/>
    <x v="449"/>
    <s v="Medio"/>
    <x v="2"/>
    <n v="15.57235607081342"/>
    <n v="9"/>
    <s v="Email"/>
    <x v="0"/>
    <b v="1"/>
    <x v="0"/>
    <x v="4"/>
  </r>
  <r>
    <x v="5408"/>
    <x v="0"/>
    <x v="4"/>
    <n v="0"/>
    <n v="11"/>
    <x v="1"/>
    <x v="1"/>
    <n v="0"/>
    <s v="VT"/>
    <s v="Hombre"/>
    <x v="1"/>
    <n v="33"/>
    <x v="0"/>
    <x v="0"/>
    <x v="0"/>
    <n v="0"/>
    <x v="1"/>
    <x v="1"/>
    <s v="direct debit"/>
    <n v="63"/>
    <x v="1"/>
    <n v="63"/>
    <n v="2392"/>
    <x v="0"/>
    <m/>
    <s v="2023-08-27"/>
    <x v="481"/>
    <x v="1230"/>
    <s v="Alto"/>
    <x v="0"/>
    <n v="72.770291889693468"/>
    <n v="8"/>
    <s v="SMS"/>
    <x v="2"/>
    <b v="0"/>
    <x v="1"/>
    <x v="2"/>
  </r>
  <r>
    <x v="5409"/>
    <x v="0"/>
    <x v="53"/>
    <n v="0"/>
    <n v="4"/>
    <x v="1"/>
    <x v="1"/>
    <n v="0"/>
    <s v="DC"/>
    <s v="Female"/>
    <x v="0"/>
    <n v="32"/>
    <x v="0"/>
    <x v="0"/>
    <x v="0"/>
    <n v="0"/>
    <x v="1"/>
    <x v="2"/>
    <s v="CREDIT CARD"/>
    <n v="33"/>
    <x v="0"/>
    <n v="33"/>
    <n v="1365"/>
    <x v="0"/>
    <m/>
    <s v="2021-10-11"/>
    <x v="200"/>
    <x v="1047"/>
    <s v="Alto"/>
    <x v="0"/>
    <n v="32.044816156090732"/>
    <n v="8"/>
    <s v="Teléfono"/>
    <x v="1"/>
    <b v="1"/>
    <x v="0"/>
    <x v="0"/>
  </r>
  <r>
    <x v="5410"/>
    <x v="0"/>
    <x v="70"/>
    <n v="3"/>
    <n v="7"/>
    <x v="1"/>
    <x v="1"/>
    <n v="0"/>
    <s v="CT"/>
    <s v="Female"/>
    <x v="0"/>
    <n v="44"/>
    <x v="0"/>
    <x v="0"/>
    <x v="1"/>
    <n v="3"/>
    <x v="1"/>
    <x v="2"/>
    <s v="CREDIT CARD"/>
    <n v="59"/>
    <x v="0"/>
    <n v="59"/>
    <n v="3482"/>
    <x v="0"/>
    <m/>
    <s v="2020-11-26"/>
    <x v="559"/>
    <x v="431"/>
    <s v="Alto"/>
    <x v="0"/>
    <n v="69.914172491181134"/>
    <n v="9"/>
    <s v="SMS"/>
    <x v="2"/>
    <b v="1"/>
    <x v="0"/>
    <x v="4"/>
  </r>
  <r>
    <x v="5411"/>
    <x v="1"/>
    <x v="9"/>
    <n v="0"/>
    <n v="37"/>
    <x v="1"/>
    <x v="1"/>
    <n v="0"/>
    <s v="RI"/>
    <s v="Hombre"/>
    <x v="1"/>
    <n v="30"/>
    <x v="0"/>
    <x v="0"/>
    <x v="0"/>
    <n v="0"/>
    <x v="1"/>
    <x v="0"/>
    <s v="direct debit"/>
    <n v="51"/>
    <x v="1"/>
    <n v="51"/>
    <n v="151"/>
    <x v="3"/>
    <s v="Attitude of service provider"/>
    <s v="2020/11/18"/>
    <x v="449"/>
    <x v="1143"/>
    <s v="Bajo"/>
    <x v="1"/>
    <n v="53.294926446029073"/>
    <n v="2"/>
    <s v="SMS"/>
    <x v="2"/>
    <b v="0"/>
    <x v="1"/>
    <x v="4"/>
  </r>
  <r>
    <x v="5412"/>
    <x v="0"/>
    <x v="27"/>
    <n v="0"/>
    <n v="7"/>
    <x v="1"/>
    <x v="1"/>
    <n v="0"/>
    <s v="SD"/>
    <s v="Hombre"/>
    <x v="1"/>
    <n v="62"/>
    <x v="0"/>
    <x v="0"/>
    <x v="0"/>
    <n v="0"/>
    <x v="1"/>
    <x v="1"/>
    <s v="CREDIT CARD"/>
    <n v="49"/>
    <x v="0"/>
    <n v="49"/>
    <n v="1658"/>
    <x v="0"/>
    <m/>
    <s v="2022-12-09"/>
    <x v="990"/>
    <x v="55"/>
    <s v="Bajo"/>
    <x v="1"/>
    <n v="39.374717492558737"/>
    <n v="9"/>
    <s v="Email"/>
    <x v="0"/>
    <b v="0"/>
    <x v="1"/>
    <x v="4"/>
  </r>
  <r>
    <x v="5413"/>
    <x v="0"/>
    <x v="66"/>
    <n v="2"/>
    <n v="3"/>
    <x v="1"/>
    <x v="1"/>
    <n v="0"/>
    <s v="OR"/>
    <s v="Female"/>
    <x v="0"/>
    <n v="36"/>
    <x v="0"/>
    <x v="0"/>
    <x v="0"/>
    <n v="0"/>
    <x v="0"/>
    <x v="0"/>
    <s v="CREDIT CARD"/>
    <n v="28"/>
    <x v="0"/>
    <n v="28"/>
    <n v="755"/>
    <x v="0"/>
    <m/>
    <s v="2023/06/05"/>
    <x v="865"/>
    <x v="1366"/>
    <s v="Bajo"/>
    <x v="1"/>
    <n v="23.128300460022039"/>
    <n v="5"/>
    <s v="Teléfono"/>
    <x v="1"/>
    <b v="1"/>
    <x v="0"/>
    <x v="0"/>
  </r>
  <r>
    <x v="5414"/>
    <x v="0"/>
    <x v="22"/>
    <n v="0"/>
    <n v="0"/>
    <x v="0"/>
    <x v="0"/>
    <n v="0"/>
    <s v="TN"/>
    <s v="Female"/>
    <x v="0"/>
    <n v="55"/>
    <x v="0"/>
    <x v="0"/>
    <x v="1"/>
    <n v="4"/>
    <x v="0"/>
    <x v="2"/>
    <s v="CREDIT CARD"/>
    <n v="9"/>
    <x v="0"/>
    <n v="9"/>
    <n v="95"/>
    <x v="0"/>
    <m/>
    <s v="2022/06/07"/>
    <x v="680"/>
    <x v="234"/>
    <s v="Medio"/>
    <x v="2"/>
    <n v="8.3942619284866691"/>
    <n v="1"/>
    <s v="Email"/>
    <x v="0"/>
    <b v="1"/>
    <x v="0"/>
    <x v="3"/>
  </r>
  <r>
    <x v="5415"/>
    <x v="0"/>
    <x v="24"/>
    <n v="0"/>
    <n v="0"/>
    <x v="0"/>
    <x v="0"/>
    <n v="0"/>
    <s v="WA"/>
    <s v="Female"/>
    <x v="0"/>
    <n v="53"/>
    <x v="0"/>
    <x v="0"/>
    <x v="1"/>
    <n v="2"/>
    <x v="0"/>
    <x v="0"/>
    <s v="PAPER CHECK"/>
    <n v="7"/>
    <x v="3"/>
    <n v="7"/>
    <n v="96"/>
    <x v="0"/>
    <m/>
    <s v="2020/10/21"/>
    <x v="456"/>
    <x v="1157"/>
    <s v="Alto"/>
    <x v="0"/>
    <n v="7.9551190180731082"/>
    <n v="10"/>
    <s v="Teléfono"/>
    <x v="1"/>
    <b v="0"/>
    <x v="1"/>
    <x v="3"/>
  </r>
  <r>
    <x v="1418"/>
    <x v="0"/>
    <x v="27"/>
    <n v="0"/>
    <n v="4"/>
    <x v="1"/>
    <x v="1"/>
    <n v="0"/>
    <s v="MO"/>
    <s v="Female"/>
    <x v="0"/>
    <n v="62"/>
    <x v="0"/>
    <x v="0"/>
    <x v="0"/>
    <n v="0"/>
    <x v="0"/>
    <x v="1"/>
    <s v="direct debit"/>
    <n v="37"/>
    <x v="1"/>
    <n v="37"/>
    <n v="1229"/>
    <x v="0"/>
    <m/>
    <s v="2022-05-28"/>
    <x v="902"/>
    <x v="749"/>
    <s v="Bajo"/>
    <x v="1"/>
    <n v="39.227065632472872"/>
    <n v="7"/>
    <s v="Email"/>
    <x v="0"/>
    <b v="1"/>
    <x v="0"/>
    <x v="4"/>
  </r>
  <r>
    <x v="3739"/>
    <x v="0"/>
    <x v="36"/>
    <n v="0"/>
    <n v="5"/>
    <x v="1"/>
    <x v="1"/>
    <n v="0"/>
    <s v="AR"/>
    <s v="Hombre"/>
    <x v="1"/>
    <n v="42"/>
    <x v="0"/>
    <x v="0"/>
    <x v="0"/>
    <n v="0"/>
    <x v="0"/>
    <x v="0"/>
    <s v="direct debit"/>
    <n v="50"/>
    <x v="1"/>
    <n v="50"/>
    <n v="202"/>
    <x v="0"/>
    <m/>
    <s v="2023/07/21"/>
    <x v="1059"/>
    <x v="1009"/>
    <s v="Medio"/>
    <x v="2"/>
    <n v="54.174765186100672"/>
    <n v="5"/>
    <s v="Email"/>
    <x v="0"/>
    <b v="0"/>
    <x v="1"/>
    <x v="4"/>
  </r>
  <r>
    <x v="5416"/>
    <x v="1"/>
    <x v="12"/>
    <n v="1"/>
    <n v="7"/>
    <x v="1"/>
    <x v="1"/>
    <n v="0"/>
    <s v="SC"/>
    <s v="Female"/>
    <x v="0"/>
    <n v="67"/>
    <x v="0"/>
    <x v="1"/>
    <x v="0"/>
    <n v="0"/>
    <x v="0"/>
    <x v="0"/>
    <s v="PAPER CHECK"/>
    <n v="16"/>
    <x v="3"/>
    <n v="16"/>
    <n v="16"/>
    <x v="3"/>
    <s v="Attitude of service provider"/>
    <s v="2021-06-26"/>
    <x v="404"/>
    <x v="641"/>
    <s v="Bajo"/>
    <x v="1"/>
    <n v="13.605893670262221"/>
    <n v="10"/>
    <s v="SMS"/>
    <x v="2"/>
    <b v="1"/>
    <x v="0"/>
    <x v="4"/>
  </r>
  <r>
    <x v="5417"/>
    <x v="0"/>
    <x v="75"/>
    <n v="0"/>
    <n v="0"/>
    <x v="0"/>
    <x v="0"/>
    <n v="0"/>
    <s v="MD"/>
    <s v="Hombre"/>
    <x v="1"/>
    <n v="52"/>
    <x v="0"/>
    <x v="0"/>
    <x v="0"/>
    <n v="0"/>
    <x v="0"/>
    <x v="2"/>
    <s v="direct debit"/>
    <n v="12"/>
    <x v="1"/>
    <n v="12"/>
    <n v="867"/>
    <x v="0"/>
    <m/>
    <s v="2022-08-06"/>
    <x v="943"/>
    <x v="96"/>
    <s v="Medio"/>
    <x v="2"/>
    <n v="11.487764617370139"/>
    <n v="3"/>
    <s v="SMS"/>
    <x v="2"/>
    <b v="0"/>
    <x v="1"/>
    <x v="2"/>
  </r>
  <r>
    <x v="5418"/>
    <x v="1"/>
    <x v="36"/>
    <n v="3"/>
    <n v="3"/>
    <x v="1"/>
    <x v="1"/>
    <n v="0"/>
    <s v="AL"/>
    <s v="Hombre"/>
    <x v="1"/>
    <n v="61"/>
    <x v="0"/>
    <x v="0"/>
    <x v="0"/>
    <n v="0"/>
    <x v="0"/>
    <x v="0"/>
    <s v="direct debit"/>
    <n v="41"/>
    <x v="1"/>
    <n v="41"/>
    <n v="170"/>
    <x v="2"/>
    <s v="Service dissatisfaction"/>
    <s v="2023/06/27"/>
    <x v="700"/>
    <x v="453"/>
    <s v="Medio"/>
    <x v="2"/>
    <n v="37.340131645888228"/>
    <n v="7"/>
    <s v="SMS"/>
    <x v="2"/>
    <b v="1"/>
    <x v="0"/>
    <x v="4"/>
  </r>
  <r>
    <x v="1866"/>
    <x v="0"/>
    <x v="29"/>
    <n v="0"/>
    <n v="6"/>
    <x v="1"/>
    <x v="1"/>
    <n v="0"/>
    <s v="DC"/>
    <s v="Hombre"/>
    <x v="1"/>
    <n v="72"/>
    <x v="0"/>
    <x v="1"/>
    <x v="0"/>
    <n v="0"/>
    <x v="0"/>
    <x v="0"/>
    <s v="PAPER CHECK"/>
    <n v="45"/>
    <x v="3"/>
    <n v="45"/>
    <n v="3038"/>
    <x v="0"/>
    <m/>
    <s v="2021-12-23"/>
    <x v="1058"/>
    <x v="85"/>
    <s v="Bajo"/>
    <x v="1"/>
    <n v="39.092108732248562"/>
    <n v="3"/>
    <s v="SMS"/>
    <x v="2"/>
    <b v="1"/>
    <x v="0"/>
    <x v="0"/>
  </r>
  <r>
    <x v="5419"/>
    <x v="0"/>
    <x v="39"/>
    <n v="0"/>
    <n v="9"/>
    <x v="1"/>
    <x v="1"/>
    <n v="0"/>
    <s v="NC"/>
    <s v="Female"/>
    <x v="0"/>
    <n v="51"/>
    <x v="0"/>
    <x v="0"/>
    <x v="0"/>
    <n v="0"/>
    <x v="1"/>
    <x v="2"/>
    <s v="CREDIT CARD"/>
    <n v="42"/>
    <x v="0"/>
    <n v="42"/>
    <n v="2999"/>
    <x v="0"/>
    <m/>
    <s v="2022/07/21"/>
    <x v="1086"/>
    <x v="490"/>
    <s v="Medio"/>
    <x v="2"/>
    <n v="36.500059847594841"/>
    <n v="7"/>
    <s v="SMS"/>
    <x v="2"/>
    <b v="0"/>
    <x v="1"/>
    <x v="2"/>
  </r>
  <r>
    <x v="5420"/>
    <x v="1"/>
    <x v="29"/>
    <n v="0"/>
    <n v="6"/>
    <x v="1"/>
    <x v="1"/>
    <n v="0"/>
    <s v="MD"/>
    <s v="Hombre"/>
    <x v="1"/>
    <n v="74"/>
    <x v="0"/>
    <x v="1"/>
    <x v="0"/>
    <n v="0"/>
    <x v="1"/>
    <x v="1"/>
    <s v="CREDIT CARD"/>
    <n v="62"/>
    <x v="0"/>
    <n v="62"/>
    <n v="4162"/>
    <x v="3"/>
    <s v="Attitude of service provider"/>
    <s v="2022-08-31"/>
    <x v="381"/>
    <x v="693"/>
    <s v="Bajo"/>
    <x v="1"/>
    <n v="55.329619347525707"/>
    <n v="5"/>
    <s v="Teléfono"/>
    <x v="1"/>
    <b v="0"/>
    <x v="1"/>
    <x v="2"/>
  </r>
  <r>
    <x v="5421"/>
    <x v="0"/>
    <x v="43"/>
    <n v="1"/>
    <n v="0"/>
    <x v="0"/>
    <x v="0"/>
    <n v="0"/>
    <s v="MN"/>
    <s v="Hombre"/>
    <x v="1"/>
    <n v="65"/>
    <x v="0"/>
    <x v="1"/>
    <x v="1"/>
    <n v="6"/>
    <x v="0"/>
    <x v="1"/>
    <s v="direct debit"/>
    <n v="8"/>
    <x v="1"/>
    <n v="8"/>
    <n v="223"/>
    <x v="0"/>
    <m/>
    <s v="2021/02/01"/>
    <x v="1240"/>
    <x v="1188"/>
    <s v="Bajo"/>
    <x v="1"/>
    <n v="9.1531545993520034"/>
    <n v="0"/>
    <s v="Email"/>
    <x v="0"/>
    <b v="0"/>
    <x v="1"/>
    <x v="0"/>
  </r>
  <r>
    <x v="5422"/>
    <x v="1"/>
    <x v="41"/>
    <n v="2"/>
    <n v="12"/>
    <x v="0"/>
    <x v="0"/>
    <n v="63"/>
    <s v="CT"/>
    <s v="Female"/>
    <x v="0"/>
    <n v="23"/>
    <x v="1"/>
    <x v="0"/>
    <x v="0"/>
    <n v="0"/>
    <x v="1"/>
    <x v="1"/>
    <s v="direct debit"/>
    <n v="41"/>
    <x v="1"/>
    <n v="41"/>
    <n v="2903"/>
    <x v="3"/>
    <s v="Attitude of service provider"/>
    <s v="2022/03/11"/>
    <x v="817"/>
    <x v="1194"/>
    <s v="Alto"/>
    <x v="0"/>
    <n v="40.284037813753841"/>
    <n v="6"/>
    <s v="SMS"/>
    <x v="2"/>
    <b v="0"/>
    <x v="1"/>
    <x v="2"/>
  </r>
  <r>
    <x v="5423"/>
    <x v="0"/>
    <x v="8"/>
    <n v="0"/>
    <n v="2"/>
    <x v="1"/>
    <x v="1"/>
    <n v="0"/>
    <s v="IA"/>
    <s v="Female"/>
    <x v="0"/>
    <n v="52"/>
    <x v="0"/>
    <x v="0"/>
    <x v="0"/>
    <n v="0"/>
    <x v="0"/>
    <x v="0"/>
    <s v="direct debit"/>
    <n v="35"/>
    <x v="1"/>
    <n v="35"/>
    <n v="68"/>
    <x v="0"/>
    <m/>
    <s v="2021/06/28"/>
    <x v="474"/>
    <x v="912"/>
    <s v="Medio"/>
    <x v="2"/>
    <n v="40.064978226883191"/>
    <n v="5"/>
    <s v="Email"/>
    <x v="0"/>
    <b v="1"/>
    <x v="0"/>
    <x v="4"/>
  </r>
  <r>
    <x v="5424"/>
    <x v="0"/>
    <x v="60"/>
    <n v="0"/>
    <n v="13"/>
    <x v="0"/>
    <x v="0"/>
    <n v="65"/>
    <s v="OK"/>
    <s v="Female"/>
    <x v="0"/>
    <n v="43"/>
    <x v="0"/>
    <x v="0"/>
    <x v="1"/>
    <n v="6"/>
    <x v="0"/>
    <x v="1"/>
    <s v="CREDIT CARD"/>
    <n v="19"/>
    <x v="0"/>
    <n v="19"/>
    <n v="1020"/>
    <x v="0"/>
    <m/>
    <s v="2021/03/18"/>
    <x v="891"/>
    <x v="1186"/>
    <s v="Bajo"/>
    <x v="1"/>
    <n v="17.304399245352322"/>
    <n v="3"/>
    <s v="Email"/>
    <x v="0"/>
    <b v="0"/>
    <x v="1"/>
    <x v="0"/>
  </r>
  <r>
    <x v="5425"/>
    <x v="0"/>
    <x v="73"/>
    <n v="0"/>
    <n v="3"/>
    <x v="1"/>
    <x v="1"/>
    <n v="0"/>
    <s v="IN"/>
    <s v="Hombre"/>
    <x v="1"/>
    <n v="72"/>
    <x v="0"/>
    <x v="1"/>
    <x v="0"/>
    <n v="0"/>
    <x v="0"/>
    <x v="2"/>
    <s v="direct debit"/>
    <n v="50"/>
    <x v="1"/>
    <n v="50"/>
    <n v="1934"/>
    <x v="0"/>
    <m/>
    <s v="2022/11/20"/>
    <x v="27"/>
    <x v="584"/>
    <s v="Medio"/>
    <x v="2"/>
    <n v="50.536134673260221"/>
    <n v="5"/>
    <s v="Email"/>
    <x v="0"/>
    <b v="0"/>
    <x v="1"/>
    <x v="0"/>
  </r>
  <r>
    <x v="5426"/>
    <x v="0"/>
    <x v="55"/>
    <n v="0"/>
    <n v="0"/>
    <x v="0"/>
    <x v="0"/>
    <n v="0"/>
    <s v="MS"/>
    <s v="Female"/>
    <x v="0"/>
    <n v="76"/>
    <x v="0"/>
    <x v="1"/>
    <x v="0"/>
    <n v="0"/>
    <x v="0"/>
    <x v="2"/>
    <s v="CREDIT CARD"/>
    <n v="9"/>
    <x v="0"/>
    <n v="9"/>
    <n v="439"/>
    <x v="0"/>
    <m/>
    <s v="2020-05-26"/>
    <x v="46"/>
    <x v="239"/>
    <s v="Alto"/>
    <x v="0"/>
    <n v="9.433610434438112"/>
    <n v="2"/>
    <s v="Teléfono"/>
    <x v="1"/>
    <b v="1"/>
    <x v="0"/>
    <x v="3"/>
  </r>
  <r>
    <x v="5427"/>
    <x v="0"/>
    <x v="42"/>
    <n v="2"/>
    <n v="3"/>
    <x v="1"/>
    <x v="1"/>
    <n v="0"/>
    <s v="WA"/>
    <s v="Hombre"/>
    <x v="1"/>
    <n v="45"/>
    <x v="0"/>
    <x v="0"/>
    <x v="0"/>
    <n v="0"/>
    <x v="1"/>
    <x v="1"/>
    <s v="direct debit"/>
    <n v="31"/>
    <x v="1"/>
    <n v="31"/>
    <n v="1468"/>
    <x v="0"/>
    <m/>
    <s v="2021-02-08"/>
    <x v="687"/>
    <x v="1166"/>
    <s v="Medio"/>
    <x v="2"/>
    <n v="28.12516661685018"/>
    <n v="3"/>
    <s v="Email"/>
    <x v="0"/>
    <b v="1"/>
    <x v="0"/>
    <x v="2"/>
  </r>
  <r>
    <x v="5428"/>
    <x v="1"/>
    <x v="61"/>
    <n v="4"/>
    <n v="10"/>
    <x v="1"/>
    <x v="1"/>
    <n v="0"/>
    <s v="NE"/>
    <s v="Female"/>
    <x v="0"/>
    <n v="65"/>
    <x v="0"/>
    <x v="1"/>
    <x v="0"/>
    <n v="0"/>
    <x v="0"/>
    <x v="0"/>
    <s v="CREDIT CARD"/>
    <n v="59"/>
    <x v="0"/>
    <n v="59"/>
    <n v="1639"/>
    <x v="1"/>
    <s v="Competitor made better offer"/>
    <s v="2023-06-05"/>
    <x v="865"/>
    <x v="230"/>
    <s v="Bajo"/>
    <x v="1"/>
    <n v="48.783725062088173"/>
    <n v="6"/>
    <s v="SMS"/>
    <x v="2"/>
    <b v="0"/>
    <x v="1"/>
    <x v="4"/>
  </r>
  <r>
    <x v="5429"/>
    <x v="0"/>
    <x v="54"/>
    <n v="0"/>
    <n v="5"/>
    <x v="1"/>
    <x v="1"/>
    <n v="0"/>
    <s v="WY"/>
    <s v="Female"/>
    <x v="0"/>
    <n v="31"/>
    <x v="0"/>
    <x v="0"/>
    <x v="1"/>
    <n v="2"/>
    <x v="1"/>
    <x v="1"/>
    <s v="CREDIT CARD"/>
    <n v="23"/>
    <x v="0"/>
    <n v="23"/>
    <n v="228"/>
    <x v="0"/>
    <m/>
    <s v="2020/11/13"/>
    <x v="1330"/>
    <x v="1391"/>
    <s v="Alto"/>
    <x v="0"/>
    <n v="24.932944610854769"/>
    <n v="6"/>
    <s v="Teléfono"/>
    <x v="1"/>
    <b v="0"/>
    <x v="1"/>
    <x v="0"/>
  </r>
  <r>
    <x v="5430"/>
    <x v="0"/>
    <x v="7"/>
    <n v="0"/>
    <n v="26"/>
    <x v="1"/>
    <x v="1"/>
    <n v="0"/>
    <s v="NY"/>
    <s v="Hombre"/>
    <x v="1"/>
    <n v="27"/>
    <x v="1"/>
    <x v="0"/>
    <x v="1"/>
    <n v="5"/>
    <x v="0"/>
    <x v="2"/>
    <s v="CREDIT CARD"/>
    <n v="19"/>
    <x v="0"/>
    <n v="19"/>
    <n v="1043"/>
    <x v="0"/>
    <m/>
    <s v="2020-09-28"/>
    <x v="1016"/>
    <x v="498"/>
    <s v="Alto"/>
    <x v="0"/>
    <n v="15.752569087926741"/>
    <n v="4"/>
    <s v="Email"/>
    <x v="0"/>
    <b v="1"/>
    <x v="0"/>
    <x v="3"/>
  </r>
  <r>
    <x v="5431"/>
    <x v="0"/>
    <x v="14"/>
    <n v="0"/>
    <n v="18"/>
    <x v="1"/>
    <x v="1"/>
    <n v="0"/>
    <s v="MI"/>
    <s v="Female"/>
    <x v="0"/>
    <n v="28"/>
    <x v="1"/>
    <x v="0"/>
    <x v="0"/>
    <n v="0"/>
    <x v="0"/>
    <x v="0"/>
    <s v="direct debit"/>
    <n v="26"/>
    <x v="1"/>
    <n v="26"/>
    <n v="246"/>
    <x v="0"/>
    <m/>
    <s v="2021/02/18"/>
    <x v="843"/>
    <x v="11"/>
    <s v="Bajo"/>
    <x v="1"/>
    <n v="23.999201194515521"/>
    <n v="2"/>
    <s v="Email"/>
    <x v="0"/>
    <b v="0"/>
    <x v="1"/>
    <x v="0"/>
  </r>
  <r>
    <x v="5432"/>
    <x v="0"/>
    <x v="67"/>
    <n v="0"/>
    <n v="6"/>
    <x v="0"/>
    <x v="0"/>
    <n v="12"/>
    <s v="OK"/>
    <s v="Female"/>
    <x v="0"/>
    <n v="57"/>
    <x v="0"/>
    <x v="0"/>
    <x v="0"/>
    <n v="0"/>
    <x v="1"/>
    <x v="0"/>
    <s v="CREDIT CARD"/>
    <n v="20"/>
    <x v="0"/>
    <n v="20"/>
    <n v="696"/>
    <x v="0"/>
    <m/>
    <s v="2021-07-01"/>
    <x v="45"/>
    <x v="496"/>
    <s v="Bajo"/>
    <x v="1"/>
    <n v="23.152595478096671"/>
    <n v="3"/>
    <s v="Teléfono"/>
    <x v="1"/>
    <b v="0"/>
    <x v="1"/>
    <x v="0"/>
  </r>
  <r>
    <x v="5433"/>
    <x v="0"/>
    <x v="40"/>
    <n v="0"/>
    <n v="19"/>
    <x v="1"/>
    <x v="1"/>
    <n v="0"/>
    <s v="IN"/>
    <s v="Hombre"/>
    <x v="1"/>
    <n v="41"/>
    <x v="0"/>
    <x v="0"/>
    <x v="1"/>
    <n v="2"/>
    <x v="1"/>
    <x v="2"/>
    <s v="direct debit"/>
    <n v="39"/>
    <x v="1"/>
    <n v="39"/>
    <n v="2468"/>
    <x v="0"/>
    <m/>
    <s v="2023-11-05"/>
    <x v="373"/>
    <x v="85"/>
    <s v="Alto"/>
    <x v="0"/>
    <n v="34.44446414698151"/>
    <n v="3"/>
    <s v="Teléfono"/>
    <x v="1"/>
    <b v="1"/>
    <x v="0"/>
    <x v="3"/>
  </r>
  <r>
    <x v="5434"/>
    <x v="1"/>
    <x v="12"/>
    <n v="4"/>
    <n v="10"/>
    <x v="1"/>
    <x v="1"/>
    <n v="0"/>
    <s v="OH"/>
    <s v="Hombre"/>
    <x v="1"/>
    <n v="63"/>
    <x v="0"/>
    <x v="0"/>
    <x v="0"/>
    <n v="0"/>
    <x v="0"/>
    <x v="0"/>
    <s v="direct debit"/>
    <n v="38"/>
    <x v="1"/>
    <n v="38"/>
    <n v="38"/>
    <x v="5"/>
    <s v="Moved"/>
    <s v="2020/06/01"/>
    <x v="604"/>
    <x v="795"/>
    <s v="Medio"/>
    <x v="2"/>
    <n v="45.378278206904753"/>
    <n v="3"/>
    <s v="Teléfono"/>
    <x v="1"/>
    <b v="1"/>
    <x v="0"/>
    <x v="4"/>
  </r>
  <r>
    <x v="5435"/>
    <x v="0"/>
    <x v="39"/>
    <n v="0"/>
    <n v="0"/>
    <x v="0"/>
    <x v="0"/>
    <n v="0"/>
    <s v="CO"/>
    <s v="Female"/>
    <x v="0"/>
    <n v="47"/>
    <x v="0"/>
    <x v="0"/>
    <x v="0"/>
    <n v="0"/>
    <x v="0"/>
    <x v="2"/>
    <s v="direct debit"/>
    <n v="12"/>
    <x v="1"/>
    <n v="12"/>
    <n v="891"/>
    <x v="0"/>
    <m/>
    <s v="2021-08-29"/>
    <x v="995"/>
    <x v="547"/>
    <s v="Alto"/>
    <x v="0"/>
    <n v="13.71916390105825"/>
    <n v="5"/>
    <s v="SMS"/>
    <x v="2"/>
    <b v="0"/>
    <x v="1"/>
    <x v="4"/>
  </r>
  <r>
    <x v="5436"/>
    <x v="0"/>
    <x v="74"/>
    <n v="0"/>
    <n v="12"/>
    <x v="0"/>
    <x v="0"/>
    <n v="40"/>
    <s v="UT"/>
    <s v="Hombre"/>
    <x v="1"/>
    <n v="32"/>
    <x v="0"/>
    <x v="0"/>
    <x v="1"/>
    <n v="3"/>
    <x v="0"/>
    <x v="1"/>
    <s v="direct debit"/>
    <n v="30"/>
    <x v="1"/>
    <n v="30"/>
    <n v="1590"/>
    <x v="0"/>
    <m/>
    <s v="2021-05-24"/>
    <x v="622"/>
    <x v="87"/>
    <s v="Medio"/>
    <x v="2"/>
    <n v="26.020578316594829"/>
    <n v="8"/>
    <s v="SMS"/>
    <x v="2"/>
    <b v="1"/>
    <x v="0"/>
    <x v="4"/>
  </r>
  <r>
    <x v="2771"/>
    <x v="0"/>
    <x v="57"/>
    <n v="0"/>
    <n v="0"/>
    <x v="0"/>
    <x v="0"/>
    <n v="0"/>
    <s v="UT"/>
    <s v="Hombre"/>
    <x v="1"/>
    <n v="55"/>
    <x v="0"/>
    <x v="0"/>
    <x v="0"/>
    <n v="0"/>
    <x v="0"/>
    <x v="2"/>
    <s v="direct debit"/>
    <n v="9"/>
    <x v="1"/>
    <n v="9"/>
    <n v="671"/>
    <x v="0"/>
    <m/>
    <s v="2023-04-12"/>
    <x v="81"/>
    <x v="1192"/>
    <s v="Bajo"/>
    <x v="1"/>
    <n v="7.7681854052443544"/>
    <n v="9"/>
    <s v="Teléfono"/>
    <x v="1"/>
    <b v="0"/>
    <x v="1"/>
    <x v="4"/>
  </r>
  <r>
    <x v="5437"/>
    <x v="1"/>
    <x v="21"/>
    <n v="3"/>
    <n v="20"/>
    <x v="1"/>
    <x v="1"/>
    <n v="0"/>
    <s v="MI"/>
    <s v="Hombre"/>
    <x v="1"/>
    <n v="27"/>
    <x v="1"/>
    <x v="0"/>
    <x v="0"/>
    <n v="0"/>
    <x v="1"/>
    <x v="0"/>
    <s v="CREDIT CARD"/>
    <n v="16"/>
    <x v="0"/>
    <n v="16"/>
    <n v="90"/>
    <x v="1"/>
    <s v="Competitor had better devices"/>
    <s v="2021/01/18"/>
    <x v="439"/>
    <x v="146"/>
    <s v="Bajo"/>
    <x v="1"/>
    <n v="15.676365493459221"/>
    <n v="0"/>
    <s v="SMS"/>
    <x v="2"/>
    <b v="0"/>
    <x v="1"/>
    <x v="3"/>
  </r>
  <r>
    <x v="5438"/>
    <x v="1"/>
    <x v="5"/>
    <n v="5"/>
    <n v="5"/>
    <x v="1"/>
    <x v="1"/>
    <n v="0"/>
    <s v="AK"/>
    <s v="Hombre"/>
    <x v="1"/>
    <n v="40"/>
    <x v="0"/>
    <x v="0"/>
    <x v="1"/>
    <n v="2"/>
    <x v="0"/>
    <x v="0"/>
    <s v="direct debit"/>
    <n v="18"/>
    <x v="1"/>
    <n v="18"/>
    <n v="549"/>
    <x v="3"/>
    <s v="Attitude of service provider"/>
    <s v="2022/03/30"/>
    <x v="345"/>
    <x v="867"/>
    <s v="Alto"/>
    <x v="0"/>
    <n v="20.176410833292181"/>
    <n v="0"/>
    <s v="SMS"/>
    <x v="2"/>
    <b v="1"/>
    <x v="0"/>
    <x v="0"/>
  </r>
  <r>
    <x v="5439"/>
    <x v="0"/>
    <x v="56"/>
    <n v="0"/>
    <n v="0"/>
    <x v="0"/>
    <x v="0"/>
    <n v="0"/>
    <s v="CT"/>
    <s v="Hombre"/>
    <x v="1"/>
    <n v="51"/>
    <x v="0"/>
    <x v="0"/>
    <x v="1"/>
    <n v="5"/>
    <x v="0"/>
    <x v="2"/>
    <s v="direct debit"/>
    <n v="8"/>
    <x v="1"/>
    <n v="8"/>
    <n v="569"/>
    <x v="0"/>
    <m/>
    <s v="2023-02-07"/>
    <x v="690"/>
    <x v="1393"/>
    <s v="Medio"/>
    <x v="2"/>
    <n v="7.5684833947827759"/>
    <n v="4"/>
    <s v="Teléfono"/>
    <x v="1"/>
    <b v="0"/>
    <x v="1"/>
    <x v="0"/>
  </r>
  <r>
    <x v="5440"/>
    <x v="0"/>
    <x v="11"/>
    <n v="0"/>
    <n v="3"/>
    <x v="1"/>
    <x v="1"/>
    <n v="0"/>
    <s v="KS"/>
    <s v="Hombre"/>
    <x v="1"/>
    <n v="83"/>
    <x v="0"/>
    <x v="1"/>
    <x v="0"/>
    <n v="0"/>
    <x v="0"/>
    <x v="2"/>
    <s v="CREDIT CARD"/>
    <n v="34"/>
    <x v="0"/>
    <n v="34"/>
    <n v="176"/>
    <x v="0"/>
    <m/>
    <s v="2020-11-30"/>
    <x v="1423"/>
    <x v="788"/>
    <s v="Alto"/>
    <x v="0"/>
    <n v="30.179568292629469"/>
    <n v="9"/>
    <s v="SMS"/>
    <x v="2"/>
    <b v="0"/>
    <x v="1"/>
    <x v="0"/>
  </r>
  <r>
    <x v="5441"/>
    <x v="0"/>
    <x v="10"/>
    <n v="0"/>
    <n v="6"/>
    <x v="1"/>
    <x v="1"/>
    <n v="0"/>
    <s v="OK"/>
    <s v="Hombre"/>
    <x v="1"/>
    <n v="41"/>
    <x v="0"/>
    <x v="0"/>
    <x v="0"/>
    <n v="0"/>
    <x v="1"/>
    <x v="0"/>
    <s v="CREDIT CARD"/>
    <n v="68"/>
    <x v="0"/>
    <n v="68"/>
    <n v="2706"/>
    <x v="0"/>
    <m/>
    <s v="2020/12/14"/>
    <x v="106"/>
    <x v="182"/>
    <s v="Bajo"/>
    <x v="1"/>
    <n v="69.862330756729406"/>
    <n v="8"/>
    <s v="SMS"/>
    <x v="2"/>
    <b v="0"/>
    <x v="1"/>
    <x v="3"/>
  </r>
  <r>
    <x v="5442"/>
    <x v="1"/>
    <x v="38"/>
    <n v="3"/>
    <n v="5"/>
    <x v="1"/>
    <x v="1"/>
    <n v="0"/>
    <s v="MO"/>
    <s v="Female"/>
    <x v="0"/>
    <n v="44"/>
    <x v="0"/>
    <x v="0"/>
    <x v="0"/>
    <n v="0"/>
    <x v="1"/>
    <x v="0"/>
    <s v="CREDIT CARD"/>
    <n v="43"/>
    <x v="0"/>
    <n v="43"/>
    <n v="686"/>
    <x v="3"/>
    <s v="Attitude of support person"/>
    <s v="2022/12/05"/>
    <x v="1252"/>
    <x v="389"/>
    <s v="Medio"/>
    <x v="2"/>
    <n v="35.828518474664392"/>
    <n v="5"/>
    <s v="Teléfono"/>
    <x v="1"/>
    <b v="1"/>
    <x v="0"/>
    <x v="2"/>
  </r>
  <r>
    <x v="3697"/>
    <x v="0"/>
    <x v="41"/>
    <n v="0"/>
    <n v="14"/>
    <x v="0"/>
    <x v="0"/>
    <n v="45"/>
    <s v="OH"/>
    <s v="Hombre"/>
    <x v="1"/>
    <n v="47"/>
    <x v="0"/>
    <x v="0"/>
    <x v="1"/>
    <n v="2"/>
    <x v="1"/>
    <x v="2"/>
    <s v="CREDIT CARD"/>
    <n v="47"/>
    <x v="0"/>
    <n v="47"/>
    <n v="3249"/>
    <x v="0"/>
    <m/>
    <s v="2021/01/18"/>
    <x v="439"/>
    <x v="314"/>
    <s v="Medio"/>
    <x v="2"/>
    <n v="47.716965359914013"/>
    <n v="3"/>
    <s v="SMS"/>
    <x v="2"/>
    <b v="1"/>
    <x v="0"/>
    <x v="2"/>
  </r>
  <r>
    <x v="5443"/>
    <x v="0"/>
    <x v="36"/>
    <n v="0"/>
    <n v="15"/>
    <x v="1"/>
    <x v="1"/>
    <n v="0"/>
    <s v="VT"/>
    <s v="Female"/>
    <x v="0"/>
    <n v="26"/>
    <x v="1"/>
    <x v="0"/>
    <x v="0"/>
    <n v="0"/>
    <x v="1"/>
    <x v="0"/>
    <s v="CREDIT CARD"/>
    <n v="31"/>
    <x v="0"/>
    <n v="31"/>
    <n v="121"/>
    <x v="0"/>
    <m/>
    <s v="2020/12/14"/>
    <x v="106"/>
    <x v="1060"/>
    <s v="Bajo"/>
    <x v="1"/>
    <n v="36.201414759535773"/>
    <n v="5"/>
    <s v="Email"/>
    <x v="0"/>
    <b v="0"/>
    <x v="1"/>
    <x v="0"/>
  </r>
  <r>
    <x v="5444"/>
    <x v="1"/>
    <x v="38"/>
    <n v="1"/>
    <n v="2"/>
    <x v="1"/>
    <x v="1"/>
    <n v="0"/>
    <s v="VT"/>
    <s v="Hombre"/>
    <x v="1"/>
    <n v="74"/>
    <x v="0"/>
    <x v="1"/>
    <x v="0"/>
    <n v="0"/>
    <x v="1"/>
    <x v="0"/>
    <s v="direct debit"/>
    <n v="53"/>
    <x v="1"/>
    <n v="53"/>
    <n v="857"/>
    <x v="3"/>
    <s v="Attitude of support person"/>
    <s v="2022/07/14"/>
    <x v="118"/>
    <x v="1330"/>
    <s v="Medio"/>
    <x v="2"/>
    <n v="44.174774916183154"/>
    <n v="7"/>
    <s v="SMS"/>
    <x v="2"/>
    <b v="0"/>
    <x v="1"/>
    <x v="2"/>
  </r>
  <r>
    <x v="5445"/>
    <x v="0"/>
    <x v="9"/>
    <n v="0"/>
    <n v="20"/>
    <x v="1"/>
    <x v="1"/>
    <n v="0"/>
    <s v="ND"/>
    <s v="Hombre"/>
    <x v="1"/>
    <n v="22"/>
    <x v="1"/>
    <x v="0"/>
    <x v="0"/>
    <n v="0"/>
    <x v="0"/>
    <x v="0"/>
    <s v="CREDIT CARD"/>
    <n v="18"/>
    <x v="0"/>
    <n v="18"/>
    <n v="57"/>
    <x v="0"/>
    <m/>
    <s v="2022/04/25"/>
    <x v="1065"/>
    <x v="99"/>
    <s v="Bajo"/>
    <x v="1"/>
    <n v="17.304925733506721"/>
    <n v="8"/>
    <s v="Email"/>
    <x v="0"/>
    <b v="1"/>
    <x v="0"/>
    <x v="4"/>
  </r>
  <r>
    <x v="5446"/>
    <x v="0"/>
    <x v="51"/>
    <n v="0"/>
    <n v="14"/>
    <x v="1"/>
    <x v="1"/>
    <n v="0"/>
    <s v="IA"/>
    <s v="Female"/>
    <x v="0"/>
    <n v="63"/>
    <x v="0"/>
    <x v="0"/>
    <x v="0"/>
    <n v="0"/>
    <x v="0"/>
    <x v="0"/>
    <s v="CREDIT CARD"/>
    <n v="29"/>
    <x v="0"/>
    <n v="29"/>
    <n v="244"/>
    <x v="0"/>
    <m/>
    <s v="2021-12-07"/>
    <x v="844"/>
    <x v="71"/>
    <s v="Bajo"/>
    <x v="1"/>
    <n v="31.54393144363949"/>
    <n v="6"/>
    <s v="Teléfono"/>
    <x v="1"/>
    <b v="1"/>
    <x v="0"/>
    <x v="2"/>
  </r>
  <r>
    <x v="5447"/>
    <x v="0"/>
    <x v="36"/>
    <n v="1"/>
    <n v="0"/>
    <x v="0"/>
    <x v="0"/>
    <n v="0"/>
    <s v="NC"/>
    <s v="Female"/>
    <x v="0"/>
    <n v="34"/>
    <x v="0"/>
    <x v="0"/>
    <x v="0"/>
    <n v="0"/>
    <x v="0"/>
    <x v="0"/>
    <s v="CREDIT CARD"/>
    <n v="11"/>
    <x v="0"/>
    <n v="11"/>
    <n v="47"/>
    <x v="0"/>
    <m/>
    <s v="2021/11/23"/>
    <x v="1374"/>
    <x v="422"/>
    <s v="Medio"/>
    <x v="2"/>
    <n v="10.739471625151101"/>
    <n v="5"/>
    <s v="SMS"/>
    <x v="2"/>
    <b v="0"/>
    <x v="1"/>
    <x v="0"/>
  </r>
  <r>
    <x v="5448"/>
    <x v="0"/>
    <x v="68"/>
    <n v="2"/>
    <n v="19"/>
    <x v="1"/>
    <x v="1"/>
    <n v="0"/>
    <s v="ME"/>
    <s v="Hombre"/>
    <x v="1"/>
    <n v="25"/>
    <x v="1"/>
    <x v="0"/>
    <x v="0"/>
    <n v="0"/>
    <x v="1"/>
    <x v="1"/>
    <s v="direct debit"/>
    <n v="32"/>
    <x v="1"/>
    <n v="32"/>
    <n v="1599"/>
    <x v="0"/>
    <m/>
    <s v="2023-12-12"/>
    <x v="1316"/>
    <x v="885"/>
    <s v="Alto"/>
    <x v="0"/>
    <n v="31.889511841000111"/>
    <n v="9"/>
    <s v="SMS"/>
    <x v="2"/>
    <b v="0"/>
    <x v="1"/>
    <x v="0"/>
  </r>
  <r>
    <x v="5449"/>
    <x v="0"/>
    <x v="67"/>
    <n v="0"/>
    <n v="0"/>
    <x v="0"/>
    <x v="0"/>
    <n v="0"/>
    <s v="NM"/>
    <s v="Hombre"/>
    <x v="1"/>
    <n v="26"/>
    <x v="1"/>
    <x v="0"/>
    <x v="0"/>
    <n v="0"/>
    <x v="0"/>
    <x v="1"/>
    <s v="direct debit"/>
    <n v="13"/>
    <x v="1"/>
    <n v="13"/>
    <n v="456"/>
    <x v="0"/>
    <m/>
    <s v="2020/05/16"/>
    <x v="919"/>
    <x v="1134"/>
    <s v="Medio"/>
    <x v="2"/>
    <n v="12.22309798149746"/>
    <n v="9"/>
    <s v="Email"/>
    <x v="0"/>
    <b v="0"/>
    <x v="1"/>
    <x v="2"/>
  </r>
  <r>
    <x v="5450"/>
    <x v="0"/>
    <x v="38"/>
    <n v="0"/>
    <n v="0"/>
    <x v="0"/>
    <x v="0"/>
    <n v="0"/>
    <s v="OR"/>
    <s v="Female"/>
    <x v="0"/>
    <n v="32"/>
    <x v="0"/>
    <x v="0"/>
    <x v="0"/>
    <n v="0"/>
    <x v="0"/>
    <x v="1"/>
    <s v="PAPER CHECK"/>
    <n v="8"/>
    <x v="3"/>
    <n v="8"/>
    <n v="129"/>
    <x v="0"/>
    <m/>
    <s v="2020-09-21"/>
    <x v="976"/>
    <x v="550"/>
    <s v="Alto"/>
    <x v="0"/>
    <n v="6.5790870916383364"/>
    <n v="6"/>
    <s v="Teléfono"/>
    <x v="1"/>
    <b v="0"/>
    <x v="1"/>
    <x v="0"/>
  </r>
  <r>
    <x v="3763"/>
    <x v="1"/>
    <x v="12"/>
    <n v="5"/>
    <n v="37"/>
    <x v="1"/>
    <x v="1"/>
    <n v="0"/>
    <s v="AR"/>
    <s v="Prefer not to say"/>
    <x v="2"/>
    <n v="29"/>
    <x v="1"/>
    <x v="0"/>
    <x v="0"/>
    <n v="0"/>
    <x v="0"/>
    <x v="0"/>
    <s v="PAPER CHECK"/>
    <n v="16"/>
    <x v="3"/>
    <n v="16"/>
    <n v="16"/>
    <x v="5"/>
    <s v="Don't know"/>
    <s v="2020-09-04"/>
    <x v="145"/>
    <x v="681"/>
    <s v="Medio"/>
    <x v="2"/>
    <n v="13.424953924673019"/>
    <n v="8"/>
    <s v="Teléfono"/>
    <x v="1"/>
    <b v="1"/>
    <x v="0"/>
    <x v="3"/>
  </r>
  <r>
    <x v="259"/>
    <x v="0"/>
    <x v="34"/>
    <n v="0"/>
    <n v="2"/>
    <x v="1"/>
    <x v="1"/>
    <n v="0"/>
    <s v="VT"/>
    <s v="Hombre"/>
    <x v="1"/>
    <n v="64"/>
    <x v="0"/>
    <x v="0"/>
    <x v="0"/>
    <n v="0"/>
    <x v="0"/>
    <x v="1"/>
    <s v="direct debit"/>
    <n v="61"/>
    <x v="1"/>
    <n v="61"/>
    <n v="4062"/>
    <x v="0"/>
    <m/>
    <s v="2021-12-22"/>
    <x v="241"/>
    <x v="235"/>
    <s v="Alto"/>
    <x v="0"/>
    <n v="59.601085436439341"/>
    <n v="3"/>
    <s v="Email"/>
    <x v="0"/>
    <b v="0"/>
    <x v="1"/>
    <x v="2"/>
  </r>
  <r>
    <x v="5451"/>
    <x v="1"/>
    <x v="71"/>
    <n v="5"/>
    <n v="1"/>
    <x v="1"/>
    <x v="1"/>
    <n v="0"/>
    <s v="OH"/>
    <s v="Hombre"/>
    <x v="1"/>
    <n v="58"/>
    <x v="0"/>
    <x v="0"/>
    <x v="0"/>
    <n v="0"/>
    <x v="0"/>
    <x v="0"/>
    <s v="direct debit"/>
    <n v="37"/>
    <x v="1"/>
    <n v="37"/>
    <n v="1518"/>
    <x v="1"/>
    <s v="Competitor had better devices"/>
    <s v="2020/03/03"/>
    <x v="968"/>
    <x v="448"/>
    <s v="Alto"/>
    <x v="0"/>
    <n v="32.29123756095678"/>
    <n v="7"/>
    <s v="Email"/>
    <x v="0"/>
    <b v="0"/>
    <x v="1"/>
    <x v="4"/>
  </r>
  <r>
    <x v="5452"/>
    <x v="0"/>
    <x v="68"/>
    <n v="1"/>
    <n v="3"/>
    <x v="1"/>
    <x v="1"/>
    <n v="0"/>
    <s v="TX"/>
    <s v="Hombre"/>
    <x v="1"/>
    <n v="49"/>
    <x v="0"/>
    <x v="0"/>
    <x v="0"/>
    <n v="0"/>
    <x v="0"/>
    <x v="1"/>
    <s v="direct debit"/>
    <n v="63"/>
    <x v="1"/>
    <n v="63"/>
    <n v="3132"/>
    <x v="0"/>
    <m/>
    <s v="2023/10/08"/>
    <x v="1231"/>
    <x v="153"/>
    <s v="Alto"/>
    <x v="0"/>
    <n v="72.43995904999008"/>
    <n v="0"/>
    <s v="Email"/>
    <x v="0"/>
    <b v="0"/>
    <x v="1"/>
    <x v="4"/>
  </r>
  <r>
    <x v="5453"/>
    <x v="1"/>
    <x v="68"/>
    <n v="2"/>
    <n v="12"/>
    <x v="0"/>
    <x v="0"/>
    <n v="13"/>
    <s v="ND"/>
    <s v="Hombre"/>
    <x v="1"/>
    <n v="60"/>
    <x v="0"/>
    <x v="0"/>
    <x v="0"/>
    <n v="0"/>
    <x v="0"/>
    <x v="0"/>
    <s v="CREDIT CARD"/>
    <n v="33"/>
    <x v="0"/>
    <n v="33"/>
    <n v="1615"/>
    <x v="4"/>
    <s v="Extra data charges"/>
    <s v="2020/10/02"/>
    <x v="402"/>
    <x v="494"/>
    <s v="Medio"/>
    <x v="2"/>
    <n v="33.184915659546903"/>
    <n v="4"/>
    <s v="Teléfono"/>
    <x v="1"/>
    <b v="1"/>
    <x v="0"/>
    <x v="3"/>
  </r>
  <r>
    <x v="5454"/>
    <x v="0"/>
    <x v="16"/>
    <n v="0"/>
    <n v="0"/>
    <x v="0"/>
    <x v="0"/>
    <n v="0"/>
    <s v="MA"/>
    <s v="Female"/>
    <x v="0"/>
    <n v="28"/>
    <x v="1"/>
    <x v="0"/>
    <x v="0"/>
    <n v="0"/>
    <x v="0"/>
    <x v="2"/>
    <s v="CREDIT CARD"/>
    <n v="10"/>
    <x v="0"/>
    <n v="10"/>
    <n v="703"/>
    <x v="0"/>
    <m/>
    <s v="2020/07/06"/>
    <x v="1296"/>
    <x v="560"/>
    <s v="Alto"/>
    <x v="0"/>
    <n v="11.896885377607351"/>
    <n v="2"/>
    <s v="SMS"/>
    <x v="2"/>
    <b v="1"/>
    <x v="0"/>
    <x v="0"/>
  </r>
  <r>
    <x v="5455"/>
    <x v="0"/>
    <x v="16"/>
    <n v="0"/>
    <n v="27"/>
    <x v="1"/>
    <x v="1"/>
    <n v="0"/>
    <s v="MT"/>
    <s v="Hombre"/>
    <x v="1"/>
    <n v="30"/>
    <x v="0"/>
    <x v="0"/>
    <x v="0"/>
    <n v="0"/>
    <x v="0"/>
    <x v="2"/>
    <s v="CREDIT CARD"/>
    <n v="67"/>
    <x v="0"/>
    <n v="67"/>
    <n v="4871"/>
    <x v="0"/>
    <m/>
    <s v="2023/07/09"/>
    <x v="994"/>
    <x v="486"/>
    <s v="Alto"/>
    <x v="0"/>
    <n v="59.16973166921192"/>
    <n v="1"/>
    <s v="Teléfono"/>
    <x v="1"/>
    <b v="0"/>
    <x v="1"/>
    <x v="2"/>
  </r>
  <r>
    <x v="5456"/>
    <x v="0"/>
    <x v="3"/>
    <n v="0"/>
    <n v="0"/>
    <x v="0"/>
    <x v="0"/>
    <n v="0"/>
    <s v="IL"/>
    <s v="Hombre"/>
    <x v="1"/>
    <n v="64"/>
    <x v="0"/>
    <x v="0"/>
    <x v="1"/>
    <n v="5"/>
    <x v="0"/>
    <x v="2"/>
    <s v="direct debit"/>
    <n v="9"/>
    <x v="1"/>
    <n v="9"/>
    <n v="649"/>
    <x v="0"/>
    <m/>
    <s v="2023-06-28"/>
    <x v="768"/>
    <x v="697"/>
    <s v="Bajo"/>
    <x v="1"/>
    <n v="7.4205856215346806"/>
    <n v="4"/>
    <s v="Email"/>
    <x v="0"/>
    <b v="1"/>
    <x v="0"/>
    <x v="2"/>
  </r>
  <r>
    <x v="849"/>
    <x v="1"/>
    <x v="33"/>
    <n v="0"/>
    <n v="5"/>
    <x v="1"/>
    <x v="1"/>
    <n v="0"/>
    <s v="CA"/>
    <s v="Hombre"/>
    <x v="1"/>
    <n v="43"/>
    <x v="0"/>
    <x v="0"/>
    <x v="0"/>
    <n v="0"/>
    <x v="0"/>
    <x v="2"/>
    <s v="CREDIT CARD"/>
    <n v="16"/>
    <x v="0"/>
    <n v="16"/>
    <n v="364"/>
    <x v="0"/>
    <m/>
    <s v="2022-01-12"/>
    <x v="69"/>
    <x v="649"/>
    <s v="Alto"/>
    <x v="0"/>
    <n v="16.657855341632281"/>
    <n v="9"/>
    <s v="SMS"/>
    <x v="2"/>
    <b v="1"/>
    <x v="0"/>
    <x v="0"/>
  </r>
  <r>
    <x v="5457"/>
    <x v="0"/>
    <x v="30"/>
    <n v="2"/>
    <n v="0"/>
    <x v="0"/>
    <x v="0"/>
    <n v="0"/>
    <s v="IL"/>
    <s v="Female"/>
    <x v="0"/>
    <n v="24"/>
    <x v="1"/>
    <x v="0"/>
    <x v="1"/>
    <n v="4"/>
    <x v="0"/>
    <x v="1"/>
    <s v="CREDIT CARD"/>
    <n v="7"/>
    <x v="0"/>
    <n v="7"/>
    <n v="237"/>
    <x v="0"/>
    <m/>
    <s v="2023-07-24"/>
    <x v="1080"/>
    <x v="1061"/>
    <s v="Bajo"/>
    <x v="1"/>
    <n v="6.8811378142399926"/>
    <n v="8"/>
    <s v="Email"/>
    <x v="0"/>
    <b v="0"/>
    <x v="1"/>
    <x v="3"/>
  </r>
  <r>
    <x v="5458"/>
    <x v="0"/>
    <x v="20"/>
    <n v="0"/>
    <n v="10"/>
    <x v="1"/>
    <x v="1"/>
    <n v="0"/>
    <s v="OH"/>
    <s v="Hombre"/>
    <x v="1"/>
    <n v="65"/>
    <x v="0"/>
    <x v="1"/>
    <x v="0"/>
    <n v="0"/>
    <x v="1"/>
    <x v="0"/>
    <s v="CREDIT CARD"/>
    <n v="44"/>
    <x v="0"/>
    <n v="44"/>
    <n v="780"/>
    <x v="0"/>
    <m/>
    <s v="2023/04/26"/>
    <x v="1084"/>
    <x v="797"/>
    <s v="Bajo"/>
    <x v="1"/>
    <n v="38.035143753770953"/>
    <n v="4"/>
    <s v="SMS"/>
    <x v="2"/>
    <b v="0"/>
    <x v="1"/>
    <x v="0"/>
  </r>
  <r>
    <x v="5459"/>
    <x v="0"/>
    <x v="35"/>
    <n v="2"/>
    <n v="4"/>
    <x v="0"/>
    <x v="0"/>
    <n v="80"/>
    <s v="MO"/>
    <s v="Hombre"/>
    <x v="1"/>
    <n v="79"/>
    <x v="0"/>
    <x v="1"/>
    <x v="0"/>
    <n v="0"/>
    <x v="0"/>
    <x v="1"/>
    <s v="CREDIT CARD"/>
    <n v="28"/>
    <x v="0"/>
    <n v="28"/>
    <n v="687"/>
    <x v="0"/>
    <m/>
    <s v="2023/09/05"/>
    <x v="910"/>
    <x v="1373"/>
    <s v="Bajo"/>
    <x v="1"/>
    <n v="30.153803994283429"/>
    <n v="8"/>
    <s v="Teléfono"/>
    <x v="1"/>
    <b v="0"/>
    <x v="1"/>
    <x v="0"/>
  </r>
  <r>
    <x v="5460"/>
    <x v="1"/>
    <x v="32"/>
    <n v="3"/>
    <n v="0"/>
    <x v="1"/>
    <x v="1"/>
    <n v="0"/>
    <s v="OR"/>
    <s v="Female"/>
    <x v="0"/>
    <n v="64"/>
    <x v="0"/>
    <x v="0"/>
    <x v="0"/>
    <n v="0"/>
    <x v="0"/>
    <x v="0"/>
    <s v="direct debit"/>
    <n v="48"/>
    <x v="1"/>
    <n v="48"/>
    <n v="1796"/>
    <x v="3"/>
    <s v="Attitude of service provider"/>
    <s v="2023-09-11"/>
    <x v="1060"/>
    <x v="797"/>
    <s v="Alto"/>
    <x v="0"/>
    <n v="57.217232579520783"/>
    <n v="8"/>
    <s v="SMS"/>
    <x v="2"/>
    <b v="0"/>
    <x v="1"/>
    <x v="3"/>
  </r>
  <r>
    <x v="5461"/>
    <x v="0"/>
    <x v="49"/>
    <n v="0"/>
    <n v="10"/>
    <x v="1"/>
    <x v="1"/>
    <n v="0"/>
    <s v="RI"/>
    <s v="Female"/>
    <x v="0"/>
    <n v="21"/>
    <x v="1"/>
    <x v="0"/>
    <x v="0"/>
    <n v="0"/>
    <x v="1"/>
    <x v="2"/>
    <s v="PAPER CHECK"/>
    <n v="27"/>
    <x v="3"/>
    <n v="27"/>
    <n v="1484"/>
    <x v="0"/>
    <m/>
    <s v="2023/03/28"/>
    <x v="579"/>
    <x v="135"/>
    <s v="Alto"/>
    <x v="0"/>
    <n v="23.818444746099129"/>
    <n v="3"/>
    <s v="Teléfono"/>
    <x v="1"/>
    <b v="1"/>
    <x v="0"/>
    <x v="3"/>
  </r>
  <r>
    <x v="5462"/>
    <x v="0"/>
    <x v="32"/>
    <n v="0"/>
    <n v="8"/>
    <x v="1"/>
    <x v="1"/>
    <n v="0"/>
    <s v="WI"/>
    <s v="Female"/>
    <x v="0"/>
    <n v="57"/>
    <x v="0"/>
    <x v="0"/>
    <x v="0"/>
    <n v="0"/>
    <x v="0"/>
    <x v="0"/>
    <s v="direct debit"/>
    <n v="51"/>
    <x v="1"/>
    <n v="51"/>
    <n v="1856"/>
    <x v="0"/>
    <m/>
    <s v="2021/06/20"/>
    <x v="548"/>
    <x v="728"/>
    <s v="Medio"/>
    <x v="2"/>
    <n v="60.709568353385322"/>
    <n v="2"/>
    <s v="SMS"/>
    <x v="2"/>
    <b v="1"/>
    <x v="0"/>
    <x v="0"/>
  </r>
  <r>
    <x v="5463"/>
    <x v="1"/>
    <x v="36"/>
    <n v="0"/>
    <n v="7"/>
    <x v="1"/>
    <x v="1"/>
    <n v="0"/>
    <s v="NJ"/>
    <s v="Hombre"/>
    <x v="1"/>
    <n v="66"/>
    <x v="0"/>
    <x v="1"/>
    <x v="0"/>
    <n v="0"/>
    <x v="0"/>
    <x v="0"/>
    <s v="direct debit"/>
    <n v="43"/>
    <x v="1"/>
    <n v="43"/>
    <n v="181"/>
    <x v="4"/>
    <s v="Long distance charges"/>
    <s v="2023/04/06"/>
    <x v="1117"/>
    <x v="159"/>
    <s v="Medio"/>
    <x v="2"/>
    <n v="46.122432245450142"/>
    <n v="8"/>
    <s v="Teléfono"/>
    <x v="1"/>
    <b v="1"/>
    <x v="0"/>
    <x v="2"/>
  </r>
  <r>
    <x v="5464"/>
    <x v="1"/>
    <x v="12"/>
    <n v="5"/>
    <n v="2"/>
    <x v="1"/>
    <x v="1"/>
    <n v="0"/>
    <s v="MS"/>
    <s v="Female"/>
    <x v="0"/>
    <n v="77"/>
    <x v="0"/>
    <x v="1"/>
    <x v="0"/>
    <n v="0"/>
    <x v="0"/>
    <x v="0"/>
    <s v="direct debit"/>
    <n v="43"/>
    <x v="1"/>
    <n v="43"/>
    <n v="43"/>
    <x v="1"/>
    <s v="Competitor made better offer"/>
    <s v="2021/07/16"/>
    <x v="1018"/>
    <x v="90"/>
    <s v="Bajo"/>
    <x v="1"/>
    <n v="48.535592410897763"/>
    <n v="10"/>
    <s v="Email"/>
    <x v="0"/>
    <b v="0"/>
    <x v="1"/>
    <x v="4"/>
  </r>
  <r>
    <x v="5465"/>
    <x v="0"/>
    <x v="54"/>
    <n v="1"/>
    <n v="3"/>
    <x v="1"/>
    <x v="1"/>
    <n v="0"/>
    <s v="AL"/>
    <s v="Hombre"/>
    <x v="1"/>
    <n v="58"/>
    <x v="0"/>
    <x v="0"/>
    <x v="0"/>
    <n v="0"/>
    <x v="1"/>
    <x v="0"/>
    <s v="direct debit"/>
    <n v="47"/>
    <x v="1"/>
    <n v="47"/>
    <n v="497"/>
    <x v="0"/>
    <m/>
    <s v="2023/05/29"/>
    <x v="227"/>
    <x v="381"/>
    <s v="Alto"/>
    <x v="0"/>
    <n v="43.225863605194043"/>
    <n v="1"/>
    <s v="Email"/>
    <x v="0"/>
    <b v="1"/>
    <x v="0"/>
    <x v="4"/>
  </r>
  <r>
    <x v="5466"/>
    <x v="0"/>
    <x v="8"/>
    <n v="0"/>
    <n v="0"/>
    <x v="0"/>
    <x v="0"/>
    <n v="0"/>
    <s v="AZ"/>
    <s v="Hombre"/>
    <x v="1"/>
    <n v="36"/>
    <x v="0"/>
    <x v="0"/>
    <x v="1"/>
    <n v="5"/>
    <x v="0"/>
    <x v="0"/>
    <s v="CREDIT CARD"/>
    <n v="10"/>
    <x v="0"/>
    <n v="10"/>
    <n v="19"/>
    <x v="0"/>
    <m/>
    <s v="2023-09-11"/>
    <x v="1060"/>
    <x v="979"/>
    <s v="Medio"/>
    <x v="2"/>
    <n v="10.004523164789511"/>
    <n v="0"/>
    <s v="Teléfono"/>
    <x v="1"/>
    <b v="0"/>
    <x v="1"/>
    <x v="2"/>
  </r>
  <r>
    <x v="5467"/>
    <x v="0"/>
    <x v="73"/>
    <n v="0"/>
    <n v="0"/>
    <x v="0"/>
    <x v="0"/>
    <n v="0"/>
    <s v="NY"/>
    <s v="Female"/>
    <x v="0"/>
    <n v="41"/>
    <x v="0"/>
    <x v="0"/>
    <x v="0"/>
    <n v="0"/>
    <x v="0"/>
    <x v="1"/>
    <s v="PAPER CHECK"/>
    <n v="12"/>
    <x v="3"/>
    <n v="12"/>
    <n v="474"/>
    <x v="0"/>
    <m/>
    <s v="2022/01/20"/>
    <x v="339"/>
    <x v="761"/>
    <s v="Medio"/>
    <x v="2"/>
    <n v="11.945180155205851"/>
    <n v="4"/>
    <s v="SMS"/>
    <x v="2"/>
    <b v="0"/>
    <x v="1"/>
    <x v="4"/>
  </r>
  <r>
    <x v="5468"/>
    <x v="0"/>
    <x v="15"/>
    <n v="0"/>
    <n v="2"/>
    <x v="0"/>
    <x v="0"/>
    <n v="38"/>
    <s v="WV"/>
    <s v="Female"/>
    <x v="0"/>
    <n v="53"/>
    <x v="0"/>
    <x v="0"/>
    <x v="0"/>
    <n v="0"/>
    <x v="0"/>
    <x v="1"/>
    <s v="CREDIT CARD"/>
    <n v="27"/>
    <x v="0"/>
    <n v="27"/>
    <n v="971"/>
    <x v="0"/>
    <m/>
    <s v="2023-12-10"/>
    <x v="1263"/>
    <x v="147"/>
    <s v="Alto"/>
    <x v="0"/>
    <n v="23.385453166045622"/>
    <n v="3"/>
    <s v="Teléfono"/>
    <x v="1"/>
    <b v="0"/>
    <x v="1"/>
    <x v="4"/>
  </r>
  <r>
    <x v="5469"/>
    <x v="0"/>
    <x v="0"/>
    <n v="1"/>
    <n v="0"/>
    <x v="0"/>
    <x v="0"/>
    <n v="0"/>
    <s v="WY"/>
    <s v="Female"/>
    <x v="0"/>
    <n v="44"/>
    <x v="0"/>
    <x v="0"/>
    <x v="1"/>
    <n v="6"/>
    <x v="0"/>
    <x v="0"/>
    <s v="CREDIT CARD"/>
    <n v="9"/>
    <x v="0"/>
    <n v="9"/>
    <n v="218"/>
    <x v="0"/>
    <m/>
    <s v="2022-08-05"/>
    <x v="290"/>
    <x v="1125"/>
    <s v="Bajo"/>
    <x v="1"/>
    <n v="9.6142435374027642"/>
    <n v="6"/>
    <s v="SMS"/>
    <x v="2"/>
    <b v="0"/>
    <x v="1"/>
    <x v="3"/>
  </r>
  <r>
    <x v="5470"/>
    <x v="0"/>
    <x v="61"/>
    <n v="0"/>
    <n v="6"/>
    <x v="1"/>
    <x v="1"/>
    <n v="0"/>
    <s v="IN"/>
    <s v="Hombre"/>
    <x v="1"/>
    <n v="50"/>
    <x v="0"/>
    <x v="0"/>
    <x v="1"/>
    <n v="2"/>
    <x v="0"/>
    <x v="0"/>
    <s v="direct debit"/>
    <n v="18"/>
    <x v="1"/>
    <n v="18"/>
    <n v="501"/>
    <x v="0"/>
    <m/>
    <s v="2022/10/18"/>
    <x v="300"/>
    <x v="439"/>
    <s v="Medio"/>
    <x v="2"/>
    <n v="20.991529084334289"/>
    <n v="7"/>
    <s v="Email"/>
    <x v="0"/>
    <b v="1"/>
    <x v="0"/>
    <x v="2"/>
  </r>
  <r>
    <x v="5471"/>
    <x v="0"/>
    <x v="8"/>
    <n v="1"/>
    <n v="10"/>
    <x v="1"/>
    <x v="1"/>
    <n v="0"/>
    <s v="CO"/>
    <s v="Hombre"/>
    <x v="1"/>
    <n v="19"/>
    <x v="1"/>
    <x v="0"/>
    <x v="0"/>
    <n v="0"/>
    <x v="0"/>
    <x v="0"/>
    <s v="direct debit"/>
    <n v="50"/>
    <x v="1"/>
    <n v="50"/>
    <n v="96"/>
    <x v="0"/>
    <m/>
    <s v="2020/04/01"/>
    <x v="646"/>
    <x v="166"/>
    <s v="Medio"/>
    <x v="2"/>
    <n v="47.164388076546253"/>
    <n v="4"/>
    <s v="Email"/>
    <x v="0"/>
    <b v="0"/>
    <x v="1"/>
    <x v="4"/>
  </r>
  <r>
    <x v="5472"/>
    <x v="1"/>
    <x v="49"/>
    <n v="5"/>
    <n v="3"/>
    <x v="1"/>
    <x v="1"/>
    <n v="0"/>
    <s v="MT"/>
    <s v="Hombre"/>
    <x v="1"/>
    <n v="46"/>
    <x v="0"/>
    <x v="0"/>
    <x v="1"/>
    <n v="3"/>
    <x v="0"/>
    <x v="0"/>
    <s v="CREDIT CARD"/>
    <n v="29"/>
    <x v="0"/>
    <n v="29"/>
    <n v="1608"/>
    <x v="5"/>
    <s v="Don't know"/>
    <s v="2023/06/28"/>
    <x v="768"/>
    <x v="50"/>
    <s v="Medio"/>
    <x v="2"/>
    <n v="31.647457291353241"/>
    <n v="1"/>
    <s v="Email"/>
    <x v="0"/>
    <b v="1"/>
    <x v="0"/>
    <x v="0"/>
  </r>
  <r>
    <x v="1451"/>
    <x v="0"/>
    <x v="68"/>
    <n v="0"/>
    <n v="14"/>
    <x v="1"/>
    <x v="1"/>
    <n v="0"/>
    <s v="AK"/>
    <s v="Female"/>
    <x v="0"/>
    <n v="48"/>
    <x v="0"/>
    <x v="0"/>
    <x v="0"/>
    <n v="0"/>
    <x v="1"/>
    <x v="2"/>
    <s v="CREDIT CARD"/>
    <n v="60"/>
    <x v="0"/>
    <n v="60"/>
    <n v="2910"/>
    <x v="0"/>
    <m/>
    <s v="2021-11-10"/>
    <x v="917"/>
    <x v="696"/>
    <s v="Alto"/>
    <x v="0"/>
    <n v="66.91723592382958"/>
    <n v="3"/>
    <s v="SMS"/>
    <x v="2"/>
    <b v="1"/>
    <x v="0"/>
    <x v="2"/>
  </r>
  <r>
    <x v="5473"/>
    <x v="0"/>
    <x v="30"/>
    <n v="0"/>
    <n v="15"/>
    <x v="1"/>
    <x v="1"/>
    <n v="0"/>
    <s v="NH"/>
    <s v="Hombre"/>
    <x v="1"/>
    <n v="66"/>
    <x v="0"/>
    <x v="1"/>
    <x v="0"/>
    <n v="0"/>
    <x v="0"/>
    <x v="1"/>
    <s v="direct debit"/>
    <n v="24"/>
    <x v="1"/>
    <n v="24"/>
    <n v="803"/>
    <x v="0"/>
    <m/>
    <s v="2021-10-14"/>
    <x v="1288"/>
    <x v="662"/>
    <s v="Bajo"/>
    <x v="1"/>
    <n v="27.576901955748109"/>
    <n v="2"/>
    <s v="SMS"/>
    <x v="2"/>
    <b v="1"/>
    <x v="0"/>
    <x v="0"/>
  </r>
  <r>
    <x v="5474"/>
    <x v="1"/>
    <x v="9"/>
    <n v="1"/>
    <n v="7"/>
    <x v="1"/>
    <x v="1"/>
    <n v="0"/>
    <s v="KY"/>
    <s v="Hombre"/>
    <x v="1"/>
    <n v="71"/>
    <x v="0"/>
    <x v="1"/>
    <x v="0"/>
    <n v="0"/>
    <x v="0"/>
    <x v="0"/>
    <s v="CREDIT CARD"/>
    <n v="15"/>
    <x v="0"/>
    <n v="15"/>
    <n v="38"/>
    <x v="1"/>
    <s v="Competitor had better devices"/>
    <s v="2022/11/10"/>
    <x v="716"/>
    <x v="1226"/>
    <s v="Alto"/>
    <x v="0"/>
    <n v="16.39172698954005"/>
    <n v="1"/>
    <s v="Teléfono"/>
    <x v="1"/>
    <b v="1"/>
    <x v="0"/>
    <x v="0"/>
  </r>
  <r>
    <x v="5475"/>
    <x v="0"/>
    <x v="73"/>
    <n v="0"/>
    <n v="7"/>
    <x v="1"/>
    <x v="1"/>
    <n v="0"/>
    <s v="MA"/>
    <s v="Hombre"/>
    <x v="1"/>
    <n v="46"/>
    <x v="0"/>
    <x v="0"/>
    <x v="0"/>
    <n v="0"/>
    <x v="1"/>
    <x v="1"/>
    <s v="direct debit"/>
    <n v="37"/>
    <x v="1"/>
    <n v="37"/>
    <n v="1438"/>
    <x v="0"/>
    <m/>
    <s v="2022/01/21"/>
    <x v="156"/>
    <x v="1097"/>
    <s v="Alto"/>
    <x v="0"/>
    <n v="42.378868455534963"/>
    <n v="8"/>
    <s v="Teléfono"/>
    <x v="1"/>
    <b v="0"/>
    <x v="1"/>
    <x v="3"/>
  </r>
  <r>
    <x v="5476"/>
    <x v="0"/>
    <x v="32"/>
    <n v="0"/>
    <n v="14"/>
    <x v="0"/>
    <x v="0"/>
    <n v="31"/>
    <s v="NE"/>
    <s v="Hombre"/>
    <x v="1"/>
    <n v="32"/>
    <x v="0"/>
    <x v="0"/>
    <x v="0"/>
    <n v="0"/>
    <x v="0"/>
    <x v="0"/>
    <s v="direct debit"/>
    <n v="55"/>
    <x v="1"/>
    <n v="55"/>
    <n v="2038"/>
    <x v="0"/>
    <m/>
    <s v="2023/07/09"/>
    <x v="994"/>
    <x v="766"/>
    <s v="Medio"/>
    <x v="2"/>
    <n v="62.887419534598671"/>
    <n v="8"/>
    <s v="Email"/>
    <x v="0"/>
    <b v="1"/>
    <x v="0"/>
    <x v="4"/>
  </r>
  <r>
    <x v="5477"/>
    <x v="0"/>
    <x v="57"/>
    <n v="1"/>
    <n v="5"/>
    <x v="1"/>
    <x v="1"/>
    <n v="0"/>
    <s v="AL"/>
    <s v="Hombre"/>
    <x v="1"/>
    <n v="56"/>
    <x v="0"/>
    <x v="0"/>
    <x v="0"/>
    <n v="0"/>
    <x v="1"/>
    <x v="2"/>
    <s v="CREDIT CARD"/>
    <n v="27"/>
    <x v="0"/>
    <n v="27"/>
    <n v="1981"/>
    <x v="0"/>
    <m/>
    <s v="2021-01-19"/>
    <x v="1111"/>
    <x v="273"/>
    <s v="Bajo"/>
    <x v="1"/>
    <n v="23.849064358075619"/>
    <n v="10"/>
    <s v="Teléfono"/>
    <x v="1"/>
    <b v="1"/>
    <x v="0"/>
    <x v="2"/>
  </r>
  <r>
    <x v="5478"/>
    <x v="0"/>
    <x v="50"/>
    <n v="0"/>
    <n v="4"/>
    <x v="1"/>
    <x v="1"/>
    <n v="0"/>
    <s v="OH"/>
    <s v="Hombre"/>
    <x v="1"/>
    <n v="50"/>
    <x v="0"/>
    <x v="0"/>
    <x v="0"/>
    <n v="0"/>
    <x v="1"/>
    <x v="2"/>
    <s v="direct debit"/>
    <n v="68"/>
    <x v="1"/>
    <n v="68"/>
    <n v="4244"/>
    <x v="0"/>
    <m/>
    <s v="2020/05/12"/>
    <x v="121"/>
    <x v="333"/>
    <s v="Alto"/>
    <x v="0"/>
    <n v="74.390256851946262"/>
    <n v="10"/>
    <s v="Email"/>
    <x v="0"/>
    <b v="1"/>
    <x v="0"/>
    <x v="3"/>
  </r>
  <r>
    <x v="5479"/>
    <x v="1"/>
    <x v="26"/>
    <n v="5"/>
    <n v="2"/>
    <x v="1"/>
    <x v="1"/>
    <n v="0"/>
    <s v="VA"/>
    <s v="Hombre"/>
    <x v="1"/>
    <n v="44"/>
    <x v="0"/>
    <x v="0"/>
    <x v="0"/>
    <n v="0"/>
    <x v="1"/>
    <x v="0"/>
    <s v="direct debit"/>
    <n v="36"/>
    <x v="1"/>
    <n v="36"/>
    <n v="741"/>
    <x v="3"/>
    <s v="Attitude of support person"/>
    <s v="2022/04/15"/>
    <x v="796"/>
    <x v="1061"/>
    <s v="Medio"/>
    <x v="2"/>
    <n v="38.950094754415701"/>
    <n v="2"/>
    <s v="Email"/>
    <x v="0"/>
    <b v="1"/>
    <x v="0"/>
    <x v="3"/>
  </r>
  <r>
    <x v="5480"/>
    <x v="0"/>
    <x v="6"/>
    <n v="0"/>
    <n v="2"/>
    <x v="1"/>
    <x v="1"/>
    <n v="0"/>
    <s v="WY"/>
    <s v="Hombre"/>
    <x v="1"/>
    <n v="35"/>
    <x v="0"/>
    <x v="0"/>
    <x v="0"/>
    <n v="0"/>
    <x v="0"/>
    <x v="0"/>
    <s v="CREDIT CARD"/>
    <n v="15"/>
    <x v="0"/>
    <n v="15"/>
    <n v="288"/>
    <x v="0"/>
    <m/>
    <s v="2022-09-03"/>
    <x v="281"/>
    <x v="22"/>
    <s v="Medio"/>
    <x v="2"/>
    <n v="16.93746506639328"/>
    <n v="1"/>
    <s v="SMS"/>
    <x v="2"/>
    <b v="0"/>
    <x v="1"/>
    <x v="2"/>
  </r>
  <r>
    <x v="5481"/>
    <x v="0"/>
    <x v="14"/>
    <n v="0"/>
    <n v="0"/>
    <x v="0"/>
    <x v="0"/>
    <n v="0"/>
    <s v="MN"/>
    <s v="Hombre"/>
    <x v="1"/>
    <n v="62"/>
    <x v="0"/>
    <x v="0"/>
    <x v="1"/>
    <n v="4"/>
    <x v="0"/>
    <x v="0"/>
    <s v="CREDIT CARD"/>
    <n v="10"/>
    <x v="0"/>
    <n v="10"/>
    <n v="90"/>
    <x v="0"/>
    <m/>
    <s v="2020-01-23"/>
    <x v="222"/>
    <x v="674"/>
    <s v="Medio"/>
    <x v="2"/>
    <n v="9.598529144520402"/>
    <n v="8"/>
    <s v="SMS"/>
    <x v="2"/>
    <b v="1"/>
    <x v="0"/>
    <x v="4"/>
  </r>
  <r>
    <x v="3465"/>
    <x v="1"/>
    <x v="23"/>
    <n v="2"/>
    <n v="3"/>
    <x v="1"/>
    <x v="1"/>
    <n v="0"/>
    <s v="KY"/>
    <s v="Hombre"/>
    <x v="1"/>
    <n v="75"/>
    <x v="0"/>
    <x v="1"/>
    <x v="0"/>
    <n v="0"/>
    <x v="1"/>
    <x v="0"/>
    <s v="direct debit"/>
    <n v="65"/>
    <x v="1"/>
    <n v="65"/>
    <n v="2790"/>
    <x v="2"/>
    <s v="Product dissatisfaction"/>
    <s v="2023-01-17"/>
    <x v="1265"/>
    <x v="824"/>
    <s v="Bajo"/>
    <x v="1"/>
    <n v="56.446322264527751"/>
    <n v="4"/>
    <s v="SMS"/>
    <x v="2"/>
    <b v="1"/>
    <x v="0"/>
    <x v="0"/>
  </r>
  <r>
    <x v="5482"/>
    <x v="0"/>
    <x v="27"/>
    <n v="0"/>
    <n v="3"/>
    <x v="1"/>
    <x v="1"/>
    <n v="0"/>
    <s v="DC"/>
    <s v="Female"/>
    <x v="0"/>
    <n v="40"/>
    <x v="0"/>
    <x v="0"/>
    <x v="1"/>
    <n v="2"/>
    <x v="1"/>
    <x v="2"/>
    <s v="CREDIT CARD"/>
    <n v="24"/>
    <x v="0"/>
    <n v="24"/>
    <n v="797"/>
    <x v="0"/>
    <m/>
    <s v="2020/11/22"/>
    <x v="447"/>
    <x v="134"/>
    <s v="Medio"/>
    <x v="2"/>
    <n v="26.31080091770642"/>
    <n v="3"/>
    <s v="Teléfono"/>
    <x v="1"/>
    <b v="0"/>
    <x v="1"/>
    <x v="0"/>
  </r>
  <r>
    <x v="5483"/>
    <x v="0"/>
    <x v="7"/>
    <n v="0"/>
    <n v="6"/>
    <x v="0"/>
    <x v="0"/>
    <n v="29"/>
    <s v="ND"/>
    <s v="Female"/>
    <x v="0"/>
    <n v="54"/>
    <x v="0"/>
    <x v="0"/>
    <x v="0"/>
    <n v="0"/>
    <x v="1"/>
    <x v="0"/>
    <s v="direct debit"/>
    <n v="38"/>
    <x v="1"/>
    <n v="38"/>
    <n v="2052"/>
    <x v="0"/>
    <m/>
    <s v="2022-08-21"/>
    <x v="916"/>
    <x v="800"/>
    <s v="Alto"/>
    <x v="0"/>
    <n v="38.358894532135437"/>
    <n v="3"/>
    <s v="Email"/>
    <x v="0"/>
    <b v="0"/>
    <x v="1"/>
    <x v="3"/>
  </r>
  <r>
    <x v="5484"/>
    <x v="1"/>
    <x v="24"/>
    <n v="4"/>
    <n v="10"/>
    <x v="1"/>
    <x v="1"/>
    <n v="0"/>
    <s v="UT"/>
    <s v="Hombre"/>
    <x v="1"/>
    <n v="45"/>
    <x v="0"/>
    <x v="0"/>
    <x v="1"/>
    <n v="5"/>
    <x v="0"/>
    <x v="0"/>
    <s v="direct debit"/>
    <n v="34"/>
    <x v="1"/>
    <n v="34"/>
    <n v="484"/>
    <x v="1"/>
    <s v="Competitor had better devices"/>
    <s v="2022/08/22"/>
    <x v="1342"/>
    <x v="1308"/>
    <s v="Medio"/>
    <x v="2"/>
    <n v="29.817623054348982"/>
    <n v="2"/>
    <s v="Teléfono"/>
    <x v="1"/>
    <b v="1"/>
    <x v="0"/>
    <x v="4"/>
  </r>
  <r>
    <x v="5485"/>
    <x v="1"/>
    <x v="21"/>
    <n v="2"/>
    <n v="15"/>
    <x v="1"/>
    <x v="1"/>
    <n v="0"/>
    <s v="MI"/>
    <s v="Female"/>
    <x v="0"/>
    <n v="84"/>
    <x v="0"/>
    <x v="1"/>
    <x v="0"/>
    <n v="0"/>
    <x v="0"/>
    <x v="0"/>
    <s v="direct debit"/>
    <n v="59"/>
    <x v="1"/>
    <n v="59"/>
    <n v="336"/>
    <x v="3"/>
    <s v="Attitude of support person"/>
    <s v="2021-04-29"/>
    <x v="1424"/>
    <x v="990"/>
    <s v="Medio"/>
    <x v="2"/>
    <n v="50.773533407703297"/>
    <n v="8"/>
    <s v="SMS"/>
    <x v="2"/>
    <b v="1"/>
    <x v="0"/>
    <x v="0"/>
  </r>
  <r>
    <x v="5486"/>
    <x v="1"/>
    <x v="12"/>
    <n v="2"/>
    <n v="6"/>
    <x v="1"/>
    <x v="1"/>
    <n v="0"/>
    <s v="MO"/>
    <s v="Female"/>
    <x v="0"/>
    <n v="42"/>
    <x v="0"/>
    <x v="0"/>
    <x v="0"/>
    <n v="0"/>
    <x v="0"/>
    <x v="0"/>
    <s v="direct debit"/>
    <n v="8"/>
    <x v="1"/>
    <n v="8"/>
    <n v="8"/>
    <x v="4"/>
    <s v="Price too high"/>
    <s v="2021/07/04"/>
    <x v="988"/>
    <x v="1420"/>
    <s v="Alto"/>
    <x v="0"/>
    <n v="6.4299465967260154"/>
    <n v="2"/>
    <s v="Email"/>
    <x v="0"/>
    <b v="0"/>
    <x v="1"/>
    <x v="2"/>
  </r>
  <r>
    <x v="5487"/>
    <x v="0"/>
    <x v="63"/>
    <n v="0"/>
    <n v="23"/>
    <x v="1"/>
    <x v="1"/>
    <n v="0"/>
    <s v="DE"/>
    <s v="Hombre"/>
    <x v="1"/>
    <n v="28"/>
    <x v="1"/>
    <x v="0"/>
    <x v="0"/>
    <n v="0"/>
    <x v="0"/>
    <x v="0"/>
    <s v="direct debit"/>
    <n v="42"/>
    <x v="1"/>
    <n v="42"/>
    <n v="1938"/>
    <x v="0"/>
    <m/>
    <s v="2020/12/05"/>
    <x v="590"/>
    <x v="1421"/>
    <s v="Medio"/>
    <x v="2"/>
    <n v="36.881552850208493"/>
    <n v="5"/>
    <s v="Teléfono"/>
    <x v="1"/>
    <b v="0"/>
    <x v="1"/>
    <x v="4"/>
  </r>
  <r>
    <x v="5488"/>
    <x v="0"/>
    <x v="41"/>
    <n v="1"/>
    <n v="0"/>
    <x v="0"/>
    <x v="0"/>
    <n v="0"/>
    <s v="NY"/>
    <s v="Hombre"/>
    <x v="1"/>
    <n v="26"/>
    <x v="1"/>
    <x v="0"/>
    <x v="0"/>
    <n v="0"/>
    <x v="0"/>
    <x v="2"/>
    <s v="direct debit"/>
    <n v="13"/>
    <x v="1"/>
    <n v="13"/>
    <n v="925"/>
    <x v="0"/>
    <m/>
    <s v="2022-04-14"/>
    <x v="1124"/>
    <x v="888"/>
    <s v="Medio"/>
    <x v="2"/>
    <n v="13.554848098117199"/>
    <n v="1"/>
    <s v="SMS"/>
    <x v="2"/>
    <b v="0"/>
    <x v="1"/>
    <x v="2"/>
  </r>
  <r>
    <x v="5489"/>
    <x v="0"/>
    <x v="50"/>
    <n v="0"/>
    <n v="15"/>
    <x v="1"/>
    <x v="1"/>
    <n v="0"/>
    <s v="NM"/>
    <s v="Female"/>
    <x v="0"/>
    <n v="56"/>
    <x v="0"/>
    <x v="0"/>
    <x v="0"/>
    <n v="0"/>
    <x v="1"/>
    <x v="2"/>
    <s v="CREDIT CARD"/>
    <n v="26"/>
    <x v="0"/>
    <n v="26"/>
    <n v="1598"/>
    <x v="0"/>
    <m/>
    <s v="2022-09-11"/>
    <x v="595"/>
    <x v="1055"/>
    <s v="Bajo"/>
    <x v="1"/>
    <n v="29.361785980648222"/>
    <n v="7"/>
    <s v="SMS"/>
    <x v="2"/>
    <b v="1"/>
    <x v="0"/>
    <x v="2"/>
  </r>
  <r>
    <x v="5490"/>
    <x v="1"/>
    <x v="30"/>
    <n v="2"/>
    <n v="2"/>
    <x v="1"/>
    <x v="1"/>
    <n v="0"/>
    <s v="KS"/>
    <s v="Hombre"/>
    <x v="1"/>
    <n v="39"/>
    <x v="0"/>
    <x v="0"/>
    <x v="0"/>
    <n v="0"/>
    <x v="0"/>
    <x v="0"/>
    <s v="direct debit"/>
    <n v="39"/>
    <x v="1"/>
    <n v="39"/>
    <n v="1279"/>
    <x v="5"/>
    <s v="Don't know"/>
    <s v="2020/02/14"/>
    <x v="1232"/>
    <x v="405"/>
    <s v="Medio"/>
    <x v="2"/>
    <n v="33.559089592089649"/>
    <n v="8"/>
    <s v="SMS"/>
    <x v="2"/>
    <b v="1"/>
    <x v="0"/>
    <x v="3"/>
  </r>
  <r>
    <x v="5491"/>
    <x v="1"/>
    <x v="12"/>
    <n v="4"/>
    <n v="11"/>
    <x v="1"/>
    <x v="1"/>
    <n v="0"/>
    <s v="KY"/>
    <s v="Female"/>
    <x v="0"/>
    <n v="66"/>
    <x v="0"/>
    <x v="1"/>
    <x v="0"/>
    <n v="0"/>
    <x v="0"/>
    <x v="0"/>
    <s v="PAPER CHECK"/>
    <n v="21"/>
    <x v="3"/>
    <n v="21"/>
    <n v="21"/>
    <x v="1"/>
    <s v="Competitor offered higher download speeds"/>
    <s v="2023-10-02"/>
    <x v="1191"/>
    <x v="221"/>
    <s v="Bajo"/>
    <x v="1"/>
    <n v="24.082247712651419"/>
    <n v="2"/>
    <s v="SMS"/>
    <x v="2"/>
    <b v="1"/>
    <x v="0"/>
    <x v="4"/>
  </r>
  <r>
    <x v="5492"/>
    <x v="0"/>
    <x v="39"/>
    <n v="0"/>
    <n v="8"/>
    <x v="1"/>
    <x v="1"/>
    <n v="0"/>
    <s v="NY"/>
    <s v="Hombre"/>
    <x v="1"/>
    <n v="22"/>
    <x v="1"/>
    <x v="0"/>
    <x v="0"/>
    <n v="0"/>
    <x v="1"/>
    <x v="2"/>
    <s v="CREDIT CARD"/>
    <n v="51"/>
    <x v="0"/>
    <n v="51"/>
    <n v="3665"/>
    <x v="0"/>
    <m/>
    <s v="2023-01-03"/>
    <x v="713"/>
    <x v="540"/>
    <s v="Medio"/>
    <x v="2"/>
    <n v="48.787292664676428"/>
    <n v="8"/>
    <s v="Teléfono"/>
    <x v="1"/>
    <b v="0"/>
    <x v="1"/>
    <x v="2"/>
  </r>
  <r>
    <x v="5493"/>
    <x v="0"/>
    <x v="40"/>
    <n v="0"/>
    <n v="37"/>
    <x v="1"/>
    <x v="1"/>
    <n v="0"/>
    <s v="GA"/>
    <s v="Female"/>
    <x v="0"/>
    <n v="23"/>
    <x v="1"/>
    <x v="0"/>
    <x v="0"/>
    <n v="0"/>
    <x v="1"/>
    <x v="2"/>
    <s v="CREDIT CARD"/>
    <n v="49"/>
    <x v="0"/>
    <n v="49"/>
    <n v="3071"/>
    <x v="0"/>
    <m/>
    <s v="2020-08-14"/>
    <x v="162"/>
    <x v="777"/>
    <s v="Medio"/>
    <x v="2"/>
    <n v="45.279199620586787"/>
    <n v="6"/>
    <s v="Teléfono"/>
    <x v="1"/>
    <b v="0"/>
    <x v="1"/>
    <x v="4"/>
  </r>
  <r>
    <x v="5494"/>
    <x v="0"/>
    <x v="37"/>
    <n v="0"/>
    <n v="11"/>
    <x v="1"/>
    <x v="1"/>
    <n v="0"/>
    <s v="PA"/>
    <s v="Female"/>
    <x v="0"/>
    <n v="21"/>
    <x v="1"/>
    <x v="0"/>
    <x v="0"/>
    <n v="0"/>
    <x v="0"/>
    <x v="0"/>
    <s v="direct debit"/>
    <n v="31"/>
    <x v="1"/>
    <n v="31"/>
    <n v="220"/>
    <x v="0"/>
    <m/>
    <s v="2022-05-21"/>
    <x v="652"/>
    <x v="588"/>
    <s v="Medio"/>
    <x v="2"/>
    <n v="26.926070495427219"/>
    <n v="8"/>
    <s v="SMS"/>
    <x v="2"/>
    <b v="1"/>
    <x v="0"/>
    <x v="4"/>
  </r>
  <r>
    <x v="5495"/>
    <x v="0"/>
    <x v="10"/>
    <n v="1"/>
    <n v="0"/>
    <x v="0"/>
    <x v="0"/>
    <n v="0"/>
    <s v="WI"/>
    <s v="Hombre"/>
    <x v="1"/>
    <n v="41"/>
    <x v="0"/>
    <x v="0"/>
    <x v="0"/>
    <n v="0"/>
    <x v="0"/>
    <x v="1"/>
    <s v="direct debit"/>
    <n v="7"/>
    <x v="1"/>
    <n v="7"/>
    <n v="285"/>
    <x v="0"/>
    <m/>
    <s v="2021-03-18"/>
    <x v="891"/>
    <x v="30"/>
    <s v="Alto"/>
    <x v="0"/>
    <n v="6.1340232588404584"/>
    <n v="10"/>
    <s v="Teléfono"/>
    <x v="1"/>
    <b v="1"/>
    <x v="0"/>
    <x v="3"/>
  </r>
  <r>
    <x v="5496"/>
    <x v="1"/>
    <x v="32"/>
    <n v="5"/>
    <n v="13"/>
    <x v="1"/>
    <x v="1"/>
    <n v="0"/>
    <s v="WV"/>
    <s v="Hombre"/>
    <x v="1"/>
    <n v="80"/>
    <x v="0"/>
    <x v="1"/>
    <x v="0"/>
    <n v="0"/>
    <x v="0"/>
    <x v="0"/>
    <s v="direct debit"/>
    <n v="42"/>
    <x v="1"/>
    <n v="42"/>
    <n v="1551"/>
    <x v="1"/>
    <s v="Competitor offered higher download speeds"/>
    <s v="2021/03/17"/>
    <x v="986"/>
    <x v="670"/>
    <s v="Medio"/>
    <x v="2"/>
    <n v="33.900818015545902"/>
    <n v="6"/>
    <s v="Teléfono"/>
    <x v="1"/>
    <b v="0"/>
    <x v="1"/>
    <x v="2"/>
  </r>
  <r>
    <x v="5497"/>
    <x v="1"/>
    <x v="62"/>
    <n v="4"/>
    <n v="2"/>
    <x v="0"/>
    <x v="0"/>
    <n v="23"/>
    <s v="VA"/>
    <s v="Female"/>
    <x v="0"/>
    <n v="35"/>
    <x v="0"/>
    <x v="0"/>
    <x v="0"/>
    <n v="0"/>
    <x v="0"/>
    <x v="0"/>
    <s v="CREDIT CARD"/>
    <n v="35"/>
    <x v="0"/>
    <n v="35"/>
    <n v="537"/>
    <x v="5"/>
    <s v="Don't know"/>
    <s v="2023-12-26"/>
    <x v="297"/>
    <x v="365"/>
    <s v="Bajo"/>
    <x v="1"/>
    <n v="30.285992615587759"/>
    <n v="1"/>
    <s v="Teléfono"/>
    <x v="1"/>
    <b v="0"/>
    <x v="1"/>
    <x v="4"/>
  </r>
  <r>
    <x v="5498"/>
    <x v="0"/>
    <x v="39"/>
    <n v="0"/>
    <n v="12"/>
    <x v="1"/>
    <x v="1"/>
    <n v="0"/>
    <s v="TN"/>
    <s v="Female"/>
    <x v="0"/>
    <n v="42"/>
    <x v="0"/>
    <x v="0"/>
    <x v="0"/>
    <n v="0"/>
    <x v="1"/>
    <x v="2"/>
    <s v="CREDIT CARD"/>
    <n v="55"/>
    <x v="0"/>
    <n v="55"/>
    <n v="3917"/>
    <x v="0"/>
    <m/>
    <s v="2023/11/09"/>
    <x v="1151"/>
    <x v="165"/>
    <s v="Medio"/>
    <x v="2"/>
    <n v="55.549147608610099"/>
    <n v="10"/>
    <s v="Email"/>
    <x v="0"/>
    <b v="0"/>
    <x v="1"/>
    <x v="0"/>
  </r>
  <r>
    <x v="5499"/>
    <x v="0"/>
    <x v="24"/>
    <n v="0"/>
    <n v="4"/>
    <x v="1"/>
    <x v="1"/>
    <n v="0"/>
    <s v="CA"/>
    <s v="Female"/>
    <x v="0"/>
    <n v="36"/>
    <x v="0"/>
    <x v="0"/>
    <x v="0"/>
    <n v="0"/>
    <x v="0"/>
    <x v="1"/>
    <s v="PAPER CHECK"/>
    <n v="26"/>
    <x v="3"/>
    <n v="26"/>
    <n v="371"/>
    <x v="0"/>
    <m/>
    <s v="2022/08/03"/>
    <x v="500"/>
    <x v="479"/>
    <s v="Medio"/>
    <x v="2"/>
    <n v="21.42033478313683"/>
    <n v="5"/>
    <s v="Email"/>
    <x v="0"/>
    <b v="0"/>
    <x v="1"/>
    <x v="2"/>
  </r>
  <r>
    <x v="5500"/>
    <x v="0"/>
    <x v="18"/>
    <n v="1"/>
    <n v="0"/>
    <x v="0"/>
    <x v="0"/>
    <n v="0"/>
    <s v="HI"/>
    <s v="Hombre"/>
    <x v="1"/>
    <n v="51"/>
    <x v="0"/>
    <x v="0"/>
    <x v="1"/>
    <n v="5"/>
    <x v="0"/>
    <x v="2"/>
    <s v="CREDIT CARD"/>
    <n v="12"/>
    <x v="0"/>
    <n v="12"/>
    <n v="684"/>
    <x v="0"/>
    <m/>
    <s v="2022-11-04"/>
    <x v="1110"/>
    <x v="165"/>
    <s v="Alto"/>
    <x v="0"/>
    <n v="9.6586095914605359"/>
    <n v="4"/>
    <s v="SMS"/>
    <x v="2"/>
    <b v="1"/>
    <x v="0"/>
    <x v="0"/>
  </r>
  <r>
    <x v="5501"/>
    <x v="1"/>
    <x v="73"/>
    <n v="5"/>
    <n v="3"/>
    <x v="1"/>
    <x v="1"/>
    <n v="0"/>
    <s v="MS"/>
    <s v="Female"/>
    <x v="0"/>
    <n v="48"/>
    <x v="0"/>
    <x v="0"/>
    <x v="0"/>
    <n v="0"/>
    <x v="1"/>
    <x v="0"/>
    <s v="direct debit"/>
    <n v="31"/>
    <x v="1"/>
    <n v="31"/>
    <n v="1228"/>
    <x v="2"/>
    <s v="Lack of self-service on Website"/>
    <s v="2020-10-30"/>
    <x v="1355"/>
    <x v="686"/>
    <s v="Medio"/>
    <x v="2"/>
    <n v="34.423450932325643"/>
    <n v="9"/>
    <s v="Teléfono"/>
    <x v="1"/>
    <b v="1"/>
    <x v="0"/>
    <x v="4"/>
  </r>
  <r>
    <x v="5502"/>
    <x v="0"/>
    <x v="44"/>
    <n v="0"/>
    <n v="4"/>
    <x v="1"/>
    <x v="1"/>
    <n v="0"/>
    <s v="MS"/>
    <s v="Female"/>
    <x v="0"/>
    <n v="62"/>
    <x v="0"/>
    <x v="0"/>
    <x v="0"/>
    <n v="0"/>
    <x v="1"/>
    <x v="1"/>
    <s v="CREDIT CARD"/>
    <n v="51"/>
    <x v="0"/>
    <n v="51"/>
    <n v="3107"/>
    <x v="0"/>
    <m/>
    <s v="2020-04-14"/>
    <x v="1385"/>
    <x v="1350"/>
    <s v="Medio"/>
    <x v="2"/>
    <n v="51.894384128411502"/>
    <n v="8"/>
    <s v="Teléfono"/>
    <x v="1"/>
    <b v="1"/>
    <x v="0"/>
    <x v="3"/>
  </r>
  <r>
    <x v="5503"/>
    <x v="0"/>
    <x v="42"/>
    <n v="0"/>
    <n v="5"/>
    <x v="1"/>
    <x v="1"/>
    <n v="0"/>
    <s v="DE"/>
    <s v="Hombre"/>
    <x v="1"/>
    <n v="44"/>
    <x v="0"/>
    <x v="0"/>
    <x v="0"/>
    <n v="0"/>
    <x v="1"/>
    <x v="2"/>
    <s v="CREDIT CARD"/>
    <n v="52"/>
    <x v="0"/>
    <n v="52"/>
    <n v="2465"/>
    <x v="0"/>
    <m/>
    <s v="2022-09-09"/>
    <x v="246"/>
    <x v="565"/>
    <s v="Alto"/>
    <x v="0"/>
    <n v="41.965096168871597"/>
    <n v="10"/>
    <s v="Email"/>
    <x v="0"/>
    <b v="0"/>
    <x v="1"/>
    <x v="0"/>
  </r>
  <r>
    <x v="5504"/>
    <x v="0"/>
    <x v="40"/>
    <n v="0"/>
    <n v="14"/>
    <x v="1"/>
    <x v="1"/>
    <n v="0"/>
    <s v="AZ"/>
    <s v="Hombre"/>
    <x v="1"/>
    <n v="60"/>
    <x v="0"/>
    <x v="0"/>
    <x v="1"/>
    <n v="6"/>
    <x v="0"/>
    <x v="1"/>
    <s v="direct debit"/>
    <n v="29"/>
    <x v="1"/>
    <n v="29"/>
    <n v="1813"/>
    <x v="0"/>
    <m/>
    <s v="2021/01/31"/>
    <x v="1371"/>
    <x v="790"/>
    <s v="Alto"/>
    <x v="0"/>
    <n v="25.343062845387902"/>
    <n v="0"/>
    <s v="SMS"/>
    <x v="2"/>
    <b v="0"/>
    <x v="1"/>
    <x v="4"/>
  </r>
  <r>
    <x v="5505"/>
    <x v="1"/>
    <x v="22"/>
    <n v="2"/>
    <n v="7"/>
    <x v="1"/>
    <x v="1"/>
    <n v="0"/>
    <s v="WV"/>
    <s v="Female"/>
    <x v="0"/>
    <n v="71"/>
    <x v="0"/>
    <x v="1"/>
    <x v="0"/>
    <n v="0"/>
    <x v="1"/>
    <x v="0"/>
    <s v="direct debit"/>
    <n v="33"/>
    <x v="1"/>
    <n v="33"/>
    <n v="362"/>
    <x v="2"/>
    <s v="Service dissatisfaction"/>
    <s v="2022/03/13"/>
    <x v="967"/>
    <x v="190"/>
    <s v="Medio"/>
    <x v="2"/>
    <n v="27.942042407272059"/>
    <n v="0"/>
    <s v="SMS"/>
    <x v="2"/>
    <b v="0"/>
    <x v="1"/>
    <x v="0"/>
  </r>
  <r>
    <x v="5506"/>
    <x v="0"/>
    <x v="16"/>
    <n v="0"/>
    <n v="0"/>
    <x v="0"/>
    <x v="0"/>
    <n v="0"/>
    <s v="MT"/>
    <s v="Hombre"/>
    <x v="1"/>
    <n v="56"/>
    <x v="0"/>
    <x v="0"/>
    <x v="0"/>
    <n v="0"/>
    <x v="0"/>
    <x v="2"/>
    <s v="direct debit"/>
    <n v="12"/>
    <x v="1"/>
    <n v="12"/>
    <n v="843"/>
    <x v="0"/>
    <m/>
    <s v="2022-05-23"/>
    <x v="1156"/>
    <x v="1422"/>
    <s v="Bajo"/>
    <x v="1"/>
    <n v="13.88595600123103"/>
    <n v="7"/>
    <s v="Teléfono"/>
    <x v="1"/>
    <b v="0"/>
    <x v="1"/>
    <x v="4"/>
  </r>
  <r>
    <x v="5507"/>
    <x v="0"/>
    <x v="41"/>
    <n v="1"/>
    <n v="8"/>
    <x v="1"/>
    <x v="1"/>
    <n v="0"/>
    <s v="AK"/>
    <s v="Hombre"/>
    <x v="1"/>
    <n v="80"/>
    <x v="0"/>
    <x v="1"/>
    <x v="0"/>
    <n v="0"/>
    <x v="1"/>
    <x v="1"/>
    <s v="CREDIT CARD"/>
    <n v="27"/>
    <x v="0"/>
    <n v="27"/>
    <n v="1890"/>
    <x v="0"/>
    <m/>
    <s v="2021/11/29"/>
    <x v="692"/>
    <x v="874"/>
    <s v="Bajo"/>
    <x v="1"/>
    <n v="23.160577592346911"/>
    <n v="1"/>
    <s v="SMS"/>
    <x v="2"/>
    <b v="0"/>
    <x v="1"/>
    <x v="3"/>
  </r>
  <r>
    <x v="5508"/>
    <x v="0"/>
    <x v="8"/>
    <n v="0"/>
    <n v="7"/>
    <x v="1"/>
    <x v="1"/>
    <n v="0"/>
    <s v="MT"/>
    <s v="Female"/>
    <x v="0"/>
    <n v="67"/>
    <x v="0"/>
    <x v="1"/>
    <x v="0"/>
    <n v="0"/>
    <x v="0"/>
    <x v="2"/>
    <s v="direct debit"/>
    <n v="55"/>
    <x v="1"/>
    <n v="55"/>
    <n v="121"/>
    <x v="0"/>
    <m/>
    <s v="2021/10/01"/>
    <x v="1096"/>
    <x v="648"/>
    <s v="Alto"/>
    <x v="0"/>
    <n v="59.184416740664432"/>
    <n v="5"/>
    <s v="Teléfono"/>
    <x v="1"/>
    <b v="1"/>
    <x v="0"/>
    <x v="0"/>
  </r>
  <r>
    <x v="5509"/>
    <x v="0"/>
    <x v="52"/>
    <n v="0"/>
    <n v="16"/>
    <x v="1"/>
    <x v="1"/>
    <n v="0"/>
    <s v="AL"/>
    <s v="Hombre"/>
    <x v="1"/>
    <n v="29"/>
    <x v="1"/>
    <x v="0"/>
    <x v="0"/>
    <n v="0"/>
    <x v="1"/>
    <x v="2"/>
    <s v="CREDIT CARD"/>
    <n v="37"/>
    <x v="0"/>
    <n v="37"/>
    <n v="2193"/>
    <x v="0"/>
    <m/>
    <s v="2021/09/16"/>
    <x v="605"/>
    <x v="533"/>
    <s v="Medio"/>
    <x v="2"/>
    <n v="41.670238638531593"/>
    <n v="1"/>
    <s v="Teléfono"/>
    <x v="1"/>
    <b v="1"/>
    <x v="0"/>
    <x v="3"/>
  </r>
  <r>
    <x v="5510"/>
    <x v="0"/>
    <x v="38"/>
    <n v="0"/>
    <n v="12"/>
    <x v="1"/>
    <x v="1"/>
    <n v="0"/>
    <s v="NJ"/>
    <s v="Female"/>
    <x v="0"/>
    <n v="24"/>
    <x v="1"/>
    <x v="0"/>
    <x v="1"/>
    <n v="2"/>
    <x v="0"/>
    <x v="0"/>
    <s v="CREDIT CARD"/>
    <n v="25"/>
    <x v="0"/>
    <n v="25"/>
    <n v="405"/>
    <x v="0"/>
    <m/>
    <s v="2021-11-06"/>
    <x v="551"/>
    <x v="269"/>
    <s v="Medio"/>
    <x v="2"/>
    <n v="29.56862893647121"/>
    <n v="3"/>
    <s v="Email"/>
    <x v="0"/>
    <b v="1"/>
    <x v="0"/>
    <x v="3"/>
  </r>
  <r>
    <x v="5511"/>
    <x v="0"/>
    <x v="41"/>
    <n v="0"/>
    <n v="14"/>
    <x v="1"/>
    <x v="1"/>
    <n v="0"/>
    <s v="MO"/>
    <s v="Hombre"/>
    <x v="1"/>
    <n v="21"/>
    <x v="1"/>
    <x v="0"/>
    <x v="0"/>
    <n v="0"/>
    <x v="1"/>
    <x v="2"/>
    <s v="CREDIT CARD"/>
    <n v="36"/>
    <x v="0"/>
    <n v="36"/>
    <n v="2513"/>
    <x v="0"/>
    <m/>
    <s v="2020/10/22"/>
    <x v="315"/>
    <x v="1185"/>
    <s v="Alto"/>
    <x v="0"/>
    <n v="33.858744197411923"/>
    <n v="1"/>
    <s v="Email"/>
    <x v="0"/>
    <b v="1"/>
    <x v="0"/>
    <x v="2"/>
  </r>
  <r>
    <x v="5512"/>
    <x v="0"/>
    <x v="51"/>
    <n v="0"/>
    <n v="17"/>
    <x v="1"/>
    <x v="1"/>
    <n v="0"/>
    <s v="MT"/>
    <s v="Hombre"/>
    <x v="1"/>
    <n v="26"/>
    <x v="1"/>
    <x v="0"/>
    <x v="0"/>
    <n v="0"/>
    <x v="0"/>
    <x v="0"/>
    <s v="PAPER CHECK"/>
    <n v="8"/>
    <x v="3"/>
    <n v="8"/>
    <n v="64"/>
    <x v="0"/>
    <m/>
    <s v="2020-12-16"/>
    <x v="608"/>
    <x v="533"/>
    <s v="Bajo"/>
    <x v="1"/>
    <n v="8.3910382464131157"/>
    <n v="6"/>
    <s v="Teléfono"/>
    <x v="1"/>
    <b v="0"/>
    <x v="1"/>
    <x v="2"/>
  </r>
  <r>
    <x v="5513"/>
    <x v="1"/>
    <x v="15"/>
    <n v="0"/>
    <n v="7"/>
    <x v="1"/>
    <x v="1"/>
    <n v="0"/>
    <s v="SD"/>
    <s v="Hombre"/>
    <x v="1"/>
    <n v="45"/>
    <x v="0"/>
    <x v="0"/>
    <x v="0"/>
    <n v="0"/>
    <x v="0"/>
    <x v="0"/>
    <s v="direct debit"/>
    <n v="39"/>
    <x v="1"/>
    <n v="39"/>
    <n v="1392"/>
    <x v="3"/>
    <s v="Attitude of service provider"/>
    <s v="2021/02/09"/>
    <x v="930"/>
    <x v="1114"/>
    <s v="Medio"/>
    <x v="2"/>
    <n v="46.679595783614737"/>
    <n v="6"/>
    <s v="Email"/>
    <x v="0"/>
    <b v="1"/>
    <x v="0"/>
    <x v="0"/>
  </r>
  <r>
    <x v="5514"/>
    <x v="1"/>
    <x v="67"/>
    <n v="5"/>
    <n v="8"/>
    <x v="1"/>
    <x v="1"/>
    <n v="0"/>
    <s v="DC"/>
    <s v="Female"/>
    <x v="0"/>
    <n v="45"/>
    <x v="0"/>
    <x v="0"/>
    <x v="0"/>
    <n v="0"/>
    <x v="1"/>
    <x v="0"/>
    <s v="direct debit"/>
    <n v="41"/>
    <x v="1"/>
    <n v="41"/>
    <n v="1454"/>
    <x v="1"/>
    <s v="Competitor had better devices"/>
    <s v="2021/12/09"/>
    <x v="1001"/>
    <x v="1423"/>
    <s v="Bajo"/>
    <x v="1"/>
    <n v="35.175521720415198"/>
    <n v="1"/>
    <s v="Email"/>
    <x v="0"/>
    <b v="0"/>
    <x v="1"/>
    <x v="4"/>
  </r>
  <r>
    <x v="5515"/>
    <x v="0"/>
    <x v="14"/>
    <n v="0"/>
    <n v="0"/>
    <x v="0"/>
    <x v="0"/>
    <n v="0"/>
    <s v="HI"/>
    <s v="Hombre"/>
    <x v="1"/>
    <n v="84"/>
    <x v="0"/>
    <x v="1"/>
    <x v="0"/>
    <n v="0"/>
    <x v="0"/>
    <x v="1"/>
    <s v="CREDIT CARD"/>
    <n v="9"/>
    <x v="0"/>
    <n v="9"/>
    <n v="88"/>
    <x v="0"/>
    <m/>
    <s v="2022/06/01"/>
    <x v="44"/>
    <x v="1346"/>
    <s v="Alto"/>
    <x v="0"/>
    <n v="8.4648624948365985"/>
    <n v="7"/>
    <s v="Teléfono"/>
    <x v="1"/>
    <b v="0"/>
    <x v="1"/>
    <x v="0"/>
  </r>
  <r>
    <x v="5516"/>
    <x v="0"/>
    <x v="12"/>
    <n v="0"/>
    <n v="14"/>
    <x v="0"/>
    <x v="0"/>
    <n v="6"/>
    <s v="HI"/>
    <s v="Hombre"/>
    <x v="1"/>
    <n v="61"/>
    <x v="0"/>
    <x v="0"/>
    <x v="0"/>
    <n v="0"/>
    <x v="0"/>
    <x v="0"/>
    <s v="direct debit"/>
    <n v="43"/>
    <x v="1"/>
    <n v="43"/>
    <n v="43"/>
    <x v="0"/>
    <m/>
    <s v="2022-12-13"/>
    <x v="1393"/>
    <x v="759"/>
    <s v="Alto"/>
    <x v="0"/>
    <n v="40.029779493296793"/>
    <n v="6"/>
    <s v="Teléfono"/>
    <x v="1"/>
    <b v="1"/>
    <x v="0"/>
    <x v="4"/>
  </r>
  <r>
    <x v="5517"/>
    <x v="0"/>
    <x v="60"/>
    <n v="0"/>
    <n v="2"/>
    <x v="1"/>
    <x v="1"/>
    <n v="0"/>
    <s v="CT"/>
    <s v="Hombre"/>
    <x v="1"/>
    <n v="75"/>
    <x v="0"/>
    <x v="1"/>
    <x v="0"/>
    <n v="0"/>
    <x v="1"/>
    <x v="0"/>
    <s v="direct debit"/>
    <n v="57"/>
    <x v="1"/>
    <n v="57"/>
    <n v="3123"/>
    <x v="0"/>
    <m/>
    <s v="2022/07/25"/>
    <x v="1057"/>
    <x v="1281"/>
    <s v="Medio"/>
    <x v="2"/>
    <n v="62.622382215273781"/>
    <n v="7"/>
    <s v="Teléfono"/>
    <x v="1"/>
    <b v="1"/>
    <x v="0"/>
    <x v="3"/>
  </r>
  <r>
    <x v="5518"/>
    <x v="0"/>
    <x v="20"/>
    <n v="0"/>
    <n v="29"/>
    <x v="1"/>
    <x v="1"/>
    <n v="0"/>
    <s v="DE"/>
    <s v="Female"/>
    <x v="0"/>
    <n v="53"/>
    <x v="0"/>
    <x v="0"/>
    <x v="1"/>
    <n v="2"/>
    <x v="0"/>
    <x v="0"/>
    <s v="CREDIT CARD"/>
    <n v="33"/>
    <x v="0"/>
    <n v="33"/>
    <n v="599"/>
    <x v="0"/>
    <m/>
    <s v="2022/11/03"/>
    <x v="1079"/>
    <x v="254"/>
    <s v="Medio"/>
    <x v="2"/>
    <n v="28.133725052201981"/>
    <n v="2"/>
    <s v="Email"/>
    <x v="0"/>
    <b v="1"/>
    <x v="0"/>
    <x v="4"/>
  </r>
  <r>
    <x v="5519"/>
    <x v="1"/>
    <x v="30"/>
    <n v="2"/>
    <n v="0"/>
    <x v="0"/>
    <x v="0"/>
    <n v="0"/>
    <s v="VA"/>
    <s v="Female"/>
    <x v="0"/>
    <n v="41"/>
    <x v="0"/>
    <x v="0"/>
    <x v="0"/>
    <n v="0"/>
    <x v="0"/>
    <x v="0"/>
    <s v="direct debit"/>
    <n v="7"/>
    <x v="1"/>
    <n v="7"/>
    <n v="225"/>
    <x v="3"/>
    <s v="Attitude of support person"/>
    <s v="2020-06-18"/>
    <x v="600"/>
    <x v="1170"/>
    <s v="Medio"/>
    <x v="2"/>
    <n v="8.214513033818422"/>
    <n v="1"/>
    <s v="Teléfono"/>
    <x v="1"/>
    <b v="0"/>
    <x v="1"/>
    <x v="2"/>
  </r>
  <r>
    <x v="5520"/>
    <x v="1"/>
    <x v="54"/>
    <n v="0"/>
    <n v="6"/>
    <x v="1"/>
    <x v="1"/>
    <n v="0"/>
    <s v="NJ"/>
    <s v="Female"/>
    <x v="0"/>
    <n v="45"/>
    <x v="0"/>
    <x v="0"/>
    <x v="0"/>
    <n v="0"/>
    <x v="0"/>
    <x v="0"/>
    <s v="CREDIT CARD"/>
    <n v="34"/>
    <x v="0"/>
    <n v="34"/>
    <n v="348"/>
    <x v="3"/>
    <s v="Attitude of support person"/>
    <s v="2022-08-13"/>
    <x v="165"/>
    <x v="18"/>
    <s v="Alto"/>
    <x v="0"/>
    <n v="35.481595077788882"/>
    <n v="8"/>
    <s v="Email"/>
    <x v="0"/>
    <b v="0"/>
    <x v="1"/>
    <x v="4"/>
  </r>
  <r>
    <x v="5521"/>
    <x v="0"/>
    <x v="24"/>
    <n v="0"/>
    <n v="1"/>
    <x v="1"/>
    <x v="1"/>
    <n v="0"/>
    <s v="MD"/>
    <s v="Hombre"/>
    <x v="1"/>
    <n v="60"/>
    <x v="0"/>
    <x v="0"/>
    <x v="0"/>
    <n v="0"/>
    <x v="0"/>
    <x v="0"/>
    <s v="direct debit"/>
    <n v="35"/>
    <x v="1"/>
    <n v="35"/>
    <n v="478"/>
    <x v="0"/>
    <m/>
    <s v="2023-09-25"/>
    <x v="437"/>
    <x v="845"/>
    <s v="Alto"/>
    <x v="0"/>
    <n v="38.355493881951162"/>
    <n v="6"/>
    <s v="SMS"/>
    <x v="2"/>
    <b v="1"/>
    <x v="0"/>
    <x v="0"/>
  </r>
  <r>
    <x v="5522"/>
    <x v="0"/>
    <x v="54"/>
    <n v="0"/>
    <n v="0"/>
    <x v="0"/>
    <x v="0"/>
    <n v="0"/>
    <s v="NH"/>
    <s v="Female"/>
    <x v="0"/>
    <n v="31"/>
    <x v="0"/>
    <x v="0"/>
    <x v="1"/>
    <n v="6"/>
    <x v="0"/>
    <x v="2"/>
    <s v="CREDIT CARD"/>
    <n v="7"/>
    <x v="0"/>
    <n v="7"/>
    <n v="64"/>
    <x v="0"/>
    <m/>
    <s v="2021/03/29"/>
    <x v="1266"/>
    <x v="609"/>
    <s v="Bajo"/>
    <x v="1"/>
    <n v="6.2578379654646579"/>
    <n v="8"/>
    <s v="SMS"/>
    <x v="2"/>
    <b v="0"/>
    <x v="1"/>
    <x v="0"/>
  </r>
  <r>
    <x v="5523"/>
    <x v="0"/>
    <x v="8"/>
    <n v="0"/>
    <n v="10"/>
    <x v="1"/>
    <x v="1"/>
    <n v="0"/>
    <s v="ME"/>
    <s v="Hombre"/>
    <x v="1"/>
    <n v="51"/>
    <x v="0"/>
    <x v="0"/>
    <x v="1"/>
    <n v="2"/>
    <x v="0"/>
    <x v="0"/>
    <s v="CREDIT CARD"/>
    <n v="21"/>
    <x v="0"/>
    <n v="21"/>
    <n v="43"/>
    <x v="0"/>
    <m/>
    <s v="2020-08-14"/>
    <x v="162"/>
    <x v="836"/>
    <s v="Bajo"/>
    <x v="1"/>
    <n v="18.538158253858729"/>
    <n v="6"/>
    <s v="Teléfono"/>
    <x v="1"/>
    <b v="1"/>
    <x v="0"/>
    <x v="2"/>
  </r>
  <r>
    <x v="5524"/>
    <x v="0"/>
    <x v="2"/>
    <n v="0"/>
    <n v="7"/>
    <x v="1"/>
    <x v="1"/>
    <n v="0"/>
    <s v="AL"/>
    <s v="Female"/>
    <x v="0"/>
    <n v="51"/>
    <x v="0"/>
    <x v="0"/>
    <x v="1"/>
    <n v="2"/>
    <x v="0"/>
    <x v="1"/>
    <s v="CREDIT CARD"/>
    <n v="12"/>
    <x v="0"/>
    <n v="12"/>
    <n v="143"/>
    <x v="0"/>
    <m/>
    <s v="2023/07/01"/>
    <x v="1208"/>
    <x v="1290"/>
    <s v="Alto"/>
    <x v="0"/>
    <n v="12.82230418847535"/>
    <n v="2"/>
    <s v="Teléfono"/>
    <x v="1"/>
    <b v="0"/>
    <x v="1"/>
    <x v="4"/>
  </r>
  <r>
    <x v="5525"/>
    <x v="0"/>
    <x v="6"/>
    <n v="0"/>
    <n v="0"/>
    <x v="0"/>
    <x v="0"/>
    <n v="0"/>
    <s v="MT"/>
    <s v="Hombre"/>
    <x v="1"/>
    <n v="35"/>
    <x v="0"/>
    <x v="0"/>
    <x v="1"/>
    <n v="6"/>
    <x v="0"/>
    <x v="2"/>
    <s v="CREDIT CARD"/>
    <n v="10"/>
    <x v="0"/>
    <n v="10"/>
    <n v="195"/>
    <x v="0"/>
    <m/>
    <s v="2022/06/27"/>
    <x v="558"/>
    <x v="197"/>
    <s v="Bajo"/>
    <x v="1"/>
    <n v="11.03860917663623"/>
    <n v="7"/>
    <s v="Teléfono"/>
    <x v="1"/>
    <b v="0"/>
    <x v="1"/>
    <x v="3"/>
  </r>
  <r>
    <x v="5526"/>
    <x v="1"/>
    <x v="12"/>
    <n v="1"/>
    <n v="14"/>
    <x v="1"/>
    <x v="1"/>
    <n v="0"/>
    <s v="KY"/>
    <s v="Hombre"/>
    <x v="1"/>
    <n v="55"/>
    <x v="0"/>
    <x v="0"/>
    <x v="0"/>
    <n v="0"/>
    <x v="0"/>
    <x v="0"/>
    <s v="direct debit"/>
    <n v="46"/>
    <x v="1"/>
    <n v="46"/>
    <n v="46"/>
    <x v="1"/>
    <s v="Competitor offered higher download speeds"/>
    <s v="2020-09-15"/>
    <x v="719"/>
    <x v="1007"/>
    <s v="Alto"/>
    <x v="0"/>
    <n v="39.135626337297488"/>
    <n v="10"/>
    <s v="SMS"/>
    <x v="2"/>
    <b v="0"/>
    <x v="1"/>
    <x v="3"/>
  </r>
  <r>
    <x v="4207"/>
    <x v="1"/>
    <x v="9"/>
    <n v="2"/>
    <n v="6"/>
    <x v="1"/>
    <x v="1"/>
    <n v="0"/>
    <s v="MT"/>
    <s v="Hombre"/>
    <x v="1"/>
    <n v="68"/>
    <x v="0"/>
    <x v="1"/>
    <x v="0"/>
    <n v="0"/>
    <x v="0"/>
    <x v="0"/>
    <s v="direct debit"/>
    <n v="37"/>
    <x v="1"/>
    <n v="37"/>
    <n v="113"/>
    <x v="1"/>
    <s v="Competitor had better devices"/>
    <s v="2023-11-21"/>
    <x v="35"/>
    <x v="596"/>
    <s v="Bajo"/>
    <x v="1"/>
    <n v="38.993610970285083"/>
    <n v="3"/>
    <s v="SMS"/>
    <x v="2"/>
    <b v="1"/>
    <x v="0"/>
    <x v="4"/>
  </r>
  <r>
    <x v="5527"/>
    <x v="0"/>
    <x v="29"/>
    <n v="0"/>
    <n v="10"/>
    <x v="1"/>
    <x v="1"/>
    <n v="0"/>
    <s v="NM"/>
    <s v="Hombre"/>
    <x v="1"/>
    <n v="73"/>
    <x v="0"/>
    <x v="1"/>
    <x v="0"/>
    <n v="0"/>
    <x v="1"/>
    <x v="2"/>
    <s v="CREDIT CARD"/>
    <n v="64"/>
    <x v="0"/>
    <n v="64"/>
    <n v="4293"/>
    <x v="0"/>
    <m/>
    <s v="2021/08/19"/>
    <x v="1188"/>
    <x v="689"/>
    <s v="Alto"/>
    <x v="0"/>
    <n v="62.487432798236611"/>
    <n v="5"/>
    <s v="Email"/>
    <x v="0"/>
    <b v="0"/>
    <x v="1"/>
    <x v="0"/>
  </r>
  <r>
    <x v="5528"/>
    <x v="0"/>
    <x v="60"/>
    <n v="0"/>
    <n v="4"/>
    <x v="1"/>
    <x v="1"/>
    <n v="0"/>
    <s v="IA"/>
    <s v="Hombre"/>
    <x v="1"/>
    <n v="67"/>
    <x v="0"/>
    <x v="1"/>
    <x v="0"/>
    <n v="0"/>
    <x v="0"/>
    <x v="2"/>
    <s v="direct debit"/>
    <n v="52"/>
    <x v="1"/>
    <n v="52"/>
    <n v="2828"/>
    <x v="0"/>
    <m/>
    <s v="2022/06/03"/>
    <x v="1311"/>
    <x v="1159"/>
    <s v="Medio"/>
    <x v="2"/>
    <n v="46.539521853020538"/>
    <n v="7"/>
    <s v="Email"/>
    <x v="0"/>
    <b v="1"/>
    <x v="0"/>
    <x v="2"/>
  </r>
  <r>
    <x v="5529"/>
    <x v="1"/>
    <x v="62"/>
    <n v="4"/>
    <n v="7"/>
    <x v="1"/>
    <x v="1"/>
    <n v="0"/>
    <s v="LA"/>
    <s v="Female"/>
    <x v="0"/>
    <n v="40"/>
    <x v="0"/>
    <x v="0"/>
    <x v="0"/>
    <n v="0"/>
    <x v="0"/>
    <x v="0"/>
    <s v="direct debit"/>
    <n v="47"/>
    <x v="1"/>
    <n v="47"/>
    <n v="690"/>
    <x v="5"/>
    <s v="Don't know"/>
    <s v="2022/08/15"/>
    <x v="1205"/>
    <x v="454"/>
    <s v="Alto"/>
    <x v="0"/>
    <n v="42.414520488918747"/>
    <n v="4"/>
    <s v="Email"/>
    <x v="0"/>
    <b v="0"/>
    <x v="1"/>
    <x v="3"/>
  </r>
  <r>
    <x v="5530"/>
    <x v="0"/>
    <x v="7"/>
    <n v="0"/>
    <n v="7"/>
    <x v="1"/>
    <x v="1"/>
    <n v="0"/>
    <s v="CO"/>
    <s v="Female"/>
    <x v="0"/>
    <n v="50"/>
    <x v="0"/>
    <x v="0"/>
    <x v="0"/>
    <n v="0"/>
    <x v="0"/>
    <x v="1"/>
    <s v="direct debit"/>
    <n v="21"/>
    <x v="1"/>
    <n v="21"/>
    <n v="1119"/>
    <x v="0"/>
    <m/>
    <s v="2020/08/09"/>
    <x v="223"/>
    <x v="1321"/>
    <s v="Alto"/>
    <x v="0"/>
    <n v="22.75680935705287"/>
    <n v="9"/>
    <s v="Email"/>
    <x v="0"/>
    <b v="0"/>
    <x v="1"/>
    <x v="4"/>
  </r>
  <r>
    <x v="5531"/>
    <x v="1"/>
    <x v="58"/>
    <n v="0"/>
    <n v="1"/>
    <x v="1"/>
    <x v="1"/>
    <n v="0"/>
    <s v="KS"/>
    <s v="Female"/>
    <x v="0"/>
    <n v="57"/>
    <x v="0"/>
    <x v="0"/>
    <x v="0"/>
    <n v="0"/>
    <x v="0"/>
    <x v="1"/>
    <s v="PAPER CHECK"/>
    <n v="26"/>
    <x v="3"/>
    <n v="26"/>
    <n v="836"/>
    <x v="3"/>
    <s v="Attitude of support person"/>
    <s v="2023/11/11"/>
    <x v="1271"/>
    <x v="562"/>
    <s v="Alto"/>
    <x v="0"/>
    <n v="27.740196471323859"/>
    <n v="1"/>
    <s v="Email"/>
    <x v="0"/>
    <b v="0"/>
    <x v="1"/>
    <x v="3"/>
  </r>
  <r>
    <x v="5532"/>
    <x v="0"/>
    <x v="53"/>
    <n v="0"/>
    <n v="2"/>
    <x v="1"/>
    <x v="1"/>
    <n v="0"/>
    <s v="VA"/>
    <s v="Female"/>
    <x v="0"/>
    <n v="59"/>
    <x v="0"/>
    <x v="0"/>
    <x v="0"/>
    <n v="0"/>
    <x v="0"/>
    <x v="1"/>
    <s v="direct debit"/>
    <n v="27"/>
    <x v="1"/>
    <n v="27"/>
    <n v="1148"/>
    <x v="0"/>
    <m/>
    <s v="2022/09/04"/>
    <x v="491"/>
    <x v="1378"/>
    <s v="Medio"/>
    <x v="2"/>
    <n v="29.566014805006851"/>
    <n v="0"/>
    <s v="SMS"/>
    <x v="2"/>
    <b v="0"/>
    <x v="1"/>
    <x v="3"/>
  </r>
  <r>
    <x v="5533"/>
    <x v="1"/>
    <x v="22"/>
    <n v="3"/>
    <n v="7"/>
    <x v="1"/>
    <x v="1"/>
    <n v="0"/>
    <s v="NM"/>
    <s v="Hombre"/>
    <x v="1"/>
    <n v="40"/>
    <x v="0"/>
    <x v="0"/>
    <x v="0"/>
    <n v="0"/>
    <x v="0"/>
    <x v="0"/>
    <s v="direct debit"/>
    <n v="33"/>
    <x v="1"/>
    <n v="33"/>
    <n v="359"/>
    <x v="3"/>
    <s v="Attitude of support person"/>
    <s v="2021/07/09"/>
    <x v="154"/>
    <x v="963"/>
    <s v="Alto"/>
    <x v="0"/>
    <n v="31.76951551591981"/>
    <n v="10"/>
    <s v="Email"/>
    <x v="0"/>
    <b v="0"/>
    <x v="1"/>
    <x v="0"/>
  </r>
  <r>
    <x v="5534"/>
    <x v="0"/>
    <x v="9"/>
    <n v="0"/>
    <n v="9"/>
    <x v="1"/>
    <x v="1"/>
    <n v="0"/>
    <s v="MN"/>
    <s v="Hombre"/>
    <x v="1"/>
    <n v="49"/>
    <x v="0"/>
    <x v="0"/>
    <x v="0"/>
    <n v="0"/>
    <x v="0"/>
    <x v="0"/>
    <s v="direct debit"/>
    <n v="48"/>
    <x v="1"/>
    <n v="48"/>
    <n v="133"/>
    <x v="0"/>
    <m/>
    <s v="2022-02-05"/>
    <x v="656"/>
    <x v="731"/>
    <s v="Medio"/>
    <x v="2"/>
    <n v="47.099089293200286"/>
    <n v="4"/>
    <s v="SMS"/>
    <x v="2"/>
    <b v="0"/>
    <x v="1"/>
    <x v="0"/>
  </r>
  <r>
    <x v="5535"/>
    <x v="1"/>
    <x v="26"/>
    <n v="5"/>
    <n v="10"/>
    <x v="1"/>
    <x v="1"/>
    <n v="0"/>
    <s v="OH"/>
    <s v="Female"/>
    <x v="0"/>
    <n v="48"/>
    <x v="0"/>
    <x v="0"/>
    <x v="0"/>
    <n v="0"/>
    <x v="0"/>
    <x v="0"/>
    <s v="direct debit"/>
    <n v="37"/>
    <x v="1"/>
    <n v="37"/>
    <n v="763"/>
    <x v="1"/>
    <s v="Competitor offered more data"/>
    <s v="2023-04-14"/>
    <x v="1145"/>
    <x v="857"/>
    <s v="Medio"/>
    <x v="2"/>
    <n v="31.515172316277749"/>
    <n v="6"/>
    <s v="SMS"/>
    <x v="2"/>
    <b v="1"/>
    <x v="0"/>
    <x v="3"/>
  </r>
  <r>
    <x v="5536"/>
    <x v="0"/>
    <x v="0"/>
    <n v="1"/>
    <n v="0"/>
    <x v="0"/>
    <x v="0"/>
    <n v="0"/>
    <s v="IN"/>
    <s v="Female"/>
    <x v="0"/>
    <n v="48"/>
    <x v="0"/>
    <x v="0"/>
    <x v="0"/>
    <n v="0"/>
    <x v="0"/>
    <x v="0"/>
    <s v="PAPER CHECK"/>
    <n v="9"/>
    <x v="3"/>
    <n v="9"/>
    <n v="219"/>
    <x v="0"/>
    <m/>
    <s v="2020/11/02"/>
    <x v="422"/>
    <x v="866"/>
    <s v="Alto"/>
    <x v="0"/>
    <n v="10.671045339128341"/>
    <n v="9"/>
    <s v="Teléfono"/>
    <x v="1"/>
    <b v="0"/>
    <x v="1"/>
    <x v="0"/>
  </r>
  <r>
    <x v="5537"/>
    <x v="0"/>
    <x v="44"/>
    <n v="0"/>
    <n v="15"/>
    <x v="1"/>
    <x v="1"/>
    <n v="0"/>
    <s v="FL"/>
    <s v="Hombre"/>
    <x v="1"/>
    <n v="25"/>
    <x v="1"/>
    <x v="0"/>
    <x v="1"/>
    <n v="3"/>
    <x v="1"/>
    <x v="2"/>
    <s v="direct debit"/>
    <n v="32"/>
    <x v="1"/>
    <n v="32"/>
    <n v="1927"/>
    <x v="0"/>
    <m/>
    <s v="2023-04-07"/>
    <x v="187"/>
    <x v="276"/>
    <s v="Alto"/>
    <x v="0"/>
    <n v="37.846341283956789"/>
    <n v="0"/>
    <s v="SMS"/>
    <x v="2"/>
    <b v="1"/>
    <x v="0"/>
    <x v="0"/>
  </r>
  <r>
    <x v="5538"/>
    <x v="0"/>
    <x v="32"/>
    <n v="2"/>
    <n v="0"/>
    <x v="0"/>
    <x v="0"/>
    <n v="0"/>
    <s v="ME"/>
    <s v="Female"/>
    <x v="0"/>
    <n v="82"/>
    <x v="0"/>
    <x v="1"/>
    <x v="0"/>
    <n v="0"/>
    <x v="0"/>
    <x v="1"/>
    <s v="PAPER CHECK"/>
    <n v="12"/>
    <x v="3"/>
    <n v="12"/>
    <n v="446"/>
    <x v="0"/>
    <m/>
    <s v="2023-05-10"/>
    <x v="443"/>
    <x v="1236"/>
    <s v="Bajo"/>
    <x v="1"/>
    <n v="14.047407711998231"/>
    <n v="7"/>
    <s v="SMS"/>
    <x v="2"/>
    <b v="1"/>
    <x v="0"/>
    <x v="3"/>
  </r>
  <r>
    <x v="5539"/>
    <x v="1"/>
    <x v="70"/>
    <n v="0"/>
    <n v="7"/>
    <x v="0"/>
    <x v="0"/>
    <n v="14"/>
    <s v="CT"/>
    <s v="Hombre"/>
    <x v="1"/>
    <n v="46"/>
    <x v="0"/>
    <x v="0"/>
    <x v="0"/>
    <n v="0"/>
    <x v="1"/>
    <x v="0"/>
    <s v="direct debit"/>
    <n v="70"/>
    <x v="1"/>
    <n v="70"/>
    <n v="4119"/>
    <x v="1"/>
    <s v="Competitor made better offer"/>
    <s v="2022/08/11"/>
    <x v="725"/>
    <x v="533"/>
    <s v="Alto"/>
    <x v="0"/>
    <n v="76.389926782804451"/>
    <n v="5"/>
    <s v="Teléfono"/>
    <x v="1"/>
    <b v="1"/>
    <x v="0"/>
    <x v="0"/>
  </r>
  <r>
    <x v="5540"/>
    <x v="0"/>
    <x v="15"/>
    <n v="1"/>
    <n v="5"/>
    <x v="1"/>
    <x v="1"/>
    <n v="0"/>
    <s v="WY"/>
    <s v="Female"/>
    <x v="0"/>
    <n v="35"/>
    <x v="0"/>
    <x v="0"/>
    <x v="1"/>
    <n v="4"/>
    <x v="0"/>
    <x v="0"/>
    <s v="CREDIT CARD"/>
    <n v="15"/>
    <x v="0"/>
    <n v="15"/>
    <n v="528"/>
    <x v="0"/>
    <m/>
    <s v="2022-08-27"/>
    <x v="505"/>
    <x v="1405"/>
    <s v="Medio"/>
    <x v="2"/>
    <n v="12.06732258603893"/>
    <n v="5"/>
    <s v="Teléfono"/>
    <x v="1"/>
    <b v="1"/>
    <x v="0"/>
    <x v="3"/>
  </r>
  <r>
    <x v="5541"/>
    <x v="0"/>
    <x v="23"/>
    <n v="0"/>
    <n v="1"/>
    <x v="1"/>
    <x v="1"/>
    <n v="0"/>
    <s v="NY"/>
    <s v="Hombre"/>
    <x v="1"/>
    <n v="71"/>
    <x v="0"/>
    <x v="1"/>
    <x v="0"/>
    <n v="0"/>
    <x v="0"/>
    <x v="2"/>
    <s v="direct debit"/>
    <n v="55"/>
    <x v="1"/>
    <n v="55"/>
    <n v="2356"/>
    <x v="0"/>
    <m/>
    <s v="2021-05-29"/>
    <x v="1259"/>
    <x v="148"/>
    <s v="Bajo"/>
    <x v="1"/>
    <n v="45.660684215447837"/>
    <n v="0"/>
    <s v="SMS"/>
    <x v="2"/>
    <b v="1"/>
    <x v="0"/>
    <x v="0"/>
  </r>
  <r>
    <x v="5542"/>
    <x v="0"/>
    <x v="66"/>
    <n v="0"/>
    <n v="14"/>
    <x v="1"/>
    <x v="1"/>
    <n v="0"/>
    <s v="VA"/>
    <s v="Female"/>
    <x v="0"/>
    <n v="46"/>
    <x v="0"/>
    <x v="0"/>
    <x v="0"/>
    <n v="0"/>
    <x v="0"/>
    <x v="1"/>
    <s v="CREDIT CARD"/>
    <n v="22"/>
    <x v="0"/>
    <n v="22"/>
    <n v="613"/>
    <x v="0"/>
    <m/>
    <s v="2022-07-24"/>
    <x v="471"/>
    <x v="673"/>
    <s v="Bajo"/>
    <x v="1"/>
    <n v="18.795725066257329"/>
    <n v="10"/>
    <s v="Email"/>
    <x v="0"/>
    <b v="1"/>
    <x v="0"/>
    <x v="3"/>
  </r>
  <r>
    <x v="4889"/>
    <x v="0"/>
    <x v="19"/>
    <n v="0"/>
    <n v="0"/>
    <x v="0"/>
    <x v="0"/>
    <n v="0"/>
    <s v="RI"/>
    <s v="Female"/>
    <x v="0"/>
    <n v="35"/>
    <x v="0"/>
    <x v="0"/>
    <x v="0"/>
    <n v="0"/>
    <x v="0"/>
    <x v="1"/>
    <s v="CREDIT CARD"/>
    <n v="10"/>
    <x v="0"/>
    <n v="10"/>
    <n v="263"/>
    <x v="0"/>
    <m/>
    <s v="2023/10/13"/>
    <x v="1406"/>
    <x v="807"/>
    <s v="Bajo"/>
    <x v="1"/>
    <n v="11.226935441309591"/>
    <n v="5"/>
    <s v="Email"/>
    <x v="0"/>
    <b v="1"/>
    <x v="0"/>
    <x v="2"/>
  </r>
  <r>
    <x v="5543"/>
    <x v="1"/>
    <x v="12"/>
    <n v="1"/>
    <n v="20"/>
    <x v="0"/>
    <x v="0"/>
    <n v="9"/>
    <s v="DC"/>
    <s v="Female"/>
    <x v="0"/>
    <n v="19"/>
    <x v="1"/>
    <x v="0"/>
    <x v="0"/>
    <n v="0"/>
    <x v="0"/>
    <x v="0"/>
    <s v="direct debit"/>
    <n v="39"/>
    <x v="1"/>
    <n v="39"/>
    <n v="39"/>
    <x v="3"/>
    <s v="Attitude of support person"/>
    <s v="2020/05/11"/>
    <x v="1069"/>
    <x v="859"/>
    <s v="Alto"/>
    <x v="0"/>
    <n v="33.81778715014152"/>
    <n v="2"/>
    <s v="SMS"/>
    <x v="2"/>
    <b v="0"/>
    <x v="1"/>
    <x v="0"/>
  </r>
  <r>
    <x v="5544"/>
    <x v="0"/>
    <x v="28"/>
    <n v="0"/>
    <n v="13"/>
    <x v="1"/>
    <x v="1"/>
    <n v="0"/>
    <s v="IL"/>
    <s v="Hombre"/>
    <x v="1"/>
    <n v="29"/>
    <x v="1"/>
    <x v="0"/>
    <x v="0"/>
    <n v="0"/>
    <x v="0"/>
    <x v="0"/>
    <s v="CREDIT CARD"/>
    <n v="33"/>
    <x v="0"/>
    <n v="33"/>
    <n v="554"/>
    <x v="0"/>
    <m/>
    <s v="2020/07/27"/>
    <x v="335"/>
    <x v="680"/>
    <s v="Alto"/>
    <x v="0"/>
    <n v="33.129470406106627"/>
    <n v="8"/>
    <s v="Email"/>
    <x v="0"/>
    <b v="0"/>
    <x v="1"/>
    <x v="0"/>
  </r>
  <r>
    <x v="5545"/>
    <x v="0"/>
    <x v="52"/>
    <n v="2"/>
    <n v="1"/>
    <x v="1"/>
    <x v="1"/>
    <n v="0"/>
    <s v="OH"/>
    <s v="Hombre"/>
    <x v="1"/>
    <n v="40"/>
    <x v="0"/>
    <x v="0"/>
    <x v="0"/>
    <n v="0"/>
    <x v="1"/>
    <x v="2"/>
    <s v="CREDIT CARD"/>
    <n v="37"/>
    <x v="0"/>
    <n v="37"/>
    <n v="2237"/>
    <x v="0"/>
    <m/>
    <s v="2021/11/05"/>
    <x v="1213"/>
    <x v="1424"/>
    <s v="Alto"/>
    <x v="0"/>
    <n v="43.574566145842013"/>
    <n v="6"/>
    <s v="Email"/>
    <x v="0"/>
    <b v="0"/>
    <x v="1"/>
    <x v="3"/>
  </r>
  <r>
    <x v="5546"/>
    <x v="0"/>
    <x v="39"/>
    <n v="0"/>
    <n v="12"/>
    <x v="1"/>
    <x v="1"/>
    <n v="0"/>
    <s v="TN"/>
    <s v="Female"/>
    <x v="0"/>
    <n v="38"/>
    <x v="0"/>
    <x v="0"/>
    <x v="1"/>
    <n v="5"/>
    <x v="1"/>
    <x v="2"/>
    <s v="direct debit"/>
    <n v="26"/>
    <x v="1"/>
    <n v="26"/>
    <n v="1817"/>
    <x v="0"/>
    <m/>
    <s v="2021/05/08"/>
    <x v="1174"/>
    <x v="243"/>
    <s v="Bajo"/>
    <x v="1"/>
    <n v="27.514087597053869"/>
    <n v="5"/>
    <s v="Email"/>
    <x v="0"/>
    <b v="0"/>
    <x v="1"/>
    <x v="4"/>
  </r>
  <r>
    <x v="5547"/>
    <x v="1"/>
    <x v="67"/>
    <n v="5"/>
    <n v="7"/>
    <x v="1"/>
    <x v="1"/>
    <n v="0"/>
    <s v="IL"/>
    <s v="Female"/>
    <x v="0"/>
    <n v="59"/>
    <x v="0"/>
    <x v="0"/>
    <x v="0"/>
    <n v="0"/>
    <x v="0"/>
    <x v="0"/>
    <s v="CREDIT CARD"/>
    <n v="27"/>
    <x v="0"/>
    <n v="27"/>
    <n v="935"/>
    <x v="1"/>
    <s v="Competitor offered more data"/>
    <s v="2023/02/01"/>
    <x v="1425"/>
    <x v="1323"/>
    <s v="Medio"/>
    <x v="2"/>
    <n v="26.24973481916053"/>
    <n v="3"/>
    <s v="Email"/>
    <x v="0"/>
    <b v="0"/>
    <x v="1"/>
    <x v="0"/>
  </r>
  <r>
    <x v="5548"/>
    <x v="1"/>
    <x v="12"/>
    <n v="2"/>
    <n v="2"/>
    <x v="1"/>
    <x v="1"/>
    <n v="0"/>
    <s v="TN"/>
    <s v="Hombre"/>
    <x v="1"/>
    <n v="48"/>
    <x v="0"/>
    <x v="0"/>
    <x v="0"/>
    <n v="0"/>
    <x v="0"/>
    <x v="0"/>
    <s v="direct debit"/>
    <n v="35"/>
    <x v="1"/>
    <n v="35"/>
    <n v="35"/>
    <x v="4"/>
    <s v="Extra data charges"/>
    <s v="2022-04-01"/>
    <x v="857"/>
    <x v="776"/>
    <s v="Medio"/>
    <x v="2"/>
    <n v="28.03754378342693"/>
    <n v="0"/>
    <s v="Teléfono"/>
    <x v="1"/>
    <b v="0"/>
    <x v="1"/>
    <x v="3"/>
  </r>
  <r>
    <x v="5549"/>
    <x v="0"/>
    <x v="24"/>
    <n v="0"/>
    <n v="4"/>
    <x v="1"/>
    <x v="1"/>
    <n v="0"/>
    <s v="MT"/>
    <s v="Hombre"/>
    <x v="1"/>
    <n v="64"/>
    <x v="0"/>
    <x v="0"/>
    <x v="1"/>
    <n v="3"/>
    <x v="1"/>
    <x v="0"/>
    <s v="direct debit"/>
    <n v="42"/>
    <x v="1"/>
    <n v="42"/>
    <n v="582"/>
    <x v="0"/>
    <m/>
    <s v="2022-06-25"/>
    <x v="732"/>
    <x v="94"/>
    <s v="Bajo"/>
    <x v="1"/>
    <n v="37.8657435260656"/>
    <n v="1"/>
    <s v="SMS"/>
    <x v="2"/>
    <b v="1"/>
    <x v="0"/>
    <x v="4"/>
  </r>
  <r>
    <x v="5550"/>
    <x v="0"/>
    <x v="54"/>
    <n v="2"/>
    <n v="0"/>
    <x v="0"/>
    <x v="0"/>
    <n v="0"/>
    <s v="TN"/>
    <s v="Hombre"/>
    <x v="1"/>
    <n v="67"/>
    <x v="0"/>
    <x v="1"/>
    <x v="0"/>
    <n v="0"/>
    <x v="0"/>
    <x v="1"/>
    <s v="CREDIT CARD"/>
    <n v="9"/>
    <x v="0"/>
    <n v="9"/>
    <n v="90"/>
    <x v="0"/>
    <m/>
    <s v="2020/01/11"/>
    <x v="664"/>
    <x v="1002"/>
    <s v="Alto"/>
    <x v="0"/>
    <n v="9.0674376875921556"/>
    <n v="6"/>
    <s v="Email"/>
    <x v="0"/>
    <b v="1"/>
    <x v="0"/>
    <x v="0"/>
  </r>
  <r>
    <x v="5551"/>
    <x v="0"/>
    <x v="26"/>
    <n v="0"/>
    <n v="0"/>
    <x v="0"/>
    <x v="0"/>
    <n v="0"/>
    <s v="AZ"/>
    <s v="Female"/>
    <x v="0"/>
    <n v="21"/>
    <x v="1"/>
    <x v="0"/>
    <x v="0"/>
    <n v="0"/>
    <x v="0"/>
    <x v="1"/>
    <s v="CREDIT CARD"/>
    <n v="13"/>
    <x v="0"/>
    <n v="13"/>
    <n v="262"/>
    <x v="0"/>
    <m/>
    <s v="2020-09-05"/>
    <x v="102"/>
    <x v="1002"/>
    <s v="Bajo"/>
    <x v="1"/>
    <n v="12.796692874650409"/>
    <n v="0"/>
    <s v="Teléfono"/>
    <x v="1"/>
    <b v="1"/>
    <x v="0"/>
    <x v="4"/>
  </r>
  <r>
    <x v="5552"/>
    <x v="1"/>
    <x v="22"/>
    <n v="1"/>
    <n v="15"/>
    <x v="1"/>
    <x v="1"/>
    <n v="0"/>
    <s v="KY"/>
    <s v="Hombre"/>
    <x v="1"/>
    <n v="38"/>
    <x v="0"/>
    <x v="0"/>
    <x v="0"/>
    <n v="0"/>
    <x v="0"/>
    <x v="0"/>
    <s v="direct debit"/>
    <n v="35"/>
    <x v="1"/>
    <n v="35"/>
    <n v="381"/>
    <x v="1"/>
    <s v="Competitor made better offer"/>
    <s v="2021/11/13"/>
    <x v="1254"/>
    <x v="1176"/>
    <s v="Alto"/>
    <x v="0"/>
    <n v="29.493684766111251"/>
    <n v="10"/>
    <s v="Email"/>
    <x v="0"/>
    <b v="1"/>
    <x v="0"/>
    <x v="4"/>
  </r>
  <r>
    <x v="5553"/>
    <x v="1"/>
    <x v="9"/>
    <n v="2"/>
    <n v="5"/>
    <x v="1"/>
    <x v="1"/>
    <n v="0"/>
    <s v="MN"/>
    <s v="Female"/>
    <x v="0"/>
    <n v="45"/>
    <x v="0"/>
    <x v="0"/>
    <x v="1"/>
    <n v="5"/>
    <x v="0"/>
    <x v="0"/>
    <s v="CREDIT CARD"/>
    <n v="15"/>
    <x v="0"/>
    <n v="15"/>
    <n v="46"/>
    <x v="3"/>
    <s v="Attitude of support person"/>
    <s v="2022/02/24"/>
    <x v="745"/>
    <x v="508"/>
    <s v="Bajo"/>
    <x v="1"/>
    <n v="13.650046304624659"/>
    <n v="7"/>
    <s v="SMS"/>
    <x v="2"/>
    <b v="1"/>
    <x v="0"/>
    <x v="2"/>
  </r>
  <r>
    <x v="5554"/>
    <x v="0"/>
    <x v="58"/>
    <n v="0"/>
    <n v="0"/>
    <x v="0"/>
    <x v="0"/>
    <n v="0"/>
    <s v="ME"/>
    <s v="Hombre"/>
    <x v="1"/>
    <n v="66"/>
    <x v="0"/>
    <x v="1"/>
    <x v="0"/>
    <n v="0"/>
    <x v="0"/>
    <x v="1"/>
    <s v="PAPER CHECK"/>
    <n v="9"/>
    <x v="3"/>
    <n v="9"/>
    <n v="298"/>
    <x v="0"/>
    <m/>
    <s v="2020-09-30"/>
    <x v="1363"/>
    <x v="651"/>
    <s v="Medio"/>
    <x v="2"/>
    <n v="8.0233401988669719"/>
    <n v="6"/>
    <s v="Email"/>
    <x v="0"/>
    <b v="0"/>
    <x v="1"/>
    <x v="3"/>
  </r>
  <r>
    <x v="5555"/>
    <x v="0"/>
    <x v="39"/>
    <n v="0"/>
    <n v="0"/>
    <x v="0"/>
    <x v="0"/>
    <n v="0"/>
    <s v="IA"/>
    <s v="Female"/>
    <x v="0"/>
    <n v="63"/>
    <x v="0"/>
    <x v="0"/>
    <x v="1"/>
    <n v="3"/>
    <x v="0"/>
    <x v="2"/>
    <s v="direct debit"/>
    <n v="8"/>
    <x v="1"/>
    <n v="8"/>
    <n v="592"/>
    <x v="0"/>
    <m/>
    <s v="2022-06-26"/>
    <x v="752"/>
    <x v="931"/>
    <s v="Medio"/>
    <x v="2"/>
    <n v="8.4611523082184164"/>
    <n v="9"/>
    <s v="Email"/>
    <x v="0"/>
    <b v="1"/>
    <x v="0"/>
    <x v="0"/>
  </r>
  <r>
    <x v="5556"/>
    <x v="1"/>
    <x v="14"/>
    <n v="2"/>
    <n v="5"/>
    <x v="0"/>
    <x v="0"/>
    <n v="7"/>
    <s v="UT"/>
    <s v="Female"/>
    <x v="0"/>
    <n v="55"/>
    <x v="0"/>
    <x v="0"/>
    <x v="0"/>
    <n v="0"/>
    <x v="1"/>
    <x v="0"/>
    <s v="direct debit"/>
    <n v="31"/>
    <x v="1"/>
    <n v="31"/>
    <n v="283"/>
    <x v="4"/>
    <s v="Lack of affordable download/upload speed"/>
    <s v="2020-01-03"/>
    <x v="1426"/>
    <x v="850"/>
    <s v="Alto"/>
    <x v="0"/>
    <n v="25.497692841539831"/>
    <n v="6"/>
    <s v="Email"/>
    <x v="0"/>
    <b v="1"/>
    <x v="0"/>
    <x v="0"/>
  </r>
  <r>
    <x v="5557"/>
    <x v="1"/>
    <x v="12"/>
    <n v="5"/>
    <n v="3"/>
    <x v="1"/>
    <x v="1"/>
    <n v="0"/>
    <s v="NY"/>
    <s v="Female"/>
    <x v="0"/>
    <n v="63"/>
    <x v="0"/>
    <x v="0"/>
    <x v="0"/>
    <n v="0"/>
    <x v="0"/>
    <x v="0"/>
    <s v="direct debit"/>
    <n v="50"/>
    <x v="1"/>
    <n v="50"/>
    <n v="50"/>
    <x v="2"/>
    <s v="Product dissatisfaction"/>
    <s v="2020/04/09"/>
    <x v="399"/>
    <x v="303"/>
    <s v="Medio"/>
    <x v="2"/>
    <n v="57.055182272755758"/>
    <n v="0"/>
    <s v="SMS"/>
    <x v="2"/>
    <b v="0"/>
    <x v="1"/>
    <x v="4"/>
  </r>
  <r>
    <x v="5558"/>
    <x v="0"/>
    <x v="22"/>
    <n v="0"/>
    <n v="0"/>
    <x v="0"/>
    <x v="0"/>
    <n v="0"/>
    <s v="PA"/>
    <s v="Hombre"/>
    <x v="1"/>
    <n v="59"/>
    <x v="0"/>
    <x v="0"/>
    <x v="0"/>
    <n v="0"/>
    <x v="0"/>
    <x v="1"/>
    <s v="CREDIT CARD"/>
    <n v="15"/>
    <x v="0"/>
    <n v="15"/>
    <n v="169"/>
    <x v="0"/>
    <m/>
    <s v="2022-04-21"/>
    <x v="1118"/>
    <x v="1229"/>
    <s v="Medio"/>
    <x v="2"/>
    <n v="12.75097873202323"/>
    <n v="10"/>
    <s v="Email"/>
    <x v="0"/>
    <b v="0"/>
    <x v="1"/>
    <x v="4"/>
  </r>
  <r>
    <x v="5559"/>
    <x v="0"/>
    <x v="30"/>
    <n v="0"/>
    <n v="2"/>
    <x v="0"/>
    <x v="0"/>
    <n v="12"/>
    <s v="NE"/>
    <s v="Hombre"/>
    <x v="1"/>
    <n v="75"/>
    <x v="0"/>
    <x v="1"/>
    <x v="1"/>
    <n v="2"/>
    <x v="1"/>
    <x v="0"/>
    <s v="direct debit"/>
    <n v="57"/>
    <x v="1"/>
    <n v="57"/>
    <n v="1887"/>
    <x v="0"/>
    <m/>
    <s v="2022-09-07"/>
    <x v="137"/>
    <x v="755"/>
    <s v="Bajo"/>
    <x v="1"/>
    <n v="51.576983431509539"/>
    <n v="0"/>
    <s v="Email"/>
    <x v="0"/>
    <b v="0"/>
    <x v="1"/>
    <x v="0"/>
  </r>
  <r>
    <x v="5560"/>
    <x v="0"/>
    <x v="45"/>
    <n v="0"/>
    <n v="14"/>
    <x v="1"/>
    <x v="1"/>
    <n v="0"/>
    <s v="NY"/>
    <s v="Female"/>
    <x v="0"/>
    <n v="32"/>
    <x v="0"/>
    <x v="0"/>
    <x v="1"/>
    <n v="2"/>
    <x v="0"/>
    <x v="0"/>
    <s v="direct debit"/>
    <n v="30"/>
    <x v="1"/>
    <n v="30"/>
    <n v="396"/>
    <x v="0"/>
    <m/>
    <s v="2022/06/07"/>
    <x v="680"/>
    <x v="58"/>
    <s v="Alto"/>
    <x v="0"/>
    <n v="32.323866103082317"/>
    <n v="10"/>
    <s v="Email"/>
    <x v="0"/>
    <b v="0"/>
    <x v="1"/>
    <x v="2"/>
  </r>
  <r>
    <x v="5561"/>
    <x v="1"/>
    <x v="37"/>
    <n v="5"/>
    <n v="3"/>
    <x v="0"/>
    <x v="0"/>
    <n v="29"/>
    <s v="ME"/>
    <s v="Hombre"/>
    <x v="1"/>
    <n v="38"/>
    <x v="0"/>
    <x v="0"/>
    <x v="0"/>
    <n v="0"/>
    <x v="1"/>
    <x v="0"/>
    <s v="CREDIT CARD"/>
    <n v="53"/>
    <x v="0"/>
    <n v="53"/>
    <n v="377"/>
    <x v="4"/>
    <s v="Price too high"/>
    <s v="2020/11/19"/>
    <x v="231"/>
    <x v="1188"/>
    <s v="Alto"/>
    <x v="0"/>
    <n v="42.698505162004317"/>
    <n v="4"/>
    <s v="SMS"/>
    <x v="2"/>
    <b v="1"/>
    <x v="0"/>
    <x v="0"/>
  </r>
  <r>
    <x v="5562"/>
    <x v="1"/>
    <x v="12"/>
    <n v="1"/>
    <n v="1"/>
    <x v="1"/>
    <x v="1"/>
    <n v="0"/>
    <s v="TX"/>
    <s v="Female"/>
    <x v="0"/>
    <n v="35"/>
    <x v="0"/>
    <x v="0"/>
    <x v="0"/>
    <n v="0"/>
    <x v="0"/>
    <x v="0"/>
    <s v="direct debit"/>
    <n v="19"/>
    <x v="1"/>
    <n v="19"/>
    <n v="19"/>
    <x v="2"/>
    <s v="Product dissatisfaction"/>
    <s v="2021-07-22"/>
    <x v="421"/>
    <x v="967"/>
    <s v="Medio"/>
    <x v="2"/>
    <n v="16.48078372717389"/>
    <n v="3"/>
    <s v="Teléfono"/>
    <x v="1"/>
    <b v="1"/>
    <x v="0"/>
    <x v="0"/>
  </r>
  <r>
    <x v="5563"/>
    <x v="1"/>
    <x v="36"/>
    <n v="2"/>
    <n v="1"/>
    <x v="1"/>
    <x v="1"/>
    <n v="0"/>
    <s v="KS"/>
    <s v="Hombre"/>
    <x v="1"/>
    <n v="40"/>
    <x v="0"/>
    <x v="0"/>
    <x v="0"/>
    <n v="0"/>
    <x v="0"/>
    <x v="0"/>
    <s v="direct debit"/>
    <n v="14"/>
    <x v="1"/>
    <n v="14"/>
    <n v="57"/>
    <x v="1"/>
    <s v="Competitor had better devices"/>
    <s v="2020-02-28"/>
    <x v="676"/>
    <x v="90"/>
    <s v="Alto"/>
    <x v="0"/>
    <n v="14.800212545553901"/>
    <n v="2"/>
    <s v="SMS"/>
    <x v="2"/>
    <b v="1"/>
    <x v="0"/>
    <x v="3"/>
  </r>
  <r>
    <x v="5564"/>
    <x v="1"/>
    <x v="12"/>
    <n v="3"/>
    <n v="12"/>
    <x v="1"/>
    <x v="1"/>
    <n v="0"/>
    <s v="NY"/>
    <s v="Female"/>
    <x v="0"/>
    <n v="55"/>
    <x v="0"/>
    <x v="0"/>
    <x v="0"/>
    <n v="0"/>
    <x v="0"/>
    <x v="0"/>
    <s v="direct debit"/>
    <n v="30"/>
    <x v="1"/>
    <n v="30"/>
    <n v="30"/>
    <x v="2"/>
    <s v="Network reliability"/>
    <s v="2020/10/25"/>
    <x v="862"/>
    <x v="729"/>
    <s v="Medio"/>
    <x v="2"/>
    <n v="29.244129727944451"/>
    <n v="8"/>
    <s v="Teléfono"/>
    <x v="1"/>
    <b v="0"/>
    <x v="1"/>
    <x v="3"/>
  </r>
  <r>
    <x v="5565"/>
    <x v="1"/>
    <x v="52"/>
    <n v="4"/>
    <n v="5"/>
    <x v="1"/>
    <x v="1"/>
    <n v="0"/>
    <s v="KY"/>
    <s v="Hombre"/>
    <x v="1"/>
    <n v="57"/>
    <x v="0"/>
    <x v="0"/>
    <x v="0"/>
    <n v="0"/>
    <x v="1"/>
    <x v="0"/>
    <s v="direct debit"/>
    <n v="63"/>
    <x v="1"/>
    <n v="63"/>
    <n v="3785"/>
    <x v="2"/>
    <s v="Service dissatisfaction"/>
    <s v="2020-12-30"/>
    <x v="234"/>
    <x v="1425"/>
    <s v="Medio"/>
    <x v="2"/>
    <n v="56.402882060468201"/>
    <n v="9"/>
    <s v="Teléfono"/>
    <x v="1"/>
    <b v="1"/>
    <x v="0"/>
    <x v="4"/>
  </r>
  <r>
    <x v="5566"/>
    <x v="1"/>
    <x v="33"/>
    <n v="0"/>
    <n v="3"/>
    <x v="1"/>
    <x v="1"/>
    <n v="0"/>
    <s v="CA"/>
    <s v="Hombre"/>
    <x v="1"/>
    <n v="42"/>
    <x v="0"/>
    <x v="0"/>
    <x v="0"/>
    <n v="0"/>
    <x v="0"/>
    <x v="0"/>
    <s v="direct debit"/>
    <n v="37"/>
    <x v="1"/>
    <n v="37"/>
    <n v="846"/>
    <x v="0"/>
    <m/>
    <s v="2022/07/06"/>
    <x v="586"/>
    <x v="574"/>
    <s v="Bajo"/>
    <x v="1"/>
    <n v="30.053576738287301"/>
    <n v="9"/>
    <s v="Email"/>
    <x v="0"/>
    <b v="1"/>
    <x v="0"/>
    <x v="0"/>
  </r>
  <r>
    <x v="5567"/>
    <x v="0"/>
    <x v="37"/>
    <n v="0"/>
    <n v="0"/>
    <x v="0"/>
    <x v="0"/>
    <n v="0"/>
    <s v="TX"/>
    <s v="Female"/>
    <x v="0"/>
    <n v="33"/>
    <x v="0"/>
    <x v="0"/>
    <x v="1"/>
    <n v="2"/>
    <x v="0"/>
    <x v="0"/>
    <s v="CREDIT CARD"/>
    <n v="7"/>
    <x v="0"/>
    <n v="7"/>
    <n v="55"/>
    <x v="0"/>
    <m/>
    <s v="2022-01-02"/>
    <x v="1416"/>
    <x v="330"/>
    <s v="Bajo"/>
    <x v="1"/>
    <n v="5.846110429646874"/>
    <n v="6"/>
    <s v="Teléfono"/>
    <x v="1"/>
    <b v="1"/>
    <x v="0"/>
    <x v="3"/>
  </r>
  <r>
    <x v="5568"/>
    <x v="1"/>
    <x v="31"/>
    <n v="1"/>
    <n v="2"/>
    <x v="1"/>
    <x v="1"/>
    <n v="0"/>
    <s v="TN"/>
    <s v="Hombre"/>
    <x v="1"/>
    <n v="32"/>
    <x v="0"/>
    <x v="0"/>
    <x v="0"/>
    <n v="0"/>
    <x v="1"/>
    <x v="0"/>
    <s v="direct debit"/>
    <n v="64"/>
    <x v="1"/>
    <n v="64"/>
    <n v="1413"/>
    <x v="2"/>
    <s v="Service dissatisfaction"/>
    <s v="2023/09/09"/>
    <x v="717"/>
    <x v="1081"/>
    <s v="Bajo"/>
    <x v="1"/>
    <n v="75.004764572488654"/>
    <n v="3"/>
    <s v="Email"/>
    <x v="0"/>
    <b v="0"/>
    <x v="1"/>
    <x v="3"/>
  </r>
  <r>
    <x v="5569"/>
    <x v="0"/>
    <x v="2"/>
    <n v="0"/>
    <n v="9"/>
    <x v="1"/>
    <x v="1"/>
    <n v="0"/>
    <s v="RI"/>
    <s v="Female"/>
    <x v="0"/>
    <n v="32"/>
    <x v="0"/>
    <x v="0"/>
    <x v="0"/>
    <n v="0"/>
    <x v="0"/>
    <x v="0"/>
    <s v="direct debit"/>
    <n v="13"/>
    <x v="1"/>
    <n v="13"/>
    <n v="161"/>
    <x v="0"/>
    <m/>
    <s v="2021/09/22"/>
    <x v="888"/>
    <x v="1178"/>
    <s v="Medio"/>
    <x v="2"/>
    <n v="14.60175839441764"/>
    <n v="3"/>
    <s v="Email"/>
    <x v="0"/>
    <b v="1"/>
    <x v="0"/>
    <x v="0"/>
  </r>
  <r>
    <x v="5570"/>
    <x v="1"/>
    <x v="53"/>
    <n v="3"/>
    <n v="4"/>
    <x v="0"/>
    <x v="0"/>
    <n v="81"/>
    <s v="OH"/>
    <s v="Female"/>
    <x v="0"/>
    <n v="61"/>
    <x v="0"/>
    <x v="0"/>
    <x v="0"/>
    <n v="0"/>
    <x v="1"/>
    <x v="0"/>
    <s v="direct debit"/>
    <n v="64"/>
    <x v="1"/>
    <n v="64"/>
    <n v="2695"/>
    <x v="4"/>
    <s v="Price too high"/>
    <s v="2022/06/30"/>
    <x v="1332"/>
    <x v="696"/>
    <s v="Alto"/>
    <x v="0"/>
    <n v="67.234200483747159"/>
    <n v="3"/>
    <s v="Email"/>
    <x v="0"/>
    <b v="0"/>
    <x v="1"/>
    <x v="3"/>
  </r>
  <r>
    <x v="5571"/>
    <x v="0"/>
    <x v="28"/>
    <n v="0"/>
    <n v="4"/>
    <x v="1"/>
    <x v="1"/>
    <n v="0"/>
    <s v="NC"/>
    <s v="Hombre"/>
    <x v="1"/>
    <n v="70"/>
    <x v="0"/>
    <x v="1"/>
    <x v="0"/>
    <n v="0"/>
    <x v="0"/>
    <x v="2"/>
    <s v="CREDIT CARD"/>
    <n v="36"/>
    <x v="0"/>
    <n v="36"/>
    <n v="588"/>
    <x v="0"/>
    <m/>
    <s v="2023/03/04"/>
    <x v="807"/>
    <x v="251"/>
    <s v="Bajo"/>
    <x v="1"/>
    <n v="39.654291783354218"/>
    <n v="0"/>
    <s v="Email"/>
    <x v="0"/>
    <b v="0"/>
    <x v="1"/>
    <x v="4"/>
  </r>
  <r>
    <x v="5572"/>
    <x v="0"/>
    <x v="25"/>
    <n v="0"/>
    <n v="0"/>
    <x v="0"/>
    <x v="0"/>
    <n v="0"/>
    <s v="UT"/>
    <s v="Hombre"/>
    <x v="1"/>
    <n v="46"/>
    <x v="0"/>
    <x v="0"/>
    <x v="1"/>
    <n v="2"/>
    <x v="0"/>
    <x v="2"/>
    <s v="direct debit"/>
    <n v="10"/>
    <x v="1"/>
    <n v="10"/>
    <n v="630"/>
    <x v="0"/>
    <m/>
    <s v="2020-04-20"/>
    <x v="462"/>
    <x v="1177"/>
    <s v="Bajo"/>
    <x v="1"/>
    <n v="10.516707329293141"/>
    <n v="8"/>
    <s v="Email"/>
    <x v="0"/>
    <b v="1"/>
    <x v="0"/>
    <x v="2"/>
  </r>
  <r>
    <x v="5573"/>
    <x v="0"/>
    <x v="23"/>
    <n v="2"/>
    <n v="2"/>
    <x v="0"/>
    <x v="0"/>
    <n v="53"/>
    <s v="FL"/>
    <s v="Hombre"/>
    <x v="1"/>
    <n v="36"/>
    <x v="0"/>
    <x v="0"/>
    <x v="0"/>
    <n v="0"/>
    <x v="1"/>
    <x v="2"/>
    <s v="CREDIT CARD"/>
    <n v="27"/>
    <x v="0"/>
    <n v="27"/>
    <n v="1175"/>
    <x v="0"/>
    <m/>
    <s v="2021-07-28"/>
    <x v="1297"/>
    <x v="684"/>
    <s v="Alto"/>
    <x v="0"/>
    <n v="22.217910489947769"/>
    <n v="9"/>
    <s v="SMS"/>
    <x v="2"/>
    <b v="1"/>
    <x v="0"/>
    <x v="4"/>
  </r>
  <r>
    <x v="5574"/>
    <x v="0"/>
    <x v="44"/>
    <n v="1"/>
    <n v="2"/>
    <x v="1"/>
    <x v="1"/>
    <n v="0"/>
    <s v="TN"/>
    <s v="Hombre"/>
    <x v="1"/>
    <n v="74"/>
    <x v="0"/>
    <x v="1"/>
    <x v="0"/>
    <n v="0"/>
    <x v="1"/>
    <x v="2"/>
    <s v="CREDIT CARD"/>
    <n v="32"/>
    <x v="0"/>
    <n v="32"/>
    <n v="1925"/>
    <x v="0"/>
    <m/>
    <s v="2021/03/08"/>
    <x v="937"/>
    <x v="1334"/>
    <s v="Medio"/>
    <x v="2"/>
    <n v="31.127398818495561"/>
    <n v="3"/>
    <s v="Teléfono"/>
    <x v="1"/>
    <b v="1"/>
    <x v="0"/>
    <x v="4"/>
  </r>
  <r>
    <x v="5575"/>
    <x v="0"/>
    <x v="34"/>
    <n v="0"/>
    <n v="0"/>
    <x v="0"/>
    <x v="0"/>
    <n v="0"/>
    <s v="MO"/>
    <s v="Hombre"/>
    <x v="1"/>
    <n v="68"/>
    <x v="0"/>
    <x v="1"/>
    <x v="1"/>
    <n v="5"/>
    <x v="0"/>
    <x v="2"/>
    <s v="CREDIT CARD"/>
    <n v="9"/>
    <x v="0"/>
    <n v="9"/>
    <n v="563"/>
    <x v="0"/>
    <m/>
    <s v="2022-03-28"/>
    <x v="1293"/>
    <x v="536"/>
    <s v="Bajo"/>
    <x v="1"/>
    <n v="8.3829483791523156"/>
    <n v="3"/>
    <s v="Teléfono"/>
    <x v="1"/>
    <b v="0"/>
    <x v="1"/>
    <x v="0"/>
  </r>
  <r>
    <x v="5576"/>
    <x v="0"/>
    <x v="31"/>
    <n v="0"/>
    <n v="18"/>
    <x v="1"/>
    <x v="1"/>
    <n v="0"/>
    <s v="MA"/>
    <s v="Hombre"/>
    <x v="1"/>
    <n v="45"/>
    <x v="0"/>
    <x v="0"/>
    <x v="1"/>
    <n v="3"/>
    <x v="0"/>
    <x v="0"/>
    <s v="CREDIT CARD"/>
    <n v="28"/>
    <x v="0"/>
    <n v="28"/>
    <n v="616"/>
    <x v="0"/>
    <m/>
    <s v="2023/09/01"/>
    <x v="1379"/>
    <x v="403"/>
    <s v="Alto"/>
    <x v="0"/>
    <n v="28.86505786835944"/>
    <n v="9"/>
    <s v="SMS"/>
    <x v="2"/>
    <b v="0"/>
    <x v="1"/>
    <x v="2"/>
  </r>
  <r>
    <x v="5577"/>
    <x v="1"/>
    <x v="5"/>
    <n v="2"/>
    <n v="6"/>
    <x v="1"/>
    <x v="1"/>
    <n v="0"/>
    <s v="IA"/>
    <s v="Hombre"/>
    <x v="1"/>
    <n v="36"/>
    <x v="0"/>
    <x v="0"/>
    <x v="0"/>
    <n v="0"/>
    <x v="0"/>
    <x v="0"/>
    <s v="CREDIT CARD"/>
    <n v="34"/>
    <x v="0"/>
    <n v="34"/>
    <n v="1043"/>
    <x v="3"/>
    <s v="Attitude of support person"/>
    <s v="2020/04/05"/>
    <x v="702"/>
    <x v="627"/>
    <s v="Alto"/>
    <x v="0"/>
    <n v="36.217809821711327"/>
    <n v="5"/>
    <s v="Teléfono"/>
    <x v="1"/>
    <b v="0"/>
    <x v="1"/>
    <x v="4"/>
  </r>
  <r>
    <x v="5578"/>
    <x v="0"/>
    <x v="22"/>
    <n v="0"/>
    <n v="0"/>
    <x v="0"/>
    <x v="0"/>
    <n v="0"/>
    <s v="WI"/>
    <s v="Female"/>
    <x v="0"/>
    <n v="42"/>
    <x v="0"/>
    <x v="0"/>
    <x v="0"/>
    <n v="0"/>
    <x v="0"/>
    <x v="0"/>
    <s v="CREDIT CARD"/>
    <n v="10"/>
    <x v="0"/>
    <n v="10"/>
    <n v="107"/>
    <x v="0"/>
    <m/>
    <s v="2021/12/20"/>
    <x v="265"/>
    <x v="1120"/>
    <s v="Medio"/>
    <x v="2"/>
    <n v="9.1802694116643799"/>
    <n v="6"/>
    <s v="Teléfono"/>
    <x v="1"/>
    <b v="0"/>
    <x v="1"/>
    <x v="3"/>
  </r>
  <r>
    <x v="5579"/>
    <x v="1"/>
    <x v="9"/>
    <n v="1"/>
    <n v="7"/>
    <x v="1"/>
    <x v="1"/>
    <n v="0"/>
    <s v="NH"/>
    <s v="Female"/>
    <x v="0"/>
    <n v="36"/>
    <x v="0"/>
    <x v="0"/>
    <x v="0"/>
    <n v="0"/>
    <x v="0"/>
    <x v="0"/>
    <s v="direct debit"/>
    <n v="50"/>
    <x v="1"/>
    <n v="50"/>
    <n v="155"/>
    <x v="1"/>
    <s v="Competitor offered higher download speeds"/>
    <s v="2022-05-14"/>
    <x v="1082"/>
    <x v="1078"/>
    <s v="Alto"/>
    <x v="0"/>
    <n v="55.614052594993481"/>
    <n v="9"/>
    <s v="Teléfono"/>
    <x v="1"/>
    <b v="1"/>
    <x v="0"/>
    <x v="3"/>
  </r>
  <r>
    <x v="5580"/>
    <x v="0"/>
    <x v="35"/>
    <n v="0"/>
    <n v="4"/>
    <x v="1"/>
    <x v="1"/>
    <n v="0"/>
    <s v="ME"/>
    <s v="Female"/>
    <x v="0"/>
    <n v="67"/>
    <x v="0"/>
    <x v="1"/>
    <x v="0"/>
    <n v="0"/>
    <x v="0"/>
    <x v="0"/>
    <s v="direct debit"/>
    <n v="50"/>
    <x v="1"/>
    <n v="50"/>
    <n v="1263"/>
    <x v="0"/>
    <m/>
    <s v="2023-03-06"/>
    <x v="722"/>
    <x v="138"/>
    <s v="Medio"/>
    <x v="2"/>
    <n v="56.788291373194063"/>
    <n v="0"/>
    <s v="Email"/>
    <x v="0"/>
    <b v="0"/>
    <x v="1"/>
    <x v="3"/>
  </r>
  <r>
    <x v="5581"/>
    <x v="1"/>
    <x v="12"/>
    <n v="1"/>
    <n v="8"/>
    <x v="1"/>
    <x v="1"/>
    <n v="0"/>
    <s v="KS"/>
    <s v="Female"/>
    <x v="0"/>
    <n v="74"/>
    <x v="0"/>
    <x v="1"/>
    <x v="0"/>
    <n v="0"/>
    <x v="0"/>
    <x v="0"/>
    <s v="direct debit"/>
    <n v="40"/>
    <x v="1"/>
    <n v="40"/>
    <n v="40"/>
    <x v="5"/>
    <s v="Don't know"/>
    <s v="2023-07-06"/>
    <x v="1089"/>
    <x v="1377"/>
    <s v="Alto"/>
    <x v="0"/>
    <n v="42.110204993814577"/>
    <n v="0"/>
    <s v="Email"/>
    <x v="0"/>
    <b v="1"/>
    <x v="0"/>
    <x v="2"/>
  </r>
  <r>
    <x v="5582"/>
    <x v="1"/>
    <x v="8"/>
    <n v="4"/>
    <n v="9"/>
    <x v="1"/>
    <x v="1"/>
    <n v="0"/>
    <s v="NC"/>
    <s v="Female"/>
    <x v="0"/>
    <n v="25"/>
    <x v="1"/>
    <x v="0"/>
    <x v="0"/>
    <n v="0"/>
    <x v="1"/>
    <x v="0"/>
    <s v="direct debit"/>
    <n v="50"/>
    <x v="1"/>
    <n v="50"/>
    <n v="103"/>
    <x v="1"/>
    <s v="Competitor had better devices"/>
    <s v="2022-04-29"/>
    <x v="349"/>
    <x v="608"/>
    <s v="Alto"/>
    <x v="0"/>
    <n v="43.750132054800332"/>
    <n v="0"/>
    <s v="SMS"/>
    <x v="2"/>
    <b v="0"/>
    <x v="1"/>
    <x v="2"/>
  </r>
  <r>
    <x v="5583"/>
    <x v="0"/>
    <x v="37"/>
    <n v="1"/>
    <n v="3"/>
    <x v="1"/>
    <x v="1"/>
    <n v="0"/>
    <s v="AR"/>
    <s v="Hombre"/>
    <x v="1"/>
    <n v="77"/>
    <x v="0"/>
    <x v="1"/>
    <x v="0"/>
    <n v="0"/>
    <x v="0"/>
    <x v="1"/>
    <s v="direct debit"/>
    <n v="16"/>
    <x v="1"/>
    <n v="16"/>
    <n v="116"/>
    <x v="0"/>
    <m/>
    <s v="2021/07/14"/>
    <x v="1264"/>
    <x v="488"/>
    <s v="Bajo"/>
    <x v="1"/>
    <n v="16.22901611304459"/>
    <n v="8"/>
    <s v="SMS"/>
    <x v="2"/>
    <b v="0"/>
    <x v="1"/>
    <x v="2"/>
  </r>
  <r>
    <x v="5584"/>
    <x v="0"/>
    <x v="7"/>
    <n v="0"/>
    <n v="0"/>
    <x v="0"/>
    <x v="0"/>
    <n v="0"/>
    <s v="IA"/>
    <s v="Hombre"/>
    <x v="1"/>
    <n v="58"/>
    <x v="0"/>
    <x v="0"/>
    <x v="1"/>
    <n v="2"/>
    <x v="0"/>
    <x v="2"/>
    <s v="CREDIT CARD"/>
    <n v="9"/>
    <x v="0"/>
    <n v="9"/>
    <n v="497"/>
    <x v="0"/>
    <m/>
    <s v="2022/09/15"/>
    <x v="961"/>
    <x v="1111"/>
    <s v="Medio"/>
    <x v="2"/>
    <n v="9.2878568456500936"/>
    <n v="3"/>
    <s v="Teléfono"/>
    <x v="1"/>
    <b v="0"/>
    <x v="1"/>
    <x v="0"/>
  </r>
  <r>
    <x v="5585"/>
    <x v="1"/>
    <x v="56"/>
    <n v="5"/>
    <n v="3"/>
    <x v="1"/>
    <x v="1"/>
    <n v="0"/>
    <s v="WI"/>
    <s v="Hombre"/>
    <x v="1"/>
    <n v="49"/>
    <x v="0"/>
    <x v="0"/>
    <x v="0"/>
    <n v="0"/>
    <x v="1"/>
    <x v="1"/>
    <s v="CREDIT CARD"/>
    <n v="49"/>
    <x v="0"/>
    <n v="49"/>
    <n v="3310"/>
    <x v="1"/>
    <s v="Competitor made better offer"/>
    <s v="2022/09/06"/>
    <x v="1239"/>
    <x v="287"/>
    <s v="Alto"/>
    <x v="0"/>
    <n v="44.663198095316091"/>
    <n v="4"/>
    <s v="SMS"/>
    <x v="2"/>
    <b v="1"/>
    <x v="0"/>
    <x v="4"/>
  </r>
  <r>
    <x v="5586"/>
    <x v="1"/>
    <x v="54"/>
    <n v="4"/>
    <n v="2"/>
    <x v="1"/>
    <x v="1"/>
    <n v="0"/>
    <s v="NC"/>
    <s v="Hombre"/>
    <x v="1"/>
    <n v="36"/>
    <x v="0"/>
    <x v="0"/>
    <x v="0"/>
    <n v="0"/>
    <x v="0"/>
    <x v="0"/>
    <s v="direct debit"/>
    <n v="40"/>
    <x v="1"/>
    <n v="40"/>
    <n v="386"/>
    <x v="5"/>
    <s v="Don't know"/>
    <s v="2021-05-21"/>
    <x v="97"/>
    <x v="1364"/>
    <s v="Medio"/>
    <x v="2"/>
    <n v="32.710778672331116"/>
    <n v="8"/>
    <s v="Email"/>
    <x v="0"/>
    <b v="0"/>
    <x v="1"/>
    <x v="4"/>
  </r>
  <r>
    <x v="5587"/>
    <x v="0"/>
    <x v="52"/>
    <n v="3"/>
    <n v="3"/>
    <x v="1"/>
    <x v="1"/>
    <n v="0"/>
    <s v="SD"/>
    <s v="Female"/>
    <x v="0"/>
    <n v="75"/>
    <x v="0"/>
    <x v="1"/>
    <x v="0"/>
    <n v="0"/>
    <x v="1"/>
    <x v="2"/>
    <s v="direct debit"/>
    <n v="60"/>
    <x v="1"/>
    <n v="60"/>
    <n v="3584"/>
    <x v="0"/>
    <m/>
    <s v="2022/03/24"/>
    <x v="28"/>
    <x v="1103"/>
    <s v="Bajo"/>
    <x v="1"/>
    <n v="71.880773026897515"/>
    <n v="0"/>
    <s v="SMS"/>
    <x v="2"/>
    <b v="1"/>
    <x v="0"/>
    <x v="0"/>
  </r>
  <r>
    <x v="5588"/>
    <x v="0"/>
    <x v="47"/>
    <n v="0"/>
    <n v="11"/>
    <x v="1"/>
    <x v="1"/>
    <n v="0"/>
    <s v="ID"/>
    <s v="Female"/>
    <x v="0"/>
    <n v="69"/>
    <x v="0"/>
    <x v="1"/>
    <x v="0"/>
    <n v="0"/>
    <x v="1"/>
    <x v="1"/>
    <s v="CREDIT CARD"/>
    <n v="26"/>
    <x v="0"/>
    <n v="26"/>
    <n v="824"/>
    <x v="0"/>
    <m/>
    <s v="2023-12-18"/>
    <x v="353"/>
    <x v="233"/>
    <s v="Bajo"/>
    <x v="1"/>
    <n v="27.364506865269629"/>
    <n v="2"/>
    <s v="SMS"/>
    <x v="2"/>
    <b v="1"/>
    <x v="0"/>
    <x v="2"/>
  </r>
  <r>
    <x v="5589"/>
    <x v="0"/>
    <x v="7"/>
    <n v="1"/>
    <n v="0"/>
    <x v="0"/>
    <x v="0"/>
    <n v="0"/>
    <s v="MD"/>
    <s v="Hombre"/>
    <x v="1"/>
    <n v="37"/>
    <x v="0"/>
    <x v="0"/>
    <x v="1"/>
    <n v="6"/>
    <x v="0"/>
    <x v="2"/>
    <s v="CREDIT CARD"/>
    <n v="7"/>
    <x v="0"/>
    <n v="7"/>
    <n v="384"/>
    <x v="0"/>
    <m/>
    <s v="2021-08-24"/>
    <x v="1189"/>
    <x v="941"/>
    <s v="Alto"/>
    <x v="0"/>
    <n v="8.0668865195330746"/>
    <n v="5"/>
    <s v="Email"/>
    <x v="0"/>
    <b v="0"/>
    <x v="1"/>
    <x v="0"/>
  </r>
  <r>
    <x v="5590"/>
    <x v="1"/>
    <x v="38"/>
    <n v="4"/>
    <n v="15"/>
    <x v="1"/>
    <x v="1"/>
    <n v="0"/>
    <s v="FL"/>
    <s v="Hombre"/>
    <x v="1"/>
    <n v="29"/>
    <x v="1"/>
    <x v="0"/>
    <x v="0"/>
    <n v="0"/>
    <x v="0"/>
    <x v="0"/>
    <s v="CREDIT CARD"/>
    <n v="23"/>
    <x v="0"/>
    <n v="23"/>
    <n v="368"/>
    <x v="2"/>
    <s v="Service dissatisfaction"/>
    <s v="2022-03-13"/>
    <x v="967"/>
    <x v="708"/>
    <s v="Medio"/>
    <x v="2"/>
    <n v="27.021379116618402"/>
    <n v="8"/>
    <s v="SMS"/>
    <x v="2"/>
    <b v="1"/>
    <x v="0"/>
    <x v="3"/>
  </r>
  <r>
    <x v="5591"/>
    <x v="0"/>
    <x v="29"/>
    <n v="0"/>
    <n v="2"/>
    <x v="0"/>
    <x v="0"/>
    <n v="26"/>
    <s v="CT"/>
    <s v="Hombre"/>
    <x v="1"/>
    <n v="59"/>
    <x v="0"/>
    <x v="0"/>
    <x v="0"/>
    <n v="0"/>
    <x v="0"/>
    <x v="0"/>
    <s v="CREDIT CARD"/>
    <n v="48"/>
    <x v="0"/>
    <n v="48"/>
    <n v="3239"/>
    <x v="0"/>
    <m/>
    <s v="2023-04-03"/>
    <x v="659"/>
    <x v="556"/>
    <s v="Alto"/>
    <x v="0"/>
    <n v="54.490184804288383"/>
    <n v="10"/>
    <s v="SMS"/>
    <x v="2"/>
    <b v="0"/>
    <x v="1"/>
    <x v="2"/>
  </r>
  <r>
    <x v="5592"/>
    <x v="0"/>
    <x v="12"/>
    <n v="0"/>
    <n v="13"/>
    <x v="1"/>
    <x v="1"/>
    <n v="0"/>
    <s v="CT"/>
    <s v="Female"/>
    <x v="0"/>
    <n v="19"/>
    <x v="1"/>
    <x v="0"/>
    <x v="0"/>
    <n v="0"/>
    <x v="0"/>
    <x v="0"/>
    <s v="CREDIT CARD"/>
    <n v="26"/>
    <x v="0"/>
    <n v="26"/>
    <n v="26"/>
    <x v="0"/>
    <m/>
    <s v="2022-04-25"/>
    <x v="1065"/>
    <x v="546"/>
    <s v="Medio"/>
    <x v="2"/>
    <n v="27.796511095350802"/>
    <n v="1"/>
    <s v="Email"/>
    <x v="0"/>
    <b v="0"/>
    <x v="1"/>
    <x v="2"/>
  </r>
  <r>
    <x v="5593"/>
    <x v="1"/>
    <x v="12"/>
    <n v="0"/>
    <n v="5"/>
    <x v="0"/>
    <x v="0"/>
    <n v="9"/>
    <s v="NV"/>
    <s v="Female"/>
    <x v="0"/>
    <n v="73"/>
    <x v="0"/>
    <x v="1"/>
    <x v="0"/>
    <n v="0"/>
    <x v="0"/>
    <x v="0"/>
    <s v="PAPER CHECK"/>
    <n v="10"/>
    <x v="3"/>
    <n v="10"/>
    <n v="10"/>
    <x v="1"/>
    <s v="Competitor had better devices"/>
    <s v="2020/11/03"/>
    <x v="525"/>
    <x v="238"/>
    <s v="Alto"/>
    <x v="0"/>
    <n v="8.4094073318035463"/>
    <n v="6"/>
    <s v="SMS"/>
    <x v="2"/>
    <b v="1"/>
    <x v="0"/>
    <x v="3"/>
  </r>
  <r>
    <x v="5594"/>
    <x v="0"/>
    <x v="2"/>
    <n v="2"/>
    <n v="5"/>
    <x v="0"/>
    <x v="0"/>
    <n v="80"/>
    <s v="MO"/>
    <s v="Female"/>
    <x v="0"/>
    <n v="63"/>
    <x v="0"/>
    <x v="0"/>
    <x v="0"/>
    <n v="0"/>
    <x v="0"/>
    <x v="0"/>
    <s v="direct debit"/>
    <n v="27"/>
    <x v="1"/>
    <n v="27"/>
    <n v="329"/>
    <x v="0"/>
    <m/>
    <s v="2022-03-27"/>
    <x v="863"/>
    <x v="431"/>
    <s v="Bajo"/>
    <x v="1"/>
    <n v="27.02261119899757"/>
    <n v="7"/>
    <s v="Teléfono"/>
    <x v="1"/>
    <b v="1"/>
    <x v="0"/>
    <x v="0"/>
  </r>
  <r>
    <x v="5595"/>
    <x v="0"/>
    <x v="54"/>
    <n v="0"/>
    <n v="1"/>
    <x v="1"/>
    <x v="1"/>
    <n v="0"/>
    <s v="NE"/>
    <s v="Female"/>
    <x v="0"/>
    <n v="43"/>
    <x v="0"/>
    <x v="0"/>
    <x v="0"/>
    <n v="0"/>
    <x v="1"/>
    <x v="2"/>
    <s v="PAPER CHECK"/>
    <n v="38"/>
    <x v="3"/>
    <n v="38"/>
    <n v="384"/>
    <x v="0"/>
    <m/>
    <s v="2022-04-14"/>
    <x v="1124"/>
    <x v="527"/>
    <s v="Medio"/>
    <x v="2"/>
    <n v="37.068431757547629"/>
    <n v="9"/>
    <s v="Email"/>
    <x v="0"/>
    <b v="0"/>
    <x v="1"/>
    <x v="3"/>
  </r>
  <r>
    <x v="5596"/>
    <x v="1"/>
    <x v="12"/>
    <n v="2"/>
    <n v="0"/>
    <x v="0"/>
    <x v="0"/>
    <n v="0"/>
    <s v="UT"/>
    <s v="Female"/>
    <x v="0"/>
    <n v="58"/>
    <x v="0"/>
    <x v="0"/>
    <x v="1"/>
    <n v="2"/>
    <x v="0"/>
    <x v="0"/>
    <s v="PAPER CHECK"/>
    <n v="10"/>
    <x v="3"/>
    <n v="10"/>
    <n v="10"/>
    <x v="1"/>
    <s v="Competitor made better offer"/>
    <s v="2020/05/21"/>
    <x v="1427"/>
    <x v="974"/>
    <s v="Bajo"/>
    <x v="1"/>
    <n v="11.740260994078289"/>
    <n v="6"/>
    <s v="SMS"/>
    <x v="2"/>
    <b v="0"/>
    <x v="1"/>
    <x v="2"/>
  </r>
  <r>
    <x v="5597"/>
    <x v="1"/>
    <x v="51"/>
    <n v="5"/>
    <n v="3"/>
    <x v="0"/>
    <x v="0"/>
    <n v="30"/>
    <s v="WV"/>
    <s v="Hombre"/>
    <x v="1"/>
    <n v="47"/>
    <x v="0"/>
    <x v="0"/>
    <x v="0"/>
    <n v="0"/>
    <x v="1"/>
    <x v="0"/>
    <s v="direct debit"/>
    <n v="39"/>
    <x v="1"/>
    <n v="39"/>
    <n v="308"/>
    <x v="1"/>
    <s v="Competitor offered more data"/>
    <s v="2023/04/11"/>
    <x v="84"/>
    <x v="400"/>
    <s v="Alto"/>
    <x v="0"/>
    <n v="40.470627917620583"/>
    <n v="6"/>
    <s v="Email"/>
    <x v="0"/>
    <b v="1"/>
    <x v="0"/>
    <x v="4"/>
  </r>
  <r>
    <x v="2762"/>
    <x v="1"/>
    <x v="45"/>
    <n v="0"/>
    <n v="2"/>
    <x v="1"/>
    <x v="1"/>
    <n v="0"/>
    <s v="NV"/>
    <s v="Female"/>
    <x v="0"/>
    <n v="45"/>
    <x v="0"/>
    <x v="0"/>
    <x v="0"/>
    <n v="0"/>
    <x v="1"/>
    <x v="0"/>
    <s v="direct debit"/>
    <n v="17"/>
    <x v="1"/>
    <n v="17"/>
    <n v="216"/>
    <x v="3"/>
    <s v="Attitude of support person"/>
    <s v="2022-08-09"/>
    <x v="169"/>
    <x v="534"/>
    <s v="Medio"/>
    <x v="2"/>
    <n v="15.788251524319991"/>
    <n v="9"/>
    <s v="Teléfono"/>
    <x v="1"/>
    <b v="1"/>
    <x v="0"/>
    <x v="3"/>
  </r>
  <r>
    <x v="5598"/>
    <x v="1"/>
    <x v="47"/>
    <n v="3"/>
    <n v="6"/>
    <x v="1"/>
    <x v="1"/>
    <n v="0"/>
    <s v="MN"/>
    <s v="Hombre"/>
    <x v="1"/>
    <n v="67"/>
    <x v="0"/>
    <x v="1"/>
    <x v="0"/>
    <n v="0"/>
    <x v="0"/>
    <x v="0"/>
    <s v="direct debit"/>
    <n v="30"/>
    <x v="1"/>
    <n v="30"/>
    <n v="926"/>
    <x v="3"/>
    <s v="Attitude of support person"/>
    <s v="2022/08/15"/>
    <x v="1205"/>
    <x v="421"/>
    <s v="Alto"/>
    <x v="0"/>
    <n v="34.519013041084598"/>
    <n v="10"/>
    <s v="SMS"/>
    <x v="2"/>
    <b v="0"/>
    <x v="1"/>
    <x v="0"/>
  </r>
  <r>
    <x v="5599"/>
    <x v="1"/>
    <x v="11"/>
    <n v="0"/>
    <n v="4"/>
    <x v="0"/>
    <x v="0"/>
    <n v="3"/>
    <s v="LA"/>
    <s v="Female"/>
    <x v="0"/>
    <n v="33"/>
    <x v="0"/>
    <x v="0"/>
    <x v="0"/>
    <n v="0"/>
    <x v="0"/>
    <x v="0"/>
    <s v="CREDIT CARD"/>
    <n v="35"/>
    <x v="0"/>
    <n v="35"/>
    <n v="169"/>
    <x v="1"/>
    <s v="Competitor offered higher download speeds"/>
    <s v="2022/12/12"/>
    <x v="263"/>
    <x v="91"/>
    <s v="Medio"/>
    <x v="2"/>
    <n v="30.248766389667271"/>
    <n v="5"/>
    <s v="Email"/>
    <x v="0"/>
    <b v="1"/>
    <x v="0"/>
    <x v="4"/>
  </r>
  <r>
    <x v="5600"/>
    <x v="0"/>
    <x v="75"/>
    <n v="0"/>
    <n v="12"/>
    <x v="1"/>
    <x v="1"/>
    <n v="0"/>
    <s v="IN"/>
    <s v="Hombre"/>
    <x v="1"/>
    <n v="33"/>
    <x v="0"/>
    <x v="0"/>
    <x v="0"/>
    <n v="0"/>
    <x v="1"/>
    <x v="2"/>
    <s v="CREDIT CARD"/>
    <n v="29"/>
    <x v="0"/>
    <n v="29"/>
    <n v="2183"/>
    <x v="0"/>
    <m/>
    <s v="2020-12-21"/>
    <x v="960"/>
    <x v="132"/>
    <s v="Alto"/>
    <x v="0"/>
    <n v="32.476892234988227"/>
    <n v="2"/>
    <s v="Teléfono"/>
    <x v="1"/>
    <b v="0"/>
    <x v="1"/>
    <x v="0"/>
  </r>
  <r>
    <x v="5601"/>
    <x v="0"/>
    <x v="61"/>
    <n v="2"/>
    <n v="0"/>
    <x v="0"/>
    <x v="0"/>
    <n v="0"/>
    <s v="NJ"/>
    <s v="Female"/>
    <x v="0"/>
    <n v="36"/>
    <x v="0"/>
    <x v="0"/>
    <x v="0"/>
    <n v="0"/>
    <x v="0"/>
    <x v="1"/>
    <s v="CREDIT CARD"/>
    <n v="10"/>
    <x v="0"/>
    <n v="10"/>
    <n v="290"/>
    <x v="0"/>
    <m/>
    <s v="2022/04/26"/>
    <x v="785"/>
    <x v="1093"/>
    <s v="Bajo"/>
    <x v="1"/>
    <n v="8.9922938071546419"/>
    <n v="0"/>
    <s v="SMS"/>
    <x v="2"/>
    <b v="1"/>
    <x v="0"/>
    <x v="4"/>
  </r>
  <r>
    <x v="5602"/>
    <x v="0"/>
    <x v="64"/>
    <n v="0"/>
    <n v="6"/>
    <x v="1"/>
    <x v="1"/>
    <n v="0"/>
    <s v="PA"/>
    <s v="Hombre"/>
    <x v="1"/>
    <n v="58"/>
    <x v="0"/>
    <x v="0"/>
    <x v="1"/>
    <n v="2"/>
    <x v="1"/>
    <x v="0"/>
    <s v="direct debit"/>
    <n v="33"/>
    <x v="1"/>
    <n v="33"/>
    <n v="1542"/>
    <x v="0"/>
    <m/>
    <s v="2023-09-08"/>
    <x v="1075"/>
    <x v="718"/>
    <s v="Medio"/>
    <x v="2"/>
    <n v="33.004764303007192"/>
    <n v="2"/>
    <s v="Teléfono"/>
    <x v="1"/>
    <b v="1"/>
    <x v="0"/>
    <x v="2"/>
  </r>
  <r>
    <x v="5603"/>
    <x v="0"/>
    <x v="29"/>
    <n v="1"/>
    <n v="4"/>
    <x v="1"/>
    <x v="1"/>
    <n v="0"/>
    <s v="IA"/>
    <s v="Hombre"/>
    <x v="1"/>
    <n v="75"/>
    <x v="0"/>
    <x v="1"/>
    <x v="1"/>
    <n v="2"/>
    <x v="1"/>
    <x v="2"/>
    <s v="direct debit"/>
    <n v="34"/>
    <x v="1"/>
    <n v="34"/>
    <n v="2300"/>
    <x v="0"/>
    <m/>
    <s v="2020/05/10"/>
    <x v="1206"/>
    <x v="797"/>
    <s v="Alto"/>
    <x v="0"/>
    <n v="40.10124480794159"/>
    <n v="0"/>
    <s v="Email"/>
    <x v="0"/>
    <b v="1"/>
    <x v="0"/>
    <x v="3"/>
  </r>
  <r>
    <x v="5604"/>
    <x v="0"/>
    <x v="14"/>
    <n v="2"/>
    <n v="0"/>
    <x v="0"/>
    <x v="0"/>
    <n v="0"/>
    <s v="WY"/>
    <s v="Hombre"/>
    <x v="1"/>
    <n v="22"/>
    <x v="1"/>
    <x v="0"/>
    <x v="1"/>
    <n v="6"/>
    <x v="0"/>
    <x v="0"/>
    <s v="direct debit"/>
    <n v="9"/>
    <x v="1"/>
    <n v="9"/>
    <n v="76"/>
    <x v="0"/>
    <m/>
    <s v="2021/12/23"/>
    <x v="1058"/>
    <x v="1145"/>
    <s v="Bajo"/>
    <x v="1"/>
    <n v="9.4876962186042277"/>
    <n v="8"/>
    <s v="Email"/>
    <x v="0"/>
    <b v="1"/>
    <x v="0"/>
    <x v="0"/>
  </r>
  <r>
    <x v="5605"/>
    <x v="0"/>
    <x v="70"/>
    <n v="0"/>
    <n v="6"/>
    <x v="1"/>
    <x v="1"/>
    <n v="0"/>
    <s v="DE"/>
    <s v="Female"/>
    <x v="0"/>
    <n v="65"/>
    <x v="0"/>
    <x v="1"/>
    <x v="1"/>
    <n v="6"/>
    <x v="1"/>
    <x v="1"/>
    <s v="CREDIT CARD"/>
    <n v="36"/>
    <x v="0"/>
    <n v="36"/>
    <n v="2112"/>
    <x v="0"/>
    <m/>
    <s v="2023/07/30"/>
    <x v="59"/>
    <x v="707"/>
    <s v="Medio"/>
    <x v="2"/>
    <n v="34.087715181559908"/>
    <n v="0"/>
    <s v="SMS"/>
    <x v="2"/>
    <b v="0"/>
    <x v="1"/>
    <x v="2"/>
  </r>
  <r>
    <x v="5606"/>
    <x v="0"/>
    <x v="74"/>
    <n v="0"/>
    <n v="43"/>
    <x v="1"/>
    <x v="1"/>
    <n v="0"/>
    <s v="NJ"/>
    <s v="Hombre"/>
    <x v="1"/>
    <n v="29"/>
    <x v="1"/>
    <x v="0"/>
    <x v="0"/>
    <n v="0"/>
    <x v="0"/>
    <x v="0"/>
    <s v="CREDIT CARD"/>
    <n v="51"/>
    <x v="0"/>
    <n v="51"/>
    <n v="2715"/>
    <x v="0"/>
    <m/>
    <s v="2020-04-23"/>
    <x v="1070"/>
    <x v="591"/>
    <s v="Medio"/>
    <x v="2"/>
    <n v="58.561675191492071"/>
    <n v="6"/>
    <s v="SMS"/>
    <x v="2"/>
    <b v="1"/>
    <x v="0"/>
    <x v="0"/>
  </r>
  <r>
    <x v="5607"/>
    <x v="0"/>
    <x v="11"/>
    <n v="0"/>
    <n v="0"/>
    <x v="0"/>
    <x v="0"/>
    <n v="0"/>
    <s v="DE"/>
    <s v="Hombre"/>
    <x v="1"/>
    <n v="32"/>
    <x v="0"/>
    <x v="0"/>
    <x v="0"/>
    <n v="0"/>
    <x v="0"/>
    <x v="0"/>
    <s v="CREDIT CARD"/>
    <n v="9"/>
    <x v="0"/>
    <n v="9"/>
    <n v="47"/>
    <x v="0"/>
    <m/>
    <s v="2022/08/14"/>
    <x v="1204"/>
    <x v="1135"/>
    <s v="Alto"/>
    <x v="0"/>
    <n v="9.2295335008565029"/>
    <n v="8"/>
    <s v="Email"/>
    <x v="0"/>
    <b v="0"/>
    <x v="1"/>
    <x v="3"/>
  </r>
  <r>
    <x v="2758"/>
    <x v="1"/>
    <x v="25"/>
    <n v="3"/>
    <n v="18"/>
    <x v="1"/>
    <x v="1"/>
    <n v="0"/>
    <s v="TX"/>
    <s v="Hombre"/>
    <x v="1"/>
    <n v="29"/>
    <x v="1"/>
    <x v="0"/>
    <x v="0"/>
    <n v="0"/>
    <x v="0"/>
    <x v="0"/>
    <s v="direct debit"/>
    <n v="61"/>
    <x v="1"/>
    <n v="61"/>
    <n v="3957"/>
    <x v="1"/>
    <s v="Competitor made better offer"/>
    <s v="2020/11/29"/>
    <x v="276"/>
    <x v="544"/>
    <s v="Alto"/>
    <x v="0"/>
    <n v="61.682228920756529"/>
    <n v="10"/>
    <s v="SMS"/>
    <x v="2"/>
    <b v="1"/>
    <x v="0"/>
    <x v="4"/>
  </r>
  <r>
    <x v="5608"/>
    <x v="0"/>
    <x v="30"/>
    <n v="2"/>
    <n v="15"/>
    <x v="1"/>
    <x v="1"/>
    <n v="0"/>
    <s v="TX"/>
    <s v="Female"/>
    <x v="0"/>
    <n v="23"/>
    <x v="1"/>
    <x v="0"/>
    <x v="1"/>
    <n v="2"/>
    <x v="1"/>
    <x v="0"/>
    <s v="CREDIT CARD"/>
    <n v="31"/>
    <x v="0"/>
    <n v="31"/>
    <n v="995"/>
    <x v="0"/>
    <m/>
    <s v="2022-12-10"/>
    <x v="838"/>
    <x v="808"/>
    <s v="Bajo"/>
    <x v="1"/>
    <n v="28.11553173558919"/>
    <n v="8"/>
    <s v="Email"/>
    <x v="0"/>
    <b v="0"/>
    <x v="1"/>
    <x v="3"/>
  </r>
  <r>
    <x v="5609"/>
    <x v="0"/>
    <x v="30"/>
    <n v="0"/>
    <n v="6"/>
    <x v="1"/>
    <x v="1"/>
    <n v="0"/>
    <s v="GA"/>
    <s v="Female"/>
    <x v="0"/>
    <n v="32"/>
    <x v="0"/>
    <x v="0"/>
    <x v="0"/>
    <n v="0"/>
    <x v="1"/>
    <x v="0"/>
    <s v="direct debit"/>
    <n v="65"/>
    <x v="1"/>
    <n v="65"/>
    <n v="2135"/>
    <x v="0"/>
    <m/>
    <s v="2020/09/19"/>
    <x v="79"/>
    <x v="1278"/>
    <s v="Bajo"/>
    <x v="1"/>
    <n v="65.532585486923352"/>
    <n v="9"/>
    <s v="Teléfono"/>
    <x v="1"/>
    <b v="0"/>
    <x v="1"/>
    <x v="4"/>
  </r>
  <r>
    <x v="4844"/>
    <x v="0"/>
    <x v="31"/>
    <n v="1"/>
    <n v="4"/>
    <x v="0"/>
    <x v="0"/>
    <n v="18"/>
    <s v="WA"/>
    <s v="Female"/>
    <x v="0"/>
    <n v="51"/>
    <x v="0"/>
    <x v="0"/>
    <x v="1"/>
    <n v="5"/>
    <x v="0"/>
    <x v="0"/>
    <s v="direct debit"/>
    <n v="13"/>
    <x v="1"/>
    <n v="13"/>
    <n v="277"/>
    <x v="0"/>
    <m/>
    <s v="2020/07/03"/>
    <x v="1327"/>
    <x v="121"/>
    <s v="Alto"/>
    <x v="0"/>
    <n v="12.81561871895345"/>
    <n v="2"/>
    <s v="Teléfono"/>
    <x v="1"/>
    <b v="0"/>
    <x v="1"/>
    <x v="2"/>
  </r>
  <r>
    <x v="5610"/>
    <x v="0"/>
    <x v="40"/>
    <n v="0"/>
    <n v="2"/>
    <x v="0"/>
    <x v="0"/>
    <n v="92"/>
    <s v="NE"/>
    <s v="Female"/>
    <x v="0"/>
    <n v="71"/>
    <x v="0"/>
    <x v="1"/>
    <x v="1"/>
    <n v="2"/>
    <x v="1"/>
    <x v="2"/>
    <s v="CREDIT CARD"/>
    <n v="33"/>
    <x v="0"/>
    <n v="33"/>
    <n v="2085"/>
    <x v="0"/>
    <m/>
    <s v="2022-05-28"/>
    <x v="902"/>
    <x v="145"/>
    <s v="Medio"/>
    <x v="2"/>
    <n v="36.209623822083373"/>
    <n v="0"/>
    <s v="SMS"/>
    <x v="2"/>
    <b v="1"/>
    <x v="0"/>
    <x v="2"/>
  </r>
  <r>
    <x v="5611"/>
    <x v="0"/>
    <x v="12"/>
    <n v="0"/>
    <n v="0"/>
    <x v="0"/>
    <x v="0"/>
    <n v="0"/>
    <s v="SC"/>
    <s v="Hombre"/>
    <x v="1"/>
    <n v="67"/>
    <x v="0"/>
    <x v="1"/>
    <x v="1"/>
    <n v="6"/>
    <x v="0"/>
    <x v="0"/>
    <s v="CREDIT CARD"/>
    <n v="9"/>
    <x v="0"/>
    <n v="9"/>
    <n v="9"/>
    <x v="0"/>
    <m/>
    <s v="2021/10/21"/>
    <x v="199"/>
    <x v="1250"/>
    <s v="Medio"/>
    <x v="2"/>
    <n v="8.5627187108320673"/>
    <n v="6"/>
    <s v="SMS"/>
    <x v="2"/>
    <b v="1"/>
    <x v="0"/>
    <x v="3"/>
  </r>
  <r>
    <x v="5612"/>
    <x v="0"/>
    <x v="10"/>
    <n v="2"/>
    <n v="3"/>
    <x v="1"/>
    <x v="1"/>
    <n v="0"/>
    <s v="PA"/>
    <s v="Female"/>
    <x v="0"/>
    <n v="54"/>
    <x v="0"/>
    <x v="0"/>
    <x v="0"/>
    <n v="0"/>
    <x v="0"/>
    <x v="0"/>
    <s v="CREDIT CARD"/>
    <n v="41"/>
    <x v="0"/>
    <n v="41"/>
    <n v="1627"/>
    <x v="0"/>
    <m/>
    <s v="2021/12/14"/>
    <x v="867"/>
    <x v="287"/>
    <s v="Bajo"/>
    <x v="1"/>
    <n v="45.706301533398403"/>
    <n v="3"/>
    <s v="Teléfono"/>
    <x v="1"/>
    <b v="0"/>
    <x v="1"/>
    <x v="3"/>
  </r>
  <r>
    <x v="5613"/>
    <x v="0"/>
    <x v="29"/>
    <n v="0"/>
    <n v="12"/>
    <x v="1"/>
    <x v="1"/>
    <n v="0"/>
    <s v="MS"/>
    <s v="Female"/>
    <x v="0"/>
    <n v="19"/>
    <x v="1"/>
    <x v="0"/>
    <x v="1"/>
    <n v="4"/>
    <x v="1"/>
    <x v="2"/>
    <s v="CREDIT CARD"/>
    <n v="23"/>
    <x v="0"/>
    <n v="23"/>
    <n v="1529"/>
    <x v="0"/>
    <m/>
    <s v="2020-01-17"/>
    <x v="226"/>
    <x v="459"/>
    <s v="Alto"/>
    <x v="0"/>
    <n v="19.450939405506041"/>
    <n v="3"/>
    <s v="Teléfono"/>
    <x v="1"/>
    <b v="0"/>
    <x v="1"/>
    <x v="0"/>
  </r>
  <r>
    <x v="5614"/>
    <x v="0"/>
    <x v="72"/>
    <n v="0"/>
    <n v="1"/>
    <x v="1"/>
    <x v="1"/>
    <n v="0"/>
    <s v="MS"/>
    <s v="Female"/>
    <x v="0"/>
    <n v="54"/>
    <x v="0"/>
    <x v="0"/>
    <x v="0"/>
    <n v="0"/>
    <x v="1"/>
    <x v="2"/>
    <s v="direct debit"/>
    <n v="66"/>
    <x v="1"/>
    <n v="66"/>
    <n v="4866"/>
    <x v="0"/>
    <m/>
    <s v="2020-01-11"/>
    <x v="664"/>
    <x v="1170"/>
    <s v="Alto"/>
    <x v="0"/>
    <n v="61.827581599255453"/>
    <n v="6"/>
    <s v="Teléfono"/>
    <x v="1"/>
    <b v="0"/>
    <x v="1"/>
    <x v="0"/>
  </r>
  <r>
    <x v="5615"/>
    <x v="0"/>
    <x v="9"/>
    <n v="2"/>
    <n v="0"/>
    <x v="0"/>
    <x v="0"/>
    <n v="0"/>
    <s v="DC"/>
    <s v="Hombre"/>
    <x v="1"/>
    <n v="22"/>
    <x v="1"/>
    <x v="0"/>
    <x v="0"/>
    <n v="0"/>
    <x v="0"/>
    <x v="0"/>
    <s v="CREDIT CARD"/>
    <n v="8"/>
    <x v="0"/>
    <n v="8"/>
    <n v="29"/>
    <x v="0"/>
    <m/>
    <s v="2023-08-31"/>
    <x v="1354"/>
    <x v="1216"/>
    <s v="Bajo"/>
    <x v="1"/>
    <n v="8.8317308304234796"/>
    <n v="4"/>
    <s v="Email"/>
    <x v="0"/>
    <b v="0"/>
    <x v="1"/>
    <x v="3"/>
  </r>
  <r>
    <x v="5616"/>
    <x v="0"/>
    <x v="39"/>
    <n v="0"/>
    <n v="6"/>
    <x v="0"/>
    <x v="0"/>
    <n v="22"/>
    <s v="WV"/>
    <s v="Female"/>
    <x v="0"/>
    <n v="49"/>
    <x v="0"/>
    <x v="0"/>
    <x v="1"/>
    <n v="3"/>
    <x v="1"/>
    <x v="2"/>
    <s v="direct debit"/>
    <n v="55"/>
    <x v="1"/>
    <n v="55"/>
    <n v="3926"/>
    <x v="0"/>
    <m/>
    <s v="2023-04-12"/>
    <x v="81"/>
    <x v="356"/>
    <s v="Alto"/>
    <x v="0"/>
    <n v="51.564097377598713"/>
    <n v="8"/>
    <s v="SMS"/>
    <x v="2"/>
    <b v="1"/>
    <x v="0"/>
    <x v="2"/>
  </r>
  <r>
    <x v="5617"/>
    <x v="0"/>
    <x v="39"/>
    <n v="1"/>
    <n v="30"/>
    <x v="0"/>
    <x v="0"/>
    <n v="5"/>
    <s v="AL"/>
    <s v="Hombre"/>
    <x v="1"/>
    <n v="22"/>
    <x v="1"/>
    <x v="0"/>
    <x v="1"/>
    <n v="2"/>
    <x v="1"/>
    <x v="2"/>
    <s v="direct debit"/>
    <n v="49"/>
    <x v="1"/>
    <n v="49"/>
    <n v="3523"/>
    <x v="0"/>
    <m/>
    <s v="2020/01/28"/>
    <x v="741"/>
    <x v="391"/>
    <s v="Alto"/>
    <x v="0"/>
    <n v="43.169928471991888"/>
    <n v="6"/>
    <s v="SMS"/>
    <x v="2"/>
    <b v="0"/>
    <x v="1"/>
    <x v="0"/>
  </r>
  <r>
    <x v="5618"/>
    <x v="0"/>
    <x v="25"/>
    <n v="1"/>
    <n v="3"/>
    <x v="1"/>
    <x v="1"/>
    <n v="0"/>
    <s v="SC"/>
    <s v="Hombre"/>
    <x v="1"/>
    <n v="47"/>
    <x v="0"/>
    <x v="0"/>
    <x v="0"/>
    <n v="0"/>
    <x v="1"/>
    <x v="0"/>
    <s v="direct debit"/>
    <n v="48"/>
    <x v="1"/>
    <n v="48"/>
    <n v="3166"/>
    <x v="0"/>
    <m/>
    <s v="2021-08-24"/>
    <x v="1189"/>
    <x v="478"/>
    <s v="Bajo"/>
    <x v="1"/>
    <n v="43.482503015886401"/>
    <n v="10"/>
    <s v="Teléfono"/>
    <x v="1"/>
    <b v="0"/>
    <x v="1"/>
    <x v="2"/>
  </r>
  <r>
    <x v="5619"/>
    <x v="0"/>
    <x v="33"/>
    <n v="0"/>
    <n v="4"/>
    <x v="1"/>
    <x v="1"/>
    <n v="0"/>
    <s v="KY"/>
    <s v="Hombre"/>
    <x v="1"/>
    <n v="36"/>
    <x v="0"/>
    <x v="0"/>
    <x v="0"/>
    <n v="0"/>
    <x v="1"/>
    <x v="0"/>
    <s v="direct debit"/>
    <n v="44"/>
    <x v="1"/>
    <n v="44"/>
    <n v="999"/>
    <x v="0"/>
    <m/>
    <s v="2021-08-14"/>
    <x v="244"/>
    <x v="1079"/>
    <s v="Alto"/>
    <x v="0"/>
    <n v="49.526823421703313"/>
    <n v="7"/>
    <s v="SMS"/>
    <x v="2"/>
    <b v="0"/>
    <x v="1"/>
    <x v="0"/>
  </r>
  <r>
    <x v="5368"/>
    <x v="0"/>
    <x v="68"/>
    <n v="0"/>
    <n v="2"/>
    <x v="0"/>
    <x v="0"/>
    <n v="73"/>
    <s v="PA"/>
    <s v="Female"/>
    <x v="0"/>
    <n v="45"/>
    <x v="0"/>
    <x v="0"/>
    <x v="0"/>
    <n v="0"/>
    <x v="0"/>
    <x v="0"/>
    <s v="direct debit"/>
    <n v="39"/>
    <x v="1"/>
    <n v="39"/>
    <n v="1917"/>
    <x v="0"/>
    <m/>
    <s v="2021/11/16"/>
    <x v="322"/>
    <x v="1290"/>
    <s v="Alto"/>
    <x v="0"/>
    <n v="37.863885553551697"/>
    <n v="4"/>
    <s v="SMS"/>
    <x v="2"/>
    <b v="0"/>
    <x v="1"/>
    <x v="0"/>
  </r>
  <r>
    <x v="5620"/>
    <x v="1"/>
    <x v="51"/>
    <n v="5"/>
    <n v="1"/>
    <x v="1"/>
    <x v="1"/>
    <n v="0"/>
    <s v="SC"/>
    <s v="Hombre"/>
    <x v="1"/>
    <n v="69"/>
    <x v="0"/>
    <x v="1"/>
    <x v="0"/>
    <n v="0"/>
    <x v="1"/>
    <x v="0"/>
    <s v="direct debit"/>
    <n v="19"/>
    <x v="1"/>
    <n v="19"/>
    <n v="143"/>
    <x v="1"/>
    <s v="Competitor had better devices"/>
    <s v="2020/11/21"/>
    <x v="475"/>
    <x v="745"/>
    <s v="Bajo"/>
    <x v="1"/>
    <n v="15.821646658595959"/>
    <n v="1"/>
    <s v="Email"/>
    <x v="0"/>
    <b v="0"/>
    <x v="1"/>
    <x v="4"/>
  </r>
  <r>
    <x v="5621"/>
    <x v="0"/>
    <x v="1"/>
    <n v="2"/>
    <n v="12"/>
    <x v="1"/>
    <x v="1"/>
    <n v="0"/>
    <s v="LA"/>
    <s v="Female"/>
    <x v="0"/>
    <n v="28"/>
    <x v="1"/>
    <x v="0"/>
    <x v="1"/>
    <n v="2"/>
    <x v="1"/>
    <x v="2"/>
    <s v="direct debit"/>
    <n v="21"/>
    <x v="1"/>
    <n v="21"/>
    <n v="1370"/>
    <x v="0"/>
    <m/>
    <s v="2020/11/01"/>
    <x v="1428"/>
    <x v="858"/>
    <s v="Bajo"/>
    <x v="1"/>
    <n v="24.04089035098638"/>
    <n v="8"/>
    <s v="Teléfono"/>
    <x v="1"/>
    <b v="0"/>
    <x v="1"/>
    <x v="4"/>
  </r>
  <r>
    <x v="3282"/>
    <x v="1"/>
    <x v="12"/>
    <n v="2"/>
    <n v="6"/>
    <x v="1"/>
    <x v="1"/>
    <n v="0"/>
    <s v="DE"/>
    <s v="Hombre"/>
    <x v="1"/>
    <n v="81"/>
    <x v="0"/>
    <x v="1"/>
    <x v="0"/>
    <n v="0"/>
    <x v="0"/>
    <x v="0"/>
    <s v="direct debit"/>
    <n v="31"/>
    <x v="1"/>
    <n v="31"/>
    <n v="31"/>
    <x v="2"/>
    <s v="Product dissatisfaction"/>
    <s v="2023/09/14"/>
    <x v="319"/>
    <x v="648"/>
    <s v="Medio"/>
    <x v="2"/>
    <n v="25.924412505493759"/>
    <n v="0"/>
    <s v="SMS"/>
    <x v="2"/>
    <b v="0"/>
    <x v="1"/>
    <x v="3"/>
  </r>
  <r>
    <x v="5622"/>
    <x v="0"/>
    <x v="20"/>
    <n v="0"/>
    <n v="17"/>
    <x v="1"/>
    <x v="1"/>
    <n v="0"/>
    <s v="IL"/>
    <s v="Hombre"/>
    <x v="1"/>
    <n v="28"/>
    <x v="1"/>
    <x v="0"/>
    <x v="1"/>
    <n v="6"/>
    <x v="0"/>
    <x v="0"/>
    <s v="CREDIT CARD"/>
    <n v="11"/>
    <x v="0"/>
    <n v="11"/>
    <n v="203"/>
    <x v="0"/>
    <m/>
    <s v="2023/03/21"/>
    <x v="131"/>
    <x v="1244"/>
    <s v="Medio"/>
    <x v="2"/>
    <n v="10.34246562953688"/>
    <n v="2"/>
    <s v="Teléfono"/>
    <x v="1"/>
    <b v="0"/>
    <x v="1"/>
    <x v="0"/>
  </r>
  <r>
    <x v="5623"/>
    <x v="0"/>
    <x v="12"/>
    <n v="2"/>
    <n v="0"/>
    <x v="0"/>
    <x v="0"/>
    <n v="0"/>
    <s v="OR"/>
    <s v="Hombre"/>
    <x v="1"/>
    <n v="27"/>
    <x v="1"/>
    <x v="0"/>
    <x v="1"/>
    <n v="5"/>
    <x v="0"/>
    <x v="1"/>
    <s v="CREDIT CARD"/>
    <n v="8"/>
    <x v="0"/>
    <n v="8"/>
    <n v="8"/>
    <x v="0"/>
    <m/>
    <s v="2020-12-30"/>
    <x v="234"/>
    <x v="861"/>
    <s v="Alto"/>
    <x v="0"/>
    <n v="7.9121149896876153"/>
    <n v="3"/>
    <s v="Email"/>
    <x v="0"/>
    <b v="1"/>
    <x v="0"/>
    <x v="0"/>
  </r>
  <r>
    <x v="5624"/>
    <x v="1"/>
    <x v="12"/>
    <n v="1"/>
    <n v="0"/>
    <x v="0"/>
    <x v="0"/>
    <n v="0"/>
    <s v="WI"/>
    <s v="Hombre"/>
    <x v="1"/>
    <n v="67"/>
    <x v="0"/>
    <x v="1"/>
    <x v="0"/>
    <n v="0"/>
    <x v="0"/>
    <x v="0"/>
    <s v="CREDIT CARD"/>
    <n v="13"/>
    <x v="0"/>
    <n v="13"/>
    <n v="13"/>
    <x v="4"/>
    <s v="Long distance charges"/>
    <s v="2020-12-05"/>
    <x v="590"/>
    <x v="1017"/>
    <s v="Medio"/>
    <x v="2"/>
    <n v="13.858736184660099"/>
    <n v="2"/>
    <s v="SMS"/>
    <x v="2"/>
    <b v="1"/>
    <x v="0"/>
    <x v="4"/>
  </r>
  <r>
    <x v="5625"/>
    <x v="0"/>
    <x v="3"/>
    <n v="0"/>
    <n v="2"/>
    <x v="1"/>
    <x v="1"/>
    <n v="0"/>
    <s v="AK"/>
    <s v="Female"/>
    <x v="0"/>
    <n v="61"/>
    <x v="0"/>
    <x v="0"/>
    <x v="0"/>
    <n v="0"/>
    <x v="1"/>
    <x v="1"/>
    <s v="direct debit"/>
    <n v="34"/>
    <x v="1"/>
    <n v="34"/>
    <n v="2365"/>
    <x v="0"/>
    <m/>
    <s v="2020-01-14"/>
    <x v="133"/>
    <x v="1192"/>
    <s v="Medio"/>
    <x v="2"/>
    <n v="29.621634234830012"/>
    <n v="4"/>
    <s v="SMS"/>
    <x v="2"/>
    <b v="1"/>
    <x v="0"/>
    <x v="2"/>
  </r>
  <r>
    <x v="5626"/>
    <x v="0"/>
    <x v="3"/>
    <n v="0"/>
    <n v="2"/>
    <x v="1"/>
    <x v="1"/>
    <n v="0"/>
    <s v="CO"/>
    <s v="Female"/>
    <x v="0"/>
    <n v="76"/>
    <x v="0"/>
    <x v="1"/>
    <x v="0"/>
    <n v="0"/>
    <x v="1"/>
    <x v="2"/>
    <s v="direct debit"/>
    <n v="46"/>
    <x v="1"/>
    <n v="46"/>
    <n v="3176"/>
    <x v="0"/>
    <m/>
    <s v="2021/02/10"/>
    <x v="688"/>
    <x v="1379"/>
    <s v="Bajo"/>
    <x v="1"/>
    <n v="40.778525539284509"/>
    <n v="6"/>
    <s v="SMS"/>
    <x v="2"/>
    <b v="0"/>
    <x v="1"/>
    <x v="2"/>
  </r>
  <r>
    <x v="3444"/>
    <x v="0"/>
    <x v="40"/>
    <n v="0"/>
    <n v="18"/>
    <x v="1"/>
    <x v="1"/>
    <n v="0"/>
    <s v="CT"/>
    <s v="Hombre"/>
    <x v="1"/>
    <n v="29"/>
    <x v="1"/>
    <x v="0"/>
    <x v="0"/>
    <n v="0"/>
    <x v="1"/>
    <x v="1"/>
    <s v="CREDIT CARD"/>
    <n v="54"/>
    <x v="0"/>
    <n v="54"/>
    <n v="3412"/>
    <x v="0"/>
    <m/>
    <s v="2020-05-31"/>
    <x v="584"/>
    <x v="661"/>
    <s v="Bajo"/>
    <x v="1"/>
    <n v="53.055385929134808"/>
    <n v="0"/>
    <s v="Email"/>
    <x v="0"/>
    <b v="1"/>
    <x v="0"/>
    <x v="0"/>
  </r>
  <r>
    <x v="1792"/>
    <x v="1"/>
    <x v="56"/>
    <n v="4"/>
    <n v="26"/>
    <x v="1"/>
    <x v="1"/>
    <n v="0"/>
    <s v="WA"/>
    <s v="Hombre"/>
    <x v="1"/>
    <n v="28"/>
    <x v="1"/>
    <x v="0"/>
    <x v="0"/>
    <n v="0"/>
    <x v="1"/>
    <x v="0"/>
    <s v="CREDIT CARD"/>
    <n v="47"/>
    <x v="0"/>
    <n v="47"/>
    <n v="3176"/>
    <x v="1"/>
    <s v="Competitor had better devices"/>
    <s v="2020-11-16"/>
    <x v="507"/>
    <x v="1015"/>
    <s v="Bajo"/>
    <x v="1"/>
    <n v="52.81093702122741"/>
    <n v="8"/>
    <s v="Email"/>
    <x v="0"/>
    <b v="1"/>
    <x v="0"/>
    <x v="4"/>
  </r>
  <r>
    <x v="5627"/>
    <x v="0"/>
    <x v="47"/>
    <n v="0"/>
    <n v="0"/>
    <x v="0"/>
    <x v="0"/>
    <n v="0"/>
    <s v="IL"/>
    <s v="Hombre"/>
    <x v="1"/>
    <n v="59"/>
    <x v="0"/>
    <x v="0"/>
    <x v="0"/>
    <n v="0"/>
    <x v="0"/>
    <x v="1"/>
    <s v="CREDIT CARD"/>
    <n v="11"/>
    <x v="0"/>
    <n v="11"/>
    <n v="344"/>
    <x v="0"/>
    <m/>
    <s v="2022/10/19"/>
    <x v="1398"/>
    <x v="530"/>
    <s v="Bajo"/>
    <x v="1"/>
    <n v="11.03569080194041"/>
    <n v="9"/>
    <s v="Email"/>
    <x v="0"/>
    <b v="1"/>
    <x v="0"/>
    <x v="0"/>
  </r>
  <r>
    <x v="5628"/>
    <x v="0"/>
    <x v="48"/>
    <n v="0"/>
    <n v="0"/>
    <x v="0"/>
    <x v="0"/>
    <n v="0"/>
    <s v="MD"/>
    <s v="Female"/>
    <x v="0"/>
    <n v="53"/>
    <x v="0"/>
    <x v="0"/>
    <x v="0"/>
    <n v="0"/>
    <x v="0"/>
    <x v="0"/>
    <s v="CREDIT CARD"/>
    <n v="10"/>
    <x v="0"/>
    <n v="10"/>
    <n v="203"/>
    <x v="0"/>
    <m/>
    <s v="2020-02-02"/>
    <x v="763"/>
    <x v="689"/>
    <s v="Alto"/>
    <x v="0"/>
    <n v="8.3135807814911562"/>
    <n v="1"/>
    <s v="Email"/>
    <x v="0"/>
    <b v="0"/>
    <x v="1"/>
    <x v="4"/>
  </r>
  <r>
    <x v="5629"/>
    <x v="0"/>
    <x v="50"/>
    <n v="0"/>
    <n v="10"/>
    <x v="1"/>
    <x v="1"/>
    <n v="0"/>
    <s v="AR"/>
    <s v="Hombre"/>
    <x v="1"/>
    <n v="23"/>
    <x v="1"/>
    <x v="0"/>
    <x v="1"/>
    <n v="6"/>
    <x v="1"/>
    <x v="1"/>
    <s v="direct debit"/>
    <n v="41"/>
    <x v="1"/>
    <n v="41"/>
    <n v="2523"/>
    <x v="0"/>
    <m/>
    <s v="2021-07-29"/>
    <x v="786"/>
    <x v="335"/>
    <s v="Bajo"/>
    <x v="1"/>
    <n v="34.871198544037419"/>
    <n v="5"/>
    <s v="SMS"/>
    <x v="2"/>
    <b v="1"/>
    <x v="0"/>
    <x v="2"/>
  </r>
  <r>
    <x v="5630"/>
    <x v="1"/>
    <x v="5"/>
    <n v="2"/>
    <n v="2"/>
    <x v="1"/>
    <x v="1"/>
    <n v="0"/>
    <s v="DE"/>
    <s v="Female"/>
    <x v="0"/>
    <n v="56"/>
    <x v="0"/>
    <x v="0"/>
    <x v="0"/>
    <n v="0"/>
    <x v="0"/>
    <x v="0"/>
    <s v="CREDIT CARD"/>
    <n v="47"/>
    <x v="0"/>
    <n v="47"/>
    <n v="1426"/>
    <x v="2"/>
    <s v="Lack of self-service on Website"/>
    <s v="2020-10-23"/>
    <x v="819"/>
    <x v="825"/>
    <s v="Bajo"/>
    <x v="1"/>
    <n v="41.740793607105182"/>
    <n v="7"/>
    <s v="Email"/>
    <x v="0"/>
    <b v="0"/>
    <x v="1"/>
    <x v="3"/>
  </r>
  <r>
    <x v="5631"/>
    <x v="0"/>
    <x v="42"/>
    <n v="0"/>
    <n v="25"/>
    <x v="1"/>
    <x v="1"/>
    <n v="0"/>
    <s v="WA"/>
    <s v="Female"/>
    <x v="0"/>
    <n v="84"/>
    <x v="0"/>
    <x v="1"/>
    <x v="1"/>
    <n v="3"/>
    <x v="1"/>
    <x v="2"/>
    <s v="direct debit"/>
    <n v="46"/>
    <x v="1"/>
    <n v="46"/>
    <n v="2230"/>
    <x v="0"/>
    <m/>
    <s v="2021/11/18"/>
    <x v="942"/>
    <x v="890"/>
    <s v="Medio"/>
    <x v="2"/>
    <n v="48.238721184637527"/>
    <n v="2"/>
    <s v="Teléfono"/>
    <x v="1"/>
    <b v="1"/>
    <x v="0"/>
    <x v="2"/>
  </r>
  <r>
    <x v="5632"/>
    <x v="0"/>
    <x v="36"/>
    <n v="0"/>
    <n v="5"/>
    <x v="1"/>
    <x v="1"/>
    <n v="0"/>
    <s v="MN"/>
    <s v="Hombre"/>
    <x v="1"/>
    <n v="74"/>
    <x v="0"/>
    <x v="1"/>
    <x v="0"/>
    <n v="0"/>
    <x v="0"/>
    <x v="2"/>
    <s v="direct debit"/>
    <n v="37"/>
    <x v="1"/>
    <n v="37"/>
    <n v="140"/>
    <x v="0"/>
    <m/>
    <s v="2020/08/30"/>
    <x v="1298"/>
    <x v="682"/>
    <s v="Medio"/>
    <x v="2"/>
    <n v="40.703503257077621"/>
    <n v="1"/>
    <s v="SMS"/>
    <x v="2"/>
    <b v="0"/>
    <x v="1"/>
    <x v="3"/>
  </r>
  <r>
    <x v="2723"/>
    <x v="0"/>
    <x v="28"/>
    <n v="0"/>
    <n v="0"/>
    <x v="0"/>
    <x v="0"/>
    <n v="0"/>
    <s v="WY"/>
    <s v="Hombre"/>
    <x v="1"/>
    <n v="65"/>
    <x v="0"/>
    <x v="1"/>
    <x v="0"/>
    <n v="0"/>
    <x v="0"/>
    <x v="1"/>
    <s v="direct debit"/>
    <n v="10"/>
    <x v="1"/>
    <n v="10"/>
    <n v="161"/>
    <x v="0"/>
    <m/>
    <s v="2022-07-04"/>
    <x v="592"/>
    <x v="690"/>
    <s v="Alto"/>
    <x v="0"/>
    <n v="10.278775430095919"/>
    <n v="10"/>
    <s v="Teléfono"/>
    <x v="1"/>
    <b v="1"/>
    <x v="0"/>
    <x v="3"/>
  </r>
  <r>
    <x v="5633"/>
    <x v="1"/>
    <x v="12"/>
    <n v="2"/>
    <n v="9"/>
    <x v="1"/>
    <x v="1"/>
    <n v="0"/>
    <s v="MS"/>
    <s v="Female"/>
    <x v="0"/>
    <n v="38"/>
    <x v="0"/>
    <x v="0"/>
    <x v="0"/>
    <n v="0"/>
    <x v="0"/>
    <x v="0"/>
    <s v="PAPER CHECK"/>
    <n v="16"/>
    <x v="3"/>
    <n v="16"/>
    <n v="16"/>
    <x v="1"/>
    <s v="Competitor had better devices"/>
    <s v="2022-01-13"/>
    <x v="876"/>
    <x v="39"/>
    <s v="Bajo"/>
    <x v="1"/>
    <n v="14.34010762622167"/>
    <n v="7"/>
    <s v="SMS"/>
    <x v="2"/>
    <b v="0"/>
    <x v="1"/>
    <x v="3"/>
  </r>
  <r>
    <x v="5634"/>
    <x v="0"/>
    <x v="41"/>
    <n v="2"/>
    <n v="5"/>
    <x v="0"/>
    <x v="0"/>
    <n v="67"/>
    <s v="WY"/>
    <s v="Female"/>
    <x v="0"/>
    <n v="57"/>
    <x v="0"/>
    <x v="0"/>
    <x v="0"/>
    <n v="0"/>
    <x v="1"/>
    <x v="2"/>
    <s v="direct debit"/>
    <n v="56"/>
    <x v="1"/>
    <n v="56"/>
    <n v="3875"/>
    <x v="0"/>
    <m/>
    <s v="2020-07-06"/>
    <x v="1296"/>
    <x v="706"/>
    <s v="Medio"/>
    <x v="2"/>
    <n v="58.653092953385048"/>
    <n v="5"/>
    <s v="Teléfono"/>
    <x v="1"/>
    <b v="0"/>
    <x v="1"/>
    <x v="4"/>
  </r>
  <r>
    <x v="5635"/>
    <x v="0"/>
    <x v="12"/>
    <n v="0"/>
    <n v="6"/>
    <x v="1"/>
    <x v="1"/>
    <n v="0"/>
    <s v="NY"/>
    <s v="Female"/>
    <x v="0"/>
    <n v="41"/>
    <x v="0"/>
    <x v="0"/>
    <x v="1"/>
    <n v="3"/>
    <x v="0"/>
    <x v="0"/>
    <s v="direct debit"/>
    <n v="40"/>
    <x v="1"/>
    <n v="40"/>
    <n v="40"/>
    <x v="0"/>
    <m/>
    <s v="2023/07/08"/>
    <x v="391"/>
    <x v="607"/>
    <s v="Alto"/>
    <x v="0"/>
    <n v="44.250582006407583"/>
    <n v="4"/>
    <s v="Teléfono"/>
    <x v="1"/>
    <b v="1"/>
    <x v="0"/>
    <x v="2"/>
  </r>
  <r>
    <x v="5636"/>
    <x v="1"/>
    <x v="12"/>
    <n v="1"/>
    <n v="6"/>
    <x v="1"/>
    <x v="1"/>
    <n v="0"/>
    <s v="NM"/>
    <s v="Hombre"/>
    <x v="1"/>
    <n v="48"/>
    <x v="0"/>
    <x v="0"/>
    <x v="0"/>
    <n v="0"/>
    <x v="0"/>
    <x v="0"/>
    <s v="direct debit"/>
    <n v="25"/>
    <x v="1"/>
    <n v="25"/>
    <n v="25"/>
    <x v="3"/>
    <s v="Attitude of support person"/>
    <s v="2023/01/03"/>
    <x v="713"/>
    <x v="279"/>
    <s v="Medio"/>
    <x v="2"/>
    <n v="24.47095776733288"/>
    <n v="7"/>
    <s v="SMS"/>
    <x v="2"/>
    <b v="0"/>
    <x v="1"/>
    <x v="3"/>
  </r>
  <r>
    <x v="5637"/>
    <x v="0"/>
    <x v="39"/>
    <n v="1"/>
    <n v="0"/>
    <x v="1"/>
    <x v="1"/>
    <n v="0"/>
    <s v="WA"/>
    <s v="Female"/>
    <x v="0"/>
    <n v="74"/>
    <x v="0"/>
    <x v="1"/>
    <x v="0"/>
    <n v="0"/>
    <x v="1"/>
    <x v="2"/>
    <s v="CREDIT CARD"/>
    <n v="69"/>
    <x v="0"/>
    <n v="69"/>
    <n v="4883"/>
    <x v="0"/>
    <m/>
    <s v="2022-05-25"/>
    <x v="1190"/>
    <x v="929"/>
    <s v="Bajo"/>
    <x v="1"/>
    <n v="57.05973197247414"/>
    <n v="9"/>
    <s v="Email"/>
    <x v="0"/>
    <b v="1"/>
    <x v="0"/>
    <x v="3"/>
  </r>
  <r>
    <x v="3016"/>
    <x v="0"/>
    <x v="51"/>
    <n v="0"/>
    <n v="0"/>
    <x v="0"/>
    <x v="0"/>
    <n v="0"/>
    <s v="LA"/>
    <s v="Hombre"/>
    <x v="1"/>
    <n v="32"/>
    <x v="0"/>
    <x v="0"/>
    <x v="0"/>
    <n v="0"/>
    <x v="0"/>
    <x v="0"/>
    <s v="CREDIT CARD"/>
    <n v="8"/>
    <x v="0"/>
    <n v="8"/>
    <n v="61"/>
    <x v="0"/>
    <m/>
    <s v="2022-08-07"/>
    <x v="735"/>
    <x v="186"/>
    <s v="Bajo"/>
    <x v="1"/>
    <n v="8.7554391022509641"/>
    <n v="2"/>
    <s v="Email"/>
    <x v="0"/>
    <b v="1"/>
    <x v="0"/>
    <x v="3"/>
  </r>
  <r>
    <x v="5638"/>
    <x v="0"/>
    <x v="2"/>
    <n v="1"/>
    <n v="8"/>
    <x v="1"/>
    <x v="1"/>
    <n v="0"/>
    <s v="IN"/>
    <s v="Female"/>
    <x v="0"/>
    <n v="30"/>
    <x v="0"/>
    <x v="0"/>
    <x v="0"/>
    <n v="0"/>
    <x v="0"/>
    <x v="0"/>
    <s v="direct debit"/>
    <n v="47"/>
    <x v="1"/>
    <n v="47"/>
    <n v="562"/>
    <x v="0"/>
    <m/>
    <s v="2021/12/25"/>
    <x v="417"/>
    <x v="113"/>
    <s v="Bajo"/>
    <x v="1"/>
    <n v="51.4375534739792"/>
    <n v="2"/>
    <s v="SMS"/>
    <x v="2"/>
    <b v="0"/>
    <x v="1"/>
    <x v="3"/>
  </r>
  <r>
    <x v="5639"/>
    <x v="1"/>
    <x v="8"/>
    <n v="1"/>
    <n v="6"/>
    <x v="1"/>
    <x v="1"/>
    <n v="0"/>
    <s v="NH"/>
    <s v="Female"/>
    <x v="0"/>
    <n v="51"/>
    <x v="0"/>
    <x v="0"/>
    <x v="0"/>
    <n v="0"/>
    <x v="0"/>
    <x v="0"/>
    <s v="direct debit"/>
    <n v="16"/>
    <x v="1"/>
    <n v="16"/>
    <n v="31"/>
    <x v="2"/>
    <s v="Network reliability"/>
    <s v="2022-01-21"/>
    <x v="156"/>
    <x v="39"/>
    <s v="Medio"/>
    <x v="2"/>
    <n v="14.786393503914139"/>
    <n v="2"/>
    <s v="Email"/>
    <x v="0"/>
    <b v="1"/>
    <x v="0"/>
    <x v="3"/>
  </r>
  <r>
    <x v="5640"/>
    <x v="1"/>
    <x v="11"/>
    <n v="5"/>
    <n v="10"/>
    <x v="1"/>
    <x v="1"/>
    <n v="0"/>
    <s v="MA"/>
    <s v="Female"/>
    <x v="0"/>
    <n v="52"/>
    <x v="0"/>
    <x v="0"/>
    <x v="0"/>
    <n v="0"/>
    <x v="1"/>
    <x v="0"/>
    <s v="direct debit"/>
    <n v="62"/>
    <x v="1"/>
    <n v="62"/>
    <n v="315"/>
    <x v="1"/>
    <s v="Competitor made better offer"/>
    <s v="2022-05-25"/>
    <x v="1190"/>
    <x v="1291"/>
    <s v="Medio"/>
    <x v="2"/>
    <n v="58.107670515615581"/>
    <n v="4"/>
    <s v="Teléfono"/>
    <x v="1"/>
    <b v="1"/>
    <x v="0"/>
    <x v="3"/>
  </r>
  <r>
    <x v="5641"/>
    <x v="1"/>
    <x v="25"/>
    <n v="0"/>
    <n v="8"/>
    <x v="0"/>
    <x v="0"/>
    <n v="65"/>
    <s v="TX"/>
    <s v="Hombre"/>
    <x v="1"/>
    <n v="68"/>
    <x v="0"/>
    <x v="1"/>
    <x v="0"/>
    <n v="0"/>
    <x v="1"/>
    <x v="2"/>
    <s v="CREDIT CARD"/>
    <n v="34"/>
    <x v="0"/>
    <n v="34"/>
    <n v="2216"/>
    <x v="1"/>
    <s v="Competitor offered higher download speeds"/>
    <s v="2022-05-15"/>
    <x v="519"/>
    <x v="589"/>
    <s v="Medio"/>
    <x v="2"/>
    <n v="31.895988612610498"/>
    <n v="3"/>
    <s v="Teléfono"/>
    <x v="1"/>
    <b v="0"/>
    <x v="1"/>
    <x v="4"/>
  </r>
  <r>
    <x v="1922"/>
    <x v="0"/>
    <x v="45"/>
    <n v="0"/>
    <n v="2"/>
    <x v="1"/>
    <x v="1"/>
    <n v="0"/>
    <s v="AR"/>
    <s v="Female"/>
    <x v="0"/>
    <n v="58"/>
    <x v="0"/>
    <x v="0"/>
    <x v="0"/>
    <n v="0"/>
    <x v="0"/>
    <x v="0"/>
    <s v="direct debit"/>
    <n v="34"/>
    <x v="1"/>
    <n v="34"/>
    <n v="441"/>
    <x v="0"/>
    <m/>
    <s v="2021/10/30"/>
    <x v="875"/>
    <x v="358"/>
    <s v="Bajo"/>
    <x v="1"/>
    <n v="36.895143987978017"/>
    <n v="3"/>
    <s v="Teléfono"/>
    <x v="1"/>
    <b v="0"/>
    <x v="1"/>
    <x v="0"/>
  </r>
  <r>
    <x v="5642"/>
    <x v="0"/>
    <x v="11"/>
    <n v="2"/>
    <n v="5"/>
    <x v="1"/>
    <x v="1"/>
    <n v="0"/>
    <s v="FL"/>
    <s v="Hombre"/>
    <x v="1"/>
    <n v="62"/>
    <x v="0"/>
    <x v="0"/>
    <x v="0"/>
    <n v="0"/>
    <x v="0"/>
    <x v="0"/>
    <s v="direct debit"/>
    <n v="47"/>
    <x v="1"/>
    <n v="47"/>
    <n v="240"/>
    <x v="0"/>
    <m/>
    <s v="2021/08/10"/>
    <x v="1105"/>
    <x v="1102"/>
    <s v="Bajo"/>
    <x v="1"/>
    <n v="44.741403145796532"/>
    <n v="10"/>
    <s v="Email"/>
    <x v="0"/>
    <b v="1"/>
    <x v="0"/>
    <x v="4"/>
  </r>
  <r>
    <x v="5643"/>
    <x v="1"/>
    <x v="9"/>
    <n v="1"/>
    <n v="17"/>
    <x v="1"/>
    <x v="1"/>
    <n v="0"/>
    <s v="NJ"/>
    <s v="Hombre"/>
    <x v="1"/>
    <n v="23"/>
    <x v="1"/>
    <x v="0"/>
    <x v="0"/>
    <n v="0"/>
    <x v="1"/>
    <x v="0"/>
    <s v="PAPER CHECK"/>
    <n v="22"/>
    <x v="3"/>
    <n v="22"/>
    <n v="67"/>
    <x v="1"/>
    <s v="Competitor had better devices"/>
    <s v="2020-09-07"/>
    <x v="1019"/>
    <x v="473"/>
    <s v="Medio"/>
    <x v="2"/>
    <n v="21.736289912681929"/>
    <n v="8"/>
    <s v="SMS"/>
    <x v="2"/>
    <b v="0"/>
    <x v="1"/>
    <x v="3"/>
  </r>
  <r>
    <x v="5644"/>
    <x v="0"/>
    <x v="66"/>
    <n v="0"/>
    <n v="14"/>
    <x v="1"/>
    <x v="1"/>
    <n v="0"/>
    <s v="CT"/>
    <s v="Hombre"/>
    <x v="1"/>
    <n v="30"/>
    <x v="0"/>
    <x v="0"/>
    <x v="0"/>
    <n v="0"/>
    <x v="0"/>
    <x v="0"/>
    <s v="direct debit"/>
    <n v="18"/>
    <x v="1"/>
    <n v="18"/>
    <n v="482"/>
    <x v="0"/>
    <m/>
    <s v="2021-10-12"/>
    <x v="1234"/>
    <x v="101"/>
    <s v="Alto"/>
    <x v="0"/>
    <n v="20.032448081346921"/>
    <n v="8"/>
    <s v="Email"/>
    <x v="0"/>
    <b v="0"/>
    <x v="1"/>
    <x v="2"/>
  </r>
  <r>
    <x v="5645"/>
    <x v="0"/>
    <x v="55"/>
    <n v="0"/>
    <n v="0"/>
    <x v="0"/>
    <x v="0"/>
    <n v="0"/>
    <s v="MD"/>
    <s v="Hombre"/>
    <x v="1"/>
    <n v="36"/>
    <x v="0"/>
    <x v="0"/>
    <x v="1"/>
    <n v="2"/>
    <x v="0"/>
    <x v="2"/>
    <s v="CREDIT CARD"/>
    <n v="13"/>
    <x v="0"/>
    <n v="13"/>
    <n v="665"/>
    <x v="0"/>
    <m/>
    <s v="2023-10-12"/>
    <x v="26"/>
    <x v="332"/>
    <s v="Bajo"/>
    <x v="1"/>
    <n v="11.240984907956911"/>
    <n v="3"/>
    <s v="Email"/>
    <x v="0"/>
    <b v="1"/>
    <x v="0"/>
    <x v="4"/>
  </r>
  <r>
    <x v="5646"/>
    <x v="0"/>
    <x v="16"/>
    <n v="2"/>
    <n v="6"/>
    <x v="1"/>
    <x v="1"/>
    <n v="0"/>
    <s v="CT"/>
    <s v="Hombre"/>
    <x v="1"/>
    <n v="42"/>
    <x v="0"/>
    <x v="0"/>
    <x v="0"/>
    <n v="0"/>
    <x v="1"/>
    <x v="2"/>
    <s v="direct debit"/>
    <n v="52"/>
    <x v="1"/>
    <n v="52"/>
    <n v="3741"/>
    <x v="0"/>
    <m/>
    <s v="2020/05/30"/>
    <x v="109"/>
    <x v="1233"/>
    <s v="Alto"/>
    <x v="0"/>
    <n v="46.812420054689028"/>
    <n v="3"/>
    <s v="SMS"/>
    <x v="2"/>
    <b v="1"/>
    <x v="0"/>
    <x v="3"/>
  </r>
  <r>
    <x v="5647"/>
    <x v="0"/>
    <x v="28"/>
    <n v="0"/>
    <n v="6"/>
    <x v="0"/>
    <x v="0"/>
    <n v="13"/>
    <s v="WY"/>
    <s v="Hombre"/>
    <x v="1"/>
    <n v="46"/>
    <x v="0"/>
    <x v="0"/>
    <x v="0"/>
    <n v="0"/>
    <x v="0"/>
    <x v="0"/>
    <s v="CREDIT CARD"/>
    <n v="37"/>
    <x v="0"/>
    <n v="37"/>
    <n v="637"/>
    <x v="0"/>
    <m/>
    <s v="2022-11-04"/>
    <x v="1110"/>
    <x v="1350"/>
    <s v="Alto"/>
    <x v="0"/>
    <n v="33.968801459508867"/>
    <n v="10"/>
    <s v="SMS"/>
    <x v="2"/>
    <b v="0"/>
    <x v="1"/>
    <x v="3"/>
  </r>
  <r>
    <x v="5648"/>
    <x v="1"/>
    <x v="12"/>
    <n v="5"/>
    <n v="4"/>
    <x v="1"/>
    <x v="1"/>
    <n v="0"/>
    <s v="MO"/>
    <s v="Hombre"/>
    <x v="1"/>
    <n v="76"/>
    <x v="0"/>
    <x v="1"/>
    <x v="0"/>
    <n v="0"/>
    <x v="0"/>
    <x v="0"/>
    <s v="direct debit"/>
    <n v="24"/>
    <x v="1"/>
    <n v="24"/>
    <n v="24"/>
    <x v="3"/>
    <s v="Attitude of support person"/>
    <s v="2021/10/14"/>
    <x v="1288"/>
    <x v="1244"/>
    <s v="Alto"/>
    <x v="0"/>
    <n v="21.805898993675171"/>
    <n v="2"/>
    <s v="SMS"/>
    <x v="2"/>
    <b v="1"/>
    <x v="0"/>
    <x v="3"/>
  </r>
  <r>
    <x v="5649"/>
    <x v="1"/>
    <x v="45"/>
    <n v="5"/>
    <n v="8"/>
    <x v="1"/>
    <x v="1"/>
    <n v="0"/>
    <s v="FL"/>
    <s v="Hombre"/>
    <x v="1"/>
    <n v="29"/>
    <x v="1"/>
    <x v="0"/>
    <x v="0"/>
    <n v="0"/>
    <x v="0"/>
    <x v="0"/>
    <s v="direct debit"/>
    <n v="56"/>
    <x v="1"/>
    <n v="56"/>
    <n v="745"/>
    <x v="2"/>
    <s v="Poor expertise of phone support"/>
    <s v="2022-12-30"/>
    <x v="1224"/>
    <x v="1192"/>
    <s v="Alto"/>
    <x v="0"/>
    <n v="64.520261855573935"/>
    <n v="1"/>
    <s v="Email"/>
    <x v="0"/>
    <b v="0"/>
    <x v="1"/>
    <x v="2"/>
  </r>
  <r>
    <x v="5650"/>
    <x v="0"/>
    <x v="27"/>
    <n v="2"/>
    <n v="5"/>
    <x v="1"/>
    <x v="1"/>
    <n v="0"/>
    <s v="MA"/>
    <s v="Female"/>
    <x v="0"/>
    <n v="41"/>
    <x v="0"/>
    <x v="0"/>
    <x v="0"/>
    <n v="0"/>
    <x v="0"/>
    <x v="1"/>
    <s v="CREDIT CARD"/>
    <n v="26"/>
    <x v="0"/>
    <n v="26"/>
    <n v="888"/>
    <x v="0"/>
    <m/>
    <s v="2021/09/05"/>
    <x v="56"/>
    <x v="927"/>
    <s v="Medio"/>
    <x v="2"/>
    <n v="23.847456195648569"/>
    <n v="0"/>
    <s v="Teléfono"/>
    <x v="1"/>
    <b v="1"/>
    <x v="0"/>
    <x v="4"/>
  </r>
  <r>
    <x v="5651"/>
    <x v="1"/>
    <x v="8"/>
    <n v="5"/>
    <n v="2"/>
    <x v="1"/>
    <x v="1"/>
    <n v="0"/>
    <s v="WY"/>
    <s v="Female"/>
    <x v="0"/>
    <n v="62"/>
    <x v="0"/>
    <x v="0"/>
    <x v="0"/>
    <n v="0"/>
    <x v="0"/>
    <x v="0"/>
    <s v="direct debit"/>
    <n v="32"/>
    <x v="1"/>
    <n v="32"/>
    <n v="66"/>
    <x v="3"/>
    <s v="Attitude of support person"/>
    <s v="2023-01-05"/>
    <x v="706"/>
    <x v="153"/>
    <s v="Bajo"/>
    <x v="1"/>
    <n v="31.381294284961651"/>
    <n v="10"/>
    <s v="SMS"/>
    <x v="2"/>
    <b v="1"/>
    <x v="0"/>
    <x v="3"/>
  </r>
  <r>
    <x v="5652"/>
    <x v="0"/>
    <x v="38"/>
    <n v="1"/>
    <n v="0"/>
    <x v="0"/>
    <x v="0"/>
    <n v="0"/>
    <s v="AZ"/>
    <s v="Female"/>
    <x v="0"/>
    <n v="41"/>
    <x v="0"/>
    <x v="0"/>
    <x v="0"/>
    <n v="0"/>
    <x v="0"/>
    <x v="1"/>
    <s v="direct debit"/>
    <n v="10"/>
    <x v="1"/>
    <n v="10"/>
    <n v="157"/>
    <x v="0"/>
    <m/>
    <s v="2020-01-21"/>
    <x v="578"/>
    <x v="954"/>
    <s v="Bajo"/>
    <x v="1"/>
    <n v="9.6452995106017809"/>
    <n v="1"/>
    <s v="Email"/>
    <x v="0"/>
    <b v="1"/>
    <x v="0"/>
    <x v="0"/>
  </r>
  <r>
    <x v="5653"/>
    <x v="1"/>
    <x v="20"/>
    <n v="5"/>
    <n v="10"/>
    <x v="1"/>
    <x v="1"/>
    <n v="0"/>
    <s v="IN"/>
    <s v="Hombre"/>
    <x v="1"/>
    <n v="76"/>
    <x v="0"/>
    <x v="1"/>
    <x v="1"/>
    <n v="2"/>
    <x v="0"/>
    <x v="0"/>
    <s v="direct debit"/>
    <n v="43"/>
    <x v="1"/>
    <n v="43"/>
    <n v="799"/>
    <x v="1"/>
    <s v="Competitor made better offer"/>
    <s v="2020-07-16"/>
    <x v="436"/>
    <x v="445"/>
    <s v="Medio"/>
    <x v="2"/>
    <n v="37.07999421849356"/>
    <n v="7"/>
    <s v="Email"/>
    <x v="0"/>
    <b v="0"/>
    <x v="1"/>
    <x v="2"/>
  </r>
  <r>
    <x v="5654"/>
    <x v="1"/>
    <x v="8"/>
    <n v="2"/>
    <n v="2"/>
    <x v="1"/>
    <x v="1"/>
    <n v="0"/>
    <s v="NJ"/>
    <s v="Hombre"/>
    <x v="1"/>
    <n v="71"/>
    <x v="0"/>
    <x v="1"/>
    <x v="0"/>
    <n v="0"/>
    <x v="0"/>
    <x v="0"/>
    <s v="direct debit"/>
    <n v="27"/>
    <x v="1"/>
    <n v="27"/>
    <n v="61"/>
    <x v="1"/>
    <s v="Competitor made better offer"/>
    <s v="2020/05/28"/>
    <x v="1429"/>
    <x v="541"/>
    <s v="Medio"/>
    <x v="2"/>
    <n v="29.053763217510291"/>
    <n v="5"/>
    <s v="Email"/>
    <x v="0"/>
    <b v="1"/>
    <x v="0"/>
    <x v="3"/>
  </r>
  <r>
    <x v="5655"/>
    <x v="0"/>
    <x v="45"/>
    <n v="0"/>
    <n v="4"/>
    <x v="1"/>
    <x v="1"/>
    <n v="0"/>
    <s v="VA"/>
    <s v="Female"/>
    <x v="0"/>
    <n v="53"/>
    <x v="0"/>
    <x v="0"/>
    <x v="1"/>
    <n v="2"/>
    <x v="0"/>
    <x v="0"/>
    <s v="direct debit"/>
    <n v="8"/>
    <x v="1"/>
    <n v="8"/>
    <n v="106"/>
    <x v="0"/>
    <m/>
    <s v="2023-08-13"/>
    <x v="1237"/>
    <x v="1072"/>
    <s v="Medio"/>
    <x v="2"/>
    <n v="7.6476828245926693"/>
    <n v="0"/>
    <s v="SMS"/>
    <x v="2"/>
    <b v="0"/>
    <x v="1"/>
    <x v="0"/>
  </r>
  <r>
    <x v="5656"/>
    <x v="0"/>
    <x v="17"/>
    <n v="0"/>
    <n v="13"/>
    <x v="1"/>
    <x v="1"/>
    <n v="0"/>
    <s v="NM"/>
    <s v="Hombre"/>
    <x v="1"/>
    <n v="28"/>
    <x v="1"/>
    <x v="0"/>
    <x v="0"/>
    <n v="0"/>
    <x v="1"/>
    <x v="2"/>
    <s v="direct debit"/>
    <n v="41"/>
    <x v="1"/>
    <n v="41"/>
    <n v="2120"/>
    <x v="0"/>
    <m/>
    <s v="2021/06/27"/>
    <x v="330"/>
    <x v="1247"/>
    <s v="Alto"/>
    <x v="0"/>
    <n v="35.467691735538047"/>
    <n v="8"/>
    <s v="Teléfono"/>
    <x v="1"/>
    <b v="1"/>
    <x v="0"/>
    <x v="3"/>
  </r>
  <r>
    <x v="5657"/>
    <x v="1"/>
    <x v="8"/>
    <n v="1"/>
    <n v="2"/>
    <x v="1"/>
    <x v="1"/>
    <n v="0"/>
    <s v="WY"/>
    <s v="Female"/>
    <x v="0"/>
    <n v="42"/>
    <x v="0"/>
    <x v="0"/>
    <x v="0"/>
    <n v="0"/>
    <x v="0"/>
    <x v="0"/>
    <s v="direct debit"/>
    <n v="29"/>
    <x v="1"/>
    <n v="29"/>
    <n v="58"/>
    <x v="3"/>
    <s v="Attitude of service provider"/>
    <s v="2022/04/05"/>
    <x v="1399"/>
    <x v="820"/>
    <s v="Medio"/>
    <x v="2"/>
    <n v="24.16740006521874"/>
    <n v="9"/>
    <s v="SMS"/>
    <x v="2"/>
    <b v="1"/>
    <x v="0"/>
    <x v="2"/>
  </r>
  <r>
    <x v="5658"/>
    <x v="0"/>
    <x v="18"/>
    <n v="2"/>
    <n v="1"/>
    <x v="0"/>
    <x v="0"/>
    <n v="39"/>
    <s v="MA"/>
    <s v="Hombre"/>
    <x v="1"/>
    <n v="41"/>
    <x v="0"/>
    <x v="0"/>
    <x v="0"/>
    <n v="0"/>
    <x v="1"/>
    <x v="2"/>
    <s v="direct debit"/>
    <n v="52"/>
    <x v="1"/>
    <n v="52"/>
    <n v="2936"/>
    <x v="0"/>
    <m/>
    <s v="2021/04/06"/>
    <x v="1032"/>
    <x v="144"/>
    <s v="Medio"/>
    <x v="2"/>
    <n v="60.320635540146839"/>
    <n v="1"/>
    <s v="Email"/>
    <x v="0"/>
    <b v="0"/>
    <x v="1"/>
    <x v="4"/>
  </r>
  <r>
    <x v="5659"/>
    <x v="0"/>
    <x v="21"/>
    <n v="0"/>
    <n v="24"/>
    <x v="1"/>
    <x v="1"/>
    <n v="0"/>
    <s v="CO"/>
    <s v="Hombre"/>
    <x v="1"/>
    <n v="23"/>
    <x v="1"/>
    <x v="0"/>
    <x v="0"/>
    <n v="0"/>
    <x v="0"/>
    <x v="1"/>
    <s v="CREDIT CARD"/>
    <n v="15"/>
    <x v="0"/>
    <n v="15"/>
    <n v="91"/>
    <x v="0"/>
    <m/>
    <s v="2020-01-22"/>
    <x v="654"/>
    <x v="1052"/>
    <s v="Medio"/>
    <x v="2"/>
    <n v="17.05817044479549"/>
    <n v="7"/>
    <s v="SMS"/>
    <x v="2"/>
    <b v="0"/>
    <x v="1"/>
    <x v="4"/>
  </r>
  <r>
    <x v="5660"/>
    <x v="0"/>
    <x v="37"/>
    <n v="0"/>
    <n v="14"/>
    <x v="1"/>
    <x v="1"/>
    <n v="0"/>
    <s v="NE"/>
    <s v="Female"/>
    <x v="0"/>
    <n v="29"/>
    <x v="1"/>
    <x v="0"/>
    <x v="0"/>
    <n v="0"/>
    <x v="0"/>
    <x v="0"/>
    <s v="CREDIT CARD"/>
    <n v="18"/>
    <x v="0"/>
    <n v="18"/>
    <n v="130"/>
    <x v="0"/>
    <m/>
    <s v="2020/07/03"/>
    <x v="1327"/>
    <x v="142"/>
    <s v="Bajo"/>
    <x v="1"/>
    <n v="21.470344265843501"/>
    <n v="8"/>
    <s v="Teléfono"/>
    <x v="1"/>
    <b v="1"/>
    <x v="0"/>
    <x v="2"/>
  </r>
  <r>
    <x v="5661"/>
    <x v="1"/>
    <x v="36"/>
    <n v="0"/>
    <n v="10"/>
    <x v="1"/>
    <x v="1"/>
    <n v="0"/>
    <s v="OR"/>
    <s v="Female"/>
    <x v="0"/>
    <n v="26"/>
    <x v="1"/>
    <x v="0"/>
    <x v="0"/>
    <n v="0"/>
    <x v="0"/>
    <x v="0"/>
    <s v="PAPER CHECK"/>
    <n v="16"/>
    <x v="3"/>
    <n v="16"/>
    <n v="65"/>
    <x v="1"/>
    <s v="Competitor offered higher download speeds"/>
    <s v="2022-11-09"/>
    <x v="1383"/>
    <x v="873"/>
    <s v="Bajo"/>
    <x v="1"/>
    <n v="13.284478317248331"/>
    <n v="6"/>
    <s v="Email"/>
    <x v="0"/>
    <b v="0"/>
    <x v="1"/>
    <x v="2"/>
  </r>
  <r>
    <x v="5662"/>
    <x v="1"/>
    <x v="46"/>
    <n v="5"/>
    <n v="5"/>
    <x v="1"/>
    <x v="1"/>
    <n v="0"/>
    <s v="AZ"/>
    <s v="Hombre"/>
    <x v="1"/>
    <n v="75"/>
    <x v="0"/>
    <x v="1"/>
    <x v="0"/>
    <n v="0"/>
    <x v="1"/>
    <x v="1"/>
    <s v="direct debit"/>
    <n v="65"/>
    <x v="1"/>
    <n v="65"/>
    <n v="3753"/>
    <x v="1"/>
    <s v="Competitor made better offer"/>
    <s v="2022/10/18"/>
    <x v="300"/>
    <x v="190"/>
    <s v="Alto"/>
    <x v="0"/>
    <n v="71.302523340261843"/>
    <n v="7"/>
    <s v="Email"/>
    <x v="0"/>
    <b v="0"/>
    <x v="1"/>
    <x v="2"/>
  </r>
  <r>
    <x v="5663"/>
    <x v="0"/>
    <x v="15"/>
    <n v="0"/>
    <n v="13"/>
    <x v="1"/>
    <x v="1"/>
    <n v="0"/>
    <s v="OH"/>
    <s v="Female"/>
    <x v="0"/>
    <n v="74"/>
    <x v="0"/>
    <x v="1"/>
    <x v="0"/>
    <n v="0"/>
    <x v="1"/>
    <x v="2"/>
    <s v="direct debit"/>
    <n v="18"/>
    <x v="1"/>
    <n v="18"/>
    <n v="659"/>
    <x v="0"/>
    <m/>
    <s v="2020-05-29"/>
    <x v="1028"/>
    <x v="633"/>
    <s v="Alto"/>
    <x v="0"/>
    <n v="20.625819539957469"/>
    <n v="10"/>
    <s v="Teléfono"/>
    <x v="1"/>
    <b v="0"/>
    <x v="1"/>
    <x v="2"/>
  </r>
  <r>
    <x v="5664"/>
    <x v="0"/>
    <x v="57"/>
    <n v="0"/>
    <n v="14"/>
    <x v="1"/>
    <x v="1"/>
    <n v="0"/>
    <s v="KY"/>
    <s v="Female"/>
    <x v="0"/>
    <n v="27"/>
    <x v="1"/>
    <x v="0"/>
    <x v="0"/>
    <n v="0"/>
    <x v="1"/>
    <x v="2"/>
    <s v="direct debit"/>
    <n v="52"/>
    <x v="1"/>
    <n v="52"/>
    <n v="3810"/>
    <x v="0"/>
    <m/>
    <s v="2023-05-28"/>
    <x v="534"/>
    <x v="1378"/>
    <s v="Alto"/>
    <x v="0"/>
    <n v="42.565283772538358"/>
    <n v="2"/>
    <s v="Email"/>
    <x v="0"/>
    <b v="0"/>
    <x v="1"/>
    <x v="4"/>
  </r>
  <r>
    <x v="5665"/>
    <x v="1"/>
    <x v="12"/>
    <n v="2"/>
    <n v="1"/>
    <x v="1"/>
    <x v="1"/>
    <n v="0"/>
    <s v="AL"/>
    <s v="Female"/>
    <x v="0"/>
    <n v="57"/>
    <x v="0"/>
    <x v="0"/>
    <x v="0"/>
    <n v="0"/>
    <x v="1"/>
    <x v="0"/>
    <s v="direct debit"/>
    <n v="45"/>
    <x v="1"/>
    <n v="45"/>
    <n v="45"/>
    <x v="1"/>
    <s v="Competitor made better offer"/>
    <s v="2021-05-20"/>
    <x v="1430"/>
    <x v="798"/>
    <s v="Alto"/>
    <x v="0"/>
    <n v="48.742115173893758"/>
    <n v="5"/>
    <s v="Email"/>
    <x v="0"/>
    <b v="1"/>
    <x v="0"/>
    <x v="0"/>
  </r>
  <r>
    <x v="5666"/>
    <x v="0"/>
    <x v="8"/>
    <n v="0"/>
    <n v="12"/>
    <x v="1"/>
    <x v="1"/>
    <n v="0"/>
    <s v="NC"/>
    <s v="Female"/>
    <x v="0"/>
    <n v="53"/>
    <x v="0"/>
    <x v="0"/>
    <x v="0"/>
    <n v="0"/>
    <x v="0"/>
    <x v="0"/>
    <s v="direct debit"/>
    <n v="38"/>
    <x v="1"/>
    <n v="38"/>
    <n v="91"/>
    <x v="0"/>
    <m/>
    <s v="2023/11/19"/>
    <x v="1405"/>
    <x v="645"/>
    <s v="Alto"/>
    <x v="0"/>
    <n v="43.854406351677717"/>
    <n v="2"/>
    <s v="Teléfono"/>
    <x v="1"/>
    <b v="1"/>
    <x v="0"/>
    <x v="2"/>
  </r>
  <r>
    <x v="5667"/>
    <x v="0"/>
    <x v="45"/>
    <n v="0"/>
    <n v="10"/>
    <x v="1"/>
    <x v="1"/>
    <n v="0"/>
    <s v="LA"/>
    <s v="Female"/>
    <x v="0"/>
    <n v="33"/>
    <x v="0"/>
    <x v="0"/>
    <x v="0"/>
    <n v="0"/>
    <x v="1"/>
    <x v="2"/>
    <s v="CREDIT CARD"/>
    <n v="32"/>
    <x v="0"/>
    <n v="32"/>
    <n v="420"/>
    <x v="0"/>
    <m/>
    <s v="2021-04-02"/>
    <x v="47"/>
    <x v="1084"/>
    <s v="Medio"/>
    <x v="2"/>
    <n v="36.160485462221743"/>
    <n v="0"/>
    <s v="SMS"/>
    <x v="2"/>
    <b v="1"/>
    <x v="0"/>
    <x v="2"/>
  </r>
  <r>
    <x v="5668"/>
    <x v="0"/>
    <x v="35"/>
    <n v="2"/>
    <n v="3"/>
    <x v="1"/>
    <x v="1"/>
    <n v="0"/>
    <s v="MA"/>
    <s v="Hombre"/>
    <x v="1"/>
    <n v="47"/>
    <x v="0"/>
    <x v="0"/>
    <x v="0"/>
    <n v="0"/>
    <x v="0"/>
    <x v="0"/>
    <s v="direct debit"/>
    <n v="51"/>
    <x v="1"/>
    <n v="51"/>
    <n v="1279"/>
    <x v="0"/>
    <m/>
    <s v="2022/08/20"/>
    <x v="469"/>
    <x v="848"/>
    <s v="Bajo"/>
    <x v="1"/>
    <n v="57.911471226307427"/>
    <n v="3"/>
    <s v="SMS"/>
    <x v="2"/>
    <b v="1"/>
    <x v="0"/>
    <x v="0"/>
  </r>
  <r>
    <x v="5669"/>
    <x v="0"/>
    <x v="46"/>
    <n v="1"/>
    <n v="4"/>
    <x v="1"/>
    <x v="1"/>
    <n v="0"/>
    <s v="KY"/>
    <s v="Female"/>
    <x v="0"/>
    <n v="80"/>
    <x v="0"/>
    <x v="1"/>
    <x v="1"/>
    <n v="2"/>
    <x v="1"/>
    <x v="0"/>
    <s v="CREDIT CARD"/>
    <n v="43"/>
    <x v="0"/>
    <n v="43"/>
    <n v="2497"/>
    <x v="0"/>
    <m/>
    <s v="2021/05/14"/>
    <x v="94"/>
    <x v="1262"/>
    <s v="Bajo"/>
    <x v="1"/>
    <n v="36.34927880461823"/>
    <n v="7"/>
    <s v="Teléfono"/>
    <x v="1"/>
    <b v="1"/>
    <x v="0"/>
    <x v="4"/>
  </r>
  <r>
    <x v="5670"/>
    <x v="0"/>
    <x v="27"/>
    <n v="0"/>
    <n v="2"/>
    <x v="1"/>
    <x v="1"/>
    <n v="0"/>
    <s v="KY"/>
    <s v="Female"/>
    <x v="0"/>
    <n v="67"/>
    <x v="0"/>
    <x v="1"/>
    <x v="0"/>
    <n v="0"/>
    <x v="1"/>
    <x v="2"/>
    <s v="direct debit"/>
    <n v="65"/>
    <x v="1"/>
    <n v="65"/>
    <n v="2192"/>
    <x v="0"/>
    <m/>
    <s v="2023-12-26"/>
    <x v="297"/>
    <x v="423"/>
    <s v="Alto"/>
    <x v="0"/>
    <n v="58.074957793478809"/>
    <n v="2"/>
    <s v="SMS"/>
    <x v="2"/>
    <b v="1"/>
    <x v="0"/>
    <x v="0"/>
  </r>
  <r>
    <x v="5671"/>
    <x v="1"/>
    <x v="60"/>
    <n v="3"/>
    <n v="6"/>
    <x v="1"/>
    <x v="1"/>
    <n v="0"/>
    <s v="DE"/>
    <s v="Hombre"/>
    <x v="1"/>
    <n v="43"/>
    <x v="0"/>
    <x v="0"/>
    <x v="0"/>
    <n v="0"/>
    <x v="0"/>
    <x v="0"/>
    <s v="direct debit"/>
    <n v="41"/>
    <x v="1"/>
    <n v="41"/>
    <n v="2248"/>
    <x v="1"/>
    <s v="Competitor offered more data"/>
    <s v="2023-07-19"/>
    <x v="723"/>
    <x v="887"/>
    <s v="Medio"/>
    <x v="2"/>
    <n v="34.155675426649282"/>
    <n v="6"/>
    <s v="Email"/>
    <x v="0"/>
    <b v="1"/>
    <x v="0"/>
    <x v="3"/>
  </r>
  <r>
    <x v="5672"/>
    <x v="1"/>
    <x v="54"/>
    <n v="5"/>
    <n v="5"/>
    <x v="1"/>
    <x v="1"/>
    <n v="0"/>
    <s v="WI"/>
    <s v="Female"/>
    <x v="0"/>
    <n v="58"/>
    <x v="0"/>
    <x v="0"/>
    <x v="0"/>
    <n v="0"/>
    <x v="0"/>
    <x v="0"/>
    <s v="direct debit"/>
    <n v="43"/>
    <x v="1"/>
    <n v="43"/>
    <n v="450"/>
    <x v="1"/>
    <s v="Competitor offered higher download speeds"/>
    <s v="2020-06-07"/>
    <x v="1025"/>
    <x v="1247"/>
    <s v="Bajo"/>
    <x v="1"/>
    <n v="43.564009441863128"/>
    <n v="3"/>
    <s v="Teléfono"/>
    <x v="1"/>
    <b v="1"/>
    <x v="0"/>
    <x v="4"/>
  </r>
  <r>
    <x v="5673"/>
    <x v="0"/>
    <x v="55"/>
    <n v="0"/>
    <n v="12"/>
    <x v="0"/>
    <x v="0"/>
    <n v="6"/>
    <s v="KY"/>
    <s v="Female"/>
    <x v="0"/>
    <n v="20"/>
    <x v="1"/>
    <x v="0"/>
    <x v="0"/>
    <n v="0"/>
    <x v="1"/>
    <x v="0"/>
    <s v="direct debit"/>
    <n v="53"/>
    <x v="1"/>
    <n v="53"/>
    <n v="2696"/>
    <x v="0"/>
    <m/>
    <s v="2020-01-20"/>
    <x v="5"/>
    <x v="1371"/>
    <s v="Alto"/>
    <x v="0"/>
    <n v="50.486332171680843"/>
    <n v="6"/>
    <s v="SMS"/>
    <x v="2"/>
    <b v="0"/>
    <x v="1"/>
    <x v="0"/>
  </r>
  <r>
    <x v="5674"/>
    <x v="0"/>
    <x v="35"/>
    <n v="0"/>
    <n v="27"/>
    <x v="1"/>
    <x v="1"/>
    <n v="0"/>
    <s v="WA"/>
    <s v="Hombre"/>
    <x v="1"/>
    <n v="67"/>
    <x v="0"/>
    <x v="1"/>
    <x v="1"/>
    <n v="2"/>
    <x v="1"/>
    <x v="1"/>
    <s v="CREDIT CARD"/>
    <n v="21"/>
    <x v="0"/>
    <n v="21"/>
    <n v="529"/>
    <x v="0"/>
    <m/>
    <s v="2021/07/02"/>
    <x v="1431"/>
    <x v="1319"/>
    <s v="Bajo"/>
    <x v="1"/>
    <n v="21.772980937699611"/>
    <n v="2"/>
    <s v="SMS"/>
    <x v="2"/>
    <b v="1"/>
    <x v="0"/>
    <x v="0"/>
  </r>
  <r>
    <x v="5675"/>
    <x v="1"/>
    <x v="11"/>
    <n v="2"/>
    <n v="3"/>
    <x v="1"/>
    <x v="1"/>
    <n v="0"/>
    <s v="MN"/>
    <s v="Female"/>
    <x v="0"/>
    <n v="66"/>
    <x v="0"/>
    <x v="1"/>
    <x v="0"/>
    <n v="0"/>
    <x v="0"/>
    <x v="0"/>
    <s v="direct debit"/>
    <n v="38"/>
    <x v="1"/>
    <n v="38"/>
    <n v="203"/>
    <x v="1"/>
    <s v="Competitor made better offer"/>
    <s v="2020/01/28"/>
    <x v="741"/>
    <x v="599"/>
    <s v="Medio"/>
    <x v="2"/>
    <n v="41.470524935150777"/>
    <n v="2"/>
    <s v="SMS"/>
    <x v="2"/>
    <b v="0"/>
    <x v="1"/>
    <x v="0"/>
  </r>
  <r>
    <x v="5676"/>
    <x v="1"/>
    <x v="8"/>
    <n v="1"/>
    <n v="5"/>
    <x v="1"/>
    <x v="1"/>
    <n v="0"/>
    <s v="KS"/>
    <s v="Hombre"/>
    <x v="1"/>
    <n v="61"/>
    <x v="0"/>
    <x v="0"/>
    <x v="0"/>
    <n v="0"/>
    <x v="1"/>
    <x v="0"/>
    <s v="direct debit"/>
    <n v="45"/>
    <x v="1"/>
    <n v="45"/>
    <n v="94"/>
    <x v="1"/>
    <s v="Competitor had better devices"/>
    <s v="2023/04/23"/>
    <x v="897"/>
    <x v="52"/>
    <s v="Alto"/>
    <x v="0"/>
    <n v="48.234117416935263"/>
    <n v="1"/>
    <s v="Teléfono"/>
    <x v="1"/>
    <b v="1"/>
    <x v="0"/>
    <x v="2"/>
  </r>
  <r>
    <x v="5677"/>
    <x v="0"/>
    <x v="11"/>
    <n v="0"/>
    <n v="0"/>
    <x v="0"/>
    <x v="0"/>
    <n v="0"/>
    <s v="MA"/>
    <s v="Hombre"/>
    <x v="1"/>
    <n v="21"/>
    <x v="1"/>
    <x v="0"/>
    <x v="1"/>
    <n v="2"/>
    <x v="0"/>
    <x v="2"/>
    <s v="CREDIT CARD"/>
    <n v="10"/>
    <x v="0"/>
    <n v="10"/>
    <n v="51"/>
    <x v="0"/>
    <m/>
    <s v="2022/09/20"/>
    <x v="433"/>
    <x v="1230"/>
    <s v="Medio"/>
    <x v="2"/>
    <n v="10.48696899502891"/>
    <n v="4"/>
    <s v="Email"/>
    <x v="0"/>
    <b v="1"/>
    <x v="0"/>
    <x v="4"/>
  </r>
  <r>
    <x v="5678"/>
    <x v="0"/>
    <x v="16"/>
    <n v="0"/>
    <n v="4"/>
    <x v="0"/>
    <x v="0"/>
    <n v="45"/>
    <s v="UT"/>
    <s v="Female"/>
    <x v="0"/>
    <n v="67"/>
    <x v="0"/>
    <x v="1"/>
    <x v="0"/>
    <n v="0"/>
    <x v="0"/>
    <x v="1"/>
    <s v="direct debit"/>
    <n v="43"/>
    <x v="1"/>
    <n v="43"/>
    <n v="3067"/>
    <x v="0"/>
    <m/>
    <s v="2022-08-12"/>
    <x v="190"/>
    <x v="1066"/>
    <s v="Bajo"/>
    <x v="1"/>
    <n v="42.914476121313243"/>
    <n v="2"/>
    <s v="Email"/>
    <x v="0"/>
    <b v="0"/>
    <x v="1"/>
    <x v="2"/>
  </r>
  <r>
    <x v="5679"/>
    <x v="0"/>
    <x v="34"/>
    <n v="2"/>
    <n v="0"/>
    <x v="0"/>
    <x v="0"/>
    <n v="0"/>
    <s v="MD"/>
    <s v="Hombre"/>
    <x v="1"/>
    <n v="30"/>
    <x v="0"/>
    <x v="0"/>
    <x v="0"/>
    <n v="0"/>
    <x v="0"/>
    <x v="2"/>
    <s v="CREDIT CARD"/>
    <n v="11"/>
    <x v="0"/>
    <n v="11"/>
    <n v="700"/>
    <x v="0"/>
    <m/>
    <s v="2021-06-10"/>
    <x v="980"/>
    <x v="1025"/>
    <s v="Alto"/>
    <x v="0"/>
    <n v="11.477913124245241"/>
    <n v="0"/>
    <s v="Teléfono"/>
    <x v="1"/>
    <b v="0"/>
    <x v="1"/>
    <x v="0"/>
  </r>
  <r>
    <x v="5680"/>
    <x v="0"/>
    <x v="21"/>
    <n v="1"/>
    <n v="0"/>
    <x v="0"/>
    <x v="0"/>
    <n v="0"/>
    <s v="IN"/>
    <s v="Hombre"/>
    <x v="1"/>
    <n v="36"/>
    <x v="0"/>
    <x v="0"/>
    <x v="0"/>
    <n v="0"/>
    <x v="0"/>
    <x v="1"/>
    <s v="CREDIT CARD"/>
    <n v="10"/>
    <x v="0"/>
    <n v="10"/>
    <n v="63"/>
    <x v="0"/>
    <m/>
    <s v="2022/02/27"/>
    <x v="8"/>
    <x v="436"/>
    <s v="Alto"/>
    <x v="0"/>
    <n v="8.8809183788224519"/>
    <n v="10"/>
    <s v="Teléfono"/>
    <x v="1"/>
    <b v="0"/>
    <x v="1"/>
    <x v="4"/>
  </r>
  <r>
    <x v="5681"/>
    <x v="0"/>
    <x v="63"/>
    <n v="0"/>
    <n v="1"/>
    <x v="1"/>
    <x v="1"/>
    <n v="0"/>
    <s v="MN"/>
    <s v="Female"/>
    <x v="0"/>
    <n v="62"/>
    <x v="0"/>
    <x v="0"/>
    <x v="0"/>
    <n v="0"/>
    <x v="0"/>
    <x v="2"/>
    <s v="CREDIT CARD"/>
    <n v="28"/>
    <x v="0"/>
    <n v="28"/>
    <n v="1334"/>
    <x v="0"/>
    <m/>
    <s v="2021-04-01"/>
    <x v="210"/>
    <x v="142"/>
    <s v="Alto"/>
    <x v="0"/>
    <n v="26.80789160691705"/>
    <n v="1"/>
    <s v="Teléfono"/>
    <x v="1"/>
    <b v="1"/>
    <x v="0"/>
    <x v="0"/>
  </r>
  <r>
    <x v="5682"/>
    <x v="1"/>
    <x v="0"/>
    <n v="0"/>
    <n v="2"/>
    <x v="1"/>
    <x v="1"/>
    <n v="0"/>
    <s v="VA"/>
    <s v="Female"/>
    <x v="0"/>
    <n v="77"/>
    <x v="0"/>
    <x v="1"/>
    <x v="0"/>
    <n v="0"/>
    <x v="0"/>
    <x v="0"/>
    <s v="direct debit"/>
    <n v="37"/>
    <x v="1"/>
    <n v="37"/>
    <n v="907"/>
    <x v="2"/>
    <s v="Poor expertise of online support"/>
    <s v="2023-03-17"/>
    <x v="225"/>
    <x v="414"/>
    <s v="Bajo"/>
    <x v="1"/>
    <n v="31.74728305800522"/>
    <n v="7"/>
    <s v="Email"/>
    <x v="0"/>
    <b v="0"/>
    <x v="1"/>
    <x v="0"/>
  </r>
  <r>
    <x v="5683"/>
    <x v="0"/>
    <x v="33"/>
    <n v="0"/>
    <n v="0"/>
    <x v="0"/>
    <x v="0"/>
    <n v="0"/>
    <s v="NY"/>
    <s v="Female"/>
    <x v="0"/>
    <n v="49"/>
    <x v="0"/>
    <x v="0"/>
    <x v="1"/>
    <n v="6"/>
    <x v="0"/>
    <x v="2"/>
    <s v="CREDIT CARD"/>
    <n v="7"/>
    <x v="0"/>
    <n v="7"/>
    <n v="164"/>
    <x v="0"/>
    <m/>
    <s v="2021/10/31"/>
    <x v="393"/>
    <x v="791"/>
    <s v="Alto"/>
    <x v="0"/>
    <n v="6.9774784593188262"/>
    <n v="5"/>
    <s v="SMS"/>
    <x v="2"/>
    <b v="0"/>
    <x v="1"/>
    <x v="0"/>
  </r>
  <r>
    <x v="5684"/>
    <x v="1"/>
    <x v="28"/>
    <n v="2"/>
    <n v="2"/>
    <x v="1"/>
    <x v="1"/>
    <n v="0"/>
    <s v="WY"/>
    <s v="Female"/>
    <x v="0"/>
    <n v="43"/>
    <x v="0"/>
    <x v="0"/>
    <x v="0"/>
    <n v="0"/>
    <x v="1"/>
    <x v="0"/>
    <s v="CREDIT CARD"/>
    <n v="49"/>
    <x v="0"/>
    <n v="49"/>
    <n v="829"/>
    <x v="1"/>
    <s v="Competitor made better offer"/>
    <s v="2020/01/15"/>
    <x v="324"/>
    <x v="488"/>
    <s v="Bajo"/>
    <x v="1"/>
    <n v="52.736742135482203"/>
    <n v="0"/>
    <s v="Email"/>
    <x v="0"/>
    <b v="0"/>
    <x v="1"/>
    <x v="4"/>
  </r>
  <r>
    <x v="5685"/>
    <x v="0"/>
    <x v="20"/>
    <n v="1"/>
    <n v="8"/>
    <x v="1"/>
    <x v="1"/>
    <n v="0"/>
    <s v="LA"/>
    <s v="Hombre"/>
    <x v="1"/>
    <n v="41"/>
    <x v="0"/>
    <x v="0"/>
    <x v="0"/>
    <n v="0"/>
    <x v="0"/>
    <x v="0"/>
    <s v="direct debit"/>
    <n v="45"/>
    <x v="1"/>
    <n v="45"/>
    <n v="806"/>
    <x v="0"/>
    <m/>
    <s v="2020/05/04"/>
    <x v="1225"/>
    <x v="757"/>
    <s v="Medio"/>
    <x v="2"/>
    <n v="51.498117337136883"/>
    <n v="7"/>
    <s v="Teléfono"/>
    <x v="1"/>
    <b v="0"/>
    <x v="1"/>
    <x v="4"/>
  </r>
  <r>
    <x v="5686"/>
    <x v="0"/>
    <x v="34"/>
    <n v="2"/>
    <n v="3"/>
    <x v="1"/>
    <x v="1"/>
    <n v="0"/>
    <s v="DC"/>
    <s v="Hombre"/>
    <x v="1"/>
    <n v="69"/>
    <x v="0"/>
    <x v="1"/>
    <x v="0"/>
    <n v="0"/>
    <x v="1"/>
    <x v="1"/>
    <s v="direct debit"/>
    <n v="48"/>
    <x v="1"/>
    <n v="48"/>
    <n v="3159"/>
    <x v="0"/>
    <m/>
    <s v="2023/06/19"/>
    <x v="1412"/>
    <x v="544"/>
    <s v="Bajo"/>
    <x v="1"/>
    <n v="46.579182612186173"/>
    <n v="8"/>
    <s v="Teléfono"/>
    <x v="1"/>
    <b v="0"/>
    <x v="1"/>
    <x v="2"/>
  </r>
  <r>
    <x v="4864"/>
    <x v="0"/>
    <x v="11"/>
    <n v="0"/>
    <n v="0"/>
    <x v="0"/>
    <x v="0"/>
    <n v="0"/>
    <s v="AL"/>
    <s v="Female"/>
    <x v="0"/>
    <n v="26"/>
    <x v="1"/>
    <x v="0"/>
    <x v="0"/>
    <n v="0"/>
    <x v="0"/>
    <x v="2"/>
    <s v="CREDIT CARD"/>
    <n v="9"/>
    <x v="0"/>
    <n v="9"/>
    <n v="44"/>
    <x v="0"/>
    <m/>
    <s v="2021-05-06"/>
    <x v="1387"/>
    <x v="427"/>
    <s v="Bajo"/>
    <x v="1"/>
    <n v="9.6029048479949921"/>
    <n v="0"/>
    <s v="Email"/>
    <x v="0"/>
    <b v="1"/>
    <x v="0"/>
    <x v="3"/>
  </r>
  <r>
    <x v="5687"/>
    <x v="0"/>
    <x v="1"/>
    <n v="0"/>
    <n v="9"/>
    <x v="0"/>
    <x v="0"/>
    <n v="38"/>
    <s v="OH"/>
    <s v="Hombre"/>
    <x v="1"/>
    <n v="36"/>
    <x v="0"/>
    <x v="0"/>
    <x v="0"/>
    <n v="0"/>
    <x v="0"/>
    <x v="1"/>
    <s v="CREDIT CARD"/>
    <n v="58"/>
    <x v="0"/>
    <n v="58"/>
    <n v="3753"/>
    <x v="0"/>
    <m/>
    <s v="2022-07-18"/>
    <x v="317"/>
    <x v="211"/>
    <s v="Medio"/>
    <x v="2"/>
    <n v="52.664274842269357"/>
    <n v="6"/>
    <s v="Teléfono"/>
    <x v="1"/>
    <b v="0"/>
    <x v="1"/>
    <x v="0"/>
  </r>
  <r>
    <x v="5688"/>
    <x v="1"/>
    <x v="25"/>
    <n v="2"/>
    <n v="18"/>
    <x v="1"/>
    <x v="1"/>
    <n v="0"/>
    <s v="AL"/>
    <s v="Hombre"/>
    <x v="1"/>
    <n v="33"/>
    <x v="0"/>
    <x v="0"/>
    <x v="0"/>
    <n v="0"/>
    <x v="0"/>
    <x v="1"/>
    <s v="CREDIT CARD"/>
    <n v="55"/>
    <x v="0"/>
    <n v="55"/>
    <n v="3576"/>
    <x v="5"/>
    <s v="Don't know"/>
    <s v="2022-02-14"/>
    <x v="1340"/>
    <x v="601"/>
    <s v="Medio"/>
    <x v="2"/>
    <n v="54.236541002393359"/>
    <n v="2"/>
    <s v="SMS"/>
    <x v="2"/>
    <b v="0"/>
    <x v="1"/>
    <x v="4"/>
  </r>
  <r>
    <x v="5689"/>
    <x v="0"/>
    <x v="17"/>
    <n v="1"/>
    <n v="14"/>
    <x v="1"/>
    <x v="1"/>
    <n v="0"/>
    <s v="AL"/>
    <s v="Female"/>
    <x v="0"/>
    <n v="23"/>
    <x v="1"/>
    <x v="0"/>
    <x v="1"/>
    <n v="4"/>
    <x v="0"/>
    <x v="2"/>
    <s v="direct debit"/>
    <n v="14"/>
    <x v="1"/>
    <n v="14"/>
    <n v="750"/>
    <x v="0"/>
    <m/>
    <s v="2022/09/13"/>
    <x v="1184"/>
    <x v="1390"/>
    <s v="Medio"/>
    <x v="2"/>
    <n v="11.50108476610958"/>
    <n v="8"/>
    <s v="Teléfono"/>
    <x v="1"/>
    <b v="0"/>
    <x v="1"/>
    <x v="4"/>
  </r>
  <r>
    <x v="5690"/>
    <x v="0"/>
    <x v="34"/>
    <n v="0"/>
    <n v="5"/>
    <x v="1"/>
    <x v="1"/>
    <n v="0"/>
    <s v="WA"/>
    <s v="Female"/>
    <x v="0"/>
    <n v="69"/>
    <x v="0"/>
    <x v="1"/>
    <x v="1"/>
    <n v="4"/>
    <x v="1"/>
    <x v="1"/>
    <s v="direct debit"/>
    <n v="31"/>
    <x v="1"/>
    <n v="31"/>
    <n v="2044"/>
    <x v="0"/>
    <m/>
    <s v="2022/06/18"/>
    <x v="38"/>
    <x v="414"/>
    <s v="Alto"/>
    <x v="0"/>
    <n v="26.49430427055951"/>
    <n v="8"/>
    <s v="Email"/>
    <x v="0"/>
    <b v="1"/>
    <x v="0"/>
    <x v="0"/>
  </r>
  <r>
    <x v="5691"/>
    <x v="0"/>
    <x v="45"/>
    <n v="1"/>
    <n v="0"/>
    <x v="0"/>
    <x v="0"/>
    <n v="0"/>
    <s v="WY"/>
    <s v="Female"/>
    <x v="0"/>
    <n v="29"/>
    <x v="1"/>
    <x v="0"/>
    <x v="1"/>
    <n v="2"/>
    <x v="0"/>
    <x v="0"/>
    <s v="CREDIT CARD"/>
    <n v="8"/>
    <x v="0"/>
    <n v="8"/>
    <n v="110"/>
    <x v="0"/>
    <m/>
    <s v="2023-01-30"/>
    <x v="186"/>
    <x v="53"/>
    <s v="Alto"/>
    <x v="0"/>
    <n v="9.0306976455727419"/>
    <n v="2"/>
    <s v="Teléfono"/>
    <x v="1"/>
    <b v="0"/>
    <x v="1"/>
    <x v="4"/>
  </r>
  <r>
    <x v="5692"/>
    <x v="1"/>
    <x v="26"/>
    <n v="3"/>
    <n v="20"/>
    <x v="0"/>
    <x v="0"/>
    <n v="40"/>
    <s v="NM"/>
    <s v="Hombre"/>
    <x v="1"/>
    <n v="24"/>
    <x v="1"/>
    <x v="0"/>
    <x v="0"/>
    <n v="0"/>
    <x v="1"/>
    <x v="0"/>
    <s v="direct debit"/>
    <n v="61"/>
    <x v="1"/>
    <n v="61"/>
    <n v="1277"/>
    <x v="3"/>
    <s v="Attitude of service provider"/>
    <s v="2023-03-31"/>
    <x v="219"/>
    <x v="1054"/>
    <s v="Alto"/>
    <x v="0"/>
    <n v="54.481826921319623"/>
    <n v="3"/>
    <s v="SMS"/>
    <x v="2"/>
    <b v="1"/>
    <x v="0"/>
    <x v="0"/>
  </r>
  <r>
    <x v="5693"/>
    <x v="0"/>
    <x v="12"/>
    <n v="0"/>
    <n v="0"/>
    <x v="0"/>
    <x v="0"/>
    <n v="0"/>
    <s v="ID"/>
    <s v="Hombre"/>
    <x v="1"/>
    <n v="59"/>
    <x v="0"/>
    <x v="0"/>
    <x v="0"/>
    <n v="0"/>
    <x v="0"/>
    <x v="0"/>
    <s v="CREDIT CARD"/>
    <n v="12"/>
    <x v="0"/>
    <n v="12"/>
    <n v="12"/>
    <x v="0"/>
    <m/>
    <s v="2020-12-12"/>
    <x v="674"/>
    <x v="66"/>
    <s v="Alto"/>
    <x v="0"/>
    <n v="10.39212277777288"/>
    <n v="10"/>
    <s v="SMS"/>
    <x v="2"/>
    <b v="0"/>
    <x v="1"/>
    <x v="2"/>
  </r>
  <r>
    <x v="5694"/>
    <x v="1"/>
    <x v="50"/>
    <n v="0"/>
    <n v="8"/>
    <x v="0"/>
    <x v="0"/>
    <n v="0"/>
    <s v="MN"/>
    <s v="Female"/>
    <x v="0"/>
    <n v="51"/>
    <x v="0"/>
    <x v="0"/>
    <x v="0"/>
    <n v="0"/>
    <x v="1"/>
    <x v="0"/>
    <s v="direct debit"/>
    <n v="54"/>
    <x v="1"/>
    <n v="54"/>
    <n v="3335"/>
    <x v="4"/>
    <s v="Price too high"/>
    <s v="2022/03/14"/>
    <x v="1253"/>
    <x v="1211"/>
    <s v="Bajo"/>
    <x v="1"/>
    <n v="48.969906653708577"/>
    <n v="1"/>
    <s v="SMS"/>
    <x v="2"/>
    <b v="1"/>
    <x v="0"/>
    <x v="0"/>
  </r>
  <r>
    <x v="5695"/>
    <x v="0"/>
    <x v="53"/>
    <n v="0"/>
    <n v="3"/>
    <x v="1"/>
    <x v="1"/>
    <n v="0"/>
    <s v="IN"/>
    <s v="Female"/>
    <x v="0"/>
    <n v="43"/>
    <x v="0"/>
    <x v="0"/>
    <x v="0"/>
    <n v="0"/>
    <x v="0"/>
    <x v="1"/>
    <s v="CREDIT CARD"/>
    <n v="20"/>
    <x v="0"/>
    <n v="20"/>
    <n v="846"/>
    <x v="0"/>
    <m/>
    <s v="2022-11-12"/>
    <x v="1219"/>
    <x v="927"/>
    <s v="Medio"/>
    <x v="2"/>
    <n v="19.849324392227089"/>
    <n v="1"/>
    <s v="Teléfono"/>
    <x v="1"/>
    <b v="1"/>
    <x v="0"/>
    <x v="3"/>
  </r>
  <r>
    <x v="5696"/>
    <x v="0"/>
    <x v="10"/>
    <n v="0"/>
    <n v="0"/>
    <x v="0"/>
    <x v="0"/>
    <n v="0"/>
    <s v="OR"/>
    <s v="Hombre"/>
    <x v="1"/>
    <n v="63"/>
    <x v="0"/>
    <x v="0"/>
    <x v="1"/>
    <n v="5"/>
    <x v="0"/>
    <x v="2"/>
    <s v="PAPER CHECK"/>
    <n v="11"/>
    <x v="3"/>
    <n v="11"/>
    <n v="438"/>
    <x v="0"/>
    <m/>
    <s v="2020/12/28"/>
    <x v="662"/>
    <x v="1395"/>
    <s v="Medio"/>
    <x v="2"/>
    <n v="9.9509180219128393"/>
    <n v="6"/>
    <s v="SMS"/>
    <x v="2"/>
    <b v="0"/>
    <x v="1"/>
    <x v="3"/>
  </r>
  <r>
    <x v="5697"/>
    <x v="1"/>
    <x v="51"/>
    <n v="4"/>
    <n v="1"/>
    <x v="1"/>
    <x v="1"/>
    <n v="0"/>
    <s v="MS"/>
    <s v="Hombre"/>
    <x v="1"/>
    <n v="53"/>
    <x v="0"/>
    <x v="0"/>
    <x v="0"/>
    <n v="0"/>
    <x v="0"/>
    <x v="0"/>
    <s v="direct debit"/>
    <n v="34"/>
    <x v="1"/>
    <n v="34"/>
    <n v="256"/>
    <x v="2"/>
    <s v="Poor expertise of online support"/>
    <s v="2020/02/28"/>
    <x v="676"/>
    <x v="1140"/>
    <s v="Alto"/>
    <x v="0"/>
    <n v="27.680656921097999"/>
    <n v="6"/>
    <s v="Email"/>
    <x v="0"/>
    <b v="1"/>
    <x v="0"/>
    <x v="3"/>
  </r>
  <r>
    <x v="5698"/>
    <x v="1"/>
    <x v="11"/>
    <n v="1"/>
    <n v="21"/>
    <x v="0"/>
    <x v="0"/>
    <n v="6"/>
    <s v="KS"/>
    <s v="Female"/>
    <x v="0"/>
    <n v="26"/>
    <x v="1"/>
    <x v="0"/>
    <x v="0"/>
    <n v="0"/>
    <x v="0"/>
    <x v="0"/>
    <s v="direct debit"/>
    <n v="40"/>
    <x v="1"/>
    <n v="40"/>
    <n v="207"/>
    <x v="1"/>
    <s v="Competitor made better offer"/>
    <s v="2020-09-04"/>
    <x v="145"/>
    <x v="198"/>
    <s v="Medio"/>
    <x v="2"/>
    <n v="47.068049312007332"/>
    <n v="5"/>
    <s v="Teléfono"/>
    <x v="1"/>
    <b v="1"/>
    <x v="0"/>
    <x v="0"/>
  </r>
  <r>
    <x v="5699"/>
    <x v="1"/>
    <x v="12"/>
    <n v="3"/>
    <n v="0"/>
    <x v="0"/>
    <x v="0"/>
    <n v="0"/>
    <s v="GA"/>
    <s v="Female"/>
    <x v="0"/>
    <n v="52"/>
    <x v="0"/>
    <x v="0"/>
    <x v="0"/>
    <n v="0"/>
    <x v="0"/>
    <x v="0"/>
    <s v="CREDIT CARD"/>
    <n v="11"/>
    <x v="0"/>
    <n v="11"/>
    <n v="11"/>
    <x v="2"/>
    <s v="Limited range of services"/>
    <s v="2022/10/26"/>
    <x v="1339"/>
    <x v="135"/>
    <s v="Bajo"/>
    <x v="1"/>
    <n v="9.8118909813762762"/>
    <n v="7"/>
    <s v="Teléfono"/>
    <x v="1"/>
    <b v="0"/>
    <x v="1"/>
    <x v="2"/>
  </r>
  <r>
    <x v="5700"/>
    <x v="0"/>
    <x v="26"/>
    <n v="0"/>
    <n v="0"/>
    <x v="0"/>
    <x v="0"/>
    <n v="0"/>
    <s v="OR"/>
    <s v="Hombre"/>
    <x v="1"/>
    <n v="30"/>
    <x v="0"/>
    <x v="0"/>
    <x v="0"/>
    <n v="0"/>
    <x v="0"/>
    <x v="1"/>
    <s v="CREDIT CARD"/>
    <n v="12"/>
    <x v="0"/>
    <n v="12"/>
    <n v="248"/>
    <x v="0"/>
    <m/>
    <s v="2020/10/07"/>
    <x v="1203"/>
    <x v="578"/>
    <s v="Medio"/>
    <x v="2"/>
    <n v="11.845658453404781"/>
    <n v="8"/>
    <s v="Teléfono"/>
    <x v="1"/>
    <b v="0"/>
    <x v="1"/>
    <x v="2"/>
  </r>
  <r>
    <x v="5701"/>
    <x v="1"/>
    <x v="51"/>
    <n v="0"/>
    <n v="6"/>
    <x v="1"/>
    <x v="1"/>
    <n v="0"/>
    <s v="UT"/>
    <s v="Female"/>
    <x v="0"/>
    <n v="71"/>
    <x v="0"/>
    <x v="1"/>
    <x v="1"/>
    <n v="2"/>
    <x v="0"/>
    <x v="0"/>
    <s v="CREDIT CARD"/>
    <n v="22"/>
    <x v="0"/>
    <n v="22"/>
    <n v="174"/>
    <x v="1"/>
    <s v="Competitor made better offer"/>
    <s v="2021-11-30"/>
    <x v="846"/>
    <x v="604"/>
    <s v="Alto"/>
    <x v="0"/>
    <n v="25.85329549905174"/>
    <n v="9"/>
    <s v="Teléfono"/>
    <x v="1"/>
    <b v="1"/>
    <x v="0"/>
    <x v="2"/>
  </r>
  <r>
    <x v="5702"/>
    <x v="0"/>
    <x v="1"/>
    <n v="0"/>
    <n v="10"/>
    <x v="1"/>
    <x v="1"/>
    <n v="0"/>
    <s v="MO"/>
    <s v="Hombre"/>
    <x v="1"/>
    <n v="73"/>
    <x v="0"/>
    <x v="1"/>
    <x v="0"/>
    <n v="0"/>
    <x v="0"/>
    <x v="1"/>
    <s v="direct debit"/>
    <n v="46"/>
    <x v="1"/>
    <n v="46"/>
    <n v="2964"/>
    <x v="0"/>
    <m/>
    <s v="2023-11-12"/>
    <x v="1410"/>
    <x v="906"/>
    <s v="Bajo"/>
    <x v="1"/>
    <n v="53.799209299743303"/>
    <n v="9"/>
    <s v="Email"/>
    <x v="0"/>
    <b v="0"/>
    <x v="1"/>
    <x v="3"/>
  </r>
  <r>
    <x v="5703"/>
    <x v="0"/>
    <x v="25"/>
    <n v="0"/>
    <n v="3"/>
    <x v="0"/>
    <x v="0"/>
    <n v="22"/>
    <s v="ID"/>
    <s v="Hombre"/>
    <x v="1"/>
    <n v="58"/>
    <x v="0"/>
    <x v="0"/>
    <x v="0"/>
    <n v="0"/>
    <x v="1"/>
    <x v="2"/>
    <s v="direct debit"/>
    <n v="25"/>
    <x v="1"/>
    <n v="25"/>
    <n v="1629"/>
    <x v="0"/>
    <m/>
    <s v="2020-02-23"/>
    <x v="598"/>
    <x v="1128"/>
    <s v="Bajo"/>
    <x v="1"/>
    <n v="22.701813540525841"/>
    <n v="2"/>
    <s v="Teléfono"/>
    <x v="1"/>
    <b v="0"/>
    <x v="1"/>
    <x v="3"/>
  </r>
  <r>
    <x v="5704"/>
    <x v="0"/>
    <x v="5"/>
    <n v="1"/>
    <n v="5"/>
    <x v="1"/>
    <x v="1"/>
    <n v="0"/>
    <s v="VT"/>
    <s v="Hombre"/>
    <x v="1"/>
    <n v="66"/>
    <x v="0"/>
    <x v="1"/>
    <x v="0"/>
    <n v="0"/>
    <x v="1"/>
    <x v="2"/>
    <s v="direct debit"/>
    <n v="60"/>
    <x v="1"/>
    <n v="60"/>
    <n v="1802"/>
    <x v="0"/>
    <m/>
    <s v="2022/10/23"/>
    <x v="673"/>
    <x v="436"/>
    <s v="Bajo"/>
    <x v="1"/>
    <n v="55.981700562581963"/>
    <n v="6"/>
    <s v="Email"/>
    <x v="0"/>
    <b v="0"/>
    <x v="1"/>
    <x v="3"/>
  </r>
  <r>
    <x v="5705"/>
    <x v="0"/>
    <x v="23"/>
    <n v="1"/>
    <n v="12"/>
    <x v="1"/>
    <x v="1"/>
    <n v="0"/>
    <s v="MT"/>
    <s v="Hombre"/>
    <x v="1"/>
    <n v="21"/>
    <x v="1"/>
    <x v="0"/>
    <x v="0"/>
    <n v="0"/>
    <x v="1"/>
    <x v="1"/>
    <s v="CREDIT CARD"/>
    <n v="31"/>
    <x v="0"/>
    <n v="31"/>
    <n v="1325"/>
    <x v="0"/>
    <m/>
    <s v="2021-01-11"/>
    <x v="348"/>
    <x v="835"/>
    <s v="Bajo"/>
    <x v="1"/>
    <n v="25.452839127777029"/>
    <n v="8"/>
    <s v="Teléfono"/>
    <x v="1"/>
    <b v="1"/>
    <x v="0"/>
    <x v="2"/>
  </r>
  <r>
    <x v="5706"/>
    <x v="1"/>
    <x v="21"/>
    <n v="1"/>
    <n v="7"/>
    <x v="1"/>
    <x v="1"/>
    <n v="0"/>
    <s v="MT"/>
    <s v="Hombre"/>
    <x v="1"/>
    <n v="59"/>
    <x v="0"/>
    <x v="0"/>
    <x v="0"/>
    <n v="0"/>
    <x v="0"/>
    <x v="0"/>
    <s v="direct debit"/>
    <n v="52"/>
    <x v="1"/>
    <n v="52"/>
    <n v="301"/>
    <x v="3"/>
    <s v="Attitude of service provider"/>
    <s v="2022/01/15"/>
    <x v="306"/>
    <x v="847"/>
    <s v="Medio"/>
    <x v="2"/>
    <n v="54.074334360680993"/>
    <n v="9"/>
    <s v="SMS"/>
    <x v="2"/>
    <b v="1"/>
    <x v="0"/>
    <x v="2"/>
  </r>
  <r>
    <x v="5707"/>
    <x v="0"/>
    <x v="35"/>
    <n v="0"/>
    <n v="0"/>
    <x v="0"/>
    <x v="0"/>
    <n v="0"/>
    <s v="ID"/>
    <s v="Hombre"/>
    <x v="1"/>
    <n v="34"/>
    <x v="0"/>
    <x v="0"/>
    <x v="0"/>
    <n v="0"/>
    <x v="0"/>
    <x v="0"/>
    <s v="CREDIT CARD"/>
    <n v="10"/>
    <x v="0"/>
    <n v="10"/>
    <n v="250"/>
    <x v="0"/>
    <m/>
    <s v="2023/02/08"/>
    <x v="870"/>
    <x v="843"/>
    <s v="Bajo"/>
    <x v="1"/>
    <n v="8.254645369878773"/>
    <n v="6"/>
    <s v="SMS"/>
    <x v="2"/>
    <b v="1"/>
    <x v="0"/>
    <x v="3"/>
  </r>
  <r>
    <x v="5708"/>
    <x v="0"/>
    <x v="41"/>
    <n v="1"/>
    <n v="9"/>
    <x v="1"/>
    <x v="1"/>
    <n v="0"/>
    <s v="CO"/>
    <s v="Female"/>
    <x v="0"/>
    <n v="45"/>
    <x v="0"/>
    <x v="0"/>
    <x v="0"/>
    <n v="0"/>
    <x v="1"/>
    <x v="2"/>
    <s v="CREDIT CARD"/>
    <n v="25"/>
    <x v="0"/>
    <n v="25"/>
    <n v="1752"/>
    <x v="0"/>
    <m/>
    <s v="2021/10/15"/>
    <x v="1170"/>
    <x v="1142"/>
    <s v="Alto"/>
    <x v="0"/>
    <n v="26.884291551882601"/>
    <n v="4"/>
    <s v="SMS"/>
    <x v="2"/>
    <b v="0"/>
    <x v="1"/>
    <x v="2"/>
  </r>
  <r>
    <x v="5709"/>
    <x v="1"/>
    <x v="64"/>
    <n v="4"/>
    <n v="7"/>
    <x v="1"/>
    <x v="1"/>
    <n v="0"/>
    <s v="SC"/>
    <s v="Female"/>
    <x v="0"/>
    <n v="34"/>
    <x v="0"/>
    <x v="0"/>
    <x v="0"/>
    <n v="0"/>
    <x v="1"/>
    <x v="1"/>
    <s v="PAPER CHECK"/>
    <n v="22"/>
    <x v="3"/>
    <n v="22"/>
    <n v="1019"/>
    <x v="2"/>
    <s v="Product dissatisfaction"/>
    <s v="2022/08/27"/>
    <x v="505"/>
    <x v="1426"/>
    <s v="Alto"/>
    <x v="0"/>
    <n v="21.34693705816159"/>
    <n v="6"/>
    <s v="Email"/>
    <x v="0"/>
    <b v="1"/>
    <x v="0"/>
    <x v="2"/>
  </r>
  <r>
    <x v="5710"/>
    <x v="0"/>
    <x v="28"/>
    <n v="0"/>
    <n v="0"/>
    <x v="0"/>
    <x v="0"/>
    <n v="0"/>
    <s v="AL"/>
    <s v="Hombre"/>
    <x v="1"/>
    <n v="38"/>
    <x v="0"/>
    <x v="0"/>
    <x v="1"/>
    <n v="2"/>
    <x v="0"/>
    <x v="1"/>
    <s v="direct debit"/>
    <n v="6"/>
    <x v="1"/>
    <n v="6"/>
    <n v="107"/>
    <x v="0"/>
    <m/>
    <s v="2021-11-05"/>
    <x v="1213"/>
    <x v="1180"/>
    <s v="Bajo"/>
    <x v="1"/>
    <n v="4.90927280452558"/>
    <n v="3"/>
    <s v="SMS"/>
    <x v="2"/>
    <b v="0"/>
    <x v="1"/>
    <x v="2"/>
  </r>
  <r>
    <x v="5711"/>
    <x v="0"/>
    <x v="60"/>
    <n v="1"/>
    <n v="15"/>
    <x v="1"/>
    <x v="1"/>
    <n v="0"/>
    <s v="TX"/>
    <s v="Hombre"/>
    <x v="1"/>
    <n v="34"/>
    <x v="0"/>
    <x v="0"/>
    <x v="0"/>
    <n v="0"/>
    <x v="1"/>
    <x v="2"/>
    <s v="direct debit"/>
    <n v="69"/>
    <x v="1"/>
    <n v="69"/>
    <n v="3804"/>
    <x v="0"/>
    <m/>
    <s v="2020/03/25"/>
    <x v="1432"/>
    <x v="1251"/>
    <s v="Bajo"/>
    <x v="1"/>
    <n v="58.386863964156248"/>
    <n v="8"/>
    <s v="SMS"/>
    <x v="2"/>
    <b v="0"/>
    <x v="1"/>
    <x v="2"/>
  </r>
  <r>
    <x v="5712"/>
    <x v="0"/>
    <x v="12"/>
    <n v="1"/>
    <n v="38"/>
    <x v="1"/>
    <x v="1"/>
    <n v="0"/>
    <s v="RI"/>
    <s v="Hombre"/>
    <x v="1"/>
    <n v="32"/>
    <x v="0"/>
    <x v="0"/>
    <x v="1"/>
    <n v="3"/>
    <x v="0"/>
    <x v="0"/>
    <s v="direct debit"/>
    <n v="25"/>
    <x v="1"/>
    <n v="25"/>
    <n v="25"/>
    <x v="0"/>
    <m/>
    <s v="2023-12-02"/>
    <x v="1185"/>
    <x v="117"/>
    <s v="Alto"/>
    <x v="0"/>
    <n v="20.009731900912669"/>
    <n v="6"/>
    <s v="SMS"/>
    <x v="2"/>
    <b v="0"/>
    <x v="1"/>
    <x v="4"/>
  </r>
  <r>
    <x v="5713"/>
    <x v="0"/>
    <x v="68"/>
    <n v="2"/>
    <n v="7"/>
    <x v="1"/>
    <x v="1"/>
    <n v="0"/>
    <s v="NC"/>
    <s v="Hombre"/>
    <x v="1"/>
    <n v="51"/>
    <x v="0"/>
    <x v="0"/>
    <x v="0"/>
    <n v="0"/>
    <x v="0"/>
    <x v="1"/>
    <s v="CREDIT CARD"/>
    <n v="30"/>
    <x v="0"/>
    <n v="30"/>
    <n v="1470"/>
    <x v="0"/>
    <m/>
    <s v="2021/07/23"/>
    <x v="750"/>
    <x v="315"/>
    <s v="Medio"/>
    <x v="2"/>
    <n v="25.744485745392609"/>
    <n v="8"/>
    <s v="Email"/>
    <x v="0"/>
    <b v="1"/>
    <x v="0"/>
    <x v="0"/>
  </r>
  <r>
    <x v="5714"/>
    <x v="1"/>
    <x v="12"/>
    <n v="4"/>
    <n v="2"/>
    <x v="1"/>
    <x v="1"/>
    <n v="0"/>
    <s v="AK"/>
    <s v="Female"/>
    <x v="0"/>
    <n v="48"/>
    <x v="0"/>
    <x v="0"/>
    <x v="0"/>
    <n v="0"/>
    <x v="1"/>
    <x v="0"/>
    <s v="CREDIT CARD"/>
    <n v="35"/>
    <x v="0"/>
    <n v="35"/>
    <n v="35"/>
    <x v="5"/>
    <s v="Moved"/>
    <s v="2020-04-14"/>
    <x v="1385"/>
    <x v="1225"/>
    <s v="Bajo"/>
    <x v="1"/>
    <n v="39.548850286013057"/>
    <n v="7"/>
    <s v="Email"/>
    <x v="0"/>
    <b v="0"/>
    <x v="1"/>
    <x v="0"/>
  </r>
  <r>
    <x v="5715"/>
    <x v="0"/>
    <x v="49"/>
    <n v="0"/>
    <n v="6"/>
    <x v="1"/>
    <x v="1"/>
    <n v="0"/>
    <s v="NY"/>
    <s v="Female"/>
    <x v="0"/>
    <n v="48"/>
    <x v="0"/>
    <x v="0"/>
    <x v="0"/>
    <n v="0"/>
    <x v="1"/>
    <x v="1"/>
    <s v="CREDIT CARD"/>
    <n v="39"/>
    <x v="0"/>
    <n v="39"/>
    <n v="2214"/>
    <x v="0"/>
    <m/>
    <s v="2022-07-27"/>
    <x v="1413"/>
    <x v="93"/>
    <s v="Bajo"/>
    <x v="1"/>
    <n v="36.795075466425899"/>
    <n v="4"/>
    <s v="SMS"/>
    <x v="2"/>
    <b v="1"/>
    <x v="0"/>
    <x v="3"/>
  </r>
  <r>
    <x v="3549"/>
    <x v="0"/>
    <x v="68"/>
    <n v="1"/>
    <n v="7"/>
    <x v="1"/>
    <x v="1"/>
    <n v="0"/>
    <s v="UT"/>
    <s v="Hombre"/>
    <x v="1"/>
    <n v="22"/>
    <x v="1"/>
    <x v="0"/>
    <x v="0"/>
    <n v="0"/>
    <x v="0"/>
    <x v="2"/>
    <s v="CREDIT CARD"/>
    <n v="26"/>
    <x v="0"/>
    <n v="26"/>
    <n v="1239"/>
    <x v="0"/>
    <m/>
    <s v="2020/02/26"/>
    <x v="840"/>
    <x v="1331"/>
    <s v="Bajo"/>
    <x v="1"/>
    <n v="23.526637294980819"/>
    <n v="2"/>
    <s v="Email"/>
    <x v="0"/>
    <b v="0"/>
    <x v="1"/>
    <x v="0"/>
  </r>
  <r>
    <x v="4901"/>
    <x v="0"/>
    <x v="22"/>
    <n v="2"/>
    <n v="1"/>
    <x v="1"/>
    <x v="1"/>
    <n v="0"/>
    <s v="AL"/>
    <s v="Female"/>
    <x v="0"/>
    <n v="58"/>
    <x v="0"/>
    <x v="0"/>
    <x v="0"/>
    <n v="0"/>
    <x v="1"/>
    <x v="0"/>
    <s v="direct debit"/>
    <n v="57"/>
    <x v="1"/>
    <n v="57"/>
    <n v="609"/>
    <x v="0"/>
    <m/>
    <s v="2022-07-18"/>
    <x v="317"/>
    <x v="423"/>
    <s v="Bajo"/>
    <x v="1"/>
    <n v="59.607971541809682"/>
    <n v="3"/>
    <s v="SMS"/>
    <x v="2"/>
    <b v="0"/>
    <x v="1"/>
    <x v="0"/>
  </r>
  <r>
    <x v="5716"/>
    <x v="1"/>
    <x v="12"/>
    <n v="4"/>
    <n v="9"/>
    <x v="1"/>
    <x v="1"/>
    <n v="0"/>
    <s v="SC"/>
    <s v="Female"/>
    <x v="0"/>
    <n v="66"/>
    <x v="0"/>
    <x v="1"/>
    <x v="0"/>
    <n v="0"/>
    <x v="0"/>
    <x v="0"/>
    <s v="direct debit"/>
    <n v="35"/>
    <x v="1"/>
    <n v="35"/>
    <n v="35"/>
    <x v="4"/>
    <s v="Price too high"/>
    <s v="2021/06/19"/>
    <x v="1338"/>
    <x v="195"/>
    <s v="Alto"/>
    <x v="0"/>
    <n v="40.819729378669123"/>
    <n v="9"/>
    <s v="SMS"/>
    <x v="2"/>
    <b v="0"/>
    <x v="1"/>
    <x v="2"/>
  </r>
  <r>
    <x v="5717"/>
    <x v="0"/>
    <x v="51"/>
    <n v="2"/>
    <n v="7"/>
    <x v="1"/>
    <x v="1"/>
    <n v="0"/>
    <s v="NY"/>
    <s v="Female"/>
    <x v="0"/>
    <n v="36"/>
    <x v="0"/>
    <x v="0"/>
    <x v="0"/>
    <n v="0"/>
    <x v="0"/>
    <x v="1"/>
    <s v="direct debit"/>
    <n v="25"/>
    <x v="1"/>
    <n v="25"/>
    <n v="206"/>
    <x v="0"/>
    <m/>
    <s v="2023/05/31"/>
    <x v="1415"/>
    <x v="867"/>
    <s v="Bajo"/>
    <x v="1"/>
    <n v="28.2293530727922"/>
    <n v="3"/>
    <s v="Teléfono"/>
    <x v="1"/>
    <b v="1"/>
    <x v="0"/>
    <x v="4"/>
  </r>
  <r>
    <x v="5718"/>
    <x v="1"/>
    <x v="22"/>
    <n v="2"/>
    <n v="14"/>
    <x v="1"/>
    <x v="1"/>
    <n v="0"/>
    <s v="MT"/>
    <s v="Female"/>
    <x v="0"/>
    <n v="45"/>
    <x v="0"/>
    <x v="0"/>
    <x v="0"/>
    <n v="0"/>
    <x v="0"/>
    <x v="0"/>
    <s v="PAPER CHECK"/>
    <n v="12"/>
    <x v="3"/>
    <n v="12"/>
    <n v="129"/>
    <x v="1"/>
    <s v="Competitor made better offer"/>
    <s v="2022-06-03"/>
    <x v="1311"/>
    <x v="1360"/>
    <s v="Medio"/>
    <x v="2"/>
    <n v="11.526294515730889"/>
    <n v="10"/>
    <s v="Teléfono"/>
    <x v="1"/>
    <b v="1"/>
    <x v="0"/>
    <x v="3"/>
  </r>
  <r>
    <x v="5719"/>
    <x v="0"/>
    <x v="3"/>
    <n v="1"/>
    <n v="7"/>
    <x v="1"/>
    <x v="1"/>
    <n v="0"/>
    <s v="TN"/>
    <s v="Female"/>
    <x v="0"/>
    <n v="45"/>
    <x v="0"/>
    <x v="0"/>
    <x v="0"/>
    <n v="0"/>
    <x v="1"/>
    <x v="2"/>
    <s v="CREDIT CARD"/>
    <n v="55"/>
    <x v="0"/>
    <n v="55"/>
    <n v="3807"/>
    <x v="0"/>
    <m/>
    <s v="2020-07-17"/>
    <x v="157"/>
    <x v="646"/>
    <s v="Bajo"/>
    <x v="1"/>
    <n v="58.948096283040549"/>
    <n v="8"/>
    <s v="Teléfono"/>
    <x v="1"/>
    <b v="1"/>
    <x v="0"/>
    <x v="3"/>
  </r>
  <r>
    <x v="5720"/>
    <x v="0"/>
    <x v="10"/>
    <n v="0"/>
    <n v="0"/>
    <x v="0"/>
    <x v="0"/>
    <n v="0"/>
    <s v="MN"/>
    <s v="Female"/>
    <x v="0"/>
    <n v="36"/>
    <x v="0"/>
    <x v="0"/>
    <x v="0"/>
    <n v="0"/>
    <x v="0"/>
    <x v="2"/>
    <s v="PAPER CHECK"/>
    <n v="12"/>
    <x v="3"/>
    <n v="12"/>
    <n v="476"/>
    <x v="0"/>
    <m/>
    <s v="2022-01-13"/>
    <x v="876"/>
    <x v="1427"/>
    <s v="Medio"/>
    <x v="2"/>
    <n v="10.3933918195884"/>
    <n v="0"/>
    <s v="Teléfono"/>
    <x v="1"/>
    <b v="1"/>
    <x v="0"/>
    <x v="3"/>
  </r>
  <r>
    <x v="5721"/>
    <x v="1"/>
    <x v="47"/>
    <n v="3"/>
    <n v="3"/>
    <x v="1"/>
    <x v="1"/>
    <n v="0"/>
    <s v="OH"/>
    <s v="Hombre"/>
    <x v="1"/>
    <n v="66"/>
    <x v="0"/>
    <x v="1"/>
    <x v="0"/>
    <n v="0"/>
    <x v="1"/>
    <x v="0"/>
    <s v="direct debit"/>
    <n v="32"/>
    <x v="1"/>
    <n v="32"/>
    <n v="995"/>
    <x v="1"/>
    <s v="Competitor made better offer"/>
    <s v="2023-09-11"/>
    <x v="1060"/>
    <x v="1091"/>
    <s v="Medio"/>
    <x v="2"/>
    <n v="32.740260188329863"/>
    <n v="10"/>
    <s v="Teléfono"/>
    <x v="1"/>
    <b v="0"/>
    <x v="1"/>
    <x v="0"/>
  </r>
  <r>
    <x v="5722"/>
    <x v="0"/>
    <x v="44"/>
    <n v="0"/>
    <n v="37"/>
    <x v="1"/>
    <x v="1"/>
    <n v="0"/>
    <s v="LA"/>
    <s v="Hombre"/>
    <x v="1"/>
    <n v="25"/>
    <x v="1"/>
    <x v="0"/>
    <x v="1"/>
    <n v="3"/>
    <x v="1"/>
    <x v="2"/>
    <s v="CREDIT CARD"/>
    <n v="40"/>
    <x v="0"/>
    <n v="40"/>
    <n v="2405"/>
    <x v="0"/>
    <m/>
    <s v="2022/10/06"/>
    <x v="802"/>
    <x v="509"/>
    <s v="Bajo"/>
    <x v="1"/>
    <n v="42.30147831501705"/>
    <n v="6"/>
    <s v="Teléfono"/>
    <x v="1"/>
    <b v="1"/>
    <x v="0"/>
    <x v="2"/>
  </r>
  <r>
    <x v="5723"/>
    <x v="0"/>
    <x v="23"/>
    <n v="0"/>
    <n v="0"/>
    <x v="0"/>
    <x v="0"/>
    <n v="0"/>
    <s v="KS"/>
    <s v="Hombre"/>
    <x v="1"/>
    <n v="53"/>
    <x v="0"/>
    <x v="0"/>
    <x v="0"/>
    <n v="0"/>
    <x v="0"/>
    <x v="1"/>
    <s v="direct debit"/>
    <n v="8"/>
    <x v="1"/>
    <n v="8"/>
    <n v="334"/>
    <x v="0"/>
    <m/>
    <s v="2022-11-18"/>
    <x v="201"/>
    <x v="1117"/>
    <s v="Alto"/>
    <x v="0"/>
    <n v="9.1722634330100767"/>
    <n v="8"/>
    <s v="SMS"/>
    <x v="2"/>
    <b v="1"/>
    <x v="0"/>
    <x v="3"/>
  </r>
  <r>
    <x v="5724"/>
    <x v="0"/>
    <x v="1"/>
    <n v="0"/>
    <n v="0"/>
    <x v="0"/>
    <x v="0"/>
    <n v="0"/>
    <s v="MA"/>
    <s v="Hombre"/>
    <x v="1"/>
    <n v="51"/>
    <x v="0"/>
    <x v="0"/>
    <x v="1"/>
    <n v="2"/>
    <x v="0"/>
    <x v="2"/>
    <s v="PAPER CHECK"/>
    <n v="10"/>
    <x v="3"/>
    <n v="10"/>
    <n v="658"/>
    <x v="0"/>
    <m/>
    <s v="2020/04/15"/>
    <x v="309"/>
    <x v="138"/>
    <s v="Alto"/>
    <x v="0"/>
    <n v="10.68450197244996"/>
    <n v="2"/>
    <s v="SMS"/>
    <x v="2"/>
    <b v="0"/>
    <x v="1"/>
    <x v="2"/>
  </r>
  <r>
    <x v="5725"/>
    <x v="0"/>
    <x v="16"/>
    <n v="0"/>
    <n v="5"/>
    <x v="1"/>
    <x v="1"/>
    <n v="0"/>
    <s v="SD"/>
    <s v="Hombre"/>
    <x v="1"/>
    <n v="39"/>
    <x v="0"/>
    <x v="0"/>
    <x v="0"/>
    <n v="0"/>
    <x v="0"/>
    <x v="2"/>
    <s v="direct debit"/>
    <n v="19"/>
    <x v="1"/>
    <n v="19"/>
    <n v="1344"/>
    <x v="0"/>
    <m/>
    <s v="2020-03-02"/>
    <x v="115"/>
    <x v="135"/>
    <s v="Medio"/>
    <x v="2"/>
    <n v="20.958007675771391"/>
    <n v="6"/>
    <s v="SMS"/>
    <x v="2"/>
    <b v="1"/>
    <x v="0"/>
    <x v="2"/>
  </r>
  <r>
    <x v="5726"/>
    <x v="0"/>
    <x v="41"/>
    <n v="0"/>
    <n v="9"/>
    <x v="1"/>
    <x v="1"/>
    <n v="0"/>
    <s v="VA"/>
    <s v="Hombre"/>
    <x v="1"/>
    <n v="66"/>
    <x v="0"/>
    <x v="1"/>
    <x v="0"/>
    <n v="0"/>
    <x v="0"/>
    <x v="2"/>
    <s v="direct debit"/>
    <n v="33"/>
    <x v="1"/>
    <n v="33"/>
    <n v="2319"/>
    <x v="0"/>
    <m/>
    <s v="2021/01/10"/>
    <x v="999"/>
    <x v="815"/>
    <s v="Medio"/>
    <x v="2"/>
    <n v="29.756972961669881"/>
    <n v="4"/>
    <s v="Email"/>
    <x v="0"/>
    <b v="1"/>
    <x v="0"/>
    <x v="0"/>
  </r>
  <r>
    <x v="5727"/>
    <x v="0"/>
    <x v="54"/>
    <n v="2"/>
    <n v="0"/>
    <x v="0"/>
    <x v="0"/>
    <n v="0"/>
    <s v="SD"/>
    <s v="Hombre"/>
    <x v="1"/>
    <n v="38"/>
    <x v="0"/>
    <x v="0"/>
    <x v="1"/>
    <n v="4"/>
    <x v="0"/>
    <x v="2"/>
    <s v="CREDIT CARD"/>
    <n v="9"/>
    <x v="0"/>
    <n v="9"/>
    <n v="90"/>
    <x v="0"/>
    <m/>
    <s v="2021-07-25"/>
    <x v="307"/>
    <x v="1421"/>
    <s v="Bajo"/>
    <x v="1"/>
    <n v="10.544814983830291"/>
    <n v="3"/>
    <s v="SMS"/>
    <x v="2"/>
    <b v="1"/>
    <x v="0"/>
    <x v="3"/>
  </r>
  <r>
    <x v="5728"/>
    <x v="0"/>
    <x v="13"/>
    <n v="2"/>
    <n v="0"/>
    <x v="0"/>
    <x v="0"/>
    <n v="0"/>
    <s v="MN"/>
    <s v="Hombre"/>
    <x v="1"/>
    <n v="67"/>
    <x v="0"/>
    <x v="1"/>
    <x v="1"/>
    <n v="2"/>
    <x v="0"/>
    <x v="2"/>
    <s v="PAPER CHECK"/>
    <n v="10"/>
    <x v="3"/>
    <n v="10"/>
    <n v="436"/>
    <x v="0"/>
    <m/>
    <s v="2022/03/28"/>
    <x v="1293"/>
    <x v="268"/>
    <s v="Alto"/>
    <x v="0"/>
    <n v="9.5829874654472711"/>
    <n v="7"/>
    <s v="Email"/>
    <x v="0"/>
    <b v="1"/>
    <x v="0"/>
    <x v="3"/>
  </r>
  <r>
    <x v="5729"/>
    <x v="0"/>
    <x v="8"/>
    <n v="0"/>
    <n v="3"/>
    <x v="1"/>
    <x v="1"/>
    <n v="0"/>
    <s v="HI"/>
    <s v="Hombre"/>
    <x v="1"/>
    <n v="68"/>
    <x v="0"/>
    <x v="1"/>
    <x v="0"/>
    <n v="0"/>
    <x v="1"/>
    <x v="2"/>
    <s v="PAPER CHECK"/>
    <n v="29"/>
    <x v="3"/>
    <n v="29"/>
    <n v="63"/>
    <x v="0"/>
    <m/>
    <s v="2020-06-21"/>
    <x v="1164"/>
    <x v="1181"/>
    <s v="Medio"/>
    <x v="2"/>
    <n v="29.438676188673181"/>
    <n v="10"/>
    <s v="SMS"/>
    <x v="2"/>
    <b v="1"/>
    <x v="0"/>
    <x v="4"/>
  </r>
  <r>
    <x v="5730"/>
    <x v="0"/>
    <x v="70"/>
    <n v="0"/>
    <n v="7"/>
    <x v="0"/>
    <x v="0"/>
    <n v="80"/>
    <s v="DC"/>
    <s v="Female"/>
    <x v="0"/>
    <n v="53"/>
    <x v="0"/>
    <x v="0"/>
    <x v="0"/>
    <n v="0"/>
    <x v="1"/>
    <x v="1"/>
    <s v="direct debit"/>
    <n v="61"/>
    <x v="1"/>
    <n v="61"/>
    <n v="3654"/>
    <x v="0"/>
    <m/>
    <s v="2021-02-20"/>
    <x v="715"/>
    <x v="180"/>
    <s v="Medio"/>
    <x v="2"/>
    <n v="52.971174798398373"/>
    <n v="6"/>
    <s v="SMS"/>
    <x v="2"/>
    <b v="1"/>
    <x v="0"/>
    <x v="2"/>
  </r>
  <r>
    <x v="5731"/>
    <x v="0"/>
    <x v="16"/>
    <n v="0"/>
    <n v="4"/>
    <x v="1"/>
    <x v="1"/>
    <n v="0"/>
    <s v="LA"/>
    <s v="Female"/>
    <x v="0"/>
    <n v="62"/>
    <x v="0"/>
    <x v="0"/>
    <x v="1"/>
    <n v="4"/>
    <x v="1"/>
    <x v="2"/>
    <s v="CREDIT CARD"/>
    <n v="35"/>
    <x v="0"/>
    <n v="35"/>
    <n v="2500"/>
    <x v="0"/>
    <m/>
    <s v="2021/11/12"/>
    <x v="470"/>
    <x v="701"/>
    <s v="Bajo"/>
    <x v="1"/>
    <n v="39.297082020681493"/>
    <n v="6"/>
    <s v="SMS"/>
    <x v="2"/>
    <b v="0"/>
    <x v="1"/>
    <x v="0"/>
  </r>
  <r>
    <x v="5732"/>
    <x v="1"/>
    <x v="12"/>
    <n v="1"/>
    <n v="5"/>
    <x v="1"/>
    <x v="1"/>
    <n v="0"/>
    <s v="RI"/>
    <s v="Hombre"/>
    <x v="1"/>
    <n v="43"/>
    <x v="0"/>
    <x v="0"/>
    <x v="0"/>
    <n v="0"/>
    <x v="0"/>
    <x v="0"/>
    <s v="PAPER CHECK"/>
    <n v="57"/>
    <x v="3"/>
    <n v="57"/>
    <n v="57"/>
    <x v="1"/>
    <s v="Competitor had better devices"/>
    <s v="2021/05/21"/>
    <x v="97"/>
    <x v="413"/>
    <s v="Medio"/>
    <x v="2"/>
    <n v="65.08666497265888"/>
    <n v="4"/>
    <s v="Teléfono"/>
    <x v="1"/>
    <b v="0"/>
    <x v="1"/>
    <x v="0"/>
  </r>
  <r>
    <x v="5733"/>
    <x v="0"/>
    <x v="70"/>
    <n v="0"/>
    <n v="17"/>
    <x v="0"/>
    <x v="0"/>
    <n v="0"/>
    <s v="SD"/>
    <s v="Hombre"/>
    <x v="1"/>
    <n v="26"/>
    <x v="1"/>
    <x v="0"/>
    <x v="0"/>
    <n v="0"/>
    <x v="0"/>
    <x v="2"/>
    <s v="CREDIT CARD"/>
    <n v="38"/>
    <x v="0"/>
    <n v="38"/>
    <n v="2238"/>
    <x v="0"/>
    <m/>
    <s v="2021/05/25"/>
    <x v="813"/>
    <x v="475"/>
    <s v="Bajo"/>
    <x v="1"/>
    <n v="35.088964317510388"/>
    <n v="5"/>
    <s v="SMS"/>
    <x v="2"/>
    <b v="0"/>
    <x v="1"/>
    <x v="2"/>
  </r>
  <r>
    <x v="5734"/>
    <x v="1"/>
    <x v="33"/>
    <n v="2"/>
    <n v="15"/>
    <x v="1"/>
    <x v="1"/>
    <n v="0"/>
    <s v="WV"/>
    <s v="Female"/>
    <x v="0"/>
    <n v="71"/>
    <x v="0"/>
    <x v="1"/>
    <x v="0"/>
    <n v="0"/>
    <x v="1"/>
    <x v="0"/>
    <s v="CREDIT CARD"/>
    <n v="18"/>
    <x v="0"/>
    <n v="18"/>
    <n v="403"/>
    <x v="2"/>
    <s v="Limited range of services"/>
    <s v="2023/09/24"/>
    <x v="803"/>
    <x v="325"/>
    <s v="Bajo"/>
    <x v="1"/>
    <n v="18.561531269737198"/>
    <n v="8"/>
    <s v="SMS"/>
    <x v="2"/>
    <b v="1"/>
    <x v="0"/>
    <x v="4"/>
  </r>
  <r>
    <x v="5735"/>
    <x v="1"/>
    <x v="54"/>
    <n v="4"/>
    <n v="4"/>
    <x v="1"/>
    <x v="1"/>
    <n v="0"/>
    <s v="RI"/>
    <s v="Female"/>
    <x v="0"/>
    <n v="55"/>
    <x v="0"/>
    <x v="0"/>
    <x v="0"/>
    <n v="0"/>
    <x v="0"/>
    <x v="0"/>
    <s v="direct debit"/>
    <n v="43"/>
    <x v="1"/>
    <n v="43"/>
    <n v="415"/>
    <x v="1"/>
    <s v="Competitor made better offer"/>
    <s v="2022-08-16"/>
    <x v="619"/>
    <x v="331"/>
    <s v="Medio"/>
    <x v="2"/>
    <n v="46.32566905047846"/>
    <n v="2"/>
    <s v="Teléfono"/>
    <x v="1"/>
    <b v="0"/>
    <x v="1"/>
    <x v="2"/>
  </r>
  <r>
    <x v="5736"/>
    <x v="1"/>
    <x v="36"/>
    <n v="1"/>
    <n v="2"/>
    <x v="0"/>
    <x v="0"/>
    <n v="20"/>
    <s v="GA"/>
    <s v="Hombre"/>
    <x v="1"/>
    <n v="45"/>
    <x v="0"/>
    <x v="0"/>
    <x v="0"/>
    <n v="0"/>
    <x v="0"/>
    <x v="0"/>
    <s v="direct debit"/>
    <n v="50"/>
    <x v="1"/>
    <n v="50"/>
    <n v="206"/>
    <x v="1"/>
    <s v="Competitor offered more data"/>
    <s v="2021/02/19"/>
    <x v="1154"/>
    <x v="1019"/>
    <s v="Bajo"/>
    <x v="1"/>
    <n v="44.896659272519592"/>
    <n v="1"/>
    <s v="Teléfono"/>
    <x v="1"/>
    <b v="1"/>
    <x v="0"/>
    <x v="4"/>
  </r>
  <r>
    <x v="5737"/>
    <x v="1"/>
    <x v="64"/>
    <n v="3"/>
    <n v="1"/>
    <x v="1"/>
    <x v="1"/>
    <n v="0"/>
    <s v="DC"/>
    <s v="Female"/>
    <x v="0"/>
    <n v="81"/>
    <x v="0"/>
    <x v="1"/>
    <x v="0"/>
    <n v="0"/>
    <x v="1"/>
    <x v="0"/>
    <s v="direct debit"/>
    <n v="39"/>
    <x v="1"/>
    <n v="39"/>
    <n v="1814"/>
    <x v="1"/>
    <s v="Competitor offered more data"/>
    <s v="2023/11/04"/>
    <x v="758"/>
    <x v="701"/>
    <s v="Medio"/>
    <x v="2"/>
    <n v="45.768676348850377"/>
    <n v="2"/>
    <s v="Teléfono"/>
    <x v="1"/>
    <b v="1"/>
    <x v="0"/>
    <x v="0"/>
  </r>
  <r>
    <x v="5738"/>
    <x v="0"/>
    <x v="53"/>
    <n v="0"/>
    <n v="27"/>
    <x v="1"/>
    <x v="1"/>
    <n v="0"/>
    <s v="HI"/>
    <s v="Female"/>
    <x v="0"/>
    <n v="32"/>
    <x v="0"/>
    <x v="0"/>
    <x v="1"/>
    <n v="6"/>
    <x v="1"/>
    <x v="0"/>
    <s v="direct debit"/>
    <n v="39"/>
    <x v="1"/>
    <n v="39"/>
    <n v="1619"/>
    <x v="0"/>
    <m/>
    <s v="2021-04-02"/>
    <x v="47"/>
    <x v="1377"/>
    <s v="Bajo"/>
    <x v="1"/>
    <n v="44.63917060990228"/>
    <n v="5"/>
    <s v="SMS"/>
    <x v="2"/>
    <b v="1"/>
    <x v="0"/>
    <x v="3"/>
  </r>
  <r>
    <x v="5739"/>
    <x v="0"/>
    <x v="18"/>
    <n v="0"/>
    <n v="5"/>
    <x v="1"/>
    <x v="1"/>
    <n v="0"/>
    <s v="IA"/>
    <s v="Hombre"/>
    <x v="1"/>
    <n v="38"/>
    <x v="0"/>
    <x v="0"/>
    <x v="0"/>
    <n v="0"/>
    <x v="1"/>
    <x v="1"/>
    <s v="CREDIT CARD"/>
    <n v="47"/>
    <x v="0"/>
    <n v="47"/>
    <n v="2671"/>
    <x v="0"/>
    <m/>
    <s v="2023/01/06"/>
    <x v="273"/>
    <x v="1062"/>
    <s v="Alto"/>
    <x v="0"/>
    <n v="40.815644112268622"/>
    <n v="5"/>
    <s v="Teléfono"/>
    <x v="1"/>
    <b v="1"/>
    <x v="0"/>
    <x v="3"/>
  </r>
  <r>
    <x v="5740"/>
    <x v="0"/>
    <x v="45"/>
    <n v="0"/>
    <n v="0"/>
    <x v="0"/>
    <x v="0"/>
    <n v="0"/>
    <s v="NJ"/>
    <s v="Hombre"/>
    <x v="1"/>
    <n v="36"/>
    <x v="0"/>
    <x v="0"/>
    <x v="0"/>
    <n v="0"/>
    <x v="0"/>
    <x v="0"/>
    <s v="direct debit"/>
    <n v="16"/>
    <x v="1"/>
    <n v="16"/>
    <n v="207"/>
    <x v="0"/>
    <m/>
    <s v="2023-03-03"/>
    <x v="1433"/>
    <x v="1088"/>
    <s v="Medio"/>
    <x v="2"/>
    <n v="16.69397269258733"/>
    <n v="5"/>
    <s v="SMS"/>
    <x v="2"/>
    <b v="1"/>
    <x v="0"/>
    <x v="3"/>
  </r>
  <r>
    <x v="5741"/>
    <x v="1"/>
    <x v="12"/>
    <n v="5"/>
    <n v="10"/>
    <x v="1"/>
    <x v="1"/>
    <n v="0"/>
    <s v="AL"/>
    <s v="Female"/>
    <x v="0"/>
    <n v="51"/>
    <x v="0"/>
    <x v="0"/>
    <x v="1"/>
    <n v="2"/>
    <x v="0"/>
    <x v="0"/>
    <s v="CREDIT CARD"/>
    <n v="12"/>
    <x v="0"/>
    <n v="12"/>
    <n v="18"/>
    <x v="2"/>
    <s v="Lack of self-service on Website"/>
    <s v="2021-07-07"/>
    <x v="663"/>
    <x v="227"/>
    <s v="Bajo"/>
    <x v="1"/>
    <n v="12.67988399172488"/>
    <n v="0"/>
    <s v="Email"/>
    <x v="0"/>
    <b v="0"/>
    <x v="1"/>
    <x v="0"/>
  </r>
  <r>
    <x v="5742"/>
    <x v="0"/>
    <x v="16"/>
    <n v="0"/>
    <n v="0"/>
    <x v="0"/>
    <x v="0"/>
    <n v="0"/>
    <s v="TX"/>
    <s v="Hombre"/>
    <x v="1"/>
    <n v="27"/>
    <x v="1"/>
    <x v="0"/>
    <x v="0"/>
    <n v="0"/>
    <x v="0"/>
    <x v="2"/>
    <s v="direct debit"/>
    <n v="10"/>
    <x v="1"/>
    <n v="10"/>
    <n v="742"/>
    <x v="0"/>
    <m/>
    <s v="2022-07-26"/>
    <x v="804"/>
    <x v="423"/>
    <s v="Bajo"/>
    <x v="1"/>
    <n v="9.4078481225173416"/>
    <n v="7"/>
    <s v="Email"/>
    <x v="0"/>
    <b v="1"/>
    <x v="0"/>
    <x v="3"/>
  </r>
  <r>
    <x v="5743"/>
    <x v="0"/>
    <x v="20"/>
    <n v="0"/>
    <n v="17"/>
    <x v="1"/>
    <x v="1"/>
    <n v="0"/>
    <s v="HI"/>
    <s v="Female"/>
    <x v="0"/>
    <n v="33"/>
    <x v="0"/>
    <x v="0"/>
    <x v="0"/>
    <n v="0"/>
    <x v="0"/>
    <x v="0"/>
    <s v="direct debit"/>
    <n v="37"/>
    <x v="1"/>
    <n v="37"/>
    <n v="668"/>
    <x v="0"/>
    <m/>
    <s v="2020/10/04"/>
    <x v="1434"/>
    <x v="933"/>
    <s v="Bajo"/>
    <x v="1"/>
    <n v="42.25247226530071"/>
    <n v="9"/>
    <s v="Email"/>
    <x v="0"/>
    <b v="1"/>
    <x v="0"/>
    <x v="2"/>
  </r>
  <r>
    <x v="5744"/>
    <x v="0"/>
    <x v="35"/>
    <n v="2"/>
    <n v="30"/>
    <x v="1"/>
    <x v="1"/>
    <n v="0"/>
    <s v="KY"/>
    <s v="Female"/>
    <x v="0"/>
    <n v="23"/>
    <x v="1"/>
    <x v="0"/>
    <x v="0"/>
    <n v="0"/>
    <x v="0"/>
    <x v="0"/>
    <s v="CREDIT CARD"/>
    <n v="56"/>
    <x v="0"/>
    <n v="56"/>
    <n v="1390"/>
    <x v="0"/>
    <m/>
    <s v="2022-11-09"/>
    <x v="1383"/>
    <x v="891"/>
    <s v="Medio"/>
    <x v="2"/>
    <n v="60.903734392436789"/>
    <n v="10"/>
    <s v="Teléfono"/>
    <x v="1"/>
    <b v="0"/>
    <x v="1"/>
    <x v="0"/>
  </r>
  <r>
    <x v="5745"/>
    <x v="0"/>
    <x v="62"/>
    <n v="2"/>
    <n v="0"/>
    <x v="0"/>
    <x v="0"/>
    <n v="0"/>
    <s v="MT"/>
    <s v="Female"/>
    <x v="0"/>
    <n v="47"/>
    <x v="0"/>
    <x v="0"/>
    <x v="0"/>
    <n v="0"/>
    <x v="0"/>
    <x v="0"/>
    <s v="CREDIT CARD"/>
    <n v="8"/>
    <x v="0"/>
    <n v="8"/>
    <n v="130"/>
    <x v="0"/>
    <m/>
    <s v="2022-05-08"/>
    <x v="1361"/>
    <x v="1142"/>
    <s v="Bajo"/>
    <x v="1"/>
    <n v="8.5785722398085902"/>
    <n v="4"/>
    <s v="Email"/>
    <x v="0"/>
    <b v="1"/>
    <x v="0"/>
    <x v="4"/>
  </r>
  <r>
    <x v="5746"/>
    <x v="1"/>
    <x v="51"/>
    <n v="2"/>
    <n v="3"/>
    <x v="0"/>
    <x v="0"/>
    <n v="6"/>
    <s v="PA"/>
    <s v="Hombre"/>
    <x v="1"/>
    <n v="35"/>
    <x v="0"/>
    <x v="0"/>
    <x v="0"/>
    <n v="0"/>
    <x v="0"/>
    <x v="0"/>
    <s v="direct debit"/>
    <n v="18"/>
    <x v="1"/>
    <n v="18"/>
    <n v="151"/>
    <x v="1"/>
    <s v="Competitor offered more data"/>
    <s v="2021/05/13"/>
    <x v="812"/>
    <x v="214"/>
    <s v="Alto"/>
    <x v="0"/>
    <n v="19.70626997397801"/>
    <n v="6"/>
    <s v="SMS"/>
    <x v="2"/>
    <b v="1"/>
    <x v="0"/>
    <x v="0"/>
  </r>
  <r>
    <x v="1064"/>
    <x v="0"/>
    <x v="35"/>
    <n v="0"/>
    <n v="3"/>
    <x v="1"/>
    <x v="1"/>
    <n v="0"/>
    <s v="ME"/>
    <s v="Hombre"/>
    <x v="1"/>
    <n v="35"/>
    <x v="0"/>
    <x v="0"/>
    <x v="0"/>
    <n v="0"/>
    <x v="0"/>
    <x v="0"/>
    <s v="direct debit"/>
    <n v="18"/>
    <x v="1"/>
    <n v="18"/>
    <n v="455"/>
    <x v="0"/>
    <m/>
    <s v="2022-02-24"/>
    <x v="745"/>
    <x v="286"/>
    <s v="Alto"/>
    <x v="0"/>
    <n v="16.809877062977002"/>
    <n v="3"/>
    <s v="Email"/>
    <x v="0"/>
    <b v="1"/>
    <x v="0"/>
    <x v="2"/>
  </r>
  <r>
    <x v="5747"/>
    <x v="0"/>
    <x v="36"/>
    <n v="0"/>
    <n v="10"/>
    <x v="1"/>
    <x v="1"/>
    <n v="0"/>
    <s v="LA"/>
    <s v="Female"/>
    <x v="0"/>
    <n v="24"/>
    <x v="1"/>
    <x v="0"/>
    <x v="0"/>
    <n v="0"/>
    <x v="0"/>
    <x v="0"/>
    <s v="direct debit"/>
    <n v="23"/>
    <x v="1"/>
    <n v="23"/>
    <n v="99"/>
    <x v="0"/>
    <m/>
    <s v="2023-12-18"/>
    <x v="353"/>
    <x v="119"/>
    <s v="Alto"/>
    <x v="0"/>
    <n v="25.968840914655061"/>
    <n v="8"/>
    <s v="Email"/>
    <x v="0"/>
    <b v="0"/>
    <x v="1"/>
    <x v="0"/>
  </r>
  <r>
    <x v="5748"/>
    <x v="1"/>
    <x v="70"/>
    <n v="1"/>
    <n v="8"/>
    <x v="0"/>
    <x v="0"/>
    <n v="23"/>
    <s v="WV"/>
    <s v="Hombre"/>
    <x v="1"/>
    <n v="37"/>
    <x v="0"/>
    <x v="0"/>
    <x v="0"/>
    <n v="0"/>
    <x v="1"/>
    <x v="1"/>
    <s v="direct debit"/>
    <n v="48"/>
    <x v="1"/>
    <n v="48"/>
    <n v="2859"/>
    <x v="2"/>
    <s v="Service dissatisfaction"/>
    <s v="2021-08-04"/>
    <x v="1262"/>
    <x v="1175"/>
    <s v="Alto"/>
    <x v="0"/>
    <n v="45.435831484114367"/>
    <n v="2"/>
    <s v="Teléfono"/>
    <x v="1"/>
    <b v="1"/>
    <x v="0"/>
    <x v="4"/>
  </r>
  <r>
    <x v="5749"/>
    <x v="1"/>
    <x v="9"/>
    <n v="2"/>
    <n v="15"/>
    <x v="1"/>
    <x v="1"/>
    <n v="0"/>
    <s v="MO"/>
    <s v="Female"/>
    <x v="0"/>
    <n v="59"/>
    <x v="0"/>
    <x v="0"/>
    <x v="0"/>
    <n v="0"/>
    <x v="0"/>
    <x v="0"/>
    <s v="direct debit"/>
    <n v="31"/>
    <x v="1"/>
    <n v="31"/>
    <n v="107"/>
    <x v="1"/>
    <s v="Competitor offered more data"/>
    <s v="2020-12-29"/>
    <x v="644"/>
    <x v="551"/>
    <s v="Medio"/>
    <x v="2"/>
    <n v="25.301476136200058"/>
    <n v="3"/>
    <s v="Teléfono"/>
    <x v="1"/>
    <b v="1"/>
    <x v="0"/>
    <x v="2"/>
  </r>
  <r>
    <x v="2338"/>
    <x v="0"/>
    <x v="32"/>
    <n v="0"/>
    <n v="0"/>
    <x v="0"/>
    <x v="0"/>
    <n v="0"/>
    <s v="WV"/>
    <s v="Female"/>
    <x v="0"/>
    <n v="51"/>
    <x v="0"/>
    <x v="0"/>
    <x v="1"/>
    <n v="2"/>
    <x v="0"/>
    <x v="2"/>
    <s v="CREDIT CARD"/>
    <n v="12"/>
    <x v="0"/>
    <n v="12"/>
    <n v="432"/>
    <x v="0"/>
    <m/>
    <s v="2021/12/24"/>
    <x v="894"/>
    <x v="1163"/>
    <s v="Bajo"/>
    <x v="1"/>
    <n v="11.23950691894297"/>
    <n v="5"/>
    <s v="Email"/>
    <x v="0"/>
    <b v="0"/>
    <x v="1"/>
    <x v="0"/>
  </r>
  <r>
    <x v="5750"/>
    <x v="0"/>
    <x v="23"/>
    <n v="0"/>
    <n v="23"/>
    <x v="0"/>
    <x v="0"/>
    <n v="7"/>
    <s v="WY"/>
    <s v="Hombre"/>
    <x v="1"/>
    <n v="27"/>
    <x v="1"/>
    <x v="0"/>
    <x v="1"/>
    <n v="5"/>
    <x v="1"/>
    <x v="1"/>
    <s v="direct debit"/>
    <n v="15"/>
    <x v="1"/>
    <n v="15"/>
    <n v="659"/>
    <x v="0"/>
    <m/>
    <s v="2022/10/11"/>
    <x v="596"/>
    <x v="1307"/>
    <s v="Alto"/>
    <x v="0"/>
    <n v="12.42449840835987"/>
    <n v="5"/>
    <s v="Email"/>
    <x v="0"/>
    <b v="1"/>
    <x v="0"/>
    <x v="2"/>
  </r>
  <r>
    <x v="5751"/>
    <x v="0"/>
    <x v="64"/>
    <n v="0"/>
    <n v="5"/>
    <x v="1"/>
    <x v="1"/>
    <n v="0"/>
    <s v="IN"/>
    <s v="Hombre"/>
    <x v="1"/>
    <n v="55"/>
    <x v="0"/>
    <x v="0"/>
    <x v="1"/>
    <n v="4"/>
    <x v="1"/>
    <x v="0"/>
    <s v="direct debit"/>
    <n v="30"/>
    <x v="1"/>
    <n v="30"/>
    <n v="1392"/>
    <x v="0"/>
    <m/>
    <s v="2020/10/07"/>
    <x v="1203"/>
    <x v="618"/>
    <s v="Alto"/>
    <x v="0"/>
    <n v="25.6954089974063"/>
    <n v="6"/>
    <s v="Teléfono"/>
    <x v="1"/>
    <b v="1"/>
    <x v="0"/>
    <x v="0"/>
  </r>
  <r>
    <x v="5752"/>
    <x v="0"/>
    <x v="32"/>
    <n v="0"/>
    <n v="8"/>
    <x v="1"/>
    <x v="1"/>
    <n v="0"/>
    <s v="NY"/>
    <s v="Hombre"/>
    <x v="1"/>
    <n v="57"/>
    <x v="0"/>
    <x v="0"/>
    <x v="0"/>
    <n v="0"/>
    <x v="1"/>
    <x v="1"/>
    <s v="CREDIT CARD"/>
    <n v="34"/>
    <x v="0"/>
    <n v="34"/>
    <n v="1234"/>
    <x v="0"/>
    <m/>
    <s v="2020-10-07"/>
    <x v="1203"/>
    <x v="978"/>
    <s v="Alto"/>
    <x v="0"/>
    <n v="31.396900847185449"/>
    <n v="1"/>
    <s v="Teléfono"/>
    <x v="1"/>
    <b v="0"/>
    <x v="1"/>
    <x v="0"/>
  </r>
  <r>
    <x v="5753"/>
    <x v="0"/>
    <x v="3"/>
    <n v="0"/>
    <n v="4"/>
    <x v="1"/>
    <x v="1"/>
    <n v="0"/>
    <s v="IA"/>
    <s v="Hombre"/>
    <x v="1"/>
    <n v="58"/>
    <x v="0"/>
    <x v="0"/>
    <x v="0"/>
    <n v="0"/>
    <x v="1"/>
    <x v="2"/>
    <s v="direct debit"/>
    <n v="64"/>
    <x v="1"/>
    <n v="64"/>
    <n v="4436"/>
    <x v="0"/>
    <m/>
    <s v="2023/02/19"/>
    <x v="1180"/>
    <x v="1389"/>
    <s v="Bajo"/>
    <x v="1"/>
    <n v="71.110013101277332"/>
    <n v="9"/>
    <s v="Email"/>
    <x v="0"/>
    <b v="1"/>
    <x v="0"/>
    <x v="2"/>
  </r>
  <r>
    <x v="5754"/>
    <x v="0"/>
    <x v="60"/>
    <n v="0"/>
    <n v="8"/>
    <x v="1"/>
    <x v="1"/>
    <n v="0"/>
    <s v="KS"/>
    <s v="Female"/>
    <x v="0"/>
    <n v="35"/>
    <x v="0"/>
    <x v="0"/>
    <x v="0"/>
    <n v="0"/>
    <x v="0"/>
    <x v="0"/>
    <s v="direct debit"/>
    <n v="35"/>
    <x v="1"/>
    <n v="35"/>
    <n v="1945"/>
    <x v="0"/>
    <m/>
    <s v="2021/06/29"/>
    <x v="357"/>
    <x v="1172"/>
    <s v="Bajo"/>
    <x v="1"/>
    <n v="35.013839178676548"/>
    <n v="1"/>
    <s v="Teléfono"/>
    <x v="1"/>
    <b v="1"/>
    <x v="0"/>
    <x v="3"/>
  </r>
  <r>
    <x v="5755"/>
    <x v="1"/>
    <x v="9"/>
    <n v="0"/>
    <n v="4"/>
    <x v="1"/>
    <x v="1"/>
    <n v="0"/>
    <s v="NE"/>
    <s v="Female"/>
    <x v="0"/>
    <n v="42"/>
    <x v="0"/>
    <x v="0"/>
    <x v="0"/>
    <n v="0"/>
    <x v="0"/>
    <x v="0"/>
    <s v="CREDIT CARD"/>
    <n v="40"/>
    <x v="0"/>
    <n v="40"/>
    <n v="123"/>
    <x v="1"/>
    <s v="Competitor had better devices"/>
    <s v="2021-07-19"/>
    <x v="174"/>
    <x v="632"/>
    <s v="Alto"/>
    <x v="0"/>
    <n v="40.024216350868983"/>
    <n v="10"/>
    <s v="Email"/>
    <x v="0"/>
    <b v="1"/>
    <x v="0"/>
    <x v="2"/>
  </r>
  <r>
    <x v="5756"/>
    <x v="0"/>
    <x v="58"/>
    <n v="0"/>
    <n v="11"/>
    <x v="1"/>
    <x v="1"/>
    <n v="0"/>
    <s v="MI"/>
    <s v="Hombre"/>
    <x v="1"/>
    <n v="50"/>
    <x v="0"/>
    <x v="0"/>
    <x v="0"/>
    <n v="0"/>
    <x v="0"/>
    <x v="0"/>
    <s v="CREDIT CARD"/>
    <n v="46"/>
    <x v="0"/>
    <n v="46"/>
    <n v="1473"/>
    <x v="0"/>
    <m/>
    <s v="2023/02/25"/>
    <x v="655"/>
    <x v="1303"/>
    <s v="Bajo"/>
    <x v="1"/>
    <n v="49.111333652560759"/>
    <n v="2"/>
    <s v="SMS"/>
    <x v="2"/>
    <b v="0"/>
    <x v="1"/>
    <x v="2"/>
  </r>
  <r>
    <x v="5757"/>
    <x v="0"/>
    <x v="9"/>
    <n v="0"/>
    <n v="2"/>
    <x v="1"/>
    <x v="1"/>
    <n v="0"/>
    <s v="SD"/>
    <s v="Hombre"/>
    <x v="1"/>
    <n v="33"/>
    <x v="0"/>
    <x v="0"/>
    <x v="0"/>
    <n v="0"/>
    <x v="1"/>
    <x v="0"/>
    <s v="PAPER CHECK"/>
    <n v="35"/>
    <x v="3"/>
    <n v="35"/>
    <n v="98"/>
    <x v="0"/>
    <m/>
    <s v="2020/04/23"/>
    <x v="1070"/>
    <x v="1218"/>
    <s v="Medio"/>
    <x v="2"/>
    <n v="39.032030337743713"/>
    <n v="4"/>
    <s v="Teléfono"/>
    <x v="1"/>
    <b v="1"/>
    <x v="0"/>
    <x v="4"/>
  </r>
  <r>
    <x v="5758"/>
    <x v="1"/>
    <x v="12"/>
    <n v="5"/>
    <n v="5"/>
    <x v="1"/>
    <x v="1"/>
    <n v="0"/>
    <s v="TX"/>
    <s v="Hombre"/>
    <x v="1"/>
    <n v="41"/>
    <x v="0"/>
    <x v="0"/>
    <x v="0"/>
    <n v="0"/>
    <x v="0"/>
    <x v="0"/>
    <s v="direct debit"/>
    <n v="25"/>
    <x v="1"/>
    <n v="25"/>
    <n v="25"/>
    <x v="3"/>
    <s v="Attitude of support person"/>
    <s v="2023/03/23"/>
    <x v="388"/>
    <x v="561"/>
    <s v="Medio"/>
    <x v="2"/>
    <n v="20.223736309701209"/>
    <n v="9"/>
    <s v="Email"/>
    <x v="0"/>
    <b v="1"/>
    <x v="0"/>
    <x v="0"/>
  </r>
  <r>
    <x v="5759"/>
    <x v="0"/>
    <x v="12"/>
    <n v="2"/>
    <n v="4"/>
    <x v="1"/>
    <x v="1"/>
    <n v="0"/>
    <s v="TN"/>
    <s v="Female"/>
    <x v="0"/>
    <n v="64"/>
    <x v="0"/>
    <x v="0"/>
    <x v="0"/>
    <n v="0"/>
    <x v="1"/>
    <x v="0"/>
    <s v="CREDIT CARD"/>
    <n v="16"/>
    <x v="0"/>
    <n v="16"/>
    <n v="16"/>
    <x v="0"/>
    <m/>
    <s v="2023/07/22"/>
    <x v="848"/>
    <x v="1428"/>
    <s v="Alto"/>
    <x v="0"/>
    <n v="19.059636911254071"/>
    <n v="6"/>
    <s v="SMS"/>
    <x v="2"/>
    <b v="1"/>
    <x v="0"/>
    <x v="3"/>
  </r>
  <r>
    <x v="5760"/>
    <x v="0"/>
    <x v="25"/>
    <n v="0"/>
    <n v="0"/>
    <x v="0"/>
    <x v="0"/>
    <n v="0"/>
    <s v="IA"/>
    <s v="Hombre"/>
    <x v="1"/>
    <n v="46"/>
    <x v="0"/>
    <x v="0"/>
    <x v="1"/>
    <n v="2"/>
    <x v="0"/>
    <x v="2"/>
    <s v="CREDIT CARD"/>
    <n v="7"/>
    <x v="0"/>
    <n v="7"/>
    <n v="425"/>
    <x v="0"/>
    <m/>
    <s v="2022/11/14"/>
    <x v="236"/>
    <x v="771"/>
    <s v="Bajo"/>
    <x v="1"/>
    <n v="7.7439954513163656"/>
    <n v="6"/>
    <s v="SMS"/>
    <x v="2"/>
    <b v="1"/>
    <x v="0"/>
    <x v="0"/>
  </r>
  <r>
    <x v="5761"/>
    <x v="0"/>
    <x v="45"/>
    <n v="0"/>
    <n v="3"/>
    <x v="1"/>
    <x v="1"/>
    <n v="0"/>
    <s v="CT"/>
    <s v="Hombre"/>
    <x v="1"/>
    <n v="69"/>
    <x v="0"/>
    <x v="1"/>
    <x v="0"/>
    <n v="0"/>
    <x v="0"/>
    <x v="0"/>
    <s v="direct debit"/>
    <n v="51"/>
    <x v="1"/>
    <n v="51"/>
    <n v="673"/>
    <x v="0"/>
    <m/>
    <s v="2022/10/23"/>
    <x v="673"/>
    <x v="659"/>
    <s v="Medio"/>
    <x v="2"/>
    <n v="50.379669343342833"/>
    <n v="8"/>
    <s v="Email"/>
    <x v="0"/>
    <b v="0"/>
    <x v="1"/>
    <x v="4"/>
  </r>
  <r>
    <x v="5762"/>
    <x v="0"/>
    <x v="51"/>
    <n v="0"/>
    <n v="0"/>
    <x v="0"/>
    <x v="0"/>
    <n v="0"/>
    <s v="MT"/>
    <s v="Female"/>
    <x v="0"/>
    <n v="34"/>
    <x v="0"/>
    <x v="0"/>
    <x v="0"/>
    <n v="0"/>
    <x v="0"/>
    <x v="1"/>
    <s v="CREDIT CARD"/>
    <n v="10"/>
    <x v="0"/>
    <n v="10"/>
    <n v="81"/>
    <x v="0"/>
    <m/>
    <s v="2023-03-03"/>
    <x v="1433"/>
    <x v="41"/>
    <s v="Alto"/>
    <x v="0"/>
    <n v="11.436436752562161"/>
    <n v="9"/>
    <s v="Email"/>
    <x v="0"/>
    <b v="0"/>
    <x v="1"/>
    <x v="2"/>
  </r>
  <r>
    <x v="5763"/>
    <x v="1"/>
    <x v="66"/>
    <n v="2"/>
    <n v="0"/>
    <x v="0"/>
    <x v="0"/>
    <n v="0"/>
    <s v="CT"/>
    <s v="Hombre"/>
    <x v="1"/>
    <n v="66"/>
    <x v="0"/>
    <x v="1"/>
    <x v="0"/>
    <n v="0"/>
    <x v="0"/>
    <x v="1"/>
    <s v="direct debit"/>
    <n v="15"/>
    <x v="1"/>
    <n v="15"/>
    <n v="411"/>
    <x v="4"/>
    <s v="Long distance charges"/>
    <s v="2023/06/15"/>
    <x v="625"/>
    <x v="1252"/>
    <s v="Bajo"/>
    <x v="1"/>
    <n v="13.25119870269336"/>
    <n v="9"/>
    <s v="Teléfono"/>
    <x v="1"/>
    <b v="1"/>
    <x v="0"/>
    <x v="0"/>
  </r>
  <r>
    <x v="5764"/>
    <x v="0"/>
    <x v="74"/>
    <n v="0"/>
    <n v="2"/>
    <x v="1"/>
    <x v="1"/>
    <n v="0"/>
    <s v="ME"/>
    <s v="Female"/>
    <x v="0"/>
    <n v="42"/>
    <x v="0"/>
    <x v="0"/>
    <x v="0"/>
    <n v="0"/>
    <x v="0"/>
    <x v="2"/>
    <s v="direct debit"/>
    <n v="59"/>
    <x v="1"/>
    <n v="59"/>
    <n v="3127"/>
    <x v="0"/>
    <m/>
    <s v="2023/11/06"/>
    <x v="572"/>
    <x v="1373"/>
    <s v="Bajo"/>
    <x v="1"/>
    <n v="58.661657407766562"/>
    <n v="9"/>
    <s v="SMS"/>
    <x v="2"/>
    <b v="0"/>
    <x v="1"/>
    <x v="0"/>
  </r>
  <r>
    <x v="5765"/>
    <x v="0"/>
    <x v="49"/>
    <n v="0"/>
    <n v="0"/>
    <x v="0"/>
    <x v="0"/>
    <n v="0"/>
    <s v="MN"/>
    <s v="Hombre"/>
    <x v="1"/>
    <n v="56"/>
    <x v="0"/>
    <x v="0"/>
    <x v="0"/>
    <n v="0"/>
    <x v="0"/>
    <x v="2"/>
    <s v="CREDIT CARD"/>
    <n v="11"/>
    <x v="0"/>
    <n v="11"/>
    <n v="636"/>
    <x v="0"/>
    <m/>
    <s v="2021/11/05"/>
    <x v="1213"/>
    <x v="768"/>
    <s v="Bajo"/>
    <x v="1"/>
    <n v="9.3848745700761604"/>
    <n v="5"/>
    <s v="Email"/>
    <x v="0"/>
    <b v="1"/>
    <x v="0"/>
    <x v="2"/>
  </r>
  <r>
    <x v="5766"/>
    <x v="1"/>
    <x v="9"/>
    <n v="3"/>
    <n v="4"/>
    <x v="1"/>
    <x v="1"/>
    <n v="0"/>
    <s v="NM"/>
    <s v="Hombre"/>
    <x v="1"/>
    <n v="79"/>
    <x v="0"/>
    <x v="1"/>
    <x v="0"/>
    <n v="0"/>
    <x v="0"/>
    <x v="0"/>
    <s v="direct debit"/>
    <n v="45"/>
    <x v="1"/>
    <n v="45"/>
    <n v="139"/>
    <x v="1"/>
    <s v="Competitor had better devices"/>
    <s v="2021-01-11"/>
    <x v="348"/>
    <x v="517"/>
    <s v="Bajo"/>
    <x v="1"/>
    <n v="46.987168347741722"/>
    <n v="2"/>
    <s v="SMS"/>
    <x v="2"/>
    <b v="1"/>
    <x v="0"/>
    <x v="4"/>
  </r>
  <r>
    <x v="5767"/>
    <x v="1"/>
    <x v="45"/>
    <n v="5"/>
    <n v="8"/>
    <x v="1"/>
    <x v="1"/>
    <n v="0"/>
    <s v="NJ"/>
    <s v="Hombre"/>
    <x v="1"/>
    <n v="40"/>
    <x v="0"/>
    <x v="0"/>
    <x v="0"/>
    <n v="0"/>
    <x v="0"/>
    <x v="0"/>
    <s v="direct debit"/>
    <n v="34"/>
    <x v="1"/>
    <n v="34"/>
    <n v="431"/>
    <x v="2"/>
    <s v="Limited range of services"/>
    <s v="2023-01-14"/>
    <x v="1012"/>
    <x v="880"/>
    <s v="Medio"/>
    <x v="2"/>
    <n v="29.281680054382111"/>
    <n v="6"/>
    <s v="SMS"/>
    <x v="2"/>
    <b v="1"/>
    <x v="0"/>
    <x v="3"/>
  </r>
  <r>
    <x v="5768"/>
    <x v="0"/>
    <x v="69"/>
    <n v="3"/>
    <n v="0"/>
    <x v="0"/>
    <x v="0"/>
    <n v="0"/>
    <s v="IN"/>
    <s v="Hombre"/>
    <x v="1"/>
    <n v="37"/>
    <x v="0"/>
    <x v="0"/>
    <x v="0"/>
    <n v="0"/>
    <x v="0"/>
    <x v="2"/>
    <s v="CREDIT CARD"/>
    <n v="17"/>
    <x v="0"/>
    <n v="17"/>
    <n v="1247"/>
    <x v="0"/>
    <m/>
    <s v="2022/03/22"/>
    <x v="607"/>
    <x v="405"/>
    <s v="Alto"/>
    <x v="0"/>
    <n v="17.466924306081271"/>
    <n v="8"/>
    <s v="Email"/>
    <x v="0"/>
    <b v="1"/>
    <x v="0"/>
    <x v="2"/>
  </r>
  <r>
    <x v="5769"/>
    <x v="0"/>
    <x v="1"/>
    <n v="0"/>
    <n v="9"/>
    <x v="1"/>
    <x v="1"/>
    <n v="0"/>
    <s v="CT"/>
    <s v="Hombre"/>
    <x v="1"/>
    <n v="76"/>
    <x v="0"/>
    <x v="1"/>
    <x v="0"/>
    <n v="0"/>
    <x v="0"/>
    <x v="2"/>
    <s v="CREDIT CARD"/>
    <n v="42"/>
    <x v="0"/>
    <n v="42"/>
    <n v="2685"/>
    <x v="0"/>
    <m/>
    <s v="2021-03-03"/>
    <x v="416"/>
    <x v="242"/>
    <s v="Alto"/>
    <x v="0"/>
    <n v="40.715084439525498"/>
    <n v="5"/>
    <s v="SMS"/>
    <x v="2"/>
    <b v="0"/>
    <x v="1"/>
    <x v="3"/>
  </r>
  <r>
    <x v="5770"/>
    <x v="0"/>
    <x v="50"/>
    <n v="0"/>
    <n v="25"/>
    <x v="1"/>
    <x v="1"/>
    <n v="0"/>
    <s v="AL"/>
    <s v="Female"/>
    <x v="0"/>
    <n v="38"/>
    <x v="0"/>
    <x v="0"/>
    <x v="1"/>
    <n v="3"/>
    <x v="0"/>
    <x v="1"/>
    <s v="direct debit"/>
    <n v="46"/>
    <x v="1"/>
    <n v="46"/>
    <n v="2870"/>
    <x v="0"/>
    <m/>
    <s v="2023/08/17"/>
    <x v="256"/>
    <x v="142"/>
    <s v="Alto"/>
    <x v="0"/>
    <n v="49.256027048294783"/>
    <n v="6"/>
    <s v="SMS"/>
    <x v="2"/>
    <b v="0"/>
    <x v="1"/>
    <x v="2"/>
  </r>
  <r>
    <x v="5771"/>
    <x v="0"/>
    <x v="17"/>
    <n v="0"/>
    <n v="5"/>
    <x v="1"/>
    <x v="1"/>
    <n v="0"/>
    <s v="RI"/>
    <s v="Female"/>
    <x v="0"/>
    <n v="30"/>
    <x v="0"/>
    <x v="0"/>
    <x v="0"/>
    <n v="0"/>
    <x v="1"/>
    <x v="1"/>
    <s v="CREDIT CARD"/>
    <n v="47"/>
    <x v="0"/>
    <n v="47"/>
    <n v="2487"/>
    <x v="0"/>
    <m/>
    <s v="2020/11/04"/>
    <x v="1258"/>
    <x v="1170"/>
    <s v="Medio"/>
    <x v="2"/>
    <n v="39.047761046718023"/>
    <n v="2"/>
    <s v="SMS"/>
    <x v="2"/>
    <b v="1"/>
    <x v="0"/>
    <x v="4"/>
  </r>
  <r>
    <x v="1739"/>
    <x v="0"/>
    <x v="40"/>
    <n v="0"/>
    <n v="6"/>
    <x v="1"/>
    <x v="1"/>
    <n v="0"/>
    <s v="AZ"/>
    <s v="Female"/>
    <x v="0"/>
    <n v="51"/>
    <x v="0"/>
    <x v="0"/>
    <x v="0"/>
    <n v="0"/>
    <x v="0"/>
    <x v="2"/>
    <s v="direct debit"/>
    <n v="27"/>
    <x v="1"/>
    <n v="27"/>
    <n v="1699"/>
    <x v="0"/>
    <m/>
    <s v="2023/11/08"/>
    <x v="731"/>
    <x v="999"/>
    <s v="Bajo"/>
    <x v="1"/>
    <n v="26.17166805420797"/>
    <n v="10"/>
    <s v="Teléfono"/>
    <x v="1"/>
    <b v="1"/>
    <x v="0"/>
    <x v="3"/>
  </r>
  <r>
    <x v="5772"/>
    <x v="0"/>
    <x v="47"/>
    <n v="0"/>
    <n v="12"/>
    <x v="1"/>
    <x v="1"/>
    <n v="0"/>
    <s v="NV"/>
    <s v="Female"/>
    <x v="0"/>
    <n v="29"/>
    <x v="1"/>
    <x v="0"/>
    <x v="0"/>
    <n v="0"/>
    <x v="1"/>
    <x v="0"/>
    <s v="CREDIT CARD"/>
    <n v="41"/>
    <x v="0"/>
    <n v="41"/>
    <n v="1277"/>
    <x v="0"/>
    <m/>
    <s v="2020-04-04"/>
    <x v="714"/>
    <x v="1320"/>
    <s v="Bajo"/>
    <x v="1"/>
    <n v="35.329425077942588"/>
    <n v="2"/>
    <s v="Teléfono"/>
    <x v="1"/>
    <b v="0"/>
    <x v="1"/>
    <x v="4"/>
  </r>
  <r>
    <x v="5773"/>
    <x v="0"/>
    <x v="33"/>
    <n v="0"/>
    <n v="0"/>
    <x v="0"/>
    <x v="0"/>
    <n v="0"/>
    <s v="VT"/>
    <s v="Hombre"/>
    <x v="1"/>
    <n v="39"/>
    <x v="0"/>
    <x v="0"/>
    <x v="0"/>
    <n v="0"/>
    <x v="0"/>
    <x v="2"/>
    <s v="CREDIT CARD"/>
    <n v="9"/>
    <x v="0"/>
    <n v="9"/>
    <n v="216"/>
    <x v="0"/>
    <m/>
    <s v="2023-06-15"/>
    <x v="625"/>
    <x v="994"/>
    <s v="Medio"/>
    <x v="2"/>
    <n v="9.1649862342272019"/>
    <n v="10"/>
    <s v="Email"/>
    <x v="0"/>
    <b v="0"/>
    <x v="1"/>
    <x v="4"/>
  </r>
  <r>
    <x v="5774"/>
    <x v="0"/>
    <x v="63"/>
    <n v="1"/>
    <n v="11"/>
    <x v="1"/>
    <x v="1"/>
    <n v="0"/>
    <s v="ME"/>
    <s v="Hombre"/>
    <x v="1"/>
    <n v="38"/>
    <x v="0"/>
    <x v="0"/>
    <x v="1"/>
    <n v="2"/>
    <x v="1"/>
    <x v="1"/>
    <s v="direct debit"/>
    <n v="28"/>
    <x v="1"/>
    <n v="28"/>
    <n v="1307"/>
    <x v="0"/>
    <m/>
    <s v="2021/10/16"/>
    <x v="90"/>
    <x v="1425"/>
    <s v="Alto"/>
    <x v="0"/>
    <n v="28.26688863823076"/>
    <n v="4"/>
    <s v="Teléfono"/>
    <x v="1"/>
    <b v="0"/>
    <x v="1"/>
    <x v="3"/>
  </r>
  <r>
    <x v="5775"/>
    <x v="0"/>
    <x v="59"/>
    <n v="0"/>
    <n v="8"/>
    <x v="1"/>
    <x v="1"/>
    <n v="0"/>
    <s v="AL"/>
    <s v="Hombre"/>
    <x v="1"/>
    <n v="47"/>
    <x v="0"/>
    <x v="0"/>
    <x v="0"/>
    <n v="0"/>
    <x v="0"/>
    <x v="0"/>
    <s v="CREDIT CARD"/>
    <n v="53"/>
    <x v="0"/>
    <n v="53"/>
    <n v="2679"/>
    <x v="0"/>
    <m/>
    <s v="2021/05/06"/>
    <x v="1387"/>
    <x v="1165"/>
    <s v="Alto"/>
    <x v="0"/>
    <n v="55.057909980262941"/>
    <n v="2"/>
    <s v="Email"/>
    <x v="0"/>
    <b v="1"/>
    <x v="0"/>
    <x v="0"/>
  </r>
  <r>
    <x v="5776"/>
    <x v="1"/>
    <x v="46"/>
    <n v="0"/>
    <n v="10"/>
    <x v="1"/>
    <x v="1"/>
    <n v="0"/>
    <s v="SC"/>
    <s v="Female"/>
    <x v="0"/>
    <n v="40"/>
    <x v="0"/>
    <x v="0"/>
    <x v="0"/>
    <n v="0"/>
    <x v="0"/>
    <x v="0"/>
    <s v="direct debit"/>
    <n v="47"/>
    <x v="1"/>
    <n v="47"/>
    <n v="2752"/>
    <x v="5"/>
    <s v="Don't know"/>
    <s v="2021/09/28"/>
    <x v="1243"/>
    <x v="88"/>
    <s v="Bajo"/>
    <x v="1"/>
    <n v="54.351092331380457"/>
    <n v="6"/>
    <s v="Email"/>
    <x v="0"/>
    <b v="0"/>
    <x v="1"/>
    <x v="3"/>
  </r>
  <r>
    <x v="5777"/>
    <x v="0"/>
    <x v="67"/>
    <n v="0"/>
    <n v="16"/>
    <x v="1"/>
    <x v="1"/>
    <n v="0"/>
    <s v="MD"/>
    <s v="Female"/>
    <x v="0"/>
    <n v="28"/>
    <x v="1"/>
    <x v="0"/>
    <x v="0"/>
    <n v="0"/>
    <x v="0"/>
    <x v="0"/>
    <s v="CREDIT CARD"/>
    <n v="63"/>
    <x v="0"/>
    <n v="63"/>
    <n v="2237"/>
    <x v="0"/>
    <m/>
    <s v="2020-02-15"/>
    <x v="580"/>
    <x v="377"/>
    <s v="Medio"/>
    <x v="2"/>
    <n v="59.173003681120868"/>
    <n v="10"/>
    <s v="Email"/>
    <x v="0"/>
    <b v="1"/>
    <x v="0"/>
    <x v="4"/>
  </r>
  <r>
    <x v="5778"/>
    <x v="0"/>
    <x v="60"/>
    <n v="0"/>
    <n v="2"/>
    <x v="1"/>
    <x v="1"/>
    <n v="0"/>
    <s v="HI"/>
    <s v="Female"/>
    <x v="0"/>
    <n v="47"/>
    <x v="0"/>
    <x v="0"/>
    <x v="0"/>
    <n v="0"/>
    <x v="0"/>
    <x v="1"/>
    <s v="direct debit"/>
    <n v="21"/>
    <x v="1"/>
    <n v="21"/>
    <n v="1165"/>
    <x v="0"/>
    <m/>
    <s v="2020-05-28"/>
    <x v="1429"/>
    <x v="721"/>
    <s v="Bajo"/>
    <x v="1"/>
    <n v="24.902394019175439"/>
    <n v="6"/>
    <s v="Email"/>
    <x v="0"/>
    <b v="1"/>
    <x v="0"/>
    <x v="3"/>
  </r>
  <r>
    <x v="5779"/>
    <x v="0"/>
    <x v="60"/>
    <n v="1"/>
    <n v="13"/>
    <x v="1"/>
    <x v="1"/>
    <n v="0"/>
    <s v="NE"/>
    <s v="Female"/>
    <x v="0"/>
    <n v="40"/>
    <x v="0"/>
    <x v="0"/>
    <x v="1"/>
    <n v="6"/>
    <x v="1"/>
    <x v="2"/>
    <s v="direct debit"/>
    <n v="42"/>
    <x v="1"/>
    <n v="42"/>
    <n v="2280"/>
    <x v="0"/>
    <m/>
    <s v="2021/09/10"/>
    <x v="144"/>
    <x v="1055"/>
    <s v="Medio"/>
    <x v="2"/>
    <n v="42.438241444482451"/>
    <n v="0"/>
    <s v="Teléfono"/>
    <x v="1"/>
    <b v="0"/>
    <x v="1"/>
    <x v="4"/>
  </r>
  <r>
    <x v="5780"/>
    <x v="0"/>
    <x v="64"/>
    <n v="0"/>
    <n v="17"/>
    <x v="1"/>
    <x v="1"/>
    <n v="0"/>
    <s v="WY"/>
    <s v="Female"/>
    <x v="0"/>
    <n v="29"/>
    <x v="1"/>
    <x v="0"/>
    <x v="1"/>
    <n v="3"/>
    <x v="0"/>
    <x v="0"/>
    <s v="direct debit"/>
    <n v="17"/>
    <x v="1"/>
    <n v="17"/>
    <n v="771"/>
    <x v="0"/>
    <m/>
    <s v="2022-05-29"/>
    <x v="851"/>
    <x v="659"/>
    <s v="Alto"/>
    <x v="0"/>
    <n v="17.757297493075669"/>
    <n v="6"/>
    <s v="SMS"/>
    <x v="2"/>
    <b v="1"/>
    <x v="0"/>
    <x v="4"/>
  </r>
  <r>
    <x v="5781"/>
    <x v="0"/>
    <x v="73"/>
    <n v="0"/>
    <n v="0"/>
    <x v="0"/>
    <x v="0"/>
    <n v="0"/>
    <s v="ID"/>
    <s v="Hombre"/>
    <x v="1"/>
    <n v="28"/>
    <x v="1"/>
    <x v="0"/>
    <x v="1"/>
    <n v="6"/>
    <x v="0"/>
    <x v="2"/>
    <s v="CREDIT CARD"/>
    <n v="8"/>
    <x v="0"/>
    <n v="8"/>
    <n v="323"/>
    <x v="0"/>
    <m/>
    <s v="2021-10-05"/>
    <x v="630"/>
    <x v="596"/>
    <s v="Bajo"/>
    <x v="1"/>
    <n v="7.1619149562336153"/>
    <n v="6"/>
    <s v="SMS"/>
    <x v="2"/>
    <b v="1"/>
    <x v="0"/>
    <x v="3"/>
  </r>
  <r>
    <x v="5782"/>
    <x v="0"/>
    <x v="69"/>
    <n v="0"/>
    <n v="0"/>
    <x v="0"/>
    <x v="0"/>
    <n v="0"/>
    <s v="ME"/>
    <s v="Female"/>
    <x v="0"/>
    <n v="36"/>
    <x v="0"/>
    <x v="0"/>
    <x v="1"/>
    <n v="6"/>
    <x v="0"/>
    <x v="2"/>
    <s v="direct debit"/>
    <n v="11"/>
    <x v="1"/>
    <n v="11"/>
    <n v="847"/>
    <x v="0"/>
    <m/>
    <s v="2021-08-24"/>
    <x v="1189"/>
    <x v="1316"/>
    <s v="Bajo"/>
    <x v="1"/>
    <n v="11.271846558698"/>
    <n v="8"/>
    <s v="Teléfono"/>
    <x v="1"/>
    <b v="0"/>
    <x v="1"/>
    <x v="0"/>
  </r>
  <r>
    <x v="5783"/>
    <x v="0"/>
    <x v="68"/>
    <n v="1"/>
    <n v="2"/>
    <x v="1"/>
    <x v="1"/>
    <n v="0"/>
    <s v="DC"/>
    <s v="Female"/>
    <x v="0"/>
    <n v="57"/>
    <x v="0"/>
    <x v="0"/>
    <x v="0"/>
    <n v="0"/>
    <x v="1"/>
    <x v="1"/>
    <s v="CREDIT CARD"/>
    <n v="51"/>
    <x v="0"/>
    <n v="51"/>
    <n v="2546"/>
    <x v="0"/>
    <m/>
    <s v="2023/03/05"/>
    <x v="1372"/>
    <x v="978"/>
    <s v="Medio"/>
    <x v="2"/>
    <n v="57.036301871385767"/>
    <n v="10"/>
    <s v="SMS"/>
    <x v="2"/>
    <b v="1"/>
    <x v="0"/>
    <x v="3"/>
  </r>
  <r>
    <x v="5784"/>
    <x v="0"/>
    <x v="26"/>
    <n v="0"/>
    <n v="4"/>
    <x v="0"/>
    <x v="0"/>
    <n v="28"/>
    <s v="NJ"/>
    <s v="Hombre"/>
    <x v="1"/>
    <n v="85"/>
    <x v="0"/>
    <x v="1"/>
    <x v="0"/>
    <n v="0"/>
    <x v="1"/>
    <x v="0"/>
    <s v="direct debit"/>
    <n v="36"/>
    <x v="1"/>
    <n v="36"/>
    <n v="752"/>
    <x v="0"/>
    <m/>
    <s v="2023-07-08"/>
    <x v="391"/>
    <x v="888"/>
    <s v="Alto"/>
    <x v="0"/>
    <n v="28.92878945016923"/>
    <n v="6"/>
    <s v="SMS"/>
    <x v="2"/>
    <b v="1"/>
    <x v="0"/>
    <x v="2"/>
  </r>
  <r>
    <x v="5785"/>
    <x v="0"/>
    <x v="46"/>
    <n v="0"/>
    <n v="6"/>
    <x v="0"/>
    <x v="0"/>
    <n v="42"/>
    <s v="CO"/>
    <s v="Hombre"/>
    <x v="1"/>
    <n v="36"/>
    <x v="0"/>
    <x v="0"/>
    <x v="0"/>
    <n v="0"/>
    <x v="1"/>
    <x v="2"/>
    <s v="CREDIT CARD"/>
    <n v="26"/>
    <x v="0"/>
    <n v="26"/>
    <n v="1519"/>
    <x v="0"/>
    <m/>
    <s v="2022-06-10"/>
    <x v="1020"/>
    <x v="619"/>
    <s v="Medio"/>
    <x v="2"/>
    <n v="24.907020072675341"/>
    <n v="3"/>
    <s v="SMS"/>
    <x v="2"/>
    <b v="0"/>
    <x v="1"/>
    <x v="4"/>
  </r>
  <r>
    <x v="5786"/>
    <x v="1"/>
    <x v="45"/>
    <n v="3"/>
    <n v="7"/>
    <x v="1"/>
    <x v="1"/>
    <n v="0"/>
    <s v="NC"/>
    <s v="Hombre"/>
    <x v="1"/>
    <n v="39"/>
    <x v="0"/>
    <x v="0"/>
    <x v="0"/>
    <n v="0"/>
    <x v="1"/>
    <x v="0"/>
    <s v="CREDIT CARD"/>
    <n v="42"/>
    <x v="0"/>
    <n v="42"/>
    <n v="552"/>
    <x v="1"/>
    <s v="Competitor had better devices"/>
    <s v="2023/02/18"/>
    <x v="445"/>
    <x v="1375"/>
    <s v="Medio"/>
    <x v="2"/>
    <n v="41.527373609933271"/>
    <n v="4"/>
    <s v="Teléfono"/>
    <x v="1"/>
    <b v="0"/>
    <x v="1"/>
    <x v="0"/>
  </r>
  <r>
    <x v="5787"/>
    <x v="0"/>
    <x v="22"/>
    <n v="0"/>
    <n v="9"/>
    <x v="1"/>
    <x v="1"/>
    <n v="0"/>
    <s v="MT"/>
    <s v="Female"/>
    <x v="0"/>
    <n v="49"/>
    <x v="0"/>
    <x v="0"/>
    <x v="0"/>
    <n v="0"/>
    <x v="1"/>
    <x v="1"/>
    <s v="direct debit"/>
    <n v="41"/>
    <x v="1"/>
    <n v="41"/>
    <n v="456"/>
    <x v="0"/>
    <m/>
    <s v="2021/09/11"/>
    <x v="410"/>
    <x v="306"/>
    <s v="Alto"/>
    <x v="0"/>
    <n v="48.414559273398247"/>
    <n v="4"/>
    <s v="SMS"/>
    <x v="2"/>
    <b v="0"/>
    <x v="1"/>
    <x v="4"/>
  </r>
  <r>
    <x v="5788"/>
    <x v="1"/>
    <x v="12"/>
    <n v="3"/>
    <n v="1"/>
    <x v="1"/>
    <x v="1"/>
    <n v="0"/>
    <s v="SC"/>
    <s v="Hombre"/>
    <x v="1"/>
    <n v="35"/>
    <x v="0"/>
    <x v="0"/>
    <x v="0"/>
    <n v="0"/>
    <x v="1"/>
    <x v="0"/>
    <s v="direct debit"/>
    <n v="41"/>
    <x v="1"/>
    <n v="41"/>
    <n v="41"/>
    <x v="4"/>
    <s v="Extra data charges"/>
    <s v="2020/11/11"/>
    <x v="203"/>
    <x v="132"/>
    <s v="Bajo"/>
    <x v="1"/>
    <n v="48.62158419395341"/>
    <n v="9"/>
    <s v="Email"/>
    <x v="0"/>
    <b v="0"/>
    <x v="1"/>
    <x v="3"/>
  </r>
  <r>
    <x v="5789"/>
    <x v="0"/>
    <x v="39"/>
    <n v="0"/>
    <n v="7"/>
    <x v="1"/>
    <x v="1"/>
    <n v="0"/>
    <s v="SD"/>
    <s v="Female"/>
    <x v="0"/>
    <n v="71"/>
    <x v="0"/>
    <x v="1"/>
    <x v="0"/>
    <n v="0"/>
    <x v="1"/>
    <x v="2"/>
    <s v="CREDIT CARD"/>
    <n v="61"/>
    <x v="0"/>
    <n v="61"/>
    <n v="4290"/>
    <x v="0"/>
    <m/>
    <s v="2023/09/26"/>
    <x v="61"/>
    <x v="1162"/>
    <s v="Alto"/>
    <x v="0"/>
    <n v="52.437030155867873"/>
    <n v="2"/>
    <s v="Email"/>
    <x v="0"/>
    <b v="0"/>
    <x v="1"/>
    <x v="4"/>
  </r>
  <r>
    <x v="5790"/>
    <x v="0"/>
    <x v="20"/>
    <n v="0"/>
    <n v="0"/>
    <x v="0"/>
    <x v="0"/>
    <n v="0"/>
    <s v="LA"/>
    <s v="Hombre"/>
    <x v="1"/>
    <n v="25"/>
    <x v="1"/>
    <x v="0"/>
    <x v="0"/>
    <n v="0"/>
    <x v="0"/>
    <x v="2"/>
    <s v="CREDIT CARD"/>
    <n v="12"/>
    <x v="0"/>
    <n v="12"/>
    <n v="222"/>
    <x v="0"/>
    <m/>
    <s v="2021-02-01"/>
    <x v="1240"/>
    <x v="770"/>
    <s v="Medio"/>
    <x v="2"/>
    <n v="13.59021970865412"/>
    <n v="8"/>
    <s v="Email"/>
    <x v="0"/>
    <b v="0"/>
    <x v="1"/>
    <x v="4"/>
  </r>
  <r>
    <x v="5791"/>
    <x v="0"/>
    <x v="10"/>
    <n v="1"/>
    <n v="0"/>
    <x v="0"/>
    <x v="0"/>
    <n v="0"/>
    <s v="SC"/>
    <s v="Female"/>
    <x v="0"/>
    <n v="33"/>
    <x v="0"/>
    <x v="0"/>
    <x v="1"/>
    <n v="2"/>
    <x v="0"/>
    <x v="2"/>
    <s v="direct debit"/>
    <n v="6"/>
    <x v="1"/>
    <n v="6"/>
    <n v="231"/>
    <x v="0"/>
    <m/>
    <s v="2022/07/11"/>
    <x v="729"/>
    <x v="1429"/>
    <s v="Alto"/>
    <x v="0"/>
    <n v="5.5782352158259174"/>
    <n v="0"/>
    <s v="Teléfono"/>
    <x v="1"/>
    <b v="1"/>
    <x v="0"/>
    <x v="3"/>
  </r>
  <r>
    <x v="5792"/>
    <x v="1"/>
    <x v="51"/>
    <n v="3"/>
    <n v="12"/>
    <x v="0"/>
    <x v="0"/>
    <n v="7"/>
    <s v="FL"/>
    <s v="Hombre"/>
    <x v="1"/>
    <n v="29"/>
    <x v="1"/>
    <x v="0"/>
    <x v="0"/>
    <n v="0"/>
    <x v="1"/>
    <x v="0"/>
    <s v="direct debit"/>
    <n v="48"/>
    <x v="1"/>
    <n v="48"/>
    <n v="402"/>
    <x v="2"/>
    <s v="Network reliability"/>
    <s v="2020/02/27"/>
    <x v="261"/>
    <x v="595"/>
    <s v="Medio"/>
    <x v="2"/>
    <n v="47.234808814652787"/>
    <n v="2"/>
    <s v="Email"/>
    <x v="0"/>
    <b v="0"/>
    <x v="1"/>
    <x v="3"/>
  </r>
  <r>
    <x v="5793"/>
    <x v="0"/>
    <x v="68"/>
    <n v="1"/>
    <n v="2"/>
    <x v="1"/>
    <x v="1"/>
    <n v="0"/>
    <s v="CT"/>
    <s v="Female"/>
    <x v="0"/>
    <n v="47"/>
    <x v="0"/>
    <x v="0"/>
    <x v="0"/>
    <n v="0"/>
    <x v="1"/>
    <x v="2"/>
    <s v="CREDIT CARD"/>
    <n v="18"/>
    <x v="0"/>
    <n v="18"/>
    <n v="886"/>
    <x v="0"/>
    <m/>
    <s v="2020-02-18"/>
    <x v="467"/>
    <x v="1247"/>
    <s v="Alto"/>
    <x v="0"/>
    <n v="18.016334212110088"/>
    <n v="0"/>
    <s v="Email"/>
    <x v="0"/>
    <b v="1"/>
    <x v="0"/>
    <x v="0"/>
  </r>
  <r>
    <x v="5794"/>
    <x v="0"/>
    <x v="6"/>
    <n v="0"/>
    <n v="0"/>
    <x v="0"/>
    <x v="0"/>
    <n v="0"/>
    <s v="OK"/>
    <s v="Female"/>
    <x v="0"/>
    <n v="54"/>
    <x v="0"/>
    <x v="0"/>
    <x v="1"/>
    <n v="2"/>
    <x v="0"/>
    <x v="2"/>
    <s v="CREDIT CARD"/>
    <n v="7"/>
    <x v="0"/>
    <n v="7"/>
    <n v="134"/>
    <x v="0"/>
    <m/>
    <s v="2022/03/28"/>
    <x v="1293"/>
    <x v="243"/>
    <s v="Bajo"/>
    <x v="1"/>
    <n v="6.284567015400115"/>
    <n v="5"/>
    <s v="Email"/>
    <x v="0"/>
    <b v="1"/>
    <x v="0"/>
    <x v="3"/>
  </r>
  <r>
    <x v="5795"/>
    <x v="0"/>
    <x v="36"/>
    <n v="0"/>
    <n v="6"/>
    <x v="1"/>
    <x v="1"/>
    <n v="0"/>
    <s v="ND"/>
    <s v="Hombre"/>
    <x v="1"/>
    <n v="69"/>
    <x v="0"/>
    <x v="1"/>
    <x v="0"/>
    <n v="0"/>
    <x v="0"/>
    <x v="2"/>
    <s v="direct debit"/>
    <n v="59"/>
    <x v="1"/>
    <n v="59"/>
    <n v="209"/>
    <x v="0"/>
    <m/>
    <s v="2021-01-01"/>
    <x v="1317"/>
    <x v="1422"/>
    <s v="Bajo"/>
    <x v="1"/>
    <n v="48.96844132484037"/>
    <n v="7"/>
    <s v="SMS"/>
    <x v="2"/>
    <b v="1"/>
    <x v="0"/>
    <x v="2"/>
  </r>
  <r>
    <x v="3551"/>
    <x v="1"/>
    <x v="21"/>
    <n v="0"/>
    <n v="2"/>
    <x v="1"/>
    <x v="1"/>
    <n v="0"/>
    <s v="RI"/>
    <s v="Female"/>
    <x v="0"/>
    <n v="55"/>
    <x v="0"/>
    <x v="0"/>
    <x v="0"/>
    <n v="0"/>
    <x v="0"/>
    <x v="0"/>
    <s v="CREDIT CARD"/>
    <n v="30"/>
    <x v="0"/>
    <n v="30"/>
    <n v="189"/>
    <x v="3"/>
    <s v="Attitude of support person"/>
    <s v="2022/12/05"/>
    <x v="1252"/>
    <x v="665"/>
    <s v="Medio"/>
    <x v="2"/>
    <n v="27.288277920896309"/>
    <n v="6"/>
    <s v="Email"/>
    <x v="0"/>
    <b v="0"/>
    <x v="1"/>
    <x v="0"/>
  </r>
  <r>
    <x v="5796"/>
    <x v="1"/>
    <x v="36"/>
    <n v="0"/>
    <n v="4"/>
    <x v="1"/>
    <x v="1"/>
    <n v="0"/>
    <s v="TN"/>
    <s v="Hombre"/>
    <x v="1"/>
    <n v="31"/>
    <x v="0"/>
    <x v="0"/>
    <x v="0"/>
    <n v="0"/>
    <x v="0"/>
    <x v="0"/>
    <s v="direct debit"/>
    <n v="55"/>
    <x v="1"/>
    <n v="55"/>
    <n v="229"/>
    <x v="5"/>
    <s v="Don't know"/>
    <s v="2020-03-23"/>
    <x v="217"/>
    <x v="528"/>
    <s v="Alto"/>
    <x v="0"/>
    <n v="62.636935645057861"/>
    <n v="5"/>
    <s v="SMS"/>
    <x v="2"/>
    <b v="0"/>
    <x v="1"/>
    <x v="3"/>
  </r>
  <r>
    <x v="5797"/>
    <x v="0"/>
    <x v="66"/>
    <n v="2"/>
    <n v="1"/>
    <x v="1"/>
    <x v="1"/>
    <n v="0"/>
    <s v="VA"/>
    <s v="Female"/>
    <x v="0"/>
    <n v="30"/>
    <x v="0"/>
    <x v="0"/>
    <x v="0"/>
    <n v="0"/>
    <x v="1"/>
    <x v="0"/>
    <s v="direct debit"/>
    <n v="31"/>
    <x v="1"/>
    <n v="31"/>
    <n v="817"/>
    <x v="0"/>
    <m/>
    <s v="2020/05/25"/>
    <x v="1282"/>
    <x v="41"/>
    <s v="Bajo"/>
    <x v="1"/>
    <n v="36.143833384320693"/>
    <n v="8"/>
    <s v="Teléfono"/>
    <x v="1"/>
    <b v="0"/>
    <x v="1"/>
    <x v="0"/>
  </r>
  <r>
    <x v="5798"/>
    <x v="0"/>
    <x v="16"/>
    <n v="0"/>
    <n v="6"/>
    <x v="1"/>
    <x v="1"/>
    <n v="0"/>
    <s v="FL"/>
    <s v="Hombre"/>
    <x v="1"/>
    <n v="78"/>
    <x v="0"/>
    <x v="1"/>
    <x v="0"/>
    <n v="0"/>
    <x v="1"/>
    <x v="2"/>
    <s v="direct debit"/>
    <n v="55"/>
    <x v="1"/>
    <n v="55"/>
    <n v="3982"/>
    <x v="0"/>
    <m/>
    <s v="2021-05-08"/>
    <x v="1174"/>
    <x v="569"/>
    <s v="Alto"/>
    <x v="0"/>
    <n v="55.261195174806133"/>
    <n v="8"/>
    <s v="Teléfono"/>
    <x v="1"/>
    <b v="0"/>
    <x v="1"/>
    <x v="3"/>
  </r>
  <r>
    <x v="5799"/>
    <x v="0"/>
    <x v="14"/>
    <n v="0"/>
    <n v="13"/>
    <x v="1"/>
    <x v="1"/>
    <n v="0"/>
    <s v="IN"/>
    <s v="Hombre"/>
    <x v="1"/>
    <n v="26"/>
    <x v="1"/>
    <x v="0"/>
    <x v="0"/>
    <n v="0"/>
    <x v="1"/>
    <x v="0"/>
    <s v="CREDIT CARD"/>
    <n v="41"/>
    <x v="0"/>
    <n v="41"/>
    <n v="388"/>
    <x v="0"/>
    <m/>
    <s v="2020-04-28"/>
    <x v="1351"/>
    <x v="1288"/>
    <s v="Bajo"/>
    <x v="1"/>
    <n v="34.161737727591827"/>
    <n v="7"/>
    <s v="SMS"/>
    <x v="2"/>
    <b v="1"/>
    <x v="0"/>
    <x v="0"/>
  </r>
  <r>
    <x v="5800"/>
    <x v="0"/>
    <x v="43"/>
    <n v="0"/>
    <n v="11"/>
    <x v="1"/>
    <x v="1"/>
    <n v="0"/>
    <s v="IN"/>
    <s v="Hombre"/>
    <x v="1"/>
    <n v="50"/>
    <x v="0"/>
    <x v="0"/>
    <x v="0"/>
    <n v="0"/>
    <x v="0"/>
    <x v="1"/>
    <s v="direct debit"/>
    <n v="29"/>
    <x v="1"/>
    <n v="29"/>
    <n v="833"/>
    <x v="0"/>
    <m/>
    <s v="2020-06-16"/>
    <x v="184"/>
    <x v="890"/>
    <s v="Medio"/>
    <x v="2"/>
    <n v="26.387625509856459"/>
    <n v="8"/>
    <s v="Teléfono"/>
    <x v="1"/>
    <b v="1"/>
    <x v="0"/>
    <x v="4"/>
  </r>
  <r>
    <x v="627"/>
    <x v="1"/>
    <x v="66"/>
    <n v="5"/>
    <n v="12"/>
    <x v="1"/>
    <x v="1"/>
    <n v="0"/>
    <s v="NC"/>
    <s v="Hombre"/>
    <x v="1"/>
    <n v="56"/>
    <x v="0"/>
    <x v="0"/>
    <x v="0"/>
    <n v="0"/>
    <x v="0"/>
    <x v="1"/>
    <s v="direct debit"/>
    <n v="62"/>
    <x v="1"/>
    <n v="62"/>
    <n v="1655"/>
    <x v="2"/>
    <s v="Service dissatisfaction"/>
    <s v="2020-08-31"/>
    <x v="518"/>
    <x v="511"/>
    <s v="Medio"/>
    <x v="2"/>
    <n v="56.893718866042782"/>
    <n v="4"/>
    <s v="Teléfono"/>
    <x v="1"/>
    <b v="1"/>
    <x v="0"/>
    <x v="4"/>
  </r>
  <r>
    <x v="5801"/>
    <x v="0"/>
    <x v="66"/>
    <n v="0"/>
    <n v="5"/>
    <x v="0"/>
    <x v="0"/>
    <n v="33"/>
    <s v="WA"/>
    <s v="Female"/>
    <x v="0"/>
    <n v="34"/>
    <x v="0"/>
    <x v="0"/>
    <x v="0"/>
    <n v="0"/>
    <x v="0"/>
    <x v="0"/>
    <s v="direct debit"/>
    <n v="37"/>
    <x v="1"/>
    <n v="37"/>
    <n v="981"/>
    <x v="0"/>
    <m/>
    <s v="2022-09-12"/>
    <x v="1047"/>
    <x v="237"/>
    <s v="Medio"/>
    <x v="2"/>
    <n v="41.38256397313711"/>
    <n v="1"/>
    <s v="SMS"/>
    <x v="2"/>
    <b v="0"/>
    <x v="1"/>
    <x v="2"/>
  </r>
  <r>
    <x v="5802"/>
    <x v="0"/>
    <x v="4"/>
    <n v="0"/>
    <n v="4"/>
    <x v="1"/>
    <x v="1"/>
    <n v="0"/>
    <s v="AZ"/>
    <s v="Hombre"/>
    <x v="1"/>
    <n v="43"/>
    <x v="0"/>
    <x v="0"/>
    <x v="1"/>
    <n v="5"/>
    <x v="0"/>
    <x v="0"/>
    <s v="CREDIT CARD"/>
    <n v="33"/>
    <x v="0"/>
    <n v="33"/>
    <n v="1261"/>
    <x v="0"/>
    <m/>
    <s v="2023/12/21"/>
    <x v="610"/>
    <x v="1344"/>
    <s v="Bajo"/>
    <x v="1"/>
    <n v="39.138238764586752"/>
    <n v="2"/>
    <s v="Email"/>
    <x v="0"/>
    <b v="1"/>
    <x v="0"/>
    <x v="2"/>
  </r>
  <r>
    <x v="5803"/>
    <x v="0"/>
    <x v="24"/>
    <n v="2"/>
    <n v="0"/>
    <x v="0"/>
    <x v="0"/>
    <n v="0"/>
    <s v="VA"/>
    <s v="Hombre"/>
    <x v="1"/>
    <n v="51"/>
    <x v="0"/>
    <x v="0"/>
    <x v="0"/>
    <n v="0"/>
    <x v="0"/>
    <x v="0"/>
    <s v="direct debit"/>
    <n v="9"/>
    <x v="1"/>
    <n v="9"/>
    <n v="130"/>
    <x v="0"/>
    <m/>
    <s v="2022-09-08"/>
    <x v="1301"/>
    <x v="876"/>
    <s v="Alto"/>
    <x v="0"/>
    <n v="9.1712795029767751"/>
    <n v="6"/>
    <s v="Email"/>
    <x v="0"/>
    <b v="1"/>
    <x v="0"/>
    <x v="0"/>
  </r>
  <r>
    <x v="5804"/>
    <x v="0"/>
    <x v="12"/>
    <n v="0"/>
    <n v="2"/>
    <x v="0"/>
    <x v="0"/>
    <n v="5"/>
    <s v="CO"/>
    <s v="Hombre"/>
    <x v="1"/>
    <n v="52"/>
    <x v="0"/>
    <x v="0"/>
    <x v="0"/>
    <n v="0"/>
    <x v="0"/>
    <x v="0"/>
    <s v="direct debit"/>
    <n v="32"/>
    <x v="1"/>
    <n v="32"/>
    <n v="32"/>
    <x v="0"/>
    <m/>
    <s v="2023-01-16"/>
    <x v="1281"/>
    <x v="442"/>
    <s v="Medio"/>
    <x v="2"/>
    <n v="26.108685636711211"/>
    <n v="1"/>
    <s v="Teléfono"/>
    <x v="1"/>
    <b v="0"/>
    <x v="1"/>
    <x v="2"/>
  </r>
  <r>
    <x v="5805"/>
    <x v="0"/>
    <x v="14"/>
    <n v="0"/>
    <n v="2"/>
    <x v="1"/>
    <x v="1"/>
    <n v="0"/>
    <s v="WI"/>
    <s v="Hombre"/>
    <x v="1"/>
    <n v="47"/>
    <x v="0"/>
    <x v="0"/>
    <x v="0"/>
    <n v="0"/>
    <x v="0"/>
    <x v="0"/>
    <s v="direct debit"/>
    <n v="26"/>
    <x v="1"/>
    <n v="26"/>
    <n v="235"/>
    <x v="0"/>
    <m/>
    <s v="2021/03/25"/>
    <x v="405"/>
    <x v="1118"/>
    <s v="Medio"/>
    <x v="2"/>
    <n v="25.48635275020413"/>
    <n v="1"/>
    <s v="SMS"/>
    <x v="2"/>
    <b v="0"/>
    <x v="1"/>
    <x v="4"/>
  </r>
  <r>
    <x v="5806"/>
    <x v="0"/>
    <x v="48"/>
    <n v="0"/>
    <n v="17"/>
    <x v="1"/>
    <x v="1"/>
    <n v="0"/>
    <s v="MN"/>
    <s v="Female"/>
    <x v="0"/>
    <n v="24"/>
    <x v="1"/>
    <x v="0"/>
    <x v="0"/>
    <n v="0"/>
    <x v="0"/>
    <x v="0"/>
    <s v="direct debit"/>
    <n v="59"/>
    <x v="1"/>
    <n v="59"/>
    <n v="1165"/>
    <x v="0"/>
    <m/>
    <s v="2020-07-26"/>
    <x v="389"/>
    <x v="782"/>
    <s v="Bajo"/>
    <x v="1"/>
    <n v="61.469664569781749"/>
    <n v="8"/>
    <s v="SMS"/>
    <x v="2"/>
    <b v="0"/>
    <x v="1"/>
    <x v="4"/>
  </r>
  <r>
    <x v="1164"/>
    <x v="0"/>
    <x v="48"/>
    <n v="0"/>
    <n v="1"/>
    <x v="1"/>
    <x v="1"/>
    <n v="0"/>
    <s v="WY"/>
    <s v="Hombre"/>
    <x v="1"/>
    <n v="72"/>
    <x v="0"/>
    <x v="1"/>
    <x v="0"/>
    <n v="0"/>
    <x v="0"/>
    <x v="1"/>
    <s v="direct debit"/>
    <n v="69"/>
    <x v="1"/>
    <n v="69"/>
    <n v="1404"/>
    <x v="0"/>
    <m/>
    <s v="2021-02-26"/>
    <x v="440"/>
    <x v="803"/>
    <s v="Bajo"/>
    <x v="1"/>
    <n v="78.963389927306395"/>
    <n v="8"/>
    <s v="Email"/>
    <x v="0"/>
    <b v="1"/>
    <x v="0"/>
    <x v="3"/>
  </r>
  <r>
    <x v="5807"/>
    <x v="0"/>
    <x v="29"/>
    <n v="3"/>
    <n v="6"/>
    <x v="1"/>
    <x v="1"/>
    <n v="0"/>
    <s v="NY"/>
    <s v="Female"/>
    <x v="0"/>
    <n v="57"/>
    <x v="0"/>
    <x v="0"/>
    <x v="1"/>
    <n v="4"/>
    <x v="1"/>
    <x v="1"/>
    <s v="direct debit"/>
    <n v="41"/>
    <x v="1"/>
    <n v="41"/>
    <n v="2744"/>
    <x v="0"/>
    <m/>
    <s v="2020-01-03"/>
    <x v="1426"/>
    <x v="416"/>
    <s v="Bajo"/>
    <x v="1"/>
    <n v="36.837883389845217"/>
    <n v="6"/>
    <s v="Teléfono"/>
    <x v="1"/>
    <b v="1"/>
    <x v="0"/>
    <x v="2"/>
  </r>
  <r>
    <x v="5808"/>
    <x v="0"/>
    <x v="26"/>
    <n v="0"/>
    <n v="8"/>
    <x v="1"/>
    <x v="1"/>
    <n v="0"/>
    <s v="MA"/>
    <s v="Female"/>
    <x v="0"/>
    <n v="32"/>
    <x v="0"/>
    <x v="0"/>
    <x v="0"/>
    <n v="0"/>
    <x v="0"/>
    <x v="0"/>
    <s v="CREDIT CARD"/>
    <n v="21"/>
    <x v="0"/>
    <n v="21"/>
    <n v="441"/>
    <x v="0"/>
    <m/>
    <s v="2023-09-30"/>
    <x v="151"/>
    <x v="595"/>
    <s v="Alto"/>
    <x v="0"/>
    <n v="24.147690516141921"/>
    <n v="10"/>
    <s v="Teléfono"/>
    <x v="1"/>
    <b v="1"/>
    <x v="0"/>
    <x v="3"/>
  </r>
  <r>
    <x v="5809"/>
    <x v="0"/>
    <x v="11"/>
    <n v="0"/>
    <n v="0"/>
    <x v="0"/>
    <x v="0"/>
    <n v="0"/>
    <s v="DC"/>
    <s v="Female"/>
    <x v="0"/>
    <n v="60"/>
    <x v="0"/>
    <x v="0"/>
    <x v="0"/>
    <n v="0"/>
    <x v="0"/>
    <x v="0"/>
    <s v="CREDIT CARD"/>
    <n v="8"/>
    <x v="0"/>
    <n v="8"/>
    <n v="37"/>
    <x v="0"/>
    <m/>
    <s v="2023/07/22"/>
    <x v="848"/>
    <x v="1132"/>
    <s v="Bajo"/>
    <x v="1"/>
    <n v="7.0289234450264217"/>
    <n v="0"/>
    <s v="Teléfono"/>
    <x v="1"/>
    <b v="1"/>
    <x v="0"/>
    <x v="2"/>
  </r>
  <r>
    <x v="5810"/>
    <x v="0"/>
    <x v="28"/>
    <n v="1"/>
    <n v="15"/>
    <x v="1"/>
    <x v="1"/>
    <n v="0"/>
    <s v="WA"/>
    <s v="Female"/>
    <x v="0"/>
    <n v="27"/>
    <x v="1"/>
    <x v="0"/>
    <x v="1"/>
    <n v="2"/>
    <x v="0"/>
    <x v="0"/>
    <s v="CREDIT CARD"/>
    <n v="22"/>
    <x v="0"/>
    <n v="22"/>
    <n v="375"/>
    <x v="0"/>
    <m/>
    <s v="2020/10/02"/>
    <x v="402"/>
    <x v="1065"/>
    <s v="Alto"/>
    <x v="0"/>
    <n v="19.512580867012041"/>
    <n v="2"/>
    <s v="Teléfono"/>
    <x v="1"/>
    <b v="1"/>
    <x v="0"/>
    <x v="0"/>
  </r>
  <r>
    <x v="5811"/>
    <x v="0"/>
    <x v="72"/>
    <n v="0"/>
    <n v="13"/>
    <x v="1"/>
    <x v="1"/>
    <n v="0"/>
    <s v="AR"/>
    <s v="Hombre"/>
    <x v="1"/>
    <n v="21"/>
    <x v="1"/>
    <x v="0"/>
    <x v="0"/>
    <n v="0"/>
    <x v="1"/>
    <x v="2"/>
    <s v="direct debit"/>
    <n v="50"/>
    <x v="1"/>
    <n v="50"/>
    <n v="3727"/>
    <x v="0"/>
    <m/>
    <s v="2022/05/05"/>
    <x v="284"/>
    <x v="312"/>
    <s v="Alto"/>
    <x v="0"/>
    <n v="54.734838735831516"/>
    <n v="7"/>
    <s v="Teléfono"/>
    <x v="1"/>
    <b v="1"/>
    <x v="0"/>
    <x v="3"/>
  </r>
  <r>
    <x v="5812"/>
    <x v="0"/>
    <x v="37"/>
    <n v="1"/>
    <n v="4"/>
    <x v="1"/>
    <x v="1"/>
    <n v="0"/>
    <s v="NV"/>
    <s v="Hombre"/>
    <x v="1"/>
    <n v="52"/>
    <x v="0"/>
    <x v="0"/>
    <x v="0"/>
    <n v="0"/>
    <x v="0"/>
    <x v="0"/>
    <s v="direct debit"/>
    <n v="43"/>
    <x v="1"/>
    <n v="43"/>
    <n v="304"/>
    <x v="0"/>
    <m/>
    <s v="2020-03-31"/>
    <x v="461"/>
    <x v="668"/>
    <s v="Medio"/>
    <x v="2"/>
    <n v="42.387336618621141"/>
    <n v="4"/>
    <s v="Teléfono"/>
    <x v="1"/>
    <b v="1"/>
    <x v="0"/>
    <x v="3"/>
  </r>
  <r>
    <x v="5813"/>
    <x v="0"/>
    <x v="67"/>
    <n v="0"/>
    <n v="19"/>
    <x v="1"/>
    <x v="1"/>
    <n v="0"/>
    <s v="MD"/>
    <s v="Hombre"/>
    <x v="1"/>
    <n v="48"/>
    <x v="0"/>
    <x v="0"/>
    <x v="1"/>
    <n v="4"/>
    <x v="0"/>
    <x v="1"/>
    <s v="direct debit"/>
    <n v="41"/>
    <x v="1"/>
    <n v="41"/>
    <n v="1440"/>
    <x v="0"/>
    <m/>
    <s v="2021-01-30"/>
    <x v="465"/>
    <x v="118"/>
    <s v="Alto"/>
    <x v="0"/>
    <n v="42.822311888423428"/>
    <n v="0"/>
    <s v="Email"/>
    <x v="0"/>
    <b v="0"/>
    <x v="1"/>
    <x v="2"/>
  </r>
  <r>
    <x v="5814"/>
    <x v="0"/>
    <x v="21"/>
    <n v="0"/>
    <n v="0"/>
    <x v="0"/>
    <x v="0"/>
    <n v="0"/>
    <s v="TN"/>
    <s v="Female"/>
    <x v="0"/>
    <n v="22"/>
    <x v="1"/>
    <x v="0"/>
    <x v="0"/>
    <n v="0"/>
    <x v="0"/>
    <x v="1"/>
    <s v="PAPER CHECK"/>
    <n v="13"/>
    <x v="3"/>
    <n v="13"/>
    <n v="87"/>
    <x v="0"/>
    <m/>
    <s v="2023/07/07"/>
    <x v="42"/>
    <x v="729"/>
    <s v="Alto"/>
    <x v="0"/>
    <n v="12.999018219970351"/>
    <n v="4"/>
    <s v="Email"/>
    <x v="0"/>
    <b v="0"/>
    <x v="1"/>
    <x v="3"/>
  </r>
  <r>
    <x v="5815"/>
    <x v="1"/>
    <x v="36"/>
    <n v="4"/>
    <n v="17"/>
    <x v="1"/>
    <x v="1"/>
    <n v="0"/>
    <s v="MS"/>
    <s v="Hombre"/>
    <x v="1"/>
    <n v="28"/>
    <x v="1"/>
    <x v="0"/>
    <x v="0"/>
    <n v="0"/>
    <x v="0"/>
    <x v="0"/>
    <s v="direct debit"/>
    <n v="40"/>
    <x v="1"/>
    <n v="40"/>
    <n v="144"/>
    <x v="1"/>
    <s v="Competitor made better offer"/>
    <s v="2020/10/25"/>
    <x v="862"/>
    <x v="1430"/>
    <s v="Alto"/>
    <x v="0"/>
    <n v="32.045273427533893"/>
    <n v="10"/>
    <s v="Email"/>
    <x v="0"/>
    <b v="0"/>
    <x v="1"/>
    <x v="0"/>
  </r>
  <r>
    <x v="5816"/>
    <x v="0"/>
    <x v="36"/>
    <n v="0"/>
    <n v="1"/>
    <x v="0"/>
    <x v="0"/>
    <n v="17"/>
    <s v="IA"/>
    <s v="Female"/>
    <x v="0"/>
    <n v="70"/>
    <x v="0"/>
    <x v="1"/>
    <x v="0"/>
    <n v="0"/>
    <x v="0"/>
    <x v="1"/>
    <s v="direct debit"/>
    <n v="28"/>
    <x v="1"/>
    <n v="28"/>
    <n v="108"/>
    <x v="0"/>
    <m/>
    <s v="2021/04/09"/>
    <x v="15"/>
    <x v="1391"/>
    <s v="Alto"/>
    <x v="0"/>
    <n v="26.90579834294984"/>
    <n v="9"/>
    <s v="SMS"/>
    <x v="2"/>
    <b v="0"/>
    <x v="1"/>
    <x v="4"/>
  </r>
  <r>
    <x v="5817"/>
    <x v="0"/>
    <x v="36"/>
    <n v="2"/>
    <n v="5"/>
    <x v="1"/>
    <x v="1"/>
    <n v="0"/>
    <s v="KS"/>
    <s v="Hombre"/>
    <x v="1"/>
    <n v="61"/>
    <x v="0"/>
    <x v="0"/>
    <x v="0"/>
    <n v="0"/>
    <x v="1"/>
    <x v="0"/>
    <s v="direct debit"/>
    <n v="52"/>
    <x v="1"/>
    <n v="52"/>
    <n v="185"/>
    <x v="0"/>
    <m/>
    <s v="2021/10/28"/>
    <x v="531"/>
    <x v="1431"/>
    <s v="Medio"/>
    <x v="2"/>
    <n v="53.746913274655363"/>
    <n v="7"/>
    <s v="SMS"/>
    <x v="2"/>
    <b v="1"/>
    <x v="0"/>
    <x v="4"/>
  </r>
  <r>
    <x v="5818"/>
    <x v="0"/>
    <x v="17"/>
    <n v="0"/>
    <n v="21"/>
    <x v="1"/>
    <x v="1"/>
    <n v="0"/>
    <s v="IN"/>
    <s v="Female"/>
    <x v="0"/>
    <n v="32"/>
    <x v="0"/>
    <x v="0"/>
    <x v="0"/>
    <n v="0"/>
    <x v="0"/>
    <x v="1"/>
    <s v="direct debit"/>
    <n v="59"/>
    <x v="1"/>
    <n v="59"/>
    <n v="3060"/>
    <x v="0"/>
    <m/>
    <s v="2022/08/23"/>
    <x v="513"/>
    <x v="368"/>
    <s v="Bajo"/>
    <x v="1"/>
    <n v="51.209433219699633"/>
    <n v="4"/>
    <s v="SMS"/>
    <x v="2"/>
    <b v="1"/>
    <x v="0"/>
    <x v="2"/>
  </r>
  <r>
    <x v="5819"/>
    <x v="0"/>
    <x v="59"/>
    <n v="2"/>
    <n v="1"/>
    <x v="1"/>
    <x v="1"/>
    <n v="0"/>
    <s v="WV"/>
    <s v="Female"/>
    <x v="0"/>
    <n v="38"/>
    <x v="0"/>
    <x v="0"/>
    <x v="0"/>
    <n v="0"/>
    <x v="0"/>
    <x v="1"/>
    <s v="CREDIT CARD"/>
    <n v="32"/>
    <x v="0"/>
    <n v="32"/>
    <n v="1613"/>
    <x v="0"/>
    <m/>
    <s v="2021/01/27"/>
    <x v="530"/>
    <x v="363"/>
    <s v="Alto"/>
    <x v="0"/>
    <n v="34.955985328358651"/>
    <n v="2"/>
    <s v="Teléfono"/>
    <x v="1"/>
    <b v="0"/>
    <x v="1"/>
    <x v="4"/>
  </r>
  <r>
    <x v="5820"/>
    <x v="0"/>
    <x v="1"/>
    <n v="0"/>
    <n v="3"/>
    <x v="1"/>
    <x v="1"/>
    <n v="0"/>
    <s v="FL"/>
    <s v="Hombre"/>
    <x v="1"/>
    <n v="70"/>
    <x v="0"/>
    <x v="1"/>
    <x v="0"/>
    <n v="0"/>
    <x v="1"/>
    <x v="2"/>
    <s v="direct debit"/>
    <n v="39"/>
    <x v="1"/>
    <n v="39"/>
    <n v="2500"/>
    <x v="0"/>
    <m/>
    <s v="2020-07-12"/>
    <x v="403"/>
    <x v="310"/>
    <s v="Alto"/>
    <x v="0"/>
    <n v="43.243347496522183"/>
    <n v="8"/>
    <s v="Teléfono"/>
    <x v="1"/>
    <b v="1"/>
    <x v="0"/>
    <x v="4"/>
  </r>
  <r>
    <x v="5821"/>
    <x v="0"/>
    <x v="66"/>
    <n v="0"/>
    <n v="15"/>
    <x v="1"/>
    <x v="1"/>
    <n v="0"/>
    <s v="NJ"/>
    <s v="Female"/>
    <x v="0"/>
    <n v="27"/>
    <x v="1"/>
    <x v="0"/>
    <x v="0"/>
    <n v="0"/>
    <x v="1"/>
    <x v="0"/>
    <s v="direct debit"/>
    <n v="34"/>
    <x v="1"/>
    <n v="34"/>
    <n v="925"/>
    <x v="0"/>
    <m/>
    <s v="2023/05/23"/>
    <x v="1435"/>
    <x v="1003"/>
    <s v="Alto"/>
    <x v="0"/>
    <n v="39.312894348429523"/>
    <n v="1"/>
    <s v="Teléfono"/>
    <x v="1"/>
    <b v="0"/>
    <x v="1"/>
    <x v="2"/>
  </r>
  <r>
    <x v="5822"/>
    <x v="1"/>
    <x v="54"/>
    <n v="3"/>
    <n v="1"/>
    <x v="1"/>
    <x v="1"/>
    <n v="0"/>
    <s v="TN"/>
    <s v="Female"/>
    <x v="0"/>
    <n v="71"/>
    <x v="0"/>
    <x v="1"/>
    <x v="0"/>
    <n v="0"/>
    <x v="0"/>
    <x v="0"/>
    <s v="direct debit"/>
    <n v="14"/>
    <x v="1"/>
    <n v="14"/>
    <n v="134"/>
    <x v="5"/>
    <s v="Deceased"/>
    <s v="2020-02-26"/>
    <x v="840"/>
    <x v="1273"/>
    <s v="Medio"/>
    <x v="2"/>
    <n v="14.94100863239192"/>
    <n v="0"/>
    <s v="SMS"/>
    <x v="2"/>
    <b v="1"/>
    <x v="0"/>
    <x v="3"/>
  </r>
  <r>
    <x v="5823"/>
    <x v="1"/>
    <x v="12"/>
    <n v="5"/>
    <n v="23"/>
    <x v="1"/>
    <x v="1"/>
    <n v="0"/>
    <s v="MD"/>
    <s v="Hombre"/>
    <x v="1"/>
    <n v="25"/>
    <x v="1"/>
    <x v="0"/>
    <x v="0"/>
    <n v="0"/>
    <x v="0"/>
    <x v="0"/>
    <s v="direct debit"/>
    <n v="31"/>
    <x v="1"/>
    <n v="31"/>
    <n v="31"/>
    <x v="1"/>
    <s v="Competitor offered higher download speeds"/>
    <s v="2023/10/01"/>
    <x v="175"/>
    <x v="284"/>
    <s v="Bajo"/>
    <x v="1"/>
    <n v="36.626570225982377"/>
    <n v="3"/>
    <s v="SMS"/>
    <x v="2"/>
    <b v="1"/>
    <x v="0"/>
    <x v="0"/>
  </r>
  <r>
    <x v="5824"/>
    <x v="0"/>
    <x v="37"/>
    <n v="0"/>
    <n v="5"/>
    <x v="1"/>
    <x v="1"/>
    <n v="0"/>
    <s v="CA"/>
    <s v="Female"/>
    <x v="0"/>
    <n v="37"/>
    <x v="0"/>
    <x v="0"/>
    <x v="0"/>
    <n v="0"/>
    <x v="1"/>
    <x v="0"/>
    <s v="direct debit"/>
    <n v="40"/>
    <x v="1"/>
    <n v="40"/>
    <n v="287"/>
    <x v="0"/>
    <m/>
    <s v="2020/03/03"/>
    <x v="968"/>
    <x v="1252"/>
    <s v="Alto"/>
    <x v="0"/>
    <n v="39.43085317403154"/>
    <n v="9"/>
    <s v="SMS"/>
    <x v="2"/>
    <b v="0"/>
    <x v="1"/>
    <x v="0"/>
  </r>
  <r>
    <x v="5825"/>
    <x v="0"/>
    <x v="26"/>
    <n v="0"/>
    <n v="7"/>
    <x v="1"/>
    <x v="1"/>
    <n v="0"/>
    <s v="MO"/>
    <s v="Hombre"/>
    <x v="1"/>
    <n v="36"/>
    <x v="0"/>
    <x v="0"/>
    <x v="1"/>
    <n v="6"/>
    <x v="1"/>
    <x v="2"/>
    <s v="CREDIT CARD"/>
    <n v="20"/>
    <x v="0"/>
    <n v="20"/>
    <n v="429"/>
    <x v="0"/>
    <m/>
    <s v="2023-07-30"/>
    <x v="59"/>
    <x v="531"/>
    <s v="Medio"/>
    <x v="2"/>
    <n v="22.105810442168391"/>
    <n v="4"/>
    <s v="SMS"/>
    <x v="2"/>
    <b v="1"/>
    <x v="0"/>
    <x v="3"/>
  </r>
  <r>
    <x v="5826"/>
    <x v="0"/>
    <x v="14"/>
    <n v="0"/>
    <n v="6"/>
    <x v="1"/>
    <x v="1"/>
    <n v="0"/>
    <s v="RI"/>
    <s v="Female"/>
    <x v="0"/>
    <n v="51"/>
    <x v="0"/>
    <x v="0"/>
    <x v="0"/>
    <n v="0"/>
    <x v="0"/>
    <x v="0"/>
    <s v="direct debit"/>
    <n v="17"/>
    <x v="1"/>
    <n v="17"/>
    <n v="159"/>
    <x v="0"/>
    <m/>
    <s v="2022-03-11"/>
    <x v="817"/>
    <x v="609"/>
    <s v="Bajo"/>
    <x v="1"/>
    <n v="20.319439923365049"/>
    <n v="10"/>
    <s v="Teléfono"/>
    <x v="1"/>
    <b v="0"/>
    <x v="1"/>
    <x v="3"/>
  </r>
  <r>
    <x v="5827"/>
    <x v="0"/>
    <x v="17"/>
    <n v="0"/>
    <n v="4"/>
    <x v="1"/>
    <x v="1"/>
    <n v="0"/>
    <s v="MI"/>
    <s v="Hombre"/>
    <x v="1"/>
    <n v="36"/>
    <x v="0"/>
    <x v="0"/>
    <x v="0"/>
    <n v="0"/>
    <x v="1"/>
    <x v="0"/>
    <s v="direct debit"/>
    <n v="42"/>
    <x v="1"/>
    <n v="42"/>
    <n v="2164"/>
    <x v="0"/>
    <m/>
    <s v="2022-04-25"/>
    <x v="1065"/>
    <x v="1372"/>
    <s v="Medio"/>
    <x v="2"/>
    <n v="45.941210718298812"/>
    <n v="4"/>
    <s v="SMS"/>
    <x v="2"/>
    <b v="1"/>
    <x v="0"/>
    <x v="0"/>
  </r>
  <r>
    <x v="5828"/>
    <x v="0"/>
    <x v="29"/>
    <n v="2"/>
    <n v="0"/>
    <x v="0"/>
    <x v="0"/>
    <n v="0"/>
    <s v="ME"/>
    <s v="Hombre"/>
    <x v="1"/>
    <n v="70"/>
    <x v="0"/>
    <x v="1"/>
    <x v="0"/>
    <n v="0"/>
    <x v="0"/>
    <x v="2"/>
    <s v="CREDIT CARD"/>
    <n v="10"/>
    <x v="0"/>
    <n v="10"/>
    <n v="647"/>
    <x v="0"/>
    <m/>
    <s v="2021-06-22"/>
    <x v="418"/>
    <x v="496"/>
    <s v="Medio"/>
    <x v="2"/>
    <n v="10.47499470650089"/>
    <n v="8"/>
    <s v="Email"/>
    <x v="0"/>
    <b v="0"/>
    <x v="1"/>
    <x v="2"/>
  </r>
  <r>
    <x v="5829"/>
    <x v="0"/>
    <x v="18"/>
    <n v="1"/>
    <n v="7"/>
    <x v="1"/>
    <x v="1"/>
    <n v="0"/>
    <s v="TN"/>
    <s v="Female"/>
    <x v="0"/>
    <n v="77"/>
    <x v="0"/>
    <x v="1"/>
    <x v="0"/>
    <n v="0"/>
    <x v="0"/>
    <x v="0"/>
    <s v="direct debit"/>
    <n v="44"/>
    <x v="1"/>
    <n v="44"/>
    <n v="2520"/>
    <x v="0"/>
    <m/>
    <s v="2020-05-27"/>
    <x v="208"/>
    <x v="985"/>
    <s v="Bajo"/>
    <x v="1"/>
    <n v="43.745607037899987"/>
    <n v="4"/>
    <s v="SMS"/>
    <x v="2"/>
    <b v="0"/>
    <x v="1"/>
    <x v="3"/>
  </r>
  <r>
    <x v="5830"/>
    <x v="0"/>
    <x v="20"/>
    <n v="1"/>
    <n v="20"/>
    <x v="1"/>
    <x v="1"/>
    <n v="0"/>
    <s v="NM"/>
    <s v="Hombre"/>
    <x v="1"/>
    <n v="27"/>
    <x v="1"/>
    <x v="0"/>
    <x v="1"/>
    <n v="2"/>
    <x v="1"/>
    <x v="1"/>
    <s v="CREDIT CARD"/>
    <n v="20"/>
    <x v="0"/>
    <n v="20"/>
    <n v="345"/>
    <x v="0"/>
    <m/>
    <s v="2022/08/10"/>
    <x v="480"/>
    <x v="1432"/>
    <s v="Medio"/>
    <x v="2"/>
    <n v="23.334798503149511"/>
    <n v="4"/>
    <s v="Teléfono"/>
    <x v="1"/>
    <b v="1"/>
    <x v="0"/>
    <x v="0"/>
  </r>
  <r>
    <x v="5831"/>
    <x v="0"/>
    <x v="34"/>
    <n v="2"/>
    <n v="5"/>
    <x v="1"/>
    <x v="1"/>
    <n v="0"/>
    <s v="LA"/>
    <s v="Hombre"/>
    <x v="1"/>
    <n v="77"/>
    <x v="0"/>
    <x v="1"/>
    <x v="0"/>
    <n v="0"/>
    <x v="1"/>
    <x v="2"/>
    <s v="direct debit"/>
    <n v="40"/>
    <x v="1"/>
    <n v="40"/>
    <n v="2608"/>
    <x v="0"/>
    <m/>
    <s v="2020-06-29"/>
    <x v="466"/>
    <x v="174"/>
    <s v="Medio"/>
    <x v="2"/>
    <n v="39.682625853112761"/>
    <n v="1"/>
    <s v="SMS"/>
    <x v="2"/>
    <b v="0"/>
    <x v="1"/>
    <x v="2"/>
  </r>
  <r>
    <x v="5832"/>
    <x v="1"/>
    <x v="7"/>
    <n v="4"/>
    <n v="10"/>
    <x v="1"/>
    <x v="1"/>
    <n v="0"/>
    <s v="HI"/>
    <s v="Female"/>
    <x v="0"/>
    <n v="20"/>
    <x v="1"/>
    <x v="0"/>
    <x v="0"/>
    <n v="0"/>
    <x v="1"/>
    <x v="0"/>
    <s v="direct debit"/>
    <n v="62"/>
    <x v="1"/>
    <n v="62"/>
    <n v="3315"/>
    <x v="5"/>
    <s v="Don't know"/>
    <s v="2022/09/08"/>
    <x v="1301"/>
    <x v="757"/>
    <s v="Bajo"/>
    <x v="1"/>
    <n v="61.084015286889183"/>
    <n v="7"/>
    <s v="Teléfono"/>
    <x v="1"/>
    <b v="0"/>
    <x v="1"/>
    <x v="3"/>
  </r>
  <r>
    <x v="5833"/>
    <x v="0"/>
    <x v="9"/>
    <n v="1"/>
    <n v="3"/>
    <x v="1"/>
    <x v="1"/>
    <n v="0"/>
    <s v="NY"/>
    <s v="Female"/>
    <x v="0"/>
    <n v="54"/>
    <x v="0"/>
    <x v="0"/>
    <x v="0"/>
    <n v="0"/>
    <x v="0"/>
    <x v="0"/>
    <s v="direct debit"/>
    <n v="37"/>
    <x v="1"/>
    <n v="37"/>
    <n v="124"/>
    <x v="0"/>
    <m/>
    <s v="2020/10/21"/>
    <x v="456"/>
    <x v="388"/>
    <s v="Medio"/>
    <x v="2"/>
    <n v="41.922309095564017"/>
    <n v="8"/>
    <s v="Teléfono"/>
    <x v="1"/>
    <b v="0"/>
    <x v="1"/>
    <x v="4"/>
  </r>
  <r>
    <x v="5834"/>
    <x v="0"/>
    <x v="16"/>
    <n v="0"/>
    <n v="0"/>
    <x v="0"/>
    <x v="0"/>
    <n v="0"/>
    <s v="AZ"/>
    <s v="Female"/>
    <x v="0"/>
    <n v="45"/>
    <x v="0"/>
    <x v="0"/>
    <x v="0"/>
    <n v="0"/>
    <x v="0"/>
    <x v="2"/>
    <s v="CREDIT CARD"/>
    <n v="13"/>
    <x v="0"/>
    <n v="13"/>
    <n v="939"/>
    <x v="0"/>
    <m/>
    <s v="2022/04/20"/>
    <x v="539"/>
    <x v="1415"/>
    <s v="Bajo"/>
    <x v="1"/>
    <n v="14.1777539383844"/>
    <n v="0"/>
    <s v="Teléfono"/>
    <x v="1"/>
    <b v="1"/>
    <x v="0"/>
    <x v="2"/>
  </r>
  <r>
    <x v="5835"/>
    <x v="0"/>
    <x v="7"/>
    <n v="0"/>
    <n v="9"/>
    <x v="1"/>
    <x v="1"/>
    <n v="0"/>
    <s v="MN"/>
    <s v="Female"/>
    <x v="0"/>
    <n v="69"/>
    <x v="0"/>
    <x v="1"/>
    <x v="0"/>
    <n v="0"/>
    <x v="0"/>
    <x v="1"/>
    <s v="CREDIT CARD"/>
    <n v="41"/>
    <x v="0"/>
    <n v="41"/>
    <n v="2184"/>
    <x v="0"/>
    <m/>
    <s v="2021-04-01"/>
    <x v="210"/>
    <x v="276"/>
    <s v="Bajo"/>
    <x v="1"/>
    <n v="34.058049843625987"/>
    <n v="10"/>
    <s v="Email"/>
    <x v="0"/>
    <b v="1"/>
    <x v="0"/>
    <x v="4"/>
  </r>
  <r>
    <x v="5836"/>
    <x v="0"/>
    <x v="12"/>
    <n v="0"/>
    <n v="3"/>
    <x v="1"/>
    <x v="1"/>
    <n v="0"/>
    <s v="NJ"/>
    <s v="Hombre"/>
    <x v="1"/>
    <n v="42"/>
    <x v="0"/>
    <x v="0"/>
    <x v="0"/>
    <n v="0"/>
    <x v="0"/>
    <x v="0"/>
    <s v="CREDIT CARD"/>
    <n v="27"/>
    <x v="0"/>
    <n v="27"/>
    <n v="27"/>
    <x v="0"/>
    <m/>
    <s v="2020/05/03"/>
    <x v="499"/>
    <x v="483"/>
    <s v="Alto"/>
    <x v="0"/>
    <n v="27.141226904309949"/>
    <n v="7"/>
    <s v="SMS"/>
    <x v="2"/>
    <b v="1"/>
    <x v="0"/>
    <x v="3"/>
  </r>
  <r>
    <x v="5837"/>
    <x v="0"/>
    <x v="51"/>
    <n v="0"/>
    <n v="41"/>
    <x v="1"/>
    <x v="1"/>
    <n v="0"/>
    <s v="LA"/>
    <s v="Hombre"/>
    <x v="1"/>
    <n v="22"/>
    <x v="1"/>
    <x v="0"/>
    <x v="1"/>
    <n v="4"/>
    <x v="1"/>
    <x v="1"/>
    <s v="direct debit"/>
    <n v="39"/>
    <x v="1"/>
    <n v="39"/>
    <n v="327"/>
    <x v="0"/>
    <m/>
    <s v="2021/08/08"/>
    <x v="669"/>
    <x v="788"/>
    <s v="Alto"/>
    <x v="0"/>
    <n v="41.497812733621288"/>
    <n v="4"/>
    <s v="SMS"/>
    <x v="2"/>
    <b v="1"/>
    <x v="0"/>
    <x v="3"/>
  </r>
  <r>
    <x v="5838"/>
    <x v="1"/>
    <x v="47"/>
    <n v="2"/>
    <n v="3"/>
    <x v="1"/>
    <x v="1"/>
    <n v="0"/>
    <s v="AZ"/>
    <s v="Female"/>
    <x v="0"/>
    <n v="57"/>
    <x v="0"/>
    <x v="0"/>
    <x v="0"/>
    <n v="0"/>
    <x v="0"/>
    <x v="0"/>
    <s v="direct debit"/>
    <n v="40"/>
    <x v="1"/>
    <n v="40"/>
    <n v="1215"/>
    <x v="2"/>
    <s v="Limited range of services"/>
    <s v="2021/10/20"/>
    <x v="933"/>
    <x v="327"/>
    <s v="Medio"/>
    <x v="2"/>
    <n v="44.392568752074332"/>
    <n v="10"/>
    <s v="Teléfono"/>
    <x v="1"/>
    <b v="1"/>
    <x v="0"/>
    <x v="4"/>
  </r>
  <r>
    <x v="5839"/>
    <x v="1"/>
    <x v="47"/>
    <n v="3"/>
    <n v="4"/>
    <x v="1"/>
    <x v="1"/>
    <n v="0"/>
    <s v="UT"/>
    <s v="Female"/>
    <x v="0"/>
    <n v="52"/>
    <x v="0"/>
    <x v="0"/>
    <x v="0"/>
    <n v="0"/>
    <x v="1"/>
    <x v="0"/>
    <s v="direct debit"/>
    <n v="50"/>
    <x v="1"/>
    <n v="50"/>
    <n v="1567"/>
    <x v="2"/>
    <s v="Service dissatisfaction"/>
    <s v="2021-07-21"/>
    <x v="562"/>
    <x v="777"/>
    <s v="Alto"/>
    <x v="0"/>
    <n v="48.777071974819258"/>
    <n v="6"/>
    <s v="SMS"/>
    <x v="2"/>
    <b v="0"/>
    <x v="1"/>
    <x v="2"/>
  </r>
  <r>
    <x v="5840"/>
    <x v="0"/>
    <x v="41"/>
    <n v="1"/>
    <n v="0"/>
    <x v="0"/>
    <x v="0"/>
    <n v="0"/>
    <s v="MO"/>
    <s v="Female"/>
    <x v="0"/>
    <n v="31"/>
    <x v="0"/>
    <x v="0"/>
    <x v="0"/>
    <n v="0"/>
    <x v="0"/>
    <x v="2"/>
    <s v="CREDIT CARD"/>
    <n v="10"/>
    <x v="0"/>
    <n v="10"/>
    <n v="697"/>
    <x v="0"/>
    <m/>
    <s v="2020-11-20"/>
    <x v="1350"/>
    <x v="518"/>
    <s v="Bajo"/>
    <x v="1"/>
    <n v="9.5448140246993969"/>
    <n v="7"/>
    <s v="Email"/>
    <x v="0"/>
    <b v="0"/>
    <x v="1"/>
    <x v="0"/>
  </r>
  <r>
    <x v="5841"/>
    <x v="1"/>
    <x v="11"/>
    <n v="4"/>
    <n v="3"/>
    <x v="1"/>
    <x v="1"/>
    <n v="0"/>
    <s v="SC"/>
    <s v="Female"/>
    <x v="0"/>
    <n v="66"/>
    <x v="0"/>
    <x v="1"/>
    <x v="0"/>
    <n v="0"/>
    <x v="0"/>
    <x v="0"/>
    <s v="CREDIT CARD"/>
    <n v="49"/>
    <x v="0"/>
    <n v="49"/>
    <n v="246"/>
    <x v="4"/>
    <s v="Long distance charges"/>
    <s v="2020-11-14"/>
    <x v="1131"/>
    <x v="638"/>
    <s v="Bajo"/>
    <x v="1"/>
    <n v="47.590143132358229"/>
    <n v="1"/>
    <s v="Email"/>
    <x v="0"/>
    <b v="1"/>
    <x v="0"/>
    <x v="3"/>
  </r>
  <r>
    <x v="5842"/>
    <x v="0"/>
    <x v="60"/>
    <n v="1"/>
    <n v="19"/>
    <x v="1"/>
    <x v="1"/>
    <n v="0"/>
    <s v="NJ"/>
    <s v="Hombre"/>
    <x v="1"/>
    <n v="34"/>
    <x v="0"/>
    <x v="0"/>
    <x v="1"/>
    <n v="6"/>
    <x v="0"/>
    <x v="2"/>
    <s v="direct debit"/>
    <n v="31"/>
    <x v="1"/>
    <n v="31"/>
    <n v="1681"/>
    <x v="0"/>
    <m/>
    <s v="2023-07-17"/>
    <x v="1129"/>
    <x v="287"/>
    <s v="Bajo"/>
    <x v="1"/>
    <n v="32.103347176878998"/>
    <n v="4"/>
    <s v="Teléfono"/>
    <x v="1"/>
    <b v="0"/>
    <x v="1"/>
    <x v="0"/>
  </r>
  <r>
    <x v="5843"/>
    <x v="0"/>
    <x v="34"/>
    <n v="0"/>
    <n v="3"/>
    <x v="0"/>
    <x v="0"/>
    <n v="16"/>
    <s v="WY"/>
    <s v="Female"/>
    <x v="0"/>
    <n v="62"/>
    <x v="0"/>
    <x v="0"/>
    <x v="0"/>
    <n v="0"/>
    <x v="1"/>
    <x v="2"/>
    <s v="CREDIT CARD"/>
    <n v="35"/>
    <x v="0"/>
    <n v="35"/>
    <n v="2351"/>
    <x v="0"/>
    <m/>
    <s v="2021-06-18"/>
    <x v="599"/>
    <x v="120"/>
    <s v="Medio"/>
    <x v="2"/>
    <n v="36.939940965145169"/>
    <n v="9"/>
    <s v="SMS"/>
    <x v="2"/>
    <b v="1"/>
    <x v="0"/>
    <x v="0"/>
  </r>
  <r>
    <x v="5844"/>
    <x v="0"/>
    <x v="16"/>
    <n v="0"/>
    <n v="20"/>
    <x v="1"/>
    <x v="1"/>
    <n v="0"/>
    <s v="WY"/>
    <s v="Hombre"/>
    <x v="1"/>
    <n v="30"/>
    <x v="0"/>
    <x v="0"/>
    <x v="1"/>
    <n v="4"/>
    <x v="1"/>
    <x v="2"/>
    <s v="direct debit"/>
    <n v="31"/>
    <x v="1"/>
    <n v="31"/>
    <n v="2244"/>
    <x v="0"/>
    <m/>
    <s v="2023-07-29"/>
    <x v="508"/>
    <x v="532"/>
    <s v="Alto"/>
    <x v="0"/>
    <n v="27.824793483195599"/>
    <n v="5"/>
    <s v="Teléfono"/>
    <x v="1"/>
    <b v="0"/>
    <x v="1"/>
    <x v="4"/>
  </r>
  <r>
    <x v="5845"/>
    <x v="0"/>
    <x v="54"/>
    <n v="0"/>
    <n v="7"/>
    <x v="1"/>
    <x v="1"/>
    <n v="0"/>
    <s v="MO"/>
    <s v="Hombre"/>
    <x v="1"/>
    <n v="22"/>
    <x v="1"/>
    <x v="0"/>
    <x v="0"/>
    <n v="0"/>
    <x v="0"/>
    <x v="0"/>
    <s v="direct debit"/>
    <n v="39"/>
    <x v="1"/>
    <n v="39"/>
    <n v="408"/>
    <x v="0"/>
    <m/>
    <s v="2023-03-29"/>
    <x v="1421"/>
    <x v="1196"/>
    <s v="Bajo"/>
    <x v="1"/>
    <n v="35.229328986851883"/>
    <n v="10"/>
    <s v="SMS"/>
    <x v="2"/>
    <b v="1"/>
    <x v="0"/>
    <x v="0"/>
  </r>
  <r>
    <x v="5846"/>
    <x v="0"/>
    <x v="14"/>
    <n v="0"/>
    <n v="12"/>
    <x v="1"/>
    <x v="1"/>
    <n v="0"/>
    <s v="GA"/>
    <s v="Hombre"/>
    <x v="1"/>
    <n v="45"/>
    <x v="0"/>
    <x v="0"/>
    <x v="0"/>
    <n v="0"/>
    <x v="0"/>
    <x v="0"/>
    <s v="CREDIT CARD"/>
    <n v="42"/>
    <x v="0"/>
    <n v="42"/>
    <n v="395"/>
    <x v="0"/>
    <m/>
    <s v="2023/09/28"/>
    <x v="455"/>
    <x v="434"/>
    <s v="Bajo"/>
    <x v="1"/>
    <n v="43.806346989076417"/>
    <n v="1"/>
    <s v="Email"/>
    <x v="0"/>
    <b v="1"/>
    <x v="0"/>
    <x v="3"/>
  </r>
  <r>
    <x v="5847"/>
    <x v="0"/>
    <x v="16"/>
    <n v="0"/>
    <n v="4"/>
    <x v="1"/>
    <x v="1"/>
    <n v="0"/>
    <s v="ID"/>
    <s v="Female"/>
    <x v="0"/>
    <n v="63"/>
    <x v="0"/>
    <x v="0"/>
    <x v="0"/>
    <n v="0"/>
    <x v="1"/>
    <x v="2"/>
    <s v="direct debit"/>
    <n v="46"/>
    <x v="1"/>
    <n v="46"/>
    <n v="3335"/>
    <x v="0"/>
    <m/>
    <s v="2022-08-10"/>
    <x v="480"/>
    <x v="559"/>
    <s v="Alto"/>
    <x v="0"/>
    <n v="53.131103232152192"/>
    <n v="2"/>
    <s v="SMS"/>
    <x v="2"/>
    <b v="1"/>
    <x v="0"/>
    <x v="2"/>
  </r>
  <r>
    <x v="5848"/>
    <x v="0"/>
    <x v="44"/>
    <n v="0"/>
    <n v="0"/>
    <x v="0"/>
    <x v="0"/>
    <n v="0"/>
    <s v="ME"/>
    <s v="Hombre"/>
    <x v="1"/>
    <n v="26"/>
    <x v="1"/>
    <x v="0"/>
    <x v="0"/>
    <n v="0"/>
    <x v="0"/>
    <x v="1"/>
    <s v="CREDIT CARD"/>
    <n v="12"/>
    <x v="0"/>
    <n v="12"/>
    <n v="703"/>
    <x v="0"/>
    <m/>
    <s v="2021-11-07"/>
    <x v="611"/>
    <x v="919"/>
    <s v="Medio"/>
    <x v="2"/>
    <n v="13.21066040651046"/>
    <n v="10"/>
    <s v="Email"/>
    <x v="0"/>
    <b v="0"/>
    <x v="1"/>
    <x v="4"/>
  </r>
  <r>
    <x v="5849"/>
    <x v="1"/>
    <x v="9"/>
    <n v="2"/>
    <n v="9"/>
    <x v="1"/>
    <x v="1"/>
    <n v="0"/>
    <s v="MN"/>
    <s v="Hombre"/>
    <x v="1"/>
    <n v="71"/>
    <x v="0"/>
    <x v="1"/>
    <x v="0"/>
    <n v="0"/>
    <x v="1"/>
    <x v="0"/>
    <s v="direct debit"/>
    <n v="25"/>
    <x v="1"/>
    <n v="25"/>
    <n v="81"/>
    <x v="4"/>
    <s v="Long distance charges"/>
    <s v="2023/06/29"/>
    <x v="1132"/>
    <x v="1221"/>
    <s v="Alto"/>
    <x v="0"/>
    <n v="21.32990151118895"/>
    <n v="0"/>
    <s v="Teléfono"/>
    <x v="1"/>
    <b v="0"/>
    <x v="1"/>
    <x v="2"/>
  </r>
  <r>
    <x v="5850"/>
    <x v="0"/>
    <x v="59"/>
    <n v="0"/>
    <n v="7"/>
    <x v="1"/>
    <x v="1"/>
    <n v="0"/>
    <s v="FL"/>
    <s v="Female"/>
    <x v="0"/>
    <n v="81"/>
    <x v="0"/>
    <x v="1"/>
    <x v="0"/>
    <n v="0"/>
    <x v="0"/>
    <x v="1"/>
    <s v="CREDIT CARD"/>
    <n v="45"/>
    <x v="0"/>
    <n v="45"/>
    <n v="2229"/>
    <x v="0"/>
    <m/>
    <s v="2022-06-24"/>
    <x v="411"/>
    <x v="982"/>
    <s v="Alto"/>
    <x v="0"/>
    <n v="43.531188435622383"/>
    <n v="7"/>
    <s v="Email"/>
    <x v="0"/>
    <b v="1"/>
    <x v="0"/>
    <x v="3"/>
  </r>
  <r>
    <x v="5851"/>
    <x v="1"/>
    <x v="8"/>
    <n v="3"/>
    <n v="5"/>
    <x v="1"/>
    <x v="1"/>
    <n v="0"/>
    <s v="TN"/>
    <s v="Hombre"/>
    <x v="1"/>
    <n v="47"/>
    <x v="0"/>
    <x v="0"/>
    <x v="0"/>
    <n v="0"/>
    <x v="0"/>
    <x v="0"/>
    <s v="direct debit"/>
    <n v="30"/>
    <x v="1"/>
    <n v="30"/>
    <n v="57"/>
    <x v="1"/>
    <s v="Competitor made better offer"/>
    <s v="2023-02-17"/>
    <x v="1048"/>
    <x v="528"/>
    <s v="Medio"/>
    <x v="2"/>
    <n v="34.707324659684637"/>
    <n v="9"/>
    <s v="Email"/>
    <x v="0"/>
    <b v="0"/>
    <x v="1"/>
    <x v="3"/>
  </r>
  <r>
    <x v="5852"/>
    <x v="0"/>
    <x v="21"/>
    <n v="0"/>
    <n v="7"/>
    <x v="1"/>
    <x v="1"/>
    <n v="0"/>
    <s v="NC"/>
    <s v="Female"/>
    <x v="0"/>
    <n v="50"/>
    <x v="0"/>
    <x v="0"/>
    <x v="0"/>
    <n v="0"/>
    <x v="0"/>
    <x v="0"/>
    <s v="CREDIT CARD"/>
    <n v="36"/>
    <x v="0"/>
    <n v="36"/>
    <n v="219"/>
    <x v="0"/>
    <m/>
    <s v="2021-11-07"/>
    <x v="611"/>
    <x v="383"/>
    <s v="Medio"/>
    <x v="2"/>
    <n v="38.756624082976117"/>
    <n v="0"/>
    <s v="SMS"/>
    <x v="2"/>
    <b v="0"/>
    <x v="1"/>
    <x v="2"/>
  </r>
  <r>
    <x v="5853"/>
    <x v="0"/>
    <x v="36"/>
    <n v="2"/>
    <n v="0"/>
    <x v="0"/>
    <x v="0"/>
    <n v="0"/>
    <s v="NH"/>
    <s v="Hombre"/>
    <x v="1"/>
    <n v="28"/>
    <x v="1"/>
    <x v="0"/>
    <x v="0"/>
    <n v="0"/>
    <x v="0"/>
    <x v="1"/>
    <s v="CREDIT CARD"/>
    <n v="13"/>
    <x v="0"/>
    <n v="13"/>
    <n v="55"/>
    <x v="0"/>
    <m/>
    <s v="2022-01-09"/>
    <x v="799"/>
    <x v="1291"/>
    <s v="Medio"/>
    <x v="2"/>
    <n v="15.159740985579321"/>
    <n v="7"/>
    <s v="Teléfono"/>
    <x v="1"/>
    <b v="0"/>
    <x v="1"/>
    <x v="4"/>
  </r>
  <r>
    <x v="5854"/>
    <x v="0"/>
    <x v="16"/>
    <n v="0"/>
    <n v="12"/>
    <x v="1"/>
    <x v="1"/>
    <n v="0"/>
    <s v="UT"/>
    <s v="Female"/>
    <x v="0"/>
    <n v="27"/>
    <x v="1"/>
    <x v="0"/>
    <x v="0"/>
    <n v="0"/>
    <x v="1"/>
    <x v="2"/>
    <s v="direct debit"/>
    <n v="51"/>
    <x v="1"/>
    <n v="51"/>
    <n v="3663"/>
    <x v="0"/>
    <m/>
    <s v="2020-10-28"/>
    <x v="721"/>
    <x v="1406"/>
    <s v="Medio"/>
    <x v="2"/>
    <n v="42.9460801499147"/>
    <n v="3"/>
    <s v="Email"/>
    <x v="0"/>
    <b v="1"/>
    <x v="0"/>
    <x v="3"/>
  </r>
  <r>
    <x v="5855"/>
    <x v="0"/>
    <x v="40"/>
    <n v="2"/>
    <n v="6"/>
    <x v="0"/>
    <x v="0"/>
    <n v="14"/>
    <s v="WV"/>
    <s v="Female"/>
    <x v="0"/>
    <n v="55"/>
    <x v="0"/>
    <x v="0"/>
    <x v="0"/>
    <n v="0"/>
    <x v="1"/>
    <x v="2"/>
    <s v="direct debit"/>
    <n v="32"/>
    <x v="1"/>
    <n v="32"/>
    <n v="2022"/>
    <x v="0"/>
    <m/>
    <s v="2021-03-02"/>
    <x v="1230"/>
    <x v="265"/>
    <s v="Medio"/>
    <x v="2"/>
    <n v="31.797253163891671"/>
    <n v="7"/>
    <s v="Email"/>
    <x v="0"/>
    <b v="0"/>
    <x v="1"/>
    <x v="3"/>
  </r>
  <r>
    <x v="5856"/>
    <x v="0"/>
    <x v="10"/>
    <n v="0"/>
    <n v="3"/>
    <x v="1"/>
    <x v="1"/>
    <n v="0"/>
    <s v="ME"/>
    <s v="Female"/>
    <x v="0"/>
    <n v="74"/>
    <x v="0"/>
    <x v="1"/>
    <x v="0"/>
    <n v="0"/>
    <x v="1"/>
    <x v="1"/>
    <s v="direct debit"/>
    <n v="55"/>
    <x v="1"/>
    <n v="55"/>
    <n v="2181"/>
    <x v="0"/>
    <m/>
    <s v="2023-04-06"/>
    <x v="1117"/>
    <x v="1255"/>
    <s v="Medio"/>
    <x v="2"/>
    <n v="50.922498650220369"/>
    <n v="3"/>
    <s v="Email"/>
    <x v="0"/>
    <b v="1"/>
    <x v="0"/>
    <x v="4"/>
  </r>
  <r>
    <x v="5857"/>
    <x v="0"/>
    <x v="26"/>
    <n v="0"/>
    <n v="1"/>
    <x v="1"/>
    <x v="1"/>
    <n v="0"/>
    <s v="ID"/>
    <s v="Hombre"/>
    <x v="1"/>
    <n v="57"/>
    <x v="0"/>
    <x v="0"/>
    <x v="0"/>
    <n v="0"/>
    <x v="0"/>
    <x v="0"/>
    <s v="direct debit"/>
    <n v="46"/>
    <x v="1"/>
    <n v="46"/>
    <n v="954"/>
    <x v="0"/>
    <m/>
    <s v="2021/11/18"/>
    <x v="942"/>
    <x v="619"/>
    <s v="Medio"/>
    <x v="2"/>
    <n v="42.627358780117412"/>
    <n v="4"/>
    <s v="SMS"/>
    <x v="2"/>
    <b v="1"/>
    <x v="0"/>
    <x v="2"/>
  </r>
  <r>
    <x v="5858"/>
    <x v="0"/>
    <x v="39"/>
    <n v="0"/>
    <n v="0"/>
    <x v="0"/>
    <x v="0"/>
    <n v="0"/>
    <s v="OR"/>
    <s v="Hombre"/>
    <x v="1"/>
    <n v="70"/>
    <x v="0"/>
    <x v="1"/>
    <x v="0"/>
    <n v="0"/>
    <x v="0"/>
    <x v="2"/>
    <s v="CREDIT CARD"/>
    <n v="12"/>
    <x v="0"/>
    <n v="12"/>
    <n v="858"/>
    <x v="0"/>
    <m/>
    <s v="2022/11/12"/>
    <x v="1219"/>
    <x v="220"/>
    <s v="Medio"/>
    <x v="2"/>
    <n v="13.43280062132877"/>
    <n v="3"/>
    <s v="SMS"/>
    <x v="2"/>
    <b v="1"/>
    <x v="0"/>
    <x v="2"/>
  </r>
  <r>
    <x v="5859"/>
    <x v="0"/>
    <x v="8"/>
    <n v="0"/>
    <n v="3"/>
    <x v="1"/>
    <x v="1"/>
    <n v="0"/>
    <s v="UT"/>
    <s v="Female"/>
    <x v="0"/>
    <n v="54"/>
    <x v="0"/>
    <x v="0"/>
    <x v="1"/>
    <n v="2"/>
    <x v="0"/>
    <x v="0"/>
    <s v="CREDIT CARD"/>
    <n v="35"/>
    <x v="0"/>
    <n v="35"/>
    <n v="81"/>
    <x v="0"/>
    <m/>
    <s v="2023-08-04"/>
    <x v="392"/>
    <x v="1121"/>
    <s v="Alto"/>
    <x v="0"/>
    <n v="32.520985128209972"/>
    <n v="5"/>
    <s v="Email"/>
    <x v="0"/>
    <b v="1"/>
    <x v="0"/>
    <x v="4"/>
  </r>
  <r>
    <x v="2911"/>
    <x v="0"/>
    <x v="12"/>
    <n v="1"/>
    <n v="0"/>
    <x v="0"/>
    <x v="0"/>
    <n v="0"/>
    <s v="VA"/>
    <s v="Female"/>
    <x v="0"/>
    <n v="21"/>
    <x v="1"/>
    <x v="0"/>
    <x v="0"/>
    <n v="0"/>
    <x v="0"/>
    <x v="0"/>
    <s v="PAPER CHECK"/>
    <n v="10"/>
    <x v="3"/>
    <n v="10"/>
    <n v="14"/>
    <x v="0"/>
    <m/>
    <s v="2020/07/22"/>
    <x v="830"/>
    <x v="1218"/>
    <s v="Alto"/>
    <x v="0"/>
    <n v="10.200864373856909"/>
    <n v="6"/>
    <s v="Teléfono"/>
    <x v="1"/>
    <b v="0"/>
    <x v="1"/>
    <x v="4"/>
  </r>
  <r>
    <x v="5860"/>
    <x v="0"/>
    <x v="66"/>
    <n v="0"/>
    <n v="7"/>
    <x v="1"/>
    <x v="1"/>
    <n v="0"/>
    <s v="MA"/>
    <s v="Hombre"/>
    <x v="1"/>
    <n v="74"/>
    <x v="0"/>
    <x v="1"/>
    <x v="0"/>
    <n v="0"/>
    <x v="1"/>
    <x v="1"/>
    <s v="direct debit"/>
    <n v="44"/>
    <x v="1"/>
    <n v="44"/>
    <n v="1188"/>
    <x v="0"/>
    <m/>
    <s v="2020/04/18"/>
    <x v="346"/>
    <x v="1185"/>
    <s v="Bajo"/>
    <x v="1"/>
    <n v="48.684575243690283"/>
    <n v="3"/>
    <s v="SMS"/>
    <x v="2"/>
    <b v="1"/>
    <x v="0"/>
    <x v="4"/>
  </r>
  <r>
    <x v="5861"/>
    <x v="0"/>
    <x v="41"/>
    <n v="0"/>
    <n v="15"/>
    <x v="1"/>
    <x v="1"/>
    <n v="0"/>
    <s v="MI"/>
    <s v="Female"/>
    <x v="0"/>
    <n v="23"/>
    <x v="1"/>
    <x v="0"/>
    <x v="0"/>
    <n v="0"/>
    <x v="1"/>
    <x v="2"/>
    <s v="CREDIT CARD"/>
    <n v="24"/>
    <x v="0"/>
    <n v="24"/>
    <n v="1695"/>
    <x v="0"/>
    <m/>
    <s v="2022-09-11"/>
    <x v="595"/>
    <x v="400"/>
    <s v="Medio"/>
    <x v="2"/>
    <n v="22.2794898814136"/>
    <n v="3"/>
    <s v="SMS"/>
    <x v="2"/>
    <b v="1"/>
    <x v="0"/>
    <x v="3"/>
  </r>
  <r>
    <x v="5862"/>
    <x v="0"/>
    <x v="40"/>
    <n v="0"/>
    <n v="4"/>
    <x v="1"/>
    <x v="1"/>
    <n v="0"/>
    <s v="NJ"/>
    <s v="Female"/>
    <x v="0"/>
    <n v="49"/>
    <x v="0"/>
    <x v="0"/>
    <x v="0"/>
    <n v="0"/>
    <x v="1"/>
    <x v="0"/>
    <s v="CREDIT CARD"/>
    <n v="55"/>
    <x v="0"/>
    <n v="55"/>
    <n v="3450"/>
    <x v="0"/>
    <m/>
    <s v="2020-07-02"/>
    <x v="438"/>
    <x v="1127"/>
    <s v="Bajo"/>
    <x v="1"/>
    <n v="49.62959050074187"/>
    <n v="2"/>
    <s v="SMS"/>
    <x v="2"/>
    <b v="0"/>
    <x v="1"/>
    <x v="2"/>
  </r>
  <r>
    <x v="5863"/>
    <x v="0"/>
    <x v="39"/>
    <n v="0"/>
    <n v="0"/>
    <x v="0"/>
    <x v="0"/>
    <n v="0"/>
    <s v="VA"/>
    <s v="Female"/>
    <x v="0"/>
    <n v="50"/>
    <x v="0"/>
    <x v="0"/>
    <x v="1"/>
    <n v="4"/>
    <x v="0"/>
    <x v="2"/>
    <s v="direct debit"/>
    <n v="6"/>
    <x v="1"/>
    <n v="6"/>
    <n v="437"/>
    <x v="0"/>
    <m/>
    <s v="2023-04-10"/>
    <x v="649"/>
    <x v="721"/>
    <s v="Medio"/>
    <x v="2"/>
    <n v="6.2090550327599203"/>
    <n v="10"/>
    <s v="Email"/>
    <x v="0"/>
    <b v="0"/>
    <x v="1"/>
    <x v="0"/>
  </r>
  <r>
    <x v="5864"/>
    <x v="0"/>
    <x v="16"/>
    <n v="0"/>
    <n v="10"/>
    <x v="1"/>
    <x v="1"/>
    <n v="0"/>
    <s v="RI"/>
    <s v="Female"/>
    <x v="0"/>
    <n v="47"/>
    <x v="0"/>
    <x v="0"/>
    <x v="1"/>
    <n v="2"/>
    <x v="1"/>
    <x v="2"/>
    <s v="direct debit"/>
    <n v="31"/>
    <x v="1"/>
    <n v="31"/>
    <n v="2259"/>
    <x v="0"/>
    <m/>
    <s v="2021-05-11"/>
    <x v="1228"/>
    <x v="584"/>
    <s v="Medio"/>
    <x v="2"/>
    <n v="29.28005460065107"/>
    <n v="4"/>
    <s v="Teléfono"/>
    <x v="1"/>
    <b v="1"/>
    <x v="0"/>
    <x v="4"/>
  </r>
  <r>
    <x v="5865"/>
    <x v="1"/>
    <x v="3"/>
    <n v="0"/>
    <n v="5"/>
    <x v="1"/>
    <x v="1"/>
    <n v="0"/>
    <s v="CO"/>
    <s v="Hombre"/>
    <x v="1"/>
    <n v="84"/>
    <x v="0"/>
    <x v="1"/>
    <x v="0"/>
    <n v="0"/>
    <x v="1"/>
    <x v="0"/>
    <s v="CREDIT CARD"/>
    <n v="47"/>
    <x v="0"/>
    <n v="47"/>
    <n v="3212"/>
    <x v="1"/>
    <s v="Competitor had better devices"/>
    <s v="2022/01/26"/>
    <x v="1345"/>
    <x v="927"/>
    <s v="Bajo"/>
    <x v="1"/>
    <n v="49.238937717820107"/>
    <n v="5"/>
    <s v="Teléfono"/>
    <x v="1"/>
    <b v="0"/>
    <x v="1"/>
    <x v="4"/>
  </r>
  <r>
    <x v="5866"/>
    <x v="0"/>
    <x v="41"/>
    <n v="2"/>
    <n v="12"/>
    <x v="1"/>
    <x v="1"/>
    <n v="0"/>
    <s v="AK"/>
    <s v="Female"/>
    <x v="0"/>
    <n v="28"/>
    <x v="1"/>
    <x v="0"/>
    <x v="0"/>
    <n v="0"/>
    <x v="0"/>
    <x v="2"/>
    <s v="CREDIT CARD"/>
    <n v="49"/>
    <x v="0"/>
    <n v="49"/>
    <n v="3427"/>
    <x v="0"/>
    <m/>
    <s v="2023-02-19"/>
    <x v="1180"/>
    <x v="694"/>
    <s v="Bajo"/>
    <x v="1"/>
    <n v="46.414369523473233"/>
    <n v="1"/>
    <s v="Email"/>
    <x v="0"/>
    <b v="1"/>
    <x v="0"/>
    <x v="4"/>
  </r>
  <r>
    <x v="5867"/>
    <x v="1"/>
    <x v="35"/>
    <n v="0"/>
    <n v="4"/>
    <x v="1"/>
    <x v="1"/>
    <n v="0"/>
    <s v="ND"/>
    <s v="Hombre"/>
    <x v="1"/>
    <n v="70"/>
    <x v="0"/>
    <x v="1"/>
    <x v="0"/>
    <n v="0"/>
    <x v="1"/>
    <x v="0"/>
    <s v="CREDIT CARD"/>
    <n v="61"/>
    <x v="0"/>
    <n v="61"/>
    <n v="1527"/>
    <x v="4"/>
    <s v="Price too high"/>
    <s v="2023/06/06"/>
    <x v="883"/>
    <x v="1350"/>
    <s v="Bajo"/>
    <x v="1"/>
    <n v="62.497310326890762"/>
    <n v="4"/>
    <s v="SMS"/>
    <x v="2"/>
    <b v="0"/>
    <x v="1"/>
    <x v="0"/>
  </r>
  <r>
    <x v="5868"/>
    <x v="0"/>
    <x v="66"/>
    <n v="0"/>
    <n v="5"/>
    <x v="1"/>
    <x v="1"/>
    <n v="0"/>
    <s v="WV"/>
    <s v="Female"/>
    <x v="0"/>
    <n v="53"/>
    <x v="0"/>
    <x v="0"/>
    <x v="0"/>
    <n v="0"/>
    <x v="0"/>
    <x v="0"/>
    <s v="direct debit"/>
    <n v="55"/>
    <x v="1"/>
    <n v="55"/>
    <n v="1480"/>
    <x v="0"/>
    <m/>
    <s v="2023/09/16"/>
    <x v="119"/>
    <x v="245"/>
    <s v="Medio"/>
    <x v="2"/>
    <n v="47.198664604983342"/>
    <n v="9"/>
    <s v="SMS"/>
    <x v="2"/>
    <b v="0"/>
    <x v="1"/>
    <x v="0"/>
  </r>
  <r>
    <x v="5869"/>
    <x v="0"/>
    <x v="34"/>
    <n v="2"/>
    <n v="0"/>
    <x v="0"/>
    <x v="0"/>
    <n v="0"/>
    <s v="OK"/>
    <s v="Hombre"/>
    <x v="1"/>
    <n v="21"/>
    <x v="1"/>
    <x v="0"/>
    <x v="0"/>
    <n v="0"/>
    <x v="0"/>
    <x v="2"/>
    <s v="CREDIT CARD"/>
    <n v="11"/>
    <x v="0"/>
    <n v="11"/>
    <n v="716"/>
    <x v="0"/>
    <m/>
    <s v="2021-09-28"/>
    <x v="1243"/>
    <x v="946"/>
    <s v="Medio"/>
    <x v="2"/>
    <n v="9.6639588185227936"/>
    <n v="6"/>
    <s v="Teléfono"/>
    <x v="1"/>
    <b v="1"/>
    <x v="0"/>
    <x v="3"/>
  </r>
  <r>
    <x v="5870"/>
    <x v="1"/>
    <x v="14"/>
    <n v="0"/>
    <n v="4"/>
    <x v="1"/>
    <x v="1"/>
    <n v="0"/>
    <s v="WV"/>
    <s v="Female"/>
    <x v="0"/>
    <n v="34"/>
    <x v="0"/>
    <x v="0"/>
    <x v="0"/>
    <n v="0"/>
    <x v="0"/>
    <x v="0"/>
    <s v="direct debit"/>
    <n v="37"/>
    <x v="1"/>
    <n v="37"/>
    <n v="353"/>
    <x v="1"/>
    <s v="Competitor made better offer"/>
    <s v="2021-07-21"/>
    <x v="562"/>
    <x v="157"/>
    <s v="Alto"/>
    <x v="0"/>
    <n v="35.77334848266306"/>
    <n v="6"/>
    <s v="SMS"/>
    <x v="2"/>
    <b v="1"/>
    <x v="0"/>
    <x v="2"/>
  </r>
  <r>
    <x v="5871"/>
    <x v="0"/>
    <x v="16"/>
    <n v="2"/>
    <n v="5"/>
    <x v="1"/>
    <x v="1"/>
    <n v="0"/>
    <s v="NJ"/>
    <s v="Female"/>
    <x v="0"/>
    <n v="41"/>
    <x v="0"/>
    <x v="0"/>
    <x v="0"/>
    <n v="0"/>
    <x v="1"/>
    <x v="2"/>
    <s v="CREDIT CARD"/>
    <n v="33"/>
    <x v="0"/>
    <n v="33"/>
    <n v="2343"/>
    <x v="0"/>
    <m/>
    <s v="2023-11-24"/>
    <x v="235"/>
    <x v="1373"/>
    <s v="Bajo"/>
    <x v="1"/>
    <n v="26.574350518719172"/>
    <n v="7"/>
    <s v="SMS"/>
    <x v="2"/>
    <b v="1"/>
    <x v="0"/>
    <x v="2"/>
  </r>
  <r>
    <x v="5872"/>
    <x v="0"/>
    <x v="12"/>
    <n v="1"/>
    <n v="0"/>
    <x v="0"/>
    <x v="0"/>
    <n v="0"/>
    <s v="ME"/>
    <s v="Hombre"/>
    <x v="1"/>
    <n v="43"/>
    <x v="0"/>
    <x v="0"/>
    <x v="0"/>
    <n v="0"/>
    <x v="0"/>
    <x v="0"/>
    <s v="CREDIT CARD"/>
    <n v="12"/>
    <x v="0"/>
    <n v="12"/>
    <n v="12"/>
    <x v="0"/>
    <m/>
    <s v="2020/04/28"/>
    <x v="1351"/>
    <x v="284"/>
    <s v="Bajo"/>
    <x v="1"/>
    <n v="14.072349830338061"/>
    <n v="0"/>
    <s v="Email"/>
    <x v="0"/>
    <b v="0"/>
    <x v="1"/>
    <x v="2"/>
  </r>
  <r>
    <x v="5873"/>
    <x v="1"/>
    <x v="74"/>
    <n v="2"/>
    <n v="5"/>
    <x v="1"/>
    <x v="1"/>
    <n v="0"/>
    <s v="SD"/>
    <s v="Hombre"/>
    <x v="1"/>
    <n v="74"/>
    <x v="0"/>
    <x v="1"/>
    <x v="0"/>
    <n v="0"/>
    <x v="1"/>
    <x v="0"/>
    <s v="direct debit"/>
    <n v="48"/>
    <x v="1"/>
    <n v="48"/>
    <n v="2578"/>
    <x v="1"/>
    <s v="Competitor offered higher download speeds"/>
    <s v="2022-12-19"/>
    <x v="429"/>
    <x v="1288"/>
    <s v="Alto"/>
    <x v="0"/>
    <n v="41.344056889817168"/>
    <n v="9"/>
    <s v="SMS"/>
    <x v="2"/>
    <b v="0"/>
    <x v="1"/>
    <x v="4"/>
  </r>
  <r>
    <x v="5874"/>
    <x v="1"/>
    <x v="24"/>
    <n v="2"/>
    <n v="7"/>
    <x v="1"/>
    <x v="1"/>
    <n v="0"/>
    <s v="IL"/>
    <s v="Female"/>
    <x v="0"/>
    <n v="46"/>
    <x v="0"/>
    <x v="0"/>
    <x v="0"/>
    <n v="0"/>
    <x v="1"/>
    <x v="0"/>
    <s v="direct debit"/>
    <n v="37"/>
    <x v="1"/>
    <n v="37"/>
    <n v="537"/>
    <x v="2"/>
    <s v="Lack of self-service on Website"/>
    <s v="2022/05/17"/>
    <x v="1031"/>
    <x v="616"/>
    <s v="Alto"/>
    <x v="0"/>
    <n v="37.488570042607464"/>
    <n v="6"/>
    <s v="SMS"/>
    <x v="2"/>
    <b v="1"/>
    <x v="0"/>
    <x v="3"/>
  </r>
  <r>
    <x v="5875"/>
    <x v="0"/>
    <x v="26"/>
    <n v="0"/>
    <n v="2"/>
    <x v="1"/>
    <x v="1"/>
    <n v="0"/>
    <s v="TX"/>
    <s v="Female"/>
    <x v="0"/>
    <n v="39"/>
    <x v="0"/>
    <x v="0"/>
    <x v="0"/>
    <n v="0"/>
    <x v="0"/>
    <x v="0"/>
    <s v="direct debit"/>
    <n v="53"/>
    <x v="1"/>
    <n v="53"/>
    <n v="1125"/>
    <x v="0"/>
    <m/>
    <s v="2022-08-12"/>
    <x v="190"/>
    <x v="920"/>
    <s v="Bajo"/>
    <x v="1"/>
    <n v="48.264489501601851"/>
    <n v="7"/>
    <s v="Email"/>
    <x v="0"/>
    <b v="0"/>
    <x v="1"/>
    <x v="3"/>
  </r>
  <r>
    <x v="4508"/>
    <x v="0"/>
    <x v="24"/>
    <n v="0"/>
    <n v="0"/>
    <x v="0"/>
    <x v="0"/>
    <n v="0"/>
    <s v="ME"/>
    <s v="Female"/>
    <x v="0"/>
    <n v="39"/>
    <x v="0"/>
    <x v="0"/>
    <x v="1"/>
    <n v="2"/>
    <x v="0"/>
    <x v="0"/>
    <s v="CREDIT CARD"/>
    <n v="7"/>
    <x v="0"/>
    <n v="7"/>
    <n v="95"/>
    <x v="0"/>
    <m/>
    <s v="2021/09/05"/>
    <x v="56"/>
    <x v="1040"/>
    <s v="Medio"/>
    <x v="2"/>
    <n v="8.2486361580454748"/>
    <n v="4"/>
    <s v="Teléfono"/>
    <x v="1"/>
    <b v="0"/>
    <x v="1"/>
    <x v="2"/>
  </r>
  <r>
    <x v="5876"/>
    <x v="1"/>
    <x v="12"/>
    <n v="2"/>
    <n v="2"/>
    <x v="1"/>
    <x v="1"/>
    <n v="0"/>
    <s v="WI"/>
    <s v="Female"/>
    <x v="0"/>
    <n v="57"/>
    <x v="0"/>
    <x v="0"/>
    <x v="0"/>
    <n v="0"/>
    <x v="0"/>
    <x v="0"/>
    <s v="PAPER CHECK"/>
    <n v="50"/>
    <x v="3"/>
    <n v="50"/>
    <n v="50"/>
    <x v="1"/>
    <s v="Competitor made better offer"/>
    <s v="2023/08/13"/>
    <x v="1237"/>
    <x v="294"/>
    <s v="Bajo"/>
    <x v="1"/>
    <n v="54.446173073710959"/>
    <n v="0"/>
    <s v="Teléfono"/>
    <x v="1"/>
    <b v="0"/>
    <x v="1"/>
    <x v="4"/>
  </r>
  <r>
    <x v="5315"/>
    <x v="0"/>
    <x v="51"/>
    <n v="0"/>
    <n v="3"/>
    <x v="0"/>
    <x v="0"/>
    <n v="41"/>
    <s v="WY"/>
    <s v="Hombre"/>
    <x v="1"/>
    <n v="60"/>
    <x v="0"/>
    <x v="0"/>
    <x v="0"/>
    <n v="0"/>
    <x v="0"/>
    <x v="0"/>
    <s v="direct debit"/>
    <n v="38"/>
    <x v="1"/>
    <n v="38"/>
    <n v="291"/>
    <x v="0"/>
    <m/>
    <s v="2022-03-12"/>
    <x v="881"/>
    <x v="26"/>
    <s v="Bajo"/>
    <x v="1"/>
    <n v="32.30434290519861"/>
    <n v="1"/>
    <s v="SMS"/>
    <x v="2"/>
    <b v="0"/>
    <x v="1"/>
    <x v="4"/>
  </r>
  <r>
    <x v="5877"/>
    <x v="0"/>
    <x v="57"/>
    <n v="0"/>
    <n v="14"/>
    <x v="1"/>
    <x v="1"/>
    <n v="0"/>
    <s v="NH"/>
    <s v="Female"/>
    <x v="0"/>
    <n v="34"/>
    <x v="0"/>
    <x v="0"/>
    <x v="1"/>
    <n v="2"/>
    <x v="1"/>
    <x v="2"/>
    <s v="direct debit"/>
    <n v="38"/>
    <x v="1"/>
    <n v="38"/>
    <n v="2764"/>
    <x v="0"/>
    <m/>
    <s v="2022/11/02"/>
    <x v="164"/>
    <x v="1282"/>
    <s v="Bajo"/>
    <x v="1"/>
    <n v="31.644429423734959"/>
    <n v="6"/>
    <s v="Teléfono"/>
    <x v="1"/>
    <b v="0"/>
    <x v="1"/>
    <x v="0"/>
  </r>
  <r>
    <x v="5878"/>
    <x v="1"/>
    <x v="12"/>
    <n v="4"/>
    <n v="3"/>
    <x v="1"/>
    <x v="1"/>
    <n v="0"/>
    <s v="MO"/>
    <s v="Hombre"/>
    <x v="1"/>
    <n v="80"/>
    <x v="0"/>
    <x v="1"/>
    <x v="0"/>
    <n v="0"/>
    <x v="0"/>
    <x v="0"/>
    <s v="direct debit"/>
    <n v="34"/>
    <x v="1"/>
    <n v="34"/>
    <n v="34"/>
    <x v="4"/>
    <s v="Price too high"/>
    <s v="2021-01-27"/>
    <x v="530"/>
    <x v="1433"/>
    <s v="Medio"/>
    <x v="2"/>
    <n v="32.61859701072413"/>
    <n v="1"/>
    <s v="Teléfono"/>
    <x v="1"/>
    <b v="0"/>
    <x v="1"/>
    <x v="0"/>
  </r>
  <r>
    <x v="5879"/>
    <x v="0"/>
    <x v="29"/>
    <n v="2"/>
    <n v="8"/>
    <x v="1"/>
    <x v="1"/>
    <n v="0"/>
    <s v="MD"/>
    <s v="Female"/>
    <x v="0"/>
    <n v="48"/>
    <x v="0"/>
    <x v="0"/>
    <x v="0"/>
    <n v="0"/>
    <x v="1"/>
    <x v="1"/>
    <s v="CREDIT CARD"/>
    <n v="67"/>
    <x v="0"/>
    <n v="67"/>
    <n v="4513"/>
    <x v="0"/>
    <m/>
    <s v="2020/03/20"/>
    <x v="1226"/>
    <x v="1418"/>
    <s v="Alto"/>
    <x v="0"/>
    <n v="76.605262275370706"/>
    <n v="0"/>
    <s v="Teléfono"/>
    <x v="1"/>
    <b v="0"/>
    <x v="1"/>
    <x v="0"/>
  </r>
  <r>
    <x v="5880"/>
    <x v="0"/>
    <x v="68"/>
    <n v="2"/>
    <n v="6"/>
    <x v="1"/>
    <x v="1"/>
    <n v="0"/>
    <s v="IL"/>
    <s v="Hombre"/>
    <x v="1"/>
    <n v="57"/>
    <x v="0"/>
    <x v="0"/>
    <x v="1"/>
    <n v="2"/>
    <x v="0"/>
    <x v="2"/>
    <s v="CREDIT CARD"/>
    <n v="27"/>
    <x v="0"/>
    <n v="27"/>
    <n v="1343"/>
    <x v="0"/>
    <m/>
    <s v="2021/06/24"/>
    <x v="905"/>
    <x v="456"/>
    <s v="Alto"/>
    <x v="0"/>
    <n v="29.406323376241119"/>
    <n v="8"/>
    <s v="Email"/>
    <x v="0"/>
    <b v="0"/>
    <x v="1"/>
    <x v="2"/>
  </r>
  <r>
    <x v="5881"/>
    <x v="0"/>
    <x v="57"/>
    <n v="0"/>
    <n v="3"/>
    <x v="1"/>
    <x v="1"/>
    <n v="0"/>
    <s v="NY"/>
    <s v="Female"/>
    <x v="0"/>
    <n v="60"/>
    <x v="0"/>
    <x v="0"/>
    <x v="1"/>
    <n v="4"/>
    <x v="1"/>
    <x v="2"/>
    <s v="direct debit"/>
    <n v="33"/>
    <x v="1"/>
    <n v="33"/>
    <n v="2434"/>
    <x v="0"/>
    <m/>
    <s v="2020-04-28"/>
    <x v="1351"/>
    <x v="47"/>
    <s v="Alto"/>
    <x v="0"/>
    <n v="30.85696119341603"/>
    <n v="6"/>
    <s v="Email"/>
    <x v="0"/>
    <b v="1"/>
    <x v="0"/>
    <x v="4"/>
  </r>
  <r>
    <x v="5882"/>
    <x v="1"/>
    <x v="36"/>
    <n v="3"/>
    <n v="1"/>
    <x v="1"/>
    <x v="1"/>
    <n v="0"/>
    <s v="ID"/>
    <s v="Hombre"/>
    <x v="1"/>
    <n v="38"/>
    <x v="0"/>
    <x v="0"/>
    <x v="0"/>
    <n v="0"/>
    <x v="1"/>
    <x v="0"/>
    <s v="direct debit"/>
    <n v="33"/>
    <x v="1"/>
    <n v="33"/>
    <n v="133"/>
    <x v="3"/>
    <s v="Attitude of support person"/>
    <s v="2022/02/05"/>
    <x v="656"/>
    <x v="25"/>
    <s v="Bajo"/>
    <x v="1"/>
    <n v="29.358623127692361"/>
    <n v="5"/>
    <s v="Email"/>
    <x v="0"/>
    <b v="0"/>
    <x v="1"/>
    <x v="4"/>
  </r>
  <r>
    <x v="5883"/>
    <x v="0"/>
    <x v="45"/>
    <n v="0"/>
    <n v="0"/>
    <x v="0"/>
    <x v="0"/>
    <n v="0"/>
    <s v="WV"/>
    <s v="Female"/>
    <x v="0"/>
    <n v="58"/>
    <x v="0"/>
    <x v="0"/>
    <x v="0"/>
    <n v="0"/>
    <x v="0"/>
    <x v="2"/>
    <s v="direct debit"/>
    <n v="13"/>
    <x v="1"/>
    <n v="13"/>
    <n v="166"/>
    <x v="0"/>
    <m/>
    <s v="2023/05/05"/>
    <x v="1400"/>
    <x v="353"/>
    <s v="Medio"/>
    <x v="2"/>
    <n v="13.597015515113601"/>
    <n v="2"/>
    <s v="Teléfono"/>
    <x v="1"/>
    <b v="0"/>
    <x v="1"/>
    <x v="0"/>
  </r>
  <r>
    <x v="5884"/>
    <x v="0"/>
    <x v="0"/>
    <n v="0"/>
    <n v="27"/>
    <x v="1"/>
    <x v="1"/>
    <n v="0"/>
    <s v="UT"/>
    <s v="Female"/>
    <x v="0"/>
    <n v="26"/>
    <x v="1"/>
    <x v="0"/>
    <x v="0"/>
    <n v="0"/>
    <x v="1"/>
    <x v="0"/>
    <s v="direct debit"/>
    <n v="28"/>
    <x v="1"/>
    <n v="28"/>
    <n v="681"/>
    <x v="0"/>
    <m/>
    <s v="2022-07-09"/>
    <x v="522"/>
    <x v="1204"/>
    <s v="Bajo"/>
    <x v="1"/>
    <n v="30.246283071877521"/>
    <n v="7"/>
    <s v="SMS"/>
    <x v="2"/>
    <b v="0"/>
    <x v="1"/>
    <x v="3"/>
  </r>
  <r>
    <x v="5885"/>
    <x v="0"/>
    <x v="20"/>
    <n v="0"/>
    <n v="0"/>
    <x v="0"/>
    <x v="0"/>
    <n v="0"/>
    <s v="TX"/>
    <s v="Female"/>
    <x v="0"/>
    <n v="44"/>
    <x v="0"/>
    <x v="0"/>
    <x v="1"/>
    <n v="6"/>
    <x v="0"/>
    <x v="2"/>
    <s v="CREDIT CARD"/>
    <n v="10"/>
    <x v="0"/>
    <n v="10"/>
    <n v="180"/>
    <x v="0"/>
    <m/>
    <s v="2022/08/06"/>
    <x v="943"/>
    <x v="620"/>
    <s v="Medio"/>
    <x v="2"/>
    <n v="11.82199688642288"/>
    <n v="1"/>
    <s v="SMS"/>
    <x v="2"/>
    <b v="1"/>
    <x v="0"/>
    <x v="2"/>
  </r>
  <r>
    <x v="5886"/>
    <x v="0"/>
    <x v="39"/>
    <n v="0"/>
    <n v="3"/>
    <x v="1"/>
    <x v="1"/>
    <n v="0"/>
    <s v="OR"/>
    <s v="Female"/>
    <x v="0"/>
    <n v="35"/>
    <x v="0"/>
    <x v="0"/>
    <x v="0"/>
    <n v="0"/>
    <x v="0"/>
    <x v="1"/>
    <s v="CREDIT CARD"/>
    <n v="60"/>
    <x v="0"/>
    <n v="60"/>
    <n v="4207"/>
    <x v="0"/>
    <m/>
    <s v="2023-08-10"/>
    <x v="524"/>
    <x v="1193"/>
    <s v="Alto"/>
    <x v="0"/>
    <n v="48.552410288524669"/>
    <n v="10"/>
    <s v="Email"/>
    <x v="0"/>
    <b v="1"/>
    <x v="0"/>
    <x v="2"/>
  </r>
  <r>
    <x v="5887"/>
    <x v="0"/>
    <x v="41"/>
    <n v="2"/>
    <n v="3"/>
    <x v="1"/>
    <x v="1"/>
    <n v="0"/>
    <s v="ME"/>
    <s v="Hombre"/>
    <x v="1"/>
    <n v="57"/>
    <x v="0"/>
    <x v="0"/>
    <x v="0"/>
    <n v="0"/>
    <x v="1"/>
    <x v="2"/>
    <s v="direct debit"/>
    <n v="41"/>
    <x v="1"/>
    <n v="41"/>
    <n v="2915"/>
    <x v="0"/>
    <m/>
    <s v="2020-07-13"/>
    <x v="1436"/>
    <x v="864"/>
    <s v="Alto"/>
    <x v="0"/>
    <n v="33.095834611505353"/>
    <n v="0"/>
    <s v="Email"/>
    <x v="0"/>
    <b v="1"/>
    <x v="0"/>
    <x v="0"/>
  </r>
  <r>
    <x v="5888"/>
    <x v="0"/>
    <x v="8"/>
    <n v="2"/>
    <n v="0"/>
    <x v="0"/>
    <x v="0"/>
    <n v="0"/>
    <s v="MN"/>
    <s v="Hombre"/>
    <x v="1"/>
    <n v="60"/>
    <x v="0"/>
    <x v="0"/>
    <x v="0"/>
    <n v="0"/>
    <x v="0"/>
    <x v="0"/>
    <s v="CREDIT CARD"/>
    <n v="9"/>
    <x v="0"/>
    <n v="9"/>
    <n v="16"/>
    <x v="0"/>
    <m/>
    <s v="2023/07/19"/>
    <x v="723"/>
    <x v="1434"/>
    <s v="Medio"/>
    <x v="2"/>
    <n v="9.320430153395229"/>
    <n v="9"/>
    <s v="SMS"/>
    <x v="2"/>
    <b v="1"/>
    <x v="0"/>
    <x v="0"/>
  </r>
  <r>
    <x v="5889"/>
    <x v="0"/>
    <x v="1"/>
    <n v="0"/>
    <n v="0"/>
    <x v="0"/>
    <x v="0"/>
    <n v="0"/>
    <s v="MT"/>
    <s v="Hombre"/>
    <x v="1"/>
    <n v="23"/>
    <x v="1"/>
    <x v="0"/>
    <x v="1"/>
    <n v="5"/>
    <x v="0"/>
    <x v="2"/>
    <s v="CREDIT CARD"/>
    <n v="11"/>
    <x v="0"/>
    <n v="11"/>
    <n v="689"/>
    <x v="0"/>
    <m/>
    <s v="2020-04-22"/>
    <x v="24"/>
    <x v="880"/>
    <s v="Medio"/>
    <x v="2"/>
    <n v="9.6525285717013691"/>
    <n v="3"/>
    <s v="Email"/>
    <x v="0"/>
    <b v="1"/>
    <x v="0"/>
    <x v="0"/>
  </r>
  <r>
    <x v="5890"/>
    <x v="0"/>
    <x v="51"/>
    <n v="0"/>
    <n v="8"/>
    <x v="1"/>
    <x v="1"/>
    <n v="0"/>
    <s v="TN"/>
    <s v="Female"/>
    <x v="0"/>
    <n v="54"/>
    <x v="0"/>
    <x v="0"/>
    <x v="0"/>
    <n v="0"/>
    <x v="0"/>
    <x v="0"/>
    <s v="CREDIT CARD"/>
    <n v="21"/>
    <x v="0"/>
    <n v="21"/>
    <n v="175"/>
    <x v="0"/>
    <m/>
    <s v="2021/05/29"/>
    <x v="1259"/>
    <x v="23"/>
    <s v="Bajo"/>
    <x v="1"/>
    <n v="22.724221061558978"/>
    <n v="5"/>
    <s v="Email"/>
    <x v="0"/>
    <b v="0"/>
    <x v="1"/>
    <x v="3"/>
  </r>
  <r>
    <x v="5891"/>
    <x v="0"/>
    <x v="66"/>
    <n v="0"/>
    <n v="27"/>
    <x v="1"/>
    <x v="1"/>
    <n v="0"/>
    <s v="IN"/>
    <s v="Hombre"/>
    <x v="1"/>
    <n v="50"/>
    <x v="0"/>
    <x v="0"/>
    <x v="1"/>
    <n v="2"/>
    <x v="0"/>
    <x v="1"/>
    <s v="CREDIT CARD"/>
    <n v="42"/>
    <x v="0"/>
    <n v="42"/>
    <n v="1158"/>
    <x v="0"/>
    <m/>
    <s v="2021-01-28"/>
    <x v="1051"/>
    <x v="843"/>
    <s v="Bajo"/>
    <x v="1"/>
    <n v="45.662047139883477"/>
    <n v="2"/>
    <s v="Email"/>
    <x v="0"/>
    <b v="0"/>
    <x v="1"/>
    <x v="0"/>
  </r>
  <r>
    <x v="5892"/>
    <x v="0"/>
    <x v="62"/>
    <n v="0"/>
    <n v="5"/>
    <x v="1"/>
    <x v="1"/>
    <n v="0"/>
    <s v="NY"/>
    <s v="Female"/>
    <x v="0"/>
    <n v="77"/>
    <x v="0"/>
    <x v="1"/>
    <x v="0"/>
    <n v="0"/>
    <x v="0"/>
    <x v="2"/>
    <s v="direct debit"/>
    <n v="40"/>
    <x v="1"/>
    <n v="40"/>
    <n v="616"/>
    <x v="0"/>
    <m/>
    <s v="2023-02-13"/>
    <x v="861"/>
    <x v="308"/>
    <s v="Medio"/>
    <x v="2"/>
    <n v="37.459203045632172"/>
    <n v="3"/>
    <s v="Teléfono"/>
    <x v="1"/>
    <b v="1"/>
    <x v="0"/>
    <x v="3"/>
  </r>
  <r>
    <x v="5893"/>
    <x v="0"/>
    <x v="39"/>
    <n v="0"/>
    <n v="11"/>
    <x v="1"/>
    <x v="1"/>
    <n v="0"/>
    <s v="ND"/>
    <s v="Female"/>
    <x v="0"/>
    <n v="31"/>
    <x v="0"/>
    <x v="0"/>
    <x v="0"/>
    <n v="0"/>
    <x v="1"/>
    <x v="2"/>
    <s v="direct debit"/>
    <n v="64"/>
    <x v="1"/>
    <n v="64"/>
    <n v="4538"/>
    <x v="0"/>
    <m/>
    <s v="2022-01-01"/>
    <x v="1386"/>
    <x v="936"/>
    <s v="Medio"/>
    <x v="2"/>
    <n v="69.792524344888434"/>
    <n v="3"/>
    <s v="SMS"/>
    <x v="2"/>
    <b v="1"/>
    <x v="0"/>
    <x v="2"/>
  </r>
  <r>
    <x v="5894"/>
    <x v="0"/>
    <x v="18"/>
    <n v="0"/>
    <n v="5"/>
    <x v="1"/>
    <x v="1"/>
    <n v="0"/>
    <s v="NM"/>
    <s v="Female"/>
    <x v="0"/>
    <n v="38"/>
    <x v="0"/>
    <x v="0"/>
    <x v="1"/>
    <n v="3"/>
    <x v="0"/>
    <x v="0"/>
    <s v="direct debit"/>
    <n v="30"/>
    <x v="1"/>
    <n v="30"/>
    <n v="1723"/>
    <x v="0"/>
    <m/>
    <s v="2022-02-06"/>
    <x v="874"/>
    <x v="1163"/>
    <s v="Bajo"/>
    <x v="1"/>
    <n v="28.679914284636769"/>
    <n v="8"/>
    <s v="Teléfono"/>
    <x v="1"/>
    <b v="0"/>
    <x v="1"/>
    <x v="3"/>
  </r>
  <r>
    <x v="5895"/>
    <x v="0"/>
    <x v="16"/>
    <n v="2"/>
    <n v="3"/>
    <x v="1"/>
    <x v="1"/>
    <n v="0"/>
    <s v="CO"/>
    <s v="Female"/>
    <x v="0"/>
    <n v="61"/>
    <x v="0"/>
    <x v="0"/>
    <x v="1"/>
    <n v="4"/>
    <x v="1"/>
    <x v="2"/>
    <s v="CREDIT CARD"/>
    <n v="34"/>
    <x v="0"/>
    <n v="34"/>
    <n v="2426"/>
    <x v="0"/>
    <m/>
    <s v="2021/01/03"/>
    <x v="704"/>
    <x v="289"/>
    <s v="Medio"/>
    <x v="2"/>
    <n v="27.395652681061051"/>
    <n v="10"/>
    <s v="Email"/>
    <x v="0"/>
    <b v="0"/>
    <x v="1"/>
    <x v="4"/>
  </r>
  <r>
    <x v="5896"/>
    <x v="1"/>
    <x v="26"/>
    <n v="1"/>
    <n v="7"/>
    <x v="1"/>
    <x v="1"/>
    <n v="0"/>
    <s v="VT"/>
    <s v="Hombre"/>
    <x v="1"/>
    <n v="47"/>
    <x v="0"/>
    <x v="0"/>
    <x v="0"/>
    <n v="0"/>
    <x v="0"/>
    <x v="0"/>
    <s v="direct debit"/>
    <n v="22"/>
    <x v="1"/>
    <n v="22"/>
    <n v="472"/>
    <x v="3"/>
    <s v="Attitude of service provider"/>
    <s v="2023/07/05"/>
    <x v="957"/>
    <x v="1385"/>
    <s v="Bajo"/>
    <x v="1"/>
    <n v="18.452420001006178"/>
    <n v="7"/>
    <s v="SMS"/>
    <x v="2"/>
    <b v="0"/>
    <x v="1"/>
    <x v="3"/>
  </r>
  <r>
    <x v="1426"/>
    <x v="0"/>
    <x v="61"/>
    <n v="0"/>
    <n v="8"/>
    <x v="0"/>
    <x v="0"/>
    <n v="75"/>
    <s v="NE"/>
    <s v="Hombre"/>
    <x v="1"/>
    <n v="66"/>
    <x v="0"/>
    <x v="1"/>
    <x v="0"/>
    <n v="0"/>
    <x v="1"/>
    <x v="0"/>
    <s v="direct debit"/>
    <n v="38"/>
    <x v="1"/>
    <n v="38"/>
    <n v="1093"/>
    <x v="0"/>
    <m/>
    <s v="2023/06/02"/>
    <x v="458"/>
    <x v="328"/>
    <s v="Bajo"/>
    <x v="1"/>
    <n v="38.936740953226867"/>
    <n v="10"/>
    <s v="Email"/>
    <x v="0"/>
    <b v="0"/>
    <x v="1"/>
    <x v="2"/>
  </r>
  <r>
    <x v="4337"/>
    <x v="1"/>
    <x v="9"/>
    <n v="0"/>
    <n v="4"/>
    <x v="1"/>
    <x v="1"/>
    <n v="0"/>
    <s v="SC"/>
    <s v="Female"/>
    <x v="0"/>
    <n v="42"/>
    <x v="0"/>
    <x v="0"/>
    <x v="1"/>
    <n v="2"/>
    <x v="0"/>
    <x v="0"/>
    <s v="PAPER CHECK"/>
    <n v="19"/>
    <x v="3"/>
    <n v="19"/>
    <n v="52"/>
    <x v="1"/>
    <s v="Competitor offered higher download speeds"/>
    <s v="2022-10-02"/>
    <x v="1108"/>
    <x v="613"/>
    <s v="Alto"/>
    <x v="0"/>
    <n v="18.930233501547409"/>
    <n v="8"/>
    <s v="SMS"/>
    <x v="2"/>
    <b v="0"/>
    <x v="1"/>
    <x v="4"/>
  </r>
  <r>
    <x v="5897"/>
    <x v="0"/>
    <x v="12"/>
    <n v="0"/>
    <n v="0"/>
    <x v="0"/>
    <x v="0"/>
    <n v="0"/>
    <s v="ID"/>
    <s v="Hombre"/>
    <x v="1"/>
    <n v="22"/>
    <x v="1"/>
    <x v="0"/>
    <x v="0"/>
    <n v="0"/>
    <x v="0"/>
    <x v="0"/>
    <s v="direct debit"/>
    <n v="10"/>
    <x v="1"/>
    <n v="10"/>
    <n v="10"/>
    <x v="0"/>
    <m/>
    <s v="2021/06/16"/>
    <x v="85"/>
    <x v="1159"/>
    <s v="Medio"/>
    <x v="2"/>
    <n v="11.494561930496211"/>
    <n v="10"/>
    <s v="SMS"/>
    <x v="2"/>
    <b v="0"/>
    <x v="1"/>
    <x v="3"/>
  </r>
  <r>
    <x v="5898"/>
    <x v="1"/>
    <x v="9"/>
    <n v="2"/>
    <n v="10"/>
    <x v="1"/>
    <x v="1"/>
    <n v="0"/>
    <s v="SD"/>
    <s v="Female"/>
    <x v="0"/>
    <n v="19"/>
    <x v="1"/>
    <x v="0"/>
    <x v="0"/>
    <n v="0"/>
    <x v="0"/>
    <x v="0"/>
    <s v="CREDIT CARD"/>
    <n v="18"/>
    <x v="0"/>
    <n v="18"/>
    <n v="54"/>
    <x v="4"/>
    <s v="Extra data charges"/>
    <s v="2023/08/13"/>
    <x v="1237"/>
    <x v="594"/>
    <s v="Bajo"/>
    <x v="1"/>
    <n v="14.598027871187179"/>
    <n v="1"/>
    <s v="Email"/>
    <x v="0"/>
    <b v="1"/>
    <x v="0"/>
    <x v="3"/>
  </r>
  <r>
    <x v="5899"/>
    <x v="0"/>
    <x v="44"/>
    <n v="0"/>
    <n v="2"/>
    <x v="1"/>
    <x v="1"/>
    <n v="0"/>
    <s v="GA"/>
    <s v="Hombre"/>
    <x v="1"/>
    <n v="59"/>
    <x v="0"/>
    <x v="0"/>
    <x v="0"/>
    <n v="0"/>
    <x v="1"/>
    <x v="2"/>
    <s v="direct debit"/>
    <n v="43"/>
    <x v="1"/>
    <n v="43"/>
    <n v="2625"/>
    <x v="0"/>
    <m/>
    <s v="2021/08/21"/>
    <x v="185"/>
    <x v="176"/>
    <s v="Alto"/>
    <x v="0"/>
    <n v="46.806514320695371"/>
    <n v="6"/>
    <s v="Email"/>
    <x v="0"/>
    <b v="1"/>
    <x v="0"/>
    <x v="0"/>
  </r>
  <r>
    <x v="5900"/>
    <x v="1"/>
    <x v="35"/>
    <n v="2"/>
    <n v="1"/>
    <x v="1"/>
    <x v="1"/>
    <n v="0"/>
    <s v="KS"/>
    <s v="Hombre"/>
    <x v="1"/>
    <n v="43"/>
    <x v="0"/>
    <x v="0"/>
    <x v="0"/>
    <n v="0"/>
    <x v="0"/>
    <x v="0"/>
    <s v="CREDIT CARD"/>
    <n v="42"/>
    <x v="0"/>
    <n v="42"/>
    <n v="1064"/>
    <x v="5"/>
    <s v="Don't know"/>
    <s v="2022-12-01"/>
    <x v="1194"/>
    <x v="639"/>
    <s v="Bajo"/>
    <x v="1"/>
    <n v="47.401249521835183"/>
    <n v="8"/>
    <s v="Email"/>
    <x v="0"/>
    <b v="1"/>
    <x v="0"/>
    <x v="4"/>
  </r>
  <r>
    <x v="5901"/>
    <x v="1"/>
    <x v="21"/>
    <n v="2"/>
    <n v="2"/>
    <x v="1"/>
    <x v="1"/>
    <n v="0"/>
    <s v="MO"/>
    <s v="Hombre"/>
    <x v="1"/>
    <n v="46"/>
    <x v="0"/>
    <x v="0"/>
    <x v="0"/>
    <n v="0"/>
    <x v="0"/>
    <x v="0"/>
    <s v="CREDIT CARD"/>
    <n v="53"/>
    <x v="0"/>
    <n v="53"/>
    <n v="306"/>
    <x v="2"/>
    <s v="Product dissatisfaction"/>
    <s v="2023/07/07"/>
    <x v="42"/>
    <x v="74"/>
    <s v="Bajo"/>
    <x v="1"/>
    <n v="56.963602966992497"/>
    <n v="8"/>
    <s v="Teléfono"/>
    <x v="1"/>
    <b v="0"/>
    <x v="1"/>
    <x v="4"/>
  </r>
  <r>
    <x v="5902"/>
    <x v="1"/>
    <x v="35"/>
    <n v="3"/>
    <n v="4"/>
    <x v="1"/>
    <x v="1"/>
    <n v="0"/>
    <s v="HI"/>
    <s v="Female"/>
    <x v="0"/>
    <n v="52"/>
    <x v="0"/>
    <x v="0"/>
    <x v="0"/>
    <n v="0"/>
    <x v="0"/>
    <x v="0"/>
    <s v="direct debit"/>
    <n v="27"/>
    <x v="1"/>
    <n v="27"/>
    <n v="681"/>
    <x v="1"/>
    <s v="Competitor made better offer"/>
    <s v="2022-08-01"/>
    <x v="124"/>
    <x v="99"/>
    <s v="Bajo"/>
    <x v="1"/>
    <n v="23.996867300440329"/>
    <n v="2"/>
    <s v="Email"/>
    <x v="0"/>
    <b v="0"/>
    <x v="1"/>
    <x v="4"/>
  </r>
  <r>
    <x v="5903"/>
    <x v="0"/>
    <x v="51"/>
    <n v="0"/>
    <n v="18"/>
    <x v="1"/>
    <x v="1"/>
    <n v="0"/>
    <s v="WA"/>
    <s v="Female"/>
    <x v="0"/>
    <n v="25"/>
    <x v="1"/>
    <x v="0"/>
    <x v="1"/>
    <n v="5"/>
    <x v="0"/>
    <x v="0"/>
    <s v="CREDIT CARD"/>
    <n v="30"/>
    <x v="0"/>
    <n v="30"/>
    <n v="249"/>
    <x v="0"/>
    <m/>
    <s v="2020-09-08"/>
    <x v="855"/>
    <x v="692"/>
    <s v="Bajo"/>
    <x v="1"/>
    <n v="31.515430567493048"/>
    <n v="5"/>
    <s v="SMS"/>
    <x v="2"/>
    <b v="0"/>
    <x v="1"/>
    <x v="2"/>
  </r>
  <r>
    <x v="5904"/>
    <x v="1"/>
    <x v="14"/>
    <n v="2"/>
    <n v="27"/>
    <x v="1"/>
    <x v="1"/>
    <n v="0"/>
    <s v="CT"/>
    <s v="Female"/>
    <x v="0"/>
    <n v="29"/>
    <x v="1"/>
    <x v="0"/>
    <x v="0"/>
    <n v="0"/>
    <x v="1"/>
    <x v="0"/>
    <s v="CREDIT CARD"/>
    <n v="50"/>
    <x v="0"/>
    <n v="50"/>
    <n v="467"/>
    <x v="4"/>
    <s v="Price too high"/>
    <s v="2023-11-14"/>
    <x v="1178"/>
    <x v="521"/>
    <s v="Bajo"/>
    <x v="1"/>
    <n v="42.994499627746791"/>
    <n v="3"/>
    <s v="SMS"/>
    <x v="2"/>
    <b v="1"/>
    <x v="0"/>
    <x v="3"/>
  </r>
  <r>
    <x v="5905"/>
    <x v="0"/>
    <x v="35"/>
    <n v="0"/>
    <n v="5"/>
    <x v="1"/>
    <x v="1"/>
    <n v="0"/>
    <s v="LA"/>
    <s v="Hombre"/>
    <x v="1"/>
    <n v="64"/>
    <x v="0"/>
    <x v="0"/>
    <x v="1"/>
    <n v="5"/>
    <x v="0"/>
    <x v="0"/>
    <s v="direct debit"/>
    <n v="34"/>
    <x v="1"/>
    <n v="34"/>
    <n v="877"/>
    <x v="0"/>
    <m/>
    <s v="2021-06-27"/>
    <x v="330"/>
    <x v="1435"/>
    <s v="Medio"/>
    <x v="2"/>
    <n v="33.448947892444068"/>
    <n v="5"/>
    <s v="SMS"/>
    <x v="2"/>
    <b v="0"/>
    <x v="1"/>
    <x v="0"/>
  </r>
  <r>
    <x v="5906"/>
    <x v="1"/>
    <x v="31"/>
    <n v="5"/>
    <n v="3"/>
    <x v="0"/>
    <x v="0"/>
    <n v="23"/>
    <s v="CT"/>
    <s v="Hombre"/>
    <x v="1"/>
    <n v="50"/>
    <x v="0"/>
    <x v="0"/>
    <x v="0"/>
    <n v="0"/>
    <x v="0"/>
    <x v="0"/>
    <s v="CREDIT CARD"/>
    <n v="42"/>
    <x v="0"/>
    <n v="42"/>
    <n v="934"/>
    <x v="1"/>
    <s v="Competitor offered higher download speeds"/>
    <s v="2021-10-21"/>
    <x v="199"/>
    <x v="422"/>
    <s v="Alto"/>
    <x v="0"/>
    <n v="36.754824111223257"/>
    <n v="8"/>
    <s v="Teléfono"/>
    <x v="1"/>
    <b v="1"/>
    <x v="0"/>
    <x v="4"/>
  </r>
  <r>
    <x v="5907"/>
    <x v="0"/>
    <x v="57"/>
    <n v="0"/>
    <n v="10"/>
    <x v="1"/>
    <x v="1"/>
    <n v="0"/>
    <s v="IL"/>
    <s v="Female"/>
    <x v="0"/>
    <n v="38"/>
    <x v="0"/>
    <x v="0"/>
    <x v="1"/>
    <n v="6"/>
    <x v="1"/>
    <x v="2"/>
    <s v="direct debit"/>
    <n v="28"/>
    <x v="1"/>
    <n v="28"/>
    <n v="2016"/>
    <x v="0"/>
    <m/>
    <s v="2022/05/16"/>
    <x v="274"/>
    <x v="1030"/>
    <s v="Bajo"/>
    <x v="1"/>
    <n v="22.413037735675019"/>
    <n v="8"/>
    <s v="Teléfono"/>
    <x v="1"/>
    <b v="0"/>
    <x v="1"/>
    <x v="3"/>
  </r>
  <r>
    <x v="5908"/>
    <x v="1"/>
    <x v="17"/>
    <n v="2"/>
    <n v="7"/>
    <x v="1"/>
    <x v="1"/>
    <n v="0"/>
    <s v="LA"/>
    <s v="Hombre"/>
    <x v="1"/>
    <n v="39"/>
    <x v="0"/>
    <x v="0"/>
    <x v="0"/>
    <n v="0"/>
    <x v="0"/>
    <x v="0"/>
    <s v="direct debit"/>
    <n v="55"/>
    <x v="1"/>
    <n v="55"/>
    <n v="2854"/>
    <x v="1"/>
    <s v="Competitor had better devices"/>
    <s v="2020-02-15"/>
    <x v="580"/>
    <x v="399"/>
    <s v="Alto"/>
    <x v="0"/>
    <n v="58.105292395265543"/>
    <n v="2"/>
    <s v="Teléfono"/>
    <x v="1"/>
    <b v="1"/>
    <x v="0"/>
    <x v="2"/>
  </r>
  <r>
    <x v="5909"/>
    <x v="1"/>
    <x v="12"/>
    <n v="3"/>
    <n v="2"/>
    <x v="1"/>
    <x v="1"/>
    <n v="0"/>
    <s v="VT"/>
    <s v="Hombre"/>
    <x v="1"/>
    <n v="47"/>
    <x v="0"/>
    <x v="0"/>
    <x v="0"/>
    <n v="0"/>
    <x v="0"/>
    <x v="0"/>
    <s v="CREDIT CARD"/>
    <n v="22"/>
    <x v="0"/>
    <n v="22"/>
    <n v="22"/>
    <x v="5"/>
    <s v="Don't know"/>
    <s v="2021-05-08"/>
    <x v="1174"/>
    <x v="217"/>
    <s v="Alto"/>
    <x v="0"/>
    <n v="18.395797738970781"/>
    <n v="4"/>
    <s v="SMS"/>
    <x v="2"/>
    <b v="0"/>
    <x v="1"/>
    <x v="2"/>
  </r>
  <r>
    <x v="5910"/>
    <x v="1"/>
    <x v="12"/>
    <n v="5"/>
    <n v="11"/>
    <x v="1"/>
    <x v="1"/>
    <n v="0"/>
    <s v="NV"/>
    <s v="Hombre"/>
    <x v="1"/>
    <n v="25"/>
    <x v="1"/>
    <x v="0"/>
    <x v="0"/>
    <n v="0"/>
    <x v="0"/>
    <x v="0"/>
    <s v="direct debit"/>
    <n v="25"/>
    <x v="1"/>
    <n v="25"/>
    <n v="25"/>
    <x v="1"/>
    <s v="Competitor had better devices"/>
    <s v="2020/09/13"/>
    <x v="316"/>
    <x v="1217"/>
    <s v="Bajo"/>
    <x v="1"/>
    <n v="26.392682804692999"/>
    <n v="9"/>
    <s v="SMS"/>
    <x v="2"/>
    <b v="1"/>
    <x v="0"/>
    <x v="0"/>
  </r>
  <r>
    <x v="1731"/>
    <x v="0"/>
    <x v="7"/>
    <n v="0"/>
    <n v="1"/>
    <x v="1"/>
    <x v="1"/>
    <n v="0"/>
    <s v="CO"/>
    <s v="Hombre"/>
    <x v="1"/>
    <n v="76"/>
    <x v="0"/>
    <x v="1"/>
    <x v="0"/>
    <n v="0"/>
    <x v="1"/>
    <x v="1"/>
    <s v="direct debit"/>
    <n v="35"/>
    <x v="1"/>
    <n v="35"/>
    <n v="1920"/>
    <x v="0"/>
    <m/>
    <s v="2023/07/04"/>
    <x v="935"/>
    <x v="602"/>
    <s v="Medio"/>
    <x v="2"/>
    <n v="39.884391286026229"/>
    <n v="9"/>
    <s v="Teléfono"/>
    <x v="1"/>
    <b v="1"/>
    <x v="0"/>
    <x v="3"/>
  </r>
  <r>
    <x v="5911"/>
    <x v="1"/>
    <x v="34"/>
    <n v="4"/>
    <n v="13"/>
    <x v="1"/>
    <x v="1"/>
    <n v="0"/>
    <s v="MI"/>
    <s v="Hombre"/>
    <x v="1"/>
    <n v="29"/>
    <x v="1"/>
    <x v="0"/>
    <x v="0"/>
    <n v="0"/>
    <x v="1"/>
    <x v="2"/>
    <s v="CREDIT CARD"/>
    <n v="41"/>
    <x v="0"/>
    <n v="41"/>
    <n v="2666"/>
    <x v="2"/>
    <s v="Product dissatisfaction"/>
    <s v="2020/05/11"/>
    <x v="1069"/>
    <x v="640"/>
    <s v="Bajo"/>
    <x v="1"/>
    <n v="39.701448069317117"/>
    <n v="0"/>
    <s v="SMS"/>
    <x v="2"/>
    <b v="1"/>
    <x v="0"/>
    <x v="2"/>
  </r>
  <r>
    <x v="5912"/>
    <x v="0"/>
    <x v="41"/>
    <n v="2"/>
    <n v="1"/>
    <x v="1"/>
    <x v="1"/>
    <n v="0"/>
    <s v="DC"/>
    <s v="Hombre"/>
    <x v="1"/>
    <n v="42"/>
    <x v="0"/>
    <x v="0"/>
    <x v="0"/>
    <n v="0"/>
    <x v="1"/>
    <x v="2"/>
    <s v="direct debit"/>
    <n v="48"/>
    <x v="1"/>
    <n v="48"/>
    <n v="3383"/>
    <x v="0"/>
    <m/>
    <s v="2020-03-17"/>
    <x v="496"/>
    <x v="562"/>
    <s v="Alto"/>
    <x v="0"/>
    <n v="50.830253264619458"/>
    <n v="9"/>
    <s v="Teléfono"/>
    <x v="1"/>
    <b v="1"/>
    <x v="0"/>
    <x v="3"/>
  </r>
  <r>
    <x v="5913"/>
    <x v="0"/>
    <x v="45"/>
    <n v="1"/>
    <n v="0"/>
    <x v="0"/>
    <x v="0"/>
    <n v="0"/>
    <s v="IL"/>
    <s v="Female"/>
    <x v="0"/>
    <n v="43"/>
    <x v="0"/>
    <x v="0"/>
    <x v="1"/>
    <n v="6"/>
    <x v="0"/>
    <x v="2"/>
    <s v="CREDIT CARD"/>
    <n v="10"/>
    <x v="0"/>
    <n v="10"/>
    <n v="129"/>
    <x v="0"/>
    <m/>
    <s v="2020-01-24"/>
    <x v="520"/>
    <x v="177"/>
    <s v="Medio"/>
    <x v="2"/>
    <n v="11.182640035369911"/>
    <n v="6"/>
    <s v="Email"/>
    <x v="0"/>
    <b v="1"/>
    <x v="0"/>
    <x v="3"/>
  </r>
  <r>
    <x v="5914"/>
    <x v="1"/>
    <x v="62"/>
    <n v="4"/>
    <n v="0"/>
    <x v="0"/>
    <x v="0"/>
    <n v="0"/>
    <s v="WI"/>
    <s v="Female"/>
    <x v="0"/>
    <n v="52"/>
    <x v="0"/>
    <x v="0"/>
    <x v="0"/>
    <n v="0"/>
    <x v="0"/>
    <x v="0"/>
    <s v="direct debit"/>
    <n v="12"/>
    <x v="1"/>
    <n v="12"/>
    <n v="182"/>
    <x v="5"/>
    <s v="Moved"/>
    <s v="2022/01/28"/>
    <x v="573"/>
    <x v="709"/>
    <s v="Alto"/>
    <x v="0"/>
    <n v="12.27571084175861"/>
    <n v="0"/>
    <s v="Email"/>
    <x v="0"/>
    <b v="0"/>
    <x v="1"/>
    <x v="3"/>
  </r>
  <r>
    <x v="5915"/>
    <x v="1"/>
    <x v="9"/>
    <n v="4"/>
    <n v="14"/>
    <x v="1"/>
    <x v="1"/>
    <n v="0"/>
    <s v="MD"/>
    <s v="Hombre"/>
    <x v="1"/>
    <n v="21"/>
    <x v="1"/>
    <x v="0"/>
    <x v="1"/>
    <n v="2"/>
    <x v="0"/>
    <x v="0"/>
    <s v="direct debit"/>
    <n v="33"/>
    <x v="1"/>
    <n v="33"/>
    <n v="102"/>
    <x v="2"/>
    <s v="Product dissatisfaction"/>
    <s v="2023-08-08"/>
    <x v="1396"/>
    <x v="1041"/>
    <s v="Alto"/>
    <x v="0"/>
    <n v="39.51343338191311"/>
    <n v="7"/>
    <s v="SMS"/>
    <x v="2"/>
    <b v="1"/>
    <x v="0"/>
    <x v="3"/>
  </r>
  <r>
    <x v="5916"/>
    <x v="1"/>
    <x v="2"/>
    <n v="1"/>
    <n v="4"/>
    <x v="1"/>
    <x v="1"/>
    <n v="0"/>
    <s v="ID"/>
    <s v="Female"/>
    <x v="0"/>
    <n v="59"/>
    <x v="0"/>
    <x v="0"/>
    <x v="0"/>
    <n v="0"/>
    <x v="1"/>
    <x v="1"/>
    <s v="PAPER CHECK"/>
    <n v="45"/>
    <x v="3"/>
    <n v="45"/>
    <n v="526"/>
    <x v="1"/>
    <s v="Competitor made better offer"/>
    <s v="2020-04-20"/>
    <x v="462"/>
    <x v="973"/>
    <s v="Medio"/>
    <x v="2"/>
    <n v="44.139406224634357"/>
    <n v="0"/>
    <s v="Email"/>
    <x v="0"/>
    <b v="0"/>
    <x v="1"/>
    <x v="3"/>
  </r>
  <r>
    <x v="5917"/>
    <x v="0"/>
    <x v="13"/>
    <n v="3"/>
    <n v="4"/>
    <x v="1"/>
    <x v="1"/>
    <n v="0"/>
    <s v="OK"/>
    <s v="Female"/>
    <x v="0"/>
    <n v="75"/>
    <x v="0"/>
    <x v="1"/>
    <x v="0"/>
    <n v="0"/>
    <x v="1"/>
    <x v="1"/>
    <s v="CREDIT CARD"/>
    <n v="46"/>
    <x v="0"/>
    <n v="46"/>
    <n v="2045"/>
    <x v="0"/>
    <m/>
    <s v="2020-12-27"/>
    <x v="503"/>
    <x v="1002"/>
    <s v="Alto"/>
    <x v="0"/>
    <n v="46.696191764282041"/>
    <n v="1"/>
    <s v="SMS"/>
    <x v="2"/>
    <b v="0"/>
    <x v="1"/>
    <x v="3"/>
  </r>
  <r>
    <x v="5918"/>
    <x v="1"/>
    <x v="12"/>
    <n v="5"/>
    <n v="2"/>
    <x v="1"/>
    <x v="1"/>
    <n v="0"/>
    <s v="ME"/>
    <s v="Female"/>
    <x v="0"/>
    <n v="72"/>
    <x v="0"/>
    <x v="1"/>
    <x v="0"/>
    <n v="0"/>
    <x v="0"/>
    <x v="0"/>
    <s v="direct debit"/>
    <n v="51"/>
    <x v="1"/>
    <n v="51"/>
    <n v="51"/>
    <x v="1"/>
    <s v="Competitor had better devices"/>
    <s v="2021/01/18"/>
    <x v="439"/>
    <x v="225"/>
    <s v="Alto"/>
    <x v="0"/>
    <n v="50.87676855432553"/>
    <n v="3"/>
    <s v="Email"/>
    <x v="0"/>
    <b v="1"/>
    <x v="0"/>
    <x v="0"/>
  </r>
  <r>
    <x v="5919"/>
    <x v="1"/>
    <x v="2"/>
    <n v="2"/>
    <n v="4"/>
    <x v="1"/>
    <x v="1"/>
    <n v="0"/>
    <s v="WV"/>
    <s v="Female"/>
    <x v="0"/>
    <n v="53"/>
    <x v="0"/>
    <x v="0"/>
    <x v="0"/>
    <n v="0"/>
    <x v="1"/>
    <x v="0"/>
    <s v="direct debit"/>
    <n v="64"/>
    <x v="1"/>
    <n v="64"/>
    <n v="798"/>
    <x v="4"/>
    <s v="Lack of affordable download/upload speed"/>
    <s v="2020-04-07"/>
    <x v="338"/>
    <x v="41"/>
    <s v="Bajo"/>
    <x v="1"/>
    <n v="55.456070630401427"/>
    <n v="7"/>
    <s v="Teléfono"/>
    <x v="1"/>
    <b v="0"/>
    <x v="1"/>
    <x v="0"/>
  </r>
  <r>
    <x v="5920"/>
    <x v="1"/>
    <x v="12"/>
    <n v="0"/>
    <n v="0"/>
    <x v="0"/>
    <x v="0"/>
    <n v="0"/>
    <s v="NC"/>
    <s v="Female"/>
    <x v="0"/>
    <n v="59"/>
    <x v="0"/>
    <x v="0"/>
    <x v="1"/>
    <n v="3"/>
    <x v="0"/>
    <x v="0"/>
    <s v="CREDIT CARD"/>
    <n v="8"/>
    <x v="0"/>
    <n v="8"/>
    <n v="8"/>
    <x v="4"/>
    <s v="Long distance charges"/>
    <s v="2022-07-21"/>
    <x v="1086"/>
    <x v="529"/>
    <s v="Bajo"/>
    <x v="1"/>
    <n v="8.2413726094891899"/>
    <n v="3"/>
    <s v="SMS"/>
    <x v="2"/>
    <b v="1"/>
    <x v="0"/>
    <x v="0"/>
  </r>
  <r>
    <x v="5921"/>
    <x v="1"/>
    <x v="21"/>
    <n v="4"/>
    <n v="10"/>
    <x v="1"/>
    <x v="1"/>
    <n v="0"/>
    <s v="NE"/>
    <s v="Hombre"/>
    <x v="1"/>
    <n v="48"/>
    <x v="0"/>
    <x v="0"/>
    <x v="1"/>
    <n v="6"/>
    <x v="1"/>
    <x v="0"/>
    <s v="PAPER CHECK"/>
    <n v="18"/>
    <x v="3"/>
    <n v="18"/>
    <n v="108"/>
    <x v="1"/>
    <s v="Competitor made better offer"/>
    <s v="2021-09-07"/>
    <x v="697"/>
    <x v="1418"/>
    <s v="Bajo"/>
    <x v="1"/>
    <n v="21.163057941610621"/>
    <n v="8"/>
    <s v="Email"/>
    <x v="0"/>
    <b v="0"/>
    <x v="1"/>
    <x v="0"/>
  </r>
  <r>
    <x v="5922"/>
    <x v="0"/>
    <x v="41"/>
    <n v="0"/>
    <n v="9"/>
    <x v="1"/>
    <x v="1"/>
    <n v="0"/>
    <s v="FL"/>
    <s v="Hombre"/>
    <x v="1"/>
    <n v="69"/>
    <x v="0"/>
    <x v="1"/>
    <x v="0"/>
    <n v="0"/>
    <x v="1"/>
    <x v="2"/>
    <s v="CREDIT CARD"/>
    <n v="59"/>
    <x v="0"/>
    <n v="59"/>
    <n v="4148"/>
    <x v="0"/>
    <m/>
    <s v="2020-03-17"/>
    <x v="496"/>
    <x v="20"/>
    <s v="Bajo"/>
    <x v="1"/>
    <n v="55.804030095145222"/>
    <n v="4"/>
    <s v="Email"/>
    <x v="0"/>
    <b v="0"/>
    <x v="1"/>
    <x v="2"/>
  </r>
  <r>
    <x v="5923"/>
    <x v="1"/>
    <x v="8"/>
    <n v="4"/>
    <n v="5"/>
    <x v="1"/>
    <x v="1"/>
    <n v="0"/>
    <s v="OK"/>
    <s v="Female"/>
    <x v="0"/>
    <n v="36"/>
    <x v="0"/>
    <x v="0"/>
    <x v="0"/>
    <n v="0"/>
    <x v="0"/>
    <x v="0"/>
    <s v="CREDIT CARD"/>
    <n v="26"/>
    <x v="0"/>
    <n v="26"/>
    <n v="52"/>
    <x v="4"/>
    <s v="Long distance charges"/>
    <s v="2022-07-08"/>
    <x v="1394"/>
    <x v="138"/>
    <s v="Bajo"/>
    <x v="1"/>
    <n v="27.302332497329211"/>
    <n v="1"/>
    <s v="SMS"/>
    <x v="2"/>
    <b v="0"/>
    <x v="1"/>
    <x v="3"/>
  </r>
  <r>
    <x v="5924"/>
    <x v="1"/>
    <x v="59"/>
    <n v="2"/>
    <n v="6"/>
    <x v="1"/>
    <x v="1"/>
    <n v="0"/>
    <s v="RI"/>
    <s v="Hombre"/>
    <x v="1"/>
    <n v="67"/>
    <x v="0"/>
    <x v="1"/>
    <x v="0"/>
    <n v="0"/>
    <x v="1"/>
    <x v="0"/>
    <s v="direct debit"/>
    <n v="64"/>
    <x v="1"/>
    <n v="64"/>
    <n v="3193"/>
    <x v="4"/>
    <s v="Long distance charges"/>
    <s v="2022/01/16"/>
    <x v="168"/>
    <x v="96"/>
    <s v="Medio"/>
    <x v="2"/>
    <n v="58.67499106342234"/>
    <n v="9"/>
    <s v="Teléfono"/>
    <x v="1"/>
    <b v="0"/>
    <x v="1"/>
    <x v="2"/>
  </r>
  <r>
    <x v="5925"/>
    <x v="0"/>
    <x v="59"/>
    <n v="1"/>
    <n v="0"/>
    <x v="0"/>
    <x v="0"/>
    <n v="0"/>
    <s v="NC"/>
    <s v="Hombre"/>
    <x v="1"/>
    <n v="60"/>
    <x v="0"/>
    <x v="0"/>
    <x v="0"/>
    <n v="0"/>
    <x v="0"/>
    <x v="2"/>
    <s v="direct debit"/>
    <n v="11"/>
    <x v="1"/>
    <n v="11"/>
    <n v="559"/>
    <x v="0"/>
    <m/>
    <s v="2021-07-08"/>
    <x v="594"/>
    <x v="490"/>
    <s v="Medio"/>
    <x v="2"/>
    <n v="11.863794937804419"/>
    <n v="6"/>
    <s v="Email"/>
    <x v="0"/>
    <b v="0"/>
    <x v="1"/>
    <x v="4"/>
  </r>
  <r>
    <x v="5926"/>
    <x v="1"/>
    <x v="28"/>
    <n v="1"/>
    <n v="1"/>
    <x v="1"/>
    <x v="1"/>
    <n v="0"/>
    <s v="FL"/>
    <s v="Hombre"/>
    <x v="1"/>
    <n v="39"/>
    <x v="0"/>
    <x v="0"/>
    <x v="0"/>
    <n v="0"/>
    <x v="0"/>
    <x v="0"/>
    <s v="PAPER CHECK"/>
    <n v="17"/>
    <x v="3"/>
    <n v="17"/>
    <n v="303"/>
    <x v="2"/>
    <s v="Lack of self-service on Website"/>
    <s v="2022/10/16"/>
    <x v="677"/>
    <x v="1150"/>
    <s v="Alto"/>
    <x v="0"/>
    <n v="15.568955129292171"/>
    <n v="1"/>
    <s v="SMS"/>
    <x v="2"/>
    <b v="1"/>
    <x v="0"/>
    <x v="3"/>
  </r>
  <r>
    <x v="5927"/>
    <x v="1"/>
    <x v="12"/>
    <n v="4"/>
    <n v="11"/>
    <x v="1"/>
    <x v="1"/>
    <n v="0"/>
    <s v="AL"/>
    <s v="Hombre"/>
    <x v="1"/>
    <n v="62"/>
    <x v="0"/>
    <x v="0"/>
    <x v="0"/>
    <n v="0"/>
    <x v="0"/>
    <x v="0"/>
    <s v="CREDIT CARD"/>
    <n v="51"/>
    <x v="0"/>
    <n v="51"/>
    <n v="51"/>
    <x v="1"/>
    <s v="Competitor had better devices"/>
    <s v="2023-03-09"/>
    <x v="270"/>
    <x v="781"/>
    <s v="Medio"/>
    <x v="2"/>
    <n v="58.837526815887053"/>
    <n v="7"/>
    <s v="SMS"/>
    <x v="2"/>
    <b v="0"/>
    <x v="1"/>
    <x v="4"/>
  </r>
  <r>
    <x v="5928"/>
    <x v="0"/>
    <x v="52"/>
    <n v="0"/>
    <n v="2"/>
    <x v="1"/>
    <x v="1"/>
    <n v="0"/>
    <s v="SD"/>
    <s v="Hombre"/>
    <x v="1"/>
    <n v="35"/>
    <x v="0"/>
    <x v="0"/>
    <x v="0"/>
    <n v="0"/>
    <x v="1"/>
    <x v="0"/>
    <s v="direct debit"/>
    <n v="70"/>
    <x v="1"/>
    <n v="70"/>
    <n v="4211"/>
    <x v="0"/>
    <m/>
    <s v="2021/09/18"/>
    <x v="648"/>
    <x v="59"/>
    <s v="Alto"/>
    <x v="0"/>
    <n v="71.707464070931451"/>
    <n v="5"/>
    <s v="SMS"/>
    <x v="2"/>
    <b v="0"/>
    <x v="1"/>
    <x v="0"/>
  </r>
  <r>
    <x v="5929"/>
    <x v="0"/>
    <x v="16"/>
    <n v="0"/>
    <n v="4"/>
    <x v="1"/>
    <x v="1"/>
    <n v="0"/>
    <s v="VA"/>
    <s v="Female"/>
    <x v="0"/>
    <n v="60"/>
    <x v="0"/>
    <x v="0"/>
    <x v="0"/>
    <n v="0"/>
    <x v="1"/>
    <x v="2"/>
    <s v="direct debit"/>
    <n v="46"/>
    <x v="1"/>
    <n v="46"/>
    <n v="3287"/>
    <x v="0"/>
    <m/>
    <s v="2020-09-07"/>
    <x v="1019"/>
    <x v="33"/>
    <s v="Bajo"/>
    <x v="1"/>
    <n v="51.476162816814202"/>
    <n v="0"/>
    <s v="SMS"/>
    <x v="2"/>
    <b v="1"/>
    <x v="0"/>
    <x v="4"/>
  </r>
  <r>
    <x v="5930"/>
    <x v="0"/>
    <x v="11"/>
    <n v="0"/>
    <n v="9"/>
    <x v="1"/>
    <x v="1"/>
    <n v="0"/>
    <s v="MA"/>
    <s v="Female"/>
    <x v="0"/>
    <n v="69"/>
    <x v="0"/>
    <x v="1"/>
    <x v="0"/>
    <n v="0"/>
    <x v="0"/>
    <x v="0"/>
    <s v="direct debit"/>
    <n v="32"/>
    <x v="1"/>
    <n v="32"/>
    <n v="150"/>
    <x v="0"/>
    <m/>
    <s v="2021-11-04"/>
    <x v="1076"/>
    <x v="49"/>
    <s v="Bajo"/>
    <x v="1"/>
    <n v="31.790037122243739"/>
    <n v="5"/>
    <s v="Email"/>
    <x v="0"/>
    <b v="0"/>
    <x v="1"/>
    <x v="3"/>
  </r>
  <r>
    <x v="5931"/>
    <x v="0"/>
    <x v="55"/>
    <n v="0"/>
    <n v="7"/>
    <x v="1"/>
    <x v="1"/>
    <n v="0"/>
    <s v="AL"/>
    <s v="Hombre"/>
    <x v="1"/>
    <n v="41"/>
    <x v="0"/>
    <x v="0"/>
    <x v="1"/>
    <n v="3"/>
    <x v="1"/>
    <x v="1"/>
    <s v="direct debit"/>
    <n v="33"/>
    <x v="1"/>
    <n v="33"/>
    <n v="1651"/>
    <x v="0"/>
    <m/>
    <s v="2021/01/30"/>
    <x v="465"/>
    <x v="1292"/>
    <s v="Bajo"/>
    <x v="1"/>
    <n v="28.785770859819898"/>
    <n v="2"/>
    <s v="Email"/>
    <x v="0"/>
    <b v="1"/>
    <x v="0"/>
    <x v="3"/>
  </r>
  <r>
    <x v="5932"/>
    <x v="1"/>
    <x v="14"/>
    <n v="2"/>
    <n v="14"/>
    <x v="0"/>
    <x v="0"/>
    <n v="7"/>
    <s v="NJ"/>
    <s v="Female"/>
    <x v="0"/>
    <n v="27"/>
    <x v="1"/>
    <x v="0"/>
    <x v="0"/>
    <n v="0"/>
    <x v="0"/>
    <x v="0"/>
    <s v="PAPER CHECK"/>
    <n v="26"/>
    <x v="3"/>
    <n v="26"/>
    <n v="239"/>
    <x v="2"/>
    <s v="Network reliability"/>
    <s v="2022-12-25"/>
    <x v="695"/>
    <x v="134"/>
    <s v="Medio"/>
    <x v="2"/>
    <n v="23.25122044900904"/>
    <n v="10"/>
    <s v="Email"/>
    <x v="0"/>
    <b v="0"/>
    <x v="1"/>
    <x v="0"/>
  </r>
  <r>
    <x v="5933"/>
    <x v="0"/>
    <x v="57"/>
    <n v="0"/>
    <n v="3"/>
    <x v="1"/>
    <x v="1"/>
    <n v="0"/>
    <s v="NJ"/>
    <s v="Female"/>
    <x v="0"/>
    <n v="36"/>
    <x v="0"/>
    <x v="0"/>
    <x v="0"/>
    <n v="0"/>
    <x v="1"/>
    <x v="2"/>
    <s v="direct debit"/>
    <n v="54"/>
    <x v="1"/>
    <n v="54"/>
    <n v="3996"/>
    <x v="0"/>
    <m/>
    <s v="2021-09-13"/>
    <x v="30"/>
    <x v="1370"/>
    <s v="Alto"/>
    <x v="0"/>
    <n v="43.687224849308201"/>
    <n v="6"/>
    <s v="Teléfono"/>
    <x v="1"/>
    <b v="1"/>
    <x v="0"/>
    <x v="0"/>
  </r>
  <r>
    <x v="5934"/>
    <x v="1"/>
    <x v="12"/>
    <n v="0"/>
    <n v="5"/>
    <x v="1"/>
    <x v="1"/>
    <n v="0"/>
    <s v="TX"/>
    <s v="Female"/>
    <x v="0"/>
    <n v="51"/>
    <x v="0"/>
    <x v="0"/>
    <x v="0"/>
    <n v="0"/>
    <x v="0"/>
    <x v="0"/>
    <s v="direct debit"/>
    <n v="25"/>
    <x v="1"/>
    <n v="25"/>
    <n v="25"/>
    <x v="1"/>
    <s v="Competitor had better devices"/>
    <s v="2023/11/21"/>
    <x v="35"/>
    <x v="348"/>
    <s v="Bajo"/>
    <x v="1"/>
    <n v="26.820909267372741"/>
    <n v="4"/>
    <s v="Email"/>
    <x v="0"/>
    <b v="1"/>
    <x v="0"/>
    <x v="3"/>
  </r>
  <r>
    <x v="5935"/>
    <x v="0"/>
    <x v="42"/>
    <n v="0"/>
    <n v="7"/>
    <x v="1"/>
    <x v="1"/>
    <n v="0"/>
    <s v="CT"/>
    <s v="Hombre"/>
    <x v="1"/>
    <n v="63"/>
    <x v="0"/>
    <x v="0"/>
    <x v="0"/>
    <n v="0"/>
    <x v="1"/>
    <x v="2"/>
    <s v="CREDIT CARD"/>
    <n v="52"/>
    <x v="0"/>
    <n v="52"/>
    <n v="2496"/>
    <x v="0"/>
    <m/>
    <s v="2020/10/30"/>
    <x v="1355"/>
    <x v="856"/>
    <s v="Medio"/>
    <x v="2"/>
    <n v="60.88345264700579"/>
    <n v="0"/>
    <s v="Teléfono"/>
    <x v="1"/>
    <b v="0"/>
    <x v="1"/>
    <x v="3"/>
  </r>
  <r>
    <x v="5936"/>
    <x v="1"/>
    <x v="36"/>
    <n v="3"/>
    <n v="7"/>
    <x v="1"/>
    <x v="1"/>
    <n v="0"/>
    <s v="NE"/>
    <s v="Female"/>
    <x v="0"/>
    <n v="68"/>
    <x v="0"/>
    <x v="1"/>
    <x v="0"/>
    <n v="0"/>
    <x v="0"/>
    <x v="0"/>
    <s v="CREDIT CARD"/>
    <n v="32"/>
    <x v="0"/>
    <n v="32"/>
    <n v="132"/>
    <x v="1"/>
    <s v="Competitor had better devices"/>
    <s v="2021/08/18"/>
    <x v="253"/>
    <x v="1099"/>
    <s v="Alto"/>
    <x v="0"/>
    <n v="28.402324442403199"/>
    <n v="0"/>
    <s v="Email"/>
    <x v="0"/>
    <b v="0"/>
    <x v="1"/>
    <x v="4"/>
  </r>
  <r>
    <x v="5937"/>
    <x v="0"/>
    <x v="46"/>
    <n v="0"/>
    <n v="0"/>
    <x v="0"/>
    <x v="0"/>
    <n v="0"/>
    <s v="MA"/>
    <s v="Female"/>
    <x v="0"/>
    <n v="56"/>
    <x v="0"/>
    <x v="0"/>
    <x v="1"/>
    <n v="4"/>
    <x v="0"/>
    <x v="2"/>
    <s v="CREDIT CARD"/>
    <n v="8"/>
    <x v="0"/>
    <n v="8"/>
    <n v="472"/>
    <x v="0"/>
    <m/>
    <s v="2023/11/25"/>
    <x v="1000"/>
    <x v="282"/>
    <s v="Alto"/>
    <x v="0"/>
    <n v="8.5465953673205863"/>
    <n v="4"/>
    <s v="Email"/>
    <x v="0"/>
    <b v="1"/>
    <x v="0"/>
    <x v="2"/>
  </r>
  <r>
    <x v="5938"/>
    <x v="1"/>
    <x v="2"/>
    <n v="1"/>
    <n v="0"/>
    <x v="0"/>
    <x v="0"/>
    <n v="0"/>
    <s v="IN"/>
    <s v="Female"/>
    <x v="0"/>
    <n v="51"/>
    <x v="0"/>
    <x v="0"/>
    <x v="0"/>
    <n v="0"/>
    <x v="0"/>
    <x v="0"/>
    <s v="CREDIT CARD"/>
    <n v="8"/>
    <x v="0"/>
    <n v="8"/>
    <n v="102"/>
    <x v="1"/>
    <s v="Competitor made better offer"/>
    <s v="2020-06-07"/>
    <x v="1025"/>
    <x v="16"/>
    <s v="Alto"/>
    <x v="0"/>
    <n v="7.796445001612093"/>
    <n v="10"/>
    <s v="SMS"/>
    <x v="2"/>
    <b v="1"/>
    <x v="0"/>
    <x v="0"/>
  </r>
  <r>
    <x v="5939"/>
    <x v="0"/>
    <x v="3"/>
    <n v="0"/>
    <n v="6"/>
    <x v="1"/>
    <x v="1"/>
    <n v="0"/>
    <s v="WY"/>
    <s v="Hombre"/>
    <x v="1"/>
    <n v="45"/>
    <x v="0"/>
    <x v="0"/>
    <x v="0"/>
    <n v="0"/>
    <x v="0"/>
    <x v="2"/>
    <s v="CREDIT CARD"/>
    <n v="29"/>
    <x v="0"/>
    <n v="29"/>
    <n v="2024"/>
    <x v="0"/>
    <m/>
    <s v="2020/08/23"/>
    <x v="824"/>
    <x v="1023"/>
    <s v="Bajo"/>
    <x v="1"/>
    <n v="31.543405927426679"/>
    <n v="9"/>
    <s v="SMS"/>
    <x v="2"/>
    <b v="0"/>
    <x v="1"/>
    <x v="2"/>
  </r>
  <r>
    <x v="5940"/>
    <x v="0"/>
    <x v="5"/>
    <n v="0"/>
    <n v="14"/>
    <x v="1"/>
    <x v="1"/>
    <n v="0"/>
    <s v="UT"/>
    <s v="Female"/>
    <x v="0"/>
    <n v="21"/>
    <x v="1"/>
    <x v="0"/>
    <x v="0"/>
    <n v="0"/>
    <x v="1"/>
    <x v="1"/>
    <s v="CREDIT CARD"/>
    <n v="40"/>
    <x v="0"/>
    <n v="40"/>
    <n v="1211"/>
    <x v="0"/>
    <m/>
    <s v="2023/04/07"/>
    <x v="187"/>
    <x v="1283"/>
    <s v="Alto"/>
    <x v="0"/>
    <n v="39.244263990951787"/>
    <n v="2"/>
    <s v="Email"/>
    <x v="0"/>
    <b v="0"/>
    <x v="1"/>
    <x v="2"/>
  </r>
  <r>
    <x v="5941"/>
    <x v="0"/>
    <x v="63"/>
    <n v="0"/>
    <n v="0"/>
    <x v="0"/>
    <x v="0"/>
    <n v="0"/>
    <s v="GA"/>
    <s v="Female"/>
    <x v="0"/>
    <n v="42"/>
    <x v="0"/>
    <x v="0"/>
    <x v="0"/>
    <n v="0"/>
    <x v="0"/>
    <x v="1"/>
    <s v="CREDIT CARD"/>
    <n v="15"/>
    <x v="0"/>
    <n v="15"/>
    <n v="720"/>
    <x v="0"/>
    <m/>
    <s v="2021/03/09"/>
    <x v="1085"/>
    <x v="674"/>
    <s v="Bajo"/>
    <x v="1"/>
    <n v="13.97435733020342"/>
    <n v="10"/>
    <s v="SMS"/>
    <x v="2"/>
    <b v="1"/>
    <x v="0"/>
    <x v="3"/>
  </r>
  <r>
    <x v="5942"/>
    <x v="1"/>
    <x v="73"/>
    <n v="2"/>
    <n v="10"/>
    <x v="1"/>
    <x v="1"/>
    <n v="0"/>
    <s v="MT"/>
    <s v="Female"/>
    <x v="0"/>
    <n v="26"/>
    <x v="1"/>
    <x v="0"/>
    <x v="0"/>
    <n v="0"/>
    <x v="1"/>
    <x v="0"/>
    <s v="CREDIT CARD"/>
    <n v="37"/>
    <x v="0"/>
    <n v="37"/>
    <n v="1413"/>
    <x v="1"/>
    <s v="Competitor offered higher download speeds"/>
    <s v="2021-12-28"/>
    <x v="566"/>
    <x v="209"/>
    <s v="Bajo"/>
    <x v="1"/>
    <n v="41.979880472752633"/>
    <n v="7"/>
    <s v="Teléfono"/>
    <x v="1"/>
    <b v="1"/>
    <x v="0"/>
    <x v="2"/>
  </r>
  <r>
    <x v="5943"/>
    <x v="0"/>
    <x v="13"/>
    <n v="0"/>
    <n v="0"/>
    <x v="0"/>
    <x v="0"/>
    <n v="0"/>
    <s v="IN"/>
    <s v="Hombre"/>
    <x v="1"/>
    <n v="36"/>
    <x v="0"/>
    <x v="0"/>
    <x v="1"/>
    <n v="4"/>
    <x v="0"/>
    <x v="1"/>
    <s v="direct debit"/>
    <n v="10"/>
    <x v="1"/>
    <n v="10"/>
    <n v="454"/>
    <x v="0"/>
    <m/>
    <s v="2020-03-04"/>
    <x v="792"/>
    <x v="451"/>
    <s v="Medio"/>
    <x v="2"/>
    <n v="10.319921699303579"/>
    <n v="10"/>
    <s v="Teléfono"/>
    <x v="1"/>
    <b v="1"/>
    <x v="0"/>
    <x v="2"/>
  </r>
  <r>
    <x v="5944"/>
    <x v="0"/>
    <x v="13"/>
    <n v="1"/>
    <n v="0"/>
    <x v="0"/>
    <x v="0"/>
    <n v="0"/>
    <s v="GA"/>
    <s v="Hombre"/>
    <x v="1"/>
    <n v="49"/>
    <x v="0"/>
    <x v="0"/>
    <x v="0"/>
    <n v="0"/>
    <x v="0"/>
    <x v="2"/>
    <s v="direct debit"/>
    <n v="9"/>
    <x v="1"/>
    <n v="9"/>
    <n v="431"/>
    <x v="0"/>
    <m/>
    <s v="2021/11/06"/>
    <x v="551"/>
    <x v="1406"/>
    <s v="Alto"/>
    <x v="0"/>
    <n v="10.079601780766099"/>
    <n v="10"/>
    <s v="SMS"/>
    <x v="2"/>
    <b v="0"/>
    <x v="1"/>
    <x v="3"/>
  </r>
  <r>
    <x v="5945"/>
    <x v="1"/>
    <x v="31"/>
    <n v="3"/>
    <n v="13"/>
    <x v="1"/>
    <x v="1"/>
    <n v="0"/>
    <s v="SD"/>
    <s v="Female"/>
    <x v="0"/>
    <n v="23"/>
    <x v="1"/>
    <x v="0"/>
    <x v="0"/>
    <n v="0"/>
    <x v="0"/>
    <x v="0"/>
    <s v="direct debit"/>
    <n v="47"/>
    <x v="1"/>
    <n v="47"/>
    <n v="1048"/>
    <x v="1"/>
    <s v="Competitor had better devices"/>
    <s v="2022/09/24"/>
    <x v="216"/>
    <x v="1363"/>
    <s v="Alto"/>
    <x v="0"/>
    <n v="50.658048196893382"/>
    <n v="6"/>
    <s v="SMS"/>
    <x v="2"/>
    <b v="0"/>
    <x v="1"/>
    <x v="4"/>
  </r>
  <r>
    <x v="5946"/>
    <x v="0"/>
    <x v="19"/>
    <n v="2"/>
    <n v="0"/>
    <x v="0"/>
    <x v="0"/>
    <n v="0"/>
    <s v="MS"/>
    <s v="Female"/>
    <x v="0"/>
    <n v="24"/>
    <x v="1"/>
    <x v="0"/>
    <x v="0"/>
    <n v="0"/>
    <x v="0"/>
    <x v="1"/>
    <s v="PAPER CHECK"/>
    <n v="10"/>
    <x v="3"/>
    <n v="10"/>
    <n v="269"/>
    <x v="0"/>
    <m/>
    <s v="2022/07/22"/>
    <x v="934"/>
    <x v="1352"/>
    <s v="Bajo"/>
    <x v="1"/>
    <n v="10.25774543116755"/>
    <n v="10"/>
    <s v="Email"/>
    <x v="0"/>
    <b v="1"/>
    <x v="0"/>
    <x v="3"/>
  </r>
  <r>
    <x v="5947"/>
    <x v="0"/>
    <x v="56"/>
    <n v="0"/>
    <n v="0"/>
    <x v="0"/>
    <x v="0"/>
    <n v="0"/>
    <s v="GA"/>
    <s v="Hombre"/>
    <x v="1"/>
    <n v="48"/>
    <x v="0"/>
    <x v="0"/>
    <x v="0"/>
    <n v="0"/>
    <x v="0"/>
    <x v="2"/>
    <s v="CREDIT CARD"/>
    <n v="12"/>
    <x v="0"/>
    <n v="12"/>
    <n v="797"/>
    <x v="0"/>
    <m/>
    <s v="2021-09-08"/>
    <x v="314"/>
    <x v="1376"/>
    <s v="Medio"/>
    <x v="2"/>
    <n v="13.31029410900482"/>
    <n v="4"/>
    <s v="Teléfono"/>
    <x v="1"/>
    <b v="1"/>
    <x v="0"/>
    <x v="3"/>
  </r>
  <r>
    <x v="5948"/>
    <x v="0"/>
    <x v="74"/>
    <n v="0"/>
    <n v="0"/>
    <x v="0"/>
    <x v="0"/>
    <n v="0"/>
    <s v="ME"/>
    <s v="Female"/>
    <x v="0"/>
    <n v="47"/>
    <x v="0"/>
    <x v="0"/>
    <x v="1"/>
    <n v="5"/>
    <x v="0"/>
    <x v="2"/>
    <s v="CREDIT CARD"/>
    <n v="8"/>
    <x v="0"/>
    <n v="8"/>
    <n v="440"/>
    <x v="0"/>
    <m/>
    <s v="2020/02/01"/>
    <x v="1211"/>
    <x v="1162"/>
    <s v="Medio"/>
    <x v="2"/>
    <n v="8.046136274121702"/>
    <n v="6"/>
    <s v="SMS"/>
    <x v="2"/>
    <b v="1"/>
    <x v="0"/>
    <x v="2"/>
  </r>
  <r>
    <x v="5949"/>
    <x v="0"/>
    <x v="38"/>
    <n v="1"/>
    <n v="8"/>
    <x v="1"/>
    <x v="1"/>
    <n v="0"/>
    <s v="OH"/>
    <s v="Female"/>
    <x v="0"/>
    <n v="43"/>
    <x v="0"/>
    <x v="0"/>
    <x v="0"/>
    <n v="0"/>
    <x v="0"/>
    <x v="0"/>
    <s v="direct debit"/>
    <n v="40"/>
    <x v="1"/>
    <n v="40"/>
    <n v="639"/>
    <x v="0"/>
    <m/>
    <s v="2022-04-26"/>
    <x v="785"/>
    <x v="526"/>
    <s v="Alto"/>
    <x v="0"/>
    <n v="35.836487494192959"/>
    <n v="5"/>
    <s v="Email"/>
    <x v="0"/>
    <b v="0"/>
    <x v="1"/>
    <x v="0"/>
  </r>
  <r>
    <x v="5950"/>
    <x v="0"/>
    <x v="11"/>
    <n v="0"/>
    <n v="20"/>
    <x v="1"/>
    <x v="1"/>
    <n v="0"/>
    <s v="NM"/>
    <s v="Female"/>
    <x v="0"/>
    <n v="22"/>
    <x v="1"/>
    <x v="0"/>
    <x v="1"/>
    <n v="6"/>
    <x v="0"/>
    <x v="0"/>
    <s v="direct debit"/>
    <n v="8"/>
    <x v="1"/>
    <n v="8"/>
    <n v="46"/>
    <x v="0"/>
    <m/>
    <s v="2021/07/12"/>
    <x v="906"/>
    <x v="237"/>
    <s v="Medio"/>
    <x v="2"/>
    <n v="9.1154522901066599"/>
    <n v="2"/>
    <s v="Email"/>
    <x v="0"/>
    <b v="0"/>
    <x v="1"/>
    <x v="3"/>
  </r>
  <r>
    <x v="5951"/>
    <x v="0"/>
    <x v="31"/>
    <n v="1"/>
    <n v="5"/>
    <x v="1"/>
    <x v="1"/>
    <n v="0"/>
    <s v="OH"/>
    <s v="Female"/>
    <x v="0"/>
    <n v="78"/>
    <x v="0"/>
    <x v="1"/>
    <x v="0"/>
    <n v="0"/>
    <x v="0"/>
    <x v="2"/>
    <s v="CREDIT CARD"/>
    <n v="39"/>
    <x v="0"/>
    <n v="39"/>
    <n v="844"/>
    <x v="0"/>
    <m/>
    <s v="2021/08/09"/>
    <x v="836"/>
    <x v="1409"/>
    <s v="Medio"/>
    <x v="2"/>
    <n v="39.247588058427027"/>
    <n v="2"/>
    <s v="Teléfono"/>
    <x v="1"/>
    <b v="0"/>
    <x v="1"/>
    <x v="0"/>
  </r>
  <r>
    <x v="5952"/>
    <x v="0"/>
    <x v="42"/>
    <n v="0"/>
    <n v="0"/>
    <x v="0"/>
    <x v="0"/>
    <n v="0"/>
    <s v="RI"/>
    <s v="Hombre"/>
    <x v="1"/>
    <n v="68"/>
    <x v="0"/>
    <x v="1"/>
    <x v="0"/>
    <n v="0"/>
    <x v="0"/>
    <x v="2"/>
    <s v="direct debit"/>
    <n v="15"/>
    <x v="1"/>
    <n v="15"/>
    <n v="701"/>
    <x v="0"/>
    <m/>
    <s v="2020/10/09"/>
    <x v="490"/>
    <x v="559"/>
    <s v="Alto"/>
    <x v="0"/>
    <n v="14.88868857703393"/>
    <n v="0"/>
    <s v="Email"/>
    <x v="0"/>
    <b v="0"/>
    <x v="1"/>
    <x v="2"/>
  </r>
  <r>
    <x v="5953"/>
    <x v="0"/>
    <x v="62"/>
    <n v="0"/>
    <n v="24"/>
    <x v="1"/>
    <x v="1"/>
    <n v="0"/>
    <s v="AR"/>
    <s v="Hombre"/>
    <x v="1"/>
    <n v="29"/>
    <x v="1"/>
    <x v="0"/>
    <x v="0"/>
    <n v="0"/>
    <x v="0"/>
    <x v="1"/>
    <s v="CREDIT CARD"/>
    <n v="22"/>
    <x v="0"/>
    <n v="22"/>
    <n v="338"/>
    <x v="0"/>
    <m/>
    <s v="2023/12/11"/>
    <x v="21"/>
    <x v="274"/>
    <s v="Medio"/>
    <x v="2"/>
    <n v="22.977066856087049"/>
    <n v="0"/>
    <s v="SMS"/>
    <x v="2"/>
    <b v="1"/>
    <x v="0"/>
    <x v="4"/>
  </r>
  <r>
    <x v="5954"/>
    <x v="0"/>
    <x v="22"/>
    <n v="0"/>
    <n v="1"/>
    <x v="1"/>
    <x v="1"/>
    <n v="0"/>
    <s v="OR"/>
    <s v="Hombre"/>
    <x v="1"/>
    <n v="76"/>
    <x v="0"/>
    <x v="1"/>
    <x v="0"/>
    <n v="0"/>
    <x v="0"/>
    <x v="2"/>
    <s v="direct debit"/>
    <n v="33"/>
    <x v="1"/>
    <n v="33"/>
    <n v="373"/>
    <x v="0"/>
    <m/>
    <s v="2022/03/27"/>
    <x v="863"/>
    <x v="216"/>
    <s v="Alto"/>
    <x v="0"/>
    <n v="38.329672674026298"/>
    <n v="3"/>
    <s v="Email"/>
    <x v="0"/>
    <b v="1"/>
    <x v="0"/>
    <x v="2"/>
  </r>
  <r>
    <x v="5955"/>
    <x v="0"/>
    <x v="36"/>
    <n v="0"/>
    <n v="17"/>
    <x v="1"/>
    <x v="1"/>
    <n v="0"/>
    <s v="OR"/>
    <s v="Female"/>
    <x v="0"/>
    <n v="30"/>
    <x v="0"/>
    <x v="0"/>
    <x v="1"/>
    <n v="6"/>
    <x v="0"/>
    <x v="0"/>
    <s v="CREDIT CARD"/>
    <n v="30"/>
    <x v="0"/>
    <n v="30"/>
    <n v="116"/>
    <x v="0"/>
    <m/>
    <s v="2021-08-22"/>
    <x v="292"/>
    <x v="387"/>
    <s v="Bajo"/>
    <x v="1"/>
    <n v="26.473541875233611"/>
    <n v="2"/>
    <s v="SMS"/>
    <x v="2"/>
    <b v="1"/>
    <x v="0"/>
    <x v="2"/>
  </r>
  <r>
    <x v="5956"/>
    <x v="0"/>
    <x v="5"/>
    <n v="0"/>
    <n v="8"/>
    <x v="1"/>
    <x v="1"/>
    <n v="0"/>
    <s v="DE"/>
    <s v="Hombre"/>
    <x v="1"/>
    <n v="68"/>
    <x v="0"/>
    <x v="1"/>
    <x v="1"/>
    <n v="2"/>
    <x v="0"/>
    <x v="1"/>
    <s v="PAPER CHECK"/>
    <n v="31"/>
    <x v="3"/>
    <n v="31"/>
    <n v="938"/>
    <x v="0"/>
    <m/>
    <s v="2022/12/20"/>
    <x v="822"/>
    <x v="887"/>
    <s v="Bajo"/>
    <x v="1"/>
    <n v="25.799497584344401"/>
    <n v="3"/>
    <s v="Teléfono"/>
    <x v="1"/>
    <b v="1"/>
    <x v="0"/>
    <x v="4"/>
  </r>
  <r>
    <x v="5957"/>
    <x v="0"/>
    <x v="16"/>
    <n v="0"/>
    <n v="2"/>
    <x v="1"/>
    <x v="1"/>
    <n v="0"/>
    <s v="NH"/>
    <s v="Hombre"/>
    <x v="1"/>
    <n v="71"/>
    <x v="0"/>
    <x v="1"/>
    <x v="0"/>
    <n v="0"/>
    <x v="1"/>
    <x v="2"/>
    <s v="direct debit"/>
    <n v="47"/>
    <x v="1"/>
    <n v="47"/>
    <n v="3385"/>
    <x v="0"/>
    <m/>
    <s v="2023/01/07"/>
    <x v="426"/>
    <x v="1144"/>
    <s v="Alto"/>
    <x v="0"/>
    <n v="44.099400616486442"/>
    <n v="0"/>
    <s v="Email"/>
    <x v="0"/>
    <b v="1"/>
    <x v="0"/>
    <x v="0"/>
  </r>
  <r>
    <x v="3156"/>
    <x v="0"/>
    <x v="15"/>
    <n v="0"/>
    <n v="2"/>
    <x v="1"/>
    <x v="1"/>
    <n v="0"/>
    <s v="OH"/>
    <s v="Female"/>
    <x v="0"/>
    <n v="75"/>
    <x v="0"/>
    <x v="1"/>
    <x v="0"/>
    <n v="0"/>
    <x v="0"/>
    <x v="0"/>
    <s v="direct debit"/>
    <n v="48"/>
    <x v="1"/>
    <n v="48"/>
    <n v="1723"/>
    <x v="0"/>
    <m/>
    <s v="2023-12-31"/>
    <x v="19"/>
    <x v="138"/>
    <s v="Medio"/>
    <x v="2"/>
    <n v="44.495265599263753"/>
    <n v="0"/>
    <s v="Email"/>
    <x v="0"/>
    <b v="1"/>
    <x v="0"/>
    <x v="3"/>
  </r>
  <r>
    <x v="5958"/>
    <x v="0"/>
    <x v="52"/>
    <n v="0"/>
    <n v="9"/>
    <x v="1"/>
    <x v="1"/>
    <n v="0"/>
    <s v="NC"/>
    <s v="Female"/>
    <x v="0"/>
    <n v="67"/>
    <x v="0"/>
    <x v="1"/>
    <x v="0"/>
    <n v="0"/>
    <x v="1"/>
    <x v="1"/>
    <s v="direct debit"/>
    <n v="52"/>
    <x v="1"/>
    <n v="52"/>
    <n v="3157"/>
    <x v="0"/>
    <m/>
    <s v="2020/07/05"/>
    <x v="683"/>
    <x v="954"/>
    <s v="Bajo"/>
    <x v="1"/>
    <n v="57.449372689002828"/>
    <n v="3"/>
    <s v="SMS"/>
    <x v="2"/>
    <b v="1"/>
    <x v="0"/>
    <x v="2"/>
  </r>
  <r>
    <x v="5959"/>
    <x v="0"/>
    <x v="13"/>
    <n v="0"/>
    <n v="0"/>
    <x v="0"/>
    <x v="0"/>
    <n v="0"/>
    <s v="FL"/>
    <s v="Female"/>
    <x v="0"/>
    <n v="22"/>
    <x v="1"/>
    <x v="0"/>
    <x v="1"/>
    <n v="6"/>
    <x v="0"/>
    <x v="2"/>
    <s v="CREDIT CARD"/>
    <n v="8"/>
    <x v="0"/>
    <n v="8"/>
    <n v="378"/>
    <x v="0"/>
    <m/>
    <s v="2022-04-14"/>
    <x v="1124"/>
    <x v="1158"/>
    <s v="Alto"/>
    <x v="0"/>
    <n v="6.4265070778777291"/>
    <n v="2"/>
    <s v="Email"/>
    <x v="0"/>
    <b v="0"/>
    <x v="1"/>
    <x v="0"/>
  </r>
  <r>
    <x v="5960"/>
    <x v="0"/>
    <x v="11"/>
    <n v="0"/>
    <n v="8"/>
    <x v="1"/>
    <x v="1"/>
    <n v="0"/>
    <s v="MI"/>
    <s v="Hombre"/>
    <x v="1"/>
    <n v="37"/>
    <x v="0"/>
    <x v="0"/>
    <x v="0"/>
    <n v="0"/>
    <x v="1"/>
    <x v="0"/>
    <s v="direct debit"/>
    <n v="39"/>
    <x v="1"/>
    <n v="39"/>
    <n v="203"/>
    <x v="0"/>
    <m/>
    <s v="2021/11/23"/>
    <x v="1374"/>
    <x v="1147"/>
    <s v="Medio"/>
    <x v="2"/>
    <n v="40.853141796054153"/>
    <n v="2"/>
    <s v="Email"/>
    <x v="0"/>
    <b v="1"/>
    <x v="0"/>
    <x v="0"/>
  </r>
  <r>
    <x v="5961"/>
    <x v="1"/>
    <x v="22"/>
    <n v="0"/>
    <n v="14"/>
    <x v="1"/>
    <x v="1"/>
    <n v="0"/>
    <s v="MN"/>
    <s v="Hombre"/>
    <x v="1"/>
    <n v="25"/>
    <x v="1"/>
    <x v="0"/>
    <x v="0"/>
    <n v="0"/>
    <x v="1"/>
    <x v="0"/>
    <s v="direct debit"/>
    <n v="56"/>
    <x v="1"/>
    <n v="56"/>
    <n v="621"/>
    <x v="1"/>
    <s v="Competitor had better devices"/>
    <s v="2020/10/01"/>
    <x v="1360"/>
    <x v="408"/>
    <s v="Medio"/>
    <x v="2"/>
    <n v="58.399590806711508"/>
    <n v="4"/>
    <s v="Email"/>
    <x v="0"/>
    <b v="0"/>
    <x v="1"/>
    <x v="4"/>
  </r>
  <r>
    <x v="5962"/>
    <x v="0"/>
    <x v="41"/>
    <n v="0"/>
    <n v="0"/>
    <x v="0"/>
    <x v="0"/>
    <n v="0"/>
    <s v="PA"/>
    <s v="Female"/>
    <x v="0"/>
    <n v="51"/>
    <x v="0"/>
    <x v="0"/>
    <x v="1"/>
    <n v="6"/>
    <x v="0"/>
    <x v="2"/>
    <s v="CREDIT CARD"/>
    <n v="6"/>
    <x v="0"/>
    <n v="6"/>
    <n v="390"/>
    <x v="0"/>
    <m/>
    <s v="2023-07-14"/>
    <x v="396"/>
    <x v="330"/>
    <s v="Bajo"/>
    <x v="1"/>
    <n v="7.062401577809414"/>
    <n v="2"/>
    <s v="SMS"/>
    <x v="2"/>
    <b v="1"/>
    <x v="0"/>
    <x v="3"/>
  </r>
  <r>
    <x v="5963"/>
    <x v="0"/>
    <x v="16"/>
    <n v="0"/>
    <n v="13"/>
    <x v="0"/>
    <x v="0"/>
    <n v="36"/>
    <s v="NM"/>
    <s v="Female"/>
    <x v="0"/>
    <n v="27"/>
    <x v="1"/>
    <x v="0"/>
    <x v="0"/>
    <n v="0"/>
    <x v="0"/>
    <x v="2"/>
    <s v="direct debit"/>
    <n v="29"/>
    <x v="1"/>
    <n v="29"/>
    <n v="2097"/>
    <x v="0"/>
    <m/>
    <s v="2021-07-27"/>
    <x v="889"/>
    <x v="967"/>
    <s v="Bajo"/>
    <x v="1"/>
    <n v="27.904584525209511"/>
    <n v="5"/>
    <s v="Email"/>
    <x v="0"/>
    <b v="1"/>
    <x v="0"/>
    <x v="0"/>
  </r>
  <r>
    <x v="5964"/>
    <x v="0"/>
    <x v="57"/>
    <n v="0"/>
    <n v="6"/>
    <x v="1"/>
    <x v="1"/>
    <n v="0"/>
    <s v="MD"/>
    <s v="Hombre"/>
    <x v="1"/>
    <n v="31"/>
    <x v="0"/>
    <x v="0"/>
    <x v="0"/>
    <n v="0"/>
    <x v="0"/>
    <x v="1"/>
    <s v="direct debit"/>
    <n v="31"/>
    <x v="1"/>
    <n v="31"/>
    <n v="2244"/>
    <x v="0"/>
    <m/>
    <s v="2022-07-31"/>
    <x v="355"/>
    <x v="111"/>
    <s v="Alto"/>
    <x v="0"/>
    <n v="31.92758609278712"/>
    <n v="5"/>
    <s v="SMS"/>
    <x v="2"/>
    <b v="0"/>
    <x v="1"/>
    <x v="3"/>
  </r>
  <r>
    <x v="5965"/>
    <x v="0"/>
    <x v="22"/>
    <n v="2"/>
    <n v="10"/>
    <x v="0"/>
    <x v="0"/>
    <n v="42"/>
    <s v="NJ"/>
    <s v="Female"/>
    <x v="0"/>
    <n v="21"/>
    <x v="1"/>
    <x v="0"/>
    <x v="0"/>
    <n v="0"/>
    <x v="1"/>
    <x v="0"/>
    <s v="direct debit"/>
    <n v="22"/>
    <x v="1"/>
    <n v="22"/>
    <n v="254"/>
    <x v="0"/>
    <m/>
    <s v="2022-10-18"/>
    <x v="300"/>
    <x v="1367"/>
    <s v="Bajo"/>
    <x v="1"/>
    <n v="23.984849759964138"/>
    <n v="4"/>
    <s v="Teléfono"/>
    <x v="1"/>
    <b v="1"/>
    <x v="0"/>
    <x v="3"/>
  </r>
  <r>
    <x v="5966"/>
    <x v="0"/>
    <x v="52"/>
    <n v="0"/>
    <n v="7"/>
    <x v="1"/>
    <x v="1"/>
    <n v="0"/>
    <s v="IL"/>
    <s v="Hombre"/>
    <x v="1"/>
    <n v="53"/>
    <x v="0"/>
    <x v="0"/>
    <x v="0"/>
    <n v="0"/>
    <x v="1"/>
    <x v="0"/>
    <s v="direct debit"/>
    <n v="50"/>
    <x v="1"/>
    <n v="50"/>
    <n v="2983"/>
    <x v="0"/>
    <m/>
    <s v="2020-11-25"/>
    <x v="191"/>
    <x v="320"/>
    <s v="Bajo"/>
    <x v="1"/>
    <n v="42.782283081911423"/>
    <n v="4"/>
    <s v="Email"/>
    <x v="0"/>
    <b v="0"/>
    <x v="1"/>
    <x v="2"/>
  </r>
  <r>
    <x v="5967"/>
    <x v="0"/>
    <x v="12"/>
    <n v="0"/>
    <n v="0"/>
    <x v="0"/>
    <x v="0"/>
    <n v="0"/>
    <s v="TX"/>
    <s v="Hombre"/>
    <x v="1"/>
    <n v="44"/>
    <x v="0"/>
    <x v="0"/>
    <x v="0"/>
    <n v="0"/>
    <x v="0"/>
    <x v="0"/>
    <s v="CREDIT CARD"/>
    <n v="13"/>
    <x v="0"/>
    <n v="13"/>
    <n v="13"/>
    <x v="0"/>
    <m/>
    <s v="2022-07-03"/>
    <x v="424"/>
    <x v="767"/>
    <s v="Bajo"/>
    <x v="1"/>
    <n v="15.42898785349229"/>
    <n v="10"/>
    <s v="Teléfono"/>
    <x v="1"/>
    <b v="0"/>
    <x v="1"/>
    <x v="0"/>
  </r>
  <r>
    <x v="5968"/>
    <x v="0"/>
    <x v="8"/>
    <n v="1"/>
    <n v="0"/>
    <x v="0"/>
    <x v="0"/>
    <n v="0"/>
    <s v="ME"/>
    <s v="Hombre"/>
    <x v="1"/>
    <n v="45"/>
    <x v="0"/>
    <x v="0"/>
    <x v="1"/>
    <n v="3"/>
    <x v="0"/>
    <x v="0"/>
    <s v="PAPER CHECK"/>
    <n v="8"/>
    <x v="3"/>
    <n v="8"/>
    <n v="16"/>
    <x v="0"/>
    <m/>
    <s v="2023/03/11"/>
    <x v="54"/>
    <x v="1212"/>
    <s v="Alto"/>
    <x v="0"/>
    <n v="7.9671621272824433"/>
    <n v="1"/>
    <s v="Email"/>
    <x v="0"/>
    <b v="0"/>
    <x v="1"/>
    <x v="4"/>
  </r>
  <r>
    <x v="5969"/>
    <x v="0"/>
    <x v="0"/>
    <n v="0"/>
    <n v="0"/>
    <x v="0"/>
    <x v="0"/>
    <n v="0"/>
    <s v="VT"/>
    <s v="Female"/>
    <x v="0"/>
    <n v="45"/>
    <x v="0"/>
    <x v="0"/>
    <x v="0"/>
    <n v="0"/>
    <x v="0"/>
    <x v="2"/>
    <s v="CREDIT CARD"/>
    <n v="9"/>
    <x v="0"/>
    <n v="9"/>
    <n v="226"/>
    <x v="0"/>
    <m/>
    <s v="2023/11/11"/>
    <x v="1271"/>
    <x v="1197"/>
    <s v="Alto"/>
    <x v="0"/>
    <n v="9.2020889808783686"/>
    <n v="2"/>
    <s v="Teléfono"/>
    <x v="1"/>
    <b v="0"/>
    <x v="1"/>
    <x v="4"/>
  </r>
  <r>
    <x v="5970"/>
    <x v="1"/>
    <x v="59"/>
    <n v="3"/>
    <n v="7"/>
    <x v="1"/>
    <x v="1"/>
    <n v="0"/>
    <s v="GA"/>
    <s v="Hombre"/>
    <x v="1"/>
    <n v="72"/>
    <x v="0"/>
    <x v="1"/>
    <x v="0"/>
    <n v="0"/>
    <x v="0"/>
    <x v="0"/>
    <s v="CREDIT CARD"/>
    <n v="34"/>
    <x v="0"/>
    <n v="34"/>
    <n v="1705"/>
    <x v="1"/>
    <s v="Competitor made better offer"/>
    <s v="2021-05-22"/>
    <x v="252"/>
    <x v="284"/>
    <s v="Alto"/>
    <x v="0"/>
    <n v="40.095190064438711"/>
    <n v="2"/>
    <s v="SMS"/>
    <x v="2"/>
    <b v="1"/>
    <x v="0"/>
    <x v="0"/>
  </r>
  <r>
    <x v="5971"/>
    <x v="1"/>
    <x v="11"/>
    <n v="0"/>
    <n v="12"/>
    <x v="1"/>
    <x v="1"/>
    <n v="0"/>
    <s v="TN"/>
    <s v="Female"/>
    <x v="0"/>
    <n v="28"/>
    <x v="1"/>
    <x v="0"/>
    <x v="0"/>
    <n v="0"/>
    <x v="1"/>
    <x v="0"/>
    <s v="PAPER CHECK"/>
    <n v="55"/>
    <x v="3"/>
    <n v="55"/>
    <n v="299"/>
    <x v="1"/>
    <s v="Competitor offered higher download speeds"/>
    <s v="2023/12/14"/>
    <x v="1299"/>
    <x v="18"/>
    <s v="Alto"/>
    <x v="0"/>
    <n v="52.972592549935442"/>
    <n v="0"/>
    <s v="Teléfono"/>
    <x v="1"/>
    <b v="1"/>
    <x v="0"/>
    <x v="0"/>
  </r>
  <r>
    <x v="5972"/>
    <x v="0"/>
    <x v="21"/>
    <n v="0"/>
    <n v="0"/>
    <x v="0"/>
    <x v="0"/>
    <n v="0"/>
    <s v="KY"/>
    <s v="Hombre"/>
    <x v="1"/>
    <n v="24"/>
    <x v="1"/>
    <x v="0"/>
    <x v="0"/>
    <n v="0"/>
    <x v="0"/>
    <x v="1"/>
    <s v="CREDIT CARD"/>
    <n v="8"/>
    <x v="0"/>
    <n v="8"/>
    <n v="44"/>
    <x v="0"/>
    <m/>
    <s v="2023-07-26"/>
    <x v="1127"/>
    <x v="740"/>
    <s v="Bajo"/>
    <x v="1"/>
    <n v="9.16332368581865"/>
    <n v="0"/>
    <s v="SMS"/>
    <x v="2"/>
    <b v="0"/>
    <x v="1"/>
    <x v="3"/>
  </r>
  <r>
    <x v="5973"/>
    <x v="1"/>
    <x v="44"/>
    <n v="5"/>
    <n v="6"/>
    <x v="1"/>
    <x v="1"/>
    <n v="0"/>
    <s v="NH"/>
    <s v="Female"/>
    <x v="0"/>
    <n v="82"/>
    <x v="0"/>
    <x v="1"/>
    <x v="0"/>
    <n v="0"/>
    <x v="1"/>
    <x v="1"/>
    <s v="CREDIT CARD"/>
    <n v="54"/>
    <x v="0"/>
    <n v="54"/>
    <n v="3298"/>
    <x v="1"/>
    <s v="Competitor had better devices"/>
    <s v="2021-04-17"/>
    <x v="788"/>
    <x v="684"/>
    <s v="Bajo"/>
    <x v="1"/>
    <n v="43.928353809074039"/>
    <n v="7"/>
    <s v="SMS"/>
    <x v="2"/>
    <b v="1"/>
    <x v="0"/>
    <x v="4"/>
  </r>
  <r>
    <x v="5974"/>
    <x v="0"/>
    <x v="70"/>
    <n v="1"/>
    <n v="29"/>
    <x v="0"/>
    <x v="0"/>
    <n v="31"/>
    <s v="ID"/>
    <s v="Hombre"/>
    <x v="1"/>
    <n v="36"/>
    <x v="0"/>
    <x v="0"/>
    <x v="1"/>
    <n v="6"/>
    <x v="0"/>
    <x v="1"/>
    <s v="CREDIT CARD"/>
    <n v="31"/>
    <x v="0"/>
    <n v="31"/>
    <n v="1808"/>
    <x v="0"/>
    <m/>
    <s v="2020/04/07"/>
    <x v="338"/>
    <x v="817"/>
    <s v="Medio"/>
    <x v="2"/>
    <n v="36.259110749457221"/>
    <n v="2"/>
    <s v="Teléfono"/>
    <x v="1"/>
    <b v="0"/>
    <x v="1"/>
    <x v="4"/>
  </r>
  <r>
    <x v="5975"/>
    <x v="1"/>
    <x v="19"/>
    <n v="5"/>
    <n v="6"/>
    <x v="1"/>
    <x v="1"/>
    <n v="0"/>
    <s v="NM"/>
    <s v="Female"/>
    <x v="0"/>
    <n v="85"/>
    <x v="0"/>
    <x v="1"/>
    <x v="0"/>
    <n v="0"/>
    <x v="0"/>
    <x v="0"/>
    <s v="direct debit"/>
    <n v="27"/>
    <x v="1"/>
    <n v="27"/>
    <n v="700"/>
    <x v="3"/>
    <s v="Attitude of support person"/>
    <s v="2022/07/30"/>
    <x v="1220"/>
    <x v="950"/>
    <s v="Bajo"/>
    <x v="1"/>
    <n v="31.931760378827729"/>
    <n v="7"/>
    <s v="Teléfono"/>
    <x v="1"/>
    <b v="0"/>
    <x v="1"/>
    <x v="0"/>
  </r>
  <r>
    <x v="5843"/>
    <x v="0"/>
    <x v="34"/>
    <n v="0"/>
    <n v="3"/>
    <x v="0"/>
    <x v="0"/>
    <n v="16"/>
    <s v="WY"/>
    <s v="Female"/>
    <x v="0"/>
    <n v="62"/>
    <x v="0"/>
    <x v="0"/>
    <x v="0"/>
    <n v="0"/>
    <x v="1"/>
    <x v="2"/>
    <s v="CREDIT CARD"/>
    <n v="35"/>
    <x v="0"/>
    <n v="35"/>
    <n v="2351"/>
    <x v="0"/>
    <m/>
    <s v="2021/06/18"/>
    <x v="599"/>
    <x v="120"/>
    <s v="Medio"/>
    <x v="2"/>
    <n v="36.939940965145169"/>
    <n v="9"/>
    <s v="SMS"/>
    <x v="2"/>
    <b v="1"/>
    <x v="0"/>
    <x v="3"/>
  </r>
  <r>
    <x v="5976"/>
    <x v="0"/>
    <x v="21"/>
    <n v="0"/>
    <n v="15"/>
    <x v="1"/>
    <x v="1"/>
    <n v="0"/>
    <s v="LA"/>
    <s v="Female"/>
    <x v="0"/>
    <n v="22"/>
    <x v="1"/>
    <x v="0"/>
    <x v="1"/>
    <n v="6"/>
    <x v="0"/>
    <x v="0"/>
    <s v="direct debit"/>
    <n v="12"/>
    <x v="1"/>
    <n v="12"/>
    <n v="72"/>
    <x v="0"/>
    <m/>
    <s v="2022/03/18"/>
    <x v="837"/>
    <x v="1159"/>
    <s v="Bajo"/>
    <x v="1"/>
    <n v="11.747648422943019"/>
    <n v="3"/>
    <s v="Email"/>
    <x v="0"/>
    <b v="1"/>
    <x v="0"/>
    <x v="4"/>
  </r>
  <r>
    <x v="5977"/>
    <x v="1"/>
    <x v="11"/>
    <n v="0"/>
    <n v="6"/>
    <x v="1"/>
    <x v="1"/>
    <n v="0"/>
    <s v="AR"/>
    <s v="Female"/>
    <x v="0"/>
    <n v="37"/>
    <x v="0"/>
    <x v="0"/>
    <x v="0"/>
    <n v="0"/>
    <x v="0"/>
    <x v="0"/>
    <s v="direct debit"/>
    <n v="38"/>
    <x v="1"/>
    <n v="38"/>
    <n v="210"/>
    <x v="3"/>
    <s v="Attitude of support person"/>
    <s v="2023/09/22"/>
    <x v="43"/>
    <x v="228"/>
    <s v="Bajo"/>
    <x v="1"/>
    <n v="37.841330933497808"/>
    <n v="10"/>
    <s v="Teléfono"/>
    <x v="1"/>
    <b v="0"/>
    <x v="1"/>
    <x v="4"/>
  </r>
  <r>
    <x v="5978"/>
    <x v="1"/>
    <x v="37"/>
    <n v="2"/>
    <n v="5"/>
    <x v="1"/>
    <x v="1"/>
    <n v="0"/>
    <s v="MD"/>
    <s v="Female"/>
    <x v="0"/>
    <n v="66"/>
    <x v="0"/>
    <x v="1"/>
    <x v="0"/>
    <n v="0"/>
    <x v="0"/>
    <x v="0"/>
    <s v="direct debit"/>
    <n v="43"/>
    <x v="1"/>
    <n v="43"/>
    <n v="311"/>
    <x v="1"/>
    <s v="Competitor had better devices"/>
    <s v="2023-12-26"/>
    <x v="297"/>
    <x v="512"/>
    <s v="Medio"/>
    <x v="2"/>
    <n v="37.409072711343413"/>
    <n v="1"/>
    <s v="SMS"/>
    <x v="2"/>
    <b v="0"/>
    <x v="1"/>
    <x v="4"/>
  </r>
  <r>
    <x v="5979"/>
    <x v="0"/>
    <x v="31"/>
    <n v="0"/>
    <n v="30"/>
    <x v="1"/>
    <x v="1"/>
    <n v="0"/>
    <s v="NJ"/>
    <s v="Hombre"/>
    <x v="1"/>
    <n v="19"/>
    <x v="1"/>
    <x v="0"/>
    <x v="1"/>
    <n v="6"/>
    <x v="0"/>
    <x v="0"/>
    <s v="CREDIT CARD"/>
    <n v="13"/>
    <x v="0"/>
    <n v="13"/>
    <n v="292"/>
    <x v="0"/>
    <m/>
    <s v="2023/08/21"/>
    <x v="535"/>
    <x v="176"/>
    <s v="Bajo"/>
    <x v="1"/>
    <n v="12.99773003854607"/>
    <n v="1"/>
    <s v="Email"/>
    <x v="0"/>
    <b v="0"/>
    <x v="1"/>
    <x v="0"/>
  </r>
  <r>
    <x v="5980"/>
    <x v="0"/>
    <x v="9"/>
    <n v="2"/>
    <n v="12"/>
    <x v="1"/>
    <x v="1"/>
    <n v="0"/>
    <s v="UT"/>
    <s v="Female"/>
    <x v="0"/>
    <n v="20"/>
    <x v="1"/>
    <x v="0"/>
    <x v="0"/>
    <n v="0"/>
    <x v="0"/>
    <x v="0"/>
    <s v="direct debit"/>
    <n v="32"/>
    <x v="1"/>
    <n v="32"/>
    <n v="86"/>
    <x v="0"/>
    <m/>
    <s v="2020-09-01"/>
    <x v="944"/>
    <x v="1273"/>
    <s v="Alto"/>
    <x v="0"/>
    <n v="27.9268850285148"/>
    <n v="9"/>
    <s v="Teléfono"/>
    <x v="1"/>
    <b v="0"/>
    <x v="1"/>
    <x v="0"/>
  </r>
  <r>
    <x v="5981"/>
    <x v="0"/>
    <x v="9"/>
    <n v="0"/>
    <n v="4"/>
    <x v="0"/>
    <x v="0"/>
    <n v="17"/>
    <s v="NY"/>
    <s v="Female"/>
    <x v="0"/>
    <n v="77"/>
    <x v="0"/>
    <x v="1"/>
    <x v="0"/>
    <n v="0"/>
    <x v="0"/>
    <x v="0"/>
    <s v="direct debit"/>
    <n v="31"/>
    <x v="1"/>
    <n v="31"/>
    <n v="99"/>
    <x v="0"/>
    <m/>
    <s v="2020/05/06"/>
    <x v="839"/>
    <x v="1434"/>
    <s v="Bajo"/>
    <x v="1"/>
    <n v="25.416116615322629"/>
    <n v="2"/>
    <s v="Email"/>
    <x v="0"/>
    <b v="0"/>
    <x v="1"/>
    <x v="3"/>
  </r>
  <r>
    <x v="5982"/>
    <x v="1"/>
    <x v="74"/>
    <n v="3"/>
    <n v="6"/>
    <x v="1"/>
    <x v="1"/>
    <n v="0"/>
    <s v="UT"/>
    <s v="Hombre"/>
    <x v="1"/>
    <n v="79"/>
    <x v="0"/>
    <x v="1"/>
    <x v="0"/>
    <n v="0"/>
    <x v="1"/>
    <x v="0"/>
    <s v="direct debit"/>
    <n v="65"/>
    <x v="1"/>
    <n v="65"/>
    <n v="3411"/>
    <x v="1"/>
    <s v="Competitor had better devices"/>
    <s v="2023-11-26"/>
    <x v="351"/>
    <x v="483"/>
    <s v="Medio"/>
    <x v="2"/>
    <n v="77.71303507925964"/>
    <n v="10"/>
    <s v="SMS"/>
    <x v="2"/>
    <b v="0"/>
    <x v="1"/>
    <x v="2"/>
  </r>
  <r>
    <x v="5983"/>
    <x v="0"/>
    <x v="8"/>
    <n v="0"/>
    <n v="6"/>
    <x v="1"/>
    <x v="1"/>
    <n v="0"/>
    <s v="MT"/>
    <s v="Female"/>
    <x v="0"/>
    <n v="37"/>
    <x v="0"/>
    <x v="0"/>
    <x v="0"/>
    <n v="0"/>
    <x v="0"/>
    <x v="0"/>
    <s v="direct debit"/>
    <n v="24"/>
    <x v="1"/>
    <n v="24"/>
    <n v="47"/>
    <x v="0"/>
    <m/>
    <s v="2021/06/09"/>
    <x v="1392"/>
    <x v="318"/>
    <s v="Bajo"/>
    <x v="1"/>
    <n v="25.465316796878788"/>
    <n v="8"/>
    <s v="Email"/>
    <x v="0"/>
    <b v="0"/>
    <x v="1"/>
    <x v="3"/>
  </r>
  <r>
    <x v="5681"/>
    <x v="0"/>
    <x v="63"/>
    <n v="0"/>
    <n v="1"/>
    <x v="1"/>
    <x v="1"/>
    <n v="0"/>
    <s v="MN"/>
    <s v="Female"/>
    <x v="0"/>
    <n v="62"/>
    <x v="0"/>
    <x v="0"/>
    <x v="0"/>
    <n v="0"/>
    <x v="0"/>
    <x v="2"/>
    <s v="CREDIT CARD"/>
    <n v="28"/>
    <x v="0"/>
    <n v="28"/>
    <n v="1334"/>
    <x v="0"/>
    <m/>
    <s v="2021-04-01"/>
    <x v="210"/>
    <x v="142"/>
    <s v="Alto"/>
    <x v="0"/>
    <n v="26.80789160691705"/>
    <n v="1"/>
    <s v="Teléfono"/>
    <x v="1"/>
    <b v="1"/>
    <x v="0"/>
    <x v="2"/>
  </r>
  <r>
    <x v="5984"/>
    <x v="1"/>
    <x v="20"/>
    <n v="0"/>
    <n v="6"/>
    <x v="0"/>
    <x v="0"/>
    <n v="50"/>
    <s v="CO"/>
    <s v="Hombre"/>
    <x v="1"/>
    <n v="63"/>
    <x v="0"/>
    <x v="0"/>
    <x v="0"/>
    <n v="0"/>
    <x v="0"/>
    <x v="0"/>
    <s v="direct debit"/>
    <n v="48"/>
    <x v="1"/>
    <n v="48"/>
    <n v="847"/>
    <x v="1"/>
    <s v="Competitor made better offer"/>
    <s v="2022-04-23"/>
    <x v="914"/>
    <x v="1244"/>
    <s v="Alto"/>
    <x v="0"/>
    <n v="51.399087779887353"/>
    <n v="2"/>
    <s v="Email"/>
    <x v="0"/>
    <b v="1"/>
    <x v="0"/>
    <x v="3"/>
  </r>
  <r>
    <x v="5985"/>
    <x v="0"/>
    <x v="0"/>
    <n v="0"/>
    <n v="3"/>
    <x v="1"/>
    <x v="1"/>
    <n v="0"/>
    <s v="TX"/>
    <s v="Female"/>
    <x v="0"/>
    <n v="71"/>
    <x v="0"/>
    <x v="1"/>
    <x v="0"/>
    <n v="0"/>
    <x v="0"/>
    <x v="1"/>
    <s v="direct debit"/>
    <n v="38"/>
    <x v="1"/>
    <n v="38"/>
    <n v="940"/>
    <x v="0"/>
    <m/>
    <s v="2020-04-11"/>
    <x v="92"/>
    <x v="976"/>
    <s v="Bajo"/>
    <x v="1"/>
    <n v="40.229670880929667"/>
    <n v="3"/>
    <s v="SMS"/>
    <x v="2"/>
    <b v="0"/>
    <x v="1"/>
    <x v="0"/>
  </r>
  <r>
    <x v="5986"/>
    <x v="0"/>
    <x v="57"/>
    <n v="0"/>
    <n v="0"/>
    <x v="0"/>
    <x v="0"/>
    <n v="0"/>
    <s v="WY"/>
    <s v="Hombre"/>
    <x v="1"/>
    <n v="57"/>
    <x v="0"/>
    <x v="0"/>
    <x v="1"/>
    <n v="4"/>
    <x v="0"/>
    <x v="2"/>
    <s v="CREDIT CARD"/>
    <n v="13"/>
    <x v="0"/>
    <n v="13"/>
    <n v="984"/>
    <x v="0"/>
    <m/>
    <s v="2021/02/18"/>
    <x v="843"/>
    <x v="399"/>
    <s v="Alto"/>
    <x v="0"/>
    <n v="11.28662572250864"/>
    <n v="6"/>
    <s v="Teléfono"/>
    <x v="1"/>
    <b v="1"/>
    <x v="0"/>
    <x v="2"/>
  </r>
  <r>
    <x v="5987"/>
    <x v="0"/>
    <x v="70"/>
    <n v="1"/>
    <n v="3"/>
    <x v="1"/>
    <x v="1"/>
    <n v="0"/>
    <s v="NJ"/>
    <s v="Hombre"/>
    <x v="1"/>
    <n v="49"/>
    <x v="0"/>
    <x v="0"/>
    <x v="0"/>
    <n v="0"/>
    <x v="1"/>
    <x v="1"/>
    <s v="direct debit"/>
    <n v="24"/>
    <x v="1"/>
    <n v="24"/>
    <n v="1406"/>
    <x v="0"/>
    <m/>
    <s v="2021/06/02"/>
    <x v="331"/>
    <x v="1198"/>
    <s v="Alto"/>
    <x v="0"/>
    <n v="19.436717988540359"/>
    <n v="6"/>
    <s v="Email"/>
    <x v="0"/>
    <b v="0"/>
    <x v="1"/>
    <x v="4"/>
  </r>
  <r>
    <x v="554"/>
    <x v="0"/>
    <x v="51"/>
    <n v="2"/>
    <n v="0"/>
    <x v="0"/>
    <x v="0"/>
    <n v="0"/>
    <s v="AR"/>
    <s v="Hombre"/>
    <x v="1"/>
    <n v="39"/>
    <x v="0"/>
    <x v="0"/>
    <x v="0"/>
    <n v="0"/>
    <x v="0"/>
    <x v="1"/>
    <s v="PAPER CHECK"/>
    <n v="7"/>
    <x v="3"/>
    <n v="7"/>
    <n v="60"/>
    <x v="0"/>
    <m/>
    <s v="2020-11-21"/>
    <x v="475"/>
    <x v="183"/>
    <s v="Medio"/>
    <x v="2"/>
    <n v="6.7586669225415221"/>
    <n v="1"/>
    <s v="Teléfono"/>
    <x v="1"/>
    <b v="0"/>
    <x v="1"/>
    <x v="3"/>
  </r>
  <r>
    <x v="5988"/>
    <x v="0"/>
    <x v="9"/>
    <n v="0"/>
    <n v="0"/>
    <x v="0"/>
    <x v="0"/>
    <n v="0"/>
    <s v="AR"/>
    <s v="Female"/>
    <x v="0"/>
    <n v="47"/>
    <x v="0"/>
    <x v="0"/>
    <x v="0"/>
    <n v="0"/>
    <x v="0"/>
    <x v="0"/>
    <s v="CREDIT CARD"/>
    <n v="8"/>
    <x v="0"/>
    <n v="8"/>
    <n v="25"/>
    <x v="0"/>
    <m/>
    <s v="2022/09/28"/>
    <x v="1183"/>
    <x v="175"/>
    <s v="Alto"/>
    <x v="0"/>
    <n v="9.5968879536387171"/>
    <n v="4"/>
    <s v="Email"/>
    <x v="0"/>
    <b v="0"/>
    <x v="1"/>
    <x v="2"/>
  </r>
  <r>
    <x v="5989"/>
    <x v="0"/>
    <x v="56"/>
    <n v="0"/>
    <n v="1"/>
    <x v="1"/>
    <x v="1"/>
    <n v="0"/>
    <s v="AZ"/>
    <s v="Female"/>
    <x v="0"/>
    <n v="63"/>
    <x v="0"/>
    <x v="0"/>
    <x v="0"/>
    <n v="0"/>
    <x v="0"/>
    <x v="1"/>
    <s v="CREDIT CARD"/>
    <n v="68"/>
    <x v="0"/>
    <n v="68"/>
    <n v="4608"/>
    <x v="0"/>
    <m/>
    <s v="2020-08-16"/>
    <x v="188"/>
    <x v="307"/>
    <s v="Bajo"/>
    <x v="1"/>
    <n v="58.863449871553378"/>
    <n v="7"/>
    <s v="Teléfono"/>
    <x v="1"/>
    <b v="1"/>
    <x v="0"/>
    <x v="0"/>
  </r>
  <r>
    <x v="5990"/>
    <x v="0"/>
    <x v="39"/>
    <n v="0"/>
    <n v="1"/>
    <x v="1"/>
    <x v="1"/>
    <n v="0"/>
    <s v="NY"/>
    <s v="Hombre"/>
    <x v="1"/>
    <n v="62"/>
    <x v="0"/>
    <x v="0"/>
    <x v="0"/>
    <n v="0"/>
    <x v="1"/>
    <x v="2"/>
    <s v="CREDIT CARD"/>
    <n v="46"/>
    <x v="0"/>
    <n v="46"/>
    <n v="3261"/>
    <x v="0"/>
    <m/>
    <s v="2022-10-19"/>
    <x v="1398"/>
    <x v="530"/>
    <s v="Alto"/>
    <x v="0"/>
    <n v="51.061502573870797"/>
    <n v="5"/>
    <s v="SMS"/>
    <x v="2"/>
    <b v="1"/>
    <x v="0"/>
    <x v="2"/>
  </r>
  <r>
    <x v="5991"/>
    <x v="1"/>
    <x v="15"/>
    <n v="4"/>
    <n v="7"/>
    <x v="1"/>
    <x v="1"/>
    <n v="0"/>
    <s v="ND"/>
    <s v="Female"/>
    <x v="0"/>
    <n v="42"/>
    <x v="0"/>
    <x v="0"/>
    <x v="0"/>
    <n v="0"/>
    <x v="1"/>
    <x v="0"/>
    <s v="direct debit"/>
    <n v="34"/>
    <x v="1"/>
    <n v="34"/>
    <n v="1202"/>
    <x v="2"/>
    <s v="Limited range of services"/>
    <s v="2020-07-03"/>
    <x v="1327"/>
    <x v="707"/>
    <s v="Bajo"/>
    <x v="1"/>
    <n v="30.9767810569607"/>
    <n v="5"/>
    <s v="SMS"/>
    <x v="2"/>
    <b v="1"/>
    <x v="0"/>
    <x v="0"/>
  </r>
  <r>
    <x v="5992"/>
    <x v="0"/>
    <x v="44"/>
    <n v="0"/>
    <n v="2"/>
    <x v="1"/>
    <x v="1"/>
    <n v="0"/>
    <s v="TX"/>
    <s v="Female"/>
    <x v="0"/>
    <n v="71"/>
    <x v="0"/>
    <x v="1"/>
    <x v="0"/>
    <n v="0"/>
    <x v="0"/>
    <x v="1"/>
    <s v="direct debit"/>
    <n v="46"/>
    <x v="1"/>
    <n v="46"/>
    <n v="2786"/>
    <x v="0"/>
    <m/>
    <s v="2021/11/25"/>
    <x v="160"/>
    <x v="774"/>
    <s v="Bajo"/>
    <x v="1"/>
    <n v="43.603017470449217"/>
    <n v="3"/>
    <s v="SMS"/>
    <x v="2"/>
    <b v="0"/>
    <x v="1"/>
    <x v="3"/>
  </r>
  <r>
    <x v="5993"/>
    <x v="0"/>
    <x v="16"/>
    <n v="0"/>
    <n v="17"/>
    <x v="1"/>
    <x v="1"/>
    <n v="0"/>
    <s v="NC"/>
    <s v="Female"/>
    <x v="0"/>
    <n v="20"/>
    <x v="1"/>
    <x v="0"/>
    <x v="0"/>
    <n v="0"/>
    <x v="1"/>
    <x v="2"/>
    <s v="CREDIT CARD"/>
    <n v="38"/>
    <x v="0"/>
    <n v="38"/>
    <n v="2684"/>
    <x v="0"/>
    <m/>
    <s v="2022/09/04"/>
    <x v="491"/>
    <x v="867"/>
    <s v="Medio"/>
    <x v="2"/>
    <n v="31.444474953927909"/>
    <n v="0"/>
    <s v="SMS"/>
    <x v="2"/>
    <b v="0"/>
    <x v="1"/>
    <x v="4"/>
  </r>
  <r>
    <x v="3748"/>
    <x v="0"/>
    <x v="42"/>
    <n v="0"/>
    <n v="0"/>
    <x v="0"/>
    <x v="0"/>
    <n v="0"/>
    <s v="VT"/>
    <s v="Hombre"/>
    <x v="1"/>
    <n v="76"/>
    <x v="0"/>
    <x v="1"/>
    <x v="0"/>
    <n v="0"/>
    <x v="0"/>
    <x v="1"/>
    <s v="CREDIT CARD"/>
    <n v="9"/>
    <x v="0"/>
    <n v="9"/>
    <n v="429"/>
    <x v="0"/>
    <m/>
    <s v="2023/06/23"/>
    <x v="709"/>
    <x v="853"/>
    <s v="Medio"/>
    <x v="2"/>
    <n v="10.05582951409332"/>
    <n v="6"/>
    <s v="SMS"/>
    <x v="2"/>
    <b v="0"/>
    <x v="1"/>
    <x v="4"/>
  </r>
  <r>
    <x v="4947"/>
    <x v="1"/>
    <x v="62"/>
    <n v="4"/>
    <n v="4"/>
    <x v="1"/>
    <x v="1"/>
    <n v="0"/>
    <s v="VA"/>
    <s v="Hombre"/>
    <x v="1"/>
    <n v="73"/>
    <x v="0"/>
    <x v="1"/>
    <x v="0"/>
    <n v="0"/>
    <x v="0"/>
    <x v="0"/>
    <s v="direct debit"/>
    <n v="36"/>
    <x v="1"/>
    <n v="36"/>
    <n v="534"/>
    <x v="2"/>
    <s v="Network reliability"/>
    <s v="2023/01/28"/>
    <x v="287"/>
    <x v="680"/>
    <s v="Medio"/>
    <x v="2"/>
    <n v="42.027832777334389"/>
    <n v="10"/>
    <s v="SMS"/>
    <x v="2"/>
    <b v="0"/>
    <x v="1"/>
    <x v="0"/>
  </r>
  <r>
    <x v="5994"/>
    <x v="0"/>
    <x v="64"/>
    <n v="0"/>
    <n v="10"/>
    <x v="0"/>
    <x v="0"/>
    <n v="81"/>
    <s v="CO"/>
    <s v="Hombre"/>
    <x v="1"/>
    <n v="62"/>
    <x v="0"/>
    <x v="0"/>
    <x v="1"/>
    <n v="2"/>
    <x v="0"/>
    <x v="0"/>
    <s v="direct debit"/>
    <n v="18"/>
    <x v="1"/>
    <n v="18"/>
    <n v="834"/>
    <x v="0"/>
    <m/>
    <s v="2023/08/21"/>
    <x v="535"/>
    <x v="380"/>
    <s v="Medio"/>
    <x v="2"/>
    <n v="14.94329769799428"/>
    <n v="2"/>
    <s v="SMS"/>
    <x v="2"/>
    <b v="1"/>
    <x v="0"/>
    <x v="2"/>
  </r>
  <r>
    <x v="5995"/>
    <x v="0"/>
    <x v="12"/>
    <n v="0"/>
    <n v="0"/>
    <x v="0"/>
    <x v="0"/>
    <n v="0"/>
    <s v="MD"/>
    <s v="Female"/>
    <x v="0"/>
    <n v="34"/>
    <x v="0"/>
    <x v="0"/>
    <x v="0"/>
    <n v="0"/>
    <x v="0"/>
    <x v="0"/>
    <s v="CREDIT CARD"/>
    <n v="12"/>
    <x v="0"/>
    <n v="12"/>
    <n v="12"/>
    <x v="0"/>
    <m/>
    <s v="2022/04/11"/>
    <x v="77"/>
    <x v="1185"/>
    <s v="Alto"/>
    <x v="0"/>
    <n v="10.39215898909773"/>
    <n v="2"/>
    <s v="SMS"/>
    <x v="2"/>
    <b v="1"/>
    <x v="0"/>
    <x v="0"/>
  </r>
  <r>
    <x v="5996"/>
    <x v="0"/>
    <x v="4"/>
    <n v="1"/>
    <n v="3"/>
    <x v="1"/>
    <x v="1"/>
    <n v="0"/>
    <s v="IN"/>
    <s v="Female"/>
    <x v="0"/>
    <n v="32"/>
    <x v="0"/>
    <x v="0"/>
    <x v="1"/>
    <n v="6"/>
    <x v="0"/>
    <x v="0"/>
    <s v="direct debit"/>
    <n v="38"/>
    <x v="1"/>
    <n v="38"/>
    <n v="1431"/>
    <x v="0"/>
    <m/>
    <s v="2022-11-14"/>
    <x v="236"/>
    <x v="452"/>
    <s v="Alto"/>
    <x v="0"/>
    <n v="38.769159747170001"/>
    <n v="6"/>
    <s v="Email"/>
    <x v="0"/>
    <b v="1"/>
    <x v="0"/>
    <x v="4"/>
  </r>
  <r>
    <x v="4394"/>
    <x v="0"/>
    <x v="12"/>
    <n v="0"/>
    <n v="0"/>
    <x v="0"/>
    <x v="0"/>
    <n v="0"/>
    <s v="RI"/>
    <s v="Hombre"/>
    <x v="1"/>
    <n v="27"/>
    <x v="1"/>
    <x v="0"/>
    <x v="1"/>
    <n v="5"/>
    <x v="0"/>
    <x v="0"/>
    <s v="direct debit"/>
    <n v="6"/>
    <x v="1"/>
    <n v="6"/>
    <n v="6"/>
    <x v="0"/>
    <m/>
    <s v="2022-09-09"/>
    <x v="246"/>
    <x v="516"/>
    <s v="Alto"/>
    <x v="0"/>
    <n v="6.9743866555970673"/>
    <n v="5"/>
    <s v="Teléfono"/>
    <x v="1"/>
    <b v="0"/>
    <x v="1"/>
    <x v="4"/>
  </r>
  <r>
    <x v="1858"/>
    <x v="0"/>
    <x v="57"/>
    <n v="0"/>
    <n v="4"/>
    <x v="1"/>
    <x v="1"/>
    <n v="0"/>
    <s v="WV"/>
    <s v="Hombre"/>
    <x v="1"/>
    <n v="42"/>
    <x v="0"/>
    <x v="0"/>
    <x v="0"/>
    <n v="0"/>
    <x v="1"/>
    <x v="2"/>
    <s v="direct debit"/>
    <n v="36"/>
    <x v="1"/>
    <n v="36"/>
    <n v="2600"/>
    <x v="0"/>
    <m/>
    <s v="2020/12/14"/>
    <x v="106"/>
    <x v="1034"/>
    <s v="Alto"/>
    <x v="0"/>
    <n v="31.449086333167202"/>
    <n v="0"/>
    <s v="SMS"/>
    <x v="2"/>
    <b v="1"/>
    <x v="0"/>
    <x v="0"/>
  </r>
  <r>
    <x v="5997"/>
    <x v="0"/>
    <x v="38"/>
    <n v="0"/>
    <n v="20"/>
    <x v="1"/>
    <x v="1"/>
    <n v="0"/>
    <s v="MN"/>
    <s v="Hombre"/>
    <x v="1"/>
    <n v="32"/>
    <x v="0"/>
    <x v="0"/>
    <x v="0"/>
    <n v="0"/>
    <x v="1"/>
    <x v="0"/>
    <s v="direct debit"/>
    <n v="44"/>
    <x v="1"/>
    <n v="44"/>
    <n v="688"/>
    <x v="0"/>
    <m/>
    <s v="2020-10-02"/>
    <x v="402"/>
    <x v="610"/>
    <s v="Bajo"/>
    <x v="1"/>
    <n v="42.105412822873902"/>
    <n v="1"/>
    <s v="Teléfono"/>
    <x v="1"/>
    <b v="0"/>
    <x v="1"/>
    <x v="4"/>
  </r>
  <r>
    <x v="5998"/>
    <x v="0"/>
    <x v="12"/>
    <n v="0"/>
    <n v="0"/>
    <x v="0"/>
    <x v="0"/>
    <n v="0"/>
    <s v="WV"/>
    <s v="Hombre"/>
    <x v="1"/>
    <n v="54"/>
    <x v="0"/>
    <x v="0"/>
    <x v="0"/>
    <n v="0"/>
    <x v="0"/>
    <x v="0"/>
    <s v="CREDIT CARD"/>
    <n v="7"/>
    <x v="0"/>
    <n v="7"/>
    <n v="7"/>
    <x v="0"/>
    <m/>
    <s v="2022-11-28"/>
    <x v="712"/>
    <x v="1063"/>
    <s v="Medio"/>
    <x v="2"/>
    <n v="5.9235299091774696"/>
    <n v="9"/>
    <s v="SMS"/>
    <x v="2"/>
    <b v="0"/>
    <x v="1"/>
    <x v="3"/>
  </r>
  <r>
    <x v="5999"/>
    <x v="0"/>
    <x v="13"/>
    <n v="2"/>
    <n v="6"/>
    <x v="1"/>
    <x v="1"/>
    <n v="0"/>
    <s v="AR"/>
    <s v="Female"/>
    <x v="0"/>
    <n v="65"/>
    <x v="0"/>
    <x v="1"/>
    <x v="0"/>
    <n v="0"/>
    <x v="1"/>
    <x v="1"/>
    <s v="direct debit"/>
    <n v="31"/>
    <x v="1"/>
    <n v="31"/>
    <n v="1410"/>
    <x v="0"/>
    <m/>
    <s v="2020-10-23"/>
    <x v="819"/>
    <x v="948"/>
    <s v="Alto"/>
    <x v="0"/>
    <n v="32.848983990995237"/>
    <n v="0"/>
    <s v="SMS"/>
    <x v="2"/>
    <b v="1"/>
    <x v="0"/>
    <x v="3"/>
  </r>
  <r>
    <x v="1249"/>
    <x v="0"/>
    <x v="64"/>
    <n v="0"/>
    <n v="0"/>
    <x v="0"/>
    <x v="0"/>
    <n v="0"/>
    <s v="MS"/>
    <s v="Female"/>
    <x v="0"/>
    <n v="37"/>
    <x v="0"/>
    <x v="0"/>
    <x v="0"/>
    <n v="0"/>
    <x v="0"/>
    <x v="2"/>
    <s v="CREDIT CARD"/>
    <n v="12"/>
    <x v="0"/>
    <n v="12"/>
    <n v="547"/>
    <x v="0"/>
    <m/>
    <s v="2021/12/01"/>
    <x v="828"/>
    <x v="606"/>
    <s v="Bajo"/>
    <x v="1"/>
    <n v="11.11598788347567"/>
    <n v="5"/>
    <s v="Email"/>
    <x v="0"/>
    <b v="1"/>
    <x v="0"/>
    <x v="0"/>
  </r>
  <r>
    <x v="6000"/>
    <x v="0"/>
    <x v="61"/>
    <n v="0"/>
    <n v="0"/>
    <x v="0"/>
    <x v="0"/>
    <n v="0"/>
    <s v="NV"/>
    <s v="Female"/>
    <x v="0"/>
    <n v="45"/>
    <x v="0"/>
    <x v="0"/>
    <x v="0"/>
    <n v="0"/>
    <x v="0"/>
    <x v="0"/>
    <s v="CREDIT CARD"/>
    <n v="12"/>
    <x v="0"/>
    <n v="12"/>
    <n v="320"/>
    <x v="0"/>
    <m/>
    <s v="2023/02/14"/>
    <x v="385"/>
    <x v="1260"/>
    <s v="Alto"/>
    <x v="0"/>
    <n v="14.035489271668681"/>
    <n v="2"/>
    <s v="Email"/>
    <x v="0"/>
    <b v="1"/>
    <x v="0"/>
    <x v="4"/>
  </r>
  <r>
    <x v="6001"/>
    <x v="0"/>
    <x v="34"/>
    <n v="2"/>
    <n v="4"/>
    <x v="1"/>
    <x v="1"/>
    <n v="0"/>
    <s v="WV"/>
    <s v="Hombre"/>
    <x v="1"/>
    <n v="33"/>
    <x v="0"/>
    <x v="0"/>
    <x v="0"/>
    <n v="0"/>
    <x v="1"/>
    <x v="2"/>
    <s v="direct debit"/>
    <n v="24"/>
    <x v="1"/>
    <n v="24"/>
    <n v="1586"/>
    <x v="0"/>
    <m/>
    <s v="2021/08/01"/>
    <x v="1319"/>
    <x v="222"/>
    <s v="Bajo"/>
    <x v="1"/>
    <n v="20.057554250172618"/>
    <n v="6"/>
    <s v="Teléfono"/>
    <x v="1"/>
    <b v="1"/>
    <x v="0"/>
    <x v="3"/>
  </r>
  <r>
    <x v="6002"/>
    <x v="0"/>
    <x v="60"/>
    <n v="0"/>
    <n v="5"/>
    <x v="1"/>
    <x v="1"/>
    <n v="0"/>
    <s v="KY"/>
    <s v="Hombre"/>
    <x v="1"/>
    <n v="46"/>
    <x v="0"/>
    <x v="0"/>
    <x v="0"/>
    <n v="0"/>
    <x v="0"/>
    <x v="0"/>
    <s v="CREDIT CARD"/>
    <n v="32"/>
    <x v="0"/>
    <n v="32"/>
    <n v="1739"/>
    <x v="0"/>
    <m/>
    <s v="2021/03/01"/>
    <x v="985"/>
    <x v="323"/>
    <s v="Medio"/>
    <x v="2"/>
    <n v="26.12013401486044"/>
    <n v="1"/>
    <s v="SMS"/>
    <x v="2"/>
    <b v="0"/>
    <x v="1"/>
    <x v="0"/>
  </r>
  <r>
    <x v="6003"/>
    <x v="0"/>
    <x v="63"/>
    <n v="0"/>
    <n v="0"/>
    <x v="0"/>
    <x v="0"/>
    <n v="0"/>
    <s v="MN"/>
    <s v="Hombre"/>
    <x v="1"/>
    <n v="30"/>
    <x v="0"/>
    <x v="0"/>
    <x v="1"/>
    <n v="4"/>
    <x v="0"/>
    <x v="1"/>
    <s v="CREDIT CARD"/>
    <n v="7"/>
    <x v="0"/>
    <n v="7"/>
    <n v="338"/>
    <x v="0"/>
    <m/>
    <s v="2022-04-25"/>
    <x v="1065"/>
    <x v="992"/>
    <s v="Alto"/>
    <x v="0"/>
    <n v="7.0581052114985097"/>
    <n v="3"/>
    <s v="SMS"/>
    <x v="2"/>
    <b v="0"/>
    <x v="1"/>
    <x v="4"/>
  </r>
  <r>
    <x v="6004"/>
    <x v="0"/>
    <x v="56"/>
    <n v="0"/>
    <n v="0"/>
    <x v="0"/>
    <x v="0"/>
    <n v="0"/>
    <s v="NM"/>
    <s v="Hombre"/>
    <x v="1"/>
    <n v="66"/>
    <x v="0"/>
    <x v="1"/>
    <x v="1"/>
    <n v="4"/>
    <x v="0"/>
    <x v="2"/>
    <s v="CREDIT CARD"/>
    <n v="9"/>
    <x v="0"/>
    <n v="9"/>
    <n v="609"/>
    <x v="0"/>
    <m/>
    <s v="2023-12-06"/>
    <x v="617"/>
    <x v="1305"/>
    <s v="Medio"/>
    <x v="2"/>
    <n v="7.5855291163639338"/>
    <n v="7"/>
    <s v="Email"/>
    <x v="0"/>
    <b v="0"/>
    <x v="1"/>
    <x v="2"/>
  </r>
  <r>
    <x v="6005"/>
    <x v="0"/>
    <x v="20"/>
    <n v="0"/>
    <n v="0"/>
    <x v="0"/>
    <x v="0"/>
    <n v="0"/>
    <s v="PA"/>
    <s v="Female"/>
    <x v="0"/>
    <n v="46"/>
    <x v="0"/>
    <x v="0"/>
    <x v="0"/>
    <n v="0"/>
    <x v="0"/>
    <x v="0"/>
    <s v="CREDIT CARD"/>
    <n v="7"/>
    <x v="0"/>
    <n v="7"/>
    <n v="125"/>
    <x v="0"/>
    <m/>
    <s v="2022-12-06"/>
    <x v="1409"/>
    <x v="504"/>
    <s v="Bajo"/>
    <x v="1"/>
    <n v="6.8711082572611843"/>
    <n v="2"/>
    <s v="Email"/>
    <x v="0"/>
    <b v="1"/>
    <x v="0"/>
    <x v="4"/>
  </r>
  <r>
    <x v="6006"/>
    <x v="0"/>
    <x v="63"/>
    <n v="1"/>
    <n v="0"/>
    <x v="0"/>
    <x v="0"/>
    <n v="0"/>
    <s v="MO"/>
    <s v="Hombre"/>
    <x v="1"/>
    <n v="48"/>
    <x v="0"/>
    <x v="0"/>
    <x v="0"/>
    <n v="0"/>
    <x v="0"/>
    <x v="2"/>
    <s v="CREDIT CARD"/>
    <n v="11"/>
    <x v="0"/>
    <n v="11"/>
    <n v="515"/>
    <x v="0"/>
    <m/>
    <s v="2022/03/19"/>
    <x v="122"/>
    <x v="929"/>
    <s v="Medio"/>
    <x v="2"/>
    <n v="12.97963450243342"/>
    <n v="6"/>
    <s v="Teléfono"/>
    <x v="1"/>
    <b v="1"/>
    <x v="0"/>
    <x v="3"/>
  </r>
  <r>
    <x v="6007"/>
    <x v="0"/>
    <x v="29"/>
    <n v="0"/>
    <n v="4"/>
    <x v="1"/>
    <x v="1"/>
    <n v="0"/>
    <s v="WV"/>
    <s v="Female"/>
    <x v="0"/>
    <n v="59"/>
    <x v="0"/>
    <x v="0"/>
    <x v="0"/>
    <n v="0"/>
    <x v="1"/>
    <x v="0"/>
    <s v="CREDIT CARD"/>
    <n v="22"/>
    <x v="0"/>
    <n v="22"/>
    <n v="1452"/>
    <x v="0"/>
    <m/>
    <s v="2020/03/20"/>
    <x v="1226"/>
    <x v="147"/>
    <s v="Medio"/>
    <x v="2"/>
    <n v="20.426201366760811"/>
    <n v="3"/>
    <s v="SMS"/>
    <x v="2"/>
    <b v="0"/>
    <x v="1"/>
    <x v="0"/>
  </r>
  <r>
    <x v="6008"/>
    <x v="0"/>
    <x v="28"/>
    <n v="0"/>
    <n v="12"/>
    <x v="1"/>
    <x v="1"/>
    <n v="0"/>
    <s v="MN"/>
    <s v="Hombre"/>
    <x v="1"/>
    <n v="24"/>
    <x v="1"/>
    <x v="0"/>
    <x v="0"/>
    <n v="0"/>
    <x v="1"/>
    <x v="0"/>
    <s v="direct debit"/>
    <n v="38"/>
    <x v="1"/>
    <n v="38"/>
    <n v="640"/>
    <x v="0"/>
    <m/>
    <s v="2021/02/07"/>
    <x v="1349"/>
    <x v="419"/>
    <s v="Bajo"/>
    <x v="1"/>
    <n v="42.027856250086757"/>
    <n v="0"/>
    <s v="Teléfono"/>
    <x v="1"/>
    <b v="1"/>
    <x v="0"/>
    <x v="4"/>
  </r>
  <r>
    <x v="422"/>
    <x v="1"/>
    <x v="22"/>
    <n v="4"/>
    <n v="0"/>
    <x v="0"/>
    <x v="0"/>
    <n v="0"/>
    <s v="OH"/>
    <s v="Hombre"/>
    <x v="1"/>
    <n v="45"/>
    <x v="0"/>
    <x v="0"/>
    <x v="0"/>
    <n v="0"/>
    <x v="0"/>
    <x v="0"/>
    <s v="CREDIT CARD"/>
    <n v="15"/>
    <x v="0"/>
    <n v="15"/>
    <n v="154"/>
    <x v="1"/>
    <s v="Competitor made better offer"/>
    <s v="2022-06-19"/>
    <x v="142"/>
    <x v="191"/>
    <s v="Alto"/>
    <x v="0"/>
    <n v="15.209138538611301"/>
    <n v="5"/>
    <s v="SMS"/>
    <x v="2"/>
    <b v="1"/>
    <x v="0"/>
    <x v="3"/>
  </r>
  <r>
    <x v="6009"/>
    <x v="0"/>
    <x v="55"/>
    <n v="0"/>
    <n v="6"/>
    <x v="1"/>
    <x v="1"/>
    <n v="0"/>
    <s v="FL"/>
    <s v="Hombre"/>
    <x v="1"/>
    <n v="35"/>
    <x v="0"/>
    <x v="0"/>
    <x v="0"/>
    <n v="0"/>
    <x v="1"/>
    <x v="2"/>
    <s v="CREDIT CARD"/>
    <n v="49"/>
    <x v="0"/>
    <n v="49"/>
    <n v="2483"/>
    <x v="0"/>
    <m/>
    <s v="2020/04/12"/>
    <x v="103"/>
    <x v="766"/>
    <s v="Bajo"/>
    <x v="1"/>
    <n v="52.930689701331403"/>
    <n v="10"/>
    <s v="Teléfono"/>
    <x v="1"/>
    <b v="1"/>
    <x v="0"/>
    <x v="2"/>
  </r>
  <r>
    <x v="6010"/>
    <x v="0"/>
    <x v="12"/>
    <n v="1"/>
    <n v="3"/>
    <x v="1"/>
    <x v="1"/>
    <n v="0"/>
    <s v="WV"/>
    <s v="Hombre"/>
    <x v="1"/>
    <n v="39"/>
    <x v="0"/>
    <x v="0"/>
    <x v="0"/>
    <n v="0"/>
    <x v="0"/>
    <x v="0"/>
    <s v="CREDIT CARD"/>
    <n v="27"/>
    <x v="0"/>
    <n v="27"/>
    <n v="27"/>
    <x v="0"/>
    <m/>
    <s v="2022-12-28"/>
    <x v="20"/>
    <x v="484"/>
    <s v="Alto"/>
    <x v="0"/>
    <n v="31.837677118507091"/>
    <n v="5"/>
    <s v="SMS"/>
    <x v="2"/>
    <b v="0"/>
    <x v="1"/>
    <x v="4"/>
  </r>
  <r>
    <x v="6011"/>
    <x v="0"/>
    <x v="1"/>
    <n v="0"/>
    <n v="1"/>
    <x v="1"/>
    <x v="1"/>
    <n v="0"/>
    <s v="MD"/>
    <s v="Female"/>
    <x v="0"/>
    <n v="55"/>
    <x v="0"/>
    <x v="0"/>
    <x v="0"/>
    <n v="0"/>
    <x v="1"/>
    <x v="2"/>
    <s v="direct debit"/>
    <n v="44"/>
    <x v="1"/>
    <n v="44"/>
    <n v="2787"/>
    <x v="0"/>
    <m/>
    <s v="2023-02-13"/>
    <x v="861"/>
    <x v="683"/>
    <s v="Medio"/>
    <x v="2"/>
    <n v="45.619423562161501"/>
    <n v="10"/>
    <s v="Email"/>
    <x v="0"/>
    <b v="0"/>
    <x v="1"/>
    <x v="3"/>
  </r>
  <r>
    <x v="6012"/>
    <x v="0"/>
    <x v="68"/>
    <n v="0"/>
    <n v="6"/>
    <x v="1"/>
    <x v="1"/>
    <n v="0"/>
    <s v="TX"/>
    <s v="Female"/>
    <x v="0"/>
    <n v="69"/>
    <x v="0"/>
    <x v="1"/>
    <x v="0"/>
    <n v="0"/>
    <x v="0"/>
    <x v="0"/>
    <s v="direct debit"/>
    <n v="44"/>
    <x v="1"/>
    <n v="44"/>
    <n v="2166"/>
    <x v="0"/>
    <m/>
    <s v="2023-03-09"/>
    <x v="270"/>
    <x v="402"/>
    <s v="Medio"/>
    <x v="2"/>
    <n v="43.727776533772278"/>
    <n v="0"/>
    <s v="Email"/>
    <x v="0"/>
    <b v="1"/>
    <x v="0"/>
    <x v="3"/>
  </r>
  <r>
    <x v="6013"/>
    <x v="0"/>
    <x v="54"/>
    <n v="0"/>
    <n v="0"/>
    <x v="0"/>
    <x v="0"/>
    <n v="0"/>
    <s v="FL"/>
    <s v="Hombre"/>
    <x v="1"/>
    <n v="43"/>
    <x v="0"/>
    <x v="0"/>
    <x v="0"/>
    <n v="0"/>
    <x v="0"/>
    <x v="2"/>
    <s v="direct debit"/>
    <n v="15"/>
    <x v="1"/>
    <n v="15"/>
    <n v="142"/>
    <x v="0"/>
    <m/>
    <s v="2022-10-24"/>
    <x v="1017"/>
    <x v="1364"/>
    <s v="Bajo"/>
    <x v="1"/>
    <n v="14.25091941063914"/>
    <n v="1"/>
    <s v="SMS"/>
    <x v="2"/>
    <b v="0"/>
    <x v="1"/>
    <x v="4"/>
  </r>
  <r>
    <x v="6014"/>
    <x v="1"/>
    <x v="9"/>
    <n v="1"/>
    <n v="2"/>
    <x v="0"/>
    <x v="0"/>
    <n v="3"/>
    <s v="NH"/>
    <s v="Hombre"/>
    <x v="1"/>
    <n v="36"/>
    <x v="0"/>
    <x v="0"/>
    <x v="0"/>
    <n v="0"/>
    <x v="0"/>
    <x v="0"/>
    <s v="direct debit"/>
    <n v="47"/>
    <x v="1"/>
    <n v="47"/>
    <n v="159"/>
    <x v="1"/>
    <s v="Competitor offered higher download speeds"/>
    <s v="2022/07/31"/>
    <x v="355"/>
    <x v="1414"/>
    <s v="Bajo"/>
    <x v="1"/>
    <n v="53.698761819660987"/>
    <n v="10"/>
    <s v="Teléfono"/>
    <x v="1"/>
    <b v="1"/>
    <x v="0"/>
    <x v="2"/>
  </r>
  <r>
    <x v="6015"/>
    <x v="0"/>
    <x v="72"/>
    <n v="0"/>
    <n v="6"/>
    <x v="1"/>
    <x v="1"/>
    <n v="0"/>
    <s v="AZ"/>
    <s v="Hombre"/>
    <x v="1"/>
    <n v="46"/>
    <x v="0"/>
    <x v="0"/>
    <x v="0"/>
    <n v="0"/>
    <x v="1"/>
    <x v="2"/>
    <s v="direct debit"/>
    <n v="50"/>
    <x v="1"/>
    <n v="50"/>
    <n v="3697"/>
    <x v="0"/>
    <m/>
    <s v="2022/11/20"/>
    <x v="27"/>
    <x v="1308"/>
    <s v="Alto"/>
    <x v="0"/>
    <n v="49.753117391149438"/>
    <n v="3"/>
    <s v="Email"/>
    <x v="0"/>
    <b v="0"/>
    <x v="1"/>
    <x v="3"/>
  </r>
  <r>
    <x v="6016"/>
    <x v="1"/>
    <x v="36"/>
    <n v="5"/>
    <n v="2"/>
    <x v="1"/>
    <x v="1"/>
    <n v="0"/>
    <s v="DC"/>
    <s v="Hombre"/>
    <x v="1"/>
    <n v="58"/>
    <x v="0"/>
    <x v="0"/>
    <x v="0"/>
    <n v="0"/>
    <x v="0"/>
    <x v="0"/>
    <s v="CREDIT CARD"/>
    <n v="17"/>
    <x v="0"/>
    <n v="17"/>
    <n v="71"/>
    <x v="1"/>
    <s v="Competitor had better devices"/>
    <s v="2021-08-01"/>
    <x v="1319"/>
    <x v="280"/>
    <s v="Bajo"/>
    <x v="1"/>
    <n v="17.40904177417244"/>
    <n v="10"/>
    <s v="Teléfono"/>
    <x v="1"/>
    <b v="0"/>
    <x v="1"/>
    <x v="3"/>
  </r>
  <r>
    <x v="6017"/>
    <x v="1"/>
    <x v="12"/>
    <n v="0"/>
    <n v="8"/>
    <x v="0"/>
    <x v="0"/>
    <n v="5"/>
    <s v="ME"/>
    <s v="Hombre"/>
    <x v="1"/>
    <n v="54"/>
    <x v="0"/>
    <x v="0"/>
    <x v="0"/>
    <n v="0"/>
    <x v="0"/>
    <x v="0"/>
    <s v="direct debit"/>
    <n v="39"/>
    <x v="1"/>
    <n v="39"/>
    <n v="39"/>
    <x v="2"/>
    <s v="Network reliability"/>
    <s v="2023/09/28"/>
    <x v="455"/>
    <x v="213"/>
    <s v="Alto"/>
    <x v="0"/>
    <n v="40.515099501175939"/>
    <n v="0"/>
    <s v="Email"/>
    <x v="0"/>
    <b v="0"/>
    <x v="1"/>
    <x v="0"/>
  </r>
  <r>
    <x v="6018"/>
    <x v="1"/>
    <x v="11"/>
    <n v="4"/>
    <n v="1"/>
    <x v="0"/>
    <x v="0"/>
    <n v="6"/>
    <s v="OK"/>
    <s v="Hombre"/>
    <x v="1"/>
    <n v="59"/>
    <x v="0"/>
    <x v="0"/>
    <x v="0"/>
    <n v="0"/>
    <x v="0"/>
    <x v="0"/>
    <s v="direct debit"/>
    <n v="34"/>
    <x v="1"/>
    <n v="34"/>
    <n v="177"/>
    <x v="5"/>
    <s v="Don't know"/>
    <s v="2022-10-25"/>
    <x v="1359"/>
    <x v="994"/>
    <s v="Alto"/>
    <x v="0"/>
    <n v="31.609098978054799"/>
    <n v="3"/>
    <s v="Teléfono"/>
    <x v="1"/>
    <b v="0"/>
    <x v="1"/>
    <x v="3"/>
  </r>
  <r>
    <x v="6019"/>
    <x v="0"/>
    <x v="52"/>
    <n v="0"/>
    <n v="26"/>
    <x v="1"/>
    <x v="1"/>
    <n v="0"/>
    <s v="OK"/>
    <s v="Hombre"/>
    <x v="1"/>
    <n v="21"/>
    <x v="1"/>
    <x v="0"/>
    <x v="0"/>
    <n v="0"/>
    <x v="1"/>
    <x v="2"/>
    <s v="direct debit"/>
    <n v="16"/>
    <x v="1"/>
    <n v="16"/>
    <n v="970"/>
    <x v="0"/>
    <m/>
    <s v="2021-03-06"/>
    <x v="7"/>
    <x v="380"/>
    <s v="Bajo"/>
    <x v="1"/>
    <n v="16.009989602399351"/>
    <n v="3"/>
    <s v="Teléfono"/>
    <x v="1"/>
    <b v="1"/>
    <x v="0"/>
    <x v="4"/>
  </r>
  <r>
    <x v="6020"/>
    <x v="0"/>
    <x v="39"/>
    <n v="0"/>
    <n v="9"/>
    <x v="1"/>
    <x v="1"/>
    <n v="0"/>
    <s v="MS"/>
    <s v="Female"/>
    <x v="0"/>
    <n v="25"/>
    <x v="1"/>
    <x v="0"/>
    <x v="0"/>
    <n v="0"/>
    <x v="1"/>
    <x v="2"/>
    <s v="CREDIT CARD"/>
    <n v="62"/>
    <x v="0"/>
    <n v="62"/>
    <n v="4397"/>
    <x v="0"/>
    <m/>
    <s v="2023/04/29"/>
    <x v="512"/>
    <x v="153"/>
    <s v="Bajo"/>
    <x v="1"/>
    <n v="73.619417307509366"/>
    <n v="9"/>
    <s v="Email"/>
    <x v="0"/>
    <b v="0"/>
    <x v="1"/>
    <x v="4"/>
  </r>
  <r>
    <x v="6021"/>
    <x v="1"/>
    <x v="39"/>
    <n v="4"/>
    <n v="5"/>
    <x v="1"/>
    <x v="1"/>
    <n v="0"/>
    <s v="PA"/>
    <s v="Hombre"/>
    <x v="1"/>
    <n v="50"/>
    <x v="0"/>
    <x v="0"/>
    <x v="0"/>
    <n v="0"/>
    <x v="1"/>
    <x v="2"/>
    <s v="direct debit"/>
    <n v="39"/>
    <x v="1"/>
    <n v="39"/>
    <n v="2780"/>
    <x v="4"/>
    <s v="Lack of affordable download/upload speed"/>
    <s v="2020-10-25"/>
    <x v="862"/>
    <x v="101"/>
    <s v="Medio"/>
    <x v="2"/>
    <n v="32.874089504704919"/>
    <n v="0"/>
    <s v="SMS"/>
    <x v="2"/>
    <b v="0"/>
    <x v="1"/>
    <x v="3"/>
  </r>
  <r>
    <x v="6022"/>
    <x v="0"/>
    <x v="2"/>
    <n v="1"/>
    <n v="0"/>
    <x v="0"/>
    <x v="0"/>
    <n v="0"/>
    <s v="OK"/>
    <s v="Female"/>
    <x v="0"/>
    <n v="63"/>
    <x v="0"/>
    <x v="0"/>
    <x v="1"/>
    <n v="3"/>
    <x v="0"/>
    <x v="0"/>
    <s v="CREDIT CARD"/>
    <n v="10"/>
    <x v="0"/>
    <n v="10"/>
    <n v="119"/>
    <x v="0"/>
    <m/>
    <s v="2020-12-18"/>
    <x v="972"/>
    <x v="159"/>
    <s v="Medio"/>
    <x v="2"/>
    <n v="11.09363922378194"/>
    <n v="2"/>
    <s v="SMS"/>
    <x v="2"/>
    <b v="0"/>
    <x v="1"/>
    <x v="4"/>
  </r>
  <r>
    <x v="6023"/>
    <x v="0"/>
    <x v="28"/>
    <n v="0"/>
    <n v="0"/>
    <x v="0"/>
    <x v="0"/>
    <n v="0"/>
    <s v="WV"/>
    <s v="Female"/>
    <x v="0"/>
    <n v="42"/>
    <x v="0"/>
    <x v="0"/>
    <x v="1"/>
    <n v="2"/>
    <x v="0"/>
    <x v="0"/>
    <s v="CREDIT CARD"/>
    <n v="10"/>
    <x v="0"/>
    <n v="10"/>
    <n v="170"/>
    <x v="0"/>
    <m/>
    <s v="2021-06-23"/>
    <x v="773"/>
    <x v="480"/>
    <s v="Bajo"/>
    <x v="1"/>
    <n v="11.3040169904714"/>
    <n v="0"/>
    <s v="Email"/>
    <x v="0"/>
    <b v="1"/>
    <x v="0"/>
    <x v="4"/>
  </r>
  <r>
    <x v="6024"/>
    <x v="0"/>
    <x v="39"/>
    <n v="0"/>
    <n v="12"/>
    <x v="0"/>
    <x v="0"/>
    <n v="68"/>
    <s v="NY"/>
    <s v="Female"/>
    <x v="0"/>
    <n v="28"/>
    <x v="1"/>
    <x v="0"/>
    <x v="1"/>
    <n v="2"/>
    <x v="1"/>
    <x v="2"/>
    <s v="direct debit"/>
    <n v="42"/>
    <x v="1"/>
    <n v="42"/>
    <n v="3000"/>
    <x v="0"/>
    <m/>
    <s v="2021-10-30"/>
    <x v="875"/>
    <x v="7"/>
    <s v="Alto"/>
    <x v="0"/>
    <n v="44.180953049478887"/>
    <n v="8"/>
    <s v="SMS"/>
    <x v="2"/>
    <b v="1"/>
    <x v="0"/>
    <x v="3"/>
  </r>
  <r>
    <x v="6025"/>
    <x v="0"/>
    <x v="9"/>
    <n v="0"/>
    <n v="18"/>
    <x v="1"/>
    <x v="1"/>
    <n v="0"/>
    <s v="NM"/>
    <s v="Female"/>
    <x v="0"/>
    <n v="47"/>
    <x v="0"/>
    <x v="0"/>
    <x v="1"/>
    <n v="2"/>
    <x v="0"/>
    <x v="0"/>
    <s v="PAPER CHECK"/>
    <n v="15"/>
    <x v="3"/>
    <n v="15"/>
    <n v="47"/>
    <x v="0"/>
    <m/>
    <s v="2023/08/21"/>
    <x v="535"/>
    <x v="201"/>
    <s v="Medio"/>
    <x v="2"/>
    <n v="17.429005993613661"/>
    <n v="2"/>
    <s v="Teléfono"/>
    <x v="1"/>
    <b v="0"/>
    <x v="1"/>
    <x v="2"/>
  </r>
  <r>
    <x v="6026"/>
    <x v="0"/>
    <x v="4"/>
    <n v="0"/>
    <n v="18"/>
    <x v="1"/>
    <x v="1"/>
    <n v="0"/>
    <s v="OR"/>
    <s v="Female"/>
    <x v="0"/>
    <n v="20"/>
    <x v="1"/>
    <x v="0"/>
    <x v="0"/>
    <n v="0"/>
    <x v="0"/>
    <x v="0"/>
    <s v="CREDIT CARD"/>
    <n v="47"/>
    <x v="0"/>
    <n v="47"/>
    <n v="1762"/>
    <x v="0"/>
    <m/>
    <s v="2021-04-19"/>
    <x v="1223"/>
    <x v="324"/>
    <s v="Bajo"/>
    <x v="1"/>
    <n v="53.540032007344607"/>
    <n v="0"/>
    <s v="Teléfono"/>
    <x v="1"/>
    <b v="0"/>
    <x v="1"/>
    <x v="0"/>
  </r>
  <r>
    <x v="6027"/>
    <x v="0"/>
    <x v="33"/>
    <n v="0"/>
    <n v="4"/>
    <x v="0"/>
    <x v="0"/>
    <n v="46"/>
    <s v="MT"/>
    <s v="Hombre"/>
    <x v="1"/>
    <n v="60"/>
    <x v="0"/>
    <x v="0"/>
    <x v="0"/>
    <n v="0"/>
    <x v="0"/>
    <x v="1"/>
    <s v="CREDIT CARD"/>
    <n v="35"/>
    <x v="0"/>
    <n v="35"/>
    <n v="810"/>
    <x v="0"/>
    <m/>
    <s v="2021/07/07"/>
    <x v="663"/>
    <x v="93"/>
    <s v="Alto"/>
    <x v="0"/>
    <n v="39.201841697901962"/>
    <n v="6"/>
    <s v="SMS"/>
    <x v="2"/>
    <b v="1"/>
    <x v="0"/>
    <x v="4"/>
  </r>
  <r>
    <x v="6028"/>
    <x v="0"/>
    <x v="42"/>
    <n v="0"/>
    <n v="6"/>
    <x v="0"/>
    <x v="0"/>
    <n v="48"/>
    <s v="NJ"/>
    <s v="Hombre"/>
    <x v="1"/>
    <n v="44"/>
    <x v="0"/>
    <x v="0"/>
    <x v="0"/>
    <n v="0"/>
    <x v="0"/>
    <x v="1"/>
    <s v="direct debit"/>
    <n v="43"/>
    <x v="1"/>
    <n v="43"/>
    <n v="2061"/>
    <x v="0"/>
    <m/>
    <s v="2022/04/21"/>
    <x v="1118"/>
    <x v="136"/>
    <s v="Bajo"/>
    <x v="1"/>
    <n v="36.331877200277837"/>
    <n v="7"/>
    <s v="Teléfono"/>
    <x v="1"/>
    <b v="0"/>
    <x v="1"/>
    <x v="3"/>
  </r>
  <r>
    <x v="6029"/>
    <x v="1"/>
    <x v="12"/>
    <n v="2"/>
    <n v="1"/>
    <x v="1"/>
    <x v="1"/>
    <n v="0"/>
    <s v="ID"/>
    <s v="Hombre"/>
    <x v="1"/>
    <n v="62"/>
    <x v="0"/>
    <x v="0"/>
    <x v="0"/>
    <n v="0"/>
    <x v="0"/>
    <x v="0"/>
    <s v="PAPER CHECK"/>
    <n v="18"/>
    <x v="3"/>
    <n v="18"/>
    <n v="18"/>
    <x v="1"/>
    <s v="Competitor made better offer"/>
    <s v="2021/01/17"/>
    <x v="16"/>
    <x v="777"/>
    <s v="Medio"/>
    <x v="2"/>
    <n v="20.143497481886701"/>
    <n v="2"/>
    <s v="Email"/>
    <x v="0"/>
    <b v="1"/>
    <x v="0"/>
    <x v="2"/>
  </r>
  <r>
    <x v="6030"/>
    <x v="0"/>
    <x v="31"/>
    <n v="0"/>
    <n v="2"/>
    <x v="1"/>
    <x v="1"/>
    <n v="0"/>
    <s v="UT"/>
    <s v="Hombre"/>
    <x v="1"/>
    <n v="38"/>
    <x v="0"/>
    <x v="0"/>
    <x v="0"/>
    <n v="0"/>
    <x v="0"/>
    <x v="0"/>
    <s v="CREDIT CARD"/>
    <n v="23"/>
    <x v="0"/>
    <n v="23"/>
    <n v="503"/>
    <x v="0"/>
    <m/>
    <s v="2021/11/01"/>
    <x v="384"/>
    <x v="977"/>
    <s v="Medio"/>
    <x v="2"/>
    <n v="18.729080163076631"/>
    <n v="7"/>
    <s v="Email"/>
    <x v="0"/>
    <b v="1"/>
    <x v="0"/>
    <x v="4"/>
  </r>
  <r>
    <x v="6031"/>
    <x v="0"/>
    <x v="10"/>
    <n v="0"/>
    <n v="0"/>
    <x v="0"/>
    <x v="0"/>
    <n v="0"/>
    <s v="NY"/>
    <s v="Female"/>
    <x v="0"/>
    <n v="47"/>
    <x v="0"/>
    <x v="0"/>
    <x v="0"/>
    <n v="0"/>
    <x v="0"/>
    <x v="2"/>
    <s v="direct debit"/>
    <n v="8"/>
    <x v="1"/>
    <n v="8"/>
    <n v="318"/>
    <x v="0"/>
    <m/>
    <s v="2020-10-18"/>
    <x v="868"/>
    <x v="823"/>
    <s v="Bajo"/>
    <x v="1"/>
    <n v="6.9254623396308084"/>
    <n v="9"/>
    <s v="Teléfono"/>
    <x v="1"/>
    <b v="0"/>
    <x v="1"/>
    <x v="4"/>
  </r>
  <r>
    <x v="6032"/>
    <x v="0"/>
    <x v="61"/>
    <n v="0"/>
    <n v="13"/>
    <x v="1"/>
    <x v="1"/>
    <n v="0"/>
    <s v="DE"/>
    <s v="Hombre"/>
    <x v="1"/>
    <n v="56"/>
    <x v="0"/>
    <x v="0"/>
    <x v="1"/>
    <n v="3"/>
    <x v="1"/>
    <x v="1"/>
    <s v="CREDIT CARD"/>
    <n v="26"/>
    <x v="0"/>
    <n v="26"/>
    <n v="718"/>
    <x v="0"/>
    <m/>
    <s v="2021/06/16"/>
    <x v="85"/>
    <x v="400"/>
    <s v="Bajo"/>
    <x v="1"/>
    <n v="23.236739867540951"/>
    <n v="5"/>
    <s v="Email"/>
    <x v="0"/>
    <b v="0"/>
    <x v="1"/>
    <x v="2"/>
  </r>
  <r>
    <x v="6033"/>
    <x v="0"/>
    <x v="72"/>
    <n v="0"/>
    <n v="0"/>
    <x v="0"/>
    <x v="0"/>
    <n v="0"/>
    <s v="AR"/>
    <s v="Female"/>
    <x v="0"/>
    <n v="47"/>
    <x v="0"/>
    <x v="0"/>
    <x v="0"/>
    <n v="0"/>
    <x v="0"/>
    <x v="2"/>
    <s v="CREDIT CARD"/>
    <n v="17"/>
    <x v="0"/>
    <n v="17"/>
    <n v="1220"/>
    <x v="0"/>
    <m/>
    <s v="2021-08-20"/>
    <x v="557"/>
    <x v="630"/>
    <s v="Alto"/>
    <x v="0"/>
    <n v="19.136100565378399"/>
    <n v="2"/>
    <s v="Email"/>
    <x v="0"/>
    <b v="0"/>
    <x v="1"/>
    <x v="2"/>
  </r>
  <r>
    <x v="6034"/>
    <x v="0"/>
    <x v="34"/>
    <n v="0"/>
    <n v="5"/>
    <x v="1"/>
    <x v="1"/>
    <n v="0"/>
    <s v="VA"/>
    <s v="Female"/>
    <x v="0"/>
    <n v="70"/>
    <x v="0"/>
    <x v="1"/>
    <x v="0"/>
    <n v="0"/>
    <x v="1"/>
    <x v="1"/>
    <s v="CREDIT CARD"/>
    <n v="70"/>
    <x v="0"/>
    <n v="70"/>
    <n v="4671"/>
    <x v="0"/>
    <m/>
    <s v="2020-04-03"/>
    <x v="727"/>
    <x v="477"/>
    <s v="Medio"/>
    <x v="2"/>
    <n v="79.016603543753746"/>
    <n v="2"/>
    <s v="Email"/>
    <x v="0"/>
    <b v="1"/>
    <x v="0"/>
    <x v="2"/>
  </r>
  <r>
    <x v="6035"/>
    <x v="0"/>
    <x v="60"/>
    <n v="0"/>
    <n v="7"/>
    <x v="1"/>
    <x v="1"/>
    <n v="0"/>
    <s v="NC"/>
    <s v="Hombre"/>
    <x v="1"/>
    <n v="59"/>
    <x v="0"/>
    <x v="0"/>
    <x v="0"/>
    <n v="0"/>
    <x v="1"/>
    <x v="2"/>
    <s v="CREDIT CARD"/>
    <n v="40"/>
    <x v="0"/>
    <n v="40"/>
    <n v="2223"/>
    <x v="0"/>
    <m/>
    <s v="2020/09/11"/>
    <x v="146"/>
    <x v="611"/>
    <s v="Medio"/>
    <x v="2"/>
    <n v="44.05475519446334"/>
    <n v="7"/>
    <s v="Email"/>
    <x v="0"/>
    <b v="1"/>
    <x v="0"/>
    <x v="0"/>
  </r>
  <r>
    <x v="6036"/>
    <x v="0"/>
    <x v="8"/>
    <n v="0"/>
    <n v="5"/>
    <x v="1"/>
    <x v="1"/>
    <n v="0"/>
    <s v="WV"/>
    <s v="Female"/>
    <x v="0"/>
    <n v="57"/>
    <x v="0"/>
    <x v="0"/>
    <x v="0"/>
    <n v="0"/>
    <x v="0"/>
    <x v="0"/>
    <s v="PAPER CHECK"/>
    <n v="39"/>
    <x v="3"/>
    <n v="39"/>
    <n v="71"/>
    <x v="0"/>
    <m/>
    <s v="2020-05-03"/>
    <x v="499"/>
    <x v="484"/>
    <s v="Medio"/>
    <x v="2"/>
    <n v="37.703400600316307"/>
    <n v="2"/>
    <s v="SMS"/>
    <x v="2"/>
    <b v="0"/>
    <x v="1"/>
    <x v="4"/>
  </r>
  <r>
    <x v="6037"/>
    <x v="0"/>
    <x v="50"/>
    <n v="2"/>
    <n v="12"/>
    <x v="1"/>
    <x v="1"/>
    <n v="0"/>
    <s v="FL"/>
    <s v="Hombre"/>
    <x v="1"/>
    <n v="34"/>
    <x v="0"/>
    <x v="0"/>
    <x v="1"/>
    <n v="5"/>
    <x v="0"/>
    <x v="0"/>
    <s v="CREDIT CARD"/>
    <n v="27"/>
    <x v="0"/>
    <n v="27"/>
    <n v="1671"/>
    <x v="0"/>
    <m/>
    <s v="2020/01/11"/>
    <x v="664"/>
    <x v="1209"/>
    <s v="Bajo"/>
    <x v="1"/>
    <n v="32.214941917782348"/>
    <n v="0"/>
    <s v="SMS"/>
    <x v="2"/>
    <b v="0"/>
    <x v="1"/>
    <x v="0"/>
  </r>
  <r>
    <x v="6038"/>
    <x v="0"/>
    <x v="40"/>
    <n v="2"/>
    <n v="38"/>
    <x v="0"/>
    <x v="0"/>
    <n v="64"/>
    <s v="CO"/>
    <s v="Female"/>
    <x v="0"/>
    <n v="21"/>
    <x v="1"/>
    <x v="0"/>
    <x v="0"/>
    <n v="0"/>
    <x v="0"/>
    <x v="2"/>
    <s v="PAPER CHECK"/>
    <n v="34"/>
    <x v="3"/>
    <n v="34"/>
    <n v="2162"/>
    <x v="0"/>
    <m/>
    <s v="2021-01-12"/>
    <x v="743"/>
    <x v="3"/>
    <s v="Alto"/>
    <x v="0"/>
    <n v="31.225197077670089"/>
    <n v="8"/>
    <s v="Teléfono"/>
    <x v="1"/>
    <b v="1"/>
    <x v="0"/>
    <x v="4"/>
  </r>
  <r>
    <x v="6039"/>
    <x v="0"/>
    <x v="70"/>
    <n v="1"/>
    <n v="16"/>
    <x v="1"/>
    <x v="1"/>
    <n v="0"/>
    <s v="PA"/>
    <s v="Female"/>
    <x v="0"/>
    <n v="29"/>
    <x v="1"/>
    <x v="0"/>
    <x v="0"/>
    <n v="0"/>
    <x v="1"/>
    <x v="0"/>
    <s v="direct debit"/>
    <n v="39"/>
    <x v="1"/>
    <n v="39"/>
    <n v="2330"/>
    <x v="0"/>
    <m/>
    <s v="2021/04/23"/>
    <x v="1197"/>
    <x v="668"/>
    <s v="Medio"/>
    <x v="2"/>
    <n v="31.494532418305099"/>
    <n v="10"/>
    <s v="Teléfono"/>
    <x v="1"/>
    <b v="0"/>
    <x v="1"/>
    <x v="0"/>
  </r>
  <r>
    <x v="6040"/>
    <x v="0"/>
    <x v="33"/>
    <n v="0"/>
    <n v="9"/>
    <x v="1"/>
    <x v="1"/>
    <n v="0"/>
    <s v="CT"/>
    <s v="Hombre"/>
    <x v="1"/>
    <n v="27"/>
    <x v="1"/>
    <x v="0"/>
    <x v="1"/>
    <n v="4"/>
    <x v="0"/>
    <x v="0"/>
    <s v="direct debit"/>
    <n v="29"/>
    <x v="1"/>
    <n v="29"/>
    <n v="681"/>
    <x v="0"/>
    <m/>
    <s v="2021/06/17"/>
    <x v="1375"/>
    <x v="807"/>
    <s v="Bajo"/>
    <x v="1"/>
    <n v="23.609691836058399"/>
    <n v="9"/>
    <s v="SMS"/>
    <x v="2"/>
    <b v="0"/>
    <x v="1"/>
    <x v="4"/>
  </r>
  <r>
    <x v="6041"/>
    <x v="0"/>
    <x v="68"/>
    <n v="2"/>
    <n v="9"/>
    <x v="1"/>
    <x v="1"/>
    <n v="0"/>
    <s v="DE"/>
    <s v="Hombre"/>
    <x v="1"/>
    <n v="48"/>
    <x v="0"/>
    <x v="0"/>
    <x v="1"/>
    <n v="4"/>
    <x v="1"/>
    <x v="2"/>
    <s v="CREDIT CARD"/>
    <n v="36"/>
    <x v="0"/>
    <n v="36"/>
    <n v="1740"/>
    <x v="0"/>
    <m/>
    <s v="2022-08-21"/>
    <x v="916"/>
    <x v="721"/>
    <s v="Medio"/>
    <x v="2"/>
    <n v="39.318262252002938"/>
    <n v="8"/>
    <s v="Teléfono"/>
    <x v="1"/>
    <b v="1"/>
    <x v="0"/>
    <x v="3"/>
  </r>
  <r>
    <x v="6042"/>
    <x v="1"/>
    <x v="12"/>
    <n v="5"/>
    <n v="3"/>
    <x v="1"/>
    <x v="1"/>
    <n v="0"/>
    <s v="ND"/>
    <s v="Female"/>
    <x v="0"/>
    <n v="61"/>
    <x v="0"/>
    <x v="0"/>
    <x v="0"/>
    <n v="0"/>
    <x v="1"/>
    <x v="0"/>
    <s v="direct debit"/>
    <n v="31"/>
    <x v="1"/>
    <n v="31"/>
    <n v="31"/>
    <x v="3"/>
    <s v="Attitude of support person"/>
    <s v="2020-08-06"/>
    <x v="1077"/>
    <x v="603"/>
    <s v="Alto"/>
    <x v="0"/>
    <n v="25.288271783313359"/>
    <n v="8"/>
    <s v="Email"/>
    <x v="0"/>
    <b v="1"/>
    <x v="0"/>
    <x v="4"/>
  </r>
  <r>
    <x v="6043"/>
    <x v="1"/>
    <x v="8"/>
    <n v="2"/>
    <n v="15"/>
    <x v="1"/>
    <x v="1"/>
    <n v="0"/>
    <s v="MD"/>
    <s v="Female"/>
    <x v="0"/>
    <n v="85"/>
    <x v="0"/>
    <x v="1"/>
    <x v="0"/>
    <n v="0"/>
    <x v="0"/>
    <x v="0"/>
    <s v="direct debit"/>
    <n v="28"/>
    <x v="1"/>
    <n v="28"/>
    <n v="68"/>
    <x v="4"/>
    <s v="Long distance charges"/>
    <s v="2023/07/16"/>
    <x v="104"/>
    <x v="932"/>
    <s v="Alto"/>
    <x v="0"/>
    <n v="23.299439758643469"/>
    <n v="2"/>
    <s v="Email"/>
    <x v="0"/>
    <b v="0"/>
    <x v="1"/>
    <x v="2"/>
  </r>
  <r>
    <x v="1705"/>
    <x v="0"/>
    <x v="18"/>
    <n v="0"/>
    <n v="3"/>
    <x v="1"/>
    <x v="1"/>
    <n v="0"/>
    <s v="DC"/>
    <s v="Female"/>
    <x v="0"/>
    <n v="85"/>
    <x v="0"/>
    <x v="1"/>
    <x v="0"/>
    <n v="0"/>
    <x v="1"/>
    <x v="2"/>
    <s v="direct debit"/>
    <n v="62"/>
    <x v="1"/>
    <n v="62"/>
    <n v="3537"/>
    <x v="0"/>
    <m/>
    <s v="2020/12/29"/>
    <x v="644"/>
    <x v="865"/>
    <s v="Medio"/>
    <x v="2"/>
    <n v="62.925973863101483"/>
    <n v="6"/>
    <s v="Teléfono"/>
    <x v="1"/>
    <b v="0"/>
    <x v="1"/>
    <x v="0"/>
  </r>
  <r>
    <x v="6044"/>
    <x v="0"/>
    <x v="61"/>
    <n v="0"/>
    <n v="0"/>
    <x v="0"/>
    <x v="0"/>
    <n v="0"/>
    <s v="NC"/>
    <s v="Hombre"/>
    <x v="1"/>
    <n v="41"/>
    <x v="0"/>
    <x v="0"/>
    <x v="1"/>
    <n v="5"/>
    <x v="0"/>
    <x v="2"/>
    <s v="CREDIT CARD"/>
    <n v="11"/>
    <x v="0"/>
    <n v="11"/>
    <n v="301"/>
    <x v="0"/>
    <m/>
    <s v="2023-10-30"/>
    <x v="1341"/>
    <x v="300"/>
    <s v="Medio"/>
    <x v="2"/>
    <n v="11.822068616111819"/>
    <n v="0"/>
    <s v="Email"/>
    <x v="0"/>
    <b v="0"/>
    <x v="1"/>
    <x v="0"/>
  </r>
  <r>
    <x v="6045"/>
    <x v="0"/>
    <x v="6"/>
    <n v="0"/>
    <n v="4"/>
    <x v="1"/>
    <x v="1"/>
    <n v="0"/>
    <s v="WV"/>
    <s v="Female"/>
    <x v="0"/>
    <n v="32"/>
    <x v="0"/>
    <x v="0"/>
    <x v="0"/>
    <n v="0"/>
    <x v="0"/>
    <x v="0"/>
    <s v="CREDIT CARD"/>
    <n v="20"/>
    <x v="0"/>
    <n v="20"/>
    <n v="374"/>
    <x v="0"/>
    <m/>
    <s v="2021-08-17"/>
    <x v="511"/>
    <x v="1220"/>
    <s v="Alto"/>
    <x v="0"/>
    <n v="17.953298910211359"/>
    <n v="1"/>
    <s v="Teléfono"/>
    <x v="1"/>
    <b v="1"/>
    <x v="0"/>
    <x v="3"/>
  </r>
  <r>
    <x v="4504"/>
    <x v="0"/>
    <x v="67"/>
    <n v="0"/>
    <n v="7"/>
    <x v="1"/>
    <x v="1"/>
    <n v="0"/>
    <s v="WI"/>
    <s v="Female"/>
    <x v="0"/>
    <n v="24"/>
    <x v="1"/>
    <x v="0"/>
    <x v="0"/>
    <n v="0"/>
    <x v="1"/>
    <x v="2"/>
    <s v="CREDIT CARD"/>
    <n v="29"/>
    <x v="0"/>
    <n v="29"/>
    <n v="1016"/>
    <x v="0"/>
    <m/>
    <s v="2021/02/16"/>
    <x v="39"/>
    <x v="752"/>
    <s v="Alto"/>
    <x v="0"/>
    <n v="34.620347186601762"/>
    <n v="8"/>
    <s v="Email"/>
    <x v="0"/>
    <b v="1"/>
    <x v="0"/>
    <x v="0"/>
  </r>
  <r>
    <x v="6046"/>
    <x v="1"/>
    <x v="11"/>
    <n v="1"/>
    <n v="7"/>
    <x v="1"/>
    <x v="1"/>
    <n v="0"/>
    <s v="MT"/>
    <s v="Hombre"/>
    <x v="1"/>
    <n v="29"/>
    <x v="1"/>
    <x v="0"/>
    <x v="0"/>
    <n v="0"/>
    <x v="1"/>
    <x v="0"/>
    <s v="direct debit"/>
    <n v="36"/>
    <x v="1"/>
    <n v="36"/>
    <n v="180"/>
    <x v="1"/>
    <s v="Competitor had better devices"/>
    <s v="2021-10-24"/>
    <x v="609"/>
    <x v="132"/>
    <s v="Bajo"/>
    <x v="1"/>
    <n v="36.517084578207673"/>
    <n v="5"/>
    <s v="Teléfono"/>
    <x v="1"/>
    <b v="1"/>
    <x v="0"/>
    <x v="3"/>
  </r>
  <r>
    <x v="6047"/>
    <x v="1"/>
    <x v="51"/>
    <n v="5"/>
    <n v="15"/>
    <x v="1"/>
    <x v="1"/>
    <n v="0"/>
    <s v="ID"/>
    <s v="Female"/>
    <x v="0"/>
    <n v="22"/>
    <x v="1"/>
    <x v="0"/>
    <x v="0"/>
    <n v="0"/>
    <x v="1"/>
    <x v="0"/>
    <s v="direct debit"/>
    <n v="48"/>
    <x v="1"/>
    <n v="48"/>
    <n v="396"/>
    <x v="1"/>
    <s v="Competitor had better devices"/>
    <s v="2020-10-17"/>
    <x v="993"/>
    <x v="793"/>
    <s v="Bajo"/>
    <x v="1"/>
    <n v="38.919538303094242"/>
    <n v="6"/>
    <s v="Email"/>
    <x v="0"/>
    <b v="1"/>
    <x v="0"/>
    <x v="2"/>
  </r>
  <r>
    <x v="6048"/>
    <x v="0"/>
    <x v="35"/>
    <n v="0"/>
    <n v="38"/>
    <x v="1"/>
    <x v="1"/>
    <n v="0"/>
    <s v="FL"/>
    <s v="Hombre"/>
    <x v="1"/>
    <n v="26"/>
    <x v="1"/>
    <x v="0"/>
    <x v="0"/>
    <n v="0"/>
    <x v="0"/>
    <x v="1"/>
    <s v="direct debit"/>
    <n v="30"/>
    <x v="1"/>
    <n v="30"/>
    <n v="776"/>
    <x v="0"/>
    <m/>
    <s v="2021/01/18"/>
    <x v="439"/>
    <x v="443"/>
    <s v="Bajo"/>
    <x v="1"/>
    <n v="33.110523280442138"/>
    <n v="8"/>
    <s v="Email"/>
    <x v="0"/>
    <b v="0"/>
    <x v="1"/>
    <x v="0"/>
  </r>
  <r>
    <x v="6049"/>
    <x v="0"/>
    <x v="62"/>
    <n v="0"/>
    <n v="0"/>
    <x v="0"/>
    <x v="0"/>
    <n v="0"/>
    <s v="VT"/>
    <s v="Hombre"/>
    <x v="1"/>
    <n v="27"/>
    <x v="1"/>
    <x v="0"/>
    <x v="0"/>
    <n v="0"/>
    <x v="0"/>
    <x v="0"/>
    <s v="direct debit"/>
    <n v="12"/>
    <x v="1"/>
    <n v="12"/>
    <n v="173"/>
    <x v="0"/>
    <m/>
    <s v="2021/01/16"/>
    <x v="970"/>
    <x v="854"/>
    <s v="Alto"/>
    <x v="0"/>
    <n v="13.59005707034984"/>
    <n v="2"/>
    <s v="Teléfono"/>
    <x v="1"/>
    <b v="0"/>
    <x v="1"/>
    <x v="4"/>
  </r>
  <r>
    <x v="6050"/>
    <x v="0"/>
    <x v="37"/>
    <n v="0"/>
    <n v="0"/>
    <x v="0"/>
    <x v="0"/>
    <n v="0"/>
    <s v="MT"/>
    <s v="Hombre"/>
    <x v="1"/>
    <n v="50"/>
    <x v="0"/>
    <x v="0"/>
    <x v="0"/>
    <n v="0"/>
    <x v="0"/>
    <x v="0"/>
    <s v="CREDIT CARD"/>
    <n v="10"/>
    <x v="0"/>
    <n v="10"/>
    <n v="77"/>
    <x v="0"/>
    <m/>
    <s v="2021-02-19"/>
    <x v="1154"/>
    <x v="635"/>
    <s v="Alto"/>
    <x v="0"/>
    <n v="10.015472616537849"/>
    <n v="0"/>
    <s v="SMS"/>
    <x v="2"/>
    <b v="0"/>
    <x v="1"/>
    <x v="0"/>
  </r>
  <r>
    <x v="6051"/>
    <x v="0"/>
    <x v="2"/>
    <n v="0"/>
    <n v="3"/>
    <x v="1"/>
    <x v="1"/>
    <n v="0"/>
    <s v="MD"/>
    <s v="Female"/>
    <x v="0"/>
    <n v="50"/>
    <x v="0"/>
    <x v="0"/>
    <x v="0"/>
    <n v="0"/>
    <x v="0"/>
    <x v="0"/>
    <s v="CREDIT CARD"/>
    <n v="31"/>
    <x v="0"/>
    <n v="31"/>
    <n v="376"/>
    <x v="0"/>
    <m/>
    <s v="2021-08-29"/>
    <x v="995"/>
    <x v="129"/>
    <s v="Bajo"/>
    <x v="1"/>
    <n v="25.042681032862259"/>
    <n v="5"/>
    <s v="SMS"/>
    <x v="2"/>
    <b v="0"/>
    <x v="1"/>
    <x v="2"/>
  </r>
  <r>
    <x v="6052"/>
    <x v="0"/>
    <x v="10"/>
    <n v="0"/>
    <n v="0"/>
    <x v="0"/>
    <x v="0"/>
    <n v="0"/>
    <s v="MN"/>
    <s v="Hombre"/>
    <x v="1"/>
    <n v="45"/>
    <x v="0"/>
    <x v="0"/>
    <x v="0"/>
    <n v="0"/>
    <x v="0"/>
    <x v="2"/>
    <s v="CREDIT CARD"/>
    <n v="10"/>
    <x v="0"/>
    <n v="10"/>
    <n v="416"/>
    <x v="0"/>
    <m/>
    <s v="2020-08-10"/>
    <x v="853"/>
    <x v="1076"/>
    <s v="Bajo"/>
    <x v="1"/>
    <n v="9.2180288358071714"/>
    <n v="0"/>
    <s v="Email"/>
    <x v="0"/>
    <b v="0"/>
    <x v="1"/>
    <x v="0"/>
  </r>
  <r>
    <x v="6053"/>
    <x v="0"/>
    <x v="63"/>
    <n v="2"/>
    <n v="4"/>
    <x v="1"/>
    <x v="1"/>
    <n v="0"/>
    <s v="FL"/>
    <s v="Hombre"/>
    <x v="1"/>
    <n v="62"/>
    <x v="0"/>
    <x v="0"/>
    <x v="1"/>
    <n v="3"/>
    <x v="1"/>
    <x v="1"/>
    <s v="direct debit"/>
    <n v="35"/>
    <x v="1"/>
    <n v="35"/>
    <n v="1647"/>
    <x v="0"/>
    <m/>
    <s v="2021-04-25"/>
    <x v="262"/>
    <x v="296"/>
    <s v="Medio"/>
    <x v="2"/>
    <n v="40.321256322465608"/>
    <n v="1"/>
    <s v="Teléfono"/>
    <x v="1"/>
    <b v="0"/>
    <x v="1"/>
    <x v="0"/>
  </r>
  <r>
    <x v="6054"/>
    <x v="1"/>
    <x v="27"/>
    <n v="0"/>
    <n v="8"/>
    <x v="1"/>
    <x v="1"/>
    <n v="0"/>
    <s v="KS"/>
    <s v="Hombre"/>
    <x v="1"/>
    <n v="72"/>
    <x v="0"/>
    <x v="1"/>
    <x v="0"/>
    <n v="0"/>
    <x v="1"/>
    <x v="0"/>
    <s v="direct debit"/>
    <n v="65"/>
    <x v="1"/>
    <n v="65"/>
    <n v="2238"/>
    <x v="1"/>
    <s v="Competitor offered more data"/>
    <s v="2021/04/23"/>
    <x v="1197"/>
    <x v="551"/>
    <s v="Medio"/>
    <x v="2"/>
    <n v="62.803839492079398"/>
    <n v="0"/>
    <s v="Email"/>
    <x v="0"/>
    <b v="1"/>
    <x v="0"/>
    <x v="4"/>
  </r>
  <r>
    <x v="6055"/>
    <x v="0"/>
    <x v="74"/>
    <n v="2"/>
    <n v="5"/>
    <x v="1"/>
    <x v="1"/>
    <n v="0"/>
    <s v="WV"/>
    <s v="Hombre"/>
    <x v="1"/>
    <n v="72"/>
    <x v="0"/>
    <x v="1"/>
    <x v="0"/>
    <n v="0"/>
    <x v="1"/>
    <x v="2"/>
    <s v="direct debit"/>
    <n v="64"/>
    <x v="1"/>
    <n v="64"/>
    <n v="3390"/>
    <x v="0"/>
    <m/>
    <s v="2021-03-30"/>
    <x v="1336"/>
    <x v="57"/>
    <s v="Alto"/>
    <x v="0"/>
    <n v="52.881587839357231"/>
    <n v="10"/>
    <s v="Email"/>
    <x v="0"/>
    <b v="1"/>
    <x v="0"/>
    <x v="2"/>
  </r>
  <r>
    <x v="6056"/>
    <x v="0"/>
    <x v="50"/>
    <n v="0"/>
    <n v="3"/>
    <x v="1"/>
    <x v="1"/>
    <n v="0"/>
    <s v="MT"/>
    <s v="Hombre"/>
    <x v="1"/>
    <n v="82"/>
    <x v="0"/>
    <x v="1"/>
    <x v="0"/>
    <n v="0"/>
    <x v="1"/>
    <x v="1"/>
    <s v="CREDIT CARD"/>
    <n v="45"/>
    <x v="0"/>
    <n v="45"/>
    <n v="2793"/>
    <x v="0"/>
    <m/>
    <s v="2020/07/28"/>
    <x v="922"/>
    <x v="533"/>
    <s v="Alto"/>
    <x v="0"/>
    <n v="50.736153073924903"/>
    <n v="8"/>
    <s v="Teléfono"/>
    <x v="1"/>
    <b v="0"/>
    <x v="1"/>
    <x v="4"/>
  </r>
  <r>
    <x v="6057"/>
    <x v="0"/>
    <x v="57"/>
    <n v="3"/>
    <n v="8"/>
    <x v="1"/>
    <x v="1"/>
    <n v="0"/>
    <s v="AR"/>
    <s v="Hombre"/>
    <x v="1"/>
    <n v="60"/>
    <x v="0"/>
    <x v="0"/>
    <x v="0"/>
    <n v="0"/>
    <x v="0"/>
    <x v="2"/>
    <s v="direct debit"/>
    <n v="64"/>
    <x v="1"/>
    <n v="64"/>
    <n v="4646"/>
    <x v="0"/>
    <m/>
    <s v="2020/05/09"/>
    <x v="1198"/>
    <x v="1436"/>
    <s v="Bajo"/>
    <x v="1"/>
    <n v="59.932818704580093"/>
    <n v="9"/>
    <s v="Teléfono"/>
    <x v="1"/>
    <b v="0"/>
    <x v="1"/>
    <x v="0"/>
  </r>
  <r>
    <x v="6058"/>
    <x v="0"/>
    <x v="64"/>
    <n v="0"/>
    <n v="5"/>
    <x v="1"/>
    <x v="1"/>
    <n v="0"/>
    <s v="TX"/>
    <s v="Female"/>
    <x v="0"/>
    <n v="55"/>
    <x v="0"/>
    <x v="0"/>
    <x v="0"/>
    <n v="0"/>
    <x v="1"/>
    <x v="0"/>
    <s v="direct debit"/>
    <n v="55"/>
    <x v="1"/>
    <n v="55"/>
    <n v="2520"/>
    <x v="0"/>
    <m/>
    <s v="2020-11-26"/>
    <x v="559"/>
    <x v="602"/>
    <s v="Alto"/>
    <x v="0"/>
    <n v="56.703198793763178"/>
    <n v="0"/>
    <s v="SMS"/>
    <x v="2"/>
    <b v="0"/>
    <x v="1"/>
    <x v="3"/>
  </r>
  <r>
    <x v="6059"/>
    <x v="1"/>
    <x v="12"/>
    <n v="3"/>
    <n v="4"/>
    <x v="1"/>
    <x v="1"/>
    <n v="0"/>
    <s v="WI"/>
    <s v="Female"/>
    <x v="0"/>
    <n v="59"/>
    <x v="0"/>
    <x v="0"/>
    <x v="0"/>
    <n v="0"/>
    <x v="0"/>
    <x v="0"/>
    <s v="CREDIT CARD"/>
    <n v="20"/>
    <x v="0"/>
    <n v="20"/>
    <n v="20"/>
    <x v="4"/>
    <s v="Lack of affordable download/upload speed"/>
    <s v="2023-10-19"/>
    <x v="74"/>
    <x v="633"/>
    <s v="Alto"/>
    <x v="0"/>
    <n v="21.665421035655701"/>
    <n v="3"/>
    <s v="SMS"/>
    <x v="2"/>
    <b v="1"/>
    <x v="0"/>
    <x v="2"/>
  </r>
  <r>
    <x v="6060"/>
    <x v="1"/>
    <x v="40"/>
    <n v="1"/>
    <n v="3"/>
    <x v="1"/>
    <x v="1"/>
    <n v="0"/>
    <s v="AZ"/>
    <s v="Hombre"/>
    <x v="1"/>
    <n v="56"/>
    <x v="0"/>
    <x v="0"/>
    <x v="0"/>
    <n v="0"/>
    <x v="1"/>
    <x v="1"/>
    <s v="direct debit"/>
    <n v="61"/>
    <x v="1"/>
    <n v="61"/>
    <n v="3885"/>
    <x v="3"/>
    <s v="Attitude of service provider"/>
    <s v="2021/08/19"/>
    <x v="1188"/>
    <x v="1437"/>
    <s v="Alto"/>
    <x v="0"/>
    <n v="65.417435401001228"/>
    <n v="4"/>
    <s v="Email"/>
    <x v="0"/>
    <b v="0"/>
    <x v="1"/>
    <x v="3"/>
  </r>
  <r>
    <x v="6061"/>
    <x v="0"/>
    <x v="71"/>
    <n v="1"/>
    <n v="0"/>
    <x v="0"/>
    <x v="0"/>
    <n v="0"/>
    <s v="ID"/>
    <s v="Female"/>
    <x v="0"/>
    <n v="39"/>
    <x v="0"/>
    <x v="0"/>
    <x v="0"/>
    <n v="0"/>
    <x v="0"/>
    <x v="1"/>
    <s v="CREDIT CARD"/>
    <n v="12"/>
    <x v="0"/>
    <n v="12"/>
    <n v="482"/>
    <x v="0"/>
    <m/>
    <s v="2023/12/12"/>
    <x v="1316"/>
    <x v="615"/>
    <s v="Alto"/>
    <x v="0"/>
    <n v="14.094812529441739"/>
    <n v="2"/>
    <s v="Email"/>
    <x v="0"/>
    <b v="0"/>
    <x v="1"/>
    <x v="3"/>
  </r>
  <r>
    <x v="6062"/>
    <x v="0"/>
    <x v="17"/>
    <n v="0"/>
    <n v="4"/>
    <x v="1"/>
    <x v="1"/>
    <n v="0"/>
    <s v="NJ"/>
    <s v="Female"/>
    <x v="0"/>
    <n v="51"/>
    <x v="0"/>
    <x v="0"/>
    <x v="1"/>
    <n v="4"/>
    <x v="1"/>
    <x v="1"/>
    <s v="CREDIT CARD"/>
    <n v="31"/>
    <x v="0"/>
    <n v="31"/>
    <n v="1633"/>
    <x v="0"/>
    <m/>
    <s v="2023-11-25"/>
    <x v="1000"/>
    <x v="1009"/>
    <s v="Medio"/>
    <x v="2"/>
    <n v="33.920284241703143"/>
    <n v="8"/>
    <s v="Email"/>
    <x v="0"/>
    <b v="0"/>
    <x v="1"/>
    <x v="2"/>
  </r>
  <r>
    <x v="6063"/>
    <x v="0"/>
    <x v="1"/>
    <n v="0"/>
    <n v="0"/>
    <x v="0"/>
    <x v="0"/>
    <n v="0"/>
    <s v="MD"/>
    <s v="Hombre"/>
    <x v="1"/>
    <n v="62"/>
    <x v="0"/>
    <x v="0"/>
    <x v="0"/>
    <n v="0"/>
    <x v="0"/>
    <x v="2"/>
    <s v="direct debit"/>
    <n v="12"/>
    <x v="1"/>
    <n v="12"/>
    <n v="755"/>
    <x v="0"/>
    <m/>
    <s v="2023/09/12"/>
    <x v="739"/>
    <x v="862"/>
    <s v="Alto"/>
    <x v="0"/>
    <n v="12.11172741260579"/>
    <n v="1"/>
    <s v="Email"/>
    <x v="0"/>
    <b v="0"/>
    <x v="1"/>
    <x v="4"/>
  </r>
  <r>
    <x v="6064"/>
    <x v="0"/>
    <x v="61"/>
    <n v="0"/>
    <n v="5"/>
    <x v="1"/>
    <x v="1"/>
    <n v="0"/>
    <s v="PA"/>
    <s v="Hombre"/>
    <x v="1"/>
    <n v="76"/>
    <x v="0"/>
    <x v="1"/>
    <x v="0"/>
    <n v="0"/>
    <x v="0"/>
    <x v="2"/>
    <s v="direct debit"/>
    <n v="28"/>
    <x v="1"/>
    <n v="28"/>
    <n v="779"/>
    <x v="0"/>
    <m/>
    <s v="2023-07-26"/>
    <x v="1127"/>
    <x v="494"/>
    <s v="Alto"/>
    <x v="0"/>
    <n v="33.017235629924393"/>
    <n v="8"/>
    <s v="Teléfono"/>
    <x v="1"/>
    <b v="1"/>
    <x v="0"/>
    <x v="2"/>
  </r>
  <r>
    <x v="6065"/>
    <x v="0"/>
    <x v="60"/>
    <n v="0"/>
    <n v="6"/>
    <x v="0"/>
    <x v="0"/>
    <n v="37"/>
    <s v="VT"/>
    <s v="Hombre"/>
    <x v="1"/>
    <n v="59"/>
    <x v="0"/>
    <x v="0"/>
    <x v="1"/>
    <n v="3"/>
    <x v="1"/>
    <x v="1"/>
    <s v="CREDIT CARD"/>
    <n v="17"/>
    <x v="0"/>
    <n v="17"/>
    <n v="945"/>
    <x v="0"/>
    <m/>
    <s v="2020-06-30"/>
    <x v="620"/>
    <x v="1275"/>
    <s v="Bajo"/>
    <x v="1"/>
    <n v="16.49293383729929"/>
    <n v="7"/>
    <s v="SMS"/>
    <x v="2"/>
    <b v="1"/>
    <x v="0"/>
    <x v="2"/>
  </r>
  <r>
    <x v="6066"/>
    <x v="0"/>
    <x v="57"/>
    <n v="0"/>
    <n v="5"/>
    <x v="1"/>
    <x v="1"/>
    <n v="0"/>
    <s v="CT"/>
    <s v="Hombre"/>
    <x v="1"/>
    <n v="30"/>
    <x v="0"/>
    <x v="0"/>
    <x v="1"/>
    <n v="4"/>
    <x v="1"/>
    <x v="2"/>
    <s v="direct debit"/>
    <n v="28"/>
    <x v="1"/>
    <n v="28"/>
    <n v="2014"/>
    <x v="0"/>
    <m/>
    <s v="2022-02-21"/>
    <x v="489"/>
    <x v="430"/>
    <s v="Alto"/>
    <x v="0"/>
    <n v="23.312411108267"/>
    <n v="4"/>
    <s v="Teléfono"/>
    <x v="1"/>
    <b v="0"/>
    <x v="1"/>
    <x v="0"/>
  </r>
  <r>
    <x v="6067"/>
    <x v="0"/>
    <x v="55"/>
    <n v="0"/>
    <n v="2"/>
    <x v="1"/>
    <x v="1"/>
    <n v="0"/>
    <s v="MD"/>
    <s v="Female"/>
    <x v="0"/>
    <n v="55"/>
    <x v="0"/>
    <x v="0"/>
    <x v="0"/>
    <n v="0"/>
    <x v="0"/>
    <x v="0"/>
    <s v="direct debit"/>
    <n v="27"/>
    <x v="1"/>
    <n v="27"/>
    <n v="1372"/>
    <x v="0"/>
    <m/>
    <s v="2020-04-12"/>
    <x v="103"/>
    <x v="704"/>
    <s v="Alto"/>
    <x v="0"/>
    <n v="25.753073878611129"/>
    <n v="7"/>
    <s v="SMS"/>
    <x v="2"/>
    <b v="0"/>
    <x v="1"/>
    <x v="3"/>
  </r>
  <r>
    <x v="6068"/>
    <x v="1"/>
    <x v="12"/>
    <n v="2"/>
    <n v="2"/>
    <x v="1"/>
    <x v="1"/>
    <n v="0"/>
    <s v="CT"/>
    <s v="Female"/>
    <x v="0"/>
    <n v="40"/>
    <x v="0"/>
    <x v="0"/>
    <x v="0"/>
    <n v="0"/>
    <x v="0"/>
    <x v="0"/>
    <s v="PAPER CHECK"/>
    <n v="32"/>
    <x v="3"/>
    <n v="32"/>
    <n v="32"/>
    <x v="1"/>
    <s v="Competitor made better offer"/>
    <s v="2022/08/29"/>
    <x v="1033"/>
    <x v="710"/>
    <s v="Medio"/>
    <x v="2"/>
    <n v="29.070461551858131"/>
    <n v="1"/>
    <s v="Email"/>
    <x v="0"/>
    <b v="0"/>
    <x v="1"/>
    <x v="2"/>
  </r>
  <r>
    <x v="6069"/>
    <x v="0"/>
    <x v="12"/>
    <n v="0"/>
    <n v="0"/>
    <x v="0"/>
    <x v="0"/>
    <n v="0"/>
    <s v="AR"/>
    <s v="Hombre"/>
    <x v="1"/>
    <n v="22"/>
    <x v="1"/>
    <x v="0"/>
    <x v="0"/>
    <n v="0"/>
    <x v="0"/>
    <x v="0"/>
    <s v="CREDIT CARD"/>
    <n v="9"/>
    <x v="0"/>
    <n v="9"/>
    <n v="9"/>
    <x v="0"/>
    <m/>
    <s v="2022/08/03"/>
    <x v="500"/>
    <x v="1202"/>
    <s v="Medio"/>
    <x v="2"/>
    <n v="7.4992836098711324"/>
    <n v="10"/>
    <s v="Email"/>
    <x v="0"/>
    <b v="0"/>
    <x v="1"/>
    <x v="3"/>
  </r>
  <r>
    <x v="6070"/>
    <x v="0"/>
    <x v="5"/>
    <n v="2"/>
    <n v="6"/>
    <x v="1"/>
    <x v="1"/>
    <n v="0"/>
    <s v="MA"/>
    <s v="Hombre"/>
    <x v="1"/>
    <n v="80"/>
    <x v="0"/>
    <x v="1"/>
    <x v="0"/>
    <n v="0"/>
    <x v="1"/>
    <x v="0"/>
    <s v="direct debit"/>
    <n v="67"/>
    <x v="1"/>
    <n v="67"/>
    <n v="2010"/>
    <x v="0"/>
    <m/>
    <s v="2023/05/02"/>
    <x v="927"/>
    <x v="1321"/>
    <s v="Medio"/>
    <x v="2"/>
    <n v="59.645100719993813"/>
    <n v="10"/>
    <s v="SMS"/>
    <x v="2"/>
    <b v="1"/>
    <x v="0"/>
    <x v="4"/>
  </r>
  <r>
    <x v="6071"/>
    <x v="0"/>
    <x v="28"/>
    <n v="0"/>
    <n v="10"/>
    <x v="1"/>
    <x v="1"/>
    <n v="0"/>
    <s v="WV"/>
    <s v="Female"/>
    <x v="0"/>
    <n v="28"/>
    <x v="1"/>
    <x v="0"/>
    <x v="0"/>
    <n v="0"/>
    <x v="0"/>
    <x v="1"/>
    <s v="CREDIT CARD"/>
    <n v="25"/>
    <x v="0"/>
    <n v="25"/>
    <n v="408"/>
    <x v="0"/>
    <m/>
    <s v="2020/06/05"/>
    <x v="288"/>
    <x v="737"/>
    <s v="Medio"/>
    <x v="2"/>
    <n v="26.689178973099089"/>
    <n v="4"/>
    <s v="Email"/>
    <x v="0"/>
    <b v="1"/>
    <x v="0"/>
    <x v="2"/>
  </r>
  <r>
    <x v="6072"/>
    <x v="1"/>
    <x v="36"/>
    <n v="0"/>
    <n v="29"/>
    <x v="1"/>
    <x v="1"/>
    <n v="0"/>
    <s v="VT"/>
    <s v="Hombre"/>
    <x v="1"/>
    <n v="59"/>
    <x v="0"/>
    <x v="0"/>
    <x v="1"/>
    <n v="3"/>
    <x v="0"/>
    <x v="0"/>
    <s v="direct debit"/>
    <n v="18"/>
    <x v="1"/>
    <n v="18"/>
    <n v="78"/>
    <x v="2"/>
    <s v="Network reliability"/>
    <s v="2023/05/06"/>
    <x v="116"/>
    <x v="813"/>
    <s v="Alto"/>
    <x v="0"/>
    <n v="18.02979595439081"/>
    <n v="9"/>
    <s v="Teléfono"/>
    <x v="1"/>
    <b v="0"/>
    <x v="1"/>
    <x v="3"/>
  </r>
  <r>
    <x v="6073"/>
    <x v="0"/>
    <x v="20"/>
    <n v="0"/>
    <n v="0"/>
    <x v="0"/>
    <x v="0"/>
    <n v="0"/>
    <s v="ND"/>
    <s v="Female"/>
    <x v="0"/>
    <n v="57"/>
    <x v="0"/>
    <x v="0"/>
    <x v="0"/>
    <n v="0"/>
    <x v="0"/>
    <x v="2"/>
    <s v="CREDIT CARD"/>
    <n v="8"/>
    <x v="0"/>
    <n v="8"/>
    <n v="155"/>
    <x v="0"/>
    <m/>
    <s v="2020-12-17"/>
    <x v="1236"/>
    <x v="682"/>
    <s v="Alto"/>
    <x v="0"/>
    <n v="7.8336217705336981"/>
    <n v="10"/>
    <s v="Email"/>
    <x v="0"/>
    <b v="0"/>
    <x v="1"/>
    <x v="2"/>
  </r>
  <r>
    <x v="4471"/>
    <x v="1"/>
    <x v="12"/>
    <n v="2"/>
    <n v="9"/>
    <x v="1"/>
    <x v="1"/>
    <n v="0"/>
    <s v="VT"/>
    <s v="Female"/>
    <x v="0"/>
    <n v="44"/>
    <x v="0"/>
    <x v="0"/>
    <x v="0"/>
    <n v="0"/>
    <x v="0"/>
    <x v="0"/>
    <s v="CREDIT CARD"/>
    <n v="39"/>
    <x v="0"/>
    <n v="39"/>
    <n v="39"/>
    <x v="5"/>
    <s v="Don't know"/>
    <s v="2022-09-04"/>
    <x v="491"/>
    <x v="832"/>
    <s v="Bajo"/>
    <x v="1"/>
    <n v="34.201170392705883"/>
    <n v="3"/>
    <s v="Email"/>
    <x v="0"/>
    <b v="1"/>
    <x v="0"/>
    <x v="2"/>
  </r>
  <r>
    <x v="6074"/>
    <x v="0"/>
    <x v="1"/>
    <n v="0"/>
    <n v="15"/>
    <x v="0"/>
    <x v="0"/>
    <n v="48"/>
    <s v="SC"/>
    <s v="Hombre"/>
    <x v="1"/>
    <n v="25"/>
    <x v="1"/>
    <x v="0"/>
    <x v="0"/>
    <n v="0"/>
    <x v="0"/>
    <x v="0"/>
    <s v="direct debit"/>
    <n v="43"/>
    <x v="1"/>
    <n v="43"/>
    <n v="2758"/>
    <x v="0"/>
    <m/>
    <s v="2021/09/22"/>
    <x v="888"/>
    <x v="171"/>
    <s v="Bajo"/>
    <x v="1"/>
    <n v="45.628719669468119"/>
    <n v="7"/>
    <s v="Email"/>
    <x v="0"/>
    <b v="0"/>
    <x v="1"/>
    <x v="2"/>
  </r>
  <r>
    <x v="6075"/>
    <x v="1"/>
    <x v="18"/>
    <n v="0"/>
    <n v="7"/>
    <x v="1"/>
    <x v="1"/>
    <n v="0"/>
    <s v="VA"/>
    <s v="Hombre"/>
    <x v="1"/>
    <n v="71"/>
    <x v="0"/>
    <x v="1"/>
    <x v="0"/>
    <n v="0"/>
    <x v="1"/>
    <x v="0"/>
    <s v="direct debit"/>
    <n v="46"/>
    <x v="1"/>
    <n v="46"/>
    <n v="2604"/>
    <x v="3"/>
    <s v="Attitude of support person"/>
    <s v="2022-08-28"/>
    <x v="96"/>
    <x v="747"/>
    <s v="Medio"/>
    <x v="2"/>
    <n v="50.597298432845619"/>
    <n v="0"/>
    <s v="Teléfono"/>
    <x v="1"/>
    <b v="1"/>
    <x v="0"/>
    <x v="3"/>
  </r>
  <r>
    <x v="6076"/>
    <x v="0"/>
    <x v="66"/>
    <n v="0"/>
    <n v="0"/>
    <x v="0"/>
    <x v="0"/>
    <n v="0"/>
    <s v="LA"/>
    <s v="Hombre"/>
    <x v="1"/>
    <n v="60"/>
    <x v="0"/>
    <x v="0"/>
    <x v="0"/>
    <n v="0"/>
    <x v="0"/>
    <x v="1"/>
    <s v="CREDIT CARD"/>
    <n v="10"/>
    <x v="0"/>
    <n v="10"/>
    <n v="265"/>
    <x v="0"/>
    <m/>
    <s v="2021-09-07"/>
    <x v="697"/>
    <x v="1077"/>
    <s v="Alto"/>
    <x v="0"/>
    <n v="10.82945371852481"/>
    <n v="5"/>
    <s v="SMS"/>
    <x v="2"/>
    <b v="0"/>
    <x v="1"/>
    <x v="4"/>
  </r>
  <r>
    <x v="6077"/>
    <x v="0"/>
    <x v="57"/>
    <n v="0"/>
    <n v="2"/>
    <x v="0"/>
    <x v="0"/>
    <n v="0"/>
    <s v="OH"/>
    <s v="Hombre"/>
    <x v="1"/>
    <n v="41"/>
    <x v="0"/>
    <x v="0"/>
    <x v="0"/>
    <n v="0"/>
    <x v="1"/>
    <x v="2"/>
    <s v="CREDIT CARD"/>
    <n v="48"/>
    <x v="0"/>
    <n v="48"/>
    <n v="3460"/>
    <x v="0"/>
    <m/>
    <s v="2022-02-02"/>
    <x v="150"/>
    <x v="463"/>
    <s v="Medio"/>
    <x v="2"/>
    <n v="53.79954077654282"/>
    <n v="2"/>
    <s v="Email"/>
    <x v="0"/>
    <b v="0"/>
    <x v="1"/>
    <x v="4"/>
  </r>
  <r>
    <x v="6078"/>
    <x v="0"/>
    <x v="13"/>
    <n v="0"/>
    <n v="23"/>
    <x v="1"/>
    <x v="1"/>
    <n v="0"/>
    <s v="ND"/>
    <s v="Hombre"/>
    <x v="1"/>
    <n v="29"/>
    <x v="1"/>
    <x v="0"/>
    <x v="0"/>
    <n v="0"/>
    <x v="1"/>
    <x v="1"/>
    <s v="direct debit"/>
    <n v="53"/>
    <x v="1"/>
    <n v="53"/>
    <n v="2385"/>
    <x v="0"/>
    <m/>
    <s v="2022/07/01"/>
    <x v="816"/>
    <x v="305"/>
    <s v="Bajo"/>
    <x v="1"/>
    <n v="54.842630040376598"/>
    <n v="4"/>
    <s v="SMS"/>
    <x v="2"/>
    <b v="1"/>
    <x v="0"/>
    <x v="2"/>
  </r>
  <r>
    <x v="6079"/>
    <x v="1"/>
    <x v="12"/>
    <n v="4"/>
    <n v="4"/>
    <x v="1"/>
    <x v="1"/>
    <n v="0"/>
    <s v="WY"/>
    <s v="Hombre"/>
    <x v="1"/>
    <n v="50"/>
    <x v="0"/>
    <x v="0"/>
    <x v="0"/>
    <n v="0"/>
    <x v="0"/>
    <x v="0"/>
    <s v="direct debit"/>
    <n v="20"/>
    <x v="1"/>
    <n v="20"/>
    <n v="20"/>
    <x v="1"/>
    <s v="Competitor had better devices"/>
    <s v="2022/08/22"/>
    <x v="1342"/>
    <x v="1016"/>
    <s v="Bajo"/>
    <x v="1"/>
    <n v="22.111895180619161"/>
    <n v="5"/>
    <s v="Email"/>
    <x v="0"/>
    <b v="0"/>
    <x v="1"/>
    <x v="2"/>
  </r>
  <r>
    <x v="6080"/>
    <x v="1"/>
    <x v="62"/>
    <n v="4"/>
    <n v="2"/>
    <x v="0"/>
    <x v="0"/>
    <n v="90"/>
    <s v="HI"/>
    <s v="Female"/>
    <x v="0"/>
    <n v="73"/>
    <x v="0"/>
    <x v="1"/>
    <x v="0"/>
    <n v="0"/>
    <x v="1"/>
    <x v="0"/>
    <s v="CREDIT CARD"/>
    <n v="59"/>
    <x v="0"/>
    <n v="59"/>
    <n v="873"/>
    <x v="3"/>
    <s v="Attitude of support person"/>
    <s v="2020/05/02"/>
    <x v="305"/>
    <x v="708"/>
    <s v="Medio"/>
    <x v="2"/>
    <n v="64.322465234303138"/>
    <n v="10"/>
    <s v="SMS"/>
    <x v="2"/>
    <b v="0"/>
    <x v="1"/>
    <x v="4"/>
  </r>
  <r>
    <x v="6081"/>
    <x v="0"/>
    <x v="26"/>
    <n v="0"/>
    <n v="6"/>
    <x v="1"/>
    <x v="1"/>
    <n v="0"/>
    <s v="SD"/>
    <s v="Hombre"/>
    <x v="1"/>
    <n v="76"/>
    <x v="0"/>
    <x v="1"/>
    <x v="0"/>
    <n v="0"/>
    <x v="0"/>
    <x v="1"/>
    <s v="direct debit"/>
    <n v="36"/>
    <x v="1"/>
    <n v="36"/>
    <n v="750"/>
    <x v="0"/>
    <m/>
    <s v="2022-05-16"/>
    <x v="274"/>
    <x v="1110"/>
    <s v="Alto"/>
    <x v="0"/>
    <n v="37.795710956958203"/>
    <n v="0"/>
    <s v="SMS"/>
    <x v="2"/>
    <b v="1"/>
    <x v="0"/>
    <x v="2"/>
  </r>
  <r>
    <x v="6082"/>
    <x v="1"/>
    <x v="8"/>
    <n v="3"/>
    <n v="17"/>
    <x v="1"/>
    <x v="1"/>
    <n v="0"/>
    <s v="AR"/>
    <s v="Female"/>
    <x v="0"/>
    <n v="23"/>
    <x v="1"/>
    <x v="0"/>
    <x v="0"/>
    <n v="0"/>
    <x v="0"/>
    <x v="0"/>
    <s v="direct debit"/>
    <n v="23"/>
    <x v="1"/>
    <n v="23"/>
    <n v="51"/>
    <x v="1"/>
    <s v="Competitor made better offer"/>
    <s v="2020-03-27"/>
    <x v="575"/>
    <x v="543"/>
    <s v="Medio"/>
    <x v="2"/>
    <n v="27.291717689212181"/>
    <n v="3"/>
    <s v="Email"/>
    <x v="0"/>
    <b v="0"/>
    <x v="1"/>
    <x v="4"/>
  </r>
  <r>
    <x v="6083"/>
    <x v="0"/>
    <x v="63"/>
    <n v="0"/>
    <n v="2"/>
    <x v="0"/>
    <x v="0"/>
    <n v="23"/>
    <s v="SD"/>
    <s v="Hombre"/>
    <x v="1"/>
    <n v="49"/>
    <x v="0"/>
    <x v="0"/>
    <x v="0"/>
    <n v="0"/>
    <x v="1"/>
    <x v="1"/>
    <s v="CREDIT CARD"/>
    <n v="30"/>
    <x v="0"/>
    <n v="30"/>
    <n v="1425"/>
    <x v="0"/>
    <m/>
    <s v="2020/02/11"/>
    <x v="67"/>
    <x v="1134"/>
    <s v="Bajo"/>
    <x v="1"/>
    <n v="24.53478464669157"/>
    <n v="2"/>
    <s v="Email"/>
    <x v="0"/>
    <b v="0"/>
    <x v="1"/>
    <x v="0"/>
  </r>
  <r>
    <x v="6084"/>
    <x v="0"/>
    <x v="68"/>
    <n v="0"/>
    <n v="5"/>
    <x v="1"/>
    <x v="1"/>
    <n v="0"/>
    <s v="TN"/>
    <s v="Female"/>
    <x v="0"/>
    <n v="44"/>
    <x v="0"/>
    <x v="0"/>
    <x v="0"/>
    <n v="0"/>
    <x v="1"/>
    <x v="1"/>
    <s v="CREDIT CARD"/>
    <n v="45"/>
    <x v="0"/>
    <n v="45"/>
    <n v="2242"/>
    <x v="0"/>
    <m/>
    <s v="2022-03-10"/>
    <x v="818"/>
    <x v="589"/>
    <s v="Medio"/>
    <x v="2"/>
    <n v="37.812047314576333"/>
    <n v="10"/>
    <s v="Email"/>
    <x v="0"/>
    <b v="1"/>
    <x v="0"/>
    <x v="4"/>
  </r>
  <r>
    <x v="6085"/>
    <x v="0"/>
    <x v="30"/>
    <n v="0"/>
    <n v="35"/>
    <x v="1"/>
    <x v="1"/>
    <n v="0"/>
    <s v="MD"/>
    <s v="Female"/>
    <x v="0"/>
    <n v="20"/>
    <x v="1"/>
    <x v="0"/>
    <x v="0"/>
    <n v="0"/>
    <x v="0"/>
    <x v="0"/>
    <s v="direct debit"/>
    <n v="26"/>
    <x v="1"/>
    <n v="26"/>
    <n v="857"/>
    <x v="0"/>
    <m/>
    <s v="2022-03-18"/>
    <x v="837"/>
    <x v="1114"/>
    <s v="Alto"/>
    <x v="0"/>
    <n v="27.59602843328452"/>
    <n v="7"/>
    <s v="Teléfono"/>
    <x v="1"/>
    <b v="0"/>
    <x v="1"/>
    <x v="3"/>
  </r>
  <r>
    <x v="6086"/>
    <x v="1"/>
    <x v="37"/>
    <n v="5"/>
    <n v="13"/>
    <x v="1"/>
    <x v="1"/>
    <n v="0"/>
    <s v="NE"/>
    <s v="Hombre"/>
    <x v="1"/>
    <n v="25"/>
    <x v="1"/>
    <x v="0"/>
    <x v="0"/>
    <n v="0"/>
    <x v="0"/>
    <x v="0"/>
    <s v="CREDIT CARD"/>
    <n v="41"/>
    <x v="0"/>
    <n v="41"/>
    <n v="291"/>
    <x v="3"/>
    <s v="Attitude of support person"/>
    <s v="2021-11-29"/>
    <x v="692"/>
    <x v="640"/>
    <s v="Bajo"/>
    <x v="1"/>
    <n v="37.433443253069022"/>
    <n v="2"/>
    <s v="Teléfono"/>
    <x v="1"/>
    <b v="0"/>
    <x v="1"/>
    <x v="0"/>
  </r>
  <r>
    <x v="4383"/>
    <x v="1"/>
    <x v="9"/>
    <n v="2"/>
    <n v="1"/>
    <x v="1"/>
    <x v="1"/>
    <n v="0"/>
    <s v="WA"/>
    <s v="Female"/>
    <x v="0"/>
    <n v="68"/>
    <x v="0"/>
    <x v="1"/>
    <x v="0"/>
    <n v="0"/>
    <x v="0"/>
    <x v="0"/>
    <s v="direct debit"/>
    <n v="30"/>
    <x v="1"/>
    <n v="30"/>
    <n v="86"/>
    <x v="5"/>
    <s v="Don't know"/>
    <s v="2021-02-10"/>
    <x v="688"/>
    <x v="1025"/>
    <s v="Alto"/>
    <x v="0"/>
    <n v="25.404849533280441"/>
    <n v="5"/>
    <s v="Teléfono"/>
    <x v="1"/>
    <b v="0"/>
    <x v="1"/>
    <x v="4"/>
  </r>
  <r>
    <x v="6087"/>
    <x v="0"/>
    <x v="39"/>
    <n v="0"/>
    <n v="18"/>
    <x v="1"/>
    <x v="1"/>
    <n v="0"/>
    <s v="OH"/>
    <s v="Hombre"/>
    <x v="1"/>
    <n v="41"/>
    <x v="0"/>
    <x v="0"/>
    <x v="1"/>
    <n v="5"/>
    <x v="0"/>
    <x v="0"/>
    <s v="direct debit"/>
    <n v="34"/>
    <x v="1"/>
    <n v="34"/>
    <n v="2422"/>
    <x v="0"/>
    <m/>
    <s v="2023/10/05"/>
    <x v="1437"/>
    <x v="485"/>
    <s v="Alto"/>
    <x v="0"/>
    <n v="29.926031823317281"/>
    <n v="1"/>
    <s v="Email"/>
    <x v="0"/>
    <b v="0"/>
    <x v="1"/>
    <x v="0"/>
  </r>
  <r>
    <x v="6088"/>
    <x v="0"/>
    <x v="2"/>
    <n v="0"/>
    <n v="0"/>
    <x v="0"/>
    <x v="0"/>
    <n v="0"/>
    <s v="AZ"/>
    <s v="Hombre"/>
    <x v="1"/>
    <n v="63"/>
    <x v="0"/>
    <x v="0"/>
    <x v="0"/>
    <n v="0"/>
    <x v="0"/>
    <x v="2"/>
    <s v="CREDIT CARD"/>
    <n v="11"/>
    <x v="0"/>
    <n v="11"/>
    <n v="139"/>
    <x v="0"/>
    <m/>
    <s v="2020-06-05"/>
    <x v="288"/>
    <x v="1009"/>
    <s v="Bajo"/>
    <x v="1"/>
    <n v="12.585844763995381"/>
    <n v="1"/>
    <s v="Teléfono"/>
    <x v="1"/>
    <b v="0"/>
    <x v="1"/>
    <x v="0"/>
  </r>
  <r>
    <x v="6089"/>
    <x v="0"/>
    <x v="33"/>
    <n v="1"/>
    <n v="2"/>
    <x v="1"/>
    <x v="1"/>
    <n v="0"/>
    <s v="AZ"/>
    <s v="Female"/>
    <x v="0"/>
    <n v="43"/>
    <x v="0"/>
    <x v="0"/>
    <x v="0"/>
    <n v="0"/>
    <x v="0"/>
    <x v="0"/>
    <s v="direct debit"/>
    <n v="35"/>
    <x v="1"/>
    <n v="35"/>
    <n v="797"/>
    <x v="0"/>
    <m/>
    <s v="2023/04/12"/>
    <x v="81"/>
    <x v="1267"/>
    <s v="Alto"/>
    <x v="0"/>
    <n v="39.332288625187651"/>
    <n v="1"/>
    <s v="Email"/>
    <x v="0"/>
    <b v="1"/>
    <x v="0"/>
    <x v="4"/>
  </r>
  <r>
    <x v="6090"/>
    <x v="1"/>
    <x v="19"/>
    <n v="5"/>
    <n v="6"/>
    <x v="1"/>
    <x v="1"/>
    <n v="0"/>
    <s v="SC"/>
    <s v="Hombre"/>
    <x v="1"/>
    <n v="68"/>
    <x v="0"/>
    <x v="1"/>
    <x v="0"/>
    <n v="0"/>
    <x v="0"/>
    <x v="0"/>
    <s v="direct debit"/>
    <n v="57"/>
    <x v="1"/>
    <n v="57"/>
    <n v="1469"/>
    <x v="1"/>
    <s v="Competitor made better offer"/>
    <s v="2021-07-07"/>
    <x v="663"/>
    <x v="1254"/>
    <s v="Alto"/>
    <x v="0"/>
    <n v="45.634182668919067"/>
    <n v="8"/>
    <s v="SMS"/>
    <x v="2"/>
    <b v="0"/>
    <x v="1"/>
    <x v="2"/>
  </r>
  <r>
    <x v="6091"/>
    <x v="0"/>
    <x v="47"/>
    <n v="0"/>
    <n v="2"/>
    <x v="1"/>
    <x v="1"/>
    <n v="0"/>
    <s v="MS"/>
    <s v="Hombre"/>
    <x v="1"/>
    <n v="46"/>
    <x v="0"/>
    <x v="0"/>
    <x v="0"/>
    <n v="0"/>
    <x v="1"/>
    <x v="1"/>
    <s v="CREDIT CARD"/>
    <n v="31"/>
    <x v="0"/>
    <n v="31"/>
    <n v="982"/>
    <x v="0"/>
    <m/>
    <s v="2023-10-11"/>
    <x v="134"/>
    <x v="1432"/>
    <s v="Bajo"/>
    <x v="1"/>
    <n v="31.953203120261922"/>
    <n v="1"/>
    <s v="Email"/>
    <x v="0"/>
    <b v="0"/>
    <x v="1"/>
    <x v="3"/>
  </r>
  <r>
    <x v="6092"/>
    <x v="0"/>
    <x v="1"/>
    <n v="0"/>
    <n v="0"/>
    <x v="0"/>
    <x v="0"/>
    <n v="0"/>
    <s v="MA"/>
    <s v="Hombre"/>
    <x v="1"/>
    <n v="54"/>
    <x v="0"/>
    <x v="0"/>
    <x v="0"/>
    <n v="0"/>
    <x v="0"/>
    <x v="2"/>
    <s v="CREDIT CARD"/>
    <n v="10"/>
    <x v="0"/>
    <n v="10"/>
    <n v="632"/>
    <x v="0"/>
    <m/>
    <s v="2021-12-21"/>
    <x v="435"/>
    <x v="1207"/>
    <s v="Alto"/>
    <x v="0"/>
    <n v="10.704010198154011"/>
    <n v="2"/>
    <s v="Teléfono"/>
    <x v="1"/>
    <b v="1"/>
    <x v="0"/>
    <x v="4"/>
  </r>
  <r>
    <x v="6093"/>
    <x v="1"/>
    <x v="12"/>
    <n v="0"/>
    <n v="29"/>
    <x v="1"/>
    <x v="1"/>
    <n v="0"/>
    <s v="IL"/>
    <s v="Female"/>
    <x v="0"/>
    <n v="25"/>
    <x v="1"/>
    <x v="0"/>
    <x v="0"/>
    <n v="0"/>
    <x v="0"/>
    <x v="0"/>
    <s v="PAPER CHECK"/>
    <n v="35"/>
    <x v="3"/>
    <n v="35"/>
    <n v="35"/>
    <x v="1"/>
    <s v="Competitor made better offer"/>
    <s v="2023/09/25"/>
    <x v="437"/>
    <x v="902"/>
    <s v="Medio"/>
    <x v="2"/>
    <n v="28.648808387414171"/>
    <n v="9"/>
    <s v="Email"/>
    <x v="0"/>
    <b v="1"/>
    <x v="0"/>
    <x v="4"/>
  </r>
  <r>
    <x v="6094"/>
    <x v="0"/>
    <x v="60"/>
    <n v="0"/>
    <n v="4"/>
    <x v="1"/>
    <x v="1"/>
    <n v="0"/>
    <s v="AK"/>
    <s v="Female"/>
    <x v="0"/>
    <n v="45"/>
    <x v="0"/>
    <x v="0"/>
    <x v="0"/>
    <n v="0"/>
    <x v="1"/>
    <x v="2"/>
    <s v="CREDIT CARD"/>
    <n v="41"/>
    <x v="0"/>
    <n v="41"/>
    <n v="2249"/>
    <x v="0"/>
    <m/>
    <s v="2023-07-29"/>
    <x v="508"/>
    <x v="309"/>
    <s v="Alto"/>
    <x v="0"/>
    <n v="43.881425665740537"/>
    <n v="6"/>
    <s v="Email"/>
    <x v="0"/>
    <b v="0"/>
    <x v="1"/>
    <x v="2"/>
  </r>
  <r>
    <x v="6095"/>
    <x v="1"/>
    <x v="12"/>
    <n v="1"/>
    <n v="3"/>
    <x v="1"/>
    <x v="1"/>
    <n v="0"/>
    <s v="PA"/>
    <s v="Female"/>
    <x v="0"/>
    <n v="66"/>
    <x v="0"/>
    <x v="1"/>
    <x v="0"/>
    <n v="0"/>
    <x v="0"/>
    <x v="0"/>
    <s v="PAPER CHECK"/>
    <n v="9"/>
    <x v="3"/>
    <n v="9"/>
    <n v="9"/>
    <x v="3"/>
    <s v="Attitude of service provider"/>
    <s v="2020-07-09"/>
    <x v="651"/>
    <x v="209"/>
    <s v="Alto"/>
    <x v="0"/>
    <n v="10.740360093114351"/>
    <n v="3"/>
    <s v="SMS"/>
    <x v="2"/>
    <b v="0"/>
    <x v="1"/>
    <x v="3"/>
  </r>
  <r>
    <x v="6096"/>
    <x v="0"/>
    <x v="11"/>
    <n v="0"/>
    <n v="0"/>
    <x v="0"/>
    <x v="0"/>
    <n v="0"/>
    <s v="WI"/>
    <s v="Hombre"/>
    <x v="1"/>
    <n v="34"/>
    <x v="0"/>
    <x v="0"/>
    <x v="0"/>
    <n v="0"/>
    <x v="0"/>
    <x v="0"/>
    <s v="CREDIT CARD"/>
    <n v="13"/>
    <x v="0"/>
    <n v="13"/>
    <n v="71"/>
    <x v="0"/>
    <m/>
    <s v="2021-01-28"/>
    <x v="1051"/>
    <x v="12"/>
    <s v="Alto"/>
    <x v="0"/>
    <n v="14.2379201020489"/>
    <n v="6"/>
    <s v="Teléfono"/>
    <x v="1"/>
    <b v="0"/>
    <x v="1"/>
    <x v="3"/>
  </r>
  <r>
    <x v="6097"/>
    <x v="0"/>
    <x v="67"/>
    <n v="0"/>
    <n v="9"/>
    <x v="1"/>
    <x v="1"/>
    <n v="0"/>
    <s v="MS"/>
    <s v="Hombre"/>
    <x v="1"/>
    <n v="68"/>
    <x v="0"/>
    <x v="1"/>
    <x v="0"/>
    <n v="0"/>
    <x v="0"/>
    <x v="1"/>
    <s v="CREDIT CARD"/>
    <n v="34"/>
    <x v="0"/>
    <n v="34"/>
    <n v="1177"/>
    <x v="0"/>
    <m/>
    <s v="2020/10/28"/>
    <x v="721"/>
    <x v="1020"/>
    <s v="Bajo"/>
    <x v="1"/>
    <n v="38.239247368494588"/>
    <n v="8"/>
    <s v="Email"/>
    <x v="0"/>
    <b v="1"/>
    <x v="0"/>
    <x v="3"/>
  </r>
  <r>
    <x v="6098"/>
    <x v="0"/>
    <x v="58"/>
    <n v="0"/>
    <n v="6"/>
    <x v="1"/>
    <x v="1"/>
    <n v="0"/>
    <s v="WI"/>
    <s v="Hombre"/>
    <x v="1"/>
    <n v="39"/>
    <x v="0"/>
    <x v="0"/>
    <x v="0"/>
    <n v="0"/>
    <x v="0"/>
    <x v="0"/>
    <s v="direct debit"/>
    <n v="39"/>
    <x v="1"/>
    <n v="39"/>
    <n v="1239"/>
    <x v="0"/>
    <m/>
    <s v="2023/09/04"/>
    <x v="323"/>
    <x v="1042"/>
    <s v="Medio"/>
    <x v="2"/>
    <n v="41.892845144465923"/>
    <n v="0"/>
    <s v="SMS"/>
    <x v="2"/>
    <b v="0"/>
    <x v="1"/>
    <x v="4"/>
  </r>
  <r>
    <x v="6099"/>
    <x v="0"/>
    <x v="6"/>
    <n v="0"/>
    <n v="5"/>
    <x v="1"/>
    <x v="1"/>
    <n v="0"/>
    <s v="ND"/>
    <s v="Hombre"/>
    <x v="1"/>
    <n v="43"/>
    <x v="0"/>
    <x v="0"/>
    <x v="0"/>
    <n v="0"/>
    <x v="1"/>
    <x v="0"/>
    <s v="direct debit"/>
    <n v="22"/>
    <x v="1"/>
    <n v="22"/>
    <n v="428"/>
    <x v="0"/>
    <m/>
    <s v="2022-09-08"/>
    <x v="1301"/>
    <x v="456"/>
    <s v="Medio"/>
    <x v="2"/>
    <n v="21.275662058069852"/>
    <n v="2"/>
    <s v="Email"/>
    <x v="0"/>
    <b v="0"/>
    <x v="1"/>
    <x v="2"/>
  </r>
  <r>
    <x v="6100"/>
    <x v="0"/>
    <x v="12"/>
    <n v="2"/>
    <n v="4"/>
    <x v="0"/>
    <x v="0"/>
    <n v="18"/>
    <s v="NY"/>
    <s v="Female"/>
    <x v="0"/>
    <n v="54"/>
    <x v="0"/>
    <x v="0"/>
    <x v="0"/>
    <n v="0"/>
    <x v="0"/>
    <x v="0"/>
    <s v="direct debit"/>
    <n v="20"/>
    <x v="1"/>
    <n v="20"/>
    <n v="20"/>
    <x v="0"/>
    <m/>
    <s v="2023-10-02"/>
    <x v="1191"/>
    <x v="450"/>
    <s v="Bajo"/>
    <x v="1"/>
    <n v="16.520247693438179"/>
    <n v="2"/>
    <s v="SMS"/>
    <x v="2"/>
    <b v="1"/>
    <x v="0"/>
    <x v="4"/>
  </r>
  <r>
    <x v="6101"/>
    <x v="1"/>
    <x v="71"/>
    <n v="4"/>
    <n v="3"/>
    <x v="1"/>
    <x v="1"/>
    <n v="0"/>
    <s v="DE"/>
    <s v="Hombre"/>
    <x v="1"/>
    <n v="35"/>
    <x v="0"/>
    <x v="0"/>
    <x v="0"/>
    <n v="0"/>
    <x v="1"/>
    <x v="1"/>
    <s v="direct debit"/>
    <n v="50"/>
    <x v="1"/>
    <n v="50"/>
    <n v="2044"/>
    <x v="1"/>
    <s v="Competitor had better devices"/>
    <s v="2023/10/13"/>
    <x v="1406"/>
    <x v="1438"/>
    <s v="Alto"/>
    <x v="0"/>
    <n v="49.999454763625387"/>
    <n v="10"/>
    <s v="SMS"/>
    <x v="2"/>
    <b v="0"/>
    <x v="1"/>
    <x v="4"/>
  </r>
  <r>
    <x v="6102"/>
    <x v="0"/>
    <x v="3"/>
    <n v="0"/>
    <n v="11"/>
    <x v="1"/>
    <x v="1"/>
    <n v="0"/>
    <s v="MD"/>
    <s v="Female"/>
    <x v="0"/>
    <n v="64"/>
    <x v="0"/>
    <x v="0"/>
    <x v="1"/>
    <n v="5"/>
    <x v="1"/>
    <x v="2"/>
    <s v="CREDIT CARD"/>
    <n v="22"/>
    <x v="0"/>
    <n v="22"/>
    <n v="1522"/>
    <x v="0"/>
    <m/>
    <s v="2023/03/18"/>
    <x v="733"/>
    <x v="528"/>
    <s v="Alto"/>
    <x v="0"/>
    <n v="23.946664823843619"/>
    <n v="8"/>
    <s v="Email"/>
    <x v="0"/>
    <b v="1"/>
    <x v="0"/>
    <x v="4"/>
  </r>
  <r>
    <x v="6103"/>
    <x v="0"/>
    <x v="39"/>
    <n v="0"/>
    <n v="3"/>
    <x v="0"/>
    <x v="0"/>
    <n v="72"/>
    <s v="NH"/>
    <s v="Hombre"/>
    <x v="1"/>
    <n v="34"/>
    <x v="0"/>
    <x v="0"/>
    <x v="1"/>
    <n v="6"/>
    <x v="1"/>
    <x v="2"/>
    <s v="CREDIT CARD"/>
    <n v="54"/>
    <x v="0"/>
    <n v="54"/>
    <n v="3851"/>
    <x v="0"/>
    <m/>
    <s v="2021/07/25"/>
    <x v="307"/>
    <x v="274"/>
    <s v="Bajo"/>
    <x v="1"/>
    <n v="62.052176206902729"/>
    <n v="1"/>
    <s v="SMS"/>
    <x v="2"/>
    <b v="1"/>
    <x v="0"/>
    <x v="2"/>
  </r>
  <r>
    <x v="6104"/>
    <x v="0"/>
    <x v="17"/>
    <n v="0"/>
    <n v="6"/>
    <x v="1"/>
    <x v="1"/>
    <n v="0"/>
    <s v="OK"/>
    <s v="Hombre"/>
    <x v="1"/>
    <n v="46"/>
    <x v="0"/>
    <x v="0"/>
    <x v="0"/>
    <n v="0"/>
    <x v="1"/>
    <x v="1"/>
    <s v="direct debit"/>
    <n v="51"/>
    <x v="1"/>
    <n v="51"/>
    <n v="2655"/>
    <x v="0"/>
    <m/>
    <s v="2020-01-11"/>
    <x v="664"/>
    <x v="1069"/>
    <s v="Medio"/>
    <x v="2"/>
    <n v="52.034208049320497"/>
    <n v="9"/>
    <s v="SMS"/>
    <x v="2"/>
    <b v="0"/>
    <x v="1"/>
    <x v="3"/>
  </r>
  <r>
    <x v="6105"/>
    <x v="0"/>
    <x v="39"/>
    <n v="1"/>
    <n v="4"/>
    <x v="1"/>
    <x v="1"/>
    <n v="0"/>
    <s v="UT"/>
    <s v="Hombre"/>
    <x v="1"/>
    <n v="62"/>
    <x v="0"/>
    <x v="0"/>
    <x v="0"/>
    <n v="0"/>
    <x v="1"/>
    <x v="2"/>
    <s v="direct debit"/>
    <n v="38"/>
    <x v="1"/>
    <n v="38"/>
    <n v="2715"/>
    <x v="0"/>
    <m/>
    <s v="2020/06/21"/>
    <x v="1164"/>
    <x v="702"/>
    <s v="Alto"/>
    <x v="0"/>
    <n v="41.924496145945042"/>
    <n v="6"/>
    <s v="SMS"/>
    <x v="2"/>
    <b v="0"/>
    <x v="1"/>
    <x v="3"/>
  </r>
  <r>
    <x v="6106"/>
    <x v="0"/>
    <x v="57"/>
    <n v="0"/>
    <n v="4"/>
    <x v="1"/>
    <x v="1"/>
    <n v="0"/>
    <s v="MD"/>
    <s v="Hombre"/>
    <x v="1"/>
    <n v="51"/>
    <x v="0"/>
    <x v="0"/>
    <x v="0"/>
    <n v="0"/>
    <x v="1"/>
    <x v="2"/>
    <s v="CREDIT CARD"/>
    <n v="35"/>
    <x v="0"/>
    <n v="35"/>
    <n v="2591"/>
    <x v="0"/>
    <m/>
    <s v="2020-08-11"/>
    <x v="1147"/>
    <x v="944"/>
    <s v="Medio"/>
    <x v="2"/>
    <n v="39.862022741249341"/>
    <n v="2"/>
    <s v="Teléfono"/>
    <x v="1"/>
    <b v="1"/>
    <x v="0"/>
    <x v="3"/>
  </r>
  <r>
    <x v="6107"/>
    <x v="0"/>
    <x v="29"/>
    <n v="0"/>
    <n v="10"/>
    <x v="1"/>
    <x v="1"/>
    <n v="0"/>
    <s v="KS"/>
    <s v="Hombre"/>
    <x v="1"/>
    <n v="70"/>
    <x v="0"/>
    <x v="1"/>
    <x v="0"/>
    <n v="0"/>
    <x v="0"/>
    <x v="0"/>
    <s v="direct debit"/>
    <n v="55"/>
    <x v="1"/>
    <n v="55"/>
    <n v="3637"/>
    <x v="0"/>
    <m/>
    <s v="2022/03/03"/>
    <x v="432"/>
    <x v="372"/>
    <s v="Medio"/>
    <x v="2"/>
    <n v="55.528523759713437"/>
    <n v="8"/>
    <s v="Teléfono"/>
    <x v="1"/>
    <b v="0"/>
    <x v="1"/>
    <x v="4"/>
  </r>
  <r>
    <x v="6108"/>
    <x v="0"/>
    <x v="13"/>
    <n v="1"/>
    <n v="5"/>
    <x v="1"/>
    <x v="1"/>
    <n v="0"/>
    <s v="NY"/>
    <s v="Female"/>
    <x v="0"/>
    <n v="42"/>
    <x v="0"/>
    <x v="0"/>
    <x v="1"/>
    <n v="3"/>
    <x v="0"/>
    <x v="1"/>
    <s v="CREDIT CARD"/>
    <n v="41"/>
    <x v="0"/>
    <n v="41"/>
    <n v="1825"/>
    <x v="0"/>
    <m/>
    <s v="2023/01/08"/>
    <x v="1438"/>
    <x v="108"/>
    <s v="Alto"/>
    <x v="0"/>
    <n v="47.688453719059567"/>
    <n v="6"/>
    <s v="SMS"/>
    <x v="2"/>
    <b v="0"/>
    <x v="1"/>
    <x v="0"/>
  </r>
  <r>
    <x v="6109"/>
    <x v="1"/>
    <x v="14"/>
    <n v="3"/>
    <n v="0"/>
    <x v="1"/>
    <x v="1"/>
    <n v="0"/>
    <s v="AZ"/>
    <s v="Female"/>
    <x v="0"/>
    <n v="41"/>
    <x v="0"/>
    <x v="0"/>
    <x v="0"/>
    <n v="0"/>
    <x v="0"/>
    <x v="0"/>
    <s v="direct debit"/>
    <n v="23"/>
    <x v="1"/>
    <n v="23"/>
    <n v="208"/>
    <x v="2"/>
    <s v="Product dissatisfaction"/>
    <s v="2022-08-28"/>
    <x v="96"/>
    <x v="96"/>
    <s v="Medio"/>
    <x v="2"/>
    <n v="24.837414309627579"/>
    <n v="0"/>
    <s v="Teléfono"/>
    <x v="1"/>
    <b v="1"/>
    <x v="0"/>
    <x v="2"/>
  </r>
  <r>
    <x v="6110"/>
    <x v="0"/>
    <x v="9"/>
    <n v="0"/>
    <n v="1"/>
    <x v="1"/>
    <x v="1"/>
    <n v="0"/>
    <s v="NH"/>
    <s v="Female"/>
    <x v="0"/>
    <n v="72"/>
    <x v="0"/>
    <x v="1"/>
    <x v="0"/>
    <n v="0"/>
    <x v="0"/>
    <x v="0"/>
    <s v="direct debit"/>
    <n v="12"/>
    <x v="1"/>
    <n v="12"/>
    <n v="31"/>
    <x v="0"/>
    <m/>
    <s v="2022/01/01"/>
    <x v="1386"/>
    <x v="1357"/>
    <s v="Alto"/>
    <x v="0"/>
    <n v="12.486192787594151"/>
    <n v="10"/>
    <s v="SMS"/>
    <x v="2"/>
    <b v="1"/>
    <x v="0"/>
    <x v="4"/>
  </r>
  <r>
    <x v="6111"/>
    <x v="0"/>
    <x v="12"/>
    <n v="0"/>
    <n v="16"/>
    <x v="1"/>
    <x v="1"/>
    <n v="0"/>
    <s v="MS"/>
    <s v="Female"/>
    <x v="0"/>
    <n v="29"/>
    <x v="1"/>
    <x v="0"/>
    <x v="0"/>
    <n v="0"/>
    <x v="0"/>
    <x v="0"/>
    <s v="CREDIT CARD"/>
    <n v="29"/>
    <x v="0"/>
    <n v="29"/>
    <n v="29"/>
    <x v="0"/>
    <m/>
    <s v="2020/07/11"/>
    <x v="860"/>
    <x v="921"/>
    <s v="Alto"/>
    <x v="0"/>
    <n v="33.353518720350799"/>
    <n v="4"/>
    <s v="Teléfono"/>
    <x v="1"/>
    <b v="1"/>
    <x v="0"/>
    <x v="3"/>
  </r>
  <r>
    <x v="6112"/>
    <x v="0"/>
    <x v="73"/>
    <n v="2"/>
    <n v="8"/>
    <x v="1"/>
    <x v="1"/>
    <n v="0"/>
    <s v="KS"/>
    <s v="Female"/>
    <x v="0"/>
    <n v="31"/>
    <x v="0"/>
    <x v="0"/>
    <x v="1"/>
    <n v="2"/>
    <x v="1"/>
    <x v="0"/>
    <s v="CREDIT CARD"/>
    <n v="30"/>
    <x v="0"/>
    <n v="30"/>
    <n v="1185"/>
    <x v="0"/>
    <m/>
    <s v="2021/10/07"/>
    <x v="665"/>
    <x v="784"/>
    <s v="Alto"/>
    <x v="0"/>
    <n v="33.912207276782247"/>
    <n v="9"/>
    <s v="Teléfono"/>
    <x v="1"/>
    <b v="1"/>
    <x v="0"/>
    <x v="3"/>
  </r>
  <r>
    <x v="6113"/>
    <x v="1"/>
    <x v="45"/>
    <n v="4"/>
    <n v="5"/>
    <x v="1"/>
    <x v="1"/>
    <n v="0"/>
    <s v="NV"/>
    <s v="Female"/>
    <x v="0"/>
    <n v="58"/>
    <x v="0"/>
    <x v="0"/>
    <x v="0"/>
    <n v="0"/>
    <x v="0"/>
    <x v="0"/>
    <s v="CREDIT CARD"/>
    <n v="44"/>
    <x v="0"/>
    <n v="44"/>
    <n v="564"/>
    <x v="1"/>
    <s v="Competitor had better devices"/>
    <s v="2022/08/24"/>
    <x v="291"/>
    <x v="434"/>
    <s v="Alto"/>
    <x v="0"/>
    <n v="42.351916488894148"/>
    <n v="0"/>
    <s v="Teléfono"/>
    <x v="1"/>
    <b v="0"/>
    <x v="1"/>
    <x v="3"/>
  </r>
  <r>
    <x v="6114"/>
    <x v="0"/>
    <x v="66"/>
    <n v="0"/>
    <n v="0"/>
    <x v="0"/>
    <x v="0"/>
    <n v="0"/>
    <s v="AR"/>
    <s v="Hombre"/>
    <x v="1"/>
    <n v="32"/>
    <x v="0"/>
    <x v="0"/>
    <x v="0"/>
    <n v="0"/>
    <x v="0"/>
    <x v="1"/>
    <s v="CREDIT CARD"/>
    <n v="11"/>
    <x v="0"/>
    <n v="11"/>
    <n v="297"/>
    <x v="0"/>
    <m/>
    <s v="2023-03-10"/>
    <x v="240"/>
    <x v="1439"/>
    <s v="Alto"/>
    <x v="0"/>
    <n v="11.672100206039071"/>
    <n v="5"/>
    <s v="SMS"/>
    <x v="2"/>
    <b v="1"/>
    <x v="0"/>
    <x v="0"/>
  </r>
  <r>
    <x v="6115"/>
    <x v="1"/>
    <x v="8"/>
    <n v="0"/>
    <n v="2"/>
    <x v="0"/>
    <x v="0"/>
    <n v="22"/>
    <s v="WI"/>
    <s v="Hombre"/>
    <x v="1"/>
    <n v="78"/>
    <x v="0"/>
    <x v="1"/>
    <x v="0"/>
    <n v="0"/>
    <x v="0"/>
    <x v="0"/>
    <s v="CREDIT CARD"/>
    <n v="49"/>
    <x v="0"/>
    <n v="49"/>
    <n v="87"/>
    <x v="1"/>
    <s v="Competitor had better devices"/>
    <s v="2022/05/26"/>
    <x v="1101"/>
    <x v="117"/>
    <s v="Medio"/>
    <x v="2"/>
    <n v="43.266633747314529"/>
    <n v="4"/>
    <s v="SMS"/>
    <x v="2"/>
    <b v="0"/>
    <x v="1"/>
    <x v="3"/>
  </r>
  <r>
    <x v="6116"/>
    <x v="1"/>
    <x v="70"/>
    <n v="4"/>
    <n v="9"/>
    <x v="1"/>
    <x v="1"/>
    <n v="0"/>
    <s v="NJ"/>
    <s v="Hombre"/>
    <x v="1"/>
    <n v="46"/>
    <x v="0"/>
    <x v="0"/>
    <x v="0"/>
    <n v="0"/>
    <x v="1"/>
    <x v="1"/>
    <s v="direct debit"/>
    <n v="60"/>
    <x v="1"/>
    <n v="60"/>
    <n v="3521"/>
    <x v="2"/>
    <s v="Network reliability"/>
    <s v="2023-01-29"/>
    <x v="326"/>
    <x v="1309"/>
    <s v="Alto"/>
    <x v="0"/>
    <n v="54.960942544760798"/>
    <n v="1"/>
    <s v="Email"/>
    <x v="0"/>
    <b v="0"/>
    <x v="1"/>
    <x v="0"/>
  </r>
  <r>
    <x v="6117"/>
    <x v="0"/>
    <x v="36"/>
    <n v="0"/>
    <n v="6"/>
    <x v="1"/>
    <x v="1"/>
    <n v="0"/>
    <s v="NH"/>
    <s v="Hombre"/>
    <x v="1"/>
    <n v="56"/>
    <x v="0"/>
    <x v="0"/>
    <x v="0"/>
    <n v="0"/>
    <x v="0"/>
    <x v="0"/>
    <s v="direct debit"/>
    <n v="16"/>
    <x v="1"/>
    <n v="16"/>
    <n v="61"/>
    <x v="0"/>
    <m/>
    <s v="2022/11/22"/>
    <x v="1136"/>
    <x v="494"/>
    <s v="Bajo"/>
    <x v="1"/>
    <n v="13.113525597980081"/>
    <n v="9"/>
    <s v="SMS"/>
    <x v="2"/>
    <b v="1"/>
    <x v="0"/>
    <x v="3"/>
  </r>
  <r>
    <x v="6118"/>
    <x v="1"/>
    <x v="31"/>
    <n v="4"/>
    <n v="5"/>
    <x v="0"/>
    <x v="0"/>
    <n v="12"/>
    <s v="TX"/>
    <s v="Female"/>
    <x v="0"/>
    <n v="31"/>
    <x v="0"/>
    <x v="0"/>
    <x v="1"/>
    <n v="2"/>
    <x v="0"/>
    <x v="0"/>
    <s v="direct debit"/>
    <n v="27"/>
    <x v="1"/>
    <n v="27"/>
    <n v="593"/>
    <x v="2"/>
    <s v="Service dissatisfaction"/>
    <s v="2020-11-30"/>
    <x v="1423"/>
    <x v="519"/>
    <s v="Alto"/>
    <x v="0"/>
    <n v="26.72955695501328"/>
    <n v="0"/>
    <s v="Email"/>
    <x v="0"/>
    <b v="1"/>
    <x v="0"/>
    <x v="3"/>
  </r>
  <r>
    <x v="6119"/>
    <x v="1"/>
    <x v="12"/>
    <n v="2"/>
    <n v="6"/>
    <x v="1"/>
    <x v="1"/>
    <n v="0"/>
    <s v="ID"/>
    <s v="Hombre"/>
    <x v="1"/>
    <n v="52"/>
    <x v="0"/>
    <x v="0"/>
    <x v="0"/>
    <n v="0"/>
    <x v="0"/>
    <x v="0"/>
    <s v="direct debit"/>
    <n v="22"/>
    <x v="1"/>
    <n v="22"/>
    <n v="22"/>
    <x v="1"/>
    <s v="Competitor offered higher download speeds"/>
    <s v="2023/10/31"/>
    <x v="602"/>
    <x v="734"/>
    <s v="Bajo"/>
    <x v="1"/>
    <n v="26.160763822462101"/>
    <n v="6"/>
    <s v="SMS"/>
    <x v="2"/>
    <b v="0"/>
    <x v="1"/>
    <x v="2"/>
  </r>
  <r>
    <x v="6120"/>
    <x v="1"/>
    <x v="53"/>
    <n v="5"/>
    <n v="2"/>
    <x v="1"/>
    <x v="1"/>
    <n v="0"/>
    <s v="TX"/>
    <s v="Hombre"/>
    <x v="1"/>
    <n v="82"/>
    <x v="0"/>
    <x v="1"/>
    <x v="0"/>
    <n v="0"/>
    <x v="1"/>
    <x v="0"/>
    <s v="direct debit"/>
    <n v="50"/>
    <x v="1"/>
    <n v="50"/>
    <n v="2110"/>
    <x v="1"/>
    <s v="Competitor made better offer"/>
    <s v="2020-04-03"/>
    <x v="727"/>
    <x v="521"/>
    <s v="Bajo"/>
    <x v="1"/>
    <n v="55.485629240357618"/>
    <n v="6"/>
    <s v="Email"/>
    <x v="0"/>
    <b v="0"/>
    <x v="1"/>
    <x v="0"/>
  </r>
  <r>
    <x v="6121"/>
    <x v="1"/>
    <x v="68"/>
    <n v="2"/>
    <n v="15"/>
    <x v="0"/>
    <x v="0"/>
    <n v="75"/>
    <s v="ME"/>
    <s v="Hombre"/>
    <x v="1"/>
    <n v="27"/>
    <x v="1"/>
    <x v="0"/>
    <x v="0"/>
    <n v="0"/>
    <x v="1"/>
    <x v="0"/>
    <s v="direct debit"/>
    <n v="36"/>
    <x v="1"/>
    <n v="36"/>
    <n v="1749"/>
    <x v="3"/>
    <s v="Attitude of support person"/>
    <s v="2020-06-25"/>
    <x v="113"/>
    <x v="440"/>
    <s v="Medio"/>
    <x v="2"/>
    <n v="30.262163254795801"/>
    <n v="6"/>
    <s v="Teléfono"/>
    <x v="1"/>
    <b v="1"/>
    <x v="0"/>
    <x v="4"/>
  </r>
  <r>
    <x v="3352"/>
    <x v="1"/>
    <x v="0"/>
    <n v="3"/>
    <n v="3"/>
    <x v="1"/>
    <x v="1"/>
    <n v="0"/>
    <s v="ND"/>
    <s v="Female"/>
    <x v="0"/>
    <n v="47"/>
    <x v="0"/>
    <x v="0"/>
    <x v="0"/>
    <n v="0"/>
    <x v="1"/>
    <x v="0"/>
    <s v="direct debit"/>
    <n v="35"/>
    <x v="1"/>
    <n v="35"/>
    <n v="866"/>
    <x v="1"/>
    <s v="Competitor made better offer"/>
    <s v="2020-05-07"/>
    <x v="953"/>
    <x v="1316"/>
    <s v="Alto"/>
    <x v="0"/>
    <n v="32.770124887430207"/>
    <n v="9"/>
    <s v="SMS"/>
    <x v="2"/>
    <b v="1"/>
    <x v="0"/>
    <x v="0"/>
  </r>
  <r>
    <x v="6122"/>
    <x v="0"/>
    <x v="55"/>
    <n v="0"/>
    <n v="0"/>
    <x v="0"/>
    <x v="0"/>
    <n v="0"/>
    <s v="TX"/>
    <s v="Hombre"/>
    <x v="1"/>
    <n v="39"/>
    <x v="0"/>
    <x v="0"/>
    <x v="1"/>
    <n v="5"/>
    <x v="0"/>
    <x v="1"/>
    <s v="CREDIT CARD"/>
    <n v="8"/>
    <x v="0"/>
    <n v="8"/>
    <n v="386"/>
    <x v="0"/>
    <m/>
    <s v="2021-03-26"/>
    <x v="650"/>
    <x v="837"/>
    <s v="Medio"/>
    <x v="2"/>
    <n v="7.686393948305442"/>
    <n v="9"/>
    <s v="Teléfono"/>
    <x v="1"/>
    <b v="0"/>
    <x v="1"/>
    <x v="3"/>
  </r>
  <r>
    <x v="6123"/>
    <x v="0"/>
    <x v="44"/>
    <n v="0"/>
    <n v="1"/>
    <x v="1"/>
    <x v="1"/>
    <n v="0"/>
    <s v="DE"/>
    <s v="Hombre"/>
    <x v="1"/>
    <n v="60"/>
    <x v="0"/>
    <x v="0"/>
    <x v="0"/>
    <n v="0"/>
    <x v="1"/>
    <x v="1"/>
    <s v="CREDIT CARD"/>
    <n v="45"/>
    <x v="0"/>
    <n v="45"/>
    <n v="2752"/>
    <x v="0"/>
    <m/>
    <s v="2020/10/12"/>
    <x v="536"/>
    <x v="1182"/>
    <s v="Bajo"/>
    <x v="1"/>
    <n v="53.775227912092049"/>
    <n v="4"/>
    <s v="Teléfono"/>
    <x v="1"/>
    <b v="1"/>
    <x v="0"/>
    <x v="4"/>
  </r>
  <r>
    <x v="6124"/>
    <x v="1"/>
    <x v="12"/>
    <n v="1"/>
    <n v="3"/>
    <x v="1"/>
    <x v="1"/>
    <n v="0"/>
    <s v="ND"/>
    <s v="Hombre"/>
    <x v="1"/>
    <n v="53"/>
    <x v="0"/>
    <x v="0"/>
    <x v="0"/>
    <n v="0"/>
    <x v="0"/>
    <x v="0"/>
    <s v="direct debit"/>
    <n v="45"/>
    <x v="1"/>
    <n v="45"/>
    <n v="45"/>
    <x v="1"/>
    <s v="Competitor made better offer"/>
    <s v="2022-01-26"/>
    <x v="1345"/>
    <x v="856"/>
    <s v="Medio"/>
    <x v="2"/>
    <n v="36.570214870903783"/>
    <n v="1"/>
    <s v="SMS"/>
    <x v="2"/>
    <b v="0"/>
    <x v="1"/>
    <x v="4"/>
  </r>
  <r>
    <x v="6125"/>
    <x v="1"/>
    <x v="45"/>
    <n v="2"/>
    <n v="17"/>
    <x v="1"/>
    <x v="1"/>
    <n v="0"/>
    <s v="MO"/>
    <s v="Female"/>
    <x v="0"/>
    <n v="29"/>
    <x v="1"/>
    <x v="0"/>
    <x v="0"/>
    <n v="0"/>
    <x v="0"/>
    <x v="0"/>
    <s v="CREDIT CARD"/>
    <n v="45"/>
    <x v="0"/>
    <n v="45"/>
    <n v="580"/>
    <x v="5"/>
    <s v="Don't know"/>
    <s v="2021/06/07"/>
    <x v="1439"/>
    <x v="1058"/>
    <s v="Bajo"/>
    <x v="1"/>
    <n v="46.107854936521463"/>
    <n v="0"/>
    <s v="SMS"/>
    <x v="2"/>
    <b v="0"/>
    <x v="1"/>
    <x v="2"/>
  </r>
  <r>
    <x v="6126"/>
    <x v="0"/>
    <x v="56"/>
    <n v="0"/>
    <n v="0"/>
    <x v="0"/>
    <x v="0"/>
    <n v="0"/>
    <s v="ND"/>
    <s v="Hombre"/>
    <x v="1"/>
    <n v="25"/>
    <x v="1"/>
    <x v="0"/>
    <x v="1"/>
    <n v="2"/>
    <x v="0"/>
    <x v="1"/>
    <s v="CREDIT CARD"/>
    <n v="7"/>
    <x v="0"/>
    <n v="7"/>
    <n v="502"/>
    <x v="0"/>
    <m/>
    <s v="2023-02-27"/>
    <x v="805"/>
    <x v="1440"/>
    <s v="Alto"/>
    <x v="0"/>
    <n v="6.1197187192490512"/>
    <n v="6"/>
    <s v="Teléfono"/>
    <x v="1"/>
    <b v="1"/>
    <x v="0"/>
    <x v="3"/>
  </r>
  <r>
    <x v="6127"/>
    <x v="0"/>
    <x v="36"/>
    <n v="1"/>
    <n v="0"/>
    <x v="0"/>
    <x v="0"/>
    <n v="0"/>
    <s v="IA"/>
    <s v="Hombre"/>
    <x v="1"/>
    <n v="30"/>
    <x v="0"/>
    <x v="0"/>
    <x v="0"/>
    <n v="0"/>
    <x v="0"/>
    <x v="0"/>
    <s v="PAPER CHECK"/>
    <n v="11"/>
    <x v="3"/>
    <n v="11"/>
    <n v="47"/>
    <x v="0"/>
    <m/>
    <s v="2023/01/07"/>
    <x v="426"/>
    <x v="237"/>
    <s v="Alto"/>
    <x v="0"/>
    <n v="12.05356006330404"/>
    <n v="8"/>
    <s v="Teléfono"/>
    <x v="1"/>
    <b v="0"/>
    <x v="1"/>
    <x v="0"/>
  </r>
  <r>
    <x v="6128"/>
    <x v="0"/>
    <x v="71"/>
    <n v="1"/>
    <n v="14"/>
    <x v="0"/>
    <x v="0"/>
    <n v="24"/>
    <s v="MO"/>
    <s v="Female"/>
    <x v="0"/>
    <n v="30"/>
    <x v="0"/>
    <x v="0"/>
    <x v="0"/>
    <n v="0"/>
    <x v="0"/>
    <x v="1"/>
    <s v="direct debit"/>
    <n v="29"/>
    <x v="1"/>
    <n v="29"/>
    <n v="1181"/>
    <x v="0"/>
    <m/>
    <s v="2021/02/13"/>
    <x v="1119"/>
    <x v="981"/>
    <s v="Medio"/>
    <x v="2"/>
    <n v="27.982749860573019"/>
    <n v="5"/>
    <s v="Email"/>
    <x v="0"/>
    <b v="0"/>
    <x v="1"/>
    <x v="0"/>
  </r>
  <r>
    <x v="6129"/>
    <x v="1"/>
    <x v="73"/>
    <n v="5"/>
    <n v="10"/>
    <x v="1"/>
    <x v="1"/>
    <n v="0"/>
    <s v="TN"/>
    <s v="Female"/>
    <x v="0"/>
    <n v="62"/>
    <x v="0"/>
    <x v="0"/>
    <x v="0"/>
    <n v="0"/>
    <x v="1"/>
    <x v="0"/>
    <s v="direct debit"/>
    <n v="31"/>
    <x v="1"/>
    <n v="31"/>
    <n v="1209"/>
    <x v="1"/>
    <s v="Competitor made better offer"/>
    <s v="2022/06/16"/>
    <x v="412"/>
    <x v="1344"/>
    <s v="Bajo"/>
    <x v="1"/>
    <n v="26.66770487324839"/>
    <n v="0"/>
    <s v="SMS"/>
    <x v="2"/>
    <b v="0"/>
    <x v="1"/>
    <x v="2"/>
  </r>
  <r>
    <x v="6130"/>
    <x v="0"/>
    <x v="45"/>
    <n v="0"/>
    <n v="7"/>
    <x v="0"/>
    <x v="0"/>
    <n v="43"/>
    <s v="CO"/>
    <s v="Female"/>
    <x v="0"/>
    <n v="62"/>
    <x v="0"/>
    <x v="0"/>
    <x v="0"/>
    <n v="0"/>
    <x v="1"/>
    <x v="2"/>
    <s v="CREDIT CARD"/>
    <n v="22"/>
    <x v="0"/>
    <n v="22"/>
    <n v="278"/>
    <x v="0"/>
    <m/>
    <s v="2020/08/14"/>
    <x v="162"/>
    <x v="1441"/>
    <s v="Medio"/>
    <x v="2"/>
    <n v="20.08265744768914"/>
    <n v="7"/>
    <s v="Email"/>
    <x v="0"/>
    <b v="1"/>
    <x v="0"/>
    <x v="4"/>
  </r>
  <r>
    <x v="6131"/>
    <x v="0"/>
    <x v="9"/>
    <n v="0"/>
    <n v="0"/>
    <x v="0"/>
    <x v="0"/>
    <n v="0"/>
    <s v="VA"/>
    <s v="Hombre"/>
    <x v="1"/>
    <n v="37"/>
    <x v="0"/>
    <x v="0"/>
    <x v="1"/>
    <n v="5"/>
    <x v="0"/>
    <x v="0"/>
    <s v="PAPER CHECK"/>
    <n v="9"/>
    <x v="3"/>
    <n v="9"/>
    <n v="27"/>
    <x v="0"/>
    <m/>
    <s v="2020/05/23"/>
    <x v="941"/>
    <x v="1394"/>
    <s v="Bajo"/>
    <x v="1"/>
    <n v="7.7756698930361567"/>
    <n v="9"/>
    <s v="Email"/>
    <x v="0"/>
    <b v="1"/>
    <x v="0"/>
    <x v="3"/>
  </r>
  <r>
    <x v="6132"/>
    <x v="0"/>
    <x v="12"/>
    <n v="0"/>
    <n v="2"/>
    <x v="1"/>
    <x v="1"/>
    <n v="0"/>
    <s v="NC"/>
    <s v="Female"/>
    <x v="0"/>
    <n v="67"/>
    <x v="0"/>
    <x v="1"/>
    <x v="0"/>
    <n v="0"/>
    <x v="0"/>
    <x v="0"/>
    <s v="direct debit"/>
    <n v="33"/>
    <x v="1"/>
    <n v="33"/>
    <n v="33"/>
    <x v="0"/>
    <m/>
    <s v="2020/02/28"/>
    <x v="676"/>
    <x v="543"/>
    <s v="Alto"/>
    <x v="0"/>
    <n v="32.043776515172183"/>
    <n v="8"/>
    <s v="Teléfono"/>
    <x v="1"/>
    <b v="1"/>
    <x v="0"/>
    <x v="0"/>
  </r>
  <r>
    <x v="6133"/>
    <x v="1"/>
    <x v="32"/>
    <n v="1"/>
    <n v="5"/>
    <x v="1"/>
    <x v="1"/>
    <n v="0"/>
    <s v="CT"/>
    <s v="Hombre"/>
    <x v="1"/>
    <n v="70"/>
    <x v="0"/>
    <x v="1"/>
    <x v="0"/>
    <n v="0"/>
    <x v="1"/>
    <x v="0"/>
    <s v="direct debit"/>
    <n v="56"/>
    <x v="1"/>
    <n v="56"/>
    <n v="2080"/>
    <x v="1"/>
    <s v="Competitor made better offer"/>
    <s v="2021-05-30"/>
    <x v="885"/>
    <x v="1342"/>
    <s v="Alto"/>
    <x v="0"/>
    <n v="59.961364836040353"/>
    <n v="7"/>
    <s v="SMS"/>
    <x v="2"/>
    <b v="1"/>
    <x v="0"/>
    <x v="2"/>
  </r>
  <r>
    <x v="6134"/>
    <x v="1"/>
    <x v="18"/>
    <n v="0"/>
    <n v="8"/>
    <x v="1"/>
    <x v="1"/>
    <n v="0"/>
    <s v="OR"/>
    <s v="Female"/>
    <x v="0"/>
    <n v="50"/>
    <x v="0"/>
    <x v="0"/>
    <x v="0"/>
    <n v="0"/>
    <x v="1"/>
    <x v="0"/>
    <s v="CREDIT CARD"/>
    <n v="62"/>
    <x v="0"/>
    <n v="62"/>
    <n v="3505"/>
    <x v="2"/>
    <s v="Product dissatisfaction"/>
    <s v="2022/09/20"/>
    <x v="433"/>
    <x v="1242"/>
    <s v="Alto"/>
    <x v="0"/>
    <n v="64.79861175627876"/>
    <n v="7"/>
    <s v="Email"/>
    <x v="0"/>
    <b v="1"/>
    <x v="0"/>
    <x v="0"/>
  </r>
  <r>
    <x v="6135"/>
    <x v="0"/>
    <x v="30"/>
    <n v="0"/>
    <n v="13"/>
    <x v="1"/>
    <x v="1"/>
    <n v="0"/>
    <s v="MN"/>
    <s v="Female"/>
    <x v="0"/>
    <n v="32"/>
    <x v="0"/>
    <x v="0"/>
    <x v="1"/>
    <n v="2"/>
    <x v="1"/>
    <x v="0"/>
    <s v="direct debit"/>
    <n v="20"/>
    <x v="1"/>
    <n v="20"/>
    <n v="639"/>
    <x v="0"/>
    <m/>
    <s v="2022/11/17"/>
    <x v="528"/>
    <x v="516"/>
    <s v="Alto"/>
    <x v="0"/>
    <n v="18.114133045307391"/>
    <n v="2"/>
    <s v="SMS"/>
    <x v="2"/>
    <b v="1"/>
    <x v="0"/>
    <x v="2"/>
  </r>
  <r>
    <x v="6136"/>
    <x v="0"/>
    <x v="73"/>
    <n v="0"/>
    <n v="0"/>
    <x v="0"/>
    <x v="0"/>
    <n v="0"/>
    <s v="WA"/>
    <s v="Female"/>
    <x v="0"/>
    <n v="45"/>
    <x v="0"/>
    <x v="0"/>
    <x v="1"/>
    <n v="6"/>
    <x v="0"/>
    <x v="2"/>
    <s v="direct debit"/>
    <n v="7"/>
    <x v="1"/>
    <n v="7"/>
    <n v="280"/>
    <x v="0"/>
    <m/>
    <s v="2021-07-04"/>
    <x v="988"/>
    <x v="203"/>
    <s v="Bajo"/>
    <x v="1"/>
    <n v="6.1833540745353366"/>
    <n v="5"/>
    <s v="Teléfono"/>
    <x v="1"/>
    <b v="0"/>
    <x v="1"/>
    <x v="3"/>
  </r>
  <r>
    <x v="6137"/>
    <x v="0"/>
    <x v="40"/>
    <n v="0"/>
    <n v="18"/>
    <x v="1"/>
    <x v="1"/>
    <n v="0"/>
    <s v="AZ"/>
    <s v="Hombre"/>
    <x v="1"/>
    <n v="22"/>
    <x v="1"/>
    <x v="0"/>
    <x v="1"/>
    <n v="2"/>
    <x v="1"/>
    <x v="2"/>
    <s v="CREDIT CARD"/>
    <n v="24"/>
    <x v="0"/>
    <n v="24"/>
    <n v="1528"/>
    <x v="0"/>
    <m/>
    <s v="2021/02/28"/>
    <x v="1402"/>
    <x v="882"/>
    <s v="Alto"/>
    <x v="0"/>
    <n v="23.844093257222848"/>
    <n v="8"/>
    <s v="SMS"/>
    <x v="2"/>
    <b v="1"/>
    <x v="0"/>
    <x v="2"/>
  </r>
  <r>
    <x v="6138"/>
    <x v="0"/>
    <x v="43"/>
    <n v="0"/>
    <n v="30"/>
    <x v="1"/>
    <x v="1"/>
    <n v="0"/>
    <s v="GA"/>
    <s v="Female"/>
    <x v="0"/>
    <n v="29"/>
    <x v="1"/>
    <x v="0"/>
    <x v="0"/>
    <n v="0"/>
    <x v="0"/>
    <x v="0"/>
    <s v="direct debit"/>
    <n v="41"/>
    <x v="1"/>
    <n v="41"/>
    <n v="1187"/>
    <x v="0"/>
    <m/>
    <s v="2023-12-17"/>
    <x v="779"/>
    <x v="513"/>
    <s v="Alto"/>
    <x v="0"/>
    <n v="42.158106560661722"/>
    <n v="0"/>
    <s v="Teléfono"/>
    <x v="1"/>
    <b v="1"/>
    <x v="0"/>
    <x v="0"/>
  </r>
  <r>
    <x v="6139"/>
    <x v="0"/>
    <x v="58"/>
    <n v="0"/>
    <n v="10"/>
    <x v="1"/>
    <x v="1"/>
    <n v="0"/>
    <s v="MA"/>
    <s v="Female"/>
    <x v="0"/>
    <n v="74"/>
    <x v="0"/>
    <x v="1"/>
    <x v="1"/>
    <n v="3"/>
    <x v="0"/>
    <x v="1"/>
    <s v="direct debit"/>
    <n v="34"/>
    <x v="1"/>
    <n v="34"/>
    <n v="1101"/>
    <x v="0"/>
    <m/>
    <s v="2022/09/12"/>
    <x v="1047"/>
    <x v="786"/>
    <s v="Alto"/>
    <x v="0"/>
    <n v="40.195232086981797"/>
    <n v="4"/>
    <s v="Teléfono"/>
    <x v="1"/>
    <b v="1"/>
    <x v="0"/>
    <x v="4"/>
  </r>
  <r>
    <x v="6140"/>
    <x v="1"/>
    <x v="56"/>
    <n v="0"/>
    <n v="1"/>
    <x v="1"/>
    <x v="1"/>
    <n v="0"/>
    <s v="ME"/>
    <s v="Hombre"/>
    <x v="1"/>
    <n v="59"/>
    <x v="0"/>
    <x v="0"/>
    <x v="0"/>
    <n v="0"/>
    <x v="1"/>
    <x v="1"/>
    <s v="direct debit"/>
    <n v="69"/>
    <x v="1"/>
    <n v="69"/>
    <n v="4683"/>
    <x v="2"/>
    <s v="Product dissatisfaction"/>
    <s v="2020/09/01"/>
    <x v="944"/>
    <x v="345"/>
    <s v="Bajo"/>
    <x v="1"/>
    <n v="66.052183537082527"/>
    <n v="2"/>
    <s v="Email"/>
    <x v="0"/>
    <b v="1"/>
    <x v="0"/>
    <x v="2"/>
  </r>
  <r>
    <x v="6141"/>
    <x v="0"/>
    <x v="12"/>
    <n v="0"/>
    <n v="0"/>
    <x v="0"/>
    <x v="0"/>
    <n v="0"/>
    <s v="KS"/>
    <s v="Female"/>
    <x v="0"/>
    <n v="48"/>
    <x v="0"/>
    <x v="0"/>
    <x v="0"/>
    <n v="0"/>
    <x v="0"/>
    <x v="0"/>
    <s v="CREDIT CARD"/>
    <n v="7"/>
    <x v="0"/>
    <n v="7"/>
    <n v="7"/>
    <x v="0"/>
    <m/>
    <s v="2023/11/18"/>
    <x v="724"/>
    <x v="67"/>
    <s v="Bajo"/>
    <x v="1"/>
    <n v="5.7364572845698376"/>
    <n v="9"/>
    <s v="Teléfono"/>
    <x v="1"/>
    <b v="0"/>
    <x v="1"/>
    <x v="0"/>
  </r>
  <r>
    <x v="6142"/>
    <x v="0"/>
    <x v="24"/>
    <n v="0"/>
    <n v="3"/>
    <x v="1"/>
    <x v="1"/>
    <n v="0"/>
    <s v="SC"/>
    <s v="Female"/>
    <x v="0"/>
    <n v="67"/>
    <x v="0"/>
    <x v="1"/>
    <x v="1"/>
    <n v="2"/>
    <x v="0"/>
    <x v="0"/>
    <s v="direct debit"/>
    <n v="27"/>
    <x v="1"/>
    <n v="27"/>
    <n v="364"/>
    <x v="0"/>
    <m/>
    <s v="2020-01-20"/>
    <x v="5"/>
    <x v="1384"/>
    <s v="Alto"/>
    <x v="0"/>
    <n v="27.920733109823789"/>
    <n v="9"/>
    <s v="Teléfono"/>
    <x v="1"/>
    <b v="1"/>
    <x v="0"/>
    <x v="3"/>
  </r>
  <r>
    <x v="6143"/>
    <x v="1"/>
    <x v="26"/>
    <n v="4"/>
    <n v="2"/>
    <x v="1"/>
    <x v="1"/>
    <n v="0"/>
    <s v="OH"/>
    <s v="Hombre"/>
    <x v="1"/>
    <n v="84"/>
    <x v="0"/>
    <x v="1"/>
    <x v="0"/>
    <n v="0"/>
    <x v="1"/>
    <x v="0"/>
    <s v="direct debit"/>
    <n v="40"/>
    <x v="1"/>
    <n v="40"/>
    <n v="837"/>
    <x v="2"/>
    <s v="Product dissatisfaction"/>
    <s v="2022-07-09"/>
    <x v="522"/>
    <x v="143"/>
    <s v="Alto"/>
    <x v="0"/>
    <n v="35.5969678606114"/>
    <n v="5"/>
    <s v="Teléfono"/>
    <x v="1"/>
    <b v="0"/>
    <x v="1"/>
    <x v="0"/>
  </r>
  <r>
    <x v="6144"/>
    <x v="0"/>
    <x v="29"/>
    <n v="0"/>
    <n v="0"/>
    <x v="0"/>
    <x v="0"/>
    <n v="0"/>
    <s v="IL"/>
    <s v="Hombre"/>
    <x v="1"/>
    <n v="24"/>
    <x v="1"/>
    <x v="0"/>
    <x v="1"/>
    <n v="2"/>
    <x v="0"/>
    <x v="2"/>
    <s v="direct debit"/>
    <n v="6"/>
    <x v="1"/>
    <n v="6"/>
    <n v="381"/>
    <x v="0"/>
    <m/>
    <s v="2022/12/07"/>
    <x v="527"/>
    <x v="716"/>
    <s v="Medio"/>
    <x v="2"/>
    <n v="6.7038062145156756"/>
    <n v="6"/>
    <s v="Email"/>
    <x v="0"/>
    <b v="0"/>
    <x v="1"/>
    <x v="4"/>
  </r>
  <r>
    <x v="6145"/>
    <x v="1"/>
    <x v="53"/>
    <n v="0"/>
    <n v="9"/>
    <x v="0"/>
    <x v="0"/>
    <n v="90"/>
    <s v="KY"/>
    <s v="Female"/>
    <x v="0"/>
    <n v="77"/>
    <x v="0"/>
    <x v="1"/>
    <x v="0"/>
    <n v="0"/>
    <x v="1"/>
    <x v="1"/>
    <s v="direct debit"/>
    <n v="59"/>
    <x v="1"/>
    <n v="59"/>
    <n v="2466"/>
    <x v="2"/>
    <s v="Service dissatisfaction"/>
    <s v="2021/03/23"/>
    <x v="318"/>
    <x v="156"/>
    <s v="Bajo"/>
    <x v="1"/>
    <n v="62.782909979630688"/>
    <n v="3"/>
    <s v="Email"/>
    <x v="0"/>
    <b v="0"/>
    <x v="1"/>
    <x v="4"/>
  </r>
  <r>
    <x v="6146"/>
    <x v="1"/>
    <x v="12"/>
    <n v="0"/>
    <n v="7"/>
    <x v="1"/>
    <x v="1"/>
    <n v="0"/>
    <s v="DC"/>
    <s v="Hombre"/>
    <x v="1"/>
    <n v="50"/>
    <x v="0"/>
    <x v="0"/>
    <x v="1"/>
    <n v="4"/>
    <x v="0"/>
    <x v="0"/>
    <s v="CREDIT CARD"/>
    <n v="16"/>
    <x v="0"/>
    <n v="16"/>
    <n v="16"/>
    <x v="2"/>
    <s v="Service dissatisfaction"/>
    <s v="2020/02/11"/>
    <x v="67"/>
    <x v="1115"/>
    <s v="Bajo"/>
    <x v="1"/>
    <n v="15.153659873952771"/>
    <n v="10"/>
    <s v="SMS"/>
    <x v="2"/>
    <b v="0"/>
    <x v="1"/>
    <x v="0"/>
  </r>
  <r>
    <x v="6147"/>
    <x v="0"/>
    <x v="52"/>
    <n v="1"/>
    <n v="6"/>
    <x v="1"/>
    <x v="1"/>
    <n v="0"/>
    <s v="SD"/>
    <s v="Hombre"/>
    <x v="1"/>
    <n v="82"/>
    <x v="0"/>
    <x v="1"/>
    <x v="0"/>
    <n v="0"/>
    <x v="0"/>
    <x v="2"/>
    <s v="direct debit"/>
    <n v="50"/>
    <x v="1"/>
    <n v="50"/>
    <n v="2985"/>
    <x v="0"/>
    <m/>
    <s v="2021/10/06"/>
    <x v="782"/>
    <x v="841"/>
    <s v="Bajo"/>
    <x v="1"/>
    <n v="46.942680670707318"/>
    <n v="1"/>
    <s v="SMS"/>
    <x v="2"/>
    <b v="0"/>
    <x v="1"/>
    <x v="3"/>
  </r>
  <r>
    <x v="6148"/>
    <x v="0"/>
    <x v="28"/>
    <n v="0"/>
    <n v="25"/>
    <x v="1"/>
    <x v="1"/>
    <n v="0"/>
    <s v="NH"/>
    <s v="Hombre"/>
    <x v="1"/>
    <n v="35"/>
    <x v="0"/>
    <x v="0"/>
    <x v="1"/>
    <n v="4"/>
    <x v="1"/>
    <x v="1"/>
    <s v="direct debit"/>
    <n v="25"/>
    <x v="1"/>
    <n v="25"/>
    <n v="419"/>
    <x v="0"/>
    <m/>
    <s v="2023/03/24"/>
    <x v="397"/>
    <x v="810"/>
    <s v="Bajo"/>
    <x v="1"/>
    <n v="25.688747519169478"/>
    <n v="1"/>
    <s v="Email"/>
    <x v="0"/>
    <b v="0"/>
    <x v="1"/>
    <x v="0"/>
  </r>
  <r>
    <x v="6149"/>
    <x v="0"/>
    <x v="45"/>
    <n v="0"/>
    <n v="9"/>
    <x v="1"/>
    <x v="1"/>
    <n v="0"/>
    <s v="OR"/>
    <s v="Hombre"/>
    <x v="1"/>
    <n v="48"/>
    <x v="0"/>
    <x v="0"/>
    <x v="1"/>
    <n v="3"/>
    <x v="0"/>
    <x v="0"/>
    <s v="CREDIT CARD"/>
    <n v="26"/>
    <x v="0"/>
    <n v="26"/>
    <n v="325"/>
    <x v="0"/>
    <m/>
    <s v="2022/12/24"/>
    <x v="378"/>
    <x v="24"/>
    <s v="Bajo"/>
    <x v="1"/>
    <n v="21.811854529281408"/>
    <n v="4"/>
    <s v="Email"/>
    <x v="0"/>
    <b v="0"/>
    <x v="1"/>
    <x v="0"/>
  </r>
  <r>
    <x v="6150"/>
    <x v="1"/>
    <x v="56"/>
    <n v="1"/>
    <n v="24"/>
    <x v="1"/>
    <x v="1"/>
    <n v="0"/>
    <s v="HI"/>
    <s v="Female"/>
    <x v="0"/>
    <n v="21"/>
    <x v="1"/>
    <x v="0"/>
    <x v="0"/>
    <n v="0"/>
    <x v="1"/>
    <x v="2"/>
    <s v="direct debit"/>
    <n v="46"/>
    <x v="1"/>
    <n v="46"/>
    <n v="3096"/>
    <x v="4"/>
    <s v="Price too high"/>
    <s v="2020/05/25"/>
    <x v="1282"/>
    <x v="1315"/>
    <s v="Medio"/>
    <x v="2"/>
    <n v="45.629224692084676"/>
    <n v="2"/>
    <s v="Teléfono"/>
    <x v="1"/>
    <b v="0"/>
    <x v="1"/>
    <x v="4"/>
  </r>
  <r>
    <x v="6151"/>
    <x v="0"/>
    <x v="26"/>
    <n v="0"/>
    <n v="5"/>
    <x v="1"/>
    <x v="1"/>
    <n v="0"/>
    <s v="OR"/>
    <s v="Hombre"/>
    <x v="1"/>
    <n v="44"/>
    <x v="0"/>
    <x v="0"/>
    <x v="0"/>
    <n v="0"/>
    <x v="0"/>
    <x v="0"/>
    <s v="direct debit"/>
    <n v="32"/>
    <x v="1"/>
    <n v="32"/>
    <n v="664"/>
    <x v="0"/>
    <m/>
    <s v="2020/04/19"/>
    <x v="869"/>
    <x v="951"/>
    <s v="Bajo"/>
    <x v="1"/>
    <n v="27.567788524593499"/>
    <n v="1"/>
    <s v="Email"/>
    <x v="0"/>
    <b v="1"/>
    <x v="0"/>
    <x v="0"/>
  </r>
  <r>
    <x v="6152"/>
    <x v="0"/>
    <x v="47"/>
    <n v="0"/>
    <n v="0"/>
    <x v="0"/>
    <x v="0"/>
    <n v="0"/>
    <s v="MS"/>
    <s v="Female"/>
    <x v="0"/>
    <n v="38"/>
    <x v="0"/>
    <x v="0"/>
    <x v="1"/>
    <n v="6"/>
    <x v="0"/>
    <x v="2"/>
    <s v="CREDIT CARD"/>
    <n v="11"/>
    <x v="0"/>
    <n v="11"/>
    <n v="351"/>
    <x v="0"/>
    <m/>
    <s v="2022/12/27"/>
    <x v="406"/>
    <x v="289"/>
    <s v="Medio"/>
    <x v="2"/>
    <n v="12.73291429506714"/>
    <n v="7"/>
    <s v="Teléfono"/>
    <x v="1"/>
    <b v="1"/>
    <x v="0"/>
    <x v="3"/>
  </r>
  <r>
    <x v="6153"/>
    <x v="0"/>
    <x v="23"/>
    <n v="0"/>
    <n v="0"/>
    <x v="0"/>
    <x v="0"/>
    <n v="0"/>
    <s v="VA"/>
    <s v="Hombre"/>
    <x v="1"/>
    <n v="23"/>
    <x v="1"/>
    <x v="0"/>
    <x v="1"/>
    <n v="6"/>
    <x v="0"/>
    <x v="1"/>
    <s v="direct debit"/>
    <n v="7"/>
    <x v="1"/>
    <n v="7"/>
    <n v="310"/>
    <x v="0"/>
    <m/>
    <s v="2020-04-26"/>
    <x v="242"/>
    <x v="972"/>
    <s v="Medio"/>
    <x v="2"/>
    <n v="6.3110955770656272"/>
    <n v="1"/>
    <s v="Email"/>
    <x v="0"/>
    <b v="0"/>
    <x v="1"/>
    <x v="2"/>
  </r>
  <r>
    <x v="6154"/>
    <x v="0"/>
    <x v="17"/>
    <n v="1"/>
    <n v="0"/>
    <x v="0"/>
    <x v="0"/>
    <n v="0"/>
    <s v="CT"/>
    <s v="Hombre"/>
    <x v="1"/>
    <n v="36"/>
    <x v="0"/>
    <x v="0"/>
    <x v="1"/>
    <n v="4"/>
    <x v="0"/>
    <x v="2"/>
    <s v="CREDIT CARD"/>
    <n v="7"/>
    <x v="0"/>
    <n v="7"/>
    <n v="372"/>
    <x v="0"/>
    <m/>
    <s v="2020-02-09"/>
    <x v="1247"/>
    <x v="61"/>
    <s v="Medio"/>
    <x v="2"/>
    <n v="6.5241239786004854"/>
    <n v="3"/>
    <s v="Teléfono"/>
    <x v="1"/>
    <b v="0"/>
    <x v="1"/>
    <x v="4"/>
  </r>
  <r>
    <x v="6155"/>
    <x v="0"/>
    <x v="67"/>
    <n v="0"/>
    <n v="1"/>
    <x v="1"/>
    <x v="1"/>
    <n v="0"/>
    <s v="KS"/>
    <s v="Hombre"/>
    <x v="1"/>
    <n v="77"/>
    <x v="0"/>
    <x v="1"/>
    <x v="0"/>
    <n v="0"/>
    <x v="1"/>
    <x v="2"/>
    <s v="direct debit"/>
    <n v="27"/>
    <x v="1"/>
    <n v="27"/>
    <n v="936"/>
    <x v="0"/>
    <m/>
    <s v="2023/02/13"/>
    <x v="861"/>
    <x v="124"/>
    <s v="Alto"/>
    <x v="0"/>
    <n v="23.284683722273559"/>
    <n v="2"/>
    <s v="Email"/>
    <x v="0"/>
    <b v="1"/>
    <x v="0"/>
    <x v="3"/>
  </r>
  <r>
    <x v="6156"/>
    <x v="0"/>
    <x v="43"/>
    <n v="0"/>
    <n v="30"/>
    <x v="1"/>
    <x v="1"/>
    <n v="0"/>
    <s v="MN"/>
    <s v="Hombre"/>
    <x v="1"/>
    <n v="26"/>
    <x v="1"/>
    <x v="0"/>
    <x v="0"/>
    <n v="0"/>
    <x v="1"/>
    <x v="0"/>
    <s v="direct debit"/>
    <n v="31"/>
    <x v="1"/>
    <n v="31"/>
    <n v="895"/>
    <x v="0"/>
    <m/>
    <s v="2022/12/14"/>
    <x v="835"/>
    <x v="12"/>
    <s v="Alto"/>
    <x v="0"/>
    <n v="25.703927640608629"/>
    <n v="8"/>
    <s v="Teléfono"/>
    <x v="1"/>
    <b v="1"/>
    <x v="0"/>
    <x v="4"/>
  </r>
  <r>
    <x v="6157"/>
    <x v="1"/>
    <x v="51"/>
    <n v="3"/>
    <n v="4"/>
    <x v="1"/>
    <x v="1"/>
    <n v="0"/>
    <s v="MS"/>
    <s v="Hombre"/>
    <x v="1"/>
    <n v="77"/>
    <x v="0"/>
    <x v="1"/>
    <x v="0"/>
    <n v="0"/>
    <x v="0"/>
    <x v="0"/>
    <s v="direct debit"/>
    <n v="27"/>
    <x v="1"/>
    <n v="27"/>
    <n v="221"/>
    <x v="2"/>
    <s v="Product dissatisfaction"/>
    <s v="2021-09-07"/>
    <x v="697"/>
    <x v="925"/>
    <s v="Bajo"/>
    <x v="1"/>
    <n v="22.901304177166072"/>
    <n v="5"/>
    <s v="Teléfono"/>
    <x v="1"/>
    <b v="0"/>
    <x v="1"/>
    <x v="3"/>
  </r>
  <r>
    <x v="6158"/>
    <x v="1"/>
    <x v="8"/>
    <n v="3"/>
    <n v="7"/>
    <x v="1"/>
    <x v="1"/>
    <n v="0"/>
    <s v="NM"/>
    <s v="Female"/>
    <x v="0"/>
    <n v="72"/>
    <x v="0"/>
    <x v="1"/>
    <x v="0"/>
    <n v="0"/>
    <x v="0"/>
    <x v="0"/>
    <s v="direct debit"/>
    <n v="24"/>
    <x v="1"/>
    <n v="24"/>
    <n v="40"/>
    <x v="1"/>
    <s v="Competitor offered more data"/>
    <s v="2021/06/15"/>
    <x v="425"/>
    <x v="619"/>
    <s v="Alto"/>
    <x v="0"/>
    <n v="19.27156790352587"/>
    <n v="2"/>
    <s v="Email"/>
    <x v="0"/>
    <b v="1"/>
    <x v="0"/>
    <x v="3"/>
  </r>
  <r>
    <x v="6159"/>
    <x v="0"/>
    <x v="30"/>
    <n v="0"/>
    <n v="15"/>
    <x v="1"/>
    <x v="1"/>
    <n v="0"/>
    <s v="WY"/>
    <s v="Hombre"/>
    <x v="1"/>
    <n v="30"/>
    <x v="0"/>
    <x v="0"/>
    <x v="1"/>
    <n v="6"/>
    <x v="0"/>
    <x v="2"/>
    <s v="direct debit"/>
    <n v="13"/>
    <x v="1"/>
    <n v="13"/>
    <n v="425"/>
    <x v="0"/>
    <m/>
    <s v="2023/03/21"/>
    <x v="131"/>
    <x v="851"/>
    <s v="Alto"/>
    <x v="0"/>
    <n v="13.269209025319689"/>
    <n v="3"/>
    <s v="Email"/>
    <x v="0"/>
    <b v="1"/>
    <x v="0"/>
    <x v="0"/>
  </r>
  <r>
    <x v="6160"/>
    <x v="0"/>
    <x v="6"/>
    <n v="1"/>
    <n v="2"/>
    <x v="1"/>
    <x v="1"/>
    <n v="0"/>
    <s v="VA"/>
    <s v="Female"/>
    <x v="0"/>
    <n v="68"/>
    <x v="0"/>
    <x v="1"/>
    <x v="0"/>
    <n v="0"/>
    <x v="1"/>
    <x v="0"/>
    <s v="CREDIT CARD"/>
    <n v="29"/>
    <x v="0"/>
    <n v="29"/>
    <n v="546"/>
    <x v="0"/>
    <m/>
    <s v="2021/08/08"/>
    <x v="669"/>
    <x v="215"/>
    <s v="Bajo"/>
    <x v="1"/>
    <n v="32.372137026571558"/>
    <n v="10"/>
    <s v="Teléfono"/>
    <x v="1"/>
    <b v="1"/>
    <x v="0"/>
    <x v="3"/>
  </r>
  <r>
    <x v="6161"/>
    <x v="0"/>
    <x v="12"/>
    <n v="0"/>
    <n v="0"/>
    <x v="0"/>
    <x v="0"/>
    <n v="0"/>
    <s v="RI"/>
    <s v="Hombre"/>
    <x v="1"/>
    <n v="29"/>
    <x v="1"/>
    <x v="0"/>
    <x v="0"/>
    <n v="0"/>
    <x v="0"/>
    <x v="0"/>
    <s v="PAPER CHECK"/>
    <n v="11"/>
    <x v="3"/>
    <n v="11"/>
    <n v="11"/>
    <x v="0"/>
    <m/>
    <s v="2020-05-23"/>
    <x v="941"/>
    <x v="756"/>
    <s v="Alto"/>
    <x v="0"/>
    <n v="10.322474885640551"/>
    <n v="0"/>
    <s v="Email"/>
    <x v="0"/>
    <b v="0"/>
    <x v="1"/>
    <x v="3"/>
  </r>
  <r>
    <x v="6162"/>
    <x v="0"/>
    <x v="2"/>
    <n v="0"/>
    <n v="15"/>
    <x v="1"/>
    <x v="1"/>
    <n v="0"/>
    <s v="AZ"/>
    <s v="Female"/>
    <x v="0"/>
    <n v="26"/>
    <x v="1"/>
    <x v="0"/>
    <x v="0"/>
    <n v="0"/>
    <x v="0"/>
    <x v="0"/>
    <s v="direct debit"/>
    <n v="29"/>
    <x v="1"/>
    <n v="29"/>
    <n v="351"/>
    <x v="0"/>
    <m/>
    <s v="2023/12/14"/>
    <x v="1299"/>
    <x v="1412"/>
    <s v="Bajo"/>
    <x v="1"/>
    <n v="27.480005618761751"/>
    <n v="2"/>
    <s v="Email"/>
    <x v="0"/>
    <b v="1"/>
    <x v="0"/>
    <x v="0"/>
  </r>
  <r>
    <x v="6163"/>
    <x v="0"/>
    <x v="63"/>
    <n v="0"/>
    <n v="24"/>
    <x v="1"/>
    <x v="1"/>
    <n v="0"/>
    <s v="ND"/>
    <s v="Hombre"/>
    <x v="1"/>
    <n v="24"/>
    <x v="1"/>
    <x v="0"/>
    <x v="1"/>
    <n v="2"/>
    <x v="0"/>
    <x v="0"/>
    <s v="direct debit"/>
    <n v="13"/>
    <x v="1"/>
    <n v="13"/>
    <n v="594"/>
    <x v="0"/>
    <m/>
    <s v="2021-11-30"/>
    <x v="846"/>
    <x v="1178"/>
    <s v="Medio"/>
    <x v="2"/>
    <n v="12.887412380164379"/>
    <n v="8"/>
    <s v="SMS"/>
    <x v="2"/>
    <b v="0"/>
    <x v="1"/>
    <x v="2"/>
  </r>
  <r>
    <x v="6164"/>
    <x v="0"/>
    <x v="5"/>
    <n v="0"/>
    <n v="0"/>
    <x v="0"/>
    <x v="0"/>
    <n v="0"/>
    <s v="WY"/>
    <s v="Hombre"/>
    <x v="1"/>
    <n v="54"/>
    <x v="0"/>
    <x v="0"/>
    <x v="0"/>
    <n v="0"/>
    <x v="0"/>
    <x v="2"/>
    <s v="direct debit"/>
    <n v="10"/>
    <x v="1"/>
    <n v="10"/>
    <n v="308"/>
    <x v="0"/>
    <m/>
    <s v="2021/02/20"/>
    <x v="715"/>
    <x v="1372"/>
    <s v="Medio"/>
    <x v="2"/>
    <n v="8.7653362913233561"/>
    <n v="0"/>
    <s v="SMS"/>
    <x v="2"/>
    <b v="1"/>
    <x v="0"/>
    <x v="3"/>
  </r>
  <r>
    <x v="6165"/>
    <x v="0"/>
    <x v="24"/>
    <n v="0"/>
    <n v="0"/>
    <x v="0"/>
    <x v="0"/>
    <n v="0"/>
    <s v="IN"/>
    <s v="Hombre"/>
    <x v="1"/>
    <n v="48"/>
    <x v="0"/>
    <x v="0"/>
    <x v="1"/>
    <n v="4"/>
    <x v="0"/>
    <x v="0"/>
    <s v="direct debit"/>
    <n v="6"/>
    <x v="1"/>
    <n v="6"/>
    <n v="85"/>
    <x v="0"/>
    <m/>
    <s v="2023/04/16"/>
    <x v="1078"/>
    <x v="1270"/>
    <s v="Alto"/>
    <x v="0"/>
    <n v="6.4802422288313446"/>
    <n v="1"/>
    <s v="Email"/>
    <x v="0"/>
    <b v="0"/>
    <x v="1"/>
    <x v="2"/>
  </r>
  <r>
    <x v="6166"/>
    <x v="0"/>
    <x v="26"/>
    <n v="0"/>
    <n v="0"/>
    <x v="0"/>
    <x v="0"/>
    <n v="0"/>
    <s v="DC"/>
    <s v="Female"/>
    <x v="0"/>
    <n v="47"/>
    <x v="0"/>
    <x v="0"/>
    <x v="0"/>
    <n v="0"/>
    <x v="0"/>
    <x v="1"/>
    <s v="CREDIT CARD"/>
    <n v="8"/>
    <x v="0"/>
    <n v="8"/>
    <n v="171"/>
    <x v="0"/>
    <m/>
    <s v="2023/09/23"/>
    <x v="1006"/>
    <x v="1402"/>
    <s v="Bajo"/>
    <x v="1"/>
    <n v="6.7348071882489853"/>
    <n v="6"/>
    <s v="Email"/>
    <x v="0"/>
    <b v="1"/>
    <x v="0"/>
    <x v="0"/>
  </r>
  <r>
    <x v="6167"/>
    <x v="1"/>
    <x v="46"/>
    <n v="4"/>
    <n v="6"/>
    <x v="0"/>
    <x v="0"/>
    <n v="57"/>
    <s v="ME"/>
    <s v="Female"/>
    <x v="0"/>
    <n v="32"/>
    <x v="0"/>
    <x v="0"/>
    <x v="0"/>
    <n v="0"/>
    <x v="1"/>
    <x v="0"/>
    <s v="CREDIT CARD"/>
    <n v="56"/>
    <x v="0"/>
    <n v="56"/>
    <n v="3224"/>
    <x v="1"/>
    <s v="Competitor made better offer"/>
    <s v="2022/03/06"/>
    <x v="1022"/>
    <x v="606"/>
    <s v="Medio"/>
    <x v="2"/>
    <n v="46.353803510722713"/>
    <n v="5"/>
    <s v="SMS"/>
    <x v="2"/>
    <b v="1"/>
    <x v="0"/>
    <x v="0"/>
  </r>
  <r>
    <x v="6168"/>
    <x v="0"/>
    <x v="35"/>
    <n v="0"/>
    <n v="8"/>
    <x v="1"/>
    <x v="1"/>
    <n v="0"/>
    <s v="NJ"/>
    <s v="Hombre"/>
    <x v="1"/>
    <n v="63"/>
    <x v="0"/>
    <x v="0"/>
    <x v="1"/>
    <n v="3"/>
    <x v="0"/>
    <x v="1"/>
    <s v="CREDIT CARD"/>
    <n v="24"/>
    <x v="0"/>
    <n v="24"/>
    <n v="606"/>
    <x v="0"/>
    <m/>
    <s v="2022-11-13"/>
    <x v="229"/>
    <x v="630"/>
    <s v="Bajo"/>
    <x v="1"/>
    <n v="21.964482975888611"/>
    <n v="6"/>
    <s v="Email"/>
    <x v="0"/>
    <b v="0"/>
    <x v="1"/>
    <x v="3"/>
  </r>
  <r>
    <x v="6169"/>
    <x v="0"/>
    <x v="51"/>
    <n v="0"/>
    <n v="0"/>
    <x v="0"/>
    <x v="0"/>
    <n v="0"/>
    <s v="NV"/>
    <s v="Hombre"/>
    <x v="1"/>
    <n v="49"/>
    <x v="0"/>
    <x v="0"/>
    <x v="1"/>
    <n v="3"/>
    <x v="0"/>
    <x v="0"/>
    <s v="PAPER CHECK"/>
    <n v="6"/>
    <x v="3"/>
    <n v="6"/>
    <n v="49"/>
    <x v="0"/>
    <m/>
    <s v="2022-11-05"/>
    <x v="1137"/>
    <x v="182"/>
    <s v="Bajo"/>
    <x v="1"/>
    <n v="4.8798640398068454"/>
    <n v="6"/>
    <s v="Teléfono"/>
    <x v="1"/>
    <b v="1"/>
    <x v="0"/>
    <x v="2"/>
  </r>
  <r>
    <x v="6170"/>
    <x v="0"/>
    <x v="56"/>
    <n v="0"/>
    <n v="4"/>
    <x v="1"/>
    <x v="1"/>
    <n v="0"/>
    <s v="KS"/>
    <s v="Hombre"/>
    <x v="1"/>
    <n v="63"/>
    <x v="0"/>
    <x v="0"/>
    <x v="0"/>
    <n v="0"/>
    <x v="0"/>
    <x v="2"/>
    <s v="CREDIT CARD"/>
    <n v="29"/>
    <x v="0"/>
    <n v="29"/>
    <n v="1936"/>
    <x v="0"/>
    <m/>
    <s v="2020/08/19"/>
    <x v="152"/>
    <x v="418"/>
    <s v="Medio"/>
    <x v="2"/>
    <n v="33.94583285009476"/>
    <n v="8"/>
    <s v="Email"/>
    <x v="0"/>
    <b v="1"/>
    <x v="0"/>
    <x v="2"/>
  </r>
  <r>
    <x v="6171"/>
    <x v="0"/>
    <x v="34"/>
    <n v="0"/>
    <n v="5"/>
    <x v="1"/>
    <x v="1"/>
    <n v="0"/>
    <s v="WV"/>
    <s v="Hombre"/>
    <x v="1"/>
    <n v="36"/>
    <x v="0"/>
    <x v="0"/>
    <x v="1"/>
    <n v="3"/>
    <x v="1"/>
    <x v="1"/>
    <s v="direct debit"/>
    <n v="45"/>
    <x v="1"/>
    <n v="45"/>
    <n v="2967"/>
    <x v="0"/>
    <m/>
    <s v="2020/07/07"/>
    <x v="858"/>
    <x v="1002"/>
    <s v="Alto"/>
    <x v="0"/>
    <n v="51.104807268550992"/>
    <n v="5"/>
    <s v="SMS"/>
    <x v="2"/>
    <b v="1"/>
    <x v="0"/>
    <x v="0"/>
  </r>
  <r>
    <x v="6172"/>
    <x v="0"/>
    <x v="44"/>
    <n v="1"/>
    <n v="9"/>
    <x v="1"/>
    <x v="1"/>
    <n v="0"/>
    <s v="MA"/>
    <s v="Hombre"/>
    <x v="1"/>
    <n v="26"/>
    <x v="1"/>
    <x v="0"/>
    <x v="0"/>
    <n v="0"/>
    <x v="1"/>
    <x v="2"/>
    <s v="direct debit"/>
    <n v="48"/>
    <x v="1"/>
    <n v="48"/>
    <n v="2915"/>
    <x v="0"/>
    <m/>
    <s v="2020/09/11"/>
    <x v="146"/>
    <x v="828"/>
    <s v="Medio"/>
    <x v="2"/>
    <n v="45.608680042300627"/>
    <n v="4"/>
    <s v="SMS"/>
    <x v="2"/>
    <b v="0"/>
    <x v="1"/>
    <x v="0"/>
  </r>
  <r>
    <x v="6173"/>
    <x v="0"/>
    <x v="52"/>
    <n v="0"/>
    <n v="0"/>
    <x v="1"/>
    <x v="1"/>
    <n v="0"/>
    <s v="SD"/>
    <s v="Hombre"/>
    <x v="1"/>
    <n v="33"/>
    <x v="0"/>
    <x v="0"/>
    <x v="0"/>
    <n v="0"/>
    <x v="1"/>
    <x v="0"/>
    <s v="direct debit"/>
    <n v="26"/>
    <x v="1"/>
    <n v="26"/>
    <n v="1520"/>
    <x v="0"/>
    <m/>
    <s v="2021-08-02"/>
    <x v="1041"/>
    <x v="1436"/>
    <s v="Bajo"/>
    <x v="1"/>
    <n v="28.27309061704069"/>
    <n v="10"/>
    <s v="Teléfono"/>
    <x v="1"/>
    <b v="0"/>
    <x v="1"/>
    <x v="2"/>
  </r>
  <r>
    <x v="6174"/>
    <x v="0"/>
    <x v="51"/>
    <n v="0"/>
    <n v="2"/>
    <x v="1"/>
    <x v="1"/>
    <n v="0"/>
    <s v="AK"/>
    <s v="Female"/>
    <x v="0"/>
    <n v="65"/>
    <x v="0"/>
    <x v="1"/>
    <x v="0"/>
    <n v="0"/>
    <x v="1"/>
    <x v="2"/>
    <s v="direct debit"/>
    <n v="32"/>
    <x v="1"/>
    <n v="32"/>
    <n v="247"/>
    <x v="0"/>
    <m/>
    <s v="2020-05-01"/>
    <x v="1420"/>
    <x v="117"/>
    <s v="Alto"/>
    <x v="0"/>
    <n v="29.195186952132701"/>
    <n v="6"/>
    <s v="SMS"/>
    <x v="2"/>
    <b v="0"/>
    <x v="1"/>
    <x v="3"/>
  </r>
  <r>
    <x v="6175"/>
    <x v="0"/>
    <x v="71"/>
    <n v="1"/>
    <n v="24"/>
    <x v="1"/>
    <x v="1"/>
    <n v="0"/>
    <s v="NV"/>
    <s v="Hombre"/>
    <x v="1"/>
    <n v="26"/>
    <x v="1"/>
    <x v="0"/>
    <x v="0"/>
    <n v="0"/>
    <x v="0"/>
    <x v="0"/>
    <s v="direct debit"/>
    <n v="22"/>
    <x v="1"/>
    <n v="22"/>
    <n v="900"/>
    <x v="0"/>
    <m/>
    <s v="2023/09/11"/>
    <x v="1060"/>
    <x v="1399"/>
    <s v="Bajo"/>
    <x v="1"/>
    <n v="19.477185425056732"/>
    <n v="10"/>
    <s v="Email"/>
    <x v="0"/>
    <b v="1"/>
    <x v="0"/>
    <x v="2"/>
  </r>
  <r>
    <x v="6176"/>
    <x v="0"/>
    <x v="19"/>
    <n v="0"/>
    <n v="8"/>
    <x v="1"/>
    <x v="1"/>
    <n v="0"/>
    <s v="WA"/>
    <s v="Female"/>
    <x v="0"/>
    <n v="27"/>
    <x v="1"/>
    <x v="0"/>
    <x v="0"/>
    <n v="0"/>
    <x v="1"/>
    <x v="0"/>
    <s v="CREDIT CARD"/>
    <n v="21"/>
    <x v="0"/>
    <n v="21"/>
    <n v="538"/>
    <x v="0"/>
    <m/>
    <s v="2021/04/26"/>
    <x v="441"/>
    <x v="1141"/>
    <s v="Alto"/>
    <x v="0"/>
    <n v="18.202580538345259"/>
    <n v="9"/>
    <s v="SMS"/>
    <x v="2"/>
    <b v="1"/>
    <x v="0"/>
    <x v="3"/>
  </r>
  <r>
    <x v="6177"/>
    <x v="0"/>
    <x v="68"/>
    <n v="2"/>
    <n v="0"/>
    <x v="0"/>
    <x v="0"/>
    <n v="0"/>
    <s v="NE"/>
    <s v="Hombre"/>
    <x v="1"/>
    <n v="60"/>
    <x v="0"/>
    <x v="0"/>
    <x v="0"/>
    <n v="0"/>
    <x v="0"/>
    <x v="1"/>
    <s v="CREDIT CARD"/>
    <n v="11"/>
    <x v="0"/>
    <n v="11"/>
    <n v="546"/>
    <x v="0"/>
    <m/>
    <s v="2020-06-17"/>
    <x v="1055"/>
    <x v="1284"/>
    <s v="Bajo"/>
    <x v="1"/>
    <n v="13.194445285383891"/>
    <n v="3"/>
    <s v="Email"/>
    <x v="0"/>
    <b v="0"/>
    <x v="1"/>
    <x v="0"/>
  </r>
  <r>
    <x v="6178"/>
    <x v="0"/>
    <x v="11"/>
    <n v="0"/>
    <n v="0"/>
    <x v="0"/>
    <x v="0"/>
    <n v="0"/>
    <s v="MA"/>
    <s v="Hombre"/>
    <x v="1"/>
    <n v="29"/>
    <x v="1"/>
    <x v="0"/>
    <x v="1"/>
    <n v="3"/>
    <x v="0"/>
    <x v="1"/>
    <s v="direct debit"/>
    <n v="6"/>
    <x v="1"/>
    <n v="6"/>
    <n v="28"/>
    <x v="0"/>
    <m/>
    <s v="2020-03-08"/>
    <x v="787"/>
    <x v="181"/>
    <s v="Bajo"/>
    <x v="1"/>
    <n v="4.8230589798063992"/>
    <n v="3"/>
    <s v="SMS"/>
    <x v="2"/>
    <b v="1"/>
    <x v="0"/>
    <x v="3"/>
  </r>
  <r>
    <x v="6179"/>
    <x v="0"/>
    <x v="12"/>
    <n v="0"/>
    <n v="5"/>
    <x v="1"/>
    <x v="1"/>
    <n v="0"/>
    <s v="DC"/>
    <s v="Female"/>
    <x v="0"/>
    <n v="67"/>
    <x v="0"/>
    <x v="1"/>
    <x v="0"/>
    <n v="0"/>
    <x v="0"/>
    <x v="0"/>
    <s v="direct debit"/>
    <n v="17"/>
    <x v="1"/>
    <n v="17"/>
    <n v="17"/>
    <x v="0"/>
    <m/>
    <s v="2021-11-22"/>
    <x v="1098"/>
    <x v="673"/>
    <s v="Bajo"/>
    <x v="1"/>
    <n v="18.228732076482"/>
    <n v="5"/>
    <s v="SMS"/>
    <x v="2"/>
    <b v="0"/>
    <x v="1"/>
    <x v="3"/>
  </r>
  <r>
    <x v="6180"/>
    <x v="1"/>
    <x v="2"/>
    <n v="3"/>
    <n v="2"/>
    <x v="1"/>
    <x v="1"/>
    <n v="0"/>
    <s v="AL"/>
    <s v="Female"/>
    <x v="0"/>
    <n v="39"/>
    <x v="0"/>
    <x v="0"/>
    <x v="0"/>
    <n v="0"/>
    <x v="1"/>
    <x v="0"/>
    <s v="direct debit"/>
    <n v="31"/>
    <x v="1"/>
    <n v="31"/>
    <n v="383"/>
    <x v="2"/>
    <s v="Product dissatisfaction"/>
    <s v="2022/06/06"/>
    <x v="1015"/>
    <x v="1206"/>
    <s v="Alto"/>
    <x v="0"/>
    <n v="28.411818474963638"/>
    <n v="2"/>
    <s v="SMS"/>
    <x v="2"/>
    <b v="0"/>
    <x v="1"/>
    <x v="2"/>
  </r>
  <r>
    <x v="6181"/>
    <x v="0"/>
    <x v="9"/>
    <n v="0"/>
    <n v="10"/>
    <x v="1"/>
    <x v="1"/>
    <n v="0"/>
    <s v="HI"/>
    <s v="Hombre"/>
    <x v="1"/>
    <n v="21"/>
    <x v="1"/>
    <x v="0"/>
    <x v="0"/>
    <n v="0"/>
    <x v="1"/>
    <x v="0"/>
    <s v="CREDIT CARD"/>
    <n v="47"/>
    <x v="0"/>
    <n v="47"/>
    <n v="142"/>
    <x v="0"/>
    <m/>
    <s v="2021-09-16"/>
    <x v="605"/>
    <x v="1159"/>
    <s v="Bajo"/>
    <x v="1"/>
    <n v="52.080020584455688"/>
    <n v="3"/>
    <s v="Email"/>
    <x v="0"/>
    <b v="0"/>
    <x v="1"/>
    <x v="0"/>
  </r>
  <r>
    <x v="6182"/>
    <x v="0"/>
    <x v="22"/>
    <n v="0"/>
    <n v="6"/>
    <x v="1"/>
    <x v="1"/>
    <n v="0"/>
    <s v="NY"/>
    <s v="Hombre"/>
    <x v="1"/>
    <n v="77"/>
    <x v="0"/>
    <x v="1"/>
    <x v="1"/>
    <n v="2"/>
    <x v="0"/>
    <x v="2"/>
    <s v="direct debit"/>
    <n v="19"/>
    <x v="1"/>
    <n v="19"/>
    <n v="205"/>
    <x v="0"/>
    <m/>
    <s v="2022/02/23"/>
    <x v="1333"/>
    <x v="8"/>
    <s v="Bajo"/>
    <x v="1"/>
    <n v="18.986381538966"/>
    <n v="9"/>
    <s v="SMS"/>
    <x v="2"/>
    <b v="0"/>
    <x v="1"/>
    <x v="2"/>
  </r>
  <r>
    <x v="6183"/>
    <x v="1"/>
    <x v="36"/>
    <n v="5"/>
    <n v="10"/>
    <x v="1"/>
    <x v="1"/>
    <n v="0"/>
    <s v="NM"/>
    <s v="Female"/>
    <x v="0"/>
    <n v="29"/>
    <x v="1"/>
    <x v="0"/>
    <x v="0"/>
    <n v="0"/>
    <x v="1"/>
    <x v="1"/>
    <s v="direct debit"/>
    <n v="38"/>
    <x v="1"/>
    <n v="38"/>
    <n v="159"/>
    <x v="2"/>
    <s v="Limited range of services"/>
    <s v="2021-01-17"/>
    <x v="16"/>
    <x v="1329"/>
    <s v="Bajo"/>
    <x v="1"/>
    <n v="35.223601531360401"/>
    <n v="6"/>
    <s v="SMS"/>
    <x v="2"/>
    <b v="1"/>
    <x v="0"/>
    <x v="3"/>
  </r>
  <r>
    <x v="6184"/>
    <x v="0"/>
    <x v="42"/>
    <n v="2"/>
    <n v="17"/>
    <x v="1"/>
    <x v="1"/>
    <n v="0"/>
    <s v="MI"/>
    <s v="Female"/>
    <x v="0"/>
    <n v="19"/>
    <x v="1"/>
    <x v="0"/>
    <x v="0"/>
    <n v="0"/>
    <x v="0"/>
    <x v="0"/>
    <s v="direct debit"/>
    <n v="27"/>
    <x v="1"/>
    <n v="27"/>
    <n v="1288"/>
    <x v="0"/>
    <m/>
    <s v="2020-04-23"/>
    <x v="1070"/>
    <x v="1118"/>
    <s v="Medio"/>
    <x v="2"/>
    <n v="29.974647922453808"/>
    <n v="1"/>
    <s v="Teléfono"/>
    <x v="1"/>
    <b v="0"/>
    <x v="1"/>
    <x v="2"/>
  </r>
  <r>
    <x v="6185"/>
    <x v="1"/>
    <x v="27"/>
    <n v="5"/>
    <n v="2"/>
    <x v="1"/>
    <x v="1"/>
    <n v="0"/>
    <s v="KS"/>
    <s v="Hombre"/>
    <x v="1"/>
    <n v="40"/>
    <x v="0"/>
    <x v="0"/>
    <x v="0"/>
    <n v="0"/>
    <x v="0"/>
    <x v="0"/>
    <s v="direct debit"/>
    <n v="35"/>
    <x v="1"/>
    <n v="35"/>
    <n v="1174"/>
    <x v="5"/>
    <s v="Don't know"/>
    <s v="2021/12/27"/>
    <x v="1030"/>
    <x v="1072"/>
    <s v="Bajo"/>
    <x v="1"/>
    <n v="28.71767283806593"/>
    <n v="10"/>
    <s v="SMS"/>
    <x v="2"/>
    <b v="1"/>
    <x v="0"/>
    <x v="2"/>
  </r>
  <r>
    <x v="2710"/>
    <x v="0"/>
    <x v="57"/>
    <n v="1"/>
    <n v="18"/>
    <x v="0"/>
    <x v="0"/>
    <n v="8"/>
    <s v="WY"/>
    <s v="Hombre"/>
    <x v="1"/>
    <n v="24"/>
    <x v="1"/>
    <x v="0"/>
    <x v="0"/>
    <n v="0"/>
    <x v="0"/>
    <x v="2"/>
    <s v="CREDIT CARD"/>
    <n v="46"/>
    <x v="0"/>
    <n v="46"/>
    <n v="3382"/>
    <x v="0"/>
    <m/>
    <s v="2023-01-11"/>
    <x v="1064"/>
    <x v="200"/>
    <s v="Alto"/>
    <x v="0"/>
    <n v="43.94309395504829"/>
    <n v="9"/>
    <s v="Teléfono"/>
    <x v="1"/>
    <b v="0"/>
    <x v="1"/>
    <x v="4"/>
  </r>
  <r>
    <x v="6186"/>
    <x v="0"/>
    <x v="58"/>
    <n v="0"/>
    <n v="19"/>
    <x v="1"/>
    <x v="1"/>
    <n v="0"/>
    <s v="VT"/>
    <s v="Hombre"/>
    <x v="1"/>
    <n v="36"/>
    <x v="0"/>
    <x v="0"/>
    <x v="1"/>
    <n v="6"/>
    <x v="1"/>
    <x v="0"/>
    <s v="direct debit"/>
    <n v="37"/>
    <x v="1"/>
    <n v="37"/>
    <n v="1165"/>
    <x v="0"/>
    <m/>
    <s v="2022-01-09"/>
    <x v="799"/>
    <x v="586"/>
    <s v="Bajo"/>
    <x v="1"/>
    <n v="34.446505660049688"/>
    <n v="3"/>
    <s v="Teléfono"/>
    <x v="1"/>
    <b v="0"/>
    <x v="1"/>
    <x v="4"/>
  </r>
  <r>
    <x v="6187"/>
    <x v="0"/>
    <x v="41"/>
    <n v="0"/>
    <n v="1"/>
    <x v="1"/>
    <x v="1"/>
    <n v="0"/>
    <s v="AL"/>
    <s v="Hombre"/>
    <x v="1"/>
    <n v="39"/>
    <x v="0"/>
    <x v="0"/>
    <x v="0"/>
    <n v="0"/>
    <x v="1"/>
    <x v="2"/>
    <s v="direct debit"/>
    <n v="48"/>
    <x v="1"/>
    <n v="48"/>
    <n v="3385"/>
    <x v="0"/>
    <m/>
    <s v="2021-12-11"/>
    <x v="321"/>
    <x v="609"/>
    <s v="Medio"/>
    <x v="2"/>
    <n v="51.621682168473917"/>
    <n v="4"/>
    <s v="Email"/>
    <x v="0"/>
    <b v="1"/>
    <x v="0"/>
    <x v="0"/>
  </r>
  <r>
    <x v="6188"/>
    <x v="0"/>
    <x v="40"/>
    <n v="0"/>
    <n v="7"/>
    <x v="1"/>
    <x v="1"/>
    <n v="0"/>
    <s v="IN"/>
    <s v="Hombre"/>
    <x v="1"/>
    <n v="49"/>
    <x v="0"/>
    <x v="0"/>
    <x v="0"/>
    <n v="0"/>
    <x v="1"/>
    <x v="2"/>
    <s v="CREDIT CARD"/>
    <n v="39"/>
    <x v="0"/>
    <n v="39"/>
    <n v="2468"/>
    <x v="0"/>
    <m/>
    <s v="2022/09/03"/>
    <x v="281"/>
    <x v="7"/>
    <s v="Medio"/>
    <x v="2"/>
    <n v="32.630252092650039"/>
    <n v="4"/>
    <s v="Email"/>
    <x v="0"/>
    <b v="0"/>
    <x v="1"/>
    <x v="0"/>
  </r>
  <r>
    <x v="283"/>
    <x v="0"/>
    <x v="29"/>
    <n v="0"/>
    <n v="0"/>
    <x v="0"/>
    <x v="0"/>
    <n v="0"/>
    <s v="MD"/>
    <s v="Female"/>
    <x v="0"/>
    <n v="68"/>
    <x v="0"/>
    <x v="1"/>
    <x v="0"/>
    <n v="0"/>
    <x v="0"/>
    <x v="2"/>
    <s v="CREDIT CARD"/>
    <n v="10"/>
    <x v="0"/>
    <n v="10"/>
    <n v="674"/>
    <x v="0"/>
    <m/>
    <s v="2023/06/30"/>
    <x v="177"/>
    <x v="256"/>
    <s v="Alto"/>
    <x v="0"/>
    <n v="10.00568598793404"/>
    <n v="10"/>
    <s v="SMS"/>
    <x v="2"/>
    <b v="0"/>
    <x v="1"/>
    <x v="3"/>
  </r>
  <r>
    <x v="6189"/>
    <x v="0"/>
    <x v="36"/>
    <n v="1"/>
    <n v="1"/>
    <x v="1"/>
    <x v="1"/>
    <n v="0"/>
    <s v="DE"/>
    <s v="Hombre"/>
    <x v="1"/>
    <n v="53"/>
    <x v="0"/>
    <x v="0"/>
    <x v="0"/>
    <n v="0"/>
    <x v="1"/>
    <x v="0"/>
    <s v="direct debit"/>
    <n v="23"/>
    <x v="1"/>
    <n v="23"/>
    <n v="88"/>
    <x v="0"/>
    <m/>
    <s v="2023/11/28"/>
    <x v="708"/>
    <x v="965"/>
    <s v="Medio"/>
    <x v="2"/>
    <n v="20.283354570578599"/>
    <n v="4"/>
    <s v="Teléfono"/>
    <x v="1"/>
    <b v="1"/>
    <x v="0"/>
    <x v="3"/>
  </r>
  <r>
    <x v="6190"/>
    <x v="0"/>
    <x v="46"/>
    <n v="0"/>
    <n v="13"/>
    <x v="1"/>
    <x v="1"/>
    <n v="0"/>
    <s v="MN"/>
    <s v="Female"/>
    <x v="0"/>
    <n v="61"/>
    <x v="0"/>
    <x v="0"/>
    <x v="0"/>
    <n v="0"/>
    <x v="0"/>
    <x v="1"/>
    <s v="PAPER CHECK"/>
    <n v="38"/>
    <x v="3"/>
    <n v="38"/>
    <n v="2205"/>
    <x v="0"/>
    <m/>
    <s v="2022-06-22"/>
    <x v="1168"/>
    <x v="1072"/>
    <s v="Medio"/>
    <x v="2"/>
    <n v="42.681456746149529"/>
    <n v="8"/>
    <s v="SMS"/>
    <x v="2"/>
    <b v="0"/>
    <x v="1"/>
    <x v="2"/>
  </r>
  <r>
    <x v="6191"/>
    <x v="0"/>
    <x v="28"/>
    <n v="0"/>
    <n v="4"/>
    <x v="1"/>
    <x v="1"/>
    <n v="0"/>
    <s v="AR"/>
    <s v="Female"/>
    <x v="0"/>
    <n v="48"/>
    <x v="0"/>
    <x v="0"/>
    <x v="1"/>
    <n v="6"/>
    <x v="1"/>
    <x v="0"/>
    <s v="direct debit"/>
    <n v="41"/>
    <x v="1"/>
    <n v="41"/>
    <n v="677"/>
    <x v="0"/>
    <m/>
    <s v="2023/02/24"/>
    <x v="634"/>
    <x v="388"/>
    <s v="Bajo"/>
    <x v="1"/>
    <n v="35.281111287551333"/>
    <n v="5"/>
    <s v="Email"/>
    <x v="0"/>
    <b v="0"/>
    <x v="1"/>
    <x v="0"/>
  </r>
  <r>
    <x v="6192"/>
    <x v="0"/>
    <x v="0"/>
    <n v="0"/>
    <n v="11"/>
    <x v="1"/>
    <x v="1"/>
    <n v="0"/>
    <s v="NY"/>
    <s v="Female"/>
    <x v="0"/>
    <n v="40"/>
    <x v="0"/>
    <x v="0"/>
    <x v="0"/>
    <n v="0"/>
    <x v="0"/>
    <x v="0"/>
    <s v="direct debit"/>
    <n v="28"/>
    <x v="1"/>
    <n v="28"/>
    <n v="672"/>
    <x v="0"/>
    <m/>
    <s v="2023-11-09"/>
    <x v="1151"/>
    <x v="1064"/>
    <s v="Alto"/>
    <x v="0"/>
    <n v="23.363868975918361"/>
    <n v="6"/>
    <s v="Teléfono"/>
    <x v="1"/>
    <b v="1"/>
    <x v="0"/>
    <x v="3"/>
  </r>
  <r>
    <x v="6193"/>
    <x v="0"/>
    <x v="64"/>
    <n v="0"/>
    <n v="0"/>
    <x v="0"/>
    <x v="0"/>
    <n v="0"/>
    <s v="AL"/>
    <s v="Female"/>
    <x v="0"/>
    <n v="41"/>
    <x v="0"/>
    <x v="0"/>
    <x v="0"/>
    <n v="0"/>
    <x v="0"/>
    <x v="2"/>
    <s v="CREDIT CARD"/>
    <n v="17"/>
    <x v="0"/>
    <n v="17"/>
    <n v="768"/>
    <x v="0"/>
    <m/>
    <s v="2022-02-22"/>
    <x v="1099"/>
    <x v="1106"/>
    <s v="Medio"/>
    <x v="2"/>
    <n v="19.77779647502496"/>
    <n v="2"/>
    <s v="Teléfono"/>
    <x v="1"/>
    <b v="0"/>
    <x v="1"/>
    <x v="2"/>
  </r>
  <r>
    <x v="6194"/>
    <x v="0"/>
    <x v="3"/>
    <n v="0"/>
    <n v="7"/>
    <x v="1"/>
    <x v="1"/>
    <n v="0"/>
    <s v="OK"/>
    <s v="Hombre"/>
    <x v="1"/>
    <n v="55"/>
    <x v="0"/>
    <x v="0"/>
    <x v="1"/>
    <n v="4"/>
    <x v="1"/>
    <x v="2"/>
    <s v="CREDIT CARD"/>
    <n v="39"/>
    <x v="0"/>
    <n v="39"/>
    <n v="2644"/>
    <x v="0"/>
    <m/>
    <s v="2022/03/21"/>
    <x v="1381"/>
    <x v="1042"/>
    <s v="Medio"/>
    <x v="2"/>
    <n v="32.887336230626751"/>
    <n v="3"/>
    <s v="SMS"/>
    <x v="2"/>
    <b v="1"/>
    <x v="0"/>
    <x v="2"/>
  </r>
  <r>
    <x v="6195"/>
    <x v="1"/>
    <x v="12"/>
    <n v="0"/>
    <n v="1"/>
    <x v="1"/>
    <x v="1"/>
    <n v="0"/>
    <s v="IA"/>
    <s v="Hombre"/>
    <x v="1"/>
    <n v="35"/>
    <x v="0"/>
    <x v="0"/>
    <x v="0"/>
    <n v="0"/>
    <x v="0"/>
    <x v="0"/>
    <s v="direct debit"/>
    <n v="39"/>
    <x v="1"/>
    <n v="39"/>
    <n v="39"/>
    <x v="1"/>
    <s v="Competitor had better devices"/>
    <s v="2022-01-22"/>
    <x v="1440"/>
    <x v="1267"/>
    <s v="Medio"/>
    <x v="2"/>
    <n v="36.091932671761668"/>
    <n v="10"/>
    <s v="Teléfono"/>
    <x v="1"/>
    <b v="0"/>
    <x v="1"/>
    <x v="3"/>
  </r>
  <r>
    <x v="6196"/>
    <x v="0"/>
    <x v="11"/>
    <n v="0"/>
    <n v="1"/>
    <x v="1"/>
    <x v="1"/>
    <n v="0"/>
    <s v="ND"/>
    <s v="Hombre"/>
    <x v="1"/>
    <n v="71"/>
    <x v="0"/>
    <x v="1"/>
    <x v="0"/>
    <n v="0"/>
    <x v="1"/>
    <x v="2"/>
    <s v="CREDIT CARD"/>
    <n v="19"/>
    <x v="0"/>
    <n v="19"/>
    <n v="88"/>
    <x v="0"/>
    <m/>
    <s v="2020/07/20"/>
    <x v="278"/>
    <x v="1174"/>
    <s v="Alto"/>
    <x v="0"/>
    <n v="18.91870798385958"/>
    <n v="2"/>
    <s v="Email"/>
    <x v="0"/>
    <b v="1"/>
    <x v="0"/>
    <x v="4"/>
  </r>
  <r>
    <x v="6197"/>
    <x v="0"/>
    <x v="14"/>
    <n v="0"/>
    <n v="20"/>
    <x v="1"/>
    <x v="1"/>
    <n v="0"/>
    <s v="FL"/>
    <s v="Hombre"/>
    <x v="1"/>
    <n v="29"/>
    <x v="1"/>
    <x v="0"/>
    <x v="0"/>
    <n v="0"/>
    <x v="1"/>
    <x v="0"/>
    <s v="CREDIT CARD"/>
    <n v="37"/>
    <x v="0"/>
    <n v="37"/>
    <n v="353"/>
    <x v="0"/>
    <m/>
    <s v="2023-05-21"/>
    <x v="232"/>
    <x v="724"/>
    <s v="Bajo"/>
    <x v="1"/>
    <n v="32.260169450191853"/>
    <n v="7"/>
    <s v="Email"/>
    <x v="0"/>
    <b v="1"/>
    <x v="0"/>
    <x v="4"/>
  </r>
  <r>
    <x v="6198"/>
    <x v="0"/>
    <x v="63"/>
    <n v="0"/>
    <n v="1"/>
    <x v="1"/>
    <x v="1"/>
    <n v="0"/>
    <s v="GA"/>
    <s v="Female"/>
    <x v="0"/>
    <n v="59"/>
    <x v="0"/>
    <x v="0"/>
    <x v="0"/>
    <n v="0"/>
    <x v="1"/>
    <x v="1"/>
    <s v="direct debit"/>
    <n v="38"/>
    <x v="1"/>
    <n v="38"/>
    <n v="1792"/>
    <x v="0"/>
    <m/>
    <s v="2021-06-02"/>
    <x v="331"/>
    <x v="160"/>
    <s v="Medio"/>
    <x v="2"/>
    <n v="35.166620346755543"/>
    <n v="7"/>
    <s v="Teléfono"/>
    <x v="1"/>
    <b v="1"/>
    <x v="0"/>
    <x v="4"/>
  </r>
  <r>
    <x v="6199"/>
    <x v="0"/>
    <x v="71"/>
    <n v="0"/>
    <n v="4"/>
    <x v="1"/>
    <x v="1"/>
    <n v="0"/>
    <s v="CA"/>
    <s v="Hombre"/>
    <x v="1"/>
    <n v="43"/>
    <x v="0"/>
    <x v="0"/>
    <x v="1"/>
    <n v="2"/>
    <x v="1"/>
    <x v="1"/>
    <s v="CREDIT CARD"/>
    <n v="21"/>
    <x v="0"/>
    <n v="21"/>
    <n v="879"/>
    <x v="0"/>
    <m/>
    <s v="2023/10/27"/>
    <x v="1042"/>
    <x v="885"/>
    <s v="Bajo"/>
    <x v="1"/>
    <n v="25.133173705790739"/>
    <n v="1"/>
    <s v="SMS"/>
    <x v="2"/>
    <b v="1"/>
    <x v="0"/>
    <x v="0"/>
  </r>
  <r>
    <x v="6200"/>
    <x v="0"/>
    <x v="35"/>
    <n v="0"/>
    <n v="6"/>
    <x v="1"/>
    <x v="1"/>
    <n v="0"/>
    <s v="NV"/>
    <s v="Female"/>
    <x v="0"/>
    <n v="49"/>
    <x v="0"/>
    <x v="0"/>
    <x v="1"/>
    <n v="6"/>
    <x v="0"/>
    <x v="0"/>
    <s v="CREDIT CARD"/>
    <n v="21"/>
    <x v="0"/>
    <n v="21"/>
    <n v="514"/>
    <x v="0"/>
    <m/>
    <s v="2020/04/27"/>
    <x v="563"/>
    <x v="837"/>
    <s v="Alto"/>
    <x v="0"/>
    <n v="19.42765571463061"/>
    <n v="5"/>
    <s v="SMS"/>
    <x v="2"/>
    <b v="0"/>
    <x v="1"/>
    <x v="4"/>
  </r>
  <r>
    <x v="6201"/>
    <x v="1"/>
    <x v="12"/>
    <n v="4"/>
    <n v="6"/>
    <x v="1"/>
    <x v="1"/>
    <n v="0"/>
    <s v="IN"/>
    <s v="Female"/>
    <x v="0"/>
    <n v="57"/>
    <x v="0"/>
    <x v="0"/>
    <x v="0"/>
    <n v="0"/>
    <x v="0"/>
    <x v="0"/>
    <s v="direct debit"/>
    <n v="47"/>
    <x v="1"/>
    <n v="47"/>
    <n v="47"/>
    <x v="1"/>
    <s v="Competitor offered more data"/>
    <s v="2023-11-21"/>
    <x v="35"/>
    <x v="1424"/>
    <s v="Alto"/>
    <x v="0"/>
    <n v="45.07780249606715"/>
    <n v="9"/>
    <s v="Email"/>
    <x v="0"/>
    <b v="1"/>
    <x v="0"/>
    <x v="4"/>
  </r>
  <r>
    <x v="6202"/>
    <x v="0"/>
    <x v="9"/>
    <n v="0"/>
    <n v="37"/>
    <x v="0"/>
    <x v="0"/>
    <n v="0"/>
    <s v="SC"/>
    <s v="Female"/>
    <x v="0"/>
    <n v="25"/>
    <x v="1"/>
    <x v="0"/>
    <x v="1"/>
    <n v="3"/>
    <x v="1"/>
    <x v="0"/>
    <s v="direct debit"/>
    <n v="21"/>
    <x v="1"/>
    <n v="21"/>
    <n v="72"/>
    <x v="0"/>
    <m/>
    <s v="2022-06-14"/>
    <x v="72"/>
    <x v="292"/>
    <s v="Alto"/>
    <x v="0"/>
    <n v="23.412505459015868"/>
    <n v="10"/>
    <s v="Teléfono"/>
    <x v="1"/>
    <b v="0"/>
    <x v="1"/>
    <x v="3"/>
  </r>
  <r>
    <x v="6203"/>
    <x v="0"/>
    <x v="19"/>
    <n v="0"/>
    <n v="6"/>
    <x v="1"/>
    <x v="1"/>
    <n v="0"/>
    <s v="WV"/>
    <s v="Hombre"/>
    <x v="1"/>
    <n v="81"/>
    <x v="0"/>
    <x v="1"/>
    <x v="0"/>
    <n v="0"/>
    <x v="0"/>
    <x v="2"/>
    <s v="direct debit"/>
    <n v="51"/>
    <x v="1"/>
    <n v="51"/>
    <n v="1317"/>
    <x v="0"/>
    <m/>
    <s v="2020-06-02"/>
    <x v="376"/>
    <x v="722"/>
    <s v="Alto"/>
    <x v="0"/>
    <n v="50.20900871456211"/>
    <n v="1"/>
    <s v="Teléfono"/>
    <x v="1"/>
    <b v="1"/>
    <x v="0"/>
    <x v="2"/>
  </r>
  <r>
    <x v="6204"/>
    <x v="1"/>
    <x v="27"/>
    <n v="1"/>
    <n v="4"/>
    <x v="1"/>
    <x v="1"/>
    <n v="0"/>
    <s v="OR"/>
    <s v="Female"/>
    <x v="0"/>
    <n v="67"/>
    <x v="0"/>
    <x v="1"/>
    <x v="0"/>
    <n v="0"/>
    <x v="0"/>
    <x v="0"/>
    <s v="CREDIT CARD"/>
    <n v="31"/>
    <x v="0"/>
    <n v="31"/>
    <n v="1070"/>
    <x v="1"/>
    <s v="Competitor made better offer"/>
    <s v="2020/02/15"/>
    <x v="580"/>
    <x v="739"/>
    <s v="Alto"/>
    <x v="0"/>
    <n v="28.362945227655612"/>
    <n v="4"/>
    <s v="Teléfono"/>
    <x v="1"/>
    <b v="1"/>
    <x v="0"/>
    <x v="3"/>
  </r>
  <r>
    <x v="6205"/>
    <x v="1"/>
    <x v="22"/>
    <n v="2"/>
    <n v="2"/>
    <x v="1"/>
    <x v="1"/>
    <n v="0"/>
    <s v="IN"/>
    <s v="Female"/>
    <x v="0"/>
    <n v="35"/>
    <x v="0"/>
    <x v="0"/>
    <x v="0"/>
    <n v="0"/>
    <x v="0"/>
    <x v="0"/>
    <s v="direct debit"/>
    <n v="55"/>
    <x v="1"/>
    <n v="55"/>
    <n v="622"/>
    <x v="1"/>
    <s v="Competitor offered more data"/>
    <s v="2021/07/04"/>
    <x v="988"/>
    <x v="1323"/>
    <s v="Medio"/>
    <x v="2"/>
    <n v="51.107954856717932"/>
    <n v="10"/>
    <s v="Teléfono"/>
    <x v="1"/>
    <b v="0"/>
    <x v="1"/>
    <x v="2"/>
  </r>
  <r>
    <x v="6206"/>
    <x v="1"/>
    <x v="61"/>
    <n v="4"/>
    <n v="7"/>
    <x v="1"/>
    <x v="1"/>
    <n v="0"/>
    <s v="OH"/>
    <s v="Female"/>
    <x v="0"/>
    <n v="46"/>
    <x v="0"/>
    <x v="0"/>
    <x v="0"/>
    <n v="0"/>
    <x v="0"/>
    <x v="0"/>
    <s v="CREDIT CARD"/>
    <n v="37"/>
    <x v="0"/>
    <n v="37"/>
    <n v="1047"/>
    <x v="4"/>
    <s v="Lack of affordable download/upload speed"/>
    <s v="2022/03/11"/>
    <x v="817"/>
    <x v="90"/>
    <s v="Medio"/>
    <x v="2"/>
    <n v="41.07106869733407"/>
    <n v="2"/>
    <s v="Email"/>
    <x v="0"/>
    <b v="0"/>
    <x v="1"/>
    <x v="3"/>
  </r>
  <r>
    <x v="6207"/>
    <x v="0"/>
    <x v="52"/>
    <n v="0"/>
    <n v="4"/>
    <x v="1"/>
    <x v="1"/>
    <n v="0"/>
    <s v="KS"/>
    <s v="Female"/>
    <x v="0"/>
    <n v="64"/>
    <x v="0"/>
    <x v="0"/>
    <x v="0"/>
    <n v="0"/>
    <x v="1"/>
    <x v="2"/>
    <s v="CREDIT CARD"/>
    <n v="52"/>
    <x v="0"/>
    <n v="52"/>
    <n v="3119"/>
    <x v="0"/>
    <m/>
    <s v="2023/12/20"/>
    <x v="123"/>
    <x v="896"/>
    <s v="Bajo"/>
    <x v="1"/>
    <n v="59.503216141622929"/>
    <n v="5"/>
    <s v="Teléfono"/>
    <x v="1"/>
    <b v="0"/>
    <x v="1"/>
    <x v="4"/>
  </r>
  <r>
    <x v="6208"/>
    <x v="1"/>
    <x v="14"/>
    <n v="1"/>
    <n v="9"/>
    <x v="1"/>
    <x v="1"/>
    <n v="0"/>
    <s v="NY"/>
    <s v="Hombre"/>
    <x v="1"/>
    <n v="38"/>
    <x v="0"/>
    <x v="0"/>
    <x v="0"/>
    <n v="0"/>
    <x v="1"/>
    <x v="0"/>
    <s v="direct debit"/>
    <n v="50"/>
    <x v="1"/>
    <n v="50"/>
    <n v="463"/>
    <x v="4"/>
    <s v="Extra data charges"/>
    <s v="2022-03-17"/>
    <x v="1441"/>
    <x v="65"/>
    <s v="Alto"/>
    <x v="0"/>
    <n v="47.255144856552221"/>
    <n v="8"/>
    <s v="SMS"/>
    <x v="2"/>
    <b v="0"/>
    <x v="1"/>
    <x v="0"/>
  </r>
  <r>
    <x v="6209"/>
    <x v="0"/>
    <x v="16"/>
    <n v="0"/>
    <n v="37"/>
    <x v="0"/>
    <x v="0"/>
    <n v="5"/>
    <s v="VA"/>
    <s v="Hombre"/>
    <x v="1"/>
    <n v="20"/>
    <x v="1"/>
    <x v="0"/>
    <x v="0"/>
    <n v="0"/>
    <x v="1"/>
    <x v="2"/>
    <s v="direct debit"/>
    <n v="38"/>
    <x v="1"/>
    <n v="38"/>
    <n v="2765"/>
    <x v="0"/>
    <m/>
    <s v="2023-09-13"/>
    <x v="25"/>
    <x v="45"/>
    <s v="Medio"/>
    <x v="2"/>
    <n v="37.198686278778219"/>
    <n v="3"/>
    <s v="Teléfono"/>
    <x v="1"/>
    <b v="1"/>
    <x v="0"/>
    <x v="3"/>
  </r>
  <r>
    <x v="6210"/>
    <x v="1"/>
    <x v="8"/>
    <n v="2"/>
    <n v="9"/>
    <x v="1"/>
    <x v="1"/>
    <n v="0"/>
    <s v="CT"/>
    <s v="Female"/>
    <x v="0"/>
    <n v="66"/>
    <x v="0"/>
    <x v="1"/>
    <x v="0"/>
    <n v="0"/>
    <x v="0"/>
    <x v="0"/>
    <s v="direct debit"/>
    <n v="8"/>
    <x v="1"/>
    <n v="8"/>
    <n v="20"/>
    <x v="1"/>
    <s v="Competitor had better devices"/>
    <s v="2023-04-15"/>
    <x v="159"/>
    <x v="1435"/>
    <s v="Medio"/>
    <x v="2"/>
    <n v="6.9666631200781133"/>
    <n v="3"/>
    <s v="Email"/>
    <x v="0"/>
    <b v="0"/>
    <x v="1"/>
    <x v="3"/>
  </r>
  <r>
    <x v="6211"/>
    <x v="0"/>
    <x v="71"/>
    <n v="0"/>
    <n v="5"/>
    <x v="1"/>
    <x v="1"/>
    <n v="0"/>
    <s v="OH"/>
    <s v="Hombre"/>
    <x v="1"/>
    <n v="64"/>
    <x v="0"/>
    <x v="0"/>
    <x v="0"/>
    <n v="0"/>
    <x v="0"/>
    <x v="2"/>
    <s v="CREDIT CARD"/>
    <n v="26"/>
    <x v="0"/>
    <n v="26"/>
    <n v="1053"/>
    <x v="0"/>
    <m/>
    <s v="2023-05-20"/>
    <x v="845"/>
    <x v="324"/>
    <s v="Alto"/>
    <x v="0"/>
    <n v="21.909973965700591"/>
    <n v="6"/>
    <s v="Teléfono"/>
    <x v="1"/>
    <b v="1"/>
    <x v="0"/>
    <x v="4"/>
  </r>
  <r>
    <x v="6212"/>
    <x v="0"/>
    <x v="55"/>
    <n v="0"/>
    <n v="0"/>
    <x v="1"/>
    <x v="1"/>
    <n v="0"/>
    <s v="NM"/>
    <s v="Hombre"/>
    <x v="1"/>
    <n v="33"/>
    <x v="0"/>
    <x v="0"/>
    <x v="0"/>
    <n v="0"/>
    <x v="1"/>
    <x v="0"/>
    <s v="direct debit"/>
    <n v="44"/>
    <x v="1"/>
    <n v="44"/>
    <n v="2241"/>
    <x v="0"/>
    <m/>
    <s v="2021-09-30"/>
    <x v="343"/>
    <x v="1035"/>
    <s v="Medio"/>
    <x v="2"/>
    <n v="49.554750199378901"/>
    <n v="3"/>
    <s v="SMS"/>
    <x v="2"/>
    <b v="1"/>
    <x v="0"/>
    <x v="4"/>
  </r>
  <r>
    <x v="6213"/>
    <x v="1"/>
    <x v="51"/>
    <n v="2"/>
    <n v="11"/>
    <x v="1"/>
    <x v="1"/>
    <n v="0"/>
    <s v="WV"/>
    <s v="Hombre"/>
    <x v="1"/>
    <n v="22"/>
    <x v="1"/>
    <x v="0"/>
    <x v="0"/>
    <n v="0"/>
    <x v="0"/>
    <x v="0"/>
    <s v="direct debit"/>
    <n v="41"/>
    <x v="1"/>
    <n v="41"/>
    <n v="346"/>
    <x v="2"/>
    <s v="Network reliability"/>
    <s v="2023-01-10"/>
    <x v="770"/>
    <x v="957"/>
    <s v="Alto"/>
    <x v="0"/>
    <n v="37.210093531456899"/>
    <n v="8"/>
    <s v="Email"/>
    <x v="0"/>
    <b v="1"/>
    <x v="0"/>
    <x v="0"/>
  </r>
  <r>
    <x v="6214"/>
    <x v="1"/>
    <x v="19"/>
    <n v="0"/>
    <n v="6"/>
    <x v="1"/>
    <x v="1"/>
    <n v="0"/>
    <s v="HI"/>
    <s v="Female"/>
    <x v="0"/>
    <n v="72"/>
    <x v="0"/>
    <x v="1"/>
    <x v="0"/>
    <n v="0"/>
    <x v="0"/>
    <x v="0"/>
    <s v="CREDIT CARD"/>
    <n v="63"/>
    <x v="0"/>
    <n v="63"/>
    <n v="1627"/>
    <x v="4"/>
    <s v="Price too high"/>
    <s v="2020/09/29"/>
    <x v="984"/>
    <x v="169"/>
    <s v="Bajo"/>
    <x v="1"/>
    <n v="62.223674366287803"/>
    <n v="0"/>
    <s v="SMS"/>
    <x v="2"/>
    <b v="1"/>
    <x v="0"/>
    <x v="2"/>
  </r>
  <r>
    <x v="6215"/>
    <x v="0"/>
    <x v="45"/>
    <n v="0"/>
    <n v="3"/>
    <x v="0"/>
    <x v="0"/>
    <n v="52"/>
    <s v="MS"/>
    <s v="Hombre"/>
    <x v="1"/>
    <n v="57"/>
    <x v="0"/>
    <x v="0"/>
    <x v="0"/>
    <n v="0"/>
    <x v="0"/>
    <x v="0"/>
    <s v="direct debit"/>
    <n v="30"/>
    <x v="1"/>
    <n v="30"/>
    <n v="393"/>
    <x v="0"/>
    <m/>
    <s v="2021/06/05"/>
    <x v="1325"/>
    <x v="1051"/>
    <s v="Alto"/>
    <x v="0"/>
    <n v="35.266807259972794"/>
    <n v="8"/>
    <s v="Email"/>
    <x v="0"/>
    <b v="0"/>
    <x v="1"/>
    <x v="4"/>
  </r>
  <r>
    <x v="6216"/>
    <x v="0"/>
    <x v="0"/>
    <n v="0"/>
    <n v="0"/>
    <x v="0"/>
    <x v="0"/>
    <n v="0"/>
    <s v="SD"/>
    <s v="Female"/>
    <x v="0"/>
    <n v="45"/>
    <x v="0"/>
    <x v="0"/>
    <x v="0"/>
    <n v="0"/>
    <x v="0"/>
    <x v="1"/>
    <s v="CREDIT CARD"/>
    <n v="12"/>
    <x v="0"/>
    <n v="12"/>
    <n v="283"/>
    <x v="0"/>
    <m/>
    <s v="2020/03/18"/>
    <x v="1324"/>
    <x v="233"/>
    <s v="Medio"/>
    <x v="2"/>
    <n v="11.773176733364069"/>
    <n v="9"/>
    <s v="SMS"/>
    <x v="2"/>
    <b v="1"/>
    <x v="0"/>
    <x v="0"/>
  </r>
  <r>
    <x v="6217"/>
    <x v="0"/>
    <x v="70"/>
    <n v="0"/>
    <n v="3"/>
    <x v="1"/>
    <x v="1"/>
    <n v="0"/>
    <s v="MO"/>
    <s v="Female"/>
    <x v="0"/>
    <n v="56"/>
    <x v="0"/>
    <x v="0"/>
    <x v="0"/>
    <n v="0"/>
    <x v="1"/>
    <x v="2"/>
    <s v="direct debit"/>
    <n v="54"/>
    <x v="1"/>
    <n v="54"/>
    <n v="3175"/>
    <x v="0"/>
    <m/>
    <s v="2023-09-21"/>
    <x v="790"/>
    <x v="781"/>
    <s v="Medio"/>
    <x v="2"/>
    <n v="54.589804575902477"/>
    <n v="10"/>
    <s v="SMS"/>
    <x v="2"/>
    <b v="0"/>
    <x v="1"/>
    <x v="3"/>
  </r>
  <r>
    <x v="6218"/>
    <x v="0"/>
    <x v="30"/>
    <n v="0"/>
    <n v="0"/>
    <x v="0"/>
    <x v="0"/>
    <n v="0"/>
    <s v="MA"/>
    <s v="Hombre"/>
    <x v="1"/>
    <n v="68"/>
    <x v="0"/>
    <x v="1"/>
    <x v="0"/>
    <n v="0"/>
    <x v="0"/>
    <x v="2"/>
    <s v="CREDIT CARD"/>
    <n v="11"/>
    <x v="0"/>
    <n v="11"/>
    <n v="365"/>
    <x v="0"/>
    <m/>
    <s v="2020-11-06"/>
    <x v="642"/>
    <x v="490"/>
    <s v="Bajo"/>
    <x v="1"/>
    <n v="9.1299734452325723"/>
    <n v="8"/>
    <s v="SMS"/>
    <x v="2"/>
    <b v="1"/>
    <x v="0"/>
    <x v="3"/>
  </r>
  <r>
    <x v="6219"/>
    <x v="0"/>
    <x v="10"/>
    <n v="1"/>
    <n v="4"/>
    <x v="1"/>
    <x v="1"/>
    <n v="0"/>
    <s v="WI"/>
    <s v="Female"/>
    <x v="0"/>
    <n v="44"/>
    <x v="0"/>
    <x v="0"/>
    <x v="0"/>
    <n v="0"/>
    <x v="1"/>
    <x v="1"/>
    <s v="direct debit"/>
    <n v="42"/>
    <x v="1"/>
    <n v="42"/>
    <n v="1686"/>
    <x v="0"/>
    <m/>
    <s v="2020/08/07"/>
    <x v="647"/>
    <x v="1413"/>
    <s v="Alto"/>
    <x v="0"/>
    <n v="39.057333846865198"/>
    <n v="9"/>
    <s v="SMS"/>
    <x v="2"/>
    <b v="1"/>
    <x v="0"/>
    <x v="4"/>
  </r>
  <r>
    <x v="6220"/>
    <x v="0"/>
    <x v="57"/>
    <n v="0"/>
    <n v="1"/>
    <x v="1"/>
    <x v="1"/>
    <n v="0"/>
    <s v="SD"/>
    <s v="Hombre"/>
    <x v="1"/>
    <n v="48"/>
    <x v="0"/>
    <x v="0"/>
    <x v="0"/>
    <n v="0"/>
    <x v="1"/>
    <x v="2"/>
    <s v="CREDIT CARD"/>
    <n v="39"/>
    <x v="0"/>
    <n v="39"/>
    <n v="2893"/>
    <x v="0"/>
    <m/>
    <s v="2020/08/02"/>
    <x v="900"/>
    <x v="1322"/>
    <s v="Bajo"/>
    <x v="1"/>
    <n v="42.005957280728907"/>
    <n v="10"/>
    <s v="Teléfono"/>
    <x v="1"/>
    <b v="1"/>
    <x v="0"/>
    <x v="0"/>
  </r>
  <r>
    <x v="6221"/>
    <x v="0"/>
    <x v="34"/>
    <n v="0"/>
    <n v="0"/>
    <x v="0"/>
    <x v="0"/>
    <n v="0"/>
    <s v="UT"/>
    <s v="Hombre"/>
    <x v="1"/>
    <n v="47"/>
    <x v="0"/>
    <x v="0"/>
    <x v="1"/>
    <n v="4"/>
    <x v="0"/>
    <x v="2"/>
    <s v="CREDIT CARD"/>
    <n v="6"/>
    <x v="0"/>
    <n v="6"/>
    <n v="376"/>
    <x v="0"/>
    <m/>
    <s v="2020-10-06"/>
    <x v="18"/>
    <x v="75"/>
    <s v="Bajo"/>
    <x v="1"/>
    <n v="5.2297372038759136"/>
    <n v="5"/>
    <s v="Email"/>
    <x v="0"/>
    <b v="1"/>
    <x v="0"/>
    <x v="0"/>
  </r>
  <r>
    <x v="6222"/>
    <x v="0"/>
    <x v="2"/>
    <n v="0"/>
    <n v="0"/>
    <x v="0"/>
    <x v="0"/>
    <n v="0"/>
    <s v="WV"/>
    <s v="Hombre"/>
    <x v="1"/>
    <n v="24"/>
    <x v="1"/>
    <x v="0"/>
    <x v="0"/>
    <n v="0"/>
    <x v="0"/>
    <x v="1"/>
    <s v="PAPER CHECK"/>
    <n v="8"/>
    <x v="3"/>
    <n v="8"/>
    <n v="92"/>
    <x v="0"/>
    <m/>
    <s v="2021-05-11"/>
    <x v="1228"/>
    <x v="605"/>
    <s v="Alto"/>
    <x v="0"/>
    <n v="9.2911153442182162"/>
    <n v="10"/>
    <s v="Teléfono"/>
    <x v="1"/>
    <b v="1"/>
    <x v="0"/>
    <x v="2"/>
  </r>
  <r>
    <x v="5748"/>
    <x v="1"/>
    <x v="70"/>
    <n v="1"/>
    <n v="8"/>
    <x v="0"/>
    <x v="0"/>
    <n v="23"/>
    <s v="WV"/>
    <s v="Hombre"/>
    <x v="1"/>
    <n v="37"/>
    <x v="0"/>
    <x v="0"/>
    <x v="0"/>
    <n v="0"/>
    <x v="1"/>
    <x v="1"/>
    <s v="direct debit"/>
    <n v="48"/>
    <x v="1"/>
    <n v="48"/>
    <n v="2859"/>
    <x v="2"/>
    <s v="Service dissatisfaction"/>
    <s v="2021/08/04"/>
    <x v="1262"/>
    <x v="1175"/>
    <s v="Alto"/>
    <x v="0"/>
    <n v="45.435831484114367"/>
    <n v="2"/>
    <s v="Teléfono"/>
    <x v="1"/>
    <b v="1"/>
    <x v="0"/>
    <x v="3"/>
  </r>
  <r>
    <x v="6223"/>
    <x v="0"/>
    <x v="56"/>
    <n v="2"/>
    <n v="0"/>
    <x v="0"/>
    <x v="0"/>
    <n v="0"/>
    <s v="FL"/>
    <s v="Female"/>
    <x v="0"/>
    <n v="29"/>
    <x v="1"/>
    <x v="0"/>
    <x v="0"/>
    <n v="0"/>
    <x v="0"/>
    <x v="2"/>
    <s v="direct debit"/>
    <n v="12"/>
    <x v="1"/>
    <n v="12"/>
    <n v="831"/>
    <x v="0"/>
    <m/>
    <s v="2021-10-14"/>
    <x v="1288"/>
    <x v="724"/>
    <s v="Medio"/>
    <x v="2"/>
    <n v="13.22491474566495"/>
    <n v="4"/>
    <s v="Teléfono"/>
    <x v="1"/>
    <b v="0"/>
    <x v="1"/>
    <x v="2"/>
  </r>
  <r>
    <x v="6224"/>
    <x v="0"/>
    <x v="66"/>
    <n v="0"/>
    <n v="1"/>
    <x v="1"/>
    <x v="1"/>
    <n v="0"/>
    <s v="MD"/>
    <s v="Hombre"/>
    <x v="1"/>
    <n v="30"/>
    <x v="0"/>
    <x v="0"/>
    <x v="0"/>
    <n v="0"/>
    <x v="0"/>
    <x v="0"/>
    <s v="direct debit"/>
    <n v="40"/>
    <x v="1"/>
    <n v="40"/>
    <n v="1092"/>
    <x v="0"/>
    <m/>
    <s v="2020-06-21"/>
    <x v="1164"/>
    <x v="41"/>
    <s v="Medio"/>
    <x v="2"/>
    <n v="45.21846843408207"/>
    <n v="10"/>
    <s v="Email"/>
    <x v="0"/>
    <b v="1"/>
    <x v="0"/>
    <x v="4"/>
  </r>
  <r>
    <x v="6225"/>
    <x v="0"/>
    <x v="30"/>
    <n v="0"/>
    <n v="2"/>
    <x v="1"/>
    <x v="1"/>
    <n v="0"/>
    <s v="IL"/>
    <s v="Hombre"/>
    <x v="1"/>
    <n v="71"/>
    <x v="0"/>
    <x v="1"/>
    <x v="0"/>
    <n v="0"/>
    <x v="1"/>
    <x v="1"/>
    <s v="direct debit"/>
    <n v="35"/>
    <x v="1"/>
    <n v="35"/>
    <n v="1167"/>
    <x v="0"/>
    <m/>
    <s v="2023-01-07"/>
    <x v="426"/>
    <x v="1110"/>
    <s v="Bajo"/>
    <x v="1"/>
    <n v="35.621507357971971"/>
    <n v="6"/>
    <s v="SMS"/>
    <x v="2"/>
    <b v="0"/>
    <x v="1"/>
    <x v="0"/>
  </r>
  <r>
    <x v="6226"/>
    <x v="0"/>
    <x v="7"/>
    <n v="0"/>
    <n v="5"/>
    <x v="1"/>
    <x v="1"/>
    <n v="0"/>
    <s v="CA"/>
    <s v="Hombre"/>
    <x v="1"/>
    <n v="50"/>
    <x v="0"/>
    <x v="0"/>
    <x v="0"/>
    <n v="0"/>
    <x v="0"/>
    <x v="2"/>
    <s v="direct debit"/>
    <n v="35"/>
    <x v="1"/>
    <n v="35"/>
    <n v="1903"/>
    <x v="0"/>
    <m/>
    <s v="2022/07/03"/>
    <x v="424"/>
    <x v="924"/>
    <s v="Medio"/>
    <x v="2"/>
    <n v="36.53858039836868"/>
    <n v="9"/>
    <s v="SMS"/>
    <x v="2"/>
    <b v="0"/>
    <x v="1"/>
    <x v="3"/>
  </r>
  <r>
    <x v="6227"/>
    <x v="0"/>
    <x v="16"/>
    <n v="2"/>
    <n v="3"/>
    <x v="1"/>
    <x v="1"/>
    <n v="0"/>
    <s v="MT"/>
    <s v="Hombre"/>
    <x v="1"/>
    <n v="40"/>
    <x v="0"/>
    <x v="0"/>
    <x v="1"/>
    <n v="4"/>
    <x v="1"/>
    <x v="2"/>
    <s v="direct debit"/>
    <n v="37"/>
    <x v="1"/>
    <n v="37"/>
    <n v="2707"/>
    <x v="0"/>
    <m/>
    <s v="2021/02/03"/>
    <x v="884"/>
    <x v="965"/>
    <s v="Alto"/>
    <x v="0"/>
    <n v="33.244984359757119"/>
    <n v="1"/>
    <s v="Email"/>
    <x v="0"/>
    <b v="1"/>
    <x v="0"/>
    <x v="3"/>
  </r>
  <r>
    <x v="6228"/>
    <x v="0"/>
    <x v="60"/>
    <n v="0"/>
    <n v="17"/>
    <x v="1"/>
    <x v="1"/>
    <n v="0"/>
    <s v="AL"/>
    <s v="Female"/>
    <x v="0"/>
    <n v="27"/>
    <x v="1"/>
    <x v="0"/>
    <x v="0"/>
    <n v="0"/>
    <x v="0"/>
    <x v="0"/>
    <s v="CREDIT CARD"/>
    <n v="53"/>
    <x v="0"/>
    <n v="53"/>
    <n v="2946"/>
    <x v="0"/>
    <m/>
    <s v="2023/09/16"/>
    <x v="119"/>
    <x v="1143"/>
    <s v="Alto"/>
    <x v="0"/>
    <n v="62.711165788160891"/>
    <n v="6"/>
    <s v="SMS"/>
    <x v="2"/>
    <b v="0"/>
    <x v="1"/>
    <x v="4"/>
  </r>
  <r>
    <x v="6229"/>
    <x v="0"/>
    <x v="20"/>
    <n v="0"/>
    <n v="0"/>
    <x v="0"/>
    <x v="0"/>
    <n v="0"/>
    <s v="WV"/>
    <s v="Hombre"/>
    <x v="1"/>
    <n v="37"/>
    <x v="0"/>
    <x v="0"/>
    <x v="1"/>
    <n v="3"/>
    <x v="0"/>
    <x v="1"/>
    <s v="CREDIT CARD"/>
    <n v="9"/>
    <x v="0"/>
    <n v="9"/>
    <n v="158"/>
    <x v="0"/>
    <m/>
    <s v="2020/07/14"/>
    <x v="1100"/>
    <x v="1148"/>
    <s v="Medio"/>
    <x v="2"/>
    <n v="8.7081674064695953"/>
    <n v="8"/>
    <s v="Teléfono"/>
    <x v="1"/>
    <b v="1"/>
    <x v="0"/>
    <x v="2"/>
  </r>
  <r>
    <x v="6230"/>
    <x v="1"/>
    <x v="8"/>
    <n v="1"/>
    <n v="14"/>
    <x v="1"/>
    <x v="1"/>
    <n v="0"/>
    <s v="WY"/>
    <s v="Hombre"/>
    <x v="1"/>
    <n v="54"/>
    <x v="0"/>
    <x v="0"/>
    <x v="0"/>
    <n v="0"/>
    <x v="0"/>
    <x v="0"/>
    <s v="CREDIT CARD"/>
    <n v="23"/>
    <x v="0"/>
    <n v="23"/>
    <n v="45"/>
    <x v="5"/>
    <s v="Don't know"/>
    <s v="2022/02/05"/>
    <x v="656"/>
    <x v="513"/>
    <s v="Bajo"/>
    <x v="1"/>
    <n v="27.198676405228419"/>
    <n v="7"/>
    <s v="Teléfono"/>
    <x v="1"/>
    <b v="0"/>
    <x v="1"/>
    <x v="0"/>
  </r>
  <r>
    <x v="6231"/>
    <x v="0"/>
    <x v="56"/>
    <n v="0"/>
    <n v="27"/>
    <x v="1"/>
    <x v="1"/>
    <n v="0"/>
    <s v="PA"/>
    <s v="Hombre"/>
    <x v="1"/>
    <n v="66"/>
    <x v="0"/>
    <x v="1"/>
    <x v="1"/>
    <n v="5"/>
    <x v="0"/>
    <x v="0"/>
    <s v="CREDIT CARD"/>
    <n v="50"/>
    <x v="0"/>
    <n v="50"/>
    <n v="3408"/>
    <x v="0"/>
    <m/>
    <s v="2020/12/26"/>
    <x v="1027"/>
    <x v="1090"/>
    <s v="Alto"/>
    <x v="0"/>
    <n v="42.666022098217702"/>
    <n v="2"/>
    <s v="Email"/>
    <x v="0"/>
    <b v="0"/>
    <x v="1"/>
    <x v="4"/>
  </r>
  <r>
    <x v="6232"/>
    <x v="1"/>
    <x v="37"/>
    <n v="0"/>
    <n v="5"/>
    <x v="1"/>
    <x v="1"/>
    <n v="0"/>
    <s v="WV"/>
    <s v="Hombre"/>
    <x v="1"/>
    <n v="64"/>
    <x v="0"/>
    <x v="0"/>
    <x v="0"/>
    <n v="0"/>
    <x v="0"/>
    <x v="0"/>
    <s v="direct debit"/>
    <n v="38"/>
    <x v="1"/>
    <n v="38"/>
    <n v="257"/>
    <x v="1"/>
    <s v="Competitor had better devices"/>
    <s v="2022-08-07"/>
    <x v="735"/>
    <x v="1235"/>
    <s v="Bajo"/>
    <x v="1"/>
    <n v="32.898819537068263"/>
    <n v="7"/>
    <s v="Teléfono"/>
    <x v="1"/>
    <b v="1"/>
    <x v="0"/>
    <x v="0"/>
  </r>
  <r>
    <x v="6233"/>
    <x v="0"/>
    <x v="14"/>
    <n v="0"/>
    <n v="6"/>
    <x v="1"/>
    <x v="1"/>
    <n v="0"/>
    <s v="AK"/>
    <s v="Hombre"/>
    <x v="1"/>
    <n v="37"/>
    <x v="0"/>
    <x v="0"/>
    <x v="0"/>
    <n v="0"/>
    <x v="1"/>
    <x v="1"/>
    <s v="CREDIT CARD"/>
    <n v="19"/>
    <x v="0"/>
    <n v="19"/>
    <n v="180"/>
    <x v="0"/>
    <m/>
    <s v="2022-12-10"/>
    <x v="838"/>
    <x v="1227"/>
    <s v="Medio"/>
    <x v="2"/>
    <n v="19.517606505272841"/>
    <n v="3"/>
    <s v="Email"/>
    <x v="0"/>
    <b v="1"/>
    <x v="0"/>
    <x v="0"/>
  </r>
  <r>
    <x v="6234"/>
    <x v="0"/>
    <x v="11"/>
    <n v="0"/>
    <n v="3"/>
    <x v="1"/>
    <x v="1"/>
    <n v="0"/>
    <s v="HI"/>
    <s v="Hombre"/>
    <x v="1"/>
    <n v="37"/>
    <x v="0"/>
    <x v="0"/>
    <x v="1"/>
    <n v="2"/>
    <x v="0"/>
    <x v="0"/>
    <s v="CREDIT CARD"/>
    <n v="18"/>
    <x v="0"/>
    <n v="18"/>
    <n v="86"/>
    <x v="0"/>
    <m/>
    <s v="2020-05-30"/>
    <x v="109"/>
    <x v="904"/>
    <s v="Medio"/>
    <x v="2"/>
    <n v="14.492407743074621"/>
    <n v="0"/>
    <s v="Email"/>
    <x v="0"/>
    <b v="0"/>
    <x v="1"/>
    <x v="4"/>
  </r>
  <r>
    <x v="6235"/>
    <x v="0"/>
    <x v="33"/>
    <n v="0"/>
    <n v="20"/>
    <x v="1"/>
    <x v="1"/>
    <n v="0"/>
    <s v="RI"/>
    <s v="Female"/>
    <x v="0"/>
    <n v="23"/>
    <x v="1"/>
    <x v="0"/>
    <x v="0"/>
    <n v="0"/>
    <x v="0"/>
    <x v="0"/>
    <s v="direct debit"/>
    <n v="46"/>
    <x v="1"/>
    <n v="46"/>
    <n v="1076"/>
    <x v="0"/>
    <m/>
    <s v="2023-02-10"/>
    <x v="793"/>
    <x v="707"/>
    <s v="Alto"/>
    <x v="0"/>
    <n v="42.6973476600227"/>
    <n v="1"/>
    <s v="Email"/>
    <x v="0"/>
    <b v="1"/>
    <x v="0"/>
    <x v="0"/>
  </r>
  <r>
    <x v="6236"/>
    <x v="0"/>
    <x v="37"/>
    <n v="0"/>
    <n v="0"/>
    <x v="0"/>
    <x v="0"/>
    <n v="0"/>
    <s v="AZ"/>
    <s v="Hombre"/>
    <x v="1"/>
    <n v="29"/>
    <x v="1"/>
    <x v="0"/>
    <x v="1"/>
    <n v="2"/>
    <x v="0"/>
    <x v="2"/>
    <s v="CREDIT CARD"/>
    <n v="9"/>
    <x v="0"/>
    <n v="9"/>
    <n v="62"/>
    <x v="0"/>
    <m/>
    <s v="2020/06/10"/>
    <x v="757"/>
    <x v="645"/>
    <s v="Medio"/>
    <x v="2"/>
    <n v="7.2079637719449812"/>
    <n v="3"/>
    <s v="Email"/>
    <x v="0"/>
    <b v="1"/>
    <x v="0"/>
    <x v="3"/>
  </r>
  <r>
    <x v="6237"/>
    <x v="0"/>
    <x v="65"/>
    <n v="0"/>
    <n v="0"/>
    <x v="0"/>
    <x v="0"/>
    <n v="0"/>
    <s v="VT"/>
    <s v="Female"/>
    <x v="0"/>
    <n v="38"/>
    <x v="0"/>
    <x v="0"/>
    <x v="0"/>
    <n v="0"/>
    <x v="0"/>
    <x v="2"/>
    <s v="CREDIT CARD"/>
    <n v="12"/>
    <x v="0"/>
    <n v="12"/>
    <n v="530"/>
    <x v="0"/>
    <m/>
    <s v="2021/05/10"/>
    <x v="784"/>
    <x v="1267"/>
    <s v="Alto"/>
    <x v="0"/>
    <n v="12.32290373513889"/>
    <n v="4"/>
    <s v="Email"/>
    <x v="0"/>
    <b v="0"/>
    <x v="1"/>
    <x v="0"/>
  </r>
  <r>
    <x v="6238"/>
    <x v="0"/>
    <x v="16"/>
    <n v="0"/>
    <n v="8"/>
    <x v="0"/>
    <x v="0"/>
    <n v="19"/>
    <s v="CT"/>
    <s v="Hombre"/>
    <x v="1"/>
    <n v="65"/>
    <x v="0"/>
    <x v="1"/>
    <x v="1"/>
    <n v="6"/>
    <x v="1"/>
    <x v="2"/>
    <s v="CREDIT CARD"/>
    <n v="54"/>
    <x v="0"/>
    <n v="54"/>
    <n v="3894"/>
    <x v="0"/>
    <m/>
    <s v="2020-02-18"/>
    <x v="467"/>
    <x v="54"/>
    <s v="Alto"/>
    <x v="0"/>
    <n v="52.72018007895241"/>
    <n v="9"/>
    <s v="SMS"/>
    <x v="2"/>
    <b v="0"/>
    <x v="1"/>
    <x v="4"/>
  </r>
  <r>
    <x v="6239"/>
    <x v="0"/>
    <x v="24"/>
    <n v="0"/>
    <n v="4"/>
    <x v="1"/>
    <x v="1"/>
    <n v="0"/>
    <s v="DC"/>
    <s v="Hombre"/>
    <x v="1"/>
    <n v="63"/>
    <x v="0"/>
    <x v="0"/>
    <x v="1"/>
    <n v="2"/>
    <x v="0"/>
    <x v="1"/>
    <s v="direct debit"/>
    <n v="19"/>
    <x v="1"/>
    <n v="19"/>
    <n v="259"/>
    <x v="0"/>
    <m/>
    <s v="2022/11/18"/>
    <x v="201"/>
    <x v="1423"/>
    <s v="Bajo"/>
    <x v="1"/>
    <n v="16.292854622824709"/>
    <n v="7"/>
    <s v="SMS"/>
    <x v="2"/>
    <b v="1"/>
    <x v="0"/>
    <x v="4"/>
  </r>
  <r>
    <x v="1341"/>
    <x v="0"/>
    <x v="19"/>
    <n v="0"/>
    <n v="0"/>
    <x v="0"/>
    <x v="0"/>
    <n v="0"/>
    <s v="KY"/>
    <s v="Hombre"/>
    <x v="1"/>
    <n v="29"/>
    <x v="1"/>
    <x v="0"/>
    <x v="0"/>
    <n v="0"/>
    <x v="0"/>
    <x v="1"/>
    <s v="direct debit"/>
    <n v="10"/>
    <x v="1"/>
    <n v="10"/>
    <n v="274"/>
    <x v="0"/>
    <m/>
    <s v="2021/06/25"/>
    <x v="155"/>
    <x v="222"/>
    <s v="Medio"/>
    <x v="2"/>
    <n v="9.2311147207050865"/>
    <n v="2"/>
    <s v="SMS"/>
    <x v="2"/>
    <b v="1"/>
    <x v="0"/>
    <x v="3"/>
  </r>
  <r>
    <x v="6240"/>
    <x v="0"/>
    <x v="59"/>
    <n v="0"/>
    <n v="25"/>
    <x v="1"/>
    <x v="1"/>
    <n v="0"/>
    <s v="NE"/>
    <s v="Female"/>
    <x v="0"/>
    <n v="54"/>
    <x v="0"/>
    <x v="0"/>
    <x v="1"/>
    <n v="3"/>
    <x v="1"/>
    <x v="1"/>
    <s v="direct debit"/>
    <n v="34"/>
    <x v="1"/>
    <n v="34"/>
    <n v="1715"/>
    <x v="0"/>
    <m/>
    <s v="2021/11/29"/>
    <x v="692"/>
    <x v="759"/>
    <s v="Alto"/>
    <x v="0"/>
    <n v="33.459120825939102"/>
    <n v="10"/>
    <s v="Teléfono"/>
    <x v="1"/>
    <b v="1"/>
    <x v="0"/>
    <x v="0"/>
  </r>
  <r>
    <x v="6241"/>
    <x v="0"/>
    <x v="24"/>
    <n v="0"/>
    <n v="0"/>
    <x v="0"/>
    <x v="0"/>
    <n v="0"/>
    <s v="WA"/>
    <s v="Female"/>
    <x v="0"/>
    <n v="23"/>
    <x v="1"/>
    <x v="0"/>
    <x v="0"/>
    <n v="0"/>
    <x v="0"/>
    <x v="1"/>
    <s v="CREDIT CARD"/>
    <n v="8"/>
    <x v="0"/>
    <n v="8"/>
    <n v="113"/>
    <x v="0"/>
    <m/>
    <s v="2020/05/05"/>
    <x v="748"/>
    <x v="69"/>
    <s v="Bajo"/>
    <x v="1"/>
    <n v="7.2508394031965269"/>
    <n v="6"/>
    <s v="Teléfono"/>
    <x v="1"/>
    <b v="1"/>
    <x v="0"/>
    <x v="4"/>
  </r>
  <r>
    <x v="4567"/>
    <x v="0"/>
    <x v="51"/>
    <n v="0"/>
    <n v="9"/>
    <x v="1"/>
    <x v="1"/>
    <n v="0"/>
    <s v="PA"/>
    <s v="Female"/>
    <x v="0"/>
    <n v="77"/>
    <x v="0"/>
    <x v="1"/>
    <x v="0"/>
    <n v="0"/>
    <x v="0"/>
    <x v="0"/>
    <s v="direct debit"/>
    <n v="45"/>
    <x v="1"/>
    <n v="45"/>
    <n v="368"/>
    <x v="0"/>
    <m/>
    <s v="2020-07-02"/>
    <x v="438"/>
    <x v="42"/>
    <s v="Bajo"/>
    <x v="1"/>
    <n v="37.725970432748653"/>
    <n v="1"/>
    <s v="Email"/>
    <x v="0"/>
    <b v="0"/>
    <x v="1"/>
    <x v="2"/>
  </r>
  <r>
    <x v="6242"/>
    <x v="0"/>
    <x v="51"/>
    <n v="0"/>
    <n v="5"/>
    <x v="1"/>
    <x v="1"/>
    <n v="0"/>
    <s v="AK"/>
    <s v="Hombre"/>
    <x v="1"/>
    <n v="51"/>
    <x v="0"/>
    <x v="0"/>
    <x v="1"/>
    <n v="4"/>
    <x v="0"/>
    <x v="1"/>
    <s v="CREDIT CARD"/>
    <n v="21"/>
    <x v="0"/>
    <n v="21"/>
    <n v="171"/>
    <x v="0"/>
    <m/>
    <s v="2023-06-30"/>
    <x v="177"/>
    <x v="1344"/>
    <s v="Medio"/>
    <x v="2"/>
    <n v="19.28350221962582"/>
    <n v="9"/>
    <s v="SMS"/>
    <x v="2"/>
    <b v="0"/>
    <x v="1"/>
    <x v="2"/>
  </r>
  <r>
    <x v="6243"/>
    <x v="0"/>
    <x v="12"/>
    <n v="0"/>
    <n v="0"/>
    <x v="0"/>
    <x v="0"/>
    <n v="0"/>
    <s v="CO"/>
    <s v="Hombre"/>
    <x v="1"/>
    <n v="54"/>
    <x v="0"/>
    <x v="0"/>
    <x v="0"/>
    <n v="0"/>
    <x v="0"/>
    <x v="0"/>
    <s v="CREDIT CARD"/>
    <n v="12"/>
    <x v="0"/>
    <n v="12"/>
    <n v="12"/>
    <x v="0"/>
    <m/>
    <s v="2023/06/18"/>
    <x v="791"/>
    <x v="395"/>
    <s v="Bajo"/>
    <x v="1"/>
    <n v="10.33214368710223"/>
    <n v="6"/>
    <s v="Email"/>
    <x v="0"/>
    <b v="1"/>
    <x v="0"/>
    <x v="4"/>
  </r>
  <r>
    <x v="6244"/>
    <x v="0"/>
    <x v="39"/>
    <n v="0"/>
    <n v="6"/>
    <x v="1"/>
    <x v="1"/>
    <n v="0"/>
    <s v="CO"/>
    <s v="Hombre"/>
    <x v="1"/>
    <n v="56"/>
    <x v="0"/>
    <x v="0"/>
    <x v="0"/>
    <n v="0"/>
    <x v="1"/>
    <x v="1"/>
    <s v="direct debit"/>
    <n v="43"/>
    <x v="1"/>
    <n v="43"/>
    <n v="3072"/>
    <x v="0"/>
    <m/>
    <s v="2023-01-30"/>
    <x v="186"/>
    <x v="398"/>
    <s v="Bajo"/>
    <x v="1"/>
    <n v="41.027648230304237"/>
    <n v="0"/>
    <s v="SMS"/>
    <x v="2"/>
    <b v="1"/>
    <x v="0"/>
    <x v="2"/>
  </r>
  <r>
    <x v="6245"/>
    <x v="0"/>
    <x v="12"/>
    <n v="0"/>
    <n v="15"/>
    <x v="1"/>
    <x v="1"/>
    <n v="0"/>
    <s v="MS"/>
    <s v="Hombre"/>
    <x v="1"/>
    <n v="60"/>
    <x v="0"/>
    <x v="0"/>
    <x v="1"/>
    <n v="6"/>
    <x v="0"/>
    <x v="0"/>
    <s v="direct debit"/>
    <n v="18"/>
    <x v="1"/>
    <n v="18"/>
    <n v="18"/>
    <x v="0"/>
    <m/>
    <s v="2022-12-26"/>
    <x v="377"/>
    <x v="388"/>
    <s v="Medio"/>
    <x v="2"/>
    <n v="19.432624755826449"/>
    <n v="4"/>
    <s v="Email"/>
    <x v="0"/>
    <b v="0"/>
    <x v="1"/>
    <x v="3"/>
  </r>
  <r>
    <x v="6246"/>
    <x v="0"/>
    <x v="20"/>
    <n v="2"/>
    <n v="0"/>
    <x v="0"/>
    <x v="0"/>
    <n v="0"/>
    <s v="AR"/>
    <s v="Hombre"/>
    <x v="1"/>
    <n v="60"/>
    <x v="0"/>
    <x v="0"/>
    <x v="1"/>
    <n v="4"/>
    <x v="0"/>
    <x v="0"/>
    <s v="CREDIT CARD"/>
    <n v="10"/>
    <x v="0"/>
    <n v="10"/>
    <n v="183"/>
    <x v="0"/>
    <m/>
    <s v="2023/07/09"/>
    <x v="994"/>
    <x v="267"/>
    <s v="Medio"/>
    <x v="2"/>
    <n v="11.7447958150546"/>
    <n v="7"/>
    <s v="Email"/>
    <x v="0"/>
    <b v="0"/>
    <x v="1"/>
    <x v="2"/>
  </r>
  <r>
    <x v="6247"/>
    <x v="1"/>
    <x v="74"/>
    <n v="0"/>
    <n v="1"/>
    <x v="1"/>
    <x v="1"/>
    <n v="0"/>
    <s v="MA"/>
    <s v="Female"/>
    <x v="0"/>
    <n v="67"/>
    <x v="0"/>
    <x v="1"/>
    <x v="0"/>
    <n v="0"/>
    <x v="0"/>
    <x v="1"/>
    <s v="direct debit"/>
    <n v="51"/>
    <x v="1"/>
    <n v="51"/>
    <n v="2702"/>
    <x v="1"/>
    <s v="Competitor made better offer"/>
    <s v="2023-04-18"/>
    <x v="682"/>
    <x v="45"/>
    <s v="Bajo"/>
    <x v="1"/>
    <n v="50.322813297742137"/>
    <n v="4"/>
    <s v="SMS"/>
    <x v="2"/>
    <b v="1"/>
    <x v="0"/>
    <x v="0"/>
  </r>
  <r>
    <x v="6248"/>
    <x v="0"/>
    <x v="46"/>
    <n v="0"/>
    <n v="3"/>
    <x v="1"/>
    <x v="1"/>
    <n v="0"/>
    <s v="KS"/>
    <s v="Hombre"/>
    <x v="1"/>
    <n v="33"/>
    <x v="0"/>
    <x v="0"/>
    <x v="0"/>
    <n v="0"/>
    <x v="1"/>
    <x v="2"/>
    <s v="direct debit"/>
    <n v="44"/>
    <x v="1"/>
    <n v="44"/>
    <n v="2574"/>
    <x v="0"/>
    <m/>
    <s v="2023/09/27"/>
    <x v="974"/>
    <x v="836"/>
    <s v="Medio"/>
    <x v="2"/>
    <n v="49.434083988548863"/>
    <n v="1"/>
    <s v="SMS"/>
    <x v="2"/>
    <b v="0"/>
    <x v="1"/>
    <x v="2"/>
  </r>
  <r>
    <x v="6249"/>
    <x v="0"/>
    <x v="10"/>
    <n v="0"/>
    <n v="0"/>
    <x v="0"/>
    <x v="0"/>
    <n v="0"/>
    <s v="MO"/>
    <s v="Female"/>
    <x v="0"/>
    <n v="51"/>
    <x v="0"/>
    <x v="0"/>
    <x v="0"/>
    <n v="0"/>
    <x v="0"/>
    <x v="2"/>
    <s v="CREDIT CARD"/>
    <n v="13"/>
    <x v="0"/>
    <n v="13"/>
    <n v="525"/>
    <x v="0"/>
    <m/>
    <s v="2023-09-09"/>
    <x v="717"/>
    <x v="334"/>
    <s v="Medio"/>
    <x v="2"/>
    <n v="13.606582407563501"/>
    <n v="7"/>
    <s v="Email"/>
    <x v="0"/>
    <b v="1"/>
    <x v="0"/>
    <x v="2"/>
  </r>
  <r>
    <x v="6250"/>
    <x v="0"/>
    <x v="46"/>
    <n v="0"/>
    <n v="5"/>
    <x v="0"/>
    <x v="0"/>
    <n v="29"/>
    <s v="UT"/>
    <s v="Hombre"/>
    <x v="1"/>
    <n v="37"/>
    <x v="0"/>
    <x v="0"/>
    <x v="0"/>
    <n v="0"/>
    <x v="0"/>
    <x v="2"/>
    <s v="CREDIT CARD"/>
    <n v="55"/>
    <x v="0"/>
    <n v="55"/>
    <n v="3169"/>
    <x v="0"/>
    <m/>
    <s v="2022-08-06"/>
    <x v="943"/>
    <x v="350"/>
    <s v="Medio"/>
    <x v="2"/>
    <n v="54.410546456031263"/>
    <n v="6"/>
    <s v="Teléfono"/>
    <x v="1"/>
    <b v="1"/>
    <x v="0"/>
    <x v="4"/>
  </r>
  <r>
    <x v="6251"/>
    <x v="1"/>
    <x v="27"/>
    <n v="4"/>
    <n v="8"/>
    <x v="0"/>
    <x v="0"/>
    <n v="56"/>
    <s v="NV"/>
    <s v="Female"/>
    <x v="0"/>
    <n v="30"/>
    <x v="0"/>
    <x v="0"/>
    <x v="0"/>
    <n v="0"/>
    <x v="0"/>
    <x v="0"/>
    <s v="CREDIT CARD"/>
    <n v="37"/>
    <x v="0"/>
    <n v="37"/>
    <n v="1252"/>
    <x v="1"/>
    <s v="Competitor offered more data"/>
    <s v="2023-03-12"/>
    <x v="250"/>
    <x v="575"/>
    <s v="Alto"/>
    <x v="0"/>
    <n v="43.030066518356612"/>
    <n v="7"/>
    <s v="Email"/>
    <x v="0"/>
    <b v="1"/>
    <x v="0"/>
    <x v="3"/>
  </r>
  <r>
    <x v="6252"/>
    <x v="0"/>
    <x v="26"/>
    <n v="0"/>
    <n v="4"/>
    <x v="1"/>
    <x v="1"/>
    <n v="0"/>
    <s v="OR"/>
    <s v="Female"/>
    <x v="0"/>
    <n v="32"/>
    <x v="0"/>
    <x v="0"/>
    <x v="1"/>
    <n v="3"/>
    <x v="0"/>
    <x v="0"/>
    <s v="direct debit"/>
    <n v="17"/>
    <x v="1"/>
    <n v="17"/>
    <n v="341"/>
    <x v="0"/>
    <m/>
    <s v="2023-09-02"/>
    <x v="740"/>
    <x v="1137"/>
    <s v="Bajo"/>
    <x v="1"/>
    <n v="15.708940210523251"/>
    <n v="10"/>
    <s v="SMS"/>
    <x v="2"/>
    <b v="0"/>
    <x v="1"/>
    <x v="0"/>
  </r>
  <r>
    <x v="6253"/>
    <x v="0"/>
    <x v="1"/>
    <n v="2"/>
    <n v="6"/>
    <x v="1"/>
    <x v="1"/>
    <n v="0"/>
    <s v="KS"/>
    <s v="Female"/>
    <x v="0"/>
    <n v="48"/>
    <x v="0"/>
    <x v="0"/>
    <x v="1"/>
    <n v="6"/>
    <x v="1"/>
    <x v="2"/>
    <s v="direct debit"/>
    <n v="53"/>
    <x v="1"/>
    <n v="53"/>
    <n v="3348"/>
    <x v="0"/>
    <m/>
    <s v="2022-12-31"/>
    <x v="581"/>
    <x v="848"/>
    <s v="Bajo"/>
    <x v="1"/>
    <n v="54.573948551796519"/>
    <n v="0"/>
    <s v="SMS"/>
    <x v="2"/>
    <b v="0"/>
    <x v="1"/>
    <x v="3"/>
  </r>
  <r>
    <x v="6254"/>
    <x v="1"/>
    <x v="43"/>
    <n v="5"/>
    <n v="11"/>
    <x v="1"/>
    <x v="1"/>
    <n v="0"/>
    <s v="GA"/>
    <s v="Female"/>
    <x v="0"/>
    <n v="75"/>
    <x v="0"/>
    <x v="1"/>
    <x v="0"/>
    <n v="0"/>
    <x v="1"/>
    <x v="0"/>
    <s v="direct debit"/>
    <n v="40"/>
    <x v="1"/>
    <n v="40"/>
    <n v="1178"/>
    <x v="5"/>
    <s v="Don't know"/>
    <s v="2021-06-26"/>
    <x v="404"/>
    <x v="765"/>
    <s v="Alto"/>
    <x v="0"/>
    <n v="39.207960093380528"/>
    <n v="2"/>
    <s v="Teléfono"/>
    <x v="1"/>
    <b v="1"/>
    <x v="0"/>
    <x v="4"/>
  </r>
  <r>
    <x v="6255"/>
    <x v="0"/>
    <x v="61"/>
    <n v="1"/>
    <n v="4"/>
    <x v="1"/>
    <x v="1"/>
    <n v="0"/>
    <s v="NY"/>
    <s v="Hombre"/>
    <x v="1"/>
    <n v="42"/>
    <x v="0"/>
    <x v="0"/>
    <x v="1"/>
    <n v="2"/>
    <x v="0"/>
    <x v="0"/>
    <s v="direct debit"/>
    <n v="49"/>
    <x v="1"/>
    <n v="49"/>
    <n v="1350"/>
    <x v="0"/>
    <m/>
    <s v="2022-10-14"/>
    <x v="612"/>
    <x v="266"/>
    <s v="Medio"/>
    <x v="2"/>
    <n v="52.963908284889612"/>
    <n v="10"/>
    <s v="Teléfono"/>
    <x v="1"/>
    <b v="0"/>
    <x v="1"/>
    <x v="4"/>
  </r>
  <r>
    <x v="6256"/>
    <x v="0"/>
    <x v="9"/>
    <n v="0"/>
    <n v="0"/>
    <x v="0"/>
    <x v="0"/>
    <n v="0"/>
    <s v="SD"/>
    <s v="Female"/>
    <x v="0"/>
    <n v="39"/>
    <x v="0"/>
    <x v="0"/>
    <x v="0"/>
    <n v="0"/>
    <x v="0"/>
    <x v="0"/>
    <s v="CREDIT CARD"/>
    <n v="13"/>
    <x v="0"/>
    <n v="13"/>
    <n v="39"/>
    <x v="0"/>
    <m/>
    <s v="2022-09-22"/>
    <x v="1303"/>
    <x v="98"/>
    <s v="Alto"/>
    <x v="0"/>
    <n v="13.49406993787329"/>
    <n v="0"/>
    <s v="SMS"/>
    <x v="2"/>
    <b v="1"/>
    <x v="0"/>
    <x v="4"/>
  </r>
  <r>
    <x v="6257"/>
    <x v="1"/>
    <x v="66"/>
    <n v="4"/>
    <n v="3"/>
    <x v="1"/>
    <x v="1"/>
    <n v="0"/>
    <s v="CT"/>
    <s v="Female"/>
    <x v="0"/>
    <n v="34"/>
    <x v="0"/>
    <x v="0"/>
    <x v="0"/>
    <n v="0"/>
    <x v="0"/>
    <x v="0"/>
    <s v="direct debit"/>
    <n v="26"/>
    <x v="1"/>
    <n v="26"/>
    <n v="688"/>
    <x v="5"/>
    <s v="Don't know"/>
    <s v="2020-01-21"/>
    <x v="578"/>
    <x v="1248"/>
    <s v="Medio"/>
    <x v="2"/>
    <n v="23.80641090110997"/>
    <n v="2"/>
    <s v="Teléfono"/>
    <x v="1"/>
    <b v="1"/>
    <x v="0"/>
    <x v="2"/>
  </r>
  <r>
    <x v="6258"/>
    <x v="0"/>
    <x v="11"/>
    <n v="0"/>
    <n v="17"/>
    <x v="1"/>
    <x v="1"/>
    <n v="0"/>
    <s v="MN"/>
    <s v="Hombre"/>
    <x v="1"/>
    <n v="26"/>
    <x v="1"/>
    <x v="0"/>
    <x v="0"/>
    <n v="0"/>
    <x v="1"/>
    <x v="0"/>
    <s v="CREDIT CARD"/>
    <n v="23"/>
    <x v="0"/>
    <n v="23"/>
    <n v="115"/>
    <x v="0"/>
    <m/>
    <s v="2022/04/29"/>
    <x v="349"/>
    <x v="428"/>
    <s v="Medio"/>
    <x v="2"/>
    <n v="21.932528022687269"/>
    <n v="5"/>
    <s v="SMS"/>
    <x v="2"/>
    <b v="0"/>
    <x v="1"/>
    <x v="2"/>
  </r>
  <r>
    <x v="6259"/>
    <x v="1"/>
    <x v="73"/>
    <n v="0"/>
    <n v="2"/>
    <x v="1"/>
    <x v="1"/>
    <n v="0"/>
    <s v="ID"/>
    <s v="Hombre"/>
    <x v="1"/>
    <n v="53"/>
    <x v="0"/>
    <x v="0"/>
    <x v="0"/>
    <n v="0"/>
    <x v="1"/>
    <x v="0"/>
    <s v="direct debit"/>
    <n v="46"/>
    <x v="1"/>
    <n v="46"/>
    <n v="1797"/>
    <x v="1"/>
    <s v="Competitor had better devices"/>
    <s v="2020/06/08"/>
    <x v="205"/>
    <x v="78"/>
    <s v="Alto"/>
    <x v="0"/>
    <n v="52.440573850880462"/>
    <n v="1"/>
    <s v="SMS"/>
    <x v="2"/>
    <b v="1"/>
    <x v="0"/>
    <x v="4"/>
  </r>
  <r>
    <x v="6260"/>
    <x v="0"/>
    <x v="74"/>
    <n v="1"/>
    <n v="0"/>
    <x v="0"/>
    <x v="0"/>
    <n v="0"/>
    <s v="SC"/>
    <s v="Female"/>
    <x v="0"/>
    <n v="60"/>
    <x v="0"/>
    <x v="0"/>
    <x v="0"/>
    <n v="0"/>
    <x v="0"/>
    <x v="2"/>
    <s v="CREDIT CARD"/>
    <n v="7"/>
    <x v="0"/>
    <n v="7"/>
    <n v="357"/>
    <x v="0"/>
    <m/>
    <s v="2023/02/18"/>
    <x v="445"/>
    <x v="66"/>
    <s v="Bajo"/>
    <x v="1"/>
    <n v="6.6673551678108121"/>
    <n v="9"/>
    <s v="Teléfono"/>
    <x v="1"/>
    <b v="1"/>
    <x v="0"/>
    <x v="0"/>
  </r>
  <r>
    <x v="732"/>
    <x v="0"/>
    <x v="44"/>
    <n v="1"/>
    <n v="0"/>
    <x v="0"/>
    <x v="0"/>
    <n v="0"/>
    <s v="TN"/>
    <s v="Hombre"/>
    <x v="1"/>
    <n v="60"/>
    <x v="0"/>
    <x v="0"/>
    <x v="1"/>
    <n v="6"/>
    <x v="0"/>
    <x v="2"/>
    <s v="CREDIT CARD"/>
    <n v="9"/>
    <x v="0"/>
    <n v="9"/>
    <n v="576"/>
    <x v="0"/>
    <m/>
    <s v="2021/10/26"/>
    <x v="14"/>
    <x v="582"/>
    <s v="Bajo"/>
    <x v="1"/>
    <n v="10.578376537543919"/>
    <n v="4"/>
    <s v="Email"/>
    <x v="0"/>
    <b v="1"/>
    <x v="0"/>
    <x v="3"/>
  </r>
  <r>
    <x v="6261"/>
    <x v="0"/>
    <x v="16"/>
    <n v="0"/>
    <n v="5"/>
    <x v="0"/>
    <x v="0"/>
    <n v="41"/>
    <s v="NE"/>
    <s v="Female"/>
    <x v="0"/>
    <n v="21"/>
    <x v="1"/>
    <x v="0"/>
    <x v="0"/>
    <n v="0"/>
    <x v="1"/>
    <x v="1"/>
    <s v="direct debit"/>
    <n v="34"/>
    <x v="1"/>
    <n v="34"/>
    <n v="2416"/>
    <x v="0"/>
    <m/>
    <s v="2023/02/11"/>
    <x v="948"/>
    <x v="1044"/>
    <s v="Alto"/>
    <x v="0"/>
    <n v="35.737508914225231"/>
    <n v="6"/>
    <s v="Teléfono"/>
    <x v="1"/>
    <b v="1"/>
    <x v="0"/>
    <x v="0"/>
  </r>
  <r>
    <x v="6262"/>
    <x v="0"/>
    <x v="10"/>
    <n v="0"/>
    <n v="13"/>
    <x v="1"/>
    <x v="1"/>
    <n v="0"/>
    <s v="SC"/>
    <s v="Female"/>
    <x v="0"/>
    <n v="31"/>
    <x v="0"/>
    <x v="0"/>
    <x v="0"/>
    <n v="0"/>
    <x v="0"/>
    <x v="0"/>
    <s v="CREDIT CARD"/>
    <n v="42"/>
    <x v="0"/>
    <n v="42"/>
    <n v="1665"/>
    <x v="0"/>
    <m/>
    <s v="2020/02/10"/>
    <x v="214"/>
    <x v="770"/>
    <s v="Medio"/>
    <x v="2"/>
    <n v="42.021105004327723"/>
    <n v="5"/>
    <s v="Teléfono"/>
    <x v="1"/>
    <b v="1"/>
    <x v="0"/>
    <x v="0"/>
  </r>
  <r>
    <x v="6263"/>
    <x v="1"/>
    <x v="30"/>
    <n v="2"/>
    <n v="13"/>
    <x v="1"/>
    <x v="1"/>
    <n v="0"/>
    <s v="FL"/>
    <s v="Hombre"/>
    <x v="1"/>
    <n v="44"/>
    <x v="0"/>
    <x v="0"/>
    <x v="0"/>
    <n v="0"/>
    <x v="0"/>
    <x v="0"/>
    <s v="direct debit"/>
    <n v="48"/>
    <x v="1"/>
    <n v="48"/>
    <n v="1605"/>
    <x v="3"/>
    <s v="Attitude of support person"/>
    <s v="2020-09-07"/>
    <x v="1019"/>
    <x v="1429"/>
    <s v="Bajo"/>
    <x v="1"/>
    <n v="50.259225286887499"/>
    <n v="3"/>
    <s v="Email"/>
    <x v="0"/>
    <b v="0"/>
    <x v="1"/>
    <x v="3"/>
  </r>
  <r>
    <x v="6264"/>
    <x v="0"/>
    <x v="8"/>
    <n v="2"/>
    <n v="0"/>
    <x v="0"/>
    <x v="0"/>
    <n v="0"/>
    <s v="PA"/>
    <s v="Hombre"/>
    <x v="1"/>
    <n v="39"/>
    <x v="0"/>
    <x v="0"/>
    <x v="0"/>
    <n v="0"/>
    <x v="0"/>
    <x v="1"/>
    <s v="CREDIT CARD"/>
    <n v="14"/>
    <x v="0"/>
    <n v="14"/>
    <n v="35"/>
    <x v="0"/>
    <m/>
    <s v="2020-10-23"/>
    <x v="819"/>
    <x v="1353"/>
    <s v="Bajo"/>
    <x v="1"/>
    <n v="11.492700503176559"/>
    <n v="10"/>
    <s v="SMS"/>
    <x v="2"/>
    <b v="1"/>
    <x v="0"/>
    <x v="4"/>
  </r>
  <r>
    <x v="6265"/>
    <x v="0"/>
    <x v="28"/>
    <n v="0"/>
    <n v="0"/>
    <x v="0"/>
    <x v="0"/>
    <n v="0"/>
    <s v="IN"/>
    <s v="Hombre"/>
    <x v="1"/>
    <n v="54"/>
    <x v="0"/>
    <x v="0"/>
    <x v="0"/>
    <n v="0"/>
    <x v="0"/>
    <x v="0"/>
    <s v="CREDIT CARD"/>
    <n v="8"/>
    <x v="0"/>
    <n v="8"/>
    <n v="135"/>
    <x v="0"/>
    <m/>
    <s v="2022-05-29"/>
    <x v="851"/>
    <x v="959"/>
    <s v="Bajo"/>
    <x v="1"/>
    <n v="7.6124330977498396"/>
    <n v="7"/>
    <s v="Teléfono"/>
    <x v="1"/>
    <b v="1"/>
    <x v="0"/>
    <x v="0"/>
  </r>
  <r>
    <x v="6266"/>
    <x v="0"/>
    <x v="18"/>
    <n v="1"/>
    <n v="5"/>
    <x v="1"/>
    <x v="1"/>
    <n v="0"/>
    <s v="FL"/>
    <s v="Female"/>
    <x v="0"/>
    <n v="36"/>
    <x v="0"/>
    <x v="0"/>
    <x v="0"/>
    <n v="0"/>
    <x v="1"/>
    <x v="2"/>
    <s v="direct debit"/>
    <n v="34"/>
    <x v="1"/>
    <n v="34"/>
    <n v="1954"/>
    <x v="0"/>
    <m/>
    <s v="2023/04/08"/>
    <x v="821"/>
    <x v="1339"/>
    <s v="Medio"/>
    <x v="2"/>
    <n v="29.3996212502615"/>
    <n v="2"/>
    <s v="Email"/>
    <x v="0"/>
    <b v="1"/>
    <x v="0"/>
    <x v="2"/>
  </r>
  <r>
    <x v="1328"/>
    <x v="1"/>
    <x v="12"/>
    <n v="0"/>
    <n v="35"/>
    <x v="1"/>
    <x v="1"/>
    <n v="0"/>
    <s v="NY"/>
    <s v="Hombre"/>
    <x v="1"/>
    <n v="26"/>
    <x v="1"/>
    <x v="0"/>
    <x v="0"/>
    <n v="0"/>
    <x v="0"/>
    <x v="0"/>
    <s v="direct debit"/>
    <n v="52"/>
    <x v="1"/>
    <n v="52"/>
    <n v="52"/>
    <x v="2"/>
    <s v="Product dissatisfaction"/>
    <s v="2022-09-04"/>
    <x v="491"/>
    <x v="577"/>
    <s v="Bajo"/>
    <x v="1"/>
    <n v="57.300827287445777"/>
    <n v="6"/>
    <s v="Teléfono"/>
    <x v="1"/>
    <b v="0"/>
    <x v="1"/>
    <x v="2"/>
  </r>
  <r>
    <x v="6267"/>
    <x v="0"/>
    <x v="17"/>
    <n v="2"/>
    <n v="17"/>
    <x v="1"/>
    <x v="1"/>
    <n v="0"/>
    <s v="DE"/>
    <s v="Female"/>
    <x v="0"/>
    <n v="29"/>
    <x v="1"/>
    <x v="0"/>
    <x v="0"/>
    <n v="0"/>
    <x v="1"/>
    <x v="1"/>
    <s v="direct debit"/>
    <n v="44"/>
    <x v="1"/>
    <n v="44"/>
    <n v="2310"/>
    <x v="0"/>
    <m/>
    <s v="2020/01/11"/>
    <x v="664"/>
    <x v="987"/>
    <s v="Bajo"/>
    <x v="1"/>
    <n v="46.405525880552347"/>
    <n v="4"/>
    <s v="SMS"/>
    <x v="2"/>
    <b v="1"/>
    <x v="0"/>
    <x v="4"/>
  </r>
  <r>
    <x v="6268"/>
    <x v="0"/>
    <x v="41"/>
    <n v="0"/>
    <n v="5"/>
    <x v="0"/>
    <x v="0"/>
    <n v="36"/>
    <s v="MD"/>
    <s v="Female"/>
    <x v="0"/>
    <n v="56"/>
    <x v="0"/>
    <x v="0"/>
    <x v="0"/>
    <n v="0"/>
    <x v="0"/>
    <x v="2"/>
    <s v="CREDIT CARD"/>
    <n v="24"/>
    <x v="0"/>
    <n v="24"/>
    <n v="1676"/>
    <x v="0"/>
    <m/>
    <s v="2023/12/05"/>
    <x v="275"/>
    <x v="406"/>
    <s v="Medio"/>
    <x v="2"/>
    <n v="20.488411293177581"/>
    <n v="4"/>
    <s v="Teléfono"/>
    <x v="1"/>
    <b v="0"/>
    <x v="1"/>
    <x v="2"/>
  </r>
  <r>
    <x v="6269"/>
    <x v="0"/>
    <x v="14"/>
    <n v="1"/>
    <n v="0"/>
    <x v="0"/>
    <x v="0"/>
    <n v="0"/>
    <s v="NJ"/>
    <s v="Hombre"/>
    <x v="1"/>
    <n v="43"/>
    <x v="0"/>
    <x v="0"/>
    <x v="0"/>
    <n v="0"/>
    <x v="0"/>
    <x v="1"/>
    <s v="CREDIT CARD"/>
    <n v="13"/>
    <x v="0"/>
    <n v="13"/>
    <n v="113"/>
    <x v="0"/>
    <m/>
    <s v="2020-06-07"/>
    <x v="1025"/>
    <x v="252"/>
    <s v="Alto"/>
    <x v="0"/>
    <n v="14.639168530375381"/>
    <n v="1"/>
    <s v="SMS"/>
    <x v="2"/>
    <b v="1"/>
    <x v="0"/>
    <x v="4"/>
  </r>
  <r>
    <x v="6270"/>
    <x v="0"/>
    <x v="49"/>
    <n v="0"/>
    <n v="5"/>
    <x v="1"/>
    <x v="1"/>
    <n v="0"/>
    <s v="NM"/>
    <s v="Female"/>
    <x v="0"/>
    <n v="69"/>
    <x v="0"/>
    <x v="1"/>
    <x v="0"/>
    <n v="0"/>
    <x v="1"/>
    <x v="2"/>
    <s v="direct debit"/>
    <n v="34"/>
    <x v="1"/>
    <n v="34"/>
    <n v="1908"/>
    <x v="0"/>
    <m/>
    <s v="2020-09-15"/>
    <x v="719"/>
    <x v="539"/>
    <s v="Bajo"/>
    <x v="1"/>
    <n v="27.765324469990372"/>
    <n v="5"/>
    <s v="SMS"/>
    <x v="2"/>
    <b v="1"/>
    <x v="0"/>
    <x v="2"/>
  </r>
  <r>
    <x v="6271"/>
    <x v="0"/>
    <x v="12"/>
    <n v="2"/>
    <n v="3"/>
    <x v="1"/>
    <x v="1"/>
    <n v="0"/>
    <s v="ND"/>
    <s v="Female"/>
    <x v="0"/>
    <n v="42"/>
    <x v="0"/>
    <x v="0"/>
    <x v="0"/>
    <n v="0"/>
    <x v="0"/>
    <x v="0"/>
    <s v="CREDIT CARD"/>
    <n v="17"/>
    <x v="0"/>
    <n v="17"/>
    <n v="17"/>
    <x v="0"/>
    <m/>
    <s v="2022/03/04"/>
    <x v="460"/>
    <x v="104"/>
    <s v="Bajo"/>
    <x v="1"/>
    <n v="18.532148663065399"/>
    <n v="5"/>
    <s v="SMS"/>
    <x v="2"/>
    <b v="1"/>
    <x v="0"/>
    <x v="0"/>
  </r>
  <r>
    <x v="6272"/>
    <x v="0"/>
    <x v="35"/>
    <n v="0"/>
    <n v="0"/>
    <x v="0"/>
    <x v="0"/>
    <n v="0"/>
    <s v="DE"/>
    <s v="Female"/>
    <x v="0"/>
    <n v="53"/>
    <x v="0"/>
    <x v="0"/>
    <x v="0"/>
    <n v="0"/>
    <x v="0"/>
    <x v="1"/>
    <s v="direct debit"/>
    <n v="8"/>
    <x v="1"/>
    <n v="8"/>
    <n v="202"/>
    <x v="0"/>
    <m/>
    <s v="2022/08/17"/>
    <x v="400"/>
    <x v="188"/>
    <s v="Bajo"/>
    <x v="1"/>
    <n v="7.2976293497607712"/>
    <n v="9"/>
    <s v="SMS"/>
    <x v="2"/>
    <b v="1"/>
    <x v="0"/>
    <x v="0"/>
  </r>
  <r>
    <x v="6273"/>
    <x v="0"/>
    <x v="22"/>
    <n v="0"/>
    <n v="14"/>
    <x v="1"/>
    <x v="1"/>
    <n v="0"/>
    <s v="TX"/>
    <s v="Hombre"/>
    <x v="1"/>
    <n v="29"/>
    <x v="1"/>
    <x v="0"/>
    <x v="0"/>
    <n v="0"/>
    <x v="1"/>
    <x v="0"/>
    <s v="CREDIT CARD"/>
    <n v="48"/>
    <x v="0"/>
    <n v="48"/>
    <n v="537"/>
    <x v="0"/>
    <m/>
    <s v="2021/02/10"/>
    <x v="688"/>
    <x v="156"/>
    <s v="Alto"/>
    <x v="0"/>
    <n v="48.791561476746253"/>
    <n v="4"/>
    <s v="Email"/>
    <x v="0"/>
    <b v="0"/>
    <x v="1"/>
    <x v="3"/>
  </r>
  <r>
    <x v="6274"/>
    <x v="1"/>
    <x v="9"/>
    <n v="5"/>
    <n v="7"/>
    <x v="1"/>
    <x v="1"/>
    <n v="0"/>
    <s v="WI"/>
    <s v="Female"/>
    <x v="0"/>
    <n v="47"/>
    <x v="0"/>
    <x v="0"/>
    <x v="0"/>
    <n v="0"/>
    <x v="0"/>
    <x v="0"/>
    <s v="direct debit"/>
    <n v="55"/>
    <x v="1"/>
    <n v="55"/>
    <n v="166"/>
    <x v="4"/>
    <s v="Price too high"/>
    <s v="2023-03-11"/>
    <x v="54"/>
    <x v="1014"/>
    <s v="Medio"/>
    <x v="2"/>
    <n v="55.528203221471863"/>
    <n v="4"/>
    <s v="SMS"/>
    <x v="2"/>
    <b v="1"/>
    <x v="0"/>
    <x v="0"/>
  </r>
  <r>
    <x v="6275"/>
    <x v="0"/>
    <x v="51"/>
    <n v="0"/>
    <n v="9"/>
    <x v="1"/>
    <x v="1"/>
    <n v="0"/>
    <s v="OK"/>
    <s v="Hombre"/>
    <x v="1"/>
    <n v="77"/>
    <x v="0"/>
    <x v="1"/>
    <x v="1"/>
    <n v="4"/>
    <x v="0"/>
    <x v="2"/>
    <s v="CREDIT CARD"/>
    <n v="13"/>
    <x v="0"/>
    <n v="13"/>
    <n v="100"/>
    <x v="0"/>
    <m/>
    <s v="2023/04/18"/>
    <x v="682"/>
    <x v="1087"/>
    <s v="Bajo"/>
    <x v="1"/>
    <n v="14.351169111141751"/>
    <n v="4"/>
    <s v="Email"/>
    <x v="0"/>
    <b v="1"/>
    <x v="0"/>
    <x v="4"/>
  </r>
  <r>
    <x v="6276"/>
    <x v="0"/>
    <x v="55"/>
    <n v="0"/>
    <n v="2"/>
    <x v="1"/>
    <x v="1"/>
    <n v="0"/>
    <s v="SC"/>
    <s v="Hombre"/>
    <x v="1"/>
    <n v="61"/>
    <x v="0"/>
    <x v="0"/>
    <x v="0"/>
    <n v="0"/>
    <x v="0"/>
    <x v="1"/>
    <s v="CREDIT CARD"/>
    <n v="51"/>
    <x v="0"/>
    <n v="51"/>
    <n v="2582"/>
    <x v="0"/>
    <m/>
    <s v="2020/02/29"/>
    <x v="340"/>
    <x v="542"/>
    <s v="Medio"/>
    <x v="2"/>
    <n v="50.588669040899113"/>
    <n v="1"/>
    <s v="Email"/>
    <x v="0"/>
    <b v="0"/>
    <x v="1"/>
    <x v="0"/>
  </r>
  <r>
    <x v="6277"/>
    <x v="0"/>
    <x v="12"/>
    <n v="0"/>
    <n v="13"/>
    <x v="1"/>
    <x v="1"/>
    <n v="0"/>
    <s v="OK"/>
    <s v="Female"/>
    <x v="0"/>
    <n v="19"/>
    <x v="1"/>
    <x v="0"/>
    <x v="0"/>
    <n v="0"/>
    <x v="0"/>
    <x v="0"/>
    <s v="CREDIT CARD"/>
    <n v="14"/>
    <x v="0"/>
    <n v="14"/>
    <n v="14"/>
    <x v="0"/>
    <m/>
    <s v="2020/12/04"/>
    <x v="1309"/>
    <x v="1080"/>
    <s v="Medio"/>
    <x v="2"/>
    <n v="11.211965318704619"/>
    <n v="2"/>
    <s v="Teléfono"/>
    <x v="1"/>
    <b v="0"/>
    <x v="1"/>
    <x v="2"/>
  </r>
  <r>
    <x v="6278"/>
    <x v="0"/>
    <x v="52"/>
    <n v="0"/>
    <n v="0"/>
    <x v="0"/>
    <x v="0"/>
    <n v="0"/>
    <s v="OR"/>
    <s v="Hombre"/>
    <x v="1"/>
    <n v="48"/>
    <x v="0"/>
    <x v="0"/>
    <x v="1"/>
    <n v="3"/>
    <x v="0"/>
    <x v="2"/>
    <s v="CREDIT CARD"/>
    <n v="8"/>
    <x v="0"/>
    <n v="8"/>
    <n v="476"/>
    <x v="0"/>
    <m/>
    <s v="2021/06/13"/>
    <x v="1021"/>
    <x v="1120"/>
    <s v="Bajo"/>
    <x v="1"/>
    <n v="6.7192096560586547"/>
    <n v="2"/>
    <s v="SMS"/>
    <x v="2"/>
    <b v="0"/>
    <x v="1"/>
    <x v="2"/>
  </r>
  <r>
    <x v="6279"/>
    <x v="1"/>
    <x v="31"/>
    <n v="1"/>
    <n v="5"/>
    <x v="1"/>
    <x v="1"/>
    <n v="0"/>
    <s v="NH"/>
    <s v="Female"/>
    <x v="0"/>
    <n v="55"/>
    <x v="0"/>
    <x v="0"/>
    <x v="0"/>
    <n v="0"/>
    <x v="1"/>
    <x v="0"/>
    <s v="direct debit"/>
    <n v="54"/>
    <x v="1"/>
    <n v="54"/>
    <n v="1176"/>
    <x v="2"/>
    <s v="Limited range of services"/>
    <s v="2023-05-18"/>
    <x v="789"/>
    <x v="328"/>
    <s v="Medio"/>
    <x v="2"/>
    <n v="59.514260243904573"/>
    <n v="0"/>
    <s v="SMS"/>
    <x v="2"/>
    <b v="0"/>
    <x v="1"/>
    <x v="3"/>
  </r>
  <r>
    <x v="6280"/>
    <x v="0"/>
    <x v="3"/>
    <n v="0"/>
    <n v="11"/>
    <x v="1"/>
    <x v="1"/>
    <n v="0"/>
    <s v="CT"/>
    <s v="Female"/>
    <x v="0"/>
    <n v="59"/>
    <x v="0"/>
    <x v="0"/>
    <x v="1"/>
    <n v="4"/>
    <x v="1"/>
    <x v="2"/>
    <s v="direct debit"/>
    <n v="43"/>
    <x v="1"/>
    <n v="43"/>
    <n v="2945"/>
    <x v="0"/>
    <m/>
    <s v="2021-08-14"/>
    <x v="244"/>
    <x v="145"/>
    <s v="Alto"/>
    <x v="0"/>
    <n v="37.445076189373083"/>
    <n v="4"/>
    <s v="SMS"/>
    <x v="2"/>
    <b v="1"/>
    <x v="0"/>
    <x v="3"/>
  </r>
  <r>
    <x v="2900"/>
    <x v="0"/>
    <x v="32"/>
    <n v="0"/>
    <n v="0"/>
    <x v="0"/>
    <x v="0"/>
    <n v="0"/>
    <s v="NV"/>
    <s v="Female"/>
    <x v="0"/>
    <n v="23"/>
    <x v="1"/>
    <x v="0"/>
    <x v="0"/>
    <n v="0"/>
    <x v="0"/>
    <x v="2"/>
    <s v="CREDIT CARD"/>
    <n v="10"/>
    <x v="0"/>
    <n v="10"/>
    <n v="361"/>
    <x v="0"/>
    <m/>
    <s v="2021-08-04"/>
    <x v="1262"/>
    <x v="1259"/>
    <s v="Medio"/>
    <x v="2"/>
    <n v="10.101500281768921"/>
    <n v="3"/>
    <s v="Teléfono"/>
    <x v="1"/>
    <b v="0"/>
    <x v="1"/>
    <x v="4"/>
  </r>
  <r>
    <x v="6281"/>
    <x v="0"/>
    <x v="9"/>
    <n v="0"/>
    <n v="15"/>
    <x v="1"/>
    <x v="1"/>
    <n v="0"/>
    <s v="DC"/>
    <s v="Female"/>
    <x v="0"/>
    <n v="20"/>
    <x v="1"/>
    <x v="0"/>
    <x v="0"/>
    <n v="0"/>
    <x v="0"/>
    <x v="0"/>
    <s v="direct debit"/>
    <n v="26"/>
    <x v="1"/>
    <n v="26"/>
    <n v="82"/>
    <x v="0"/>
    <m/>
    <s v="2020/10/07"/>
    <x v="1203"/>
    <x v="1009"/>
    <s v="Bajo"/>
    <x v="1"/>
    <n v="26.96831581037036"/>
    <n v="8"/>
    <s v="Teléfono"/>
    <x v="1"/>
    <b v="1"/>
    <x v="0"/>
    <x v="0"/>
  </r>
  <r>
    <x v="6282"/>
    <x v="1"/>
    <x v="37"/>
    <n v="5"/>
    <n v="9"/>
    <x v="0"/>
    <x v="0"/>
    <n v="0"/>
    <s v="MI"/>
    <s v="Female"/>
    <x v="0"/>
    <n v="82"/>
    <x v="0"/>
    <x v="1"/>
    <x v="1"/>
    <n v="4"/>
    <x v="0"/>
    <x v="0"/>
    <s v="direct debit"/>
    <n v="38"/>
    <x v="1"/>
    <n v="38"/>
    <n v="253"/>
    <x v="4"/>
    <s v="Lack of affordable download/upload speed"/>
    <s v="2023/09/12"/>
    <x v="739"/>
    <x v="1216"/>
    <s v="Medio"/>
    <x v="2"/>
    <n v="31.773390187940969"/>
    <n v="8"/>
    <s v="Teléfono"/>
    <x v="1"/>
    <b v="1"/>
    <x v="0"/>
    <x v="2"/>
  </r>
  <r>
    <x v="6283"/>
    <x v="0"/>
    <x v="29"/>
    <n v="0"/>
    <n v="7"/>
    <x v="1"/>
    <x v="1"/>
    <n v="0"/>
    <s v="IN"/>
    <s v="Female"/>
    <x v="0"/>
    <n v="61"/>
    <x v="0"/>
    <x v="0"/>
    <x v="0"/>
    <n v="0"/>
    <x v="1"/>
    <x v="0"/>
    <s v="CREDIT CARD"/>
    <n v="20"/>
    <x v="0"/>
    <n v="20"/>
    <n v="1332"/>
    <x v="0"/>
    <m/>
    <s v="2023-02-18"/>
    <x v="445"/>
    <x v="575"/>
    <s v="Bajo"/>
    <x v="1"/>
    <n v="19.622852592714711"/>
    <n v="6"/>
    <s v="Teléfono"/>
    <x v="1"/>
    <b v="1"/>
    <x v="0"/>
    <x v="0"/>
  </r>
  <r>
    <x v="6284"/>
    <x v="1"/>
    <x v="12"/>
    <n v="2"/>
    <n v="12"/>
    <x v="1"/>
    <x v="1"/>
    <n v="0"/>
    <s v="AL"/>
    <s v="Female"/>
    <x v="0"/>
    <n v="51"/>
    <x v="0"/>
    <x v="0"/>
    <x v="0"/>
    <n v="0"/>
    <x v="1"/>
    <x v="0"/>
    <s v="direct debit"/>
    <n v="36"/>
    <x v="1"/>
    <n v="36"/>
    <n v="36"/>
    <x v="4"/>
    <s v="Lack of affordable download/upload speed"/>
    <s v="2022-04-15"/>
    <x v="796"/>
    <x v="999"/>
    <s v="Medio"/>
    <x v="2"/>
    <n v="31.958706847637881"/>
    <n v="0"/>
    <s v="Teléfono"/>
    <x v="1"/>
    <b v="1"/>
    <x v="0"/>
    <x v="3"/>
  </r>
  <r>
    <x v="6285"/>
    <x v="0"/>
    <x v="32"/>
    <n v="0"/>
    <n v="3"/>
    <x v="1"/>
    <x v="1"/>
    <n v="0"/>
    <s v="OH"/>
    <s v="Female"/>
    <x v="0"/>
    <n v="60"/>
    <x v="0"/>
    <x v="0"/>
    <x v="0"/>
    <n v="0"/>
    <x v="0"/>
    <x v="1"/>
    <s v="direct debit"/>
    <n v="36"/>
    <x v="1"/>
    <n v="36"/>
    <n v="1326"/>
    <x v="0"/>
    <m/>
    <s v="2023-11-22"/>
    <x v="577"/>
    <x v="594"/>
    <s v="Medio"/>
    <x v="2"/>
    <n v="36.222333222062367"/>
    <n v="1"/>
    <s v="SMS"/>
    <x v="2"/>
    <b v="1"/>
    <x v="0"/>
    <x v="2"/>
  </r>
  <r>
    <x v="6286"/>
    <x v="0"/>
    <x v="41"/>
    <n v="0"/>
    <n v="12"/>
    <x v="1"/>
    <x v="1"/>
    <n v="0"/>
    <s v="CT"/>
    <s v="Hombre"/>
    <x v="1"/>
    <n v="37"/>
    <x v="0"/>
    <x v="0"/>
    <x v="1"/>
    <n v="5"/>
    <x v="1"/>
    <x v="2"/>
    <s v="CREDIT CARD"/>
    <n v="32"/>
    <x v="0"/>
    <n v="32"/>
    <n v="2214"/>
    <x v="0"/>
    <m/>
    <s v="2023/03/10"/>
    <x v="240"/>
    <x v="130"/>
    <s v="Bajo"/>
    <x v="1"/>
    <n v="28.085981651914668"/>
    <n v="7"/>
    <s v="SMS"/>
    <x v="2"/>
    <b v="0"/>
    <x v="1"/>
    <x v="4"/>
  </r>
  <r>
    <x v="6287"/>
    <x v="0"/>
    <x v="61"/>
    <n v="0"/>
    <n v="7"/>
    <x v="1"/>
    <x v="1"/>
    <n v="0"/>
    <s v="DC"/>
    <s v="Hombre"/>
    <x v="1"/>
    <n v="58"/>
    <x v="0"/>
    <x v="0"/>
    <x v="1"/>
    <n v="3"/>
    <x v="1"/>
    <x v="0"/>
    <s v="CREDIT CARD"/>
    <n v="39"/>
    <x v="0"/>
    <n v="39"/>
    <n v="1088"/>
    <x v="0"/>
    <m/>
    <s v="2021/08/02"/>
    <x v="1041"/>
    <x v="1190"/>
    <s v="Medio"/>
    <x v="2"/>
    <n v="46.187634698074483"/>
    <n v="7"/>
    <s v="Teléfono"/>
    <x v="1"/>
    <b v="1"/>
    <x v="0"/>
    <x v="2"/>
  </r>
  <r>
    <x v="6288"/>
    <x v="0"/>
    <x v="16"/>
    <n v="2"/>
    <n v="0"/>
    <x v="0"/>
    <x v="0"/>
    <n v="0"/>
    <s v="MI"/>
    <s v="Hombre"/>
    <x v="1"/>
    <n v="23"/>
    <x v="1"/>
    <x v="0"/>
    <x v="0"/>
    <n v="0"/>
    <x v="0"/>
    <x v="2"/>
    <s v="CREDIT CARD"/>
    <n v="11"/>
    <x v="0"/>
    <n v="11"/>
    <n v="807"/>
    <x v="0"/>
    <m/>
    <s v="2022/07/03"/>
    <x v="424"/>
    <x v="61"/>
    <s v="Alto"/>
    <x v="0"/>
    <n v="9.8010905436889146"/>
    <n v="9"/>
    <s v="Teléfono"/>
    <x v="1"/>
    <b v="1"/>
    <x v="0"/>
    <x v="0"/>
  </r>
  <r>
    <x v="6289"/>
    <x v="0"/>
    <x v="39"/>
    <n v="0"/>
    <n v="0"/>
    <x v="0"/>
    <x v="0"/>
    <n v="0"/>
    <s v="MS"/>
    <s v="Hombre"/>
    <x v="1"/>
    <n v="59"/>
    <x v="0"/>
    <x v="0"/>
    <x v="1"/>
    <n v="2"/>
    <x v="0"/>
    <x v="2"/>
    <s v="CREDIT CARD"/>
    <n v="12"/>
    <x v="0"/>
    <n v="12"/>
    <n v="837"/>
    <x v="0"/>
    <m/>
    <s v="2022-03-30"/>
    <x v="345"/>
    <x v="1261"/>
    <s v="Alto"/>
    <x v="0"/>
    <n v="12.96844927042069"/>
    <n v="4"/>
    <s v="SMS"/>
    <x v="2"/>
    <b v="1"/>
    <x v="0"/>
    <x v="4"/>
  </r>
  <r>
    <x v="6290"/>
    <x v="0"/>
    <x v="60"/>
    <n v="1"/>
    <n v="8"/>
    <x v="0"/>
    <x v="0"/>
    <n v="22"/>
    <s v="GA"/>
    <s v="Hombre"/>
    <x v="1"/>
    <n v="22"/>
    <x v="1"/>
    <x v="0"/>
    <x v="0"/>
    <n v="0"/>
    <x v="1"/>
    <x v="1"/>
    <s v="direct debit"/>
    <n v="24"/>
    <x v="1"/>
    <n v="24"/>
    <n v="1303"/>
    <x v="0"/>
    <m/>
    <s v="2021-03-20"/>
    <x v="9"/>
    <x v="85"/>
    <s v="Medio"/>
    <x v="2"/>
    <n v="20.417619312809851"/>
    <n v="9"/>
    <s v="Teléfono"/>
    <x v="1"/>
    <b v="1"/>
    <x v="0"/>
    <x v="3"/>
  </r>
  <r>
    <x v="6291"/>
    <x v="0"/>
    <x v="7"/>
    <n v="0"/>
    <n v="6"/>
    <x v="1"/>
    <x v="1"/>
    <n v="0"/>
    <s v="CT"/>
    <s v="Female"/>
    <x v="0"/>
    <n v="56"/>
    <x v="0"/>
    <x v="0"/>
    <x v="0"/>
    <n v="0"/>
    <x v="1"/>
    <x v="1"/>
    <s v="CREDIT CARD"/>
    <n v="53"/>
    <x v="0"/>
    <n v="53"/>
    <n v="2858"/>
    <x v="0"/>
    <m/>
    <s v="2020/05/17"/>
    <x v="112"/>
    <x v="491"/>
    <s v="Medio"/>
    <x v="2"/>
    <n v="48.58422556318645"/>
    <n v="10"/>
    <s v="SMS"/>
    <x v="2"/>
    <b v="0"/>
    <x v="1"/>
    <x v="2"/>
  </r>
  <r>
    <x v="6292"/>
    <x v="0"/>
    <x v="56"/>
    <n v="0"/>
    <n v="12"/>
    <x v="1"/>
    <x v="1"/>
    <n v="0"/>
    <s v="OR"/>
    <s v="Female"/>
    <x v="0"/>
    <n v="40"/>
    <x v="0"/>
    <x v="0"/>
    <x v="0"/>
    <n v="0"/>
    <x v="1"/>
    <x v="2"/>
    <s v="direct debit"/>
    <n v="41"/>
    <x v="1"/>
    <n v="41"/>
    <n v="2795"/>
    <x v="0"/>
    <m/>
    <s v="2021-05-20"/>
    <x v="1430"/>
    <x v="865"/>
    <s v="Alto"/>
    <x v="0"/>
    <n v="39.316139320533779"/>
    <n v="3"/>
    <s v="Teléfono"/>
    <x v="1"/>
    <b v="1"/>
    <x v="0"/>
    <x v="2"/>
  </r>
  <r>
    <x v="6293"/>
    <x v="1"/>
    <x v="12"/>
    <n v="5"/>
    <n v="0"/>
    <x v="0"/>
    <x v="0"/>
    <n v="0"/>
    <s v="NJ"/>
    <s v="Hombre"/>
    <x v="1"/>
    <n v="56"/>
    <x v="0"/>
    <x v="0"/>
    <x v="0"/>
    <n v="0"/>
    <x v="0"/>
    <x v="0"/>
    <s v="PAPER CHECK"/>
    <n v="12"/>
    <x v="3"/>
    <n v="12"/>
    <n v="12"/>
    <x v="2"/>
    <s v="Service dissatisfaction"/>
    <s v="2020-01-29"/>
    <x v="1307"/>
    <x v="266"/>
    <s v="Bajo"/>
    <x v="1"/>
    <n v="13.31197512692964"/>
    <n v="8"/>
    <s v="Email"/>
    <x v="0"/>
    <b v="1"/>
    <x v="0"/>
    <x v="3"/>
  </r>
  <r>
    <x v="6294"/>
    <x v="0"/>
    <x v="22"/>
    <n v="2"/>
    <n v="6"/>
    <x v="1"/>
    <x v="1"/>
    <n v="0"/>
    <s v="MI"/>
    <s v="Female"/>
    <x v="0"/>
    <n v="41"/>
    <x v="0"/>
    <x v="0"/>
    <x v="0"/>
    <n v="0"/>
    <x v="0"/>
    <x v="0"/>
    <s v="direct debit"/>
    <n v="41"/>
    <x v="1"/>
    <n v="41"/>
    <n v="449"/>
    <x v="0"/>
    <m/>
    <s v="2023-06-08"/>
    <x v="920"/>
    <x v="521"/>
    <s v="Alto"/>
    <x v="0"/>
    <n v="33.703216427877649"/>
    <n v="1"/>
    <s v="Teléfono"/>
    <x v="1"/>
    <b v="1"/>
    <x v="0"/>
    <x v="4"/>
  </r>
  <r>
    <x v="6295"/>
    <x v="0"/>
    <x v="20"/>
    <n v="0"/>
    <n v="4"/>
    <x v="1"/>
    <x v="1"/>
    <n v="0"/>
    <s v="IA"/>
    <s v="Hombre"/>
    <x v="1"/>
    <n v="65"/>
    <x v="0"/>
    <x v="1"/>
    <x v="0"/>
    <n v="0"/>
    <x v="0"/>
    <x v="0"/>
    <s v="CREDIT CARD"/>
    <n v="32"/>
    <x v="0"/>
    <n v="32"/>
    <n v="563"/>
    <x v="0"/>
    <m/>
    <s v="2022-07-05"/>
    <x v="629"/>
    <x v="602"/>
    <s v="Medio"/>
    <x v="2"/>
    <n v="36.373448424191643"/>
    <n v="1"/>
    <s v="Teléfono"/>
    <x v="1"/>
    <b v="1"/>
    <x v="0"/>
    <x v="3"/>
  </r>
  <r>
    <x v="6296"/>
    <x v="0"/>
    <x v="13"/>
    <n v="0"/>
    <n v="6"/>
    <x v="1"/>
    <x v="1"/>
    <n v="0"/>
    <s v="MA"/>
    <s v="Hombre"/>
    <x v="1"/>
    <n v="73"/>
    <x v="0"/>
    <x v="1"/>
    <x v="0"/>
    <n v="0"/>
    <x v="0"/>
    <x v="2"/>
    <s v="direct debit"/>
    <n v="32"/>
    <x v="1"/>
    <n v="32"/>
    <n v="1431"/>
    <x v="0"/>
    <m/>
    <s v="2020/12/31"/>
    <x v="866"/>
    <x v="1330"/>
    <s v="Bajo"/>
    <x v="1"/>
    <n v="28.623575934298"/>
    <n v="8"/>
    <s v="SMS"/>
    <x v="2"/>
    <b v="0"/>
    <x v="1"/>
    <x v="4"/>
  </r>
  <r>
    <x v="6297"/>
    <x v="0"/>
    <x v="9"/>
    <n v="0"/>
    <n v="0"/>
    <x v="0"/>
    <x v="0"/>
    <n v="0"/>
    <s v="NV"/>
    <s v="Hombre"/>
    <x v="1"/>
    <n v="56"/>
    <x v="0"/>
    <x v="0"/>
    <x v="1"/>
    <n v="5"/>
    <x v="0"/>
    <x v="0"/>
    <s v="CREDIT CARD"/>
    <n v="6"/>
    <x v="0"/>
    <n v="6"/>
    <n v="16"/>
    <x v="0"/>
    <m/>
    <s v="2020/10/29"/>
    <x v="141"/>
    <x v="318"/>
    <s v="Bajo"/>
    <x v="1"/>
    <n v="5.8886822138035928"/>
    <n v="5"/>
    <s v="SMS"/>
    <x v="2"/>
    <b v="0"/>
    <x v="1"/>
    <x v="4"/>
  </r>
  <r>
    <x v="6298"/>
    <x v="0"/>
    <x v="8"/>
    <n v="0"/>
    <n v="4"/>
    <x v="1"/>
    <x v="1"/>
    <n v="0"/>
    <s v="UT"/>
    <s v="Female"/>
    <x v="0"/>
    <n v="43"/>
    <x v="0"/>
    <x v="0"/>
    <x v="0"/>
    <n v="0"/>
    <x v="0"/>
    <x v="0"/>
    <s v="direct debit"/>
    <n v="45"/>
    <x v="1"/>
    <n v="45"/>
    <n v="72"/>
    <x v="0"/>
    <m/>
    <s v="2021-11-24"/>
    <x v="1312"/>
    <x v="310"/>
    <s v="Alto"/>
    <x v="0"/>
    <n v="46.377936157711822"/>
    <n v="2"/>
    <s v="Teléfono"/>
    <x v="1"/>
    <b v="0"/>
    <x v="1"/>
    <x v="4"/>
  </r>
  <r>
    <x v="6299"/>
    <x v="1"/>
    <x v="36"/>
    <n v="2"/>
    <n v="26"/>
    <x v="0"/>
    <x v="0"/>
    <n v="26"/>
    <s v="TX"/>
    <s v="Female"/>
    <x v="0"/>
    <n v="29"/>
    <x v="1"/>
    <x v="0"/>
    <x v="0"/>
    <n v="0"/>
    <x v="0"/>
    <x v="0"/>
    <s v="direct debit"/>
    <n v="33"/>
    <x v="1"/>
    <n v="33"/>
    <n v="131"/>
    <x v="2"/>
    <s v="Network reliability"/>
    <s v="2022/08/07"/>
    <x v="735"/>
    <x v="1013"/>
    <s v="Bajo"/>
    <x v="1"/>
    <n v="27.632609363102912"/>
    <n v="1"/>
    <s v="SMS"/>
    <x v="2"/>
    <b v="0"/>
    <x v="1"/>
    <x v="3"/>
  </r>
  <r>
    <x v="6300"/>
    <x v="0"/>
    <x v="62"/>
    <n v="0"/>
    <n v="6"/>
    <x v="1"/>
    <x v="1"/>
    <n v="0"/>
    <s v="NH"/>
    <s v="Hombre"/>
    <x v="1"/>
    <n v="47"/>
    <x v="0"/>
    <x v="0"/>
    <x v="0"/>
    <n v="0"/>
    <x v="0"/>
    <x v="0"/>
    <s v="CREDIT CARD"/>
    <n v="44"/>
    <x v="0"/>
    <n v="44"/>
    <n v="653"/>
    <x v="0"/>
    <m/>
    <s v="2022-04-20"/>
    <x v="539"/>
    <x v="745"/>
    <s v="Bajo"/>
    <x v="1"/>
    <n v="41.454646086200931"/>
    <n v="8"/>
    <s v="Email"/>
    <x v="0"/>
    <b v="0"/>
    <x v="1"/>
    <x v="3"/>
  </r>
  <r>
    <x v="6301"/>
    <x v="1"/>
    <x v="12"/>
    <n v="0"/>
    <n v="5"/>
    <x v="1"/>
    <x v="1"/>
    <n v="0"/>
    <s v="MN"/>
    <s v="Female"/>
    <x v="0"/>
    <n v="54"/>
    <x v="0"/>
    <x v="0"/>
    <x v="0"/>
    <n v="0"/>
    <x v="0"/>
    <x v="0"/>
    <s v="direct debit"/>
    <n v="35"/>
    <x v="1"/>
    <n v="35"/>
    <n v="35"/>
    <x v="5"/>
    <s v="Don't know"/>
    <s v="2022-01-27"/>
    <x v="224"/>
    <x v="376"/>
    <s v="Bajo"/>
    <x v="1"/>
    <n v="38.490651078866627"/>
    <n v="5"/>
    <s v="Teléfono"/>
    <x v="1"/>
    <b v="1"/>
    <x v="0"/>
    <x v="4"/>
  </r>
  <r>
    <x v="6302"/>
    <x v="0"/>
    <x v="73"/>
    <n v="0"/>
    <n v="4"/>
    <x v="1"/>
    <x v="1"/>
    <n v="0"/>
    <s v="SD"/>
    <s v="Female"/>
    <x v="0"/>
    <n v="57"/>
    <x v="0"/>
    <x v="0"/>
    <x v="0"/>
    <n v="0"/>
    <x v="1"/>
    <x v="1"/>
    <s v="direct debit"/>
    <n v="38"/>
    <x v="1"/>
    <n v="38"/>
    <n v="1480"/>
    <x v="0"/>
    <m/>
    <s v="2022/11/14"/>
    <x v="236"/>
    <x v="793"/>
    <s v="Medio"/>
    <x v="2"/>
    <n v="39.528198798902771"/>
    <n v="4"/>
    <s v="Teléfono"/>
    <x v="1"/>
    <b v="0"/>
    <x v="1"/>
    <x v="3"/>
  </r>
  <r>
    <x v="6303"/>
    <x v="0"/>
    <x v="67"/>
    <n v="0"/>
    <n v="3"/>
    <x v="1"/>
    <x v="1"/>
    <n v="0"/>
    <s v="SC"/>
    <s v="Female"/>
    <x v="0"/>
    <n v="61"/>
    <x v="0"/>
    <x v="0"/>
    <x v="0"/>
    <n v="0"/>
    <x v="0"/>
    <x v="0"/>
    <s v="CREDIT CARD"/>
    <n v="49"/>
    <x v="0"/>
    <n v="49"/>
    <n v="1740"/>
    <x v="0"/>
    <m/>
    <s v="2020/07/23"/>
    <x v="255"/>
    <x v="1234"/>
    <s v="Bajo"/>
    <x v="1"/>
    <n v="45.404729218317378"/>
    <n v="0"/>
    <s v="SMS"/>
    <x v="2"/>
    <b v="0"/>
    <x v="1"/>
    <x v="2"/>
  </r>
  <r>
    <x v="6304"/>
    <x v="0"/>
    <x v="39"/>
    <n v="1"/>
    <n v="6"/>
    <x v="1"/>
    <x v="1"/>
    <n v="0"/>
    <s v="TX"/>
    <s v="Hombre"/>
    <x v="1"/>
    <n v="60"/>
    <x v="0"/>
    <x v="0"/>
    <x v="0"/>
    <n v="0"/>
    <x v="1"/>
    <x v="2"/>
    <s v="CREDIT CARD"/>
    <n v="29"/>
    <x v="0"/>
    <n v="29"/>
    <n v="2058"/>
    <x v="0"/>
    <m/>
    <s v="2020/12/02"/>
    <x v="820"/>
    <x v="1306"/>
    <s v="Alto"/>
    <x v="0"/>
    <n v="32.189387307815807"/>
    <n v="0"/>
    <s v="SMS"/>
    <x v="2"/>
    <b v="1"/>
    <x v="0"/>
    <x v="4"/>
  </r>
  <r>
    <x v="6305"/>
    <x v="1"/>
    <x v="12"/>
    <n v="0"/>
    <n v="0"/>
    <x v="0"/>
    <x v="0"/>
    <n v="0"/>
    <s v="KY"/>
    <s v="Hombre"/>
    <x v="1"/>
    <n v="54"/>
    <x v="0"/>
    <x v="0"/>
    <x v="0"/>
    <n v="0"/>
    <x v="0"/>
    <x v="1"/>
    <s v="CREDIT CARD"/>
    <n v="11"/>
    <x v="0"/>
    <n v="11"/>
    <n v="16"/>
    <x v="4"/>
    <s v="Long distance charges"/>
    <s v="2022/12/20"/>
    <x v="822"/>
    <x v="170"/>
    <s v="Medio"/>
    <x v="2"/>
    <n v="12.815802925095671"/>
    <n v="1"/>
    <s v="Email"/>
    <x v="0"/>
    <b v="0"/>
    <x v="1"/>
    <x v="4"/>
  </r>
  <r>
    <x v="6306"/>
    <x v="0"/>
    <x v="6"/>
    <n v="2"/>
    <n v="0"/>
    <x v="0"/>
    <x v="0"/>
    <n v="0"/>
    <s v="IN"/>
    <s v="Female"/>
    <x v="0"/>
    <n v="54"/>
    <x v="0"/>
    <x v="0"/>
    <x v="0"/>
    <n v="0"/>
    <x v="0"/>
    <x v="1"/>
    <s v="direct debit"/>
    <n v="8"/>
    <x v="1"/>
    <n v="8"/>
    <n v="148"/>
    <x v="0"/>
    <m/>
    <s v="2020-03-15"/>
    <x v="801"/>
    <x v="503"/>
    <s v="Bajo"/>
    <x v="1"/>
    <n v="8.8486953743157333"/>
    <n v="5"/>
    <s v="Email"/>
    <x v="0"/>
    <b v="0"/>
    <x v="1"/>
    <x v="3"/>
  </r>
  <r>
    <x v="6307"/>
    <x v="1"/>
    <x v="12"/>
    <n v="4"/>
    <n v="6"/>
    <x v="0"/>
    <x v="0"/>
    <n v="5"/>
    <s v="OK"/>
    <s v="Hombre"/>
    <x v="1"/>
    <n v="62"/>
    <x v="0"/>
    <x v="0"/>
    <x v="0"/>
    <n v="0"/>
    <x v="1"/>
    <x v="0"/>
    <s v="PAPER CHECK"/>
    <n v="40"/>
    <x v="3"/>
    <n v="40"/>
    <n v="40"/>
    <x v="5"/>
    <s v="Moved"/>
    <s v="2020/02/14"/>
    <x v="1232"/>
    <x v="675"/>
    <s v="Bajo"/>
    <x v="1"/>
    <n v="35.702190245926793"/>
    <n v="1"/>
    <s v="SMS"/>
    <x v="2"/>
    <b v="1"/>
    <x v="0"/>
    <x v="0"/>
  </r>
  <r>
    <x v="6308"/>
    <x v="0"/>
    <x v="64"/>
    <n v="0"/>
    <n v="0"/>
    <x v="0"/>
    <x v="0"/>
    <n v="0"/>
    <s v="UT"/>
    <s v="Female"/>
    <x v="0"/>
    <n v="40"/>
    <x v="0"/>
    <x v="0"/>
    <x v="0"/>
    <n v="0"/>
    <x v="0"/>
    <x v="2"/>
    <s v="direct debit"/>
    <n v="12"/>
    <x v="1"/>
    <n v="12"/>
    <n v="543"/>
    <x v="0"/>
    <m/>
    <s v="2020-10-03"/>
    <x v="243"/>
    <x v="849"/>
    <s v="Alto"/>
    <x v="0"/>
    <n v="12.271495983986471"/>
    <n v="10"/>
    <s v="Email"/>
    <x v="0"/>
    <b v="1"/>
    <x v="0"/>
    <x v="4"/>
  </r>
  <r>
    <x v="6309"/>
    <x v="0"/>
    <x v="61"/>
    <n v="0"/>
    <n v="11"/>
    <x v="1"/>
    <x v="1"/>
    <n v="0"/>
    <s v="WI"/>
    <s v="Hombre"/>
    <x v="1"/>
    <n v="52"/>
    <x v="0"/>
    <x v="0"/>
    <x v="1"/>
    <n v="2"/>
    <x v="0"/>
    <x v="0"/>
    <s v="CREDIT CARD"/>
    <n v="21"/>
    <x v="0"/>
    <n v="21"/>
    <n v="568"/>
    <x v="0"/>
    <m/>
    <s v="2023/04/12"/>
    <x v="81"/>
    <x v="539"/>
    <s v="Alto"/>
    <x v="0"/>
    <n v="22.80290198936461"/>
    <n v="5"/>
    <s v="Teléfono"/>
    <x v="1"/>
    <b v="0"/>
    <x v="1"/>
    <x v="0"/>
  </r>
  <r>
    <x v="6310"/>
    <x v="0"/>
    <x v="40"/>
    <n v="0"/>
    <n v="12"/>
    <x v="1"/>
    <x v="1"/>
    <n v="0"/>
    <s v="WY"/>
    <s v="Female"/>
    <x v="0"/>
    <n v="38"/>
    <x v="0"/>
    <x v="0"/>
    <x v="0"/>
    <n v="0"/>
    <x v="0"/>
    <x v="1"/>
    <s v="direct debit"/>
    <n v="66"/>
    <x v="1"/>
    <n v="66"/>
    <n v="4144"/>
    <x v="0"/>
    <m/>
    <s v="2021/01/10"/>
    <x v="999"/>
    <x v="97"/>
    <s v="Alto"/>
    <x v="0"/>
    <n v="56.830171270362356"/>
    <n v="3"/>
    <s v="Email"/>
    <x v="0"/>
    <b v="0"/>
    <x v="1"/>
    <x v="2"/>
  </r>
  <r>
    <x v="6311"/>
    <x v="0"/>
    <x v="1"/>
    <n v="2"/>
    <n v="35"/>
    <x v="1"/>
    <x v="1"/>
    <n v="0"/>
    <s v="KY"/>
    <s v="Female"/>
    <x v="0"/>
    <n v="23"/>
    <x v="1"/>
    <x v="0"/>
    <x v="1"/>
    <n v="3"/>
    <x v="1"/>
    <x v="1"/>
    <s v="direct debit"/>
    <n v="47"/>
    <x v="1"/>
    <n v="47"/>
    <n v="3017"/>
    <x v="0"/>
    <m/>
    <s v="2021-12-18"/>
    <x v="251"/>
    <x v="272"/>
    <s v="Alto"/>
    <x v="0"/>
    <n v="49.266847108562729"/>
    <n v="6"/>
    <s v="SMS"/>
    <x v="2"/>
    <b v="0"/>
    <x v="1"/>
    <x v="4"/>
  </r>
  <r>
    <x v="6312"/>
    <x v="0"/>
    <x v="8"/>
    <n v="0"/>
    <n v="0"/>
    <x v="0"/>
    <x v="0"/>
    <n v="0"/>
    <s v="VA"/>
    <s v="Hombre"/>
    <x v="1"/>
    <n v="53"/>
    <x v="0"/>
    <x v="0"/>
    <x v="0"/>
    <n v="0"/>
    <x v="0"/>
    <x v="0"/>
    <s v="direct debit"/>
    <n v="7"/>
    <x v="1"/>
    <n v="7"/>
    <n v="12"/>
    <x v="0"/>
    <m/>
    <s v="2021-02-14"/>
    <x v="135"/>
    <x v="1150"/>
    <s v="Alto"/>
    <x v="0"/>
    <n v="5.7710430683825109"/>
    <n v="3"/>
    <s v="Teléfono"/>
    <x v="1"/>
    <b v="0"/>
    <x v="1"/>
    <x v="2"/>
  </r>
  <r>
    <x v="6313"/>
    <x v="0"/>
    <x v="60"/>
    <n v="2"/>
    <n v="0"/>
    <x v="0"/>
    <x v="0"/>
    <n v="0"/>
    <s v="AL"/>
    <s v="Hombre"/>
    <x v="1"/>
    <n v="58"/>
    <x v="0"/>
    <x v="0"/>
    <x v="0"/>
    <n v="0"/>
    <x v="0"/>
    <x v="2"/>
    <s v="direct debit"/>
    <n v="13"/>
    <x v="1"/>
    <n v="13"/>
    <n v="731"/>
    <x v="0"/>
    <m/>
    <s v="2023/01/17"/>
    <x v="1265"/>
    <x v="1303"/>
    <s v="Bajo"/>
    <x v="1"/>
    <n v="13.916832545646241"/>
    <n v="5"/>
    <s v="SMS"/>
    <x v="2"/>
    <b v="1"/>
    <x v="0"/>
    <x v="4"/>
  </r>
  <r>
    <x v="5321"/>
    <x v="1"/>
    <x v="37"/>
    <n v="2"/>
    <n v="4"/>
    <x v="1"/>
    <x v="1"/>
    <n v="0"/>
    <s v="OH"/>
    <s v="Hombre"/>
    <x v="1"/>
    <n v="46"/>
    <x v="0"/>
    <x v="0"/>
    <x v="0"/>
    <n v="0"/>
    <x v="0"/>
    <x v="0"/>
    <s v="CREDIT CARD"/>
    <n v="20"/>
    <x v="0"/>
    <n v="20"/>
    <n v="134"/>
    <x v="1"/>
    <s v="Competitor had better devices"/>
    <s v="2023-12-02"/>
    <x v="1185"/>
    <x v="991"/>
    <s v="Medio"/>
    <x v="2"/>
    <n v="22.782551376883731"/>
    <n v="3"/>
    <s v="Teléfono"/>
    <x v="1"/>
    <b v="1"/>
    <x v="0"/>
    <x v="2"/>
  </r>
  <r>
    <x v="6314"/>
    <x v="0"/>
    <x v="44"/>
    <n v="0"/>
    <n v="18"/>
    <x v="1"/>
    <x v="1"/>
    <n v="0"/>
    <s v="IA"/>
    <s v="Hombre"/>
    <x v="1"/>
    <n v="33"/>
    <x v="0"/>
    <x v="0"/>
    <x v="0"/>
    <n v="0"/>
    <x v="1"/>
    <x v="1"/>
    <s v="direct debit"/>
    <n v="42"/>
    <x v="1"/>
    <n v="42"/>
    <n v="2565"/>
    <x v="0"/>
    <m/>
    <s v="2021-12-11"/>
    <x v="321"/>
    <x v="5"/>
    <s v="Medio"/>
    <x v="2"/>
    <n v="45.095845233463777"/>
    <n v="2"/>
    <s v="Teléfono"/>
    <x v="1"/>
    <b v="0"/>
    <x v="1"/>
    <x v="4"/>
  </r>
  <r>
    <x v="6315"/>
    <x v="0"/>
    <x v="31"/>
    <n v="0"/>
    <n v="0"/>
    <x v="0"/>
    <x v="0"/>
    <n v="99"/>
    <s v="WI"/>
    <s v="Female"/>
    <x v="0"/>
    <n v="47"/>
    <x v="0"/>
    <x v="0"/>
    <x v="0"/>
    <n v="0"/>
    <x v="1"/>
    <x v="0"/>
    <s v="CREDIT CARD"/>
    <n v="19"/>
    <x v="0"/>
    <n v="19"/>
    <n v="419"/>
    <x v="0"/>
    <m/>
    <s v="2020/12/11"/>
    <x v="911"/>
    <x v="579"/>
    <s v="Bajo"/>
    <x v="1"/>
    <n v="19.504976248305891"/>
    <n v="1"/>
    <s v="Teléfono"/>
    <x v="1"/>
    <b v="1"/>
    <x v="0"/>
    <x v="2"/>
  </r>
  <r>
    <x v="6316"/>
    <x v="1"/>
    <x v="12"/>
    <n v="0"/>
    <n v="4"/>
    <x v="1"/>
    <x v="1"/>
    <n v="0"/>
    <s v="MA"/>
    <s v="Female"/>
    <x v="0"/>
    <n v="30"/>
    <x v="0"/>
    <x v="0"/>
    <x v="0"/>
    <n v="0"/>
    <x v="0"/>
    <x v="0"/>
    <s v="CREDIT CARD"/>
    <n v="42"/>
    <x v="0"/>
    <n v="42"/>
    <n v="42"/>
    <x v="1"/>
    <s v="Competitor had better devices"/>
    <s v="2020/06/24"/>
    <x v="1049"/>
    <x v="733"/>
    <s v="Bajo"/>
    <x v="1"/>
    <n v="36.102217608258293"/>
    <n v="1"/>
    <s v="SMS"/>
    <x v="2"/>
    <b v="1"/>
    <x v="0"/>
    <x v="4"/>
  </r>
  <r>
    <x v="6317"/>
    <x v="0"/>
    <x v="38"/>
    <n v="2"/>
    <n v="9"/>
    <x v="1"/>
    <x v="1"/>
    <n v="0"/>
    <s v="IN"/>
    <s v="Hombre"/>
    <x v="1"/>
    <n v="45"/>
    <x v="0"/>
    <x v="0"/>
    <x v="1"/>
    <n v="6"/>
    <x v="0"/>
    <x v="0"/>
    <s v="direct debit"/>
    <n v="35"/>
    <x v="1"/>
    <n v="35"/>
    <n v="548"/>
    <x v="0"/>
    <m/>
    <s v="2021/08/17"/>
    <x v="511"/>
    <x v="77"/>
    <s v="Bajo"/>
    <x v="1"/>
    <n v="29.35818060095027"/>
    <n v="10"/>
    <s v="Email"/>
    <x v="0"/>
    <b v="0"/>
    <x v="1"/>
    <x v="3"/>
  </r>
  <r>
    <x v="6318"/>
    <x v="0"/>
    <x v="14"/>
    <n v="1"/>
    <n v="0"/>
    <x v="0"/>
    <x v="0"/>
    <n v="0"/>
    <s v="KY"/>
    <s v="Female"/>
    <x v="0"/>
    <n v="57"/>
    <x v="0"/>
    <x v="0"/>
    <x v="1"/>
    <n v="2"/>
    <x v="0"/>
    <x v="1"/>
    <s v="CREDIT CARD"/>
    <n v="8"/>
    <x v="0"/>
    <n v="8"/>
    <n v="70"/>
    <x v="0"/>
    <m/>
    <s v="2023-09-09"/>
    <x v="717"/>
    <x v="898"/>
    <s v="Bajo"/>
    <x v="1"/>
    <n v="6.5591033480190104"/>
    <n v="6"/>
    <s v="Email"/>
    <x v="0"/>
    <b v="1"/>
    <x v="0"/>
    <x v="0"/>
  </r>
  <r>
    <x v="6319"/>
    <x v="0"/>
    <x v="55"/>
    <n v="0"/>
    <n v="2"/>
    <x v="1"/>
    <x v="1"/>
    <n v="0"/>
    <s v="IA"/>
    <s v="Female"/>
    <x v="0"/>
    <n v="35"/>
    <x v="0"/>
    <x v="0"/>
    <x v="0"/>
    <n v="0"/>
    <x v="0"/>
    <x v="1"/>
    <s v="CREDIT CARD"/>
    <n v="57"/>
    <x v="0"/>
    <n v="57"/>
    <n v="2934"/>
    <x v="0"/>
    <m/>
    <s v="2020/12/31"/>
    <x v="866"/>
    <x v="1090"/>
    <s v="Medio"/>
    <x v="2"/>
    <n v="67.151195684939225"/>
    <n v="5"/>
    <s v="Email"/>
    <x v="0"/>
    <b v="0"/>
    <x v="1"/>
    <x v="2"/>
  </r>
  <r>
    <x v="6320"/>
    <x v="0"/>
    <x v="35"/>
    <n v="0"/>
    <n v="4"/>
    <x v="1"/>
    <x v="1"/>
    <n v="0"/>
    <s v="LA"/>
    <s v="Hombre"/>
    <x v="1"/>
    <n v="37"/>
    <x v="0"/>
    <x v="0"/>
    <x v="0"/>
    <n v="0"/>
    <x v="0"/>
    <x v="0"/>
    <s v="CREDIT CARD"/>
    <n v="44"/>
    <x v="0"/>
    <n v="44"/>
    <n v="1116"/>
    <x v="0"/>
    <m/>
    <s v="2022/12/03"/>
    <x v="1244"/>
    <x v="1073"/>
    <s v="Medio"/>
    <x v="2"/>
    <n v="44.804166465181801"/>
    <n v="7"/>
    <s v="Teléfono"/>
    <x v="1"/>
    <b v="0"/>
    <x v="1"/>
    <x v="2"/>
  </r>
  <r>
    <x v="6321"/>
    <x v="0"/>
    <x v="30"/>
    <n v="0"/>
    <n v="0"/>
    <x v="0"/>
    <x v="0"/>
    <n v="0"/>
    <s v="WA"/>
    <s v="Female"/>
    <x v="0"/>
    <n v="50"/>
    <x v="0"/>
    <x v="0"/>
    <x v="0"/>
    <n v="0"/>
    <x v="0"/>
    <x v="2"/>
    <s v="CREDIT CARD"/>
    <n v="8"/>
    <x v="0"/>
    <n v="8"/>
    <n v="260"/>
    <x v="0"/>
    <m/>
    <s v="2022-09-18"/>
    <x v="833"/>
    <x v="1316"/>
    <s v="Medio"/>
    <x v="2"/>
    <n v="9.1890280566517735"/>
    <n v="8"/>
    <s v="Teléfono"/>
    <x v="1"/>
    <b v="1"/>
    <x v="0"/>
    <x v="3"/>
  </r>
  <r>
    <x v="6322"/>
    <x v="0"/>
    <x v="35"/>
    <n v="1"/>
    <n v="4"/>
    <x v="1"/>
    <x v="1"/>
    <n v="0"/>
    <s v="PA"/>
    <s v="Female"/>
    <x v="0"/>
    <n v="76"/>
    <x v="0"/>
    <x v="1"/>
    <x v="0"/>
    <n v="0"/>
    <x v="0"/>
    <x v="2"/>
    <s v="direct debit"/>
    <n v="28"/>
    <x v="1"/>
    <n v="28"/>
    <n v="712"/>
    <x v="0"/>
    <m/>
    <s v="2020/07/30"/>
    <x v="272"/>
    <x v="632"/>
    <s v="Bajo"/>
    <x v="1"/>
    <n v="25.035809984727631"/>
    <n v="0"/>
    <s v="Email"/>
    <x v="0"/>
    <b v="1"/>
    <x v="0"/>
    <x v="0"/>
  </r>
  <r>
    <x v="6323"/>
    <x v="0"/>
    <x v="25"/>
    <n v="0"/>
    <n v="1"/>
    <x v="1"/>
    <x v="1"/>
    <n v="0"/>
    <s v="NM"/>
    <s v="Female"/>
    <x v="0"/>
    <n v="77"/>
    <x v="0"/>
    <x v="1"/>
    <x v="0"/>
    <n v="0"/>
    <x v="0"/>
    <x v="1"/>
    <s v="CREDIT CARD"/>
    <n v="27"/>
    <x v="0"/>
    <n v="27"/>
    <n v="1761"/>
    <x v="0"/>
    <m/>
    <s v="2023-11-14"/>
    <x v="1178"/>
    <x v="1408"/>
    <s v="Medio"/>
    <x v="2"/>
    <n v="27.521083003937029"/>
    <n v="2"/>
    <s v="SMS"/>
    <x v="2"/>
    <b v="0"/>
    <x v="1"/>
    <x v="3"/>
  </r>
  <r>
    <x v="6324"/>
    <x v="1"/>
    <x v="42"/>
    <n v="3"/>
    <n v="9"/>
    <x v="1"/>
    <x v="1"/>
    <n v="0"/>
    <s v="MA"/>
    <s v="Hombre"/>
    <x v="1"/>
    <n v="41"/>
    <x v="0"/>
    <x v="0"/>
    <x v="0"/>
    <n v="0"/>
    <x v="1"/>
    <x v="1"/>
    <s v="CREDIT CARD"/>
    <n v="62"/>
    <x v="0"/>
    <n v="62"/>
    <n v="2931"/>
    <x v="4"/>
    <s v="Price too high"/>
    <s v="2020/09/01"/>
    <x v="944"/>
    <x v="406"/>
    <s v="Alto"/>
    <x v="0"/>
    <n v="62.775872145142507"/>
    <n v="5"/>
    <s v="SMS"/>
    <x v="2"/>
    <b v="1"/>
    <x v="0"/>
    <x v="0"/>
  </r>
  <r>
    <x v="5569"/>
    <x v="0"/>
    <x v="2"/>
    <n v="0"/>
    <n v="9"/>
    <x v="1"/>
    <x v="1"/>
    <n v="0"/>
    <s v="RI"/>
    <s v="Female"/>
    <x v="0"/>
    <n v="32"/>
    <x v="0"/>
    <x v="0"/>
    <x v="0"/>
    <n v="0"/>
    <x v="0"/>
    <x v="0"/>
    <s v="direct debit"/>
    <n v="13"/>
    <x v="1"/>
    <n v="13"/>
    <n v="161"/>
    <x v="0"/>
    <m/>
    <s v="2021-09-22"/>
    <x v="888"/>
    <x v="1178"/>
    <s v="Medio"/>
    <x v="2"/>
    <n v="14.60175839441764"/>
    <n v="3"/>
    <s v="Email"/>
    <x v="0"/>
    <b v="1"/>
    <x v="0"/>
    <x v="3"/>
  </r>
  <r>
    <x v="6325"/>
    <x v="1"/>
    <x v="65"/>
    <n v="3"/>
    <n v="10"/>
    <x v="1"/>
    <x v="1"/>
    <n v="0"/>
    <s v="PA"/>
    <s v="Female"/>
    <x v="0"/>
    <n v="69"/>
    <x v="0"/>
    <x v="1"/>
    <x v="0"/>
    <n v="0"/>
    <x v="1"/>
    <x v="1"/>
    <s v="direct debit"/>
    <n v="46"/>
    <x v="1"/>
    <n v="46"/>
    <n v="2057"/>
    <x v="1"/>
    <s v="Competitor made better offer"/>
    <s v="2022-07-23"/>
    <x v="459"/>
    <x v="1357"/>
    <s v="Medio"/>
    <x v="2"/>
    <n v="44.495176768919663"/>
    <n v="8"/>
    <s v="Teléfono"/>
    <x v="1"/>
    <b v="1"/>
    <x v="0"/>
    <x v="3"/>
  </r>
  <r>
    <x v="6326"/>
    <x v="1"/>
    <x v="54"/>
    <n v="0"/>
    <n v="6"/>
    <x v="1"/>
    <x v="1"/>
    <n v="0"/>
    <s v="WV"/>
    <s v="Female"/>
    <x v="0"/>
    <n v="71"/>
    <x v="0"/>
    <x v="1"/>
    <x v="0"/>
    <n v="0"/>
    <x v="0"/>
    <x v="0"/>
    <s v="direct debit"/>
    <n v="58"/>
    <x v="1"/>
    <n v="58"/>
    <n v="612"/>
    <x v="4"/>
    <s v="Extra data charges"/>
    <s v="2021/12/11"/>
    <x v="321"/>
    <x v="292"/>
    <s v="Medio"/>
    <x v="2"/>
    <n v="51.7666458962088"/>
    <n v="2"/>
    <s v="SMS"/>
    <x v="2"/>
    <b v="0"/>
    <x v="1"/>
    <x v="2"/>
  </r>
  <r>
    <x v="6327"/>
    <x v="0"/>
    <x v="3"/>
    <n v="0"/>
    <n v="0"/>
    <x v="0"/>
    <x v="0"/>
    <n v="0"/>
    <s v="IL"/>
    <s v="Female"/>
    <x v="0"/>
    <n v="21"/>
    <x v="1"/>
    <x v="0"/>
    <x v="1"/>
    <n v="2"/>
    <x v="0"/>
    <x v="2"/>
    <s v="CREDIT CARD"/>
    <n v="9"/>
    <x v="0"/>
    <n v="9"/>
    <n v="653"/>
    <x v="0"/>
    <m/>
    <s v="2020/05/22"/>
    <x v="497"/>
    <x v="1090"/>
    <s v="Medio"/>
    <x v="2"/>
    <n v="7.4069432566578914"/>
    <n v="4"/>
    <s v="Teléfono"/>
    <x v="1"/>
    <b v="1"/>
    <x v="0"/>
    <x v="2"/>
  </r>
  <r>
    <x v="6328"/>
    <x v="0"/>
    <x v="64"/>
    <n v="0"/>
    <n v="10"/>
    <x v="1"/>
    <x v="1"/>
    <n v="0"/>
    <s v="MA"/>
    <s v="Female"/>
    <x v="0"/>
    <n v="80"/>
    <x v="0"/>
    <x v="1"/>
    <x v="1"/>
    <n v="2"/>
    <x v="0"/>
    <x v="1"/>
    <s v="direct debit"/>
    <n v="15"/>
    <x v="1"/>
    <n v="15"/>
    <n v="692"/>
    <x v="0"/>
    <m/>
    <s v="2022/11/20"/>
    <x v="27"/>
    <x v="1179"/>
    <s v="Alto"/>
    <x v="0"/>
    <n v="15.816446907371599"/>
    <n v="2"/>
    <s v="Teléfono"/>
    <x v="1"/>
    <b v="0"/>
    <x v="1"/>
    <x v="2"/>
  </r>
  <r>
    <x v="6329"/>
    <x v="1"/>
    <x v="12"/>
    <n v="0"/>
    <n v="5"/>
    <x v="1"/>
    <x v="1"/>
    <n v="0"/>
    <s v="MT"/>
    <s v="Female"/>
    <x v="0"/>
    <n v="22"/>
    <x v="1"/>
    <x v="0"/>
    <x v="0"/>
    <n v="0"/>
    <x v="0"/>
    <x v="0"/>
    <s v="direct debit"/>
    <n v="29"/>
    <x v="1"/>
    <n v="29"/>
    <n v="29"/>
    <x v="1"/>
    <s v="Competitor made better offer"/>
    <s v="2021/10/09"/>
    <x v="1173"/>
    <x v="1442"/>
    <s v="Alto"/>
    <x v="0"/>
    <n v="33.387817619523361"/>
    <n v="4"/>
    <s v="Teléfono"/>
    <x v="1"/>
    <b v="0"/>
    <x v="1"/>
    <x v="2"/>
  </r>
  <r>
    <x v="6330"/>
    <x v="0"/>
    <x v="21"/>
    <n v="0"/>
    <n v="0"/>
    <x v="0"/>
    <x v="0"/>
    <n v="0"/>
    <s v="NY"/>
    <s v="Hombre"/>
    <x v="1"/>
    <n v="45"/>
    <x v="0"/>
    <x v="0"/>
    <x v="1"/>
    <n v="2"/>
    <x v="0"/>
    <x v="0"/>
    <s v="PAPER CHECK"/>
    <n v="5"/>
    <x v="3"/>
    <n v="5"/>
    <n v="30"/>
    <x v="0"/>
    <m/>
    <s v="2023-11-22"/>
    <x v="577"/>
    <x v="431"/>
    <s v="Bajo"/>
    <x v="1"/>
    <n v="5.5286010801688414"/>
    <n v="0"/>
    <s v="Teléfono"/>
    <x v="1"/>
    <b v="1"/>
    <x v="0"/>
    <x v="0"/>
  </r>
  <r>
    <x v="6331"/>
    <x v="0"/>
    <x v="71"/>
    <n v="0"/>
    <n v="0"/>
    <x v="0"/>
    <x v="0"/>
    <n v="0"/>
    <s v="WV"/>
    <s v="Hombre"/>
    <x v="1"/>
    <n v="27"/>
    <x v="1"/>
    <x v="0"/>
    <x v="1"/>
    <n v="3"/>
    <x v="0"/>
    <x v="1"/>
    <s v="direct debit"/>
    <n v="10"/>
    <x v="1"/>
    <n v="10"/>
    <n v="393"/>
    <x v="0"/>
    <m/>
    <s v="2021-09-09"/>
    <x v="197"/>
    <x v="1324"/>
    <s v="Bajo"/>
    <x v="1"/>
    <n v="11.191682872568609"/>
    <n v="7"/>
    <s v="Teléfono"/>
    <x v="1"/>
    <b v="1"/>
    <x v="0"/>
    <x v="4"/>
  </r>
  <r>
    <x v="6332"/>
    <x v="0"/>
    <x v="30"/>
    <n v="0"/>
    <n v="10"/>
    <x v="1"/>
    <x v="1"/>
    <n v="0"/>
    <s v="WV"/>
    <s v="Hombre"/>
    <x v="1"/>
    <n v="57"/>
    <x v="0"/>
    <x v="0"/>
    <x v="0"/>
    <n v="0"/>
    <x v="1"/>
    <x v="0"/>
    <s v="CREDIT CARD"/>
    <n v="45"/>
    <x v="0"/>
    <n v="45"/>
    <n v="1458"/>
    <x v="0"/>
    <m/>
    <s v="2023-10-11"/>
    <x v="134"/>
    <x v="720"/>
    <s v="Alto"/>
    <x v="0"/>
    <n v="41.000926719485008"/>
    <n v="10"/>
    <s v="SMS"/>
    <x v="2"/>
    <b v="1"/>
    <x v="0"/>
    <x v="3"/>
  </r>
  <r>
    <x v="6333"/>
    <x v="0"/>
    <x v="46"/>
    <n v="2"/>
    <n v="27"/>
    <x v="1"/>
    <x v="1"/>
    <n v="0"/>
    <s v="NH"/>
    <s v="Female"/>
    <x v="0"/>
    <n v="34"/>
    <x v="0"/>
    <x v="0"/>
    <x v="1"/>
    <n v="6"/>
    <x v="0"/>
    <x v="0"/>
    <s v="direct debit"/>
    <n v="45"/>
    <x v="1"/>
    <n v="45"/>
    <n v="2617"/>
    <x v="0"/>
    <m/>
    <s v="2023-02-16"/>
    <x v="1270"/>
    <x v="122"/>
    <s v="Bajo"/>
    <x v="1"/>
    <n v="38.335594618689328"/>
    <n v="7"/>
    <s v="SMS"/>
    <x v="2"/>
    <b v="0"/>
    <x v="1"/>
    <x v="3"/>
  </r>
  <r>
    <x v="6334"/>
    <x v="1"/>
    <x v="47"/>
    <n v="5"/>
    <n v="17"/>
    <x v="0"/>
    <x v="0"/>
    <n v="74"/>
    <s v="FL"/>
    <s v="Female"/>
    <x v="0"/>
    <n v="32"/>
    <x v="0"/>
    <x v="0"/>
    <x v="0"/>
    <n v="0"/>
    <x v="1"/>
    <x v="0"/>
    <s v="CREDIT CARD"/>
    <n v="25"/>
    <x v="0"/>
    <n v="25"/>
    <n v="775"/>
    <x v="1"/>
    <s v="Competitor offered higher download speeds"/>
    <s v="2020/11/16"/>
    <x v="507"/>
    <x v="256"/>
    <s v="Bajo"/>
    <x v="1"/>
    <n v="20.754419223341689"/>
    <n v="0"/>
    <s v="SMS"/>
    <x v="2"/>
    <b v="0"/>
    <x v="1"/>
    <x v="0"/>
  </r>
  <r>
    <x v="6335"/>
    <x v="1"/>
    <x v="45"/>
    <n v="0"/>
    <n v="26"/>
    <x v="1"/>
    <x v="1"/>
    <n v="0"/>
    <s v="OK"/>
    <s v="Female"/>
    <x v="0"/>
    <n v="28"/>
    <x v="1"/>
    <x v="0"/>
    <x v="0"/>
    <n v="0"/>
    <x v="1"/>
    <x v="0"/>
    <s v="direct debit"/>
    <n v="53"/>
    <x v="1"/>
    <n v="53"/>
    <n v="682"/>
    <x v="5"/>
    <s v="Don't know"/>
    <s v="2023/04/22"/>
    <x v="997"/>
    <x v="1333"/>
    <s v="Bajo"/>
    <x v="1"/>
    <n v="49.537778523979789"/>
    <n v="2"/>
    <s v="SMS"/>
    <x v="2"/>
    <b v="0"/>
    <x v="1"/>
    <x v="4"/>
  </r>
  <r>
    <x v="6336"/>
    <x v="0"/>
    <x v="31"/>
    <n v="0"/>
    <n v="0"/>
    <x v="0"/>
    <x v="0"/>
    <n v="0"/>
    <s v="DC"/>
    <s v="Female"/>
    <x v="0"/>
    <n v="54"/>
    <x v="0"/>
    <x v="0"/>
    <x v="0"/>
    <n v="0"/>
    <x v="0"/>
    <x v="1"/>
    <s v="direct debit"/>
    <n v="12"/>
    <x v="1"/>
    <n v="12"/>
    <n v="250"/>
    <x v="0"/>
    <m/>
    <s v="2023/01/08"/>
    <x v="1438"/>
    <x v="150"/>
    <s v="Alto"/>
    <x v="0"/>
    <n v="12.84787946012621"/>
    <n v="7"/>
    <s v="SMS"/>
    <x v="2"/>
    <b v="0"/>
    <x v="1"/>
    <x v="0"/>
  </r>
  <r>
    <x v="6337"/>
    <x v="1"/>
    <x v="61"/>
    <n v="1"/>
    <n v="7"/>
    <x v="1"/>
    <x v="1"/>
    <n v="0"/>
    <s v="NH"/>
    <s v="Hombre"/>
    <x v="1"/>
    <n v="70"/>
    <x v="0"/>
    <x v="1"/>
    <x v="0"/>
    <n v="0"/>
    <x v="0"/>
    <x v="0"/>
    <s v="direct debit"/>
    <n v="56"/>
    <x v="1"/>
    <n v="56"/>
    <n v="1578"/>
    <x v="1"/>
    <s v="Competitor had better devices"/>
    <s v="2022-03-29"/>
    <x v="1326"/>
    <x v="369"/>
    <s v="Bajo"/>
    <x v="1"/>
    <n v="50.572695353868347"/>
    <n v="6"/>
    <s v="SMS"/>
    <x v="2"/>
    <b v="1"/>
    <x v="0"/>
    <x v="4"/>
  </r>
  <r>
    <x v="6338"/>
    <x v="0"/>
    <x v="9"/>
    <n v="2"/>
    <n v="18"/>
    <x v="1"/>
    <x v="1"/>
    <n v="0"/>
    <s v="CT"/>
    <s v="Hombre"/>
    <x v="1"/>
    <n v="24"/>
    <x v="1"/>
    <x v="0"/>
    <x v="0"/>
    <n v="0"/>
    <x v="1"/>
    <x v="0"/>
    <s v="direct debit"/>
    <n v="35"/>
    <x v="1"/>
    <n v="35"/>
    <n v="105"/>
    <x v="0"/>
    <m/>
    <s v="2022-12-25"/>
    <x v="695"/>
    <x v="970"/>
    <s v="Alto"/>
    <x v="0"/>
    <n v="32.30254118771532"/>
    <n v="10"/>
    <s v="Teléfono"/>
    <x v="1"/>
    <b v="0"/>
    <x v="1"/>
    <x v="0"/>
  </r>
  <r>
    <x v="6339"/>
    <x v="1"/>
    <x v="14"/>
    <n v="2"/>
    <n v="8"/>
    <x v="1"/>
    <x v="1"/>
    <n v="0"/>
    <s v="ID"/>
    <s v="Hombre"/>
    <x v="1"/>
    <n v="41"/>
    <x v="0"/>
    <x v="0"/>
    <x v="0"/>
    <n v="0"/>
    <x v="0"/>
    <x v="0"/>
    <s v="CREDIT CARD"/>
    <n v="14"/>
    <x v="0"/>
    <n v="14"/>
    <n v="123"/>
    <x v="3"/>
    <s v="Attitude of support person"/>
    <s v="2021-08-01"/>
    <x v="1319"/>
    <x v="942"/>
    <s v="Bajo"/>
    <x v="1"/>
    <n v="12.43729260747277"/>
    <n v="10"/>
    <s v="Teléfono"/>
    <x v="1"/>
    <b v="1"/>
    <x v="0"/>
    <x v="2"/>
  </r>
  <r>
    <x v="6340"/>
    <x v="0"/>
    <x v="46"/>
    <n v="0"/>
    <n v="2"/>
    <x v="1"/>
    <x v="1"/>
    <n v="0"/>
    <s v="IN"/>
    <s v="Hombre"/>
    <x v="1"/>
    <n v="42"/>
    <x v="0"/>
    <x v="0"/>
    <x v="0"/>
    <n v="0"/>
    <x v="0"/>
    <x v="0"/>
    <s v="direct debit"/>
    <n v="19"/>
    <x v="1"/>
    <n v="19"/>
    <n v="1112"/>
    <x v="0"/>
    <m/>
    <s v="2021/01/28"/>
    <x v="1051"/>
    <x v="1443"/>
    <s v="Medio"/>
    <x v="2"/>
    <n v="15.69733959701205"/>
    <n v="3"/>
    <s v="Email"/>
    <x v="0"/>
    <b v="1"/>
    <x v="0"/>
    <x v="0"/>
  </r>
  <r>
    <x v="6341"/>
    <x v="0"/>
    <x v="12"/>
    <n v="0"/>
    <n v="13"/>
    <x v="1"/>
    <x v="1"/>
    <n v="0"/>
    <s v="DC"/>
    <s v="Hombre"/>
    <x v="1"/>
    <n v="19"/>
    <x v="1"/>
    <x v="0"/>
    <x v="0"/>
    <n v="0"/>
    <x v="0"/>
    <x v="0"/>
    <s v="CREDIT CARD"/>
    <n v="31"/>
    <x v="0"/>
    <n v="31"/>
    <n v="31"/>
    <x v="0"/>
    <m/>
    <s v="2022/01/20"/>
    <x v="339"/>
    <x v="458"/>
    <s v="Bajo"/>
    <x v="1"/>
    <n v="31.1377688608166"/>
    <n v="5"/>
    <s v="SMS"/>
    <x v="2"/>
    <b v="0"/>
    <x v="1"/>
    <x v="0"/>
  </r>
  <r>
    <x v="6342"/>
    <x v="0"/>
    <x v="35"/>
    <n v="0"/>
    <n v="8"/>
    <x v="1"/>
    <x v="1"/>
    <n v="0"/>
    <s v="UT"/>
    <s v="Hombre"/>
    <x v="1"/>
    <n v="58"/>
    <x v="0"/>
    <x v="0"/>
    <x v="0"/>
    <n v="0"/>
    <x v="1"/>
    <x v="0"/>
    <s v="direct debit"/>
    <n v="55"/>
    <x v="1"/>
    <n v="55"/>
    <n v="1349"/>
    <x v="0"/>
    <m/>
    <s v="2023/09/07"/>
    <x v="890"/>
    <x v="884"/>
    <s v="Bajo"/>
    <x v="1"/>
    <n v="44.442433776904068"/>
    <n v="5"/>
    <s v="Teléfono"/>
    <x v="1"/>
    <b v="1"/>
    <x v="0"/>
    <x v="3"/>
  </r>
  <r>
    <x v="6343"/>
    <x v="1"/>
    <x v="36"/>
    <n v="2"/>
    <n v="5"/>
    <x v="1"/>
    <x v="1"/>
    <n v="0"/>
    <s v="ME"/>
    <s v="Hombre"/>
    <x v="1"/>
    <n v="43"/>
    <x v="0"/>
    <x v="0"/>
    <x v="1"/>
    <n v="6"/>
    <x v="0"/>
    <x v="0"/>
    <s v="CREDIT CARD"/>
    <n v="32"/>
    <x v="0"/>
    <n v="32"/>
    <n v="120"/>
    <x v="4"/>
    <s v="Price too high"/>
    <s v="2023/01/15"/>
    <x v="823"/>
    <x v="872"/>
    <s v="Medio"/>
    <x v="2"/>
    <n v="26.48607368978309"/>
    <n v="10"/>
    <s v="Teléfono"/>
    <x v="1"/>
    <b v="0"/>
    <x v="1"/>
    <x v="2"/>
  </r>
  <r>
    <x v="6344"/>
    <x v="1"/>
    <x v="6"/>
    <n v="2"/>
    <n v="0"/>
    <x v="0"/>
    <x v="0"/>
    <n v="0"/>
    <s v="MD"/>
    <s v="Hombre"/>
    <x v="1"/>
    <n v="33"/>
    <x v="0"/>
    <x v="0"/>
    <x v="1"/>
    <n v="2"/>
    <x v="0"/>
    <x v="0"/>
    <s v="direct debit"/>
    <n v="6"/>
    <x v="1"/>
    <n v="6"/>
    <n v="110"/>
    <x v="3"/>
    <s v="Attitude of support person"/>
    <s v="2023/05/07"/>
    <x v="495"/>
    <x v="591"/>
    <s v="Bajo"/>
    <x v="1"/>
    <n v="6.3027587329606423"/>
    <n v="5"/>
    <s v="Email"/>
    <x v="0"/>
    <b v="0"/>
    <x v="1"/>
    <x v="2"/>
  </r>
  <r>
    <x v="6345"/>
    <x v="0"/>
    <x v="43"/>
    <n v="0"/>
    <n v="3"/>
    <x v="1"/>
    <x v="1"/>
    <n v="0"/>
    <s v="NY"/>
    <s v="Hombre"/>
    <x v="1"/>
    <n v="32"/>
    <x v="0"/>
    <x v="0"/>
    <x v="0"/>
    <n v="0"/>
    <x v="0"/>
    <x v="1"/>
    <s v="CREDIT CARD"/>
    <n v="29"/>
    <x v="0"/>
    <n v="29"/>
    <n v="841"/>
    <x v="0"/>
    <m/>
    <s v="2020-02-22"/>
    <x v="1153"/>
    <x v="566"/>
    <s v="Bajo"/>
    <x v="1"/>
    <n v="27.423023653686251"/>
    <n v="7"/>
    <s v="SMS"/>
    <x v="2"/>
    <b v="1"/>
    <x v="0"/>
    <x v="4"/>
  </r>
  <r>
    <x v="6346"/>
    <x v="0"/>
    <x v="39"/>
    <n v="0"/>
    <n v="1"/>
    <x v="1"/>
    <x v="1"/>
    <n v="0"/>
    <s v="WV"/>
    <s v="Female"/>
    <x v="0"/>
    <n v="54"/>
    <x v="0"/>
    <x v="0"/>
    <x v="0"/>
    <n v="0"/>
    <x v="1"/>
    <x v="1"/>
    <s v="direct debit"/>
    <n v="52"/>
    <x v="1"/>
    <n v="52"/>
    <n v="3718"/>
    <x v="0"/>
    <m/>
    <s v="2021/03/12"/>
    <x v="206"/>
    <x v="677"/>
    <s v="Alto"/>
    <x v="0"/>
    <n v="52.189667443073127"/>
    <n v="5"/>
    <s v="SMS"/>
    <x v="2"/>
    <b v="0"/>
    <x v="1"/>
    <x v="4"/>
  </r>
  <r>
    <x v="6347"/>
    <x v="1"/>
    <x v="9"/>
    <n v="0"/>
    <n v="11"/>
    <x v="1"/>
    <x v="1"/>
    <n v="0"/>
    <s v="DE"/>
    <s v="Hombre"/>
    <x v="1"/>
    <n v="43"/>
    <x v="0"/>
    <x v="0"/>
    <x v="0"/>
    <n v="0"/>
    <x v="0"/>
    <x v="0"/>
    <s v="PAPER CHECK"/>
    <n v="16"/>
    <x v="3"/>
    <n v="16"/>
    <n v="47"/>
    <x v="1"/>
    <s v="Competitor made better offer"/>
    <s v="2020-12-08"/>
    <x v="842"/>
    <x v="40"/>
    <s v="Alto"/>
    <x v="0"/>
    <n v="17.33853544895269"/>
    <n v="7"/>
    <s v="SMS"/>
    <x v="2"/>
    <b v="0"/>
    <x v="1"/>
    <x v="3"/>
  </r>
  <r>
    <x v="6348"/>
    <x v="0"/>
    <x v="12"/>
    <n v="1"/>
    <n v="0"/>
    <x v="0"/>
    <x v="0"/>
    <n v="0"/>
    <s v="GA"/>
    <s v="Female"/>
    <x v="0"/>
    <n v="47"/>
    <x v="0"/>
    <x v="0"/>
    <x v="0"/>
    <n v="0"/>
    <x v="0"/>
    <x v="0"/>
    <s v="CREDIT CARD"/>
    <n v="9"/>
    <x v="0"/>
    <n v="9"/>
    <n v="9"/>
    <x v="0"/>
    <m/>
    <s v="2020-07-10"/>
    <x v="32"/>
    <x v="1210"/>
    <s v="Medio"/>
    <x v="2"/>
    <n v="9.2456138628275699"/>
    <n v="8"/>
    <s v="Teléfono"/>
    <x v="1"/>
    <b v="0"/>
    <x v="1"/>
    <x v="0"/>
  </r>
  <r>
    <x v="6349"/>
    <x v="1"/>
    <x v="56"/>
    <n v="4"/>
    <n v="1"/>
    <x v="0"/>
    <x v="0"/>
    <n v="39"/>
    <s v="PA"/>
    <s v="Hombre"/>
    <x v="1"/>
    <n v="69"/>
    <x v="0"/>
    <x v="1"/>
    <x v="0"/>
    <n v="0"/>
    <x v="0"/>
    <x v="0"/>
    <s v="direct debit"/>
    <n v="36"/>
    <x v="1"/>
    <n v="36"/>
    <n v="2429"/>
    <x v="1"/>
    <s v="Competitor had better devices"/>
    <s v="2020/10/09"/>
    <x v="490"/>
    <x v="1292"/>
    <s v="Bajo"/>
    <x v="1"/>
    <n v="30.14507277003046"/>
    <n v="2"/>
    <s v="Email"/>
    <x v="0"/>
    <b v="0"/>
    <x v="1"/>
    <x v="3"/>
  </r>
  <r>
    <x v="6350"/>
    <x v="1"/>
    <x v="38"/>
    <n v="3"/>
    <n v="4"/>
    <x v="0"/>
    <x v="0"/>
    <n v="38"/>
    <s v="NJ"/>
    <s v="Female"/>
    <x v="0"/>
    <n v="55"/>
    <x v="0"/>
    <x v="0"/>
    <x v="0"/>
    <n v="0"/>
    <x v="0"/>
    <x v="0"/>
    <s v="direct debit"/>
    <n v="32"/>
    <x v="1"/>
    <n v="32"/>
    <n v="515"/>
    <x v="3"/>
    <s v="Attitude of support person"/>
    <s v="2022/12/03"/>
    <x v="1244"/>
    <x v="468"/>
    <s v="Medio"/>
    <x v="2"/>
    <n v="37.696528961124883"/>
    <n v="6"/>
    <s v="Email"/>
    <x v="0"/>
    <b v="1"/>
    <x v="0"/>
    <x v="3"/>
  </r>
  <r>
    <x v="6351"/>
    <x v="0"/>
    <x v="21"/>
    <n v="0"/>
    <n v="0"/>
    <x v="0"/>
    <x v="0"/>
    <n v="0"/>
    <s v="ME"/>
    <s v="Hombre"/>
    <x v="1"/>
    <n v="26"/>
    <x v="1"/>
    <x v="0"/>
    <x v="0"/>
    <n v="0"/>
    <x v="0"/>
    <x v="0"/>
    <s v="direct debit"/>
    <n v="10"/>
    <x v="1"/>
    <n v="10"/>
    <n v="62"/>
    <x v="0"/>
    <m/>
    <s v="2022-04-30"/>
    <x v="1257"/>
    <x v="1342"/>
    <s v="Medio"/>
    <x v="2"/>
    <n v="8.7992574647888944"/>
    <n v="2"/>
    <s v="SMS"/>
    <x v="2"/>
    <b v="1"/>
    <x v="0"/>
    <x v="4"/>
  </r>
  <r>
    <x v="6352"/>
    <x v="0"/>
    <x v="41"/>
    <n v="0"/>
    <n v="5"/>
    <x v="0"/>
    <x v="0"/>
    <n v="51"/>
    <s v="OK"/>
    <s v="Female"/>
    <x v="0"/>
    <n v="46"/>
    <x v="0"/>
    <x v="0"/>
    <x v="0"/>
    <n v="0"/>
    <x v="1"/>
    <x v="2"/>
    <s v="direct debit"/>
    <n v="60"/>
    <x v="1"/>
    <n v="60"/>
    <n v="4224"/>
    <x v="0"/>
    <m/>
    <s v="2021-04-13"/>
    <x v="148"/>
    <x v="673"/>
    <s v="Alto"/>
    <x v="0"/>
    <n v="67.245248552906375"/>
    <n v="9"/>
    <s v="Teléfono"/>
    <x v="1"/>
    <b v="0"/>
    <x v="1"/>
    <x v="4"/>
  </r>
  <r>
    <x v="6353"/>
    <x v="1"/>
    <x v="8"/>
    <n v="1"/>
    <n v="0"/>
    <x v="0"/>
    <x v="0"/>
    <n v="0"/>
    <s v="VA"/>
    <s v="Hombre"/>
    <x v="1"/>
    <n v="43"/>
    <x v="0"/>
    <x v="0"/>
    <x v="0"/>
    <n v="0"/>
    <x v="0"/>
    <x v="1"/>
    <s v="PAPER CHECK"/>
    <n v="7"/>
    <x v="3"/>
    <n v="7"/>
    <n v="13"/>
    <x v="3"/>
    <s v="Attitude of support person"/>
    <s v="2022/08/20"/>
    <x v="469"/>
    <x v="317"/>
    <s v="Alto"/>
    <x v="0"/>
    <n v="6.8978337643438312"/>
    <n v="0"/>
    <s v="SMS"/>
    <x v="2"/>
    <b v="1"/>
    <x v="0"/>
    <x v="0"/>
  </r>
  <r>
    <x v="174"/>
    <x v="0"/>
    <x v="50"/>
    <n v="0"/>
    <n v="5"/>
    <x v="1"/>
    <x v="1"/>
    <n v="0"/>
    <s v="ID"/>
    <s v="Female"/>
    <x v="0"/>
    <n v="71"/>
    <x v="0"/>
    <x v="1"/>
    <x v="0"/>
    <n v="0"/>
    <x v="1"/>
    <x v="2"/>
    <s v="direct debit"/>
    <n v="56"/>
    <x v="1"/>
    <n v="56"/>
    <n v="3488"/>
    <x v="0"/>
    <m/>
    <s v="2022-12-16"/>
    <x v="166"/>
    <x v="161"/>
    <s v="Alto"/>
    <x v="0"/>
    <n v="61.97469243306152"/>
    <n v="4"/>
    <s v="Email"/>
    <x v="0"/>
    <b v="0"/>
    <x v="1"/>
    <x v="2"/>
  </r>
  <r>
    <x v="6354"/>
    <x v="0"/>
    <x v="51"/>
    <n v="1"/>
    <n v="2"/>
    <x v="1"/>
    <x v="1"/>
    <n v="0"/>
    <s v="PA"/>
    <s v="Female"/>
    <x v="0"/>
    <n v="63"/>
    <x v="0"/>
    <x v="0"/>
    <x v="0"/>
    <n v="0"/>
    <x v="1"/>
    <x v="2"/>
    <s v="CREDIT CARD"/>
    <n v="46"/>
    <x v="0"/>
    <n v="46"/>
    <n v="391"/>
    <x v="0"/>
    <m/>
    <s v="2023/12/23"/>
    <x v="681"/>
    <x v="1235"/>
    <s v="Alto"/>
    <x v="0"/>
    <n v="41.174805895937318"/>
    <n v="1"/>
    <s v="SMS"/>
    <x v="2"/>
    <b v="1"/>
    <x v="0"/>
    <x v="4"/>
  </r>
  <r>
    <x v="6355"/>
    <x v="0"/>
    <x v="37"/>
    <n v="0"/>
    <n v="29"/>
    <x v="1"/>
    <x v="1"/>
    <n v="0"/>
    <s v="CT"/>
    <s v="Hombre"/>
    <x v="1"/>
    <n v="21"/>
    <x v="1"/>
    <x v="0"/>
    <x v="0"/>
    <n v="0"/>
    <x v="1"/>
    <x v="0"/>
    <s v="direct debit"/>
    <n v="37"/>
    <x v="1"/>
    <n v="37"/>
    <n v="256"/>
    <x v="0"/>
    <m/>
    <s v="2023/04/10"/>
    <x v="649"/>
    <x v="929"/>
    <s v="Bajo"/>
    <x v="1"/>
    <n v="39.57960190530649"/>
    <n v="9"/>
    <s v="SMS"/>
    <x v="2"/>
    <b v="0"/>
    <x v="1"/>
    <x v="3"/>
  </r>
  <r>
    <x v="6356"/>
    <x v="0"/>
    <x v="15"/>
    <n v="0"/>
    <n v="3"/>
    <x v="1"/>
    <x v="1"/>
    <n v="0"/>
    <s v="NM"/>
    <s v="Hombre"/>
    <x v="1"/>
    <n v="45"/>
    <x v="0"/>
    <x v="0"/>
    <x v="0"/>
    <n v="0"/>
    <x v="1"/>
    <x v="1"/>
    <s v="direct debit"/>
    <n v="23"/>
    <x v="1"/>
    <n v="23"/>
    <n v="841"/>
    <x v="0"/>
    <m/>
    <s v="2020/08/22"/>
    <x v="1130"/>
    <x v="703"/>
    <s v="Alto"/>
    <x v="0"/>
    <n v="23.633953663447791"/>
    <n v="4"/>
    <s v="SMS"/>
    <x v="2"/>
    <b v="0"/>
    <x v="1"/>
    <x v="4"/>
  </r>
  <r>
    <x v="6357"/>
    <x v="0"/>
    <x v="8"/>
    <n v="0"/>
    <n v="0"/>
    <x v="0"/>
    <x v="0"/>
    <n v="0"/>
    <s v="NH"/>
    <s v="Hombre"/>
    <x v="1"/>
    <n v="38"/>
    <x v="0"/>
    <x v="0"/>
    <x v="0"/>
    <n v="0"/>
    <x v="0"/>
    <x v="0"/>
    <s v="CREDIT CARD"/>
    <n v="7"/>
    <x v="0"/>
    <n v="7"/>
    <n v="14"/>
    <x v="0"/>
    <m/>
    <s v="2023-02-07"/>
    <x v="690"/>
    <x v="1444"/>
    <s v="Medio"/>
    <x v="2"/>
    <n v="5.9785551916314139"/>
    <n v="0"/>
    <s v="Email"/>
    <x v="0"/>
    <b v="1"/>
    <x v="0"/>
    <x v="2"/>
  </r>
  <r>
    <x v="6358"/>
    <x v="0"/>
    <x v="14"/>
    <n v="1"/>
    <n v="0"/>
    <x v="0"/>
    <x v="0"/>
    <n v="0"/>
    <s v="CO"/>
    <s v="Female"/>
    <x v="0"/>
    <n v="26"/>
    <x v="1"/>
    <x v="0"/>
    <x v="1"/>
    <n v="3"/>
    <x v="0"/>
    <x v="0"/>
    <s v="PAPER CHECK"/>
    <n v="10"/>
    <x v="3"/>
    <n v="10"/>
    <n v="83"/>
    <x v="0"/>
    <m/>
    <s v="2021-01-15"/>
    <x v="1442"/>
    <x v="258"/>
    <s v="Bajo"/>
    <x v="1"/>
    <n v="9.0862363312272514"/>
    <n v="10"/>
    <s v="SMS"/>
    <x v="2"/>
    <b v="0"/>
    <x v="1"/>
    <x v="3"/>
  </r>
  <r>
    <x v="6359"/>
    <x v="0"/>
    <x v="19"/>
    <n v="0"/>
    <n v="38"/>
    <x v="1"/>
    <x v="1"/>
    <n v="0"/>
    <s v="ME"/>
    <s v="Hombre"/>
    <x v="1"/>
    <n v="28"/>
    <x v="1"/>
    <x v="0"/>
    <x v="0"/>
    <n v="0"/>
    <x v="1"/>
    <x v="0"/>
    <s v="direct debit"/>
    <n v="65"/>
    <x v="1"/>
    <n v="65"/>
    <n v="1673"/>
    <x v="0"/>
    <m/>
    <s v="2021/11/23"/>
    <x v="1374"/>
    <x v="590"/>
    <s v="Alto"/>
    <x v="0"/>
    <n v="67.456518858294729"/>
    <n v="5"/>
    <s v="Teléfono"/>
    <x v="1"/>
    <b v="0"/>
    <x v="1"/>
    <x v="4"/>
  </r>
  <r>
    <x v="6360"/>
    <x v="1"/>
    <x v="22"/>
    <n v="4"/>
    <n v="21"/>
    <x v="0"/>
    <x v="0"/>
    <n v="64"/>
    <s v="UT"/>
    <s v="Hombre"/>
    <x v="1"/>
    <n v="20"/>
    <x v="1"/>
    <x v="0"/>
    <x v="0"/>
    <n v="0"/>
    <x v="0"/>
    <x v="0"/>
    <s v="CREDIT CARD"/>
    <n v="46"/>
    <x v="0"/>
    <n v="46"/>
    <n v="521"/>
    <x v="1"/>
    <s v="Competitor had better devices"/>
    <s v="2023/08/14"/>
    <x v="60"/>
    <x v="406"/>
    <s v="Alto"/>
    <x v="0"/>
    <n v="44.008926707344017"/>
    <n v="4"/>
    <s v="SMS"/>
    <x v="2"/>
    <b v="1"/>
    <x v="0"/>
    <x v="2"/>
  </r>
  <r>
    <x v="6361"/>
    <x v="1"/>
    <x v="12"/>
    <n v="1"/>
    <n v="4"/>
    <x v="1"/>
    <x v="1"/>
    <n v="0"/>
    <s v="UT"/>
    <s v="Female"/>
    <x v="0"/>
    <n v="42"/>
    <x v="0"/>
    <x v="0"/>
    <x v="0"/>
    <n v="0"/>
    <x v="0"/>
    <x v="0"/>
    <s v="direct debit"/>
    <n v="26"/>
    <x v="1"/>
    <n v="26"/>
    <n v="26"/>
    <x v="1"/>
    <s v="Competitor offered higher download speeds"/>
    <s v="2023/03/12"/>
    <x v="250"/>
    <x v="257"/>
    <s v="Medio"/>
    <x v="2"/>
    <n v="29.955941923349069"/>
    <n v="4"/>
    <s v="Teléfono"/>
    <x v="1"/>
    <b v="1"/>
    <x v="0"/>
    <x v="0"/>
  </r>
  <r>
    <x v="6362"/>
    <x v="1"/>
    <x v="23"/>
    <n v="5"/>
    <n v="4"/>
    <x v="0"/>
    <x v="0"/>
    <n v="83"/>
    <s v="CA"/>
    <s v="Hombre"/>
    <x v="1"/>
    <n v="66"/>
    <x v="0"/>
    <x v="1"/>
    <x v="0"/>
    <n v="0"/>
    <x v="0"/>
    <x v="0"/>
    <s v="direct debit"/>
    <n v="56"/>
    <x v="1"/>
    <n v="56"/>
    <n v="2430"/>
    <x v="2"/>
    <s v="Product dissatisfaction"/>
    <s v="2020/06/06"/>
    <x v="915"/>
    <x v="431"/>
    <s v="Medio"/>
    <x v="2"/>
    <n v="52.26531153428639"/>
    <n v="7"/>
    <s v="SMS"/>
    <x v="2"/>
    <b v="0"/>
    <x v="1"/>
    <x v="2"/>
  </r>
  <r>
    <x v="6363"/>
    <x v="0"/>
    <x v="39"/>
    <n v="0"/>
    <n v="0"/>
    <x v="0"/>
    <x v="0"/>
    <n v="0"/>
    <s v="DC"/>
    <s v="Female"/>
    <x v="0"/>
    <n v="38"/>
    <x v="0"/>
    <x v="0"/>
    <x v="0"/>
    <n v="0"/>
    <x v="0"/>
    <x v="1"/>
    <s v="CREDIT CARD"/>
    <n v="12"/>
    <x v="0"/>
    <n v="12"/>
    <n v="858"/>
    <x v="0"/>
    <m/>
    <s v="2020-02-24"/>
    <x v="1366"/>
    <x v="621"/>
    <s v="Alto"/>
    <x v="0"/>
    <n v="13.995905137125471"/>
    <n v="6"/>
    <s v="Email"/>
    <x v="0"/>
    <b v="0"/>
    <x v="1"/>
    <x v="0"/>
  </r>
  <r>
    <x v="6364"/>
    <x v="0"/>
    <x v="19"/>
    <n v="0"/>
    <n v="5"/>
    <x v="1"/>
    <x v="1"/>
    <n v="0"/>
    <s v="OH"/>
    <s v="Female"/>
    <x v="0"/>
    <n v="49"/>
    <x v="0"/>
    <x v="0"/>
    <x v="0"/>
    <n v="0"/>
    <x v="1"/>
    <x v="1"/>
    <s v="CREDIT CARD"/>
    <n v="37"/>
    <x v="0"/>
    <n v="37"/>
    <n v="939"/>
    <x v="0"/>
    <m/>
    <s v="2023-12-25"/>
    <x v="1227"/>
    <x v="282"/>
    <s v="Alto"/>
    <x v="0"/>
    <n v="43.691941418618441"/>
    <n v="0"/>
    <s v="Teléfono"/>
    <x v="1"/>
    <b v="1"/>
    <x v="0"/>
    <x v="3"/>
  </r>
  <r>
    <x v="6365"/>
    <x v="0"/>
    <x v="29"/>
    <n v="0"/>
    <n v="12"/>
    <x v="1"/>
    <x v="1"/>
    <n v="0"/>
    <s v="CO"/>
    <s v="Hombre"/>
    <x v="1"/>
    <n v="42"/>
    <x v="0"/>
    <x v="0"/>
    <x v="1"/>
    <n v="6"/>
    <x v="1"/>
    <x v="1"/>
    <s v="CREDIT CARD"/>
    <n v="22"/>
    <x v="0"/>
    <n v="22"/>
    <n v="1478"/>
    <x v="0"/>
    <m/>
    <s v="2020/04/17"/>
    <x v="565"/>
    <x v="1342"/>
    <s v="Alto"/>
    <x v="0"/>
    <n v="26.245472088102641"/>
    <n v="5"/>
    <s v="Teléfono"/>
    <x v="1"/>
    <b v="0"/>
    <x v="1"/>
    <x v="4"/>
  </r>
  <r>
    <x v="6366"/>
    <x v="0"/>
    <x v="27"/>
    <n v="0"/>
    <n v="4"/>
    <x v="1"/>
    <x v="1"/>
    <n v="0"/>
    <s v="VA"/>
    <s v="Female"/>
    <x v="0"/>
    <n v="56"/>
    <x v="0"/>
    <x v="0"/>
    <x v="0"/>
    <n v="0"/>
    <x v="1"/>
    <x v="2"/>
    <s v="direct debit"/>
    <n v="30"/>
    <x v="1"/>
    <n v="30"/>
    <n v="1022"/>
    <x v="0"/>
    <m/>
    <s v="2021/12/06"/>
    <x v="33"/>
    <x v="26"/>
    <s v="Alto"/>
    <x v="0"/>
    <n v="26.03771975566762"/>
    <n v="3"/>
    <s v="SMS"/>
    <x v="2"/>
    <b v="1"/>
    <x v="0"/>
    <x v="3"/>
  </r>
  <r>
    <x v="6367"/>
    <x v="1"/>
    <x v="9"/>
    <n v="0"/>
    <n v="4"/>
    <x v="1"/>
    <x v="1"/>
    <n v="0"/>
    <s v="NY"/>
    <s v="Hombre"/>
    <x v="1"/>
    <n v="63"/>
    <x v="0"/>
    <x v="0"/>
    <x v="0"/>
    <n v="0"/>
    <x v="1"/>
    <x v="0"/>
    <s v="direct debit"/>
    <n v="50"/>
    <x v="1"/>
    <n v="50"/>
    <n v="158"/>
    <x v="1"/>
    <s v="Competitor made better offer"/>
    <s v="2023-07-19"/>
    <x v="723"/>
    <x v="339"/>
    <s v="Bajo"/>
    <x v="1"/>
    <n v="52.030557198760143"/>
    <n v="6"/>
    <s v="Email"/>
    <x v="0"/>
    <b v="0"/>
    <x v="1"/>
    <x v="4"/>
  </r>
  <r>
    <x v="6368"/>
    <x v="1"/>
    <x v="36"/>
    <n v="5"/>
    <n v="38"/>
    <x v="1"/>
    <x v="1"/>
    <n v="0"/>
    <s v="GA"/>
    <s v="Hombre"/>
    <x v="1"/>
    <n v="30"/>
    <x v="0"/>
    <x v="0"/>
    <x v="0"/>
    <n v="0"/>
    <x v="0"/>
    <x v="0"/>
    <s v="CREDIT CARD"/>
    <n v="51"/>
    <x v="0"/>
    <n v="51"/>
    <n v="209"/>
    <x v="1"/>
    <s v="Competitor offered higher download speeds"/>
    <s v="2021/02/21"/>
    <x v="486"/>
    <x v="251"/>
    <s v="Alto"/>
    <x v="0"/>
    <n v="49.968283939340992"/>
    <n v="3"/>
    <s v="Email"/>
    <x v="0"/>
    <b v="0"/>
    <x v="1"/>
    <x v="3"/>
  </r>
  <r>
    <x v="1722"/>
    <x v="0"/>
    <x v="39"/>
    <n v="1"/>
    <n v="30"/>
    <x v="1"/>
    <x v="1"/>
    <n v="0"/>
    <s v="VA"/>
    <s v="Female"/>
    <x v="0"/>
    <n v="27"/>
    <x v="1"/>
    <x v="0"/>
    <x v="1"/>
    <n v="2"/>
    <x v="1"/>
    <x v="2"/>
    <s v="direct debit"/>
    <n v="27"/>
    <x v="1"/>
    <n v="27"/>
    <n v="1921"/>
    <x v="0"/>
    <m/>
    <s v="2022/10/23"/>
    <x v="673"/>
    <x v="541"/>
    <s v="Medio"/>
    <x v="2"/>
    <n v="25.19770059694493"/>
    <n v="6"/>
    <s v="Teléfono"/>
    <x v="1"/>
    <b v="0"/>
    <x v="1"/>
    <x v="0"/>
  </r>
  <r>
    <x v="6369"/>
    <x v="0"/>
    <x v="15"/>
    <n v="0"/>
    <n v="10"/>
    <x v="1"/>
    <x v="1"/>
    <n v="0"/>
    <s v="AL"/>
    <s v="Hombre"/>
    <x v="1"/>
    <n v="25"/>
    <x v="1"/>
    <x v="0"/>
    <x v="1"/>
    <n v="2"/>
    <x v="1"/>
    <x v="1"/>
    <s v="direct debit"/>
    <n v="37"/>
    <x v="1"/>
    <n v="37"/>
    <n v="1325"/>
    <x v="0"/>
    <m/>
    <s v="2023/01/10"/>
    <x v="770"/>
    <x v="212"/>
    <s v="Alto"/>
    <x v="0"/>
    <n v="30.251549303506639"/>
    <n v="0"/>
    <s v="Teléfono"/>
    <x v="1"/>
    <b v="0"/>
    <x v="1"/>
    <x v="4"/>
  </r>
  <r>
    <x v="6370"/>
    <x v="0"/>
    <x v="34"/>
    <n v="0"/>
    <n v="7"/>
    <x v="1"/>
    <x v="1"/>
    <n v="0"/>
    <s v="NY"/>
    <s v="Hombre"/>
    <x v="1"/>
    <n v="41"/>
    <x v="0"/>
    <x v="0"/>
    <x v="0"/>
    <n v="0"/>
    <x v="1"/>
    <x v="2"/>
    <s v="CREDIT CARD"/>
    <n v="45"/>
    <x v="0"/>
    <n v="45"/>
    <n v="2968"/>
    <x v="0"/>
    <m/>
    <s v="2022-05-06"/>
    <x v="382"/>
    <x v="753"/>
    <s v="Alto"/>
    <x v="0"/>
    <n v="49.221890629037333"/>
    <n v="10"/>
    <s v="Email"/>
    <x v="0"/>
    <b v="0"/>
    <x v="1"/>
    <x v="4"/>
  </r>
  <r>
    <x v="6371"/>
    <x v="0"/>
    <x v="42"/>
    <n v="0"/>
    <n v="5"/>
    <x v="1"/>
    <x v="1"/>
    <n v="0"/>
    <s v="RI"/>
    <s v="Hombre"/>
    <x v="1"/>
    <n v="49"/>
    <x v="0"/>
    <x v="0"/>
    <x v="0"/>
    <n v="0"/>
    <x v="0"/>
    <x v="1"/>
    <s v="direct debit"/>
    <n v="46"/>
    <x v="1"/>
    <n v="46"/>
    <n v="2212"/>
    <x v="0"/>
    <m/>
    <s v="2021-06-05"/>
    <x v="1325"/>
    <x v="827"/>
    <s v="Medio"/>
    <x v="2"/>
    <n v="52.763822584041968"/>
    <n v="8"/>
    <s v="Email"/>
    <x v="0"/>
    <b v="0"/>
    <x v="1"/>
    <x v="0"/>
  </r>
  <r>
    <x v="6372"/>
    <x v="0"/>
    <x v="42"/>
    <n v="2"/>
    <n v="3"/>
    <x v="1"/>
    <x v="1"/>
    <n v="0"/>
    <s v="NC"/>
    <s v="Female"/>
    <x v="0"/>
    <n v="41"/>
    <x v="0"/>
    <x v="0"/>
    <x v="1"/>
    <n v="2"/>
    <x v="0"/>
    <x v="0"/>
    <s v="CREDIT CARD"/>
    <n v="8"/>
    <x v="0"/>
    <n v="8"/>
    <n v="388"/>
    <x v="0"/>
    <m/>
    <s v="2020/02/05"/>
    <x v="1014"/>
    <x v="628"/>
    <s v="Medio"/>
    <x v="2"/>
    <n v="7.7708001525220087"/>
    <n v="6"/>
    <s v="SMS"/>
    <x v="2"/>
    <b v="1"/>
    <x v="0"/>
    <x v="2"/>
  </r>
  <r>
    <x v="6373"/>
    <x v="1"/>
    <x v="12"/>
    <n v="5"/>
    <n v="29"/>
    <x v="1"/>
    <x v="1"/>
    <n v="0"/>
    <s v="WV"/>
    <s v="Female"/>
    <x v="0"/>
    <n v="35"/>
    <x v="0"/>
    <x v="0"/>
    <x v="1"/>
    <n v="6"/>
    <x v="0"/>
    <x v="0"/>
    <s v="direct debit"/>
    <n v="26"/>
    <x v="1"/>
    <n v="26"/>
    <n v="26"/>
    <x v="1"/>
    <s v="Competitor had better devices"/>
    <s v="2022/01/25"/>
    <x v="767"/>
    <x v="876"/>
    <s v="Alto"/>
    <x v="0"/>
    <n v="29.343945342878921"/>
    <n v="5"/>
    <s v="SMS"/>
    <x v="2"/>
    <b v="1"/>
    <x v="0"/>
    <x v="0"/>
  </r>
  <r>
    <x v="6374"/>
    <x v="1"/>
    <x v="12"/>
    <n v="4"/>
    <n v="2"/>
    <x v="1"/>
    <x v="1"/>
    <n v="0"/>
    <s v="OR"/>
    <s v="Female"/>
    <x v="0"/>
    <n v="39"/>
    <x v="0"/>
    <x v="0"/>
    <x v="0"/>
    <n v="0"/>
    <x v="0"/>
    <x v="0"/>
    <s v="direct debit"/>
    <n v="49"/>
    <x v="1"/>
    <n v="49"/>
    <n v="49"/>
    <x v="2"/>
    <s v="Lack of self-service on Website"/>
    <s v="2020-06-05"/>
    <x v="288"/>
    <x v="105"/>
    <s v="Bajo"/>
    <x v="1"/>
    <n v="46.069475987248268"/>
    <n v="1"/>
    <s v="SMS"/>
    <x v="2"/>
    <b v="1"/>
    <x v="0"/>
    <x v="3"/>
  </r>
  <r>
    <x v="6375"/>
    <x v="0"/>
    <x v="57"/>
    <n v="0"/>
    <n v="0"/>
    <x v="0"/>
    <x v="0"/>
    <n v="0"/>
    <s v="GA"/>
    <s v="Hombre"/>
    <x v="1"/>
    <n v="23"/>
    <x v="1"/>
    <x v="0"/>
    <x v="1"/>
    <n v="2"/>
    <x v="0"/>
    <x v="2"/>
    <s v="CREDIT CARD"/>
    <n v="11"/>
    <x v="0"/>
    <n v="11"/>
    <n v="770"/>
    <x v="0"/>
    <m/>
    <s v="2020-04-27"/>
    <x v="563"/>
    <x v="220"/>
    <s v="Bajo"/>
    <x v="1"/>
    <n v="8.9130582949320711"/>
    <n v="2"/>
    <s v="Teléfono"/>
    <x v="1"/>
    <b v="0"/>
    <x v="1"/>
    <x v="4"/>
  </r>
  <r>
    <x v="6376"/>
    <x v="1"/>
    <x v="12"/>
    <n v="2"/>
    <n v="6"/>
    <x v="1"/>
    <x v="1"/>
    <n v="0"/>
    <s v="MD"/>
    <s v="Hombre"/>
    <x v="1"/>
    <n v="34"/>
    <x v="0"/>
    <x v="0"/>
    <x v="0"/>
    <n v="0"/>
    <x v="0"/>
    <x v="0"/>
    <s v="direct debit"/>
    <n v="53"/>
    <x v="1"/>
    <n v="53"/>
    <n v="53"/>
    <x v="2"/>
    <s v="Service dissatisfaction"/>
    <s v="2022-07-22"/>
    <x v="934"/>
    <x v="582"/>
    <s v="Bajo"/>
    <x v="1"/>
    <n v="48.88100574641075"/>
    <n v="2"/>
    <s v="Email"/>
    <x v="0"/>
    <b v="1"/>
    <x v="0"/>
    <x v="2"/>
  </r>
  <r>
    <x v="6377"/>
    <x v="0"/>
    <x v="37"/>
    <n v="0"/>
    <n v="26"/>
    <x v="1"/>
    <x v="1"/>
    <n v="0"/>
    <s v="WY"/>
    <s v="Hombre"/>
    <x v="1"/>
    <n v="67"/>
    <x v="0"/>
    <x v="1"/>
    <x v="1"/>
    <n v="2"/>
    <x v="0"/>
    <x v="0"/>
    <s v="CREDIT CARD"/>
    <n v="30"/>
    <x v="0"/>
    <n v="30"/>
    <n v="220"/>
    <x v="0"/>
    <m/>
    <s v="2021/12/11"/>
    <x v="321"/>
    <x v="353"/>
    <s v="Medio"/>
    <x v="2"/>
    <n v="33.307300083127153"/>
    <n v="1"/>
    <s v="SMS"/>
    <x v="2"/>
    <b v="0"/>
    <x v="1"/>
    <x v="0"/>
  </r>
  <r>
    <x v="6378"/>
    <x v="0"/>
    <x v="51"/>
    <n v="0"/>
    <n v="0"/>
    <x v="0"/>
    <x v="0"/>
    <n v="0"/>
    <s v="ID"/>
    <s v="Female"/>
    <x v="0"/>
    <n v="59"/>
    <x v="0"/>
    <x v="0"/>
    <x v="1"/>
    <n v="3"/>
    <x v="0"/>
    <x v="0"/>
    <s v="CREDIT CARD"/>
    <n v="8"/>
    <x v="0"/>
    <n v="8"/>
    <n v="60"/>
    <x v="0"/>
    <m/>
    <s v="2020-11-23"/>
    <x v="978"/>
    <x v="326"/>
    <s v="Alto"/>
    <x v="0"/>
    <n v="6.9809012446711538"/>
    <n v="0"/>
    <s v="Email"/>
    <x v="0"/>
    <b v="0"/>
    <x v="1"/>
    <x v="0"/>
  </r>
  <r>
    <x v="6379"/>
    <x v="0"/>
    <x v="36"/>
    <n v="0"/>
    <n v="1"/>
    <x v="0"/>
    <x v="0"/>
    <n v="6"/>
    <s v="NH"/>
    <s v="Female"/>
    <x v="0"/>
    <n v="30"/>
    <x v="0"/>
    <x v="0"/>
    <x v="0"/>
    <n v="0"/>
    <x v="0"/>
    <x v="0"/>
    <s v="CREDIT CARD"/>
    <n v="42"/>
    <x v="0"/>
    <n v="42"/>
    <n v="165"/>
    <x v="0"/>
    <m/>
    <s v="2023/10/24"/>
    <x v="494"/>
    <x v="42"/>
    <s v="Bajo"/>
    <x v="1"/>
    <n v="33.984925690843738"/>
    <n v="2"/>
    <s v="Email"/>
    <x v="0"/>
    <b v="0"/>
    <x v="1"/>
    <x v="4"/>
  </r>
  <r>
    <x v="6380"/>
    <x v="0"/>
    <x v="2"/>
    <n v="0"/>
    <n v="11"/>
    <x v="1"/>
    <x v="1"/>
    <n v="0"/>
    <s v="SD"/>
    <s v="Hombre"/>
    <x v="1"/>
    <n v="54"/>
    <x v="0"/>
    <x v="0"/>
    <x v="1"/>
    <n v="3"/>
    <x v="1"/>
    <x v="0"/>
    <s v="direct debit"/>
    <n v="24"/>
    <x v="1"/>
    <n v="24"/>
    <n v="287"/>
    <x v="0"/>
    <m/>
    <s v="2023-03-17"/>
    <x v="225"/>
    <x v="724"/>
    <s v="Bajo"/>
    <x v="1"/>
    <n v="24.466461776655731"/>
    <n v="1"/>
    <s v="SMS"/>
    <x v="2"/>
    <b v="0"/>
    <x v="1"/>
    <x v="0"/>
  </r>
  <r>
    <x v="6381"/>
    <x v="0"/>
    <x v="39"/>
    <n v="0"/>
    <n v="6"/>
    <x v="1"/>
    <x v="1"/>
    <n v="0"/>
    <s v="OR"/>
    <s v="Female"/>
    <x v="0"/>
    <n v="67"/>
    <x v="0"/>
    <x v="1"/>
    <x v="1"/>
    <n v="6"/>
    <x v="1"/>
    <x v="2"/>
    <s v="direct debit"/>
    <n v="58"/>
    <x v="1"/>
    <n v="58"/>
    <n v="4114"/>
    <x v="0"/>
    <m/>
    <s v="2022-03-03"/>
    <x v="432"/>
    <x v="65"/>
    <s v="Medio"/>
    <x v="2"/>
    <n v="53.356621554875943"/>
    <n v="4"/>
    <s v="SMS"/>
    <x v="2"/>
    <b v="0"/>
    <x v="1"/>
    <x v="4"/>
  </r>
  <r>
    <x v="6382"/>
    <x v="1"/>
    <x v="61"/>
    <n v="1"/>
    <n v="1"/>
    <x v="1"/>
    <x v="1"/>
    <n v="0"/>
    <s v="NE"/>
    <s v="Hombre"/>
    <x v="1"/>
    <n v="64"/>
    <x v="0"/>
    <x v="0"/>
    <x v="0"/>
    <n v="0"/>
    <x v="0"/>
    <x v="0"/>
    <s v="direct debit"/>
    <n v="47"/>
    <x v="1"/>
    <n v="47"/>
    <n v="1296"/>
    <x v="4"/>
    <s v="Long distance charges"/>
    <s v="2023/04/18"/>
    <x v="682"/>
    <x v="841"/>
    <s v="Alto"/>
    <x v="0"/>
    <n v="55.960411515729668"/>
    <n v="2"/>
    <s v="SMS"/>
    <x v="2"/>
    <b v="1"/>
    <x v="0"/>
    <x v="2"/>
  </r>
  <r>
    <x v="6383"/>
    <x v="0"/>
    <x v="12"/>
    <n v="0"/>
    <n v="0"/>
    <x v="0"/>
    <x v="0"/>
    <n v="0"/>
    <s v="AK"/>
    <s v="Female"/>
    <x v="0"/>
    <n v="23"/>
    <x v="1"/>
    <x v="0"/>
    <x v="1"/>
    <n v="5"/>
    <x v="0"/>
    <x v="0"/>
    <s v="PAPER CHECK"/>
    <n v="13"/>
    <x v="3"/>
    <n v="13"/>
    <n v="13"/>
    <x v="0"/>
    <m/>
    <s v="2023/04/24"/>
    <x v="538"/>
    <x v="1084"/>
    <s v="Bajo"/>
    <x v="1"/>
    <n v="11.35125489851535"/>
    <n v="10"/>
    <s v="SMS"/>
    <x v="2"/>
    <b v="0"/>
    <x v="1"/>
    <x v="0"/>
  </r>
  <r>
    <x v="6384"/>
    <x v="0"/>
    <x v="64"/>
    <n v="0"/>
    <n v="0"/>
    <x v="0"/>
    <x v="0"/>
    <n v="0"/>
    <s v="PA"/>
    <s v="Hombre"/>
    <x v="1"/>
    <n v="21"/>
    <x v="1"/>
    <x v="0"/>
    <x v="0"/>
    <n v="0"/>
    <x v="0"/>
    <x v="2"/>
    <s v="direct debit"/>
    <n v="11"/>
    <x v="1"/>
    <n v="11"/>
    <n v="513"/>
    <x v="0"/>
    <m/>
    <s v="2020/07/22"/>
    <x v="830"/>
    <x v="285"/>
    <s v="Alto"/>
    <x v="0"/>
    <n v="11.392923906307789"/>
    <n v="3"/>
    <s v="SMS"/>
    <x v="2"/>
    <b v="0"/>
    <x v="1"/>
    <x v="4"/>
  </r>
  <r>
    <x v="1578"/>
    <x v="0"/>
    <x v="11"/>
    <n v="1"/>
    <n v="20"/>
    <x v="1"/>
    <x v="1"/>
    <n v="0"/>
    <s v="OH"/>
    <s v="Female"/>
    <x v="0"/>
    <n v="25"/>
    <x v="1"/>
    <x v="0"/>
    <x v="0"/>
    <n v="0"/>
    <x v="0"/>
    <x v="0"/>
    <s v="direct debit"/>
    <n v="40"/>
    <x v="1"/>
    <n v="40"/>
    <n v="193"/>
    <x v="0"/>
    <m/>
    <s v="2021-09-16"/>
    <x v="605"/>
    <x v="702"/>
    <s v="Medio"/>
    <x v="2"/>
    <n v="42.246263631844727"/>
    <n v="10"/>
    <s v="SMS"/>
    <x v="2"/>
    <b v="0"/>
    <x v="1"/>
    <x v="0"/>
  </r>
  <r>
    <x v="6385"/>
    <x v="1"/>
    <x v="74"/>
    <n v="2"/>
    <n v="24"/>
    <x v="1"/>
    <x v="1"/>
    <n v="0"/>
    <s v="MO"/>
    <s v="Female"/>
    <x v="0"/>
    <n v="23"/>
    <x v="1"/>
    <x v="0"/>
    <x v="0"/>
    <n v="0"/>
    <x v="1"/>
    <x v="1"/>
    <s v="direct debit"/>
    <n v="42"/>
    <x v="1"/>
    <n v="42"/>
    <n v="2248"/>
    <x v="1"/>
    <s v="Competitor had better devices"/>
    <s v="2022/04/28"/>
    <x v="826"/>
    <x v="102"/>
    <s v="Bajo"/>
    <x v="1"/>
    <n v="39.107768040383938"/>
    <n v="8"/>
    <s v="Email"/>
    <x v="0"/>
    <b v="0"/>
    <x v="1"/>
    <x v="3"/>
  </r>
  <r>
    <x v="6386"/>
    <x v="1"/>
    <x v="64"/>
    <n v="4"/>
    <n v="10"/>
    <x v="1"/>
    <x v="1"/>
    <n v="0"/>
    <s v="IL"/>
    <s v="Female"/>
    <x v="0"/>
    <n v="32"/>
    <x v="0"/>
    <x v="0"/>
    <x v="0"/>
    <n v="0"/>
    <x v="1"/>
    <x v="0"/>
    <s v="direct debit"/>
    <n v="58"/>
    <x v="1"/>
    <n v="58"/>
    <n v="2665"/>
    <x v="1"/>
    <s v="Competitor made better offer"/>
    <s v="2020/02/06"/>
    <x v="640"/>
    <x v="1241"/>
    <s v="Alto"/>
    <x v="0"/>
    <n v="63.7032223391153"/>
    <n v="8"/>
    <s v="Teléfono"/>
    <x v="1"/>
    <b v="1"/>
    <x v="0"/>
    <x v="3"/>
  </r>
  <r>
    <x v="6387"/>
    <x v="0"/>
    <x v="3"/>
    <n v="0"/>
    <n v="0"/>
    <x v="0"/>
    <x v="0"/>
    <n v="0"/>
    <s v="CA"/>
    <s v="Hombre"/>
    <x v="1"/>
    <n v="61"/>
    <x v="0"/>
    <x v="0"/>
    <x v="1"/>
    <n v="5"/>
    <x v="0"/>
    <x v="2"/>
    <s v="direct debit"/>
    <n v="10"/>
    <x v="1"/>
    <n v="10"/>
    <n v="709"/>
    <x v="0"/>
    <m/>
    <s v="2023-04-07"/>
    <x v="187"/>
    <x v="385"/>
    <s v="Alto"/>
    <x v="0"/>
    <n v="8.3225003507097401"/>
    <n v="4"/>
    <s v="Email"/>
    <x v="0"/>
    <b v="1"/>
    <x v="0"/>
    <x v="2"/>
  </r>
  <r>
    <x v="6388"/>
    <x v="0"/>
    <x v="42"/>
    <n v="0"/>
    <n v="3"/>
    <x v="1"/>
    <x v="1"/>
    <n v="0"/>
    <s v="WA"/>
    <s v="Hombre"/>
    <x v="1"/>
    <n v="48"/>
    <x v="0"/>
    <x v="0"/>
    <x v="0"/>
    <n v="0"/>
    <x v="0"/>
    <x v="2"/>
    <s v="direct debit"/>
    <n v="40"/>
    <x v="1"/>
    <n v="40"/>
    <n v="1911"/>
    <x v="0"/>
    <m/>
    <s v="2023-02-04"/>
    <x v="360"/>
    <x v="1434"/>
    <s v="Medio"/>
    <x v="2"/>
    <n v="40.14394563599042"/>
    <n v="8"/>
    <s v="Teléfono"/>
    <x v="1"/>
    <b v="0"/>
    <x v="1"/>
    <x v="3"/>
  </r>
  <r>
    <x v="6389"/>
    <x v="0"/>
    <x v="24"/>
    <n v="0"/>
    <n v="0"/>
    <x v="0"/>
    <x v="0"/>
    <n v="0"/>
    <s v="AR"/>
    <s v="Female"/>
    <x v="0"/>
    <n v="27"/>
    <x v="1"/>
    <x v="0"/>
    <x v="0"/>
    <n v="0"/>
    <x v="0"/>
    <x v="0"/>
    <s v="CREDIT CARD"/>
    <n v="7"/>
    <x v="0"/>
    <n v="7"/>
    <n v="100"/>
    <x v="0"/>
    <m/>
    <s v="2023-01-30"/>
    <x v="186"/>
    <x v="377"/>
    <s v="Alto"/>
    <x v="0"/>
    <n v="7.1267292121812318"/>
    <n v="2"/>
    <s v="SMS"/>
    <x v="2"/>
    <b v="1"/>
    <x v="0"/>
    <x v="3"/>
  </r>
  <r>
    <x v="6390"/>
    <x v="0"/>
    <x v="15"/>
    <n v="0"/>
    <n v="1"/>
    <x v="1"/>
    <x v="1"/>
    <n v="0"/>
    <s v="WA"/>
    <s v="Female"/>
    <x v="0"/>
    <n v="41"/>
    <x v="0"/>
    <x v="0"/>
    <x v="0"/>
    <n v="0"/>
    <x v="1"/>
    <x v="1"/>
    <s v="direct debit"/>
    <n v="55"/>
    <x v="1"/>
    <n v="55"/>
    <n v="1955"/>
    <x v="0"/>
    <m/>
    <s v="2021-05-29"/>
    <x v="1259"/>
    <x v="401"/>
    <s v="Medio"/>
    <x v="2"/>
    <n v="52.108608305105157"/>
    <n v="8"/>
    <s v="SMS"/>
    <x v="2"/>
    <b v="1"/>
    <x v="0"/>
    <x v="0"/>
  </r>
  <r>
    <x v="6391"/>
    <x v="0"/>
    <x v="19"/>
    <n v="0"/>
    <n v="30"/>
    <x v="1"/>
    <x v="1"/>
    <n v="0"/>
    <s v="MD"/>
    <s v="Hombre"/>
    <x v="1"/>
    <n v="26"/>
    <x v="1"/>
    <x v="0"/>
    <x v="1"/>
    <n v="3"/>
    <x v="0"/>
    <x v="0"/>
    <s v="direct debit"/>
    <n v="25"/>
    <x v="1"/>
    <n v="25"/>
    <n v="634"/>
    <x v="0"/>
    <m/>
    <s v="2023/11/22"/>
    <x v="577"/>
    <x v="1194"/>
    <s v="Alto"/>
    <x v="0"/>
    <n v="20.18119427209086"/>
    <n v="8"/>
    <s v="SMS"/>
    <x v="2"/>
    <b v="0"/>
    <x v="1"/>
    <x v="3"/>
  </r>
  <r>
    <x v="6392"/>
    <x v="0"/>
    <x v="58"/>
    <n v="0"/>
    <n v="1"/>
    <x v="1"/>
    <x v="1"/>
    <n v="0"/>
    <s v="WY"/>
    <s v="Hombre"/>
    <x v="1"/>
    <n v="83"/>
    <x v="0"/>
    <x v="1"/>
    <x v="0"/>
    <n v="0"/>
    <x v="1"/>
    <x v="2"/>
    <s v="direct debit"/>
    <n v="52"/>
    <x v="1"/>
    <n v="52"/>
    <n v="1644"/>
    <x v="0"/>
    <m/>
    <s v="2022-01-22"/>
    <x v="1440"/>
    <x v="1004"/>
    <s v="Alto"/>
    <x v="0"/>
    <n v="55.871944441918721"/>
    <n v="4"/>
    <s v="Teléfono"/>
    <x v="1"/>
    <b v="1"/>
    <x v="0"/>
    <x v="4"/>
  </r>
  <r>
    <x v="6393"/>
    <x v="0"/>
    <x v="3"/>
    <n v="2"/>
    <n v="0"/>
    <x v="0"/>
    <x v="0"/>
    <n v="0"/>
    <s v="VA"/>
    <s v="Female"/>
    <x v="0"/>
    <n v="48"/>
    <x v="0"/>
    <x v="0"/>
    <x v="1"/>
    <n v="2"/>
    <x v="0"/>
    <x v="2"/>
    <s v="direct debit"/>
    <n v="9"/>
    <x v="1"/>
    <n v="9"/>
    <n v="609"/>
    <x v="0"/>
    <m/>
    <s v="2022/09/08"/>
    <x v="1301"/>
    <x v="1376"/>
    <s v="Medio"/>
    <x v="2"/>
    <n v="10.194178075469139"/>
    <n v="1"/>
    <s v="SMS"/>
    <x v="2"/>
    <b v="0"/>
    <x v="1"/>
    <x v="4"/>
  </r>
  <r>
    <x v="6394"/>
    <x v="0"/>
    <x v="37"/>
    <n v="0"/>
    <n v="5"/>
    <x v="1"/>
    <x v="1"/>
    <n v="0"/>
    <s v="MS"/>
    <s v="Hombre"/>
    <x v="1"/>
    <n v="51"/>
    <x v="0"/>
    <x v="0"/>
    <x v="0"/>
    <n v="0"/>
    <x v="0"/>
    <x v="0"/>
    <s v="CREDIT CARD"/>
    <n v="30"/>
    <x v="0"/>
    <n v="30"/>
    <n v="212"/>
    <x v="0"/>
    <m/>
    <s v="2022-03-20"/>
    <x v="926"/>
    <x v="389"/>
    <s v="Medio"/>
    <x v="2"/>
    <n v="34.132716070764772"/>
    <n v="0"/>
    <s v="Email"/>
    <x v="0"/>
    <b v="0"/>
    <x v="1"/>
    <x v="2"/>
  </r>
  <r>
    <x v="6395"/>
    <x v="0"/>
    <x v="53"/>
    <n v="0"/>
    <n v="8"/>
    <x v="1"/>
    <x v="1"/>
    <n v="0"/>
    <s v="UT"/>
    <s v="Hombre"/>
    <x v="1"/>
    <n v="58"/>
    <x v="0"/>
    <x v="0"/>
    <x v="1"/>
    <n v="6"/>
    <x v="1"/>
    <x v="1"/>
    <s v="direct debit"/>
    <n v="28"/>
    <x v="1"/>
    <n v="28"/>
    <n v="1170"/>
    <x v="0"/>
    <m/>
    <s v="2022/04/15"/>
    <x v="796"/>
    <x v="1215"/>
    <s v="Bajo"/>
    <x v="1"/>
    <n v="28.984759731710959"/>
    <n v="10"/>
    <s v="Email"/>
    <x v="0"/>
    <b v="0"/>
    <x v="1"/>
    <x v="2"/>
  </r>
  <r>
    <x v="6396"/>
    <x v="1"/>
    <x v="51"/>
    <n v="3"/>
    <n v="0"/>
    <x v="0"/>
    <x v="0"/>
    <n v="0"/>
    <s v="HI"/>
    <s v="Female"/>
    <x v="0"/>
    <n v="24"/>
    <x v="1"/>
    <x v="0"/>
    <x v="0"/>
    <n v="0"/>
    <x v="0"/>
    <x v="0"/>
    <s v="direct debit"/>
    <n v="7"/>
    <x v="1"/>
    <n v="7"/>
    <n v="58"/>
    <x v="4"/>
    <s v="Price too high"/>
    <s v="2020-05-14"/>
    <x v="1292"/>
    <x v="95"/>
    <s v="Alto"/>
    <x v="0"/>
    <n v="6.3902968744862427"/>
    <n v="1"/>
    <s v="Email"/>
    <x v="0"/>
    <b v="1"/>
    <x v="0"/>
    <x v="2"/>
  </r>
  <r>
    <x v="6397"/>
    <x v="1"/>
    <x v="38"/>
    <n v="1"/>
    <n v="6"/>
    <x v="1"/>
    <x v="1"/>
    <n v="0"/>
    <s v="CO"/>
    <s v="Hombre"/>
    <x v="1"/>
    <n v="71"/>
    <x v="0"/>
    <x v="1"/>
    <x v="0"/>
    <n v="0"/>
    <x v="0"/>
    <x v="0"/>
    <s v="direct debit"/>
    <n v="43"/>
    <x v="1"/>
    <n v="43"/>
    <n v="676"/>
    <x v="1"/>
    <s v="Competitor had better devices"/>
    <s v="2023-06-14"/>
    <x v="1013"/>
    <x v="225"/>
    <s v="Alto"/>
    <x v="0"/>
    <n v="48.248716553807178"/>
    <n v="4"/>
    <s v="Email"/>
    <x v="0"/>
    <b v="1"/>
    <x v="0"/>
    <x v="3"/>
  </r>
  <r>
    <x v="6398"/>
    <x v="0"/>
    <x v="17"/>
    <n v="0"/>
    <n v="0"/>
    <x v="0"/>
    <x v="0"/>
    <n v="0"/>
    <s v="WV"/>
    <s v="Hombre"/>
    <x v="1"/>
    <n v="51"/>
    <x v="0"/>
    <x v="0"/>
    <x v="1"/>
    <n v="2"/>
    <x v="0"/>
    <x v="1"/>
    <s v="direct debit"/>
    <n v="7"/>
    <x v="1"/>
    <n v="7"/>
    <n v="374"/>
    <x v="0"/>
    <m/>
    <s v="2023-08-07"/>
    <x v="279"/>
    <x v="692"/>
    <s v="Medio"/>
    <x v="2"/>
    <n v="6.2971488165221379"/>
    <n v="5"/>
    <s v="Teléfono"/>
    <x v="1"/>
    <b v="0"/>
    <x v="1"/>
    <x v="3"/>
  </r>
  <r>
    <x v="1609"/>
    <x v="0"/>
    <x v="48"/>
    <n v="0"/>
    <n v="0"/>
    <x v="0"/>
    <x v="0"/>
    <n v="0"/>
    <s v="UT"/>
    <s v="Female"/>
    <x v="0"/>
    <n v="29"/>
    <x v="1"/>
    <x v="0"/>
    <x v="1"/>
    <n v="2"/>
    <x v="0"/>
    <x v="2"/>
    <s v="CREDIT CARD"/>
    <n v="13"/>
    <x v="0"/>
    <n v="13"/>
    <n v="259"/>
    <x v="0"/>
    <m/>
    <s v="2023/08/01"/>
    <x v="973"/>
    <x v="715"/>
    <s v="Bajo"/>
    <x v="1"/>
    <n v="12.795169679577089"/>
    <n v="5"/>
    <s v="Teléfono"/>
    <x v="1"/>
    <b v="0"/>
    <x v="1"/>
    <x v="2"/>
  </r>
  <r>
    <x v="6399"/>
    <x v="0"/>
    <x v="45"/>
    <n v="0"/>
    <n v="5"/>
    <x v="0"/>
    <x v="0"/>
    <n v="0"/>
    <s v="IA"/>
    <s v="Female"/>
    <x v="0"/>
    <n v="57"/>
    <x v="0"/>
    <x v="0"/>
    <x v="0"/>
    <n v="0"/>
    <x v="0"/>
    <x v="0"/>
    <s v="CREDIT CARD"/>
    <n v="30"/>
    <x v="0"/>
    <n v="30"/>
    <n v="388"/>
    <x v="0"/>
    <m/>
    <s v="2022/12/17"/>
    <x v="293"/>
    <x v="882"/>
    <s v="Bajo"/>
    <x v="1"/>
    <n v="35.144036838405142"/>
    <n v="1"/>
    <s v="SMS"/>
    <x v="2"/>
    <b v="0"/>
    <x v="1"/>
    <x v="4"/>
  </r>
  <r>
    <x v="6400"/>
    <x v="1"/>
    <x v="54"/>
    <n v="4"/>
    <n v="1"/>
    <x v="0"/>
    <x v="0"/>
    <n v="23"/>
    <s v="MI"/>
    <s v="Hombre"/>
    <x v="1"/>
    <n v="58"/>
    <x v="0"/>
    <x v="0"/>
    <x v="0"/>
    <n v="0"/>
    <x v="0"/>
    <x v="0"/>
    <s v="direct debit"/>
    <n v="39"/>
    <x v="1"/>
    <n v="39"/>
    <n v="386"/>
    <x v="1"/>
    <s v="Competitor offered more data"/>
    <s v="2023-09-29"/>
    <x v="296"/>
    <x v="1301"/>
    <s v="Alto"/>
    <x v="0"/>
    <n v="39.609670828807381"/>
    <n v="3"/>
    <s v="SMS"/>
    <x v="2"/>
    <b v="0"/>
    <x v="1"/>
    <x v="3"/>
  </r>
  <r>
    <x v="6401"/>
    <x v="1"/>
    <x v="71"/>
    <n v="1"/>
    <n v="4"/>
    <x v="1"/>
    <x v="1"/>
    <n v="0"/>
    <s v="VT"/>
    <s v="Hombre"/>
    <x v="1"/>
    <n v="38"/>
    <x v="0"/>
    <x v="0"/>
    <x v="0"/>
    <n v="0"/>
    <x v="1"/>
    <x v="1"/>
    <s v="direct debit"/>
    <n v="21"/>
    <x v="1"/>
    <n v="21"/>
    <n v="840"/>
    <x v="3"/>
    <s v="Attitude of support person"/>
    <s v="2023/04/24"/>
    <x v="538"/>
    <x v="250"/>
    <s v="Alto"/>
    <x v="0"/>
    <n v="24.81788093957308"/>
    <n v="1"/>
    <s v="SMS"/>
    <x v="2"/>
    <b v="0"/>
    <x v="1"/>
    <x v="4"/>
  </r>
  <r>
    <x v="6402"/>
    <x v="0"/>
    <x v="6"/>
    <n v="1"/>
    <n v="0"/>
    <x v="0"/>
    <x v="0"/>
    <n v="0"/>
    <s v="ND"/>
    <s v="Female"/>
    <x v="0"/>
    <n v="48"/>
    <x v="0"/>
    <x v="0"/>
    <x v="0"/>
    <n v="0"/>
    <x v="0"/>
    <x v="1"/>
    <s v="CREDIT CARD"/>
    <n v="10"/>
    <x v="0"/>
    <n v="10"/>
    <n v="194"/>
    <x v="0"/>
    <m/>
    <s v="2020-03-04"/>
    <x v="792"/>
    <x v="398"/>
    <s v="Alto"/>
    <x v="0"/>
    <n v="8.257768841437894"/>
    <n v="8"/>
    <s v="Email"/>
    <x v="0"/>
    <b v="1"/>
    <x v="0"/>
    <x v="0"/>
  </r>
  <r>
    <x v="6403"/>
    <x v="0"/>
    <x v="53"/>
    <n v="0"/>
    <n v="0"/>
    <x v="0"/>
    <x v="0"/>
    <n v="0"/>
    <s v="ID"/>
    <s v="Hombre"/>
    <x v="1"/>
    <n v="62"/>
    <x v="0"/>
    <x v="0"/>
    <x v="1"/>
    <n v="2"/>
    <x v="0"/>
    <x v="1"/>
    <s v="direct debit"/>
    <n v="7"/>
    <x v="1"/>
    <n v="7"/>
    <n v="284"/>
    <x v="0"/>
    <m/>
    <s v="2021-03-06"/>
    <x v="7"/>
    <x v="126"/>
    <s v="Bajo"/>
    <x v="1"/>
    <n v="6.6340524893270461"/>
    <n v="7"/>
    <s v="SMS"/>
    <x v="2"/>
    <b v="1"/>
    <x v="0"/>
    <x v="0"/>
  </r>
  <r>
    <x v="6404"/>
    <x v="0"/>
    <x v="52"/>
    <n v="0"/>
    <n v="0"/>
    <x v="0"/>
    <x v="0"/>
    <n v="0"/>
    <s v="OR"/>
    <s v="Hombre"/>
    <x v="1"/>
    <n v="45"/>
    <x v="0"/>
    <x v="0"/>
    <x v="1"/>
    <n v="3"/>
    <x v="0"/>
    <x v="1"/>
    <s v="CREDIT CARD"/>
    <n v="6"/>
    <x v="0"/>
    <n v="6"/>
    <n v="335"/>
    <x v="0"/>
    <m/>
    <s v="2021-07-06"/>
    <x v="1235"/>
    <x v="1211"/>
    <s v="Alto"/>
    <x v="0"/>
    <n v="6.0384045852969344"/>
    <n v="7"/>
    <s v="SMS"/>
    <x v="2"/>
    <b v="1"/>
    <x v="0"/>
    <x v="3"/>
  </r>
  <r>
    <x v="6405"/>
    <x v="0"/>
    <x v="27"/>
    <n v="2"/>
    <n v="5"/>
    <x v="1"/>
    <x v="1"/>
    <n v="0"/>
    <s v="IA"/>
    <s v="Hombre"/>
    <x v="1"/>
    <n v="39"/>
    <x v="0"/>
    <x v="0"/>
    <x v="1"/>
    <n v="4"/>
    <x v="1"/>
    <x v="1"/>
    <s v="CREDIT CARD"/>
    <n v="19"/>
    <x v="0"/>
    <n v="19"/>
    <n v="659"/>
    <x v="0"/>
    <m/>
    <s v="2022-09-25"/>
    <x v="759"/>
    <x v="1100"/>
    <s v="Bajo"/>
    <x v="1"/>
    <n v="16.399093845623959"/>
    <n v="8"/>
    <s v="Teléfono"/>
    <x v="1"/>
    <b v="0"/>
    <x v="1"/>
    <x v="3"/>
  </r>
  <r>
    <x v="4808"/>
    <x v="0"/>
    <x v="49"/>
    <n v="0"/>
    <n v="9"/>
    <x v="1"/>
    <x v="1"/>
    <n v="0"/>
    <s v="ID"/>
    <s v="Hombre"/>
    <x v="1"/>
    <n v="32"/>
    <x v="0"/>
    <x v="0"/>
    <x v="1"/>
    <n v="6"/>
    <x v="0"/>
    <x v="2"/>
    <s v="CREDIT CARD"/>
    <n v="23"/>
    <x v="0"/>
    <n v="23"/>
    <n v="1277"/>
    <x v="0"/>
    <m/>
    <s v="2023/09/25"/>
    <x v="437"/>
    <x v="1139"/>
    <s v="Medio"/>
    <x v="2"/>
    <n v="24.613992715084031"/>
    <n v="2"/>
    <s v="Teléfono"/>
    <x v="1"/>
    <b v="0"/>
    <x v="1"/>
    <x v="4"/>
  </r>
  <r>
    <x v="6406"/>
    <x v="0"/>
    <x v="21"/>
    <n v="1"/>
    <n v="0"/>
    <x v="0"/>
    <x v="0"/>
    <n v="0"/>
    <s v="WI"/>
    <s v="Hombre"/>
    <x v="1"/>
    <n v="47"/>
    <x v="0"/>
    <x v="0"/>
    <x v="1"/>
    <n v="4"/>
    <x v="0"/>
    <x v="0"/>
    <s v="CREDIT CARD"/>
    <n v="9"/>
    <x v="0"/>
    <n v="9"/>
    <n v="54"/>
    <x v="0"/>
    <m/>
    <s v="2020/03/20"/>
    <x v="1226"/>
    <x v="459"/>
    <s v="Alto"/>
    <x v="0"/>
    <n v="9.4025029752868967"/>
    <n v="5"/>
    <s v="Email"/>
    <x v="0"/>
    <b v="1"/>
    <x v="0"/>
    <x v="2"/>
  </r>
  <r>
    <x v="6231"/>
    <x v="0"/>
    <x v="56"/>
    <n v="0"/>
    <n v="27"/>
    <x v="1"/>
    <x v="1"/>
    <n v="0"/>
    <s v="PA"/>
    <s v="Hombre"/>
    <x v="1"/>
    <n v="66"/>
    <x v="0"/>
    <x v="1"/>
    <x v="1"/>
    <n v="5"/>
    <x v="0"/>
    <x v="0"/>
    <s v="CREDIT CARD"/>
    <n v="50"/>
    <x v="0"/>
    <n v="50"/>
    <n v="3408"/>
    <x v="0"/>
    <m/>
    <s v="2020-12-26"/>
    <x v="1027"/>
    <x v="1090"/>
    <s v="Alto"/>
    <x v="0"/>
    <n v="42.666022098217702"/>
    <n v="2"/>
    <s v="Email"/>
    <x v="0"/>
    <b v="0"/>
    <x v="1"/>
    <x v="3"/>
  </r>
  <r>
    <x v="6407"/>
    <x v="0"/>
    <x v="72"/>
    <n v="0"/>
    <n v="0"/>
    <x v="0"/>
    <x v="0"/>
    <n v="0"/>
    <s v="HI"/>
    <s v="Female"/>
    <x v="0"/>
    <n v="40"/>
    <x v="0"/>
    <x v="0"/>
    <x v="0"/>
    <n v="0"/>
    <x v="0"/>
    <x v="2"/>
    <s v="direct debit"/>
    <n v="12"/>
    <x v="1"/>
    <n v="12"/>
    <n v="850"/>
    <x v="0"/>
    <m/>
    <s v="2023/08/01"/>
    <x v="973"/>
    <x v="1205"/>
    <s v="Medio"/>
    <x v="2"/>
    <n v="10.786791652539589"/>
    <n v="8"/>
    <s v="Email"/>
    <x v="0"/>
    <b v="1"/>
    <x v="0"/>
    <x v="4"/>
  </r>
  <r>
    <x v="6408"/>
    <x v="0"/>
    <x v="28"/>
    <n v="0"/>
    <n v="27"/>
    <x v="1"/>
    <x v="1"/>
    <n v="0"/>
    <s v="CO"/>
    <s v="Hombre"/>
    <x v="1"/>
    <n v="38"/>
    <x v="0"/>
    <x v="0"/>
    <x v="1"/>
    <n v="6"/>
    <x v="0"/>
    <x v="0"/>
    <s v="CREDIT CARD"/>
    <n v="21"/>
    <x v="0"/>
    <n v="21"/>
    <n v="350"/>
    <x v="0"/>
    <m/>
    <s v="2022/05/19"/>
    <x v="1389"/>
    <x v="258"/>
    <s v="Medio"/>
    <x v="2"/>
    <n v="21.08572856652502"/>
    <n v="2"/>
    <s v="SMS"/>
    <x v="2"/>
    <b v="0"/>
    <x v="1"/>
    <x v="4"/>
  </r>
  <r>
    <x v="6409"/>
    <x v="0"/>
    <x v="40"/>
    <n v="1"/>
    <n v="3"/>
    <x v="1"/>
    <x v="1"/>
    <n v="0"/>
    <s v="ND"/>
    <s v="Hombre"/>
    <x v="1"/>
    <n v="59"/>
    <x v="0"/>
    <x v="0"/>
    <x v="0"/>
    <n v="0"/>
    <x v="0"/>
    <x v="2"/>
    <s v="CREDIT CARD"/>
    <n v="53"/>
    <x v="0"/>
    <n v="53"/>
    <n v="3353"/>
    <x v="0"/>
    <m/>
    <s v="2021-10-14"/>
    <x v="1288"/>
    <x v="750"/>
    <s v="Alto"/>
    <x v="0"/>
    <n v="55.133200457603152"/>
    <n v="8"/>
    <s v="Teléfono"/>
    <x v="1"/>
    <b v="0"/>
    <x v="1"/>
    <x v="4"/>
  </r>
  <r>
    <x v="6410"/>
    <x v="0"/>
    <x v="51"/>
    <n v="0"/>
    <n v="21"/>
    <x v="1"/>
    <x v="1"/>
    <n v="0"/>
    <s v="IL"/>
    <s v="Hombre"/>
    <x v="1"/>
    <n v="26"/>
    <x v="1"/>
    <x v="0"/>
    <x v="0"/>
    <n v="0"/>
    <x v="1"/>
    <x v="0"/>
    <s v="PAPER CHECK"/>
    <n v="45"/>
    <x v="3"/>
    <n v="45"/>
    <n v="366"/>
    <x v="0"/>
    <m/>
    <s v="2020-01-22"/>
    <x v="654"/>
    <x v="254"/>
    <s v="Medio"/>
    <x v="2"/>
    <n v="37.376265025223049"/>
    <n v="10"/>
    <s v="Email"/>
    <x v="0"/>
    <b v="0"/>
    <x v="1"/>
    <x v="3"/>
  </r>
  <r>
    <x v="6411"/>
    <x v="0"/>
    <x v="54"/>
    <n v="0"/>
    <n v="0"/>
    <x v="0"/>
    <x v="0"/>
    <n v="0"/>
    <s v="MT"/>
    <s v="Hombre"/>
    <x v="1"/>
    <n v="57"/>
    <x v="0"/>
    <x v="0"/>
    <x v="1"/>
    <n v="3"/>
    <x v="0"/>
    <x v="2"/>
    <s v="PAPER CHECK"/>
    <n v="10"/>
    <x v="3"/>
    <n v="10"/>
    <n v="96"/>
    <x v="0"/>
    <m/>
    <s v="2023/10/14"/>
    <x v="266"/>
    <x v="62"/>
    <s v="Alto"/>
    <x v="0"/>
    <n v="8.985412411694897"/>
    <n v="10"/>
    <s v="SMS"/>
    <x v="2"/>
    <b v="1"/>
    <x v="0"/>
    <x v="4"/>
  </r>
  <r>
    <x v="6412"/>
    <x v="0"/>
    <x v="14"/>
    <n v="0"/>
    <n v="0"/>
    <x v="0"/>
    <x v="0"/>
    <n v="0"/>
    <s v="NC"/>
    <s v="Hombre"/>
    <x v="1"/>
    <n v="58"/>
    <x v="0"/>
    <x v="0"/>
    <x v="1"/>
    <n v="6"/>
    <x v="0"/>
    <x v="1"/>
    <s v="CREDIT CARD"/>
    <n v="7"/>
    <x v="0"/>
    <n v="7"/>
    <n v="63"/>
    <x v="0"/>
    <m/>
    <s v="2022-01-07"/>
    <x v="1404"/>
    <x v="662"/>
    <s v="Bajo"/>
    <x v="1"/>
    <n v="8.294018754713175"/>
    <n v="4"/>
    <s v="SMS"/>
    <x v="2"/>
    <b v="0"/>
    <x v="1"/>
    <x v="3"/>
  </r>
  <r>
    <x v="6413"/>
    <x v="0"/>
    <x v="50"/>
    <n v="2"/>
    <n v="0"/>
    <x v="0"/>
    <x v="0"/>
    <n v="0"/>
    <s v="VA"/>
    <s v="Hombre"/>
    <x v="1"/>
    <n v="23"/>
    <x v="1"/>
    <x v="0"/>
    <x v="0"/>
    <n v="0"/>
    <x v="0"/>
    <x v="1"/>
    <s v="direct debit"/>
    <n v="16"/>
    <x v="1"/>
    <n v="16"/>
    <n v="998"/>
    <x v="0"/>
    <m/>
    <s v="2023/01/13"/>
    <x v="1102"/>
    <x v="579"/>
    <s v="Medio"/>
    <x v="2"/>
    <n v="14.18879201610962"/>
    <n v="8"/>
    <s v="Email"/>
    <x v="0"/>
    <b v="1"/>
    <x v="0"/>
    <x v="4"/>
  </r>
  <r>
    <x v="6414"/>
    <x v="0"/>
    <x v="57"/>
    <n v="0"/>
    <n v="1"/>
    <x v="1"/>
    <x v="1"/>
    <n v="0"/>
    <s v="NV"/>
    <s v="Hombre"/>
    <x v="1"/>
    <n v="62"/>
    <x v="0"/>
    <x v="0"/>
    <x v="0"/>
    <n v="0"/>
    <x v="1"/>
    <x v="2"/>
    <s v="direct debit"/>
    <n v="75"/>
    <x v="1"/>
    <n v="75"/>
    <n v="5473"/>
    <x v="0"/>
    <m/>
    <s v="2020-07-02"/>
    <x v="438"/>
    <x v="19"/>
    <s v="Medio"/>
    <x v="2"/>
    <n v="81.265156890844295"/>
    <n v="2"/>
    <s v="Email"/>
    <x v="0"/>
    <b v="0"/>
    <x v="1"/>
    <x v="3"/>
  </r>
  <r>
    <x v="6415"/>
    <x v="0"/>
    <x v="16"/>
    <n v="2"/>
    <n v="7"/>
    <x v="1"/>
    <x v="1"/>
    <n v="0"/>
    <s v="MA"/>
    <s v="Hombre"/>
    <x v="1"/>
    <n v="49"/>
    <x v="0"/>
    <x v="0"/>
    <x v="0"/>
    <n v="0"/>
    <x v="1"/>
    <x v="2"/>
    <s v="direct debit"/>
    <n v="24"/>
    <x v="1"/>
    <n v="24"/>
    <n v="1740"/>
    <x v="0"/>
    <m/>
    <s v="2021-02-05"/>
    <x v="689"/>
    <x v="198"/>
    <s v="Alto"/>
    <x v="0"/>
    <n v="21.27845225110871"/>
    <n v="8"/>
    <s v="Teléfono"/>
    <x v="1"/>
    <b v="0"/>
    <x v="1"/>
    <x v="4"/>
  </r>
  <r>
    <x v="6416"/>
    <x v="0"/>
    <x v="14"/>
    <n v="1"/>
    <n v="0"/>
    <x v="0"/>
    <x v="0"/>
    <n v="0"/>
    <s v="CO"/>
    <s v="Female"/>
    <x v="0"/>
    <n v="29"/>
    <x v="1"/>
    <x v="0"/>
    <x v="0"/>
    <n v="0"/>
    <x v="0"/>
    <x v="1"/>
    <s v="CREDIT CARD"/>
    <n v="8"/>
    <x v="0"/>
    <n v="8"/>
    <n v="70"/>
    <x v="0"/>
    <m/>
    <s v="2022/06/12"/>
    <x v="1067"/>
    <x v="166"/>
    <s v="Bajo"/>
    <x v="1"/>
    <n v="8.7314146029577078"/>
    <n v="3"/>
    <s v="Email"/>
    <x v="0"/>
    <b v="1"/>
    <x v="0"/>
    <x v="3"/>
  </r>
  <r>
    <x v="6417"/>
    <x v="0"/>
    <x v="57"/>
    <n v="1"/>
    <n v="6"/>
    <x v="1"/>
    <x v="1"/>
    <n v="0"/>
    <s v="ND"/>
    <s v="Female"/>
    <x v="0"/>
    <n v="44"/>
    <x v="0"/>
    <x v="0"/>
    <x v="0"/>
    <n v="0"/>
    <x v="0"/>
    <x v="2"/>
    <s v="direct debit"/>
    <n v="50"/>
    <x v="1"/>
    <n v="50"/>
    <n v="3647"/>
    <x v="0"/>
    <m/>
    <s v="2020/10/12"/>
    <x v="536"/>
    <x v="881"/>
    <s v="Medio"/>
    <x v="2"/>
    <n v="53.251943913054589"/>
    <n v="5"/>
    <s v="Email"/>
    <x v="0"/>
    <b v="1"/>
    <x v="0"/>
    <x v="4"/>
  </r>
  <r>
    <x v="6418"/>
    <x v="1"/>
    <x v="12"/>
    <n v="0"/>
    <n v="1"/>
    <x v="1"/>
    <x v="1"/>
    <n v="0"/>
    <s v="SC"/>
    <s v="Female"/>
    <x v="0"/>
    <n v="40"/>
    <x v="0"/>
    <x v="0"/>
    <x v="0"/>
    <n v="0"/>
    <x v="0"/>
    <x v="0"/>
    <s v="direct debit"/>
    <n v="33"/>
    <x v="1"/>
    <n v="33"/>
    <n v="33"/>
    <x v="1"/>
    <s v="Competitor had better devices"/>
    <s v="2022-05-23"/>
    <x v="1156"/>
    <x v="1432"/>
    <s v="Alto"/>
    <x v="0"/>
    <n v="37.473221366159109"/>
    <n v="0"/>
    <s v="SMS"/>
    <x v="2"/>
    <b v="0"/>
    <x v="1"/>
    <x v="3"/>
  </r>
  <r>
    <x v="6419"/>
    <x v="0"/>
    <x v="35"/>
    <n v="0"/>
    <n v="8"/>
    <x v="0"/>
    <x v="0"/>
    <n v="16"/>
    <s v="ID"/>
    <s v="Hombre"/>
    <x v="1"/>
    <n v="36"/>
    <x v="0"/>
    <x v="0"/>
    <x v="1"/>
    <n v="6"/>
    <x v="0"/>
    <x v="0"/>
    <s v="CREDIT CARD"/>
    <n v="28"/>
    <x v="0"/>
    <n v="28"/>
    <n v="703"/>
    <x v="0"/>
    <m/>
    <s v="2021-02-12"/>
    <x v="675"/>
    <x v="683"/>
    <s v="Alto"/>
    <x v="0"/>
    <n v="22.890232790333069"/>
    <n v="8"/>
    <s v="SMS"/>
    <x v="2"/>
    <b v="1"/>
    <x v="0"/>
    <x v="2"/>
  </r>
  <r>
    <x v="6420"/>
    <x v="0"/>
    <x v="41"/>
    <n v="2"/>
    <n v="0"/>
    <x v="0"/>
    <x v="0"/>
    <n v="0"/>
    <s v="SD"/>
    <s v="Female"/>
    <x v="0"/>
    <n v="59"/>
    <x v="0"/>
    <x v="0"/>
    <x v="0"/>
    <n v="0"/>
    <x v="0"/>
    <x v="2"/>
    <s v="CREDIT CARD"/>
    <n v="9"/>
    <x v="0"/>
    <n v="9"/>
    <n v="655"/>
    <x v="0"/>
    <m/>
    <s v="2021-05-17"/>
    <x v="1181"/>
    <x v="1445"/>
    <s v="Bajo"/>
    <x v="1"/>
    <n v="9.0762305676164257"/>
    <n v="5"/>
    <s v="SMS"/>
    <x v="2"/>
    <b v="0"/>
    <x v="1"/>
    <x v="4"/>
  </r>
  <r>
    <x v="6421"/>
    <x v="0"/>
    <x v="28"/>
    <n v="0"/>
    <n v="5"/>
    <x v="1"/>
    <x v="1"/>
    <n v="0"/>
    <s v="LA"/>
    <s v="Female"/>
    <x v="0"/>
    <n v="40"/>
    <x v="0"/>
    <x v="0"/>
    <x v="1"/>
    <n v="6"/>
    <x v="1"/>
    <x v="0"/>
    <s v="CREDIT CARD"/>
    <n v="49"/>
    <x v="0"/>
    <n v="49"/>
    <n v="815"/>
    <x v="0"/>
    <m/>
    <s v="2023/05/17"/>
    <x v="1314"/>
    <x v="1290"/>
    <s v="Alto"/>
    <x v="0"/>
    <n v="50.361666380149103"/>
    <n v="1"/>
    <s v="Email"/>
    <x v="0"/>
    <b v="0"/>
    <x v="1"/>
    <x v="4"/>
  </r>
  <r>
    <x v="6422"/>
    <x v="1"/>
    <x v="12"/>
    <n v="4"/>
    <n v="17"/>
    <x v="1"/>
    <x v="1"/>
    <n v="0"/>
    <s v="MD"/>
    <s v="Female"/>
    <x v="0"/>
    <n v="22"/>
    <x v="1"/>
    <x v="0"/>
    <x v="0"/>
    <n v="0"/>
    <x v="0"/>
    <x v="0"/>
    <s v="direct debit"/>
    <n v="36"/>
    <x v="1"/>
    <n v="36"/>
    <n v="36"/>
    <x v="5"/>
    <s v="Deceased"/>
    <s v="2021/10/04"/>
    <x v="442"/>
    <x v="525"/>
    <s v="Alto"/>
    <x v="0"/>
    <n v="38.492566125801702"/>
    <n v="10"/>
    <s v="SMS"/>
    <x v="2"/>
    <b v="1"/>
    <x v="0"/>
    <x v="2"/>
  </r>
  <r>
    <x v="6423"/>
    <x v="0"/>
    <x v="22"/>
    <n v="0"/>
    <n v="6"/>
    <x v="1"/>
    <x v="1"/>
    <n v="0"/>
    <s v="WI"/>
    <s v="Female"/>
    <x v="0"/>
    <n v="53"/>
    <x v="0"/>
    <x v="0"/>
    <x v="0"/>
    <n v="0"/>
    <x v="1"/>
    <x v="1"/>
    <s v="CREDIT CARD"/>
    <n v="26"/>
    <x v="0"/>
    <n v="26"/>
    <n v="281"/>
    <x v="0"/>
    <m/>
    <s v="2023/10/05"/>
    <x v="1437"/>
    <x v="996"/>
    <s v="Medio"/>
    <x v="2"/>
    <n v="26.300795980442398"/>
    <n v="2"/>
    <s v="Email"/>
    <x v="0"/>
    <b v="1"/>
    <x v="0"/>
    <x v="3"/>
  </r>
  <r>
    <x v="6424"/>
    <x v="0"/>
    <x v="63"/>
    <n v="0"/>
    <n v="4"/>
    <x v="1"/>
    <x v="1"/>
    <n v="0"/>
    <s v="AL"/>
    <s v="Hombre"/>
    <x v="1"/>
    <n v="40"/>
    <x v="0"/>
    <x v="0"/>
    <x v="0"/>
    <n v="0"/>
    <x v="1"/>
    <x v="1"/>
    <s v="direct debit"/>
    <n v="64"/>
    <x v="1"/>
    <n v="64"/>
    <n v="3015"/>
    <x v="0"/>
    <m/>
    <s v="2022/10/18"/>
    <x v="300"/>
    <x v="43"/>
    <s v="Alto"/>
    <x v="0"/>
    <n v="61.006384379598572"/>
    <n v="4"/>
    <s v="Teléfono"/>
    <x v="1"/>
    <b v="1"/>
    <x v="0"/>
    <x v="4"/>
  </r>
  <r>
    <x v="2145"/>
    <x v="0"/>
    <x v="15"/>
    <n v="0"/>
    <n v="6"/>
    <x v="1"/>
    <x v="1"/>
    <n v="0"/>
    <s v="UT"/>
    <s v="Hombre"/>
    <x v="1"/>
    <n v="82"/>
    <x v="0"/>
    <x v="1"/>
    <x v="1"/>
    <n v="2"/>
    <x v="0"/>
    <x v="1"/>
    <s v="direct debit"/>
    <n v="31"/>
    <x v="1"/>
    <n v="31"/>
    <n v="1133"/>
    <x v="0"/>
    <m/>
    <s v="2021-09-02"/>
    <x v="778"/>
    <x v="404"/>
    <s v="Bajo"/>
    <x v="1"/>
    <n v="35.026846805862391"/>
    <n v="2"/>
    <s v="SMS"/>
    <x v="2"/>
    <b v="0"/>
    <x v="1"/>
    <x v="3"/>
  </r>
  <r>
    <x v="6425"/>
    <x v="1"/>
    <x v="9"/>
    <n v="2"/>
    <n v="5"/>
    <x v="0"/>
    <x v="0"/>
    <n v="5"/>
    <s v="NE"/>
    <s v="Hombre"/>
    <x v="1"/>
    <n v="43"/>
    <x v="0"/>
    <x v="0"/>
    <x v="0"/>
    <n v="0"/>
    <x v="0"/>
    <x v="0"/>
    <s v="direct debit"/>
    <n v="41"/>
    <x v="1"/>
    <n v="41"/>
    <n v="123"/>
    <x v="1"/>
    <s v="Competitor made better offer"/>
    <s v="2021/02/14"/>
    <x v="135"/>
    <x v="1246"/>
    <s v="Alto"/>
    <x v="0"/>
    <n v="33.750830081545963"/>
    <n v="2"/>
    <s v="SMS"/>
    <x v="2"/>
    <b v="0"/>
    <x v="1"/>
    <x v="0"/>
  </r>
  <r>
    <x v="6426"/>
    <x v="0"/>
    <x v="39"/>
    <n v="0"/>
    <n v="28"/>
    <x v="0"/>
    <x v="0"/>
    <n v="62"/>
    <s v="MS"/>
    <s v="Female"/>
    <x v="0"/>
    <n v="24"/>
    <x v="1"/>
    <x v="0"/>
    <x v="1"/>
    <n v="3"/>
    <x v="1"/>
    <x v="2"/>
    <s v="direct debit"/>
    <n v="33"/>
    <x v="1"/>
    <n v="33"/>
    <n v="2342"/>
    <x v="0"/>
    <m/>
    <s v="2021-05-18"/>
    <x v="738"/>
    <x v="607"/>
    <s v="Bajo"/>
    <x v="1"/>
    <n v="32.084576653614192"/>
    <n v="2"/>
    <s v="SMS"/>
    <x v="2"/>
    <b v="0"/>
    <x v="1"/>
    <x v="2"/>
  </r>
  <r>
    <x v="765"/>
    <x v="0"/>
    <x v="34"/>
    <n v="0"/>
    <n v="4"/>
    <x v="1"/>
    <x v="1"/>
    <n v="0"/>
    <s v="NJ"/>
    <s v="Female"/>
    <x v="0"/>
    <n v="42"/>
    <x v="0"/>
    <x v="0"/>
    <x v="1"/>
    <n v="2"/>
    <x v="1"/>
    <x v="2"/>
    <s v="CREDIT CARD"/>
    <n v="42"/>
    <x v="0"/>
    <n v="42"/>
    <n v="2768"/>
    <x v="0"/>
    <m/>
    <s v="2021-07-08"/>
    <x v="594"/>
    <x v="607"/>
    <s v="Alto"/>
    <x v="0"/>
    <n v="49.004551755094027"/>
    <n v="2"/>
    <s v="Teléfono"/>
    <x v="1"/>
    <b v="0"/>
    <x v="1"/>
    <x v="4"/>
  </r>
  <r>
    <x v="6427"/>
    <x v="0"/>
    <x v="33"/>
    <n v="0"/>
    <n v="0"/>
    <x v="0"/>
    <x v="0"/>
    <n v="0"/>
    <s v="NM"/>
    <s v="Hombre"/>
    <x v="1"/>
    <n v="42"/>
    <x v="0"/>
    <x v="0"/>
    <x v="0"/>
    <n v="0"/>
    <x v="0"/>
    <x v="0"/>
    <s v="direct debit"/>
    <n v="10"/>
    <x v="1"/>
    <n v="10"/>
    <n v="233"/>
    <x v="0"/>
    <m/>
    <s v="2021-02-22"/>
    <x v="971"/>
    <x v="471"/>
    <s v="Medio"/>
    <x v="2"/>
    <n v="11.786856975931491"/>
    <n v="0"/>
    <s v="Email"/>
    <x v="0"/>
    <b v="0"/>
    <x v="1"/>
    <x v="0"/>
  </r>
  <r>
    <x v="6428"/>
    <x v="0"/>
    <x v="14"/>
    <n v="0"/>
    <n v="0"/>
    <x v="0"/>
    <x v="0"/>
    <n v="0"/>
    <s v="MD"/>
    <s v="Hombre"/>
    <x v="1"/>
    <n v="61"/>
    <x v="0"/>
    <x v="0"/>
    <x v="0"/>
    <n v="0"/>
    <x v="0"/>
    <x v="0"/>
    <s v="CREDIT CARD"/>
    <n v="8"/>
    <x v="0"/>
    <n v="8"/>
    <n v="74"/>
    <x v="0"/>
    <m/>
    <s v="2022-12-22"/>
    <x v="1155"/>
    <x v="1055"/>
    <s v="Bajo"/>
    <x v="1"/>
    <n v="8.1587807374778034"/>
    <n v="1"/>
    <s v="SMS"/>
    <x v="2"/>
    <b v="0"/>
    <x v="1"/>
    <x v="3"/>
  </r>
  <r>
    <x v="6429"/>
    <x v="0"/>
    <x v="15"/>
    <n v="0"/>
    <n v="6"/>
    <x v="1"/>
    <x v="1"/>
    <n v="0"/>
    <s v="IN"/>
    <s v="Female"/>
    <x v="0"/>
    <n v="55"/>
    <x v="0"/>
    <x v="0"/>
    <x v="0"/>
    <n v="0"/>
    <x v="0"/>
    <x v="1"/>
    <s v="direct debit"/>
    <n v="22"/>
    <x v="1"/>
    <n v="22"/>
    <n v="786"/>
    <x v="0"/>
    <m/>
    <s v="2020/02/03"/>
    <x v="1090"/>
    <x v="1351"/>
    <s v="Bajo"/>
    <x v="1"/>
    <n v="21.97574654774613"/>
    <n v="0"/>
    <s v="Teléfono"/>
    <x v="1"/>
    <b v="1"/>
    <x v="0"/>
    <x v="3"/>
  </r>
  <r>
    <x v="6430"/>
    <x v="1"/>
    <x v="68"/>
    <n v="5"/>
    <n v="30"/>
    <x v="0"/>
    <x v="0"/>
    <n v="50"/>
    <s v="UT"/>
    <s v="Hombre"/>
    <x v="1"/>
    <n v="26"/>
    <x v="1"/>
    <x v="0"/>
    <x v="0"/>
    <n v="0"/>
    <x v="1"/>
    <x v="0"/>
    <s v="direct debit"/>
    <n v="35"/>
    <x v="1"/>
    <n v="35"/>
    <n v="1688"/>
    <x v="2"/>
    <s v="Product dissatisfaction"/>
    <s v="2021/09/24"/>
    <x v="1287"/>
    <x v="296"/>
    <s v="Medio"/>
    <x v="2"/>
    <n v="36.746976742700753"/>
    <n v="1"/>
    <s v="Email"/>
    <x v="0"/>
    <b v="1"/>
    <x v="0"/>
    <x v="3"/>
  </r>
  <r>
    <x v="6431"/>
    <x v="0"/>
    <x v="41"/>
    <n v="0"/>
    <n v="1"/>
    <x v="1"/>
    <x v="1"/>
    <n v="0"/>
    <s v="DE"/>
    <s v="Hombre"/>
    <x v="1"/>
    <n v="54"/>
    <x v="0"/>
    <x v="0"/>
    <x v="0"/>
    <n v="0"/>
    <x v="1"/>
    <x v="1"/>
    <s v="direct debit"/>
    <n v="67"/>
    <x v="1"/>
    <n v="67"/>
    <n v="4697"/>
    <x v="0"/>
    <m/>
    <s v="2020-10-22"/>
    <x v="315"/>
    <x v="219"/>
    <s v="Bajo"/>
    <x v="1"/>
    <n v="71.048022558982083"/>
    <n v="7"/>
    <s v="SMS"/>
    <x v="2"/>
    <b v="1"/>
    <x v="0"/>
    <x v="0"/>
  </r>
  <r>
    <x v="6432"/>
    <x v="0"/>
    <x v="38"/>
    <n v="0"/>
    <n v="0"/>
    <x v="0"/>
    <x v="0"/>
    <n v="0"/>
    <s v="NE"/>
    <s v="Female"/>
    <x v="0"/>
    <n v="68"/>
    <x v="0"/>
    <x v="1"/>
    <x v="0"/>
    <n v="0"/>
    <x v="0"/>
    <x v="1"/>
    <s v="PAPER CHECK"/>
    <n v="7"/>
    <x v="3"/>
    <n v="7"/>
    <n v="110"/>
    <x v="0"/>
    <m/>
    <s v="2022-02-08"/>
    <x v="991"/>
    <x v="1077"/>
    <s v="Alto"/>
    <x v="0"/>
    <n v="5.8009202844244854"/>
    <n v="8"/>
    <s v="SMS"/>
    <x v="2"/>
    <b v="0"/>
    <x v="1"/>
    <x v="2"/>
  </r>
  <r>
    <x v="6433"/>
    <x v="1"/>
    <x v="8"/>
    <n v="5"/>
    <n v="9"/>
    <x v="1"/>
    <x v="1"/>
    <n v="0"/>
    <s v="ID"/>
    <s v="Female"/>
    <x v="0"/>
    <n v="66"/>
    <x v="0"/>
    <x v="1"/>
    <x v="0"/>
    <n v="0"/>
    <x v="1"/>
    <x v="0"/>
    <s v="direct debit"/>
    <n v="41"/>
    <x v="1"/>
    <n v="41"/>
    <n v="83"/>
    <x v="1"/>
    <s v="Competitor had better devices"/>
    <s v="2023-01-03"/>
    <x v="713"/>
    <x v="406"/>
    <s v="Medio"/>
    <x v="2"/>
    <n v="37.616531294349997"/>
    <n v="7"/>
    <s v="SMS"/>
    <x v="2"/>
    <b v="1"/>
    <x v="0"/>
    <x v="4"/>
  </r>
  <r>
    <x v="6434"/>
    <x v="0"/>
    <x v="10"/>
    <n v="0"/>
    <n v="3"/>
    <x v="1"/>
    <x v="1"/>
    <n v="0"/>
    <s v="WI"/>
    <s v="Female"/>
    <x v="0"/>
    <n v="40"/>
    <x v="0"/>
    <x v="0"/>
    <x v="1"/>
    <n v="5"/>
    <x v="1"/>
    <x v="1"/>
    <s v="CREDIT CARD"/>
    <n v="17"/>
    <x v="0"/>
    <n v="17"/>
    <n v="663"/>
    <x v="0"/>
    <m/>
    <s v="2022-10-05"/>
    <x v="744"/>
    <x v="880"/>
    <s v="Bajo"/>
    <x v="1"/>
    <n v="20.393696500446961"/>
    <n v="6"/>
    <s v="Email"/>
    <x v="0"/>
    <b v="1"/>
    <x v="0"/>
    <x v="2"/>
  </r>
  <r>
    <x v="6435"/>
    <x v="0"/>
    <x v="34"/>
    <n v="2"/>
    <n v="4"/>
    <x v="1"/>
    <x v="1"/>
    <n v="0"/>
    <s v="TX"/>
    <s v="Female"/>
    <x v="0"/>
    <n v="31"/>
    <x v="0"/>
    <x v="0"/>
    <x v="0"/>
    <n v="0"/>
    <x v="1"/>
    <x v="1"/>
    <s v="CREDIT CARD"/>
    <n v="45"/>
    <x v="0"/>
    <n v="45"/>
    <n v="2976"/>
    <x v="0"/>
    <m/>
    <s v="2022/03/18"/>
    <x v="837"/>
    <x v="281"/>
    <s v="Medio"/>
    <x v="2"/>
    <n v="42.087332318552967"/>
    <n v="1"/>
    <s v="SMS"/>
    <x v="2"/>
    <b v="1"/>
    <x v="0"/>
    <x v="3"/>
  </r>
  <r>
    <x v="6436"/>
    <x v="0"/>
    <x v="51"/>
    <n v="0"/>
    <n v="15"/>
    <x v="1"/>
    <x v="1"/>
    <n v="0"/>
    <s v="RI"/>
    <s v="Hombre"/>
    <x v="1"/>
    <n v="26"/>
    <x v="1"/>
    <x v="0"/>
    <x v="0"/>
    <n v="0"/>
    <x v="0"/>
    <x v="0"/>
    <s v="direct debit"/>
    <n v="34"/>
    <x v="1"/>
    <n v="34"/>
    <n v="267"/>
    <x v="0"/>
    <m/>
    <s v="2023-05-06"/>
    <x v="116"/>
    <x v="1329"/>
    <s v="Medio"/>
    <x v="2"/>
    <n v="31.77009111913139"/>
    <n v="10"/>
    <s v="Teléfono"/>
    <x v="1"/>
    <b v="1"/>
    <x v="0"/>
    <x v="3"/>
  </r>
  <r>
    <x v="6437"/>
    <x v="1"/>
    <x v="9"/>
    <n v="0"/>
    <n v="8"/>
    <x v="1"/>
    <x v="1"/>
    <n v="0"/>
    <s v="WV"/>
    <s v="Hombre"/>
    <x v="1"/>
    <n v="42"/>
    <x v="0"/>
    <x v="0"/>
    <x v="0"/>
    <n v="0"/>
    <x v="0"/>
    <x v="0"/>
    <s v="direct debit"/>
    <n v="35"/>
    <x v="1"/>
    <n v="35"/>
    <n v="118"/>
    <x v="1"/>
    <s v="Competitor had better devices"/>
    <s v="2023/01/01"/>
    <x v="136"/>
    <x v="339"/>
    <s v="Alto"/>
    <x v="0"/>
    <n v="39.521886530792393"/>
    <n v="7"/>
    <s v="Teléfono"/>
    <x v="1"/>
    <b v="1"/>
    <x v="0"/>
    <x v="2"/>
  </r>
  <r>
    <x v="6438"/>
    <x v="1"/>
    <x v="8"/>
    <n v="0"/>
    <n v="14"/>
    <x v="1"/>
    <x v="1"/>
    <n v="0"/>
    <s v="NM"/>
    <s v="Hombre"/>
    <x v="1"/>
    <n v="24"/>
    <x v="1"/>
    <x v="0"/>
    <x v="0"/>
    <n v="0"/>
    <x v="0"/>
    <x v="0"/>
    <s v="direct debit"/>
    <n v="57"/>
    <x v="1"/>
    <n v="57"/>
    <n v="121"/>
    <x v="1"/>
    <s v="Competitor made better offer"/>
    <s v="2021/02/02"/>
    <x v="1005"/>
    <x v="645"/>
    <s v="Alto"/>
    <x v="0"/>
    <n v="55.470664981889009"/>
    <n v="2"/>
    <s v="Email"/>
    <x v="0"/>
    <b v="0"/>
    <x v="1"/>
    <x v="0"/>
  </r>
  <r>
    <x v="6439"/>
    <x v="0"/>
    <x v="64"/>
    <n v="1"/>
    <n v="6"/>
    <x v="1"/>
    <x v="1"/>
    <n v="0"/>
    <s v="WY"/>
    <s v="Female"/>
    <x v="0"/>
    <n v="40"/>
    <x v="0"/>
    <x v="0"/>
    <x v="1"/>
    <n v="3"/>
    <x v="1"/>
    <x v="2"/>
    <s v="CREDIT CARD"/>
    <n v="29"/>
    <x v="0"/>
    <n v="29"/>
    <n v="1354"/>
    <x v="0"/>
    <m/>
    <s v="2020-11-01"/>
    <x v="1428"/>
    <x v="1292"/>
    <s v="Alto"/>
    <x v="0"/>
    <n v="28.02274445377703"/>
    <n v="1"/>
    <s v="SMS"/>
    <x v="2"/>
    <b v="0"/>
    <x v="1"/>
    <x v="4"/>
  </r>
  <r>
    <x v="6440"/>
    <x v="1"/>
    <x v="43"/>
    <n v="5"/>
    <n v="6"/>
    <x v="1"/>
    <x v="1"/>
    <n v="0"/>
    <s v="ID"/>
    <s v="Female"/>
    <x v="0"/>
    <n v="54"/>
    <x v="0"/>
    <x v="0"/>
    <x v="0"/>
    <n v="0"/>
    <x v="0"/>
    <x v="0"/>
    <s v="direct debit"/>
    <n v="50"/>
    <x v="1"/>
    <n v="50"/>
    <n v="1461"/>
    <x v="3"/>
    <s v="Attitude of service provider"/>
    <s v="2023/12/14"/>
    <x v="1299"/>
    <x v="1443"/>
    <s v="Bajo"/>
    <x v="1"/>
    <n v="55.901208661194723"/>
    <n v="3"/>
    <s v="Email"/>
    <x v="0"/>
    <b v="1"/>
    <x v="0"/>
    <x v="3"/>
  </r>
  <r>
    <x v="6441"/>
    <x v="1"/>
    <x v="12"/>
    <n v="3"/>
    <n v="5"/>
    <x v="0"/>
    <x v="0"/>
    <n v="4"/>
    <s v="MN"/>
    <s v="Female"/>
    <x v="0"/>
    <n v="40"/>
    <x v="0"/>
    <x v="0"/>
    <x v="0"/>
    <n v="0"/>
    <x v="0"/>
    <x v="0"/>
    <s v="direct debit"/>
    <n v="25"/>
    <x v="1"/>
    <n v="25"/>
    <n v="25"/>
    <x v="1"/>
    <s v="Competitor made better offer"/>
    <s v="2022-10-01"/>
    <x v="463"/>
    <x v="501"/>
    <s v="Medio"/>
    <x v="2"/>
    <n v="28.527298800876629"/>
    <n v="5"/>
    <s v="Email"/>
    <x v="0"/>
    <b v="1"/>
    <x v="0"/>
    <x v="0"/>
  </r>
  <r>
    <x v="6442"/>
    <x v="0"/>
    <x v="15"/>
    <n v="2"/>
    <n v="0"/>
    <x v="0"/>
    <x v="0"/>
    <n v="0"/>
    <s v="AR"/>
    <s v="Female"/>
    <x v="0"/>
    <n v="58"/>
    <x v="0"/>
    <x v="0"/>
    <x v="0"/>
    <n v="0"/>
    <x v="0"/>
    <x v="1"/>
    <s v="direct debit"/>
    <n v="10"/>
    <x v="1"/>
    <n v="10"/>
    <n v="359"/>
    <x v="0"/>
    <m/>
    <s v="2021-10-11"/>
    <x v="200"/>
    <x v="1383"/>
    <s v="Alto"/>
    <x v="0"/>
    <n v="10.904065895845459"/>
    <n v="8"/>
    <s v="Email"/>
    <x v="0"/>
    <b v="1"/>
    <x v="0"/>
    <x v="4"/>
  </r>
  <r>
    <x v="6443"/>
    <x v="0"/>
    <x v="44"/>
    <n v="0"/>
    <n v="10"/>
    <x v="1"/>
    <x v="1"/>
    <n v="0"/>
    <s v="IL"/>
    <s v="Hombre"/>
    <x v="1"/>
    <n v="63"/>
    <x v="0"/>
    <x v="0"/>
    <x v="0"/>
    <n v="0"/>
    <x v="1"/>
    <x v="1"/>
    <s v="direct debit"/>
    <n v="58"/>
    <x v="1"/>
    <n v="58"/>
    <n v="3520"/>
    <x v="0"/>
    <m/>
    <s v="2021-04-19"/>
    <x v="1223"/>
    <x v="1047"/>
    <s v="Bajo"/>
    <x v="1"/>
    <n v="64.959509343722473"/>
    <n v="10"/>
    <s v="Teléfono"/>
    <x v="1"/>
    <b v="1"/>
    <x v="0"/>
    <x v="2"/>
  </r>
  <r>
    <x v="6444"/>
    <x v="0"/>
    <x v="58"/>
    <n v="0"/>
    <n v="0"/>
    <x v="0"/>
    <x v="0"/>
    <n v="0"/>
    <s v="NE"/>
    <s v="Prefer not to say"/>
    <x v="2"/>
    <n v="53"/>
    <x v="0"/>
    <x v="0"/>
    <x v="0"/>
    <n v="0"/>
    <x v="0"/>
    <x v="0"/>
    <s v="direct debit"/>
    <n v="10"/>
    <x v="1"/>
    <n v="10"/>
    <n v="319"/>
    <x v="0"/>
    <m/>
    <s v="2020/10/15"/>
    <x v="871"/>
    <x v="863"/>
    <s v="Medio"/>
    <x v="2"/>
    <n v="9.9400030251626923"/>
    <n v="4"/>
    <s v="SMS"/>
    <x v="2"/>
    <b v="1"/>
    <x v="0"/>
    <x v="2"/>
  </r>
  <r>
    <x v="6445"/>
    <x v="1"/>
    <x v="14"/>
    <n v="1"/>
    <n v="6"/>
    <x v="1"/>
    <x v="1"/>
    <n v="0"/>
    <s v="MI"/>
    <s v="Female"/>
    <x v="0"/>
    <n v="43"/>
    <x v="0"/>
    <x v="0"/>
    <x v="0"/>
    <n v="0"/>
    <x v="0"/>
    <x v="0"/>
    <s v="direct debit"/>
    <n v="27"/>
    <x v="1"/>
    <n v="27"/>
    <n v="249"/>
    <x v="1"/>
    <s v="Competitor made better offer"/>
    <s v="2022-03-02"/>
    <x v="755"/>
    <x v="934"/>
    <s v="Bajo"/>
    <x v="1"/>
    <n v="26.065900167458601"/>
    <n v="6"/>
    <s v="Email"/>
    <x v="0"/>
    <b v="1"/>
    <x v="0"/>
    <x v="3"/>
  </r>
  <r>
    <x v="6446"/>
    <x v="1"/>
    <x v="12"/>
    <n v="2"/>
    <n v="3"/>
    <x v="1"/>
    <x v="1"/>
    <n v="0"/>
    <s v="WV"/>
    <s v="Female"/>
    <x v="0"/>
    <n v="43"/>
    <x v="0"/>
    <x v="0"/>
    <x v="0"/>
    <n v="0"/>
    <x v="0"/>
    <x v="0"/>
    <s v="PAPER CHECK"/>
    <n v="26"/>
    <x v="3"/>
    <n v="26"/>
    <n v="26"/>
    <x v="2"/>
    <s v="Network reliability"/>
    <s v="2021-05-19"/>
    <x v="6"/>
    <x v="489"/>
    <s v="Alto"/>
    <x v="0"/>
    <n v="22.624636569891379"/>
    <n v="2"/>
    <s v="SMS"/>
    <x v="2"/>
    <b v="0"/>
    <x v="1"/>
    <x v="0"/>
  </r>
  <r>
    <x v="6447"/>
    <x v="1"/>
    <x v="13"/>
    <n v="0"/>
    <n v="4"/>
    <x v="1"/>
    <x v="1"/>
    <n v="0"/>
    <s v="ID"/>
    <s v="Hombre"/>
    <x v="1"/>
    <n v="73"/>
    <x v="0"/>
    <x v="1"/>
    <x v="0"/>
    <n v="0"/>
    <x v="1"/>
    <x v="0"/>
    <s v="direct debit"/>
    <n v="41"/>
    <x v="1"/>
    <n v="41"/>
    <n v="1851"/>
    <x v="2"/>
    <s v="Product dissatisfaction"/>
    <s v="2021/06/01"/>
    <x v="574"/>
    <x v="467"/>
    <s v="Medio"/>
    <x v="2"/>
    <n v="34.714356468210802"/>
    <n v="7"/>
    <s v="Teléfono"/>
    <x v="1"/>
    <b v="0"/>
    <x v="1"/>
    <x v="2"/>
  </r>
  <r>
    <x v="890"/>
    <x v="0"/>
    <x v="18"/>
    <n v="0"/>
    <n v="5"/>
    <x v="1"/>
    <x v="1"/>
    <n v="0"/>
    <s v="TN"/>
    <s v="Hombre"/>
    <x v="1"/>
    <n v="61"/>
    <x v="0"/>
    <x v="0"/>
    <x v="0"/>
    <n v="0"/>
    <x v="1"/>
    <x v="1"/>
    <s v="CREDIT CARD"/>
    <n v="30"/>
    <x v="0"/>
    <n v="30"/>
    <n v="1738"/>
    <x v="0"/>
    <m/>
    <s v="2020/01/11"/>
    <x v="664"/>
    <x v="115"/>
    <s v="Medio"/>
    <x v="2"/>
    <n v="32.777263499385562"/>
    <n v="5"/>
    <s v="Teléfono"/>
    <x v="1"/>
    <b v="1"/>
    <x v="0"/>
    <x v="0"/>
  </r>
  <r>
    <x v="709"/>
    <x v="0"/>
    <x v="66"/>
    <n v="0"/>
    <n v="21"/>
    <x v="1"/>
    <x v="1"/>
    <n v="0"/>
    <s v="WY"/>
    <s v="Female"/>
    <x v="0"/>
    <n v="25"/>
    <x v="1"/>
    <x v="0"/>
    <x v="0"/>
    <n v="0"/>
    <x v="0"/>
    <x v="0"/>
    <s v="direct debit"/>
    <n v="41"/>
    <x v="1"/>
    <n v="41"/>
    <n v="1112"/>
    <x v="0"/>
    <m/>
    <s v="2021-07-11"/>
    <x v="472"/>
    <x v="561"/>
    <s v="Alto"/>
    <x v="0"/>
    <n v="47.393138087032163"/>
    <n v="9"/>
    <s v="SMS"/>
    <x v="2"/>
    <b v="0"/>
    <x v="1"/>
    <x v="2"/>
  </r>
  <r>
    <x v="6448"/>
    <x v="0"/>
    <x v="39"/>
    <n v="0"/>
    <n v="3"/>
    <x v="1"/>
    <x v="1"/>
    <n v="0"/>
    <s v="KS"/>
    <s v="Female"/>
    <x v="0"/>
    <n v="84"/>
    <x v="0"/>
    <x v="1"/>
    <x v="0"/>
    <n v="0"/>
    <x v="1"/>
    <x v="2"/>
    <s v="CREDIT CARD"/>
    <n v="57"/>
    <x v="0"/>
    <n v="57"/>
    <n v="4008"/>
    <x v="0"/>
    <m/>
    <s v="2021-07-29"/>
    <x v="786"/>
    <x v="683"/>
    <s v="Medio"/>
    <x v="2"/>
    <n v="59.241535959111339"/>
    <n v="2"/>
    <s v="Teléfono"/>
    <x v="1"/>
    <b v="0"/>
    <x v="1"/>
    <x v="0"/>
  </r>
  <r>
    <x v="6449"/>
    <x v="0"/>
    <x v="62"/>
    <n v="0"/>
    <n v="0"/>
    <x v="0"/>
    <x v="0"/>
    <n v="0"/>
    <s v="AZ"/>
    <s v="Female"/>
    <x v="0"/>
    <n v="60"/>
    <x v="0"/>
    <x v="0"/>
    <x v="0"/>
    <n v="0"/>
    <x v="0"/>
    <x v="1"/>
    <s v="PAPER CHECK"/>
    <n v="8"/>
    <x v="3"/>
    <n v="8"/>
    <n v="121"/>
    <x v="0"/>
    <m/>
    <s v="2021-12-18"/>
    <x v="251"/>
    <x v="329"/>
    <s v="Alto"/>
    <x v="0"/>
    <n v="7.6543914179354848"/>
    <n v="8"/>
    <s v="SMS"/>
    <x v="2"/>
    <b v="0"/>
    <x v="1"/>
    <x v="4"/>
  </r>
  <r>
    <x v="6450"/>
    <x v="1"/>
    <x v="12"/>
    <n v="3"/>
    <n v="10"/>
    <x v="1"/>
    <x v="1"/>
    <n v="0"/>
    <s v="MA"/>
    <s v="Female"/>
    <x v="0"/>
    <n v="25"/>
    <x v="1"/>
    <x v="0"/>
    <x v="0"/>
    <n v="0"/>
    <x v="0"/>
    <x v="0"/>
    <s v="CREDIT CARD"/>
    <n v="30"/>
    <x v="0"/>
    <n v="30"/>
    <n v="30"/>
    <x v="3"/>
    <s v="Attitude of support person"/>
    <s v="2020/07/22"/>
    <x v="830"/>
    <x v="1272"/>
    <s v="Bajo"/>
    <x v="1"/>
    <n v="34.41281673703493"/>
    <n v="7"/>
    <s v="SMS"/>
    <x v="2"/>
    <b v="0"/>
    <x v="1"/>
    <x v="4"/>
  </r>
  <r>
    <x v="6451"/>
    <x v="0"/>
    <x v="8"/>
    <n v="0"/>
    <n v="5"/>
    <x v="1"/>
    <x v="1"/>
    <n v="0"/>
    <s v="NV"/>
    <s v="Female"/>
    <x v="0"/>
    <n v="55"/>
    <x v="0"/>
    <x v="0"/>
    <x v="0"/>
    <n v="0"/>
    <x v="0"/>
    <x v="0"/>
    <s v="direct debit"/>
    <n v="36"/>
    <x v="1"/>
    <n v="36"/>
    <n v="64"/>
    <x v="0"/>
    <m/>
    <s v="2021/08/21"/>
    <x v="185"/>
    <x v="1434"/>
    <s v="Medio"/>
    <x v="2"/>
    <n v="32.436650718666129"/>
    <n v="7"/>
    <s v="Email"/>
    <x v="0"/>
    <b v="0"/>
    <x v="1"/>
    <x v="0"/>
  </r>
  <r>
    <x v="6452"/>
    <x v="0"/>
    <x v="55"/>
    <n v="1"/>
    <n v="0"/>
    <x v="0"/>
    <x v="0"/>
    <n v="0"/>
    <s v="ME"/>
    <s v="Hombre"/>
    <x v="1"/>
    <n v="62"/>
    <x v="0"/>
    <x v="0"/>
    <x v="0"/>
    <n v="0"/>
    <x v="0"/>
    <x v="1"/>
    <s v="direct debit"/>
    <n v="8"/>
    <x v="1"/>
    <n v="8"/>
    <n v="431"/>
    <x v="0"/>
    <m/>
    <s v="2022-04-26"/>
    <x v="785"/>
    <x v="862"/>
    <s v="Alto"/>
    <x v="0"/>
    <n v="8.139682803938376"/>
    <n v="10"/>
    <s v="Teléfono"/>
    <x v="1"/>
    <b v="1"/>
    <x v="0"/>
    <x v="2"/>
  </r>
  <r>
    <x v="6453"/>
    <x v="0"/>
    <x v="49"/>
    <n v="0"/>
    <n v="15"/>
    <x v="1"/>
    <x v="1"/>
    <n v="0"/>
    <s v="NM"/>
    <s v="Hombre"/>
    <x v="1"/>
    <n v="26"/>
    <x v="1"/>
    <x v="0"/>
    <x v="1"/>
    <n v="2"/>
    <x v="1"/>
    <x v="2"/>
    <s v="CREDIT CARD"/>
    <n v="19"/>
    <x v="0"/>
    <n v="19"/>
    <n v="1099"/>
    <x v="0"/>
    <m/>
    <s v="2020/03/13"/>
    <x v="283"/>
    <x v="1308"/>
    <s v="Bajo"/>
    <x v="1"/>
    <n v="16.671264349754139"/>
    <n v="0"/>
    <s v="Teléfono"/>
    <x v="1"/>
    <b v="0"/>
    <x v="1"/>
    <x v="4"/>
  </r>
  <r>
    <x v="6454"/>
    <x v="1"/>
    <x v="51"/>
    <n v="0"/>
    <n v="3"/>
    <x v="1"/>
    <x v="1"/>
    <n v="0"/>
    <s v="WV"/>
    <s v="Hombre"/>
    <x v="1"/>
    <n v="60"/>
    <x v="0"/>
    <x v="0"/>
    <x v="0"/>
    <n v="0"/>
    <x v="0"/>
    <x v="0"/>
    <s v="direct debit"/>
    <n v="38"/>
    <x v="1"/>
    <n v="38"/>
    <n v="305"/>
    <x v="3"/>
    <s v="Attitude of service provider"/>
    <s v="2020-03-17"/>
    <x v="496"/>
    <x v="256"/>
    <s v="Bajo"/>
    <x v="1"/>
    <n v="41.590515197563143"/>
    <n v="0"/>
    <s v="Teléfono"/>
    <x v="1"/>
    <b v="1"/>
    <x v="0"/>
    <x v="0"/>
  </r>
  <r>
    <x v="6455"/>
    <x v="1"/>
    <x v="67"/>
    <n v="1"/>
    <n v="14"/>
    <x v="1"/>
    <x v="1"/>
    <n v="0"/>
    <s v="RI"/>
    <s v="Hombre"/>
    <x v="1"/>
    <n v="27"/>
    <x v="1"/>
    <x v="0"/>
    <x v="0"/>
    <n v="0"/>
    <x v="0"/>
    <x v="0"/>
    <s v="direct debit"/>
    <n v="58"/>
    <x v="1"/>
    <n v="58"/>
    <n v="2038"/>
    <x v="1"/>
    <s v="Competitor made better offer"/>
    <s v="2022/08/27"/>
    <x v="505"/>
    <x v="1274"/>
    <s v="Medio"/>
    <x v="2"/>
    <n v="55.895849445116092"/>
    <n v="0"/>
    <s v="Teléfono"/>
    <x v="1"/>
    <b v="0"/>
    <x v="1"/>
    <x v="4"/>
  </r>
  <r>
    <x v="6456"/>
    <x v="1"/>
    <x v="58"/>
    <n v="2"/>
    <n v="7"/>
    <x v="1"/>
    <x v="1"/>
    <n v="0"/>
    <s v="MS"/>
    <s v="Hombre"/>
    <x v="1"/>
    <n v="81"/>
    <x v="0"/>
    <x v="1"/>
    <x v="0"/>
    <n v="0"/>
    <x v="1"/>
    <x v="0"/>
    <s v="direct debit"/>
    <n v="49"/>
    <x v="1"/>
    <n v="49"/>
    <n v="1562"/>
    <x v="3"/>
    <s v="Attitude of support person"/>
    <s v="2020-11-09"/>
    <x v="987"/>
    <x v="963"/>
    <s v="Medio"/>
    <x v="2"/>
    <n v="40.977895522813697"/>
    <n v="8"/>
    <s v="Email"/>
    <x v="0"/>
    <b v="1"/>
    <x v="0"/>
    <x v="4"/>
  </r>
  <r>
    <x v="6457"/>
    <x v="0"/>
    <x v="0"/>
    <n v="0"/>
    <n v="17"/>
    <x v="1"/>
    <x v="1"/>
    <n v="0"/>
    <s v="MI"/>
    <s v="Female"/>
    <x v="0"/>
    <n v="32"/>
    <x v="0"/>
    <x v="0"/>
    <x v="1"/>
    <n v="5"/>
    <x v="0"/>
    <x v="0"/>
    <s v="direct debit"/>
    <n v="24"/>
    <x v="1"/>
    <n v="24"/>
    <n v="583"/>
    <x v="0"/>
    <m/>
    <s v="2021/07/10"/>
    <x v="951"/>
    <x v="525"/>
    <s v="Medio"/>
    <x v="2"/>
    <n v="20.705316914249739"/>
    <n v="1"/>
    <s v="SMS"/>
    <x v="2"/>
    <b v="0"/>
    <x v="1"/>
    <x v="3"/>
  </r>
  <r>
    <x v="6458"/>
    <x v="0"/>
    <x v="2"/>
    <n v="0"/>
    <n v="6"/>
    <x v="1"/>
    <x v="1"/>
    <n v="0"/>
    <s v="OK"/>
    <s v="Female"/>
    <x v="0"/>
    <n v="60"/>
    <x v="0"/>
    <x v="0"/>
    <x v="1"/>
    <n v="3"/>
    <x v="1"/>
    <x v="0"/>
    <s v="direct debit"/>
    <n v="44"/>
    <x v="1"/>
    <n v="44"/>
    <n v="536"/>
    <x v="0"/>
    <m/>
    <s v="2020/09/07"/>
    <x v="1019"/>
    <x v="1389"/>
    <s v="Bajo"/>
    <x v="1"/>
    <n v="40.166529912946999"/>
    <n v="6"/>
    <s v="SMS"/>
    <x v="2"/>
    <b v="0"/>
    <x v="1"/>
    <x v="4"/>
  </r>
  <r>
    <x v="6459"/>
    <x v="1"/>
    <x v="65"/>
    <n v="3"/>
    <n v="1"/>
    <x v="1"/>
    <x v="1"/>
    <n v="0"/>
    <s v="WA"/>
    <s v="Hombre"/>
    <x v="1"/>
    <n v="41"/>
    <x v="0"/>
    <x v="0"/>
    <x v="0"/>
    <n v="0"/>
    <x v="1"/>
    <x v="1"/>
    <s v="CREDIT CARD"/>
    <n v="28"/>
    <x v="0"/>
    <n v="28"/>
    <n v="1223"/>
    <x v="1"/>
    <s v="Competitor offered more data"/>
    <s v="2022-04-12"/>
    <x v="11"/>
    <x v="247"/>
    <s v="Alto"/>
    <x v="0"/>
    <n v="23.285804237783541"/>
    <n v="6"/>
    <s v="Email"/>
    <x v="0"/>
    <b v="1"/>
    <x v="0"/>
    <x v="4"/>
  </r>
  <r>
    <x v="6460"/>
    <x v="0"/>
    <x v="12"/>
    <n v="0"/>
    <n v="4"/>
    <x v="1"/>
    <x v="1"/>
    <n v="0"/>
    <s v="ID"/>
    <s v="Hombre"/>
    <x v="1"/>
    <n v="65"/>
    <x v="0"/>
    <x v="1"/>
    <x v="0"/>
    <n v="0"/>
    <x v="0"/>
    <x v="0"/>
    <s v="PAPER CHECK"/>
    <n v="22"/>
    <x v="3"/>
    <n v="22"/>
    <n v="22"/>
    <x v="0"/>
    <m/>
    <s v="2023/02/15"/>
    <x v="777"/>
    <x v="701"/>
    <s v="Bajo"/>
    <x v="1"/>
    <n v="20.409944222298058"/>
    <n v="9"/>
    <s v="Teléfono"/>
    <x v="1"/>
    <b v="1"/>
    <x v="0"/>
    <x v="2"/>
  </r>
  <r>
    <x v="6461"/>
    <x v="0"/>
    <x v="14"/>
    <n v="0"/>
    <n v="2"/>
    <x v="1"/>
    <x v="1"/>
    <n v="0"/>
    <s v="FL"/>
    <s v="Female"/>
    <x v="0"/>
    <n v="49"/>
    <x v="0"/>
    <x v="0"/>
    <x v="0"/>
    <n v="0"/>
    <x v="0"/>
    <x v="0"/>
    <s v="direct debit"/>
    <n v="30"/>
    <x v="1"/>
    <n v="30"/>
    <n v="256"/>
    <x v="0"/>
    <m/>
    <s v="2022/11/26"/>
    <x v="1443"/>
    <x v="1198"/>
    <s v="Medio"/>
    <x v="2"/>
    <n v="34.430062848011588"/>
    <n v="4"/>
    <s v="Email"/>
    <x v="0"/>
    <b v="0"/>
    <x v="1"/>
    <x v="0"/>
  </r>
  <r>
    <x v="6462"/>
    <x v="1"/>
    <x v="12"/>
    <n v="1"/>
    <n v="15"/>
    <x v="0"/>
    <x v="0"/>
    <n v="0"/>
    <s v="ND"/>
    <s v="Hombre"/>
    <x v="1"/>
    <n v="27"/>
    <x v="1"/>
    <x v="0"/>
    <x v="0"/>
    <n v="0"/>
    <x v="0"/>
    <x v="0"/>
    <s v="direct debit"/>
    <n v="50"/>
    <x v="1"/>
    <n v="50"/>
    <n v="50"/>
    <x v="1"/>
    <s v="Competitor had better devices"/>
    <s v="2023/04/01"/>
    <x v="1284"/>
    <x v="1112"/>
    <s v="Medio"/>
    <x v="2"/>
    <n v="54.742990364022667"/>
    <n v="0"/>
    <s v="SMS"/>
    <x v="2"/>
    <b v="0"/>
    <x v="1"/>
    <x v="3"/>
  </r>
  <r>
    <x v="6463"/>
    <x v="0"/>
    <x v="0"/>
    <n v="0"/>
    <n v="0"/>
    <x v="0"/>
    <x v="0"/>
    <n v="0"/>
    <s v="IL"/>
    <s v="Hombre"/>
    <x v="1"/>
    <n v="58"/>
    <x v="0"/>
    <x v="0"/>
    <x v="0"/>
    <n v="0"/>
    <x v="0"/>
    <x v="1"/>
    <s v="direct debit"/>
    <n v="14"/>
    <x v="1"/>
    <n v="14"/>
    <n v="327"/>
    <x v="0"/>
    <m/>
    <s v="2023/07/07"/>
    <x v="42"/>
    <x v="87"/>
    <s v="Alto"/>
    <x v="0"/>
    <n v="16.314908477181412"/>
    <n v="0"/>
    <s v="Email"/>
    <x v="0"/>
    <b v="1"/>
    <x v="0"/>
    <x v="4"/>
  </r>
  <r>
    <x v="6464"/>
    <x v="0"/>
    <x v="47"/>
    <n v="0"/>
    <n v="11"/>
    <x v="1"/>
    <x v="1"/>
    <n v="0"/>
    <s v="OH"/>
    <s v="Female"/>
    <x v="0"/>
    <n v="63"/>
    <x v="0"/>
    <x v="0"/>
    <x v="1"/>
    <n v="2"/>
    <x v="0"/>
    <x v="0"/>
    <s v="direct debit"/>
    <n v="43"/>
    <x v="1"/>
    <n v="43"/>
    <n v="1344"/>
    <x v="0"/>
    <m/>
    <s v="2022/11/13"/>
    <x v="229"/>
    <x v="1028"/>
    <s v="Bajo"/>
    <x v="1"/>
    <n v="37.7831359759017"/>
    <n v="10"/>
    <s v="SMS"/>
    <x v="2"/>
    <b v="1"/>
    <x v="0"/>
    <x v="0"/>
  </r>
  <r>
    <x v="6465"/>
    <x v="0"/>
    <x v="29"/>
    <n v="1"/>
    <n v="9"/>
    <x v="1"/>
    <x v="1"/>
    <n v="0"/>
    <s v="AK"/>
    <s v="Female"/>
    <x v="0"/>
    <n v="57"/>
    <x v="0"/>
    <x v="0"/>
    <x v="1"/>
    <n v="4"/>
    <x v="0"/>
    <x v="2"/>
    <s v="CREDIT CARD"/>
    <n v="35"/>
    <x v="0"/>
    <n v="35"/>
    <n v="2359"/>
    <x v="0"/>
    <m/>
    <s v="2023/08/30"/>
    <x v="589"/>
    <x v="1332"/>
    <s v="Alto"/>
    <x v="0"/>
    <n v="35.822567924165988"/>
    <n v="3"/>
    <s v="SMS"/>
    <x v="2"/>
    <b v="1"/>
    <x v="0"/>
    <x v="0"/>
  </r>
  <r>
    <x v="6466"/>
    <x v="0"/>
    <x v="31"/>
    <n v="0"/>
    <n v="7"/>
    <x v="0"/>
    <x v="0"/>
    <n v="26"/>
    <s v="AZ"/>
    <s v="Female"/>
    <x v="0"/>
    <n v="46"/>
    <x v="0"/>
    <x v="0"/>
    <x v="0"/>
    <n v="0"/>
    <x v="0"/>
    <x v="0"/>
    <s v="direct debit"/>
    <n v="18"/>
    <x v="1"/>
    <n v="18"/>
    <n v="393"/>
    <x v="0"/>
    <m/>
    <s v="2021-04-12"/>
    <x v="1378"/>
    <x v="883"/>
    <s v="Alto"/>
    <x v="0"/>
    <n v="15.78171216895795"/>
    <n v="4"/>
    <s v="SMS"/>
    <x v="2"/>
    <b v="1"/>
    <x v="0"/>
    <x v="0"/>
  </r>
  <r>
    <x v="6467"/>
    <x v="0"/>
    <x v="33"/>
    <n v="0"/>
    <n v="10"/>
    <x v="1"/>
    <x v="1"/>
    <n v="0"/>
    <s v="AL"/>
    <s v="Female"/>
    <x v="0"/>
    <n v="39"/>
    <x v="0"/>
    <x v="0"/>
    <x v="0"/>
    <n v="0"/>
    <x v="0"/>
    <x v="0"/>
    <s v="CREDIT CARD"/>
    <n v="39"/>
    <x v="0"/>
    <n v="39"/>
    <n v="895"/>
    <x v="0"/>
    <m/>
    <s v="2020/11/29"/>
    <x v="276"/>
    <x v="1176"/>
    <s v="Medio"/>
    <x v="2"/>
    <n v="33.926389061054103"/>
    <n v="7"/>
    <s v="SMS"/>
    <x v="2"/>
    <b v="0"/>
    <x v="1"/>
    <x v="2"/>
  </r>
  <r>
    <x v="6468"/>
    <x v="0"/>
    <x v="38"/>
    <n v="0"/>
    <n v="17"/>
    <x v="1"/>
    <x v="1"/>
    <n v="0"/>
    <s v="VA"/>
    <s v="Female"/>
    <x v="0"/>
    <n v="33"/>
    <x v="0"/>
    <x v="0"/>
    <x v="1"/>
    <n v="2"/>
    <x v="0"/>
    <x v="1"/>
    <s v="CREDIT CARD"/>
    <n v="37"/>
    <x v="0"/>
    <n v="37"/>
    <n v="582"/>
    <x v="0"/>
    <m/>
    <s v="2022-09-08"/>
    <x v="1301"/>
    <x v="374"/>
    <s v="Medio"/>
    <x v="2"/>
    <n v="32.064552922160182"/>
    <n v="4"/>
    <s v="Email"/>
    <x v="0"/>
    <b v="1"/>
    <x v="0"/>
    <x v="4"/>
  </r>
  <r>
    <x v="6469"/>
    <x v="0"/>
    <x v="49"/>
    <n v="0"/>
    <n v="4"/>
    <x v="0"/>
    <x v="0"/>
    <n v="50"/>
    <s v="NH"/>
    <s v="Female"/>
    <x v="0"/>
    <n v="83"/>
    <x v="0"/>
    <x v="1"/>
    <x v="1"/>
    <n v="3"/>
    <x v="0"/>
    <x v="2"/>
    <s v="CREDIT CARD"/>
    <n v="21"/>
    <x v="0"/>
    <n v="21"/>
    <n v="1183"/>
    <x v="0"/>
    <m/>
    <s v="2021-11-23"/>
    <x v="1374"/>
    <x v="1304"/>
    <s v="Alto"/>
    <x v="0"/>
    <n v="17.251905205267171"/>
    <n v="4"/>
    <s v="SMS"/>
    <x v="2"/>
    <b v="1"/>
    <x v="0"/>
    <x v="0"/>
  </r>
  <r>
    <x v="6470"/>
    <x v="0"/>
    <x v="5"/>
    <n v="0"/>
    <n v="30"/>
    <x v="1"/>
    <x v="1"/>
    <n v="0"/>
    <s v="UT"/>
    <s v="Female"/>
    <x v="0"/>
    <n v="29"/>
    <x v="1"/>
    <x v="0"/>
    <x v="0"/>
    <n v="0"/>
    <x v="0"/>
    <x v="0"/>
    <s v="direct debit"/>
    <n v="11"/>
    <x v="1"/>
    <n v="11"/>
    <n v="341"/>
    <x v="0"/>
    <m/>
    <s v="2021/07/22"/>
    <x v="421"/>
    <x v="446"/>
    <s v="Alto"/>
    <x v="0"/>
    <n v="9.1709663486675534"/>
    <n v="9"/>
    <s v="Email"/>
    <x v="0"/>
    <b v="1"/>
    <x v="0"/>
    <x v="3"/>
  </r>
  <r>
    <x v="6471"/>
    <x v="0"/>
    <x v="8"/>
    <n v="2"/>
    <n v="1"/>
    <x v="1"/>
    <x v="1"/>
    <n v="0"/>
    <s v="SD"/>
    <s v="Female"/>
    <x v="0"/>
    <n v="48"/>
    <x v="0"/>
    <x v="0"/>
    <x v="0"/>
    <n v="0"/>
    <x v="0"/>
    <x v="0"/>
    <s v="direct debit"/>
    <n v="48"/>
    <x v="1"/>
    <n v="48"/>
    <n v="92"/>
    <x v="0"/>
    <m/>
    <s v="2023/10/11"/>
    <x v="134"/>
    <x v="1102"/>
    <s v="Medio"/>
    <x v="2"/>
    <n v="51.274282975468267"/>
    <n v="6"/>
    <s v="SMS"/>
    <x v="2"/>
    <b v="0"/>
    <x v="1"/>
    <x v="2"/>
  </r>
  <r>
    <x v="6472"/>
    <x v="0"/>
    <x v="16"/>
    <n v="0"/>
    <n v="13"/>
    <x v="1"/>
    <x v="1"/>
    <n v="0"/>
    <s v="MS"/>
    <s v="Female"/>
    <x v="0"/>
    <n v="44"/>
    <x v="0"/>
    <x v="0"/>
    <x v="1"/>
    <n v="6"/>
    <x v="1"/>
    <x v="2"/>
    <s v="CREDIT CARD"/>
    <n v="44"/>
    <x v="0"/>
    <n v="44"/>
    <n v="3128"/>
    <x v="0"/>
    <m/>
    <s v="2020-05-15"/>
    <x v="909"/>
    <x v="185"/>
    <s v="Medio"/>
    <x v="2"/>
    <n v="37.258657079257922"/>
    <n v="10"/>
    <s v="Teléfono"/>
    <x v="1"/>
    <b v="0"/>
    <x v="1"/>
    <x v="2"/>
  </r>
  <r>
    <x v="6473"/>
    <x v="1"/>
    <x v="12"/>
    <n v="3"/>
    <n v="2"/>
    <x v="1"/>
    <x v="1"/>
    <n v="0"/>
    <s v="NE"/>
    <s v="Female"/>
    <x v="0"/>
    <n v="61"/>
    <x v="0"/>
    <x v="0"/>
    <x v="0"/>
    <n v="0"/>
    <x v="0"/>
    <x v="0"/>
    <s v="direct debit"/>
    <n v="27"/>
    <x v="1"/>
    <n v="27"/>
    <n v="27"/>
    <x v="1"/>
    <s v="Competitor made better offer"/>
    <s v="2022/05/21"/>
    <x v="652"/>
    <x v="163"/>
    <s v="Medio"/>
    <x v="2"/>
    <n v="29.466260652096139"/>
    <n v="5"/>
    <s v="SMS"/>
    <x v="2"/>
    <b v="1"/>
    <x v="0"/>
    <x v="0"/>
  </r>
  <r>
    <x v="6474"/>
    <x v="0"/>
    <x v="12"/>
    <n v="1"/>
    <n v="14"/>
    <x v="0"/>
    <x v="0"/>
    <n v="6"/>
    <s v="NE"/>
    <s v="Hombre"/>
    <x v="1"/>
    <n v="52"/>
    <x v="0"/>
    <x v="0"/>
    <x v="0"/>
    <n v="0"/>
    <x v="0"/>
    <x v="0"/>
    <s v="direct debit"/>
    <n v="25"/>
    <x v="1"/>
    <n v="25"/>
    <n v="25"/>
    <x v="0"/>
    <m/>
    <s v="2020/11/04"/>
    <x v="1258"/>
    <x v="58"/>
    <s v="Alto"/>
    <x v="0"/>
    <n v="20.139079844282609"/>
    <n v="5"/>
    <s v="Email"/>
    <x v="0"/>
    <b v="0"/>
    <x v="1"/>
    <x v="0"/>
  </r>
  <r>
    <x v="6475"/>
    <x v="0"/>
    <x v="45"/>
    <n v="0"/>
    <n v="20"/>
    <x v="1"/>
    <x v="1"/>
    <n v="0"/>
    <s v="PA"/>
    <s v="Female"/>
    <x v="0"/>
    <n v="22"/>
    <x v="1"/>
    <x v="0"/>
    <x v="0"/>
    <n v="0"/>
    <x v="0"/>
    <x v="1"/>
    <s v="CREDIT CARD"/>
    <n v="21"/>
    <x v="0"/>
    <n v="21"/>
    <n v="277"/>
    <x v="0"/>
    <m/>
    <s v="2023/05/26"/>
    <x v="434"/>
    <x v="563"/>
    <s v="Bajo"/>
    <x v="1"/>
    <n v="21.516295934082301"/>
    <n v="2"/>
    <s v="Teléfono"/>
    <x v="1"/>
    <b v="1"/>
    <x v="0"/>
    <x v="0"/>
  </r>
  <r>
    <x v="6476"/>
    <x v="0"/>
    <x v="60"/>
    <n v="0"/>
    <n v="10"/>
    <x v="1"/>
    <x v="1"/>
    <n v="0"/>
    <s v="KY"/>
    <s v="Hombre"/>
    <x v="1"/>
    <n v="29"/>
    <x v="1"/>
    <x v="0"/>
    <x v="1"/>
    <n v="3"/>
    <x v="0"/>
    <x v="0"/>
    <s v="direct debit"/>
    <n v="30"/>
    <x v="1"/>
    <n v="30"/>
    <n v="1670"/>
    <x v="0"/>
    <m/>
    <s v="2022/11/14"/>
    <x v="236"/>
    <x v="203"/>
    <s v="Alto"/>
    <x v="0"/>
    <n v="35.267596264946498"/>
    <n v="8"/>
    <s v="SMS"/>
    <x v="2"/>
    <b v="1"/>
    <x v="0"/>
    <x v="3"/>
  </r>
  <r>
    <x v="6477"/>
    <x v="1"/>
    <x v="8"/>
    <n v="4"/>
    <n v="1"/>
    <x v="1"/>
    <x v="1"/>
    <n v="0"/>
    <s v="MI"/>
    <s v="Female"/>
    <x v="0"/>
    <n v="54"/>
    <x v="0"/>
    <x v="0"/>
    <x v="0"/>
    <n v="0"/>
    <x v="1"/>
    <x v="0"/>
    <s v="direct debit"/>
    <n v="38"/>
    <x v="1"/>
    <n v="38"/>
    <n v="81"/>
    <x v="1"/>
    <s v="Competitor had better devices"/>
    <s v="2023/07/05"/>
    <x v="957"/>
    <x v="173"/>
    <s v="Medio"/>
    <x v="2"/>
    <n v="35.093315591355122"/>
    <n v="7"/>
    <s v="Teléfono"/>
    <x v="1"/>
    <b v="1"/>
    <x v="0"/>
    <x v="4"/>
  </r>
  <r>
    <x v="6478"/>
    <x v="0"/>
    <x v="1"/>
    <n v="0"/>
    <n v="6"/>
    <x v="0"/>
    <x v="0"/>
    <n v="13"/>
    <s v="OR"/>
    <s v="Female"/>
    <x v="0"/>
    <n v="67"/>
    <x v="0"/>
    <x v="1"/>
    <x v="1"/>
    <n v="6"/>
    <x v="1"/>
    <x v="1"/>
    <s v="direct debit"/>
    <n v="56"/>
    <x v="1"/>
    <n v="56"/>
    <n v="3553"/>
    <x v="0"/>
    <m/>
    <s v="2021-07-12"/>
    <x v="906"/>
    <x v="119"/>
    <s v="Bajo"/>
    <x v="1"/>
    <n v="62.004440287020778"/>
    <n v="10"/>
    <s v="SMS"/>
    <x v="2"/>
    <b v="1"/>
    <x v="0"/>
    <x v="3"/>
  </r>
  <r>
    <x v="5923"/>
    <x v="1"/>
    <x v="8"/>
    <n v="4"/>
    <n v="5"/>
    <x v="1"/>
    <x v="1"/>
    <n v="0"/>
    <s v="OK"/>
    <s v="Female"/>
    <x v="0"/>
    <n v="36"/>
    <x v="0"/>
    <x v="0"/>
    <x v="0"/>
    <n v="0"/>
    <x v="0"/>
    <x v="0"/>
    <s v="CREDIT CARD"/>
    <n v="26"/>
    <x v="0"/>
    <n v="26"/>
    <n v="52"/>
    <x v="4"/>
    <s v="Long distance charges"/>
    <s v="2022-07-08"/>
    <x v="1394"/>
    <x v="138"/>
    <s v="Bajo"/>
    <x v="1"/>
    <n v="27.302332497329211"/>
    <n v="1"/>
    <s v="SMS"/>
    <x v="2"/>
    <b v="0"/>
    <x v="1"/>
    <x v="0"/>
  </r>
  <r>
    <x v="6479"/>
    <x v="0"/>
    <x v="13"/>
    <n v="0"/>
    <n v="3"/>
    <x v="1"/>
    <x v="1"/>
    <n v="0"/>
    <s v="NJ"/>
    <s v="Female"/>
    <x v="0"/>
    <n v="68"/>
    <x v="0"/>
    <x v="1"/>
    <x v="0"/>
    <n v="0"/>
    <x v="0"/>
    <x v="1"/>
    <s v="direct debit"/>
    <n v="28"/>
    <x v="1"/>
    <n v="28"/>
    <n v="1256"/>
    <x v="0"/>
    <m/>
    <s v="2020-01-27"/>
    <x v="249"/>
    <x v="96"/>
    <s v="Bajo"/>
    <x v="1"/>
    <n v="22.633154487054821"/>
    <n v="10"/>
    <s v="Teléfono"/>
    <x v="1"/>
    <b v="0"/>
    <x v="1"/>
    <x v="3"/>
  </r>
  <r>
    <x v="6480"/>
    <x v="1"/>
    <x v="2"/>
    <n v="3"/>
    <n v="5"/>
    <x v="1"/>
    <x v="1"/>
    <n v="0"/>
    <s v="KY"/>
    <s v="Female"/>
    <x v="0"/>
    <n v="35"/>
    <x v="0"/>
    <x v="0"/>
    <x v="0"/>
    <n v="0"/>
    <x v="0"/>
    <x v="0"/>
    <s v="direct debit"/>
    <n v="32"/>
    <x v="1"/>
    <n v="32"/>
    <n v="394"/>
    <x v="3"/>
    <s v="Attitude of support person"/>
    <s v="2023-11-01"/>
    <x v="448"/>
    <x v="1436"/>
    <s v="Alto"/>
    <x v="0"/>
    <n v="37.205837968761138"/>
    <n v="3"/>
    <s v="SMS"/>
    <x v="2"/>
    <b v="1"/>
    <x v="0"/>
    <x v="2"/>
  </r>
  <r>
    <x v="6481"/>
    <x v="1"/>
    <x v="68"/>
    <n v="4"/>
    <n v="0"/>
    <x v="0"/>
    <x v="0"/>
    <n v="0"/>
    <s v="CO"/>
    <s v="Female"/>
    <x v="0"/>
    <n v="25"/>
    <x v="1"/>
    <x v="0"/>
    <x v="0"/>
    <n v="0"/>
    <x v="0"/>
    <x v="1"/>
    <s v="direct debit"/>
    <n v="13"/>
    <x v="1"/>
    <n v="13"/>
    <n v="646"/>
    <x v="4"/>
    <s v="Price too high"/>
    <s v="2023/12/19"/>
    <x v="699"/>
    <x v="361"/>
    <s v="Alto"/>
    <x v="0"/>
    <n v="12.829924666568971"/>
    <n v="1"/>
    <s v="Teléfono"/>
    <x v="1"/>
    <b v="0"/>
    <x v="1"/>
    <x v="2"/>
  </r>
  <r>
    <x v="6482"/>
    <x v="1"/>
    <x v="8"/>
    <n v="1"/>
    <n v="1"/>
    <x v="1"/>
    <x v="1"/>
    <n v="0"/>
    <s v="MS"/>
    <s v="Hombre"/>
    <x v="1"/>
    <n v="45"/>
    <x v="0"/>
    <x v="0"/>
    <x v="0"/>
    <n v="0"/>
    <x v="1"/>
    <x v="0"/>
    <s v="direct debit"/>
    <n v="45"/>
    <x v="1"/>
    <n v="45"/>
    <n v="86"/>
    <x v="2"/>
    <s v="Service dissatisfaction"/>
    <s v="2023/07/08"/>
    <x v="391"/>
    <x v="445"/>
    <s v="Bajo"/>
    <x v="1"/>
    <n v="50.590111506428521"/>
    <n v="3"/>
    <s v="SMS"/>
    <x v="2"/>
    <b v="1"/>
    <x v="0"/>
    <x v="4"/>
  </r>
  <r>
    <x v="6483"/>
    <x v="0"/>
    <x v="56"/>
    <n v="0"/>
    <n v="30"/>
    <x v="1"/>
    <x v="1"/>
    <n v="0"/>
    <s v="IL"/>
    <s v="Female"/>
    <x v="0"/>
    <n v="28"/>
    <x v="1"/>
    <x v="0"/>
    <x v="1"/>
    <n v="5"/>
    <x v="0"/>
    <x v="2"/>
    <s v="direct debit"/>
    <n v="29"/>
    <x v="1"/>
    <n v="29"/>
    <n v="1931"/>
    <x v="0"/>
    <m/>
    <s v="2021-01-24"/>
    <x v="0"/>
    <x v="22"/>
    <s v="Medio"/>
    <x v="2"/>
    <n v="30.627545826225401"/>
    <n v="8"/>
    <s v="Email"/>
    <x v="0"/>
    <b v="1"/>
    <x v="0"/>
    <x v="3"/>
  </r>
  <r>
    <x v="6484"/>
    <x v="0"/>
    <x v="16"/>
    <n v="0"/>
    <n v="10"/>
    <x v="1"/>
    <x v="1"/>
    <n v="0"/>
    <s v="MD"/>
    <s v="Hombre"/>
    <x v="1"/>
    <n v="26"/>
    <x v="1"/>
    <x v="0"/>
    <x v="1"/>
    <n v="3"/>
    <x v="1"/>
    <x v="2"/>
    <s v="direct debit"/>
    <n v="50"/>
    <x v="1"/>
    <n v="50"/>
    <n v="3551"/>
    <x v="0"/>
    <m/>
    <s v="2021/02/17"/>
    <x v="370"/>
    <x v="1446"/>
    <s v="Medio"/>
    <x v="2"/>
    <n v="44.1337001222578"/>
    <n v="4"/>
    <s v="Email"/>
    <x v="0"/>
    <b v="1"/>
    <x v="0"/>
    <x v="3"/>
  </r>
  <r>
    <x v="6485"/>
    <x v="0"/>
    <x v="16"/>
    <n v="0"/>
    <n v="14"/>
    <x v="0"/>
    <x v="0"/>
    <n v="22"/>
    <s v="CO"/>
    <s v="Hombre"/>
    <x v="1"/>
    <n v="78"/>
    <x v="0"/>
    <x v="1"/>
    <x v="0"/>
    <n v="0"/>
    <x v="1"/>
    <x v="0"/>
    <s v="direct debit"/>
    <n v="26"/>
    <x v="1"/>
    <n v="26"/>
    <n v="1901"/>
    <x v="0"/>
    <m/>
    <s v="2023-06-10"/>
    <x v="82"/>
    <x v="888"/>
    <s v="Bajo"/>
    <x v="1"/>
    <n v="27.546408101275379"/>
    <n v="2"/>
    <s v="SMS"/>
    <x v="2"/>
    <b v="0"/>
    <x v="1"/>
    <x v="0"/>
  </r>
  <r>
    <x v="6486"/>
    <x v="0"/>
    <x v="42"/>
    <n v="0"/>
    <n v="0"/>
    <x v="0"/>
    <x v="0"/>
    <n v="0"/>
    <s v="AL"/>
    <s v="Female"/>
    <x v="0"/>
    <n v="25"/>
    <x v="1"/>
    <x v="0"/>
    <x v="1"/>
    <n v="6"/>
    <x v="0"/>
    <x v="2"/>
    <s v="CREDIT CARD"/>
    <n v="9"/>
    <x v="0"/>
    <n v="9"/>
    <n v="430"/>
    <x v="0"/>
    <m/>
    <s v="2020/03/21"/>
    <x v="766"/>
    <x v="43"/>
    <s v="Bajo"/>
    <x v="1"/>
    <n v="7.4628657476432458"/>
    <n v="10"/>
    <s v="SMS"/>
    <x v="2"/>
    <b v="1"/>
    <x v="0"/>
    <x v="0"/>
  </r>
  <r>
    <x v="6487"/>
    <x v="0"/>
    <x v="55"/>
    <n v="0"/>
    <n v="26"/>
    <x v="1"/>
    <x v="1"/>
    <n v="0"/>
    <s v="OR"/>
    <s v="Hombre"/>
    <x v="1"/>
    <n v="35"/>
    <x v="0"/>
    <x v="0"/>
    <x v="1"/>
    <n v="2"/>
    <x v="0"/>
    <x v="1"/>
    <s v="direct debit"/>
    <n v="36"/>
    <x v="1"/>
    <n v="36"/>
    <n v="1849"/>
    <x v="0"/>
    <m/>
    <s v="2020/12/11"/>
    <x v="911"/>
    <x v="963"/>
    <s v="Alto"/>
    <x v="0"/>
    <n v="32.207341386421419"/>
    <n v="8"/>
    <s v="SMS"/>
    <x v="2"/>
    <b v="0"/>
    <x v="1"/>
    <x v="0"/>
  </r>
  <r>
    <x v="6488"/>
    <x v="0"/>
    <x v="41"/>
    <n v="0"/>
    <n v="5"/>
    <x v="1"/>
    <x v="1"/>
    <n v="0"/>
    <s v="AR"/>
    <s v="Hombre"/>
    <x v="1"/>
    <n v="34"/>
    <x v="0"/>
    <x v="0"/>
    <x v="1"/>
    <n v="6"/>
    <x v="0"/>
    <x v="1"/>
    <s v="direct debit"/>
    <n v="17"/>
    <x v="1"/>
    <n v="17"/>
    <n v="1221"/>
    <x v="0"/>
    <m/>
    <s v="2020-10-11"/>
    <x v="111"/>
    <x v="154"/>
    <s v="Bajo"/>
    <x v="1"/>
    <n v="20.138721100775982"/>
    <n v="7"/>
    <s v="SMS"/>
    <x v="2"/>
    <b v="1"/>
    <x v="0"/>
    <x v="2"/>
  </r>
  <r>
    <x v="6489"/>
    <x v="0"/>
    <x v="72"/>
    <n v="0"/>
    <n v="27"/>
    <x v="1"/>
    <x v="1"/>
    <n v="0"/>
    <s v="SC"/>
    <s v="Hombre"/>
    <x v="1"/>
    <n v="61"/>
    <x v="0"/>
    <x v="0"/>
    <x v="1"/>
    <n v="6"/>
    <x v="1"/>
    <x v="1"/>
    <s v="direct debit"/>
    <n v="23"/>
    <x v="1"/>
    <n v="23"/>
    <n v="1688"/>
    <x v="0"/>
    <m/>
    <s v="2020-10-28"/>
    <x v="721"/>
    <x v="838"/>
    <s v="Alto"/>
    <x v="0"/>
    <n v="24.03898700617512"/>
    <n v="2"/>
    <s v="Teléfono"/>
    <x v="1"/>
    <b v="1"/>
    <x v="0"/>
    <x v="4"/>
  </r>
  <r>
    <x v="6490"/>
    <x v="1"/>
    <x v="31"/>
    <n v="0"/>
    <n v="26"/>
    <x v="1"/>
    <x v="1"/>
    <n v="0"/>
    <s v="NH"/>
    <s v="Female"/>
    <x v="0"/>
    <n v="27"/>
    <x v="1"/>
    <x v="0"/>
    <x v="0"/>
    <n v="0"/>
    <x v="0"/>
    <x v="0"/>
    <s v="PAPER CHECK"/>
    <n v="42"/>
    <x v="3"/>
    <n v="42"/>
    <n v="920"/>
    <x v="1"/>
    <s v="Competitor had better devices"/>
    <s v="2022/03/09"/>
    <x v="1403"/>
    <x v="621"/>
    <s v="Medio"/>
    <x v="2"/>
    <n v="48.549261893466728"/>
    <n v="6"/>
    <s v="Teléfono"/>
    <x v="1"/>
    <b v="0"/>
    <x v="1"/>
    <x v="4"/>
  </r>
  <r>
    <x v="6491"/>
    <x v="0"/>
    <x v="41"/>
    <n v="0"/>
    <n v="19"/>
    <x v="1"/>
    <x v="1"/>
    <n v="0"/>
    <s v="CO"/>
    <s v="Hombre"/>
    <x v="1"/>
    <n v="19"/>
    <x v="1"/>
    <x v="0"/>
    <x v="0"/>
    <n v="0"/>
    <x v="1"/>
    <x v="0"/>
    <s v="direct debit"/>
    <n v="21"/>
    <x v="1"/>
    <n v="21"/>
    <n v="1464"/>
    <x v="0"/>
    <m/>
    <s v="2020-12-05"/>
    <x v="590"/>
    <x v="27"/>
    <s v="Alto"/>
    <x v="0"/>
    <n v="24.112444686836511"/>
    <n v="1"/>
    <s v="Teléfono"/>
    <x v="1"/>
    <b v="1"/>
    <x v="0"/>
    <x v="0"/>
  </r>
  <r>
    <x v="6492"/>
    <x v="0"/>
    <x v="43"/>
    <n v="0"/>
    <n v="3"/>
    <x v="0"/>
    <x v="0"/>
    <n v="39"/>
    <s v="WV"/>
    <s v="Hombre"/>
    <x v="1"/>
    <n v="60"/>
    <x v="0"/>
    <x v="0"/>
    <x v="0"/>
    <n v="0"/>
    <x v="0"/>
    <x v="0"/>
    <s v="direct debit"/>
    <n v="29"/>
    <x v="1"/>
    <n v="29"/>
    <n v="846"/>
    <x v="0"/>
    <m/>
    <s v="2020/07/09"/>
    <x v="651"/>
    <x v="970"/>
    <s v="Bajo"/>
    <x v="1"/>
    <n v="27.9588690973589"/>
    <n v="2"/>
    <s v="SMS"/>
    <x v="2"/>
    <b v="1"/>
    <x v="0"/>
    <x v="4"/>
  </r>
  <r>
    <x v="6493"/>
    <x v="0"/>
    <x v="39"/>
    <n v="1"/>
    <n v="14"/>
    <x v="0"/>
    <x v="0"/>
    <n v="44"/>
    <s v="ND"/>
    <s v="Female"/>
    <x v="0"/>
    <n v="63"/>
    <x v="0"/>
    <x v="0"/>
    <x v="0"/>
    <n v="0"/>
    <x v="0"/>
    <x v="2"/>
    <s v="direct debit"/>
    <n v="50"/>
    <x v="1"/>
    <n v="50"/>
    <n v="3568"/>
    <x v="0"/>
    <m/>
    <s v="2021-05-13"/>
    <x v="812"/>
    <x v="1032"/>
    <s v="Bajo"/>
    <x v="1"/>
    <n v="43.445455206932102"/>
    <n v="6"/>
    <s v="Teléfono"/>
    <x v="1"/>
    <b v="0"/>
    <x v="1"/>
    <x v="0"/>
  </r>
  <r>
    <x v="6494"/>
    <x v="0"/>
    <x v="33"/>
    <n v="0"/>
    <n v="37"/>
    <x v="1"/>
    <x v="1"/>
    <n v="0"/>
    <s v="MN"/>
    <s v="Hombre"/>
    <x v="1"/>
    <n v="27"/>
    <x v="1"/>
    <x v="0"/>
    <x v="0"/>
    <n v="0"/>
    <x v="1"/>
    <x v="0"/>
    <s v="CREDIT CARD"/>
    <n v="33"/>
    <x v="0"/>
    <n v="33"/>
    <n v="775"/>
    <x v="0"/>
    <m/>
    <s v="2021-05-28"/>
    <x v="395"/>
    <x v="412"/>
    <s v="Alto"/>
    <x v="0"/>
    <n v="38.767030028713698"/>
    <n v="10"/>
    <s v="Email"/>
    <x v="0"/>
    <b v="1"/>
    <x v="0"/>
    <x v="0"/>
  </r>
  <r>
    <x v="6495"/>
    <x v="0"/>
    <x v="60"/>
    <n v="0"/>
    <n v="2"/>
    <x v="0"/>
    <x v="0"/>
    <n v="4"/>
    <s v="IA"/>
    <s v="Hombre"/>
    <x v="1"/>
    <n v="56"/>
    <x v="0"/>
    <x v="0"/>
    <x v="1"/>
    <n v="6"/>
    <x v="0"/>
    <x v="1"/>
    <s v="direct debit"/>
    <n v="44"/>
    <x v="1"/>
    <n v="44"/>
    <n v="2432"/>
    <x v="0"/>
    <m/>
    <s v="2022/06/10"/>
    <x v="1020"/>
    <x v="507"/>
    <s v="Medio"/>
    <x v="2"/>
    <n v="50.26928764485136"/>
    <n v="7"/>
    <s v="SMS"/>
    <x v="2"/>
    <b v="0"/>
    <x v="1"/>
    <x v="3"/>
  </r>
  <r>
    <x v="6496"/>
    <x v="0"/>
    <x v="9"/>
    <n v="1"/>
    <n v="15"/>
    <x v="1"/>
    <x v="1"/>
    <n v="0"/>
    <s v="VA"/>
    <s v="Hombre"/>
    <x v="1"/>
    <n v="68"/>
    <x v="0"/>
    <x v="1"/>
    <x v="0"/>
    <n v="0"/>
    <x v="0"/>
    <x v="0"/>
    <s v="PAPER CHECK"/>
    <n v="33"/>
    <x v="3"/>
    <n v="33"/>
    <n v="114"/>
    <x v="0"/>
    <m/>
    <s v="2021-12-13"/>
    <x v="624"/>
    <x v="1200"/>
    <s v="Bajo"/>
    <x v="1"/>
    <n v="36.042084398784517"/>
    <n v="1"/>
    <s v="Teléfono"/>
    <x v="1"/>
    <b v="1"/>
    <x v="0"/>
    <x v="3"/>
  </r>
  <r>
    <x v="6497"/>
    <x v="0"/>
    <x v="38"/>
    <n v="2"/>
    <n v="6"/>
    <x v="1"/>
    <x v="1"/>
    <n v="0"/>
    <s v="NH"/>
    <s v="Hombre"/>
    <x v="1"/>
    <n v="57"/>
    <x v="0"/>
    <x v="0"/>
    <x v="0"/>
    <n v="0"/>
    <x v="0"/>
    <x v="0"/>
    <s v="direct debit"/>
    <n v="38"/>
    <x v="1"/>
    <n v="38"/>
    <n v="619"/>
    <x v="0"/>
    <m/>
    <s v="2022/01/24"/>
    <x v="1276"/>
    <x v="366"/>
    <s v="Alto"/>
    <x v="0"/>
    <n v="40.074470099459532"/>
    <n v="7"/>
    <s v="SMS"/>
    <x v="2"/>
    <b v="0"/>
    <x v="1"/>
    <x v="0"/>
  </r>
  <r>
    <x v="6498"/>
    <x v="0"/>
    <x v="16"/>
    <n v="0"/>
    <n v="17"/>
    <x v="1"/>
    <x v="1"/>
    <n v="0"/>
    <s v="ID"/>
    <s v="Hombre"/>
    <x v="1"/>
    <n v="22"/>
    <x v="1"/>
    <x v="0"/>
    <x v="1"/>
    <n v="2"/>
    <x v="1"/>
    <x v="2"/>
    <s v="CREDIT CARD"/>
    <n v="33"/>
    <x v="0"/>
    <n v="33"/>
    <n v="2401"/>
    <x v="0"/>
    <m/>
    <s v="2023-03-08"/>
    <x v="626"/>
    <x v="591"/>
    <s v="Medio"/>
    <x v="2"/>
    <n v="29.785484406885459"/>
    <n v="9"/>
    <s v="Teléfono"/>
    <x v="1"/>
    <b v="0"/>
    <x v="1"/>
    <x v="0"/>
  </r>
  <r>
    <x v="6499"/>
    <x v="1"/>
    <x v="12"/>
    <n v="1"/>
    <n v="7"/>
    <x v="1"/>
    <x v="1"/>
    <n v="0"/>
    <s v="MS"/>
    <s v="Female"/>
    <x v="0"/>
    <n v="46"/>
    <x v="0"/>
    <x v="0"/>
    <x v="0"/>
    <n v="0"/>
    <x v="0"/>
    <x v="0"/>
    <s v="CREDIT CARD"/>
    <n v="34"/>
    <x v="0"/>
    <n v="34"/>
    <n v="34"/>
    <x v="4"/>
    <s v="Long distance charges"/>
    <s v="2020-05-30"/>
    <x v="109"/>
    <x v="1343"/>
    <s v="Medio"/>
    <x v="2"/>
    <n v="36.741842206761767"/>
    <n v="3"/>
    <s v="Teléfono"/>
    <x v="1"/>
    <b v="0"/>
    <x v="1"/>
    <x v="2"/>
  </r>
  <r>
    <x v="6500"/>
    <x v="0"/>
    <x v="23"/>
    <n v="0"/>
    <n v="9"/>
    <x v="1"/>
    <x v="1"/>
    <n v="0"/>
    <s v="CT"/>
    <s v="Female"/>
    <x v="0"/>
    <n v="29"/>
    <x v="1"/>
    <x v="0"/>
    <x v="0"/>
    <n v="0"/>
    <x v="1"/>
    <x v="0"/>
    <s v="direct debit"/>
    <n v="30"/>
    <x v="1"/>
    <n v="30"/>
    <n v="1254"/>
    <x v="0"/>
    <m/>
    <s v="2020/07/27"/>
    <x v="335"/>
    <x v="308"/>
    <s v="Medio"/>
    <x v="2"/>
    <n v="32.51402962153383"/>
    <n v="6"/>
    <s v="Teléfono"/>
    <x v="1"/>
    <b v="0"/>
    <x v="1"/>
    <x v="2"/>
  </r>
  <r>
    <x v="6501"/>
    <x v="0"/>
    <x v="10"/>
    <n v="0"/>
    <n v="29"/>
    <x v="1"/>
    <x v="1"/>
    <n v="0"/>
    <s v="MI"/>
    <s v="Hombre"/>
    <x v="1"/>
    <n v="30"/>
    <x v="0"/>
    <x v="0"/>
    <x v="0"/>
    <n v="0"/>
    <x v="1"/>
    <x v="0"/>
    <s v="direct debit"/>
    <n v="30"/>
    <x v="1"/>
    <n v="30"/>
    <n v="1226"/>
    <x v="0"/>
    <m/>
    <s v="2021-07-09"/>
    <x v="154"/>
    <x v="1219"/>
    <s v="Bajo"/>
    <x v="1"/>
    <n v="28.35533059178454"/>
    <n v="3"/>
    <s v="Teléfono"/>
    <x v="1"/>
    <b v="1"/>
    <x v="0"/>
    <x v="2"/>
  </r>
  <r>
    <x v="6502"/>
    <x v="1"/>
    <x v="4"/>
    <n v="1"/>
    <n v="10"/>
    <x v="1"/>
    <x v="1"/>
    <n v="0"/>
    <s v="MT"/>
    <s v="Hombre"/>
    <x v="1"/>
    <n v="27"/>
    <x v="1"/>
    <x v="0"/>
    <x v="0"/>
    <n v="0"/>
    <x v="1"/>
    <x v="0"/>
    <s v="direct debit"/>
    <n v="42"/>
    <x v="1"/>
    <n v="42"/>
    <n v="1590"/>
    <x v="5"/>
    <s v="Don't know"/>
    <s v="2021/08/16"/>
    <x v="1040"/>
    <x v="434"/>
    <s v="Alto"/>
    <x v="0"/>
    <n v="46.101861773223"/>
    <n v="4"/>
    <s v="Teléfono"/>
    <x v="1"/>
    <b v="0"/>
    <x v="1"/>
    <x v="0"/>
  </r>
  <r>
    <x v="6503"/>
    <x v="0"/>
    <x v="41"/>
    <n v="0"/>
    <n v="0"/>
    <x v="0"/>
    <x v="0"/>
    <n v="0"/>
    <s v="MA"/>
    <s v="Hombre"/>
    <x v="1"/>
    <n v="24"/>
    <x v="1"/>
    <x v="0"/>
    <x v="0"/>
    <n v="0"/>
    <x v="0"/>
    <x v="2"/>
    <s v="CREDIT CARD"/>
    <n v="10"/>
    <x v="0"/>
    <n v="10"/>
    <n v="723"/>
    <x v="0"/>
    <m/>
    <s v="2022-01-06"/>
    <x v="529"/>
    <x v="201"/>
    <s v="Medio"/>
    <x v="2"/>
    <n v="9.2387566949516398"/>
    <n v="8"/>
    <s v="SMS"/>
    <x v="2"/>
    <b v="1"/>
    <x v="0"/>
    <x v="0"/>
  </r>
  <r>
    <x v="6504"/>
    <x v="1"/>
    <x v="43"/>
    <n v="2"/>
    <n v="11"/>
    <x v="0"/>
    <x v="0"/>
    <n v="31"/>
    <s v="IN"/>
    <s v="Hombre"/>
    <x v="1"/>
    <n v="75"/>
    <x v="0"/>
    <x v="1"/>
    <x v="0"/>
    <n v="0"/>
    <x v="1"/>
    <x v="0"/>
    <s v="direct debit"/>
    <n v="60"/>
    <x v="1"/>
    <n v="60"/>
    <n v="1719"/>
    <x v="4"/>
    <s v="Extra data charges"/>
    <s v="2022-11-18"/>
    <x v="201"/>
    <x v="197"/>
    <s v="Bajo"/>
    <x v="1"/>
    <n v="68.621959738513681"/>
    <n v="5"/>
    <s v="Email"/>
    <x v="0"/>
    <b v="1"/>
    <x v="0"/>
    <x v="4"/>
  </r>
  <r>
    <x v="6505"/>
    <x v="0"/>
    <x v="11"/>
    <n v="2"/>
    <n v="0"/>
    <x v="0"/>
    <x v="0"/>
    <n v="0"/>
    <s v="NE"/>
    <s v="Hombre"/>
    <x v="1"/>
    <n v="43"/>
    <x v="0"/>
    <x v="0"/>
    <x v="1"/>
    <n v="4"/>
    <x v="0"/>
    <x v="2"/>
    <s v="CREDIT CARD"/>
    <n v="13"/>
    <x v="0"/>
    <n v="13"/>
    <n v="59"/>
    <x v="0"/>
    <m/>
    <s v="2022/01/16"/>
    <x v="168"/>
    <x v="753"/>
    <s v="Medio"/>
    <x v="2"/>
    <n v="15.28249825555945"/>
    <n v="10"/>
    <s v="Email"/>
    <x v="0"/>
    <b v="0"/>
    <x v="1"/>
    <x v="3"/>
  </r>
  <r>
    <x v="6506"/>
    <x v="0"/>
    <x v="4"/>
    <n v="0"/>
    <n v="12"/>
    <x v="1"/>
    <x v="1"/>
    <n v="0"/>
    <s v="PA"/>
    <s v="Hombre"/>
    <x v="1"/>
    <n v="29"/>
    <x v="1"/>
    <x v="0"/>
    <x v="0"/>
    <n v="0"/>
    <x v="0"/>
    <x v="1"/>
    <s v="CREDIT CARD"/>
    <n v="16"/>
    <x v="0"/>
    <n v="16"/>
    <n v="591"/>
    <x v="0"/>
    <m/>
    <s v="2021/06/01"/>
    <x v="574"/>
    <x v="1158"/>
    <s v="Medio"/>
    <x v="2"/>
    <n v="16.122495941528751"/>
    <n v="5"/>
    <s v="SMS"/>
    <x v="2"/>
    <b v="0"/>
    <x v="1"/>
    <x v="3"/>
  </r>
  <r>
    <x v="6507"/>
    <x v="0"/>
    <x v="28"/>
    <n v="0"/>
    <n v="0"/>
    <x v="0"/>
    <x v="0"/>
    <n v="0"/>
    <s v="ID"/>
    <s v="Female"/>
    <x v="0"/>
    <n v="67"/>
    <x v="0"/>
    <x v="1"/>
    <x v="0"/>
    <n v="0"/>
    <x v="0"/>
    <x v="1"/>
    <s v="CREDIT CARD"/>
    <n v="7"/>
    <x v="0"/>
    <n v="7"/>
    <n v="121"/>
    <x v="0"/>
    <m/>
    <s v="2022-02-10"/>
    <x v="139"/>
    <x v="1447"/>
    <s v="Alto"/>
    <x v="0"/>
    <n v="6.4310130147690518"/>
    <n v="1"/>
    <s v="Teléfono"/>
    <x v="1"/>
    <b v="1"/>
    <x v="0"/>
    <x v="0"/>
  </r>
  <r>
    <x v="6508"/>
    <x v="0"/>
    <x v="35"/>
    <n v="0"/>
    <n v="1"/>
    <x v="1"/>
    <x v="1"/>
    <n v="0"/>
    <s v="VA"/>
    <s v="Female"/>
    <x v="0"/>
    <n v="63"/>
    <x v="0"/>
    <x v="0"/>
    <x v="0"/>
    <n v="0"/>
    <x v="0"/>
    <x v="1"/>
    <s v="CREDIT CARD"/>
    <n v="32"/>
    <x v="0"/>
    <n v="32"/>
    <n v="799"/>
    <x v="0"/>
    <m/>
    <s v="2021-07-03"/>
    <x v="91"/>
    <x v="683"/>
    <s v="Bajo"/>
    <x v="1"/>
    <n v="30.571661186092921"/>
    <n v="6"/>
    <s v="Email"/>
    <x v="0"/>
    <b v="0"/>
    <x v="1"/>
    <x v="4"/>
  </r>
  <r>
    <x v="6509"/>
    <x v="0"/>
    <x v="1"/>
    <n v="0"/>
    <n v="4"/>
    <x v="1"/>
    <x v="1"/>
    <n v="0"/>
    <s v="OR"/>
    <s v="Hombre"/>
    <x v="1"/>
    <n v="54"/>
    <x v="0"/>
    <x v="0"/>
    <x v="0"/>
    <n v="0"/>
    <x v="1"/>
    <x v="2"/>
    <s v="CREDIT CARD"/>
    <n v="45"/>
    <x v="0"/>
    <n v="45"/>
    <n v="2898"/>
    <x v="0"/>
    <m/>
    <s v="2020/05/15"/>
    <x v="909"/>
    <x v="718"/>
    <s v="Medio"/>
    <x v="2"/>
    <n v="47.119113752856109"/>
    <n v="8"/>
    <s v="SMS"/>
    <x v="2"/>
    <b v="0"/>
    <x v="1"/>
    <x v="4"/>
  </r>
  <r>
    <x v="6510"/>
    <x v="0"/>
    <x v="47"/>
    <n v="0"/>
    <n v="1"/>
    <x v="1"/>
    <x v="1"/>
    <n v="0"/>
    <s v="SD"/>
    <s v="Female"/>
    <x v="0"/>
    <n v="62"/>
    <x v="0"/>
    <x v="0"/>
    <x v="0"/>
    <n v="0"/>
    <x v="0"/>
    <x v="2"/>
    <s v="direct debit"/>
    <n v="32"/>
    <x v="1"/>
    <n v="32"/>
    <n v="987"/>
    <x v="0"/>
    <m/>
    <s v="2023-12-27"/>
    <x v="1054"/>
    <x v="479"/>
    <s v="Medio"/>
    <x v="2"/>
    <n v="33.631074779646539"/>
    <n v="3"/>
    <s v="Email"/>
    <x v="0"/>
    <b v="1"/>
    <x v="0"/>
    <x v="0"/>
  </r>
  <r>
    <x v="6511"/>
    <x v="1"/>
    <x v="12"/>
    <n v="0"/>
    <n v="7"/>
    <x v="1"/>
    <x v="1"/>
    <n v="0"/>
    <s v="WV"/>
    <s v="Female"/>
    <x v="0"/>
    <n v="67"/>
    <x v="0"/>
    <x v="1"/>
    <x v="0"/>
    <n v="0"/>
    <x v="0"/>
    <x v="0"/>
    <s v="CREDIT CARD"/>
    <n v="10"/>
    <x v="0"/>
    <n v="10"/>
    <n v="10"/>
    <x v="1"/>
    <s v="Competitor had better devices"/>
    <s v="2021-11-23"/>
    <x v="1374"/>
    <x v="156"/>
    <s v="Bajo"/>
    <x v="1"/>
    <n v="8.0332786690657727"/>
    <n v="3"/>
    <s v="SMS"/>
    <x v="2"/>
    <b v="0"/>
    <x v="1"/>
    <x v="4"/>
  </r>
  <r>
    <x v="6512"/>
    <x v="0"/>
    <x v="13"/>
    <n v="0"/>
    <n v="0"/>
    <x v="0"/>
    <x v="0"/>
    <n v="0"/>
    <s v="SD"/>
    <s v="Hombre"/>
    <x v="1"/>
    <n v="20"/>
    <x v="1"/>
    <x v="0"/>
    <x v="0"/>
    <n v="0"/>
    <x v="0"/>
    <x v="0"/>
    <s v="direct debit"/>
    <n v="11"/>
    <x v="1"/>
    <n v="11"/>
    <n v="486"/>
    <x v="0"/>
    <m/>
    <s v="2022/06/11"/>
    <x v="371"/>
    <x v="795"/>
    <s v="Bajo"/>
    <x v="1"/>
    <n v="12.04787990008847"/>
    <n v="4"/>
    <s v="Teléfono"/>
    <x v="1"/>
    <b v="1"/>
    <x v="0"/>
    <x v="0"/>
  </r>
  <r>
    <x v="6513"/>
    <x v="0"/>
    <x v="0"/>
    <n v="0"/>
    <n v="5"/>
    <x v="1"/>
    <x v="1"/>
    <n v="0"/>
    <s v="AZ"/>
    <s v="Female"/>
    <x v="0"/>
    <n v="45"/>
    <x v="0"/>
    <x v="0"/>
    <x v="0"/>
    <n v="0"/>
    <x v="1"/>
    <x v="1"/>
    <s v="direct debit"/>
    <n v="23"/>
    <x v="1"/>
    <n v="23"/>
    <n v="557"/>
    <x v="0"/>
    <m/>
    <s v="2021/03/17"/>
    <x v="986"/>
    <x v="798"/>
    <s v="Medio"/>
    <x v="2"/>
    <n v="18.767990380891749"/>
    <n v="6"/>
    <s v="Email"/>
    <x v="0"/>
    <b v="1"/>
    <x v="0"/>
    <x v="0"/>
  </r>
  <r>
    <x v="6514"/>
    <x v="1"/>
    <x v="37"/>
    <n v="5"/>
    <n v="3"/>
    <x v="1"/>
    <x v="1"/>
    <n v="0"/>
    <s v="IL"/>
    <s v="Hombre"/>
    <x v="1"/>
    <n v="71"/>
    <x v="0"/>
    <x v="1"/>
    <x v="0"/>
    <n v="0"/>
    <x v="0"/>
    <x v="0"/>
    <s v="direct debit"/>
    <n v="48"/>
    <x v="1"/>
    <n v="48"/>
    <n v="326"/>
    <x v="1"/>
    <s v="Competitor made better offer"/>
    <s v="2022-02-15"/>
    <x v="873"/>
    <x v="285"/>
    <s v="Alto"/>
    <x v="0"/>
    <n v="57.047601588836329"/>
    <n v="5"/>
    <s v="SMS"/>
    <x v="2"/>
    <b v="1"/>
    <x v="0"/>
    <x v="2"/>
  </r>
  <r>
    <x v="6515"/>
    <x v="0"/>
    <x v="59"/>
    <n v="0"/>
    <n v="4"/>
    <x v="1"/>
    <x v="1"/>
    <n v="0"/>
    <s v="WY"/>
    <s v="Hombre"/>
    <x v="1"/>
    <n v="37"/>
    <x v="0"/>
    <x v="0"/>
    <x v="0"/>
    <n v="0"/>
    <x v="1"/>
    <x v="1"/>
    <s v="CREDIT CARD"/>
    <n v="42"/>
    <x v="0"/>
    <n v="42"/>
    <n v="2099"/>
    <x v="0"/>
    <m/>
    <s v="2020/08/14"/>
    <x v="162"/>
    <x v="1351"/>
    <s v="Alto"/>
    <x v="0"/>
    <n v="39.033230039125172"/>
    <n v="5"/>
    <s v="Email"/>
    <x v="0"/>
    <b v="1"/>
    <x v="0"/>
    <x v="2"/>
  </r>
  <r>
    <x v="6516"/>
    <x v="0"/>
    <x v="37"/>
    <n v="0"/>
    <n v="0"/>
    <x v="0"/>
    <x v="0"/>
    <n v="0"/>
    <s v="WY"/>
    <s v="Female"/>
    <x v="0"/>
    <n v="46"/>
    <x v="0"/>
    <x v="0"/>
    <x v="0"/>
    <n v="0"/>
    <x v="0"/>
    <x v="0"/>
    <s v="CREDIT CARD"/>
    <n v="7"/>
    <x v="0"/>
    <n v="7"/>
    <n v="54"/>
    <x v="0"/>
    <m/>
    <s v="2021/07/29"/>
    <x v="786"/>
    <x v="751"/>
    <s v="Medio"/>
    <x v="2"/>
    <n v="8.2190574491540147"/>
    <n v="8"/>
    <s v="SMS"/>
    <x v="2"/>
    <b v="1"/>
    <x v="0"/>
    <x v="2"/>
  </r>
  <r>
    <x v="6517"/>
    <x v="0"/>
    <x v="26"/>
    <n v="0"/>
    <n v="4"/>
    <x v="1"/>
    <x v="1"/>
    <n v="0"/>
    <s v="MO"/>
    <s v="Hombre"/>
    <x v="1"/>
    <n v="44"/>
    <x v="0"/>
    <x v="0"/>
    <x v="0"/>
    <n v="0"/>
    <x v="1"/>
    <x v="0"/>
    <s v="CREDIT CARD"/>
    <n v="24"/>
    <x v="0"/>
    <n v="24"/>
    <n v="505"/>
    <x v="0"/>
    <m/>
    <s v="2020-09-16"/>
    <x v="1238"/>
    <x v="277"/>
    <s v="Alto"/>
    <x v="0"/>
    <n v="27.523182276581309"/>
    <n v="9"/>
    <s v="SMS"/>
    <x v="2"/>
    <b v="1"/>
    <x v="0"/>
    <x v="2"/>
  </r>
  <r>
    <x v="6518"/>
    <x v="0"/>
    <x v="48"/>
    <n v="1"/>
    <n v="0"/>
    <x v="0"/>
    <x v="0"/>
    <n v="0"/>
    <s v="MT"/>
    <s v="Female"/>
    <x v="0"/>
    <n v="32"/>
    <x v="0"/>
    <x v="0"/>
    <x v="1"/>
    <n v="2"/>
    <x v="0"/>
    <x v="0"/>
    <s v="CREDIT CARD"/>
    <n v="6"/>
    <x v="0"/>
    <n v="6"/>
    <n v="113"/>
    <x v="0"/>
    <m/>
    <s v="2021-10-05"/>
    <x v="630"/>
    <x v="169"/>
    <s v="Bajo"/>
    <x v="1"/>
    <n v="5.0101192279924076"/>
    <n v="1"/>
    <s v="SMS"/>
    <x v="2"/>
    <b v="0"/>
    <x v="1"/>
    <x v="4"/>
  </r>
  <r>
    <x v="6519"/>
    <x v="1"/>
    <x v="12"/>
    <n v="1"/>
    <n v="15"/>
    <x v="1"/>
    <x v="1"/>
    <n v="0"/>
    <s v="IA"/>
    <s v="Female"/>
    <x v="0"/>
    <n v="22"/>
    <x v="1"/>
    <x v="0"/>
    <x v="0"/>
    <n v="0"/>
    <x v="0"/>
    <x v="0"/>
    <s v="CREDIT CARD"/>
    <n v="31"/>
    <x v="0"/>
    <n v="31"/>
    <n v="31"/>
    <x v="2"/>
    <s v="Poor expertise of online support"/>
    <s v="2021-07-18"/>
    <x v="1380"/>
    <x v="515"/>
    <s v="Bajo"/>
    <x v="1"/>
    <n v="27.986912825092318"/>
    <n v="6"/>
    <s v="Email"/>
    <x v="0"/>
    <b v="1"/>
    <x v="0"/>
    <x v="4"/>
  </r>
  <r>
    <x v="6520"/>
    <x v="1"/>
    <x v="67"/>
    <n v="4"/>
    <n v="10"/>
    <x v="0"/>
    <x v="0"/>
    <n v="7"/>
    <s v="IL"/>
    <s v="Hombre"/>
    <x v="1"/>
    <n v="24"/>
    <x v="1"/>
    <x v="0"/>
    <x v="0"/>
    <n v="0"/>
    <x v="1"/>
    <x v="0"/>
    <s v="direct debit"/>
    <n v="42"/>
    <x v="1"/>
    <n v="42"/>
    <n v="1457"/>
    <x v="5"/>
    <s v="Poor expertise of online support"/>
    <s v="2020/04/05"/>
    <x v="702"/>
    <x v="1165"/>
    <s v="Bajo"/>
    <x v="1"/>
    <n v="44.479771861977397"/>
    <n v="4"/>
    <s v="Teléfono"/>
    <x v="1"/>
    <b v="0"/>
    <x v="1"/>
    <x v="3"/>
  </r>
  <r>
    <x v="6521"/>
    <x v="0"/>
    <x v="29"/>
    <n v="0"/>
    <n v="3"/>
    <x v="1"/>
    <x v="1"/>
    <n v="0"/>
    <s v="RI"/>
    <s v="Female"/>
    <x v="0"/>
    <n v="36"/>
    <x v="0"/>
    <x v="0"/>
    <x v="0"/>
    <n v="0"/>
    <x v="0"/>
    <x v="1"/>
    <s v="direct debit"/>
    <n v="59"/>
    <x v="1"/>
    <n v="59"/>
    <n v="3979"/>
    <x v="0"/>
    <m/>
    <s v="2020-06-25"/>
    <x v="113"/>
    <x v="344"/>
    <s v="Bajo"/>
    <x v="1"/>
    <n v="58.223922105662353"/>
    <n v="8"/>
    <s v="SMS"/>
    <x v="2"/>
    <b v="0"/>
    <x v="1"/>
    <x v="2"/>
  </r>
  <r>
    <x v="6522"/>
    <x v="0"/>
    <x v="45"/>
    <n v="0"/>
    <n v="10"/>
    <x v="1"/>
    <x v="1"/>
    <n v="0"/>
    <s v="WA"/>
    <s v="Female"/>
    <x v="0"/>
    <n v="56"/>
    <x v="0"/>
    <x v="0"/>
    <x v="0"/>
    <n v="0"/>
    <x v="0"/>
    <x v="0"/>
    <s v="direct debit"/>
    <n v="37"/>
    <x v="1"/>
    <n v="37"/>
    <n v="490"/>
    <x v="0"/>
    <m/>
    <s v="2022-04-09"/>
    <x v="1444"/>
    <x v="95"/>
    <s v="Alto"/>
    <x v="0"/>
    <n v="40.505662340848822"/>
    <n v="5"/>
    <s v="Email"/>
    <x v="0"/>
    <b v="1"/>
    <x v="0"/>
    <x v="0"/>
  </r>
  <r>
    <x v="6523"/>
    <x v="1"/>
    <x v="9"/>
    <n v="3"/>
    <n v="1"/>
    <x v="1"/>
    <x v="1"/>
    <n v="0"/>
    <s v="HI"/>
    <s v="Female"/>
    <x v="0"/>
    <n v="64"/>
    <x v="0"/>
    <x v="0"/>
    <x v="0"/>
    <n v="0"/>
    <x v="0"/>
    <x v="0"/>
    <s v="direct debit"/>
    <n v="31"/>
    <x v="1"/>
    <n v="31"/>
    <n v="98"/>
    <x v="3"/>
    <s v="Attitude of support person"/>
    <s v="2023/02/26"/>
    <x v="4"/>
    <x v="1444"/>
    <s v="Medio"/>
    <x v="2"/>
    <n v="26.964303567727971"/>
    <n v="4"/>
    <s v="SMS"/>
    <x v="2"/>
    <b v="0"/>
    <x v="1"/>
    <x v="4"/>
  </r>
  <r>
    <x v="6524"/>
    <x v="0"/>
    <x v="12"/>
    <n v="0"/>
    <n v="3"/>
    <x v="1"/>
    <x v="1"/>
    <n v="0"/>
    <s v="DC"/>
    <s v="Hombre"/>
    <x v="1"/>
    <n v="30"/>
    <x v="0"/>
    <x v="0"/>
    <x v="0"/>
    <n v="0"/>
    <x v="0"/>
    <x v="0"/>
    <s v="CREDIT CARD"/>
    <n v="13"/>
    <x v="0"/>
    <n v="13"/>
    <n v="13"/>
    <x v="0"/>
    <m/>
    <s v="2022-08-20"/>
    <x v="469"/>
    <x v="636"/>
    <s v="Alto"/>
    <x v="0"/>
    <n v="14.43752908295858"/>
    <n v="7"/>
    <s v="Email"/>
    <x v="0"/>
    <b v="0"/>
    <x v="1"/>
    <x v="2"/>
  </r>
  <r>
    <x v="6525"/>
    <x v="0"/>
    <x v="22"/>
    <n v="0"/>
    <n v="7"/>
    <x v="1"/>
    <x v="1"/>
    <n v="0"/>
    <s v="TN"/>
    <s v="Female"/>
    <x v="0"/>
    <n v="45"/>
    <x v="0"/>
    <x v="0"/>
    <x v="0"/>
    <n v="0"/>
    <x v="0"/>
    <x v="0"/>
    <s v="direct debit"/>
    <n v="31"/>
    <x v="1"/>
    <n v="31"/>
    <n v="345"/>
    <x v="0"/>
    <m/>
    <s v="2021/08/10"/>
    <x v="1105"/>
    <x v="842"/>
    <s v="Medio"/>
    <x v="2"/>
    <n v="35.332831698178317"/>
    <n v="8"/>
    <s v="Email"/>
    <x v="0"/>
    <b v="1"/>
    <x v="0"/>
    <x v="4"/>
  </r>
  <r>
    <x v="6526"/>
    <x v="0"/>
    <x v="15"/>
    <n v="2"/>
    <n v="8"/>
    <x v="1"/>
    <x v="1"/>
    <n v="0"/>
    <s v="WV"/>
    <s v="Female"/>
    <x v="0"/>
    <n v="41"/>
    <x v="0"/>
    <x v="0"/>
    <x v="1"/>
    <n v="5"/>
    <x v="0"/>
    <x v="0"/>
    <s v="CREDIT CARD"/>
    <n v="28"/>
    <x v="0"/>
    <n v="28"/>
    <n v="1000"/>
    <x v="0"/>
    <m/>
    <s v="2023/05/26"/>
    <x v="434"/>
    <x v="1117"/>
    <s v="Alto"/>
    <x v="0"/>
    <n v="23.680003469356809"/>
    <n v="7"/>
    <s v="SMS"/>
    <x v="2"/>
    <b v="1"/>
    <x v="0"/>
    <x v="3"/>
  </r>
  <r>
    <x v="6527"/>
    <x v="0"/>
    <x v="8"/>
    <n v="2"/>
    <n v="0"/>
    <x v="0"/>
    <x v="0"/>
    <n v="0"/>
    <s v="PA"/>
    <s v="Hombre"/>
    <x v="1"/>
    <n v="34"/>
    <x v="0"/>
    <x v="0"/>
    <x v="0"/>
    <n v="0"/>
    <x v="0"/>
    <x v="0"/>
    <s v="CREDIT CARD"/>
    <n v="8"/>
    <x v="0"/>
    <n v="8"/>
    <n v="17"/>
    <x v="0"/>
    <m/>
    <s v="2023/12/24"/>
    <x v="1356"/>
    <x v="388"/>
    <s v="Medio"/>
    <x v="2"/>
    <n v="8.498159204354506"/>
    <n v="8"/>
    <s v="SMS"/>
    <x v="2"/>
    <b v="0"/>
    <x v="1"/>
    <x v="2"/>
  </r>
  <r>
    <x v="6528"/>
    <x v="0"/>
    <x v="64"/>
    <n v="0"/>
    <n v="13"/>
    <x v="1"/>
    <x v="1"/>
    <n v="0"/>
    <s v="VA"/>
    <s v="Female"/>
    <x v="0"/>
    <n v="29"/>
    <x v="1"/>
    <x v="0"/>
    <x v="0"/>
    <n v="0"/>
    <x v="0"/>
    <x v="0"/>
    <s v="CREDIT CARD"/>
    <n v="37"/>
    <x v="0"/>
    <n v="37"/>
    <n v="1718"/>
    <x v="0"/>
    <m/>
    <s v="2020/12/10"/>
    <x v="1050"/>
    <x v="925"/>
    <s v="Alto"/>
    <x v="0"/>
    <n v="31.840981887070591"/>
    <n v="10"/>
    <s v="Teléfono"/>
    <x v="1"/>
    <b v="0"/>
    <x v="1"/>
    <x v="2"/>
  </r>
  <r>
    <x v="6529"/>
    <x v="0"/>
    <x v="8"/>
    <n v="2"/>
    <n v="16"/>
    <x v="1"/>
    <x v="1"/>
    <n v="0"/>
    <s v="NV"/>
    <s v="Female"/>
    <x v="0"/>
    <n v="28"/>
    <x v="1"/>
    <x v="0"/>
    <x v="0"/>
    <n v="0"/>
    <x v="1"/>
    <x v="0"/>
    <s v="direct debit"/>
    <n v="27"/>
    <x v="1"/>
    <n v="27"/>
    <n v="50"/>
    <x v="0"/>
    <m/>
    <s v="2021/11/02"/>
    <x v="1273"/>
    <x v="645"/>
    <s v="Alto"/>
    <x v="0"/>
    <n v="22.192677560655302"/>
    <n v="9"/>
    <s v="SMS"/>
    <x v="2"/>
    <b v="0"/>
    <x v="1"/>
    <x v="4"/>
  </r>
  <r>
    <x v="6530"/>
    <x v="0"/>
    <x v="41"/>
    <n v="0"/>
    <n v="5"/>
    <x v="1"/>
    <x v="1"/>
    <n v="0"/>
    <s v="FL"/>
    <s v="Hombre"/>
    <x v="1"/>
    <n v="46"/>
    <x v="0"/>
    <x v="0"/>
    <x v="1"/>
    <n v="3"/>
    <x v="1"/>
    <x v="2"/>
    <s v="CREDIT CARD"/>
    <n v="26"/>
    <x v="0"/>
    <n v="26"/>
    <n v="1798"/>
    <x v="0"/>
    <m/>
    <s v="2020/03/22"/>
    <x v="358"/>
    <x v="67"/>
    <s v="Medio"/>
    <x v="2"/>
    <n v="28.285656576525231"/>
    <n v="1"/>
    <s v="Email"/>
    <x v="0"/>
    <b v="1"/>
    <x v="0"/>
    <x v="3"/>
  </r>
  <r>
    <x v="6531"/>
    <x v="0"/>
    <x v="3"/>
    <n v="0"/>
    <n v="14"/>
    <x v="1"/>
    <x v="1"/>
    <n v="0"/>
    <s v="WA"/>
    <s v="Hombre"/>
    <x v="1"/>
    <n v="28"/>
    <x v="1"/>
    <x v="0"/>
    <x v="0"/>
    <n v="0"/>
    <x v="1"/>
    <x v="1"/>
    <s v="direct debit"/>
    <n v="76"/>
    <x v="1"/>
    <n v="76"/>
    <n v="5202"/>
    <x v="0"/>
    <m/>
    <s v="2021/10/28"/>
    <x v="531"/>
    <x v="1094"/>
    <s v="Bajo"/>
    <x v="1"/>
    <n v="64.944978801519611"/>
    <n v="6"/>
    <s v="Teléfono"/>
    <x v="1"/>
    <b v="0"/>
    <x v="1"/>
    <x v="2"/>
  </r>
  <r>
    <x v="6532"/>
    <x v="1"/>
    <x v="4"/>
    <n v="0"/>
    <n v="15"/>
    <x v="1"/>
    <x v="1"/>
    <n v="0"/>
    <s v="CO"/>
    <s v="Female"/>
    <x v="0"/>
    <n v="64"/>
    <x v="0"/>
    <x v="0"/>
    <x v="0"/>
    <n v="0"/>
    <x v="0"/>
    <x v="0"/>
    <s v="direct debit"/>
    <n v="49"/>
    <x v="1"/>
    <n v="49"/>
    <n v="1870"/>
    <x v="2"/>
    <s v="Product dissatisfaction"/>
    <s v="2020-11-28"/>
    <x v="955"/>
    <x v="844"/>
    <s v="Bajo"/>
    <x v="1"/>
    <n v="41.422013274074459"/>
    <n v="7"/>
    <s v="Email"/>
    <x v="0"/>
    <b v="0"/>
    <x v="1"/>
    <x v="3"/>
  </r>
  <r>
    <x v="6533"/>
    <x v="0"/>
    <x v="39"/>
    <n v="0"/>
    <n v="13"/>
    <x v="1"/>
    <x v="1"/>
    <n v="0"/>
    <s v="MT"/>
    <s v="Hombre"/>
    <x v="1"/>
    <n v="48"/>
    <x v="0"/>
    <x v="0"/>
    <x v="0"/>
    <n v="0"/>
    <x v="0"/>
    <x v="1"/>
    <s v="CREDIT CARD"/>
    <n v="31"/>
    <x v="0"/>
    <n v="31"/>
    <n v="2180"/>
    <x v="0"/>
    <m/>
    <s v="2023/07/16"/>
    <x v="104"/>
    <x v="1267"/>
    <s v="Medio"/>
    <x v="2"/>
    <n v="26.360241800170119"/>
    <n v="3"/>
    <s v="Teléfono"/>
    <x v="1"/>
    <b v="1"/>
    <x v="0"/>
    <x v="2"/>
  </r>
  <r>
    <x v="6534"/>
    <x v="0"/>
    <x v="13"/>
    <n v="1"/>
    <n v="3"/>
    <x v="1"/>
    <x v="1"/>
    <n v="0"/>
    <s v="DE"/>
    <s v="Hombre"/>
    <x v="1"/>
    <n v="44"/>
    <x v="0"/>
    <x v="0"/>
    <x v="0"/>
    <n v="0"/>
    <x v="0"/>
    <x v="0"/>
    <s v="direct debit"/>
    <n v="27"/>
    <x v="1"/>
    <n v="27"/>
    <n v="1212"/>
    <x v="0"/>
    <m/>
    <s v="2021-06-10"/>
    <x v="980"/>
    <x v="777"/>
    <s v="Medio"/>
    <x v="2"/>
    <n v="25.577582716862189"/>
    <n v="4"/>
    <s v="SMS"/>
    <x v="2"/>
    <b v="0"/>
    <x v="1"/>
    <x v="0"/>
  </r>
  <r>
    <x v="3845"/>
    <x v="1"/>
    <x v="11"/>
    <n v="3"/>
    <n v="3"/>
    <x v="1"/>
    <x v="1"/>
    <n v="0"/>
    <s v="AZ"/>
    <s v="Hombre"/>
    <x v="1"/>
    <n v="65"/>
    <x v="0"/>
    <x v="1"/>
    <x v="0"/>
    <n v="0"/>
    <x v="0"/>
    <x v="0"/>
    <s v="direct debit"/>
    <n v="44"/>
    <x v="1"/>
    <n v="44"/>
    <n v="208"/>
    <x v="1"/>
    <s v="Competitor made better offer"/>
    <s v="2020/01/09"/>
    <x v="464"/>
    <x v="664"/>
    <s v="Alto"/>
    <x v="0"/>
    <n v="43.178035264470928"/>
    <n v="0"/>
    <s v="Teléfono"/>
    <x v="1"/>
    <b v="1"/>
    <x v="0"/>
    <x v="0"/>
  </r>
  <r>
    <x v="6535"/>
    <x v="0"/>
    <x v="23"/>
    <n v="0"/>
    <n v="4"/>
    <x v="1"/>
    <x v="1"/>
    <n v="0"/>
    <s v="TX"/>
    <s v="Hombre"/>
    <x v="1"/>
    <n v="56"/>
    <x v="0"/>
    <x v="0"/>
    <x v="0"/>
    <n v="0"/>
    <x v="1"/>
    <x v="0"/>
    <s v="direct debit"/>
    <n v="61"/>
    <x v="1"/>
    <n v="61"/>
    <n v="2573"/>
    <x v="0"/>
    <m/>
    <s v="2023/09/12"/>
    <x v="739"/>
    <x v="848"/>
    <s v="Bajo"/>
    <x v="1"/>
    <n v="71.044641752025044"/>
    <n v="5"/>
    <s v="Teléfono"/>
    <x v="1"/>
    <b v="0"/>
    <x v="1"/>
    <x v="3"/>
  </r>
  <r>
    <x v="6536"/>
    <x v="0"/>
    <x v="11"/>
    <n v="0"/>
    <n v="0"/>
    <x v="0"/>
    <x v="0"/>
    <n v="0"/>
    <s v="UT"/>
    <s v="Hombre"/>
    <x v="1"/>
    <n v="56"/>
    <x v="0"/>
    <x v="0"/>
    <x v="1"/>
    <n v="2"/>
    <x v="0"/>
    <x v="0"/>
    <s v="PAPER CHECK"/>
    <n v="10"/>
    <x v="3"/>
    <n v="10"/>
    <n v="54"/>
    <x v="0"/>
    <m/>
    <s v="2023-11-25"/>
    <x v="1000"/>
    <x v="368"/>
    <s v="Medio"/>
    <x v="2"/>
    <n v="8.0695493953119897"/>
    <n v="10"/>
    <s v="Teléfono"/>
    <x v="1"/>
    <b v="1"/>
    <x v="0"/>
    <x v="4"/>
  </r>
  <r>
    <x v="6537"/>
    <x v="1"/>
    <x v="9"/>
    <n v="2"/>
    <n v="4"/>
    <x v="1"/>
    <x v="1"/>
    <n v="0"/>
    <s v="PA"/>
    <s v="Hombre"/>
    <x v="1"/>
    <n v="45"/>
    <x v="0"/>
    <x v="0"/>
    <x v="0"/>
    <n v="0"/>
    <x v="0"/>
    <x v="0"/>
    <s v="direct debit"/>
    <n v="55"/>
    <x v="1"/>
    <n v="55"/>
    <n v="171"/>
    <x v="5"/>
    <s v="Don't know"/>
    <s v="2023/01/08"/>
    <x v="1438"/>
    <x v="431"/>
    <s v="Alto"/>
    <x v="0"/>
    <n v="65.808378685792647"/>
    <n v="0"/>
    <s v="Teléfono"/>
    <x v="1"/>
    <b v="1"/>
    <x v="0"/>
    <x v="0"/>
  </r>
  <r>
    <x v="3206"/>
    <x v="0"/>
    <x v="65"/>
    <n v="0"/>
    <n v="8"/>
    <x v="1"/>
    <x v="1"/>
    <n v="0"/>
    <s v="WA"/>
    <s v="Hombre"/>
    <x v="1"/>
    <n v="53"/>
    <x v="0"/>
    <x v="0"/>
    <x v="0"/>
    <n v="0"/>
    <x v="1"/>
    <x v="0"/>
    <s v="CREDIT CARD"/>
    <n v="47"/>
    <x v="0"/>
    <n v="47"/>
    <n v="2043"/>
    <x v="0"/>
    <m/>
    <s v="2020-08-12"/>
    <x v="621"/>
    <x v="1239"/>
    <s v="Bajo"/>
    <x v="1"/>
    <n v="41.493542304061791"/>
    <n v="7"/>
    <s v="Teléfono"/>
    <x v="1"/>
    <b v="0"/>
    <x v="1"/>
    <x v="3"/>
  </r>
  <r>
    <x v="6538"/>
    <x v="0"/>
    <x v="41"/>
    <n v="1"/>
    <n v="8"/>
    <x v="1"/>
    <x v="1"/>
    <n v="0"/>
    <s v="MO"/>
    <s v="Hombre"/>
    <x v="1"/>
    <n v="38"/>
    <x v="0"/>
    <x v="0"/>
    <x v="0"/>
    <n v="0"/>
    <x v="1"/>
    <x v="2"/>
    <s v="CREDIT CARD"/>
    <n v="56"/>
    <x v="0"/>
    <n v="56"/>
    <n v="3917"/>
    <x v="0"/>
    <m/>
    <s v="2022/02/03"/>
    <x v="515"/>
    <x v="6"/>
    <s v="Alto"/>
    <x v="0"/>
    <n v="51.078099692479803"/>
    <n v="6"/>
    <s v="SMS"/>
    <x v="2"/>
    <b v="1"/>
    <x v="0"/>
    <x v="0"/>
  </r>
  <r>
    <x v="6539"/>
    <x v="0"/>
    <x v="38"/>
    <n v="1"/>
    <n v="10"/>
    <x v="1"/>
    <x v="1"/>
    <n v="0"/>
    <s v="MA"/>
    <s v="Female"/>
    <x v="0"/>
    <n v="58"/>
    <x v="0"/>
    <x v="0"/>
    <x v="0"/>
    <n v="0"/>
    <x v="0"/>
    <x v="0"/>
    <s v="direct debit"/>
    <n v="55"/>
    <x v="1"/>
    <n v="55"/>
    <n v="878"/>
    <x v="0"/>
    <m/>
    <s v="2020-10-16"/>
    <x v="294"/>
    <x v="232"/>
    <s v="Medio"/>
    <x v="2"/>
    <n v="54.914636879268471"/>
    <n v="0"/>
    <s v="Teléfono"/>
    <x v="1"/>
    <b v="0"/>
    <x v="1"/>
    <x v="0"/>
  </r>
  <r>
    <x v="6540"/>
    <x v="1"/>
    <x v="1"/>
    <n v="3"/>
    <n v="1"/>
    <x v="0"/>
    <x v="0"/>
    <n v="59"/>
    <s v="DC"/>
    <s v="Hombre"/>
    <x v="1"/>
    <n v="64"/>
    <x v="0"/>
    <x v="0"/>
    <x v="0"/>
    <n v="0"/>
    <x v="1"/>
    <x v="0"/>
    <s v="direct debit"/>
    <n v="68"/>
    <x v="1"/>
    <n v="68"/>
    <n v="4303"/>
    <x v="3"/>
    <s v="Attitude of support person"/>
    <s v="2021-02-13"/>
    <x v="1119"/>
    <x v="382"/>
    <s v="Alto"/>
    <x v="0"/>
    <n v="66.683388643532084"/>
    <n v="10"/>
    <s v="SMS"/>
    <x v="2"/>
    <b v="1"/>
    <x v="0"/>
    <x v="4"/>
  </r>
  <r>
    <x v="6541"/>
    <x v="1"/>
    <x v="53"/>
    <n v="2"/>
    <n v="24"/>
    <x v="1"/>
    <x v="1"/>
    <n v="0"/>
    <s v="HI"/>
    <s v="Hombre"/>
    <x v="1"/>
    <n v="21"/>
    <x v="1"/>
    <x v="0"/>
    <x v="0"/>
    <n v="0"/>
    <x v="1"/>
    <x v="0"/>
    <s v="direct debit"/>
    <n v="58"/>
    <x v="1"/>
    <n v="58"/>
    <n v="2426"/>
    <x v="1"/>
    <s v="Competitor had better devices"/>
    <s v="2021-10-29"/>
    <x v="64"/>
    <x v="398"/>
    <s v="Bajo"/>
    <x v="1"/>
    <n v="49.669333687247438"/>
    <n v="3"/>
    <s v="Teléfono"/>
    <x v="1"/>
    <b v="0"/>
    <x v="1"/>
    <x v="2"/>
  </r>
  <r>
    <x v="6542"/>
    <x v="1"/>
    <x v="15"/>
    <n v="1"/>
    <n v="2"/>
    <x v="1"/>
    <x v="1"/>
    <n v="0"/>
    <s v="KS"/>
    <s v="Hombre"/>
    <x v="1"/>
    <n v="82"/>
    <x v="0"/>
    <x v="1"/>
    <x v="0"/>
    <n v="0"/>
    <x v="0"/>
    <x v="0"/>
    <s v="direct debit"/>
    <n v="59"/>
    <x v="1"/>
    <n v="59"/>
    <n v="2114"/>
    <x v="4"/>
    <s v="Lack of affordable download/upload speed"/>
    <s v="2023/02/03"/>
    <x v="1083"/>
    <x v="1005"/>
    <s v="Medio"/>
    <x v="2"/>
    <n v="65.940758130692558"/>
    <n v="2"/>
    <s v="Email"/>
    <x v="0"/>
    <b v="1"/>
    <x v="0"/>
    <x v="0"/>
  </r>
  <r>
    <x v="6543"/>
    <x v="1"/>
    <x v="8"/>
    <n v="4"/>
    <n v="9"/>
    <x v="1"/>
    <x v="1"/>
    <n v="0"/>
    <s v="NY"/>
    <s v="Hombre"/>
    <x v="1"/>
    <n v="33"/>
    <x v="0"/>
    <x v="0"/>
    <x v="0"/>
    <n v="0"/>
    <x v="0"/>
    <x v="0"/>
    <s v="direct debit"/>
    <n v="57"/>
    <x v="1"/>
    <n v="57"/>
    <n v="99"/>
    <x v="2"/>
    <s v="Limited range of services"/>
    <s v="2021/04/01"/>
    <x v="210"/>
    <x v="680"/>
    <s v="Medio"/>
    <x v="2"/>
    <n v="62.079972932863662"/>
    <n v="4"/>
    <s v="Teléfono"/>
    <x v="1"/>
    <b v="1"/>
    <x v="0"/>
    <x v="3"/>
  </r>
  <r>
    <x v="6544"/>
    <x v="0"/>
    <x v="54"/>
    <n v="0"/>
    <n v="2"/>
    <x v="1"/>
    <x v="1"/>
    <n v="0"/>
    <s v="HI"/>
    <s v="Female"/>
    <x v="0"/>
    <n v="68"/>
    <x v="0"/>
    <x v="1"/>
    <x v="0"/>
    <n v="0"/>
    <x v="1"/>
    <x v="2"/>
    <s v="CREDIT CARD"/>
    <n v="21"/>
    <x v="0"/>
    <n v="21"/>
    <n v="213"/>
    <x v="0"/>
    <m/>
    <s v="2020/09/09"/>
    <x v="132"/>
    <x v="786"/>
    <s v="Bajo"/>
    <x v="1"/>
    <n v="20.71401879868651"/>
    <n v="5"/>
    <s v="Email"/>
    <x v="0"/>
    <b v="1"/>
    <x v="0"/>
    <x v="4"/>
  </r>
  <r>
    <x v="6545"/>
    <x v="0"/>
    <x v="33"/>
    <n v="3"/>
    <n v="14"/>
    <x v="1"/>
    <x v="1"/>
    <n v="0"/>
    <s v="CT"/>
    <s v="Female"/>
    <x v="0"/>
    <n v="68"/>
    <x v="0"/>
    <x v="1"/>
    <x v="1"/>
    <n v="6"/>
    <x v="0"/>
    <x v="2"/>
    <s v="direct debit"/>
    <n v="23"/>
    <x v="1"/>
    <n v="23"/>
    <n v="529"/>
    <x v="0"/>
    <m/>
    <s v="2020-12-01"/>
    <x v="478"/>
    <x v="1179"/>
    <s v="Bajo"/>
    <x v="1"/>
    <n v="25.579794371386409"/>
    <n v="7"/>
    <s v="Teléfono"/>
    <x v="1"/>
    <b v="1"/>
    <x v="0"/>
    <x v="2"/>
  </r>
  <r>
    <x v="6488"/>
    <x v="0"/>
    <x v="41"/>
    <n v="0"/>
    <n v="5"/>
    <x v="1"/>
    <x v="1"/>
    <n v="0"/>
    <s v="AR"/>
    <s v="Hombre"/>
    <x v="1"/>
    <n v="34"/>
    <x v="0"/>
    <x v="0"/>
    <x v="1"/>
    <n v="6"/>
    <x v="0"/>
    <x v="1"/>
    <s v="direct debit"/>
    <n v="17"/>
    <x v="1"/>
    <n v="17"/>
    <n v="1221"/>
    <x v="0"/>
    <m/>
    <s v="2020-10-11"/>
    <x v="111"/>
    <x v="154"/>
    <s v="Bajo"/>
    <x v="1"/>
    <n v="20.138721100775982"/>
    <n v="7"/>
    <s v="SMS"/>
    <x v="2"/>
    <b v="1"/>
    <x v="0"/>
    <x v="4"/>
  </r>
  <r>
    <x v="6546"/>
    <x v="1"/>
    <x v="2"/>
    <n v="5"/>
    <n v="9"/>
    <x v="1"/>
    <x v="1"/>
    <n v="0"/>
    <s v="NJ"/>
    <s v="Female"/>
    <x v="0"/>
    <n v="66"/>
    <x v="0"/>
    <x v="1"/>
    <x v="0"/>
    <n v="0"/>
    <x v="0"/>
    <x v="0"/>
    <s v="direct debit"/>
    <n v="33"/>
    <x v="1"/>
    <n v="33"/>
    <n v="391"/>
    <x v="3"/>
    <s v="Attitude of support person"/>
    <s v="2020/05/22"/>
    <x v="497"/>
    <x v="507"/>
    <s v="Alto"/>
    <x v="0"/>
    <n v="32.256360752303912"/>
    <n v="3"/>
    <s v="SMS"/>
    <x v="2"/>
    <b v="1"/>
    <x v="0"/>
    <x v="3"/>
  </r>
  <r>
    <x v="6547"/>
    <x v="0"/>
    <x v="74"/>
    <n v="0"/>
    <n v="11"/>
    <x v="1"/>
    <x v="1"/>
    <n v="0"/>
    <s v="MD"/>
    <s v="Hombre"/>
    <x v="1"/>
    <n v="52"/>
    <x v="0"/>
    <x v="0"/>
    <x v="1"/>
    <n v="6"/>
    <x v="0"/>
    <x v="2"/>
    <s v="direct debit"/>
    <n v="35"/>
    <x v="1"/>
    <n v="35"/>
    <n v="1833"/>
    <x v="0"/>
    <m/>
    <s v="2023/03/14"/>
    <x v="541"/>
    <x v="110"/>
    <s v="Medio"/>
    <x v="2"/>
    <n v="28.93208178958756"/>
    <n v="1"/>
    <s v="SMS"/>
    <x v="2"/>
    <b v="1"/>
    <x v="0"/>
    <x v="3"/>
  </r>
  <r>
    <x v="6548"/>
    <x v="1"/>
    <x v="51"/>
    <n v="3"/>
    <n v="17"/>
    <x v="0"/>
    <x v="0"/>
    <n v="6"/>
    <s v="MN"/>
    <s v="Hombre"/>
    <x v="1"/>
    <n v="33"/>
    <x v="0"/>
    <x v="0"/>
    <x v="0"/>
    <n v="0"/>
    <x v="0"/>
    <x v="0"/>
    <s v="CREDIT CARD"/>
    <n v="43"/>
    <x v="0"/>
    <n v="43"/>
    <n v="339"/>
    <x v="1"/>
    <s v="Competitor offered higher download speeds"/>
    <s v="2021-06-08"/>
    <x v="362"/>
    <x v="989"/>
    <s v="Alto"/>
    <x v="0"/>
    <n v="46.237417357923157"/>
    <n v="0"/>
    <s v="Teléfono"/>
    <x v="1"/>
    <b v="1"/>
    <x v="0"/>
    <x v="2"/>
  </r>
  <r>
    <x v="885"/>
    <x v="0"/>
    <x v="19"/>
    <n v="0"/>
    <n v="9"/>
    <x v="1"/>
    <x v="1"/>
    <n v="0"/>
    <s v="MA"/>
    <s v="Female"/>
    <x v="0"/>
    <n v="73"/>
    <x v="0"/>
    <x v="1"/>
    <x v="0"/>
    <n v="0"/>
    <x v="1"/>
    <x v="1"/>
    <s v="CREDIT CARD"/>
    <n v="21"/>
    <x v="0"/>
    <n v="21"/>
    <n v="558"/>
    <x v="0"/>
    <m/>
    <s v="2022/05/11"/>
    <x v="661"/>
    <x v="671"/>
    <s v="Medio"/>
    <x v="2"/>
    <n v="24.112300185365221"/>
    <n v="7"/>
    <s v="Teléfono"/>
    <x v="1"/>
    <b v="0"/>
    <x v="1"/>
    <x v="3"/>
  </r>
  <r>
    <x v="3869"/>
    <x v="0"/>
    <x v="19"/>
    <n v="1"/>
    <n v="37"/>
    <x v="1"/>
    <x v="1"/>
    <n v="0"/>
    <s v="AZ"/>
    <s v="Female"/>
    <x v="0"/>
    <n v="25"/>
    <x v="1"/>
    <x v="0"/>
    <x v="0"/>
    <n v="0"/>
    <x v="0"/>
    <x v="0"/>
    <s v="CREDIT CARD"/>
    <n v="43"/>
    <x v="0"/>
    <n v="43"/>
    <n v="1113"/>
    <x v="0"/>
    <m/>
    <s v="2021/09/28"/>
    <x v="1243"/>
    <x v="1355"/>
    <s v="Alto"/>
    <x v="0"/>
    <n v="38.898513341210503"/>
    <n v="6"/>
    <s v="Email"/>
    <x v="0"/>
    <b v="1"/>
    <x v="0"/>
    <x v="2"/>
  </r>
  <r>
    <x v="6549"/>
    <x v="0"/>
    <x v="5"/>
    <n v="0"/>
    <n v="1"/>
    <x v="1"/>
    <x v="1"/>
    <n v="0"/>
    <s v="AK"/>
    <s v="Hombre"/>
    <x v="1"/>
    <n v="74"/>
    <x v="0"/>
    <x v="1"/>
    <x v="0"/>
    <n v="0"/>
    <x v="0"/>
    <x v="0"/>
    <s v="direct debit"/>
    <n v="49"/>
    <x v="1"/>
    <n v="49"/>
    <n v="1500"/>
    <x v="0"/>
    <m/>
    <s v="2023-07-24"/>
    <x v="1080"/>
    <x v="306"/>
    <s v="Medio"/>
    <x v="2"/>
    <n v="50.493167528712121"/>
    <n v="3"/>
    <s v="Teléfono"/>
    <x v="1"/>
    <b v="1"/>
    <x v="0"/>
    <x v="3"/>
  </r>
  <r>
    <x v="6550"/>
    <x v="0"/>
    <x v="38"/>
    <n v="1"/>
    <n v="7"/>
    <x v="1"/>
    <x v="1"/>
    <n v="0"/>
    <s v="NM"/>
    <s v="Female"/>
    <x v="0"/>
    <n v="59"/>
    <x v="0"/>
    <x v="0"/>
    <x v="0"/>
    <n v="0"/>
    <x v="1"/>
    <x v="0"/>
    <s v="direct debit"/>
    <n v="50"/>
    <x v="1"/>
    <n v="50"/>
    <n v="813"/>
    <x v="0"/>
    <m/>
    <s v="2022-07-31"/>
    <x v="355"/>
    <x v="937"/>
    <s v="Medio"/>
    <x v="2"/>
    <n v="56.265114594718838"/>
    <n v="0"/>
    <s v="SMS"/>
    <x v="2"/>
    <b v="1"/>
    <x v="0"/>
    <x v="3"/>
  </r>
  <r>
    <x v="6551"/>
    <x v="0"/>
    <x v="16"/>
    <n v="0"/>
    <n v="6"/>
    <x v="1"/>
    <x v="1"/>
    <n v="0"/>
    <s v="IN"/>
    <s v="Female"/>
    <x v="0"/>
    <n v="37"/>
    <x v="0"/>
    <x v="0"/>
    <x v="1"/>
    <n v="3"/>
    <x v="1"/>
    <x v="2"/>
    <s v="CREDIT CARD"/>
    <n v="43"/>
    <x v="0"/>
    <n v="43"/>
    <n v="3086"/>
    <x v="0"/>
    <m/>
    <s v="2022-09-13"/>
    <x v="1184"/>
    <x v="591"/>
    <s v="Alto"/>
    <x v="0"/>
    <n v="45.001540165386977"/>
    <n v="5"/>
    <s v="SMS"/>
    <x v="2"/>
    <b v="0"/>
    <x v="1"/>
    <x v="3"/>
  </r>
  <r>
    <x v="6552"/>
    <x v="1"/>
    <x v="22"/>
    <n v="0"/>
    <n v="9"/>
    <x v="1"/>
    <x v="1"/>
    <n v="0"/>
    <s v="KY"/>
    <s v="Hombre"/>
    <x v="1"/>
    <n v="38"/>
    <x v="0"/>
    <x v="0"/>
    <x v="0"/>
    <n v="0"/>
    <x v="1"/>
    <x v="0"/>
    <s v="direct debit"/>
    <n v="63"/>
    <x v="1"/>
    <n v="63"/>
    <n v="665"/>
    <x v="2"/>
    <s v="Lack of self-service on Website"/>
    <s v="2023/09/03"/>
    <x v="1212"/>
    <x v="566"/>
    <s v="Bajo"/>
    <x v="1"/>
    <n v="52.994294420945948"/>
    <n v="9"/>
    <s v="Email"/>
    <x v="0"/>
    <b v="0"/>
    <x v="1"/>
    <x v="3"/>
  </r>
  <r>
    <x v="6553"/>
    <x v="0"/>
    <x v="16"/>
    <n v="0"/>
    <n v="9"/>
    <x v="1"/>
    <x v="1"/>
    <n v="0"/>
    <s v="MN"/>
    <s v="Hombre"/>
    <x v="1"/>
    <n v="64"/>
    <x v="0"/>
    <x v="0"/>
    <x v="0"/>
    <n v="0"/>
    <x v="1"/>
    <x v="2"/>
    <s v="direct debit"/>
    <n v="45"/>
    <x v="1"/>
    <n v="45"/>
    <n v="3288"/>
    <x v="0"/>
    <m/>
    <s v="2023/10/16"/>
    <x v="615"/>
    <x v="534"/>
    <s v="Alto"/>
    <x v="0"/>
    <n v="40.343854954743719"/>
    <n v="8"/>
    <s v="SMS"/>
    <x v="2"/>
    <b v="0"/>
    <x v="1"/>
    <x v="3"/>
  </r>
  <r>
    <x v="6554"/>
    <x v="0"/>
    <x v="18"/>
    <n v="0"/>
    <n v="9"/>
    <x v="1"/>
    <x v="1"/>
    <n v="0"/>
    <s v="ME"/>
    <s v="Female"/>
    <x v="0"/>
    <n v="60"/>
    <x v="0"/>
    <x v="0"/>
    <x v="0"/>
    <n v="0"/>
    <x v="1"/>
    <x v="0"/>
    <s v="direct debit"/>
    <n v="41"/>
    <x v="1"/>
    <n v="41"/>
    <n v="2339"/>
    <x v="0"/>
    <m/>
    <s v="2023-08-05"/>
    <x v="1039"/>
    <x v="192"/>
    <s v="Medio"/>
    <x v="2"/>
    <n v="37.889041045566302"/>
    <n v="6"/>
    <s v="Email"/>
    <x v="0"/>
    <b v="1"/>
    <x v="0"/>
    <x v="2"/>
  </r>
  <r>
    <x v="2672"/>
    <x v="0"/>
    <x v="58"/>
    <n v="0"/>
    <n v="0"/>
    <x v="0"/>
    <x v="0"/>
    <n v="0"/>
    <s v="LA"/>
    <s v="Hombre"/>
    <x v="1"/>
    <n v="38"/>
    <x v="0"/>
    <x v="0"/>
    <x v="1"/>
    <n v="2"/>
    <x v="0"/>
    <x v="2"/>
    <s v="CREDIT CARD"/>
    <n v="9"/>
    <x v="0"/>
    <n v="9"/>
    <n v="276"/>
    <x v="0"/>
    <m/>
    <s v="2021-10-12"/>
    <x v="1234"/>
    <x v="603"/>
    <s v="Alto"/>
    <x v="0"/>
    <n v="9.9824767479931467"/>
    <n v="5"/>
    <s v="SMS"/>
    <x v="2"/>
    <b v="0"/>
    <x v="1"/>
    <x v="0"/>
  </r>
  <r>
    <x v="6555"/>
    <x v="1"/>
    <x v="2"/>
    <n v="5"/>
    <n v="6"/>
    <x v="0"/>
    <x v="0"/>
    <n v="74"/>
    <s v="WY"/>
    <s v="Female"/>
    <x v="0"/>
    <n v="83"/>
    <x v="0"/>
    <x v="1"/>
    <x v="1"/>
    <n v="2"/>
    <x v="0"/>
    <x v="0"/>
    <s v="direct debit"/>
    <n v="26"/>
    <x v="1"/>
    <n v="26"/>
    <n v="302"/>
    <x v="2"/>
    <s v="Product dissatisfaction"/>
    <s v="2020/06/19"/>
    <x v="1251"/>
    <x v="354"/>
    <s v="Bajo"/>
    <x v="1"/>
    <n v="26.83659991876365"/>
    <n v="0"/>
    <s v="Teléfono"/>
    <x v="1"/>
    <b v="0"/>
    <x v="1"/>
    <x v="0"/>
  </r>
  <r>
    <x v="6556"/>
    <x v="0"/>
    <x v="45"/>
    <n v="0"/>
    <n v="5"/>
    <x v="1"/>
    <x v="1"/>
    <n v="0"/>
    <s v="OR"/>
    <s v="Female"/>
    <x v="0"/>
    <n v="79"/>
    <x v="0"/>
    <x v="1"/>
    <x v="0"/>
    <n v="0"/>
    <x v="1"/>
    <x v="2"/>
    <s v="direct debit"/>
    <n v="53"/>
    <x v="1"/>
    <n v="53"/>
    <n v="674"/>
    <x v="0"/>
    <m/>
    <s v="2023-06-08"/>
    <x v="920"/>
    <x v="1074"/>
    <s v="Bajo"/>
    <x v="1"/>
    <n v="58.685217696606053"/>
    <n v="9"/>
    <s v="Teléfono"/>
    <x v="1"/>
    <b v="0"/>
    <x v="1"/>
    <x v="2"/>
  </r>
  <r>
    <x v="6557"/>
    <x v="0"/>
    <x v="40"/>
    <n v="2"/>
    <n v="6"/>
    <x v="1"/>
    <x v="1"/>
    <n v="0"/>
    <s v="MD"/>
    <s v="Hombre"/>
    <x v="1"/>
    <n v="50"/>
    <x v="0"/>
    <x v="0"/>
    <x v="0"/>
    <n v="0"/>
    <x v="1"/>
    <x v="2"/>
    <s v="CREDIT CARD"/>
    <n v="57"/>
    <x v="0"/>
    <n v="57"/>
    <n v="3627"/>
    <x v="0"/>
    <m/>
    <s v="2020/08/05"/>
    <x v="996"/>
    <x v="1000"/>
    <s v="Medio"/>
    <x v="2"/>
    <n v="51.359284002083122"/>
    <n v="5"/>
    <s v="Email"/>
    <x v="0"/>
    <b v="1"/>
    <x v="0"/>
    <x v="0"/>
  </r>
  <r>
    <x v="6558"/>
    <x v="0"/>
    <x v="5"/>
    <n v="0"/>
    <n v="3"/>
    <x v="1"/>
    <x v="1"/>
    <n v="0"/>
    <s v="WA"/>
    <s v="Hombre"/>
    <x v="1"/>
    <n v="45"/>
    <x v="0"/>
    <x v="0"/>
    <x v="0"/>
    <n v="0"/>
    <x v="0"/>
    <x v="1"/>
    <s v="PAPER CHECK"/>
    <n v="21"/>
    <x v="3"/>
    <n v="21"/>
    <n v="632"/>
    <x v="0"/>
    <m/>
    <s v="2021/04/29"/>
    <x v="1424"/>
    <x v="205"/>
    <s v="Bajo"/>
    <x v="1"/>
    <n v="17.595715358415521"/>
    <n v="0"/>
    <s v="SMS"/>
    <x v="2"/>
    <b v="0"/>
    <x v="1"/>
    <x v="0"/>
  </r>
  <r>
    <x v="956"/>
    <x v="0"/>
    <x v="0"/>
    <n v="1"/>
    <n v="2"/>
    <x v="1"/>
    <x v="1"/>
    <n v="0"/>
    <s v="NE"/>
    <s v="Female"/>
    <x v="0"/>
    <n v="36"/>
    <x v="0"/>
    <x v="0"/>
    <x v="0"/>
    <n v="0"/>
    <x v="0"/>
    <x v="0"/>
    <s v="direct debit"/>
    <n v="40"/>
    <x v="1"/>
    <n v="40"/>
    <n v="976"/>
    <x v="0"/>
    <m/>
    <s v="2023/01/30"/>
    <x v="186"/>
    <x v="707"/>
    <s v="Bajo"/>
    <x v="1"/>
    <n v="34.793166626670057"/>
    <n v="8"/>
    <s v="Email"/>
    <x v="0"/>
    <b v="0"/>
    <x v="1"/>
    <x v="0"/>
  </r>
  <r>
    <x v="2800"/>
    <x v="0"/>
    <x v="16"/>
    <n v="0"/>
    <n v="11"/>
    <x v="1"/>
    <x v="1"/>
    <n v="0"/>
    <s v="MI"/>
    <s v="Female"/>
    <x v="0"/>
    <n v="49"/>
    <x v="0"/>
    <x v="0"/>
    <x v="1"/>
    <n v="2"/>
    <x v="1"/>
    <x v="2"/>
    <s v="direct debit"/>
    <n v="33"/>
    <x v="1"/>
    <n v="33"/>
    <n v="2404"/>
    <x v="0"/>
    <m/>
    <s v="2021-06-24"/>
    <x v="905"/>
    <x v="975"/>
    <s v="Bajo"/>
    <x v="1"/>
    <n v="27.489048802683261"/>
    <n v="8"/>
    <s v="Teléfono"/>
    <x v="1"/>
    <b v="0"/>
    <x v="1"/>
    <x v="3"/>
  </r>
  <r>
    <x v="6559"/>
    <x v="0"/>
    <x v="65"/>
    <n v="0"/>
    <n v="0"/>
    <x v="0"/>
    <x v="0"/>
    <n v="0"/>
    <s v="NY"/>
    <s v="Female"/>
    <x v="0"/>
    <n v="41"/>
    <x v="0"/>
    <x v="0"/>
    <x v="1"/>
    <n v="6"/>
    <x v="0"/>
    <x v="2"/>
    <s v="direct debit"/>
    <n v="10"/>
    <x v="1"/>
    <n v="10"/>
    <n v="427"/>
    <x v="0"/>
    <m/>
    <s v="2020-08-29"/>
    <x v="864"/>
    <x v="168"/>
    <s v="Alto"/>
    <x v="0"/>
    <n v="8.2716638626837629"/>
    <n v="4"/>
    <s v="Teléfono"/>
    <x v="1"/>
    <b v="1"/>
    <x v="0"/>
    <x v="0"/>
  </r>
  <r>
    <x v="6560"/>
    <x v="0"/>
    <x v="10"/>
    <n v="0"/>
    <n v="0"/>
    <x v="0"/>
    <x v="0"/>
    <n v="0"/>
    <s v="PA"/>
    <s v="Hombre"/>
    <x v="1"/>
    <n v="28"/>
    <x v="1"/>
    <x v="0"/>
    <x v="0"/>
    <n v="0"/>
    <x v="0"/>
    <x v="1"/>
    <s v="CREDIT CARD"/>
    <n v="9"/>
    <x v="0"/>
    <n v="9"/>
    <n v="373"/>
    <x v="0"/>
    <m/>
    <s v="2022-10-17"/>
    <x v="923"/>
    <x v="427"/>
    <s v="Bajo"/>
    <x v="1"/>
    <n v="10.518204699178989"/>
    <n v="2"/>
    <s v="Teléfono"/>
    <x v="1"/>
    <b v="0"/>
    <x v="1"/>
    <x v="0"/>
  </r>
  <r>
    <x v="6561"/>
    <x v="0"/>
    <x v="49"/>
    <n v="1"/>
    <n v="6"/>
    <x v="1"/>
    <x v="1"/>
    <n v="0"/>
    <s v="NY"/>
    <s v="Hombre"/>
    <x v="1"/>
    <n v="76"/>
    <x v="0"/>
    <x v="1"/>
    <x v="0"/>
    <n v="0"/>
    <x v="1"/>
    <x v="2"/>
    <s v="direct debit"/>
    <n v="45"/>
    <x v="1"/>
    <n v="45"/>
    <n v="2540"/>
    <x v="0"/>
    <m/>
    <s v="2022-03-03"/>
    <x v="432"/>
    <x v="443"/>
    <s v="Medio"/>
    <x v="2"/>
    <n v="37.03552967567046"/>
    <n v="7"/>
    <s v="Email"/>
    <x v="0"/>
    <b v="0"/>
    <x v="1"/>
    <x v="3"/>
  </r>
  <r>
    <x v="6562"/>
    <x v="1"/>
    <x v="9"/>
    <n v="2"/>
    <n v="3"/>
    <x v="1"/>
    <x v="1"/>
    <n v="0"/>
    <s v="RI"/>
    <s v="Hombre"/>
    <x v="1"/>
    <n v="32"/>
    <x v="0"/>
    <x v="0"/>
    <x v="0"/>
    <n v="0"/>
    <x v="1"/>
    <x v="0"/>
    <s v="CREDIT CARD"/>
    <n v="44"/>
    <x v="0"/>
    <n v="44"/>
    <n v="129"/>
    <x v="1"/>
    <s v="Competitor offered more data"/>
    <s v="2023-05-26"/>
    <x v="434"/>
    <x v="1379"/>
    <s v="Bajo"/>
    <x v="1"/>
    <n v="45.10811450522263"/>
    <n v="7"/>
    <s v="SMS"/>
    <x v="2"/>
    <b v="1"/>
    <x v="0"/>
    <x v="3"/>
  </r>
  <r>
    <x v="6563"/>
    <x v="0"/>
    <x v="20"/>
    <n v="0"/>
    <n v="4"/>
    <x v="1"/>
    <x v="1"/>
    <n v="0"/>
    <s v="IL"/>
    <s v="Female"/>
    <x v="0"/>
    <n v="33"/>
    <x v="0"/>
    <x v="0"/>
    <x v="0"/>
    <n v="0"/>
    <x v="0"/>
    <x v="0"/>
    <s v="direct debit"/>
    <n v="40"/>
    <x v="1"/>
    <n v="40"/>
    <n v="718"/>
    <x v="0"/>
    <m/>
    <s v="2022/03/05"/>
    <x v="1095"/>
    <x v="404"/>
    <s v="Alto"/>
    <x v="0"/>
    <n v="45.007311515286837"/>
    <n v="10"/>
    <s v="Email"/>
    <x v="0"/>
    <b v="1"/>
    <x v="0"/>
    <x v="0"/>
  </r>
  <r>
    <x v="6564"/>
    <x v="1"/>
    <x v="54"/>
    <n v="3"/>
    <n v="7"/>
    <x v="1"/>
    <x v="1"/>
    <n v="0"/>
    <s v="FL"/>
    <s v="Hombre"/>
    <x v="1"/>
    <n v="55"/>
    <x v="0"/>
    <x v="0"/>
    <x v="0"/>
    <n v="0"/>
    <x v="0"/>
    <x v="0"/>
    <s v="direct debit"/>
    <n v="37"/>
    <x v="1"/>
    <n v="37"/>
    <n v="374"/>
    <x v="1"/>
    <s v="Competitor made better offer"/>
    <s v="2020-03-17"/>
    <x v="496"/>
    <x v="742"/>
    <s v="Medio"/>
    <x v="2"/>
    <n v="30.776847339407841"/>
    <n v="9"/>
    <s v="Email"/>
    <x v="0"/>
    <b v="0"/>
    <x v="1"/>
    <x v="2"/>
  </r>
  <r>
    <x v="6565"/>
    <x v="0"/>
    <x v="56"/>
    <n v="0"/>
    <n v="1"/>
    <x v="1"/>
    <x v="1"/>
    <n v="0"/>
    <s v="RI"/>
    <s v="Female"/>
    <x v="0"/>
    <n v="45"/>
    <x v="0"/>
    <x v="0"/>
    <x v="0"/>
    <n v="0"/>
    <x v="0"/>
    <x v="2"/>
    <s v="CREDIT CARD"/>
    <n v="29"/>
    <x v="0"/>
    <n v="29"/>
    <n v="2001"/>
    <x v="0"/>
    <m/>
    <s v="2020-01-28"/>
    <x v="741"/>
    <x v="1235"/>
    <s v="Bajo"/>
    <x v="1"/>
    <n v="34.442460950043532"/>
    <n v="4"/>
    <s v="Teléfono"/>
    <x v="1"/>
    <b v="1"/>
    <x v="0"/>
    <x v="3"/>
  </r>
  <r>
    <x v="6566"/>
    <x v="0"/>
    <x v="14"/>
    <n v="2"/>
    <n v="1"/>
    <x v="1"/>
    <x v="1"/>
    <n v="0"/>
    <s v="ND"/>
    <s v="Hombre"/>
    <x v="1"/>
    <n v="44"/>
    <x v="0"/>
    <x v="0"/>
    <x v="0"/>
    <n v="0"/>
    <x v="0"/>
    <x v="0"/>
    <s v="direct debit"/>
    <n v="45"/>
    <x v="1"/>
    <n v="45"/>
    <n v="390"/>
    <x v="0"/>
    <m/>
    <s v="2020-04-15"/>
    <x v="309"/>
    <x v="616"/>
    <s v="Bajo"/>
    <x v="1"/>
    <n v="45.8430194371741"/>
    <n v="7"/>
    <s v="Teléfono"/>
    <x v="1"/>
    <b v="0"/>
    <x v="1"/>
    <x v="3"/>
  </r>
  <r>
    <x v="6567"/>
    <x v="0"/>
    <x v="6"/>
    <n v="0"/>
    <n v="5"/>
    <x v="1"/>
    <x v="1"/>
    <n v="0"/>
    <s v="VA"/>
    <s v="Hombre"/>
    <x v="1"/>
    <n v="80"/>
    <x v="0"/>
    <x v="1"/>
    <x v="0"/>
    <n v="0"/>
    <x v="1"/>
    <x v="2"/>
    <s v="direct debit"/>
    <n v="36"/>
    <x v="1"/>
    <n v="36"/>
    <n v="667"/>
    <x v="0"/>
    <m/>
    <s v="2020-08-15"/>
    <x v="181"/>
    <x v="314"/>
    <s v="Bajo"/>
    <x v="1"/>
    <n v="32.268768086698927"/>
    <n v="0"/>
    <s v="Email"/>
    <x v="0"/>
    <b v="0"/>
    <x v="1"/>
    <x v="4"/>
  </r>
  <r>
    <x v="6568"/>
    <x v="0"/>
    <x v="41"/>
    <n v="0"/>
    <n v="7"/>
    <x v="1"/>
    <x v="1"/>
    <n v="0"/>
    <s v="AL"/>
    <s v="Female"/>
    <x v="0"/>
    <n v="29"/>
    <x v="1"/>
    <x v="0"/>
    <x v="0"/>
    <n v="0"/>
    <x v="1"/>
    <x v="2"/>
    <s v="direct debit"/>
    <n v="28"/>
    <x v="1"/>
    <n v="28"/>
    <n v="1975"/>
    <x v="0"/>
    <m/>
    <s v="2020/04/03"/>
    <x v="727"/>
    <x v="1375"/>
    <s v="Medio"/>
    <x v="2"/>
    <n v="29.567722786256191"/>
    <n v="9"/>
    <s v="SMS"/>
    <x v="2"/>
    <b v="1"/>
    <x v="0"/>
    <x v="4"/>
  </r>
  <r>
    <x v="6569"/>
    <x v="1"/>
    <x v="52"/>
    <n v="1"/>
    <n v="12"/>
    <x v="1"/>
    <x v="1"/>
    <n v="0"/>
    <s v="UT"/>
    <s v="Hombre"/>
    <x v="1"/>
    <n v="47"/>
    <x v="0"/>
    <x v="0"/>
    <x v="0"/>
    <n v="0"/>
    <x v="1"/>
    <x v="0"/>
    <s v="direct debit"/>
    <n v="50"/>
    <x v="1"/>
    <n v="50"/>
    <n v="2961"/>
    <x v="1"/>
    <s v="Competitor had better devices"/>
    <s v="2021/11/03"/>
    <x v="670"/>
    <x v="373"/>
    <s v="Medio"/>
    <x v="2"/>
    <n v="42.993636981783403"/>
    <n v="9"/>
    <s v="SMS"/>
    <x v="2"/>
    <b v="1"/>
    <x v="0"/>
    <x v="4"/>
  </r>
  <r>
    <x v="6570"/>
    <x v="0"/>
    <x v="42"/>
    <n v="0"/>
    <n v="0"/>
    <x v="0"/>
    <x v="0"/>
    <n v="0"/>
    <s v="VT"/>
    <s v="Female"/>
    <x v="0"/>
    <n v="32"/>
    <x v="0"/>
    <x v="0"/>
    <x v="1"/>
    <n v="2"/>
    <x v="0"/>
    <x v="2"/>
    <s v="CREDIT CARD"/>
    <n v="7"/>
    <x v="0"/>
    <n v="7"/>
    <n v="321"/>
    <x v="0"/>
    <m/>
    <s v="2023/12/24"/>
    <x v="1356"/>
    <x v="426"/>
    <s v="Medio"/>
    <x v="2"/>
    <n v="7.1348084765853841"/>
    <n v="8"/>
    <s v="Email"/>
    <x v="0"/>
    <b v="0"/>
    <x v="1"/>
    <x v="0"/>
  </r>
  <r>
    <x v="6571"/>
    <x v="0"/>
    <x v="22"/>
    <n v="0"/>
    <n v="26"/>
    <x v="1"/>
    <x v="1"/>
    <n v="0"/>
    <s v="RI"/>
    <s v="Female"/>
    <x v="0"/>
    <n v="46"/>
    <x v="0"/>
    <x v="0"/>
    <x v="1"/>
    <n v="3"/>
    <x v="1"/>
    <x v="0"/>
    <s v="direct debit"/>
    <n v="33"/>
    <x v="1"/>
    <n v="33"/>
    <n v="349"/>
    <x v="0"/>
    <m/>
    <s v="2023/01/25"/>
    <x v="176"/>
    <x v="1001"/>
    <s v="Alto"/>
    <x v="0"/>
    <n v="32.933403222900843"/>
    <n v="3"/>
    <s v="SMS"/>
    <x v="2"/>
    <b v="1"/>
    <x v="0"/>
    <x v="2"/>
  </r>
  <r>
    <x v="6572"/>
    <x v="0"/>
    <x v="12"/>
    <n v="0"/>
    <n v="1"/>
    <x v="1"/>
    <x v="1"/>
    <n v="0"/>
    <s v="AZ"/>
    <s v="Female"/>
    <x v="0"/>
    <n v="43"/>
    <x v="0"/>
    <x v="0"/>
    <x v="0"/>
    <n v="0"/>
    <x v="0"/>
    <x v="0"/>
    <s v="direct debit"/>
    <n v="17"/>
    <x v="1"/>
    <n v="17"/>
    <n v="17"/>
    <x v="0"/>
    <m/>
    <s v="2021/01/03"/>
    <x v="704"/>
    <x v="1194"/>
    <s v="Alto"/>
    <x v="0"/>
    <n v="18.588555168746229"/>
    <n v="3"/>
    <s v="Email"/>
    <x v="0"/>
    <b v="0"/>
    <x v="1"/>
    <x v="3"/>
  </r>
  <r>
    <x v="6573"/>
    <x v="0"/>
    <x v="74"/>
    <n v="0"/>
    <n v="9"/>
    <x v="1"/>
    <x v="1"/>
    <n v="0"/>
    <s v="MS"/>
    <s v="Hombre"/>
    <x v="1"/>
    <n v="65"/>
    <x v="0"/>
    <x v="1"/>
    <x v="1"/>
    <n v="2"/>
    <x v="0"/>
    <x v="0"/>
    <s v="direct debit"/>
    <n v="32"/>
    <x v="1"/>
    <n v="32"/>
    <n v="1711"/>
    <x v="0"/>
    <m/>
    <s v="2020/02/03"/>
    <x v="1090"/>
    <x v="392"/>
    <s v="Medio"/>
    <x v="2"/>
    <n v="33.878066382404413"/>
    <n v="1"/>
    <s v="Teléfono"/>
    <x v="1"/>
    <b v="0"/>
    <x v="1"/>
    <x v="2"/>
  </r>
  <r>
    <x v="6574"/>
    <x v="1"/>
    <x v="45"/>
    <n v="0"/>
    <n v="18"/>
    <x v="1"/>
    <x v="1"/>
    <n v="0"/>
    <s v="SC"/>
    <s v="Hombre"/>
    <x v="1"/>
    <n v="30"/>
    <x v="0"/>
    <x v="0"/>
    <x v="0"/>
    <n v="0"/>
    <x v="0"/>
    <x v="0"/>
    <s v="direct debit"/>
    <n v="26"/>
    <x v="1"/>
    <n v="26"/>
    <n v="340"/>
    <x v="2"/>
    <s v="Network reliability"/>
    <s v="2020-07-19"/>
    <x v="75"/>
    <x v="275"/>
    <s v="Bajo"/>
    <x v="1"/>
    <n v="29.701541699120131"/>
    <n v="6"/>
    <s v="Email"/>
    <x v="0"/>
    <b v="0"/>
    <x v="1"/>
    <x v="0"/>
  </r>
  <r>
    <x v="6575"/>
    <x v="0"/>
    <x v="12"/>
    <n v="0"/>
    <n v="0"/>
    <x v="0"/>
    <x v="0"/>
    <n v="0"/>
    <s v="IN"/>
    <s v="Hombre"/>
    <x v="1"/>
    <n v="47"/>
    <x v="0"/>
    <x v="0"/>
    <x v="0"/>
    <n v="0"/>
    <x v="0"/>
    <x v="0"/>
    <s v="CREDIT CARD"/>
    <n v="12"/>
    <x v="0"/>
    <n v="12"/>
    <n v="12"/>
    <x v="0"/>
    <m/>
    <s v="2022-04-23"/>
    <x v="914"/>
    <x v="1053"/>
    <s v="Medio"/>
    <x v="2"/>
    <n v="13.45508389863982"/>
    <n v="8"/>
    <s v="Email"/>
    <x v="0"/>
    <b v="1"/>
    <x v="0"/>
    <x v="0"/>
  </r>
  <r>
    <x v="6576"/>
    <x v="0"/>
    <x v="59"/>
    <n v="0"/>
    <n v="0"/>
    <x v="0"/>
    <x v="0"/>
    <n v="0"/>
    <s v="MD"/>
    <s v="Female"/>
    <x v="0"/>
    <n v="65"/>
    <x v="0"/>
    <x v="1"/>
    <x v="0"/>
    <n v="0"/>
    <x v="0"/>
    <x v="1"/>
    <s v="direct debit"/>
    <n v="10"/>
    <x v="1"/>
    <n v="10"/>
    <n v="524"/>
    <x v="0"/>
    <m/>
    <s v="2020-07-09"/>
    <x v="651"/>
    <x v="823"/>
    <s v="Medio"/>
    <x v="2"/>
    <n v="10.318518661385321"/>
    <n v="9"/>
    <s v="Teléfono"/>
    <x v="1"/>
    <b v="1"/>
    <x v="0"/>
    <x v="0"/>
  </r>
  <r>
    <x v="6577"/>
    <x v="0"/>
    <x v="54"/>
    <n v="0"/>
    <n v="2"/>
    <x v="1"/>
    <x v="1"/>
    <n v="0"/>
    <s v="MO"/>
    <s v="Female"/>
    <x v="0"/>
    <n v="41"/>
    <x v="0"/>
    <x v="0"/>
    <x v="0"/>
    <n v="0"/>
    <x v="0"/>
    <x v="0"/>
    <s v="PAPER CHECK"/>
    <n v="17"/>
    <x v="3"/>
    <n v="17"/>
    <n v="177"/>
    <x v="0"/>
    <m/>
    <s v="2022/07/23"/>
    <x v="459"/>
    <x v="1354"/>
    <s v="Bajo"/>
    <x v="1"/>
    <n v="17.377850516797238"/>
    <n v="0"/>
    <s v="Teléfono"/>
    <x v="1"/>
    <b v="0"/>
    <x v="1"/>
    <x v="4"/>
  </r>
  <r>
    <x v="6578"/>
    <x v="1"/>
    <x v="19"/>
    <n v="1"/>
    <n v="1"/>
    <x v="1"/>
    <x v="1"/>
    <n v="0"/>
    <s v="OH"/>
    <s v="Hombre"/>
    <x v="1"/>
    <n v="77"/>
    <x v="0"/>
    <x v="1"/>
    <x v="0"/>
    <n v="0"/>
    <x v="0"/>
    <x v="0"/>
    <s v="direct debit"/>
    <n v="46"/>
    <x v="1"/>
    <n v="46"/>
    <n v="1206"/>
    <x v="1"/>
    <s v="Competitor offered more data"/>
    <s v="2021-12-09"/>
    <x v="1001"/>
    <x v="296"/>
    <s v="Alto"/>
    <x v="0"/>
    <n v="52.13022270983457"/>
    <n v="9"/>
    <s v="Teléfono"/>
    <x v="1"/>
    <b v="1"/>
    <x v="0"/>
    <x v="2"/>
  </r>
  <r>
    <x v="6579"/>
    <x v="0"/>
    <x v="52"/>
    <n v="2"/>
    <n v="24"/>
    <x v="1"/>
    <x v="1"/>
    <n v="0"/>
    <s v="MA"/>
    <s v="Female"/>
    <x v="0"/>
    <n v="26"/>
    <x v="1"/>
    <x v="0"/>
    <x v="0"/>
    <n v="0"/>
    <x v="1"/>
    <x v="1"/>
    <s v="direct debit"/>
    <n v="29"/>
    <x v="1"/>
    <n v="29"/>
    <n v="1728"/>
    <x v="0"/>
    <m/>
    <s v="2023/01/16"/>
    <x v="1281"/>
    <x v="887"/>
    <s v="Alto"/>
    <x v="0"/>
    <n v="24.055253831527491"/>
    <n v="7"/>
    <s v="Email"/>
    <x v="0"/>
    <b v="1"/>
    <x v="0"/>
    <x v="2"/>
  </r>
  <r>
    <x v="6580"/>
    <x v="1"/>
    <x v="2"/>
    <n v="5"/>
    <n v="5"/>
    <x v="1"/>
    <x v="1"/>
    <n v="0"/>
    <s v="NY"/>
    <s v="Hombre"/>
    <x v="1"/>
    <n v="81"/>
    <x v="0"/>
    <x v="1"/>
    <x v="0"/>
    <n v="0"/>
    <x v="1"/>
    <x v="0"/>
    <s v="direct debit"/>
    <n v="52"/>
    <x v="1"/>
    <n v="52"/>
    <n v="630"/>
    <x v="1"/>
    <s v="Competitor made better offer"/>
    <s v="2022-01-28"/>
    <x v="573"/>
    <x v="480"/>
    <s v="Medio"/>
    <x v="2"/>
    <n v="45.11380872152268"/>
    <n v="2"/>
    <s v="SMS"/>
    <x v="2"/>
    <b v="1"/>
    <x v="0"/>
    <x v="2"/>
  </r>
  <r>
    <x v="6581"/>
    <x v="0"/>
    <x v="66"/>
    <n v="0"/>
    <n v="0"/>
    <x v="0"/>
    <x v="0"/>
    <n v="0"/>
    <s v="PA"/>
    <s v="Female"/>
    <x v="0"/>
    <n v="66"/>
    <x v="0"/>
    <x v="1"/>
    <x v="0"/>
    <n v="0"/>
    <x v="0"/>
    <x v="2"/>
    <s v="direct debit"/>
    <n v="8"/>
    <x v="1"/>
    <n v="8"/>
    <n v="205"/>
    <x v="0"/>
    <m/>
    <s v="2020/07/22"/>
    <x v="830"/>
    <x v="1282"/>
    <s v="Medio"/>
    <x v="2"/>
    <n v="7.8640242860235539"/>
    <n v="3"/>
    <s v="Email"/>
    <x v="0"/>
    <b v="0"/>
    <x v="1"/>
    <x v="0"/>
  </r>
  <r>
    <x v="6582"/>
    <x v="0"/>
    <x v="55"/>
    <n v="1"/>
    <n v="12"/>
    <x v="1"/>
    <x v="1"/>
    <n v="0"/>
    <s v="VA"/>
    <s v="Female"/>
    <x v="0"/>
    <n v="38"/>
    <x v="0"/>
    <x v="0"/>
    <x v="1"/>
    <n v="2"/>
    <x v="0"/>
    <x v="0"/>
    <s v="direct debit"/>
    <n v="32"/>
    <x v="1"/>
    <n v="32"/>
    <n v="1613"/>
    <x v="0"/>
    <m/>
    <s v="2020/02/18"/>
    <x v="467"/>
    <x v="583"/>
    <s v="Alto"/>
    <x v="0"/>
    <n v="36.649827341267347"/>
    <n v="1"/>
    <s v="Email"/>
    <x v="0"/>
    <b v="0"/>
    <x v="1"/>
    <x v="0"/>
  </r>
  <r>
    <x v="6583"/>
    <x v="1"/>
    <x v="12"/>
    <n v="0"/>
    <n v="6"/>
    <x v="1"/>
    <x v="1"/>
    <n v="0"/>
    <s v="HI"/>
    <s v="Female"/>
    <x v="0"/>
    <n v="26"/>
    <x v="1"/>
    <x v="0"/>
    <x v="0"/>
    <n v="0"/>
    <x v="1"/>
    <x v="0"/>
    <s v="direct debit"/>
    <n v="46"/>
    <x v="1"/>
    <n v="46"/>
    <n v="46"/>
    <x v="1"/>
    <s v="Competitor had better devices"/>
    <s v="2022/06/22"/>
    <x v="1168"/>
    <x v="390"/>
    <s v="Alto"/>
    <x v="0"/>
    <n v="46.599240527121403"/>
    <n v="7"/>
    <s v="SMS"/>
    <x v="2"/>
    <b v="1"/>
    <x v="0"/>
    <x v="4"/>
  </r>
  <r>
    <x v="6584"/>
    <x v="1"/>
    <x v="12"/>
    <n v="3"/>
    <n v="0"/>
    <x v="0"/>
    <x v="0"/>
    <n v="0"/>
    <s v="MS"/>
    <s v="Hombre"/>
    <x v="1"/>
    <n v="44"/>
    <x v="0"/>
    <x v="0"/>
    <x v="0"/>
    <n v="0"/>
    <x v="0"/>
    <x v="0"/>
    <s v="CREDIT CARD"/>
    <n v="11"/>
    <x v="0"/>
    <n v="11"/>
    <n v="11"/>
    <x v="1"/>
    <s v="Competitor made better offer"/>
    <s v="2021-11-11"/>
    <x v="1140"/>
    <x v="1265"/>
    <s v="Alto"/>
    <x v="0"/>
    <n v="11.54712391834256"/>
    <n v="1"/>
    <s v="Email"/>
    <x v="0"/>
    <b v="1"/>
    <x v="0"/>
    <x v="2"/>
  </r>
  <r>
    <x v="6585"/>
    <x v="1"/>
    <x v="15"/>
    <n v="1"/>
    <n v="16"/>
    <x v="1"/>
    <x v="1"/>
    <n v="0"/>
    <s v="MO"/>
    <s v="Female"/>
    <x v="0"/>
    <n v="30"/>
    <x v="0"/>
    <x v="0"/>
    <x v="1"/>
    <n v="4"/>
    <x v="1"/>
    <x v="0"/>
    <s v="direct debit"/>
    <n v="26"/>
    <x v="1"/>
    <n v="26"/>
    <n v="925"/>
    <x v="5"/>
    <s v="Don't know"/>
    <s v="2022/10/24"/>
    <x v="1017"/>
    <x v="1170"/>
    <s v="Alto"/>
    <x v="0"/>
    <n v="28.27406605496973"/>
    <n v="3"/>
    <s v="SMS"/>
    <x v="2"/>
    <b v="0"/>
    <x v="1"/>
    <x v="4"/>
  </r>
  <r>
    <x v="6586"/>
    <x v="0"/>
    <x v="49"/>
    <n v="2"/>
    <n v="6"/>
    <x v="1"/>
    <x v="1"/>
    <n v="0"/>
    <s v="UT"/>
    <s v="Female"/>
    <x v="0"/>
    <n v="48"/>
    <x v="0"/>
    <x v="0"/>
    <x v="1"/>
    <n v="6"/>
    <x v="0"/>
    <x v="1"/>
    <s v="direct debit"/>
    <n v="29"/>
    <x v="1"/>
    <n v="29"/>
    <n v="1635"/>
    <x v="0"/>
    <m/>
    <s v="2022-08-16"/>
    <x v="619"/>
    <x v="1090"/>
    <s v="Medio"/>
    <x v="2"/>
    <n v="25.524941443626709"/>
    <n v="4"/>
    <s v="Teléfono"/>
    <x v="1"/>
    <b v="1"/>
    <x v="0"/>
    <x v="2"/>
  </r>
  <r>
    <x v="6587"/>
    <x v="1"/>
    <x v="12"/>
    <n v="0"/>
    <n v="0"/>
    <x v="0"/>
    <x v="0"/>
    <n v="0"/>
    <s v="CA"/>
    <s v="Hombre"/>
    <x v="1"/>
    <n v="56"/>
    <x v="0"/>
    <x v="0"/>
    <x v="0"/>
    <n v="0"/>
    <x v="0"/>
    <x v="0"/>
    <s v="CREDIT CARD"/>
    <n v="10"/>
    <x v="0"/>
    <n v="10"/>
    <n v="10"/>
    <x v="0"/>
    <m/>
    <s v="2020-07-17"/>
    <x v="157"/>
    <x v="158"/>
    <s v="Medio"/>
    <x v="2"/>
    <n v="9.4628333709196077"/>
    <n v="6"/>
    <s v="Email"/>
    <x v="0"/>
    <b v="0"/>
    <x v="1"/>
    <x v="0"/>
  </r>
  <r>
    <x v="6588"/>
    <x v="0"/>
    <x v="71"/>
    <n v="0"/>
    <n v="5"/>
    <x v="1"/>
    <x v="1"/>
    <n v="0"/>
    <s v="WV"/>
    <s v="Female"/>
    <x v="0"/>
    <n v="55"/>
    <x v="0"/>
    <x v="0"/>
    <x v="1"/>
    <n v="5"/>
    <x v="1"/>
    <x v="0"/>
    <s v="CREDIT CARD"/>
    <n v="32"/>
    <x v="0"/>
    <n v="32"/>
    <n v="1291"/>
    <x v="0"/>
    <m/>
    <s v="2023-02-03"/>
    <x v="1083"/>
    <x v="251"/>
    <s v="Alto"/>
    <x v="0"/>
    <n v="29.787600780684329"/>
    <n v="3"/>
    <s v="SMS"/>
    <x v="2"/>
    <b v="1"/>
    <x v="0"/>
    <x v="0"/>
  </r>
  <r>
    <x v="6589"/>
    <x v="0"/>
    <x v="56"/>
    <n v="0"/>
    <n v="10"/>
    <x v="1"/>
    <x v="1"/>
    <n v="0"/>
    <s v="MN"/>
    <s v="Hombre"/>
    <x v="1"/>
    <n v="29"/>
    <x v="1"/>
    <x v="0"/>
    <x v="0"/>
    <n v="0"/>
    <x v="0"/>
    <x v="2"/>
    <s v="CREDIT CARD"/>
    <n v="32"/>
    <x v="0"/>
    <n v="32"/>
    <n v="2161"/>
    <x v="0"/>
    <m/>
    <s v="2023-01-18"/>
    <x v="899"/>
    <x v="528"/>
    <s v="Medio"/>
    <x v="2"/>
    <n v="36.661719500372193"/>
    <n v="1"/>
    <s v="SMS"/>
    <x v="2"/>
    <b v="0"/>
    <x v="1"/>
    <x v="4"/>
  </r>
  <r>
    <x v="6590"/>
    <x v="1"/>
    <x v="0"/>
    <n v="0"/>
    <n v="6"/>
    <x v="1"/>
    <x v="1"/>
    <n v="0"/>
    <s v="TX"/>
    <s v="Female"/>
    <x v="0"/>
    <n v="74"/>
    <x v="0"/>
    <x v="1"/>
    <x v="0"/>
    <n v="0"/>
    <x v="0"/>
    <x v="0"/>
    <s v="direct debit"/>
    <n v="46"/>
    <x v="1"/>
    <n v="46"/>
    <n v="1108"/>
    <x v="1"/>
    <s v="Competitor made better offer"/>
    <s v="2021-11-21"/>
    <x v="959"/>
    <x v="807"/>
    <s v="Bajo"/>
    <x v="1"/>
    <n v="49.305514929502657"/>
    <n v="5"/>
    <s v="Teléfono"/>
    <x v="1"/>
    <b v="0"/>
    <x v="1"/>
    <x v="4"/>
  </r>
  <r>
    <x v="6591"/>
    <x v="0"/>
    <x v="12"/>
    <n v="0"/>
    <n v="0"/>
    <x v="0"/>
    <x v="0"/>
    <n v="0"/>
    <s v="MS"/>
    <s v="Hombre"/>
    <x v="1"/>
    <n v="35"/>
    <x v="0"/>
    <x v="0"/>
    <x v="0"/>
    <n v="0"/>
    <x v="0"/>
    <x v="1"/>
    <s v="direct debit"/>
    <n v="10"/>
    <x v="1"/>
    <n v="10"/>
    <n v="10"/>
    <x v="0"/>
    <m/>
    <s v="2020-12-10"/>
    <x v="1050"/>
    <x v="923"/>
    <s v="Alto"/>
    <x v="0"/>
    <n v="11.77544974485399"/>
    <n v="0"/>
    <s v="Teléfono"/>
    <x v="1"/>
    <b v="0"/>
    <x v="1"/>
    <x v="2"/>
  </r>
  <r>
    <x v="6592"/>
    <x v="1"/>
    <x v="38"/>
    <n v="5"/>
    <n v="5"/>
    <x v="1"/>
    <x v="1"/>
    <n v="0"/>
    <s v="PA"/>
    <s v="Hombre"/>
    <x v="1"/>
    <n v="40"/>
    <x v="0"/>
    <x v="0"/>
    <x v="0"/>
    <n v="0"/>
    <x v="0"/>
    <x v="0"/>
    <s v="CREDIT CARD"/>
    <n v="38"/>
    <x v="0"/>
    <n v="38"/>
    <n v="619"/>
    <x v="1"/>
    <s v="Competitor made better offer"/>
    <s v="2023/03/11"/>
    <x v="54"/>
    <x v="1116"/>
    <s v="Medio"/>
    <x v="2"/>
    <n v="32.218939180342012"/>
    <n v="3"/>
    <s v="SMS"/>
    <x v="2"/>
    <b v="1"/>
    <x v="0"/>
    <x v="3"/>
  </r>
  <r>
    <x v="6593"/>
    <x v="1"/>
    <x v="36"/>
    <n v="0"/>
    <n v="9"/>
    <x v="0"/>
    <x v="0"/>
    <n v="26"/>
    <s v="CA"/>
    <s v="Female"/>
    <x v="0"/>
    <n v="45"/>
    <x v="0"/>
    <x v="0"/>
    <x v="0"/>
    <n v="0"/>
    <x v="1"/>
    <x v="0"/>
    <s v="CREDIT CARD"/>
    <n v="16"/>
    <x v="0"/>
    <n v="16"/>
    <n v="63"/>
    <x v="0"/>
    <m/>
    <s v="2020-05-20"/>
    <x v="657"/>
    <x v="1106"/>
    <s v="Medio"/>
    <x v="2"/>
    <n v="15.402375693797969"/>
    <n v="6"/>
    <s v="Teléfono"/>
    <x v="1"/>
    <b v="1"/>
    <x v="0"/>
    <x v="3"/>
  </r>
  <r>
    <x v="6594"/>
    <x v="0"/>
    <x v="56"/>
    <n v="0"/>
    <n v="9"/>
    <x v="1"/>
    <x v="1"/>
    <n v="0"/>
    <s v="MS"/>
    <s v="Female"/>
    <x v="0"/>
    <n v="49"/>
    <x v="0"/>
    <x v="0"/>
    <x v="0"/>
    <n v="0"/>
    <x v="1"/>
    <x v="2"/>
    <s v="direct debit"/>
    <n v="21"/>
    <x v="1"/>
    <n v="21"/>
    <n v="1445"/>
    <x v="0"/>
    <m/>
    <s v="2023-04-03"/>
    <x v="659"/>
    <x v="894"/>
    <s v="Bajo"/>
    <x v="1"/>
    <n v="18.646005888127689"/>
    <n v="6"/>
    <s v="Email"/>
    <x v="0"/>
    <b v="0"/>
    <x v="1"/>
    <x v="0"/>
  </r>
  <r>
    <x v="6595"/>
    <x v="0"/>
    <x v="12"/>
    <n v="0"/>
    <n v="0"/>
    <x v="0"/>
    <x v="0"/>
    <n v="0"/>
    <s v="NV"/>
    <s v="Female"/>
    <x v="0"/>
    <n v="41"/>
    <x v="0"/>
    <x v="0"/>
    <x v="0"/>
    <n v="0"/>
    <x v="0"/>
    <x v="0"/>
    <s v="CREDIT CARD"/>
    <n v="9"/>
    <x v="0"/>
    <n v="9"/>
    <n v="9"/>
    <x v="0"/>
    <m/>
    <s v="2022/07/11"/>
    <x v="729"/>
    <x v="500"/>
    <s v="Bajo"/>
    <x v="1"/>
    <n v="7.5086502256844838"/>
    <n v="10"/>
    <s v="SMS"/>
    <x v="2"/>
    <b v="0"/>
    <x v="1"/>
    <x v="0"/>
  </r>
  <r>
    <x v="6596"/>
    <x v="0"/>
    <x v="21"/>
    <n v="2"/>
    <n v="26"/>
    <x v="0"/>
    <x v="0"/>
    <n v="0"/>
    <s v="WA"/>
    <s v="Female"/>
    <x v="0"/>
    <n v="24"/>
    <x v="1"/>
    <x v="0"/>
    <x v="1"/>
    <n v="6"/>
    <x v="0"/>
    <x v="0"/>
    <s v="CREDIT CARD"/>
    <n v="24"/>
    <x v="0"/>
    <n v="24"/>
    <n v="137"/>
    <x v="0"/>
    <m/>
    <s v="2022-04-09"/>
    <x v="1444"/>
    <x v="1010"/>
    <s v="Medio"/>
    <x v="2"/>
    <n v="24.407942670043639"/>
    <n v="3"/>
    <s v="Teléfono"/>
    <x v="1"/>
    <b v="1"/>
    <x v="0"/>
    <x v="2"/>
  </r>
  <r>
    <x v="6597"/>
    <x v="0"/>
    <x v="19"/>
    <n v="0"/>
    <n v="0"/>
    <x v="0"/>
    <x v="0"/>
    <n v="0"/>
    <s v="CT"/>
    <s v="Female"/>
    <x v="0"/>
    <n v="50"/>
    <x v="0"/>
    <x v="0"/>
    <x v="1"/>
    <n v="5"/>
    <x v="0"/>
    <x v="1"/>
    <s v="CREDIT CARD"/>
    <n v="5"/>
    <x v="0"/>
    <n v="5"/>
    <n v="140"/>
    <x v="0"/>
    <m/>
    <s v="2023/03/01"/>
    <x v="1280"/>
    <x v="618"/>
    <s v="Medio"/>
    <x v="2"/>
    <n v="5.0148270133471957"/>
    <n v="10"/>
    <s v="Teléfono"/>
    <x v="1"/>
    <b v="0"/>
    <x v="1"/>
    <x v="0"/>
  </r>
  <r>
    <x v="6598"/>
    <x v="0"/>
    <x v="51"/>
    <n v="0"/>
    <n v="0"/>
    <x v="0"/>
    <x v="0"/>
    <n v="0"/>
    <s v="GA"/>
    <s v="Female"/>
    <x v="0"/>
    <n v="24"/>
    <x v="1"/>
    <x v="0"/>
    <x v="1"/>
    <n v="2"/>
    <x v="0"/>
    <x v="0"/>
    <s v="CREDIT CARD"/>
    <n v="6"/>
    <x v="0"/>
    <n v="6"/>
    <n v="52"/>
    <x v="0"/>
    <m/>
    <s v="2022-05-25"/>
    <x v="1190"/>
    <x v="1290"/>
    <s v="Alto"/>
    <x v="0"/>
    <n v="6.0378070838067064"/>
    <n v="9"/>
    <s v="SMS"/>
    <x v="2"/>
    <b v="0"/>
    <x v="1"/>
    <x v="0"/>
  </r>
  <r>
    <x v="6599"/>
    <x v="0"/>
    <x v="51"/>
    <n v="1"/>
    <n v="12"/>
    <x v="1"/>
    <x v="1"/>
    <n v="0"/>
    <s v="MI"/>
    <s v="Hombre"/>
    <x v="1"/>
    <n v="44"/>
    <x v="0"/>
    <x v="0"/>
    <x v="0"/>
    <n v="0"/>
    <x v="1"/>
    <x v="0"/>
    <s v="direct debit"/>
    <n v="28"/>
    <x v="1"/>
    <n v="28"/>
    <n v="239"/>
    <x v="0"/>
    <m/>
    <s v="2022-09-28"/>
    <x v="1183"/>
    <x v="1076"/>
    <s v="Bajo"/>
    <x v="1"/>
    <n v="25.42089094357798"/>
    <n v="10"/>
    <s v="SMS"/>
    <x v="2"/>
    <b v="0"/>
    <x v="1"/>
    <x v="4"/>
  </r>
  <r>
    <x v="6600"/>
    <x v="1"/>
    <x v="8"/>
    <n v="1"/>
    <n v="5"/>
    <x v="1"/>
    <x v="1"/>
    <n v="0"/>
    <s v="OH"/>
    <s v="Female"/>
    <x v="0"/>
    <n v="74"/>
    <x v="0"/>
    <x v="1"/>
    <x v="0"/>
    <n v="0"/>
    <x v="1"/>
    <x v="0"/>
    <s v="direct debit"/>
    <n v="36"/>
    <x v="1"/>
    <n v="36"/>
    <n v="68"/>
    <x v="1"/>
    <s v="Competitor made better offer"/>
    <s v="2022-12-31"/>
    <x v="581"/>
    <x v="1445"/>
    <s v="Medio"/>
    <x v="2"/>
    <n v="39.244183584044677"/>
    <n v="2"/>
    <s v="Teléfono"/>
    <x v="1"/>
    <b v="1"/>
    <x v="0"/>
    <x v="3"/>
  </r>
  <r>
    <x v="4101"/>
    <x v="0"/>
    <x v="42"/>
    <n v="0"/>
    <n v="5"/>
    <x v="1"/>
    <x v="1"/>
    <n v="0"/>
    <s v="KS"/>
    <s v="Female"/>
    <x v="0"/>
    <n v="60"/>
    <x v="0"/>
    <x v="0"/>
    <x v="0"/>
    <n v="0"/>
    <x v="0"/>
    <x v="0"/>
    <s v="PAPER CHECK"/>
    <n v="36"/>
    <x v="3"/>
    <n v="36"/>
    <n v="1740"/>
    <x v="0"/>
    <m/>
    <s v="2020-12-02"/>
    <x v="820"/>
    <x v="759"/>
    <s v="Bajo"/>
    <x v="1"/>
    <n v="36.358534690177081"/>
    <n v="9"/>
    <s v="Email"/>
    <x v="0"/>
    <b v="0"/>
    <x v="1"/>
    <x v="0"/>
  </r>
  <r>
    <x v="6601"/>
    <x v="0"/>
    <x v="12"/>
    <n v="1"/>
    <n v="3"/>
    <x v="1"/>
    <x v="1"/>
    <n v="0"/>
    <s v="MD"/>
    <s v="Hombre"/>
    <x v="1"/>
    <n v="53"/>
    <x v="0"/>
    <x v="0"/>
    <x v="0"/>
    <n v="0"/>
    <x v="0"/>
    <x v="0"/>
    <s v="direct debit"/>
    <n v="27"/>
    <x v="1"/>
    <n v="27"/>
    <n v="27"/>
    <x v="0"/>
    <m/>
    <s v="2023/01/22"/>
    <x v="776"/>
    <x v="887"/>
    <s v="Medio"/>
    <x v="2"/>
    <n v="29.86739664401534"/>
    <n v="0"/>
    <s v="Teléfono"/>
    <x v="1"/>
    <b v="0"/>
    <x v="1"/>
    <x v="4"/>
  </r>
  <r>
    <x v="6602"/>
    <x v="0"/>
    <x v="44"/>
    <n v="0"/>
    <n v="0"/>
    <x v="0"/>
    <x v="0"/>
    <n v="0"/>
    <s v="IL"/>
    <s v="Hombre"/>
    <x v="1"/>
    <n v="44"/>
    <x v="0"/>
    <x v="0"/>
    <x v="0"/>
    <n v="0"/>
    <x v="0"/>
    <x v="1"/>
    <s v="CREDIT CARD"/>
    <n v="7"/>
    <x v="0"/>
    <n v="7"/>
    <n v="433"/>
    <x v="0"/>
    <m/>
    <s v="2023/10/21"/>
    <x v="1391"/>
    <x v="1073"/>
    <s v="Alto"/>
    <x v="0"/>
    <n v="6.7811940320884636"/>
    <n v="6"/>
    <s v="Teléfono"/>
    <x v="1"/>
    <b v="1"/>
    <x v="0"/>
    <x v="2"/>
  </r>
  <r>
    <x v="6603"/>
    <x v="0"/>
    <x v="11"/>
    <n v="0"/>
    <n v="14"/>
    <x v="1"/>
    <x v="1"/>
    <n v="0"/>
    <s v="OH"/>
    <s v="Female"/>
    <x v="0"/>
    <n v="23"/>
    <x v="1"/>
    <x v="0"/>
    <x v="0"/>
    <n v="0"/>
    <x v="1"/>
    <x v="0"/>
    <s v="direct debit"/>
    <n v="36"/>
    <x v="1"/>
    <n v="36"/>
    <n v="182"/>
    <x v="0"/>
    <m/>
    <s v="2021-02-17"/>
    <x v="370"/>
    <x v="743"/>
    <s v="Alto"/>
    <x v="0"/>
    <n v="36.878122984198001"/>
    <n v="7"/>
    <s v="Teléfono"/>
    <x v="1"/>
    <b v="1"/>
    <x v="0"/>
    <x v="2"/>
  </r>
  <r>
    <x v="662"/>
    <x v="0"/>
    <x v="35"/>
    <n v="0"/>
    <n v="0"/>
    <x v="0"/>
    <x v="0"/>
    <n v="0"/>
    <s v="KY"/>
    <s v="Hombre"/>
    <x v="1"/>
    <n v="61"/>
    <x v="0"/>
    <x v="0"/>
    <x v="0"/>
    <n v="0"/>
    <x v="0"/>
    <x v="0"/>
    <s v="direct debit"/>
    <n v="11"/>
    <x v="1"/>
    <n v="11"/>
    <n v="284"/>
    <x v="0"/>
    <m/>
    <s v="2023/04/24"/>
    <x v="538"/>
    <x v="327"/>
    <s v="Alto"/>
    <x v="0"/>
    <n v="12.40953588033021"/>
    <n v="7"/>
    <s v="Email"/>
    <x v="0"/>
    <b v="1"/>
    <x v="0"/>
    <x v="0"/>
  </r>
  <r>
    <x v="6604"/>
    <x v="0"/>
    <x v="74"/>
    <n v="0"/>
    <n v="4"/>
    <x v="0"/>
    <x v="0"/>
    <n v="67"/>
    <s v="VT"/>
    <s v="Female"/>
    <x v="0"/>
    <n v="61"/>
    <x v="0"/>
    <x v="0"/>
    <x v="0"/>
    <n v="0"/>
    <x v="0"/>
    <x v="0"/>
    <s v="CREDIT CARD"/>
    <n v="23"/>
    <x v="0"/>
    <n v="23"/>
    <n v="1231"/>
    <x v="0"/>
    <m/>
    <s v="2022/12/28"/>
    <x v="20"/>
    <x v="776"/>
    <s v="Alto"/>
    <x v="0"/>
    <n v="19.269591182814441"/>
    <n v="0"/>
    <s v="Teléfono"/>
    <x v="1"/>
    <b v="0"/>
    <x v="1"/>
    <x v="4"/>
  </r>
  <r>
    <x v="6605"/>
    <x v="0"/>
    <x v="50"/>
    <n v="0"/>
    <n v="2"/>
    <x v="1"/>
    <x v="1"/>
    <n v="0"/>
    <s v="AZ"/>
    <s v="Female"/>
    <x v="0"/>
    <n v="57"/>
    <x v="0"/>
    <x v="0"/>
    <x v="0"/>
    <n v="0"/>
    <x v="1"/>
    <x v="1"/>
    <s v="CREDIT CARD"/>
    <n v="29"/>
    <x v="0"/>
    <n v="29"/>
    <n v="1794"/>
    <x v="0"/>
    <m/>
    <s v="2022/08/06"/>
    <x v="943"/>
    <x v="1375"/>
    <s v="Medio"/>
    <x v="2"/>
    <n v="27.844273785231671"/>
    <n v="7"/>
    <s v="SMS"/>
    <x v="2"/>
    <b v="1"/>
    <x v="0"/>
    <x v="3"/>
  </r>
  <r>
    <x v="6606"/>
    <x v="0"/>
    <x v="37"/>
    <n v="0"/>
    <n v="30"/>
    <x v="0"/>
    <x v="0"/>
    <n v="10"/>
    <s v="TX"/>
    <s v="Female"/>
    <x v="0"/>
    <n v="24"/>
    <x v="1"/>
    <x v="0"/>
    <x v="1"/>
    <n v="3"/>
    <x v="0"/>
    <x v="0"/>
    <s v="direct debit"/>
    <n v="29"/>
    <x v="1"/>
    <n v="29"/>
    <n v="203"/>
    <x v="0"/>
    <m/>
    <s v="2022/04/23"/>
    <x v="914"/>
    <x v="798"/>
    <s v="Bajo"/>
    <x v="1"/>
    <n v="28.89399225800123"/>
    <n v="10"/>
    <s v="SMS"/>
    <x v="2"/>
    <b v="1"/>
    <x v="0"/>
    <x v="3"/>
  </r>
  <r>
    <x v="6607"/>
    <x v="0"/>
    <x v="2"/>
    <n v="2"/>
    <n v="24"/>
    <x v="1"/>
    <x v="1"/>
    <n v="0"/>
    <s v="DE"/>
    <s v="Hombre"/>
    <x v="1"/>
    <n v="19"/>
    <x v="1"/>
    <x v="0"/>
    <x v="1"/>
    <n v="6"/>
    <x v="0"/>
    <x v="0"/>
    <s v="PAPER CHECK"/>
    <n v="13"/>
    <x v="3"/>
    <n v="13"/>
    <n v="155"/>
    <x v="0"/>
    <m/>
    <s v="2023/05/18"/>
    <x v="789"/>
    <x v="882"/>
    <s v="Medio"/>
    <x v="2"/>
    <n v="11.2912269459491"/>
    <n v="6"/>
    <s v="Email"/>
    <x v="0"/>
    <b v="1"/>
    <x v="0"/>
    <x v="4"/>
  </r>
  <r>
    <x v="1711"/>
    <x v="0"/>
    <x v="71"/>
    <n v="0"/>
    <n v="6"/>
    <x v="0"/>
    <x v="0"/>
    <n v="56"/>
    <s v="SC"/>
    <s v="Hombre"/>
    <x v="1"/>
    <n v="66"/>
    <x v="0"/>
    <x v="1"/>
    <x v="0"/>
    <n v="0"/>
    <x v="0"/>
    <x v="1"/>
    <s v="direct debit"/>
    <n v="62"/>
    <x v="1"/>
    <n v="62"/>
    <n v="2574"/>
    <x v="0"/>
    <m/>
    <s v="2022-09-19"/>
    <x v="882"/>
    <x v="438"/>
    <s v="Bajo"/>
    <x v="1"/>
    <n v="54.983040401142617"/>
    <n v="4"/>
    <s v="SMS"/>
    <x v="2"/>
    <b v="1"/>
    <x v="0"/>
    <x v="4"/>
  </r>
  <r>
    <x v="6608"/>
    <x v="0"/>
    <x v="62"/>
    <n v="0"/>
    <n v="0"/>
    <x v="1"/>
    <x v="1"/>
    <n v="0"/>
    <s v="NY"/>
    <s v="Female"/>
    <x v="0"/>
    <n v="60"/>
    <x v="0"/>
    <x v="0"/>
    <x v="0"/>
    <n v="0"/>
    <x v="0"/>
    <x v="0"/>
    <s v="direct debit"/>
    <n v="51"/>
    <x v="1"/>
    <n v="51"/>
    <n v="787"/>
    <x v="0"/>
    <m/>
    <s v="2021/10/15"/>
    <x v="1170"/>
    <x v="644"/>
    <s v="Bajo"/>
    <x v="1"/>
    <n v="49.620908195839817"/>
    <n v="2"/>
    <s v="Teléfono"/>
    <x v="1"/>
    <b v="1"/>
    <x v="0"/>
    <x v="4"/>
  </r>
  <r>
    <x v="6609"/>
    <x v="0"/>
    <x v="54"/>
    <n v="0"/>
    <n v="0"/>
    <x v="0"/>
    <x v="0"/>
    <n v="0"/>
    <s v="VT"/>
    <s v="Female"/>
    <x v="0"/>
    <n v="36"/>
    <x v="0"/>
    <x v="0"/>
    <x v="1"/>
    <n v="6"/>
    <x v="0"/>
    <x v="1"/>
    <s v="CREDIT CARD"/>
    <n v="7"/>
    <x v="0"/>
    <n v="7"/>
    <n v="64"/>
    <x v="0"/>
    <m/>
    <s v="2023-05-01"/>
    <x v="1109"/>
    <x v="1145"/>
    <s v="Medio"/>
    <x v="2"/>
    <n v="6.6410441699684082"/>
    <n v="8"/>
    <s v="Teléfono"/>
    <x v="1"/>
    <b v="1"/>
    <x v="0"/>
    <x v="4"/>
  </r>
  <r>
    <x v="6610"/>
    <x v="1"/>
    <x v="12"/>
    <n v="0"/>
    <n v="7"/>
    <x v="1"/>
    <x v="1"/>
    <n v="0"/>
    <s v="NV"/>
    <s v="Hombre"/>
    <x v="1"/>
    <n v="62"/>
    <x v="0"/>
    <x v="0"/>
    <x v="0"/>
    <n v="0"/>
    <x v="0"/>
    <x v="0"/>
    <s v="direct debit"/>
    <n v="18"/>
    <x v="1"/>
    <n v="18"/>
    <n v="18"/>
    <x v="1"/>
    <s v="Competitor had better devices"/>
    <s v="2023-03-25"/>
    <x v="975"/>
    <x v="264"/>
    <s v="Medio"/>
    <x v="2"/>
    <n v="19.480134188711329"/>
    <n v="9"/>
    <s v="SMS"/>
    <x v="2"/>
    <b v="0"/>
    <x v="1"/>
    <x v="0"/>
  </r>
  <r>
    <x v="1993"/>
    <x v="0"/>
    <x v="12"/>
    <n v="0"/>
    <n v="2"/>
    <x v="1"/>
    <x v="1"/>
    <n v="0"/>
    <s v="MO"/>
    <s v="Female"/>
    <x v="0"/>
    <n v="49"/>
    <x v="0"/>
    <x v="0"/>
    <x v="0"/>
    <n v="0"/>
    <x v="0"/>
    <x v="0"/>
    <s v="direct debit"/>
    <n v="20"/>
    <x v="1"/>
    <n v="20"/>
    <n v="20"/>
    <x v="0"/>
    <m/>
    <s v="2022/07/21"/>
    <x v="1086"/>
    <x v="107"/>
    <s v="Bajo"/>
    <x v="1"/>
    <n v="23.164566511001791"/>
    <n v="7"/>
    <s v="Email"/>
    <x v="0"/>
    <b v="1"/>
    <x v="0"/>
    <x v="2"/>
  </r>
  <r>
    <x v="6611"/>
    <x v="0"/>
    <x v="40"/>
    <n v="0"/>
    <n v="0"/>
    <x v="0"/>
    <x v="0"/>
    <n v="0"/>
    <s v="DC"/>
    <s v="Hombre"/>
    <x v="1"/>
    <n v="44"/>
    <x v="0"/>
    <x v="0"/>
    <x v="1"/>
    <n v="5"/>
    <x v="0"/>
    <x v="2"/>
    <s v="direct debit"/>
    <n v="8"/>
    <x v="1"/>
    <n v="8"/>
    <n v="497"/>
    <x v="0"/>
    <m/>
    <s v="2020-11-10"/>
    <x v="211"/>
    <x v="551"/>
    <s v="Alto"/>
    <x v="0"/>
    <n v="8.5042320067079338"/>
    <n v="10"/>
    <s v="Email"/>
    <x v="0"/>
    <b v="1"/>
    <x v="0"/>
    <x v="4"/>
  </r>
  <r>
    <x v="6612"/>
    <x v="0"/>
    <x v="27"/>
    <n v="0"/>
    <n v="14"/>
    <x v="0"/>
    <x v="0"/>
    <n v="30"/>
    <s v="HI"/>
    <s v="Hombre"/>
    <x v="1"/>
    <n v="26"/>
    <x v="1"/>
    <x v="0"/>
    <x v="0"/>
    <n v="0"/>
    <x v="0"/>
    <x v="2"/>
    <s v="CREDIT CARD"/>
    <n v="22"/>
    <x v="0"/>
    <n v="22"/>
    <n v="757"/>
    <x v="0"/>
    <m/>
    <s v="2022/12/11"/>
    <x v="546"/>
    <x v="661"/>
    <s v="Bajo"/>
    <x v="1"/>
    <n v="21.665876231734451"/>
    <n v="9"/>
    <s v="SMS"/>
    <x v="2"/>
    <b v="0"/>
    <x v="1"/>
    <x v="4"/>
  </r>
  <r>
    <x v="6613"/>
    <x v="0"/>
    <x v="70"/>
    <n v="0"/>
    <n v="19"/>
    <x v="1"/>
    <x v="1"/>
    <n v="0"/>
    <s v="SC"/>
    <s v="Female"/>
    <x v="0"/>
    <n v="27"/>
    <x v="1"/>
    <x v="0"/>
    <x v="0"/>
    <n v="0"/>
    <x v="0"/>
    <x v="2"/>
    <s v="CREDIT CARD"/>
    <n v="31"/>
    <x v="0"/>
    <n v="31"/>
    <n v="1795"/>
    <x v="0"/>
    <m/>
    <s v="2020/06/06"/>
    <x v="915"/>
    <x v="104"/>
    <s v="Medio"/>
    <x v="2"/>
    <n v="34.820933219365408"/>
    <n v="6"/>
    <s v="Teléfono"/>
    <x v="1"/>
    <b v="1"/>
    <x v="0"/>
    <x v="2"/>
  </r>
  <r>
    <x v="6614"/>
    <x v="1"/>
    <x v="9"/>
    <n v="2"/>
    <n v="2"/>
    <x v="1"/>
    <x v="1"/>
    <n v="0"/>
    <s v="AR"/>
    <s v="Female"/>
    <x v="0"/>
    <n v="39"/>
    <x v="0"/>
    <x v="0"/>
    <x v="0"/>
    <n v="0"/>
    <x v="0"/>
    <x v="0"/>
    <s v="direct debit"/>
    <n v="49"/>
    <x v="1"/>
    <n v="49"/>
    <n v="157"/>
    <x v="4"/>
    <s v="Price too high"/>
    <s v="2022/12/02"/>
    <x v="484"/>
    <x v="291"/>
    <s v="Alto"/>
    <x v="0"/>
    <n v="39.266628289313942"/>
    <n v="5"/>
    <s v="SMS"/>
    <x v="2"/>
    <b v="0"/>
    <x v="1"/>
    <x v="0"/>
  </r>
  <r>
    <x v="6615"/>
    <x v="0"/>
    <x v="42"/>
    <n v="0"/>
    <n v="0"/>
    <x v="0"/>
    <x v="0"/>
    <n v="0"/>
    <s v="TN"/>
    <s v="Female"/>
    <x v="0"/>
    <n v="52"/>
    <x v="0"/>
    <x v="0"/>
    <x v="0"/>
    <n v="0"/>
    <x v="0"/>
    <x v="1"/>
    <s v="CREDIT CARD"/>
    <n v="8"/>
    <x v="0"/>
    <n v="8"/>
    <n v="401"/>
    <x v="0"/>
    <m/>
    <s v="2020-03-08"/>
    <x v="787"/>
    <x v="171"/>
    <s v="Bajo"/>
    <x v="1"/>
    <n v="9.2157816438353723"/>
    <n v="3"/>
    <s v="SMS"/>
    <x v="2"/>
    <b v="1"/>
    <x v="0"/>
    <x v="3"/>
  </r>
  <r>
    <x v="6616"/>
    <x v="1"/>
    <x v="12"/>
    <n v="0"/>
    <n v="0"/>
    <x v="0"/>
    <x v="0"/>
    <n v="0"/>
    <s v="RI"/>
    <s v="Female"/>
    <x v="0"/>
    <n v="63"/>
    <x v="0"/>
    <x v="0"/>
    <x v="0"/>
    <n v="0"/>
    <x v="0"/>
    <x v="0"/>
    <s v="CREDIT CARD"/>
    <n v="8"/>
    <x v="0"/>
    <n v="8"/>
    <n v="8"/>
    <x v="1"/>
    <s v="Competitor made better offer"/>
    <s v="2021-08-27"/>
    <x v="711"/>
    <x v="576"/>
    <s v="Medio"/>
    <x v="2"/>
    <n v="6.5080892379359714"/>
    <n v="8"/>
    <s v="Email"/>
    <x v="0"/>
    <b v="0"/>
    <x v="1"/>
    <x v="2"/>
  </r>
  <r>
    <x v="6617"/>
    <x v="0"/>
    <x v="55"/>
    <n v="0"/>
    <n v="0"/>
    <x v="0"/>
    <x v="0"/>
    <n v="0"/>
    <s v="MS"/>
    <s v="Hombre"/>
    <x v="1"/>
    <n v="35"/>
    <x v="0"/>
    <x v="0"/>
    <x v="0"/>
    <n v="0"/>
    <x v="0"/>
    <x v="2"/>
    <s v="CREDIT CARD"/>
    <n v="8"/>
    <x v="0"/>
    <n v="8"/>
    <n v="431"/>
    <x v="0"/>
    <m/>
    <s v="2021/04/21"/>
    <x v="1445"/>
    <x v="722"/>
    <s v="Alto"/>
    <x v="0"/>
    <n v="6.7796909282681002"/>
    <n v="4"/>
    <s v="Teléfono"/>
    <x v="1"/>
    <b v="1"/>
    <x v="0"/>
    <x v="2"/>
  </r>
  <r>
    <x v="6618"/>
    <x v="0"/>
    <x v="60"/>
    <n v="0"/>
    <n v="8"/>
    <x v="1"/>
    <x v="1"/>
    <n v="0"/>
    <s v="ID"/>
    <s v="Female"/>
    <x v="0"/>
    <n v="58"/>
    <x v="0"/>
    <x v="0"/>
    <x v="1"/>
    <n v="4"/>
    <x v="1"/>
    <x v="1"/>
    <s v="CREDIT CARD"/>
    <n v="20"/>
    <x v="0"/>
    <n v="20"/>
    <n v="1098"/>
    <x v="0"/>
    <m/>
    <s v="2023/06/28"/>
    <x v="768"/>
    <x v="1034"/>
    <s v="Medio"/>
    <x v="2"/>
    <n v="16.56719072359386"/>
    <n v="10"/>
    <s v="Email"/>
    <x v="0"/>
    <b v="1"/>
    <x v="0"/>
    <x v="0"/>
  </r>
  <r>
    <x v="6619"/>
    <x v="0"/>
    <x v="46"/>
    <n v="0"/>
    <n v="5"/>
    <x v="0"/>
    <x v="0"/>
    <n v="42"/>
    <s v="GA"/>
    <s v="Female"/>
    <x v="0"/>
    <n v="46"/>
    <x v="0"/>
    <x v="0"/>
    <x v="0"/>
    <n v="0"/>
    <x v="0"/>
    <x v="0"/>
    <s v="CREDIT CARD"/>
    <n v="23"/>
    <x v="0"/>
    <n v="23"/>
    <n v="1341"/>
    <x v="0"/>
    <m/>
    <s v="2020/03/15"/>
    <x v="801"/>
    <x v="745"/>
    <s v="Bajo"/>
    <x v="1"/>
    <n v="20.949644742976609"/>
    <n v="3"/>
    <s v="SMS"/>
    <x v="2"/>
    <b v="1"/>
    <x v="0"/>
    <x v="0"/>
  </r>
  <r>
    <x v="6620"/>
    <x v="0"/>
    <x v="39"/>
    <n v="0"/>
    <n v="5"/>
    <x v="1"/>
    <x v="1"/>
    <n v="0"/>
    <s v="WY"/>
    <s v="Hombre"/>
    <x v="1"/>
    <n v="49"/>
    <x v="0"/>
    <x v="0"/>
    <x v="0"/>
    <n v="0"/>
    <x v="1"/>
    <x v="2"/>
    <s v="direct debit"/>
    <n v="41"/>
    <x v="1"/>
    <n v="41"/>
    <n v="2904"/>
    <x v="0"/>
    <m/>
    <s v="2020/01/23"/>
    <x v="222"/>
    <x v="1328"/>
    <s v="Medio"/>
    <x v="2"/>
    <n v="39.607009316752588"/>
    <n v="3"/>
    <s v="Email"/>
    <x v="0"/>
    <b v="1"/>
    <x v="0"/>
    <x v="0"/>
  </r>
  <r>
    <x v="6621"/>
    <x v="0"/>
    <x v="62"/>
    <n v="1"/>
    <n v="0"/>
    <x v="0"/>
    <x v="0"/>
    <n v="0"/>
    <s v="MN"/>
    <s v="Hombre"/>
    <x v="1"/>
    <n v="53"/>
    <x v="0"/>
    <x v="0"/>
    <x v="0"/>
    <n v="0"/>
    <x v="0"/>
    <x v="1"/>
    <s v="CREDIT CARD"/>
    <n v="8"/>
    <x v="0"/>
    <n v="8"/>
    <n v="126"/>
    <x v="0"/>
    <m/>
    <s v="2020/02/26"/>
    <x v="840"/>
    <x v="87"/>
    <s v="Bajo"/>
    <x v="1"/>
    <n v="6.4322399204682137"/>
    <n v="0"/>
    <s v="Teléfono"/>
    <x v="1"/>
    <b v="1"/>
    <x v="0"/>
    <x v="3"/>
  </r>
  <r>
    <x v="6622"/>
    <x v="1"/>
    <x v="61"/>
    <n v="1"/>
    <n v="5"/>
    <x v="1"/>
    <x v="1"/>
    <n v="0"/>
    <s v="NM"/>
    <s v="Hombre"/>
    <x v="1"/>
    <n v="46"/>
    <x v="0"/>
    <x v="0"/>
    <x v="0"/>
    <n v="0"/>
    <x v="0"/>
    <x v="0"/>
    <s v="CREDIT CARD"/>
    <n v="49"/>
    <x v="0"/>
    <n v="49"/>
    <n v="1371"/>
    <x v="5"/>
    <s v="Don't know"/>
    <s v="2022/09/07"/>
    <x v="137"/>
    <x v="36"/>
    <s v="Bajo"/>
    <x v="1"/>
    <n v="51.536357681193337"/>
    <n v="0"/>
    <s v="Email"/>
    <x v="0"/>
    <b v="0"/>
    <x v="1"/>
    <x v="3"/>
  </r>
  <r>
    <x v="6623"/>
    <x v="0"/>
    <x v="24"/>
    <n v="1"/>
    <n v="9"/>
    <x v="0"/>
    <x v="0"/>
    <n v="67"/>
    <s v="WY"/>
    <s v="Female"/>
    <x v="0"/>
    <n v="50"/>
    <x v="0"/>
    <x v="0"/>
    <x v="0"/>
    <n v="0"/>
    <x v="0"/>
    <x v="1"/>
    <s v="CREDIT CARD"/>
    <n v="28"/>
    <x v="0"/>
    <n v="28"/>
    <n v="402"/>
    <x v="0"/>
    <m/>
    <s v="2020/04/30"/>
    <x v="101"/>
    <x v="621"/>
    <s v="Medio"/>
    <x v="2"/>
    <n v="32.081116403806099"/>
    <n v="5"/>
    <s v="Email"/>
    <x v="0"/>
    <b v="1"/>
    <x v="0"/>
    <x v="3"/>
  </r>
  <r>
    <x v="6624"/>
    <x v="0"/>
    <x v="18"/>
    <n v="0"/>
    <n v="15"/>
    <x v="1"/>
    <x v="1"/>
    <n v="0"/>
    <s v="KY"/>
    <s v="Female"/>
    <x v="0"/>
    <n v="55"/>
    <x v="0"/>
    <x v="0"/>
    <x v="1"/>
    <n v="5"/>
    <x v="1"/>
    <x v="2"/>
    <s v="CREDIT CARD"/>
    <n v="29"/>
    <x v="0"/>
    <n v="29"/>
    <n v="1636"/>
    <x v="0"/>
    <m/>
    <s v="2021-03-21"/>
    <x v="904"/>
    <x v="1176"/>
    <s v="Bajo"/>
    <x v="1"/>
    <n v="29.499036480264209"/>
    <n v="8"/>
    <s v="SMS"/>
    <x v="2"/>
    <b v="0"/>
    <x v="1"/>
    <x v="0"/>
  </r>
  <r>
    <x v="6625"/>
    <x v="0"/>
    <x v="65"/>
    <n v="2"/>
    <n v="1"/>
    <x v="1"/>
    <x v="1"/>
    <n v="0"/>
    <s v="NV"/>
    <s v="Female"/>
    <x v="0"/>
    <n v="68"/>
    <x v="0"/>
    <x v="1"/>
    <x v="0"/>
    <n v="0"/>
    <x v="1"/>
    <x v="1"/>
    <s v="CREDIT CARD"/>
    <n v="54"/>
    <x v="0"/>
    <n v="54"/>
    <n v="2383"/>
    <x v="0"/>
    <m/>
    <s v="2021/02/05"/>
    <x v="689"/>
    <x v="419"/>
    <s v="Medio"/>
    <x v="2"/>
    <n v="47.355669544945108"/>
    <n v="5"/>
    <s v="Teléfono"/>
    <x v="1"/>
    <b v="1"/>
    <x v="0"/>
    <x v="2"/>
  </r>
  <r>
    <x v="6626"/>
    <x v="0"/>
    <x v="61"/>
    <n v="0"/>
    <n v="0"/>
    <x v="0"/>
    <x v="0"/>
    <n v="0"/>
    <s v="MS"/>
    <s v="Hombre"/>
    <x v="1"/>
    <n v="34"/>
    <x v="0"/>
    <x v="0"/>
    <x v="0"/>
    <n v="0"/>
    <x v="0"/>
    <x v="1"/>
    <s v="direct debit"/>
    <n v="8"/>
    <x v="1"/>
    <n v="8"/>
    <n v="210"/>
    <x v="0"/>
    <m/>
    <s v="2022-06-25"/>
    <x v="732"/>
    <x v="208"/>
    <s v="Alto"/>
    <x v="0"/>
    <n v="7.3504663784664617"/>
    <n v="1"/>
    <s v="SMS"/>
    <x v="2"/>
    <b v="1"/>
    <x v="0"/>
    <x v="2"/>
  </r>
  <r>
    <x v="6627"/>
    <x v="1"/>
    <x v="12"/>
    <n v="1"/>
    <n v="21"/>
    <x v="1"/>
    <x v="1"/>
    <n v="0"/>
    <s v="WA"/>
    <s v="Hombre"/>
    <x v="1"/>
    <n v="28"/>
    <x v="1"/>
    <x v="0"/>
    <x v="0"/>
    <n v="0"/>
    <x v="0"/>
    <x v="0"/>
    <s v="PAPER CHECK"/>
    <n v="26"/>
    <x v="3"/>
    <n v="26"/>
    <n v="26"/>
    <x v="1"/>
    <s v="Competitor had better devices"/>
    <s v="2021/02/13"/>
    <x v="1119"/>
    <x v="506"/>
    <s v="Medio"/>
    <x v="2"/>
    <n v="24.66252565543995"/>
    <n v="6"/>
    <s v="Teléfono"/>
    <x v="1"/>
    <b v="0"/>
    <x v="1"/>
    <x v="4"/>
  </r>
  <r>
    <x v="6628"/>
    <x v="0"/>
    <x v="23"/>
    <n v="2"/>
    <n v="0"/>
    <x v="0"/>
    <x v="0"/>
    <n v="0"/>
    <s v="MI"/>
    <s v="Female"/>
    <x v="0"/>
    <n v="30"/>
    <x v="0"/>
    <x v="0"/>
    <x v="1"/>
    <n v="2"/>
    <x v="0"/>
    <x v="2"/>
    <s v="direct debit"/>
    <n v="7"/>
    <x v="1"/>
    <n v="7"/>
    <n v="286"/>
    <x v="0"/>
    <m/>
    <s v="2020/02/19"/>
    <x v="632"/>
    <x v="790"/>
    <s v="Alto"/>
    <x v="0"/>
    <n v="7.34864542695375"/>
    <n v="6"/>
    <s v="Email"/>
    <x v="0"/>
    <b v="1"/>
    <x v="0"/>
    <x v="3"/>
  </r>
  <r>
    <x v="6629"/>
    <x v="0"/>
    <x v="60"/>
    <n v="0"/>
    <n v="0"/>
    <x v="0"/>
    <x v="0"/>
    <n v="0"/>
    <s v="IL"/>
    <s v="Female"/>
    <x v="0"/>
    <n v="56"/>
    <x v="0"/>
    <x v="0"/>
    <x v="1"/>
    <n v="2"/>
    <x v="0"/>
    <x v="2"/>
    <s v="CREDIT CARD"/>
    <n v="6"/>
    <x v="0"/>
    <n v="6"/>
    <n v="337"/>
    <x v="0"/>
    <m/>
    <s v="2020/12/29"/>
    <x v="644"/>
    <x v="747"/>
    <s v="Alto"/>
    <x v="0"/>
    <n v="6.3777119737179166"/>
    <n v="8"/>
    <s v="SMS"/>
    <x v="2"/>
    <b v="1"/>
    <x v="0"/>
    <x v="3"/>
  </r>
  <r>
    <x v="2455"/>
    <x v="0"/>
    <x v="22"/>
    <n v="1"/>
    <n v="3"/>
    <x v="1"/>
    <x v="1"/>
    <n v="0"/>
    <s v="WV"/>
    <s v="Female"/>
    <x v="0"/>
    <n v="58"/>
    <x v="0"/>
    <x v="0"/>
    <x v="0"/>
    <n v="0"/>
    <x v="0"/>
    <x v="1"/>
    <s v="CREDIT CARD"/>
    <n v="43"/>
    <x v="0"/>
    <n v="43"/>
    <n v="449"/>
    <x v="0"/>
    <m/>
    <s v="2021/04/25"/>
    <x v="262"/>
    <x v="18"/>
    <s v="Alto"/>
    <x v="0"/>
    <n v="45.07238285455832"/>
    <n v="9"/>
    <s v="Email"/>
    <x v="0"/>
    <b v="0"/>
    <x v="1"/>
    <x v="3"/>
  </r>
  <r>
    <x v="6630"/>
    <x v="1"/>
    <x v="12"/>
    <n v="4"/>
    <n v="15"/>
    <x v="0"/>
    <x v="0"/>
    <n v="11"/>
    <s v="TX"/>
    <s v="Hombre"/>
    <x v="1"/>
    <n v="65"/>
    <x v="0"/>
    <x v="1"/>
    <x v="0"/>
    <n v="0"/>
    <x v="0"/>
    <x v="0"/>
    <s v="direct debit"/>
    <n v="47"/>
    <x v="1"/>
    <n v="47"/>
    <n v="47"/>
    <x v="1"/>
    <s v="Competitor made better offer"/>
    <s v="2023/05/29"/>
    <x v="227"/>
    <x v="78"/>
    <s v="Bajo"/>
    <x v="1"/>
    <n v="42.260211068435133"/>
    <n v="7"/>
    <s v="SMS"/>
    <x v="2"/>
    <b v="0"/>
    <x v="1"/>
    <x v="3"/>
  </r>
  <r>
    <x v="6631"/>
    <x v="0"/>
    <x v="23"/>
    <n v="0"/>
    <n v="0"/>
    <x v="0"/>
    <x v="0"/>
    <n v="0"/>
    <s v="IN"/>
    <s v="Hombre"/>
    <x v="1"/>
    <n v="58"/>
    <x v="0"/>
    <x v="0"/>
    <x v="0"/>
    <n v="0"/>
    <x v="0"/>
    <x v="1"/>
    <s v="CREDIT CARD"/>
    <n v="16"/>
    <x v="0"/>
    <n v="16"/>
    <n v="706"/>
    <x v="0"/>
    <m/>
    <s v="2020-11-30"/>
    <x v="1423"/>
    <x v="125"/>
    <s v="Alto"/>
    <x v="0"/>
    <n v="18.208791421710689"/>
    <n v="5"/>
    <s v="SMS"/>
    <x v="2"/>
    <b v="0"/>
    <x v="1"/>
    <x v="0"/>
  </r>
  <r>
    <x v="4171"/>
    <x v="0"/>
    <x v="56"/>
    <n v="0"/>
    <n v="6"/>
    <x v="1"/>
    <x v="1"/>
    <n v="0"/>
    <s v="TX"/>
    <s v="Hombre"/>
    <x v="1"/>
    <n v="51"/>
    <x v="0"/>
    <x v="0"/>
    <x v="1"/>
    <n v="2"/>
    <x v="1"/>
    <x v="2"/>
    <s v="CREDIT CARD"/>
    <n v="28"/>
    <x v="0"/>
    <n v="28"/>
    <n v="1936"/>
    <x v="0"/>
    <m/>
    <s v="2020/01/11"/>
    <x v="664"/>
    <x v="954"/>
    <s v="Bajo"/>
    <x v="1"/>
    <n v="31.326202381076531"/>
    <n v="6"/>
    <s v="Email"/>
    <x v="0"/>
    <b v="0"/>
    <x v="1"/>
    <x v="0"/>
  </r>
  <r>
    <x v="6632"/>
    <x v="0"/>
    <x v="40"/>
    <n v="1"/>
    <n v="7"/>
    <x v="1"/>
    <x v="1"/>
    <n v="0"/>
    <s v="NY"/>
    <s v="Hombre"/>
    <x v="1"/>
    <n v="41"/>
    <x v="0"/>
    <x v="0"/>
    <x v="1"/>
    <n v="4"/>
    <x v="1"/>
    <x v="2"/>
    <s v="CREDIT CARD"/>
    <n v="54"/>
    <x v="0"/>
    <n v="54"/>
    <n v="3416"/>
    <x v="0"/>
    <m/>
    <s v="2020-12-14"/>
    <x v="106"/>
    <x v="167"/>
    <s v="Medio"/>
    <x v="2"/>
    <n v="48.696567473953507"/>
    <n v="7"/>
    <s v="Teléfono"/>
    <x v="1"/>
    <b v="0"/>
    <x v="1"/>
    <x v="0"/>
  </r>
  <r>
    <x v="6633"/>
    <x v="0"/>
    <x v="1"/>
    <n v="2"/>
    <n v="6"/>
    <x v="1"/>
    <x v="1"/>
    <n v="0"/>
    <s v="VT"/>
    <s v="Hombre"/>
    <x v="1"/>
    <n v="39"/>
    <x v="0"/>
    <x v="0"/>
    <x v="0"/>
    <n v="0"/>
    <x v="0"/>
    <x v="2"/>
    <s v="PAPER CHECK"/>
    <n v="35"/>
    <x v="3"/>
    <n v="35"/>
    <n v="2231"/>
    <x v="0"/>
    <m/>
    <s v="2020/03/01"/>
    <x v="369"/>
    <x v="822"/>
    <s v="Bajo"/>
    <x v="1"/>
    <n v="33.235777419335257"/>
    <n v="0"/>
    <s v="SMS"/>
    <x v="2"/>
    <b v="1"/>
    <x v="0"/>
    <x v="0"/>
  </r>
  <r>
    <x v="6634"/>
    <x v="0"/>
    <x v="6"/>
    <n v="0"/>
    <n v="21"/>
    <x v="1"/>
    <x v="1"/>
    <n v="0"/>
    <s v="OR"/>
    <s v="Hombre"/>
    <x v="1"/>
    <n v="32"/>
    <x v="0"/>
    <x v="0"/>
    <x v="0"/>
    <n v="0"/>
    <x v="1"/>
    <x v="0"/>
    <s v="direct debit"/>
    <n v="33"/>
    <x v="1"/>
    <n v="33"/>
    <n v="642"/>
    <x v="0"/>
    <m/>
    <s v="2021/03/23"/>
    <x v="318"/>
    <x v="633"/>
    <s v="Medio"/>
    <x v="2"/>
    <n v="28.734654566211109"/>
    <n v="7"/>
    <s v="Teléfono"/>
    <x v="1"/>
    <b v="0"/>
    <x v="1"/>
    <x v="3"/>
  </r>
  <r>
    <x v="6635"/>
    <x v="0"/>
    <x v="61"/>
    <n v="0"/>
    <n v="0"/>
    <x v="0"/>
    <x v="0"/>
    <n v="0"/>
    <s v="GA"/>
    <s v="Hombre"/>
    <x v="1"/>
    <n v="39"/>
    <x v="0"/>
    <x v="0"/>
    <x v="0"/>
    <n v="0"/>
    <x v="0"/>
    <x v="1"/>
    <s v="CREDIT CARD"/>
    <n v="8"/>
    <x v="0"/>
    <n v="8"/>
    <n v="229"/>
    <x v="0"/>
    <m/>
    <s v="2022/01/06"/>
    <x v="529"/>
    <x v="312"/>
    <s v="Medio"/>
    <x v="2"/>
    <n v="6.9899380442668084"/>
    <n v="2"/>
    <s v="Email"/>
    <x v="0"/>
    <b v="0"/>
    <x v="1"/>
    <x v="0"/>
  </r>
  <r>
    <x v="6636"/>
    <x v="0"/>
    <x v="60"/>
    <n v="0"/>
    <n v="27"/>
    <x v="1"/>
    <x v="1"/>
    <n v="0"/>
    <s v="MT"/>
    <s v="Female"/>
    <x v="0"/>
    <n v="20"/>
    <x v="1"/>
    <x v="0"/>
    <x v="0"/>
    <n v="0"/>
    <x v="0"/>
    <x v="0"/>
    <s v="CREDIT CARD"/>
    <n v="36"/>
    <x v="0"/>
    <n v="36"/>
    <n v="1985"/>
    <x v="0"/>
    <m/>
    <s v="2023-06-12"/>
    <x v="259"/>
    <x v="1233"/>
    <s v="Alto"/>
    <x v="0"/>
    <n v="34.318509673972343"/>
    <n v="1"/>
    <s v="Email"/>
    <x v="0"/>
    <b v="0"/>
    <x v="1"/>
    <x v="4"/>
  </r>
  <r>
    <x v="6637"/>
    <x v="0"/>
    <x v="41"/>
    <n v="0"/>
    <n v="0"/>
    <x v="0"/>
    <x v="0"/>
    <n v="0"/>
    <s v="MN"/>
    <s v="Female"/>
    <x v="0"/>
    <n v="59"/>
    <x v="0"/>
    <x v="0"/>
    <x v="0"/>
    <n v="0"/>
    <x v="0"/>
    <x v="2"/>
    <s v="direct debit"/>
    <n v="9"/>
    <x v="1"/>
    <n v="9"/>
    <n v="636"/>
    <x v="0"/>
    <m/>
    <s v="2020-05-04"/>
    <x v="1225"/>
    <x v="1204"/>
    <s v="Bajo"/>
    <x v="1"/>
    <n v="7.7173708159631174"/>
    <n v="2"/>
    <s v="Teléfono"/>
    <x v="1"/>
    <b v="1"/>
    <x v="0"/>
    <x v="3"/>
  </r>
  <r>
    <x v="6638"/>
    <x v="0"/>
    <x v="25"/>
    <n v="0"/>
    <n v="0"/>
    <x v="0"/>
    <x v="0"/>
    <n v="0"/>
    <s v="NV"/>
    <s v="Female"/>
    <x v="0"/>
    <n v="48"/>
    <x v="0"/>
    <x v="0"/>
    <x v="1"/>
    <n v="5"/>
    <x v="0"/>
    <x v="2"/>
    <s v="PAPER CHECK"/>
    <n v="11"/>
    <x v="3"/>
    <n v="11"/>
    <n v="711"/>
    <x v="0"/>
    <m/>
    <s v="2022/02/16"/>
    <x v="588"/>
    <x v="1103"/>
    <s v="Alto"/>
    <x v="0"/>
    <n v="9.6471608498463688"/>
    <n v="9"/>
    <s v="SMS"/>
    <x v="2"/>
    <b v="1"/>
    <x v="0"/>
    <x v="3"/>
  </r>
  <r>
    <x v="5285"/>
    <x v="0"/>
    <x v="17"/>
    <n v="0"/>
    <n v="10"/>
    <x v="1"/>
    <x v="1"/>
    <n v="0"/>
    <s v="OK"/>
    <s v="Hombre"/>
    <x v="1"/>
    <n v="33"/>
    <x v="0"/>
    <x v="0"/>
    <x v="0"/>
    <n v="0"/>
    <x v="1"/>
    <x v="2"/>
    <s v="CREDIT CARD"/>
    <n v="55"/>
    <x v="0"/>
    <n v="55"/>
    <n v="2861"/>
    <x v="0"/>
    <m/>
    <s v="2023/09/28"/>
    <x v="455"/>
    <x v="696"/>
    <s v="Medio"/>
    <x v="2"/>
    <n v="44.734023230556133"/>
    <n v="8"/>
    <s v="SMS"/>
    <x v="2"/>
    <b v="0"/>
    <x v="1"/>
    <x v="0"/>
  </r>
  <r>
    <x v="6639"/>
    <x v="0"/>
    <x v="8"/>
    <n v="1"/>
    <n v="2"/>
    <x v="1"/>
    <x v="1"/>
    <n v="0"/>
    <s v="KS"/>
    <s v="Hombre"/>
    <x v="1"/>
    <n v="58"/>
    <x v="0"/>
    <x v="0"/>
    <x v="1"/>
    <n v="4"/>
    <x v="0"/>
    <x v="0"/>
    <s v="direct debit"/>
    <n v="28"/>
    <x v="1"/>
    <n v="28"/>
    <n v="62"/>
    <x v="0"/>
    <m/>
    <s v="2021/10/19"/>
    <x v="794"/>
    <x v="975"/>
    <s v="Alto"/>
    <x v="0"/>
    <n v="31.85514939711117"/>
    <n v="8"/>
    <s v="SMS"/>
    <x v="2"/>
    <b v="0"/>
    <x v="1"/>
    <x v="4"/>
  </r>
  <r>
    <x v="6640"/>
    <x v="1"/>
    <x v="3"/>
    <n v="1"/>
    <n v="5"/>
    <x v="1"/>
    <x v="1"/>
    <n v="0"/>
    <s v="OK"/>
    <s v="Hombre"/>
    <x v="1"/>
    <n v="68"/>
    <x v="0"/>
    <x v="1"/>
    <x v="0"/>
    <n v="0"/>
    <x v="0"/>
    <x v="0"/>
    <s v="CREDIT CARD"/>
    <n v="38"/>
    <x v="0"/>
    <n v="38"/>
    <n v="2625"/>
    <x v="4"/>
    <s v="Extra data charges"/>
    <s v="2022-04-03"/>
    <x v="1308"/>
    <x v="1129"/>
    <s v="Bajo"/>
    <x v="1"/>
    <n v="31.452446686904601"/>
    <n v="5"/>
    <s v="Email"/>
    <x v="0"/>
    <b v="1"/>
    <x v="0"/>
    <x v="0"/>
  </r>
  <r>
    <x v="6641"/>
    <x v="0"/>
    <x v="73"/>
    <n v="0"/>
    <n v="21"/>
    <x v="1"/>
    <x v="1"/>
    <n v="0"/>
    <s v="AR"/>
    <s v="Hombre"/>
    <x v="1"/>
    <n v="23"/>
    <x v="1"/>
    <x v="0"/>
    <x v="1"/>
    <n v="2"/>
    <x v="0"/>
    <x v="2"/>
    <s v="CREDIT CARD"/>
    <n v="49"/>
    <x v="0"/>
    <n v="49"/>
    <n v="1879"/>
    <x v="0"/>
    <m/>
    <s v="2023/02/14"/>
    <x v="385"/>
    <x v="1333"/>
    <s v="Medio"/>
    <x v="2"/>
    <n v="49.971043651200631"/>
    <n v="9"/>
    <s v="SMS"/>
    <x v="2"/>
    <b v="1"/>
    <x v="0"/>
    <x v="3"/>
  </r>
  <r>
    <x v="6642"/>
    <x v="1"/>
    <x v="12"/>
    <n v="4"/>
    <n v="7"/>
    <x v="1"/>
    <x v="1"/>
    <n v="0"/>
    <s v="KS"/>
    <s v="Hombre"/>
    <x v="1"/>
    <n v="66"/>
    <x v="0"/>
    <x v="1"/>
    <x v="0"/>
    <n v="0"/>
    <x v="0"/>
    <x v="0"/>
    <s v="PAPER CHECK"/>
    <n v="44"/>
    <x v="3"/>
    <n v="44"/>
    <n v="44"/>
    <x v="1"/>
    <s v="Competitor made better offer"/>
    <s v="2020/01/28"/>
    <x v="741"/>
    <x v="1442"/>
    <s v="Alto"/>
    <x v="0"/>
    <n v="39.299328947682383"/>
    <n v="1"/>
    <s v="Teléfono"/>
    <x v="1"/>
    <b v="1"/>
    <x v="0"/>
    <x v="0"/>
  </r>
  <r>
    <x v="6643"/>
    <x v="0"/>
    <x v="3"/>
    <n v="0"/>
    <n v="0"/>
    <x v="0"/>
    <x v="0"/>
    <n v="0"/>
    <s v="OK"/>
    <s v="Hombre"/>
    <x v="1"/>
    <n v="56"/>
    <x v="0"/>
    <x v="0"/>
    <x v="1"/>
    <n v="4"/>
    <x v="0"/>
    <x v="2"/>
    <s v="CREDIT CARD"/>
    <n v="13"/>
    <x v="0"/>
    <n v="13"/>
    <n v="887"/>
    <x v="0"/>
    <m/>
    <s v="2020/08/26"/>
    <x v="918"/>
    <x v="126"/>
    <s v="Medio"/>
    <x v="2"/>
    <n v="11.070472219283481"/>
    <n v="2"/>
    <s v="Teléfono"/>
    <x v="1"/>
    <b v="0"/>
    <x v="1"/>
    <x v="0"/>
  </r>
  <r>
    <x v="6644"/>
    <x v="0"/>
    <x v="61"/>
    <n v="0"/>
    <n v="5"/>
    <x v="1"/>
    <x v="1"/>
    <n v="0"/>
    <s v="CT"/>
    <s v="Hombre"/>
    <x v="1"/>
    <n v="71"/>
    <x v="0"/>
    <x v="1"/>
    <x v="0"/>
    <n v="0"/>
    <x v="0"/>
    <x v="0"/>
    <s v="direct debit"/>
    <n v="49"/>
    <x v="1"/>
    <n v="49"/>
    <n v="1375"/>
    <x v="0"/>
    <m/>
    <s v="2023/08/01"/>
    <x v="973"/>
    <x v="839"/>
    <s v="Medio"/>
    <x v="2"/>
    <n v="40.083579901516487"/>
    <n v="5"/>
    <s v="Email"/>
    <x v="0"/>
    <b v="1"/>
    <x v="0"/>
    <x v="0"/>
  </r>
  <r>
    <x v="6645"/>
    <x v="0"/>
    <x v="37"/>
    <n v="0"/>
    <n v="0"/>
    <x v="0"/>
    <x v="0"/>
    <n v="0"/>
    <s v="LA"/>
    <s v="Hombre"/>
    <x v="1"/>
    <n v="58"/>
    <x v="0"/>
    <x v="0"/>
    <x v="0"/>
    <n v="0"/>
    <x v="0"/>
    <x v="0"/>
    <s v="CREDIT CARD"/>
    <n v="9"/>
    <x v="0"/>
    <n v="9"/>
    <n v="66"/>
    <x v="0"/>
    <m/>
    <s v="2022-02-09"/>
    <x v="965"/>
    <x v="1414"/>
    <s v="Bajo"/>
    <x v="1"/>
    <n v="9.9860977820172998"/>
    <n v="2"/>
    <s v="SMS"/>
    <x v="2"/>
    <b v="1"/>
    <x v="0"/>
    <x v="0"/>
  </r>
  <r>
    <x v="6646"/>
    <x v="0"/>
    <x v="9"/>
    <n v="2"/>
    <n v="0"/>
    <x v="0"/>
    <x v="0"/>
    <n v="0"/>
    <s v="CO"/>
    <s v="Hombre"/>
    <x v="1"/>
    <n v="45"/>
    <x v="0"/>
    <x v="0"/>
    <x v="0"/>
    <n v="0"/>
    <x v="0"/>
    <x v="0"/>
    <s v="CREDIT CARD"/>
    <n v="11"/>
    <x v="0"/>
    <n v="11"/>
    <n v="37"/>
    <x v="0"/>
    <m/>
    <s v="2023-01-10"/>
    <x v="770"/>
    <x v="507"/>
    <s v="Medio"/>
    <x v="2"/>
    <n v="10.439777095937901"/>
    <n v="0"/>
    <s v="SMS"/>
    <x v="2"/>
    <b v="0"/>
    <x v="1"/>
    <x v="0"/>
  </r>
  <r>
    <x v="6647"/>
    <x v="0"/>
    <x v="22"/>
    <n v="0"/>
    <n v="15"/>
    <x v="1"/>
    <x v="1"/>
    <n v="0"/>
    <s v="MA"/>
    <s v="Hombre"/>
    <x v="1"/>
    <n v="21"/>
    <x v="1"/>
    <x v="0"/>
    <x v="1"/>
    <n v="5"/>
    <x v="0"/>
    <x v="0"/>
    <s v="direct debit"/>
    <n v="25"/>
    <x v="1"/>
    <n v="25"/>
    <n v="273"/>
    <x v="0"/>
    <m/>
    <s v="2020/04/04"/>
    <x v="714"/>
    <x v="555"/>
    <s v="Bajo"/>
    <x v="1"/>
    <n v="22.918356400885031"/>
    <n v="5"/>
    <s v="SMS"/>
    <x v="2"/>
    <b v="0"/>
    <x v="1"/>
    <x v="0"/>
  </r>
  <r>
    <x v="6648"/>
    <x v="1"/>
    <x v="0"/>
    <n v="0"/>
    <n v="2"/>
    <x v="1"/>
    <x v="1"/>
    <n v="0"/>
    <s v="MA"/>
    <s v="Female"/>
    <x v="0"/>
    <n v="74"/>
    <x v="0"/>
    <x v="1"/>
    <x v="0"/>
    <n v="0"/>
    <x v="0"/>
    <x v="0"/>
    <s v="direct debit"/>
    <n v="41"/>
    <x v="1"/>
    <n v="41"/>
    <n v="1002"/>
    <x v="4"/>
    <s v="Price too high"/>
    <s v="2021/09/26"/>
    <x v="1352"/>
    <x v="712"/>
    <s v="Medio"/>
    <x v="2"/>
    <n v="44.661688959865486"/>
    <n v="9"/>
    <s v="SMS"/>
    <x v="2"/>
    <b v="1"/>
    <x v="0"/>
    <x v="0"/>
  </r>
  <r>
    <x v="6649"/>
    <x v="0"/>
    <x v="22"/>
    <n v="0"/>
    <n v="5"/>
    <x v="1"/>
    <x v="1"/>
    <n v="0"/>
    <s v="ID"/>
    <s v="Female"/>
    <x v="0"/>
    <n v="60"/>
    <x v="0"/>
    <x v="0"/>
    <x v="1"/>
    <n v="6"/>
    <x v="0"/>
    <x v="0"/>
    <s v="direct debit"/>
    <n v="31"/>
    <x v="1"/>
    <n v="31"/>
    <n v="358"/>
    <x v="0"/>
    <m/>
    <s v="2021/03/09"/>
    <x v="1085"/>
    <x v="1034"/>
    <s v="Alto"/>
    <x v="0"/>
    <n v="35.077826151577021"/>
    <n v="10"/>
    <s v="SMS"/>
    <x v="2"/>
    <b v="1"/>
    <x v="0"/>
    <x v="2"/>
  </r>
  <r>
    <x v="6650"/>
    <x v="0"/>
    <x v="70"/>
    <n v="0"/>
    <n v="13"/>
    <x v="1"/>
    <x v="1"/>
    <n v="0"/>
    <s v="PA"/>
    <s v="Hombre"/>
    <x v="1"/>
    <n v="29"/>
    <x v="1"/>
    <x v="0"/>
    <x v="0"/>
    <n v="0"/>
    <x v="0"/>
    <x v="1"/>
    <s v="CREDIT CARD"/>
    <n v="27"/>
    <x v="0"/>
    <n v="27"/>
    <n v="1591"/>
    <x v="0"/>
    <m/>
    <s v="2020/11/05"/>
    <x v="964"/>
    <x v="139"/>
    <s v="Alto"/>
    <x v="0"/>
    <n v="28.55310417093181"/>
    <n v="10"/>
    <s v="Teléfono"/>
    <x v="1"/>
    <b v="0"/>
    <x v="1"/>
    <x v="4"/>
  </r>
  <r>
    <x v="6651"/>
    <x v="0"/>
    <x v="16"/>
    <n v="0"/>
    <n v="14"/>
    <x v="1"/>
    <x v="1"/>
    <n v="0"/>
    <s v="DE"/>
    <s v="Female"/>
    <x v="0"/>
    <n v="23"/>
    <x v="1"/>
    <x v="0"/>
    <x v="0"/>
    <n v="0"/>
    <x v="1"/>
    <x v="2"/>
    <s v="CREDIT CARD"/>
    <n v="32"/>
    <x v="0"/>
    <n v="32"/>
    <n v="2317"/>
    <x v="0"/>
    <m/>
    <s v="2022/07/09"/>
    <x v="522"/>
    <x v="884"/>
    <s v="Alto"/>
    <x v="0"/>
    <n v="29.63883296446831"/>
    <n v="1"/>
    <s v="SMS"/>
    <x v="2"/>
    <b v="1"/>
    <x v="0"/>
    <x v="2"/>
  </r>
  <r>
    <x v="6652"/>
    <x v="0"/>
    <x v="3"/>
    <n v="0"/>
    <n v="3"/>
    <x v="1"/>
    <x v="1"/>
    <n v="0"/>
    <s v="MO"/>
    <s v="Female"/>
    <x v="0"/>
    <n v="60"/>
    <x v="0"/>
    <x v="0"/>
    <x v="0"/>
    <n v="0"/>
    <x v="1"/>
    <x v="2"/>
    <s v="direct debit"/>
    <n v="27"/>
    <x v="1"/>
    <n v="27"/>
    <n v="1844"/>
    <x v="0"/>
    <m/>
    <s v="2022/07/03"/>
    <x v="424"/>
    <x v="168"/>
    <s v="Bajo"/>
    <x v="1"/>
    <n v="27.258715482212089"/>
    <n v="0"/>
    <s v="Email"/>
    <x v="0"/>
    <b v="0"/>
    <x v="1"/>
    <x v="2"/>
  </r>
  <r>
    <x v="6653"/>
    <x v="0"/>
    <x v="1"/>
    <n v="0"/>
    <n v="10"/>
    <x v="1"/>
    <x v="1"/>
    <n v="0"/>
    <s v="IN"/>
    <s v="Hombre"/>
    <x v="1"/>
    <n v="30"/>
    <x v="0"/>
    <x v="0"/>
    <x v="0"/>
    <n v="0"/>
    <x v="1"/>
    <x v="2"/>
    <s v="direct debit"/>
    <n v="37"/>
    <x v="1"/>
    <n v="37"/>
    <n v="2368"/>
    <x v="0"/>
    <m/>
    <s v="2020/09/09"/>
    <x v="132"/>
    <x v="448"/>
    <s v="Bajo"/>
    <x v="1"/>
    <n v="38.845737830096908"/>
    <n v="9"/>
    <s v="Teléfono"/>
    <x v="1"/>
    <b v="0"/>
    <x v="1"/>
    <x v="2"/>
  </r>
  <r>
    <x v="6654"/>
    <x v="0"/>
    <x v="44"/>
    <n v="0"/>
    <n v="8"/>
    <x v="0"/>
    <x v="0"/>
    <n v="48"/>
    <s v="AK"/>
    <s v="Female"/>
    <x v="0"/>
    <n v="29"/>
    <x v="1"/>
    <x v="0"/>
    <x v="1"/>
    <n v="3"/>
    <x v="0"/>
    <x v="0"/>
    <s v="direct debit"/>
    <n v="29"/>
    <x v="1"/>
    <n v="29"/>
    <n v="1748"/>
    <x v="0"/>
    <m/>
    <s v="2022/09/30"/>
    <x v="1011"/>
    <x v="355"/>
    <s v="Alto"/>
    <x v="0"/>
    <n v="30.369209852276111"/>
    <n v="6"/>
    <s v="Email"/>
    <x v="0"/>
    <b v="1"/>
    <x v="0"/>
    <x v="3"/>
  </r>
  <r>
    <x v="6655"/>
    <x v="1"/>
    <x v="9"/>
    <n v="4"/>
    <n v="10"/>
    <x v="1"/>
    <x v="1"/>
    <n v="0"/>
    <s v="NH"/>
    <s v="Female"/>
    <x v="0"/>
    <n v="72"/>
    <x v="0"/>
    <x v="1"/>
    <x v="0"/>
    <n v="0"/>
    <x v="0"/>
    <x v="0"/>
    <s v="direct debit"/>
    <n v="49"/>
    <x v="1"/>
    <n v="49"/>
    <n v="171"/>
    <x v="2"/>
    <s v="Network reliability"/>
    <s v="2022/06/03"/>
    <x v="1311"/>
    <x v="1250"/>
    <s v="Alto"/>
    <x v="0"/>
    <n v="54.453995886538557"/>
    <n v="2"/>
    <s v="Email"/>
    <x v="0"/>
    <b v="1"/>
    <x v="0"/>
    <x v="0"/>
  </r>
  <r>
    <x v="6656"/>
    <x v="0"/>
    <x v="36"/>
    <n v="0"/>
    <n v="4"/>
    <x v="1"/>
    <x v="1"/>
    <n v="0"/>
    <s v="PA"/>
    <s v="Female"/>
    <x v="0"/>
    <n v="65"/>
    <x v="0"/>
    <x v="1"/>
    <x v="1"/>
    <n v="5"/>
    <x v="0"/>
    <x v="0"/>
    <s v="direct debit"/>
    <n v="19"/>
    <x v="1"/>
    <n v="19"/>
    <n v="84"/>
    <x v="0"/>
    <m/>
    <s v="2023-01-09"/>
    <x v="749"/>
    <x v="16"/>
    <s v="Alto"/>
    <x v="0"/>
    <n v="17.749194803837071"/>
    <n v="6"/>
    <s v="SMS"/>
    <x v="2"/>
    <b v="0"/>
    <x v="1"/>
    <x v="3"/>
  </r>
  <r>
    <x v="6657"/>
    <x v="0"/>
    <x v="50"/>
    <n v="0"/>
    <n v="3"/>
    <x v="0"/>
    <x v="0"/>
    <n v="30"/>
    <s v="NE"/>
    <s v="Hombre"/>
    <x v="1"/>
    <n v="35"/>
    <x v="0"/>
    <x v="0"/>
    <x v="0"/>
    <n v="0"/>
    <x v="1"/>
    <x v="1"/>
    <s v="direct debit"/>
    <n v="33"/>
    <x v="1"/>
    <n v="33"/>
    <n v="2002"/>
    <x v="0"/>
    <m/>
    <s v="2021/03/11"/>
    <x v="192"/>
    <x v="283"/>
    <s v="Medio"/>
    <x v="2"/>
    <n v="39.486512127647217"/>
    <n v="3"/>
    <s v="SMS"/>
    <x v="2"/>
    <b v="0"/>
    <x v="1"/>
    <x v="3"/>
  </r>
  <r>
    <x v="6658"/>
    <x v="0"/>
    <x v="41"/>
    <n v="0"/>
    <n v="0"/>
    <x v="0"/>
    <x v="0"/>
    <n v="0"/>
    <s v="KY"/>
    <s v="Female"/>
    <x v="0"/>
    <n v="41"/>
    <x v="0"/>
    <x v="0"/>
    <x v="0"/>
    <n v="0"/>
    <x v="0"/>
    <x v="2"/>
    <s v="direct debit"/>
    <n v="9"/>
    <x v="1"/>
    <n v="9"/>
    <n v="616"/>
    <x v="0"/>
    <m/>
    <s v="2021-08-17"/>
    <x v="511"/>
    <x v="1287"/>
    <s v="Alto"/>
    <x v="0"/>
    <n v="9.0638512322853817"/>
    <n v="9"/>
    <s v="Teléfono"/>
    <x v="1"/>
    <b v="1"/>
    <x v="0"/>
    <x v="0"/>
  </r>
  <r>
    <x v="6659"/>
    <x v="1"/>
    <x v="6"/>
    <n v="4"/>
    <n v="10"/>
    <x v="1"/>
    <x v="1"/>
    <n v="0"/>
    <s v="VA"/>
    <s v="Female"/>
    <x v="0"/>
    <n v="28"/>
    <x v="1"/>
    <x v="0"/>
    <x v="1"/>
    <n v="2"/>
    <x v="0"/>
    <x v="0"/>
    <s v="direct debit"/>
    <n v="22"/>
    <x v="1"/>
    <n v="22"/>
    <n v="433"/>
    <x v="4"/>
    <s v="Price too high"/>
    <s v="2022-08-01"/>
    <x v="124"/>
    <x v="687"/>
    <s v="Alto"/>
    <x v="0"/>
    <n v="19.40883727792469"/>
    <n v="1"/>
    <s v="Email"/>
    <x v="0"/>
    <b v="1"/>
    <x v="0"/>
    <x v="4"/>
  </r>
  <r>
    <x v="6660"/>
    <x v="0"/>
    <x v="46"/>
    <n v="1"/>
    <n v="0"/>
    <x v="0"/>
    <x v="0"/>
    <n v="0"/>
    <s v="UT"/>
    <s v="Female"/>
    <x v="0"/>
    <n v="57"/>
    <x v="0"/>
    <x v="0"/>
    <x v="1"/>
    <n v="5"/>
    <x v="0"/>
    <x v="2"/>
    <s v="CREDIT CARD"/>
    <n v="9"/>
    <x v="0"/>
    <n v="9"/>
    <n v="518"/>
    <x v="0"/>
    <m/>
    <s v="2021/07/26"/>
    <x v="193"/>
    <x v="716"/>
    <s v="Alto"/>
    <x v="0"/>
    <n v="8.6152729210233581"/>
    <n v="10"/>
    <s v="SMS"/>
    <x v="2"/>
    <b v="0"/>
    <x v="1"/>
    <x v="2"/>
  </r>
  <r>
    <x v="6661"/>
    <x v="1"/>
    <x v="15"/>
    <n v="4"/>
    <n v="15"/>
    <x v="0"/>
    <x v="0"/>
    <n v="46"/>
    <s v="OH"/>
    <s v="Hombre"/>
    <x v="1"/>
    <n v="67"/>
    <x v="0"/>
    <x v="1"/>
    <x v="0"/>
    <n v="0"/>
    <x v="0"/>
    <x v="0"/>
    <s v="direct debit"/>
    <n v="63"/>
    <x v="1"/>
    <n v="63"/>
    <n v="2297"/>
    <x v="5"/>
    <s v="Don't know"/>
    <s v="2022-02-10"/>
    <x v="139"/>
    <x v="41"/>
    <s v="Alto"/>
    <x v="0"/>
    <n v="59.456967130189639"/>
    <n v="10"/>
    <s v="Teléfono"/>
    <x v="1"/>
    <b v="0"/>
    <x v="1"/>
    <x v="0"/>
  </r>
  <r>
    <x v="6662"/>
    <x v="0"/>
    <x v="71"/>
    <n v="0"/>
    <n v="1"/>
    <x v="0"/>
    <x v="0"/>
    <n v="17"/>
    <s v="NE"/>
    <s v="Hombre"/>
    <x v="1"/>
    <n v="69"/>
    <x v="0"/>
    <x v="1"/>
    <x v="0"/>
    <n v="0"/>
    <x v="0"/>
    <x v="0"/>
    <s v="direct debit"/>
    <n v="55"/>
    <x v="1"/>
    <n v="55"/>
    <n v="2244"/>
    <x v="0"/>
    <m/>
    <s v="2022/03/08"/>
    <x v="1358"/>
    <x v="914"/>
    <s v="Bajo"/>
    <x v="1"/>
    <n v="49.947686476436729"/>
    <n v="3"/>
    <s v="Teléfono"/>
    <x v="1"/>
    <b v="0"/>
    <x v="1"/>
    <x v="0"/>
  </r>
  <r>
    <x v="6663"/>
    <x v="0"/>
    <x v="12"/>
    <n v="1"/>
    <n v="0"/>
    <x v="0"/>
    <x v="0"/>
    <n v="0"/>
    <s v="VA"/>
    <s v="Hombre"/>
    <x v="1"/>
    <n v="40"/>
    <x v="0"/>
    <x v="0"/>
    <x v="0"/>
    <n v="0"/>
    <x v="0"/>
    <x v="0"/>
    <s v="CREDIT CARD"/>
    <n v="8"/>
    <x v="0"/>
    <n v="8"/>
    <n v="8"/>
    <x v="0"/>
    <m/>
    <s v="2023/05/31"/>
    <x v="1415"/>
    <x v="1196"/>
    <s v="Alto"/>
    <x v="0"/>
    <n v="8.7790492378734015"/>
    <n v="1"/>
    <s v="SMS"/>
    <x v="2"/>
    <b v="0"/>
    <x v="1"/>
    <x v="2"/>
  </r>
  <r>
    <x v="6664"/>
    <x v="0"/>
    <x v="3"/>
    <n v="0"/>
    <n v="5"/>
    <x v="0"/>
    <x v="0"/>
    <n v="12"/>
    <s v="KY"/>
    <s v="Female"/>
    <x v="0"/>
    <n v="48"/>
    <x v="0"/>
    <x v="0"/>
    <x v="0"/>
    <n v="0"/>
    <x v="0"/>
    <x v="1"/>
    <s v="direct debit"/>
    <n v="27"/>
    <x v="1"/>
    <n v="27"/>
    <n v="1880"/>
    <x v="0"/>
    <m/>
    <s v="2022-12-18"/>
    <x v="913"/>
    <x v="207"/>
    <s v="Bajo"/>
    <x v="1"/>
    <n v="25.815488829144108"/>
    <n v="10"/>
    <s v="Email"/>
    <x v="0"/>
    <b v="0"/>
    <x v="1"/>
    <x v="2"/>
  </r>
  <r>
    <x v="6665"/>
    <x v="0"/>
    <x v="61"/>
    <n v="0"/>
    <n v="26"/>
    <x v="1"/>
    <x v="1"/>
    <n v="0"/>
    <s v="OK"/>
    <s v="Female"/>
    <x v="0"/>
    <n v="26"/>
    <x v="1"/>
    <x v="0"/>
    <x v="0"/>
    <n v="0"/>
    <x v="1"/>
    <x v="1"/>
    <s v="CREDIT CARD"/>
    <n v="13"/>
    <x v="0"/>
    <n v="13"/>
    <n v="356"/>
    <x v="0"/>
    <m/>
    <s v="2022/11/28"/>
    <x v="712"/>
    <x v="519"/>
    <s v="Alto"/>
    <x v="0"/>
    <n v="11.2428647546657"/>
    <n v="8"/>
    <s v="SMS"/>
    <x v="2"/>
    <b v="0"/>
    <x v="1"/>
    <x v="3"/>
  </r>
  <r>
    <x v="6666"/>
    <x v="0"/>
    <x v="39"/>
    <n v="2"/>
    <n v="0"/>
    <x v="0"/>
    <x v="0"/>
    <n v="0"/>
    <s v="WA"/>
    <s v="Female"/>
    <x v="0"/>
    <n v="54"/>
    <x v="0"/>
    <x v="0"/>
    <x v="0"/>
    <n v="0"/>
    <x v="0"/>
    <x v="2"/>
    <s v="direct debit"/>
    <n v="14"/>
    <x v="1"/>
    <n v="14"/>
    <n v="988"/>
    <x v="0"/>
    <m/>
    <s v="2022/12/19"/>
    <x v="429"/>
    <x v="342"/>
    <s v="Bajo"/>
    <x v="1"/>
    <n v="16.44583184695918"/>
    <n v="6"/>
    <s v="SMS"/>
    <x v="2"/>
    <b v="1"/>
    <x v="0"/>
    <x v="0"/>
  </r>
  <r>
    <x v="6667"/>
    <x v="0"/>
    <x v="25"/>
    <n v="2"/>
    <n v="5"/>
    <x v="1"/>
    <x v="1"/>
    <n v="0"/>
    <s v="WI"/>
    <s v="Hombre"/>
    <x v="1"/>
    <n v="65"/>
    <x v="0"/>
    <x v="1"/>
    <x v="0"/>
    <n v="0"/>
    <x v="1"/>
    <x v="2"/>
    <s v="direct debit"/>
    <n v="70"/>
    <x v="1"/>
    <n v="70"/>
    <n v="4591"/>
    <x v="0"/>
    <m/>
    <s v="2022/06/28"/>
    <x v="207"/>
    <x v="1062"/>
    <s v="Medio"/>
    <x v="2"/>
    <n v="66.992408024222186"/>
    <n v="1"/>
    <s v="SMS"/>
    <x v="2"/>
    <b v="1"/>
    <x v="0"/>
    <x v="2"/>
  </r>
  <r>
    <x v="6668"/>
    <x v="1"/>
    <x v="12"/>
    <n v="4"/>
    <n v="2"/>
    <x v="1"/>
    <x v="1"/>
    <n v="0"/>
    <s v="NJ"/>
    <s v="Hombre"/>
    <x v="1"/>
    <n v="30"/>
    <x v="0"/>
    <x v="0"/>
    <x v="0"/>
    <n v="0"/>
    <x v="0"/>
    <x v="0"/>
    <s v="direct debit"/>
    <n v="56"/>
    <x v="1"/>
    <n v="56"/>
    <n v="56"/>
    <x v="4"/>
    <s v="Price too high"/>
    <s v="2023-05-21"/>
    <x v="232"/>
    <x v="93"/>
    <s v="Medio"/>
    <x v="2"/>
    <n v="61.769923181764547"/>
    <n v="9"/>
    <s v="SMS"/>
    <x v="2"/>
    <b v="1"/>
    <x v="0"/>
    <x v="0"/>
  </r>
  <r>
    <x v="6669"/>
    <x v="0"/>
    <x v="70"/>
    <n v="0"/>
    <n v="29"/>
    <x v="1"/>
    <x v="1"/>
    <n v="0"/>
    <s v="MS"/>
    <s v="Hombre"/>
    <x v="1"/>
    <n v="39"/>
    <x v="0"/>
    <x v="0"/>
    <x v="1"/>
    <n v="4"/>
    <x v="0"/>
    <x v="2"/>
    <s v="CREDIT CARD"/>
    <n v="43"/>
    <x v="0"/>
    <n v="43"/>
    <n v="2567"/>
    <x v="0"/>
    <m/>
    <s v="2020/03/26"/>
    <x v="1397"/>
    <x v="277"/>
    <s v="Alto"/>
    <x v="0"/>
    <n v="46.533786882865293"/>
    <n v="6"/>
    <s v="Teléfono"/>
    <x v="1"/>
    <b v="1"/>
    <x v="0"/>
    <x v="3"/>
  </r>
  <r>
    <x v="6670"/>
    <x v="0"/>
    <x v="32"/>
    <n v="0"/>
    <n v="0"/>
    <x v="0"/>
    <x v="0"/>
    <n v="0"/>
    <s v="OK"/>
    <s v="Hombre"/>
    <x v="1"/>
    <n v="39"/>
    <x v="0"/>
    <x v="0"/>
    <x v="1"/>
    <n v="6"/>
    <x v="0"/>
    <x v="0"/>
    <s v="direct debit"/>
    <n v="9"/>
    <x v="1"/>
    <n v="9"/>
    <n v="329"/>
    <x v="0"/>
    <m/>
    <s v="2020/10/04"/>
    <x v="1434"/>
    <x v="784"/>
    <s v="Alto"/>
    <x v="0"/>
    <n v="8.4575414370929707"/>
    <n v="3"/>
    <s v="SMS"/>
    <x v="2"/>
    <b v="0"/>
    <x v="1"/>
    <x v="0"/>
  </r>
  <r>
    <x v="6671"/>
    <x v="0"/>
    <x v="56"/>
    <n v="0"/>
    <n v="20"/>
    <x v="0"/>
    <x v="0"/>
    <n v="45"/>
    <s v="WV"/>
    <s v="Female"/>
    <x v="0"/>
    <n v="23"/>
    <x v="1"/>
    <x v="0"/>
    <x v="0"/>
    <n v="0"/>
    <x v="1"/>
    <x v="2"/>
    <s v="CREDIT CARD"/>
    <n v="47"/>
    <x v="0"/>
    <n v="47"/>
    <n v="3202"/>
    <x v="0"/>
    <m/>
    <s v="2020-01-16"/>
    <x v="117"/>
    <x v="552"/>
    <s v="Medio"/>
    <x v="2"/>
    <n v="42.828245293383382"/>
    <n v="9"/>
    <s v="Teléfono"/>
    <x v="1"/>
    <b v="1"/>
    <x v="0"/>
    <x v="4"/>
  </r>
  <r>
    <x v="6672"/>
    <x v="0"/>
    <x v="67"/>
    <n v="0"/>
    <n v="0"/>
    <x v="0"/>
    <x v="0"/>
    <n v="0"/>
    <s v="ME"/>
    <s v="Female"/>
    <x v="0"/>
    <n v="22"/>
    <x v="1"/>
    <x v="0"/>
    <x v="1"/>
    <n v="3"/>
    <x v="0"/>
    <x v="0"/>
    <s v="direct debit"/>
    <n v="9"/>
    <x v="1"/>
    <n v="9"/>
    <n v="313"/>
    <x v="0"/>
    <m/>
    <s v="2020/04/08"/>
    <x v="684"/>
    <x v="1144"/>
    <s v="Medio"/>
    <x v="2"/>
    <n v="7.762466329040401"/>
    <n v="6"/>
    <s v="Email"/>
    <x v="0"/>
    <b v="0"/>
    <x v="1"/>
    <x v="3"/>
  </r>
  <r>
    <x v="6673"/>
    <x v="0"/>
    <x v="25"/>
    <n v="0"/>
    <n v="3"/>
    <x v="1"/>
    <x v="1"/>
    <n v="0"/>
    <s v="MN"/>
    <s v="Hombre"/>
    <x v="1"/>
    <n v="44"/>
    <x v="0"/>
    <x v="0"/>
    <x v="0"/>
    <n v="0"/>
    <x v="1"/>
    <x v="2"/>
    <s v="direct debit"/>
    <n v="28"/>
    <x v="1"/>
    <n v="28"/>
    <n v="1821"/>
    <x v="0"/>
    <m/>
    <s v="2023-12-16"/>
    <x v="1210"/>
    <x v="795"/>
    <s v="Bajo"/>
    <x v="1"/>
    <n v="31.723046476549829"/>
    <n v="9"/>
    <s v="SMS"/>
    <x v="2"/>
    <b v="0"/>
    <x v="1"/>
    <x v="3"/>
  </r>
  <r>
    <x v="6674"/>
    <x v="0"/>
    <x v="56"/>
    <n v="2"/>
    <n v="6"/>
    <x v="1"/>
    <x v="1"/>
    <n v="0"/>
    <s v="WY"/>
    <s v="Female"/>
    <x v="0"/>
    <n v="38"/>
    <x v="0"/>
    <x v="0"/>
    <x v="0"/>
    <n v="0"/>
    <x v="1"/>
    <x v="1"/>
    <s v="direct debit"/>
    <n v="67"/>
    <x v="1"/>
    <n v="67"/>
    <n v="4524"/>
    <x v="0"/>
    <m/>
    <s v="2021/01/03"/>
    <x v="704"/>
    <x v="105"/>
    <s v="Alto"/>
    <x v="0"/>
    <n v="68.247423257699168"/>
    <n v="6"/>
    <s v="Email"/>
    <x v="0"/>
    <b v="0"/>
    <x v="1"/>
    <x v="3"/>
  </r>
  <r>
    <x v="6675"/>
    <x v="0"/>
    <x v="28"/>
    <n v="0"/>
    <n v="4"/>
    <x v="1"/>
    <x v="1"/>
    <n v="0"/>
    <s v="UT"/>
    <s v="Hombre"/>
    <x v="1"/>
    <n v="63"/>
    <x v="0"/>
    <x v="0"/>
    <x v="0"/>
    <n v="0"/>
    <x v="1"/>
    <x v="0"/>
    <s v="CREDIT CARD"/>
    <n v="14"/>
    <x v="0"/>
    <n v="14"/>
    <n v="238"/>
    <x v="0"/>
    <m/>
    <s v="2021/10/28"/>
    <x v="531"/>
    <x v="922"/>
    <s v="Medio"/>
    <x v="2"/>
    <n v="11.23660637274876"/>
    <n v="4"/>
    <s v="Email"/>
    <x v="0"/>
    <b v="0"/>
    <x v="1"/>
    <x v="2"/>
  </r>
  <r>
    <x v="6676"/>
    <x v="0"/>
    <x v="13"/>
    <n v="0"/>
    <n v="7"/>
    <x v="1"/>
    <x v="1"/>
    <n v="0"/>
    <s v="NC"/>
    <s v="Hombre"/>
    <x v="1"/>
    <n v="48"/>
    <x v="0"/>
    <x v="0"/>
    <x v="0"/>
    <n v="0"/>
    <x v="1"/>
    <x v="0"/>
    <s v="direct debit"/>
    <n v="36"/>
    <x v="1"/>
    <n v="36"/>
    <n v="1640"/>
    <x v="0"/>
    <m/>
    <s v="2022-09-26"/>
    <x v="660"/>
    <x v="1283"/>
    <s v="Medio"/>
    <x v="2"/>
    <n v="33.470969555707121"/>
    <n v="8"/>
    <s v="Teléfono"/>
    <x v="1"/>
    <b v="1"/>
    <x v="0"/>
    <x v="4"/>
  </r>
  <r>
    <x v="6677"/>
    <x v="0"/>
    <x v="45"/>
    <n v="1"/>
    <n v="1"/>
    <x v="0"/>
    <x v="0"/>
    <n v="20"/>
    <s v="UT"/>
    <s v="Female"/>
    <x v="0"/>
    <n v="81"/>
    <x v="0"/>
    <x v="1"/>
    <x v="0"/>
    <n v="0"/>
    <x v="0"/>
    <x v="0"/>
    <s v="direct debit"/>
    <n v="31"/>
    <x v="1"/>
    <n v="31"/>
    <n v="406"/>
    <x v="0"/>
    <m/>
    <s v="2023/07/13"/>
    <x v="1388"/>
    <x v="80"/>
    <s v="Bajo"/>
    <x v="1"/>
    <n v="25.761351621154919"/>
    <n v="9"/>
    <s v="Teléfono"/>
    <x v="1"/>
    <b v="0"/>
    <x v="1"/>
    <x v="2"/>
  </r>
  <r>
    <x v="6678"/>
    <x v="0"/>
    <x v="62"/>
    <n v="0"/>
    <n v="0"/>
    <x v="0"/>
    <x v="0"/>
    <n v="0"/>
    <s v="ME"/>
    <s v="Female"/>
    <x v="0"/>
    <n v="67"/>
    <x v="0"/>
    <x v="1"/>
    <x v="0"/>
    <n v="0"/>
    <x v="0"/>
    <x v="1"/>
    <s v="CREDIT CARD"/>
    <n v="7"/>
    <x v="0"/>
    <n v="7"/>
    <n v="103"/>
    <x v="0"/>
    <m/>
    <s v="2023-10-12"/>
    <x v="26"/>
    <x v="926"/>
    <s v="Medio"/>
    <x v="2"/>
    <n v="6.645486645954171"/>
    <n v="3"/>
    <s v="Email"/>
    <x v="0"/>
    <b v="0"/>
    <x v="1"/>
    <x v="4"/>
  </r>
  <r>
    <x v="6679"/>
    <x v="0"/>
    <x v="63"/>
    <n v="2"/>
    <n v="8"/>
    <x v="1"/>
    <x v="1"/>
    <n v="0"/>
    <s v="MN"/>
    <s v="Female"/>
    <x v="0"/>
    <n v="27"/>
    <x v="1"/>
    <x v="0"/>
    <x v="0"/>
    <n v="0"/>
    <x v="1"/>
    <x v="1"/>
    <s v="direct debit"/>
    <n v="30"/>
    <x v="1"/>
    <n v="30"/>
    <n v="1434"/>
    <x v="0"/>
    <m/>
    <s v="2021-03-16"/>
    <x v="760"/>
    <x v="1410"/>
    <s v="Alto"/>
    <x v="0"/>
    <n v="33.673339815531079"/>
    <n v="9"/>
    <s v="Email"/>
    <x v="0"/>
    <b v="0"/>
    <x v="1"/>
    <x v="0"/>
  </r>
  <r>
    <x v="6680"/>
    <x v="0"/>
    <x v="12"/>
    <n v="0"/>
    <n v="0"/>
    <x v="0"/>
    <x v="0"/>
    <n v="0"/>
    <s v="NV"/>
    <s v="Female"/>
    <x v="0"/>
    <n v="33"/>
    <x v="0"/>
    <x v="0"/>
    <x v="0"/>
    <n v="0"/>
    <x v="0"/>
    <x v="0"/>
    <s v="CREDIT CARD"/>
    <n v="7"/>
    <x v="0"/>
    <n v="7"/>
    <n v="7"/>
    <x v="0"/>
    <m/>
    <s v="2023-08-14"/>
    <x v="60"/>
    <x v="215"/>
    <s v="Bajo"/>
    <x v="1"/>
    <n v="6.2155256600275663"/>
    <n v="9"/>
    <s v="Email"/>
    <x v="0"/>
    <b v="1"/>
    <x v="0"/>
    <x v="0"/>
  </r>
  <r>
    <x v="5558"/>
    <x v="0"/>
    <x v="22"/>
    <n v="0"/>
    <n v="0"/>
    <x v="0"/>
    <x v="0"/>
    <n v="0"/>
    <s v="PA"/>
    <s v="Hombre"/>
    <x v="1"/>
    <n v="59"/>
    <x v="0"/>
    <x v="0"/>
    <x v="0"/>
    <n v="0"/>
    <x v="0"/>
    <x v="1"/>
    <s v="CREDIT CARD"/>
    <n v="15"/>
    <x v="0"/>
    <n v="15"/>
    <n v="169"/>
    <x v="0"/>
    <m/>
    <s v="2022-04-21"/>
    <x v="1118"/>
    <x v="1229"/>
    <s v="Medio"/>
    <x v="2"/>
    <n v="12.75097873202323"/>
    <n v="10"/>
    <s v="Email"/>
    <x v="0"/>
    <b v="0"/>
    <x v="1"/>
    <x v="0"/>
  </r>
  <r>
    <x v="6681"/>
    <x v="0"/>
    <x v="60"/>
    <n v="0"/>
    <n v="8"/>
    <x v="1"/>
    <x v="1"/>
    <n v="0"/>
    <s v="OH"/>
    <s v="Hombre"/>
    <x v="1"/>
    <n v="24"/>
    <x v="1"/>
    <x v="0"/>
    <x v="1"/>
    <n v="2"/>
    <x v="0"/>
    <x v="1"/>
    <s v="CREDIT CARD"/>
    <n v="14"/>
    <x v="0"/>
    <n v="14"/>
    <n v="775"/>
    <x v="0"/>
    <m/>
    <s v="2021-08-11"/>
    <x v="1245"/>
    <x v="1142"/>
    <s v="Medio"/>
    <x v="2"/>
    <n v="12.17321255215122"/>
    <n v="0"/>
    <s v="Email"/>
    <x v="0"/>
    <b v="1"/>
    <x v="0"/>
    <x v="4"/>
  </r>
  <r>
    <x v="6682"/>
    <x v="0"/>
    <x v="61"/>
    <n v="0"/>
    <n v="12"/>
    <x v="0"/>
    <x v="0"/>
    <n v="39"/>
    <s v="NJ"/>
    <s v="Hombre"/>
    <x v="1"/>
    <n v="45"/>
    <x v="0"/>
    <x v="0"/>
    <x v="0"/>
    <n v="0"/>
    <x v="1"/>
    <x v="1"/>
    <s v="CREDIT CARD"/>
    <n v="63"/>
    <x v="0"/>
    <n v="63"/>
    <n v="1766"/>
    <x v="0"/>
    <m/>
    <s v="2023-04-28"/>
    <x v="628"/>
    <x v="167"/>
    <s v="Alto"/>
    <x v="0"/>
    <n v="57.458397364415823"/>
    <n v="6"/>
    <s v="Teléfono"/>
    <x v="1"/>
    <b v="1"/>
    <x v="0"/>
    <x v="0"/>
  </r>
  <r>
    <x v="6683"/>
    <x v="0"/>
    <x v="68"/>
    <n v="0"/>
    <n v="5"/>
    <x v="1"/>
    <x v="1"/>
    <n v="0"/>
    <s v="TX"/>
    <s v="Female"/>
    <x v="0"/>
    <n v="36"/>
    <x v="0"/>
    <x v="0"/>
    <x v="0"/>
    <n v="0"/>
    <x v="1"/>
    <x v="2"/>
    <s v="direct debit"/>
    <n v="36"/>
    <x v="1"/>
    <n v="36"/>
    <n v="1773"/>
    <x v="0"/>
    <m/>
    <s v="2022-12-30"/>
    <x v="1224"/>
    <x v="913"/>
    <s v="Alto"/>
    <x v="0"/>
    <n v="41.487210511379487"/>
    <n v="1"/>
    <s v="Email"/>
    <x v="0"/>
    <b v="0"/>
    <x v="1"/>
    <x v="3"/>
  </r>
  <r>
    <x v="6684"/>
    <x v="0"/>
    <x v="17"/>
    <n v="0"/>
    <n v="7"/>
    <x v="0"/>
    <x v="0"/>
    <n v="69"/>
    <s v="NV"/>
    <s v="Female"/>
    <x v="0"/>
    <n v="44"/>
    <x v="0"/>
    <x v="0"/>
    <x v="0"/>
    <n v="0"/>
    <x v="0"/>
    <x v="1"/>
    <s v="CREDIT CARD"/>
    <n v="25"/>
    <x v="0"/>
    <n v="25"/>
    <n v="1295"/>
    <x v="0"/>
    <m/>
    <s v="2023-01-16"/>
    <x v="1281"/>
    <x v="620"/>
    <s v="Bajo"/>
    <x v="1"/>
    <n v="28.29777592983994"/>
    <n v="9"/>
    <s v="SMS"/>
    <x v="2"/>
    <b v="1"/>
    <x v="0"/>
    <x v="0"/>
  </r>
  <r>
    <x v="6685"/>
    <x v="0"/>
    <x v="67"/>
    <n v="1"/>
    <n v="11"/>
    <x v="1"/>
    <x v="1"/>
    <n v="0"/>
    <s v="NE"/>
    <s v="Female"/>
    <x v="0"/>
    <n v="39"/>
    <x v="0"/>
    <x v="0"/>
    <x v="0"/>
    <n v="0"/>
    <x v="0"/>
    <x v="1"/>
    <s v="CREDIT CARD"/>
    <n v="33"/>
    <x v="0"/>
    <n v="33"/>
    <n v="1142"/>
    <x v="0"/>
    <m/>
    <s v="2022/02/05"/>
    <x v="656"/>
    <x v="176"/>
    <s v="Alto"/>
    <x v="0"/>
    <n v="34.216306531488542"/>
    <n v="3"/>
    <s v="SMS"/>
    <x v="2"/>
    <b v="1"/>
    <x v="0"/>
    <x v="4"/>
  </r>
  <r>
    <x v="6686"/>
    <x v="1"/>
    <x v="12"/>
    <n v="2"/>
    <n v="3"/>
    <x v="1"/>
    <x v="1"/>
    <n v="0"/>
    <s v="OK"/>
    <s v="Female"/>
    <x v="0"/>
    <n v="80"/>
    <x v="0"/>
    <x v="1"/>
    <x v="0"/>
    <n v="0"/>
    <x v="0"/>
    <x v="0"/>
    <s v="CREDIT CARD"/>
    <n v="37"/>
    <x v="0"/>
    <n v="37"/>
    <n v="37"/>
    <x v="1"/>
    <s v="Competitor made better offer"/>
    <s v="2021-11-08"/>
    <x v="854"/>
    <x v="796"/>
    <s v="Medio"/>
    <x v="2"/>
    <n v="30.436335051904411"/>
    <n v="9"/>
    <s v="Teléfono"/>
    <x v="1"/>
    <b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8090BB-3CE6-482E-8651-4B6959793932}" name="Analisis_copiaSeguridad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opia seguridad" colHeaderCaption="Churn">
  <location ref="F13:I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060487-A568-4938-A63C-EBBA253C96BD}" name="analisis_grup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rupo" colHeaderCaption="Churn">
  <location ref="F4:I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12">
      <pivotArea dataOnly="0" fieldPosition="0">
        <references count="1">
          <reference field="14" count="1">
            <x v="0"/>
          </reference>
        </references>
      </pivotArea>
    </format>
    <format dxfId="11">
      <pivotArea dataOnly="0" fieldPosition="0">
        <references count="1">
          <reference field="14" count="1">
            <x v="1"/>
          </reference>
        </references>
      </pivotArea>
    </format>
    <format dxfId="10">
      <pivotArea dataOnly="0" fieldPosition="0">
        <references count="1">
          <reference field="14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F7A391-AE97-46FE-87EF-BBA9ACED34FD}" name="analisis segmento cliente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gmento clientes" colHeaderCaption="Churn">
  <location ref="K15:N20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9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329A87-4A70-4274-8091-2BC5F2A70DED}" name="analisis_senior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Senior" colHeaderCaption="Churn">
  <location ref="A32:D36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1">
    <format dxfId="6">
      <pivotArea dataOnly="0" labelOnly="1" fieldPosition="0">
        <references count="1">
          <reference field="13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F4060A-9E49-46B4-9AF1-6C5CCA303B5F}" name="analisis categoria abandon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ia Abandono" colHeaderCaption="Churn">
  <location ref="K4:M11" firstHeaderRow="0" firstDataRow="1" firstDataCol="1"/>
  <pivotFields count="43">
    <pivotField dataField="1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7">
        <item x="3"/>
        <item x="1"/>
        <item x="2"/>
        <item x="5"/>
        <item x="4"/>
        <item x="0"/>
        <item t="default"/>
      </items>
    </pivotField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-2"/>
  </colFields>
  <colItems count="2">
    <i>
      <x/>
    </i>
    <i i="1">
      <x v="1"/>
    </i>
  </colItems>
  <dataFields count="2">
    <dataField name="% Customer ID" fld="0" subtotal="count" showDataAs="percentOfTotal" baseField="0" baseItem="0" numFmtId="10"/>
    <dataField name="Nº Customer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11C8AD-C72A-436D-BF7A-E0DFB9658784}" name="Analisis_Menos30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der 30" colHeaderCaption="Churn">
  <location ref="A23:D2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2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79944-6683-4D7A-8072-80A13285DE0A}" name="analisis metodo pag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etodo de pago" colHeaderCaption="Churn">
  <location ref="P4:S10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2">
    <format dxfId="5">
      <pivotArea dataOnly="0" fieldPosition="0">
        <references count="1">
          <reference field="20" count="2">
            <x v="2"/>
            <x v="3"/>
          </reference>
        </references>
      </pivotArea>
    </format>
    <format dxfId="4">
      <pivotArea dataOnly="0" fieldPosition="0">
        <references count="1">
          <reference field="20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701474-4C31-420A-974C-07A9D423561D}" name="TablaDinámica14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scuento" colHeaderCaption="Churn">
  <location ref="K33:N40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3">
        <item x="1"/>
        <item x="0"/>
        <item t="default"/>
      </items>
    </pivotField>
    <pivotField axis="axisRow" showAll="0">
      <items count="6">
        <item x="1"/>
        <item x="3"/>
        <item x="4"/>
        <item x="0"/>
        <item x="2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6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6499D8-253A-4F8C-AF8B-FB6A80BFFA8C}" name="Analisis descuento aplicad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escuento" colHeaderCaption="Churn">
  <location ref="F32:I36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axis="axisRow" showAll="0">
      <items count="3">
        <item x="1"/>
        <item x="0"/>
        <item t="default"/>
      </items>
    </pivotField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5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16B9B8-0831-4078-BBBD-236150F6C241}" name="Analisis_Gener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Gender" colHeaderCaption="Churn">
  <location ref="A13:D1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0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E2B2CC-C949-45FD-85DE-677DBB98F09D}" name="analisis_TipoContrat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Tipo de contrato" colHeaderCaption="Churn">
  <location ref="F23:I2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3">
    <format dxfId="9">
      <pivotArea dataOnly="0" labelOnly="1" fieldPosition="0">
        <references count="1">
          <reference field="17" count="1">
            <x v="0"/>
          </reference>
        </references>
      </pivotArea>
    </format>
    <format dxfId="8">
      <pivotArea dataOnly="0" labelOnly="1" fieldPosition="0">
        <references count="1">
          <reference field="17" count="1">
            <x v="1"/>
          </reference>
        </references>
      </pivotArea>
    </format>
    <format dxfId="7">
      <pivotArea dataOnly="0" labelOnly="1" fieldPosition="0">
        <references count="1">
          <reference field="17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C1940-54DB-41A7-B9EC-AB76CFF33857}" name="analisis mnetodo contact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Metodo contacto" colHeaderCaption="Churn">
  <location ref="K24:N29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0"/>
        <item x="1"/>
        <item t="default"/>
      </items>
    </pivotField>
    <pivotField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3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C2FB47-022A-4F95-8AD1-20C646796A10}" name="Abandono_plan_ilimitad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Unlimited Dataplan" colHeaderCaption="Churn">
  <location ref="A4:D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0" baseItem="0" numFmtId="10"/>
  </dataFields>
  <formats count="4">
    <format dxfId="16">
      <pivotArea collapsedLevelsAreSubtotals="1" fieldPosition="0">
        <references count="1">
          <reference field="6" count="1">
            <x v="0"/>
          </reference>
        </references>
      </pivotArea>
    </format>
    <format dxfId="15">
      <pivotArea dataOnly="0" labelOnly="1" fieldPosition="0">
        <references count="1">
          <reference field="6" count="1">
            <x v="0"/>
          </reference>
        </references>
      </pivotArea>
    </format>
    <format dxfId="14">
      <pivotArea dataOnly="0" fieldPosition="0">
        <references count="1">
          <reference field="6" count="1">
            <x v="1"/>
          </reference>
        </references>
      </pivotArea>
    </format>
    <format dxfId="13">
      <pivotArea dataOnly="0" fieldPosition="0">
        <references count="1">
          <reference field="6" count="1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63D61F-9B18-4284-B372-54D279D0ED8A}" name="TablaDinámica7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 rowHeaderCaption="Payment Method" colHeaderCaption="Churn">
  <location ref="B94:E10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>
      <items count="78">
        <item x="12"/>
        <item h="1" x="8"/>
        <item h="1" x="9"/>
        <item h="1" x="36"/>
        <item h="1" x="11"/>
        <item h="1" x="21"/>
        <item h="1" x="37"/>
        <item h="1" x="51"/>
        <item h="1" x="14"/>
        <item h="1" x="54"/>
        <item h="1" x="22"/>
        <item h="1" x="2"/>
        <item h="1" x="45"/>
        <item h="1" x="24"/>
        <item h="1" x="62"/>
        <item h="1" x="38"/>
        <item h="1" x="28"/>
        <item h="1" x="20"/>
        <item h="1" x="6"/>
        <item h="1" x="48"/>
        <item h="1" x="26"/>
        <item h="1" x="31"/>
        <item h="1" x="33"/>
        <item h="1" x="0"/>
        <item h="1" x="35"/>
        <item h="1" x="19"/>
        <item h="1" x="66"/>
        <item h="1" x="61"/>
        <item h="1" x="43"/>
        <item h="1" x="5"/>
        <item h="1" x="47"/>
        <item h="1" x="58"/>
        <item h="1" x="30"/>
        <item h="1" x="27"/>
        <item h="1" x="67"/>
        <item h="1" x="15"/>
        <item h="1" x="32"/>
        <item h="1" x="4"/>
        <item h="1" x="73"/>
        <item h="1" x="10"/>
        <item h="1" x="71"/>
        <item h="1" x="53"/>
        <item h="1" x="23"/>
        <item h="1" x="65"/>
        <item h="1" x="13"/>
        <item h="1" x="64"/>
        <item h="1" x="63"/>
        <item h="1" x="42"/>
        <item h="1" x="68"/>
        <item h="1" x="59"/>
        <item h="1" x="55"/>
        <item h="1" x="17"/>
        <item h="1" x="74"/>
        <item h="1" x="7"/>
        <item h="1" x="60"/>
        <item h="1" x="49"/>
        <item h="1" x="18"/>
        <item h="1" x="46"/>
        <item h="1" x="70"/>
        <item h="1" x="52"/>
        <item h="1" x="44"/>
        <item h="1" x="50"/>
        <item h="1" x="40"/>
        <item h="1" x="1"/>
        <item h="1" x="25"/>
        <item h="1" x="34"/>
        <item h="1" x="29"/>
        <item h="1" x="56"/>
        <item h="1" x="3"/>
        <item h="1" x="41"/>
        <item h="1" x="39"/>
        <item h="1" x="16"/>
        <item h="1" x="57"/>
        <item h="1" x="72"/>
        <item h="1" x="75"/>
        <item h="1" x="69"/>
        <item h="1" x="7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Row" showAll="0">
      <items count="5">
        <item h="1"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20"/>
    <field x="17"/>
  </rowFields>
  <rowItems count="12">
    <i>
      <x v="1"/>
    </i>
    <i r="1">
      <x/>
    </i>
    <i r="1">
      <x v="1"/>
    </i>
    <i r="1">
      <x v="2"/>
    </i>
    <i>
      <x v="2"/>
    </i>
    <i r="1">
      <x/>
    </i>
    <i r="1">
      <x v="1"/>
    </i>
    <i r="1">
      <x v="2"/>
    </i>
    <i>
      <x v="3"/>
    </i>
    <i r="1">
      <x/>
    </i>
    <i r="1"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DBA700-01AF-4275-A0AC-876908682C59}" name="TD Payment-method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Payment Method" colHeaderCaption="Churn">
  <location ref="B76:E82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0"/>
        <item x="1"/>
        <item x="3"/>
        <item t="default"/>
      </items>
    </pivotField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20"/>
  </rowFields>
  <rowItems count="5">
    <i>
      <x/>
    </i>
    <i>
      <x v="1"/>
    </i>
    <i>
      <x v="2"/>
    </i>
    <i>
      <x v="3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19BCA0-979F-40C9-B324-A65F977570E1}" name="TD churn-contractTipe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Contract Type" colHeaderCaption="Churn">
  <location ref="B61:E66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7"/>
  </rowFields>
  <rowItems count="4">
    <i>
      <x/>
    </i>
    <i>
      <x v="1"/>
    </i>
    <i>
      <x v="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93F3F-DE76-4446-B7C7-536A995B43E2}" name="TD churn-group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 rowHeaderCaption="Group" colHeaderCaption="Churn">
  <location ref="B44:E48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4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4F168-43F5-4E6C-AD93-B2C888CBDC71}" name="TD Churn-Senior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Senior" colHeaderCaption="Churn">
  <location ref="B30:E34" firstHeaderRow="1" firstDataRow="2" firstDataCol="1"/>
  <pivotFields count="43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13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E3EE2-853D-4A81-98F5-1A3A014627B8}" name="TablaDinámica2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Data Plan" colHeaderCaption="Churn">
  <location ref="B17:E21" firstHeaderRow="1" firstDataRow="2" firstDataCol="1"/>
  <pivotFields count="43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Total" baseField="0" baseItem="0" numFmtId="1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5DB56-CF6A-4B4F-AFFB-B3EDA05BA29A}" name="churn-data plan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 rowHeaderCaption="Data Plan" colHeaderCaption="Churn">
  <location ref="B4:E8" firstHeaderRow="1" firstDataRow="2" firstDataCol="1"/>
  <pivotFields count="43">
    <pivotField dataField="1" showAll="0">
      <items count="6688">
        <item x="6146"/>
        <item x="1813"/>
        <item x="1160"/>
        <item x="5892"/>
        <item x="2929"/>
        <item x="3669"/>
        <item x="4599"/>
        <item x="4852"/>
        <item x="5537"/>
        <item x="3621"/>
        <item x="6252"/>
        <item x="6643"/>
        <item x="956"/>
        <item x="3349"/>
        <item x="2738"/>
        <item x="1074"/>
        <item x="5337"/>
        <item x="4595"/>
        <item x="2856"/>
        <item x="2591"/>
        <item x="2897"/>
        <item x="3978"/>
        <item x="4443"/>
        <item x="6574"/>
        <item x="2934"/>
        <item x="4287"/>
        <item x="3497"/>
        <item x="6100"/>
        <item x="3766"/>
        <item x="5908"/>
        <item x="4699"/>
        <item x="4947"/>
        <item x="1668"/>
        <item x="3919"/>
        <item x="86"/>
        <item x="2628"/>
        <item x="3959"/>
        <item x="3673"/>
        <item x="133"/>
        <item x="691"/>
        <item x="5259"/>
        <item x="3751"/>
        <item x="5799"/>
        <item x="1672"/>
        <item x="4574"/>
        <item x="1053"/>
        <item x="3496"/>
        <item x="6569"/>
        <item x="6315"/>
        <item x="3224"/>
        <item x="1071"/>
        <item x="2153"/>
        <item x="5503"/>
        <item x="4391"/>
        <item x="1890"/>
        <item x="1594"/>
        <item x="6597"/>
        <item x="5616"/>
        <item x="6669"/>
        <item x="4783"/>
        <item x="22"/>
        <item x="1956"/>
        <item x="2475"/>
        <item x="402"/>
        <item x="1558"/>
        <item x="6249"/>
        <item x="5346"/>
        <item x="307"/>
        <item x="179"/>
        <item x="2086"/>
        <item x="2971"/>
        <item x="2565"/>
        <item x="6570"/>
        <item x="3058"/>
        <item x="6084"/>
        <item x="68"/>
        <item x="2836"/>
        <item x="328"/>
        <item x="551"/>
        <item x="1475"/>
        <item x="5957"/>
        <item x="2624"/>
        <item x="1466"/>
        <item x="6336"/>
        <item x="3855"/>
        <item x="3651"/>
        <item x="6020"/>
        <item x="4200"/>
        <item x="1880"/>
        <item x="1314"/>
        <item x="882"/>
        <item x="3980"/>
        <item x="6604"/>
        <item x="3732"/>
        <item x="6395"/>
        <item x="1213"/>
        <item x="4197"/>
        <item x="3041"/>
        <item x="5595"/>
        <item x="4649"/>
        <item x="220"/>
        <item x="3448"/>
        <item x="252"/>
        <item x="412"/>
        <item x="3214"/>
        <item x="502"/>
        <item x="6464"/>
        <item x="3546"/>
        <item x="2695"/>
        <item x="2050"/>
        <item x="2669"/>
        <item x="811"/>
        <item x="2160"/>
        <item x="3778"/>
        <item x="1572"/>
        <item x="1683"/>
        <item x="3943"/>
        <item x="3918"/>
        <item x="5477"/>
        <item x="1878"/>
        <item x="3174"/>
        <item x="3692"/>
        <item x="6232"/>
        <item x="4607"/>
        <item x="2553"/>
        <item x="6228"/>
        <item x="5349"/>
        <item x="5127"/>
        <item x="6094"/>
        <item x="1395"/>
        <item x="3580"/>
        <item x="5073"/>
        <item x="871"/>
        <item x="2418"/>
        <item x="6553"/>
        <item x="1190"/>
        <item x="5516"/>
        <item x="6087"/>
        <item x="5183"/>
        <item x="4255"/>
        <item x="5128"/>
        <item x="5969"/>
        <item x="3125"/>
        <item x="499"/>
        <item x="6623"/>
        <item x="3514"/>
        <item x="2188"/>
        <item x="5608"/>
        <item x="1569"/>
        <item x="4099"/>
        <item x="5926"/>
        <item x="564"/>
        <item x="1769"/>
        <item x="1929"/>
        <item x="5693"/>
        <item x="1554"/>
        <item x="4433"/>
        <item x="4171"/>
        <item x="2497"/>
        <item x="5860"/>
        <item x="5054"/>
        <item x="4411"/>
        <item x="5579"/>
        <item x="5530"/>
        <item x="3879"/>
        <item x="1012"/>
        <item x="3704"/>
        <item x="473"/>
        <item x="4046"/>
        <item x="1168"/>
        <item x="287"/>
        <item x="2923"/>
        <item x="5043"/>
        <item x="4733"/>
        <item x="4510"/>
        <item x="961"/>
        <item x="2522"/>
        <item x="2131"/>
        <item x="769"/>
        <item x="4028"/>
        <item x="4262"/>
        <item x="563"/>
        <item x="6199"/>
        <item x="995"/>
        <item x="2948"/>
        <item x="2877"/>
        <item x="4386"/>
        <item x="2119"/>
        <item x="128"/>
        <item x="3921"/>
        <item x="5916"/>
        <item x="3144"/>
        <item x="4468"/>
        <item x="494"/>
        <item x="518"/>
        <item x="2031"/>
        <item x="1612"/>
        <item x="5962"/>
        <item x="3099"/>
        <item x="3465"/>
        <item x="5525"/>
        <item x="5126"/>
        <item x="6352"/>
        <item x="2870"/>
        <item x="3526"/>
        <item x="3357"/>
        <item x="3958"/>
        <item x="5184"/>
        <item x="5689"/>
        <item x="4004"/>
        <item x="5086"/>
        <item x="6184"/>
        <item x="3026"/>
        <item x="894"/>
        <item x="4219"/>
        <item x="1083"/>
        <item x="4569"/>
        <item x="4749"/>
        <item x="3124"/>
        <item x="727"/>
        <item x="5936"/>
        <item x="1930"/>
        <item x="2219"/>
        <item x="351"/>
        <item x="5817"/>
        <item x="2269"/>
        <item x="4911"/>
        <item x="522"/>
        <item x="818"/>
        <item x="261"/>
        <item x="1767"/>
        <item x="3848"/>
        <item x="3816"/>
        <item x="3512"/>
        <item x="3861"/>
        <item x="5185"/>
        <item x="978"/>
        <item x="603"/>
        <item x="2074"/>
        <item x="5632"/>
        <item x="19"/>
        <item x="6023"/>
        <item x="5314"/>
        <item x="5397"/>
        <item x="153"/>
        <item x="2460"/>
        <item x="2603"/>
        <item x="2527"/>
        <item x="1290"/>
        <item x="3347"/>
        <item x="1556"/>
        <item x="1233"/>
        <item x="2301"/>
        <item x="3040"/>
        <item x="1338"/>
        <item x="5774"/>
        <item x="5186"/>
        <item x="1633"/>
        <item x="3328"/>
        <item x="4628"/>
        <item x="3924"/>
        <item x="4522"/>
        <item x="471"/>
        <item x="4688"/>
        <item x="1493"/>
        <item x="253"/>
        <item x="3709"/>
        <item x="6288"/>
        <item x="6491"/>
        <item x="5829"/>
        <item x="3866"/>
        <item x="4551"/>
        <item x="3121"/>
        <item x="3743"/>
        <item x="3812"/>
        <item x="4087"/>
        <item x="4484"/>
        <item x="4378"/>
        <item x="323"/>
        <item x="2854"/>
        <item x="939"/>
        <item x="3351"/>
        <item x="6286"/>
        <item x="2775"/>
        <item x="5252"/>
        <item x="1818"/>
        <item x="6391"/>
        <item x="4586"/>
        <item x="5607"/>
        <item x="2017"/>
        <item x="6362"/>
        <item x="2164"/>
        <item x="4407"/>
        <item x="3152"/>
        <item x="5554"/>
        <item x="1690"/>
        <item x="5329"/>
        <item x="1040"/>
        <item x="2881"/>
        <item x="5052"/>
        <item x="5768"/>
        <item x="4329"/>
        <item x="1850"/>
        <item x="5900"/>
        <item x="5849"/>
        <item x="2389"/>
        <item x="1376"/>
        <item x="6513"/>
        <item x="6169"/>
        <item x="4635"/>
        <item x="3037"/>
        <item x="3857"/>
        <item x="2988"/>
        <item x="4585"/>
        <item x="2012"/>
        <item x="6612"/>
        <item x="4746"/>
        <item x="4696"/>
        <item x="1455"/>
        <item x="1364"/>
        <item x="1055"/>
        <item x="1729"/>
        <item x="5247"/>
        <item x="2862"/>
        <item x="684"/>
        <item x="746"/>
        <item x="4179"/>
        <item x="1052"/>
        <item x="1863"/>
        <item x="4030"/>
        <item x="5721"/>
        <item x="2543"/>
        <item x="6448"/>
        <item x="3157"/>
        <item x="5813"/>
        <item x="1700"/>
        <item x="5404"/>
        <item x="4371"/>
        <item x="6505"/>
        <item x="861"/>
        <item x="2272"/>
        <item x="1117"/>
        <item x="6277"/>
        <item x="1461"/>
        <item x="11"/>
        <item x="1231"/>
        <item x="6201"/>
        <item x="3489"/>
        <item x="786"/>
        <item x="431"/>
        <item x="1925"/>
        <item x="4527"/>
        <item x="6480"/>
        <item x="3229"/>
        <item x="3011"/>
        <item x="5182"/>
        <item x="5822"/>
        <item x="3480"/>
        <item x="3544"/>
        <item x="5430"/>
        <item x="552"/>
        <item x="4765"/>
        <item x="803"/>
        <item x="3240"/>
        <item x="541"/>
        <item x="5256"/>
        <item x="5098"/>
        <item x="4547"/>
        <item x="5531"/>
        <item x="5276"/>
        <item x="2132"/>
        <item x="5887"/>
        <item x="6442"/>
        <item x="5653"/>
        <item x="4317"/>
        <item x="6186"/>
        <item x="2432"/>
        <item x="5927"/>
        <item x="5095"/>
        <item x="8"/>
        <item x="1193"/>
        <item x="2515"/>
        <item x="1477"/>
        <item x="3093"/>
        <item x="6595"/>
        <item x="6216"/>
        <item x="3982"/>
        <item x="6"/>
        <item x="880"/>
        <item x="6416"/>
        <item x="5000"/>
        <item x="2693"/>
        <item x="4294"/>
        <item x="1320"/>
        <item x="3763"/>
        <item x="6451"/>
        <item x="6342"/>
        <item x="6323"/>
        <item x="5700"/>
        <item x="6016"/>
        <item x="5483"/>
        <item x="3222"/>
        <item x="3864"/>
        <item x="2968"/>
        <item x="821"/>
        <item x="1411"/>
        <item x="4792"/>
        <item x="2422"/>
        <item x="620"/>
        <item x="5392"/>
        <item x="2304"/>
        <item x="3624"/>
        <item x="5019"/>
        <item x="2254"/>
        <item x="6652"/>
        <item x="4853"/>
        <item x="5157"/>
        <item x="4812"/>
        <item x="3244"/>
        <item x="6250"/>
        <item x="1798"/>
        <item x="5878"/>
        <item x="6312"/>
        <item x="1733"/>
        <item x="4417"/>
        <item x="2842"/>
        <item x="2016"/>
        <item x="4491"/>
        <item x="780"/>
        <item x="4235"/>
        <item x="6061"/>
        <item x="74"/>
        <item x="904"/>
        <item x="1326"/>
        <item x="1887"/>
        <item x="5804"/>
        <item x="874"/>
        <item x="1001"/>
        <item x="3298"/>
        <item x="2047"/>
        <item x="6215"/>
        <item x="2058"/>
        <item x="5372"/>
        <item x="481"/>
        <item x="3936"/>
        <item x="3913"/>
        <item x="1840"/>
        <item x="5267"/>
        <item x="6394"/>
        <item x="2686"/>
        <item x="6495"/>
        <item x="4327"/>
        <item x="5725"/>
        <item x="6233"/>
        <item x="4838"/>
        <item x="2970"/>
        <item x="955"/>
        <item x="1033"/>
        <item x="3623"/>
        <item x="1589"/>
        <item x="2256"/>
        <item x="3888"/>
        <item x="828"/>
        <item x="5288"/>
        <item x="2197"/>
        <item x="5668"/>
        <item x="2741"/>
        <item x="4860"/>
        <item x="5152"/>
        <item x="3476"/>
        <item x="4220"/>
        <item x="423"/>
        <item x="4081"/>
        <item x="95"/>
        <item x="5865"/>
        <item x="223"/>
        <item x="6642"/>
        <item x="2652"/>
        <item x="4764"/>
        <item x="4253"/>
        <item x="1950"/>
        <item x="3217"/>
        <item x="1831"/>
        <item x="5524"/>
        <item x="787"/>
        <item x="1759"/>
        <item x="6240"/>
        <item x="5420"/>
        <item x="1460"/>
        <item x="5763"/>
        <item x="164"/>
        <item x="6656"/>
        <item x="2593"/>
        <item x="6663"/>
        <item x="2640"/>
        <item x="5300"/>
        <item x="4798"/>
        <item x="812"/>
        <item x="3143"/>
        <item x="4736"/>
        <item x="1596"/>
        <item x="4151"/>
        <item x="948"/>
        <item x="2333"/>
        <item x="2712"/>
        <item x="3031"/>
        <item x="3225"/>
        <item x="2662"/>
        <item x="653"/>
        <item x="829"/>
        <item x="969"/>
        <item x="1089"/>
        <item x="1562"/>
        <item x="1605"/>
        <item x="4898"/>
        <item x="5163"/>
        <item x="2019"/>
        <item x="2564"/>
        <item x="3890"/>
        <item x="4543"/>
        <item x="1359"/>
        <item x="3239"/>
        <item x="4274"/>
        <item x="762"/>
        <item x="5348"/>
        <item x="1151"/>
        <item x="2955"/>
        <item x="4869"/>
        <item x="2136"/>
        <item x="1923"/>
        <item x="1870"/>
        <item x="467"/>
        <item x="4051"/>
        <item x="353"/>
        <item x="4842"/>
        <item x="4216"/>
        <item x="4737"/>
        <item x="3209"/>
        <item x="2100"/>
        <item x="6173"/>
        <item x="1177"/>
        <item x="3670"/>
        <item x="6297"/>
        <item x="6519"/>
        <item x="6123"/>
        <item x="6585"/>
        <item x="660"/>
        <item x="4714"/>
        <item x="3767"/>
        <item x="5485"/>
        <item x="3777"/>
        <item x="322"/>
        <item x="5876"/>
        <item x="3046"/>
        <item x="2452"/>
        <item x="5717"/>
        <item x="4850"/>
        <item x="6341"/>
        <item x="2260"/>
        <item x="4306"/>
        <item x="2436"/>
        <item x="2574"/>
        <item x="6510"/>
        <item x="17"/>
        <item x="345"/>
        <item x="1529"/>
        <item x="6083"/>
        <item x="2682"/>
        <item x="5113"/>
        <item x="1662"/>
        <item x="2236"/>
        <item x="1268"/>
        <item x="2679"/>
        <item x="2428"/>
        <item x="27"/>
        <item x="1645"/>
        <item x="4212"/>
        <item x="2667"/>
        <item x="5330"/>
        <item x="1050"/>
        <item x="2180"/>
        <item x="1216"/>
        <item x="108"/>
        <item x="1018"/>
        <item x="4031"/>
        <item x="4437"/>
        <item x="2557"/>
        <item x="15"/>
        <item x="3207"/>
        <item x="4725"/>
        <item x="4773"/>
        <item x="4864"/>
        <item x="4059"/>
        <item x="3396"/>
        <item x="5889"/>
        <item x="321"/>
        <item x="5040"/>
        <item x="5220"/>
        <item x="5905"/>
        <item x="3768"/>
        <item x="1816"/>
        <item x="1902"/>
        <item x="3748"/>
        <item x="3507"/>
        <item x="2382"/>
        <item x="733"/>
        <item x="2178"/>
        <item x="5838"/>
        <item x="5806"/>
        <item x="5354"/>
        <item x="3790"/>
        <item x="1214"/>
        <item x="2549"/>
        <item x="2320"/>
        <item x="3187"/>
        <item x="2721"/>
        <item x="1462"/>
        <item x="362"/>
        <item x="3996"/>
        <item x="4653"/>
        <item x="474"/>
        <item x="623"/>
        <item x="5801"/>
        <item x="4226"/>
        <item x="5017"/>
        <item x="3988"/>
        <item x="3383"/>
        <item x="1329"/>
        <item x="4839"/>
        <item x="1405"/>
        <item x="2744"/>
        <item x="4483"/>
        <item x="3648"/>
        <item x="734"/>
        <item x="4966"/>
        <item x="3007"/>
        <item x="2753"/>
        <item x="4435"/>
        <item x="4826"/>
        <item x="6280"/>
        <item x="5918"/>
        <item x="1714"/>
        <item x="2214"/>
        <item x="4015"/>
        <item x="5945"/>
        <item x="3814"/>
        <item x="5781"/>
        <item x="574"/>
        <item x="6563"/>
        <item x="4610"/>
        <item x="4544"/>
        <item x="3666"/>
        <item x="4397"/>
        <item x="6401"/>
        <item x="3373"/>
        <item x="4135"/>
        <item x="2826"/>
        <item x="4194"/>
        <item x="617"/>
        <item x="5753"/>
        <item x="2938"/>
        <item x="3369"/>
        <item x="4515"/>
        <item x="5574"/>
        <item x="6558"/>
        <item x="2209"/>
        <item x="606"/>
        <item x="358"/>
        <item x="2366"/>
        <item x="602"/>
        <item x="3418"/>
        <item x="4514"/>
        <item x="4425"/>
        <item x="2622"/>
        <item x="5207"/>
        <item x="2857"/>
        <item x="5239"/>
        <item x="3149"/>
        <item x="4164"/>
        <item x="3541"/>
        <item x="6650"/>
        <item x="3154"/>
        <item x="5155"/>
        <item x="6515"/>
        <item x="6460"/>
        <item x="231"/>
        <item x="1482"/>
        <item x="6333"/>
        <item x="630"/>
        <item x="1339"/>
        <item x="6540"/>
        <item x="5355"/>
        <item x="1224"/>
        <item x="4711"/>
        <item x="2037"/>
        <item x="1750"/>
        <item x="4304"/>
        <item x="3589"/>
        <item x="2229"/>
        <item x="638"/>
        <item x="6065"/>
        <item x="4223"/>
        <item x="6231"/>
        <item x="4890"/>
        <item x="6655"/>
        <item x="354"/>
        <item x="210"/>
        <item x="3063"/>
        <item x="4117"/>
        <item x="5650"/>
        <item x="3632"/>
        <item x="4120"/>
        <item x="596"/>
        <item x="4753"/>
        <item x="4985"/>
        <item x="2104"/>
        <item x="3945"/>
        <item x="5189"/>
        <item x="1220"/>
        <item x="2932"/>
        <item x="5726"/>
        <item x="5986"/>
        <item x="4308"/>
        <item x="5381"/>
        <item x="5834"/>
        <item x="3664"/>
        <item x="2201"/>
        <item x="6645"/>
        <item x="2799"/>
        <item x="5998"/>
        <item x="4049"/>
        <item x="159"/>
        <item x="6539"/>
        <item x="388"/>
        <item x="3189"/>
        <item x="4847"/>
        <item x="5770"/>
        <item x="1490"/>
        <item x="2457"/>
        <item x="6012"/>
        <item x="1022"/>
        <item x="5971"/>
        <item x="5071"/>
        <item x="1651"/>
        <item x="4673"/>
        <item x="1749"/>
        <item x="4630"/>
        <item x="1987"/>
        <item x="2909"/>
        <item x="2166"/>
        <item x="4977"/>
        <item x="2771"/>
        <item x="2338"/>
        <item x="2724"/>
        <item x="4328"/>
        <item x="1842"/>
        <item x="2961"/>
        <item x="5250"/>
        <item x="679"/>
        <item x="4782"/>
        <item x="4273"/>
        <item x="4729"/>
        <item x="5135"/>
        <item x="543"/>
        <item x="1967"/>
        <item x="2314"/>
        <item x="3459"/>
        <item x="5003"/>
        <item x="5846"/>
        <item x="5773"/>
        <item x="2092"/>
        <item x="5209"/>
        <item x="6438"/>
        <item x="1307"/>
        <item x="3657"/>
        <item x="585"/>
        <item x="4501"/>
        <item x="3232"/>
        <item x="2852"/>
        <item x="2208"/>
        <item x="1336"/>
        <item x="1030"/>
        <item x="2906"/>
        <item x="4082"/>
        <item x="5167"/>
        <item x="3872"/>
        <item x="3869"/>
        <item x="477"/>
        <item x="5498"/>
        <item x="1355"/>
        <item x="5642"/>
        <item x="5390"/>
        <item x="1433"/>
        <item x="4275"/>
        <item x="1966"/>
        <item x="5130"/>
        <item x="1514"/>
        <item x="2841"/>
        <item x="4008"/>
        <item x="3549"/>
        <item x="737"/>
        <item x="3330"/>
        <item x="4953"/>
        <item x="6673"/>
        <item x="1361"/>
        <item x="1311"/>
        <item x="867"/>
        <item x="1799"/>
        <item x="4163"/>
        <item x="858"/>
        <item x="3487"/>
        <item x="2126"/>
        <item x="269"/>
        <item x="1234"/>
        <item x="4260"/>
        <item x="3067"/>
        <item x="6441"/>
        <item x="2173"/>
        <item x="2421"/>
        <item x="2387"/>
        <item x="5133"/>
        <item x="3326"/>
        <item x="4549"/>
        <item x="3371"/>
        <item x="4727"/>
        <item x="3355"/>
        <item x="1773"/>
        <item x="514"/>
        <item x="4187"/>
        <item x="217"/>
        <item x="5633"/>
        <item x="1023"/>
        <item x="3837"/>
        <item x="6236"/>
        <item x="807"/>
        <item x="4600"/>
        <item x="3677"/>
        <item x="4399"/>
        <item x="368"/>
        <item x="1293"/>
        <item x="6052"/>
        <item x="5578"/>
        <item x="4621"/>
        <item x="2779"/>
        <item x="771"/>
        <item x="3216"/>
        <item x="1491"/>
        <item x="4643"/>
        <item x="428"/>
        <item x="3824"/>
        <item x="2472"/>
        <item x="4167"/>
        <item x="2507"/>
        <item x="4957"/>
        <item x="605"/>
        <item x="2388"/>
        <item x="5602"/>
        <item x="4084"/>
        <item x="2844"/>
        <item x="959"/>
        <item x="1187"/>
        <item x="1448"/>
        <item x="275"/>
        <item x="3556"/>
        <item x="3695"/>
        <item x="501"/>
        <item x="3305"/>
        <item x="284"/>
        <item x="4676"/>
        <item x="3889"/>
        <item x="2468"/>
        <item x="3747"/>
        <item x="700"/>
        <item x="5233"/>
        <item x="2831"/>
        <item x="3831"/>
        <item x="5496"/>
        <item x="371"/>
        <item x="3022"/>
        <item x="1531"/>
        <item x="5549"/>
        <item x="5928"/>
        <item x="5674"/>
        <item x="6678"/>
        <item x="6577"/>
        <item x="3289"/>
        <item x="4075"/>
        <item x="520"/>
        <item x="2034"/>
        <item x="1944"/>
        <item x="3530"/>
        <item x="1468"/>
        <item x="3248"/>
        <item x="1348"/>
        <item x="4090"/>
        <item x="865"/>
        <item x="5946"/>
        <item x="2787"/>
        <item x="5502"/>
        <item x="2788"/>
        <item x="4504"/>
        <item x="1204"/>
        <item x="6251"/>
        <item x="5374"/>
        <item x="5811"/>
        <item x="5023"/>
        <item x="3277"/>
        <item x="3941"/>
        <item x="5248"/>
        <item x="2589"/>
        <item x="1533"/>
        <item x="6407"/>
        <item x="5332"/>
        <item x="805"/>
        <item x="3665"/>
        <item x="4974"/>
        <item x="2736"/>
        <item x="2915"/>
        <item x="3135"/>
        <item x="1155"/>
        <item x="5271"/>
        <item x="1006"/>
        <item x="6279"/>
        <item x="1719"/>
        <item x="6600"/>
        <item x="1105"/>
        <item x="5749"/>
        <item x="200"/>
        <item x="875"/>
        <item x="482"/>
        <item x="3119"/>
        <item x="6242"/>
        <item x="5605"/>
        <item x="2511"/>
        <item x="3165"/>
        <item x="2379"/>
        <item x="2722"/>
        <item x="4323"/>
        <item x="400"/>
        <item x="4996"/>
        <item x="2837"/>
        <item x="694"/>
        <item x="2094"/>
        <item x="604"/>
        <item x="1988"/>
        <item x="1837"/>
        <item x="381"/>
        <item x="3464"/>
        <item x="3873"/>
        <item x="5123"/>
        <item x="757"/>
        <item x="739"/>
        <item x="2849"/>
        <item x="6483"/>
        <item x="1257"/>
        <item x="5543"/>
        <item x="375"/>
        <item x="6161"/>
        <item x="2657"/>
        <item x="2345"/>
        <item x="4261"/>
        <item x="3338"/>
        <item x="2912"/>
        <item x="826"/>
        <item x="3815"/>
        <item x="4242"/>
        <item x="4759"/>
        <item x="5094"/>
        <item x="4480"/>
        <item x="1432"/>
        <item x="1631"/>
        <item x="4708"/>
        <item x="4891"/>
        <item x="489"/>
        <item x="4666"/>
        <item x="3795"/>
        <item x="6090"/>
        <item x="986"/>
        <item x="194"/>
        <item x="5582"/>
        <item x="6013"/>
        <item x="4828"/>
        <item x="3508"/>
        <item x="2147"/>
        <item x="6620"/>
        <item x="258"/>
        <item x="6263"/>
        <item x="2660"/>
        <item x="834"/>
        <item x="3484"/>
        <item x="1367"/>
        <item x="703"/>
        <item x="4125"/>
        <item x="1699"/>
        <item x="4991"/>
        <item x="5623"/>
        <item x="3625"/>
        <item x="825"/>
        <item x="5129"/>
        <item x="833"/>
        <item x="3106"/>
        <item x="271"/>
        <item x="5221"/>
        <item x="1701"/>
        <item x="6038"/>
        <item x="4176"/>
        <item x="4520"/>
        <item x="3538"/>
        <item x="4166"/>
        <item x="6320"/>
        <item x="1443"/>
        <item x="1308"/>
        <item x="1835"/>
        <item x="143"/>
        <item x="945"/>
        <item x="1685"/>
        <item x="910"/>
        <item x="1991"/>
        <item x="2244"/>
        <item x="3462"/>
        <item x="6289"/>
        <item x="66"/>
        <item x="2294"/>
        <item x="2433"/>
        <item x="425"/>
        <item x="6237"/>
        <item x="4205"/>
        <item x="309"/>
        <item x="5476"/>
        <item x="4225"/>
        <item x="4455"/>
        <item x="1660"/>
        <item x="3434"/>
        <item x="4946"/>
        <item x="2620"/>
        <item x="1557"/>
        <item x="6247"/>
        <item x="4305"/>
        <item x="510"/>
        <item x="4043"/>
        <item x="1918"/>
        <item x="5371"/>
        <item x="506"/>
        <item x="6461"/>
        <item x="1095"/>
        <item x="2544"/>
        <item x="2558"/>
        <item x="3501"/>
        <item x="5949"/>
        <item x="1297"/>
        <item x="138"/>
        <item x="6346"/>
        <item x="4797"/>
        <item x="3122"/>
        <item x="2477"/>
        <item x="6073"/>
        <item x="3915"/>
        <item x="3740"/>
        <item x="5785"/>
        <item x="94"/>
        <item x="6385"/>
        <item x="1748"/>
        <item x="1643"/>
        <item x="4473"/>
        <item x="1506"/>
        <item x="256"/>
        <item x="4816"/>
        <item x="3887"/>
        <item x="2794"/>
        <item x="1458"/>
        <item x="2931"/>
        <item x="6347"/>
        <item x="1070"/>
        <item x="1575"/>
        <item x="3004"/>
        <item x="4754"/>
        <item x="1550"/>
        <item x="3446"/>
        <item x="4945"/>
        <item x="5414"/>
        <item x="5154"/>
        <item x="5571"/>
        <item x="420"/>
        <item x="4659"/>
        <item x="666"/>
        <item x="2681"/>
        <item x="5426"/>
        <item x="3228"/>
        <item x="6402"/>
        <item x="2956"/>
        <item x="2646"/>
        <item x="91"/>
        <item x="1632"/>
        <item x="2405"/>
        <item x="89"/>
        <item x="1919"/>
        <item x="527"/>
        <item x="912"/>
        <item x="4608"/>
        <item x="1159"/>
        <item x="5360"/>
        <item x="5759"/>
        <item x="251"/>
        <item x="3381"/>
        <item x="3591"/>
        <item x="2639"/>
        <item x="4565"/>
        <item x="928"/>
        <item x="4959"/>
        <item x="5136"/>
        <item x="1421"/>
        <item x="4442"/>
        <item x="5165"/>
        <item x="2604"/>
        <item x="1113"/>
        <item x="2156"/>
        <item x="4430"/>
        <item x="4866"/>
        <item x="2080"/>
        <item x="5678"/>
        <item x="878"/>
        <item x="3307"/>
        <item x="3051"/>
        <item x="2617"/>
        <item x="2184"/>
        <item x="3675"/>
        <item x="2864"/>
        <item x="6007"/>
        <item x="299"/>
        <item x="4191"/>
        <item x="5533"/>
        <item x="1134"/>
        <item x="2993"/>
        <item x="686"/>
        <item x="5612"/>
        <item x="5160"/>
        <item x="4461"/>
        <item x="3249"/>
        <item x="950"/>
        <item x="3086"/>
        <item x="4113"/>
        <item x="1272"/>
        <item x="2876"/>
        <item x="2408"/>
        <item x="2248"/>
        <item x="2423"/>
        <item x="5896"/>
        <item x="4654"/>
        <item x="1283"/>
        <item x="1356"/>
        <item x="6168"/>
        <item x="6287"/>
        <item x="4935"/>
        <item x="4383"/>
        <item x="5667"/>
        <item x="3974"/>
        <item x="5988"/>
        <item x="5114"/>
        <item x="3953"/>
        <item x="3858"/>
        <item x="5117"/>
        <item x="1191"/>
        <item x="4601"/>
        <item x="98"/>
        <item x="2412"/>
        <item x="6404"/>
        <item x="4670"/>
        <item x="1592"/>
        <item x="2245"/>
        <item x="2261"/>
        <item x="3161"/>
        <item x="4917"/>
        <item x="6157"/>
        <item x="5541"/>
        <item x="5911"/>
        <item x="4602"/>
        <item x="1611"/>
        <item x="3886"/>
        <item x="4687"/>
        <item x="1453"/>
        <item x="1467"/>
        <item x="6661"/>
        <item x="6177"/>
        <item x="1094"/>
        <item x="4755"/>
        <item x="1568"/>
        <item x="6226"/>
        <item x="4795"/>
        <item x="2789"/>
        <item x="5894"/>
        <item x="2289"/>
        <item x="2137"/>
        <item x="1483"/>
        <item x="5305"/>
        <item x="3658"/>
        <item x="87"/>
        <item x="6122"/>
        <item x="237"/>
        <item x="1646"/>
        <item x="1327"/>
        <item x="5080"/>
        <item x="3724"/>
        <item x="1901"/>
        <item x="761"/>
        <item x="2193"/>
        <item x="79"/>
        <item x="4465"/>
        <item x="4920"/>
        <item x="1124"/>
        <item x="681"/>
        <item x="5198"/>
        <item x="2303"/>
        <item x="1449"/>
        <item x="3662"/>
        <item x="1924"/>
        <item x="6370"/>
        <item x="4716"/>
        <item x="5111"/>
        <item x="5570"/>
        <item x="5425"/>
        <item x="3752"/>
        <item x="3052"/>
        <item x="4098"/>
        <item x="1317"/>
        <item x="5560"/>
        <item x="3425"/>
        <item x="3401"/>
        <item x="2162"/>
        <item x="6063"/>
        <item x="5210"/>
        <item x="671"/>
        <item x="6054"/>
        <item x="4582"/>
        <item x="1402"/>
        <item x="600"/>
        <item x="4111"/>
        <item x="5203"/>
        <item x="203"/>
        <item x="4454"/>
        <item x="3183"/>
        <item x="6019"/>
        <item x="2039"/>
        <item x="6534"/>
        <item x="4485"/>
        <item x="1649"/>
        <item x="2675"/>
        <item x="2821"/>
        <item x="2824"/>
        <item x="1196"/>
        <item x="5606"/>
        <item x="4553"/>
        <item x="178"/>
        <item x="6472"/>
        <item x="2991"/>
        <item x="3784"/>
        <item x="1275"/>
        <item x="2983"/>
        <item x="498"/>
        <item x="5307"/>
        <item x="5055"/>
        <item x="5021"/>
        <item x="5077"/>
        <item x="3213"/>
        <item x="85"/>
        <item x="5391"/>
        <item x="1738"/>
        <item x="4877"/>
        <item x="4700"/>
        <item x="2764"/>
        <item x="6047"/>
        <item x="1437"/>
        <item x="5906"/>
        <item x="2723"/>
        <item x="1545"/>
        <item x="267"/>
        <item x="2287"/>
        <item x="6238"/>
        <item x="6282"/>
        <item x="5825"/>
        <item x="5343"/>
        <item x="806"/>
        <item x="4999"/>
        <item x="1082"/>
        <item x="1805"/>
        <item x="3961"/>
        <item x="3511"/>
        <item x="4039"/>
        <item x="2829"/>
        <item x="1344"/>
        <item x="4410"/>
        <item x="3934"/>
        <item x="32"/>
        <item x="3532"/>
        <item x="911"/>
        <item x="2833"/>
        <item x="3613"/>
        <item x="1678"/>
        <item x="2120"/>
        <item x="1851"/>
        <item x="6194"/>
        <item x="1385"/>
        <item x="2355"/>
        <item x="1549"/>
        <item x="930"/>
        <item x="6256"/>
        <item x="4431"/>
        <item x="199"/>
        <item x="5292"/>
        <item x="6546"/>
        <item x="5622"/>
        <item x="5439"/>
        <item x="3077"/>
        <item x="2747"/>
        <item x="4800"/>
        <item x="3167"/>
        <item x="2981"/>
        <item x="225"/>
        <item x="4914"/>
        <item x="5011"/>
        <item x="2705"/>
        <item x="1289"/>
        <item x="4177"/>
        <item x="718"/>
        <item x="3264"/>
        <item x="558"/>
        <item x="3641"/>
        <item x="570"/>
        <item x="1476"/>
        <item x="5739"/>
        <item x="456"/>
        <item x="5891"/>
        <item x="6059"/>
        <item x="5437"/>
        <item x="2595"/>
        <item x="1049"/>
        <item x="5373"/>
        <item x="650"/>
        <item x="6509"/>
        <item x="1868"/>
        <item x="1262"/>
        <item x="6633"/>
        <item x="2476"/>
        <item x="2668"/>
        <item x="1737"/>
        <item x="2359"/>
        <item x="367"/>
        <item x="3535"/>
        <item x="1379"/>
        <item x="2513"/>
        <item x="3706"/>
        <item x="2265"/>
        <item x="949"/>
        <item x="455"/>
        <item x="1900"/>
        <item x="1318"/>
        <item x="4184"/>
        <item x="916"/>
        <item x="1684"/>
        <item x="532"/>
        <item x="5076"/>
        <item x="1593"/>
        <item x="4250"/>
        <item x="3311"/>
        <item x="6465"/>
        <item x="4283"/>
        <item x="6601"/>
        <item x="3252"/>
        <item x="6471"/>
        <item x="1706"/>
        <item x="4240"/>
        <item x="4195"/>
        <item x="411"/>
        <item x="582"/>
        <item x="1372"/>
        <item x="3874"/>
        <item x="1994"/>
        <item x="1698"/>
        <item x="855"/>
        <item x="3926"/>
        <item x="3562"/>
        <item x="4984"/>
        <item x="2210"/>
        <item x="435"/>
        <item x="772"/>
        <item x="207"/>
        <item x="627"/>
        <item x="163"/>
        <item x="4840"/>
        <item x="2817"/>
        <item x="1779"/>
        <item x="1711"/>
        <item x="55"/>
        <item x="3158"/>
        <item x="4138"/>
        <item x="512"/>
        <item x="631"/>
        <item x="4231"/>
        <item x="5387"/>
        <item x="2105"/>
        <item x="4730"/>
        <item x="3610"/>
        <item x="2957"/>
        <item x="2106"/>
        <item x="3185"/>
        <item x="3303"/>
        <item x="5978"/>
        <item x="6649"/>
        <item x="2699"/>
        <item x="4734"/>
        <item x="6488"/>
        <item x="1603"/>
        <item x="4944"/>
        <item x="5029"/>
        <item x="4014"/>
        <item x="1802"/>
        <item x="5955"/>
        <item x="2893"/>
        <item x="6666"/>
        <item x="2494"/>
        <item x="438"/>
        <item x="5505"/>
        <item x="888"/>
        <item x="4048"/>
        <item x="5527"/>
        <item x="4353"/>
        <item x="3226"/>
        <item x="2398"/>
        <item x="2439"/>
        <item x="4970"/>
        <item x="4199"/>
        <item x="2203"/>
        <item x="1430"/>
        <item x="3516"/>
        <item x="6568"/>
        <item x="3150"/>
        <item x="817"/>
        <item x="6066"/>
        <item x="6657"/>
        <item x="4865"/>
        <item x="165"/>
        <item x="1658"/>
        <item x="4449"/>
        <item x="6331"/>
        <item x="5699"/>
        <item x="1896"/>
        <item x="886"/>
        <item x="2907"/>
        <item x="2471"/>
        <item x="6403"/>
        <item x="4375"/>
        <item x="5499"/>
        <item x="6008"/>
        <item x="2951"/>
        <item x="4424"/>
        <item x="475"/>
        <item x="6283"/>
        <item x="336"/>
        <item x="2755"/>
        <item x="3975"/>
        <item x="1244"/>
        <item x="209"/>
        <item x="6580"/>
        <item x="3016"/>
        <item x="4950"/>
        <item x="5565"/>
        <item x="3713"/>
        <item x="678"/>
        <item x="3730"/>
        <item x="2532"/>
        <item x="1912"/>
        <item x="1864"/>
        <item x="6170"/>
        <item x="975"/>
        <item x="658"/>
        <item x="2118"/>
        <item x="1555"/>
        <item x="4723"/>
        <item x="3931"/>
        <item x="2758"/>
        <item x="1122"/>
        <item x="4902"/>
        <item x="6685"/>
        <item x="1384"/>
        <item x="3335"/>
        <item x="6270"/>
        <item x="332"/>
        <item x="2658"/>
        <item x="5006"/>
        <item x="3050"/>
        <item x="2590"/>
        <item x="6368"/>
        <item x="6224"/>
        <item x="6077"/>
        <item x="1422"/>
        <item x="751"/>
        <item x="88"/>
        <item x="1955"/>
        <item x="1965"/>
        <item x="6469"/>
        <item x="1472"/>
        <item x="5698"/>
        <item x="5217"/>
        <item x="485"/>
        <item x="5479"/>
        <item x="3796"/>
        <item x="1952"/>
        <item x="4799"/>
        <item x="680"/>
        <item x="6244"/>
        <item x="2313"/>
        <item x="5965"/>
        <item x="5366"/>
        <item x="1551"/>
        <item x="6529"/>
        <item x="2692"/>
        <item x="4372"/>
        <item x="4588"/>
        <item x="1815"/>
        <item x="4345"/>
        <item x="3536"/>
        <item x="1240"/>
        <item x="6436"/>
        <item x="2135"/>
        <item x="6521"/>
        <item x="2158"/>
        <item x="4434"/>
        <item x="1226"/>
        <item x="124"/>
        <item x="2049"/>
        <item x="111"/>
        <item x="3618"/>
        <item x="2043"/>
        <item x="5800"/>
        <item x="82"/>
        <item x="542"/>
        <item x="5177"/>
        <item x="2474"/>
        <item x="2860"/>
        <item x="2394"/>
        <item x="4321"/>
        <item x="2469"/>
        <item x="62"/>
        <item x="5383"/>
        <item x="5434"/>
        <item x="5275"/>
        <item x="529"/>
        <item x="5062"/>
        <item x="3445"/>
        <item x="5317"/>
        <item x="4614"/>
        <item x="5673"/>
        <item x="6057"/>
        <item x="3192"/>
        <item x="2325"/>
        <item x="4717"/>
        <item x="4876"/>
        <item x="4627"/>
        <item x="3164"/>
        <item x="4489"/>
        <item x="1236"/>
        <item x="1859"/>
        <item x="5490"/>
        <item x="2859"/>
        <item x="793"/>
        <item x="1046"/>
        <item x="3628"/>
        <item x="4743"/>
        <item x="2090"/>
        <item x="5997"/>
        <item x="1452"/>
        <item x="6617"/>
        <item x="14"/>
        <item x="1013"/>
        <item x="5016"/>
        <item x="3039"/>
        <item x="63"/>
        <item x="511"/>
        <item x="2916"/>
        <item x="3409"/>
        <item x="2802"/>
        <item x="449"/>
        <item x="35"/>
        <item x="5639"/>
        <item x="6062"/>
        <item x="2496"/>
        <item x="1865"/>
        <item x="6584"/>
        <item x="4954"/>
        <item x="4293"/>
        <item x="1764"/>
        <item x="5441"/>
        <item x="4224"/>
        <item x="5796"/>
        <item x="187"/>
        <item x="2689"/>
        <item x="3210"/>
        <item x="5027"/>
        <item x="1777"/>
        <item x="339"/>
        <item x="1578"/>
        <item x="4540"/>
        <item x="1597"/>
        <item x="1992"/>
        <item x="3336"/>
        <item x="5819"/>
        <item x="2098"/>
        <item x="500"/>
        <item x="6447"/>
        <item x="2691"/>
        <item x="738"/>
        <item x="540"/>
        <item x="1248"/>
        <item x="4744"/>
        <item x="1103"/>
        <item x="4987"/>
        <item x="3400"/>
        <item x="219"/>
        <item x="4246"/>
        <item x="212"/>
        <item x="4695"/>
        <item x="5815"/>
        <item x="311"/>
        <item x="4426"/>
        <item x="4024"/>
        <item x="6542"/>
        <item x="2528"/>
        <item x="6069"/>
        <item x="241"/>
        <item x="3247"/>
        <item x="2664"/>
        <item x="1975"/>
        <item x="73"/>
        <item x="1188"/>
        <item x="2975"/>
        <item x="2170"/>
        <item x="2823"/>
        <item x="4576"/>
        <item x="5982"/>
        <item x="4045"/>
        <item x="898"/>
        <item x="5169"/>
        <item x="1522"/>
        <item x="4818"/>
        <item x="1243"/>
        <item x="3940"/>
        <item x="5188"/>
        <item x="2308"/>
        <item x="4094"/>
        <item x="3611"/>
        <item x="6091"/>
        <item x="972"/>
        <item x="2168"/>
        <item x="5671"/>
        <item x="2828"/>
        <item x="4318"/>
        <item x="1002"/>
        <item x="1371"/>
        <item x="1096"/>
        <item x="1245"/>
        <item x="3000"/>
        <item x="1792"/>
        <item x="1907"/>
        <item x="6593"/>
        <item x="5339"/>
        <item x="4256"/>
        <item x="149"/>
        <item x="3499"/>
        <item x="2895"/>
        <item x="4894"/>
        <item x="5567"/>
        <item x="635"/>
        <item x="6373"/>
        <item x="5512"/>
        <item x="3488"/>
        <item x="3939"/>
        <item x="4878"/>
        <item x="6339"/>
        <item x="1403"/>
        <item x="3629"/>
        <item x="2614"/>
        <item x="6340"/>
        <item x="3053"/>
        <item x="1574"/>
        <item x="4546"/>
        <item x="3927"/>
        <item x="3395"/>
        <item x="3881"/>
        <item x="4636"/>
        <item x="2222"/>
        <item x="6411"/>
        <item x="1520"/>
        <item x="6072"/>
        <item x="290"/>
        <item x="3786"/>
        <item x="5081"/>
        <item x="5713"/>
        <item x="6520"/>
        <item x="5883"/>
        <item x="195"/>
        <item x="2534"/>
        <item x="3081"/>
        <item x="2450"/>
        <item x="6615"/>
        <item x="6334"/>
        <item x="3340"/>
        <item x="4596"/>
        <item x="3458"/>
        <item x="1583"/>
        <item x="3583"/>
        <item x="6056"/>
        <item x="1325"/>
        <item x="4677"/>
        <item x="3323"/>
        <item x="2735"/>
        <item x="5234"/>
        <item x="1182"/>
        <item x="3592"/>
        <item x="2281"/>
        <item x="526"/>
        <item x="4895"/>
        <item x="6088"/>
        <item x="4769"/>
        <item x="3979"/>
        <item x="2435"/>
        <item x="5871"/>
        <item x="3278"/>
        <item x="4572"/>
        <item x="5545"/>
        <item x="5227"/>
        <item x="1352"/>
        <item x="5937"/>
        <item x="3211"/>
        <item x="1169"/>
        <item x="6579"/>
        <item x="6031"/>
        <item x="616"/>
        <item x="1607"/>
        <item x="6010"/>
        <item x="4932"/>
        <item x="5661"/>
        <item x="6576"/>
        <item x="186"/>
        <item x="5079"/>
        <item x="6414"/>
        <item x="1286"/>
        <item x="2258"/>
        <item x="4505"/>
        <item x="5170"/>
        <item x="1065"/>
        <item x="2146"/>
        <item x="1801"/>
        <item x="2937"/>
        <item x="6316"/>
        <item x="4385"/>
        <item x="1175"/>
        <item x="3219"/>
        <item x="3579"/>
        <item x="1875"/>
        <item x="4886"/>
        <item x="6371"/>
        <item x="2033"/>
        <item x="5899"/>
        <item x="4150"/>
        <item x="1606"/>
        <item x="5061"/>
        <item x="711"/>
        <item x="190"/>
        <item x="4563"/>
        <item x="3385"/>
        <item x="1860"/>
        <item x="3380"/>
        <item x="4718"/>
        <item x="2879"/>
        <item x="2442"/>
        <item x="2930"/>
        <item x="3202"/>
        <item x="2996"/>
        <item x="2348"/>
        <item x="346"/>
        <item x="4211"/>
        <item x="4833"/>
        <item x="6156"/>
        <item x="5306"/>
        <item x="2362"/>
        <item x="4278"/>
        <item x="4217"/>
        <item x="5249"/>
        <item x="5254"/>
        <item x="1173"/>
        <item x="944"/>
        <item x="755"/>
        <item x="5218"/>
        <item x="5273"/>
        <item x="6200"/>
        <item x="1167"/>
        <item x="4881"/>
        <item x="999"/>
        <item x="148"/>
        <item x="329"/>
        <item x="2152"/>
        <item x="5119"/>
        <item x="6032"/>
        <item x="5733"/>
        <item x="4002"/>
        <item x="4770"/>
        <item x="5948"/>
        <item x="2670"/>
        <item x="2213"/>
        <item x="3334"/>
        <item x="6028"/>
        <item x="1264"/>
        <item x="4201"/>
        <item x="901"/>
        <item x="3215"/>
        <item x="2341"/>
        <item x="1752"/>
        <item x="1971"/>
        <item x="2189"/>
        <item x="2065"/>
        <item x="6646"/>
        <item x="3792"/>
        <item x="2666"/>
        <item x="2816"/>
        <item x="4238"/>
        <item x="2572"/>
        <item x="1753"/>
        <item x="4070"/>
        <item x="5597"/>
        <item x="6147"/>
        <item x="1298"/>
        <item x="5364"/>
        <item x="5627"/>
        <item x="5954"/>
        <item x="2145"/>
        <item x="1505"/>
        <item x="3825"/>
        <item x="4689"/>
        <item x="387"/>
        <item x="5636"/>
        <item x="4542"/>
        <item x="3322"/>
        <item x="4102"/>
        <item x="655"/>
        <item x="5540"/>
        <item x="2492"/>
        <item x="4130"/>
        <item x="5758"/>
        <item x="3360"/>
        <item x="4036"/>
        <item x="1092"/>
        <item x="4513"/>
        <item x="3574"/>
        <item x="5751"/>
        <item x="378"/>
        <item x="2960"/>
        <item x="3283"/>
        <item x="5513"/>
        <item x="274"/>
        <item x="401"/>
        <item x="4908"/>
        <item x="48"/>
        <item x="2625"/>
        <item x="120"/>
        <item x="1525"/>
        <item x="5901"/>
        <item x="1620"/>
        <item x="75"/>
        <item x="2198"/>
        <item x="408"/>
        <item x="6629"/>
        <item x="2502"/>
        <item x="4768"/>
        <item x="2011"/>
        <item x="5628"/>
        <item x="516"/>
        <item x="1496"/>
        <item x="6454"/>
        <item x="3102"/>
        <item x="2426"/>
        <item x="459"/>
        <item x="5555"/>
        <item x="2482"/>
        <item x="2559"/>
        <item x="2151"/>
        <item x="3302"/>
        <item x="688"/>
        <item x="1396"/>
        <item x="5018"/>
        <item x="1715"/>
        <item x="265"/>
        <item x="575"/>
        <item x="4071"/>
        <item x="4406"/>
        <item x="141"/>
        <item x="379"/>
        <item x="810"/>
        <item x="1156"/>
        <item x="4928"/>
        <item x="6435"/>
        <item x="4241"/>
        <item x="1132"/>
        <item x="6127"/>
        <item x="5283"/>
        <item x="6599"/>
        <item x="4152"/>
        <item x="5621"/>
        <item x="4387"/>
        <item x="4276"/>
        <item x="4528"/>
        <item x="6386"/>
        <item x="4291"/>
        <item x="1696"/>
        <item x="5920"/>
        <item x="1782"/>
        <item x="1895"/>
        <item x="1171"/>
        <item x="5684"/>
        <item x="4573"/>
        <item x="3830"/>
        <item x="3379"/>
        <item x="705"/>
        <item x="2013"/>
        <item x="4180"/>
        <item x="4097"/>
        <item x="2087"/>
        <item x="5690"/>
        <item x="6496"/>
        <item x="4805"/>
        <item x="6587"/>
        <item x="197"/>
        <item x="3737"/>
        <item x="6110"/>
        <item x="1473"/>
        <item x="58"/>
        <item x="2093"/>
        <item x="4188"/>
        <item x="36"/>
        <item x="1368"/>
        <item x="1227"/>
        <item x="1388"/>
        <item x="1671"/>
        <item x="3930"/>
        <item x="5359"/>
        <item x="4498"/>
        <item x="3963"/>
        <item x="4499"/>
        <item x="2091"/>
        <item x="5448"/>
        <item x="3750"/>
        <item x="765"/>
        <item x="2223"/>
        <item x="4564"/>
        <item x="2400"/>
        <item x="1328"/>
        <item x="1927"/>
        <item x="927"/>
        <item x="716"/>
        <item x="49"/>
        <item x="1381"/>
        <item x="3817"/>
        <item x="5680"/>
        <item x="5973"/>
        <item x="1112"/>
        <item x="4481"/>
        <item x="3909"/>
        <item x="550"/>
        <item x="2518"/>
        <item x="1844"/>
        <item x="3950"/>
        <item x="1394"/>
        <item x="479"/>
        <item x="2745"/>
        <item x="2531"/>
        <item x="202"/>
        <item x="3428"/>
        <item x="151"/>
        <item x="3765"/>
        <item x="3772"/>
        <item x="941"/>
        <item x="3034"/>
        <item x="722"/>
        <item x="4107"/>
        <item x="1494"/>
        <item x="3251"/>
        <item x="3184"/>
        <item x="1510"/>
        <item x="4337"/>
        <item x="3175"/>
        <item x="1663"/>
        <item x="5042"/>
        <item x="5587"/>
        <item x="4536"/>
        <item x="1601"/>
        <item x="5942"/>
        <item x="4692"/>
        <item x="1637"/>
        <item x="813"/>
        <item x="4339"/>
        <item x="146"/>
        <item x="1537"/>
        <item x="4144"/>
        <item x="3964"/>
        <item x="890"/>
        <item x="5961"/>
        <item x="917"/>
        <item x="3253"/>
        <item x="443"/>
        <item x="2443"/>
        <item x="2573"/>
        <item x="2867"/>
        <item x="2386"/>
        <item x="1613"/>
        <item x="3901"/>
        <item x="3715"/>
        <item x="1826"/>
        <item x="6374"/>
        <item x="5324"/>
        <item x="6359"/>
        <item x="6608"/>
        <item x="326"/>
        <item x="2179"/>
        <item x="248"/>
        <item x="5794"/>
        <item x="5235"/>
        <item x="1215"/>
        <item x="3398"/>
        <item x="5096"/>
        <item x="2330"/>
        <item x="4825"/>
        <item x="5495"/>
        <item x="5584"/>
        <item x="5178"/>
        <item x="6636"/>
        <item x="24"/>
        <item x="6351"/>
        <item x="1830"/>
        <item x="6432"/>
        <item x="5069"/>
        <item x="6099"/>
        <item x="869"/>
        <item x="5401"/>
        <item x="2872"/>
        <item x="6337"/>
        <item x="1963"/>
        <item x="226"/>
        <item x="1420"/>
        <item x="4209"/>
        <item x="923"/>
        <item x="599"/>
        <item x="1710"/>
        <item x="3485"/>
        <item x="398"/>
        <item x="3191"/>
        <item x="5311"/>
        <item x="1137"/>
        <item x="4298"/>
        <item x="1913"/>
        <item x="5816"/>
        <item x="4258"/>
        <item x="2714"/>
        <item x="189"/>
        <item x="5743"/>
        <item x="5697"/>
        <item x="5335"/>
        <item x="1600"/>
        <item x="6494"/>
        <item x="4044"/>
        <item x="2964"/>
        <item x="5529"/>
        <item x="5223"/>
        <item x="3208"/>
        <item x="3585"/>
        <item x="5132"/>
        <item x="4901"/>
        <item x="2349"/>
        <item x="744"/>
        <item x="5358"/>
        <item x="4178"/>
        <item x="6171"/>
        <item x="1579"/>
        <item x="3884"/>
        <item x="1129"/>
        <item x="3622"/>
        <item x="6011"/>
        <item x="4539"/>
        <item x="6046"/>
        <item x="3466"/>
        <item x="3421"/>
        <item x="1121"/>
        <item x="6257"/>
        <item x="619"/>
        <item x="4078"/>
        <item x="1708"/>
        <item x="3910"/>
        <item x="970"/>
        <item x="3313"/>
        <item x="3045"/>
        <item x="3179"/>
        <item x="773"/>
        <item x="2685"/>
        <item x="109"/>
        <item x="3799"/>
        <item x="3636"/>
        <item x="4467"/>
        <item x="4330"/>
        <item x="4992"/>
        <item x="4575"/>
        <item x="3038"/>
        <item x="4524"/>
        <item x="1178"/>
        <item x="192"/>
        <item x="283"/>
        <item x="20"/>
        <item x="6557"/>
        <item x="1869"/>
        <item x="3405"/>
        <item x="6498"/>
        <item x="5410"/>
        <item x="4841"/>
        <item x="1084"/>
        <item x="1090"/>
        <item x="3993"/>
        <item x="1273"/>
        <item x="1871"/>
        <item x="46"/>
        <item x="2903"/>
        <item x="2342"/>
        <item x="4248"/>
        <item x="484"/>
        <item x="6048"/>
        <item x="2141"/>
        <item x="6528"/>
        <item x="6559"/>
        <item x="2023"/>
        <item x="5710"/>
        <item x="5112"/>
        <item x="1542"/>
        <item x="2489"/>
        <item x="2099"/>
        <item x="4680"/>
        <item x="5782"/>
        <item x="5679"/>
        <item x="992"/>
        <item x="1222"/>
        <item x="4742"/>
        <item x="3700"/>
        <item x="1808"/>
        <item x="2609"/>
        <item x="6204"/>
        <item x="3718"/>
        <item x="1016"/>
        <item x="4577"/>
        <item x="2401"/>
        <item x="6548"/>
        <item x="1104"/>
        <item x="2501"/>
        <item x="1566"/>
        <item x="1702"/>
        <item x="3559"/>
        <item x="1138"/>
        <item x="4664"/>
        <item x="2596"/>
        <item x="5118"/>
        <item x="4320"/>
        <item x="3917"/>
        <item x="4413"/>
        <item x="1061"/>
        <item x="3633"/>
        <item x="5351"/>
        <item x="5394"/>
        <item x="732"/>
        <item x="5864"/>
        <item x="3176"/>
        <item x="215"/>
        <item x="2240"/>
        <item x="889"/>
        <item x="3506"/>
        <item x="3710"/>
        <item x="3460"/>
        <item x="2861"/>
        <item x="2865"/>
        <item x="255"/>
        <item x="2952"/>
        <item x="1787"/>
        <item x="2250"/>
        <item x="4299"/>
        <item x="3474"/>
        <item x="846"/>
        <item x="515"/>
        <item x="5787"/>
        <item x="6361"/>
        <item x="3123"/>
        <item x="587"/>
        <item x="1609"/>
        <item x="2801"/>
        <item x="6002"/>
        <item x="2167"/>
        <item x="3560"/>
        <item x="5007"/>
        <item x="4236"/>
        <item x="3306"/>
        <item x="5958"/>
        <item x="1960"/>
        <item x="4983"/>
        <item x="1303"/>
        <item x="5598"/>
        <item x="1341"/>
        <item x="5764"/>
        <item x="2008"/>
        <item x="4312"/>
        <item x="4910"/>
        <item x="6254"/>
        <item x="2651"/>
        <item x="2832"/>
        <item x="2391"/>
        <item x="4140"/>
        <item x="302"/>
        <item x="5429"/>
        <item x="3712"/>
        <item x="1682"/>
        <item x="1399"/>
        <item x="3376"/>
        <item x="5810"/>
        <item x="5960"/>
        <item x="5886"/>
        <item x="340"/>
        <item x="4322"/>
        <item x="5761"/>
        <item x="5643"/>
        <item x="509"/>
        <item x="3781"/>
        <item x="132"/>
        <item x="2057"/>
        <item x="4325"/>
        <item x="4924"/>
        <item x="4457"/>
        <item x="1011"/>
        <item x="3877"/>
        <item x="1261"/>
        <item x="895"/>
        <item x="2306"/>
        <item x="182"/>
        <item x="399"/>
        <item x="1673"/>
        <item x="6197"/>
        <item x="4055"/>
        <item x="6140"/>
        <item x="2987"/>
        <item x="3356"/>
        <item x="4823"/>
        <item x="6129"/>
        <item x="1523"/>
        <item x="5224"/>
        <item x="1024"/>
        <item x="4285"/>
        <item x="5444"/>
        <item x="4290"/>
        <item x="6055"/>
        <item x="377"/>
        <item x="4057"/>
        <item x="763"/>
        <item x="2026"/>
        <item x="661"/>
        <item x="2598"/>
        <item x="4500"/>
        <item x="3148"/>
        <item x="2673"/>
        <item x="4919"/>
        <item x="508"/>
        <item x="1866"/>
        <item x="3587"/>
        <item x="4091"/>
        <item x="5615"/>
        <item x="347"/>
        <item x="5922"/>
        <item x="1154"/>
        <item x="4933"/>
        <item x="1501"/>
        <item x="2183"/>
        <item x="4592"/>
        <item x="1"/>
        <item x="2942"/>
        <item x="6399"/>
        <item x="3620"/>
        <item x="5204"/>
        <item x="1881"/>
        <item x="2264"/>
        <item x="407"/>
        <item x="3282"/>
        <item x="674"/>
        <item x="3867"/>
        <item x="2946"/>
        <item x="3365"/>
        <item x="4292"/>
        <item x="3288"/>
        <item x="5336"/>
        <item x="1790"/>
        <item x="2020"/>
        <item x="5105"/>
        <item x="4452"/>
        <item x="1754"/>
        <item x="3892"/>
        <item x="5088"/>
        <item x="5586"/>
        <item x="3127"/>
        <item x="3272"/>
        <item x="6477"/>
        <item x="2499"/>
        <item x="5573"/>
        <item x="2414"/>
        <item x="5656"/>
        <item x="6363"/>
        <item x="5445"/>
        <item x="6618"/>
        <item x="2296"/>
        <item x="5706"/>
        <item x="9"/>
        <item x="1599"/>
        <item x="3522"/>
        <item x="4032"/>
        <item x="4267"/>
        <item x="3983"/>
        <item x="1276"/>
        <item x="3923"/>
        <item x="3159"/>
        <item x="1806"/>
        <item x="4394"/>
        <item x="1004"/>
        <item x="3870"/>
        <item x="2318"/>
        <item x="4497"/>
        <item x="2336"/>
        <item x="3486"/>
        <item x="2547"/>
        <item x="1563"/>
        <item x="2809"/>
        <item x="6178"/>
        <item x="5065"/>
        <item x="2234"/>
        <item x="683"/>
        <item x="2786"/>
        <item x="391"/>
        <item x="93"/>
        <item x="839"/>
        <item x="2798"/>
        <item x="4772"/>
        <item x="2406"/>
        <item x="6322"/>
        <item x="677"/>
        <item x="1479"/>
        <item x="3017"/>
        <item x="6318"/>
        <item x="1444"/>
        <item x="5031"/>
        <item x="2608"/>
        <item x="2044"/>
        <item x="2322"/>
        <item x="2053"/>
        <item x="5316"/>
        <item x="845"/>
        <item x="6217"/>
        <item x="1331"/>
        <item x="3689"/>
        <item x="5274"/>
        <item x="2315"/>
        <item x="3490"/>
        <item x="4555"/>
        <item x="2630"/>
        <item x="188"/>
        <item x="3854"/>
        <item x="6486"/>
        <item x="3997"/>
        <item x="5858"/>
        <item x="908"/>
        <item x="3131"/>
        <item x="832"/>
        <item x="1728"/>
        <item x="6426"/>
        <item x="566"/>
        <item x="2075"/>
        <item x="4355"/>
        <item x="394"/>
        <item x="97"/>
        <item x="5881"/>
        <item x="4606"/>
        <item x="5151"/>
        <item x="2773"/>
        <item x="1063"/>
        <item x="960"/>
        <item x="1928"/>
        <item x="3660"/>
        <item x="2696"/>
        <item x="3935"/>
        <item x="1969"/>
        <item x="5550"/>
        <item x="3701"/>
        <item x="6051"/>
        <item x="6427"/>
        <item x="3843"/>
        <item x="6299"/>
        <item x="6285"/>
        <item x="4559"/>
        <item x="5419"/>
        <item x="3554"/>
        <item x="1847"/>
        <item x="6619"/>
        <item x="2936"/>
        <item x="2000"/>
        <item x="3616"/>
        <item x="5106"/>
        <item x="5251"/>
        <item x="2720"/>
        <item x="4104"/>
        <item x="5066"/>
        <item x="3120"/>
        <item x="2130"/>
        <item x="1693"/>
        <item x="5393"/>
        <item x="1005"/>
        <item x="5734"/>
        <item x="3345"/>
        <item x="1148"/>
        <item x="792"/>
        <item x="3287"/>
        <item x="2839"/>
        <item x="2484"/>
        <item x="2643"/>
        <item x="1152"/>
        <item x="6526"/>
        <item x="2032"/>
        <item x="3389"/>
        <item x="1478"/>
        <item x="1736"/>
        <item x="3914"/>
        <item x="3829"/>
        <item x="3509"/>
        <item x="4568"/>
        <item x="3694"/>
        <item x="2448"/>
        <item x="3168"/>
        <item x="3279"/>
        <item x="3470"/>
        <item x="1219"/>
        <item x="2431"/>
        <item x="1322"/>
        <item x="6141"/>
        <item x="2751"/>
        <item x="5851"/>
        <item x="83"/>
        <item x="5951"/>
        <item x="654"/>
        <item x="4655"/>
        <item x="3203"/>
        <item x="1661"/>
        <item x="2913"/>
        <item x="919"/>
        <item x="2280"/>
        <item x="6490"/>
        <item x="3908"/>
        <item x="5175"/>
        <item x="998"/>
        <item x="5890"/>
        <item x="2759"/>
        <item x="4331"/>
        <item x="3023"/>
        <item x="3922"/>
        <item x="5467"/>
        <item x="4748"/>
        <item x="547"/>
        <item x="594"/>
        <item x="3531"/>
        <item x="1977"/>
        <item x="6607"/>
        <item x="2560"/>
        <item x="1573"/>
        <item x="1259"/>
        <item x="5722"/>
        <item x="1590"/>
        <item x="4897"/>
        <item x="2239"/>
        <item x="0"/>
        <item x="2241"/>
        <item x="689"/>
        <item x="3427"/>
        <item x="3805"/>
        <item x="1086"/>
        <item x="4488"/>
        <item x="175"/>
        <item x="1380"/>
        <item x="926"/>
        <item x="6106"/>
        <item x="4899"/>
        <item x="2815"/>
        <item x="974"/>
        <item x="1883"/>
        <item x="6292"/>
        <item x="4843"/>
        <item x="942"/>
        <item x="3250"/>
        <item x="3353"/>
        <item x="480"/>
        <item x="1507"/>
        <item x="6030"/>
        <item x="3948"/>
        <item x="4747"/>
        <item x="4930"/>
        <item x="2677"/>
        <item x="4332"/>
        <item x="5290"/>
        <item x="6143"/>
        <item x="710"/>
        <item x="4021"/>
        <item x="996"/>
        <item x="2922"/>
        <item x="6630"/>
        <item x="3893"/>
        <item x="1017"/>
        <item x="3014"/>
        <item x="2138"/>
        <item x="2276"/>
        <item x="1984"/>
        <item x="2882"/>
        <item x="6437"/>
        <item x="4462"/>
        <item x="2"/>
        <item x="2249"/>
        <item x="5966"/>
        <item x="3639"/>
        <item x="2978"/>
        <item x="6431"/>
        <item x="6302"/>
        <item x="5344"/>
        <item x="4896"/>
        <item x="1776"/>
        <item x="3414"/>
        <item x="3155"/>
        <item x="5877"/>
        <item x="6189"/>
        <item x="5841"/>
        <item x="4469"/>
        <item x="2918"/>
        <item x="3078"/>
        <item x="887"/>
        <item x="4319"/>
        <item x="4961"/>
        <item x="1284"/>
        <item x="2028"/>
        <item x="4017"/>
        <item x="4068"/>
        <item x="597"/>
        <item x="530"/>
        <item x="6676"/>
        <item x="1541"/>
        <item x="5870"/>
        <item x="1141"/>
        <item x="2319"/>
        <item x="2793"/>
        <item x="6327"/>
        <item x="2199"/>
        <item x="1034"/>
        <item x="2112"/>
        <item x="5885"/>
        <item x="6335"/>
        <item x="5216"/>
        <item x="954"/>
        <item x="4085"/>
        <item x="5745"/>
        <item x="3643"/>
        <item x="1045"/>
        <item x="3667"/>
        <item x="2231"/>
        <item x="5480"/>
        <item x="3273"/>
        <item x="320"/>
        <item x="2186"/>
        <item x="1980"/>
        <item x="6672"/>
        <item x="3582"/>
        <item x="4134"/>
        <item x="3932"/>
        <item x="4310"/>
        <item x="6533"/>
        <item x="6543"/>
        <item x="6550"/>
        <item x="3806"/>
        <item x="1406"/>
        <item x="4429"/>
        <item x="1670"/>
        <item x="1872"/>
        <item x="2305"/>
        <item x="1882"/>
        <item x="4234"/>
        <item x="1727"/>
        <item x="2887"/>
        <item x="3018"/>
        <item x="4981"/>
        <item x="6662"/>
        <item x="4170"/>
        <item x="1000"/>
        <item x="4844"/>
        <item x="6241"/>
        <item x="6267"/>
        <item x="2357"/>
        <item x="3491"/>
        <item x="2599"/>
        <item x="1665"/>
        <item x="1903"/>
        <item x="3609"/>
        <item x="2237"/>
        <item x="5225"/>
        <item x="5286"/>
        <item x="2725"/>
        <item x="4288"/>
        <item x="1630"/>
        <item x="5101"/>
        <item x="6222"/>
        <item x="5775"/>
        <item x="4023"/>
        <item x="2554"/>
        <item x="6075"/>
        <item x="5617"/>
        <item x="418"/>
        <item x="3444"/>
        <item x="1158"/>
        <item x="1775"/>
        <item x="3729"/>
        <item x="3301"/>
        <item x="5646"/>
        <item x="5398"/>
        <item x="589"/>
        <item x="3595"/>
        <item x="2743"/>
        <item x="5147"/>
        <item x="1425"/>
        <item x="5600"/>
        <item x="254"/>
        <item x="5575"/>
        <item x="3685"/>
        <item x="615"/>
        <item x="5556"/>
        <item x="1015"/>
        <item x="214"/>
        <item x="720"/>
        <item x="1375"/>
        <item x="5523"/>
        <item x="685"/>
        <item x="1386"/>
        <item x="4307"/>
        <item x="2268"/>
        <item x="4701"/>
        <item x="4482"/>
        <item x="6117"/>
        <item x="5625"/>
        <item x="3937"/>
        <item x="1130"/>
        <item x="5243"/>
        <item x="507"/>
        <item x="2101"/>
        <item x="5672"/>
        <item x="6660"/>
        <item x="5692"/>
        <item x="5449"/>
        <item x="1731"/>
        <item x="2904"/>
        <item x="640"/>
        <item x="2633"/>
        <item x="3296"/>
        <item x="5478"/>
        <item x="72"/>
        <item x="5471"/>
        <item x="2616"/>
        <item x="421"/>
        <item x="4145"/>
        <item x="598"/>
        <item x="5754"/>
        <item x="5321"/>
        <item x="1080"/>
        <item x="6175"/>
        <item x="6126"/>
        <item x="4811"/>
        <item x="4189"/>
        <item x="2440"/>
        <item x="4064"/>
        <item x="5831"/>
        <item x="2353"/>
        <item x="2369"/>
        <item x="1639"/>
        <item x="702"/>
        <item x="2068"/>
        <item x="1746"/>
        <item x="3708"/>
        <item x="5030"/>
        <item x="3971"/>
        <item x="2818"/>
        <item x="729"/>
        <item x="4142"/>
        <item x="158"/>
        <item x="4994"/>
        <item x="2124"/>
        <item x="6064"/>
        <item x="3384"/>
        <item x="3500"/>
        <item x="2941"/>
        <item x="2224"/>
        <item x="1781"/>
        <item x="6537"/>
        <item x="3393"/>
        <item x="3882"/>
        <item x="835"/>
        <item x="1657"/>
        <item x="3094"/>
        <item x="4341"/>
        <item x="3156"/>
        <item x="1534"/>
        <item x="3849"/>
        <item x="206"/>
        <item x="4789"/>
        <item x="5303"/>
        <item x="3089"/>
        <item x="5854"/>
        <item x="5279"/>
        <item x="5212"/>
        <item x="5648"/>
        <item x="3653"/>
        <item x="5576"/>
        <item x="3044"/>
        <item x="3907"/>
        <item x="5323"/>
        <item x="495"/>
        <item x="4311"/>
        <item x="1281"/>
        <item x="3359"/>
        <item x="3042"/>
        <item x="3575"/>
        <item x="6415"/>
        <item x="5760"/>
        <item x="5904"/>
        <item x="2561"/>
        <item x="3227"/>
        <item x="4277"/>
        <item x="222"/>
        <item x="2252"/>
        <item x="3180"/>
        <item x="341"/>
        <item x="1559"/>
        <item x="4735"/>
        <item x="6487"/>
        <item x="6468"/>
        <item x="2600"/>
        <item x="4089"/>
        <item x="3841"/>
        <item x="4671"/>
        <item x="5903"/>
        <item x="2480"/>
        <item x="5897"/>
        <item x="1415"/>
        <item x="2001"/>
        <item x="5213"/>
        <item x="5776"/>
        <item x="384"/>
        <item x="3076"/>
        <item x="6443"/>
        <item x="5635"/>
        <item x="4618"/>
        <item x="4605"/>
        <item x="333"/>
        <item x="3773"/>
        <item x="3791"/>
        <item x="4831"/>
        <item x="3601"/>
        <item x="5985"/>
        <item x="3894"/>
        <item x="6119"/>
        <item x="4047"/>
        <item x="1299"/>
        <item x="4124"/>
        <item x="1480"/>
        <item x="2737"/>
        <item x="4786"/>
        <item x="1780"/>
        <item x="5709"/>
        <item x="6042"/>
        <item x="5454"/>
        <item x="5593"/>
        <item x="3218"/>
        <item x="2974"/>
        <item x="3782"/>
        <item x="5974"/>
        <item x="2944"/>
        <item x="172"/>
        <item x="2684"/>
        <item x="3567"/>
        <item x="4296"/>
        <item x="60"/>
        <item x="1774"/>
        <item x="5599"/>
        <item x="4846"/>
        <item x="2556"/>
        <item x="3469"/>
        <item x="4787"/>
        <item x="4683"/>
        <item x="440"/>
        <item x="119"/>
        <item x="3555"/>
        <item x="6457"/>
        <item x="2015"/>
        <item x="1087"/>
        <item x="3764"/>
        <item x="6598"/>
        <item x="4427"/>
        <item x="6105"/>
        <item x="3588"/>
        <item x="3110"/>
        <item x="5941"/>
        <item x="3403"/>
        <item x="2506"/>
        <item x="2081"/>
        <item x="5200"/>
        <item x="4836"/>
        <item x="229"/>
        <item x="4803"/>
        <item x="707"/>
        <item x="3059"/>
        <item x="1120"/>
        <item x="523"/>
        <item x="1833"/>
        <item x="6128"/>
        <item x="374"/>
        <item x="2806"/>
        <item x="5446"/>
        <item x="5253"/>
        <item x="2416"/>
        <item x="1638"/>
        <item x="5320"/>
        <item x="1770"/>
        <item x="1734"/>
        <item x="445"/>
        <item x="5201"/>
        <item x="6677"/>
        <item x="2612"/>
        <item x="2954"/>
        <item x="5809"/>
        <item x="3019"/>
        <item x="966"/>
        <item x="1161"/>
        <item x="2880"/>
        <item x="952"/>
        <item x="4855"/>
        <item x="3682"/>
        <item x="3904"/>
        <item x="1003"/>
        <item x="6325"/>
        <item x="2848"/>
        <item x="1195"/>
        <item x="2888"/>
        <item x="6050"/>
        <item x="1246"/>
        <item x="5823"/>
        <item x="3255"/>
        <item x="3060"/>
        <item x="2627"/>
        <item x="4063"/>
        <item x="2247"/>
        <item x="2853"/>
        <item x="4210"/>
        <item x="708"/>
        <item x="5004"/>
        <item x="537"/>
        <item x="41"/>
        <item x="2694"/>
        <item x="2830"/>
        <item x="4925"/>
        <item x="4693"/>
        <item x="410"/>
        <item x="823"/>
        <item x="4438"/>
        <item x="5145"/>
        <item x="5202"/>
        <item x="180"/>
        <item x="1439"/>
        <item x="4887"/>
        <item x="4619"/>
        <item x="5453"/>
        <item x="1995"/>
        <item x="1751"/>
        <item x="4348"/>
        <item x="2055"/>
        <item x="3245"/>
        <item x="3096"/>
        <item x="4403"/>
        <item x="1107"/>
        <item x="6583"/>
        <item x="533"/>
        <item x="5368"/>
        <item x="5402"/>
        <item x="1536"/>
        <item x="4012"/>
        <item x="4752"/>
        <item x="4280"/>
        <item x="2584"/>
        <item x="6150"/>
        <item x="965"/>
        <item x="3256"/>
        <item x="5153"/>
        <item x="1025"/>
        <item x="5981"/>
        <item x="1854"/>
        <item x="4715"/>
        <item x="304"/>
        <item x="4856"/>
        <item x="5138"/>
        <item x="2636"/>
        <item x="5651"/>
        <item x="173"/>
        <item x="5293"/>
        <item x="5460"/>
        <item x="1197"/>
        <item x="5134"/>
        <item x="556"/>
        <item x="1567"/>
        <item x="5741"/>
        <item x="3702"/>
        <item x="464"/>
        <item x="1584"/>
        <item x="5196"/>
        <item x="5057"/>
        <item x="2393"/>
        <item x="5187"/>
        <item x="5669"/>
        <item x="2282"/>
        <item x="5266"/>
        <item x="2774"/>
        <item x="2889"/>
        <item x="3761"/>
        <item x="876"/>
        <item x="493"/>
        <item x="1441"/>
        <item x="4660"/>
        <item x="1389"/>
        <item x="6101"/>
        <item x="2638"/>
        <item x="779"/>
        <item x="422"/>
        <item x="5168"/>
        <item x="5382"/>
        <item x="1390"/>
        <item x="4835"/>
        <item x="1199"/>
        <item x="971"/>
        <item x="4906"/>
        <item x="3074"/>
        <item x="2659"/>
        <item x="1342"/>
        <item x="5934"/>
        <item x="4398"/>
        <item x="2687"/>
        <item x="1740"/>
        <item x="3426"/>
        <item x="4518"/>
        <item x="5302"/>
        <item x="1456"/>
        <item x="4674"/>
        <item x="5729"/>
        <item x="1198"/>
        <item x="4682"/>
        <item x="6561"/>
        <item x="584"/>
        <item x="3503"/>
        <item x="6591"/>
        <item x="3394"/>
        <item x="6115"/>
        <item x="12"/>
        <item x="3025"/>
        <item x="6653"/>
        <item x="2606"/>
        <item x="4801"/>
        <item x="1269"/>
        <item x="4103"/>
        <item x="4146"/>
        <item x="4503"/>
        <item x="4365"/>
        <item x="3800"/>
        <item x="2230"/>
        <item x="4215"/>
        <item x="1373"/>
        <item x="4726"/>
        <item x="1393"/>
        <item x="3262"/>
        <item x="1819"/>
        <item x="5791"/>
        <item x="4003"/>
        <item x="5655"/>
        <item x="2207"/>
        <item x="3528"/>
        <item x="5206"/>
        <item x="1845"/>
        <item x="2277"/>
        <item x="2427"/>
        <item x="6383"/>
        <item x="5666"/>
        <item x="778"/>
        <item x="2509"/>
        <item x="6624"/>
        <item x="1998"/>
        <item x="2312"/>
        <item x="4834"/>
        <item x="2109"/>
        <item x="1856"/>
        <item x="2461"/>
        <item x="5024"/>
        <item x="5923"/>
        <item x="2676"/>
        <item x="663"/>
        <item x="4185"/>
        <item x="6210"/>
        <item x="2585"/>
        <item x="2997"/>
        <item x="4245"/>
        <item x="5092"/>
        <item x="5060"/>
        <item x="3422"/>
        <item x="1362"/>
        <item x="4620"/>
        <item x="4076"/>
        <item x="3655"/>
        <item x="3162"/>
        <item x="993"/>
        <item x="742"/>
        <item x="2171"/>
        <item x="750"/>
        <item x="1892"/>
        <item x="768"/>
        <item x="3905"/>
        <item x="756"/>
        <item x="6372"/>
        <item x="4404"/>
        <item x="2795"/>
        <item x="1382"/>
        <item x="1951"/>
        <item x="2266"/>
        <item x="2441"/>
        <item x="697"/>
        <item x="2374"/>
        <item x="6208"/>
        <item x="2071"/>
        <item x="5789"/>
        <item x="314"/>
        <item x="1539"/>
        <item x="3699"/>
        <item x="5025"/>
        <item x="3760"/>
        <item x="5423"/>
        <item x="6625"/>
        <item x="2490"/>
        <item x="6430"/>
        <item x="1957"/>
        <item x="1247"/>
        <item x="5379"/>
        <item x="2285"/>
        <item x="5640"/>
        <item x="3807"/>
        <item x="4694"/>
        <item x="4861"/>
        <item x="4562"/>
        <item x="3482"/>
        <item x="3681"/>
        <item x="6377"/>
        <item x="3386"/>
        <item x="3650"/>
        <item x="2107"/>
        <item x="2869"/>
        <item x="909"/>
        <item x="4710"/>
        <item x="4530"/>
        <item x="2772"/>
        <item x="6035"/>
        <item x="5365"/>
        <item x="2698"/>
        <item x="2326"/>
        <item x="1374"/>
        <item x="5547"/>
        <item x="4533"/>
        <item x="4129"/>
        <item x="6303"/>
        <item x="2602"/>
        <item x="53"/>
        <item x="1503"/>
        <item x="3647"/>
        <item x="101"/>
        <item x="2297"/>
        <item x="5839"/>
        <item x="3967"/>
        <item x="1487"/>
        <item x="3047"/>
        <item x="2810"/>
        <item x="4616"/>
        <item x="6243"/>
        <item x="4771"/>
        <item x="4155"/>
        <item x="61"/>
        <item x="3142"/>
        <item x="4346"/>
        <item x="4594"/>
        <item x="5405"/>
        <item x="2731"/>
        <item x="5104"/>
        <item x="4326"/>
        <item x="1838"/>
        <item x="1337"/>
        <item x="531"/>
        <item x="1602"/>
        <item x="236"/>
        <item x="3527"/>
        <item x="6181"/>
        <item x="4096"/>
        <item x="1707"/>
        <item x="1634"/>
        <item x="2730"/>
        <item x="1306"/>
        <item x="6001"/>
        <item x="1072"/>
        <item x="6555"/>
        <item x="935"/>
        <item x="6223"/>
        <item x="6544"/>
        <item x="1916"/>
        <item x="2925"/>
        <item x="632"/>
        <item x="5715"/>
        <item x="5257"/>
        <item x="4721"/>
        <item x="4093"/>
        <item x="1946"/>
        <item x="2425"/>
        <item x="6476"/>
        <item x="3903"/>
        <item x="2674"/>
        <item x="5603"/>
        <item x="5312"/>
        <item x="1689"/>
        <item x="2007"/>
        <item x="3678"/>
        <item x="6268"/>
        <item x="5746"/>
        <item x="1189"/>
        <item x="1153"/>
        <item x="6409"/>
        <item x="404"/>
        <item x="3564"/>
        <item x="5551"/>
        <item x="5264"/>
        <item x="6481"/>
        <item x="6482"/>
        <item x="1285"/>
        <item x="5592"/>
        <item x="4962"/>
        <item x="3205"/>
        <item x="1518"/>
        <item x="2546"/>
        <item x="4955"/>
        <item x="1824"/>
        <item x="30"/>
        <item x="5015"/>
        <item x="5518"/>
        <item x="1677"/>
        <item x="5361"/>
        <item x="4122"/>
        <item x="1766"/>
        <item x="1435"/>
        <item x="181"/>
        <item x="2803"/>
        <item x="2613"/>
        <item x="6360"/>
        <item x="4368"/>
        <item x="557"/>
        <item x="4631"/>
        <item x="3836"/>
        <item x="5663"/>
        <item x="3201"/>
        <item x="5563"/>
        <item x="395"/>
        <item x="1853"/>
        <item x="2886"/>
        <item x="160"/>
        <item x="6586"/>
        <item x="4460"/>
        <item x="1561"/>
        <item x="883"/>
        <item x="1115"/>
        <item x="2597"/>
        <item x="2716"/>
        <item x="5795"/>
        <item x="6245"/>
        <item x="1694"/>
        <item x="1330"/>
        <item x="2538"/>
        <item x="350"/>
        <item x="6275"/>
        <item x="324"/>
        <item x="795"/>
        <item x="3505"/>
        <item x="5569"/>
        <item x="77"/>
        <item x="100"/>
        <item x="6393"/>
        <item x="2029"/>
        <item x="1621"/>
        <item x="216"/>
        <item x="3281"/>
        <item x="5350"/>
        <item x="3644"/>
        <item x="5856"/>
        <item x="3024"/>
        <item x="4651"/>
        <item x="2332"/>
        <item x="4672"/>
        <item x="1260"/>
        <item x="3853"/>
        <item x="2898"/>
        <item x="2791"/>
        <item x="2827"/>
        <item x="4560"/>
        <item x="2500"/>
        <item x="5051"/>
        <item x="380"/>
        <item x="4053"/>
        <item x="4492"/>
        <item x="798"/>
        <item x="5415"/>
        <item x="5333"/>
        <item x="1899"/>
        <item x="2397"/>
        <item x="1811"/>
        <item x="1812"/>
        <item x="5790"/>
        <item x="5012"/>
        <item x="4507"/>
        <item x="6266"/>
        <item x="3542"/>
        <item x="1044"/>
        <item x="3742"/>
        <item x="2027"/>
        <item x="3769"/>
        <item x="3"/>
        <item x="5180"/>
        <item x="5421"/>
        <item x="4819"/>
        <item x="1565"/>
        <item x="4634"/>
        <item x="2192"/>
        <item x="5091"/>
        <item x="4264"/>
        <item x="2947"/>
        <item x="5792"/>
        <item x="2187"/>
        <item x="5197"/>
        <item x="2757"/>
        <item x="837"/>
        <item x="5977"/>
        <item x="3962"/>
        <item x="259"/>
        <item x="4335"/>
        <item x="3319"/>
        <item x="1823"/>
        <item x="3735"/>
        <item x="2323"/>
        <item x="4128"/>
        <item x="5872"/>
        <item x="648"/>
        <item x="5486"/>
        <item x="5861"/>
        <item x="6009"/>
        <item x="5442"/>
        <item x="3318"/>
        <item x="1291"/>
        <item x="1304"/>
        <item x="389"/>
        <item x="5943"/>
        <item x="6626"/>
        <item x="1791"/>
        <item x="1027"/>
        <item x="5833"/>
        <item x="5984"/>
        <item x="2430"/>
        <item x="6366"/>
        <item x="2097"/>
        <item x="2648"/>
        <item x="3804"/>
        <item x="6135"/>
        <item x="5808"/>
        <item x="6621"/>
        <item x="5085"/>
        <item x="5793"/>
        <item x="1091"/>
        <item x="628"/>
        <item x="3865"/>
        <item x="5340"/>
        <item x="784"/>
        <item x="3631"/>
        <item x="2402"/>
        <item x="2629"/>
        <item x="2274"/>
        <item x="987"/>
        <item x="4815"/>
        <item x="4373"/>
        <item x="6160"/>
        <item x="5638"/>
        <item x="4000"/>
        <item x="2420"/>
        <item x="990"/>
        <item x="1067"/>
        <item x="6300"/>
        <item x="5466"/>
        <item x="4681"/>
        <item x="1500"/>
        <item x="491"/>
        <item x="1043"/>
        <item x="2749"/>
        <item x="78"/>
        <item x="5491"/>
        <item x="2688"/>
        <item x="1428"/>
        <item x="4709"/>
        <item x="5296"/>
        <item x="5827"/>
        <item x="3612"/>
        <item x="4848"/>
        <item x="934"/>
        <item x="3333"/>
        <item x="208"/>
        <item x="249"/>
        <item x="592"/>
        <item x="794"/>
        <item x="4641"/>
        <item x="2778"/>
        <item x="331"/>
        <item x="453"/>
        <item x="6354"/>
        <item x="5704"/>
        <item x="958"/>
        <item x="893"/>
        <item x="5611"/>
        <item x="6307"/>
        <item x="4470"/>
        <item x="3483"/>
        <item x="2451"/>
        <item x="2976"/>
        <item x="1617"/>
        <item x="1681"/>
        <item x="749"/>
        <item x="310"/>
        <item x="4669"/>
        <item x="5874"/>
        <item x="6193"/>
        <item x="877"/>
        <item x="2924"/>
        <item x="5417"/>
        <item x="6527"/>
        <item x="1828"/>
        <item x="114"/>
        <item x="3238"/>
        <item x="609"/>
        <item x="2411"/>
        <item x="3194"/>
        <item x="4086"/>
        <item x="3481"/>
        <item x="361"/>
        <item x="4813"/>
        <item x="5245"/>
        <item x="4297"/>
        <item x="1762"/>
        <item x="3965"/>
        <item x="1392"/>
        <item x="1519"/>
        <item x="2270"/>
        <item x="1207"/>
        <item x="6659"/>
        <item x="3725"/>
        <item x="228"/>
        <item x="561"/>
        <item x="3891"/>
        <item x="2220"/>
        <item x="3374"/>
        <item x="2364"/>
        <item x="4535"/>
        <item x="2108"/>
        <item x="2611"/>
        <item x="5538"/>
        <item x="1832"/>
        <item x="3502"/>
        <item x="2519"/>
        <item x="3680"/>
        <item x="1817"/>
        <item x="4157"/>
        <item x="6628"/>
        <item x="621"/>
        <item x="2455"/>
        <item x="5407"/>
        <item x="4794"/>
        <item x="4154"/>
        <item x="5010"/>
        <item x="6680"/>
        <item x="5289"/>
        <item x="1546"/>
        <item x="2375"/>
        <item x="4617"/>
        <item x="42"/>
        <item x="5120"/>
        <item x="3364"/>
        <item x="2284"/>
        <item x="583"/>
        <item x="4257"/>
        <item x="4882"/>
        <item x="4531"/>
        <item x="1669"/>
        <item x="4707"/>
        <item x="1315"/>
        <item x="3354"/>
        <item x="6330"/>
        <item x="1581"/>
        <item x="5470"/>
        <item x="4731"/>
        <item x="5367"/>
        <item x="4006"/>
        <item x="4593"/>
        <item x="3372"/>
        <item x="104"/>
        <item x="4862"/>
        <item x="1512"/>
        <item x="3246"/>
        <item x="6343"/>
        <item x="5005"/>
        <item x="170"/>
        <item x="1922"/>
        <item x="233"/>
        <item x="276"/>
        <item x="3906"/>
        <item x="2329"/>
        <item x="1484"/>
        <item x="4066"/>
        <item x="3008"/>
        <item x="3006"/>
        <item x="5591"/>
        <item x="40"/>
        <item x="4775"/>
        <item x="6582"/>
        <item x="1426"/>
        <item x="2060"/>
        <item x="147"/>
        <item x="487"/>
        <item x="2176"/>
        <item x="3999"/>
        <item x="4661"/>
        <item x="5504"/>
        <item x="1194"/>
        <item x="4888"/>
        <item x="706"/>
        <item x="1595"/>
        <item x="5362"/>
        <item x="1438"/>
        <item x="6190"/>
        <item x="1419"/>
        <item x="5272"/>
        <item x="4570"/>
        <item x="1278"/>
        <item x="2781"/>
        <item x="3690"/>
        <item x="1235"/>
        <item x="3719"/>
        <item x="951"/>
        <item x="1057"/>
        <item x="3672"/>
        <item x="5654"/>
        <item x="2921"/>
        <item x="2488"/>
        <item x="924"/>
        <item x="4013"/>
        <item x="1978"/>
        <item x="6151"/>
        <item x="1716"/>
        <item x="3437"/>
        <item x="5037"/>
        <item x="363"/>
        <item x="383"/>
        <item x="1287"/>
        <item x="3916"/>
        <item x="4900"/>
        <item x="4202"/>
        <item x="1768"/>
        <item x="4313"/>
        <item x="6225"/>
        <item x="1237"/>
        <item x="872"/>
        <item x="5510"/>
        <item x="656"/>
        <item x="2487"/>
        <item x="5450"/>
        <item x="1350"/>
        <item x="3973"/>
        <item x="6191"/>
        <item x="1282"/>
        <item x="2654"/>
        <item x="3494"/>
        <item x="5788"/>
        <item x="327"/>
        <item x="3810"/>
        <item x="3090"/>
        <item x="3606"/>
        <item x="6445"/>
        <item x="595"/>
        <item x="982"/>
        <item x="611"/>
        <item x="1560"/>
        <item x="140"/>
        <item x="131"/>
        <item x="3479"/>
        <item x="5778"/>
        <item x="5488"/>
        <item x="4005"/>
        <item x="884"/>
        <item x="2945"/>
        <item x="4357"/>
        <item x="1319"/>
        <item x="5686"/>
        <item x="1757"/>
        <item x="5895"/>
        <item x="6185"/>
        <item x="3057"/>
        <item x="1564"/>
        <item x="2486"/>
        <item x="2018"/>
        <item x="315"/>
        <item x="2542"/>
        <item x="3793"/>
        <item x="4678"/>
        <item x="5853"/>
        <item x="5462"/>
        <item x="21"/>
        <item x="5149"/>
        <item x="3113"/>
        <item x="1184"/>
        <item x="2535"/>
        <item x="6390"/>
        <item x="2762"/>
        <item x="4679"/>
        <item x="614"/>
        <item x="6338"/>
        <item x="2025"/>
        <item x="122"/>
        <item x="3312"/>
        <item x="1208"/>
        <item x="4740"/>
        <item x="5880"/>
        <item x="5744"/>
        <item x="618"/>
        <item x="5707"/>
        <item x="454"/>
        <item x="3759"/>
        <item x="4186"/>
        <item x="2580"/>
        <item x="6273"/>
        <item x="3321"/>
        <item x="268"/>
        <item x="3367"/>
        <item x="1744"/>
        <item x="6549"/>
        <item x="5995"/>
        <item x="2204"/>
        <item x="2084"/>
        <item x="2972"/>
        <item x="4644"/>
        <item x="4684"/>
        <item x="6098"/>
        <item x="5494"/>
        <item x="171"/>
        <item x="766"/>
        <item x="31"/>
        <item x="822"/>
        <item x="636"/>
        <item x="4459"/>
        <item x="5757"/>
        <item x="2275"/>
        <item x="1088"/>
        <item x="4867"/>
        <item x="4034"/>
        <item x="997"/>
        <item x="2525"/>
        <item x="4837"/>
        <item x="5731"/>
        <item x="2002"/>
        <item x="3581"/>
        <item x="469"/>
        <item x="4244"/>
        <item x="2510"/>
        <item x="2161"/>
        <item x="3114"/>
        <item x="6183"/>
        <item x="6033"/>
        <item x="5144"/>
        <item x="5459"/>
        <item x="4948"/>
        <item x="5511"/>
        <item x="1582"/>
        <item x="3911"/>
        <item x="4259"/>
        <item x="6017"/>
        <item x="6281"/>
        <item x="4829"/>
        <item x="4247"/>
        <item x="2113"/>
        <item x="1730"/>
        <item x="1495"/>
        <item x="6034"/>
        <item x="1970"/>
        <item x="3608"/>
        <item x="4511"/>
        <item x="4374"/>
        <item x="1616"/>
        <item x="1340"/>
        <item x="1820"/>
        <item x="758"/>
        <item x="984"/>
        <item x="3377"/>
        <item x="1218"/>
        <item x="524"/>
        <item x="2465"/>
        <item x="90"/>
        <item x="6314"/>
        <item x="2255"/>
        <item x="6611"/>
        <item x="38"/>
        <item x="457"/>
        <item x="1019"/>
        <item x="815"/>
        <item x="2874"/>
        <item x="2014"/>
        <item x="814"/>
        <item x="5691"/>
        <item x="1886"/>
        <item x="240"/>
        <item x="1893"/>
        <item x="37"/>
        <item x="4214"/>
        <item x="1450"/>
        <item x="23"/>
        <item x="1059"/>
        <item x="2911"/>
        <item x="3346"/>
        <item x="3453"/>
        <item x="6180"/>
        <item x="2150"/>
        <item x="921"/>
        <item x="6616"/>
        <item x="5588"/>
        <item x="3645"/>
        <item x="6060"/>
        <item x="1772"/>
        <item x="2218"/>
        <item x="6067"/>
        <item x="1938"/>
        <item x="5436"/>
        <item x="3071"/>
        <item x="3471"/>
        <item x="3989"/>
        <item x="4303"/>
        <item x="5050"/>
        <item x="4123"/>
        <item x="1407"/>
        <item x="5835"/>
        <item x="5917"/>
        <item x="1271"/>
        <item x="3846"/>
        <item x="5521"/>
        <item x="3493"/>
        <item x="1996"/>
        <item x="1410"/>
        <item x="1540"/>
        <item x="5468"/>
        <item x="5100"/>
        <item x="3912"/>
        <item x="6596"/>
        <item x="2445"/>
        <item x="5139"/>
        <item x="2073"/>
        <item x="6364"/>
        <item x="18"/>
        <item x="3097"/>
        <item x="4050"/>
        <item x="3012"/>
        <item x="2905"/>
        <item x="4133"/>
        <item x="3947"/>
        <item x="3068"/>
        <item x="724"/>
        <item x="2307"/>
        <item x="6102"/>
        <item x="4879"/>
        <item x="1010"/>
        <item x="1949"/>
        <item x="4849"/>
        <item x="2251"/>
        <item x="6556"/>
        <item x="6406"/>
        <item x="1212"/>
        <item x="121"/>
        <item x="3331"/>
        <item x="5558"/>
        <item x="2449"/>
        <item x="4162"/>
        <item x="2149"/>
        <item x="4352"/>
        <item x="849"/>
        <item x="2583"/>
        <item x="3388"/>
        <item x="5952"/>
        <item x="3035"/>
        <item x="476"/>
        <item x="234"/>
        <item x="652"/>
        <item x="1007"/>
        <item x="13"/>
        <item x="5976"/>
        <item x="6493"/>
        <item x="57"/>
        <item x="496"/>
        <item x="670"/>
        <item x="2962"/>
        <item x="1424"/>
        <item x="4284"/>
        <item x="5694"/>
        <item x="6188"/>
        <item x="2295"/>
        <item x="4389"/>
        <item x="4820"/>
        <item x="441"/>
        <item x="4650"/>
        <item x="4913"/>
        <item x="503"/>
        <item x="5205"/>
        <item x="4750"/>
        <item x="3271"/>
        <item x="6134"/>
        <item x="4923"/>
        <item x="2671"/>
        <item x="6132"/>
        <item x="183"/>
        <item x="4937"/>
        <item x="4965"/>
        <item x="3087"/>
        <item x="5424"/>
        <item x="1940"/>
        <item x="2172"/>
        <item x="891"/>
        <item x="6647"/>
        <item x="4168"/>
        <item x="2990"/>
        <item x="134"/>
        <item x="29"/>
        <item x="1205"/>
        <item x="5557"/>
        <item x="1834"/>
        <item x="5723"/>
        <item x="5484"/>
        <item x="2504"/>
        <item x="6638"/>
        <item x="6681"/>
        <item x="2570"/>
        <item x="5670"/>
        <item x="2571"/>
        <item x="2216"/>
        <item x="781"/>
        <item x="1166"/>
        <item x="940"/>
        <item x="3992"/>
        <item x="348"/>
        <item x="105"/>
        <item x="1434"/>
        <item x="1692"/>
        <item x="747"/>
        <item x="4892"/>
        <item x="3517"/>
        <item x="979"/>
        <item x="4158"/>
        <item x="2462"/>
        <item x="6162"/>
        <item x="2403"/>
        <item x="6500"/>
        <item x="1636"/>
        <item x="1788"/>
        <item x="2061"/>
        <item x="4347"/>
        <item x="4909"/>
        <item x="1627"/>
        <item x="2259"/>
        <item x="3738"/>
        <item x="1277"/>
        <item x="4428"/>
        <item x="154"/>
        <item x="152"/>
        <item x="4026"/>
        <item x="743"/>
        <item x="279"/>
        <item x="4208"/>
        <item x="5458"/>
        <item x="2637"/>
        <item x="3717"/>
        <item x="1075"/>
        <item x="5619"/>
        <item x="3284"/>
        <item x="4412"/>
        <item x="3818"/>
        <item x="3551"/>
        <item x="2785"/>
        <item x="4301"/>
        <item x="338"/>
        <item x="925"/>
        <item x="1093"/>
        <item x="3753"/>
        <item x="3827"/>
        <item x="3776"/>
        <item x="1139"/>
        <item x="5214"/>
        <item x="6410"/>
        <item x="6614"/>
        <item x="3029"/>
        <item x="548"/>
        <item x="3344"/>
        <item x="2790"/>
        <item x="4830"/>
        <item x="273"/>
        <item x="1242"/>
        <item x="3688"/>
        <item x="712"/>
        <item x="4821"/>
        <item x="444"/>
        <item x="6000"/>
        <item x="5552"/>
        <item x="5399"/>
        <item x="5493"/>
        <item x="2969"/>
        <item x="4668"/>
        <item x="931"/>
        <item x="6317"/>
        <item x="5142"/>
        <item x="1398"/>
        <item x="667"/>
        <item x="936"/>
        <item x="903"/>
        <item x="3779"/>
        <item x="4479"/>
        <item x="5222"/>
        <item x="3523"/>
        <item x="3048"/>
        <item x="5577"/>
        <item x="4478"/>
        <item x="4016"/>
        <item x="6080"/>
        <item x="1825"/>
        <item x="5347"/>
        <item x="6459"/>
        <item x="3416"/>
        <item x="701"/>
        <item x="4940"/>
        <item x="2756"/>
        <item x="1429"/>
        <item x="3949"/>
        <item x="819"/>
        <item x="6260"/>
        <item x="1852"/>
        <item x="5215"/>
        <item x="4265"/>
        <item x="5102"/>
        <item x="1625"/>
        <item x="3771"/>
        <item x="4662"/>
        <item x="6507"/>
        <item x="5282"/>
        <item x="5022"/>
        <item x="110"/>
        <item x="429"/>
        <item x="5148"/>
        <item x="1675"/>
        <item x="6319"/>
        <item x="5038"/>
        <item x="450"/>
        <item x="3605"/>
        <item x="3513"/>
        <item x="626"/>
        <item x="4827"/>
        <item x="6581"/>
        <item x="3985"/>
        <item x="5331"/>
        <item x="3596"/>
        <item x="5589"/>
        <item x="1993"/>
        <item x="2503"/>
        <item x="4405"/>
        <item x="260"/>
        <item x="6053"/>
        <item x="3607"/>
        <item x="859"/>
        <item x="4916"/>
        <item x="2521"/>
        <item x="4343"/>
        <item x="3033"/>
        <item x="3570"/>
        <item x="5983"/>
        <item x="5298"/>
        <item x="201"/>
        <item x="4156"/>
        <item x="3734"/>
        <item x="5082"/>
        <item x="4366"/>
        <item x="6112"/>
        <item x="1079"/>
        <item x="3146"/>
        <item x="5070"/>
        <item x="6195"/>
        <item x="5807"/>
        <item x="5873"/>
        <item x="2949"/>
        <item x="2965"/>
        <item x="6420"/>
        <item x="409"/>
        <item x="4705"/>
        <item x="5327"/>
        <item x="5194"/>
        <item x="4148"/>
        <item x="4448"/>
        <item x="5269"/>
        <item x="6684"/>
        <item x="5173"/>
        <item x="4640"/>
        <item x="6104"/>
        <item x="6380"/>
        <item x="6229"/>
        <item x="2634"/>
        <item x="2999"/>
        <item x="2415"/>
        <item x="851"/>
        <item x="6109"/>
        <item x="4289"/>
        <item x="142"/>
        <item x="2982"/>
        <item x="5412"/>
        <item x="1369"/>
        <item x="5604"/>
        <item x="177"/>
        <item x="730"/>
        <item x="6004"/>
        <item x="4022"/>
        <item x="6463"/>
        <item x="3196"/>
        <item x="1062"/>
        <item x="3602"/>
        <item x="2729"/>
        <item x="3614"/>
        <item x="4183"/>
        <item x="448"/>
        <item x="5190"/>
        <item x="6058"/>
        <item x="2380"/>
        <item x="6503"/>
        <item x="3839"/>
        <item x="3005"/>
        <item x="591"/>
        <item x="2550"/>
        <item x="5431"/>
        <item x="4810"/>
        <item x="962"/>
        <item x="106"/>
        <item x="6492"/>
        <item x="4477"/>
        <item x="767"/>
        <item x="2157"/>
        <item x="5159"/>
        <item x="3668"/>
        <item x="3103"/>
        <item x="1058"/>
        <item x="3832"/>
        <item x="1676"/>
        <item x="1778"/>
        <item x="3593"/>
        <item x="1784"/>
        <item x="3731"/>
        <item x="2641"/>
        <item x="1459"/>
        <item x="5219"/>
        <item x="6044"/>
        <item x="65"/>
        <item x="3295"/>
        <item x="3736"/>
        <item x="3091"/>
        <item x="3617"/>
        <item x="1110"/>
        <item x="5590"/>
        <item x="5925"/>
        <item x="6086"/>
        <item x="4951"/>
        <item x="848"/>
        <item x="6348"/>
        <item x="2467"/>
        <item x="2623"/>
        <item x="4019"/>
        <item x="5001"/>
        <item x="1827"/>
        <item x="3140"/>
        <item x="4336"/>
        <item x="824"/>
        <item x="4079"/>
        <item x="3956"/>
        <item x="5718"/>
        <item x="1722"/>
        <item x="3789"/>
        <item x="633"/>
        <item x="3878"/>
        <item x="748"/>
        <item x="1604"/>
        <item x="5852"/>
        <item x="745"/>
        <item x="1312"/>
        <item x="5933"/>
        <item x="1635"/>
        <item x="4127"/>
        <item x="830"/>
        <item x="6439"/>
        <item x="2700"/>
        <item x="3698"/>
        <item x="6365"/>
        <item x="4537"/>
        <item x="6131"/>
        <item x="4092"/>
        <item x="4912"/>
        <item x="2896"/>
        <item x="6547"/>
        <item x="2139"/>
        <item x="1042"/>
        <item x="4358"/>
        <item x="6036"/>
        <item x="204"/>
        <item x="3111"/>
        <item x="5996"/>
        <item x="6594"/>
        <item x="4645"/>
        <item x="4780"/>
        <item x="174"/>
        <item x="6658"/>
        <item x="4038"/>
        <item x="3432"/>
        <item x="452"/>
        <item x="2958"/>
        <item x="5150"/>
        <item x="3661"/>
        <item x="2517"/>
        <item x="985"/>
        <item x="5103"/>
        <item x="3986"/>
        <item x="1347"/>
        <item x="802"/>
        <item x="2656"/>
        <item x="1170"/>
        <item x="5301"/>
        <item x="6522"/>
        <item x="3435"/>
        <item x="1598"/>
        <item x="5581"/>
        <item x="4351"/>
        <item x="5452"/>
        <item x="760"/>
        <item x="465"/>
        <item x="3172"/>
        <item x="5818"/>
        <item x="26"/>
        <item x="2111"/>
        <item x="4943"/>
        <item x="2875"/>
        <item x="2784"/>
        <item x="5068"/>
        <item x="4344"/>
        <item x="2095"/>
        <item x="840"/>
        <item x="3430"/>
        <item x="4960"/>
        <item x="5716"/>
        <item x="3315"/>
        <item x="1232"/>
        <item x="3966"/>
        <item x="6418"/>
        <item x="318"/>
        <item x="905"/>
        <item x="4998"/>
        <item x="2710"/>
        <item x="4663"/>
        <item x="4521"/>
        <item x="6218"/>
        <item x="4529"/>
        <item x="239"/>
        <item x="5845"/>
        <item x="946"/>
        <item x="5461"/>
        <item x="3419"/>
        <item x="5309"/>
        <item x="6613"/>
        <item x="6097"/>
        <item x="3525"/>
        <item x="546"/>
        <item x="6456"/>
        <item x="6562"/>
        <item x="4941"/>
        <item x="4474"/>
        <item x="3860"/>
        <item x="2110"/>
        <item x="5265"/>
        <item x="6235"/>
        <item x="4639"/>
        <item x="1935"/>
        <item x="6196"/>
        <item x="2288"/>
        <item x="3417"/>
        <item x="3627"/>
        <item x="1288"/>
        <item x="1623"/>
        <item x="1862"/>
        <item x="4904"/>
        <item x="864"/>
        <item x="3348"/>
        <item x="938"/>
        <item x="4757"/>
        <item x="590"/>
        <item x="6429"/>
        <item x="4989"/>
        <item x="1585"/>
        <item x="3813"/>
        <item x="726"/>
        <item x="306"/>
        <item x="2577"/>
        <item x="5683"/>
        <item x="6524"/>
        <item x="5596"/>
        <item x="1577"/>
        <item x="462"/>
        <item x="3697"/>
        <item x="1648"/>
        <item x="6440"/>
        <item x="3492"/>
        <item x="3603"/>
        <item x="505"/>
        <item x="5882"/>
        <item x="1135"/>
        <item x="2367"/>
        <item x="5093"/>
        <item x="1981"/>
        <item x="1997"/>
        <item x="4108"/>
        <item x="6003"/>
        <item x="3410"/>
        <item x="6304"/>
        <item x="1037"/>
        <item x="2649"/>
        <item x="5647"/>
        <item x="1292"/>
        <item x="1857"/>
        <item x="3160"/>
        <item x="1200"/>
        <item x="5370"/>
        <item x="2683"/>
        <item x="1266"/>
        <item x="782"/>
        <item x="2458"/>
        <item x="1142"/>
        <item x="2354"/>
        <item x="1370"/>
        <item x="983"/>
        <item x="644"/>
        <item x="5072"/>
        <item x="2797"/>
        <item x="1249"/>
        <item x="4020"/>
        <item x="4604"/>
        <item x="5472"/>
        <item x="5280"/>
        <item x="5048"/>
        <item x="991"/>
        <item x="3259"/>
        <item x="723"/>
        <item x="2814"/>
        <item x="1041"/>
        <item x="578"/>
        <item x="6367"/>
        <item x="4875"/>
        <item x="2038"/>
        <item x="1571"/>
        <item x="6296"/>
        <item x="6408"/>
        <item x="692"/>
        <item x="5166"/>
        <item x="1961"/>
        <item x="5517"/>
        <item x="1931"/>
        <item x="298"/>
        <item x="5915"/>
        <item x="1136"/>
        <item x="1163"/>
        <item x="4814"/>
        <item x="801"/>
        <item x="6021"/>
        <item x="2344"/>
        <item x="5857"/>
        <item x="3009"/>
        <item x="6573"/>
        <item x="451"/>
        <item x="6648"/>
        <item x="5562"/>
        <item x="446"/>
        <item x="1839"/>
        <item x="4269"/>
        <item x="4300"/>
        <item x="4579"/>
        <item x="303"/>
        <item x="1485"/>
        <item x="1309"/>
        <item x="5720"/>
        <item x="1629"/>
        <item x="5953"/>
        <item x="657"/>
        <item x="1447"/>
        <item x="1116"/>
        <item x="2780"/>
        <item x="1126"/>
        <item x="1725"/>
        <item x="230"/>
        <item x="176"/>
        <item x="6682"/>
        <item x="1804"/>
        <item x="3630"/>
        <item x="5662"/>
        <item x="2129"/>
        <item x="1427"/>
        <item x="3415"/>
        <item x="3021"/>
        <item x="608"/>
        <item x="4698"/>
        <item x="3061"/>
        <item x="3727"/>
        <item x="3100"/>
        <item x="1358"/>
        <item x="2891"/>
        <item x="3358"/>
        <item x="2267"/>
        <item x="5526"/>
        <item x="6530"/>
        <item x="6446"/>
        <item x="3170"/>
        <item x="3392"/>
        <item x="868"/>
        <item x="301"/>
        <item x="5572"/>
        <item x="5171"/>
        <item x="6508"/>
        <item x="3177"/>
        <item x="4033"/>
        <item x="2748"/>
        <item x="4936"/>
        <item x="6686"/>
        <item x="6545"/>
        <item x="788"/>
        <item x="5912"/>
        <item x="3451"/>
        <item x="1905"/>
        <item x="2217"/>
        <item x="560"/>
        <item x="1570"/>
        <item x="2350"/>
        <item x="4106"/>
        <item x="6514"/>
        <item x="4802"/>
        <item x="4487"/>
        <item x="2177"/>
        <item x="2701"/>
        <item x="4971"/>
        <item x="5826"/>
        <item x="2116"/>
        <item x="907"/>
        <item x="6107"/>
        <item x="5229"/>
        <item x="3533"/>
        <item x="5634"/>
        <item x="2892"/>
        <item x="1888"/>
        <item x="3794"/>
        <item x="3626"/>
        <item x="2454"/>
        <item x="800"/>
        <item x="6379"/>
        <item x="5137"/>
        <item x="1688"/>
        <item x="4254"/>
        <item x="2950"/>
        <item x="2733"/>
        <item x="1726"/>
        <item x="244"/>
        <item x="5737"/>
        <item x="6293"/>
        <item x="1028"/>
        <item x="166"/>
        <item x="3863"/>
        <item x="135"/>
        <item x="2726"/>
        <item x="2464"/>
        <item x="1526"/>
        <item x="3594"/>
        <item x="664"/>
        <item x="649"/>
        <item x="3540"/>
        <item x="417"/>
        <item x="753"/>
        <item x="1383"/>
        <item x="6455"/>
        <item x="6564"/>
        <item x="4591"/>
        <item x="4450"/>
        <item x="6627"/>
        <item x="4532"/>
        <item x="4027"/>
        <item x="4548"/>
        <item x="3036"/>
        <item x="4342"/>
        <item x="3027"/>
        <item x="4173"/>
        <item x="3652"/>
        <item x="6095"/>
        <item x="2910"/>
        <item x="4558"/>
        <item x="1547"/>
        <item x="5115"/>
        <item x="2077"/>
        <item x="6532"/>
        <item x="2483"/>
        <item x="2516"/>
        <item x="573"/>
        <item x="3141"/>
        <item x="4436"/>
        <item x="5991"/>
        <item x="6253"/>
        <item x="6301"/>
        <item x="2128"/>
        <item x="2383"/>
        <item x="3822"/>
        <item x="5386"/>
        <item x="4964"/>
        <item x="4080"/>
        <item x="3478"/>
        <item x="6572"/>
        <item x="3946"/>
        <item x="59"/>
        <item x="2340"/>
        <item x="1294"/>
        <item x="4972"/>
        <item x="6651"/>
        <item x="5803"/>
        <item x="1366"/>
        <item x="4885"/>
        <item x="2900"/>
        <item x="4388"/>
        <item x="2437"/>
        <item x="3838"/>
        <item x="5400"/>
        <item x="6154"/>
        <item x="693"/>
        <item x="292"/>
        <item x="4969"/>
        <item x="5959"/>
        <item x="2385"/>
        <item x="1150"/>
        <item x="312"/>
        <item x="5403"/>
        <item x="4647"/>
        <item x="2953"/>
        <item x="5728"/>
        <item x="1610"/>
        <item x="1544"/>
        <item x="6022"/>
        <item x="4566"/>
        <item x="6609"/>
        <item x="4915"/>
        <item x="1958"/>
        <item x="4883"/>
        <item x="5432"/>
        <item x="6398"/>
        <item x="4756"/>
        <item x="3065"/>
        <item x="5837"/>
        <item x="2370"/>
        <item x="2194"/>
        <item x="3539"/>
        <item x="5850"/>
        <item x="247"/>
        <item x="6502"/>
        <item x="645"/>
        <item x="4251"/>
        <item x="5506"/>
        <item x="4415"/>
        <item x="4720"/>
        <item x="4451"/>
        <item x="5738"/>
        <item x="2373"/>
        <item x="6258"/>
        <item x="4422"/>
        <item x="3332"/>
        <item x="1140"/>
        <item x="4377"/>
        <item x="539"/>
        <item x="3075"/>
        <item x="461"/>
        <item x="4622"/>
        <item x="2478"/>
        <item x="5384"/>
        <item x="5536"/>
        <item x="4270"/>
        <item x="3375"/>
        <item x="4832"/>
        <item x="3787"/>
        <item x="2866"/>
        <item x="4072"/>
        <item x="1718"/>
        <item x="610"/>
        <item x="6294"/>
        <item x="4074"/>
        <item x="3828"/>
        <item x="5875"/>
        <item x="5559"/>
        <item x="5369"/>
        <item x="3952"/>
        <item x="305"/>
        <item x="5492"/>
        <item x="2563"/>
        <item x="2286"/>
        <item x="559"/>
        <item x="5742"/>
        <item x="262"/>
        <item x="2212"/>
        <item x="2221"/>
        <item x="3387"/>
        <item x="2665"/>
        <item x="5914"/>
        <item x="647"/>
        <item x="3299"/>
        <item x="4578"/>
        <item x="6159"/>
        <item x="5035"/>
        <item x="1064"/>
        <item x="3243"/>
        <item x="334"/>
        <item x="641"/>
        <item x="5193"/>
        <item x="1653"/>
        <item x="4161"/>
        <item x="221"/>
        <item x="5564"/>
        <item x="5158"/>
        <item x="6093"/>
        <item x="2783"/>
        <item x="1735"/>
        <item x="10"/>
        <item x="300"/>
        <item x="937"/>
        <item x="1056"/>
        <item x="929"/>
        <item x="5553"/>
        <item x="3852"/>
        <item x="385"/>
        <item x="5255"/>
        <item x="3343"/>
        <item x="1953"/>
        <item x="1943"/>
        <item x="6211"/>
        <item x="6578"/>
        <item x="6265"/>
        <item x="3876"/>
        <item x="5277"/>
        <item x="3642"/>
        <item x="2734"/>
        <item x="1588"/>
        <item x="804"/>
        <item x="5238"/>
        <item x="4227"/>
        <item x="2765"/>
        <item x="2908"/>
        <item x="4781"/>
        <item x="419"/>
        <item x="2512"/>
        <item x="5832"/>
        <item x="1265"/>
        <item x="5121"/>
        <item x="4190"/>
        <item x="1898"/>
        <item x="218"/>
        <item x="2463"/>
        <item x="3749"/>
        <item x="325"/>
        <item x="3597"/>
        <item x="4230"/>
        <item x="6138"/>
        <item x="5056"/>
        <item x="1504"/>
        <item x="343"/>
        <item x="4665"/>
        <item x="4648"/>
        <item x="4691"/>
        <item x="4001"/>
        <item x="704"/>
        <item x="2317"/>
        <item x="4029"/>
        <item x="5862"/>
        <item x="5377"/>
        <item x="5798"/>
        <item x="2740"/>
        <item x="5660"/>
        <item x="3537"/>
        <item x="6029"/>
        <item x="2678"/>
        <item x="6076"/>
        <item x="4095"/>
        <item x="3169"/>
        <item x="2377"/>
        <item x="2302"/>
        <item x="4334"/>
        <item x="4203"/>
        <item x="3783"/>
        <item x="2761"/>
        <item x="242"/>
        <item x="1128"/>
        <item x="2582"/>
        <item x="774"/>
        <item x="369"/>
        <item x="963"/>
        <item x="3991"/>
        <item x="5688"/>
        <item x="6113"/>
        <item x="2776"/>
        <item x="4153"/>
        <item x="6538"/>
        <item x="754"/>
        <item x="3788"/>
        <item x="5108"/>
        <item x="4612"/>
        <item x="5143"/>
        <item x="5378"/>
        <item x="470"/>
        <item x="2196"/>
        <item x="2360"/>
        <item x="736"/>
        <item x="5765"/>
        <item x="4054"/>
        <item x="6202"/>
        <item x="4169"/>
        <item x="2858"/>
        <item x="5701"/>
        <item x="2680"/>
        <item x="5353"/>
        <item x="2615"/>
        <item x="3693"/>
        <item x="714"/>
        <item x="6313"/>
        <item x="5913"/>
        <item x="6344"/>
        <item x="1580"/>
        <item x="5406"/>
        <item x="6641"/>
        <item x="3467"/>
        <item x="6506"/>
        <item x="2703"/>
        <item x="3455"/>
        <item x="5947"/>
        <item x="5539"/>
        <item x="1846"/>
        <item x="980"/>
        <item x="3128"/>
        <item x="4395"/>
        <item x="6027"/>
        <item x="1357"/>
        <item x="4369"/>
        <item x="67"/>
        <item x="3705"/>
        <item x="2548"/>
        <item x="6485"/>
        <item x="5443"/>
        <item x="4632"/>
        <item x="1186"/>
        <item x="2293"/>
        <item x="5009"/>
        <item x="4408"/>
        <item x="1039"/>
        <item x="790"/>
        <item x="6203"/>
        <item x="4545"/>
        <item x="1270"/>
        <item x="885"/>
        <item x="5328"/>
        <item x="1947"/>
        <item x="3803"/>
        <item x="4419"/>
        <item x="5756"/>
        <item x="4126"/>
        <item x="213"/>
        <item x="6654"/>
        <item x="4506"/>
        <item x="2334"/>
        <item x="576"/>
        <item x="6640"/>
        <item x="3300"/>
        <item x="6551"/>
        <item x="873"/>
        <item x="728"/>
        <item x="2529"/>
        <item x="1323"/>
        <item x="4851"/>
        <item x="2715"/>
        <item x="2540"/>
        <item x="1858"/>
        <item x="6155"/>
        <item x="4975"/>
        <item x="44"/>
        <item x="4420"/>
        <item x="1904"/>
        <item x="125"/>
        <item x="3785"/>
        <item x="6353"/>
        <item x="5325"/>
        <item x="6396"/>
        <item x="5893"/>
        <item x="5034"/>
        <item x="289"/>
        <item x="1488"/>
        <item x="2438"/>
        <item x="6541"/>
        <item x="3126"/>
        <item x="6602"/>
        <item x="637"/>
        <item x="4141"/>
        <item x="4822"/>
        <item x="1474"/>
        <item x="2533"/>
        <item x="81"/>
        <item x="5063"/>
        <item x="3441"/>
        <item x="3292"/>
        <item x="1989"/>
        <item x="943"/>
        <item x="4402"/>
        <item x="5507"/>
        <item x="1874"/>
        <item x="3362"/>
        <item x="2526"/>
        <item x="102"/>
        <item x="293"/>
        <item x="4011"/>
        <item x="2404"/>
        <item x="39"/>
        <item x="1800"/>
        <item x="759"/>
        <item x="130"/>
        <item x="1157"/>
        <item x="5930"/>
        <item x="646"/>
        <item x="1974"/>
        <item x="468"/>
        <item x="4779"/>
        <item x="1101"/>
        <item x="2082"/>
        <item x="1530"/>
        <item x="2390"/>
        <item x="1363"/>
        <item x="3955"/>
        <item x="1048"/>
        <item x="6381"/>
        <item x="4873"/>
        <item x="4056"/>
        <item x="2986"/>
        <item x="76"/>
        <item x="6219"/>
        <item x="1378"/>
        <item x="2291"/>
        <item x="2316"/>
        <item x="1365"/>
        <item x="988"/>
        <item x="1174"/>
        <item x="3275"/>
        <item x="5992"/>
        <item x="2973"/>
        <item x="4796"/>
        <item x="2346"/>
        <item x="3257"/>
        <item x="4143"/>
        <item x="6045"/>
        <item x="5174"/>
        <item x="5124"/>
        <item x="232"/>
        <item x="1321"/>
        <item x="6167"/>
        <item x="2871"/>
        <item x="1794"/>
        <item x="6305"/>
        <item x="4982"/>
        <item x="6389"/>
        <item x="6209"/>
        <item x="1667"/>
        <item x="2227"/>
        <item x="2191"/>
        <item x="5601"/>
        <item x="5109"/>
        <item x="1841"/>
        <item x="4713"/>
        <item x="5767"/>
        <item x="4172"/>
        <item x="6332"/>
        <item x="3871"/>
        <item x="2939"/>
        <item x="1656"/>
        <item x="1942"/>
        <item x="3565"/>
        <item x="2928"/>
        <item x="5921"/>
        <item x="1209"/>
        <item x="167"/>
        <item x="2536"/>
        <item x="3431"/>
        <item x="1060"/>
        <item x="2246"/>
        <item x="5162"/>
        <item x="3234"/>
        <item x="4646"/>
        <item x="319"/>
        <item x="698"/>
        <item x="2063"/>
        <item x="1114"/>
        <item x="1796"/>
        <item x="6388"/>
        <item x="335"/>
        <item x="5230"/>
        <item x="2873"/>
        <item x="2127"/>
        <item x="5409"/>
        <item x="6434"/>
        <item x="3254"/>
        <item x="3433"/>
        <item x="2917"/>
        <item x="6074"/>
        <item x="6622"/>
        <item x="4446"/>
        <item x="6290"/>
        <item x="918"/>
        <item x="5107"/>
        <item x="5090"/>
        <item x="1954"/>
        <item x="6081"/>
        <item x="1316"/>
        <item x="4018"/>
        <item x="5179"/>
        <item x="968"/>
        <item x="6639"/>
        <item x="5637"/>
        <item x="1066"/>
        <item x="3726"/>
        <item x="433"/>
        <item x="4439"/>
        <item x="1345"/>
        <item x="2121"/>
        <item x="1655"/>
        <item x="2327"/>
        <item x="1614"/>
        <item x="117"/>
        <item x="913"/>
        <item x="1123"/>
        <item x="4349"/>
        <item x="3649"/>
        <item x="1397"/>
        <item x="5999"/>
        <item x="1228"/>
        <item x="6566"/>
        <item x="5658"/>
        <item x="634"/>
        <item x="1162"/>
        <item x="1990"/>
        <item x="5687"/>
        <item x="1029"/>
        <item x="4458"/>
        <item x="5463"/>
        <item x="4035"/>
        <item x="3341"/>
        <item x="84"/>
        <item x="5285"/>
        <item x="1149"/>
        <item x="6356"/>
        <item x="3568"/>
        <item x="4338"/>
        <item x="624"/>
        <item x="3656"/>
        <item x="6108"/>
        <item x="137"/>
        <item x="1026"/>
        <item x="281"/>
        <item x="3291"/>
        <item x="2429"/>
        <item x="282"/>
        <item x="6567"/>
        <item x="4758"/>
        <item x="1069"/>
        <item x="4494"/>
        <item x="3137"/>
        <item x="6428"/>
        <item x="5779"/>
        <item x="308"/>
        <item x="5888"/>
        <item x="1300"/>
        <item x="4675"/>
        <item x="809"/>
        <item x="2206"/>
        <item x="1511"/>
        <item x="2835"/>
        <item x="3274"/>
        <item x="1183"/>
        <item x="1758"/>
        <item x="2768"/>
        <item x="4042"/>
        <item x="1334"/>
        <item x="5501"/>
        <item x="6234"/>
        <item x="2644"/>
        <item x="5363"/>
        <item x="6220"/>
        <item x="5389"/>
        <item x="3327"/>
        <item x="797"/>
        <item x="2056"/>
        <item x="4272"/>
        <item x="1855"/>
        <item x="5750"/>
        <item x="3105"/>
        <item x="3987"/>
        <item x="1217"/>
        <item x="4139"/>
        <item x="553"/>
        <item x="2568"/>
        <item x="4115"/>
        <item x="2143"/>
        <item x="2059"/>
        <item x="4697"/>
        <item x="1793"/>
        <item x="5342"/>
        <item x="5696"/>
        <item x="286"/>
        <item x="3521"/>
        <item x="3195"/>
        <item x="246"/>
        <item x="3895"/>
        <item x="1917"/>
        <item x="5411"/>
        <item x="4471"/>
        <item x="4198"/>
        <item x="504"/>
        <item x="567"/>
        <item x="488"/>
        <item x="3108"/>
        <item x="1836"/>
        <item x="6321"/>
        <item x="4232"/>
        <item x="5967"/>
        <item x="3553"/>
        <item x="3368"/>
        <item x="2728"/>
        <item x="139"/>
        <item x="460"/>
        <item x="3584"/>
        <item x="2396"/>
        <item x="6111"/>
        <item x="2645"/>
        <item x="4077"/>
        <item x="4785"/>
        <item x="6291"/>
        <item x="1333"/>
        <item x="4638"/>
        <item x="2103"/>
        <item x="3586"/>
        <item x="6130"/>
        <item x="6025"/>
        <item x="3520"/>
        <item x="1948"/>
        <item x="3286"/>
        <item x="2813"/>
        <item x="6015"/>
        <item x="4990"/>
        <item x="4105"/>
        <item x="6575"/>
        <item x="5677"/>
        <item x="3117"/>
        <item x="113"/>
        <item x="6349"/>
        <item x="1451"/>
        <item x="2006"/>
        <item x="1705"/>
        <item x="2155"/>
        <item x="1353"/>
        <item x="126"/>
        <item x="3696"/>
        <item x="1884"/>
        <item x="352"/>
        <item x="2846"/>
        <item x="2838"/>
        <item x="4376"/>
        <item x="1642"/>
        <item x="1445"/>
        <item x="6103"/>
        <item x="3995"/>
        <item x="1945"/>
        <item x="1343"/>
        <item x="2834"/>
        <item x="4587"/>
        <item x="4978"/>
        <item x="5714"/>
        <item x="4517"/>
        <item x="2845"/>
        <item x="3237"/>
        <item x="2371"/>
        <item x="1387"/>
        <item x="4131"/>
        <item x="4949"/>
        <item x="1077"/>
        <item x="3324"/>
        <item x="3929"/>
        <item x="3504"/>
        <item x="4690"/>
        <item x="4121"/>
        <item x="4315"/>
        <item x="2392"/>
        <item x="4784"/>
        <item x="3558"/>
        <item x="752"/>
        <item x="6043"/>
        <item x="3064"/>
        <item x="669"/>
        <item x="5161"/>
        <item x="2567"/>
        <item x="3687"/>
        <item x="5814"/>
        <item x="5258"/>
        <item x="2235"/>
        <item x="3436"/>
        <item x="4137"/>
        <item x="5940"/>
        <item x="2123"/>
        <item x="517"/>
        <item x="899"/>
        <item x="6554"/>
        <item x="6298"/>
        <item x="6422"/>
        <item x="1210"/>
        <item x="4774"/>
        <item x="2706"/>
        <item x="6413"/>
        <item x="2539"/>
        <item x="3107"/>
        <item x="2410"/>
        <item x="5087"/>
        <item x="3833"/>
        <item x="3683"/>
        <item x="3236"/>
        <item x="569"/>
        <item x="622"/>
        <item x="4519"/>
        <item x="1939"/>
        <item x="3925"/>
        <item x="4863"/>
        <item x="4656"/>
        <item x="5236"/>
        <item x="3221"/>
        <item x="3802"/>
        <item x="5736"/>
        <item x="3834"/>
        <item x="390"/>
        <item x="5695"/>
        <item x="6114"/>
        <item x="2926"/>
        <item x="3976"/>
        <item x="5418"/>
        <item x="4495"/>
        <item x="2868"/>
        <item x="5122"/>
        <item x="3084"/>
        <item x="3686"/>
        <item x="862"/>
        <item x="2003"/>
        <item x="1021"/>
        <item x="4525"/>
        <item x="3722"/>
        <item x="3220"/>
        <item x="6276"/>
        <item x="6387"/>
        <item x="1829"/>
        <item x="699"/>
        <item x="3270"/>
        <item x="538"/>
        <item x="3337"/>
        <item x="1644"/>
        <item x="1464"/>
        <item x="1296"/>
        <item x="5033"/>
        <item x="3178"/>
        <item x="2263"/>
        <item x="2399"/>
        <item x="5907"/>
        <item x="6142"/>
        <item x="3571"/>
        <item x="2257"/>
        <item x="205"/>
        <item x="3339"/>
        <item x="2413"/>
        <item x="1305"/>
        <item x="413"/>
        <item x="2610"/>
        <item x="1679"/>
        <item x="5932"/>
        <item x="3132"/>
        <item x="2337"/>
        <item x="854"/>
        <item x="1807"/>
        <item x="2181"/>
        <item x="6295"/>
        <item x="5990"/>
        <item x="5972"/>
        <item x="4967"/>
        <item x="2324"/>
        <item x="6433"/>
        <item x="4476"/>
        <item x="571"/>
        <item x="5772"/>
        <item x="525"/>
        <item x="4763"/>
        <item x="789"/>
        <item x="1313"/>
        <item x="4976"/>
        <item x="5830"/>
        <item x="3420"/>
        <item x="6423"/>
        <item x="2278"/>
        <item x="4416"/>
        <item x="2225"/>
        <item x="3070"/>
        <item x="1973"/>
        <item x="2036"/>
        <item x="2409"/>
        <item x="4963"/>
        <item x="3404"/>
        <item x="1861"/>
        <item x="5375"/>
        <item x="5993"/>
        <item x="1933"/>
        <item x="5211"/>
        <item x="1517"/>
        <item x="2601"/>
        <item x="1968"/>
        <item x="278"/>
        <item x="1179"/>
        <item x="4624"/>
        <item x="1695"/>
        <item x="4364"/>
        <item x="6603"/>
        <item x="4060"/>
        <item x="28"/>
        <item x="5641"/>
        <item x="2742"/>
        <item x="5711"/>
        <item x="2022"/>
        <item x="492"/>
        <item x="5840"/>
        <item x="4938"/>
        <item x="4237"/>
        <item x="4302"/>
        <item x="2175"/>
        <item x="896"/>
        <item x="3600"/>
        <item x="4597"/>
        <item x="2766"/>
        <item x="5295"/>
        <item x="1489"/>
        <item x="5014"/>
        <item x="1608"/>
        <item x="1508"/>
        <item x="545"/>
        <item x="735"/>
        <item x="1785"/>
        <item x="6198"/>
        <item x="5755"/>
        <item x="6571"/>
        <item x="6452"/>
        <item x="3267"/>
        <item x="3684"/>
        <item x="6309"/>
        <item x="6329"/>
        <item x="1465"/>
        <item x="6462"/>
        <item x="3862"/>
        <item x="1035"/>
        <item x="1814"/>
        <item x="831"/>
        <item x="6473"/>
        <item x="1985"/>
        <item x="5675"/>
        <item x="5356"/>
        <item x="3733"/>
        <item x="2631"/>
        <item x="3577"/>
        <item x="2704"/>
        <item x="5465"/>
        <item x="3569"/>
        <item x="5059"/>
        <item x="5281"/>
        <item x="2347"/>
        <item x="1911"/>
        <item x="5440"/>
        <item x="5708"/>
        <item x="5497"/>
        <item x="1127"/>
        <item x="662"/>
        <item x="4182"/>
        <item x="3714"/>
        <item x="6149"/>
        <item x="2863"/>
        <item x="4440"/>
        <item x="593"/>
        <item x="2663"/>
        <item x="4817"/>
        <item x="6121"/>
        <item x="2752"/>
        <item x="3407"/>
        <item x="5644"/>
        <item x="463"/>
        <item x="5237"/>
        <item x="5797"/>
        <item x="2899"/>
        <item x="4929"/>
        <item x="2279"/>
        <item x="709"/>
        <item x="1349"/>
        <item x="5802"/>
        <item x="406"/>
        <item x="2035"/>
        <item x="1241"/>
        <item x="6679"/>
        <item x="4550"/>
        <item x="5783"/>
        <item x="1250"/>
        <item x="4685"/>
        <item x="4993"/>
        <item x="6018"/>
        <item x="5408"/>
        <item x="4382"/>
        <item x="1131"/>
        <item x="2985"/>
        <item x="6357"/>
        <item x="1527"/>
        <item x="5083"/>
        <item x="4101"/>
        <item x="5287"/>
        <item x="2894"/>
        <item x="5944"/>
        <item x="6306"/>
        <item x="150"/>
        <item x="5435"/>
        <item x="4040"/>
        <item x="4228"/>
        <item x="3880"/>
        <item x="4062"/>
        <item x="1267"/>
        <item x="6384"/>
        <item x="6605"/>
        <item x="2384"/>
        <item x="1254"/>
        <item x="6675"/>
        <item x="3188"/>
        <item x="915"/>
        <item x="3104"/>
        <item x="5657"/>
        <item x="1081"/>
        <item x="2885"/>
        <item x="3674"/>
        <item x="1417"/>
        <item x="1783"/>
        <item x="5064"/>
        <item x="5712"/>
        <item x="897"/>
        <item x="2066"/>
        <item x="4880"/>
        <item x="3463"/>
        <item x="6172"/>
        <item x="1516"/>
        <item x="3378"/>
        <item x="3716"/>
        <item x="5191"/>
        <item x="1295"/>
        <item x="396"/>
        <item x="5924"/>
        <item x="2719"/>
        <item x="3325"/>
        <item x="5457"/>
        <item x="2343"/>
        <item x="5828"/>
        <item x="3276"/>
        <item x="1873"/>
        <item x="1628"/>
        <item x="3578"/>
        <item x="2298"/>
        <item x="775"/>
        <item x="3138"/>
        <item x="5192"/>
        <item x="3902"/>
        <item x="414"/>
        <item x="3424"/>
        <item x="4282"/>
        <item x="521"/>
        <item x="6136"/>
        <item x="2096"/>
        <item x="1469"/>
        <item x="1624"/>
        <item x="6392"/>
        <item x="3811"/>
        <item x="4401"/>
        <item x="6345"/>
        <item x="6350"/>
        <item x="56"/>
        <item x="4233"/>
        <item x="2419"/>
        <item x="4934"/>
        <item x="2592"/>
        <item x="581"/>
        <item x="5868"/>
        <item x="4997"/>
        <item x="5500"/>
        <item x="2335"/>
        <item x="843"/>
        <item x="4738"/>
        <item x="6523"/>
        <item x="5380"/>
        <item x="3745"/>
        <item x="4903"/>
        <item x="4421"/>
        <item x="4009"/>
        <item x="783"/>
        <item x="2228"/>
        <item x="2750"/>
        <item x="2273"/>
        <item x="847"/>
        <item x="3297"/>
        <item x="45"/>
        <item x="4808"/>
        <item x="5963"/>
        <item x="4567"/>
        <item x="844"/>
        <item x="5935"/>
        <item x="3634"/>
        <item x="4712"/>
        <item x="668"/>
        <item x="5847"/>
        <item x="5752"/>
        <item x="3412"/>
        <item x="535"/>
        <item x="2811"/>
        <item x="3970"/>
        <item x="579"/>
        <item x="3085"/>
        <item x="5241"/>
        <item x="4893"/>
        <item x="957"/>
        <item x="3524"/>
        <item x="4165"/>
        <item x="6182"/>
        <item x="4538"/>
        <item x="6152"/>
        <item x="4872"/>
        <item x="3519"/>
        <item x="2283"/>
        <item x="5989"/>
        <item x="2822"/>
        <item x="4611"/>
        <item x="3193"/>
        <item x="5879"/>
        <item x="1591"/>
        <item x="1440"/>
        <item x="2672"/>
        <item x="4149"/>
        <item x="2024"/>
        <item x="1302"/>
        <item x="1926"/>
        <item x="4874"/>
        <item x="1654"/>
        <item x="4367"/>
        <item x="4409"/>
        <item x="2647"/>
        <item x="129"/>
        <item x="5968"/>
        <item x="2992"/>
        <item x="4464"/>
        <item x="6311"/>
        <item x="1400"/>
        <item x="3171"/>
        <item x="2707"/>
        <item x="3032"/>
        <item x="1239"/>
        <item x="2163"/>
        <item x="879"/>
        <item x="3454"/>
        <item x="4980"/>
        <item x="6512"/>
        <item x="3054"/>
        <item x="3130"/>
        <item x="1413"/>
        <item x="4493"/>
        <item x="16"/>
        <item x="64"/>
        <item x="5341"/>
        <item x="6039"/>
        <item x="3679"/>
        <item x="6024"/>
        <item x="5089"/>
        <item x="5268"/>
        <item x="6475"/>
        <item x="4132"/>
        <item x="3199"/>
        <item x="5515"/>
        <item x="1230"/>
        <item x="5520"/>
        <item x="4206"/>
        <item x="613"/>
        <item x="5544"/>
        <item x="856"/>
        <item x="1755"/>
        <item x="4806"/>
        <item x="1274"/>
        <item x="6664"/>
        <item x="4958"/>
        <item x="2727"/>
        <item x="5141"/>
        <item x="4116"/>
        <item x="4741"/>
        <item x="4390"/>
        <item x="977"/>
        <item x="355"/>
        <item x="5514"/>
        <item x="5322"/>
        <item x="3495"/>
        <item x="3510"/>
        <item x="5433"/>
        <item x="6158"/>
        <item x="2843"/>
        <item x="1009"/>
        <item x="1741"/>
        <item x="370"/>
        <item x="5308"/>
        <item x="2782"/>
        <item x="2262"/>
        <item x="4767"/>
        <item x="4112"/>
        <item x="5002"/>
        <item x="3826"/>
        <item x="920"/>
        <item x="5620"/>
        <item x="2154"/>
        <item x="6376"/>
        <item x="1280"/>
        <item x="675"/>
        <item x="6516"/>
        <item x="2995"/>
        <item x="725"/>
        <item x="1821"/>
        <item x="4354"/>
        <item x="1937"/>
        <item x="6262"/>
        <item x="6246"/>
        <item x="682"/>
        <item x="397"/>
        <item x="5451"/>
        <item x="6133"/>
        <item x="2142"/>
        <item x="296"/>
        <item x="4175"/>
        <item x="3073"/>
        <item x="2202"/>
        <item x="5045"/>
        <item x="70"/>
        <item x="3429"/>
        <item x="5568"/>
        <item x="2358"/>
        <item x="2851"/>
        <item x="4414"/>
        <item x="5566"/>
        <item x="1822"/>
        <item x="4580"/>
        <item x="4637"/>
        <item x="1036"/>
        <item x="3972"/>
        <item x="2424"/>
        <item x="5284"/>
        <item x="3233"/>
        <item x="4526"/>
        <item x="69"/>
        <item x="973"/>
        <item x="842"/>
        <item x="2966"/>
        <item x="5099"/>
        <item x="3762"/>
        <item x="3550"/>
        <item x="2215"/>
        <item x="54"/>
        <item x="6227"/>
        <item x="2479"/>
        <item x="2114"/>
        <item x="3098"/>
        <item x="577"/>
        <item x="5413"/>
        <item x="4534"/>
        <item x="4052"/>
        <item x="1031"/>
        <item x="4222"/>
        <item x="5939"/>
        <item x="2959"/>
        <item x="2048"/>
        <item x="437"/>
        <item x="3756"/>
        <item x="393"/>
        <item x="4463"/>
        <item x="6239"/>
        <item x="2718"/>
        <item x="4703"/>
        <item x="376"/>
        <item x="3080"/>
        <item x="6139"/>
        <item x="1102"/>
        <item x="3545"/>
        <item x="5855"/>
        <item x="3147"/>
        <item x="2010"/>
        <item x="4922"/>
        <item x="4889"/>
        <item x="5964"/>
        <item x="5681"/>
        <item x="3439"/>
        <item x="3197"/>
        <item x="690"/>
        <item x="5910"/>
        <item x="1391"/>
        <item x="4007"/>
        <item x="4766"/>
        <item x="1181"/>
        <item x="92"/>
        <item x="3844"/>
        <item x="4804"/>
        <item x="3402"/>
        <item x="3352"/>
        <item x="6124"/>
        <item x="3002"/>
        <item x="3083"/>
        <item x="1225"/>
        <item x="5884"/>
        <item x="3703"/>
        <item x="2054"/>
        <item x="7"/>
        <item x="5164"/>
        <item x="1255"/>
        <item x="1891"/>
        <item x="1615"/>
        <item x="3316"/>
        <item x="2792"/>
        <item x="4793"/>
        <item x="719"/>
        <item x="6474"/>
        <item x="4968"/>
        <item x="3030"/>
        <item x="5028"/>
        <item x="2642"/>
        <item x="5618"/>
        <item x="5291"/>
        <item x="5732"/>
        <item x="922"/>
        <item x="6501"/>
        <item x="1532"/>
        <item x="2632"/>
        <item x="3003"/>
        <item x="5294"/>
        <item x="144"/>
        <item x="5842"/>
        <item x="4905"/>
        <item x="3573"/>
        <item x="1076"/>
        <item x="5898"/>
        <item x="1697"/>
        <item x="5172"/>
        <item x="6255"/>
        <item x="3529"/>
        <item x="5013"/>
        <item x="5762"/>
        <item x="5630"/>
        <item x="3515"/>
        <item x="3845"/>
        <item x="4724"/>
        <item x="6120"/>
        <item x="5980"/>
        <item x="1051"/>
        <item x="5097"/>
        <item x="382"/>
        <item x="562"/>
        <item x="47"/>
        <item x="5338"/>
        <item x="580"/>
        <item x="1659"/>
        <item x="3310"/>
        <item x="2819"/>
        <item x="5769"/>
        <item x="4704"/>
        <item x="1743"/>
        <item x="5532"/>
        <item x="4362"/>
        <item x="3212"/>
        <item x="852"/>
        <item x="2352"/>
        <item x="2125"/>
        <item x="2575"/>
        <item x="3450"/>
        <item x="2935"/>
        <item x="3969"/>
        <item x="967"/>
        <item x="50"/>
        <item x="2079"/>
        <item x="6014"/>
        <item x="4884"/>
        <item x="6096"/>
        <item x="2963"/>
        <item x="1310"/>
        <item x="1346"/>
        <item x="673"/>
        <item x="6116"/>
        <item x="2356"/>
        <item x="2195"/>
        <item x="3266"/>
        <item x="3994"/>
        <item x="34"/>
        <item x="3190"/>
        <item x="799"/>
        <item x="2661"/>
        <item x="4279"/>
        <item x="5766"/>
        <item x="1431"/>
        <item x="1528"/>
        <item x="3875"/>
        <item x="3153"/>
        <item x="2339"/>
        <item x="5629"/>
        <item x="6670"/>
        <item x="5542"/>
        <item x="4239"/>
        <item x="6683"/>
        <item x="3461"/>
        <item x="2009"/>
        <item x="2042"/>
        <item x="3590"/>
        <item x="4192"/>
        <item x="1521"/>
        <item x="4160"/>
        <item x="1979"/>
        <item x="2182"/>
        <item x="2233"/>
        <item x="5509"/>
        <item x="6419"/>
        <item x="3263"/>
        <item x="466"/>
        <item x="4316"/>
        <item x="2361"/>
        <item x="5685"/>
        <item x="2351"/>
        <item x="2005"/>
        <item x="5319"/>
        <item x="1959"/>
        <item x="2309"/>
        <item x="5318"/>
        <item x="458"/>
        <item x="3723"/>
        <item x="5780"/>
        <item x="4359"/>
        <item x="5519"/>
        <item x="5546"/>
        <item x="1047"/>
        <item x="3397"/>
        <item x="1108"/>
        <item x="1165"/>
        <item x="4114"/>
        <item x="427"/>
        <item x="2052"/>
        <item x="4745"/>
        <item x="3728"/>
        <item x="3258"/>
        <item x="2998"/>
        <item x="696"/>
        <item x="4229"/>
        <item x="3406"/>
        <item x="4719"/>
        <item x="5008"/>
        <item x="4516"/>
        <item x="3821"/>
        <item x="196"/>
        <item x="6467"/>
        <item x="5975"/>
        <item x="2980"/>
        <item x="1145"/>
        <item x="4392"/>
        <item x="5041"/>
        <item x="3885"/>
        <item x="184"/>
        <item x="2169"/>
        <item x="3116"/>
        <item x="695"/>
        <item x="4324"/>
        <item x="6326"/>
        <item x="4379"/>
        <item x="1335"/>
        <item x="5649"/>
        <item x="6405"/>
        <item x="588"/>
        <item x="6444"/>
        <item x="198"/>
        <item x="4475"/>
        <item x="1795"/>
        <item x="6005"/>
        <item x="3823"/>
        <item x="1192"/>
        <item x="2709"/>
        <item x="4857"/>
        <item x="3563"/>
        <item x="1914"/>
        <item x="6424"/>
        <item x="4791"/>
        <item x="5784"/>
        <item x="6085"/>
        <item x="519"/>
        <item x="6397"/>
        <item x="3231"/>
        <item x="5428"/>
        <item x="1144"/>
        <item x="4973"/>
        <item x="2447"/>
        <item x="4025"/>
        <item x="4870"/>
        <item x="2134"/>
        <item x="5665"/>
        <item x="6174"/>
        <item x="6213"/>
        <item x="3576"/>
        <item x="2417"/>
        <item x="4859"/>
        <item x="5979"/>
        <item x="5"/>
        <item x="3095"/>
        <item x="5719"/>
        <item x="3447"/>
        <item x="3223"/>
        <item x="25"/>
        <item x="4067"/>
        <item x="5869"/>
        <item x="6590"/>
        <item x="3411"/>
        <item x="2967"/>
        <item x="4658"/>
        <item x="4221"/>
        <item x="5740"/>
        <item x="4625"/>
        <item x="4633"/>
        <item x="6271"/>
        <item x="483"/>
        <item x="4110"/>
        <item x="359"/>
        <item x="4918"/>
        <item x="3599"/>
        <item x="1972"/>
        <item x="1020"/>
        <item x="5469"/>
        <item x="1586"/>
        <item x="5676"/>
        <item x="3896"/>
        <item x="2883"/>
        <item x="224"/>
        <item x="2459"/>
        <item x="572"/>
        <item x="2855"/>
        <item x="4453"/>
        <item x="5821"/>
        <item x="816"/>
        <item x="1100"/>
        <item x="3118"/>
        <item x="1014"/>
        <item x="245"/>
        <item x="5929"/>
        <item x="1416"/>
        <item x="4854"/>
        <item x="3055"/>
        <item x="1797"/>
        <item x="1548"/>
        <item x="4541"/>
        <item x="1253"/>
        <item x="5376"/>
        <item x="2812"/>
        <item x="6560"/>
        <item x="1513"/>
        <item x="1147"/>
        <item x="1524"/>
        <item x="2072"/>
        <item x="4807"/>
        <item x="1099"/>
        <item x="3770"/>
        <item x="4598"/>
        <item x="3990"/>
        <item x="1279"/>
        <item x="764"/>
        <item x="6668"/>
        <item x="33"/>
        <item x="472"/>
        <item x="1986"/>
        <item x="1964"/>
        <item x="6458"/>
        <item x="4623"/>
        <item x="6565"/>
        <item x="1745"/>
        <item x="1409"/>
        <item x="1203"/>
        <item x="1118"/>
        <item x="112"/>
        <item x="715"/>
        <item x="3317"/>
        <item x="687"/>
        <item x="2321"/>
        <item x="5609"/>
        <item x="672"/>
        <item x="2545"/>
        <item x="776"/>
        <item x="3242"/>
        <item x="2594"/>
        <item x="4445"/>
        <item x="3020"/>
        <item x="2226"/>
        <item x="439"/>
        <item x="1085"/>
        <item x="5036"/>
        <item x="4777"/>
        <item x="953"/>
        <item x="6040"/>
        <item x="3241"/>
        <item x="3269"/>
        <item x="1879"/>
        <item x="5786"/>
        <item x="1535"/>
        <item x="4921"/>
        <item x="3780"/>
        <item x="3744"/>
        <item x="5026"/>
        <item x="1761"/>
        <item x="1626"/>
        <item x="2989"/>
        <item x="436"/>
        <item x="2552"/>
        <item x="3691"/>
        <item x="902"/>
        <item x="2576"/>
        <item x="1423"/>
        <item x="2062"/>
        <item x="2292"/>
        <item x="5626"/>
        <item x="3173"/>
        <item x="3134"/>
        <item x="1073"/>
        <item x="528"/>
        <item x="5482"/>
        <item x="2069"/>
        <item x="297"/>
        <item x="5244"/>
        <item x="6125"/>
        <item x="5261"/>
        <item x="1674"/>
        <item x="5727"/>
        <item x="4728"/>
        <item x="193"/>
        <item x="2807"/>
        <item x="5208"/>
        <item x="4584"/>
        <item x="4218"/>
        <item x="808"/>
        <item x="373"/>
        <item x="1229"/>
        <item x="3342"/>
        <item x="342"/>
        <item x="478"/>
        <item x="6479"/>
        <item x="2840"/>
        <item x="1618"/>
        <item x="4268"/>
        <item x="3350"/>
        <item x="3265"/>
        <item x="1098"/>
        <item x="3801"/>
        <item x="5613"/>
        <item x="3391"/>
        <item x="6205"/>
        <item x="263"/>
        <item x="5747"/>
        <item x="1414"/>
        <item x="4136"/>
        <item x="5534"/>
        <item x="2076"/>
        <item x="1180"/>
        <item x="4931"/>
        <item x="1713"/>
        <item x="238"/>
        <item x="227"/>
        <item x="497"/>
        <item x="3457"/>
        <item x="264"/>
        <item x="2796"/>
        <item x="2466"/>
        <item x="1097"/>
        <item x="4732"/>
        <item x="721"/>
        <item x="1910"/>
        <item x="3897"/>
        <item x="490"/>
        <item x="5074"/>
        <item x="3449"/>
        <item x="4496"/>
        <item x="6264"/>
        <item x="4204"/>
        <item x="3942"/>
        <item x="2122"/>
        <item x="5438"/>
        <item x="4824"/>
        <item x="4418"/>
        <item x="5278"/>
        <item x="3739"/>
        <item x="3498"/>
        <item x="2190"/>
        <item x="568"/>
        <item x="5146"/>
        <item x="1238"/>
        <item x="4927"/>
        <item x="1704"/>
        <item x="5053"/>
        <item x="5730"/>
        <item x="6324"/>
        <item x="5970"/>
        <item x="4952"/>
        <item x="4010"/>
        <item x="3758"/>
        <item x="4590"/>
        <item x="3859"/>
        <item x="4979"/>
        <item x="6667"/>
        <item x="4956"/>
        <item x="3820"/>
        <item x="243"/>
        <item x="5464"/>
        <item x="827"/>
        <item x="6164"/>
        <item x="2089"/>
        <item x="6176"/>
        <item x="447"/>
        <item x="4589"/>
        <item x="5475"/>
        <item x="5631"/>
        <item x="3304"/>
        <item x="2619"/>
        <item x="3206"/>
        <item x="3850"/>
        <item x="3954"/>
        <item x="2524"/>
        <item x="6165"/>
        <item x="5140"/>
        <item x="5047"/>
        <item x="2243"/>
        <item x="5334"/>
        <item x="5580"/>
        <item x="2732"/>
        <item x="6632"/>
        <item x="1301"/>
        <item x="5046"/>
        <item x="6511"/>
        <item x="5705"/>
        <item x="3933"/>
        <item x="2232"/>
        <item x="6144"/>
        <item x="3438"/>
        <item x="643"/>
        <item x="3423"/>
        <item x="554"/>
        <item x="4760"/>
        <item x="337"/>
        <item x="2690"/>
        <item x="357"/>
        <item x="1109"/>
        <item x="5645"/>
        <item x="4613"/>
        <item x="145"/>
        <item x="5246"/>
        <item x="250"/>
        <item x="6230"/>
        <item x="3440"/>
        <item x="3382"/>
        <item x="1976"/>
        <item x="1723"/>
        <item x="3883"/>
        <item x="3079"/>
        <item x="5263"/>
        <item x="6425"/>
        <item x="3842"/>
        <item x="3640"/>
        <item x="123"/>
        <item x="3293"/>
        <item x="4554"/>
        <item x="6610"/>
        <item x="1106"/>
        <item x="1454"/>
        <item x="4490"/>
        <item x="6284"/>
        <item x="3938"/>
        <item x="4356"/>
        <item x="555"/>
        <item x="4686"/>
        <item x="1932"/>
        <item x="4393"/>
        <item x="1739"/>
        <item x="5820"/>
        <item x="3413"/>
        <item x="838"/>
        <item x="6192"/>
        <item x="372"/>
        <item x="1809"/>
        <item x="964"/>
        <item x="430"/>
        <item x="5548"/>
        <item x="1538"/>
        <item x="2481"/>
        <item x="2365"/>
        <item x="316"/>
        <item x="3477"/>
        <item x="4667"/>
        <item x="3638"/>
        <item x="103"/>
        <item x="162"/>
        <item x="6489"/>
        <item x="1843"/>
        <item x="5416"/>
        <item x="820"/>
        <item x="3066"/>
        <item x="1143"/>
        <item x="344"/>
        <item x="3092"/>
        <item x="6644"/>
        <item x="5836"/>
        <item x="2708"/>
        <item x="3181"/>
        <item x="513"/>
        <item x="4995"/>
        <item x="4360"/>
        <item x="168"/>
        <item x="2331"/>
        <item x="1619"/>
        <item x="4263"/>
        <item x="5528"/>
        <item x="295"/>
        <item x="1622"/>
        <item x="6328"/>
        <item x="6049"/>
        <item x="1324"/>
        <item x="3899"/>
        <item x="4986"/>
        <item x="6453"/>
        <item x="349"/>
        <item x="3198"/>
        <item x="1515"/>
        <item x="770"/>
        <item x="4441"/>
        <item x="4615"/>
        <item x="2115"/>
        <item x="43"/>
        <item x="3518"/>
        <item x="1408"/>
        <item x="405"/>
        <item x="1251"/>
        <item x="4657"/>
        <item x="3290"/>
        <item x="1446"/>
        <item x="6478"/>
        <item x="1962"/>
        <item x="1885"/>
        <item x="6078"/>
        <item x="6378"/>
        <item x="4"/>
        <item x="3840"/>
        <item x="1909"/>
        <item x="5909"/>
        <item x="6068"/>
        <item x="3868"/>
        <item x="392"/>
        <item x="4147"/>
        <item x="1442"/>
        <item x="2140"/>
        <item x="415"/>
        <item x="1176"/>
        <item x="3069"/>
        <item x="6592"/>
        <item x="785"/>
        <item x="1894"/>
        <item x="2051"/>
        <item x="4249"/>
        <item x="2994"/>
        <item x="1877"/>
        <item x="285"/>
        <item x="900"/>
        <item x="2395"/>
        <item x="4722"/>
        <item x="2586"/>
        <item x="2456"/>
        <item x="981"/>
        <item x="2514"/>
        <item x="5938"/>
        <item x="3984"/>
        <item x="2979"/>
        <item x="2381"/>
        <item x="2148"/>
        <item x="4603"/>
        <item x="2746"/>
        <item x="2653"/>
        <item x="1576"/>
        <item x="1201"/>
        <item x="3856"/>
        <item x="6355"/>
        <item x="2200"/>
        <item x="3366"/>
        <item x="1703"/>
        <item x="1470"/>
        <item x="976"/>
        <item x="116"/>
        <item x="2626"/>
        <item x="791"/>
        <item x="3101"/>
        <item x="2555"/>
        <item x="5735"/>
        <item x="3136"/>
        <item x="3456"/>
        <item x="5487"/>
        <item x="6006"/>
        <item x="1351"/>
        <item x="5859"/>
        <item x="6259"/>
        <item x="3944"/>
        <item x="5058"/>
        <item x="1543"/>
        <item x="1732"/>
        <item x="2102"/>
        <item x="1687"/>
        <item x="2754"/>
        <item x="4652"/>
        <item x="4181"/>
        <item x="6187"/>
        <item x="2498"/>
        <item x="5771"/>
        <item x="1206"/>
        <item x="3473"/>
        <item x="565"/>
        <item x="3847"/>
        <item x="4556"/>
        <item x="4384"/>
        <item x="5843"/>
        <item x="6525"/>
        <item x="947"/>
        <item x="1354"/>
        <item x="6536"/>
        <item x="881"/>
        <item x="3900"/>
        <item x="4788"/>
        <item x="607"/>
        <item x="434"/>
        <item x="3475"/>
        <item x="1418"/>
        <item x="1111"/>
        <item x="2372"/>
        <item x="2242"/>
        <item x="4350"/>
        <item x="3755"/>
        <item x="4561"/>
        <item x="4281"/>
        <item x="3200"/>
        <item x="642"/>
        <item x="272"/>
        <item x="740"/>
        <item x="2890"/>
        <item x="2914"/>
        <item x="486"/>
        <item x="4266"/>
        <item x="1915"/>
        <item x="534"/>
        <item x="3452"/>
        <item x="288"/>
        <item x="5777"/>
        <item x="625"/>
        <item x="2070"/>
        <item x="2579"/>
        <item x="3977"/>
        <item x="211"/>
        <item x="1720"/>
        <item x="6214"/>
        <item x="2562"/>
        <item x="866"/>
        <item x="2030"/>
        <item x="4706"/>
        <item x="6589"/>
        <item x="1404"/>
        <item x="1401"/>
        <item x="5032"/>
        <item x="2621"/>
        <item x="4626"/>
        <item x="4642"/>
        <item x="1848"/>
        <item x="5388"/>
        <item x="3951"/>
        <item x="3534"/>
        <item x="5315"/>
        <item x="3109"/>
        <item x="3408"/>
        <item x="6637"/>
        <item x="4370"/>
        <item x="6269"/>
        <item x="2933"/>
        <item x="4065"/>
        <item x="5508"/>
        <item x="601"/>
        <item x="5422"/>
        <item x="2253"/>
        <item x="2290"/>
        <item x="932"/>
        <item x="6665"/>
        <item x="235"/>
        <item x="5125"/>
        <item x="1133"/>
        <item x="5231"/>
        <item x="5489"/>
        <item x="3676"/>
        <item x="4119"/>
        <item x="1587"/>
        <item x="4472"/>
        <item x="2495"/>
        <item x="1765"/>
        <item x="549"/>
        <item x="3547"/>
        <item x="2977"/>
        <item x="5304"/>
        <item x="169"/>
        <item x="2453"/>
        <item x="5867"/>
        <item x="5583"/>
        <item x="4778"/>
        <item x="5447"/>
        <item x="2045"/>
        <item x="2174"/>
        <item x="2588"/>
        <item x="3361"/>
        <item x="2004"/>
        <item x="1650"/>
        <item x="6535"/>
        <item x="2760"/>
        <item x="2711"/>
        <item x="3151"/>
        <item x="6635"/>
        <item x="5659"/>
        <item x="127"/>
        <item x="2311"/>
        <item x="2770"/>
        <item x="6449"/>
        <item x="52"/>
        <item x="2847"/>
        <item x="5156"/>
        <item x="6674"/>
        <item x="280"/>
        <item x="4314"/>
        <item x="3013"/>
        <item x="5049"/>
        <item x="713"/>
        <item x="6484"/>
        <item x="1509"/>
        <item x="3928"/>
        <item x="4159"/>
        <item x="266"/>
        <item x="6118"/>
        <item x="2470"/>
        <item x="3808"/>
        <item x="1008"/>
        <item x="1202"/>
        <item x="2566"/>
        <item x="257"/>
        <item x="2085"/>
        <item x="3285"/>
        <item x="6148"/>
        <item x="5812"/>
        <item x="3659"/>
        <item x="5561"/>
        <item x="356"/>
        <item x="416"/>
        <item x="1377"/>
        <item x="191"/>
        <item x="3001"/>
        <item x="1771"/>
        <item x="2920"/>
        <item x="2804"/>
        <item x="426"/>
        <item x="3390"/>
        <item x="2919"/>
        <item x="2702"/>
        <item x="3711"/>
        <item x="270"/>
        <item x="2185"/>
        <item x="2607"/>
        <item x="4776"/>
        <item x="3646"/>
        <item x="4041"/>
        <item x="1810"/>
        <item x="4523"/>
        <item x="2368"/>
        <item x="2902"/>
        <item x="2493"/>
        <item x="3294"/>
        <item x="1908"/>
        <item x="2578"/>
        <item x="1876"/>
        <item x="5345"/>
        <item x="717"/>
        <item x="1211"/>
        <item x="2605"/>
        <item x="3557"/>
        <item x="6375"/>
        <item x="360"/>
        <item x="4196"/>
        <item x="3235"/>
        <item x="4061"/>
        <item x="3998"/>
        <item x="1934"/>
        <item x="2581"/>
        <item x="6037"/>
        <item x="2940"/>
        <item x="5987"/>
        <item x="118"/>
        <item x="1641"/>
        <item x="6499"/>
        <item x="1054"/>
        <item x="2878"/>
        <item x="3363"/>
        <item x="6272"/>
        <item x="2211"/>
        <item x="115"/>
        <item x="906"/>
        <item x="1803"/>
        <item x="1647"/>
        <item x="4583"/>
        <item x="2299"/>
        <item x="841"/>
        <item x="2508"/>
        <item x="3261"/>
        <item x="432"/>
        <item x="2697"/>
        <item x="1502"/>
        <item x="6206"/>
        <item x="5863"/>
        <item x="317"/>
        <item x="4058"/>
        <item x="6552"/>
        <item x="5902"/>
        <item x="1756"/>
        <item x="4380"/>
        <item x="5297"/>
        <item x="5181"/>
        <item x="3720"/>
        <item x="5357"/>
        <item x="5703"/>
        <item x="6145"/>
        <item x="1263"/>
        <item x="1786"/>
        <item x="3797"/>
        <item x="4100"/>
        <item x="5078"/>
        <item x="4069"/>
        <item x="1256"/>
        <item x="5866"/>
        <item x="3112"/>
        <item x="3548"/>
        <item x="6518"/>
        <item x="4243"/>
        <item x="3062"/>
        <item x="4809"/>
        <item x="3129"/>
        <item x="1763"/>
        <item x="2777"/>
        <item x="3637"/>
        <item x="1712"/>
        <item x="1686"/>
        <item x="424"/>
        <item x="4926"/>
        <item x="4512"/>
        <item x="5919"/>
        <item x="6310"/>
        <item x="4118"/>
        <item x="659"/>
        <item x="4456"/>
        <item x="2328"/>
        <item x="4939"/>
        <item x="1486"/>
        <item x="3280"/>
        <item x="3604"/>
        <item x="1652"/>
        <item x="1078"/>
        <item x="2927"/>
        <item x="6221"/>
        <item x="2144"/>
        <item x="4447"/>
        <item x="5299"/>
        <item x="5950"/>
        <item x="4868"/>
        <item x="5116"/>
        <item x="1258"/>
        <item x="3329"/>
        <item x="2805"/>
        <item x="2117"/>
        <item x="5824"/>
        <item x="4174"/>
        <item x="2551"/>
        <item x="6248"/>
        <item x="277"/>
        <item x="2378"/>
        <item x="3015"/>
        <item x="4252"/>
        <item x="1552"/>
        <item x="3139"/>
        <item x="6369"/>
        <item x="1640"/>
        <item x="2491"/>
        <item x="6470"/>
        <item x="5748"/>
        <item x="2884"/>
        <item x="836"/>
        <item x="3835"/>
        <item x="2655"/>
        <item x="6163"/>
        <item x="5585"/>
        <item x="1936"/>
        <item x="4109"/>
        <item x="3309"/>
        <item x="6041"/>
        <item x="2505"/>
        <item x="4557"/>
        <item x="5240"/>
        <item x="2901"/>
        <item x="5395"/>
        <item x="3145"/>
        <item x="3809"/>
        <item x="2569"/>
        <item x="1499"/>
        <item x="1068"/>
        <item x="6417"/>
        <item x="5039"/>
        <item x="4396"/>
        <item x="6531"/>
        <item x="5396"/>
        <item x="4702"/>
        <item x="2040"/>
        <item x="4552"/>
        <item x="3468"/>
        <item x="3615"/>
        <item x="3399"/>
        <item x="2133"/>
        <item x="639"/>
        <item x="3442"/>
        <item x="2159"/>
        <item x="1889"/>
        <item x="914"/>
        <item x="1436"/>
        <item x="3043"/>
        <item x="2943"/>
        <item x="1721"/>
        <item x="2739"/>
        <item x="4502"/>
        <item x="1849"/>
        <item x="1921"/>
        <item x="4423"/>
        <item x="3056"/>
        <item x="1982"/>
        <item x="365"/>
        <item x="5848"/>
        <item x="5262"/>
        <item x="2520"/>
        <item x="4083"/>
        <item x="2537"/>
        <item x="6153"/>
        <item x="860"/>
        <item x="1666"/>
        <item x="5110"/>
        <item x="4037"/>
        <item x="1164"/>
        <item x="1498"/>
        <item x="2363"/>
        <item x="2446"/>
        <item x="4333"/>
        <item x="544"/>
        <item x="2635"/>
        <item x="2530"/>
        <item x="3746"/>
        <item x="6606"/>
        <item x="3010"/>
        <item x="4381"/>
        <item x="4486"/>
        <item x="5313"/>
        <item x="2300"/>
        <item x="4508"/>
        <item x="5805"/>
        <item x="6308"/>
        <item x="6070"/>
        <item x="5067"/>
        <item x="4361"/>
        <item x="2407"/>
        <item x="5474"/>
        <item x="1038"/>
        <item x="5652"/>
        <item x="6400"/>
        <item x="6382"/>
        <item x="1221"/>
        <item x="3370"/>
        <item x="4400"/>
        <item x="4751"/>
        <item x="2808"/>
        <item x="3960"/>
        <item x="3635"/>
        <item x="2165"/>
        <item x="3671"/>
        <item x="442"/>
        <item x="3166"/>
        <item x="4340"/>
        <item x="2769"/>
        <item x="5614"/>
        <item x="3115"/>
        <item x="1717"/>
        <item x="1724"/>
        <item x="2064"/>
        <item x="3072"/>
        <item x="2271"/>
        <item x="6212"/>
        <item x="1897"/>
        <item x="4213"/>
        <item x="2618"/>
        <item x="2800"/>
        <item x="3082"/>
        <item x="4871"/>
        <item x="4609"/>
        <item x="1497"/>
        <item x="5131"/>
        <item x="107"/>
        <item x="1742"/>
        <item x="3598"/>
        <item x="4309"/>
        <item x="5664"/>
        <item x="4629"/>
        <item x="96"/>
        <item x="1412"/>
        <item x="4363"/>
        <item x="3754"/>
        <item x="3757"/>
        <item x="5270"/>
        <item x="1553"/>
        <item x="5594"/>
        <item x="364"/>
        <item x="3028"/>
        <item x="4295"/>
        <item x="157"/>
        <item x="3088"/>
        <item x="3619"/>
        <item x="857"/>
        <item x="651"/>
        <item x="5326"/>
        <item x="366"/>
        <item x="4466"/>
        <item x="4271"/>
        <item x="3320"/>
        <item x="1983"/>
        <item x="4286"/>
        <item x="6504"/>
        <item x="5232"/>
        <item x="5195"/>
        <item x="6517"/>
        <item x="3707"/>
        <item x="313"/>
        <item x="1223"/>
        <item x="6274"/>
        <item x="80"/>
        <item x="2763"/>
        <item x="2850"/>
        <item x="2444"/>
        <item x="4207"/>
        <item x="536"/>
        <item x="2041"/>
        <item x="1691"/>
        <item x="5481"/>
        <item x="3561"/>
        <item x="777"/>
        <item x="5702"/>
        <item x="6634"/>
        <item x="3819"/>
        <item x="3920"/>
        <item x="2485"/>
        <item x="5456"/>
        <item x="2078"/>
        <item x="291"/>
        <item x="5176"/>
        <item x="5260"/>
        <item x="850"/>
        <item x="6092"/>
        <item x="6358"/>
        <item x="2541"/>
        <item x="676"/>
        <item x="3898"/>
        <item x="4858"/>
        <item x="4988"/>
        <item x="1941"/>
        <item x="5427"/>
        <item x="5535"/>
        <item x="3775"/>
        <item x="3566"/>
        <item x="933"/>
        <item x="2523"/>
        <item x="1920"/>
        <item x="3230"/>
        <item x="3721"/>
        <item x="3308"/>
        <item x="6671"/>
        <item x="5075"/>
        <item x="5199"/>
        <item x="3260"/>
        <item x="6207"/>
        <item x="3968"/>
        <item x="2310"/>
        <item x="1867"/>
        <item x="6089"/>
        <item x="5352"/>
        <item x="2021"/>
        <item x="4571"/>
        <item x="5242"/>
        <item x="5473"/>
        <item x="3957"/>
        <item x="3851"/>
        <item x="3049"/>
        <item x="5455"/>
        <item x="5522"/>
        <item x="51"/>
        <item x="2767"/>
        <item x="2717"/>
        <item x="1185"/>
        <item x="4432"/>
        <item x="796"/>
        <item x="1664"/>
        <item x="892"/>
        <item x="994"/>
        <item x="5956"/>
        <item x="3472"/>
        <item x="5624"/>
        <item x="1146"/>
        <item x="4193"/>
        <item x="155"/>
        <item x="665"/>
        <item x="4088"/>
        <item x="6079"/>
        <item x="4907"/>
        <item x="989"/>
        <item x="6588"/>
        <item x="3572"/>
        <item x="6166"/>
        <item x="3543"/>
        <item x="3741"/>
        <item x="3186"/>
        <item x="1760"/>
        <item x="1789"/>
        <item x="5994"/>
        <item x="4073"/>
        <item x="1172"/>
        <item x="1906"/>
        <item x="5385"/>
        <item x="1999"/>
        <item x="3314"/>
        <item x="294"/>
        <item x="3182"/>
        <item x="403"/>
        <item x="5931"/>
        <item x="1125"/>
        <item x="1492"/>
        <item x="2083"/>
        <item x="586"/>
        <item x="5610"/>
        <item x="161"/>
        <item x="3774"/>
        <item x="5724"/>
        <item x="3268"/>
        <item x="731"/>
        <item x="3798"/>
        <item x="6137"/>
        <item x="5682"/>
        <item x="1360"/>
        <item x="3443"/>
        <item x="2434"/>
        <item x="1332"/>
        <item x="3654"/>
        <item x="6082"/>
        <item x="4444"/>
        <item x="4790"/>
        <item x="185"/>
        <item x="1471"/>
        <item x="6466"/>
        <item x="2376"/>
        <item x="99"/>
        <item x="2820"/>
        <item x="4761"/>
        <item x="1709"/>
        <item x="2650"/>
        <item x="2984"/>
        <item x="6026"/>
        <item x="5844"/>
        <item x="2046"/>
        <item x="1252"/>
        <item x="741"/>
        <item x="4845"/>
        <item x="3552"/>
        <item x="6261"/>
        <item x="5084"/>
        <item x="1481"/>
        <item x="1032"/>
        <item x="2825"/>
        <item x="1463"/>
        <item x="71"/>
        <item x="2713"/>
        <item x="1119"/>
        <item x="3133"/>
        <item x="3663"/>
        <item x="3204"/>
        <item x="3981"/>
        <item x="1747"/>
        <item x="6421"/>
        <item x="5226"/>
        <item x="853"/>
        <item x="5020"/>
        <item x="6278"/>
        <item x="4581"/>
        <item x="1680"/>
        <item x="6412"/>
        <item x="870"/>
        <item x="136"/>
        <item x="2088"/>
        <item x="4509"/>
        <item x="5228"/>
        <item x="6631"/>
        <item x="6071"/>
        <item x="2238"/>
        <item x="6179"/>
        <item x="330"/>
        <item x="4739"/>
        <item x="4762"/>
        <item x="6497"/>
        <item x="612"/>
        <item x="863"/>
        <item x="6450"/>
        <item x="386"/>
        <item x="5310"/>
        <item x="629"/>
        <item x="2587"/>
        <item x="4942"/>
        <item x="1457"/>
        <item x="2067"/>
        <item x="2205"/>
        <item x="5044"/>
        <item x="3163"/>
        <item x="156"/>
        <item x="2473"/>
        <item t="default"/>
      </items>
    </pivotField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>
      <items count="3">
        <item x="0"/>
        <item x="1"/>
        <item t="default"/>
      </items>
    </pivotField>
    <pivotField axis="axisRow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1">
    <field x="6"/>
  </rowFields>
  <rowItems count="3">
    <i>
      <x/>
    </i>
    <i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90A113-B916-4048-BED6-948220C9FA58}" name="TablaDinámica17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B11:E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8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BCADC3-21AB-43AD-BA89-F3CFB8A1A40D}" name="TablaDinámica16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G3:J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47C5F6-1B6D-48ED-A3B3-E4924224E675}" name="analisis fecha contact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B3:E9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9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C7893D-C27F-410D-9C4E-6021FD326598}" name="TablaDinámica2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L11:O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E1BD33-D4D2-4E0A-9889-1420876D48B3}" name="TablaDinámica20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L3:O9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2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9E9AE6-4F1A-413A-A8A4-873BF3F770A9}" name="TablaDinámica19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Año contacto" colHeaderCaption="Churn">
  <location ref="Q3:T17" firstHeaderRow="1" firstDataRow="2" firstDataCol="1"/>
  <pivotFields count="43">
    <pivotField dataField="1" showAll="0"/>
    <pivotField axis="axisCol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Cuenta de Customer ID" fld="0" subtotal="count" showDataAs="percentOfRow" baseField="39" baseItem="1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EEFF96-8DA9-420A-9744-CD39351DC56C}" name="TablaDinámica8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B76:D130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7">
        <item x="0"/>
        <item x="1"/>
        <item x="2"/>
        <item x="3"/>
        <item x="4"/>
        <item x="5"/>
        <item x="6"/>
      </items>
    </pivotField>
    <pivotField axis="axisRow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axis="axisRow" showAll="0" defaultSubtotal="0">
      <items count="7">
        <item x="0"/>
        <item x="1"/>
        <item x="2"/>
        <item x="3"/>
        <item x="4"/>
        <item x="5"/>
        <item x="6"/>
      </items>
    </pivotField>
  </pivotFields>
  <rowFields count="2">
    <field x="42"/>
    <field x="40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baseField="0" baseItem="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FC3C92-8C96-48B5-B223-251730FAFB84}" name="TablaDinámica19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Año contacto" colHeaderCaption="Churn">
  <location ref="Q3:S17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40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4425C7-8035-4FAA-92D1-C997B26D756E}" name="TablaDinámica20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Ultima Fecha C" colHeaderCaption="Churn">
  <location ref="L3:N9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2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B02540-995A-42D2-8EEB-7B088BD898C6}" name="TablaDinámica21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6" rowHeaderCaption="Año contacto" colHeaderCaption="Churn">
  <location ref="L11:N17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</pivotFields>
  <rowFields count="1">
    <field x="41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0667BD-0D76-425E-A458-9AEE330FCCF4}" name="analisis fecha contacto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Año contacto" colHeaderCaption="Churn">
  <location ref="B3:D9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9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0F6E23-D176-4BF2-8A6D-9459066802FB}" name="TablaDinámica16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 rowHeaderCaption="Año contacto" colHeaderCaption="Churn">
  <location ref="G3:I17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F19F31-B849-4AC5-B49D-D821F5FE08AA}" name="TablaDinámica17" cacheId="8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5" rowHeaderCaption="Año contacto" colHeaderCaption="Churn">
  <location ref="B11:D17" firstHeaderRow="1" firstDataRow="2" firstDataCol="1"/>
  <pivotFields count="43">
    <pivotField dataField="1" showAll="0"/>
    <pivotField axis="axisCol" showAll="0">
      <items count="3"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>
      <items count="1447">
        <item x="366"/>
        <item x="1426"/>
        <item x="285"/>
        <item x="359"/>
        <item x="1246"/>
        <item x="1318"/>
        <item x="831"/>
        <item x="464"/>
        <item x="720"/>
        <item x="664"/>
        <item x="267"/>
        <item x="949"/>
        <item x="133"/>
        <item x="324"/>
        <item x="117"/>
        <item x="226"/>
        <item x="1002"/>
        <item x="1344"/>
        <item x="5"/>
        <item x="578"/>
        <item x="654"/>
        <item x="222"/>
        <item x="520"/>
        <item x="1088"/>
        <item x="1418"/>
        <item x="249"/>
        <item x="741"/>
        <item x="1307"/>
        <item x="34"/>
        <item x="945"/>
        <item x="1211"/>
        <item x="763"/>
        <item x="1090"/>
        <item x="374"/>
        <item x="1014"/>
        <item x="640"/>
        <item x="372"/>
        <item x="523"/>
        <item x="1247"/>
        <item x="214"/>
        <item x="67"/>
        <item x="1401"/>
        <item x="694"/>
        <item x="1232"/>
        <item x="580"/>
        <item x="1143"/>
        <item x="908"/>
        <item x="467"/>
        <item x="632"/>
        <item x="1135"/>
        <item x="1417"/>
        <item x="1153"/>
        <item x="598"/>
        <item x="1366"/>
        <item x="696"/>
        <item x="840"/>
        <item x="261"/>
        <item x="676"/>
        <item x="340"/>
        <item x="369"/>
        <item x="115"/>
        <item x="968"/>
        <item x="792"/>
        <item x="811"/>
        <item x="409"/>
        <item x="268"/>
        <item x="787"/>
        <item x="1134"/>
        <item x="2"/>
        <item x="365"/>
        <item x="347"/>
        <item x="283"/>
        <item x="1128"/>
        <item x="801"/>
        <item x="1071"/>
        <item x="496"/>
        <item x="1324"/>
        <item x="368"/>
        <item x="1226"/>
        <item x="766"/>
        <item x="358"/>
        <item x="217"/>
        <item x="587"/>
        <item x="1432"/>
        <item x="1397"/>
        <item x="575"/>
        <item x="666"/>
        <item x="398"/>
        <item x="516"/>
        <item x="461"/>
        <item x="646"/>
        <item x="161"/>
        <item x="727"/>
        <item x="714"/>
        <item x="702"/>
        <item x="1261"/>
        <item x="338"/>
        <item x="684"/>
        <item x="399"/>
        <item x="280"/>
        <item x="92"/>
        <item x="103"/>
        <item x="171"/>
        <item x="1385"/>
        <item x="309"/>
        <item x="99"/>
        <item x="565"/>
        <item x="346"/>
        <item x="869"/>
        <item x="462"/>
        <item x="277"/>
        <item x="24"/>
        <item x="1070"/>
        <item x="1162"/>
        <item x="1365"/>
        <item x="242"/>
        <item x="563"/>
        <item x="1351"/>
        <item x="196"/>
        <item x="101"/>
        <item x="1420"/>
        <item x="305"/>
        <item x="499"/>
        <item x="1225"/>
        <item x="748"/>
        <item x="839"/>
        <item x="953"/>
        <item x="271"/>
        <item x="1198"/>
        <item x="1206"/>
        <item x="1069"/>
        <item x="121"/>
        <item x="220"/>
        <item x="1292"/>
        <item x="909"/>
        <item x="919"/>
        <item x="112"/>
        <item x="260"/>
        <item x="50"/>
        <item x="657"/>
        <item x="1427"/>
        <item x="497"/>
        <item x="941"/>
        <item x="1107"/>
        <item x="1282"/>
        <item x="46"/>
        <item x="208"/>
        <item x="1429"/>
        <item x="1028"/>
        <item x="109"/>
        <item x="584"/>
        <item x="604"/>
        <item x="376"/>
        <item x="603"/>
        <item x="1081"/>
        <item x="288"/>
        <item x="915"/>
        <item x="1025"/>
        <item x="205"/>
        <item x="685"/>
        <item x="757"/>
        <item x="245"/>
        <item x="710"/>
        <item x="1115"/>
        <item x="1160"/>
        <item x="37"/>
        <item x="184"/>
        <item x="1055"/>
        <item x="600"/>
        <item x="1251"/>
        <item x="517"/>
        <item x="1164"/>
        <item x="1337"/>
        <item x="1166"/>
        <item x="1049"/>
        <item x="113"/>
        <item x="533"/>
        <item x="230"/>
        <item x="178"/>
        <item x="466"/>
        <item x="620"/>
        <item x="556"/>
        <item x="438"/>
        <item x="1327"/>
        <item x="549"/>
        <item x="683"/>
        <item x="1296"/>
        <item x="858"/>
        <item x="129"/>
        <item x="651"/>
        <item x="32"/>
        <item x="860"/>
        <item x="403"/>
        <item x="1436"/>
        <item x="1100"/>
        <item x="52"/>
        <item x="436"/>
        <item x="157"/>
        <item x="431"/>
        <item x="75"/>
        <item x="278"/>
        <item x="254"/>
        <item x="830"/>
        <item x="255"/>
        <item x="1411"/>
        <item x="380"/>
        <item x="389"/>
        <item x="335"/>
        <item x="922"/>
        <item x="658"/>
        <item x="272"/>
        <item x="387"/>
        <item x="394"/>
        <item x="900"/>
        <item x="1422"/>
        <item x="1229"/>
        <item x="996"/>
        <item x="1077"/>
        <item x="647"/>
        <item x="576"/>
        <item x="223"/>
        <item x="853"/>
        <item x="1147"/>
        <item x="621"/>
        <item x="1091"/>
        <item x="162"/>
        <item x="181"/>
        <item x="188"/>
        <item x="327"/>
        <item x="1061"/>
        <item x="152"/>
        <item x="1007"/>
        <item x="1290"/>
        <item x="1130"/>
        <item x="824"/>
        <item x="120"/>
        <item x="918"/>
        <item x="419"/>
        <item x="379"/>
        <item x="864"/>
        <item x="1298"/>
        <item x="518"/>
        <item x="944"/>
        <item x="49"/>
        <item x="299"/>
        <item x="145"/>
        <item x="102"/>
        <item x="282"/>
        <item x="1019"/>
        <item x="855"/>
        <item x="132"/>
        <item x="57"/>
        <item x="146"/>
        <item x="774"/>
        <item x="316"/>
        <item x="1221"/>
        <item x="719"/>
        <item x="1238"/>
        <item x="532"/>
        <item x="1044"/>
        <item x="79"/>
        <item x="140"/>
        <item x="976"/>
        <item x="859"/>
        <item x="1323"/>
        <item x="173"/>
        <item x="901"/>
        <item x="1241"/>
        <item x="1215"/>
        <item x="1016"/>
        <item x="984"/>
        <item x="1363"/>
        <item x="1360"/>
        <item x="402"/>
        <item x="243"/>
        <item x="1434"/>
        <item x="12"/>
        <item x="18"/>
        <item x="1203"/>
        <item x="553"/>
        <item x="490"/>
        <item x="571"/>
        <item x="111"/>
        <item x="536"/>
        <item x="477"/>
        <item x="1038"/>
        <item x="871"/>
        <item x="294"/>
        <item x="993"/>
        <item x="868"/>
        <item x="742"/>
        <item x="730"/>
        <item x="456"/>
        <item x="315"/>
        <item x="819"/>
        <item x="597"/>
        <item x="862"/>
        <item x="1343"/>
        <item x="583"/>
        <item x="721"/>
        <item x="141"/>
        <item x="1355"/>
        <item x="671"/>
        <item x="1428"/>
        <item x="422"/>
        <item x="525"/>
        <item x="1258"/>
        <item x="964"/>
        <item x="642"/>
        <item x="1193"/>
        <item x="569"/>
        <item x="987"/>
        <item x="211"/>
        <item x="203"/>
        <item x="872"/>
        <item x="1330"/>
        <item x="1131"/>
        <item x="1315"/>
        <item x="507"/>
        <item x="311"/>
        <item x="449"/>
        <item x="231"/>
        <item x="1350"/>
        <item x="475"/>
        <item x="447"/>
        <item x="978"/>
        <item x="95"/>
        <item x="191"/>
        <item x="559"/>
        <item x="772"/>
        <item x="955"/>
        <item x="276"/>
        <item x="1423"/>
        <item x="478"/>
        <item x="820"/>
        <item x="114"/>
        <item x="1309"/>
        <item x="590"/>
        <item x="1364"/>
        <item x="1034"/>
        <item x="842"/>
        <item x="1148"/>
        <item x="1050"/>
        <item x="911"/>
        <item x="674"/>
        <item x="737"/>
        <item x="106"/>
        <item x="215"/>
        <item x="608"/>
        <item x="1236"/>
        <item x="972"/>
        <item x="707"/>
        <item x="1255"/>
        <item x="960"/>
        <item x="29"/>
        <item x="907"/>
        <item x="1073"/>
        <item x="1186"/>
        <item x="1027"/>
        <item x="503"/>
        <item x="662"/>
        <item x="644"/>
        <item x="234"/>
        <item x="866"/>
        <item x="1317"/>
        <item x="1179"/>
        <item x="704"/>
        <item x="921"/>
        <item x="896"/>
        <item x="1104"/>
        <item x="86"/>
        <item x="93"/>
        <item x="1056"/>
        <item x="999"/>
        <item x="348"/>
        <item x="743"/>
        <item x="320"/>
        <item x="1201"/>
        <item x="1442"/>
        <item x="970"/>
        <item x="16"/>
        <item x="439"/>
        <item x="1111"/>
        <item x="158"/>
        <item x="390"/>
        <item x="337"/>
        <item x="48"/>
        <item x="0"/>
        <item x="1161"/>
        <item x="70"/>
        <item x="530"/>
        <item x="1051"/>
        <item x="623"/>
        <item x="465"/>
        <item x="1371"/>
        <item x="1240"/>
        <item x="1005"/>
        <item x="884"/>
        <item x="3"/>
        <item x="689"/>
        <item x="454"/>
        <item x="1349"/>
        <item x="687"/>
        <item x="930"/>
        <item x="688"/>
        <item x="58"/>
        <item x="675"/>
        <item x="1119"/>
        <item x="135"/>
        <item x="570"/>
        <item x="39"/>
        <item x="370"/>
        <item x="843"/>
        <item x="1154"/>
        <item x="715"/>
        <item x="486"/>
        <item x="971"/>
        <item x="653"/>
        <item x="540"/>
        <item x="856"/>
        <item x="440"/>
        <item x="1187"/>
        <item x="1402"/>
        <item x="985"/>
        <item x="1230"/>
        <item x="416"/>
        <item x="1125"/>
        <item x="1419"/>
        <item x="7"/>
        <item x="936"/>
        <item x="937"/>
        <item x="1085"/>
        <item x="130"/>
        <item x="192"/>
        <item x="206"/>
        <item x="668"/>
        <item x="1286"/>
        <item x="893"/>
        <item x="760"/>
        <item x="986"/>
        <item x="891"/>
        <item x="601"/>
        <item x="9"/>
        <item x="904"/>
        <item x="1175"/>
        <item x="318"/>
        <item x="1285"/>
        <item x="405"/>
        <item x="650"/>
        <item x="754"/>
        <item x="809"/>
        <item x="1266"/>
        <item x="1336"/>
        <item x="1207"/>
        <item x="210"/>
        <item x="47"/>
        <item x="1218"/>
        <item x="107"/>
        <item x="1126"/>
        <item x="1032"/>
        <item x="678"/>
        <item x="1407"/>
        <item x="15"/>
        <item x="879"/>
        <item x="1378"/>
        <item x="148"/>
        <item x="765"/>
        <item x="332"/>
        <item x="1165"/>
        <item x="788"/>
        <item x="501"/>
        <item x="1223"/>
        <item x="427"/>
        <item x="1445"/>
        <item x="1150"/>
        <item x="1197"/>
        <item x="1167"/>
        <item x="262"/>
        <item x="441"/>
        <item x="209"/>
        <item x="728"/>
        <item x="1424"/>
        <item x="506"/>
        <item x="797"/>
        <item x="444"/>
        <item x="302"/>
        <item x="363"/>
        <item x="204"/>
        <item x="1387"/>
        <item x="476"/>
        <item x="1174"/>
        <item x="1149"/>
        <item x="784"/>
        <item x="1228"/>
        <item x="386"/>
        <item x="812"/>
        <item x="94"/>
        <item x="667"/>
        <item x="415"/>
        <item x="1181"/>
        <item x="738"/>
        <item x="6"/>
        <item x="1430"/>
        <item x="97"/>
        <item x="252"/>
        <item x="829"/>
        <item x="622"/>
        <item x="813"/>
        <item x="981"/>
        <item x="1094"/>
        <item x="395"/>
        <item x="1259"/>
        <item x="885"/>
        <item x="585"/>
        <item x="574"/>
        <item x="331"/>
        <item x="73"/>
        <item x="13"/>
        <item x="1325"/>
        <item x="289"/>
        <item x="1439"/>
        <item x="362"/>
        <item x="1392"/>
        <item x="980"/>
        <item x="336"/>
        <item x="1120"/>
        <item x="1021"/>
        <item x="423"/>
        <item x="425"/>
        <item x="85"/>
        <item x="1375"/>
        <item x="599"/>
        <item x="1338"/>
        <item x="548"/>
        <item x="143"/>
        <item x="418"/>
        <item x="773"/>
        <item x="905"/>
        <item x="155"/>
        <item x="404"/>
        <item x="330"/>
        <item x="474"/>
        <item x="357"/>
        <item x="473"/>
        <item x="45"/>
        <item x="1431"/>
        <item x="91"/>
        <item x="988"/>
        <item x="1395"/>
        <item x="1235"/>
        <item x="663"/>
        <item x="594"/>
        <item x="154"/>
        <item x="951"/>
        <item x="472"/>
        <item x="906"/>
        <item x="510"/>
        <item x="1264"/>
        <item x="313"/>
        <item x="1018"/>
        <item x="1414"/>
        <item x="1380"/>
        <item x="174"/>
        <item x="149"/>
        <item x="562"/>
        <item x="421"/>
        <item x="750"/>
        <item x="1267"/>
        <item x="307"/>
        <item x="193"/>
        <item x="889"/>
        <item x="1297"/>
        <item x="786"/>
        <item x="286"/>
        <item x="1319"/>
        <item x="1041"/>
        <item x="238"/>
        <item x="1262"/>
        <item x="806"/>
        <item x="228"/>
        <item x="669"/>
        <item x="836"/>
        <item x="1105"/>
        <item x="1245"/>
        <item x="128"/>
        <item x="1171"/>
        <item x="244"/>
        <item x="514"/>
        <item x="1040"/>
        <item x="511"/>
        <item x="253"/>
        <item x="1188"/>
        <item x="557"/>
        <item x="185"/>
        <item x="292"/>
        <item x="912"/>
        <item x="1189"/>
        <item x="1283"/>
        <item x="408"/>
        <item x="711"/>
        <item x="1"/>
        <item x="995"/>
        <item x="420"/>
        <item x="1008"/>
        <item x="850"/>
        <item x="778"/>
        <item x="1026"/>
        <item x="195"/>
        <item x="56"/>
        <item x="958"/>
        <item x="697"/>
        <item x="314"/>
        <item x="197"/>
        <item x="144"/>
        <item x="410"/>
        <item x="163"/>
        <item x="30"/>
        <item x="1169"/>
        <item x="89"/>
        <item x="605"/>
        <item x="356"/>
        <item x="648"/>
        <item x="53"/>
        <item x="747"/>
        <item x="1072"/>
        <item x="888"/>
        <item x="328"/>
        <item x="1287"/>
        <item x="542"/>
        <item x="1352"/>
        <item x="771"/>
        <item x="1243"/>
        <item x="932"/>
        <item x="343"/>
        <item x="1096"/>
        <item x="547"/>
        <item x="1106"/>
        <item x="442"/>
        <item x="630"/>
        <item x="782"/>
        <item x="665"/>
        <item x="1331"/>
        <item x="1173"/>
        <item x="41"/>
        <item x="200"/>
        <item x="1234"/>
        <item x="1288"/>
        <item x="1170"/>
        <item x="90"/>
        <item x="1112"/>
        <item x="1357"/>
        <item x="794"/>
        <item x="933"/>
        <item x="199"/>
        <item x="940"/>
        <item x="1260"/>
        <item x="609"/>
        <item x="849"/>
        <item x="14"/>
        <item x="591"/>
        <item x="531"/>
        <item x="64"/>
        <item x="875"/>
        <item x="393"/>
        <item x="384"/>
        <item x="1273"/>
        <item x="670"/>
        <item x="1076"/>
        <item x="1213"/>
        <item x="551"/>
        <item x="611"/>
        <item x="854"/>
        <item x="564"/>
        <item x="917"/>
        <item x="1140"/>
        <item x="470"/>
        <item x="1254"/>
        <item x="1373"/>
        <item x="593"/>
        <item x="322"/>
        <item x="105"/>
        <item x="942"/>
        <item x="1214"/>
        <item x="959"/>
        <item x="1098"/>
        <item x="1374"/>
        <item x="1312"/>
        <item x="160"/>
        <item x="482"/>
        <item x="1123"/>
        <item x="179"/>
        <item x="692"/>
        <item x="846"/>
        <item x="828"/>
        <item x="1353"/>
        <item x="560"/>
        <item x="963"/>
        <item x="342"/>
        <item x="33"/>
        <item x="844"/>
        <item x="1300"/>
        <item x="1001"/>
        <item x="321"/>
        <item x="1249"/>
        <item x="624"/>
        <item x="867"/>
        <item x="582"/>
        <item x="928"/>
        <item x="1269"/>
        <item x="251"/>
        <item x="616"/>
        <item x="265"/>
        <item x="435"/>
        <item x="241"/>
        <item x="1058"/>
        <item x="894"/>
        <item x="417"/>
        <item x="498"/>
        <item x="1030"/>
        <item x="566"/>
        <item x="641"/>
        <item x="537"/>
        <item x="1182"/>
        <item x="1386"/>
        <item x="1416"/>
        <item x="1009"/>
        <item x="452"/>
        <item x="764"/>
        <item x="529"/>
        <item x="1404"/>
        <item x="1277"/>
        <item x="799"/>
        <item x="36"/>
        <item x="31"/>
        <item x="69"/>
        <item x="876"/>
        <item x="364"/>
        <item x="306"/>
        <item x="168"/>
        <item x="977"/>
        <item x="504"/>
        <item x="1046"/>
        <item x="339"/>
        <item x="156"/>
        <item x="1440"/>
        <item x="691"/>
        <item x="1276"/>
        <item x="767"/>
        <item x="1345"/>
        <item x="224"/>
        <item x="573"/>
        <item x="451"/>
        <item x="1272"/>
        <item x="350"/>
        <item x="1233"/>
        <item x="150"/>
        <item x="515"/>
        <item x="781"/>
        <item x="656"/>
        <item x="874"/>
        <item x="567"/>
        <item x="991"/>
        <item x="965"/>
        <item x="139"/>
        <item x="213"/>
        <item x="1192"/>
        <item x="989"/>
        <item x="1340"/>
        <item x="873"/>
        <item x="588"/>
        <item x="1053"/>
        <item x="783"/>
        <item x="969"/>
        <item x="1382"/>
        <item x="489"/>
        <item x="1099"/>
        <item x="1333"/>
        <item x="745"/>
        <item x="1291"/>
        <item x="8"/>
        <item x="751"/>
        <item x="834"/>
        <item x="755"/>
        <item x="432"/>
        <item x="460"/>
        <item x="1095"/>
        <item x="1022"/>
        <item x="1003"/>
        <item x="1358"/>
        <item x="1403"/>
        <item x="818"/>
        <item x="817"/>
        <item x="881"/>
        <item x="967"/>
        <item x="1253"/>
        <item x="1199"/>
        <item x="698"/>
        <item x="1441"/>
        <item x="837"/>
        <item x="122"/>
        <item x="926"/>
        <item x="1381"/>
        <item x="607"/>
        <item x="126"/>
        <item x="28"/>
        <item x="1113"/>
        <item x="1103"/>
        <item x="863"/>
        <item x="1293"/>
        <item x="1326"/>
        <item x="345"/>
        <item x="1217"/>
        <item x="857"/>
        <item x="1321"/>
        <item x="1308"/>
        <item x="1346"/>
        <item x="1399"/>
        <item x="1370"/>
        <item x="1268"/>
        <item x="485"/>
        <item x="1444"/>
        <item x="77"/>
        <item x="11"/>
        <item x="1052"/>
        <item x="1124"/>
        <item x="796"/>
        <item x="808"/>
        <item x="239"/>
        <item x="138"/>
        <item x="931"/>
        <item x="539"/>
        <item x="1118"/>
        <item x="1275"/>
        <item x="914"/>
        <item x="832"/>
        <item x="1065"/>
        <item x="785"/>
        <item x="643"/>
        <item x="826"/>
        <item x="349"/>
        <item x="1257"/>
        <item x="672"/>
        <item x="631"/>
        <item x="189"/>
        <item x="1023"/>
        <item x="284"/>
        <item x="382"/>
        <item x="17"/>
        <item x="1361"/>
        <item x="827"/>
        <item x="492"/>
        <item x="661"/>
        <item x="762"/>
        <item x="1347"/>
        <item x="1082"/>
        <item x="519"/>
        <item x="274"/>
        <item x="1031"/>
        <item x="183"/>
        <item x="1389"/>
        <item x="1362"/>
        <item x="652"/>
        <item x="1024"/>
        <item x="1156"/>
        <item x="1087"/>
        <item x="1190"/>
        <item x="1101"/>
        <item x="521"/>
        <item x="902"/>
        <item x="851"/>
        <item x="361"/>
        <item x="1159"/>
        <item x="44"/>
        <item x="929"/>
        <item x="1311"/>
        <item x="341"/>
        <item x="736"/>
        <item x="1015"/>
        <item x="680"/>
        <item x="407"/>
        <item x="88"/>
        <item x="1020"/>
        <item x="371"/>
        <item x="1067"/>
        <item x="269"/>
        <item x="72"/>
        <item x="1176"/>
        <item x="412"/>
        <item x="701"/>
        <item x="38"/>
        <item x="142"/>
        <item x="1093"/>
        <item x="1278"/>
        <item x="1168"/>
        <item x="383"/>
        <item x="411"/>
        <item x="732"/>
        <item x="752"/>
        <item x="558"/>
        <item x="207"/>
        <item x="212"/>
        <item x="1332"/>
        <item x="816"/>
        <item x="1294"/>
        <item x="424"/>
        <item x="592"/>
        <item x="629"/>
        <item x="586"/>
        <item x="23"/>
        <item x="1394"/>
        <item x="522"/>
        <item x="1222"/>
        <item x="729"/>
        <item x="310"/>
        <item x="925"/>
        <item x="118"/>
        <item x="62"/>
        <item x="430"/>
        <item x="1163"/>
        <item x="317"/>
        <item x="753"/>
        <item x="561"/>
        <item x="1086"/>
        <item x="934"/>
        <item x="459"/>
        <item x="471"/>
        <item x="1057"/>
        <item x="804"/>
        <item x="1413"/>
        <item x="1157"/>
        <item x="221"/>
        <item x="1220"/>
        <item x="355"/>
        <item x="124"/>
        <item x="939"/>
        <item x="500"/>
        <item x="1335"/>
        <item x="290"/>
        <item x="943"/>
        <item x="735"/>
        <item x="257"/>
        <item x="169"/>
        <item x="480"/>
        <item x="725"/>
        <item x="190"/>
        <item x="165"/>
        <item x="1204"/>
        <item x="1205"/>
        <item x="619"/>
        <item x="400"/>
        <item x="1092"/>
        <item x="1045"/>
        <item x="469"/>
        <item x="916"/>
        <item x="1342"/>
        <item x="513"/>
        <item x="291"/>
        <item x="877"/>
        <item x="505"/>
        <item x="96"/>
        <item x="1033"/>
        <item x="1177"/>
        <item x="381"/>
        <item x="493"/>
        <item x="10"/>
        <item x="281"/>
        <item x="491"/>
        <item x="1196"/>
        <item x="1239"/>
        <item x="137"/>
        <item x="1301"/>
        <item x="246"/>
        <item x="679"/>
        <item x="595"/>
        <item x="1047"/>
        <item x="1184"/>
        <item x="635"/>
        <item x="961"/>
        <item x="956"/>
        <item x="170"/>
        <item x="833"/>
        <item x="882"/>
        <item x="433"/>
        <item x="1369"/>
        <item x="1303"/>
        <item x="76"/>
        <item x="216"/>
        <item x="759"/>
        <item x="660"/>
        <item x="1202"/>
        <item x="1183"/>
        <item x="258"/>
        <item x="1011"/>
        <item x="463"/>
        <item x="1108"/>
        <item x="775"/>
        <item x="264"/>
        <item x="744"/>
        <item x="802"/>
        <item x="1279"/>
        <item x="800"/>
        <item x="367"/>
        <item x="1289"/>
        <item x="596"/>
        <item x="924"/>
        <item x="568"/>
        <item x="612"/>
        <item x="962"/>
        <item x="677"/>
        <item x="923"/>
        <item x="300"/>
        <item x="1398"/>
        <item x="1141"/>
        <item x="1306"/>
        <item x="618"/>
        <item x="673"/>
        <item x="1017"/>
        <item x="1359"/>
        <item x="1339"/>
        <item x="414"/>
        <item x="1121"/>
        <item x="22"/>
        <item x="703"/>
        <item x="895"/>
        <item x="878"/>
        <item x="164"/>
        <item x="1079"/>
        <item x="1110"/>
        <item x="1137"/>
        <item x="544"/>
        <item x="746"/>
        <item x="1133"/>
        <item x="1383"/>
        <item x="716"/>
        <item x="552"/>
        <item x="1219"/>
        <item x="229"/>
        <item x="236"/>
        <item x="1068"/>
        <item x="1320"/>
        <item x="528"/>
        <item x="201"/>
        <item x="479"/>
        <item x="27"/>
        <item x="761"/>
        <item x="1136"/>
        <item x="1200"/>
        <item x="613"/>
        <item x="1062"/>
        <item x="1443"/>
        <item x="1035"/>
        <item x="712"/>
        <item x="63"/>
        <item x="638"/>
        <item x="1194"/>
        <item x="484"/>
        <item x="1244"/>
        <item x="65"/>
        <item x="1252"/>
        <item x="1409"/>
        <item x="527"/>
        <item x="453"/>
        <item x="990"/>
        <item x="838"/>
        <item x="546"/>
        <item x="263"/>
        <item x="1393"/>
        <item x="835"/>
        <item x="1305"/>
        <item x="166"/>
        <item x="293"/>
        <item x="913"/>
        <item x="429"/>
        <item x="822"/>
        <item x="375"/>
        <item x="1155"/>
        <item x="378"/>
        <item x="695"/>
        <item x="377"/>
        <item x="406"/>
        <item x="20"/>
        <item x="147"/>
        <item x="1224"/>
        <item x="581"/>
        <item x="136"/>
        <item x="1114"/>
        <item x="713"/>
        <item x="1328"/>
        <item x="706"/>
        <item x="273"/>
        <item x="426"/>
        <item x="1438"/>
        <item x="749"/>
        <item x="770"/>
        <item x="1064"/>
        <item x="468"/>
        <item x="1102"/>
        <item x="1012"/>
        <item x="823"/>
        <item x="1281"/>
        <item x="1265"/>
        <item x="899"/>
        <item x="1322"/>
        <item x="1172"/>
        <item x="1274"/>
        <item x="776"/>
        <item x="1029"/>
        <item x="992"/>
        <item x="176"/>
        <item x="413"/>
        <item x="233"/>
        <item x="287"/>
        <item x="326"/>
        <item x="186"/>
        <item x="308"/>
        <item x="1425"/>
        <item x="428"/>
        <item x="1083"/>
        <item x="360"/>
        <item x="1036"/>
        <item x="880"/>
        <item x="690"/>
        <item x="870"/>
        <item x="194"/>
        <item x="793"/>
        <item x="948"/>
        <item x="80"/>
        <item x="861"/>
        <item x="385"/>
        <item x="777"/>
        <item x="1270"/>
        <item x="1048"/>
        <item x="445"/>
        <item x="1180"/>
        <item x="1368"/>
        <item x="237"/>
        <item x="1248"/>
        <item x="1037"/>
        <item x="634"/>
        <item x="655"/>
        <item x="4"/>
        <item x="805"/>
        <item x="1390"/>
        <item x="1280"/>
        <item x="83"/>
        <item x="1433"/>
        <item x="807"/>
        <item x="1372"/>
        <item x="722"/>
        <item x="626"/>
        <item x="270"/>
        <item x="240"/>
        <item x="54"/>
        <item x="250"/>
        <item x="55"/>
        <item x="541"/>
        <item x="172"/>
        <item x="68"/>
        <item x="225"/>
        <item x="733"/>
        <item x="153"/>
        <item x="98"/>
        <item x="131"/>
        <item x="1209"/>
        <item x="388"/>
        <item x="397"/>
        <item x="975"/>
        <item x="66"/>
        <item x="1146"/>
        <item x="579"/>
        <item x="1421"/>
        <item x="1329"/>
        <item x="219"/>
        <item x="1284"/>
        <item x="446"/>
        <item x="659"/>
        <item x="1195"/>
        <item x="329"/>
        <item x="1117"/>
        <item x="187"/>
        <item x="821"/>
        <item x="182"/>
        <item x="649"/>
        <item x="84"/>
        <item x="81"/>
        <item x="1063"/>
        <item x="1145"/>
        <item x="159"/>
        <item x="1078"/>
        <item x="301"/>
        <item x="682"/>
        <item x="352"/>
        <item x="946"/>
        <item x="543"/>
        <item x="997"/>
        <item x="897"/>
        <item x="538"/>
        <item x="810"/>
        <item x="1084"/>
        <item x="1122"/>
        <item x="628"/>
        <item x="512"/>
        <item x="1302"/>
        <item x="1109"/>
        <item x="927"/>
        <item x="247"/>
        <item x="1144"/>
        <item x="1400"/>
        <item x="116"/>
        <item x="495"/>
        <item x="983"/>
        <item x="1256"/>
        <item x="443"/>
        <item x="825"/>
        <item x="554"/>
        <item x="637"/>
        <item x="998"/>
        <item x="1139"/>
        <item x="1097"/>
        <item x="1314"/>
        <item x="789"/>
        <item x="950"/>
        <item x="845"/>
        <item x="232"/>
        <item x="645"/>
        <item x="1435"/>
        <item x="483"/>
        <item x="100"/>
        <item x="434"/>
        <item x="769"/>
        <item x="534"/>
        <item x="227"/>
        <item x="218"/>
        <item x="1415"/>
        <item x="979"/>
        <item x="458"/>
        <item x="555"/>
        <item x="333"/>
        <item x="865"/>
        <item x="883"/>
        <item x="756"/>
        <item x="920"/>
        <item x="947"/>
        <item x="82"/>
        <item x="614"/>
        <item x="259"/>
        <item x="693"/>
        <item x="1013"/>
        <item x="625"/>
        <item x="325"/>
        <item x="295"/>
        <item x="791"/>
        <item x="1412"/>
        <item x="1152"/>
        <item x="966"/>
        <item x="198"/>
        <item x="709"/>
        <item x="1138"/>
        <item x="887"/>
        <item x="354"/>
        <item x="700"/>
        <item x="768"/>
        <item x="1132"/>
        <item x="177"/>
        <item x="1208"/>
        <item x="639"/>
        <item x="304"/>
        <item x="935"/>
        <item x="957"/>
        <item x="1089"/>
        <item x="42"/>
        <item x="391"/>
        <item x="994"/>
        <item x="847"/>
        <item x="938"/>
        <item x="1310"/>
        <item x="1388"/>
        <item x="396"/>
        <item x="104"/>
        <item x="1129"/>
        <item x="202"/>
        <item x="723"/>
        <item x="87"/>
        <item x="1059"/>
        <item x="848"/>
        <item x="1142"/>
        <item x="1080"/>
        <item x="180"/>
        <item x="1127"/>
        <item x="110"/>
        <item x="167"/>
        <item x="508"/>
        <item x="59"/>
        <item x="108"/>
        <item x="973"/>
        <item x="40"/>
        <item x="1348"/>
        <item x="392"/>
        <item x="1039"/>
        <item x="125"/>
        <item x="279"/>
        <item x="1396"/>
        <item x="1250"/>
        <item x="524"/>
        <item x="726"/>
        <item x="401"/>
        <item x="1237"/>
        <item x="60"/>
        <item x="127"/>
        <item x="852"/>
        <item x="256"/>
        <item x="636"/>
        <item x="1295"/>
        <item x="502"/>
        <item x="535"/>
        <item x="606"/>
        <item x="815"/>
        <item x="303"/>
        <item x="841"/>
        <item x="248"/>
        <item x="481"/>
        <item x="627"/>
        <item x="886"/>
        <item x="589"/>
        <item x="1354"/>
        <item x="1379"/>
        <item x="740"/>
        <item x="1212"/>
        <item x="323"/>
        <item x="910"/>
        <item x="1334"/>
        <item x="890"/>
        <item x="1075"/>
        <item x="717"/>
        <item x="488"/>
        <item x="1060"/>
        <item x="739"/>
        <item x="25"/>
        <item x="319"/>
        <item x="78"/>
        <item x="119"/>
        <item x="798"/>
        <item x="780"/>
        <item x="1377"/>
        <item x="312"/>
        <item x="790"/>
        <item x="43"/>
        <item x="1006"/>
        <item x="803"/>
        <item x="437"/>
        <item x="61"/>
        <item x="974"/>
        <item x="455"/>
        <item x="296"/>
        <item x="151"/>
        <item x="175"/>
        <item x="1191"/>
        <item x="1304"/>
        <item x="705"/>
        <item x="1437"/>
        <item x="298"/>
        <item x="903"/>
        <item x="1231"/>
        <item x="1242"/>
        <item x="1313"/>
        <item x="134"/>
        <item x="26"/>
        <item x="1406"/>
        <item x="266"/>
        <item x="457"/>
        <item x="615"/>
        <item x="734"/>
        <item x="954"/>
        <item x="74"/>
        <item x="1408"/>
        <item x="1391"/>
        <item x="1116"/>
        <item x="633"/>
        <item x="494"/>
        <item x="814"/>
        <item x="1384"/>
        <item x="1042"/>
        <item x="334"/>
        <item x="71"/>
        <item x="1341"/>
        <item x="602"/>
        <item x="448"/>
        <item x="550"/>
        <item x="450"/>
        <item x="758"/>
        <item x="373"/>
        <item x="572"/>
        <item x="718"/>
        <item x="731"/>
        <item x="1151"/>
        <item x="1074"/>
        <item x="1271"/>
        <item x="1410"/>
        <item x="1158"/>
        <item x="1178"/>
        <item x="686"/>
        <item x="509"/>
        <item x="1066"/>
        <item x="724"/>
        <item x="1405"/>
        <item x="526"/>
        <item x="35"/>
        <item x="577"/>
        <item x="795"/>
        <item x="235"/>
        <item x="1000"/>
        <item x="351"/>
        <item x="898"/>
        <item x="708"/>
        <item x="51"/>
        <item x="982"/>
        <item x="1185"/>
        <item x="1216"/>
        <item x="952"/>
        <item x="275"/>
        <item x="617"/>
        <item x="1376"/>
        <item x="1010"/>
        <item x="487"/>
        <item x="1263"/>
        <item x="21"/>
        <item x="1316"/>
        <item x="1004"/>
        <item x="1299"/>
        <item x="892"/>
        <item x="1210"/>
        <item x="779"/>
        <item x="353"/>
        <item x="699"/>
        <item x="123"/>
        <item x="610"/>
        <item x="344"/>
        <item x="681"/>
        <item x="1356"/>
        <item x="1227"/>
        <item x="297"/>
        <item x="1054"/>
        <item x="545"/>
        <item x="1043"/>
        <item x="1367"/>
        <item x="19"/>
        <item t="default"/>
      </items>
    </pivotField>
    <pivotField numFmtId="14" showAll="0">
      <items count="1449">
        <item x="1317"/>
        <item x="1266"/>
        <item x="1236"/>
        <item x="1183"/>
        <item x="1280"/>
        <item x="1394"/>
        <item x="679"/>
        <item x="1364"/>
        <item x="275"/>
        <item x="968"/>
        <item x="1197"/>
        <item x="1243"/>
        <item x="106"/>
        <item x="1220"/>
        <item x="230"/>
        <item x="1059"/>
        <item x="951"/>
        <item x="1018"/>
        <item x="1323"/>
        <item x="149"/>
        <item x="229"/>
        <item x="1297"/>
        <item x="644"/>
        <item x="1009"/>
        <item x="46"/>
        <item x="16"/>
        <item x="198"/>
        <item x="939"/>
        <item x="500"/>
        <item x="327"/>
        <item x="87"/>
        <item x="30"/>
        <item x="1252"/>
        <item x="1371"/>
        <item x="900"/>
        <item x="585"/>
        <item x="264"/>
        <item x="283"/>
        <item x="837"/>
        <item x="632"/>
        <item x="823"/>
        <item x="857"/>
        <item x="338"/>
        <item x="20"/>
        <item x="1049"/>
        <item x="1338"/>
        <item x="1109"/>
        <item x="62"/>
        <item x="529"/>
        <item x="590"/>
        <item x="1398"/>
        <item x="313"/>
        <item x="21"/>
        <item x="1202"/>
        <item x="570"/>
        <item x="677"/>
        <item x="902"/>
        <item x="1234"/>
        <item x="749"/>
        <item x="1443"/>
        <item x="972"/>
        <item x="1001"/>
        <item x="778"/>
        <item x="960"/>
        <item x="923"/>
        <item x="877"/>
        <item x="1411"/>
        <item x="89"/>
        <item x="566"/>
        <item x="262"/>
        <item x="579"/>
        <item x="1331"/>
        <item x="1221"/>
        <item x="81"/>
        <item x="814"/>
        <item x="581"/>
        <item x="257"/>
        <item x="498"/>
        <item x="207"/>
        <item x="429"/>
        <item x="371"/>
        <item x="856"/>
        <item x="1160"/>
        <item x="996"/>
        <item x="752"/>
        <item x="289"/>
        <item x="697"/>
        <item x="1123"/>
        <item x="1172"/>
        <item x="350"/>
        <item x="718"/>
        <item x="364"/>
        <item x="167"/>
        <item x="417"/>
        <item x="301"/>
        <item x="861"/>
        <item x="866"/>
        <item x="265"/>
        <item x="317"/>
        <item x="1425"/>
        <item x="870"/>
        <item x="511"/>
        <item x="994"/>
        <item x="92"/>
        <item x="446"/>
        <item x="995"/>
        <item x="507"/>
        <item x="175"/>
        <item x="1344"/>
        <item x="1295"/>
        <item x="630"/>
        <item x="728"/>
        <item x="769"/>
        <item x="435"/>
        <item x="9"/>
        <item x="558"/>
        <item x="405"/>
        <item x="1391"/>
        <item x="1447"/>
        <item x="1333"/>
        <item x="79"/>
        <item x="1292"/>
        <item x="497"/>
        <item x="1038"/>
        <item x="640"/>
        <item x="182"/>
        <item x="449"/>
        <item x="606"/>
        <item x="1419"/>
        <item x="470"/>
        <item x="303"/>
        <item x="1285"/>
        <item x="135"/>
        <item x="967"/>
        <item x="1258"/>
        <item x="468"/>
        <item x="699"/>
        <item x="911"/>
        <item x="628"/>
        <item x="157"/>
        <item x="490"/>
        <item x="568"/>
        <item x="190"/>
        <item x="785"/>
        <item x="822"/>
        <item x="883"/>
        <item x="1374"/>
        <item x="649"/>
        <item x="443"/>
        <item x="1305"/>
        <item x="892"/>
        <item x="812"/>
        <item x="804"/>
        <item x="1181"/>
        <item x="193"/>
        <item x="760"/>
        <item x="1051"/>
        <item x="952"/>
        <item x="836"/>
        <item x="339"/>
        <item x="648"/>
        <item x="647"/>
        <item x="953"/>
        <item x="1255"/>
        <item x="427"/>
        <item x="1245"/>
        <item x="1137"/>
        <item x="412"/>
        <item x="462"/>
        <item x="832"/>
        <item x="1435"/>
        <item x="169"/>
        <item x="561"/>
        <item x="986"/>
        <item x="1032"/>
        <item x="1376"/>
        <item x="675"/>
        <item x="133"/>
        <item x="474"/>
        <item x="1446"/>
        <item x="1347"/>
        <item x="1229"/>
        <item x="976"/>
        <item x="973"/>
        <item x="562"/>
        <item x="69"/>
        <item x="460"/>
        <item x="1048"/>
        <item x="842"/>
        <item x="184"/>
        <item x="403"/>
        <item x="598"/>
        <item x="1238"/>
        <item x="807"/>
        <item x="1186"/>
        <item x="843"/>
        <item x="903"/>
        <item x="60"/>
        <item x="591"/>
        <item x="394"/>
        <item x="352"/>
        <item x="819"/>
        <item x="961"/>
        <item x="1169"/>
        <item x="637"/>
        <item x="227"/>
        <item x="469"/>
        <item x="35"/>
        <item x="312"/>
        <item x="722"/>
        <item x="1128"/>
        <item x="806"/>
        <item x="1011"/>
        <item x="966"/>
        <item x="1256"/>
        <item x="503"/>
        <item x="90"/>
        <item x="1412"/>
        <item x="367"/>
        <item x="991"/>
        <item x="258"/>
        <item x="408"/>
        <item x="47"/>
        <item x="783"/>
        <item x="1201"/>
        <item x="536"/>
        <item x="450"/>
        <item x="1071"/>
        <item x="374"/>
        <item x="1267"/>
        <item x="10"/>
        <item x="76"/>
        <item x="894"/>
        <item x="217"/>
        <item x="413"/>
        <item x="8"/>
        <item x="1249"/>
        <item x="444"/>
        <item x="949"/>
        <item x="725"/>
        <item x="915"/>
        <item x="377"/>
        <item x="141"/>
        <item x="488"/>
        <item x="1180"/>
        <item x="978"/>
        <item x="1015"/>
        <item x="1070"/>
        <item x="659"/>
        <item x="332"/>
        <item x="1288"/>
        <item x="1321"/>
        <item x="567"/>
        <item x="1045"/>
        <item x="1327"/>
        <item x="372"/>
        <item x="547"/>
        <item x="39"/>
        <item x="286"/>
        <item x="1388"/>
        <item x="922"/>
        <item x="764"/>
        <item x="1029"/>
        <item x="756"/>
        <item x="672"/>
        <item x="249"/>
        <item x="757"/>
        <item x="872"/>
        <item x="177"/>
        <item x="1318"/>
        <item x="341"/>
        <item x="422"/>
        <item x="296"/>
        <item x="847"/>
        <item x="1433"/>
        <item x="179"/>
        <item x="1361"/>
        <item x="1139"/>
        <item x="1179"/>
        <item x="271"/>
        <item x="471"/>
        <item x="88"/>
        <item x="727"/>
        <item x="583"/>
        <item x="580"/>
        <item x="543"/>
        <item x="510"/>
        <item x="1362"/>
        <item x="827"/>
        <item x="65"/>
        <item x="399"/>
        <item x="252"/>
        <item x="1408"/>
        <item x="971"/>
        <item x="461"/>
        <item x="603"/>
        <item x="957"/>
        <item x="64"/>
        <item x="1047"/>
        <item x="464"/>
        <item x="347"/>
        <item x="329"/>
        <item x="401"/>
        <item x="349"/>
        <item x="609"/>
        <item x="1299"/>
        <item x="66"/>
        <item x="1345"/>
        <item x="156"/>
        <item x="1040"/>
        <item x="941"/>
        <item x="1060"/>
        <item x="573"/>
        <item x="513"/>
        <item x="771"/>
        <item x="1072"/>
        <item x="1104"/>
        <item x="1287"/>
        <item x="1006"/>
        <item x="466"/>
        <item x="884"/>
        <item x="1219"/>
        <item x="1198"/>
        <item x="549"/>
        <item x="1095"/>
        <item x="908"/>
        <item x="496"/>
        <item x="735"/>
        <item x="868"/>
        <item x="1130"/>
        <item x="998"/>
        <item x="259"/>
        <item x="970"/>
        <item x="1151"/>
        <item x="1021"/>
        <item x="531"/>
        <item x="59"/>
        <item x="185"/>
        <item x="1085"/>
        <item x="109"/>
        <item x="595"/>
        <item x="270"/>
        <item x="741"/>
        <item x="786"/>
        <item x="733"/>
        <item x="540"/>
        <item x="914"/>
        <item x="404"/>
        <item x="1437"/>
        <item x="596"/>
        <item x="55"/>
        <item x="1263"/>
        <item x="370"/>
        <item x="888"/>
        <item x="964"/>
        <item x="874"/>
        <item x="1149"/>
        <item x="509"/>
        <item x="481"/>
        <item x="1404"/>
        <item x="1203"/>
        <item x="476"/>
        <item x="187"/>
        <item x="99"/>
        <item x="656"/>
        <item x="1400"/>
        <item x="808"/>
        <item x="716"/>
        <item x="654"/>
        <item x="320"/>
        <item x="1020"/>
        <item x="123"/>
        <item x="889"/>
        <item x="969"/>
        <item x="57"/>
        <item x="1329"/>
        <item x="326"/>
        <item x="820"/>
        <item x="48"/>
        <item x="1093"/>
        <item x="433"/>
        <item x="306"/>
        <item x="1382"/>
        <item x="802"/>
        <item x="254"/>
        <item x="772"/>
        <item x="1041"/>
        <item x="298"/>
        <item x="396"/>
        <item x="1384"/>
        <item x="425"/>
        <item x="1062"/>
        <item x="525"/>
        <item x="753"/>
        <item x="937"/>
        <item x="1156"/>
        <item x="75"/>
        <item x="709"/>
        <item x="863"/>
        <item x="447"/>
        <item x="238"/>
        <item x="1079"/>
        <item x="704"/>
        <item x="701"/>
        <item x="642"/>
        <item x="660"/>
        <item x="1"/>
        <item x="152"/>
        <item x="826"/>
        <item x="670"/>
        <item x="825"/>
        <item x="1121"/>
        <item x="551"/>
        <item x="620"/>
        <item x="478"/>
        <item x="186"/>
        <item x="142"/>
        <item x="451"/>
        <item x="315"/>
        <item x="1163"/>
        <item x="43"/>
        <item x="1126"/>
        <item x="1073"/>
        <item x="636"/>
        <item x="208"/>
        <item x="385"/>
        <item x="453"/>
        <item x="734"/>
        <item x="652"/>
        <item x="41"/>
        <item x="1309"/>
        <item x="195"/>
        <item x="839"/>
        <item x="811"/>
        <item x="619"/>
        <item x="881"/>
        <item x="1171"/>
        <item x="1367"/>
        <item x="304"/>
        <item x="13"/>
        <item x="1330"/>
        <item x="335"/>
        <item x="912"/>
        <item x="610"/>
        <item x="797"/>
        <item x="824"/>
        <item x="223"/>
        <item x="790"/>
        <item x="810"/>
        <item x="145"/>
        <item x="100"/>
        <item x="248"/>
        <item x="188"/>
        <item x="508"/>
        <item x="703"/>
        <item x="1310"/>
        <item x="705"/>
        <item x="1034"/>
        <item x="1385"/>
        <item x="1074"/>
        <item x="694"/>
        <item x="533"/>
        <item x="231"/>
        <item x="1257"/>
        <item x="105"/>
        <item x="528"/>
        <item x="553"/>
        <item x="627"/>
        <item x="896"/>
        <item x="151"/>
        <item x="314"/>
        <item x="176"/>
        <item x="1259"/>
        <item x="1373"/>
        <item x="586"/>
        <item x="1409"/>
        <item x="1077"/>
        <item x="457"/>
        <item x="97"/>
        <item x="494"/>
        <item x="1184"/>
        <item x="359"/>
        <item x="522"/>
        <item x="1275"/>
        <item x="1033"/>
        <item x="463"/>
        <item x="766"/>
        <item x="423"/>
        <item x="1416"/>
        <item x="365"/>
        <item x="346"/>
        <item x="821"/>
        <item x="1185"/>
        <item x="1031"/>
        <item x="799"/>
        <item x="929"/>
        <item x="1328"/>
        <item x="486"/>
        <item x="1195"/>
        <item x="393"/>
        <item x="111"/>
        <item x="885"/>
        <item x="34"/>
        <item x="1294"/>
        <item x="926"/>
        <item x="1044"/>
        <item x="42"/>
        <item x="801"/>
        <item x="1145"/>
        <item x="334"/>
        <item x="1027"/>
        <item x="1057"/>
        <item x="137"/>
        <item x="1378"/>
        <item x="192"/>
        <item x="805"/>
        <item x="1230"/>
        <item x="1341"/>
        <item x="1199"/>
        <item x="982"/>
        <item x="1075"/>
        <item x="1390"/>
        <item x="681"/>
        <item x="527"/>
        <item x="1158"/>
        <item x="607"/>
        <item x="1012"/>
        <item x="132"/>
        <item x="538"/>
        <item x="475"/>
        <item x="634"/>
        <item x="154"/>
        <item x="1152"/>
        <item x="1383"/>
        <item x="44"/>
        <item x="311"/>
        <item x="285"/>
        <item x="150"/>
        <item x="859"/>
        <item x="1082"/>
        <item x="411"/>
        <item x="495"/>
        <item x="683"/>
        <item x="775"/>
        <item x="201"/>
        <item x="246"/>
        <item x="454"/>
        <item x="1098"/>
        <item x="597"/>
        <item x="384"/>
        <item x="880"/>
        <item x="215"/>
        <item x="502"/>
        <item x="84"/>
        <item x="1166"/>
        <item x="110"/>
        <item x="890"/>
        <item x="1213"/>
        <item x="70"/>
        <item x="569"/>
        <item x="180"/>
        <item x="532"/>
        <item x="817"/>
        <item x="1138"/>
        <item x="1177"/>
        <item x="917"/>
        <item x="211"/>
        <item x="1016"/>
        <item x="183"/>
        <item x="787"/>
        <item x="1357"/>
        <item x="721"/>
        <item x="899"/>
        <item x="1000"/>
        <item x="530"/>
        <item x="963"/>
        <item x="202"/>
        <item x="153"/>
        <item x="434"/>
        <item x="213"/>
        <item x="1225"/>
        <item x="1019"/>
        <item x="1253"/>
        <item x="1420"/>
        <item x="650"/>
        <item x="1237"/>
        <item x="501"/>
        <item x="1078"/>
        <item x="235"/>
        <item x="1127"/>
        <item x="1215"/>
        <item x="479"/>
        <item x="6"/>
        <item x="386"/>
        <item x="1281"/>
        <item x="655"/>
        <item x="107"/>
        <item x="242"/>
        <item x="78"/>
        <item x="1402"/>
        <item x="907"/>
        <item x="127"/>
        <item x="194"/>
        <item x="325"/>
        <item x="831"/>
        <item x="1366"/>
        <item x="602"/>
        <item x="1403"/>
        <item x="355"/>
        <item x="943"/>
        <item x="887"/>
        <item x="209"/>
        <item x="1094"/>
        <item x="1218"/>
        <item x="345"/>
        <item x="688"/>
        <item x="834"/>
        <item x="1080"/>
        <item x="115"/>
        <item x="319"/>
        <item x="492"/>
        <item x="430"/>
        <item x="1081"/>
        <item x="232"/>
        <item x="992"/>
        <item x="759"/>
        <item x="942"/>
        <item x="1431"/>
        <item x="1069"/>
        <item x="997"/>
        <item x="1058"/>
        <item x="330"/>
        <item x="674"/>
        <item x="181"/>
        <item x="32"/>
        <item x="1108"/>
        <item x="17"/>
        <item x="1284"/>
        <item x="1302"/>
        <item x="266"/>
        <item x="913"/>
        <item x="1387"/>
        <item x="351"/>
        <item x="36"/>
        <item x="282"/>
        <item x="1164"/>
        <item x="456"/>
        <item x="1083"/>
        <item x="1088"/>
        <item x="1193"/>
        <item x="373"/>
        <item x="1440"/>
        <item x="751"/>
        <item x="366"/>
        <item x="700"/>
        <item x="147"/>
        <item x="587"/>
        <item x="844"/>
        <item x="1277"/>
        <item x="357"/>
        <item x="904"/>
        <item x="601"/>
        <item x="829"/>
        <item x="520"/>
        <item x="356"/>
        <item x="1212"/>
        <item x="472"/>
        <item x="440"/>
        <item x="918"/>
        <item x="959"/>
        <item x="1244"/>
        <item x="5"/>
        <item x="216"/>
        <item x="1173"/>
        <item x="1107"/>
        <item x="693"/>
        <item x="197"/>
        <item x="936"/>
        <item x="1334"/>
        <item x="1144"/>
        <item x="1194"/>
        <item x="955"/>
        <item x="729"/>
        <item x="1068"/>
        <item x="431"/>
        <item x="1188"/>
        <item x="599"/>
        <item x="686"/>
        <item x="1150"/>
        <item x="1289"/>
        <item x="426"/>
        <item x="706"/>
        <item x="416"/>
        <item x="1240"/>
        <item x="414"/>
        <item x="895"/>
        <item x="1393"/>
        <item x="944"/>
        <item x="1091"/>
        <item x="905"/>
        <item x="253"/>
        <item x="1262"/>
        <item x="666"/>
        <item x="1313"/>
        <item x="436"/>
        <item x="989"/>
        <item x="1136"/>
        <item x="563"/>
        <item x="916"/>
        <item x="692"/>
        <item x="623"/>
        <item x="85"/>
        <item x="791"/>
        <item x="1314"/>
        <item x="828"/>
        <item x="4"/>
        <item x="281"/>
        <item x="1365"/>
        <item x="387"/>
        <item x="138"/>
        <item x="572"/>
        <item x="582"/>
        <item x="950"/>
        <item x="343"/>
        <item x="680"/>
        <item x="535"/>
        <item x="930"/>
        <item x="1013"/>
        <item x="27"/>
        <item x="1436"/>
        <item x="1303"/>
        <item x="445"/>
        <item x="1325"/>
        <item x="1101"/>
        <item x="782"/>
        <item x="841"/>
        <item x="608"/>
        <item x="233"/>
        <item x="1111"/>
        <item x="548"/>
        <item x="800"/>
        <item x="1196"/>
        <item x="931"/>
        <item x="1052"/>
        <item x="1054"/>
        <item x="28"/>
        <item x="1372"/>
        <item x="45"/>
        <item x="1182"/>
        <item x="389"/>
        <item x="792"/>
        <item x="1442"/>
        <item x="322"/>
        <item x="954"/>
        <item x="1086"/>
        <item x="1241"/>
        <item x="1117"/>
        <item x="1112"/>
        <item x="1426"/>
        <item x="1278"/>
        <item x="487"/>
        <item x="584"/>
        <item x="1155"/>
        <item x="0"/>
        <item x="1103"/>
        <item x="657"/>
        <item x="477"/>
        <item x="1439"/>
        <item x="493"/>
        <item x="1417"/>
        <item x="1224"/>
        <item x="174"/>
        <item x="867"/>
        <item x="1264"/>
        <item x="571"/>
        <item x="171"/>
        <item x="67"/>
        <item x="564"/>
        <item x="1332"/>
        <item x="947"/>
        <item x="633"/>
        <item x="1441"/>
        <item x="1097"/>
        <item x="574"/>
        <item x="956"/>
        <item x="575"/>
        <item x="1217"/>
        <item x="696"/>
        <item x="739"/>
        <item x="108"/>
        <item x="762"/>
        <item x="40"/>
        <item x="708"/>
        <item x="1246"/>
        <item x="1300"/>
        <item x="1370"/>
        <item x="715"/>
        <item x="375"/>
        <item x="754"/>
        <item x="920"/>
        <item x="687"/>
        <item x="206"/>
        <item x="1339"/>
        <item x="1005"/>
        <item x="1099"/>
        <item x="114"/>
        <item x="732"/>
        <item x="1432"/>
        <item x="473"/>
        <item x="1283"/>
        <item x="594"/>
        <item x="467"/>
        <item x="1293"/>
        <item x="809"/>
        <item x="592"/>
        <item x="544"/>
        <item x="1089"/>
        <item x="795"/>
        <item x="593"/>
        <item x="1444"/>
        <item x="711"/>
        <item x="143"/>
        <item x="1227"/>
        <item x="755"/>
        <item x="723"/>
        <item x="1167"/>
        <item x="1100"/>
        <item x="1036"/>
        <item x="1178"/>
        <item x="707"/>
        <item x="1342"/>
        <item x="1268"/>
        <item x="344"/>
        <item x="300"/>
        <item x="927"/>
        <item x="1210"/>
        <item x="243"/>
        <item x="419"/>
        <item x="1379"/>
        <item x="31"/>
        <item x="91"/>
        <item x="395"/>
        <item x="906"/>
        <item x="1024"/>
        <item x="977"/>
        <item x="391"/>
        <item x="958"/>
        <item x="948"/>
        <item x="983"/>
        <item x="803"/>
        <item x="121"/>
        <item x="743"/>
        <item x="15"/>
        <item x="730"/>
        <item x="234"/>
        <item x="999"/>
        <item x="53"/>
        <item x="1271"/>
        <item x="712"/>
        <item x="554"/>
        <item x="204"/>
        <item x="68"/>
        <item x="400"/>
        <item x="653"/>
        <item x="1061"/>
        <item x="919"/>
        <item x="3"/>
        <item x="588"/>
        <item x="882"/>
        <item x="1343"/>
        <item x="383"/>
        <item x="261"/>
        <item x="767"/>
        <item x="621"/>
        <item x="768"/>
        <item x="748"/>
        <item x="410"/>
        <item x="638"/>
        <item x="1381"/>
        <item x="293"/>
        <item x="865"/>
        <item x="1359"/>
        <item x="631"/>
        <item x="1235"/>
        <item x="398"/>
        <item x="212"/>
        <item x="897"/>
        <item x="420"/>
        <item x="1406"/>
        <item x="390"/>
        <item x="578"/>
        <item x="774"/>
        <item x="1143"/>
        <item x="624"/>
        <item x="1261"/>
        <item x="1216"/>
        <item x="667"/>
        <item x="1368"/>
        <item x="363"/>
        <item x="736"/>
        <item x="297"/>
        <item x="879"/>
        <item x="1025"/>
        <item x="93"/>
        <item x="382"/>
        <item x="287"/>
        <item x="519"/>
        <item x="526"/>
        <item x="1274"/>
        <item x="1346"/>
        <item x="560"/>
        <item x="833"/>
        <item x="1340"/>
        <item x="975"/>
        <item x="605"/>
        <item x="1429"/>
        <item x="1223"/>
        <item x="112"/>
        <item x="1102"/>
        <item x="758"/>
        <item x="482"/>
        <item x="166"/>
        <item x="158"/>
        <item x="1063"/>
        <item x="321"/>
        <item x="1133"/>
        <item x="295"/>
        <item x="780"/>
        <item x="577"/>
        <item x="604"/>
        <item x="663"/>
        <item x="439"/>
        <item x="415"/>
        <item x="1010"/>
        <item x="128"/>
        <item x="1311"/>
        <item x="1035"/>
        <item x="1140"/>
        <item x="199"/>
        <item x="1270"/>
        <item x="524"/>
        <item x="196"/>
        <item x="1336"/>
        <item x="1386"/>
        <item x="103"/>
        <item x="113"/>
        <item x="565"/>
        <item x="244"/>
        <item x="552"/>
        <item x="168"/>
        <item x="898"/>
        <item x="724"/>
        <item x="191"/>
        <item x="1076"/>
        <item x="671"/>
        <item x="459"/>
        <item x="336"/>
        <item x="489"/>
        <item x="777"/>
        <item x="1146"/>
        <item x="1129"/>
        <item x="241"/>
        <item x="685"/>
        <item x="1056"/>
        <item x="1424"/>
        <item x="1142"/>
        <item x="684"/>
        <item x="205"/>
        <item x="849"/>
        <item x="1037"/>
        <item x="324"/>
        <item x="635"/>
        <item x="852"/>
        <item x="1350"/>
        <item x="268"/>
        <item x="1307"/>
        <item x="130"/>
        <item x="437"/>
        <item x="379"/>
        <item x="981"/>
        <item x="51"/>
        <item x="77"/>
        <item x="499"/>
        <item x="639"/>
        <item x="1301"/>
        <item x="397"/>
        <item x="263"/>
        <item x="310"/>
        <item x="1312"/>
        <item x="1205"/>
        <item x="1395"/>
        <item x="118"/>
        <item x="921"/>
        <item x="1147"/>
        <item x="965"/>
        <item x="1154"/>
        <item x="19"/>
        <item x="144"/>
        <item x="1134"/>
        <item x="1427"/>
        <item x="159"/>
        <item x="1008"/>
        <item x="761"/>
        <item x="1273"/>
        <item x="1265"/>
        <item x="162"/>
        <item x="1250"/>
        <item x="23"/>
        <item x="1122"/>
        <item x="1026"/>
        <item x="388"/>
        <item x="504"/>
        <item x="245"/>
        <item x="409"/>
        <item x="789"/>
        <item x="816"/>
        <item x="1269"/>
        <item x="1423"/>
        <item x="518"/>
        <item x="160"/>
        <item x="368"/>
        <item x="291"/>
        <item x="1254"/>
        <item x="629"/>
        <item x="1106"/>
        <item x="240"/>
        <item x="1363"/>
        <item x="1276"/>
        <item x="924"/>
        <item x="376"/>
        <item x="1159"/>
        <item x="1200"/>
        <item x="305"/>
        <item x="50"/>
        <item x="1326"/>
        <item x="794"/>
        <item x="747"/>
        <item x="1286"/>
        <item x="1116"/>
        <item x="1053"/>
        <item x="600"/>
        <item x="1352"/>
        <item x="891"/>
        <item x="354"/>
        <item x="717"/>
        <item x="1354"/>
        <item x="1421"/>
        <item x="860"/>
        <item x="309"/>
        <item x="846"/>
        <item x="616"/>
        <item x="226"/>
        <item x="990"/>
        <item x="164"/>
        <item x="658"/>
        <item x="247"/>
        <item x="1014"/>
        <item x="54"/>
        <item x="33"/>
        <item x="641"/>
        <item x="646"/>
        <item x="1377"/>
        <item x="622"/>
        <item x="1039"/>
        <item x="1308"/>
        <item x="1141"/>
        <item x="988"/>
        <item x="987"/>
        <item x="1248"/>
        <item x="1208"/>
        <item x="424"/>
        <item x="512"/>
        <item x="1410"/>
        <item x="49"/>
        <item x="172"/>
        <item x="222"/>
        <item x="491"/>
        <item x="1316"/>
        <item x="1096"/>
        <item x="788"/>
        <item x="1004"/>
        <item x="25"/>
        <item x="1042"/>
        <item x="98"/>
        <item x="292"/>
        <item x="1418"/>
        <item x="455"/>
        <item x="274"/>
        <item x="612"/>
        <item x="148"/>
        <item x="407"/>
        <item x="58"/>
        <item x="120"/>
        <item x="546"/>
        <item x="855"/>
        <item x="94"/>
        <item x="869"/>
        <item x="691"/>
        <item x="1380"/>
        <item x="726"/>
        <item x="1360"/>
        <item x="1375"/>
        <item x="11"/>
        <item x="651"/>
        <item x="1358"/>
        <item x="626"/>
        <item x="798"/>
        <item x="22"/>
        <item x="250"/>
        <item x="80"/>
        <item x="369"/>
        <item x="1087"/>
        <item x="1157"/>
        <item x="95"/>
        <item x="1407"/>
        <item x="267"/>
        <item x="746"/>
        <item x="781"/>
        <item x="744"/>
        <item x="102"/>
        <item x="1351"/>
        <item x="421"/>
        <item x="360"/>
        <item x="63"/>
        <item x="294"/>
        <item x="1401"/>
        <item x="126"/>
        <item x="550"/>
        <item x="307"/>
        <item x="1105"/>
        <item x="278"/>
        <item x="678"/>
        <item x="946"/>
        <item x="935"/>
        <item x="933"/>
        <item x="1168"/>
        <item x="251"/>
        <item x="1222"/>
        <item x="793"/>
        <item x="875"/>
        <item x="2"/>
        <item x="779"/>
        <item x="1191"/>
        <item x="348"/>
        <item x="331"/>
        <item x="1124"/>
        <item x="161"/>
        <item x="52"/>
        <item x="1043"/>
        <item x="140"/>
        <item x="1226"/>
        <item x="1007"/>
        <item x="381"/>
        <item x="237"/>
        <item x="1189"/>
        <item x="101"/>
        <item x="523"/>
        <item x="521"/>
        <item x="1438"/>
        <item x="38"/>
        <item x="124"/>
        <item x="1228"/>
        <item x="878"/>
        <item x="418"/>
        <item x="1023"/>
        <item x="893"/>
        <item x="26"/>
        <item x="813"/>
        <item x="96"/>
        <item x="432"/>
        <item x="784"/>
        <item x="178"/>
        <item x="1396"/>
        <item x="818"/>
        <item x="645"/>
        <item x="1003"/>
        <item x="1415"/>
        <item x="273"/>
        <item x="853"/>
        <item x="714"/>
        <item x="210"/>
        <item x="146"/>
        <item x="465"/>
        <item x="901"/>
        <item x="770"/>
        <item x="380"/>
        <item x="1306"/>
        <item x="340"/>
        <item x="358"/>
        <item x="136"/>
        <item x="938"/>
        <item x="1002"/>
        <item x="1064"/>
        <item x="1206"/>
        <item x="214"/>
        <item x="104"/>
        <item x="689"/>
        <item x="742"/>
        <item x="219"/>
        <item x="925"/>
        <item x="1389"/>
        <item x="1356"/>
        <item x="1170"/>
        <item x="1084"/>
        <item x="1399"/>
        <item x="1282"/>
        <item x="871"/>
        <item x="117"/>
        <item x="1017"/>
        <item x="737"/>
        <item x="1322"/>
        <item x="220"/>
        <item x="985"/>
        <item x="438"/>
        <item x="448"/>
        <item x="224"/>
        <item x="1247"/>
        <item x="738"/>
        <item x="1050"/>
        <item x="260"/>
        <item x="1304"/>
        <item x="695"/>
        <item x="1022"/>
        <item x="480"/>
        <item x="515"/>
        <item x="82"/>
        <item x="514"/>
        <item x="1211"/>
        <item x="1110"/>
        <item x="1090"/>
        <item x="773"/>
        <item x="442"/>
        <item x="362"/>
        <item x="537"/>
        <item x="719"/>
        <item x="830"/>
        <item x="611"/>
        <item x="613"/>
        <item x="14"/>
        <item x="1135"/>
        <item x="1175"/>
        <item x="1120"/>
        <item x="12"/>
        <item x="840"/>
        <item x="517"/>
        <item x="1296"/>
        <item x="555"/>
        <item x="940"/>
        <item x="316"/>
        <item x="73"/>
        <item x="72"/>
        <item x="276"/>
        <item x="750"/>
        <item x="505"/>
        <item x="1272"/>
        <item x="909"/>
        <item x="61"/>
        <item x="71"/>
        <item x="974"/>
        <item x="682"/>
        <item x="731"/>
        <item x="299"/>
        <item x="333"/>
        <item x="392"/>
        <item x="302"/>
        <item x="962"/>
        <item x="1291"/>
        <item x="576"/>
        <item x="1279"/>
        <item x="1114"/>
        <item x="1065"/>
        <item x="1207"/>
        <item x="851"/>
        <item x="862"/>
        <item x="1153"/>
        <item x="134"/>
        <item x="155"/>
        <item x="1214"/>
        <item x="1353"/>
        <item x="1319"/>
        <item x="288"/>
        <item x="928"/>
        <item x="290"/>
        <item x="1413"/>
        <item x="534"/>
        <item x="29"/>
        <item x="129"/>
        <item x="139"/>
        <item x="1335"/>
        <item x="342"/>
        <item x="428"/>
        <item x="173"/>
        <item x="669"/>
        <item x="614"/>
        <item x="279"/>
        <item x="236"/>
        <item x="200"/>
        <item x="873"/>
        <item x="203"/>
        <item x="1428"/>
        <item x="1260"/>
        <item x="617"/>
        <item x="284"/>
        <item x="272"/>
        <item x="1349"/>
        <item x="1233"/>
        <item x="664"/>
        <item x="131"/>
        <item x="589"/>
        <item x="337"/>
        <item x="165"/>
        <item x="1115"/>
        <item x="308"/>
        <item x="854"/>
        <item x="1445"/>
        <item x="1392"/>
        <item x="24"/>
        <item x="189"/>
        <item x="1414"/>
        <item x="1251"/>
        <item x="1190"/>
        <item x="838"/>
        <item x="980"/>
        <item x="690"/>
        <item x="713"/>
        <item x="1242"/>
        <item x="545"/>
        <item x="1337"/>
        <item x="618"/>
        <item x="665"/>
        <item x="1067"/>
        <item x="1320"/>
        <item x="993"/>
        <item x="698"/>
        <item x="1030"/>
        <item x="776"/>
        <item x="485"/>
        <item x="239"/>
        <item x="625"/>
        <item x="1174"/>
        <item x="796"/>
        <item x="876"/>
        <item x="886"/>
        <item x="934"/>
        <item x="458"/>
        <item x="1298"/>
        <item x="221"/>
        <item x="835"/>
        <item x="1355"/>
        <item x="122"/>
        <item x="661"/>
        <item x="318"/>
        <item x="1348"/>
        <item x="255"/>
        <item x="1434"/>
        <item x="378"/>
        <item x="910"/>
        <item x="1161"/>
        <item x="1204"/>
        <item x="441"/>
        <item x="557"/>
        <item x="815"/>
        <item x="1119"/>
        <item x="484"/>
        <item x="1397"/>
        <item x="1209"/>
        <item x="56"/>
        <item x="1239"/>
        <item x="850"/>
        <item x="615"/>
        <item x="1192"/>
        <item x="984"/>
        <item x="1131"/>
        <item x="74"/>
        <item x="673"/>
        <item x="702"/>
        <item x="1290"/>
        <item x="848"/>
        <item x="225"/>
        <item x="720"/>
        <item x="643"/>
        <item x="1028"/>
        <item x="7"/>
        <item x="228"/>
        <item x="269"/>
        <item x="668"/>
        <item x="1315"/>
        <item x="1231"/>
        <item x="541"/>
        <item x="763"/>
        <item x="506"/>
        <item x="1148"/>
        <item x="1046"/>
        <item x="277"/>
        <item x="1369"/>
        <item x="1324"/>
        <item x="37"/>
        <item x="1187"/>
        <item x="1165"/>
        <item x="559"/>
        <item x="353"/>
        <item x="83"/>
        <item x="765"/>
        <item x="745"/>
        <item x="323"/>
        <item x="406"/>
        <item x="119"/>
        <item x="676"/>
        <item x="1125"/>
        <item x="86"/>
        <item x="539"/>
        <item x="858"/>
        <item x="1176"/>
        <item x="1092"/>
        <item x="662"/>
        <item x="1132"/>
        <item x="483"/>
        <item x="542"/>
        <item x="1232"/>
        <item x="116"/>
        <item x="256"/>
        <item x="1118"/>
        <item x="280"/>
        <item x="1162"/>
        <item x="163"/>
        <item x="1066"/>
        <item x="1055"/>
        <item x="945"/>
        <item x="218"/>
        <item x="740"/>
        <item x="170"/>
        <item x="864"/>
        <item x="516"/>
        <item x="1405"/>
        <item x="328"/>
        <item x="1422"/>
        <item x="402"/>
        <item x="125"/>
        <item x="18"/>
        <item x="452"/>
        <item x="556"/>
        <item x="1430"/>
        <item x="845"/>
        <item x="361"/>
        <item x="979"/>
        <item x="710"/>
        <item x="1113"/>
        <item x="93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8">
        <item sd="0" x="0"/>
        <item sd="0" x="1"/>
        <item sd="0" x="2"/>
        <item sd="0" x="3"/>
        <item sd="0" x="4"/>
        <item sd="0" x="5"/>
        <item sd="0" x="6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</pivotFields>
  <rowFields count="1">
    <field x="38"/>
  </rowFields>
  <rowItems count="5">
    <i>
      <x v="1"/>
    </i>
    <i>
      <x v="2"/>
    </i>
    <i>
      <x v="3"/>
    </i>
    <i>
      <x v="4"/>
    </i>
    <i t="grand">
      <x/>
    </i>
  </rowItems>
  <colFields count="1">
    <field x="1"/>
  </colFields>
  <colItems count="2">
    <i>
      <x v="1"/>
    </i>
    <i t="grand">
      <x/>
    </i>
  </colItems>
  <dataFields count="1">
    <dataField name="Cuenta de Customer ID" fld="0" subtotal="count" showDataAs="percentOfCol" baseField="39" baseItem="1" numFmtId="10"/>
  </dataFields>
  <chartFormats count="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Account_Length__in_months" xr10:uid="{ACE667C2-0A13-4C8B-99FE-CD6AFBEC1DE8}" sourceName="Account Length (in months)">
  <pivotTables>
    <pivotTable tabId="10" name="TablaDinámica7"/>
  </pivotTables>
  <data>
    <tabular pivotCacheId="794114585">
      <items count="77">
        <i x="12" s="1"/>
        <i x="8"/>
        <i x="9"/>
        <i x="36"/>
        <i x="11"/>
        <i x="21"/>
        <i x="37"/>
        <i x="51"/>
        <i x="14"/>
        <i x="54"/>
        <i x="22"/>
        <i x="2"/>
        <i x="45"/>
        <i x="24"/>
        <i x="62"/>
        <i x="38"/>
        <i x="28"/>
        <i x="20"/>
        <i x="6"/>
        <i x="48"/>
        <i x="26"/>
        <i x="31"/>
        <i x="33"/>
        <i x="0"/>
        <i x="35"/>
        <i x="19"/>
        <i x="66"/>
        <i x="61"/>
        <i x="43"/>
        <i x="5"/>
        <i x="47"/>
        <i x="58"/>
        <i x="30"/>
        <i x="27"/>
        <i x="67"/>
        <i x="15"/>
        <i x="32"/>
        <i x="4"/>
        <i x="73"/>
        <i x="10"/>
        <i x="71"/>
        <i x="53"/>
        <i x="23"/>
        <i x="65"/>
        <i x="13"/>
        <i x="64"/>
        <i x="63"/>
        <i x="42"/>
        <i x="68"/>
        <i x="59"/>
        <i x="55"/>
        <i x="17"/>
        <i x="74"/>
        <i x="7"/>
        <i x="60"/>
        <i x="49"/>
        <i x="18"/>
        <i x="46"/>
        <i x="70"/>
        <i x="52"/>
        <i x="44"/>
        <i x="50"/>
        <i x="40"/>
        <i x="1"/>
        <i x="25"/>
        <i x="34"/>
        <i x="29"/>
        <i x="56"/>
        <i x="3"/>
        <i x="41"/>
        <i x="39"/>
        <i x="16"/>
        <i x="57"/>
        <i x="72"/>
        <i x="75"/>
        <i x="69"/>
        <i x="76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ccount Length (in months)" xr10:uid="{BE8C1E8E-B5EF-4C9D-B90D-20B551078713}" cache="SegmentaciónDeDatos_Account_Length__in_months" caption="Account Length (in months)" columnCount="3" rowHeight="2730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B03B9F1-3978-4448-A8F3-0C8BFBB31C06}" name="AmazonChurn" displayName="AmazonChurn" ref="A1:AN6931" totalsRowShown="0">
  <autoFilter ref="A1:AN6931" xr:uid="{2B03B9F1-3978-4448-A8F3-0C8BFBB31C06}"/>
  <tableColumns count="40">
    <tableColumn id="1" xr3:uid="{F0B81C0C-F302-4BE2-88AD-BD4B1BA70443}" name="Customer ID"/>
    <tableColumn id="2" xr3:uid="{B001F8F4-072D-49A9-B677-73F3F302E4F4}" name="Churn Label"/>
    <tableColumn id="3" xr3:uid="{CECF9E8B-FE53-4944-B977-C9AE6A0B6E19}" name="Account Length (in months)"/>
    <tableColumn id="4" xr3:uid="{19100D26-AFEC-49D9-A062-3D11E7E6BAF7}" name="Customer Service Calls"/>
    <tableColumn id="5" xr3:uid="{3AB2A1B8-C9DC-487B-A8DC-D74A0AF27581}" name="Avg Monthly GB Download"/>
    <tableColumn id="6" xr3:uid="{81FAFB72-B5DD-4C31-B39A-67472F39705E}" name="Unlimited Data Plan Sucio"/>
    <tableColumn id="7" xr3:uid="{2C965067-61FF-469E-A433-9D43A3C891D3}" name="Unlimited Data Plan"/>
    <tableColumn id="8" xr3:uid="{99F19781-76A2-4F97-B5F3-FC1C164B22C2}" name="Extra Data Charges"/>
    <tableColumn id="9" xr3:uid="{3181F45C-6A31-4ACF-8D18-C8CB1DA9C3E3}" name="State"/>
    <tableColumn id="10" xr3:uid="{4316F595-A669-4A21-8F9F-894A7DD0D3DC}" name="Gender Sucio"/>
    <tableColumn id="11" xr3:uid="{5776CBFD-ADA8-4C9F-B832-D485B33CD3E6}" name="Gender"/>
    <tableColumn id="12" xr3:uid="{551A4FA8-D055-431B-978B-3FD979E82C64}" name="Age"/>
    <tableColumn id="13" xr3:uid="{2A8B8704-3CF4-4E3F-A4CF-2C661A9DA2ED}" name="Under 30"/>
    <tableColumn id="14" xr3:uid="{79DC0F83-6EFF-4400-A06E-965D055189B6}" name="Senior"/>
    <tableColumn id="15" xr3:uid="{FECFBF8C-EC3C-449B-83D0-77BAAD03C3B0}" name="Group"/>
    <tableColumn id="16" xr3:uid="{7A8F3741-1A91-49FA-B10E-F20DD31320BD}" name="Number of Customers in Group"/>
    <tableColumn id="17" xr3:uid="{EE84596E-CFB1-4E1E-9301-C18077EBCFCD}" name="Device Protection &amp; Online Backup"/>
    <tableColumn id="18" xr3:uid="{8D227D55-3E76-44FE-B062-6711F96908BF}" name="Contract Type"/>
    <tableColumn id="19" xr3:uid="{359470FD-3546-4DE9-815E-691E2414D6B6}" name="Payment Method Sucio"/>
    <tableColumn id="20" xr3:uid="{086FF6D1-493A-4560-A0D5-FFE3754CF21E}" name="Monthly Charge Sucio"/>
    <tableColumn id="21" xr3:uid="{D39D44C8-F2E7-4F05-8E67-5DF905E4093E}" name="Payment Method"/>
    <tableColumn id="22" xr3:uid="{9038235B-17C8-4577-AFD8-9FFE1DBA4D2B}" name="Monthly Charge"/>
    <tableColumn id="23" xr3:uid="{022A2D42-5F0B-43B8-9C72-90AE6414BAFB}" name="Total Charges"/>
    <tableColumn id="24" xr3:uid="{44717762-EC93-4F8A-A560-DF9ACAD97A12}" name="Churn Category"/>
    <tableColumn id="25" xr3:uid="{2E33A40C-158E-430C-9E98-62B2B5AA8F49}" name="Churn Reason"/>
    <tableColumn id="26" xr3:uid="{69D64377-7412-4E56-A944-25F947F34C49}" name="Contact Date Sucio"/>
    <tableColumn id="27" xr3:uid="{A0734A6D-070E-42AB-9BD1-E1430D3CD7F1}" name="Contact Date" dataDxfId="18"/>
    <tableColumn id="28" xr3:uid="{A3D7A4CA-F13F-415B-8BF8-6989BA745163}" name="Last Transaction Date" dataDxfId="17"/>
    <tableColumn id="29" xr3:uid="{2276E619-DEDD-4239-BD96-842B3866A294}" name="Customer Segment Sucio"/>
    <tableColumn id="30" xr3:uid="{6CE15A10-AB5F-496F-B9F4-81C825646D7F}" name="Customer Segment"/>
    <tableColumn id="31" xr3:uid="{534C9CBF-85C5-480F-9ECA-5C8F15284293}" name="Average Monthly Expenses" dataDxfId="3"/>
    <tableColumn id="32" xr3:uid="{8ED5A61B-5AC4-48C3-AA58-9C366C88F4AD}" name="Number of Complaints or Support"/>
    <tableColumn id="33" xr3:uid="{63A4447C-840E-4A3F-A517-1DD8942ECB41}" name="Preferred Contact Method Sucio"/>
    <tableColumn id="34" xr3:uid="{79AB278B-AE02-4533-8A29-C61FB20E96E4}" name="Preferred Contact Method"/>
    <tableColumn id="35" xr3:uid="{EACD996F-1EE6-4519-8112-C8371A5CD039}" name="Applied Discount Sucio"/>
    <tableColumn id="36" xr3:uid="{E3EA1597-179C-45B6-8D25-174923E2E633}" name="Applied Discount "/>
    <tableColumn id="37" xr3:uid="{A2C3C099-8C1C-4C79-BDB7-814565E0BE24}" name="Hobby"/>
    <tableColumn id="38" xr3:uid="{60BA2E9E-A585-4953-8007-7A90342F5BE3}" name="Clasificacion gastos" dataDxfId="2">
      <calculatedColumnFormula>IF(AmazonChurn[[#This Row],[Average Monthly Expenses]]&lt;=30,"Low",IF(AmazonChurn[[#This Row],[Average Monthly Expenses]]&lt;=60,"Medium","High"))</calculatedColumnFormula>
    </tableColumn>
    <tableColumn id="39" xr3:uid="{CE3C4B69-072F-4A31-878D-5D8A66CF4545}" name="Casif. Complaints" dataDxfId="1">
      <calculatedColumnFormula>IF(AmazonChurn[[#This Row],[Number of Complaints or Support]]&lt;3,"Low",IF(AmazonChurn[[#This Row],[Number of Complaints or Support]]&lt;=7,"Medium","High"))</calculatedColumnFormula>
    </tableColumn>
    <tableColumn id="40" xr3:uid="{23461E54-0DFD-4FC1-8B9D-86F8035064CD}" name="Ratio quejas/mes" dataDxfId="0">
      <calculatedColumnFormula>AmazonChurn[[#This Row],[Number of Complaints or Support]]/AmazonChurn[[#This Row],[Account Length (in months)]]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4" Type="http://schemas.openxmlformats.org/officeDocument/2006/relationships/pivotTable" Target="../pivotTables/pivotTable17.xml"/><Relationship Id="rId9" Type="http://schemas.microsoft.com/office/2007/relationships/slicer" Target="../slicers/slicer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3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5" Type="http://schemas.openxmlformats.org/officeDocument/2006/relationships/pivotTable" Target="../pivotTables/pivotTable25.xml"/><Relationship Id="rId4" Type="http://schemas.openxmlformats.org/officeDocument/2006/relationships/pivotTable" Target="../pivotTables/pivotTable24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2.xml"/><Relationship Id="rId3" Type="http://schemas.openxmlformats.org/officeDocument/2006/relationships/pivotTable" Target="../pivotTables/pivotTable29.xml"/><Relationship Id="rId7" Type="http://schemas.openxmlformats.org/officeDocument/2006/relationships/pivotTable" Target="../pivotTables/pivotTable33.xml"/><Relationship Id="rId2" Type="http://schemas.openxmlformats.org/officeDocument/2006/relationships/pivotTable" Target="../pivotTables/pivotTable28.xml"/><Relationship Id="rId1" Type="http://schemas.openxmlformats.org/officeDocument/2006/relationships/pivotTable" Target="../pivotTables/pivotTable27.xml"/><Relationship Id="rId6" Type="http://schemas.openxmlformats.org/officeDocument/2006/relationships/pivotTable" Target="../pivotTables/pivotTable32.xml"/><Relationship Id="rId5" Type="http://schemas.openxmlformats.org/officeDocument/2006/relationships/pivotTable" Target="../pivotTables/pivotTable31.xml"/><Relationship Id="rId4" Type="http://schemas.openxmlformats.org/officeDocument/2006/relationships/pivotTable" Target="../pivotTables/pivotTable3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040F-C3CA-4953-A003-CBF2F860FFF9}">
  <dimension ref="A1:AN6931"/>
  <sheetViews>
    <sheetView tabSelected="1" topLeftCell="Y1" workbookViewId="0">
      <selection activeCell="AN1" sqref="AN1:AN1048576"/>
    </sheetView>
  </sheetViews>
  <sheetFormatPr baseColWidth="10" defaultRowHeight="15.75" x14ac:dyDescent="0.25"/>
  <cols>
    <col min="1" max="1" width="13" customWidth="1"/>
    <col min="2" max="2" width="12.75" customWidth="1"/>
    <col min="3" max="3" width="25.375" customWidth="1"/>
    <col min="4" max="4" width="22" customWidth="1"/>
    <col min="5" max="5" width="24.125" customWidth="1"/>
    <col min="6" max="6" width="24.25" hidden="1" customWidth="1"/>
    <col min="7" max="7" width="19.25" customWidth="1"/>
    <col min="8" max="8" width="18.375" customWidth="1"/>
    <col min="10" max="10" width="13.75" hidden="1" customWidth="1"/>
    <col min="16" max="16" width="28.125" customWidth="1"/>
    <col min="17" max="17" width="31.375" customWidth="1"/>
    <col min="18" max="18" width="14.25" customWidth="1"/>
    <col min="19" max="19" width="21.625" hidden="1" customWidth="1"/>
    <col min="20" max="20" width="20.75" hidden="1" customWidth="1"/>
    <col min="21" max="21" width="16.625" customWidth="1"/>
    <col min="22" max="22" width="15.75" customWidth="1"/>
    <col min="23" max="23" width="14" customWidth="1"/>
    <col min="24" max="24" width="15.625" customWidth="1"/>
    <col min="25" max="25" width="14.375" customWidth="1"/>
    <col min="26" max="26" width="18.625" hidden="1" customWidth="1"/>
    <col min="27" max="27" width="13.625" style="1" customWidth="1"/>
    <col min="28" max="28" width="20.625" style="1" customWidth="1"/>
    <col min="29" max="29" width="23.5" hidden="1" customWidth="1"/>
    <col min="30" max="30" width="18.5" customWidth="1"/>
    <col min="31" max="31" width="24.625" style="14" customWidth="1"/>
    <col min="32" max="32" width="30.375" customWidth="1"/>
    <col min="33" max="33" width="29.125" hidden="1" customWidth="1"/>
    <col min="34" max="34" width="24.125" customWidth="1"/>
    <col min="35" max="35" width="21.875" hidden="1" customWidth="1"/>
    <col min="36" max="36" width="17.25" customWidth="1"/>
    <col min="38" max="38" width="19.5" bestFit="1" customWidth="1"/>
    <col min="39" max="39" width="17.375" bestFit="1" customWidth="1"/>
    <col min="40" max="40" width="17.125" style="14" bestFit="1" customWidth="1"/>
  </cols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9471</v>
      </c>
      <c r="G1" t="s">
        <v>5</v>
      </c>
      <c r="H1" t="s">
        <v>6</v>
      </c>
      <c r="I1" t="s">
        <v>7</v>
      </c>
      <c r="J1" t="s">
        <v>9473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9474</v>
      </c>
      <c r="T1" t="s">
        <v>9469</v>
      </c>
      <c r="U1" t="s">
        <v>16</v>
      </c>
      <c r="V1" t="s">
        <v>17</v>
      </c>
      <c r="W1" t="s">
        <v>18</v>
      </c>
      <c r="X1" t="s">
        <v>19</v>
      </c>
      <c r="Y1" t="s">
        <v>20</v>
      </c>
      <c r="Z1" t="s">
        <v>9470</v>
      </c>
      <c r="AA1" s="1" t="s">
        <v>9463</v>
      </c>
      <c r="AB1" s="1" t="s">
        <v>9464</v>
      </c>
      <c r="AC1" t="s">
        <v>9478</v>
      </c>
      <c r="AD1" t="s">
        <v>9465</v>
      </c>
      <c r="AE1" s="14" t="s">
        <v>9466</v>
      </c>
      <c r="AF1" t="s">
        <v>9467</v>
      </c>
      <c r="AG1" t="s">
        <v>9479</v>
      </c>
      <c r="AH1" t="s">
        <v>9468</v>
      </c>
      <c r="AI1" t="s">
        <v>9481</v>
      </c>
      <c r="AJ1" t="s">
        <v>9482</v>
      </c>
      <c r="AK1" t="s">
        <v>21</v>
      </c>
      <c r="AL1" t="s">
        <v>9542</v>
      </c>
      <c r="AM1" t="s">
        <v>9543</v>
      </c>
      <c r="AN1" s="14" t="s">
        <v>9544</v>
      </c>
    </row>
    <row r="2" spans="1:40" x14ac:dyDescent="0.25">
      <c r="A2" t="s">
        <v>22</v>
      </c>
      <c r="B2" t="s">
        <v>23</v>
      </c>
      <c r="C2">
        <v>24</v>
      </c>
      <c r="D2">
        <v>2</v>
      </c>
      <c r="E2">
        <v>0</v>
      </c>
      <c r="F2">
        <v>0</v>
      </c>
      <c r="G2" t="s">
        <v>23</v>
      </c>
      <c r="H2">
        <v>0</v>
      </c>
      <c r="I2" t="s">
        <v>24</v>
      </c>
      <c r="J2" t="s">
        <v>25</v>
      </c>
      <c r="K2" t="s">
        <v>25</v>
      </c>
      <c r="L2">
        <v>32</v>
      </c>
      <c r="M2" t="s">
        <v>23</v>
      </c>
      <c r="N2" t="s">
        <v>23</v>
      </c>
      <c r="O2" t="s">
        <v>23</v>
      </c>
      <c r="P2">
        <v>0</v>
      </c>
      <c r="Q2" t="s">
        <v>23</v>
      </c>
      <c r="R2" t="s">
        <v>26</v>
      </c>
      <c r="S2" t="s">
        <v>27</v>
      </c>
      <c r="T2" t="s">
        <v>28</v>
      </c>
      <c r="U2" t="s">
        <v>9483</v>
      </c>
      <c r="V2">
        <v>11</v>
      </c>
      <c r="W2">
        <v>273</v>
      </c>
      <c r="Z2" t="s">
        <v>29</v>
      </c>
      <c r="AA2" s="1">
        <v>44220</v>
      </c>
      <c r="AB2" s="1">
        <v>44601</v>
      </c>
      <c r="AC2" t="s">
        <v>30</v>
      </c>
      <c r="AD2" t="s">
        <v>9475</v>
      </c>
      <c r="AE2" s="14">
        <v>8.8356586837958062</v>
      </c>
      <c r="AF2">
        <v>0</v>
      </c>
      <c r="AG2" t="s">
        <v>31</v>
      </c>
      <c r="AH2" t="s">
        <v>31</v>
      </c>
      <c r="AI2" t="b">
        <v>1</v>
      </c>
      <c r="AJ2" t="s">
        <v>36</v>
      </c>
      <c r="AK2" t="s">
        <v>32</v>
      </c>
      <c r="AL2" t="str">
        <f>IF(AmazonChurn[[#This Row],[Average Monthly Expenses]]&lt;=30,"Low",IF(AmazonChurn[[#This Row],[Average Monthly Expenses]]&lt;=60,"Medium","High"))</f>
        <v>Low</v>
      </c>
      <c r="AM2" t="str">
        <f>IF(AmazonChurn[[#This Row],[Number of Complaints or Support]]&lt;3,"Low",IF(AmazonChurn[[#This Row],[Number of Complaints or Support]]&lt;=7,"Medium","High"))</f>
        <v>Low</v>
      </c>
      <c r="AN2" s="14">
        <f>AmazonChurn[[#This Row],[Number of Complaints or Support]]/AmazonChurn[[#This Row],[Account Length (in months)]]</f>
        <v>0</v>
      </c>
    </row>
    <row r="3" spans="1:40" x14ac:dyDescent="0.25">
      <c r="A3" t="s">
        <v>33</v>
      </c>
      <c r="B3" t="s">
        <v>23</v>
      </c>
      <c r="C3">
        <v>64</v>
      </c>
      <c r="D3">
        <v>0</v>
      </c>
      <c r="E3">
        <v>4</v>
      </c>
      <c r="F3">
        <v>1</v>
      </c>
      <c r="G3" t="s">
        <v>36</v>
      </c>
      <c r="H3">
        <v>0</v>
      </c>
      <c r="I3" t="s">
        <v>34</v>
      </c>
      <c r="J3" t="s">
        <v>35</v>
      </c>
      <c r="K3" t="s">
        <v>9472</v>
      </c>
      <c r="L3">
        <v>70</v>
      </c>
      <c r="M3" t="s">
        <v>23</v>
      </c>
      <c r="N3" t="s">
        <v>36</v>
      </c>
      <c r="O3" t="s">
        <v>23</v>
      </c>
      <c r="P3">
        <v>0</v>
      </c>
      <c r="Q3" t="s">
        <v>36</v>
      </c>
      <c r="R3" t="s">
        <v>37</v>
      </c>
      <c r="S3" t="s">
        <v>38</v>
      </c>
      <c r="T3" t="s">
        <v>39</v>
      </c>
      <c r="U3" t="s">
        <v>9484</v>
      </c>
      <c r="V3">
        <v>47</v>
      </c>
      <c r="W3">
        <v>3004</v>
      </c>
      <c r="Z3" t="s">
        <v>40</v>
      </c>
      <c r="AA3" s="1">
        <v>44436</v>
      </c>
      <c r="AB3" s="1">
        <v>44240</v>
      </c>
      <c r="AC3" t="s">
        <v>41</v>
      </c>
      <c r="AD3" t="s">
        <v>9477</v>
      </c>
      <c r="AE3" s="14">
        <v>40.918136396233379</v>
      </c>
      <c r="AF3">
        <v>10</v>
      </c>
      <c r="AG3" t="s">
        <v>31</v>
      </c>
      <c r="AH3" t="s">
        <v>31</v>
      </c>
      <c r="AI3" t="b">
        <v>1</v>
      </c>
      <c r="AJ3" t="s">
        <v>36</v>
      </c>
      <c r="AK3" t="s">
        <v>42</v>
      </c>
      <c r="AL3" t="str">
        <f>IF(AmazonChurn[[#This Row],[Average Monthly Expenses]]&lt;=30,"Low",IF(AmazonChurn[[#This Row],[Average Monthly Expenses]]&lt;=60,"Medium","High"))</f>
        <v>Medium</v>
      </c>
      <c r="AM3" t="str">
        <f>IF(AmazonChurn[[#This Row],[Number of Complaints or Support]]&lt;3,"Low",IF(AmazonChurn[[#This Row],[Number of Complaints or Support]]&lt;=7,"Medium","High"))</f>
        <v>High</v>
      </c>
      <c r="AN3" s="14">
        <f>AmazonChurn[[#This Row],[Number of Complaints or Support]]/AmazonChurn[[#This Row],[Account Length (in months)]]</f>
        <v>0.15625</v>
      </c>
    </row>
    <row r="4" spans="1:40" x14ac:dyDescent="0.25">
      <c r="A4" t="s">
        <v>43</v>
      </c>
      <c r="B4" t="s">
        <v>36</v>
      </c>
      <c r="C4">
        <v>12</v>
      </c>
      <c r="D4">
        <v>1</v>
      </c>
      <c r="E4">
        <v>4</v>
      </c>
      <c r="F4">
        <v>1</v>
      </c>
      <c r="G4" t="s">
        <v>36</v>
      </c>
      <c r="H4">
        <v>0</v>
      </c>
      <c r="I4" t="s">
        <v>44</v>
      </c>
      <c r="J4" t="s">
        <v>25</v>
      </c>
      <c r="K4" t="s">
        <v>25</v>
      </c>
      <c r="L4">
        <v>84</v>
      </c>
      <c r="M4" t="s">
        <v>23</v>
      </c>
      <c r="N4" t="s">
        <v>36</v>
      </c>
      <c r="O4" t="s">
        <v>23</v>
      </c>
      <c r="P4">
        <v>0</v>
      </c>
      <c r="Q4" t="s">
        <v>23</v>
      </c>
      <c r="R4" t="s">
        <v>26</v>
      </c>
      <c r="S4" t="s">
        <v>38</v>
      </c>
      <c r="T4" t="s">
        <v>45</v>
      </c>
      <c r="U4" t="s">
        <v>9484</v>
      </c>
      <c r="V4">
        <v>35</v>
      </c>
      <c r="W4">
        <v>420</v>
      </c>
      <c r="X4" t="s">
        <v>46</v>
      </c>
      <c r="Z4" t="s">
        <v>47</v>
      </c>
      <c r="AA4" s="1">
        <v>43900</v>
      </c>
      <c r="AB4" s="1">
        <v>44982</v>
      </c>
      <c r="AC4" t="s">
        <v>48</v>
      </c>
      <c r="AD4" t="s">
        <v>9476</v>
      </c>
      <c r="AE4" s="14">
        <v>31.07247188317687</v>
      </c>
      <c r="AF4">
        <v>4</v>
      </c>
      <c r="AG4" t="s">
        <v>31</v>
      </c>
      <c r="AH4" t="s">
        <v>31</v>
      </c>
      <c r="AI4" t="b">
        <v>0</v>
      </c>
      <c r="AJ4" t="s">
        <v>23</v>
      </c>
      <c r="AK4" t="s">
        <v>32</v>
      </c>
      <c r="AL4" t="str">
        <f>IF(AmazonChurn[[#This Row],[Average Monthly Expenses]]&lt;=30,"Low",IF(AmazonChurn[[#This Row],[Average Monthly Expenses]]&lt;=60,"Medium","High"))</f>
        <v>Medium</v>
      </c>
      <c r="AM4" t="str">
        <f>IF(AmazonChurn[[#This Row],[Number of Complaints or Support]]&lt;3,"Low",IF(AmazonChurn[[#This Row],[Number of Complaints or Support]]&lt;=7,"Medium","High"))</f>
        <v>Medium</v>
      </c>
      <c r="AN4" s="14">
        <f>AmazonChurn[[#This Row],[Number of Complaints or Support]]/AmazonChurn[[#This Row],[Account Length (in months)]]</f>
        <v>0.33333333333333331</v>
      </c>
    </row>
    <row r="5" spans="1:40" x14ac:dyDescent="0.25">
      <c r="A5" t="s">
        <v>49</v>
      </c>
      <c r="B5" t="s">
        <v>23</v>
      </c>
      <c r="C5">
        <v>69</v>
      </c>
      <c r="D5">
        <v>0</v>
      </c>
      <c r="E5">
        <v>7</v>
      </c>
      <c r="F5">
        <v>1</v>
      </c>
      <c r="G5" t="s">
        <v>36</v>
      </c>
      <c r="H5">
        <v>0</v>
      </c>
      <c r="I5" t="s">
        <v>50</v>
      </c>
      <c r="J5" t="s">
        <v>25</v>
      </c>
      <c r="K5" t="s">
        <v>25</v>
      </c>
      <c r="L5">
        <v>57</v>
      </c>
      <c r="M5" t="s">
        <v>23</v>
      </c>
      <c r="N5" t="s">
        <v>23</v>
      </c>
      <c r="O5" t="s">
        <v>23</v>
      </c>
      <c r="P5">
        <v>0</v>
      </c>
      <c r="Q5" t="s">
        <v>23</v>
      </c>
      <c r="R5" t="s">
        <v>26</v>
      </c>
      <c r="S5" t="s">
        <v>38</v>
      </c>
      <c r="T5" t="s">
        <v>51</v>
      </c>
      <c r="U5" t="s">
        <v>9484</v>
      </c>
      <c r="V5">
        <v>28</v>
      </c>
      <c r="W5">
        <v>1945</v>
      </c>
      <c r="Z5" t="s">
        <v>52</v>
      </c>
      <c r="AA5" s="1">
        <v>44231</v>
      </c>
      <c r="AB5" s="1">
        <v>44704</v>
      </c>
      <c r="AC5" t="s">
        <v>48</v>
      </c>
      <c r="AD5" t="s">
        <v>9476</v>
      </c>
      <c r="AE5" s="14">
        <v>26.896921156469439</v>
      </c>
      <c r="AF5">
        <v>6</v>
      </c>
      <c r="AG5" t="s">
        <v>53</v>
      </c>
      <c r="AH5" t="s">
        <v>9480</v>
      </c>
      <c r="AI5" t="b">
        <v>1</v>
      </c>
      <c r="AJ5" t="s">
        <v>36</v>
      </c>
      <c r="AK5" t="s">
        <v>54</v>
      </c>
      <c r="AL5" t="str">
        <f>IF(AmazonChurn[[#This Row],[Average Monthly Expenses]]&lt;=30,"Low",IF(AmazonChurn[[#This Row],[Average Monthly Expenses]]&lt;=60,"Medium","High"))</f>
        <v>Low</v>
      </c>
      <c r="AM5" t="str">
        <f>IF(AmazonChurn[[#This Row],[Number of Complaints or Support]]&lt;3,"Low",IF(AmazonChurn[[#This Row],[Number of Complaints or Support]]&lt;=7,"Medium","High"))</f>
        <v>Medium</v>
      </c>
      <c r="AN5" s="14">
        <f>AmazonChurn[[#This Row],[Number of Complaints or Support]]/AmazonChurn[[#This Row],[Account Length (in months)]]</f>
        <v>8.6956521739130432E-2</v>
      </c>
    </row>
    <row r="6" spans="1:40" x14ac:dyDescent="0.25">
      <c r="A6" t="s">
        <v>55</v>
      </c>
      <c r="B6" t="s">
        <v>23</v>
      </c>
      <c r="C6">
        <v>38</v>
      </c>
      <c r="D6">
        <v>0</v>
      </c>
      <c r="E6">
        <v>0</v>
      </c>
      <c r="F6">
        <v>0</v>
      </c>
      <c r="G6" t="s">
        <v>23</v>
      </c>
      <c r="H6">
        <v>0</v>
      </c>
      <c r="I6" t="s">
        <v>56</v>
      </c>
      <c r="J6" t="s">
        <v>35</v>
      </c>
      <c r="K6" t="s">
        <v>9472</v>
      </c>
      <c r="L6">
        <v>43</v>
      </c>
      <c r="M6" t="s">
        <v>23</v>
      </c>
      <c r="N6" t="s">
        <v>23</v>
      </c>
      <c r="O6" t="s">
        <v>36</v>
      </c>
      <c r="P6">
        <v>2</v>
      </c>
      <c r="Q6" t="s">
        <v>23</v>
      </c>
      <c r="R6" t="s">
        <v>57</v>
      </c>
      <c r="S6" t="s">
        <v>27</v>
      </c>
      <c r="T6" t="s">
        <v>58</v>
      </c>
      <c r="U6" t="s">
        <v>9483</v>
      </c>
      <c r="V6">
        <v>8</v>
      </c>
      <c r="W6">
        <v>322</v>
      </c>
      <c r="Z6" t="s">
        <v>59</v>
      </c>
      <c r="AA6" s="1">
        <v>44983</v>
      </c>
      <c r="AB6" s="1">
        <v>44552</v>
      </c>
      <c r="AC6" t="s">
        <v>30</v>
      </c>
      <c r="AD6" t="s">
        <v>9475</v>
      </c>
      <c r="AE6" s="14">
        <v>9.3797106193041877</v>
      </c>
      <c r="AF6">
        <v>0</v>
      </c>
      <c r="AG6" t="s">
        <v>53</v>
      </c>
      <c r="AH6" t="s">
        <v>9480</v>
      </c>
      <c r="AI6" t="b">
        <v>1</v>
      </c>
      <c r="AJ6" t="s">
        <v>36</v>
      </c>
      <c r="AK6" t="s">
        <v>32</v>
      </c>
      <c r="AL6" t="str">
        <f>IF(AmazonChurn[[#This Row],[Average Monthly Expenses]]&lt;=30,"Low",IF(AmazonChurn[[#This Row],[Average Monthly Expenses]]&lt;=60,"Medium","High"))</f>
        <v>Low</v>
      </c>
      <c r="AM6" t="str">
        <f>IF(AmazonChurn[[#This Row],[Number of Complaints or Support]]&lt;3,"Low",IF(AmazonChurn[[#This Row],[Number of Complaints or Support]]&lt;=7,"Medium","High"))</f>
        <v>Low</v>
      </c>
      <c r="AN6" s="14">
        <f>AmazonChurn[[#This Row],[Number of Complaints or Support]]/AmazonChurn[[#This Row],[Account Length (in months)]]</f>
        <v>0</v>
      </c>
    </row>
    <row r="7" spans="1:40" x14ac:dyDescent="0.25">
      <c r="A7" t="s">
        <v>60</v>
      </c>
      <c r="B7" t="s">
        <v>23</v>
      </c>
      <c r="C7">
        <v>30</v>
      </c>
      <c r="D7">
        <v>0</v>
      </c>
      <c r="E7">
        <v>6</v>
      </c>
      <c r="F7">
        <v>1</v>
      </c>
      <c r="G7" t="s">
        <v>36</v>
      </c>
      <c r="H7">
        <v>0</v>
      </c>
      <c r="I7" t="s">
        <v>61</v>
      </c>
      <c r="J7" t="s">
        <v>25</v>
      </c>
      <c r="K7" t="s">
        <v>25</v>
      </c>
      <c r="L7">
        <v>48</v>
      </c>
      <c r="M7" t="s">
        <v>23</v>
      </c>
      <c r="N7" t="s">
        <v>23</v>
      </c>
      <c r="O7" t="s">
        <v>36</v>
      </c>
      <c r="P7">
        <v>5</v>
      </c>
      <c r="Q7" t="s">
        <v>23</v>
      </c>
      <c r="R7" t="s">
        <v>26</v>
      </c>
      <c r="T7" t="s">
        <v>62</v>
      </c>
      <c r="U7" t="s">
        <v>9485</v>
      </c>
      <c r="V7">
        <v>29</v>
      </c>
      <c r="W7">
        <v>887</v>
      </c>
      <c r="Z7" t="s">
        <v>63</v>
      </c>
      <c r="AA7" s="1">
        <v>43850</v>
      </c>
      <c r="AB7" s="1">
        <v>44508</v>
      </c>
      <c r="AC7" t="s">
        <v>48</v>
      </c>
      <c r="AD7" t="s">
        <v>9476</v>
      </c>
      <c r="AE7" s="14">
        <v>31.64286256699884</v>
      </c>
      <c r="AF7">
        <v>0</v>
      </c>
      <c r="AG7" t="s">
        <v>31</v>
      </c>
      <c r="AH7" t="s">
        <v>31</v>
      </c>
      <c r="AI7" t="b">
        <v>1</v>
      </c>
      <c r="AJ7" t="s">
        <v>36</v>
      </c>
      <c r="AK7" t="s">
        <v>64</v>
      </c>
      <c r="AL7" t="str">
        <f>IF(AmazonChurn[[#This Row],[Average Monthly Expenses]]&lt;=30,"Low",IF(AmazonChurn[[#This Row],[Average Monthly Expenses]]&lt;=60,"Medium","High"))</f>
        <v>Medium</v>
      </c>
      <c r="AM7" t="str">
        <f>IF(AmazonChurn[[#This Row],[Number of Complaints or Support]]&lt;3,"Low",IF(AmazonChurn[[#This Row],[Number of Complaints or Support]]&lt;=7,"Medium","High"))</f>
        <v>Low</v>
      </c>
      <c r="AN7" s="14">
        <f>AmazonChurn[[#This Row],[Number of Complaints or Support]]/AmazonChurn[[#This Row],[Account Length (in months)]]</f>
        <v>0</v>
      </c>
    </row>
    <row r="8" spans="1:40" x14ac:dyDescent="0.25">
      <c r="A8" t="s">
        <v>65</v>
      </c>
      <c r="B8" t="s">
        <v>23</v>
      </c>
      <c r="C8">
        <v>19</v>
      </c>
      <c r="D8">
        <v>0</v>
      </c>
      <c r="E8">
        <v>0</v>
      </c>
      <c r="F8">
        <v>0</v>
      </c>
      <c r="G8" t="s">
        <v>23</v>
      </c>
      <c r="H8">
        <v>0</v>
      </c>
      <c r="I8" t="s">
        <v>66</v>
      </c>
      <c r="J8" t="s">
        <v>25</v>
      </c>
      <c r="K8" t="s">
        <v>25</v>
      </c>
      <c r="L8">
        <v>48</v>
      </c>
      <c r="M8" t="s">
        <v>23</v>
      </c>
      <c r="N8" t="s">
        <v>23</v>
      </c>
      <c r="O8" t="s">
        <v>23</v>
      </c>
      <c r="P8">
        <v>0</v>
      </c>
      <c r="Q8" t="s">
        <v>23</v>
      </c>
      <c r="R8" t="s">
        <v>26</v>
      </c>
      <c r="T8" t="s">
        <v>67</v>
      </c>
      <c r="U8" t="s">
        <v>9485</v>
      </c>
      <c r="V8">
        <v>6</v>
      </c>
      <c r="W8">
        <v>126</v>
      </c>
      <c r="Z8" t="s">
        <v>68</v>
      </c>
      <c r="AA8" s="1">
        <v>44335</v>
      </c>
      <c r="AB8" s="1">
        <v>44428</v>
      </c>
      <c r="AC8" t="s">
        <v>30</v>
      </c>
      <c r="AD8" t="s">
        <v>9475</v>
      </c>
      <c r="AE8" s="14">
        <v>6.3743310081475064</v>
      </c>
      <c r="AF8">
        <v>1</v>
      </c>
      <c r="AG8" t="s">
        <v>69</v>
      </c>
      <c r="AH8" t="s">
        <v>69</v>
      </c>
      <c r="AI8" t="b">
        <v>0</v>
      </c>
      <c r="AJ8" t="s">
        <v>23</v>
      </c>
      <c r="AK8" t="s">
        <v>32</v>
      </c>
      <c r="AL8" t="str">
        <f>IF(AmazonChurn[[#This Row],[Average Monthly Expenses]]&lt;=30,"Low",IF(AmazonChurn[[#This Row],[Average Monthly Expenses]]&lt;=60,"Medium","High"))</f>
        <v>Low</v>
      </c>
      <c r="AM8" t="str">
        <f>IF(AmazonChurn[[#This Row],[Number of Complaints or Support]]&lt;3,"Low",IF(AmazonChurn[[#This Row],[Number of Complaints or Support]]&lt;=7,"Medium","High"))</f>
        <v>Low</v>
      </c>
      <c r="AN8" s="14">
        <f>AmazonChurn[[#This Row],[Number of Complaints or Support]]/AmazonChurn[[#This Row],[Account Length (in months)]]</f>
        <v>5.2631578947368418E-2</v>
      </c>
    </row>
    <row r="9" spans="1:40" x14ac:dyDescent="0.25">
      <c r="A9" t="s">
        <v>70</v>
      </c>
      <c r="B9" t="s">
        <v>23</v>
      </c>
      <c r="C9">
        <v>54</v>
      </c>
      <c r="D9">
        <v>0</v>
      </c>
      <c r="E9">
        <v>4</v>
      </c>
      <c r="F9">
        <v>1</v>
      </c>
      <c r="G9" t="s">
        <v>36</v>
      </c>
      <c r="H9">
        <v>0</v>
      </c>
      <c r="I9" t="s">
        <v>71</v>
      </c>
      <c r="J9" t="s">
        <v>35</v>
      </c>
      <c r="K9" t="s">
        <v>9472</v>
      </c>
      <c r="L9">
        <v>65</v>
      </c>
      <c r="M9" t="s">
        <v>23</v>
      </c>
      <c r="N9" t="s">
        <v>36</v>
      </c>
      <c r="O9" t="s">
        <v>36</v>
      </c>
      <c r="P9">
        <v>5</v>
      </c>
      <c r="Q9" t="s">
        <v>23</v>
      </c>
      <c r="R9" t="s">
        <v>57</v>
      </c>
      <c r="T9" t="s">
        <v>51</v>
      </c>
      <c r="U9" t="s">
        <v>9485</v>
      </c>
      <c r="V9">
        <v>28</v>
      </c>
      <c r="W9">
        <v>1495</v>
      </c>
      <c r="Z9" t="s">
        <v>72</v>
      </c>
      <c r="AA9" s="1">
        <v>44261</v>
      </c>
      <c r="AB9" s="1">
        <v>45226</v>
      </c>
      <c r="AC9" t="s">
        <v>30</v>
      </c>
      <c r="AD9" t="s">
        <v>9475</v>
      </c>
      <c r="AE9" s="14">
        <v>31.181628087384979</v>
      </c>
      <c r="AF9">
        <v>4</v>
      </c>
      <c r="AG9" t="s">
        <v>69</v>
      </c>
      <c r="AH9" t="s">
        <v>69</v>
      </c>
      <c r="AI9" t="b">
        <v>1</v>
      </c>
      <c r="AJ9" t="s">
        <v>36</v>
      </c>
      <c r="AK9" t="s">
        <v>73</v>
      </c>
      <c r="AL9" t="str">
        <f>IF(AmazonChurn[[#This Row],[Average Monthly Expenses]]&lt;=30,"Low",IF(AmazonChurn[[#This Row],[Average Monthly Expenses]]&lt;=60,"Medium","High"))</f>
        <v>Medium</v>
      </c>
      <c r="AM9" t="str">
        <f>IF(AmazonChurn[[#This Row],[Number of Complaints or Support]]&lt;3,"Low",IF(AmazonChurn[[#This Row],[Number of Complaints or Support]]&lt;=7,"Medium","High"))</f>
        <v>Medium</v>
      </c>
      <c r="AN9" s="14">
        <f>AmazonChurn[[#This Row],[Number of Complaints or Support]]/AmazonChurn[[#This Row],[Account Length (in months)]]</f>
        <v>7.407407407407407E-2</v>
      </c>
    </row>
    <row r="10" spans="1:40" x14ac:dyDescent="0.25">
      <c r="A10" t="s">
        <v>74</v>
      </c>
      <c r="B10" t="s">
        <v>23</v>
      </c>
      <c r="C10">
        <v>2</v>
      </c>
      <c r="D10">
        <v>0</v>
      </c>
      <c r="E10">
        <v>0</v>
      </c>
      <c r="F10">
        <v>0</v>
      </c>
      <c r="G10" t="s">
        <v>23</v>
      </c>
      <c r="H10">
        <v>0</v>
      </c>
      <c r="I10" t="s">
        <v>75</v>
      </c>
      <c r="J10" t="s">
        <v>35</v>
      </c>
      <c r="K10" t="s">
        <v>9472</v>
      </c>
      <c r="L10">
        <v>48</v>
      </c>
      <c r="M10" t="s">
        <v>23</v>
      </c>
      <c r="N10" t="s">
        <v>23</v>
      </c>
      <c r="O10" t="s">
        <v>23</v>
      </c>
      <c r="P10">
        <v>0</v>
      </c>
      <c r="Q10" t="s">
        <v>23</v>
      </c>
      <c r="R10" t="s">
        <v>26</v>
      </c>
      <c r="T10" t="s">
        <v>76</v>
      </c>
      <c r="U10" t="s">
        <v>9485</v>
      </c>
      <c r="V10">
        <v>9</v>
      </c>
      <c r="W10">
        <v>17</v>
      </c>
      <c r="Z10" t="s">
        <v>77</v>
      </c>
      <c r="AA10" s="1">
        <v>44619</v>
      </c>
      <c r="AB10" s="1">
        <v>44068</v>
      </c>
      <c r="AC10" t="s">
        <v>48</v>
      </c>
      <c r="AD10" t="s">
        <v>9476</v>
      </c>
      <c r="AE10" s="14">
        <v>8.2047779768477049</v>
      </c>
      <c r="AF10">
        <v>3</v>
      </c>
      <c r="AG10" t="s">
        <v>31</v>
      </c>
      <c r="AH10" t="s">
        <v>31</v>
      </c>
      <c r="AI10" t="b">
        <v>0</v>
      </c>
      <c r="AJ10" t="s">
        <v>23</v>
      </c>
      <c r="AK10" t="s">
        <v>73</v>
      </c>
      <c r="AL10" t="str">
        <f>IF(AmazonChurn[[#This Row],[Average Monthly Expenses]]&lt;=30,"Low",IF(AmazonChurn[[#This Row],[Average Monthly Expenses]]&lt;=60,"Medium","High"))</f>
        <v>Low</v>
      </c>
      <c r="AM10" t="str">
        <f>IF(AmazonChurn[[#This Row],[Number of Complaints or Support]]&lt;3,"Low",IF(AmazonChurn[[#This Row],[Number of Complaints or Support]]&lt;=7,"Medium","High"))</f>
        <v>Medium</v>
      </c>
      <c r="AN10" s="14">
        <f>AmazonChurn[[#This Row],[Number of Complaints or Support]]/AmazonChurn[[#This Row],[Account Length (in months)]]</f>
        <v>1.5</v>
      </c>
    </row>
    <row r="11" spans="1:40" x14ac:dyDescent="0.25">
      <c r="A11" t="s">
        <v>78</v>
      </c>
      <c r="B11" t="s">
        <v>23</v>
      </c>
      <c r="C11">
        <v>3</v>
      </c>
      <c r="D11">
        <v>0</v>
      </c>
      <c r="E11">
        <v>4</v>
      </c>
      <c r="F11">
        <v>1</v>
      </c>
      <c r="G11" t="s">
        <v>36</v>
      </c>
      <c r="H11">
        <v>0</v>
      </c>
      <c r="I11" t="s">
        <v>79</v>
      </c>
      <c r="J11" t="s">
        <v>25</v>
      </c>
      <c r="K11" t="s">
        <v>25</v>
      </c>
      <c r="L11">
        <v>59</v>
      </c>
      <c r="M11" t="s">
        <v>23</v>
      </c>
      <c r="N11" t="s">
        <v>23</v>
      </c>
      <c r="O11" t="s">
        <v>23</v>
      </c>
      <c r="P11">
        <v>0</v>
      </c>
      <c r="Q11" t="s">
        <v>23</v>
      </c>
      <c r="R11" t="s">
        <v>26</v>
      </c>
      <c r="T11" t="s">
        <v>51</v>
      </c>
      <c r="U11" t="s">
        <v>9485</v>
      </c>
      <c r="V11">
        <v>28</v>
      </c>
      <c r="W11">
        <v>80</v>
      </c>
      <c r="Z11" t="s">
        <v>80</v>
      </c>
      <c r="AA11" s="1">
        <v>44275</v>
      </c>
      <c r="AB11" s="1">
        <v>43945</v>
      </c>
      <c r="AC11" t="s">
        <v>48</v>
      </c>
      <c r="AD11" t="s">
        <v>9476</v>
      </c>
      <c r="AE11" s="14">
        <v>32.518087201470991</v>
      </c>
      <c r="AF11">
        <v>4</v>
      </c>
      <c r="AG11" t="s">
        <v>31</v>
      </c>
      <c r="AH11" t="s">
        <v>31</v>
      </c>
      <c r="AI11" t="b">
        <v>1</v>
      </c>
      <c r="AJ11" t="s">
        <v>36</v>
      </c>
      <c r="AK11" t="s">
        <v>32</v>
      </c>
      <c r="AL11" t="str">
        <f>IF(AmazonChurn[[#This Row],[Average Monthly Expenses]]&lt;=30,"Low",IF(AmazonChurn[[#This Row],[Average Monthly Expenses]]&lt;=60,"Medium","High"))</f>
        <v>Medium</v>
      </c>
      <c r="AM11" t="str">
        <f>IF(AmazonChurn[[#This Row],[Number of Complaints or Support]]&lt;3,"Low",IF(AmazonChurn[[#This Row],[Number of Complaints or Support]]&lt;=7,"Medium","High"))</f>
        <v>Medium</v>
      </c>
      <c r="AN11" s="14">
        <f>AmazonChurn[[#This Row],[Number of Complaints or Support]]/AmazonChurn[[#This Row],[Account Length (in months)]]</f>
        <v>1.3333333333333333</v>
      </c>
    </row>
    <row r="12" spans="1:40" x14ac:dyDescent="0.25">
      <c r="A12" t="s">
        <v>81</v>
      </c>
      <c r="B12" t="s">
        <v>23</v>
      </c>
      <c r="C12">
        <v>40</v>
      </c>
      <c r="D12">
        <v>0</v>
      </c>
      <c r="E12">
        <v>0</v>
      </c>
      <c r="F12">
        <v>0</v>
      </c>
      <c r="G12" t="s">
        <v>23</v>
      </c>
      <c r="H12">
        <v>0</v>
      </c>
      <c r="I12" t="s">
        <v>82</v>
      </c>
      <c r="J12" t="s">
        <v>25</v>
      </c>
      <c r="K12" t="s">
        <v>25</v>
      </c>
      <c r="L12">
        <v>21</v>
      </c>
      <c r="M12" t="s">
        <v>36</v>
      </c>
      <c r="N12" t="s">
        <v>23</v>
      </c>
      <c r="O12" t="s">
        <v>36</v>
      </c>
      <c r="P12">
        <v>4</v>
      </c>
      <c r="Q12" t="s">
        <v>23</v>
      </c>
      <c r="R12" t="s">
        <v>26</v>
      </c>
      <c r="T12" t="s">
        <v>76</v>
      </c>
      <c r="U12" t="s">
        <v>9485</v>
      </c>
      <c r="V12">
        <v>9</v>
      </c>
      <c r="Z12" t="s">
        <v>83</v>
      </c>
      <c r="AA12" s="1">
        <v>44806</v>
      </c>
      <c r="AB12" s="1">
        <v>44063</v>
      </c>
      <c r="AC12" t="s">
        <v>41</v>
      </c>
      <c r="AD12" t="s">
        <v>9477</v>
      </c>
      <c r="AE12" s="14">
        <v>9.1229438814625414</v>
      </c>
      <c r="AF12">
        <v>4</v>
      </c>
      <c r="AG12" t="s">
        <v>69</v>
      </c>
      <c r="AH12" t="s">
        <v>69</v>
      </c>
      <c r="AI12" t="b">
        <v>1</v>
      </c>
      <c r="AJ12" t="s">
        <v>36</v>
      </c>
      <c r="AK12" t="s">
        <v>54</v>
      </c>
      <c r="AL12" t="str">
        <f>IF(AmazonChurn[[#This Row],[Average Monthly Expenses]]&lt;=30,"Low",IF(AmazonChurn[[#This Row],[Average Monthly Expenses]]&lt;=60,"Medium","High"))</f>
        <v>Low</v>
      </c>
      <c r="AM12" t="str">
        <f>IF(AmazonChurn[[#This Row],[Number of Complaints or Support]]&lt;3,"Low",IF(AmazonChurn[[#This Row],[Number of Complaints or Support]]&lt;=7,"Medium","High"))</f>
        <v>Medium</v>
      </c>
      <c r="AN12" s="14">
        <f>AmazonChurn[[#This Row],[Number of Complaints or Support]]/AmazonChurn[[#This Row],[Account Length (in months)]]</f>
        <v>0.1</v>
      </c>
    </row>
    <row r="13" spans="1:40" x14ac:dyDescent="0.25">
      <c r="A13" t="s">
        <v>84</v>
      </c>
      <c r="B13" t="s">
        <v>36</v>
      </c>
      <c r="C13">
        <v>5</v>
      </c>
      <c r="D13">
        <v>3</v>
      </c>
      <c r="E13">
        <v>1</v>
      </c>
      <c r="F13">
        <v>1</v>
      </c>
      <c r="G13" t="s">
        <v>36</v>
      </c>
      <c r="H13">
        <v>0</v>
      </c>
      <c r="I13" t="s">
        <v>56</v>
      </c>
      <c r="J13" t="s">
        <v>25</v>
      </c>
      <c r="K13" t="s">
        <v>25</v>
      </c>
      <c r="L13">
        <v>53</v>
      </c>
      <c r="M13" t="s">
        <v>23</v>
      </c>
      <c r="N13" t="s">
        <v>23</v>
      </c>
      <c r="O13" t="s">
        <v>23</v>
      </c>
      <c r="P13">
        <v>0</v>
      </c>
      <c r="Q13" t="s">
        <v>36</v>
      </c>
      <c r="R13" t="s">
        <v>26</v>
      </c>
      <c r="T13" t="s">
        <v>85</v>
      </c>
      <c r="U13" t="s">
        <v>9485</v>
      </c>
      <c r="V13">
        <v>14</v>
      </c>
      <c r="X13" t="s">
        <v>46</v>
      </c>
      <c r="Z13" t="s">
        <v>86</v>
      </c>
      <c r="AA13" s="1">
        <v>44663</v>
      </c>
      <c r="AB13" s="1">
        <v>44942</v>
      </c>
      <c r="AC13" t="s">
        <v>48</v>
      </c>
      <c r="AD13" t="s">
        <v>9476</v>
      </c>
      <c r="AE13" s="14">
        <v>12.86310252109644</v>
      </c>
      <c r="AF13">
        <v>8</v>
      </c>
      <c r="AG13" t="s">
        <v>31</v>
      </c>
      <c r="AH13" t="s">
        <v>31</v>
      </c>
      <c r="AI13" t="b">
        <v>1</v>
      </c>
      <c r="AJ13" t="s">
        <v>36</v>
      </c>
      <c r="AK13" t="s">
        <v>73</v>
      </c>
      <c r="AL13" t="str">
        <f>IF(AmazonChurn[[#This Row],[Average Monthly Expenses]]&lt;=30,"Low",IF(AmazonChurn[[#This Row],[Average Monthly Expenses]]&lt;=60,"Medium","High"))</f>
        <v>Low</v>
      </c>
      <c r="AM13" t="str">
        <f>IF(AmazonChurn[[#This Row],[Number of Complaints or Support]]&lt;3,"Low",IF(AmazonChurn[[#This Row],[Number of Complaints or Support]]&lt;=7,"Medium","High"))</f>
        <v>High</v>
      </c>
      <c r="AN13" s="14">
        <f>AmazonChurn[[#This Row],[Number of Complaints or Support]]/AmazonChurn[[#This Row],[Account Length (in months)]]</f>
        <v>1.6</v>
      </c>
    </row>
    <row r="14" spans="1:40" x14ac:dyDescent="0.25">
      <c r="A14" t="s">
        <v>87</v>
      </c>
      <c r="B14" t="s">
        <v>23</v>
      </c>
      <c r="C14">
        <v>1</v>
      </c>
      <c r="D14">
        <v>0</v>
      </c>
      <c r="E14">
        <v>0</v>
      </c>
      <c r="F14">
        <v>0</v>
      </c>
      <c r="G14" t="s">
        <v>23</v>
      </c>
      <c r="H14">
        <v>0</v>
      </c>
      <c r="I14" t="s">
        <v>88</v>
      </c>
      <c r="J14" t="s">
        <v>25</v>
      </c>
      <c r="K14" t="s">
        <v>25</v>
      </c>
      <c r="L14">
        <v>33</v>
      </c>
      <c r="M14" t="s">
        <v>23</v>
      </c>
      <c r="N14" t="s">
        <v>23</v>
      </c>
      <c r="O14" t="s">
        <v>23</v>
      </c>
      <c r="P14">
        <v>0</v>
      </c>
      <c r="Q14" t="s">
        <v>23</v>
      </c>
      <c r="R14" t="s">
        <v>26</v>
      </c>
      <c r="T14" t="s">
        <v>89</v>
      </c>
      <c r="U14" t="s">
        <v>9485</v>
      </c>
      <c r="V14">
        <v>13</v>
      </c>
      <c r="Z14" t="s">
        <v>90</v>
      </c>
      <c r="AA14" s="1">
        <v>44109</v>
      </c>
      <c r="AB14" s="1">
        <v>45086</v>
      </c>
      <c r="AC14" t="s">
        <v>30</v>
      </c>
      <c r="AD14" t="s">
        <v>9475</v>
      </c>
      <c r="AE14" s="14">
        <v>13.112455110656359</v>
      </c>
      <c r="AF14">
        <v>2</v>
      </c>
      <c r="AG14" t="s">
        <v>53</v>
      </c>
      <c r="AH14" t="s">
        <v>9480</v>
      </c>
      <c r="AI14" t="b">
        <v>1</v>
      </c>
      <c r="AJ14" t="s">
        <v>36</v>
      </c>
      <c r="AK14" t="s">
        <v>64</v>
      </c>
      <c r="AL14" t="str">
        <f>IF(AmazonChurn[[#This Row],[Average Monthly Expenses]]&lt;=30,"Low",IF(AmazonChurn[[#This Row],[Average Monthly Expenses]]&lt;=60,"Medium","High"))</f>
        <v>Low</v>
      </c>
      <c r="AM14" t="str">
        <f>IF(AmazonChurn[[#This Row],[Number of Complaints or Support]]&lt;3,"Low",IF(AmazonChurn[[#This Row],[Number of Complaints or Support]]&lt;=7,"Medium","High"))</f>
        <v>Low</v>
      </c>
      <c r="AN14" s="14">
        <f>AmazonChurn[[#This Row],[Number of Complaints or Support]]/AmazonChurn[[#This Row],[Account Length (in months)]]</f>
        <v>2</v>
      </c>
    </row>
    <row r="15" spans="1:40" x14ac:dyDescent="0.25">
      <c r="A15" t="s">
        <v>91</v>
      </c>
      <c r="B15" t="s">
        <v>36</v>
      </c>
      <c r="C15">
        <v>45</v>
      </c>
      <c r="D15">
        <v>0</v>
      </c>
      <c r="E15">
        <v>3</v>
      </c>
      <c r="F15">
        <v>1</v>
      </c>
      <c r="G15" t="s">
        <v>36</v>
      </c>
      <c r="H15">
        <v>0</v>
      </c>
      <c r="I15" t="s">
        <v>92</v>
      </c>
      <c r="J15" t="s">
        <v>25</v>
      </c>
      <c r="K15" t="s">
        <v>25</v>
      </c>
      <c r="L15">
        <v>56</v>
      </c>
      <c r="M15" t="s">
        <v>23</v>
      </c>
      <c r="N15" t="s">
        <v>23</v>
      </c>
      <c r="O15" t="s">
        <v>23</v>
      </c>
      <c r="P15">
        <v>0</v>
      </c>
      <c r="Q15" t="s">
        <v>36</v>
      </c>
      <c r="R15" t="s">
        <v>57</v>
      </c>
      <c r="T15" t="s">
        <v>93</v>
      </c>
      <c r="U15" t="s">
        <v>9485</v>
      </c>
      <c r="V15">
        <v>21</v>
      </c>
      <c r="X15" t="s">
        <v>94</v>
      </c>
      <c r="Z15" t="s">
        <v>95</v>
      </c>
      <c r="AA15" s="1">
        <v>44351</v>
      </c>
      <c r="AB15" s="1">
        <v>44273</v>
      </c>
      <c r="AC15" t="s">
        <v>41</v>
      </c>
      <c r="AD15" t="s">
        <v>9477</v>
      </c>
      <c r="AE15" s="14">
        <v>18.697586282034528</v>
      </c>
      <c r="AF15">
        <v>6</v>
      </c>
      <c r="AG15" t="s">
        <v>31</v>
      </c>
      <c r="AH15" t="s">
        <v>31</v>
      </c>
      <c r="AI15" t="b">
        <v>1</v>
      </c>
      <c r="AJ15" t="s">
        <v>36</v>
      </c>
      <c r="AK15" t="s">
        <v>32</v>
      </c>
      <c r="AL15" t="str">
        <f>IF(AmazonChurn[[#This Row],[Average Monthly Expenses]]&lt;=30,"Low",IF(AmazonChurn[[#This Row],[Average Monthly Expenses]]&lt;=60,"Medium","High"))</f>
        <v>Low</v>
      </c>
      <c r="AM15" t="str">
        <f>IF(AmazonChurn[[#This Row],[Number of Complaints or Support]]&lt;3,"Low",IF(AmazonChurn[[#This Row],[Number of Complaints or Support]]&lt;=7,"Medium","High"))</f>
        <v>Medium</v>
      </c>
      <c r="AN15" s="14">
        <f>AmazonChurn[[#This Row],[Number of Complaints or Support]]/AmazonChurn[[#This Row],[Account Length (in months)]]</f>
        <v>0.13333333333333333</v>
      </c>
    </row>
    <row r="16" spans="1:40" x14ac:dyDescent="0.25">
      <c r="A16" t="s">
        <v>96</v>
      </c>
      <c r="B16" t="s">
        <v>23</v>
      </c>
      <c r="C16">
        <v>9</v>
      </c>
      <c r="D16">
        <v>0</v>
      </c>
      <c r="E16">
        <v>6</v>
      </c>
      <c r="F16">
        <v>1</v>
      </c>
      <c r="G16" t="s">
        <v>36</v>
      </c>
      <c r="H16">
        <v>0</v>
      </c>
      <c r="I16" t="s">
        <v>97</v>
      </c>
      <c r="J16" t="s">
        <v>25</v>
      </c>
      <c r="K16" t="s">
        <v>25</v>
      </c>
      <c r="L16">
        <v>36</v>
      </c>
      <c r="M16" t="s">
        <v>23</v>
      </c>
      <c r="N16" t="s">
        <v>23</v>
      </c>
      <c r="O16" t="s">
        <v>23</v>
      </c>
      <c r="P16">
        <v>0</v>
      </c>
      <c r="Q16" t="s">
        <v>36</v>
      </c>
      <c r="R16" t="s">
        <v>26</v>
      </c>
      <c r="T16" t="s">
        <v>98</v>
      </c>
      <c r="U16" t="s">
        <v>9485</v>
      </c>
      <c r="V16">
        <v>32</v>
      </c>
      <c r="Z16" t="s">
        <v>99</v>
      </c>
      <c r="AA16" s="1">
        <v>44495</v>
      </c>
      <c r="AB16" s="1">
        <v>45082</v>
      </c>
      <c r="AC16" t="s">
        <v>41</v>
      </c>
      <c r="AD16" t="s">
        <v>9477</v>
      </c>
      <c r="AE16" s="14">
        <v>30.03443903618545</v>
      </c>
      <c r="AF16">
        <v>4</v>
      </c>
      <c r="AG16" t="s">
        <v>53</v>
      </c>
      <c r="AH16" t="s">
        <v>9480</v>
      </c>
      <c r="AI16" t="b">
        <v>0</v>
      </c>
      <c r="AJ16" t="s">
        <v>23</v>
      </c>
      <c r="AK16" t="s">
        <v>32</v>
      </c>
      <c r="AL16" t="str">
        <f>IF(AmazonChurn[[#This Row],[Average Monthly Expenses]]&lt;=30,"Low",IF(AmazonChurn[[#This Row],[Average Monthly Expenses]]&lt;=60,"Medium","High"))</f>
        <v>Medium</v>
      </c>
      <c r="AM16" t="str">
        <f>IF(AmazonChurn[[#This Row],[Number of Complaints or Support]]&lt;3,"Low",IF(AmazonChurn[[#This Row],[Number of Complaints or Support]]&lt;=7,"Medium","High"))</f>
        <v>Medium</v>
      </c>
      <c r="AN16" s="14">
        <f>AmazonChurn[[#This Row],[Number of Complaints or Support]]/AmazonChurn[[#This Row],[Account Length (in months)]]</f>
        <v>0.44444444444444442</v>
      </c>
    </row>
    <row r="17" spans="1:40" x14ac:dyDescent="0.25">
      <c r="A17" t="s">
        <v>100</v>
      </c>
      <c r="B17" t="s">
        <v>23</v>
      </c>
      <c r="C17">
        <v>36</v>
      </c>
      <c r="D17">
        <v>0</v>
      </c>
      <c r="E17">
        <v>10</v>
      </c>
      <c r="F17">
        <v>1</v>
      </c>
      <c r="G17" t="s">
        <v>36</v>
      </c>
      <c r="H17">
        <v>0</v>
      </c>
      <c r="I17" t="s">
        <v>101</v>
      </c>
      <c r="J17" t="s">
        <v>35</v>
      </c>
      <c r="K17" t="s">
        <v>9472</v>
      </c>
      <c r="L17">
        <v>60</v>
      </c>
      <c r="M17" t="s">
        <v>23</v>
      </c>
      <c r="N17" t="s">
        <v>23</v>
      </c>
      <c r="O17" t="s">
        <v>36</v>
      </c>
      <c r="P17">
        <v>4</v>
      </c>
      <c r="Q17" t="s">
        <v>36</v>
      </c>
      <c r="R17" t="s">
        <v>37</v>
      </c>
      <c r="T17" t="s">
        <v>102</v>
      </c>
      <c r="U17" t="s">
        <v>9485</v>
      </c>
      <c r="V17">
        <v>30</v>
      </c>
      <c r="Z17" t="s">
        <v>103</v>
      </c>
      <c r="AA17" s="1">
        <v>44295</v>
      </c>
      <c r="AB17" s="1">
        <v>44690</v>
      </c>
      <c r="AC17" t="s">
        <v>30</v>
      </c>
      <c r="AD17" t="s">
        <v>9475</v>
      </c>
      <c r="AE17" s="14">
        <v>28.39295180937831</v>
      </c>
      <c r="AF17">
        <v>2</v>
      </c>
      <c r="AG17" t="s">
        <v>31</v>
      </c>
      <c r="AH17" t="s">
        <v>31</v>
      </c>
      <c r="AI17" t="b">
        <v>0</v>
      </c>
      <c r="AJ17" t="s">
        <v>23</v>
      </c>
      <c r="AK17" t="s">
        <v>64</v>
      </c>
      <c r="AL17" t="str">
        <f>IF(AmazonChurn[[#This Row],[Average Monthly Expenses]]&lt;=30,"Low",IF(AmazonChurn[[#This Row],[Average Monthly Expenses]]&lt;=60,"Medium","High"))</f>
        <v>Low</v>
      </c>
      <c r="AM17" t="str">
        <f>IF(AmazonChurn[[#This Row],[Number of Complaints or Support]]&lt;3,"Low",IF(AmazonChurn[[#This Row],[Number of Complaints or Support]]&lt;=7,"Medium","High"))</f>
        <v>Low</v>
      </c>
      <c r="AN17" s="14">
        <f>AmazonChurn[[#This Row],[Number of Complaints or Support]]/AmazonChurn[[#This Row],[Account Length (in months)]]</f>
        <v>5.5555555555555552E-2</v>
      </c>
    </row>
    <row r="18" spans="1:40" x14ac:dyDescent="0.25">
      <c r="A18" t="s">
        <v>104</v>
      </c>
      <c r="B18" t="s">
        <v>23</v>
      </c>
      <c r="C18">
        <v>72</v>
      </c>
      <c r="D18">
        <v>0</v>
      </c>
      <c r="E18">
        <v>7</v>
      </c>
      <c r="F18">
        <v>1</v>
      </c>
      <c r="G18" t="s">
        <v>36</v>
      </c>
      <c r="H18">
        <v>0</v>
      </c>
      <c r="I18" t="s">
        <v>105</v>
      </c>
      <c r="J18" t="s">
        <v>35</v>
      </c>
      <c r="K18" t="s">
        <v>9472</v>
      </c>
      <c r="L18">
        <v>47</v>
      </c>
      <c r="M18" t="s">
        <v>23</v>
      </c>
      <c r="N18" t="s">
        <v>23</v>
      </c>
      <c r="O18" t="s">
        <v>23</v>
      </c>
      <c r="P18">
        <v>0</v>
      </c>
      <c r="Q18" t="s">
        <v>36</v>
      </c>
      <c r="R18" t="s">
        <v>57</v>
      </c>
      <c r="T18" t="s">
        <v>106</v>
      </c>
      <c r="U18" t="s">
        <v>9485</v>
      </c>
      <c r="V18">
        <v>41</v>
      </c>
      <c r="Z18" t="s">
        <v>107</v>
      </c>
      <c r="AA18" s="1">
        <v>44213</v>
      </c>
      <c r="AB18" s="1">
        <v>43856</v>
      </c>
      <c r="AC18" t="s">
        <v>48</v>
      </c>
      <c r="AD18" t="s">
        <v>9476</v>
      </c>
      <c r="AE18" s="14">
        <v>44.216474744688199</v>
      </c>
      <c r="AF18">
        <v>10</v>
      </c>
      <c r="AG18" t="s">
        <v>31</v>
      </c>
      <c r="AH18" t="s">
        <v>31</v>
      </c>
      <c r="AI18" t="b">
        <v>0</v>
      </c>
      <c r="AJ18" t="s">
        <v>23</v>
      </c>
      <c r="AK18" t="s">
        <v>32</v>
      </c>
      <c r="AL18" t="str">
        <f>IF(AmazonChurn[[#This Row],[Average Monthly Expenses]]&lt;=30,"Low",IF(AmazonChurn[[#This Row],[Average Monthly Expenses]]&lt;=60,"Medium","High"))</f>
        <v>Medium</v>
      </c>
      <c r="AM18" t="str">
        <f>IF(AmazonChurn[[#This Row],[Number of Complaints or Support]]&lt;3,"Low",IF(AmazonChurn[[#This Row],[Number of Complaints or Support]]&lt;=7,"Medium","High"))</f>
        <v>High</v>
      </c>
      <c r="AN18" s="14">
        <f>AmazonChurn[[#This Row],[Number of Complaints or Support]]/AmazonChurn[[#This Row],[Account Length (in months)]]</f>
        <v>0.1388888888888889</v>
      </c>
    </row>
    <row r="19" spans="1:40" x14ac:dyDescent="0.25">
      <c r="A19" t="s">
        <v>108</v>
      </c>
      <c r="B19" t="s">
        <v>36</v>
      </c>
      <c r="C19">
        <v>1</v>
      </c>
      <c r="D19">
        <v>3</v>
      </c>
      <c r="E19">
        <v>3</v>
      </c>
      <c r="F19">
        <v>1</v>
      </c>
      <c r="G19" t="s">
        <v>36</v>
      </c>
      <c r="H19">
        <v>0</v>
      </c>
      <c r="I19" t="s">
        <v>109</v>
      </c>
      <c r="J19" t="s">
        <v>35</v>
      </c>
      <c r="K19" t="s">
        <v>9472</v>
      </c>
      <c r="L19">
        <v>40</v>
      </c>
      <c r="M19" t="s">
        <v>23</v>
      </c>
      <c r="N19" t="s">
        <v>23</v>
      </c>
      <c r="O19" t="s">
        <v>23</v>
      </c>
      <c r="P19">
        <v>0</v>
      </c>
      <c r="Q19" t="s">
        <v>23</v>
      </c>
      <c r="R19" t="s">
        <v>26</v>
      </c>
      <c r="T19" t="s">
        <v>39</v>
      </c>
      <c r="U19" t="s">
        <v>9485</v>
      </c>
      <c r="V19">
        <v>47</v>
      </c>
      <c r="X19" t="s">
        <v>110</v>
      </c>
      <c r="Y19" t="s">
        <v>111</v>
      </c>
      <c r="Z19" t="s">
        <v>112</v>
      </c>
      <c r="AA19" s="1">
        <v>44688</v>
      </c>
      <c r="AB19" s="1">
        <v>44472</v>
      </c>
      <c r="AC19" t="s">
        <v>41</v>
      </c>
      <c r="AD19" t="s">
        <v>9477</v>
      </c>
      <c r="AE19" s="14">
        <v>54.380610075053013</v>
      </c>
      <c r="AF19">
        <v>0</v>
      </c>
      <c r="AG19" t="s">
        <v>69</v>
      </c>
      <c r="AH19" t="s">
        <v>69</v>
      </c>
      <c r="AI19" t="b">
        <v>1</v>
      </c>
      <c r="AJ19" t="s">
        <v>36</v>
      </c>
      <c r="AK19" t="s">
        <v>64</v>
      </c>
      <c r="AL19" t="str">
        <f>IF(AmazonChurn[[#This Row],[Average Monthly Expenses]]&lt;=30,"Low",IF(AmazonChurn[[#This Row],[Average Monthly Expenses]]&lt;=60,"Medium","High"))</f>
        <v>Medium</v>
      </c>
      <c r="AM19" t="str">
        <f>IF(AmazonChurn[[#This Row],[Number of Complaints or Support]]&lt;3,"Low",IF(AmazonChurn[[#This Row],[Number of Complaints or Support]]&lt;=7,"Medium","High"))</f>
        <v>Low</v>
      </c>
      <c r="AN19" s="14">
        <f>AmazonChurn[[#This Row],[Number of Complaints or Support]]/AmazonChurn[[#This Row],[Account Length (in months)]]</f>
        <v>0</v>
      </c>
    </row>
    <row r="20" spans="1:40" x14ac:dyDescent="0.25">
      <c r="A20" t="s">
        <v>113</v>
      </c>
      <c r="B20" t="s">
        <v>23</v>
      </c>
      <c r="C20">
        <v>2</v>
      </c>
      <c r="D20">
        <v>0</v>
      </c>
      <c r="E20">
        <v>0</v>
      </c>
      <c r="F20">
        <v>0</v>
      </c>
      <c r="G20" t="s">
        <v>23</v>
      </c>
      <c r="H20">
        <v>0</v>
      </c>
      <c r="I20" t="s">
        <v>50</v>
      </c>
      <c r="J20" t="s">
        <v>25</v>
      </c>
      <c r="K20" t="s">
        <v>25</v>
      </c>
      <c r="L20">
        <v>30</v>
      </c>
      <c r="M20" t="s">
        <v>23</v>
      </c>
      <c r="N20" t="s">
        <v>23</v>
      </c>
      <c r="O20" t="s">
        <v>23</v>
      </c>
      <c r="P20">
        <v>0</v>
      </c>
      <c r="Q20" t="s">
        <v>23</v>
      </c>
      <c r="R20" t="s">
        <v>26</v>
      </c>
      <c r="T20" t="s">
        <v>58</v>
      </c>
      <c r="U20" t="s">
        <v>9485</v>
      </c>
      <c r="V20">
        <v>8</v>
      </c>
      <c r="Z20" t="s">
        <v>114</v>
      </c>
      <c r="AA20" s="1">
        <v>44110</v>
      </c>
      <c r="AB20" s="1">
        <v>45282</v>
      </c>
      <c r="AC20" t="s">
        <v>48</v>
      </c>
      <c r="AD20" t="s">
        <v>9476</v>
      </c>
      <c r="AE20" s="14">
        <v>9.4849827289630397</v>
      </c>
      <c r="AF20">
        <v>4</v>
      </c>
      <c r="AG20" t="s">
        <v>31</v>
      </c>
      <c r="AH20" t="s">
        <v>31</v>
      </c>
      <c r="AI20" t="b">
        <v>1</v>
      </c>
      <c r="AJ20" t="s">
        <v>36</v>
      </c>
      <c r="AK20" t="s">
        <v>32</v>
      </c>
      <c r="AL20" t="str">
        <f>IF(AmazonChurn[[#This Row],[Average Monthly Expenses]]&lt;=30,"Low",IF(AmazonChurn[[#This Row],[Average Monthly Expenses]]&lt;=60,"Medium","High"))</f>
        <v>Low</v>
      </c>
      <c r="AM20" t="str">
        <f>IF(AmazonChurn[[#This Row],[Number of Complaints or Support]]&lt;3,"Low",IF(AmazonChurn[[#This Row],[Number of Complaints or Support]]&lt;=7,"Medium","High"))</f>
        <v>Medium</v>
      </c>
      <c r="AN20" s="14">
        <f>AmazonChurn[[#This Row],[Number of Complaints or Support]]/AmazonChurn[[#This Row],[Account Length (in months)]]</f>
        <v>2</v>
      </c>
    </row>
    <row r="21" spans="1:40" x14ac:dyDescent="0.25">
      <c r="A21" t="s">
        <v>115</v>
      </c>
      <c r="B21" t="s">
        <v>23</v>
      </c>
      <c r="C21">
        <v>52</v>
      </c>
      <c r="D21">
        <v>0</v>
      </c>
      <c r="E21">
        <v>0</v>
      </c>
      <c r="F21">
        <v>0</v>
      </c>
      <c r="G21" t="s">
        <v>23</v>
      </c>
      <c r="H21">
        <v>0</v>
      </c>
      <c r="I21" t="s">
        <v>116</v>
      </c>
      <c r="J21" t="s">
        <v>25</v>
      </c>
      <c r="K21" t="s">
        <v>25</v>
      </c>
      <c r="L21">
        <v>60</v>
      </c>
      <c r="M21" t="s">
        <v>23</v>
      </c>
      <c r="N21" t="s">
        <v>23</v>
      </c>
      <c r="O21" t="s">
        <v>23</v>
      </c>
      <c r="P21">
        <v>0</v>
      </c>
      <c r="Q21" t="s">
        <v>23</v>
      </c>
      <c r="R21" t="s">
        <v>57</v>
      </c>
      <c r="T21" t="s">
        <v>89</v>
      </c>
      <c r="U21" t="s">
        <v>9485</v>
      </c>
      <c r="V21">
        <v>13</v>
      </c>
      <c r="Z21" t="s">
        <v>117</v>
      </c>
      <c r="AA21" s="1">
        <v>45291</v>
      </c>
      <c r="AB21" s="1">
        <v>44836</v>
      </c>
      <c r="AC21" t="s">
        <v>48</v>
      </c>
      <c r="AD21" t="s">
        <v>9476</v>
      </c>
      <c r="AE21" s="14">
        <v>12.31840528202795</v>
      </c>
      <c r="AF21">
        <v>8</v>
      </c>
      <c r="AG21" t="s">
        <v>69</v>
      </c>
      <c r="AH21" t="s">
        <v>69</v>
      </c>
      <c r="AI21" t="b">
        <v>0</v>
      </c>
      <c r="AJ21" t="s">
        <v>23</v>
      </c>
      <c r="AK21" t="s">
        <v>73</v>
      </c>
      <c r="AL21" t="str">
        <f>IF(AmazonChurn[[#This Row],[Average Monthly Expenses]]&lt;=30,"Low",IF(AmazonChurn[[#This Row],[Average Monthly Expenses]]&lt;=60,"Medium","High"))</f>
        <v>Low</v>
      </c>
      <c r="AM21" t="str">
        <f>IF(AmazonChurn[[#This Row],[Number of Complaints or Support]]&lt;3,"Low",IF(AmazonChurn[[#This Row],[Number of Complaints or Support]]&lt;=7,"Medium","High"))</f>
        <v>High</v>
      </c>
      <c r="AN21" s="14">
        <f>AmazonChurn[[#This Row],[Number of Complaints or Support]]/AmazonChurn[[#This Row],[Account Length (in months)]]</f>
        <v>0.15384615384615385</v>
      </c>
    </row>
    <row r="22" spans="1:40" x14ac:dyDescent="0.25">
      <c r="A22" t="s">
        <v>118</v>
      </c>
      <c r="B22" t="s">
        <v>23</v>
      </c>
      <c r="C22">
        <v>57</v>
      </c>
      <c r="D22">
        <v>0</v>
      </c>
      <c r="E22">
        <v>0</v>
      </c>
      <c r="F22">
        <v>0</v>
      </c>
      <c r="G22" t="s">
        <v>23</v>
      </c>
      <c r="H22">
        <v>0</v>
      </c>
      <c r="I22" t="s">
        <v>79</v>
      </c>
      <c r="J22" t="s">
        <v>35</v>
      </c>
      <c r="K22" t="s">
        <v>9472</v>
      </c>
      <c r="L22">
        <v>37</v>
      </c>
      <c r="M22" t="s">
        <v>23</v>
      </c>
      <c r="N22" t="s">
        <v>23</v>
      </c>
      <c r="O22" t="s">
        <v>36</v>
      </c>
      <c r="P22">
        <v>2</v>
      </c>
      <c r="Q22" t="s">
        <v>23</v>
      </c>
      <c r="R22" t="s">
        <v>57</v>
      </c>
      <c r="T22" t="s">
        <v>119</v>
      </c>
      <c r="U22" t="s">
        <v>9485</v>
      </c>
      <c r="V22">
        <v>7</v>
      </c>
      <c r="Z22" t="s">
        <v>120</v>
      </c>
      <c r="AA22" s="1">
        <v>44923</v>
      </c>
      <c r="AB22" s="1">
        <v>43874</v>
      </c>
      <c r="AC22" t="s">
        <v>30</v>
      </c>
      <c r="AD22" t="s">
        <v>9475</v>
      </c>
      <c r="AE22" s="14">
        <v>6.3700561838850671</v>
      </c>
      <c r="AF22">
        <v>9</v>
      </c>
      <c r="AG22" t="s">
        <v>31</v>
      </c>
      <c r="AH22" t="s">
        <v>31</v>
      </c>
      <c r="AI22" t="b">
        <v>1</v>
      </c>
      <c r="AJ22" t="s">
        <v>36</v>
      </c>
      <c r="AK22" t="s">
        <v>73</v>
      </c>
      <c r="AL22" t="str">
        <f>IF(AmazonChurn[[#This Row],[Average Monthly Expenses]]&lt;=30,"Low",IF(AmazonChurn[[#This Row],[Average Monthly Expenses]]&lt;=60,"Medium","High"))</f>
        <v>Low</v>
      </c>
      <c r="AM22" t="str">
        <f>IF(AmazonChurn[[#This Row],[Number of Complaints or Support]]&lt;3,"Low",IF(AmazonChurn[[#This Row],[Number of Complaints or Support]]&lt;=7,"Medium","High"))</f>
        <v>High</v>
      </c>
      <c r="AN22" s="14">
        <f>AmazonChurn[[#This Row],[Number of Complaints or Support]]/AmazonChurn[[#This Row],[Account Length (in months)]]</f>
        <v>0.15789473684210525</v>
      </c>
    </row>
    <row r="23" spans="1:40" x14ac:dyDescent="0.25">
      <c r="A23" t="s">
        <v>121</v>
      </c>
      <c r="B23" t="s">
        <v>23</v>
      </c>
      <c r="C23">
        <v>5</v>
      </c>
      <c r="D23">
        <v>2</v>
      </c>
      <c r="E23">
        <v>0</v>
      </c>
      <c r="F23">
        <v>0</v>
      </c>
      <c r="G23" t="s">
        <v>23</v>
      </c>
      <c r="H23">
        <v>0</v>
      </c>
      <c r="I23" t="s">
        <v>92</v>
      </c>
      <c r="J23" t="s">
        <v>35</v>
      </c>
      <c r="K23" t="s">
        <v>9472</v>
      </c>
      <c r="L23">
        <v>45</v>
      </c>
      <c r="M23" t="s">
        <v>23</v>
      </c>
      <c r="N23" t="s">
        <v>23</v>
      </c>
      <c r="O23" t="s">
        <v>23</v>
      </c>
      <c r="P23">
        <v>0</v>
      </c>
      <c r="Q23" t="s">
        <v>23</v>
      </c>
      <c r="R23" t="s">
        <v>26</v>
      </c>
      <c r="S23" t="s">
        <v>27</v>
      </c>
      <c r="T23">
        <v>11</v>
      </c>
      <c r="U23" t="s">
        <v>9483</v>
      </c>
      <c r="V23">
        <v>11</v>
      </c>
      <c r="Z23" t="s">
        <v>122</v>
      </c>
      <c r="AA23" s="1">
        <v>45271</v>
      </c>
      <c r="AB23" s="1">
        <v>43883</v>
      </c>
      <c r="AC23" t="s">
        <v>30</v>
      </c>
      <c r="AD23" t="s">
        <v>9475</v>
      </c>
      <c r="AE23" s="14">
        <v>10.9242762199178</v>
      </c>
      <c r="AF23">
        <v>9</v>
      </c>
      <c r="AG23" t="s">
        <v>69</v>
      </c>
      <c r="AH23" t="s">
        <v>69</v>
      </c>
      <c r="AI23" t="b">
        <v>0</v>
      </c>
      <c r="AJ23" t="s">
        <v>23</v>
      </c>
      <c r="AK23" t="s">
        <v>54</v>
      </c>
      <c r="AL23" t="str">
        <f>IF(AmazonChurn[[#This Row],[Average Monthly Expenses]]&lt;=30,"Low",IF(AmazonChurn[[#This Row],[Average Monthly Expenses]]&lt;=60,"Medium","High"))</f>
        <v>Low</v>
      </c>
      <c r="AM23" t="str">
        <f>IF(AmazonChurn[[#This Row],[Number of Complaints or Support]]&lt;3,"Low",IF(AmazonChurn[[#This Row],[Number of Complaints or Support]]&lt;=7,"Medium","High"))</f>
        <v>High</v>
      </c>
      <c r="AN23" s="14">
        <f>AmazonChurn[[#This Row],[Number of Complaints or Support]]/AmazonChurn[[#This Row],[Account Length (in months)]]</f>
        <v>1.8</v>
      </c>
    </row>
    <row r="24" spans="1:40" x14ac:dyDescent="0.25">
      <c r="A24" t="s">
        <v>123</v>
      </c>
      <c r="B24" t="s">
        <v>36</v>
      </c>
      <c r="C24">
        <v>1</v>
      </c>
      <c r="D24">
        <v>5</v>
      </c>
      <c r="E24">
        <v>5</v>
      </c>
      <c r="F24">
        <v>0</v>
      </c>
      <c r="G24" t="s">
        <v>23</v>
      </c>
      <c r="H24">
        <v>0</v>
      </c>
      <c r="I24" t="s">
        <v>105</v>
      </c>
      <c r="J24" t="s">
        <v>35</v>
      </c>
      <c r="K24" t="s">
        <v>9472</v>
      </c>
      <c r="L24">
        <v>64</v>
      </c>
      <c r="M24" t="s">
        <v>23</v>
      </c>
      <c r="N24" t="s">
        <v>23</v>
      </c>
      <c r="O24" t="s">
        <v>23</v>
      </c>
      <c r="P24">
        <v>0</v>
      </c>
      <c r="Q24" t="s">
        <v>23</v>
      </c>
      <c r="R24" t="s">
        <v>26</v>
      </c>
      <c r="S24" t="s">
        <v>124</v>
      </c>
      <c r="T24">
        <v>50</v>
      </c>
      <c r="U24" t="s">
        <v>9484</v>
      </c>
      <c r="V24">
        <v>50</v>
      </c>
      <c r="X24" t="s">
        <v>110</v>
      </c>
      <c r="Y24" t="s">
        <v>111</v>
      </c>
      <c r="Z24" t="s">
        <v>125</v>
      </c>
      <c r="AA24" s="1">
        <v>44863</v>
      </c>
      <c r="AB24" s="1">
        <v>44948</v>
      </c>
      <c r="AC24" t="s">
        <v>30</v>
      </c>
      <c r="AD24" t="s">
        <v>9475</v>
      </c>
      <c r="AE24" s="14">
        <v>47.179748463590776</v>
      </c>
      <c r="AF24">
        <v>5</v>
      </c>
      <c r="AG24" t="s">
        <v>31</v>
      </c>
      <c r="AH24" t="s">
        <v>31</v>
      </c>
      <c r="AI24" t="b">
        <v>0</v>
      </c>
      <c r="AJ24" t="s">
        <v>23</v>
      </c>
      <c r="AK24" t="s">
        <v>73</v>
      </c>
      <c r="AL24" t="str">
        <f>IF(AmazonChurn[[#This Row],[Average Monthly Expenses]]&lt;=30,"Low",IF(AmazonChurn[[#This Row],[Average Monthly Expenses]]&lt;=60,"Medium","High"))</f>
        <v>Medium</v>
      </c>
      <c r="AM24" t="str">
        <f>IF(AmazonChurn[[#This Row],[Number of Complaints or Support]]&lt;3,"Low",IF(AmazonChurn[[#This Row],[Number of Complaints or Support]]&lt;=7,"Medium","High"))</f>
        <v>Medium</v>
      </c>
      <c r="AN24" s="14">
        <f>AmazonChurn[[#This Row],[Number of Complaints or Support]]/AmazonChurn[[#This Row],[Account Length (in months)]]</f>
        <v>5</v>
      </c>
    </row>
    <row r="25" spans="1:40" x14ac:dyDescent="0.25">
      <c r="A25" t="s">
        <v>126</v>
      </c>
      <c r="B25" t="s">
        <v>23</v>
      </c>
      <c r="C25">
        <v>26</v>
      </c>
      <c r="D25">
        <v>0</v>
      </c>
      <c r="E25">
        <v>5</v>
      </c>
      <c r="F25">
        <v>1</v>
      </c>
      <c r="G25" t="s">
        <v>36</v>
      </c>
      <c r="H25">
        <v>0</v>
      </c>
      <c r="I25" t="s">
        <v>109</v>
      </c>
      <c r="J25" t="s">
        <v>25</v>
      </c>
      <c r="K25" t="s">
        <v>25</v>
      </c>
      <c r="L25">
        <v>24</v>
      </c>
      <c r="M25" t="s">
        <v>36</v>
      </c>
      <c r="N25" t="s">
        <v>23</v>
      </c>
      <c r="O25" t="s">
        <v>36</v>
      </c>
      <c r="P25">
        <v>2</v>
      </c>
      <c r="Q25" t="s">
        <v>36</v>
      </c>
      <c r="R25" t="s">
        <v>26</v>
      </c>
      <c r="S25" t="s">
        <v>27</v>
      </c>
      <c r="T25">
        <v>14</v>
      </c>
      <c r="U25" t="s">
        <v>9483</v>
      </c>
      <c r="V25">
        <v>14</v>
      </c>
      <c r="Z25" t="s">
        <v>127</v>
      </c>
      <c r="AA25" s="1">
        <v>44749</v>
      </c>
      <c r="AB25" s="1">
        <v>44847</v>
      </c>
      <c r="AC25" t="s">
        <v>48</v>
      </c>
      <c r="AD25" t="s">
        <v>9476</v>
      </c>
      <c r="AE25" s="14">
        <v>15.147610298536611</v>
      </c>
      <c r="AF25">
        <v>5</v>
      </c>
      <c r="AG25" t="s">
        <v>31</v>
      </c>
      <c r="AH25" t="s">
        <v>31</v>
      </c>
      <c r="AI25" t="b">
        <v>0</v>
      </c>
      <c r="AJ25" t="s">
        <v>23</v>
      </c>
      <c r="AK25" t="s">
        <v>54</v>
      </c>
      <c r="AL25" t="str">
        <f>IF(AmazonChurn[[#This Row],[Average Monthly Expenses]]&lt;=30,"Low",IF(AmazonChurn[[#This Row],[Average Monthly Expenses]]&lt;=60,"Medium","High"))</f>
        <v>Low</v>
      </c>
      <c r="AM25" t="str">
        <f>IF(AmazonChurn[[#This Row],[Number of Complaints or Support]]&lt;3,"Low",IF(AmazonChurn[[#This Row],[Number of Complaints or Support]]&lt;=7,"Medium","High"))</f>
        <v>Medium</v>
      </c>
      <c r="AN25" s="14">
        <f>AmazonChurn[[#This Row],[Number of Complaints or Support]]/AmazonChurn[[#This Row],[Account Length (in months)]]</f>
        <v>0.19230769230769232</v>
      </c>
    </row>
    <row r="26" spans="1:40" x14ac:dyDescent="0.25">
      <c r="A26" t="s">
        <v>128</v>
      </c>
      <c r="B26" t="s">
        <v>23</v>
      </c>
      <c r="C26">
        <v>18</v>
      </c>
      <c r="D26">
        <v>0</v>
      </c>
      <c r="E26">
        <v>35</v>
      </c>
      <c r="F26">
        <v>0</v>
      </c>
      <c r="G26" t="s">
        <v>23</v>
      </c>
      <c r="H26">
        <v>27</v>
      </c>
      <c r="I26" t="s">
        <v>129</v>
      </c>
      <c r="J26" t="s">
        <v>25</v>
      </c>
      <c r="K26" t="s">
        <v>25</v>
      </c>
      <c r="L26">
        <v>33</v>
      </c>
      <c r="M26" t="s">
        <v>23</v>
      </c>
      <c r="N26" t="s">
        <v>23</v>
      </c>
      <c r="O26" t="s">
        <v>23</v>
      </c>
      <c r="P26">
        <v>0</v>
      </c>
      <c r="Q26" t="s">
        <v>36</v>
      </c>
      <c r="R26" t="s">
        <v>26</v>
      </c>
      <c r="S26" t="s">
        <v>130</v>
      </c>
      <c r="T26">
        <v>25</v>
      </c>
      <c r="U26" t="s">
        <v>9483</v>
      </c>
      <c r="V26">
        <v>25</v>
      </c>
      <c r="Z26" t="s">
        <v>131</v>
      </c>
      <c r="AA26" s="1">
        <v>43943</v>
      </c>
      <c r="AB26" s="1">
        <v>45160</v>
      </c>
      <c r="AC26" t="s">
        <v>30</v>
      </c>
      <c r="AD26" t="s">
        <v>9475</v>
      </c>
      <c r="AE26" s="14">
        <v>29.318759496012429</v>
      </c>
      <c r="AF26">
        <v>3</v>
      </c>
      <c r="AG26" t="s">
        <v>53</v>
      </c>
      <c r="AH26" t="s">
        <v>9480</v>
      </c>
      <c r="AI26" t="b">
        <v>1</v>
      </c>
      <c r="AJ26" t="s">
        <v>36</v>
      </c>
      <c r="AK26" t="s">
        <v>32</v>
      </c>
      <c r="AL26" t="str">
        <f>IF(AmazonChurn[[#This Row],[Average Monthly Expenses]]&lt;=30,"Low",IF(AmazonChurn[[#This Row],[Average Monthly Expenses]]&lt;=60,"Medium","High"))</f>
        <v>Low</v>
      </c>
      <c r="AM26" t="str">
        <f>IF(AmazonChurn[[#This Row],[Number of Complaints or Support]]&lt;3,"Low",IF(AmazonChurn[[#This Row],[Number of Complaints or Support]]&lt;=7,"Medium","High"))</f>
        <v>Medium</v>
      </c>
      <c r="AN26" s="14">
        <f>AmazonChurn[[#This Row],[Number of Complaints or Support]]/AmazonChurn[[#This Row],[Account Length (in months)]]</f>
        <v>0.16666666666666666</v>
      </c>
    </row>
    <row r="27" spans="1:40" x14ac:dyDescent="0.25">
      <c r="A27" t="s">
        <v>132</v>
      </c>
      <c r="B27" t="s">
        <v>36</v>
      </c>
      <c r="C27">
        <v>6</v>
      </c>
      <c r="D27">
        <v>1</v>
      </c>
      <c r="E27">
        <v>6</v>
      </c>
      <c r="F27">
        <v>1</v>
      </c>
      <c r="G27" t="s">
        <v>36</v>
      </c>
      <c r="H27">
        <v>0</v>
      </c>
      <c r="I27" t="s">
        <v>82</v>
      </c>
      <c r="J27" t="s">
        <v>35</v>
      </c>
      <c r="K27" t="s">
        <v>9472</v>
      </c>
      <c r="L27">
        <v>48</v>
      </c>
      <c r="M27" t="s">
        <v>23</v>
      </c>
      <c r="N27" t="s">
        <v>23</v>
      </c>
      <c r="O27" t="s">
        <v>23</v>
      </c>
      <c r="P27">
        <v>0</v>
      </c>
      <c r="Q27" t="s">
        <v>23</v>
      </c>
      <c r="R27" t="s">
        <v>26</v>
      </c>
      <c r="S27" t="s">
        <v>124</v>
      </c>
      <c r="T27">
        <v>47</v>
      </c>
      <c r="U27" t="s">
        <v>9484</v>
      </c>
      <c r="V27">
        <v>47</v>
      </c>
      <c r="X27" t="s">
        <v>94</v>
      </c>
      <c r="Y27" t="s">
        <v>133</v>
      </c>
      <c r="Z27" t="s">
        <v>134</v>
      </c>
      <c r="AA27" s="1">
        <v>45182</v>
      </c>
      <c r="AB27" s="1">
        <v>44921</v>
      </c>
      <c r="AC27" t="s">
        <v>41</v>
      </c>
      <c r="AD27" t="s">
        <v>9477</v>
      </c>
      <c r="AE27" s="14">
        <v>38.699923665636128</v>
      </c>
      <c r="AF27">
        <v>10</v>
      </c>
      <c r="AG27" t="s">
        <v>31</v>
      </c>
      <c r="AH27" t="s">
        <v>31</v>
      </c>
      <c r="AI27" t="b">
        <v>0</v>
      </c>
      <c r="AJ27" t="s">
        <v>23</v>
      </c>
      <c r="AK27" t="s">
        <v>54</v>
      </c>
      <c r="AL27" t="str">
        <f>IF(AmazonChurn[[#This Row],[Average Monthly Expenses]]&lt;=30,"Low",IF(AmazonChurn[[#This Row],[Average Monthly Expenses]]&lt;=60,"Medium","High"))</f>
        <v>Medium</v>
      </c>
      <c r="AM27" t="str">
        <f>IF(AmazonChurn[[#This Row],[Number of Complaints or Support]]&lt;3,"Low",IF(AmazonChurn[[#This Row],[Number of Complaints or Support]]&lt;=7,"Medium","High"))</f>
        <v>High</v>
      </c>
      <c r="AN27" s="14">
        <f>AmazonChurn[[#This Row],[Number of Complaints or Support]]/AmazonChurn[[#This Row],[Account Length (in months)]]</f>
        <v>1.6666666666666667</v>
      </c>
    </row>
    <row r="28" spans="1:40" x14ac:dyDescent="0.25">
      <c r="A28" t="s">
        <v>135</v>
      </c>
      <c r="B28" t="s">
        <v>23</v>
      </c>
      <c r="C28">
        <v>11</v>
      </c>
      <c r="D28">
        <v>0</v>
      </c>
      <c r="E28">
        <v>2</v>
      </c>
      <c r="F28">
        <v>1</v>
      </c>
      <c r="G28" t="s">
        <v>36</v>
      </c>
      <c r="H28">
        <v>0</v>
      </c>
      <c r="I28" t="s">
        <v>136</v>
      </c>
      <c r="J28" t="s">
        <v>25</v>
      </c>
      <c r="K28" t="s">
        <v>25</v>
      </c>
      <c r="L28">
        <v>38</v>
      </c>
      <c r="M28" t="s">
        <v>23</v>
      </c>
      <c r="N28" t="s">
        <v>23</v>
      </c>
      <c r="O28" t="s">
        <v>23</v>
      </c>
      <c r="P28">
        <v>0</v>
      </c>
      <c r="Q28" t="s">
        <v>23</v>
      </c>
      <c r="R28" t="s">
        <v>26</v>
      </c>
      <c r="S28" t="s">
        <v>124</v>
      </c>
      <c r="T28">
        <v>27</v>
      </c>
      <c r="U28" t="s">
        <v>9484</v>
      </c>
      <c r="V28">
        <v>27</v>
      </c>
      <c r="Z28" t="s">
        <v>137</v>
      </c>
      <c r="AA28" s="1">
        <v>45211</v>
      </c>
      <c r="AB28" s="1">
        <v>45008</v>
      </c>
      <c r="AC28" t="s">
        <v>48</v>
      </c>
      <c r="AD28" t="s">
        <v>9476</v>
      </c>
      <c r="AE28" s="14">
        <v>26.0877517800342</v>
      </c>
      <c r="AF28">
        <v>2</v>
      </c>
      <c r="AG28" t="s">
        <v>31</v>
      </c>
      <c r="AH28" t="s">
        <v>31</v>
      </c>
      <c r="AI28" t="b">
        <v>1</v>
      </c>
      <c r="AJ28" t="s">
        <v>36</v>
      </c>
      <c r="AK28" t="s">
        <v>32</v>
      </c>
      <c r="AL28" t="str">
        <f>IF(AmazonChurn[[#This Row],[Average Monthly Expenses]]&lt;=30,"Low",IF(AmazonChurn[[#This Row],[Average Monthly Expenses]]&lt;=60,"Medium","High"))</f>
        <v>Low</v>
      </c>
      <c r="AM28" t="str">
        <f>IF(AmazonChurn[[#This Row],[Number of Complaints or Support]]&lt;3,"Low",IF(AmazonChurn[[#This Row],[Number of Complaints or Support]]&lt;=7,"Medium","High"))</f>
        <v>Low</v>
      </c>
      <c r="AN28" s="14">
        <f>AmazonChurn[[#This Row],[Number of Complaints or Support]]/AmazonChurn[[#This Row],[Account Length (in months)]]</f>
        <v>0.18181818181818182</v>
      </c>
    </row>
    <row r="29" spans="1:40" x14ac:dyDescent="0.25">
      <c r="A29" t="s">
        <v>138</v>
      </c>
      <c r="B29" t="s">
        <v>23</v>
      </c>
      <c r="C29">
        <v>1</v>
      </c>
      <c r="D29">
        <v>0</v>
      </c>
      <c r="E29">
        <v>0</v>
      </c>
      <c r="F29">
        <v>0</v>
      </c>
      <c r="G29" t="s">
        <v>23</v>
      </c>
      <c r="H29">
        <v>0</v>
      </c>
      <c r="I29" t="s">
        <v>75</v>
      </c>
      <c r="J29" t="s">
        <v>35</v>
      </c>
      <c r="K29" t="s">
        <v>9472</v>
      </c>
      <c r="L29">
        <v>29</v>
      </c>
      <c r="M29" t="s">
        <v>36</v>
      </c>
      <c r="N29" t="s">
        <v>23</v>
      </c>
      <c r="O29" t="s">
        <v>36</v>
      </c>
      <c r="P29">
        <v>6</v>
      </c>
      <c r="Q29" t="s">
        <v>23</v>
      </c>
      <c r="R29" t="s">
        <v>26</v>
      </c>
      <c r="S29" t="s">
        <v>27</v>
      </c>
      <c r="T29">
        <v>9</v>
      </c>
      <c r="U29" t="s">
        <v>9483</v>
      </c>
      <c r="V29">
        <v>9</v>
      </c>
      <c r="Z29" t="s">
        <v>139</v>
      </c>
      <c r="AA29" s="1">
        <v>44885</v>
      </c>
      <c r="AB29" s="1">
        <v>44566</v>
      </c>
      <c r="AC29" t="s">
        <v>48</v>
      </c>
      <c r="AD29" t="s">
        <v>9476</v>
      </c>
      <c r="AE29" s="14">
        <v>8.9110594875441844</v>
      </c>
      <c r="AF29">
        <v>2</v>
      </c>
      <c r="AG29" t="s">
        <v>69</v>
      </c>
      <c r="AH29" t="s">
        <v>69</v>
      </c>
      <c r="AI29" t="b">
        <v>0</v>
      </c>
      <c r="AJ29" t="s">
        <v>23</v>
      </c>
      <c r="AK29" t="s">
        <v>73</v>
      </c>
      <c r="AL29" t="str">
        <f>IF(AmazonChurn[[#This Row],[Average Monthly Expenses]]&lt;=30,"Low",IF(AmazonChurn[[#This Row],[Average Monthly Expenses]]&lt;=60,"Medium","High"))</f>
        <v>Low</v>
      </c>
      <c r="AM29" t="str">
        <f>IF(AmazonChurn[[#This Row],[Number of Complaints or Support]]&lt;3,"Low",IF(AmazonChurn[[#This Row],[Number of Complaints or Support]]&lt;=7,"Medium","High"))</f>
        <v>Low</v>
      </c>
      <c r="AN29" s="14">
        <f>AmazonChurn[[#This Row],[Number of Complaints or Support]]/AmazonChurn[[#This Row],[Account Length (in months)]]</f>
        <v>2</v>
      </c>
    </row>
    <row r="30" spans="1:40" x14ac:dyDescent="0.25">
      <c r="A30" t="s">
        <v>140</v>
      </c>
      <c r="B30" t="s">
        <v>36</v>
      </c>
      <c r="C30">
        <v>11</v>
      </c>
      <c r="D30">
        <v>3</v>
      </c>
      <c r="E30">
        <v>6</v>
      </c>
      <c r="F30">
        <v>0</v>
      </c>
      <c r="G30" t="s">
        <v>23</v>
      </c>
      <c r="H30">
        <v>59</v>
      </c>
      <c r="I30" t="s">
        <v>88</v>
      </c>
      <c r="J30" t="s">
        <v>25</v>
      </c>
      <c r="K30" t="s">
        <v>25</v>
      </c>
      <c r="L30">
        <v>51</v>
      </c>
      <c r="M30" t="s">
        <v>23</v>
      </c>
      <c r="N30" t="s">
        <v>23</v>
      </c>
      <c r="O30" t="s">
        <v>23</v>
      </c>
      <c r="P30">
        <v>0</v>
      </c>
      <c r="Q30" t="s">
        <v>23</v>
      </c>
      <c r="R30" t="s">
        <v>26</v>
      </c>
      <c r="S30" t="s">
        <v>38</v>
      </c>
      <c r="T30">
        <v>51</v>
      </c>
      <c r="U30" t="s">
        <v>9484</v>
      </c>
      <c r="V30">
        <v>51</v>
      </c>
      <c r="X30" t="s">
        <v>141</v>
      </c>
      <c r="Y30" t="s">
        <v>142</v>
      </c>
      <c r="Z30" t="s">
        <v>143</v>
      </c>
      <c r="AA30" s="1">
        <v>44644</v>
      </c>
      <c r="AB30" s="1">
        <v>44583</v>
      </c>
      <c r="AC30" t="s">
        <v>48</v>
      </c>
      <c r="AD30" t="s">
        <v>9476</v>
      </c>
      <c r="AE30" s="14">
        <v>43.523485581084259</v>
      </c>
      <c r="AF30">
        <v>6</v>
      </c>
      <c r="AG30" t="s">
        <v>53</v>
      </c>
      <c r="AH30" t="s">
        <v>9480</v>
      </c>
      <c r="AI30" t="b">
        <v>1</v>
      </c>
      <c r="AJ30" t="s">
        <v>36</v>
      </c>
      <c r="AK30" t="s">
        <v>73</v>
      </c>
      <c r="AL30" t="str">
        <f>IF(AmazonChurn[[#This Row],[Average Monthly Expenses]]&lt;=30,"Low",IF(AmazonChurn[[#This Row],[Average Monthly Expenses]]&lt;=60,"Medium","High"))</f>
        <v>Medium</v>
      </c>
      <c r="AM30" t="str">
        <f>IF(AmazonChurn[[#This Row],[Number of Complaints or Support]]&lt;3,"Low",IF(AmazonChurn[[#This Row],[Number of Complaints or Support]]&lt;=7,"Medium","High"))</f>
        <v>Medium</v>
      </c>
      <c r="AN30" s="14">
        <f>AmazonChurn[[#This Row],[Number of Complaints or Support]]/AmazonChurn[[#This Row],[Account Length (in months)]]</f>
        <v>0.54545454545454541</v>
      </c>
    </row>
    <row r="31" spans="1:40" x14ac:dyDescent="0.25">
      <c r="A31" t="s">
        <v>144</v>
      </c>
      <c r="B31" t="s">
        <v>23</v>
      </c>
      <c r="C31">
        <v>12</v>
      </c>
      <c r="D31">
        <v>0</v>
      </c>
      <c r="E31">
        <v>6</v>
      </c>
      <c r="F31">
        <v>0</v>
      </c>
      <c r="G31" t="s">
        <v>23</v>
      </c>
      <c r="H31">
        <v>42</v>
      </c>
      <c r="I31" t="s">
        <v>145</v>
      </c>
      <c r="J31" t="s">
        <v>25</v>
      </c>
      <c r="K31" t="s">
        <v>25</v>
      </c>
      <c r="L31">
        <v>32</v>
      </c>
      <c r="M31" t="s">
        <v>23</v>
      </c>
      <c r="N31" t="s">
        <v>23</v>
      </c>
      <c r="O31" t="s">
        <v>23</v>
      </c>
      <c r="P31">
        <v>0</v>
      </c>
      <c r="Q31" t="s">
        <v>23</v>
      </c>
      <c r="R31" t="s">
        <v>26</v>
      </c>
      <c r="S31" t="s">
        <v>38</v>
      </c>
      <c r="T31">
        <v>45</v>
      </c>
      <c r="U31" t="s">
        <v>9484</v>
      </c>
      <c r="V31">
        <v>45</v>
      </c>
      <c r="Z31" t="s">
        <v>146</v>
      </c>
      <c r="AA31" s="1">
        <v>44187</v>
      </c>
      <c r="AB31" s="1">
        <v>45129</v>
      </c>
      <c r="AC31" t="s">
        <v>30</v>
      </c>
      <c r="AD31" t="s">
        <v>9475</v>
      </c>
      <c r="AE31" s="14">
        <v>43.92526084641257</v>
      </c>
      <c r="AF31">
        <v>0</v>
      </c>
      <c r="AG31" t="s">
        <v>69</v>
      </c>
      <c r="AH31" t="s">
        <v>69</v>
      </c>
      <c r="AI31" t="b">
        <v>0</v>
      </c>
      <c r="AJ31" t="s">
        <v>23</v>
      </c>
      <c r="AK31" t="s">
        <v>54</v>
      </c>
      <c r="AL31" t="str">
        <f>IF(AmazonChurn[[#This Row],[Average Monthly Expenses]]&lt;=30,"Low",IF(AmazonChurn[[#This Row],[Average Monthly Expenses]]&lt;=60,"Medium","High"))</f>
        <v>Medium</v>
      </c>
      <c r="AM31" t="str">
        <f>IF(AmazonChurn[[#This Row],[Number of Complaints or Support]]&lt;3,"Low",IF(AmazonChurn[[#This Row],[Number of Complaints or Support]]&lt;=7,"Medium","High"))</f>
        <v>Low</v>
      </c>
      <c r="AN31" s="14">
        <f>AmazonChurn[[#This Row],[Number of Complaints or Support]]/AmazonChurn[[#This Row],[Account Length (in months)]]</f>
        <v>0</v>
      </c>
    </row>
    <row r="32" spans="1:40" x14ac:dyDescent="0.25">
      <c r="A32" t="s">
        <v>147</v>
      </c>
      <c r="B32" t="s">
        <v>23</v>
      </c>
      <c r="C32">
        <v>11</v>
      </c>
      <c r="D32">
        <v>0</v>
      </c>
      <c r="E32">
        <v>19</v>
      </c>
      <c r="F32">
        <v>0</v>
      </c>
      <c r="G32" t="s">
        <v>23</v>
      </c>
      <c r="H32">
        <v>32</v>
      </c>
      <c r="I32" t="s">
        <v>66</v>
      </c>
      <c r="J32" t="s">
        <v>25</v>
      </c>
      <c r="K32" t="s">
        <v>25</v>
      </c>
      <c r="L32">
        <v>45</v>
      </c>
      <c r="M32" t="s">
        <v>23</v>
      </c>
      <c r="N32" t="s">
        <v>23</v>
      </c>
      <c r="O32" t="s">
        <v>36</v>
      </c>
      <c r="P32">
        <v>2</v>
      </c>
      <c r="Q32" t="s">
        <v>23</v>
      </c>
      <c r="R32" t="s">
        <v>26</v>
      </c>
      <c r="S32" t="s">
        <v>124</v>
      </c>
      <c r="T32">
        <v>21</v>
      </c>
      <c r="U32" t="s">
        <v>9484</v>
      </c>
      <c r="V32">
        <v>21</v>
      </c>
      <c r="Z32" t="s">
        <v>148</v>
      </c>
      <c r="AA32" s="1">
        <v>44452</v>
      </c>
      <c r="AB32" s="1">
        <v>43862</v>
      </c>
      <c r="AC32" t="s">
        <v>41</v>
      </c>
      <c r="AD32" t="s">
        <v>9477</v>
      </c>
      <c r="AE32" s="14">
        <v>20.447311153873891</v>
      </c>
      <c r="AF32">
        <v>6</v>
      </c>
      <c r="AG32" t="s">
        <v>31</v>
      </c>
      <c r="AH32" t="s">
        <v>31</v>
      </c>
      <c r="AI32" t="b">
        <v>0</v>
      </c>
      <c r="AJ32" t="s">
        <v>23</v>
      </c>
      <c r="AK32" t="s">
        <v>32</v>
      </c>
      <c r="AL32" t="str">
        <f>IF(AmazonChurn[[#This Row],[Average Monthly Expenses]]&lt;=30,"Low",IF(AmazonChurn[[#This Row],[Average Monthly Expenses]]&lt;=60,"Medium","High"))</f>
        <v>Low</v>
      </c>
      <c r="AM32" t="str">
        <f>IF(AmazonChurn[[#This Row],[Number of Complaints or Support]]&lt;3,"Low",IF(AmazonChurn[[#This Row],[Number of Complaints or Support]]&lt;=7,"Medium","High"))</f>
        <v>Medium</v>
      </c>
      <c r="AN32" s="14">
        <f>AmazonChurn[[#This Row],[Number of Complaints or Support]]/AmazonChurn[[#This Row],[Account Length (in months)]]</f>
        <v>0.54545454545454541</v>
      </c>
    </row>
    <row r="33" spans="1:40" x14ac:dyDescent="0.25">
      <c r="A33" t="s">
        <v>149</v>
      </c>
      <c r="B33" t="s">
        <v>23</v>
      </c>
      <c r="C33">
        <v>43</v>
      </c>
      <c r="D33">
        <v>0</v>
      </c>
      <c r="E33">
        <v>11</v>
      </c>
      <c r="F33">
        <v>1</v>
      </c>
      <c r="G33" t="s">
        <v>36</v>
      </c>
      <c r="H33">
        <v>0</v>
      </c>
      <c r="I33" t="s">
        <v>150</v>
      </c>
      <c r="J33" t="s">
        <v>25</v>
      </c>
      <c r="K33" t="s">
        <v>25</v>
      </c>
      <c r="L33">
        <v>62</v>
      </c>
      <c r="M33" t="s">
        <v>23</v>
      </c>
      <c r="N33" t="s">
        <v>23</v>
      </c>
      <c r="O33" t="s">
        <v>23</v>
      </c>
      <c r="P33">
        <v>0</v>
      </c>
      <c r="Q33" t="s">
        <v>23</v>
      </c>
      <c r="R33" t="s">
        <v>26</v>
      </c>
      <c r="S33" t="s">
        <v>130</v>
      </c>
      <c r="T33">
        <v>20</v>
      </c>
      <c r="U33" t="s">
        <v>9483</v>
      </c>
      <c r="V33">
        <v>20</v>
      </c>
      <c r="W33">
        <v>840</v>
      </c>
      <c r="Z33" t="s">
        <v>151</v>
      </c>
      <c r="AA33" s="1">
        <v>44572</v>
      </c>
      <c r="AB33" s="1">
        <v>44677</v>
      </c>
      <c r="AC33" t="s">
        <v>41</v>
      </c>
      <c r="AD33" t="s">
        <v>9477</v>
      </c>
      <c r="AE33" s="14">
        <v>19.3340896398383</v>
      </c>
      <c r="AF33">
        <v>1</v>
      </c>
      <c r="AG33" t="s">
        <v>53</v>
      </c>
      <c r="AH33" t="s">
        <v>9480</v>
      </c>
      <c r="AI33" t="b">
        <v>1</v>
      </c>
      <c r="AJ33" t="s">
        <v>36</v>
      </c>
      <c r="AK33" t="s">
        <v>32</v>
      </c>
      <c r="AL33" t="str">
        <f>IF(AmazonChurn[[#This Row],[Average Monthly Expenses]]&lt;=30,"Low",IF(AmazonChurn[[#This Row],[Average Monthly Expenses]]&lt;=60,"Medium","High"))</f>
        <v>Low</v>
      </c>
      <c r="AM33" t="str">
        <f>IF(AmazonChurn[[#This Row],[Number of Complaints or Support]]&lt;3,"Low",IF(AmazonChurn[[#This Row],[Number of Complaints or Support]]&lt;=7,"Medium","High"))</f>
        <v>Low</v>
      </c>
      <c r="AN33" s="14">
        <f>AmazonChurn[[#This Row],[Number of Complaints or Support]]/AmazonChurn[[#This Row],[Account Length (in months)]]</f>
        <v>2.3255813953488372E-2</v>
      </c>
    </row>
    <row r="34" spans="1:40" x14ac:dyDescent="0.25">
      <c r="A34" t="s">
        <v>152</v>
      </c>
      <c r="B34" t="s">
        <v>23</v>
      </c>
      <c r="C34">
        <v>14</v>
      </c>
      <c r="D34">
        <v>0</v>
      </c>
      <c r="E34">
        <v>7</v>
      </c>
      <c r="F34">
        <v>1</v>
      </c>
      <c r="G34" t="s">
        <v>36</v>
      </c>
      <c r="H34">
        <v>0</v>
      </c>
      <c r="I34" t="s">
        <v>153</v>
      </c>
      <c r="J34" t="s">
        <v>25</v>
      </c>
      <c r="K34" t="s">
        <v>25</v>
      </c>
      <c r="L34">
        <v>48</v>
      </c>
      <c r="M34" t="s">
        <v>23</v>
      </c>
      <c r="N34" t="s">
        <v>23</v>
      </c>
      <c r="O34" t="s">
        <v>23</v>
      </c>
      <c r="P34">
        <v>0</v>
      </c>
      <c r="Q34" t="s">
        <v>23</v>
      </c>
      <c r="R34" t="s">
        <v>26</v>
      </c>
      <c r="S34" t="s">
        <v>124</v>
      </c>
      <c r="T34">
        <v>35</v>
      </c>
      <c r="U34" t="s">
        <v>9484</v>
      </c>
      <c r="V34">
        <v>35</v>
      </c>
      <c r="W34">
        <v>502</v>
      </c>
      <c r="Z34" t="s">
        <v>154</v>
      </c>
      <c r="AA34" s="1">
        <v>44022</v>
      </c>
      <c r="AB34" s="1">
        <v>44470</v>
      </c>
      <c r="AC34" t="s">
        <v>48</v>
      </c>
      <c r="AD34" t="s">
        <v>9476</v>
      </c>
      <c r="AE34" s="14">
        <v>31.198750431662589</v>
      </c>
      <c r="AF34">
        <v>6</v>
      </c>
      <c r="AG34" t="s">
        <v>31</v>
      </c>
      <c r="AH34" t="s">
        <v>31</v>
      </c>
      <c r="AI34" t="b">
        <v>0</v>
      </c>
      <c r="AJ34" t="s">
        <v>23</v>
      </c>
      <c r="AK34" t="s">
        <v>32</v>
      </c>
      <c r="AL34" t="str">
        <f>IF(AmazonChurn[[#This Row],[Average Monthly Expenses]]&lt;=30,"Low",IF(AmazonChurn[[#This Row],[Average Monthly Expenses]]&lt;=60,"Medium","High"))</f>
        <v>Medium</v>
      </c>
      <c r="AM34" t="str">
        <f>IF(AmazonChurn[[#This Row],[Number of Complaints or Support]]&lt;3,"Low",IF(AmazonChurn[[#This Row],[Number of Complaints or Support]]&lt;=7,"Medium","High"))</f>
        <v>Medium</v>
      </c>
      <c r="AN34" s="14">
        <f>AmazonChurn[[#This Row],[Number of Complaints or Support]]/AmazonChurn[[#This Row],[Account Length (in months)]]</f>
        <v>0.42857142857142855</v>
      </c>
    </row>
    <row r="35" spans="1:40" x14ac:dyDescent="0.25">
      <c r="A35" t="s">
        <v>155</v>
      </c>
      <c r="B35" t="s">
        <v>23</v>
      </c>
      <c r="C35">
        <v>1</v>
      </c>
      <c r="D35">
        <v>0</v>
      </c>
      <c r="E35">
        <v>1</v>
      </c>
      <c r="F35">
        <v>1</v>
      </c>
      <c r="G35" t="s">
        <v>36</v>
      </c>
      <c r="H35">
        <v>0</v>
      </c>
      <c r="I35" t="s">
        <v>156</v>
      </c>
      <c r="J35" t="s">
        <v>35</v>
      </c>
      <c r="K35" t="s">
        <v>9472</v>
      </c>
      <c r="L35">
        <v>48</v>
      </c>
      <c r="M35" t="s">
        <v>23</v>
      </c>
      <c r="N35" t="s">
        <v>23</v>
      </c>
      <c r="O35" t="s">
        <v>23</v>
      </c>
      <c r="P35">
        <v>0</v>
      </c>
      <c r="Q35" t="s">
        <v>23</v>
      </c>
      <c r="R35" t="s">
        <v>26</v>
      </c>
      <c r="S35" t="s">
        <v>124</v>
      </c>
      <c r="T35">
        <v>39</v>
      </c>
      <c r="U35" t="s">
        <v>9484</v>
      </c>
      <c r="V35">
        <v>39</v>
      </c>
      <c r="W35">
        <v>39</v>
      </c>
      <c r="Z35" t="s">
        <v>157</v>
      </c>
      <c r="AA35" s="1">
        <v>44536</v>
      </c>
      <c r="AB35" s="1">
        <v>44898</v>
      </c>
      <c r="AC35" t="s">
        <v>41</v>
      </c>
      <c r="AD35" t="s">
        <v>9477</v>
      </c>
      <c r="AE35" s="14">
        <v>39.615185873881487</v>
      </c>
      <c r="AF35">
        <v>9</v>
      </c>
      <c r="AG35" t="s">
        <v>69</v>
      </c>
      <c r="AH35" t="s">
        <v>69</v>
      </c>
      <c r="AI35" t="b">
        <v>1</v>
      </c>
      <c r="AJ35" t="s">
        <v>36</v>
      </c>
      <c r="AK35" t="s">
        <v>54</v>
      </c>
      <c r="AL35" t="str">
        <f>IF(AmazonChurn[[#This Row],[Average Monthly Expenses]]&lt;=30,"Low",IF(AmazonChurn[[#This Row],[Average Monthly Expenses]]&lt;=60,"Medium","High"))</f>
        <v>Medium</v>
      </c>
      <c r="AM35" t="str">
        <f>IF(AmazonChurn[[#This Row],[Number of Complaints or Support]]&lt;3,"Low",IF(AmazonChurn[[#This Row],[Number of Complaints or Support]]&lt;=7,"Medium","High"))</f>
        <v>High</v>
      </c>
      <c r="AN35" s="14">
        <f>AmazonChurn[[#This Row],[Number of Complaints or Support]]/AmazonChurn[[#This Row],[Account Length (in months)]]</f>
        <v>9</v>
      </c>
    </row>
    <row r="36" spans="1:40" x14ac:dyDescent="0.25">
      <c r="A36" t="s">
        <v>158</v>
      </c>
      <c r="B36" t="s">
        <v>23</v>
      </c>
      <c r="C36">
        <v>65</v>
      </c>
      <c r="D36">
        <v>0</v>
      </c>
      <c r="E36">
        <v>4</v>
      </c>
      <c r="F36">
        <v>1</v>
      </c>
      <c r="G36" t="s">
        <v>36</v>
      </c>
      <c r="H36">
        <v>0</v>
      </c>
      <c r="I36" t="s">
        <v>159</v>
      </c>
      <c r="J36" t="s">
        <v>35</v>
      </c>
      <c r="K36" t="s">
        <v>9472</v>
      </c>
      <c r="L36">
        <v>43</v>
      </c>
      <c r="M36" t="s">
        <v>23</v>
      </c>
      <c r="N36" t="s">
        <v>23</v>
      </c>
      <c r="O36" t="s">
        <v>23</v>
      </c>
      <c r="P36">
        <v>0</v>
      </c>
      <c r="Q36" t="s">
        <v>23</v>
      </c>
      <c r="R36" t="s">
        <v>26</v>
      </c>
      <c r="S36" t="s">
        <v>130</v>
      </c>
      <c r="T36">
        <v>29</v>
      </c>
      <c r="U36" t="s">
        <v>9483</v>
      </c>
      <c r="V36">
        <v>29</v>
      </c>
      <c r="W36">
        <v>1851</v>
      </c>
      <c r="Z36" t="s">
        <v>160</v>
      </c>
      <c r="AA36" s="1">
        <v>43860</v>
      </c>
      <c r="AB36" s="1">
        <v>44336</v>
      </c>
      <c r="AC36" t="s">
        <v>41</v>
      </c>
      <c r="AD36" t="s">
        <v>9477</v>
      </c>
      <c r="AE36" s="14">
        <v>24.270754460637331</v>
      </c>
      <c r="AF36">
        <v>5</v>
      </c>
      <c r="AG36" t="s">
        <v>69</v>
      </c>
      <c r="AH36" t="s">
        <v>69</v>
      </c>
      <c r="AI36" t="b">
        <v>1</v>
      </c>
      <c r="AJ36" t="s">
        <v>36</v>
      </c>
      <c r="AK36" t="s">
        <v>54</v>
      </c>
      <c r="AL36" t="str">
        <f>IF(AmazonChurn[[#This Row],[Average Monthly Expenses]]&lt;=30,"Low",IF(AmazonChurn[[#This Row],[Average Monthly Expenses]]&lt;=60,"Medium","High"))</f>
        <v>Low</v>
      </c>
      <c r="AM36" t="str">
        <f>IF(AmazonChurn[[#This Row],[Number of Complaints or Support]]&lt;3,"Low",IF(AmazonChurn[[#This Row],[Number of Complaints or Support]]&lt;=7,"Medium","High"))</f>
        <v>Medium</v>
      </c>
      <c r="AN36" s="14">
        <f>AmazonChurn[[#This Row],[Number of Complaints or Support]]/AmazonChurn[[#This Row],[Account Length (in months)]]</f>
        <v>7.6923076923076927E-2</v>
      </c>
    </row>
    <row r="37" spans="1:40" x14ac:dyDescent="0.25">
      <c r="A37" t="s">
        <v>161</v>
      </c>
      <c r="B37" t="s">
        <v>36</v>
      </c>
      <c r="C37">
        <v>21</v>
      </c>
      <c r="D37">
        <v>0</v>
      </c>
      <c r="E37">
        <v>9</v>
      </c>
      <c r="F37">
        <v>1</v>
      </c>
      <c r="G37" t="s">
        <v>36</v>
      </c>
      <c r="H37">
        <v>0</v>
      </c>
      <c r="I37" t="s">
        <v>162</v>
      </c>
      <c r="J37" t="s">
        <v>35</v>
      </c>
      <c r="K37" t="s">
        <v>9472</v>
      </c>
      <c r="L37">
        <v>49</v>
      </c>
      <c r="M37" t="s">
        <v>23</v>
      </c>
      <c r="N37" t="s">
        <v>23</v>
      </c>
      <c r="O37" t="s">
        <v>23</v>
      </c>
      <c r="P37">
        <v>0</v>
      </c>
      <c r="Q37" t="s">
        <v>23</v>
      </c>
      <c r="R37" t="s">
        <v>26</v>
      </c>
      <c r="S37" t="s">
        <v>124</v>
      </c>
      <c r="T37">
        <v>54</v>
      </c>
      <c r="U37" t="s">
        <v>9484</v>
      </c>
      <c r="V37">
        <v>54</v>
      </c>
      <c r="W37">
        <v>1116</v>
      </c>
      <c r="X37" t="s">
        <v>163</v>
      </c>
      <c r="Y37" t="s">
        <v>164</v>
      </c>
      <c r="Z37" t="s">
        <v>165</v>
      </c>
      <c r="AA37" s="1">
        <v>45251</v>
      </c>
      <c r="AB37" s="1">
        <v>44039</v>
      </c>
      <c r="AC37" t="s">
        <v>30</v>
      </c>
      <c r="AD37" t="s">
        <v>9475</v>
      </c>
      <c r="AE37" s="14">
        <v>64.4194955762744</v>
      </c>
      <c r="AF37">
        <v>8</v>
      </c>
      <c r="AG37" t="s">
        <v>31</v>
      </c>
      <c r="AH37" t="s">
        <v>31</v>
      </c>
      <c r="AI37" t="b">
        <v>1</v>
      </c>
      <c r="AJ37" t="s">
        <v>36</v>
      </c>
      <c r="AK37" t="s">
        <v>73</v>
      </c>
      <c r="AL37" t="str">
        <f>IF(AmazonChurn[[#This Row],[Average Monthly Expenses]]&lt;=30,"Low",IF(AmazonChurn[[#This Row],[Average Monthly Expenses]]&lt;=60,"Medium","High"))</f>
        <v>High</v>
      </c>
      <c r="AM37" t="str">
        <f>IF(AmazonChurn[[#This Row],[Number of Complaints or Support]]&lt;3,"Low",IF(AmazonChurn[[#This Row],[Number of Complaints or Support]]&lt;=7,"Medium","High"))</f>
        <v>High</v>
      </c>
      <c r="AN37" s="14">
        <f>AmazonChurn[[#This Row],[Number of Complaints or Support]]/AmazonChurn[[#This Row],[Account Length (in months)]]</f>
        <v>0.38095238095238093</v>
      </c>
    </row>
    <row r="38" spans="1:40" x14ac:dyDescent="0.25">
      <c r="A38" t="s">
        <v>166</v>
      </c>
      <c r="B38" t="s">
        <v>23</v>
      </c>
      <c r="C38">
        <v>34</v>
      </c>
      <c r="D38">
        <v>0</v>
      </c>
      <c r="E38">
        <v>8</v>
      </c>
      <c r="F38">
        <v>1</v>
      </c>
      <c r="G38" t="s">
        <v>36</v>
      </c>
      <c r="H38">
        <v>0</v>
      </c>
      <c r="I38" t="s">
        <v>167</v>
      </c>
      <c r="J38" t="s">
        <v>25</v>
      </c>
      <c r="K38" t="s">
        <v>25</v>
      </c>
      <c r="L38">
        <v>39</v>
      </c>
      <c r="M38" t="s">
        <v>23</v>
      </c>
      <c r="N38" t="s">
        <v>23</v>
      </c>
      <c r="O38" t="s">
        <v>36</v>
      </c>
      <c r="P38">
        <v>6</v>
      </c>
      <c r="Q38" t="s">
        <v>23</v>
      </c>
      <c r="R38" t="s">
        <v>37</v>
      </c>
      <c r="S38" t="s">
        <v>27</v>
      </c>
      <c r="T38">
        <v>16</v>
      </c>
      <c r="U38" t="s">
        <v>9483</v>
      </c>
      <c r="V38">
        <v>16</v>
      </c>
      <c r="W38">
        <v>551</v>
      </c>
      <c r="Z38" t="s">
        <v>168</v>
      </c>
      <c r="AA38" s="1">
        <v>44571</v>
      </c>
      <c r="AB38" s="1">
        <v>44480</v>
      </c>
      <c r="AC38" t="s">
        <v>30</v>
      </c>
      <c r="AD38" t="s">
        <v>9475</v>
      </c>
      <c r="AE38" s="14">
        <v>13.28110197262844</v>
      </c>
      <c r="AF38">
        <v>10</v>
      </c>
      <c r="AG38" t="s">
        <v>53</v>
      </c>
      <c r="AH38" t="s">
        <v>9480</v>
      </c>
      <c r="AI38" t="b">
        <v>0</v>
      </c>
      <c r="AJ38" t="s">
        <v>23</v>
      </c>
      <c r="AK38" t="s">
        <v>64</v>
      </c>
      <c r="AL38" t="str">
        <f>IF(AmazonChurn[[#This Row],[Average Monthly Expenses]]&lt;=30,"Low",IF(AmazonChurn[[#This Row],[Average Monthly Expenses]]&lt;=60,"Medium","High"))</f>
        <v>Low</v>
      </c>
      <c r="AM38" t="str">
        <f>IF(AmazonChurn[[#This Row],[Number of Complaints or Support]]&lt;3,"Low",IF(AmazonChurn[[#This Row],[Number of Complaints or Support]]&lt;=7,"Medium","High"))</f>
        <v>High</v>
      </c>
      <c r="AN38" s="14">
        <f>AmazonChurn[[#This Row],[Number of Complaints or Support]]/AmazonChurn[[#This Row],[Account Length (in months)]]</f>
        <v>0.29411764705882354</v>
      </c>
    </row>
    <row r="39" spans="1:40" x14ac:dyDescent="0.25">
      <c r="A39" t="s">
        <v>169</v>
      </c>
      <c r="B39" t="s">
        <v>23</v>
      </c>
      <c r="C39">
        <v>65</v>
      </c>
      <c r="D39">
        <v>0</v>
      </c>
      <c r="E39">
        <v>6</v>
      </c>
      <c r="F39">
        <v>1</v>
      </c>
      <c r="G39" t="s">
        <v>36</v>
      </c>
      <c r="H39">
        <v>0</v>
      </c>
      <c r="I39" t="s">
        <v>24</v>
      </c>
      <c r="J39" t="s">
        <v>25</v>
      </c>
      <c r="K39" t="s">
        <v>25</v>
      </c>
      <c r="L39">
        <v>33</v>
      </c>
      <c r="M39" t="s">
        <v>23</v>
      </c>
      <c r="N39" t="s">
        <v>23</v>
      </c>
      <c r="O39" t="s">
        <v>36</v>
      </c>
      <c r="P39">
        <v>5</v>
      </c>
      <c r="Q39" t="s">
        <v>23</v>
      </c>
      <c r="R39" t="s">
        <v>37</v>
      </c>
      <c r="S39" t="s">
        <v>124</v>
      </c>
      <c r="T39">
        <v>38</v>
      </c>
      <c r="U39" t="s">
        <v>9484</v>
      </c>
      <c r="V39">
        <v>38</v>
      </c>
      <c r="W39">
        <v>2475</v>
      </c>
      <c r="Z39" t="s">
        <v>170</v>
      </c>
      <c r="AA39" s="1">
        <v>43997</v>
      </c>
      <c r="AB39" s="1">
        <v>45240</v>
      </c>
      <c r="AC39" t="s">
        <v>30</v>
      </c>
      <c r="AD39" t="s">
        <v>9475</v>
      </c>
      <c r="AE39" s="14">
        <v>42.170733026634977</v>
      </c>
      <c r="AF39">
        <v>1</v>
      </c>
      <c r="AG39" t="s">
        <v>31</v>
      </c>
      <c r="AH39" t="s">
        <v>31</v>
      </c>
      <c r="AI39" t="b">
        <v>0</v>
      </c>
      <c r="AJ39" t="s">
        <v>23</v>
      </c>
      <c r="AK39" t="s">
        <v>73</v>
      </c>
      <c r="AL39" t="str">
        <f>IF(AmazonChurn[[#This Row],[Average Monthly Expenses]]&lt;=30,"Low",IF(AmazonChurn[[#This Row],[Average Monthly Expenses]]&lt;=60,"Medium","High"))</f>
        <v>Medium</v>
      </c>
      <c r="AM39" t="str">
        <f>IF(AmazonChurn[[#This Row],[Number of Complaints or Support]]&lt;3,"Low",IF(AmazonChurn[[#This Row],[Number of Complaints or Support]]&lt;=7,"Medium","High"))</f>
        <v>Low</v>
      </c>
      <c r="AN39" s="14">
        <f>AmazonChurn[[#This Row],[Number of Complaints or Support]]/AmazonChurn[[#This Row],[Account Length (in months)]]</f>
        <v>1.5384615384615385E-2</v>
      </c>
    </row>
    <row r="40" spans="1:40" x14ac:dyDescent="0.25">
      <c r="A40" t="s">
        <v>171</v>
      </c>
      <c r="B40" t="s">
        <v>23</v>
      </c>
      <c r="C40">
        <v>72</v>
      </c>
      <c r="D40">
        <v>0</v>
      </c>
      <c r="E40">
        <v>1</v>
      </c>
      <c r="F40">
        <v>1</v>
      </c>
      <c r="G40" t="s">
        <v>36</v>
      </c>
      <c r="H40">
        <v>0</v>
      </c>
      <c r="I40" t="s">
        <v>82</v>
      </c>
      <c r="J40" t="s">
        <v>25</v>
      </c>
      <c r="K40" t="s">
        <v>25</v>
      </c>
      <c r="L40">
        <v>77</v>
      </c>
      <c r="M40" t="s">
        <v>23</v>
      </c>
      <c r="N40" t="s">
        <v>36</v>
      </c>
      <c r="O40" t="s">
        <v>23</v>
      </c>
      <c r="P40">
        <v>0</v>
      </c>
      <c r="Q40" t="s">
        <v>23</v>
      </c>
      <c r="R40" t="s">
        <v>57</v>
      </c>
      <c r="S40" t="s">
        <v>27</v>
      </c>
      <c r="T40">
        <v>34</v>
      </c>
      <c r="U40" t="s">
        <v>9483</v>
      </c>
      <c r="V40">
        <v>34</v>
      </c>
      <c r="W40">
        <v>2445</v>
      </c>
      <c r="Z40" t="s">
        <v>172</v>
      </c>
      <c r="AA40" s="1">
        <v>44730</v>
      </c>
      <c r="AB40" s="1">
        <v>45001</v>
      </c>
      <c r="AC40" t="s">
        <v>30</v>
      </c>
      <c r="AD40" t="s">
        <v>9475</v>
      </c>
      <c r="AE40" s="14">
        <v>40.519313465907302</v>
      </c>
      <c r="AF40">
        <v>9</v>
      </c>
      <c r="AG40" t="s">
        <v>69</v>
      </c>
      <c r="AH40" t="s">
        <v>69</v>
      </c>
      <c r="AI40" t="b">
        <v>1</v>
      </c>
      <c r="AJ40" t="s">
        <v>36</v>
      </c>
      <c r="AK40" t="s">
        <v>64</v>
      </c>
      <c r="AL40" t="str">
        <f>IF(AmazonChurn[[#This Row],[Average Monthly Expenses]]&lt;=30,"Low",IF(AmazonChurn[[#This Row],[Average Monthly Expenses]]&lt;=60,"Medium","High"))</f>
        <v>Medium</v>
      </c>
      <c r="AM40" t="str">
        <f>IF(AmazonChurn[[#This Row],[Number of Complaints or Support]]&lt;3,"Low",IF(AmazonChurn[[#This Row],[Number of Complaints or Support]]&lt;=7,"Medium","High"))</f>
        <v>High</v>
      </c>
      <c r="AN40" s="14">
        <f>AmazonChurn[[#This Row],[Number of Complaints or Support]]/AmazonChurn[[#This Row],[Account Length (in months)]]</f>
        <v>0.125</v>
      </c>
    </row>
    <row r="41" spans="1:40" x14ac:dyDescent="0.25">
      <c r="A41" t="s">
        <v>173</v>
      </c>
      <c r="B41" t="s">
        <v>23</v>
      </c>
      <c r="C41">
        <v>64</v>
      </c>
      <c r="D41">
        <v>0</v>
      </c>
      <c r="E41">
        <v>9</v>
      </c>
      <c r="F41">
        <v>1</v>
      </c>
      <c r="G41" t="s">
        <v>36</v>
      </c>
      <c r="H41">
        <v>0</v>
      </c>
      <c r="I41" t="s">
        <v>129</v>
      </c>
      <c r="J41" t="s">
        <v>35</v>
      </c>
      <c r="K41" t="s">
        <v>9472</v>
      </c>
      <c r="L41">
        <v>38</v>
      </c>
      <c r="M41" t="s">
        <v>23</v>
      </c>
      <c r="N41" t="s">
        <v>23</v>
      </c>
      <c r="O41" t="s">
        <v>36</v>
      </c>
      <c r="P41">
        <v>4</v>
      </c>
      <c r="Q41" t="s">
        <v>23</v>
      </c>
      <c r="R41" t="s">
        <v>57</v>
      </c>
      <c r="S41" t="s">
        <v>130</v>
      </c>
      <c r="T41">
        <v>16</v>
      </c>
      <c r="U41" t="s">
        <v>9483</v>
      </c>
      <c r="V41">
        <v>16</v>
      </c>
      <c r="W41">
        <v>1056</v>
      </c>
      <c r="Z41" t="s">
        <v>174</v>
      </c>
      <c r="AA41" s="1">
        <v>44243</v>
      </c>
      <c r="AB41" s="1">
        <v>44091</v>
      </c>
      <c r="AC41" t="s">
        <v>41</v>
      </c>
      <c r="AD41" t="s">
        <v>9477</v>
      </c>
      <c r="AE41" s="14">
        <v>17.92796312637509</v>
      </c>
      <c r="AF41">
        <v>8</v>
      </c>
      <c r="AG41" t="s">
        <v>69</v>
      </c>
      <c r="AH41" t="s">
        <v>69</v>
      </c>
      <c r="AI41" t="b">
        <v>1</v>
      </c>
      <c r="AJ41" t="s">
        <v>36</v>
      </c>
      <c r="AK41" t="s">
        <v>64</v>
      </c>
      <c r="AL41" t="str">
        <f>IF(AmazonChurn[[#This Row],[Average Monthly Expenses]]&lt;=30,"Low",IF(AmazonChurn[[#This Row],[Average Monthly Expenses]]&lt;=60,"Medium","High"))</f>
        <v>Low</v>
      </c>
      <c r="AM41" t="str">
        <f>IF(AmazonChurn[[#This Row],[Number of Complaints or Support]]&lt;3,"Low",IF(AmazonChurn[[#This Row],[Number of Complaints or Support]]&lt;=7,"Medium","High"))</f>
        <v>High</v>
      </c>
      <c r="AN41" s="14">
        <f>AmazonChurn[[#This Row],[Number of Complaints or Support]]/AmazonChurn[[#This Row],[Account Length (in months)]]</f>
        <v>0.125</v>
      </c>
    </row>
    <row r="42" spans="1:40" x14ac:dyDescent="0.25">
      <c r="A42" t="s">
        <v>175</v>
      </c>
      <c r="B42" t="s">
        <v>36</v>
      </c>
      <c r="C42">
        <v>17</v>
      </c>
      <c r="D42">
        <v>3</v>
      </c>
      <c r="E42">
        <v>7</v>
      </c>
      <c r="F42">
        <v>1</v>
      </c>
      <c r="G42" t="s">
        <v>36</v>
      </c>
      <c r="H42">
        <v>0</v>
      </c>
      <c r="I42" t="s">
        <v>101</v>
      </c>
      <c r="J42" t="s">
        <v>25</v>
      </c>
      <c r="K42" t="s">
        <v>25</v>
      </c>
      <c r="L42">
        <v>54</v>
      </c>
      <c r="M42" t="s">
        <v>23</v>
      </c>
      <c r="N42" t="s">
        <v>23</v>
      </c>
      <c r="O42" t="s">
        <v>23</v>
      </c>
      <c r="P42">
        <v>0</v>
      </c>
      <c r="Q42" t="s">
        <v>36</v>
      </c>
      <c r="R42" t="s">
        <v>37</v>
      </c>
      <c r="S42" t="s">
        <v>176</v>
      </c>
      <c r="T42">
        <v>19</v>
      </c>
      <c r="U42" t="s">
        <v>9486</v>
      </c>
      <c r="V42">
        <v>19</v>
      </c>
      <c r="W42">
        <v>325</v>
      </c>
      <c r="X42" t="s">
        <v>141</v>
      </c>
      <c r="Y42" t="s">
        <v>142</v>
      </c>
      <c r="Z42" t="s">
        <v>177</v>
      </c>
      <c r="AA42" s="1">
        <v>45140</v>
      </c>
      <c r="AB42" s="1">
        <v>44629</v>
      </c>
      <c r="AC42" t="s">
        <v>30</v>
      </c>
      <c r="AD42" t="s">
        <v>9475</v>
      </c>
      <c r="AE42" s="14">
        <v>19.562336249707158</v>
      </c>
      <c r="AF42">
        <v>5</v>
      </c>
      <c r="AG42" t="s">
        <v>69</v>
      </c>
      <c r="AH42" t="s">
        <v>69</v>
      </c>
      <c r="AI42" t="b">
        <v>0</v>
      </c>
      <c r="AJ42" t="s">
        <v>23</v>
      </c>
      <c r="AK42" t="s">
        <v>54</v>
      </c>
      <c r="AL42" t="str">
        <f>IF(AmazonChurn[[#This Row],[Average Monthly Expenses]]&lt;=30,"Low",IF(AmazonChurn[[#This Row],[Average Monthly Expenses]]&lt;=60,"Medium","High"))</f>
        <v>Low</v>
      </c>
      <c r="AM42" t="str">
        <f>IF(AmazonChurn[[#This Row],[Number of Complaints or Support]]&lt;3,"Low",IF(AmazonChurn[[#This Row],[Number of Complaints or Support]]&lt;=7,"Medium","High"))</f>
        <v>Medium</v>
      </c>
      <c r="AN42" s="14">
        <f>AmazonChurn[[#This Row],[Number of Complaints or Support]]/AmazonChurn[[#This Row],[Account Length (in months)]]</f>
        <v>0.29411764705882354</v>
      </c>
    </row>
    <row r="43" spans="1:40" x14ac:dyDescent="0.25">
      <c r="A43" t="s">
        <v>178</v>
      </c>
      <c r="B43" t="s">
        <v>23</v>
      </c>
      <c r="C43">
        <v>1</v>
      </c>
      <c r="D43">
        <v>2</v>
      </c>
      <c r="E43">
        <v>8</v>
      </c>
      <c r="F43">
        <v>1</v>
      </c>
      <c r="G43" t="s">
        <v>36</v>
      </c>
      <c r="H43">
        <v>0</v>
      </c>
      <c r="I43" t="s">
        <v>88</v>
      </c>
      <c r="J43" t="s">
        <v>35</v>
      </c>
      <c r="K43" t="s">
        <v>9472</v>
      </c>
      <c r="L43">
        <v>32</v>
      </c>
      <c r="M43" t="s">
        <v>23</v>
      </c>
      <c r="N43" t="s">
        <v>23</v>
      </c>
      <c r="O43" t="s">
        <v>23</v>
      </c>
      <c r="P43">
        <v>0</v>
      </c>
      <c r="Q43" t="s">
        <v>23</v>
      </c>
      <c r="R43" t="s">
        <v>26</v>
      </c>
      <c r="S43" t="s">
        <v>38</v>
      </c>
      <c r="T43">
        <v>24</v>
      </c>
      <c r="U43" t="s">
        <v>9484</v>
      </c>
      <c r="V43">
        <v>24</v>
      </c>
      <c r="W43">
        <v>24</v>
      </c>
      <c r="Z43" t="s">
        <v>179</v>
      </c>
      <c r="AA43" s="1">
        <v>44479</v>
      </c>
      <c r="AB43" s="1">
        <v>44263</v>
      </c>
      <c r="AC43" t="s">
        <v>30</v>
      </c>
      <c r="AD43" t="s">
        <v>9475</v>
      </c>
      <c r="AE43" s="14">
        <v>24.137364509108721</v>
      </c>
      <c r="AF43">
        <v>10</v>
      </c>
      <c r="AG43" t="s">
        <v>53</v>
      </c>
      <c r="AH43" t="s">
        <v>9480</v>
      </c>
      <c r="AI43" t="b">
        <v>0</v>
      </c>
      <c r="AJ43" t="s">
        <v>23</v>
      </c>
      <c r="AK43" t="s">
        <v>54</v>
      </c>
      <c r="AL43" t="str">
        <f>IF(AmazonChurn[[#This Row],[Average Monthly Expenses]]&lt;=30,"Low",IF(AmazonChurn[[#This Row],[Average Monthly Expenses]]&lt;=60,"Medium","High"))</f>
        <v>Low</v>
      </c>
      <c r="AM43" t="str">
        <f>IF(AmazonChurn[[#This Row],[Number of Complaints or Support]]&lt;3,"Low",IF(AmazonChurn[[#This Row],[Number of Complaints or Support]]&lt;=7,"Medium","High"))</f>
        <v>High</v>
      </c>
      <c r="AN43" s="14">
        <f>AmazonChurn[[#This Row],[Number of Complaints or Support]]/AmazonChurn[[#This Row],[Account Length (in months)]]</f>
        <v>10</v>
      </c>
    </row>
    <row r="44" spans="1:40" x14ac:dyDescent="0.25">
      <c r="A44" t="s">
        <v>180</v>
      </c>
      <c r="B44" t="s">
        <v>23</v>
      </c>
      <c r="C44">
        <v>67</v>
      </c>
      <c r="D44">
        <v>0</v>
      </c>
      <c r="E44">
        <v>5</v>
      </c>
      <c r="F44">
        <v>1</v>
      </c>
      <c r="G44" t="s">
        <v>36</v>
      </c>
      <c r="H44">
        <v>0</v>
      </c>
      <c r="I44" t="s">
        <v>181</v>
      </c>
      <c r="J44" t="s">
        <v>25</v>
      </c>
      <c r="K44" t="s">
        <v>25</v>
      </c>
      <c r="L44">
        <v>48</v>
      </c>
      <c r="M44" t="s">
        <v>23</v>
      </c>
      <c r="N44" t="s">
        <v>23</v>
      </c>
      <c r="O44" t="s">
        <v>23</v>
      </c>
      <c r="P44">
        <v>0</v>
      </c>
      <c r="Q44" t="s">
        <v>36</v>
      </c>
      <c r="R44" t="s">
        <v>37</v>
      </c>
      <c r="S44" t="s">
        <v>27</v>
      </c>
      <c r="T44">
        <v>25</v>
      </c>
      <c r="U44" t="s">
        <v>9483</v>
      </c>
      <c r="V44">
        <v>25</v>
      </c>
      <c r="W44">
        <v>1674</v>
      </c>
      <c r="Z44" t="s">
        <v>182</v>
      </c>
      <c r="AA44" s="1">
        <v>45114</v>
      </c>
      <c r="AB44" s="1">
        <v>44340</v>
      </c>
      <c r="AC44" t="s">
        <v>41</v>
      </c>
      <c r="AD44" t="s">
        <v>9477</v>
      </c>
      <c r="AE44" s="14">
        <v>24.784854498441589</v>
      </c>
      <c r="AF44">
        <v>0</v>
      </c>
      <c r="AG44" t="s">
        <v>53</v>
      </c>
      <c r="AH44" t="s">
        <v>9480</v>
      </c>
      <c r="AI44" t="b">
        <v>0</v>
      </c>
      <c r="AJ44" t="s">
        <v>23</v>
      </c>
      <c r="AK44" t="s">
        <v>54</v>
      </c>
      <c r="AL44" t="str">
        <f>IF(AmazonChurn[[#This Row],[Average Monthly Expenses]]&lt;=30,"Low",IF(AmazonChurn[[#This Row],[Average Monthly Expenses]]&lt;=60,"Medium","High"))</f>
        <v>Low</v>
      </c>
      <c r="AM44" t="str">
        <f>IF(AmazonChurn[[#This Row],[Number of Complaints or Support]]&lt;3,"Low",IF(AmazonChurn[[#This Row],[Number of Complaints or Support]]&lt;=7,"Medium","High"))</f>
        <v>Low</v>
      </c>
      <c r="AN44" s="14">
        <f>AmazonChurn[[#This Row],[Number of Complaints or Support]]/AmazonChurn[[#This Row],[Account Length (in months)]]</f>
        <v>0</v>
      </c>
    </row>
    <row r="45" spans="1:40" x14ac:dyDescent="0.25">
      <c r="A45" t="s">
        <v>183</v>
      </c>
      <c r="B45" t="s">
        <v>23</v>
      </c>
      <c r="C45">
        <v>1</v>
      </c>
      <c r="D45">
        <v>0</v>
      </c>
      <c r="E45">
        <v>1</v>
      </c>
      <c r="F45">
        <v>0</v>
      </c>
      <c r="G45" t="s">
        <v>23</v>
      </c>
      <c r="H45">
        <v>4</v>
      </c>
      <c r="I45" t="s">
        <v>184</v>
      </c>
      <c r="J45" t="s">
        <v>25</v>
      </c>
      <c r="K45" t="s">
        <v>25</v>
      </c>
      <c r="L45">
        <v>66</v>
      </c>
      <c r="M45" t="s">
        <v>23</v>
      </c>
      <c r="N45" t="s">
        <v>36</v>
      </c>
      <c r="O45" t="s">
        <v>23</v>
      </c>
      <c r="P45">
        <v>0</v>
      </c>
      <c r="Q45" t="s">
        <v>23</v>
      </c>
      <c r="R45" t="s">
        <v>57</v>
      </c>
      <c r="S45" t="s">
        <v>124</v>
      </c>
      <c r="T45">
        <v>34</v>
      </c>
      <c r="U45" t="s">
        <v>9484</v>
      </c>
      <c r="V45">
        <v>34</v>
      </c>
      <c r="W45">
        <v>34</v>
      </c>
      <c r="Z45" t="s">
        <v>185</v>
      </c>
      <c r="AA45" s="1">
        <v>45191</v>
      </c>
      <c r="AB45" s="1">
        <v>44254</v>
      </c>
      <c r="AC45" t="s">
        <v>30</v>
      </c>
      <c r="AD45" t="s">
        <v>9475</v>
      </c>
      <c r="AE45" s="14">
        <v>32.357068119608748</v>
      </c>
      <c r="AF45">
        <v>1</v>
      </c>
      <c r="AG45" t="s">
        <v>69</v>
      </c>
      <c r="AH45" t="s">
        <v>69</v>
      </c>
      <c r="AI45" t="b">
        <v>0</v>
      </c>
      <c r="AJ45" t="s">
        <v>23</v>
      </c>
      <c r="AK45" t="s">
        <v>32</v>
      </c>
      <c r="AL45" t="str">
        <f>IF(AmazonChurn[[#This Row],[Average Monthly Expenses]]&lt;=30,"Low",IF(AmazonChurn[[#This Row],[Average Monthly Expenses]]&lt;=60,"Medium","High"))</f>
        <v>Medium</v>
      </c>
      <c r="AM45" t="str">
        <f>IF(AmazonChurn[[#This Row],[Number of Complaints or Support]]&lt;3,"Low",IF(AmazonChurn[[#This Row],[Number of Complaints or Support]]&lt;=7,"Medium","High"))</f>
        <v>Low</v>
      </c>
      <c r="AN45" s="14">
        <f>AmazonChurn[[#This Row],[Number of Complaints or Support]]/AmazonChurn[[#This Row],[Account Length (in months)]]</f>
        <v>1</v>
      </c>
    </row>
    <row r="46" spans="1:40" x14ac:dyDescent="0.25">
      <c r="A46" t="s">
        <v>186</v>
      </c>
      <c r="B46" t="s">
        <v>36</v>
      </c>
      <c r="C46">
        <v>33</v>
      </c>
      <c r="D46">
        <v>5</v>
      </c>
      <c r="E46">
        <v>8</v>
      </c>
      <c r="F46">
        <v>0</v>
      </c>
      <c r="G46" t="s">
        <v>23</v>
      </c>
      <c r="H46">
        <v>37</v>
      </c>
      <c r="I46" t="s">
        <v>156</v>
      </c>
      <c r="J46" t="s">
        <v>25</v>
      </c>
      <c r="K46" t="s">
        <v>25</v>
      </c>
      <c r="L46">
        <v>67</v>
      </c>
      <c r="M46" t="s">
        <v>23</v>
      </c>
      <c r="N46" t="s">
        <v>36</v>
      </c>
      <c r="O46" t="s">
        <v>23</v>
      </c>
      <c r="P46">
        <v>0</v>
      </c>
      <c r="Q46" t="s">
        <v>36</v>
      </c>
      <c r="R46" t="s">
        <v>26</v>
      </c>
      <c r="S46" t="s">
        <v>124</v>
      </c>
      <c r="T46">
        <v>62</v>
      </c>
      <c r="U46" t="s">
        <v>9484</v>
      </c>
      <c r="V46">
        <v>62</v>
      </c>
      <c r="W46">
        <v>2045</v>
      </c>
      <c r="X46" t="s">
        <v>94</v>
      </c>
      <c r="Y46" t="s">
        <v>187</v>
      </c>
      <c r="Z46" t="s">
        <v>188</v>
      </c>
      <c r="AA46" s="1">
        <v>44713</v>
      </c>
      <c r="AB46" s="1">
        <v>44368</v>
      </c>
      <c r="AC46" t="s">
        <v>30</v>
      </c>
      <c r="AD46" t="s">
        <v>9475</v>
      </c>
      <c r="AE46" s="14">
        <v>71.704262874618308</v>
      </c>
      <c r="AF46">
        <v>5</v>
      </c>
      <c r="AG46" t="s">
        <v>69</v>
      </c>
      <c r="AH46" t="s">
        <v>69</v>
      </c>
      <c r="AI46" t="b">
        <v>1</v>
      </c>
      <c r="AJ46" t="s">
        <v>36</v>
      </c>
      <c r="AK46" t="s">
        <v>32</v>
      </c>
      <c r="AL46" t="str">
        <f>IF(AmazonChurn[[#This Row],[Average Monthly Expenses]]&lt;=30,"Low",IF(AmazonChurn[[#This Row],[Average Monthly Expenses]]&lt;=60,"Medium","High"))</f>
        <v>High</v>
      </c>
      <c r="AM46" t="str">
        <f>IF(AmazonChurn[[#This Row],[Number of Complaints or Support]]&lt;3,"Low",IF(AmazonChurn[[#This Row],[Number of Complaints or Support]]&lt;=7,"Medium","High"))</f>
        <v>Medium</v>
      </c>
      <c r="AN46" s="14">
        <f>AmazonChurn[[#This Row],[Number of Complaints or Support]]/AmazonChurn[[#This Row],[Account Length (in months)]]</f>
        <v>0.15151515151515152</v>
      </c>
    </row>
    <row r="47" spans="1:40" x14ac:dyDescent="0.25">
      <c r="A47" t="s">
        <v>189</v>
      </c>
      <c r="B47" t="s">
        <v>36</v>
      </c>
      <c r="C47">
        <v>11</v>
      </c>
      <c r="D47">
        <v>1</v>
      </c>
      <c r="E47">
        <v>10</v>
      </c>
      <c r="F47">
        <v>1</v>
      </c>
      <c r="G47" t="s">
        <v>36</v>
      </c>
      <c r="H47">
        <v>0</v>
      </c>
      <c r="I47" t="s">
        <v>190</v>
      </c>
      <c r="J47" t="s">
        <v>25</v>
      </c>
      <c r="K47" t="s">
        <v>25</v>
      </c>
      <c r="L47">
        <v>44</v>
      </c>
      <c r="M47" t="s">
        <v>23</v>
      </c>
      <c r="N47" t="s">
        <v>23</v>
      </c>
      <c r="O47" t="s">
        <v>23</v>
      </c>
      <c r="P47">
        <v>0</v>
      </c>
      <c r="Q47" t="s">
        <v>23</v>
      </c>
      <c r="R47" t="s">
        <v>26</v>
      </c>
      <c r="S47" t="s">
        <v>124</v>
      </c>
      <c r="T47">
        <v>24</v>
      </c>
      <c r="U47" t="s">
        <v>9484</v>
      </c>
      <c r="V47">
        <v>24</v>
      </c>
      <c r="W47">
        <v>259</v>
      </c>
      <c r="X47" t="s">
        <v>46</v>
      </c>
      <c r="Y47" t="s">
        <v>191</v>
      </c>
      <c r="Z47" t="s">
        <v>192</v>
      </c>
      <c r="AA47" s="1">
        <v>44378</v>
      </c>
      <c r="AB47" s="1">
        <v>44629</v>
      </c>
      <c r="AC47" t="s">
        <v>48</v>
      </c>
      <c r="AD47" t="s">
        <v>9476</v>
      </c>
      <c r="AE47" s="14">
        <v>21.586051978125099</v>
      </c>
      <c r="AF47">
        <v>5</v>
      </c>
      <c r="AG47" t="s">
        <v>31</v>
      </c>
      <c r="AH47" t="s">
        <v>31</v>
      </c>
      <c r="AI47" t="b">
        <v>0</v>
      </c>
      <c r="AJ47" t="s">
        <v>23</v>
      </c>
      <c r="AK47" t="s">
        <v>73</v>
      </c>
      <c r="AL47" t="str">
        <f>IF(AmazonChurn[[#This Row],[Average Monthly Expenses]]&lt;=30,"Low",IF(AmazonChurn[[#This Row],[Average Monthly Expenses]]&lt;=60,"Medium","High"))</f>
        <v>Low</v>
      </c>
      <c r="AM47" t="str">
        <f>IF(AmazonChurn[[#This Row],[Number of Complaints or Support]]&lt;3,"Low",IF(AmazonChurn[[#This Row],[Number of Complaints or Support]]&lt;=7,"Medium","High"))</f>
        <v>Medium</v>
      </c>
      <c r="AN47" s="14">
        <f>AmazonChurn[[#This Row],[Number of Complaints or Support]]/AmazonChurn[[#This Row],[Account Length (in months)]]</f>
        <v>0.45454545454545453</v>
      </c>
    </row>
    <row r="48" spans="1:40" x14ac:dyDescent="0.25">
      <c r="A48" t="s">
        <v>193</v>
      </c>
      <c r="B48" t="s">
        <v>23</v>
      </c>
      <c r="C48">
        <v>22</v>
      </c>
      <c r="D48">
        <v>0</v>
      </c>
      <c r="E48">
        <v>0</v>
      </c>
      <c r="F48">
        <v>0</v>
      </c>
      <c r="G48" t="s">
        <v>23</v>
      </c>
      <c r="H48">
        <v>0</v>
      </c>
      <c r="I48" t="s">
        <v>136</v>
      </c>
      <c r="J48" t="s">
        <v>35</v>
      </c>
      <c r="K48" t="s">
        <v>9472</v>
      </c>
      <c r="L48">
        <v>66</v>
      </c>
      <c r="M48" t="s">
        <v>23</v>
      </c>
      <c r="N48" t="s">
        <v>36</v>
      </c>
      <c r="O48" t="s">
        <v>36</v>
      </c>
      <c r="P48">
        <v>5</v>
      </c>
      <c r="Q48" t="s">
        <v>23</v>
      </c>
      <c r="R48" t="s">
        <v>57</v>
      </c>
      <c r="S48" t="s">
        <v>130</v>
      </c>
      <c r="T48">
        <v>10</v>
      </c>
      <c r="U48" t="s">
        <v>9483</v>
      </c>
      <c r="V48">
        <v>10</v>
      </c>
      <c r="W48">
        <v>232</v>
      </c>
      <c r="Z48" t="s">
        <v>194</v>
      </c>
      <c r="AA48" s="1">
        <v>43977</v>
      </c>
      <c r="AB48" s="1">
        <v>44585</v>
      </c>
      <c r="AC48" t="s">
        <v>41</v>
      </c>
      <c r="AD48" t="s">
        <v>9477</v>
      </c>
      <c r="AE48" s="14">
        <v>11.573817483244451</v>
      </c>
      <c r="AF48">
        <v>9</v>
      </c>
      <c r="AG48" t="s">
        <v>53</v>
      </c>
      <c r="AH48" t="s">
        <v>9480</v>
      </c>
      <c r="AI48" t="b">
        <v>0</v>
      </c>
      <c r="AJ48" t="s">
        <v>23</v>
      </c>
      <c r="AK48" t="s">
        <v>32</v>
      </c>
      <c r="AL48" t="str">
        <f>IF(AmazonChurn[[#This Row],[Average Monthly Expenses]]&lt;=30,"Low",IF(AmazonChurn[[#This Row],[Average Monthly Expenses]]&lt;=60,"Medium","High"))</f>
        <v>Low</v>
      </c>
      <c r="AM48" t="str">
        <f>IF(AmazonChurn[[#This Row],[Number of Complaints or Support]]&lt;3,"Low",IF(AmazonChurn[[#This Row],[Number of Complaints or Support]]&lt;=7,"Medium","High"))</f>
        <v>High</v>
      </c>
      <c r="AN48" s="14">
        <f>AmazonChurn[[#This Row],[Number of Complaints or Support]]/AmazonChurn[[#This Row],[Account Length (in months)]]</f>
        <v>0.40909090909090912</v>
      </c>
    </row>
    <row r="49" spans="1:40" x14ac:dyDescent="0.25">
      <c r="A49" t="s">
        <v>195</v>
      </c>
      <c r="B49" t="s">
        <v>36</v>
      </c>
      <c r="C49">
        <v>1</v>
      </c>
      <c r="D49">
        <v>3</v>
      </c>
      <c r="E49">
        <v>16</v>
      </c>
      <c r="F49">
        <v>1</v>
      </c>
      <c r="G49" t="s">
        <v>36</v>
      </c>
      <c r="H49">
        <v>0</v>
      </c>
      <c r="I49" t="s">
        <v>184</v>
      </c>
      <c r="J49" t="s">
        <v>35</v>
      </c>
      <c r="K49" t="s">
        <v>9472</v>
      </c>
      <c r="L49">
        <v>22</v>
      </c>
      <c r="M49" t="s">
        <v>36</v>
      </c>
      <c r="N49" t="s">
        <v>23</v>
      </c>
      <c r="O49" t="s">
        <v>23</v>
      </c>
      <c r="P49">
        <v>0</v>
      </c>
      <c r="Q49" t="s">
        <v>23</v>
      </c>
      <c r="R49" t="s">
        <v>26</v>
      </c>
      <c r="S49" t="s">
        <v>124</v>
      </c>
      <c r="T49">
        <v>32</v>
      </c>
      <c r="U49" t="s">
        <v>9484</v>
      </c>
      <c r="V49">
        <v>32</v>
      </c>
      <c r="W49">
        <v>32</v>
      </c>
      <c r="X49" t="s">
        <v>94</v>
      </c>
      <c r="Y49" t="s">
        <v>187</v>
      </c>
      <c r="Z49" t="s">
        <v>196</v>
      </c>
      <c r="AA49" s="1">
        <v>44288</v>
      </c>
      <c r="AB49" s="1">
        <v>43855</v>
      </c>
      <c r="AC49" t="s">
        <v>48</v>
      </c>
      <c r="AD49" t="s">
        <v>9476</v>
      </c>
      <c r="AE49" s="14">
        <v>32.822812821487879</v>
      </c>
      <c r="AF49">
        <v>6</v>
      </c>
      <c r="AG49" t="s">
        <v>69</v>
      </c>
      <c r="AH49" t="s">
        <v>69</v>
      </c>
      <c r="AI49" t="b">
        <v>1</v>
      </c>
      <c r="AJ49" t="s">
        <v>36</v>
      </c>
      <c r="AK49" t="s">
        <v>54</v>
      </c>
      <c r="AL49" t="str">
        <f>IF(AmazonChurn[[#This Row],[Average Monthly Expenses]]&lt;=30,"Low",IF(AmazonChurn[[#This Row],[Average Monthly Expenses]]&lt;=60,"Medium","High"))</f>
        <v>Medium</v>
      </c>
      <c r="AM49" t="str">
        <f>IF(AmazonChurn[[#This Row],[Number of Complaints or Support]]&lt;3,"Low",IF(AmazonChurn[[#This Row],[Number of Complaints or Support]]&lt;=7,"Medium","High"))</f>
        <v>Medium</v>
      </c>
      <c r="AN49" s="14">
        <f>AmazonChurn[[#This Row],[Number of Complaints or Support]]/AmazonChurn[[#This Row],[Account Length (in months)]]</f>
        <v>6</v>
      </c>
    </row>
    <row r="50" spans="1:40" x14ac:dyDescent="0.25">
      <c r="A50" t="s">
        <v>197</v>
      </c>
      <c r="B50" t="s">
        <v>23</v>
      </c>
      <c r="C50">
        <v>37</v>
      </c>
      <c r="D50">
        <v>1</v>
      </c>
      <c r="E50">
        <v>5</v>
      </c>
      <c r="F50">
        <v>1</v>
      </c>
      <c r="G50" t="s">
        <v>36</v>
      </c>
      <c r="H50">
        <v>0</v>
      </c>
      <c r="I50" t="s">
        <v>198</v>
      </c>
      <c r="J50" t="s">
        <v>25</v>
      </c>
      <c r="K50" t="s">
        <v>25</v>
      </c>
      <c r="L50">
        <v>44</v>
      </c>
      <c r="M50" t="s">
        <v>23</v>
      </c>
      <c r="N50" t="s">
        <v>23</v>
      </c>
      <c r="O50" t="s">
        <v>23</v>
      </c>
      <c r="P50">
        <v>0</v>
      </c>
      <c r="Q50" t="s">
        <v>23</v>
      </c>
      <c r="R50" t="s">
        <v>37</v>
      </c>
      <c r="S50" t="s">
        <v>130</v>
      </c>
      <c r="T50">
        <v>42</v>
      </c>
      <c r="U50" t="s">
        <v>9483</v>
      </c>
      <c r="V50">
        <v>42</v>
      </c>
      <c r="W50">
        <v>1564</v>
      </c>
      <c r="Z50" t="s">
        <v>199</v>
      </c>
      <c r="AA50" s="1">
        <v>44219</v>
      </c>
      <c r="AB50" s="1">
        <v>44054</v>
      </c>
      <c r="AC50" t="s">
        <v>30</v>
      </c>
      <c r="AD50" t="s">
        <v>9475</v>
      </c>
      <c r="AE50" s="14">
        <v>43.751490643201507</v>
      </c>
      <c r="AF50">
        <v>5</v>
      </c>
      <c r="AG50" t="s">
        <v>53</v>
      </c>
      <c r="AH50" t="s">
        <v>9480</v>
      </c>
      <c r="AI50" t="b">
        <v>1</v>
      </c>
      <c r="AJ50" t="s">
        <v>36</v>
      </c>
      <c r="AK50" t="s">
        <v>64</v>
      </c>
      <c r="AL50" t="str">
        <f>IF(AmazonChurn[[#This Row],[Average Monthly Expenses]]&lt;=30,"Low",IF(AmazonChurn[[#This Row],[Average Monthly Expenses]]&lt;=60,"Medium","High"))</f>
        <v>Medium</v>
      </c>
      <c r="AM50" t="str">
        <f>IF(AmazonChurn[[#This Row],[Number of Complaints or Support]]&lt;3,"Low",IF(AmazonChurn[[#This Row],[Number of Complaints or Support]]&lt;=7,"Medium","High"))</f>
        <v>Medium</v>
      </c>
      <c r="AN50" s="14">
        <f>AmazonChurn[[#This Row],[Number of Complaints or Support]]/AmazonChurn[[#This Row],[Account Length (in months)]]</f>
        <v>0.13513513513513514</v>
      </c>
    </row>
    <row r="51" spans="1:40" x14ac:dyDescent="0.25">
      <c r="A51" t="s">
        <v>200</v>
      </c>
      <c r="B51" t="s">
        <v>23</v>
      </c>
      <c r="C51">
        <v>1</v>
      </c>
      <c r="D51">
        <v>0</v>
      </c>
      <c r="E51">
        <v>7</v>
      </c>
      <c r="F51">
        <v>0</v>
      </c>
      <c r="G51" t="s">
        <v>23</v>
      </c>
      <c r="H51">
        <v>5</v>
      </c>
      <c r="I51" t="s">
        <v>145</v>
      </c>
      <c r="J51" t="s">
        <v>35</v>
      </c>
      <c r="K51" t="s">
        <v>9472</v>
      </c>
      <c r="L51">
        <v>40</v>
      </c>
      <c r="M51" t="s">
        <v>23</v>
      </c>
      <c r="N51" t="s">
        <v>23</v>
      </c>
      <c r="O51" t="s">
        <v>23</v>
      </c>
      <c r="P51">
        <v>0</v>
      </c>
      <c r="Q51" t="s">
        <v>23</v>
      </c>
      <c r="R51" t="s">
        <v>26</v>
      </c>
      <c r="S51" t="s">
        <v>124</v>
      </c>
      <c r="T51">
        <v>25</v>
      </c>
      <c r="U51" t="s">
        <v>9484</v>
      </c>
      <c r="V51">
        <v>25</v>
      </c>
      <c r="W51">
        <v>25</v>
      </c>
      <c r="Z51" t="s">
        <v>201</v>
      </c>
      <c r="AA51" s="1">
        <v>44076</v>
      </c>
      <c r="AB51" s="1">
        <v>44212</v>
      </c>
      <c r="AC51" t="s">
        <v>48</v>
      </c>
      <c r="AD51" t="s">
        <v>9476</v>
      </c>
      <c r="AE51" s="14">
        <v>24.333014465285771</v>
      </c>
      <c r="AF51">
        <v>8</v>
      </c>
      <c r="AG51" t="s">
        <v>69</v>
      </c>
      <c r="AH51" t="s">
        <v>69</v>
      </c>
      <c r="AI51" t="b">
        <v>0</v>
      </c>
      <c r="AJ51" t="s">
        <v>23</v>
      </c>
      <c r="AK51" t="s">
        <v>64</v>
      </c>
      <c r="AL51" t="str">
        <f>IF(AmazonChurn[[#This Row],[Average Monthly Expenses]]&lt;=30,"Low",IF(AmazonChurn[[#This Row],[Average Monthly Expenses]]&lt;=60,"Medium","High"))</f>
        <v>Low</v>
      </c>
      <c r="AM51" t="str">
        <f>IF(AmazonChurn[[#This Row],[Number of Complaints or Support]]&lt;3,"Low",IF(AmazonChurn[[#This Row],[Number of Complaints or Support]]&lt;=7,"Medium","High"))</f>
        <v>High</v>
      </c>
      <c r="AN51" s="14">
        <f>AmazonChurn[[#This Row],[Number of Complaints or Support]]/AmazonChurn[[#This Row],[Account Length (in months)]]</f>
        <v>8</v>
      </c>
    </row>
    <row r="52" spans="1:40" x14ac:dyDescent="0.25">
      <c r="A52" t="s">
        <v>202</v>
      </c>
      <c r="B52" t="s">
        <v>36</v>
      </c>
      <c r="C52">
        <v>26</v>
      </c>
      <c r="D52">
        <v>1</v>
      </c>
      <c r="E52">
        <v>24</v>
      </c>
      <c r="F52">
        <v>1</v>
      </c>
      <c r="G52" t="s">
        <v>36</v>
      </c>
      <c r="H52">
        <v>0</v>
      </c>
      <c r="I52" t="s">
        <v>203</v>
      </c>
      <c r="J52" t="s">
        <v>25</v>
      </c>
      <c r="K52" t="s">
        <v>25</v>
      </c>
      <c r="L52">
        <v>27</v>
      </c>
      <c r="M52" t="s">
        <v>36</v>
      </c>
      <c r="N52" t="s">
        <v>23</v>
      </c>
      <c r="O52" t="s">
        <v>23</v>
      </c>
      <c r="P52">
        <v>0</v>
      </c>
      <c r="Q52" t="s">
        <v>36</v>
      </c>
      <c r="R52" t="s">
        <v>26</v>
      </c>
      <c r="S52" t="s">
        <v>130</v>
      </c>
      <c r="U52" t="s">
        <v>9483</v>
      </c>
      <c r="V52">
        <v>0</v>
      </c>
      <c r="W52">
        <v>741</v>
      </c>
      <c r="X52" t="s">
        <v>110</v>
      </c>
      <c r="Y52" t="s">
        <v>204</v>
      </c>
      <c r="Z52" t="s">
        <v>205</v>
      </c>
      <c r="AA52" s="1">
        <v>43970</v>
      </c>
      <c r="AB52" s="1">
        <v>44913</v>
      </c>
      <c r="AC52" t="s">
        <v>48</v>
      </c>
      <c r="AD52" t="s">
        <v>9476</v>
      </c>
      <c r="AE52" s="14">
        <v>29.528241544872131</v>
      </c>
      <c r="AF52">
        <v>5</v>
      </c>
      <c r="AG52" t="s">
        <v>53</v>
      </c>
      <c r="AH52" t="s">
        <v>9480</v>
      </c>
      <c r="AI52" t="b">
        <v>0</v>
      </c>
      <c r="AJ52" t="s">
        <v>23</v>
      </c>
      <c r="AK52" t="s">
        <v>54</v>
      </c>
      <c r="AL52" t="str">
        <f>IF(AmazonChurn[[#This Row],[Average Monthly Expenses]]&lt;=30,"Low",IF(AmazonChurn[[#This Row],[Average Monthly Expenses]]&lt;=60,"Medium","High"))</f>
        <v>Low</v>
      </c>
      <c r="AM52" t="str">
        <f>IF(AmazonChurn[[#This Row],[Number of Complaints or Support]]&lt;3,"Low",IF(AmazonChurn[[#This Row],[Number of Complaints or Support]]&lt;=7,"Medium","High"))</f>
        <v>Medium</v>
      </c>
      <c r="AN52" s="14">
        <f>AmazonChurn[[#This Row],[Number of Complaints or Support]]/AmazonChurn[[#This Row],[Account Length (in months)]]</f>
        <v>0.19230769230769232</v>
      </c>
    </row>
    <row r="53" spans="1:40" x14ac:dyDescent="0.25">
      <c r="A53" t="s">
        <v>206</v>
      </c>
      <c r="B53" t="s">
        <v>23</v>
      </c>
      <c r="C53">
        <v>21</v>
      </c>
      <c r="D53">
        <v>0</v>
      </c>
      <c r="E53">
        <v>8</v>
      </c>
      <c r="F53">
        <v>1</v>
      </c>
      <c r="G53" t="s">
        <v>36</v>
      </c>
      <c r="H53">
        <v>0</v>
      </c>
      <c r="I53" t="s">
        <v>75</v>
      </c>
      <c r="J53" t="s">
        <v>25</v>
      </c>
      <c r="K53" t="s">
        <v>25</v>
      </c>
      <c r="L53">
        <v>67</v>
      </c>
      <c r="M53" t="s">
        <v>23</v>
      </c>
      <c r="N53" t="s">
        <v>36</v>
      </c>
      <c r="O53" t="s">
        <v>36</v>
      </c>
      <c r="P53">
        <v>2</v>
      </c>
      <c r="Q53" t="s">
        <v>23</v>
      </c>
      <c r="R53" t="s">
        <v>37</v>
      </c>
      <c r="S53" t="s">
        <v>130</v>
      </c>
      <c r="U53" t="s">
        <v>9483</v>
      </c>
      <c r="V53">
        <v>0</v>
      </c>
      <c r="W53">
        <v>492</v>
      </c>
      <c r="Z53" t="s">
        <v>207</v>
      </c>
      <c r="AA53" s="1">
        <v>45259</v>
      </c>
      <c r="AB53" s="1">
        <v>44873</v>
      </c>
      <c r="AC53" t="s">
        <v>41</v>
      </c>
      <c r="AD53" t="s">
        <v>9477</v>
      </c>
      <c r="AE53" s="14">
        <v>27.07868178814233</v>
      </c>
      <c r="AF53">
        <v>7</v>
      </c>
      <c r="AG53" t="s">
        <v>69</v>
      </c>
      <c r="AH53" t="s">
        <v>69</v>
      </c>
      <c r="AI53" t="b">
        <v>1</v>
      </c>
      <c r="AJ53" t="s">
        <v>36</v>
      </c>
      <c r="AK53" t="s">
        <v>73</v>
      </c>
      <c r="AL53" t="str">
        <f>IF(AmazonChurn[[#This Row],[Average Monthly Expenses]]&lt;=30,"Low",IF(AmazonChurn[[#This Row],[Average Monthly Expenses]]&lt;=60,"Medium","High"))</f>
        <v>Low</v>
      </c>
      <c r="AM53" t="str">
        <f>IF(AmazonChurn[[#This Row],[Number of Complaints or Support]]&lt;3,"Low",IF(AmazonChurn[[#This Row],[Number of Complaints or Support]]&lt;=7,"Medium","High"))</f>
        <v>Medium</v>
      </c>
      <c r="AN53" s="14">
        <f>AmazonChurn[[#This Row],[Number of Complaints or Support]]/AmazonChurn[[#This Row],[Account Length (in months)]]</f>
        <v>0.33333333333333331</v>
      </c>
    </row>
    <row r="54" spans="1:40" x14ac:dyDescent="0.25">
      <c r="A54" t="s">
        <v>208</v>
      </c>
      <c r="B54" t="s">
        <v>23</v>
      </c>
      <c r="C54">
        <v>23</v>
      </c>
      <c r="D54">
        <v>0</v>
      </c>
      <c r="E54">
        <v>3</v>
      </c>
      <c r="F54">
        <v>1</v>
      </c>
      <c r="G54" t="s">
        <v>36</v>
      </c>
      <c r="H54">
        <v>0</v>
      </c>
      <c r="I54" t="s">
        <v>97</v>
      </c>
      <c r="J54" t="s">
        <v>25</v>
      </c>
      <c r="K54" t="s">
        <v>25</v>
      </c>
      <c r="L54">
        <v>68</v>
      </c>
      <c r="M54" t="s">
        <v>23</v>
      </c>
      <c r="N54" t="s">
        <v>36</v>
      </c>
      <c r="O54" t="s">
        <v>23</v>
      </c>
      <c r="P54">
        <v>0</v>
      </c>
      <c r="Q54" t="s">
        <v>23</v>
      </c>
      <c r="R54" t="s">
        <v>37</v>
      </c>
      <c r="S54" t="s">
        <v>27</v>
      </c>
      <c r="U54" t="s">
        <v>9483</v>
      </c>
      <c r="V54">
        <v>0</v>
      </c>
      <c r="W54">
        <v>994</v>
      </c>
      <c r="Z54" t="s">
        <v>209</v>
      </c>
      <c r="AA54" s="1">
        <v>44027</v>
      </c>
      <c r="AB54" s="1">
        <v>44820</v>
      </c>
      <c r="AC54" t="s">
        <v>41</v>
      </c>
      <c r="AD54" t="s">
        <v>9477</v>
      </c>
      <c r="AE54" s="14">
        <v>41.97255993420427</v>
      </c>
      <c r="AF54">
        <v>1</v>
      </c>
      <c r="AG54" t="s">
        <v>53</v>
      </c>
      <c r="AH54" t="s">
        <v>9480</v>
      </c>
      <c r="AI54" t="b">
        <v>1</v>
      </c>
      <c r="AJ54" t="s">
        <v>36</v>
      </c>
      <c r="AK54" t="s">
        <v>73</v>
      </c>
      <c r="AL54" t="str">
        <f>IF(AmazonChurn[[#This Row],[Average Monthly Expenses]]&lt;=30,"Low",IF(AmazonChurn[[#This Row],[Average Monthly Expenses]]&lt;=60,"Medium","High"))</f>
        <v>Medium</v>
      </c>
      <c r="AM54" t="str">
        <f>IF(AmazonChurn[[#This Row],[Number of Complaints or Support]]&lt;3,"Low",IF(AmazonChurn[[#This Row],[Number of Complaints or Support]]&lt;=7,"Medium","High"))</f>
        <v>Low</v>
      </c>
      <c r="AN54" s="14">
        <f>AmazonChurn[[#This Row],[Number of Complaints or Support]]/AmazonChurn[[#This Row],[Account Length (in months)]]</f>
        <v>4.3478260869565216E-2</v>
      </c>
    </row>
    <row r="55" spans="1:40" x14ac:dyDescent="0.25">
      <c r="A55" t="s">
        <v>210</v>
      </c>
      <c r="B55" t="s">
        <v>23</v>
      </c>
      <c r="C55">
        <v>66</v>
      </c>
      <c r="D55">
        <v>0</v>
      </c>
      <c r="E55">
        <v>2</v>
      </c>
      <c r="F55">
        <v>1</v>
      </c>
      <c r="G55" t="s">
        <v>36</v>
      </c>
      <c r="H55">
        <v>0</v>
      </c>
      <c r="I55" t="s">
        <v>71</v>
      </c>
      <c r="J55" t="s">
        <v>25</v>
      </c>
      <c r="K55" t="s">
        <v>25</v>
      </c>
      <c r="L55">
        <v>80</v>
      </c>
      <c r="M55" t="s">
        <v>23</v>
      </c>
      <c r="N55" t="s">
        <v>36</v>
      </c>
      <c r="O55" t="s">
        <v>23</v>
      </c>
      <c r="P55">
        <v>0</v>
      </c>
      <c r="Q55" t="s">
        <v>36</v>
      </c>
      <c r="R55" t="s">
        <v>57</v>
      </c>
      <c r="S55" t="s">
        <v>38</v>
      </c>
      <c r="U55" t="s">
        <v>9484</v>
      </c>
      <c r="V55">
        <v>0</v>
      </c>
      <c r="W55">
        <v>1671</v>
      </c>
      <c r="Z55" t="s">
        <v>211</v>
      </c>
      <c r="AA55" s="1">
        <v>44458</v>
      </c>
      <c r="AB55" s="1">
        <v>44989</v>
      </c>
      <c r="AC55" t="s">
        <v>48</v>
      </c>
      <c r="AD55" t="s">
        <v>9476</v>
      </c>
      <c r="AE55" s="14">
        <v>26.741617129223609</v>
      </c>
      <c r="AF55">
        <v>1</v>
      </c>
      <c r="AG55" t="s">
        <v>53</v>
      </c>
      <c r="AH55" t="s">
        <v>9480</v>
      </c>
      <c r="AI55" t="b">
        <v>0</v>
      </c>
      <c r="AJ55" t="s">
        <v>23</v>
      </c>
      <c r="AK55" t="s">
        <v>32</v>
      </c>
      <c r="AL55" t="str">
        <f>IF(AmazonChurn[[#This Row],[Average Monthly Expenses]]&lt;=30,"Low",IF(AmazonChurn[[#This Row],[Average Monthly Expenses]]&lt;=60,"Medium","High"))</f>
        <v>Low</v>
      </c>
      <c r="AM55" t="str">
        <f>IF(AmazonChurn[[#This Row],[Number of Complaints or Support]]&lt;3,"Low",IF(AmazonChurn[[#This Row],[Number of Complaints or Support]]&lt;=7,"Medium","High"))</f>
        <v>Low</v>
      </c>
      <c r="AN55" s="14">
        <f>AmazonChurn[[#This Row],[Number of Complaints or Support]]/AmazonChurn[[#This Row],[Account Length (in months)]]</f>
        <v>1.5151515151515152E-2</v>
      </c>
    </row>
    <row r="56" spans="1:40" x14ac:dyDescent="0.25">
      <c r="A56" t="s">
        <v>212</v>
      </c>
      <c r="B56" t="s">
        <v>23</v>
      </c>
      <c r="C56">
        <v>6</v>
      </c>
      <c r="D56">
        <v>0</v>
      </c>
      <c r="E56">
        <v>13</v>
      </c>
      <c r="F56">
        <v>0</v>
      </c>
      <c r="G56" t="s">
        <v>23</v>
      </c>
      <c r="H56">
        <v>4</v>
      </c>
      <c r="I56" t="s">
        <v>213</v>
      </c>
      <c r="J56" t="s">
        <v>25</v>
      </c>
      <c r="K56" t="s">
        <v>25</v>
      </c>
      <c r="L56">
        <v>21</v>
      </c>
      <c r="M56" t="s">
        <v>36</v>
      </c>
      <c r="N56" t="s">
        <v>23</v>
      </c>
      <c r="O56" t="s">
        <v>23</v>
      </c>
      <c r="P56">
        <v>0</v>
      </c>
      <c r="Q56" t="s">
        <v>36</v>
      </c>
      <c r="R56" t="s">
        <v>57</v>
      </c>
      <c r="S56" t="s">
        <v>214</v>
      </c>
      <c r="U56" t="s">
        <v>9486</v>
      </c>
      <c r="V56">
        <v>0</v>
      </c>
      <c r="W56">
        <v>146</v>
      </c>
      <c r="Z56" t="s">
        <v>215</v>
      </c>
      <c r="AA56" s="1">
        <v>44996</v>
      </c>
      <c r="AB56" s="1">
        <v>44694</v>
      </c>
      <c r="AC56" t="s">
        <v>41</v>
      </c>
      <c r="AD56" t="s">
        <v>9477</v>
      </c>
      <c r="AE56" s="14">
        <v>24.534746531696051</v>
      </c>
      <c r="AF56">
        <v>9</v>
      </c>
      <c r="AG56" t="s">
        <v>53</v>
      </c>
      <c r="AH56" t="s">
        <v>9480</v>
      </c>
      <c r="AI56" t="b">
        <v>1</v>
      </c>
      <c r="AJ56" t="s">
        <v>36</v>
      </c>
      <c r="AK56" t="s">
        <v>32</v>
      </c>
      <c r="AL56" t="str">
        <f>IF(AmazonChurn[[#This Row],[Average Monthly Expenses]]&lt;=30,"Low",IF(AmazonChurn[[#This Row],[Average Monthly Expenses]]&lt;=60,"Medium","High"))</f>
        <v>Low</v>
      </c>
      <c r="AM56" t="str">
        <f>IF(AmazonChurn[[#This Row],[Number of Complaints or Support]]&lt;3,"Low",IF(AmazonChurn[[#This Row],[Number of Complaints or Support]]&lt;=7,"Medium","High"))</f>
        <v>High</v>
      </c>
      <c r="AN56" s="14">
        <f>AmazonChurn[[#This Row],[Number of Complaints or Support]]/AmazonChurn[[#This Row],[Account Length (in months)]]</f>
        <v>1.5</v>
      </c>
    </row>
    <row r="57" spans="1:40" x14ac:dyDescent="0.25">
      <c r="A57" t="s">
        <v>216</v>
      </c>
      <c r="B57" t="s">
        <v>23</v>
      </c>
      <c r="C57">
        <v>25</v>
      </c>
      <c r="D57">
        <v>0</v>
      </c>
      <c r="E57">
        <v>4</v>
      </c>
      <c r="F57">
        <v>1</v>
      </c>
      <c r="G57" t="s">
        <v>36</v>
      </c>
      <c r="H57">
        <v>0</v>
      </c>
      <c r="I57" t="s">
        <v>217</v>
      </c>
      <c r="J57" t="s">
        <v>35</v>
      </c>
      <c r="K57" t="s">
        <v>9472</v>
      </c>
      <c r="L57">
        <v>58</v>
      </c>
      <c r="M57" t="s">
        <v>23</v>
      </c>
      <c r="N57" t="s">
        <v>23</v>
      </c>
      <c r="O57" t="s">
        <v>23</v>
      </c>
      <c r="P57">
        <v>0</v>
      </c>
      <c r="Q57" t="s">
        <v>23</v>
      </c>
      <c r="R57" t="s">
        <v>26</v>
      </c>
      <c r="S57" t="s">
        <v>38</v>
      </c>
      <c r="U57" t="s">
        <v>9484</v>
      </c>
      <c r="V57">
        <v>0</v>
      </c>
      <c r="W57">
        <v>465</v>
      </c>
      <c r="Z57" t="s">
        <v>218</v>
      </c>
      <c r="AA57" s="1">
        <v>44998</v>
      </c>
      <c r="AB57" s="1">
        <v>44897</v>
      </c>
      <c r="AC57" t="s">
        <v>30</v>
      </c>
      <c r="AD57" t="s">
        <v>9475</v>
      </c>
      <c r="AE57" s="14">
        <v>20.59356739446751</v>
      </c>
      <c r="AF57">
        <v>4</v>
      </c>
      <c r="AG57" t="s">
        <v>69</v>
      </c>
      <c r="AH57" t="s">
        <v>69</v>
      </c>
      <c r="AI57" t="b">
        <v>0</v>
      </c>
      <c r="AJ57" t="s">
        <v>23</v>
      </c>
      <c r="AK57" t="s">
        <v>32</v>
      </c>
      <c r="AL57" t="str">
        <f>IF(AmazonChurn[[#This Row],[Average Monthly Expenses]]&lt;=30,"Low",IF(AmazonChurn[[#This Row],[Average Monthly Expenses]]&lt;=60,"Medium","High"))</f>
        <v>Low</v>
      </c>
      <c r="AM57" t="str">
        <f>IF(AmazonChurn[[#This Row],[Number of Complaints or Support]]&lt;3,"Low",IF(AmazonChurn[[#This Row],[Number of Complaints or Support]]&lt;=7,"Medium","High"))</f>
        <v>Medium</v>
      </c>
      <c r="AN57" s="14">
        <f>AmazonChurn[[#This Row],[Number of Complaints or Support]]/AmazonChurn[[#This Row],[Account Length (in months)]]</f>
        <v>0.16</v>
      </c>
    </row>
    <row r="58" spans="1:40" x14ac:dyDescent="0.25">
      <c r="A58" t="s">
        <v>219</v>
      </c>
      <c r="B58" t="s">
        <v>36</v>
      </c>
      <c r="C58">
        <v>1</v>
      </c>
      <c r="D58">
        <v>1</v>
      </c>
      <c r="E58">
        <v>6</v>
      </c>
      <c r="F58">
        <v>1</v>
      </c>
      <c r="G58" t="s">
        <v>36</v>
      </c>
      <c r="H58">
        <v>0</v>
      </c>
      <c r="I58" t="s">
        <v>44</v>
      </c>
      <c r="J58" t="s">
        <v>35</v>
      </c>
      <c r="K58" t="s">
        <v>9472</v>
      </c>
      <c r="L58">
        <v>62</v>
      </c>
      <c r="M58" t="s">
        <v>23</v>
      </c>
      <c r="N58" t="s">
        <v>23</v>
      </c>
      <c r="O58" t="s">
        <v>23</v>
      </c>
      <c r="P58">
        <v>0</v>
      </c>
      <c r="Q58" t="s">
        <v>23</v>
      </c>
      <c r="R58" t="s">
        <v>26</v>
      </c>
      <c r="S58" t="s">
        <v>130</v>
      </c>
      <c r="U58" t="s">
        <v>9483</v>
      </c>
      <c r="V58">
        <v>0</v>
      </c>
      <c r="W58">
        <v>48</v>
      </c>
      <c r="X58" t="s">
        <v>46</v>
      </c>
      <c r="Y58" t="s">
        <v>220</v>
      </c>
      <c r="Z58" t="s">
        <v>221</v>
      </c>
      <c r="AA58" s="1">
        <v>44444</v>
      </c>
      <c r="AB58" s="1">
        <v>44184</v>
      </c>
      <c r="AC58" t="s">
        <v>30</v>
      </c>
      <c r="AD58" t="s">
        <v>9475</v>
      </c>
      <c r="AE58" s="14">
        <v>51.284983787061087</v>
      </c>
      <c r="AF58">
        <v>4</v>
      </c>
      <c r="AG58" t="s">
        <v>31</v>
      </c>
      <c r="AH58" t="s">
        <v>31</v>
      </c>
      <c r="AI58" t="b">
        <v>1</v>
      </c>
      <c r="AJ58" t="s">
        <v>36</v>
      </c>
      <c r="AK58" t="s">
        <v>54</v>
      </c>
      <c r="AL58" t="str">
        <f>IF(AmazonChurn[[#This Row],[Average Monthly Expenses]]&lt;=30,"Low",IF(AmazonChurn[[#This Row],[Average Monthly Expenses]]&lt;=60,"Medium","High"))</f>
        <v>Medium</v>
      </c>
      <c r="AM58" t="str">
        <f>IF(AmazonChurn[[#This Row],[Number of Complaints or Support]]&lt;3,"Low",IF(AmazonChurn[[#This Row],[Number of Complaints or Support]]&lt;=7,"Medium","High"))</f>
        <v>Medium</v>
      </c>
      <c r="AN58" s="14">
        <f>AmazonChurn[[#This Row],[Number of Complaints or Support]]/AmazonChurn[[#This Row],[Account Length (in months)]]</f>
        <v>4</v>
      </c>
    </row>
    <row r="59" spans="1:40" x14ac:dyDescent="0.25">
      <c r="A59" t="s">
        <v>222</v>
      </c>
      <c r="B59" t="s">
        <v>36</v>
      </c>
      <c r="C59">
        <v>4</v>
      </c>
      <c r="D59">
        <v>2</v>
      </c>
      <c r="E59">
        <v>4</v>
      </c>
      <c r="F59">
        <v>1</v>
      </c>
      <c r="G59" t="s">
        <v>36</v>
      </c>
      <c r="H59">
        <v>0</v>
      </c>
      <c r="I59" t="s">
        <v>66</v>
      </c>
      <c r="J59" t="s">
        <v>35</v>
      </c>
      <c r="K59" t="s">
        <v>9472</v>
      </c>
      <c r="L59">
        <v>58</v>
      </c>
      <c r="M59" t="s">
        <v>23</v>
      </c>
      <c r="N59" t="s">
        <v>23</v>
      </c>
      <c r="O59" t="s">
        <v>23</v>
      </c>
      <c r="P59">
        <v>0</v>
      </c>
      <c r="Q59" t="s">
        <v>23</v>
      </c>
      <c r="R59" t="s">
        <v>26</v>
      </c>
      <c r="S59" t="s">
        <v>38</v>
      </c>
      <c r="U59" t="s">
        <v>9484</v>
      </c>
      <c r="V59">
        <v>0</v>
      </c>
      <c r="W59">
        <v>159</v>
      </c>
      <c r="X59" t="s">
        <v>94</v>
      </c>
      <c r="Y59" t="s">
        <v>187</v>
      </c>
      <c r="Z59" t="s">
        <v>223</v>
      </c>
      <c r="AA59" s="1">
        <v>44084</v>
      </c>
      <c r="AB59" s="1">
        <v>45210</v>
      </c>
      <c r="AC59" t="s">
        <v>41</v>
      </c>
      <c r="AD59" t="s">
        <v>9477</v>
      </c>
      <c r="AE59" s="14">
        <v>44.533025863442241</v>
      </c>
      <c r="AF59">
        <v>8</v>
      </c>
      <c r="AG59" t="s">
        <v>53</v>
      </c>
      <c r="AH59" t="s">
        <v>9480</v>
      </c>
      <c r="AI59" t="b">
        <v>1</v>
      </c>
      <c r="AJ59" t="s">
        <v>36</v>
      </c>
      <c r="AK59" t="s">
        <v>32</v>
      </c>
      <c r="AL59" t="str">
        <f>IF(AmazonChurn[[#This Row],[Average Monthly Expenses]]&lt;=30,"Low",IF(AmazonChurn[[#This Row],[Average Monthly Expenses]]&lt;=60,"Medium","High"))</f>
        <v>Medium</v>
      </c>
      <c r="AM59" t="str">
        <f>IF(AmazonChurn[[#This Row],[Number of Complaints or Support]]&lt;3,"Low",IF(AmazonChurn[[#This Row],[Number of Complaints or Support]]&lt;=7,"Medium","High"))</f>
        <v>High</v>
      </c>
      <c r="AN59" s="14">
        <f>AmazonChurn[[#This Row],[Number of Complaints or Support]]/AmazonChurn[[#This Row],[Account Length (in months)]]</f>
        <v>2</v>
      </c>
    </row>
    <row r="60" spans="1:40" x14ac:dyDescent="0.25">
      <c r="A60" t="s">
        <v>224</v>
      </c>
      <c r="B60" t="s">
        <v>23</v>
      </c>
      <c r="C60">
        <v>52</v>
      </c>
      <c r="D60">
        <v>0</v>
      </c>
      <c r="E60">
        <v>0</v>
      </c>
      <c r="F60">
        <v>0</v>
      </c>
      <c r="G60" t="s">
        <v>23</v>
      </c>
      <c r="H60">
        <v>0</v>
      </c>
      <c r="I60" t="s">
        <v>225</v>
      </c>
      <c r="J60" t="s">
        <v>25</v>
      </c>
      <c r="K60" t="s">
        <v>25</v>
      </c>
      <c r="L60">
        <v>84</v>
      </c>
      <c r="M60" t="s">
        <v>23</v>
      </c>
      <c r="N60" t="s">
        <v>36</v>
      </c>
      <c r="O60" t="s">
        <v>23</v>
      </c>
      <c r="P60">
        <v>0</v>
      </c>
      <c r="Q60" t="s">
        <v>23</v>
      </c>
      <c r="R60" t="s">
        <v>37</v>
      </c>
      <c r="S60" t="s">
        <v>124</v>
      </c>
      <c r="U60" t="s">
        <v>9484</v>
      </c>
      <c r="V60">
        <v>0</v>
      </c>
      <c r="W60">
        <v>614</v>
      </c>
      <c r="Z60" t="s">
        <v>226</v>
      </c>
      <c r="AA60" s="1">
        <v>44238</v>
      </c>
      <c r="AB60" s="1">
        <v>44208</v>
      </c>
      <c r="AC60" t="s">
        <v>41</v>
      </c>
      <c r="AD60" t="s">
        <v>9477</v>
      </c>
      <c r="AE60" s="14">
        <v>13.07916528710815</v>
      </c>
      <c r="AF60">
        <v>6</v>
      </c>
      <c r="AG60" t="s">
        <v>53</v>
      </c>
      <c r="AH60" t="s">
        <v>9480</v>
      </c>
      <c r="AI60" t="b">
        <v>0</v>
      </c>
      <c r="AJ60" t="s">
        <v>23</v>
      </c>
      <c r="AK60" t="s">
        <v>64</v>
      </c>
      <c r="AL60" t="str">
        <f>IF(AmazonChurn[[#This Row],[Average Monthly Expenses]]&lt;=30,"Low",IF(AmazonChurn[[#This Row],[Average Monthly Expenses]]&lt;=60,"Medium","High"))</f>
        <v>Low</v>
      </c>
      <c r="AM60" t="str">
        <f>IF(AmazonChurn[[#This Row],[Number of Complaints or Support]]&lt;3,"Low",IF(AmazonChurn[[#This Row],[Number of Complaints or Support]]&lt;=7,"Medium","High"))</f>
        <v>Medium</v>
      </c>
      <c r="AN60" s="14">
        <f>AmazonChurn[[#This Row],[Number of Complaints or Support]]/AmazonChurn[[#This Row],[Account Length (in months)]]</f>
        <v>0.11538461538461539</v>
      </c>
    </row>
    <row r="61" spans="1:40" x14ac:dyDescent="0.25">
      <c r="A61" t="s">
        <v>227</v>
      </c>
      <c r="B61" t="s">
        <v>23</v>
      </c>
      <c r="C61">
        <v>7</v>
      </c>
      <c r="D61">
        <v>2</v>
      </c>
      <c r="E61">
        <v>17</v>
      </c>
      <c r="F61">
        <v>1</v>
      </c>
      <c r="G61" t="s">
        <v>36</v>
      </c>
      <c r="H61">
        <v>0</v>
      </c>
      <c r="I61" t="s">
        <v>228</v>
      </c>
      <c r="J61" t="s">
        <v>25</v>
      </c>
      <c r="K61" t="s">
        <v>25</v>
      </c>
      <c r="L61">
        <v>25</v>
      </c>
      <c r="M61" t="s">
        <v>36</v>
      </c>
      <c r="N61" t="s">
        <v>23</v>
      </c>
      <c r="O61" t="s">
        <v>23</v>
      </c>
      <c r="P61">
        <v>0</v>
      </c>
      <c r="Q61" t="s">
        <v>23</v>
      </c>
      <c r="R61" t="s">
        <v>26</v>
      </c>
      <c r="S61" t="s">
        <v>27</v>
      </c>
      <c r="U61" t="s">
        <v>9483</v>
      </c>
      <c r="V61">
        <v>0</v>
      </c>
      <c r="W61">
        <v>124</v>
      </c>
      <c r="Z61" t="s">
        <v>229</v>
      </c>
      <c r="AA61" s="1">
        <v>45137</v>
      </c>
      <c r="AB61" s="1">
        <v>44931</v>
      </c>
      <c r="AC61" t="s">
        <v>30</v>
      </c>
      <c r="AD61" t="s">
        <v>9475</v>
      </c>
      <c r="AE61" s="14">
        <v>19.20627152616057</v>
      </c>
      <c r="AF61">
        <v>10</v>
      </c>
      <c r="AG61" t="s">
        <v>31</v>
      </c>
      <c r="AH61" t="s">
        <v>31</v>
      </c>
      <c r="AI61" t="b">
        <v>1</v>
      </c>
      <c r="AJ61" t="s">
        <v>36</v>
      </c>
      <c r="AK61" t="s">
        <v>64</v>
      </c>
      <c r="AL61" t="str">
        <f>IF(AmazonChurn[[#This Row],[Average Monthly Expenses]]&lt;=30,"Low",IF(AmazonChurn[[#This Row],[Average Monthly Expenses]]&lt;=60,"Medium","High"))</f>
        <v>Low</v>
      </c>
      <c r="AM61" t="str">
        <f>IF(AmazonChurn[[#This Row],[Number of Complaints or Support]]&lt;3,"Low",IF(AmazonChurn[[#This Row],[Number of Complaints or Support]]&lt;=7,"Medium","High"))</f>
        <v>High</v>
      </c>
      <c r="AN61" s="14">
        <f>AmazonChurn[[#This Row],[Number of Complaints or Support]]/AmazonChurn[[#This Row],[Account Length (in months)]]</f>
        <v>1.4285714285714286</v>
      </c>
    </row>
    <row r="62" spans="1:40" x14ac:dyDescent="0.25">
      <c r="A62" t="s">
        <v>230</v>
      </c>
      <c r="B62" t="s">
        <v>36</v>
      </c>
      <c r="C62">
        <v>16</v>
      </c>
      <c r="D62">
        <v>3</v>
      </c>
      <c r="E62">
        <v>2</v>
      </c>
      <c r="F62">
        <v>1</v>
      </c>
      <c r="G62" t="s">
        <v>36</v>
      </c>
      <c r="H62">
        <v>0</v>
      </c>
      <c r="I62" t="s">
        <v>92</v>
      </c>
      <c r="J62" t="s">
        <v>25</v>
      </c>
      <c r="K62" t="s">
        <v>25</v>
      </c>
      <c r="L62">
        <v>58</v>
      </c>
      <c r="M62" t="s">
        <v>23</v>
      </c>
      <c r="N62" t="s">
        <v>23</v>
      </c>
      <c r="O62" t="s">
        <v>23</v>
      </c>
      <c r="P62">
        <v>0</v>
      </c>
      <c r="Q62" t="s">
        <v>23</v>
      </c>
      <c r="R62" t="s">
        <v>26</v>
      </c>
      <c r="S62" t="s">
        <v>214</v>
      </c>
      <c r="U62" t="s">
        <v>9486</v>
      </c>
      <c r="V62">
        <v>0</v>
      </c>
      <c r="W62">
        <v>319</v>
      </c>
      <c r="X62" t="s">
        <v>141</v>
      </c>
      <c r="Y62" t="s">
        <v>142</v>
      </c>
      <c r="Z62" t="s">
        <v>231</v>
      </c>
      <c r="AA62" s="1">
        <v>45152</v>
      </c>
      <c r="AB62" s="1">
        <v>44170</v>
      </c>
      <c r="AC62" t="s">
        <v>48</v>
      </c>
      <c r="AD62" t="s">
        <v>9476</v>
      </c>
      <c r="AE62" s="14">
        <v>23.260184807423439</v>
      </c>
      <c r="AF62">
        <v>6</v>
      </c>
      <c r="AG62" t="s">
        <v>31</v>
      </c>
      <c r="AH62" t="s">
        <v>31</v>
      </c>
      <c r="AI62" t="b">
        <v>0</v>
      </c>
      <c r="AJ62" t="s">
        <v>23</v>
      </c>
      <c r="AK62" t="s">
        <v>54</v>
      </c>
      <c r="AL62" t="str">
        <f>IF(AmazonChurn[[#This Row],[Average Monthly Expenses]]&lt;=30,"Low",IF(AmazonChurn[[#This Row],[Average Monthly Expenses]]&lt;=60,"Medium","High"))</f>
        <v>Low</v>
      </c>
      <c r="AM62" t="str">
        <f>IF(AmazonChurn[[#This Row],[Number of Complaints or Support]]&lt;3,"Low",IF(AmazonChurn[[#This Row],[Number of Complaints or Support]]&lt;=7,"Medium","High"))</f>
        <v>Medium</v>
      </c>
      <c r="AN62" s="14">
        <f>AmazonChurn[[#This Row],[Number of Complaints or Support]]/AmazonChurn[[#This Row],[Account Length (in months)]]</f>
        <v>0.375</v>
      </c>
    </row>
    <row r="63" spans="1:40" x14ac:dyDescent="0.25">
      <c r="A63" t="s">
        <v>232</v>
      </c>
      <c r="B63" t="s">
        <v>23</v>
      </c>
      <c r="C63">
        <v>34</v>
      </c>
      <c r="D63">
        <v>0</v>
      </c>
      <c r="E63">
        <v>17</v>
      </c>
      <c r="F63">
        <v>0</v>
      </c>
      <c r="G63" t="s">
        <v>23</v>
      </c>
      <c r="H63">
        <v>0</v>
      </c>
      <c r="I63" t="s">
        <v>101</v>
      </c>
      <c r="J63" t="s">
        <v>35</v>
      </c>
      <c r="K63" t="s">
        <v>9472</v>
      </c>
      <c r="L63">
        <v>21</v>
      </c>
      <c r="M63" t="s">
        <v>36</v>
      </c>
      <c r="N63" t="s">
        <v>23</v>
      </c>
      <c r="O63" t="s">
        <v>23</v>
      </c>
      <c r="P63">
        <v>0</v>
      </c>
      <c r="Q63" t="s">
        <v>36</v>
      </c>
      <c r="R63" t="s">
        <v>26</v>
      </c>
      <c r="S63" t="s">
        <v>130</v>
      </c>
      <c r="U63" t="s">
        <v>9483</v>
      </c>
      <c r="V63">
        <v>0</v>
      </c>
      <c r="W63">
        <v>871</v>
      </c>
      <c r="Z63" t="s">
        <v>233</v>
      </c>
      <c r="AA63" s="1">
        <v>45195</v>
      </c>
      <c r="AB63" s="1">
        <v>44029</v>
      </c>
      <c r="AC63" t="s">
        <v>41</v>
      </c>
      <c r="AD63" t="s">
        <v>9477</v>
      </c>
      <c r="AE63" s="14">
        <v>20.84945074254907</v>
      </c>
      <c r="AF63">
        <v>9</v>
      </c>
      <c r="AG63" t="s">
        <v>31</v>
      </c>
      <c r="AH63" t="s">
        <v>31</v>
      </c>
      <c r="AI63" t="b">
        <v>0</v>
      </c>
      <c r="AJ63" t="s">
        <v>23</v>
      </c>
      <c r="AK63" t="s">
        <v>54</v>
      </c>
      <c r="AL63" t="str">
        <f>IF(AmazonChurn[[#This Row],[Average Monthly Expenses]]&lt;=30,"Low",IF(AmazonChurn[[#This Row],[Average Monthly Expenses]]&lt;=60,"Medium","High"))</f>
        <v>Low</v>
      </c>
      <c r="AM63" t="str">
        <f>IF(AmazonChurn[[#This Row],[Number of Complaints or Support]]&lt;3,"Low",IF(AmazonChurn[[#This Row],[Number of Complaints or Support]]&lt;=7,"Medium","High"))</f>
        <v>High</v>
      </c>
      <c r="AN63" s="14">
        <f>AmazonChurn[[#This Row],[Number of Complaints or Support]]/AmazonChurn[[#This Row],[Account Length (in months)]]</f>
        <v>0.26470588235294118</v>
      </c>
    </row>
    <row r="64" spans="1:40" x14ac:dyDescent="0.25">
      <c r="A64" t="s">
        <v>234</v>
      </c>
      <c r="B64" t="s">
        <v>23</v>
      </c>
      <c r="C64">
        <v>71</v>
      </c>
      <c r="D64">
        <v>0</v>
      </c>
      <c r="E64">
        <v>11</v>
      </c>
      <c r="F64">
        <v>0</v>
      </c>
      <c r="G64" t="s">
        <v>23</v>
      </c>
      <c r="H64">
        <v>58</v>
      </c>
      <c r="I64" t="s">
        <v>79</v>
      </c>
      <c r="J64" t="s">
        <v>35</v>
      </c>
      <c r="K64" t="s">
        <v>9472</v>
      </c>
      <c r="L64">
        <v>37</v>
      </c>
      <c r="M64" t="s">
        <v>23</v>
      </c>
      <c r="N64" t="s">
        <v>23</v>
      </c>
      <c r="O64" t="s">
        <v>23</v>
      </c>
      <c r="P64">
        <v>0</v>
      </c>
      <c r="Q64" t="s">
        <v>36</v>
      </c>
      <c r="R64" t="s">
        <v>57</v>
      </c>
      <c r="S64" t="s">
        <v>124</v>
      </c>
      <c r="U64" t="s">
        <v>9484</v>
      </c>
      <c r="V64">
        <v>0</v>
      </c>
      <c r="W64">
        <v>4025</v>
      </c>
      <c r="Z64" t="s">
        <v>235</v>
      </c>
      <c r="AA64" s="1">
        <v>44757</v>
      </c>
      <c r="AB64" s="1">
        <v>45100</v>
      </c>
      <c r="AC64" t="s">
        <v>41</v>
      </c>
      <c r="AD64" t="s">
        <v>9477</v>
      </c>
      <c r="AE64" s="14">
        <v>46.699689833505829</v>
      </c>
      <c r="AF64">
        <v>0</v>
      </c>
      <c r="AG64" t="s">
        <v>69</v>
      </c>
      <c r="AH64" t="s">
        <v>69</v>
      </c>
      <c r="AI64" t="b">
        <v>1</v>
      </c>
      <c r="AJ64" t="s">
        <v>36</v>
      </c>
      <c r="AK64" t="s">
        <v>64</v>
      </c>
      <c r="AL64" t="str">
        <f>IF(AmazonChurn[[#This Row],[Average Monthly Expenses]]&lt;=30,"Low",IF(AmazonChurn[[#This Row],[Average Monthly Expenses]]&lt;=60,"Medium","High"))</f>
        <v>Medium</v>
      </c>
      <c r="AM64" t="str">
        <f>IF(AmazonChurn[[#This Row],[Number of Complaints or Support]]&lt;3,"Low",IF(AmazonChurn[[#This Row],[Number of Complaints or Support]]&lt;=7,"Medium","High"))</f>
        <v>Low</v>
      </c>
      <c r="AN64" s="14">
        <f>AmazonChurn[[#This Row],[Number of Complaints or Support]]/AmazonChurn[[#This Row],[Account Length (in months)]]</f>
        <v>0</v>
      </c>
    </row>
    <row r="65" spans="1:40" x14ac:dyDescent="0.25">
      <c r="A65" t="s">
        <v>236</v>
      </c>
      <c r="B65" t="s">
        <v>23</v>
      </c>
      <c r="C65">
        <v>72</v>
      </c>
      <c r="D65">
        <v>0</v>
      </c>
      <c r="E65">
        <v>11</v>
      </c>
      <c r="F65">
        <v>1</v>
      </c>
      <c r="G65" t="s">
        <v>36</v>
      </c>
      <c r="H65">
        <v>0</v>
      </c>
      <c r="I65" t="s">
        <v>109</v>
      </c>
      <c r="J65" t="s">
        <v>35</v>
      </c>
      <c r="K65" t="s">
        <v>9472</v>
      </c>
      <c r="L65">
        <v>53</v>
      </c>
      <c r="M65" t="s">
        <v>23</v>
      </c>
      <c r="N65" t="s">
        <v>23</v>
      </c>
      <c r="O65" t="s">
        <v>23</v>
      </c>
      <c r="P65">
        <v>0</v>
      </c>
      <c r="Q65" t="s">
        <v>36</v>
      </c>
      <c r="R65" t="s">
        <v>57</v>
      </c>
      <c r="S65" t="s">
        <v>38</v>
      </c>
      <c r="U65" t="s">
        <v>9484</v>
      </c>
      <c r="V65">
        <v>0</v>
      </c>
      <c r="W65">
        <v>5129</v>
      </c>
      <c r="Z65" t="s">
        <v>237</v>
      </c>
      <c r="AA65" s="1">
        <v>44894</v>
      </c>
      <c r="AB65" s="1">
        <v>43878</v>
      </c>
      <c r="AC65" t="s">
        <v>41</v>
      </c>
      <c r="AD65" t="s">
        <v>9477</v>
      </c>
      <c r="AE65" s="14">
        <v>80.238842874520088</v>
      </c>
      <c r="AF65">
        <v>1</v>
      </c>
      <c r="AG65" t="s">
        <v>31</v>
      </c>
      <c r="AH65" t="s">
        <v>31</v>
      </c>
      <c r="AI65" t="b">
        <v>1</v>
      </c>
      <c r="AJ65" t="s">
        <v>36</v>
      </c>
      <c r="AK65" t="s">
        <v>54</v>
      </c>
      <c r="AL65" t="str">
        <f>IF(AmazonChurn[[#This Row],[Average Monthly Expenses]]&lt;=30,"Low",IF(AmazonChurn[[#This Row],[Average Monthly Expenses]]&lt;=60,"Medium","High"))</f>
        <v>High</v>
      </c>
      <c r="AM65" t="str">
        <f>IF(AmazonChurn[[#This Row],[Number of Complaints or Support]]&lt;3,"Low",IF(AmazonChurn[[#This Row],[Number of Complaints or Support]]&lt;=7,"Medium","High"))</f>
        <v>Low</v>
      </c>
      <c r="AN65" s="14">
        <f>AmazonChurn[[#This Row],[Number of Complaints or Support]]/AmazonChurn[[#This Row],[Account Length (in months)]]</f>
        <v>1.3888888888888888E-2</v>
      </c>
    </row>
    <row r="66" spans="1:40" x14ac:dyDescent="0.25">
      <c r="A66" t="s">
        <v>238</v>
      </c>
      <c r="B66" t="s">
        <v>36</v>
      </c>
      <c r="C66">
        <v>43</v>
      </c>
      <c r="D66">
        <v>2</v>
      </c>
      <c r="E66">
        <v>8</v>
      </c>
      <c r="F66">
        <v>1</v>
      </c>
      <c r="G66" t="s">
        <v>36</v>
      </c>
      <c r="H66">
        <v>0</v>
      </c>
      <c r="I66" t="s">
        <v>97</v>
      </c>
      <c r="J66" t="s">
        <v>35</v>
      </c>
      <c r="K66" t="s">
        <v>9472</v>
      </c>
      <c r="L66">
        <v>50</v>
      </c>
      <c r="M66" t="s">
        <v>23</v>
      </c>
      <c r="N66" t="s">
        <v>23</v>
      </c>
      <c r="O66" t="s">
        <v>23</v>
      </c>
      <c r="P66">
        <v>0</v>
      </c>
      <c r="Q66" t="s">
        <v>23</v>
      </c>
      <c r="R66" t="s">
        <v>26</v>
      </c>
      <c r="S66" t="s">
        <v>38</v>
      </c>
      <c r="U66" t="s">
        <v>9484</v>
      </c>
      <c r="V66">
        <v>0</v>
      </c>
      <c r="W66">
        <v>1248</v>
      </c>
      <c r="X66" t="s">
        <v>141</v>
      </c>
      <c r="Y66" t="s">
        <v>239</v>
      </c>
      <c r="Z66" t="s">
        <v>240</v>
      </c>
      <c r="AA66" s="1">
        <v>44498</v>
      </c>
      <c r="AB66" s="1">
        <v>44965</v>
      </c>
      <c r="AC66" t="s">
        <v>48</v>
      </c>
      <c r="AD66" t="s">
        <v>9476</v>
      </c>
      <c r="AE66" s="14">
        <v>32.105179814702133</v>
      </c>
      <c r="AF66">
        <v>10</v>
      </c>
      <c r="AG66" t="s">
        <v>53</v>
      </c>
      <c r="AH66" t="s">
        <v>9480</v>
      </c>
      <c r="AI66" t="b">
        <v>1</v>
      </c>
      <c r="AJ66" t="s">
        <v>36</v>
      </c>
      <c r="AK66" t="s">
        <v>73</v>
      </c>
      <c r="AL66" t="str">
        <f>IF(AmazonChurn[[#This Row],[Average Monthly Expenses]]&lt;=30,"Low",IF(AmazonChurn[[#This Row],[Average Monthly Expenses]]&lt;=60,"Medium","High"))</f>
        <v>Medium</v>
      </c>
      <c r="AM66" t="str">
        <f>IF(AmazonChurn[[#This Row],[Number of Complaints or Support]]&lt;3,"Low",IF(AmazonChurn[[#This Row],[Number of Complaints or Support]]&lt;=7,"Medium","High"))</f>
        <v>High</v>
      </c>
      <c r="AN66" s="14">
        <f>AmazonChurn[[#This Row],[Number of Complaints or Support]]/AmazonChurn[[#This Row],[Account Length (in months)]]</f>
        <v>0.23255813953488372</v>
      </c>
    </row>
    <row r="67" spans="1:40" x14ac:dyDescent="0.25">
      <c r="A67" t="s">
        <v>241</v>
      </c>
      <c r="B67" t="s">
        <v>23</v>
      </c>
      <c r="C67">
        <v>63</v>
      </c>
      <c r="D67">
        <v>0</v>
      </c>
      <c r="E67">
        <v>0</v>
      </c>
      <c r="F67">
        <v>0</v>
      </c>
      <c r="G67" t="s">
        <v>23</v>
      </c>
      <c r="H67">
        <v>0</v>
      </c>
      <c r="I67" t="s">
        <v>242</v>
      </c>
      <c r="J67" t="s">
        <v>35</v>
      </c>
      <c r="K67" t="s">
        <v>9472</v>
      </c>
      <c r="L67">
        <v>40</v>
      </c>
      <c r="M67" t="s">
        <v>23</v>
      </c>
      <c r="N67" t="s">
        <v>23</v>
      </c>
      <c r="O67" t="s">
        <v>36</v>
      </c>
      <c r="P67">
        <v>4</v>
      </c>
      <c r="Q67" t="s">
        <v>23</v>
      </c>
      <c r="R67" t="s">
        <v>37</v>
      </c>
      <c r="S67" t="s">
        <v>27</v>
      </c>
      <c r="U67" t="s">
        <v>9483</v>
      </c>
      <c r="V67">
        <v>0</v>
      </c>
      <c r="W67">
        <v>778</v>
      </c>
      <c r="Z67" t="s">
        <v>243</v>
      </c>
      <c r="AA67" s="1">
        <v>44899</v>
      </c>
      <c r="AB67" s="1">
        <v>44131</v>
      </c>
      <c r="AC67" t="s">
        <v>41</v>
      </c>
      <c r="AD67" t="s">
        <v>9477</v>
      </c>
      <c r="AE67" s="14">
        <v>12.84680660553826</v>
      </c>
      <c r="AF67">
        <v>5</v>
      </c>
      <c r="AG67" t="s">
        <v>69</v>
      </c>
      <c r="AH67" t="s">
        <v>69</v>
      </c>
      <c r="AI67" t="b">
        <v>0</v>
      </c>
      <c r="AJ67" t="s">
        <v>23</v>
      </c>
      <c r="AK67" t="s">
        <v>64</v>
      </c>
      <c r="AL67" t="str">
        <f>IF(AmazonChurn[[#This Row],[Average Monthly Expenses]]&lt;=30,"Low",IF(AmazonChurn[[#This Row],[Average Monthly Expenses]]&lt;=60,"Medium","High"))</f>
        <v>Low</v>
      </c>
      <c r="AM67" t="str">
        <f>IF(AmazonChurn[[#This Row],[Number of Complaints or Support]]&lt;3,"Low",IF(AmazonChurn[[#This Row],[Number of Complaints or Support]]&lt;=7,"Medium","High"))</f>
        <v>Medium</v>
      </c>
      <c r="AN67" s="14">
        <f>AmazonChurn[[#This Row],[Number of Complaints or Support]]/AmazonChurn[[#This Row],[Account Length (in months)]]</f>
        <v>7.9365079365079361E-2</v>
      </c>
    </row>
    <row r="68" spans="1:40" x14ac:dyDescent="0.25">
      <c r="A68" t="s">
        <v>244</v>
      </c>
      <c r="B68" t="s">
        <v>23</v>
      </c>
      <c r="C68">
        <v>71</v>
      </c>
      <c r="D68">
        <v>0</v>
      </c>
      <c r="E68">
        <v>12</v>
      </c>
      <c r="F68">
        <v>0</v>
      </c>
      <c r="G68" t="s">
        <v>23</v>
      </c>
      <c r="H68">
        <v>43</v>
      </c>
      <c r="I68" t="s">
        <v>245</v>
      </c>
      <c r="J68" t="s">
        <v>25</v>
      </c>
      <c r="K68" t="s">
        <v>25</v>
      </c>
      <c r="L68">
        <v>63</v>
      </c>
      <c r="M68" t="s">
        <v>23</v>
      </c>
      <c r="N68" t="s">
        <v>23</v>
      </c>
      <c r="O68" t="s">
        <v>23</v>
      </c>
      <c r="P68">
        <v>0</v>
      </c>
      <c r="Q68" t="s">
        <v>36</v>
      </c>
      <c r="R68" t="s">
        <v>37</v>
      </c>
      <c r="S68" t="s">
        <v>38</v>
      </c>
      <c r="U68" t="s">
        <v>9484</v>
      </c>
      <c r="V68">
        <v>0</v>
      </c>
      <c r="W68">
        <v>4297</v>
      </c>
      <c r="Z68" t="s">
        <v>246</v>
      </c>
      <c r="AA68" s="1">
        <v>45011</v>
      </c>
      <c r="AB68" s="1">
        <v>44123</v>
      </c>
      <c r="AC68" t="s">
        <v>30</v>
      </c>
      <c r="AD68" t="s">
        <v>9475</v>
      </c>
      <c r="AE68" s="14">
        <v>54.81326538901741</v>
      </c>
      <c r="AF68">
        <v>7</v>
      </c>
      <c r="AG68" t="s">
        <v>31</v>
      </c>
      <c r="AH68" t="s">
        <v>31</v>
      </c>
      <c r="AI68" t="b">
        <v>0</v>
      </c>
      <c r="AJ68" t="s">
        <v>23</v>
      </c>
      <c r="AK68" t="s">
        <v>73</v>
      </c>
      <c r="AL68" t="str">
        <f>IF(AmazonChurn[[#This Row],[Average Monthly Expenses]]&lt;=30,"Low",IF(AmazonChurn[[#This Row],[Average Monthly Expenses]]&lt;=60,"Medium","High"))</f>
        <v>Medium</v>
      </c>
      <c r="AM68" t="str">
        <f>IF(AmazonChurn[[#This Row],[Number of Complaints or Support]]&lt;3,"Low",IF(AmazonChurn[[#This Row],[Number of Complaints or Support]]&lt;=7,"Medium","High"))</f>
        <v>Medium</v>
      </c>
      <c r="AN68" s="14">
        <f>AmazonChurn[[#This Row],[Number of Complaints or Support]]/AmazonChurn[[#This Row],[Account Length (in months)]]</f>
        <v>9.8591549295774641E-2</v>
      </c>
    </row>
    <row r="69" spans="1:40" x14ac:dyDescent="0.25">
      <c r="A69" t="s">
        <v>247</v>
      </c>
      <c r="B69" t="s">
        <v>23</v>
      </c>
      <c r="C69">
        <v>70</v>
      </c>
      <c r="D69">
        <v>0</v>
      </c>
      <c r="E69">
        <v>0</v>
      </c>
      <c r="F69">
        <v>0</v>
      </c>
      <c r="G69" t="s">
        <v>23</v>
      </c>
      <c r="H69">
        <v>0</v>
      </c>
      <c r="I69" t="s">
        <v>248</v>
      </c>
      <c r="J69" t="s">
        <v>25</v>
      </c>
      <c r="K69" t="s">
        <v>25</v>
      </c>
      <c r="L69">
        <v>28</v>
      </c>
      <c r="M69" t="s">
        <v>36</v>
      </c>
      <c r="N69" t="s">
        <v>23</v>
      </c>
      <c r="O69" t="s">
        <v>36</v>
      </c>
      <c r="P69">
        <v>2</v>
      </c>
      <c r="Q69" t="s">
        <v>23</v>
      </c>
      <c r="R69" t="s">
        <v>57</v>
      </c>
      <c r="S69" t="s">
        <v>124</v>
      </c>
      <c r="U69" t="s">
        <v>9484</v>
      </c>
      <c r="V69">
        <v>0</v>
      </c>
      <c r="W69">
        <v>622</v>
      </c>
      <c r="Z69" t="s">
        <v>249</v>
      </c>
      <c r="AA69" s="1">
        <v>43872</v>
      </c>
      <c r="AB69" s="1">
        <v>44140</v>
      </c>
      <c r="AC69" t="s">
        <v>41</v>
      </c>
      <c r="AD69" t="s">
        <v>9477</v>
      </c>
      <c r="AE69" s="14">
        <v>8.5988573491919453</v>
      </c>
      <c r="AF69">
        <v>4</v>
      </c>
      <c r="AG69" t="s">
        <v>31</v>
      </c>
      <c r="AH69" t="s">
        <v>31</v>
      </c>
      <c r="AI69" t="b">
        <v>0</v>
      </c>
      <c r="AJ69" t="s">
        <v>23</v>
      </c>
      <c r="AK69" t="s">
        <v>32</v>
      </c>
      <c r="AL69" t="str">
        <f>IF(AmazonChurn[[#This Row],[Average Monthly Expenses]]&lt;=30,"Low",IF(AmazonChurn[[#This Row],[Average Monthly Expenses]]&lt;=60,"Medium","High"))</f>
        <v>Low</v>
      </c>
      <c r="AM69" t="str">
        <f>IF(AmazonChurn[[#This Row],[Number of Complaints or Support]]&lt;3,"Low",IF(AmazonChurn[[#This Row],[Number of Complaints or Support]]&lt;=7,"Medium","High"))</f>
        <v>Medium</v>
      </c>
      <c r="AN69" s="14">
        <f>AmazonChurn[[#This Row],[Number of Complaints or Support]]/AmazonChurn[[#This Row],[Account Length (in months)]]</f>
        <v>5.7142857142857141E-2</v>
      </c>
    </row>
    <row r="70" spans="1:40" x14ac:dyDescent="0.25">
      <c r="A70" t="s">
        <v>250</v>
      </c>
      <c r="B70" t="s">
        <v>23</v>
      </c>
      <c r="C70">
        <v>48</v>
      </c>
      <c r="D70">
        <v>2</v>
      </c>
      <c r="E70">
        <v>7</v>
      </c>
      <c r="F70">
        <v>1</v>
      </c>
      <c r="G70" t="s">
        <v>36</v>
      </c>
      <c r="H70">
        <v>0</v>
      </c>
      <c r="I70" t="s">
        <v>116</v>
      </c>
      <c r="J70" t="s">
        <v>35</v>
      </c>
      <c r="K70" t="s">
        <v>9472</v>
      </c>
      <c r="L70">
        <v>32</v>
      </c>
      <c r="M70" t="s">
        <v>23</v>
      </c>
      <c r="N70" t="s">
        <v>23</v>
      </c>
      <c r="O70" t="s">
        <v>23</v>
      </c>
      <c r="P70">
        <v>0</v>
      </c>
      <c r="Q70" t="s">
        <v>36</v>
      </c>
      <c r="R70" t="s">
        <v>57</v>
      </c>
      <c r="S70" t="s">
        <v>124</v>
      </c>
      <c r="U70" t="s">
        <v>9484</v>
      </c>
      <c r="V70">
        <v>0</v>
      </c>
      <c r="W70">
        <v>1801</v>
      </c>
      <c r="Z70" t="s">
        <v>251</v>
      </c>
      <c r="AA70" s="1">
        <v>45001</v>
      </c>
      <c r="AB70" s="1">
        <v>44614</v>
      </c>
      <c r="AC70" t="s">
        <v>30</v>
      </c>
      <c r="AD70" t="s">
        <v>9475</v>
      </c>
      <c r="AE70" s="14">
        <v>37.579719335685184</v>
      </c>
      <c r="AF70">
        <v>6</v>
      </c>
      <c r="AG70" t="s">
        <v>53</v>
      </c>
      <c r="AH70" t="s">
        <v>9480</v>
      </c>
      <c r="AI70" t="b">
        <v>1</v>
      </c>
      <c r="AJ70" t="s">
        <v>36</v>
      </c>
      <c r="AK70" t="s">
        <v>64</v>
      </c>
      <c r="AL70" t="str">
        <f>IF(AmazonChurn[[#This Row],[Average Monthly Expenses]]&lt;=30,"Low",IF(AmazonChurn[[#This Row],[Average Monthly Expenses]]&lt;=60,"Medium","High"))</f>
        <v>Medium</v>
      </c>
      <c r="AM70" t="str">
        <f>IF(AmazonChurn[[#This Row],[Number of Complaints or Support]]&lt;3,"Low",IF(AmazonChurn[[#This Row],[Number of Complaints or Support]]&lt;=7,"Medium","High"))</f>
        <v>Medium</v>
      </c>
      <c r="AN70" s="14">
        <f>AmazonChurn[[#This Row],[Number of Complaints or Support]]/AmazonChurn[[#This Row],[Account Length (in months)]]</f>
        <v>0.125</v>
      </c>
    </row>
    <row r="71" spans="1:40" x14ac:dyDescent="0.25">
      <c r="A71" t="s">
        <v>252</v>
      </c>
      <c r="B71" t="s">
        <v>23</v>
      </c>
      <c r="C71">
        <v>29</v>
      </c>
      <c r="D71">
        <v>0</v>
      </c>
      <c r="E71">
        <v>7</v>
      </c>
      <c r="F71">
        <v>1</v>
      </c>
      <c r="G71" t="s">
        <v>36</v>
      </c>
      <c r="H71">
        <v>0</v>
      </c>
      <c r="I71" t="s">
        <v>184</v>
      </c>
      <c r="J71" t="s">
        <v>35</v>
      </c>
      <c r="K71" t="s">
        <v>9472</v>
      </c>
      <c r="L71">
        <v>67</v>
      </c>
      <c r="M71" t="s">
        <v>23</v>
      </c>
      <c r="N71" t="s">
        <v>36</v>
      </c>
      <c r="O71" t="s">
        <v>23</v>
      </c>
      <c r="P71">
        <v>0</v>
      </c>
      <c r="Q71" t="s">
        <v>23</v>
      </c>
      <c r="R71" t="s">
        <v>57</v>
      </c>
      <c r="S71" t="s">
        <v>27</v>
      </c>
      <c r="U71" t="s">
        <v>9483</v>
      </c>
      <c r="V71">
        <v>0</v>
      </c>
      <c r="W71">
        <v>1630</v>
      </c>
      <c r="Z71" t="s">
        <v>253</v>
      </c>
      <c r="AA71" s="1">
        <v>44573</v>
      </c>
      <c r="AB71" s="1">
        <v>44699</v>
      </c>
      <c r="AC71" t="s">
        <v>30</v>
      </c>
      <c r="AD71" t="s">
        <v>9475</v>
      </c>
      <c r="AE71" s="14">
        <v>68.194342901991391</v>
      </c>
      <c r="AF71">
        <v>7</v>
      </c>
      <c r="AG71" t="s">
        <v>69</v>
      </c>
      <c r="AH71" t="s">
        <v>69</v>
      </c>
      <c r="AI71" t="b">
        <v>1</v>
      </c>
      <c r="AJ71" t="s">
        <v>36</v>
      </c>
      <c r="AK71" t="s">
        <v>32</v>
      </c>
      <c r="AL71" t="str">
        <f>IF(AmazonChurn[[#This Row],[Average Monthly Expenses]]&lt;=30,"Low",IF(AmazonChurn[[#This Row],[Average Monthly Expenses]]&lt;=60,"Medium","High"))</f>
        <v>High</v>
      </c>
      <c r="AM71" t="str">
        <f>IF(AmazonChurn[[#This Row],[Number of Complaints or Support]]&lt;3,"Low",IF(AmazonChurn[[#This Row],[Number of Complaints or Support]]&lt;=7,"Medium","High"))</f>
        <v>Medium</v>
      </c>
      <c r="AN71" s="14">
        <f>AmazonChurn[[#This Row],[Number of Complaints or Support]]/AmazonChurn[[#This Row],[Account Length (in months)]]</f>
        <v>0.2413793103448276</v>
      </c>
    </row>
    <row r="72" spans="1:40" x14ac:dyDescent="0.25">
      <c r="A72" t="s">
        <v>254</v>
      </c>
      <c r="B72" t="s">
        <v>23</v>
      </c>
      <c r="C72">
        <v>61</v>
      </c>
      <c r="D72">
        <v>0</v>
      </c>
      <c r="E72">
        <v>0</v>
      </c>
      <c r="F72">
        <v>1</v>
      </c>
      <c r="G72" t="s">
        <v>36</v>
      </c>
      <c r="H72">
        <v>0</v>
      </c>
      <c r="I72" t="s">
        <v>71</v>
      </c>
      <c r="J72" t="s">
        <v>25</v>
      </c>
      <c r="K72" t="s">
        <v>25</v>
      </c>
      <c r="L72">
        <v>59</v>
      </c>
      <c r="M72" t="s">
        <v>23</v>
      </c>
      <c r="N72" t="s">
        <v>23</v>
      </c>
      <c r="O72" t="s">
        <v>23</v>
      </c>
      <c r="P72">
        <v>0</v>
      </c>
      <c r="Q72" t="s">
        <v>23</v>
      </c>
      <c r="R72" t="s">
        <v>57</v>
      </c>
      <c r="S72" t="s">
        <v>124</v>
      </c>
      <c r="U72" t="s">
        <v>9484</v>
      </c>
      <c r="V72">
        <v>0</v>
      </c>
      <c r="W72">
        <v>1032</v>
      </c>
      <c r="Z72" t="s">
        <v>255</v>
      </c>
      <c r="AA72" s="1">
        <v>44222</v>
      </c>
      <c r="AB72" s="1">
        <v>44017</v>
      </c>
      <c r="AC72" t="s">
        <v>48</v>
      </c>
      <c r="AD72" t="s">
        <v>9476</v>
      </c>
      <c r="AE72" s="14">
        <v>17.165280561207961</v>
      </c>
      <c r="AF72">
        <v>1</v>
      </c>
      <c r="AG72" t="s">
        <v>31</v>
      </c>
      <c r="AH72" t="s">
        <v>31</v>
      </c>
      <c r="AI72" t="b">
        <v>0</v>
      </c>
      <c r="AJ72" t="s">
        <v>23</v>
      </c>
      <c r="AK72" t="s">
        <v>54</v>
      </c>
      <c r="AL72" t="str">
        <f>IF(AmazonChurn[[#This Row],[Average Monthly Expenses]]&lt;=30,"Low",IF(AmazonChurn[[#This Row],[Average Monthly Expenses]]&lt;=60,"Medium","High"))</f>
        <v>Low</v>
      </c>
      <c r="AM72" t="str">
        <f>IF(AmazonChurn[[#This Row],[Number of Complaints or Support]]&lt;3,"Low",IF(AmazonChurn[[#This Row],[Number of Complaints or Support]]&lt;=7,"Medium","High"))</f>
        <v>Low</v>
      </c>
      <c r="AN72" s="14">
        <f>AmazonChurn[[#This Row],[Number of Complaints or Support]]/AmazonChurn[[#This Row],[Account Length (in months)]]</f>
        <v>1.6393442622950821E-2</v>
      </c>
    </row>
    <row r="73" spans="1:40" x14ac:dyDescent="0.25">
      <c r="A73" t="s">
        <v>256</v>
      </c>
      <c r="B73" t="s">
        <v>36</v>
      </c>
      <c r="C73">
        <v>13</v>
      </c>
      <c r="D73">
        <v>0</v>
      </c>
      <c r="E73">
        <v>1</v>
      </c>
      <c r="F73">
        <v>1</v>
      </c>
      <c r="G73" t="s">
        <v>36</v>
      </c>
      <c r="H73">
        <v>0</v>
      </c>
      <c r="I73" t="s">
        <v>203</v>
      </c>
      <c r="J73" t="s">
        <v>35</v>
      </c>
      <c r="K73" t="s">
        <v>9472</v>
      </c>
      <c r="L73">
        <v>71</v>
      </c>
      <c r="M73" t="s">
        <v>23</v>
      </c>
      <c r="N73" t="s">
        <v>36</v>
      </c>
      <c r="O73" t="s">
        <v>23</v>
      </c>
      <c r="P73">
        <v>0</v>
      </c>
      <c r="Q73" t="s">
        <v>23</v>
      </c>
      <c r="R73" t="s">
        <v>26</v>
      </c>
      <c r="S73" t="s">
        <v>124</v>
      </c>
      <c r="T73">
        <v>37</v>
      </c>
      <c r="U73" t="s">
        <v>9484</v>
      </c>
      <c r="V73">
        <v>37</v>
      </c>
      <c r="W73">
        <v>478</v>
      </c>
      <c r="X73" t="s">
        <v>46</v>
      </c>
      <c r="Y73" t="s">
        <v>191</v>
      </c>
      <c r="Z73" t="s">
        <v>257</v>
      </c>
      <c r="AA73" s="1">
        <v>45228</v>
      </c>
      <c r="AB73" s="1">
        <v>44392</v>
      </c>
      <c r="AC73" t="s">
        <v>41</v>
      </c>
      <c r="AD73" t="s">
        <v>9477</v>
      </c>
      <c r="AE73" s="14">
        <v>33.429908805284207</v>
      </c>
      <c r="AF73">
        <v>8</v>
      </c>
      <c r="AG73" t="s">
        <v>69</v>
      </c>
      <c r="AH73" t="s">
        <v>69</v>
      </c>
      <c r="AI73" t="b">
        <v>0</v>
      </c>
      <c r="AJ73" t="s">
        <v>23</v>
      </c>
      <c r="AK73" t="s">
        <v>54</v>
      </c>
      <c r="AL73" t="str">
        <f>IF(AmazonChurn[[#This Row],[Average Monthly Expenses]]&lt;=30,"Low",IF(AmazonChurn[[#This Row],[Average Monthly Expenses]]&lt;=60,"Medium","High"))</f>
        <v>Medium</v>
      </c>
      <c r="AM73" t="str">
        <f>IF(AmazonChurn[[#This Row],[Number of Complaints or Support]]&lt;3,"Low",IF(AmazonChurn[[#This Row],[Number of Complaints or Support]]&lt;=7,"Medium","High"))</f>
        <v>High</v>
      </c>
      <c r="AN73" s="14">
        <f>AmazonChurn[[#This Row],[Number of Complaints or Support]]/AmazonChurn[[#This Row],[Account Length (in months)]]</f>
        <v>0.61538461538461542</v>
      </c>
    </row>
    <row r="74" spans="1:40" x14ac:dyDescent="0.25">
      <c r="A74" t="s">
        <v>258</v>
      </c>
      <c r="B74" t="s">
        <v>23</v>
      </c>
      <c r="C74">
        <v>22</v>
      </c>
      <c r="D74">
        <v>0</v>
      </c>
      <c r="E74">
        <v>0</v>
      </c>
      <c r="F74">
        <v>0</v>
      </c>
      <c r="G74" t="s">
        <v>23</v>
      </c>
      <c r="H74">
        <v>0</v>
      </c>
      <c r="I74" t="s">
        <v>259</v>
      </c>
      <c r="J74" t="s">
        <v>25</v>
      </c>
      <c r="K74" t="s">
        <v>25</v>
      </c>
      <c r="L74">
        <v>33</v>
      </c>
      <c r="M74" t="s">
        <v>23</v>
      </c>
      <c r="N74" t="s">
        <v>23</v>
      </c>
      <c r="O74" t="s">
        <v>36</v>
      </c>
      <c r="P74">
        <v>4</v>
      </c>
      <c r="Q74" t="s">
        <v>23</v>
      </c>
      <c r="R74" t="s">
        <v>57</v>
      </c>
      <c r="S74" t="s">
        <v>27</v>
      </c>
      <c r="T74">
        <v>9</v>
      </c>
      <c r="U74" t="s">
        <v>9483</v>
      </c>
      <c r="V74">
        <v>9</v>
      </c>
      <c r="W74">
        <v>187</v>
      </c>
      <c r="Z74" t="s">
        <v>260</v>
      </c>
      <c r="AA74" s="1">
        <v>44726</v>
      </c>
      <c r="AB74" s="1">
        <v>45101</v>
      </c>
      <c r="AC74" t="s">
        <v>41</v>
      </c>
      <c r="AD74" t="s">
        <v>9477</v>
      </c>
      <c r="AE74" s="14">
        <v>8.3812424060647963</v>
      </c>
      <c r="AF74">
        <v>7</v>
      </c>
      <c r="AG74" t="s">
        <v>53</v>
      </c>
      <c r="AH74" t="s">
        <v>9480</v>
      </c>
      <c r="AI74" t="b">
        <v>1</v>
      </c>
      <c r="AJ74" t="s">
        <v>36</v>
      </c>
      <c r="AK74" t="s">
        <v>32</v>
      </c>
      <c r="AL74" t="str">
        <f>IF(AmazonChurn[[#This Row],[Average Monthly Expenses]]&lt;=30,"Low",IF(AmazonChurn[[#This Row],[Average Monthly Expenses]]&lt;=60,"Medium","High"))</f>
        <v>Low</v>
      </c>
      <c r="AM74" t="str">
        <f>IF(AmazonChurn[[#This Row],[Number of Complaints or Support]]&lt;3,"Low",IF(AmazonChurn[[#This Row],[Number of Complaints or Support]]&lt;=7,"Medium","High"))</f>
        <v>Medium</v>
      </c>
      <c r="AN74" s="14">
        <f>AmazonChurn[[#This Row],[Number of Complaints or Support]]/AmazonChurn[[#This Row],[Account Length (in months)]]</f>
        <v>0.31818181818181818</v>
      </c>
    </row>
    <row r="75" spans="1:40" x14ac:dyDescent="0.25">
      <c r="A75" t="s">
        <v>261</v>
      </c>
      <c r="B75" t="s">
        <v>36</v>
      </c>
      <c r="C75">
        <v>1</v>
      </c>
      <c r="D75">
        <v>4</v>
      </c>
      <c r="E75">
        <v>2</v>
      </c>
      <c r="F75">
        <v>1</v>
      </c>
      <c r="G75" t="s">
        <v>36</v>
      </c>
      <c r="H75">
        <v>0</v>
      </c>
      <c r="I75" t="s">
        <v>101</v>
      </c>
      <c r="J75" t="s">
        <v>35</v>
      </c>
      <c r="K75" t="s">
        <v>9472</v>
      </c>
      <c r="L75">
        <v>40</v>
      </c>
      <c r="M75" t="s">
        <v>23</v>
      </c>
      <c r="N75" t="s">
        <v>23</v>
      </c>
      <c r="O75" t="s">
        <v>23</v>
      </c>
      <c r="P75">
        <v>0</v>
      </c>
      <c r="Q75" t="s">
        <v>23</v>
      </c>
      <c r="R75" t="s">
        <v>26</v>
      </c>
      <c r="S75" t="s">
        <v>124</v>
      </c>
      <c r="T75">
        <v>29</v>
      </c>
      <c r="U75" t="s">
        <v>9484</v>
      </c>
      <c r="V75">
        <v>29</v>
      </c>
      <c r="W75">
        <v>29</v>
      </c>
      <c r="X75" t="s">
        <v>46</v>
      </c>
      <c r="Y75" t="s">
        <v>220</v>
      </c>
      <c r="Z75" t="s">
        <v>194</v>
      </c>
      <c r="AA75" s="1">
        <v>43977</v>
      </c>
      <c r="AB75" s="1">
        <v>45094</v>
      </c>
      <c r="AC75" t="s">
        <v>48</v>
      </c>
      <c r="AD75" t="s">
        <v>9476</v>
      </c>
      <c r="AE75" s="14">
        <v>25.234011573457241</v>
      </c>
      <c r="AF75">
        <v>10</v>
      </c>
      <c r="AG75" t="s">
        <v>53</v>
      </c>
      <c r="AH75" t="s">
        <v>9480</v>
      </c>
      <c r="AI75" t="b">
        <v>1</v>
      </c>
      <c r="AJ75" t="s">
        <v>36</v>
      </c>
      <c r="AK75" t="s">
        <v>73</v>
      </c>
      <c r="AL75" t="str">
        <f>IF(AmazonChurn[[#This Row],[Average Monthly Expenses]]&lt;=30,"Low",IF(AmazonChurn[[#This Row],[Average Monthly Expenses]]&lt;=60,"Medium","High"))</f>
        <v>Low</v>
      </c>
      <c r="AM75" t="str">
        <f>IF(AmazonChurn[[#This Row],[Number of Complaints or Support]]&lt;3,"Low",IF(AmazonChurn[[#This Row],[Number of Complaints or Support]]&lt;=7,"Medium","High"))</f>
        <v>High</v>
      </c>
      <c r="AN75" s="14">
        <f>AmazonChurn[[#This Row],[Number of Complaints or Support]]/AmazonChurn[[#This Row],[Account Length (in months)]]</f>
        <v>10</v>
      </c>
    </row>
    <row r="76" spans="1:40" x14ac:dyDescent="0.25">
      <c r="A76" t="s">
        <v>262</v>
      </c>
      <c r="B76" t="s">
        <v>23</v>
      </c>
      <c r="C76">
        <v>58</v>
      </c>
      <c r="D76">
        <v>0</v>
      </c>
      <c r="E76">
        <v>0</v>
      </c>
      <c r="F76">
        <v>0</v>
      </c>
      <c r="G76" t="s">
        <v>23</v>
      </c>
      <c r="H76">
        <v>0</v>
      </c>
      <c r="I76" t="s">
        <v>228</v>
      </c>
      <c r="J76" t="s">
        <v>35</v>
      </c>
      <c r="K76" t="s">
        <v>9472</v>
      </c>
      <c r="L76">
        <v>30</v>
      </c>
      <c r="M76" t="s">
        <v>23</v>
      </c>
      <c r="N76" t="s">
        <v>23</v>
      </c>
      <c r="O76" t="s">
        <v>23</v>
      </c>
      <c r="P76">
        <v>0</v>
      </c>
      <c r="Q76" t="s">
        <v>23</v>
      </c>
      <c r="R76" t="s">
        <v>57</v>
      </c>
      <c r="S76" t="s">
        <v>38</v>
      </c>
      <c r="T76">
        <v>9</v>
      </c>
      <c r="U76" t="s">
        <v>9484</v>
      </c>
      <c r="V76">
        <v>9</v>
      </c>
      <c r="W76">
        <v>514</v>
      </c>
      <c r="Z76" t="s">
        <v>263</v>
      </c>
      <c r="AA76" s="1">
        <v>44350</v>
      </c>
      <c r="AB76" s="1">
        <v>45093</v>
      </c>
      <c r="AC76" t="s">
        <v>48</v>
      </c>
      <c r="AD76" t="s">
        <v>9476</v>
      </c>
      <c r="AE76" s="14">
        <v>10.227825072929891</v>
      </c>
      <c r="AF76">
        <v>2</v>
      </c>
      <c r="AG76" t="s">
        <v>53</v>
      </c>
      <c r="AH76" t="s">
        <v>9480</v>
      </c>
      <c r="AI76" t="b">
        <v>1</v>
      </c>
      <c r="AJ76" t="s">
        <v>36</v>
      </c>
      <c r="AK76" t="s">
        <v>73</v>
      </c>
      <c r="AL76" t="str">
        <f>IF(AmazonChurn[[#This Row],[Average Monthly Expenses]]&lt;=30,"Low",IF(AmazonChurn[[#This Row],[Average Monthly Expenses]]&lt;=60,"Medium","High"))</f>
        <v>Low</v>
      </c>
      <c r="AM76" t="str">
        <f>IF(AmazonChurn[[#This Row],[Number of Complaints or Support]]&lt;3,"Low",IF(AmazonChurn[[#This Row],[Number of Complaints or Support]]&lt;=7,"Medium","High"))</f>
        <v>Low</v>
      </c>
      <c r="AN76" s="14">
        <f>AmazonChurn[[#This Row],[Number of Complaints or Support]]/AmazonChurn[[#This Row],[Account Length (in months)]]</f>
        <v>3.4482758620689655E-2</v>
      </c>
    </row>
    <row r="77" spans="1:40" x14ac:dyDescent="0.25">
      <c r="A77" t="s">
        <v>264</v>
      </c>
      <c r="B77" t="s">
        <v>36</v>
      </c>
      <c r="C77">
        <v>31</v>
      </c>
      <c r="D77">
        <v>5</v>
      </c>
      <c r="E77">
        <v>6</v>
      </c>
      <c r="F77">
        <v>1</v>
      </c>
      <c r="G77" t="s">
        <v>36</v>
      </c>
      <c r="H77">
        <v>0</v>
      </c>
      <c r="I77" t="s">
        <v>145</v>
      </c>
      <c r="J77" t="s">
        <v>35</v>
      </c>
      <c r="K77" t="s">
        <v>9472</v>
      </c>
      <c r="L77">
        <v>32</v>
      </c>
      <c r="M77" t="s">
        <v>23</v>
      </c>
      <c r="N77" t="s">
        <v>23</v>
      </c>
      <c r="O77" t="s">
        <v>23</v>
      </c>
      <c r="P77">
        <v>0</v>
      </c>
      <c r="Q77" t="s">
        <v>23</v>
      </c>
      <c r="R77" t="s">
        <v>26</v>
      </c>
      <c r="S77" t="s">
        <v>124</v>
      </c>
      <c r="T77">
        <v>35</v>
      </c>
      <c r="U77" t="s">
        <v>9484</v>
      </c>
      <c r="V77">
        <v>35</v>
      </c>
      <c r="W77">
        <v>1070</v>
      </c>
      <c r="X77" t="s">
        <v>46</v>
      </c>
      <c r="Y77" t="s">
        <v>220</v>
      </c>
      <c r="Z77" t="s">
        <v>265</v>
      </c>
      <c r="AA77" s="1">
        <v>45218</v>
      </c>
      <c r="AB77" s="1">
        <v>45217</v>
      </c>
      <c r="AC77" t="s">
        <v>48</v>
      </c>
      <c r="AD77" t="s">
        <v>9476</v>
      </c>
      <c r="AE77" s="14">
        <v>28.257987913640481</v>
      </c>
      <c r="AF77">
        <v>9</v>
      </c>
      <c r="AG77" t="s">
        <v>53</v>
      </c>
      <c r="AH77" t="s">
        <v>9480</v>
      </c>
      <c r="AI77" t="b">
        <v>1</v>
      </c>
      <c r="AJ77" t="s">
        <v>36</v>
      </c>
      <c r="AK77" t="s">
        <v>32</v>
      </c>
      <c r="AL77" t="str">
        <f>IF(AmazonChurn[[#This Row],[Average Monthly Expenses]]&lt;=30,"Low",IF(AmazonChurn[[#This Row],[Average Monthly Expenses]]&lt;=60,"Medium","High"))</f>
        <v>Low</v>
      </c>
      <c r="AM77" t="str">
        <f>IF(AmazonChurn[[#This Row],[Number of Complaints or Support]]&lt;3,"Low",IF(AmazonChurn[[#This Row],[Number of Complaints or Support]]&lt;=7,"Medium","High"))</f>
        <v>High</v>
      </c>
      <c r="AN77" s="14">
        <f>AmazonChurn[[#This Row],[Number of Complaints or Support]]/AmazonChurn[[#This Row],[Account Length (in months)]]</f>
        <v>0.29032258064516131</v>
      </c>
    </row>
    <row r="78" spans="1:40" x14ac:dyDescent="0.25">
      <c r="A78" t="s">
        <v>266</v>
      </c>
      <c r="B78" t="s">
        <v>23</v>
      </c>
      <c r="C78">
        <v>21</v>
      </c>
      <c r="D78">
        <v>1</v>
      </c>
      <c r="E78">
        <v>0</v>
      </c>
      <c r="F78">
        <v>0</v>
      </c>
      <c r="G78" t="s">
        <v>23</v>
      </c>
      <c r="H78">
        <v>0</v>
      </c>
      <c r="I78" t="s">
        <v>56</v>
      </c>
      <c r="J78" t="s">
        <v>25</v>
      </c>
      <c r="K78" t="s">
        <v>25</v>
      </c>
      <c r="L78">
        <v>43</v>
      </c>
      <c r="M78" t="s">
        <v>23</v>
      </c>
      <c r="N78" t="s">
        <v>23</v>
      </c>
      <c r="O78" t="s">
        <v>23</v>
      </c>
      <c r="P78">
        <v>0</v>
      </c>
      <c r="Q78" t="s">
        <v>23</v>
      </c>
      <c r="R78" t="s">
        <v>57</v>
      </c>
      <c r="S78" t="s">
        <v>27</v>
      </c>
      <c r="T78">
        <v>12</v>
      </c>
      <c r="U78" t="s">
        <v>9483</v>
      </c>
      <c r="V78">
        <v>12</v>
      </c>
      <c r="W78">
        <v>260</v>
      </c>
      <c r="Z78" t="s">
        <v>267</v>
      </c>
      <c r="AA78" s="1">
        <v>44031</v>
      </c>
      <c r="AB78" s="1">
        <v>44230</v>
      </c>
      <c r="AC78" t="s">
        <v>41</v>
      </c>
      <c r="AD78" t="s">
        <v>9477</v>
      </c>
      <c r="AE78" s="14">
        <v>14.13924670233234</v>
      </c>
      <c r="AF78">
        <v>3</v>
      </c>
      <c r="AG78" t="s">
        <v>31</v>
      </c>
      <c r="AH78" t="s">
        <v>31</v>
      </c>
      <c r="AI78" t="b">
        <v>0</v>
      </c>
      <c r="AJ78" t="s">
        <v>23</v>
      </c>
      <c r="AK78" t="s">
        <v>32</v>
      </c>
      <c r="AL78" t="str">
        <f>IF(AmazonChurn[[#This Row],[Average Monthly Expenses]]&lt;=30,"Low",IF(AmazonChurn[[#This Row],[Average Monthly Expenses]]&lt;=60,"Medium","High"))</f>
        <v>Low</v>
      </c>
      <c r="AM78" t="str">
        <f>IF(AmazonChurn[[#This Row],[Number of Complaints or Support]]&lt;3,"Low",IF(AmazonChurn[[#This Row],[Number of Complaints or Support]]&lt;=7,"Medium","High"))</f>
        <v>Medium</v>
      </c>
      <c r="AN78" s="14">
        <f>AmazonChurn[[#This Row],[Number of Complaints or Support]]/AmazonChurn[[#This Row],[Account Length (in months)]]</f>
        <v>0.14285714285714285</v>
      </c>
    </row>
    <row r="79" spans="1:40" x14ac:dyDescent="0.25">
      <c r="A79" t="s">
        <v>268</v>
      </c>
      <c r="B79" t="s">
        <v>23</v>
      </c>
      <c r="C79">
        <v>20</v>
      </c>
      <c r="D79">
        <v>2</v>
      </c>
      <c r="E79">
        <v>1</v>
      </c>
      <c r="F79">
        <v>1</v>
      </c>
      <c r="G79" t="s">
        <v>36</v>
      </c>
      <c r="H79">
        <v>0</v>
      </c>
      <c r="I79" t="s">
        <v>190</v>
      </c>
      <c r="J79" t="s">
        <v>35</v>
      </c>
      <c r="K79" t="s">
        <v>9472</v>
      </c>
      <c r="L79">
        <v>52</v>
      </c>
      <c r="M79" t="s">
        <v>23</v>
      </c>
      <c r="N79" t="s">
        <v>23</v>
      </c>
      <c r="O79" t="s">
        <v>23</v>
      </c>
      <c r="P79">
        <v>0</v>
      </c>
      <c r="Q79" t="s">
        <v>23</v>
      </c>
      <c r="R79" t="s">
        <v>26</v>
      </c>
      <c r="S79" t="s">
        <v>214</v>
      </c>
      <c r="T79">
        <v>26</v>
      </c>
      <c r="U79" t="s">
        <v>9486</v>
      </c>
      <c r="V79">
        <v>26</v>
      </c>
      <c r="W79">
        <v>528</v>
      </c>
      <c r="Z79" t="s">
        <v>269</v>
      </c>
      <c r="AA79" s="1">
        <v>44827</v>
      </c>
      <c r="AB79" s="1">
        <v>45282</v>
      </c>
      <c r="AC79" t="s">
        <v>30</v>
      </c>
      <c r="AD79" t="s">
        <v>9475</v>
      </c>
      <c r="AE79" s="14">
        <v>25.338790494104469</v>
      </c>
      <c r="AF79">
        <v>4</v>
      </c>
      <c r="AG79" t="s">
        <v>53</v>
      </c>
      <c r="AH79" t="s">
        <v>9480</v>
      </c>
      <c r="AI79" t="b">
        <v>0</v>
      </c>
      <c r="AJ79" t="s">
        <v>23</v>
      </c>
      <c r="AK79" t="s">
        <v>64</v>
      </c>
      <c r="AL79" t="str">
        <f>IF(AmazonChurn[[#This Row],[Average Monthly Expenses]]&lt;=30,"Low",IF(AmazonChurn[[#This Row],[Average Monthly Expenses]]&lt;=60,"Medium","High"))</f>
        <v>Low</v>
      </c>
      <c r="AM79" t="str">
        <f>IF(AmazonChurn[[#This Row],[Number of Complaints or Support]]&lt;3,"Low",IF(AmazonChurn[[#This Row],[Number of Complaints or Support]]&lt;=7,"Medium","High"))</f>
        <v>Medium</v>
      </c>
      <c r="AN79" s="14">
        <f>AmazonChurn[[#This Row],[Number of Complaints or Support]]/AmazonChurn[[#This Row],[Account Length (in months)]]</f>
        <v>0.2</v>
      </c>
    </row>
    <row r="80" spans="1:40" x14ac:dyDescent="0.25">
      <c r="A80" t="s">
        <v>270</v>
      </c>
      <c r="B80" t="s">
        <v>36</v>
      </c>
      <c r="C80">
        <v>3</v>
      </c>
      <c r="D80">
        <v>5</v>
      </c>
      <c r="E80">
        <v>15</v>
      </c>
      <c r="F80">
        <v>1</v>
      </c>
      <c r="G80" t="s">
        <v>36</v>
      </c>
      <c r="H80">
        <v>0</v>
      </c>
      <c r="I80" t="s">
        <v>66</v>
      </c>
      <c r="J80" t="s">
        <v>25</v>
      </c>
      <c r="K80" t="s">
        <v>25</v>
      </c>
      <c r="L80">
        <v>46</v>
      </c>
      <c r="M80" t="s">
        <v>23</v>
      </c>
      <c r="N80" t="s">
        <v>23</v>
      </c>
      <c r="O80" t="s">
        <v>23</v>
      </c>
      <c r="P80">
        <v>0</v>
      </c>
      <c r="Q80" t="s">
        <v>23</v>
      </c>
      <c r="R80" t="s">
        <v>26</v>
      </c>
      <c r="S80" t="s">
        <v>124</v>
      </c>
      <c r="T80">
        <v>56</v>
      </c>
      <c r="U80" t="s">
        <v>9484</v>
      </c>
      <c r="V80">
        <v>56</v>
      </c>
      <c r="W80">
        <v>176</v>
      </c>
      <c r="X80" t="s">
        <v>46</v>
      </c>
      <c r="Y80" t="s">
        <v>191</v>
      </c>
      <c r="Z80" t="s">
        <v>271</v>
      </c>
      <c r="AA80" s="1">
        <v>44662</v>
      </c>
      <c r="AB80" s="1">
        <v>43855</v>
      </c>
      <c r="AC80" t="s">
        <v>48</v>
      </c>
      <c r="AD80" t="s">
        <v>9476</v>
      </c>
      <c r="AE80" s="14">
        <v>54.96871824984607</v>
      </c>
      <c r="AF80">
        <v>8</v>
      </c>
      <c r="AG80" t="s">
        <v>69</v>
      </c>
      <c r="AH80" t="s">
        <v>69</v>
      </c>
      <c r="AI80" t="b">
        <v>0</v>
      </c>
      <c r="AJ80" t="s">
        <v>23</v>
      </c>
      <c r="AK80" t="s">
        <v>73</v>
      </c>
      <c r="AL80" t="str">
        <f>IF(AmazonChurn[[#This Row],[Average Monthly Expenses]]&lt;=30,"Low",IF(AmazonChurn[[#This Row],[Average Monthly Expenses]]&lt;=60,"Medium","High"))</f>
        <v>Medium</v>
      </c>
      <c r="AM80" t="str">
        <f>IF(AmazonChurn[[#This Row],[Number of Complaints or Support]]&lt;3,"Low",IF(AmazonChurn[[#This Row],[Number of Complaints or Support]]&lt;=7,"Medium","High"))</f>
        <v>High</v>
      </c>
      <c r="AN80" s="14">
        <f>AmazonChurn[[#This Row],[Number of Complaints or Support]]/AmazonChurn[[#This Row],[Account Length (in months)]]</f>
        <v>2.6666666666666665</v>
      </c>
    </row>
    <row r="81" spans="1:40" x14ac:dyDescent="0.25">
      <c r="A81" t="s">
        <v>272</v>
      </c>
      <c r="B81" t="s">
        <v>23</v>
      </c>
      <c r="C81">
        <v>34</v>
      </c>
      <c r="D81">
        <v>0</v>
      </c>
      <c r="E81">
        <v>5</v>
      </c>
      <c r="F81">
        <v>1</v>
      </c>
      <c r="G81" t="s">
        <v>36</v>
      </c>
      <c r="H81">
        <v>0</v>
      </c>
      <c r="I81" t="s">
        <v>273</v>
      </c>
      <c r="J81" t="s">
        <v>35</v>
      </c>
      <c r="K81" t="s">
        <v>9472</v>
      </c>
      <c r="L81">
        <v>57</v>
      </c>
      <c r="M81" t="s">
        <v>23</v>
      </c>
      <c r="N81" t="s">
        <v>23</v>
      </c>
      <c r="O81" t="s">
        <v>23</v>
      </c>
      <c r="P81">
        <v>0</v>
      </c>
      <c r="Q81" t="s">
        <v>23</v>
      </c>
      <c r="R81" t="s">
        <v>57</v>
      </c>
      <c r="S81" t="s">
        <v>124</v>
      </c>
      <c r="T81">
        <v>44</v>
      </c>
      <c r="U81" t="s">
        <v>9484</v>
      </c>
      <c r="V81">
        <v>44</v>
      </c>
      <c r="W81">
        <v>1497</v>
      </c>
      <c r="Z81" t="s">
        <v>274</v>
      </c>
      <c r="AA81" s="1">
        <v>45184</v>
      </c>
      <c r="AB81" s="1">
        <v>44064</v>
      </c>
      <c r="AC81" t="s">
        <v>48</v>
      </c>
      <c r="AD81" t="s">
        <v>9476</v>
      </c>
      <c r="AE81" s="14">
        <v>42.66326987976953</v>
      </c>
      <c r="AF81">
        <v>9</v>
      </c>
      <c r="AG81" t="s">
        <v>53</v>
      </c>
      <c r="AH81" t="s">
        <v>9480</v>
      </c>
      <c r="AI81" t="b">
        <v>1</v>
      </c>
      <c r="AJ81" t="s">
        <v>36</v>
      </c>
      <c r="AK81" t="s">
        <v>32</v>
      </c>
      <c r="AL81" t="str">
        <f>IF(AmazonChurn[[#This Row],[Average Monthly Expenses]]&lt;=30,"Low",IF(AmazonChurn[[#This Row],[Average Monthly Expenses]]&lt;=60,"Medium","High"))</f>
        <v>Medium</v>
      </c>
      <c r="AM81" t="str">
        <f>IF(AmazonChurn[[#This Row],[Number of Complaints or Support]]&lt;3,"Low",IF(AmazonChurn[[#This Row],[Number of Complaints or Support]]&lt;=7,"Medium","High"))</f>
        <v>High</v>
      </c>
      <c r="AN81" s="14">
        <f>AmazonChurn[[#This Row],[Number of Complaints or Support]]/AmazonChurn[[#This Row],[Account Length (in months)]]</f>
        <v>0.26470588235294118</v>
      </c>
    </row>
    <row r="82" spans="1:40" x14ac:dyDescent="0.25">
      <c r="A82" t="s">
        <v>275</v>
      </c>
      <c r="B82" t="s">
        <v>23</v>
      </c>
      <c r="C82">
        <v>70</v>
      </c>
      <c r="D82">
        <v>1</v>
      </c>
      <c r="E82">
        <v>1</v>
      </c>
      <c r="F82">
        <v>0</v>
      </c>
      <c r="G82" t="s">
        <v>23</v>
      </c>
      <c r="H82">
        <v>15</v>
      </c>
      <c r="I82" t="s">
        <v>276</v>
      </c>
      <c r="J82" t="s">
        <v>35</v>
      </c>
      <c r="K82" t="s">
        <v>9472</v>
      </c>
      <c r="L82">
        <v>67</v>
      </c>
      <c r="M82" t="s">
        <v>23</v>
      </c>
      <c r="N82" t="s">
        <v>36</v>
      </c>
      <c r="O82" t="s">
        <v>23</v>
      </c>
      <c r="P82">
        <v>0</v>
      </c>
      <c r="Q82" t="s">
        <v>36</v>
      </c>
      <c r="R82" t="s">
        <v>57</v>
      </c>
      <c r="S82" t="s">
        <v>27</v>
      </c>
      <c r="T82">
        <v>33</v>
      </c>
      <c r="U82" t="s">
        <v>9483</v>
      </c>
      <c r="V82">
        <v>33</v>
      </c>
      <c r="W82">
        <v>2303</v>
      </c>
      <c r="Z82" t="s">
        <v>277</v>
      </c>
      <c r="AA82" s="1">
        <v>44093</v>
      </c>
      <c r="AB82" s="1">
        <v>44821</v>
      </c>
      <c r="AC82" t="s">
        <v>30</v>
      </c>
      <c r="AD82" t="s">
        <v>9475</v>
      </c>
      <c r="AE82" s="14">
        <v>28.970845061240851</v>
      </c>
      <c r="AF82">
        <v>5</v>
      </c>
      <c r="AG82" t="s">
        <v>31</v>
      </c>
      <c r="AH82" t="s">
        <v>31</v>
      </c>
      <c r="AI82" t="b">
        <v>0</v>
      </c>
      <c r="AJ82" t="s">
        <v>23</v>
      </c>
      <c r="AK82" t="s">
        <v>73</v>
      </c>
      <c r="AL82" t="str">
        <f>IF(AmazonChurn[[#This Row],[Average Monthly Expenses]]&lt;=30,"Low",IF(AmazonChurn[[#This Row],[Average Monthly Expenses]]&lt;=60,"Medium","High"))</f>
        <v>Low</v>
      </c>
      <c r="AM82" t="str">
        <f>IF(AmazonChurn[[#This Row],[Number of Complaints or Support]]&lt;3,"Low",IF(AmazonChurn[[#This Row],[Number of Complaints or Support]]&lt;=7,"Medium","High"))</f>
        <v>Medium</v>
      </c>
      <c r="AN82" s="14">
        <f>AmazonChurn[[#This Row],[Number of Complaints or Support]]/AmazonChurn[[#This Row],[Account Length (in months)]]</f>
        <v>7.1428571428571425E-2</v>
      </c>
    </row>
    <row r="83" spans="1:40" x14ac:dyDescent="0.25">
      <c r="A83" t="s">
        <v>278</v>
      </c>
      <c r="B83" t="s">
        <v>23</v>
      </c>
      <c r="C83">
        <v>56</v>
      </c>
      <c r="D83">
        <v>0</v>
      </c>
      <c r="E83">
        <v>2</v>
      </c>
      <c r="F83">
        <v>1</v>
      </c>
      <c r="G83" t="s">
        <v>36</v>
      </c>
      <c r="H83">
        <v>0</v>
      </c>
      <c r="I83" t="s">
        <v>213</v>
      </c>
      <c r="J83" t="s">
        <v>35</v>
      </c>
      <c r="K83" t="s">
        <v>9472</v>
      </c>
      <c r="L83">
        <v>44</v>
      </c>
      <c r="M83" t="s">
        <v>23</v>
      </c>
      <c r="N83" t="s">
        <v>23</v>
      </c>
      <c r="O83" t="s">
        <v>23</v>
      </c>
      <c r="P83">
        <v>0</v>
      </c>
      <c r="Q83" t="s">
        <v>36</v>
      </c>
      <c r="R83" t="s">
        <v>37</v>
      </c>
      <c r="S83" t="s">
        <v>124</v>
      </c>
      <c r="T83">
        <v>56</v>
      </c>
      <c r="U83" t="s">
        <v>9484</v>
      </c>
      <c r="V83">
        <v>56</v>
      </c>
      <c r="W83">
        <v>3141</v>
      </c>
      <c r="Z83" t="s">
        <v>279</v>
      </c>
      <c r="AA83" s="1">
        <v>44969</v>
      </c>
      <c r="AB83" s="1">
        <v>44434</v>
      </c>
      <c r="AC83" t="s">
        <v>30</v>
      </c>
      <c r="AD83" t="s">
        <v>9475</v>
      </c>
      <c r="AE83" s="14">
        <v>58.664734507188008</v>
      </c>
      <c r="AF83">
        <v>4</v>
      </c>
      <c r="AG83" t="s">
        <v>69</v>
      </c>
      <c r="AH83" t="s">
        <v>69</v>
      </c>
      <c r="AI83" t="b">
        <v>0</v>
      </c>
      <c r="AJ83" t="s">
        <v>23</v>
      </c>
      <c r="AK83" t="s">
        <v>32</v>
      </c>
      <c r="AL83" t="str">
        <f>IF(AmazonChurn[[#This Row],[Average Monthly Expenses]]&lt;=30,"Low",IF(AmazonChurn[[#This Row],[Average Monthly Expenses]]&lt;=60,"Medium","High"))</f>
        <v>Medium</v>
      </c>
      <c r="AM83" t="str">
        <f>IF(AmazonChurn[[#This Row],[Number of Complaints or Support]]&lt;3,"Low",IF(AmazonChurn[[#This Row],[Number of Complaints or Support]]&lt;=7,"Medium","High"))</f>
        <v>Medium</v>
      </c>
      <c r="AN83" s="14">
        <f>AmazonChurn[[#This Row],[Number of Complaints or Support]]/AmazonChurn[[#This Row],[Account Length (in months)]]</f>
        <v>7.1428571428571425E-2</v>
      </c>
    </row>
    <row r="84" spans="1:40" x14ac:dyDescent="0.25">
      <c r="A84" t="s">
        <v>280</v>
      </c>
      <c r="B84" t="s">
        <v>23</v>
      </c>
      <c r="C84">
        <v>62</v>
      </c>
      <c r="D84">
        <v>0</v>
      </c>
      <c r="E84">
        <v>9</v>
      </c>
      <c r="F84">
        <v>1</v>
      </c>
      <c r="G84" t="s">
        <v>36</v>
      </c>
      <c r="H84">
        <v>0</v>
      </c>
      <c r="I84" t="s">
        <v>190</v>
      </c>
      <c r="J84" t="s">
        <v>25</v>
      </c>
      <c r="K84" t="s">
        <v>25</v>
      </c>
      <c r="L84">
        <v>54</v>
      </c>
      <c r="M84" t="s">
        <v>23</v>
      </c>
      <c r="N84" t="s">
        <v>23</v>
      </c>
      <c r="O84" t="s">
        <v>23</v>
      </c>
      <c r="P84">
        <v>0</v>
      </c>
      <c r="Q84" t="s">
        <v>36</v>
      </c>
      <c r="R84" t="s">
        <v>57</v>
      </c>
      <c r="S84" t="s">
        <v>130</v>
      </c>
      <c r="T84">
        <v>47</v>
      </c>
      <c r="U84" t="s">
        <v>9483</v>
      </c>
      <c r="V84">
        <v>47</v>
      </c>
      <c r="W84">
        <v>2938</v>
      </c>
      <c r="Z84" t="s">
        <v>281</v>
      </c>
      <c r="AA84" s="1">
        <v>45028</v>
      </c>
      <c r="AB84" s="1">
        <v>43951</v>
      </c>
      <c r="AC84" t="s">
        <v>30</v>
      </c>
      <c r="AD84" t="s">
        <v>9475</v>
      </c>
      <c r="AE84" s="14">
        <v>42.305118035520543</v>
      </c>
      <c r="AF84">
        <v>2</v>
      </c>
      <c r="AG84" t="s">
        <v>69</v>
      </c>
      <c r="AH84" t="s">
        <v>69</v>
      </c>
      <c r="AI84" t="b">
        <v>0</v>
      </c>
      <c r="AJ84" t="s">
        <v>23</v>
      </c>
      <c r="AK84" t="s">
        <v>64</v>
      </c>
      <c r="AL84" t="str">
        <f>IF(AmazonChurn[[#This Row],[Average Monthly Expenses]]&lt;=30,"Low",IF(AmazonChurn[[#This Row],[Average Monthly Expenses]]&lt;=60,"Medium","High"))</f>
        <v>Medium</v>
      </c>
      <c r="AM84" t="str">
        <f>IF(AmazonChurn[[#This Row],[Number of Complaints or Support]]&lt;3,"Low",IF(AmazonChurn[[#This Row],[Number of Complaints or Support]]&lt;=7,"Medium","High"))</f>
        <v>Low</v>
      </c>
      <c r="AN84" s="14">
        <f>AmazonChurn[[#This Row],[Number of Complaints or Support]]/AmazonChurn[[#This Row],[Account Length (in months)]]</f>
        <v>3.2258064516129031E-2</v>
      </c>
    </row>
    <row r="85" spans="1:40" x14ac:dyDescent="0.25">
      <c r="A85" t="s">
        <v>282</v>
      </c>
      <c r="B85" t="s">
        <v>36</v>
      </c>
      <c r="C85">
        <v>8</v>
      </c>
      <c r="D85">
        <v>2</v>
      </c>
      <c r="E85">
        <v>13</v>
      </c>
      <c r="F85">
        <v>1</v>
      </c>
      <c r="G85" t="s">
        <v>36</v>
      </c>
      <c r="H85">
        <v>0</v>
      </c>
      <c r="I85" t="s">
        <v>145</v>
      </c>
      <c r="J85" t="s">
        <v>35</v>
      </c>
      <c r="K85" t="s">
        <v>9472</v>
      </c>
      <c r="L85">
        <v>62</v>
      </c>
      <c r="M85" t="s">
        <v>23</v>
      </c>
      <c r="N85" t="s">
        <v>23</v>
      </c>
      <c r="O85" t="s">
        <v>23</v>
      </c>
      <c r="P85">
        <v>0</v>
      </c>
      <c r="Q85" t="s">
        <v>23</v>
      </c>
      <c r="R85" t="s">
        <v>26</v>
      </c>
      <c r="S85" t="s">
        <v>214</v>
      </c>
      <c r="T85">
        <v>27</v>
      </c>
      <c r="U85" t="s">
        <v>9486</v>
      </c>
      <c r="V85">
        <v>27</v>
      </c>
      <c r="W85">
        <v>217</v>
      </c>
      <c r="X85" t="s">
        <v>46</v>
      </c>
      <c r="Y85" t="s">
        <v>191</v>
      </c>
      <c r="Z85" t="s">
        <v>283</v>
      </c>
      <c r="AA85" s="1">
        <v>45087</v>
      </c>
      <c r="AB85" s="1">
        <v>44950</v>
      </c>
      <c r="AC85" t="s">
        <v>48</v>
      </c>
      <c r="AD85" t="s">
        <v>9476</v>
      </c>
      <c r="AE85" s="14">
        <v>28.08899831073774</v>
      </c>
      <c r="AF85">
        <v>4</v>
      </c>
      <c r="AG85" t="s">
        <v>69</v>
      </c>
      <c r="AH85" t="s">
        <v>69</v>
      </c>
      <c r="AI85" t="b">
        <v>0</v>
      </c>
      <c r="AJ85" t="s">
        <v>23</v>
      </c>
      <c r="AK85" t="s">
        <v>32</v>
      </c>
      <c r="AL85" t="str">
        <f>IF(AmazonChurn[[#This Row],[Average Monthly Expenses]]&lt;=30,"Low",IF(AmazonChurn[[#This Row],[Average Monthly Expenses]]&lt;=60,"Medium","High"))</f>
        <v>Low</v>
      </c>
      <c r="AM85" t="str">
        <f>IF(AmazonChurn[[#This Row],[Number of Complaints or Support]]&lt;3,"Low",IF(AmazonChurn[[#This Row],[Number of Complaints or Support]]&lt;=7,"Medium","High"))</f>
        <v>Medium</v>
      </c>
      <c r="AN85" s="14">
        <f>AmazonChurn[[#This Row],[Number of Complaints or Support]]/AmazonChurn[[#This Row],[Account Length (in months)]]</f>
        <v>0.5</v>
      </c>
    </row>
    <row r="86" spans="1:40" x14ac:dyDescent="0.25">
      <c r="A86" t="s">
        <v>284</v>
      </c>
      <c r="B86" t="s">
        <v>36</v>
      </c>
      <c r="C86">
        <v>13</v>
      </c>
      <c r="D86">
        <v>4</v>
      </c>
      <c r="E86">
        <v>4</v>
      </c>
      <c r="F86">
        <v>1</v>
      </c>
      <c r="G86" t="s">
        <v>36</v>
      </c>
      <c r="H86">
        <v>0</v>
      </c>
      <c r="I86" t="s">
        <v>82</v>
      </c>
      <c r="J86" t="s">
        <v>285</v>
      </c>
      <c r="K86" t="s">
        <v>285</v>
      </c>
      <c r="L86">
        <v>39</v>
      </c>
      <c r="M86" t="s">
        <v>23</v>
      </c>
      <c r="N86" t="s">
        <v>23</v>
      </c>
      <c r="O86" t="s">
        <v>23</v>
      </c>
      <c r="P86">
        <v>0</v>
      </c>
      <c r="Q86" t="s">
        <v>23</v>
      </c>
      <c r="R86" t="s">
        <v>26</v>
      </c>
      <c r="S86" t="s">
        <v>38</v>
      </c>
      <c r="T86">
        <v>35</v>
      </c>
      <c r="U86" t="s">
        <v>9484</v>
      </c>
      <c r="V86">
        <v>35</v>
      </c>
      <c r="W86">
        <v>450</v>
      </c>
      <c r="X86" t="s">
        <v>46</v>
      </c>
      <c r="Y86" t="s">
        <v>286</v>
      </c>
      <c r="Z86" t="s">
        <v>287</v>
      </c>
      <c r="AA86" s="1">
        <v>44987</v>
      </c>
      <c r="AB86" s="1">
        <v>44208</v>
      </c>
      <c r="AC86" t="s">
        <v>48</v>
      </c>
      <c r="AD86" t="s">
        <v>9476</v>
      </c>
      <c r="AE86" s="14">
        <v>33.715694857439473</v>
      </c>
      <c r="AF86">
        <v>9</v>
      </c>
      <c r="AG86" t="s">
        <v>69</v>
      </c>
      <c r="AH86" t="s">
        <v>69</v>
      </c>
      <c r="AI86" t="b">
        <v>1</v>
      </c>
      <c r="AJ86" t="s">
        <v>36</v>
      </c>
      <c r="AK86" t="s">
        <v>54</v>
      </c>
      <c r="AL86" t="str">
        <f>IF(AmazonChurn[[#This Row],[Average Monthly Expenses]]&lt;=30,"Low",IF(AmazonChurn[[#This Row],[Average Monthly Expenses]]&lt;=60,"Medium","High"))</f>
        <v>Medium</v>
      </c>
      <c r="AM86" t="str">
        <f>IF(AmazonChurn[[#This Row],[Number of Complaints or Support]]&lt;3,"Low",IF(AmazonChurn[[#This Row],[Number of Complaints or Support]]&lt;=7,"Medium","High"))</f>
        <v>High</v>
      </c>
      <c r="AN86" s="14">
        <f>AmazonChurn[[#This Row],[Number of Complaints or Support]]/AmazonChurn[[#This Row],[Account Length (in months)]]</f>
        <v>0.69230769230769229</v>
      </c>
    </row>
    <row r="87" spans="1:40" x14ac:dyDescent="0.25">
      <c r="A87" t="s">
        <v>288</v>
      </c>
      <c r="B87" t="s">
        <v>23</v>
      </c>
      <c r="C87">
        <v>60</v>
      </c>
      <c r="D87">
        <v>0</v>
      </c>
      <c r="E87">
        <v>0</v>
      </c>
      <c r="F87">
        <v>0</v>
      </c>
      <c r="G87" t="s">
        <v>23</v>
      </c>
      <c r="H87">
        <v>0</v>
      </c>
      <c r="I87" t="s">
        <v>289</v>
      </c>
      <c r="J87" t="s">
        <v>35</v>
      </c>
      <c r="K87" t="s">
        <v>9472</v>
      </c>
      <c r="L87">
        <v>62</v>
      </c>
      <c r="M87" t="s">
        <v>23</v>
      </c>
      <c r="N87" t="s">
        <v>23</v>
      </c>
      <c r="O87" t="s">
        <v>23</v>
      </c>
      <c r="P87">
        <v>0</v>
      </c>
      <c r="Q87" t="s">
        <v>23</v>
      </c>
      <c r="R87" t="s">
        <v>57</v>
      </c>
      <c r="S87" t="s">
        <v>130</v>
      </c>
      <c r="T87">
        <v>13</v>
      </c>
      <c r="U87" t="s">
        <v>9483</v>
      </c>
      <c r="V87">
        <v>13</v>
      </c>
      <c r="W87">
        <v>754</v>
      </c>
      <c r="Z87" t="s">
        <v>290</v>
      </c>
      <c r="AA87" s="1">
        <v>45027</v>
      </c>
      <c r="AB87" s="1">
        <v>43904</v>
      </c>
      <c r="AC87" t="s">
        <v>48</v>
      </c>
      <c r="AD87" t="s">
        <v>9476</v>
      </c>
      <c r="AE87" s="14">
        <v>13.970423862687699</v>
      </c>
      <c r="AF87">
        <v>7</v>
      </c>
      <c r="AG87" t="s">
        <v>31</v>
      </c>
      <c r="AH87" t="s">
        <v>31</v>
      </c>
      <c r="AI87" t="b">
        <v>1</v>
      </c>
      <c r="AJ87" t="s">
        <v>36</v>
      </c>
      <c r="AK87" t="s">
        <v>64</v>
      </c>
      <c r="AL87" t="str">
        <f>IF(AmazonChurn[[#This Row],[Average Monthly Expenses]]&lt;=30,"Low",IF(AmazonChurn[[#This Row],[Average Monthly Expenses]]&lt;=60,"Medium","High"))</f>
        <v>Low</v>
      </c>
      <c r="AM87" t="str">
        <f>IF(AmazonChurn[[#This Row],[Number of Complaints or Support]]&lt;3,"Low",IF(AmazonChurn[[#This Row],[Number of Complaints or Support]]&lt;=7,"Medium","High"))</f>
        <v>Medium</v>
      </c>
      <c r="AN87" s="14">
        <f>AmazonChurn[[#This Row],[Number of Complaints or Support]]/AmazonChurn[[#This Row],[Account Length (in months)]]</f>
        <v>0.11666666666666667</v>
      </c>
    </row>
    <row r="88" spans="1:40" x14ac:dyDescent="0.25">
      <c r="A88" t="s">
        <v>291</v>
      </c>
      <c r="B88" t="s">
        <v>23</v>
      </c>
      <c r="C88">
        <v>23</v>
      </c>
      <c r="D88">
        <v>0</v>
      </c>
      <c r="E88">
        <v>9</v>
      </c>
      <c r="F88">
        <v>1</v>
      </c>
      <c r="G88" t="s">
        <v>36</v>
      </c>
      <c r="H88">
        <v>0</v>
      </c>
      <c r="I88" t="s">
        <v>24</v>
      </c>
      <c r="J88" t="s">
        <v>25</v>
      </c>
      <c r="K88" t="s">
        <v>25</v>
      </c>
      <c r="L88">
        <v>36</v>
      </c>
      <c r="M88" t="s">
        <v>23</v>
      </c>
      <c r="N88" t="s">
        <v>23</v>
      </c>
      <c r="O88" t="s">
        <v>36</v>
      </c>
      <c r="P88">
        <v>4</v>
      </c>
      <c r="Q88" t="s">
        <v>23</v>
      </c>
      <c r="R88" t="s">
        <v>37</v>
      </c>
      <c r="S88" t="s">
        <v>27</v>
      </c>
      <c r="T88">
        <v>18</v>
      </c>
      <c r="U88" t="s">
        <v>9483</v>
      </c>
      <c r="V88">
        <v>18</v>
      </c>
      <c r="W88">
        <v>412</v>
      </c>
      <c r="Z88" t="s">
        <v>292</v>
      </c>
      <c r="AA88" s="1">
        <v>44363</v>
      </c>
      <c r="AB88" s="1">
        <v>45069</v>
      </c>
      <c r="AC88" t="s">
        <v>41</v>
      </c>
      <c r="AD88" t="s">
        <v>9477</v>
      </c>
      <c r="AE88" s="14">
        <v>18.27902781000984</v>
      </c>
      <c r="AF88">
        <v>2</v>
      </c>
      <c r="AG88" t="s">
        <v>53</v>
      </c>
      <c r="AH88" t="s">
        <v>9480</v>
      </c>
      <c r="AI88" t="b">
        <v>1</v>
      </c>
      <c r="AJ88" t="s">
        <v>36</v>
      </c>
      <c r="AK88" t="s">
        <v>73</v>
      </c>
      <c r="AL88" t="str">
        <f>IF(AmazonChurn[[#This Row],[Average Monthly Expenses]]&lt;=30,"Low",IF(AmazonChurn[[#This Row],[Average Monthly Expenses]]&lt;=60,"Medium","High"))</f>
        <v>Low</v>
      </c>
      <c r="AM88" t="str">
        <f>IF(AmazonChurn[[#This Row],[Number of Complaints or Support]]&lt;3,"Low",IF(AmazonChurn[[#This Row],[Number of Complaints or Support]]&lt;=7,"Medium","High"))</f>
        <v>Low</v>
      </c>
      <c r="AN88" s="14">
        <f>AmazonChurn[[#This Row],[Number of Complaints or Support]]/AmazonChurn[[#This Row],[Account Length (in months)]]</f>
        <v>8.6956521739130432E-2</v>
      </c>
    </row>
    <row r="89" spans="1:40" x14ac:dyDescent="0.25">
      <c r="A89" t="s">
        <v>293</v>
      </c>
      <c r="B89" t="s">
        <v>36</v>
      </c>
      <c r="C89">
        <v>7</v>
      </c>
      <c r="D89">
        <v>0</v>
      </c>
      <c r="E89">
        <v>4</v>
      </c>
      <c r="F89">
        <v>1</v>
      </c>
      <c r="G89" t="s">
        <v>36</v>
      </c>
      <c r="H89">
        <v>0</v>
      </c>
      <c r="I89" t="s">
        <v>153</v>
      </c>
      <c r="J89" t="s">
        <v>35</v>
      </c>
      <c r="K89" t="s">
        <v>9472</v>
      </c>
      <c r="L89">
        <v>72</v>
      </c>
      <c r="M89" t="s">
        <v>23</v>
      </c>
      <c r="N89" t="s">
        <v>36</v>
      </c>
      <c r="O89" t="s">
        <v>23</v>
      </c>
      <c r="P89">
        <v>0</v>
      </c>
      <c r="Q89" t="s">
        <v>23</v>
      </c>
      <c r="R89" t="s">
        <v>26</v>
      </c>
      <c r="S89" t="s">
        <v>130</v>
      </c>
      <c r="T89">
        <v>35</v>
      </c>
      <c r="U89" t="s">
        <v>9483</v>
      </c>
      <c r="V89">
        <v>35</v>
      </c>
      <c r="W89">
        <v>234</v>
      </c>
      <c r="X89" t="s">
        <v>110</v>
      </c>
      <c r="Y89" t="s">
        <v>111</v>
      </c>
      <c r="Z89" t="s">
        <v>294</v>
      </c>
      <c r="AA89" s="1">
        <v>44203</v>
      </c>
      <c r="AB89" s="1">
        <v>45245</v>
      </c>
      <c r="AC89" t="s">
        <v>30</v>
      </c>
      <c r="AD89" t="s">
        <v>9475</v>
      </c>
      <c r="AE89" s="14">
        <v>29.427484047672461</v>
      </c>
      <c r="AF89">
        <v>7</v>
      </c>
      <c r="AG89" t="s">
        <v>53</v>
      </c>
      <c r="AH89" t="s">
        <v>9480</v>
      </c>
      <c r="AI89" t="b">
        <v>0</v>
      </c>
      <c r="AJ89" t="s">
        <v>23</v>
      </c>
      <c r="AK89" t="s">
        <v>73</v>
      </c>
      <c r="AL89" t="str">
        <f>IF(AmazonChurn[[#This Row],[Average Monthly Expenses]]&lt;=30,"Low",IF(AmazonChurn[[#This Row],[Average Monthly Expenses]]&lt;=60,"Medium","High"))</f>
        <v>Low</v>
      </c>
      <c r="AM89" t="str">
        <f>IF(AmazonChurn[[#This Row],[Number of Complaints or Support]]&lt;3,"Low",IF(AmazonChurn[[#This Row],[Number of Complaints or Support]]&lt;=7,"Medium","High"))</f>
        <v>Medium</v>
      </c>
      <c r="AN89" s="14">
        <f>AmazonChurn[[#This Row],[Number of Complaints or Support]]/AmazonChurn[[#This Row],[Account Length (in months)]]</f>
        <v>1</v>
      </c>
    </row>
    <row r="90" spans="1:40" x14ac:dyDescent="0.25">
      <c r="A90" t="s">
        <v>295</v>
      </c>
      <c r="B90" t="s">
        <v>23</v>
      </c>
      <c r="C90">
        <v>21</v>
      </c>
      <c r="D90">
        <v>0</v>
      </c>
      <c r="E90">
        <v>26</v>
      </c>
      <c r="F90">
        <v>1</v>
      </c>
      <c r="G90" t="s">
        <v>36</v>
      </c>
      <c r="H90">
        <v>0</v>
      </c>
      <c r="I90" t="s">
        <v>44</v>
      </c>
      <c r="J90" t="s">
        <v>35</v>
      </c>
      <c r="K90" t="s">
        <v>9472</v>
      </c>
      <c r="L90">
        <v>25</v>
      </c>
      <c r="M90" t="s">
        <v>36</v>
      </c>
      <c r="N90" t="s">
        <v>23</v>
      </c>
      <c r="O90" t="s">
        <v>23</v>
      </c>
      <c r="P90">
        <v>0</v>
      </c>
      <c r="Q90" t="s">
        <v>23</v>
      </c>
      <c r="R90" t="s">
        <v>26</v>
      </c>
      <c r="S90" t="s">
        <v>130</v>
      </c>
      <c r="T90">
        <v>29</v>
      </c>
      <c r="U90" t="s">
        <v>9483</v>
      </c>
      <c r="V90">
        <v>29</v>
      </c>
      <c r="W90">
        <v>604</v>
      </c>
      <c r="Z90" t="s">
        <v>296</v>
      </c>
      <c r="AA90" s="1">
        <v>45127</v>
      </c>
      <c r="AB90" s="1">
        <v>44387</v>
      </c>
      <c r="AC90" t="s">
        <v>30</v>
      </c>
      <c r="AD90" t="s">
        <v>9475</v>
      </c>
      <c r="AE90" s="14">
        <v>34.304611355108982</v>
      </c>
      <c r="AF90">
        <v>5</v>
      </c>
      <c r="AG90" t="s">
        <v>69</v>
      </c>
      <c r="AH90" t="s">
        <v>69</v>
      </c>
      <c r="AI90" t="b">
        <v>1</v>
      </c>
      <c r="AJ90" t="s">
        <v>36</v>
      </c>
      <c r="AK90" t="s">
        <v>73</v>
      </c>
      <c r="AL90" t="str">
        <f>IF(AmazonChurn[[#This Row],[Average Monthly Expenses]]&lt;=30,"Low",IF(AmazonChurn[[#This Row],[Average Monthly Expenses]]&lt;=60,"Medium","High"))</f>
        <v>Medium</v>
      </c>
      <c r="AM90" t="str">
        <f>IF(AmazonChurn[[#This Row],[Number of Complaints or Support]]&lt;3,"Low",IF(AmazonChurn[[#This Row],[Number of Complaints or Support]]&lt;=7,"Medium","High"))</f>
        <v>Medium</v>
      </c>
      <c r="AN90" s="14">
        <f>AmazonChurn[[#This Row],[Number of Complaints or Support]]/AmazonChurn[[#This Row],[Account Length (in months)]]</f>
        <v>0.23809523809523808</v>
      </c>
    </row>
    <row r="91" spans="1:40" x14ac:dyDescent="0.25">
      <c r="A91" t="s">
        <v>297</v>
      </c>
      <c r="B91" t="s">
        <v>23</v>
      </c>
      <c r="C91">
        <v>2</v>
      </c>
      <c r="D91">
        <v>1</v>
      </c>
      <c r="E91">
        <v>0</v>
      </c>
      <c r="F91">
        <v>0</v>
      </c>
      <c r="G91" t="s">
        <v>23</v>
      </c>
      <c r="H91">
        <v>0</v>
      </c>
      <c r="I91" t="s">
        <v>184</v>
      </c>
      <c r="J91" t="s">
        <v>25</v>
      </c>
      <c r="K91" t="s">
        <v>25</v>
      </c>
      <c r="L91">
        <v>25</v>
      </c>
      <c r="M91" t="s">
        <v>36</v>
      </c>
      <c r="N91" t="s">
        <v>23</v>
      </c>
      <c r="O91" t="s">
        <v>23</v>
      </c>
      <c r="P91">
        <v>0</v>
      </c>
      <c r="Q91" t="s">
        <v>23</v>
      </c>
      <c r="R91" t="s">
        <v>37</v>
      </c>
      <c r="S91" t="s">
        <v>27</v>
      </c>
      <c r="T91">
        <v>9</v>
      </c>
      <c r="U91" t="s">
        <v>9483</v>
      </c>
      <c r="V91">
        <v>9</v>
      </c>
      <c r="W91">
        <v>16</v>
      </c>
      <c r="Z91" t="s">
        <v>298</v>
      </c>
      <c r="AA91" s="1">
        <v>44721</v>
      </c>
      <c r="AB91" s="1">
        <v>44548</v>
      </c>
      <c r="AC91" t="s">
        <v>48</v>
      </c>
      <c r="AD91" t="s">
        <v>9476</v>
      </c>
      <c r="AE91" s="14">
        <v>10.199350345334929</v>
      </c>
      <c r="AF91">
        <v>7</v>
      </c>
      <c r="AG91" t="s">
        <v>53</v>
      </c>
      <c r="AH91" t="s">
        <v>9480</v>
      </c>
      <c r="AI91" t="b">
        <v>1</v>
      </c>
      <c r="AJ91" t="s">
        <v>36</v>
      </c>
      <c r="AK91" t="s">
        <v>32</v>
      </c>
      <c r="AL91" t="str">
        <f>IF(AmazonChurn[[#This Row],[Average Monthly Expenses]]&lt;=30,"Low",IF(AmazonChurn[[#This Row],[Average Monthly Expenses]]&lt;=60,"Medium","High"))</f>
        <v>Low</v>
      </c>
      <c r="AM91" t="str">
        <f>IF(AmazonChurn[[#This Row],[Number of Complaints or Support]]&lt;3,"Low",IF(AmazonChurn[[#This Row],[Number of Complaints or Support]]&lt;=7,"Medium","High"))</f>
        <v>Medium</v>
      </c>
      <c r="AN91" s="14">
        <f>AmazonChurn[[#This Row],[Number of Complaints or Support]]/AmazonChurn[[#This Row],[Account Length (in months)]]</f>
        <v>3.5</v>
      </c>
    </row>
    <row r="92" spans="1:40" x14ac:dyDescent="0.25">
      <c r="A92" t="s">
        <v>299</v>
      </c>
      <c r="B92" t="s">
        <v>23</v>
      </c>
      <c r="C92">
        <v>71</v>
      </c>
      <c r="D92">
        <v>0</v>
      </c>
      <c r="E92">
        <v>6</v>
      </c>
      <c r="F92">
        <v>1</v>
      </c>
      <c r="G92" t="s">
        <v>36</v>
      </c>
      <c r="H92">
        <v>0</v>
      </c>
      <c r="I92" t="s">
        <v>167</v>
      </c>
      <c r="J92" t="s">
        <v>35</v>
      </c>
      <c r="K92" t="s">
        <v>9472</v>
      </c>
      <c r="L92">
        <v>68</v>
      </c>
      <c r="M92" t="s">
        <v>23</v>
      </c>
      <c r="N92" t="s">
        <v>36</v>
      </c>
      <c r="O92" t="s">
        <v>23</v>
      </c>
      <c r="P92">
        <v>0</v>
      </c>
      <c r="Q92" t="s">
        <v>36</v>
      </c>
      <c r="R92" t="s">
        <v>57</v>
      </c>
      <c r="S92" t="s">
        <v>124</v>
      </c>
      <c r="T92">
        <v>50</v>
      </c>
      <c r="U92" t="s">
        <v>9484</v>
      </c>
      <c r="V92">
        <v>50</v>
      </c>
      <c r="W92">
        <v>3580</v>
      </c>
      <c r="Z92" t="s">
        <v>300</v>
      </c>
      <c r="AA92" s="1">
        <v>44454</v>
      </c>
      <c r="AB92" s="1">
        <v>45253</v>
      </c>
      <c r="AC92" t="s">
        <v>41</v>
      </c>
      <c r="AD92" t="s">
        <v>9477</v>
      </c>
      <c r="AE92" s="14">
        <v>57.599521952770132</v>
      </c>
      <c r="AF92">
        <v>6</v>
      </c>
      <c r="AG92" t="s">
        <v>53</v>
      </c>
      <c r="AH92" t="s">
        <v>9480</v>
      </c>
      <c r="AI92" t="b">
        <v>0</v>
      </c>
      <c r="AJ92" t="s">
        <v>23</v>
      </c>
      <c r="AK92" t="s">
        <v>73</v>
      </c>
      <c r="AL92" t="str">
        <f>IF(AmazonChurn[[#This Row],[Average Monthly Expenses]]&lt;=30,"Low",IF(AmazonChurn[[#This Row],[Average Monthly Expenses]]&lt;=60,"Medium","High"))</f>
        <v>Medium</v>
      </c>
      <c r="AM92" t="str">
        <f>IF(AmazonChurn[[#This Row],[Number of Complaints or Support]]&lt;3,"Low",IF(AmazonChurn[[#This Row],[Number of Complaints or Support]]&lt;=7,"Medium","High"))</f>
        <v>Medium</v>
      </c>
      <c r="AN92" s="14">
        <f>AmazonChurn[[#This Row],[Number of Complaints or Support]]/AmazonChurn[[#This Row],[Account Length (in months)]]</f>
        <v>8.4507042253521125E-2</v>
      </c>
    </row>
    <row r="93" spans="1:40" x14ac:dyDescent="0.25">
      <c r="A93" t="s">
        <v>301</v>
      </c>
      <c r="B93" t="s">
        <v>23</v>
      </c>
      <c r="C93">
        <v>56</v>
      </c>
      <c r="D93">
        <v>0</v>
      </c>
      <c r="E93">
        <v>7</v>
      </c>
      <c r="F93">
        <v>1</v>
      </c>
      <c r="G93" t="s">
        <v>36</v>
      </c>
      <c r="H93">
        <v>0</v>
      </c>
      <c r="I93" t="s">
        <v>109</v>
      </c>
      <c r="J93" t="s">
        <v>25</v>
      </c>
      <c r="K93" t="s">
        <v>25</v>
      </c>
      <c r="L93">
        <v>58</v>
      </c>
      <c r="M93" t="s">
        <v>23</v>
      </c>
      <c r="N93" t="s">
        <v>23</v>
      </c>
      <c r="O93" t="s">
        <v>23</v>
      </c>
      <c r="P93">
        <v>0</v>
      </c>
      <c r="Q93" t="s">
        <v>36</v>
      </c>
      <c r="R93" t="s">
        <v>57</v>
      </c>
      <c r="S93" t="s">
        <v>38</v>
      </c>
      <c r="T93">
        <v>42</v>
      </c>
      <c r="U93" t="s">
        <v>9484</v>
      </c>
      <c r="V93">
        <v>42</v>
      </c>
      <c r="W93">
        <v>2324</v>
      </c>
      <c r="Z93" t="s">
        <v>302</v>
      </c>
      <c r="AA93" s="1">
        <v>44485</v>
      </c>
      <c r="AB93" s="1">
        <v>43861</v>
      </c>
      <c r="AC93" t="s">
        <v>41</v>
      </c>
      <c r="AD93" t="s">
        <v>9477</v>
      </c>
      <c r="AE93" s="14">
        <v>50.399778935347769</v>
      </c>
      <c r="AF93">
        <v>6</v>
      </c>
      <c r="AG93" t="s">
        <v>53</v>
      </c>
      <c r="AH93" t="s">
        <v>9480</v>
      </c>
      <c r="AI93" t="b">
        <v>0</v>
      </c>
      <c r="AJ93" t="s">
        <v>23</v>
      </c>
      <c r="AK93" t="s">
        <v>54</v>
      </c>
      <c r="AL93" t="str">
        <f>IF(AmazonChurn[[#This Row],[Average Monthly Expenses]]&lt;=30,"Low",IF(AmazonChurn[[#This Row],[Average Monthly Expenses]]&lt;=60,"Medium","High"))</f>
        <v>Medium</v>
      </c>
      <c r="AM93" t="str">
        <f>IF(AmazonChurn[[#This Row],[Number of Complaints or Support]]&lt;3,"Low",IF(AmazonChurn[[#This Row],[Number of Complaints or Support]]&lt;=7,"Medium","High"))</f>
        <v>Medium</v>
      </c>
      <c r="AN93" s="14">
        <f>AmazonChurn[[#This Row],[Number of Complaints or Support]]/AmazonChurn[[#This Row],[Account Length (in months)]]</f>
        <v>0.10714285714285714</v>
      </c>
    </row>
    <row r="94" spans="1:40" x14ac:dyDescent="0.25">
      <c r="A94" t="s">
        <v>303</v>
      </c>
      <c r="B94" t="s">
        <v>23</v>
      </c>
      <c r="C94">
        <v>71</v>
      </c>
      <c r="D94">
        <v>0</v>
      </c>
      <c r="E94">
        <v>3</v>
      </c>
      <c r="F94">
        <v>1</v>
      </c>
      <c r="G94" t="s">
        <v>36</v>
      </c>
      <c r="H94">
        <v>0</v>
      </c>
      <c r="I94" t="s">
        <v>159</v>
      </c>
      <c r="J94" t="s">
        <v>25</v>
      </c>
      <c r="K94" t="s">
        <v>25</v>
      </c>
      <c r="L94">
        <v>67</v>
      </c>
      <c r="M94" t="s">
        <v>23</v>
      </c>
      <c r="N94" t="s">
        <v>36</v>
      </c>
      <c r="O94" t="s">
        <v>23</v>
      </c>
      <c r="P94">
        <v>0</v>
      </c>
      <c r="Q94" t="s">
        <v>36</v>
      </c>
      <c r="R94" t="s">
        <v>57</v>
      </c>
      <c r="S94" t="s">
        <v>27</v>
      </c>
      <c r="T94">
        <v>35</v>
      </c>
      <c r="U94" t="s">
        <v>9483</v>
      </c>
      <c r="V94">
        <v>35</v>
      </c>
      <c r="W94">
        <v>2479</v>
      </c>
      <c r="Z94" t="s">
        <v>304</v>
      </c>
      <c r="AA94" s="1">
        <v>44380</v>
      </c>
      <c r="AB94" s="1">
        <v>44115</v>
      </c>
      <c r="AC94" t="s">
        <v>30</v>
      </c>
      <c r="AD94" t="s">
        <v>9475</v>
      </c>
      <c r="AE94" s="14">
        <v>40.085933016555543</v>
      </c>
      <c r="AF94">
        <v>5</v>
      </c>
      <c r="AG94" t="s">
        <v>53</v>
      </c>
      <c r="AH94" t="s">
        <v>9480</v>
      </c>
      <c r="AI94" t="b">
        <v>1</v>
      </c>
      <c r="AJ94" t="s">
        <v>36</v>
      </c>
      <c r="AK94" t="s">
        <v>54</v>
      </c>
      <c r="AL94" t="str">
        <f>IF(AmazonChurn[[#This Row],[Average Monthly Expenses]]&lt;=30,"Low",IF(AmazonChurn[[#This Row],[Average Monthly Expenses]]&lt;=60,"Medium","High"))</f>
        <v>Medium</v>
      </c>
      <c r="AM94" t="str">
        <f>IF(AmazonChurn[[#This Row],[Number of Complaints or Support]]&lt;3,"Low",IF(AmazonChurn[[#This Row],[Number of Complaints or Support]]&lt;=7,"Medium","High"))</f>
        <v>Medium</v>
      </c>
      <c r="AN94" s="14">
        <f>AmazonChurn[[#This Row],[Number of Complaints or Support]]/AmazonChurn[[#This Row],[Account Length (in months)]]</f>
        <v>7.0422535211267609E-2</v>
      </c>
    </row>
    <row r="95" spans="1:40" x14ac:dyDescent="0.25">
      <c r="A95" t="s">
        <v>305</v>
      </c>
      <c r="B95" t="s">
        <v>23</v>
      </c>
      <c r="C95">
        <v>56</v>
      </c>
      <c r="D95">
        <v>0</v>
      </c>
      <c r="E95">
        <v>4</v>
      </c>
      <c r="F95">
        <v>1</v>
      </c>
      <c r="G95" t="s">
        <v>36</v>
      </c>
      <c r="H95">
        <v>0</v>
      </c>
      <c r="I95" t="s">
        <v>116</v>
      </c>
      <c r="J95" t="s">
        <v>25</v>
      </c>
      <c r="K95" t="s">
        <v>25</v>
      </c>
      <c r="L95">
        <v>63</v>
      </c>
      <c r="M95" t="s">
        <v>23</v>
      </c>
      <c r="N95" t="s">
        <v>23</v>
      </c>
      <c r="O95" t="s">
        <v>23</v>
      </c>
      <c r="P95">
        <v>0</v>
      </c>
      <c r="Q95" t="s">
        <v>23</v>
      </c>
      <c r="R95" t="s">
        <v>37</v>
      </c>
      <c r="S95" t="s">
        <v>124</v>
      </c>
      <c r="T95">
        <v>50</v>
      </c>
      <c r="U95" t="s">
        <v>9484</v>
      </c>
      <c r="V95">
        <v>50</v>
      </c>
      <c r="W95">
        <v>2791</v>
      </c>
      <c r="Z95" t="s">
        <v>306</v>
      </c>
      <c r="AA95" s="1">
        <v>43932</v>
      </c>
      <c r="AB95" s="1">
        <v>43898</v>
      </c>
      <c r="AC95" t="s">
        <v>41</v>
      </c>
      <c r="AD95" t="s">
        <v>9477</v>
      </c>
      <c r="AE95" s="14">
        <v>47.390915075325587</v>
      </c>
      <c r="AF95">
        <v>7</v>
      </c>
      <c r="AG95" t="s">
        <v>53</v>
      </c>
      <c r="AH95" t="s">
        <v>9480</v>
      </c>
      <c r="AI95" t="b">
        <v>0</v>
      </c>
      <c r="AJ95" t="s">
        <v>23</v>
      </c>
      <c r="AK95" t="s">
        <v>54</v>
      </c>
      <c r="AL95" t="str">
        <f>IF(AmazonChurn[[#This Row],[Average Monthly Expenses]]&lt;=30,"Low",IF(AmazonChurn[[#This Row],[Average Monthly Expenses]]&lt;=60,"Medium","High"))</f>
        <v>Medium</v>
      </c>
      <c r="AM95" t="str">
        <f>IF(AmazonChurn[[#This Row],[Number of Complaints or Support]]&lt;3,"Low",IF(AmazonChurn[[#This Row],[Number of Complaints or Support]]&lt;=7,"Medium","High"))</f>
        <v>Medium</v>
      </c>
      <c r="AN95" s="14">
        <f>AmazonChurn[[#This Row],[Number of Complaints or Support]]/AmazonChurn[[#This Row],[Account Length (in months)]]</f>
        <v>0.125</v>
      </c>
    </row>
    <row r="96" spans="1:40" x14ac:dyDescent="0.25">
      <c r="A96" t="s">
        <v>307</v>
      </c>
      <c r="B96" t="s">
        <v>23</v>
      </c>
      <c r="C96">
        <v>71</v>
      </c>
      <c r="D96">
        <v>0</v>
      </c>
      <c r="E96">
        <v>7</v>
      </c>
      <c r="F96">
        <v>0</v>
      </c>
      <c r="G96" t="s">
        <v>23</v>
      </c>
      <c r="H96">
        <v>71</v>
      </c>
      <c r="I96" t="s">
        <v>92</v>
      </c>
      <c r="J96" t="s">
        <v>25</v>
      </c>
      <c r="K96" t="s">
        <v>25</v>
      </c>
      <c r="L96">
        <v>37</v>
      </c>
      <c r="M96" t="s">
        <v>23</v>
      </c>
      <c r="N96" t="s">
        <v>23</v>
      </c>
      <c r="O96" t="s">
        <v>23</v>
      </c>
      <c r="P96">
        <v>0</v>
      </c>
      <c r="Q96" t="s">
        <v>36</v>
      </c>
      <c r="R96" t="s">
        <v>57</v>
      </c>
      <c r="S96" t="s">
        <v>27</v>
      </c>
      <c r="T96">
        <v>26</v>
      </c>
      <c r="U96" t="s">
        <v>9483</v>
      </c>
      <c r="V96">
        <v>26</v>
      </c>
      <c r="W96">
        <v>1810</v>
      </c>
      <c r="Z96" t="s">
        <v>308</v>
      </c>
      <c r="AA96" s="1">
        <v>44204</v>
      </c>
      <c r="AB96" s="1">
        <v>44048</v>
      </c>
      <c r="AC96" t="s">
        <v>48</v>
      </c>
      <c r="AD96" t="s">
        <v>9476</v>
      </c>
      <c r="AE96" s="14">
        <v>28.533630585668401</v>
      </c>
      <c r="AF96">
        <v>3</v>
      </c>
      <c r="AG96" t="s">
        <v>69</v>
      </c>
      <c r="AH96" t="s">
        <v>69</v>
      </c>
      <c r="AI96" t="b">
        <v>1</v>
      </c>
      <c r="AJ96" t="s">
        <v>36</v>
      </c>
      <c r="AK96" t="s">
        <v>64</v>
      </c>
      <c r="AL96" t="str">
        <f>IF(AmazonChurn[[#This Row],[Average Monthly Expenses]]&lt;=30,"Low",IF(AmazonChurn[[#This Row],[Average Monthly Expenses]]&lt;=60,"Medium","High"))</f>
        <v>Low</v>
      </c>
      <c r="AM96" t="str">
        <f>IF(AmazonChurn[[#This Row],[Number of Complaints or Support]]&lt;3,"Low",IF(AmazonChurn[[#This Row],[Number of Complaints or Support]]&lt;=7,"Medium","High"))</f>
        <v>Medium</v>
      </c>
      <c r="AN96" s="14">
        <f>AmazonChurn[[#This Row],[Number of Complaints or Support]]/AmazonChurn[[#This Row],[Account Length (in months)]]</f>
        <v>4.2253521126760563E-2</v>
      </c>
    </row>
    <row r="97" spans="1:40" x14ac:dyDescent="0.25">
      <c r="A97" t="s">
        <v>309</v>
      </c>
      <c r="B97" t="s">
        <v>23</v>
      </c>
      <c r="C97">
        <v>6</v>
      </c>
      <c r="D97">
        <v>0</v>
      </c>
      <c r="E97">
        <v>0</v>
      </c>
      <c r="F97">
        <v>0</v>
      </c>
      <c r="G97" t="s">
        <v>23</v>
      </c>
      <c r="H97">
        <v>0</v>
      </c>
      <c r="I97" t="s">
        <v>24</v>
      </c>
      <c r="J97" t="s">
        <v>25</v>
      </c>
      <c r="K97" t="s">
        <v>25</v>
      </c>
      <c r="L97">
        <v>46</v>
      </c>
      <c r="M97" t="s">
        <v>23</v>
      </c>
      <c r="N97" t="s">
        <v>23</v>
      </c>
      <c r="O97" t="s">
        <v>23</v>
      </c>
      <c r="P97">
        <v>0</v>
      </c>
      <c r="Q97" t="s">
        <v>23</v>
      </c>
      <c r="R97" t="s">
        <v>57</v>
      </c>
      <c r="S97" t="s">
        <v>130</v>
      </c>
      <c r="T97">
        <v>11</v>
      </c>
      <c r="U97" t="s">
        <v>9483</v>
      </c>
      <c r="V97">
        <v>11</v>
      </c>
      <c r="W97">
        <v>63</v>
      </c>
      <c r="Z97" t="s">
        <v>310</v>
      </c>
      <c r="AA97" s="1">
        <v>44330</v>
      </c>
      <c r="AB97" s="1">
        <v>44678</v>
      </c>
      <c r="AC97" t="s">
        <v>41</v>
      </c>
      <c r="AD97" t="s">
        <v>9477</v>
      </c>
      <c r="AE97" s="14">
        <v>10.64951667163408</v>
      </c>
      <c r="AF97">
        <v>2</v>
      </c>
      <c r="AG97" t="s">
        <v>69</v>
      </c>
      <c r="AH97" t="s">
        <v>69</v>
      </c>
      <c r="AI97" t="b">
        <v>1</v>
      </c>
      <c r="AJ97" t="s">
        <v>36</v>
      </c>
      <c r="AK97" t="s">
        <v>54</v>
      </c>
      <c r="AL97" t="str">
        <f>IF(AmazonChurn[[#This Row],[Average Monthly Expenses]]&lt;=30,"Low",IF(AmazonChurn[[#This Row],[Average Monthly Expenses]]&lt;=60,"Medium","High"))</f>
        <v>Low</v>
      </c>
      <c r="AM97" t="str">
        <f>IF(AmazonChurn[[#This Row],[Number of Complaints or Support]]&lt;3,"Low",IF(AmazonChurn[[#This Row],[Number of Complaints or Support]]&lt;=7,"Medium","High"))</f>
        <v>Low</v>
      </c>
      <c r="AN97" s="14">
        <f>AmazonChurn[[#This Row],[Number of Complaints or Support]]/AmazonChurn[[#This Row],[Account Length (in months)]]</f>
        <v>0.33333333333333331</v>
      </c>
    </row>
    <row r="98" spans="1:40" x14ac:dyDescent="0.25">
      <c r="A98" t="s">
        <v>311</v>
      </c>
      <c r="B98" t="s">
        <v>23</v>
      </c>
      <c r="C98">
        <v>21</v>
      </c>
      <c r="D98">
        <v>1</v>
      </c>
      <c r="E98">
        <v>0</v>
      </c>
      <c r="F98">
        <v>0</v>
      </c>
      <c r="G98" t="s">
        <v>23</v>
      </c>
      <c r="H98">
        <v>0</v>
      </c>
      <c r="I98" t="s">
        <v>162</v>
      </c>
      <c r="J98" t="s">
        <v>25</v>
      </c>
      <c r="K98" t="s">
        <v>25</v>
      </c>
      <c r="L98">
        <v>25</v>
      </c>
      <c r="M98" t="s">
        <v>36</v>
      </c>
      <c r="N98" t="s">
        <v>23</v>
      </c>
      <c r="O98" t="s">
        <v>23</v>
      </c>
      <c r="P98">
        <v>0</v>
      </c>
      <c r="Q98" t="s">
        <v>23</v>
      </c>
      <c r="R98" t="s">
        <v>26</v>
      </c>
      <c r="S98" t="s">
        <v>38</v>
      </c>
      <c r="T98">
        <v>10</v>
      </c>
      <c r="U98" t="s">
        <v>9484</v>
      </c>
      <c r="V98">
        <v>10</v>
      </c>
      <c r="W98">
        <v>216</v>
      </c>
      <c r="Z98" t="s">
        <v>312</v>
      </c>
      <c r="AA98" s="1">
        <v>44159</v>
      </c>
      <c r="AB98" s="1">
        <v>43934</v>
      </c>
      <c r="AC98" t="s">
        <v>30</v>
      </c>
      <c r="AD98" t="s">
        <v>9475</v>
      </c>
      <c r="AE98" s="14">
        <v>10.732042995807779</v>
      </c>
      <c r="AF98">
        <v>4</v>
      </c>
      <c r="AG98" t="s">
        <v>31</v>
      </c>
      <c r="AH98" t="s">
        <v>31</v>
      </c>
      <c r="AI98" t="b">
        <v>0</v>
      </c>
      <c r="AJ98" t="s">
        <v>23</v>
      </c>
      <c r="AK98" t="s">
        <v>32</v>
      </c>
      <c r="AL98" t="str">
        <f>IF(AmazonChurn[[#This Row],[Average Monthly Expenses]]&lt;=30,"Low",IF(AmazonChurn[[#This Row],[Average Monthly Expenses]]&lt;=60,"Medium","High"))</f>
        <v>Low</v>
      </c>
      <c r="AM98" t="str">
        <f>IF(AmazonChurn[[#This Row],[Number of Complaints or Support]]&lt;3,"Low",IF(AmazonChurn[[#This Row],[Number of Complaints or Support]]&lt;=7,"Medium","High"))</f>
        <v>Medium</v>
      </c>
      <c r="AN98" s="14">
        <f>AmazonChurn[[#This Row],[Number of Complaints or Support]]/AmazonChurn[[#This Row],[Account Length (in months)]]</f>
        <v>0.19047619047619047</v>
      </c>
    </row>
    <row r="99" spans="1:40" x14ac:dyDescent="0.25">
      <c r="A99" t="s">
        <v>313</v>
      </c>
      <c r="B99" t="s">
        <v>23</v>
      </c>
      <c r="C99">
        <v>42</v>
      </c>
      <c r="D99">
        <v>0</v>
      </c>
      <c r="E99">
        <v>0</v>
      </c>
      <c r="F99">
        <v>0</v>
      </c>
      <c r="G99" t="s">
        <v>23</v>
      </c>
      <c r="H99">
        <v>0</v>
      </c>
      <c r="I99" t="s">
        <v>314</v>
      </c>
      <c r="J99" t="s">
        <v>25</v>
      </c>
      <c r="K99" t="s">
        <v>25</v>
      </c>
      <c r="L99">
        <v>67</v>
      </c>
      <c r="M99" t="s">
        <v>23</v>
      </c>
      <c r="N99" t="s">
        <v>36</v>
      </c>
      <c r="O99" t="s">
        <v>36</v>
      </c>
      <c r="P99">
        <v>4</v>
      </c>
      <c r="Q99" t="s">
        <v>23</v>
      </c>
      <c r="R99" t="s">
        <v>57</v>
      </c>
      <c r="S99" t="s">
        <v>27</v>
      </c>
      <c r="T99">
        <v>9</v>
      </c>
      <c r="U99" t="s">
        <v>9483</v>
      </c>
      <c r="V99">
        <v>9</v>
      </c>
      <c r="W99">
        <v>388</v>
      </c>
      <c r="Z99" t="s">
        <v>315</v>
      </c>
      <c r="AA99" s="1">
        <v>44801</v>
      </c>
      <c r="AB99" s="1">
        <v>44741</v>
      </c>
      <c r="AC99" t="s">
        <v>41</v>
      </c>
      <c r="AD99" t="s">
        <v>9477</v>
      </c>
      <c r="AE99" s="14">
        <v>10.79243972571204</v>
      </c>
      <c r="AF99">
        <v>10</v>
      </c>
      <c r="AG99" t="s">
        <v>31</v>
      </c>
      <c r="AH99" t="s">
        <v>31</v>
      </c>
      <c r="AI99" t="b">
        <v>0</v>
      </c>
      <c r="AJ99" t="s">
        <v>23</v>
      </c>
      <c r="AK99" t="s">
        <v>64</v>
      </c>
      <c r="AL99" t="str">
        <f>IF(AmazonChurn[[#This Row],[Average Monthly Expenses]]&lt;=30,"Low",IF(AmazonChurn[[#This Row],[Average Monthly Expenses]]&lt;=60,"Medium","High"))</f>
        <v>Low</v>
      </c>
      <c r="AM99" t="str">
        <f>IF(AmazonChurn[[#This Row],[Number of Complaints or Support]]&lt;3,"Low",IF(AmazonChurn[[#This Row],[Number of Complaints or Support]]&lt;=7,"Medium","High"))</f>
        <v>High</v>
      </c>
      <c r="AN99" s="14">
        <f>AmazonChurn[[#This Row],[Number of Complaints or Support]]/AmazonChurn[[#This Row],[Account Length (in months)]]</f>
        <v>0.23809523809523808</v>
      </c>
    </row>
    <row r="100" spans="1:40" x14ac:dyDescent="0.25">
      <c r="A100" t="s">
        <v>316</v>
      </c>
      <c r="B100" t="s">
        <v>23</v>
      </c>
      <c r="C100">
        <v>10</v>
      </c>
      <c r="D100">
        <v>0</v>
      </c>
      <c r="E100">
        <v>0</v>
      </c>
      <c r="F100">
        <v>0</v>
      </c>
      <c r="G100" t="s">
        <v>23</v>
      </c>
      <c r="H100">
        <v>0</v>
      </c>
      <c r="I100" t="s">
        <v>116</v>
      </c>
      <c r="J100" t="s">
        <v>25</v>
      </c>
      <c r="K100" t="s">
        <v>25</v>
      </c>
      <c r="L100">
        <v>27</v>
      </c>
      <c r="M100" t="s">
        <v>36</v>
      </c>
      <c r="N100" t="s">
        <v>23</v>
      </c>
      <c r="O100" t="s">
        <v>23</v>
      </c>
      <c r="P100">
        <v>0</v>
      </c>
      <c r="Q100" t="s">
        <v>23</v>
      </c>
      <c r="R100" t="s">
        <v>37</v>
      </c>
      <c r="S100" t="s">
        <v>27</v>
      </c>
      <c r="T100">
        <v>7</v>
      </c>
      <c r="U100" t="s">
        <v>9483</v>
      </c>
      <c r="V100">
        <v>7</v>
      </c>
      <c r="W100">
        <v>71</v>
      </c>
      <c r="Z100" t="s">
        <v>317</v>
      </c>
      <c r="AA100" s="1">
        <v>44337</v>
      </c>
      <c r="AB100" s="1">
        <v>44935</v>
      </c>
      <c r="AC100" t="s">
        <v>30</v>
      </c>
      <c r="AD100" t="s">
        <v>9475</v>
      </c>
      <c r="AE100" s="14">
        <v>8.2340524705986073</v>
      </c>
      <c r="AF100">
        <v>4</v>
      </c>
      <c r="AG100" t="s">
        <v>53</v>
      </c>
      <c r="AH100" t="s">
        <v>9480</v>
      </c>
      <c r="AI100" t="b">
        <v>0</v>
      </c>
      <c r="AJ100" t="s">
        <v>23</v>
      </c>
      <c r="AK100" t="s">
        <v>32</v>
      </c>
      <c r="AL100" t="str">
        <f>IF(AmazonChurn[[#This Row],[Average Monthly Expenses]]&lt;=30,"Low",IF(AmazonChurn[[#This Row],[Average Monthly Expenses]]&lt;=60,"Medium","High"))</f>
        <v>Low</v>
      </c>
      <c r="AM100" t="str">
        <f>IF(AmazonChurn[[#This Row],[Number of Complaints or Support]]&lt;3,"Low",IF(AmazonChurn[[#This Row],[Number of Complaints or Support]]&lt;=7,"Medium","High"))</f>
        <v>Medium</v>
      </c>
      <c r="AN100" s="14">
        <f>AmazonChurn[[#This Row],[Number of Complaints or Support]]/AmazonChurn[[#This Row],[Account Length (in months)]]</f>
        <v>0.4</v>
      </c>
    </row>
    <row r="101" spans="1:40" x14ac:dyDescent="0.25">
      <c r="A101" t="s">
        <v>318</v>
      </c>
      <c r="B101" t="s">
        <v>23</v>
      </c>
      <c r="C101">
        <v>51</v>
      </c>
      <c r="D101">
        <v>0</v>
      </c>
      <c r="E101">
        <v>21</v>
      </c>
      <c r="F101">
        <v>1</v>
      </c>
      <c r="G101" t="s">
        <v>36</v>
      </c>
      <c r="H101">
        <v>0</v>
      </c>
      <c r="I101" t="s">
        <v>162</v>
      </c>
      <c r="J101" t="s">
        <v>25</v>
      </c>
      <c r="K101" t="s">
        <v>25</v>
      </c>
      <c r="L101">
        <v>21</v>
      </c>
      <c r="M101" t="s">
        <v>36</v>
      </c>
      <c r="N101" t="s">
        <v>23</v>
      </c>
      <c r="O101" t="s">
        <v>23</v>
      </c>
      <c r="P101">
        <v>0</v>
      </c>
      <c r="Q101" t="s">
        <v>36</v>
      </c>
      <c r="R101" t="s">
        <v>37</v>
      </c>
      <c r="S101" t="s">
        <v>38</v>
      </c>
      <c r="T101">
        <v>50</v>
      </c>
      <c r="U101" t="s">
        <v>9484</v>
      </c>
      <c r="V101">
        <v>50</v>
      </c>
      <c r="W101">
        <v>2567</v>
      </c>
      <c r="Z101" t="s">
        <v>319</v>
      </c>
      <c r="AA101" s="1">
        <v>45005</v>
      </c>
      <c r="AB101" s="1">
        <v>44434</v>
      </c>
      <c r="AC101" t="s">
        <v>30</v>
      </c>
      <c r="AD101" t="s">
        <v>9475</v>
      </c>
      <c r="AE101" s="14">
        <v>44.972618186602688</v>
      </c>
      <c r="AF101">
        <v>6</v>
      </c>
      <c r="AG101" t="s">
        <v>69</v>
      </c>
      <c r="AH101" t="s">
        <v>69</v>
      </c>
      <c r="AI101" t="b">
        <v>1</v>
      </c>
      <c r="AJ101" t="s">
        <v>36</v>
      </c>
      <c r="AK101" t="s">
        <v>32</v>
      </c>
      <c r="AL101" t="str">
        <f>IF(AmazonChurn[[#This Row],[Average Monthly Expenses]]&lt;=30,"Low",IF(AmazonChurn[[#This Row],[Average Monthly Expenses]]&lt;=60,"Medium","High"))</f>
        <v>Medium</v>
      </c>
      <c r="AM101" t="str">
        <f>IF(AmazonChurn[[#This Row],[Number of Complaints or Support]]&lt;3,"Low",IF(AmazonChurn[[#This Row],[Number of Complaints or Support]]&lt;=7,"Medium","High"))</f>
        <v>Medium</v>
      </c>
      <c r="AN101" s="14">
        <f>AmazonChurn[[#This Row],[Number of Complaints or Support]]/AmazonChurn[[#This Row],[Account Length (in months)]]</f>
        <v>0.11764705882352941</v>
      </c>
    </row>
    <row r="102" spans="1:40" x14ac:dyDescent="0.25">
      <c r="A102" t="s">
        <v>320</v>
      </c>
      <c r="B102" t="s">
        <v>23</v>
      </c>
      <c r="C102">
        <v>65</v>
      </c>
      <c r="D102">
        <v>0</v>
      </c>
      <c r="E102">
        <v>24</v>
      </c>
      <c r="F102">
        <v>1</v>
      </c>
      <c r="G102" t="s">
        <v>36</v>
      </c>
      <c r="H102">
        <v>0</v>
      </c>
      <c r="I102" t="s">
        <v>34</v>
      </c>
      <c r="J102" t="s">
        <v>35</v>
      </c>
      <c r="K102" t="s">
        <v>9472</v>
      </c>
      <c r="L102">
        <v>27</v>
      </c>
      <c r="M102" t="s">
        <v>36</v>
      </c>
      <c r="N102" t="s">
        <v>23</v>
      </c>
      <c r="O102" t="s">
        <v>23</v>
      </c>
      <c r="P102">
        <v>0</v>
      </c>
      <c r="Q102" t="s">
        <v>36</v>
      </c>
      <c r="R102" t="s">
        <v>37</v>
      </c>
      <c r="S102" t="s">
        <v>38</v>
      </c>
      <c r="T102">
        <v>62</v>
      </c>
      <c r="U102" t="s">
        <v>9484</v>
      </c>
      <c r="V102">
        <v>62</v>
      </c>
      <c r="W102">
        <v>3987</v>
      </c>
      <c r="Z102" t="s">
        <v>321</v>
      </c>
      <c r="AA102" s="1">
        <v>43937</v>
      </c>
      <c r="AB102" s="1">
        <v>44955</v>
      </c>
      <c r="AC102" t="s">
        <v>41</v>
      </c>
      <c r="AD102" t="s">
        <v>9477</v>
      </c>
      <c r="AE102" s="14">
        <v>63.030538122799712</v>
      </c>
      <c r="AF102">
        <v>10</v>
      </c>
      <c r="AG102" t="s">
        <v>31</v>
      </c>
      <c r="AH102" t="s">
        <v>31</v>
      </c>
      <c r="AI102" t="b">
        <v>0</v>
      </c>
      <c r="AJ102" t="s">
        <v>23</v>
      </c>
      <c r="AK102" t="s">
        <v>32</v>
      </c>
      <c r="AL102" t="str">
        <f>IF(AmazonChurn[[#This Row],[Average Monthly Expenses]]&lt;=30,"Low",IF(AmazonChurn[[#This Row],[Average Monthly Expenses]]&lt;=60,"Medium","High"))</f>
        <v>High</v>
      </c>
      <c r="AM102" t="str">
        <f>IF(AmazonChurn[[#This Row],[Number of Complaints or Support]]&lt;3,"Low",IF(AmazonChurn[[#This Row],[Number of Complaints or Support]]&lt;=7,"Medium","High"))</f>
        <v>High</v>
      </c>
      <c r="AN102" s="14">
        <f>AmazonChurn[[#This Row],[Number of Complaints or Support]]/AmazonChurn[[#This Row],[Account Length (in months)]]</f>
        <v>0.15384615384615385</v>
      </c>
    </row>
    <row r="103" spans="1:40" x14ac:dyDescent="0.25">
      <c r="A103" t="s">
        <v>322</v>
      </c>
      <c r="B103" t="s">
        <v>23</v>
      </c>
      <c r="C103">
        <v>14</v>
      </c>
      <c r="D103">
        <v>0</v>
      </c>
      <c r="E103">
        <v>5</v>
      </c>
      <c r="F103">
        <v>1</v>
      </c>
      <c r="G103" t="s">
        <v>36</v>
      </c>
      <c r="H103">
        <v>0</v>
      </c>
      <c r="I103" t="s">
        <v>61</v>
      </c>
      <c r="J103" t="s">
        <v>25</v>
      </c>
      <c r="K103" t="s">
        <v>25</v>
      </c>
      <c r="L103">
        <v>42</v>
      </c>
      <c r="M103" t="s">
        <v>23</v>
      </c>
      <c r="N103" t="s">
        <v>23</v>
      </c>
      <c r="O103" t="s">
        <v>36</v>
      </c>
      <c r="P103">
        <v>2</v>
      </c>
      <c r="Q103" t="s">
        <v>23</v>
      </c>
      <c r="R103" t="s">
        <v>26</v>
      </c>
      <c r="S103" t="s">
        <v>130</v>
      </c>
      <c r="T103">
        <v>42</v>
      </c>
      <c r="U103" t="s">
        <v>9483</v>
      </c>
      <c r="V103">
        <v>42</v>
      </c>
      <c r="W103">
        <v>592</v>
      </c>
      <c r="Z103" t="s">
        <v>323</v>
      </c>
      <c r="AA103" s="1">
        <v>45071</v>
      </c>
      <c r="AB103" s="1">
        <v>45010</v>
      </c>
      <c r="AC103" t="s">
        <v>41</v>
      </c>
      <c r="AD103" t="s">
        <v>9477</v>
      </c>
      <c r="AE103" s="14">
        <v>37.196432466255999</v>
      </c>
      <c r="AF103">
        <v>4</v>
      </c>
      <c r="AG103" t="s">
        <v>31</v>
      </c>
      <c r="AH103" t="s">
        <v>31</v>
      </c>
      <c r="AI103" t="b">
        <v>0</v>
      </c>
      <c r="AJ103" t="s">
        <v>23</v>
      </c>
      <c r="AK103" t="s">
        <v>64</v>
      </c>
      <c r="AL103" t="str">
        <f>IF(AmazonChurn[[#This Row],[Average Monthly Expenses]]&lt;=30,"Low",IF(AmazonChurn[[#This Row],[Average Monthly Expenses]]&lt;=60,"Medium","High"))</f>
        <v>Medium</v>
      </c>
      <c r="AM103" t="str">
        <f>IF(AmazonChurn[[#This Row],[Number of Complaints or Support]]&lt;3,"Low",IF(AmazonChurn[[#This Row],[Number of Complaints or Support]]&lt;=7,"Medium","High"))</f>
        <v>Medium</v>
      </c>
      <c r="AN103" s="14">
        <f>AmazonChurn[[#This Row],[Number of Complaints or Support]]/AmazonChurn[[#This Row],[Account Length (in months)]]</f>
        <v>0.2857142857142857</v>
      </c>
    </row>
    <row r="104" spans="1:40" x14ac:dyDescent="0.25">
      <c r="A104" t="s">
        <v>324</v>
      </c>
      <c r="B104" t="s">
        <v>36</v>
      </c>
      <c r="C104">
        <v>4</v>
      </c>
      <c r="D104">
        <v>5</v>
      </c>
      <c r="E104">
        <v>1</v>
      </c>
      <c r="F104">
        <v>1</v>
      </c>
      <c r="G104" t="s">
        <v>36</v>
      </c>
      <c r="H104">
        <v>0</v>
      </c>
      <c r="I104" t="s">
        <v>153</v>
      </c>
      <c r="J104" t="s">
        <v>25</v>
      </c>
      <c r="K104" t="s">
        <v>25</v>
      </c>
      <c r="L104">
        <v>46</v>
      </c>
      <c r="M104" t="s">
        <v>23</v>
      </c>
      <c r="N104" t="s">
        <v>23</v>
      </c>
      <c r="O104" t="s">
        <v>23</v>
      </c>
      <c r="P104">
        <v>0</v>
      </c>
      <c r="Q104" t="s">
        <v>23</v>
      </c>
      <c r="R104" t="s">
        <v>26</v>
      </c>
      <c r="S104" t="s">
        <v>124</v>
      </c>
      <c r="T104">
        <v>12</v>
      </c>
      <c r="U104" t="s">
        <v>9484</v>
      </c>
      <c r="V104">
        <v>12</v>
      </c>
      <c r="W104">
        <v>49</v>
      </c>
      <c r="X104" t="s">
        <v>110</v>
      </c>
      <c r="Y104" t="s">
        <v>111</v>
      </c>
      <c r="Z104" t="s">
        <v>325</v>
      </c>
      <c r="AA104" s="1">
        <v>43951</v>
      </c>
      <c r="AB104" s="1">
        <v>44312</v>
      </c>
      <c r="AC104" t="s">
        <v>30</v>
      </c>
      <c r="AD104" t="s">
        <v>9475</v>
      </c>
      <c r="AE104" s="14">
        <v>13.0546095646362</v>
      </c>
      <c r="AF104">
        <v>0</v>
      </c>
      <c r="AG104" t="s">
        <v>69</v>
      </c>
      <c r="AH104" t="s">
        <v>69</v>
      </c>
      <c r="AI104" t="b">
        <v>1</v>
      </c>
      <c r="AJ104" t="s">
        <v>36</v>
      </c>
      <c r="AK104" t="s">
        <v>64</v>
      </c>
      <c r="AL104" t="str">
        <f>IF(AmazonChurn[[#This Row],[Average Monthly Expenses]]&lt;=30,"Low",IF(AmazonChurn[[#This Row],[Average Monthly Expenses]]&lt;=60,"Medium","High"))</f>
        <v>Low</v>
      </c>
      <c r="AM104" t="str">
        <f>IF(AmazonChurn[[#This Row],[Number of Complaints or Support]]&lt;3,"Low",IF(AmazonChurn[[#This Row],[Number of Complaints or Support]]&lt;=7,"Medium","High"))</f>
        <v>Low</v>
      </c>
      <c r="AN104" s="14">
        <f>AmazonChurn[[#This Row],[Number of Complaints or Support]]/AmazonChurn[[#This Row],[Account Length (in months)]]</f>
        <v>0</v>
      </c>
    </row>
    <row r="105" spans="1:40" x14ac:dyDescent="0.25">
      <c r="A105" t="s">
        <v>326</v>
      </c>
      <c r="B105" t="s">
        <v>23</v>
      </c>
      <c r="C105">
        <v>68</v>
      </c>
      <c r="D105">
        <v>0</v>
      </c>
      <c r="E105">
        <v>10</v>
      </c>
      <c r="F105">
        <v>1</v>
      </c>
      <c r="G105" t="s">
        <v>36</v>
      </c>
      <c r="H105">
        <v>0</v>
      </c>
      <c r="I105" t="s">
        <v>314</v>
      </c>
      <c r="J105" t="s">
        <v>25</v>
      </c>
      <c r="K105" t="s">
        <v>25</v>
      </c>
      <c r="L105">
        <v>55</v>
      </c>
      <c r="M105" t="s">
        <v>23</v>
      </c>
      <c r="N105" t="s">
        <v>23</v>
      </c>
      <c r="O105" t="s">
        <v>36</v>
      </c>
      <c r="P105">
        <v>3</v>
      </c>
      <c r="Q105" t="s">
        <v>36</v>
      </c>
      <c r="R105" t="s">
        <v>37</v>
      </c>
      <c r="S105" t="s">
        <v>38</v>
      </c>
      <c r="T105">
        <v>38</v>
      </c>
      <c r="U105" t="s">
        <v>9484</v>
      </c>
      <c r="V105">
        <v>38</v>
      </c>
      <c r="W105">
        <v>2606</v>
      </c>
      <c r="Z105" t="s">
        <v>327</v>
      </c>
      <c r="AA105" s="1">
        <v>44079</v>
      </c>
      <c r="AB105" s="1">
        <v>44923</v>
      </c>
      <c r="AC105" t="s">
        <v>30</v>
      </c>
      <c r="AD105" t="s">
        <v>9475</v>
      </c>
      <c r="AE105" s="14">
        <v>43.706223288037592</v>
      </c>
      <c r="AF105">
        <v>6</v>
      </c>
      <c r="AG105" t="s">
        <v>69</v>
      </c>
      <c r="AH105" t="s">
        <v>69</v>
      </c>
      <c r="AI105" t="b">
        <v>0</v>
      </c>
      <c r="AJ105" t="s">
        <v>23</v>
      </c>
      <c r="AK105" t="s">
        <v>64</v>
      </c>
      <c r="AL105" t="str">
        <f>IF(AmazonChurn[[#This Row],[Average Monthly Expenses]]&lt;=30,"Low",IF(AmazonChurn[[#This Row],[Average Monthly Expenses]]&lt;=60,"Medium","High"))</f>
        <v>Medium</v>
      </c>
      <c r="AM105" t="str">
        <f>IF(AmazonChurn[[#This Row],[Number of Complaints or Support]]&lt;3,"Low",IF(AmazonChurn[[#This Row],[Number of Complaints or Support]]&lt;=7,"Medium","High"))</f>
        <v>Medium</v>
      </c>
      <c r="AN105" s="14">
        <f>AmazonChurn[[#This Row],[Number of Complaints or Support]]/AmazonChurn[[#This Row],[Account Length (in months)]]</f>
        <v>8.8235294117647065E-2</v>
      </c>
    </row>
    <row r="106" spans="1:40" x14ac:dyDescent="0.25">
      <c r="A106" t="s">
        <v>328</v>
      </c>
      <c r="B106" t="s">
        <v>23</v>
      </c>
      <c r="C106">
        <v>73</v>
      </c>
      <c r="D106">
        <v>0</v>
      </c>
      <c r="E106">
        <v>3</v>
      </c>
      <c r="F106">
        <v>1</v>
      </c>
      <c r="G106" t="s">
        <v>36</v>
      </c>
      <c r="H106">
        <v>0</v>
      </c>
      <c r="I106" t="s">
        <v>105</v>
      </c>
      <c r="J106" t="s">
        <v>25</v>
      </c>
      <c r="K106" t="s">
        <v>25</v>
      </c>
      <c r="L106">
        <v>68</v>
      </c>
      <c r="M106" t="s">
        <v>23</v>
      </c>
      <c r="N106" t="s">
        <v>36</v>
      </c>
      <c r="O106" t="s">
        <v>23</v>
      </c>
      <c r="P106">
        <v>0</v>
      </c>
      <c r="Q106" t="s">
        <v>36</v>
      </c>
      <c r="R106" t="s">
        <v>57</v>
      </c>
      <c r="S106" t="s">
        <v>27</v>
      </c>
      <c r="T106">
        <v>38</v>
      </c>
      <c r="U106" t="s">
        <v>9483</v>
      </c>
      <c r="V106">
        <v>38</v>
      </c>
      <c r="W106">
        <v>2808</v>
      </c>
      <c r="Z106" t="s">
        <v>329</v>
      </c>
      <c r="AA106" s="1">
        <v>43933</v>
      </c>
      <c r="AB106" s="1">
        <v>44197</v>
      </c>
      <c r="AC106" t="s">
        <v>41</v>
      </c>
      <c r="AD106" t="s">
        <v>9477</v>
      </c>
      <c r="AE106" s="14">
        <v>35.789867524913547</v>
      </c>
      <c r="AF106">
        <v>3</v>
      </c>
      <c r="AG106" t="s">
        <v>69</v>
      </c>
      <c r="AH106" t="s">
        <v>69</v>
      </c>
      <c r="AI106" t="b">
        <v>0</v>
      </c>
      <c r="AJ106" t="s">
        <v>23</v>
      </c>
      <c r="AK106" t="s">
        <v>32</v>
      </c>
      <c r="AL106" t="str">
        <f>IF(AmazonChurn[[#This Row],[Average Monthly Expenses]]&lt;=30,"Low",IF(AmazonChurn[[#This Row],[Average Monthly Expenses]]&lt;=60,"Medium","High"))</f>
        <v>Medium</v>
      </c>
      <c r="AM106" t="str">
        <f>IF(AmazonChurn[[#This Row],[Number of Complaints or Support]]&lt;3,"Low",IF(AmazonChurn[[#This Row],[Number of Complaints or Support]]&lt;=7,"Medium","High"))</f>
        <v>Medium</v>
      </c>
      <c r="AN106" s="14">
        <f>AmazonChurn[[#This Row],[Number of Complaints or Support]]/AmazonChurn[[#This Row],[Account Length (in months)]]</f>
        <v>4.1095890410958902E-2</v>
      </c>
    </row>
    <row r="107" spans="1:40" x14ac:dyDescent="0.25">
      <c r="A107" t="s">
        <v>330</v>
      </c>
      <c r="B107" t="s">
        <v>23</v>
      </c>
      <c r="C107">
        <v>32</v>
      </c>
      <c r="D107">
        <v>0</v>
      </c>
      <c r="E107">
        <v>3</v>
      </c>
      <c r="F107">
        <v>1</v>
      </c>
      <c r="G107" t="s">
        <v>36</v>
      </c>
      <c r="H107">
        <v>0</v>
      </c>
      <c r="I107" t="s">
        <v>79</v>
      </c>
      <c r="J107" t="s">
        <v>35</v>
      </c>
      <c r="K107" t="s">
        <v>9472</v>
      </c>
      <c r="L107">
        <v>32</v>
      </c>
      <c r="M107" t="s">
        <v>23</v>
      </c>
      <c r="N107" t="s">
        <v>23</v>
      </c>
      <c r="O107" t="s">
        <v>23</v>
      </c>
      <c r="P107">
        <v>0</v>
      </c>
      <c r="Q107" t="s">
        <v>23</v>
      </c>
      <c r="R107" t="s">
        <v>26</v>
      </c>
      <c r="S107" t="s">
        <v>130</v>
      </c>
      <c r="T107">
        <v>36</v>
      </c>
      <c r="U107" t="s">
        <v>9483</v>
      </c>
      <c r="V107">
        <v>36</v>
      </c>
      <c r="W107">
        <v>1137</v>
      </c>
      <c r="Z107" t="s">
        <v>331</v>
      </c>
      <c r="AA107" s="1">
        <v>45123</v>
      </c>
      <c r="AB107" s="1">
        <v>44284</v>
      </c>
      <c r="AC107" t="s">
        <v>41</v>
      </c>
      <c r="AD107" t="s">
        <v>9477</v>
      </c>
      <c r="AE107" s="14">
        <v>38.087070595471523</v>
      </c>
      <c r="AF107">
        <v>9</v>
      </c>
      <c r="AG107" t="s">
        <v>69</v>
      </c>
      <c r="AH107" t="s">
        <v>69</v>
      </c>
      <c r="AI107" t="b">
        <v>1</v>
      </c>
      <c r="AJ107" t="s">
        <v>36</v>
      </c>
      <c r="AK107" t="s">
        <v>73</v>
      </c>
      <c r="AL107" t="str">
        <f>IF(AmazonChurn[[#This Row],[Average Monthly Expenses]]&lt;=30,"Low",IF(AmazonChurn[[#This Row],[Average Monthly Expenses]]&lt;=60,"Medium","High"))</f>
        <v>Medium</v>
      </c>
      <c r="AM107" t="str">
        <f>IF(AmazonChurn[[#This Row],[Number of Complaints or Support]]&lt;3,"Low",IF(AmazonChurn[[#This Row],[Number of Complaints or Support]]&lt;=7,"Medium","High"))</f>
        <v>High</v>
      </c>
      <c r="AN107" s="14">
        <f>AmazonChurn[[#This Row],[Number of Complaints or Support]]/AmazonChurn[[#This Row],[Account Length (in months)]]</f>
        <v>0.28125</v>
      </c>
    </row>
    <row r="108" spans="1:40" x14ac:dyDescent="0.25">
      <c r="A108" t="s">
        <v>332</v>
      </c>
      <c r="B108" t="s">
        <v>23</v>
      </c>
      <c r="C108">
        <v>66</v>
      </c>
      <c r="D108">
        <v>0</v>
      </c>
      <c r="E108">
        <v>5</v>
      </c>
      <c r="F108">
        <v>1</v>
      </c>
      <c r="G108" t="s">
        <v>36</v>
      </c>
      <c r="H108">
        <v>0</v>
      </c>
      <c r="I108" t="s">
        <v>213</v>
      </c>
      <c r="J108" t="s">
        <v>25</v>
      </c>
      <c r="K108" t="s">
        <v>25</v>
      </c>
      <c r="L108">
        <v>56</v>
      </c>
      <c r="M108" t="s">
        <v>23</v>
      </c>
      <c r="N108" t="s">
        <v>23</v>
      </c>
      <c r="O108" t="s">
        <v>23</v>
      </c>
      <c r="P108">
        <v>0</v>
      </c>
      <c r="Q108" t="s">
        <v>36</v>
      </c>
      <c r="R108" t="s">
        <v>57</v>
      </c>
      <c r="S108" t="s">
        <v>38</v>
      </c>
      <c r="T108">
        <v>38</v>
      </c>
      <c r="U108" t="s">
        <v>9484</v>
      </c>
      <c r="V108">
        <v>38</v>
      </c>
      <c r="W108">
        <v>2494</v>
      </c>
      <c r="Z108" t="s">
        <v>333</v>
      </c>
      <c r="AA108" s="1">
        <v>44517</v>
      </c>
      <c r="AB108" s="1">
        <v>44997</v>
      </c>
      <c r="AC108" t="s">
        <v>30</v>
      </c>
      <c r="AD108" t="s">
        <v>9475</v>
      </c>
      <c r="AE108" s="14">
        <v>40.956009103694022</v>
      </c>
      <c r="AF108">
        <v>2</v>
      </c>
      <c r="AG108" t="s">
        <v>53</v>
      </c>
      <c r="AH108" t="s">
        <v>9480</v>
      </c>
      <c r="AI108" t="b">
        <v>1</v>
      </c>
      <c r="AJ108" t="s">
        <v>36</v>
      </c>
      <c r="AK108" t="s">
        <v>54</v>
      </c>
      <c r="AL108" t="str">
        <f>IF(AmazonChurn[[#This Row],[Average Monthly Expenses]]&lt;=30,"Low",IF(AmazonChurn[[#This Row],[Average Monthly Expenses]]&lt;=60,"Medium","High"))</f>
        <v>Medium</v>
      </c>
      <c r="AM108" t="str">
        <f>IF(AmazonChurn[[#This Row],[Number of Complaints or Support]]&lt;3,"Low",IF(AmazonChurn[[#This Row],[Number of Complaints or Support]]&lt;=7,"Medium","High"))</f>
        <v>Low</v>
      </c>
      <c r="AN108" s="14">
        <f>AmazonChurn[[#This Row],[Number of Complaints or Support]]/AmazonChurn[[#This Row],[Account Length (in months)]]</f>
        <v>3.0303030303030304E-2</v>
      </c>
    </row>
    <row r="109" spans="1:40" x14ac:dyDescent="0.25">
      <c r="A109" t="s">
        <v>334</v>
      </c>
      <c r="B109" t="s">
        <v>23</v>
      </c>
      <c r="C109">
        <v>16</v>
      </c>
      <c r="D109">
        <v>0</v>
      </c>
      <c r="E109">
        <v>0</v>
      </c>
      <c r="F109">
        <v>0</v>
      </c>
      <c r="G109" t="s">
        <v>23</v>
      </c>
      <c r="H109">
        <v>0</v>
      </c>
      <c r="I109" t="s">
        <v>129</v>
      </c>
      <c r="J109" t="s">
        <v>25</v>
      </c>
      <c r="K109" t="s">
        <v>25</v>
      </c>
      <c r="L109">
        <v>23</v>
      </c>
      <c r="M109" t="s">
        <v>36</v>
      </c>
      <c r="N109" t="s">
        <v>23</v>
      </c>
      <c r="O109" t="s">
        <v>36</v>
      </c>
      <c r="P109">
        <v>4</v>
      </c>
      <c r="Q109" t="s">
        <v>23</v>
      </c>
      <c r="R109" t="s">
        <v>26</v>
      </c>
      <c r="S109" t="s">
        <v>124</v>
      </c>
      <c r="T109">
        <v>13</v>
      </c>
      <c r="U109" t="s">
        <v>9484</v>
      </c>
      <c r="V109">
        <v>13</v>
      </c>
      <c r="W109">
        <v>202</v>
      </c>
      <c r="Z109" t="s">
        <v>335</v>
      </c>
      <c r="AA109" s="1">
        <v>44179</v>
      </c>
      <c r="AB109" s="1">
        <v>44961</v>
      </c>
      <c r="AC109" t="s">
        <v>30</v>
      </c>
      <c r="AD109" t="s">
        <v>9475</v>
      </c>
      <c r="AE109" s="14">
        <v>10.767647287415411</v>
      </c>
      <c r="AF109">
        <v>4</v>
      </c>
      <c r="AG109" t="s">
        <v>69</v>
      </c>
      <c r="AH109" t="s">
        <v>69</v>
      </c>
      <c r="AI109" t="b">
        <v>0</v>
      </c>
      <c r="AJ109" t="s">
        <v>23</v>
      </c>
      <c r="AK109" t="s">
        <v>32</v>
      </c>
      <c r="AL109" t="str">
        <f>IF(AmazonChurn[[#This Row],[Average Monthly Expenses]]&lt;=30,"Low",IF(AmazonChurn[[#This Row],[Average Monthly Expenses]]&lt;=60,"Medium","High"))</f>
        <v>Low</v>
      </c>
      <c r="AM109" t="str">
        <f>IF(AmazonChurn[[#This Row],[Number of Complaints or Support]]&lt;3,"Low",IF(AmazonChurn[[#This Row],[Number of Complaints or Support]]&lt;=7,"Medium","High"))</f>
        <v>Medium</v>
      </c>
      <c r="AN109" s="14">
        <f>AmazonChurn[[#This Row],[Number of Complaints or Support]]/AmazonChurn[[#This Row],[Account Length (in months)]]</f>
        <v>0.25</v>
      </c>
    </row>
    <row r="110" spans="1:40" x14ac:dyDescent="0.25">
      <c r="A110" t="s">
        <v>336</v>
      </c>
      <c r="B110" t="s">
        <v>23</v>
      </c>
      <c r="C110">
        <v>69</v>
      </c>
      <c r="D110">
        <v>0</v>
      </c>
      <c r="E110">
        <v>0</v>
      </c>
      <c r="F110">
        <v>0</v>
      </c>
      <c r="G110" t="s">
        <v>23</v>
      </c>
      <c r="H110">
        <v>0</v>
      </c>
      <c r="I110" t="s">
        <v>228</v>
      </c>
      <c r="J110" t="s">
        <v>35</v>
      </c>
      <c r="K110" t="s">
        <v>9472</v>
      </c>
      <c r="L110">
        <v>59</v>
      </c>
      <c r="M110" t="s">
        <v>23</v>
      </c>
      <c r="N110" t="s">
        <v>23</v>
      </c>
      <c r="O110" t="s">
        <v>36</v>
      </c>
      <c r="P110">
        <v>5</v>
      </c>
      <c r="Q110" t="s">
        <v>23</v>
      </c>
      <c r="R110" t="s">
        <v>57</v>
      </c>
      <c r="S110" t="s">
        <v>130</v>
      </c>
      <c r="T110">
        <v>8</v>
      </c>
      <c r="U110" t="s">
        <v>9483</v>
      </c>
      <c r="V110">
        <v>8</v>
      </c>
      <c r="W110">
        <v>543</v>
      </c>
      <c r="Z110" t="s">
        <v>337</v>
      </c>
      <c r="AA110" s="1">
        <v>44290</v>
      </c>
      <c r="AB110" s="1">
        <v>44784</v>
      </c>
      <c r="AC110" t="s">
        <v>41</v>
      </c>
      <c r="AD110" t="s">
        <v>9477</v>
      </c>
      <c r="AE110" s="14">
        <v>8.6782643450221144</v>
      </c>
      <c r="AF110">
        <v>1</v>
      </c>
      <c r="AG110" t="s">
        <v>31</v>
      </c>
      <c r="AH110" t="s">
        <v>31</v>
      </c>
      <c r="AI110" t="b">
        <v>0</v>
      </c>
      <c r="AJ110" t="s">
        <v>23</v>
      </c>
      <c r="AK110" t="s">
        <v>32</v>
      </c>
      <c r="AL110" t="str">
        <f>IF(AmazonChurn[[#This Row],[Average Monthly Expenses]]&lt;=30,"Low",IF(AmazonChurn[[#This Row],[Average Monthly Expenses]]&lt;=60,"Medium","High"))</f>
        <v>Low</v>
      </c>
      <c r="AM110" t="str">
        <f>IF(AmazonChurn[[#This Row],[Number of Complaints or Support]]&lt;3,"Low",IF(AmazonChurn[[#This Row],[Number of Complaints or Support]]&lt;=7,"Medium","High"))</f>
        <v>Low</v>
      </c>
      <c r="AN110" s="14">
        <f>AmazonChurn[[#This Row],[Number of Complaints or Support]]/AmazonChurn[[#This Row],[Account Length (in months)]]</f>
        <v>1.4492753623188406E-2</v>
      </c>
    </row>
    <row r="111" spans="1:40" x14ac:dyDescent="0.25">
      <c r="A111" t="s">
        <v>338</v>
      </c>
      <c r="B111" t="s">
        <v>23</v>
      </c>
      <c r="C111">
        <v>50</v>
      </c>
      <c r="D111">
        <v>1</v>
      </c>
      <c r="E111">
        <v>0</v>
      </c>
      <c r="F111">
        <v>0</v>
      </c>
      <c r="G111" t="s">
        <v>23</v>
      </c>
      <c r="H111">
        <v>0</v>
      </c>
      <c r="I111" t="s">
        <v>339</v>
      </c>
      <c r="J111" t="s">
        <v>35</v>
      </c>
      <c r="K111" t="s">
        <v>9472</v>
      </c>
      <c r="L111">
        <v>67</v>
      </c>
      <c r="M111" t="s">
        <v>23</v>
      </c>
      <c r="N111" t="s">
        <v>36</v>
      </c>
      <c r="O111" t="s">
        <v>23</v>
      </c>
      <c r="P111">
        <v>0</v>
      </c>
      <c r="Q111" t="s">
        <v>23</v>
      </c>
      <c r="R111" t="s">
        <v>57</v>
      </c>
      <c r="S111" t="s">
        <v>130</v>
      </c>
      <c r="T111">
        <v>16</v>
      </c>
      <c r="U111" t="s">
        <v>9483</v>
      </c>
      <c r="V111">
        <v>16</v>
      </c>
      <c r="W111">
        <v>792</v>
      </c>
      <c r="Z111" t="s">
        <v>340</v>
      </c>
      <c r="AA111" s="1">
        <v>45138</v>
      </c>
      <c r="AB111" s="1">
        <v>45037</v>
      </c>
      <c r="AC111" t="s">
        <v>48</v>
      </c>
      <c r="AD111" t="s">
        <v>9476</v>
      </c>
      <c r="AE111" s="14">
        <v>18.83915954088296</v>
      </c>
      <c r="AF111">
        <v>9</v>
      </c>
      <c r="AG111" t="s">
        <v>53</v>
      </c>
      <c r="AH111" t="s">
        <v>9480</v>
      </c>
      <c r="AI111" t="b">
        <v>1</v>
      </c>
      <c r="AJ111" t="s">
        <v>36</v>
      </c>
      <c r="AK111" t="s">
        <v>54</v>
      </c>
      <c r="AL111" t="str">
        <f>IF(AmazonChurn[[#This Row],[Average Monthly Expenses]]&lt;=30,"Low",IF(AmazonChurn[[#This Row],[Average Monthly Expenses]]&lt;=60,"Medium","High"))</f>
        <v>Low</v>
      </c>
      <c r="AM111" t="str">
        <f>IF(AmazonChurn[[#This Row],[Number of Complaints or Support]]&lt;3,"Low",IF(AmazonChurn[[#This Row],[Number of Complaints or Support]]&lt;=7,"Medium","High"))</f>
        <v>High</v>
      </c>
      <c r="AN111" s="14">
        <f>AmazonChurn[[#This Row],[Number of Complaints or Support]]/AmazonChurn[[#This Row],[Account Length (in months)]]</f>
        <v>0.18</v>
      </c>
    </row>
    <row r="112" spans="1:40" x14ac:dyDescent="0.25">
      <c r="A112" t="s">
        <v>341</v>
      </c>
      <c r="B112" t="s">
        <v>23</v>
      </c>
      <c r="C112">
        <v>48</v>
      </c>
      <c r="D112">
        <v>0</v>
      </c>
      <c r="E112">
        <v>0</v>
      </c>
      <c r="F112">
        <v>0</v>
      </c>
      <c r="G112" t="s">
        <v>23</v>
      </c>
      <c r="H112">
        <v>0</v>
      </c>
      <c r="I112" t="s">
        <v>66</v>
      </c>
      <c r="J112" t="s">
        <v>25</v>
      </c>
      <c r="K112" t="s">
        <v>25</v>
      </c>
      <c r="L112">
        <v>23</v>
      </c>
      <c r="M112" t="s">
        <v>36</v>
      </c>
      <c r="N112" t="s">
        <v>23</v>
      </c>
      <c r="O112" t="s">
        <v>36</v>
      </c>
      <c r="P112">
        <v>2</v>
      </c>
      <c r="Q112" t="s">
        <v>23</v>
      </c>
      <c r="R112" t="s">
        <v>57</v>
      </c>
      <c r="S112" t="s">
        <v>27</v>
      </c>
      <c r="T112">
        <v>8</v>
      </c>
      <c r="U112" t="s">
        <v>9483</v>
      </c>
      <c r="V112">
        <v>8</v>
      </c>
      <c r="W112">
        <v>400</v>
      </c>
      <c r="Z112" t="s">
        <v>342</v>
      </c>
      <c r="AA112" s="1">
        <v>43981</v>
      </c>
      <c r="AB112" s="1">
        <v>44298</v>
      </c>
      <c r="AC112" t="s">
        <v>41</v>
      </c>
      <c r="AD112" t="s">
        <v>9477</v>
      </c>
      <c r="AE112" s="14">
        <v>8.0927484335130746</v>
      </c>
      <c r="AF112">
        <v>5</v>
      </c>
      <c r="AG112" t="s">
        <v>69</v>
      </c>
      <c r="AH112" t="s">
        <v>69</v>
      </c>
      <c r="AI112" t="b">
        <v>1</v>
      </c>
      <c r="AJ112" t="s">
        <v>36</v>
      </c>
      <c r="AK112" t="s">
        <v>32</v>
      </c>
      <c r="AL112" t="str">
        <f>IF(AmazonChurn[[#This Row],[Average Monthly Expenses]]&lt;=30,"Low",IF(AmazonChurn[[#This Row],[Average Monthly Expenses]]&lt;=60,"Medium","High"))</f>
        <v>Low</v>
      </c>
      <c r="AM112" t="str">
        <f>IF(AmazonChurn[[#This Row],[Number of Complaints or Support]]&lt;3,"Low",IF(AmazonChurn[[#This Row],[Number of Complaints or Support]]&lt;=7,"Medium","High"))</f>
        <v>Medium</v>
      </c>
      <c r="AN112" s="14">
        <f>AmazonChurn[[#This Row],[Number of Complaints or Support]]/AmazonChurn[[#This Row],[Account Length (in months)]]</f>
        <v>0.10416666666666667</v>
      </c>
    </row>
    <row r="113" spans="1:40" x14ac:dyDescent="0.25">
      <c r="A113" t="s">
        <v>343</v>
      </c>
      <c r="B113" t="s">
        <v>23</v>
      </c>
      <c r="C113">
        <v>48</v>
      </c>
      <c r="D113">
        <v>0</v>
      </c>
      <c r="E113">
        <v>29</v>
      </c>
      <c r="F113">
        <v>1</v>
      </c>
      <c r="G113" t="s">
        <v>36</v>
      </c>
      <c r="H113">
        <v>0</v>
      </c>
      <c r="I113" t="s">
        <v>259</v>
      </c>
      <c r="J113" t="s">
        <v>35</v>
      </c>
      <c r="K113" t="s">
        <v>9472</v>
      </c>
      <c r="L113">
        <v>38</v>
      </c>
      <c r="M113" t="s">
        <v>23</v>
      </c>
      <c r="N113" t="s">
        <v>23</v>
      </c>
      <c r="O113" t="s">
        <v>36</v>
      </c>
      <c r="P113">
        <v>3</v>
      </c>
      <c r="Q113" t="s">
        <v>36</v>
      </c>
      <c r="R113" t="s">
        <v>37</v>
      </c>
      <c r="S113" t="s">
        <v>27</v>
      </c>
      <c r="T113">
        <v>36</v>
      </c>
      <c r="U113" t="s">
        <v>9483</v>
      </c>
      <c r="V113">
        <v>36</v>
      </c>
      <c r="W113">
        <v>1731</v>
      </c>
      <c r="Z113" t="s">
        <v>344</v>
      </c>
      <c r="AA113" s="1">
        <v>45134</v>
      </c>
      <c r="AB113" s="1">
        <v>43843</v>
      </c>
      <c r="AC113" t="s">
        <v>30</v>
      </c>
      <c r="AD113" t="s">
        <v>9475</v>
      </c>
      <c r="AE113" s="14">
        <v>41.27056749092668</v>
      </c>
      <c r="AF113">
        <v>2</v>
      </c>
      <c r="AG113" t="s">
        <v>69</v>
      </c>
      <c r="AH113" t="s">
        <v>69</v>
      </c>
      <c r="AI113" t="b">
        <v>0</v>
      </c>
      <c r="AJ113" t="s">
        <v>23</v>
      </c>
      <c r="AK113" t="s">
        <v>64</v>
      </c>
      <c r="AL113" t="str">
        <f>IF(AmazonChurn[[#This Row],[Average Monthly Expenses]]&lt;=30,"Low",IF(AmazonChurn[[#This Row],[Average Monthly Expenses]]&lt;=60,"Medium","High"))</f>
        <v>Medium</v>
      </c>
      <c r="AM113" t="str">
        <f>IF(AmazonChurn[[#This Row],[Number of Complaints or Support]]&lt;3,"Low",IF(AmazonChurn[[#This Row],[Number of Complaints or Support]]&lt;=7,"Medium","High"))</f>
        <v>Low</v>
      </c>
      <c r="AN113" s="14">
        <f>AmazonChurn[[#This Row],[Number of Complaints or Support]]/AmazonChurn[[#This Row],[Account Length (in months)]]</f>
        <v>4.1666666666666664E-2</v>
      </c>
    </row>
    <row r="114" spans="1:40" x14ac:dyDescent="0.25">
      <c r="A114" t="s">
        <v>345</v>
      </c>
      <c r="B114" t="s">
        <v>23</v>
      </c>
      <c r="C114">
        <v>9</v>
      </c>
      <c r="D114">
        <v>1</v>
      </c>
      <c r="E114">
        <v>5</v>
      </c>
      <c r="F114">
        <v>1</v>
      </c>
      <c r="G114" t="s">
        <v>36</v>
      </c>
      <c r="H114">
        <v>0</v>
      </c>
      <c r="I114" t="s">
        <v>346</v>
      </c>
      <c r="J114" t="s">
        <v>35</v>
      </c>
      <c r="K114" t="s">
        <v>9472</v>
      </c>
      <c r="L114">
        <v>71</v>
      </c>
      <c r="M114" t="s">
        <v>23</v>
      </c>
      <c r="N114" t="s">
        <v>36</v>
      </c>
      <c r="O114" t="s">
        <v>23</v>
      </c>
      <c r="P114">
        <v>0</v>
      </c>
      <c r="Q114" t="s">
        <v>36</v>
      </c>
      <c r="R114" t="s">
        <v>57</v>
      </c>
      <c r="S114" t="s">
        <v>27</v>
      </c>
      <c r="T114">
        <v>20</v>
      </c>
      <c r="U114" t="s">
        <v>9483</v>
      </c>
      <c r="V114">
        <v>20</v>
      </c>
      <c r="W114">
        <v>170</v>
      </c>
      <c r="Z114" t="s">
        <v>347</v>
      </c>
      <c r="AA114" s="1">
        <v>44115</v>
      </c>
      <c r="AB114" s="1">
        <v>44432</v>
      </c>
      <c r="AC114" t="s">
        <v>30</v>
      </c>
      <c r="AD114" t="s">
        <v>9475</v>
      </c>
      <c r="AE114" s="14">
        <v>19.863598102379861</v>
      </c>
      <c r="AF114">
        <v>4</v>
      </c>
      <c r="AG114" t="s">
        <v>53</v>
      </c>
      <c r="AH114" t="s">
        <v>9480</v>
      </c>
      <c r="AI114" t="b">
        <v>0</v>
      </c>
      <c r="AJ114" t="s">
        <v>23</v>
      </c>
      <c r="AK114" t="s">
        <v>54</v>
      </c>
      <c r="AL114" t="str">
        <f>IF(AmazonChurn[[#This Row],[Average Monthly Expenses]]&lt;=30,"Low",IF(AmazonChurn[[#This Row],[Average Monthly Expenses]]&lt;=60,"Medium","High"))</f>
        <v>Low</v>
      </c>
      <c r="AM114" t="str">
        <f>IF(AmazonChurn[[#This Row],[Number of Complaints or Support]]&lt;3,"Low",IF(AmazonChurn[[#This Row],[Number of Complaints or Support]]&lt;=7,"Medium","High"))</f>
        <v>Medium</v>
      </c>
      <c r="AN114" s="14">
        <f>AmazonChurn[[#This Row],[Number of Complaints or Support]]/AmazonChurn[[#This Row],[Account Length (in months)]]</f>
        <v>0.44444444444444442</v>
      </c>
    </row>
    <row r="115" spans="1:40" x14ac:dyDescent="0.25">
      <c r="A115" t="s">
        <v>348</v>
      </c>
      <c r="B115" t="s">
        <v>23</v>
      </c>
      <c r="C115">
        <v>69</v>
      </c>
      <c r="D115">
        <v>0</v>
      </c>
      <c r="E115">
        <v>12</v>
      </c>
      <c r="F115">
        <v>0</v>
      </c>
      <c r="G115" t="s">
        <v>23</v>
      </c>
      <c r="H115">
        <v>62</v>
      </c>
      <c r="I115" t="s">
        <v>162</v>
      </c>
      <c r="J115" t="s">
        <v>25</v>
      </c>
      <c r="K115" t="s">
        <v>25</v>
      </c>
      <c r="L115">
        <v>21</v>
      </c>
      <c r="M115" t="s">
        <v>36</v>
      </c>
      <c r="N115" t="s">
        <v>23</v>
      </c>
      <c r="O115" t="s">
        <v>36</v>
      </c>
      <c r="P115">
        <v>4</v>
      </c>
      <c r="Q115" t="s">
        <v>36</v>
      </c>
      <c r="R115" t="s">
        <v>37</v>
      </c>
      <c r="S115" t="s">
        <v>27</v>
      </c>
      <c r="T115">
        <v>50</v>
      </c>
      <c r="U115" t="s">
        <v>9483</v>
      </c>
      <c r="V115">
        <v>50</v>
      </c>
      <c r="W115">
        <v>3446</v>
      </c>
      <c r="Z115" t="s">
        <v>349</v>
      </c>
      <c r="AA115" s="1">
        <v>43968</v>
      </c>
      <c r="AB115" s="1">
        <v>44627</v>
      </c>
      <c r="AC115" t="s">
        <v>30</v>
      </c>
      <c r="AD115" t="s">
        <v>9475</v>
      </c>
      <c r="AE115" s="14">
        <v>57.65682179657108</v>
      </c>
      <c r="AF115">
        <v>6</v>
      </c>
      <c r="AG115" t="s">
        <v>31</v>
      </c>
      <c r="AH115" t="s">
        <v>31</v>
      </c>
      <c r="AI115" t="b">
        <v>1</v>
      </c>
      <c r="AJ115" t="s">
        <v>36</v>
      </c>
      <c r="AK115" t="s">
        <v>32</v>
      </c>
      <c r="AL115" t="str">
        <f>IF(AmazonChurn[[#This Row],[Average Monthly Expenses]]&lt;=30,"Low",IF(AmazonChurn[[#This Row],[Average Monthly Expenses]]&lt;=60,"Medium","High"))</f>
        <v>Medium</v>
      </c>
      <c r="AM115" t="str">
        <f>IF(AmazonChurn[[#This Row],[Number of Complaints or Support]]&lt;3,"Low",IF(AmazonChurn[[#This Row],[Number of Complaints or Support]]&lt;=7,"Medium","High"))</f>
        <v>Medium</v>
      </c>
      <c r="AN115" s="14">
        <f>AmazonChurn[[#This Row],[Number of Complaints or Support]]/AmazonChurn[[#This Row],[Account Length (in months)]]</f>
        <v>8.6956521739130432E-2</v>
      </c>
    </row>
    <row r="116" spans="1:40" x14ac:dyDescent="0.25">
      <c r="A116" t="s">
        <v>350</v>
      </c>
      <c r="B116" t="s">
        <v>23</v>
      </c>
      <c r="C116">
        <v>17</v>
      </c>
      <c r="D116">
        <v>0</v>
      </c>
      <c r="E116">
        <v>6</v>
      </c>
      <c r="F116">
        <v>0</v>
      </c>
      <c r="G116" t="s">
        <v>23</v>
      </c>
      <c r="H116">
        <v>28</v>
      </c>
      <c r="I116" t="s">
        <v>248</v>
      </c>
      <c r="J116" t="s">
        <v>25</v>
      </c>
      <c r="K116" t="s">
        <v>25</v>
      </c>
      <c r="L116">
        <v>44</v>
      </c>
      <c r="M116" t="s">
        <v>23</v>
      </c>
      <c r="N116" t="s">
        <v>23</v>
      </c>
      <c r="O116" t="s">
        <v>23</v>
      </c>
      <c r="P116">
        <v>0</v>
      </c>
      <c r="Q116" t="s">
        <v>36</v>
      </c>
      <c r="R116" t="s">
        <v>26</v>
      </c>
      <c r="S116" t="s">
        <v>38</v>
      </c>
      <c r="T116">
        <v>12</v>
      </c>
      <c r="U116" t="s">
        <v>9484</v>
      </c>
      <c r="V116">
        <v>12</v>
      </c>
      <c r="W116">
        <v>212</v>
      </c>
      <c r="Z116" t="s">
        <v>351</v>
      </c>
      <c r="AA116" s="1">
        <v>44007</v>
      </c>
      <c r="AB116" s="1">
        <v>44173</v>
      </c>
      <c r="AC116" t="s">
        <v>30</v>
      </c>
      <c r="AD116" t="s">
        <v>9475</v>
      </c>
      <c r="AE116" s="14">
        <v>13.639231087508451</v>
      </c>
      <c r="AF116">
        <v>5</v>
      </c>
      <c r="AG116" t="s">
        <v>31</v>
      </c>
      <c r="AH116" t="s">
        <v>31</v>
      </c>
      <c r="AI116" t="b">
        <v>1</v>
      </c>
      <c r="AJ116" t="s">
        <v>36</v>
      </c>
      <c r="AK116" t="s">
        <v>32</v>
      </c>
      <c r="AL116" t="str">
        <f>IF(AmazonChurn[[#This Row],[Average Monthly Expenses]]&lt;=30,"Low",IF(AmazonChurn[[#This Row],[Average Monthly Expenses]]&lt;=60,"Medium","High"))</f>
        <v>Low</v>
      </c>
      <c r="AM116" t="str">
        <f>IF(AmazonChurn[[#This Row],[Number of Complaints or Support]]&lt;3,"Low",IF(AmazonChurn[[#This Row],[Number of Complaints or Support]]&lt;=7,"Medium","High"))</f>
        <v>Medium</v>
      </c>
      <c r="AN116" s="14">
        <f>AmazonChurn[[#This Row],[Number of Complaints or Support]]/AmazonChurn[[#This Row],[Account Length (in months)]]</f>
        <v>0.29411764705882354</v>
      </c>
    </row>
    <row r="117" spans="1:40" x14ac:dyDescent="0.25">
      <c r="A117" t="s">
        <v>352</v>
      </c>
      <c r="B117" t="s">
        <v>36</v>
      </c>
      <c r="C117">
        <v>1</v>
      </c>
      <c r="D117">
        <v>0</v>
      </c>
      <c r="E117">
        <v>14</v>
      </c>
      <c r="F117">
        <v>1</v>
      </c>
      <c r="G117" t="s">
        <v>36</v>
      </c>
      <c r="H117">
        <v>0</v>
      </c>
      <c r="I117" t="s">
        <v>88</v>
      </c>
      <c r="J117" t="s">
        <v>35</v>
      </c>
      <c r="K117" t="s">
        <v>9472</v>
      </c>
      <c r="L117">
        <v>23</v>
      </c>
      <c r="M117" t="s">
        <v>36</v>
      </c>
      <c r="N117" t="s">
        <v>23</v>
      </c>
      <c r="O117" t="s">
        <v>23</v>
      </c>
      <c r="P117">
        <v>0</v>
      </c>
      <c r="Q117" t="s">
        <v>23</v>
      </c>
      <c r="R117" t="s">
        <v>26</v>
      </c>
      <c r="S117" t="s">
        <v>124</v>
      </c>
      <c r="T117">
        <v>44</v>
      </c>
      <c r="U117" t="s">
        <v>9484</v>
      </c>
      <c r="V117">
        <v>44</v>
      </c>
      <c r="W117">
        <v>44</v>
      </c>
      <c r="X117" t="s">
        <v>46</v>
      </c>
      <c r="Y117" t="s">
        <v>220</v>
      </c>
      <c r="Z117" t="s">
        <v>353</v>
      </c>
      <c r="AA117" s="1">
        <v>44168</v>
      </c>
      <c r="AB117" s="1">
        <v>44389</v>
      </c>
      <c r="AC117" t="s">
        <v>48</v>
      </c>
      <c r="AD117" t="s">
        <v>9476</v>
      </c>
      <c r="AE117" s="14">
        <v>45.379960437850372</v>
      </c>
      <c r="AF117">
        <v>1</v>
      </c>
      <c r="AG117" t="s">
        <v>53</v>
      </c>
      <c r="AH117" t="s">
        <v>9480</v>
      </c>
      <c r="AI117" t="b">
        <v>0</v>
      </c>
      <c r="AJ117" t="s">
        <v>23</v>
      </c>
      <c r="AK117" t="s">
        <v>64</v>
      </c>
      <c r="AL117" t="str">
        <f>IF(AmazonChurn[[#This Row],[Average Monthly Expenses]]&lt;=30,"Low",IF(AmazonChurn[[#This Row],[Average Monthly Expenses]]&lt;=60,"Medium","High"))</f>
        <v>Medium</v>
      </c>
      <c r="AM117" t="str">
        <f>IF(AmazonChurn[[#This Row],[Number of Complaints or Support]]&lt;3,"Low",IF(AmazonChurn[[#This Row],[Number of Complaints or Support]]&lt;=7,"Medium","High"))</f>
        <v>Low</v>
      </c>
      <c r="AN117" s="14">
        <f>AmazonChurn[[#This Row],[Number of Complaints or Support]]/AmazonChurn[[#This Row],[Account Length (in months)]]</f>
        <v>1</v>
      </c>
    </row>
    <row r="118" spans="1:40" x14ac:dyDescent="0.25">
      <c r="A118" t="s">
        <v>354</v>
      </c>
      <c r="B118" t="s">
        <v>23</v>
      </c>
      <c r="C118">
        <v>55</v>
      </c>
      <c r="D118">
        <v>0</v>
      </c>
      <c r="E118">
        <v>6</v>
      </c>
      <c r="F118">
        <v>1</v>
      </c>
      <c r="G118" t="s">
        <v>36</v>
      </c>
      <c r="H118">
        <v>0</v>
      </c>
      <c r="I118" t="s">
        <v>289</v>
      </c>
      <c r="J118" t="s">
        <v>35</v>
      </c>
      <c r="K118" t="s">
        <v>9472</v>
      </c>
      <c r="L118">
        <v>60</v>
      </c>
      <c r="M118" t="s">
        <v>23</v>
      </c>
      <c r="N118" t="s">
        <v>23</v>
      </c>
      <c r="O118" t="s">
        <v>23</v>
      </c>
      <c r="P118">
        <v>0</v>
      </c>
      <c r="Q118" t="s">
        <v>36</v>
      </c>
      <c r="R118" t="s">
        <v>37</v>
      </c>
      <c r="S118" t="s">
        <v>130</v>
      </c>
      <c r="T118">
        <v>18</v>
      </c>
      <c r="U118" t="s">
        <v>9483</v>
      </c>
      <c r="V118">
        <v>18</v>
      </c>
      <c r="W118">
        <v>1021</v>
      </c>
      <c r="Z118" t="s">
        <v>355</v>
      </c>
      <c r="AA118" s="1">
        <v>43892</v>
      </c>
      <c r="AB118" s="1">
        <v>44334</v>
      </c>
      <c r="AC118" t="s">
        <v>48</v>
      </c>
      <c r="AD118" t="s">
        <v>9476</v>
      </c>
      <c r="AE118" s="14">
        <v>20.211727706871422</v>
      </c>
      <c r="AF118">
        <v>2</v>
      </c>
      <c r="AG118" t="s">
        <v>69</v>
      </c>
      <c r="AH118" t="s">
        <v>69</v>
      </c>
      <c r="AI118" t="b">
        <v>0</v>
      </c>
      <c r="AJ118" t="s">
        <v>23</v>
      </c>
      <c r="AK118" t="s">
        <v>54</v>
      </c>
      <c r="AL118" t="str">
        <f>IF(AmazonChurn[[#This Row],[Average Monthly Expenses]]&lt;=30,"Low",IF(AmazonChurn[[#This Row],[Average Monthly Expenses]]&lt;=60,"Medium","High"))</f>
        <v>Low</v>
      </c>
      <c r="AM118" t="str">
        <f>IF(AmazonChurn[[#This Row],[Number of Complaints or Support]]&lt;3,"Low",IF(AmazonChurn[[#This Row],[Number of Complaints or Support]]&lt;=7,"Medium","High"))</f>
        <v>Low</v>
      </c>
      <c r="AN118" s="14">
        <f>AmazonChurn[[#This Row],[Number of Complaints or Support]]/AmazonChurn[[#This Row],[Account Length (in months)]]</f>
        <v>3.6363636363636362E-2</v>
      </c>
    </row>
    <row r="119" spans="1:40" x14ac:dyDescent="0.25">
      <c r="A119" t="s">
        <v>356</v>
      </c>
      <c r="B119" t="s">
        <v>36</v>
      </c>
      <c r="C119">
        <v>2</v>
      </c>
      <c r="D119">
        <v>4</v>
      </c>
      <c r="E119">
        <v>5</v>
      </c>
      <c r="F119">
        <v>1</v>
      </c>
      <c r="G119" t="s">
        <v>36</v>
      </c>
      <c r="H119">
        <v>0</v>
      </c>
      <c r="I119" t="s">
        <v>357</v>
      </c>
      <c r="J119" t="s">
        <v>25</v>
      </c>
      <c r="K119" t="s">
        <v>25</v>
      </c>
      <c r="L119">
        <v>30</v>
      </c>
      <c r="M119" t="s">
        <v>23</v>
      </c>
      <c r="N119" t="s">
        <v>23</v>
      </c>
      <c r="O119" t="s">
        <v>23</v>
      </c>
      <c r="P119">
        <v>0</v>
      </c>
      <c r="Q119" t="s">
        <v>23</v>
      </c>
      <c r="R119" t="s">
        <v>26</v>
      </c>
      <c r="S119" t="s">
        <v>124</v>
      </c>
      <c r="T119">
        <v>27</v>
      </c>
      <c r="U119" t="s">
        <v>9484</v>
      </c>
      <c r="V119">
        <v>27</v>
      </c>
      <c r="W119">
        <v>59</v>
      </c>
      <c r="X119" t="s">
        <v>163</v>
      </c>
      <c r="Y119" t="s">
        <v>358</v>
      </c>
      <c r="Z119" t="s">
        <v>359</v>
      </c>
      <c r="AA119" s="1">
        <v>44998</v>
      </c>
      <c r="AB119" s="1">
        <v>44756</v>
      </c>
      <c r="AC119" t="s">
        <v>41</v>
      </c>
      <c r="AD119" t="s">
        <v>9477</v>
      </c>
      <c r="AE119" s="14">
        <v>28.92339751188528</v>
      </c>
      <c r="AF119">
        <v>4</v>
      </c>
      <c r="AG119" t="s">
        <v>69</v>
      </c>
      <c r="AH119" t="s">
        <v>69</v>
      </c>
      <c r="AI119" t="b">
        <v>0</v>
      </c>
      <c r="AJ119" t="s">
        <v>23</v>
      </c>
      <c r="AK119" t="s">
        <v>64</v>
      </c>
      <c r="AL119" t="str">
        <f>IF(AmazonChurn[[#This Row],[Average Monthly Expenses]]&lt;=30,"Low",IF(AmazonChurn[[#This Row],[Average Monthly Expenses]]&lt;=60,"Medium","High"))</f>
        <v>Low</v>
      </c>
      <c r="AM119" t="str">
        <f>IF(AmazonChurn[[#This Row],[Number of Complaints or Support]]&lt;3,"Low",IF(AmazonChurn[[#This Row],[Number of Complaints or Support]]&lt;=7,"Medium","High"))</f>
        <v>Medium</v>
      </c>
      <c r="AN119" s="14">
        <f>AmazonChurn[[#This Row],[Number of Complaints or Support]]/AmazonChurn[[#This Row],[Account Length (in months)]]</f>
        <v>2</v>
      </c>
    </row>
    <row r="120" spans="1:40" x14ac:dyDescent="0.25">
      <c r="A120" t="s">
        <v>360</v>
      </c>
      <c r="B120" t="s">
        <v>23</v>
      </c>
      <c r="C120">
        <v>68</v>
      </c>
      <c r="D120">
        <v>0</v>
      </c>
      <c r="E120">
        <v>9</v>
      </c>
      <c r="F120">
        <v>1</v>
      </c>
      <c r="G120" t="s">
        <v>36</v>
      </c>
      <c r="H120">
        <v>0</v>
      </c>
      <c r="I120" t="s">
        <v>361</v>
      </c>
      <c r="J120" t="s">
        <v>25</v>
      </c>
      <c r="K120" t="s">
        <v>25</v>
      </c>
      <c r="L120">
        <v>36</v>
      </c>
      <c r="M120" t="s">
        <v>23</v>
      </c>
      <c r="N120" t="s">
        <v>23</v>
      </c>
      <c r="O120" t="s">
        <v>23</v>
      </c>
      <c r="P120">
        <v>0</v>
      </c>
      <c r="Q120" t="s">
        <v>23</v>
      </c>
      <c r="R120" t="s">
        <v>57</v>
      </c>
      <c r="S120" t="s">
        <v>124</v>
      </c>
      <c r="T120">
        <v>31</v>
      </c>
      <c r="U120" t="s">
        <v>9484</v>
      </c>
      <c r="V120">
        <v>31</v>
      </c>
      <c r="W120">
        <v>2087</v>
      </c>
      <c r="Z120" t="s">
        <v>362</v>
      </c>
      <c r="AA120" s="1">
        <v>45052</v>
      </c>
      <c r="AB120" s="1">
        <v>44785</v>
      </c>
      <c r="AC120" t="s">
        <v>48</v>
      </c>
      <c r="AD120" t="s">
        <v>9476</v>
      </c>
      <c r="AE120" s="14">
        <v>29.352618245617549</v>
      </c>
      <c r="AF120">
        <v>2</v>
      </c>
      <c r="AG120" t="s">
        <v>31</v>
      </c>
      <c r="AH120" t="s">
        <v>31</v>
      </c>
      <c r="AI120" t="b">
        <v>1</v>
      </c>
      <c r="AJ120" t="s">
        <v>36</v>
      </c>
      <c r="AK120" t="s">
        <v>32</v>
      </c>
      <c r="AL120" t="str">
        <f>IF(AmazonChurn[[#This Row],[Average Monthly Expenses]]&lt;=30,"Low",IF(AmazonChurn[[#This Row],[Average Monthly Expenses]]&lt;=60,"Medium","High"))</f>
        <v>Low</v>
      </c>
      <c r="AM120" t="str">
        <f>IF(AmazonChurn[[#This Row],[Number of Complaints or Support]]&lt;3,"Low",IF(AmazonChurn[[#This Row],[Number of Complaints or Support]]&lt;=7,"Medium","High"))</f>
        <v>Low</v>
      </c>
      <c r="AN120" s="14">
        <f>AmazonChurn[[#This Row],[Number of Complaints or Support]]/AmazonChurn[[#This Row],[Account Length (in months)]]</f>
        <v>2.9411764705882353E-2</v>
      </c>
    </row>
    <row r="121" spans="1:40" x14ac:dyDescent="0.25">
      <c r="A121" t="s">
        <v>363</v>
      </c>
      <c r="B121" t="s">
        <v>23</v>
      </c>
      <c r="C121">
        <v>70</v>
      </c>
      <c r="D121">
        <v>2</v>
      </c>
      <c r="E121">
        <v>0</v>
      </c>
      <c r="F121">
        <v>0</v>
      </c>
      <c r="G121" t="s">
        <v>23</v>
      </c>
      <c r="H121">
        <v>0</v>
      </c>
      <c r="I121" t="s">
        <v>273</v>
      </c>
      <c r="J121" t="s">
        <v>25</v>
      </c>
      <c r="K121" t="s">
        <v>25</v>
      </c>
      <c r="L121">
        <v>28</v>
      </c>
      <c r="M121" t="s">
        <v>36</v>
      </c>
      <c r="N121" t="s">
        <v>23</v>
      </c>
      <c r="O121" t="s">
        <v>36</v>
      </c>
      <c r="P121">
        <v>2</v>
      </c>
      <c r="Q121" t="s">
        <v>23</v>
      </c>
      <c r="R121" t="s">
        <v>57</v>
      </c>
      <c r="S121" t="s">
        <v>27</v>
      </c>
      <c r="T121">
        <v>6</v>
      </c>
      <c r="U121" t="s">
        <v>9483</v>
      </c>
      <c r="V121">
        <v>6</v>
      </c>
      <c r="W121">
        <v>408</v>
      </c>
      <c r="Z121" t="s">
        <v>364</v>
      </c>
      <c r="AA121" s="1">
        <v>43846</v>
      </c>
      <c r="AB121" s="1">
        <v>44643</v>
      </c>
      <c r="AC121" t="s">
        <v>30</v>
      </c>
      <c r="AD121" t="s">
        <v>9475</v>
      </c>
      <c r="AE121" s="14">
        <v>6.9005098552244446</v>
      </c>
      <c r="AF121">
        <v>7</v>
      </c>
      <c r="AG121" t="s">
        <v>31</v>
      </c>
      <c r="AH121" t="s">
        <v>31</v>
      </c>
      <c r="AI121" t="b">
        <v>1</v>
      </c>
      <c r="AJ121" t="s">
        <v>36</v>
      </c>
      <c r="AK121" t="s">
        <v>32</v>
      </c>
      <c r="AL121" t="str">
        <f>IF(AmazonChurn[[#This Row],[Average Monthly Expenses]]&lt;=30,"Low",IF(AmazonChurn[[#This Row],[Average Monthly Expenses]]&lt;=60,"Medium","High"))</f>
        <v>Low</v>
      </c>
      <c r="AM121" t="str">
        <f>IF(AmazonChurn[[#This Row],[Number of Complaints or Support]]&lt;3,"Low",IF(AmazonChurn[[#This Row],[Number of Complaints or Support]]&lt;=7,"Medium","High"))</f>
        <v>Medium</v>
      </c>
      <c r="AN121" s="14">
        <f>AmazonChurn[[#This Row],[Number of Complaints or Support]]/AmazonChurn[[#This Row],[Account Length (in months)]]</f>
        <v>0.1</v>
      </c>
    </row>
    <row r="122" spans="1:40" x14ac:dyDescent="0.25">
      <c r="A122" t="s">
        <v>365</v>
      </c>
      <c r="B122" t="s">
        <v>36</v>
      </c>
      <c r="C122">
        <v>19</v>
      </c>
      <c r="D122">
        <v>1</v>
      </c>
      <c r="E122">
        <v>5</v>
      </c>
      <c r="F122">
        <v>1</v>
      </c>
      <c r="G122" t="s">
        <v>36</v>
      </c>
      <c r="H122">
        <v>0</v>
      </c>
      <c r="I122" t="s">
        <v>248</v>
      </c>
      <c r="J122" t="s">
        <v>35</v>
      </c>
      <c r="K122" t="s">
        <v>9472</v>
      </c>
      <c r="L122">
        <v>54</v>
      </c>
      <c r="M122" t="s">
        <v>23</v>
      </c>
      <c r="N122" t="s">
        <v>23</v>
      </c>
      <c r="O122" t="s">
        <v>23</v>
      </c>
      <c r="P122">
        <v>0</v>
      </c>
      <c r="Q122" t="s">
        <v>23</v>
      </c>
      <c r="R122" t="s">
        <v>37</v>
      </c>
      <c r="S122" t="s">
        <v>38</v>
      </c>
      <c r="T122">
        <v>39</v>
      </c>
      <c r="U122" t="s">
        <v>9484</v>
      </c>
      <c r="V122">
        <v>39</v>
      </c>
      <c r="W122">
        <v>736</v>
      </c>
      <c r="X122" t="s">
        <v>46</v>
      </c>
      <c r="Y122" t="s">
        <v>366</v>
      </c>
      <c r="Z122" t="s">
        <v>367</v>
      </c>
      <c r="AA122" s="1">
        <v>44756</v>
      </c>
      <c r="AB122" s="1">
        <v>44454</v>
      </c>
      <c r="AC122" t="s">
        <v>41</v>
      </c>
      <c r="AD122" t="s">
        <v>9477</v>
      </c>
      <c r="AE122" s="14">
        <v>34.817890353652828</v>
      </c>
      <c r="AF122">
        <v>8</v>
      </c>
      <c r="AG122" t="s">
        <v>31</v>
      </c>
      <c r="AH122" t="s">
        <v>31</v>
      </c>
      <c r="AI122" t="b">
        <v>0</v>
      </c>
      <c r="AJ122" t="s">
        <v>23</v>
      </c>
      <c r="AK122" t="s">
        <v>64</v>
      </c>
      <c r="AL122" t="str">
        <f>IF(AmazonChurn[[#This Row],[Average Monthly Expenses]]&lt;=30,"Low",IF(AmazonChurn[[#This Row],[Average Monthly Expenses]]&lt;=60,"Medium","High"))</f>
        <v>Medium</v>
      </c>
      <c r="AM122" t="str">
        <f>IF(AmazonChurn[[#This Row],[Number of Complaints or Support]]&lt;3,"Low",IF(AmazonChurn[[#This Row],[Number of Complaints or Support]]&lt;=7,"Medium","High"))</f>
        <v>High</v>
      </c>
      <c r="AN122" s="14">
        <f>AmazonChurn[[#This Row],[Number of Complaints or Support]]/AmazonChurn[[#This Row],[Account Length (in months)]]</f>
        <v>0.42105263157894735</v>
      </c>
    </row>
    <row r="123" spans="1:40" x14ac:dyDescent="0.25">
      <c r="A123" t="s">
        <v>368</v>
      </c>
      <c r="B123" t="s">
        <v>23</v>
      </c>
      <c r="C123">
        <v>6</v>
      </c>
      <c r="D123">
        <v>0</v>
      </c>
      <c r="E123">
        <v>4</v>
      </c>
      <c r="F123">
        <v>0</v>
      </c>
      <c r="G123" t="s">
        <v>23</v>
      </c>
      <c r="H123">
        <v>13</v>
      </c>
      <c r="I123" t="s">
        <v>276</v>
      </c>
      <c r="J123" t="s">
        <v>35</v>
      </c>
      <c r="K123" t="s">
        <v>9472</v>
      </c>
      <c r="L123">
        <v>80</v>
      </c>
      <c r="M123" t="s">
        <v>23</v>
      </c>
      <c r="N123" t="s">
        <v>36</v>
      </c>
      <c r="O123" t="s">
        <v>23</v>
      </c>
      <c r="P123">
        <v>0</v>
      </c>
      <c r="Q123" t="s">
        <v>36</v>
      </c>
      <c r="R123" t="s">
        <v>57</v>
      </c>
      <c r="S123" t="s">
        <v>124</v>
      </c>
      <c r="T123">
        <v>35</v>
      </c>
      <c r="U123" t="s">
        <v>9484</v>
      </c>
      <c r="V123">
        <v>35</v>
      </c>
      <c r="W123">
        <v>197</v>
      </c>
      <c r="Z123" t="s">
        <v>369</v>
      </c>
      <c r="AA123" s="1">
        <v>45185</v>
      </c>
      <c r="AB123" s="1">
        <v>44965</v>
      </c>
      <c r="AC123" t="s">
        <v>48</v>
      </c>
      <c r="AD123" t="s">
        <v>9476</v>
      </c>
      <c r="AE123" s="14">
        <v>37.4359974113151</v>
      </c>
      <c r="AF123">
        <v>5</v>
      </c>
      <c r="AG123" t="s">
        <v>53</v>
      </c>
      <c r="AH123" t="s">
        <v>9480</v>
      </c>
      <c r="AI123" t="b">
        <v>1</v>
      </c>
      <c r="AJ123" t="s">
        <v>36</v>
      </c>
      <c r="AK123" t="s">
        <v>73</v>
      </c>
      <c r="AL123" t="str">
        <f>IF(AmazonChurn[[#This Row],[Average Monthly Expenses]]&lt;=30,"Low",IF(AmazonChurn[[#This Row],[Average Monthly Expenses]]&lt;=60,"Medium","High"))</f>
        <v>Medium</v>
      </c>
      <c r="AM123" t="str">
        <f>IF(AmazonChurn[[#This Row],[Number of Complaints or Support]]&lt;3,"Low",IF(AmazonChurn[[#This Row],[Number of Complaints or Support]]&lt;=7,"Medium","High"))</f>
        <v>Medium</v>
      </c>
      <c r="AN123" s="14">
        <f>AmazonChurn[[#This Row],[Number of Complaints or Support]]/AmazonChurn[[#This Row],[Account Length (in months)]]</f>
        <v>0.83333333333333337</v>
      </c>
    </row>
    <row r="124" spans="1:40" x14ac:dyDescent="0.25">
      <c r="A124" t="s">
        <v>370</v>
      </c>
      <c r="B124" t="s">
        <v>23</v>
      </c>
      <c r="C124">
        <v>61</v>
      </c>
      <c r="D124">
        <v>0</v>
      </c>
      <c r="E124">
        <v>7</v>
      </c>
      <c r="F124">
        <v>0</v>
      </c>
      <c r="G124" t="s">
        <v>23</v>
      </c>
      <c r="H124">
        <v>3</v>
      </c>
      <c r="I124" t="s">
        <v>248</v>
      </c>
      <c r="J124" t="s">
        <v>35</v>
      </c>
      <c r="K124" t="s">
        <v>9472</v>
      </c>
      <c r="L124">
        <v>69</v>
      </c>
      <c r="M124" t="s">
        <v>23</v>
      </c>
      <c r="N124" t="s">
        <v>36</v>
      </c>
      <c r="O124" t="s">
        <v>23</v>
      </c>
      <c r="P124">
        <v>0</v>
      </c>
      <c r="Q124" t="s">
        <v>23</v>
      </c>
      <c r="R124" t="s">
        <v>37</v>
      </c>
      <c r="S124" t="s">
        <v>124</v>
      </c>
      <c r="T124">
        <v>47</v>
      </c>
      <c r="U124" t="s">
        <v>9484</v>
      </c>
      <c r="V124">
        <v>47</v>
      </c>
      <c r="W124">
        <v>2857</v>
      </c>
      <c r="Z124" t="s">
        <v>223</v>
      </c>
      <c r="AA124" s="1">
        <v>44084</v>
      </c>
      <c r="AB124" s="1">
        <v>45263</v>
      </c>
      <c r="AC124" t="s">
        <v>48</v>
      </c>
      <c r="AD124" t="s">
        <v>9476</v>
      </c>
      <c r="AE124" s="14">
        <v>44.709139780968087</v>
      </c>
      <c r="AF124">
        <v>5</v>
      </c>
      <c r="AG124" t="s">
        <v>69</v>
      </c>
      <c r="AH124" t="s">
        <v>69</v>
      </c>
      <c r="AI124" t="b">
        <v>0</v>
      </c>
      <c r="AJ124" t="s">
        <v>23</v>
      </c>
      <c r="AK124" t="s">
        <v>64</v>
      </c>
      <c r="AL124" t="str">
        <f>IF(AmazonChurn[[#This Row],[Average Monthly Expenses]]&lt;=30,"Low",IF(AmazonChurn[[#This Row],[Average Monthly Expenses]]&lt;=60,"Medium","High"))</f>
        <v>Medium</v>
      </c>
      <c r="AM124" t="str">
        <f>IF(AmazonChurn[[#This Row],[Number of Complaints or Support]]&lt;3,"Low",IF(AmazonChurn[[#This Row],[Number of Complaints or Support]]&lt;=7,"Medium","High"))</f>
        <v>Medium</v>
      </c>
      <c r="AN124" s="14">
        <f>AmazonChurn[[#This Row],[Number of Complaints or Support]]/AmazonChurn[[#This Row],[Account Length (in months)]]</f>
        <v>8.1967213114754092E-2</v>
      </c>
    </row>
    <row r="125" spans="1:40" x14ac:dyDescent="0.25">
      <c r="A125" t="s">
        <v>371</v>
      </c>
      <c r="B125" t="s">
        <v>23</v>
      </c>
      <c r="C125">
        <v>29</v>
      </c>
      <c r="D125">
        <v>0</v>
      </c>
      <c r="E125">
        <v>0</v>
      </c>
      <c r="F125">
        <v>0</v>
      </c>
      <c r="G125" t="s">
        <v>23</v>
      </c>
      <c r="H125">
        <v>0</v>
      </c>
      <c r="I125" t="s">
        <v>79</v>
      </c>
      <c r="J125" t="s">
        <v>25</v>
      </c>
      <c r="K125" t="s">
        <v>25</v>
      </c>
      <c r="L125">
        <v>49</v>
      </c>
      <c r="M125" t="s">
        <v>23</v>
      </c>
      <c r="N125" t="s">
        <v>23</v>
      </c>
      <c r="O125" t="s">
        <v>23</v>
      </c>
      <c r="P125">
        <v>0</v>
      </c>
      <c r="Q125" t="s">
        <v>23</v>
      </c>
      <c r="R125" t="s">
        <v>26</v>
      </c>
      <c r="S125" t="s">
        <v>176</v>
      </c>
      <c r="T125">
        <v>9</v>
      </c>
      <c r="U125" t="s">
        <v>9486</v>
      </c>
      <c r="V125">
        <v>9</v>
      </c>
      <c r="W125">
        <v>262</v>
      </c>
      <c r="Z125" t="s">
        <v>372</v>
      </c>
      <c r="AA125" s="1">
        <v>44067</v>
      </c>
      <c r="AB125" s="1">
        <v>45240</v>
      </c>
      <c r="AC125" t="s">
        <v>30</v>
      </c>
      <c r="AD125" t="s">
        <v>9475</v>
      </c>
      <c r="AE125" s="14">
        <v>10.200463527393291</v>
      </c>
      <c r="AF125">
        <v>4</v>
      </c>
      <c r="AG125" t="s">
        <v>53</v>
      </c>
      <c r="AH125" t="s">
        <v>9480</v>
      </c>
      <c r="AI125" t="b">
        <v>0</v>
      </c>
      <c r="AJ125" t="s">
        <v>23</v>
      </c>
      <c r="AK125" t="s">
        <v>54</v>
      </c>
      <c r="AL125" t="str">
        <f>IF(AmazonChurn[[#This Row],[Average Monthly Expenses]]&lt;=30,"Low",IF(AmazonChurn[[#This Row],[Average Monthly Expenses]]&lt;=60,"Medium","High"))</f>
        <v>Low</v>
      </c>
      <c r="AM125" t="str">
        <f>IF(AmazonChurn[[#This Row],[Number of Complaints or Support]]&lt;3,"Low",IF(AmazonChurn[[#This Row],[Number of Complaints or Support]]&lt;=7,"Medium","High"))</f>
        <v>Medium</v>
      </c>
      <c r="AN125" s="14">
        <f>AmazonChurn[[#This Row],[Number of Complaints or Support]]/AmazonChurn[[#This Row],[Account Length (in months)]]</f>
        <v>0.13793103448275862</v>
      </c>
    </row>
    <row r="126" spans="1:40" x14ac:dyDescent="0.25">
      <c r="A126" t="s">
        <v>373</v>
      </c>
      <c r="B126" t="s">
        <v>23</v>
      </c>
      <c r="C126">
        <v>70</v>
      </c>
      <c r="D126">
        <v>0</v>
      </c>
      <c r="E126">
        <v>9</v>
      </c>
      <c r="F126">
        <v>1</v>
      </c>
      <c r="G126" t="s">
        <v>36</v>
      </c>
      <c r="H126">
        <v>0</v>
      </c>
      <c r="I126" t="s">
        <v>82</v>
      </c>
      <c r="J126" t="s">
        <v>35</v>
      </c>
      <c r="K126" t="s">
        <v>9472</v>
      </c>
      <c r="L126">
        <v>35</v>
      </c>
      <c r="M126" t="s">
        <v>23</v>
      </c>
      <c r="N126" t="s">
        <v>23</v>
      </c>
      <c r="O126" t="s">
        <v>23</v>
      </c>
      <c r="P126">
        <v>0</v>
      </c>
      <c r="Q126" t="s">
        <v>36</v>
      </c>
      <c r="R126" t="s">
        <v>57</v>
      </c>
      <c r="S126" t="s">
        <v>124</v>
      </c>
      <c r="T126">
        <v>24</v>
      </c>
      <c r="U126" t="s">
        <v>9484</v>
      </c>
      <c r="V126">
        <v>24</v>
      </c>
      <c r="W126">
        <v>1715</v>
      </c>
      <c r="Z126" t="s">
        <v>374</v>
      </c>
      <c r="AA126" s="1">
        <v>43963</v>
      </c>
      <c r="AB126" s="1">
        <v>45050</v>
      </c>
      <c r="AC126" t="s">
        <v>30</v>
      </c>
      <c r="AD126" t="s">
        <v>9475</v>
      </c>
      <c r="AE126" s="14">
        <v>23.32936501175142</v>
      </c>
      <c r="AF126">
        <v>4</v>
      </c>
      <c r="AG126" t="s">
        <v>69</v>
      </c>
      <c r="AH126" t="s">
        <v>69</v>
      </c>
      <c r="AI126" t="b">
        <v>0</v>
      </c>
      <c r="AJ126" t="s">
        <v>23</v>
      </c>
      <c r="AK126" t="s">
        <v>73</v>
      </c>
      <c r="AL126" t="str">
        <f>IF(AmazonChurn[[#This Row],[Average Monthly Expenses]]&lt;=30,"Low",IF(AmazonChurn[[#This Row],[Average Monthly Expenses]]&lt;=60,"Medium","High"))</f>
        <v>Low</v>
      </c>
      <c r="AM126" t="str">
        <f>IF(AmazonChurn[[#This Row],[Number of Complaints or Support]]&lt;3,"Low",IF(AmazonChurn[[#This Row],[Number of Complaints or Support]]&lt;=7,"Medium","High"))</f>
        <v>Medium</v>
      </c>
      <c r="AN126" s="14">
        <f>AmazonChurn[[#This Row],[Number of Complaints or Support]]/AmazonChurn[[#This Row],[Account Length (in months)]]</f>
        <v>5.7142857142857141E-2</v>
      </c>
    </row>
    <row r="127" spans="1:40" x14ac:dyDescent="0.25">
      <c r="A127" t="s">
        <v>375</v>
      </c>
      <c r="B127" t="s">
        <v>23</v>
      </c>
      <c r="C127">
        <v>9</v>
      </c>
      <c r="D127">
        <v>0</v>
      </c>
      <c r="E127">
        <v>10</v>
      </c>
      <c r="F127">
        <v>1</v>
      </c>
      <c r="G127" t="s">
        <v>36</v>
      </c>
      <c r="H127">
        <v>0</v>
      </c>
      <c r="I127" t="s">
        <v>361</v>
      </c>
      <c r="J127" t="s">
        <v>25</v>
      </c>
      <c r="K127" t="s">
        <v>25</v>
      </c>
      <c r="L127">
        <v>36</v>
      </c>
      <c r="M127" t="s">
        <v>23</v>
      </c>
      <c r="N127" t="s">
        <v>23</v>
      </c>
      <c r="O127" t="s">
        <v>23</v>
      </c>
      <c r="P127">
        <v>0</v>
      </c>
      <c r="Q127" t="s">
        <v>23</v>
      </c>
      <c r="R127" t="s">
        <v>26</v>
      </c>
      <c r="S127" t="s">
        <v>124</v>
      </c>
      <c r="T127">
        <v>26</v>
      </c>
      <c r="U127" t="s">
        <v>9484</v>
      </c>
      <c r="V127">
        <v>26</v>
      </c>
      <c r="W127">
        <v>231</v>
      </c>
      <c r="Z127" t="s">
        <v>376</v>
      </c>
      <c r="AA127" s="1">
        <v>44639</v>
      </c>
      <c r="AB127" s="1">
        <v>44831</v>
      </c>
      <c r="AC127" t="s">
        <v>30</v>
      </c>
      <c r="AD127" t="s">
        <v>9475</v>
      </c>
      <c r="AE127" s="14">
        <v>30.012392710561091</v>
      </c>
      <c r="AF127">
        <v>2</v>
      </c>
      <c r="AG127" t="s">
        <v>69</v>
      </c>
      <c r="AH127" t="s">
        <v>69</v>
      </c>
      <c r="AI127" t="b">
        <v>0</v>
      </c>
      <c r="AJ127" t="s">
        <v>23</v>
      </c>
      <c r="AK127" t="s">
        <v>32</v>
      </c>
      <c r="AL127" t="str">
        <f>IF(AmazonChurn[[#This Row],[Average Monthly Expenses]]&lt;=30,"Low",IF(AmazonChurn[[#This Row],[Average Monthly Expenses]]&lt;=60,"Medium","High"))</f>
        <v>Medium</v>
      </c>
      <c r="AM127" t="str">
        <f>IF(AmazonChurn[[#This Row],[Number of Complaints or Support]]&lt;3,"Low",IF(AmazonChurn[[#This Row],[Number of Complaints or Support]]&lt;=7,"Medium","High"))</f>
        <v>Low</v>
      </c>
      <c r="AN127" s="14">
        <f>AmazonChurn[[#This Row],[Number of Complaints or Support]]/AmazonChurn[[#This Row],[Account Length (in months)]]</f>
        <v>0.22222222222222221</v>
      </c>
    </row>
    <row r="128" spans="1:40" x14ac:dyDescent="0.25">
      <c r="A128" t="s">
        <v>377</v>
      </c>
      <c r="B128" t="s">
        <v>23</v>
      </c>
      <c r="C128">
        <v>66</v>
      </c>
      <c r="D128">
        <v>0</v>
      </c>
      <c r="E128">
        <v>5</v>
      </c>
      <c r="F128">
        <v>1</v>
      </c>
      <c r="G128" t="s">
        <v>36</v>
      </c>
      <c r="H128">
        <v>0</v>
      </c>
      <c r="I128" t="s">
        <v>217</v>
      </c>
      <c r="J128" t="s">
        <v>25</v>
      </c>
      <c r="K128" t="s">
        <v>25</v>
      </c>
      <c r="L128">
        <v>48</v>
      </c>
      <c r="M128" t="s">
        <v>23</v>
      </c>
      <c r="N128" t="s">
        <v>23</v>
      </c>
      <c r="O128" t="s">
        <v>36</v>
      </c>
      <c r="P128">
        <v>2</v>
      </c>
      <c r="Q128" t="s">
        <v>23</v>
      </c>
      <c r="R128" t="s">
        <v>57</v>
      </c>
      <c r="S128" t="s">
        <v>130</v>
      </c>
      <c r="T128">
        <v>29</v>
      </c>
      <c r="U128" t="s">
        <v>9483</v>
      </c>
      <c r="V128">
        <v>29</v>
      </c>
      <c r="W128">
        <v>1896</v>
      </c>
      <c r="Z128" t="s">
        <v>378</v>
      </c>
      <c r="AA128" s="1">
        <v>45280</v>
      </c>
      <c r="AB128" s="1">
        <v>45250</v>
      </c>
      <c r="AC128" t="s">
        <v>41</v>
      </c>
      <c r="AD128" t="s">
        <v>9477</v>
      </c>
      <c r="AE128" s="14">
        <v>33.315489745617647</v>
      </c>
      <c r="AF128">
        <v>10</v>
      </c>
      <c r="AG128" t="s">
        <v>53</v>
      </c>
      <c r="AH128" t="s">
        <v>9480</v>
      </c>
      <c r="AI128" t="b">
        <v>0</v>
      </c>
      <c r="AJ128" t="s">
        <v>23</v>
      </c>
      <c r="AK128" t="s">
        <v>32</v>
      </c>
      <c r="AL128" t="str">
        <f>IF(AmazonChurn[[#This Row],[Average Monthly Expenses]]&lt;=30,"Low",IF(AmazonChurn[[#This Row],[Average Monthly Expenses]]&lt;=60,"Medium","High"))</f>
        <v>Medium</v>
      </c>
      <c r="AM128" t="str">
        <f>IF(AmazonChurn[[#This Row],[Number of Complaints or Support]]&lt;3,"Low",IF(AmazonChurn[[#This Row],[Number of Complaints or Support]]&lt;=7,"Medium","High"))</f>
        <v>High</v>
      </c>
      <c r="AN128" s="14">
        <f>AmazonChurn[[#This Row],[Number of Complaints or Support]]/AmazonChurn[[#This Row],[Account Length (in months)]]</f>
        <v>0.15151515151515152</v>
      </c>
    </row>
    <row r="129" spans="1:40" x14ac:dyDescent="0.25">
      <c r="A129" t="s">
        <v>379</v>
      </c>
      <c r="B129" t="s">
        <v>23</v>
      </c>
      <c r="C129">
        <v>7</v>
      </c>
      <c r="D129">
        <v>0</v>
      </c>
      <c r="E129">
        <v>18</v>
      </c>
      <c r="F129">
        <v>1</v>
      </c>
      <c r="G129" t="s">
        <v>36</v>
      </c>
      <c r="H129">
        <v>0</v>
      </c>
      <c r="I129" t="s">
        <v>361</v>
      </c>
      <c r="J129" t="s">
        <v>25</v>
      </c>
      <c r="K129" t="s">
        <v>25</v>
      </c>
      <c r="L129">
        <v>46</v>
      </c>
      <c r="M129" t="s">
        <v>23</v>
      </c>
      <c r="N129" t="s">
        <v>23</v>
      </c>
      <c r="O129" t="s">
        <v>36</v>
      </c>
      <c r="P129">
        <v>3</v>
      </c>
      <c r="Q129" t="s">
        <v>36</v>
      </c>
      <c r="R129" t="s">
        <v>26</v>
      </c>
      <c r="S129" t="s">
        <v>38</v>
      </c>
      <c r="T129">
        <v>23</v>
      </c>
      <c r="U129" t="s">
        <v>9484</v>
      </c>
      <c r="V129">
        <v>23</v>
      </c>
      <c r="W129">
        <v>166</v>
      </c>
      <c r="Z129" t="s">
        <v>380</v>
      </c>
      <c r="AA129" s="1">
        <v>44774</v>
      </c>
      <c r="AB129" s="1">
        <v>44932</v>
      </c>
      <c r="AC129" t="s">
        <v>48</v>
      </c>
      <c r="AD129" t="s">
        <v>9476</v>
      </c>
      <c r="AE129" s="14">
        <v>21.101003253067471</v>
      </c>
      <c r="AF129">
        <v>6</v>
      </c>
      <c r="AG129" t="s">
        <v>53</v>
      </c>
      <c r="AH129" t="s">
        <v>9480</v>
      </c>
      <c r="AI129" t="b">
        <v>0</v>
      </c>
      <c r="AJ129" t="s">
        <v>23</v>
      </c>
      <c r="AK129" t="s">
        <v>54</v>
      </c>
      <c r="AL129" t="str">
        <f>IF(AmazonChurn[[#This Row],[Average Monthly Expenses]]&lt;=30,"Low",IF(AmazonChurn[[#This Row],[Average Monthly Expenses]]&lt;=60,"Medium","High"))</f>
        <v>Low</v>
      </c>
      <c r="AM129" t="str">
        <f>IF(AmazonChurn[[#This Row],[Number of Complaints or Support]]&lt;3,"Low",IF(AmazonChurn[[#This Row],[Number of Complaints or Support]]&lt;=7,"Medium","High"))</f>
        <v>Medium</v>
      </c>
      <c r="AN129" s="14">
        <f>AmazonChurn[[#This Row],[Number of Complaints or Support]]/AmazonChurn[[#This Row],[Account Length (in months)]]</f>
        <v>0.8571428571428571</v>
      </c>
    </row>
    <row r="130" spans="1:40" x14ac:dyDescent="0.25">
      <c r="A130" t="s">
        <v>381</v>
      </c>
      <c r="B130" t="s">
        <v>36</v>
      </c>
      <c r="C130">
        <v>6</v>
      </c>
      <c r="D130">
        <v>4</v>
      </c>
      <c r="E130">
        <v>20</v>
      </c>
      <c r="F130">
        <v>1</v>
      </c>
      <c r="G130" t="s">
        <v>36</v>
      </c>
      <c r="H130">
        <v>0</v>
      </c>
      <c r="I130" t="s">
        <v>79</v>
      </c>
      <c r="J130" t="s">
        <v>35</v>
      </c>
      <c r="K130" t="s">
        <v>9472</v>
      </c>
      <c r="L130">
        <v>20</v>
      </c>
      <c r="M130" t="s">
        <v>36</v>
      </c>
      <c r="N130" t="s">
        <v>23</v>
      </c>
      <c r="O130" t="s">
        <v>23</v>
      </c>
      <c r="P130">
        <v>0</v>
      </c>
      <c r="Q130" t="s">
        <v>23</v>
      </c>
      <c r="R130" t="s">
        <v>26</v>
      </c>
      <c r="S130" t="s">
        <v>214</v>
      </c>
      <c r="T130">
        <v>17</v>
      </c>
      <c r="U130" t="s">
        <v>9486</v>
      </c>
      <c r="V130">
        <v>17</v>
      </c>
      <c r="W130">
        <v>105</v>
      </c>
      <c r="X130" t="s">
        <v>141</v>
      </c>
      <c r="Y130" t="s">
        <v>382</v>
      </c>
      <c r="Z130" t="s">
        <v>383</v>
      </c>
      <c r="AA130" s="1">
        <v>45144</v>
      </c>
      <c r="AB130" s="1">
        <v>44688</v>
      </c>
      <c r="AC130" t="s">
        <v>48</v>
      </c>
      <c r="AD130" t="s">
        <v>9476</v>
      </c>
      <c r="AE130" s="14">
        <v>18.833450331077842</v>
      </c>
      <c r="AF130">
        <v>1</v>
      </c>
      <c r="AG130" t="s">
        <v>53</v>
      </c>
      <c r="AH130" t="s">
        <v>9480</v>
      </c>
      <c r="AI130" t="b">
        <v>1</v>
      </c>
      <c r="AJ130" t="s">
        <v>36</v>
      </c>
      <c r="AK130" t="s">
        <v>64</v>
      </c>
      <c r="AL130" t="str">
        <f>IF(AmazonChurn[[#This Row],[Average Monthly Expenses]]&lt;=30,"Low",IF(AmazonChurn[[#This Row],[Average Monthly Expenses]]&lt;=60,"Medium","High"))</f>
        <v>Low</v>
      </c>
      <c r="AM130" t="str">
        <f>IF(AmazonChurn[[#This Row],[Number of Complaints or Support]]&lt;3,"Low",IF(AmazonChurn[[#This Row],[Number of Complaints or Support]]&lt;=7,"Medium","High"))</f>
        <v>Low</v>
      </c>
      <c r="AN130" s="14">
        <f>AmazonChurn[[#This Row],[Number of Complaints or Support]]/AmazonChurn[[#This Row],[Account Length (in months)]]</f>
        <v>0.16666666666666666</v>
      </c>
    </row>
    <row r="131" spans="1:40" x14ac:dyDescent="0.25">
      <c r="A131" t="s">
        <v>384</v>
      </c>
      <c r="B131" t="s">
        <v>23</v>
      </c>
      <c r="C131">
        <v>28</v>
      </c>
      <c r="D131">
        <v>0</v>
      </c>
      <c r="E131">
        <v>17</v>
      </c>
      <c r="F131">
        <v>1</v>
      </c>
      <c r="G131" t="s">
        <v>36</v>
      </c>
      <c r="H131">
        <v>0</v>
      </c>
      <c r="I131" t="s">
        <v>150</v>
      </c>
      <c r="J131" t="s">
        <v>35</v>
      </c>
      <c r="K131" t="s">
        <v>9472</v>
      </c>
      <c r="L131">
        <v>25</v>
      </c>
      <c r="M131" t="s">
        <v>36</v>
      </c>
      <c r="N131" t="s">
        <v>23</v>
      </c>
      <c r="O131" t="s">
        <v>23</v>
      </c>
      <c r="P131">
        <v>0</v>
      </c>
      <c r="Q131" t="s">
        <v>36</v>
      </c>
      <c r="R131" t="s">
        <v>26</v>
      </c>
      <c r="S131" t="s">
        <v>27</v>
      </c>
      <c r="T131">
        <v>47</v>
      </c>
      <c r="U131" t="s">
        <v>9483</v>
      </c>
      <c r="V131">
        <v>47</v>
      </c>
      <c r="W131">
        <v>1311</v>
      </c>
      <c r="Z131" t="s">
        <v>385</v>
      </c>
      <c r="AA131" s="1">
        <v>44643</v>
      </c>
      <c r="AB131" s="1">
        <v>45193</v>
      </c>
      <c r="AC131" t="s">
        <v>30</v>
      </c>
      <c r="AD131" t="s">
        <v>9475</v>
      </c>
      <c r="AE131" s="14">
        <v>55.496969883585393</v>
      </c>
      <c r="AF131">
        <v>3</v>
      </c>
      <c r="AG131" t="s">
        <v>53</v>
      </c>
      <c r="AH131" t="s">
        <v>9480</v>
      </c>
      <c r="AI131" t="b">
        <v>1</v>
      </c>
      <c r="AJ131" t="s">
        <v>36</v>
      </c>
      <c r="AK131" t="s">
        <v>54</v>
      </c>
      <c r="AL131" t="str">
        <f>IF(AmazonChurn[[#This Row],[Average Monthly Expenses]]&lt;=30,"Low",IF(AmazonChurn[[#This Row],[Average Monthly Expenses]]&lt;=60,"Medium","High"))</f>
        <v>Medium</v>
      </c>
      <c r="AM131" t="str">
        <f>IF(AmazonChurn[[#This Row],[Number of Complaints or Support]]&lt;3,"Low",IF(AmazonChurn[[#This Row],[Number of Complaints or Support]]&lt;=7,"Medium","High"))</f>
        <v>Medium</v>
      </c>
      <c r="AN131" s="14">
        <f>AmazonChurn[[#This Row],[Number of Complaints or Support]]/AmazonChurn[[#This Row],[Account Length (in months)]]</f>
        <v>0.10714285714285714</v>
      </c>
    </row>
    <row r="132" spans="1:40" x14ac:dyDescent="0.25">
      <c r="A132" t="s">
        <v>386</v>
      </c>
      <c r="B132" t="s">
        <v>23</v>
      </c>
      <c r="C132">
        <v>73</v>
      </c>
      <c r="D132">
        <v>0</v>
      </c>
      <c r="E132">
        <v>12</v>
      </c>
      <c r="F132">
        <v>1</v>
      </c>
      <c r="G132" t="s">
        <v>36</v>
      </c>
      <c r="H132">
        <v>0</v>
      </c>
      <c r="I132" t="s">
        <v>203</v>
      </c>
      <c r="J132" t="s">
        <v>35</v>
      </c>
      <c r="K132" t="s">
        <v>9472</v>
      </c>
      <c r="L132">
        <v>21</v>
      </c>
      <c r="M132" t="s">
        <v>36</v>
      </c>
      <c r="N132" t="s">
        <v>23</v>
      </c>
      <c r="O132" t="s">
        <v>23</v>
      </c>
      <c r="P132">
        <v>0</v>
      </c>
      <c r="Q132" t="s">
        <v>23</v>
      </c>
      <c r="R132" t="s">
        <v>57</v>
      </c>
      <c r="S132" t="s">
        <v>38</v>
      </c>
      <c r="T132">
        <v>53</v>
      </c>
      <c r="U132" t="s">
        <v>9484</v>
      </c>
      <c r="V132">
        <v>53</v>
      </c>
      <c r="W132">
        <v>3873</v>
      </c>
      <c r="Z132" t="s">
        <v>387</v>
      </c>
      <c r="AA132" s="1">
        <v>45153</v>
      </c>
      <c r="AB132" s="1">
        <v>44965</v>
      </c>
      <c r="AC132" t="s">
        <v>41</v>
      </c>
      <c r="AD132" t="s">
        <v>9477</v>
      </c>
      <c r="AE132" s="14">
        <v>49.16046938997836</v>
      </c>
      <c r="AF132">
        <v>8</v>
      </c>
      <c r="AG132" t="s">
        <v>31</v>
      </c>
      <c r="AH132" t="s">
        <v>31</v>
      </c>
      <c r="AI132" t="b">
        <v>1</v>
      </c>
      <c r="AJ132" t="s">
        <v>36</v>
      </c>
      <c r="AK132" t="s">
        <v>73</v>
      </c>
      <c r="AL132" t="str">
        <f>IF(AmazonChurn[[#This Row],[Average Monthly Expenses]]&lt;=30,"Low",IF(AmazonChurn[[#This Row],[Average Monthly Expenses]]&lt;=60,"Medium","High"))</f>
        <v>Medium</v>
      </c>
      <c r="AM132" t="str">
        <f>IF(AmazonChurn[[#This Row],[Number of Complaints or Support]]&lt;3,"Low",IF(AmazonChurn[[#This Row],[Number of Complaints or Support]]&lt;=7,"Medium","High"))</f>
        <v>High</v>
      </c>
      <c r="AN132" s="14">
        <f>AmazonChurn[[#This Row],[Number of Complaints or Support]]/AmazonChurn[[#This Row],[Account Length (in months)]]</f>
        <v>0.1095890410958904</v>
      </c>
    </row>
    <row r="133" spans="1:40" x14ac:dyDescent="0.25">
      <c r="A133" t="s">
        <v>388</v>
      </c>
      <c r="B133" t="s">
        <v>23</v>
      </c>
      <c r="C133">
        <v>9</v>
      </c>
      <c r="D133">
        <v>2</v>
      </c>
      <c r="E133">
        <v>19</v>
      </c>
      <c r="F133">
        <v>1</v>
      </c>
      <c r="G133" t="s">
        <v>36</v>
      </c>
      <c r="H133">
        <v>0</v>
      </c>
      <c r="I133" t="s">
        <v>79</v>
      </c>
      <c r="J133" t="s">
        <v>25</v>
      </c>
      <c r="K133" t="s">
        <v>25</v>
      </c>
      <c r="L133">
        <v>21</v>
      </c>
      <c r="M133" t="s">
        <v>36</v>
      </c>
      <c r="N133" t="s">
        <v>23</v>
      </c>
      <c r="O133" t="s">
        <v>23</v>
      </c>
      <c r="P133">
        <v>0</v>
      </c>
      <c r="Q133" t="s">
        <v>23</v>
      </c>
      <c r="R133" t="s">
        <v>26</v>
      </c>
      <c r="S133" t="s">
        <v>27</v>
      </c>
      <c r="T133">
        <v>17</v>
      </c>
      <c r="U133" t="s">
        <v>9483</v>
      </c>
      <c r="V133">
        <v>17</v>
      </c>
      <c r="W133">
        <v>156</v>
      </c>
      <c r="Z133" t="s">
        <v>389</v>
      </c>
      <c r="AA133" s="1">
        <v>44420</v>
      </c>
      <c r="AB133" s="1">
        <v>44205</v>
      </c>
      <c r="AC133" t="s">
        <v>41</v>
      </c>
      <c r="AD133" t="s">
        <v>9477</v>
      </c>
      <c r="AE133" s="14">
        <v>17.68402101407521</v>
      </c>
      <c r="AF133">
        <v>0</v>
      </c>
      <c r="AG133" t="s">
        <v>31</v>
      </c>
      <c r="AH133" t="s">
        <v>31</v>
      </c>
      <c r="AI133" t="b">
        <v>0</v>
      </c>
      <c r="AJ133" t="s">
        <v>23</v>
      </c>
      <c r="AK133" t="s">
        <v>73</v>
      </c>
      <c r="AL133" t="str">
        <f>IF(AmazonChurn[[#This Row],[Average Monthly Expenses]]&lt;=30,"Low",IF(AmazonChurn[[#This Row],[Average Monthly Expenses]]&lt;=60,"Medium","High"))</f>
        <v>Low</v>
      </c>
      <c r="AM133" t="str">
        <f>IF(AmazonChurn[[#This Row],[Number of Complaints or Support]]&lt;3,"Low",IF(AmazonChurn[[#This Row],[Number of Complaints or Support]]&lt;=7,"Medium","High"))</f>
        <v>Low</v>
      </c>
      <c r="AN133" s="14">
        <f>AmazonChurn[[#This Row],[Number of Complaints or Support]]/AmazonChurn[[#This Row],[Account Length (in months)]]</f>
        <v>0</v>
      </c>
    </row>
    <row r="134" spans="1:40" x14ac:dyDescent="0.25">
      <c r="A134" t="s">
        <v>390</v>
      </c>
      <c r="B134" t="s">
        <v>23</v>
      </c>
      <c r="C134">
        <v>67</v>
      </c>
      <c r="D134">
        <v>0</v>
      </c>
      <c r="E134">
        <v>28</v>
      </c>
      <c r="F134">
        <v>1</v>
      </c>
      <c r="G134" t="s">
        <v>36</v>
      </c>
      <c r="H134">
        <v>0</v>
      </c>
      <c r="I134" t="s">
        <v>162</v>
      </c>
      <c r="J134" t="s">
        <v>35</v>
      </c>
      <c r="K134" t="s">
        <v>9472</v>
      </c>
      <c r="L134">
        <v>33</v>
      </c>
      <c r="M134" t="s">
        <v>23</v>
      </c>
      <c r="N134" t="s">
        <v>23</v>
      </c>
      <c r="O134" t="s">
        <v>23</v>
      </c>
      <c r="P134">
        <v>0</v>
      </c>
      <c r="Q134" t="s">
        <v>36</v>
      </c>
      <c r="R134" t="s">
        <v>37</v>
      </c>
      <c r="S134" t="s">
        <v>38</v>
      </c>
      <c r="T134">
        <v>28</v>
      </c>
      <c r="U134" t="s">
        <v>9484</v>
      </c>
      <c r="V134">
        <v>28</v>
      </c>
      <c r="W134">
        <v>1904</v>
      </c>
      <c r="Z134" t="s">
        <v>391</v>
      </c>
      <c r="AA134" s="1">
        <v>44020</v>
      </c>
      <c r="AB134" s="1">
        <v>44690</v>
      </c>
      <c r="AC134" t="s">
        <v>48</v>
      </c>
      <c r="AD134" t="s">
        <v>9476</v>
      </c>
      <c r="AE134" s="14">
        <v>25.496569785247608</v>
      </c>
      <c r="AF134">
        <v>8</v>
      </c>
      <c r="AG134" t="s">
        <v>53</v>
      </c>
      <c r="AH134" t="s">
        <v>9480</v>
      </c>
      <c r="AI134" t="b">
        <v>1</v>
      </c>
      <c r="AJ134" t="s">
        <v>36</v>
      </c>
      <c r="AK134" t="s">
        <v>73</v>
      </c>
      <c r="AL134" t="str">
        <f>IF(AmazonChurn[[#This Row],[Average Monthly Expenses]]&lt;=30,"Low",IF(AmazonChurn[[#This Row],[Average Monthly Expenses]]&lt;=60,"Medium","High"))</f>
        <v>Low</v>
      </c>
      <c r="AM134" t="str">
        <f>IF(AmazonChurn[[#This Row],[Number of Complaints or Support]]&lt;3,"Low",IF(AmazonChurn[[#This Row],[Number of Complaints or Support]]&lt;=7,"Medium","High"))</f>
        <v>High</v>
      </c>
      <c r="AN134" s="14">
        <f>AmazonChurn[[#This Row],[Number of Complaints or Support]]/AmazonChurn[[#This Row],[Account Length (in months)]]</f>
        <v>0.11940298507462686</v>
      </c>
    </row>
    <row r="135" spans="1:40" x14ac:dyDescent="0.25">
      <c r="A135" t="s">
        <v>392</v>
      </c>
      <c r="B135" t="s">
        <v>36</v>
      </c>
      <c r="C135">
        <v>15</v>
      </c>
      <c r="D135">
        <v>3</v>
      </c>
      <c r="E135">
        <v>13</v>
      </c>
      <c r="F135">
        <v>0</v>
      </c>
      <c r="G135" t="s">
        <v>23</v>
      </c>
      <c r="H135">
        <v>12</v>
      </c>
      <c r="I135" t="s">
        <v>259</v>
      </c>
      <c r="J135" t="s">
        <v>35</v>
      </c>
      <c r="K135" t="s">
        <v>9472</v>
      </c>
      <c r="L135">
        <v>46</v>
      </c>
      <c r="M135" t="s">
        <v>23</v>
      </c>
      <c r="N135" t="s">
        <v>23</v>
      </c>
      <c r="O135" t="s">
        <v>23</v>
      </c>
      <c r="P135">
        <v>0</v>
      </c>
      <c r="Q135" t="s">
        <v>23</v>
      </c>
      <c r="R135" t="s">
        <v>26</v>
      </c>
      <c r="S135" t="s">
        <v>124</v>
      </c>
      <c r="T135">
        <v>20</v>
      </c>
      <c r="U135" t="s">
        <v>9484</v>
      </c>
      <c r="V135">
        <v>20</v>
      </c>
      <c r="W135">
        <v>297</v>
      </c>
      <c r="X135" t="s">
        <v>110</v>
      </c>
      <c r="Y135" t="s">
        <v>204</v>
      </c>
      <c r="Z135" t="s">
        <v>393</v>
      </c>
      <c r="AA135" s="1">
        <v>44265</v>
      </c>
      <c r="AB135" s="1">
        <v>45002</v>
      </c>
      <c r="AC135" t="s">
        <v>30</v>
      </c>
      <c r="AD135" t="s">
        <v>9475</v>
      </c>
      <c r="AE135" s="14">
        <v>23.979997565796619</v>
      </c>
      <c r="AF135">
        <v>0</v>
      </c>
      <c r="AG135" t="s">
        <v>53</v>
      </c>
      <c r="AH135" t="s">
        <v>9480</v>
      </c>
      <c r="AI135" t="b">
        <v>0</v>
      </c>
      <c r="AJ135" t="s">
        <v>23</v>
      </c>
      <c r="AK135" t="s">
        <v>64</v>
      </c>
      <c r="AL135" t="str">
        <f>IF(AmazonChurn[[#This Row],[Average Monthly Expenses]]&lt;=30,"Low",IF(AmazonChurn[[#This Row],[Average Monthly Expenses]]&lt;=60,"Medium","High"))</f>
        <v>Low</v>
      </c>
      <c r="AM135" t="str">
        <f>IF(AmazonChurn[[#This Row],[Number of Complaints or Support]]&lt;3,"Low",IF(AmazonChurn[[#This Row],[Number of Complaints or Support]]&lt;=7,"Medium","High"))</f>
        <v>Low</v>
      </c>
      <c r="AN135" s="14">
        <f>AmazonChurn[[#This Row],[Number of Complaints or Support]]/AmazonChurn[[#This Row],[Account Length (in months)]]</f>
        <v>0</v>
      </c>
    </row>
    <row r="136" spans="1:40" x14ac:dyDescent="0.25">
      <c r="A136" t="s">
        <v>394</v>
      </c>
      <c r="B136" t="s">
        <v>36</v>
      </c>
      <c r="C136">
        <v>2</v>
      </c>
      <c r="D136">
        <v>0</v>
      </c>
      <c r="E136">
        <v>10</v>
      </c>
      <c r="F136">
        <v>0</v>
      </c>
      <c r="G136" t="s">
        <v>23</v>
      </c>
      <c r="H136">
        <v>4</v>
      </c>
      <c r="I136" t="s">
        <v>97</v>
      </c>
      <c r="J136" t="s">
        <v>35</v>
      </c>
      <c r="K136" t="s">
        <v>9472</v>
      </c>
      <c r="L136">
        <v>41</v>
      </c>
      <c r="M136" t="s">
        <v>23</v>
      </c>
      <c r="N136" t="s">
        <v>23</v>
      </c>
      <c r="O136" t="s">
        <v>23</v>
      </c>
      <c r="P136">
        <v>0</v>
      </c>
      <c r="Q136" t="s">
        <v>23</v>
      </c>
      <c r="R136" t="s">
        <v>26</v>
      </c>
      <c r="S136" t="s">
        <v>124</v>
      </c>
      <c r="T136">
        <v>46</v>
      </c>
      <c r="U136" t="s">
        <v>9484</v>
      </c>
      <c r="V136">
        <v>46</v>
      </c>
      <c r="W136">
        <v>82</v>
      </c>
      <c r="X136" t="s">
        <v>46</v>
      </c>
      <c r="Y136" t="s">
        <v>220</v>
      </c>
      <c r="Z136" t="s">
        <v>331</v>
      </c>
      <c r="AA136" s="1">
        <v>45123</v>
      </c>
      <c r="AB136" s="1">
        <v>45094</v>
      </c>
      <c r="AC136" t="s">
        <v>41</v>
      </c>
      <c r="AD136" t="s">
        <v>9477</v>
      </c>
      <c r="AE136" s="14">
        <v>53.878801249994233</v>
      </c>
      <c r="AF136">
        <v>5</v>
      </c>
      <c r="AG136" t="s">
        <v>31</v>
      </c>
      <c r="AH136" t="s">
        <v>31</v>
      </c>
      <c r="AI136" t="b">
        <v>1</v>
      </c>
      <c r="AJ136" t="s">
        <v>36</v>
      </c>
      <c r="AK136" t="s">
        <v>54</v>
      </c>
      <c r="AL136" t="str">
        <f>IF(AmazonChurn[[#This Row],[Average Monthly Expenses]]&lt;=30,"Low",IF(AmazonChurn[[#This Row],[Average Monthly Expenses]]&lt;=60,"Medium","High"))</f>
        <v>Medium</v>
      </c>
      <c r="AM136" t="str">
        <f>IF(AmazonChurn[[#This Row],[Number of Complaints or Support]]&lt;3,"Low",IF(AmazonChurn[[#This Row],[Number of Complaints or Support]]&lt;=7,"Medium","High"))</f>
        <v>Medium</v>
      </c>
      <c r="AN136" s="14">
        <f>AmazonChurn[[#This Row],[Number of Complaints or Support]]/AmazonChurn[[#This Row],[Account Length (in months)]]</f>
        <v>2.5</v>
      </c>
    </row>
    <row r="137" spans="1:40" x14ac:dyDescent="0.25">
      <c r="A137" t="s">
        <v>395</v>
      </c>
      <c r="B137" t="s">
        <v>23</v>
      </c>
      <c r="C137">
        <v>47</v>
      </c>
      <c r="D137">
        <v>0</v>
      </c>
      <c r="E137">
        <v>11</v>
      </c>
      <c r="F137">
        <v>1</v>
      </c>
      <c r="G137" t="s">
        <v>36</v>
      </c>
      <c r="H137">
        <v>0</v>
      </c>
      <c r="I137" t="s">
        <v>101</v>
      </c>
      <c r="J137" t="s">
        <v>35</v>
      </c>
      <c r="K137" t="s">
        <v>9472</v>
      </c>
      <c r="L137">
        <v>30</v>
      </c>
      <c r="M137" t="s">
        <v>23</v>
      </c>
      <c r="N137" t="s">
        <v>23</v>
      </c>
      <c r="O137" t="s">
        <v>23</v>
      </c>
      <c r="P137">
        <v>0</v>
      </c>
      <c r="Q137" t="s">
        <v>36</v>
      </c>
      <c r="R137" t="s">
        <v>37</v>
      </c>
      <c r="S137" t="s">
        <v>27</v>
      </c>
      <c r="T137">
        <v>34</v>
      </c>
      <c r="U137" t="s">
        <v>9483</v>
      </c>
      <c r="V137">
        <v>34</v>
      </c>
      <c r="W137">
        <v>1593</v>
      </c>
      <c r="Z137" t="s">
        <v>396</v>
      </c>
      <c r="AA137" s="1">
        <v>45006</v>
      </c>
      <c r="AB137" s="1">
        <v>45281</v>
      </c>
      <c r="AC137" t="s">
        <v>30</v>
      </c>
      <c r="AD137" t="s">
        <v>9475</v>
      </c>
      <c r="AE137" s="14">
        <v>28.027701202847869</v>
      </c>
      <c r="AF137">
        <v>7</v>
      </c>
      <c r="AG137" t="s">
        <v>69</v>
      </c>
      <c r="AH137" t="s">
        <v>69</v>
      </c>
      <c r="AI137" t="b">
        <v>1</v>
      </c>
      <c r="AJ137" t="s">
        <v>36</v>
      </c>
      <c r="AK137" t="s">
        <v>64</v>
      </c>
      <c r="AL137" t="str">
        <f>IF(AmazonChurn[[#This Row],[Average Monthly Expenses]]&lt;=30,"Low",IF(AmazonChurn[[#This Row],[Average Monthly Expenses]]&lt;=60,"Medium","High"))</f>
        <v>Low</v>
      </c>
      <c r="AM137" t="str">
        <f>IF(AmazonChurn[[#This Row],[Number of Complaints or Support]]&lt;3,"Low",IF(AmazonChurn[[#This Row],[Number of Complaints or Support]]&lt;=7,"Medium","High"))</f>
        <v>Medium</v>
      </c>
      <c r="AN137" s="14">
        <f>AmazonChurn[[#This Row],[Number of Complaints or Support]]/AmazonChurn[[#This Row],[Account Length (in months)]]</f>
        <v>0.14893617021276595</v>
      </c>
    </row>
    <row r="138" spans="1:40" x14ac:dyDescent="0.25">
      <c r="A138" t="s">
        <v>397</v>
      </c>
      <c r="B138" t="s">
        <v>23</v>
      </c>
      <c r="C138">
        <v>46</v>
      </c>
      <c r="D138">
        <v>2</v>
      </c>
      <c r="E138">
        <v>5</v>
      </c>
      <c r="F138">
        <v>0</v>
      </c>
      <c r="G138" t="s">
        <v>23</v>
      </c>
      <c r="H138">
        <v>18</v>
      </c>
      <c r="I138" t="s">
        <v>213</v>
      </c>
      <c r="J138" t="s">
        <v>25</v>
      </c>
      <c r="K138" t="s">
        <v>25</v>
      </c>
      <c r="L138">
        <v>43</v>
      </c>
      <c r="M138" t="s">
        <v>23</v>
      </c>
      <c r="N138" t="s">
        <v>23</v>
      </c>
      <c r="O138" t="s">
        <v>36</v>
      </c>
      <c r="P138">
        <v>2</v>
      </c>
      <c r="Q138" t="s">
        <v>36</v>
      </c>
      <c r="R138" t="s">
        <v>37</v>
      </c>
      <c r="S138" t="s">
        <v>38</v>
      </c>
      <c r="T138">
        <v>27</v>
      </c>
      <c r="U138" t="s">
        <v>9484</v>
      </c>
      <c r="V138">
        <v>27</v>
      </c>
      <c r="W138">
        <v>1228</v>
      </c>
      <c r="Z138" t="s">
        <v>398</v>
      </c>
      <c r="AA138" s="1">
        <v>44083</v>
      </c>
      <c r="AB138" s="1">
        <v>44968</v>
      </c>
      <c r="AC138" t="s">
        <v>48</v>
      </c>
      <c r="AD138" t="s">
        <v>9476</v>
      </c>
      <c r="AE138" s="14">
        <v>31.689130810725249</v>
      </c>
      <c r="AF138">
        <v>4</v>
      </c>
      <c r="AG138" t="s">
        <v>53</v>
      </c>
      <c r="AH138" t="s">
        <v>9480</v>
      </c>
      <c r="AI138" t="b">
        <v>0</v>
      </c>
      <c r="AJ138" t="s">
        <v>23</v>
      </c>
      <c r="AK138" t="s">
        <v>32</v>
      </c>
      <c r="AL138" t="str">
        <f>IF(AmazonChurn[[#This Row],[Average Monthly Expenses]]&lt;=30,"Low",IF(AmazonChurn[[#This Row],[Average Monthly Expenses]]&lt;=60,"Medium","High"))</f>
        <v>Medium</v>
      </c>
      <c r="AM138" t="str">
        <f>IF(AmazonChurn[[#This Row],[Number of Complaints or Support]]&lt;3,"Low",IF(AmazonChurn[[#This Row],[Number of Complaints or Support]]&lt;=7,"Medium","High"))</f>
        <v>Medium</v>
      </c>
      <c r="AN138" s="14">
        <f>AmazonChurn[[#This Row],[Number of Complaints or Support]]/AmazonChurn[[#This Row],[Account Length (in months)]]</f>
        <v>8.6956521739130432E-2</v>
      </c>
    </row>
    <row r="139" spans="1:40" x14ac:dyDescent="0.25">
      <c r="A139" t="s">
        <v>399</v>
      </c>
      <c r="B139" t="s">
        <v>23</v>
      </c>
      <c r="C139">
        <v>66</v>
      </c>
      <c r="D139">
        <v>0</v>
      </c>
      <c r="E139">
        <v>15</v>
      </c>
      <c r="F139">
        <v>1</v>
      </c>
      <c r="G139" t="s">
        <v>36</v>
      </c>
      <c r="H139">
        <v>0</v>
      </c>
      <c r="I139" t="s">
        <v>101</v>
      </c>
      <c r="J139" t="s">
        <v>35</v>
      </c>
      <c r="K139" t="s">
        <v>9472</v>
      </c>
      <c r="L139">
        <v>21</v>
      </c>
      <c r="M139" t="s">
        <v>36</v>
      </c>
      <c r="N139" t="s">
        <v>23</v>
      </c>
      <c r="O139" t="s">
        <v>23</v>
      </c>
      <c r="P139">
        <v>0</v>
      </c>
      <c r="Q139" t="s">
        <v>36</v>
      </c>
      <c r="R139" t="s">
        <v>57</v>
      </c>
      <c r="S139" t="s">
        <v>38</v>
      </c>
      <c r="T139">
        <v>54</v>
      </c>
      <c r="U139" t="s">
        <v>9484</v>
      </c>
      <c r="V139">
        <v>54</v>
      </c>
      <c r="W139">
        <v>3577</v>
      </c>
      <c r="Z139" t="s">
        <v>400</v>
      </c>
      <c r="AA139" s="1">
        <v>43844</v>
      </c>
      <c r="AB139" s="1">
        <v>44437</v>
      </c>
      <c r="AC139" t="s">
        <v>41</v>
      </c>
      <c r="AD139" t="s">
        <v>9477</v>
      </c>
      <c r="AE139" s="14">
        <v>59.067415138650269</v>
      </c>
      <c r="AF139">
        <v>6</v>
      </c>
      <c r="AG139" t="s">
        <v>31</v>
      </c>
      <c r="AH139" t="s">
        <v>31</v>
      </c>
      <c r="AI139" t="b">
        <v>0</v>
      </c>
      <c r="AJ139" t="s">
        <v>23</v>
      </c>
      <c r="AK139" t="s">
        <v>64</v>
      </c>
      <c r="AL139" t="str">
        <f>IF(AmazonChurn[[#This Row],[Average Monthly Expenses]]&lt;=30,"Low",IF(AmazonChurn[[#This Row],[Average Monthly Expenses]]&lt;=60,"Medium","High"))</f>
        <v>Medium</v>
      </c>
      <c r="AM139" t="str">
        <f>IF(AmazonChurn[[#This Row],[Number of Complaints or Support]]&lt;3,"Low",IF(AmazonChurn[[#This Row],[Number of Complaints or Support]]&lt;=7,"Medium","High"))</f>
        <v>Medium</v>
      </c>
      <c r="AN139" s="14">
        <f>AmazonChurn[[#This Row],[Number of Complaints or Support]]/AmazonChurn[[#This Row],[Account Length (in months)]]</f>
        <v>9.0909090909090912E-2</v>
      </c>
    </row>
    <row r="140" spans="1:40" x14ac:dyDescent="0.25">
      <c r="A140" t="s">
        <v>401</v>
      </c>
      <c r="B140" t="s">
        <v>23</v>
      </c>
      <c r="C140">
        <v>34</v>
      </c>
      <c r="D140">
        <v>0</v>
      </c>
      <c r="E140">
        <v>0</v>
      </c>
      <c r="F140">
        <v>0</v>
      </c>
      <c r="G140" t="s">
        <v>23</v>
      </c>
      <c r="H140">
        <v>0</v>
      </c>
      <c r="I140" t="s">
        <v>228</v>
      </c>
      <c r="J140" t="s">
        <v>35</v>
      </c>
      <c r="K140" t="s">
        <v>9472</v>
      </c>
      <c r="L140">
        <v>70</v>
      </c>
      <c r="M140" t="s">
        <v>23</v>
      </c>
      <c r="N140" t="s">
        <v>36</v>
      </c>
      <c r="O140" t="s">
        <v>23</v>
      </c>
      <c r="P140">
        <v>0</v>
      </c>
      <c r="Q140" t="s">
        <v>23</v>
      </c>
      <c r="R140" t="s">
        <v>37</v>
      </c>
      <c r="S140" t="s">
        <v>124</v>
      </c>
      <c r="T140">
        <v>17</v>
      </c>
      <c r="U140" t="s">
        <v>9484</v>
      </c>
      <c r="V140">
        <v>17</v>
      </c>
      <c r="W140">
        <v>565</v>
      </c>
      <c r="Z140" t="s">
        <v>402</v>
      </c>
      <c r="AA140" s="1">
        <v>45210</v>
      </c>
      <c r="AB140" s="1">
        <v>44773</v>
      </c>
      <c r="AC140" t="s">
        <v>41</v>
      </c>
      <c r="AD140" t="s">
        <v>9477</v>
      </c>
      <c r="AE140" s="14">
        <v>14.90553831161122</v>
      </c>
      <c r="AF140">
        <v>7</v>
      </c>
      <c r="AG140" t="s">
        <v>31</v>
      </c>
      <c r="AH140" t="s">
        <v>31</v>
      </c>
      <c r="AI140" t="b">
        <v>0</v>
      </c>
      <c r="AJ140" t="s">
        <v>23</v>
      </c>
      <c r="AK140" t="s">
        <v>73</v>
      </c>
      <c r="AL140" t="str">
        <f>IF(AmazonChurn[[#This Row],[Average Monthly Expenses]]&lt;=30,"Low",IF(AmazonChurn[[#This Row],[Average Monthly Expenses]]&lt;=60,"Medium","High"))</f>
        <v>Low</v>
      </c>
      <c r="AM140" t="str">
        <f>IF(AmazonChurn[[#This Row],[Number of Complaints or Support]]&lt;3,"Low",IF(AmazonChurn[[#This Row],[Number of Complaints or Support]]&lt;=7,"Medium","High"))</f>
        <v>Medium</v>
      </c>
      <c r="AN140" s="14">
        <f>AmazonChurn[[#This Row],[Number of Complaints or Support]]/AmazonChurn[[#This Row],[Account Length (in months)]]</f>
        <v>0.20588235294117646</v>
      </c>
    </row>
    <row r="141" spans="1:40" x14ac:dyDescent="0.25">
      <c r="A141" t="s">
        <v>403</v>
      </c>
      <c r="B141" t="s">
        <v>23</v>
      </c>
      <c r="C141">
        <v>1</v>
      </c>
      <c r="D141">
        <v>2</v>
      </c>
      <c r="E141">
        <v>6</v>
      </c>
      <c r="F141">
        <v>1</v>
      </c>
      <c r="G141" t="s">
        <v>36</v>
      </c>
      <c r="H141">
        <v>0</v>
      </c>
      <c r="I141" t="s">
        <v>245</v>
      </c>
      <c r="J141" t="s">
        <v>35</v>
      </c>
      <c r="K141" t="s">
        <v>9472</v>
      </c>
      <c r="L141">
        <v>35</v>
      </c>
      <c r="M141" t="s">
        <v>23</v>
      </c>
      <c r="N141" t="s">
        <v>23</v>
      </c>
      <c r="O141" t="s">
        <v>36</v>
      </c>
      <c r="P141">
        <v>2</v>
      </c>
      <c r="Q141" t="s">
        <v>23</v>
      </c>
      <c r="R141" t="s">
        <v>26</v>
      </c>
      <c r="S141" t="s">
        <v>130</v>
      </c>
      <c r="T141">
        <v>22</v>
      </c>
      <c r="U141" t="s">
        <v>9483</v>
      </c>
      <c r="V141">
        <v>22</v>
      </c>
      <c r="W141">
        <v>22</v>
      </c>
      <c r="Z141" t="s">
        <v>404</v>
      </c>
      <c r="AA141" s="1">
        <v>44241</v>
      </c>
      <c r="AB141" s="1">
        <v>45130</v>
      </c>
      <c r="AC141" t="s">
        <v>48</v>
      </c>
      <c r="AD141" t="s">
        <v>9476</v>
      </c>
      <c r="AE141" s="14">
        <v>18.182616490912611</v>
      </c>
      <c r="AF141">
        <v>8</v>
      </c>
      <c r="AG141" t="s">
        <v>69</v>
      </c>
      <c r="AH141" t="s">
        <v>69</v>
      </c>
      <c r="AI141" t="b">
        <v>0</v>
      </c>
      <c r="AJ141" t="s">
        <v>23</v>
      </c>
      <c r="AK141" t="s">
        <v>54</v>
      </c>
      <c r="AL141" t="str">
        <f>IF(AmazonChurn[[#This Row],[Average Monthly Expenses]]&lt;=30,"Low",IF(AmazonChurn[[#This Row],[Average Monthly Expenses]]&lt;=60,"Medium","High"))</f>
        <v>Low</v>
      </c>
      <c r="AM141" t="str">
        <f>IF(AmazonChurn[[#This Row],[Number of Complaints or Support]]&lt;3,"Low",IF(AmazonChurn[[#This Row],[Number of Complaints or Support]]&lt;=7,"Medium","High"))</f>
        <v>High</v>
      </c>
      <c r="AN141" s="14">
        <f>AmazonChurn[[#This Row],[Number of Complaints or Support]]/AmazonChurn[[#This Row],[Account Length (in months)]]</f>
        <v>8</v>
      </c>
    </row>
    <row r="142" spans="1:40" x14ac:dyDescent="0.25">
      <c r="A142" t="s">
        <v>405</v>
      </c>
      <c r="B142" t="s">
        <v>36</v>
      </c>
      <c r="C142">
        <v>1</v>
      </c>
      <c r="D142">
        <v>5</v>
      </c>
      <c r="E142">
        <v>1</v>
      </c>
      <c r="F142">
        <v>1</v>
      </c>
      <c r="G142" t="s">
        <v>36</v>
      </c>
      <c r="H142">
        <v>0</v>
      </c>
      <c r="I142" t="s">
        <v>314</v>
      </c>
      <c r="J142" t="s">
        <v>25</v>
      </c>
      <c r="K142" t="s">
        <v>25</v>
      </c>
      <c r="L142">
        <v>66</v>
      </c>
      <c r="M142" t="s">
        <v>23</v>
      </c>
      <c r="N142" t="s">
        <v>36</v>
      </c>
      <c r="O142" t="s">
        <v>23</v>
      </c>
      <c r="P142">
        <v>0</v>
      </c>
      <c r="Q142" t="s">
        <v>23</v>
      </c>
      <c r="R142" t="s">
        <v>26</v>
      </c>
      <c r="S142" t="s">
        <v>38</v>
      </c>
      <c r="T142">
        <v>36</v>
      </c>
      <c r="U142" t="s">
        <v>9484</v>
      </c>
      <c r="V142">
        <v>36</v>
      </c>
      <c r="W142">
        <v>36</v>
      </c>
      <c r="X142" t="s">
        <v>110</v>
      </c>
      <c r="Y142" t="s">
        <v>111</v>
      </c>
      <c r="Z142" t="s">
        <v>406</v>
      </c>
      <c r="AA142" s="1">
        <v>44927</v>
      </c>
      <c r="AB142" s="1">
        <v>44816</v>
      </c>
      <c r="AC142" t="s">
        <v>41</v>
      </c>
      <c r="AD142" t="s">
        <v>9477</v>
      </c>
      <c r="AE142" s="14">
        <v>36.802359926237003</v>
      </c>
      <c r="AF142">
        <v>6</v>
      </c>
      <c r="AG142" t="s">
        <v>53</v>
      </c>
      <c r="AH142" t="s">
        <v>9480</v>
      </c>
      <c r="AI142" t="b">
        <v>1</v>
      </c>
      <c r="AJ142" t="s">
        <v>36</v>
      </c>
      <c r="AK142" t="s">
        <v>54</v>
      </c>
      <c r="AL142" t="str">
        <f>IF(AmazonChurn[[#This Row],[Average Monthly Expenses]]&lt;=30,"Low",IF(AmazonChurn[[#This Row],[Average Monthly Expenses]]&lt;=60,"Medium","High"))</f>
        <v>Medium</v>
      </c>
      <c r="AM142" t="str">
        <f>IF(AmazonChurn[[#This Row],[Number of Complaints or Support]]&lt;3,"Low",IF(AmazonChurn[[#This Row],[Number of Complaints or Support]]&lt;=7,"Medium","High"))</f>
        <v>Medium</v>
      </c>
      <c r="AN142" s="14">
        <f>AmazonChurn[[#This Row],[Number of Complaints or Support]]/AmazonChurn[[#This Row],[Account Length (in months)]]</f>
        <v>6</v>
      </c>
    </row>
    <row r="143" spans="1:40" x14ac:dyDescent="0.25">
      <c r="A143" t="s">
        <v>407</v>
      </c>
      <c r="B143" t="s">
        <v>23</v>
      </c>
      <c r="C143">
        <v>71</v>
      </c>
      <c r="D143">
        <v>0</v>
      </c>
      <c r="E143">
        <v>35</v>
      </c>
      <c r="F143">
        <v>1</v>
      </c>
      <c r="G143" t="s">
        <v>36</v>
      </c>
      <c r="H143">
        <v>0</v>
      </c>
      <c r="I143" t="s">
        <v>44</v>
      </c>
      <c r="J143" t="s">
        <v>35</v>
      </c>
      <c r="K143" t="s">
        <v>9472</v>
      </c>
      <c r="L143">
        <v>30</v>
      </c>
      <c r="M143" t="s">
        <v>23</v>
      </c>
      <c r="N143" t="s">
        <v>23</v>
      </c>
      <c r="O143" t="s">
        <v>36</v>
      </c>
      <c r="P143">
        <v>5</v>
      </c>
      <c r="Q143" t="s">
        <v>23</v>
      </c>
      <c r="R143" t="s">
        <v>57</v>
      </c>
      <c r="S143" t="s">
        <v>38</v>
      </c>
      <c r="T143">
        <v>46</v>
      </c>
      <c r="U143" t="s">
        <v>9484</v>
      </c>
      <c r="V143">
        <v>46</v>
      </c>
      <c r="W143">
        <v>3245</v>
      </c>
      <c r="Z143" t="s">
        <v>408</v>
      </c>
      <c r="AA143" s="1">
        <v>44983</v>
      </c>
      <c r="AB143" s="1">
        <v>45151</v>
      </c>
      <c r="AC143" t="s">
        <v>48</v>
      </c>
      <c r="AD143" t="s">
        <v>9476</v>
      </c>
      <c r="AE143" s="14">
        <v>51.482433267333917</v>
      </c>
      <c r="AF143">
        <v>1</v>
      </c>
      <c r="AG143" t="s">
        <v>31</v>
      </c>
      <c r="AH143" t="s">
        <v>31</v>
      </c>
      <c r="AI143" t="b">
        <v>0</v>
      </c>
      <c r="AJ143" t="s">
        <v>23</v>
      </c>
      <c r="AK143" t="s">
        <v>54</v>
      </c>
      <c r="AL143" t="str">
        <f>IF(AmazonChurn[[#This Row],[Average Monthly Expenses]]&lt;=30,"Low",IF(AmazonChurn[[#This Row],[Average Monthly Expenses]]&lt;=60,"Medium","High"))</f>
        <v>Medium</v>
      </c>
      <c r="AM143" t="str">
        <f>IF(AmazonChurn[[#This Row],[Number of Complaints or Support]]&lt;3,"Low",IF(AmazonChurn[[#This Row],[Number of Complaints or Support]]&lt;=7,"Medium","High"))</f>
        <v>Low</v>
      </c>
      <c r="AN143" s="14">
        <f>AmazonChurn[[#This Row],[Number of Complaints or Support]]/AmazonChurn[[#This Row],[Account Length (in months)]]</f>
        <v>1.4084507042253521E-2</v>
      </c>
    </row>
    <row r="144" spans="1:40" x14ac:dyDescent="0.25">
      <c r="A144" t="s">
        <v>409</v>
      </c>
      <c r="B144" t="s">
        <v>36</v>
      </c>
      <c r="C144">
        <v>24</v>
      </c>
      <c r="D144">
        <v>0</v>
      </c>
      <c r="E144">
        <v>1</v>
      </c>
      <c r="F144">
        <v>1</v>
      </c>
      <c r="G144" t="s">
        <v>36</v>
      </c>
      <c r="H144">
        <v>0</v>
      </c>
      <c r="I144" t="s">
        <v>162</v>
      </c>
      <c r="J144" t="s">
        <v>25</v>
      </c>
      <c r="K144" t="s">
        <v>25</v>
      </c>
      <c r="L144">
        <v>63</v>
      </c>
      <c r="M144" t="s">
        <v>23</v>
      </c>
      <c r="N144" t="s">
        <v>23</v>
      </c>
      <c r="O144" t="s">
        <v>23</v>
      </c>
      <c r="P144">
        <v>0</v>
      </c>
      <c r="Q144" t="s">
        <v>23</v>
      </c>
      <c r="R144" t="s">
        <v>26</v>
      </c>
      <c r="S144" t="s">
        <v>124</v>
      </c>
      <c r="T144">
        <v>35</v>
      </c>
      <c r="U144" t="s">
        <v>9484</v>
      </c>
      <c r="V144">
        <v>35</v>
      </c>
      <c r="W144">
        <v>823</v>
      </c>
      <c r="X144" t="s">
        <v>141</v>
      </c>
      <c r="Y144" t="s">
        <v>410</v>
      </c>
      <c r="Z144" t="s">
        <v>411</v>
      </c>
      <c r="AA144" s="1">
        <v>44811</v>
      </c>
      <c r="AB144" s="1">
        <v>44361</v>
      </c>
      <c r="AC144" t="s">
        <v>30</v>
      </c>
      <c r="AD144" t="s">
        <v>9475</v>
      </c>
      <c r="AE144" s="14">
        <v>38.996039458998347</v>
      </c>
      <c r="AF144">
        <v>2</v>
      </c>
      <c r="AG144" t="s">
        <v>69</v>
      </c>
      <c r="AH144" t="s">
        <v>69</v>
      </c>
      <c r="AI144" t="b">
        <v>1</v>
      </c>
      <c r="AJ144" t="s">
        <v>36</v>
      </c>
      <c r="AK144" t="s">
        <v>32</v>
      </c>
      <c r="AL144" t="str">
        <f>IF(AmazonChurn[[#This Row],[Average Monthly Expenses]]&lt;=30,"Low",IF(AmazonChurn[[#This Row],[Average Monthly Expenses]]&lt;=60,"Medium","High"))</f>
        <v>Medium</v>
      </c>
      <c r="AM144" t="str">
        <f>IF(AmazonChurn[[#This Row],[Number of Complaints or Support]]&lt;3,"Low",IF(AmazonChurn[[#This Row],[Number of Complaints or Support]]&lt;=7,"Medium","High"))</f>
        <v>Low</v>
      </c>
      <c r="AN144" s="14">
        <f>AmazonChurn[[#This Row],[Number of Complaints or Support]]/AmazonChurn[[#This Row],[Account Length (in months)]]</f>
        <v>8.3333333333333329E-2</v>
      </c>
    </row>
    <row r="145" spans="1:40" x14ac:dyDescent="0.25">
      <c r="A145" t="s">
        <v>412</v>
      </c>
      <c r="B145" t="s">
        <v>23</v>
      </c>
      <c r="C145">
        <v>51</v>
      </c>
      <c r="D145">
        <v>0</v>
      </c>
      <c r="E145">
        <v>30</v>
      </c>
      <c r="F145">
        <v>1</v>
      </c>
      <c r="G145" t="s">
        <v>36</v>
      </c>
      <c r="H145">
        <v>0</v>
      </c>
      <c r="I145" t="s">
        <v>156</v>
      </c>
      <c r="J145" t="s">
        <v>25</v>
      </c>
      <c r="K145" t="s">
        <v>25</v>
      </c>
      <c r="L145">
        <v>33</v>
      </c>
      <c r="M145" t="s">
        <v>23</v>
      </c>
      <c r="N145" t="s">
        <v>23</v>
      </c>
      <c r="O145" t="s">
        <v>23</v>
      </c>
      <c r="P145">
        <v>0</v>
      </c>
      <c r="Q145" t="s">
        <v>36</v>
      </c>
      <c r="R145" t="s">
        <v>26</v>
      </c>
      <c r="S145" t="s">
        <v>124</v>
      </c>
      <c r="T145">
        <v>32</v>
      </c>
      <c r="U145" t="s">
        <v>9484</v>
      </c>
      <c r="V145">
        <v>32</v>
      </c>
      <c r="W145">
        <v>1655</v>
      </c>
      <c r="Z145" t="s">
        <v>413</v>
      </c>
      <c r="AA145" s="1">
        <v>44669</v>
      </c>
      <c r="AB145" s="1">
        <v>44009</v>
      </c>
      <c r="AC145" t="s">
        <v>41</v>
      </c>
      <c r="AD145" t="s">
        <v>9477</v>
      </c>
      <c r="AE145" s="14">
        <v>37.335140760000108</v>
      </c>
      <c r="AF145">
        <v>7</v>
      </c>
      <c r="AG145" t="s">
        <v>53</v>
      </c>
      <c r="AH145" t="s">
        <v>9480</v>
      </c>
      <c r="AI145" t="b">
        <v>1</v>
      </c>
      <c r="AJ145" t="s">
        <v>36</v>
      </c>
      <c r="AK145" t="s">
        <v>54</v>
      </c>
      <c r="AL145" t="str">
        <f>IF(AmazonChurn[[#This Row],[Average Monthly Expenses]]&lt;=30,"Low",IF(AmazonChurn[[#This Row],[Average Monthly Expenses]]&lt;=60,"Medium","High"))</f>
        <v>Medium</v>
      </c>
      <c r="AM145" t="str">
        <f>IF(AmazonChurn[[#This Row],[Number of Complaints or Support]]&lt;3,"Low",IF(AmazonChurn[[#This Row],[Number of Complaints or Support]]&lt;=7,"Medium","High"))</f>
        <v>Medium</v>
      </c>
      <c r="AN145" s="14">
        <f>AmazonChurn[[#This Row],[Number of Complaints or Support]]/AmazonChurn[[#This Row],[Account Length (in months)]]</f>
        <v>0.13725490196078433</v>
      </c>
    </row>
    <row r="146" spans="1:40" x14ac:dyDescent="0.25">
      <c r="A146" t="s">
        <v>414</v>
      </c>
      <c r="B146" t="s">
        <v>23</v>
      </c>
      <c r="C146">
        <v>21</v>
      </c>
      <c r="D146">
        <v>0</v>
      </c>
      <c r="E146">
        <v>8</v>
      </c>
      <c r="F146">
        <v>1</v>
      </c>
      <c r="G146" t="s">
        <v>36</v>
      </c>
      <c r="H146">
        <v>0</v>
      </c>
      <c r="I146" t="s">
        <v>71</v>
      </c>
      <c r="J146" t="s">
        <v>25</v>
      </c>
      <c r="K146" t="s">
        <v>25</v>
      </c>
      <c r="L146">
        <v>59</v>
      </c>
      <c r="M146" t="s">
        <v>23</v>
      </c>
      <c r="N146" t="s">
        <v>23</v>
      </c>
      <c r="O146" t="s">
        <v>23</v>
      </c>
      <c r="P146">
        <v>0</v>
      </c>
      <c r="Q146" t="s">
        <v>36</v>
      </c>
      <c r="R146" t="s">
        <v>37</v>
      </c>
      <c r="S146" t="s">
        <v>214</v>
      </c>
      <c r="T146">
        <v>39</v>
      </c>
      <c r="U146" t="s">
        <v>9486</v>
      </c>
      <c r="V146">
        <v>39</v>
      </c>
      <c r="W146">
        <v>808</v>
      </c>
      <c r="Z146" t="s">
        <v>415</v>
      </c>
      <c r="AA146" s="1">
        <v>44265</v>
      </c>
      <c r="AB146" s="1">
        <v>45119</v>
      </c>
      <c r="AC146" t="s">
        <v>41</v>
      </c>
      <c r="AD146" t="s">
        <v>9477</v>
      </c>
      <c r="AE146" s="14">
        <v>38.920283968111889</v>
      </c>
      <c r="AF146">
        <v>10</v>
      </c>
      <c r="AG146" t="s">
        <v>53</v>
      </c>
      <c r="AH146" t="s">
        <v>9480</v>
      </c>
      <c r="AI146" t="b">
        <v>1</v>
      </c>
      <c r="AJ146" t="s">
        <v>36</v>
      </c>
      <c r="AK146" t="s">
        <v>64</v>
      </c>
      <c r="AL146" t="str">
        <f>IF(AmazonChurn[[#This Row],[Average Monthly Expenses]]&lt;=30,"Low",IF(AmazonChurn[[#This Row],[Average Monthly Expenses]]&lt;=60,"Medium","High"))</f>
        <v>Medium</v>
      </c>
      <c r="AM146" t="str">
        <f>IF(AmazonChurn[[#This Row],[Number of Complaints or Support]]&lt;3,"Low",IF(AmazonChurn[[#This Row],[Number of Complaints or Support]]&lt;=7,"Medium","High"))</f>
        <v>High</v>
      </c>
      <c r="AN146" s="14">
        <f>AmazonChurn[[#This Row],[Number of Complaints or Support]]/AmazonChurn[[#This Row],[Account Length (in months)]]</f>
        <v>0.47619047619047616</v>
      </c>
    </row>
    <row r="147" spans="1:40" x14ac:dyDescent="0.25">
      <c r="A147" t="s">
        <v>416</v>
      </c>
      <c r="B147" t="s">
        <v>36</v>
      </c>
      <c r="C147">
        <v>1</v>
      </c>
      <c r="D147">
        <v>2</v>
      </c>
      <c r="E147">
        <v>6</v>
      </c>
      <c r="F147">
        <v>0</v>
      </c>
      <c r="G147" t="s">
        <v>23</v>
      </c>
      <c r="H147">
        <v>0</v>
      </c>
      <c r="I147" t="s">
        <v>213</v>
      </c>
      <c r="J147" t="s">
        <v>35</v>
      </c>
      <c r="K147" t="s">
        <v>9472</v>
      </c>
      <c r="L147">
        <v>41</v>
      </c>
      <c r="M147" t="s">
        <v>23</v>
      </c>
      <c r="N147" t="s">
        <v>23</v>
      </c>
      <c r="O147" t="s">
        <v>23</v>
      </c>
      <c r="P147">
        <v>0</v>
      </c>
      <c r="Q147" t="s">
        <v>23</v>
      </c>
      <c r="R147" t="s">
        <v>26</v>
      </c>
      <c r="S147" t="s">
        <v>124</v>
      </c>
      <c r="T147">
        <v>34</v>
      </c>
      <c r="U147" t="s">
        <v>9484</v>
      </c>
      <c r="V147">
        <v>34</v>
      </c>
      <c r="W147">
        <v>34</v>
      </c>
      <c r="X147" t="s">
        <v>110</v>
      </c>
      <c r="Y147" t="s">
        <v>204</v>
      </c>
      <c r="Z147" t="s">
        <v>417</v>
      </c>
      <c r="AA147" s="1">
        <v>44602</v>
      </c>
      <c r="AB147" s="1">
        <v>43963</v>
      </c>
      <c r="AC147" t="s">
        <v>48</v>
      </c>
      <c r="AD147" t="s">
        <v>9476</v>
      </c>
      <c r="AE147" s="14">
        <v>31.97899265103462</v>
      </c>
      <c r="AF147">
        <v>9</v>
      </c>
      <c r="AG147" t="s">
        <v>69</v>
      </c>
      <c r="AH147" t="s">
        <v>69</v>
      </c>
      <c r="AI147" t="b">
        <v>0</v>
      </c>
      <c r="AJ147" t="s">
        <v>23</v>
      </c>
      <c r="AK147" t="s">
        <v>54</v>
      </c>
      <c r="AL147" t="str">
        <f>IF(AmazonChurn[[#This Row],[Average Monthly Expenses]]&lt;=30,"Low",IF(AmazonChurn[[#This Row],[Average Monthly Expenses]]&lt;=60,"Medium","High"))</f>
        <v>Medium</v>
      </c>
      <c r="AM147" t="str">
        <f>IF(AmazonChurn[[#This Row],[Number of Complaints or Support]]&lt;3,"Low",IF(AmazonChurn[[#This Row],[Number of Complaints or Support]]&lt;=7,"Medium","High"))</f>
        <v>High</v>
      </c>
      <c r="AN147" s="14">
        <f>AmazonChurn[[#This Row],[Number of Complaints or Support]]/AmazonChurn[[#This Row],[Account Length (in months)]]</f>
        <v>9</v>
      </c>
    </row>
    <row r="148" spans="1:40" x14ac:dyDescent="0.25">
      <c r="A148" t="s">
        <v>418</v>
      </c>
      <c r="B148" t="s">
        <v>23</v>
      </c>
      <c r="C148">
        <v>42</v>
      </c>
      <c r="D148">
        <v>0</v>
      </c>
      <c r="E148">
        <v>21</v>
      </c>
      <c r="F148">
        <v>1</v>
      </c>
      <c r="G148" t="s">
        <v>36</v>
      </c>
      <c r="H148">
        <v>0</v>
      </c>
      <c r="I148" t="s">
        <v>181</v>
      </c>
      <c r="J148" t="s">
        <v>35</v>
      </c>
      <c r="K148" t="s">
        <v>9472</v>
      </c>
      <c r="L148">
        <v>29</v>
      </c>
      <c r="M148" t="s">
        <v>36</v>
      </c>
      <c r="N148" t="s">
        <v>23</v>
      </c>
      <c r="O148" t="s">
        <v>23</v>
      </c>
      <c r="P148">
        <v>0</v>
      </c>
      <c r="Q148" t="s">
        <v>23</v>
      </c>
      <c r="R148" t="s">
        <v>37</v>
      </c>
      <c r="S148" t="s">
        <v>27</v>
      </c>
      <c r="T148">
        <v>39</v>
      </c>
      <c r="U148" t="s">
        <v>9483</v>
      </c>
      <c r="V148">
        <v>39</v>
      </c>
      <c r="W148">
        <v>1641</v>
      </c>
      <c r="Z148" t="s">
        <v>419</v>
      </c>
      <c r="AA148" s="1">
        <v>44094</v>
      </c>
      <c r="AB148" s="1">
        <v>45031</v>
      </c>
      <c r="AC148" t="s">
        <v>30</v>
      </c>
      <c r="AD148" t="s">
        <v>9475</v>
      </c>
      <c r="AE148" s="14">
        <v>33.7924364578721</v>
      </c>
      <c r="AF148">
        <v>0</v>
      </c>
      <c r="AG148" t="s">
        <v>69</v>
      </c>
      <c r="AH148" t="s">
        <v>69</v>
      </c>
      <c r="AI148" t="b">
        <v>0</v>
      </c>
      <c r="AJ148" t="s">
        <v>23</v>
      </c>
      <c r="AK148" t="s">
        <v>64</v>
      </c>
      <c r="AL148" t="str">
        <f>IF(AmazonChurn[[#This Row],[Average Monthly Expenses]]&lt;=30,"Low",IF(AmazonChurn[[#This Row],[Average Monthly Expenses]]&lt;=60,"Medium","High"))</f>
        <v>Medium</v>
      </c>
      <c r="AM148" t="str">
        <f>IF(AmazonChurn[[#This Row],[Number of Complaints or Support]]&lt;3,"Low",IF(AmazonChurn[[#This Row],[Number of Complaints or Support]]&lt;=7,"Medium","High"))</f>
        <v>Low</v>
      </c>
      <c r="AN148" s="14">
        <f>AmazonChurn[[#This Row],[Number of Complaints or Support]]/AmazonChurn[[#This Row],[Account Length (in months)]]</f>
        <v>0</v>
      </c>
    </row>
    <row r="149" spans="1:40" x14ac:dyDescent="0.25">
      <c r="A149" t="s">
        <v>420</v>
      </c>
      <c r="B149" t="s">
        <v>23</v>
      </c>
      <c r="C149">
        <v>9</v>
      </c>
      <c r="D149">
        <v>0</v>
      </c>
      <c r="E149">
        <v>8</v>
      </c>
      <c r="F149">
        <v>1</v>
      </c>
      <c r="G149" t="s">
        <v>36</v>
      </c>
      <c r="H149">
        <v>0</v>
      </c>
      <c r="I149" t="s">
        <v>259</v>
      </c>
      <c r="J149" t="s">
        <v>25</v>
      </c>
      <c r="K149" t="s">
        <v>25</v>
      </c>
      <c r="L149">
        <v>40</v>
      </c>
      <c r="M149" t="s">
        <v>23</v>
      </c>
      <c r="N149" t="s">
        <v>23</v>
      </c>
      <c r="O149" t="s">
        <v>23</v>
      </c>
      <c r="P149">
        <v>0</v>
      </c>
      <c r="Q149" t="s">
        <v>23</v>
      </c>
      <c r="R149" t="s">
        <v>37</v>
      </c>
      <c r="S149" t="s">
        <v>130</v>
      </c>
      <c r="T149">
        <v>36</v>
      </c>
      <c r="U149" t="s">
        <v>9483</v>
      </c>
      <c r="V149">
        <v>36</v>
      </c>
      <c r="W149">
        <v>327</v>
      </c>
      <c r="Z149" t="s">
        <v>421</v>
      </c>
      <c r="AA149" s="1">
        <v>44133</v>
      </c>
      <c r="AB149" s="1">
        <v>44688</v>
      </c>
      <c r="AC149" t="s">
        <v>30</v>
      </c>
      <c r="AD149" t="s">
        <v>9475</v>
      </c>
      <c r="AE149" s="14">
        <v>31.128757317919419</v>
      </c>
      <c r="AF149">
        <v>8</v>
      </c>
      <c r="AG149" t="s">
        <v>31</v>
      </c>
      <c r="AH149" t="s">
        <v>31</v>
      </c>
      <c r="AI149" t="b">
        <v>0</v>
      </c>
      <c r="AJ149" t="s">
        <v>23</v>
      </c>
      <c r="AK149" t="s">
        <v>32</v>
      </c>
      <c r="AL149" t="str">
        <f>IF(AmazonChurn[[#This Row],[Average Monthly Expenses]]&lt;=30,"Low",IF(AmazonChurn[[#This Row],[Average Monthly Expenses]]&lt;=60,"Medium","High"))</f>
        <v>Medium</v>
      </c>
      <c r="AM149" t="str">
        <f>IF(AmazonChurn[[#This Row],[Number of Complaints or Support]]&lt;3,"Low",IF(AmazonChurn[[#This Row],[Number of Complaints or Support]]&lt;=7,"Medium","High"))</f>
        <v>High</v>
      </c>
      <c r="AN149" s="14">
        <f>AmazonChurn[[#This Row],[Number of Complaints or Support]]/AmazonChurn[[#This Row],[Account Length (in months)]]</f>
        <v>0.88888888888888884</v>
      </c>
    </row>
    <row r="150" spans="1:40" x14ac:dyDescent="0.25">
      <c r="A150" t="s">
        <v>422</v>
      </c>
      <c r="B150" t="s">
        <v>23</v>
      </c>
      <c r="C150">
        <v>51</v>
      </c>
      <c r="D150">
        <v>1</v>
      </c>
      <c r="E150">
        <v>4</v>
      </c>
      <c r="F150">
        <v>1</v>
      </c>
      <c r="G150" t="s">
        <v>36</v>
      </c>
      <c r="H150">
        <v>0</v>
      </c>
      <c r="I150" t="s">
        <v>361</v>
      </c>
      <c r="J150" t="s">
        <v>35</v>
      </c>
      <c r="K150" t="s">
        <v>9472</v>
      </c>
      <c r="L150">
        <v>79</v>
      </c>
      <c r="M150" t="s">
        <v>23</v>
      </c>
      <c r="N150" t="s">
        <v>36</v>
      </c>
      <c r="O150" t="s">
        <v>36</v>
      </c>
      <c r="P150">
        <v>4</v>
      </c>
      <c r="Q150" t="s">
        <v>36</v>
      </c>
      <c r="R150" t="s">
        <v>57</v>
      </c>
      <c r="S150" t="s">
        <v>38</v>
      </c>
      <c r="T150">
        <v>37</v>
      </c>
      <c r="U150" t="s">
        <v>9484</v>
      </c>
      <c r="V150">
        <v>37</v>
      </c>
      <c r="W150">
        <v>1867</v>
      </c>
      <c r="Z150" t="s">
        <v>423</v>
      </c>
      <c r="AA150" s="1">
        <v>44731</v>
      </c>
      <c r="AB150" s="1">
        <v>44346</v>
      </c>
      <c r="AC150" t="s">
        <v>48</v>
      </c>
      <c r="AD150" t="s">
        <v>9476</v>
      </c>
      <c r="AE150" s="14">
        <v>39.889461253021231</v>
      </c>
      <c r="AF150">
        <v>10</v>
      </c>
      <c r="AG150" t="s">
        <v>53</v>
      </c>
      <c r="AH150" t="s">
        <v>9480</v>
      </c>
      <c r="AI150" t="b">
        <v>1</v>
      </c>
      <c r="AJ150" t="s">
        <v>36</v>
      </c>
      <c r="AK150" t="s">
        <v>54</v>
      </c>
      <c r="AL150" t="str">
        <f>IF(AmazonChurn[[#This Row],[Average Monthly Expenses]]&lt;=30,"Low",IF(AmazonChurn[[#This Row],[Average Monthly Expenses]]&lt;=60,"Medium","High"))</f>
        <v>Medium</v>
      </c>
      <c r="AM150" t="str">
        <f>IF(AmazonChurn[[#This Row],[Number of Complaints or Support]]&lt;3,"Low",IF(AmazonChurn[[#This Row],[Number of Complaints or Support]]&lt;=7,"Medium","High"))</f>
        <v>High</v>
      </c>
      <c r="AN150" s="14">
        <f>AmazonChurn[[#This Row],[Number of Complaints or Support]]/AmazonChurn[[#This Row],[Account Length (in months)]]</f>
        <v>0.19607843137254902</v>
      </c>
    </row>
    <row r="151" spans="1:40" x14ac:dyDescent="0.25">
      <c r="A151" t="s">
        <v>424</v>
      </c>
      <c r="B151" t="s">
        <v>23</v>
      </c>
      <c r="C151">
        <v>19</v>
      </c>
      <c r="D151">
        <v>1</v>
      </c>
      <c r="E151">
        <v>4</v>
      </c>
      <c r="F151">
        <v>1</v>
      </c>
      <c r="G151" t="s">
        <v>36</v>
      </c>
      <c r="H151">
        <v>0</v>
      </c>
      <c r="I151" t="s">
        <v>97</v>
      </c>
      <c r="J151" t="s">
        <v>35</v>
      </c>
      <c r="K151" t="s">
        <v>9472</v>
      </c>
      <c r="L151">
        <v>64</v>
      </c>
      <c r="M151" t="s">
        <v>23</v>
      </c>
      <c r="N151" t="s">
        <v>23</v>
      </c>
      <c r="O151" t="s">
        <v>23</v>
      </c>
      <c r="P151">
        <v>0</v>
      </c>
      <c r="Q151" t="s">
        <v>23</v>
      </c>
      <c r="R151" t="s">
        <v>26</v>
      </c>
      <c r="S151" t="s">
        <v>124</v>
      </c>
      <c r="T151">
        <v>49</v>
      </c>
      <c r="U151" t="s">
        <v>9484</v>
      </c>
      <c r="V151">
        <v>49</v>
      </c>
      <c r="W151">
        <v>918</v>
      </c>
      <c r="Z151" t="s">
        <v>425</v>
      </c>
      <c r="AA151" s="1">
        <v>44368</v>
      </c>
      <c r="AB151" s="1">
        <v>44557</v>
      </c>
      <c r="AC151" t="s">
        <v>30</v>
      </c>
      <c r="AD151" t="s">
        <v>9475</v>
      </c>
      <c r="AE151" s="14">
        <v>56.093323196220332</v>
      </c>
      <c r="AF151">
        <v>10</v>
      </c>
      <c r="AG151" t="s">
        <v>69</v>
      </c>
      <c r="AH151" t="s">
        <v>69</v>
      </c>
      <c r="AI151" t="b">
        <v>1</v>
      </c>
      <c r="AJ151" t="s">
        <v>36</v>
      </c>
      <c r="AK151" t="s">
        <v>54</v>
      </c>
      <c r="AL151" t="str">
        <f>IF(AmazonChurn[[#This Row],[Average Monthly Expenses]]&lt;=30,"Low",IF(AmazonChurn[[#This Row],[Average Monthly Expenses]]&lt;=60,"Medium","High"))</f>
        <v>Medium</v>
      </c>
      <c r="AM151" t="str">
        <f>IF(AmazonChurn[[#This Row],[Number of Complaints or Support]]&lt;3,"Low",IF(AmazonChurn[[#This Row],[Number of Complaints or Support]]&lt;=7,"Medium","High"))</f>
        <v>High</v>
      </c>
      <c r="AN151" s="14">
        <f>AmazonChurn[[#This Row],[Number of Complaints or Support]]/AmazonChurn[[#This Row],[Account Length (in months)]]</f>
        <v>0.52631578947368418</v>
      </c>
    </row>
    <row r="152" spans="1:40" x14ac:dyDescent="0.25">
      <c r="A152" t="s">
        <v>426</v>
      </c>
      <c r="B152" t="s">
        <v>23</v>
      </c>
      <c r="C152">
        <v>40</v>
      </c>
      <c r="D152">
        <v>0</v>
      </c>
      <c r="E152">
        <v>9</v>
      </c>
      <c r="F152">
        <v>1</v>
      </c>
      <c r="G152" t="s">
        <v>36</v>
      </c>
      <c r="H152">
        <v>0</v>
      </c>
      <c r="I152" t="s">
        <v>273</v>
      </c>
      <c r="J152" t="s">
        <v>35</v>
      </c>
      <c r="K152" t="s">
        <v>9472</v>
      </c>
      <c r="L152">
        <v>57</v>
      </c>
      <c r="M152" t="s">
        <v>23</v>
      </c>
      <c r="N152" t="s">
        <v>23</v>
      </c>
      <c r="O152" t="s">
        <v>23</v>
      </c>
      <c r="P152">
        <v>0</v>
      </c>
      <c r="Q152" t="s">
        <v>23</v>
      </c>
      <c r="R152" t="s">
        <v>26</v>
      </c>
      <c r="S152" t="s">
        <v>124</v>
      </c>
      <c r="T152">
        <v>47</v>
      </c>
      <c r="U152" t="s">
        <v>9484</v>
      </c>
      <c r="V152">
        <v>47</v>
      </c>
      <c r="W152">
        <v>1850</v>
      </c>
      <c r="Z152" t="s">
        <v>427</v>
      </c>
      <c r="AA152" s="1">
        <v>44449</v>
      </c>
      <c r="AB152" s="1">
        <v>45131</v>
      </c>
      <c r="AC152" t="s">
        <v>41</v>
      </c>
      <c r="AD152" t="s">
        <v>9477</v>
      </c>
      <c r="AE152" s="14">
        <v>37.780051630071583</v>
      </c>
      <c r="AF152">
        <v>5</v>
      </c>
      <c r="AG152" t="s">
        <v>69</v>
      </c>
      <c r="AH152" t="s">
        <v>69</v>
      </c>
      <c r="AI152" t="b">
        <v>0</v>
      </c>
      <c r="AJ152" t="s">
        <v>23</v>
      </c>
      <c r="AK152" t="s">
        <v>73</v>
      </c>
      <c r="AL152" t="str">
        <f>IF(AmazonChurn[[#This Row],[Average Monthly Expenses]]&lt;=30,"Low",IF(AmazonChurn[[#This Row],[Average Monthly Expenses]]&lt;=60,"Medium","High"))</f>
        <v>Medium</v>
      </c>
      <c r="AM152" t="str">
        <f>IF(AmazonChurn[[#This Row],[Number of Complaints or Support]]&lt;3,"Low",IF(AmazonChurn[[#This Row],[Number of Complaints or Support]]&lt;=7,"Medium","High"))</f>
        <v>Medium</v>
      </c>
      <c r="AN152" s="14">
        <f>AmazonChurn[[#This Row],[Number of Complaints or Support]]/AmazonChurn[[#This Row],[Account Length (in months)]]</f>
        <v>0.125</v>
      </c>
    </row>
    <row r="153" spans="1:40" x14ac:dyDescent="0.25">
      <c r="A153" t="s">
        <v>428</v>
      </c>
      <c r="B153" t="s">
        <v>36</v>
      </c>
      <c r="C153">
        <v>2</v>
      </c>
      <c r="D153">
        <v>1</v>
      </c>
      <c r="E153">
        <v>26</v>
      </c>
      <c r="F153">
        <v>1</v>
      </c>
      <c r="G153" t="s">
        <v>36</v>
      </c>
      <c r="H153">
        <v>0</v>
      </c>
      <c r="I153" t="s">
        <v>24</v>
      </c>
      <c r="J153" t="s">
        <v>25</v>
      </c>
      <c r="K153" t="s">
        <v>25</v>
      </c>
      <c r="L153">
        <v>23</v>
      </c>
      <c r="M153" t="s">
        <v>36</v>
      </c>
      <c r="N153" t="s">
        <v>23</v>
      </c>
      <c r="O153" t="s">
        <v>36</v>
      </c>
      <c r="P153">
        <v>5</v>
      </c>
      <c r="Q153" t="s">
        <v>23</v>
      </c>
      <c r="R153" t="s">
        <v>26</v>
      </c>
      <c r="S153" t="s">
        <v>130</v>
      </c>
      <c r="T153">
        <v>24</v>
      </c>
      <c r="U153" t="s">
        <v>9483</v>
      </c>
      <c r="V153">
        <v>24</v>
      </c>
      <c r="W153">
        <v>49</v>
      </c>
      <c r="X153" t="s">
        <v>46</v>
      </c>
      <c r="Y153" t="s">
        <v>191</v>
      </c>
      <c r="Z153" t="s">
        <v>429</v>
      </c>
      <c r="AA153" s="1">
        <v>44078</v>
      </c>
      <c r="AB153" s="1">
        <v>44991</v>
      </c>
      <c r="AC153" t="s">
        <v>48</v>
      </c>
      <c r="AD153" t="s">
        <v>9476</v>
      </c>
      <c r="AE153" s="14">
        <v>22.21142996898806</v>
      </c>
      <c r="AF153">
        <v>10</v>
      </c>
      <c r="AG153" t="s">
        <v>31</v>
      </c>
      <c r="AH153" t="s">
        <v>31</v>
      </c>
      <c r="AI153" t="b">
        <v>1</v>
      </c>
      <c r="AJ153" t="s">
        <v>36</v>
      </c>
      <c r="AK153" t="s">
        <v>64</v>
      </c>
      <c r="AL153" t="str">
        <f>IF(AmazonChurn[[#This Row],[Average Monthly Expenses]]&lt;=30,"Low",IF(AmazonChurn[[#This Row],[Average Monthly Expenses]]&lt;=60,"Medium","High"))</f>
        <v>Low</v>
      </c>
      <c r="AM153" t="str">
        <f>IF(AmazonChurn[[#This Row],[Number of Complaints or Support]]&lt;3,"Low",IF(AmazonChurn[[#This Row],[Number of Complaints or Support]]&lt;=7,"Medium","High"))</f>
        <v>High</v>
      </c>
      <c r="AN153" s="14">
        <f>AmazonChurn[[#This Row],[Number of Complaints or Support]]/AmazonChurn[[#This Row],[Account Length (in months)]]</f>
        <v>5</v>
      </c>
    </row>
    <row r="154" spans="1:40" x14ac:dyDescent="0.25">
      <c r="A154" t="s">
        <v>430</v>
      </c>
      <c r="B154" t="s">
        <v>23</v>
      </c>
      <c r="C154">
        <v>71</v>
      </c>
      <c r="D154">
        <v>2</v>
      </c>
      <c r="E154">
        <v>3</v>
      </c>
      <c r="F154">
        <v>1</v>
      </c>
      <c r="G154" t="s">
        <v>36</v>
      </c>
      <c r="H154">
        <v>0</v>
      </c>
      <c r="I154" t="s">
        <v>181</v>
      </c>
      <c r="J154" t="s">
        <v>35</v>
      </c>
      <c r="K154" t="s">
        <v>9472</v>
      </c>
      <c r="L154">
        <v>42</v>
      </c>
      <c r="M154" t="s">
        <v>23</v>
      </c>
      <c r="N154" t="s">
        <v>23</v>
      </c>
      <c r="O154" t="s">
        <v>36</v>
      </c>
      <c r="P154">
        <v>5</v>
      </c>
      <c r="Q154" t="s">
        <v>36</v>
      </c>
      <c r="R154" t="s">
        <v>57</v>
      </c>
      <c r="S154" t="s">
        <v>27</v>
      </c>
      <c r="T154">
        <v>45</v>
      </c>
      <c r="U154" t="s">
        <v>9483</v>
      </c>
      <c r="V154">
        <v>45</v>
      </c>
      <c r="W154">
        <v>3202</v>
      </c>
      <c r="Z154" t="s">
        <v>431</v>
      </c>
      <c r="AA154" s="1">
        <v>44085</v>
      </c>
      <c r="AB154" s="1">
        <v>44075</v>
      </c>
      <c r="AC154" t="s">
        <v>30</v>
      </c>
      <c r="AD154" t="s">
        <v>9475</v>
      </c>
      <c r="AE154" s="14">
        <v>41.364562988029633</v>
      </c>
      <c r="AF154">
        <v>1</v>
      </c>
      <c r="AG154" t="s">
        <v>31</v>
      </c>
      <c r="AH154" t="s">
        <v>31</v>
      </c>
      <c r="AI154" t="b">
        <v>1</v>
      </c>
      <c r="AJ154" t="s">
        <v>36</v>
      </c>
      <c r="AK154" t="s">
        <v>32</v>
      </c>
      <c r="AL154" t="str">
        <f>IF(AmazonChurn[[#This Row],[Average Monthly Expenses]]&lt;=30,"Low",IF(AmazonChurn[[#This Row],[Average Monthly Expenses]]&lt;=60,"Medium","High"))</f>
        <v>Medium</v>
      </c>
      <c r="AM154" t="str">
        <f>IF(AmazonChurn[[#This Row],[Number of Complaints or Support]]&lt;3,"Low",IF(AmazonChurn[[#This Row],[Number of Complaints or Support]]&lt;=7,"Medium","High"))</f>
        <v>Low</v>
      </c>
      <c r="AN154" s="14">
        <f>AmazonChurn[[#This Row],[Number of Complaints or Support]]/AmazonChurn[[#This Row],[Account Length (in months)]]</f>
        <v>1.4084507042253521E-2</v>
      </c>
    </row>
    <row r="155" spans="1:40" x14ac:dyDescent="0.25">
      <c r="A155" t="s">
        <v>432</v>
      </c>
      <c r="B155" t="s">
        <v>23</v>
      </c>
      <c r="C155">
        <v>6</v>
      </c>
      <c r="D155">
        <v>0</v>
      </c>
      <c r="E155">
        <v>0</v>
      </c>
      <c r="F155">
        <v>0</v>
      </c>
      <c r="G155" t="s">
        <v>23</v>
      </c>
      <c r="H155">
        <v>0</v>
      </c>
      <c r="I155" t="s">
        <v>346</v>
      </c>
      <c r="J155" t="s">
        <v>25</v>
      </c>
      <c r="K155" t="s">
        <v>25</v>
      </c>
      <c r="L155">
        <v>59</v>
      </c>
      <c r="M155" t="s">
        <v>23</v>
      </c>
      <c r="N155" t="s">
        <v>23</v>
      </c>
      <c r="O155" t="s">
        <v>23</v>
      </c>
      <c r="P155">
        <v>0</v>
      </c>
      <c r="Q155" t="s">
        <v>23</v>
      </c>
      <c r="R155" t="s">
        <v>57</v>
      </c>
      <c r="S155" t="s">
        <v>130</v>
      </c>
      <c r="T155">
        <v>11</v>
      </c>
      <c r="U155" t="s">
        <v>9483</v>
      </c>
      <c r="V155">
        <v>11</v>
      </c>
      <c r="W155">
        <v>70</v>
      </c>
      <c r="Z155" t="s">
        <v>433</v>
      </c>
      <c r="AA155" s="1">
        <v>44924</v>
      </c>
      <c r="AB155" s="1">
        <v>44250</v>
      </c>
      <c r="AC155" t="s">
        <v>41</v>
      </c>
      <c r="AD155" t="s">
        <v>9477</v>
      </c>
      <c r="AE155" s="14">
        <v>11.49568689129476</v>
      </c>
      <c r="AF155">
        <v>4</v>
      </c>
      <c r="AG155" t="s">
        <v>31</v>
      </c>
      <c r="AH155" t="s">
        <v>31</v>
      </c>
      <c r="AI155" t="b">
        <v>0</v>
      </c>
      <c r="AJ155" t="s">
        <v>23</v>
      </c>
      <c r="AK155" t="s">
        <v>32</v>
      </c>
      <c r="AL155" t="str">
        <f>IF(AmazonChurn[[#This Row],[Average Monthly Expenses]]&lt;=30,"Low",IF(AmazonChurn[[#This Row],[Average Monthly Expenses]]&lt;=60,"Medium","High"))</f>
        <v>Low</v>
      </c>
      <c r="AM155" t="str">
        <f>IF(AmazonChurn[[#This Row],[Number of Complaints or Support]]&lt;3,"Low",IF(AmazonChurn[[#This Row],[Number of Complaints or Support]]&lt;=7,"Medium","High"))</f>
        <v>Medium</v>
      </c>
      <c r="AN155" s="14">
        <f>AmazonChurn[[#This Row],[Number of Complaints or Support]]/AmazonChurn[[#This Row],[Account Length (in months)]]</f>
        <v>0.66666666666666663</v>
      </c>
    </row>
    <row r="156" spans="1:40" x14ac:dyDescent="0.25">
      <c r="A156" t="s">
        <v>434</v>
      </c>
      <c r="B156" t="s">
        <v>23</v>
      </c>
      <c r="C156">
        <v>25</v>
      </c>
      <c r="D156">
        <v>3</v>
      </c>
      <c r="E156">
        <v>1</v>
      </c>
      <c r="F156">
        <v>1</v>
      </c>
      <c r="G156" t="s">
        <v>36</v>
      </c>
      <c r="H156">
        <v>0</v>
      </c>
      <c r="I156" t="s">
        <v>435</v>
      </c>
      <c r="J156" t="s">
        <v>25</v>
      </c>
      <c r="K156" t="s">
        <v>25</v>
      </c>
      <c r="L156">
        <v>48</v>
      </c>
      <c r="M156" t="s">
        <v>23</v>
      </c>
      <c r="N156" t="s">
        <v>23</v>
      </c>
      <c r="O156" t="s">
        <v>23</v>
      </c>
      <c r="P156">
        <v>0</v>
      </c>
      <c r="Q156" t="s">
        <v>23</v>
      </c>
      <c r="R156" t="s">
        <v>26</v>
      </c>
      <c r="S156" t="s">
        <v>130</v>
      </c>
      <c r="T156">
        <v>30</v>
      </c>
      <c r="U156" t="s">
        <v>9483</v>
      </c>
      <c r="V156">
        <v>30</v>
      </c>
      <c r="W156">
        <v>725</v>
      </c>
      <c r="Z156" t="s">
        <v>436</v>
      </c>
      <c r="AA156" s="1">
        <v>44299</v>
      </c>
      <c r="AB156" s="1">
        <v>44659</v>
      </c>
      <c r="AC156" t="s">
        <v>30</v>
      </c>
      <c r="AD156" t="s">
        <v>9475</v>
      </c>
      <c r="AE156" s="14">
        <v>30.581073154322159</v>
      </c>
      <c r="AF156">
        <v>4</v>
      </c>
      <c r="AG156" t="s">
        <v>53</v>
      </c>
      <c r="AH156" t="s">
        <v>9480</v>
      </c>
      <c r="AI156" t="b">
        <v>1</v>
      </c>
      <c r="AJ156" t="s">
        <v>36</v>
      </c>
      <c r="AK156" t="s">
        <v>54</v>
      </c>
      <c r="AL156" t="str">
        <f>IF(AmazonChurn[[#This Row],[Average Monthly Expenses]]&lt;=30,"Low",IF(AmazonChurn[[#This Row],[Average Monthly Expenses]]&lt;=60,"Medium","High"))</f>
        <v>Medium</v>
      </c>
      <c r="AM156" t="str">
        <f>IF(AmazonChurn[[#This Row],[Number of Complaints or Support]]&lt;3,"Low",IF(AmazonChurn[[#This Row],[Number of Complaints or Support]]&lt;=7,"Medium","High"))</f>
        <v>Medium</v>
      </c>
      <c r="AN156" s="14">
        <f>AmazonChurn[[#This Row],[Number of Complaints or Support]]/AmazonChurn[[#This Row],[Account Length (in months)]]</f>
        <v>0.16</v>
      </c>
    </row>
    <row r="157" spans="1:40" x14ac:dyDescent="0.25">
      <c r="A157" t="s">
        <v>437</v>
      </c>
      <c r="B157" t="s">
        <v>23</v>
      </c>
      <c r="C157">
        <v>26</v>
      </c>
      <c r="D157">
        <v>1</v>
      </c>
      <c r="E157">
        <v>5</v>
      </c>
      <c r="F157">
        <v>1</v>
      </c>
      <c r="G157" t="s">
        <v>36</v>
      </c>
      <c r="H157">
        <v>0</v>
      </c>
      <c r="I157" t="s">
        <v>438</v>
      </c>
      <c r="J157" t="s">
        <v>25</v>
      </c>
      <c r="K157" t="s">
        <v>25</v>
      </c>
      <c r="L157">
        <v>72</v>
      </c>
      <c r="M157" t="s">
        <v>23</v>
      </c>
      <c r="N157" t="s">
        <v>36</v>
      </c>
      <c r="O157" t="s">
        <v>23</v>
      </c>
      <c r="P157">
        <v>0</v>
      </c>
      <c r="Q157" t="s">
        <v>23</v>
      </c>
      <c r="R157" t="s">
        <v>57</v>
      </c>
      <c r="S157" t="s">
        <v>124</v>
      </c>
      <c r="T157">
        <v>45</v>
      </c>
      <c r="U157" t="s">
        <v>9484</v>
      </c>
      <c r="V157">
        <v>45</v>
      </c>
      <c r="W157">
        <v>1173</v>
      </c>
      <c r="Z157" t="s">
        <v>439</v>
      </c>
      <c r="AA157" s="1">
        <v>44397</v>
      </c>
      <c r="AB157" s="1">
        <v>44837</v>
      </c>
      <c r="AC157" t="s">
        <v>48</v>
      </c>
      <c r="AD157" t="s">
        <v>9476</v>
      </c>
      <c r="AE157" s="14">
        <v>42.784788539796153</v>
      </c>
      <c r="AF157">
        <v>8</v>
      </c>
      <c r="AG157" t="s">
        <v>31</v>
      </c>
      <c r="AH157" t="s">
        <v>31</v>
      </c>
      <c r="AI157" t="b">
        <v>1</v>
      </c>
      <c r="AJ157" t="s">
        <v>36</v>
      </c>
      <c r="AK157" t="s">
        <v>64</v>
      </c>
      <c r="AL157" t="str">
        <f>IF(AmazonChurn[[#This Row],[Average Monthly Expenses]]&lt;=30,"Low",IF(AmazonChurn[[#This Row],[Average Monthly Expenses]]&lt;=60,"Medium","High"))</f>
        <v>Medium</v>
      </c>
      <c r="AM157" t="str">
        <f>IF(AmazonChurn[[#This Row],[Number of Complaints or Support]]&lt;3,"Low",IF(AmazonChurn[[#This Row],[Number of Complaints or Support]]&lt;=7,"Medium","High"))</f>
        <v>High</v>
      </c>
      <c r="AN157" s="14">
        <f>AmazonChurn[[#This Row],[Number of Complaints or Support]]/AmazonChurn[[#This Row],[Account Length (in months)]]</f>
        <v>0.30769230769230771</v>
      </c>
    </row>
    <row r="158" spans="1:40" x14ac:dyDescent="0.25">
      <c r="A158" t="s">
        <v>440</v>
      </c>
      <c r="B158" t="s">
        <v>36</v>
      </c>
      <c r="C158">
        <v>2</v>
      </c>
      <c r="D158">
        <v>0</v>
      </c>
      <c r="E158">
        <v>7</v>
      </c>
      <c r="F158">
        <v>1</v>
      </c>
      <c r="G158" t="s">
        <v>36</v>
      </c>
      <c r="H158">
        <v>0</v>
      </c>
      <c r="I158" t="s">
        <v>181</v>
      </c>
      <c r="J158" t="s">
        <v>35</v>
      </c>
      <c r="K158" t="s">
        <v>9472</v>
      </c>
      <c r="L158">
        <v>36</v>
      </c>
      <c r="M158" t="s">
        <v>23</v>
      </c>
      <c r="N158" t="s">
        <v>23</v>
      </c>
      <c r="O158" t="s">
        <v>23</v>
      </c>
      <c r="P158">
        <v>0</v>
      </c>
      <c r="Q158" t="s">
        <v>23</v>
      </c>
      <c r="R158" t="s">
        <v>26</v>
      </c>
      <c r="S158" t="s">
        <v>27</v>
      </c>
      <c r="T158">
        <v>34</v>
      </c>
      <c r="U158" t="s">
        <v>9483</v>
      </c>
      <c r="V158">
        <v>34</v>
      </c>
      <c r="W158">
        <v>69</v>
      </c>
      <c r="X158" t="s">
        <v>46</v>
      </c>
      <c r="Y158" t="s">
        <v>220</v>
      </c>
      <c r="Z158" t="s">
        <v>441</v>
      </c>
      <c r="AA158" s="1">
        <v>44594</v>
      </c>
      <c r="AB158" s="1">
        <v>44283</v>
      </c>
      <c r="AC158" t="s">
        <v>30</v>
      </c>
      <c r="AD158" t="s">
        <v>9475</v>
      </c>
      <c r="AE158" s="14">
        <v>27.96807203785804</v>
      </c>
      <c r="AF158">
        <v>3</v>
      </c>
      <c r="AG158" t="s">
        <v>53</v>
      </c>
      <c r="AH158" t="s">
        <v>9480</v>
      </c>
      <c r="AI158" t="b">
        <v>1</v>
      </c>
      <c r="AJ158" t="s">
        <v>36</v>
      </c>
      <c r="AK158" t="s">
        <v>73</v>
      </c>
      <c r="AL158" t="str">
        <f>IF(AmazonChurn[[#This Row],[Average Monthly Expenses]]&lt;=30,"Low",IF(AmazonChurn[[#This Row],[Average Monthly Expenses]]&lt;=60,"Medium","High"))</f>
        <v>Low</v>
      </c>
      <c r="AM158" t="str">
        <f>IF(AmazonChurn[[#This Row],[Number of Complaints or Support]]&lt;3,"Low",IF(AmazonChurn[[#This Row],[Number of Complaints or Support]]&lt;=7,"Medium","High"))</f>
        <v>Medium</v>
      </c>
      <c r="AN158" s="14">
        <f>AmazonChurn[[#This Row],[Number of Complaints or Support]]/AmazonChurn[[#This Row],[Account Length (in months)]]</f>
        <v>1.5</v>
      </c>
    </row>
    <row r="159" spans="1:40" x14ac:dyDescent="0.25">
      <c r="A159" t="s">
        <v>442</v>
      </c>
      <c r="B159" t="s">
        <v>23</v>
      </c>
      <c r="C159">
        <v>1</v>
      </c>
      <c r="D159">
        <v>0</v>
      </c>
      <c r="E159">
        <v>11</v>
      </c>
      <c r="F159">
        <v>1</v>
      </c>
      <c r="G159" t="s">
        <v>36</v>
      </c>
      <c r="H159">
        <v>0</v>
      </c>
      <c r="I159" t="s">
        <v>153</v>
      </c>
      <c r="J159" t="s">
        <v>25</v>
      </c>
      <c r="K159" t="s">
        <v>25</v>
      </c>
      <c r="L159">
        <v>41</v>
      </c>
      <c r="M159" t="s">
        <v>23</v>
      </c>
      <c r="N159" t="s">
        <v>23</v>
      </c>
      <c r="O159" t="s">
        <v>23</v>
      </c>
      <c r="P159">
        <v>0</v>
      </c>
      <c r="Q159" t="s">
        <v>23</v>
      </c>
      <c r="R159" t="s">
        <v>26</v>
      </c>
      <c r="S159" t="s">
        <v>130</v>
      </c>
      <c r="T159">
        <v>17</v>
      </c>
      <c r="U159" t="s">
        <v>9483</v>
      </c>
      <c r="V159">
        <v>17</v>
      </c>
      <c r="W159">
        <v>17</v>
      </c>
      <c r="Z159" t="s">
        <v>443</v>
      </c>
      <c r="AA159" s="1">
        <v>45199</v>
      </c>
      <c r="AB159" s="1">
        <v>45023</v>
      </c>
      <c r="AC159" t="s">
        <v>30</v>
      </c>
      <c r="AD159" t="s">
        <v>9475</v>
      </c>
      <c r="AE159" s="14">
        <v>19.83492315307566</v>
      </c>
      <c r="AF159">
        <v>10</v>
      </c>
      <c r="AG159" t="s">
        <v>69</v>
      </c>
      <c r="AH159" t="s">
        <v>69</v>
      </c>
      <c r="AI159" t="b">
        <v>1</v>
      </c>
      <c r="AJ159" t="s">
        <v>36</v>
      </c>
      <c r="AK159" t="s">
        <v>32</v>
      </c>
      <c r="AL159" t="str">
        <f>IF(AmazonChurn[[#This Row],[Average Monthly Expenses]]&lt;=30,"Low",IF(AmazonChurn[[#This Row],[Average Monthly Expenses]]&lt;=60,"Medium","High"))</f>
        <v>Low</v>
      </c>
      <c r="AM159" t="str">
        <f>IF(AmazonChurn[[#This Row],[Number of Complaints or Support]]&lt;3,"Low",IF(AmazonChurn[[#This Row],[Number of Complaints or Support]]&lt;=7,"Medium","High"))</f>
        <v>High</v>
      </c>
      <c r="AN159" s="14">
        <f>AmazonChurn[[#This Row],[Number of Complaints or Support]]/AmazonChurn[[#This Row],[Account Length (in months)]]</f>
        <v>10</v>
      </c>
    </row>
    <row r="160" spans="1:40" x14ac:dyDescent="0.25">
      <c r="A160" t="s">
        <v>444</v>
      </c>
      <c r="B160" t="s">
        <v>23</v>
      </c>
      <c r="C160">
        <v>51</v>
      </c>
      <c r="D160">
        <v>2</v>
      </c>
      <c r="E160">
        <v>7</v>
      </c>
      <c r="F160">
        <v>1</v>
      </c>
      <c r="G160" t="s">
        <v>36</v>
      </c>
      <c r="H160">
        <v>0</v>
      </c>
      <c r="I160" t="s">
        <v>82</v>
      </c>
      <c r="J160" t="s">
        <v>25</v>
      </c>
      <c r="K160" t="s">
        <v>25</v>
      </c>
      <c r="L160">
        <v>38</v>
      </c>
      <c r="M160" t="s">
        <v>23</v>
      </c>
      <c r="N160" t="s">
        <v>23</v>
      </c>
      <c r="O160" t="s">
        <v>23</v>
      </c>
      <c r="P160">
        <v>0</v>
      </c>
      <c r="Q160" t="s">
        <v>23</v>
      </c>
      <c r="R160" t="s">
        <v>57</v>
      </c>
      <c r="S160" t="s">
        <v>214</v>
      </c>
      <c r="T160">
        <v>39</v>
      </c>
      <c r="U160" t="s">
        <v>9486</v>
      </c>
      <c r="V160">
        <v>39</v>
      </c>
      <c r="W160">
        <v>1953</v>
      </c>
      <c r="Z160" t="s">
        <v>445</v>
      </c>
      <c r="AA160" s="1">
        <v>43963</v>
      </c>
      <c r="AB160" s="1">
        <v>44492</v>
      </c>
      <c r="AC160" t="s">
        <v>30</v>
      </c>
      <c r="AD160" t="s">
        <v>9475</v>
      </c>
      <c r="AE160" s="14">
        <v>35.716378941429113</v>
      </c>
      <c r="AF160">
        <v>6</v>
      </c>
      <c r="AG160" t="s">
        <v>31</v>
      </c>
      <c r="AH160" t="s">
        <v>31</v>
      </c>
      <c r="AI160" t="b">
        <v>0</v>
      </c>
      <c r="AJ160" t="s">
        <v>23</v>
      </c>
      <c r="AK160" t="s">
        <v>73</v>
      </c>
      <c r="AL160" t="str">
        <f>IF(AmazonChurn[[#This Row],[Average Monthly Expenses]]&lt;=30,"Low",IF(AmazonChurn[[#This Row],[Average Monthly Expenses]]&lt;=60,"Medium","High"))</f>
        <v>Medium</v>
      </c>
      <c r="AM160" t="str">
        <f>IF(AmazonChurn[[#This Row],[Number of Complaints or Support]]&lt;3,"Low",IF(AmazonChurn[[#This Row],[Number of Complaints or Support]]&lt;=7,"Medium","High"))</f>
        <v>Medium</v>
      </c>
      <c r="AN160" s="14">
        <f>AmazonChurn[[#This Row],[Number of Complaints or Support]]/AmazonChurn[[#This Row],[Account Length (in months)]]</f>
        <v>0.11764705882352941</v>
      </c>
    </row>
    <row r="161" spans="1:40" x14ac:dyDescent="0.25">
      <c r="A161" t="s">
        <v>446</v>
      </c>
      <c r="B161" t="s">
        <v>36</v>
      </c>
      <c r="C161">
        <v>38</v>
      </c>
      <c r="D161">
        <v>0</v>
      </c>
      <c r="E161">
        <v>28</v>
      </c>
      <c r="F161">
        <v>1</v>
      </c>
      <c r="G161" t="s">
        <v>36</v>
      </c>
      <c r="H161">
        <v>0</v>
      </c>
      <c r="I161" t="s">
        <v>150</v>
      </c>
      <c r="J161" t="s">
        <v>35</v>
      </c>
      <c r="K161" t="s">
        <v>9472</v>
      </c>
      <c r="L161">
        <v>27</v>
      </c>
      <c r="M161" t="s">
        <v>36</v>
      </c>
      <c r="N161" t="s">
        <v>23</v>
      </c>
      <c r="O161" t="s">
        <v>23</v>
      </c>
      <c r="P161">
        <v>0</v>
      </c>
      <c r="Q161" t="s">
        <v>23</v>
      </c>
      <c r="R161" t="s">
        <v>37</v>
      </c>
      <c r="S161" t="s">
        <v>27</v>
      </c>
      <c r="T161">
        <v>29</v>
      </c>
      <c r="U161" t="s">
        <v>9483</v>
      </c>
      <c r="V161">
        <v>29</v>
      </c>
      <c r="W161">
        <v>1100</v>
      </c>
      <c r="X161" t="s">
        <v>163</v>
      </c>
      <c r="Y161" t="s">
        <v>164</v>
      </c>
      <c r="Z161" t="s">
        <v>447</v>
      </c>
      <c r="AA161" s="1">
        <v>44062</v>
      </c>
      <c r="AB161" s="1">
        <v>44929</v>
      </c>
      <c r="AC161" t="s">
        <v>30</v>
      </c>
      <c r="AD161" t="s">
        <v>9475</v>
      </c>
      <c r="AE161" s="14">
        <v>28.192352133757499</v>
      </c>
      <c r="AF161">
        <v>1</v>
      </c>
      <c r="AG161" t="s">
        <v>69</v>
      </c>
      <c r="AH161" t="s">
        <v>69</v>
      </c>
      <c r="AI161" t="b">
        <v>0</v>
      </c>
      <c r="AJ161" t="s">
        <v>23</v>
      </c>
      <c r="AK161" t="s">
        <v>32</v>
      </c>
      <c r="AL161" t="str">
        <f>IF(AmazonChurn[[#This Row],[Average Monthly Expenses]]&lt;=30,"Low",IF(AmazonChurn[[#This Row],[Average Monthly Expenses]]&lt;=60,"Medium","High"))</f>
        <v>Low</v>
      </c>
      <c r="AM161" t="str">
        <f>IF(AmazonChurn[[#This Row],[Number of Complaints or Support]]&lt;3,"Low",IF(AmazonChurn[[#This Row],[Number of Complaints or Support]]&lt;=7,"Medium","High"))</f>
        <v>Low</v>
      </c>
      <c r="AN161" s="14">
        <f>AmazonChurn[[#This Row],[Number of Complaints or Support]]/AmazonChurn[[#This Row],[Account Length (in months)]]</f>
        <v>2.6315789473684209E-2</v>
      </c>
    </row>
    <row r="162" spans="1:40" x14ac:dyDescent="0.25">
      <c r="A162" t="s">
        <v>448</v>
      </c>
      <c r="B162" t="s">
        <v>23</v>
      </c>
      <c r="C162">
        <v>70</v>
      </c>
      <c r="D162">
        <v>0</v>
      </c>
      <c r="E162">
        <v>9</v>
      </c>
      <c r="F162">
        <v>1</v>
      </c>
      <c r="G162" t="s">
        <v>36</v>
      </c>
      <c r="H162">
        <v>0</v>
      </c>
      <c r="I162" t="s">
        <v>273</v>
      </c>
      <c r="J162" t="s">
        <v>25</v>
      </c>
      <c r="K162" t="s">
        <v>25</v>
      </c>
      <c r="L162">
        <v>29</v>
      </c>
      <c r="M162" t="s">
        <v>36</v>
      </c>
      <c r="N162" t="s">
        <v>23</v>
      </c>
      <c r="O162" t="s">
        <v>23</v>
      </c>
      <c r="P162">
        <v>0</v>
      </c>
      <c r="Q162" t="s">
        <v>36</v>
      </c>
      <c r="R162" t="s">
        <v>57</v>
      </c>
      <c r="S162" t="s">
        <v>27</v>
      </c>
      <c r="T162">
        <v>58</v>
      </c>
      <c r="U162" t="s">
        <v>9483</v>
      </c>
      <c r="V162">
        <v>58</v>
      </c>
      <c r="W162">
        <v>4049</v>
      </c>
      <c r="Z162" t="s">
        <v>449</v>
      </c>
      <c r="AA162" s="1">
        <v>45004</v>
      </c>
      <c r="AB162" s="1">
        <v>43850</v>
      </c>
      <c r="AC162" t="s">
        <v>30</v>
      </c>
      <c r="AD162" t="s">
        <v>9475</v>
      </c>
      <c r="AE162" s="14">
        <v>46.627159599307433</v>
      </c>
      <c r="AF162">
        <v>9</v>
      </c>
      <c r="AG162" t="s">
        <v>69</v>
      </c>
      <c r="AH162" t="s">
        <v>69</v>
      </c>
      <c r="AI162" t="b">
        <v>0</v>
      </c>
      <c r="AJ162" t="s">
        <v>23</v>
      </c>
      <c r="AK162" t="s">
        <v>73</v>
      </c>
      <c r="AL162" t="str">
        <f>IF(AmazonChurn[[#This Row],[Average Monthly Expenses]]&lt;=30,"Low",IF(AmazonChurn[[#This Row],[Average Monthly Expenses]]&lt;=60,"Medium","High"))</f>
        <v>Medium</v>
      </c>
      <c r="AM162" t="str">
        <f>IF(AmazonChurn[[#This Row],[Number of Complaints or Support]]&lt;3,"Low",IF(AmazonChurn[[#This Row],[Number of Complaints or Support]]&lt;=7,"Medium","High"))</f>
        <v>High</v>
      </c>
      <c r="AN162" s="14">
        <f>AmazonChurn[[#This Row],[Number of Complaints or Support]]/AmazonChurn[[#This Row],[Account Length (in months)]]</f>
        <v>0.12857142857142856</v>
      </c>
    </row>
    <row r="163" spans="1:40" x14ac:dyDescent="0.25">
      <c r="A163" t="s">
        <v>450</v>
      </c>
      <c r="B163" t="s">
        <v>36</v>
      </c>
      <c r="C163">
        <v>1</v>
      </c>
      <c r="D163">
        <v>3</v>
      </c>
      <c r="E163">
        <v>0</v>
      </c>
      <c r="F163">
        <v>0</v>
      </c>
      <c r="G163" t="s">
        <v>23</v>
      </c>
      <c r="H163">
        <v>0</v>
      </c>
      <c r="I163" t="s">
        <v>61</v>
      </c>
      <c r="J163" t="s">
        <v>35</v>
      </c>
      <c r="K163" t="s">
        <v>9472</v>
      </c>
      <c r="L163">
        <v>45</v>
      </c>
      <c r="M163" t="s">
        <v>23</v>
      </c>
      <c r="N163" t="s">
        <v>23</v>
      </c>
      <c r="O163" t="s">
        <v>23</v>
      </c>
      <c r="P163">
        <v>0</v>
      </c>
      <c r="Q163" t="s">
        <v>23</v>
      </c>
      <c r="R163" t="s">
        <v>26</v>
      </c>
      <c r="S163" t="s">
        <v>214</v>
      </c>
      <c r="T163">
        <v>11</v>
      </c>
      <c r="U163" t="s">
        <v>9486</v>
      </c>
      <c r="V163">
        <v>11</v>
      </c>
      <c r="W163">
        <v>11</v>
      </c>
      <c r="X163" t="s">
        <v>110</v>
      </c>
      <c r="Y163" t="s">
        <v>111</v>
      </c>
      <c r="Z163" t="s">
        <v>451</v>
      </c>
      <c r="AA163" s="1">
        <v>44386</v>
      </c>
      <c r="AB163" s="1">
        <v>44371</v>
      </c>
      <c r="AC163" t="s">
        <v>48</v>
      </c>
      <c r="AD163" t="s">
        <v>9476</v>
      </c>
      <c r="AE163" s="14">
        <v>9.535165665845442</v>
      </c>
      <c r="AF163">
        <v>0</v>
      </c>
      <c r="AG163" t="s">
        <v>53</v>
      </c>
      <c r="AH163" t="s">
        <v>9480</v>
      </c>
      <c r="AI163" t="b">
        <v>0</v>
      </c>
      <c r="AJ163" t="s">
        <v>23</v>
      </c>
      <c r="AK163" t="s">
        <v>32</v>
      </c>
      <c r="AL163" t="str">
        <f>IF(AmazonChurn[[#This Row],[Average Monthly Expenses]]&lt;=30,"Low",IF(AmazonChurn[[#This Row],[Average Monthly Expenses]]&lt;=60,"Medium","High"))</f>
        <v>Low</v>
      </c>
      <c r="AM163" t="str">
        <f>IF(AmazonChurn[[#This Row],[Number of Complaints or Support]]&lt;3,"Low",IF(AmazonChurn[[#This Row],[Number of Complaints or Support]]&lt;=7,"Medium","High"))</f>
        <v>Low</v>
      </c>
      <c r="AN163" s="14">
        <f>AmazonChurn[[#This Row],[Number of Complaints or Support]]/AmazonChurn[[#This Row],[Account Length (in months)]]</f>
        <v>0</v>
      </c>
    </row>
    <row r="164" spans="1:40" x14ac:dyDescent="0.25">
      <c r="A164" t="s">
        <v>452</v>
      </c>
      <c r="B164" t="s">
        <v>23</v>
      </c>
      <c r="C164">
        <v>56</v>
      </c>
      <c r="D164">
        <v>0</v>
      </c>
      <c r="E164">
        <v>6</v>
      </c>
      <c r="F164">
        <v>1</v>
      </c>
      <c r="G164" t="s">
        <v>36</v>
      </c>
      <c r="H164">
        <v>0</v>
      </c>
      <c r="I164" t="s">
        <v>34</v>
      </c>
      <c r="J164" t="s">
        <v>25</v>
      </c>
      <c r="K164" t="s">
        <v>25</v>
      </c>
      <c r="L164">
        <v>84</v>
      </c>
      <c r="M164" t="s">
        <v>23</v>
      </c>
      <c r="N164" t="s">
        <v>36</v>
      </c>
      <c r="O164" t="s">
        <v>23</v>
      </c>
      <c r="P164">
        <v>0</v>
      </c>
      <c r="Q164" t="s">
        <v>36</v>
      </c>
      <c r="R164" t="s">
        <v>37</v>
      </c>
      <c r="S164" t="s">
        <v>38</v>
      </c>
      <c r="T164">
        <v>63</v>
      </c>
      <c r="U164" t="s">
        <v>9484</v>
      </c>
      <c r="V164">
        <v>63</v>
      </c>
      <c r="W164">
        <v>3507</v>
      </c>
      <c r="Z164" t="s">
        <v>453</v>
      </c>
      <c r="AA164" s="1">
        <v>44372</v>
      </c>
      <c r="AB164" s="1">
        <v>44303</v>
      </c>
      <c r="AC164" t="s">
        <v>48</v>
      </c>
      <c r="AD164" t="s">
        <v>9476</v>
      </c>
      <c r="AE164" s="14">
        <v>60.718821709275304</v>
      </c>
      <c r="AF164">
        <v>8</v>
      </c>
      <c r="AG164" t="s">
        <v>53</v>
      </c>
      <c r="AH164" t="s">
        <v>9480</v>
      </c>
      <c r="AI164" t="b">
        <v>0</v>
      </c>
      <c r="AJ164" t="s">
        <v>23</v>
      </c>
      <c r="AK164" t="s">
        <v>54</v>
      </c>
      <c r="AL164" t="str">
        <f>IF(AmazonChurn[[#This Row],[Average Monthly Expenses]]&lt;=30,"Low",IF(AmazonChurn[[#This Row],[Average Monthly Expenses]]&lt;=60,"Medium","High"))</f>
        <v>High</v>
      </c>
      <c r="AM164" t="str">
        <f>IF(AmazonChurn[[#This Row],[Number of Complaints or Support]]&lt;3,"Low",IF(AmazonChurn[[#This Row],[Number of Complaints or Support]]&lt;=7,"Medium","High"))</f>
        <v>High</v>
      </c>
      <c r="AN164" s="14">
        <f>AmazonChurn[[#This Row],[Number of Complaints or Support]]/AmazonChurn[[#This Row],[Account Length (in months)]]</f>
        <v>0.14285714285714285</v>
      </c>
    </row>
    <row r="165" spans="1:40" x14ac:dyDescent="0.25">
      <c r="A165" t="s">
        <v>454</v>
      </c>
      <c r="B165" t="s">
        <v>36</v>
      </c>
      <c r="C165">
        <v>22</v>
      </c>
      <c r="D165">
        <v>4</v>
      </c>
      <c r="E165">
        <v>6</v>
      </c>
      <c r="F165">
        <v>1</v>
      </c>
      <c r="G165" t="s">
        <v>36</v>
      </c>
      <c r="H165">
        <v>0</v>
      </c>
      <c r="I165" t="s">
        <v>289</v>
      </c>
      <c r="J165" t="s">
        <v>35</v>
      </c>
      <c r="K165" t="s">
        <v>9472</v>
      </c>
      <c r="L165">
        <v>85</v>
      </c>
      <c r="M165" t="s">
        <v>23</v>
      </c>
      <c r="N165" t="s">
        <v>36</v>
      </c>
      <c r="O165" t="s">
        <v>36</v>
      </c>
      <c r="P165">
        <v>2</v>
      </c>
      <c r="Q165" t="s">
        <v>23</v>
      </c>
      <c r="R165" t="s">
        <v>26</v>
      </c>
      <c r="S165" t="s">
        <v>176</v>
      </c>
      <c r="T165">
        <v>17</v>
      </c>
      <c r="U165" t="s">
        <v>9486</v>
      </c>
      <c r="V165">
        <v>17</v>
      </c>
      <c r="W165">
        <v>377</v>
      </c>
      <c r="X165" t="s">
        <v>163</v>
      </c>
      <c r="Y165" t="s">
        <v>358</v>
      </c>
      <c r="Z165" t="s">
        <v>455</v>
      </c>
      <c r="AA165" s="1">
        <v>44582</v>
      </c>
      <c r="AB165" s="1">
        <v>44241</v>
      </c>
      <c r="AC165" t="s">
        <v>48</v>
      </c>
      <c r="AD165" t="s">
        <v>9476</v>
      </c>
      <c r="AE165" s="14">
        <v>15.13168975799617</v>
      </c>
      <c r="AF165">
        <v>3</v>
      </c>
      <c r="AG165" t="s">
        <v>69</v>
      </c>
      <c r="AH165" t="s">
        <v>69</v>
      </c>
      <c r="AI165" t="b">
        <v>1</v>
      </c>
      <c r="AJ165" t="s">
        <v>36</v>
      </c>
      <c r="AK165" t="s">
        <v>73</v>
      </c>
      <c r="AL165" t="str">
        <f>IF(AmazonChurn[[#This Row],[Average Monthly Expenses]]&lt;=30,"Low",IF(AmazonChurn[[#This Row],[Average Monthly Expenses]]&lt;=60,"Medium","High"))</f>
        <v>Low</v>
      </c>
      <c r="AM165" t="str">
        <f>IF(AmazonChurn[[#This Row],[Number of Complaints or Support]]&lt;3,"Low",IF(AmazonChurn[[#This Row],[Number of Complaints or Support]]&lt;=7,"Medium","High"))</f>
        <v>Medium</v>
      </c>
      <c r="AN165" s="14">
        <f>AmazonChurn[[#This Row],[Number of Complaints or Support]]/AmazonChurn[[#This Row],[Account Length (in months)]]</f>
        <v>0.13636363636363635</v>
      </c>
    </row>
    <row r="166" spans="1:40" x14ac:dyDescent="0.25">
      <c r="A166" t="s">
        <v>456</v>
      </c>
      <c r="B166" t="s">
        <v>23</v>
      </c>
      <c r="C166">
        <v>21</v>
      </c>
      <c r="D166">
        <v>0</v>
      </c>
      <c r="E166">
        <v>28</v>
      </c>
      <c r="F166">
        <v>1</v>
      </c>
      <c r="G166" t="s">
        <v>36</v>
      </c>
      <c r="H166">
        <v>0</v>
      </c>
      <c r="I166" t="s">
        <v>150</v>
      </c>
      <c r="J166" t="s">
        <v>35</v>
      </c>
      <c r="K166" t="s">
        <v>9472</v>
      </c>
      <c r="L166">
        <v>51</v>
      </c>
      <c r="M166" t="s">
        <v>23</v>
      </c>
      <c r="N166" t="s">
        <v>23</v>
      </c>
      <c r="O166" t="s">
        <v>36</v>
      </c>
      <c r="P166">
        <v>2</v>
      </c>
      <c r="Q166" t="s">
        <v>36</v>
      </c>
      <c r="R166" t="s">
        <v>26</v>
      </c>
      <c r="S166" t="s">
        <v>38</v>
      </c>
      <c r="T166">
        <v>35</v>
      </c>
      <c r="U166" t="s">
        <v>9484</v>
      </c>
      <c r="V166">
        <v>35</v>
      </c>
      <c r="W166">
        <v>740</v>
      </c>
      <c r="Z166" t="s">
        <v>457</v>
      </c>
      <c r="AA166" s="1">
        <v>44029</v>
      </c>
      <c r="AB166" s="1">
        <v>44412</v>
      </c>
      <c r="AC166" t="s">
        <v>41</v>
      </c>
      <c r="AD166" t="s">
        <v>9477</v>
      </c>
      <c r="AE166" s="14">
        <v>38.471250875381926</v>
      </c>
      <c r="AF166">
        <v>2</v>
      </c>
      <c r="AG166" t="s">
        <v>53</v>
      </c>
      <c r="AH166" t="s">
        <v>9480</v>
      </c>
      <c r="AI166" t="b">
        <v>0</v>
      </c>
      <c r="AJ166" t="s">
        <v>23</v>
      </c>
      <c r="AK166" t="s">
        <v>73</v>
      </c>
      <c r="AL166" t="str">
        <f>IF(AmazonChurn[[#This Row],[Average Monthly Expenses]]&lt;=30,"Low",IF(AmazonChurn[[#This Row],[Average Monthly Expenses]]&lt;=60,"Medium","High"))</f>
        <v>Medium</v>
      </c>
      <c r="AM166" t="str">
        <f>IF(AmazonChurn[[#This Row],[Number of Complaints or Support]]&lt;3,"Low",IF(AmazonChurn[[#This Row],[Number of Complaints or Support]]&lt;=7,"Medium","High"))</f>
        <v>Low</v>
      </c>
      <c r="AN166" s="14">
        <f>AmazonChurn[[#This Row],[Number of Complaints or Support]]/AmazonChurn[[#This Row],[Account Length (in months)]]</f>
        <v>9.5238095238095233E-2</v>
      </c>
    </row>
    <row r="167" spans="1:40" x14ac:dyDescent="0.25">
      <c r="A167" t="s">
        <v>458</v>
      </c>
      <c r="B167" t="s">
        <v>23</v>
      </c>
      <c r="C167">
        <v>70</v>
      </c>
      <c r="D167">
        <v>0</v>
      </c>
      <c r="E167">
        <v>8</v>
      </c>
      <c r="F167">
        <v>1</v>
      </c>
      <c r="G167" t="s">
        <v>36</v>
      </c>
      <c r="H167">
        <v>0</v>
      </c>
      <c r="I167" t="s">
        <v>79</v>
      </c>
      <c r="J167" t="s">
        <v>35</v>
      </c>
      <c r="K167" t="s">
        <v>9472</v>
      </c>
      <c r="L167">
        <v>65</v>
      </c>
      <c r="M167" t="s">
        <v>23</v>
      </c>
      <c r="N167" t="s">
        <v>36</v>
      </c>
      <c r="O167" t="s">
        <v>36</v>
      </c>
      <c r="P167">
        <v>4</v>
      </c>
      <c r="Q167" t="s">
        <v>23</v>
      </c>
      <c r="R167" t="s">
        <v>57</v>
      </c>
      <c r="S167" t="s">
        <v>130</v>
      </c>
      <c r="T167">
        <v>42</v>
      </c>
      <c r="U167" t="s">
        <v>9483</v>
      </c>
      <c r="V167">
        <v>42</v>
      </c>
      <c r="W167">
        <v>2944</v>
      </c>
      <c r="Z167" t="s">
        <v>459</v>
      </c>
      <c r="AA167" s="1">
        <v>44216</v>
      </c>
      <c r="AB167" s="1">
        <v>44365</v>
      </c>
      <c r="AC167" t="s">
        <v>48</v>
      </c>
      <c r="AD167" t="s">
        <v>9476</v>
      </c>
      <c r="AE167" s="14">
        <v>42.556075470890733</v>
      </c>
      <c r="AF167">
        <v>3</v>
      </c>
      <c r="AG167" t="s">
        <v>31</v>
      </c>
      <c r="AH167" t="s">
        <v>31</v>
      </c>
      <c r="AI167" t="b">
        <v>1</v>
      </c>
      <c r="AJ167" t="s">
        <v>36</v>
      </c>
      <c r="AK167" t="s">
        <v>64</v>
      </c>
      <c r="AL167" t="str">
        <f>IF(AmazonChurn[[#This Row],[Average Monthly Expenses]]&lt;=30,"Low",IF(AmazonChurn[[#This Row],[Average Monthly Expenses]]&lt;=60,"Medium","High"))</f>
        <v>Medium</v>
      </c>
      <c r="AM167" t="str">
        <f>IF(AmazonChurn[[#This Row],[Number of Complaints or Support]]&lt;3,"Low",IF(AmazonChurn[[#This Row],[Number of Complaints or Support]]&lt;=7,"Medium","High"))</f>
        <v>Medium</v>
      </c>
      <c r="AN167" s="14">
        <f>AmazonChurn[[#This Row],[Number of Complaints or Support]]/AmazonChurn[[#This Row],[Account Length (in months)]]</f>
        <v>4.2857142857142858E-2</v>
      </c>
    </row>
    <row r="168" spans="1:40" x14ac:dyDescent="0.25">
      <c r="A168" t="s">
        <v>460</v>
      </c>
      <c r="B168" t="s">
        <v>23</v>
      </c>
      <c r="C168">
        <v>70</v>
      </c>
      <c r="D168">
        <v>0</v>
      </c>
      <c r="E168">
        <v>6</v>
      </c>
      <c r="F168">
        <v>1</v>
      </c>
      <c r="G168" t="s">
        <v>36</v>
      </c>
      <c r="H168">
        <v>0</v>
      </c>
      <c r="I168" t="s">
        <v>156</v>
      </c>
      <c r="J168" t="s">
        <v>25</v>
      </c>
      <c r="K168" t="s">
        <v>25</v>
      </c>
      <c r="L168">
        <v>44</v>
      </c>
      <c r="M168" t="s">
        <v>23</v>
      </c>
      <c r="N168" t="s">
        <v>23</v>
      </c>
      <c r="O168" t="s">
        <v>23</v>
      </c>
      <c r="P168">
        <v>0</v>
      </c>
      <c r="Q168" t="s">
        <v>36</v>
      </c>
      <c r="R168" t="s">
        <v>57</v>
      </c>
      <c r="S168" t="s">
        <v>124</v>
      </c>
      <c r="T168">
        <v>53</v>
      </c>
      <c r="U168" t="s">
        <v>9484</v>
      </c>
      <c r="V168">
        <v>53</v>
      </c>
      <c r="W168">
        <v>3698</v>
      </c>
      <c r="Z168" t="s">
        <v>461</v>
      </c>
      <c r="AA168" s="1">
        <v>45031</v>
      </c>
      <c r="AB168" s="1">
        <v>45120</v>
      </c>
      <c r="AC168" t="s">
        <v>41</v>
      </c>
      <c r="AD168" t="s">
        <v>9477</v>
      </c>
      <c r="AE168" s="14">
        <v>47.146716593488918</v>
      </c>
      <c r="AF168">
        <v>5</v>
      </c>
      <c r="AG168" t="s">
        <v>53</v>
      </c>
      <c r="AH168" t="s">
        <v>9480</v>
      </c>
      <c r="AI168" t="b">
        <v>0</v>
      </c>
      <c r="AJ168" t="s">
        <v>23</v>
      </c>
      <c r="AK168" t="s">
        <v>54</v>
      </c>
      <c r="AL168" t="str">
        <f>IF(AmazonChurn[[#This Row],[Average Monthly Expenses]]&lt;=30,"Low",IF(AmazonChurn[[#This Row],[Average Monthly Expenses]]&lt;=60,"Medium","High"))</f>
        <v>Medium</v>
      </c>
      <c r="AM168" t="str">
        <f>IF(AmazonChurn[[#This Row],[Number of Complaints or Support]]&lt;3,"Low",IF(AmazonChurn[[#This Row],[Number of Complaints or Support]]&lt;=7,"Medium","High"))</f>
        <v>Medium</v>
      </c>
      <c r="AN168" s="14">
        <f>AmazonChurn[[#This Row],[Number of Complaints or Support]]/AmazonChurn[[#This Row],[Account Length (in months)]]</f>
        <v>7.1428571428571425E-2</v>
      </c>
    </row>
    <row r="169" spans="1:40" x14ac:dyDescent="0.25">
      <c r="A169" t="s">
        <v>462</v>
      </c>
      <c r="B169" t="s">
        <v>23</v>
      </c>
      <c r="C169">
        <v>44</v>
      </c>
      <c r="D169">
        <v>0</v>
      </c>
      <c r="E169">
        <v>4</v>
      </c>
      <c r="F169">
        <v>1</v>
      </c>
      <c r="G169" t="s">
        <v>36</v>
      </c>
      <c r="H169">
        <v>0</v>
      </c>
      <c r="I169" t="s">
        <v>136</v>
      </c>
      <c r="J169" t="s">
        <v>25</v>
      </c>
      <c r="K169" t="s">
        <v>25</v>
      </c>
      <c r="L169">
        <v>36</v>
      </c>
      <c r="M169" t="s">
        <v>23</v>
      </c>
      <c r="N169" t="s">
        <v>23</v>
      </c>
      <c r="O169" t="s">
        <v>23</v>
      </c>
      <c r="P169">
        <v>0</v>
      </c>
      <c r="Q169" t="s">
        <v>23</v>
      </c>
      <c r="R169" t="s">
        <v>26</v>
      </c>
      <c r="S169" t="s">
        <v>124</v>
      </c>
      <c r="T169">
        <v>55</v>
      </c>
      <c r="U169" t="s">
        <v>9484</v>
      </c>
      <c r="V169">
        <v>55</v>
      </c>
      <c r="W169">
        <v>2403</v>
      </c>
      <c r="Z169" t="s">
        <v>148</v>
      </c>
      <c r="AA169" s="1">
        <v>44452</v>
      </c>
      <c r="AB169" s="1">
        <v>44142</v>
      </c>
      <c r="AC169" t="s">
        <v>48</v>
      </c>
      <c r="AD169" t="s">
        <v>9476</v>
      </c>
      <c r="AE169" s="14">
        <v>51.599034416422022</v>
      </c>
      <c r="AF169">
        <v>9</v>
      </c>
      <c r="AG169" t="s">
        <v>31</v>
      </c>
      <c r="AH169" t="s">
        <v>31</v>
      </c>
      <c r="AI169" t="b">
        <v>0</v>
      </c>
      <c r="AJ169" t="s">
        <v>23</v>
      </c>
      <c r="AK169" t="s">
        <v>54</v>
      </c>
      <c r="AL169" t="str">
        <f>IF(AmazonChurn[[#This Row],[Average Monthly Expenses]]&lt;=30,"Low",IF(AmazonChurn[[#This Row],[Average Monthly Expenses]]&lt;=60,"Medium","High"))</f>
        <v>Medium</v>
      </c>
      <c r="AM169" t="str">
        <f>IF(AmazonChurn[[#This Row],[Number of Complaints or Support]]&lt;3,"Low",IF(AmazonChurn[[#This Row],[Number of Complaints or Support]]&lt;=7,"Medium","High"))</f>
        <v>High</v>
      </c>
      <c r="AN169" s="14">
        <f>AmazonChurn[[#This Row],[Number of Complaints or Support]]/AmazonChurn[[#This Row],[Account Length (in months)]]</f>
        <v>0.20454545454545456</v>
      </c>
    </row>
    <row r="170" spans="1:40" x14ac:dyDescent="0.25">
      <c r="A170" t="s">
        <v>463</v>
      </c>
      <c r="B170" t="s">
        <v>23</v>
      </c>
      <c r="C170">
        <v>25</v>
      </c>
      <c r="D170">
        <v>0</v>
      </c>
      <c r="E170">
        <v>0</v>
      </c>
      <c r="F170">
        <v>0</v>
      </c>
      <c r="G170" t="s">
        <v>23</v>
      </c>
      <c r="H170">
        <v>0</v>
      </c>
      <c r="I170" t="s">
        <v>184</v>
      </c>
      <c r="J170" t="s">
        <v>35</v>
      </c>
      <c r="K170" t="s">
        <v>9472</v>
      </c>
      <c r="L170">
        <v>46</v>
      </c>
      <c r="M170" t="s">
        <v>23</v>
      </c>
      <c r="N170" t="s">
        <v>23</v>
      </c>
      <c r="O170" t="s">
        <v>36</v>
      </c>
      <c r="P170">
        <v>6</v>
      </c>
      <c r="Q170" t="s">
        <v>23</v>
      </c>
      <c r="R170" t="s">
        <v>37</v>
      </c>
      <c r="S170" t="s">
        <v>124</v>
      </c>
      <c r="T170">
        <v>7</v>
      </c>
      <c r="U170" t="s">
        <v>9484</v>
      </c>
      <c r="V170">
        <v>7</v>
      </c>
      <c r="W170">
        <v>187</v>
      </c>
      <c r="Z170" t="s">
        <v>464</v>
      </c>
      <c r="AA170" s="1">
        <v>44525</v>
      </c>
      <c r="AB170" s="1">
        <v>43970</v>
      </c>
      <c r="AC170" t="s">
        <v>30</v>
      </c>
      <c r="AD170" t="s">
        <v>9475</v>
      </c>
      <c r="AE170" s="14">
        <v>7.1667836705252199</v>
      </c>
      <c r="AF170">
        <v>6</v>
      </c>
      <c r="AG170" t="s">
        <v>53</v>
      </c>
      <c r="AH170" t="s">
        <v>9480</v>
      </c>
      <c r="AI170" t="b">
        <v>0</v>
      </c>
      <c r="AJ170" t="s">
        <v>23</v>
      </c>
      <c r="AK170" t="s">
        <v>73</v>
      </c>
      <c r="AL170" t="str">
        <f>IF(AmazonChurn[[#This Row],[Average Monthly Expenses]]&lt;=30,"Low",IF(AmazonChurn[[#This Row],[Average Monthly Expenses]]&lt;=60,"Medium","High"))</f>
        <v>Low</v>
      </c>
      <c r="AM170" t="str">
        <f>IF(AmazonChurn[[#This Row],[Number of Complaints or Support]]&lt;3,"Low",IF(AmazonChurn[[#This Row],[Number of Complaints or Support]]&lt;=7,"Medium","High"))</f>
        <v>Medium</v>
      </c>
      <c r="AN170" s="14">
        <f>AmazonChurn[[#This Row],[Number of Complaints or Support]]/AmazonChurn[[#This Row],[Account Length (in months)]]</f>
        <v>0.24</v>
      </c>
    </row>
    <row r="171" spans="1:40" x14ac:dyDescent="0.25">
      <c r="A171" t="s">
        <v>465</v>
      </c>
      <c r="B171" t="s">
        <v>36</v>
      </c>
      <c r="C171">
        <v>47</v>
      </c>
      <c r="D171">
        <v>2</v>
      </c>
      <c r="E171">
        <v>4</v>
      </c>
      <c r="F171">
        <v>1</v>
      </c>
      <c r="G171" t="s">
        <v>36</v>
      </c>
      <c r="H171">
        <v>0</v>
      </c>
      <c r="I171" t="s">
        <v>75</v>
      </c>
      <c r="J171" t="s">
        <v>25</v>
      </c>
      <c r="K171" t="s">
        <v>25</v>
      </c>
      <c r="L171">
        <v>83</v>
      </c>
      <c r="M171" t="s">
        <v>23</v>
      </c>
      <c r="N171" t="s">
        <v>36</v>
      </c>
      <c r="O171" t="s">
        <v>23</v>
      </c>
      <c r="P171">
        <v>0</v>
      </c>
      <c r="Q171" t="s">
        <v>36</v>
      </c>
      <c r="R171" t="s">
        <v>26</v>
      </c>
      <c r="S171" t="s">
        <v>38</v>
      </c>
      <c r="T171">
        <v>51</v>
      </c>
      <c r="U171" t="s">
        <v>9484</v>
      </c>
      <c r="V171">
        <v>51</v>
      </c>
      <c r="W171">
        <v>2376</v>
      </c>
      <c r="X171" t="s">
        <v>141</v>
      </c>
      <c r="Y171" t="s">
        <v>142</v>
      </c>
      <c r="Z171" t="s">
        <v>466</v>
      </c>
      <c r="AA171" s="1">
        <v>43923</v>
      </c>
      <c r="AB171" s="1">
        <v>44955</v>
      </c>
      <c r="AC171" t="s">
        <v>48</v>
      </c>
      <c r="AD171" t="s">
        <v>9476</v>
      </c>
      <c r="AE171" s="14">
        <v>51.799679302085579</v>
      </c>
      <c r="AF171">
        <v>1</v>
      </c>
      <c r="AG171" t="s">
        <v>53</v>
      </c>
      <c r="AH171" t="s">
        <v>9480</v>
      </c>
      <c r="AI171" t="b">
        <v>1</v>
      </c>
      <c r="AJ171" t="s">
        <v>36</v>
      </c>
      <c r="AK171" t="s">
        <v>32</v>
      </c>
      <c r="AL171" t="str">
        <f>IF(AmazonChurn[[#This Row],[Average Monthly Expenses]]&lt;=30,"Low",IF(AmazonChurn[[#This Row],[Average Monthly Expenses]]&lt;=60,"Medium","High"))</f>
        <v>Medium</v>
      </c>
      <c r="AM171" t="str">
        <f>IF(AmazonChurn[[#This Row],[Number of Complaints or Support]]&lt;3,"Low",IF(AmazonChurn[[#This Row],[Number of Complaints or Support]]&lt;=7,"Medium","High"))</f>
        <v>Low</v>
      </c>
      <c r="AN171" s="14">
        <f>AmazonChurn[[#This Row],[Number of Complaints or Support]]/AmazonChurn[[#This Row],[Account Length (in months)]]</f>
        <v>2.1276595744680851E-2</v>
      </c>
    </row>
    <row r="172" spans="1:40" x14ac:dyDescent="0.25">
      <c r="A172" t="s">
        <v>467</v>
      </c>
      <c r="B172" t="s">
        <v>23</v>
      </c>
      <c r="C172">
        <v>3</v>
      </c>
      <c r="D172">
        <v>0</v>
      </c>
      <c r="E172">
        <v>6</v>
      </c>
      <c r="F172">
        <v>1</v>
      </c>
      <c r="G172" t="s">
        <v>36</v>
      </c>
      <c r="H172">
        <v>0</v>
      </c>
      <c r="I172" t="s">
        <v>44</v>
      </c>
      <c r="J172" t="s">
        <v>35</v>
      </c>
      <c r="K172" t="s">
        <v>9472</v>
      </c>
      <c r="L172">
        <v>31</v>
      </c>
      <c r="M172" t="s">
        <v>23</v>
      </c>
      <c r="N172" t="s">
        <v>23</v>
      </c>
      <c r="O172" t="s">
        <v>23</v>
      </c>
      <c r="P172">
        <v>0</v>
      </c>
      <c r="Q172" t="s">
        <v>36</v>
      </c>
      <c r="R172" t="s">
        <v>26</v>
      </c>
      <c r="S172" t="s">
        <v>27</v>
      </c>
      <c r="T172">
        <v>18</v>
      </c>
      <c r="U172" t="s">
        <v>9483</v>
      </c>
      <c r="V172">
        <v>18</v>
      </c>
      <c r="W172">
        <v>46</v>
      </c>
      <c r="Z172" t="s">
        <v>468</v>
      </c>
      <c r="AA172" s="1">
        <v>44057</v>
      </c>
      <c r="AB172" s="1">
        <v>44741</v>
      </c>
      <c r="AC172" t="s">
        <v>48</v>
      </c>
      <c r="AD172" t="s">
        <v>9476</v>
      </c>
      <c r="AE172" s="14">
        <v>15.303782591092951</v>
      </c>
      <c r="AF172">
        <v>7</v>
      </c>
      <c r="AG172" t="s">
        <v>53</v>
      </c>
      <c r="AH172" t="s">
        <v>9480</v>
      </c>
      <c r="AI172" t="b">
        <v>1</v>
      </c>
      <c r="AJ172" t="s">
        <v>36</v>
      </c>
      <c r="AK172" t="s">
        <v>54</v>
      </c>
      <c r="AL172" t="str">
        <f>IF(AmazonChurn[[#This Row],[Average Monthly Expenses]]&lt;=30,"Low",IF(AmazonChurn[[#This Row],[Average Monthly Expenses]]&lt;=60,"Medium","High"))</f>
        <v>Low</v>
      </c>
      <c r="AM172" t="str">
        <f>IF(AmazonChurn[[#This Row],[Number of Complaints or Support]]&lt;3,"Low",IF(AmazonChurn[[#This Row],[Number of Complaints or Support]]&lt;=7,"Medium","High"))</f>
        <v>Medium</v>
      </c>
      <c r="AN172" s="14">
        <f>AmazonChurn[[#This Row],[Number of Complaints or Support]]/AmazonChurn[[#This Row],[Account Length (in months)]]</f>
        <v>2.3333333333333335</v>
      </c>
    </row>
    <row r="173" spans="1:40" x14ac:dyDescent="0.25">
      <c r="A173" t="s">
        <v>469</v>
      </c>
      <c r="B173" t="s">
        <v>23</v>
      </c>
      <c r="C173">
        <v>5</v>
      </c>
      <c r="D173">
        <v>1</v>
      </c>
      <c r="E173">
        <v>1</v>
      </c>
      <c r="F173">
        <v>1</v>
      </c>
      <c r="G173" t="s">
        <v>36</v>
      </c>
      <c r="H173">
        <v>0</v>
      </c>
      <c r="I173" t="s">
        <v>105</v>
      </c>
      <c r="J173" t="s">
        <v>35</v>
      </c>
      <c r="K173" t="s">
        <v>9472</v>
      </c>
      <c r="L173">
        <v>49</v>
      </c>
      <c r="M173" t="s">
        <v>23</v>
      </c>
      <c r="N173" t="s">
        <v>23</v>
      </c>
      <c r="O173" t="s">
        <v>23</v>
      </c>
      <c r="P173">
        <v>0</v>
      </c>
      <c r="Q173" t="s">
        <v>36</v>
      </c>
      <c r="R173" t="s">
        <v>26</v>
      </c>
      <c r="S173" t="s">
        <v>124</v>
      </c>
      <c r="T173">
        <v>42</v>
      </c>
      <c r="U173" t="s">
        <v>9484</v>
      </c>
      <c r="V173">
        <v>42</v>
      </c>
      <c r="W173">
        <v>219</v>
      </c>
      <c r="Z173" t="s">
        <v>470</v>
      </c>
      <c r="AA173" s="1">
        <v>44451</v>
      </c>
      <c r="AB173" s="1">
        <v>44761</v>
      </c>
      <c r="AC173" t="s">
        <v>41</v>
      </c>
      <c r="AD173" t="s">
        <v>9477</v>
      </c>
      <c r="AE173" s="14">
        <v>49.037258624084011</v>
      </c>
      <c r="AF173">
        <v>10</v>
      </c>
      <c r="AG173" t="s">
        <v>69</v>
      </c>
      <c r="AH173" t="s">
        <v>69</v>
      </c>
      <c r="AI173" t="b">
        <v>0</v>
      </c>
      <c r="AJ173" t="s">
        <v>23</v>
      </c>
      <c r="AK173" t="s">
        <v>54</v>
      </c>
      <c r="AL173" t="str">
        <f>IF(AmazonChurn[[#This Row],[Average Monthly Expenses]]&lt;=30,"Low",IF(AmazonChurn[[#This Row],[Average Monthly Expenses]]&lt;=60,"Medium","High"))</f>
        <v>Medium</v>
      </c>
      <c r="AM173" t="str">
        <f>IF(AmazonChurn[[#This Row],[Number of Complaints or Support]]&lt;3,"Low",IF(AmazonChurn[[#This Row],[Number of Complaints or Support]]&lt;=7,"Medium","High"))</f>
        <v>High</v>
      </c>
      <c r="AN173" s="14">
        <f>AmazonChurn[[#This Row],[Number of Complaints or Support]]/AmazonChurn[[#This Row],[Account Length (in months)]]</f>
        <v>2</v>
      </c>
    </row>
    <row r="174" spans="1:40" x14ac:dyDescent="0.25">
      <c r="A174" t="s">
        <v>471</v>
      </c>
      <c r="B174" t="s">
        <v>23</v>
      </c>
      <c r="C174">
        <v>71</v>
      </c>
      <c r="D174">
        <v>2</v>
      </c>
      <c r="E174">
        <v>0</v>
      </c>
      <c r="F174">
        <v>0</v>
      </c>
      <c r="G174" t="s">
        <v>23</v>
      </c>
      <c r="H174">
        <v>0</v>
      </c>
      <c r="I174" t="s">
        <v>242</v>
      </c>
      <c r="J174" t="s">
        <v>35</v>
      </c>
      <c r="K174" t="s">
        <v>9472</v>
      </c>
      <c r="L174">
        <v>24</v>
      </c>
      <c r="M174" t="s">
        <v>36</v>
      </c>
      <c r="N174" t="s">
        <v>23</v>
      </c>
      <c r="O174" t="s">
        <v>36</v>
      </c>
      <c r="P174">
        <v>3</v>
      </c>
      <c r="Q174" t="s">
        <v>23</v>
      </c>
      <c r="R174" t="s">
        <v>57</v>
      </c>
      <c r="S174" t="s">
        <v>38</v>
      </c>
      <c r="T174">
        <v>12</v>
      </c>
      <c r="U174" t="s">
        <v>9484</v>
      </c>
      <c r="V174">
        <v>12</v>
      </c>
      <c r="W174">
        <v>887</v>
      </c>
      <c r="Z174" t="s">
        <v>472</v>
      </c>
      <c r="AA174" s="1">
        <v>44867</v>
      </c>
      <c r="AB174" s="1">
        <v>44840</v>
      </c>
      <c r="AC174" t="s">
        <v>48</v>
      </c>
      <c r="AD174" t="s">
        <v>9476</v>
      </c>
      <c r="AE174" s="14">
        <v>11.464973992810821</v>
      </c>
      <c r="AF174">
        <v>6</v>
      </c>
      <c r="AG174" t="s">
        <v>53</v>
      </c>
      <c r="AH174" t="s">
        <v>9480</v>
      </c>
      <c r="AI174" t="b">
        <v>0</v>
      </c>
      <c r="AJ174" t="s">
        <v>23</v>
      </c>
      <c r="AK174" t="s">
        <v>32</v>
      </c>
      <c r="AL174" t="str">
        <f>IF(AmazonChurn[[#This Row],[Average Monthly Expenses]]&lt;=30,"Low",IF(AmazonChurn[[#This Row],[Average Monthly Expenses]]&lt;=60,"Medium","High"))</f>
        <v>Low</v>
      </c>
      <c r="AM174" t="str">
        <f>IF(AmazonChurn[[#This Row],[Number of Complaints or Support]]&lt;3,"Low",IF(AmazonChurn[[#This Row],[Number of Complaints or Support]]&lt;=7,"Medium","High"))</f>
        <v>Medium</v>
      </c>
      <c r="AN174" s="14">
        <f>AmazonChurn[[#This Row],[Number of Complaints or Support]]/AmazonChurn[[#This Row],[Account Length (in months)]]</f>
        <v>8.4507042253521125E-2</v>
      </c>
    </row>
    <row r="175" spans="1:40" x14ac:dyDescent="0.25">
      <c r="A175" t="s">
        <v>473</v>
      </c>
      <c r="B175" t="s">
        <v>23</v>
      </c>
      <c r="C175">
        <v>37</v>
      </c>
      <c r="D175">
        <v>0</v>
      </c>
      <c r="E175">
        <v>8</v>
      </c>
      <c r="F175">
        <v>1</v>
      </c>
      <c r="G175" t="s">
        <v>36</v>
      </c>
      <c r="H175">
        <v>0</v>
      </c>
      <c r="I175" t="s">
        <v>346</v>
      </c>
      <c r="J175" t="s">
        <v>35</v>
      </c>
      <c r="K175" t="s">
        <v>9472</v>
      </c>
      <c r="L175">
        <v>46</v>
      </c>
      <c r="M175" t="s">
        <v>23</v>
      </c>
      <c r="N175" t="s">
        <v>23</v>
      </c>
      <c r="O175" t="s">
        <v>23</v>
      </c>
      <c r="P175">
        <v>0</v>
      </c>
      <c r="Q175" t="s">
        <v>23</v>
      </c>
      <c r="R175" t="s">
        <v>57</v>
      </c>
      <c r="S175" t="s">
        <v>38</v>
      </c>
      <c r="T175">
        <v>33</v>
      </c>
      <c r="U175" t="s">
        <v>9484</v>
      </c>
      <c r="V175">
        <v>33</v>
      </c>
      <c r="W175">
        <v>1213</v>
      </c>
      <c r="Z175" t="s">
        <v>474</v>
      </c>
      <c r="AA175" s="1">
        <v>44786</v>
      </c>
      <c r="AB175" s="1">
        <v>44859</v>
      </c>
      <c r="AC175" t="s">
        <v>30</v>
      </c>
      <c r="AD175" t="s">
        <v>9475</v>
      </c>
      <c r="AE175" s="14">
        <v>36.569311992931993</v>
      </c>
      <c r="AF175">
        <v>1</v>
      </c>
      <c r="AG175" t="s">
        <v>53</v>
      </c>
      <c r="AH175" t="s">
        <v>9480</v>
      </c>
      <c r="AI175" t="b">
        <v>1</v>
      </c>
      <c r="AJ175" t="s">
        <v>36</v>
      </c>
      <c r="AK175" t="s">
        <v>64</v>
      </c>
      <c r="AL175" t="str">
        <f>IF(AmazonChurn[[#This Row],[Average Monthly Expenses]]&lt;=30,"Low",IF(AmazonChurn[[#This Row],[Average Monthly Expenses]]&lt;=60,"Medium","High"))</f>
        <v>Medium</v>
      </c>
      <c r="AM175" t="str">
        <f>IF(AmazonChurn[[#This Row],[Number of Complaints or Support]]&lt;3,"Low",IF(AmazonChurn[[#This Row],[Number of Complaints or Support]]&lt;=7,"Medium","High"))</f>
        <v>Low</v>
      </c>
      <c r="AN175" s="14">
        <f>AmazonChurn[[#This Row],[Number of Complaints or Support]]/AmazonChurn[[#This Row],[Account Length (in months)]]</f>
        <v>2.7027027027027029E-2</v>
      </c>
    </row>
    <row r="176" spans="1:40" x14ac:dyDescent="0.25">
      <c r="A176" t="s">
        <v>475</v>
      </c>
      <c r="B176" t="s">
        <v>23</v>
      </c>
      <c r="C176">
        <v>62</v>
      </c>
      <c r="D176">
        <v>0</v>
      </c>
      <c r="E176">
        <v>5</v>
      </c>
      <c r="F176">
        <v>1</v>
      </c>
      <c r="G176" t="s">
        <v>36</v>
      </c>
      <c r="H176">
        <v>0</v>
      </c>
      <c r="I176" t="s">
        <v>116</v>
      </c>
      <c r="J176" t="s">
        <v>25</v>
      </c>
      <c r="K176" t="s">
        <v>25</v>
      </c>
      <c r="L176">
        <v>71</v>
      </c>
      <c r="M176" t="s">
        <v>23</v>
      </c>
      <c r="N176" t="s">
        <v>36</v>
      </c>
      <c r="O176" t="s">
        <v>23</v>
      </c>
      <c r="P176">
        <v>0</v>
      </c>
      <c r="Q176" t="s">
        <v>36</v>
      </c>
      <c r="R176" t="s">
        <v>57</v>
      </c>
      <c r="S176" t="s">
        <v>124</v>
      </c>
      <c r="T176">
        <v>56</v>
      </c>
      <c r="U176" t="s">
        <v>9484</v>
      </c>
      <c r="V176">
        <v>56</v>
      </c>
      <c r="W176">
        <v>3488</v>
      </c>
      <c r="Z176" t="s">
        <v>476</v>
      </c>
      <c r="AA176" s="1">
        <v>44911</v>
      </c>
      <c r="AB176" s="1">
        <v>44988</v>
      </c>
      <c r="AC176" t="s">
        <v>30</v>
      </c>
      <c r="AD176" t="s">
        <v>9475</v>
      </c>
      <c r="AE176" s="14">
        <v>61.97469243306152</v>
      </c>
      <c r="AF176">
        <v>4</v>
      </c>
      <c r="AG176" t="s">
        <v>31</v>
      </c>
      <c r="AH176" t="s">
        <v>31</v>
      </c>
      <c r="AI176" t="b">
        <v>0</v>
      </c>
      <c r="AJ176" t="s">
        <v>23</v>
      </c>
      <c r="AK176" t="s">
        <v>64</v>
      </c>
      <c r="AL176" t="str">
        <f>IF(AmazonChurn[[#This Row],[Average Monthly Expenses]]&lt;=30,"Low",IF(AmazonChurn[[#This Row],[Average Monthly Expenses]]&lt;=60,"Medium","High"))</f>
        <v>High</v>
      </c>
      <c r="AM176" t="str">
        <f>IF(AmazonChurn[[#This Row],[Number of Complaints or Support]]&lt;3,"Low",IF(AmazonChurn[[#This Row],[Number of Complaints or Support]]&lt;=7,"Medium","High"))</f>
        <v>Medium</v>
      </c>
      <c r="AN176" s="14">
        <f>AmazonChurn[[#This Row],[Number of Complaints or Support]]/AmazonChurn[[#This Row],[Account Length (in months)]]</f>
        <v>6.4516129032258063E-2</v>
      </c>
    </row>
    <row r="177" spans="1:40" x14ac:dyDescent="0.25">
      <c r="A177" t="s">
        <v>477</v>
      </c>
      <c r="B177" t="s">
        <v>23</v>
      </c>
      <c r="C177">
        <v>5</v>
      </c>
      <c r="D177">
        <v>0</v>
      </c>
      <c r="E177">
        <v>3</v>
      </c>
      <c r="F177">
        <v>1</v>
      </c>
      <c r="G177" t="s">
        <v>36</v>
      </c>
      <c r="H177">
        <v>0</v>
      </c>
      <c r="I177" t="s">
        <v>153</v>
      </c>
      <c r="J177" t="s">
        <v>25</v>
      </c>
      <c r="K177" t="s">
        <v>25</v>
      </c>
      <c r="L177">
        <v>64</v>
      </c>
      <c r="M177" t="s">
        <v>23</v>
      </c>
      <c r="N177" t="s">
        <v>23</v>
      </c>
      <c r="O177" t="s">
        <v>23</v>
      </c>
      <c r="P177">
        <v>0</v>
      </c>
      <c r="Q177" t="s">
        <v>36</v>
      </c>
      <c r="R177" t="s">
        <v>26</v>
      </c>
      <c r="S177" t="s">
        <v>38</v>
      </c>
      <c r="T177">
        <v>57</v>
      </c>
      <c r="U177" t="s">
        <v>9484</v>
      </c>
      <c r="V177">
        <v>57</v>
      </c>
      <c r="W177">
        <v>313</v>
      </c>
      <c r="Z177" t="s">
        <v>478</v>
      </c>
      <c r="AA177" s="1">
        <v>45135</v>
      </c>
      <c r="AB177" s="1">
        <v>44845</v>
      </c>
      <c r="AC177" t="s">
        <v>30</v>
      </c>
      <c r="AD177" t="s">
        <v>9475</v>
      </c>
      <c r="AE177" s="14">
        <v>51.591440331784263</v>
      </c>
      <c r="AF177">
        <v>5</v>
      </c>
      <c r="AG177" t="s">
        <v>31</v>
      </c>
      <c r="AH177" t="s">
        <v>31</v>
      </c>
      <c r="AI177" t="b">
        <v>1</v>
      </c>
      <c r="AJ177" t="s">
        <v>36</v>
      </c>
      <c r="AK177" t="s">
        <v>32</v>
      </c>
      <c r="AL177" t="str">
        <f>IF(AmazonChurn[[#This Row],[Average Monthly Expenses]]&lt;=30,"Low",IF(AmazonChurn[[#This Row],[Average Monthly Expenses]]&lt;=60,"Medium","High"))</f>
        <v>Medium</v>
      </c>
      <c r="AM177" t="str">
        <f>IF(AmazonChurn[[#This Row],[Number of Complaints or Support]]&lt;3,"Low",IF(AmazonChurn[[#This Row],[Number of Complaints or Support]]&lt;=7,"Medium","High"))</f>
        <v>Medium</v>
      </c>
      <c r="AN177" s="14">
        <f>AmazonChurn[[#This Row],[Number of Complaints or Support]]/AmazonChurn[[#This Row],[Account Length (in months)]]</f>
        <v>1</v>
      </c>
    </row>
    <row r="178" spans="1:40" x14ac:dyDescent="0.25">
      <c r="A178" t="s">
        <v>479</v>
      </c>
      <c r="B178" t="s">
        <v>23</v>
      </c>
      <c r="C178">
        <v>5</v>
      </c>
      <c r="D178">
        <v>0</v>
      </c>
      <c r="E178">
        <v>14</v>
      </c>
      <c r="F178">
        <v>1</v>
      </c>
      <c r="G178" t="s">
        <v>36</v>
      </c>
      <c r="H178">
        <v>0</v>
      </c>
      <c r="I178" t="s">
        <v>50</v>
      </c>
      <c r="J178" t="s">
        <v>35</v>
      </c>
      <c r="K178" t="s">
        <v>9472</v>
      </c>
      <c r="L178">
        <v>25</v>
      </c>
      <c r="M178" t="s">
        <v>36</v>
      </c>
      <c r="N178" t="s">
        <v>23</v>
      </c>
      <c r="O178" t="s">
        <v>23</v>
      </c>
      <c r="P178">
        <v>0</v>
      </c>
      <c r="Q178" t="s">
        <v>36</v>
      </c>
      <c r="R178" t="s">
        <v>26</v>
      </c>
      <c r="S178" t="s">
        <v>124</v>
      </c>
      <c r="T178">
        <v>36</v>
      </c>
      <c r="U178" t="s">
        <v>9484</v>
      </c>
      <c r="V178">
        <v>36</v>
      </c>
      <c r="W178">
        <v>188</v>
      </c>
      <c r="Z178" t="s">
        <v>480</v>
      </c>
      <c r="AA178" s="1">
        <v>44577</v>
      </c>
      <c r="AB178" s="1">
        <v>45268</v>
      </c>
      <c r="AC178" t="s">
        <v>30</v>
      </c>
      <c r="AD178" t="s">
        <v>9475</v>
      </c>
      <c r="AE178" s="14">
        <v>32.271069892838383</v>
      </c>
      <c r="AF178">
        <v>4</v>
      </c>
      <c r="AG178" t="s">
        <v>53</v>
      </c>
      <c r="AH178" t="s">
        <v>9480</v>
      </c>
      <c r="AI178" t="b">
        <v>1</v>
      </c>
      <c r="AJ178" t="s">
        <v>36</v>
      </c>
      <c r="AK178" t="s">
        <v>64</v>
      </c>
      <c r="AL178" t="str">
        <f>IF(AmazonChurn[[#This Row],[Average Monthly Expenses]]&lt;=30,"Low",IF(AmazonChurn[[#This Row],[Average Monthly Expenses]]&lt;=60,"Medium","High"))</f>
        <v>Medium</v>
      </c>
      <c r="AM178" t="str">
        <f>IF(AmazonChurn[[#This Row],[Number of Complaints or Support]]&lt;3,"Low",IF(AmazonChurn[[#This Row],[Number of Complaints or Support]]&lt;=7,"Medium","High"))</f>
        <v>Medium</v>
      </c>
      <c r="AN178" s="14">
        <f>AmazonChurn[[#This Row],[Number of Complaints or Support]]/AmazonChurn[[#This Row],[Account Length (in months)]]</f>
        <v>0.8</v>
      </c>
    </row>
    <row r="179" spans="1:40" x14ac:dyDescent="0.25">
      <c r="A179" t="s">
        <v>481</v>
      </c>
      <c r="B179" t="s">
        <v>36</v>
      </c>
      <c r="C179">
        <v>3</v>
      </c>
      <c r="D179">
        <v>5</v>
      </c>
      <c r="E179">
        <v>15</v>
      </c>
      <c r="F179">
        <v>0</v>
      </c>
      <c r="G179" t="s">
        <v>23</v>
      </c>
      <c r="H179">
        <v>5</v>
      </c>
      <c r="I179" t="s">
        <v>435</v>
      </c>
      <c r="J179" t="s">
        <v>35</v>
      </c>
      <c r="K179" t="s">
        <v>9472</v>
      </c>
      <c r="L179">
        <v>35</v>
      </c>
      <c r="M179" t="s">
        <v>23</v>
      </c>
      <c r="N179" t="s">
        <v>23</v>
      </c>
      <c r="O179" t="s">
        <v>23</v>
      </c>
      <c r="P179">
        <v>0</v>
      </c>
      <c r="Q179" t="s">
        <v>36</v>
      </c>
      <c r="R179" t="s">
        <v>26</v>
      </c>
      <c r="S179" t="s">
        <v>38</v>
      </c>
      <c r="T179">
        <v>58</v>
      </c>
      <c r="U179" t="s">
        <v>9484</v>
      </c>
      <c r="V179">
        <v>58</v>
      </c>
      <c r="W179">
        <v>190</v>
      </c>
      <c r="X179" t="s">
        <v>46</v>
      </c>
      <c r="Y179" t="s">
        <v>191</v>
      </c>
      <c r="Z179" t="s">
        <v>482</v>
      </c>
      <c r="AA179" s="1">
        <v>44782</v>
      </c>
      <c r="AB179" s="1">
        <v>44893</v>
      </c>
      <c r="AC179" t="s">
        <v>30</v>
      </c>
      <c r="AD179" t="s">
        <v>9475</v>
      </c>
      <c r="AE179" s="14">
        <v>69.171327205458653</v>
      </c>
      <c r="AF179">
        <v>8</v>
      </c>
      <c r="AG179" t="s">
        <v>31</v>
      </c>
      <c r="AH179" t="s">
        <v>31</v>
      </c>
      <c r="AI179" t="b">
        <v>0</v>
      </c>
      <c r="AJ179" t="s">
        <v>23</v>
      </c>
      <c r="AK179" t="s">
        <v>54</v>
      </c>
      <c r="AL179" t="str">
        <f>IF(AmazonChurn[[#This Row],[Average Monthly Expenses]]&lt;=30,"Low",IF(AmazonChurn[[#This Row],[Average Monthly Expenses]]&lt;=60,"Medium","High"))</f>
        <v>High</v>
      </c>
      <c r="AM179" t="str">
        <f>IF(AmazonChurn[[#This Row],[Number of Complaints or Support]]&lt;3,"Low",IF(AmazonChurn[[#This Row],[Number of Complaints or Support]]&lt;=7,"Medium","High"))</f>
        <v>High</v>
      </c>
      <c r="AN179" s="14">
        <f>AmazonChurn[[#This Row],[Number of Complaints or Support]]/AmazonChurn[[#This Row],[Account Length (in months)]]</f>
        <v>2.6666666666666665</v>
      </c>
    </row>
    <row r="180" spans="1:40" x14ac:dyDescent="0.25">
      <c r="A180" t="s">
        <v>483</v>
      </c>
      <c r="B180" t="s">
        <v>23</v>
      </c>
      <c r="C180">
        <v>68</v>
      </c>
      <c r="D180">
        <v>0</v>
      </c>
      <c r="E180">
        <v>19</v>
      </c>
      <c r="F180">
        <v>1</v>
      </c>
      <c r="G180" t="s">
        <v>36</v>
      </c>
      <c r="H180">
        <v>0</v>
      </c>
      <c r="I180" t="s">
        <v>129</v>
      </c>
      <c r="J180" t="s">
        <v>35</v>
      </c>
      <c r="K180" t="s">
        <v>9472</v>
      </c>
      <c r="L180">
        <v>21</v>
      </c>
      <c r="M180" t="s">
        <v>36</v>
      </c>
      <c r="N180" t="s">
        <v>23</v>
      </c>
      <c r="O180" t="s">
        <v>23</v>
      </c>
      <c r="P180">
        <v>0</v>
      </c>
      <c r="Q180" t="s">
        <v>36</v>
      </c>
      <c r="R180" t="s">
        <v>57</v>
      </c>
      <c r="S180" t="s">
        <v>27</v>
      </c>
      <c r="T180">
        <v>23</v>
      </c>
      <c r="U180" t="s">
        <v>9483</v>
      </c>
      <c r="V180">
        <v>23</v>
      </c>
      <c r="W180">
        <v>1571</v>
      </c>
      <c r="Z180" t="s">
        <v>484</v>
      </c>
      <c r="AA180" s="1">
        <v>44821</v>
      </c>
      <c r="AB180" s="1">
        <v>45154</v>
      </c>
      <c r="AC180" t="s">
        <v>41</v>
      </c>
      <c r="AD180" t="s">
        <v>9477</v>
      </c>
      <c r="AE180" s="14">
        <v>18.471612214238711</v>
      </c>
      <c r="AF180">
        <v>7</v>
      </c>
      <c r="AG180" t="s">
        <v>31</v>
      </c>
      <c r="AH180" t="s">
        <v>31</v>
      </c>
      <c r="AI180" t="b">
        <v>1</v>
      </c>
      <c r="AJ180" t="s">
        <v>36</v>
      </c>
      <c r="AK180" t="s">
        <v>54</v>
      </c>
      <c r="AL180" t="str">
        <f>IF(AmazonChurn[[#This Row],[Average Monthly Expenses]]&lt;=30,"Low",IF(AmazonChurn[[#This Row],[Average Monthly Expenses]]&lt;=60,"Medium","High"))</f>
        <v>Low</v>
      </c>
      <c r="AM180" t="str">
        <f>IF(AmazonChurn[[#This Row],[Number of Complaints or Support]]&lt;3,"Low",IF(AmazonChurn[[#This Row],[Number of Complaints or Support]]&lt;=7,"Medium","High"))</f>
        <v>Medium</v>
      </c>
      <c r="AN180" s="14">
        <f>AmazonChurn[[#This Row],[Number of Complaints or Support]]/AmazonChurn[[#This Row],[Account Length (in months)]]</f>
        <v>0.10294117647058823</v>
      </c>
    </row>
    <row r="181" spans="1:40" x14ac:dyDescent="0.25">
      <c r="A181" t="s">
        <v>485</v>
      </c>
      <c r="B181" t="s">
        <v>23</v>
      </c>
      <c r="C181">
        <v>60</v>
      </c>
      <c r="D181">
        <v>0</v>
      </c>
      <c r="E181">
        <v>4</v>
      </c>
      <c r="F181">
        <v>1</v>
      </c>
      <c r="G181" t="s">
        <v>36</v>
      </c>
      <c r="H181">
        <v>0</v>
      </c>
      <c r="I181" t="s">
        <v>225</v>
      </c>
      <c r="J181" t="s">
        <v>25</v>
      </c>
      <c r="K181" t="s">
        <v>25</v>
      </c>
      <c r="L181">
        <v>56</v>
      </c>
      <c r="M181" t="s">
        <v>23</v>
      </c>
      <c r="N181" t="s">
        <v>23</v>
      </c>
      <c r="O181" t="s">
        <v>36</v>
      </c>
      <c r="P181">
        <v>2</v>
      </c>
      <c r="Q181" t="s">
        <v>36</v>
      </c>
      <c r="R181" t="s">
        <v>37</v>
      </c>
      <c r="S181" t="s">
        <v>38</v>
      </c>
      <c r="T181">
        <v>22</v>
      </c>
      <c r="U181" t="s">
        <v>9484</v>
      </c>
      <c r="V181">
        <v>22</v>
      </c>
      <c r="W181">
        <v>1313</v>
      </c>
      <c r="Z181" t="s">
        <v>486</v>
      </c>
      <c r="AA181" s="1">
        <v>43934</v>
      </c>
      <c r="AB181" s="1">
        <v>44760</v>
      </c>
      <c r="AC181" t="s">
        <v>48</v>
      </c>
      <c r="AD181" t="s">
        <v>9476</v>
      </c>
      <c r="AE181" s="14">
        <v>24.763518401783269</v>
      </c>
      <c r="AF181">
        <v>1</v>
      </c>
      <c r="AG181" t="s">
        <v>53</v>
      </c>
      <c r="AH181" t="s">
        <v>9480</v>
      </c>
      <c r="AI181" t="b">
        <v>1</v>
      </c>
      <c r="AJ181" t="s">
        <v>36</v>
      </c>
      <c r="AK181" t="s">
        <v>73</v>
      </c>
      <c r="AL181" t="str">
        <f>IF(AmazonChurn[[#This Row],[Average Monthly Expenses]]&lt;=30,"Low",IF(AmazonChurn[[#This Row],[Average Monthly Expenses]]&lt;=60,"Medium","High"))</f>
        <v>Low</v>
      </c>
      <c r="AM181" t="str">
        <f>IF(AmazonChurn[[#This Row],[Number of Complaints or Support]]&lt;3,"Low",IF(AmazonChurn[[#This Row],[Number of Complaints or Support]]&lt;=7,"Medium","High"))</f>
        <v>Low</v>
      </c>
      <c r="AN181" s="14">
        <f>AmazonChurn[[#This Row],[Number of Complaints or Support]]/AmazonChurn[[#This Row],[Account Length (in months)]]</f>
        <v>1.6666666666666666E-2</v>
      </c>
    </row>
    <row r="182" spans="1:40" x14ac:dyDescent="0.25">
      <c r="A182" t="s">
        <v>487</v>
      </c>
      <c r="B182" t="s">
        <v>23</v>
      </c>
      <c r="C182">
        <v>68</v>
      </c>
      <c r="D182">
        <v>0</v>
      </c>
      <c r="E182">
        <v>18</v>
      </c>
      <c r="F182">
        <v>1</v>
      </c>
      <c r="G182" t="s">
        <v>36</v>
      </c>
      <c r="H182">
        <v>0</v>
      </c>
      <c r="I182" t="s">
        <v>438</v>
      </c>
      <c r="J182" t="s">
        <v>35</v>
      </c>
      <c r="K182" t="s">
        <v>9472</v>
      </c>
      <c r="L182">
        <v>29</v>
      </c>
      <c r="M182" t="s">
        <v>36</v>
      </c>
      <c r="N182" t="s">
        <v>23</v>
      </c>
      <c r="O182" t="s">
        <v>23</v>
      </c>
      <c r="P182">
        <v>0</v>
      </c>
      <c r="Q182" t="s">
        <v>36</v>
      </c>
      <c r="R182" t="s">
        <v>57</v>
      </c>
      <c r="S182" t="s">
        <v>27</v>
      </c>
      <c r="T182">
        <v>50</v>
      </c>
      <c r="U182" t="s">
        <v>9483</v>
      </c>
      <c r="V182">
        <v>50</v>
      </c>
      <c r="W182">
        <v>3374</v>
      </c>
      <c r="Z182" t="s">
        <v>488</v>
      </c>
      <c r="AA182" s="1">
        <v>45000</v>
      </c>
      <c r="AB182" s="1">
        <v>43923</v>
      </c>
      <c r="AC182" t="s">
        <v>41</v>
      </c>
      <c r="AD182" t="s">
        <v>9477</v>
      </c>
      <c r="AE182" s="14">
        <v>52.684047679855787</v>
      </c>
      <c r="AF182">
        <v>3</v>
      </c>
      <c r="AG182" t="s">
        <v>53</v>
      </c>
      <c r="AH182" t="s">
        <v>9480</v>
      </c>
      <c r="AI182" t="b">
        <v>0</v>
      </c>
      <c r="AJ182" t="s">
        <v>23</v>
      </c>
      <c r="AK182" t="s">
        <v>73</v>
      </c>
      <c r="AL182" t="str">
        <f>IF(AmazonChurn[[#This Row],[Average Monthly Expenses]]&lt;=30,"Low",IF(AmazonChurn[[#This Row],[Average Monthly Expenses]]&lt;=60,"Medium","High"))</f>
        <v>Medium</v>
      </c>
      <c r="AM182" t="str">
        <f>IF(AmazonChurn[[#This Row],[Number of Complaints or Support]]&lt;3,"Low",IF(AmazonChurn[[#This Row],[Number of Complaints or Support]]&lt;=7,"Medium","High"))</f>
        <v>Medium</v>
      </c>
      <c r="AN182" s="14">
        <f>AmazonChurn[[#This Row],[Number of Complaints or Support]]/AmazonChurn[[#This Row],[Account Length (in months)]]</f>
        <v>4.4117647058823532E-2</v>
      </c>
    </row>
    <row r="183" spans="1:40" x14ac:dyDescent="0.25">
      <c r="A183" t="s">
        <v>489</v>
      </c>
      <c r="B183" t="s">
        <v>23</v>
      </c>
      <c r="C183">
        <v>52</v>
      </c>
      <c r="D183">
        <v>0</v>
      </c>
      <c r="E183">
        <v>0</v>
      </c>
      <c r="F183">
        <v>0</v>
      </c>
      <c r="G183" t="s">
        <v>23</v>
      </c>
      <c r="H183">
        <v>0</v>
      </c>
      <c r="I183" t="s">
        <v>339</v>
      </c>
      <c r="J183" t="s">
        <v>25</v>
      </c>
      <c r="K183" t="s">
        <v>25</v>
      </c>
      <c r="L183">
        <v>40</v>
      </c>
      <c r="M183" t="s">
        <v>23</v>
      </c>
      <c r="N183" t="s">
        <v>23</v>
      </c>
      <c r="O183" t="s">
        <v>36</v>
      </c>
      <c r="P183">
        <v>3</v>
      </c>
      <c r="Q183" t="s">
        <v>23</v>
      </c>
      <c r="R183" t="s">
        <v>57</v>
      </c>
      <c r="S183" t="s">
        <v>130</v>
      </c>
      <c r="T183">
        <v>6</v>
      </c>
      <c r="U183" t="s">
        <v>9483</v>
      </c>
      <c r="V183">
        <v>6</v>
      </c>
      <c r="W183">
        <v>317</v>
      </c>
      <c r="Z183" t="s">
        <v>490</v>
      </c>
      <c r="AA183" s="1">
        <v>44098</v>
      </c>
      <c r="AB183" s="1">
        <v>44789</v>
      </c>
      <c r="AC183" t="s">
        <v>48</v>
      </c>
      <c r="AD183" t="s">
        <v>9476</v>
      </c>
      <c r="AE183" s="14">
        <v>4.8634791251273688</v>
      </c>
      <c r="AF183">
        <v>3</v>
      </c>
      <c r="AG183" t="s">
        <v>69</v>
      </c>
      <c r="AH183" t="s">
        <v>69</v>
      </c>
      <c r="AI183" t="b">
        <v>1</v>
      </c>
      <c r="AJ183" t="s">
        <v>36</v>
      </c>
      <c r="AK183" t="s">
        <v>54</v>
      </c>
      <c r="AL183" t="str">
        <f>IF(AmazonChurn[[#This Row],[Average Monthly Expenses]]&lt;=30,"Low",IF(AmazonChurn[[#This Row],[Average Monthly Expenses]]&lt;=60,"Medium","High"))</f>
        <v>Low</v>
      </c>
      <c r="AM183" t="str">
        <f>IF(AmazonChurn[[#This Row],[Number of Complaints or Support]]&lt;3,"Low",IF(AmazonChurn[[#This Row],[Number of Complaints or Support]]&lt;=7,"Medium","High"))</f>
        <v>Medium</v>
      </c>
      <c r="AN183" s="14">
        <f>AmazonChurn[[#This Row],[Number of Complaints or Support]]/AmazonChurn[[#This Row],[Account Length (in months)]]</f>
        <v>5.7692307692307696E-2</v>
      </c>
    </row>
    <row r="184" spans="1:40" x14ac:dyDescent="0.25">
      <c r="A184" t="s">
        <v>491</v>
      </c>
      <c r="B184" t="s">
        <v>23</v>
      </c>
      <c r="C184">
        <v>9</v>
      </c>
      <c r="D184">
        <v>1</v>
      </c>
      <c r="E184">
        <v>3</v>
      </c>
      <c r="F184">
        <v>0</v>
      </c>
      <c r="G184" t="s">
        <v>23</v>
      </c>
      <c r="H184">
        <v>5</v>
      </c>
      <c r="I184" t="s">
        <v>259</v>
      </c>
      <c r="J184" t="s">
        <v>35</v>
      </c>
      <c r="K184" t="s">
        <v>9472</v>
      </c>
      <c r="L184">
        <v>78</v>
      </c>
      <c r="M184" t="s">
        <v>23</v>
      </c>
      <c r="N184" t="s">
        <v>36</v>
      </c>
      <c r="O184" t="s">
        <v>23</v>
      </c>
      <c r="P184">
        <v>0</v>
      </c>
      <c r="Q184" t="s">
        <v>23</v>
      </c>
      <c r="R184" t="s">
        <v>57</v>
      </c>
      <c r="S184" t="s">
        <v>124</v>
      </c>
      <c r="T184">
        <v>34</v>
      </c>
      <c r="U184" t="s">
        <v>9484</v>
      </c>
      <c r="V184">
        <v>34</v>
      </c>
      <c r="W184">
        <v>305</v>
      </c>
      <c r="Z184" t="s">
        <v>492</v>
      </c>
      <c r="AA184" s="1">
        <v>44396</v>
      </c>
      <c r="AB184" s="1">
        <v>44003</v>
      </c>
      <c r="AC184" t="s">
        <v>30</v>
      </c>
      <c r="AD184" t="s">
        <v>9475</v>
      </c>
      <c r="AE184" s="14">
        <v>31.580607200706542</v>
      </c>
      <c r="AF184">
        <v>8</v>
      </c>
      <c r="AG184" t="s">
        <v>53</v>
      </c>
      <c r="AH184" t="s">
        <v>9480</v>
      </c>
      <c r="AI184" t="b">
        <v>1</v>
      </c>
      <c r="AJ184" t="s">
        <v>36</v>
      </c>
      <c r="AK184" t="s">
        <v>32</v>
      </c>
      <c r="AL184" t="str">
        <f>IF(AmazonChurn[[#This Row],[Average Monthly Expenses]]&lt;=30,"Low",IF(AmazonChurn[[#This Row],[Average Monthly Expenses]]&lt;=60,"Medium","High"))</f>
        <v>Medium</v>
      </c>
      <c r="AM184" t="str">
        <f>IF(AmazonChurn[[#This Row],[Number of Complaints or Support]]&lt;3,"Low",IF(AmazonChurn[[#This Row],[Number of Complaints or Support]]&lt;=7,"Medium","High"))</f>
        <v>High</v>
      </c>
      <c r="AN184" s="14">
        <f>AmazonChurn[[#This Row],[Number of Complaints or Support]]/AmazonChurn[[#This Row],[Account Length (in months)]]</f>
        <v>0.88888888888888884</v>
      </c>
    </row>
    <row r="185" spans="1:40" x14ac:dyDescent="0.25">
      <c r="A185" t="s">
        <v>493</v>
      </c>
      <c r="B185" t="s">
        <v>36</v>
      </c>
      <c r="C185">
        <v>38</v>
      </c>
      <c r="D185">
        <v>2</v>
      </c>
      <c r="E185">
        <v>1</v>
      </c>
      <c r="F185">
        <v>1</v>
      </c>
      <c r="G185" t="s">
        <v>36</v>
      </c>
      <c r="H185">
        <v>0</v>
      </c>
      <c r="I185" t="s">
        <v>289</v>
      </c>
      <c r="J185" t="s">
        <v>25</v>
      </c>
      <c r="K185" t="s">
        <v>25</v>
      </c>
      <c r="L185">
        <v>59</v>
      </c>
      <c r="M185" t="s">
        <v>23</v>
      </c>
      <c r="N185" t="s">
        <v>23</v>
      </c>
      <c r="O185" t="s">
        <v>23</v>
      </c>
      <c r="P185">
        <v>0</v>
      </c>
      <c r="Q185" t="s">
        <v>36</v>
      </c>
      <c r="R185" t="s">
        <v>37</v>
      </c>
      <c r="S185" t="s">
        <v>38</v>
      </c>
      <c r="T185">
        <v>62</v>
      </c>
      <c r="U185" t="s">
        <v>9484</v>
      </c>
      <c r="V185">
        <v>62</v>
      </c>
      <c r="W185">
        <v>2347</v>
      </c>
      <c r="X185" t="s">
        <v>110</v>
      </c>
      <c r="Y185" t="s">
        <v>204</v>
      </c>
      <c r="Z185" t="s">
        <v>494</v>
      </c>
      <c r="AA185" s="1">
        <v>45200</v>
      </c>
      <c r="AB185" s="1">
        <v>45274</v>
      </c>
      <c r="AC185" t="s">
        <v>30</v>
      </c>
      <c r="AD185" t="s">
        <v>9475</v>
      </c>
      <c r="AE185" s="14">
        <v>64.377730271231016</v>
      </c>
      <c r="AF185">
        <v>3</v>
      </c>
      <c r="AG185" t="s">
        <v>31</v>
      </c>
      <c r="AH185" t="s">
        <v>31</v>
      </c>
      <c r="AI185" t="b">
        <v>1</v>
      </c>
      <c r="AJ185" t="s">
        <v>36</v>
      </c>
      <c r="AK185" t="s">
        <v>73</v>
      </c>
      <c r="AL185" t="str">
        <f>IF(AmazonChurn[[#This Row],[Average Monthly Expenses]]&lt;=30,"Low",IF(AmazonChurn[[#This Row],[Average Monthly Expenses]]&lt;=60,"Medium","High"))</f>
        <v>High</v>
      </c>
      <c r="AM185" t="str">
        <f>IF(AmazonChurn[[#This Row],[Number of Complaints or Support]]&lt;3,"Low",IF(AmazonChurn[[#This Row],[Number of Complaints or Support]]&lt;=7,"Medium","High"))</f>
        <v>Medium</v>
      </c>
      <c r="AN185" s="14">
        <f>AmazonChurn[[#This Row],[Number of Complaints or Support]]/AmazonChurn[[#This Row],[Account Length (in months)]]</f>
        <v>7.8947368421052627E-2</v>
      </c>
    </row>
    <row r="186" spans="1:40" x14ac:dyDescent="0.25">
      <c r="A186" t="s">
        <v>495</v>
      </c>
      <c r="B186" t="s">
        <v>23</v>
      </c>
      <c r="C186">
        <v>8</v>
      </c>
      <c r="D186">
        <v>0</v>
      </c>
      <c r="E186">
        <v>0</v>
      </c>
      <c r="F186">
        <v>0</v>
      </c>
      <c r="G186" t="s">
        <v>23</v>
      </c>
      <c r="H186">
        <v>0</v>
      </c>
      <c r="I186" t="s">
        <v>56</v>
      </c>
      <c r="J186" t="s">
        <v>35</v>
      </c>
      <c r="K186" t="s">
        <v>9472</v>
      </c>
      <c r="L186">
        <v>29</v>
      </c>
      <c r="M186" t="s">
        <v>36</v>
      </c>
      <c r="N186" t="s">
        <v>23</v>
      </c>
      <c r="O186" t="s">
        <v>36</v>
      </c>
      <c r="P186">
        <v>6</v>
      </c>
      <c r="Q186" t="s">
        <v>23</v>
      </c>
      <c r="R186" t="s">
        <v>57</v>
      </c>
      <c r="S186" t="s">
        <v>130</v>
      </c>
      <c r="T186">
        <v>9</v>
      </c>
      <c r="U186" t="s">
        <v>9483</v>
      </c>
      <c r="V186">
        <v>9</v>
      </c>
      <c r="W186">
        <v>72</v>
      </c>
      <c r="Z186" t="s">
        <v>496</v>
      </c>
      <c r="AA186" s="1">
        <v>44951</v>
      </c>
      <c r="AB186" s="1">
        <v>44613</v>
      </c>
      <c r="AC186" t="s">
        <v>41</v>
      </c>
      <c r="AD186" t="s">
        <v>9477</v>
      </c>
      <c r="AE186" s="14">
        <v>8.3849497531487387</v>
      </c>
      <c r="AF186">
        <v>7</v>
      </c>
      <c r="AG186" t="s">
        <v>31</v>
      </c>
      <c r="AH186" t="s">
        <v>31</v>
      </c>
      <c r="AI186" t="b">
        <v>1</v>
      </c>
      <c r="AJ186" t="s">
        <v>36</v>
      </c>
      <c r="AK186" t="s">
        <v>64</v>
      </c>
      <c r="AL186" t="str">
        <f>IF(AmazonChurn[[#This Row],[Average Monthly Expenses]]&lt;=30,"Low",IF(AmazonChurn[[#This Row],[Average Monthly Expenses]]&lt;=60,"Medium","High"))</f>
        <v>Low</v>
      </c>
      <c r="AM186" t="str">
        <f>IF(AmazonChurn[[#This Row],[Number of Complaints or Support]]&lt;3,"Low",IF(AmazonChurn[[#This Row],[Number of Complaints or Support]]&lt;=7,"Medium","High"))</f>
        <v>Medium</v>
      </c>
      <c r="AN186" s="14">
        <f>AmazonChurn[[#This Row],[Number of Complaints or Support]]/AmazonChurn[[#This Row],[Account Length (in months)]]</f>
        <v>0.875</v>
      </c>
    </row>
    <row r="187" spans="1:40" x14ac:dyDescent="0.25">
      <c r="A187" t="s">
        <v>497</v>
      </c>
      <c r="B187" t="s">
        <v>23</v>
      </c>
      <c r="C187">
        <v>26</v>
      </c>
      <c r="D187">
        <v>0</v>
      </c>
      <c r="E187">
        <v>5</v>
      </c>
      <c r="F187">
        <v>1</v>
      </c>
      <c r="G187" t="s">
        <v>36</v>
      </c>
      <c r="H187">
        <v>0</v>
      </c>
      <c r="I187" t="s">
        <v>105</v>
      </c>
      <c r="J187" t="s">
        <v>25</v>
      </c>
      <c r="K187" t="s">
        <v>25</v>
      </c>
      <c r="L187">
        <v>36</v>
      </c>
      <c r="M187" t="s">
        <v>23</v>
      </c>
      <c r="N187" t="s">
        <v>23</v>
      </c>
      <c r="O187" t="s">
        <v>23</v>
      </c>
      <c r="P187">
        <v>0</v>
      </c>
      <c r="Q187" t="s">
        <v>23</v>
      </c>
      <c r="R187" t="s">
        <v>26</v>
      </c>
      <c r="S187" t="s">
        <v>124</v>
      </c>
      <c r="T187">
        <v>33</v>
      </c>
      <c r="U187" t="s">
        <v>9484</v>
      </c>
      <c r="V187">
        <v>33</v>
      </c>
      <c r="W187">
        <v>846</v>
      </c>
      <c r="Z187" t="s">
        <v>498</v>
      </c>
      <c r="AA187" s="1">
        <v>45107</v>
      </c>
      <c r="AB187" s="1">
        <v>44914</v>
      </c>
      <c r="AC187" t="s">
        <v>30</v>
      </c>
      <c r="AD187" t="s">
        <v>9475</v>
      </c>
      <c r="AE187" s="14">
        <v>27.316712571816659</v>
      </c>
      <c r="AF187">
        <v>1</v>
      </c>
      <c r="AG187" t="s">
        <v>53</v>
      </c>
      <c r="AH187" t="s">
        <v>9480</v>
      </c>
      <c r="AI187" t="b">
        <v>1</v>
      </c>
      <c r="AJ187" t="s">
        <v>36</v>
      </c>
      <c r="AK187" t="s">
        <v>73</v>
      </c>
      <c r="AL187" t="str">
        <f>IF(AmazonChurn[[#This Row],[Average Monthly Expenses]]&lt;=30,"Low",IF(AmazonChurn[[#This Row],[Average Monthly Expenses]]&lt;=60,"Medium","High"))</f>
        <v>Low</v>
      </c>
      <c r="AM187" t="str">
        <f>IF(AmazonChurn[[#This Row],[Number of Complaints or Support]]&lt;3,"Low",IF(AmazonChurn[[#This Row],[Number of Complaints or Support]]&lt;=7,"Medium","High"))</f>
        <v>Low</v>
      </c>
      <c r="AN187" s="14">
        <f>AmazonChurn[[#This Row],[Number of Complaints or Support]]/AmazonChurn[[#This Row],[Account Length (in months)]]</f>
        <v>3.8461538461538464E-2</v>
      </c>
    </row>
    <row r="188" spans="1:40" x14ac:dyDescent="0.25">
      <c r="A188" t="s">
        <v>499</v>
      </c>
      <c r="B188" t="s">
        <v>36</v>
      </c>
      <c r="C188">
        <v>67</v>
      </c>
      <c r="D188">
        <v>3</v>
      </c>
      <c r="E188">
        <v>13</v>
      </c>
      <c r="F188">
        <v>1</v>
      </c>
      <c r="G188" t="s">
        <v>36</v>
      </c>
      <c r="H188">
        <v>0</v>
      </c>
      <c r="I188" t="s">
        <v>71</v>
      </c>
      <c r="J188" t="s">
        <v>35</v>
      </c>
      <c r="K188" t="s">
        <v>9472</v>
      </c>
      <c r="L188">
        <v>66</v>
      </c>
      <c r="M188" t="s">
        <v>23</v>
      </c>
      <c r="N188" t="s">
        <v>36</v>
      </c>
      <c r="O188" t="s">
        <v>23</v>
      </c>
      <c r="P188">
        <v>0</v>
      </c>
      <c r="Q188" t="s">
        <v>36</v>
      </c>
      <c r="R188" t="s">
        <v>26</v>
      </c>
      <c r="S188" t="s">
        <v>38</v>
      </c>
      <c r="T188">
        <v>38</v>
      </c>
      <c r="U188" t="s">
        <v>9484</v>
      </c>
      <c r="V188">
        <v>38</v>
      </c>
      <c r="W188">
        <v>2538</v>
      </c>
      <c r="X188" t="s">
        <v>163</v>
      </c>
      <c r="Y188" t="s">
        <v>358</v>
      </c>
      <c r="Z188" t="s">
        <v>500</v>
      </c>
      <c r="AA188" s="1">
        <v>44010</v>
      </c>
      <c r="AB188" s="1">
        <v>45135</v>
      </c>
      <c r="AC188" t="s">
        <v>41</v>
      </c>
      <c r="AD188" t="s">
        <v>9477</v>
      </c>
      <c r="AE188" s="14">
        <v>41.578001730122622</v>
      </c>
      <c r="AF188">
        <v>5</v>
      </c>
      <c r="AG188" t="s">
        <v>31</v>
      </c>
      <c r="AH188" t="s">
        <v>31</v>
      </c>
      <c r="AI188" t="b">
        <v>1</v>
      </c>
      <c r="AJ188" t="s">
        <v>36</v>
      </c>
      <c r="AK188" t="s">
        <v>64</v>
      </c>
      <c r="AL188" t="str">
        <f>IF(AmazonChurn[[#This Row],[Average Monthly Expenses]]&lt;=30,"Low",IF(AmazonChurn[[#This Row],[Average Monthly Expenses]]&lt;=60,"Medium","High"))</f>
        <v>Medium</v>
      </c>
      <c r="AM188" t="str">
        <f>IF(AmazonChurn[[#This Row],[Number of Complaints or Support]]&lt;3,"Low",IF(AmazonChurn[[#This Row],[Number of Complaints or Support]]&lt;=7,"Medium","High"))</f>
        <v>Medium</v>
      </c>
      <c r="AN188" s="14">
        <f>AmazonChurn[[#This Row],[Number of Complaints or Support]]/AmazonChurn[[#This Row],[Account Length (in months)]]</f>
        <v>7.4626865671641784E-2</v>
      </c>
    </row>
    <row r="189" spans="1:40" x14ac:dyDescent="0.25">
      <c r="A189" t="s">
        <v>501</v>
      </c>
      <c r="B189" t="s">
        <v>23</v>
      </c>
      <c r="C189">
        <v>73</v>
      </c>
      <c r="D189">
        <v>0</v>
      </c>
      <c r="E189">
        <v>7</v>
      </c>
      <c r="F189">
        <v>1</v>
      </c>
      <c r="G189" t="s">
        <v>36</v>
      </c>
      <c r="H189">
        <v>0</v>
      </c>
      <c r="I189" t="s">
        <v>105</v>
      </c>
      <c r="J189" t="s">
        <v>35</v>
      </c>
      <c r="K189" t="s">
        <v>9472</v>
      </c>
      <c r="L189">
        <v>80</v>
      </c>
      <c r="M189" t="s">
        <v>23</v>
      </c>
      <c r="N189" t="s">
        <v>36</v>
      </c>
      <c r="O189" t="s">
        <v>23</v>
      </c>
      <c r="P189">
        <v>0</v>
      </c>
      <c r="Q189" t="s">
        <v>23</v>
      </c>
      <c r="R189" t="s">
        <v>37</v>
      </c>
      <c r="S189" t="s">
        <v>130</v>
      </c>
      <c r="T189">
        <v>63</v>
      </c>
      <c r="U189" t="s">
        <v>9483</v>
      </c>
      <c r="V189">
        <v>63</v>
      </c>
      <c r="W189">
        <v>4630</v>
      </c>
      <c r="Z189" t="s">
        <v>502</v>
      </c>
      <c r="AA189" s="1">
        <v>44528</v>
      </c>
      <c r="AB189" s="1">
        <v>44609</v>
      </c>
      <c r="AC189" t="s">
        <v>30</v>
      </c>
      <c r="AD189" t="s">
        <v>9475</v>
      </c>
      <c r="AE189" s="14">
        <v>57.920974735405693</v>
      </c>
      <c r="AF189">
        <v>5</v>
      </c>
      <c r="AG189" t="s">
        <v>31</v>
      </c>
      <c r="AH189" t="s">
        <v>31</v>
      </c>
      <c r="AI189" t="b">
        <v>0</v>
      </c>
      <c r="AJ189" t="s">
        <v>23</v>
      </c>
      <c r="AK189" t="s">
        <v>32</v>
      </c>
      <c r="AL189" t="str">
        <f>IF(AmazonChurn[[#This Row],[Average Monthly Expenses]]&lt;=30,"Low",IF(AmazonChurn[[#This Row],[Average Monthly Expenses]]&lt;=60,"Medium","High"))</f>
        <v>Medium</v>
      </c>
      <c r="AM189" t="str">
        <f>IF(AmazonChurn[[#This Row],[Number of Complaints or Support]]&lt;3,"Low",IF(AmazonChurn[[#This Row],[Number of Complaints or Support]]&lt;=7,"Medium","High"))</f>
        <v>Medium</v>
      </c>
      <c r="AN189" s="14">
        <f>AmazonChurn[[#This Row],[Number of Complaints or Support]]/AmazonChurn[[#This Row],[Account Length (in months)]]</f>
        <v>6.8493150684931503E-2</v>
      </c>
    </row>
    <row r="190" spans="1:40" x14ac:dyDescent="0.25">
      <c r="A190" t="s">
        <v>503</v>
      </c>
      <c r="B190" t="s">
        <v>23</v>
      </c>
      <c r="C190">
        <v>1</v>
      </c>
      <c r="D190">
        <v>0</v>
      </c>
      <c r="E190">
        <v>9</v>
      </c>
      <c r="F190">
        <v>1</v>
      </c>
      <c r="G190" t="s">
        <v>36</v>
      </c>
      <c r="H190">
        <v>0</v>
      </c>
      <c r="I190" t="s">
        <v>145</v>
      </c>
      <c r="J190" t="s">
        <v>35</v>
      </c>
      <c r="K190" t="s">
        <v>9472</v>
      </c>
      <c r="L190">
        <v>66</v>
      </c>
      <c r="M190" t="s">
        <v>23</v>
      </c>
      <c r="N190" t="s">
        <v>36</v>
      </c>
      <c r="O190" t="s">
        <v>23</v>
      </c>
      <c r="P190">
        <v>0</v>
      </c>
      <c r="Q190" t="s">
        <v>23</v>
      </c>
      <c r="R190" t="s">
        <v>26</v>
      </c>
      <c r="S190" t="s">
        <v>124</v>
      </c>
      <c r="T190">
        <v>22</v>
      </c>
      <c r="U190" t="s">
        <v>9484</v>
      </c>
      <c r="V190">
        <v>22</v>
      </c>
      <c r="W190">
        <v>22</v>
      </c>
      <c r="Z190" t="s">
        <v>504</v>
      </c>
      <c r="AA190" s="1">
        <v>45132</v>
      </c>
      <c r="AB190" s="1">
        <v>43938</v>
      </c>
      <c r="AC190" t="s">
        <v>48</v>
      </c>
      <c r="AD190" t="s">
        <v>9476</v>
      </c>
      <c r="AE190" s="14">
        <v>20.040721458202722</v>
      </c>
      <c r="AF190">
        <v>0</v>
      </c>
      <c r="AG190" t="s">
        <v>53</v>
      </c>
      <c r="AH190" t="s">
        <v>9480</v>
      </c>
      <c r="AI190" t="b">
        <v>0</v>
      </c>
      <c r="AJ190" t="s">
        <v>23</v>
      </c>
      <c r="AK190" t="s">
        <v>64</v>
      </c>
      <c r="AL190" t="str">
        <f>IF(AmazonChurn[[#This Row],[Average Monthly Expenses]]&lt;=30,"Low",IF(AmazonChurn[[#This Row],[Average Monthly Expenses]]&lt;=60,"Medium","High"))</f>
        <v>Low</v>
      </c>
      <c r="AM190" t="str">
        <f>IF(AmazonChurn[[#This Row],[Number of Complaints or Support]]&lt;3,"Low",IF(AmazonChurn[[#This Row],[Number of Complaints or Support]]&lt;=7,"Medium","High"))</f>
        <v>Low</v>
      </c>
      <c r="AN190" s="14">
        <f>AmazonChurn[[#This Row],[Number of Complaints or Support]]/AmazonChurn[[#This Row],[Account Length (in months)]]</f>
        <v>0</v>
      </c>
    </row>
    <row r="191" spans="1:40" x14ac:dyDescent="0.25">
      <c r="A191" t="s">
        <v>505</v>
      </c>
      <c r="B191" t="s">
        <v>23</v>
      </c>
      <c r="C191">
        <v>51</v>
      </c>
      <c r="D191">
        <v>0</v>
      </c>
      <c r="E191">
        <v>13</v>
      </c>
      <c r="F191">
        <v>1</v>
      </c>
      <c r="G191" t="s">
        <v>36</v>
      </c>
      <c r="H191">
        <v>0</v>
      </c>
      <c r="I191" t="s">
        <v>346</v>
      </c>
      <c r="J191" t="s">
        <v>25</v>
      </c>
      <c r="K191" t="s">
        <v>25</v>
      </c>
      <c r="L191">
        <v>43</v>
      </c>
      <c r="M191" t="s">
        <v>23</v>
      </c>
      <c r="N191" t="s">
        <v>23</v>
      </c>
      <c r="O191" t="s">
        <v>36</v>
      </c>
      <c r="P191">
        <v>3</v>
      </c>
      <c r="Q191" t="s">
        <v>36</v>
      </c>
      <c r="R191" t="s">
        <v>26</v>
      </c>
      <c r="S191" t="s">
        <v>38</v>
      </c>
      <c r="T191">
        <v>17</v>
      </c>
      <c r="U191" t="s">
        <v>9484</v>
      </c>
      <c r="V191">
        <v>17</v>
      </c>
      <c r="W191">
        <v>857</v>
      </c>
      <c r="Z191" t="s">
        <v>506</v>
      </c>
      <c r="AA191" s="1">
        <v>44058</v>
      </c>
      <c r="AB191" s="1">
        <v>43862</v>
      </c>
      <c r="AC191" t="s">
        <v>48</v>
      </c>
      <c r="AD191" t="s">
        <v>9476</v>
      </c>
      <c r="AE191" s="14">
        <v>15.85514135375322</v>
      </c>
      <c r="AF191">
        <v>0</v>
      </c>
      <c r="AG191" t="s">
        <v>69</v>
      </c>
      <c r="AH191" t="s">
        <v>69</v>
      </c>
      <c r="AI191" t="b">
        <v>0</v>
      </c>
      <c r="AJ191" t="s">
        <v>23</v>
      </c>
      <c r="AK191" t="s">
        <v>32</v>
      </c>
      <c r="AL191" t="str">
        <f>IF(AmazonChurn[[#This Row],[Average Monthly Expenses]]&lt;=30,"Low",IF(AmazonChurn[[#This Row],[Average Monthly Expenses]]&lt;=60,"Medium","High"))</f>
        <v>Low</v>
      </c>
      <c r="AM191" t="str">
        <f>IF(AmazonChurn[[#This Row],[Number of Complaints or Support]]&lt;3,"Low",IF(AmazonChurn[[#This Row],[Number of Complaints or Support]]&lt;=7,"Medium","High"))</f>
        <v>Low</v>
      </c>
      <c r="AN191" s="14">
        <f>AmazonChurn[[#This Row],[Number of Complaints or Support]]/AmazonChurn[[#This Row],[Account Length (in months)]]</f>
        <v>0</v>
      </c>
    </row>
    <row r="192" spans="1:40" x14ac:dyDescent="0.25">
      <c r="A192" t="s">
        <v>507</v>
      </c>
      <c r="B192" t="s">
        <v>23</v>
      </c>
      <c r="C192">
        <v>10</v>
      </c>
      <c r="D192">
        <v>1</v>
      </c>
      <c r="E192">
        <v>11</v>
      </c>
      <c r="F192">
        <v>1</v>
      </c>
      <c r="G192" t="s">
        <v>36</v>
      </c>
      <c r="H192">
        <v>0</v>
      </c>
      <c r="I192" t="s">
        <v>50</v>
      </c>
      <c r="J192" t="s">
        <v>25</v>
      </c>
      <c r="K192" t="s">
        <v>25</v>
      </c>
      <c r="L192">
        <v>40</v>
      </c>
      <c r="M192" t="s">
        <v>23</v>
      </c>
      <c r="N192" t="s">
        <v>23</v>
      </c>
      <c r="O192" t="s">
        <v>23</v>
      </c>
      <c r="P192">
        <v>0</v>
      </c>
      <c r="Q192" t="s">
        <v>23</v>
      </c>
      <c r="R192" t="s">
        <v>26</v>
      </c>
      <c r="S192" t="s">
        <v>176</v>
      </c>
      <c r="T192">
        <v>39</v>
      </c>
      <c r="U192" t="s">
        <v>9486</v>
      </c>
      <c r="V192">
        <v>39</v>
      </c>
      <c r="W192">
        <v>401</v>
      </c>
      <c r="Z192" t="s">
        <v>508</v>
      </c>
      <c r="AA192" s="1">
        <v>45025</v>
      </c>
      <c r="AB192" s="1">
        <v>44305</v>
      </c>
      <c r="AC192" t="s">
        <v>48</v>
      </c>
      <c r="AD192" t="s">
        <v>9476</v>
      </c>
      <c r="AE192" s="14">
        <v>38.538913895476057</v>
      </c>
      <c r="AF192">
        <v>3</v>
      </c>
      <c r="AG192" t="s">
        <v>69</v>
      </c>
      <c r="AH192" t="s">
        <v>69</v>
      </c>
      <c r="AI192" t="b">
        <v>1</v>
      </c>
      <c r="AJ192" t="s">
        <v>36</v>
      </c>
      <c r="AK192" t="s">
        <v>54</v>
      </c>
      <c r="AL192" t="str">
        <f>IF(AmazonChurn[[#This Row],[Average Monthly Expenses]]&lt;=30,"Low",IF(AmazonChurn[[#This Row],[Average Monthly Expenses]]&lt;=60,"Medium","High"))</f>
        <v>Medium</v>
      </c>
      <c r="AM192" t="str">
        <f>IF(AmazonChurn[[#This Row],[Number of Complaints or Support]]&lt;3,"Low",IF(AmazonChurn[[#This Row],[Number of Complaints or Support]]&lt;=7,"Medium","High"))</f>
        <v>Medium</v>
      </c>
      <c r="AN192" s="14">
        <f>AmazonChurn[[#This Row],[Number of Complaints or Support]]/AmazonChurn[[#This Row],[Account Length (in months)]]</f>
        <v>0.3</v>
      </c>
    </row>
    <row r="193" spans="1:40" x14ac:dyDescent="0.25">
      <c r="A193" t="s">
        <v>509</v>
      </c>
      <c r="B193" t="s">
        <v>23</v>
      </c>
      <c r="C193">
        <v>33</v>
      </c>
      <c r="D193">
        <v>0</v>
      </c>
      <c r="E193">
        <v>43</v>
      </c>
      <c r="F193">
        <v>1</v>
      </c>
      <c r="G193" t="s">
        <v>36</v>
      </c>
      <c r="H193">
        <v>0</v>
      </c>
      <c r="I193" t="s">
        <v>198</v>
      </c>
      <c r="J193" t="s">
        <v>25</v>
      </c>
      <c r="K193" t="s">
        <v>25</v>
      </c>
      <c r="L193">
        <v>26</v>
      </c>
      <c r="M193" t="s">
        <v>36</v>
      </c>
      <c r="N193" t="s">
        <v>23</v>
      </c>
      <c r="O193" t="s">
        <v>23</v>
      </c>
      <c r="P193">
        <v>0</v>
      </c>
      <c r="Q193" t="s">
        <v>23</v>
      </c>
      <c r="R193" t="s">
        <v>26</v>
      </c>
      <c r="S193" t="s">
        <v>124</v>
      </c>
      <c r="T193">
        <v>46</v>
      </c>
      <c r="U193" t="s">
        <v>9484</v>
      </c>
      <c r="V193">
        <v>46</v>
      </c>
      <c r="W193">
        <v>1510</v>
      </c>
      <c r="Z193" t="s">
        <v>510</v>
      </c>
      <c r="AA193" s="1">
        <v>44699</v>
      </c>
      <c r="AB193" s="1">
        <v>44102</v>
      </c>
      <c r="AC193" t="s">
        <v>41</v>
      </c>
      <c r="AD193" t="s">
        <v>9477</v>
      </c>
      <c r="AE193" s="14">
        <v>48.077442118274483</v>
      </c>
      <c r="AF193">
        <v>7</v>
      </c>
      <c r="AG193" t="s">
        <v>69</v>
      </c>
      <c r="AH193" t="s">
        <v>69</v>
      </c>
      <c r="AI193" t="b">
        <v>1</v>
      </c>
      <c r="AJ193" t="s">
        <v>36</v>
      </c>
      <c r="AK193" t="s">
        <v>32</v>
      </c>
      <c r="AL193" t="str">
        <f>IF(AmazonChurn[[#This Row],[Average Monthly Expenses]]&lt;=30,"Low",IF(AmazonChurn[[#This Row],[Average Monthly Expenses]]&lt;=60,"Medium","High"))</f>
        <v>Medium</v>
      </c>
      <c r="AM193" t="str">
        <f>IF(AmazonChurn[[#This Row],[Number of Complaints or Support]]&lt;3,"Low",IF(AmazonChurn[[#This Row],[Number of Complaints or Support]]&lt;=7,"Medium","High"))</f>
        <v>Medium</v>
      </c>
      <c r="AN193" s="14">
        <f>AmazonChurn[[#This Row],[Number of Complaints or Support]]/AmazonChurn[[#This Row],[Account Length (in months)]]</f>
        <v>0.21212121212121213</v>
      </c>
    </row>
    <row r="194" spans="1:40" x14ac:dyDescent="0.25">
      <c r="A194" t="s">
        <v>511</v>
      </c>
      <c r="B194" t="s">
        <v>23</v>
      </c>
      <c r="C194">
        <v>60</v>
      </c>
      <c r="D194">
        <v>1</v>
      </c>
      <c r="E194">
        <v>0</v>
      </c>
      <c r="F194">
        <v>0</v>
      </c>
      <c r="G194" t="s">
        <v>23</v>
      </c>
      <c r="H194">
        <v>0</v>
      </c>
      <c r="I194" t="s">
        <v>242</v>
      </c>
      <c r="J194" t="s">
        <v>25</v>
      </c>
      <c r="K194" t="s">
        <v>25</v>
      </c>
      <c r="L194">
        <v>39</v>
      </c>
      <c r="M194" t="s">
        <v>23</v>
      </c>
      <c r="N194" t="s">
        <v>23</v>
      </c>
      <c r="O194" t="s">
        <v>36</v>
      </c>
      <c r="P194">
        <v>2</v>
      </c>
      <c r="Q194" t="s">
        <v>23</v>
      </c>
      <c r="R194" t="s">
        <v>57</v>
      </c>
      <c r="S194" t="s">
        <v>27</v>
      </c>
      <c r="T194">
        <v>9</v>
      </c>
      <c r="U194" t="s">
        <v>9483</v>
      </c>
      <c r="V194">
        <v>9</v>
      </c>
      <c r="W194">
        <v>546</v>
      </c>
      <c r="Z194" t="s">
        <v>512</v>
      </c>
      <c r="AA194" s="1">
        <v>43998</v>
      </c>
      <c r="AB194" s="1">
        <v>45013</v>
      </c>
      <c r="AC194" t="s">
        <v>41</v>
      </c>
      <c r="AD194" t="s">
        <v>9477</v>
      </c>
      <c r="AE194" s="14">
        <v>9.653506113835876</v>
      </c>
      <c r="AF194">
        <v>1</v>
      </c>
      <c r="AG194" t="s">
        <v>31</v>
      </c>
      <c r="AH194" t="s">
        <v>31</v>
      </c>
      <c r="AI194" t="b">
        <v>1</v>
      </c>
      <c r="AJ194" t="s">
        <v>36</v>
      </c>
      <c r="AK194" t="s">
        <v>54</v>
      </c>
      <c r="AL194" t="str">
        <f>IF(AmazonChurn[[#This Row],[Average Monthly Expenses]]&lt;=30,"Low",IF(AmazonChurn[[#This Row],[Average Monthly Expenses]]&lt;=60,"Medium","High"))</f>
        <v>Low</v>
      </c>
      <c r="AM194" t="str">
        <f>IF(AmazonChurn[[#This Row],[Number of Complaints or Support]]&lt;3,"Low",IF(AmazonChurn[[#This Row],[Number of Complaints or Support]]&lt;=7,"Medium","High"))</f>
        <v>Low</v>
      </c>
      <c r="AN194" s="14">
        <f>AmazonChurn[[#This Row],[Number of Complaints or Support]]/AmazonChurn[[#This Row],[Account Length (in months)]]</f>
        <v>1.6666666666666666E-2</v>
      </c>
    </row>
    <row r="195" spans="1:40" x14ac:dyDescent="0.25">
      <c r="A195" t="s">
        <v>513</v>
      </c>
      <c r="B195" t="s">
        <v>23</v>
      </c>
      <c r="C195">
        <v>27</v>
      </c>
      <c r="D195">
        <v>0</v>
      </c>
      <c r="E195">
        <v>1</v>
      </c>
      <c r="F195">
        <v>1</v>
      </c>
      <c r="G195" t="s">
        <v>36</v>
      </c>
      <c r="H195">
        <v>0</v>
      </c>
      <c r="I195" t="s">
        <v>357</v>
      </c>
      <c r="J195" t="s">
        <v>35</v>
      </c>
      <c r="K195" t="s">
        <v>9472</v>
      </c>
      <c r="L195">
        <v>62</v>
      </c>
      <c r="M195" t="s">
        <v>23</v>
      </c>
      <c r="N195" t="s">
        <v>23</v>
      </c>
      <c r="O195" t="s">
        <v>23</v>
      </c>
      <c r="P195">
        <v>0</v>
      </c>
      <c r="Q195" t="s">
        <v>36</v>
      </c>
      <c r="R195" t="s">
        <v>37</v>
      </c>
      <c r="S195" t="s">
        <v>38</v>
      </c>
      <c r="T195">
        <v>33</v>
      </c>
      <c r="U195" t="s">
        <v>9484</v>
      </c>
      <c r="V195">
        <v>33</v>
      </c>
      <c r="W195">
        <v>886</v>
      </c>
      <c r="Z195" t="s">
        <v>514</v>
      </c>
      <c r="AA195" s="1">
        <v>44429</v>
      </c>
      <c r="AB195" s="1">
        <v>44109</v>
      </c>
      <c r="AC195" t="s">
        <v>41</v>
      </c>
      <c r="AD195" t="s">
        <v>9477</v>
      </c>
      <c r="AE195" s="14">
        <v>35.979556067429542</v>
      </c>
      <c r="AF195">
        <v>8</v>
      </c>
      <c r="AG195" t="s">
        <v>53</v>
      </c>
      <c r="AH195" t="s">
        <v>9480</v>
      </c>
      <c r="AI195" t="b">
        <v>0</v>
      </c>
      <c r="AJ195" t="s">
        <v>23</v>
      </c>
      <c r="AK195" t="s">
        <v>32</v>
      </c>
      <c r="AL195" t="str">
        <f>IF(AmazonChurn[[#This Row],[Average Monthly Expenses]]&lt;=30,"Low",IF(AmazonChurn[[#This Row],[Average Monthly Expenses]]&lt;=60,"Medium","High"))</f>
        <v>Medium</v>
      </c>
      <c r="AM195" t="str">
        <f>IF(AmazonChurn[[#This Row],[Number of Complaints or Support]]&lt;3,"Low",IF(AmazonChurn[[#This Row],[Number of Complaints or Support]]&lt;=7,"Medium","High"))</f>
        <v>High</v>
      </c>
      <c r="AN195" s="14">
        <f>AmazonChurn[[#This Row],[Number of Complaints or Support]]/AmazonChurn[[#This Row],[Account Length (in months)]]</f>
        <v>0.29629629629629628</v>
      </c>
    </row>
    <row r="196" spans="1:40" x14ac:dyDescent="0.25">
      <c r="A196" t="s">
        <v>515</v>
      </c>
      <c r="B196" t="s">
        <v>36</v>
      </c>
      <c r="C196">
        <v>31</v>
      </c>
      <c r="D196">
        <v>3</v>
      </c>
      <c r="E196">
        <v>3</v>
      </c>
      <c r="F196">
        <v>1</v>
      </c>
      <c r="G196" t="s">
        <v>36</v>
      </c>
      <c r="H196">
        <v>0</v>
      </c>
      <c r="I196" t="s">
        <v>24</v>
      </c>
      <c r="J196" t="s">
        <v>25</v>
      </c>
      <c r="K196" t="s">
        <v>25</v>
      </c>
      <c r="L196">
        <v>49</v>
      </c>
      <c r="M196" t="s">
        <v>23</v>
      </c>
      <c r="N196" t="s">
        <v>23</v>
      </c>
      <c r="O196" t="s">
        <v>23</v>
      </c>
      <c r="P196">
        <v>0</v>
      </c>
      <c r="Q196" t="s">
        <v>36</v>
      </c>
      <c r="R196" t="s">
        <v>26</v>
      </c>
      <c r="S196" t="s">
        <v>124</v>
      </c>
      <c r="T196">
        <v>47</v>
      </c>
      <c r="U196" t="s">
        <v>9484</v>
      </c>
      <c r="V196">
        <v>47</v>
      </c>
      <c r="W196">
        <v>1467</v>
      </c>
      <c r="X196" t="s">
        <v>94</v>
      </c>
      <c r="Y196" t="s">
        <v>187</v>
      </c>
      <c r="Z196" t="s">
        <v>516</v>
      </c>
      <c r="AA196" s="1">
        <v>44639</v>
      </c>
      <c r="AB196" s="1">
        <v>44394</v>
      </c>
      <c r="AC196" t="s">
        <v>48</v>
      </c>
      <c r="AD196" t="s">
        <v>9476</v>
      </c>
      <c r="AE196" s="14">
        <v>46.272941493769459</v>
      </c>
      <c r="AF196">
        <v>9</v>
      </c>
      <c r="AG196" t="s">
        <v>31</v>
      </c>
      <c r="AH196" t="s">
        <v>31</v>
      </c>
      <c r="AI196" t="b">
        <v>0</v>
      </c>
      <c r="AJ196" t="s">
        <v>23</v>
      </c>
      <c r="AK196" t="s">
        <v>73</v>
      </c>
      <c r="AL196" t="str">
        <f>IF(AmazonChurn[[#This Row],[Average Monthly Expenses]]&lt;=30,"Low",IF(AmazonChurn[[#This Row],[Average Monthly Expenses]]&lt;=60,"Medium","High"))</f>
        <v>Medium</v>
      </c>
      <c r="AM196" t="str">
        <f>IF(AmazonChurn[[#This Row],[Number of Complaints or Support]]&lt;3,"Low",IF(AmazonChurn[[#This Row],[Number of Complaints or Support]]&lt;=7,"Medium","High"))</f>
        <v>High</v>
      </c>
      <c r="AN196" s="14">
        <f>AmazonChurn[[#This Row],[Number of Complaints or Support]]/AmazonChurn[[#This Row],[Account Length (in months)]]</f>
        <v>0.29032258064516131</v>
      </c>
    </row>
    <row r="197" spans="1:40" x14ac:dyDescent="0.25">
      <c r="A197" t="s">
        <v>517</v>
      </c>
      <c r="B197" t="s">
        <v>23</v>
      </c>
      <c r="C197">
        <v>62</v>
      </c>
      <c r="D197">
        <v>0</v>
      </c>
      <c r="E197">
        <v>9</v>
      </c>
      <c r="F197">
        <v>1</v>
      </c>
      <c r="G197" t="s">
        <v>36</v>
      </c>
      <c r="H197">
        <v>0</v>
      </c>
      <c r="I197" t="s">
        <v>213</v>
      </c>
      <c r="J197" t="s">
        <v>25</v>
      </c>
      <c r="K197" t="s">
        <v>25</v>
      </c>
      <c r="L197">
        <v>58</v>
      </c>
      <c r="M197" t="s">
        <v>23</v>
      </c>
      <c r="N197" t="s">
        <v>23</v>
      </c>
      <c r="O197" t="s">
        <v>23</v>
      </c>
      <c r="P197">
        <v>0</v>
      </c>
      <c r="Q197" t="s">
        <v>36</v>
      </c>
      <c r="R197" t="s">
        <v>26</v>
      </c>
      <c r="S197" t="s">
        <v>27</v>
      </c>
      <c r="T197">
        <v>49</v>
      </c>
      <c r="U197" t="s">
        <v>9483</v>
      </c>
      <c r="V197">
        <v>49</v>
      </c>
      <c r="W197">
        <v>3041</v>
      </c>
      <c r="Z197" t="s">
        <v>518</v>
      </c>
      <c r="AA197" s="1">
        <v>44956</v>
      </c>
      <c r="AB197" s="1">
        <v>44469</v>
      </c>
      <c r="AC197" t="s">
        <v>48</v>
      </c>
      <c r="AD197" t="s">
        <v>9476</v>
      </c>
      <c r="AE197" s="14">
        <v>48.378920861299079</v>
      </c>
      <c r="AF197">
        <v>2</v>
      </c>
      <c r="AG197" t="s">
        <v>69</v>
      </c>
      <c r="AH197" t="s">
        <v>69</v>
      </c>
      <c r="AI197" t="b">
        <v>0</v>
      </c>
      <c r="AJ197" t="s">
        <v>23</v>
      </c>
      <c r="AK197" t="s">
        <v>54</v>
      </c>
      <c r="AL197" t="str">
        <f>IF(AmazonChurn[[#This Row],[Average Monthly Expenses]]&lt;=30,"Low",IF(AmazonChurn[[#This Row],[Average Monthly Expenses]]&lt;=60,"Medium","High"))</f>
        <v>Medium</v>
      </c>
      <c r="AM197" t="str">
        <f>IF(AmazonChurn[[#This Row],[Number of Complaints or Support]]&lt;3,"Low",IF(AmazonChurn[[#This Row],[Number of Complaints or Support]]&lt;=7,"Medium","High"))</f>
        <v>Low</v>
      </c>
      <c r="AN197" s="14">
        <f>AmazonChurn[[#This Row],[Number of Complaints or Support]]/AmazonChurn[[#This Row],[Account Length (in months)]]</f>
        <v>3.2258064516129031E-2</v>
      </c>
    </row>
    <row r="198" spans="1:40" x14ac:dyDescent="0.25">
      <c r="A198" t="s">
        <v>519</v>
      </c>
      <c r="B198" t="s">
        <v>23</v>
      </c>
      <c r="C198">
        <v>47</v>
      </c>
      <c r="D198">
        <v>0</v>
      </c>
      <c r="E198">
        <v>27</v>
      </c>
      <c r="F198">
        <v>1</v>
      </c>
      <c r="G198" t="s">
        <v>36</v>
      </c>
      <c r="H198">
        <v>0</v>
      </c>
      <c r="I198" t="s">
        <v>346</v>
      </c>
      <c r="J198" t="s">
        <v>25</v>
      </c>
      <c r="K198" t="s">
        <v>25</v>
      </c>
      <c r="L198">
        <v>55</v>
      </c>
      <c r="M198" t="s">
        <v>23</v>
      </c>
      <c r="N198" t="s">
        <v>23</v>
      </c>
      <c r="O198" t="s">
        <v>36</v>
      </c>
      <c r="P198">
        <v>3</v>
      </c>
      <c r="Q198" t="s">
        <v>23</v>
      </c>
      <c r="R198" t="s">
        <v>26</v>
      </c>
      <c r="S198" t="s">
        <v>27</v>
      </c>
      <c r="T198">
        <v>52</v>
      </c>
      <c r="U198" t="s">
        <v>9483</v>
      </c>
      <c r="V198">
        <v>52</v>
      </c>
      <c r="W198">
        <v>2461</v>
      </c>
      <c r="Z198" t="s">
        <v>520</v>
      </c>
      <c r="AA198" s="1">
        <v>45023</v>
      </c>
      <c r="AB198" s="1">
        <v>43956</v>
      </c>
      <c r="AC198" t="s">
        <v>30</v>
      </c>
      <c r="AD198" t="s">
        <v>9475</v>
      </c>
      <c r="AE198" s="14">
        <v>43.433138950225612</v>
      </c>
      <c r="AF198">
        <v>8</v>
      </c>
      <c r="AG198" t="s">
        <v>31</v>
      </c>
      <c r="AH198" t="s">
        <v>31</v>
      </c>
      <c r="AI198" t="b">
        <v>0</v>
      </c>
      <c r="AJ198" t="s">
        <v>23</v>
      </c>
      <c r="AK198" t="s">
        <v>64</v>
      </c>
      <c r="AL198" t="str">
        <f>IF(AmazonChurn[[#This Row],[Average Monthly Expenses]]&lt;=30,"Low",IF(AmazonChurn[[#This Row],[Average Monthly Expenses]]&lt;=60,"Medium","High"))</f>
        <v>Medium</v>
      </c>
      <c r="AM198" t="str">
        <f>IF(AmazonChurn[[#This Row],[Number of Complaints or Support]]&lt;3,"Low",IF(AmazonChurn[[#This Row],[Number of Complaints or Support]]&lt;=7,"Medium","High"))</f>
        <v>High</v>
      </c>
      <c r="AN198" s="14">
        <f>AmazonChurn[[#This Row],[Number of Complaints or Support]]/AmazonChurn[[#This Row],[Account Length (in months)]]</f>
        <v>0.1702127659574468</v>
      </c>
    </row>
    <row r="199" spans="1:40" x14ac:dyDescent="0.25">
      <c r="A199" t="s">
        <v>521</v>
      </c>
      <c r="B199" t="s">
        <v>36</v>
      </c>
      <c r="C199">
        <v>14</v>
      </c>
      <c r="D199">
        <v>4</v>
      </c>
      <c r="E199">
        <v>5</v>
      </c>
      <c r="F199">
        <v>1</v>
      </c>
      <c r="G199" t="s">
        <v>36</v>
      </c>
      <c r="H199">
        <v>0</v>
      </c>
      <c r="I199" t="s">
        <v>71</v>
      </c>
      <c r="J199" t="s">
        <v>25</v>
      </c>
      <c r="K199" t="s">
        <v>25</v>
      </c>
      <c r="L199">
        <v>78</v>
      </c>
      <c r="M199" t="s">
        <v>23</v>
      </c>
      <c r="N199" t="s">
        <v>36</v>
      </c>
      <c r="O199" t="s">
        <v>23</v>
      </c>
      <c r="P199">
        <v>0</v>
      </c>
      <c r="Q199" t="s">
        <v>23</v>
      </c>
      <c r="R199" t="s">
        <v>26</v>
      </c>
      <c r="S199" t="s">
        <v>130</v>
      </c>
      <c r="T199">
        <v>32</v>
      </c>
      <c r="U199" t="s">
        <v>9483</v>
      </c>
      <c r="V199">
        <v>32</v>
      </c>
      <c r="W199">
        <v>435</v>
      </c>
      <c r="X199" t="s">
        <v>163</v>
      </c>
      <c r="Y199" t="s">
        <v>164</v>
      </c>
      <c r="Z199" t="s">
        <v>522</v>
      </c>
      <c r="AA199" s="1">
        <v>44059</v>
      </c>
      <c r="AB199" s="1">
        <v>44402</v>
      </c>
      <c r="AC199" t="s">
        <v>48</v>
      </c>
      <c r="AD199" t="s">
        <v>9476</v>
      </c>
      <c r="AE199" s="14">
        <v>37.616643483799947</v>
      </c>
      <c r="AF199">
        <v>6</v>
      </c>
      <c r="AG199" t="s">
        <v>53</v>
      </c>
      <c r="AH199" t="s">
        <v>9480</v>
      </c>
      <c r="AI199" t="b">
        <v>0</v>
      </c>
      <c r="AJ199" t="s">
        <v>23</v>
      </c>
      <c r="AK199" t="s">
        <v>64</v>
      </c>
      <c r="AL199" t="str">
        <f>IF(AmazonChurn[[#This Row],[Average Monthly Expenses]]&lt;=30,"Low",IF(AmazonChurn[[#This Row],[Average Monthly Expenses]]&lt;=60,"Medium","High"))</f>
        <v>Medium</v>
      </c>
      <c r="AM199" t="str">
        <f>IF(AmazonChurn[[#This Row],[Number of Complaints or Support]]&lt;3,"Low",IF(AmazonChurn[[#This Row],[Number of Complaints or Support]]&lt;=7,"Medium","High"))</f>
        <v>Medium</v>
      </c>
      <c r="AN199" s="14">
        <f>AmazonChurn[[#This Row],[Number of Complaints or Support]]/AmazonChurn[[#This Row],[Account Length (in months)]]</f>
        <v>0.42857142857142855</v>
      </c>
    </row>
    <row r="200" spans="1:40" x14ac:dyDescent="0.25">
      <c r="A200" t="s">
        <v>523</v>
      </c>
      <c r="B200" t="s">
        <v>23</v>
      </c>
      <c r="C200">
        <v>35</v>
      </c>
      <c r="D200">
        <v>0</v>
      </c>
      <c r="E200">
        <v>7</v>
      </c>
      <c r="F200">
        <v>0</v>
      </c>
      <c r="G200" t="s">
        <v>23</v>
      </c>
      <c r="H200">
        <v>38</v>
      </c>
      <c r="I200" t="s">
        <v>101</v>
      </c>
      <c r="J200" t="s">
        <v>35</v>
      </c>
      <c r="K200" t="s">
        <v>9472</v>
      </c>
      <c r="L200">
        <v>37</v>
      </c>
      <c r="M200" t="s">
        <v>23</v>
      </c>
      <c r="N200" t="s">
        <v>23</v>
      </c>
      <c r="O200" t="s">
        <v>23</v>
      </c>
      <c r="P200">
        <v>0</v>
      </c>
      <c r="Q200" t="s">
        <v>23</v>
      </c>
      <c r="R200" t="s">
        <v>26</v>
      </c>
      <c r="S200" t="s">
        <v>124</v>
      </c>
      <c r="T200">
        <v>27</v>
      </c>
      <c r="U200" t="s">
        <v>9484</v>
      </c>
      <c r="V200">
        <v>27</v>
      </c>
      <c r="W200">
        <v>956</v>
      </c>
      <c r="Z200" t="s">
        <v>524</v>
      </c>
      <c r="AA200" s="1">
        <v>44684</v>
      </c>
      <c r="AB200" s="1">
        <v>44021</v>
      </c>
      <c r="AC200" t="s">
        <v>30</v>
      </c>
      <c r="AD200" t="s">
        <v>9475</v>
      </c>
      <c r="AE200" s="14">
        <v>25.89815348228694</v>
      </c>
      <c r="AF200">
        <v>7</v>
      </c>
      <c r="AG200" t="s">
        <v>31</v>
      </c>
      <c r="AH200" t="s">
        <v>31</v>
      </c>
      <c r="AI200" t="b">
        <v>1</v>
      </c>
      <c r="AJ200" t="s">
        <v>36</v>
      </c>
      <c r="AK200" t="s">
        <v>32</v>
      </c>
      <c r="AL200" t="str">
        <f>IF(AmazonChurn[[#This Row],[Average Monthly Expenses]]&lt;=30,"Low",IF(AmazonChurn[[#This Row],[Average Monthly Expenses]]&lt;=60,"Medium","High"))</f>
        <v>Low</v>
      </c>
      <c r="AM200" t="str">
        <f>IF(AmazonChurn[[#This Row],[Number of Complaints or Support]]&lt;3,"Low",IF(AmazonChurn[[#This Row],[Number of Complaints or Support]]&lt;=7,"Medium","High"))</f>
        <v>Medium</v>
      </c>
      <c r="AN200" s="14">
        <f>AmazonChurn[[#This Row],[Number of Complaints or Support]]/AmazonChurn[[#This Row],[Account Length (in months)]]</f>
        <v>0.2</v>
      </c>
    </row>
    <row r="201" spans="1:40" x14ac:dyDescent="0.25">
      <c r="A201" t="s">
        <v>525</v>
      </c>
      <c r="B201" t="s">
        <v>23</v>
      </c>
      <c r="C201">
        <v>73</v>
      </c>
      <c r="D201">
        <v>1</v>
      </c>
      <c r="E201">
        <v>0</v>
      </c>
      <c r="F201">
        <v>0</v>
      </c>
      <c r="G201" t="s">
        <v>23</v>
      </c>
      <c r="H201">
        <v>0</v>
      </c>
      <c r="I201" t="s">
        <v>181</v>
      </c>
      <c r="J201" t="s">
        <v>35</v>
      </c>
      <c r="K201" t="s">
        <v>9472</v>
      </c>
      <c r="L201">
        <v>34</v>
      </c>
      <c r="M201" t="s">
        <v>23</v>
      </c>
      <c r="N201" t="s">
        <v>23</v>
      </c>
      <c r="O201" t="s">
        <v>23</v>
      </c>
      <c r="P201">
        <v>0</v>
      </c>
      <c r="Q201" t="s">
        <v>23</v>
      </c>
      <c r="R201" t="s">
        <v>57</v>
      </c>
      <c r="S201" t="s">
        <v>130</v>
      </c>
      <c r="T201">
        <v>9</v>
      </c>
      <c r="U201" t="s">
        <v>9483</v>
      </c>
      <c r="V201">
        <v>9</v>
      </c>
      <c r="W201">
        <v>658</v>
      </c>
      <c r="Z201" t="s">
        <v>526</v>
      </c>
      <c r="AA201" s="1">
        <v>44785</v>
      </c>
      <c r="AB201" s="1">
        <v>44171</v>
      </c>
      <c r="AC201" t="s">
        <v>48</v>
      </c>
      <c r="AD201" t="s">
        <v>9476</v>
      </c>
      <c r="AE201" s="14">
        <v>8.0504770890264279</v>
      </c>
      <c r="AF201">
        <v>0</v>
      </c>
      <c r="AG201" t="s">
        <v>31</v>
      </c>
      <c r="AH201" t="s">
        <v>31</v>
      </c>
      <c r="AI201" t="b">
        <v>0</v>
      </c>
      <c r="AJ201" t="s">
        <v>23</v>
      </c>
      <c r="AK201" t="s">
        <v>54</v>
      </c>
      <c r="AL201" t="str">
        <f>IF(AmazonChurn[[#This Row],[Average Monthly Expenses]]&lt;=30,"Low",IF(AmazonChurn[[#This Row],[Average Monthly Expenses]]&lt;=60,"Medium","High"))</f>
        <v>Low</v>
      </c>
      <c r="AM201" t="str">
        <f>IF(AmazonChurn[[#This Row],[Number of Complaints or Support]]&lt;3,"Low",IF(AmazonChurn[[#This Row],[Number of Complaints or Support]]&lt;=7,"Medium","High"))</f>
        <v>Low</v>
      </c>
      <c r="AN201" s="14">
        <f>AmazonChurn[[#This Row],[Number of Complaints or Support]]/AmazonChurn[[#This Row],[Account Length (in months)]]</f>
        <v>0</v>
      </c>
    </row>
    <row r="202" spans="1:40" x14ac:dyDescent="0.25">
      <c r="A202" t="s">
        <v>527</v>
      </c>
      <c r="B202" t="s">
        <v>23</v>
      </c>
      <c r="C202">
        <v>47</v>
      </c>
      <c r="D202">
        <v>0</v>
      </c>
      <c r="E202">
        <v>23</v>
      </c>
      <c r="F202">
        <v>1</v>
      </c>
      <c r="G202" t="s">
        <v>36</v>
      </c>
      <c r="H202">
        <v>0</v>
      </c>
      <c r="I202" t="s">
        <v>346</v>
      </c>
      <c r="J202" t="s">
        <v>25</v>
      </c>
      <c r="K202" t="s">
        <v>25</v>
      </c>
      <c r="L202">
        <v>21</v>
      </c>
      <c r="M202" t="s">
        <v>36</v>
      </c>
      <c r="N202" t="s">
        <v>23</v>
      </c>
      <c r="O202" t="s">
        <v>23</v>
      </c>
      <c r="P202">
        <v>0</v>
      </c>
      <c r="Q202" t="s">
        <v>36</v>
      </c>
      <c r="R202" t="s">
        <v>26</v>
      </c>
      <c r="S202" t="s">
        <v>130</v>
      </c>
      <c r="T202">
        <v>41</v>
      </c>
      <c r="U202" t="s">
        <v>9483</v>
      </c>
      <c r="V202">
        <v>41</v>
      </c>
      <c r="W202">
        <v>1926</v>
      </c>
      <c r="Z202" t="s">
        <v>528</v>
      </c>
      <c r="AA202" s="1">
        <v>44160</v>
      </c>
      <c r="AB202" s="1">
        <v>44249</v>
      </c>
      <c r="AC202" t="s">
        <v>30</v>
      </c>
      <c r="AD202" t="s">
        <v>9475</v>
      </c>
      <c r="AE202" s="14">
        <v>41.35904355463164</v>
      </c>
      <c r="AF202">
        <v>7</v>
      </c>
      <c r="AG202" t="s">
        <v>31</v>
      </c>
      <c r="AH202" t="s">
        <v>31</v>
      </c>
      <c r="AI202" t="b">
        <v>1</v>
      </c>
      <c r="AJ202" t="s">
        <v>36</v>
      </c>
      <c r="AK202" t="s">
        <v>32</v>
      </c>
      <c r="AL202" t="str">
        <f>IF(AmazonChurn[[#This Row],[Average Monthly Expenses]]&lt;=30,"Low",IF(AmazonChurn[[#This Row],[Average Monthly Expenses]]&lt;=60,"Medium","High"))</f>
        <v>Medium</v>
      </c>
      <c r="AM202" t="str">
        <f>IF(AmazonChurn[[#This Row],[Number of Complaints or Support]]&lt;3,"Low",IF(AmazonChurn[[#This Row],[Number of Complaints or Support]]&lt;=7,"Medium","High"))</f>
        <v>Medium</v>
      </c>
      <c r="AN202" s="14">
        <f>AmazonChurn[[#This Row],[Number of Complaints or Support]]/AmazonChurn[[#This Row],[Account Length (in months)]]</f>
        <v>0.14893617021276595</v>
      </c>
    </row>
    <row r="203" spans="1:40" x14ac:dyDescent="0.25">
      <c r="A203" t="s">
        <v>529</v>
      </c>
      <c r="B203" t="s">
        <v>23</v>
      </c>
      <c r="C203">
        <v>73</v>
      </c>
      <c r="D203">
        <v>0</v>
      </c>
      <c r="E203">
        <v>27</v>
      </c>
      <c r="F203">
        <v>1</v>
      </c>
      <c r="G203" t="s">
        <v>36</v>
      </c>
      <c r="H203">
        <v>0</v>
      </c>
      <c r="I203" t="s">
        <v>314</v>
      </c>
      <c r="J203" t="s">
        <v>25</v>
      </c>
      <c r="K203" t="s">
        <v>25</v>
      </c>
      <c r="L203">
        <v>32</v>
      </c>
      <c r="M203" t="s">
        <v>23</v>
      </c>
      <c r="N203" t="s">
        <v>23</v>
      </c>
      <c r="O203" t="s">
        <v>36</v>
      </c>
      <c r="P203">
        <v>5</v>
      </c>
      <c r="Q203" t="s">
        <v>36</v>
      </c>
      <c r="R203" t="s">
        <v>57</v>
      </c>
      <c r="S203" t="s">
        <v>38</v>
      </c>
      <c r="T203">
        <v>48</v>
      </c>
      <c r="U203" t="s">
        <v>9484</v>
      </c>
      <c r="V203">
        <v>48</v>
      </c>
      <c r="W203">
        <v>3470</v>
      </c>
      <c r="Z203" t="s">
        <v>530</v>
      </c>
      <c r="AA203" s="1">
        <v>44266</v>
      </c>
      <c r="AB203" s="1">
        <v>44196</v>
      </c>
      <c r="AC203" t="s">
        <v>41</v>
      </c>
      <c r="AD203" t="s">
        <v>9477</v>
      </c>
      <c r="AE203" s="14">
        <v>38.616576694122237</v>
      </c>
      <c r="AF203">
        <v>9</v>
      </c>
      <c r="AG203" t="s">
        <v>31</v>
      </c>
      <c r="AH203" t="s">
        <v>31</v>
      </c>
      <c r="AI203" t="b">
        <v>1</v>
      </c>
      <c r="AJ203" t="s">
        <v>36</v>
      </c>
      <c r="AK203" t="s">
        <v>32</v>
      </c>
      <c r="AL203" t="str">
        <f>IF(AmazonChurn[[#This Row],[Average Monthly Expenses]]&lt;=30,"Low",IF(AmazonChurn[[#This Row],[Average Monthly Expenses]]&lt;=60,"Medium","High"))</f>
        <v>Medium</v>
      </c>
      <c r="AM203" t="str">
        <f>IF(AmazonChurn[[#This Row],[Number of Complaints or Support]]&lt;3,"Low",IF(AmazonChurn[[#This Row],[Number of Complaints or Support]]&lt;=7,"Medium","High"))</f>
        <v>High</v>
      </c>
      <c r="AN203" s="14">
        <f>AmazonChurn[[#This Row],[Number of Complaints or Support]]/AmazonChurn[[#This Row],[Account Length (in months)]]</f>
        <v>0.12328767123287671</v>
      </c>
    </row>
    <row r="204" spans="1:40" x14ac:dyDescent="0.25">
      <c r="A204" t="s">
        <v>531</v>
      </c>
      <c r="B204" t="s">
        <v>36</v>
      </c>
      <c r="C204">
        <v>1</v>
      </c>
      <c r="D204">
        <v>5</v>
      </c>
      <c r="E204">
        <v>4</v>
      </c>
      <c r="F204">
        <v>1</v>
      </c>
      <c r="G204" t="s">
        <v>36</v>
      </c>
      <c r="H204">
        <v>0</v>
      </c>
      <c r="I204" t="s">
        <v>150</v>
      </c>
      <c r="J204" t="s">
        <v>35</v>
      </c>
      <c r="K204" t="s">
        <v>9472</v>
      </c>
      <c r="L204">
        <v>60</v>
      </c>
      <c r="M204" t="s">
        <v>23</v>
      </c>
      <c r="N204" t="s">
        <v>23</v>
      </c>
      <c r="O204" t="s">
        <v>23</v>
      </c>
      <c r="P204">
        <v>0</v>
      </c>
      <c r="Q204" t="s">
        <v>23</v>
      </c>
      <c r="R204" t="s">
        <v>26</v>
      </c>
      <c r="S204" t="s">
        <v>124</v>
      </c>
      <c r="T204">
        <v>47</v>
      </c>
      <c r="U204" t="s">
        <v>9484</v>
      </c>
      <c r="V204">
        <v>47</v>
      </c>
      <c r="W204">
        <v>47</v>
      </c>
      <c r="X204" t="s">
        <v>46</v>
      </c>
      <c r="Y204" t="s">
        <v>286</v>
      </c>
      <c r="Z204" t="s">
        <v>532</v>
      </c>
      <c r="AA204" s="1">
        <v>44403</v>
      </c>
      <c r="AB204" s="1">
        <v>44286</v>
      </c>
      <c r="AC204" t="s">
        <v>30</v>
      </c>
      <c r="AD204" t="s">
        <v>9475</v>
      </c>
      <c r="AE204" s="14">
        <v>37.961879293713871</v>
      </c>
      <c r="AF204">
        <v>6</v>
      </c>
      <c r="AG204" t="s">
        <v>69</v>
      </c>
      <c r="AH204" t="s">
        <v>69</v>
      </c>
      <c r="AI204" t="b">
        <v>1</v>
      </c>
      <c r="AJ204" t="s">
        <v>36</v>
      </c>
      <c r="AK204" t="s">
        <v>73</v>
      </c>
      <c r="AL204" t="str">
        <f>IF(AmazonChurn[[#This Row],[Average Monthly Expenses]]&lt;=30,"Low",IF(AmazonChurn[[#This Row],[Average Monthly Expenses]]&lt;=60,"Medium","High"))</f>
        <v>Medium</v>
      </c>
      <c r="AM204" t="str">
        <f>IF(AmazonChurn[[#This Row],[Number of Complaints or Support]]&lt;3,"Low",IF(AmazonChurn[[#This Row],[Number of Complaints or Support]]&lt;=7,"Medium","High"))</f>
        <v>Medium</v>
      </c>
      <c r="AN204" s="14">
        <f>AmazonChurn[[#This Row],[Number of Complaints or Support]]/AmazonChurn[[#This Row],[Account Length (in months)]]</f>
        <v>6</v>
      </c>
    </row>
    <row r="205" spans="1:40" x14ac:dyDescent="0.25">
      <c r="A205" t="s">
        <v>533</v>
      </c>
      <c r="B205" t="s">
        <v>36</v>
      </c>
      <c r="C205">
        <v>51</v>
      </c>
      <c r="D205">
        <v>0</v>
      </c>
      <c r="E205">
        <v>3</v>
      </c>
      <c r="F205">
        <v>1</v>
      </c>
      <c r="G205" t="s">
        <v>36</v>
      </c>
      <c r="H205">
        <v>0</v>
      </c>
      <c r="I205" t="s">
        <v>24</v>
      </c>
      <c r="J205" t="s">
        <v>35</v>
      </c>
      <c r="K205" t="s">
        <v>9472</v>
      </c>
      <c r="L205">
        <v>47</v>
      </c>
      <c r="M205" t="s">
        <v>23</v>
      </c>
      <c r="N205" t="s">
        <v>23</v>
      </c>
      <c r="O205" t="s">
        <v>23</v>
      </c>
      <c r="P205">
        <v>0</v>
      </c>
      <c r="Q205" t="s">
        <v>23</v>
      </c>
      <c r="R205" t="s">
        <v>26</v>
      </c>
      <c r="S205" t="s">
        <v>124</v>
      </c>
      <c r="T205">
        <v>50</v>
      </c>
      <c r="U205" t="s">
        <v>9484</v>
      </c>
      <c r="V205">
        <v>50</v>
      </c>
      <c r="W205">
        <v>2536</v>
      </c>
      <c r="X205" t="s">
        <v>46</v>
      </c>
      <c r="Y205" t="s">
        <v>191</v>
      </c>
      <c r="Z205" t="s">
        <v>534</v>
      </c>
      <c r="AA205" s="1">
        <v>44966</v>
      </c>
      <c r="AB205" s="1">
        <v>45161</v>
      </c>
      <c r="AC205" t="s">
        <v>30</v>
      </c>
      <c r="AD205" t="s">
        <v>9475</v>
      </c>
      <c r="AE205" s="14">
        <v>50.452633546550203</v>
      </c>
      <c r="AF205">
        <v>1</v>
      </c>
      <c r="AG205" t="s">
        <v>69</v>
      </c>
      <c r="AH205" t="s">
        <v>69</v>
      </c>
      <c r="AI205" t="b">
        <v>1</v>
      </c>
      <c r="AJ205" t="s">
        <v>36</v>
      </c>
      <c r="AK205" t="s">
        <v>64</v>
      </c>
      <c r="AL205" t="str">
        <f>IF(AmazonChurn[[#This Row],[Average Monthly Expenses]]&lt;=30,"Low",IF(AmazonChurn[[#This Row],[Average Monthly Expenses]]&lt;=60,"Medium","High"))</f>
        <v>Medium</v>
      </c>
      <c r="AM205" t="str">
        <f>IF(AmazonChurn[[#This Row],[Number of Complaints or Support]]&lt;3,"Low",IF(AmazonChurn[[#This Row],[Number of Complaints or Support]]&lt;=7,"Medium","High"))</f>
        <v>Low</v>
      </c>
      <c r="AN205" s="14">
        <f>AmazonChurn[[#This Row],[Number of Complaints or Support]]/AmazonChurn[[#This Row],[Account Length (in months)]]</f>
        <v>1.9607843137254902E-2</v>
      </c>
    </row>
    <row r="206" spans="1:40" x14ac:dyDescent="0.25">
      <c r="A206" t="s">
        <v>535</v>
      </c>
      <c r="B206" t="s">
        <v>36</v>
      </c>
      <c r="C206">
        <v>68</v>
      </c>
      <c r="D206">
        <v>2</v>
      </c>
      <c r="E206">
        <v>8</v>
      </c>
      <c r="F206">
        <v>1</v>
      </c>
      <c r="G206" t="s">
        <v>36</v>
      </c>
      <c r="H206">
        <v>0</v>
      </c>
      <c r="I206" t="s">
        <v>101</v>
      </c>
      <c r="J206" t="s">
        <v>25</v>
      </c>
      <c r="K206" t="s">
        <v>25</v>
      </c>
      <c r="L206">
        <v>71</v>
      </c>
      <c r="M206" t="s">
        <v>23</v>
      </c>
      <c r="N206" t="s">
        <v>36</v>
      </c>
      <c r="O206" t="s">
        <v>23</v>
      </c>
      <c r="P206">
        <v>0</v>
      </c>
      <c r="Q206" t="s">
        <v>23</v>
      </c>
      <c r="R206" t="s">
        <v>26</v>
      </c>
      <c r="S206" t="s">
        <v>124</v>
      </c>
      <c r="T206">
        <v>50</v>
      </c>
      <c r="U206" t="s">
        <v>9484</v>
      </c>
      <c r="V206">
        <v>50</v>
      </c>
      <c r="W206">
        <v>3388</v>
      </c>
      <c r="X206" t="s">
        <v>46</v>
      </c>
      <c r="Y206" t="s">
        <v>366</v>
      </c>
      <c r="Z206" t="s">
        <v>536</v>
      </c>
      <c r="AA206" s="1">
        <v>44443</v>
      </c>
      <c r="AB206" s="1">
        <v>43973</v>
      </c>
      <c r="AC206" t="s">
        <v>41</v>
      </c>
      <c r="AD206" t="s">
        <v>9477</v>
      </c>
      <c r="AE206" s="14">
        <v>51.320267318422083</v>
      </c>
      <c r="AF206">
        <v>7</v>
      </c>
      <c r="AG206" t="s">
        <v>69</v>
      </c>
      <c r="AH206" t="s">
        <v>69</v>
      </c>
      <c r="AI206" t="b">
        <v>0</v>
      </c>
      <c r="AJ206" t="s">
        <v>23</v>
      </c>
      <c r="AK206" t="s">
        <v>32</v>
      </c>
      <c r="AL206" t="str">
        <f>IF(AmazonChurn[[#This Row],[Average Monthly Expenses]]&lt;=30,"Low",IF(AmazonChurn[[#This Row],[Average Monthly Expenses]]&lt;=60,"Medium","High"))</f>
        <v>Medium</v>
      </c>
      <c r="AM206" t="str">
        <f>IF(AmazonChurn[[#This Row],[Number of Complaints or Support]]&lt;3,"Low",IF(AmazonChurn[[#This Row],[Number of Complaints or Support]]&lt;=7,"Medium","High"))</f>
        <v>Medium</v>
      </c>
      <c r="AN206" s="14">
        <f>AmazonChurn[[#This Row],[Number of Complaints or Support]]/AmazonChurn[[#This Row],[Account Length (in months)]]</f>
        <v>0.10294117647058823</v>
      </c>
    </row>
    <row r="207" spans="1:40" x14ac:dyDescent="0.25">
      <c r="A207" t="s">
        <v>537</v>
      </c>
      <c r="B207" t="s">
        <v>36</v>
      </c>
      <c r="C207">
        <v>17</v>
      </c>
      <c r="D207">
        <v>0</v>
      </c>
      <c r="E207">
        <v>2</v>
      </c>
      <c r="F207">
        <v>1</v>
      </c>
      <c r="G207" t="s">
        <v>36</v>
      </c>
      <c r="H207">
        <v>0</v>
      </c>
      <c r="I207" t="s">
        <v>245</v>
      </c>
      <c r="J207" t="s">
        <v>35</v>
      </c>
      <c r="K207" t="s">
        <v>9472</v>
      </c>
      <c r="L207">
        <v>34</v>
      </c>
      <c r="M207" t="s">
        <v>23</v>
      </c>
      <c r="N207" t="s">
        <v>23</v>
      </c>
      <c r="O207" t="s">
        <v>23</v>
      </c>
      <c r="P207">
        <v>0</v>
      </c>
      <c r="Q207" t="s">
        <v>23</v>
      </c>
      <c r="R207" t="s">
        <v>26</v>
      </c>
      <c r="S207" t="s">
        <v>38</v>
      </c>
      <c r="T207">
        <v>42</v>
      </c>
      <c r="U207" t="s">
        <v>9484</v>
      </c>
      <c r="V207">
        <v>42</v>
      </c>
      <c r="W207">
        <v>718</v>
      </c>
      <c r="X207" t="s">
        <v>46</v>
      </c>
      <c r="Y207" t="s">
        <v>191</v>
      </c>
      <c r="Z207" t="s">
        <v>538</v>
      </c>
      <c r="AA207" s="1">
        <v>43950</v>
      </c>
      <c r="AB207" s="1">
        <v>44792</v>
      </c>
      <c r="AC207" t="s">
        <v>30</v>
      </c>
      <c r="AD207" t="s">
        <v>9475</v>
      </c>
      <c r="AE207" s="14">
        <v>39.965444122788533</v>
      </c>
      <c r="AF207">
        <v>4</v>
      </c>
      <c r="AG207" t="s">
        <v>31</v>
      </c>
      <c r="AH207" t="s">
        <v>31</v>
      </c>
      <c r="AI207" t="b">
        <v>0</v>
      </c>
      <c r="AJ207" t="s">
        <v>23</v>
      </c>
      <c r="AK207" t="s">
        <v>54</v>
      </c>
      <c r="AL207" t="str">
        <f>IF(AmazonChurn[[#This Row],[Average Monthly Expenses]]&lt;=30,"Low",IF(AmazonChurn[[#This Row],[Average Monthly Expenses]]&lt;=60,"Medium","High"))</f>
        <v>Medium</v>
      </c>
      <c r="AM207" t="str">
        <f>IF(AmazonChurn[[#This Row],[Number of Complaints or Support]]&lt;3,"Low",IF(AmazonChurn[[#This Row],[Number of Complaints or Support]]&lt;=7,"Medium","High"))</f>
        <v>Medium</v>
      </c>
      <c r="AN207" s="14">
        <f>AmazonChurn[[#This Row],[Number of Complaints or Support]]/AmazonChurn[[#This Row],[Account Length (in months)]]</f>
        <v>0.23529411764705882</v>
      </c>
    </row>
    <row r="208" spans="1:40" x14ac:dyDescent="0.25">
      <c r="A208" t="s">
        <v>539</v>
      </c>
      <c r="B208" t="s">
        <v>23</v>
      </c>
      <c r="C208">
        <v>24</v>
      </c>
      <c r="D208">
        <v>0</v>
      </c>
      <c r="E208">
        <v>9</v>
      </c>
      <c r="F208">
        <v>1</v>
      </c>
      <c r="G208" t="s">
        <v>36</v>
      </c>
      <c r="H208">
        <v>0</v>
      </c>
      <c r="I208" t="s">
        <v>150</v>
      </c>
      <c r="J208" t="s">
        <v>35</v>
      </c>
      <c r="K208" t="s">
        <v>9472</v>
      </c>
      <c r="L208">
        <v>55</v>
      </c>
      <c r="M208" t="s">
        <v>23</v>
      </c>
      <c r="N208" t="s">
        <v>23</v>
      </c>
      <c r="O208" t="s">
        <v>36</v>
      </c>
      <c r="P208">
        <v>5</v>
      </c>
      <c r="Q208" t="s">
        <v>23</v>
      </c>
      <c r="R208" t="s">
        <v>26</v>
      </c>
      <c r="S208" t="s">
        <v>124</v>
      </c>
      <c r="T208">
        <v>26</v>
      </c>
      <c r="U208" t="s">
        <v>9484</v>
      </c>
      <c r="V208">
        <v>26</v>
      </c>
      <c r="W208">
        <v>615</v>
      </c>
      <c r="Z208" t="s">
        <v>540</v>
      </c>
      <c r="AA208" s="1">
        <v>44448</v>
      </c>
      <c r="AB208" s="1">
        <v>44348</v>
      </c>
      <c r="AC208" t="s">
        <v>48</v>
      </c>
      <c r="AD208" t="s">
        <v>9476</v>
      </c>
      <c r="AE208" s="14">
        <v>28.353348042343569</v>
      </c>
      <c r="AF208">
        <v>1</v>
      </c>
      <c r="AG208" t="s">
        <v>69</v>
      </c>
      <c r="AH208" t="s">
        <v>69</v>
      </c>
      <c r="AI208" t="b">
        <v>1</v>
      </c>
      <c r="AJ208" t="s">
        <v>36</v>
      </c>
      <c r="AK208" t="s">
        <v>54</v>
      </c>
      <c r="AL208" t="str">
        <f>IF(AmazonChurn[[#This Row],[Average Monthly Expenses]]&lt;=30,"Low",IF(AmazonChurn[[#This Row],[Average Monthly Expenses]]&lt;=60,"Medium","High"))</f>
        <v>Low</v>
      </c>
      <c r="AM208" t="str">
        <f>IF(AmazonChurn[[#This Row],[Number of Complaints or Support]]&lt;3,"Low",IF(AmazonChurn[[#This Row],[Number of Complaints or Support]]&lt;=7,"Medium","High"))</f>
        <v>Low</v>
      </c>
      <c r="AN208" s="14">
        <f>AmazonChurn[[#This Row],[Number of Complaints or Support]]/AmazonChurn[[#This Row],[Account Length (in months)]]</f>
        <v>4.1666666666666664E-2</v>
      </c>
    </row>
    <row r="209" spans="1:40" x14ac:dyDescent="0.25">
      <c r="A209" t="s">
        <v>541</v>
      </c>
      <c r="B209" t="s">
        <v>36</v>
      </c>
      <c r="C209">
        <v>22</v>
      </c>
      <c r="D209">
        <v>1</v>
      </c>
      <c r="E209">
        <v>24</v>
      </c>
      <c r="F209">
        <v>1</v>
      </c>
      <c r="G209" t="s">
        <v>36</v>
      </c>
      <c r="H209">
        <v>0</v>
      </c>
      <c r="I209" t="s">
        <v>159</v>
      </c>
      <c r="J209" t="s">
        <v>35</v>
      </c>
      <c r="K209" t="s">
        <v>9472</v>
      </c>
      <c r="L209">
        <v>27</v>
      </c>
      <c r="M209" t="s">
        <v>36</v>
      </c>
      <c r="N209" t="s">
        <v>23</v>
      </c>
      <c r="O209" t="s">
        <v>23</v>
      </c>
      <c r="P209">
        <v>0</v>
      </c>
      <c r="Q209" t="s">
        <v>23</v>
      </c>
      <c r="R209" t="s">
        <v>26</v>
      </c>
      <c r="S209" t="s">
        <v>38</v>
      </c>
      <c r="T209">
        <v>37</v>
      </c>
      <c r="U209" t="s">
        <v>9484</v>
      </c>
      <c r="V209">
        <v>37</v>
      </c>
      <c r="W209">
        <v>825</v>
      </c>
      <c r="X209" t="s">
        <v>94</v>
      </c>
      <c r="Y209" t="s">
        <v>542</v>
      </c>
      <c r="Z209" t="s">
        <v>543</v>
      </c>
      <c r="AA209" s="1">
        <v>45099</v>
      </c>
      <c r="AB209" s="1">
        <v>43985</v>
      </c>
      <c r="AC209" t="s">
        <v>41</v>
      </c>
      <c r="AD209" t="s">
        <v>9477</v>
      </c>
      <c r="AE209" s="14">
        <v>38.377453029442883</v>
      </c>
      <c r="AF209">
        <v>0</v>
      </c>
      <c r="AG209" t="s">
        <v>69</v>
      </c>
      <c r="AH209" t="s">
        <v>69</v>
      </c>
      <c r="AI209" t="b">
        <v>1</v>
      </c>
      <c r="AJ209" t="s">
        <v>36</v>
      </c>
      <c r="AK209" t="s">
        <v>32</v>
      </c>
      <c r="AL209" t="str">
        <f>IF(AmazonChurn[[#This Row],[Average Monthly Expenses]]&lt;=30,"Low",IF(AmazonChurn[[#This Row],[Average Monthly Expenses]]&lt;=60,"Medium","High"))</f>
        <v>Medium</v>
      </c>
      <c r="AM209" t="str">
        <f>IF(AmazonChurn[[#This Row],[Number of Complaints or Support]]&lt;3,"Low",IF(AmazonChurn[[#This Row],[Number of Complaints or Support]]&lt;=7,"Medium","High"))</f>
        <v>Low</v>
      </c>
      <c r="AN209" s="14">
        <f>AmazonChurn[[#This Row],[Number of Complaints or Support]]/AmazonChurn[[#This Row],[Account Length (in months)]]</f>
        <v>0</v>
      </c>
    </row>
    <row r="210" spans="1:40" x14ac:dyDescent="0.25">
      <c r="A210" t="s">
        <v>544</v>
      </c>
      <c r="B210" t="s">
        <v>23</v>
      </c>
      <c r="C210">
        <v>19</v>
      </c>
      <c r="D210">
        <v>2</v>
      </c>
      <c r="E210">
        <v>0</v>
      </c>
      <c r="F210">
        <v>0</v>
      </c>
      <c r="G210" t="s">
        <v>23</v>
      </c>
      <c r="H210">
        <v>0</v>
      </c>
      <c r="I210" t="s">
        <v>225</v>
      </c>
      <c r="J210" t="s">
        <v>35</v>
      </c>
      <c r="K210" t="s">
        <v>9472</v>
      </c>
      <c r="L210">
        <v>51</v>
      </c>
      <c r="M210" t="s">
        <v>23</v>
      </c>
      <c r="N210" t="s">
        <v>23</v>
      </c>
      <c r="O210" t="s">
        <v>36</v>
      </c>
      <c r="P210">
        <v>6</v>
      </c>
      <c r="Q210" t="s">
        <v>23</v>
      </c>
      <c r="R210" t="s">
        <v>26</v>
      </c>
      <c r="S210" t="s">
        <v>130</v>
      </c>
      <c r="T210">
        <v>9</v>
      </c>
      <c r="U210" t="s">
        <v>9483</v>
      </c>
      <c r="V210">
        <v>9</v>
      </c>
      <c r="W210">
        <v>165</v>
      </c>
      <c r="Z210" t="s">
        <v>545</v>
      </c>
      <c r="AA210" s="1">
        <v>45152</v>
      </c>
      <c r="AB210" s="1">
        <v>44438</v>
      </c>
      <c r="AC210" t="s">
        <v>30</v>
      </c>
      <c r="AD210" t="s">
        <v>9475</v>
      </c>
      <c r="AE210" s="14">
        <v>9.1755737479627317</v>
      </c>
      <c r="AF210">
        <v>0</v>
      </c>
      <c r="AG210" t="s">
        <v>69</v>
      </c>
      <c r="AH210" t="s">
        <v>69</v>
      </c>
      <c r="AI210" t="b">
        <v>1</v>
      </c>
      <c r="AJ210" t="s">
        <v>36</v>
      </c>
      <c r="AK210" t="s">
        <v>54</v>
      </c>
      <c r="AL210" t="str">
        <f>IF(AmazonChurn[[#This Row],[Average Monthly Expenses]]&lt;=30,"Low",IF(AmazonChurn[[#This Row],[Average Monthly Expenses]]&lt;=60,"Medium","High"))</f>
        <v>Low</v>
      </c>
      <c r="AM210" t="str">
        <f>IF(AmazonChurn[[#This Row],[Number of Complaints or Support]]&lt;3,"Low",IF(AmazonChurn[[#This Row],[Number of Complaints or Support]]&lt;=7,"Medium","High"))</f>
        <v>Low</v>
      </c>
      <c r="AN210" s="14">
        <f>AmazonChurn[[#This Row],[Number of Complaints or Support]]/AmazonChurn[[#This Row],[Account Length (in months)]]</f>
        <v>0</v>
      </c>
    </row>
    <row r="211" spans="1:40" x14ac:dyDescent="0.25">
      <c r="A211" t="s">
        <v>546</v>
      </c>
      <c r="B211" t="s">
        <v>23</v>
      </c>
      <c r="C211">
        <v>1</v>
      </c>
      <c r="D211">
        <v>0</v>
      </c>
      <c r="E211">
        <v>0</v>
      </c>
      <c r="F211">
        <v>0</v>
      </c>
      <c r="G211" t="s">
        <v>23</v>
      </c>
      <c r="H211">
        <v>0</v>
      </c>
      <c r="I211" t="s">
        <v>71</v>
      </c>
      <c r="J211" t="s">
        <v>35</v>
      </c>
      <c r="K211" t="s">
        <v>9472</v>
      </c>
      <c r="L211">
        <v>58</v>
      </c>
      <c r="M211" t="s">
        <v>23</v>
      </c>
      <c r="N211" t="s">
        <v>23</v>
      </c>
      <c r="O211" t="s">
        <v>23</v>
      </c>
      <c r="P211">
        <v>0</v>
      </c>
      <c r="Q211" t="s">
        <v>23</v>
      </c>
      <c r="R211" t="s">
        <v>26</v>
      </c>
      <c r="S211" t="s">
        <v>27</v>
      </c>
      <c r="T211">
        <v>13</v>
      </c>
      <c r="U211" t="s">
        <v>9483</v>
      </c>
      <c r="V211">
        <v>13</v>
      </c>
      <c r="W211">
        <v>13</v>
      </c>
      <c r="Z211" t="s">
        <v>547</v>
      </c>
      <c r="AA211" s="1">
        <v>45025</v>
      </c>
      <c r="AB211" s="1">
        <v>44265</v>
      </c>
      <c r="AC211" t="s">
        <v>48</v>
      </c>
      <c r="AD211" t="s">
        <v>9476</v>
      </c>
      <c r="AE211" s="14">
        <v>12.29871954643715</v>
      </c>
      <c r="AF211">
        <v>6</v>
      </c>
      <c r="AG211" t="s">
        <v>69</v>
      </c>
      <c r="AH211" t="s">
        <v>69</v>
      </c>
      <c r="AI211" t="b">
        <v>0</v>
      </c>
      <c r="AJ211" t="s">
        <v>23</v>
      </c>
      <c r="AK211" t="s">
        <v>54</v>
      </c>
      <c r="AL211" t="str">
        <f>IF(AmazonChurn[[#This Row],[Average Monthly Expenses]]&lt;=30,"Low",IF(AmazonChurn[[#This Row],[Average Monthly Expenses]]&lt;=60,"Medium","High"))</f>
        <v>Low</v>
      </c>
      <c r="AM211" t="str">
        <f>IF(AmazonChurn[[#This Row],[Number of Complaints or Support]]&lt;3,"Low",IF(AmazonChurn[[#This Row],[Number of Complaints or Support]]&lt;=7,"Medium","High"))</f>
        <v>Medium</v>
      </c>
      <c r="AN211" s="14">
        <f>AmazonChurn[[#This Row],[Number of Complaints or Support]]/AmazonChurn[[#This Row],[Account Length (in months)]]</f>
        <v>6</v>
      </c>
    </row>
    <row r="212" spans="1:40" x14ac:dyDescent="0.25">
      <c r="A212" t="s">
        <v>548</v>
      </c>
      <c r="B212" t="s">
        <v>23</v>
      </c>
      <c r="C212">
        <v>73</v>
      </c>
      <c r="D212">
        <v>0</v>
      </c>
      <c r="E212">
        <v>0</v>
      </c>
      <c r="F212">
        <v>0</v>
      </c>
      <c r="G212" t="s">
        <v>23</v>
      </c>
      <c r="H212">
        <v>0</v>
      </c>
      <c r="I212" t="s">
        <v>181</v>
      </c>
      <c r="J212" t="s">
        <v>25</v>
      </c>
      <c r="K212" t="s">
        <v>25</v>
      </c>
      <c r="L212">
        <v>41</v>
      </c>
      <c r="M212" t="s">
        <v>23</v>
      </c>
      <c r="N212" t="s">
        <v>23</v>
      </c>
      <c r="O212" t="s">
        <v>36</v>
      </c>
      <c r="P212">
        <v>3</v>
      </c>
      <c r="Q212" t="s">
        <v>23</v>
      </c>
      <c r="R212" t="s">
        <v>57</v>
      </c>
      <c r="S212" t="s">
        <v>130</v>
      </c>
      <c r="T212">
        <v>7</v>
      </c>
      <c r="U212" t="s">
        <v>9483</v>
      </c>
      <c r="V212">
        <v>7</v>
      </c>
      <c r="W212">
        <v>540</v>
      </c>
      <c r="Z212" t="s">
        <v>549</v>
      </c>
      <c r="AA212" s="1">
        <v>44490</v>
      </c>
      <c r="AB212" s="1">
        <v>44780</v>
      </c>
      <c r="AC212" t="s">
        <v>30</v>
      </c>
      <c r="AD212" t="s">
        <v>9475</v>
      </c>
      <c r="AE212" s="14">
        <v>6.7908976781850336</v>
      </c>
      <c r="AF212">
        <v>3</v>
      </c>
      <c r="AG212" t="s">
        <v>69</v>
      </c>
      <c r="AH212" t="s">
        <v>69</v>
      </c>
      <c r="AI212" t="b">
        <v>1</v>
      </c>
      <c r="AJ212" t="s">
        <v>36</v>
      </c>
      <c r="AK212" t="s">
        <v>54</v>
      </c>
      <c r="AL212" t="str">
        <f>IF(AmazonChurn[[#This Row],[Average Monthly Expenses]]&lt;=30,"Low",IF(AmazonChurn[[#This Row],[Average Monthly Expenses]]&lt;=60,"Medium","High"))</f>
        <v>Low</v>
      </c>
      <c r="AM212" t="str">
        <f>IF(AmazonChurn[[#This Row],[Number of Complaints or Support]]&lt;3,"Low",IF(AmazonChurn[[#This Row],[Number of Complaints or Support]]&lt;=7,"Medium","High"))</f>
        <v>Medium</v>
      </c>
      <c r="AN212" s="14">
        <f>AmazonChurn[[#This Row],[Number of Complaints or Support]]/AmazonChurn[[#This Row],[Account Length (in months)]]</f>
        <v>4.1095890410958902E-2</v>
      </c>
    </row>
    <row r="213" spans="1:40" x14ac:dyDescent="0.25">
      <c r="A213" t="s">
        <v>550</v>
      </c>
      <c r="B213" t="s">
        <v>23</v>
      </c>
      <c r="C213">
        <v>31</v>
      </c>
      <c r="D213">
        <v>0</v>
      </c>
      <c r="E213">
        <v>19</v>
      </c>
      <c r="F213">
        <v>1</v>
      </c>
      <c r="G213" t="s">
        <v>36</v>
      </c>
      <c r="H213">
        <v>0</v>
      </c>
      <c r="I213" t="s">
        <v>167</v>
      </c>
      <c r="J213" t="s">
        <v>25</v>
      </c>
      <c r="K213" t="s">
        <v>25</v>
      </c>
      <c r="L213">
        <v>25</v>
      </c>
      <c r="M213" t="s">
        <v>36</v>
      </c>
      <c r="N213" t="s">
        <v>23</v>
      </c>
      <c r="O213" t="s">
        <v>23</v>
      </c>
      <c r="P213">
        <v>0</v>
      </c>
      <c r="Q213" t="s">
        <v>23</v>
      </c>
      <c r="R213" t="s">
        <v>26</v>
      </c>
      <c r="S213" t="s">
        <v>124</v>
      </c>
      <c r="T213">
        <v>62</v>
      </c>
      <c r="U213" t="s">
        <v>9484</v>
      </c>
      <c r="V213">
        <v>62</v>
      </c>
      <c r="W213">
        <v>1895</v>
      </c>
      <c r="Z213" t="s">
        <v>551</v>
      </c>
      <c r="AA213" s="1">
        <v>44084</v>
      </c>
      <c r="AB213" s="1">
        <v>44513</v>
      </c>
      <c r="AC213" t="s">
        <v>48</v>
      </c>
      <c r="AD213" t="s">
        <v>9476</v>
      </c>
      <c r="AE213" s="14">
        <v>49.945084515245981</v>
      </c>
      <c r="AF213">
        <v>9</v>
      </c>
      <c r="AG213" t="s">
        <v>31</v>
      </c>
      <c r="AH213" t="s">
        <v>31</v>
      </c>
      <c r="AI213" t="b">
        <v>0</v>
      </c>
      <c r="AJ213" t="s">
        <v>23</v>
      </c>
      <c r="AK213" t="s">
        <v>32</v>
      </c>
      <c r="AL213" t="str">
        <f>IF(AmazonChurn[[#This Row],[Average Monthly Expenses]]&lt;=30,"Low",IF(AmazonChurn[[#This Row],[Average Monthly Expenses]]&lt;=60,"Medium","High"))</f>
        <v>Medium</v>
      </c>
      <c r="AM213" t="str">
        <f>IF(AmazonChurn[[#This Row],[Number of Complaints or Support]]&lt;3,"Low",IF(AmazonChurn[[#This Row],[Number of Complaints or Support]]&lt;=7,"Medium","High"))</f>
        <v>High</v>
      </c>
      <c r="AN213" s="14">
        <f>AmazonChurn[[#This Row],[Number of Complaints or Support]]/AmazonChurn[[#This Row],[Account Length (in months)]]</f>
        <v>0.29032258064516131</v>
      </c>
    </row>
    <row r="214" spans="1:40" x14ac:dyDescent="0.25">
      <c r="A214" t="s">
        <v>552</v>
      </c>
      <c r="B214" t="s">
        <v>36</v>
      </c>
      <c r="C214">
        <v>71</v>
      </c>
      <c r="D214">
        <v>5</v>
      </c>
      <c r="E214">
        <v>4</v>
      </c>
      <c r="F214">
        <v>0</v>
      </c>
      <c r="G214" t="s">
        <v>23</v>
      </c>
      <c r="H214">
        <v>12</v>
      </c>
      <c r="I214" t="s">
        <v>184</v>
      </c>
      <c r="J214" t="s">
        <v>35</v>
      </c>
      <c r="K214" t="s">
        <v>9472</v>
      </c>
      <c r="L214">
        <v>61</v>
      </c>
      <c r="M214" t="s">
        <v>23</v>
      </c>
      <c r="N214" t="s">
        <v>23</v>
      </c>
      <c r="O214" t="s">
        <v>23</v>
      </c>
      <c r="P214">
        <v>0</v>
      </c>
      <c r="Q214" t="s">
        <v>36</v>
      </c>
      <c r="R214" t="s">
        <v>57</v>
      </c>
      <c r="S214" t="s">
        <v>130</v>
      </c>
      <c r="T214">
        <v>52</v>
      </c>
      <c r="U214" t="s">
        <v>9483</v>
      </c>
      <c r="V214">
        <v>52</v>
      </c>
      <c r="W214">
        <v>3706</v>
      </c>
      <c r="X214" t="s">
        <v>94</v>
      </c>
      <c r="Y214" t="s">
        <v>187</v>
      </c>
      <c r="Z214" t="s">
        <v>553</v>
      </c>
      <c r="AA214" s="1">
        <v>44480</v>
      </c>
      <c r="AB214" s="1">
        <v>43857</v>
      </c>
      <c r="AC214" t="s">
        <v>30</v>
      </c>
      <c r="AD214" t="s">
        <v>9475</v>
      </c>
      <c r="AE214" s="14">
        <v>60.304304187332207</v>
      </c>
      <c r="AF214">
        <v>5</v>
      </c>
      <c r="AG214" t="s">
        <v>53</v>
      </c>
      <c r="AH214" t="s">
        <v>9480</v>
      </c>
      <c r="AI214" t="b">
        <v>0</v>
      </c>
      <c r="AJ214" t="s">
        <v>23</v>
      </c>
      <c r="AK214" t="s">
        <v>73</v>
      </c>
      <c r="AL214" t="str">
        <f>IF(AmazonChurn[[#This Row],[Average Monthly Expenses]]&lt;=30,"Low",IF(AmazonChurn[[#This Row],[Average Monthly Expenses]]&lt;=60,"Medium","High"))</f>
        <v>High</v>
      </c>
      <c r="AM214" t="str">
        <f>IF(AmazonChurn[[#This Row],[Number of Complaints or Support]]&lt;3,"Low",IF(AmazonChurn[[#This Row],[Number of Complaints or Support]]&lt;=7,"Medium","High"))</f>
        <v>Medium</v>
      </c>
      <c r="AN214" s="14">
        <f>AmazonChurn[[#This Row],[Number of Complaints or Support]]/AmazonChurn[[#This Row],[Account Length (in months)]]</f>
        <v>7.0422535211267609E-2</v>
      </c>
    </row>
    <row r="215" spans="1:40" x14ac:dyDescent="0.25">
      <c r="A215" t="s">
        <v>554</v>
      </c>
      <c r="B215" t="s">
        <v>36</v>
      </c>
      <c r="C215">
        <v>2</v>
      </c>
      <c r="D215">
        <v>1</v>
      </c>
      <c r="E215">
        <v>3</v>
      </c>
      <c r="F215">
        <v>1</v>
      </c>
      <c r="G215" t="s">
        <v>36</v>
      </c>
      <c r="H215">
        <v>0</v>
      </c>
      <c r="I215" t="s">
        <v>44</v>
      </c>
      <c r="J215" t="s">
        <v>35</v>
      </c>
      <c r="K215" t="s">
        <v>9472</v>
      </c>
      <c r="L215">
        <v>38</v>
      </c>
      <c r="M215" t="s">
        <v>23</v>
      </c>
      <c r="N215" t="s">
        <v>23</v>
      </c>
      <c r="O215" t="s">
        <v>23</v>
      </c>
      <c r="P215">
        <v>0</v>
      </c>
      <c r="Q215" t="s">
        <v>23</v>
      </c>
      <c r="R215" t="s">
        <v>26</v>
      </c>
      <c r="S215" t="s">
        <v>38</v>
      </c>
      <c r="T215">
        <v>21</v>
      </c>
      <c r="U215" t="s">
        <v>9484</v>
      </c>
      <c r="V215">
        <v>21</v>
      </c>
      <c r="W215">
        <v>40</v>
      </c>
      <c r="X215" t="s">
        <v>110</v>
      </c>
      <c r="Y215" t="s">
        <v>204</v>
      </c>
      <c r="Z215" t="s">
        <v>555</v>
      </c>
      <c r="AA215" s="1">
        <v>44594</v>
      </c>
      <c r="AB215" s="1">
        <v>44932</v>
      </c>
      <c r="AC215" t="s">
        <v>48</v>
      </c>
      <c r="AD215" t="s">
        <v>9476</v>
      </c>
      <c r="AE215" s="14">
        <v>18.674066033657731</v>
      </c>
      <c r="AF215">
        <v>7</v>
      </c>
      <c r="AG215" t="s">
        <v>53</v>
      </c>
      <c r="AH215" t="s">
        <v>9480</v>
      </c>
      <c r="AI215" t="b">
        <v>1</v>
      </c>
      <c r="AJ215" t="s">
        <v>36</v>
      </c>
      <c r="AK215" t="s">
        <v>64</v>
      </c>
      <c r="AL215" t="str">
        <f>IF(AmazonChurn[[#This Row],[Average Monthly Expenses]]&lt;=30,"Low",IF(AmazonChurn[[#This Row],[Average Monthly Expenses]]&lt;=60,"Medium","High"))</f>
        <v>Low</v>
      </c>
      <c r="AM215" t="str">
        <f>IF(AmazonChurn[[#This Row],[Number of Complaints or Support]]&lt;3,"Low",IF(AmazonChurn[[#This Row],[Number of Complaints or Support]]&lt;=7,"Medium","High"))</f>
        <v>Medium</v>
      </c>
      <c r="AN215" s="14">
        <f>AmazonChurn[[#This Row],[Number of Complaints or Support]]/AmazonChurn[[#This Row],[Account Length (in months)]]</f>
        <v>3.5</v>
      </c>
    </row>
    <row r="216" spans="1:40" x14ac:dyDescent="0.25">
      <c r="A216" t="s">
        <v>556</v>
      </c>
      <c r="B216" t="s">
        <v>23</v>
      </c>
      <c r="C216">
        <v>49</v>
      </c>
      <c r="D216">
        <v>0</v>
      </c>
      <c r="E216">
        <v>24</v>
      </c>
      <c r="F216">
        <v>1</v>
      </c>
      <c r="G216" t="s">
        <v>36</v>
      </c>
      <c r="H216">
        <v>0</v>
      </c>
      <c r="I216" t="s">
        <v>167</v>
      </c>
      <c r="J216" t="s">
        <v>35</v>
      </c>
      <c r="K216" t="s">
        <v>9472</v>
      </c>
      <c r="L216">
        <v>20</v>
      </c>
      <c r="M216" t="s">
        <v>36</v>
      </c>
      <c r="N216" t="s">
        <v>23</v>
      </c>
      <c r="O216" t="s">
        <v>23</v>
      </c>
      <c r="P216">
        <v>0</v>
      </c>
      <c r="Q216" t="s">
        <v>23</v>
      </c>
      <c r="R216" t="s">
        <v>37</v>
      </c>
      <c r="S216" t="s">
        <v>124</v>
      </c>
      <c r="T216">
        <v>19</v>
      </c>
      <c r="U216" t="s">
        <v>9484</v>
      </c>
      <c r="V216">
        <v>19</v>
      </c>
      <c r="W216">
        <v>911</v>
      </c>
      <c r="Z216" t="s">
        <v>557</v>
      </c>
      <c r="AA216" s="1">
        <v>44883</v>
      </c>
      <c r="AB216" s="1">
        <v>44777</v>
      </c>
      <c r="AC216" t="s">
        <v>41</v>
      </c>
      <c r="AD216" t="s">
        <v>9477</v>
      </c>
      <c r="AE216" s="14">
        <v>19.92408797609523</v>
      </c>
      <c r="AF216">
        <v>6</v>
      </c>
      <c r="AG216" t="s">
        <v>69</v>
      </c>
      <c r="AH216" t="s">
        <v>69</v>
      </c>
      <c r="AI216" t="b">
        <v>1</v>
      </c>
      <c r="AJ216" t="s">
        <v>36</v>
      </c>
      <c r="AK216" t="s">
        <v>73</v>
      </c>
      <c r="AL216" t="str">
        <f>IF(AmazonChurn[[#This Row],[Average Monthly Expenses]]&lt;=30,"Low",IF(AmazonChurn[[#This Row],[Average Monthly Expenses]]&lt;=60,"Medium","High"))</f>
        <v>Low</v>
      </c>
      <c r="AM216" t="str">
        <f>IF(AmazonChurn[[#This Row],[Number of Complaints or Support]]&lt;3,"Low",IF(AmazonChurn[[#This Row],[Number of Complaints or Support]]&lt;=7,"Medium","High"))</f>
        <v>Medium</v>
      </c>
      <c r="AN216" s="14">
        <f>AmazonChurn[[#This Row],[Number of Complaints or Support]]/AmazonChurn[[#This Row],[Account Length (in months)]]</f>
        <v>0.12244897959183673</v>
      </c>
    </row>
    <row r="217" spans="1:40" x14ac:dyDescent="0.25">
      <c r="A217" t="s">
        <v>558</v>
      </c>
      <c r="B217" t="s">
        <v>36</v>
      </c>
      <c r="C217">
        <v>4</v>
      </c>
      <c r="D217">
        <v>4</v>
      </c>
      <c r="E217">
        <v>1</v>
      </c>
      <c r="F217">
        <v>1</v>
      </c>
      <c r="G217" t="s">
        <v>36</v>
      </c>
      <c r="H217">
        <v>0</v>
      </c>
      <c r="I217" t="s">
        <v>198</v>
      </c>
      <c r="J217" t="s">
        <v>25</v>
      </c>
      <c r="K217" t="s">
        <v>25</v>
      </c>
      <c r="L217">
        <v>36</v>
      </c>
      <c r="M217" t="s">
        <v>23</v>
      </c>
      <c r="N217" t="s">
        <v>23</v>
      </c>
      <c r="O217" t="s">
        <v>23</v>
      </c>
      <c r="P217">
        <v>0</v>
      </c>
      <c r="Q217" t="s">
        <v>36</v>
      </c>
      <c r="R217" t="s">
        <v>26</v>
      </c>
      <c r="S217" t="s">
        <v>214</v>
      </c>
      <c r="T217">
        <v>43</v>
      </c>
      <c r="U217" t="s">
        <v>9486</v>
      </c>
      <c r="V217">
        <v>43</v>
      </c>
      <c r="W217">
        <v>167</v>
      </c>
      <c r="X217" t="s">
        <v>46</v>
      </c>
      <c r="Y217" t="s">
        <v>220</v>
      </c>
      <c r="Z217" t="s">
        <v>559</v>
      </c>
      <c r="AA217" s="1">
        <v>45125</v>
      </c>
      <c r="AB217" s="1">
        <v>44109</v>
      </c>
      <c r="AC217" t="s">
        <v>41</v>
      </c>
      <c r="AD217" t="s">
        <v>9477</v>
      </c>
      <c r="AE217" s="14">
        <v>44.515895852864148</v>
      </c>
      <c r="AF217">
        <v>7</v>
      </c>
      <c r="AG217" t="s">
        <v>31</v>
      </c>
      <c r="AH217" t="s">
        <v>31</v>
      </c>
      <c r="AI217" t="b">
        <v>0</v>
      </c>
      <c r="AJ217" t="s">
        <v>23</v>
      </c>
      <c r="AK217" t="s">
        <v>64</v>
      </c>
      <c r="AL217" t="str">
        <f>IF(AmazonChurn[[#This Row],[Average Monthly Expenses]]&lt;=30,"Low",IF(AmazonChurn[[#This Row],[Average Monthly Expenses]]&lt;=60,"Medium","High"))</f>
        <v>Medium</v>
      </c>
      <c r="AM217" t="str">
        <f>IF(AmazonChurn[[#This Row],[Number of Complaints or Support]]&lt;3,"Low",IF(AmazonChurn[[#This Row],[Number of Complaints or Support]]&lt;=7,"Medium","High"))</f>
        <v>Medium</v>
      </c>
      <c r="AN217" s="14">
        <f>AmazonChurn[[#This Row],[Number of Complaints or Support]]/AmazonChurn[[#This Row],[Account Length (in months)]]</f>
        <v>1.75</v>
      </c>
    </row>
    <row r="218" spans="1:40" x14ac:dyDescent="0.25">
      <c r="A218" t="s">
        <v>560</v>
      </c>
      <c r="B218" t="s">
        <v>36</v>
      </c>
      <c r="C218">
        <v>7</v>
      </c>
      <c r="D218">
        <v>4</v>
      </c>
      <c r="E218">
        <v>14</v>
      </c>
      <c r="F218">
        <v>0</v>
      </c>
      <c r="G218" t="s">
        <v>23</v>
      </c>
      <c r="H218">
        <v>5</v>
      </c>
      <c r="I218" t="s">
        <v>346</v>
      </c>
      <c r="J218" t="s">
        <v>35</v>
      </c>
      <c r="K218" t="s">
        <v>9472</v>
      </c>
      <c r="L218">
        <v>42</v>
      </c>
      <c r="M218" t="s">
        <v>23</v>
      </c>
      <c r="N218" t="s">
        <v>23</v>
      </c>
      <c r="O218" t="s">
        <v>23</v>
      </c>
      <c r="P218">
        <v>0</v>
      </c>
      <c r="Q218" t="s">
        <v>23</v>
      </c>
      <c r="R218" t="s">
        <v>26</v>
      </c>
      <c r="S218" t="s">
        <v>124</v>
      </c>
      <c r="T218">
        <v>43</v>
      </c>
      <c r="U218" t="s">
        <v>9484</v>
      </c>
      <c r="V218">
        <v>43</v>
      </c>
      <c r="W218">
        <v>278</v>
      </c>
      <c r="X218" t="s">
        <v>46</v>
      </c>
      <c r="Y218" t="s">
        <v>191</v>
      </c>
      <c r="Z218" t="s">
        <v>561</v>
      </c>
      <c r="AA218" s="1">
        <v>44146</v>
      </c>
      <c r="AB218" s="1">
        <v>45140</v>
      </c>
      <c r="AC218" t="s">
        <v>48</v>
      </c>
      <c r="AD218" t="s">
        <v>9476</v>
      </c>
      <c r="AE218" s="14">
        <v>35.089753308000248</v>
      </c>
      <c r="AF218">
        <v>8</v>
      </c>
      <c r="AG218" t="s">
        <v>31</v>
      </c>
      <c r="AH218" t="s">
        <v>31</v>
      </c>
      <c r="AI218" t="b">
        <v>1</v>
      </c>
      <c r="AJ218" t="s">
        <v>36</v>
      </c>
      <c r="AK218" t="s">
        <v>64</v>
      </c>
      <c r="AL218" t="str">
        <f>IF(AmazonChurn[[#This Row],[Average Monthly Expenses]]&lt;=30,"Low",IF(AmazonChurn[[#This Row],[Average Monthly Expenses]]&lt;=60,"Medium","High"))</f>
        <v>Medium</v>
      </c>
      <c r="AM218" t="str">
        <f>IF(AmazonChurn[[#This Row],[Number of Complaints or Support]]&lt;3,"Low",IF(AmazonChurn[[#This Row],[Number of Complaints or Support]]&lt;=7,"Medium","High"))</f>
        <v>High</v>
      </c>
      <c r="AN218" s="14">
        <f>AmazonChurn[[#This Row],[Number of Complaints or Support]]/AmazonChurn[[#This Row],[Account Length (in months)]]</f>
        <v>1.1428571428571428</v>
      </c>
    </row>
    <row r="219" spans="1:40" x14ac:dyDescent="0.25">
      <c r="A219" t="s">
        <v>562</v>
      </c>
      <c r="B219" t="s">
        <v>36</v>
      </c>
      <c r="C219">
        <v>18</v>
      </c>
      <c r="D219">
        <v>0</v>
      </c>
      <c r="E219">
        <v>4</v>
      </c>
      <c r="F219">
        <v>0</v>
      </c>
      <c r="G219" t="s">
        <v>23</v>
      </c>
      <c r="H219">
        <v>19</v>
      </c>
      <c r="I219" t="s">
        <v>82</v>
      </c>
      <c r="J219" t="s">
        <v>35</v>
      </c>
      <c r="K219" t="s">
        <v>9472</v>
      </c>
      <c r="L219">
        <v>62</v>
      </c>
      <c r="M219" t="s">
        <v>23</v>
      </c>
      <c r="N219" t="s">
        <v>23</v>
      </c>
      <c r="O219" t="s">
        <v>23</v>
      </c>
      <c r="P219">
        <v>0</v>
      </c>
      <c r="Q219" t="s">
        <v>23</v>
      </c>
      <c r="R219" t="s">
        <v>26</v>
      </c>
      <c r="S219" t="s">
        <v>124</v>
      </c>
      <c r="T219">
        <v>50</v>
      </c>
      <c r="U219" t="s">
        <v>9484</v>
      </c>
      <c r="V219">
        <v>50</v>
      </c>
      <c r="W219">
        <v>889</v>
      </c>
      <c r="X219" t="s">
        <v>46</v>
      </c>
      <c r="Y219" t="s">
        <v>191</v>
      </c>
      <c r="Z219" t="s">
        <v>563</v>
      </c>
      <c r="AA219" s="1">
        <v>44321</v>
      </c>
      <c r="AB219" s="1">
        <v>44230</v>
      </c>
      <c r="AC219" t="s">
        <v>41</v>
      </c>
      <c r="AD219" t="s">
        <v>9477</v>
      </c>
      <c r="AE219" s="14">
        <v>54.990731142605227</v>
      </c>
      <c r="AF219">
        <v>6</v>
      </c>
      <c r="AG219" t="s">
        <v>69</v>
      </c>
      <c r="AH219" t="s">
        <v>69</v>
      </c>
      <c r="AI219" t="b">
        <v>1</v>
      </c>
      <c r="AJ219" t="s">
        <v>36</v>
      </c>
      <c r="AK219" t="s">
        <v>54</v>
      </c>
      <c r="AL219" t="str">
        <f>IF(AmazonChurn[[#This Row],[Average Monthly Expenses]]&lt;=30,"Low",IF(AmazonChurn[[#This Row],[Average Monthly Expenses]]&lt;=60,"Medium","High"))</f>
        <v>Medium</v>
      </c>
      <c r="AM219" t="str">
        <f>IF(AmazonChurn[[#This Row],[Number of Complaints or Support]]&lt;3,"Low",IF(AmazonChurn[[#This Row],[Number of Complaints or Support]]&lt;=7,"Medium","High"))</f>
        <v>Medium</v>
      </c>
      <c r="AN219" s="14">
        <f>AmazonChurn[[#This Row],[Number of Complaints or Support]]/AmazonChurn[[#This Row],[Account Length (in months)]]</f>
        <v>0.33333333333333331</v>
      </c>
    </row>
    <row r="220" spans="1:40" x14ac:dyDescent="0.25">
      <c r="A220" t="s">
        <v>564</v>
      </c>
      <c r="B220" t="s">
        <v>36</v>
      </c>
      <c r="C220">
        <v>30</v>
      </c>
      <c r="D220">
        <v>4</v>
      </c>
      <c r="E220">
        <v>1</v>
      </c>
      <c r="F220">
        <v>0</v>
      </c>
      <c r="G220" t="s">
        <v>23</v>
      </c>
      <c r="H220">
        <v>41</v>
      </c>
      <c r="I220" t="s">
        <v>162</v>
      </c>
      <c r="J220" t="s">
        <v>35</v>
      </c>
      <c r="K220" t="s">
        <v>9472</v>
      </c>
      <c r="L220">
        <v>50</v>
      </c>
      <c r="M220" t="s">
        <v>23</v>
      </c>
      <c r="N220" t="s">
        <v>23</v>
      </c>
      <c r="O220" t="s">
        <v>23</v>
      </c>
      <c r="P220">
        <v>0</v>
      </c>
      <c r="Q220" t="s">
        <v>23</v>
      </c>
      <c r="R220" t="s">
        <v>26</v>
      </c>
      <c r="S220" t="s">
        <v>38</v>
      </c>
      <c r="T220">
        <v>43</v>
      </c>
      <c r="U220" t="s">
        <v>9484</v>
      </c>
      <c r="V220">
        <v>43</v>
      </c>
      <c r="W220">
        <v>1306</v>
      </c>
      <c r="X220" t="s">
        <v>46</v>
      </c>
      <c r="Y220" t="s">
        <v>286</v>
      </c>
      <c r="Z220" t="s">
        <v>565</v>
      </c>
      <c r="AA220" s="1">
        <v>43990</v>
      </c>
      <c r="AB220" s="1">
        <v>44378</v>
      </c>
      <c r="AC220" t="s">
        <v>41</v>
      </c>
      <c r="AD220" t="s">
        <v>9477</v>
      </c>
      <c r="AE220" s="14">
        <v>42.71670183371819</v>
      </c>
      <c r="AF220">
        <v>0</v>
      </c>
      <c r="AG220" t="s">
        <v>53</v>
      </c>
      <c r="AH220" t="s">
        <v>9480</v>
      </c>
      <c r="AI220" t="b">
        <v>0</v>
      </c>
      <c r="AJ220" t="s">
        <v>23</v>
      </c>
      <c r="AK220" t="s">
        <v>54</v>
      </c>
      <c r="AL220" t="str">
        <f>IF(AmazonChurn[[#This Row],[Average Monthly Expenses]]&lt;=30,"Low",IF(AmazonChurn[[#This Row],[Average Monthly Expenses]]&lt;=60,"Medium","High"))</f>
        <v>Medium</v>
      </c>
      <c r="AM220" t="str">
        <f>IF(AmazonChurn[[#This Row],[Number of Complaints or Support]]&lt;3,"Low",IF(AmazonChurn[[#This Row],[Number of Complaints or Support]]&lt;=7,"Medium","High"))</f>
        <v>Low</v>
      </c>
      <c r="AN220" s="14">
        <f>AmazonChurn[[#This Row],[Number of Complaints or Support]]/AmazonChurn[[#This Row],[Account Length (in months)]]</f>
        <v>0</v>
      </c>
    </row>
    <row r="221" spans="1:40" x14ac:dyDescent="0.25">
      <c r="A221" t="s">
        <v>566</v>
      </c>
      <c r="B221" t="s">
        <v>23</v>
      </c>
      <c r="C221">
        <v>47</v>
      </c>
      <c r="D221">
        <v>1</v>
      </c>
      <c r="E221">
        <v>0</v>
      </c>
      <c r="F221">
        <v>0</v>
      </c>
      <c r="G221" t="s">
        <v>23</v>
      </c>
      <c r="H221">
        <v>0</v>
      </c>
      <c r="I221" t="s">
        <v>217</v>
      </c>
      <c r="J221" t="s">
        <v>35</v>
      </c>
      <c r="K221" t="s">
        <v>9472</v>
      </c>
      <c r="L221">
        <v>38</v>
      </c>
      <c r="M221" t="s">
        <v>23</v>
      </c>
      <c r="N221" t="s">
        <v>23</v>
      </c>
      <c r="O221" t="s">
        <v>36</v>
      </c>
      <c r="P221">
        <v>5</v>
      </c>
      <c r="Q221" t="s">
        <v>23</v>
      </c>
      <c r="R221" t="s">
        <v>57</v>
      </c>
      <c r="S221" t="s">
        <v>214</v>
      </c>
      <c r="T221">
        <v>9</v>
      </c>
      <c r="U221" t="s">
        <v>9486</v>
      </c>
      <c r="V221">
        <v>9</v>
      </c>
      <c r="W221">
        <v>441</v>
      </c>
      <c r="Z221" t="s">
        <v>567</v>
      </c>
      <c r="AA221" s="1">
        <v>44267</v>
      </c>
      <c r="AB221" s="1">
        <v>44411</v>
      </c>
      <c r="AC221" t="s">
        <v>48</v>
      </c>
      <c r="AD221" t="s">
        <v>9476</v>
      </c>
      <c r="AE221" s="14">
        <v>7.6201769823141046</v>
      </c>
      <c r="AF221">
        <v>9</v>
      </c>
      <c r="AG221" t="s">
        <v>69</v>
      </c>
      <c r="AH221" t="s">
        <v>69</v>
      </c>
      <c r="AI221" t="b">
        <v>1</v>
      </c>
      <c r="AJ221" t="s">
        <v>36</v>
      </c>
      <c r="AK221" t="s">
        <v>64</v>
      </c>
      <c r="AL221" t="str">
        <f>IF(AmazonChurn[[#This Row],[Average Monthly Expenses]]&lt;=30,"Low",IF(AmazonChurn[[#This Row],[Average Monthly Expenses]]&lt;=60,"Medium","High"))</f>
        <v>Low</v>
      </c>
      <c r="AM221" t="str">
        <f>IF(AmazonChurn[[#This Row],[Number of Complaints or Support]]&lt;3,"Low",IF(AmazonChurn[[#This Row],[Number of Complaints or Support]]&lt;=7,"Medium","High"))</f>
        <v>High</v>
      </c>
      <c r="AN221" s="14">
        <f>AmazonChurn[[#This Row],[Number of Complaints or Support]]/AmazonChurn[[#This Row],[Account Length (in months)]]</f>
        <v>0.19148936170212766</v>
      </c>
    </row>
    <row r="222" spans="1:40" x14ac:dyDescent="0.25">
      <c r="A222" t="s">
        <v>568</v>
      </c>
      <c r="B222" t="s">
        <v>36</v>
      </c>
      <c r="C222">
        <v>1</v>
      </c>
      <c r="D222">
        <v>2</v>
      </c>
      <c r="E222">
        <v>3</v>
      </c>
      <c r="F222">
        <v>1</v>
      </c>
      <c r="G222" t="s">
        <v>36</v>
      </c>
      <c r="H222">
        <v>0</v>
      </c>
      <c r="I222" t="s">
        <v>225</v>
      </c>
      <c r="J222" t="s">
        <v>25</v>
      </c>
      <c r="K222" t="s">
        <v>25</v>
      </c>
      <c r="L222">
        <v>55</v>
      </c>
      <c r="M222" t="s">
        <v>23</v>
      </c>
      <c r="N222" t="s">
        <v>23</v>
      </c>
      <c r="O222" t="s">
        <v>23</v>
      </c>
      <c r="P222">
        <v>0</v>
      </c>
      <c r="Q222" t="s">
        <v>23</v>
      </c>
      <c r="R222" t="s">
        <v>26</v>
      </c>
      <c r="S222" t="s">
        <v>124</v>
      </c>
      <c r="T222">
        <v>34</v>
      </c>
      <c r="U222" t="s">
        <v>9484</v>
      </c>
      <c r="V222">
        <v>34</v>
      </c>
      <c r="W222">
        <v>34</v>
      </c>
      <c r="X222" t="s">
        <v>94</v>
      </c>
      <c r="Y222" t="s">
        <v>133</v>
      </c>
      <c r="Z222" t="s">
        <v>500</v>
      </c>
      <c r="AA222" s="1">
        <v>44010</v>
      </c>
      <c r="AB222" s="1">
        <v>45142</v>
      </c>
      <c r="AC222" t="s">
        <v>48</v>
      </c>
      <c r="AD222" t="s">
        <v>9476</v>
      </c>
      <c r="AE222" s="14">
        <v>33.760360891877269</v>
      </c>
      <c r="AF222">
        <v>0</v>
      </c>
      <c r="AG222" t="s">
        <v>69</v>
      </c>
      <c r="AH222" t="s">
        <v>69</v>
      </c>
      <c r="AI222" t="b">
        <v>0</v>
      </c>
      <c r="AJ222" t="s">
        <v>23</v>
      </c>
      <c r="AK222" t="s">
        <v>64</v>
      </c>
      <c r="AL222" t="str">
        <f>IF(AmazonChurn[[#This Row],[Average Monthly Expenses]]&lt;=30,"Low",IF(AmazonChurn[[#This Row],[Average Monthly Expenses]]&lt;=60,"Medium","High"))</f>
        <v>Medium</v>
      </c>
      <c r="AM222" t="str">
        <f>IF(AmazonChurn[[#This Row],[Number of Complaints or Support]]&lt;3,"Low",IF(AmazonChurn[[#This Row],[Number of Complaints or Support]]&lt;=7,"Medium","High"))</f>
        <v>Low</v>
      </c>
      <c r="AN222" s="14">
        <f>AmazonChurn[[#This Row],[Number of Complaints or Support]]/AmazonChurn[[#This Row],[Account Length (in months)]]</f>
        <v>0</v>
      </c>
    </row>
    <row r="223" spans="1:40" x14ac:dyDescent="0.25">
      <c r="A223" t="s">
        <v>569</v>
      </c>
      <c r="B223" t="s">
        <v>23</v>
      </c>
      <c r="C223">
        <v>13</v>
      </c>
      <c r="D223">
        <v>0</v>
      </c>
      <c r="E223">
        <v>0</v>
      </c>
      <c r="F223">
        <v>0</v>
      </c>
      <c r="G223" t="s">
        <v>23</v>
      </c>
      <c r="H223">
        <v>0</v>
      </c>
      <c r="I223" t="s">
        <v>97</v>
      </c>
      <c r="J223" t="s">
        <v>35</v>
      </c>
      <c r="K223" t="s">
        <v>9472</v>
      </c>
      <c r="L223">
        <v>33</v>
      </c>
      <c r="M223" t="s">
        <v>23</v>
      </c>
      <c r="N223" t="s">
        <v>23</v>
      </c>
      <c r="O223" t="s">
        <v>23</v>
      </c>
      <c r="P223">
        <v>0</v>
      </c>
      <c r="Q223" t="s">
        <v>23</v>
      </c>
      <c r="R223" t="s">
        <v>37</v>
      </c>
      <c r="S223" t="s">
        <v>38</v>
      </c>
      <c r="T223">
        <v>9</v>
      </c>
      <c r="U223" t="s">
        <v>9484</v>
      </c>
      <c r="V223">
        <v>9</v>
      </c>
      <c r="W223">
        <v>110</v>
      </c>
      <c r="Z223" t="s">
        <v>570</v>
      </c>
      <c r="AA223" s="1">
        <v>44740</v>
      </c>
      <c r="AB223" s="1">
        <v>44698</v>
      </c>
      <c r="AC223" t="s">
        <v>41</v>
      </c>
      <c r="AD223" t="s">
        <v>9477</v>
      </c>
      <c r="AE223" s="14">
        <v>7.8347882997479346</v>
      </c>
      <c r="AF223">
        <v>8</v>
      </c>
      <c r="AG223" t="s">
        <v>69</v>
      </c>
      <c r="AH223" t="s">
        <v>69</v>
      </c>
      <c r="AI223" t="b">
        <v>0</v>
      </c>
      <c r="AJ223" t="s">
        <v>23</v>
      </c>
      <c r="AK223" t="s">
        <v>54</v>
      </c>
      <c r="AL223" t="str">
        <f>IF(AmazonChurn[[#This Row],[Average Monthly Expenses]]&lt;=30,"Low",IF(AmazonChurn[[#This Row],[Average Monthly Expenses]]&lt;=60,"Medium","High"))</f>
        <v>Low</v>
      </c>
      <c r="AM223" t="str">
        <f>IF(AmazonChurn[[#This Row],[Number of Complaints or Support]]&lt;3,"Low",IF(AmazonChurn[[#This Row],[Number of Complaints or Support]]&lt;=7,"Medium","High"))</f>
        <v>High</v>
      </c>
      <c r="AN223" s="14">
        <f>AmazonChurn[[#This Row],[Number of Complaints or Support]]/AmazonChurn[[#This Row],[Account Length (in months)]]</f>
        <v>0.61538461538461542</v>
      </c>
    </row>
    <row r="224" spans="1:40" x14ac:dyDescent="0.25">
      <c r="A224" t="s">
        <v>571</v>
      </c>
      <c r="B224" t="s">
        <v>23</v>
      </c>
      <c r="C224">
        <v>52</v>
      </c>
      <c r="D224">
        <v>0</v>
      </c>
      <c r="E224">
        <v>0</v>
      </c>
      <c r="F224">
        <v>0</v>
      </c>
      <c r="G224" t="s">
        <v>23</v>
      </c>
      <c r="H224">
        <v>0</v>
      </c>
      <c r="I224" t="s">
        <v>167</v>
      </c>
      <c r="J224" t="s">
        <v>35</v>
      </c>
      <c r="K224" t="s">
        <v>9472</v>
      </c>
      <c r="L224">
        <v>24</v>
      </c>
      <c r="M224" t="s">
        <v>36</v>
      </c>
      <c r="N224" t="s">
        <v>23</v>
      </c>
      <c r="O224" t="s">
        <v>23</v>
      </c>
      <c r="P224">
        <v>0</v>
      </c>
      <c r="Q224" t="s">
        <v>23</v>
      </c>
      <c r="R224" t="s">
        <v>57</v>
      </c>
      <c r="S224" t="s">
        <v>27</v>
      </c>
      <c r="T224">
        <v>10</v>
      </c>
      <c r="U224" t="s">
        <v>9483</v>
      </c>
      <c r="V224">
        <v>10</v>
      </c>
      <c r="W224">
        <v>538</v>
      </c>
      <c r="Z224" t="s">
        <v>572</v>
      </c>
      <c r="AA224" s="1">
        <v>43978</v>
      </c>
      <c r="AB224" s="1">
        <v>44807</v>
      </c>
      <c r="AC224" t="s">
        <v>30</v>
      </c>
      <c r="AD224" t="s">
        <v>9475</v>
      </c>
      <c r="AE224" s="14">
        <v>10.73822382027185</v>
      </c>
      <c r="AF224">
        <v>1</v>
      </c>
      <c r="AG224" t="s">
        <v>69</v>
      </c>
      <c r="AH224" t="s">
        <v>69</v>
      </c>
      <c r="AI224" t="b">
        <v>0</v>
      </c>
      <c r="AJ224" t="s">
        <v>23</v>
      </c>
      <c r="AK224" t="s">
        <v>32</v>
      </c>
      <c r="AL224" t="str">
        <f>IF(AmazonChurn[[#This Row],[Average Monthly Expenses]]&lt;=30,"Low",IF(AmazonChurn[[#This Row],[Average Monthly Expenses]]&lt;=60,"Medium","High"))</f>
        <v>Low</v>
      </c>
      <c r="AM224" t="str">
        <f>IF(AmazonChurn[[#This Row],[Number of Complaints or Support]]&lt;3,"Low",IF(AmazonChurn[[#This Row],[Number of Complaints or Support]]&lt;=7,"Medium","High"))</f>
        <v>Low</v>
      </c>
      <c r="AN224" s="14">
        <f>AmazonChurn[[#This Row],[Number of Complaints or Support]]/AmazonChurn[[#This Row],[Account Length (in months)]]</f>
        <v>1.9230769230769232E-2</v>
      </c>
    </row>
    <row r="225" spans="1:40" x14ac:dyDescent="0.25">
      <c r="A225" t="s">
        <v>573</v>
      </c>
      <c r="B225" t="s">
        <v>23</v>
      </c>
      <c r="C225">
        <v>3</v>
      </c>
      <c r="D225">
        <v>0</v>
      </c>
      <c r="E225">
        <v>30</v>
      </c>
      <c r="F225">
        <v>1</v>
      </c>
      <c r="G225" t="s">
        <v>36</v>
      </c>
      <c r="H225">
        <v>0</v>
      </c>
      <c r="I225" t="s">
        <v>273</v>
      </c>
      <c r="J225" t="s">
        <v>35</v>
      </c>
      <c r="K225" t="s">
        <v>9472</v>
      </c>
      <c r="L225">
        <v>21</v>
      </c>
      <c r="M225" t="s">
        <v>36</v>
      </c>
      <c r="N225" t="s">
        <v>23</v>
      </c>
      <c r="O225" t="s">
        <v>23</v>
      </c>
      <c r="P225">
        <v>0</v>
      </c>
      <c r="Q225" t="s">
        <v>23</v>
      </c>
      <c r="R225" t="s">
        <v>26</v>
      </c>
      <c r="S225" t="s">
        <v>124</v>
      </c>
      <c r="T225">
        <v>17</v>
      </c>
      <c r="U225" t="s">
        <v>9484</v>
      </c>
      <c r="V225">
        <v>17</v>
      </c>
      <c r="W225">
        <v>45</v>
      </c>
      <c r="Z225" t="s">
        <v>574</v>
      </c>
      <c r="AA225" s="1">
        <v>44313</v>
      </c>
      <c r="AB225" s="1">
        <v>44639</v>
      </c>
      <c r="AC225" t="s">
        <v>30</v>
      </c>
      <c r="AD225" t="s">
        <v>9475</v>
      </c>
      <c r="AE225" s="14">
        <v>17.40562881042532</v>
      </c>
      <c r="AF225">
        <v>7</v>
      </c>
      <c r="AG225" t="s">
        <v>69</v>
      </c>
      <c r="AH225" t="s">
        <v>69</v>
      </c>
      <c r="AI225" t="b">
        <v>1</v>
      </c>
      <c r="AJ225" t="s">
        <v>36</v>
      </c>
      <c r="AK225" t="s">
        <v>64</v>
      </c>
      <c r="AL225" t="str">
        <f>IF(AmazonChurn[[#This Row],[Average Monthly Expenses]]&lt;=30,"Low",IF(AmazonChurn[[#This Row],[Average Monthly Expenses]]&lt;=60,"Medium","High"))</f>
        <v>Low</v>
      </c>
      <c r="AM225" t="str">
        <f>IF(AmazonChurn[[#This Row],[Number of Complaints or Support]]&lt;3,"Low",IF(AmazonChurn[[#This Row],[Number of Complaints or Support]]&lt;=7,"Medium","High"))</f>
        <v>Medium</v>
      </c>
      <c r="AN225" s="14">
        <f>AmazonChurn[[#This Row],[Number of Complaints or Support]]/AmazonChurn[[#This Row],[Account Length (in months)]]</f>
        <v>2.3333333333333335</v>
      </c>
    </row>
    <row r="226" spans="1:40" x14ac:dyDescent="0.25">
      <c r="A226" t="s">
        <v>575</v>
      </c>
      <c r="B226" t="s">
        <v>23</v>
      </c>
      <c r="C226">
        <v>62</v>
      </c>
      <c r="D226">
        <v>2</v>
      </c>
      <c r="E226">
        <v>8</v>
      </c>
      <c r="F226">
        <v>1</v>
      </c>
      <c r="G226" t="s">
        <v>36</v>
      </c>
      <c r="H226">
        <v>0</v>
      </c>
      <c r="I226" t="s">
        <v>198</v>
      </c>
      <c r="J226" t="s">
        <v>35</v>
      </c>
      <c r="K226" t="s">
        <v>9472</v>
      </c>
      <c r="L226">
        <v>61</v>
      </c>
      <c r="M226" t="s">
        <v>23</v>
      </c>
      <c r="N226" t="s">
        <v>23</v>
      </c>
      <c r="O226" t="s">
        <v>36</v>
      </c>
      <c r="P226">
        <v>6</v>
      </c>
      <c r="Q226" t="s">
        <v>36</v>
      </c>
      <c r="R226" t="s">
        <v>37</v>
      </c>
      <c r="S226" t="s">
        <v>130</v>
      </c>
      <c r="T226">
        <v>38</v>
      </c>
      <c r="U226" t="s">
        <v>9483</v>
      </c>
      <c r="V226">
        <v>38</v>
      </c>
      <c r="W226">
        <v>2342</v>
      </c>
      <c r="Z226" t="s">
        <v>576</v>
      </c>
      <c r="AA226" s="1">
        <v>44287</v>
      </c>
      <c r="AB226" s="1">
        <v>43909</v>
      </c>
      <c r="AC226" t="s">
        <v>41</v>
      </c>
      <c r="AD226" t="s">
        <v>9477</v>
      </c>
      <c r="AE226" s="14">
        <v>30.442018370838738</v>
      </c>
      <c r="AF226">
        <v>5</v>
      </c>
      <c r="AG226" t="s">
        <v>31</v>
      </c>
      <c r="AH226" t="s">
        <v>31</v>
      </c>
      <c r="AI226" t="b">
        <v>0</v>
      </c>
      <c r="AJ226" t="s">
        <v>23</v>
      </c>
      <c r="AK226" t="s">
        <v>64</v>
      </c>
      <c r="AL226" t="str">
        <f>IF(AmazonChurn[[#This Row],[Average Monthly Expenses]]&lt;=30,"Low",IF(AmazonChurn[[#This Row],[Average Monthly Expenses]]&lt;=60,"Medium","High"))</f>
        <v>Medium</v>
      </c>
      <c r="AM226" t="str">
        <f>IF(AmazonChurn[[#This Row],[Number of Complaints or Support]]&lt;3,"Low",IF(AmazonChurn[[#This Row],[Number of Complaints or Support]]&lt;=7,"Medium","High"))</f>
        <v>Medium</v>
      </c>
      <c r="AN226" s="14">
        <f>AmazonChurn[[#This Row],[Number of Complaints or Support]]/AmazonChurn[[#This Row],[Account Length (in months)]]</f>
        <v>8.0645161290322578E-2</v>
      </c>
    </row>
    <row r="227" spans="1:40" x14ac:dyDescent="0.25">
      <c r="A227" t="s">
        <v>577</v>
      </c>
      <c r="B227" t="s">
        <v>23</v>
      </c>
      <c r="C227">
        <v>54</v>
      </c>
      <c r="D227">
        <v>0</v>
      </c>
      <c r="E227">
        <v>6</v>
      </c>
      <c r="F227">
        <v>0</v>
      </c>
      <c r="G227" t="s">
        <v>23</v>
      </c>
      <c r="H227">
        <v>29</v>
      </c>
      <c r="I227" t="s">
        <v>24</v>
      </c>
      <c r="J227" t="s">
        <v>35</v>
      </c>
      <c r="K227" t="s">
        <v>9472</v>
      </c>
      <c r="L227">
        <v>57</v>
      </c>
      <c r="M227" t="s">
        <v>23</v>
      </c>
      <c r="N227" t="s">
        <v>23</v>
      </c>
      <c r="O227" t="s">
        <v>36</v>
      </c>
      <c r="P227">
        <v>6</v>
      </c>
      <c r="Q227" t="s">
        <v>23</v>
      </c>
      <c r="R227" t="s">
        <v>26</v>
      </c>
      <c r="S227" t="s">
        <v>124</v>
      </c>
      <c r="T227">
        <v>30</v>
      </c>
      <c r="U227" t="s">
        <v>9484</v>
      </c>
      <c r="V227">
        <v>30</v>
      </c>
      <c r="W227">
        <v>1620</v>
      </c>
      <c r="Z227" t="s">
        <v>578</v>
      </c>
      <c r="AA227" s="1">
        <v>44145</v>
      </c>
      <c r="AB227" s="1">
        <v>44412</v>
      </c>
      <c r="AC227" t="s">
        <v>48</v>
      </c>
      <c r="AD227" t="s">
        <v>9476</v>
      </c>
      <c r="AE227" s="14">
        <v>26.891993229849309</v>
      </c>
      <c r="AF227">
        <v>1</v>
      </c>
      <c r="AG227" t="s">
        <v>53</v>
      </c>
      <c r="AH227" t="s">
        <v>9480</v>
      </c>
      <c r="AI227" t="b">
        <v>0</v>
      </c>
      <c r="AJ227" t="s">
        <v>23</v>
      </c>
      <c r="AK227" t="s">
        <v>32</v>
      </c>
      <c r="AL227" t="str">
        <f>IF(AmazonChurn[[#This Row],[Average Monthly Expenses]]&lt;=30,"Low",IF(AmazonChurn[[#This Row],[Average Monthly Expenses]]&lt;=60,"Medium","High"))</f>
        <v>Low</v>
      </c>
      <c r="AM227" t="str">
        <f>IF(AmazonChurn[[#This Row],[Number of Complaints or Support]]&lt;3,"Low",IF(AmazonChurn[[#This Row],[Number of Complaints or Support]]&lt;=7,"Medium","High"))</f>
        <v>Low</v>
      </c>
      <c r="AN227" s="14">
        <f>AmazonChurn[[#This Row],[Number of Complaints or Support]]/AmazonChurn[[#This Row],[Account Length (in months)]]</f>
        <v>1.8518518518518517E-2</v>
      </c>
    </row>
    <row r="228" spans="1:40" x14ac:dyDescent="0.25">
      <c r="A228" t="s">
        <v>579</v>
      </c>
      <c r="B228" t="s">
        <v>23</v>
      </c>
      <c r="C228">
        <v>49</v>
      </c>
      <c r="D228">
        <v>0</v>
      </c>
      <c r="E228">
        <v>5</v>
      </c>
      <c r="F228">
        <v>1</v>
      </c>
      <c r="G228" t="s">
        <v>36</v>
      </c>
      <c r="H228">
        <v>0</v>
      </c>
      <c r="I228" t="s">
        <v>198</v>
      </c>
      <c r="J228" t="s">
        <v>25</v>
      </c>
      <c r="K228" t="s">
        <v>25</v>
      </c>
      <c r="L228">
        <v>47</v>
      </c>
      <c r="M228" t="s">
        <v>23</v>
      </c>
      <c r="N228" t="s">
        <v>23</v>
      </c>
      <c r="O228" t="s">
        <v>36</v>
      </c>
      <c r="P228">
        <v>3</v>
      </c>
      <c r="Q228" t="s">
        <v>23</v>
      </c>
      <c r="R228" t="s">
        <v>57</v>
      </c>
      <c r="S228" t="s">
        <v>38</v>
      </c>
      <c r="T228">
        <v>22</v>
      </c>
      <c r="U228" t="s">
        <v>9484</v>
      </c>
      <c r="V228">
        <v>22</v>
      </c>
      <c r="W228">
        <v>1091</v>
      </c>
      <c r="Z228" t="s">
        <v>580</v>
      </c>
      <c r="AA228" s="1">
        <v>43951</v>
      </c>
      <c r="AB228" s="1">
        <v>44258</v>
      </c>
      <c r="AC228" t="s">
        <v>30</v>
      </c>
      <c r="AD228" t="s">
        <v>9475</v>
      </c>
      <c r="AE228" s="14">
        <v>26.145862134378302</v>
      </c>
      <c r="AF228">
        <v>1</v>
      </c>
      <c r="AG228" t="s">
        <v>53</v>
      </c>
      <c r="AH228" t="s">
        <v>9480</v>
      </c>
      <c r="AI228" t="b">
        <v>1</v>
      </c>
      <c r="AJ228" t="s">
        <v>36</v>
      </c>
      <c r="AK228" t="s">
        <v>32</v>
      </c>
      <c r="AL228" t="str">
        <f>IF(AmazonChurn[[#This Row],[Average Monthly Expenses]]&lt;=30,"Low",IF(AmazonChurn[[#This Row],[Average Monthly Expenses]]&lt;=60,"Medium","High"))</f>
        <v>Low</v>
      </c>
      <c r="AM228" t="str">
        <f>IF(AmazonChurn[[#This Row],[Number of Complaints or Support]]&lt;3,"Low",IF(AmazonChurn[[#This Row],[Number of Complaints or Support]]&lt;=7,"Medium","High"))</f>
        <v>Low</v>
      </c>
      <c r="AN228" s="14">
        <f>AmazonChurn[[#This Row],[Number of Complaints or Support]]/AmazonChurn[[#This Row],[Account Length (in months)]]</f>
        <v>2.0408163265306121E-2</v>
      </c>
    </row>
    <row r="229" spans="1:40" x14ac:dyDescent="0.25">
      <c r="A229" t="s">
        <v>581</v>
      </c>
      <c r="B229" t="s">
        <v>23</v>
      </c>
      <c r="C229">
        <v>26</v>
      </c>
      <c r="D229">
        <v>1</v>
      </c>
      <c r="E229">
        <v>0</v>
      </c>
      <c r="F229">
        <v>0</v>
      </c>
      <c r="G229" t="s">
        <v>23</v>
      </c>
      <c r="H229">
        <v>0</v>
      </c>
      <c r="I229" t="s">
        <v>66</v>
      </c>
      <c r="J229" t="s">
        <v>25</v>
      </c>
      <c r="K229" t="s">
        <v>25</v>
      </c>
      <c r="L229">
        <v>54</v>
      </c>
      <c r="M229" t="s">
        <v>23</v>
      </c>
      <c r="N229" t="s">
        <v>23</v>
      </c>
      <c r="O229" t="s">
        <v>23</v>
      </c>
      <c r="P229">
        <v>0</v>
      </c>
      <c r="Q229" t="s">
        <v>23</v>
      </c>
      <c r="R229" t="s">
        <v>37</v>
      </c>
      <c r="S229" t="s">
        <v>27</v>
      </c>
      <c r="T229">
        <v>14</v>
      </c>
      <c r="U229" t="s">
        <v>9483</v>
      </c>
      <c r="V229">
        <v>14</v>
      </c>
      <c r="W229">
        <v>365</v>
      </c>
      <c r="Z229" t="s">
        <v>582</v>
      </c>
      <c r="AA229" s="1">
        <v>44741</v>
      </c>
      <c r="AB229" s="1">
        <v>44469</v>
      </c>
      <c r="AC229" t="s">
        <v>30</v>
      </c>
      <c r="AD229" t="s">
        <v>9475</v>
      </c>
      <c r="AE229" s="14">
        <v>15.1265381706492</v>
      </c>
      <c r="AF229">
        <v>10</v>
      </c>
      <c r="AG229" t="s">
        <v>53</v>
      </c>
      <c r="AH229" t="s">
        <v>9480</v>
      </c>
      <c r="AI229" t="b">
        <v>1</v>
      </c>
      <c r="AJ229" t="s">
        <v>36</v>
      </c>
      <c r="AK229" t="s">
        <v>32</v>
      </c>
      <c r="AL229" t="str">
        <f>IF(AmazonChurn[[#This Row],[Average Monthly Expenses]]&lt;=30,"Low",IF(AmazonChurn[[#This Row],[Average Monthly Expenses]]&lt;=60,"Medium","High"))</f>
        <v>Low</v>
      </c>
      <c r="AM229" t="str">
        <f>IF(AmazonChurn[[#This Row],[Number of Complaints or Support]]&lt;3,"Low",IF(AmazonChurn[[#This Row],[Number of Complaints or Support]]&lt;=7,"Medium","High"))</f>
        <v>High</v>
      </c>
      <c r="AN229" s="14">
        <f>AmazonChurn[[#This Row],[Number of Complaints or Support]]/AmazonChurn[[#This Row],[Account Length (in months)]]</f>
        <v>0.38461538461538464</v>
      </c>
    </row>
    <row r="230" spans="1:40" x14ac:dyDescent="0.25">
      <c r="A230" t="s">
        <v>583</v>
      </c>
      <c r="B230" t="s">
        <v>23</v>
      </c>
      <c r="C230">
        <v>13</v>
      </c>
      <c r="D230">
        <v>2</v>
      </c>
      <c r="E230">
        <v>1</v>
      </c>
      <c r="F230">
        <v>1</v>
      </c>
      <c r="G230" t="s">
        <v>36</v>
      </c>
      <c r="H230">
        <v>0</v>
      </c>
      <c r="I230" t="s">
        <v>213</v>
      </c>
      <c r="J230" t="s">
        <v>35</v>
      </c>
      <c r="K230" t="s">
        <v>9472</v>
      </c>
      <c r="L230">
        <v>84</v>
      </c>
      <c r="M230" t="s">
        <v>23</v>
      </c>
      <c r="N230" t="s">
        <v>36</v>
      </c>
      <c r="O230" t="s">
        <v>23</v>
      </c>
      <c r="P230">
        <v>0</v>
      </c>
      <c r="Q230" t="s">
        <v>23</v>
      </c>
      <c r="R230" t="s">
        <v>57</v>
      </c>
      <c r="S230" t="s">
        <v>130</v>
      </c>
      <c r="T230">
        <v>13</v>
      </c>
      <c r="U230" t="s">
        <v>9483</v>
      </c>
      <c r="V230">
        <v>13</v>
      </c>
      <c r="W230">
        <v>164</v>
      </c>
      <c r="Z230" t="s">
        <v>584</v>
      </c>
      <c r="AA230" s="1">
        <v>44603</v>
      </c>
      <c r="AB230" s="1">
        <v>44447</v>
      </c>
      <c r="AC230" t="s">
        <v>48</v>
      </c>
      <c r="AD230" t="s">
        <v>9476</v>
      </c>
      <c r="AE230" s="14">
        <v>14.010595827278729</v>
      </c>
      <c r="AF230">
        <v>6</v>
      </c>
      <c r="AG230" t="s">
        <v>53</v>
      </c>
      <c r="AH230" t="s">
        <v>9480</v>
      </c>
      <c r="AI230" t="b">
        <v>1</v>
      </c>
      <c r="AJ230" t="s">
        <v>36</v>
      </c>
      <c r="AK230" t="s">
        <v>32</v>
      </c>
      <c r="AL230" t="str">
        <f>IF(AmazonChurn[[#This Row],[Average Monthly Expenses]]&lt;=30,"Low",IF(AmazonChurn[[#This Row],[Average Monthly Expenses]]&lt;=60,"Medium","High"))</f>
        <v>Low</v>
      </c>
      <c r="AM230" t="str">
        <f>IF(AmazonChurn[[#This Row],[Number of Complaints or Support]]&lt;3,"Low",IF(AmazonChurn[[#This Row],[Number of Complaints or Support]]&lt;=7,"Medium","High"))</f>
        <v>Medium</v>
      </c>
      <c r="AN230" s="14">
        <f>AmazonChurn[[#This Row],[Number of Complaints or Support]]/AmazonChurn[[#This Row],[Account Length (in months)]]</f>
        <v>0.46153846153846156</v>
      </c>
    </row>
    <row r="231" spans="1:40" x14ac:dyDescent="0.25">
      <c r="A231" t="s">
        <v>585</v>
      </c>
      <c r="B231" t="s">
        <v>23</v>
      </c>
      <c r="C231">
        <v>76</v>
      </c>
      <c r="D231">
        <v>0</v>
      </c>
      <c r="E231">
        <v>0</v>
      </c>
      <c r="F231">
        <v>0</v>
      </c>
      <c r="G231" t="s">
        <v>23</v>
      </c>
      <c r="H231">
        <v>0</v>
      </c>
      <c r="I231" t="s">
        <v>357</v>
      </c>
      <c r="J231" t="s">
        <v>35</v>
      </c>
      <c r="K231" t="s">
        <v>9472</v>
      </c>
      <c r="L231">
        <v>67</v>
      </c>
      <c r="M231" t="s">
        <v>23</v>
      </c>
      <c r="N231" t="s">
        <v>36</v>
      </c>
      <c r="O231" t="s">
        <v>23</v>
      </c>
      <c r="P231">
        <v>0</v>
      </c>
      <c r="Q231" t="s">
        <v>23</v>
      </c>
      <c r="R231" t="s">
        <v>57</v>
      </c>
      <c r="S231" t="s">
        <v>38</v>
      </c>
      <c r="T231">
        <v>9</v>
      </c>
      <c r="U231" t="s">
        <v>9484</v>
      </c>
      <c r="V231">
        <v>9</v>
      </c>
      <c r="W231">
        <v>681</v>
      </c>
      <c r="Z231" t="s">
        <v>586</v>
      </c>
      <c r="AA231" s="1">
        <v>43871</v>
      </c>
      <c r="AB231" s="1">
        <v>45022</v>
      </c>
      <c r="AC231" t="s">
        <v>41</v>
      </c>
      <c r="AD231" t="s">
        <v>9477</v>
      </c>
      <c r="AE231" s="14">
        <v>10.40657941689089</v>
      </c>
      <c r="AF231">
        <v>6</v>
      </c>
      <c r="AG231" t="s">
        <v>69</v>
      </c>
      <c r="AH231" t="s">
        <v>69</v>
      </c>
      <c r="AI231" t="b">
        <v>0</v>
      </c>
      <c r="AJ231" t="s">
        <v>23</v>
      </c>
      <c r="AK231" t="s">
        <v>54</v>
      </c>
      <c r="AL231" t="str">
        <f>IF(AmazonChurn[[#This Row],[Average Monthly Expenses]]&lt;=30,"Low",IF(AmazonChurn[[#This Row],[Average Monthly Expenses]]&lt;=60,"Medium","High"))</f>
        <v>Low</v>
      </c>
      <c r="AM231" t="str">
        <f>IF(AmazonChurn[[#This Row],[Number of Complaints or Support]]&lt;3,"Low",IF(AmazonChurn[[#This Row],[Number of Complaints or Support]]&lt;=7,"Medium","High"))</f>
        <v>Medium</v>
      </c>
      <c r="AN231" s="14">
        <f>AmazonChurn[[#This Row],[Number of Complaints or Support]]/AmazonChurn[[#This Row],[Account Length (in months)]]</f>
        <v>7.8947368421052627E-2</v>
      </c>
    </row>
    <row r="232" spans="1:40" x14ac:dyDescent="0.25">
      <c r="A232" t="s">
        <v>587</v>
      </c>
      <c r="B232" t="s">
        <v>23</v>
      </c>
      <c r="C232">
        <v>51</v>
      </c>
      <c r="D232">
        <v>0</v>
      </c>
      <c r="E232">
        <v>1</v>
      </c>
      <c r="F232">
        <v>1</v>
      </c>
      <c r="G232" t="s">
        <v>36</v>
      </c>
      <c r="H232">
        <v>0</v>
      </c>
      <c r="I232" t="s">
        <v>259</v>
      </c>
      <c r="J232" t="s">
        <v>25</v>
      </c>
      <c r="K232" t="s">
        <v>25</v>
      </c>
      <c r="L232">
        <v>63</v>
      </c>
      <c r="M232" t="s">
        <v>23</v>
      </c>
      <c r="N232" t="s">
        <v>23</v>
      </c>
      <c r="O232" t="s">
        <v>23</v>
      </c>
      <c r="P232">
        <v>0</v>
      </c>
      <c r="Q232" t="s">
        <v>36</v>
      </c>
      <c r="R232" t="s">
        <v>37</v>
      </c>
      <c r="S232" t="s">
        <v>130</v>
      </c>
      <c r="T232">
        <v>53</v>
      </c>
      <c r="U232" t="s">
        <v>9483</v>
      </c>
      <c r="V232">
        <v>53</v>
      </c>
      <c r="W232">
        <v>2700</v>
      </c>
      <c r="Z232" t="s">
        <v>588</v>
      </c>
      <c r="AA232" s="1">
        <v>44180</v>
      </c>
      <c r="AB232" s="1">
        <v>44063</v>
      </c>
      <c r="AC232" t="s">
        <v>41</v>
      </c>
      <c r="AD232" t="s">
        <v>9477</v>
      </c>
      <c r="AE232" s="14">
        <v>57.261048998539202</v>
      </c>
      <c r="AF232">
        <v>4</v>
      </c>
      <c r="AG232" t="s">
        <v>53</v>
      </c>
      <c r="AH232" t="s">
        <v>9480</v>
      </c>
      <c r="AI232" t="b">
        <v>1</v>
      </c>
      <c r="AJ232" t="s">
        <v>36</v>
      </c>
      <c r="AK232" t="s">
        <v>73</v>
      </c>
      <c r="AL232" t="str">
        <f>IF(AmazonChurn[[#This Row],[Average Monthly Expenses]]&lt;=30,"Low",IF(AmazonChurn[[#This Row],[Average Monthly Expenses]]&lt;=60,"Medium","High"))</f>
        <v>Medium</v>
      </c>
      <c r="AM232" t="str">
        <f>IF(AmazonChurn[[#This Row],[Number of Complaints or Support]]&lt;3,"Low",IF(AmazonChurn[[#This Row],[Number of Complaints or Support]]&lt;=7,"Medium","High"))</f>
        <v>Medium</v>
      </c>
      <c r="AN232" s="14">
        <f>AmazonChurn[[#This Row],[Number of Complaints or Support]]/AmazonChurn[[#This Row],[Account Length (in months)]]</f>
        <v>7.8431372549019607E-2</v>
      </c>
    </row>
    <row r="233" spans="1:40" x14ac:dyDescent="0.25">
      <c r="A233" t="s">
        <v>589</v>
      </c>
      <c r="B233" t="s">
        <v>23</v>
      </c>
      <c r="C233">
        <v>56</v>
      </c>
      <c r="D233">
        <v>0</v>
      </c>
      <c r="E233">
        <v>9</v>
      </c>
      <c r="F233">
        <v>1</v>
      </c>
      <c r="G233" t="s">
        <v>36</v>
      </c>
      <c r="H233">
        <v>0</v>
      </c>
      <c r="I233" t="s">
        <v>92</v>
      </c>
      <c r="J233" t="s">
        <v>35</v>
      </c>
      <c r="K233" t="s">
        <v>9472</v>
      </c>
      <c r="L233">
        <v>68</v>
      </c>
      <c r="M233" t="s">
        <v>23</v>
      </c>
      <c r="N233" t="s">
        <v>36</v>
      </c>
      <c r="O233" t="s">
        <v>36</v>
      </c>
      <c r="P233">
        <v>3</v>
      </c>
      <c r="Q233" t="s">
        <v>23</v>
      </c>
      <c r="R233" t="s">
        <v>37</v>
      </c>
      <c r="S233" t="s">
        <v>27</v>
      </c>
      <c r="T233">
        <v>37</v>
      </c>
      <c r="U233" t="s">
        <v>9483</v>
      </c>
      <c r="V233">
        <v>37</v>
      </c>
      <c r="W233">
        <v>2055</v>
      </c>
      <c r="Z233" t="s">
        <v>590</v>
      </c>
      <c r="AA233" s="1">
        <v>44828</v>
      </c>
      <c r="AB233" s="1">
        <v>44400</v>
      </c>
      <c r="AC233" t="s">
        <v>30</v>
      </c>
      <c r="AD233" t="s">
        <v>9475</v>
      </c>
      <c r="AE233" s="14">
        <v>41.366521085151398</v>
      </c>
      <c r="AF233">
        <v>8</v>
      </c>
      <c r="AG233" t="s">
        <v>31</v>
      </c>
      <c r="AH233" t="s">
        <v>31</v>
      </c>
      <c r="AI233" t="b">
        <v>0</v>
      </c>
      <c r="AJ233" t="s">
        <v>23</v>
      </c>
      <c r="AK233" t="s">
        <v>32</v>
      </c>
      <c r="AL233" t="str">
        <f>IF(AmazonChurn[[#This Row],[Average Monthly Expenses]]&lt;=30,"Low",IF(AmazonChurn[[#This Row],[Average Monthly Expenses]]&lt;=60,"Medium","High"))</f>
        <v>Medium</v>
      </c>
      <c r="AM233" t="str">
        <f>IF(AmazonChurn[[#This Row],[Number of Complaints or Support]]&lt;3,"Low",IF(AmazonChurn[[#This Row],[Number of Complaints or Support]]&lt;=7,"Medium","High"))</f>
        <v>High</v>
      </c>
      <c r="AN233" s="14">
        <f>AmazonChurn[[#This Row],[Number of Complaints or Support]]/AmazonChurn[[#This Row],[Account Length (in months)]]</f>
        <v>0.14285714285714285</v>
      </c>
    </row>
    <row r="234" spans="1:40" x14ac:dyDescent="0.25">
      <c r="A234" t="s">
        <v>591</v>
      </c>
      <c r="B234" t="s">
        <v>23</v>
      </c>
      <c r="C234">
        <v>4</v>
      </c>
      <c r="D234">
        <v>0</v>
      </c>
      <c r="E234">
        <v>0</v>
      </c>
      <c r="F234">
        <v>0</v>
      </c>
      <c r="G234" t="s">
        <v>23</v>
      </c>
      <c r="H234">
        <v>0</v>
      </c>
      <c r="I234" t="s">
        <v>66</v>
      </c>
      <c r="J234" t="s">
        <v>35</v>
      </c>
      <c r="K234" t="s">
        <v>9472</v>
      </c>
      <c r="L234">
        <v>44</v>
      </c>
      <c r="M234" t="s">
        <v>23</v>
      </c>
      <c r="N234" t="s">
        <v>23</v>
      </c>
      <c r="O234" t="s">
        <v>36</v>
      </c>
      <c r="P234">
        <v>4</v>
      </c>
      <c r="Q234" t="s">
        <v>23</v>
      </c>
      <c r="R234" t="s">
        <v>26</v>
      </c>
      <c r="S234" t="s">
        <v>27</v>
      </c>
      <c r="T234">
        <v>10</v>
      </c>
      <c r="U234" t="s">
        <v>9483</v>
      </c>
      <c r="V234">
        <v>10</v>
      </c>
      <c r="W234">
        <v>44</v>
      </c>
      <c r="Z234" t="s">
        <v>592</v>
      </c>
      <c r="AA234" s="1">
        <v>43913</v>
      </c>
      <c r="AB234" s="1">
        <v>44723</v>
      </c>
      <c r="AC234" t="s">
        <v>41</v>
      </c>
      <c r="AD234" t="s">
        <v>9477</v>
      </c>
      <c r="AE234" s="14">
        <v>10.786129429206239</v>
      </c>
      <c r="AF234">
        <v>5</v>
      </c>
      <c r="AG234" t="s">
        <v>31</v>
      </c>
      <c r="AH234" t="s">
        <v>31</v>
      </c>
      <c r="AI234" t="b">
        <v>0</v>
      </c>
      <c r="AJ234" t="s">
        <v>23</v>
      </c>
      <c r="AK234" t="s">
        <v>64</v>
      </c>
      <c r="AL234" t="str">
        <f>IF(AmazonChurn[[#This Row],[Average Monthly Expenses]]&lt;=30,"Low",IF(AmazonChurn[[#This Row],[Average Monthly Expenses]]&lt;=60,"Medium","High"))</f>
        <v>Low</v>
      </c>
      <c r="AM234" t="str">
        <f>IF(AmazonChurn[[#This Row],[Number of Complaints or Support]]&lt;3,"Low",IF(AmazonChurn[[#This Row],[Number of Complaints or Support]]&lt;=7,"Medium","High"))</f>
        <v>Medium</v>
      </c>
      <c r="AN234" s="14">
        <f>AmazonChurn[[#This Row],[Number of Complaints or Support]]/AmazonChurn[[#This Row],[Account Length (in months)]]</f>
        <v>1.25</v>
      </c>
    </row>
    <row r="235" spans="1:40" x14ac:dyDescent="0.25">
      <c r="A235" t="s">
        <v>593</v>
      </c>
      <c r="B235" t="s">
        <v>23</v>
      </c>
      <c r="C235">
        <v>62</v>
      </c>
      <c r="D235">
        <v>1</v>
      </c>
      <c r="E235">
        <v>21</v>
      </c>
      <c r="F235">
        <v>1</v>
      </c>
      <c r="G235" t="s">
        <v>36</v>
      </c>
      <c r="H235">
        <v>0</v>
      </c>
      <c r="I235" t="s">
        <v>339</v>
      </c>
      <c r="J235" t="s">
        <v>25</v>
      </c>
      <c r="K235" t="s">
        <v>25</v>
      </c>
      <c r="L235">
        <v>25</v>
      </c>
      <c r="M235" t="s">
        <v>36</v>
      </c>
      <c r="N235" t="s">
        <v>23</v>
      </c>
      <c r="O235" t="s">
        <v>23</v>
      </c>
      <c r="P235">
        <v>0</v>
      </c>
      <c r="Q235" t="s">
        <v>36</v>
      </c>
      <c r="R235" t="s">
        <v>37</v>
      </c>
      <c r="S235" t="s">
        <v>124</v>
      </c>
      <c r="T235">
        <v>76</v>
      </c>
      <c r="U235" t="s">
        <v>9484</v>
      </c>
      <c r="V235">
        <v>76</v>
      </c>
      <c r="W235">
        <v>4730</v>
      </c>
      <c r="Z235" t="s">
        <v>594</v>
      </c>
      <c r="AA235" s="1">
        <v>45076</v>
      </c>
      <c r="AB235" s="1">
        <v>44415</v>
      </c>
      <c r="AC235" t="s">
        <v>30</v>
      </c>
      <c r="AD235" t="s">
        <v>9475</v>
      </c>
      <c r="AE235" s="14">
        <v>75.100574587018755</v>
      </c>
      <c r="AF235">
        <v>6</v>
      </c>
      <c r="AG235" t="s">
        <v>31</v>
      </c>
      <c r="AH235" t="s">
        <v>31</v>
      </c>
      <c r="AI235" t="b">
        <v>1</v>
      </c>
      <c r="AJ235" t="s">
        <v>36</v>
      </c>
      <c r="AK235" t="s">
        <v>64</v>
      </c>
      <c r="AL235" t="str">
        <f>IF(AmazonChurn[[#This Row],[Average Monthly Expenses]]&lt;=30,"Low",IF(AmazonChurn[[#This Row],[Average Monthly Expenses]]&lt;=60,"Medium","High"))</f>
        <v>High</v>
      </c>
      <c r="AM235" t="str">
        <f>IF(AmazonChurn[[#This Row],[Number of Complaints or Support]]&lt;3,"Low",IF(AmazonChurn[[#This Row],[Number of Complaints or Support]]&lt;=7,"Medium","High"))</f>
        <v>Medium</v>
      </c>
      <c r="AN235" s="14">
        <f>AmazonChurn[[#This Row],[Number of Complaints or Support]]/AmazonChurn[[#This Row],[Account Length (in months)]]</f>
        <v>9.6774193548387094E-2</v>
      </c>
    </row>
    <row r="236" spans="1:40" x14ac:dyDescent="0.25">
      <c r="A236" t="s">
        <v>595</v>
      </c>
      <c r="B236" t="s">
        <v>23</v>
      </c>
      <c r="C236">
        <v>31</v>
      </c>
      <c r="D236">
        <v>2</v>
      </c>
      <c r="E236">
        <v>14</v>
      </c>
      <c r="F236">
        <v>1</v>
      </c>
      <c r="G236" t="s">
        <v>36</v>
      </c>
      <c r="H236">
        <v>0</v>
      </c>
      <c r="I236" t="s">
        <v>190</v>
      </c>
      <c r="J236" t="s">
        <v>25</v>
      </c>
      <c r="K236" t="s">
        <v>25</v>
      </c>
      <c r="L236">
        <v>77</v>
      </c>
      <c r="M236" t="s">
        <v>23</v>
      </c>
      <c r="N236" t="s">
        <v>36</v>
      </c>
      <c r="O236" t="s">
        <v>23</v>
      </c>
      <c r="P236">
        <v>0</v>
      </c>
      <c r="Q236" t="s">
        <v>36</v>
      </c>
      <c r="R236" t="s">
        <v>57</v>
      </c>
      <c r="S236" t="s">
        <v>124</v>
      </c>
      <c r="T236">
        <v>28</v>
      </c>
      <c r="U236" t="s">
        <v>9484</v>
      </c>
      <c r="V236">
        <v>28</v>
      </c>
      <c r="W236">
        <v>886</v>
      </c>
      <c r="Z236" t="s">
        <v>596</v>
      </c>
      <c r="AA236" s="1">
        <v>45016</v>
      </c>
      <c r="AB236" s="1">
        <v>45036</v>
      </c>
      <c r="AC236" t="s">
        <v>48</v>
      </c>
      <c r="AD236" t="s">
        <v>9476</v>
      </c>
      <c r="AE236" s="14">
        <v>29.490977330441481</v>
      </c>
      <c r="AF236">
        <v>5</v>
      </c>
      <c r="AG236" t="s">
        <v>31</v>
      </c>
      <c r="AH236" t="s">
        <v>31</v>
      </c>
      <c r="AI236" t="b">
        <v>0</v>
      </c>
      <c r="AJ236" t="s">
        <v>23</v>
      </c>
      <c r="AK236" t="s">
        <v>32</v>
      </c>
      <c r="AL236" t="str">
        <f>IF(AmazonChurn[[#This Row],[Average Monthly Expenses]]&lt;=30,"Low",IF(AmazonChurn[[#This Row],[Average Monthly Expenses]]&lt;=60,"Medium","High"))</f>
        <v>Low</v>
      </c>
      <c r="AM236" t="str">
        <f>IF(AmazonChurn[[#This Row],[Number of Complaints or Support]]&lt;3,"Low",IF(AmazonChurn[[#This Row],[Number of Complaints or Support]]&lt;=7,"Medium","High"))</f>
        <v>Medium</v>
      </c>
      <c r="AN236" s="14">
        <f>AmazonChurn[[#This Row],[Number of Complaints or Support]]/AmazonChurn[[#This Row],[Account Length (in months)]]</f>
        <v>0.16129032258064516</v>
      </c>
    </row>
    <row r="237" spans="1:40" x14ac:dyDescent="0.25">
      <c r="A237" t="s">
        <v>597</v>
      </c>
      <c r="B237" t="s">
        <v>23</v>
      </c>
      <c r="C237">
        <v>71</v>
      </c>
      <c r="D237">
        <v>0</v>
      </c>
      <c r="E237">
        <v>8</v>
      </c>
      <c r="F237">
        <v>1</v>
      </c>
      <c r="G237" t="s">
        <v>36</v>
      </c>
      <c r="H237">
        <v>0</v>
      </c>
      <c r="I237" t="s">
        <v>34</v>
      </c>
      <c r="J237" t="s">
        <v>25</v>
      </c>
      <c r="K237" t="s">
        <v>25</v>
      </c>
      <c r="L237">
        <v>72</v>
      </c>
      <c r="M237" t="s">
        <v>23</v>
      </c>
      <c r="N237" t="s">
        <v>36</v>
      </c>
      <c r="O237" t="s">
        <v>23</v>
      </c>
      <c r="P237">
        <v>0</v>
      </c>
      <c r="Q237" t="s">
        <v>36</v>
      </c>
      <c r="R237" t="s">
        <v>57</v>
      </c>
      <c r="S237" t="s">
        <v>38</v>
      </c>
      <c r="T237">
        <v>44</v>
      </c>
      <c r="U237" t="s">
        <v>9484</v>
      </c>
      <c r="V237">
        <v>44</v>
      </c>
      <c r="W237">
        <v>3159</v>
      </c>
      <c r="Z237" t="s">
        <v>598</v>
      </c>
      <c r="AA237" s="1">
        <v>43964</v>
      </c>
      <c r="AB237" s="1">
        <v>44385</v>
      </c>
      <c r="AC237" t="s">
        <v>41</v>
      </c>
      <c r="AD237" t="s">
        <v>9477</v>
      </c>
      <c r="AE237" s="14">
        <v>44.521601431014133</v>
      </c>
      <c r="AF237">
        <v>5</v>
      </c>
      <c r="AG237" t="s">
        <v>31</v>
      </c>
      <c r="AH237" t="s">
        <v>31</v>
      </c>
      <c r="AI237" t="b">
        <v>0</v>
      </c>
      <c r="AJ237" t="s">
        <v>23</v>
      </c>
      <c r="AK237" t="s">
        <v>32</v>
      </c>
      <c r="AL237" t="str">
        <f>IF(AmazonChurn[[#This Row],[Average Monthly Expenses]]&lt;=30,"Low",IF(AmazonChurn[[#This Row],[Average Monthly Expenses]]&lt;=60,"Medium","High"))</f>
        <v>Medium</v>
      </c>
      <c r="AM237" t="str">
        <f>IF(AmazonChurn[[#This Row],[Number of Complaints or Support]]&lt;3,"Low",IF(AmazonChurn[[#This Row],[Number of Complaints or Support]]&lt;=7,"Medium","High"))</f>
        <v>Medium</v>
      </c>
      <c r="AN237" s="14">
        <f>AmazonChurn[[#This Row],[Number of Complaints or Support]]/AmazonChurn[[#This Row],[Account Length (in months)]]</f>
        <v>7.0422535211267609E-2</v>
      </c>
    </row>
    <row r="238" spans="1:40" x14ac:dyDescent="0.25">
      <c r="A238" t="s">
        <v>599</v>
      </c>
      <c r="B238" t="s">
        <v>23</v>
      </c>
      <c r="C238">
        <v>60</v>
      </c>
      <c r="D238">
        <v>2</v>
      </c>
      <c r="E238">
        <v>0</v>
      </c>
      <c r="F238">
        <v>0</v>
      </c>
      <c r="G238" t="s">
        <v>23</v>
      </c>
      <c r="H238">
        <v>0</v>
      </c>
      <c r="I238" t="s">
        <v>435</v>
      </c>
      <c r="J238" t="s">
        <v>35</v>
      </c>
      <c r="K238" t="s">
        <v>9472</v>
      </c>
      <c r="L238">
        <v>84</v>
      </c>
      <c r="M238" t="s">
        <v>23</v>
      </c>
      <c r="N238" t="s">
        <v>36</v>
      </c>
      <c r="O238" t="s">
        <v>23</v>
      </c>
      <c r="P238">
        <v>0</v>
      </c>
      <c r="Q238" t="s">
        <v>23</v>
      </c>
      <c r="R238" t="s">
        <v>57</v>
      </c>
      <c r="S238" t="s">
        <v>124</v>
      </c>
      <c r="T238">
        <v>12</v>
      </c>
      <c r="U238" t="s">
        <v>9484</v>
      </c>
      <c r="V238">
        <v>12</v>
      </c>
      <c r="W238">
        <v>712</v>
      </c>
      <c r="Z238" t="s">
        <v>600</v>
      </c>
      <c r="AA238" s="1">
        <v>44771</v>
      </c>
      <c r="AB238" s="1">
        <v>44509</v>
      </c>
      <c r="AC238" t="s">
        <v>41</v>
      </c>
      <c r="AD238" t="s">
        <v>9477</v>
      </c>
      <c r="AE238" s="14">
        <v>10.563240926621249</v>
      </c>
      <c r="AF238">
        <v>0</v>
      </c>
      <c r="AG238" t="s">
        <v>53</v>
      </c>
      <c r="AH238" t="s">
        <v>9480</v>
      </c>
      <c r="AI238" t="b">
        <v>0</v>
      </c>
      <c r="AJ238" t="s">
        <v>23</v>
      </c>
      <c r="AK238" t="s">
        <v>32</v>
      </c>
      <c r="AL238" t="str">
        <f>IF(AmazonChurn[[#This Row],[Average Monthly Expenses]]&lt;=30,"Low",IF(AmazonChurn[[#This Row],[Average Monthly Expenses]]&lt;=60,"Medium","High"))</f>
        <v>Low</v>
      </c>
      <c r="AM238" t="str">
        <f>IF(AmazonChurn[[#This Row],[Number of Complaints or Support]]&lt;3,"Low",IF(AmazonChurn[[#This Row],[Number of Complaints or Support]]&lt;=7,"Medium","High"))</f>
        <v>Low</v>
      </c>
      <c r="AN238" s="14">
        <f>AmazonChurn[[#This Row],[Number of Complaints or Support]]/AmazonChurn[[#This Row],[Account Length (in months)]]</f>
        <v>0</v>
      </c>
    </row>
    <row r="239" spans="1:40" x14ac:dyDescent="0.25">
      <c r="A239" t="s">
        <v>601</v>
      </c>
      <c r="B239" t="s">
        <v>23</v>
      </c>
      <c r="C239">
        <v>64</v>
      </c>
      <c r="D239">
        <v>0</v>
      </c>
      <c r="E239">
        <v>4</v>
      </c>
      <c r="F239">
        <v>1</v>
      </c>
      <c r="G239" t="s">
        <v>36</v>
      </c>
      <c r="H239">
        <v>0</v>
      </c>
      <c r="I239" t="s">
        <v>97</v>
      </c>
      <c r="J239" t="s">
        <v>35</v>
      </c>
      <c r="K239" t="s">
        <v>9472</v>
      </c>
      <c r="L239">
        <v>73</v>
      </c>
      <c r="M239" t="s">
        <v>23</v>
      </c>
      <c r="N239" t="s">
        <v>36</v>
      </c>
      <c r="O239" t="s">
        <v>23</v>
      </c>
      <c r="P239">
        <v>0</v>
      </c>
      <c r="Q239" t="s">
        <v>23</v>
      </c>
      <c r="R239" t="s">
        <v>37</v>
      </c>
      <c r="S239" t="s">
        <v>38</v>
      </c>
      <c r="T239">
        <v>24</v>
      </c>
      <c r="U239" t="s">
        <v>9484</v>
      </c>
      <c r="V239">
        <v>24</v>
      </c>
      <c r="W239">
        <v>1503</v>
      </c>
      <c r="Z239" t="s">
        <v>602</v>
      </c>
      <c r="AA239" s="1">
        <v>45200</v>
      </c>
      <c r="AB239" s="1">
        <v>44066</v>
      </c>
      <c r="AC239" t="s">
        <v>48</v>
      </c>
      <c r="AD239" t="s">
        <v>9476</v>
      </c>
      <c r="AE239" s="14">
        <v>20.400912280560259</v>
      </c>
      <c r="AF239">
        <v>4</v>
      </c>
      <c r="AG239" t="s">
        <v>53</v>
      </c>
      <c r="AH239" t="s">
        <v>9480</v>
      </c>
      <c r="AI239" t="b">
        <v>0</v>
      </c>
      <c r="AJ239" t="s">
        <v>23</v>
      </c>
      <c r="AK239" t="s">
        <v>54</v>
      </c>
      <c r="AL239" t="str">
        <f>IF(AmazonChurn[[#This Row],[Average Monthly Expenses]]&lt;=30,"Low",IF(AmazonChurn[[#This Row],[Average Monthly Expenses]]&lt;=60,"Medium","High"))</f>
        <v>Low</v>
      </c>
      <c r="AM239" t="str">
        <f>IF(AmazonChurn[[#This Row],[Number of Complaints or Support]]&lt;3,"Low",IF(AmazonChurn[[#This Row],[Number of Complaints or Support]]&lt;=7,"Medium","High"))</f>
        <v>Medium</v>
      </c>
      <c r="AN239" s="14">
        <f>AmazonChurn[[#This Row],[Number of Complaints or Support]]/AmazonChurn[[#This Row],[Account Length (in months)]]</f>
        <v>6.25E-2</v>
      </c>
    </row>
    <row r="240" spans="1:40" x14ac:dyDescent="0.25">
      <c r="A240" t="s">
        <v>603</v>
      </c>
      <c r="B240" t="s">
        <v>36</v>
      </c>
      <c r="C240">
        <v>63</v>
      </c>
      <c r="D240">
        <v>3</v>
      </c>
      <c r="E240">
        <v>6</v>
      </c>
      <c r="F240">
        <v>1</v>
      </c>
      <c r="G240" t="s">
        <v>36</v>
      </c>
      <c r="H240">
        <v>0</v>
      </c>
      <c r="I240" t="s">
        <v>184</v>
      </c>
      <c r="J240" t="s">
        <v>25</v>
      </c>
      <c r="K240" t="s">
        <v>25</v>
      </c>
      <c r="L240">
        <v>42</v>
      </c>
      <c r="M240" t="s">
        <v>23</v>
      </c>
      <c r="N240" t="s">
        <v>23</v>
      </c>
      <c r="O240" t="s">
        <v>23</v>
      </c>
      <c r="P240">
        <v>0</v>
      </c>
      <c r="Q240" t="s">
        <v>36</v>
      </c>
      <c r="R240" t="s">
        <v>37</v>
      </c>
      <c r="S240" t="s">
        <v>27</v>
      </c>
      <c r="T240">
        <v>46</v>
      </c>
      <c r="U240" t="s">
        <v>9483</v>
      </c>
      <c r="V240">
        <v>46</v>
      </c>
      <c r="W240">
        <v>2885</v>
      </c>
      <c r="X240" t="s">
        <v>46</v>
      </c>
      <c r="Y240" t="s">
        <v>191</v>
      </c>
      <c r="Z240" t="s">
        <v>604</v>
      </c>
      <c r="AA240" s="1">
        <v>43853</v>
      </c>
      <c r="AB240" s="1">
        <v>45272</v>
      </c>
      <c r="AC240" t="s">
        <v>41</v>
      </c>
      <c r="AD240" t="s">
        <v>9477</v>
      </c>
      <c r="AE240" s="14">
        <v>39.671984453368431</v>
      </c>
      <c r="AF240">
        <v>6</v>
      </c>
      <c r="AG240" t="s">
        <v>69</v>
      </c>
      <c r="AH240" t="s">
        <v>69</v>
      </c>
      <c r="AI240" t="b">
        <v>0</v>
      </c>
      <c r="AJ240" t="s">
        <v>23</v>
      </c>
      <c r="AK240" t="s">
        <v>32</v>
      </c>
      <c r="AL240" t="str">
        <f>IF(AmazonChurn[[#This Row],[Average Monthly Expenses]]&lt;=30,"Low",IF(AmazonChurn[[#This Row],[Average Monthly Expenses]]&lt;=60,"Medium","High"))</f>
        <v>Medium</v>
      </c>
      <c r="AM240" t="str">
        <f>IF(AmazonChurn[[#This Row],[Number of Complaints or Support]]&lt;3,"Low",IF(AmazonChurn[[#This Row],[Number of Complaints or Support]]&lt;=7,"Medium","High"))</f>
        <v>Medium</v>
      </c>
      <c r="AN240" s="14">
        <f>AmazonChurn[[#This Row],[Number of Complaints or Support]]/AmazonChurn[[#This Row],[Account Length (in months)]]</f>
        <v>9.5238095238095233E-2</v>
      </c>
    </row>
    <row r="241" spans="1:40" x14ac:dyDescent="0.25">
      <c r="A241" t="s">
        <v>605</v>
      </c>
      <c r="B241" t="s">
        <v>23</v>
      </c>
      <c r="C241">
        <v>29</v>
      </c>
      <c r="D241">
        <v>2</v>
      </c>
      <c r="E241">
        <v>19</v>
      </c>
      <c r="F241">
        <v>1</v>
      </c>
      <c r="G241" t="s">
        <v>36</v>
      </c>
      <c r="H241">
        <v>0</v>
      </c>
      <c r="I241" t="s">
        <v>228</v>
      </c>
      <c r="J241" t="s">
        <v>25</v>
      </c>
      <c r="K241" t="s">
        <v>25</v>
      </c>
      <c r="L241">
        <v>57</v>
      </c>
      <c r="M241" t="s">
        <v>23</v>
      </c>
      <c r="N241" t="s">
        <v>23</v>
      </c>
      <c r="O241" t="s">
        <v>36</v>
      </c>
      <c r="P241">
        <v>2</v>
      </c>
      <c r="Q241" t="s">
        <v>36</v>
      </c>
      <c r="R241" t="s">
        <v>37</v>
      </c>
      <c r="S241" t="s">
        <v>38</v>
      </c>
      <c r="T241">
        <v>44</v>
      </c>
      <c r="U241" t="s">
        <v>9484</v>
      </c>
      <c r="V241">
        <v>44</v>
      </c>
      <c r="W241">
        <v>1286</v>
      </c>
      <c r="Z241" t="s">
        <v>606</v>
      </c>
      <c r="AA241" s="1">
        <v>44052</v>
      </c>
      <c r="AB241" s="1">
        <v>45040</v>
      </c>
      <c r="AC241" t="s">
        <v>30</v>
      </c>
      <c r="AD241" t="s">
        <v>9475</v>
      </c>
      <c r="AE241" s="14">
        <v>50.237605243351553</v>
      </c>
      <c r="AF241">
        <v>10</v>
      </c>
      <c r="AG241" t="s">
        <v>53</v>
      </c>
      <c r="AH241" t="s">
        <v>9480</v>
      </c>
      <c r="AI241" t="b">
        <v>0</v>
      </c>
      <c r="AJ241" t="s">
        <v>23</v>
      </c>
      <c r="AK241" t="s">
        <v>64</v>
      </c>
      <c r="AL241" t="str">
        <f>IF(AmazonChurn[[#This Row],[Average Monthly Expenses]]&lt;=30,"Low",IF(AmazonChurn[[#This Row],[Average Monthly Expenses]]&lt;=60,"Medium","High"))</f>
        <v>Medium</v>
      </c>
      <c r="AM241" t="str">
        <f>IF(AmazonChurn[[#This Row],[Number of Complaints or Support]]&lt;3,"Low",IF(AmazonChurn[[#This Row],[Number of Complaints or Support]]&lt;=7,"Medium","High"))</f>
        <v>High</v>
      </c>
      <c r="AN241" s="14">
        <f>AmazonChurn[[#This Row],[Number of Complaints or Support]]/AmazonChurn[[#This Row],[Account Length (in months)]]</f>
        <v>0.34482758620689657</v>
      </c>
    </row>
    <row r="242" spans="1:40" x14ac:dyDescent="0.25">
      <c r="A242" t="s">
        <v>607</v>
      </c>
      <c r="B242" t="s">
        <v>23</v>
      </c>
      <c r="C242">
        <v>64</v>
      </c>
      <c r="D242">
        <v>2</v>
      </c>
      <c r="E242">
        <v>21</v>
      </c>
      <c r="F242">
        <v>1</v>
      </c>
      <c r="G242" t="s">
        <v>36</v>
      </c>
      <c r="H242">
        <v>0</v>
      </c>
      <c r="I242" t="s">
        <v>56</v>
      </c>
      <c r="J242" t="s">
        <v>25</v>
      </c>
      <c r="K242" t="s">
        <v>25</v>
      </c>
      <c r="L242">
        <v>25</v>
      </c>
      <c r="M242" t="s">
        <v>36</v>
      </c>
      <c r="N242" t="s">
        <v>23</v>
      </c>
      <c r="O242" t="s">
        <v>23</v>
      </c>
      <c r="P242">
        <v>0</v>
      </c>
      <c r="Q242" t="s">
        <v>36</v>
      </c>
      <c r="R242" t="s">
        <v>57</v>
      </c>
      <c r="S242" t="s">
        <v>214</v>
      </c>
      <c r="T242">
        <v>32</v>
      </c>
      <c r="U242" t="s">
        <v>9486</v>
      </c>
      <c r="V242">
        <v>32</v>
      </c>
      <c r="W242">
        <v>2064</v>
      </c>
      <c r="Z242" t="s">
        <v>608</v>
      </c>
      <c r="AA242" s="1">
        <v>44588</v>
      </c>
      <c r="AB242" s="1">
        <v>45055</v>
      </c>
      <c r="AC242" t="s">
        <v>41</v>
      </c>
      <c r="AD242" t="s">
        <v>9477</v>
      </c>
      <c r="AE242" s="14">
        <v>25.804325028161571</v>
      </c>
      <c r="AF242">
        <v>8</v>
      </c>
      <c r="AG242" t="s">
        <v>53</v>
      </c>
      <c r="AH242" t="s">
        <v>9480</v>
      </c>
      <c r="AI242" t="b">
        <v>1</v>
      </c>
      <c r="AJ242" t="s">
        <v>36</v>
      </c>
      <c r="AK242" t="s">
        <v>73</v>
      </c>
      <c r="AL242" t="str">
        <f>IF(AmazonChurn[[#This Row],[Average Monthly Expenses]]&lt;=30,"Low",IF(AmazonChurn[[#This Row],[Average Monthly Expenses]]&lt;=60,"Medium","High"))</f>
        <v>Low</v>
      </c>
      <c r="AM242" t="str">
        <f>IF(AmazonChurn[[#This Row],[Number of Complaints or Support]]&lt;3,"Low",IF(AmazonChurn[[#This Row],[Number of Complaints or Support]]&lt;=7,"Medium","High"))</f>
        <v>High</v>
      </c>
      <c r="AN242" s="14">
        <f>AmazonChurn[[#This Row],[Number of Complaints or Support]]/AmazonChurn[[#This Row],[Account Length (in months)]]</f>
        <v>0.125</v>
      </c>
    </row>
    <row r="243" spans="1:40" x14ac:dyDescent="0.25">
      <c r="A243" t="s">
        <v>609</v>
      </c>
      <c r="B243" t="s">
        <v>23</v>
      </c>
      <c r="C243">
        <v>7</v>
      </c>
      <c r="D243">
        <v>0</v>
      </c>
      <c r="E243">
        <v>0</v>
      </c>
      <c r="F243">
        <v>0</v>
      </c>
      <c r="G243" t="s">
        <v>23</v>
      </c>
      <c r="H243">
        <v>0</v>
      </c>
      <c r="I243" t="s">
        <v>181</v>
      </c>
      <c r="J243" t="s">
        <v>25</v>
      </c>
      <c r="K243" t="s">
        <v>25</v>
      </c>
      <c r="L243">
        <v>58</v>
      </c>
      <c r="M243" t="s">
        <v>23</v>
      </c>
      <c r="N243" t="s">
        <v>23</v>
      </c>
      <c r="O243" t="s">
        <v>36</v>
      </c>
      <c r="P243">
        <v>3</v>
      </c>
      <c r="Q243" t="s">
        <v>23</v>
      </c>
      <c r="R243" t="s">
        <v>26</v>
      </c>
      <c r="S243" t="s">
        <v>130</v>
      </c>
      <c r="T243">
        <v>11</v>
      </c>
      <c r="U243" t="s">
        <v>9483</v>
      </c>
      <c r="V243">
        <v>11</v>
      </c>
      <c r="W243">
        <v>70</v>
      </c>
      <c r="Z243" t="s">
        <v>610</v>
      </c>
      <c r="AA243" s="1">
        <v>45002</v>
      </c>
      <c r="AB243" s="1">
        <v>45190</v>
      </c>
      <c r="AC243" t="s">
        <v>48</v>
      </c>
      <c r="AD243" t="s">
        <v>9476</v>
      </c>
      <c r="AE243" s="14">
        <v>13.198274582561821</v>
      </c>
      <c r="AF243">
        <v>3</v>
      </c>
      <c r="AG243" t="s">
        <v>53</v>
      </c>
      <c r="AH243" t="s">
        <v>9480</v>
      </c>
      <c r="AI243" t="b">
        <v>1</v>
      </c>
      <c r="AJ243" t="s">
        <v>36</v>
      </c>
      <c r="AK243" t="s">
        <v>64</v>
      </c>
      <c r="AL243" t="str">
        <f>IF(AmazonChurn[[#This Row],[Average Monthly Expenses]]&lt;=30,"Low",IF(AmazonChurn[[#This Row],[Average Monthly Expenses]]&lt;=60,"Medium","High"))</f>
        <v>Low</v>
      </c>
      <c r="AM243" t="str">
        <f>IF(AmazonChurn[[#This Row],[Number of Complaints or Support]]&lt;3,"Low",IF(AmazonChurn[[#This Row],[Number of Complaints or Support]]&lt;=7,"Medium","High"))</f>
        <v>Medium</v>
      </c>
      <c r="AN243" s="14">
        <f>AmazonChurn[[#This Row],[Number of Complaints or Support]]/AmazonChurn[[#This Row],[Account Length (in months)]]</f>
        <v>0.42857142857142855</v>
      </c>
    </row>
    <row r="244" spans="1:40" x14ac:dyDescent="0.25">
      <c r="A244" t="s">
        <v>611</v>
      </c>
      <c r="B244" t="s">
        <v>36</v>
      </c>
      <c r="C244">
        <v>3</v>
      </c>
      <c r="D244">
        <v>5</v>
      </c>
      <c r="E244">
        <v>6</v>
      </c>
      <c r="F244">
        <v>1</v>
      </c>
      <c r="G244" t="s">
        <v>36</v>
      </c>
      <c r="H244">
        <v>0</v>
      </c>
      <c r="I244" t="s">
        <v>88</v>
      </c>
      <c r="J244" t="s">
        <v>35</v>
      </c>
      <c r="K244" t="s">
        <v>9472</v>
      </c>
      <c r="L244">
        <v>62</v>
      </c>
      <c r="M244" t="s">
        <v>23</v>
      </c>
      <c r="N244" t="s">
        <v>23</v>
      </c>
      <c r="O244" t="s">
        <v>23</v>
      </c>
      <c r="P244">
        <v>0</v>
      </c>
      <c r="Q244" t="s">
        <v>23</v>
      </c>
      <c r="R244" t="s">
        <v>26</v>
      </c>
      <c r="S244" t="s">
        <v>130</v>
      </c>
      <c r="T244">
        <v>34</v>
      </c>
      <c r="U244" t="s">
        <v>9483</v>
      </c>
      <c r="V244">
        <v>34</v>
      </c>
      <c r="W244">
        <v>106</v>
      </c>
      <c r="X244" t="s">
        <v>46</v>
      </c>
      <c r="Y244" t="s">
        <v>191</v>
      </c>
      <c r="Z244" t="s">
        <v>612</v>
      </c>
      <c r="AA244" s="1">
        <v>43847</v>
      </c>
      <c r="AB244" s="1">
        <v>44915</v>
      </c>
      <c r="AC244" t="s">
        <v>30</v>
      </c>
      <c r="AD244" t="s">
        <v>9475</v>
      </c>
      <c r="AE244" s="14">
        <v>29.304456716653391</v>
      </c>
      <c r="AF244">
        <v>8</v>
      </c>
      <c r="AG244" t="s">
        <v>53</v>
      </c>
      <c r="AH244" t="s">
        <v>9480</v>
      </c>
      <c r="AI244" t="b">
        <v>1</v>
      </c>
      <c r="AJ244" t="s">
        <v>36</v>
      </c>
      <c r="AK244" t="s">
        <v>73</v>
      </c>
      <c r="AL244" t="str">
        <f>IF(AmazonChurn[[#This Row],[Average Monthly Expenses]]&lt;=30,"Low",IF(AmazonChurn[[#This Row],[Average Monthly Expenses]]&lt;=60,"Medium","High"))</f>
        <v>Low</v>
      </c>
      <c r="AM244" t="str">
        <f>IF(AmazonChurn[[#This Row],[Number of Complaints or Support]]&lt;3,"Low",IF(AmazonChurn[[#This Row],[Number of Complaints or Support]]&lt;=7,"Medium","High"))</f>
        <v>High</v>
      </c>
      <c r="AN244" s="14">
        <f>AmazonChurn[[#This Row],[Number of Complaints or Support]]/AmazonChurn[[#This Row],[Account Length (in months)]]</f>
        <v>2.6666666666666665</v>
      </c>
    </row>
    <row r="245" spans="1:40" x14ac:dyDescent="0.25">
      <c r="A245" t="s">
        <v>613</v>
      </c>
      <c r="B245" t="s">
        <v>36</v>
      </c>
      <c r="C245">
        <v>36</v>
      </c>
      <c r="D245">
        <v>2</v>
      </c>
      <c r="E245">
        <v>4</v>
      </c>
      <c r="F245">
        <v>1</v>
      </c>
      <c r="G245" t="s">
        <v>36</v>
      </c>
      <c r="H245">
        <v>0</v>
      </c>
      <c r="I245" t="s">
        <v>276</v>
      </c>
      <c r="J245" t="s">
        <v>25</v>
      </c>
      <c r="K245" t="s">
        <v>25</v>
      </c>
      <c r="L245">
        <v>69</v>
      </c>
      <c r="M245" t="s">
        <v>23</v>
      </c>
      <c r="N245" t="s">
        <v>36</v>
      </c>
      <c r="O245" t="s">
        <v>23</v>
      </c>
      <c r="P245">
        <v>0</v>
      </c>
      <c r="Q245" t="s">
        <v>23</v>
      </c>
      <c r="R245" t="s">
        <v>26</v>
      </c>
      <c r="S245" t="s">
        <v>38</v>
      </c>
      <c r="T245">
        <v>67</v>
      </c>
      <c r="U245" t="s">
        <v>9484</v>
      </c>
      <c r="V245">
        <v>67</v>
      </c>
      <c r="W245">
        <v>2423</v>
      </c>
      <c r="X245" t="s">
        <v>110</v>
      </c>
      <c r="Y245" t="s">
        <v>204</v>
      </c>
      <c r="Z245" t="s">
        <v>614</v>
      </c>
      <c r="AA245" s="1">
        <v>45075</v>
      </c>
      <c r="AB245" s="1">
        <v>44280</v>
      </c>
      <c r="AC245" t="s">
        <v>30</v>
      </c>
      <c r="AD245" t="s">
        <v>9475</v>
      </c>
      <c r="AE245" s="14">
        <v>69.199656087411128</v>
      </c>
      <c r="AF245">
        <v>3</v>
      </c>
      <c r="AG245" t="s">
        <v>69</v>
      </c>
      <c r="AH245" t="s">
        <v>69</v>
      </c>
      <c r="AI245" t="b">
        <v>1</v>
      </c>
      <c r="AJ245" t="s">
        <v>36</v>
      </c>
      <c r="AK245" t="s">
        <v>73</v>
      </c>
      <c r="AL245" t="str">
        <f>IF(AmazonChurn[[#This Row],[Average Monthly Expenses]]&lt;=30,"Low",IF(AmazonChurn[[#This Row],[Average Monthly Expenses]]&lt;=60,"Medium","High"))</f>
        <v>High</v>
      </c>
      <c r="AM245" t="str">
        <f>IF(AmazonChurn[[#This Row],[Number of Complaints or Support]]&lt;3,"Low",IF(AmazonChurn[[#This Row],[Number of Complaints or Support]]&lt;=7,"Medium","High"))</f>
        <v>Medium</v>
      </c>
      <c r="AN245" s="14">
        <f>AmazonChurn[[#This Row],[Number of Complaints or Support]]/AmazonChurn[[#This Row],[Account Length (in months)]]</f>
        <v>8.3333333333333329E-2</v>
      </c>
    </row>
    <row r="246" spans="1:40" x14ac:dyDescent="0.25">
      <c r="A246" t="s">
        <v>615</v>
      </c>
      <c r="B246" t="s">
        <v>23</v>
      </c>
      <c r="C246">
        <v>49</v>
      </c>
      <c r="D246">
        <v>0</v>
      </c>
      <c r="E246">
        <v>7</v>
      </c>
      <c r="F246">
        <v>1</v>
      </c>
      <c r="G246" t="s">
        <v>36</v>
      </c>
      <c r="H246">
        <v>0</v>
      </c>
      <c r="I246" t="s">
        <v>150</v>
      </c>
      <c r="J246" t="s">
        <v>35</v>
      </c>
      <c r="K246" t="s">
        <v>9472</v>
      </c>
      <c r="L246">
        <v>59</v>
      </c>
      <c r="M246" t="s">
        <v>23</v>
      </c>
      <c r="N246" t="s">
        <v>23</v>
      </c>
      <c r="O246" t="s">
        <v>23</v>
      </c>
      <c r="P246">
        <v>0</v>
      </c>
      <c r="Q246" t="s">
        <v>36</v>
      </c>
      <c r="R246" t="s">
        <v>26</v>
      </c>
      <c r="S246" t="s">
        <v>38</v>
      </c>
      <c r="T246">
        <v>42</v>
      </c>
      <c r="U246" t="s">
        <v>9484</v>
      </c>
      <c r="V246">
        <v>42</v>
      </c>
      <c r="W246">
        <v>2076</v>
      </c>
      <c r="Z246" t="s">
        <v>616</v>
      </c>
      <c r="AA246" s="1">
        <v>44414</v>
      </c>
      <c r="AB246" s="1">
        <v>44831</v>
      </c>
      <c r="AC246" t="s">
        <v>48</v>
      </c>
      <c r="AD246" t="s">
        <v>9476</v>
      </c>
      <c r="AE246" s="14">
        <v>39.867146255906079</v>
      </c>
      <c r="AF246">
        <v>3</v>
      </c>
      <c r="AG246" t="s">
        <v>69</v>
      </c>
      <c r="AH246" t="s">
        <v>69</v>
      </c>
      <c r="AI246" t="b">
        <v>1</v>
      </c>
      <c r="AJ246" t="s">
        <v>36</v>
      </c>
      <c r="AK246" t="s">
        <v>54</v>
      </c>
      <c r="AL246" t="str">
        <f>IF(AmazonChurn[[#This Row],[Average Monthly Expenses]]&lt;=30,"Low",IF(AmazonChurn[[#This Row],[Average Monthly Expenses]]&lt;=60,"Medium","High"))</f>
        <v>Medium</v>
      </c>
      <c r="AM246" t="str">
        <f>IF(AmazonChurn[[#This Row],[Number of Complaints or Support]]&lt;3,"Low",IF(AmazonChurn[[#This Row],[Number of Complaints or Support]]&lt;=7,"Medium","High"))</f>
        <v>Medium</v>
      </c>
      <c r="AN246" s="14">
        <f>AmazonChurn[[#This Row],[Number of Complaints or Support]]/AmazonChurn[[#This Row],[Account Length (in months)]]</f>
        <v>6.1224489795918366E-2</v>
      </c>
    </row>
    <row r="247" spans="1:40" x14ac:dyDescent="0.25">
      <c r="A247" t="s">
        <v>617</v>
      </c>
      <c r="B247" t="s">
        <v>23</v>
      </c>
      <c r="C247">
        <v>72</v>
      </c>
      <c r="D247">
        <v>0</v>
      </c>
      <c r="E247">
        <v>5</v>
      </c>
      <c r="F247">
        <v>1</v>
      </c>
      <c r="G247" t="s">
        <v>36</v>
      </c>
      <c r="H247">
        <v>0</v>
      </c>
      <c r="I247" t="s">
        <v>92</v>
      </c>
      <c r="J247" t="s">
        <v>35</v>
      </c>
      <c r="K247" t="s">
        <v>9472</v>
      </c>
      <c r="L247">
        <v>71</v>
      </c>
      <c r="M247" t="s">
        <v>23</v>
      </c>
      <c r="N247" t="s">
        <v>36</v>
      </c>
      <c r="O247" t="s">
        <v>23</v>
      </c>
      <c r="P247">
        <v>0</v>
      </c>
      <c r="Q247" t="s">
        <v>36</v>
      </c>
      <c r="R247" t="s">
        <v>57</v>
      </c>
      <c r="S247" t="s">
        <v>27</v>
      </c>
      <c r="T247">
        <v>21</v>
      </c>
      <c r="U247" t="s">
        <v>9483</v>
      </c>
      <c r="V247">
        <v>21</v>
      </c>
      <c r="W247">
        <v>1524</v>
      </c>
      <c r="Z247" t="s">
        <v>618</v>
      </c>
      <c r="AA247" s="1">
        <v>44786</v>
      </c>
      <c r="AB247" s="1">
        <v>45059</v>
      </c>
      <c r="AC247" t="s">
        <v>41</v>
      </c>
      <c r="AD247" t="s">
        <v>9477</v>
      </c>
      <c r="AE247" s="14">
        <v>22.18634855744369</v>
      </c>
      <c r="AF247">
        <v>4</v>
      </c>
      <c r="AG247" t="s">
        <v>69</v>
      </c>
      <c r="AH247" t="s">
        <v>69</v>
      </c>
      <c r="AI247" t="b">
        <v>0</v>
      </c>
      <c r="AJ247" t="s">
        <v>23</v>
      </c>
      <c r="AK247" t="s">
        <v>73</v>
      </c>
      <c r="AL247" t="str">
        <f>IF(AmazonChurn[[#This Row],[Average Monthly Expenses]]&lt;=30,"Low",IF(AmazonChurn[[#This Row],[Average Monthly Expenses]]&lt;=60,"Medium","High"))</f>
        <v>Low</v>
      </c>
      <c r="AM247" t="str">
        <f>IF(AmazonChurn[[#This Row],[Number of Complaints or Support]]&lt;3,"Low",IF(AmazonChurn[[#This Row],[Number of Complaints or Support]]&lt;=7,"Medium","High"))</f>
        <v>Medium</v>
      </c>
      <c r="AN247" s="14">
        <f>AmazonChurn[[#This Row],[Number of Complaints or Support]]/AmazonChurn[[#This Row],[Account Length (in months)]]</f>
        <v>5.5555555555555552E-2</v>
      </c>
    </row>
    <row r="248" spans="1:40" x14ac:dyDescent="0.25">
      <c r="A248" t="s">
        <v>619</v>
      </c>
      <c r="B248" t="s">
        <v>23</v>
      </c>
      <c r="C248">
        <v>12</v>
      </c>
      <c r="D248">
        <v>0</v>
      </c>
      <c r="E248">
        <v>3</v>
      </c>
      <c r="F248">
        <v>0</v>
      </c>
      <c r="G248" t="s">
        <v>23</v>
      </c>
      <c r="H248">
        <v>45</v>
      </c>
      <c r="I248" t="s">
        <v>162</v>
      </c>
      <c r="J248" t="s">
        <v>25</v>
      </c>
      <c r="K248" t="s">
        <v>25</v>
      </c>
      <c r="L248">
        <v>56</v>
      </c>
      <c r="M248" t="s">
        <v>23</v>
      </c>
      <c r="N248" t="s">
        <v>23</v>
      </c>
      <c r="O248" t="s">
        <v>23</v>
      </c>
      <c r="P248">
        <v>0</v>
      </c>
      <c r="Q248" t="s">
        <v>23</v>
      </c>
      <c r="R248" t="s">
        <v>26</v>
      </c>
      <c r="S248" t="s">
        <v>38</v>
      </c>
      <c r="T248">
        <v>58</v>
      </c>
      <c r="U248" t="s">
        <v>9484</v>
      </c>
      <c r="V248">
        <v>58</v>
      </c>
      <c r="W248">
        <v>685</v>
      </c>
      <c r="Z248" t="s">
        <v>620</v>
      </c>
      <c r="AA248" s="1">
        <v>44386</v>
      </c>
      <c r="AB248" s="1">
        <v>45222</v>
      </c>
      <c r="AC248" t="s">
        <v>48</v>
      </c>
      <c r="AD248" t="s">
        <v>9476</v>
      </c>
      <c r="AE248" s="14">
        <v>61.873448097059722</v>
      </c>
      <c r="AF248">
        <v>5</v>
      </c>
      <c r="AG248" t="s">
        <v>53</v>
      </c>
      <c r="AH248" t="s">
        <v>9480</v>
      </c>
      <c r="AI248" t="b">
        <v>1</v>
      </c>
      <c r="AJ248" t="s">
        <v>36</v>
      </c>
      <c r="AK248" t="s">
        <v>64</v>
      </c>
      <c r="AL248" t="str">
        <f>IF(AmazonChurn[[#This Row],[Average Monthly Expenses]]&lt;=30,"Low",IF(AmazonChurn[[#This Row],[Average Monthly Expenses]]&lt;=60,"Medium","High"))</f>
        <v>High</v>
      </c>
      <c r="AM248" t="str">
        <f>IF(AmazonChurn[[#This Row],[Number of Complaints or Support]]&lt;3,"Low",IF(AmazonChurn[[#This Row],[Number of Complaints or Support]]&lt;=7,"Medium","High"))</f>
        <v>Medium</v>
      </c>
      <c r="AN248" s="14">
        <f>AmazonChurn[[#This Row],[Number of Complaints or Support]]/AmazonChurn[[#This Row],[Account Length (in months)]]</f>
        <v>0.41666666666666669</v>
      </c>
    </row>
    <row r="249" spans="1:40" x14ac:dyDescent="0.25">
      <c r="A249" t="s">
        <v>621</v>
      </c>
      <c r="B249" t="s">
        <v>23</v>
      </c>
      <c r="C249">
        <v>66</v>
      </c>
      <c r="D249">
        <v>0</v>
      </c>
      <c r="E249">
        <v>0</v>
      </c>
      <c r="F249">
        <v>0</v>
      </c>
      <c r="G249" t="s">
        <v>23</v>
      </c>
      <c r="H249">
        <v>0</v>
      </c>
      <c r="I249" t="s">
        <v>66</v>
      </c>
      <c r="J249" t="s">
        <v>35</v>
      </c>
      <c r="K249" t="s">
        <v>9472</v>
      </c>
      <c r="L249">
        <v>47</v>
      </c>
      <c r="M249" t="s">
        <v>23</v>
      </c>
      <c r="N249" t="s">
        <v>23</v>
      </c>
      <c r="O249" t="s">
        <v>36</v>
      </c>
      <c r="P249">
        <v>6</v>
      </c>
      <c r="Q249" t="s">
        <v>23</v>
      </c>
      <c r="R249" t="s">
        <v>57</v>
      </c>
      <c r="S249" t="s">
        <v>124</v>
      </c>
      <c r="T249">
        <v>9</v>
      </c>
      <c r="U249" t="s">
        <v>9484</v>
      </c>
      <c r="V249">
        <v>9</v>
      </c>
      <c r="W249">
        <v>606</v>
      </c>
      <c r="Z249" t="s">
        <v>622</v>
      </c>
      <c r="AA249" s="1">
        <v>44878</v>
      </c>
      <c r="AB249" s="1">
        <v>44068</v>
      </c>
      <c r="AC249" t="s">
        <v>41</v>
      </c>
      <c r="AD249" t="s">
        <v>9477</v>
      </c>
      <c r="AE249" s="14">
        <v>10.538581480642719</v>
      </c>
      <c r="AF249">
        <v>0</v>
      </c>
      <c r="AG249" t="s">
        <v>53</v>
      </c>
      <c r="AH249" t="s">
        <v>9480</v>
      </c>
      <c r="AI249" t="b">
        <v>1</v>
      </c>
      <c r="AJ249" t="s">
        <v>36</v>
      </c>
      <c r="AK249" t="s">
        <v>64</v>
      </c>
      <c r="AL249" t="str">
        <f>IF(AmazonChurn[[#This Row],[Average Monthly Expenses]]&lt;=30,"Low",IF(AmazonChurn[[#This Row],[Average Monthly Expenses]]&lt;=60,"Medium","High"))</f>
        <v>Low</v>
      </c>
      <c r="AM249" t="str">
        <f>IF(AmazonChurn[[#This Row],[Number of Complaints or Support]]&lt;3,"Low",IF(AmazonChurn[[#This Row],[Number of Complaints or Support]]&lt;=7,"Medium","High"))</f>
        <v>Low</v>
      </c>
      <c r="AN249" s="14">
        <f>AmazonChurn[[#This Row],[Number of Complaints or Support]]/AmazonChurn[[#This Row],[Account Length (in months)]]</f>
        <v>0</v>
      </c>
    </row>
    <row r="250" spans="1:40" x14ac:dyDescent="0.25">
      <c r="A250" t="s">
        <v>623</v>
      </c>
      <c r="B250" t="s">
        <v>36</v>
      </c>
      <c r="C250">
        <v>49</v>
      </c>
      <c r="D250">
        <v>1</v>
      </c>
      <c r="E250">
        <v>7</v>
      </c>
      <c r="F250">
        <v>1</v>
      </c>
      <c r="G250" t="s">
        <v>36</v>
      </c>
      <c r="H250">
        <v>0</v>
      </c>
      <c r="I250" t="s">
        <v>225</v>
      </c>
      <c r="J250" t="s">
        <v>35</v>
      </c>
      <c r="K250" t="s">
        <v>9472</v>
      </c>
      <c r="L250">
        <v>58</v>
      </c>
      <c r="M250" t="s">
        <v>23</v>
      </c>
      <c r="N250" t="s">
        <v>23</v>
      </c>
      <c r="O250" t="s">
        <v>23</v>
      </c>
      <c r="P250">
        <v>0</v>
      </c>
      <c r="Q250" t="s">
        <v>23</v>
      </c>
      <c r="R250" t="s">
        <v>26</v>
      </c>
      <c r="S250" t="s">
        <v>124</v>
      </c>
      <c r="T250">
        <v>38</v>
      </c>
      <c r="U250" t="s">
        <v>9484</v>
      </c>
      <c r="V250">
        <v>38</v>
      </c>
      <c r="W250">
        <v>1874</v>
      </c>
      <c r="X250" t="s">
        <v>46</v>
      </c>
      <c r="Y250" t="s">
        <v>286</v>
      </c>
      <c r="Z250" t="s">
        <v>624</v>
      </c>
      <c r="AA250" s="1">
        <v>44009</v>
      </c>
      <c r="AB250" s="1">
        <v>44891</v>
      </c>
      <c r="AC250" t="s">
        <v>30</v>
      </c>
      <c r="AD250" t="s">
        <v>9475</v>
      </c>
      <c r="AE250" s="14">
        <v>41.380873137618181</v>
      </c>
      <c r="AF250">
        <v>7</v>
      </c>
      <c r="AG250" t="s">
        <v>31</v>
      </c>
      <c r="AH250" t="s">
        <v>31</v>
      </c>
      <c r="AI250" t="b">
        <v>0</v>
      </c>
      <c r="AJ250" t="s">
        <v>23</v>
      </c>
      <c r="AK250" t="s">
        <v>73</v>
      </c>
      <c r="AL250" t="str">
        <f>IF(AmazonChurn[[#This Row],[Average Monthly Expenses]]&lt;=30,"Low",IF(AmazonChurn[[#This Row],[Average Monthly Expenses]]&lt;=60,"Medium","High"))</f>
        <v>Medium</v>
      </c>
      <c r="AM250" t="str">
        <f>IF(AmazonChurn[[#This Row],[Number of Complaints or Support]]&lt;3,"Low",IF(AmazonChurn[[#This Row],[Number of Complaints or Support]]&lt;=7,"Medium","High"))</f>
        <v>Medium</v>
      </c>
      <c r="AN250" s="14">
        <f>AmazonChurn[[#This Row],[Number of Complaints or Support]]/AmazonChurn[[#This Row],[Account Length (in months)]]</f>
        <v>0.14285714285714285</v>
      </c>
    </row>
    <row r="251" spans="1:40" x14ac:dyDescent="0.25">
      <c r="A251" t="s">
        <v>625</v>
      </c>
      <c r="B251" t="s">
        <v>23</v>
      </c>
      <c r="C251">
        <v>8</v>
      </c>
      <c r="D251">
        <v>0</v>
      </c>
      <c r="E251">
        <v>14</v>
      </c>
      <c r="F251">
        <v>1</v>
      </c>
      <c r="G251" t="s">
        <v>36</v>
      </c>
      <c r="H251">
        <v>0</v>
      </c>
      <c r="I251" t="s">
        <v>276</v>
      </c>
      <c r="J251" t="s">
        <v>35</v>
      </c>
      <c r="K251" t="s">
        <v>9472</v>
      </c>
      <c r="L251">
        <v>44</v>
      </c>
      <c r="M251" t="s">
        <v>23</v>
      </c>
      <c r="N251" t="s">
        <v>23</v>
      </c>
      <c r="O251" t="s">
        <v>23</v>
      </c>
      <c r="P251">
        <v>0</v>
      </c>
      <c r="Q251" t="s">
        <v>23</v>
      </c>
      <c r="R251" t="s">
        <v>26</v>
      </c>
      <c r="S251" t="s">
        <v>38</v>
      </c>
      <c r="T251">
        <v>26</v>
      </c>
      <c r="U251" t="s">
        <v>9484</v>
      </c>
      <c r="V251">
        <v>26</v>
      </c>
      <c r="W251">
        <v>207</v>
      </c>
      <c r="Z251" t="s">
        <v>626</v>
      </c>
      <c r="AA251" s="1">
        <v>44154</v>
      </c>
      <c r="AB251" s="1">
        <v>44037</v>
      </c>
      <c r="AC251" t="s">
        <v>48</v>
      </c>
      <c r="AD251" t="s">
        <v>9476</v>
      </c>
      <c r="AE251" s="14">
        <v>25.0861269616226</v>
      </c>
      <c r="AF251">
        <v>3</v>
      </c>
      <c r="AG251" t="s">
        <v>53</v>
      </c>
      <c r="AH251" t="s">
        <v>9480</v>
      </c>
      <c r="AI251" t="b">
        <v>1</v>
      </c>
      <c r="AJ251" t="s">
        <v>36</v>
      </c>
      <c r="AK251" t="s">
        <v>32</v>
      </c>
      <c r="AL251" t="str">
        <f>IF(AmazonChurn[[#This Row],[Average Monthly Expenses]]&lt;=30,"Low",IF(AmazonChurn[[#This Row],[Average Monthly Expenses]]&lt;=60,"Medium","High"))</f>
        <v>Low</v>
      </c>
      <c r="AM251" t="str">
        <f>IF(AmazonChurn[[#This Row],[Number of Complaints or Support]]&lt;3,"Low",IF(AmazonChurn[[#This Row],[Number of Complaints or Support]]&lt;=7,"Medium","High"))</f>
        <v>Medium</v>
      </c>
      <c r="AN251" s="14">
        <f>AmazonChurn[[#This Row],[Number of Complaints or Support]]/AmazonChurn[[#This Row],[Account Length (in months)]]</f>
        <v>0.375</v>
      </c>
    </row>
    <row r="252" spans="1:40" x14ac:dyDescent="0.25">
      <c r="A252" t="s">
        <v>627</v>
      </c>
      <c r="B252" t="s">
        <v>36</v>
      </c>
      <c r="C252">
        <v>9</v>
      </c>
      <c r="D252">
        <v>2</v>
      </c>
      <c r="E252">
        <v>2</v>
      </c>
      <c r="F252">
        <v>1</v>
      </c>
      <c r="G252" t="s">
        <v>36</v>
      </c>
      <c r="H252">
        <v>0</v>
      </c>
      <c r="I252" t="s">
        <v>97</v>
      </c>
      <c r="J252" t="s">
        <v>25</v>
      </c>
      <c r="K252" t="s">
        <v>25</v>
      </c>
      <c r="L252">
        <v>51</v>
      </c>
      <c r="M252" t="s">
        <v>23</v>
      </c>
      <c r="N252" t="s">
        <v>23</v>
      </c>
      <c r="O252" t="s">
        <v>23</v>
      </c>
      <c r="P252">
        <v>0</v>
      </c>
      <c r="Q252" t="s">
        <v>23</v>
      </c>
      <c r="R252" t="s">
        <v>26</v>
      </c>
      <c r="S252" t="s">
        <v>124</v>
      </c>
      <c r="T252">
        <v>53</v>
      </c>
      <c r="U252" t="s">
        <v>9484</v>
      </c>
      <c r="V252">
        <v>53</v>
      </c>
      <c r="W252">
        <v>462</v>
      </c>
      <c r="X252" t="s">
        <v>141</v>
      </c>
      <c r="Y252" t="s">
        <v>142</v>
      </c>
      <c r="Z252" t="s">
        <v>628</v>
      </c>
      <c r="AA252" s="1">
        <v>45067</v>
      </c>
      <c r="AB252" s="1">
        <v>45227</v>
      </c>
      <c r="AC252" t="s">
        <v>41</v>
      </c>
      <c r="AD252" t="s">
        <v>9477</v>
      </c>
      <c r="AE252" s="14">
        <v>45.79102613309292</v>
      </c>
      <c r="AF252">
        <v>9</v>
      </c>
      <c r="AG252" t="s">
        <v>53</v>
      </c>
      <c r="AH252" t="s">
        <v>9480</v>
      </c>
      <c r="AI252" t="b">
        <v>1</v>
      </c>
      <c r="AJ252" t="s">
        <v>36</v>
      </c>
      <c r="AK252" t="s">
        <v>64</v>
      </c>
      <c r="AL252" t="str">
        <f>IF(AmazonChurn[[#This Row],[Average Monthly Expenses]]&lt;=30,"Low",IF(AmazonChurn[[#This Row],[Average Monthly Expenses]]&lt;=60,"Medium","High"))</f>
        <v>Medium</v>
      </c>
      <c r="AM252" t="str">
        <f>IF(AmazonChurn[[#This Row],[Number of Complaints or Support]]&lt;3,"Low",IF(AmazonChurn[[#This Row],[Number of Complaints or Support]]&lt;=7,"Medium","High"))</f>
        <v>High</v>
      </c>
      <c r="AN252" s="14">
        <f>AmazonChurn[[#This Row],[Number of Complaints or Support]]/AmazonChurn[[#This Row],[Account Length (in months)]]</f>
        <v>1</v>
      </c>
    </row>
    <row r="253" spans="1:40" x14ac:dyDescent="0.25">
      <c r="A253" t="s">
        <v>629</v>
      </c>
      <c r="B253" t="s">
        <v>23</v>
      </c>
      <c r="C253">
        <v>68</v>
      </c>
      <c r="D253">
        <v>0</v>
      </c>
      <c r="E253">
        <v>3</v>
      </c>
      <c r="F253">
        <v>1</v>
      </c>
      <c r="G253" t="s">
        <v>36</v>
      </c>
      <c r="H253">
        <v>0</v>
      </c>
      <c r="I253" t="s">
        <v>162</v>
      </c>
      <c r="J253" t="s">
        <v>35</v>
      </c>
      <c r="K253" t="s">
        <v>9472</v>
      </c>
      <c r="L253">
        <v>76</v>
      </c>
      <c r="M253" t="s">
        <v>23</v>
      </c>
      <c r="N253" t="s">
        <v>36</v>
      </c>
      <c r="O253" t="s">
        <v>23</v>
      </c>
      <c r="P253">
        <v>0</v>
      </c>
      <c r="Q253" t="s">
        <v>36</v>
      </c>
      <c r="R253" t="s">
        <v>57</v>
      </c>
      <c r="S253" t="s">
        <v>27</v>
      </c>
      <c r="T253">
        <v>38</v>
      </c>
      <c r="U253" t="s">
        <v>9483</v>
      </c>
      <c r="V253">
        <v>38</v>
      </c>
      <c r="W253">
        <v>2553</v>
      </c>
      <c r="Z253" t="s">
        <v>630</v>
      </c>
      <c r="AA253" s="1">
        <v>44953</v>
      </c>
      <c r="AB253" s="1">
        <v>43851</v>
      </c>
      <c r="AC253" t="s">
        <v>48</v>
      </c>
      <c r="AD253" t="s">
        <v>9476</v>
      </c>
      <c r="AE253" s="14">
        <v>43.371082567817453</v>
      </c>
      <c r="AF253">
        <v>3</v>
      </c>
      <c r="AG253" t="s">
        <v>53</v>
      </c>
      <c r="AH253" t="s">
        <v>9480</v>
      </c>
      <c r="AI253" t="b">
        <v>0</v>
      </c>
      <c r="AJ253" t="s">
        <v>23</v>
      </c>
      <c r="AK253" t="s">
        <v>54</v>
      </c>
      <c r="AL253" t="str">
        <f>IF(AmazonChurn[[#This Row],[Average Monthly Expenses]]&lt;=30,"Low",IF(AmazonChurn[[#This Row],[Average Monthly Expenses]]&lt;=60,"Medium","High"))</f>
        <v>Medium</v>
      </c>
      <c r="AM253" t="str">
        <f>IF(AmazonChurn[[#This Row],[Number of Complaints or Support]]&lt;3,"Low",IF(AmazonChurn[[#This Row],[Number of Complaints or Support]]&lt;=7,"Medium","High"))</f>
        <v>Medium</v>
      </c>
      <c r="AN253" s="14">
        <f>AmazonChurn[[#This Row],[Number of Complaints or Support]]/AmazonChurn[[#This Row],[Account Length (in months)]]</f>
        <v>4.4117647058823532E-2</v>
      </c>
    </row>
    <row r="254" spans="1:40" x14ac:dyDescent="0.25">
      <c r="A254" t="s">
        <v>631</v>
      </c>
      <c r="B254" t="s">
        <v>23</v>
      </c>
      <c r="C254">
        <v>9</v>
      </c>
      <c r="D254">
        <v>1</v>
      </c>
      <c r="E254">
        <v>8</v>
      </c>
      <c r="F254">
        <v>1</v>
      </c>
      <c r="G254" t="s">
        <v>36</v>
      </c>
      <c r="H254">
        <v>0</v>
      </c>
      <c r="I254" t="s">
        <v>217</v>
      </c>
      <c r="J254" t="s">
        <v>35</v>
      </c>
      <c r="K254" t="s">
        <v>9472</v>
      </c>
      <c r="L254">
        <v>70</v>
      </c>
      <c r="M254" t="s">
        <v>23</v>
      </c>
      <c r="N254" t="s">
        <v>36</v>
      </c>
      <c r="O254" t="s">
        <v>23</v>
      </c>
      <c r="P254">
        <v>0</v>
      </c>
      <c r="Q254" t="s">
        <v>23</v>
      </c>
      <c r="R254" t="s">
        <v>57</v>
      </c>
      <c r="S254" t="s">
        <v>124</v>
      </c>
      <c r="T254">
        <v>31</v>
      </c>
      <c r="U254" t="s">
        <v>9484</v>
      </c>
      <c r="V254">
        <v>31</v>
      </c>
      <c r="W254">
        <v>283</v>
      </c>
      <c r="Z254" t="s">
        <v>632</v>
      </c>
      <c r="AA254" s="1">
        <v>44195</v>
      </c>
      <c r="AB254" s="1">
        <v>43845</v>
      </c>
      <c r="AC254" t="s">
        <v>30</v>
      </c>
      <c r="AD254" t="s">
        <v>9475</v>
      </c>
      <c r="AE254" s="14">
        <v>32.273349267732137</v>
      </c>
      <c r="AF254">
        <v>0</v>
      </c>
      <c r="AG254" t="s">
        <v>69</v>
      </c>
      <c r="AH254" t="s">
        <v>69</v>
      </c>
      <c r="AI254" t="b">
        <v>1</v>
      </c>
      <c r="AJ254" t="s">
        <v>36</v>
      </c>
      <c r="AK254" t="s">
        <v>32</v>
      </c>
      <c r="AL254" t="str">
        <f>IF(AmazonChurn[[#This Row],[Average Monthly Expenses]]&lt;=30,"Low",IF(AmazonChurn[[#This Row],[Average Monthly Expenses]]&lt;=60,"Medium","High"))</f>
        <v>Medium</v>
      </c>
      <c r="AM254" t="str">
        <f>IF(AmazonChurn[[#This Row],[Number of Complaints or Support]]&lt;3,"Low",IF(AmazonChurn[[#This Row],[Number of Complaints or Support]]&lt;=7,"Medium","High"))</f>
        <v>Low</v>
      </c>
      <c r="AN254" s="14">
        <f>AmazonChurn[[#This Row],[Number of Complaints or Support]]/AmazonChurn[[#This Row],[Account Length (in months)]]</f>
        <v>0</v>
      </c>
    </row>
    <row r="255" spans="1:40" x14ac:dyDescent="0.25">
      <c r="A255" t="s">
        <v>633</v>
      </c>
      <c r="B255" t="s">
        <v>23</v>
      </c>
      <c r="C255">
        <v>69</v>
      </c>
      <c r="D255">
        <v>0</v>
      </c>
      <c r="E255">
        <v>4</v>
      </c>
      <c r="F255">
        <v>1</v>
      </c>
      <c r="G255" t="s">
        <v>36</v>
      </c>
      <c r="H255">
        <v>0</v>
      </c>
      <c r="I255" t="s">
        <v>61</v>
      </c>
      <c r="J255" t="s">
        <v>25</v>
      </c>
      <c r="K255" t="s">
        <v>25</v>
      </c>
      <c r="L255">
        <v>43</v>
      </c>
      <c r="M255" t="s">
        <v>23</v>
      </c>
      <c r="N255" t="s">
        <v>23</v>
      </c>
      <c r="O255" t="s">
        <v>36</v>
      </c>
      <c r="P255">
        <v>5</v>
      </c>
      <c r="Q255" t="s">
        <v>23</v>
      </c>
      <c r="R255" t="s">
        <v>57</v>
      </c>
      <c r="S255" t="s">
        <v>124</v>
      </c>
      <c r="T255">
        <v>32</v>
      </c>
      <c r="U255" t="s">
        <v>9484</v>
      </c>
      <c r="V255">
        <v>32</v>
      </c>
      <c r="W255">
        <v>2185</v>
      </c>
      <c r="Z255" t="s">
        <v>634</v>
      </c>
      <c r="AA255" s="1">
        <v>45254</v>
      </c>
      <c r="AB255" s="1">
        <v>44296</v>
      </c>
      <c r="AC255" t="s">
        <v>48</v>
      </c>
      <c r="AD255" t="s">
        <v>9476</v>
      </c>
      <c r="AE255" s="14">
        <v>35.581527932688893</v>
      </c>
      <c r="AF255">
        <v>6</v>
      </c>
      <c r="AG255" t="s">
        <v>31</v>
      </c>
      <c r="AH255" t="s">
        <v>31</v>
      </c>
      <c r="AI255" t="b">
        <v>1</v>
      </c>
      <c r="AJ255" t="s">
        <v>36</v>
      </c>
      <c r="AK255" t="s">
        <v>32</v>
      </c>
      <c r="AL255" t="str">
        <f>IF(AmazonChurn[[#This Row],[Average Monthly Expenses]]&lt;=30,"Low",IF(AmazonChurn[[#This Row],[Average Monthly Expenses]]&lt;=60,"Medium","High"))</f>
        <v>Medium</v>
      </c>
      <c r="AM255" t="str">
        <f>IF(AmazonChurn[[#This Row],[Number of Complaints or Support]]&lt;3,"Low",IF(AmazonChurn[[#This Row],[Number of Complaints or Support]]&lt;=7,"Medium","High"))</f>
        <v>Medium</v>
      </c>
      <c r="AN255" s="14">
        <f>AmazonChurn[[#This Row],[Number of Complaints or Support]]/AmazonChurn[[#This Row],[Account Length (in months)]]</f>
        <v>8.6956521739130432E-2</v>
      </c>
    </row>
    <row r="256" spans="1:40" x14ac:dyDescent="0.25">
      <c r="A256" t="s">
        <v>635</v>
      </c>
      <c r="B256" t="s">
        <v>23</v>
      </c>
      <c r="C256">
        <v>23</v>
      </c>
      <c r="D256">
        <v>2</v>
      </c>
      <c r="E256">
        <v>0</v>
      </c>
      <c r="F256">
        <v>0</v>
      </c>
      <c r="G256" t="s">
        <v>23</v>
      </c>
      <c r="H256">
        <v>0</v>
      </c>
      <c r="I256" t="s">
        <v>150</v>
      </c>
      <c r="J256" t="s">
        <v>25</v>
      </c>
      <c r="K256" t="s">
        <v>25</v>
      </c>
      <c r="L256">
        <v>28</v>
      </c>
      <c r="M256" t="s">
        <v>36</v>
      </c>
      <c r="N256" t="s">
        <v>23</v>
      </c>
      <c r="O256" t="s">
        <v>36</v>
      </c>
      <c r="P256">
        <v>2</v>
      </c>
      <c r="Q256" t="s">
        <v>23</v>
      </c>
      <c r="R256" t="s">
        <v>26</v>
      </c>
      <c r="S256" t="s">
        <v>38</v>
      </c>
      <c r="T256">
        <v>6</v>
      </c>
      <c r="U256" t="s">
        <v>9484</v>
      </c>
      <c r="V256">
        <v>6</v>
      </c>
      <c r="W256">
        <v>130</v>
      </c>
      <c r="Z256" t="s">
        <v>636</v>
      </c>
      <c r="AA256" s="1">
        <v>44879</v>
      </c>
      <c r="AB256" s="1">
        <v>44459</v>
      </c>
      <c r="AC256" t="s">
        <v>30</v>
      </c>
      <c r="AD256" t="s">
        <v>9475</v>
      </c>
      <c r="AE256" s="14">
        <v>5.2834128717683697</v>
      </c>
      <c r="AF256">
        <v>6</v>
      </c>
      <c r="AG256" t="s">
        <v>31</v>
      </c>
      <c r="AH256" t="s">
        <v>31</v>
      </c>
      <c r="AI256" t="b">
        <v>1</v>
      </c>
      <c r="AJ256" t="s">
        <v>36</v>
      </c>
      <c r="AK256" t="s">
        <v>64</v>
      </c>
      <c r="AL256" t="str">
        <f>IF(AmazonChurn[[#This Row],[Average Monthly Expenses]]&lt;=30,"Low",IF(AmazonChurn[[#This Row],[Average Monthly Expenses]]&lt;=60,"Medium","High"))</f>
        <v>Low</v>
      </c>
      <c r="AM256" t="str">
        <f>IF(AmazonChurn[[#This Row],[Number of Complaints or Support]]&lt;3,"Low",IF(AmazonChurn[[#This Row],[Number of Complaints or Support]]&lt;=7,"Medium","High"))</f>
        <v>Medium</v>
      </c>
      <c r="AN256" s="14">
        <f>AmazonChurn[[#This Row],[Number of Complaints or Support]]/AmazonChurn[[#This Row],[Account Length (in months)]]</f>
        <v>0.2608695652173913</v>
      </c>
    </row>
    <row r="257" spans="1:40" x14ac:dyDescent="0.25">
      <c r="A257" t="s">
        <v>637</v>
      </c>
      <c r="B257" t="s">
        <v>23</v>
      </c>
      <c r="C257">
        <v>48</v>
      </c>
      <c r="D257">
        <v>2</v>
      </c>
      <c r="E257">
        <v>21</v>
      </c>
      <c r="F257">
        <v>0</v>
      </c>
      <c r="G257" t="s">
        <v>23</v>
      </c>
      <c r="H257">
        <v>42</v>
      </c>
      <c r="I257" t="s">
        <v>198</v>
      </c>
      <c r="J257" t="s">
        <v>35</v>
      </c>
      <c r="K257" t="s">
        <v>9472</v>
      </c>
      <c r="L257">
        <v>23</v>
      </c>
      <c r="M257" t="s">
        <v>36</v>
      </c>
      <c r="N257" t="s">
        <v>23</v>
      </c>
      <c r="O257" t="s">
        <v>23</v>
      </c>
      <c r="P257">
        <v>0</v>
      </c>
      <c r="Q257" t="s">
        <v>23</v>
      </c>
      <c r="R257" t="s">
        <v>37</v>
      </c>
      <c r="S257" t="s">
        <v>130</v>
      </c>
      <c r="T257">
        <v>43</v>
      </c>
      <c r="U257" t="s">
        <v>9483</v>
      </c>
      <c r="V257">
        <v>43</v>
      </c>
      <c r="W257">
        <v>2064</v>
      </c>
      <c r="Z257" t="s">
        <v>638</v>
      </c>
      <c r="AA257" s="1">
        <v>44978</v>
      </c>
      <c r="AB257" s="1">
        <v>44780</v>
      </c>
      <c r="AC257" t="s">
        <v>30</v>
      </c>
      <c r="AD257" t="s">
        <v>9475</v>
      </c>
      <c r="AE257" s="14">
        <v>47.936097235488567</v>
      </c>
      <c r="AF257">
        <v>4</v>
      </c>
      <c r="AG257" t="s">
        <v>69</v>
      </c>
      <c r="AH257" t="s">
        <v>69</v>
      </c>
      <c r="AI257" t="b">
        <v>1</v>
      </c>
      <c r="AJ257" t="s">
        <v>36</v>
      </c>
      <c r="AK257" t="s">
        <v>32</v>
      </c>
      <c r="AL257" t="str">
        <f>IF(AmazonChurn[[#This Row],[Average Monthly Expenses]]&lt;=30,"Low",IF(AmazonChurn[[#This Row],[Average Monthly Expenses]]&lt;=60,"Medium","High"))</f>
        <v>Medium</v>
      </c>
      <c r="AM257" t="str">
        <f>IF(AmazonChurn[[#This Row],[Number of Complaints or Support]]&lt;3,"Low",IF(AmazonChurn[[#This Row],[Number of Complaints or Support]]&lt;=7,"Medium","High"))</f>
        <v>Medium</v>
      </c>
      <c r="AN257" s="14">
        <f>AmazonChurn[[#This Row],[Number of Complaints or Support]]/AmazonChurn[[#This Row],[Account Length (in months)]]</f>
        <v>8.3333333333333329E-2</v>
      </c>
    </row>
    <row r="258" spans="1:40" x14ac:dyDescent="0.25">
      <c r="A258" t="s">
        <v>639</v>
      </c>
      <c r="B258" t="s">
        <v>36</v>
      </c>
      <c r="C258">
        <v>30</v>
      </c>
      <c r="D258">
        <v>5</v>
      </c>
      <c r="E258">
        <v>6</v>
      </c>
      <c r="F258">
        <v>1</v>
      </c>
      <c r="G258" t="s">
        <v>36</v>
      </c>
      <c r="H258">
        <v>0</v>
      </c>
      <c r="I258" t="s">
        <v>640</v>
      </c>
      <c r="J258" t="s">
        <v>35</v>
      </c>
      <c r="K258" t="s">
        <v>9472</v>
      </c>
      <c r="L258">
        <v>51</v>
      </c>
      <c r="M258" t="s">
        <v>23</v>
      </c>
      <c r="N258" t="s">
        <v>23</v>
      </c>
      <c r="O258" t="s">
        <v>23</v>
      </c>
      <c r="P258">
        <v>0</v>
      </c>
      <c r="Q258" t="s">
        <v>36</v>
      </c>
      <c r="R258" t="s">
        <v>37</v>
      </c>
      <c r="S258" t="s">
        <v>38</v>
      </c>
      <c r="T258">
        <v>42</v>
      </c>
      <c r="U258" t="s">
        <v>9484</v>
      </c>
      <c r="V258">
        <v>42</v>
      </c>
      <c r="W258">
        <v>1232</v>
      </c>
      <c r="X258" t="s">
        <v>94</v>
      </c>
      <c r="Y258" t="s">
        <v>641</v>
      </c>
      <c r="Z258" t="s">
        <v>642</v>
      </c>
      <c r="AA258" s="1">
        <v>44411</v>
      </c>
      <c r="AB258" s="1">
        <v>44837</v>
      </c>
      <c r="AC258" t="s">
        <v>48</v>
      </c>
      <c r="AD258" t="s">
        <v>9476</v>
      </c>
      <c r="AE258" s="14">
        <v>42.351031065126747</v>
      </c>
      <c r="AF258">
        <v>3</v>
      </c>
      <c r="AG258" t="s">
        <v>69</v>
      </c>
      <c r="AH258" t="s">
        <v>69</v>
      </c>
      <c r="AI258" t="b">
        <v>0</v>
      </c>
      <c r="AJ258" t="s">
        <v>23</v>
      </c>
      <c r="AK258" t="s">
        <v>32</v>
      </c>
      <c r="AL258" t="str">
        <f>IF(AmazonChurn[[#This Row],[Average Monthly Expenses]]&lt;=30,"Low",IF(AmazonChurn[[#This Row],[Average Monthly Expenses]]&lt;=60,"Medium","High"))</f>
        <v>Medium</v>
      </c>
      <c r="AM258" t="str">
        <f>IF(AmazonChurn[[#This Row],[Number of Complaints or Support]]&lt;3,"Low",IF(AmazonChurn[[#This Row],[Number of Complaints or Support]]&lt;=7,"Medium","High"))</f>
        <v>Medium</v>
      </c>
      <c r="AN258" s="14">
        <f>AmazonChurn[[#This Row],[Number of Complaints or Support]]/AmazonChurn[[#This Row],[Account Length (in months)]]</f>
        <v>0.1</v>
      </c>
    </row>
    <row r="259" spans="1:40" x14ac:dyDescent="0.25">
      <c r="A259" t="s">
        <v>643</v>
      </c>
      <c r="B259" t="s">
        <v>23</v>
      </c>
      <c r="C259">
        <v>15</v>
      </c>
      <c r="D259">
        <v>1</v>
      </c>
      <c r="E259">
        <v>9</v>
      </c>
      <c r="F259">
        <v>1</v>
      </c>
      <c r="G259" t="s">
        <v>36</v>
      </c>
      <c r="H259">
        <v>0</v>
      </c>
      <c r="I259" t="s">
        <v>438</v>
      </c>
      <c r="J259" t="s">
        <v>35</v>
      </c>
      <c r="K259" t="s">
        <v>9472</v>
      </c>
      <c r="L259">
        <v>42</v>
      </c>
      <c r="M259" t="s">
        <v>23</v>
      </c>
      <c r="N259" t="s">
        <v>23</v>
      </c>
      <c r="O259" t="s">
        <v>36</v>
      </c>
      <c r="P259">
        <v>3</v>
      </c>
      <c r="Q259" t="s">
        <v>23</v>
      </c>
      <c r="R259" t="s">
        <v>26</v>
      </c>
      <c r="S259" t="s">
        <v>214</v>
      </c>
      <c r="T259">
        <v>29</v>
      </c>
      <c r="U259" t="s">
        <v>9486</v>
      </c>
      <c r="V259">
        <v>29</v>
      </c>
      <c r="W259">
        <v>442</v>
      </c>
      <c r="Z259" t="s">
        <v>644</v>
      </c>
      <c r="AA259" s="1">
        <v>44668</v>
      </c>
      <c r="AB259" s="1">
        <v>44575</v>
      </c>
      <c r="AC259" t="s">
        <v>30</v>
      </c>
      <c r="AD259" t="s">
        <v>9475</v>
      </c>
      <c r="AE259" s="14">
        <v>25.94039335912445</v>
      </c>
      <c r="AF259">
        <v>0</v>
      </c>
      <c r="AG259" t="s">
        <v>69</v>
      </c>
      <c r="AH259" t="s">
        <v>69</v>
      </c>
      <c r="AI259" t="b">
        <v>1</v>
      </c>
      <c r="AJ259" t="s">
        <v>36</v>
      </c>
      <c r="AK259" t="s">
        <v>73</v>
      </c>
      <c r="AL259" t="str">
        <f>IF(AmazonChurn[[#This Row],[Average Monthly Expenses]]&lt;=30,"Low",IF(AmazonChurn[[#This Row],[Average Monthly Expenses]]&lt;=60,"Medium","High"))</f>
        <v>Low</v>
      </c>
      <c r="AM259" t="str">
        <f>IF(AmazonChurn[[#This Row],[Number of Complaints or Support]]&lt;3,"Low",IF(AmazonChurn[[#This Row],[Number of Complaints or Support]]&lt;=7,"Medium","High"))</f>
        <v>Low</v>
      </c>
      <c r="AN259" s="14">
        <f>AmazonChurn[[#This Row],[Number of Complaints or Support]]/AmazonChurn[[#This Row],[Account Length (in months)]]</f>
        <v>0</v>
      </c>
    </row>
    <row r="260" spans="1:40" x14ac:dyDescent="0.25">
      <c r="A260" t="s">
        <v>645</v>
      </c>
      <c r="B260" t="s">
        <v>23</v>
      </c>
      <c r="C260">
        <v>8</v>
      </c>
      <c r="D260">
        <v>0</v>
      </c>
      <c r="E260">
        <v>6</v>
      </c>
      <c r="F260">
        <v>1</v>
      </c>
      <c r="G260" t="s">
        <v>36</v>
      </c>
      <c r="H260">
        <v>0</v>
      </c>
      <c r="I260" t="s">
        <v>339</v>
      </c>
      <c r="J260" t="s">
        <v>25</v>
      </c>
      <c r="K260" t="s">
        <v>25</v>
      </c>
      <c r="L260">
        <v>49</v>
      </c>
      <c r="M260" t="s">
        <v>23</v>
      </c>
      <c r="N260" t="s">
        <v>23</v>
      </c>
      <c r="O260" t="s">
        <v>23</v>
      </c>
      <c r="P260">
        <v>0</v>
      </c>
      <c r="Q260" t="s">
        <v>23</v>
      </c>
      <c r="R260" t="s">
        <v>26</v>
      </c>
      <c r="S260" t="s">
        <v>38</v>
      </c>
      <c r="T260">
        <v>34</v>
      </c>
      <c r="U260" t="s">
        <v>9484</v>
      </c>
      <c r="V260">
        <v>34</v>
      </c>
      <c r="W260">
        <v>258</v>
      </c>
      <c r="Z260" t="s">
        <v>646</v>
      </c>
      <c r="AA260" s="1">
        <v>44995</v>
      </c>
      <c r="AB260" s="1">
        <v>44692</v>
      </c>
      <c r="AC260" t="s">
        <v>41</v>
      </c>
      <c r="AD260" t="s">
        <v>9477</v>
      </c>
      <c r="AE260" s="14">
        <v>37.652324183455441</v>
      </c>
      <c r="AF260">
        <v>8</v>
      </c>
      <c r="AG260" t="s">
        <v>31</v>
      </c>
      <c r="AH260" t="s">
        <v>31</v>
      </c>
      <c r="AI260" t="b">
        <v>0</v>
      </c>
      <c r="AJ260" t="s">
        <v>23</v>
      </c>
      <c r="AK260" t="s">
        <v>73</v>
      </c>
      <c r="AL260" t="str">
        <f>IF(AmazonChurn[[#This Row],[Average Monthly Expenses]]&lt;=30,"Low",IF(AmazonChurn[[#This Row],[Average Monthly Expenses]]&lt;=60,"Medium","High"))</f>
        <v>Medium</v>
      </c>
      <c r="AM260" t="str">
        <f>IF(AmazonChurn[[#This Row],[Number of Complaints or Support]]&lt;3,"Low",IF(AmazonChurn[[#This Row],[Number of Complaints or Support]]&lt;=7,"Medium","High"))</f>
        <v>High</v>
      </c>
      <c r="AN260" s="14">
        <f>AmazonChurn[[#This Row],[Number of Complaints or Support]]/AmazonChurn[[#This Row],[Account Length (in months)]]</f>
        <v>1</v>
      </c>
    </row>
    <row r="261" spans="1:40" x14ac:dyDescent="0.25">
      <c r="A261" t="s">
        <v>647</v>
      </c>
      <c r="B261" t="s">
        <v>23</v>
      </c>
      <c r="C261">
        <v>66</v>
      </c>
      <c r="D261">
        <v>0</v>
      </c>
      <c r="E261">
        <v>2</v>
      </c>
      <c r="F261">
        <v>1</v>
      </c>
      <c r="G261" t="s">
        <v>36</v>
      </c>
      <c r="H261">
        <v>0</v>
      </c>
      <c r="I261" t="s">
        <v>145</v>
      </c>
      <c r="J261" t="s">
        <v>35</v>
      </c>
      <c r="K261" t="s">
        <v>9472</v>
      </c>
      <c r="L261">
        <v>64</v>
      </c>
      <c r="M261" t="s">
        <v>23</v>
      </c>
      <c r="N261" t="s">
        <v>23</v>
      </c>
      <c r="O261" t="s">
        <v>23</v>
      </c>
      <c r="P261">
        <v>0</v>
      </c>
      <c r="Q261" t="s">
        <v>23</v>
      </c>
      <c r="R261" t="s">
        <v>37</v>
      </c>
      <c r="S261" t="s">
        <v>124</v>
      </c>
      <c r="T261">
        <v>61</v>
      </c>
      <c r="U261" t="s">
        <v>9484</v>
      </c>
      <c r="V261">
        <v>61</v>
      </c>
      <c r="W261">
        <v>4062</v>
      </c>
      <c r="Z261" t="s">
        <v>648</v>
      </c>
      <c r="AA261" s="1">
        <v>44552</v>
      </c>
      <c r="AB261" s="1">
        <v>44424</v>
      </c>
      <c r="AC261" t="s">
        <v>30</v>
      </c>
      <c r="AD261" t="s">
        <v>9475</v>
      </c>
      <c r="AE261" s="14">
        <v>59.601085436439341</v>
      </c>
      <c r="AF261">
        <v>3</v>
      </c>
      <c r="AG261" t="s">
        <v>31</v>
      </c>
      <c r="AH261" t="s">
        <v>31</v>
      </c>
      <c r="AI261" t="b">
        <v>0</v>
      </c>
      <c r="AJ261" t="s">
        <v>23</v>
      </c>
      <c r="AK261" t="s">
        <v>64</v>
      </c>
      <c r="AL261" t="str">
        <f>IF(AmazonChurn[[#This Row],[Average Monthly Expenses]]&lt;=30,"Low",IF(AmazonChurn[[#This Row],[Average Monthly Expenses]]&lt;=60,"Medium","High"))</f>
        <v>Medium</v>
      </c>
      <c r="AM261" t="str">
        <f>IF(AmazonChurn[[#This Row],[Number of Complaints or Support]]&lt;3,"Low",IF(AmazonChurn[[#This Row],[Number of Complaints or Support]]&lt;=7,"Medium","High"))</f>
        <v>Medium</v>
      </c>
      <c r="AN261" s="14">
        <f>AmazonChurn[[#This Row],[Number of Complaints or Support]]/AmazonChurn[[#This Row],[Account Length (in months)]]</f>
        <v>4.5454545454545456E-2</v>
      </c>
    </row>
    <row r="262" spans="1:40" x14ac:dyDescent="0.25">
      <c r="A262" t="s">
        <v>649</v>
      </c>
      <c r="B262" t="s">
        <v>23</v>
      </c>
      <c r="C262">
        <v>19</v>
      </c>
      <c r="D262">
        <v>0</v>
      </c>
      <c r="E262">
        <v>6</v>
      </c>
      <c r="F262">
        <v>1</v>
      </c>
      <c r="G262" t="s">
        <v>36</v>
      </c>
      <c r="H262">
        <v>0</v>
      </c>
      <c r="I262" t="s">
        <v>259</v>
      </c>
      <c r="J262" t="s">
        <v>35</v>
      </c>
      <c r="K262" t="s">
        <v>9472</v>
      </c>
      <c r="L262">
        <v>19</v>
      </c>
      <c r="M262" t="s">
        <v>36</v>
      </c>
      <c r="N262" t="s">
        <v>23</v>
      </c>
      <c r="O262" t="s">
        <v>23</v>
      </c>
      <c r="P262">
        <v>0</v>
      </c>
      <c r="Q262" t="s">
        <v>23</v>
      </c>
      <c r="R262" t="s">
        <v>26</v>
      </c>
      <c r="S262" t="s">
        <v>130</v>
      </c>
      <c r="T262">
        <v>29</v>
      </c>
      <c r="U262" t="s">
        <v>9483</v>
      </c>
      <c r="V262">
        <v>29</v>
      </c>
      <c r="W262">
        <v>547</v>
      </c>
      <c r="Z262" t="s">
        <v>650</v>
      </c>
      <c r="AA262" s="1">
        <v>43947</v>
      </c>
      <c r="AB262" s="1">
        <v>45139</v>
      </c>
      <c r="AC262" t="s">
        <v>30</v>
      </c>
      <c r="AD262" t="s">
        <v>9475</v>
      </c>
      <c r="AE262" s="14">
        <v>33.195499645089988</v>
      </c>
      <c r="AF262">
        <v>6</v>
      </c>
      <c r="AG262" t="s">
        <v>53</v>
      </c>
      <c r="AH262" t="s">
        <v>9480</v>
      </c>
      <c r="AI262" t="b">
        <v>0</v>
      </c>
      <c r="AJ262" t="s">
        <v>23</v>
      </c>
      <c r="AK262" t="s">
        <v>73</v>
      </c>
      <c r="AL262" t="str">
        <f>IF(AmazonChurn[[#This Row],[Average Monthly Expenses]]&lt;=30,"Low",IF(AmazonChurn[[#This Row],[Average Monthly Expenses]]&lt;=60,"Medium","High"))</f>
        <v>Medium</v>
      </c>
      <c r="AM262" t="str">
        <f>IF(AmazonChurn[[#This Row],[Number of Complaints or Support]]&lt;3,"Low",IF(AmazonChurn[[#This Row],[Number of Complaints or Support]]&lt;=7,"Medium","High"))</f>
        <v>Medium</v>
      </c>
      <c r="AN262" s="14">
        <f>AmazonChurn[[#This Row],[Number of Complaints or Support]]/AmazonChurn[[#This Row],[Account Length (in months)]]</f>
        <v>0.31578947368421051</v>
      </c>
    </row>
    <row r="263" spans="1:40" x14ac:dyDescent="0.25">
      <c r="A263" t="s">
        <v>651</v>
      </c>
      <c r="B263" t="s">
        <v>23</v>
      </c>
      <c r="C263">
        <v>47</v>
      </c>
      <c r="D263">
        <v>0</v>
      </c>
      <c r="E263">
        <v>0</v>
      </c>
      <c r="F263">
        <v>0</v>
      </c>
      <c r="G263" t="s">
        <v>23</v>
      </c>
      <c r="H263">
        <v>0</v>
      </c>
      <c r="I263" t="s">
        <v>357</v>
      </c>
      <c r="J263" t="s">
        <v>25</v>
      </c>
      <c r="K263" t="s">
        <v>25</v>
      </c>
      <c r="L263">
        <v>35</v>
      </c>
      <c r="M263" t="s">
        <v>23</v>
      </c>
      <c r="N263" t="s">
        <v>23</v>
      </c>
      <c r="O263" t="s">
        <v>23</v>
      </c>
      <c r="P263">
        <v>0</v>
      </c>
      <c r="Q263" t="s">
        <v>23</v>
      </c>
      <c r="R263" t="s">
        <v>37</v>
      </c>
      <c r="S263" t="s">
        <v>176</v>
      </c>
      <c r="T263">
        <v>9</v>
      </c>
      <c r="U263" t="s">
        <v>9486</v>
      </c>
      <c r="V263">
        <v>9</v>
      </c>
      <c r="W263">
        <v>428</v>
      </c>
      <c r="Z263" t="s">
        <v>652</v>
      </c>
      <c r="AA263" s="1">
        <v>44107</v>
      </c>
      <c r="AB263" s="1">
        <v>44995</v>
      </c>
      <c r="AC263" t="s">
        <v>41</v>
      </c>
      <c r="AD263" t="s">
        <v>9477</v>
      </c>
      <c r="AE263" s="14">
        <v>8.4153135757827808</v>
      </c>
      <c r="AF263">
        <v>2</v>
      </c>
      <c r="AG263" t="s">
        <v>69</v>
      </c>
      <c r="AH263" t="s">
        <v>69</v>
      </c>
      <c r="AI263" t="b">
        <v>1</v>
      </c>
      <c r="AJ263" t="s">
        <v>36</v>
      </c>
      <c r="AK263" t="s">
        <v>54</v>
      </c>
      <c r="AL263" t="str">
        <f>IF(AmazonChurn[[#This Row],[Average Monthly Expenses]]&lt;=30,"Low",IF(AmazonChurn[[#This Row],[Average Monthly Expenses]]&lt;=60,"Medium","High"))</f>
        <v>Low</v>
      </c>
      <c r="AM263" t="str">
        <f>IF(AmazonChurn[[#This Row],[Number of Complaints or Support]]&lt;3,"Low",IF(AmazonChurn[[#This Row],[Number of Complaints or Support]]&lt;=7,"Medium","High"))</f>
        <v>Low</v>
      </c>
      <c r="AN263" s="14">
        <f>AmazonChurn[[#This Row],[Number of Complaints or Support]]/AmazonChurn[[#This Row],[Account Length (in months)]]</f>
        <v>4.2553191489361701E-2</v>
      </c>
    </row>
    <row r="264" spans="1:40" x14ac:dyDescent="0.25">
      <c r="A264" t="s">
        <v>653</v>
      </c>
      <c r="B264" t="s">
        <v>23</v>
      </c>
      <c r="C264">
        <v>44</v>
      </c>
      <c r="D264">
        <v>2</v>
      </c>
      <c r="E264">
        <v>2</v>
      </c>
      <c r="F264">
        <v>1</v>
      </c>
      <c r="G264" t="s">
        <v>36</v>
      </c>
      <c r="H264">
        <v>0</v>
      </c>
      <c r="I264" t="s">
        <v>339</v>
      </c>
      <c r="J264" t="s">
        <v>25</v>
      </c>
      <c r="K264" t="s">
        <v>25</v>
      </c>
      <c r="L264">
        <v>76</v>
      </c>
      <c r="M264" t="s">
        <v>23</v>
      </c>
      <c r="N264" t="s">
        <v>36</v>
      </c>
      <c r="O264" t="s">
        <v>23</v>
      </c>
      <c r="P264">
        <v>0</v>
      </c>
      <c r="Q264" t="s">
        <v>36</v>
      </c>
      <c r="R264" t="s">
        <v>37</v>
      </c>
      <c r="S264" t="s">
        <v>38</v>
      </c>
      <c r="T264">
        <v>62</v>
      </c>
      <c r="U264" t="s">
        <v>9484</v>
      </c>
      <c r="V264">
        <v>62</v>
      </c>
      <c r="W264">
        <v>2716</v>
      </c>
      <c r="Z264" t="s">
        <v>654</v>
      </c>
      <c r="AA264" s="1">
        <v>44422</v>
      </c>
      <c r="AB264" s="1">
        <v>44234</v>
      </c>
      <c r="AC264" t="s">
        <v>48</v>
      </c>
      <c r="AD264" t="s">
        <v>9476</v>
      </c>
      <c r="AE264" s="14">
        <v>50.668801489547377</v>
      </c>
      <c r="AF264">
        <v>3</v>
      </c>
      <c r="AG264" t="s">
        <v>31</v>
      </c>
      <c r="AH264" t="s">
        <v>31</v>
      </c>
      <c r="AI264" t="b">
        <v>0</v>
      </c>
      <c r="AJ264" t="s">
        <v>23</v>
      </c>
      <c r="AK264" t="s">
        <v>54</v>
      </c>
      <c r="AL264" t="str">
        <f>IF(AmazonChurn[[#This Row],[Average Monthly Expenses]]&lt;=30,"Low",IF(AmazonChurn[[#This Row],[Average Monthly Expenses]]&lt;=60,"Medium","High"))</f>
        <v>Medium</v>
      </c>
      <c r="AM264" t="str">
        <f>IF(AmazonChurn[[#This Row],[Number of Complaints or Support]]&lt;3,"Low",IF(AmazonChurn[[#This Row],[Number of Complaints or Support]]&lt;=7,"Medium","High"))</f>
        <v>Medium</v>
      </c>
      <c r="AN264" s="14">
        <f>AmazonChurn[[#This Row],[Number of Complaints or Support]]/AmazonChurn[[#This Row],[Account Length (in months)]]</f>
        <v>6.8181818181818177E-2</v>
      </c>
    </row>
    <row r="265" spans="1:40" x14ac:dyDescent="0.25">
      <c r="A265" t="s">
        <v>655</v>
      </c>
      <c r="B265" t="s">
        <v>23</v>
      </c>
      <c r="C265">
        <v>71</v>
      </c>
      <c r="D265">
        <v>1</v>
      </c>
      <c r="E265">
        <v>14</v>
      </c>
      <c r="F265">
        <v>0</v>
      </c>
      <c r="G265" t="s">
        <v>23</v>
      </c>
      <c r="H265">
        <v>44</v>
      </c>
      <c r="I265" t="s">
        <v>213</v>
      </c>
      <c r="J265" t="s">
        <v>35</v>
      </c>
      <c r="K265" t="s">
        <v>9472</v>
      </c>
      <c r="L265">
        <v>21</v>
      </c>
      <c r="M265" t="s">
        <v>36</v>
      </c>
      <c r="N265" t="s">
        <v>23</v>
      </c>
      <c r="O265" t="s">
        <v>23</v>
      </c>
      <c r="P265">
        <v>0</v>
      </c>
      <c r="Q265" t="s">
        <v>36</v>
      </c>
      <c r="R265" t="s">
        <v>37</v>
      </c>
      <c r="S265" t="s">
        <v>124</v>
      </c>
      <c r="T265">
        <v>31</v>
      </c>
      <c r="U265" t="s">
        <v>9484</v>
      </c>
      <c r="V265">
        <v>31</v>
      </c>
      <c r="W265">
        <v>2207</v>
      </c>
      <c r="Z265" t="s">
        <v>656</v>
      </c>
      <c r="AA265" s="1">
        <v>43993</v>
      </c>
      <c r="AB265" s="1">
        <v>45181</v>
      </c>
      <c r="AC265" t="s">
        <v>30</v>
      </c>
      <c r="AD265" t="s">
        <v>9475</v>
      </c>
      <c r="AE265" s="14">
        <v>29.927849861736419</v>
      </c>
      <c r="AF265">
        <v>9</v>
      </c>
      <c r="AG265" t="s">
        <v>53</v>
      </c>
      <c r="AH265" t="s">
        <v>9480</v>
      </c>
      <c r="AI265" t="b">
        <v>1</v>
      </c>
      <c r="AJ265" t="s">
        <v>36</v>
      </c>
      <c r="AK265" t="s">
        <v>32</v>
      </c>
      <c r="AL265" t="str">
        <f>IF(AmazonChurn[[#This Row],[Average Monthly Expenses]]&lt;=30,"Low",IF(AmazonChurn[[#This Row],[Average Monthly Expenses]]&lt;=60,"Medium","High"))</f>
        <v>Low</v>
      </c>
      <c r="AM265" t="str">
        <f>IF(AmazonChurn[[#This Row],[Number of Complaints or Support]]&lt;3,"Low",IF(AmazonChurn[[#This Row],[Number of Complaints or Support]]&lt;=7,"Medium","High"))</f>
        <v>High</v>
      </c>
      <c r="AN265" s="14">
        <f>AmazonChurn[[#This Row],[Number of Complaints or Support]]/AmazonChurn[[#This Row],[Account Length (in months)]]</f>
        <v>0.12676056338028169</v>
      </c>
    </row>
    <row r="266" spans="1:40" x14ac:dyDescent="0.25">
      <c r="A266" t="s">
        <v>657</v>
      </c>
      <c r="B266" t="s">
        <v>36</v>
      </c>
      <c r="C266">
        <v>4</v>
      </c>
      <c r="D266">
        <v>5</v>
      </c>
      <c r="E266">
        <v>10</v>
      </c>
      <c r="F266">
        <v>1</v>
      </c>
      <c r="G266" t="s">
        <v>36</v>
      </c>
      <c r="H266">
        <v>0</v>
      </c>
      <c r="I266" t="s">
        <v>71</v>
      </c>
      <c r="J266" t="s">
        <v>25</v>
      </c>
      <c r="K266" t="s">
        <v>25</v>
      </c>
      <c r="L266">
        <v>72</v>
      </c>
      <c r="M266" t="s">
        <v>23</v>
      </c>
      <c r="N266" t="s">
        <v>36</v>
      </c>
      <c r="O266" t="s">
        <v>23</v>
      </c>
      <c r="P266">
        <v>0</v>
      </c>
      <c r="Q266" t="s">
        <v>23</v>
      </c>
      <c r="R266" t="s">
        <v>26</v>
      </c>
      <c r="S266" t="s">
        <v>38</v>
      </c>
      <c r="T266">
        <v>32</v>
      </c>
      <c r="U266" t="s">
        <v>9484</v>
      </c>
      <c r="V266">
        <v>32</v>
      </c>
      <c r="W266">
        <v>137</v>
      </c>
      <c r="X266" t="s">
        <v>141</v>
      </c>
      <c r="Y266" t="s">
        <v>239</v>
      </c>
      <c r="Z266" t="s">
        <v>658</v>
      </c>
      <c r="AA266" s="1">
        <v>44813</v>
      </c>
      <c r="AB266" s="1">
        <v>44865</v>
      </c>
      <c r="AC266" t="s">
        <v>30</v>
      </c>
      <c r="AD266" t="s">
        <v>9475</v>
      </c>
      <c r="AE266" s="14">
        <v>27.761654561148671</v>
      </c>
      <c r="AF266">
        <v>6</v>
      </c>
      <c r="AG266" t="s">
        <v>69</v>
      </c>
      <c r="AH266" t="s">
        <v>69</v>
      </c>
      <c r="AI266" t="b">
        <v>0</v>
      </c>
      <c r="AJ266" t="s">
        <v>23</v>
      </c>
      <c r="AK266" t="s">
        <v>32</v>
      </c>
      <c r="AL266" t="str">
        <f>IF(AmazonChurn[[#This Row],[Average Monthly Expenses]]&lt;=30,"Low",IF(AmazonChurn[[#This Row],[Average Monthly Expenses]]&lt;=60,"Medium","High"))</f>
        <v>Low</v>
      </c>
      <c r="AM266" t="str">
        <f>IF(AmazonChurn[[#This Row],[Number of Complaints or Support]]&lt;3,"Low",IF(AmazonChurn[[#This Row],[Number of Complaints or Support]]&lt;=7,"Medium","High"))</f>
        <v>Medium</v>
      </c>
      <c r="AN266" s="14">
        <f>AmazonChurn[[#This Row],[Number of Complaints or Support]]/AmazonChurn[[#This Row],[Account Length (in months)]]</f>
        <v>1.5</v>
      </c>
    </row>
    <row r="267" spans="1:40" x14ac:dyDescent="0.25">
      <c r="A267" t="s">
        <v>659</v>
      </c>
      <c r="B267" t="s">
        <v>36</v>
      </c>
      <c r="C267">
        <v>14</v>
      </c>
      <c r="D267">
        <v>2</v>
      </c>
      <c r="E267">
        <v>6</v>
      </c>
      <c r="F267">
        <v>1</v>
      </c>
      <c r="G267" t="s">
        <v>36</v>
      </c>
      <c r="H267">
        <v>0</v>
      </c>
      <c r="I267" t="s">
        <v>242</v>
      </c>
      <c r="J267" t="s">
        <v>35</v>
      </c>
      <c r="K267" t="s">
        <v>9472</v>
      </c>
      <c r="L267">
        <v>71</v>
      </c>
      <c r="M267" t="s">
        <v>23</v>
      </c>
      <c r="N267" t="s">
        <v>36</v>
      </c>
      <c r="O267" t="s">
        <v>23</v>
      </c>
      <c r="P267">
        <v>0</v>
      </c>
      <c r="Q267" t="s">
        <v>23</v>
      </c>
      <c r="R267" t="s">
        <v>26</v>
      </c>
      <c r="S267" t="s">
        <v>124</v>
      </c>
      <c r="T267">
        <v>34</v>
      </c>
      <c r="U267" t="s">
        <v>9484</v>
      </c>
      <c r="V267">
        <v>34</v>
      </c>
      <c r="W267">
        <v>469</v>
      </c>
      <c r="X267" t="s">
        <v>141</v>
      </c>
      <c r="Y267" t="s">
        <v>410</v>
      </c>
      <c r="Z267" t="s">
        <v>660</v>
      </c>
      <c r="AA267" s="1">
        <v>45049</v>
      </c>
      <c r="AB267" s="1">
        <v>45119</v>
      </c>
      <c r="AC267" t="s">
        <v>48</v>
      </c>
      <c r="AD267" t="s">
        <v>9476</v>
      </c>
      <c r="AE267" s="14">
        <v>36.127815559540913</v>
      </c>
      <c r="AF267">
        <v>3</v>
      </c>
      <c r="AG267" t="s">
        <v>31</v>
      </c>
      <c r="AH267" t="s">
        <v>31</v>
      </c>
      <c r="AI267" t="b">
        <v>1</v>
      </c>
      <c r="AJ267" t="s">
        <v>36</v>
      </c>
      <c r="AK267" t="s">
        <v>54</v>
      </c>
      <c r="AL267" t="str">
        <f>IF(AmazonChurn[[#This Row],[Average Monthly Expenses]]&lt;=30,"Low",IF(AmazonChurn[[#This Row],[Average Monthly Expenses]]&lt;=60,"Medium","High"))</f>
        <v>Medium</v>
      </c>
      <c r="AM267" t="str">
        <f>IF(AmazonChurn[[#This Row],[Number of Complaints or Support]]&lt;3,"Low",IF(AmazonChurn[[#This Row],[Number of Complaints or Support]]&lt;=7,"Medium","High"))</f>
        <v>Medium</v>
      </c>
      <c r="AN267" s="14">
        <f>AmazonChurn[[#This Row],[Number of Complaints or Support]]/AmazonChurn[[#This Row],[Account Length (in months)]]</f>
        <v>0.21428571428571427</v>
      </c>
    </row>
    <row r="268" spans="1:40" x14ac:dyDescent="0.25">
      <c r="A268" t="s">
        <v>661</v>
      </c>
      <c r="B268" t="s">
        <v>23</v>
      </c>
      <c r="C268">
        <v>6</v>
      </c>
      <c r="D268">
        <v>0</v>
      </c>
      <c r="E268">
        <v>6</v>
      </c>
      <c r="F268">
        <v>1</v>
      </c>
      <c r="G268" t="s">
        <v>36</v>
      </c>
      <c r="H268">
        <v>0</v>
      </c>
      <c r="I268" t="s">
        <v>190</v>
      </c>
      <c r="J268" t="s">
        <v>35</v>
      </c>
      <c r="K268" t="s">
        <v>9472</v>
      </c>
      <c r="L268">
        <v>64</v>
      </c>
      <c r="M268" t="s">
        <v>23</v>
      </c>
      <c r="N268" t="s">
        <v>23</v>
      </c>
      <c r="O268" t="s">
        <v>23</v>
      </c>
      <c r="P268">
        <v>0</v>
      </c>
      <c r="Q268" t="s">
        <v>23</v>
      </c>
      <c r="R268" t="s">
        <v>26</v>
      </c>
      <c r="S268" t="s">
        <v>27</v>
      </c>
      <c r="T268">
        <v>17</v>
      </c>
      <c r="U268" t="s">
        <v>9483</v>
      </c>
      <c r="V268">
        <v>17</v>
      </c>
      <c r="W268">
        <v>108</v>
      </c>
      <c r="Z268" t="s">
        <v>662</v>
      </c>
      <c r="AA268" s="1">
        <v>45164</v>
      </c>
      <c r="AB268" s="1">
        <v>44801</v>
      </c>
      <c r="AC268" t="s">
        <v>41</v>
      </c>
      <c r="AD268" t="s">
        <v>9477</v>
      </c>
      <c r="AE268" s="14">
        <v>14.224417001036221</v>
      </c>
      <c r="AF268">
        <v>9</v>
      </c>
      <c r="AG268" t="s">
        <v>31</v>
      </c>
      <c r="AH268" t="s">
        <v>31</v>
      </c>
      <c r="AI268" t="b">
        <v>0</v>
      </c>
      <c r="AJ268" t="s">
        <v>23</v>
      </c>
      <c r="AK268" t="s">
        <v>73</v>
      </c>
      <c r="AL268" t="str">
        <f>IF(AmazonChurn[[#This Row],[Average Monthly Expenses]]&lt;=30,"Low",IF(AmazonChurn[[#This Row],[Average Monthly Expenses]]&lt;=60,"Medium","High"))</f>
        <v>Low</v>
      </c>
      <c r="AM268" t="str">
        <f>IF(AmazonChurn[[#This Row],[Number of Complaints or Support]]&lt;3,"Low",IF(AmazonChurn[[#This Row],[Number of Complaints or Support]]&lt;=7,"Medium","High"))</f>
        <v>High</v>
      </c>
      <c r="AN268" s="14">
        <f>AmazonChurn[[#This Row],[Number of Complaints or Support]]/AmazonChurn[[#This Row],[Account Length (in months)]]</f>
        <v>1.5</v>
      </c>
    </row>
    <row r="269" spans="1:40" x14ac:dyDescent="0.25">
      <c r="A269" t="s">
        <v>663</v>
      </c>
      <c r="B269" t="s">
        <v>23</v>
      </c>
      <c r="C269">
        <v>54</v>
      </c>
      <c r="D269">
        <v>0</v>
      </c>
      <c r="E269">
        <v>0</v>
      </c>
      <c r="F269">
        <v>0</v>
      </c>
      <c r="G269" t="s">
        <v>23</v>
      </c>
      <c r="H269">
        <v>0</v>
      </c>
      <c r="I269" t="s">
        <v>198</v>
      </c>
      <c r="J269" t="s">
        <v>25</v>
      </c>
      <c r="K269" t="s">
        <v>25</v>
      </c>
      <c r="L269">
        <v>24</v>
      </c>
      <c r="M269" t="s">
        <v>36</v>
      </c>
      <c r="N269" t="s">
        <v>23</v>
      </c>
      <c r="O269" t="s">
        <v>36</v>
      </c>
      <c r="P269">
        <v>6</v>
      </c>
      <c r="Q269" t="s">
        <v>23</v>
      </c>
      <c r="R269" t="s">
        <v>57</v>
      </c>
      <c r="S269" t="s">
        <v>38</v>
      </c>
      <c r="T269">
        <v>6</v>
      </c>
      <c r="U269" t="s">
        <v>9484</v>
      </c>
      <c r="V269">
        <v>6</v>
      </c>
      <c r="W269">
        <v>308</v>
      </c>
      <c r="Z269" t="s">
        <v>664</v>
      </c>
      <c r="AA269" s="1">
        <v>43857</v>
      </c>
      <c r="AB269" s="1">
        <v>44454</v>
      </c>
      <c r="AC269" t="s">
        <v>48</v>
      </c>
      <c r="AD269" t="s">
        <v>9476</v>
      </c>
      <c r="AE269" s="14">
        <v>6.251121513804561</v>
      </c>
      <c r="AF269">
        <v>10</v>
      </c>
      <c r="AG269" t="s">
        <v>69</v>
      </c>
      <c r="AH269" t="s">
        <v>69</v>
      </c>
      <c r="AI269" t="b">
        <v>0</v>
      </c>
      <c r="AJ269" t="s">
        <v>23</v>
      </c>
      <c r="AK269" t="s">
        <v>73</v>
      </c>
      <c r="AL269" t="str">
        <f>IF(AmazonChurn[[#This Row],[Average Monthly Expenses]]&lt;=30,"Low",IF(AmazonChurn[[#This Row],[Average Monthly Expenses]]&lt;=60,"Medium","High"))</f>
        <v>Low</v>
      </c>
      <c r="AM269" t="str">
        <f>IF(AmazonChurn[[#This Row],[Number of Complaints or Support]]&lt;3,"Low",IF(AmazonChurn[[#This Row],[Number of Complaints or Support]]&lt;=7,"Medium","High"))</f>
        <v>High</v>
      </c>
      <c r="AN269" s="14">
        <f>AmazonChurn[[#This Row],[Number of Complaints or Support]]/AmazonChurn[[#This Row],[Account Length (in months)]]</f>
        <v>0.18518518518518517</v>
      </c>
    </row>
    <row r="270" spans="1:40" x14ac:dyDescent="0.25">
      <c r="A270" t="s">
        <v>665</v>
      </c>
      <c r="B270" t="s">
        <v>36</v>
      </c>
      <c r="C270">
        <v>5</v>
      </c>
      <c r="D270">
        <v>5</v>
      </c>
      <c r="E270">
        <v>3</v>
      </c>
      <c r="F270">
        <v>1</v>
      </c>
      <c r="G270" t="s">
        <v>36</v>
      </c>
      <c r="H270">
        <v>0</v>
      </c>
      <c r="I270" t="s">
        <v>167</v>
      </c>
      <c r="J270" t="s">
        <v>35</v>
      </c>
      <c r="K270" t="s">
        <v>9472</v>
      </c>
      <c r="L270">
        <v>76</v>
      </c>
      <c r="M270" t="s">
        <v>23</v>
      </c>
      <c r="N270" t="s">
        <v>36</v>
      </c>
      <c r="O270" t="s">
        <v>23</v>
      </c>
      <c r="P270">
        <v>0</v>
      </c>
      <c r="Q270" t="s">
        <v>23</v>
      </c>
      <c r="R270" t="s">
        <v>26</v>
      </c>
      <c r="S270" t="s">
        <v>38</v>
      </c>
      <c r="T270">
        <v>37</v>
      </c>
      <c r="U270" t="s">
        <v>9484</v>
      </c>
      <c r="V270">
        <v>37</v>
      </c>
      <c r="W270">
        <v>184</v>
      </c>
      <c r="X270" t="s">
        <v>94</v>
      </c>
      <c r="Y270" t="s">
        <v>542</v>
      </c>
      <c r="Z270" t="s">
        <v>666</v>
      </c>
      <c r="AA270" s="1">
        <v>44997</v>
      </c>
      <c r="AB270" s="1">
        <v>44433</v>
      </c>
      <c r="AC270" t="s">
        <v>41</v>
      </c>
      <c r="AD270" t="s">
        <v>9477</v>
      </c>
      <c r="AE270" s="14">
        <v>40.594172341521592</v>
      </c>
      <c r="AF270">
        <v>10</v>
      </c>
      <c r="AG270" t="s">
        <v>69</v>
      </c>
      <c r="AH270" t="s">
        <v>69</v>
      </c>
      <c r="AI270" t="b">
        <v>1</v>
      </c>
      <c r="AJ270" t="s">
        <v>36</v>
      </c>
      <c r="AK270" t="s">
        <v>32</v>
      </c>
      <c r="AL270" t="str">
        <f>IF(AmazonChurn[[#This Row],[Average Monthly Expenses]]&lt;=30,"Low",IF(AmazonChurn[[#This Row],[Average Monthly Expenses]]&lt;=60,"Medium","High"))</f>
        <v>Medium</v>
      </c>
      <c r="AM270" t="str">
        <f>IF(AmazonChurn[[#This Row],[Number of Complaints or Support]]&lt;3,"Low",IF(AmazonChurn[[#This Row],[Number of Complaints or Support]]&lt;=7,"Medium","High"))</f>
        <v>High</v>
      </c>
      <c r="AN270" s="14">
        <f>AmazonChurn[[#This Row],[Number of Complaints or Support]]/AmazonChurn[[#This Row],[Account Length (in months)]]</f>
        <v>2</v>
      </c>
    </row>
    <row r="271" spans="1:40" x14ac:dyDescent="0.25">
      <c r="A271" t="s">
        <v>667</v>
      </c>
      <c r="B271" t="s">
        <v>23</v>
      </c>
      <c r="C271">
        <v>23</v>
      </c>
      <c r="D271">
        <v>0</v>
      </c>
      <c r="E271">
        <v>1</v>
      </c>
      <c r="F271">
        <v>1</v>
      </c>
      <c r="G271" t="s">
        <v>36</v>
      </c>
      <c r="H271">
        <v>0</v>
      </c>
      <c r="I271" t="s">
        <v>162</v>
      </c>
      <c r="J271" t="s">
        <v>25</v>
      </c>
      <c r="K271" t="s">
        <v>25</v>
      </c>
      <c r="L271">
        <v>43</v>
      </c>
      <c r="M271" t="s">
        <v>23</v>
      </c>
      <c r="N271" t="s">
        <v>23</v>
      </c>
      <c r="O271" t="s">
        <v>23</v>
      </c>
      <c r="P271">
        <v>0</v>
      </c>
      <c r="Q271" t="s">
        <v>23</v>
      </c>
      <c r="R271" t="s">
        <v>26</v>
      </c>
      <c r="S271" t="s">
        <v>124</v>
      </c>
      <c r="T271">
        <v>44</v>
      </c>
      <c r="U271" t="s">
        <v>9484</v>
      </c>
      <c r="V271">
        <v>44</v>
      </c>
      <c r="W271">
        <v>1010</v>
      </c>
      <c r="Z271" t="s">
        <v>668</v>
      </c>
      <c r="AA271" s="1">
        <v>44548</v>
      </c>
      <c r="AB271" s="1">
        <v>44674</v>
      </c>
      <c r="AC271" t="s">
        <v>41</v>
      </c>
      <c r="AD271" t="s">
        <v>9477</v>
      </c>
      <c r="AE271" s="14">
        <v>46.383645890701189</v>
      </c>
      <c r="AF271">
        <v>1</v>
      </c>
      <c r="AG271" t="s">
        <v>69</v>
      </c>
      <c r="AH271" t="s">
        <v>69</v>
      </c>
      <c r="AI271" t="b">
        <v>1</v>
      </c>
      <c r="AJ271" t="s">
        <v>36</v>
      </c>
      <c r="AK271" t="s">
        <v>73</v>
      </c>
      <c r="AL271" t="str">
        <f>IF(AmazonChurn[[#This Row],[Average Monthly Expenses]]&lt;=30,"Low",IF(AmazonChurn[[#This Row],[Average Monthly Expenses]]&lt;=60,"Medium","High"))</f>
        <v>Medium</v>
      </c>
      <c r="AM271" t="str">
        <f>IF(AmazonChurn[[#This Row],[Number of Complaints or Support]]&lt;3,"Low",IF(AmazonChurn[[#This Row],[Number of Complaints or Support]]&lt;=7,"Medium","High"))</f>
        <v>Low</v>
      </c>
      <c r="AN271" s="14">
        <f>AmazonChurn[[#This Row],[Number of Complaints or Support]]/AmazonChurn[[#This Row],[Account Length (in months)]]</f>
        <v>4.3478260869565216E-2</v>
      </c>
    </row>
    <row r="272" spans="1:40" x14ac:dyDescent="0.25">
      <c r="A272" t="s">
        <v>669</v>
      </c>
      <c r="B272" t="s">
        <v>23</v>
      </c>
      <c r="C272">
        <v>66</v>
      </c>
      <c r="D272">
        <v>0</v>
      </c>
      <c r="E272">
        <v>16</v>
      </c>
      <c r="F272">
        <v>1</v>
      </c>
      <c r="G272" t="s">
        <v>36</v>
      </c>
      <c r="H272">
        <v>0</v>
      </c>
      <c r="I272" t="s">
        <v>314</v>
      </c>
      <c r="J272" t="s">
        <v>25</v>
      </c>
      <c r="K272" t="s">
        <v>25</v>
      </c>
      <c r="L272">
        <v>29</v>
      </c>
      <c r="M272" t="s">
        <v>36</v>
      </c>
      <c r="N272" t="s">
        <v>23</v>
      </c>
      <c r="O272" t="s">
        <v>23</v>
      </c>
      <c r="P272">
        <v>0</v>
      </c>
      <c r="Q272" t="s">
        <v>36</v>
      </c>
      <c r="R272" t="s">
        <v>57</v>
      </c>
      <c r="S272" t="s">
        <v>124</v>
      </c>
      <c r="T272">
        <v>55</v>
      </c>
      <c r="U272" t="s">
        <v>9484</v>
      </c>
      <c r="V272">
        <v>55</v>
      </c>
      <c r="W272">
        <v>3668</v>
      </c>
      <c r="Z272" t="s">
        <v>670</v>
      </c>
      <c r="AA272" s="1">
        <v>44338</v>
      </c>
      <c r="AB272" s="1">
        <v>44787</v>
      </c>
      <c r="AC272" t="s">
        <v>30</v>
      </c>
      <c r="AD272" t="s">
        <v>9475</v>
      </c>
      <c r="AE272" s="14">
        <v>52.094114663447279</v>
      </c>
      <c r="AF272">
        <v>4</v>
      </c>
      <c r="AG272" t="s">
        <v>69</v>
      </c>
      <c r="AH272" t="s">
        <v>69</v>
      </c>
      <c r="AI272" t="b">
        <v>0</v>
      </c>
      <c r="AJ272" t="s">
        <v>23</v>
      </c>
      <c r="AK272" t="s">
        <v>73</v>
      </c>
      <c r="AL272" t="str">
        <f>IF(AmazonChurn[[#This Row],[Average Monthly Expenses]]&lt;=30,"Low",IF(AmazonChurn[[#This Row],[Average Monthly Expenses]]&lt;=60,"Medium","High"))</f>
        <v>Medium</v>
      </c>
      <c r="AM272" t="str">
        <f>IF(AmazonChurn[[#This Row],[Number of Complaints or Support]]&lt;3,"Low",IF(AmazonChurn[[#This Row],[Number of Complaints or Support]]&lt;=7,"Medium","High"))</f>
        <v>Medium</v>
      </c>
      <c r="AN272" s="14">
        <f>AmazonChurn[[#This Row],[Number of Complaints or Support]]/AmazonChurn[[#This Row],[Account Length (in months)]]</f>
        <v>6.0606060606060608E-2</v>
      </c>
    </row>
    <row r="273" spans="1:40" x14ac:dyDescent="0.25">
      <c r="A273" t="s">
        <v>671</v>
      </c>
      <c r="B273" t="s">
        <v>23</v>
      </c>
      <c r="C273">
        <v>34</v>
      </c>
      <c r="D273">
        <v>0</v>
      </c>
      <c r="E273">
        <v>29</v>
      </c>
      <c r="F273">
        <v>1</v>
      </c>
      <c r="G273" t="s">
        <v>36</v>
      </c>
      <c r="H273">
        <v>0</v>
      </c>
      <c r="I273" t="s">
        <v>101</v>
      </c>
      <c r="J273" t="s">
        <v>35</v>
      </c>
      <c r="K273" t="s">
        <v>9472</v>
      </c>
      <c r="L273">
        <v>59</v>
      </c>
      <c r="M273" t="s">
        <v>23</v>
      </c>
      <c r="N273" t="s">
        <v>23</v>
      </c>
      <c r="O273" t="s">
        <v>36</v>
      </c>
      <c r="P273">
        <v>3</v>
      </c>
      <c r="Q273" t="s">
        <v>36</v>
      </c>
      <c r="R273" t="s">
        <v>26</v>
      </c>
      <c r="S273" t="s">
        <v>27</v>
      </c>
      <c r="T273">
        <v>33</v>
      </c>
      <c r="U273" t="s">
        <v>9483</v>
      </c>
      <c r="V273">
        <v>33</v>
      </c>
      <c r="W273">
        <v>1134</v>
      </c>
      <c r="Z273" t="s">
        <v>672</v>
      </c>
      <c r="AA273" s="1">
        <v>44426</v>
      </c>
      <c r="AB273" s="1">
        <v>44852</v>
      </c>
      <c r="AC273" t="s">
        <v>48</v>
      </c>
      <c r="AD273" t="s">
        <v>9476</v>
      </c>
      <c r="AE273" s="14">
        <v>26.656858451393742</v>
      </c>
      <c r="AF273">
        <v>10</v>
      </c>
      <c r="AG273" t="s">
        <v>31</v>
      </c>
      <c r="AH273" t="s">
        <v>31</v>
      </c>
      <c r="AI273" t="b">
        <v>0</v>
      </c>
      <c r="AJ273" t="s">
        <v>23</v>
      </c>
      <c r="AK273" t="s">
        <v>32</v>
      </c>
      <c r="AL273" t="str">
        <f>IF(AmazonChurn[[#This Row],[Average Monthly Expenses]]&lt;=30,"Low",IF(AmazonChurn[[#This Row],[Average Monthly Expenses]]&lt;=60,"Medium","High"))</f>
        <v>Low</v>
      </c>
      <c r="AM273" t="str">
        <f>IF(AmazonChurn[[#This Row],[Number of Complaints or Support]]&lt;3,"Low",IF(AmazonChurn[[#This Row],[Number of Complaints or Support]]&lt;=7,"Medium","High"))</f>
        <v>High</v>
      </c>
      <c r="AN273" s="14">
        <f>AmazonChurn[[#This Row],[Number of Complaints or Support]]/AmazonChurn[[#This Row],[Account Length (in months)]]</f>
        <v>0.29411764705882354</v>
      </c>
    </row>
    <row r="274" spans="1:40" x14ac:dyDescent="0.25">
      <c r="A274" t="s">
        <v>673</v>
      </c>
      <c r="B274" t="s">
        <v>23</v>
      </c>
      <c r="C274">
        <v>10</v>
      </c>
      <c r="D274">
        <v>0</v>
      </c>
      <c r="E274">
        <v>3</v>
      </c>
      <c r="F274">
        <v>1</v>
      </c>
      <c r="G274" t="s">
        <v>36</v>
      </c>
      <c r="H274">
        <v>0</v>
      </c>
      <c r="I274" t="s">
        <v>82</v>
      </c>
      <c r="J274" t="s">
        <v>25</v>
      </c>
      <c r="K274" t="s">
        <v>25</v>
      </c>
      <c r="L274">
        <v>43</v>
      </c>
      <c r="M274" t="s">
        <v>23</v>
      </c>
      <c r="N274" t="s">
        <v>23</v>
      </c>
      <c r="O274" t="s">
        <v>23</v>
      </c>
      <c r="P274">
        <v>0</v>
      </c>
      <c r="Q274" t="s">
        <v>23</v>
      </c>
      <c r="R274" t="s">
        <v>26</v>
      </c>
      <c r="S274" t="s">
        <v>38</v>
      </c>
      <c r="T274">
        <v>30</v>
      </c>
      <c r="U274" t="s">
        <v>9484</v>
      </c>
      <c r="V274">
        <v>30</v>
      </c>
      <c r="W274">
        <v>295</v>
      </c>
      <c r="Z274" t="s">
        <v>674</v>
      </c>
      <c r="AA274" s="1">
        <v>44033</v>
      </c>
      <c r="AB274" s="1">
        <v>44379</v>
      </c>
      <c r="AC274" t="s">
        <v>48</v>
      </c>
      <c r="AD274" t="s">
        <v>9476</v>
      </c>
      <c r="AE274" s="14">
        <v>26.619997639609441</v>
      </c>
      <c r="AF274">
        <v>10</v>
      </c>
      <c r="AG274" t="s">
        <v>69</v>
      </c>
      <c r="AH274" t="s">
        <v>69</v>
      </c>
      <c r="AI274" t="b">
        <v>1</v>
      </c>
      <c r="AJ274" t="s">
        <v>36</v>
      </c>
      <c r="AK274" t="s">
        <v>64</v>
      </c>
      <c r="AL274" t="str">
        <f>IF(AmazonChurn[[#This Row],[Average Monthly Expenses]]&lt;=30,"Low",IF(AmazonChurn[[#This Row],[Average Monthly Expenses]]&lt;=60,"Medium","High"))</f>
        <v>Low</v>
      </c>
      <c r="AM274" t="str">
        <f>IF(AmazonChurn[[#This Row],[Number of Complaints or Support]]&lt;3,"Low",IF(AmazonChurn[[#This Row],[Number of Complaints or Support]]&lt;=7,"Medium","High"))</f>
        <v>High</v>
      </c>
      <c r="AN274" s="14">
        <f>AmazonChurn[[#This Row],[Number of Complaints or Support]]/AmazonChurn[[#This Row],[Account Length (in months)]]</f>
        <v>1</v>
      </c>
    </row>
    <row r="275" spans="1:40" x14ac:dyDescent="0.25">
      <c r="A275" t="s">
        <v>675</v>
      </c>
      <c r="B275" t="s">
        <v>23</v>
      </c>
      <c r="C275">
        <v>8</v>
      </c>
      <c r="D275">
        <v>0</v>
      </c>
      <c r="E275">
        <v>6</v>
      </c>
      <c r="F275">
        <v>1</v>
      </c>
      <c r="G275" t="s">
        <v>36</v>
      </c>
      <c r="H275">
        <v>0</v>
      </c>
      <c r="I275" t="s">
        <v>435</v>
      </c>
      <c r="J275" t="s">
        <v>25</v>
      </c>
      <c r="K275" t="s">
        <v>25</v>
      </c>
      <c r="L275">
        <v>42</v>
      </c>
      <c r="M275" t="s">
        <v>23</v>
      </c>
      <c r="N275" t="s">
        <v>23</v>
      </c>
      <c r="O275" t="s">
        <v>23</v>
      </c>
      <c r="P275">
        <v>0</v>
      </c>
      <c r="Q275" t="s">
        <v>23</v>
      </c>
      <c r="R275" t="s">
        <v>26</v>
      </c>
      <c r="S275" t="s">
        <v>38</v>
      </c>
      <c r="T275">
        <v>35</v>
      </c>
      <c r="U275" t="s">
        <v>9484</v>
      </c>
      <c r="V275">
        <v>35</v>
      </c>
      <c r="W275">
        <v>282</v>
      </c>
      <c r="Z275" t="s">
        <v>676</v>
      </c>
      <c r="AA275" s="1">
        <v>44035</v>
      </c>
      <c r="AB275" s="1">
        <v>44895</v>
      </c>
      <c r="AC275" t="s">
        <v>41</v>
      </c>
      <c r="AD275" t="s">
        <v>9477</v>
      </c>
      <c r="AE275" s="14">
        <v>32.151556088586993</v>
      </c>
      <c r="AF275">
        <v>10</v>
      </c>
      <c r="AG275" t="s">
        <v>53</v>
      </c>
      <c r="AH275" t="s">
        <v>9480</v>
      </c>
      <c r="AI275" t="b">
        <v>1</v>
      </c>
      <c r="AJ275" t="s">
        <v>36</v>
      </c>
      <c r="AK275" t="s">
        <v>32</v>
      </c>
      <c r="AL275" t="str">
        <f>IF(AmazonChurn[[#This Row],[Average Monthly Expenses]]&lt;=30,"Low",IF(AmazonChurn[[#This Row],[Average Monthly Expenses]]&lt;=60,"Medium","High"))</f>
        <v>Medium</v>
      </c>
      <c r="AM275" t="str">
        <f>IF(AmazonChurn[[#This Row],[Number of Complaints or Support]]&lt;3,"Low",IF(AmazonChurn[[#This Row],[Number of Complaints or Support]]&lt;=7,"Medium","High"))</f>
        <v>High</v>
      </c>
      <c r="AN275" s="14">
        <f>AmazonChurn[[#This Row],[Number of Complaints or Support]]/AmazonChurn[[#This Row],[Account Length (in months)]]</f>
        <v>1.25</v>
      </c>
    </row>
    <row r="276" spans="1:40" x14ac:dyDescent="0.25">
      <c r="A276" t="s">
        <v>677</v>
      </c>
      <c r="B276" t="s">
        <v>23</v>
      </c>
      <c r="C276">
        <v>2</v>
      </c>
      <c r="D276">
        <v>2</v>
      </c>
      <c r="E276">
        <v>14</v>
      </c>
      <c r="F276">
        <v>0</v>
      </c>
      <c r="G276" t="s">
        <v>23</v>
      </c>
      <c r="H276">
        <v>6</v>
      </c>
      <c r="I276" t="s">
        <v>167</v>
      </c>
      <c r="J276" t="s">
        <v>35</v>
      </c>
      <c r="K276" t="s">
        <v>9472</v>
      </c>
      <c r="L276">
        <v>65</v>
      </c>
      <c r="M276" t="s">
        <v>23</v>
      </c>
      <c r="N276" t="s">
        <v>36</v>
      </c>
      <c r="O276" t="s">
        <v>23</v>
      </c>
      <c r="P276">
        <v>0</v>
      </c>
      <c r="Q276" t="s">
        <v>23</v>
      </c>
      <c r="R276" t="s">
        <v>26</v>
      </c>
      <c r="S276" t="s">
        <v>130</v>
      </c>
      <c r="T276">
        <v>27</v>
      </c>
      <c r="U276" t="s">
        <v>9483</v>
      </c>
      <c r="V276">
        <v>27</v>
      </c>
      <c r="W276">
        <v>60</v>
      </c>
      <c r="Z276" t="s">
        <v>678</v>
      </c>
      <c r="AA276" s="1">
        <v>45155</v>
      </c>
      <c r="AB276" s="1">
        <v>44285</v>
      </c>
      <c r="AC276" t="s">
        <v>41</v>
      </c>
      <c r="AD276" t="s">
        <v>9477</v>
      </c>
      <c r="AE276" s="14">
        <v>29.635533990509149</v>
      </c>
      <c r="AF276">
        <v>0</v>
      </c>
      <c r="AG276" t="s">
        <v>69</v>
      </c>
      <c r="AH276" t="s">
        <v>69</v>
      </c>
      <c r="AI276" t="b">
        <v>1</v>
      </c>
      <c r="AJ276" t="s">
        <v>36</v>
      </c>
      <c r="AK276" t="s">
        <v>73</v>
      </c>
      <c r="AL276" t="str">
        <f>IF(AmazonChurn[[#This Row],[Average Monthly Expenses]]&lt;=30,"Low",IF(AmazonChurn[[#This Row],[Average Monthly Expenses]]&lt;=60,"Medium","High"))</f>
        <v>Low</v>
      </c>
      <c r="AM276" t="str">
        <f>IF(AmazonChurn[[#This Row],[Number of Complaints or Support]]&lt;3,"Low",IF(AmazonChurn[[#This Row],[Number of Complaints or Support]]&lt;=7,"Medium","High"))</f>
        <v>Low</v>
      </c>
      <c r="AN276" s="14">
        <f>AmazonChurn[[#This Row],[Number of Complaints or Support]]/AmazonChurn[[#This Row],[Account Length (in months)]]</f>
        <v>0</v>
      </c>
    </row>
    <row r="277" spans="1:40" x14ac:dyDescent="0.25">
      <c r="A277" t="s">
        <v>679</v>
      </c>
      <c r="B277" t="s">
        <v>36</v>
      </c>
      <c r="C277">
        <v>27</v>
      </c>
      <c r="D277">
        <v>4</v>
      </c>
      <c r="E277">
        <v>5</v>
      </c>
      <c r="F277">
        <v>0</v>
      </c>
      <c r="G277" t="s">
        <v>23</v>
      </c>
      <c r="H277">
        <v>5</v>
      </c>
      <c r="I277" t="s">
        <v>248</v>
      </c>
      <c r="J277" t="s">
        <v>25</v>
      </c>
      <c r="K277" t="s">
        <v>25</v>
      </c>
      <c r="L277">
        <v>77</v>
      </c>
      <c r="M277" t="s">
        <v>23</v>
      </c>
      <c r="N277" t="s">
        <v>36</v>
      </c>
      <c r="O277" t="s">
        <v>36</v>
      </c>
      <c r="P277">
        <v>6</v>
      </c>
      <c r="Q277" t="s">
        <v>36</v>
      </c>
      <c r="R277" t="s">
        <v>26</v>
      </c>
      <c r="S277" t="s">
        <v>38</v>
      </c>
      <c r="T277">
        <v>37</v>
      </c>
      <c r="U277" t="s">
        <v>9484</v>
      </c>
      <c r="V277">
        <v>37</v>
      </c>
      <c r="W277">
        <v>1016</v>
      </c>
      <c r="X277" t="s">
        <v>46</v>
      </c>
      <c r="Y277" t="s">
        <v>191</v>
      </c>
      <c r="Z277" t="s">
        <v>680</v>
      </c>
      <c r="AA277" s="1">
        <v>44781</v>
      </c>
      <c r="AB277" s="1">
        <v>44099</v>
      </c>
      <c r="AC277" t="s">
        <v>48</v>
      </c>
      <c r="AD277" t="s">
        <v>9476</v>
      </c>
      <c r="AE277" s="14">
        <v>37.780651592289857</v>
      </c>
      <c r="AF277">
        <v>5</v>
      </c>
      <c r="AG277" t="s">
        <v>31</v>
      </c>
      <c r="AH277" t="s">
        <v>31</v>
      </c>
      <c r="AI277" t="b">
        <v>0</v>
      </c>
      <c r="AJ277" t="s">
        <v>23</v>
      </c>
      <c r="AK277" t="s">
        <v>32</v>
      </c>
      <c r="AL277" t="str">
        <f>IF(AmazonChurn[[#This Row],[Average Monthly Expenses]]&lt;=30,"Low",IF(AmazonChurn[[#This Row],[Average Monthly Expenses]]&lt;=60,"Medium","High"))</f>
        <v>Medium</v>
      </c>
      <c r="AM277" t="str">
        <f>IF(AmazonChurn[[#This Row],[Number of Complaints or Support]]&lt;3,"Low",IF(AmazonChurn[[#This Row],[Number of Complaints or Support]]&lt;=7,"Medium","High"))</f>
        <v>Medium</v>
      </c>
      <c r="AN277" s="14">
        <f>AmazonChurn[[#This Row],[Number of Complaints or Support]]/AmazonChurn[[#This Row],[Account Length (in months)]]</f>
        <v>0.18518518518518517</v>
      </c>
    </row>
    <row r="278" spans="1:40" x14ac:dyDescent="0.25">
      <c r="A278" t="s">
        <v>681</v>
      </c>
      <c r="B278" t="s">
        <v>23</v>
      </c>
      <c r="C278">
        <v>40</v>
      </c>
      <c r="D278">
        <v>0</v>
      </c>
      <c r="E278">
        <v>2</v>
      </c>
      <c r="F278">
        <v>1</v>
      </c>
      <c r="G278" t="s">
        <v>36</v>
      </c>
      <c r="H278">
        <v>0</v>
      </c>
      <c r="I278" t="s">
        <v>156</v>
      </c>
      <c r="J278" t="s">
        <v>25</v>
      </c>
      <c r="K278" t="s">
        <v>25</v>
      </c>
      <c r="L278">
        <v>59</v>
      </c>
      <c r="M278" t="s">
        <v>23</v>
      </c>
      <c r="N278" t="s">
        <v>23</v>
      </c>
      <c r="O278" t="s">
        <v>23</v>
      </c>
      <c r="P278">
        <v>0</v>
      </c>
      <c r="Q278" t="s">
        <v>36</v>
      </c>
      <c r="R278" t="s">
        <v>37</v>
      </c>
      <c r="S278" t="s">
        <v>130</v>
      </c>
      <c r="T278">
        <v>29</v>
      </c>
      <c r="U278" t="s">
        <v>9483</v>
      </c>
      <c r="V278">
        <v>29</v>
      </c>
      <c r="W278">
        <v>1168</v>
      </c>
      <c r="Z278" t="s">
        <v>682</v>
      </c>
      <c r="AA278" s="1">
        <v>44833</v>
      </c>
      <c r="AB278" s="1">
        <v>44949</v>
      </c>
      <c r="AC278" t="s">
        <v>30</v>
      </c>
      <c r="AD278" t="s">
        <v>9475</v>
      </c>
      <c r="AE278" s="14">
        <v>24.272512605473018</v>
      </c>
      <c r="AF278">
        <v>3</v>
      </c>
      <c r="AG278" t="s">
        <v>53</v>
      </c>
      <c r="AH278" t="s">
        <v>9480</v>
      </c>
      <c r="AI278" t="b">
        <v>1</v>
      </c>
      <c r="AJ278" t="s">
        <v>36</v>
      </c>
      <c r="AK278" t="s">
        <v>32</v>
      </c>
      <c r="AL278" t="str">
        <f>IF(AmazonChurn[[#This Row],[Average Monthly Expenses]]&lt;=30,"Low",IF(AmazonChurn[[#This Row],[Average Monthly Expenses]]&lt;=60,"Medium","High"))</f>
        <v>Low</v>
      </c>
      <c r="AM278" t="str">
        <f>IF(AmazonChurn[[#This Row],[Number of Complaints or Support]]&lt;3,"Low",IF(AmazonChurn[[#This Row],[Number of Complaints or Support]]&lt;=7,"Medium","High"))</f>
        <v>Medium</v>
      </c>
      <c r="AN278" s="14">
        <f>AmazonChurn[[#This Row],[Number of Complaints or Support]]/AmazonChurn[[#This Row],[Account Length (in months)]]</f>
        <v>7.4999999999999997E-2</v>
      </c>
    </row>
    <row r="279" spans="1:40" x14ac:dyDescent="0.25">
      <c r="A279" t="s">
        <v>683</v>
      </c>
      <c r="B279" t="s">
        <v>23</v>
      </c>
      <c r="C279">
        <v>73</v>
      </c>
      <c r="D279">
        <v>0</v>
      </c>
      <c r="E279">
        <v>4</v>
      </c>
      <c r="F279">
        <v>1</v>
      </c>
      <c r="G279" t="s">
        <v>36</v>
      </c>
      <c r="H279">
        <v>0</v>
      </c>
      <c r="I279" t="s">
        <v>50</v>
      </c>
      <c r="J279" t="s">
        <v>25</v>
      </c>
      <c r="K279" t="s">
        <v>25</v>
      </c>
      <c r="L279">
        <v>40</v>
      </c>
      <c r="M279" t="s">
        <v>23</v>
      </c>
      <c r="N279" t="s">
        <v>23</v>
      </c>
      <c r="O279" t="s">
        <v>36</v>
      </c>
      <c r="P279">
        <v>4</v>
      </c>
      <c r="Q279" t="s">
        <v>36</v>
      </c>
      <c r="R279" t="s">
        <v>57</v>
      </c>
      <c r="S279" t="s">
        <v>130</v>
      </c>
      <c r="T279">
        <v>34</v>
      </c>
      <c r="U279" t="s">
        <v>9483</v>
      </c>
      <c r="V279">
        <v>34</v>
      </c>
      <c r="W279">
        <v>2475</v>
      </c>
      <c r="Z279" t="s">
        <v>684</v>
      </c>
      <c r="AA279" s="1">
        <v>45089</v>
      </c>
      <c r="AB279" s="1">
        <v>44197</v>
      </c>
      <c r="AC279" t="s">
        <v>30</v>
      </c>
      <c r="AD279" t="s">
        <v>9475</v>
      </c>
      <c r="AE279" s="14">
        <v>36.858591220220561</v>
      </c>
      <c r="AF279">
        <v>5</v>
      </c>
      <c r="AG279" t="s">
        <v>53</v>
      </c>
      <c r="AH279" t="s">
        <v>9480</v>
      </c>
      <c r="AI279" t="b">
        <v>0</v>
      </c>
      <c r="AJ279" t="s">
        <v>23</v>
      </c>
      <c r="AK279" t="s">
        <v>32</v>
      </c>
      <c r="AL279" t="str">
        <f>IF(AmazonChurn[[#This Row],[Average Monthly Expenses]]&lt;=30,"Low",IF(AmazonChurn[[#This Row],[Average Monthly Expenses]]&lt;=60,"Medium","High"))</f>
        <v>Medium</v>
      </c>
      <c r="AM279" t="str">
        <f>IF(AmazonChurn[[#This Row],[Number of Complaints or Support]]&lt;3,"Low",IF(AmazonChurn[[#This Row],[Number of Complaints or Support]]&lt;=7,"Medium","High"))</f>
        <v>Medium</v>
      </c>
      <c r="AN279" s="14">
        <f>AmazonChurn[[#This Row],[Number of Complaints or Support]]/AmazonChurn[[#This Row],[Account Length (in months)]]</f>
        <v>6.8493150684931503E-2</v>
      </c>
    </row>
    <row r="280" spans="1:40" x14ac:dyDescent="0.25">
      <c r="A280" t="s">
        <v>685</v>
      </c>
      <c r="B280" t="s">
        <v>23</v>
      </c>
      <c r="C280">
        <v>48</v>
      </c>
      <c r="D280">
        <v>1</v>
      </c>
      <c r="E280">
        <v>5</v>
      </c>
      <c r="F280">
        <v>1</v>
      </c>
      <c r="G280" t="s">
        <v>36</v>
      </c>
      <c r="H280">
        <v>0</v>
      </c>
      <c r="I280" t="s">
        <v>346</v>
      </c>
      <c r="J280" t="s">
        <v>35</v>
      </c>
      <c r="K280" t="s">
        <v>9472</v>
      </c>
      <c r="L280">
        <v>43</v>
      </c>
      <c r="M280" t="s">
        <v>23</v>
      </c>
      <c r="N280" t="s">
        <v>23</v>
      </c>
      <c r="O280" t="s">
        <v>23</v>
      </c>
      <c r="P280">
        <v>0</v>
      </c>
      <c r="Q280" t="s">
        <v>23</v>
      </c>
      <c r="R280" t="s">
        <v>37</v>
      </c>
      <c r="S280" t="s">
        <v>38</v>
      </c>
      <c r="T280">
        <v>11</v>
      </c>
      <c r="U280" t="s">
        <v>9484</v>
      </c>
      <c r="V280">
        <v>11</v>
      </c>
      <c r="W280">
        <v>552</v>
      </c>
      <c r="Z280" t="s">
        <v>686</v>
      </c>
      <c r="AA280" s="1">
        <v>43969</v>
      </c>
      <c r="AB280" s="1">
        <v>44978</v>
      </c>
      <c r="AC280" t="s">
        <v>48</v>
      </c>
      <c r="AD280" t="s">
        <v>9476</v>
      </c>
      <c r="AE280" s="14">
        <v>10.362698615342961</v>
      </c>
      <c r="AF280">
        <v>9</v>
      </c>
      <c r="AG280" t="s">
        <v>53</v>
      </c>
      <c r="AH280" t="s">
        <v>9480</v>
      </c>
      <c r="AI280" t="b">
        <v>1</v>
      </c>
      <c r="AJ280" t="s">
        <v>36</v>
      </c>
      <c r="AK280" t="s">
        <v>32</v>
      </c>
      <c r="AL280" t="str">
        <f>IF(AmazonChurn[[#This Row],[Average Monthly Expenses]]&lt;=30,"Low",IF(AmazonChurn[[#This Row],[Average Monthly Expenses]]&lt;=60,"Medium","High"))</f>
        <v>Low</v>
      </c>
      <c r="AM280" t="str">
        <f>IF(AmazonChurn[[#This Row],[Number of Complaints or Support]]&lt;3,"Low",IF(AmazonChurn[[#This Row],[Number of Complaints or Support]]&lt;=7,"Medium","High"))</f>
        <v>High</v>
      </c>
      <c r="AN280" s="14">
        <f>AmazonChurn[[#This Row],[Number of Complaints or Support]]/AmazonChurn[[#This Row],[Account Length (in months)]]</f>
        <v>0.1875</v>
      </c>
    </row>
    <row r="281" spans="1:40" x14ac:dyDescent="0.25">
      <c r="A281" t="s">
        <v>687</v>
      </c>
      <c r="B281" t="s">
        <v>23</v>
      </c>
      <c r="C281">
        <v>4</v>
      </c>
      <c r="D281">
        <v>2</v>
      </c>
      <c r="E281">
        <v>8</v>
      </c>
      <c r="F281">
        <v>1</v>
      </c>
      <c r="G281" t="s">
        <v>36</v>
      </c>
      <c r="H281">
        <v>0</v>
      </c>
      <c r="I281" t="s">
        <v>145</v>
      </c>
      <c r="J281" t="s">
        <v>35</v>
      </c>
      <c r="K281" t="s">
        <v>9472</v>
      </c>
      <c r="L281">
        <v>37</v>
      </c>
      <c r="M281" t="s">
        <v>23</v>
      </c>
      <c r="N281" t="s">
        <v>23</v>
      </c>
      <c r="O281" t="s">
        <v>23</v>
      </c>
      <c r="P281">
        <v>0</v>
      </c>
      <c r="Q281" t="s">
        <v>23</v>
      </c>
      <c r="R281" t="s">
        <v>26</v>
      </c>
      <c r="S281" t="s">
        <v>124</v>
      </c>
      <c r="T281">
        <v>33</v>
      </c>
      <c r="U281" t="s">
        <v>9484</v>
      </c>
      <c r="V281">
        <v>33</v>
      </c>
      <c r="W281">
        <v>137</v>
      </c>
      <c r="Z281" t="s">
        <v>688</v>
      </c>
      <c r="AA281" s="1">
        <v>43888</v>
      </c>
      <c r="AB281" s="1">
        <v>44125</v>
      </c>
      <c r="AC281" t="s">
        <v>48</v>
      </c>
      <c r="AD281" t="s">
        <v>9476</v>
      </c>
      <c r="AE281" s="14">
        <v>35.712523236256878</v>
      </c>
      <c r="AF281">
        <v>8</v>
      </c>
      <c r="AG281" t="s">
        <v>31</v>
      </c>
      <c r="AH281" t="s">
        <v>31</v>
      </c>
      <c r="AI281" t="b">
        <v>1</v>
      </c>
      <c r="AJ281" t="s">
        <v>36</v>
      </c>
      <c r="AK281" t="s">
        <v>73</v>
      </c>
      <c r="AL281" t="str">
        <f>IF(AmazonChurn[[#This Row],[Average Monthly Expenses]]&lt;=30,"Low",IF(AmazonChurn[[#This Row],[Average Monthly Expenses]]&lt;=60,"Medium","High"))</f>
        <v>Medium</v>
      </c>
      <c r="AM281" t="str">
        <f>IF(AmazonChurn[[#This Row],[Number of Complaints or Support]]&lt;3,"Low",IF(AmazonChurn[[#This Row],[Number of Complaints or Support]]&lt;=7,"Medium","High"))</f>
        <v>High</v>
      </c>
      <c r="AN281" s="14">
        <f>AmazonChurn[[#This Row],[Number of Complaints or Support]]/AmazonChurn[[#This Row],[Account Length (in months)]]</f>
        <v>2</v>
      </c>
    </row>
    <row r="282" spans="1:40" x14ac:dyDescent="0.25">
      <c r="A282" t="s">
        <v>689</v>
      </c>
      <c r="B282" t="s">
        <v>23</v>
      </c>
      <c r="C282">
        <v>3</v>
      </c>
      <c r="D282">
        <v>1</v>
      </c>
      <c r="E282">
        <v>6</v>
      </c>
      <c r="F282">
        <v>1</v>
      </c>
      <c r="G282" t="s">
        <v>36</v>
      </c>
      <c r="H282">
        <v>0</v>
      </c>
      <c r="I282" t="s">
        <v>245</v>
      </c>
      <c r="J282" t="s">
        <v>35</v>
      </c>
      <c r="K282" t="s">
        <v>9472</v>
      </c>
      <c r="L282">
        <v>55</v>
      </c>
      <c r="M282" t="s">
        <v>23</v>
      </c>
      <c r="N282" t="s">
        <v>23</v>
      </c>
      <c r="O282" t="s">
        <v>23</v>
      </c>
      <c r="P282">
        <v>0</v>
      </c>
      <c r="Q282" t="s">
        <v>36</v>
      </c>
      <c r="R282" t="s">
        <v>26</v>
      </c>
      <c r="S282" t="s">
        <v>176</v>
      </c>
      <c r="T282">
        <v>38</v>
      </c>
      <c r="U282" t="s">
        <v>9486</v>
      </c>
      <c r="V282">
        <v>38</v>
      </c>
      <c r="W282">
        <v>109</v>
      </c>
      <c r="Z282" t="s">
        <v>690</v>
      </c>
      <c r="AA282" s="1">
        <v>44311</v>
      </c>
      <c r="AB282" s="1">
        <v>44537</v>
      </c>
      <c r="AC282" t="s">
        <v>48</v>
      </c>
      <c r="AD282" t="s">
        <v>9476</v>
      </c>
      <c r="AE282" s="14">
        <v>44.662681926706377</v>
      </c>
      <c r="AF282">
        <v>6</v>
      </c>
      <c r="AG282" t="s">
        <v>69</v>
      </c>
      <c r="AH282" t="s">
        <v>69</v>
      </c>
      <c r="AI282" t="b">
        <v>0</v>
      </c>
      <c r="AJ282" t="s">
        <v>23</v>
      </c>
      <c r="AK282" t="s">
        <v>73</v>
      </c>
      <c r="AL282" t="str">
        <f>IF(AmazonChurn[[#This Row],[Average Monthly Expenses]]&lt;=30,"Low",IF(AmazonChurn[[#This Row],[Average Monthly Expenses]]&lt;=60,"Medium","High"))</f>
        <v>Medium</v>
      </c>
      <c r="AM282" t="str">
        <f>IF(AmazonChurn[[#This Row],[Number of Complaints or Support]]&lt;3,"Low",IF(AmazonChurn[[#This Row],[Number of Complaints or Support]]&lt;=7,"Medium","High"))</f>
        <v>Medium</v>
      </c>
      <c r="AN282" s="14">
        <f>AmazonChurn[[#This Row],[Number of Complaints or Support]]/AmazonChurn[[#This Row],[Account Length (in months)]]</f>
        <v>2</v>
      </c>
    </row>
    <row r="283" spans="1:40" x14ac:dyDescent="0.25">
      <c r="A283" t="s">
        <v>691</v>
      </c>
      <c r="B283" t="s">
        <v>23</v>
      </c>
      <c r="C283">
        <v>69</v>
      </c>
      <c r="D283">
        <v>0</v>
      </c>
      <c r="E283">
        <v>10</v>
      </c>
      <c r="F283">
        <v>1</v>
      </c>
      <c r="G283" t="s">
        <v>36</v>
      </c>
      <c r="H283">
        <v>0</v>
      </c>
      <c r="I283" t="s">
        <v>242</v>
      </c>
      <c r="J283" t="s">
        <v>35</v>
      </c>
      <c r="K283" t="s">
        <v>9472</v>
      </c>
      <c r="L283">
        <v>42</v>
      </c>
      <c r="M283" t="s">
        <v>23</v>
      </c>
      <c r="N283" t="s">
        <v>23</v>
      </c>
      <c r="O283" t="s">
        <v>23</v>
      </c>
      <c r="P283">
        <v>0</v>
      </c>
      <c r="Q283" t="s">
        <v>36</v>
      </c>
      <c r="R283" t="s">
        <v>57</v>
      </c>
      <c r="S283" t="s">
        <v>130</v>
      </c>
      <c r="T283">
        <v>59</v>
      </c>
      <c r="U283" t="s">
        <v>9483</v>
      </c>
      <c r="V283">
        <v>59</v>
      </c>
      <c r="W283">
        <v>4083</v>
      </c>
      <c r="Z283" t="s">
        <v>692</v>
      </c>
      <c r="AA283" s="1">
        <v>44907</v>
      </c>
      <c r="AB283" s="1">
        <v>44218</v>
      </c>
      <c r="AC283" t="s">
        <v>41</v>
      </c>
      <c r="AD283" t="s">
        <v>9477</v>
      </c>
      <c r="AE283" s="14">
        <v>63.868059075781282</v>
      </c>
      <c r="AF283">
        <v>8</v>
      </c>
      <c r="AG283" t="s">
        <v>53</v>
      </c>
      <c r="AH283" t="s">
        <v>9480</v>
      </c>
      <c r="AI283" t="b">
        <v>1</v>
      </c>
      <c r="AJ283" t="s">
        <v>36</v>
      </c>
      <c r="AK283" t="s">
        <v>54</v>
      </c>
      <c r="AL283" t="str">
        <f>IF(AmazonChurn[[#This Row],[Average Monthly Expenses]]&lt;=30,"Low",IF(AmazonChurn[[#This Row],[Average Monthly Expenses]]&lt;=60,"Medium","High"))</f>
        <v>High</v>
      </c>
      <c r="AM283" t="str">
        <f>IF(AmazonChurn[[#This Row],[Number of Complaints or Support]]&lt;3,"Low",IF(AmazonChurn[[#This Row],[Number of Complaints or Support]]&lt;=7,"Medium","High"))</f>
        <v>High</v>
      </c>
      <c r="AN283" s="14">
        <f>AmazonChurn[[#This Row],[Number of Complaints or Support]]/AmazonChurn[[#This Row],[Account Length (in months)]]</f>
        <v>0.11594202898550725</v>
      </c>
    </row>
    <row r="284" spans="1:40" x14ac:dyDescent="0.25">
      <c r="A284" t="s">
        <v>693</v>
      </c>
      <c r="B284" t="s">
        <v>36</v>
      </c>
      <c r="C284">
        <v>15</v>
      </c>
      <c r="D284">
        <v>1</v>
      </c>
      <c r="E284">
        <v>26</v>
      </c>
      <c r="F284">
        <v>1</v>
      </c>
      <c r="G284" t="s">
        <v>36</v>
      </c>
      <c r="H284">
        <v>0</v>
      </c>
      <c r="I284" t="s">
        <v>339</v>
      </c>
      <c r="J284" t="s">
        <v>35</v>
      </c>
      <c r="K284" t="s">
        <v>9472</v>
      </c>
      <c r="L284">
        <v>32</v>
      </c>
      <c r="M284" t="s">
        <v>23</v>
      </c>
      <c r="N284" t="s">
        <v>23</v>
      </c>
      <c r="O284" t="s">
        <v>23</v>
      </c>
      <c r="P284">
        <v>0</v>
      </c>
      <c r="Q284" t="s">
        <v>23</v>
      </c>
      <c r="R284" t="s">
        <v>26</v>
      </c>
      <c r="S284" t="s">
        <v>176</v>
      </c>
      <c r="T284">
        <v>29</v>
      </c>
      <c r="U284" t="s">
        <v>9486</v>
      </c>
      <c r="V284">
        <v>29</v>
      </c>
      <c r="W284">
        <v>426</v>
      </c>
      <c r="X284" t="s">
        <v>94</v>
      </c>
      <c r="Y284" t="s">
        <v>694</v>
      </c>
      <c r="Z284" t="s">
        <v>695</v>
      </c>
      <c r="AA284" s="1">
        <v>44838</v>
      </c>
      <c r="AB284" s="1">
        <v>45197</v>
      </c>
      <c r="AC284" t="s">
        <v>48</v>
      </c>
      <c r="AD284" t="s">
        <v>9476</v>
      </c>
      <c r="AE284" s="14">
        <v>30.918469707026961</v>
      </c>
      <c r="AF284">
        <v>1</v>
      </c>
      <c r="AG284" t="s">
        <v>53</v>
      </c>
      <c r="AH284" t="s">
        <v>9480</v>
      </c>
      <c r="AI284" t="b">
        <v>0</v>
      </c>
      <c r="AJ284" t="s">
        <v>23</v>
      </c>
      <c r="AK284" t="s">
        <v>32</v>
      </c>
      <c r="AL284" t="str">
        <f>IF(AmazonChurn[[#This Row],[Average Monthly Expenses]]&lt;=30,"Low",IF(AmazonChurn[[#This Row],[Average Monthly Expenses]]&lt;=60,"Medium","High"))</f>
        <v>Medium</v>
      </c>
      <c r="AM284" t="str">
        <f>IF(AmazonChurn[[#This Row],[Number of Complaints or Support]]&lt;3,"Low",IF(AmazonChurn[[#This Row],[Number of Complaints or Support]]&lt;=7,"Medium","High"))</f>
        <v>Low</v>
      </c>
      <c r="AN284" s="14">
        <f>AmazonChurn[[#This Row],[Number of Complaints or Support]]/AmazonChurn[[#This Row],[Account Length (in months)]]</f>
        <v>6.6666666666666666E-2</v>
      </c>
    </row>
    <row r="285" spans="1:40" x14ac:dyDescent="0.25">
      <c r="A285" t="s">
        <v>696</v>
      </c>
      <c r="B285" t="s">
        <v>23</v>
      </c>
      <c r="C285">
        <v>67</v>
      </c>
      <c r="D285">
        <v>0</v>
      </c>
      <c r="E285">
        <v>0</v>
      </c>
      <c r="F285">
        <v>0</v>
      </c>
      <c r="G285" t="s">
        <v>23</v>
      </c>
      <c r="H285">
        <v>0</v>
      </c>
      <c r="I285" t="s">
        <v>184</v>
      </c>
      <c r="J285" t="s">
        <v>25</v>
      </c>
      <c r="K285" t="s">
        <v>25</v>
      </c>
      <c r="L285">
        <v>68</v>
      </c>
      <c r="M285" t="s">
        <v>23</v>
      </c>
      <c r="N285" t="s">
        <v>36</v>
      </c>
      <c r="O285" t="s">
        <v>23</v>
      </c>
      <c r="P285">
        <v>0</v>
      </c>
      <c r="Q285" t="s">
        <v>23</v>
      </c>
      <c r="R285" t="s">
        <v>57</v>
      </c>
      <c r="S285" t="s">
        <v>130</v>
      </c>
      <c r="T285">
        <v>10</v>
      </c>
      <c r="U285" t="s">
        <v>9483</v>
      </c>
      <c r="V285">
        <v>10</v>
      </c>
      <c r="W285">
        <v>674</v>
      </c>
      <c r="Z285" t="s">
        <v>697</v>
      </c>
      <c r="AA285" s="1">
        <v>45107</v>
      </c>
      <c r="AB285" s="1">
        <v>45264</v>
      </c>
      <c r="AC285" t="s">
        <v>30</v>
      </c>
      <c r="AD285" t="s">
        <v>9475</v>
      </c>
      <c r="AE285" s="14">
        <v>10.00568598793404</v>
      </c>
      <c r="AF285">
        <v>10</v>
      </c>
      <c r="AG285" t="s">
        <v>69</v>
      </c>
      <c r="AH285" t="s">
        <v>69</v>
      </c>
      <c r="AI285" t="b">
        <v>0</v>
      </c>
      <c r="AJ285" t="s">
        <v>23</v>
      </c>
      <c r="AK285" t="s">
        <v>73</v>
      </c>
      <c r="AL285" t="str">
        <f>IF(AmazonChurn[[#This Row],[Average Monthly Expenses]]&lt;=30,"Low",IF(AmazonChurn[[#This Row],[Average Monthly Expenses]]&lt;=60,"Medium","High"))</f>
        <v>Low</v>
      </c>
      <c r="AM285" t="str">
        <f>IF(AmazonChurn[[#This Row],[Number of Complaints or Support]]&lt;3,"Low",IF(AmazonChurn[[#This Row],[Number of Complaints or Support]]&lt;=7,"Medium","High"))</f>
        <v>High</v>
      </c>
      <c r="AN285" s="14">
        <f>AmazonChurn[[#This Row],[Number of Complaints or Support]]/AmazonChurn[[#This Row],[Account Length (in months)]]</f>
        <v>0.14925373134328357</v>
      </c>
    </row>
    <row r="286" spans="1:40" x14ac:dyDescent="0.25">
      <c r="A286" t="s">
        <v>698</v>
      </c>
      <c r="B286" t="s">
        <v>23</v>
      </c>
      <c r="C286">
        <v>19</v>
      </c>
      <c r="D286">
        <v>0</v>
      </c>
      <c r="E286">
        <v>0</v>
      </c>
      <c r="F286">
        <v>0</v>
      </c>
      <c r="G286" t="s">
        <v>23</v>
      </c>
      <c r="H286">
        <v>0</v>
      </c>
      <c r="I286" t="s">
        <v>217</v>
      </c>
      <c r="J286" t="s">
        <v>25</v>
      </c>
      <c r="K286" t="s">
        <v>25</v>
      </c>
      <c r="L286">
        <v>20</v>
      </c>
      <c r="M286" t="s">
        <v>36</v>
      </c>
      <c r="N286" t="s">
        <v>23</v>
      </c>
      <c r="O286" t="s">
        <v>36</v>
      </c>
      <c r="P286">
        <v>4</v>
      </c>
      <c r="Q286" t="s">
        <v>23</v>
      </c>
      <c r="R286" t="s">
        <v>57</v>
      </c>
      <c r="S286" t="s">
        <v>124</v>
      </c>
      <c r="T286">
        <v>12</v>
      </c>
      <c r="U286" t="s">
        <v>9484</v>
      </c>
      <c r="V286">
        <v>12</v>
      </c>
      <c r="W286">
        <v>228</v>
      </c>
      <c r="Z286" t="s">
        <v>699</v>
      </c>
      <c r="AA286" s="1">
        <v>44550</v>
      </c>
      <c r="AB286" s="1">
        <v>44230</v>
      </c>
      <c r="AC286" t="s">
        <v>48</v>
      </c>
      <c r="AD286" t="s">
        <v>9476</v>
      </c>
      <c r="AE286" s="14">
        <v>12.298828526738211</v>
      </c>
      <c r="AF286">
        <v>10</v>
      </c>
      <c r="AG286" t="s">
        <v>31</v>
      </c>
      <c r="AH286" t="s">
        <v>31</v>
      </c>
      <c r="AI286" t="b">
        <v>1</v>
      </c>
      <c r="AJ286" t="s">
        <v>36</v>
      </c>
      <c r="AK286" t="s">
        <v>32</v>
      </c>
      <c r="AL286" t="str">
        <f>IF(AmazonChurn[[#This Row],[Average Monthly Expenses]]&lt;=30,"Low",IF(AmazonChurn[[#This Row],[Average Monthly Expenses]]&lt;=60,"Medium","High"))</f>
        <v>Low</v>
      </c>
      <c r="AM286" t="str">
        <f>IF(AmazonChurn[[#This Row],[Number of Complaints or Support]]&lt;3,"Low",IF(AmazonChurn[[#This Row],[Number of Complaints or Support]]&lt;=7,"Medium","High"))</f>
        <v>High</v>
      </c>
      <c r="AN286" s="14">
        <f>AmazonChurn[[#This Row],[Number of Complaints or Support]]/AmazonChurn[[#This Row],[Account Length (in months)]]</f>
        <v>0.52631578947368418</v>
      </c>
    </row>
    <row r="287" spans="1:40" x14ac:dyDescent="0.25">
      <c r="A287" t="s">
        <v>700</v>
      </c>
      <c r="B287" t="s">
        <v>23</v>
      </c>
      <c r="C287">
        <v>37</v>
      </c>
      <c r="D287">
        <v>0</v>
      </c>
      <c r="E287">
        <v>7</v>
      </c>
      <c r="F287">
        <v>1</v>
      </c>
      <c r="G287" t="s">
        <v>36</v>
      </c>
      <c r="H287">
        <v>0</v>
      </c>
      <c r="I287" t="s">
        <v>245</v>
      </c>
      <c r="J287" t="s">
        <v>35</v>
      </c>
      <c r="K287" t="s">
        <v>9472</v>
      </c>
      <c r="L287">
        <v>27</v>
      </c>
      <c r="M287" t="s">
        <v>36</v>
      </c>
      <c r="N287" t="s">
        <v>23</v>
      </c>
      <c r="O287" t="s">
        <v>23</v>
      </c>
      <c r="P287">
        <v>0</v>
      </c>
      <c r="Q287" t="s">
        <v>23</v>
      </c>
      <c r="R287" t="s">
        <v>26</v>
      </c>
      <c r="S287" t="s">
        <v>38</v>
      </c>
      <c r="T287">
        <v>17</v>
      </c>
      <c r="U287" t="s">
        <v>9484</v>
      </c>
      <c r="V287">
        <v>17</v>
      </c>
      <c r="W287">
        <v>633</v>
      </c>
      <c r="Z287" t="s">
        <v>701</v>
      </c>
      <c r="AA287" s="1">
        <v>45213</v>
      </c>
      <c r="AB287" s="1">
        <v>44674</v>
      </c>
      <c r="AC287" t="s">
        <v>48</v>
      </c>
      <c r="AD287" t="s">
        <v>9476</v>
      </c>
      <c r="AE287" s="14">
        <v>17.071088341854828</v>
      </c>
      <c r="AF287">
        <v>4</v>
      </c>
      <c r="AG287" t="s">
        <v>53</v>
      </c>
      <c r="AH287" t="s">
        <v>9480</v>
      </c>
      <c r="AI287" t="b">
        <v>0</v>
      </c>
      <c r="AJ287" t="s">
        <v>23</v>
      </c>
      <c r="AK287" t="s">
        <v>32</v>
      </c>
      <c r="AL287" t="str">
        <f>IF(AmazonChurn[[#This Row],[Average Monthly Expenses]]&lt;=30,"Low",IF(AmazonChurn[[#This Row],[Average Monthly Expenses]]&lt;=60,"Medium","High"))</f>
        <v>Low</v>
      </c>
      <c r="AM287" t="str">
        <f>IF(AmazonChurn[[#This Row],[Number of Complaints or Support]]&lt;3,"Low",IF(AmazonChurn[[#This Row],[Number of Complaints or Support]]&lt;=7,"Medium","High"))</f>
        <v>Medium</v>
      </c>
      <c r="AN287" s="14">
        <f>AmazonChurn[[#This Row],[Number of Complaints or Support]]/AmazonChurn[[#This Row],[Account Length (in months)]]</f>
        <v>0.10810810810810811</v>
      </c>
    </row>
    <row r="288" spans="1:40" x14ac:dyDescent="0.25">
      <c r="A288" t="s">
        <v>702</v>
      </c>
      <c r="B288" t="s">
        <v>23</v>
      </c>
      <c r="C288">
        <v>13</v>
      </c>
      <c r="D288">
        <v>0</v>
      </c>
      <c r="E288">
        <v>15</v>
      </c>
      <c r="F288">
        <v>1</v>
      </c>
      <c r="G288" t="s">
        <v>36</v>
      </c>
      <c r="H288">
        <v>0</v>
      </c>
      <c r="I288" t="s">
        <v>181</v>
      </c>
      <c r="J288" t="s">
        <v>35</v>
      </c>
      <c r="K288" t="s">
        <v>9472</v>
      </c>
      <c r="L288">
        <v>28</v>
      </c>
      <c r="M288" t="s">
        <v>36</v>
      </c>
      <c r="N288" t="s">
        <v>23</v>
      </c>
      <c r="O288" t="s">
        <v>36</v>
      </c>
      <c r="P288">
        <v>5</v>
      </c>
      <c r="Q288" t="s">
        <v>23</v>
      </c>
      <c r="R288" t="s">
        <v>26</v>
      </c>
      <c r="S288" t="s">
        <v>27</v>
      </c>
      <c r="T288">
        <v>15</v>
      </c>
      <c r="U288" t="s">
        <v>9483</v>
      </c>
      <c r="V288">
        <v>15</v>
      </c>
      <c r="W288">
        <v>195</v>
      </c>
      <c r="Z288" t="s">
        <v>703</v>
      </c>
      <c r="AA288" s="1">
        <v>43842</v>
      </c>
      <c r="AB288" s="1">
        <v>43907</v>
      </c>
      <c r="AC288" t="s">
        <v>41</v>
      </c>
      <c r="AD288" t="s">
        <v>9477</v>
      </c>
      <c r="AE288" s="14">
        <v>13.270379974550201</v>
      </c>
      <c r="AF288">
        <v>6</v>
      </c>
      <c r="AG288" t="s">
        <v>69</v>
      </c>
      <c r="AH288" t="s">
        <v>69</v>
      </c>
      <c r="AI288" t="b">
        <v>0</v>
      </c>
      <c r="AJ288" t="s">
        <v>23</v>
      </c>
      <c r="AK288" t="s">
        <v>54</v>
      </c>
      <c r="AL288" t="str">
        <f>IF(AmazonChurn[[#This Row],[Average Monthly Expenses]]&lt;=30,"Low",IF(AmazonChurn[[#This Row],[Average Monthly Expenses]]&lt;=60,"Medium","High"))</f>
        <v>Low</v>
      </c>
      <c r="AM288" t="str">
        <f>IF(AmazonChurn[[#This Row],[Number of Complaints or Support]]&lt;3,"Low",IF(AmazonChurn[[#This Row],[Number of Complaints or Support]]&lt;=7,"Medium","High"))</f>
        <v>Medium</v>
      </c>
      <c r="AN288" s="14">
        <f>AmazonChurn[[#This Row],[Number of Complaints or Support]]/AmazonChurn[[#This Row],[Account Length (in months)]]</f>
        <v>0.46153846153846156</v>
      </c>
    </row>
    <row r="289" spans="1:40" x14ac:dyDescent="0.25">
      <c r="A289" t="s">
        <v>704</v>
      </c>
      <c r="B289" t="s">
        <v>23</v>
      </c>
      <c r="C289">
        <v>70</v>
      </c>
      <c r="D289">
        <v>2</v>
      </c>
      <c r="E289">
        <v>15</v>
      </c>
      <c r="F289">
        <v>1</v>
      </c>
      <c r="G289" t="s">
        <v>36</v>
      </c>
      <c r="H289">
        <v>0</v>
      </c>
      <c r="I289" t="s">
        <v>361</v>
      </c>
      <c r="J289" t="s">
        <v>35</v>
      </c>
      <c r="K289" t="s">
        <v>9472</v>
      </c>
      <c r="L289">
        <v>29</v>
      </c>
      <c r="M289" t="s">
        <v>36</v>
      </c>
      <c r="N289" t="s">
        <v>23</v>
      </c>
      <c r="O289" t="s">
        <v>23</v>
      </c>
      <c r="P289">
        <v>0</v>
      </c>
      <c r="Q289" t="s">
        <v>36</v>
      </c>
      <c r="R289" t="s">
        <v>57</v>
      </c>
      <c r="S289" t="s">
        <v>27</v>
      </c>
      <c r="T289">
        <v>58</v>
      </c>
      <c r="U289" t="s">
        <v>9483</v>
      </c>
      <c r="V289">
        <v>58</v>
      </c>
      <c r="W289">
        <v>4048</v>
      </c>
      <c r="Z289" t="s">
        <v>705</v>
      </c>
      <c r="AA289" s="1">
        <v>43897</v>
      </c>
      <c r="AB289" s="1">
        <v>44052</v>
      </c>
      <c r="AC289" t="s">
        <v>30</v>
      </c>
      <c r="AD289" t="s">
        <v>9475</v>
      </c>
      <c r="AE289" s="14">
        <v>49.580242716642893</v>
      </c>
      <c r="AF289">
        <v>4</v>
      </c>
      <c r="AG289" t="s">
        <v>31</v>
      </c>
      <c r="AH289" t="s">
        <v>31</v>
      </c>
      <c r="AI289" t="b">
        <v>0</v>
      </c>
      <c r="AJ289" t="s">
        <v>23</v>
      </c>
      <c r="AK289" t="s">
        <v>54</v>
      </c>
      <c r="AL289" t="str">
        <f>IF(AmazonChurn[[#This Row],[Average Monthly Expenses]]&lt;=30,"Low",IF(AmazonChurn[[#This Row],[Average Monthly Expenses]]&lt;=60,"Medium","High"))</f>
        <v>Medium</v>
      </c>
      <c r="AM289" t="str">
        <f>IF(AmazonChurn[[#This Row],[Number of Complaints or Support]]&lt;3,"Low",IF(AmazonChurn[[#This Row],[Number of Complaints or Support]]&lt;=7,"Medium","High"))</f>
        <v>Medium</v>
      </c>
      <c r="AN289" s="14">
        <f>AmazonChurn[[#This Row],[Number of Complaints or Support]]/AmazonChurn[[#This Row],[Account Length (in months)]]</f>
        <v>5.7142857142857141E-2</v>
      </c>
    </row>
    <row r="290" spans="1:40" x14ac:dyDescent="0.25">
      <c r="A290" t="s">
        <v>706</v>
      </c>
      <c r="B290" t="s">
        <v>23</v>
      </c>
      <c r="C290">
        <v>59</v>
      </c>
      <c r="D290">
        <v>0</v>
      </c>
      <c r="E290">
        <v>0</v>
      </c>
      <c r="F290">
        <v>0</v>
      </c>
      <c r="G290" t="s">
        <v>23</v>
      </c>
      <c r="H290">
        <v>0</v>
      </c>
      <c r="I290" t="s">
        <v>181</v>
      </c>
      <c r="J290" t="s">
        <v>35</v>
      </c>
      <c r="K290" t="s">
        <v>9472</v>
      </c>
      <c r="L290">
        <v>34</v>
      </c>
      <c r="M290" t="s">
        <v>23</v>
      </c>
      <c r="N290" t="s">
        <v>23</v>
      </c>
      <c r="O290" t="s">
        <v>36</v>
      </c>
      <c r="P290">
        <v>6</v>
      </c>
      <c r="Q290" t="s">
        <v>23</v>
      </c>
      <c r="R290" t="s">
        <v>57</v>
      </c>
      <c r="S290" t="s">
        <v>27</v>
      </c>
      <c r="T290">
        <v>8</v>
      </c>
      <c r="U290" t="s">
        <v>9483</v>
      </c>
      <c r="V290">
        <v>8</v>
      </c>
      <c r="W290">
        <v>448</v>
      </c>
      <c r="Z290" t="s">
        <v>707</v>
      </c>
      <c r="AA290" s="1">
        <v>44725</v>
      </c>
      <c r="AB290" s="1">
        <v>44165</v>
      </c>
      <c r="AC290" t="s">
        <v>41</v>
      </c>
      <c r="AD290" t="s">
        <v>9477</v>
      </c>
      <c r="AE290" s="14">
        <v>9.5560374910281709</v>
      </c>
      <c r="AF290">
        <v>8</v>
      </c>
      <c r="AG290" t="s">
        <v>53</v>
      </c>
      <c r="AH290" t="s">
        <v>9480</v>
      </c>
      <c r="AI290" t="b">
        <v>1</v>
      </c>
      <c r="AJ290" t="s">
        <v>36</v>
      </c>
      <c r="AK290" t="s">
        <v>32</v>
      </c>
      <c r="AL290" t="str">
        <f>IF(AmazonChurn[[#This Row],[Average Monthly Expenses]]&lt;=30,"Low",IF(AmazonChurn[[#This Row],[Average Monthly Expenses]]&lt;=60,"Medium","High"))</f>
        <v>Low</v>
      </c>
      <c r="AM290" t="str">
        <f>IF(AmazonChurn[[#This Row],[Number of Complaints or Support]]&lt;3,"Low",IF(AmazonChurn[[#This Row],[Number of Complaints or Support]]&lt;=7,"Medium","High"))</f>
        <v>High</v>
      </c>
      <c r="AN290" s="14">
        <f>AmazonChurn[[#This Row],[Number of Complaints or Support]]/AmazonChurn[[#This Row],[Account Length (in months)]]</f>
        <v>0.13559322033898305</v>
      </c>
    </row>
    <row r="291" spans="1:40" x14ac:dyDescent="0.25">
      <c r="A291" t="s">
        <v>708</v>
      </c>
      <c r="B291" t="s">
        <v>23</v>
      </c>
      <c r="C291">
        <v>51</v>
      </c>
      <c r="D291">
        <v>0</v>
      </c>
      <c r="E291">
        <v>6</v>
      </c>
      <c r="F291">
        <v>1</v>
      </c>
      <c r="G291" t="s">
        <v>36</v>
      </c>
      <c r="H291">
        <v>0</v>
      </c>
      <c r="I291" t="s">
        <v>79</v>
      </c>
      <c r="J291" t="s">
        <v>35</v>
      </c>
      <c r="K291" t="s">
        <v>9472</v>
      </c>
      <c r="L291">
        <v>54</v>
      </c>
      <c r="M291" t="s">
        <v>23</v>
      </c>
      <c r="N291" t="s">
        <v>23</v>
      </c>
      <c r="O291" t="s">
        <v>23</v>
      </c>
      <c r="P291">
        <v>0</v>
      </c>
      <c r="Q291" t="s">
        <v>23</v>
      </c>
      <c r="R291" t="s">
        <v>37</v>
      </c>
      <c r="S291" t="s">
        <v>124</v>
      </c>
      <c r="T291">
        <v>24</v>
      </c>
      <c r="U291" t="s">
        <v>9484</v>
      </c>
      <c r="V291">
        <v>24</v>
      </c>
      <c r="W291">
        <v>1216</v>
      </c>
      <c r="Z291" t="s">
        <v>709</v>
      </c>
      <c r="AA291" s="1">
        <v>44994</v>
      </c>
      <c r="AB291" s="1">
        <v>45063</v>
      </c>
      <c r="AC291" t="s">
        <v>41</v>
      </c>
      <c r="AD291" t="s">
        <v>9477</v>
      </c>
      <c r="AE291" s="14">
        <v>28.25920673003229</v>
      </c>
      <c r="AF291">
        <v>7</v>
      </c>
      <c r="AG291" t="s">
        <v>53</v>
      </c>
      <c r="AH291" t="s">
        <v>9480</v>
      </c>
      <c r="AI291" t="b">
        <v>0</v>
      </c>
      <c r="AJ291" t="s">
        <v>23</v>
      </c>
      <c r="AK291" t="s">
        <v>32</v>
      </c>
      <c r="AL291" t="str">
        <f>IF(AmazonChurn[[#This Row],[Average Monthly Expenses]]&lt;=30,"Low",IF(AmazonChurn[[#This Row],[Average Monthly Expenses]]&lt;=60,"Medium","High"))</f>
        <v>Low</v>
      </c>
      <c r="AM291" t="str">
        <f>IF(AmazonChurn[[#This Row],[Number of Complaints or Support]]&lt;3,"Low",IF(AmazonChurn[[#This Row],[Number of Complaints or Support]]&lt;=7,"Medium","High"))</f>
        <v>Medium</v>
      </c>
      <c r="AN291" s="14">
        <f>AmazonChurn[[#This Row],[Number of Complaints or Support]]/AmazonChurn[[#This Row],[Account Length (in months)]]</f>
        <v>0.13725490196078433</v>
      </c>
    </row>
    <row r="292" spans="1:40" x14ac:dyDescent="0.25">
      <c r="A292" t="s">
        <v>710</v>
      </c>
      <c r="B292" t="s">
        <v>23</v>
      </c>
      <c r="C292">
        <v>46</v>
      </c>
      <c r="D292">
        <v>0</v>
      </c>
      <c r="E292">
        <v>1</v>
      </c>
      <c r="F292">
        <v>1</v>
      </c>
      <c r="G292" t="s">
        <v>36</v>
      </c>
      <c r="H292">
        <v>0</v>
      </c>
      <c r="I292" t="s">
        <v>167</v>
      </c>
      <c r="J292" t="s">
        <v>35</v>
      </c>
      <c r="K292" t="s">
        <v>9472</v>
      </c>
      <c r="L292">
        <v>47</v>
      </c>
      <c r="M292" t="s">
        <v>23</v>
      </c>
      <c r="N292" t="s">
        <v>23</v>
      </c>
      <c r="O292" t="s">
        <v>23</v>
      </c>
      <c r="P292">
        <v>0</v>
      </c>
      <c r="Q292" t="s">
        <v>36</v>
      </c>
      <c r="R292" t="s">
        <v>37</v>
      </c>
      <c r="S292" t="s">
        <v>124</v>
      </c>
      <c r="T292">
        <v>37</v>
      </c>
      <c r="U292" t="s">
        <v>9484</v>
      </c>
      <c r="V292">
        <v>37</v>
      </c>
      <c r="W292">
        <v>1705</v>
      </c>
      <c r="Z292" t="s">
        <v>711</v>
      </c>
      <c r="AA292" s="1">
        <v>43959</v>
      </c>
      <c r="AB292" s="1">
        <v>44240</v>
      </c>
      <c r="AC292" t="s">
        <v>48</v>
      </c>
      <c r="AD292" t="s">
        <v>9476</v>
      </c>
      <c r="AE292" s="14">
        <v>33.609795490355637</v>
      </c>
      <c r="AF292">
        <v>5</v>
      </c>
      <c r="AG292" t="s">
        <v>31</v>
      </c>
      <c r="AH292" t="s">
        <v>31</v>
      </c>
      <c r="AI292" t="b">
        <v>0</v>
      </c>
      <c r="AJ292" t="s">
        <v>23</v>
      </c>
      <c r="AK292" t="s">
        <v>64</v>
      </c>
      <c r="AL292" t="str">
        <f>IF(AmazonChurn[[#This Row],[Average Monthly Expenses]]&lt;=30,"Low",IF(AmazonChurn[[#This Row],[Average Monthly Expenses]]&lt;=60,"Medium","High"))</f>
        <v>Medium</v>
      </c>
      <c r="AM292" t="str">
        <f>IF(AmazonChurn[[#This Row],[Number of Complaints or Support]]&lt;3,"Low",IF(AmazonChurn[[#This Row],[Number of Complaints or Support]]&lt;=7,"Medium","High"))</f>
        <v>Medium</v>
      </c>
      <c r="AN292" s="14">
        <f>AmazonChurn[[#This Row],[Number of Complaints or Support]]/AmazonChurn[[#This Row],[Account Length (in months)]]</f>
        <v>0.10869565217391304</v>
      </c>
    </row>
    <row r="293" spans="1:40" x14ac:dyDescent="0.25">
      <c r="A293" t="s">
        <v>712</v>
      </c>
      <c r="B293" t="s">
        <v>23</v>
      </c>
      <c r="C293">
        <v>54</v>
      </c>
      <c r="D293">
        <v>0</v>
      </c>
      <c r="E293">
        <v>10</v>
      </c>
      <c r="F293">
        <v>0</v>
      </c>
      <c r="G293" t="s">
        <v>23</v>
      </c>
      <c r="H293">
        <v>36</v>
      </c>
      <c r="I293" t="s">
        <v>105</v>
      </c>
      <c r="J293" t="s">
        <v>35</v>
      </c>
      <c r="K293" t="s">
        <v>9472</v>
      </c>
      <c r="L293">
        <v>54</v>
      </c>
      <c r="M293" t="s">
        <v>23</v>
      </c>
      <c r="N293" t="s">
        <v>23</v>
      </c>
      <c r="O293" t="s">
        <v>23</v>
      </c>
      <c r="P293">
        <v>0</v>
      </c>
      <c r="Q293" t="s">
        <v>23</v>
      </c>
      <c r="R293" t="s">
        <v>26</v>
      </c>
      <c r="S293" t="s">
        <v>27</v>
      </c>
      <c r="T293">
        <v>32</v>
      </c>
      <c r="U293" t="s">
        <v>9483</v>
      </c>
      <c r="V293">
        <v>32</v>
      </c>
      <c r="W293">
        <v>1712</v>
      </c>
      <c r="Z293" t="s">
        <v>713</v>
      </c>
      <c r="AA293" s="1">
        <v>44042</v>
      </c>
      <c r="AB293" s="1">
        <v>44709</v>
      </c>
      <c r="AC293" t="s">
        <v>30</v>
      </c>
      <c r="AD293" t="s">
        <v>9475</v>
      </c>
      <c r="AE293" s="14">
        <v>34.552987935715237</v>
      </c>
      <c r="AF293">
        <v>3</v>
      </c>
      <c r="AG293" t="s">
        <v>31</v>
      </c>
      <c r="AH293" t="s">
        <v>31</v>
      </c>
      <c r="AI293" t="b">
        <v>0</v>
      </c>
      <c r="AJ293" t="s">
        <v>23</v>
      </c>
      <c r="AK293" t="s">
        <v>32</v>
      </c>
      <c r="AL293" t="str">
        <f>IF(AmazonChurn[[#This Row],[Average Monthly Expenses]]&lt;=30,"Low",IF(AmazonChurn[[#This Row],[Average Monthly Expenses]]&lt;=60,"Medium","High"))</f>
        <v>Medium</v>
      </c>
      <c r="AM293" t="str">
        <f>IF(AmazonChurn[[#This Row],[Number of Complaints or Support]]&lt;3,"Low",IF(AmazonChurn[[#This Row],[Number of Complaints or Support]]&lt;=7,"Medium","High"))</f>
        <v>Medium</v>
      </c>
      <c r="AN293" s="14">
        <f>AmazonChurn[[#This Row],[Number of Complaints or Support]]/AmazonChurn[[#This Row],[Account Length (in months)]]</f>
        <v>5.5555555555555552E-2</v>
      </c>
    </row>
    <row r="294" spans="1:40" x14ac:dyDescent="0.25">
      <c r="A294" t="s">
        <v>714</v>
      </c>
      <c r="B294" t="s">
        <v>23</v>
      </c>
      <c r="C294">
        <v>73</v>
      </c>
      <c r="D294">
        <v>0</v>
      </c>
      <c r="E294">
        <v>20</v>
      </c>
      <c r="F294">
        <v>1</v>
      </c>
      <c r="G294" t="s">
        <v>36</v>
      </c>
      <c r="H294">
        <v>0</v>
      </c>
      <c r="I294" t="s">
        <v>273</v>
      </c>
      <c r="J294" t="s">
        <v>25</v>
      </c>
      <c r="K294" t="s">
        <v>25</v>
      </c>
      <c r="L294">
        <v>26</v>
      </c>
      <c r="M294" t="s">
        <v>36</v>
      </c>
      <c r="N294" t="s">
        <v>23</v>
      </c>
      <c r="O294" t="s">
        <v>36</v>
      </c>
      <c r="P294">
        <v>2</v>
      </c>
      <c r="Q294" t="s">
        <v>23</v>
      </c>
      <c r="R294" t="s">
        <v>57</v>
      </c>
      <c r="S294" t="s">
        <v>38</v>
      </c>
      <c r="T294">
        <v>44</v>
      </c>
      <c r="U294" t="s">
        <v>9484</v>
      </c>
      <c r="V294">
        <v>44</v>
      </c>
      <c r="W294">
        <v>3156</v>
      </c>
      <c r="Z294" t="s">
        <v>715</v>
      </c>
      <c r="AA294" s="1">
        <v>44932</v>
      </c>
      <c r="AB294" s="1">
        <v>43900</v>
      </c>
      <c r="AC294" t="s">
        <v>48</v>
      </c>
      <c r="AD294" t="s">
        <v>9476</v>
      </c>
      <c r="AE294" s="14">
        <v>36.011803622726283</v>
      </c>
      <c r="AF294">
        <v>1</v>
      </c>
      <c r="AG294" t="s">
        <v>31</v>
      </c>
      <c r="AH294" t="s">
        <v>31</v>
      </c>
      <c r="AI294" t="b">
        <v>0</v>
      </c>
      <c r="AJ294" t="s">
        <v>23</v>
      </c>
      <c r="AK294" t="s">
        <v>73</v>
      </c>
      <c r="AL294" t="str">
        <f>IF(AmazonChurn[[#This Row],[Average Monthly Expenses]]&lt;=30,"Low",IF(AmazonChurn[[#This Row],[Average Monthly Expenses]]&lt;=60,"Medium","High"))</f>
        <v>Medium</v>
      </c>
      <c r="AM294" t="str">
        <f>IF(AmazonChurn[[#This Row],[Number of Complaints or Support]]&lt;3,"Low",IF(AmazonChurn[[#This Row],[Number of Complaints or Support]]&lt;=7,"Medium","High"))</f>
        <v>Low</v>
      </c>
      <c r="AN294" s="14">
        <f>AmazonChurn[[#This Row],[Number of Complaints or Support]]/AmazonChurn[[#This Row],[Account Length (in months)]]</f>
        <v>1.3698630136986301E-2</v>
      </c>
    </row>
    <row r="295" spans="1:40" x14ac:dyDescent="0.25">
      <c r="A295" t="s">
        <v>716</v>
      </c>
      <c r="B295" t="s">
        <v>23</v>
      </c>
      <c r="C295">
        <v>30</v>
      </c>
      <c r="D295">
        <v>3</v>
      </c>
      <c r="E295">
        <v>6</v>
      </c>
      <c r="F295">
        <v>1</v>
      </c>
      <c r="G295" t="s">
        <v>36</v>
      </c>
      <c r="H295">
        <v>0</v>
      </c>
      <c r="I295" t="s">
        <v>339</v>
      </c>
      <c r="J295" t="s">
        <v>35</v>
      </c>
      <c r="K295" t="s">
        <v>9472</v>
      </c>
      <c r="L295">
        <v>42</v>
      </c>
      <c r="M295" t="s">
        <v>23</v>
      </c>
      <c r="N295" t="s">
        <v>23</v>
      </c>
      <c r="O295" t="s">
        <v>23</v>
      </c>
      <c r="P295">
        <v>0</v>
      </c>
      <c r="Q295" t="s">
        <v>23</v>
      </c>
      <c r="R295" t="s">
        <v>26</v>
      </c>
      <c r="S295" t="s">
        <v>124</v>
      </c>
      <c r="T295">
        <v>30</v>
      </c>
      <c r="U295" t="s">
        <v>9484</v>
      </c>
      <c r="V295">
        <v>30</v>
      </c>
      <c r="W295">
        <v>904</v>
      </c>
      <c r="Z295" t="s">
        <v>717</v>
      </c>
      <c r="AA295" s="1">
        <v>44697</v>
      </c>
      <c r="AB295" s="1">
        <v>44826</v>
      </c>
      <c r="AC295" t="s">
        <v>41</v>
      </c>
      <c r="AD295" t="s">
        <v>9477</v>
      </c>
      <c r="AE295" s="14">
        <v>34.983527716757109</v>
      </c>
      <c r="AF295">
        <v>8</v>
      </c>
      <c r="AG295" t="s">
        <v>69</v>
      </c>
      <c r="AH295" t="s">
        <v>69</v>
      </c>
      <c r="AI295" t="b">
        <v>0</v>
      </c>
      <c r="AJ295" t="s">
        <v>23</v>
      </c>
      <c r="AK295" t="s">
        <v>73</v>
      </c>
      <c r="AL295" t="str">
        <f>IF(AmazonChurn[[#This Row],[Average Monthly Expenses]]&lt;=30,"Low",IF(AmazonChurn[[#This Row],[Average Monthly Expenses]]&lt;=60,"Medium","High"))</f>
        <v>Medium</v>
      </c>
      <c r="AM295" t="str">
        <f>IF(AmazonChurn[[#This Row],[Number of Complaints or Support]]&lt;3,"Low",IF(AmazonChurn[[#This Row],[Number of Complaints or Support]]&lt;=7,"Medium","High"))</f>
        <v>High</v>
      </c>
      <c r="AN295" s="14">
        <f>AmazonChurn[[#This Row],[Number of Complaints or Support]]/AmazonChurn[[#This Row],[Account Length (in months)]]</f>
        <v>0.26666666666666666</v>
      </c>
    </row>
    <row r="296" spans="1:40" x14ac:dyDescent="0.25">
      <c r="A296" t="s">
        <v>718</v>
      </c>
      <c r="B296" t="s">
        <v>23</v>
      </c>
      <c r="C296">
        <v>34</v>
      </c>
      <c r="D296">
        <v>1</v>
      </c>
      <c r="E296">
        <v>0</v>
      </c>
      <c r="F296">
        <v>0</v>
      </c>
      <c r="G296" t="s">
        <v>23</v>
      </c>
      <c r="H296">
        <v>0</v>
      </c>
      <c r="I296" t="s">
        <v>213</v>
      </c>
      <c r="J296" t="s">
        <v>35</v>
      </c>
      <c r="K296" t="s">
        <v>9472</v>
      </c>
      <c r="L296">
        <v>37</v>
      </c>
      <c r="M296" t="s">
        <v>23</v>
      </c>
      <c r="N296" t="s">
        <v>23</v>
      </c>
      <c r="O296" t="s">
        <v>36</v>
      </c>
      <c r="P296">
        <v>3</v>
      </c>
      <c r="Q296" t="s">
        <v>23</v>
      </c>
      <c r="R296" t="s">
        <v>57</v>
      </c>
      <c r="S296" t="s">
        <v>27</v>
      </c>
      <c r="T296">
        <v>8</v>
      </c>
      <c r="U296" t="s">
        <v>9483</v>
      </c>
      <c r="V296">
        <v>8</v>
      </c>
      <c r="W296">
        <v>287</v>
      </c>
      <c r="Z296" t="s">
        <v>719</v>
      </c>
      <c r="AA296" s="1">
        <v>45265</v>
      </c>
      <c r="AB296" s="1">
        <v>43867</v>
      </c>
      <c r="AC296" t="s">
        <v>41</v>
      </c>
      <c r="AD296" t="s">
        <v>9477</v>
      </c>
      <c r="AE296" s="14">
        <v>9.3742893877140769</v>
      </c>
      <c r="AF296">
        <v>10</v>
      </c>
      <c r="AG296" t="s">
        <v>53</v>
      </c>
      <c r="AH296" t="s">
        <v>9480</v>
      </c>
      <c r="AI296" t="b">
        <v>0</v>
      </c>
      <c r="AJ296" t="s">
        <v>23</v>
      </c>
      <c r="AK296" t="s">
        <v>64</v>
      </c>
      <c r="AL296" t="str">
        <f>IF(AmazonChurn[[#This Row],[Average Monthly Expenses]]&lt;=30,"Low",IF(AmazonChurn[[#This Row],[Average Monthly Expenses]]&lt;=60,"Medium","High"))</f>
        <v>Low</v>
      </c>
      <c r="AM296" t="str">
        <f>IF(AmazonChurn[[#This Row],[Number of Complaints or Support]]&lt;3,"Low",IF(AmazonChurn[[#This Row],[Number of Complaints or Support]]&lt;=7,"Medium","High"))</f>
        <v>High</v>
      </c>
      <c r="AN296" s="14">
        <f>AmazonChurn[[#This Row],[Number of Complaints or Support]]/AmazonChurn[[#This Row],[Account Length (in months)]]</f>
        <v>0.29411764705882354</v>
      </c>
    </row>
    <row r="297" spans="1:40" x14ac:dyDescent="0.25">
      <c r="A297" t="s">
        <v>720</v>
      </c>
      <c r="B297" t="s">
        <v>36</v>
      </c>
      <c r="C297">
        <v>2</v>
      </c>
      <c r="D297">
        <v>5</v>
      </c>
      <c r="E297">
        <v>1</v>
      </c>
      <c r="F297">
        <v>1</v>
      </c>
      <c r="G297" t="s">
        <v>36</v>
      </c>
      <c r="H297">
        <v>0</v>
      </c>
      <c r="I297" t="s">
        <v>167</v>
      </c>
      <c r="J297" t="s">
        <v>35</v>
      </c>
      <c r="K297" t="s">
        <v>9472</v>
      </c>
      <c r="L297">
        <v>44</v>
      </c>
      <c r="M297" t="s">
        <v>23</v>
      </c>
      <c r="N297" t="s">
        <v>23</v>
      </c>
      <c r="O297" t="s">
        <v>23</v>
      </c>
      <c r="P297">
        <v>0</v>
      </c>
      <c r="Q297" t="s">
        <v>23</v>
      </c>
      <c r="R297" t="s">
        <v>26</v>
      </c>
      <c r="S297" t="s">
        <v>124</v>
      </c>
      <c r="T297">
        <v>16</v>
      </c>
      <c r="U297" t="s">
        <v>9484</v>
      </c>
      <c r="V297">
        <v>16</v>
      </c>
      <c r="W297">
        <v>29</v>
      </c>
      <c r="X297" t="s">
        <v>163</v>
      </c>
      <c r="Y297" t="s">
        <v>164</v>
      </c>
      <c r="Z297" t="s">
        <v>721</v>
      </c>
      <c r="AA297" s="1">
        <v>44164</v>
      </c>
      <c r="AB297" s="1">
        <v>43928</v>
      </c>
      <c r="AC297" t="s">
        <v>41</v>
      </c>
      <c r="AD297" t="s">
        <v>9477</v>
      </c>
      <c r="AE297" s="14">
        <v>16.377381039025099</v>
      </c>
      <c r="AF297">
        <v>3</v>
      </c>
      <c r="AG297" t="s">
        <v>69</v>
      </c>
      <c r="AH297" t="s">
        <v>69</v>
      </c>
      <c r="AI297" t="b">
        <v>0</v>
      </c>
      <c r="AJ297" t="s">
        <v>23</v>
      </c>
      <c r="AK297" t="s">
        <v>64</v>
      </c>
      <c r="AL297" t="str">
        <f>IF(AmazonChurn[[#This Row],[Average Monthly Expenses]]&lt;=30,"Low",IF(AmazonChurn[[#This Row],[Average Monthly Expenses]]&lt;=60,"Medium","High"))</f>
        <v>Low</v>
      </c>
      <c r="AM297" t="str">
        <f>IF(AmazonChurn[[#This Row],[Number of Complaints or Support]]&lt;3,"Low",IF(AmazonChurn[[#This Row],[Number of Complaints or Support]]&lt;=7,"Medium","High"))</f>
        <v>Medium</v>
      </c>
      <c r="AN297" s="14">
        <f>AmazonChurn[[#This Row],[Number of Complaints or Support]]/AmazonChurn[[#This Row],[Account Length (in months)]]</f>
        <v>1.5</v>
      </c>
    </row>
    <row r="298" spans="1:40" x14ac:dyDescent="0.25">
      <c r="A298" t="s">
        <v>722</v>
      </c>
      <c r="B298" t="s">
        <v>36</v>
      </c>
      <c r="C298">
        <v>19</v>
      </c>
      <c r="D298">
        <v>5</v>
      </c>
      <c r="E298">
        <v>1</v>
      </c>
      <c r="F298">
        <v>1</v>
      </c>
      <c r="G298" t="s">
        <v>36</v>
      </c>
      <c r="H298">
        <v>0</v>
      </c>
      <c r="I298" t="s">
        <v>346</v>
      </c>
      <c r="J298" t="s">
        <v>25</v>
      </c>
      <c r="K298" t="s">
        <v>25</v>
      </c>
      <c r="L298">
        <v>67</v>
      </c>
      <c r="M298" t="s">
        <v>23</v>
      </c>
      <c r="N298" t="s">
        <v>36</v>
      </c>
      <c r="O298" t="s">
        <v>23</v>
      </c>
      <c r="P298">
        <v>0</v>
      </c>
      <c r="Q298" t="s">
        <v>23</v>
      </c>
      <c r="R298" t="s">
        <v>26</v>
      </c>
      <c r="S298" t="s">
        <v>38</v>
      </c>
      <c r="T298">
        <v>52</v>
      </c>
      <c r="U298" t="s">
        <v>9484</v>
      </c>
      <c r="V298">
        <v>52</v>
      </c>
      <c r="W298">
        <v>991</v>
      </c>
      <c r="X298" t="s">
        <v>110</v>
      </c>
      <c r="Y298" t="s">
        <v>204</v>
      </c>
      <c r="Z298" t="s">
        <v>723</v>
      </c>
      <c r="AA298" s="1">
        <v>43942</v>
      </c>
      <c r="AB298" s="1">
        <v>44476</v>
      </c>
      <c r="AC298" t="s">
        <v>30</v>
      </c>
      <c r="AD298" t="s">
        <v>9475</v>
      </c>
      <c r="AE298" s="14">
        <v>56.40740547351156</v>
      </c>
      <c r="AF298">
        <v>6</v>
      </c>
      <c r="AG298" t="s">
        <v>53</v>
      </c>
      <c r="AH298" t="s">
        <v>9480</v>
      </c>
      <c r="AI298" t="b">
        <v>1</v>
      </c>
      <c r="AJ298" t="s">
        <v>36</v>
      </c>
      <c r="AK298" t="s">
        <v>32</v>
      </c>
      <c r="AL298" t="str">
        <f>IF(AmazonChurn[[#This Row],[Average Monthly Expenses]]&lt;=30,"Low",IF(AmazonChurn[[#This Row],[Average Monthly Expenses]]&lt;=60,"Medium","High"))</f>
        <v>Medium</v>
      </c>
      <c r="AM298" t="str">
        <f>IF(AmazonChurn[[#This Row],[Number of Complaints or Support]]&lt;3,"Low",IF(AmazonChurn[[#This Row],[Number of Complaints or Support]]&lt;=7,"Medium","High"))</f>
        <v>Medium</v>
      </c>
      <c r="AN298" s="14">
        <f>AmazonChurn[[#This Row],[Number of Complaints or Support]]/AmazonChurn[[#This Row],[Account Length (in months)]]</f>
        <v>0.31578947368421051</v>
      </c>
    </row>
    <row r="299" spans="1:40" x14ac:dyDescent="0.25">
      <c r="A299" t="s">
        <v>724</v>
      </c>
      <c r="B299" t="s">
        <v>23</v>
      </c>
      <c r="C299">
        <v>23</v>
      </c>
      <c r="D299">
        <v>0</v>
      </c>
      <c r="E299">
        <v>6</v>
      </c>
      <c r="F299">
        <v>1</v>
      </c>
      <c r="G299" t="s">
        <v>36</v>
      </c>
      <c r="H299">
        <v>0</v>
      </c>
      <c r="I299" t="s">
        <v>248</v>
      </c>
      <c r="J299" t="s">
        <v>35</v>
      </c>
      <c r="K299" t="s">
        <v>9472</v>
      </c>
      <c r="L299">
        <v>59</v>
      </c>
      <c r="M299" t="s">
        <v>23</v>
      </c>
      <c r="N299" t="s">
        <v>23</v>
      </c>
      <c r="O299" t="s">
        <v>36</v>
      </c>
      <c r="P299">
        <v>2</v>
      </c>
      <c r="Q299" t="s">
        <v>23</v>
      </c>
      <c r="R299" t="s">
        <v>37</v>
      </c>
      <c r="S299" t="s">
        <v>38</v>
      </c>
      <c r="T299">
        <v>21</v>
      </c>
      <c r="U299" t="s">
        <v>9484</v>
      </c>
      <c r="V299">
        <v>21</v>
      </c>
      <c r="W299">
        <v>484</v>
      </c>
      <c r="Z299" t="s">
        <v>725</v>
      </c>
      <c r="AA299" s="1">
        <v>44032</v>
      </c>
      <c r="AB299" s="1">
        <v>44957</v>
      </c>
      <c r="AC299" t="s">
        <v>48</v>
      </c>
      <c r="AD299" t="s">
        <v>9476</v>
      </c>
      <c r="AE299" s="14">
        <v>23.113152267248822</v>
      </c>
      <c r="AF299">
        <v>7</v>
      </c>
      <c r="AG299" t="s">
        <v>69</v>
      </c>
      <c r="AH299" t="s">
        <v>69</v>
      </c>
      <c r="AI299" t="b">
        <v>0</v>
      </c>
      <c r="AJ299" t="s">
        <v>23</v>
      </c>
      <c r="AK299" t="s">
        <v>32</v>
      </c>
      <c r="AL299" t="str">
        <f>IF(AmazonChurn[[#This Row],[Average Monthly Expenses]]&lt;=30,"Low",IF(AmazonChurn[[#This Row],[Average Monthly Expenses]]&lt;=60,"Medium","High"))</f>
        <v>Low</v>
      </c>
      <c r="AM299" t="str">
        <f>IF(AmazonChurn[[#This Row],[Number of Complaints or Support]]&lt;3,"Low",IF(AmazonChurn[[#This Row],[Number of Complaints or Support]]&lt;=7,"Medium","High"))</f>
        <v>Medium</v>
      </c>
      <c r="AN299" s="14">
        <f>AmazonChurn[[#This Row],[Number of Complaints or Support]]/AmazonChurn[[#This Row],[Account Length (in months)]]</f>
        <v>0.30434782608695654</v>
      </c>
    </row>
    <row r="300" spans="1:40" x14ac:dyDescent="0.25">
      <c r="A300" t="s">
        <v>726</v>
      </c>
      <c r="B300" t="s">
        <v>23</v>
      </c>
      <c r="C300">
        <v>23</v>
      </c>
      <c r="D300">
        <v>0</v>
      </c>
      <c r="E300">
        <v>7</v>
      </c>
      <c r="F300">
        <v>1</v>
      </c>
      <c r="G300" t="s">
        <v>36</v>
      </c>
      <c r="H300">
        <v>0</v>
      </c>
      <c r="I300" t="s">
        <v>357</v>
      </c>
      <c r="J300" t="s">
        <v>35</v>
      </c>
      <c r="K300" t="s">
        <v>9472</v>
      </c>
      <c r="L300">
        <v>32</v>
      </c>
      <c r="M300" t="s">
        <v>23</v>
      </c>
      <c r="N300" t="s">
        <v>23</v>
      </c>
      <c r="O300" t="s">
        <v>23</v>
      </c>
      <c r="P300">
        <v>0</v>
      </c>
      <c r="Q300" t="s">
        <v>23</v>
      </c>
      <c r="R300" t="s">
        <v>26</v>
      </c>
      <c r="S300" t="s">
        <v>27</v>
      </c>
      <c r="T300">
        <v>23</v>
      </c>
      <c r="U300" t="s">
        <v>9483</v>
      </c>
      <c r="V300">
        <v>23</v>
      </c>
      <c r="W300">
        <v>527</v>
      </c>
      <c r="Z300" t="s">
        <v>727</v>
      </c>
      <c r="AA300" s="1">
        <v>45145</v>
      </c>
      <c r="AB300" s="1">
        <v>44814</v>
      </c>
      <c r="AC300" t="s">
        <v>30</v>
      </c>
      <c r="AD300" t="s">
        <v>9475</v>
      </c>
      <c r="AE300" s="14">
        <v>25.026947725685371</v>
      </c>
      <c r="AF300">
        <v>2</v>
      </c>
      <c r="AG300" t="s">
        <v>53</v>
      </c>
      <c r="AH300" t="s">
        <v>9480</v>
      </c>
      <c r="AI300" t="b">
        <v>1</v>
      </c>
      <c r="AJ300" t="s">
        <v>36</v>
      </c>
      <c r="AK300" t="s">
        <v>73</v>
      </c>
      <c r="AL300" t="str">
        <f>IF(AmazonChurn[[#This Row],[Average Monthly Expenses]]&lt;=30,"Low",IF(AmazonChurn[[#This Row],[Average Monthly Expenses]]&lt;=60,"Medium","High"))</f>
        <v>Low</v>
      </c>
      <c r="AM300" t="str">
        <f>IF(AmazonChurn[[#This Row],[Number of Complaints or Support]]&lt;3,"Low",IF(AmazonChurn[[#This Row],[Number of Complaints or Support]]&lt;=7,"Medium","High"))</f>
        <v>Low</v>
      </c>
      <c r="AN300" s="14">
        <f>AmazonChurn[[#This Row],[Number of Complaints or Support]]/AmazonChurn[[#This Row],[Account Length (in months)]]</f>
        <v>8.6956521739130432E-2</v>
      </c>
    </row>
    <row r="301" spans="1:40" x14ac:dyDescent="0.25">
      <c r="A301" t="s">
        <v>728</v>
      </c>
      <c r="B301" t="s">
        <v>23</v>
      </c>
      <c r="C301">
        <v>7</v>
      </c>
      <c r="D301">
        <v>1</v>
      </c>
      <c r="E301">
        <v>0</v>
      </c>
      <c r="F301">
        <v>0</v>
      </c>
      <c r="G301" t="s">
        <v>23</v>
      </c>
      <c r="H301">
        <v>0</v>
      </c>
      <c r="I301" t="s">
        <v>92</v>
      </c>
      <c r="J301" t="s">
        <v>35</v>
      </c>
      <c r="K301" t="s">
        <v>9472</v>
      </c>
      <c r="L301">
        <v>22</v>
      </c>
      <c r="M301" t="s">
        <v>36</v>
      </c>
      <c r="N301" t="s">
        <v>23</v>
      </c>
      <c r="O301" t="s">
        <v>36</v>
      </c>
      <c r="P301">
        <v>2</v>
      </c>
      <c r="Q301" t="s">
        <v>23</v>
      </c>
      <c r="R301" t="s">
        <v>26</v>
      </c>
      <c r="S301" t="s">
        <v>27</v>
      </c>
      <c r="T301">
        <v>9</v>
      </c>
      <c r="U301" t="s">
        <v>9483</v>
      </c>
      <c r="V301">
        <v>9</v>
      </c>
      <c r="W301">
        <v>62</v>
      </c>
      <c r="Z301" t="s">
        <v>729</v>
      </c>
      <c r="AA301" s="1">
        <v>43931</v>
      </c>
      <c r="AB301" s="1">
        <v>45228</v>
      </c>
      <c r="AC301" t="s">
        <v>41</v>
      </c>
      <c r="AD301" t="s">
        <v>9477</v>
      </c>
      <c r="AE301" s="14">
        <v>8.6999885553690977</v>
      </c>
      <c r="AF301">
        <v>2</v>
      </c>
      <c r="AG301" t="s">
        <v>31</v>
      </c>
      <c r="AH301" t="s">
        <v>31</v>
      </c>
      <c r="AI301" t="b">
        <v>1</v>
      </c>
      <c r="AJ301" t="s">
        <v>36</v>
      </c>
      <c r="AK301" t="s">
        <v>73</v>
      </c>
      <c r="AL301" t="str">
        <f>IF(AmazonChurn[[#This Row],[Average Monthly Expenses]]&lt;=30,"Low",IF(AmazonChurn[[#This Row],[Average Monthly Expenses]]&lt;=60,"Medium","High"))</f>
        <v>Low</v>
      </c>
      <c r="AM301" t="str">
        <f>IF(AmazonChurn[[#This Row],[Number of Complaints or Support]]&lt;3,"Low",IF(AmazonChurn[[#This Row],[Number of Complaints or Support]]&lt;=7,"Medium","High"))</f>
        <v>Low</v>
      </c>
      <c r="AN301" s="14">
        <f>AmazonChurn[[#This Row],[Number of Complaints or Support]]/AmazonChurn[[#This Row],[Account Length (in months)]]</f>
        <v>0.2857142857142857</v>
      </c>
    </row>
    <row r="302" spans="1:40" x14ac:dyDescent="0.25">
      <c r="A302" t="s">
        <v>730</v>
      </c>
      <c r="B302" t="s">
        <v>23</v>
      </c>
      <c r="C302">
        <v>69</v>
      </c>
      <c r="D302">
        <v>0</v>
      </c>
      <c r="E302">
        <v>0</v>
      </c>
      <c r="F302">
        <v>0</v>
      </c>
      <c r="G302" t="s">
        <v>23</v>
      </c>
      <c r="H302">
        <v>0</v>
      </c>
      <c r="I302" t="s">
        <v>248</v>
      </c>
      <c r="J302" t="s">
        <v>25</v>
      </c>
      <c r="K302" t="s">
        <v>25</v>
      </c>
      <c r="L302">
        <v>53</v>
      </c>
      <c r="M302" t="s">
        <v>23</v>
      </c>
      <c r="N302" t="s">
        <v>23</v>
      </c>
      <c r="O302" t="s">
        <v>23</v>
      </c>
      <c r="P302">
        <v>0</v>
      </c>
      <c r="Q302" t="s">
        <v>23</v>
      </c>
      <c r="R302" t="s">
        <v>57</v>
      </c>
      <c r="S302" t="s">
        <v>27</v>
      </c>
      <c r="T302">
        <v>14</v>
      </c>
      <c r="U302" t="s">
        <v>9483</v>
      </c>
      <c r="V302">
        <v>14</v>
      </c>
      <c r="W302">
        <v>943</v>
      </c>
      <c r="Z302" t="s">
        <v>731</v>
      </c>
      <c r="AA302" s="1">
        <v>44807</v>
      </c>
      <c r="AB302" s="1">
        <v>44175</v>
      </c>
      <c r="AC302" t="s">
        <v>41</v>
      </c>
      <c r="AD302" t="s">
        <v>9477</v>
      </c>
      <c r="AE302" s="14">
        <v>15.64870751833192</v>
      </c>
      <c r="AF302">
        <v>3</v>
      </c>
      <c r="AG302" t="s">
        <v>53</v>
      </c>
      <c r="AH302" t="s">
        <v>9480</v>
      </c>
      <c r="AI302" t="b">
        <v>1</v>
      </c>
      <c r="AJ302" t="s">
        <v>36</v>
      </c>
      <c r="AK302" t="s">
        <v>54</v>
      </c>
      <c r="AL302" t="str">
        <f>IF(AmazonChurn[[#This Row],[Average Monthly Expenses]]&lt;=30,"Low",IF(AmazonChurn[[#This Row],[Average Monthly Expenses]]&lt;=60,"Medium","High"))</f>
        <v>Low</v>
      </c>
      <c r="AM302" t="str">
        <f>IF(AmazonChurn[[#This Row],[Number of Complaints or Support]]&lt;3,"Low",IF(AmazonChurn[[#This Row],[Number of Complaints or Support]]&lt;=7,"Medium","High"))</f>
        <v>Medium</v>
      </c>
      <c r="AN302" s="14">
        <f>AmazonChurn[[#This Row],[Number of Complaints or Support]]/AmazonChurn[[#This Row],[Account Length (in months)]]</f>
        <v>4.3478260869565216E-2</v>
      </c>
    </row>
    <row r="303" spans="1:40" x14ac:dyDescent="0.25">
      <c r="A303" t="s">
        <v>732</v>
      </c>
      <c r="B303" t="s">
        <v>23</v>
      </c>
      <c r="C303">
        <v>69</v>
      </c>
      <c r="D303">
        <v>0</v>
      </c>
      <c r="E303">
        <v>4</v>
      </c>
      <c r="F303">
        <v>1</v>
      </c>
      <c r="G303" t="s">
        <v>36</v>
      </c>
      <c r="H303">
        <v>0</v>
      </c>
      <c r="I303" t="s">
        <v>159</v>
      </c>
      <c r="J303" t="s">
        <v>25</v>
      </c>
      <c r="K303" t="s">
        <v>25</v>
      </c>
      <c r="L303">
        <v>42</v>
      </c>
      <c r="M303" t="s">
        <v>23</v>
      </c>
      <c r="N303" t="s">
        <v>23</v>
      </c>
      <c r="O303" t="s">
        <v>36</v>
      </c>
      <c r="P303">
        <v>3</v>
      </c>
      <c r="Q303" t="s">
        <v>36</v>
      </c>
      <c r="R303" t="s">
        <v>57</v>
      </c>
      <c r="S303" t="s">
        <v>130</v>
      </c>
      <c r="T303">
        <v>27</v>
      </c>
      <c r="U303" t="s">
        <v>9483</v>
      </c>
      <c r="V303">
        <v>27</v>
      </c>
      <c r="W303">
        <v>1862</v>
      </c>
      <c r="Z303" t="s">
        <v>733</v>
      </c>
      <c r="AA303" s="1">
        <v>44080</v>
      </c>
      <c r="AB303" s="1">
        <v>44113</v>
      </c>
      <c r="AC303" t="s">
        <v>48</v>
      </c>
      <c r="AD303" t="s">
        <v>9476</v>
      </c>
      <c r="AE303" s="14">
        <v>28.69109776320505</v>
      </c>
      <c r="AF303">
        <v>0</v>
      </c>
      <c r="AG303" t="s">
        <v>69</v>
      </c>
      <c r="AH303" t="s">
        <v>69</v>
      </c>
      <c r="AI303" t="b">
        <v>0</v>
      </c>
      <c r="AJ303" t="s">
        <v>23</v>
      </c>
      <c r="AK303" t="s">
        <v>32</v>
      </c>
      <c r="AL303" t="str">
        <f>IF(AmazonChurn[[#This Row],[Average Monthly Expenses]]&lt;=30,"Low",IF(AmazonChurn[[#This Row],[Average Monthly Expenses]]&lt;=60,"Medium","High"))</f>
        <v>Low</v>
      </c>
      <c r="AM303" t="str">
        <f>IF(AmazonChurn[[#This Row],[Number of Complaints or Support]]&lt;3,"Low",IF(AmazonChurn[[#This Row],[Number of Complaints or Support]]&lt;=7,"Medium","High"))</f>
        <v>Low</v>
      </c>
      <c r="AN303" s="14">
        <f>AmazonChurn[[#This Row],[Number of Complaints or Support]]/AmazonChurn[[#This Row],[Account Length (in months)]]</f>
        <v>0</v>
      </c>
    </row>
    <row r="304" spans="1:40" x14ac:dyDescent="0.25">
      <c r="A304" t="s">
        <v>734</v>
      </c>
      <c r="B304" t="s">
        <v>23</v>
      </c>
      <c r="C304">
        <v>66</v>
      </c>
      <c r="D304">
        <v>0</v>
      </c>
      <c r="E304">
        <v>3</v>
      </c>
      <c r="F304">
        <v>1</v>
      </c>
      <c r="G304" t="s">
        <v>36</v>
      </c>
      <c r="H304">
        <v>0</v>
      </c>
      <c r="I304" t="s">
        <v>273</v>
      </c>
      <c r="J304" t="s">
        <v>25</v>
      </c>
      <c r="K304" t="s">
        <v>25</v>
      </c>
      <c r="L304">
        <v>70</v>
      </c>
      <c r="M304" t="s">
        <v>23</v>
      </c>
      <c r="N304" t="s">
        <v>36</v>
      </c>
      <c r="O304" t="s">
        <v>23</v>
      </c>
      <c r="P304">
        <v>0</v>
      </c>
      <c r="Q304" t="s">
        <v>23</v>
      </c>
      <c r="R304" t="s">
        <v>57</v>
      </c>
      <c r="S304" t="s">
        <v>130</v>
      </c>
      <c r="T304">
        <v>39</v>
      </c>
      <c r="U304" t="s">
        <v>9483</v>
      </c>
      <c r="V304">
        <v>39</v>
      </c>
      <c r="W304">
        <v>2612</v>
      </c>
      <c r="Z304" t="s">
        <v>735</v>
      </c>
      <c r="AA304" s="1">
        <v>43903</v>
      </c>
      <c r="AB304" s="1">
        <v>45147</v>
      </c>
      <c r="AC304" t="s">
        <v>30</v>
      </c>
      <c r="AD304" t="s">
        <v>9475</v>
      </c>
      <c r="AE304" s="14">
        <v>41.663233589139111</v>
      </c>
      <c r="AF304">
        <v>1</v>
      </c>
      <c r="AG304" t="s">
        <v>53</v>
      </c>
      <c r="AH304" t="s">
        <v>9480</v>
      </c>
      <c r="AI304" t="b">
        <v>0</v>
      </c>
      <c r="AJ304" t="s">
        <v>23</v>
      </c>
      <c r="AK304" t="s">
        <v>73</v>
      </c>
      <c r="AL304" t="str">
        <f>IF(AmazonChurn[[#This Row],[Average Monthly Expenses]]&lt;=30,"Low",IF(AmazonChurn[[#This Row],[Average Monthly Expenses]]&lt;=60,"Medium","High"))</f>
        <v>Medium</v>
      </c>
      <c r="AM304" t="str">
        <f>IF(AmazonChurn[[#This Row],[Number of Complaints or Support]]&lt;3,"Low",IF(AmazonChurn[[#This Row],[Number of Complaints or Support]]&lt;=7,"Medium","High"))</f>
        <v>Low</v>
      </c>
      <c r="AN304" s="14">
        <f>AmazonChurn[[#This Row],[Number of Complaints or Support]]/AmazonChurn[[#This Row],[Account Length (in months)]]</f>
        <v>1.5151515151515152E-2</v>
      </c>
    </row>
    <row r="305" spans="1:40" x14ac:dyDescent="0.25">
      <c r="A305" t="s">
        <v>736</v>
      </c>
      <c r="B305" t="s">
        <v>23</v>
      </c>
      <c r="C305">
        <v>8</v>
      </c>
      <c r="D305">
        <v>0</v>
      </c>
      <c r="E305">
        <v>4</v>
      </c>
      <c r="F305">
        <v>1</v>
      </c>
      <c r="G305" t="s">
        <v>36</v>
      </c>
      <c r="H305">
        <v>0</v>
      </c>
      <c r="I305" t="s">
        <v>136</v>
      </c>
      <c r="J305" t="s">
        <v>25</v>
      </c>
      <c r="K305" t="s">
        <v>25</v>
      </c>
      <c r="L305">
        <v>32</v>
      </c>
      <c r="M305" t="s">
        <v>23</v>
      </c>
      <c r="N305" t="s">
        <v>23</v>
      </c>
      <c r="O305" t="s">
        <v>36</v>
      </c>
      <c r="P305">
        <v>2</v>
      </c>
      <c r="Q305" t="s">
        <v>23</v>
      </c>
      <c r="R305" t="s">
        <v>26</v>
      </c>
      <c r="S305" t="s">
        <v>38</v>
      </c>
      <c r="T305">
        <v>30</v>
      </c>
      <c r="U305" t="s">
        <v>9484</v>
      </c>
      <c r="V305">
        <v>30</v>
      </c>
      <c r="W305">
        <v>244</v>
      </c>
      <c r="Z305" t="s">
        <v>737</v>
      </c>
      <c r="AA305" s="1">
        <v>44686</v>
      </c>
      <c r="AB305" s="1">
        <v>45019</v>
      </c>
      <c r="AC305" t="s">
        <v>30</v>
      </c>
      <c r="AD305" t="s">
        <v>9475</v>
      </c>
      <c r="AE305" s="14">
        <v>32.593096589257343</v>
      </c>
      <c r="AF305">
        <v>8</v>
      </c>
      <c r="AG305" t="s">
        <v>53</v>
      </c>
      <c r="AH305" t="s">
        <v>9480</v>
      </c>
      <c r="AI305" t="b">
        <v>0</v>
      </c>
      <c r="AJ305" t="s">
        <v>23</v>
      </c>
      <c r="AK305" t="s">
        <v>73</v>
      </c>
      <c r="AL305" t="str">
        <f>IF(AmazonChurn[[#This Row],[Average Monthly Expenses]]&lt;=30,"Low",IF(AmazonChurn[[#This Row],[Average Monthly Expenses]]&lt;=60,"Medium","High"))</f>
        <v>Medium</v>
      </c>
      <c r="AM305" t="str">
        <f>IF(AmazonChurn[[#This Row],[Number of Complaints or Support]]&lt;3,"Low",IF(AmazonChurn[[#This Row],[Number of Complaints or Support]]&lt;=7,"Medium","High"))</f>
        <v>High</v>
      </c>
      <c r="AN305" s="14">
        <f>AmazonChurn[[#This Row],[Number of Complaints or Support]]/AmazonChurn[[#This Row],[Account Length (in months)]]</f>
        <v>1</v>
      </c>
    </row>
    <row r="306" spans="1:40" x14ac:dyDescent="0.25">
      <c r="A306" t="s">
        <v>738</v>
      </c>
      <c r="B306" t="s">
        <v>23</v>
      </c>
      <c r="C306">
        <v>63</v>
      </c>
      <c r="D306">
        <v>0</v>
      </c>
      <c r="E306">
        <v>4</v>
      </c>
      <c r="F306">
        <v>1</v>
      </c>
      <c r="G306" t="s">
        <v>36</v>
      </c>
      <c r="H306">
        <v>0</v>
      </c>
      <c r="I306" t="s">
        <v>145</v>
      </c>
      <c r="J306" t="s">
        <v>35</v>
      </c>
      <c r="K306" t="s">
        <v>9472</v>
      </c>
      <c r="L306">
        <v>33</v>
      </c>
      <c r="M306" t="s">
        <v>23</v>
      </c>
      <c r="N306" t="s">
        <v>23</v>
      </c>
      <c r="O306" t="s">
        <v>23</v>
      </c>
      <c r="P306">
        <v>0</v>
      </c>
      <c r="Q306" t="s">
        <v>23</v>
      </c>
      <c r="R306" t="s">
        <v>37</v>
      </c>
      <c r="S306" t="s">
        <v>130</v>
      </c>
      <c r="T306">
        <v>40</v>
      </c>
      <c r="U306" t="s">
        <v>9483</v>
      </c>
      <c r="V306">
        <v>40</v>
      </c>
      <c r="W306">
        <v>2535</v>
      </c>
      <c r="Z306" t="s">
        <v>739</v>
      </c>
      <c r="AA306" s="1">
        <v>43834</v>
      </c>
      <c r="AB306" s="1">
        <v>44927</v>
      </c>
      <c r="AC306" t="s">
        <v>41</v>
      </c>
      <c r="AD306" t="s">
        <v>9477</v>
      </c>
      <c r="AE306" s="14">
        <v>35.374914010544408</v>
      </c>
      <c r="AF306">
        <v>6</v>
      </c>
      <c r="AG306" t="s">
        <v>53</v>
      </c>
      <c r="AH306" t="s">
        <v>9480</v>
      </c>
      <c r="AI306" t="b">
        <v>1</v>
      </c>
      <c r="AJ306" t="s">
        <v>36</v>
      </c>
      <c r="AK306" t="s">
        <v>32</v>
      </c>
      <c r="AL306" t="str">
        <f>IF(AmazonChurn[[#This Row],[Average Monthly Expenses]]&lt;=30,"Low",IF(AmazonChurn[[#This Row],[Average Monthly Expenses]]&lt;=60,"Medium","High"))</f>
        <v>Medium</v>
      </c>
      <c r="AM306" t="str">
        <f>IF(AmazonChurn[[#This Row],[Number of Complaints or Support]]&lt;3,"Low",IF(AmazonChurn[[#This Row],[Number of Complaints or Support]]&lt;=7,"Medium","High"))</f>
        <v>Medium</v>
      </c>
      <c r="AN306" s="14">
        <f>AmazonChurn[[#This Row],[Number of Complaints or Support]]/AmazonChurn[[#This Row],[Account Length (in months)]]</f>
        <v>9.5238095238095233E-2</v>
      </c>
    </row>
    <row r="307" spans="1:40" x14ac:dyDescent="0.25">
      <c r="A307" t="s">
        <v>740</v>
      </c>
      <c r="B307" t="s">
        <v>23</v>
      </c>
      <c r="C307">
        <v>59</v>
      </c>
      <c r="D307">
        <v>0</v>
      </c>
      <c r="E307">
        <v>0</v>
      </c>
      <c r="F307">
        <v>0</v>
      </c>
      <c r="G307" t="s">
        <v>23</v>
      </c>
      <c r="H307">
        <v>0</v>
      </c>
      <c r="I307" t="s">
        <v>184</v>
      </c>
      <c r="J307" t="s">
        <v>35</v>
      </c>
      <c r="K307" t="s">
        <v>9472</v>
      </c>
      <c r="L307">
        <v>40</v>
      </c>
      <c r="M307" t="s">
        <v>23</v>
      </c>
      <c r="N307" t="s">
        <v>23</v>
      </c>
      <c r="O307" t="s">
        <v>36</v>
      </c>
      <c r="P307">
        <v>3</v>
      </c>
      <c r="Q307" t="s">
        <v>23</v>
      </c>
      <c r="R307" t="s">
        <v>57</v>
      </c>
      <c r="S307" t="s">
        <v>27</v>
      </c>
      <c r="T307">
        <v>10</v>
      </c>
      <c r="U307" t="s">
        <v>9483</v>
      </c>
      <c r="V307">
        <v>10</v>
      </c>
      <c r="W307">
        <v>577</v>
      </c>
      <c r="Z307" t="s">
        <v>233</v>
      </c>
      <c r="AA307" s="1">
        <v>45195</v>
      </c>
      <c r="AB307" s="1">
        <v>43839</v>
      </c>
      <c r="AC307" t="s">
        <v>30</v>
      </c>
      <c r="AD307" t="s">
        <v>9475</v>
      </c>
      <c r="AE307" s="14">
        <v>8.678717781377463</v>
      </c>
      <c r="AF307">
        <v>10</v>
      </c>
      <c r="AG307" t="s">
        <v>31</v>
      </c>
      <c r="AH307" t="s">
        <v>31</v>
      </c>
      <c r="AI307" t="b">
        <v>1</v>
      </c>
      <c r="AJ307" t="s">
        <v>36</v>
      </c>
      <c r="AK307" t="s">
        <v>73</v>
      </c>
      <c r="AL307" t="str">
        <f>IF(AmazonChurn[[#This Row],[Average Monthly Expenses]]&lt;=30,"Low",IF(AmazonChurn[[#This Row],[Average Monthly Expenses]]&lt;=60,"Medium","High"))</f>
        <v>Low</v>
      </c>
      <c r="AM307" t="str">
        <f>IF(AmazonChurn[[#This Row],[Number of Complaints or Support]]&lt;3,"Low",IF(AmazonChurn[[#This Row],[Number of Complaints or Support]]&lt;=7,"Medium","High"))</f>
        <v>High</v>
      </c>
      <c r="AN307" s="14">
        <f>AmazonChurn[[#This Row],[Number of Complaints or Support]]/AmazonChurn[[#This Row],[Account Length (in months)]]</f>
        <v>0.16949152542372881</v>
      </c>
    </row>
    <row r="308" spans="1:40" x14ac:dyDescent="0.25">
      <c r="A308" t="s">
        <v>741</v>
      </c>
      <c r="B308" t="s">
        <v>23</v>
      </c>
      <c r="C308">
        <v>71</v>
      </c>
      <c r="D308">
        <v>0</v>
      </c>
      <c r="E308">
        <v>4</v>
      </c>
      <c r="F308">
        <v>1</v>
      </c>
      <c r="G308" t="s">
        <v>36</v>
      </c>
      <c r="H308">
        <v>0</v>
      </c>
      <c r="I308" t="s">
        <v>198</v>
      </c>
      <c r="J308" t="s">
        <v>35</v>
      </c>
      <c r="K308" t="s">
        <v>9472</v>
      </c>
      <c r="L308">
        <v>56</v>
      </c>
      <c r="M308" t="s">
        <v>23</v>
      </c>
      <c r="N308" t="s">
        <v>23</v>
      </c>
      <c r="O308" t="s">
        <v>23</v>
      </c>
      <c r="P308">
        <v>0</v>
      </c>
      <c r="Q308" t="s">
        <v>23</v>
      </c>
      <c r="R308" t="s">
        <v>57</v>
      </c>
      <c r="S308" t="s">
        <v>27</v>
      </c>
      <c r="T308">
        <v>42</v>
      </c>
      <c r="U308" t="s">
        <v>9483</v>
      </c>
      <c r="V308">
        <v>42</v>
      </c>
      <c r="W308">
        <v>3029</v>
      </c>
      <c r="Z308" t="s">
        <v>742</v>
      </c>
      <c r="AA308" s="1">
        <v>44408</v>
      </c>
      <c r="AB308" s="1">
        <v>45095</v>
      </c>
      <c r="AC308" t="s">
        <v>30</v>
      </c>
      <c r="AD308" t="s">
        <v>9475</v>
      </c>
      <c r="AE308" s="14">
        <v>47.849154146401602</v>
      </c>
      <c r="AF308">
        <v>8</v>
      </c>
      <c r="AG308" t="s">
        <v>31</v>
      </c>
      <c r="AH308" t="s">
        <v>31</v>
      </c>
      <c r="AI308" t="b">
        <v>1</v>
      </c>
      <c r="AJ308" t="s">
        <v>36</v>
      </c>
      <c r="AK308" t="s">
        <v>54</v>
      </c>
      <c r="AL308" t="str">
        <f>IF(AmazonChurn[[#This Row],[Average Monthly Expenses]]&lt;=30,"Low",IF(AmazonChurn[[#This Row],[Average Monthly Expenses]]&lt;=60,"Medium","High"))</f>
        <v>Medium</v>
      </c>
      <c r="AM308" t="str">
        <f>IF(AmazonChurn[[#This Row],[Number of Complaints or Support]]&lt;3,"Low",IF(AmazonChurn[[#This Row],[Number of Complaints or Support]]&lt;=7,"Medium","High"))</f>
        <v>High</v>
      </c>
      <c r="AN308" s="14">
        <f>AmazonChurn[[#This Row],[Number of Complaints or Support]]/AmazonChurn[[#This Row],[Account Length (in months)]]</f>
        <v>0.11267605633802817</v>
      </c>
    </row>
    <row r="309" spans="1:40" x14ac:dyDescent="0.25">
      <c r="A309" t="s">
        <v>738</v>
      </c>
      <c r="B309" t="s">
        <v>23</v>
      </c>
      <c r="C309">
        <v>63</v>
      </c>
      <c r="D309">
        <v>0</v>
      </c>
      <c r="E309">
        <v>4</v>
      </c>
      <c r="F309">
        <v>1</v>
      </c>
      <c r="G309" t="s">
        <v>36</v>
      </c>
      <c r="H309">
        <v>0</v>
      </c>
      <c r="I309" t="s">
        <v>145</v>
      </c>
      <c r="J309" t="s">
        <v>35</v>
      </c>
      <c r="K309" t="s">
        <v>9472</v>
      </c>
      <c r="L309">
        <v>33</v>
      </c>
      <c r="M309" t="s">
        <v>23</v>
      </c>
      <c r="N309" t="s">
        <v>23</v>
      </c>
      <c r="O309" t="s">
        <v>23</v>
      </c>
      <c r="P309">
        <v>0</v>
      </c>
      <c r="Q309" t="s">
        <v>23</v>
      </c>
      <c r="R309" t="s">
        <v>37</v>
      </c>
      <c r="S309" t="s">
        <v>27</v>
      </c>
      <c r="T309">
        <v>40</v>
      </c>
      <c r="U309" t="s">
        <v>9483</v>
      </c>
      <c r="V309">
        <v>40</v>
      </c>
      <c r="W309">
        <v>2535</v>
      </c>
      <c r="Z309" t="s">
        <v>743</v>
      </c>
      <c r="AA309" s="1">
        <v>43834</v>
      </c>
      <c r="AB309" s="1">
        <v>44927</v>
      </c>
      <c r="AC309" t="s">
        <v>41</v>
      </c>
      <c r="AD309" t="s">
        <v>9477</v>
      </c>
      <c r="AE309" s="14">
        <v>35.374914010544408</v>
      </c>
      <c r="AF309">
        <v>6</v>
      </c>
      <c r="AG309" t="s">
        <v>53</v>
      </c>
      <c r="AH309" t="s">
        <v>9480</v>
      </c>
      <c r="AI309" t="b">
        <v>1</v>
      </c>
      <c r="AJ309" t="s">
        <v>36</v>
      </c>
      <c r="AK309" t="s">
        <v>54</v>
      </c>
      <c r="AL309" t="str">
        <f>IF(AmazonChurn[[#This Row],[Average Monthly Expenses]]&lt;=30,"Low",IF(AmazonChurn[[#This Row],[Average Monthly Expenses]]&lt;=60,"Medium","High"))</f>
        <v>Medium</v>
      </c>
      <c r="AM309" t="str">
        <f>IF(AmazonChurn[[#This Row],[Number of Complaints or Support]]&lt;3,"Low",IF(AmazonChurn[[#This Row],[Number of Complaints or Support]]&lt;=7,"Medium","High"))</f>
        <v>Medium</v>
      </c>
      <c r="AN309" s="14">
        <f>AmazonChurn[[#This Row],[Number of Complaints or Support]]/AmazonChurn[[#This Row],[Account Length (in months)]]</f>
        <v>9.5238095238095233E-2</v>
      </c>
    </row>
    <row r="310" spans="1:40" x14ac:dyDescent="0.25">
      <c r="A310" t="s">
        <v>744</v>
      </c>
      <c r="B310" t="s">
        <v>23</v>
      </c>
      <c r="C310">
        <v>38</v>
      </c>
      <c r="D310">
        <v>0</v>
      </c>
      <c r="E310">
        <v>18</v>
      </c>
      <c r="F310">
        <v>1</v>
      </c>
      <c r="G310" t="s">
        <v>36</v>
      </c>
      <c r="H310">
        <v>0</v>
      </c>
      <c r="I310" t="s">
        <v>314</v>
      </c>
      <c r="J310" t="s">
        <v>35</v>
      </c>
      <c r="K310" t="s">
        <v>9472</v>
      </c>
      <c r="L310">
        <v>28</v>
      </c>
      <c r="M310" t="s">
        <v>36</v>
      </c>
      <c r="N310" t="s">
        <v>23</v>
      </c>
      <c r="O310" t="s">
        <v>23</v>
      </c>
      <c r="P310">
        <v>0</v>
      </c>
      <c r="Q310" t="s">
        <v>36</v>
      </c>
      <c r="R310" t="s">
        <v>57</v>
      </c>
      <c r="S310" t="s">
        <v>130</v>
      </c>
      <c r="T310">
        <v>35</v>
      </c>
      <c r="U310" t="s">
        <v>9483</v>
      </c>
      <c r="V310">
        <v>35</v>
      </c>
      <c r="W310">
        <v>1345</v>
      </c>
      <c r="Z310" t="s">
        <v>745</v>
      </c>
      <c r="AA310" s="1">
        <v>44954</v>
      </c>
      <c r="AB310" s="1">
        <v>45237</v>
      </c>
      <c r="AC310" t="s">
        <v>41</v>
      </c>
      <c r="AD310" t="s">
        <v>9477</v>
      </c>
      <c r="AE310" s="14">
        <v>32.64893159702099</v>
      </c>
      <c r="AF310">
        <v>9</v>
      </c>
      <c r="AG310" t="s">
        <v>69</v>
      </c>
      <c r="AH310" t="s">
        <v>69</v>
      </c>
      <c r="AI310" t="b">
        <v>0</v>
      </c>
      <c r="AJ310" t="s">
        <v>23</v>
      </c>
      <c r="AK310" t="s">
        <v>54</v>
      </c>
      <c r="AL310" t="str">
        <f>IF(AmazonChurn[[#This Row],[Average Monthly Expenses]]&lt;=30,"Low",IF(AmazonChurn[[#This Row],[Average Monthly Expenses]]&lt;=60,"Medium","High"))</f>
        <v>Medium</v>
      </c>
      <c r="AM310" t="str">
        <f>IF(AmazonChurn[[#This Row],[Number of Complaints or Support]]&lt;3,"Low",IF(AmazonChurn[[#This Row],[Number of Complaints or Support]]&lt;=7,"Medium","High"))</f>
        <v>High</v>
      </c>
      <c r="AN310" s="14">
        <f>AmazonChurn[[#This Row],[Number of Complaints or Support]]/AmazonChurn[[#This Row],[Account Length (in months)]]</f>
        <v>0.23684210526315788</v>
      </c>
    </row>
    <row r="311" spans="1:40" x14ac:dyDescent="0.25">
      <c r="A311" t="s">
        <v>746</v>
      </c>
      <c r="B311" t="s">
        <v>23</v>
      </c>
      <c r="C311">
        <v>46</v>
      </c>
      <c r="D311">
        <v>0</v>
      </c>
      <c r="E311">
        <v>0</v>
      </c>
      <c r="F311">
        <v>0</v>
      </c>
      <c r="G311" t="s">
        <v>23</v>
      </c>
      <c r="H311">
        <v>0</v>
      </c>
      <c r="I311" t="s">
        <v>56</v>
      </c>
      <c r="J311" t="s">
        <v>35</v>
      </c>
      <c r="K311" t="s">
        <v>9472</v>
      </c>
      <c r="L311">
        <v>39</v>
      </c>
      <c r="M311" t="s">
        <v>23</v>
      </c>
      <c r="N311" t="s">
        <v>23</v>
      </c>
      <c r="O311" t="s">
        <v>36</v>
      </c>
      <c r="P311">
        <v>4</v>
      </c>
      <c r="Q311" t="s">
        <v>23</v>
      </c>
      <c r="R311" t="s">
        <v>37</v>
      </c>
      <c r="S311" t="s">
        <v>130</v>
      </c>
      <c r="T311">
        <v>7</v>
      </c>
      <c r="U311" t="s">
        <v>9483</v>
      </c>
      <c r="V311">
        <v>7</v>
      </c>
      <c r="W311">
        <v>303</v>
      </c>
      <c r="Z311" t="s">
        <v>747</v>
      </c>
      <c r="AA311" s="1">
        <v>43987</v>
      </c>
      <c r="AB311" s="1">
        <v>44972</v>
      </c>
      <c r="AC311" t="s">
        <v>30</v>
      </c>
      <c r="AD311" t="s">
        <v>9475</v>
      </c>
      <c r="AE311" s="14">
        <v>7.048027774028581</v>
      </c>
      <c r="AF311">
        <v>0</v>
      </c>
      <c r="AG311" t="s">
        <v>31</v>
      </c>
      <c r="AH311" t="s">
        <v>31</v>
      </c>
      <c r="AI311" t="b">
        <v>0</v>
      </c>
      <c r="AJ311" t="s">
        <v>23</v>
      </c>
      <c r="AK311" t="s">
        <v>64</v>
      </c>
      <c r="AL311" t="str">
        <f>IF(AmazonChurn[[#This Row],[Average Monthly Expenses]]&lt;=30,"Low",IF(AmazonChurn[[#This Row],[Average Monthly Expenses]]&lt;=60,"Medium","High"))</f>
        <v>Low</v>
      </c>
      <c r="AM311" t="str">
        <f>IF(AmazonChurn[[#This Row],[Number of Complaints or Support]]&lt;3,"Low",IF(AmazonChurn[[#This Row],[Number of Complaints or Support]]&lt;=7,"Medium","High"))</f>
        <v>Low</v>
      </c>
      <c r="AN311" s="14">
        <f>AmazonChurn[[#This Row],[Number of Complaints or Support]]/AmazonChurn[[#This Row],[Account Length (in months)]]</f>
        <v>0</v>
      </c>
    </row>
    <row r="312" spans="1:40" x14ac:dyDescent="0.25">
      <c r="A312" t="s">
        <v>748</v>
      </c>
      <c r="B312" t="s">
        <v>23</v>
      </c>
      <c r="C312">
        <v>50</v>
      </c>
      <c r="D312">
        <v>0</v>
      </c>
      <c r="E312">
        <v>1</v>
      </c>
      <c r="F312">
        <v>1</v>
      </c>
      <c r="G312" t="s">
        <v>36</v>
      </c>
      <c r="H312">
        <v>0</v>
      </c>
      <c r="I312" t="s">
        <v>159</v>
      </c>
      <c r="J312" t="s">
        <v>25</v>
      </c>
      <c r="K312" t="s">
        <v>25</v>
      </c>
      <c r="L312">
        <v>75</v>
      </c>
      <c r="M312" t="s">
        <v>23</v>
      </c>
      <c r="N312" t="s">
        <v>36</v>
      </c>
      <c r="O312" t="s">
        <v>23</v>
      </c>
      <c r="P312">
        <v>0</v>
      </c>
      <c r="Q312" t="s">
        <v>36</v>
      </c>
      <c r="R312" t="s">
        <v>26</v>
      </c>
      <c r="S312" t="s">
        <v>124</v>
      </c>
      <c r="T312">
        <v>37</v>
      </c>
      <c r="U312" t="s">
        <v>9484</v>
      </c>
      <c r="V312">
        <v>37</v>
      </c>
      <c r="W312">
        <v>1836</v>
      </c>
      <c r="Z312" t="s">
        <v>749</v>
      </c>
      <c r="AA312" s="1">
        <v>44353</v>
      </c>
      <c r="AB312" s="1">
        <v>45138</v>
      </c>
      <c r="AC312" t="s">
        <v>30</v>
      </c>
      <c r="AD312" t="s">
        <v>9475</v>
      </c>
      <c r="AE312" s="14">
        <v>40.090835837700673</v>
      </c>
      <c r="AF312">
        <v>10</v>
      </c>
      <c r="AG312" t="s">
        <v>69</v>
      </c>
      <c r="AH312" t="s">
        <v>69</v>
      </c>
      <c r="AI312" t="b">
        <v>1</v>
      </c>
      <c r="AJ312" t="s">
        <v>36</v>
      </c>
      <c r="AK312" t="s">
        <v>64</v>
      </c>
      <c r="AL312" t="str">
        <f>IF(AmazonChurn[[#This Row],[Average Monthly Expenses]]&lt;=30,"Low",IF(AmazonChurn[[#This Row],[Average Monthly Expenses]]&lt;=60,"Medium","High"))</f>
        <v>Medium</v>
      </c>
      <c r="AM312" t="str">
        <f>IF(AmazonChurn[[#This Row],[Number of Complaints or Support]]&lt;3,"Low",IF(AmazonChurn[[#This Row],[Number of Complaints or Support]]&lt;=7,"Medium","High"))</f>
        <v>High</v>
      </c>
      <c r="AN312" s="14">
        <f>AmazonChurn[[#This Row],[Number of Complaints or Support]]/AmazonChurn[[#This Row],[Account Length (in months)]]</f>
        <v>0.2</v>
      </c>
    </row>
    <row r="313" spans="1:40" x14ac:dyDescent="0.25">
      <c r="A313" t="s">
        <v>750</v>
      </c>
      <c r="B313" t="s">
        <v>23</v>
      </c>
      <c r="C313">
        <v>64</v>
      </c>
      <c r="D313">
        <v>0</v>
      </c>
      <c r="E313">
        <v>0</v>
      </c>
      <c r="F313">
        <v>0</v>
      </c>
      <c r="G313" t="s">
        <v>23</v>
      </c>
      <c r="H313">
        <v>0</v>
      </c>
      <c r="I313" t="s">
        <v>242</v>
      </c>
      <c r="J313" t="s">
        <v>25</v>
      </c>
      <c r="K313" t="s">
        <v>25</v>
      </c>
      <c r="L313">
        <v>46</v>
      </c>
      <c r="M313" t="s">
        <v>23</v>
      </c>
      <c r="N313" t="s">
        <v>23</v>
      </c>
      <c r="O313" t="s">
        <v>36</v>
      </c>
      <c r="P313">
        <v>5</v>
      </c>
      <c r="Q313" t="s">
        <v>23</v>
      </c>
      <c r="R313" t="s">
        <v>57</v>
      </c>
      <c r="S313" t="s">
        <v>124</v>
      </c>
      <c r="T313">
        <v>7</v>
      </c>
      <c r="U313" t="s">
        <v>9484</v>
      </c>
      <c r="V313">
        <v>7</v>
      </c>
      <c r="W313">
        <v>428</v>
      </c>
      <c r="Z313" t="s">
        <v>751</v>
      </c>
      <c r="AA313" s="1">
        <v>44778</v>
      </c>
      <c r="AB313" s="1">
        <v>45266</v>
      </c>
      <c r="AC313" t="s">
        <v>41</v>
      </c>
      <c r="AD313" t="s">
        <v>9477</v>
      </c>
      <c r="AE313" s="14">
        <v>5.7055415021803677</v>
      </c>
      <c r="AF313">
        <v>6</v>
      </c>
      <c r="AG313" t="s">
        <v>31</v>
      </c>
      <c r="AH313" t="s">
        <v>31</v>
      </c>
      <c r="AI313" t="b">
        <v>0</v>
      </c>
      <c r="AJ313" t="s">
        <v>23</v>
      </c>
      <c r="AK313" t="s">
        <v>73</v>
      </c>
      <c r="AL313" t="str">
        <f>IF(AmazonChurn[[#This Row],[Average Monthly Expenses]]&lt;=30,"Low",IF(AmazonChurn[[#This Row],[Average Monthly Expenses]]&lt;=60,"Medium","High"))</f>
        <v>Low</v>
      </c>
      <c r="AM313" t="str">
        <f>IF(AmazonChurn[[#This Row],[Number of Complaints or Support]]&lt;3,"Low",IF(AmazonChurn[[#This Row],[Number of Complaints or Support]]&lt;=7,"Medium","High"))</f>
        <v>Medium</v>
      </c>
      <c r="AN313" s="14">
        <f>AmazonChurn[[#This Row],[Number of Complaints or Support]]/AmazonChurn[[#This Row],[Account Length (in months)]]</f>
        <v>9.375E-2</v>
      </c>
    </row>
    <row r="314" spans="1:40" x14ac:dyDescent="0.25">
      <c r="A314" t="s">
        <v>752</v>
      </c>
      <c r="B314" t="s">
        <v>23</v>
      </c>
      <c r="C314">
        <v>64</v>
      </c>
      <c r="D314">
        <v>1</v>
      </c>
      <c r="E314">
        <v>4</v>
      </c>
      <c r="F314">
        <v>1</v>
      </c>
      <c r="G314" t="s">
        <v>36</v>
      </c>
      <c r="H314">
        <v>0</v>
      </c>
      <c r="I314" t="s">
        <v>50</v>
      </c>
      <c r="J314" t="s">
        <v>35</v>
      </c>
      <c r="K314" t="s">
        <v>9472</v>
      </c>
      <c r="L314">
        <v>72</v>
      </c>
      <c r="M314" t="s">
        <v>23</v>
      </c>
      <c r="N314" t="s">
        <v>36</v>
      </c>
      <c r="O314" t="s">
        <v>23</v>
      </c>
      <c r="P314">
        <v>0</v>
      </c>
      <c r="Q314" t="s">
        <v>36</v>
      </c>
      <c r="R314" t="s">
        <v>26</v>
      </c>
      <c r="S314" t="s">
        <v>38</v>
      </c>
      <c r="T314">
        <v>41</v>
      </c>
      <c r="U314" t="s">
        <v>9484</v>
      </c>
      <c r="V314">
        <v>41</v>
      </c>
      <c r="W314">
        <v>2649</v>
      </c>
      <c r="Z314" t="s">
        <v>753</v>
      </c>
      <c r="AA314" s="1">
        <v>44797</v>
      </c>
      <c r="AB314" s="1">
        <v>44553</v>
      </c>
      <c r="AC314" t="s">
        <v>48</v>
      </c>
      <c r="AD314" t="s">
        <v>9476</v>
      </c>
      <c r="AE314" s="14">
        <v>48.704158446144163</v>
      </c>
      <c r="AF314">
        <v>4</v>
      </c>
      <c r="AG314" t="s">
        <v>53</v>
      </c>
      <c r="AH314" t="s">
        <v>9480</v>
      </c>
      <c r="AI314" t="b">
        <v>1</v>
      </c>
      <c r="AJ314" t="s">
        <v>36</v>
      </c>
      <c r="AK314" t="s">
        <v>54</v>
      </c>
      <c r="AL314" t="str">
        <f>IF(AmazonChurn[[#This Row],[Average Monthly Expenses]]&lt;=30,"Low",IF(AmazonChurn[[#This Row],[Average Monthly Expenses]]&lt;=60,"Medium","High"))</f>
        <v>Medium</v>
      </c>
      <c r="AM314" t="str">
        <f>IF(AmazonChurn[[#This Row],[Number of Complaints or Support]]&lt;3,"Low",IF(AmazonChurn[[#This Row],[Number of Complaints or Support]]&lt;=7,"Medium","High"))</f>
        <v>Medium</v>
      </c>
      <c r="AN314" s="14">
        <f>AmazonChurn[[#This Row],[Number of Complaints or Support]]/AmazonChurn[[#This Row],[Account Length (in months)]]</f>
        <v>6.25E-2</v>
      </c>
    </row>
    <row r="315" spans="1:40" x14ac:dyDescent="0.25">
      <c r="A315" t="s">
        <v>754</v>
      </c>
      <c r="B315" t="s">
        <v>23</v>
      </c>
      <c r="C315">
        <v>58</v>
      </c>
      <c r="D315">
        <v>2</v>
      </c>
      <c r="E315">
        <v>6</v>
      </c>
      <c r="F315">
        <v>1</v>
      </c>
      <c r="G315" t="s">
        <v>36</v>
      </c>
      <c r="H315">
        <v>0</v>
      </c>
      <c r="I315" t="s">
        <v>259</v>
      </c>
      <c r="J315" t="s">
        <v>25</v>
      </c>
      <c r="K315" t="s">
        <v>25</v>
      </c>
      <c r="L315">
        <v>54</v>
      </c>
      <c r="M315" t="s">
        <v>23</v>
      </c>
      <c r="N315" t="s">
        <v>23</v>
      </c>
      <c r="O315" t="s">
        <v>36</v>
      </c>
      <c r="P315">
        <v>6</v>
      </c>
      <c r="Q315" t="s">
        <v>36</v>
      </c>
      <c r="R315" t="s">
        <v>57</v>
      </c>
      <c r="S315" t="s">
        <v>130</v>
      </c>
      <c r="T315">
        <v>42</v>
      </c>
      <c r="U315" t="s">
        <v>9483</v>
      </c>
      <c r="V315">
        <v>42</v>
      </c>
      <c r="W315">
        <v>2395</v>
      </c>
      <c r="Z315" t="s">
        <v>755</v>
      </c>
      <c r="AA315" s="1">
        <v>44430</v>
      </c>
      <c r="AB315" s="1">
        <v>44991</v>
      </c>
      <c r="AC315" t="s">
        <v>41</v>
      </c>
      <c r="AD315" t="s">
        <v>9477</v>
      </c>
      <c r="AE315" s="14">
        <v>39.868894329270553</v>
      </c>
      <c r="AF315">
        <v>0</v>
      </c>
      <c r="AG315" t="s">
        <v>53</v>
      </c>
      <c r="AH315" t="s">
        <v>9480</v>
      </c>
      <c r="AI315" t="b">
        <v>0</v>
      </c>
      <c r="AJ315" t="s">
        <v>23</v>
      </c>
      <c r="AK315" t="s">
        <v>64</v>
      </c>
      <c r="AL315" t="str">
        <f>IF(AmazonChurn[[#This Row],[Average Monthly Expenses]]&lt;=30,"Low",IF(AmazonChurn[[#This Row],[Average Monthly Expenses]]&lt;=60,"Medium","High"))</f>
        <v>Medium</v>
      </c>
      <c r="AM315" t="str">
        <f>IF(AmazonChurn[[#This Row],[Number of Complaints or Support]]&lt;3,"Low",IF(AmazonChurn[[#This Row],[Number of Complaints or Support]]&lt;=7,"Medium","High"))</f>
        <v>Low</v>
      </c>
      <c r="AN315" s="14">
        <f>AmazonChurn[[#This Row],[Number of Complaints or Support]]/AmazonChurn[[#This Row],[Account Length (in months)]]</f>
        <v>0</v>
      </c>
    </row>
    <row r="316" spans="1:40" x14ac:dyDescent="0.25">
      <c r="A316" t="s">
        <v>756</v>
      </c>
      <c r="B316" t="s">
        <v>23</v>
      </c>
      <c r="C316">
        <v>9</v>
      </c>
      <c r="D316">
        <v>0</v>
      </c>
      <c r="E316">
        <v>8</v>
      </c>
      <c r="F316">
        <v>1</v>
      </c>
      <c r="G316" t="s">
        <v>36</v>
      </c>
      <c r="H316">
        <v>0</v>
      </c>
      <c r="I316" t="s">
        <v>248</v>
      </c>
      <c r="J316" t="s">
        <v>25</v>
      </c>
      <c r="K316" t="s">
        <v>25</v>
      </c>
      <c r="L316">
        <v>71</v>
      </c>
      <c r="M316" t="s">
        <v>23</v>
      </c>
      <c r="N316" t="s">
        <v>36</v>
      </c>
      <c r="O316" t="s">
        <v>23</v>
      </c>
      <c r="P316">
        <v>0</v>
      </c>
      <c r="Q316" t="s">
        <v>23</v>
      </c>
      <c r="R316" t="s">
        <v>57</v>
      </c>
      <c r="S316" t="s">
        <v>130</v>
      </c>
      <c r="T316">
        <v>48</v>
      </c>
      <c r="U316" t="s">
        <v>9483</v>
      </c>
      <c r="V316">
        <v>48</v>
      </c>
      <c r="W316">
        <v>435</v>
      </c>
      <c r="Z316" t="s">
        <v>757</v>
      </c>
      <c r="AA316" s="1">
        <v>44912</v>
      </c>
      <c r="AB316" s="1">
        <v>44481</v>
      </c>
      <c r="AC316" t="s">
        <v>41</v>
      </c>
      <c r="AD316" t="s">
        <v>9477</v>
      </c>
      <c r="AE316" s="14">
        <v>47.297627551441003</v>
      </c>
      <c r="AF316">
        <v>5</v>
      </c>
      <c r="AG316" t="s">
        <v>31</v>
      </c>
      <c r="AH316" t="s">
        <v>31</v>
      </c>
      <c r="AI316" t="b">
        <v>1</v>
      </c>
      <c r="AJ316" t="s">
        <v>36</v>
      </c>
      <c r="AK316" t="s">
        <v>73</v>
      </c>
      <c r="AL316" t="str">
        <f>IF(AmazonChurn[[#This Row],[Average Monthly Expenses]]&lt;=30,"Low",IF(AmazonChurn[[#This Row],[Average Monthly Expenses]]&lt;=60,"Medium","High"))</f>
        <v>Medium</v>
      </c>
      <c r="AM316" t="str">
        <f>IF(AmazonChurn[[#This Row],[Number of Complaints or Support]]&lt;3,"Low",IF(AmazonChurn[[#This Row],[Number of Complaints or Support]]&lt;=7,"Medium","High"))</f>
        <v>Medium</v>
      </c>
      <c r="AN316" s="14">
        <f>AmazonChurn[[#This Row],[Number of Complaints or Support]]/AmazonChurn[[#This Row],[Account Length (in months)]]</f>
        <v>0.55555555555555558</v>
      </c>
    </row>
    <row r="317" spans="1:40" x14ac:dyDescent="0.25">
      <c r="A317" t="s">
        <v>758</v>
      </c>
      <c r="B317" t="s">
        <v>36</v>
      </c>
      <c r="C317">
        <v>2</v>
      </c>
      <c r="D317">
        <v>0</v>
      </c>
      <c r="E317">
        <v>9</v>
      </c>
      <c r="F317">
        <v>1</v>
      </c>
      <c r="G317" t="s">
        <v>36</v>
      </c>
      <c r="H317">
        <v>0</v>
      </c>
      <c r="I317" t="s">
        <v>50</v>
      </c>
      <c r="J317" t="s">
        <v>25</v>
      </c>
      <c r="K317" t="s">
        <v>25</v>
      </c>
      <c r="L317">
        <v>56</v>
      </c>
      <c r="M317" t="s">
        <v>23</v>
      </c>
      <c r="N317" t="s">
        <v>23</v>
      </c>
      <c r="O317" t="s">
        <v>23</v>
      </c>
      <c r="P317">
        <v>0</v>
      </c>
      <c r="Q317" t="s">
        <v>23</v>
      </c>
      <c r="R317" t="s">
        <v>26</v>
      </c>
      <c r="S317" t="s">
        <v>38</v>
      </c>
      <c r="T317">
        <v>31</v>
      </c>
      <c r="U317" t="s">
        <v>9484</v>
      </c>
      <c r="V317">
        <v>31</v>
      </c>
      <c r="W317">
        <v>65</v>
      </c>
      <c r="X317" t="s">
        <v>46</v>
      </c>
      <c r="Y317" t="s">
        <v>220</v>
      </c>
      <c r="Z317" t="s">
        <v>759</v>
      </c>
      <c r="AA317" s="1">
        <v>44120</v>
      </c>
      <c r="AB317" s="1">
        <v>43868</v>
      </c>
      <c r="AC317" t="s">
        <v>30</v>
      </c>
      <c r="AD317" t="s">
        <v>9475</v>
      </c>
      <c r="AE317" s="14">
        <v>26.320556748488691</v>
      </c>
      <c r="AF317">
        <v>10</v>
      </c>
      <c r="AG317" t="s">
        <v>53</v>
      </c>
      <c r="AH317" t="s">
        <v>9480</v>
      </c>
      <c r="AI317" t="b">
        <v>1</v>
      </c>
      <c r="AJ317" t="s">
        <v>36</v>
      </c>
      <c r="AK317" t="s">
        <v>32</v>
      </c>
      <c r="AL317" t="str">
        <f>IF(AmazonChurn[[#This Row],[Average Monthly Expenses]]&lt;=30,"Low",IF(AmazonChurn[[#This Row],[Average Monthly Expenses]]&lt;=60,"Medium","High"))</f>
        <v>Low</v>
      </c>
      <c r="AM317" t="str">
        <f>IF(AmazonChurn[[#This Row],[Number of Complaints or Support]]&lt;3,"Low",IF(AmazonChurn[[#This Row],[Number of Complaints or Support]]&lt;=7,"Medium","High"))</f>
        <v>High</v>
      </c>
      <c r="AN317" s="14">
        <f>AmazonChurn[[#This Row],[Number of Complaints or Support]]/AmazonChurn[[#This Row],[Account Length (in months)]]</f>
        <v>5</v>
      </c>
    </row>
    <row r="318" spans="1:40" x14ac:dyDescent="0.25">
      <c r="A318" t="s">
        <v>760</v>
      </c>
      <c r="B318" t="s">
        <v>23</v>
      </c>
      <c r="C318">
        <v>43</v>
      </c>
      <c r="D318">
        <v>0</v>
      </c>
      <c r="E318">
        <v>20</v>
      </c>
      <c r="F318">
        <v>1</v>
      </c>
      <c r="G318" t="s">
        <v>36</v>
      </c>
      <c r="H318">
        <v>0</v>
      </c>
      <c r="I318" t="s">
        <v>101</v>
      </c>
      <c r="J318" t="s">
        <v>25</v>
      </c>
      <c r="K318" t="s">
        <v>25</v>
      </c>
      <c r="L318">
        <v>29</v>
      </c>
      <c r="M318" t="s">
        <v>36</v>
      </c>
      <c r="N318" t="s">
        <v>23</v>
      </c>
      <c r="O318" t="s">
        <v>36</v>
      </c>
      <c r="P318">
        <v>2</v>
      </c>
      <c r="Q318" t="s">
        <v>36</v>
      </c>
      <c r="R318" t="s">
        <v>57</v>
      </c>
      <c r="S318" t="s">
        <v>38</v>
      </c>
      <c r="T318">
        <v>37</v>
      </c>
      <c r="U318" t="s">
        <v>9484</v>
      </c>
      <c r="V318">
        <v>37</v>
      </c>
      <c r="W318">
        <v>1599</v>
      </c>
      <c r="Z318" t="s">
        <v>761</v>
      </c>
      <c r="AA318" s="1">
        <v>44643</v>
      </c>
      <c r="AB318" s="1">
        <v>45146</v>
      </c>
      <c r="AC318" t="s">
        <v>41</v>
      </c>
      <c r="AD318" t="s">
        <v>9477</v>
      </c>
      <c r="AE318" s="14">
        <v>29.907517676522382</v>
      </c>
      <c r="AF318">
        <v>3</v>
      </c>
      <c r="AG318" t="s">
        <v>69</v>
      </c>
      <c r="AH318" t="s">
        <v>69</v>
      </c>
      <c r="AI318" t="b">
        <v>1</v>
      </c>
      <c r="AJ318" t="s">
        <v>36</v>
      </c>
      <c r="AK318" t="s">
        <v>54</v>
      </c>
      <c r="AL318" t="str">
        <f>IF(AmazonChurn[[#This Row],[Average Monthly Expenses]]&lt;=30,"Low",IF(AmazonChurn[[#This Row],[Average Monthly Expenses]]&lt;=60,"Medium","High"))</f>
        <v>Low</v>
      </c>
      <c r="AM318" t="str">
        <f>IF(AmazonChurn[[#This Row],[Number of Complaints or Support]]&lt;3,"Low",IF(AmazonChurn[[#This Row],[Number of Complaints or Support]]&lt;=7,"Medium","High"))</f>
        <v>Medium</v>
      </c>
      <c r="AN318" s="14">
        <f>AmazonChurn[[#This Row],[Number of Complaints or Support]]/AmazonChurn[[#This Row],[Account Length (in months)]]</f>
        <v>6.9767441860465115E-2</v>
      </c>
    </row>
    <row r="319" spans="1:40" x14ac:dyDescent="0.25">
      <c r="A319" t="s">
        <v>762</v>
      </c>
      <c r="B319" t="s">
        <v>23</v>
      </c>
      <c r="C319">
        <v>22</v>
      </c>
      <c r="D319">
        <v>0</v>
      </c>
      <c r="E319">
        <v>0</v>
      </c>
      <c r="F319">
        <v>0</v>
      </c>
      <c r="G319" t="s">
        <v>23</v>
      </c>
      <c r="H319">
        <v>0</v>
      </c>
      <c r="I319" t="s">
        <v>150</v>
      </c>
      <c r="J319" t="s">
        <v>25</v>
      </c>
      <c r="K319" t="s">
        <v>25</v>
      </c>
      <c r="L319">
        <v>21</v>
      </c>
      <c r="M319" t="s">
        <v>36</v>
      </c>
      <c r="N319" t="s">
        <v>23</v>
      </c>
      <c r="O319" t="s">
        <v>23</v>
      </c>
      <c r="P319">
        <v>0</v>
      </c>
      <c r="Q319" t="s">
        <v>23</v>
      </c>
      <c r="R319" t="s">
        <v>57</v>
      </c>
      <c r="S319" t="s">
        <v>27</v>
      </c>
      <c r="T319">
        <v>10</v>
      </c>
      <c r="U319" t="s">
        <v>9483</v>
      </c>
      <c r="V319">
        <v>10</v>
      </c>
      <c r="W319">
        <v>212</v>
      </c>
      <c r="Z319" t="s">
        <v>763</v>
      </c>
      <c r="AA319" s="1">
        <v>45094</v>
      </c>
      <c r="AB319" s="1">
        <v>44370</v>
      </c>
      <c r="AC319" t="s">
        <v>48</v>
      </c>
      <c r="AD319" t="s">
        <v>9476</v>
      </c>
      <c r="AE319" s="14">
        <v>10.925088488456341</v>
      </c>
      <c r="AF319">
        <v>7</v>
      </c>
      <c r="AG319" t="s">
        <v>69</v>
      </c>
      <c r="AH319" t="s">
        <v>69</v>
      </c>
      <c r="AI319" t="b">
        <v>0</v>
      </c>
      <c r="AJ319" t="s">
        <v>23</v>
      </c>
      <c r="AK319" t="s">
        <v>73</v>
      </c>
      <c r="AL319" t="str">
        <f>IF(AmazonChurn[[#This Row],[Average Monthly Expenses]]&lt;=30,"Low",IF(AmazonChurn[[#This Row],[Average Monthly Expenses]]&lt;=60,"Medium","High"))</f>
        <v>Low</v>
      </c>
      <c r="AM319" t="str">
        <f>IF(AmazonChurn[[#This Row],[Number of Complaints or Support]]&lt;3,"Low",IF(AmazonChurn[[#This Row],[Number of Complaints or Support]]&lt;=7,"Medium","High"))</f>
        <v>Medium</v>
      </c>
      <c r="AN319" s="14">
        <f>AmazonChurn[[#This Row],[Number of Complaints or Support]]/AmazonChurn[[#This Row],[Account Length (in months)]]</f>
        <v>0.31818181818181818</v>
      </c>
    </row>
    <row r="320" spans="1:40" x14ac:dyDescent="0.25">
      <c r="A320" t="s">
        <v>764</v>
      </c>
      <c r="B320" t="s">
        <v>36</v>
      </c>
      <c r="C320">
        <v>70</v>
      </c>
      <c r="D320">
        <v>3</v>
      </c>
      <c r="E320">
        <v>3</v>
      </c>
      <c r="F320">
        <v>1</v>
      </c>
      <c r="G320" t="s">
        <v>36</v>
      </c>
      <c r="H320">
        <v>0</v>
      </c>
      <c r="I320" t="s">
        <v>276</v>
      </c>
      <c r="J320" t="s">
        <v>25</v>
      </c>
      <c r="K320" t="s">
        <v>25</v>
      </c>
      <c r="L320">
        <v>75</v>
      </c>
      <c r="M320" t="s">
        <v>23</v>
      </c>
      <c r="N320" t="s">
        <v>36</v>
      </c>
      <c r="O320" t="s">
        <v>23</v>
      </c>
      <c r="P320">
        <v>0</v>
      </c>
      <c r="Q320" t="s">
        <v>36</v>
      </c>
      <c r="R320" t="s">
        <v>57</v>
      </c>
      <c r="S320" t="s">
        <v>27</v>
      </c>
      <c r="T320">
        <v>45</v>
      </c>
      <c r="U320" t="s">
        <v>9483</v>
      </c>
      <c r="V320">
        <v>45</v>
      </c>
      <c r="W320">
        <v>3111</v>
      </c>
      <c r="X320" t="s">
        <v>46</v>
      </c>
      <c r="Y320" t="s">
        <v>220</v>
      </c>
      <c r="Z320" t="s">
        <v>765</v>
      </c>
      <c r="AA320" s="1">
        <v>45198</v>
      </c>
      <c r="AB320" s="1">
        <v>44092</v>
      </c>
      <c r="AC320" t="s">
        <v>41</v>
      </c>
      <c r="AD320" t="s">
        <v>9477</v>
      </c>
      <c r="AE320" s="14">
        <v>47.350107993943297</v>
      </c>
      <c r="AF320">
        <v>0</v>
      </c>
      <c r="AG320" t="s">
        <v>31</v>
      </c>
      <c r="AH320" t="s">
        <v>31</v>
      </c>
      <c r="AI320" t="b">
        <v>1</v>
      </c>
      <c r="AJ320" t="s">
        <v>36</v>
      </c>
      <c r="AK320" t="s">
        <v>73</v>
      </c>
      <c r="AL320" t="str">
        <f>IF(AmazonChurn[[#This Row],[Average Monthly Expenses]]&lt;=30,"Low",IF(AmazonChurn[[#This Row],[Average Monthly Expenses]]&lt;=60,"Medium","High"))</f>
        <v>Medium</v>
      </c>
      <c r="AM320" t="str">
        <f>IF(AmazonChurn[[#This Row],[Number of Complaints or Support]]&lt;3,"Low",IF(AmazonChurn[[#This Row],[Number of Complaints or Support]]&lt;=7,"Medium","High"))</f>
        <v>Low</v>
      </c>
      <c r="AN320" s="14">
        <f>AmazonChurn[[#This Row],[Number of Complaints or Support]]/AmazonChurn[[#This Row],[Account Length (in months)]]</f>
        <v>0</v>
      </c>
    </row>
    <row r="321" spans="1:40" x14ac:dyDescent="0.25">
      <c r="A321" t="s">
        <v>766</v>
      </c>
      <c r="B321" t="s">
        <v>23</v>
      </c>
      <c r="C321">
        <v>4</v>
      </c>
      <c r="D321">
        <v>2</v>
      </c>
      <c r="E321">
        <v>0</v>
      </c>
      <c r="F321">
        <v>0</v>
      </c>
      <c r="G321" t="s">
        <v>23</v>
      </c>
      <c r="H321">
        <v>0</v>
      </c>
      <c r="I321" t="s">
        <v>145</v>
      </c>
      <c r="J321" t="s">
        <v>35</v>
      </c>
      <c r="K321" t="s">
        <v>9472</v>
      </c>
      <c r="L321">
        <v>27</v>
      </c>
      <c r="M321" t="s">
        <v>36</v>
      </c>
      <c r="N321" t="s">
        <v>23</v>
      </c>
      <c r="O321" t="s">
        <v>36</v>
      </c>
      <c r="P321">
        <v>5</v>
      </c>
      <c r="Q321" t="s">
        <v>23</v>
      </c>
      <c r="R321" t="s">
        <v>57</v>
      </c>
      <c r="S321" t="s">
        <v>214</v>
      </c>
      <c r="T321">
        <v>7</v>
      </c>
      <c r="U321" t="s">
        <v>9486</v>
      </c>
      <c r="V321">
        <v>7</v>
      </c>
      <c r="W321">
        <v>28</v>
      </c>
      <c r="Z321" t="s">
        <v>767</v>
      </c>
      <c r="AA321" s="1">
        <v>45286</v>
      </c>
      <c r="AB321" s="1">
        <v>44744</v>
      </c>
      <c r="AC321" t="s">
        <v>48</v>
      </c>
      <c r="AD321" t="s">
        <v>9476</v>
      </c>
      <c r="AE321" s="14">
        <v>6.2702905424157436</v>
      </c>
      <c r="AF321">
        <v>0</v>
      </c>
      <c r="AG321" t="s">
        <v>53</v>
      </c>
      <c r="AH321" t="s">
        <v>9480</v>
      </c>
      <c r="AI321" t="b">
        <v>1</v>
      </c>
      <c r="AJ321" t="s">
        <v>36</v>
      </c>
      <c r="AK321" t="s">
        <v>73</v>
      </c>
      <c r="AL321" t="str">
        <f>IF(AmazonChurn[[#This Row],[Average Monthly Expenses]]&lt;=30,"Low",IF(AmazonChurn[[#This Row],[Average Monthly Expenses]]&lt;=60,"Medium","High"))</f>
        <v>Low</v>
      </c>
      <c r="AM321" t="str">
        <f>IF(AmazonChurn[[#This Row],[Number of Complaints or Support]]&lt;3,"Low",IF(AmazonChurn[[#This Row],[Number of Complaints or Support]]&lt;=7,"Medium","High"))</f>
        <v>Low</v>
      </c>
      <c r="AN321" s="14">
        <f>AmazonChurn[[#This Row],[Number of Complaints or Support]]/AmazonChurn[[#This Row],[Account Length (in months)]]</f>
        <v>0</v>
      </c>
    </row>
    <row r="322" spans="1:40" x14ac:dyDescent="0.25">
      <c r="A322" t="s">
        <v>768</v>
      </c>
      <c r="B322" t="s">
        <v>23</v>
      </c>
      <c r="C322">
        <v>40</v>
      </c>
      <c r="D322">
        <v>0</v>
      </c>
      <c r="E322">
        <v>0</v>
      </c>
      <c r="F322">
        <v>0</v>
      </c>
      <c r="G322" t="s">
        <v>23</v>
      </c>
      <c r="H322">
        <v>0</v>
      </c>
      <c r="I322" t="s">
        <v>153</v>
      </c>
      <c r="J322" t="s">
        <v>25</v>
      </c>
      <c r="K322" t="s">
        <v>25</v>
      </c>
      <c r="L322">
        <v>46</v>
      </c>
      <c r="M322" t="s">
        <v>23</v>
      </c>
      <c r="N322" t="s">
        <v>23</v>
      </c>
      <c r="O322" t="s">
        <v>23</v>
      </c>
      <c r="P322">
        <v>0</v>
      </c>
      <c r="Q322" t="s">
        <v>23</v>
      </c>
      <c r="R322" t="s">
        <v>37</v>
      </c>
      <c r="S322" t="s">
        <v>27</v>
      </c>
      <c r="T322">
        <v>9</v>
      </c>
      <c r="U322" t="s">
        <v>9483</v>
      </c>
      <c r="V322">
        <v>9</v>
      </c>
      <c r="W322">
        <v>379</v>
      </c>
      <c r="Z322" t="s">
        <v>769</v>
      </c>
      <c r="AA322" s="1">
        <v>45205</v>
      </c>
      <c r="AB322" s="1">
        <v>45124</v>
      </c>
      <c r="AC322" t="s">
        <v>48</v>
      </c>
      <c r="AD322" t="s">
        <v>9476</v>
      </c>
      <c r="AE322" s="14">
        <v>9.3482816824061583</v>
      </c>
      <c r="AF322">
        <v>7</v>
      </c>
      <c r="AG322" t="s">
        <v>53</v>
      </c>
      <c r="AH322" t="s">
        <v>9480</v>
      </c>
      <c r="AI322" t="b">
        <v>0</v>
      </c>
      <c r="AJ322" t="s">
        <v>23</v>
      </c>
      <c r="AK322" t="s">
        <v>32</v>
      </c>
      <c r="AL322" t="str">
        <f>IF(AmazonChurn[[#This Row],[Average Monthly Expenses]]&lt;=30,"Low",IF(AmazonChurn[[#This Row],[Average Monthly Expenses]]&lt;=60,"Medium","High"))</f>
        <v>Low</v>
      </c>
      <c r="AM322" t="str">
        <f>IF(AmazonChurn[[#This Row],[Number of Complaints or Support]]&lt;3,"Low",IF(AmazonChurn[[#This Row],[Number of Complaints or Support]]&lt;=7,"Medium","High"))</f>
        <v>Medium</v>
      </c>
      <c r="AN322" s="14">
        <f>AmazonChurn[[#This Row],[Number of Complaints or Support]]/AmazonChurn[[#This Row],[Account Length (in months)]]</f>
        <v>0.17499999999999999</v>
      </c>
    </row>
    <row r="323" spans="1:40" x14ac:dyDescent="0.25">
      <c r="A323" t="s">
        <v>770</v>
      </c>
      <c r="B323" t="s">
        <v>23</v>
      </c>
      <c r="C323">
        <v>67</v>
      </c>
      <c r="D323">
        <v>0</v>
      </c>
      <c r="E323">
        <v>5</v>
      </c>
      <c r="F323">
        <v>0</v>
      </c>
      <c r="G323" t="s">
        <v>23</v>
      </c>
      <c r="H323">
        <v>6</v>
      </c>
      <c r="I323" t="s">
        <v>314</v>
      </c>
      <c r="J323" t="s">
        <v>35</v>
      </c>
      <c r="K323" t="s">
        <v>9472</v>
      </c>
      <c r="L323">
        <v>26</v>
      </c>
      <c r="M323" t="s">
        <v>36</v>
      </c>
      <c r="N323" t="s">
        <v>23</v>
      </c>
      <c r="O323" t="s">
        <v>36</v>
      </c>
      <c r="P323">
        <v>4</v>
      </c>
      <c r="Q323" t="s">
        <v>36</v>
      </c>
      <c r="R323" t="s">
        <v>57</v>
      </c>
      <c r="S323" t="s">
        <v>38</v>
      </c>
      <c r="T323">
        <v>34</v>
      </c>
      <c r="U323" t="s">
        <v>9484</v>
      </c>
      <c r="V323">
        <v>34</v>
      </c>
      <c r="W323">
        <v>2281</v>
      </c>
      <c r="Z323" t="s">
        <v>771</v>
      </c>
      <c r="AA323" s="1">
        <v>44077</v>
      </c>
      <c r="AB323" s="1">
        <v>44284</v>
      </c>
      <c r="AC323" t="s">
        <v>30</v>
      </c>
      <c r="AD323" t="s">
        <v>9475</v>
      </c>
      <c r="AE323" s="14">
        <v>29.382805759388098</v>
      </c>
      <c r="AF323">
        <v>4</v>
      </c>
      <c r="AG323" t="s">
        <v>53</v>
      </c>
      <c r="AH323" t="s">
        <v>9480</v>
      </c>
      <c r="AI323" t="b">
        <v>1</v>
      </c>
      <c r="AJ323" t="s">
        <v>36</v>
      </c>
      <c r="AK323" t="s">
        <v>54</v>
      </c>
      <c r="AL323" t="str">
        <f>IF(AmazonChurn[[#This Row],[Average Monthly Expenses]]&lt;=30,"Low",IF(AmazonChurn[[#This Row],[Average Monthly Expenses]]&lt;=60,"Medium","High"))</f>
        <v>Low</v>
      </c>
      <c r="AM323" t="str">
        <f>IF(AmazonChurn[[#This Row],[Number of Complaints or Support]]&lt;3,"Low",IF(AmazonChurn[[#This Row],[Number of Complaints or Support]]&lt;=7,"Medium","High"))</f>
        <v>Medium</v>
      </c>
      <c r="AN323" s="14">
        <f>AmazonChurn[[#This Row],[Number of Complaints or Support]]/AmazonChurn[[#This Row],[Account Length (in months)]]</f>
        <v>5.9701492537313432E-2</v>
      </c>
    </row>
    <row r="324" spans="1:40" x14ac:dyDescent="0.25">
      <c r="A324" t="s">
        <v>772</v>
      </c>
      <c r="B324" t="s">
        <v>23</v>
      </c>
      <c r="C324">
        <v>38</v>
      </c>
      <c r="D324">
        <v>0</v>
      </c>
      <c r="E324">
        <v>25</v>
      </c>
      <c r="F324">
        <v>1</v>
      </c>
      <c r="G324" t="s">
        <v>36</v>
      </c>
      <c r="H324">
        <v>0</v>
      </c>
      <c r="I324" t="s">
        <v>245</v>
      </c>
      <c r="J324" t="s">
        <v>35</v>
      </c>
      <c r="K324" t="s">
        <v>9472</v>
      </c>
      <c r="L324">
        <v>66</v>
      </c>
      <c r="M324" t="s">
        <v>23</v>
      </c>
      <c r="N324" t="s">
        <v>36</v>
      </c>
      <c r="O324" t="s">
        <v>36</v>
      </c>
      <c r="P324">
        <v>3</v>
      </c>
      <c r="Q324" t="s">
        <v>36</v>
      </c>
      <c r="R324" t="s">
        <v>37</v>
      </c>
      <c r="S324" t="s">
        <v>124</v>
      </c>
      <c r="T324">
        <v>39</v>
      </c>
      <c r="U324" t="s">
        <v>9484</v>
      </c>
      <c r="V324">
        <v>39</v>
      </c>
      <c r="W324">
        <v>1507</v>
      </c>
      <c r="Z324" t="s">
        <v>757</v>
      </c>
      <c r="AA324" s="1">
        <v>44912</v>
      </c>
      <c r="AB324" s="1">
        <v>43916</v>
      </c>
      <c r="AC324" t="s">
        <v>30</v>
      </c>
      <c r="AD324" t="s">
        <v>9475</v>
      </c>
      <c r="AE324" s="14">
        <v>34.243184954909331</v>
      </c>
      <c r="AF324">
        <v>0</v>
      </c>
      <c r="AG324" t="s">
        <v>53</v>
      </c>
      <c r="AH324" t="s">
        <v>9480</v>
      </c>
      <c r="AI324" t="b">
        <v>0</v>
      </c>
      <c r="AJ324" t="s">
        <v>23</v>
      </c>
      <c r="AK324" t="s">
        <v>73</v>
      </c>
      <c r="AL324" t="str">
        <f>IF(AmazonChurn[[#This Row],[Average Monthly Expenses]]&lt;=30,"Low",IF(AmazonChurn[[#This Row],[Average Monthly Expenses]]&lt;=60,"Medium","High"))</f>
        <v>Medium</v>
      </c>
      <c r="AM324" t="str">
        <f>IF(AmazonChurn[[#This Row],[Number of Complaints or Support]]&lt;3,"Low",IF(AmazonChurn[[#This Row],[Number of Complaints or Support]]&lt;=7,"Medium","High"))</f>
        <v>Low</v>
      </c>
      <c r="AN324" s="14">
        <f>AmazonChurn[[#This Row],[Number of Complaints or Support]]/AmazonChurn[[#This Row],[Account Length (in months)]]</f>
        <v>0</v>
      </c>
    </row>
    <row r="325" spans="1:40" x14ac:dyDescent="0.25">
      <c r="A325" t="s">
        <v>773</v>
      </c>
      <c r="B325" t="s">
        <v>36</v>
      </c>
      <c r="C325">
        <v>21</v>
      </c>
      <c r="D325">
        <v>1</v>
      </c>
      <c r="E325">
        <v>6</v>
      </c>
      <c r="F325">
        <v>1</v>
      </c>
      <c r="G325" t="s">
        <v>36</v>
      </c>
      <c r="H325">
        <v>0</v>
      </c>
      <c r="I325" t="s">
        <v>346</v>
      </c>
      <c r="J325" t="s">
        <v>35</v>
      </c>
      <c r="K325" t="s">
        <v>9472</v>
      </c>
      <c r="L325">
        <v>45</v>
      </c>
      <c r="M325" t="s">
        <v>23</v>
      </c>
      <c r="N325" t="s">
        <v>23</v>
      </c>
      <c r="O325" t="s">
        <v>23</v>
      </c>
      <c r="P325">
        <v>0</v>
      </c>
      <c r="Q325" t="s">
        <v>23</v>
      </c>
      <c r="R325" t="s">
        <v>26</v>
      </c>
      <c r="S325" t="s">
        <v>124</v>
      </c>
      <c r="T325">
        <v>27</v>
      </c>
      <c r="U325" t="s">
        <v>9484</v>
      </c>
      <c r="V325">
        <v>27</v>
      </c>
      <c r="W325">
        <v>578</v>
      </c>
      <c r="X325" t="s">
        <v>94</v>
      </c>
      <c r="Y325" t="s">
        <v>774</v>
      </c>
      <c r="Z325" t="s">
        <v>775</v>
      </c>
      <c r="AA325" s="1">
        <v>44852</v>
      </c>
      <c r="AB325" s="1">
        <v>45126</v>
      </c>
      <c r="AC325" t="s">
        <v>30</v>
      </c>
      <c r="AD325" t="s">
        <v>9475</v>
      </c>
      <c r="AE325" s="14">
        <v>26.199946798440369</v>
      </c>
      <c r="AF325">
        <v>3</v>
      </c>
      <c r="AG325" t="s">
        <v>31</v>
      </c>
      <c r="AH325" t="s">
        <v>31</v>
      </c>
      <c r="AI325" t="b">
        <v>1</v>
      </c>
      <c r="AJ325" t="s">
        <v>36</v>
      </c>
      <c r="AK325" t="s">
        <v>32</v>
      </c>
      <c r="AL325" t="str">
        <f>IF(AmazonChurn[[#This Row],[Average Monthly Expenses]]&lt;=30,"Low",IF(AmazonChurn[[#This Row],[Average Monthly Expenses]]&lt;=60,"Medium","High"))</f>
        <v>Low</v>
      </c>
      <c r="AM325" t="str">
        <f>IF(AmazonChurn[[#This Row],[Number of Complaints or Support]]&lt;3,"Low",IF(AmazonChurn[[#This Row],[Number of Complaints or Support]]&lt;=7,"Medium","High"))</f>
        <v>Medium</v>
      </c>
      <c r="AN325" s="14">
        <f>AmazonChurn[[#This Row],[Number of Complaints or Support]]/AmazonChurn[[#This Row],[Account Length (in months)]]</f>
        <v>0.14285714285714285</v>
      </c>
    </row>
    <row r="326" spans="1:40" x14ac:dyDescent="0.25">
      <c r="A326" t="s">
        <v>776</v>
      </c>
      <c r="B326" t="s">
        <v>23</v>
      </c>
      <c r="C326">
        <v>8</v>
      </c>
      <c r="D326">
        <v>0</v>
      </c>
      <c r="E326">
        <v>1</v>
      </c>
      <c r="F326">
        <v>1</v>
      </c>
      <c r="G326" t="s">
        <v>36</v>
      </c>
      <c r="H326">
        <v>0</v>
      </c>
      <c r="I326" t="s">
        <v>116</v>
      </c>
      <c r="J326" t="s">
        <v>35</v>
      </c>
      <c r="K326" t="s">
        <v>9472</v>
      </c>
      <c r="L326">
        <v>70</v>
      </c>
      <c r="M326" t="s">
        <v>23</v>
      </c>
      <c r="N326" t="s">
        <v>36</v>
      </c>
      <c r="O326" t="s">
        <v>23</v>
      </c>
      <c r="P326">
        <v>0</v>
      </c>
      <c r="Q326" t="s">
        <v>23</v>
      </c>
      <c r="R326" t="s">
        <v>57</v>
      </c>
      <c r="S326" t="s">
        <v>124</v>
      </c>
      <c r="T326">
        <v>32</v>
      </c>
      <c r="U326" t="s">
        <v>9484</v>
      </c>
      <c r="V326">
        <v>32</v>
      </c>
      <c r="W326">
        <v>265</v>
      </c>
      <c r="Z326" t="s">
        <v>777</v>
      </c>
      <c r="AA326" s="1">
        <v>45033</v>
      </c>
      <c r="AB326" s="1">
        <v>44861</v>
      </c>
      <c r="AC326" t="s">
        <v>41</v>
      </c>
      <c r="AD326" t="s">
        <v>9477</v>
      </c>
      <c r="AE326" s="14">
        <v>29.916870151301652</v>
      </c>
      <c r="AF326">
        <v>6</v>
      </c>
      <c r="AG326" t="s">
        <v>69</v>
      </c>
      <c r="AH326" t="s">
        <v>69</v>
      </c>
      <c r="AI326" t="b">
        <v>0</v>
      </c>
      <c r="AJ326" t="s">
        <v>23</v>
      </c>
      <c r="AK326" t="s">
        <v>64</v>
      </c>
      <c r="AL326" t="str">
        <f>IF(AmazonChurn[[#This Row],[Average Monthly Expenses]]&lt;=30,"Low",IF(AmazonChurn[[#This Row],[Average Monthly Expenses]]&lt;=60,"Medium","High"))</f>
        <v>Low</v>
      </c>
      <c r="AM326" t="str">
        <f>IF(AmazonChurn[[#This Row],[Number of Complaints or Support]]&lt;3,"Low",IF(AmazonChurn[[#This Row],[Number of Complaints or Support]]&lt;=7,"Medium","High"))</f>
        <v>Medium</v>
      </c>
      <c r="AN326" s="14">
        <f>AmazonChurn[[#This Row],[Number of Complaints or Support]]/AmazonChurn[[#This Row],[Account Length (in months)]]</f>
        <v>0.75</v>
      </c>
    </row>
    <row r="327" spans="1:40" x14ac:dyDescent="0.25">
      <c r="A327" t="s">
        <v>778</v>
      </c>
      <c r="B327" t="s">
        <v>23</v>
      </c>
      <c r="C327">
        <v>46</v>
      </c>
      <c r="D327">
        <v>0</v>
      </c>
      <c r="E327">
        <v>0</v>
      </c>
      <c r="F327">
        <v>0</v>
      </c>
      <c r="G327" t="s">
        <v>23</v>
      </c>
      <c r="H327">
        <v>0</v>
      </c>
      <c r="I327" t="s">
        <v>145</v>
      </c>
      <c r="J327" t="s">
        <v>35</v>
      </c>
      <c r="K327" t="s">
        <v>9472</v>
      </c>
      <c r="L327">
        <v>29</v>
      </c>
      <c r="M327" t="s">
        <v>36</v>
      </c>
      <c r="N327" t="s">
        <v>23</v>
      </c>
      <c r="O327" t="s">
        <v>23</v>
      </c>
      <c r="P327">
        <v>0</v>
      </c>
      <c r="Q327" t="s">
        <v>23</v>
      </c>
      <c r="R327" t="s">
        <v>57</v>
      </c>
      <c r="S327" t="s">
        <v>124</v>
      </c>
      <c r="T327">
        <v>11</v>
      </c>
      <c r="U327" t="s">
        <v>9484</v>
      </c>
      <c r="V327">
        <v>11</v>
      </c>
      <c r="W327">
        <v>506</v>
      </c>
      <c r="Z327" t="s">
        <v>779</v>
      </c>
      <c r="AA327" s="1">
        <v>44319</v>
      </c>
      <c r="AB327" s="1">
        <v>44924</v>
      </c>
      <c r="AC327" t="s">
        <v>48</v>
      </c>
      <c r="AD327" t="s">
        <v>9476</v>
      </c>
      <c r="AE327" s="14">
        <v>13.15644877140398</v>
      </c>
      <c r="AF327">
        <v>10</v>
      </c>
      <c r="AG327" t="s">
        <v>53</v>
      </c>
      <c r="AH327" t="s">
        <v>9480</v>
      </c>
      <c r="AI327" t="b">
        <v>0</v>
      </c>
      <c r="AJ327" t="s">
        <v>23</v>
      </c>
      <c r="AK327" t="s">
        <v>64</v>
      </c>
      <c r="AL327" t="str">
        <f>IF(AmazonChurn[[#This Row],[Average Monthly Expenses]]&lt;=30,"Low",IF(AmazonChurn[[#This Row],[Average Monthly Expenses]]&lt;=60,"Medium","High"))</f>
        <v>Low</v>
      </c>
      <c r="AM327" t="str">
        <f>IF(AmazonChurn[[#This Row],[Number of Complaints or Support]]&lt;3,"Low",IF(AmazonChurn[[#This Row],[Number of Complaints or Support]]&lt;=7,"Medium","High"))</f>
        <v>High</v>
      </c>
      <c r="AN327" s="14">
        <f>AmazonChurn[[#This Row],[Number of Complaints or Support]]/AmazonChurn[[#This Row],[Account Length (in months)]]</f>
        <v>0.21739130434782608</v>
      </c>
    </row>
    <row r="328" spans="1:40" x14ac:dyDescent="0.25">
      <c r="A328" t="s">
        <v>780</v>
      </c>
      <c r="B328" t="s">
        <v>23</v>
      </c>
      <c r="C328">
        <v>23</v>
      </c>
      <c r="D328">
        <v>1</v>
      </c>
      <c r="E328">
        <v>0</v>
      </c>
      <c r="F328">
        <v>0</v>
      </c>
      <c r="G328" t="s">
        <v>23</v>
      </c>
      <c r="H328">
        <v>0</v>
      </c>
      <c r="I328" t="s">
        <v>245</v>
      </c>
      <c r="J328" t="s">
        <v>25</v>
      </c>
      <c r="K328" t="s">
        <v>25</v>
      </c>
      <c r="L328">
        <v>26</v>
      </c>
      <c r="M328" t="s">
        <v>36</v>
      </c>
      <c r="N328" t="s">
        <v>23</v>
      </c>
      <c r="O328" t="s">
        <v>36</v>
      </c>
      <c r="P328">
        <v>3</v>
      </c>
      <c r="Q328" t="s">
        <v>23</v>
      </c>
      <c r="R328" t="s">
        <v>57</v>
      </c>
      <c r="S328" t="s">
        <v>130</v>
      </c>
      <c r="T328">
        <v>7</v>
      </c>
      <c r="U328" t="s">
        <v>9483</v>
      </c>
      <c r="V328">
        <v>7</v>
      </c>
      <c r="W328">
        <v>163</v>
      </c>
      <c r="Z328" t="s">
        <v>781</v>
      </c>
      <c r="AA328" s="1">
        <v>45162</v>
      </c>
      <c r="AB328" s="1">
        <v>44717</v>
      </c>
      <c r="AC328" t="s">
        <v>48</v>
      </c>
      <c r="AD328" t="s">
        <v>9476</v>
      </c>
      <c r="AE328" s="14">
        <v>5.7702626259047456</v>
      </c>
      <c r="AF328">
        <v>6</v>
      </c>
      <c r="AG328" t="s">
        <v>31</v>
      </c>
      <c r="AH328" t="s">
        <v>31</v>
      </c>
      <c r="AI328" t="b">
        <v>1</v>
      </c>
      <c r="AJ328" t="s">
        <v>36</v>
      </c>
      <c r="AK328" t="s">
        <v>54</v>
      </c>
      <c r="AL328" t="str">
        <f>IF(AmazonChurn[[#This Row],[Average Monthly Expenses]]&lt;=30,"Low",IF(AmazonChurn[[#This Row],[Average Monthly Expenses]]&lt;=60,"Medium","High"))</f>
        <v>Low</v>
      </c>
      <c r="AM328" t="str">
        <f>IF(AmazonChurn[[#This Row],[Number of Complaints or Support]]&lt;3,"Low",IF(AmazonChurn[[#This Row],[Number of Complaints or Support]]&lt;=7,"Medium","High"))</f>
        <v>Medium</v>
      </c>
      <c r="AN328" s="14">
        <f>AmazonChurn[[#This Row],[Number of Complaints or Support]]/AmazonChurn[[#This Row],[Account Length (in months)]]</f>
        <v>0.2608695652173913</v>
      </c>
    </row>
    <row r="329" spans="1:40" x14ac:dyDescent="0.25">
      <c r="A329" t="s">
        <v>782</v>
      </c>
      <c r="B329" t="s">
        <v>23</v>
      </c>
      <c r="C329">
        <v>26</v>
      </c>
      <c r="D329">
        <v>1</v>
      </c>
      <c r="E329">
        <v>1</v>
      </c>
      <c r="F329">
        <v>1</v>
      </c>
      <c r="G329" t="s">
        <v>36</v>
      </c>
      <c r="H329">
        <v>0</v>
      </c>
      <c r="I329" t="s">
        <v>289</v>
      </c>
      <c r="J329" t="s">
        <v>25</v>
      </c>
      <c r="K329" t="s">
        <v>25</v>
      </c>
      <c r="L329">
        <v>64</v>
      </c>
      <c r="M329" t="s">
        <v>23</v>
      </c>
      <c r="N329" t="s">
        <v>23</v>
      </c>
      <c r="O329" t="s">
        <v>23</v>
      </c>
      <c r="P329">
        <v>0</v>
      </c>
      <c r="Q329" t="s">
        <v>36</v>
      </c>
      <c r="R329" t="s">
        <v>26</v>
      </c>
      <c r="S329" t="s">
        <v>124</v>
      </c>
      <c r="T329">
        <v>67</v>
      </c>
      <c r="U329" t="s">
        <v>9484</v>
      </c>
      <c r="V329">
        <v>67</v>
      </c>
      <c r="W329">
        <v>1730</v>
      </c>
      <c r="Z329" t="s">
        <v>783</v>
      </c>
      <c r="AA329" s="1">
        <v>45110</v>
      </c>
      <c r="AB329" s="1">
        <v>44966</v>
      </c>
      <c r="AC329" t="s">
        <v>30</v>
      </c>
      <c r="AD329" t="s">
        <v>9475</v>
      </c>
      <c r="AE329" s="14">
        <v>62.745839856350067</v>
      </c>
      <c r="AF329">
        <v>8</v>
      </c>
      <c r="AG329" t="s">
        <v>53</v>
      </c>
      <c r="AH329" t="s">
        <v>9480</v>
      </c>
      <c r="AI329" t="b">
        <v>0</v>
      </c>
      <c r="AJ329" t="s">
        <v>23</v>
      </c>
      <c r="AK329" t="s">
        <v>64</v>
      </c>
      <c r="AL329" t="str">
        <f>IF(AmazonChurn[[#This Row],[Average Monthly Expenses]]&lt;=30,"Low",IF(AmazonChurn[[#This Row],[Average Monthly Expenses]]&lt;=60,"Medium","High"))</f>
        <v>High</v>
      </c>
      <c r="AM329" t="str">
        <f>IF(AmazonChurn[[#This Row],[Number of Complaints or Support]]&lt;3,"Low",IF(AmazonChurn[[#This Row],[Number of Complaints or Support]]&lt;=7,"Medium","High"))</f>
        <v>High</v>
      </c>
      <c r="AN329" s="14">
        <f>AmazonChurn[[#This Row],[Number of Complaints or Support]]/AmazonChurn[[#This Row],[Account Length (in months)]]</f>
        <v>0.30769230769230771</v>
      </c>
    </row>
    <row r="330" spans="1:40" x14ac:dyDescent="0.25">
      <c r="A330" t="s">
        <v>784</v>
      </c>
      <c r="B330" t="s">
        <v>36</v>
      </c>
      <c r="C330">
        <v>9</v>
      </c>
      <c r="D330">
        <v>4</v>
      </c>
      <c r="E330">
        <v>7</v>
      </c>
      <c r="F330">
        <v>1</v>
      </c>
      <c r="G330" t="s">
        <v>36</v>
      </c>
      <c r="H330">
        <v>0</v>
      </c>
      <c r="I330" t="s">
        <v>435</v>
      </c>
      <c r="J330" t="s">
        <v>25</v>
      </c>
      <c r="K330" t="s">
        <v>25</v>
      </c>
      <c r="L330">
        <v>40</v>
      </c>
      <c r="M330" t="s">
        <v>23</v>
      </c>
      <c r="N330" t="s">
        <v>23</v>
      </c>
      <c r="O330" t="s">
        <v>36</v>
      </c>
      <c r="P330">
        <v>5</v>
      </c>
      <c r="Q330" t="s">
        <v>23</v>
      </c>
      <c r="R330" t="s">
        <v>26</v>
      </c>
      <c r="S330" t="s">
        <v>38</v>
      </c>
      <c r="T330">
        <v>35</v>
      </c>
      <c r="U330" t="s">
        <v>9484</v>
      </c>
      <c r="V330">
        <v>35</v>
      </c>
      <c r="W330">
        <v>316</v>
      </c>
      <c r="X330" t="s">
        <v>141</v>
      </c>
      <c r="Y330" t="s">
        <v>142</v>
      </c>
      <c r="Z330" t="s">
        <v>785</v>
      </c>
      <c r="AA330" s="1">
        <v>43953</v>
      </c>
      <c r="AB330" s="1">
        <v>44765</v>
      </c>
      <c r="AC330" t="s">
        <v>30</v>
      </c>
      <c r="AD330" t="s">
        <v>9475</v>
      </c>
      <c r="AE330" s="14">
        <v>31.6965333443028</v>
      </c>
      <c r="AF330">
        <v>6</v>
      </c>
      <c r="AG330" t="s">
        <v>31</v>
      </c>
      <c r="AH330" t="s">
        <v>31</v>
      </c>
      <c r="AI330" t="b">
        <v>0</v>
      </c>
      <c r="AJ330" t="s">
        <v>23</v>
      </c>
      <c r="AK330" t="s">
        <v>54</v>
      </c>
      <c r="AL330" t="str">
        <f>IF(AmazonChurn[[#This Row],[Average Monthly Expenses]]&lt;=30,"Low",IF(AmazonChurn[[#This Row],[Average Monthly Expenses]]&lt;=60,"Medium","High"))</f>
        <v>Medium</v>
      </c>
      <c r="AM330" t="str">
        <f>IF(AmazonChurn[[#This Row],[Number of Complaints or Support]]&lt;3,"Low",IF(AmazonChurn[[#This Row],[Number of Complaints or Support]]&lt;=7,"Medium","High"))</f>
        <v>Medium</v>
      </c>
      <c r="AN330" s="14">
        <f>AmazonChurn[[#This Row],[Number of Complaints or Support]]/AmazonChurn[[#This Row],[Account Length (in months)]]</f>
        <v>0.66666666666666663</v>
      </c>
    </row>
    <row r="331" spans="1:40" x14ac:dyDescent="0.25">
      <c r="A331" t="s">
        <v>786</v>
      </c>
      <c r="B331" t="s">
        <v>23</v>
      </c>
      <c r="C331">
        <v>67</v>
      </c>
      <c r="D331">
        <v>2</v>
      </c>
      <c r="E331">
        <v>5</v>
      </c>
      <c r="F331">
        <v>1</v>
      </c>
      <c r="G331" t="s">
        <v>36</v>
      </c>
      <c r="H331">
        <v>0</v>
      </c>
      <c r="I331" t="s">
        <v>150</v>
      </c>
      <c r="J331" t="s">
        <v>25</v>
      </c>
      <c r="K331" t="s">
        <v>25</v>
      </c>
      <c r="L331">
        <v>79</v>
      </c>
      <c r="M331" t="s">
        <v>23</v>
      </c>
      <c r="N331" t="s">
        <v>36</v>
      </c>
      <c r="O331" t="s">
        <v>23</v>
      </c>
      <c r="P331">
        <v>0</v>
      </c>
      <c r="Q331" t="s">
        <v>23</v>
      </c>
      <c r="R331" t="s">
        <v>37</v>
      </c>
      <c r="S331" t="s">
        <v>124</v>
      </c>
      <c r="T331">
        <v>40</v>
      </c>
      <c r="U331" t="s">
        <v>9484</v>
      </c>
      <c r="V331">
        <v>40</v>
      </c>
      <c r="W331">
        <v>2668</v>
      </c>
      <c r="Z331" t="s">
        <v>787</v>
      </c>
      <c r="AA331" s="1">
        <v>44576</v>
      </c>
      <c r="AB331" s="1">
        <v>44106</v>
      </c>
      <c r="AC331" t="s">
        <v>41</v>
      </c>
      <c r="AD331" t="s">
        <v>9477</v>
      </c>
      <c r="AE331" s="14">
        <v>32.368144098919601</v>
      </c>
      <c r="AF331">
        <v>9</v>
      </c>
      <c r="AG331" t="s">
        <v>53</v>
      </c>
      <c r="AH331" t="s">
        <v>9480</v>
      </c>
      <c r="AI331" t="b">
        <v>0</v>
      </c>
      <c r="AJ331" t="s">
        <v>23</v>
      </c>
      <c r="AK331" t="s">
        <v>32</v>
      </c>
      <c r="AL331" t="str">
        <f>IF(AmazonChurn[[#This Row],[Average Monthly Expenses]]&lt;=30,"Low",IF(AmazonChurn[[#This Row],[Average Monthly Expenses]]&lt;=60,"Medium","High"))</f>
        <v>Medium</v>
      </c>
      <c r="AM331" t="str">
        <f>IF(AmazonChurn[[#This Row],[Number of Complaints or Support]]&lt;3,"Low",IF(AmazonChurn[[#This Row],[Number of Complaints or Support]]&lt;=7,"Medium","High"))</f>
        <v>High</v>
      </c>
      <c r="AN331" s="14">
        <f>AmazonChurn[[#This Row],[Number of Complaints or Support]]/AmazonChurn[[#This Row],[Account Length (in months)]]</f>
        <v>0.13432835820895522</v>
      </c>
    </row>
    <row r="332" spans="1:40" x14ac:dyDescent="0.25">
      <c r="A332" t="s">
        <v>788</v>
      </c>
      <c r="B332" t="s">
        <v>23</v>
      </c>
      <c r="C332">
        <v>60</v>
      </c>
      <c r="D332">
        <v>0</v>
      </c>
      <c r="E332">
        <v>0</v>
      </c>
      <c r="F332">
        <v>0</v>
      </c>
      <c r="G332" t="s">
        <v>23</v>
      </c>
      <c r="H332">
        <v>0</v>
      </c>
      <c r="I332" t="s">
        <v>162</v>
      </c>
      <c r="J332" t="s">
        <v>35</v>
      </c>
      <c r="K332" t="s">
        <v>9472</v>
      </c>
      <c r="L332">
        <v>19</v>
      </c>
      <c r="M332" t="s">
        <v>36</v>
      </c>
      <c r="N332" t="s">
        <v>23</v>
      </c>
      <c r="O332" t="s">
        <v>23</v>
      </c>
      <c r="P332">
        <v>0</v>
      </c>
      <c r="Q332" t="s">
        <v>23</v>
      </c>
      <c r="R332" t="s">
        <v>57</v>
      </c>
      <c r="S332" t="s">
        <v>27</v>
      </c>
      <c r="T332">
        <v>10</v>
      </c>
      <c r="U332" t="s">
        <v>9483</v>
      </c>
      <c r="V332">
        <v>10</v>
      </c>
      <c r="W332">
        <v>595</v>
      </c>
      <c r="Z332" t="s">
        <v>315</v>
      </c>
      <c r="AA332" s="1">
        <v>44801</v>
      </c>
      <c r="AB332" s="1">
        <v>44738</v>
      </c>
      <c r="AC332" t="s">
        <v>30</v>
      </c>
      <c r="AD332" t="s">
        <v>9475</v>
      </c>
      <c r="AE332" s="14">
        <v>8.4589966053592658</v>
      </c>
      <c r="AF332">
        <v>3</v>
      </c>
      <c r="AG332" t="s">
        <v>69</v>
      </c>
      <c r="AH332" t="s">
        <v>69</v>
      </c>
      <c r="AI332" t="b">
        <v>0</v>
      </c>
      <c r="AJ332" t="s">
        <v>23</v>
      </c>
      <c r="AK332" t="s">
        <v>73</v>
      </c>
      <c r="AL332" t="str">
        <f>IF(AmazonChurn[[#This Row],[Average Monthly Expenses]]&lt;=30,"Low",IF(AmazonChurn[[#This Row],[Average Monthly Expenses]]&lt;=60,"Medium","High"))</f>
        <v>Low</v>
      </c>
      <c r="AM332" t="str">
        <f>IF(AmazonChurn[[#This Row],[Number of Complaints or Support]]&lt;3,"Low",IF(AmazonChurn[[#This Row],[Number of Complaints or Support]]&lt;=7,"Medium","High"))</f>
        <v>Medium</v>
      </c>
      <c r="AN332" s="14">
        <f>AmazonChurn[[#This Row],[Number of Complaints or Support]]/AmazonChurn[[#This Row],[Account Length (in months)]]</f>
        <v>0.05</v>
      </c>
    </row>
    <row r="333" spans="1:40" x14ac:dyDescent="0.25">
      <c r="A333" t="s">
        <v>789</v>
      </c>
      <c r="B333" t="s">
        <v>36</v>
      </c>
      <c r="C333">
        <v>30</v>
      </c>
      <c r="D333">
        <v>5</v>
      </c>
      <c r="E333">
        <v>1</v>
      </c>
      <c r="F333">
        <v>0</v>
      </c>
      <c r="G333" t="s">
        <v>23</v>
      </c>
      <c r="H333">
        <v>11</v>
      </c>
      <c r="I333" t="s">
        <v>190</v>
      </c>
      <c r="J333" t="s">
        <v>25</v>
      </c>
      <c r="K333" t="s">
        <v>25</v>
      </c>
      <c r="L333">
        <v>63</v>
      </c>
      <c r="M333" t="s">
        <v>23</v>
      </c>
      <c r="N333" t="s">
        <v>23</v>
      </c>
      <c r="O333" t="s">
        <v>23</v>
      </c>
      <c r="P333">
        <v>0</v>
      </c>
      <c r="Q333" t="s">
        <v>36</v>
      </c>
      <c r="R333" t="s">
        <v>37</v>
      </c>
      <c r="S333" t="s">
        <v>124</v>
      </c>
      <c r="T333">
        <v>55</v>
      </c>
      <c r="U333" t="s">
        <v>9484</v>
      </c>
      <c r="V333">
        <v>55</v>
      </c>
      <c r="W333">
        <v>1630</v>
      </c>
      <c r="X333" t="s">
        <v>46</v>
      </c>
      <c r="Y333" t="s">
        <v>220</v>
      </c>
      <c r="Z333" t="s">
        <v>790</v>
      </c>
      <c r="AA333" s="1">
        <v>44372</v>
      </c>
      <c r="AB333" s="1">
        <v>44221</v>
      </c>
      <c r="AC333" t="s">
        <v>30</v>
      </c>
      <c r="AD333" t="s">
        <v>9475</v>
      </c>
      <c r="AE333" s="14">
        <v>62.574580995446041</v>
      </c>
      <c r="AF333">
        <v>7</v>
      </c>
      <c r="AG333" t="s">
        <v>31</v>
      </c>
      <c r="AH333" t="s">
        <v>31</v>
      </c>
      <c r="AI333" t="b">
        <v>1</v>
      </c>
      <c r="AJ333" t="s">
        <v>36</v>
      </c>
      <c r="AK333" t="s">
        <v>54</v>
      </c>
      <c r="AL333" t="str">
        <f>IF(AmazonChurn[[#This Row],[Average Monthly Expenses]]&lt;=30,"Low",IF(AmazonChurn[[#This Row],[Average Monthly Expenses]]&lt;=60,"Medium","High"))</f>
        <v>High</v>
      </c>
      <c r="AM333" t="str">
        <f>IF(AmazonChurn[[#This Row],[Number of Complaints or Support]]&lt;3,"Low",IF(AmazonChurn[[#This Row],[Number of Complaints or Support]]&lt;=7,"Medium","High"))</f>
        <v>Medium</v>
      </c>
      <c r="AN333" s="14">
        <f>AmazonChurn[[#This Row],[Number of Complaints or Support]]/AmazonChurn[[#This Row],[Account Length (in months)]]</f>
        <v>0.23333333333333334</v>
      </c>
    </row>
    <row r="334" spans="1:40" x14ac:dyDescent="0.25">
      <c r="A334" t="s">
        <v>791</v>
      </c>
      <c r="B334" t="s">
        <v>36</v>
      </c>
      <c r="C334">
        <v>2</v>
      </c>
      <c r="D334">
        <v>5</v>
      </c>
      <c r="E334">
        <v>2</v>
      </c>
      <c r="F334">
        <v>1</v>
      </c>
      <c r="G334" t="s">
        <v>36</v>
      </c>
      <c r="H334">
        <v>0</v>
      </c>
      <c r="I334" t="s">
        <v>162</v>
      </c>
      <c r="J334" t="s">
        <v>35</v>
      </c>
      <c r="K334" t="s">
        <v>9472</v>
      </c>
      <c r="L334">
        <v>33</v>
      </c>
      <c r="M334" t="s">
        <v>23</v>
      </c>
      <c r="N334" t="s">
        <v>23</v>
      </c>
      <c r="O334" t="s">
        <v>23</v>
      </c>
      <c r="P334">
        <v>0</v>
      </c>
      <c r="Q334" t="s">
        <v>36</v>
      </c>
      <c r="R334" t="s">
        <v>26</v>
      </c>
      <c r="S334" t="s">
        <v>27</v>
      </c>
      <c r="T334">
        <v>23</v>
      </c>
      <c r="U334" t="s">
        <v>9483</v>
      </c>
      <c r="V334">
        <v>23</v>
      </c>
      <c r="W334">
        <v>44</v>
      </c>
      <c r="X334" t="s">
        <v>163</v>
      </c>
      <c r="Y334" t="s">
        <v>164</v>
      </c>
      <c r="Z334" t="s">
        <v>792</v>
      </c>
      <c r="AA334" s="1">
        <v>44402</v>
      </c>
      <c r="AB334" s="1">
        <v>44784</v>
      </c>
      <c r="AC334" t="s">
        <v>30</v>
      </c>
      <c r="AD334" t="s">
        <v>9475</v>
      </c>
      <c r="AE334" s="14">
        <v>24.834759495722501</v>
      </c>
      <c r="AF334">
        <v>4</v>
      </c>
      <c r="AG334" t="s">
        <v>69</v>
      </c>
      <c r="AH334" t="s">
        <v>69</v>
      </c>
      <c r="AI334" t="b">
        <v>0</v>
      </c>
      <c r="AJ334" t="s">
        <v>23</v>
      </c>
      <c r="AK334" t="s">
        <v>54</v>
      </c>
      <c r="AL334" t="str">
        <f>IF(AmazonChurn[[#This Row],[Average Monthly Expenses]]&lt;=30,"Low",IF(AmazonChurn[[#This Row],[Average Monthly Expenses]]&lt;=60,"Medium","High"))</f>
        <v>Low</v>
      </c>
      <c r="AM334" t="str">
        <f>IF(AmazonChurn[[#This Row],[Number of Complaints or Support]]&lt;3,"Low",IF(AmazonChurn[[#This Row],[Number of Complaints or Support]]&lt;=7,"Medium","High"))</f>
        <v>Medium</v>
      </c>
      <c r="AN334" s="14">
        <f>AmazonChurn[[#This Row],[Number of Complaints or Support]]/AmazonChurn[[#This Row],[Account Length (in months)]]</f>
        <v>2</v>
      </c>
    </row>
    <row r="335" spans="1:40" x14ac:dyDescent="0.25">
      <c r="A335" t="s">
        <v>793</v>
      </c>
      <c r="B335" t="s">
        <v>23</v>
      </c>
      <c r="C335">
        <v>33</v>
      </c>
      <c r="D335">
        <v>0</v>
      </c>
      <c r="E335">
        <v>15</v>
      </c>
      <c r="F335">
        <v>1</v>
      </c>
      <c r="G335" t="s">
        <v>36</v>
      </c>
      <c r="H335">
        <v>0</v>
      </c>
      <c r="I335" t="s">
        <v>24</v>
      </c>
      <c r="J335" t="s">
        <v>35</v>
      </c>
      <c r="K335" t="s">
        <v>9472</v>
      </c>
      <c r="L335">
        <v>71</v>
      </c>
      <c r="M335" t="s">
        <v>23</v>
      </c>
      <c r="N335" t="s">
        <v>36</v>
      </c>
      <c r="O335" t="s">
        <v>23</v>
      </c>
      <c r="P335">
        <v>0</v>
      </c>
      <c r="Q335" t="s">
        <v>23</v>
      </c>
      <c r="R335" t="s">
        <v>57</v>
      </c>
      <c r="S335" t="s">
        <v>27</v>
      </c>
      <c r="T335">
        <v>34</v>
      </c>
      <c r="U335" t="s">
        <v>9483</v>
      </c>
      <c r="V335">
        <v>34</v>
      </c>
      <c r="W335">
        <v>1104</v>
      </c>
      <c r="Z335" t="s">
        <v>794</v>
      </c>
      <c r="AA335" s="1">
        <v>44957</v>
      </c>
      <c r="AB335" s="1">
        <v>45105</v>
      </c>
      <c r="AC335" t="s">
        <v>48</v>
      </c>
      <c r="AD335" t="s">
        <v>9476</v>
      </c>
      <c r="AE335" s="14">
        <v>36.578578860859849</v>
      </c>
      <c r="AF335">
        <v>8</v>
      </c>
      <c r="AG335" t="s">
        <v>69</v>
      </c>
      <c r="AH335" t="s">
        <v>69</v>
      </c>
      <c r="AI335" t="b">
        <v>1</v>
      </c>
      <c r="AJ335" t="s">
        <v>36</v>
      </c>
      <c r="AK335" t="s">
        <v>32</v>
      </c>
      <c r="AL335" t="str">
        <f>IF(AmazonChurn[[#This Row],[Average Monthly Expenses]]&lt;=30,"Low",IF(AmazonChurn[[#This Row],[Average Monthly Expenses]]&lt;=60,"Medium","High"))</f>
        <v>Medium</v>
      </c>
      <c r="AM335" t="str">
        <f>IF(AmazonChurn[[#This Row],[Number of Complaints or Support]]&lt;3,"Low",IF(AmazonChurn[[#This Row],[Number of Complaints or Support]]&lt;=7,"Medium","High"))</f>
        <v>High</v>
      </c>
      <c r="AN335" s="14">
        <f>AmazonChurn[[#This Row],[Number of Complaints or Support]]/AmazonChurn[[#This Row],[Account Length (in months)]]</f>
        <v>0.24242424242424243</v>
      </c>
    </row>
    <row r="336" spans="1:40" x14ac:dyDescent="0.25">
      <c r="A336" t="s">
        <v>795</v>
      </c>
      <c r="B336" t="s">
        <v>36</v>
      </c>
      <c r="C336">
        <v>11</v>
      </c>
      <c r="D336">
        <v>1</v>
      </c>
      <c r="E336">
        <v>1</v>
      </c>
      <c r="F336">
        <v>1</v>
      </c>
      <c r="G336" t="s">
        <v>36</v>
      </c>
      <c r="H336">
        <v>0</v>
      </c>
      <c r="I336" t="s">
        <v>101</v>
      </c>
      <c r="J336" t="s">
        <v>35</v>
      </c>
      <c r="K336" t="s">
        <v>9472</v>
      </c>
      <c r="L336">
        <v>47</v>
      </c>
      <c r="M336" t="s">
        <v>23</v>
      </c>
      <c r="N336" t="s">
        <v>23</v>
      </c>
      <c r="O336" t="s">
        <v>23</v>
      </c>
      <c r="P336">
        <v>0</v>
      </c>
      <c r="Q336" t="s">
        <v>36</v>
      </c>
      <c r="R336" t="s">
        <v>26</v>
      </c>
      <c r="S336" t="s">
        <v>124</v>
      </c>
      <c r="T336">
        <v>53</v>
      </c>
      <c r="U336" t="s">
        <v>9484</v>
      </c>
      <c r="V336">
        <v>53</v>
      </c>
      <c r="W336">
        <v>554</v>
      </c>
      <c r="X336" t="s">
        <v>94</v>
      </c>
      <c r="Y336" t="s">
        <v>641</v>
      </c>
      <c r="Z336" t="s">
        <v>796</v>
      </c>
      <c r="AA336" s="1">
        <v>43936</v>
      </c>
      <c r="AB336" s="1">
        <v>44671</v>
      </c>
      <c r="AC336" t="s">
        <v>30</v>
      </c>
      <c r="AD336" t="s">
        <v>9475</v>
      </c>
      <c r="AE336" s="14">
        <v>60.36780030670068</v>
      </c>
      <c r="AF336">
        <v>3</v>
      </c>
      <c r="AG336" t="s">
        <v>53</v>
      </c>
      <c r="AH336" t="s">
        <v>9480</v>
      </c>
      <c r="AI336" t="b">
        <v>0</v>
      </c>
      <c r="AJ336" t="s">
        <v>23</v>
      </c>
      <c r="AK336" t="s">
        <v>73</v>
      </c>
      <c r="AL336" t="str">
        <f>IF(AmazonChurn[[#This Row],[Average Monthly Expenses]]&lt;=30,"Low",IF(AmazonChurn[[#This Row],[Average Monthly Expenses]]&lt;=60,"Medium","High"))</f>
        <v>High</v>
      </c>
      <c r="AM336" t="str">
        <f>IF(AmazonChurn[[#This Row],[Number of Complaints or Support]]&lt;3,"Low",IF(AmazonChurn[[#This Row],[Number of Complaints or Support]]&lt;=7,"Medium","High"))</f>
        <v>Medium</v>
      </c>
      <c r="AN336" s="14">
        <f>AmazonChurn[[#This Row],[Number of Complaints or Support]]/AmazonChurn[[#This Row],[Account Length (in months)]]</f>
        <v>0.27272727272727271</v>
      </c>
    </row>
    <row r="337" spans="1:40" x14ac:dyDescent="0.25">
      <c r="A337" t="s">
        <v>797</v>
      </c>
      <c r="B337" t="s">
        <v>23</v>
      </c>
      <c r="C337">
        <v>16</v>
      </c>
      <c r="D337">
        <v>0</v>
      </c>
      <c r="E337">
        <v>10</v>
      </c>
      <c r="F337">
        <v>1</v>
      </c>
      <c r="G337" t="s">
        <v>36</v>
      </c>
      <c r="H337">
        <v>0</v>
      </c>
      <c r="I337" t="s">
        <v>105</v>
      </c>
      <c r="J337" t="s">
        <v>25</v>
      </c>
      <c r="K337" t="s">
        <v>25</v>
      </c>
      <c r="L337">
        <v>62</v>
      </c>
      <c r="M337" t="s">
        <v>23</v>
      </c>
      <c r="N337" t="s">
        <v>23</v>
      </c>
      <c r="O337" t="s">
        <v>36</v>
      </c>
      <c r="P337">
        <v>2</v>
      </c>
      <c r="Q337" t="s">
        <v>23</v>
      </c>
      <c r="R337" t="s">
        <v>26</v>
      </c>
      <c r="S337" t="s">
        <v>124</v>
      </c>
      <c r="T337">
        <v>23</v>
      </c>
      <c r="U337" t="s">
        <v>9484</v>
      </c>
      <c r="V337">
        <v>23</v>
      </c>
      <c r="W337">
        <v>370</v>
      </c>
      <c r="Z337" t="s">
        <v>798</v>
      </c>
      <c r="AA337" s="1">
        <v>44754</v>
      </c>
      <c r="AB337" s="1">
        <v>43925</v>
      </c>
      <c r="AC337" t="s">
        <v>41</v>
      </c>
      <c r="AD337" t="s">
        <v>9477</v>
      </c>
      <c r="AE337" s="14">
        <v>21.730625395326079</v>
      </c>
      <c r="AF337">
        <v>2</v>
      </c>
      <c r="AG337" t="s">
        <v>53</v>
      </c>
      <c r="AH337" t="s">
        <v>9480</v>
      </c>
      <c r="AI337" t="b">
        <v>1</v>
      </c>
      <c r="AJ337" t="s">
        <v>36</v>
      </c>
      <c r="AK337" t="s">
        <v>64</v>
      </c>
      <c r="AL337" t="str">
        <f>IF(AmazonChurn[[#This Row],[Average Monthly Expenses]]&lt;=30,"Low",IF(AmazonChurn[[#This Row],[Average Monthly Expenses]]&lt;=60,"Medium","High"))</f>
        <v>Low</v>
      </c>
      <c r="AM337" t="str">
        <f>IF(AmazonChurn[[#This Row],[Number of Complaints or Support]]&lt;3,"Low",IF(AmazonChurn[[#This Row],[Number of Complaints or Support]]&lt;=7,"Medium","High"))</f>
        <v>Low</v>
      </c>
      <c r="AN337" s="14">
        <f>AmazonChurn[[#This Row],[Number of Complaints or Support]]/AmazonChurn[[#This Row],[Account Length (in months)]]</f>
        <v>0.125</v>
      </c>
    </row>
    <row r="338" spans="1:40" x14ac:dyDescent="0.25">
      <c r="A338" t="s">
        <v>799</v>
      </c>
      <c r="B338" t="s">
        <v>23</v>
      </c>
      <c r="C338">
        <v>2</v>
      </c>
      <c r="D338">
        <v>2</v>
      </c>
      <c r="E338">
        <v>7</v>
      </c>
      <c r="F338">
        <v>1</v>
      </c>
      <c r="G338" t="s">
        <v>36</v>
      </c>
      <c r="H338">
        <v>0</v>
      </c>
      <c r="I338" t="s">
        <v>159</v>
      </c>
      <c r="J338" t="s">
        <v>25</v>
      </c>
      <c r="K338" t="s">
        <v>25</v>
      </c>
      <c r="L338">
        <v>51</v>
      </c>
      <c r="M338" t="s">
        <v>23</v>
      </c>
      <c r="N338" t="s">
        <v>23</v>
      </c>
      <c r="O338" t="s">
        <v>23</v>
      </c>
      <c r="P338">
        <v>0</v>
      </c>
      <c r="Q338" t="s">
        <v>23</v>
      </c>
      <c r="R338" t="s">
        <v>26</v>
      </c>
      <c r="S338" t="s">
        <v>38</v>
      </c>
      <c r="T338">
        <v>28</v>
      </c>
      <c r="U338" t="s">
        <v>9484</v>
      </c>
      <c r="V338">
        <v>28</v>
      </c>
      <c r="W338">
        <v>53</v>
      </c>
      <c r="Z338" t="s">
        <v>800</v>
      </c>
      <c r="AA338" s="1">
        <v>44152</v>
      </c>
      <c r="AB338" s="1">
        <v>45108</v>
      </c>
      <c r="AC338" t="s">
        <v>30</v>
      </c>
      <c r="AD338" t="s">
        <v>9475</v>
      </c>
      <c r="AE338" s="14">
        <v>23.111025972562938</v>
      </c>
      <c r="AF338">
        <v>7</v>
      </c>
      <c r="AG338" t="s">
        <v>31</v>
      </c>
      <c r="AH338" t="s">
        <v>31</v>
      </c>
      <c r="AI338" t="b">
        <v>1</v>
      </c>
      <c r="AJ338" t="s">
        <v>36</v>
      </c>
      <c r="AK338" t="s">
        <v>54</v>
      </c>
      <c r="AL338" t="str">
        <f>IF(AmazonChurn[[#This Row],[Average Monthly Expenses]]&lt;=30,"Low",IF(AmazonChurn[[#This Row],[Average Monthly Expenses]]&lt;=60,"Medium","High"))</f>
        <v>Low</v>
      </c>
      <c r="AM338" t="str">
        <f>IF(AmazonChurn[[#This Row],[Number of Complaints or Support]]&lt;3,"Low",IF(AmazonChurn[[#This Row],[Number of Complaints or Support]]&lt;=7,"Medium","High"))</f>
        <v>Medium</v>
      </c>
      <c r="AN338" s="14">
        <f>AmazonChurn[[#This Row],[Number of Complaints or Support]]/AmazonChurn[[#This Row],[Account Length (in months)]]</f>
        <v>3.5</v>
      </c>
    </row>
    <row r="339" spans="1:40" x14ac:dyDescent="0.25">
      <c r="A339" t="s">
        <v>801</v>
      </c>
      <c r="B339" t="s">
        <v>23</v>
      </c>
      <c r="C339">
        <v>60</v>
      </c>
      <c r="D339">
        <v>0</v>
      </c>
      <c r="E339">
        <v>5</v>
      </c>
      <c r="F339">
        <v>1</v>
      </c>
      <c r="G339" t="s">
        <v>36</v>
      </c>
      <c r="H339">
        <v>0</v>
      </c>
      <c r="I339" t="s">
        <v>82</v>
      </c>
      <c r="J339" t="s">
        <v>25</v>
      </c>
      <c r="K339" t="s">
        <v>25</v>
      </c>
      <c r="L339">
        <v>34</v>
      </c>
      <c r="M339" t="s">
        <v>23</v>
      </c>
      <c r="N339" t="s">
        <v>23</v>
      </c>
      <c r="O339" t="s">
        <v>23</v>
      </c>
      <c r="P339">
        <v>0</v>
      </c>
      <c r="Q339" t="s">
        <v>36</v>
      </c>
      <c r="R339" t="s">
        <v>37</v>
      </c>
      <c r="S339" t="s">
        <v>27</v>
      </c>
      <c r="T339">
        <v>23</v>
      </c>
      <c r="U339" t="s">
        <v>9483</v>
      </c>
      <c r="V339">
        <v>23</v>
      </c>
      <c r="W339">
        <v>1358</v>
      </c>
      <c r="Z339" t="s">
        <v>572</v>
      </c>
      <c r="AA339" s="1">
        <v>43978</v>
      </c>
      <c r="AB339" s="1">
        <v>43843</v>
      </c>
      <c r="AC339" t="s">
        <v>30</v>
      </c>
      <c r="AD339" t="s">
        <v>9475</v>
      </c>
      <c r="AE339" s="14">
        <v>19.81287314663059</v>
      </c>
      <c r="AF339">
        <v>8</v>
      </c>
      <c r="AG339" t="s">
        <v>69</v>
      </c>
      <c r="AH339" t="s">
        <v>69</v>
      </c>
      <c r="AI339" t="b">
        <v>1</v>
      </c>
      <c r="AJ339" t="s">
        <v>36</v>
      </c>
      <c r="AK339" t="s">
        <v>32</v>
      </c>
      <c r="AL339" t="str">
        <f>IF(AmazonChurn[[#This Row],[Average Monthly Expenses]]&lt;=30,"Low",IF(AmazonChurn[[#This Row],[Average Monthly Expenses]]&lt;=60,"Medium","High"))</f>
        <v>Low</v>
      </c>
      <c r="AM339" t="str">
        <f>IF(AmazonChurn[[#This Row],[Number of Complaints or Support]]&lt;3,"Low",IF(AmazonChurn[[#This Row],[Number of Complaints or Support]]&lt;=7,"Medium","High"))</f>
        <v>High</v>
      </c>
      <c r="AN339" s="14">
        <f>AmazonChurn[[#This Row],[Number of Complaints or Support]]/AmazonChurn[[#This Row],[Account Length (in months)]]</f>
        <v>0.13333333333333333</v>
      </c>
    </row>
    <row r="340" spans="1:40" x14ac:dyDescent="0.25">
      <c r="A340" t="s">
        <v>802</v>
      </c>
      <c r="B340" t="s">
        <v>23</v>
      </c>
      <c r="C340">
        <v>1</v>
      </c>
      <c r="D340">
        <v>2</v>
      </c>
      <c r="E340">
        <v>2</v>
      </c>
      <c r="F340">
        <v>1</v>
      </c>
      <c r="G340" t="s">
        <v>36</v>
      </c>
      <c r="H340">
        <v>0</v>
      </c>
      <c r="I340" t="s">
        <v>101</v>
      </c>
      <c r="J340" t="s">
        <v>25</v>
      </c>
      <c r="K340" t="s">
        <v>25</v>
      </c>
      <c r="L340">
        <v>41</v>
      </c>
      <c r="M340" t="s">
        <v>23</v>
      </c>
      <c r="N340" t="s">
        <v>23</v>
      </c>
      <c r="O340" t="s">
        <v>23</v>
      </c>
      <c r="P340">
        <v>0</v>
      </c>
      <c r="Q340" t="s">
        <v>23</v>
      </c>
      <c r="R340" t="s">
        <v>26</v>
      </c>
      <c r="S340" t="s">
        <v>27</v>
      </c>
      <c r="T340">
        <v>17</v>
      </c>
      <c r="U340" t="s">
        <v>9483</v>
      </c>
      <c r="V340">
        <v>17</v>
      </c>
      <c r="W340">
        <v>17</v>
      </c>
      <c r="Z340" t="s">
        <v>803</v>
      </c>
      <c r="AA340" s="1">
        <v>45189</v>
      </c>
      <c r="AB340" s="1">
        <v>43961</v>
      </c>
      <c r="AC340" t="s">
        <v>41</v>
      </c>
      <c r="AD340" t="s">
        <v>9477</v>
      </c>
      <c r="AE340" s="14">
        <v>15.396144893152449</v>
      </c>
      <c r="AF340">
        <v>1</v>
      </c>
      <c r="AG340" t="s">
        <v>53</v>
      </c>
      <c r="AH340" t="s">
        <v>9480</v>
      </c>
      <c r="AI340" t="b">
        <v>0</v>
      </c>
      <c r="AJ340" t="s">
        <v>23</v>
      </c>
      <c r="AK340" t="s">
        <v>64</v>
      </c>
      <c r="AL340" t="str">
        <f>IF(AmazonChurn[[#This Row],[Average Monthly Expenses]]&lt;=30,"Low",IF(AmazonChurn[[#This Row],[Average Monthly Expenses]]&lt;=60,"Medium","High"))</f>
        <v>Low</v>
      </c>
      <c r="AM340" t="str">
        <f>IF(AmazonChurn[[#This Row],[Number of Complaints or Support]]&lt;3,"Low",IF(AmazonChurn[[#This Row],[Number of Complaints or Support]]&lt;=7,"Medium","High"))</f>
        <v>Low</v>
      </c>
      <c r="AN340" s="14">
        <f>AmazonChurn[[#This Row],[Number of Complaints or Support]]/AmazonChurn[[#This Row],[Account Length (in months)]]</f>
        <v>1</v>
      </c>
    </row>
    <row r="341" spans="1:40" x14ac:dyDescent="0.25">
      <c r="A341" t="s">
        <v>804</v>
      </c>
      <c r="B341" t="s">
        <v>36</v>
      </c>
      <c r="C341">
        <v>24</v>
      </c>
      <c r="D341">
        <v>0</v>
      </c>
      <c r="E341">
        <v>1</v>
      </c>
      <c r="F341">
        <v>1</v>
      </c>
      <c r="G341" t="s">
        <v>36</v>
      </c>
      <c r="H341">
        <v>0</v>
      </c>
      <c r="I341" t="s">
        <v>245</v>
      </c>
      <c r="J341" t="s">
        <v>25</v>
      </c>
      <c r="K341" t="s">
        <v>25</v>
      </c>
      <c r="L341">
        <v>62</v>
      </c>
      <c r="M341" t="s">
        <v>23</v>
      </c>
      <c r="N341" t="s">
        <v>23</v>
      </c>
      <c r="O341" t="s">
        <v>23</v>
      </c>
      <c r="P341">
        <v>0</v>
      </c>
      <c r="Q341" t="s">
        <v>23</v>
      </c>
      <c r="R341" t="s">
        <v>26</v>
      </c>
      <c r="S341" t="s">
        <v>38</v>
      </c>
      <c r="T341">
        <v>48</v>
      </c>
      <c r="U341" t="s">
        <v>9484</v>
      </c>
      <c r="V341">
        <v>48</v>
      </c>
      <c r="W341">
        <v>1159</v>
      </c>
      <c r="X341" t="s">
        <v>46</v>
      </c>
      <c r="Y341" t="s">
        <v>286</v>
      </c>
      <c r="Z341" t="s">
        <v>194</v>
      </c>
      <c r="AA341" s="1">
        <v>43977</v>
      </c>
      <c r="AB341" s="1">
        <v>44508</v>
      </c>
      <c r="AC341" t="s">
        <v>41</v>
      </c>
      <c r="AD341" t="s">
        <v>9477</v>
      </c>
      <c r="AE341" s="14">
        <v>54.996622348781663</v>
      </c>
      <c r="AF341">
        <v>1</v>
      </c>
      <c r="AG341" t="s">
        <v>53</v>
      </c>
      <c r="AH341" t="s">
        <v>9480</v>
      </c>
      <c r="AI341" t="b">
        <v>0</v>
      </c>
      <c r="AJ341" t="s">
        <v>23</v>
      </c>
      <c r="AK341" t="s">
        <v>73</v>
      </c>
      <c r="AL341" t="str">
        <f>IF(AmazonChurn[[#This Row],[Average Monthly Expenses]]&lt;=30,"Low",IF(AmazonChurn[[#This Row],[Average Monthly Expenses]]&lt;=60,"Medium","High"))</f>
        <v>Medium</v>
      </c>
      <c r="AM341" t="str">
        <f>IF(AmazonChurn[[#This Row],[Number of Complaints or Support]]&lt;3,"Low",IF(AmazonChurn[[#This Row],[Number of Complaints or Support]]&lt;=7,"Medium","High"))</f>
        <v>Low</v>
      </c>
      <c r="AN341" s="14">
        <f>AmazonChurn[[#This Row],[Number of Complaints or Support]]/AmazonChurn[[#This Row],[Account Length (in months)]]</f>
        <v>4.1666666666666664E-2</v>
      </c>
    </row>
    <row r="342" spans="1:40" x14ac:dyDescent="0.25">
      <c r="A342" t="s">
        <v>805</v>
      </c>
      <c r="B342" t="s">
        <v>36</v>
      </c>
      <c r="C342">
        <v>35</v>
      </c>
      <c r="D342">
        <v>4</v>
      </c>
      <c r="E342">
        <v>10</v>
      </c>
      <c r="F342">
        <v>1</v>
      </c>
      <c r="G342" t="s">
        <v>36</v>
      </c>
      <c r="H342">
        <v>0</v>
      </c>
      <c r="I342" t="s">
        <v>357</v>
      </c>
      <c r="J342" t="s">
        <v>35</v>
      </c>
      <c r="K342" t="s">
        <v>9472</v>
      </c>
      <c r="L342">
        <v>26</v>
      </c>
      <c r="M342" t="s">
        <v>36</v>
      </c>
      <c r="N342" t="s">
        <v>23</v>
      </c>
      <c r="O342" t="s">
        <v>23</v>
      </c>
      <c r="P342">
        <v>0</v>
      </c>
      <c r="Q342" t="s">
        <v>36</v>
      </c>
      <c r="R342" t="s">
        <v>37</v>
      </c>
      <c r="S342" t="s">
        <v>124</v>
      </c>
      <c r="T342">
        <v>37</v>
      </c>
      <c r="U342" t="s">
        <v>9484</v>
      </c>
      <c r="V342">
        <v>37</v>
      </c>
      <c r="W342">
        <v>1298</v>
      </c>
      <c r="X342" t="s">
        <v>141</v>
      </c>
      <c r="Y342" t="s">
        <v>142</v>
      </c>
      <c r="Z342" t="s">
        <v>806</v>
      </c>
      <c r="AA342" s="1">
        <v>44351</v>
      </c>
      <c r="AB342" s="1">
        <v>44272</v>
      </c>
      <c r="AC342" t="s">
        <v>30</v>
      </c>
      <c r="AD342" t="s">
        <v>9475</v>
      </c>
      <c r="AE342" s="14">
        <v>44.052265571572683</v>
      </c>
      <c r="AF342">
        <v>8</v>
      </c>
      <c r="AG342" t="s">
        <v>31</v>
      </c>
      <c r="AH342" t="s">
        <v>31</v>
      </c>
      <c r="AI342" t="b">
        <v>0</v>
      </c>
      <c r="AJ342" t="s">
        <v>23</v>
      </c>
      <c r="AK342" t="s">
        <v>64</v>
      </c>
      <c r="AL342" t="str">
        <f>IF(AmazonChurn[[#This Row],[Average Monthly Expenses]]&lt;=30,"Low",IF(AmazonChurn[[#This Row],[Average Monthly Expenses]]&lt;=60,"Medium","High"))</f>
        <v>Medium</v>
      </c>
      <c r="AM342" t="str">
        <f>IF(AmazonChurn[[#This Row],[Number of Complaints or Support]]&lt;3,"Low",IF(AmazonChurn[[#This Row],[Number of Complaints or Support]]&lt;=7,"Medium","High"))</f>
        <v>High</v>
      </c>
      <c r="AN342" s="14">
        <f>AmazonChurn[[#This Row],[Number of Complaints or Support]]/AmazonChurn[[#This Row],[Account Length (in months)]]</f>
        <v>0.22857142857142856</v>
      </c>
    </row>
    <row r="343" spans="1:40" x14ac:dyDescent="0.25">
      <c r="A343" t="s">
        <v>807</v>
      </c>
      <c r="B343" t="s">
        <v>36</v>
      </c>
      <c r="C343">
        <v>44</v>
      </c>
      <c r="D343">
        <v>2</v>
      </c>
      <c r="E343">
        <v>4</v>
      </c>
      <c r="F343">
        <v>1</v>
      </c>
      <c r="G343" t="s">
        <v>36</v>
      </c>
      <c r="H343">
        <v>0</v>
      </c>
      <c r="I343" t="s">
        <v>109</v>
      </c>
      <c r="J343" t="s">
        <v>35</v>
      </c>
      <c r="K343" t="s">
        <v>9472</v>
      </c>
      <c r="L343">
        <v>72</v>
      </c>
      <c r="M343" t="s">
        <v>23</v>
      </c>
      <c r="N343" t="s">
        <v>36</v>
      </c>
      <c r="O343" t="s">
        <v>23</v>
      </c>
      <c r="P343">
        <v>0</v>
      </c>
      <c r="Q343" t="s">
        <v>23</v>
      </c>
      <c r="R343" t="s">
        <v>37</v>
      </c>
      <c r="S343" t="s">
        <v>130</v>
      </c>
      <c r="T343">
        <v>50</v>
      </c>
      <c r="U343" t="s">
        <v>9483</v>
      </c>
      <c r="V343">
        <v>50</v>
      </c>
      <c r="W343">
        <v>2234</v>
      </c>
      <c r="X343" t="s">
        <v>46</v>
      </c>
      <c r="Y343" t="s">
        <v>220</v>
      </c>
      <c r="Z343" t="s">
        <v>808</v>
      </c>
      <c r="AA343" s="1">
        <v>44392</v>
      </c>
      <c r="AB343" s="1">
        <v>45130</v>
      </c>
      <c r="AC343" t="s">
        <v>30</v>
      </c>
      <c r="AD343" t="s">
        <v>9475</v>
      </c>
      <c r="AE343" s="14">
        <v>42.13193917739175</v>
      </c>
      <c r="AF343">
        <v>7</v>
      </c>
      <c r="AG343" t="s">
        <v>31</v>
      </c>
      <c r="AH343" t="s">
        <v>31</v>
      </c>
      <c r="AI343" t="b">
        <v>0</v>
      </c>
      <c r="AJ343" t="s">
        <v>23</v>
      </c>
      <c r="AK343" t="s">
        <v>32</v>
      </c>
      <c r="AL343" t="str">
        <f>IF(AmazonChurn[[#This Row],[Average Monthly Expenses]]&lt;=30,"Low",IF(AmazonChurn[[#This Row],[Average Monthly Expenses]]&lt;=60,"Medium","High"))</f>
        <v>Medium</v>
      </c>
      <c r="AM343" t="str">
        <f>IF(AmazonChurn[[#This Row],[Number of Complaints or Support]]&lt;3,"Low",IF(AmazonChurn[[#This Row],[Number of Complaints or Support]]&lt;=7,"Medium","High"))</f>
        <v>Medium</v>
      </c>
      <c r="AN343" s="14">
        <f>AmazonChurn[[#This Row],[Number of Complaints or Support]]/AmazonChurn[[#This Row],[Account Length (in months)]]</f>
        <v>0.15909090909090909</v>
      </c>
    </row>
    <row r="344" spans="1:40" x14ac:dyDescent="0.25">
      <c r="A344" t="s">
        <v>809</v>
      </c>
      <c r="B344" t="s">
        <v>23</v>
      </c>
      <c r="C344">
        <v>15</v>
      </c>
      <c r="D344">
        <v>0</v>
      </c>
      <c r="E344">
        <v>24</v>
      </c>
      <c r="F344">
        <v>1</v>
      </c>
      <c r="G344" t="s">
        <v>36</v>
      </c>
      <c r="H344">
        <v>0</v>
      </c>
      <c r="I344" t="s">
        <v>92</v>
      </c>
      <c r="J344" t="s">
        <v>25</v>
      </c>
      <c r="K344" t="s">
        <v>25</v>
      </c>
      <c r="L344">
        <v>28</v>
      </c>
      <c r="M344" t="s">
        <v>36</v>
      </c>
      <c r="N344" t="s">
        <v>23</v>
      </c>
      <c r="O344" t="s">
        <v>23</v>
      </c>
      <c r="P344">
        <v>0</v>
      </c>
      <c r="Q344" t="s">
        <v>36</v>
      </c>
      <c r="R344" t="s">
        <v>37</v>
      </c>
      <c r="S344" t="s">
        <v>130</v>
      </c>
      <c r="T344">
        <v>25</v>
      </c>
      <c r="U344" t="s">
        <v>9483</v>
      </c>
      <c r="V344">
        <v>25</v>
      </c>
      <c r="W344">
        <v>380</v>
      </c>
      <c r="Z344" t="s">
        <v>810</v>
      </c>
      <c r="AA344" s="1">
        <v>44447</v>
      </c>
      <c r="AB344" s="1">
        <v>44872</v>
      </c>
      <c r="AC344" t="s">
        <v>41</v>
      </c>
      <c r="AD344" t="s">
        <v>9477</v>
      </c>
      <c r="AE344" s="14">
        <v>24.695751022709199</v>
      </c>
      <c r="AF344">
        <v>7</v>
      </c>
      <c r="AG344" t="s">
        <v>31</v>
      </c>
      <c r="AH344" t="s">
        <v>31</v>
      </c>
      <c r="AI344" t="b">
        <v>1</v>
      </c>
      <c r="AJ344" t="s">
        <v>36</v>
      </c>
      <c r="AK344" t="s">
        <v>54</v>
      </c>
      <c r="AL344" t="str">
        <f>IF(AmazonChurn[[#This Row],[Average Monthly Expenses]]&lt;=30,"Low",IF(AmazonChurn[[#This Row],[Average Monthly Expenses]]&lt;=60,"Medium","High"))</f>
        <v>Low</v>
      </c>
      <c r="AM344" t="str">
        <f>IF(AmazonChurn[[#This Row],[Number of Complaints or Support]]&lt;3,"Low",IF(AmazonChurn[[#This Row],[Number of Complaints or Support]]&lt;=7,"Medium","High"))</f>
        <v>Medium</v>
      </c>
      <c r="AN344" s="14">
        <f>AmazonChurn[[#This Row],[Number of Complaints or Support]]/AmazonChurn[[#This Row],[Account Length (in months)]]</f>
        <v>0.46666666666666667</v>
      </c>
    </row>
    <row r="345" spans="1:40" x14ac:dyDescent="0.25">
      <c r="A345" t="s">
        <v>811</v>
      </c>
      <c r="B345" t="s">
        <v>23</v>
      </c>
      <c r="C345">
        <v>24</v>
      </c>
      <c r="D345">
        <v>0</v>
      </c>
      <c r="E345">
        <v>11</v>
      </c>
      <c r="F345">
        <v>1</v>
      </c>
      <c r="G345" t="s">
        <v>36</v>
      </c>
      <c r="H345">
        <v>0</v>
      </c>
      <c r="I345" t="s">
        <v>346</v>
      </c>
      <c r="J345" t="s">
        <v>25</v>
      </c>
      <c r="K345" t="s">
        <v>25</v>
      </c>
      <c r="L345">
        <v>27</v>
      </c>
      <c r="M345" t="s">
        <v>36</v>
      </c>
      <c r="N345" t="s">
        <v>23</v>
      </c>
      <c r="O345" t="s">
        <v>23</v>
      </c>
      <c r="P345">
        <v>0</v>
      </c>
      <c r="Q345" t="s">
        <v>23</v>
      </c>
      <c r="R345" t="s">
        <v>57</v>
      </c>
      <c r="S345" t="s">
        <v>130</v>
      </c>
      <c r="T345">
        <v>19</v>
      </c>
      <c r="U345" t="s">
        <v>9483</v>
      </c>
      <c r="V345">
        <v>19</v>
      </c>
      <c r="W345">
        <v>436</v>
      </c>
      <c r="Z345" t="s">
        <v>812</v>
      </c>
      <c r="AA345" s="1">
        <v>44126</v>
      </c>
      <c r="AB345" s="1">
        <v>44215</v>
      </c>
      <c r="AC345" t="s">
        <v>30</v>
      </c>
      <c r="AD345" t="s">
        <v>9475</v>
      </c>
      <c r="AE345" s="14">
        <v>20.6575742500894</v>
      </c>
      <c r="AF345">
        <v>6</v>
      </c>
      <c r="AG345" t="s">
        <v>53</v>
      </c>
      <c r="AH345" t="s">
        <v>9480</v>
      </c>
      <c r="AI345" t="b">
        <v>1</v>
      </c>
      <c r="AJ345" t="s">
        <v>36</v>
      </c>
      <c r="AK345" t="s">
        <v>64</v>
      </c>
      <c r="AL345" t="str">
        <f>IF(AmazonChurn[[#This Row],[Average Monthly Expenses]]&lt;=30,"Low",IF(AmazonChurn[[#This Row],[Average Monthly Expenses]]&lt;=60,"Medium","High"))</f>
        <v>Low</v>
      </c>
      <c r="AM345" t="str">
        <f>IF(AmazonChurn[[#This Row],[Number of Complaints or Support]]&lt;3,"Low",IF(AmazonChurn[[#This Row],[Number of Complaints or Support]]&lt;=7,"Medium","High"))</f>
        <v>Medium</v>
      </c>
      <c r="AN345" s="14">
        <f>AmazonChurn[[#This Row],[Number of Complaints or Support]]/AmazonChurn[[#This Row],[Account Length (in months)]]</f>
        <v>0.25</v>
      </c>
    </row>
    <row r="346" spans="1:40" x14ac:dyDescent="0.25">
      <c r="A346" t="s">
        <v>813</v>
      </c>
      <c r="B346" t="s">
        <v>36</v>
      </c>
      <c r="C346">
        <v>20</v>
      </c>
      <c r="D346">
        <v>0</v>
      </c>
      <c r="E346">
        <v>5</v>
      </c>
      <c r="F346">
        <v>1</v>
      </c>
      <c r="G346" t="s">
        <v>36</v>
      </c>
      <c r="H346">
        <v>0</v>
      </c>
      <c r="I346" t="s">
        <v>245</v>
      </c>
      <c r="J346" t="s">
        <v>35</v>
      </c>
      <c r="K346" t="s">
        <v>9472</v>
      </c>
      <c r="L346">
        <v>79</v>
      </c>
      <c r="M346" t="s">
        <v>23</v>
      </c>
      <c r="N346" t="s">
        <v>36</v>
      </c>
      <c r="O346" t="s">
        <v>23</v>
      </c>
      <c r="P346">
        <v>0</v>
      </c>
      <c r="Q346" t="s">
        <v>23</v>
      </c>
      <c r="R346" t="s">
        <v>26</v>
      </c>
      <c r="S346" t="s">
        <v>124</v>
      </c>
      <c r="T346">
        <v>51</v>
      </c>
      <c r="U346" t="s">
        <v>9484</v>
      </c>
      <c r="V346">
        <v>51</v>
      </c>
      <c r="W346">
        <v>1017</v>
      </c>
      <c r="X346" t="s">
        <v>46</v>
      </c>
      <c r="Y346" t="s">
        <v>191</v>
      </c>
      <c r="Z346" t="s">
        <v>814</v>
      </c>
      <c r="AA346" s="1">
        <v>44087</v>
      </c>
      <c r="AB346" s="1">
        <v>44970</v>
      </c>
      <c r="AC346" t="s">
        <v>48</v>
      </c>
      <c r="AD346" t="s">
        <v>9476</v>
      </c>
      <c r="AE346" s="14">
        <v>60.962072556506683</v>
      </c>
      <c r="AF346">
        <v>10</v>
      </c>
      <c r="AG346" t="s">
        <v>53</v>
      </c>
      <c r="AH346" t="s">
        <v>9480</v>
      </c>
      <c r="AI346" t="b">
        <v>0</v>
      </c>
      <c r="AJ346" t="s">
        <v>23</v>
      </c>
      <c r="AK346" t="s">
        <v>32</v>
      </c>
      <c r="AL346" t="str">
        <f>IF(AmazonChurn[[#This Row],[Average Monthly Expenses]]&lt;=30,"Low",IF(AmazonChurn[[#This Row],[Average Monthly Expenses]]&lt;=60,"Medium","High"))</f>
        <v>High</v>
      </c>
      <c r="AM346" t="str">
        <f>IF(AmazonChurn[[#This Row],[Number of Complaints or Support]]&lt;3,"Low",IF(AmazonChurn[[#This Row],[Number of Complaints or Support]]&lt;=7,"Medium","High"))</f>
        <v>High</v>
      </c>
      <c r="AN346" s="14">
        <f>AmazonChurn[[#This Row],[Number of Complaints or Support]]/AmazonChurn[[#This Row],[Account Length (in months)]]</f>
        <v>0.5</v>
      </c>
    </row>
    <row r="347" spans="1:40" x14ac:dyDescent="0.25">
      <c r="A347" t="s">
        <v>815</v>
      </c>
      <c r="B347" t="s">
        <v>23</v>
      </c>
      <c r="C347">
        <v>37</v>
      </c>
      <c r="D347">
        <v>0</v>
      </c>
      <c r="E347">
        <v>6</v>
      </c>
      <c r="F347">
        <v>1</v>
      </c>
      <c r="G347" t="s">
        <v>36</v>
      </c>
      <c r="H347">
        <v>0</v>
      </c>
      <c r="I347" t="s">
        <v>150</v>
      </c>
      <c r="J347" t="s">
        <v>35</v>
      </c>
      <c r="K347" t="s">
        <v>9472</v>
      </c>
      <c r="L347">
        <v>42</v>
      </c>
      <c r="M347" t="s">
        <v>23</v>
      </c>
      <c r="N347" t="s">
        <v>23</v>
      </c>
      <c r="O347" t="s">
        <v>23</v>
      </c>
      <c r="P347">
        <v>0</v>
      </c>
      <c r="Q347" t="s">
        <v>36</v>
      </c>
      <c r="R347" t="s">
        <v>37</v>
      </c>
      <c r="S347" t="s">
        <v>130</v>
      </c>
      <c r="T347">
        <v>48</v>
      </c>
      <c r="U347" t="s">
        <v>9483</v>
      </c>
      <c r="V347">
        <v>48</v>
      </c>
      <c r="W347">
        <v>1781</v>
      </c>
      <c r="Z347" t="s">
        <v>816</v>
      </c>
      <c r="AA347" s="1">
        <v>44760</v>
      </c>
      <c r="AB347" s="1">
        <v>44424</v>
      </c>
      <c r="AC347" t="s">
        <v>48</v>
      </c>
      <c r="AD347" t="s">
        <v>9476</v>
      </c>
      <c r="AE347" s="14">
        <v>53.892137478368468</v>
      </c>
      <c r="AF347">
        <v>8</v>
      </c>
      <c r="AG347" t="s">
        <v>31</v>
      </c>
      <c r="AH347" t="s">
        <v>31</v>
      </c>
      <c r="AI347" t="b">
        <v>1</v>
      </c>
      <c r="AJ347" t="s">
        <v>36</v>
      </c>
      <c r="AK347" t="s">
        <v>64</v>
      </c>
      <c r="AL347" t="str">
        <f>IF(AmazonChurn[[#This Row],[Average Monthly Expenses]]&lt;=30,"Low",IF(AmazonChurn[[#This Row],[Average Monthly Expenses]]&lt;=60,"Medium","High"))</f>
        <v>Medium</v>
      </c>
      <c r="AM347" t="str">
        <f>IF(AmazonChurn[[#This Row],[Number of Complaints or Support]]&lt;3,"Low",IF(AmazonChurn[[#This Row],[Number of Complaints or Support]]&lt;=7,"Medium","High"))</f>
        <v>High</v>
      </c>
      <c r="AN347" s="14">
        <f>AmazonChurn[[#This Row],[Number of Complaints or Support]]/AmazonChurn[[#This Row],[Account Length (in months)]]</f>
        <v>0.21621621621621623</v>
      </c>
    </row>
    <row r="348" spans="1:40" x14ac:dyDescent="0.25">
      <c r="A348" t="s">
        <v>817</v>
      </c>
      <c r="B348" t="s">
        <v>23</v>
      </c>
      <c r="C348">
        <v>5</v>
      </c>
      <c r="D348">
        <v>0</v>
      </c>
      <c r="E348">
        <v>4</v>
      </c>
      <c r="F348">
        <v>1</v>
      </c>
      <c r="G348" t="s">
        <v>36</v>
      </c>
      <c r="H348">
        <v>0</v>
      </c>
      <c r="I348" t="s">
        <v>75</v>
      </c>
      <c r="J348" t="s">
        <v>35</v>
      </c>
      <c r="K348" t="s">
        <v>9472</v>
      </c>
      <c r="L348">
        <v>42</v>
      </c>
      <c r="M348" t="s">
        <v>23</v>
      </c>
      <c r="N348" t="s">
        <v>23</v>
      </c>
      <c r="O348" t="s">
        <v>23</v>
      </c>
      <c r="P348">
        <v>0</v>
      </c>
      <c r="Q348" t="s">
        <v>23</v>
      </c>
      <c r="R348" t="s">
        <v>26</v>
      </c>
      <c r="S348" t="s">
        <v>38</v>
      </c>
      <c r="T348">
        <v>18</v>
      </c>
      <c r="U348" t="s">
        <v>9484</v>
      </c>
      <c r="V348">
        <v>18</v>
      </c>
      <c r="W348">
        <v>90</v>
      </c>
      <c r="Z348" t="s">
        <v>818</v>
      </c>
      <c r="AA348" s="1">
        <v>44278</v>
      </c>
      <c r="AB348" s="1">
        <v>45156</v>
      </c>
      <c r="AC348" t="s">
        <v>48</v>
      </c>
      <c r="AD348" t="s">
        <v>9476</v>
      </c>
      <c r="AE348" s="14">
        <v>17.584659901648561</v>
      </c>
      <c r="AF348">
        <v>2</v>
      </c>
      <c r="AG348" t="s">
        <v>53</v>
      </c>
      <c r="AH348" t="s">
        <v>9480</v>
      </c>
      <c r="AI348" t="b">
        <v>0</v>
      </c>
      <c r="AJ348" t="s">
        <v>23</v>
      </c>
      <c r="AK348" t="s">
        <v>32</v>
      </c>
      <c r="AL348" t="str">
        <f>IF(AmazonChurn[[#This Row],[Average Monthly Expenses]]&lt;=30,"Low",IF(AmazonChurn[[#This Row],[Average Monthly Expenses]]&lt;=60,"Medium","High"))</f>
        <v>Low</v>
      </c>
      <c r="AM348" t="str">
        <f>IF(AmazonChurn[[#This Row],[Number of Complaints or Support]]&lt;3,"Low",IF(AmazonChurn[[#This Row],[Number of Complaints or Support]]&lt;=7,"Medium","High"))</f>
        <v>Low</v>
      </c>
      <c r="AN348" s="14">
        <f>AmazonChurn[[#This Row],[Number of Complaints or Support]]/AmazonChurn[[#This Row],[Account Length (in months)]]</f>
        <v>0.4</v>
      </c>
    </row>
    <row r="349" spans="1:40" x14ac:dyDescent="0.25">
      <c r="A349" t="s">
        <v>819</v>
      </c>
      <c r="B349" t="s">
        <v>23</v>
      </c>
      <c r="C349">
        <v>60</v>
      </c>
      <c r="D349">
        <v>0</v>
      </c>
      <c r="E349">
        <v>20</v>
      </c>
      <c r="F349">
        <v>1</v>
      </c>
      <c r="G349" t="s">
        <v>36</v>
      </c>
      <c r="H349">
        <v>0</v>
      </c>
      <c r="I349" t="s">
        <v>50</v>
      </c>
      <c r="J349" t="s">
        <v>35</v>
      </c>
      <c r="K349" t="s">
        <v>9472</v>
      </c>
      <c r="L349">
        <v>20</v>
      </c>
      <c r="M349" t="s">
        <v>36</v>
      </c>
      <c r="N349" t="s">
        <v>23</v>
      </c>
      <c r="O349" t="s">
        <v>23</v>
      </c>
      <c r="P349">
        <v>0</v>
      </c>
      <c r="Q349" t="s">
        <v>36</v>
      </c>
      <c r="R349" t="s">
        <v>37</v>
      </c>
      <c r="S349" t="s">
        <v>124</v>
      </c>
      <c r="T349">
        <v>37</v>
      </c>
      <c r="U349" t="s">
        <v>9484</v>
      </c>
      <c r="V349">
        <v>37</v>
      </c>
      <c r="W349">
        <v>2187</v>
      </c>
      <c r="Z349" t="s">
        <v>820</v>
      </c>
      <c r="AA349" s="1">
        <v>45183</v>
      </c>
      <c r="AB349" s="1">
        <v>44888</v>
      </c>
      <c r="AC349" t="s">
        <v>30</v>
      </c>
      <c r="AD349" t="s">
        <v>9475</v>
      </c>
      <c r="AE349" s="14">
        <v>36.293495961236509</v>
      </c>
      <c r="AF349">
        <v>9</v>
      </c>
      <c r="AG349" t="s">
        <v>53</v>
      </c>
      <c r="AH349" t="s">
        <v>9480</v>
      </c>
      <c r="AI349" t="b">
        <v>1</v>
      </c>
      <c r="AJ349" t="s">
        <v>36</v>
      </c>
      <c r="AK349" t="s">
        <v>73</v>
      </c>
      <c r="AL349" t="str">
        <f>IF(AmazonChurn[[#This Row],[Average Monthly Expenses]]&lt;=30,"Low",IF(AmazonChurn[[#This Row],[Average Monthly Expenses]]&lt;=60,"Medium","High"))</f>
        <v>Medium</v>
      </c>
      <c r="AM349" t="str">
        <f>IF(AmazonChurn[[#This Row],[Number of Complaints or Support]]&lt;3,"Low",IF(AmazonChurn[[#This Row],[Number of Complaints or Support]]&lt;=7,"Medium","High"))</f>
        <v>High</v>
      </c>
      <c r="AN349" s="14">
        <f>AmazonChurn[[#This Row],[Number of Complaints or Support]]/AmazonChurn[[#This Row],[Account Length (in months)]]</f>
        <v>0.15</v>
      </c>
    </row>
    <row r="350" spans="1:40" x14ac:dyDescent="0.25">
      <c r="A350" t="s">
        <v>821</v>
      </c>
      <c r="B350" t="s">
        <v>23</v>
      </c>
      <c r="C350">
        <v>13</v>
      </c>
      <c r="D350">
        <v>0</v>
      </c>
      <c r="E350">
        <v>6</v>
      </c>
      <c r="F350">
        <v>1</v>
      </c>
      <c r="G350" t="s">
        <v>36</v>
      </c>
      <c r="H350">
        <v>0</v>
      </c>
      <c r="I350" t="s">
        <v>101</v>
      </c>
      <c r="J350" t="s">
        <v>25</v>
      </c>
      <c r="K350" t="s">
        <v>25</v>
      </c>
      <c r="L350">
        <v>62</v>
      </c>
      <c r="M350" t="s">
        <v>23</v>
      </c>
      <c r="N350" t="s">
        <v>23</v>
      </c>
      <c r="O350" t="s">
        <v>23</v>
      </c>
      <c r="P350">
        <v>0</v>
      </c>
      <c r="Q350" t="s">
        <v>23</v>
      </c>
      <c r="R350" t="s">
        <v>37</v>
      </c>
      <c r="S350" t="s">
        <v>176</v>
      </c>
      <c r="T350">
        <v>14</v>
      </c>
      <c r="U350" t="s">
        <v>9486</v>
      </c>
      <c r="V350">
        <v>14</v>
      </c>
      <c r="W350">
        <v>182</v>
      </c>
      <c r="Z350" t="s">
        <v>822</v>
      </c>
      <c r="AA350" s="1">
        <v>44209</v>
      </c>
      <c r="AB350" s="1">
        <v>44827</v>
      </c>
      <c r="AC350" t="s">
        <v>41</v>
      </c>
      <c r="AD350" t="s">
        <v>9477</v>
      </c>
      <c r="AE350" s="14">
        <v>13.909753996324159</v>
      </c>
      <c r="AF350">
        <v>1</v>
      </c>
      <c r="AG350" t="s">
        <v>69</v>
      </c>
      <c r="AH350" t="s">
        <v>69</v>
      </c>
      <c r="AI350" t="b">
        <v>1</v>
      </c>
      <c r="AJ350" t="s">
        <v>36</v>
      </c>
      <c r="AK350" t="s">
        <v>54</v>
      </c>
      <c r="AL350" t="str">
        <f>IF(AmazonChurn[[#This Row],[Average Monthly Expenses]]&lt;=30,"Low",IF(AmazonChurn[[#This Row],[Average Monthly Expenses]]&lt;=60,"Medium","High"))</f>
        <v>Low</v>
      </c>
      <c r="AM350" t="str">
        <f>IF(AmazonChurn[[#This Row],[Number of Complaints or Support]]&lt;3,"Low",IF(AmazonChurn[[#This Row],[Number of Complaints or Support]]&lt;=7,"Medium","High"))</f>
        <v>Low</v>
      </c>
      <c r="AN350" s="14">
        <f>AmazonChurn[[#This Row],[Number of Complaints or Support]]/AmazonChurn[[#This Row],[Account Length (in months)]]</f>
        <v>7.6923076923076927E-2</v>
      </c>
    </row>
    <row r="351" spans="1:40" x14ac:dyDescent="0.25">
      <c r="A351" t="s">
        <v>823</v>
      </c>
      <c r="B351" t="s">
        <v>23</v>
      </c>
      <c r="C351">
        <v>22</v>
      </c>
      <c r="D351">
        <v>0</v>
      </c>
      <c r="E351">
        <v>16</v>
      </c>
      <c r="F351">
        <v>1</v>
      </c>
      <c r="G351" t="s">
        <v>36</v>
      </c>
      <c r="H351">
        <v>0</v>
      </c>
      <c r="I351" t="s">
        <v>24</v>
      </c>
      <c r="J351" t="s">
        <v>35</v>
      </c>
      <c r="K351" t="s">
        <v>9472</v>
      </c>
      <c r="L351">
        <v>21</v>
      </c>
      <c r="M351" t="s">
        <v>36</v>
      </c>
      <c r="N351" t="s">
        <v>23</v>
      </c>
      <c r="O351" t="s">
        <v>36</v>
      </c>
      <c r="P351">
        <v>2</v>
      </c>
      <c r="Q351" t="s">
        <v>23</v>
      </c>
      <c r="R351" t="s">
        <v>26</v>
      </c>
      <c r="S351" t="s">
        <v>130</v>
      </c>
      <c r="T351">
        <v>23</v>
      </c>
      <c r="U351" t="s">
        <v>9483</v>
      </c>
      <c r="V351">
        <v>23</v>
      </c>
      <c r="W351">
        <v>512</v>
      </c>
      <c r="Z351" t="s">
        <v>824</v>
      </c>
      <c r="AA351" s="1">
        <v>44541</v>
      </c>
      <c r="AB351" s="1">
        <v>44052</v>
      </c>
      <c r="AC351" t="s">
        <v>41</v>
      </c>
      <c r="AD351" t="s">
        <v>9477</v>
      </c>
      <c r="AE351" s="14">
        <v>19.738726682596891</v>
      </c>
      <c r="AF351">
        <v>1</v>
      </c>
      <c r="AG351" t="s">
        <v>53</v>
      </c>
      <c r="AH351" t="s">
        <v>9480</v>
      </c>
      <c r="AI351" t="b">
        <v>0</v>
      </c>
      <c r="AJ351" t="s">
        <v>23</v>
      </c>
      <c r="AK351" t="s">
        <v>64</v>
      </c>
      <c r="AL351" t="str">
        <f>IF(AmazonChurn[[#This Row],[Average Monthly Expenses]]&lt;=30,"Low",IF(AmazonChurn[[#This Row],[Average Monthly Expenses]]&lt;=60,"Medium","High"))</f>
        <v>Low</v>
      </c>
      <c r="AM351" t="str">
        <f>IF(AmazonChurn[[#This Row],[Number of Complaints or Support]]&lt;3,"Low",IF(AmazonChurn[[#This Row],[Number of Complaints or Support]]&lt;=7,"Medium","High"))</f>
        <v>Low</v>
      </c>
      <c r="AN351" s="14">
        <f>AmazonChurn[[#This Row],[Number of Complaints or Support]]/AmazonChurn[[#This Row],[Account Length (in months)]]</f>
        <v>4.5454545454545456E-2</v>
      </c>
    </row>
    <row r="352" spans="1:40" x14ac:dyDescent="0.25">
      <c r="A352" t="s">
        <v>825</v>
      </c>
      <c r="B352" t="s">
        <v>36</v>
      </c>
      <c r="C352">
        <v>11</v>
      </c>
      <c r="D352">
        <v>3</v>
      </c>
      <c r="E352">
        <v>0</v>
      </c>
      <c r="F352">
        <v>0</v>
      </c>
      <c r="G352" t="s">
        <v>23</v>
      </c>
      <c r="H352">
        <v>0</v>
      </c>
      <c r="I352" t="s">
        <v>66</v>
      </c>
      <c r="J352" t="s">
        <v>35</v>
      </c>
      <c r="K352" t="s">
        <v>9472</v>
      </c>
      <c r="L352">
        <v>84</v>
      </c>
      <c r="M352" t="s">
        <v>23</v>
      </c>
      <c r="N352" t="s">
        <v>36</v>
      </c>
      <c r="O352" t="s">
        <v>23</v>
      </c>
      <c r="P352">
        <v>0</v>
      </c>
      <c r="Q352" t="s">
        <v>23</v>
      </c>
      <c r="R352" t="s">
        <v>26</v>
      </c>
      <c r="S352" t="s">
        <v>214</v>
      </c>
      <c r="T352">
        <v>12</v>
      </c>
      <c r="U352" t="s">
        <v>9486</v>
      </c>
      <c r="V352">
        <v>12</v>
      </c>
      <c r="W352">
        <v>127</v>
      </c>
      <c r="X352" t="s">
        <v>46</v>
      </c>
      <c r="Y352" t="s">
        <v>220</v>
      </c>
      <c r="Z352" t="s">
        <v>826</v>
      </c>
      <c r="AA352" s="1">
        <v>44516</v>
      </c>
      <c r="AB352" s="1">
        <v>44369</v>
      </c>
      <c r="AC352" t="s">
        <v>41</v>
      </c>
      <c r="AD352" t="s">
        <v>9477</v>
      </c>
      <c r="AE352" s="14">
        <v>10.70255299156346</v>
      </c>
      <c r="AF352">
        <v>0</v>
      </c>
      <c r="AG352" t="s">
        <v>31</v>
      </c>
      <c r="AH352" t="s">
        <v>31</v>
      </c>
      <c r="AI352" t="b">
        <v>1</v>
      </c>
      <c r="AJ352" t="s">
        <v>36</v>
      </c>
      <c r="AK352" t="s">
        <v>73</v>
      </c>
      <c r="AL352" t="str">
        <f>IF(AmazonChurn[[#This Row],[Average Monthly Expenses]]&lt;=30,"Low",IF(AmazonChurn[[#This Row],[Average Monthly Expenses]]&lt;=60,"Medium","High"))</f>
        <v>Low</v>
      </c>
      <c r="AM352" t="str">
        <f>IF(AmazonChurn[[#This Row],[Number of Complaints or Support]]&lt;3,"Low",IF(AmazonChurn[[#This Row],[Number of Complaints or Support]]&lt;=7,"Medium","High"))</f>
        <v>Low</v>
      </c>
      <c r="AN352" s="14">
        <f>AmazonChurn[[#This Row],[Number of Complaints or Support]]/AmazonChurn[[#This Row],[Account Length (in months)]]</f>
        <v>0</v>
      </c>
    </row>
    <row r="353" spans="1:40" x14ac:dyDescent="0.25">
      <c r="A353" t="s">
        <v>827</v>
      </c>
      <c r="B353" t="s">
        <v>23</v>
      </c>
      <c r="C353">
        <v>29</v>
      </c>
      <c r="D353">
        <v>1</v>
      </c>
      <c r="E353">
        <v>0</v>
      </c>
      <c r="F353">
        <v>0</v>
      </c>
      <c r="G353" t="s">
        <v>23</v>
      </c>
      <c r="H353">
        <v>0</v>
      </c>
      <c r="I353" t="s">
        <v>276</v>
      </c>
      <c r="J353" t="s">
        <v>35</v>
      </c>
      <c r="K353" t="s">
        <v>9472</v>
      </c>
      <c r="L353">
        <v>26</v>
      </c>
      <c r="M353" t="s">
        <v>36</v>
      </c>
      <c r="N353" t="s">
        <v>23</v>
      </c>
      <c r="O353" t="s">
        <v>36</v>
      </c>
      <c r="P353">
        <v>2</v>
      </c>
      <c r="Q353" t="s">
        <v>23</v>
      </c>
      <c r="R353" t="s">
        <v>57</v>
      </c>
      <c r="S353" t="s">
        <v>130</v>
      </c>
      <c r="T353">
        <v>8</v>
      </c>
      <c r="U353" t="s">
        <v>9483</v>
      </c>
      <c r="V353">
        <v>8</v>
      </c>
      <c r="W353">
        <v>237</v>
      </c>
      <c r="Z353" t="s">
        <v>828</v>
      </c>
      <c r="AA353" s="1">
        <v>45173</v>
      </c>
      <c r="AB353" s="1">
        <v>44040</v>
      </c>
      <c r="AC353" t="s">
        <v>30</v>
      </c>
      <c r="AD353" t="s">
        <v>9475</v>
      </c>
      <c r="AE353" s="14">
        <v>9.5715550274215815</v>
      </c>
      <c r="AF353">
        <v>4</v>
      </c>
      <c r="AG353" t="s">
        <v>53</v>
      </c>
      <c r="AH353" t="s">
        <v>9480</v>
      </c>
      <c r="AI353" t="b">
        <v>1</v>
      </c>
      <c r="AJ353" t="s">
        <v>36</v>
      </c>
      <c r="AK353" t="s">
        <v>54</v>
      </c>
      <c r="AL353" t="str">
        <f>IF(AmazonChurn[[#This Row],[Average Monthly Expenses]]&lt;=30,"Low",IF(AmazonChurn[[#This Row],[Average Monthly Expenses]]&lt;=60,"Medium","High"))</f>
        <v>Low</v>
      </c>
      <c r="AM353" t="str">
        <f>IF(AmazonChurn[[#This Row],[Number of Complaints or Support]]&lt;3,"Low",IF(AmazonChurn[[#This Row],[Number of Complaints or Support]]&lt;=7,"Medium","High"))</f>
        <v>Medium</v>
      </c>
      <c r="AN353" s="14">
        <f>AmazonChurn[[#This Row],[Number of Complaints or Support]]/AmazonChurn[[#This Row],[Account Length (in months)]]</f>
        <v>0.13793103448275862</v>
      </c>
    </row>
    <row r="354" spans="1:40" x14ac:dyDescent="0.25">
      <c r="A354" t="s">
        <v>829</v>
      </c>
      <c r="B354" t="s">
        <v>36</v>
      </c>
      <c r="C354">
        <v>38</v>
      </c>
      <c r="D354">
        <v>2</v>
      </c>
      <c r="E354">
        <v>1</v>
      </c>
      <c r="F354">
        <v>1</v>
      </c>
      <c r="G354" t="s">
        <v>36</v>
      </c>
      <c r="H354">
        <v>0</v>
      </c>
      <c r="I354" t="s">
        <v>44</v>
      </c>
      <c r="J354" t="s">
        <v>25</v>
      </c>
      <c r="K354" t="s">
        <v>25</v>
      </c>
      <c r="L354">
        <v>58</v>
      </c>
      <c r="M354" t="s">
        <v>23</v>
      </c>
      <c r="N354" t="s">
        <v>23</v>
      </c>
      <c r="O354" t="s">
        <v>23</v>
      </c>
      <c r="P354">
        <v>0</v>
      </c>
      <c r="Q354" t="s">
        <v>36</v>
      </c>
      <c r="R354" t="s">
        <v>26</v>
      </c>
      <c r="S354" t="s">
        <v>38</v>
      </c>
      <c r="T354">
        <v>56</v>
      </c>
      <c r="U354" t="s">
        <v>9484</v>
      </c>
      <c r="V354">
        <v>56</v>
      </c>
      <c r="W354">
        <v>2155</v>
      </c>
      <c r="X354" t="s">
        <v>163</v>
      </c>
      <c r="Y354" t="s">
        <v>164</v>
      </c>
      <c r="Z354" t="s">
        <v>830</v>
      </c>
      <c r="AA354" s="1">
        <v>43845</v>
      </c>
      <c r="AB354" s="1">
        <v>43882</v>
      </c>
      <c r="AC354" t="s">
        <v>48</v>
      </c>
      <c r="AD354" t="s">
        <v>9476</v>
      </c>
      <c r="AE354" s="14">
        <v>54.768939850431707</v>
      </c>
      <c r="AF354">
        <v>4</v>
      </c>
      <c r="AG354" t="s">
        <v>69</v>
      </c>
      <c r="AH354" t="s">
        <v>69</v>
      </c>
      <c r="AI354" t="b">
        <v>1</v>
      </c>
      <c r="AJ354" t="s">
        <v>36</v>
      </c>
      <c r="AK354" t="s">
        <v>54</v>
      </c>
      <c r="AL354" t="str">
        <f>IF(AmazonChurn[[#This Row],[Average Monthly Expenses]]&lt;=30,"Low",IF(AmazonChurn[[#This Row],[Average Monthly Expenses]]&lt;=60,"Medium","High"))</f>
        <v>Medium</v>
      </c>
      <c r="AM354" t="str">
        <f>IF(AmazonChurn[[#This Row],[Number of Complaints or Support]]&lt;3,"Low",IF(AmazonChurn[[#This Row],[Number of Complaints or Support]]&lt;=7,"Medium","High"))</f>
        <v>Medium</v>
      </c>
      <c r="AN354" s="14">
        <f>AmazonChurn[[#This Row],[Number of Complaints or Support]]/AmazonChurn[[#This Row],[Account Length (in months)]]</f>
        <v>0.10526315789473684</v>
      </c>
    </row>
    <row r="355" spans="1:40" x14ac:dyDescent="0.25">
      <c r="A355" t="s">
        <v>831</v>
      </c>
      <c r="B355" t="s">
        <v>36</v>
      </c>
      <c r="C355">
        <v>1</v>
      </c>
      <c r="D355">
        <v>0</v>
      </c>
      <c r="E355">
        <v>0</v>
      </c>
      <c r="F355">
        <v>0</v>
      </c>
      <c r="G355" t="s">
        <v>23</v>
      </c>
      <c r="H355">
        <v>0</v>
      </c>
      <c r="I355" t="s">
        <v>162</v>
      </c>
      <c r="J355" t="s">
        <v>35</v>
      </c>
      <c r="K355" t="s">
        <v>9472</v>
      </c>
      <c r="L355">
        <v>38</v>
      </c>
      <c r="M355" t="s">
        <v>23</v>
      </c>
      <c r="N355" t="s">
        <v>23</v>
      </c>
      <c r="O355" t="s">
        <v>23</v>
      </c>
      <c r="P355">
        <v>0</v>
      </c>
      <c r="Q355" t="s">
        <v>23</v>
      </c>
      <c r="R355" t="s">
        <v>26</v>
      </c>
      <c r="S355" t="s">
        <v>130</v>
      </c>
      <c r="T355">
        <v>10</v>
      </c>
      <c r="U355" t="s">
        <v>9483</v>
      </c>
      <c r="V355">
        <v>10</v>
      </c>
      <c r="W355">
        <v>10</v>
      </c>
      <c r="X355" t="s">
        <v>141</v>
      </c>
      <c r="Y355" t="s">
        <v>382</v>
      </c>
      <c r="Z355" t="s">
        <v>832</v>
      </c>
      <c r="AA355" s="1">
        <v>45093</v>
      </c>
      <c r="AB355" s="1">
        <v>44304</v>
      </c>
      <c r="AC355" t="s">
        <v>41</v>
      </c>
      <c r="AD355" t="s">
        <v>9477</v>
      </c>
      <c r="AE355" s="14">
        <v>11.844196725482179</v>
      </c>
      <c r="AF355">
        <v>6</v>
      </c>
      <c r="AG355" t="s">
        <v>69</v>
      </c>
      <c r="AH355" t="s">
        <v>69</v>
      </c>
      <c r="AI355" t="b">
        <v>1</v>
      </c>
      <c r="AJ355" t="s">
        <v>36</v>
      </c>
      <c r="AK355" t="s">
        <v>54</v>
      </c>
      <c r="AL355" t="str">
        <f>IF(AmazonChurn[[#This Row],[Average Monthly Expenses]]&lt;=30,"Low",IF(AmazonChurn[[#This Row],[Average Monthly Expenses]]&lt;=60,"Medium","High"))</f>
        <v>Low</v>
      </c>
      <c r="AM355" t="str">
        <f>IF(AmazonChurn[[#This Row],[Number of Complaints or Support]]&lt;3,"Low",IF(AmazonChurn[[#This Row],[Number of Complaints or Support]]&lt;=7,"Medium","High"))</f>
        <v>Medium</v>
      </c>
      <c r="AN355" s="14">
        <f>AmazonChurn[[#This Row],[Number of Complaints or Support]]/AmazonChurn[[#This Row],[Account Length (in months)]]</f>
        <v>6</v>
      </c>
    </row>
    <row r="356" spans="1:40" x14ac:dyDescent="0.25">
      <c r="A356" t="s">
        <v>833</v>
      </c>
      <c r="B356" t="s">
        <v>23</v>
      </c>
      <c r="C356">
        <v>67</v>
      </c>
      <c r="D356">
        <v>0</v>
      </c>
      <c r="E356">
        <v>0</v>
      </c>
      <c r="F356">
        <v>0</v>
      </c>
      <c r="G356" t="s">
        <v>23</v>
      </c>
      <c r="H356">
        <v>0</v>
      </c>
      <c r="I356" t="s">
        <v>145</v>
      </c>
      <c r="J356" t="s">
        <v>25</v>
      </c>
      <c r="K356" t="s">
        <v>25</v>
      </c>
      <c r="L356">
        <v>28</v>
      </c>
      <c r="M356" t="s">
        <v>36</v>
      </c>
      <c r="N356" t="s">
        <v>23</v>
      </c>
      <c r="O356" t="s">
        <v>23</v>
      </c>
      <c r="P356">
        <v>0</v>
      </c>
      <c r="Q356" t="s">
        <v>23</v>
      </c>
      <c r="R356" t="s">
        <v>57</v>
      </c>
      <c r="S356" t="s">
        <v>38</v>
      </c>
      <c r="T356">
        <v>13</v>
      </c>
      <c r="U356" t="s">
        <v>9484</v>
      </c>
      <c r="V356">
        <v>13</v>
      </c>
      <c r="W356">
        <v>859</v>
      </c>
      <c r="Z356" t="s">
        <v>834</v>
      </c>
      <c r="AA356" s="1">
        <v>44955</v>
      </c>
      <c r="AB356" s="1">
        <v>44252</v>
      </c>
      <c r="AC356" t="s">
        <v>41</v>
      </c>
      <c r="AD356" t="s">
        <v>9477</v>
      </c>
      <c r="AE356" s="14">
        <v>10.918783157295829</v>
      </c>
      <c r="AF356">
        <v>2</v>
      </c>
      <c r="AG356" t="s">
        <v>53</v>
      </c>
      <c r="AH356" t="s">
        <v>9480</v>
      </c>
      <c r="AI356" t="b">
        <v>0</v>
      </c>
      <c r="AJ356" t="s">
        <v>23</v>
      </c>
      <c r="AK356" t="s">
        <v>32</v>
      </c>
      <c r="AL356" t="str">
        <f>IF(AmazonChurn[[#This Row],[Average Monthly Expenses]]&lt;=30,"Low",IF(AmazonChurn[[#This Row],[Average Monthly Expenses]]&lt;=60,"Medium","High"))</f>
        <v>Low</v>
      </c>
      <c r="AM356" t="str">
        <f>IF(AmazonChurn[[#This Row],[Number of Complaints or Support]]&lt;3,"Low",IF(AmazonChurn[[#This Row],[Number of Complaints or Support]]&lt;=7,"Medium","High"))</f>
        <v>Low</v>
      </c>
      <c r="AN356" s="14">
        <f>AmazonChurn[[#This Row],[Number of Complaints or Support]]/AmazonChurn[[#This Row],[Account Length (in months)]]</f>
        <v>2.9850746268656716E-2</v>
      </c>
    </row>
    <row r="357" spans="1:40" x14ac:dyDescent="0.25">
      <c r="A357" t="s">
        <v>835</v>
      </c>
      <c r="B357" t="s">
        <v>23</v>
      </c>
      <c r="C357">
        <v>43</v>
      </c>
      <c r="D357">
        <v>1</v>
      </c>
      <c r="E357">
        <v>11</v>
      </c>
      <c r="F357">
        <v>0</v>
      </c>
      <c r="G357" t="s">
        <v>23</v>
      </c>
      <c r="H357">
        <v>57</v>
      </c>
      <c r="I357" t="s">
        <v>153</v>
      </c>
      <c r="J357" t="s">
        <v>35</v>
      </c>
      <c r="K357" t="s">
        <v>9472</v>
      </c>
      <c r="L357">
        <v>52</v>
      </c>
      <c r="M357" t="s">
        <v>23</v>
      </c>
      <c r="N357" t="s">
        <v>23</v>
      </c>
      <c r="O357" t="s">
        <v>23</v>
      </c>
      <c r="P357">
        <v>0</v>
      </c>
      <c r="Q357" t="s">
        <v>36</v>
      </c>
      <c r="R357" t="s">
        <v>37</v>
      </c>
      <c r="S357" t="s">
        <v>124</v>
      </c>
      <c r="T357">
        <v>30</v>
      </c>
      <c r="U357" t="s">
        <v>9484</v>
      </c>
      <c r="V357">
        <v>30</v>
      </c>
      <c r="W357">
        <v>1314</v>
      </c>
      <c r="Z357" t="s">
        <v>836</v>
      </c>
      <c r="AA357" s="1">
        <v>44060</v>
      </c>
      <c r="AB357" s="1">
        <v>44048</v>
      </c>
      <c r="AC357" t="s">
        <v>30</v>
      </c>
      <c r="AD357" t="s">
        <v>9475</v>
      </c>
      <c r="AE357" s="14">
        <v>30.414012448742859</v>
      </c>
      <c r="AF357">
        <v>6</v>
      </c>
      <c r="AG357" t="s">
        <v>69</v>
      </c>
      <c r="AH357" t="s">
        <v>69</v>
      </c>
      <c r="AI357" t="b">
        <v>0</v>
      </c>
      <c r="AJ357" t="s">
        <v>23</v>
      </c>
      <c r="AK357" t="s">
        <v>32</v>
      </c>
      <c r="AL357" t="str">
        <f>IF(AmazonChurn[[#This Row],[Average Monthly Expenses]]&lt;=30,"Low",IF(AmazonChurn[[#This Row],[Average Monthly Expenses]]&lt;=60,"Medium","High"))</f>
        <v>Medium</v>
      </c>
      <c r="AM357" t="str">
        <f>IF(AmazonChurn[[#This Row],[Number of Complaints or Support]]&lt;3,"Low",IF(AmazonChurn[[#This Row],[Number of Complaints or Support]]&lt;=7,"Medium","High"))</f>
        <v>Medium</v>
      </c>
      <c r="AN357" s="14">
        <f>AmazonChurn[[#This Row],[Number of Complaints or Support]]/AmazonChurn[[#This Row],[Account Length (in months)]]</f>
        <v>0.13953488372093023</v>
      </c>
    </row>
    <row r="358" spans="1:40" x14ac:dyDescent="0.25">
      <c r="A358" t="s">
        <v>837</v>
      </c>
      <c r="B358" t="s">
        <v>23</v>
      </c>
      <c r="C358">
        <v>17</v>
      </c>
      <c r="D358">
        <v>2</v>
      </c>
      <c r="E358">
        <v>4</v>
      </c>
      <c r="F358">
        <v>1</v>
      </c>
      <c r="G358" t="s">
        <v>36</v>
      </c>
      <c r="H358">
        <v>0</v>
      </c>
      <c r="I358" t="s">
        <v>71</v>
      </c>
      <c r="J358" t="s">
        <v>35</v>
      </c>
      <c r="K358" t="s">
        <v>9472</v>
      </c>
      <c r="L358">
        <v>61</v>
      </c>
      <c r="M358" t="s">
        <v>23</v>
      </c>
      <c r="N358" t="s">
        <v>23</v>
      </c>
      <c r="O358" t="s">
        <v>23</v>
      </c>
      <c r="P358">
        <v>0</v>
      </c>
      <c r="Q358" t="s">
        <v>23</v>
      </c>
      <c r="R358" t="s">
        <v>26</v>
      </c>
      <c r="S358" t="s">
        <v>214</v>
      </c>
      <c r="T358">
        <v>17</v>
      </c>
      <c r="U358" t="s">
        <v>9486</v>
      </c>
      <c r="V358">
        <v>17</v>
      </c>
      <c r="W358">
        <v>292</v>
      </c>
      <c r="Z358" t="s">
        <v>838</v>
      </c>
      <c r="AA358" s="1">
        <v>44462</v>
      </c>
      <c r="AB358" s="1">
        <v>45092</v>
      </c>
      <c r="AC358" t="s">
        <v>48</v>
      </c>
      <c r="AD358" t="s">
        <v>9476</v>
      </c>
      <c r="AE358" s="14">
        <v>15.691420353195911</v>
      </c>
      <c r="AF358">
        <v>0</v>
      </c>
      <c r="AG358" t="s">
        <v>53</v>
      </c>
      <c r="AH358" t="s">
        <v>9480</v>
      </c>
      <c r="AI358" t="b">
        <v>1</v>
      </c>
      <c r="AJ358" t="s">
        <v>36</v>
      </c>
      <c r="AK358" t="s">
        <v>73</v>
      </c>
      <c r="AL358" t="str">
        <f>IF(AmazonChurn[[#This Row],[Average Monthly Expenses]]&lt;=30,"Low",IF(AmazonChurn[[#This Row],[Average Monthly Expenses]]&lt;=60,"Medium","High"))</f>
        <v>Low</v>
      </c>
      <c r="AM358" t="str">
        <f>IF(AmazonChurn[[#This Row],[Number of Complaints or Support]]&lt;3,"Low",IF(AmazonChurn[[#This Row],[Number of Complaints or Support]]&lt;=7,"Medium","High"))</f>
        <v>Low</v>
      </c>
      <c r="AN358" s="14">
        <f>AmazonChurn[[#This Row],[Number of Complaints or Support]]/AmazonChurn[[#This Row],[Account Length (in months)]]</f>
        <v>0</v>
      </c>
    </row>
    <row r="359" spans="1:40" x14ac:dyDescent="0.25">
      <c r="A359" t="s">
        <v>839</v>
      </c>
      <c r="B359" t="s">
        <v>23</v>
      </c>
      <c r="C359">
        <v>2</v>
      </c>
      <c r="D359">
        <v>0</v>
      </c>
      <c r="E359">
        <v>1</v>
      </c>
      <c r="F359">
        <v>1</v>
      </c>
      <c r="G359" t="s">
        <v>36</v>
      </c>
      <c r="H359">
        <v>0</v>
      </c>
      <c r="I359" t="s">
        <v>145</v>
      </c>
      <c r="J359" t="s">
        <v>35</v>
      </c>
      <c r="K359" t="s">
        <v>9472</v>
      </c>
      <c r="L359">
        <v>57</v>
      </c>
      <c r="M359" t="s">
        <v>23</v>
      </c>
      <c r="N359" t="s">
        <v>23</v>
      </c>
      <c r="O359" t="s">
        <v>23</v>
      </c>
      <c r="P359">
        <v>0</v>
      </c>
      <c r="Q359" t="s">
        <v>23</v>
      </c>
      <c r="R359" t="s">
        <v>26</v>
      </c>
      <c r="S359" t="s">
        <v>130</v>
      </c>
      <c r="T359">
        <v>41</v>
      </c>
      <c r="U359" t="s">
        <v>9483</v>
      </c>
      <c r="V359">
        <v>41</v>
      </c>
      <c r="W359">
        <v>90</v>
      </c>
      <c r="Z359" t="s">
        <v>840</v>
      </c>
      <c r="AA359" s="1">
        <v>45021</v>
      </c>
      <c r="AB359" s="1">
        <v>43929</v>
      </c>
      <c r="AC359" t="s">
        <v>30</v>
      </c>
      <c r="AD359" t="s">
        <v>9475</v>
      </c>
      <c r="AE359" s="14">
        <v>45.949076270860111</v>
      </c>
      <c r="AF359">
        <v>1</v>
      </c>
      <c r="AG359" t="s">
        <v>53</v>
      </c>
      <c r="AH359" t="s">
        <v>9480</v>
      </c>
      <c r="AI359" t="b">
        <v>0</v>
      </c>
      <c r="AJ359" t="s">
        <v>23</v>
      </c>
      <c r="AK359" t="s">
        <v>73</v>
      </c>
      <c r="AL359" t="str">
        <f>IF(AmazonChurn[[#This Row],[Average Monthly Expenses]]&lt;=30,"Low",IF(AmazonChurn[[#This Row],[Average Monthly Expenses]]&lt;=60,"Medium","High"))</f>
        <v>Medium</v>
      </c>
      <c r="AM359" t="str">
        <f>IF(AmazonChurn[[#This Row],[Number of Complaints or Support]]&lt;3,"Low",IF(AmazonChurn[[#This Row],[Number of Complaints or Support]]&lt;=7,"Medium","High"))</f>
        <v>Low</v>
      </c>
      <c r="AN359" s="14">
        <f>AmazonChurn[[#This Row],[Number of Complaints or Support]]/AmazonChurn[[#This Row],[Account Length (in months)]]</f>
        <v>0.5</v>
      </c>
    </row>
    <row r="360" spans="1:40" x14ac:dyDescent="0.25">
      <c r="A360" t="s">
        <v>841</v>
      </c>
      <c r="B360" t="s">
        <v>23</v>
      </c>
      <c r="C360">
        <v>14</v>
      </c>
      <c r="D360">
        <v>1</v>
      </c>
      <c r="E360">
        <v>0</v>
      </c>
      <c r="F360">
        <v>0</v>
      </c>
      <c r="G360" t="s">
        <v>23</v>
      </c>
      <c r="H360">
        <v>0</v>
      </c>
      <c r="I360" t="s">
        <v>44</v>
      </c>
      <c r="J360" t="s">
        <v>25</v>
      </c>
      <c r="K360" t="s">
        <v>25</v>
      </c>
      <c r="L360">
        <v>23</v>
      </c>
      <c r="M360" t="s">
        <v>36</v>
      </c>
      <c r="N360" t="s">
        <v>23</v>
      </c>
      <c r="O360" t="s">
        <v>36</v>
      </c>
      <c r="P360">
        <v>5</v>
      </c>
      <c r="Q360" t="s">
        <v>23</v>
      </c>
      <c r="R360" t="s">
        <v>57</v>
      </c>
      <c r="S360" t="s">
        <v>214</v>
      </c>
      <c r="T360">
        <v>6</v>
      </c>
      <c r="U360" t="s">
        <v>9486</v>
      </c>
      <c r="V360">
        <v>6</v>
      </c>
      <c r="W360">
        <v>77</v>
      </c>
      <c r="Z360" t="s">
        <v>842</v>
      </c>
      <c r="AA360" s="1">
        <v>44374</v>
      </c>
      <c r="AB360" s="1">
        <v>45195</v>
      </c>
      <c r="AC360" t="s">
        <v>41</v>
      </c>
      <c r="AD360" t="s">
        <v>9477</v>
      </c>
      <c r="AE360" s="14">
        <v>5.1133020101902629</v>
      </c>
      <c r="AF360">
        <v>2</v>
      </c>
      <c r="AG360" t="s">
        <v>53</v>
      </c>
      <c r="AH360" t="s">
        <v>9480</v>
      </c>
      <c r="AI360" t="b">
        <v>0</v>
      </c>
      <c r="AJ360" t="s">
        <v>23</v>
      </c>
      <c r="AK360" t="s">
        <v>73</v>
      </c>
      <c r="AL360" t="str">
        <f>IF(AmazonChurn[[#This Row],[Average Monthly Expenses]]&lt;=30,"Low",IF(AmazonChurn[[#This Row],[Average Monthly Expenses]]&lt;=60,"Medium","High"))</f>
        <v>Low</v>
      </c>
      <c r="AM360" t="str">
        <f>IF(AmazonChurn[[#This Row],[Number of Complaints or Support]]&lt;3,"Low",IF(AmazonChurn[[#This Row],[Number of Complaints or Support]]&lt;=7,"Medium","High"))</f>
        <v>Low</v>
      </c>
      <c r="AN360" s="14">
        <f>AmazonChurn[[#This Row],[Number of Complaints or Support]]/AmazonChurn[[#This Row],[Account Length (in months)]]</f>
        <v>0.14285714285714285</v>
      </c>
    </row>
    <row r="361" spans="1:40" x14ac:dyDescent="0.25">
      <c r="A361" t="s">
        <v>843</v>
      </c>
      <c r="B361" t="s">
        <v>36</v>
      </c>
      <c r="C361">
        <v>33</v>
      </c>
      <c r="D361">
        <v>4</v>
      </c>
      <c r="E361">
        <v>1</v>
      </c>
      <c r="F361">
        <v>1</v>
      </c>
      <c r="G361" t="s">
        <v>36</v>
      </c>
      <c r="H361">
        <v>0</v>
      </c>
      <c r="I361" t="s">
        <v>97</v>
      </c>
      <c r="J361" t="s">
        <v>25</v>
      </c>
      <c r="K361" t="s">
        <v>25</v>
      </c>
      <c r="L361">
        <v>38</v>
      </c>
      <c r="M361" t="s">
        <v>23</v>
      </c>
      <c r="N361" t="s">
        <v>23</v>
      </c>
      <c r="O361" t="s">
        <v>23</v>
      </c>
      <c r="P361">
        <v>0</v>
      </c>
      <c r="Q361" t="s">
        <v>36</v>
      </c>
      <c r="R361" t="s">
        <v>26</v>
      </c>
      <c r="S361" t="s">
        <v>124</v>
      </c>
      <c r="T361">
        <v>35</v>
      </c>
      <c r="U361" t="s">
        <v>9484</v>
      </c>
      <c r="V361">
        <v>35</v>
      </c>
      <c r="W361">
        <v>1146</v>
      </c>
      <c r="X361" t="s">
        <v>141</v>
      </c>
      <c r="Y361" t="s">
        <v>410</v>
      </c>
      <c r="Z361" t="s">
        <v>844</v>
      </c>
      <c r="AA361" s="1">
        <v>44349</v>
      </c>
      <c r="AB361" s="1">
        <v>44258</v>
      </c>
      <c r="AC361" t="s">
        <v>41</v>
      </c>
      <c r="AD361" t="s">
        <v>9477</v>
      </c>
      <c r="AE361" s="14">
        <v>35.869014088422823</v>
      </c>
      <c r="AF361">
        <v>2</v>
      </c>
      <c r="AG361" t="s">
        <v>69</v>
      </c>
      <c r="AH361" t="s">
        <v>69</v>
      </c>
      <c r="AI361" t="b">
        <v>1</v>
      </c>
      <c r="AJ361" t="s">
        <v>36</v>
      </c>
      <c r="AK361" t="s">
        <v>32</v>
      </c>
      <c r="AL361" t="str">
        <f>IF(AmazonChurn[[#This Row],[Average Monthly Expenses]]&lt;=30,"Low",IF(AmazonChurn[[#This Row],[Average Monthly Expenses]]&lt;=60,"Medium","High"))</f>
        <v>Medium</v>
      </c>
      <c r="AM361" t="str">
        <f>IF(AmazonChurn[[#This Row],[Number of Complaints or Support]]&lt;3,"Low",IF(AmazonChurn[[#This Row],[Number of Complaints or Support]]&lt;=7,"Medium","High"))</f>
        <v>Low</v>
      </c>
      <c r="AN361" s="14">
        <f>AmazonChurn[[#This Row],[Number of Complaints or Support]]/AmazonChurn[[#This Row],[Account Length (in months)]]</f>
        <v>6.0606060606060608E-2</v>
      </c>
    </row>
    <row r="362" spans="1:40" x14ac:dyDescent="0.25">
      <c r="A362" t="s">
        <v>845</v>
      </c>
      <c r="B362" t="s">
        <v>36</v>
      </c>
      <c r="C362">
        <v>1</v>
      </c>
      <c r="D362">
        <v>4</v>
      </c>
      <c r="E362">
        <v>10</v>
      </c>
      <c r="F362">
        <v>1</v>
      </c>
      <c r="G362" t="s">
        <v>36</v>
      </c>
      <c r="H362">
        <v>0</v>
      </c>
      <c r="I362" t="s">
        <v>71</v>
      </c>
      <c r="J362" t="s">
        <v>35</v>
      </c>
      <c r="K362" t="s">
        <v>9472</v>
      </c>
      <c r="L362">
        <v>23</v>
      </c>
      <c r="M362" t="s">
        <v>36</v>
      </c>
      <c r="N362" t="s">
        <v>23</v>
      </c>
      <c r="O362" t="s">
        <v>23</v>
      </c>
      <c r="P362">
        <v>0</v>
      </c>
      <c r="Q362" t="s">
        <v>23</v>
      </c>
      <c r="R362" t="s">
        <v>26</v>
      </c>
      <c r="S362" t="s">
        <v>27</v>
      </c>
      <c r="T362">
        <v>33</v>
      </c>
      <c r="U362" t="s">
        <v>9483</v>
      </c>
      <c r="V362">
        <v>33</v>
      </c>
      <c r="W362">
        <v>33</v>
      </c>
      <c r="X362" t="s">
        <v>110</v>
      </c>
      <c r="Y362" t="s">
        <v>204</v>
      </c>
      <c r="Z362" t="s">
        <v>846</v>
      </c>
      <c r="AA362" s="1">
        <v>44301</v>
      </c>
      <c r="AB362" s="1">
        <v>44040</v>
      </c>
      <c r="AC362" t="s">
        <v>41</v>
      </c>
      <c r="AD362" t="s">
        <v>9477</v>
      </c>
      <c r="AE362" s="14">
        <v>36.989347265820562</v>
      </c>
      <c r="AF362">
        <v>1</v>
      </c>
      <c r="AG362" t="s">
        <v>53</v>
      </c>
      <c r="AH362" t="s">
        <v>9480</v>
      </c>
      <c r="AI362" t="b">
        <v>1</v>
      </c>
      <c r="AJ362" t="s">
        <v>36</v>
      </c>
      <c r="AK362" t="s">
        <v>73</v>
      </c>
      <c r="AL362" t="str">
        <f>IF(AmazonChurn[[#This Row],[Average Monthly Expenses]]&lt;=30,"Low",IF(AmazonChurn[[#This Row],[Average Monthly Expenses]]&lt;=60,"Medium","High"))</f>
        <v>Medium</v>
      </c>
      <c r="AM362" t="str">
        <f>IF(AmazonChurn[[#This Row],[Number of Complaints or Support]]&lt;3,"Low",IF(AmazonChurn[[#This Row],[Number of Complaints or Support]]&lt;=7,"Medium","High"))</f>
        <v>Low</v>
      </c>
      <c r="AN362" s="14">
        <f>AmazonChurn[[#This Row],[Number of Complaints or Support]]/AmazonChurn[[#This Row],[Account Length (in months)]]</f>
        <v>1</v>
      </c>
    </row>
    <row r="363" spans="1:40" x14ac:dyDescent="0.25">
      <c r="A363" t="s">
        <v>847</v>
      </c>
      <c r="B363" t="s">
        <v>23</v>
      </c>
      <c r="C363">
        <v>41</v>
      </c>
      <c r="D363">
        <v>1</v>
      </c>
      <c r="E363">
        <v>10</v>
      </c>
      <c r="F363">
        <v>1</v>
      </c>
      <c r="G363" t="s">
        <v>36</v>
      </c>
      <c r="H363">
        <v>0</v>
      </c>
      <c r="I363" t="s">
        <v>71</v>
      </c>
      <c r="J363" t="s">
        <v>35</v>
      </c>
      <c r="K363" t="s">
        <v>9472</v>
      </c>
      <c r="L363">
        <v>65</v>
      </c>
      <c r="M363" t="s">
        <v>23</v>
      </c>
      <c r="N363" t="s">
        <v>36</v>
      </c>
      <c r="O363" t="s">
        <v>36</v>
      </c>
      <c r="P363">
        <v>2</v>
      </c>
      <c r="Q363" t="s">
        <v>36</v>
      </c>
      <c r="R363" t="s">
        <v>26</v>
      </c>
      <c r="S363" t="s">
        <v>27</v>
      </c>
      <c r="T363">
        <v>34</v>
      </c>
      <c r="U363" t="s">
        <v>9483</v>
      </c>
      <c r="V363">
        <v>34</v>
      </c>
      <c r="W363">
        <v>1393</v>
      </c>
      <c r="Z363" t="s">
        <v>848</v>
      </c>
      <c r="AA363" s="1">
        <v>44278</v>
      </c>
      <c r="AB363" s="1">
        <v>44455</v>
      </c>
      <c r="AC363" t="s">
        <v>30</v>
      </c>
      <c r="AD363" t="s">
        <v>9475</v>
      </c>
      <c r="AE363" s="14">
        <v>34.055183365089817</v>
      </c>
      <c r="AF363">
        <v>9</v>
      </c>
      <c r="AG363" t="s">
        <v>31</v>
      </c>
      <c r="AH363" t="s">
        <v>31</v>
      </c>
      <c r="AI363" t="b">
        <v>0</v>
      </c>
      <c r="AJ363" t="s">
        <v>23</v>
      </c>
      <c r="AK363" t="s">
        <v>64</v>
      </c>
      <c r="AL363" t="str">
        <f>IF(AmazonChurn[[#This Row],[Average Monthly Expenses]]&lt;=30,"Low",IF(AmazonChurn[[#This Row],[Average Monthly Expenses]]&lt;=60,"Medium","High"))</f>
        <v>Medium</v>
      </c>
      <c r="AM363" t="str">
        <f>IF(AmazonChurn[[#This Row],[Number of Complaints or Support]]&lt;3,"Low",IF(AmazonChurn[[#This Row],[Number of Complaints or Support]]&lt;=7,"Medium","High"))</f>
        <v>High</v>
      </c>
      <c r="AN363" s="14">
        <f>AmazonChurn[[#This Row],[Number of Complaints or Support]]/AmazonChurn[[#This Row],[Account Length (in months)]]</f>
        <v>0.21951219512195122</v>
      </c>
    </row>
    <row r="364" spans="1:40" x14ac:dyDescent="0.25">
      <c r="A364" t="s">
        <v>849</v>
      </c>
      <c r="B364" t="s">
        <v>23</v>
      </c>
      <c r="C364">
        <v>62</v>
      </c>
      <c r="D364">
        <v>1</v>
      </c>
      <c r="E364">
        <v>21</v>
      </c>
      <c r="F364">
        <v>1</v>
      </c>
      <c r="G364" t="s">
        <v>36</v>
      </c>
      <c r="H364">
        <v>0</v>
      </c>
      <c r="I364" t="s">
        <v>75</v>
      </c>
      <c r="J364" t="s">
        <v>35</v>
      </c>
      <c r="K364" t="s">
        <v>9472</v>
      </c>
      <c r="L364">
        <v>19</v>
      </c>
      <c r="M364" t="s">
        <v>36</v>
      </c>
      <c r="N364" t="s">
        <v>23</v>
      </c>
      <c r="O364" t="s">
        <v>23</v>
      </c>
      <c r="P364">
        <v>0</v>
      </c>
      <c r="Q364" t="s">
        <v>23</v>
      </c>
      <c r="R364" t="s">
        <v>37</v>
      </c>
      <c r="S364" t="s">
        <v>124</v>
      </c>
      <c r="T364">
        <v>38</v>
      </c>
      <c r="U364" t="s">
        <v>9484</v>
      </c>
      <c r="V364">
        <v>38</v>
      </c>
      <c r="W364">
        <v>2372</v>
      </c>
      <c r="Z364" t="s">
        <v>850</v>
      </c>
      <c r="AA364" s="1">
        <v>45081</v>
      </c>
      <c r="AB364" s="1">
        <v>44203</v>
      </c>
      <c r="AC364" t="s">
        <v>30</v>
      </c>
      <c r="AD364" t="s">
        <v>9475</v>
      </c>
      <c r="AE364" s="14">
        <v>41.906944214680792</v>
      </c>
      <c r="AF364">
        <v>8</v>
      </c>
      <c r="AG364" t="s">
        <v>69</v>
      </c>
      <c r="AH364" t="s">
        <v>69</v>
      </c>
      <c r="AI364" t="b">
        <v>0</v>
      </c>
      <c r="AJ364" t="s">
        <v>23</v>
      </c>
      <c r="AK364" t="s">
        <v>64</v>
      </c>
      <c r="AL364" t="str">
        <f>IF(AmazonChurn[[#This Row],[Average Monthly Expenses]]&lt;=30,"Low",IF(AmazonChurn[[#This Row],[Average Monthly Expenses]]&lt;=60,"Medium","High"))</f>
        <v>Medium</v>
      </c>
      <c r="AM364" t="str">
        <f>IF(AmazonChurn[[#This Row],[Number of Complaints or Support]]&lt;3,"Low",IF(AmazonChurn[[#This Row],[Number of Complaints or Support]]&lt;=7,"Medium","High"))</f>
        <v>High</v>
      </c>
      <c r="AN364" s="14">
        <f>AmazonChurn[[#This Row],[Number of Complaints or Support]]/AmazonChurn[[#This Row],[Account Length (in months)]]</f>
        <v>0.12903225806451613</v>
      </c>
    </row>
    <row r="365" spans="1:40" x14ac:dyDescent="0.25">
      <c r="A365" t="s">
        <v>851</v>
      </c>
      <c r="B365" t="s">
        <v>36</v>
      </c>
      <c r="C365">
        <v>10</v>
      </c>
      <c r="D365">
        <v>3</v>
      </c>
      <c r="E365">
        <v>13</v>
      </c>
      <c r="F365">
        <v>0</v>
      </c>
      <c r="G365" t="s">
        <v>23</v>
      </c>
      <c r="H365">
        <v>6</v>
      </c>
      <c r="I365" t="s">
        <v>167</v>
      </c>
      <c r="J365" t="s">
        <v>35</v>
      </c>
      <c r="K365" t="s">
        <v>9472</v>
      </c>
      <c r="L365">
        <v>55</v>
      </c>
      <c r="M365" t="s">
        <v>23</v>
      </c>
      <c r="N365" t="s">
        <v>23</v>
      </c>
      <c r="O365" t="s">
        <v>23</v>
      </c>
      <c r="P365">
        <v>0</v>
      </c>
      <c r="Q365" t="s">
        <v>23</v>
      </c>
      <c r="R365" t="s">
        <v>26</v>
      </c>
      <c r="S365" t="s">
        <v>214</v>
      </c>
      <c r="T365">
        <v>18</v>
      </c>
      <c r="U365" t="s">
        <v>9486</v>
      </c>
      <c r="V365">
        <v>18</v>
      </c>
      <c r="W365">
        <v>177</v>
      </c>
      <c r="X365" t="s">
        <v>46</v>
      </c>
      <c r="Y365" t="s">
        <v>191</v>
      </c>
      <c r="Z365" t="s">
        <v>852</v>
      </c>
      <c r="AA365" s="1">
        <v>45227</v>
      </c>
      <c r="AB365" s="1">
        <v>44763</v>
      </c>
      <c r="AC365" t="s">
        <v>30</v>
      </c>
      <c r="AD365" t="s">
        <v>9475</v>
      </c>
      <c r="AE365" s="14">
        <v>15.26628041130617</v>
      </c>
      <c r="AF365">
        <v>2</v>
      </c>
      <c r="AG365" t="s">
        <v>31</v>
      </c>
      <c r="AH365" t="s">
        <v>31</v>
      </c>
      <c r="AI365" t="b">
        <v>1</v>
      </c>
      <c r="AJ365" t="s">
        <v>36</v>
      </c>
      <c r="AK365" t="s">
        <v>64</v>
      </c>
      <c r="AL365" t="str">
        <f>IF(AmazonChurn[[#This Row],[Average Monthly Expenses]]&lt;=30,"Low",IF(AmazonChurn[[#This Row],[Average Monthly Expenses]]&lt;=60,"Medium","High"))</f>
        <v>Low</v>
      </c>
      <c r="AM365" t="str">
        <f>IF(AmazonChurn[[#This Row],[Number of Complaints or Support]]&lt;3,"Low",IF(AmazonChurn[[#This Row],[Number of Complaints or Support]]&lt;=7,"Medium","High"))</f>
        <v>Low</v>
      </c>
      <c r="AN365" s="14">
        <f>AmazonChurn[[#This Row],[Number of Complaints or Support]]/AmazonChurn[[#This Row],[Account Length (in months)]]</f>
        <v>0.2</v>
      </c>
    </row>
    <row r="366" spans="1:40" x14ac:dyDescent="0.25">
      <c r="A366" t="s">
        <v>853</v>
      </c>
      <c r="B366" t="s">
        <v>36</v>
      </c>
      <c r="C366">
        <v>65</v>
      </c>
      <c r="D366">
        <v>4</v>
      </c>
      <c r="E366">
        <v>1</v>
      </c>
      <c r="F366">
        <v>1</v>
      </c>
      <c r="G366" t="s">
        <v>36</v>
      </c>
      <c r="H366">
        <v>0</v>
      </c>
      <c r="I366" t="s">
        <v>190</v>
      </c>
      <c r="J366" t="s">
        <v>25</v>
      </c>
      <c r="K366" t="s">
        <v>25</v>
      </c>
      <c r="L366">
        <v>79</v>
      </c>
      <c r="M366" t="s">
        <v>23</v>
      </c>
      <c r="N366" t="s">
        <v>36</v>
      </c>
      <c r="O366" t="s">
        <v>23</v>
      </c>
      <c r="P366">
        <v>0</v>
      </c>
      <c r="Q366" t="s">
        <v>36</v>
      </c>
      <c r="R366" t="s">
        <v>57</v>
      </c>
      <c r="S366" t="s">
        <v>124</v>
      </c>
      <c r="T366">
        <v>36</v>
      </c>
      <c r="U366" t="s">
        <v>9484</v>
      </c>
      <c r="V366">
        <v>36</v>
      </c>
      <c r="W366">
        <v>2323</v>
      </c>
      <c r="X366" t="s">
        <v>110</v>
      </c>
      <c r="Y366" t="s">
        <v>204</v>
      </c>
      <c r="Z366" t="s">
        <v>854</v>
      </c>
      <c r="AA366" s="1">
        <v>43987</v>
      </c>
      <c r="AB366" s="1">
        <v>44590</v>
      </c>
      <c r="AC366" t="s">
        <v>41</v>
      </c>
      <c r="AD366" t="s">
        <v>9477</v>
      </c>
      <c r="AE366" s="14">
        <v>40.419062507310457</v>
      </c>
      <c r="AF366">
        <v>6</v>
      </c>
      <c r="AG366" t="s">
        <v>31</v>
      </c>
      <c r="AH366" t="s">
        <v>31</v>
      </c>
      <c r="AI366" t="b">
        <v>0</v>
      </c>
      <c r="AJ366" t="s">
        <v>23</v>
      </c>
      <c r="AK366" t="s">
        <v>64</v>
      </c>
      <c r="AL366" t="str">
        <f>IF(AmazonChurn[[#This Row],[Average Monthly Expenses]]&lt;=30,"Low",IF(AmazonChurn[[#This Row],[Average Monthly Expenses]]&lt;=60,"Medium","High"))</f>
        <v>Medium</v>
      </c>
      <c r="AM366" t="str">
        <f>IF(AmazonChurn[[#This Row],[Number of Complaints or Support]]&lt;3,"Low",IF(AmazonChurn[[#This Row],[Number of Complaints or Support]]&lt;=7,"Medium","High"))</f>
        <v>Medium</v>
      </c>
      <c r="AN366" s="14">
        <f>AmazonChurn[[#This Row],[Number of Complaints or Support]]/AmazonChurn[[#This Row],[Account Length (in months)]]</f>
        <v>9.2307692307692313E-2</v>
      </c>
    </row>
    <row r="367" spans="1:40" x14ac:dyDescent="0.25">
      <c r="A367" t="s">
        <v>855</v>
      </c>
      <c r="B367" t="s">
        <v>23</v>
      </c>
      <c r="C367">
        <v>7</v>
      </c>
      <c r="D367">
        <v>0</v>
      </c>
      <c r="E367">
        <v>1</v>
      </c>
      <c r="F367">
        <v>1</v>
      </c>
      <c r="G367" t="s">
        <v>36</v>
      </c>
      <c r="H367">
        <v>0</v>
      </c>
      <c r="I367" t="s">
        <v>82</v>
      </c>
      <c r="J367" t="s">
        <v>25</v>
      </c>
      <c r="K367" t="s">
        <v>25</v>
      </c>
      <c r="L367">
        <v>65</v>
      </c>
      <c r="M367" t="s">
        <v>23</v>
      </c>
      <c r="N367" t="s">
        <v>36</v>
      </c>
      <c r="O367" t="s">
        <v>23</v>
      </c>
      <c r="P367">
        <v>0</v>
      </c>
      <c r="Q367" t="s">
        <v>23</v>
      </c>
      <c r="R367" t="s">
        <v>26</v>
      </c>
      <c r="S367" t="s">
        <v>124</v>
      </c>
      <c r="T367">
        <v>39</v>
      </c>
      <c r="U367" t="s">
        <v>9484</v>
      </c>
      <c r="V367">
        <v>39</v>
      </c>
      <c r="W367">
        <v>285</v>
      </c>
      <c r="Z367" t="s">
        <v>856</v>
      </c>
      <c r="AA367" s="1">
        <v>44923</v>
      </c>
      <c r="AB367" s="1">
        <v>45248</v>
      </c>
      <c r="AC367" t="s">
        <v>48</v>
      </c>
      <c r="AD367" t="s">
        <v>9476</v>
      </c>
      <c r="AE367" s="14">
        <v>31.44958991528032</v>
      </c>
      <c r="AF367">
        <v>0</v>
      </c>
      <c r="AG367" t="s">
        <v>69</v>
      </c>
      <c r="AH367" t="s">
        <v>69</v>
      </c>
      <c r="AI367" t="b">
        <v>1</v>
      </c>
      <c r="AJ367" t="s">
        <v>36</v>
      </c>
      <c r="AK367" t="s">
        <v>54</v>
      </c>
      <c r="AL367" t="str">
        <f>IF(AmazonChurn[[#This Row],[Average Monthly Expenses]]&lt;=30,"Low",IF(AmazonChurn[[#This Row],[Average Monthly Expenses]]&lt;=60,"Medium","High"))</f>
        <v>Medium</v>
      </c>
      <c r="AM367" t="str">
        <f>IF(AmazonChurn[[#This Row],[Number of Complaints or Support]]&lt;3,"Low",IF(AmazonChurn[[#This Row],[Number of Complaints or Support]]&lt;=7,"Medium","High"))</f>
        <v>Low</v>
      </c>
      <c r="AN367" s="14">
        <f>AmazonChurn[[#This Row],[Number of Complaints or Support]]/AmazonChurn[[#This Row],[Account Length (in months)]]</f>
        <v>0</v>
      </c>
    </row>
    <row r="368" spans="1:40" x14ac:dyDescent="0.25">
      <c r="A368" t="s">
        <v>857</v>
      </c>
      <c r="B368" t="s">
        <v>36</v>
      </c>
      <c r="C368">
        <v>2</v>
      </c>
      <c r="D368">
        <v>5</v>
      </c>
      <c r="E368">
        <v>4</v>
      </c>
      <c r="F368">
        <v>1</v>
      </c>
      <c r="G368" t="s">
        <v>36</v>
      </c>
      <c r="H368">
        <v>0</v>
      </c>
      <c r="I368" t="s">
        <v>136</v>
      </c>
      <c r="J368" t="s">
        <v>35</v>
      </c>
      <c r="K368" t="s">
        <v>9472</v>
      </c>
      <c r="L368">
        <v>55</v>
      </c>
      <c r="M368" t="s">
        <v>23</v>
      </c>
      <c r="N368" t="s">
        <v>23</v>
      </c>
      <c r="O368" t="s">
        <v>23</v>
      </c>
      <c r="P368">
        <v>0</v>
      </c>
      <c r="Q368" t="s">
        <v>36</v>
      </c>
      <c r="R368" t="s">
        <v>26</v>
      </c>
      <c r="S368" t="s">
        <v>130</v>
      </c>
      <c r="T368">
        <v>59</v>
      </c>
      <c r="U368" t="s">
        <v>9483</v>
      </c>
      <c r="V368">
        <v>59</v>
      </c>
      <c r="W368">
        <v>124</v>
      </c>
      <c r="X368" t="s">
        <v>46</v>
      </c>
      <c r="Y368" t="s">
        <v>220</v>
      </c>
      <c r="Z368" t="s">
        <v>858</v>
      </c>
      <c r="AA368" s="1">
        <v>44039</v>
      </c>
      <c r="AB368" s="1">
        <v>44810</v>
      </c>
      <c r="AC368" t="s">
        <v>30</v>
      </c>
      <c r="AD368" t="s">
        <v>9475</v>
      </c>
      <c r="AE368" s="14">
        <v>69.42238208971807</v>
      </c>
      <c r="AF368">
        <v>6</v>
      </c>
      <c r="AG368" t="s">
        <v>53</v>
      </c>
      <c r="AH368" t="s">
        <v>9480</v>
      </c>
      <c r="AI368" t="b">
        <v>0</v>
      </c>
      <c r="AJ368" t="s">
        <v>23</v>
      </c>
      <c r="AK368" t="s">
        <v>32</v>
      </c>
      <c r="AL368" t="str">
        <f>IF(AmazonChurn[[#This Row],[Average Monthly Expenses]]&lt;=30,"Low",IF(AmazonChurn[[#This Row],[Average Monthly Expenses]]&lt;=60,"Medium","High"))</f>
        <v>High</v>
      </c>
      <c r="AM368" t="str">
        <f>IF(AmazonChurn[[#This Row],[Number of Complaints or Support]]&lt;3,"Low",IF(AmazonChurn[[#This Row],[Number of Complaints or Support]]&lt;=7,"Medium","High"))</f>
        <v>Medium</v>
      </c>
      <c r="AN368" s="14">
        <f>AmazonChurn[[#This Row],[Number of Complaints or Support]]/AmazonChurn[[#This Row],[Account Length (in months)]]</f>
        <v>3</v>
      </c>
    </row>
    <row r="369" spans="1:40" x14ac:dyDescent="0.25">
      <c r="A369" t="s">
        <v>859</v>
      </c>
      <c r="B369" t="s">
        <v>36</v>
      </c>
      <c r="C369">
        <v>16</v>
      </c>
      <c r="D369">
        <v>0</v>
      </c>
      <c r="E369">
        <v>7</v>
      </c>
      <c r="F369">
        <v>1</v>
      </c>
      <c r="G369" t="s">
        <v>36</v>
      </c>
      <c r="H369">
        <v>0</v>
      </c>
      <c r="I369" t="s">
        <v>203</v>
      </c>
      <c r="J369" t="s">
        <v>25</v>
      </c>
      <c r="K369" t="s">
        <v>25</v>
      </c>
      <c r="L369">
        <v>75</v>
      </c>
      <c r="M369" t="s">
        <v>23</v>
      </c>
      <c r="N369" t="s">
        <v>36</v>
      </c>
      <c r="O369" t="s">
        <v>23</v>
      </c>
      <c r="P369">
        <v>0</v>
      </c>
      <c r="Q369" t="s">
        <v>23</v>
      </c>
      <c r="R369" t="s">
        <v>37</v>
      </c>
      <c r="S369" t="s">
        <v>124</v>
      </c>
      <c r="T369">
        <v>23</v>
      </c>
      <c r="U369" t="s">
        <v>9484</v>
      </c>
      <c r="V369">
        <v>23</v>
      </c>
      <c r="W369">
        <v>377</v>
      </c>
      <c r="Z369" t="s">
        <v>860</v>
      </c>
      <c r="AA369" s="1">
        <v>44358</v>
      </c>
      <c r="AB369" s="1">
        <v>44439</v>
      </c>
      <c r="AC369" t="s">
        <v>41</v>
      </c>
      <c r="AD369" t="s">
        <v>9477</v>
      </c>
      <c r="AE369" s="14">
        <v>26.159876405281071</v>
      </c>
      <c r="AF369">
        <v>10</v>
      </c>
      <c r="AG369" t="s">
        <v>31</v>
      </c>
      <c r="AH369" t="s">
        <v>31</v>
      </c>
      <c r="AI369" t="b">
        <v>1</v>
      </c>
      <c r="AJ369" t="s">
        <v>36</v>
      </c>
      <c r="AK369" t="s">
        <v>32</v>
      </c>
      <c r="AL369" t="str">
        <f>IF(AmazonChurn[[#This Row],[Average Monthly Expenses]]&lt;=30,"Low",IF(AmazonChurn[[#This Row],[Average Monthly Expenses]]&lt;=60,"Medium","High"))</f>
        <v>Low</v>
      </c>
      <c r="AM369" t="str">
        <f>IF(AmazonChurn[[#This Row],[Number of Complaints or Support]]&lt;3,"Low",IF(AmazonChurn[[#This Row],[Number of Complaints or Support]]&lt;=7,"Medium","High"))</f>
        <v>High</v>
      </c>
      <c r="AN369" s="14">
        <f>AmazonChurn[[#This Row],[Number of Complaints or Support]]/AmazonChurn[[#This Row],[Account Length (in months)]]</f>
        <v>0.625</v>
      </c>
    </row>
    <row r="370" spans="1:40" x14ac:dyDescent="0.25">
      <c r="A370" t="s">
        <v>861</v>
      </c>
      <c r="B370" t="s">
        <v>23</v>
      </c>
      <c r="C370">
        <v>37</v>
      </c>
      <c r="D370">
        <v>1</v>
      </c>
      <c r="E370">
        <v>0</v>
      </c>
      <c r="F370">
        <v>0</v>
      </c>
      <c r="G370" t="s">
        <v>23</v>
      </c>
      <c r="H370">
        <v>0</v>
      </c>
      <c r="I370" t="s">
        <v>228</v>
      </c>
      <c r="J370" t="s">
        <v>25</v>
      </c>
      <c r="K370" t="s">
        <v>25</v>
      </c>
      <c r="L370">
        <v>28</v>
      </c>
      <c r="M370" t="s">
        <v>36</v>
      </c>
      <c r="N370" t="s">
        <v>23</v>
      </c>
      <c r="O370" t="s">
        <v>36</v>
      </c>
      <c r="P370">
        <v>3</v>
      </c>
      <c r="Q370" t="s">
        <v>23</v>
      </c>
      <c r="R370" t="s">
        <v>37</v>
      </c>
      <c r="S370" t="s">
        <v>124</v>
      </c>
      <c r="T370">
        <v>5</v>
      </c>
      <c r="U370" t="s">
        <v>9484</v>
      </c>
      <c r="V370">
        <v>5</v>
      </c>
      <c r="W370">
        <v>203</v>
      </c>
      <c r="Z370" t="s">
        <v>862</v>
      </c>
      <c r="AA370" s="1">
        <v>44218</v>
      </c>
      <c r="AB370" s="1">
        <v>44210</v>
      </c>
      <c r="AC370" t="s">
        <v>41</v>
      </c>
      <c r="AD370" t="s">
        <v>9477</v>
      </c>
      <c r="AE370" s="14">
        <v>5.9048757869544026</v>
      </c>
      <c r="AF370">
        <v>9</v>
      </c>
      <c r="AG370" t="s">
        <v>53</v>
      </c>
      <c r="AH370" t="s">
        <v>9480</v>
      </c>
      <c r="AI370" t="b">
        <v>1</v>
      </c>
      <c r="AJ370" t="s">
        <v>36</v>
      </c>
      <c r="AK370" t="s">
        <v>32</v>
      </c>
      <c r="AL370" t="str">
        <f>IF(AmazonChurn[[#This Row],[Average Monthly Expenses]]&lt;=30,"Low",IF(AmazonChurn[[#This Row],[Average Monthly Expenses]]&lt;=60,"Medium","High"))</f>
        <v>Low</v>
      </c>
      <c r="AM370" t="str">
        <f>IF(AmazonChurn[[#This Row],[Number of Complaints or Support]]&lt;3,"Low",IF(AmazonChurn[[#This Row],[Number of Complaints or Support]]&lt;=7,"Medium","High"))</f>
        <v>High</v>
      </c>
      <c r="AN370" s="14">
        <f>AmazonChurn[[#This Row],[Number of Complaints or Support]]/AmazonChurn[[#This Row],[Account Length (in months)]]</f>
        <v>0.24324324324324326</v>
      </c>
    </row>
    <row r="371" spans="1:40" x14ac:dyDescent="0.25">
      <c r="A371" t="s">
        <v>863</v>
      </c>
      <c r="B371" t="s">
        <v>23</v>
      </c>
      <c r="C371">
        <v>9</v>
      </c>
      <c r="D371">
        <v>0</v>
      </c>
      <c r="E371">
        <v>4</v>
      </c>
      <c r="F371">
        <v>0</v>
      </c>
      <c r="G371" t="s">
        <v>23</v>
      </c>
      <c r="H371">
        <v>13</v>
      </c>
      <c r="I371" t="s">
        <v>88</v>
      </c>
      <c r="J371" t="s">
        <v>25</v>
      </c>
      <c r="K371" t="s">
        <v>25</v>
      </c>
      <c r="L371">
        <v>44</v>
      </c>
      <c r="M371" t="s">
        <v>23</v>
      </c>
      <c r="N371" t="s">
        <v>23</v>
      </c>
      <c r="O371" t="s">
        <v>23</v>
      </c>
      <c r="P371">
        <v>0</v>
      </c>
      <c r="Q371" t="s">
        <v>23</v>
      </c>
      <c r="R371" t="s">
        <v>26</v>
      </c>
      <c r="S371" t="s">
        <v>124</v>
      </c>
      <c r="T371">
        <v>24</v>
      </c>
      <c r="U371" t="s">
        <v>9484</v>
      </c>
      <c r="V371">
        <v>24</v>
      </c>
      <c r="W371">
        <v>212</v>
      </c>
      <c r="Z371" t="s">
        <v>864</v>
      </c>
      <c r="AA371" s="1">
        <v>43928</v>
      </c>
      <c r="AB371" s="1">
        <v>43860</v>
      </c>
      <c r="AC371" t="s">
        <v>30</v>
      </c>
      <c r="AD371" t="s">
        <v>9475</v>
      </c>
      <c r="AE371" s="14">
        <v>26.489578396449492</v>
      </c>
      <c r="AF371">
        <v>4</v>
      </c>
      <c r="AG371" t="s">
        <v>31</v>
      </c>
      <c r="AH371" t="s">
        <v>31</v>
      </c>
      <c r="AI371" t="b">
        <v>0</v>
      </c>
      <c r="AJ371" t="s">
        <v>23</v>
      </c>
      <c r="AK371" t="s">
        <v>64</v>
      </c>
      <c r="AL371" t="str">
        <f>IF(AmazonChurn[[#This Row],[Average Monthly Expenses]]&lt;=30,"Low",IF(AmazonChurn[[#This Row],[Average Monthly Expenses]]&lt;=60,"Medium","High"))</f>
        <v>Low</v>
      </c>
      <c r="AM371" t="str">
        <f>IF(AmazonChurn[[#This Row],[Number of Complaints or Support]]&lt;3,"Low",IF(AmazonChurn[[#This Row],[Number of Complaints or Support]]&lt;=7,"Medium","High"))</f>
        <v>Medium</v>
      </c>
      <c r="AN371" s="14">
        <f>AmazonChurn[[#This Row],[Number of Complaints or Support]]/AmazonChurn[[#This Row],[Account Length (in months)]]</f>
        <v>0.44444444444444442</v>
      </c>
    </row>
    <row r="372" spans="1:40" x14ac:dyDescent="0.25">
      <c r="A372" t="s">
        <v>865</v>
      </c>
      <c r="B372" t="s">
        <v>23</v>
      </c>
      <c r="C372">
        <v>11</v>
      </c>
      <c r="D372">
        <v>0</v>
      </c>
      <c r="E372">
        <v>10</v>
      </c>
      <c r="F372">
        <v>1</v>
      </c>
      <c r="G372" t="s">
        <v>36</v>
      </c>
      <c r="H372">
        <v>0</v>
      </c>
      <c r="I372" t="s">
        <v>242</v>
      </c>
      <c r="J372" t="s">
        <v>35</v>
      </c>
      <c r="K372" t="s">
        <v>9472</v>
      </c>
      <c r="L372">
        <v>47</v>
      </c>
      <c r="M372" t="s">
        <v>23</v>
      </c>
      <c r="N372" t="s">
        <v>23</v>
      </c>
      <c r="O372" t="s">
        <v>36</v>
      </c>
      <c r="P372">
        <v>6</v>
      </c>
      <c r="Q372" t="s">
        <v>23</v>
      </c>
      <c r="R372" t="s">
        <v>26</v>
      </c>
      <c r="S372" t="s">
        <v>124</v>
      </c>
      <c r="T372">
        <v>34</v>
      </c>
      <c r="U372" t="s">
        <v>9484</v>
      </c>
      <c r="V372">
        <v>34</v>
      </c>
      <c r="W372">
        <v>381</v>
      </c>
      <c r="Z372" t="s">
        <v>866</v>
      </c>
      <c r="AA372" s="1">
        <v>44203</v>
      </c>
      <c r="AB372" s="1">
        <v>45278</v>
      </c>
      <c r="AC372" t="s">
        <v>30</v>
      </c>
      <c r="AD372" t="s">
        <v>9475</v>
      </c>
      <c r="AE372" s="14">
        <v>36.378396807952548</v>
      </c>
      <c r="AF372">
        <v>8</v>
      </c>
      <c r="AG372" t="s">
        <v>31</v>
      </c>
      <c r="AH372" t="s">
        <v>31</v>
      </c>
      <c r="AI372" t="b">
        <v>0</v>
      </c>
      <c r="AJ372" t="s">
        <v>23</v>
      </c>
      <c r="AK372" t="s">
        <v>32</v>
      </c>
      <c r="AL372" t="str">
        <f>IF(AmazonChurn[[#This Row],[Average Monthly Expenses]]&lt;=30,"Low",IF(AmazonChurn[[#This Row],[Average Monthly Expenses]]&lt;=60,"Medium","High"))</f>
        <v>Medium</v>
      </c>
      <c r="AM372" t="str">
        <f>IF(AmazonChurn[[#This Row],[Number of Complaints or Support]]&lt;3,"Low",IF(AmazonChurn[[#This Row],[Number of Complaints or Support]]&lt;=7,"Medium","High"))</f>
        <v>High</v>
      </c>
      <c r="AN372" s="14">
        <f>AmazonChurn[[#This Row],[Number of Complaints or Support]]/AmazonChurn[[#This Row],[Account Length (in months)]]</f>
        <v>0.72727272727272729</v>
      </c>
    </row>
    <row r="373" spans="1:40" x14ac:dyDescent="0.25">
      <c r="A373" t="s">
        <v>867</v>
      </c>
      <c r="B373" t="s">
        <v>23</v>
      </c>
      <c r="C373">
        <v>46</v>
      </c>
      <c r="D373">
        <v>0</v>
      </c>
      <c r="E373">
        <v>7</v>
      </c>
      <c r="F373">
        <v>0</v>
      </c>
      <c r="G373" t="s">
        <v>23</v>
      </c>
      <c r="H373">
        <v>52</v>
      </c>
      <c r="I373" t="s">
        <v>276</v>
      </c>
      <c r="J373" t="s">
        <v>35</v>
      </c>
      <c r="K373" t="s">
        <v>9472</v>
      </c>
      <c r="L373">
        <v>67</v>
      </c>
      <c r="M373" t="s">
        <v>23</v>
      </c>
      <c r="N373" t="s">
        <v>36</v>
      </c>
      <c r="O373" t="s">
        <v>23</v>
      </c>
      <c r="P373">
        <v>0</v>
      </c>
      <c r="Q373" t="s">
        <v>36</v>
      </c>
      <c r="R373" t="s">
        <v>57</v>
      </c>
      <c r="S373" t="s">
        <v>27</v>
      </c>
      <c r="T373">
        <v>21</v>
      </c>
      <c r="U373" t="s">
        <v>9483</v>
      </c>
      <c r="V373">
        <v>21</v>
      </c>
      <c r="W373">
        <v>964</v>
      </c>
      <c r="Z373" t="s">
        <v>868</v>
      </c>
      <c r="AA373" s="1">
        <v>44581</v>
      </c>
      <c r="AB373" s="1">
        <v>44135</v>
      </c>
      <c r="AC373" t="s">
        <v>41</v>
      </c>
      <c r="AD373" t="s">
        <v>9477</v>
      </c>
      <c r="AE373" s="14">
        <v>19.218498780857299</v>
      </c>
      <c r="AF373">
        <v>10</v>
      </c>
      <c r="AG373" t="s">
        <v>31</v>
      </c>
      <c r="AH373" t="s">
        <v>31</v>
      </c>
      <c r="AI373" t="b">
        <v>0</v>
      </c>
      <c r="AJ373" t="s">
        <v>23</v>
      </c>
      <c r="AK373" t="s">
        <v>54</v>
      </c>
      <c r="AL373" t="str">
        <f>IF(AmazonChurn[[#This Row],[Average Monthly Expenses]]&lt;=30,"Low",IF(AmazonChurn[[#This Row],[Average Monthly Expenses]]&lt;=60,"Medium","High"))</f>
        <v>Low</v>
      </c>
      <c r="AM373" t="str">
        <f>IF(AmazonChurn[[#This Row],[Number of Complaints or Support]]&lt;3,"Low",IF(AmazonChurn[[#This Row],[Number of Complaints or Support]]&lt;=7,"Medium","High"))</f>
        <v>High</v>
      </c>
      <c r="AN373" s="14">
        <f>AmazonChurn[[#This Row],[Number of Complaints or Support]]/AmazonChurn[[#This Row],[Account Length (in months)]]</f>
        <v>0.21739130434782608</v>
      </c>
    </row>
    <row r="374" spans="1:40" x14ac:dyDescent="0.25">
      <c r="A374" t="s">
        <v>869</v>
      </c>
      <c r="B374" t="s">
        <v>23</v>
      </c>
      <c r="C374">
        <v>70</v>
      </c>
      <c r="D374">
        <v>0</v>
      </c>
      <c r="E374">
        <v>36</v>
      </c>
      <c r="F374">
        <v>1</v>
      </c>
      <c r="G374" t="s">
        <v>36</v>
      </c>
      <c r="H374">
        <v>0</v>
      </c>
      <c r="I374" t="s">
        <v>198</v>
      </c>
      <c r="J374" t="s">
        <v>35</v>
      </c>
      <c r="K374" t="s">
        <v>9472</v>
      </c>
      <c r="L374">
        <v>23</v>
      </c>
      <c r="M374" t="s">
        <v>36</v>
      </c>
      <c r="N374" t="s">
        <v>23</v>
      </c>
      <c r="O374" t="s">
        <v>36</v>
      </c>
      <c r="P374">
        <v>5</v>
      </c>
      <c r="Q374" t="s">
        <v>36</v>
      </c>
      <c r="R374" t="s">
        <v>57</v>
      </c>
      <c r="S374" t="s">
        <v>27</v>
      </c>
      <c r="T374">
        <v>62</v>
      </c>
      <c r="U374" t="s">
        <v>9483</v>
      </c>
      <c r="V374">
        <v>62</v>
      </c>
      <c r="W374">
        <v>4326</v>
      </c>
      <c r="Z374" t="s">
        <v>870</v>
      </c>
      <c r="AA374" s="1">
        <v>44031</v>
      </c>
      <c r="AB374" s="1">
        <v>44467</v>
      </c>
      <c r="AC374" t="s">
        <v>30</v>
      </c>
      <c r="AD374" t="s">
        <v>9475</v>
      </c>
      <c r="AE374" s="14">
        <v>67.182204232482405</v>
      </c>
      <c r="AF374">
        <v>4</v>
      </c>
      <c r="AG374" t="s">
        <v>31</v>
      </c>
      <c r="AH374" t="s">
        <v>31</v>
      </c>
      <c r="AI374" t="b">
        <v>0</v>
      </c>
      <c r="AJ374" t="s">
        <v>23</v>
      </c>
      <c r="AK374" t="s">
        <v>32</v>
      </c>
      <c r="AL374" t="str">
        <f>IF(AmazonChurn[[#This Row],[Average Monthly Expenses]]&lt;=30,"Low",IF(AmazonChurn[[#This Row],[Average Monthly Expenses]]&lt;=60,"Medium","High"))</f>
        <v>High</v>
      </c>
      <c r="AM374" t="str">
        <f>IF(AmazonChurn[[#This Row],[Number of Complaints or Support]]&lt;3,"Low",IF(AmazonChurn[[#This Row],[Number of Complaints or Support]]&lt;=7,"Medium","High"))</f>
        <v>Medium</v>
      </c>
      <c r="AN374" s="14">
        <f>AmazonChurn[[#This Row],[Number of Complaints or Support]]/AmazonChurn[[#This Row],[Account Length (in months)]]</f>
        <v>5.7142857142857141E-2</v>
      </c>
    </row>
    <row r="375" spans="1:40" x14ac:dyDescent="0.25">
      <c r="A375" t="s">
        <v>871</v>
      </c>
      <c r="B375" t="s">
        <v>23</v>
      </c>
      <c r="C375">
        <v>72</v>
      </c>
      <c r="D375">
        <v>0</v>
      </c>
      <c r="E375">
        <v>0</v>
      </c>
      <c r="F375">
        <v>0</v>
      </c>
      <c r="G375" t="s">
        <v>23</v>
      </c>
      <c r="H375">
        <v>0</v>
      </c>
      <c r="I375" t="s">
        <v>116</v>
      </c>
      <c r="J375" t="s">
        <v>35</v>
      </c>
      <c r="K375" t="s">
        <v>9472</v>
      </c>
      <c r="L375">
        <v>41</v>
      </c>
      <c r="M375" t="s">
        <v>23</v>
      </c>
      <c r="N375" t="s">
        <v>23</v>
      </c>
      <c r="O375" t="s">
        <v>36</v>
      </c>
      <c r="P375">
        <v>2</v>
      </c>
      <c r="Q375" t="s">
        <v>23</v>
      </c>
      <c r="R375" t="s">
        <v>57</v>
      </c>
      <c r="S375" t="s">
        <v>130</v>
      </c>
      <c r="T375">
        <v>10</v>
      </c>
      <c r="U375" t="s">
        <v>9483</v>
      </c>
      <c r="V375">
        <v>10</v>
      </c>
      <c r="W375">
        <v>728</v>
      </c>
      <c r="Z375" t="s">
        <v>872</v>
      </c>
      <c r="AA375" s="1">
        <v>43890</v>
      </c>
      <c r="AB375" s="1">
        <v>44989</v>
      </c>
      <c r="AC375" t="s">
        <v>48</v>
      </c>
      <c r="AD375" t="s">
        <v>9476</v>
      </c>
      <c r="AE375" s="14">
        <v>8.8716637618341476</v>
      </c>
      <c r="AF375">
        <v>6</v>
      </c>
      <c r="AG375" t="s">
        <v>53</v>
      </c>
      <c r="AH375" t="s">
        <v>9480</v>
      </c>
      <c r="AI375" t="b">
        <v>0</v>
      </c>
      <c r="AJ375" t="s">
        <v>23</v>
      </c>
      <c r="AK375" t="s">
        <v>32</v>
      </c>
      <c r="AL375" t="str">
        <f>IF(AmazonChurn[[#This Row],[Average Monthly Expenses]]&lt;=30,"Low",IF(AmazonChurn[[#This Row],[Average Monthly Expenses]]&lt;=60,"Medium","High"))</f>
        <v>Low</v>
      </c>
      <c r="AM375" t="str">
        <f>IF(AmazonChurn[[#This Row],[Number of Complaints or Support]]&lt;3,"Low",IF(AmazonChurn[[#This Row],[Number of Complaints or Support]]&lt;=7,"Medium","High"))</f>
        <v>Medium</v>
      </c>
      <c r="AN375" s="14">
        <f>AmazonChurn[[#This Row],[Number of Complaints or Support]]/AmazonChurn[[#This Row],[Account Length (in months)]]</f>
        <v>8.3333333333333329E-2</v>
      </c>
    </row>
    <row r="376" spans="1:40" x14ac:dyDescent="0.25">
      <c r="A376" t="s">
        <v>873</v>
      </c>
      <c r="B376" t="s">
        <v>36</v>
      </c>
      <c r="C376">
        <v>54</v>
      </c>
      <c r="D376">
        <v>0</v>
      </c>
      <c r="E376">
        <v>15</v>
      </c>
      <c r="F376">
        <v>1</v>
      </c>
      <c r="G376" t="s">
        <v>36</v>
      </c>
      <c r="H376">
        <v>0</v>
      </c>
      <c r="I376" t="s">
        <v>82</v>
      </c>
      <c r="J376" t="s">
        <v>35</v>
      </c>
      <c r="K376" t="s">
        <v>9472</v>
      </c>
      <c r="L376">
        <v>29</v>
      </c>
      <c r="M376" t="s">
        <v>36</v>
      </c>
      <c r="N376" t="s">
        <v>23</v>
      </c>
      <c r="O376" t="s">
        <v>23</v>
      </c>
      <c r="P376">
        <v>0</v>
      </c>
      <c r="Q376" t="s">
        <v>36</v>
      </c>
      <c r="R376" t="s">
        <v>26</v>
      </c>
      <c r="S376" t="s">
        <v>38</v>
      </c>
      <c r="T376">
        <v>51</v>
      </c>
      <c r="U376" t="s">
        <v>9484</v>
      </c>
      <c r="V376">
        <v>51</v>
      </c>
      <c r="W376">
        <v>2708</v>
      </c>
      <c r="X376" t="s">
        <v>110</v>
      </c>
      <c r="Y376" t="s">
        <v>111</v>
      </c>
      <c r="Z376" t="s">
        <v>874</v>
      </c>
      <c r="AA376" s="1">
        <v>44757</v>
      </c>
      <c r="AB376" s="1">
        <v>44986</v>
      </c>
      <c r="AC376" t="s">
        <v>41</v>
      </c>
      <c r="AD376" t="s">
        <v>9477</v>
      </c>
      <c r="AE376" s="14">
        <v>42.261739151695103</v>
      </c>
      <c r="AF376">
        <v>6</v>
      </c>
      <c r="AG376" t="s">
        <v>31</v>
      </c>
      <c r="AH376" t="s">
        <v>31</v>
      </c>
      <c r="AI376" t="b">
        <v>0</v>
      </c>
      <c r="AJ376" t="s">
        <v>23</v>
      </c>
      <c r="AK376" t="s">
        <v>64</v>
      </c>
      <c r="AL376" t="str">
        <f>IF(AmazonChurn[[#This Row],[Average Monthly Expenses]]&lt;=30,"Low",IF(AmazonChurn[[#This Row],[Average Monthly Expenses]]&lt;=60,"Medium","High"))</f>
        <v>Medium</v>
      </c>
      <c r="AM376" t="str">
        <f>IF(AmazonChurn[[#This Row],[Number of Complaints or Support]]&lt;3,"Low",IF(AmazonChurn[[#This Row],[Number of Complaints or Support]]&lt;=7,"Medium","High"))</f>
        <v>Medium</v>
      </c>
      <c r="AN376" s="14">
        <f>AmazonChurn[[#This Row],[Number of Complaints or Support]]/AmazonChurn[[#This Row],[Account Length (in months)]]</f>
        <v>0.1111111111111111</v>
      </c>
    </row>
    <row r="377" spans="1:40" x14ac:dyDescent="0.25">
      <c r="A377" t="s">
        <v>875</v>
      </c>
      <c r="B377" t="s">
        <v>23</v>
      </c>
      <c r="C377">
        <v>21</v>
      </c>
      <c r="D377">
        <v>1</v>
      </c>
      <c r="E377">
        <v>2</v>
      </c>
      <c r="F377">
        <v>1</v>
      </c>
      <c r="G377" t="s">
        <v>36</v>
      </c>
      <c r="H377">
        <v>0</v>
      </c>
      <c r="I377" t="s">
        <v>101</v>
      </c>
      <c r="J377" t="s">
        <v>35</v>
      </c>
      <c r="K377" t="s">
        <v>9472</v>
      </c>
      <c r="L377">
        <v>68</v>
      </c>
      <c r="M377" t="s">
        <v>23</v>
      </c>
      <c r="N377" t="s">
        <v>36</v>
      </c>
      <c r="O377" t="s">
        <v>23</v>
      </c>
      <c r="P377">
        <v>0</v>
      </c>
      <c r="Q377" t="s">
        <v>36</v>
      </c>
      <c r="R377" t="s">
        <v>26</v>
      </c>
      <c r="S377" t="s">
        <v>124</v>
      </c>
      <c r="T377">
        <v>36</v>
      </c>
      <c r="U377" t="s">
        <v>9484</v>
      </c>
      <c r="V377">
        <v>36</v>
      </c>
      <c r="W377">
        <v>773</v>
      </c>
      <c r="Z377" t="s">
        <v>876</v>
      </c>
      <c r="AA377" s="1">
        <v>44716</v>
      </c>
      <c r="AB377" s="1">
        <v>44083</v>
      </c>
      <c r="AC377" t="s">
        <v>30</v>
      </c>
      <c r="AD377" t="s">
        <v>9475</v>
      </c>
      <c r="AE377" s="14">
        <v>37.95318392613153</v>
      </c>
      <c r="AF377">
        <v>6</v>
      </c>
      <c r="AG377" t="s">
        <v>53</v>
      </c>
      <c r="AH377" t="s">
        <v>9480</v>
      </c>
      <c r="AI377" t="b">
        <v>0</v>
      </c>
      <c r="AJ377" t="s">
        <v>23</v>
      </c>
      <c r="AK377" t="s">
        <v>54</v>
      </c>
      <c r="AL377" t="str">
        <f>IF(AmazonChurn[[#This Row],[Average Monthly Expenses]]&lt;=30,"Low",IF(AmazonChurn[[#This Row],[Average Monthly Expenses]]&lt;=60,"Medium","High"))</f>
        <v>Medium</v>
      </c>
      <c r="AM377" t="str">
        <f>IF(AmazonChurn[[#This Row],[Number of Complaints or Support]]&lt;3,"Low",IF(AmazonChurn[[#This Row],[Number of Complaints or Support]]&lt;=7,"Medium","High"))</f>
        <v>Medium</v>
      </c>
      <c r="AN377" s="14">
        <f>AmazonChurn[[#This Row],[Number of Complaints or Support]]/AmazonChurn[[#This Row],[Account Length (in months)]]</f>
        <v>0.2857142857142857</v>
      </c>
    </row>
    <row r="378" spans="1:40" x14ac:dyDescent="0.25">
      <c r="A378" t="s">
        <v>877</v>
      </c>
      <c r="B378" t="s">
        <v>23</v>
      </c>
      <c r="C378">
        <v>26</v>
      </c>
      <c r="D378">
        <v>2</v>
      </c>
      <c r="E378">
        <v>13</v>
      </c>
      <c r="F378">
        <v>1</v>
      </c>
      <c r="G378" t="s">
        <v>36</v>
      </c>
      <c r="H378">
        <v>0</v>
      </c>
      <c r="I378" t="s">
        <v>248</v>
      </c>
      <c r="J378" t="s">
        <v>25</v>
      </c>
      <c r="K378" t="s">
        <v>25</v>
      </c>
      <c r="L378">
        <v>21</v>
      </c>
      <c r="M378" t="s">
        <v>36</v>
      </c>
      <c r="N378" t="s">
        <v>23</v>
      </c>
      <c r="O378" t="s">
        <v>23</v>
      </c>
      <c r="P378">
        <v>0</v>
      </c>
      <c r="Q378" t="s">
        <v>23</v>
      </c>
      <c r="R378" t="s">
        <v>26</v>
      </c>
      <c r="S378" t="s">
        <v>27</v>
      </c>
      <c r="T378">
        <v>38</v>
      </c>
      <c r="U378" t="s">
        <v>9483</v>
      </c>
      <c r="V378">
        <v>38</v>
      </c>
      <c r="W378">
        <v>990</v>
      </c>
      <c r="Z378" t="s">
        <v>878</v>
      </c>
      <c r="AA378" s="1">
        <v>44535</v>
      </c>
      <c r="AB378" s="1">
        <v>45106</v>
      </c>
      <c r="AC378" t="s">
        <v>30</v>
      </c>
      <c r="AD378" t="s">
        <v>9475</v>
      </c>
      <c r="AE378" s="14">
        <v>30.5182211493617</v>
      </c>
      <c r="AF378">
        <v>6</v>
      </c>
      <c r="AG378" t="s">
        <v>31</v>
      </c>
      <c r="AH378" t="s">
        <v>31</v>
      </c>
      <c r="AI378" t="b">
        <v>1</v>
      </c>
      <c r="AJ378" t="s">
        <v>36</v>
      </c>
      <c r="AK378" t="s">
        <v>64</v>
      </c>
      <c r="AL378" t="str">
        <f>IF(AmazonChurn[[#This Row],[Average Monthly Expenses]]&lt;=30,"Low",IF(AmazonChurn[[#This Row],[Average Monthly Expenses]]&lt;=60,"Medium","High"))</f>
        <v>Medium</v>
      </c>
      <c r="AM378" t="str">
        <f>IF(AmazonChurn[[#This Row],[Number of Complaints or Support]]&lt;3,"Low",IF(AmazonChurn[[#This Row],[Number of Complaints or Support]]&lt;=7,"Medium","High"))</f>
        <v>Medium</v>
      </c>
      <c r="AN378" s="14">
        <f>AmazonChurn[[#This Row],[Number of Complaints or Support]]/AmazonChurn[[#This Row],[Account Length (in months)]]</f>
        <v>0.23076923076923078</v>
      </c>
    </row>
    <row r="379" spans="1:40" x14ac:dyDescent="0.25">
      <c r="A379" t="s">
        <v>879</v>
      </c>
      <c r="B379" t="s">
        <v>23</v>
      </c>
      <c r="C379">
        <v>56</v>
      </c>
      <c r="D379">
        <v>0</v>
      </c>
      <c r="E379">
        <v>5</v>
      </c>
      <c r="F379">
        <v>1</v>
      </c>
      <c r="G379" t="s">
        <v>36</v>
      </c>
      <c r="H379">
        <v>0</v>
      </c>
      <c r="I379" t="s">
        <v>109</v>
      </c>
      <c r="J379" t="s">
        <v>35</v>
      </c>
      <c r="K379" t="s">
        <v>9472</v>
      </c>
      <c r="L379">
        <v>47</v>
      </c>
      <c r="M379" t="s">
        <v>23</v>
      </c>
      <c r="N379" t="s">
        <v>23</v>
      </c>
      <c r="O379" t="s">
        <v>23</v>
      </c>
      <c r="P379">
        <v>0</v>
      </c>
      <c r="Q379" t="s">
        <v>36</v>
      </c>
      <c r="R379" t="s">
        <v>57</v>
      </c>
      <c r="S379" t="s">
        <v>38</v>
      </c>
      <c r="T379">
        <v>42</v>
      </c>
      <c r="U379" t="s">
        <v>9484</v>
      </c>
      <c r="V379">
        <v>42</v>
      </c>
      <c r="W379">
        <v>2315</v>
      </c>
      <c r="Z379" t="s">
        <v>880</v>
      </c>
      <c r="AA379" s="1">
        <v>44469</v>
      </c>
      <c r="AB379" s="1">
        <v>44343</v>
      </c>
      <c r="AC379" t="s">
        <v>48</v>
      </c>
      <c r="AD379" t="s">
        <v>9476</v>
      </c>
      <c r="AE379" s="14">
        <v>43.827428851362029</v>
      </c>
      <c r="AF379">
        <v>7</v>
      </c>
      <c r="AG379" t="s">
        <v>69</v>
      </c>
      <c r="AH379" t="s">
        <v>69</v>
      </c>
      <c r="AI379" t="b">
        <v>0</v>
      </c>
      <c r="AJ379" t="s">
        <v>23</v>
      </c>
      <c r="AK379" t="s">
        <v>73</v>
      </c>
      <c r="AL379" t="str">
        <f>IF(AmazonChurn[[#This Row],[Average Monthly Expenses]]&lt;=30,"Low",IF(AmazonChurn[[#This Row],[Average Monthly Expenses]]&lt;=60,"Medium","High"))</f>
        <v>Medium</v>
      </c>
      <c r="AM379" t="str">
        <f>IF(AmazonChurn[[#This Row],[Number of Complaints or Support]]&lt;3,"Low",IF(AmazonChurn[[#This Row],[Number of Complaints or Support]]&lt;=7,"Medium","High"))</f>
        <v>Medium</v>
      </c>
      <c r="AN379" s="14">
        <f>AmazonChurn[[#This Row],[Number of Complaints or Support]]/AmazonChurn[[#This Row],[Account Length (in months)]]</f>
        <v>0.125</v>
      </c>
    </row>
    <row r="380" spans="1:40" x14ac:dyDescent="0.25">
      <c r="A380" t="s">
        <v>881</v>
      </c>
      <c r="B380" t="s">
        <v>36</v>
      </c>
      <c r="C380">
        <v>7</v>
      </c>
      <c r="D380">
        <v>2</v>
      </c>
      <c r="E380">
        <v>2</v>
      </c>
      <c r="F380">
        <v>1</v>
      </c>
      <c r="G380" t="s">
        <v>36</v>
      </c>
      <c r="H380">
        <v>0</v>
      </c>
      <c r="I380" t="s">
        <v>24</v>
      </c>
      <c r="J380" t="s">
        <v>35</v>
      </c>
      <c r="K380" t="s">
        <v>9472</v>
      </c>
      <c r="L380">
        <v>69</v>
      </c>
      <c r="M380" t="s">
        <v>23</v>
      </c>
      <c r="N380" t="s">
        <v>36</v>
      </c>
      <c r="O380" t="s">
        <v>23</v>
      </c>
      <c r="P380">
        <v>0</v>
      </c>
      <c r="Q380" t="s">
        <v>36</v>
      </c>
      <c r="R380" t="s">
        <v>26</v>
      </c>
      <c r="S380" t="s">
        <v>38</v>
      </c>
      <c r="T380">
        <v>56</v>
      </c>
      <c r="U380" t="s">
        <v>9484</v>
      </c>
      <c r="V380">
        <v>56</v>
      </c>
      <c r="W380">
        <v>386</v>
      </c>
      <c r="X380" t="s">
        <v>163</v>
      </c>
      <c r="Y380" t="s">
        <v>164</v>
      </c>
      <c r="Z380" t="s">
        <v>882</v>
      </c>
      <c r="AA380" s="1">
        <v>45282</v>
      </c>
      <c r="AB380" s="1">
        <v>44275</v>
      </c>
      <c r="AC380" t="s">
        <v>30</v>
      </c>
      <c r="AD380" t="s">
        <v>9475</v>
      </c>
      <c r="AE380" s="14">
        <v>59.333750477932142</v>
      </c>
      <c r="AF380">
        <v>8</v>
      </c>
      <c r="AG380" t="s">
        <v>53</v>
      </c>
      <c r="AH380" t="s">
        <v>9480</v>
      </c>
      <c r="AI380" t="b">
        <v>0</v>
      </c>
      <c r="AJ380" t="s">
        <v>23</v>
      </c>
      <c r="AK380" t="s">
        <v>73</v>
      </c>
      <c r="AL380" t="str">
        <f>IF(AmazonChurn[[#This Row],[Average Monthly Expenses]]&lt;=30,"Low",IF(AmazonChurn[[#This Row],[Average Monthly Expenses]]&lt;=60,"Medium","High"))</f>
        <v>Medium</v>
      </c>
      <c r="AM380" t="str">
        <f>IF(AmazonChurn[[#This Row],[Number of Complaints or Support]]&lt;3,"Low",IF(AmazonChurn[[#This Row],[Number of Complaints or Support]]&lt;=7,"Medium","High"))</f>
        <v>High</v>
      </c>
      <c r="AN380" s="14">
        <f>AmazonChurn[[#This Row],[Number of Complaints or Support]]/AmazonChurn[[#This Row],[Account Length (in months)]]</f>
        <v>1.1428571428571428</v>
      </c>
    </row>
    <row r="381" spans="1:40" x14ac:dyDescent="0.25">
      <c r="A381" t="s">
        <v>883</v>
      </c>
      <c r="B381" t="s">
        <v>36</v>
      </c>
      <c r="C381">
        <v>1</v>
      </c>
      <c r="D381">
        <v>4</v>
      </c>
      <c r="E381">
        <v>4</v>
      </c>
      <c r="F381">
        <v>1</v>
      </c>
      <c r="G381" t="s">
        <v>36</v>
      </c>
      <c r="H381">
        <v>0</v>
      </c>
      <c r="I381" t="s">
        <v>145</v>
      </c>
      <c r="J381" t="s">
        <v>25</v>
      </c>
      <c r="K381" t="s">
        <v>25</v>
      </c>
      <c r="L381">
        <v>34</v>
      </c>
      <c r="M381" t="s">
        <v>23</v>
      </c>
      <c r="N381" t="s">
        <v>23</v>
      </c>
      <c r="O381" t="s">
        <v>23</v>
      </c>
      <c r="P381">
        <v>0</v>
      </c>
      <c r="Q381" t="s">
        <v>23</v>
      </c>
      <c r="R381" t="s">
        <v>26</v>
      </c>
      <c r="S381" t="s">
        <v>38</v>
      </c>
      <c r="T381">
        <v>18</v>
      </c>
      <c r="U381" t="s">
        <v>9484</v>
      </c>
      <c r="V381">
        <v>18</v>
      </c>
      <c r="W381">
        <v>18</v>
      </c>
      <c r="X381" t="s">
        <v>163</v>
      </c>
      <c r="Y381" t="s">
        <v>164</v>
      </c>
      <c r="Z381" t="s">
        <v>884</v>
      </c>
      <c r="AA381" s="1">
        <v>44650</v>
      </c>
      <c r="AB381" s="1">
        <v>44796</v>
      </c>
      <c r="AC381" t="s">
        <v>48</v>
      </c>
      <c r="AD381" t="s">
        <v>9476</v>
      </c>
      <c r="AE381" s="14">
        <v>18.971899538291279</v>
      </c>
      <c r="AF381">
        <v>2</v>
      </c>
      <c r="AG381" t="s">
        <v>53</v>
      </c>
      <c r="AH381" t="s">
        <v>9480</v>
      </c>
      <c r="AI381" t="b">
        <v>1</v>
      </c>
      <c r="AJ381" t="s">
        <v>36</v>
      </c>
      <c r="AK381" t="s">
        <v>64</v>
      </c>
      <c r="AL381" t="str">
        <f>IF(AmazonChurn[[#This Row],[Average Monthly Expenses]]&lt;=30,"Low",IF(AmazonChurn[[#This Row],[Average Monthly Expenses]]&lt;=60,"Medium","High"))</f>
        <v>Low</v>
      </c>
      <c r="AM381" t="str">
        <f>IF(AmazonChurn[[#This Row],[Number of Complaints or Support]]&lt;3,"Low",IF(AmazonChurn[[#This Row],[Number of Complaints or Support]]&lt;=7,"Medium","High"))</f>
        <v>Low</v>
      </c>
      <c r="AN381" s="14">
        <f>AmazonChurn[[#This Row],[Number of Complaints or Support]]/AmazonChurn[[#This Row],[Account Length (in months)]]</f>
        <v>2</v>
      </c>
    </row>
    <row r="382" spans="1:40" x14ac:dyDescent="0.25">
      <c r="A382" t="s">
        <v>885</v>
      </c>
      <c r="B382" t="s">
        <v>36</v>
      </c>
      <c r="C382">
        <v>1</v>
      </c>
      <c r="D382">
        <v>4</v>
      </c>
      <c r="E382">
        <v>0</v>
      </c>
      <c r="F382">
        <v>0</v>
      </c>
      <c r="G382" t="s">
        <v>23</v>
      </c>
      <c r="H382">
        <v>0</v>
      </c>
      <c r="I382" t="s">
        <v>438</v>
      </c>
      <c r="J382" t="s">
        <v>25</v>
      </c>
      <c r="K382" t="s">
        <v>25</v>
      </c>
      <c r="L382">
        <v>51</v>
      </c>
      <c r="M382" t="s">
        <v>23</v>
      </c>
      <c r="N382" t="s">
        <v>23</v>
      </c>
      <c r="O382" t="s">
        <v>23</v>
      </c>
      <c r="P382">
        <v>0</v>
      </c>
      <c r="Q382" t="s">
        <v>23</v>
      </c>
      <c r="R382" t="s">
        <v>26</v>
      </c>
      <c r="S382" t="s">
        <v>124</v>
      </c>
      <c r="T382">
        <v>12</v>
      </c>
      <c r="U382" t="s">
        <v>9484</v>
      </c>
      <c r="V382">
        <v>12</v>
      </c>
      <c r="W382">
        <v>12</v>
      </c>
      <c r="X382" t="s">
        <v>141</v>
      </c>
      <c r="Y382" t="s">
        <v>142</v>
      </c>
      <c r="Z382" t="s">
        <v>886</v>
      </c>
      <c r="AA382" s="1">
        <v>43939</v>
      </c>
      <c r="AB382" s="1">
        <v>45153</v>
      </c>
      <c r="AC382" t="s">
        <v>30</v>
      </c>
      <c r="AD382" t="s">
        <v>9475</v>
      </c>
      <c r="AE382" s="14">
        <v>12.935682366187409</v>
      </c>
      <c r="AF382">
        <v>9</v>
      </c>
      <c r="AG382" t="s">
        <v>69</v>
      </c>
      <c r="AH382" t="s">
        <v>69</v>
      </c>
      <c r="AI382" t="b">
        <v>1</v>
      </c>
      <c r="AJ382" t="s">
        <v>36</v>
      </c>
      <c r="AK382" t="s">
        <v>73</v>
      </c>
      <c r="AL382" t="str">
        <f>IF(AmazonChurn[[#This Row],[Average Monthly Expenses]]&lt;=30,"Low",IF(AmazonChurn[[#This Row],[Average Monthly Expenses]]&lt;=60,"Medium","High"))</f>
        <v>Low</v>
      </c>
      <c r="AM382" t="str">
        <f>IF(AmazonChurn[[#This Row],[Number of Complaints or Support]]&lt;3,"Low",IF(AmazonChurn[[#This Row],[Number of Complaints or Support]]&lt;=7,"Medium","High"))</f>
        <v>High</v>
      </c>
      <c r="AN382" s="14">
        <f>AmazonChurn[[#This Row],[Number of Complaints or Support]]/AmazonChurn[[#This Row],[Account Length (in months)]]</f>
        <v>9</v>
      </c>
    </row>
    <row r="383" spans="1:40" x14ac:dyDescent="0.25">
      <c r="A383" t="s">
        <v>887</v>
      </c>
      <c r="B383" t="s">
        <v>23</v>
      </c>
      <c r="C383">
        <v>74</v>
      </c>
      <c r="D383">
        <v>0</v>
      </c>
      <c r="E383">
        <v>2</v>
      </c>
      <c r="F383">
        <v>1</v>
      </c>
      <c r="G383" t="s">
        <v>36</v>
      </c>
      <c r="H383">
        <v>0</v>
      </c>
      <c r="I383" t="s">
        <v>339</v>
      </c>
      <c r="J383" t="s">
        <v>35</v>
      </c>
      <c r="K383" t="s">
        <v>9472</v>
      </c>
      <c r="L383">
        <v>56</v>
      </c>
      <c r="M383" t="s">
        <v>23</v>
      </c>
      <c r="N383" t="s">
        <v>23</v>
      </c>
      <c r="O383" t="s">
        <v>23</v>
      </c>
      <c r="P383">
        <v>0</v>
      </c>
      <c r="Q383" t="s">
        <v>36</v>
      </c>
      <c r="R383" t="s">
        <v>57</v>
      </c>
      <c r="S383" t="s">
        <v>130</v>
      </c>
      <c r="T383">
        <v>38</v>
      </c>
      <c r="U383" t="s">
        <v>9483</v>
      </c>
      <c r="V383">
        <v>38</v>
      </c>
      <c r="W383">
        <v>2843</v>
      </c>
      <c r="Z383" t="s">
        <v>888</v>
      </c>
      <c r="AA383" s="1">
        <v>43902</v>
      </c>
      <c r="AB383" s="1">
        <v>43873</v>
      </c>
      <c r="AC383" t="s">
        <v>48</v>
      </c>
      <c r="AD383" t="s">
        <v>9476</v>
      </c>
      <c r="AE383" s="14">
        <v>36.831718829007457</v>
      </c>
      <c r="AF383">
        <v>6</v>
      </c>
      <c r="AG383" t="s">
        <v>69</v>
      </c>
      <c r="AH383" t="s">
        <v>69</v>
      </c>
      <c r="AI383" t="b">
        <v>0</v>
      </c>
      <c r="AJ383" t="s">
        <v>23</v>
      </c>
      <c r="AK383" t="s">
        <v>64</v>
      </c>
      <c r="AL383" t="str">
        <f>IF(AmazonChurn[[#This Row],[Average Monthly Expenses]]&lt;=30,"Low",IF(AmazonChurn[[#This Row],[Average Monthly Expenses]]&lt;=60,"Medium","High"))</f>
        <v>Medium</v>
      </c>
      <c r="AM383" t="str">
        <f>IF(AmazonChurn[[#This Row],[Number of Complaints or Support]]&lt;3,"Low",IF(AmazonChurn[[#This Row],[Number of Complaints or Support]]&lt;=7,"Medium","High"))</f>
        <v>Medium</v>
      </c>
      <c r="AN383" s="14">
        <f>AmazonChurn[[#This Row],[Number of Complaints or Support]]/AmazonChurn[[#This Row],[Account Length (in months)]]</f>
        <v>8.1081081081081086E-2</v>
      </c>
    </row>
    <row r="384" spans="1:40" x14ac:dyDescent="0.25">
      <c r="A384" t="s">
        <v>889</v>
      </c>
      <c r="B384" t="s">
        <v>23</v>
      </c>
      <c r="C384">
        <v>67</v>
      </c>
      <c r="D384">
        <v>0</v>
      </c>
      <c r="E384">
        <v>15</v>
      </c>
      <c r="F384">
        <v>1</v>
      </c>
      <c r="G384" t="s">
        <v>36</v>
      </c>
      <c r="H384">
        <v>0</v>
      </c>
      <c r="I384" t="s">
        <v>82</v>
      </c>
      <c r="J384" t="s">
        <v>25</v>
      </c>
      <c r="K384" t="s">
        <v>25</v>
      </c>
      <c r="L384">
        <v>50</v>
      </c>
      <c r="M384" t="s">
        <v>23</v>
      </c>
      <c r="N384" t="s">
        <v>23</v>
      </c>
      <c r="O384" t="s">
        <v>36</v>
      </c>
      <c r="P384">
        <v>2</v>
      </c>
      <c r="Q384" t="s">
        <v>36</v>
      </c>
      <c r="R384" t="s">
        <v>37</v>
      </c>
      <c r="S384" t="s">
        <v>124</v>
      </c>
      <c r="T384">
        <v>29</v>
      </c>
      <c r="U384" t="s">
        <v>9484</v>
      </c>
      <c r="V384">
        <v>29</v>
      </c>
      <c r="W384">
        <v>1917</v>
      </c>
      <c r="Z384" t="s">
        <v>890</v>
      </c>
      <c r="AA384" s="1">
        <v>44207</v>
      </c>
      <c r="AB384" s="1">
        <v>44717</v>
      </c>
      <c r="AC384" t="s">
        <v>41</v>
      </c>
      <c r="AD384" t="s">
        <v>9477</v>
      </c>
      <c r="AE384" s="14">
        <v>32.142890768061697</v>
      </c>
      <c r="AF384">
        <v>4</v>
      </c>
      <c r="AG384" t="s">
        <v>53</v>
      </c>
      <c r="AH384" t="s">
        <v>9480</v>
      </c>
      <c r="AI384" t="b">
        <v>0</v>
      </c>
      <c r="AJ384" t="s">
        <v>23</v>
      </c>
      <c r="AK384" t="s">
        <v>73</v>
      </c>
      <c r="AL384" t="str">
        <f>IF(AmazonChurn[[#This Row],[Average Monthly Expenses]]&lt;=30,"Low",IF(AmazonChurn[[#This Row],[Average Monthly Expenses]]&lt;=60,"Medium","High"))</f>
        <v>Medium</v>
      </c>
      <c r="AM384" t="str">
        <f>IF(AmazonChurn[[#This Row],[Number of Complaints or Support]]&lt;3,"Low",IF(AmazonChurn[[#This Row],[Number of Complaints or Support]]&lt;=7,"Medium","High"))</f>
        <v>Medium</v>
      </c>
      <c r="AN384" s="14">
        <f>AmazonChurn[[#This Row],[Number of Complaints or Support]]/AmazonChurn[[#This Row],[Account Length (in months)]]</f>
        <v>5.9701492537313432E-2</v>
      </c>
    </row>
    <row r="385" spans="1:40" x14ac:dyDescent="0.25">
      <c r="A385" t="s">
        <v>891</v>
      </c>
      <c r="B385" t="s">
        <v>23</v>
      </c>
      <c r="C385">
        <v>26</v>
      </c>
      <c r="D385">
        <v>0</v>
      </c>
      <c r="E385">
        <v>0</v>
      </c>
      <c r="F385">
        <v>0</v>
      </c>
      <c r="G385" t="s">
        <v>23</v>
      </c>
      <c r="H385">
        <v>0</v>
      </c>
      <c r="I385" t="s">
        <v>346</v>
      </c>
      <c r="J385" t="s">
        <v>35</v>
      </c>
      <c r="K385" t="s">
        <v>9472</v>
      </c>
      <c r="L385">
        <v>45</v>
      </c>
      <c r="M385" t="s">
        <v>23</v>
      </c>
      <c r="N385" t="s">
        <v>23</v>
      </c>
      <c r="O385" t="s">
        <v>23</v>
      </c>
      <c r="P385">
        <v>0</v>
      </c>
      <c r="Q385" t="s">
        <v>23</v>
      </c>
      <c r="R385" t="s">
        <v>57</v>
      </c>
      <c r="S385" t="s">
        <v>130</v>
      </c>
      <c r="T385">
        <v>7</v>
      </c>
      <c r="U385" t="s">
        <v>9483</v>
      </c>
      <c r="V385">
        <v>7</v>
      </c>
      <c r="W385">
        <v>189</v>
      </c>
      <c r="Z385" t="s">
        <v>892</v>
      </c>
      <c r="AA385" s="1">
        <v>44680</v>
      </c>
      <c r="AB385" s="1">
        <v>44810</v>
      </c>
      <c r="AC385" t="s">
        <v>48</v>
      </c>
      <c r="AD385" t="s">
        <v>9476</v>
      </c>
      <c r="AE385" s="14">
        <v>6.4939420856659247</v>
      </c>
      <c r="AF385">
        <v>8</v>
      </c>
      <c r="AG385" t="s">
        <v>31</v>
      </c>
      <c r="AH385" t="s">
        <v>31</v>
      </c>
      <c r="AI385" t="b">
        <v>0</v>
      </c>
      <c r="AJ385" t="s">
        <v>23</v>
      </c>
      <c r="AK385" t="s">
        <v>73</v>
      </c>
      <c r="AL385" t="str">
        <f>IF(AmazonChurn[[#This Row],[Average Monthly Expenses]]&lt;=30,"Low",IF(AmazonChurn[[#This Row],[Average Monthly Expenses]]&lt;=60,"Medium","High"))</f>
        <v>Low</v>
      </c>
      <c r="AM385" t="str">
        <f>IF(AmazonChurn[[#This Row],[Number of Complaints or Support]]&lt;3,"Low",IF(AmazonChurn[[#This Row],[Number of Complaints or Support]]&lt;=7,"Medium","High"))</f>
        <v>High</v>
      </c>
      <c r="AN385" s="14">
        <f>AmazonChurn[[#This Row],[Number of Complaints or Support]]/AmazonChurn[[#This Row],[Account Length (in months)]]</f>
        <v>0.30769230769230771</v>
      </c>
    </row>
    <row r="386" spans="1:40" x14ac:dyDescent="0.25">
      <c r="A386" t="s">
        <v>893</v>
      </c>
      <c r="B386" t="s">
        <v>23</v>
      </c>
      <c r="C386">
        <v>50</v>
      </c>
      <c r="D386">
        <v>0</v>
      </c>
      <c r="E386">
        <v>0</v>
      </c>
      <c r="F386">
        <v>0</v>
      </c>
      <c r="G386" t="s">
        <v>23</v>
      </c>
      <c r="H386">
        <v>0</v>
      </c>
      <c r="I386" t="s">
        <v>82</v>
      </c>
      <c r="J386" t="s">
        <v>25</v>
      </c>
      <c r="K386" t="s">
        <v>25</v>
      </c>
      <c r="L386">
        <v>66</v>
      </c>
      <c r="M386" t="s">
        <v>23</v>
      </c>
      <c r="N386" t="s">
        <v>36</v>
      </c>
      <c r="O386" t="s">
        <v>23</v>
      </c>
      <c r="P386">
        <v>0</v>
      </c>
      <c r="Q386" t="s">
        <v>23</v>
      </c>
      <c r="R386" t="s">
        <v>37</v>
      </c>
      <c r="S386" t="s">
        <v>27</v>
      </c>
      <c r="T386">
        <v>7</v>
      </c>
      <c r="U386" t="s">
        <v>9483</v>
      </c>
      <c r="V386">
        <v>7</v>
      </c>
      <c r="W386">
        <v>357</v>
      </c>
      <c r="Z386" t="s">
        <v>894</v>
      </c>
      <c r="AA386" s="1">
        <v>44110</v>
      </c>
      <c r="AB386" s="1">
        <v>43991</v>
      </c>
      <c r="AC386" t="s">
        <v>41</v>
      </c>
      <c r="AD386" t="s">
        <v>9477</v>
      </c>
      <c r="AE386" s="14">
        <v>8.3581807659167211</v>
      </c>
      <c r="AF386">
        <v>9</v>
      </c>
      <c r="AG386" t="s">
        <v>69</v>
      </c>
      <c r="AH386" t="s">
        <v>69</v>
      </c>
      <c r="AI386" t="b">
        <v>0</v>
      </c>
      <c r="AJ386" t="s">
        <v>23</v>
      </c>
      <c r="AK386" t="s">
        <v>73</v>
      </c>
      <c r="AL386" t="str">
        <f>IF(AmazonChurn[[#This Row],[Average Monthly Expenses]]&lt;=30,"Low",IF(AmazonChurn[[#This Row],[Average Monthly Expenses]]&lt;=60,"Medium","High"))</f>
        <v>Low</v>
      </c>
      <c r="AM386" t="str">
        <f>IF(AmazonChurn[[#This Row],[Number of Complaints or Support]]&lt;3,"Low",IF(AmazonChurn[[#This Row],[Number of Complaints or Support]]&lt;=7,"Medium","High"))</f>
        <v>High</v>
      </c>
      <c r="AN386" s="14">
        <f>AmazonChurn[[#This Row],[Number of Complaints or Support]]/AmazonChurn[[#This Row],[Account Length (in months)]]</f>
        <v>0.18</v>
      </c>
    </row>
    <row r="387" spans="1:40" x14ac:dyDescent="0.25">
      <c r="A387" t="s">
        <v>895</v>
      </c>
      <c r="B387" t="s">
        <v>36</v>
      </c>
      <c r="C387">
        <v>1</v>
      </c>
      <c r="D387">
        <v>1</v>
      </c>
      <c r="E387">
        <v>2</v>
      </c>
      <c r="F387">
        <v>1</v>
      </c>
      <c r="G387" t="s">
        <v>36</v>
      </c>
      <c r="H387">
        <v>0</v>
      </c>
      <c r="I387" t="s">
        <v>24</v>
      </c>
      <c r="J387" t="s">
        <v>25</v>
      </c>
      <c r="K387" t="s">
        <v>25</v>
      </c>
      <c r="L387">
        <v>51</v>
      </c>
      <c r="M387" t="s">
        <v>23</v>
      </c>
      <c r="N387" t="s">
        <v>23</v>
      </c>
      <c r="O387" t="s">
        <v>23</v>
      </c>
      <c r="P387">
        <v>0</v>
      </c>
      <c r="Q387" t="s">
        <v>23</v>
      </c>
      <c r="R387" t="s">
        <v>26</v>
      </c>
      <c r="S387" t="s">
        <v>27</v>
      </c>
      <c r="T387">
        <v>42</v>
      </c>
      <c r="U387" t="s">
        <v>9483</v>
      </c>
      <c r="V387">
        <v>42</v>
      </c>
      <c r="W387">
        <v>42</v>
      </c>
      <c r="X387" t="s">
        <v>46</v>
      </c>
      <c r="Y387" t="s">
        <v>191</v>
      </c>
      <c r="Z387" t="s">
        <v>896</v>
      </c>
      <c r="AA387" s="1">
        <v>44592</v>
      </c>
      <c r="AB387" s="1">
        <v>45029</v>
      </c>
      <c r="AC387" t="s">
        <v>48</v>
      </c>
      <c r="AD387" t="s">
        <v>9476</v>
      </c>
      <c r="AE387" s="14">
        <v>36.289460498714917</v>
      </c>
      <c r="AF387">
        <v>5</v>
      </c>
      <c r="AG387" t="s">
        <v>31</v>
      </c>
      <c r="AH387" t="s">
        <v>31</v>
      </c>
      <c r="AI387" t="b">
        <v>0</v>
      </c>
      <c r="AJ387" t="s">
        <v>23</v>
      </c>
      <c r="AK387" t="s">
        <v>32</v>
      </c>
      <c r="AL387" t="str">
        <f>IF(AmazonChurn[[#This Row],[Average Monthly Expenses]]&lt;=30,"Low",IF(AmazonChurn[[#This Row],[Average Monthly Expenses]]&lt;=60,"Medium","High"))</f>
        <v>Medium</v>
      </c>
      <c r="AM387" t="str">
        <f>IF(AmazonChurn[[#This Row],[Number of Complaints or Support]]&lt;3,"Low",IF(AmazonChurn[[#This Row],[Number of Complaints or Support]]&lt;=7,"Medium","High"))</f>
        <v>Medium</v>
      </c>
      <c r="AN387" s="14">
        <f>AmazonChurn[[#This Row],[Number of Complaints or Support]]/AmazonChurn[[#This Row],[Account Length (in months)]]</f>
        <v>5</v>
      </c>
    </row>
    <row r="388" spans="1:40" x14ac:dyDescent="0.25">
      <c r="A388" t="s">
        <v>897</v>
      </c>
      <c r="B388" t="s">
        <v>23</v>
      </c>
      <c r="C388">
        <v>30</v>
      </c>
      <c r="D388">
        <v>0</v>
      </c>
      <c r="E388">
        <v>8</v>
      </c>
      <c r="F388">
        <v>1</v>
      </c>
      <c r="G388" t="s">
        <v>36</v>
      </c>
      <c r="H388">
        <v>0</v>
      </c>
      <c r="I388" t="s">
        <v>109</v>
      </c>
      <c r="J388" t="s">
        <v>35</v>
      </c>
      <c r="K388" t="s">
        <v>9472</v>
      </c>
      <c r="L388">
        <v>67</v>
      </c>
      <c r="M388" t="s">
        <v>23</v>
      </c>
      <c r="N388" t="s">
        <v>36</v>
      </c>
      <c r="O388" t="s">
        <v>23</v>
      </c>
      <c r="P388">
        <v>0</v>
      </c>
      <c r="Q388" t="s">
        <v>36</v>
      </c>
      <c r="R388" t="s">
        <v>57</v>
      </c>
      <c r="S388" t="s">
        <v>130</v>
      </c>
      <c r="T388">
        <v>35</v>
      </c>
      <c r="U388" t="s">
        <v>9483</v>
      </c>
      <c r="V388">
        <v>35</v>
      </c>
      <c r="W388">
        <v>1058</v>
      </c>
      <c r="Z388" t="s">
        <v>898</v>
      </c>
      <c r="AA388" s="1">
        <v>45256</v>
      </c>
      <c r="AB388" s="1">
        <v>44104</v>
      </c>
      <c r="AC388" t="s">
        <v>41</v>
      </c>
      <c r="AD388" t="s">
        <v>9477</v>
      </c>
      <c r="AE388" s="14">
        <v>29.204081443129681</v>
      </c>
      <c r="AF388">
        <v>7</v>
      </c>
      <c r="AG388" t="s">
        <v>53</v>
      </c>
      <c r="AH388" t="s">
        <v>9480</v>
      </c>
      <c r="AI388" t="b">
        <v>0</v>
      </c>
      <c r="AJ388" t="s">
        <v>23</v>
      </c>
      <c r="AK388" t="s">
        <v>64</v>
      </c>
      <c r="AL388" t="str">
        <f>IF(AmazonChurn[[#This Row],[Average Monthly Expenses]]&lt;=30,"Low",IF(AmazonChurn[[#This Row],[Average Monthly Expenses]]&lt;=60,"Medium","High"))</f>
        <v>Low</v>
      </c>
      <c r="AM388" t="str">
        <f>IF(AmazonChurn[[#This Row],[Number of Complaints or Support]]&lt;3,"Low",IF(AmazonChurn[[#This Row],[Number of Complaints or Support]]&lt;=7,"Medium","High"))</f>
        <v>Medium</v>
      </c>
      <c r="AN388" s="14">
        <f>AmazonChurn[[#This Row],[Number of Complaints or Support]]/AmazonChurn[[#This Row],[Account Length (in months)]]</f>
        <v>0.23333333333333334</v>
      </c>
    </row>
    <row r="389" spans="1:40" x14ac:dyDescent="0.25">
      <c r="A389" t="s">
        <v>899</v>
      </c>
      <c r="B389" t="s">
        <v>23</v>
      </c>
      <c r="C389">
        <v>21</v>
      </c>
      <c r="D389">
        <v>0</v>
      </c>
      <c r="E389">
        <v>2</v>
      </c>
      <c r="F389">
        <v>1</v>
      </c>
      <c r="G389" t="s">
        <v>36</v>
      </c>
      <c r="H389">
        <v>0</v>
      </c>
      <c r="I389" t="s">
        <v>190</v>
      </c>
      <c r="J389" t="s">
        <v>35</v>
      </c>
      <c r="K389" t="s">
        <v>9472</v>
      </c>
      <c r="L389">
        <v>55</v>
      </c>
      <c r="M389" t="s">
        <v>23</v>
      </c>
      <c r="N389" t="s">
        <v>23</v>
      </c>
      <c r="O389" t="s">
        <v>23</v>
      </c>
      <c r="P389">
        <v>0</v>
      </c>
      <c r="Q389" t="s">
        <v>23</v>
      </c>
      <c r="R389" t="s">
        <v>26</v>
      </c>
      <c r="S389" t="s">
        <v>124</v>
      </c>
      <c r="T389">
        <v>24</v>
      </c>
      <c r="U389" t="s">
        <v>9484</v>
      </c>
      <c r="V389">
        <v>24</v>
      </c>
      <c r="W389">
        <v>493</v>
      </c>
      <c r="Z389" t="s">
        <v>900</v>
      </c>
      <c r="AA389" s="1">
        <v>45035</v>
      </c>
      <c r="AB389" s="1">
        <v>45124</v>
      </c>
      <c r="AC389" t="s">
        <v>30</v>
      </c>
      <c r="AD389" t="s">
        <v>9475</v>
      </c>
      <c r="AE389" s="14">
        <v>23.908989685708821</v>
      </c>
      <c r="AF389">
        <v>5</v>
      </c>
      <c r="AG389" t="s">
        <v>69</v>
      </c>
      <c r="AH389" t="s">
        <v>69</v>
      </c>
      <c r="AI389" t="b">
        <v>0</v>
      </c>
      <c r="AJ389" t="s">
        <v>23</v>
      </c>
      <c r="AK389" t="s">
        <v>73</v>
      </c>
      <c r="AL389" t="str">
        <f>IF(AmazonChurn[[#This Row],[Average Monthly Expenses]]&lt;=30,"Low",IF(AmazonChurn[[#This Row],[Average Monthly Expenses]]&lt;=60,"Medium","High"))</f>
        <v>Low</v>
      </c>
      <c r="AM389" t="str">
        <f>IF(AmazonChurn[[#This Row],[Number of Complaints or Support]]&lt;3,"Low",IF(AmazonChurn[[#This Row],[Number of Complaints or Support]]&lt;=7,"Medium","High"))</f>
        <v>Medium</v>
      </c>
      <c r="AN389" s="14">
        <f>AmazonChurn[[#This Row],[Number of Complaints or Support]]/AmazonChurn[[#This Row],[Account Length (in months)]]</f>
        <v>0.23809523809523808</v>
      </c>
    </row>
    <row r="390" spans="1:40" x14ac:dyDescent="0.25">
      <c r="A390" t="s">
        <v>901</v>
      </c>
      <c r="B390" t="s">
        <v>23</v>
      </c>
      <c r="C390">
        <v>63</v>
      </c>
      <c r="D390">
        <v>0</v>
      </c>
      <c r="E390">
        <v>3</v>
      </c>
      <c r="F390">
        <v>1</v>
      </c>
      <c r="G390" t="s">
        <v>36</v>
      </c>
      <c r="H390">
        <v>0</v>
      </c>
      <c r="I390" t="s">
        <v>97</v>
      </c>
      <c r="J390" t="s">
        <v>35</v>
      </c>
      <c r="K390" t="s">
        <v>9472</v>
      </c>
      <c r="L390">
        <v>57</v>
      </c>
      <c r="M390" t="s">
        <v>23</v>
      </c>
      <c r="N390" t="s">
        <v>23</v>
      </c>
      <c r="O390" t="s">
        <v>23</v>
      </c>
      <c r="P390">
        <v>0</v>
      </c>
      <c r="Q390" t="s">
        <v>23</v>
      </c>
      <c r="R390" t="s">
        <v>37</v>
      </c>
      <c r="S390" t="s">
        <v>27</v>
      </c>
      <c r="T390">
        <v>24</v>
      </c>
      <c r="U390" t="s">
        <v>9483</v>
      </c>
      <c r="V390">
        <v>24</v>
      </c>
      <c r="W390">
        <v>1522</v>
      </c>
      <c r="Z390" t="s">
        <v>902</v>
      </c>
      <c r="AA390" s="1">
        <v>44168</v>
      </c>
      <c r="AB390" s="1">
        <v>45133</v>
      </c>
      <c r="AC390" t="s">
        <v>48</v>
      </c>
      <c r="AD390" t="s">
        <v>9476</v>
      </c>
      <c r="AE390" s="14">
        <v>28.62329106076767</v>
      </c>
      <c r="AF390">
        <v>8</v>
      </c>
      <c r="AG390" t="s">
        <v>53</v>
      </c>
      <c r="AH390" t="s">
        <v>9480</v>
      </c>
      <c r="AI390" t="b">
        <v>1</v>
      </c>
      <c r="AJ390" t="s">
        <v>36</v>
      </c>
      <c r="AK390" t="s">
        <v>32</v>
      </c>
      <c r="AL390" t="str">
        <f>IF(AmazonChurn[[#This Row],[Average Monthly Expenses]]&lt;=30,"Low",IF(AmazonChurn[[#This Row],[Average Monthly Expenses]]&lt;=60,"Medium","High"))</f>
        <v>Low</v>
      </c>
      <c r="AM390" t="str">
        <f>IF(AmazonChurn[[#This Row],[Number of Complaints or Support]]&lt;3,"Low",IF(AmazonChurn[[#This Row],[Number of Complaints or Support]]&lt;=7,"Medium","High"))</f>
        <v>High</v>
      </c>
      <c r="AN390" s="14">
        <f>AmazonChurn[[#This Row],[Number of Complaints or Support]]/AmazonChurn[[#This Row],[Account Length (in months)]]</f>
        <v>0.12698412698412698</v>
      </c>
    </row>
    <row r="391" spans="1:40" x14ac:dyDescent="0.25">
      <c r="A391" t="s">
        <v>903</v>
      </c>
      <c r="B391" t="s">
        <v>23</v>
      </c>
      <c r="C391">
        <v>11</v>
      </c>
      <c r="D391">
        <v>1</v>
      </c>
      <c r="E391">
        <v>0</v>
      </c>
      <c r="F391">
        <v>0</v>
      </c>
      <c r="G391" t="s">
        <v>23</v>
      </c>
      <c r="H391">
        <v>0</v>
      </c>
      <c r="I391" t="s">
        <v>339</v>
      </c>
      <c r="J391" t="s">
        <v>25</v>
      </c>
      <c r="K391" t="s">
        <v>25</v>
      </c>
      <c r="L391">
        <v>34</v>
      </c>
      <c r="M391" t="s">
        <v>23</v>
      </c>
      <c r="N391" t="s">
        <v>23</v>
      </c>
      <c r="O391" t="s">
        <v>23</v>
      </c>
      <c r="P391">
        <v>0</v>
      </c>
      <c r="Q391" t="s">
        <v>23</v>
      </c>
      <c r="R391" t="s">
        <v>37</v>
      </c>
      <c r="S391" t="s">
        <v>27</v>
      </c>
      <c r="T391">
        <v>12</v>
      </c>
      <c r="U391" t="s">
        <v>9483</v>
      </c>
      <c r="V391">
        <v>12</v>
      </c>
      <c r="W391">
        <v>132</v>
      </c>
      <c r="Z391" t="s">
        <v>904</v>
      </c>
      <c r="AA391" s="1">
        <v>45278</v>
      </c>
      <c r="AB391" s="1">
        <v>44561</v>
      </c>
      <c r="AC391" t="s">
        <v>41</v>
      </c>
      <c r="AD391" t="s">
        <v>9477</v>
      </c>
      <c r="AE391" s="14">
        <v>12.10626342293093</v>
      </c>
      <c r="AF391">
        <v>6</v>
      </c>
      <c r="AG391" t="s">
        <v>69</v>
      </c>
      <c r="AH391" t="s">
        <v>69</v>
      </c>
      <c r="AI391" t="b">
        <v>0</v>
      </c>
      <c r="AJ391" t="s">
        <v>23</v>
      </c>
      <c r="AK391" t="s">
        <v>64</v>
      </c>
      <c r="AL391" t="str">
        <f>IF(AmazonChurn[[#This Row],[Average Monthly Expenses]]&lt;=30,"Low",IF(AmazonChurn[[#This Row],[Average Monthly Expenses]]&lt;=60,"Medium","High"))</f>
        <v>Low</v>
      </c>
      <c r="AM391" t="str">
        <f>IF(AmazonChurn[[#This Row],[Number of Complaints or Support]]&lt;3,"Low",IF(AmazonChurn[[#This Row],[Number of Complaints or Support]]&lt;=7,"Medium","High"))</f>
        <v>Medium</v>
      </c>
      <c r="AN391" s="14">
        <f>AmazonChurn[[#This Row],[Number of Complaints or Support]]/AmazonChurn[[#This Row],[Account Length (in months)]]</f>
        <v>0.54545454545454541</v>
      </c>
    </row>
    <row r="392" spans="1:40" x14ac:dyDescent="0.25">
      <c r="A392" t="s">
        <v>905</v>
      </c>
      <c r="B392" t="s">
        <v>36</v>
      </c>
      <c r="C392">
        <v>31</v>
      </c>
      <c r="D392">
        <v>5</v>
      </c>
      <c r="E392">
        <v>9</v>
      </c>
      <c r="F392">
        <v>1</v>
      </c>
      <c r="G392" t="s">
        <v>36</v>
      </c>
      <c r="H392">
        <v>0</v>
      </c>
      <c r="I392" t="s">
        <v>339</v>
      </c>
      <c r="J392" t="s">
        <v>25</v>
      </c>
      <c r="K392" t="s">
        <v>25</v>
      </c>
      <c r="L392">
        <v>43</v>
      </c>
      <c r="M392" t="s">
        <v>23</v>
      </c>
      <c r="N392" t="s">
        <v>23</v>
      </c>
      <c r="O392" t="s">
        <v>23</v>
      </c>
      <c r="P392">
        <v>0</v>
      </c>
      <c r="Q392" t="s">
        <v>23</v>
      </c>
      <c r="R392" t="s">
        <v>26</v>
      </c>
      <c r="S392" t="s">
        <v>130</v>
      </c>
      <c r="T392">
        <v>47</v>
      </c>
      <c r="U392" t="s">
        <v>9483</v>
      </c>
      <c r="V392">
        <v>47</v>
      </c>
      <c r="W392">
        <v>1477</v>
      </c>
      <c r="X392" t="s">
        <v>110</v>
      </c>
      <c r="Y392" t="s">
        <v>204</v>
      </c>
      <c r="Z392" t="s">
        <v>906</v>
      </c>
      <c r="AA392" s="1">
        <v>45103</v>
      </c>
      <c r="AB392" s="1">
        <v>44670</v>
      </c>
      <c r="AC392" t="s">
        <v>30</v>
      </c>
      <c r="AD392" t="s">
        <v>9475</v>
      </c>
      <c r="AE392" s="14">
        <v>46.947397718512789</v>
      </c>
      <c r="AF392">
        <v>10</v>
      </c>
      <c r="AG392" t="s">
        <v>53</v>
      </c>
      <c r="AH392" t="s">
        <v>9480</v>
      </c>
      <c r="AI392" t="b">
        <v>0</v>
      </c>
      <c r="AJ392" t="s">
        <v>23</v>
      </c>
      <c r="AK392" t="s">
        <v>32</v>
      </c>
      <c r="AL392" t="str">
        <f>IF(AmazonChurn[[#This Row],[Average Monthly Expenses]]&lt;=30,"Low",IF(AmazonChurn[[#This Row],[Average Monthly Expenses]]&lt;=60,"Medium","High"))</f>
        <v>Medium</v>
      </c>
      <c r="AM392" t="str">
        <f>IF(AmazonChurn[[#This Row],[Number of Complaints or Support]]&lt;3,"Low",IF(AmazonChurn[[#This Row],[Number of Complaints or Support]]&lt;=7,"Medium","High"))</f>
        <v>High</v>
      </c>
      <c r="AN392" s="14">
        <f>AmazonChurn[[#This Row],[Number of Complaints or Support]]/AmazonChurn[[#This Row],[Account Length (in months)]]</f>
        <v>0.32258064516129031</v>
      </c>
    </row>
    <row r="393" spans="1:40" x14ac:dyDescent="0.25">
      <c r="A393" t="s">
        <v>907</v>
      </c>
      <c r="B393" t="s">
        <v>23</v>
      </c>
      <c r="C393">
        <v>1</v>
      </c>
      <c r="D393">
        <v>0</v>
      </c>
      <c r="E393">
        <v>4</v>
      </c>
      <c r="F393">
        <v>0</v>
      </c>
      <c r="G393" t="s">
        <v>23</v>
      </c>
      <c r="H393">
        <v>28</v>
      </c>
      <c r="I393" t="s">
        <v>116</v>
      </c>
      <c r="J393" t="s">
        <v>35</v>
      </c>
      <c r="K393" t="s">
        <v>9472</v>
      </c>
      <c r="L393">
        <v>53</v>
      </c>
      <c r="M393" t="s">
        <v>23</v>
      </c>
      <c r="N393" t="s">
        <v>23</v>
      </c>
      <c r="O393" t="s">
        <v>23</v>
      </c>
      <c r="P393">
        <v>0</v>
      </c>
      <c r="Q393" t="s">
        <v>23</v>
      </c>
      <c r="R393" t="s">
        <v>26</v>
      </c>
      <c r="S393" t="s">
        <v>124</v>
      </c>
      <c r="T393">
        <v>37</v>
      </c>
      <c r="U393" t="s">
        <v>9484</v>
      </c>
      <c r="V393">
        <v>37</v>
      </c>
      <c r="W393">
        <v>37</v>
      </c>
      <c r="Z393" t="s">
        <v>342</v>
      </c>
      <c r="AA393" s="1">
        <v>43981</v>
      </c>
      <c r="AB393" s="1">
        <v>44296</v>
      </c>
      <c r="AC393" t="s">
        <v>48</v>
      </c>
      <c r="AD393" t="s">
        <v>9476</v>
      </c>
      <c r="AE393" s="14">
        <v>29.605172574621289</v>
      </c>
      <c r="AF393">
        <v>8</v>
      </c>
      <c r="AG393" t="s">
        <v>53</v>
      </c>
      <c r="AH393" t="s">
        <v>9480</v>
      </c>
      <c r="AI393" t="b">
        <v>1</v>
      </c>
      <c r="AJ393" t="s">
        <v>36</v>
      </c>
      <c r="AK393" t="s">
        <v>54</v>
      </c>
      <c r="AL393" t="str">
        <f>IF(AmazonChurn[[#This Row],[Average Monthly Expenses]]&lt;=30,"Low",IF(AmazonChurn[[#This Row],[Average Monthly Expenses]]&lt;=60,"Medium","High"))</f>
        <v>Low</v>
      </c>
      <c r="AM393" t="str">
        <f>IF(AmazonChurn[[#This Row],[Number of Complaints or Support]]&lt;3,"Low",IF(AmazonChurn[[#This Row],[Number of Complaints or Support]]&lt;=7,"Medium","High"))</f>
        <v>High</v>
      </c>
      <c r="AN393" s="14">
        <f>AmazonChurn[[#This Row],[Number of Complaints or Support]]/AmazonChurn[[#This Row],[Account Length (in months)]]</f>
        <v>8</v>
      </c>
    </row>
    <row r="394" spans="1:40" x14ac:dyDescent="0.25">
      <c r="A394" t="s">
        <v>908</v>
      </c>
      <c r="B394" t="s">
        <v>23</v>
      </c>
      <c r="C394">
        <v>43</v>
      </c>
      <c r="D394">
        <v>0</v>
      </c>
      <c r="E394">
        <v>0</v>
      </c>
      <c r="F394">
        <v>0</v>
      </c>
      <c r="G394" t="s">
        <v>23</v>
      </c>
      <c r="H394">
        <v>0</v>
      </c>
      <c r="I394" t="s">
        <v>276</v>
      </c>
      <c r="J394" t="s">
        <v>35</v>
      </c>
      <c r="K394" t="s">
        <v>9472</v>
      </c>
      <c r="L394">
        <v>63</v>
      </c>
      <c r="M394" t="s">
        <v>23</v>
      </c>
      <c r="N394" t="s">
        <v>23</v>
      </c>
      <c r="O394" t="s">
        <v>23</v>
      </c>
      <c r="P394">
        <v>0</v>
      </c>
      <c r="Q394" t="s">
        <v>23</v>
      </c>
      <c r="R394" t="s">
        <v>26</v>
      </c>
      <c r="S394" t="s">
        <v>38</v>
      </c>
      <c r="T394">
        <v>10</v>
      </c>
      <c r="U394" t="s">
        <v>9484</v>
      </c>
      <c r="V394">
        <v>10</v>
      </c>
      <c r="W394">
        <v>443</v>
      </c>
      <c r="Z394" t="s">
        <v>909</v>
      </c>
      <c r="AA394" s="1">
        <v>44403</v>
      </c>
      <c r="AB394" s="1">
        <v>44450</v>
      </c>
      <c r="AC394" t="s">
        <v>48</v>
      </c>
      <c r="AD394" t="s">
        <v>9476</v>
      </c>
      <c r="AE394" s="14">
        <v>11.635526684671261</v>
      </c>
      <c r="AF394">
        <v>1</v>
      </c>
      <c r="AG394" t="s">
        <v>31</v>
      </c>
      <c r="AH394" t="s">
        <v>31</v>
      </c>
      <c r="AI394" t="b">
        <v>0</v>
      </c>
      <c r="AJ394" t="s">
        <v>23</v>
      </c>
      <c r="AK394" t="s">
        <v>64</v>
      </c>
      <c r="AL394" t="str">
        <f>IF(AmazonChurn[[#This Row],[Average Monthly Expenses]]&lt;=30,"Low",IF(AmazonChurn[[#This Row],[Average Monthly Expenses]]&lt;=60,"Medium","High"))</f>
        <v>Low</v>
      </c>
      <c r="AM394" t="str">
        <f>IF(AmazonChurn[[#This Row],[Number of Complaints or Support]]&lt;3,"Low",IF(AmazonChurn[[#This Row],[Number of Complaints or Support]]&lt;=7,"Medium","High"))</f>
        <v>Low</v>
      </c>
      <c r="AN394" s="14">
        <f>AmazonChurn[[#This Row],[Number of Complaints or Support]]/AmazonChurn[[#This Row],[Account Length (in months)]]</f>
        <v>2.3255813953488372E-2</v>
      </c>
    </row>
    <row r="395" spans="1:40" x14ac:dyDescent="0.25">
      <c r="A395" t="s">
        <v>910</v>
      </c>
      <c r="B395" t="s">
        <v>23</v>
      </c>
      <c r="C395">
        <v>8</v>
      </c>
      <c r="D395">
        <v>2</v>
      </c>
      <c r="E395">
        <v>38</v>
      </c>
      <c r="F395">
        <v>1</v>
      </c>
      <c r="G395" t="s">
        <v>36</v>
      </c>
      <c r="H395">
        <v>0</v>
      </c>
      <c r="I395" t="s">
        <v>314</v>
      </c>
      <c r="J395" t="s">
        <v>35</v>
      </c>
      <c r="K395" t="s">
        <v>9472</v>
      </c>
      <c r="L395">
        <v>48</v>
      </c>
      <c r="M395" t="s">
        <v>23</v>
      </c>
      <c r="N395" t="s">
        <v>23</v>
      </c>
      <c r="O395" t="s">
        <v>36</v>
      </c>
      <c r="P395">
        <v>4</v>
      </c>
      <c r="Q395" t="s">
        <v>23</v>
      </c>
      <c r="R395" t="s">
        <v>26</v>
      </c>
      <c r="S395" t="s">
        <v>124</v>
      </c>
      <c r="T395">
        <v>15</v>
      </c>
      <c r="U395" t="s">
        <v>9484</v>
      </c>
      <c r="V395">
        <v>15</v>
      </c>
      <c r="W395">
        <v>124</v>
      </c>
      <c r="Z395" t="s">
        <v>911</v>
      </c>
      <c r="AA395" s="1">
        <v>44773</v>
      </c>
      <c r="AB395" s="1">
        <v>44324</v>
      </c>
      <c r="AC395" t="s">
        <v>30</v>
      </c>
      <c r="AD395" t="s">
        <v>9475</v>
      </c>
      <c r="AE395" s="14">
        <v>12.84092520014061</v>
      </c>
      <c r="AF395">
        <v>5</v>
      </c>
      <c r="AG395" t="s">
        <v>53</v>
      </c>
      <c r="AH395" t="s">
        <v>9480</v>
      </c>
      <c r="AI395" t="b">
        <v>1</v>
      </c>
      <c r="AJ395" t="s">
        <v>36</v>
      </c>
      <c r="AK395" t="s">
        <v>54</v>
      </c>
      <c r="AL395" t="str">
        <f>IF(AmazonChurn[[#This Row],[Average Monthly Expenses]]&lt;=30,"Low",IF(AmazonChurn[[#This Row],[Average Monthly Expenses]]&lt;=60,"Medium","High"))</f>
        <v>Low</v>
      </c>
      <c r="AM395" t="str">
        <f>IF(AmazonChurn[[#This Row],[Number of Complaints or Support]]&lt;3,"Low",IF(AmazonChurn[[#This Row],[Number of Complaints or Support]]&lt;=7,"Medium","High"))</f>
        <v>Medium</v>
      </c>
      <c r="AN395" s="14">
        <f>AmazonChurn[[#This Row],[Number of Complaints or Support]]/AmazonChurn[[#This Row],[Account Length (in months)]]</f>
        <v>0.625</v>
      </c>
    </row>
    <row r="396" spans="1:40" x14ac:dyDescent="0.25">
      <c r="A396" t="s">
        <v>912</v>
      </c>
      <c r="B396" t="s">
        <v>23</v>
      </c>
      <c r="C396">
        <v>13</v>
      </c>
      <c r="D396">
        <v>2</v>
      </c>
      <c r="E396">
        <v>4</v>
      </c>
      <c r="F396">
        <v>1</v>
      </c>
      <c r="G396" t="s">
        <v>36</v>
      </c>
      <c r="H396">
        <v>0</v>
      </c>
      <c r="I396" t="s">
        <v>97</v>
      </c>
      <c r="J396" t="s">
        <v>35</v>
      </c>
      <c r="K396" t="s">
        <v>9472</v>
      </c>
      <c r="L396">
        <v>61</v>
      </c>
      <c r="M396" t="s">
        <v>23</v>
      </c>
      <c r="N396" t="s">
        <v>23</v>
      </c>
      <c r="O396" t="s">
        <v>23</v>
      </c>
      <c r="P396">
        <v>0</v>
      </c>
      <c r="Q396" t="s">
        <v>23</v>
      </c>
      <c r="R396" t="s">
        <v>26</v>
      </c>
      <c r="S396" t="s">
        <v>176</v>
      </c>
      <c r="T396">
        <v>15</v>
      </c>
      <c r="U396" t="s">
        <v>9486</v>
      </c>
      <c r="V396">
        <v>15</v>
      </c>
      <c r="W396">
        <v>208</v>
      </c>
      <c r="Z396" t="s">
        <v>913</v>
      </c>
      <c r="AA396" s="1">
        <v>44456</v>
      </c>
      <c r="AB396" s="1">
        <v>44134</v>
      </c>
      <c r="AC396" t="s">
        <v>48</v>
      </c>
      <c r="AD396" t="s">
        <v>9476</v>
      </c>
      <c r="AE396" s="14">
        <v>15.73464301919406</v>
      </c>
      <c r="AF396">
        <v>8</v>
      </c>
      <c r="AG396" t="s">
        <v>31</v>
      </c>
      <c r="AH396" t="s">
        <v>31</v>
      </c>
      <c r="AI396" t="b">
        <v>0</v>
      </c>
      <c r="AJ396" t="s">
        <v>23</v>
      </c>
      <c r="AK396" t="s">
        <v>54</v>
      </c>
      <c r="AL396" t="str">
        <f>IF(AmazonChurn[[#This Row],[Average Monthly Expenses]]&lt;=30,"Low",IF(AmazonChurn[[#This Row],[Average Monthly Expenses]]&lt;=60,"Medium","High"))</f>
        <v>Low</v>
      </c>
      <c r="AM396" t="str">
        <f>IF(AmazonChurn[[#This Row],[Number of Complaints or Support]]&lt;3,"Low",IF(AmazonChurn[[#This Row],[Number of Complaints or Support]]&lt;=7,"Medium","High"))</f>
        <v>High</v>
      </c>
      <c r="AN396" s="14">
        <f>AmazonChurn[[#This Row],[Number of Complaints or Support]]/AmazonChurn[[#This Row],[Account Length (in months)]]</f>
        <v>0.61538461538461542</v>
      </c>
    </row>
    <row r="397" spans="1:40" x14ac:dyDescent="0.25">
      <c r="A397" t="s">
        <v>914</v>
      </c>
      <c r="B397" t="s">
        <v>23</v>
      </c>
      <c r="C397">
        <v>11</v>
      </c>
      <c r="D397">
        <v>0</v>
      </c>
      <c r="E397">
        <v>9</v>
      </c>
      <c r="F397">
        <v>1</v>
      </c>
      <c r="G397" t="s">
        <v>36</v>
      </c>
      <c r="H397">
        <v>0</v>
      </c>
      <c r="I397" t="s">
        <v>190</v>
      </c>
      <c r="J397" t="s">
        <v>35</v>
      </c>
      <c r="K397" t="s">
        <v>9472</v>
      </c>
      <c r="L397">
        <v>23</v>
      </c>
      <c r="M397" t="s">
        <v>36</v>
      </c>
      <c r="N397" t="s">
        <v>23</v>
      </c>
      <c r="O397" t="s">
        <v>23</v>
      </c>
      <c r="P397">
        <v>0</v>
      </c>
      <c r="Q397" t="s">
        <v>36</v>
      </c>
      <c r="R397" t="s">
        <v>26</v>
      </c>
      <c r="S397" t="s">
        <v>38</v>
      </c>
      <c r="T397">
        <v>21</v>
      </c>
      <c r="U397" t="s">
        <v>9484</v>
      </c>
      <c r="V397">
        <v>21</v>
      </c>
      <c r="W397">
        <v>238</v>
      </c>
      <c r="Z397" t="s">
        <v>915</v>
      </c>
      <c r="AA397" s="1">
        <v>44376</v>
      </c>
      <c r="AB397" s="1">
        <v>44985</v>
      </c>
      <c r="AC397" t="s">
        <v>48</v>
      </c>
      <c r="AD397" t="s">
        <v>9476</v>
      </c>
      <c r="AE397" s="14">
        <v>19.182397231559271</v>
      </c>
      <c r="AF397">
        <v>1</v>
      </c>
      <c r="AG397" t="s">
        <v>53</v>
      </c>
      <c r="AH397" t="s">
        <v>9480</v>
      </c>
      <c r="AI397" t="b">
        <v>0</v>
      </c>
      <c r="AJ397" t="s">
        <v>23</v>
      </c>
      <c r="AK397" t="s">
        <v>54</v>
      </c>
      <c r="AL397" t="str">
        <f>IF(AmazonChurn[[#This Row],[Average Monthly Expenses]]&lt;=30,"Low",IF(AmazonChurn[[#This Row],[Average Monthly Expenses]]&lt;=60,"Medium","High"))</f>
        <v>Low</v>
      </c>
      <c r="AM397" t="str">
        <f>IF(AmazonChurn[[#This Row],[Number of Complaints or Support]]&lt;3,"Low",IF(AmazonChurn[[#This Row],[Number of Complaints or Support]]&lt;=7,"Medium","High"))</f>
        <v>Low</v>
      </c>
      <c r="AN397" s="14">
        <f>AmazonChurn[[#This Row],[Number of Complaints or Support]]/AmazonChurn[[#This Row],[Account Length (in months)]]</f>
        <v>9.0909090909090912E-2</v>
      </c>
    </row>
    <row r="398" spans="1:40" x14ac:dyDescent="0.25">
      <c r="A398" t="s">
        <v>916</v>
      </c>
      <c r="B398" t="s">
        <v>23</v>
      </c>
      <c r="C398">
        <v>61</v>
      </c>
      <c r="D398">
        <v>2</v>
      </c>
      <c r="E398">
        <v>10</v>
      </c>
      <c r="F398">
        <v>1</v>
      </c>
      <c r="G398" t="s">
        <v>36</v>
      </c>
      <c r="H398">
        <v>0</v>
      </c>
      <c r="I398" t="s">
        <v>116</v>
      </c>
      <c r="J398" t="s">
        <v>35</v>
      </c>
      <c r="K398" t="s">
        <v>9472</v>
      </c>
      <c r="L398">
        <v>29</v>
      </c>
      <c r="M398" t="s">
        <v>36</v>
      </c>
      <c r="N398" t="s">
        <v>23</v>
      </c>
      <c r="O398" t="s">
        <v>36</v>
      </c>
      <c r="P398">
        <v>5</v>
      </c>
      <c r="Q398" t="s">
        <v>36</v>
      </c>
      <c r="R398" t="s">
        <v>57</v>
      </c>
      <c r="S398" t="s">
        <v>124</v>
      </c>
      <c r="T398">
        <v>33</v>
      </c>
      <c r="U398" t="s">
        <v>9484</v>
      </c>
      <c r="V398">
        <v>33</v>
      </c>
      <c r="W398">
        <v>2057</v>
      </c>
      <c r="Z398" t="s">
        <v>917</v>
      </c>
      <c r="AA398" s="1">
        <v>43912</v>
      </c>
      <c r="AB398" s="1">
        <v>44137</v>
      </c>
      <c r="AC398" t="s">
        <v>41</v>
      </c>
      <c r="AD398" t="s">
        <v>9477</v>
      </c>
      <c r="AE398" s="14">
        <v>31.513526917575589</v>
      </c>
      <c r="AF398">
        <v>1</v>
      </c>
      <c r="AG398" t="s">
        <v>69</v>
      </c>
      <c r="AH398" t="s">
        <v>69</v>
      </c>
      <c r="AI398" t="b">
        <v>0</v>
      </c>
      <c r="AJ398" t="s">
        <v>23</v>
      </c>
      <c r="AK398" t="s">
        <v>64</v>
      </c>
      <c r="AL398" t="str">
        <f>IF(AmazonChurn[[#This Row],[Average Monthly Expenses]]&lt;=30,"Low",IF(AmazonChurn[[#This Row],[Average Monthly Expenses]]&lt;=60,"Medium","High"))</f>
        <v>Medium</v>
      </c>
      <c r="AM398" t="str">
        <f>IF(AmazonChurn[[#This Row],[Number of Complaints or Support]]&lt;3,"Low",IF(AmazonChurn[[#This Row],[Number of Complaints or Support]]&lt;=7,"Medium","High"))</f>
        <v>Low</v>
      </c>
      <c r="AN398" s="14">
        <f>AmazonChurn[[#This Row],[Number of Complaints or Support]]/AmazonChurn[[#This Row],[Account Length (in months)]]</f>
        <v>1.6393442622950821E-2</v>
      </c>
    </row>
    <row r="399" spans="1:40" x14ac:dyDescent="0.25">
      <c r="A399" t="s">
        <v>918</v>
      </c>
      <c r="B399" t="s">
        <v>36</v>
      </c>
      <c r="C399">
        <v>44</v>
      </c>
      <c r="D399">
        <v>1</v>
      </c>
      <c r="E399">
        <v>10</v>
      </c>
      <c r="F399">
        <v>1</v>
      </c>
      <c r="G399" t="s">
        <v>36</v>
      </c>
      <c r="H399">
        <v>0</v>
      </c>
      <c r="I399" t="s">
        <v>129</v>
      </c>
      <c r="J399" t="s">
        <v>25</v>
      </c>
      <c r="K399" t="s">
        <v>25</v>
      </c>
      <c r="L399">
        <v>29</v>
      </c>
      <c r="M399" t="s">
        <v>36</v>
      </c>
      <c r="N399" t="s">
        <v>23</v>
      </c>
      <c r="O399" t="s">
        <v>23</v>
      </c>
      <c r="P399">
        <v>0</v>
      </c>
      <c r="Q399" t="s">
        <v>23</v>
      </c>
      <c r="R399" t="s">
        <v>26</v>
      </c>
      <c r="S399" t="s">
        <v>38</v>
      </c>
      <c r="T399">
        <v>26</v>
      </c>
      <c r="U399" t="s">
        <v>9484</v>
      </c>
      <c r="V399">
        <v>26</v>
      </c>
      <c r="W399">
        <v>1160</v>
      </c>
      <c r="X399" t="s">
        <v>46</v>
      </c>
      <c r="Y399" t="s">
        <v>366</v>
      </c>
      <c r="Z399" t="s">
        <v>196</v>
      </c>
      <c r="AA399" s="1">
        <v>44288</v>
      </c>
      <c r="AB399" s="1">
        <v>43920</v>
      </c>
      <c r="AC399" t="s">
        <v>48</v>
      </c>
      <c r="AD399" t="s">
        <v>9476</v>
      </c>
      <c r="AE399" s="14">
        <v>25.968788082711189</v>
      </c>
      <c r="AF399">
        <v>9</v>
      </c>
      <c r="AG399" t="s">
        <v>69</v>
      </c>
      <c r="AH399" t="s">
        <v>69</v>
      </c>
      <c r="AI399" t="b">
        <v>0</v>
      </c>
      <c r="AJ399" t="s">
        <v>23</v>
      </c>
      <c r="AK399" t="s">
        <v>64</v>
      </c>
      <c r="AL399" t="str">
        <f>IF(AmazonChurn[[#This Row],[Average Monthly Expenses]]&lt;=30,"Low",IF(AmazonChurn[[#This Row],[Average Monthly Expenses]]&lt;=60,"Medium","High"))</f>
        <v>Low</v>
      </c>
      <c r="AM399" t="str">
        <f>IF(AmazonChurn[[#This Row],[Number of Complaints or Support]]&lt;3,"Low",IF(AmazonChurn[[#This Row],[Number of Complaints or Support]]&lt;=7,"Medium","High"))</f>
        <v>High</v>
      </c>
      <c r="AN399" s="14">
        <f>AmazonChurn[[#This Row],[Number of Complaints or Support]]/AmazonChurn[[#This Row],[Account Length (in months)]]</f>
        <v>0.20454545454545456</v>
      </c>
    </row>
    <row r="400" spans="1:40" x14ac:dyDescent="0.25">
      <c r="A400" t="s">
        <v>919</v>
      </c>
      <c r="B400" t="s">
        <v>36</v>
      </c>
      <c r="C400">
        <v>9</v>
      </c>
      <c r="D400">
        <v>5</v>
      </c>
      <c r="E400">
        <v>7</v>
      </c>
      <c r="F400">
        <v>1</v>
      </c>
      <c r="G400" t="s">
        <v>36</v>
      </c>
      <c r="H400">
        <v>0</v>
      </c>
      <c r="I400" t="s">
        <v>145</v>
      </c>
      <c r="J400" t="s">
        <v>35</v>
      </c>
      <c r="K400" t="s">
        <v>9472</v>
      </c>
      <c r="L400">
        <v>76</v>
      </c>
      <c r="M400" t="s">
        <v>23</v>
      </c>
      <c r="N400" t="s">
        <v>36</v>
      </c>
      <c r="O400" t="s">
        <v>23</v>
      </c>
      <c r="P400">
        <v>0</v>
      </c>
      <c r="Q400" t="s">
        <v>23</v>
      </c>
      <c r="R400" t="s">
        <v>26</v>
      </c>
      <c r="S400" t="s">
        <v>38</v>
      </c>
      <c r="T400">
        <v>54</v>
      </c>
      <c r="U400" t="s">
        <v>9484</v>
      </c>
      <c r="V400">
        <v>54</v>
      </c>
      <c r="W400">
        <v>510</v>
      </c>
      <c r="X400" t="s">
        <v>46</v>
      </c>
      <c r="Y400" t="s">
        <v>220</v>
      </c>
      <c r="Z400" t="s">
        <v>920</v>
      </c>
      <c r="AA400" s="1">
        <v>43835</v>
      </c>
      <c r="AB400" s="1">
        <v>44109</v>
      </c>
      <c r="AC400" t="s">
        <v>30</v>
      </c>
      <c r="AD400" t="s">
        <v>9475</v>
      </c>
      <c r="AE400" s="14">
        <v>53.755063424584371</v>
      </c>
      <c r="AF400">
        <v>1</v>
      </c>
      <c r="AG400" t="s">
        <v>31</v>
      </c>
      <c r="AH400" t="s">
        <v>31</v>
      </c>
      <c r="AI400" t="b">
        <v>1</v>
      </c>
      <c r="AJ400" t="s">
        <v>36</v>
      </c>
      <c r="AK400" t="s">
        <v>32</v>
      </c>
      <c r="AL400" t="str">
        <f>IF(AmazonChurn[[#This Row],[Average Monthly Expenses]]&lt;=30,"Low",IF(AmazonChurn[[#This Row],[Average Monthly Expenses]]&lt;=60,"Medium","High"))</f>
        <v>Medium</v>
      </c>
      <c r="AM400" t="str">
        <f>IF(AmazonChurn[[#This Row],[Number of Complaints or Support]]&lt;3,"Low",IF(AmazonChurn[[#This Row],[Number of Complaints or Support]]&lt;=7,"Medium","High"))</f>
        <v>Low</v>
      </c>
      <c r="AN400" s="14">
        <f>AmazonChurn[[#This Row],[Number of Complaints or Support]]/AmazonChurn[[#This Row],[Account Length (in months)]]</f>
        <v>0.1111111111111111</v>
      </c>
    </row>
    <row r="401" spans="1:40" x14ac:dyDescent="0.25">
      <c r="A401" t="s">
        <v>921</v>
      </c>
      <c r="B401" t="s">
        <v>36</v>
      </c>
      <c r="C401">
        <v>39</v>
      </c>
      <c r="D401">
        <v>2</v>
      </c>
      <c r="E401">
        <v>5</v>
      </c>
      <c r="F401">
        <v>1</v>
      </c>
      <c r="G401" t="s">
        <v>36</v>
      </c>
      <c r="H401">
        <v>0</v>
      </c>
      <c r="I401" t="s">
        <v>346</v>
      </c>
      <c r="J401" t="s">
        <v>35</v>
      </c>
      <c r="K401" t="s">
        <v>9472</v>
      </c>
      <c r="L401">
        <v>71</v>
      </c>
      <c r="M401" t="s">
        <v>23</v>
      </c>
      <c r="N401" t="s">
        <v>36</v>
      </c>
      <c r="O401" t="s">
        <v>23</v>
      </c>
      <c r="P401">
        <v>0</v>
      </c>
      <c r="Q401" t="s">
        <v>36</v>
      </c>
      <c r="R401" t="s">
        <v>26</v>
      </c>
      <c r="S401" t="s">
        <v>38</v>
      </c>
      <c r="T401">
        <v>50</v>
      </c>
      <c r="U401" t="s">
        <v>9484</v>
      </c>
      <c r="V401">
        <v>50</v>
      </c>
      <c r="W401">
        <v>1947</v>
      </c>
      <c r="X401" t="s">
        <v>46</v>
      </c>
      <c r="Y401" t="s">
        <v>366</v>
      </c>
      <c r="Z401" t="s">
        <v>922</v>
      </c>
      <c r="AA401" s="1">
        <v>44961</v>
      </c>
      <c r="AB401" s="1">
        <v>44479</v>
      </c>
      <c r="AC401" t="s">
        <v>41</v>
      </c>
      <c r="AD401" t="s">
        <v>9477</v>
      </c>
      <c r="AE401" s="14">
        <v>53.544030677178817</v>
      </c>
      <c r="AF401">
        <v>10</v>
      </c>
      <c r="AG401" t="s">
        <v>31</v>
      </c>
      <c r="AH401" t="s">
        <v>31</v>
      </c>
      <c r="AI401" t="b">
        <v>0</v>
      </c>
      <c r="AJ401" t="s">
        <v>23</v>
      </c>
      <c r="AK401" t="s">
        <v>64</v>
      </c>
      <c r="AL401" t="str">
        <f>IF(AmazonChurn[[#This Row],[Average Monthly Expenses]]&lt;=30,"Low",IF(AmazonChurn[[#This Row],[Average Monthly Expenses]]&lt;=60,"Medium","High"))</f>
        <v>Medium</v>
      </c>
      <c r="AM401" t="str">
        <f>IF(AmazonChurn[[#This Row],[Number of Complaints or Support]]&lt;3,"Low",IF(AmazonChurn[[#This Row],[Number of Complaints or Support]]&lt;=7,"Medium","High"))</f>
        <v>High</v>
      </c>
      <c r="AN401" s="14">
        <f>AmazonChurn[[#This Row],[Number of Complaints or Support]]/AmazonChurn[[#This Row],[Account Length (in months)]]</f>
        <v>0.25641025641025639</v>
      </c>
    </row>
    <row r="402" spans="1:40" x14ac:dyDescent="0.25">
      <c r="A402" t="s">
        <v>923</v>
      </c>
      <c r="B402" t="s">
        <v>23</v>
      </c>
      <c r="C402">
        <v>69</v>
      </c>
      <c r="D402">
        <v>0</v>
      </c>
      <c r="E402">
        <v>35</v>
      </c>
      <c r="F402">
        <v>0</v>
      </c>
      <c r="G402" t="s">
        <v>23</v>
      </c>
      <c r="H402">
        <v>22</v>
      </c>
      <c r="I402" t="s">
        <v>75</v>
      </c>
      <c r="J402" t="s">
        <v>35</v>
      </c>
      <c r="K402" t="s">
        <v>9472</v>
      </c>
      <c r="L402">
        <v>25</v>
      </c>
      <c r="M402" t="s">
        <v>36</v>
      </c>
      <c r="N402" t="s">
        <v>23</v>
      </c>
      <c r="O402" t="s">
        <v>23</v>
      </c>
      <c r="P402">
        <v>0</v>
      </c>
      <c r="Q402" t="s">
        <v>36</v>
      </c>
      <c r="R402" t="s">
        <v>37</v>
      </c>
      <c r="S402" t="s">
        <v>124</v>
      </c>
      <c r="T402">
        <v>40</v>
      </c>
      <c r="U402" t="s">
        <v>9484</v>
      </c>
      <c r="V402">
        <v>40</v>
      </c>
      <c r="W402">
        <v>2720</v>
      </c>
      <c r="Z402" t="s">
        <v>924</v>
      </c>
      <c r="AA402" s="1">
        <v>44711</v>
      </c>
      <c r="AB402" s="1">
        <v>44924</v>
      </c>
      <c r="AC402" t="s">
        <v>30</v>
      </c>
      <c r="AD402" t="s">
        <v>9475</v>
      </c>
      <c r="AE402" s="14">
        <v>37.162182281144652</v>
      </c>
      <c r="AF402">
        <v>9</v>
      </c>
      <c r="AG402" t="s">
        <v>69</v>
      </c>
      <c r="AH402" t="s">
        <v>69</v>
      </c>
      <c r="AI402" t="b">
        <v>0</v>
      </c>
      <c r="AJ402" t="s">
        <v>23</v>
      </c>
      <c r="AK402" t="s">
        <v>54</v>
      </c>
      <c r="AL402" t="str">
        <f>IF(AmazonChurn[[#This Row],[Average Monthly Expenses]]&lt;=30,"Low",IF(AmazonChurn[[#This Row],[Average Monthly Expenses]]&lt;=60,"Medium","High"))</f>
        <v>Medium</v>
      </c>
      <c r="AM402" t="str">
        <f>IF(AmazonChurn[[#This Row],[Number of Complaints or Support]]&lt;3,"Low",IF(AmazonChurn[[#This Row],[Number of Complaints or Support]]&lt;=7,"Medium","High"))</f>
        <v>High</v>
      </c>
      <c r="AN402" s="14">
        <f>AmazonChurn[[#This Row],[Number of Complaints or Support]]/AmazonChurn[[#This Row],[Account Length (in months)]]</f>
        <v>0.13043478260869565</v>
      </c>
    </row>
    <row r="403" spans="1:40" x14ac:dyDescent="0.25">
      <c r="A403" t="s">
        <v>925</v>
      </c>
      <c r="B403" t="s">
        <v>23</v>
      </c>
      <c r="C403">
        <v>22</v>
      </c>
      <c r="D403">
        <v>0</v>
      </c>
      <c r="E403">
        <v>0</v>
      </c>
      <c r="F403">
        <v>0</v>
      </c>
      <c r="G403" t="s">
        <v>23</v>
      </c>
      <c r="H403">
        <v>0</v>
      </c>
      <c r="I403" t="s">
        <v>92</v>
      </c>
      <c r="J403" t="s">
        <v>25</v>
      </c>
      <c r="K403" t="s">
        <v>25</v>
      </c>
      <c r="L403">
        <v>48</v>
      </c>
      <c r="M403" t="s">
        <v>23</v>
      </c>
      <c r="N403" t="s">
        <v>23</v>
      </c>
      <c r="O403" t="s">
        <v>36</v>
      </c>
      <c r="P403">
        <v>2</v>
      </c>
      <c r="Q403" t="s">
        <v>23</v>
      </c>
      <c r="R403" t="s">
        <v>37</v>
      </c>
      <c r="S403" t="s">
        <v>38</v>
      </c>
      <c r="T403">
        <v>10</v>
      </c>
      <c r="U403" t="s">
        <v>9484</v>
      </c>
      <c r="V403">
        <v>10</v>
      </c>
      <c r="W403">
        <v>227</v>
      </c>
      <c r="Z403" t="s">
        <v>926</v>
      </c>
      <c r="AA403" s="1">
        <v>44355</v>
      </c>
      <c r="AB403" s="1">
        <v>45263</v>
      </c>
      <c r="AC403" t="s">
        <v>48</v>
      </c>
      <c r="AD403" t="s">
        <v>9476</v>
      </c>
      <c r="AE403" s="14">
        <v>9.6517878474191772</v>
      </c>
      <c r="AF403">
        <v>4</v>
      </c>
      <c r="AG403" t="s">
        <v>53</v>
      </c>
      <c r="AH403" t="s">
        <v>9480</v>
      </c>
      <c r="AI403" t="b">
        <v>1</v>
      </c>
      <c r="AJ403" t="s">
        <v>36</v>
      </c>
      <c r="AK403" t="s">
        <v>54</v>
      </c>
      <c r="AL403" t="str">
        <f>IF(AmazonChurn[[#This Row],[Average Monthly Expenses]]&lt;=30,"Low",IF(AmazonChurn[[#This Row],[Average Monthly Expenses]]&lt;=60,"Medium","High"))</f>
        <v>Low</v>
      </c>
      <c r="AM403" t="str">
        <f>IF(AmazonChurn[[#This Row],[Number of Complaints or Support]]&lt;3,"Low",IF(AmazonChurn[[#This Row],[Number of Complaints or Support]]&lt;=7,"Medium","High"))</f>
        <v>Medium</v>
      </c>
      <c r="AN403" s="14">
        <f>AmazonChurn[[#This Row],[Number of Complaints or Support]]/AmazonChurn[[#This Row],[Account Length (in months)]]</f>
        <v>0.18181818181818182</v>
      </c>
    </row>
    <row r="404" spans="1:40" x14ac:dyDescent="0.25">
      <c r="A404" t="s">
        <v>927</v>
      </c>
      <c r="B404" t="s">
        <v>36</v>
      </c>
      <c r="C404">
        <v>4</v>
      </c>
      <c r="D404">
        <v>1</v>
      </c>
      <c r="E404">
        <v>13</v>
      </c>
      <c r="F404">
        <v>1</v>
      </c>
      <c r="G404" t="s">
        <v>36</v>
      </c>
      <c r="H404">
        <v>0</v>
      </c>
      <c r="I404" t="s">
        <v>181</v>
      </c>
      <c r="J404" t="s">
        <v>25</v>
      </c>
      <c r="K404" t="s">
        <v>25</v>
      </c>
      <c r="L404">
        <v>66</v>
      </c>
      <c r="M404" t="s">
        <v>23</v>
      </c>
      <c r="N404" t="s">
        <v>36</v>
      </c>
      <c r="O404" t="s">
        <v>36</v>
      </c>
      <c r="P404">
        <v>4</v>
      </c>
      <c r="Q404" t="s">
        <v>23</v>
      </c>
      <c r="R404" t="s">
        <v>26</v>
      </c>
      <c r="S404" t="s">
        <v>124</v>
      </c>
      <c r="T404">
        <v>24</v>
      </c>
      <c r="U404" t="s">
        <v>9484</v>
      </c>
      <c r="V404">
        <v>24</v>
      </c>
      <c r="W404">
        <v>95</v>
      </c>
      <c r="X404" t="s">
        <v>46</v>
      </c>
      <c r="Y404" t="s">
        <v>220</v>
      </c>
      <c r="Z404" t="s">
        <v>928</v>
      </c>
      <c r="AA404" s="1">
        <v>44320</v>
      </c>
      <c r="AB404" s="1">
        <v>43867</v>
      </c>
      <c r="AC404" t="s">
        <v>41</v>
      </c>
      <c r="AD404" t="s">
        <v>9477</v>
      </c>
      <c r="AE404" s="14">
        <v>23.22502798136092</v>
      </c>
      <c r="AF404">
        <v>8</v>
      </c>
      <c r="AG404" t="s">
        <v>31</v>
      </c>
      <c r="AH404" t="s">
        <v>31</v>
      </c>
      <c r="AI404" t="b">
        <v>0</v>
      </c>
      <c r="AJ404" t="s">
        <v>23</v>
      </c>
      <c r="AK404" t="s">
        <v>32</v>
      </c>
      <c r="AL404" t="str">
        <f>IF(AmazonChurn[[#This Row],[Average Monthly Expenses]]&lt;=30,"Low",IF(AmazonChurn[[#This Row],[Average Monthly Expenses]]&lt;=60,"Medium","High"))</f>
        <v>Low</v>
      </c>
      <c r="AM404" t="str">
        <f>IF(AmazonChurn[[#This Row],[Number of Complaints or Support]]&lt;3,"Low",IF(AmazonChurn[[#This Row],[Number of Complaints or Support]]&lt;=7,"Medium","High"))</f>
        <v>High</v>
      </c>
      <c r="AN404" s="14">
        <f>AmazonChurn[[#This Row],[Number of Complaints or Support]]/AmazonChurn[[#This Row],[Account Length (in months)]]</f>
        <v>2</v>
      </c>
    </row>
    <row r="405" spans="1:40" x14ac:dyDescent="0.25">
      <c r="A405" t="s">
        <v>929</v>
      </c>
      <c r="B405" t="s">
        <v>23</v>
      </c>
      <c r="C405">
        <v>68</v>
      </c>
      <c r="D405">
        <v>0</v>
      </c>
      <c r="E405">
        <v>16</v>
      </c>
      <c r="F405">
        <v>1</v>
      </c>
      <c r="G405" t="s">
        <v>36</v>
      </c>
      <c r="H405">
        <v>0</v>
      </c>
      <c r="I405" t="s">
        <v>92</v>
      </c>
      <c r="J405" t="s">
        <v>35</v>
      </c>
      <c r="K405" t="s">
        <v>9472</v>
      </c>
      <c r="L405">
        <v>20</v>
      </c>
      <c r="M405" t="s">
        <v>36</v>
      </c>
      <c r="N405" t="s">
        <v>23</v>
      </c>
      <c r="O405" t="s">
        <v>36</v>
      </c>
      <c r="P405">
        <v>2</v>
      </c>
      <c r="Q405" t="s">
        <v>36</v>
      </c>
      <c r="R405" t="s">
        <v>57</v>
      </c>
      <c r="S405" t="s">
        <v>38</v>
      </c>
      <c r="T405">
        <v>29</v>
      </c>
      <c r="U405" t="s">
        <v>9484</v>
      </c>
      <c r="V405">
        <v>29</v>
      </c>
      <c r="W405">
        <v>2016</v>
      </c>
      <c r="Z405" t="s">
        <v>930</v>
      </c>
      <c r="AA405" s="1">
        <v>44575</v>
      </c>
      <c r="AB405" s="1">
        <v>44820</v>
      </c>
      <c r="AC405" t="s">
        <v>30</v>
      </c>
      <c r="AD405" t="s">
        <v>9475</v>
      </c>
      <c r="AE405" s="14">
        <v>28.989910180033789</v>
      </c>
      <c r="AF405">
        <v>8</v>
      </c>
      <c r="AG405" t="s">
        <v>53</v>
      </c>
      <c r="AH405" t="s">
        <v>9480</v>
      </c>
      <c r="AI405" t="b">
        <v>0</v>
      </c>
      <c r="AJ405" t="s">
        <v>23</v>
      </c>
      <c r="AK405" t="s">
        <v>73</v>
      </c>
      <c r="AL405" t="str">
        <f>IF(AmazonChurn[[#This Row],[Average Monthly Expenses]]&lt;=30,"Low",IF(AmazonChurn[[#This Row],[Average Monthly Expenses]]&lt;=60,"Medium","High"))</f>
        <v>Low</v>
      </c>
      <c r="AM405" t="str">
        <f>IF(AmazonChurn[[#This Row],[Number of Complaints or Support]]&lt;3,"Low",IF(AmazonChurn[[#This Row],[Number of Complaints or Support]]&lt;=7,"Medium","High"))</f>
        <v>High</v>
      </c>
      <c r="AN405" s="14">
        <f>AmazonChurn[[#This Row],[Number of Complaints or Support]]/AmazonChurn[[#This Row],[Account Length (in months)]]</f>
        <v>0.11764705882352941</v>
      </c>
    </row>
    <row r="406" spans="1:40" x14ac:dyDescent="0.25">
      <c r="A406" t="s">
        <v>931</v>
      </c>
      <c r="B406" t="s">
        <v>23</v>
      </c>
      <c r="C406">
        <v>18</v>
      </c>
      <c r="D406">
        <v>2</v>
      </c>
      <c r="E406">
        <v>12</v>
      </c>
      <c r="F406">
        <v>1</v>
      </c>
      <c r="G406" t="s">
        <v>36</v>
      </c>
      <c r="H406">
        <v>0</v>
      </c>
      <c r="I406" t="s">
        <v>245</v>
      </c>
      <c r="J406" t="s">
        <v>25</v>
      </c>
      <c r="K406" t="s">
        <v>25</v>
      </c>
      <c r="L406">
        <v>23</v>
      </c>
      <c r="M406" t="s">
        <v>36</v>
      </c>
      <c r="N406" t="s">
        <v>23</v>
      </c>
      <c r="O406" t="s">
        <v>23</v>
      </c>
      <c r="P406">
        <v>0</v>
      </c>
      <c r="Q406" t="s">
        <v>23</v>
      </c>
      <c r="R406" t="s">
        <v>26</v>
      </c>
      <c r="S406" t="s">
        <v>124</v>
      </c>
      <c r="T406">
        <v>52</v>
      </c>
      <c r="U406" t="s">
        <v>9484</v>
      </c>
      <c r="V406">
        <v>52</v>
      </c>
      <c r="W406">
        <v>925</v>
      </c>
      <c r="Z406" t="s">
        <v>932</v>
      </c>
      <c r="AA406" s="1">
        <v>43901</v>
      </c>
      <c r="AB406" s="1">
        <v>45248</v>
      </c>
      <c r="AC406" t="s">
        <v>41</v>
      </c>
      <c r="AD406" t="s">
        <v>9477</v>
      </c>
      <c r="AE406" s="14">
        <v>57.711632621443002</v>
      </c>
      <c r="AF406">
        <v>0</v>
      </c>
      <c r="AG406" t="s">
        <v>31</v>
      </c>
      <c r="AH406" t="s">
        <v>31</v>
      </c>
      <c r="AI406" t="b">
        <v>1</v>
      </c>
      <c r="AJ406" t="s">
        <v>36</v>
      </c>
      <c r="AK406" t="s">
        <v>64</v>
      </c>
      <c r="AL406" t="str">
        <f>IF(AmazonChurn[[#This Row],[Average Monthly Expenses]]&lt;=30,"Low",IF(AmazonChurn[[#This Row],[Average Monthly Expenses]]&lt;=60,"Medium","High"))</f>
        <v>Medium</v>
      </c>
      <c r="AM406" t="str">
        <f>IF(AmazonChurn[[#This Row],[Number of Complaints or Support]]&lt;3,"Low",IF(AmazonChurn[[#This Row],[Number of Complaints or Support]]&lt;=7,"Medium","High"))</f>
        <v>Low</v>
      </c>
      <c r="AN406" s="14">
        <f>AmazonChurn[[#This Row],[Number of Complaints or Support]]/AmazonChurn[[#This Row],[Account Length (in months)]]</f>
        <v>0</v>
      </c>
    </row>
    <row r="407" spans="1:40" x14ac:dyDescent="0.25">
      <c r="A407" t="s">
        <v>933</v>
      </c>
      <c r="B407" t="s">
        <v>36</v>
      </c>
      <c r="C407">
        <v>5</v>
      </c>
      <c r="D407">
        <v>5</v>
      </c>
      <c r="E407">
        <v>13</v>
      </c>
      <c r="F407">
        <v>1</v>
      </c>
      <c r="G407" t="s">
        <v>36</v>
      </c>
      <c r="H407">
        <v>0</v>
      </c>
      <c r="I407" t="s">
        <v>153</v>
      </c>
      <c r="J407" t="s">
        <v>25</v>
      </c>
      <c r="K407" t="s">
        <v>25</v>
      </c>
      <c r="L407">
        <v>27</v>
      </c>
      <c r="M407" t="s">
        <v>36</v>
      </c>
      <c r="N407" t="s">
        <v>23</v>
      </c>
      <c r="O407" t="s">
        <v>23</v>
      </c>
      <c r="P407">
        <v>0</v>
      </c>
      <c r="Q407" t="s">
        <v>23</v>
      </c>
      <c r="R407" t="s">
        <v>26</v>
      </c>
      <c r="S407" t="s">
        <v>124</v>
      </c>
      <c r="T407">
        <v>56</v>
      </c>
      <c r="U407" t="s">
        <v>9484</v>
      </c>
      <c r="V407">
        <v>56</v>
      </c>
      <c r="W407">
        <v>279</v>
      </c>
      <c r="X407" t="s">
        <v>46</v>
      </c>
      <c r="Y407" t="s">
        <v>366</v>
      </c>
      <c r="Z407" t="s">
        <v>934</v>
      </c>
      <c r="AA407" s="1">
        <v>43831</v>
      </c>
      <c r="AB407" s="1">
        <v>44032</v>
      </c>
      <c r="AC407" t="s">
        <v>30</v>
      </c>
      <c r="AD407" t="s">
        <v>9475</v>
      </c>
      <c r="AE407" s="14">
        <v>64.367693781988535</v>
      </c>
      <c r="AF407">
        <v>5</v>
      </c>
      <c r="AG407" t="s">
        <v>53</v>
      </c>
      <c r="AH407" t="s">
        <v>9480</v>
      </c>
      <c r="AI407" t="b">
        <v>1</v>
      </c>
      <c r="AJ407" t="s">
        <v>36</v>
      </c>
      <c r="AK407" t="s">
        <v>54</v>
      </c>
      <c r="AL407" t="str">
        <f>IF(AmazonChurn[[#This Row],[Average Monthly Expenses]]&lt;=30,"Low",IF(AmazonChurn[[#This Row],[Average Monthly Expenses]]&lt;=60,"Medium","High"))</f>
        <v>High</v>
      </c>
      <c r="AM407" t="str">
        <f>IF(AmazonChurn[[#This Row],[Number of Complaints or Support]]&lt;3,"Low",IF(AmazonChurn[[#This Row],[Number of Complaints or Support]]&lt;=7,"Medium","High"))</f>
        <v>Medium</v>
      </c>
      <c r="AN407" s="14">
        <f>AmazonChurn[[#This Row],[Number of Complaints or Support]]/AmazonChurn[[#This Row],[Account Length (in months)]]</f>
        <v>1</v>
      </c>
    </row>
    <row r="408" spans="1:40" x14ac:dyDescent="0.25">
      <c r="A408" t="s">
        <v>935</v>
      </c>
      <c r="B408" t="s">
        <v>23</v>
      </c>
      <c r="C408">
        <v>12</v>
      </c>
      <c r="D408">
        <v>0</v>
      </c>
      <c r="E408">
        <v>10</v>
      </c>
      <c r="F408">
        <v>1</v>
      </c>
      <c r="G408" t="s">
        <v>36</v>
      </c>
      <c r="H408">
        <v>0</v>
      </c>
      <c r="I408" t="s">
        <v>289</v>
      </c>
      <c r="J408" t="s">
        <v>25</v>
      </c>
      <c r="K408" t="s">
        <v>25</v>
      </c>
      <c r="L408">
        <v>39</v>
      </c>
      <c r="M408" t="s">
        <v>23</v>
      </c>
      <c r="N408" t="s">
        <v>23</v>
      </c>
      <c r="O408" t="s">
        <v>23</v>
      </c>
      <c r="P408">
        <v>0</v>
      </c>
      <c r="Q408" t="s">
        <v>23</v>
      </c>
      <c r="R408" t="s">
        <v>26</v>
      </c>
      <c r="S408" t="s">
        <v>38</v>
      </c>
      <c r="T408">
        <v>29</v>
      </c>
      <c r="U408" t="s">
        <v>9484</v>
      </c>
      <c r="V408">
        <v>29</v>
      </c>
      <c r="W408">
        <v>358</v>
      </c>
      <c r="Z408" t="s">
        <v>936</v>
      </c>
      <c r="AA408" s="1">
        <v>44330</v>
      </c>
      <c r="AB408" s="1">
        <v>45244</v>
      </c>
      <c r="AC408" t="s">
        <v>48</v>
      </c>
      <c r="AD408" t="s">
        <v>9476</v>
      </c>
      <c r="AE408" s="14">
        <v>28.88407357471521</v>
      </c>
      <c r="AF408">
        <v>3</v>
      </c>
      <c r="AG408" t="s">
        <v>53</v>
      </c>
      <c r="AH408" t="s">
        <v>9480</v>
      </c>
      <c r="AI408" t="b">
        <v>0</v>
      </c>
      <c r="AJ408" t="s">
        <v>23</v>
      </c>
      <c r="AK408" t="s">
        <v>32</v>
      </c>
      <c r="AL408" t="str">
        <f>IF(AmazonChurn[[#This Row],[Average Monthly Expenses]]&lt;=30,"Low",IF(AmazonChurn[[#This Row],[Average Monthly Expenses]]&lt;=60,"Medium","High"))</f>
        <v>Low</v>
      </c>
      <c r="AM408" t="str">
        <f>IF(AmazonChurn[[#This Row],[Number of Complaints or Support]]&lt;3,"Low",IF(AmazonChurn[[#This Row],[Number of Complaints or Support]]&lt;=7,"Medium","High"))</f>
        <v>Medium</v>
      </c>
      <c r="AN408" s="14">
        <f>AmazonChurn[[#This Row],[Number of Complaints or Support]]/AmazonChurn[[#This Row],[Account Length (in months)]]</f>
        <v>0.25</v>
      </c>
    </row>
    <row r="409" spans="1:40" x14ac:dyDescent="0.25">
      <c r="A409" t="s">
        <v>937</v>
      </c>
      <c r="B409" t="s">
        <v>36</v>
      </c>
      <c r="C409">
        <v>5</v>
      </c>
      <c r="D409">
        <v>4</v>
      </c>
      <c r="E409">
        <v>15</v>
      </c>
      <c r="F409">
        <v>1</v>
      </c>
      <c r="G409" t="s">
        <v>36</v>
      </c>
      <c r="H409">
        <v>0</v>
      </c>
      <c r="I409" t="s">
        <v>435</v>
      </c>
      <c r="J409" t="s">
        <v>35</v>
      </c>
      <c r="K409" t="s">
        <v>9472</v>
      </c>
      <c r="L409">
        <v>29</v>
      </c>
      <c r="M409" t="s">
        <v>36</v>
      </c>
      <c r="N409" t="s">
        <v>23</v>
      </c>
      <c r="O409" t="s">
        <v>23</v>
      </c>
      <c r="P409">
        <v>0</v>
      </c>
      <c r="Q409" t="s">
        <v>23</v>
      </c>
      <c r="R409" t="s">
        <v>26</v>
      </c>
      <c r="S409" t="s">
        <v>124</v>
      </c>
      <c r="T409">
        <v>40</v>
      </c>
      <c r="U409" t="s">
        <v>9484</v>
      </c>
      <c r="V409">
        <v>40</v>
      </c>
      <c r="W409">
        <v>188</v>
      </c>
      <c r="X409" t="s">
        <v>46</v>
      </c>
      <c r="Y409" t="s">
        <v>220</v>
      </c>
      <c r="Z409" t="s">
        <v>938</v>
      </c>
      <c r="AA409" s="1">
        <v>44057</v>
      </c>
      <c r="AB409" s="1">
        <v>44883</v>
      </c>
      <c r="AC409" t="s">
        <v>48</v>
      </c>
      <c r="AD409" t="s">
        <v>9476</v>
      </c>
      <c r="AE409" s="14">
        <v>35.583422780197772</v>
      </c>
      <c r="AF409">
        <v>7</v>
      </c>
      <c r="AG409" t="s">
        <v>31</v>
      </c>
      <c r="AH409" t="s">
        <v>31</v>
      </c>
      <c r="AI409" t="b">
        <v>0</v>
      </c>
      <c r="AJ409" t="s">
        <v>23</v>
      </c>
      <c r="AK409" t="s">
        <v>64</v>
      </c>
      <c r="AL409" t="str">
        <f>IF(AmazonChurn[[#This Row],[Average Monthly Expenses]]&lt;=30,"Low",IF(AmazonChurn[[#This Row],[Average Monthly Expenses]]&lt;=60,"Medium","High"))</f>
        <v>Medium</v>
      </c>
      <c r="AM409" t="str">
        <f>IF(AmazonChurn[[#This Row],[Number of Complaints or Support]]&lt;3,"Low",IF(AmazonChurn[[#This Row],[Number of Complaints or Support]]&lt;=7,"Medium","High"))</f>
        <v>Medium</v>
      </c>
      <c r="AN409" s="14">
        <f>AmazonChurn[[#This Row],[Number of Complaints or Support]]/AmazonChurn[[#This Row],[Account Length (in months)]]</f>
        <v>1.4</v>
      </c>
    </row>
    <row r="410" spans="1:40" x14ac:dyDescent="0.25">
      <c r="A410" t="s">
        <v>939</v>
      </c>
      <c r="B410" t="s">
        <v>23</v>
      </c>
      <c r="C410">
        <v>59</v>
      </c>
      <c r="D410">
        <v>0</v>
      </c>
      <c r="E410">
        <v>0</v>
      </c>
      <c r="F410">
        <v>0</v>
      </c>
      <c r="G410" t="s">
        <v>23</v>
      </c>
      <c r="H410">
        <v>0</v>
      </c>
      <c r="I410" t="s">
        <v>50</v>
      </c>
      <c r="J410" t="s">
        <v>25</v>
      </c>
      <c r="K410" t="s">
        <v>25</v>
      </c>
      <c r="L410">
        <v>48</v>
      </c>
      <c r="M410" t="s">
        <v>23</v>
      </c>
      <c r="N410" t="s">
        <v>23</v>
      </c>
      <c r="O410" t="s">
        <v>23</v>
      </c>
      <c r="P410">
        <v>0</v>
      </c>
      <c r="Q410" t="s">
        <v>23</v>
      </c>
      <c r="R410" t="s">
        <v>57</v>
      </c>
      <c r="S410" t="s">
        <v>130</v>
      </c>
      <c r="T410">
        <v>7</v>
      </c>
      <c r="U410" t="s">
        <v>9483</v>
      </c>
      <c r="V410">
        <v>7</v>
      </c>
      <c r="W410">
        <v>384</v>
      </c>
      <c r="Z410" t="s">
        <v>940</v>
      </c>
      <c r="AA410" s="1">
        <v>44843</v>
      </c>
      <c r="AB410" s="1">
        <v>44444</v>
      </c>
      <c r="AC410" t="s">
        <v>41</v>
      </c>
      <c r="AD410" t="s">
        <v>9477</v>
      </c>
      <c r="AE410" s="14">
        <v>5.8626942906202499</v>
      </c>
      <c r="AF410">
        <v>9</v>
      </c>
      <c r="AG410" t="s">
        <v>53</v>
      </c>
      <c r="AH410" t="s">
        <v>9480</v>
      </c>
      <c r="AI410" t="b">
        <v>1</v>
      </c>
      <c r="AJ410" t="s">
        <v>36</v>
      </c>
      <c r="AK410" t="s">
        <v>64</v>
      </c>
      <c r="AL410" t="str">
        <f>IF(AmazonChurn[[#This Row],[Average Monthly Expenses]]&lt;=30,"Low",IF(AmazonChurn[[#This Row],[Average Monthly Expenses]]&lt;=60,"Medium","High"))</f>
        <v>Low</v>
      </c>
      <c r="AM410" t="str">
        <f>IF(AmazonChurn[[#This Row],[Number of Complaints or Support]]&lt;3,"Low",IF(AmazonChurn[[#This Row],[Number of Complaints or Support]]&lt;=7,"Medium","High"))</f>
        <v>High</v>
      </c>
      <c r="AN410" s="14">
        <f>AmazonChurn[[#This Row],[Number of Complaints or Support]]/AmazonChurn[[#This Row],[Account Length (in months)]]</f>
        <v>0.15254237288135594</v>
      </c>
    </row>
    <row r="411" spans="1:40" x14ac:dyDescent="0.25">
      <c r="A411" t="s">
        <v>941</v>
      </c>
      <c r="B411" t="s">
        <v>23</v>
      </c>
      <c r="C411">
        <v>7</v>
      </c>
      <c r="D411">
        <v>0</v>
      </c>
      <c r="E411">
        <v>0</v>
      </c>
      <c r="F411">
        <v>0</v>
      </c>
      <c r="G411" t="s">
        <v>23</v>
      </c>
      <c r="H411">
        <v>0</v>
      </c>
      <c r="I411" t="s">
        <v>82</v>
      </c>
      <c r="J411" t="s">
        <v>35</v>
      </c>
      <c r="K411" t="s">
        <v>9472</v>
      </c>
      <c r="L411">
        <v>30</v>
      </c>
      <c r="M411" t="s">
        <v>23</v>
      </c>
      <c r="N411" t="s">
        <v>23</v>
      </c>
      <c r="O411" t="s">
        <v>36</v>
      </c>
      <c r="P411">
        <v>2</v>
      </c>
      <c r="Q411" t="s">
        <v>23</v>
      </c>
      <c r="R411" t="s">
        <v>26</v>
      </c>
      <c r="S411" t="s">
        <v>130</v>
      </c>
      <c r="T411">
        <v>9</v>
      </c>
      <c r="U411" t="s">
        <v>9483</v>
      </c>
      <c r="V411">
        <v>9</v>
      </c>
      <c r="W411">
        <v>67</v>
      </c>
      <c r="Z411" t="s">
        <v>942</v>
      </c>
      <c r="AA411" s="1">
        <v>43909</v>
      </c>
      <c r="AB411" s="1">
        <v>44312</v>
      </c>
      <c r="AC411" t="s">
        <v>41</v>
      </c>
      <c r="AD411" t="s">
        <v>9477</v>
      </c>
      <c r="AE411" s="14">
        <v>9.9102895605521919</v>
      </c>
      <c r="AF411">
        <v>4</v>
      </c>
      <c r="AG411" t="s">
        <v>31</v>
      </c>
      <c r="AH411" t="s">
        <v>31</v>
      </c>
      <c r="AI411" t="b">
        <v>1</v>
      </c>
      <c r="AJ411" t="s">
        <v>36</v>
      </c>
      <c r="AK411" t="s">
        <v>54</v>
      </c>
      <c r="AL411" t="str">
        <f>IF(AmazonChurn[[#This Row],[Average Monthly Expenses]]&lt;=30,"Low",IF(AmazonChurn[[#This Row],[Average Monthly Expenses]]&lt;=60,"Medium","High"))</f>
        <v>Low</v>
      </c>
      <c r="AM411" t="str">
        <f>IF(AmazonChurn[[#This Row],[Number of Complaints or Support]]&lt;3,"Low",IF(AmazonChurn[[#This Row],[Number of Complaints or Support]]&lt;=7,"Medium","High"))</f>
        <v>Medium</v>
      </c>
      <c r="AN411" s="14">
        <f>AmazonChurn[[#This Row],[Number of Complaints or Support]]/AmazonChurn[[#This Row],[Account Length (in months)]]</f>
        <v>0.5714285714285714</v>
      </c>
    </row>
    <row r="412" spans="1:40" x14ac:dyDescent="0.25">
      <c r="A412" t="s">
        <v>943</v>
      </c>
      <c r="B412" t="s">
        <v>36</v>
      </c>
      <c r="C412">
        <v>58</v>
      </c>
      <c r="D412">
        <v>0</v>
      </c>
      <c r="E412">
        <v>6</v>
      </c>
      <c r="F412">
        <v>1</v>
      </c>
      <c r="G412" t="s">
        <v>36</v>
      </c>
      <c r="H412">
        <v>0</v>
      </c>
      <c r="I412" t="s">
        <v>203</v>
      </c>
      <c r="J412" t="s">
        <v>25</v>
      </c>
      <c r="K412" t="s">
        <v>25</v>
      </c>
      <c r="L412">
        <v>43</v>
      </c>
      <c r="M412" t="s">
        <v>23</v>
      </c>
      <c r="N412" t="s">
        <v>23</v>
      </c>
      <c r="O412" t="s">
        <v>23</v>
      </c>
      <c r="P412">
        <v>0</v>
      </c>
      <c r="Q412" t="s">
        <v>23</v>
      </c>
      <c r="R412" t="s">
        <v>26</v>
      </c>
      <c r="S412" t="s">
        <v>27</v>
      </c>
      <c r="T412">
        <v>34</v>
      </c>
      <c r="U412" t="s">
        <v>9483</v>
      </c>
      <c r="V412">
        <v>34</v>
      </c>
      <c r="W412">
        <v>1991</v>
      </c>
      <c r="Z412" t="s">
        <v>944</v>
      </c>
      <c r="AA412" s="1">
        <v>43891</v>
      </c>
      <c r="AB412" s="1">
        <v>44704</v>
      </c>
      <c r="AC412" t="s">
        <v>30</v>
      </c>
      <c r="AD412" t="s">
        <v>9475</v>
      </c>
      <c r="AE412" s="14">
        <v>29.372964882065219</v>
      </c>
      <c r="AF412">
        <v>8</v>
      </c>
      <c r="AG412" t="s">
        <v>69</v>
      </c>
      <c r="AH412" t="s">
        <v>69</v>
      </c>
      <c r="AI412" t="b">
        <v>1</v>
      </c>
      <c r="AJ412" t="s">
        <v>36</v>
      </c>
      <c r="AK412" t="s">
        <v>32</v>
      </c>
      <c r="AL412" t="str">
        <f>IF(AmazonChurn[[#This Row],[Average Monthly Expenses]]&lt;=30,"Low",IF(AmazonChurn[[#This Row],[Average Monthly Expenses]]&lt;=60,"Medium","High"))</f>
        <v>Low</v>
      </c>
      <c r="AM412" t="str">
        <f>IF(AmazonChurn[[#This Row],[Number of Complaints or Support]]&lt;3,"Low",IF(AmazonChurn[[#This Row],[Number of Complaints or Support]]&lt;=7,"Medium","High"))</f>
        <v>High</v>
      </c>
      <c r="AN412" s="14">
        <f>AmazonChurn[[#This Row],[Number of Complaints or Support]]/AmazonChurn[[#This Row],[Account Length (in months)]]</f>
        <v>0.13793103448275862</v>
      </c>
    </row>
    <row r="413" spans="1:40" x14ac:dyDescent="0.25">
      <c r="A413" t="s">
        <v>945</v>
      </c>
      <c r="B413" t="s">
        <v>23</v>
      </c>
      <c r="C413">
        <v>72</v>
      </c>
      <c r="D413">
        <v>0</v>
      </c>
      <c r="E413">
        <v>1</v>
      </c>
      <c r="F413">
        <v>1</v>
      </c>
      <c r="G413" t="s">
        <v>36</v>
      </c>
      <c r="H413">
        <v>0</v>
      </c>
      <c r="I413" t="s">
        <v>357</v>
      </c>
      <c r="J413" t="s">
        <v>35</v>
      </c>
      <c r="K413" t="s">
        <v>9472</v>
      </c>
      <c r="L413">
        <v>73</v>
      </c>
      <c r="M413" t="s">
        <v>23</v>
      </c>
      <c r="N413" t="s">
        <v>36</v>
      </c>
      <c r="O413" t="s">
        <v>23</v>
      </c>
      <c r="P413">
        <v>0</v>
      </c>
      <c r="Q413" t="s">
        <v>36</v>
      </c>
      <c r="R413" t="s">
        <v>57</v>
      </c>
      <c r="S413" t="s">
        <v>130</v>
      </c>
      <c r="T413">
        <v>69</v>
      </c>
      <c r="U413" t="s">
        <v>9483</v>
      </c>
      <c r="V413">
        <v>69</v>
      </c>
      <c r="W413">
        <v>4941</v>
      </c>
      <c r="Z413" t="s">
        <v>946</v>
      </c>
      <c r="AA413" s="1">
        <v>44244</v>
      </c>
      <c r="AB413" s="1">
        <v>44501</v>
      </c>
      <c r="AC413" t="s">
        <v>30</v>
      </c>
      <c r="AD413" t="s">
        <v>9475</v>
      </c>
      <c r="AE413" s="14">
        <v>81.601663103832195</v>
      </c>
      <c r="AF413">
        <v>0</v>
      </c>
      <c r="AG413" t="s">
        <v>69</v>
      </c>
      <c r="AH413" t="s">
        <v>69</v>
      </c>
      <c r="AI413" t="b">
        <v>1</v>
      </c>
      <c r="AJ413" t="s">
        <v>36</v>
      </c>
      <c r="AK413" t="s">
        <v>64</v>
      </c>
      <c r="AL413" t="str">
        <f>IF(AmazonChurn[[#This Row],[Average Monthly Expenses]]&lt;=30,"Low",IF(AmazonChurn[[#This Row],[Average Monthly Expenses]]&lt;=60,"Medium","High"))</f>
        <v>High</v>
      </c>
      <c r="AM413" t="str">
        <f>IF(AmazonChurn[[#This Row],[Number of Complaints or Support]]&lt;3,"Low",IF(AmazonChurn[[#This Row],[Number of Complaints or Support]]&lt;=7,"Medium","High"))</f>
        <v>Low</v>
      </c>
      <c r="AN413" s="14">
        <f>AmazonChurn[[#This Row],[Number of Complaints or Support]]/AmazonChurn[[#This Row],[Account Length (in months)]]</f>
        <v>0</v>
      </c>
    </row>
    <row r="414" spans="1:40" x14ac:dyDescent="0.25">
      <c r="A414" t="s">
        <v>947</v>
      </c>
      <c r="B414" t="s">
        <v>23</v>
      </c>
      <c r="C414">
        <v>72</v>
      </c>
      <c r="D414">
        <v>0</v>
      </c>
      <c r="E414">
        <v>15</v>
      </c>
      <c r="F414">
        <v>1</v>
      </c>
      <c r="G414" t="s">
        <v>36</v>
      </c>
      <c r="H414">
        <v>0</v>
      </c>
      <c r="I414" t="s">
        <v>79</v>
      </c>
      <c r="J414" t="s">
        <v>35</v>
      </c>
      <c r="K414" t="s">
        <v>9472</v>
      </c>
      <c r="L414">
        <v>25</v>
      </c>
      <c r="M414" t="s">
        <v>36</v>
      </c>
      <c r="N414" t="s">
        <v>23</v>
      </c>
      <c r="O414" t="s">
        <v>36</v>
      </c>
      <c r="P414">
        <v>4</v>
      </c>
      <c r="Q414" t="s">
        <v>23</v>
      </c>
      <c r="R414" t="s">
        <v>57</v>
      </c>
      <c r="S414" t="s">
        <v>27</v>
      </c>
      <c r="T414">
        <v>44</v>
      </c>
      <c r="U414" t="s">
        <v>9483</v>
      </c>
      <c r="V414">
        <v>44</v>
      </c>
      <c r="W414">
        <v>3176</v>
      </c>
      <c r="Z414" t="s">
        <v>948</v>
      </c>
      <c r="AA414" s="1">
        <v>44723</v>
      </c>
      <c r="AB414" s="1">
        <v>44968</v>
      </c>
      <c r="AC414" t="s">
        <v>41</v>
      </c>
      <c r="AD414" t="s">
        <v>9477</v>
      </c>
      <c r="AE414" s="14">
        <v>48.663180681308603</v>
      </c>
      <c r="AF414">
        <v>3</v>
      </c>
      <c r="AG414" t="s">
        <v>31</v>
      </c>
      <c r="AH414" t="s">
        <v>31</v>
      </c>
      <c r="AI414" t="b">
        <v>0</v>
      </c>
      <c r="AJ414" t="s">
        <v>23</v>
      </c>
      <c r="AK414" t="s">
        <v>54</v>
      </c>
      <c r="AL414" t="str">
        <f>IF(AmazonChurn[[#This Row],[Average Monthly Expenses]]&lt;=30,"Low",IF(AmazonChurn[[#This Row],[Average Monthly Expenses]]&lt;=60,"Medium","High"))</f>
        <v>Medium</v>
      </c>
      <c r="AM414" t="str">
        <f>IF(AmazonChurn[[#This Row],[Number of Complaints or Support]]&lt;3,"Low",IF(AmazonChurn[[#This Row],[Number of Complaints or Support]]&lt;=7,"Medium","High"))</f>
        <v>Medium</v>
      </c>
      <c r="AN414" s="14">
        <f>AmazonChurn[[#This Row],[Number of Complaints or Support]]/AmazonChurn[[#This Row],[Account Length (in months)]]</f>
        <v>4.1666666666666664E-2</v>
      </c>
    </row>
    <row r="415" spans="1:40" x14ac:dyDescent="0.25">
      <c r="A415" t="s">
        <v>949</v>
      </c>
      <c r="B415" t="s">
        <v>23</v>
      </c>
      <c r="C415">
        <v>55</v>
      </c>
      <c r="D415">
        <v>0</v>
      </c>
      <c r="E415">
        <v>1</v>
      </c>
      <c r="F415">
        <v>1</v>
      </c>
      <c r="G415" t="s">
        <v>36</v>
      </c>
      <c r="H415">
        <v>0</v>
      </c>
      <c r="I415" t="s">
        <v>50</v>
      </c>
      <c r="J415" t="s">
        <v>35</v>
      </c>
      <c r="K415" t="s">
        <v>9472</v>
      </c>
      <c r="L415">
        <v>81</v>
      </c>
      <c r="M415" t="s">
        <v>23</v>
      </c>
      <c r="N415" t="s">
        <v>36</v>
      </c>
      <c r="O415" t="s">
        <v>23</v>
      </c>
      <c r="P415">
        <v>0</v>
      </c>
      <c r="Q415" t="s">
        <v>23</v>
      </c>
      <c r="R415" t="s">
        <v>26</v>
      </c>
      <c r="S415" t="s">
        <v>38</v>
      </c>
      <c r="T415">
        <v>9</v>
      </c>
      <c r="U415" t="s">
        <v>9484</v>
      </c>
      <c r="V415">
        <v>9</v>
      </c>
      <c r="W415">
        <v>480</v>
      </c>
      <c r="Z415" t="s">
        <v>231</v>
      </c>
      <c r="AA415" s="1">
        <v>45152</v>
      </c>
      <c r="AB415" s="1">
        <v>44496</v>
      </c>
      <c r="AC415" t="s">
        <v>30</v>
      </c>
      <c r="AD415" t="s">
        <v>9475</v>
      </c>
      <c r="AE415" s="14">
        <v>8.0838751350498583</v>
      </c>
      <c r="AF415">
        <v>9</v>
      </c>
      <c r="AG415" t="s">
        <v>31</v>
      </c>
      <c r="AH415" t="s">
        <v>31</v>
      </c>
      <c r="AI415" t="b">
        <v>0</v>
      </c>
      <c r="AJ415" t="s">
        <v>23</v>
      </c>
      <c r="AK415" t="s">
        <v>73</v>
      </c>
      <c r="AL415" t="str">
        <f>IF(AmazonChurn[[#This Row],[Average Monthly Expenses]]&lt;=30,"Low",IF(AmazonChurn[[#This Row],[Average Monthly Expenses]]&lt;=60,"Medium","High"))</f>
        <v>Low</v>
      </c>
      <c r="AM415" t="str">
        <f>IF(AmazonChurn[[#This Row],[Number of Complaints or Support]]&lt;3,"Low",IF(AmazonChurn[[#This Row],[Number of Complaints or Support]]&lt;=7,"Medium","High"))</f>
        <v>High</v>
      </c>
      <c r="AN415" s="14">
        <f>AmazonChurn[[#This Row],[Number of Complaints or Support]]/AmazonChurn[[#This Row],[Account Length (in months)]]</f>
        <v>0.16363636363636364</v>
      </c>
    </row>
    <row r="416" spans="1:40" x14ac:dyDescent="0.25">
      <c r="A416" t="s">
        <v>950</v>
      </c>
      <c r="B416" t="s">
        <v>36</v>
      </c>
      <c r="C416">
        <v>2</v>
      </c>
      <c r="D416">
        <v>5</v>
      </c>
      <c r="E416">
        <v>7</v>
      </c>
      <c r="F416">
        <v>1</v>
      </c>
      <c r="G416" t="s">
        <v>36</v>
      </c>
      <c r="H416">
        <v>0</v>
      </c>
      <c r="I416" t="s">
        <v>156</v>
      </c>
      <c r="J416" t="s">
        <v>35</v>
      </c>
      <c r="K416" t="s">
        <v>9472</v>
      </c>
      <c r="L416">
        <v>41</v>
      </c>
      <c r="M416" t="s">
        <v>23</v>
      </c>
      <c r="N416" t="s">
        <v>23</v>
      </c>
      <c r="O416" t="s">
        <v>23</v>
      </c>
      <c r="P416">
        <v>0</v>
      </c>
      <c r="Q416" t="s">
        <v>23</v>
      </c>
      <c r="R416" t="s">
        <v>26</v>
      </c>
      <c r="S416" t="s">
        <v>124</v>
      </c>
      <c r="T416">
        <v>47</v>
      </c>
      <c r="U416" t="s">
        <v>9484</v>
      </c>
      <c r="V416">
        <v>47</v>
      </c>
      <c r="W416">
        <v>105</v>
      </c>
      <c r="X416" t="s">
        <v>46</v>
      </c>
      <c r="Y416" t="s">
        <v>220</v>
      </c>
      <c r="Z416" t="s">
        <v>951</v>
      </c>
      <c r="AA416" s="1">
        <v>43868</v>
      </c>
      <c r="AB416" s="1">
        <v>45030</v>
      </c>
      <c r="AC416" t="s">
        <v>30</v>
      </c>
      <c r="AD416" t="s">
        <v>9475</v>
      </c>
      <c r="AE416" s="14">
        <v>41.807466858424362</v>
      </c>
      <c r="AF416">
        <v>7</v>
      </c>
      <c r="AG416" t="s">
        <v>53</v>
      </c>
      <c r="AH416" t="s">
        <v>9480</v>
      </c>
      <c r="AI416" t="b">
        <v>0</v>
      </c>
      <c r="AJ416" t="s">
        <v>23</v>
      </c>
      <c r="AK416" t="s">
        <v>32</v>
      </c>
      <c r="AL416" t="str">
        <f>IF(AmazonChurn[[#This Row],[Average Monthly Expenses]]&lt;=30,"Low",IF(AmazonChurn[[#This Row],[Average Monthly Expenses]]&lt;=60,"Medium","High"))</f>
        <v>Medium</v>
      </c>
      <c r="AM416" t="str">
        <f>IF(AmazonChurn[[#This Row],[Number of Complaints or Support]]&lt;3,"Low",IF(AmazonChurn[[#This Row],[Number of Complaints or Support]]&lt;=7,"Medium","High"))</f>
        <v>Medium</v>
      </c>
      <c r="AN416" s="14">
        <f>AmazonChurn[[#This Row],[Number of Complaints or Support]]/AmazonChurn[[#This Row],[Account Length (in months)]]</f>
        <v>3.5</v>
      </c>
    </row>
    <row r="417" spans="1:40" x14ac:dyDescent="0.25">
      <c r="A417" t="s">
        <v>952</v>
      </c>
      <c r="B417" t="s">
        <v>36</v>
      </c>
      <c r="C417">
        <v>4</v>
      </c>
      <c r="D417">
        <v>2</v>
      </c>
      <c r="E417">
        <v>4</v>
      </c>
      <c r="F417">
        <v>1</v>
      </c>
      <c r="G417" t="s">
        <v>36</v>
      </c>
      <c r="H417">
        <v>0</v>
      </c>
      <c r="I417" t="s">
        <v>61</v>
      </c>
      <c r="J417" t="s">
        <v>25</v>
      </c>
      <c r="K417" t="s">
        <v>25</v>
      </c>
      <c r="L417">
        <v>66</v>
      </c>
      <c r="M417" t="s">
        <v>23</v>
      </c>
      <c r="N417" t="s">
        <v>36</v>
      </c>
      <c r="O417" t="s">
        <v>23</v>
      </c>
      <c r="P417">
        <v>0</v>
      </c>
      <c r="Q417" t="s">
        <v>23</v>
      </c>
      <c r="R417" t="s">
        <v>26</v>
      </c>
      <c r="S417" t="s">
        <v>124</v>
      </c>
      <c r="T417">
        <v>51</v>
      </c>
      <c r="U417" t="s">
        <v>9484</v>
      </c>
      <c r="V417">
        <v>51</v>
      </c>
      <c r="W417">
        <v>216</v>
      </c>
      <c r="X417" t="s">
        <v>46</v>
      </c>
      <c r="Y417" t="s">
        <v>191</v>
      </c>
      <c r="Z417" t="s">
        <v>932</v>
      </c>
      <c r="AA417" s="1">
        <v>43901</v>
      </c>
      <c r="AB417" s="1">
        <v>44723</v>
      </c>
      <c r="AC417" t="s">
        <v>41</v>
      </c>
      <c r="AD417" t="s">
        <v>9477</v>
      </c>
      <c r="AE417" s="14">
        <v>42.060471178598668</v>
      </c>
      <c r="AF417">
        <v>0</v>
      </c>
      <c r="AG417" t="s">
        <v>53</v>
      </c>
      <c r="AH417" t="s">
        <v>9480</v>
      </c>
      <c r="AI417" t="b">
        <v>1</v>
      </c>
      <c r="AJ417" t="s">
        <v>36</v>
      </c>
      <c r="AK417" t="s">
        <v>64</v>
      </c>
      <c r="AL417" t="str">
        <f>IF(AmazonChurn[[#This Row],[Average Monthly Expenses]]&lt;=30,"Low",IF(AmazonChurn[[#This Row],[Average Monthly Expenses]]&lt;=60,"Medium","High"))</f>
        <v>Medium</v>
      </c>
      <c r="AM417" t="str">
        <f>IF(AmazonChurn[[#This Row],[Number of Complaints or Support]]&lt;3,"Low",IF(AmazonChurn[[#This Row],[Number of Complaints or Support]]&lt;=7,"Medium","High"))</f>
        <v>Low</v>
      </c>
      <c r="AN417" s="14">
        <f>AmazonChurn[[#This Row],[Number of Complaints or Support]]/AmazonChurn[[#This Row],[Account Length (in months)]]</f>
        <v>0</v>
      </c>
    </row>
    <row r="418" spans="1:40" x14ac:dyDescent="0.25">
      <c r="A418" t="s">
        <v>953</v>
      </c>
      <c r="B418" t="s">
        <v>23</v>
      </c>
      <c r="C418">
        <v>3</v>
      </c>
      <c r="D418">
        <v>1</v>
      </c>
      <c r="E418">
        <v>0</v>
      </c>
      <c r="F418">
        <v>0</v>
      </c>
      <c r="G418" t="s">
        <v>23</v>
      </c>
      <c r="H418">
        <v>0</v>
      </c>
      <c r="I418" t="s">
        <v>61</v>
      </c>
      <c r="J418" t="s">
        <v>35</v>
      </c>
      <c r="K418" t="s">
        <v>9472</v>
      </c>
      <c r="L418">
        <v>26</v>
      </c>
      <c r="M418" t="s">
        <v>36</v>
      </c>
      <c r="N418" t="s">
        <v>23</v>
      </c>
      <c r="O418" t="s">
        <v>23</v>
      </c>
      <c r="P418">
        <v>0</v>
      </c>
      <c r="Q418" t="s">
        <v>23</v>
      </c>
      <c r="R418" t="s">
        <v>26</v>
      </c>
      <c r="S418" t="s">
        <v>38</v>
      </c>
      <c r="T418">
        <v>7</v>
      </c>
      <c r="U418" t="s">
        <v>9484</v>
      </c>
      <c r="V418">
        <v>7</v>
      </c>
      <c r="W418">
        <v>21</v>
      </c>
      <c r="Z418" t="s">
        <v>954</v>
      </c>
      <c r="AA418" s="1">
        <v>45235</v>
      </c>
      <c r="AB418" s="1">
        <v>44315</v>
      </c>
      <c r="AC418" t="s">
        <v>48</v>
      </c>
      <c r="AD418" t="s">
        <v>9476</v>
      </c>
      <c r="AE418" s="14">
        <v>7.7106164898907172</v>
      </c>
      <c r="AF418">
        <v>2</v>
      </c>
      <c r="AG418" t="s">
        <v>53</v>
      </c>
      <c r="AH418" t="s">
        <v>9480</v>
      </c>
      <c r="AI418" t="b">
        <v>0</v>
      </c>
      <c r="AJ418" t="s">
        <v>23</v>
      </c>
      <c r="AK418" t="s">
        <v>54</v>
      </c>
      <c r="AL418" t="str">
        <f>IF(AmazonChurn[[#This Row],[Average Monthly Expenses]]&lt;=30,"Low",IF(AmazonChurn[[#This Row],[Average Monthly Expenses]]&lt;=60,"Medium","High"))</f>
        <v>Low</v>
      </c>
      <c r="AM418" t="str">
        <f>IF(AmazonChurn[[#This Row],[Number of Complaints or Support]]&lt;3,"Low",IF(AmazonChurn[[#This Row],[Number of Complaints or Support]]&lt;=7,"Medium","High"))</f>
        <v>Low</v>
      </c>
      <c r="AN418" s="14">
        <f>AmazonChurn[[#This Row],[Number of Complaints or Support]]/AmazonChurn[[#This Row],[Account Length (in months)]]</f>
        <v>0.66666666666666663</v>
      </c>
    </row>
    <row r="419" spans="1:40" x14ac:dyDescent="0.25">
      <c r="A419" t="s">
        <v>955</v>
      </c>
      <c r="B419" t="s">
        <v>23</v>
      </c>
      <c r="C419">
        <v>48</v>
      </c>
      <c r="D419">
        <v>1</v>
      </c>
      <c r="E419">
        <v>5</v>
      </c>
      <c r="F419">
        <v>1</v>
      </c>
      <c r="G419" t="s">
        <v>36</v>
      </c>
      <c r="H419">
        <v>0</v>
      </c>
      <c r="I419" t="s">
        <v>435</v>
      </c>
      <c r="J419" t="s">
        <v>25</v>
      </c>
      <c r="K419" t="s">
        <v>25</v>
      </c>
      <c r="L419">
        <v>75</v>
      </c>
      <c r="M419" t="s">
        <v>23</v>
      </c>
      <c r="N419" t="s">
        <v>36</v>
      </c>
      <c r="O419" t="s">
        <v>23</v>
      </c>
      <c r="P419">
        <v>0</v>
      </c>
      <c r="Q419" t="s">
        <v>36</v>
      </c>
      <c r="R419" t="s">
        <v>57</v>
      </c>
      <c r="S419" t="s">
        <v>130</v>
      </c>
      <c r="T419">
        <v>40</v>
      </c>
      <c r="U419" t="s">
        <v>9483</v>
      </c>
      <c r="V419">
        <v>40</v>
      </c>
      <c r="W419">
        <v>1944</v>
      </c>
      <c r="Z419" t="s">
        <v>956</v>
      </c>
      <c r="AA419" s="1">
        <v>43865</v>
      </c>
      <c r="AB419" s="1">
        <v>44964</v>
      </c>
      <c r="AC419" t="s">
        <v>41</v>
      </c>
      <c r="AD419" t="s">
        <v>9477</v>
      </c>
      <c r="AE419" s="14">
        <v>43.810898041477088</v>
      </c>
      <c r="AF419">
        <v>3</v>
      </c>
      <c r="AG419" t="s">
        <v>69</v>
      </c>
      <c r="AH419" t="s">
        <v>69</v>
      </c>
      <c r="AI419" t="b">
        <v>0</v>
      </c>
      <c r="AJ419" t="s">
        <v>23</v>
      </c>
      <c r="AK419" t="s">
        <v>54</v>
      </c>
      <c r="AL419" t="str">
        <f>IF(AmazonChurn[[#This Row],[Average Monthly Expenses]]&lt;=30,"Low",IF(AmazonChurn[[#This Row],[Average Monthly Expenses]]&lt;=60,"Medium","High"))</f>
        <v>Medium</v>
      </c>
      <c r="AM419" t="str">
        <f>IF(AmazonChurn[[#This Row],[Number of Complaints or Support]]&lt;3,"Low",IF(AmazonChurn[[#This Row],[Number of Complaints or Support]]&lt;=7,"Medium","High"))</f>
        <v>Medium</v>
      </c>
      <c r="AN419" s="14">
        <f>AmazonChurn[[#This Row],[Number of Complaints or Support]]/AmazonChurn[[#This Row],[Account Length (in months)]]</f>
        <v>6.25E-2</v>
      </c>
    </row>
    <row r="420" spans="1:40" x14ac:dyDescent="0.25">
      <c r="A420" t="s">
        <v>957</v>
      </c>
      <c r="B420" t="s">
        <v>36</v>
      </c>
      <c r="C420">
        <v>23</v>
      </c>
      <c r="D420">
        <v>2</v>
      </c>
      <c r="E420">
        <v>3</v>
      </c>
      <c r="F420">
        <v>1</v>
      </c>
      <c r="G420" t="s">
        <v>36</v>
      </c>
      <c r="H420">
        <v>0</v>
      </c>
      <c r="I420" t="s">
        <v>357</v>
      </c>
      <c r="J420" t="s">
        <v>35</v>
      </c>
      <c r="K420" t="s">
        <v>9472</v>
      </c>
      <c r="L420">
        <v>53</v>
      </c>
      <c r="M420" t="s">
        <v>23</v>
      </c>
      <c r="N420" t="s">
        <v>23</v>
      </c>
      <c r="O420" t="s">
        <v>23</v>
      </c>
      <c r="P420">
        <v>0</v>
      </c>
      <c r="Q420" t="s">
        <v>36</v>
      </c>
      <c r="R420" t="s">
        <v>37</v>
      </c>
      <c r="S420" t="s">
        <v>38</v>
      </c>
      <c r="T420">
        <v>28</v>
      </c>
      <c r="U420" t="s">
        <v>9484</v>
      </c>
      <c r="V420">
        <v>28</v>
      </c>
      <c r="W420">
        <v>633</v>
      </c>
      <c r="X420" t="s">
        <v>163</v>
      </c>
      <c r="Y420" t="s">
        <v>164</v>
      </c>
      <c r="Z420" t="s">
        <v>958</v>
      </c>
      <c r="AA420" s="1">
        <v>44916</v>
      </c>
      <c r="AB420" s="1">
        <v>45287</v>
      </c>
      <c r="AC420" t="s">
        <v>30</v>
      </c>
      <c r="AD420" t="s">
        <v>9475</v>
      </c>
      <c r="AE420" s="14">
        <v>24.951647641677599</v>
      </c>
      <c r="AF420">
        <v>5</v>
      </c>
      <c r="AG420" t="s">
        <v>31</v>
      </c>
      <c r="AH420" t="s">
        <v>31</v>
      </c>
      <c r="AI420" t="b">
        <v>1</v>
      </c>
      <c r="AJ420" t="s">
        <v>36</v>
      </c>
      <c r="AK420" t="s">
        <v>64</v>
      </c>
      <c r="AL420" t="str">
        <f>IF(AmazonChurn[[#This Row],[Average Monthly Expenses]]&lt;=30,"Low",IF(AmazonChurn[[#This Row],[Average Monthly Expenses]]&lt;=60,"Medium","High"))</f>
        <v>Low</v>
      </c>
      <c r="AM420" t="str">
        <f>IF(AmazonChurn[[#This Row],[Number of Complaints or Support]]&lt;3,"Low",IF(AmazonChurn[[#This Row],[Number of Complaints or Support]]&lt;=7,"Medium","High"))</f>
        <v>Medium</v>
      </c>
      <c r="AN420" s="14">
        <f>AmazonChurn[[#This Row],[Number of Complaints or Support]]/AmazonChurn[[#This Row],[Account Length (in months)]]</f>
        <v>0.21739130434782608</v>
      </c>
    </row>
    <row r="421" spans="1:40" x14ac:dyDescent="0.25">
      <c r="A421" t="s">
        <v>959</v>
      </c>
      <c r="B421" t="s">
        <v>36</v>
      </c>
      <c r="C421">
        <v>2</v>
      </c>
      <c r="D421">
        <v>2</v>
      </c>
      <c r="E421">
        <v>5</v>
      </c>
      <c r="F421">
        <v>1</v>
      </c>
      <c r="G421" t="s">
        <v>36</v>
      </c>
      <c r="H421">
        <v>0</v>
      </c>
      <c r="I421" t="s">
        <v>346</v>
      </c>
      <c r="J421" t="s">
        <v>25</v>
      </c>
      <c r="K421" t="s">
        <v>25</v>
      </c>
      <c r="L421">
        <v>42</v>
      </c>
      <c r="M421" t="s">
        <v>23</v>
      </c>
      <c r="N421" t="s">
        <v>23</v>
      </c>
      <c r="O421" t="s">
        <v>23</v>
      </c>
      <c r="P421">
        <v>0</v>
      </c>
      <c r="Q421" t="s">
        <v>36</v>
      </c>
      <c r="R421" t="s">
        <v>26</v>
      </c>
      <c r="S421" t="s">
        <v>38</v>
      </c>
      <c r="T421">
        <v>47</v>
      </c>
      <c r="U421" t="s">
        <v>9484</v>
      </c>
      <c r="V421">
        <v>47</v>
      </c>
      <c r="W421">
        <v>99</v>
      </c>
      <c r="X421" t="s">
        <v>141</v>
      </c>
      <c r="Y421" t="s">
        <v>239</v>
      </c>
      <c r="Z421" t="s">
        <v>960</v>
      </c>
      <c r="AA421" s="1">
        <v>43984</v>
      </c>
      <c r="AB421" s="1">
        <v>45076</v>
      </c>
      <c r="AC421" t="s">
        <v>48</v>
      </c>
      <c r="AD421" t="s">
        <v>9476</v>
      </c>
      <c r="AE421" s="14">
        <v>55.275007086467539</v>
      </c>
      <c r="AF421">
        <v>9</v>
      </c>
      <c r="AG421" t="s">
        <v>31</v>
      </c>
      <c r="AH421" t="s">
        <v>31</v>
      </c>
      <c r="AI421" t="b">
        <v>1</v>
      </c>
      <c r="AJ421" t="s">
        <v>36</v>
      </c>
      <c r="AK421" t="s">
        <v>64</v>
      </c>
      <c r="AL421" t="str">
        <f>IF(AmazonChurn[[#This Row],[Average Monthly Expenses]]&lt;=30,"Low",IF(AmazonChurn[[#This Row],[Average Monthly Expenses]]&lt;=60,"Medium","High"))</f>
        <v>Medium</v>
      </c>
      <c r="AM421" t="str">
        <f>IF(AmazonChurn[[#This Row],[Number of Complaints or Support]]&lt;3,"Low",IF(AmazonChurn[[#This Row],[Number of Complaints or Support]]&lt;=7,"Medium","High"))</f>
        <v>High</v>
      </c>
      <c r="AN421" s="14">
        <f>AmazonChurn[[#This Row],[Number of Complaints or Support]]/AmazonChurn[[#This Row],[Account Length (in months)]]</f>
        <v>4.5</v>
      </c>
    </row>
    <row r="422" spans="1:40" x14ac:dyDescent="0.25">
      <c r="A422" t="s">
        <v>961</v>
      </c>
      <c r="B422" t="s">
        <v>36</v>
      </c>
      <c r="C422">
        <v>2</v>
      </c>
      <c r="D422">
        <v>4</v>
      </c>
      <c r="E422">
        <v>8</v>
      </c>
      <c r="F422">
        <v>1</v>
      </c>
      <c r="G422" t="s">
        <v>36</v>
      </c>
      <c r="H422">
        <v>0</v>
      </c>
      <c r="I422" t="s">
        <v>228</v>
      </c>
      <c r="J422" t="s">
        <v>25</v>
      </c>
      <c r="K422" t="s">
        <v>25</v>
      </c>
      <c r="L422">
        <v>71</v>
      </c>
      <c r="M422" t="s">
        <v>23</v>
      </c>
      <c r="N422" t="s">
        <v>36</v>
      </c>
      <c r="O422" t="s">
        <v>23</v>
      </c>
      <c r="P422">
        <v>0</v>
      </c>
      <c r="Q422" t="s">
        <v>23</v>
      </c>
      <c r="R422" t="s">
        <v>26</v>
      </c>
      <c r="S422" t="s">
        <v>38</v>
      </c>
      <c r="T422">
        <v>25</v>
      </c>
      <c r="U422" t="s">
        <v>9484</v>
      </c>
      <c r="V422">
        <v>25</v>
      </c>
      <c r="W422">
        <v>50</v>
      </c>
      <c r="X422" t="s">
        <v>46</v>
      </c>
      <c r="Y422" t="s">
        <v>191</v>
      </c>
      <c r="Z422" t="s">
        <v>962</v>
      </c>
      <c r="AA422" s="1">
        <v>44921</v>
      </c>
      <c r="AB422" s="1">
        <v>44831</v>
      </c>
      <c r="AC422" t="s">
        <v>41</v>
      </c>
      <c r="AD422" t="s">
        <v>9477</v>
      </c>
      <c r="AE422" s="14">
        <v>22.153587451469001</v>
      </c>
      <c r="AF422">
        <v>2</v>
      </c>
      <c r="AG422" t="s">
        <v>31</v>
      </c>
      <c r="AH422" t="s">
        <v>31</v>
      </c>
      <c r="AI422" t="b">
        <v>0</v>
      </c>
      <c r="AJ422" t="s">
        <v>23</v>
      </c>
      <c r="AK422" t="s">
        <v>32</v>
      </c>
      <c r="AL422" t="str">
        <f>IF(AmazonChurn[[#This Row],[Average Monthly Expenses]]&lt;=30,"Low",IF(AmazonChurn[[#This Row],[Average Monthly Expenses]]&lt;=60,"Medium","High"))</f>
        <v>Low</v>
      </c>
      <c r="AM422" t="str">
        <f>IF(AmazonChurn[[#This Row],[Number of Complaints or Support]]&lt;3,"Low",IF(AmazonChurn[[#This Row],[Number of Complaints or Support]]&lt;=7,"Medium","High"))</f>
        <v>Low</v>
      </c>
      <c r="AN422" s="14">
        <f>AmazonChurn[[#This Row],[Number of Complaints or Support]]/AmazonChurn[[#This Row],[Account Length (in months)]]</f>
        <v>1</v>
      </c>
    </row>
    <row r="423" spans="1:40" x14ac:dyDescent="0.25">
      <c r="A423" t="s">
        <v>963</v>
      </c>
      <c r="B423" t="s">
        <v>36</v>
      </c>
      <c r="C423">
        <v>1</v>
      </c>
      <c r="D423">
        <v>5</v>
      </c>
      <c r="E423">
        <v>0</v>
      </c>
      <c r="F423">
        <v>0</v>
      </c>
      <c r="G423" t="s">
        <v>23</v>
      </c>
      <c r="H423">
        <v>0</v>
      </c>
      <c r="I423" t="s">
        <v>640</v>
      </c>
      <c r="J423" t="s">
        <v>35</v>
      </c>
      <c r="K423" t="s">
        <v>9472</v>
      </c>
      <c r="L423">
        <v>45</v>
      </c>
      <c r="M423" t="s">
        <v>23</v>
      </c>
      <c r="N423" t="s">
        <v>23</v>
      </c>
      <c r="O423" t="s">
        <v>36</v>
      </c>
      <c r="P423">
        <v>4</v>
      </c>
      <c r="Q423" t="s">
        <v>23</v>
      </c>
      <c r="R423" t="s">
        <v>26</v>
      </c>
      <c r="S423" t="s">
        <v>176</v>
      </c>
      <c r="T423">
        <v>6</v>
      </c>
      <c r="U423" t="s">
        <v>9486</v>
      </c>
      <c r="V423">
        <v>6</v>
      </c>
      <c r="W423">
        <v>6</v>
      </c>
      <c r="X423" t="s">
        <v>46</v>
      </c>
      <c r="Y423" t="s">
        <v>220</v>
      </c>
      <c r="Z423" t="s">
        <v>964</v>
      </c>
      <c r="AA423" s="1">
        <v>44919</v>
      </c>
      <c r="AB423" s="1">
        <v>44736</v>
      </c>
      <c r="AC423" t="s">
        <v>30</v>
      </c>
      <c r="AD423" t="s">
        <v>9475</v>
      </c>
      <c r="AE423" s="14">
        <v>5.9738930585850243</v>
      </c>
      <c r="AF423">
        <v>8</v>
      </c>
      <c r="AG423" t="s">
        <v>31</v>
      </c>
      <c r="AH423" t="s">
        <v>31</v>
      </c>
      <c r="AI423" t="b">
        <v>0</v>
      </c>
      <c r="AJ423" t="s">
        <v>23</v>
      </c>
      <c r="AK423" t="s">
        <v>32</v>
      </c>
      <c r="AL423" t="str">
        <f>IF(AmazonChurn[[#This Row],[Average Monthly Expenses]]&lt;=30,"Low",IF(AmazonChurn[[#This Row],[Average Monthly Expenses]]&lt;=60,"Medium","High"))</f>
        <v>Low</v>
      </c>
      <c r="AM423" t="str">
        <f>IF(AmazonChurn[[#This Row],[Number of Complaints or Support]]&lt;3,"Low",IF(AmazonChurn[[#This Row],[Number of Complaints or Support]]&lt;=7,"Medium","High"))</f>
        <v>High</v>
      </c>
      <c r="AN423" s="14">
        <f>AmazonChurn[[#This Row],[Number of Complaints or Support]]/AmazonChurn[[#This Row],[Account Length (in months)]]</f>
        <v>8</v>
      </c>
    </row>
    <row r="424" spans="1:40" x14ac:dyDescent="0.25">
      <c r="A424" t="s">
        <v>965</v>
      </c>
      <c r="B424" t="s">
        <v>23</v>
      </c>
      <c r="C424">
        <v>51</v>
      </c>
      <c r="D424">
        <v>1</v>
      </c>
      <c r="E424">
        <v>12</v>
      </c>
      <c r="F424">
        <v>1</v>
      </c>
      <c r="G424" t="s">
        <v>36</v>
      </c>
      <c r="H424">
        <v>0</v>
      </c>
      <c r="I424" t="s">
        <v>339</v>
      </c>
      <c r="J424" t="s">
        <v>25</v>
      </c>
      <c r="K424" t="s">
        <v>25</v>
      </c>
      <c r="L424">
        <v>75</v>
      </c>
      <c r="M424" t="s">
        <v>23</v>
      </c>
      <c r="N424" t="s">
        <v>36</v>
      </c>
      <c r="O424" t="s">
        <v>23</v>
      </c>
      <c r="P424">
        <v>0</v>
      </c>
      <c r="Q424" t="s">
        <v>36</v>
      </c>
      <c r="R424" t="s">
        <v>57</v>
      </c>
      <c r="S424" t="s">
        <v>124</v>
      </c>
      <c r="T424">
        <v>23</v>
      </c>
      <c r="U424" t="s">
        <v>9484</v>
      </c>
      <c r="V424">
        <v>23</v>
      </c>
      <c r="W424">
        <v>1163</v>
      </c>
      <c r="Z424" t="s">
        <v>854</v>
      </c>
      <c r="AA424" s="1">
        <v>43987</v>
      </c>
      <c r="AB424" s="1">
        <v>45282</v>
      </c>
      <c r="AC424" t="s">
        <v>41</v>
      </c>
      <c r="AD424" t="s">
        <v>9477</v>
      </c>
      <c r="AE424" s="14">
        <v>22.663553793405772</v>
      </c>
      <c r="AF424">
        <v>5</v>
      </c>
      <c r="AG424" t="s">
        <v>31</v>
      </c>
      <c r="AH424" t="s">
        <v>31</v>
      </c>
      <c r="AI424" t="b">
        <v>0</v>
      </c>
      <c r="AJ424" t="s">
        <v>23</v>
      </c>
      <c r="AK424" t="s">
        <v>54</v>
      </c>
      <c r="AL424" t="str">
        <f>IF(AmazonChurn[[#This Row],[Average Monthly Expenses]]&lt;=30,"Low",IF(AmazonChurn[[#This Row],[Average Monthly Expenses]]&lt;=60,"Medium","High"))</f>
        <v>Low</v>
      </c>
      <c r="AM424" t="str">
        <f>IF(AmazonChurn[[#This Row],[Number of Complaints or Support]]&lt;3,"Low",IF(AmazonChurn[[#This Row],[Number of Complaints or Support]]&lt;=7,"Medium","High"))</f>
        <v>Medium</v>
      </c>
      <c r="AN424" s="14">
        <f>AmazonChurn[[#This Row],[Number of Complaints or Support]]/AmazonChurn[[#This Row],[Account Length (in months)]]</f>
        <v>9.8039215686274508E-2</v>
      </c>
    </row>
    <row r="425" spans="1:40" x14ac:dyDescent="0.25">
      <c r="A425" t="s">
        <v>966</v>
      </c>
      <c r="B425" t="s">
        <v>36</v>
      </c>
      <c r="C425">
        <v>11</v>
      </c>
      <c r="D425">
        <v>4</v>
      </c>
      <c r="E425">
        <v>0</v>
      </c>
      <c r="F425">
        <v>0</v>
      </c>
      <c r="G425" t="s">
        <v>23</v>
      </c>
      <c r="H425">
        <v>0</v>
      </c>
      <c r="I425" t="s">
        <v>339</v>
      </c>
      <c r="J425" t="s">
        <v>35</v>
      </c>
      <c r="K425" t="s">
        <v>9472</v>
      </c>
      <c r="L425">
        <v>45</v>
      </c>
      <c r="M425" t="s">
        <v>23</v>
      </c>
      <c r="N425" t="s">
        <v>23</v>
      </c>
      <c r="O425" t="s">
        <v>23</v>
      </c>
      <c r="P425">
        <v>0</v>
      </c>
      <c r="Q425" t="s">
        <v>23</v>
      </c>
      <c r="R425" t="s">
        <v>26</v>
      </c>
      <c r="S425" t="s">
        <v>27</v>
      </c>
      <c r="T425">
        <v>15</v>
      </c>
      <c r="U425" t="s">
        <v>9483</v>
      </c>
      <c r="V425">
        <v>15</v>
      </c>
      <c r="W425">
        <v>154</v>
      </c>
      <c r="X425" t="s">
        <v>46</v>
      </c>
      <c r="Y425" t="s">
        <v>220</v>
      </c>
      <c r="Z425" t="s">
        <v>423</v>
      </c>
      <c r="AA425" s="1">
        <v>44731</v>
      </c>
      <c r="AB425" s="1">
        <v>44792</v>
      </c>
      <c r="AC425" t="s">
        <v>30</v>
      </c>
      <c r="AD425" t="s">
        <v>9475</v>
      </c>
      <c r="AE425" s="14">
        <v>15.209138538611301</v>
      </c>
      <c r="AF425">
        <v>5</v>
      </c>
      <c r="AG425" t="s">
        <v>69</v>
      </c>
      <c r="AH425" t="s">
        <v>69</v>
      </c>
      <c r="AI425" t="b">
        <v>1</v>
      </c>
      <c r="AJ425" t="s">
        <v>36</v>
      </c>
      <c r="AK425" t="s">
        <v>54</v>
      </c>
      <c r="AL425" t="str">
        <f>IF(AmazonChurn[[#This Row],[Average Monthly Expenses]]&lt;=30,"Low",IF(AmazonChurn[[#This Row],[Average Monthly Expenses]]&lt;=60,"Medium","High"))</f>
        <v>Low</v>
      </c>
      <c r="AM425" t="str">
        <f>IF(AmazonChurn[[#This Row],[Number of Complaints or Support]]&lt;3,"Low",IF(AmazonChurn[[#This Row],[Number of Complaints or Support]]&lt;=7,"Medium","High"))</f>
        <v>Medium</v>
      </c>
      <c r="AN425" s="14">
        <f>AmazonChurn[[#This Row],[Number of Complaints or Support]]/AmazonChurn[[#This Row],[Account Length (in months)]]</f>
        <v>0.45454545454545453</v>
      </c>
    </row>
    <row r="426" spans="1:40" x14ac:dyDescent="0.25">
      <c r="A426" t="s">
        <v>967</v>
      </c>
      <c r="B426" t="s">
        <v>23</v>
      </c>
      <c r="C426">
        <v>41</v>
      </c>
      <c r="D426">
        <v>0</v>
      </c>
      <c r="E426">
        <v>3</v>
      </c>
      <c r="F426">
        <v>1</v>
      </c>
      <c r="G426" t="s">
        <v>36</v>
      </c>
      <c r="H426">
        <v>0</v>
      </c>
      <c r="I426" t="s">
        <v>97</v>
      </c>
      <c r="J426" t="s">
        <v>25</v>
      </c>
      <c r="K426" t="s">
        <v>25</v>
      </c>
      <c r="L426">
        <v>66</v>
      </c>
      <c r="M426" t="s">
        <v>23</v>
      </c>
      <c r="N426" t="s">
        <v>36</v>
      </c>
      <c r="O426" t="s">
        <v>23</v>
      </c>
      <c r="P426">
        <v>0</v>
      </c>
      <c r="Q426" t="s">
        <v>23</v>
      </c>
      <c r="R426" t="s">
        <v>37</v>
      </c>
      <c r="S426" t="s">
        <v>38</v>
      </c>
      <c r="T426">
        <v>17</v>
      </c>
      <c r="U426" t="s">
        <v>9484</v>
      </c>
      <c r="V426">
        <v>17</v>
      </c>
      <c r="W426">
        <v>700</v>
      </c>
      <c r="Z426" t="s">
        <v>968</v>
      </c>
      <c r="AA426" s="1">
        <v>44071</v>
      </c>
      <c r="AB426" s="1">
        <v>43922</v>
      </c>
      <c r="AC426" t="s">
        <v>41</v>
      </c>
      <c r="AD426" t="s">
        <v>9477</v>
      </c>
      <c r="AE426" s="14">
        <v>15.398344901666229</v>
      </c>
      <c r="AF426">
        <v>0</v>
      </c>
      <c r="AG426" t="s">
        <v>31</v>
      </c>
      <c r="AH426" t="s">
        <v>31</v>
      </c>
      <c r="AI426" t="b">
        <v>0</v>
      </c>
      <c r="AJ426" t="s">
        <v>23</v>
      </c>
      <c r="AK426" t="s">
        <v>54</v>
      </c>
      <c r="AL426" t="str">
        <f>IF(AmazonChurn[[#This Row],[Average Monthly Expenses]]&lt;=30,"Low",IF(AmazonChurn[[#This Row],[Average Monthly Expenses]]&lt;=60,"Medium","High"))</f>
        <v>Low</v>
      </c>
      <c r="AM426" t="str">
        <f>IF(AmazonChurn[[#This Row],[Number of Complaints or Support]]&lt;3,"Low",IF(AmazonChurn[[#This Row],[Number of Complaints or Support]]&lt;=7,"Medium","High"))</f>
        <v>Low</v>
      </c>
      <c r="AN426" s="14">
        <f>AmazonChurn[[#This Row],[Number of Complaints or Support]]/AmazonChurn[[#This Row],[Account Length (in months)]]</f>
        <v>0</v>
      </c>
    </row>
    <row r="427" spans="1:40" x14ac:dyDescent="0.25">
      <c r="A427" t="s">
        <v>969</v>
      </c>
      <c r="B427" t="s">
        <v>36</v>
      </c>
      <c r="C427">
        <v>15</v>
      </c>
      <c r="D427">
        <v>1</v>
      </c>
      <c r="E427">
        <v>6</v>
      </c>
      <c r="F427">
        <v>1</v>
      </c>
      <c r="G427" t="s">
        <v>36</v>
      </c>
      <c r="H427">
        <v>0</v>
      </c>
      <c r="I427" t="s">
        <v>92</v>
      </c>
      <c r="J427" t="s">
        <v>35</v>
      </c>
      <c r="K427" t="s">
        <v>9472</v>
      </c>
      <c r="L427">
        <v>60</v>
      </c>
      <c r="M427" t="s">
        <v>23</v>
      </c>
      <c r="N427" t="s">
        <v>23</v>
      </c>
      <c r="O427" t="s">
        <v>23</v>
      </c>
      <c r="P427">
        <v>0</v>
      </c>
      <c r="Q427" t="s">
        <v>36</v>
      </c>
      <c r="R427" t="s">
        <v>26</v>
      </c>
      <c r="S427" t="s">
        <v>38</v>
      </c>
      <c r="T427">
        <v>67</v>
      </c>
      <c r="U427" t="s">
        <v>9484</v>
      </c>
      <c r="V427">
        <v>67</v>
      </c>
      <c r="W427">
        <v>996</v>
      </c>
      <c r="X427" t="s">
        <v>46</v>
      </c>
      <c r="Y427" t="s">
        <v>366</v>
      </c>
      <c r="Z427" t="s">
        <v>970</v>
      </c>
      <c r="AA427" s="1">
        <v>44037</v>
      </c>
      <c r="AB427" s="1">
        <v>44323</v>
      </c>
      <c r="AC427" t="s">
        <v>48</v>
      </c>
      <c r="AD427" t="s">
        <v>9476</v>
      </c>
      <c r="AE427" s="14">
        <v>66.580861078220678</v>
      </c>
      <c r="AF427">
        <v>5</v>
      </c>
      <c r="AG427" t="s">
        <v>31</v>
      </c>
      <c r="AH427" t="s">
        <v>31</v>
      </c>
      <c r="AI427" t="b">
        <v>0</v>
      </c>
      <c r="AJ427" t="s">
        <v>23</v>
      </c>
      <c r="AK427" t="s">
        <v>64</v>
      </c>
      <c r="AL427" t="str">
        <f>IF(AmazonChurn[[#This Row],[Average Monthly Expenses]]&lt;=30,"Low",IF(AmazonChurn[[#This Row],[Average Monthly Expenses]]&lt;=60,"Medium","High"))</f>
        <v>High</v>
      </c>
      <c r="AM427" t="str">
        <f>IF(AmazonChurn[[#This Row],[Number of Complaints or Support]]&lt;3,"Low",IF(AmazonChurn[[#This Row],[Number of Complaints or Support]]&lt;=7,"Medium","High"))</f>
        <v>Medium</v>
      </c>
      <c r="AN427" s="14">
        <f>AmazonChurn[[#This Row],[Number of Complaints or Support]]/AmazonChurn[[#This Row],[Account Length (in months)]]</f>
        <v>0.33333333333333331</v>
      </c>
    </row>
    <row r="428" spans="1:40" x14ac:dyDescent="0.25">
      <c r="A428" t="s">
        <v>971</v>
      </c>
      <c r="B428" t="s">
        <v>23</v>
      </c>
      <c r="C428">
        <v>46</v>
      </c>
      <c r="D428">
        <v>0</v>
      </c>
      <c r="E428">
        <v>15</v>
      </c>
      <c r="F428">
        <v>1</v>
      </c>
      <c r="G428" t="s">
        <v>36</v>
      </c>
      <c r="H428">
        <v>0</v>
      </c>
      <c r="I428" t="s">
        <v>289</v>
      </c>
      <c r="J428" t="s">
        <v>25</v>
      </c>
      <c r="K428" t="s">
        <v>25</v>
      </c>
      <c r="L428">
        <v>62</v>
      </c>
      <c r="M428" t="s">
        <v>23</v>
      </c>
      <c r="N428" t="s">
        <v>23</v>
      </c>
      <c r="O428" t="s">
        <v>23</v>
      </c>
      <c r="P428">
        <v>0</v>
      </c>
      <c r="Q428" t="s">
        <v>23</v>
      </c>
      <c r="R428" t="s">
        <v>37</v>
      </c>
      <c r="S428" t="s">
        <v>124</v>
      </c>
      <c r="T428">
        <v>47</v>
      </c>
      <c r="U428" t="s">
        <v>9484</v>
      </c>
      <c r="V428">
        <v>47</v>
      </c>
      <c r="W428">
        <v>2148</v>
      </c>
      <c r="Z428" t="s">
        <v>972</v>
      </c>
      <c r="AA428" s="1">
        <v>44804</v>
      </c>
      <c r="AB428" s="1">
        <v>44490</v>
      </c>
      <c r="AC428" t="s">
        <v>41</v>
      </c>
      <c r="AD428" t="s">
        <v>9477</v>
      </c>
      <c r="AE428" s="14">
        <v>46.466650532920802</v>
      </c>
      <c r="AF428">
        <v>1</v>
      </c>
      <c r="AG428" t="s">
        <v>31</v>
      </c>
      <c r="AH428" t="s">
        <v>31</v>
      </c>
      <c r="AI428" t="b">
        <v>0</v>
      </c>
      <c r="AJ428" t="s">
        <v>23</v>
      </c>
      <c r="AK428" t="s">
        <v>54</v>
      </c>
      <c r="AL428" t="str">
        <f>IF(AmazonChurn[[#This Row],[Average Monthly Expenses]]&lt;=30,"Low",IF(AmazonChurn[[#This Row],[Average Monthly Expenses]]&lt;=60,"Medium","High"))</f>
        <v>Medium</v>
      </c>
      <c r="AM428" t="str">
        <f>IF(AmazonChurn[[#This Row],[Number of Complaints or Support]]&lt;3,"Low",IF(AmazonChurn[[#This Row],[Number of Complaints or Support]]&lt;=7,"Medium","High"))</f>
        <v>Low</v>
      </c>
      <c r="AN428" s="14">
        <f>AmazonChurn[[#This Row],[Number of Complaints or Support]]/AmazonChurn[[#This Row],[Account Length (in months)]]</f>
        <v>2.1739130434782608E-2</v>
      </c>
    </row>
    <row r="429" spans="1:40" x14ac:dyDescent="0.25">
      <c r="A429" t="s">
        <v>973</v>
      </c>
      <c r="B429" t="s">
        <v>23</v>
      </c>
      <c r="C429">
        <v>4</v>
      </c>
      <c r="D429">
        <v>0</v>
      </c>
      <c r="E429">
        <v>0</v>
      </c>
      <c r="F429">
        <v>0</v>
      </c>
      <c r="G429" t="s">
        <v>23</v>
      </c>
      <c r="H429">
        <v>0</v>
      </c>
      <c r="I429" t="s">
        <v>97</v>
      </c>
      <c r="J429" t="s">
        <v>25</v>
      </c>
      <c r="K429" t="s">
        <v>25</v>
      </c>
      <c r="L429">
        <v>50</v>
      </c>
      <c r="M429" t="s">
        <v>23</v>
      </c>
      <c r="N429" t="s">
        <v>23</v>
      </c>
      <c r="O429" t="s">
        <v>36</v>
      </c>
      <c r="P429">
        <v>2</v>
      </c>
      <c r="Q429" t="s">
        <v>23</v>
      </c>
      <c r="R429" t="s">
        <v>37</v>
      </c>
      <c r="S429" t="s">
        <v>27</v>
      </c>
      <c r="T429">
        <v>9</v>
      </c>
      <c r="U429" t="s">
        <v>9483</v>
      </c>
      <c r="V429">
        <v>9</v>
      </c>
      <c r="W429">
        <v>39</v>
      </c>
      <c r="Z429" t="s">
        <v>974</v>
      </c>
      <c r="AA429" s="1">
        <v>44528</v>
      </c>
      <c r="AB429" s="1">
        <v>44050</v>
      </c>
      <c r="AC429" t="s">
        <v>48</v>
      </c>
      <c r="AD429" t="s">
        <v>9476</v>
      </c>
      <c r="AE429" s="14">
        <v>7.9087109420849764</v>
      </c>
      <c r="AF429">
        <v>10</v>
      </c>
      <c r="AG429" t="s">
        <v>69</v>
      </c>
      <c r="AH429" t="s">
        <v>69</v>
      </c>
      <c r="AI429" t="b">
        <v>0</v>
      </c>
      <c r="AJ429" t="s">
        <v>23</v>
      </c>
      <c r="AK429" t="s">
        <v>54</v>
      </c>
      <c r="AL429" t="str">
        <f>IF(AmazonChurn[[#This Row],[Average Monthly Expenses]]&lt;=30,"Low",IF(AmazonChurn[[#This Row],[Average Monthly Expenses]]&lt;=60,"Medium","High"))</f>
        <v>Low</v>
      </c>
      <c r="AM429" t="str">
        <f>IF(AmazonChurn[[#This Row],[Number of Complaints or Support]]&lt;3,"Low",IF(AmazonChurn[[#This Row],[Number of Complaints or Support]]&lt;=7,"Medium","High"))</f>
        <v>High</v>
      </c>
      <c r="AN429" s="14">
        <f>AmazonChurn[[#This Row],[Number of Complaints or Support]]/AmazonChurn[[#This Row],[Account Length (in months)]]</f>
        <v>2.5</v>
      </c>
    </row>
    <row r="430" spans="1:40" x14ac:dyDescent="0.25">
      <c r="A430" t="s">
        <v>975</v>
      </c>
      <c r="B430" t="s">
        <v>23</v>
      </c>
      <c r="C430">
        <v>29</v>
      </c>
      <c r="D430">
        <v>1</v>
      </c>
      <c r="E430">
        <v>1</v>
      </c>
      <c r="F430">
        <v>1</v>
      </c>
      <c r="G430" t="s">
        <v>36</v>
      </c>
      <c r="H430">
        <v>0</v>
      </c>
      <c r="I430" t="s">
        <v>24</v>
      </c>
      <c r="J430" t="s">
        <v>25</v>
      </c>
      <c r="K430" t="s">
        <v>25</v>
      </c>
      <c r="L430">
        <v>46</v>
      </c>
      <c r="M430" t="s">
        <v>23</v>
      </c>
      <c r="N430" t="s">
        <v>23</v>
      </c>
      <c r="O430" t="s">
        <v>23</v>
      </c>
      <c r="P430">
        <v>0</v>
      </c>
      <c r="Q430" t="s">
        <v>23</v>
      </c>
      <c r="R430" t="s">
        <v>37</v>
      </c>
      <c r="S430" t="s">
        <v>27</v>
      </c>
      <c r="T430">
        <v>27</v>
      </c>
      <c r="U430" t="s">
        <v>9483</v>
      </c>
      <c r="V430">
        <v>27</v>
      </c>
      <c r="W430">
        <v>778</v>
      </c>
      <c r="Z430" t="s">
        <v>976</v>
      </c>
      <c r="AA430" s="1">
        <v>44687</v>
      </c>
      <c r="AB430" s="1">
        <v>44860</v>
      </c>
      <c r="AC430" t="s">
        <v>48</v>
      </c>
      <c r="AD430" t="s">
        <v>9476</v>
      </c>
      <c r="AE430" s="14">
        <v>25.074736125000861</v>
      </c>
      <c r="AF430">
        <v>2</v>
      </c>
      <c r="AG430" t="s">
        <v>53</v>
      </c>
      <c r="AH430" t="s">
        <v>9480</v>
      </c>
      <c r="AI430" t="b">
        <v>1</v>
      </c>
      <c r="AJ430" t="s">
        <v>36</v>
      </c>
      <c r="AK430" t="s">
        <v>54</v>
      </c>
      <c r="AL430" t="str">
        <f>IF(AmazonChurn[[#This Row],[Average Monthly Expenses]]&lt;=30,"Low",IF(AmazonChurn[[#This Row],[Average Monthly Expenses]]&lt;=60,"Medium","High"))</f>
        <v>Low</v>
      </c>
      <c r="AM430" t="str">
        <f>IF(AmazonChurn[[#This Row],[Number of Complaints or Support]]&lt;3,"Low",IF(AmazonChurn[[#This Row],[Number of Complaints or Support]]&lt;=7,"Medium","High"))</f>
        <v>Low</v>
      </c>
      <c r="AN430" s="14">
        <f>AmazonChurn[[#This Row],[Number of Complaints or Support]]/AmazonChurn[[#This Row],[Account Length (in months)]]</f>
        <v>6.8965517241379309E-2</v>
      </c>
    </row>
    <row r="431" spans="1:40" x14ac:dyDescent="0.25">
      <c r="A431" t="s">
        <v>977</v>
      </c>
      <c r="B431" t="s">
        <v>36</v>
      </c>
      <c r="C431">
        <v>1</v>
      </c>
      <c r="D431">
        <v>2</v>
      </c>
      <c r="E431">
        <v>11</v>
      </c>
      <c r="F431">
        <v>1</v>
      </c>
      <c r="G431" t="s">
        <v>36</v>
      </c>
      <c r="H431">
        <v>0</v>
      </c>
      <c r="I431" t="s">
        <v>357</v>
      </c>
      <c r="J431" t="s">
        <v>25</v>
      </c>
      <c r="K431" t="s">
        <v>25</v>
      </c>
      <c r="L431">
        <v>73</v>
      </c>
      <c r="M431" t="s">
        <v>23</v>
      </c>
      <c r="N431" t="s">
        <v>36</v>
      </c>
      <c r="O431" t="s">
        <v>23</v>
      </c>
      <c r="P431">
        <v>0</v>
      </c>
      <c r="Q431" t="s">
        <v>23</v>
      </c>
      <c r="R431" t="s">
        <v>26</v>
      </c>
      <c r="S431" t="s">
        <v>124</v>
      </c>
      <c r="T431">
        <v>38</v>
      </c>
      <c r="U431" t="s">
        <v>9484</v>
      </c>
      <c r="V431">
        <v>38</v>
      </c>
      <c r="W431">
        <v>38</v>
      </c>
      <c r="X431" t="s">
        <v>94</v>
      </c>
      <c r="Y431" t="s">
        <v>542</v>
      </c>
      <c r="Z431" t="s">
        <v>978</v>
      </c>
      <c r="AA431" s="1">
        <v>44735</v>
      </c>
      <c r="AB431" s="1">
        <v>44951</v>
      </c>
      <c r="AC431" t="s">
        <v>41</v>
      </c>
      <c r="AD431" t="s">
        <v>9477</v>
      </c>
      <c r="AE431" s="14">
        <v>32.615866663223578</v>
      </c>
      <c r="AF431">
        <v>9</v>
      </c>
      <c r="AG431" t="s">
        <v>31</v>
      </c>
      <c r="AH431" t="s">
        <v>31</v>
      </c>
      <c r="AI431" t="b">
        <v>1</v>
      </c>
      <c r="AJ431" t="s">
        <v>36</v>
      </c>
      <c r="AK431" t="s">
        <v>73</v>
      </c>
      <c r="AL431" t="str">
        <f>IF(AmazonChurn[[#This Row],[Average Monthly Expenses]]&lt;=30,"Low",IF(AmazonChurn[[#This Row],[Average Monthly Expenses]]&lt;=60,"Medium","High"))</f>
        <v>Medium</v>
      </c>
      <c r="AM431" t="str">
        <f>IF(AmazonChurn[[#This Row],[Number of Complaints or Support]]&lt;3,"Low",IF(AmazonChurn[[#This Row],[Number of Complaints or Support]]&lt;=7,"Medium","High"))</f>
        <v>High</v>
      </c>
      <c r="AN431" s="14">
        <f>AmazonChurn[[#This Row],[Number of Complaints or Support]]/AmazonChurn[[#This Row],[Account Length (in months)]]</f>
        <v>9</v>
      </c>
    </row>
    <row r="432" spans="1:40" x14ac:dyDescent="0.25">
      <c r="A432" t="s">
        <v>979</v>
      </c>
      <c r="B432" t="s">
        <v>36</v>
      </c>
      <c r="C432">
        <v>1</v>
      </c>
      <c r="D432">
        <v>3</v>
      </c>
      <c r="E432">
        <v>2</v>
      </c>
      <c r="F432">
        <v>1</v>
      </c>
      <c r="G432" t="s">
        <v>36</v>
      </c>
      <c r="H432">
        <v>0</v>
      </c>
      <c r="I432" t="s">
        <v>97</v>
      </c>
      <c r="J432" t="s">
        <v>35</v>
      </c>
      <c r="K432" t="s">
        <v>9472</v>
      </c>
      <c r="L432">
        <v>75</v>
      </c>
      <c r="M432" t="s">
        <v>23</v>
      </c>
      <c r="N432" t="s">
        <v>36</v>
      </c>
      <c r="O432" t="s">
        <v>23</v>
      </c>
      <c r="P432">
        <v>0</v>
      </c>
      <c r="Q432" t="s">
        <v>23</v>
      </c>
      <c r="R432" t="s">
        <v>26</v>
      </c>
      <c r="S432" t="s">
        <v>124</v>
      </c>
      <c r="T432">
        <v>34</v>
      </c>
      <c r="U432" t="s">
        <v>9484</v>
      </c>
      <c r="V432">
        <v>34</v>
      </c>
      <c r="W432">
        <v>34</v>
      </c>
      <c r="X432" t="s">
        <v>163</v>
      </c>
      <c r="Y432" t="s">
        <v>358</v>
      </c>
      <c r="Z432" t="s">
        <v>980</v>
      </c>
      <c r="AA432" s="1">
        <v>44501</v>
      </c>
      <c r="AB432" s="1">
        <v>44186</v>
      </c>
      <c r="AC432" t="s">
        <v>41</v>
      </c>
      <c r="AD432" t="s">
        <v>9477</v>
      </c>
      <c r="AE432" s="14">
        <v>30.65674013769145</v>
      </c>
      <c r="AF432">
        <v>0</v>
      </c>
      <c r="AG432" t="s">
        <v>31</v>
      </c>
      <c r="AH432" t="s">
        <v>31</v>
      </c>
      <c r="AI432" t="b">
        <v>0</v>
      </c>
      <c r="AJ432" t="s">
        <v>23</v>
      </c>
      <c r="AK432" t="s">
        <v>73</v>
      </c>
      <c r="AL432" t="str">
        <f>IF(AmazonChurn[[#This Row],[Average Monthly Expenses]]&lt;=30,"Low",IF(AmazonChurn[[#This Row],[Average Monthly Expenses]]&lt;=60,"Medium","High"))</f>
        <v>Medium</v>
      </c>
      <c r="AM432" t="str">
        <f>IF(AmazonChurn[[#This Row],[Number of Complaints or Support]]&lt;3,"Low",IF(AmazonChurn[[#This Row],[Number of Complaints or Support]]&lt;=7,"Medium","High"))</f>
        <v>Low</v>
      </c>
      <c r="AN432" s="14">
        <f>AmazonChurn[[#This Row],[Number of Complaints or Support]]/AmazonChurn[[#This Row],[Account Length (in months)]]</f>
        <v>0</v>
      </c>
    </row>
    <row r="433" spans="1:40" x14ac:dyDescent="0.25">
      <c r="A433" t="s">
        <v>981</v>
      </c>
      <c r="B433" t="s">
        <v>23</v>
      </c>
      <c r="C433">
        <v>46</v>
      </c>
      <c r="D433">
        <v>0</v>
      </c>
      <c r="E433">
        <v>1</v>
      </c>
      <c r="F433">
        <v>1</v>
      </c>
      <c r="G433" t="s">
        <v>36</v>
      </c>
      <c r="H433">
        <v>0</v>
      </c>
      <c r="I433" t="s">
        <v>259</v>
      </c>
      <c r="J433" t="s">
        <v>35</v>
      </c>
      <c r="K433" t="s">
        <v>9472</v>
      </c>
      <c r="L433">
        <v>61</v>
      </c>
      <c r="M433" t="s">
        <v>23</v>
      </c>
      <c r="N433" t="s">
        <v>23</v>
      </c>
      <c r="O433" t="s">
        <v>23</v>
      </c>
      <c r="P433">
        <v>0</v>
      </c>
      <c r="Q433" t="s">
        <v>36</v>
      </c>
      <c r="R433" t="s">
        <v>57</v>
      </c>
      <c r="S433" t="s">
        <v>130</v>
      </c>
      <c r="T433">
        <v>30</v>
      </c>
      <c r="U433" t="s">
        <v>9483</v>
      </c>
      <c r="V433">
        <v>30</v>
      </c>
      <c r="W433">
        <v>1351</v>
      </c>
      <c r="Z433" t="s">
        <v>982</v>
      </c>
      <c r="AA433" s="1">
        <v>44971</v>
      </c>
      <c r="AB433" s="1">
        <v>43911</v>
      </c>
      <c r="AC433" t="s">
        <v>30</v>
      </c>
      <c r="AD433" t="s">
        <v>9475</v>
      </c>
      <c r="AE433" s="14">
        <v>29.903223637536389</v>
      </c>
      <c r="AF433">
        <v>1</v>
      </c>
      <c r="AG433" t="s">
        <v>53</v>
      </c>
      <c r="AH433" t="s">
        <v>9480</v>
      </c>
      <c r="AI433" t="b">
        <v>0</v>
      </c>
      <c r="AJ433" t="s">
        <v>23</v>
      </c>
      <c r="AK433" t="s">
        <v>73</v>
      </c>
      <c r="AL433" t="str">
        <f>IF(AmazonChurn[[#This Row],[Average Monthly Expenses]]&lt;=30,"Low",IF(AmazonChurn[[#This Row],[Average Monthly Expenses]]&lt;=60,"Medium","High"))</f>
        <v>Low</v>
      </c>
      <c r="AM433" t="str">
        <f>IF(AmazonChurn[[#This Row],[Number of Complaints or Support]]&lt;3,"Low",IF(AmazonChurn[[#This Row],[Number of Complaints or Support]]&lt;=7,"Medium","High"))</f>
        <v>Low</v>
      </c>
      <c r="AN433" s="14">
        <f>AmazonChurn[[#This Row],[Number of Complaints or Support]]/AmazonChurn[[#This Row],[Account Length (in months)]]</f>
        <v>2.1739130434782608E-2</v>
      </c>
    </row>
    <row r="434" spans="1:40" x14ac:dyDescent="0.25">
      <c r="A434" t="s">
        <v>983</v>
      </c>
      <c r="B434" t="s">
        <v>36</v>
      </c>
      <c r="C434">
        <v>1</v>
      </c>
      <c r="D434">
        <v>2</v>
      </c>
      <c r="E434">
        <v>1</v>
      </c>
      <c r="F434">
        <v>1</v>
      </c>
      <c r="G434" t="s">
        <v>36</v>
      </c>
      <c r="H434">
        <v>0</v>
      </c>
      <c r="I434" t="s">
        <v>259</v>
      </c>
      <c r="J434" t="s">
        <v>35</v>
      </c>
      <c r="K434" t="s">
        <v>9472</v>
      </c>
      <c r="L434">
        <v>57</v>
      </c>
      <c r="M434" t="s">
        <v>23</v>
      </c>
      <c r="N434" t="s">
        <v>23</v>
      </c>
      <c r="O434" t="s">
        <v>23</v>
      </c>
      <c r="P434">
        <v>0</v>
      </c>
      <c r="Q434" t="s">
        <v>23</v>
      </c>
      <c r="R434" t="s">
        <v>26</v>
      </c>
      <c r="S434" t="s">
        <v>38</v>
      </c>
      <c r="T434">
        <v>44</v>
      </c>
      <c r="U434" t="s">
        <v>9484</v>
      </c>
      <c r="V434">
        <v>44</v>
      </c>
      <c r="W434">
        <v>44</v>
      </c>
      <c r="X434" t="s">
        <v>163</v>
      </c>
      <c r="Y434" t="s">
        <v>164</v>
      </c>
      <c r="Z434" t="s">
        <v>984</v>
      </c>
      <c r="AA434" s="1">
        <v>44328</v>
      </c>
      <c r="AB434" s="1">
        <v>45272</v>
      </c>
      <c r="AC434" t="s">
        <v>30</v>
      </c>
      <c r="AD434" t="s">
        <v>9475</v>
      </c>
      <c r="AE434" s="14">
        <v>42.80212845622107</v>
      </c>
      <c r="AF434">
        <v>9</v>
      </c>
      <c r="AG434" t="s">
        <v>69</v>
      </c>
      <c r="AH434" t="s">
        <v>69</v>
      </c>
      <c r="AI434" t="b">
        <v>1</v>
      </c>
      <c r="AJ434" t="s">
        <v>36</v>
      </c>
      <c r="AK434" t="s">
        <v>73</v>
      </c>
      <c r="AL434" t="str">
        <f>IF(AmazonChurn[[#This Row],[Average Monthly Expenses]]&lt;=30,"Low",IF(AmazonChurn[[#This Row],[Average Monthly Expenses]]&lt;=60,"Medium","High"))</f>
        <v>Medium</v>
      </c>
      <c r="AM434" t="str">
        <f>IF(AmazonChurn[[#This Row],[Number of Complaints or Support]]&lt;3,"Low",IF(AmazonChurn[[#This Row],[Number of Complaints or Support]]&lt;=7,"Medium","High"))</f>
        <v>High</v>
      </c>
      <c r="AN434" s="14">
        <f>AmazonChurn[[#This Row],[Number of Complaints or Support]]/AmazonChurn[[#This Row],[Account Length (in months)]]</f>
        <v>9</v>
      </c>
    </row>
    <row r="435" spans="1:40" x14ac:dyDescent="0.25">
      <c r="A435" t="s">
        <v>985</v>
      </c>
      <c r="B435" t="s">
        <v>36</v>
      </c>
      <c r="C435">
        <v>3</v>
      </c>
      <c r="D435">
        <v>4</v>
      </c>
      <c r="E435">
        <v>1</v>
      </c>
      <c r="F435">
        <v>1</v>
      </c>
      <c r="G435" t="s">
        <v>36</v>
      </c>
      <c r="H435">
        <v>0</v>
      </c>
      <c r="I435" t="s">
        <v>136</v>
      </c>
      <c r="J435" t="s">
        <v>35</v>
      </c>
      <c r="K435" t="s">
        <v>9472</v>
      </c>
      <c r="L435">
        <v>74</v>
      </c>
      <c r="M435" t="s">
        <v>23</v>
      </c>
      <c r="N435" t="s">
        <v>36</v>
      </c>
      <c r="O435" t="s">
        <v>23</v>
      </c>
      <c r="P435">
        <v>0</v>
      </c>
      <c r="Q435" t="s">
        <v>23</v>
      </c>
      <c r="R435" t="s">
        <v>26</v>
      </c>
      <c r="S435" t="s">
        <v>124</v>
      </c>
      <c r="T435">
        <v>52</v>
      </c>
      <c r="U435" t="s">
        <v>9484</v>
      </c>
      <c r="V435">
        <v>52</v>
      </c>
      <c r="W435">
        <v>170</v>
      </c>
      <c r="X435" t="s">
        <v>141</v>
      </c>
      <c r="Y435" t="s">
        <v>142</v>
      </c>
      <c r="Z435" t="s">
        <v>127</v>
      </c>
      <c r="AA435" s="1">
        <v>44749</v>
      </c>
      <c r="AB435" s="1">
        <v>44089</v>
      </c>
      <c r="AC435" t="s">
        <v>41</v>
      </c>
      <c r="AD435" t="s">
        <v>9477</v>
      </c>
      <c r="AE435" s="14">
        <v>46.844279175607653</v>
      </c>
      <c r="AF435">
        <v>8</v>
      </c>
      <c r="AG435" t="s">
        <v>31</v>
      </c>
      <c r="AH435" t="s">
        <v>31</v>
      </c>
      <c r="AI435" t="b">
        <v>0</v>
      </c>
      <c r="AJ435" t="s">
        <v>23</v>
      </c>
      <c r="AK435" t="s">
        <v>73</v>
      </c>
      <c r="AL435" t="str">
        <f>IF(AmazonChurn[[#This Row],[Average Monthly Expenses]]&lt;=30,"Low",IF(AmazonChurn[[#This Row],[Average Monthly Expenses]]&lt;=60,"Medium","High"))</f>
        <v>Medium</v>
      </c>
      <c r="AM435" t="str">
        <f>IF(AmazonChurn[[#This Row],[Number of Complaints or Support]]&lt;3,"Low",IF(AmazonChurn[[#This Row],[Number of Complaints or Support]]&lt;=7,"Medium","High"))</f>
        <v>High</v>
      </c>
      <c r="AN435" s="14">
        <f>AmazonChurn[[#This Row],[Number of Complaints or Support]]/AmazonChurn[[#This Row],[Account Length (in months)]]</f>
        <v>2.6666666666666665</v>
      </c>
    </row>
    <row r="436" spans="1:40" x14ac:dyDescent="0.25">
      <c r="A436" t="s">
        <v>986</v>
      </c>
      <c r="B436" t="s">
        <v>23</v>
      </c>
      <c r="C436">
        <v>12</v>
      </c>
      <c r="D436">
        <v>0</v>
      </c>
      <c r="E436">
        <v>0</v>
      </c>
      <c r="F436">
        <v>0</v>
      </c>
      <c r="G436" t="s">
        <v>23</v>
      </c>
      <c r="H436">
        <v>0</v>
      </c>
      <c r="I436" t="s">
        <v>314</v>
      </c>
      <c r="J436" t="s">
        <v>35</v>
      </c>
      <c r="K436" t="s">
        <v>9472</v>
      </c>
      <c r="L436">
        <v>54</v>
      </c>
      <c r="M436" t="s">
        <v>23</v>
      </c>
      <c r="N436" t="s">
        <v>23</v>
      </c>
      <c r="O436" t="s">
        <v>23</v>
      </c>
      <c r="P436">
        <v>0</v>
      </c>
      <c r="Q436" t="s">
        <v>23</v>
      </c>
      <c r="R436" t="s">
        <v>26</v>
      </c>
      <c r="S436" t="s">
        <v>124</v>
      </c>
      <c r="T436">
        <v>9</v>
      </c>
      <c r="U436" t="s">
        <v>9484</v>
      </c>
      <c r="V436">
        <v>9</v>
      </c>
      <c r="W436">
        <v>113</v>
      </c>
      <c r="Z436" t="s">
        <v>987</v>
      </c>
      <c r="AA436" s="1">
        <v>44043</v>
      </c>
      <c r="AB436" s="1">
        <v>44304</v>
      </c>
      <c r="AC436" t="s">
        <v>48</v>
      </c>
      <c r="AD436" t="s">
        <v>9476</v>
      </c>
      <c r="AE436" s="14">
        <v>10.01650719814203</v>
      </c>
      <c r="AF436">
        <v>5</v>
      </c>
      <c r="AG436" t="s">
        <v>69</v>
      </c>
      <c r="AH436" t="s">
        <v>69</v>
      </c>
      <c r="AI436" t="b">
        <v>0</v>
      </c>
      <c r="AJ436" t="s">
        <v>23</v>
      </c>
      <c r="AK436" t="s">
        <v>73</v>
      </c>
      <c r="AL436" t="str">
        <f>IF(AmazonChurn[[#This Row],[Average Monthly Expenses]]&lt;=30,"Low",IF(AmazonChurn[[#This Row],[Average Monthly Expenses]]&lt;=60,"Medium","High"))</f>
        <v>Low</v>
      </c>
      <c r="AM436" t="str">
        <f>IF(AmazonChurn[[#This Row],[Number of Complaints or Support]]&lt;3,"Low",IF(AmazonChurn[[#This Row],[Number of Complaints or Support]]&lt;=7,"Medium","High"))</f>
        <v>Medium</v>
      </c>
      <c r="AN436" s="14">
        <f>AmazonChurn[[#This Row],[Number of Complaints or Support]]/AmazonChurn[[#This Row],[Account Length (in months)]]</f>
        <v>0.41666666666666669</v>
      </c>
    </row>
    <row r="437" spans="1:40" x14ac:dyDescent="0.25">
      <c r="A437" t="s">
        <v>988</v>
      </c>
      <c r="B437" t="s">
        <v>23</v>
      </c>
      <c r="C437">
        <v>10</v>
      </c>
      <c r="D437">
        <v>0</v>
      </c>
      <c r="E437">
        <v>5</v>
      </c>
      <c r="F437">
        <v>1</v>
      </c>
      <c r="G437" t="s">
        <v>36</v>
      </c>
      <c r="H437">
        <v>0</v>
      </c>
      <c r="I437" t="s">
        <v>50</v>
      </c>
      <c r="J437" t="s">
        <v>35</v>
      </c>
      <c r="K437" t="s">
        <v>9472</v>
      </c>
      <c r="L437">
        <v>53</v>
      </c>
      <c r="M437" t="s">
        <v>23</v>
      </c>
      <c r="N437" t="s">
        <v>23</v>
      </c>
      <c r="O437" t="s">
        <v>36</v>
      </c>
      <c r="P437">
        <v>3</v>
      </c>
      <c r="Q437" t="s">
        <v>36</v>
      </c>
      <c r="R437" t="s">
        <v>57</v>
      </c>
      <c r="S437" t="s">
        <v>130</v>
      </c>
      <c r="T437">
        <v>23</v>
      </c>
      <c r="U437" t="s">
        <v>9483</v>
      </c>
      <c r="V437">
        <v>23</v>
      </c>
      <c r="W437">
        <v>218</v>
      </c>
      <c r="Z437" t="s">
        <v>989</v>
      </c>
      <c r="AA437" s="1">
        <v>45008</v>
      </c>
      <c r="AB437" s="1">
        <v>44487</v>
      </c>
      <c r="AC437" t="s">
        <v>41</v>
      </c>
      <c r="AD437" t="s">
        <v>9477</v>
      </c>
      <c r="AE437" s="14">
        <v>26.70428699842541</v>
      </c>
      <c r="AF437">
        <v>4</v>
      </c>
      <c r="AG437" t="s">
        <v>69</v>
      </c>
      <c r="AH437" t="s">
        <v>69</v>
      </c>
      <c r="AI437" t="b">
        <v>1</v>
      </c>
      <c r="AJ437" t="s">
        <v>36</v>
      </c>
      <c r="AK437" t="s">
        <v>64</v>
      </c>
      <c r="AL437" t="str">
        <f>IF(AmazonChurn[[#This Row],[Average Monthly Expenses]]&lt;=30,"Low",IF(AmazonChurn[[#This Row],[Average Monthly Expenses]]&lt;=60,"Medium","High"))</f>
        <v>Low</v>
      </c>
      <c r="AM437" t="str">
        <f>IF(AmazonChurn[[#This Row],[Number of Complaints or Support]]&lt;3,"Low",IF(AmazonChurn[[#This Row],[Number of Complaints or Support]]&lt;=7,"Medium","High"))</f>
        <v>Medium</v>
      </c>
      <c r="AN437" s="14">
        <f>AmazonChurn[[#This Row],[Number of Complaints or Support]]/AmazonChurn[[#This Row],[Account Length (in months)]]</f>
        <v>0.4</v>
      </c>
    </row>
    <row r="438" spans="1:40" x14ac:dyDescent="0.25">
      <c r="A438" t="s">
        <v>990</v>
      </c>
      <c r="B438" t="s">
        <v>36</v>
      </c>
      <c r="C438">
        <v>13</v>
      </c>
      <c r="D438">
        <v>0</v>
      </c>
      <c r="E438">
        <v>5</v>
      </c>
      <c r="F438">
        <v>1</v>
      </c>
      <c r="G438" t="s">
        <v>36</v>
      </c>
      <c r="H438">
        <v>0</v>
      </c>
      <c r="I438" t="s">
        <v>101</v>
      </c>
      <c r="J438" t="s">
        <v>25</v>
      </c>
      <c r="K438" t="s">
        <v>25</v>
      </c>
      <c r="L438">
        <v>64</v>
      </c>
      <c r="M438" t="s">
        <v>23</v>
      </c>
      <c r="N438" t="s">
        <v>23</v>
      </c>
      <c r="O438" t="s">
        <v>23</v>
      </c>
      <c r="P438">
        <v>0</v>
      </c>
      <c r="Q438" t="s">
        <v>23</v>
      </c>
      <c r="R438" t="s">
        <v>26</v>
      </c>
      <c r="S438" t="s">
        <v>124</v>
      </c>
      <c r="T438">
        <v>23</v>
      </c>
      <c r="U438" t="s">
        <v>9484</v>
      </c>
      <c r="V438">
        <v>23</v>
      </c>
      <c r="W438">
        <v>299</v>
      </c>
      <c r="X438" t="s">
        <v>46</v>
      </c>
      <c r="Y438" t="s">
        <v>191</v>
      </c>
      <c r="Z438" t="s">
        <v>991</v>
      </c>
      <c r="AA438" s="1">
        <v>44038</v>
      </c>
      <c r="AB438" s="1">
        <v>44061</v>
      </c>
      <c r="AC438" t="s">
        <v>30</v>
      </c>
      <c r="AD438" t="s">
        <v>9475</v>
      </c>
      <c r="AE438" s="14">
        <v>25.56953437987595</v>
      </c>
      <c r="AF438">
        <v>1</v>
      </c>
      <c r="AG438" t="s">
        <v>31</v>
      </c>
      <c r="AH438" t="s">
        <v>31</v>
      </c>
      <c r="AI438" t="b">
        <v>0</v>
      </c>
      <c r="AJ438" t="s">
        <v>23</v>
      </c>
      <c r="AK438" t="s">
        <v>64</v>
      </c>
      <c r="AL438" t="str">
        <f>IF(AmazonChurn[[#This Row],[Average Monthly Expenses]]&lt;=30,"Low",IF(AmazonChurn[[#This Row],[Average Monthly Expenses]]&lt;=60,"Medium","High"))</f>
        <v>Low</v>
      </c>
      <c r="AM438" t="str">
        <f>IF(AmazonChurn[[#This Row],[Number of Complaints or Support]]&lt;3,"Low",IF(AmazonChurn[[#This Row],[Number of Complaints or Support]]&lt;=7,"Medium","High"))</f>
        <v>Low</v>
      </c>
      <c r="AN438" s="14">
        <f>AmazonChurn[[#This Row],[Number of Complaints or Support]]/AmazonChurn[[#This Row],[Account Length (in months)]]</f>
        <v>7.6923076923076927E-2</v>
      </c>
    </row>
    <row r="439" spans="1:40" x14ac:dyDescent="0.25">
      <c r="A439" t="s">
        <v>992</v>
      </c>
      <c r="B439" t="s">
        <v>23</v>
      </c>
      <c r="C439">
        <v>20</v>
      </c>
      <c r="D439">
        <v>0</v>
      </c>
      <c r="E439">
        <v>0</v>
      </c>
      <c r="F439">
        <v>0</v>
      </c>
      <c r="G439" t="s">
        <v>23</v>
      </c>
      <c r="H439">
        <v>0</v>
      </c>
      <c r="I439" t="s">
        <v>101</v>
      </c>
      <c r="J439" t="s">
        <v>35</v>
      </c>
      <c r="K439" t="s">
        <v>9472</v>
      </c>
      <c r="L439">
        <v>67</v>
      </c>
      <c r="M439" t="s">
        <v>23</v>
      </c>
      <c r="N439" t="s">
        <v>36</v>
      </c>
      <c r="O439" t="s">
        <v>23</v>
      </c>
      <c r="P439">
        <v>0</v>
      </c>
      <c r="Q439" t="s">
        <v>23</v>
      </c>
      <c r="R439" t="s">
        <v>37</v>
      </c>
      <c r="S439" t="s">
        <v>38</v>
      </c>
      <c r="T439">
        <v>12</v>
      </c>
      <c r="U439" t="s">
        <v>9484</v>
      </c>
      <c r="V439">
        <v>12</v>
      </c>
      <c r="W439">
        <v>251</v>
      </c>
      <c r="Z439" t="s">
        <v>429</v>
      </c>
      <c r="AA439" s="1">
        <v>44078</v>
      </c>
      <c r="AB439" s="1">
        <v>44635</v>
      </c>
      <c r="AC439" t="s">
        <v>48</v>
      </c>
      <c r="AD439" t="s">
        <v>9476</v>
      </c>
      <c r="AE439" s="14">
        <v>10.65018297617935</v>
      </c>
      <c r="AF439">
        <v>5</v>
      </c>
      <c r="AG439" t="s">
        <v>53</v>
      </c>
      <c r="AH439" t="s">
        <v>9480</v>
      </c>
      <c r="AI439" t="b">
        <v>0</v>
      </c>
      <c r="AJ439" t="s">
        <v>23</v>
      </c>
      <c r="AK439" t="s">
        <v>54</v>
      </c>
      <c r="AL439" t="str">
        <f>IF(AmazonChurn[[#This Row],[Average Monthly Expenses]]&lt;=30,"Low",IF(AmazonChurn[[#This Row],[Average Monthly Expenses]]&lt;=60,"Medium","High"))</f>
        <v>Low</v>
      </c>
      <c r="AM439" t="str">
        <f>IF(AmazonChurn[[#This Row],[Number of Complaints or Support]]&lt;3,"Low",IF(AmazonChurn[[#This Row],[Number of Complaints or Support]]&lt;=7,"Medium","High"))</f>
        <v>Medium</v>
      </c>
      <c r="AN439" s="14">
        <f>AmazonChurn[[#This Row],[Number of Complaints or Support]]/AmazonChurn[[#This Row],[Account Length (in months)]]</f>
        <v>0.25</v>
      </c>
    </row>
    <row r="440" spans="1:40" x14ac:dyDescent="0.25">
      <c r="A440" t="s">
        <v>993</v>
      </c>
      <c r="B440" t="s">
        <v>23</v>
      </c>
      <c r="C440">
        <v>18</v>
      </c>
      <c r="D440">
        <v>0</v>
      </c>
      <c r="E440">
        <v>4</v>
      </c>
      <c r="F440">
        <v>1</v>
      </c>
      <c r="G440" t="s">
        <v>36</v>
      </c>
      <c r="H440">
        <v>0</v>
      </c>
      <c r="I440" t="s">
        <v>156</v>
      </c>
      <c r="J440" t="s">
        <v>25</v>
      </c>
      <c r="K440" t="s">
        <v>25</v>
      </c>
      <c r="L440">
        <v>38</v>
      </c>
      <c r="M440" t="s">
        <v>23</v>
      </c>
      <c r="N440" t="s">
        <v>23</v>
      </c>
      <c r="O440" t="s">
        <v>23</v>
      </c>
      <c r="P440">
        <v>0</v>
      </c>
      <c r="Q440" t="s">
        <v>23</v>
      </c>
      <c r="R440" t="s">
        <v>26</v>
      </c>
      <c r="S440" t="s">
        <v>38</v>
      </c>
      <c r="T440">
        <v>31</v>
      </c>
      <c r="U440" t="s">
        <v>9484</v>
      </c>
      <c r="V440">
        <v>31</v>
      </c>
      <c r="W440">
        <v>540</v>
      </c>
      <c r="Z440" t="s">
        <v>994</v>
      </c>
      <c r="AA440" s="1">
        <v>44217</v>
      </c>
      <c r="AB440" s="1">
        <v>44869</v>
      </c>
      <c r="AC440" t="s">
        <v>30</v>
      </c>
      <c r="AD440" t="s">
        <v>9475</v>
      </c>
      <c r="AE440" s="14">
        <v>31.330193166570989</v>
      </c>
      <c r="AF440">
        <v>4</v>
      </c>
      <c r="AG440" t="s">
        <v>53</v>
      </c>
      <c r="AH440" t="s">
        <v>9480</v>
      </c>
      <c r="AI440" t="b">
        <v>0</v>
      </c>
      <c r="AJ440" t="s">
        <v>23</v>
      </c>
      <c r="AK440" t="s">
        <v>64</v>
      </c>
      <c r="AL440" t="str">
        <f>IF(AmazonChurn[[#This Row],[Average Monthly Expenses]]&lt;=30,"Low",IF(AmazonChurn[[#This Row],[Average Monthly Expenses]]&lt;=60,"Medium","High"))</f>
        <v>Medium</v>
      </c>
      <c r="AM440" t="str">
        <f>IF(AmazonChurn[[#This Row],[Number of Complaints or Support]]&lt;3,"Low",IF(AmazonChurn[[#This Row],[Number of Complaints or Support]]&lt;=7,"Medium","High"))</f>
        <v>Medium</v>
      </c>
      <c r="AN440" s="14">
        <f>AmazonChurn[[#This Row],[Number of Complaints or Support]]/AmazonChurn[[#This Row],[Account Length (in months)]]</f>
        <v>0.22222222222222221</v>
      </c>
    </row>
    <row r="441" spans="1:40" x14ac:dyDescent="0.25">
      <c r="A441" t="s">
        <v>995</v>
      </c>
      <c r="B441" t="s">
        <v>23</v>
      </c>
      <c r="C441">
        <v>43</v>
      </c>
      <c r="D441">
        <v>0</v>
      </c>
      <c r="E441">
        <v>7</v>
      </c>
      <c r="F441">
        <v>1</v>
      </c>
      <c r="G441" t="s">
        <v>36</v>
      </c>
      <c r="H441">
        <v>0</v>
      </c>
      <c r="I441" t="s">
        <v>150</v>
      </c>
      <c r="J441" t="s">
        <v>25</v>
      </c>
      <c r="K441" t="s">
        <v>25</v>
      </c>
      <c r="L441">
        <v>27</v>
      </c>
      <c r="M441" t="s">
        <v>36</v>
      </c>
      <c r="N441" t="s">
        <v>23</v>
      </c>
      <c r="O441" t="s">
        <v>23</v>
      </c>
      <c r="P441">
        <v>0</v>
      </c>
      <c r="Q441" t="s">
        <v>36</v>
      </c>
      <c r="R441" t="s">
        <v>57</v>
      </c>
      <c r="S441" t="s">
        <v>130</v>
      </c>
      <c r="T441">
        <v>72</v>
      </c>
      <c r="U441" t="s">
        <v>9483</v>
      </c>
      <c r="V441">
        <v>72</v>
      </c>
      <c r="W441">
        <v>3047</v>
      </c>
      <c r="Z441" t="s">
        <v>996</v>
      </c>
      <c r="AA441" s="1">
        <v>45115</v>
      </c>
      <c r="AB441" s="1">
        <v>44074</v>
      </c>
      <c r="AC441" t="s">
        <v>30</v>
      </c>
      <c r="AD441" t="s">
        <v>9475</v>
      </c>
      <c r="AE441" s="14">
        <v>81.042113104757362</v>
      </c>
      <c r="AF441">
        <v>0</v>
      </c>
      <c r="AG441" t="s">
        <v>31</v>
      </c>
      <c r="AH441" t="s">
        <v>31</v>
      </c>
      <c r="AI441" t="b">
        <v>0</v>
      </c>
      <c r="AJ441" t="s">
        <v>23</v>
      </c>
      <c r="AK441" t="s">
        <v>73</v>
      </c>
      <c r="AL441" t="str">
        <f>IF(AmazonChurn[[#This Row],[Average Monthly Expenses]]&lt;=30,"Low",IF(AmazonChurn[[#This Row],[Average Monthly Expenses]]&lt;=60,"Medium","High"))</f>
        <v>High</v>
      </c>
      <c r="AM441" t="str">
        <f>IF(AmazonChurn[[#This Row],[Number of Complaints or Support]]&lt;3,"Low",IF(AmazonChurn[[#This Row],[Number of Complaints or Support]]&lt;=7,"Medium","High"))</f>
        <v>Low</v>
      </c>
      <c r="AN441" s="14">
        <f>AmazonChurn[[#This Row],[Number of Complaints or Support]]/AmazonChurn[[#This Row],[Account Length (in months)]]</f>
        <v>0</v>
      </c>
    </row>
    <row r="442" spans="1:40" x14ac:dyDescent="0.25">
      <c r="A442" t="s">
        <v>997</v>
      </c>
      <c r="B442" t="s">
        <v>23</v>
      </c>
      <c r="C442">
        <v>1</v>
      </c>
      <c r="D442">
        <v>0</v>
      </c>
      <c r="E442">
        <v>3</v>
      </c>
      <c r="F442">
        <v>1</v>
      </c>
      <c r="G442" t="s">
        <v>36</v>
      </c>
      <c r="H442">
        <v>0</v>
      </c>
      <c r="I442" t="s">
        <v>101</v>
      </c>
      <c r="J442" t="s">
        <v>35</v>
      </c>
      <c r="K442" t="s">
        <v>9472</v>
      </c>
      <c r="L442">
        <v>48</v>
      </c>
      <c r="M442" t="s">
        <v>23</v>
      </c>
      <c r="N442" t="s">
        <v>23</v>
      </c>
      <c r="O442" t="s">
        <v>23</v>
      </c>
      <c r="P442">
        <v>0</v>
      </c>
      <c r="Q442" t="s">
        <v>23</v>
      </c>
      <c r="R442" t="s">
        <v>26</v>
      </c>
      <c r="S442" t="s">
        <v>27</v>
      </c>
      <c r="T442">
        <v>33</v>
      </c>
      <c r="U442" t="s">
        <v>9483</v>
      </c>
      <c r="V442">
        <v>33</v>
      </c>
      <c r="W442">
        <v>33</v>
      </c>
      <c r="Z442" t="s">
        <v>998</v>
      </c>
      <c r="AA442" s="1">
        <v>45142</v>
      </c>
      <c r="AB442" s="1">
        <v>45199</v>
      </c>
      <c r="AC442" t="s">
        <v>48</v>
      </c>
      <c r="AD442" t="s">
        <v>9476</v>
      </c>
      <c r="AE442" s="14">
        <v>34.139910018416202</v>
      </c>
      <c r="AF442">
        <v>3</v>
      </c>
      <c r="AG442" t="s">
        <v>53</v>
      </c>
      <c r="AH442" t="s">
        <v>9480</v>
      </c>
      <c r="AI442" t="b">
        <v>0</v>
      </c>
      <c r="AJ442" t="s">
        <v>23</v>
      </c>
      <c r="AK442" t="s">
        <v>54</v>
      </c>
      <c r="AL442" t="str">
        <f>IF(AmazonChurn[[#This Row],[Average Monthly Expenses]]&lt;=30,"Low",IF(AmazonChurn[[#This Row],[Average Monthly Expenses]]&lt;=60,"Medium","High"))</f>
        <v>Medium</v>
      </c>
      <c r="AM442" t="str">
        <f>IF(AmazonChurn[[#This Row],[Number of Complaints or Support]]&lt;3,"Low",IF(AmazonChurn[[#This Row],[Number of Complaints or Support]]&lt;=7,"Medium","High"))</f>
        <v>Medium</v>
      </c>
      <c r="AN442" s="14">
        <f>AmazonChurn[[#This Row],[Number of Complaints or Support]]/AmazonChurn[[#This Row],[Account Length (in months)]]</f>
        <v>3</v>
      </c>
    </row>
    <row r="443" spans="1:40" x14ac:dyDescent="0.25">
      <c r="A443" t="s">
        <v>999</v>
      </c>
      <c r="B443" t="s">
        <v>23</v>
      </c>
      <c r="C443">
        <v>2</v>
      </c>
      <c r="D443">
        <v>2</v>
      </c>
      <c r="E443">
        <v>0</v>
      </c>
      <c r="F443">
        <v>0</v>
      </c>
      <c r="G443" t="s">
        <v>23</v>
      </c>
      <c r="H443">
        <v>0</v>
      </c>
      <c r="I443" t="s">
        <v>66</v>
      </c>
      <c r="J443" t="s">
        <v>35</v>
      </c>
      <c r="K443" t="s">
        <v>9472</v>
      </c>
      <c r="L443">
        <v>48</v>
      </c>
      <c r="M443" t="s">
        <v>23</v>
      </c>
      <c r="N443" t="s">
        <v>23</v>
      </c>
      <c r="O443" t="s">
        <v>23</v>
      </c>
      <c r="P443">
        <v>0</v>
      </c>
      <c r="Q443" t="s">
        <v>23</v>
      </c>
      <c r="R443" t="s">
        <v>26</v>
      </c>
      <c r="S443" t="s">
        <v>130</v>
      </c>
      <c r="T443">
        <v>14</v>
      </c>
      <c r="U443" t="s">
        <v>9483</v>
      </c>
      <c r="V443">
        <v>14</v>
      </c>
      <c r="W443">
        <v>35</v>
      </c>
      <c r="Z443" t="s">
        <v>1000</v>
      </c>
      <c r="AA443" s="1">
        <v>44500</v>
      </c>
      <c r="AB443" s="1">
        <v>44818</v>
      </c>
      <c r="AC443" t="s">
        <v>41</v>
      </c>
      <c r="AD443" t="s">
        <v>9477</v>
      </c>
      <c r="AE443" s="14">
        <v>12.896687354395951</v>
      </c>
      <c r="AF443">
        <v>6</v>
      </c>
      <c r="AG443" t="s">
        <v>69</v>
      </c>
      <c r="AH443" t="s">
        <v>69</v>
      </c>
      <c r="AI443" t="b">
        <v>0</v>
      </c>
      <c r="AJ443" t="s">
        <v>23</v>
      </c>
      <c r="AK443" t="s">
        <v>73</v>
      </c>
      <c r="AL443" t="str">
        <f>IF(AmazonChurn[[#This Row],[Average Monthly Expenses]]&lt;=30,"Low",IF(AmazonChurn[[#This Row],[Average Monthly Expenses]]&lt;=60,"Medium","High"))</f>
        <v>Low</v>
      </c>
      <c r="AM443" t="str">
        <f>IF(AmazonChurn[[#This Row],[Number of Complaints or Support]]&lt;3,"Low",IF(AmazonChurn[[#This Row],[Number of Complaints or Support]]&lt;=7,"Medium","High"))</f>
        <v>Medium</v>
      </c>
      <c r="AN443" s="14">
        <f>AmazonChurn[[#This Row],[Number of Complaints or Support]]/AmazonChurn[[#This Row],[Account Length (in months)]]</f>
        <v>3</v>
      </c>
    </row>
    <row r="444" spans="1:40" x14ac:dyDescent="0.25">
      <c r="A444" t="s">
        <v>1001</v>
      </c>
      <c r="B444" t="s">
        <v>23</v>
      </c>
      <c r="C444">
        <v>13</v>
      </c>
      <c r="D444">
        <v>0</v>
      </c>
      <c r="E444">
        <v>2</v>
      </c>
      <c r="F444">
        <v>1</v>
      </c>
      <c r="G444" t="s">
        <v>36</v>
      </c>
      <c r="H444">
        <v>0</v>
      </c>
      <c r="I444" t="s">
        <v>79</v>
      </c>
      <c r="J444" t="s">
        <v>35</v>
      </c>
      <c r="K444" t="s">
        <v>9472</v>
      </c>
      <c r="L444">
        <v>84</v>
      </c>
      <c r="M444" t="s">
        <v>23</v>
      </c>
      <c r="N444" t="s">
        <v>36</v>
      </c>
      <c r="O444" t="s">
        <v>23</v>
      </c>
      <c r="P444">
        <v>0</v>
      </c>
      <c r="Q444" t="s">
        <v>23</v>
      </c>
      <c r="R444" t="s">
        <v>57</v>
      </c>
      <c r="S444" t="s">
        <v>130</v>
      </c>
      <c r="T444">
        <v>37</v>
      </c>
      <c r="U444" t="s">
        <v>9483</v>
      </c>
      <c r="V444">
        <v>37</v>
      </c>
      <c r="W444">
        <v>500</v>
      </c>
      <c r="Z444" t="s">
        <v>1002</v>
      </c>
      <c r="AA444" s="1">
        <v>44044</v>
      </c>
      <c r="AB444" s="1">
        <v>44432</v>
      </c>
      <c r="AC444" t="s">
        <v>48</v>
      </c>
      <c r="AD444" t="s">
        <v>9476</v>
      </c>
      <c r="AE444" s="14">
        <v>30.778408524318209</v>
      </c>
      <c r="AF444">
        <v>1</v>
      </c>
      <c r="AG444" t="s">
        <v>31</v>
      </c>
      <c r="AH444" t="s">
        <v>31</v>
      </c>
      <c r="AI444" t="b">
        <v>0</v>
      </c>
      <c r="AJ444" t="s">
        <v>23</v>
      </c>
      <c r="AK444" t="s">
        <v>73</v>
      </c>
      <c r="AL444" t="str">
        <f>IF(AmazonChurn[[#This Row],[Average Monthly Expenses]]&lt;=30,"Low",IF(AmazonChurn[[#This Row],[Average Monthly Expenses]]&lt;=60,"Medium","High"))</f>
        <v>Medium</v>
      </c>
      <c r="AM444" t="str">
        <f>IF(AmazonChurn[[#This Row],[Number of Complaints or Support]]&lt;3,"Low",IF(AmazonChurn[[#This Row],[Number of Complaints or Support]]&lt;=7,"Medium","High"))</f>
        <v>Low</v>
      </c>
      <c r="AN444" s="14">
        <f>AmazonChurn[[#This Row],[Number of Complaints or Support]]/AmazonChurn[[#This Row],[Account Length (in months)]]</f>
        <v>7.6923076923076927E-2</v>
      </c>
    </row>
    <row r="445" spans="1:40" x14ac:dyDescent="0.25">
      <c r="A445" t="s">
        <v>1003</v>
      </c>
      <c r="B445" t="s">
        <v>23</v>
      </c>
      <c r="C445">
        <v>57</v>
      </c>
      <c r="D445">
        <v>0</v>
      </c>
      <c r="E445">
        <v>2</v>
      </c>
      <c r="F445">
        <v>1</v>
      </c>
      <c r="G445" t="s">
        <v>36</v>
      </c>
      <c r="H445">
        <v>0</v>
      </c>
      <c r="I445" t="s">
        <v>217</v>
      </c>
      <c r="J445" t="s">
        <v>35</v>
      </c>
      <c r="K445" t="s">
        <v>9472</v>
      </c>
      <c r="L445">
        <v>36</v>
      </c>
      <c r="M445" t="s">
        <v>23</v>
      </c>
      <c r="N445" t="s">
        <v>23</v>
      </c>
      <c r="O445" t="s">
        <v>36</v>
      </c>
      <c r="P445">
        <v>3</v>
      </c>
      <c r="Q445" t="s">
        <v>36</v>
      </c>
      <c r="R445" t="s">
        <v>37</v>
      </c>
      <c r="S445" t="s">
        <v>124</v>
      </c>
      <c r="T445">
        <v>55</v>
      </c>
      <c r="U445" t="s">
        <v>9484</v>
      </c>
      <c r="V445">
        <v>55</v>
      </c>
      <c r="W445">
        <v>3117</v>
      </c>
      <c r="Z445" t="s">
        <v>1004</v>
      </c>
      <c r="AA445" s="1">
        <v>44344</v>
      </c>
      <c r="AB445" s="1">
        <v>45027</v>
      </c>
      <c r="AC445" t="s">
        <v>48</v>
      </c>
      <c r="AD445" t="s">
        <v>9476</v>
      </c>
      <c r="AE445" s="14">
        <v>50.607340796399377</v>
      </c>
      <c r="AF445">
        <v>0</v>
      </c>
      <c r="AG445" t="s">
        <v>69</v>
      </c>
      <c r="AH445" t="s">
        <v>69</v>
      </c>
      <c r="AI445" t="b">
        <v>0</v>
      </c>
      <c r="AJ445" t="s">
        <v>23</v>
      </c>
      <c r="AK445" t="s">
        <v>73</v>
      </c>
      <c r="AL445" t="str">
        <f>IF(AmazonChurn[[#This Row],[Average Monthly Expenses]]&lt;=30,"Low",IF(AmazonChurn[[#This Row],[Average Monthly Expenses]]&lt;=60,"Medium","High"))</f>
        <v>Medium</v>
      </c>
      <c r="AM445" t="str">
        <f>IF(AmazonChurn[[#This Row],[Number of Complaints or Support]]&lt;3,"Low",IF(AmazonChurn[[#This Row],[Number of Complaints or Support]]&lt;=7,"Medium","High"))</f>
        <v>Low</v>
      </c>
      <c r="AN445" s="14">
        <f>AmazonChurn[[#This Row],[Number of Complaints or Support]]/AmazonChurn[[#This Row],[Account Length (in months)]]</f>
        <v>0</v>
      </c>
    </row>
    <row r="446" spans="1:40" x14ac:dyDescent="0.25">
      <c r="A446" t="s">
        <v>1005</v>
      </c>
      <c r="B446" t="s">
        <v>23</v>
      </c>
      <c r="C446">
        <v>70</v>
      </c>
      <c r="D446">
        <v>0</v>
      </c>
      <c r="E446">
        <v>2</v>
      </c>
      <c r="F446">
        <v>1</v>
      </c>
      <c r="G446" t="s">
        <v>36</v>
      </c>
      <c r="H446">
        <v>0</v>
      </c>
      <c r="I446" t="s">
        <v>203</v>
      </c>
      <c r="J446" t="s">
        <v>35</v>
      </c>
      <c r="K446" t="s">
        <v>9472</v>
      </c>
      <c r="L446">
        <v>80</v>
      </c>
      <c r="M446" t="s">
        <v>23</v>
      </c>
      <c r="N446" t="s">
        <v>36</v>
      </c>
      <c r="O446" t="s">
        <v>23</v>
      </c>
      <c r="P446">
        <v>0</v>
      </c>
      <c r="Q446" t="s">
        <v>36</v>
      </c>
      <c r="R446" t="s">
        <v>57</v>
      </c>
      <c r="S446" t="s">
        <v>27</v>
      </c>
      <c r="T446">
        <v>45</v>
      </c>
      <c r="U446" t="s">
        <v>9483</v>
      </c>
      <c r="V446">
        <v>45</v>
      </c>
      <c r="W446">
        <v>3170</v>
      </c>
      <c r="Z446" t="s">
        <v>1006</v>
      </c>
      <c r="AA446" s="1">
        <v>45121</v>
      </c>
      <c r="AB446" s="1">
        <v>45210</v>
      </c>
      <c r="AC446" t="s">
        <v>30</v>
      </c>
      <c r="AD446" t="s">
        <v>9475</v>
      </c>
      <c r="AE446" s="14">
        <v>42.057017231857529</v>
      </c>
      <c r="AF446">
        <v>10</v>
      </c>
      <c r="AG446" t="s">
        <v>69</v>
      </c>
      <c r="AH446" t="s">
        <v>69</v>
      </c>
      <c r="AI446" t="b">
        <v>0</v>
      </c>
      <c r="AJ446" t="s">
        <v>23</v>
      </c>
      <c r="AK446" t="s">
        <v>73</v>
      </c>
      <c r="AL446" t="str">
        <f>IF(AmazonChurn[[#This Row],[Average Monthly Expenses]]&lt;=30,"Low",IF(AmazonChurn[[#This Row],[Average Monthly Expenses]]&lt;=60,"Medium","High"))</f>
        <v>Medium</v>
      </c>
      <c r="AM446" t="str">
        <f>IF(AmazonChurn[[#This Row],[Number of Complaints or Support]]&lt;3,"Low",IF(AmazonChurn[[#This Row],[Number of Complaints or Support]]&lt;=7,"Medium","High"))</f>
        <v>High</v>
      </c>
      <c r="AN446" s="14">
        <f>AmazonChurn[[#This Row],[Number of Complaints or Support]]/AmazonChurn[[#This Row],[Account Length (in months)]]</f>
        <v>0.14285714285714285</v>
      </c>
    </row>
    <row r="447" spans="1:40" x14ac:dyDescent="0.25">
      <c r="A447" t="s">
        <v>1007</v>
      </c>
      <c r="B447" t="s">
        <v>23</v>
      </c>
      <c r="C447">
        <v>71</v>
      </c>
      <c r="D447">
        <v>0</v>
      </c>
      <c r="E447">
        <v>25</v>
      </c>
      <c r="F447">
        <v>1</v>
      </c>
      <c r="G447" t="s">
        <v>36</v>
      </c>
      <c r="H447">
        <v>0</v>
      </c>
      <c r="I447" t="s">
        <v>259</v>
      </c>
      <c r="J447" t="s">
        <v>25</v>
      </c>
      <c r="K447" t="s">
        <v>25</v>
      </c>
      <c r="L447">
        <v>25</v>
      </c>
      <c r="M447" t="s">
        <v>36</v>
      </c>
      <c r="N447" t="s">
        <v>23</v>
      </c>
      <c r="O447" t="s">
        <v>23</v>
      </c>
      <c r="P447">
        <v>0</v>
      </c>
      <c r="Q447" t="s">
        <v>36</v>
      </c>
      <c r="R447" t="s">
        <v>57</v>
      </c>
      <c r="S447" t="s">
        <v>27</v>
      </c>
      <c r="T447">
        <v>64</v>
      </c>
      <c r="U447" t="s">
        <v>9483</v>
      </c>
      <c r="V447">
        <v>64</v>
      </c>
      <c r="W447">
        <v>4556</v>
      </c>
      <c r="Z447" t="s">
        <v>911</v>
      </c>
      <c r="AA447" s="1">
        <v>44773</v>
      </c>
      <c r="AB447" s="1">
        <v>44994</v>
      </c>
      <c r="AC447" t="s">
        <v>48</v>
      </c>
      <c r="AD447" t="s">
        <v>9476</v>
      </c>
      <c r="AE447" s="14">
        <v>55.647131362750322</v>
      </c>
      <c r="AF447">
        <v>5</v>
      </c>
      <c r="AG447" t="s">
        <v>31</v>
      </c>
      <c r="AH447" t="s">
        <v>31</v>
      </c>
      <c r="AI447" t="b">
        <v>1</v>
      </c>
      <c r="AJ447" t="s">
        <v>36</v>
      </c>
      <c r="AK447" t="s">
        <v>64</v>
      </c>
      <c r="AL447" t="str">
        <f>IF(AmazonChurn[[#This Row],[Average Monthly Expenses]]&lt;=30,"Low",IF(AmazonChurn[[#This Row],[Average Monthly Expenses]]&lt;=60,"Medium","High"))</f>
        <v>Medium</v>
      </c>
      <c r="AM447" t="str">
        <f>IF(AmazonChurn[[#This Row],[Number of Complaints or Support]]&lt;3,"Low",IF(AmazonChurn[[#This Row],[Number of Complaints or Support]]&lt;=7,"Medium","High"))</f>
        <v>Medium</v>
      </c>
      <c r="AN447" s="14">
        <f>AmazonChurn[[#This Row],[Number of Complaints or Support]]/AmazonChurn[[#This Row],[Account Length (in months)]]</f>
        <v>7.0422535211267609E-2</v>
      </c>
    </row>
    <row r="448" spans="1:40" x14ac:dyDescent="0.25">
      <c r="A448" t="s">
        <v>1008</v>
      </c>
      <c r="B448" t="s">
        <v>23</v>
      </c>
      <c r="C448">
        <v>16</v>
      </c>
      <c r="D448">
        <v>0</v>
      </c>
      <c r="E448">
        <v>4</v>
      </c>
      <c r="F448">
        <v>1</v>
      </c>
      <c r="G448" t="s">
        <v>36</v>
      </c>
      <c r="H448">
        <v>0</v>
      </c>
      <c r="I448" t="s">
        <v>105</v>
      </c>
      <c r="J448" t="s">
        <v>35</v>
      </c>
      <c r="K448" t="s">
        <v>9472</v>
      </c>
      <c r="L448">
        <v>51</v>
      </c>
      <c r="M448" t="s">
        <v>23</v>
      </c>
      <c r="N448" t="s">
        <v>23</v>
      </c>
      <c r="O448" t="s">
        <v>23</v>
      </c>
      <c r="P448">
        <v>0</v>
      </c>
      <c r="Q448" t="s">
        <v>23</v>
      </c>
      <c r="R448" t="s">
        <v>26</v>
      </c>
      <c r="S448" t="s">
        <v>124</v>
      </c>
      <c r="T448">
        <v>43</v>
      </c>
      <c r="U448" t="s">
        <v>9484</v>
      </c>
      <c r="V448">
        <v>43</v>
      </c>
      <c r="W448">
        <v>680</v>
      </c>
      <c r="Z448" t="s">
        <v>1009</v>
      </c>
      <c r="AA448" s="1">
        <v>45009</v>
      </c>
      <c r="AB448" s="1">
        <v>44742</v>
      </c>
      <c r="AC448" t="s">
        <v>41</v>
      </c>
      <c r="AD448" t="s">
        <v>9477</v>
      </c>
      <c r="AE448" s="14">
        <v>37.120477184314773</v>
      </c>
      <c r="AF448">
        <v>8</v>
      </c>
      <c r="AG448" t="s">
        <v>69</v>
      </c>
      <c r="AH448" t="s">
        <v>69</v>
      </c>
      <c r="AI448" t="b">
        <v>0</v>
      </c>
      <c r="AJ448" t="s">
        <v>23</v>
      </c>
      <c r="AK448" t="s">
        <v>64</v>
      </c>
      <c r="AL448" t="str">
        <f>IF(AmazonChurn[[#This Row],[Average Monthly Expenses]]&lt;=30,"Low",IF(AmazonChurn[[#This Row],[Average Monthly Expenses]]&lt;=60,"Medium","High"))</f>
        <v>Medium</v>
      </c>
      <c r="AM448" t="str">
        <f>IF(AmazonChurn[[#This Row],[Number of Complaints or Support]]&lt;3,"Low",IF(AmazonChurn[[#This Row],[Number of Complaints or Support]]&lt;=7,"Medium","High"))</f>
        <v>High</v>
      </c>
      <c r="AN448" s="14">
        <f>AmazonChurn[[#This Row],[Number of Complaints or Support]]/AmazonChurn[[#This Row],[Account Length (in months)]]</f>
        <v>0.5</v>
      </c>
    </row>
    <row r="449" spans="1:40" x14ac:dyDescent="0.25">
      <c r="A449" t="s">
        <v>1010</v>
      </c>
      <c r="B449" t="s">
        <v>23</v>
      </c>
      <c r="C449">
        <v>14</v>
      </c>
      <c r="D449">
        <v>1</v>
      </c>
      <c r="E449">
        <v>0</v>
      </c>
      <c r="F449">
        <v>0</v>
      </c>
      <c r="G449" t="s">
        <v>23</v>
      </c>
      <c r="H449">
        <v>0</v>
      </c>
      <c r="I449" t="s">
        <v>339</v>
      </c>
      <c r="J449" t="s">
        <v>25</v>
      </c>
      <c r="K449" t="s">
        <v>25</v>
      </c>
      <c r="L449">
        <v>55</v>
      </c>
      <c r="M449" t="s">
        <v>23</v>
      </c>
      <c r="N449" t="s">
        <v>23</v>
      </c>
      <c r="O449" t="s">
        <v>36</v>
      </c>
      <c r="P449">
        <v>3</v>
      </c>
      <c r="Q449" t="s">
        <v>23</v>
      </c>
      <c r="R449" t="s">
        <v>26</v>
      </c>
      <c r="S449" t="s">
        <v>27</v>
      </c>
      <c r="T449">
        <v>11</v>
      </c>
      <c r="U449" t="s">
        <v>9483</v>
      </c>
      <c r="V449">
        <v>11</v>
      </c>
      <c r="W449">
        <v>151</v>
      </c>
      <c r="Z449" t="s">
        <v>1011</v>
      </c>
      <c r="AA449" s="1">
        <v>45205</v>
      </c>
      <c r="AB449" s="1">
        <v>44708</v>
      </c>
      <c r="AC449" t="s">
        <v>30</v>
      </c>
      <c r="AD449" t="s">
        <v>9475</v>
      </c>
      <c r="AE449" s="14">
        <v>11.06308913599784</v>
      </c>
      <c r="AF449">
        <v>5</v>
      </c>
      <c r="AG449" t="s">
        <v>53</v>
      </c>
      <c r="AH449" t="s">
        <v>9480</v>
      </c>
      <c r="AI449" t="b">
        <v>1</v>
      </c>
      <c r="AJ449" t="s">
        <v>36</v>
      </c>
      <c r="AK449" t="s">
        <v>54</v>
      </c>
      <c r="AL449" t="str">
        <f>IF(AmazonChurn[[#This Row],[Average Monthly Expenses]]&lt;=30,"Low",IF(AmazonChurn[[#This Row],[Average Monthly Expenses]]&lt;=60,"Medium","High"))</f>
        <v>Low</v>
      </c>
      <c r="AM449" t="str">
        <f>IF(AmazonChurn[[#This Row],[Number of Complaints or Support]]&lt;3,"Low",IF(AmazonChurn[[#This Row],[Number of Complaints or Support]]&lt;=7,"Medium","High"))</f>
        <v>Medium</v>
      </c>
      <c r="AN449" s="14">
        <f>AmazonChurn[[#This Row],[Number of Complaints or Support]]/AmazonChurn[[#This Row],[Account Length (in months)]]</f>
        <v>0.35714285714285715</v>
      </c>
    </row>
    <row r="450" spans="1:40" x14ac:dyDescent="0.25">
      <c r="A450" t="s">
        <v>1012</v>
      </c>
      <c r="B450" t="s">
        <v>23</v>
      </c>
      <c r="C450">
        <v>32</v>
      </c>
      <c r="D450">
        <v>0</v>
      </c>
      <c r="E450">
        <v>2</v>
      </c>
      <c r="F450">
        <v>1</v>
      </c>
      <c r="G450" t="s">
        <v>36</v>
      </c>
      <c r="H450">
        <v>0</v>
      </c>
      <c r="I450" t="s">
        <v>213</v>
      </c>
      <c r="J450" t="s">
        <v>25</v>
      </c>
      <c r="K450" t="s">
        <v>25</v>
      </c>
      <c r="L450">
        <v>72</v>
      </c>
      <c r="M450" t="s">
        <v>23</v>
      </c>
      <c r="N450" t="s">
        <v>36</v>
      </c>
      <c r="O450" t="s">
        <v>23</v>
      </c>
      <c r="P450">
        <v>0</v>
      </c>
      <c r="Q450" t="s">
        <v>36</v>
      </c>
      <c r="R450" t="s">
        <v>57</v>
      </c>
      <c r="S450" t="s">
        <v>214</v>
      </c>
      <c r="T450">
        <v>50</v>
      </c>
      <c r="U450" t="s">
        <v>9486</v>
      </c>
      <c r="V450">
        <v>50</v>
      </c>
      <c r="W450">
        <v>1631</v>
      </c>
      <c r="Z450" t="s">
        <v>1013</v>
      </c>
      <c r="AA450" s="1">
        <v>43919</v>
      </c>
      <c r="AB450" s="1">
        <v>44383</v>
      </c>
      <c r="AC450" t="s">
        <v>48</v>
      </c>
      <c r="AD450" t="s">
        <v>9476</v>
      </c>
      <c r="AE450" s="14">
        <v>40.39180746794603</v>
      </c>
      <c r="AF450">
        <v>4</v>
      </c>
      <c r="AG450" t="s">
        <v>31</v>
      </c>
      <c r="AH450" t="s">
        <v>31</v>
      </c>
      <c r="AI450" t="b">
        <v>0</v>
      </c>
      <c r="AJ450" t="s">
        <v>23</v>
      </c>
      <c r="AK450" t="s">
        <v>73</v>
      </c>
      <c r="AL450" t="str">
        <f>IF(AmazonChurn[[#This Row],[Average Monthly Expenses]]&lt;=30,"Low",IF(AmazonChurn[[#This Row],[Average Monthly Expenses]]&lt;=60,"Medium","High"))</f>
        <v>Medium</v>
      </c>
      <c r="AM450" t="str">
        <f>IF(AmazonChurn[[#This Row],[Number of Complaints or Support]]&lt;3,"Low",IF(AmazonChurn[[#This Row],[Number of Complaints or Support]]&lt;=7,"Medium","High"))</f>
        <v>Medium</v>
      </c>
      <c r="AN450" s="14">
        <f>AmazonChurn[[#This Row],[Number of Complaints or Support]]/AmazonChurn[[#This Row],[Account Length (in months)]]</f>
        <v>0.125</v>
      </c>
    </row>
    <row r="451" spans="1:40" x14ac:dyDescent="0.25">
      <c r="A451" t="s">
        <v>1014</v>
      </c>
      <c r="B451" t="s">
        <v>23</v>
      </c>
      <c r="C451">
        <v>72</v>
      </c>
      <c r="D451">
        <v>0</v>
      </c>
      <c r="E451">
        <v>12</v>
      </c>
      <c r="F451">
        <v>1</v>
      </c>
      <c r="G451" t="s">
        <v>36</v>
      </c>
      <c r="H451">
        <v>0</v>
      </c>
      <c r="I451" t="s">
        <v>136</v>
      </c>
      <c r="J451" t="s">
        <v>35</v>
      </c>
      <c r="K451" t="s">
        <v>9472</v>
      </c>
      <c r="L451">
        <v>21</v>
      </c>
      <c r="M451" t="s">
        <v>36</v>
      </c>
      <c r="N451" t="s">
        <v>23</v>
      </c>
      <c r="O451" t="s">
        <v>36</v>
      </c>
      <c r="P451">
        <v>5</v>
      </c>
      <c r="Q451" t="s">
        <v>36</v>
      </c>
      <c r="R451" t="s">
        <v>57</v>
      </c>
      <c r="S451" t="s">
        <v>130</v>
      </c>
      <c r="T451">
        <v>46</v>
      </c>
      <c r="U451" t="s">
        <v>9483</v>
      </c>
      <c r="V451">
        <v>46</v>
      </c>
      <c r="W451">
        <v>3303</v>
      </c>
      <c r="Z451" t="s">
        <v>1015</v>
      </c>
      <c r="AA451" s="1">
        <v>43930</v>
      </c>
      <c r="AB451" s="1">
        <v>44259</v>
      </c>
      <c r="AC451" t="s">
        <v>30</v>
      </c>
      <c r="AD451" t="s">
        <v>9475</v>
      </c>
      <c r="AE451" s="14">
        <v>48.598596320023269</v>
      </c>
      <c r="AF451">
        <v>10</v>
      </c>
      <c r="AG451" t="s">
        <v>53</v>
      </c>
      <c r="AH451" t="s">
        <v>9480</v>
      </c>
      <c r="AI451" t="b">
        <v>0</v>
      </c>
      <c r="AJ451" t="s">
        <v>23</v>
      </c>
      <c r="AK451" t="s">
        <v>64</v>
      </c>
      <c r="AL451" t="str">
        <f>IF(AmazonChurn[[#This Row],[Average Monthly Expenses]]&lt;=30,"Low",IF(AmazonChurn[[#This Row],[Average Monthly Expenses]]&lt;=60,"Medium","High"))</f>
        <v>Medium</v>
      </c>
      <c r="AM451" t="str">
        <f>IF(AmazonChurn[[#This Row],[Number of Complaints or Support]]&lt;3,"Low",IF(AmazonChurn[[#This Row],[Number of Complaints or Support]]&lt;=7,"Medium","High"))</f>
        <v>High</v>
      </c>
      <c r="AN451" s="14">
        <f>AmazonChurn[[#This Row],[Number of Complaints or Support]]/AmazonChurn[[#This Row],[Account Length (in months)]]</f>
        <v>0.1388888888888889</v>
      </c>
    </row>
    <row r="452" spans="1:40" x14ac:dyDescent="0.25">
      <c r="A452" t="s">
        <v>1016</v>
      </c>
      <c r="B452" t="s">
        <v>23</v>
      </c>
      <c r="C452">
        <v>3</v>
      </c>
      <c r="D452">
        <v>0</v>
      </c>
      <c r="E452">
        <v>4</v>
      </c>
      <c r="F452">
        <v>1</v>
      </c>
      <c r="G452" t="s">
        <v>36</v>
      </c>
      <c r="H452">
        <v>0</v>
      </c>
      <c r="I452" t="s">
        <v>198</v>
      </c>
      <c r="J452" t="s">
        <v>35</v>
      </c>
      <c r="K452" t="s">
        <v>9472</v>
      </c>
      <c r="L452">
        <v>38</v>
      </c>
      <c r="M452" t="s">
        <v>23</v>
      </c>
      <c r="N452" t="s">
        <v>23</v>
      </c>
      <c r="O452" t="s">
        <v>23</v>
      </c>
      <c r="P452">
        <v>0</v>
      </c>
      <c r="Q452" t="s">
        <v>23</v>
      </c>
      <c r="R452" t="s">
        <v>26</v>
      </c>
      <c r="S452" t="s">
        <v>124</v>
      </c>
      <c r="T452">
        <v>36</v>
      </c>
      <c r="U452" t="s">
        <v>9484</v>
      </c>
      <c r="V452">
        <v>36</v>
      </c>
      <c r="W452">
        <v>106</v>
      </c>
      <c r="Z452" t="s">
        <v>1017</v>
      </c>
      <c r="AA452" s="1">
        <v>44790</v>
      </c>
      <c r="AB452" s="1">
        <v>44429</v>
      </c>
      <c r="AC452" t="s">
        <v>48</v>
      </c>
      <c r="AD452" t="s">
        <v>9476</v>
      </c>
      <c r="AE452" s="14">
        <v>39.215692451106797</v>
      </c>
      <c r="AF452">
        <v>10</v>
      </c>
      <c r="AG452" t="s">
        <v>31</v>
      </c>
      <c r="AH452" t="s">
        <v>31</v>
      </c>
      <c r="AI452" t="b">
        <v>0</v>
      </c>
      <c r="AJ452" t="s">
        <v>23</v>
      </c>
      <c r="AK452" t="s">
        <v>64</v>
      </c>
      <c r="AL452" t="str">
        <f>IF(AmazonChurn[[#This Row],[Average Monthly Expenses]]&lt;=30,"Low",IF(AmazonChurn[[#This Row],[Average Monthly Expenses]]&lt;=60,"Medium","High"))</f>
        <v>Medium</v>
      </c>
      <c r="AM452" t="str">
        <f>IF(AmazonChurn[[#This Row],[Number of Complaints or Support]]&lt;3,"Low",IF(AmazonChurn[[#This Row],[Number of Complaints or Support]]&lt;=7,"Medium","High"))</f>
        <v>High</v>
      </c>
      <c r="AN452" s="14">
        <f>AmazonChurn[[#This Row],[Number of Complaints or Support]]/AmazonChurn[[#This Row],[Account Length (in months)]]</f>
        <v>3.3333333333333335</v>
      </c>
    </row>
    <row r="453" spans="1:40" x14ac:dyDescent="0.25">
      <c r="A453" t="s">
        <v>1018</v>
      </c>
      <c r="B453" t="s">
        <v>23</v>
      </c>
      <c r="C453">
        <v>60</v>
      </c>
      <c r="D453">
        <v>0</v>
      </c>
      <c r="E453">
        <v>0</v>
      </c>
      <c r="F453">
        <v>0</v>
      </c>
      <c r="G453" t="s">
        <v>23</v>
      </c>
      <c r="H453">
        <v>0</v>
      </c>
      <c r="I453" t="s">
        <v>361</v>
      </c>
      <c r="J453" t="s">
        <v>35</v>
      </c>
      <c r="K453" t="s">
        <v>9472</v>
      </c>
      <c r="L453">
        <v>45</v>
      </c>
      <c r="M453" t="s">
        <v>23</v>
      </c>
      <c r="N453" t="s">
        <v>23</v>
      </c>
      <c r="O453" t="s">
        <v>36</v>
      </c>
      <c r="P453">
        <v>6</v>
      </c>
      <c r="Q453" t="s">
        <v>23</v>
      </c>
      <c r="R453" t="s">
        <v>57</v>
      </c>
      <c r="S453" t="s">
        <v>38</v>
      </c>
      <c r="T453">
        <v>7</v>
      </c>
      <c r="U453" t="s">
        <v>9484</v>
      </c>
      <c r="V453">
        <v>7</v>
      </c>
      <c r="W453">
        <v>423</v>
      </c>
      <c r="Z453" t="s">
        <v>1019</v>
      </c>
      <c r="AA453" s="1">
        <v>45150</v>
      </c>
      <c r="AB453" s="1">
        <v>43928</v>
      </c>
      <c r="AC453" t="s">
        <v>41</v>
      </c>
      <c r="AD453" t="s">
        <v>9477</v>
      </c>
      <c r="AE453" s="14">
        <v>7.5310838747914151</v>
      </c>
      <c r="AF453">
        <v>7</v>
      </c>
      <c r="AG453" t="s">
        <v>69</v>
      </c>
      <c r="AH453" t="s">
        <v>69</v>
      </c>
      <c r="AI453" t="b">
        <v>0</v>
      </c>
      <c r="AJ453" t="s">
        <v>23</v>
      </c>
      <c r="AK453" t="s">
        <v>73</v>
      </c>
      <c r="AL453" t="str">
        <f>IF(AmazonChurn[[#This Row],[Average Monthly Expenses]]&lt;=30,"Low",IF(AmazonChurn[[#This Row],[Average Monthly Expenses]]&lt;=60,"Medium","High"))</f>
        <v>Low</v>
      </c>
      <c r="AM453" t="str">
        <f>IF(AmazonChurn[[#This Row],[Number of Complaints or Support]]&lt;3,"Low",IF(AmazonChurn[[#This Row],[Number of Complaints or Support]]&lt;=7,"Medium","High"))</f>
        <v>Medium</v>
      </c>
      <c r="AN453" s="14">
        <f>AmazonChurn[[#This Row],[Number of Complaints or Support]]/AmazonChurn[[#This Row],[Account Length (in months)]]</f>
        <v>0.11666666666666667</v>
      </c>
    </row>
    <row r="454" spans="1:40" x14ac:dyDescent="0.25">
      <c r="A454" t="s">
        <v>1020</v>
      </c>
      <c r="B454" t="s">
        <v>23</v>
      </c>
      <c r="C454">
        <v>22</v>
      </c>
      <c r="D454">
        <v>0</v>
      </c>
      <c r="E454">
        <v>4</v>
      </c>
      <c r="F454">
        <v>0</v>
      </c>
      <c r="G454" t="s">
        <v>23</v>
      </c>
      <c r="H454">
        <v>41</v>
      </c>
      <c r="I454" t="s">
        <v>217</v>
      </c>
      <c r="J454" t="s">
        <v>35</v>
      </c>
      <c r="K454" t="s">
        <v>9472</v>
      </c>
      <c r="L454">
        <v>49</v>
      </c>
      <c r="M454" t="s">
        <v>23</v>
      </c>
      <c r="N454" t="s">
        <v>23</v>
      </c>
      <c r="O454" t="s">
        <v>23</v>
      </c>
      <c r="P454">
        <v>0</v>
      </c>
      <c r="Q454" t="s">
        <v>36</v>
      </c>
      <c r="R454" t="s">
        <v>37</v>
      </c>
      <c r="S454" t="s">
        <v>27</v>
      </c>
      <c r="T454">
        <v>40</v>
      </c>
      <c r="U454" t="s">
        <v>9483</v>
      </c>
      <c r="V454">
        <v>40</v>
      </c>
      <c r="W454">
        <v>898</v>
      </c>
      <c r="Z454" t="s">
        <v>1021</v>
      </c>
      <c r="AA454" s="1">
        <v>44106</v>
      </c>
      <c r="AB454" s="1">
        <v>44760</v>
      </c>
      <c r="AC454" t="s">
        <v>30</v>
      </c>
      <c r="AD454" t="s">
        <v>9475</v>
      </c>
      <c r="AE454" s="14">
        <v>33.991328636166571</v>
      </c>
      <c r="AF454">
        <v>2</v>
      </c>
      <c r="AG454" t="s">
        <v>31</v>
      </c>
      <c r="AH454" t="s">
        <v>31</v>
      </c>
      <c r="AI454" t="b">
        <v>0</v>
      </c>
      <c r="AJ454" t="s">
        <v>23</v>
      </c>
      <c r="AK454" t="s">
        <v>64</v>
      </c>
      <c r="AL454" t="str">
        <f>IF(AmazonChurn[[#This Row],[Average Monthly Expenses]]&lt;=30,"Low",IF(AmazonChurn[[#This Row],[Average Monthly Expenses]]&lt;=60,"Medium","High"))</f>
        <v>Medium</v>
      </c>
      <c r="AM454" t="str">
        <f>IF(AmazonChurn[[#This Row],[Number of Complaints or Support]]&lt;3,"Low",IF(AmazonChurn[[#This Row],[Number of Complaints or Support]]&lt;=7,"Medium","High"))</f>
        <v>Low</v>
      </c>
      <c r="AN454" s="14">
        <f>AmazonChurn[[#This Row],[Number of Complaints or Support]]/AmazonChurn[[#This Row],[Account Length (in months)]]</f>
        <v>9.0909090909090912E-2</v>
      </c>
    </row>
    <row r="455" spans="1:40" x14ac:dyDescent="0.25">
      <c r="A455" t="s">
        <v>1022</v>
      </c>
      <c r="B455" t="s">
        <v>23</v>
      </c>
      <c r="C455">
        <v>9</v>
      </c>
      <c r="D455">
        <v>0</v>
      </c>
      <c r="E455">
        <v>5</v>
      </c>
      <c r="F455">
        <v>1</v>
      </c>
      <c r="G455" t="s">
        <v>36</v>
      </c>
      <c r="H455">
        <v>0</v>
      </c>
      <c r="I455" t="s">
        <v>289</v>
      </c>
      <c r="J455" t="s">
        <v>35</v>
      </c>
      <c r="K455" t="s">
        <v>9472</v>
      </c>
      <c r="L455">
        <v>48</v>
      </c>
      <c r="M455" t="s">
        <v>23</v>
      </c>
      <c r="N455" t="s">
        <v>23</v>
      </c>
      <c r="O455" t="s">
        <v>23</v>
      </c>
      <c r="P455">
        <v>0</v>
      </c>
      <c r="Q455" t="s">
        <v>23</v>
      </c>
      <c r="R455" t="s">
        <v>26</v>
      </c>
      <c r="S455" t="s">
        <v>124</v>
      </c>
      <c r="T455">
        <v>55</v>
      </c>
      <c r="U455" t="s">
        <v>9484</v>
      </c>
      <c r="V455">
        <v>55</v>
      </c>
      <c r="W455">
        <v>504</v>
      </c>
      <c r="Z455" t="s">
        <v>1023</v>
      </c>
      <c r="AA455" s="1">
        <v>44024</v>
      </c>
      <c r="AB455" s="1">
        <v>44556</v>
      </c>
      <c r="AC455" t="s">
        <v>30</v>
      </c>
      <c r="AD455" t="s">
        <v>9475</v>
      </c>
      <c r="AE455" s="14">
        <v>64.197482651693235</v>
      </c>
      <c r="AF455">
        <v>10</v>
      </c>
      <c r="AG455" t="s">
        <v>69</v>
      </c>
      <c r="AH455" t="s">
        <v>69</v>
      </c>
      <c r="AI455" t="b">
        <v>1</v>
      </c>
      <c r="AJ455" t="s">
        <v>36</v>
      </c>
      <c r="AK455" t="s">
        <v>32</v>
      </c>
      <c r="AL455" t="str">
        <f>IF(AmazonChurn[[#This Row],[Average Monthly Expenses]]&lt;=30,"Low",IF(AmazonChurn[[#This Row],[Average Monthly Expenses]]&lt;=60,"Medium","High"))</f>
        <v>High</v>
      </c>
      <c r="AM455" t="str">
        <f>IF(AmazonChurn[[#This Row],[Number of Complaints or Support]]&lt;3,"Low",IF(AmazonChurn[[#This Row],[Number of Complaints or Support]]&lt;=7,"Medium","High"))</f>
        <v>High</v>
      </c>
      <c r="AN455" s="14">
        <f>AmazonChurn[[#This Row],[Number of Complaints or Support]]/AmazonChurn[[#This Row],[Account Length (in months)]]</f>
        <v>1.1111111111111112</v>
      </c>
    </row>
    <row r="456" spans="1:40" x14ac:dyDescent="0.25">
      <c r="A456" t="s">
        <v>1024</v>
      </c>
      <c r="B456" t="s">
        <v>36</v>
      </c>
      <c r="C456">
        <v>66</v>
      </c>
      <c r="D456">
        <v>4</v>
      </c>
      <c r="E456">
        <v>5</v>
      </c>
      <c r="F456">
        <v>1</v>
      </c>
      <c r="G456" t="s">
        <v>36</v>
      </c>
      <c r="H456">
        <v>0</v>
      </c>
      <c r="I456" t="s">
        <v>245</v>
      </c>
      <c r="J456" t="s">
        <v>35</v>
      </c>
      <c r="K456" t="s">
        <v>9472</v>
      </c>
      <c r="L456">
        <v>57</v>
      </c>
      <c r="M456" t="s">
        <v>23</v>
      </c>
      <c r="N456" t="s">
        <v>23</v>
      </c>
      <c r="O456" t="s">
        <v>23</v>
      </c>
      <c r="P456">
        <v>0</v>
      </c>
      <c r="Q456" t="s">
        <v>36</v>
      </c>
      <c r="R456" t="s">
        <v>37</v>
      </c>
      <c r="S456" t="s">
        <v>38</v>
      </c>
      <c r="T456">
        <v>63</v>
      </c>
      <c r="U456" t="s">
        <v>9484</v>
      </c>
      <c r="V456">
        <v>63</v>
      </c>
      <c r="W456">
        <v>4162</v>
      </c>
      <c r="X456" t="s">
        <v>46</v>
      </c>
      <c r="Y456" t="s">
        <v>191</v>
      </c>
      <c r="Z456" t="s">
        <v>413</v>
      </c>
      <c r="AA456" s="1">
        <v>44669</v>
      </c>
      <c r="AB456" s="1">
        <v>44470</v>
      </c>
      <c r="AC456" t="s">
        <v>41</v>
      </c>
      <c r="AD456" t="s">
        <v>9477</v>
      </c>
      <c r="AE456" s="14">
        <v>52.670975686443569</v>
      </c>
      <c r="AF456">
        <v>8</v>
      </c>
      <c r="AG456" t="s">
        <v>69</v>
      </c>
      <c r="AH456" t="s">
        <v>69</v>
      </c>
      <c r="AI456" t="b">
        <v>1</v>
      </c>
      <c r="AJ456" t="s">
        <v>36</v>
      </c>
      <c r="AK456" t="s">
        <v>64</v>
      </c>
      <c r="AL456" t="str">
        <f>IF(AmazonChurn[[#This Row],[Average Monthly Expenses]]&lt;=30,"Low",IF(AmazonChurn[[#This Row],[Average Monthly Expenses]]&lt;=60,"Medium","High"))</f>
        <v>Medium</v>
      </c>
      <c r="AM456" t="str">
        <f>IF(AmazonChurn[[#This Row],[Number of Complaints or Support]]&lt;3,"Low",IF(AmazonChurn[[#This Row],[Number of Complaints or Support]]&lt;=7,"Medium","High"))</f>
        <v>High</v>
      </c>
      <c r="AN456" s="14">
        <f>AmazonChurn[[#This Row],[Number of Complaints or Support]]/AmazonChurn[[#This Row],[Account Length (in months)]]</f>
        <v>0.12121212121212122</v>
      </c>
    </row>
    <row r="457" spans="1:40" x14ac:dyDescent="0.25">
      <c r="A457" t="s">
        <v>1025</v>
      </c>
      <c r="B457" t="s">
        <v>23</v>
      </c>
      <c r="C457">
        <v>44</v>
      </c>
      <c r="D457">
        <v>0</v>
      </c>
      <c r="E457">
        <v>27</v>
      </c>
      <c r="F457">
        <v>1</v>
      </c>
      <c r="G457" t="s">
        <v>36</v>
      </c>
      <c r="H457">
        <v>0</v>
      </c>
      <c r="I457" t="s">
        <v>181</v>
      </c>
      <c r="J457" t="s">
        <v>25</v>
      </c>
      <c r="K457" t="s">
        <v>25</v>
      </c>
      <c r="L457">
        <v>57</v>
      </c>
      <c r="M457" t="s">
        <v>23</v>
      </c>
      <c r="N457" t="s">
        <v>23</v>
      </c>
      <c r="O457" t="s">
        <v>36</v>
      </c>
      <c r="P457">
        <v>4</v>
      </c>
      <c r="Q457" t="s">
        <v>36</v>
      </c>
      <c r="R457" t="s">
        <v>26</v>
      </c>
      <c r="S457" t="s">
        <v>124</v>
      </c>
      <c r="T457">
        <v>42</v>
      </c>
      <c r="U457" t="s">
        <v>9484</v>
      </c>
      <c r="V457">
        <v>42</v>
      </c>
      <c r="W457">
        <v>1823</v>
      </c>
      <c r="Z457" t="s">
        <v>1026</v>
      </c>
      <c r="AA457" s="1">
        <v>44373</v>
      </c>
      <c r="AB457" s="1">
        <v>44850</v>
      </c>
      <c r="AC457" t="s">
        <v>30</v>
      </c>
      <c r="AD457" t="s">
        <v>9475</v>
      </c>
      <c r="AE457" s="14">
        <v>39.835247550769878</v>
      </c>
      <c r="AF457">
        <v>0</v>
      </c>
      <c r="AG457" t="s">
        <v>69</v>
      </c>
      <c r="AH457" t="s">
        <v>69</v>
      </c>
      <c r="AI457" t="b">
        <v>1</v>
      </c>
      <c r="AJ457" t="s">
        <v>36</v>
      </c>
      <c r="AK457" t="s">
        <v>64</v>
      </c>
      <c r="AL457" t="str">
        <f>IF(AmazonChurn[[#This Row],[Average Monthly Expenses]]&lt;=30,"Low",IF(AmazonChurn[[#This Row],[Average Monthly Expenses]]&lt;=60,"Medium","High"))</f>
        <v>Medium</v>
      </c>
      <c r="AM457" t="str">
        <f>IF(AmazonChurn[[#This Row],[Number of Complaints or Support]]&lt;3,"Low",IF(AmazonChurn[[#This Row],[Number of Complaints or Support]]&lt;=7,"Medium","High"))</f>
        <v>Low</v>
      </c>
      <c r="AN457" s="14">
        <f>AmazonChurn[[#This Row],[Number of Complaints or Support]]/AmazonChurn[[#This Row],[Account Length (in months)]]</f>
        <v>0</v>
      </c>
    </row>
    <row r="458" spans="1:40" x14ac:dyDescent="0.25">
      <c r="A458" t="s">
        <v>1027</v>
      </c>
      <c r="B458" t="s">
        <v>36</v>
      </c>
      <c r="C458">
        <v>18</v>
      </c>
      <c r="D458">
        <v>5</v>
      </c>
      <c r="E458">
        <v>7</v>
      </c>
      <c r="F458">
        <v>1</v>
      </c>
      <c r="G458" t="s">
        <v>36</v>
      </c>
      <c r="H458">
        <v>0</v>
      </c>
      <c r="I458" t="s">
        <v>101</v>
      </c>
      <c r="J458" t="s">
        <v>35</v>
      </c>
      <c r="K458" t="s">
        <v>9472</v>
      </c>
      <c r="L458">
        <v>57</v>
      </c>
      <c r="M458" t="s">
        <v>23</v>
      </c>
      <c r="N458" t="s">
        <v>23</v>
      </c>
      <c r="O458" t="s">
        <v>23</v>
      </c>
      <c r="P458">
        <v>0</v>
      </c>
      <c r="Q458" t="s">
        <v>36</v>
      </c>
      <c r="R458" t="s">
        <v>26</v>
      </c>
      <c r="S458" t="s">
        <v>130</v>
      </c>
      <c r="T458">
        <v>22</v>
      </c>
      <c r="U458" t="s">
        <v>9483</v>
      </c>
      <c r="V458">
        <v>22</v>
      </c>
      <c r="W458">
        <v>397</v>
      </c>
      <c r="X458" t="s">
        <v>94</v>
      </c>
      <c r="Y458" t="s">
        <v>187</v>
      </c>
      <c r="Z458" t="s">
        <v>711</v>
      </c>
      <c r="AA458" s="1">
        <v>43959</v>
      </c>
      <c r="AB458" s="1">
        <v>44587</v>
      </c>
      <c r="AC458" t="s">
        <v>41</v>
      </c>
      <c r="AD458" t="s">
        <v>9477</v>
      </c>
      <c r="AE458" s="14">
        <v>18.915019704511121</v>
      </c>
      <c r="AF458">
        <v>10</v>
      </c>
      <c r="AG458" t="s">
        <v>53</v>
      </c>
      <c r="AH458" t="s">
        <v>9480</v>
      </c>
      <c r="AI458" t="b">
        <v>1</v>
      </c>
      <c r="AJ458" t="s">
        <v>36</v>
      </c>
      <c r="AK458" t="s">
        <v>54</v>
      </c>
      <c r="AL458" t="str">
        <f>IF(AmazonChurn[[#This Row],[Average Monthly Expenses]]&lt;=30,"Low",IF(AmazonChurn[[#This Row],[Average Monthly Expenses]]&lt;=60,"Medium","High"))</f>
        <v>Low</v>
      </c>
      <c r="AM458" t="str">
        <f>IF(AmazonChurn[[#This Row],[Number of Complaints or Support]]&lt;3,"Low",IF(AmazonChurn[[#This Row],[Number of Complaints or Support]]&lt;=7,"Medium","High"))</f>
        <v>High</v>
      </c>
      <c r="AN458" s="14">
        <f>AmazonChurn[[#This Row],[Number of Complaints or Support]]/AmazonChurn[[#This Row],[Account Length (in months)]]</f>
        <v>0.55555555555555558</v>
      </c>
    </row>
    <row r="459" spans="1:40" x14ac:dyDescent="0.25">
      <c r="A459" t="s">
        <v>1028</v>
      </c>
      <c r="B459" t="s">
        <v>23</v>
      </c>
      <c r="C459">
        <v>69</v>
      </c>
      <c r="D459">
        <v>0</v>
      </c>
      <c r="E459">
        <v>3</v>
      </c>
      <c r="F459">
        <v>1</v>
      </c>
      <c r="G459" t="s">
        <v>36</v>
      </c>
      <c r="H459">
        <v>0</v>
      </c>
      <c r="I459" t="s">
        <v>82</v>
      </c>
      <c r="J459" t="s">
        <v>35</v>
      </c>
      <c r="K459" t="s">
        <v>9472</v>
      </c>
      <c r="L459">
        <v>42</v>
      </c>
      <c r="M459" t="s">
        <v>23</v>
      </c>
      <c r="N459" t="s">
        <v>23</v>
      </c>
      <c r="O459" t="s">
        <v>23</v>
      </c>
      <c r="P459">
        <v>0</v>
      </c>
      <c r="Q459" t="s">
        <v>36</v>
      </c>
      <c r="R459" t="s">
        <v>57</v>
      </c>
      <c r="S459" t="s">
        <v>27</v>
      </c>
      <c r="T459">
        <v>33</v>
      </c>
      <c r="U459" t="s">
        <v>9483</v>
      </c>
      <c r="V459">
        <v>33</v>
      </c>
      <c r="W459">
        <v>2262</v>
      </c>
      <c r="Z459" t="s">
        <v>1029</v>
      </c>
      <c r="AA459" s="1">
        <v>44280</v>
      </c>
      <c r="AB459" s="1">
        <v>44727</v>
      </c>
      <c r="AC459" t="s">
        <v>48</v>
      </c>
      <c r="AD459" t="s">
        <v>9476</v>
      </c>
      <c r="AE459" s="14">
        <v>26.65437365881537</v>
      </c>
      <c r="AF459">
        <v>10</v>
      </c>
      <c r="AG459" t="s">
        <v>53</v>
      </c>
      <c r="AH459" t="s">
        <v>9480</v>
      </c>
      <c r="AI459" t="b">
        <v>0</v>
      </c>
      <c r="AJ459" t="s">
        <v>23</v>
      </c>
      <c r="AK459" t="s">
        <v>73</v>
      </c>
      <c r="AL459" t="str">
        <f>IF(AmazonChurn[[#This Row],[Average Monthly Expenses]]&lt;=30,"Low",IF(AmazonChurn[[#This Row],[Average Monthly Expenses]]&lt;=60,"Medium","High"))</f>
        <v>Low</v>
      </c>
      <c r="AM459" t="str">
        <f>IF(AmazonChurn[[#This Row],[Number of Complaints or Support]]&lt;3,"Low",IF(AmazonChurn[[#This Row],[Number of Complaints or Support]]&lt;=7,"Medium","High"))</f>
        <v>High</v>
      </c>
      <c r="AN459" s="14">
        <f>AmazonChurn[[#This Row],[Number of Complaints or Support]]/AmazonChurn[[#This Row],[Account Length (in months)]]</f>
        <v>0.14492753623188406</v>
      </c>
    </row>
    <row r="460" spans="1:40" x14ac:dyDescent="0.25">
      <c r="A460" t="s">
        <v>1030</v>
      </c>
      <c r="B460" t="s">
        <v>23</v>
      </c>
      <c r="C460">
        <v>69</v>
      </c>
      <c r="D460">
        <v>0</v>
      </c>
      <c r="E460">
        <v>4</v>
      </c>
      <c r="F460">
        <v>0</v>
      </c>
      <c r="G460" t="s">
        <v>23</v>
      </c>
      <c r="H460">
        <v>16</v>
      </c>
      <c r="I460" t="s">
        <v>198</v>
      </c>
      <c r="J460" t="s">
        <v>25</v>
      </c>
      <c r="K460" t="s">
        <v>25</v>
      </c>
      <c r="L460">
        <v>46</v>
      </c>
      <c r="M460" t="s">
        <v>23</v>
      </c>
      <c r="N460" t="s">
        <v>23</v>
      </c>
      <c r="O460" t="s">
        <v>36</v>
      </c>
      <c r="P460">
        <v>2</v>
      </c>
      <c r="Q460" t="s">
        <v>36</v>
      </c>
      <c r="R460" t="s">
        <v>37</v>
      </c>
      <c r="S460" t="s">
        <v>38</v>
      </c>
      <c r="T460">
        <v>29</v>
      </c>
      <c r="U460" t="s">
        <v>9484</v>
      </c>
      <c r="V460">
        <v>29</v>
      </c>
      <c r="W460">
        <v>2001</v>
      </c>
      <c r="Z460" t="s">
        <v>1031</v>
      </c>
      <c r="AA460" s="1">
        <v>44922</v>
      </c>
      <c r="AB460" s="1">
        <v>44683</v>
      </c>
      <c r="AC460" t="s">
        <v>41</v>
      </c>
      <c r="AD460" t="s">
        <v>9477</v>
      </c>
      <c r="AE460" s="14">
        <v>25.85377733186575</v>
      </c>
      <c r="AF460">
        <v>6</v>
      </c>
      <c r="AG460" t="s">
        <v>53</v>
      </c>
      <c r="AH460" t="s">
        <v>9480</v>
      </c>
      <c r="AI460" t="b">
        <v>0</v>
      </c>
      <c r="AJ460" t="s">
        <v>23</v>
      </c>
      <c r="AK460" t="s">
        <v>32</v>
      </c>
      <c r="AL460" t="str">
        <f>IF(AmazonChurn[[#This Row],[Average Monthly Expenses]]&lt;=30,"Low",IF(AmazonChurn[[#This Row],[Average Monthly Expenses]]&lt;=60,"Medium","High"))</f>
        <v>Low</v>
      </c>
      <c r="AM460" t="str">
        <f>IF(AmazonChurn[[#This Row],[Number of Complaints or Support]]&lt;3,"Low",IF(AmazonChurn[[#This Row],[Number of Complaints or Support]]&lt;=7,"Medium","High"))</f>
        <v>Medium</v>
      </c>
      <c r="AN460" s="14">
        <f>AmazonChurn[[#This Row],[Number of Complaints or Support]]/AmazonChurn[[#This Row],[Account Length (in months)]]</f>
        <v>8.6956521739130432E-2</v>
      </c>
    </row>
    <row r="461" spans="1:40" x14ac:dyDescent="0.25">
      <c r="A461" t="s">
        <v>1032</v>
      </c>
      <c r="B461" t="s">
        <v>36</v>
      </c>
      <c r="C461">
        <v>8</v>
      </c>
      <c r="D461">
        <v>0</v>
      </c>
      <c r="E461">
        <v>1</v>
      </c>
      <c r="F461">
        <v>1</v>
      </c>
      <c r="G461" t="s">
        <v>36</v>
      </c>
      <c r="H461">
        <v>0</v>
      </c>
      <c r="I461" t="s">
        <v>101</v>
      </c>
      <c r="J461" t="s">
        <v>35</v>
      </c>
      <c r="K461" t="s">
        <v>9472</v>
      </c>
      <c r="L461">
        <v>70</v>
      </c>
      <c r="M461" t="s">
        <v>23</v>
      </c>
      <c r="N461" t="s">
        <v>36</v>
      </c>
      <c r="O461" t="s">
        <v>23</v>
      </c>
      <c r="P461">
        <v>0</v>
      </c>
      <c r="Q461" t="s">
        <v>23</v>
      </c>
      <c r="R461" t="s">
        <v>26</v>
      </c>
      <c r="S461" t="s">
        <v>38</v>
      </c>
      <c r="T461">
        <v>37</v>
      </c>
      <c r="U461" t="s">
        <v>9484</v>
      </c>
      <c r="V461">
        <v>37</v>
      </c>
      <c r="W461">
        <v>303</v>
      </c>
      <c r="X461" t="s">
        <v>94</v>
      </c>
      <c r="Y461" t="s">
        <v>774</v>
      </c>
      <c r="Z461" t="s">
        <v>1033</v>
      </c>
      <c r="AA461" s="1">
        <v>44720</v>
      </c>
      <c r="AB461" s="1">
        <v>43922</v>
      </c>
      <c r="AC461" t="s">
        <v>48</v>
      </c>
      <c r="AD461" t="s">
        <v>9476</v>
      </c>
      <c r="AE461" s="14">
        <v>43.642519906479002</v>
      </c>
      <c r="AF461">
        <v>2</v>
      </c>
      <c r="AG461" t="s">
        <v>53</v>
      </c>
      <c r="AH461" t="s">
        <v>9480</v>
      </c>
      <c r="AI461" t="b">
        <v>0</v>
      </c>
      <c r="AJ461" t="s">
        <v>23</v>
      </c>
      <c r="AK461" t="s">
        <v>32</v>
      </c>
      <c r="AL461" t="str">
        <f>IF(AmazonChurn[[#This Row],[Average Monthly Expenses]]&lt;=30,"Low",IF(AmazonChurn[[#This Row],[Average Monthly Expenses]]&lt;=60,"Medium","High"))</f>
        <v>Medium</v>
      </c>
      <c r="AM461" t="str">
        <f>IF(AmazonChurn[[#This Row],[Number of Complaints or Support]]&lt;3,"Low",IF(AmazonChurn[[#This Row],[Number of Complaints or Support]]&lt;=7,"Medium","High"))</f>
        <v>Low</v>
      </c>
      <c r="AN461" s="14">
        <f>AmazonChurn[[#This Row],[Number of Complaints or Support]]/AmazonChurn[[#This Row],[Account Length (in months)]]</f>
        <v>0.25</v>
      </c>
    </row>
    <row r="462" spans="1:40" x14ac:dyDescent="0.25">
      <c r="A462" t="s">
        <v>1034</v>
      </c>
      <c r="B462" t="s">
        <v>23</v>
      </c>
      <c r="C462">
        <v>72</v>
      </c>
      <c r="D462">
        <v>0</v>
      </c>
      <c r="E462">
        <v>5</v>
      </c>
      <c r="F462">
        <v>1</v>
      </c>
      <c r="G462" t="s">
        <v>36</v>
      </c>
      <c r="H462">
        <v>0</v>
      </c>
      <c r="I462" t="s">
        <v>435</v>
      </c>
      <c r="J462" t="s">
        <v>35</v>
      </c>
      <c r="K462" t="s">
        <v>9472</v>
      </c>
      <c r="L462">
        <v>36</v>
      </c>
      <c r="M462" t="s">
        <v>23</v>
      </c>
      <c r="N462" t="s">
        <v>23</v>
      </c>
      <c r="O462" t="s">
        <v>23</v>
      </c>
      <c r="P462">
        <v>0</v>
      </c>
      <c r="Q462" t="s">
        <v>36</v>
      </c>
      <c r="R462" t="s">
        <v>57</v>
      </c>
      <c r="S462" t="s">
        <v>38</v>
      </c>
      <c r="T462">
        <v>68</v>
      </c>
      <c r="U462" t="s">
        <v>9484</v>
      </c>
      <c r="V462">
        <v>68</v>
      </c>
      <c r="W462">
        <v>4893</v>
      </c>
      <c r="Z462" t="s">
        <v>1035</v>
      </c>
      <c r="AA462" s="1">
        <v>43868</v>
      </c>
      <c r="AB462" s="1">
        <v>45107</v>
      </c>
      <c r="AC462" t="s">
        <v>48</v>
      </c>
      <c r="AD462" t="s">
        <v>9476</v>
      </c>
      <c r="AE462" s="14">
        <v>79.162885404381583</v>
      </c>
      <c r="AF462">
        <v>9</v>
      </c>
      <c r="AG462" t="s">
        <v>69</v>
      </c>
      <c r="AH462" t="s">
        <v>69</v>
      </c>
      <c r="AI462" t="b">
        <v>1</v>
      </c>
      <c r="AJ462" t="s">
        <v>36</v>
      </c>
      <c r="AK462" t="s">
        <v>54</v>
      </c>
      <c r="AL462" t="str">
        <f>IF(AmazonChurn[[#This Row],[Average Monthly Expenses]]&lt;=30,"Low",IF(AmazonChurn[[#This Row],[Average Monthly Expenses]]&lt;=60,"Medium","High"))</f>
        <v>High</v>
      </c>
      <c r="AM462" t="str">
        <f>IF(AmazonChurn[[#This Row],[Number of Complaints or Support]]&lt;3,"Low",IF(AmazonChurn[[#This Row],[Number of Complaints or Support]]&lt;=7,"Medium","High"))</f>
        <v>High</v>
      </c>
      <c r="AN462" s="14">
        <f>AmazonChurn[[#This Row],[Number of Complaints or Support]]/AmazonChurn[[#This Row],[Account Length (in months)]]</f>
        <v>0.125</v>
      </c>
    </row>
    <row r="463" spans="1:40" x14ac:dyDescent="0.25">
      <c r="A463" t="s">
        <v>1036</v>
      </c>
      <c r="B463" t="s">
        <v>23</v>
      </c>
      <c r="C463">
        <v>69</v>
      </c>
      <c r="D463">
        <v>0</v>
      </c>
      <c r="E463">
        <v>5</v>
      </c>
      <c r="F463">
        <v>1</v>
      </c>
      <c r="G463" t="s">
        <v>36</v>
      </c>
      <c r="H463">
        <v>0</v>
      </c>
      <c r="I463" t="s">
        <v>34</v>
      </c>
      <c r="J463" t="s">
        <v>35</v>
      </c>
      <c r="K463" t="s">
        <v>9472</v>
      </c>
      <c r="L463">
        <v>80</v>
      </c>
      <c r="M463" t="s">
        <v>23</v>
      </c>
      <c r="N463" t="s">
        <v>36</v>
      </c>
      <c r="O463" t="s">
        <v>23</v>
      </c>
      <c r="P463">
        <v>0</v>
      </c>
      <c r="Q463" t="s">
        <v>36</v>
      </c>
      <c r="R463" t="s">
        <v>57</v>
      </c>
      <c r="S463" t="s">
        <v>38</v>
      </c>
      <c r="T463">
        <v>53</v>
      </c>
      <c r="U463" t="s">
        <v>9484</v>
      </c>
      <c r="V463">
        <v>53</v>
      </c>
      <c r="W463">
        <v>3663</v>
      </c>
      <c r="Z463" t="s">
        <v>1037</v>
      </c>
      <c r="AA463" s="1">
        <v>44434</v>
      </c>
      <c r="AB463" s="1">
        <v>44333</v>
      </c>
      <c r="AC463" t="s">
        <v>41</v>
      </c>
      <c r="AD463" t="s">
        <v>9477</v>
      </c>
      <c r="AE463" s="14">
        <v>54.177756384249882</v>
      </c>
      <c r="AF463">
        <v>3</v>
      </c>
      <c r="AG463" t="s">
        <v>53</v>
      </c>
      <c r="AH463" t="s">
        <v>9480</v>
      </c>
      <c r="AI463" t="b">
        <v>0</v>
      </c>
      <c r="AJ463" t="s">
        <v>23</v>
      </c>
      <c r="AK463" t="s">
        <v>64</v>
      </c>
      <c r="AL463" t="str">
        <f>IF(AmazonChurn[[#This Row],[Average Monthly Expenses]]&lt;=30,"Low",IF(AmazonChurn[[#This Row],[Average Monthly Expenses]]&lt;=60,"Medium","High"))</f>
        <v>Medium</v>
      </c>
      <c r="AM463" t="str">
        <f>IF(AmazonChurn[[#This Row],[Number of Complaints or Support]]&lt;3,"Low",IF(AmazonChurn[[#This Row],[Number of Complaints or Support]]&lt;=7,"Medium","High"))</f>
        <v>Medium</v>
      </c>
      <c r="AN463" s="14">
        <f>AmazonChurn[[#This Row],[Number of Complaints or Support]]/AmazonChurn[[#This Row],[Account Length (in months)]]</f>
        <v>4.3478260869565216E-2</v>
      </c>
    </row>
    <row r="464" spans="1:40" x14ac:dyDescent="0.25">
      <c r="A464" t="s">
        <v>1038</v>
      </c>
      <c r="B464" t="s">
        <v>23</v>
      </c>
      <c r="C464">
        <v>30</v>
      </c>
      <c r="D464">
        <v>0</v>
      </c>
      <c r="E464">
        <v>9</v>
      </c>
      <c r="F464">
        <v>1</v>
      </c>
      <c r="G464" t="s">
        <v>36</v>
      </c>
      <c r="H464">
        <v>0</v>
      </c>
      <c r="I464" t="s">
        <v>339</v>
      </c>
      <c r="J464" t="s">
        <v>25</v>
      </c>
      <c r="K464" t="s">
        <v>25</v>
      </c>
      <c r="L464">
        <v>60</v>
      </c>
      <c r="M464" t="s">
        <v>23</v>
      </c>
      <c r="N464" t="s">
        <v>23</v>
      </c>
      <c r="O464" t="s">
        <v>36</v>
      </c>
      <c r="P464">
        <v>6</v>
      </c>
      <c r="Q464" t="s">
        <v>36</v>
      </c>
      <c r="R464" t="s">
        <v>26</v>
      </c>
      <c r="S464" t="s">
        <v>38</v>
      </c>
      <c r="T464">
        <v>51</v>
      </c>
      <c r="U464" t="s">
        <v>9484</v>
      </c>
      <c r="V464">
        <v>51</v>
      </c>
      <c r="W464">
        <v>1548</v>
      </c>
      <c r="Z464" t="s">
        <v>1039</v>
      </c>
      <c r="AA464" s="1">
        <v>43896</v>
      </c>
      <c r="AB464" s="1">
        <v>44818</v>
      </c>
      <c r="AC464" t="s">
        <v>30</v>
      </c>
      <c r="AD464" t="s">
        <v>9475</v>
      </c>
      <c r="AE464" s="14">
        <v>51.540236334607691</v>
      </c>
      <c r="AF464">
        <v>1</v>
      </c>
      <c r="AG464" t="s">
        <v>69</v>
      </c>
      <c r="AH464" t="s">
        <v>69</v>
      </c>
      <c r="AI464" t="b">
        <v>1</v>
      </c>
      <c r="AJ464" t="s">
        <v>36</v>
      </c>
      <c r="AK464" t="s">
        <v>54</v>
      </c>
      <c r="AL464" t="str">
        <f>IF(AmazonChurn[[#This Row],[Average Monthly Expenses]]&lt;=30,"Low",IF(AmazonChurn[[#This Row],[Average Monthly Expenses]]&lt;=60,"Medium","High"))</f>
        <v>Medium</v>
      </c>
      <c r="AM464" t="str">
        <f>IF(AmazonChurn[[#This Row],[Number of Complaints or Support]]&lt;3,"Low",IF(AmazonChurn[[#This Row],[Number of Complaints or Support]]&lt;=7,"Medium","High"))</f>
        <v>Low</v>
      </c>
      <c r="AN464" s="14">
        <f>AmazonChurn[[#This Row],[Number of Complaints or Support]]/AmazonChurn[[#This Row],[Account Length (in months)]]</f>
        <v>3.3333333333333333E-2</v>
      </c>
    </row>
    <row r="465" spans="1:40" x14ac:dyDescent="0.25">
      <c r="A465" t="s">
        <v>1040</v>
      </c>
      <c r="B465" t="s">
        <v>36</v>
      </c>
      <c r="C465">
        <v>56</v>
      </c>
      <c r="D465">
        <v>0</v>
      </c>
      <c r="E465">
        <v>5</v>
      </c>
      <c r="F465">
        <v>1</v>
      </c>
      <c r="G465" t="s">
        <v>36</v>
      </c>
      <c r="H465">
        <v>0</v>
      </c>
      <c r="I465" t="s">
        <v>203</v>
      </c>
      <c r="J465" t="s">
        <v>35</v>
      </c>
      <c r="K465" t="s">
        <v>9472</v>
      </c>
      <c r="L465">
        <v>40</v>
      </c>
      <c r="M465" t="s">
        <v>23</v>
      </c>
      <c r="N465" t="s">
        <v>23</v>
      </c>
      <c r="O465" t="s">
        <v>23</v>
      </c>
      <c r="P465">
        <v>0</v>
      </c>
      <c r="Q465" t="s">
        <v>23</v>
      </c>
      <c r="R465" t="s">
        <v>37</v>
      </c>
      <c r="S465" t="s">
        <v>124</v>
      </c>
      <c r="T465">
        <v>27</v>
      </c>
      <c r="U465" t="s">
        <v>9484</v>
      </c>
      <c r="V465">
        <v>27</v>
      </c>
      <c r="W465">
        <v>1532</v>
      </c>
      <c r="Z465" t="s">
        <v>1041</v>
      </c>
      <c r="AA465" s="1">
        <v>44450</v>
      </c>
      <c r="AB465" s="1">
        <v>44827</v>
      </c>
      <c r="AC465" t="s">
        <v>30</v>
      </c>
      <c r="AD465" t="s">
        <v>9475</v>
      </c>
      <c r="AE465" s="14">
        <v>24.733853121884739</v>
      </c>
      <c r="AF465">
        <v>9</v>
      </c>
      <c r="AG465" t="s">
        <v>53</v>
      </c>
      <c r="AH465" t="s">
        <v>9480</v>
      </c>
      <c r="AI465" t="b">
        <v>1</v>
      </c>
      <c r="AJ465" t="s">
        <v>36</v>
      </c>
      <c r="AK465" t="s">
        <v>73</v>
      </c>
      <c r="AL465" t="str">
        <f>IF(AmazonChurn[[#This Row],[Average Monthly Expenses]]&lt;=30,"Low",IF(AmazonChurn[[#This Row],[Average Monthly Expenses]]&lt;=60,"Medium","High"))</f>
        <v>Low</v>
      </c>
      <c r="AM465" t="str">
        <f>IF(AmazonChurn[[#This Row],[Number of Complaints or Support]]&lt;3,"Low",IF(AmazonChurn[[#This Row],[Number of Complaints or Support]]&lt;=7,"Medium","High"))</f>
        <v>High</v>
      </c>
      <c r="AN465" s="14">
        <f>AmazonChurn[[#This Row],[Number of Complaints or Support]]/AmazonChurn[[#This Row],[Account Length (in months)]]</f>
        <v>0.16071428571428573</v>
      </c>
    </row>
    <row r="466" spans="1:40" x14ac:dyDescent="0.25">
      <c r="A466" t="s">
        <v>1042</v>
      </c>
      <c r="B466" t="s">
        <v>36</v>
      </c>
      <c r="C466">
        <v>21</v>
      </c>
      <c r="D466">
        <v>5</v>
      </c>
      <c r="E466">
        <v>4</v>
      </c>
      <c r="F466">
        <v>0</v>
      </c>
      <c r="G466" t="s">
        <v>23</v>
      </c>
      <c r="H466">
        <v>43</v>
      </c>
      <c r="I466" t="s">
        <v>56</v>
      </c>
      <c r="J466" t="s">
        <v>35</v>
      </c>
      <c r="K466" t="s">
        <v>9472</v>
      </c>
      <c r="L466">
        <v>37</v>
      </c>
      <c r="M466" t="s">
        <v>23</v>
      </c>
      <c r="N466" t="s">
        <v>23</v>
      </c>
      <c r="O466" t="s">
        <v>23</v>
      </c>
      <c r="P466">
        <v>0</v>
      </c>
      <c r="Q466" t="s">
        <v>23</v>
      </c>
      <c r="R466" t="s">
        <v>37</v>
      </c>
      <c r="S466" t="s">
        <v>214</v>
      </c>
      <c r="T466">
        <v>26</v>
      </c>
      <c r="U466" t="s">
        <v>9486</v>
      </c>
      <c r="V466">
        <v>26</v>
      </c>
      <c r="W466">
        <v>551</v>
      </c>
      <c r="X466" t="s">
        <v>163</v>
      </c>
      <c r="Y466" t="s">
        <v>164</v>
      </c>
      <c r="Z466" t="s">
        <v>1043</v>
      </c>
      <c r="AA466" s="1">
        <v>44736</v>
      </c>
      <c r="AB466" s="1">
        <v>44052</v>
      </c>
      <c r="AC466" t="s">
        <v>30</v>
      </c>
      <c r="AD466" t="s">
        <v>9475</v>
      </c>
      <c r="AE466" s="14">
        <v>23.42590520744519</v>
      </c>
      <c r="AF466">
        <v>0</v>
      </c>
      <c r="AG466" t="s">
        <v>31</v>
      </c>
      <c r="AH466" t="s">
        <v>31</v>
      </c>
      <c r="AI466" t="b">
        <v>0</v>
      </c>
      <c r="AJ466" t="s">
        <v>23</v>
      </c>
      <c r="AK466" t="s">
        <v>64</v>
      </c>
      <c r="AL466" t="str">
        <f>IF(AmazonChurn[[#This Row],[Average Monthly Expenses]]&lt;=30,"Low",IF(AmazonChurn[[#This Row],[Average Monthly Expenses]]&lt;=60,"Medium","High"))</f>
        <v>Low</v>
      </c>
      <c r="AM466" t="str">
        <f>IF(AmazonChurn[[#This Row],[Number of Complaints or Support]]&lt;3,"Low",IF(AmazonChurn[[#This Row],[Number of Complaints or Support]]&lt;=7,"Medium","High"))</f>
        <v>Low</v>
      </c>
      <c r="AN466" s="14">
        <f>AmazonChurn[[#This Row],[Number of Complaints or Support]]/AmazonChurn[[#This Row],[Account Length (in months)]]</f>
        <v>0</v>
      </c>
    </row>
    <row r="467" spans="1:40" x14ac:dyDescent="0.25">
      <c r="A467" t="s">
        <v>1044</v>
      </c>
      <c r="B467" t="s">
        <v>23</v>
      </c>
      <c r="C467">
        <v>71</v>
      </c>
      <c r="D467">
        <v>0</v>
      </c>
      <c r="E467">
        <v>0</v>
      </c>
      <c r="F467">
        <v>0</v>
      </c>
      <c r="G467" t="s">
        <v>23</v>
      </c>
      <c r="H467">
        <v>0</v>
      </c>
      <c r="I467" t="s">
        <v>435</v>
      </c>
      <c r="J467" t="s">
        <v>35</v>
      </c>
      <c r="K467" t="s">
        <v>9472</v>
      </c>
      <c r="L467">
        <v>85</v>
      </c>
      <c r="M467" t="s">
        <v>23</v>
      </c>
      <c r="N467" t="s">
        <v>36</v>
      </c>
      <c r="O467" t="s">
        <v>23</v>
      </c>
      <c r="P467">
        <v>0</v>
      </c>
      <c r="Q467" t="s">
        <v>23</v>
      </c>
      <c r="R467" t="s">
        <v>57</v>
      </c>
      <c r="S467" t="s">
        <v>124</v>
      </c>
      <c r="T467">
        <v>10</v>
      </c>
      <c r="U467" t="s">
        <v>9484</v>
      </c>
      <c r="V467">
        <v>10</v>
      </c>
      <c r="W467">
        <v>681</v>
      </c>
      <c r="Z467" t="s">
        <v>1045</v>
      </c>
      <c r="AA467" s="1">
        <v>44728</v>
      </c>
      <c r="AB467" s="1">
        <v>44683</v>
      </c>
      <c r="AC467" t="s">
        <v>41</v>
      </c>
      <c r="AD467" t="s">
        <v>9477</v>
      </c>
      <c r="AE467" s="14">
        <v>8.0404432002596025</v>
      </c>
      <c r="AF467">
        <v>0</v>
      </c>
      <c r="AG467" t="s">
        <v>69</v>
      </c>
      <c r="AH467" t="s">
        <v>69</v>
      </c>
      <c r="AI467" t="b">
        <v>1</v>
      </c>
      <c r="AJ467" t="s">
        <v>36</v>
      </c>
      <c r="AK467" t="s">
        <v>54</v>
      </c>
      <c r="AL467" t="str">
        <f>IF(AmazonChurn[[#This Row],[Average Monthly Expenses]]&lt;=30,"Low",IF(AmazonChurn[[#This Row],[Average Monthly Expenses]]&lt;=60,"Medium","High"))</f>
        <v>Low</v>
      </c>
      <c r="AM467" t="str">
        <f>IF(AmazonChurn[[#This Row],[Number of Complaints or Support]]&lt;3,"Low",IF(AmazonChurn[[#This Row],[Number of Complaints or Support]]&lt;=7,"Medium","High"))</f>
        <v>Low</v>
      </c>
      <c r="AN467" s="14">
        <f>AmazonChurn[[#This Row],[Number of Complaints or Support]]/AmazonChurn[[#This Row],[Account Length (in months)]]</f>
        <v>0</v>
      </c>
    </row>
    <row r="468" spans="1:40" x14ac:dyDescent="0.25">
      <c r="A468" t="s">
        <v>1046</v>
      </c>
      <c r="B468" t="s">
        <v>23</v>
      </c>
      <c r="C468">
        <v>67</v>
      </c>
      <c r="D468">
        <v>0</v>
      </c>
      <c r="E468">
        <v>0</v>
      </c>
      <c r="F468">
        <v>0</v>
      </c>
      <c r="G468" t="s">
        <v>23</v>
      </c>
      <c r="H468">
        <v>0</v>
      </c>
      <c r="I468" t="s">
        <v>34</v>
      </c>
      <c r="J468" t="s">
        <v>25</v>
      </c>
      <c r="K468" t="s">
        <v>25</v>
      </c>
      <c r="L468">
        <v>44</v>
      </c>
      <c r="M468" t="s">
        <v>23</v>
      </c>
      <c r="N468" t="s">
        <v>23</v>
      </c>
      <c r="O468" t="s">
        <v>23</v>
      </c>
      <c r="P468">
        <v>0</v>
      </c>
      <c r="Q468" t="s">
        <v>23</v>
      </c>
      <c r="R468" t="s">
        <v>57</v>
      </c>
      <c r="S468" t="s">
        <v>130</v>
      </c>
      <c r="T468">
        <v>14</v>
      </c>
      <c r="U468" t="s">
        <v>9483</v>
      </c>
      <c r="V468">
        <v>14</v>
      </c>
      <c r="W468">
        <v>967</v>
      </c>
      <c r="Z468" t="s">
        <v>1047</v>
      </c>
      <c r="AA468" s="1">
        <v>44952</v>
      </c>
      <c r="AB468" s="1">
        <v>44031</v>
      </c>
      <c r="AC468" t="s">
        <v>48</v>
      </c>
      <c r="AD468" t="s">
        <v>9476</v>
      </c>
      <c r="AE468" s="14">
        <v>13.098647430441369</v>
      </c>
      <c r="AF468">
        <v>9</v>
      </c>
      <c r="AG468" t="s">
        <v>31</v>
      </c>
      <c r="AH468" t="s">
        <v>31</v>
      </c>
      <c r="AI468" t="b">
        <v>1</v>
      </c>
      <c r="AJ468" t="s">
        <v>36</v>
      </c>
      <c r="AK468" t="s">
        <v>64</v>
      </c>
      <c r="AL468" t="str">
        <f>IF(AmazonChurn[[#This Row],[Average Monthly Expenses]]&lt;=30,"Low",IF(AmazonChurn[[#This Row],[Average Monthly Expenses]]&lt;=60,"Medium","High"))</f>
        <v>Low</v>
      </c>
      <c r="AM468" t="str">
        <f>IF(AmazonChurn[[#This Row],[Number of Complaints or Support]]&lt;3,"Low",IF(AmazonChurn[[#This Row],[Number of Complaints or Support]]&lt;=7,"Medium","High"))</f>
        <v>High</v>
      </c>
      <c r="AN468" s="14">
        <f>AmazonChurn[[#This Row],[Number of Complaints or Support]]/AmazonChurn[[#This Row],[Account Length (in months)]]</f>
        <v>0.13432835820895522</v>
      </c>
    </row>
    <row r="469" spans="1:40" x14ac:dyDescent="0.25">
      <c r="A469" t="s">
        <v>1048</v>
      </c>
      <c r="B469" t="s">
        <v>23</v>
      </c>
      <c r="C469">
        <v>62</v>
      </c>
      <c r="D469">
        <v>0</v>
      </c>
      <c r="E469">
        <v>5</v>
      </c>
      <c r="F469">
        <v>1</v>
      </c>
      <c r="G469" t="s">
        <v>36</v>
      </c>
      <c r="H469">
        <v>0</v>
      </c>
      <c r="I469" t="s">
        <v>34</v>
      </c>
      <c r="J469" t="s">
        <v>35</v>
      </c>
      <c r="K469" t="s">
        <v>9472</v>
      </c>
      <c r="L469">
        <v>60</v>
      </c>
      <c r="M469" t="s">
        <v>23</v>
      </c>
      <c r="N469" t="s">
        <v>23</v>
      </c>
      <c r="O469" t="s">
        <v>36</v>
      </c>
      <c r="P469">
        <v>6</v>
      </c>
      <c r="Q469" t="s">
        <v>36</v>
      </c>
      <c r="R469" t="s">
        <v>57</v>
      </c>
      <c r="S469" t="s">
        <v>124</v>
      </c>
      <c r="T469">
        <v>49</v>
      </c>
      <c r="U469" t="s">
        <v>9484</v>
      </c>
      <c r="V469">
        <v>49</v>
      </c>
      <c r="W469">
        <v>3021</v>
      </c>
      <c r="Z469" t="s">
        <v>1049</v>
      </c>
      <c r="AA469" s="1">
        <v>44861</v>
      </c>
      <c r="AB469" s="1">
        <v>44679</v>
      </c>
      <c r="AC469" t="s">
        <v>41</v>
      </c>
      <c r="AD469" t="s">
        <v>9477</v>
      </c>
      <c r="AE469" s="14">
        <v>41.76121973186352</v>
      </c>
      <c r="AF469">
        <v>8</v>
      </c>
      <c r="AG469" t="s">
        <v>69</v>
      </c>
      <c r="AH469" t="s">
        <v>69</v>
      </c>
      <c r="AI469" t="b">
        <v>0</v>
      </c>
      <c r="AJ469" t="s">
        <v>23</v>
      </c>
      <c r="AK469" t="s">
        <v>32</v>
      </c>
      <c r="AL469" t="str">
        <f>IF(AmazonChurn[[#This Row],[Average Monthly Expenses]]&lt;=30,"Low",IF(AmazonChurn[[#This Row],[Average Monthly Expenses]]&lt;=60,"Medium","High"))</f>
        <v>Medium</v>
      </c>
      <c r="AM469" t="str">
        <f>IF(AmazonChurn[[#This Row],[Number of Complaints or Support]]&lt;3,"Low",IF(AmazonChurn[[#This Row],[Number of Complaints or Support]]&lt;=7,"Medium","High"))</f>
        <v>High</v>
      </c>
      <c r="AN469" s="14">
        <f>AmazonChurn[[#This Row],[Number of Complaints or Support]]/AmazonChurn[[#This Row],[Account Length (in months)]]</f>
        <v>0.12903225806451613</v>
      </c>
    </row>
    <row r="470" spans="1:40" x14ac:dyDescent="0.25">
      <c r="A470" t="s">
        <v>1050</v>
      </c>
      <c r="B470" t="s">
        <v>23</v>
      </c>
      <c r="C470">
        <v>7</v>
      </c>
      <c r="D470">
        <v>1</v>
      </c>
      <c r="E470">
        <v>0</v>
      </c>
      <c r="F470">
        <v>0</v>
      </c>
      <c r="G470" t="s">
        <v>23</v>
      </c>
      <c r="H470">
        <v>0</v>
      </c>
      <c r="I470" t="s">
        <v>24</v>
      </c>
      <c r="J470" t="s">
        <v>25</v>
      </c>
      <c r="K470" t="s">
        <v>25</v>
      </c>
      <c r="L470">
        <v>63</v>
      </c>
      <c r="M470" t="s">
        <v>23</v>
      </c>
      <c r="N470" t="s">
        <v>23</v>
      </c>
      <c r="O470" t="s">
        <v>23</v>
      </c>
      <c r="P470">
        <v>0</v>
      </c>
      <c r="Q470" t="s">
        <v>23</v>
      </c>
      <c r="R470" t="s">
        <v>26</v>
      </c>
      <c r="S470" t="s">
        <v>176</v>
      </c>
      <c r="T470">
        <v>13</v>
      </c>
      <c r="U470" t="s">
        <v>9486</v>
      </c>
      <c r="V470">
        <v>13</v>
      </c>
      <c r="W470">
        <v>87</v>
      </c>
      <c r="Z470" t="s">
        <v>1051</v>
      </c>
      <c r="AA470" s="1">
        <v>44332</v>
      </c>
      <c r="AB470" s="1">
        <v>44230</v>
      </c>
      <c r="AC470" t="s">
        <v>30</v>
      </c>
      <c r="AD470" t="s">
        <v>9475</v>
      </c>
      <c r="AE470" s="14">
        <v>14.526081549714529</v>
      </c>
      <c r="AF470">
        <v>8</v>
      </c>
      <c r="AG470" t="s">
        <v>69</v>
      </c>
      <c r="AH470" t="s">
        <v>69</v>
      </c>
      <c r="AI470" t="b">
        <v>1</v>
      </c>
      <c r="AJ470" t="s">
        <v>36</v>
      </c>
      <c r="AK470" t="s">
        <v>73</v>
      </c>
      <c r="AL470" t="str">
        <f>IF(AmazonChurn[[#This Row],[Average Monthly Expenses]]&lt;=30,"Low",IF(AmazonChurn[[#This Row],[Average Monthly Expenses]]&lt;=60,"Medium","High"))</f>
        <v>Low</v>
      </c>
      <c r="AM470" t="str">
        <f>IF(AmazonChurn[[#This Row],[Number of Complaints or Support]]&lt;3,"Low",IF(AmazonChurn[[#This Row],[Number of Complaints or Support]]&lt;=7,"Medium","High"))</f>
        <v>High</v>
      </c>
      <c r="AN470" s="14">
        <f>AmazonChurn[[#This Row],[Number of Complaints or Support]]/AmazonChurn[[#This Row],[Account Length (in months)]]</f>
        <v>1.1428571428571428</v>
      </c>
    </row>
    <row r="471" spans="1:40" x14ac:dyDescent="0.25">
      <c r="A471" t="s">
        <v>1052</v>
      </c>
      <c r="B471" t="s">
        <v>36</v>
      </c>
      <c r="C471">
        <v>15</v>
      </c>
      <c r="D471">
        <v>1</v>
      </c>
      <c r="E471">
        <v>1</v>
      </c>
      <c r="F471">
        <v>1</v>
      </c>
      <c r="G471" t="s">
        <v>36</v>
      </c>
      <c r="H471">
        <v>0</v>
      </c>
      <c r="I471" t="s">
        <v>97</v>
      </c>
      <c r="J471" t="s">
        <v>35</v>
      </c>
      <c r="K471" t="s">
        <v>9472</v>
      </c>
      <c r="L471">
        <v>80</v>
      </c>
      <c r="M471" t="s">
        <v>23</v>
      </c>
      <c r="N471" t="s">
        <v>36</v>
      </c>
      <c r="O471" t="s">
        <v>23</v>
      </c>
      <c r="P471">
        <v>0</v>
      </c>
      <c r="Q471" t="s">
        <v>23</v>
      </c>
      <c r="R471" t="s">
        <v>26</v>
      </c>
      <c r="S471" t="s">
        <v>38</v>
      </c>
      <c r="T471">
        <v>29</v>
      </c>
      <c r="U471" t="s">
        <v>9484</v>
      </c>
      <c r="V471">
        <v>29</v>
      </c>
      <c r="W471">
        <v>446</v>
      </c>
      <c r="X471" t="s">
        <v>46</v>
      </c>
      <c r="Y471" t="s">
        <v>286</v>
      </c>
      <c r="Z471" t="s">
        <v>1053</v>
      </c>
      <c r="AA471" s="1">
        <v>44258</v>
      </c>
      <c r="AB471" s="1">
        <v>44222</v>
      </c>
      <c r="AC471" t="s">
        <v>48</v>
      </c>
      <c r="AD471" t="s">
        <v>9476</v>
      </c>
      <c r="AE471" s="14">
        <v>25.483201934857771</v>
      </c>
      <c r="AF471">
        <v>6</v>
      </c>
      <c r="AG471" t="s">
        <v>31</v>
      </c>
      <c r="AH471" t="s">
        <v>31</v>
      </c>
      <c r="AI471" t="b">
        <v>1</v>
      </c>
      <c r="AJ471" t="s">
        <v>36</v>
      </c>
      <c r="AK471" t="s">
        <v>54</v>
      </c>
      <c r="AL471" t="str">
        <f>IF(AmazonChurn[[#This Row],[Average Monthly Expenses]]&lt;=30,"Low",IF(AmazonChurn[[#This Row],[Average Monthly Expenses]]&lt;=60,"Medium","High"))</f>
        <v>Low</v>
      </c>
      <c r="AM471" t="str">
        <f>IF(AmazonChurn[[#This Row],[Number of Complaints or Support]]&lt;3,"Low",IF(AmazonChurn[[#This Row],[Number of Complaints or Support]]&lt;=7,"Medium","High"))</f>
        <v>Medium</v>
      </c>
      <c r="AN471" s="14">
        <f>AmazonChurn[[#This Row],[Number of Complaints or Support]]/AmazonChurn[[#This Row],[Account Length (in months)]]</f>
        <v>0.4</v>
      </c>
    </row>
    <row r="472" spans="1:40" x14ac:dyDescent="0.25">
      <c r="A472" t="s">
        <v>1054</v>
      </c>
      <c r="B472" t="s">
        <v>23</v>
      </c>
      <c r="C472">
        <v>30</v>
      </c>
      <c r="D472">
        <v>2</v>
      </c>
      <c r="E472">
        <v>2</v>
      </c>
      <c r="F472">
        <v>1</v>
      </c>
      <c r="G472" t="s">
        <v>36</v>
      </c>
      <c r="H472">
        <v>0</v>
      </c>
      <c r="I472" t="s">
        <v>116</v>
      </c>
      <c r="J472" t="s">
        <v>35</v>
      </c>
      <c r="K472" t="s">
        <v>9472</v>
      </c>
      <c r="L472">
        <v>60</v>
      </c>
      <c r="M472" t="s">
        <v>23</v>
      </c>
      <c r="N472" t="s">
        <v>23</v>
      </c>
      <c r="O472" t="s">
        <v>23</v>
      </c>
      <c r="P472">
        <v>0</v>
      </c>
      <c r="Q472" t="s">
        <v>23</v>
      </c>
      <c r="R472" t="s">
        <v>26</v>
      </c>
      <c r="S472" t="s">
        <v>38</v>
      </c>
      <c r="T472">
        <v>19</v>
      </c>
      <c r="U472" t="s">
        <v>9484</v>
      </c>
      <c r="V472">
        <v>19</v>
      </c>
      <c r="W472">
        <v>573</v>
      </c>
      <c r="Z472" t="s">
        <v>1055</v>
      </c>
      <c r="AA472" s="1">
        <v>44555</v>
      </c>
      <c r="AB472" s="1">
        <v>44825</v>
      </c>
      <c r="AC472" t="s">
        <v>30</v>
      </c>
      <c r="AD472" t="s">
        <v>9475</v>
      </c>
      <c r="AE472" s="14">
        <v>15.903459033237031</v>
      </c>
      <c r="AF472">
        <v>8</v>
      </c>
      <c r="AG472" t="s">
        <v>69</v>
      </c>
      <c r="AH472" t="s">
        <v>69</v>
      </c>
      <c r="AI472" t="b">
        <v>1</v>
      </c>
      <c r="AJ472" t="s">
        <v>36</v>
      </c>
      <c r="AK472" t="s">
        <v>32</v>
      </c>
      <c r="AL472" t="str">
        <f>IF(AmazonChurn[[#This Row],[Average Monthly Expenses]]&lt;=30,"Low",IF(AmazonChurn[[#This Row],[Average Monthly Expenses]]&lt;=60,"Medium","High"))</f>
        <v>Low</v>
      </c>
      <c r="AM472" t="str">
        <f>IF(AmazonChurn[[#This Row],[Number of Complaints or Support]]&lt;3,"Low",IF(AmazonChurn[[#This Row],[Number of Complaints or Support]]&lt;=7,"Medium","High"))</f>
        <v>High</v>
      </c>
      <c r="AN472" s="14">
        <f>AmazonChurn[[#This Row],[Number of Complaints or Support]]/AmazonChurn[[#This Row],[Account Length (in months)]]</f>
        <v>0.26666666666666666</v>
      </c>
    </row>
    <row r="473" spans="1:40" x14ac:dyDescent="0.25">
      <c r="A473" t="s">
        <v>1056</v>
      </c>
      <c r="B473" t="s">
        <v>36</v>
      </c>
      <c r="C473">
        <v>1</v>
      </c>
      <c r="D473">
        <v>2</v>
      </c>
      <c r="E473">
        <v>9</v>
      </c>
      <c r="F473">
        <v>1</v>
      </c>
      <c r="G473" t="s">
        <v>36</v>
      </c>
      <c r="H473">
        <v>0</v>
      </c>
      <c r="I473" t="s">
        <v>217</v>
      </c>
      <c r="J473" t="s">
        <v>25</v>
      </c>
      <c r="K473" t="s">
        <v>25</v>
      </c>
      <c r="L473">
        <v>62</v>
      </c>
      <c r="M473" t="s">
        <v>23</v>
      </c>
      <c r="N473" t="s">
        <v>23</v>
      </c>
      <c r="O473" t="s">
        <v>23</v>
      </c>
      <c r="P473">
        <v>0</v>
      </c>
      <c r="Q473" t="s">
        <v>36</v>
      </c>
      <c r="R473" t="s">
        <v>26</v>
      </c>
      <c r="S473" t="s">
        <v>124</v>
      </c>
      <c r="T473">
        <v>33</v>
      </c>
      <c r="U473" t="s">
        <v>9484</v>
      </c>
      <c r="V473">
        <v>33</v>
      </c>
      <c r="W473">
        <v>33</v>
      </c>
      <c r="X473" t="s">
        <v>46</v>
      </c>
      <c r="Y473" t="s">
        <v>191</v>
      </c>
      <c r="Z473" t="s">
        <v>1057</v>
      </c>
      <c r="AA473" s="1">
        <v>44369</v>
      </c>
      <c r="AB473" s="1">
        <v>44722</v>
      </c>
      <c r="AC473" t="s">
        <v>48</v>
      </c>
      <c r="AD473" t="s">
        <v>9476</v>
      </c>
      <c r="AE473" s="14">
        <v>30.826028300186621</v>
      </c>
      <c r="AF473">
        <v>0</v>
      </c>
      <c r="AG473" t="s">
        <v>69</v>
      </c>
      <c r="AH473" t="s">
        <v>69</v>
      </c>
      <c r="AI473" t="b">
        <v>0</v>
      </c>
      <c r="AJ473" t="s">
        <v>23</v>
      </c>
      <c r="AK473" t="s">
        <v>32</v>
      </c>
      <c r="AL473" t="str">
        <f>IF(AmazonChurn[[#This Row],[Average Monthly Expenses]]&lt;=30,"Low",IF(AmazonChurn[[#This Row],[Average Monthly Expenses]]&lt;=60,"Medium","High"))</f>
        <v>Medium</v>
      </c>
      <c r="AM473" t="str">
        <f>IF(AmazonChurn[[#This Row],[Number of Complaints or Support]]&lt;3,"Low",IF(AmazonChurn[[#This Row],[Number of Complaints or Support]]&lt;=7,"Medium","High"))</f>
        <v>Low</v>
      </c>
      <c r="AN473" s="14">
        <f>AmazonChurn[[#This Row],[Number of Complaints or Support]]/AmazonChurn[[#This Row],[Account Length (in months)]]</f>
        <v>0</v>
      </c>
    </row>
    <row r="474" spans="1:40" x14ac:dyDescent="0.25">
      <c r="A474" t="s">
        <v>1058</v>
      </c>
      <c r="B474" t="s">
        <v>23</v>
      </c>
      <c r="C474">
        <v>59</v>
      </c>
      <c r="D474">
        <v>0</v>
      </c>
      <c r="E474">
        <v>2</v>
      </c>
      <c r="F474">
        <v>0</v>
      </c>
      <c r="G474" t="s">
        <v>23</v>
      </c>
      <c r="H474">
        <v>96</v>
      </c>
      <c r="I474" t="s">
        <v>92</v>
      </c>
      <c r="J474" t="s">
        <v>25</v>
      </c>
      <c r="K474" t="s">
        <v>25</v>
      </c>
      <c r="L474">
        <v>60</v>
      </c>
      <c r="M474" t="s">
        <v>23</v>
      </c>
      <c r="N474" t="s">
        <v>23</v>
      </c>
      <c r="O474" t="s">
        <v>23</v>
      </c>
      <c r="P474">
        <v>0</v>
      </c>
      <c r="Q474" t="s">
        <v>23</v>
      </c>
      <c r="R474" t="s">
        <v>37</v>
      </c>
      <c r="S474" t="s">
        <v>124</v>
      </c>
      <c r="T474">
        <v>43</v>
      </c>
      <c r="U474" t="s">
        <v>9484</v>
      </c>
      <c r="V474">
        <v>43</v>
      </c>
      <c r="W474">
        <v>2575</v>
      </c>
      <c r="Z474" t="s">
        <v>1059</v>
      </c>
      <c r="AA474" s="1">
        <v>44070</v>
      </c>
      <c r="AB474" s="1">
        <v>44124</v>
      </c>
      <c r="AC474" t="s">
        <v>48</v>
      </c>
      <c r="AD474" t="s">
        <v>9476</v>
      </c>
      <c r="AE474" s="14">
        <v>50.752417029128253</v>
      </c>
      <c r="AF474">
        <v>4</v>
      </c>
      <c r="AG474" t="s">
        <v>69</v>
      </c>
      <c r="AH474" t="s">
        <v>69</v>
      </c>
      <c r="AI474" t="b">
        <v>0</v>
      </c>
      <c r="AJ474" t="s">
        <v>23</v>
      </c>
      <c r="AK474" t="s">
        <v>32</v>
      </c>
      <c r="AL474" t="str">
        <f>IF(AmazonChurn[[#This Row],[Average Monthly Expenses]]&lt;=30,"Low",IF(AmazonChurn[[#This Row],[Average Monthly Expenses]]&lt;=60,"Medium","High"))</f>
        <v>Medium</v>
      </c>
      <c r="AM474" t="str">
        <f>IF(AmazonChurn[[#This Row],[Number of Complaints or Support]]&lt;3,"Low",IF(AmazonChurn[[#This Row],[Number of Complaints or Support]]&lt;=7,"Medium","High"))</f>
        <v>Medium</v>
      </c>
      <c r="AN474" s="14">
        <f>AmazonChurn[[#This Row],[Number of Complaints or Support]]/AmazonChurn[[#This Row],[Account Length (in months)]]</f>
        <v>6.7796610169491525E-2</v>
      </c>
    </row>
    <row r="475" spans="1:40" x14ac:dyDescent="0.25">
      <c r="A475" t="s">
        <v>1060</v>
      </c>
      <c r="B475" t="s">
        <v>23</v>
      </c>
      <c r="C475">
        <v>72</v>
      </c>
      <c r="D475">
        <v>0</v>
      </c>
      <c r="E475">
        <v>1</v>
      </c>
      <c r="F475">
        <v>1</v>
      </c>
      <c r="G475" t="s">
        <v>36</v>
      </c>
      <c r="H475">
        <v>0</v>
      </c>
      <c r="I475" t="s">
        <v>259</v>
      </c>
      <c r="J475" t="s">
        <v>25</v>
      </c>
      <c r="K475" t="s">
        <v>25</v>
      </c>
      <c r="L475">
        <v>75</v>
      </c>
      <c r="M475" t="s">
        <v>23</v>
      </c>
      <c r="N475" t="s">
        <v>36</v>
      </c>
      <c r="O475" t="s">
        <v>23</v>
      </c>
      <c r="P475">
        <v>0</v>
      </c>
      <c r="Q475" t="s">
        <v>36</v>
      </c>
      <c r="R475" t="s">
        <v>57</v>
      </c>
      <c r="S475" t="s">
        <v>124</v>
      </c>
      <c r="T475">
        <v>49</v>
      </c>
      <c r="U475" t="s">
        <v>9484</v>
      </c>
      <c r="V475">
        <v>49</v>
      </c>
      <c r="W475">
        <v>3510</v>
      </c>
      <c r="Z475" t="s">
        <v>1061</v>
      </c>
      <c r="AA475" s="1">
        <v>44438</v>
      </c>
      <c r="AB475" s="1">
        <v>43963</v>
      </c>
      <c r="AC475" t="s">
        <v>41</v>
      </c>
      <c r="AD475" t="s">
        <v>9477</v>
      </c>
      <c r="AE475" s="14">
        <v>56.929973689265879</v>
      </c>
      <c r="AF475">
        <v>2</v>
      </c>
      <c r="AG475" t="s">
        <v>69</v>
      </c>
      <c r="AH475" t="s">
        <v>69</v>
      </c>
      <c r="AI475" t="b">
        <v>0</v>
      </c>
      <c r="AJ475" t="s">
        <v>23</v>
      </c>
      <c r="AK475" t="s">
        <v>32</v>
      </c>
      <c r="AL475" t="str">
        <f>IF(AmazonChurn[[#This Row],[Average Monthly Expenses]]&lt;=30,"Low",IF(AmazonChurn[[#This Row],[Average Monthly Expenses]]&lt;=60,"Medium","High"))</f>
        <v>Medium</v>
      </c>
      <c r="AM475" t="str">
        <f>IF(AmazonChurn[[#This Row],[Number of Complaints or Support]]&lt;3,"Low",IF(AmazonChurn[[#This Row],[Number of Complaints or Support]]&lt;=7,"Medium","High"))</f>
        <v>Low</v>
      </c>
      <c r="AN475" s="14">
        <f>AmazonChurn[[#This Row],[Number of Complaints or Support]]/AmazonChurn[[#This Row],[Account Length (in months)]]</f>
        <v>2.7777777777777776E-2</v>
      </c>
    </row>
    <row r="476" spans="1:40" x14ac:dyDescent="0.25">
      <c r="A476" t="s">
        <v>1062</v>
      </c>
      <c r="B476" t="s">
        <v>23</v>
      </c>
      <c r="C476">
        <v>22</v>
      </c>
      <c r="D476">
        <v>0</v>
      </c>
      <c r="E476">
        <v>0</v>
      </c>
      <c r="F476">
        <v>0</v>
      </c>
      <c r="G476" t="s">
        <v>23</v>
      </c>
      <c r="H476">
        <v>0</v>
      </c>
      <c r="I476" t="s">
        <v>435</v>
      </c>
      <c r="J476" t="s">
        <v>25</v>
      </c>
      <c r="K476" t="s">
        <v>25</v>
      </c>
      <c r="L476">
        <v>37</v>
      </c>
      <c r="M476" t="s">
        <v>23</v>
      </c>
      <c r="N476" t="s">
        <v>23</v>
      </c>
      <c r="O476" t="s">
        <v>36</v>
      </c>
      <c r="P476">
        <v>2</v>
      </c>
      <c r="Q476" t="s">
        <v>23</v>
      </c>
      <c r="R476" t="s">
        <v>26</v>
      </c>
      <c r="S476" t="s">
        <v>27</v>
      </c>
      <c r="T476">
        <v>10</v>
      </c>
      <c r="U476" t="s">
        <v>9483</v>
      </c>
      <c r="V476">
        <v>10</v>
      </c>
      <c r="W476">
        <v>208</v>
      </c>
      <c r="Z476" t="s">
        <v>1063</v>
      </c>
      <c r="AA476" s="1">
        <v>44399</v>
      </c>
      <c r="AB476" s="1">
        <v>44700</v>
      </c>
      <c r="AC476" t="s">
        <v>41</v>
      </c>
      <c r="AD476" t="s">
        <v>9477</v>
      </c>
      <c r="AE476" s="14">
        <v>10.212605725102939</v>
      </c>
      <c r="AF476">
        <v>2</v>
      </c>
      <c r="AG476" t="s">
        <v>31</v>
      </c>
      <c r="AH476" t="s">
        <v>31</v>
      </c>
      <c r="AI476" t="b">
        <v>0</v>
      </c>
      <c r="AJ476" t="s">
        <v>23</v>
      </c>
      <c r="AK476" t="s">
        <v>64</v>
      </c>
      <c r="AL476" t="str">
        <f>IF(AmazonChurn[[#This Row],[Average Monthly Expenses]]&lt;=30,"Low",IF(AmazonChurn[[#This Row],[Average Monthly Expenses]]&lt;=60,"Medium","High"))</f>
        <v>Low</v>
      </c>
      <c r="AM476" t="str">
        <f>IF(AmazonChurn[[#This Row],[Number of Complaints or Support]]&lt;3,"Low",IF(AmazonChurn[[#This Row],[Number of Complaints or Support]]&lt;=7,"Medium","High"))</f>
        <v>Low</v>
      </c>
      <c r="AN476" s="14">
        <f>AmazonChurn[[#This Row],[Number of Complaints or Support]]/AmazonChurn[[#This Row],[Account Length (in months)]]</f>
        <v>9.0909090909090912E-2</v>
      </c>
    </row>
    <row r="477" spans="1:40" x14ac:dyDescent="0.25">
      <c r="A477" t="s">
        <v>1064</v>
      </c>
      <c r="B477" t="s">
        <v>23</v>
      </c>
      <c r="C477">
        <v>60</v>
      </c>
      <c r="D477">
        <v>0</v>
      </c>
      <c r="E477">
        <v>1</v>
      </c>
      <c r="F477">
        <v>1</v>
      </c>
      <c r="G477" t="s">
        <v>36</v>
      </c>
      <c r="H477">
        <v>0</v>
      </c>
      <c r="I477" t="s">
        <v>150</v>
      </c>
      <c r="J477" t="s">
        <v>35</v>
      </c>
      <c r="K477" t="s">
        <v>9472</v>
      </c>
      <c r="L477">
        <v>64</v>
      </c>
      <c r="M477" t="s">
        <v>23</v>
      </c>
      <c r="N477" t="s">
        <v>23</v>
      </c>
      <c r="O477" t="s">
        <v>23</v>
      </c>
      <c r="P477">
        <v>0</v>
      </c>
      <c r="Q477" t="s">
        <v>23</v>
      </c>
      <c r="R477" t="s">
        <v>37</v>
      </c>
      <c r="S477" t="s">
        <v>124</v>
      </c>
      <c r="T477">
        <v>28</v>
      </c>
      <c r="U477" t="s">
        <v>9484</v>
      </c>
      <c r="V477">
        <v>28</v>
      </c>
      <c r="W477">
        <v>1655</v>
      </c>
      <c r="Z477" t="s">
        <v>1065</v>
      </c>
      <c r="AA477" s="1">
        <v>44137</v>
      </c>
      <c r="AB477" s="1">
        <v>44136</v>
      </c>
      <c r="AC477" t="s">
        <v>30</v>
      </c>
      <c r="AD477" t="s">
        <v>9475</v>
      </c>
      <c r="AE477" s="14">
        <v>23.766397277874042</v>
      </c>
      <c r="AF477">
        <v>1</v>
      </c>
      <c r="AG477" t="s">
        <v>53</v>
      </c>
      <c r="AH477" t="s">
        <v>9480</v>
      </c>
      <c r="AI477" t="b">
        <v>0</v>
      </c>
      <c r="AJ477" t="s">
        <v>23</v>
      </c>
      <c r="AK477" t="s">
        <v>64</v>
      </c>
      <c r="AL477" t="str">
        <f>IF(AmazonChurn[[#This Row],[Average Monthly Expenses]]&lt;=30,"Low",IF(AmazonChurn[[#This Row],[Average Monthly Expenses]]&lt;=60,"Medium","High"))</f>
        <v>Low</v>
      </c>
      <c r="AM477" t="str">
        <f>IF(AmazonChurn[[#This Row],[Number of Complaints or Support]]&lt;3,"Low",IF(AmazonChurn[[#This Row],[Number of Complaints or Support]]&lt;=7,"Medium","High"))</f>
        <v>Low</v>
      </c>
      <c r="AN477" s="14">
        <f>AmazonChurn[[#This Row],[Number of Complaints or Support]]/AmazonChurn[[#This Row],[Account Length (in months)]]</f>
        <v>1.6666666666666666E-2</v>
      </c>
    </row>
    <row r="478" spans="1:40" x14ac:dyDescent="0.25">
      <c r="A478" t="s">
        <v>1066</v>
      </c>
      <c r="B478" t="s">
        <v>23</v>
      </c>
      <c r="C478">
        <v>7</v>
      </c>
      <c r="D478">
        <v>0</v>
      </c>
      <c r="E478">
        <v>0</v>
      </c>
      <c r="F478">
        <v>0</v>
      </c>
      <c r="G478" t="s">
        <v>23</v>
      </c>
      <c r="H478">
        <v>0</v>
      </c>
      <c r="I478" t="s">
        <v>61</v>
      </c>
      <c r="J478" t="s">
        <v>25</v>
      </c>
      <c r="K478" t="s">
        <v>25</v>
      </c>
      <c r="L478">
        <v>26</v>
      </c>
      <c r="M478" t="s">
        <v>36</v>
      </c>
      <c r="N478" t="s">
        <v>23</v>
      </c>
      <c r="O478" t="s">
        <v>23</v>
      </c>
      <c r="P478">
        <v>0</v>
      </c>
      <c r="Q478" t="s">
        <v>23</v>
      </c>
      <c r="R478" t="s">
        <v>37</v>
      </c>
      <c r="S478" t="s">
        <v>124</v>
      </c>
      <c r="T478">
        <v>11</v>
      </c>
      <c r="U478" t="s">
        <v>9484</v>
      </c>
      <c r="V478">
        <v>11</v>
      </c>
      <c r="W478">
        <v>76</v>
      </c>
      <c r="Z478" t="s">
        <v>1067</v>
      </c>
      <c r="AA478" s="1">
        <v>44361</v>
      </c>
      <c r="AB478" s="1">
        <v>44810</v>
      </c>
      <c r="AC478" t="s">
        <v>41</v>
      </c>
      <c r="AD478" t="s">
        <v>9477</v>
      </c>
      <c r="AE478" s="14">
        <v>12.75786796030066</v>
      </c>
      <c r="AF478">
        <v>1</v>
      </c>
      <c r="AG478" t="s">
        <v>69</v>
      </c>
      <c r="AH478" t="s">
        <v>69</v>
      </c>
      <c r="AI478" t="b">
        <v>1</v>
      </c>
      <c r="AJ478" t="s">
        <v>36</v>
      </c>
      <c r="AK478" t="s">
        <v>73</v>
      </c>
      <c r="AL478" t="str">
        <f>IF(AmazonChurn[[#This Row],[Average Monthly Expenses]]&lt;=30,"Low",IF(AmazonChurn[[#This Row],[Average Monthly Expenses]]&lt;=60,"Medium","High"))</f>
        <v>Low</v>
      </c>
      <c r="AM478" t="str">
        <f>IF(AmazonChurn[[#This Row],[Number of Complaints or Support]]&lt;3,"Low",IF(AmazonChurn[[#This Row],[Number of Complaints or Support]]&lt;=7,"Medium","High"))</f>
        <v>Low</v>
      </c>
      <c r="AN478" s="14">
        <f>AmazonChurn[[#This Row],[Number of Complaints or Support]]/AmazonChurn[[#This Row],[Account Length (in months)]]</f>
        <v>0.14285714285714285</v>
      </c>
    </row>
    <row r="479" spans="1:40" x14ac:dyDescent="0.25">
      <c r="A479" t="s">
        <v>1068</v>
      </c>
      <c r="B479" t="s">
        <v>23</v>
      </c>
      <c r="C479">
        <v>2</v>
      </c>
      <c r="D479">
        <v>0</v>
      </c>
      <c r="E479">
        <v>6</v>
      </c>
      <c r="F479">
        <v>1</v>
      </c>
      <c r="G479" t="s">
        <v>36</v>
      </c>
      <c r="H479">
        <v>0</v>
      </c>
      <c r="I479" t="s">
        <v>273</v>
      </c>
      <c r="J479" t="s">
        <v>35</v>
      </c>
      <c r="K479" t="s">
        <v>9472</v>
      </c>
      <c r="L479">
        <v>35</v>
      </c>
      <c r="M479" t="s">
        <v>23</v>
      </c>
      <c r="N479" t="s">
        <v>23</v>
      </c>
      <c r="O479" t="s">
        <v>23</v>
      </c>
      <c r="P479">
        <v>0</v>
      </c>
      <c r="Q479" t="s">
        <v>23</v>
      </c>
      <c r="R479" t="s">
        <v>26</v>
      </c>
      <c r="S479" t="s">
        <v>130</v>
      </c>
      <c r="T479">
        <v>34</v>
      </c>
      <c r="U479" t="s">
        <v>9483</v>
      </c>
      <c r="V479">
        <v>34</v>
      </c>
      <c r="W479">
        <v>55</v>
      </c>
      <c r="Z479" t="s">
        <v>1069</v>
      </c>
      <c r="AA479" s="1">
        <v>44745</v>
      </c>
      <c r="AB479" s="1">
        <v>45280</v>
      </c>
      <c r="AC479" t="s">
        <v>30</v>
      </c>
      <c r="AD479" t="s">
        <v>9475</v>
      </c>
      <c r="AE479" s="14">
        <v>27.637022036449711</v>
      </c>
      <c r="AF479">
        <v>1</v>
      </c>
      <c r="AG479" t="s">
        <v>53</v>
      </c>
      <c r="AH479" t="s">
        <v>9480</v>
      </c>
      <c r="AI479" t="b">
        <v>1</v>
      </c>
      <c r="AJ479" t="s">
        <v>36</v>
      </c>
      <c r="AK479" t="s">
        <v>54</v>
      </c>
      <c r="AL479" t="str">
        <f>IF(AmazonChurn[[#This Row],[Average Monthly Expenses]]&lt;=30,"Low",IF(AmazonChurn[[#This Row],[Average Monthly Expenses]]&lt;=60,"Medium","High"))</f>
        <v>Low</v>
      </c>
      <c r="AM479" t="str">
        <f>IF(AmazonChurn[[#This Row],[Number of Complaints or Support]]&lt;3,"Low",IF(AmazonChurn[[#This Row],[Number of Complaints or Support]]&lt;=7,"Medium","High"))</f>
        <v>Low</v>
      </c>
      <c r="AN479" s="14">
        <f>AmazonChurn[[#This Row],[Number of Complaints or Support]]/AmazonChurn[[#This Row],[Account Length (in months)]]</f>
        <v>0.5</v>
      </c>
    </row>
    <row r="480" spans="1:40" x14ac:dyDescent="0.25">
      <c r="A480" t="s">
        <v>1070</v>
      </c>
      <c r="B480" t="s">
        <v>36</v>
      </c>
      <c r="C480">
        <v>3</v>
      </c>
      <c r="D480">
        <v>4</v>
      </c>
      <c r="E480">
        <v>7</v>
      </c>
      <c r="F480">
        <v>1</v>
      </c>
      <c r="G480" t="s">
        <v>36</v>
      </c>
      <c r="H480">
        <v>0</v>
      </c>
      <c r="I480" t="s">
        <v>242</v>
      </c>
      <c r="J480" t="s">
        <v>25</v>
      </c>
      <c r="K480" t="s">
        <v>25</v>
      </c>
      <c r="L480">
        <v>59</v>
      </c>
      <c r="M480" t="s">
        <v>23</v>
      </c>
      <c r="N480" t="s">
        <v>23</v>
      </c>
      <c r="O480" t="s">
        <v>23</v>
      </c>
      <c r="P480">
        <v>0</v>
      </c>
      <c r="Q480" t="s">
        <v>23</v>
      </c>
      <c r="R480" t="s">
        <v>26</v>
      </c>
      <c r="S480" t="s">
        <v>38</v>
      </c>
      <c r="T480">
        <v>52</v>
      </c>
      <c r="U480" t="s">
        <v>9484</v>
      </c>
      <c r="V480">
        <v>52</v>
      </c>
      <c r="W480">
        <v>168</v>
      </c>
      <c r="X480" t="s">
        <v>46</v>
      </c>
      <c r="Y480" t="s">
        <v>191</v>
      </c>
      <c r="Z480" t="s">
        <v>1071</v>
      </c>
      <c r="AA480" s="1">
        <v>44362</v>
      </c>
      <c r="AB480" s="1">
        <v>44914</v>
      </c>
      <c r="AC480" t="s">
        <v>30</v>
      </c>
      <c r="AD480" t="s">
        <v>9475</v>
      </c>
      <c r="AE480" s="14">
        <v>48.83854008091555</v>
      </c>
      <c r="AF480">
        <v>6</v>
      </c>
      <c r="AG480" t="s">
        <v>53</v>
      </c>
      <c r="AH480" t="s">
        <v>9480</v>
      </c>
      <c r="AI480" t="b">
        <v>0</v>
      </c>
      <c r="AJ480" t="s">
        <v>23</v>
      </c>
      <c r="AK480" t="s">
        <v>32</v>
      </c>
      <c r="AL480" t="str">
        <f>IF(AmazonChurn[[#This Row],[Average Monthly Expenses]]&lt;=30,"Low",IF(AmazonChurn[[#This Row],[Average Monthly Expenses]]&lt;=60,"Medium","High"))</f>
        <v>Medium</v>
      </c>
      <c r="AM480" t="str">
        <f>IF(AmazonChurn[[#This Row],[Number of Complaints or Support]]&lt;3,"Low",IF(AmazonChurn[[#This Row],[Number of Complaints or Support]]&lt;=7,"Medium","High"))</f>
        <v>Medium</v>
      </c>
      <c r="AN480" s="14">
        <f>AmazonChurn[[#This Row],[Number of Complaints or Support]]/AmazonChurn[[#This Row],[Account Length (in months)]]</f>
        <v>2</v>
      </c>
    </row>
    <row r="481" spans="1:40" x14ac:dyDescent="0.25">
      <c r="A481" t="s">
        <v>1072</v>
      </c>
      <c r="B481" t="s">
        <v>23</v>
      </c>
      <c r="C481">
        <v>1</v>
      </c>
      <c r="D481">
        <v>0</v>
      </c>
      <c r="E481">
        <v>0</v>
      </c>
      <c r="F481">
        <v>0</v>
      </c>
      <c r="G481" t="s">
        <v>23</v>
      </c>
      <c r="H481">
        <v>0</v>
      </c>
      <c r="I481" t="s">
        <v>159</v>
      </c>
      <c r="J481" t="s">
        <v>35</v>
      </c>
      <c r="K481" t="s">
        <v>9472</v>
      </c>
      <c r="L481">
        <v>55</v>
      </c>
      <c r="M481" t="s">
        <v>23</v>
      </c>
      <c r="N481" t="s">
        <v>23</v>
      </c>
      <c r="O481" t="s">
        <v>36</v>
      </c>
      <c r="P481">
        <v>6</v>
      </c>
      <c r="Q481" t="s">
        <v>23</v>
      </c>
      <c r="R481" t="s">
        <v>26</v>
      </c>
      <c r="S481" t="s">
        <v>130</v>
      </c>
      <c r="T481">
        <v>10</v>
      </c>
      <c r="U481" t="s">
        <v>9483</v>
      </c>
      <c r="V481">
        <v>10</v>
      </c>
      <c r="W481">
        <v>10</v>
      </c>
      <c r="Z481" t="s">
        <v>1073</v>
      </c>
      <c r="AA481" s="1">
        <v>44933</v>
      </c>
      <c r="AB481" s="1">
        <v>44022</v>
      </c>
      <c r="AC481" t="s">
        <v>30</v>
      </c>
      <c r="AD481" t="s">
        <v>9475</v>
      </c>
      <c r="AE481" s="14">
        <v>9.3451967457613794</v>
      </c>
      <c r="AF481">
        <v>0</v>
      </c>
      <c r="AG481" t="s">
        <v>69</v>
      </c>
      <c r="AH481" t="s">
        <v>69</v>
      </c>
      <c r="AI481" t="b">
        <v>0</v>
      </c>
      <c r="AJ481" t="s">
        <v>23</v>
      </c>
      <c r="AK481" t="s">
        <v>73</v>
      </c>
      <c r="AL481" t="str">
        <f>IF(AmazonChurn[[#This Row],[Average Monthly Expenses]]&lt;=30,"Low",IF(AmazonChurn[[#This Row],[Average Monthly Expenses]]&lt;=60,"Medium","High"))</f>
        <v>Low</v>
      </c>
      <c r="AM481" t="str">
        <f>IF(AmazonChurn[[#This Row],[Number of Complaints or Support]]&lt;3,"Low",IF(AmazonChurn[[#This Row],[Number of Complaints or Support]]&lt;=7,"Medium","High"))</f>
        <v>Low</v>
      </c>
      <c r="AN481" s="14">
        <f>AmazonChurn[[#This Row],[Number of Complaints or Support]]/AmazonChurn[[#This Row],[Account Length (in months)]]</f>
        <v>0</v>
      </c>
    </row>
    <row r="482" spans="1:40" x14ac:dyDescent="0.25">
      <c r="A482" t="s">
        <v>1074</v>
      </c>
      <c r="B482" t="s">
        <v>36</v>
      </c>
      <c r="C482">
        <v>6</v>
      </c>
      <c r="D482">
        <v>3</v>
      </c>
      <c r="E482">
        <v>3</v>
      </c>
      <c r="F482">
        <v>1</v>
      </c>
      <c r="G482" t="s">
        <v>36</v>
      </c>
      <c r="H482">
        <v>0</v>
      </c>
      <c r="I482" t="s">
        <v>92</v>
      </c>
      <c r="J482" t="s">
        <v>25</v>
      </c>
      <c r="K482" t="s">
        <v>25</v>
      </c>
      <c r="L482">
        <v>49</v>
      </c>
      <c r="M482" t="s">
        <v>23</v>
      </c>
      <c r="N482" t="s">
        <v>23</v>
      </c>
      <c r="O482" t="s">
        <v>23</v>
      </c>
      <c r="P482">
        <v>0</v>
      </c>
      <c r="Q482" t="s">
        <v>23</v>
      </c>
      <c r="R482" t="s">
        <v>26</v>
      </c>
      <c r="S482" t="s">
        <v>124</v>
      </c>
      <c r="T482">
        <v>29</v>
      </c>
      <c r="U482" t="s">
        <v>9484</v>
      </c>
      <c r="V482">
        <v>29</v>
      </c>
      <c r="W482">
        <v>166</v>
      </c>
      <c r="X482" t="s">
        <v>46</v>
      </c>
      <c r="Y482" t="s">
        <v>286</v>
      </c>
      <c r="Z482" t="s">
        <v>233</v>
      </c>
      <c r="AA482" s="1">
        <v>45195</v>
      </c>
      <c r="AB482" s="1">
        <v>44181</v>
      </c>
      <c r="AC482" t="s">
        <v>30</v>
      </c>
      <c r="AD482" t="s">
        <v>9475</v>
      </c>
      <c r="AE482" s="14">
        <v>33.307573424151521</v>
      </c>
      <c r="AF482">
        <v>4</v>
      </c>
      <c r="AG482" t="s">
        <v>69</v>
      </c>
      <c r="AH482" t="s">
        <v>69</v>
      </c>
      <c r="AI482" t="b">
        <v>0</v>
      </c>
      <c r="AJ482" t="s">
        <v>23</v>
      </c>
      <c r="AK482" t="s">
        <v>64</v>
      </c>
      <c r="AL482" t="str">
        <f>IF(AmazonChurn[[#This Row],[Average Monthly Expenses]]&lt;=30,"Low",IF(AmazonChurn[[#This Row],[Average Monthly Expenses]]&lt;=60,"Medium","High"))</f>
        <v>Medium</v>
      </c>
      <c r="AM482" t="str">
        <f>IF(AmazonChurn[[#This Row],[Number of Complaints or Support]]&lt;3,"Low",IF(AmazonChurn[[#This Row],[Number of Complaints or Support]]&lt;=7,"Medium","High"))</f>
        <v>Medium</v>
      </c>
      <c r="AN482" s="14">
        <f>AmazonChurn[[#This Row],[Number of Complaints or Support]]/AmazonChurn[[#This Row],[Account Length (in months)]]</f>
        <v>0.66666666666666663</v>
      </c>
    </row>
    <row r="483" spans="1:40" x14ac:dyDescent="0.25">
      <c r="A483" t="s">
        <v>1075</v>
      </c>
      <c r="B483" t="s">
        <v>36</v>
      </c>
      <c r="C483">
        <v>40</v>
      </c>
      <c r="D483">
        <v>0</v>
      </c>
      <c r="E483">
        <v>1</v>
      </c>
      <c r="F483">
        <v>1</v>
      </c>
      <c r="G483" t="s">
        <v>36</v>
      </c>
      <c r="H483">
        <v>0</v>
      </c>
      <c r="I483" t="s">
        <v>435</v>
      </c>
      <c r="J483" t="s">
        <v>35</v>
      </c>
      <c r="K483" t="s">
        <v>9472</v>
      </c>
      <c r="L483">
        <v>81</v>
      </c>
      <c r="M483" t="s">
        <v>23</v>
      </c>
      <c r="N483" t="s">
        <v>36</v>
      </c>
      <c r="O483" t="s">
        <v>23</v>
      </c>
      <c r="P483">
        <v>0</v>
      </c>
      <c r="Q483" t="s">
        <v>23</v>
      </c>
      <c r="R483" t="s">
        <v>26</v>
      </c>
      <c r="S483" t="s">
        <v>38</v>
      </c>
      <c r="T483">
        <v>49</v>
      </c>
      <c r="U483" t="s">
        <v>9484</v>
      </c>
      <c r="V483">
        <v>49</v>
      </c>
      <c r="W483">
        <v>1954</v>
      </c>
      <c r="X483" t="s">
        <v>163</v>
      </c>
      <c r="Y483" t="s">
        <v>164</v>
      </c>
      <c r="Z483" t="s">
        <v>1076</v>
      </c>
      <c r="AA483" s="1">
        <v>44306</v>
      </c>
      <c r="AB483" s="1">
        <v>44708</v>
      </c>
      <c r="AC483" t="s">
        <v>30</v>
      </c>
      <c r="AD483" t="s">
        <v>9475</v>
      </c>
      <c r="AE483" s="14">
        <v>43.763526642232051</v>
      </c>
      <c r="AF483">
        <v>3</v>
      </c>
      <c r="AG483" t="s">
        <v>31</v>
      </c>
      <c r="AH483" t="s">
        <v>31</v>
      </c>
      <c r="AI483" t="b">
        <v>1</v>
      </c>
      <c r="AJ483" t="s">
        <v>36</v>
      </c>
      <c r="AK483" t="s">
        <v>73</v>
      </c>
      <c r="AL483" t="str">
        <f>IF(AmazonChurn[[#This Row],[Average Monthly Expenses]]&lt;=30,"Low",IF(AmazonChurn[[#This Row],[Average Monthly Expenses]]&lt;=60,"Medium","High"))</f>
        <v>Medium</v>
      </c>
      <c r="AM483" t="str">
        <f>IF(AmazonChurn[[#This Row],[Number of Complaints or Support]]&lt;3,"Low",IF(AmazonChurn[[#This Row],[Number of Complaints or Support]]&lt;=7,"Medium","High"))</f>
        <v>Medium</v>
      </c>
      <c r="AN483" s="14">
        <f>AmazonChurn[[#This Row],[Number of Complaints or Support]]/AmazonChurn[[#This Row],[Account Length (in months)]]</f>
        <v>7.4999999999999997E-2</v>
      </c>
    </row>
    <row r="484" spans="1:40" x14ac:dyDescent="0.25">
      <c r="A484" t="s">
        <v>1077</v>
      </c>
      <c r="B484" t="s">
        <v>23</v>
      </c>
      <c r="C484">
        <v>51</v>
      </c>
      <c r="D484">
        <v>0</v>
      </c>
      <c r="E484">
        <v>0</v>
      </c>
      <c r="F484">
        <v>0</v>
      </c>
      <c r="G484" t="s">
        <v>23</v>
      </c>
      <c r="H484">
        <v>0</v>
      </c>
      <c r="I484" t="s">
        <v>159</v>
      </c>
      <c r="J484" t="s">
        <v>25</v>
      </c>
      <c r="K484" t="s">
        <v>25</v>
      </c>
      <c r="L484">
        <v>33</v>
      </c>
      <c r="M484" t="s">
        <v>23</v>
      </c>
      <c r="N484" t="s">
        <v>23</v>
      </c>
      <c r="O484" t="s">
        <v>23</v>
      </c>
      <c r="P484">
        <v>0</v>
      </c>
      <c r="Q484" t="s">
        <v>23</v>
      </c>
      <c r="R484" t="s">
        <v>57</v>
      </c>
      <c r="S484" t="s">
        <v>38</v>
      </c>
      <c r="T484">
        <v>9</v>
      </c>
      <c r="U484" t="s">
        <v>9484</v>
      </c>
      <c r="V484">
        <v>9</v>
      </c>
      <c r="W484">
        <v>480</v>
      </c>
      <c r="Z484" t="s">
        <v>1078</v>
      </c>
      <c r="AA484" s="1">
        <v>43903</v>
      </c>
      <c r="AB484" s="1">
        <v>43947</v>
      </c>
      <c r="AC484" t="s">
        <v>41</v>
      </c>
      <c r="AD484" t="s">
        <v>9477</v>
      </c>
      <c r="AE484" s="14">
        <v>7.7900062594913786</v>
      </c>
      <c r="AF484">
        <v>6</v>
      </c>
      <c r="AG484" t="s">
        <v>69</v>
      </c>
      <c r="AH484" t="s">
        <v>69</v>
      </c>
      <c r="AI484" t="b">
        <v>0</v>
      </c>
      <c r="AJ484" t="s">
        <v>23</v>
      </c>
      <c r="AK484" t="s">
        <v>64</v>
      </c>
      <c r="AL484" t="str">
        <f>IF(AmazonChurn[[#This Row],[Average Monthly Expenses]]&lt;=30,"Low",IF(AmazonChurn[[#This Row],[Average Monthly Expenses]]&lt;=60,"Medium","High"))</f>
        <v>Low</v>
      </c>
      <c r="AM484" t="str">
        <f>IF(AmazonChurn[[#This Row],[Number of Complaints or Support]]&lt;3,"Low",IF(AmazonChurn[[#This Row],[Number of Complaints or Support]]&lt;=7,"Medium","High"))</f>
        <v>Medium</v>
      </c>
      <c r="AN484" s="14">
        <f>AmazonChurn[[#This Row],[Number of Complaints or Support]]/AmazonChurn[[#This Row],[Account Length (in months)]]</f>
        <v>0.11764705882352941</v>
      </c>
    </row>
    <row r="485" spans="1:40" x14ac:dyDescent="0.25">
      <c r="A485" t="s">
        <v>1079</v>
      </c>
      <c r="B485" t="s">
        <v>36</v>
      </c>
      <c r="C485">
        <v>47</v>
      </c>
      <c r="D485">
        <v>0</v>
      </c>
      <c r="E485">
        <v>12</v>
      </c>
      <c r="F485">
        <v>1</v>
      </c>
      <c r="G485" t="s">
        <v>36</v>
      </c>
      <c r="H485">
        <v>0</v>
      </c>
      <c r="I485" t="s">
        <v>129</v>
      </c>
      <c r="J485" t="s">
        <v>25</v>
      </c>
      <c r="K485" t="s">
        <v>25</v>
      </c>
      <c r="L485">
        <v>39</v>
      </c>
      <c r="M485" t="s">
        <v>23</v>
      </c>
      <c r="N485" t="s">
        <v>23</v>
      </c>
      <c r="O485" t="s">
        <v>23</v>
      </c>
      <c r="P485">
        <v>0</v>
      </c>
      <c r="Q485" t="s">
        <v>36</v>
      </c>
      <c r="R485" t="s">
        <v>26</v>
      </c>
      <c r="S485" t="s">
        <v>124</v>
      </c>
      <c r="T485">
        <v>32</v>
      </c>
      <c r="U485" t="s">
        <v>9484</v>
      </c>
      <c r="V485">
        <v>32</v>
      </c>
      <c r="W485">
        <v>1540</v>
      </c>
      <c r="X485" t="s">
        <v>163</v>
      </c>
      <c r="Y485" t="s">
        <v>164</v>
      </c>
      <c r="Z485" t="s">
        <v>1067</v>
      </c>
      <c r="AA485" s="1">
        <v>44361</v>
      </c>
      <c r="AB485" s="1">
        <v>45249</v>
      </c>
      <c r="AC485" t="s">
        <v>41</v>
      </c>
      <c r="AD485" t="s">
        <v>9477</v>
      </c>
      <c r="AE485" s="14">
        <v>26.268160234179621</v>
      </c>
      <c r="AF485">
        <v>10</v>
      </c>
      <c r="AG485" t="s">
        <v>69</v>
      </c>
      <c r="AH485" t="s">
        <v>69</v>
      </c>
      <c r="AI485" t="b">
        <v>1</v>
      </c>
      <c r="AJ485" t="s">
        <v>36</v>
      </c>
      <c r="AK485" t="s">
        <v>73</v>
      </c>
      <c r="AL485" t="str">
        <f>IF(AmazonChurn[[#This Row],[Average Monthly Expenses]]&lt;=30,"Low",IF(AmazonChurn[[#This Row],[Average Monthly Expenses]]&lt;=60,"Medium","High"))</f>
        <v>Low</v>
      </c>
      <c r="AM485" t="str">
        <f>IF(AmazonChurn[[#This Row],[Number of Complaints or Support]]&lt;3,"Low",IF(AmazonChurn[[#This Row],[Number of Complaints or Support]]&lt;=7,"Medium","High"))</f>
        <v>High</v>
      </c>
      <c r="AN485" s="14">
        <f>AmazonChurn[[#This Row],[Number of Complaints or Support]]/AmazonChurn[[#This Row],[Account Length (in months)]]</f>
        <v>0.21276595744680851</v>
      </c>
    </row>
    <row r="486" spans="1:40" x14ac:dyDescent="0.25">
      <c r="A486" t="s">
        <v>1080</v>
      </c>
      <c r="B486" t="s">
        <v>23</v>
      </c>
      <c r="C486">
        <v>12</v>
      </c>
      <c r="D486">
        <v>0</v>
      </c>
      <c r="E486">
        <v>24</v>
      </c>
      <c r="F486">
        <v>1</v>
      </c>
      <c r="G486" t="s">
        <v>36</v>
      </c>
      <c r="H486">
        <v>0</v>
      </c>
      <c r="I486" t="s">
        <v>105</v>
      </c>
      <c r="J486" t="s">
        <v>35</v>
      </c>
      <c r="K486" t="s">
        <v>9472</v>
      </c>
      <c r="L486">
        <v>20</v>
      </c>
      <c r="M486" t="s">
        <v>36</v>
      </c>
      <c r="N486" t="s">
        <v>23</v>
      </c>
      <c r="O486" t="s">
        <v>23</v>
      </c>
      <c r="P486">
        <v>0</v>
      </c>
      <c r="Q486" t="s">
        <v>23</v>
      </c>
      <c r="R486" t="s">
        <v>26</v>
      </c>
      <c r="S486" t="s">
        <v>124</v>
      </c>
      <c r="T486">
        <v>13</v>
      </c>
      <c r="U486" t="s">
        <v>9484</v>
      </c>
      <c r="V486">
        <v>13</v>
      </c>
      <c r="W486">
        <v>149</v>
      </c>
      <c r="Z486" t="s">
        <v>1081</v>
      </c>
      <c r="AA486" s="1">
        <v>44959</v>
      </c>
      <c r="AB486" s="1">
        <v>44930</v>
      </c>
      <c r="AC486" t="s">
        <v>41</v>
      </c>
      <c r="AD486" t="s">
        <v>9477</v>
      </c>
      <c r="AE486" s="14">
        <v>13.017764004021309</v>
      </c>
      <c r="AF486">
        <v>4</v>
      </c>
      <c r="AG486" t="s">
        <v>31</v>
      </c>
      <c r="AH486" t="s">
        <v>31</v>
      </c>
      <c r="AI486" t="b">
        <v>0</v>
      </c>
      <c r="AJ486" t="s">
        <v>23</v>
      </c>
      <c r="AK486" t="s">
        <v>73</v>
      </c>
      <c r="AL486" t="str">
        <f>IF(AmazonChurn[[#This Row],[Average Monthly Expenses]]&lt;=30,"Low",IF(AmazonChurn[[#This Row],[Average Monthly Expenses]]&lt;=60,"Medium","High"))</f>
        <v>Low</v>
      </c>
      <c r="AM486" t="str">
        <f>IF(AmazonChurn[[#This Row],[Number of Complaints or Support]]&lt;3,"Low",IF(AmazonChurn[[#This Row],[Number of Complaints or Support]]&lt;=7,"Medium","High"))</f>
        <v>Medium</v>
      </c>
      <c r="AN486" s="14">
        <f>AmazonChurn[[#This Row],[Number of Complaints or Support]]/AmazonChurn[[#This Row],[Account Length (in months)]]</f>
        <v>0.33333333333333331</v>
      </c>
    </row>
    <row r="487" spans="1:40" x14ac:dyDescent="0.25">
      <c r="A487" t="s">
        <v>1082</v>
      </c>
      <c r="B487" t="s">
        <v>23</v>
      </c>
      <c r="C487">
        <v>7</v>
      </c>
      <c r="D487">
        <v>0</v>
      </c>
      <c r="E487">
        <v>3</v>
      </c>
      <c r="F487">
        <v>1</v>
      </c>
      <c r="G487" t="s">
        <v>36</v>
      </c>
      <c r="H487">
        <v>0</v>
      </c>
      <c r="I487" t="s">
        <v>357</v>
      </c>
      <c r="J487" t="s">
        <v>35</v>
      </c>
      <c r="K487" t="s">
        <v>9472</v>
      </c>
      <c r="L487">
        <v>59</v>
      </c>
      <c r="M487" t="s">
        <v>23</v>
      </c>
      <c r="N487" t="s">
        <v>23</v>
      </c>
      <c r="O487" t="s">
        <v>23</v>
      </c>
      <c r="P487">
        <v>0</v>
      </c>
      <c r="Q487" t="s">
        <v>23</v>
      </c>
      <c r="R487" t="s">
        <v>26</v>
      </c>
      <c r="S487" t="s">
        <v>27</v>
      </c>
      <c r="T487">
        <v>9</v>
      </c>
      <c r="U487" t="s">
        <v>9483</v>
      </c>
      <c r="V487">
        <v>9</v>
      </c>
      <c r="W487">
        <v>65</v>
      </c>
      <c r="Z487" t="s">
        <v>1083</v>
      </c>
      <c r="AA487" s="1">
        <v>43902</v>
      </c>
      <c r="AB487" s="1">
        <v>44343</v>
      </c>
      <c r="AC487" t="s">
        <v>30</v>
      </c>
      <c r="AD487" t="s">
        <v>9475</v>
      </c>
      <c r="AE487" s="14">
        <v>10.47709974484501</v>
      </c>
      <c r="AF487">
        <v>6</v>
      </c>
      <c r="AG487" t="s">
        <v>31</v>
      </c>
      <c r="AH487" t="s">
        <v>31</v>
      </c>
      <c r="AI487" t="b">
        <v>1</v>
      </c>
      <c r="AJ487" t="s">
        <v>36</v>
      </c>
      <c r="AK487" t="s">
        <v>32</v>
      </c>
      <c r="AL487" t="str">
        <f>IF(AmazonChurn[[#This Row],[Average Monthly Expenses]]&lt;=30,"Low",IF(AmazonChurn[[#This Row],[Average Monthly Expenses]]&lt;=60,"Medium","High"))</f>
        <v>Low</v>
      </c>
      <c r="AM487" t="str">
        <f>IF(AmazonChurn[[#This Row],[Number of Complaints or Support]]&lt;3,"Low",IF(AmazonChurn[[#This Row],[Number of Complaints or Support]]&lt;=7,"Medium","High"))</f>
        <v>Medium</v>
      </c>
      <c r="AN487" s="14">
        <f>AmazonChurn[[#This Row],[Number of Complaints or Support]]/AmazonChurn[[#This Row],[Account Length (in months)]]</f>
        <v>0.8571428571428571</v>
      </c>
    </row>
    <row r="488" spans="1:40" x14ac:dyDescent="0.25">
      <c r="A488" t="s">
        <v>1084</v>
      </c>
      <c r="B488" t="s">
        <v>36</v>
      </c>
      <c r="C488">
        <v>20</v>
      </c>
      <c r="D488">
        <v>4</v>
      </c>
      <c r="E488">
        <v>5</v>
      </c>
      <c r="F488">
        <v>1</v>
      </c>
      <c r="G488" t="s">
        <v>36</v>
      </c>
      <c r="H488">
        <v>0</v>
      </c>
      <c r="I488" t="s">
        <v>203</v>
      </c>
      <c r="J488" t="s">
        <v>35</v>
      </c>
      <c r="K488" t="s">
        <v>9472</v>
      </c>
      <c r="L488">
        <v>68</v>
      </c>
      <c r="M488" t="s">
        <v>23</v>
      </c>
      <c r="N488" t="s">
        <v>36</v>
      </c>
      <c r="O488" t="s">
        <v>23</v>
      </c>
      <c r="P488">
        <v>0</v>
      </c>
      <c r="Q488" t="s">
        <v>23</v>
      </c>
      <c r="R488" t="s">
        <v>26</v>
      </c>
      <c r="S488" t="s">
        <v>38</v>
      </c>
      <c r="T488">
        <v>40</v>
      </c>
      <c r="U488" t="s">
        <v>9484</v>
      </c>
      <c r="V488">
        <v>40</v>
      </c>
      <c r="W488">
        <v>797</v>
      </c>
      <c r="X488" t="s">
        <v>46</v>
      </c>
      <c r="Y488" t="s">
        <v>191</v>
      </c>
      <c r="Z488" t="s">
        <v>1085</v>
      </c>
      <c r="AA488" s="1">
        <v>44914</v>
      </c>
      <c r="AB488" s="1">
        <v>44053</v>
      </c>
      <c r="AC488" t="s">
        <v>48</v>
      </c>
      <c r="AD488" t="s">
        <v>9476</v>
      </c>
      <c r="AE488" s="14">
        <v>42.448533759834191</v>
      </c>
      <c r="AF488">
        <v>0</v>
      </c>
      <c r="AG488" t="s">
        <v>53</v>
      </c>
      <c r="AH488" t="s">
        <v>9480</v>
      </c>
      <c r="AI488" t="b">
        <v>0</v>
      </c>
      <c r="AJ488" t="s">
        <v>23</v>
      </c>
      <c r="AK488" t="s">
        <v>54</v>
      </c>
      <c r="AL488" t="str">
        <f>IF(AmazonChurn[[#This Row],[Average Monthly Expenses]]&lt;=30,"Low",IF(AmazonChurn[[#This Row],[Average Monthly Expenses]]&lt;=60,"Medium","High"))</f>
        <v>Medium</v>
      </c>
      <c r="AM488" t="str">
        <f>IF(AmazonChurn[[#This Row],[Number of Complaints or Support]]&lt;3,"Low",IF(AmazonChurn[[#This Row],[Number of Complaints or Support]]&lt;=7,"Medium","High"))</f>
        <v>Low</v>
      </c>
      <c r="AN488" s="14">
        <f>AmazonChurn[[#This Row],[Number of Complaints or Support]]/AmazonChurn[[#This Row],[Account Length (in months)]]</f>
        <v>0</v>
      </c>
    </row>
    <row r="489" spans="1:40" x14ac:dyDescent="0.25">
      <c r="A489" t="s">
        <v>1086</v>
      </c>
      <c r="B489" t="s">
        <v>23</v>
      </c>
      <c r="C489">
        <v>28</v>
      </c>
      <c r="D489">
        <v>0</v>
      </c>
      <c r="E489">
        <v>6</v>
      </c>
      <c r="F489">
        <v>1</v>
      </c>
      <c r="G489" t="s">
        <v>36</v>
      </c>
      <c r="H489">
        <v>0</v>
      </c>
      <c r="I489" t="s">
        <v>44</v>
      </c>
      <c r="J489" t="s">
        <v>35</v>
      </c>
      <c r="K489" t="s">
        <v>9472</v>
      </c>
      <c r="L489">
        <v>40</v>
      </c>
      <c r="M489" t="s">
        <v>23</v>
      </c>
      <c r="N489" t="s">
        <v>23</v>
      </c>
      <c r="O489" t="s">
        <v>36</v>
      </c>
      <c r="P489">
        <v>5</v>
      </c>
      <c r="Q489" t="s">
        <v>23</v>
      </c>
      <c r="R489" t="s">
        <v>37</v>
      </c>
      <c r="S489" t="s">
        <v>124</v>
      </c>
      <c r="T489">
        <v>32</v>
      </c>
      <c r="U489" t="s">
        <v>9484</v>
      </c>
      <c r="V489">
        <v>32</v>
      </c>
      <c r="W489">
        <v>886</v>
      </c>
      <c r="Z489" t="s">
        <v>1087</v>
      </c>
      <c r="AA489" s="1">
        <v>44758</v>
      </c>
      <c r="AB489" s="1">
        <v>44853</v>
      </c>
      <c r="AC489" t="s">
        <v>30</v>
      </c>
      <c r="AD489" t="s">
        <v>9475</v>
      </c>
      <c r="AE489" s="14">
        <v>32.142531610873156</v>
      </c>
      <c r="AF489">
        <v>3</v>
      </c>
      <c r="AG489" t="s">
        <v>69</v>
      </c>
      <c r="AH489" t="s">
        <v>69</v>
      </c>
      <c r="AI489" t="b">
        <v>1</v>
      </c>
      <c r="AJ489" t="s">
        <v>36</v>
      </c>
      <c r="AK489" t="s">
        <v>32</v>
      </c>
      <c r="AL489" t="str">
        <f>IF(AmazonChurn[[#This Row],[Average Monthly Expenses]]&lt;=30,"Low",IF(AmazonChurn[[#This Row],[Average Monthly Expenses]]&lt;=60,"Medium","High"))</f>
        <v>Medium</v>
      </c>
      <c r="AM489" t="str">
        <f>IF(AmazonChurn[[#This Row],[Number of Complaints or Support]]&lt;3,"Low",IF(AmazonChurn[[#This Row],[Number of Complaints or Support]]&lt;=7,"Medium","High"))</f>
        <v>Medium</v>
      </c>
      <c r="AN489" s="14">
        <f>AmazonChurn[[#This Row],[Number of Complaints or Support]]/AmazonChurn[[#This Row],[Account Length (in months)]]</f>
        <v>0.10714285714285714</v>
      </c>
    </row>
    <row r="490" spans="1:40" x14ac:dyDescent="0.25">
      <c r="A490" t="s">
        <v>1088</v>
      </c>
      <c r="B490" t="s">
        <v>36</v>
      </c>
      <c r="C490">
        <v>4</v>
      </c>
      <c r="D490">
        <v>4</v>
      </c>
      <c r="E490">
        <v>12</v>
      </c>
      <c r="F490">
        <v>1</v>
      </c>
      <c r="G490" t="s">
        <v>36</v>
      </c>
      <c r="H490">
        <v>0</v>
      </c>
      <c r="I490" t="s">
        <v>44</v>
      </c>
      <c r="J490" t="s">
        <v>25</v>
      </c>
      <c r="K490" t="s">
        <v>25</v>
      </c>
      <c r="L490">
        <v>25</v>
      </c>
      <c r="M490" t="s">
        <v>36</v>
      </c>
      <c r="N490" t="s">
        <v>23</v>
      </c>
      <c r="O490" t="s">
        <v>23</v>
      </c>
      <c r="P490">
        <v>0</v>
      </c>
      <c r="Q490" t="s">
        <v>36</v>
      </c>
      <c r="R490" t="s">
        <v>26</v>
      </c>
      <c r="S490" t="s">
        <v>124</v>
      </c>
      <c r="T490">
        <v>41</v>
      </c>
      <c r="U490" t="s">
        <v>9484</v>
      </c>
      <c r="V490">
        <v>41</v>
      </c>
      <c r="W490">
        <v>181</v>
      </c>
      <c r="X490" t="s">
        <v>94</v>
      </c>
      <c r="Y490" t="s">
        <v>133</v>
      </c>
      <c r="Z490" t="s">
        <v>1089</v>
      </c>
      <c r="AA490" s="1">
        <v>44030</v>
      </c>
      <c r="AB490" s="1">
        <v>44714</v>
      </c>
      <c r="AC490" t="s">
        <v>41</v>
      </c>
      <c r="AD490" t="s">
        <v>9477</v>
      </c>
      <c r="AE490" s="14">
        <v>41.146444023578127</v>
      </c>
      <c r="AF490">
        <v>3</v>
      </c>
      <c r="AG490" t="s">
        <v>31</v>
      </c>
      <c r="AH490" t="s">
        <v>31</v>
      </c>
      <c r="AI490" t="b">
        <v>0</v>
      </c>
      <c r="AJ490" t="s">
        <v>23</v>
      </c>
      <c r="AK490" t="s">
        <v>64</v>
      </c>
      <c r="AL490" t="str">
        <f>IF(AmazonChurn[[#This Row],[Average Monthly Expenses]]&lt;=30,"Low",IF(AmazonChurn[[#This Row],[Average Monthly Expenses]]&lt;=60,"Medium","High"))</f>
        <v>Medium</v>
      </c>
      <c r="AM490" t="str">
        <f>IF(AmazonChurn[[#This Row],[Number of Complaints or Support]]&lt;3,"Low",IF(AmazonChurn[[#This Row],[Number of Complaints or Support]]&lt;=7,"Medium","High"))</f>
        <v>Medium</v>
      </c>
      <c r="AN490" s="14">
        <f>AmazonChurn[[#This Row],[Number of Complaints or Support]]/AmazonChurn[[#This Row],[Account Length (in months)]]</f>
        <v>0.75</v>
      </c>
    </row>
    <row r="491" spans="1:40" x14ac:dyDescent="0.25">
      <c r="A491" t="s">
        <v>1090</v>
      </c>
      <c r="B491" t="s">
        <v>23</v>
      </c>
      <c r="C491">
        <v>4</v>
      </c>
      <c r="D491">
        <v>3</v>
      </c>
      <c r="E491">
        <v>12</v>
      </c>
      <c r="F491">
        <v>1</v>
      </c>
      <c r="G491" t="s">
        <v>36</v>
      </c>
      <c r="H491">
        <v>0</v>
      </c>
      <c r="I491" t="s">
        <v>109</v>
      </c>
      <c r="J491" t="s">
        <v>35</v>
      </c>
      <c r="K491" t="s">
        <v>9472</v>
      </c>
      <c r="L491">
        <v>28</v>
      </c>
      <c r="M491" t="s">
        <v>36</v>
      </c>
      <c r="N491" t="s">
        <v>23</v>
      </c>
      <c r="O491" t="s">
        <v>23</v>
      </c>
      <c r="P491">
        <v>0</v>
      </c>
      <c r="Q491" t="s">
        <v>36</v>
      </c>
      <c r="R491" t="s">
        <v>26</v>
      </c>
      <c r="S491" t="s">
        <v>38</v>
      </c>
      <c r="T491">
        <v>26</v>
      </c>
      <c r="U491" t="s">
        <v>9484</v>
      </c>
      <c r="V491">
        <v>26</v>
      </c>
      <c r="W491">
        <v>111</v>
      </c>
      <c r="Z491" t="s">
        <v>826</v>
      </c>
      <c r="AA491" s="1">
        <v>44516</v>
      </c>
      <c r="AB491" s="1">
        <v>44374</v>
      </c>
      <c r="AC491" t="s">
        <v>48</v>
      </c>
      <c r="AD491" t="s">
        <v>9476</v>
      </c>
      <c r="AE491" s="14">
        <v>23.281276399848259</v>
      </c>
      <c r="AF491">
        <v>10</v>
      </c>
      <c r="AG491" t="s">
        <v>31</v>
      </c>
      <c r="AH491" t="s">
        <v>31</v>
      </c>
      <c r="AI491" t="b">
        <v>1</v>
      </c>
      <c r="AJ491" t="s">
        <v>36</v>
      </c>
      <c r="AK491" t="s">
        <v>73</v>
      </c>
      <c r="AL491" t="str">
        <f>IF(AmazonChurn[[#This Row],[Average Monthly Expenses]]&lt;=30,"Low",IF(AmazonChurn[[#This Row],[Average Monthly Expenses]]&lt;=60,"Medium","High"))</f>
        <v>Low</v>
      </c>
      <c r="AM491" t="str">
        <f>IF(AmazonChurn[[#This Row],[Number of Complaints or Support]]&lt;3,"Low",IF(AmazonChurn[[#This Row],[Number of Complaints or Support]]&lt;=7,"Medium","High"))</f>
        <v>High</v>
      </c>
      <c r="AN491" s="14">
        <f>AmazonChurn[[#This Row],[Number of Complaints or Support]]/AmazonChurn[[#This Row],[Account Length (in months)]]</f>
        <v>2.5</v>
      </c>
    </row>
    <row r="492" spans="1:40" x14ac:dyDescent="0.25">
      <c r="A492" t="s">
        <v>1091</v>
      </c>
      <c r="B492" t="s">
        <v>23</v>
      </c>
      <c r="C492">
        <v>72</v>
      </c>
      <c r="D492">
        <v>2</v>
      </c>
      <c r="E492">
        <v>5</v>
      </c>
      <c r="F492">
        <v>0</v>
      </c>
      <c r="G492" t="s">
        <v>23</v>
      </c>
      <c r="H492">
        <v>74</v>
      </c>
      <c r="I492" t="s">
        <v>145</v>
      </c>
      <c r="J492" t="s">
        <v>35</v>
      </c>
      <c r="K492" t="s">
        <v>9472</v>
      </c>
      <c r="L492">
        <v>29</v>
      </c>
      <c r="M492" t="s">
        <v>36</v>
      </c>
      <c r="N492" t="s">
        <v>23</v>
      </c>
      <c r="O492" t="s">
        <v>23</v>
      </c>
      <c r="P492">
        <v>0</v>
      </c>
      <c r="Q492" t="s">
        <v>36</v>
      </c>
      <c r="R492" t="s">
        <v>57</v>
      </c>
      <c r="S492" t="s">
        <v>38</v>
      </c>
      <c r="T492">
        <v>75</v>
      </c>
      <c r="U492" t="s">
        <v>9484</v>
      </c>
      <c r="V492">
        <v>75</v>
      </c>
      <c r="W492">
        <v>5347</v>
      </c>
      <c r="Z492" t="s">
        <v>1092</v>
      </c>
      <c r="AA492" s="1">
        <v>44623</v>
      </c>
      <c r="AB492" s="1">
        <v>43999</v>
      </c>
      <c r="AC492" t="s">
        <v>41</v>
      </c>
      <c r="AD492" t="s">
        <v>9477</v>
      </c>
      <c r="AE492" s="14">
        <v>73.906621142454057</v>
      </c>
      <c r="AF492">
        <v>5</v>
      </c>
      <c r="AG492" t="s">
        <v>69</v>
      </c>
      <c r="AH492" t="s">
        <v>69</v>
      </c>
      <c r="AI492" t="b">
        <v>1</v>
      </c>
      <c r="AJ492" t="s">
        <v>36</v>
      </c>
      <c r="AK492" t="s">
        <v>64</v>
      </c>
      <c r="AL492" t="str">
        <f>IF(AmazonChurn[[#This Row],[Average Monthly Expenses]]&lt;=30,"Low",IF(AmazonChurn[[#This Row],[Average Monthly Expenses]]&lt;=60,"Medium","High"))</f>
        <v>High</v>
      </c>
      <c r="AM492" t="str">
        <f>IF(AmazonChurn[[#This Row],[Number of Complaints or Support]]&lt;3,"Low",IF(AmazonChurn[[#This Row],[Number of Complaints or Support]]&lt;=7,"Medium","High"))</f>
        <v>Medium</v>
      </c>
      <c r="AN492" s="14">
        <f>AmazonChurn[[#This Row],[Number of Complaints or Support]]/AmazonChurn[[#This Row],[Account Length (in months)]]</f>
        <v>6.9444444444444448E-2</v>
      </c>
    </row>
    <row r="493" spans="1:40" x14ac:dyDescent="0.25">
      <c r="A493" t="s">
        <v>1093</v>
      </c>
      <c r="B493" t="s">
        <v>23</v>
      </c>
      <c r="C493">
        <v>4</v>
      </c>
      <c r="D493">
        <v>0</v>
      </c>
      <c r="E493">
        <v>10</v>
      </c>
      <c r="F493">
        <v>1</v>
      </c>
      <c r="G493" t="s">
        <v>36</v>
      </c>
      <c r="H493">
        <v>0</v>
      </c>
      <c r="I493" t="s">
        <v>259</v>
      </c>
      <c r="J493" t="s">
        <v>25</v>
      </c>
      <c r="K493" t="s">
        <v>25</v>
      </c>
      <c r="L493">
        <v>28</v>
      </c>
      <c r="M493" t="s">
        <v>36</v>
      </c>
      <c r="N493" t="s">
        <v>23</v>
      </c>
      <c r="O493" t="s">
        <v>23</v>
      </c>
      <c r="P493">
        <v>0</v>
      </c>
      <c r="Q493" t="s">
        <v>23</v>
      </c>
      <c r="R493" t="s">
        <v>26</v>
      </c>
      <c r="S493" t="s">
        <v>130</v>
      </c>
      <c r="T493">
        <v>43</v>
      </c>
      <c r="U493" t="s">
        <v>9483</v>
      </c>
      <c r="V493">
        <v>43</v>
      </c>
      <c r="W493">
        <v>174</v>
      </c>
      <c r="Z493" t="s">
        <v>1094</v>
      </c>
      <c r="AA493" s="1">
        <v>44824</v>
      </c>
      <c r="AB493" s="1">
        <v>44067</v>
      </c>
      <c r="AC493" t="s">
        <v>48</v>
      </c>
      <c r="AD493" t="s">
        <v>9476</v>
      </c>
      <c r="AE493" s="14">
        <v>35.620456278586822</v>
      </c>
      <c r="AF493">
        <v>9</v>
      </c>
      <c r="AG493" t="s">
        <v>31</v>
      </c>
      <c r="AH493" t="s">
        <v>31</v>
      </c>
      <c r="AI493" t="b">
        <v>1</v>
      </c>
      <c r="AJ493" t="s">
        <v>36</v>
      </c>
      <c r="AK493" t="s">
        <v>32</v>
      </c>
      <c r="AL493" t="str">
        <f>IF(AmazonChurn[[#This Row],[Average Monthly Expenses]]&lt;=30,"Low",IF(AmazonChurn[[#This Row],[Average Monthly Expenses]]&lt;=60,"Medium","High"))</f>
        <v>Medium</v>
      </c>
      <c r="AM493" t="str">
        <f>IF(AmazonChurn[[#This Row],[Number of Complaints or Support]]&lt;3,"Low",IF(AmazonChurn[[#This Row],[Number of Complaints or Support]]&lt;=7,"Medium","High"))</f>
        <v>High</v>
      </c>
      <c r="AN493" s="14">
        <f>AmazonChurn[[#This Row],[Number of Complaints or Support]]/AmazonChurn[[#This Row],[Account Length (in months)]]</f>
        <v>2.25</v>
      </c>
    </row>
    <row r="494" spans="1:40" x14ac:dyDescent="0.25">
      <c r="A494" t="s">
        <v>1095</v>
      </c>
      <c r="B494" t="s">
        <v>36</v>
      </c>
      <c r="C494">
        <v>4</v>
      </c>
      <c r="D494">
        <v>4</v>
      </c>
      <c r="E494">
        <v>0</v>
      </c>
      <c r="F494">
        <v>0</v>
      </c>
      <c r="G494" t="s">
        <v>23</v>
      </c>
      <c r="H494">
        <v>0</v>
      </c>
      <c r="I494" t="s">
        <v>167</v>
      </c>
      <c r="J494" t="s">
        <v>25</v>
      </c>
      <c r="K494" t="s">
        <v>25</v>
      </c>
      <c r="L494">
        <v>39</v>
      </c>
      <c r="M494" t="s">
        <v>23</v>
      </c>
      <c r="N494" t="s">
        <v>23</v>
      </c>
      <c r="O494" t="s">
        <v>23</v>
      </c>
      <c r="P494">
        <v>0</v>
      </c>
      <c r="Q494" t="s">
        <v>23</v>
      </c>
      <c r="R494" t="s">
        <v>26</v>
      </c>
      <c r="S494" t="s">
        <v>124</v>
      </c>
      <c r="T494">
        <v>14</v>
      </c>
      <c r="U494" t="s">
        <v>9484</v>
      </c>
      <c r="V494">
        <v>14</v>
      </c>
      <c r="W494">
        <v>57</v>
      </c>
      <c r="X494" t="s">
        <v>46</v>
      </c>
      <c r="Y494" t="s">
        <v>220</v>
      </c>
      <c r="Z494" t="s">
        <v>1096</v>
      </c>
      <c r="AA494" s="1">
        <v>45072</v>
      </c>
      <c r="AB494" s="1">
        <v>44531</v>
      </c>
      <c r="AC494" t="s">
        <v>30</v>
      </c>
      <c r="AD494" t="s">
        <v>9475</v>
      </c>
      <c r="AE494" s="14">
        <v>12.938775135093319</v>
      </c>
      <c r="AF494">
        <v>10</v>
      </c>
      <c r="AG494" t="s">
        <v>53</v>
      </c>
      <c r="AH494" t="s">
        <v>9480</v>
      </c>
      <c r="AI494" t="b">
        <v>1</v>
      </c>
      <c r="AJ494" t="s">
        <v>36</v>
      </c>
      <c r="AK494" t="s">
        <v>32</v>
      </c>
      <c r="AL494" t="str">
        <f>IF(AmazonChurn[[#This Row],[Average Monthly Expenses]]&lt;=30,"Low",IF(AmazonChurn[[#This Row],[Average Monthly Expenses]]&lt;=60,"Medium","High"))</f>
        <v>Low</v>
      </c>
      <c r="AM494" t="str">
        <f>IF(AmazonChurn[[#This Row],[Number of Complaints or Support]]&lt;3,"Low",IF(AmazonChurn[[#This Row],[Number of Complaints or Support]]&lt;=7,"Medium","High"))</f>
        <v>High</v>
      </c>
      <c r="AN494" s="14">
        <f>AmazonChurn[[#This Row],[Number of Complaints or Support]]/AmazonChurn[[#This Row],[Account Length (in months)]]</f>
        <v>2.5</v>
      </c>
    </row>
    <row r="495" spans="1:40" x14ac:dyDescent="0.25">
      <c r="A495" t="s">
        <v>1097</v>
      </c>
      <c r="B495" t="s">
        <v>23</v>
      </c>
      <c r="C495">
        <v>7</v>
      </c>
      <c r="D495">
        <v>2</v>
      </c>
      <c r="E495">
        <v>7</v>
      </c>
      <c r="F495">
        <v>0</v>
      </c>
      <c r="G495" t="s">
        <v>23</v>
      </c>
      <c r="H495">
        <v>5</v>
      </c>
      <c r="I495" t="s">
        <v>75</v>
      </c>
      <c r="J495" t="s">
        <v>25</v>
      </c>
      <c r="K495" t="s">
        <v>25</v>
      </c>
      <c r="L495">
        <v>70</v>
      </c>
      <c r="M495" t="s">
        <v>23</v>
      </c>
      <c r="N495" t="s">
        <v>36</v>
      </c>
      <c r="O495" t="s">
        <v>23</v>
      </c>
      <c r="P495">
        <v>0</v>
      </c>
      <c r="Q495" t="s">
        <v>36</v>
      </c>
      <c r="R495" t="s">
        <v>37</v>
      </c>
      <c r="S495" t="s">
        <v>38</v>
      </c>
      <c r="T495">
        <v>30</v>
      </c>
      <c r="U495" t="s">
        <v>9484</v>
      </c>
      <c r="V495">
        <v>30</v>
      </c>
      <c r="W495">
        <v>214</v>
      </c>
      <c r="Z495" t="s">
        <v>1098</v>
      </c>
      <c r="AA495" s="1">
        <v>44551</v>
      </c>
      <c r="AB495" s="1">
        <v>44771</v>
      </c>
      <c r="AC495" t="s">
        <v>48</v>
      </c>
      <c r="AD495" t="s">
        <v>9476</v>
      </c>
      <c r="AE495" s="14">
        <v>31.711715722105389</v>
      </c>
      <c r="AF495">
        <v>5</v>
      </c>
      <c r="AG495" t="s">
        <v>53</v>
      </c>
      <c r="AH495" t="s">
        <v>9480</v>
      </c>
      <c r="AI495" t="b">
        <v>1</v>
      </c>
      <c r="AJ495" t="s">
        <v>36</v>
      </c>
      <c r="AK495" t="s">
        <v>64</v>
      </c>
      <c r="AL495" t="str">
        <f>IF(AmazonChurn[[#This Row],[Average Monthly Expenses]]&lt;=30,"Low",IF(AmazonChurn[[#This Row],[Average Monthly Expenses]]&lt;=60,"Medium","High"))</f>
        <v>Medium</v>
      </c>
      <c r="AM495" t="str">
        <f>IF(AmazonChurn[[#This Row],[Number of Complaints or Support]]&lt;3,"Low",IF(AmazonChurn[[#This Row],[Number of Complaints or Support]]&lt;=7,"Medium","High"))</f>
        <v>Medium</v>
      </c>
      <c r="AN495" s="14">
        <f>AmazonChurn[[#This Row],[Number of Complaints or Support]]/AmazonChurn[[#This Row],[Account Length (in months)]]</f>
        <v>0.7142857142857143</v>
      </c>
    </row>
    <row r="496" spans="1:40" x14ac:dyDescent="0.25">
      <c r="A496" t="s">
        <v>1099</v>
      </c>
      <c r="B496" t="s">
        <v>23</v>
      </c>
      <c r="C496">
        <v>68</v>
      </c>
      <c r="D496">
        <v>1</v>
      </c>
      <c r="E496">
        <v>0</v>
      </c>
      <c r="F496">
        <v>0</v>
      </c>
      <c r="G496" t="s">
        <v>23</v>
      </c>
      <c r="H496">
        <v>0</v>
      </c>
      <c r="I496" t="s">
        <v>145</v>
      </c>
      <c r="J496" t="s">
        <v>35</v>
      </c>
      <c r="K496" t="s">
        <v>9472</v>
      </c>
      <c r="L496">
        <v>38</v>
      </c>
      <c r="M496" t="s">
        <v>23</v>
      </c>
      <c r="N496" t="s">
        <v>23</v>
      </c>
      <c r="O496" t="s">
        <v>23</v>
      </c>
      <c r="P496">
        <v>0</v>
      </c>
      <c r="Q496" t="s">
        <v>23</v>
      </c>
      <c r="R496" t="s">
        <v>57</v>
      </c>
      <c r="S496" t="s">
        <v>27</v>
      </c>
      <c r="T496">
        <v>17</v>
      </c>
      <c r="U496" t="s">
        <v>9483</v>
      </c>
      <c r="V496">
        <v>17</v>
      </c>
      <c r="W496">
        <v>1116</v>
      </c>
      <c r="Z496" t="s">
        <v>1100</v>
      </c>
      <c r="AA496" s="1">
        <v>44028</v>
      </c>
      <c r="AB496" s="1">
        <v>44529</v>
      </c>
      <c r="AC496" t="s">
        <v>41</v>
      </c>
      <c r="AD496" t="s">
        <v>9477</v>
      </c>
      <c r="AE496" s="14">
        <v>14.66485590568881</v>
      </c>
      <c r="AF496">
        <v>7</v>
      </c>
      <c r="AG496" t="s">
        <v>69</v>
      </c>
      <c r="AH496" t="s">
        <v>69</v>
      </c>
      <c r="AI496" t="b">
        <v>1</v>
      </c>
      <c r="AJ496" t="s">
        <v>36</v>
      </c>
      <c r="AK496" t="s">
        <v>32</v>
      </c>
      <c r="AL496" t="str">
        <f>IF(AmazonChurn[[#This Row],[Average Monthly Expenses]]&lt;=30,"Low",IF(AmazonChurn[[#This Row],[Average Monthly Expenses]]&lt;=60,"Medium","High"))</f>
        <v>Low</v>
      </c>
      <c r="AM496" t="str">
        <f>IF(AmazonChurn[[#This Row],[Number of Complaints or Support]]&lt;3,"Low",IF(AmazonChurn[[#This Row],[Number of Complaints or Support]]&lt;=7,"Medium","High"))</f>
        <v>Medium</v>
      </c>
      <c r="AN496" s="14">
        <f>AmazonChurn[[#This Row],[Number of Complaints or Support]]/AmazonChurn[[#This Row],[Account Length (in months)]]</f>
        <v>0.10294117647058823</v>
      </c>
    </row>
    <row r="497" spans="1:40" x14ac:dyDescent="0.25">
      <c r="A497" t="s">
        <v>1101</v>
      </c>
      <c r="B497" t="s">
        <v>23</v>
      </c>
      <c r="C497">
        <v>41</v>
      </c>
      <c r="D497">
        <v>0</v>
      </c>
      <c r="E497">
        <v>6</v>
      </c>
      <c r="F497">
        <v>1</v>
      </c>
      <c r="G497" t="s">
        <v>36</v>
      </c>
      <c r="H497">
        <v>0</v>
      </c>
      <c r="I497" t="s">
        <v>88</v>
      </c>
      <c r="J497" t="s">
        <v>25</v>
      </c>
      <c r="K497" t="s">
        <v>25</v>
      </c>
      <c r="L497">
        <v>56</v>
      </c>
      <c r="M497" t="s">
        <v>23</v>
      </c>
      <c r="N497" t="s">
        <v>23</v>
      </c>
      <c r="O497" t="s">
        <v>36</v>
      </c>
      <c r="P497">
        <v>2</v>
      </c>
      <c r="Q497" t="s">
        <v>23</v>
      </c>
      <c r="R497" t="s">
        <v>26</v>
      </c>
      <c r="S497" t="s">
        <v>124</v>
      </c>
      <c r="T497">
        <v>20</v>
      </c>
      <c r="U497" t="s">
        <v>9484</v>
      </c>
      <c r="V497">
        <v>20</v>
      </c>
      <c r="W497">
        <v>812</v>
      </c>
      <c r="Z497" t="s">
        <v>1102</v>
      </c>
      <c r="AA497" s="1">
        <v>43997</v>
      </c>
      <c r="AB497" s="1">
        <v>43924</v>
      </c>
      <c r="AC497" t="s">
        <v>30</v>
      </c>
      <c r="AD497" t="s">
        <v>9475</v>
      </c>
      <c r="AE497" s="14">
        <v>21.658479653346721</v>
      </c>
      <c r="AF497">
        <v>8</v>
      </c>
      <c r="AG497" t="s">
        <v>31</v>
      </c>
      <c r="AH497" t="s">
        <v>31</v>
      </c>
      <c r="AI497" t="b">
        <v>1</v>
      </c>
      <c r="AJ497" t="s">
        <v>36</v>
      </c>
      <c r="AK497" t="s">
        <v>64</v>
      </c>
      <c r="AL497" t="str">
        <f>IF(AmazonChurn[[#This Row],[Average Monthly Expenses]]&lt;=30,"Low",IF(AmazonChurn[[#This Row],[Average Monthly Expenses]]&lt;=60,"Medium","High"))</f>
        <v>Low</v>
      </c>
      <c r="AM497" t="str">
        <f>IF(AmazonChurn[[#This Row],[Number of Complaints or Support]]&lt;3,"Low",IF(AmazonChurn[[#This Row],[Number of Complaints or Support]]&lt;=7,"Medium","High"))</f>
        <v>High</v>
      </c>
      <c r="AN497" s="14">
        <f>AmazonChurn[[#This Row],[Number of Complaints or Support]]/AmazonChurn[[#This Row],[Account Length (in months)]]</f>
        <v>0.1951219512195122</v>
      </c>
    </row>
    <row r="498" spans="1:40" x14ac:dyDescent="0.25">
      <c r="A498" t="s">
        <v>1103</v>
      </c>
      <c r="B498" t="s">
        <v>23</v>
      </c>
      <c r="C498">
        <v>71</v>
      </c>
      <c r="D498">
        <v>0</v>
      </c>
      <c r="E498">
        <v>0</v>
      </c>
      <c r="F498">
        <v>0</v>
      </c>
      <c r="G498" t="s">
        <v>23</v>
      </c>
      <c r="H498">
        <v>0</v>
      </c>
      <c r="I498" t="s">
        <v>314</v>
      </c>
      <c r="J498" t="s">
        <v>25</v>
      </c>
      <c r="K498" t="s">
        <v>25</v>
      </c>
      <c r="L498">
        <v>40</v>
      </c>
      <c r="M498" t="s">
        <v>23</v>
      </c>
      <c r="N498" t="s">
        <v>23</v>
      </c>
      <c r="O498" t="s">
        <v>23</v>
      </c>
      <c r="P498">
        <v>0</v>
      </c>
      <c r="Q498" t="s">
        <v>23</v>
      </c>
      <c r="R498" t="s">
        <v>57</v>
      </c>
      <c r="S498" t="s">
        <v>38</v>
      </c>
      <c r="T498">
        <v>9</v>
      </c>
      <c r="U498" t="s">
        <v>9484</v>
      </c>
      <c r="V498">
        <v>9</v>
      </c>
      <c r="W498">
        <v>650</v>
      </c>
      <c r="Z498" t="s">
        <v>1104</v>
      </c>
      <c r="AA498" s="1">
        <v>45194</v>
      </c>
      <c r="AB498" s="1">
        <v>45250</v>
      </c>
      <c r="AC498" t="s">
        <v>30</v>
      </c>
      <c r="AD498" t="s">
        <v>9475</v>
      </c>
      <c r="AE498" s="14">
        <v>7.7396022688821313</v>
      </c>
      <c r="AF498">
        <v>7</v>
      </c>
      <c r="AG498" t="s">
        <v>53</v>
      </c>
      <c r="AH498" t="s">
        <v>9480</v>
      </c>
      <c r="AI498" t="b">
        <v>0</v>
      </c>
      <c r="AJ498" t="s">
        <v>23</v>
      </c>
      <c r="AK498" t="s">
        <v>64</v>
      </c>
      <c r="AL498" t="str">
        <f>IF(AmazonChurn[[#This Row],[Average Monthly Expenses]]&lt;=30,"Low",IF(AmazonChurn[[#This Row],[Average Monthly Expenses]]&lt;=60,"Medium","High"))</f>
        <v>Low</v>
      </c>
      <c r="AM498" t="str">
        <f>IF(AmazonChurn[[#This Row],[Number of Complaints or Support]]&lt;3,"Low",IF(AmazonChurn[[#This Row],[Number of Complaints or Support]]&lt;=7,"Medium","High"))</f>
        <v>Medium</v>
      </c>
      <c r="AN498" s="14">
        <f>AmazonChurn[[#This Row],[Number of Complaints or Support]]/AmazonChurn[[#This Row],[Account Length (in months)]]</f>
        <v>9.8591549295774641E-2</v>
      </c>
    </row>
    <row r="499" spans="1:40" x14ac:dyDescent="0.25">
      <c r="A499" t="s">
        <v>1105</v>
      </c>
      <c r="B499" t="s">
        <v>23</v>
      </c>
      <c r="C499">
        <v>70</v>
      </c>
      <c r="D499">
        <v>1</v>
      </c>
      <c r="E499">
        <v>0</v>
      </c>
      <c r="F499">
        <v>0</v>
      </c>
      <c r="G499" t="s">
        <v>23</v>
      </c>
      <c r="H499">
        <v>0</v>
      </c>
      <c r="I499" t="s">
        <v>156</v>
      </c>
      <c r="J499" t="s">
        <v>35</v>
      </c>
      <c r="K499" t="s">
        <v>9472</v>
      </c>
      <c r="L499">
        <v>85</v>
      </c>
      <c r="M499" t="s">
        <v>23</v>
      </c>
      <c r="N499" t="s">
        <v>36</v>
      </c>
      <c r="O499" t="s">
        <v>23</v>
      </c>
      <c r="P499">
        <v>0</v>
      </c>
      <c r="Q499" t="s">
        <v>23</v>
      </c>
      <c r="R499" t="s">
        <v>57</v>
      </c>
      <c r="S499" t="s">
        <v>27</v>
      </c>
      <c r="T499">
        <v>13</v>
      </c>
      <c r="U499" t="s">
        <v>9483</v>
      </c>
      <c r="V499">
        <v>13</v>
      </c>
      <c r="W499">
        <v>918</v>
      </c>
      <c r="Z499" t="s">
        <v>1106</v>
      </c>
      <c r="AA499" s="1">
        <v>44014</v>
      </c>
      <c r="AB499" s="1">
        <v>45226</v>
      </c>
      <c r="AC499" t="s">
        <v>41</v>
      </c>
      <c r="AD499" t="s">
        <v>9477</v>
      </c>
      <c r="AE499" s="14">
        <v>11.932042695390921</v>
      </c>
      <c r="AF499">
        <v>5</v>
      </c>
      <c r="AG499" t="s">
        <v>69</v>
      </c>
      <c r="AH499" t="s">
        <v>69</v>
      </c>
      <c r="AI499" t="b">
        <v>0</v>
      </c>
      <c r="AJ499" t="s">
        <v>23</v>
      </c>
      <c r="AK499" t="s">
        <v>64</v>
      </c>
      <c r="AL499" t="str">
        <f>IF(AmazonChurn[[#This Row],[Average Monthly Expenses]]&lt;=30,"Low",IF(AmazonChurn[[#This Row],[Average Monthly Expenses]]&lt;=60,"Medium","High"))</f>
        <v>Low</v>
      </c>
      <c r="AM499" t="str">
        <f>IF(AmazonChurn[[#This Row],[Number of Complaints or Support]]&lt;3,"Low",IF(AmazonChurn[[#This Row],[Number of Complaints or Support]]&lt;=7,"Medium","High"))</f>
        <v>Medium</v>
      </c>
      <c r="AN499" s="14">
        <f>AmazonChurn[[#This Row],[Number of Complaints or Support]]/AmazonChurn[[#This Row],[Account Length (in months)]]</f>
        <v>7.1428571428571425E-2</v>
      </c>
    </row>
    <row r="500" spans="1:40" x14ac:dyDescent="0.25">
      <c r="A500" t="s">
        <v>1107</v>
      </c>
      <c r="B500" t="s">
        <v>23</v>
      </c>
      <c r="C500">
        <v>21</v>
      </c>
      <c r="D500">
        <v>0</v>
      </c>
      <c r="E500">
        <v>10</v>
      </c>
      <c r="F500">
        <v>1</v>
      </c>
      <c r="G500" t="s">
        <v>36</v>
      </c>
      <c r="H500">
        <v>0</v>
      </c>
      <c r="I500" t="s">
        <v>213</v>
      </c>
      <c r="J500" t="s">
        <v>25</v>
      </c>
      <c r="K500" t="s">
        <v>25</v>
      </c>
      <c r="L500">
        <v>31</v>
      </c>
      <c r="M500" t="s">
        <v>23</v>
      </c>
      <c r="N500" t="s">
        <v>23</v>
      </c>
      <c r="O500" t="s">
        <v>36</v>
      </c>
      <c r="P500">
        <v>6</v>
      </c>
      <c r="Q500" t="s">
        <v>23</v>
      </c>
      <c r="R500" t="s">
        <v>26</v>
      </c>
      <c r="S500" t="s">
        <v>38</v>
      </c>
      <c r="T500">
        <v>40</v>
      </c>
      <c r="U500" t="s">
        <v>9484</v>
      </c>
      <c r="V500">
        <v>40</v>
      </c>
      <c r="W500">
        <v>849</v>
      </c>
      <c r="Z500" t="s">
        <v>1108</v>
      </c>
      <c r="AA500" s="1">
        <v>44214</v>
      </c>
      <c r="AB500" s="1">
        <v>45005</v>
      </c>
      <c r="AC500" t="s">
        <v>41</v>
      </c>
      <c r="AD500" t="s">
        <v>9477</v>
      </c>
      <c r="AE500" s="14">
        <v>37.409856420849067</v>
      </c>
      <c r="AF500">
        <v>9</v>
      </c>
      <c r="AG500" t="s">
        <v>31</v>
      </c>
      <c r="AH500" t="s">
        <v>31</v>
      </c>
      <c r="AI500" t="b">
        <v>1</v>
      </c>
      <c r="AJ500" t="s">
        <v>36</v>
      </c>
      <c r="AK500" t="s">
        <v>32</v>
      </c>
      <c r="AL500" t="str">
        <f>IF(AmazonChurn[[#This Row],[Average Monthly Expenses]]&lt;=30,"Low",IF(AmazonChurn[[#This Row],[Average Monthly Expenses]]&lt;=60,"Medium","High"))</f>
        <v>Medium</v>
      </c>
      <c r="AM500" t="str">
        <f>IF(AmazonChurn[[#This Row],[Number of Complaints or Support]]&lt;3,"Low",IF(AmazonChurn[[#This Row],[Number of Complaints or Support]]&lt;=7,"Medium","High"))</f>
        <v>High</v>
      </c>
      <c r="AN500" s="14">
        <f>AmazonChurn[[#This Row],[Number of Complaints or Support]]/AmazonChurn[[#This Row],[Account Length (in months)]]</f>
        <v>0.42857142857142855</v>
      </c>
    </row>
    <row r="501" spans="1:40" x14ac:dyDescent="0.25">
      <c r="A501" t="s">
        <v>1109</v>
      </c>
      <c r="B501" t="s">
        <v>23</v>
      </c>
      <c r="C501">
        <v>12</v>
      </c>
      <c r="D501">
        <v>0</v>
      </c>
      <c r="E501">
        <v>7</v>
      </c>
      <c r="F501">
        <v>0</v>
      </c>
      <c r="G501" t="s">
        <v>23</v>
      </c>
      <c r="H501">
        <v>80</v>
      </c>
      <c r="I501" t="s">
        <v>44</v>
      </c>
      <c r="J501" t="s">
        <v>35</v>
      </c>
      <c r="K501" t="s">
        <v>9472</v>
      </c>
      <c r="L501">
        <v>36</v>
      </c>
      <c r="M501" t="s">
        <v>23</v>
      </c>
      <c r="N501" t="s">
        <v>23</v>
      </c>
      <c r="O501" t="s">
        <v>36</v>
      </c>
      <c r="P501">
        <v>4</v>
      </c>
      <c r="Q501" t="s">
        <v>23</v>
      </c>
      <c r="R501" t="s">
        <v>26</v>
      </c>
      <c r="S501" t="s">
        <v>214</v>
      </c>
      <c r="T501">
        <v>26</v>
      </c>
      <c r="U501" t="s">
        <v>9486</v>
      </c>
      <c r="V501">
        <v>26</v>
      </c>
      <c r="W501">
        <v>302</v>
      </c>
      <c r="Z501" t="s">
        <v>1110</v>
      </c>
      <c r="AA501" s="1">
        <v>44253</v>
      </c>
      <c r="AB501" s="1">
        <v>44675</v>
      </c>
      <c r="AC501" t="s">
        <v>41</v>
      </c>
      <c r="AD501" t="s">
        <v>9477</v>
      </c>
      <c r="AE501" s="14">
        <v>23.656224852857381</v>
      </c>
      <c r="AF501">
        <v>7</v>
      </c>
      <c r="AG501" t="s">
        <v>69</v>
      </c>
      <c r="AH501" t="s">
        <v>69</v>
      </c>
      <c r="AI501" t="b">
        <v>0</v>
      </c>
      <c r="AJ501" t="s">
        <v>23</v>
      </c>
      <c r="AK501" t="s">
        <v>73</v>
      </c>
      <c r="AL501" t="str">
        <f>IF(AmazonChurn[[#This Row],[Average Monthly Expenses]]&lt;=30,"Low",IF(AmazonChurn[[#This Row],[Average Monthly Expenses]]&lt;=60,"Medium","High"))</f>
        <v>Low</v>
      </c>
      <c r="AM501" t="str">
        <f>IF(AmazonChurn[[#This Row],[Number of Complaints or Support]]&lt;3,"Low",IF(AmazonChurn[[#This Row],[Number of Complaints or Support]]&lt;=7,"Medium","High"))</f>
        <v>Medium</v>
      </c>
      <c r="AN501" s="14">
        <f>AmazonChurn[[#This Row],[Number of Complaints or Support]]/AmazonChurn[[#This Row],[Account Length (in months)]]</f>
        <v>0.58333333333333337</v>
      </c>
    </row>
    <row r="502" spans="1:40" x14ac:dyDescent="0.25">
      <c r="A502" t="s">
        <v>1111</v>
      </c>
      <c r="B502" t="s">
        <v>23</v>
      </c>
      <c r="C502">
        <v>30</v>
      </c>
      <c r="D502">
        <v>0</v>
      </c>
      <c r="E502">
        <v>0</v>
      </c>
      <c r="F502">
        <v>0</v>
      </c>
      <c r="G502" t="s">
        <v>23</v>
      </c>
      <c r="H502">
        <v>0</v>
      </c>
      <c r="I502" t="s">
        <v>44</v>
      </c>
      <c r="J502" t="s">
        <v>35</v>
      </c>
      <c r="K502" t="s">
        <v>9472</v>
      </c>
      <c r="L502">
        <v>84</v>
      </c>
      <c r="M502" t="s">
        <v>23</v>
      </c>
      <c r="N502" t="s">
        <v>36</v>
      </c>
      <c r="O502" t="s">
        <v>23</v>
      </c>
      <c r="P502">
        <v>0</v>
      </c>
      <c r="Q502" t="s">
        <v>23</v>
      </c>
      <c r="R502" t="s">
        <v>37</v>
      </c>
      <c r="S502" t="s">
        <v>130</v>
      </c>
      <c r="T502">
        <v>13</v>
      </c>
      <c r="U502" t="s">
        <v>9483</v>
      </c>
      <c r="V502">
        <v>13</v>
      </c>
      <c r="W502">
        <v>381</v>
      </c>
      <c r="Z502" t="s">
        <v>1112</v>
      </c>
      <c r="AA502" s="1">
        <v>44107</v>
      </c>
      <c r="AB502" s="1">
        <v>44725</v>
      </c>
      <c r="AC502" t="s">
        <v>30</v>
      </c>
      <c r="AD502" t="s">
        <v>9475</v>
      </c>
      <c r="AE502" s="14">
        <v>11.90104378247152</v>
      </c>
      <c r="AF502">
        <v>0</v>
      </c>
      <c r="AG502" t="s">
        <v>53</v>
      </c>
      <c r="AH502" t="s">
        <v>9480</v>
      </c>
      <c r="AI502" t="b">
        <v>0</v>
      </c>
      <c r="AJ502" t="s">
        <v>23</v>
      </c>
      <c r="AK502" t="s">
        <v>64</v>
      </c>
      <c r="AL502" t="str">
        <f>IF(AmazonChurn[[#This Row],[Average Monthly Expenses]]&lt;=30,"Low",IF(AmazonChurn[[#This Row],[Average Monthly Expenses]]&lt;=60,"Medium","High"))</f>
        <v>Low</v>
      </c>
      <c r="AM502" t="str">
        <f>IF(AmazonChurn[[#This Row],[Number of Complaints or Support]]&lt;3,"Low",IF(AmazonChurn[[#This Row],[Number of Complaints or Support]]&lt;=7,"Medium","High"))</f>
        <v>Low</v>
      </c>
      <c r="AN502" s="14">
        <f>AmazonChurn[[#This Row],[Number of Complaints or Support]]/AmazonChurn[[#This Row],[Account Length (in months)]]</f>
        <v>0</v>
      </c>
    </row>
    <row r="503" spans="1:40" x14ac:dyDescent="0.25">
      <c r="A503" t="s">
        <v>1113</v>
      </c>
      <c r="B503" t="s">
        <v>23</v>
      </c>
      <c r="C503">
        <v>29</v>
      </c>
      <c r="D503">
        <v>2</v>
      </c>
      <c r="E503">
        <v>9</v>
      </c>
      <c r="F503">
        <v>1</v>
      </c>
      <c r="G503" t="s">
        <v>36</v>
      </c>
      <c r="H503">
        <v>0</v>
      </c>
      <c r="I503" t="s">
        <v>259</v>
      </c>
      <c r="J503" t="s">
        <v>35</v>
      </c>
      <c r="K503" t="s">
        <v>9472</v>
      </c>
      <c r="L503">
        <v>43</v>
      </c>
      <c r="M503" t="s">
        <v>23</v>
      </c>
      <c r="N503" t="s">
        <v>23</v>
      </c>
      <c r="O503" t="s">
        <v>23</v>
      </c>
      <c r="P503">
        <v>0</v>
      </c>
      <c r="Q503" t="s">
        <v>23</v>
      </c>
      <c r="R503" t="s">
        <v>26</v>
      </c>
      <c r="S503" t="s">
        <v>124</v>
      </c>
      <c r="T503">
        <v>13</v>
      </c>
      <c r="U503" t="s">
        <v>9484</v>
      </c>
      <c r="V503">
        <v>13</v>
      </c>
      <c r="W503">
        <v>370</v>
      </c>
      <c r="Z503" t="s">
        <v>1114</v>
      </c>
      <c r="AA503" s="1">
        <v>44312</v>
      </c>
      <c r="AB503" s="1">
        <v>44963</v>
      </c>
      <c r="AC503" t="s">
        <v>30</v>
      </c>
      <c r="AD503" t="s">
        <v>9475</v>
      </c>
      <c r="AE503" s="14">
        <v>11.94393822264708</v>
      </c>
      <c r="AF503">
        <v>7</v>
      </c>
      <c r="AG503" t="s">
        <v>31</v>
      </c>
      <c r="AH503" t="s">
        <v>31</v>
      </c>
      <c r="AI503" t="b">
        <v>1</v>
      </c>
      <c r="AJ503" t="s">
        <v>36</v>
      </c>
      <c r="AK503" t="s">
        <v>32</v>
      </c>
      <c r="AL503" t="str">
        <f>IF(AmazonChurn[[#This Row],[Average Monthly Expenses]]&lt;=30,"Low",IF(AmazonChurn[[#This Row],[Average Monthly Expenses]]&lt;=60,"Medium","High"))</f>
        <v>Low</v>
      </c>
      <c r="AM503" t="str">
        <f>IF(AmazonChurn[[#This Row],[Number of Complaints or Support]]&lt;3,"Low",IF(AmazonChurn[[#This Row],[Number of Complaints or Support]]&lt;=7,"Medium","High"))</f>
        <v>Medium</v>
      </c>
      <c r="AN503" s="14">
        <f>AmazonChurn[[#This Row],[Number of Complaints or Support]]/AmazonChurn[[#This Row],[Account Length (in months)]]</f>
        <v>0.2413793103448276</v>
      </c>
    </row>
    <row r="504" spans="1:40" x14ac:dyDescent="0.25">
      <c r="A504" t="s">
        <v>1115</v>
      </c>
      <c r="B504" t="s">
        <v>23</v>
      </c>
      <c r="C504">
        <v>59</v>
      </c>
      <c r="D504">
        <v>0</v>
      </c>
      <c r="E504">
        <v>8</v>
      </c>
      <c r="F504">
        <v>1</v>
      </c>
      <c r="G504" t="s">
        <v>36</v>
      </c>
      <c r="H504">
        <v>0</v>
      </c>
      <c r="I504" t="s">
        <v>184</v>
      </c>
      <c r="J504" t="s">
        <v>35</v>
      </c>
      <c r="K504" t="s">
        <v>9472</v>
      </c>
      <c r="L504">
        <v>54</v>
      </c>
      <c r="M504" t="s">
        <v>23</v>
      </c>
      <c r="N504" t="s">
        <v>23</v>
      </c>
      <c r="O504" t="s">
        <v>23</v>
      </c>
      <c r="P504">
        <v>0</v>
      </c>
      <c r="Q504" t="s">
        <v>36</v>
      </c>
      <c r="R504" t="s">
        <v>26</v>
      </c>
      <c r="S504" t="s">
        <v>124</v>
      </c>
      <c r="T504">
        <v>23</v>
      </c>
      <c r="U504" t="s">
        <v>9484</v>
      </c>
      <c r="V504">
        <v>23</v>
      </c>
      <c r="W504">
        <v>1352</v>
      </c>
      <c r="Z504" t="s">
        <v>1116</v>
      </c>
      <c r="AA504" s="1">
        <v>43888</v>
      </c>
      <c r="AB504" s="1">
        <v>44105</v>
      </c>
      <c r="AC504" t="s">
        <v>48</v>
      </c>
      <c r="AD504" t="s">
        <v>9476</v>
      </c>
      <c r="AE504" s="14">
        <v>24.90117592932933</v>
      </c>
      <c r="AF504">
        <v>2</v>
      </c>
      <c r="AG504" t="s">
        <v>69</v>
      </c>
      <c r="AH504" t="s">
        <v>69</v>
      </c>
      <c r="AI504" t="b">
        <v>1</v>
      </c>
      <c r="AJ504" t="s">
        <v>36</v>
      </c>
      <c r="AK504" t="s">
        <v>32</v>
      </c>
      <c r="AL504" t="str">
        <f>IF(AmazonChurn[[#This Row],[Average Monthly Expenses]]&lt;=30,"Low",IF(AmazonChurn[[#This Row],[Average Monthly Expenses]]&lt;=60,"Medium","High"))</f>
        <v>Low</v>
      </c>
      <c r="AM504" t="str">
        <f>IF(AmazonChurn[[#This Row],[Number of Complaints or Support]]&lt;3,"Low",IF(AmazonChurn[[#This Row],[Number of Complaints or Support]]&lt;=7,"Medium","High"))</f>
        <v>Low</v>
      </c>
      <c r="AN504" s="14">
        <f>AmazonChurn[[#This Row],[Number of Complaints or Support]]/AmazonChurn[[#This Row],[Account Length (in months)]]</f>
        <v>3.3898305084745763E-2</v>
      </c>
    </row>
    <row r="505" spans="1:40" x14ac:dyDescent="0.25">
      <c r="A505" t="s">
        <v>1117</v>
      </c>
      <c r="B505" t="s">
        <v>23</v>
      </c>
      <c r="C505">
        <v>50</v>
      </c>
      <c r="D505">
        <v>1</v>
      </c>
      <c r="E505">
        <v>0</v>
      </c>
      <c r="F505">
        <v>0</v>
      </c>
      <c r="G505" t="s">
        <v>23</v>
      </c>
      <c r="H505">
        <v>0</v>
      </c>
      <c r="I505" t="s">
        <v>129</v>
      </c>
      <c r="J505" t="s">
        <v>35</v>
      </c>
      <c r="K505" t="s">
        <v>9472</v>
      </c>
      <c r="L505">
        <v>42</v>
      </c>
      <c r="M505" t="s">
        <v>23</v>
      </c>
      <c r="N505" t="s">
        <v>23</v>
      </c>
      <c r="O505" t="s">
        <v>23</v>
      </c>
      <c r="P505">
        <v>0</v>
      </c>
      <c r="Q505" t="s">
        <v>23</v>
      </c>
      <c r="R505" t="s">
        <v>37</v>
      </c>
      <c r="S505" t="s">
        <v>38</v>
      </c>
      <c r="T505">
        <v>11</v>
      </c>
      <c r="U505" t="s">
        <v>9484</v>
      </c>
      <c r="V505">
        <v>11</v>
      </c>
      <c r="W505">
        <v>576</v>
      </c>
      <c r="Z505" t="s">
        <v>1118</v>
      </c>
      <c r="AA505" s="1">
        <v>44978</v>
      </c>
      <c r="AB505" s="1">
        <v>44321</v>
      </c>
      <c r="AC505" t="s">
        <v>30</v>
      </c>
      <c r="AD505" t="s">
        <v>9475</v>
      </c>
      <c r="AE505" s="14">
        <v>11.617558736913351</v>
      </c>
      <c r="AF505">
        <v>9</v>
      </c>
      <c r="AG505" t="s">
        <v>69</v>
      </c>
      <c r="AH505" t="s">
        <v>69</v>
      </c>
      <c r="AI505" t="b">
        <v>1</v>
      </c>
      <c r="AJ505" t="s">
        <v>36</v>
      </c>
      <c r="AK505" t="s">
        <v>54</v>
      </c>
      <c r="AL505" t="str">
        <f>IF(AmazonChurn[[#This Row],[Average Monthly Expenses]]&lt;=30,"Low",IF(AmazonChurn[[#This Row],[Average Monthly Expenses]]&lt;=60,"Medium","High"))</f>
        <v>Low</v>
      </c>
      <c r="AM505" t="str">
        <f>IF(AmazonChurn[[#This Row],[Number of Complaints or Support]]&lt;3,"Low",IF(AmazonChurn[[#This Row],[Number of Complaints or Support]]&lt;=7,"Medium","High"))</f>
        <v>High</v>
      </c>
      <c r="AN505" s="14">
        <f>AmazonChurn[[#This Row],[Number of Complaints or Support]]/AmazonChurn[[#This Row],[Account Length (in months)]]</f>
        <v>0.18</v>
      </c>
    </row>
    <row r="506" spans="1:40" x14ac:dyDescent="0.25">
      <c r="A506" t="s">
        <v>1119</v>
      </c>
      <c r="B506" t="s">
        <v>36</v>
      </c>
      <c r="C506">
        <v>50</v>
      </c>
      <c r="D506">
        <v>0</v>
      </c>
      <c r="E506">
        <v>3</v>
      </c>
      <c r="F506">
        <v>1</v>
      </c>
      <c r="G506" t="s">
        <v>36</v>
      </c>
      <c r="H506">
        <v>0</v>
      </c>
      <c r="I506" t="s">
        <v>339</v>
      </c>
      <c r="J506" t="s">
        <v>35</v>
      </c>
      <c r="K506" t="s">
        <v>9472</v>
      </c>
      <c r="L506">
        <v>63</v>
      </c>
      <c r="M506" t="s">
        <v>23</v>
      </c>
      <c r="N506" t="s">
        <v>23</v>
      </c>
      <c r="O506" t="s">
        <v>23</v>
      </c>
      <c r="P506">
        <v>0</v>
      </c>
      <c r="Q506" t="s">
        <v>23</v>
      </c>
      <c r="R506" t="s">
        <v>26</v>
      </c>
      <c r="S506" t="s">
        <v>38</v>
      </c>
      <c r="T506">
        <v>33</v>
      </c>
      <c r="U506" t="s">
        <v>9484</v>
      </c>
      <c r="V506">
        <v>33</v>
      </c>
      <c r="W506">
        <v>1651</v>
      </c>
      <c r="X506" t="s">
        <v>94</v>
      </c>
      <c r="Y506" t="s">
        <v>542</v>
      </c>
      <c r="Z506" t="s">
        <v>1120</v>
      </c>
      <c r="AA506" s="1">
        <v>44473</v>
      </c>
      <c r="AB506" s="1">
        <v>44910</v>
      </c>
      <c r="AC506" t="s">
        <v>48</v>
      </c>
      <c r="AD506" t="s">
        <v>9476</v>
      </c>
      <c r="AE506" s="14">
        <v>33.297674649200978</v>
      </c>
      <c r="AF506">
        <v>8</v>
      </c>
      <c r="AG506" t="s">
        <v>69</v>
      </c>
      <c r="AH506" t="s">
        <v>69</v>
      </c>
      <c r="AI506" t="b">
        <v>0</v>
      </c>
      <c r="AJ506" t="s">
        <v>23</v>
      </c>
      <c r="AK506" t="s">
        <v>32</v>
      </c>
      <c r="AL506" t="str">
        <f>IF(AmazonChurn[[#This Row],[Average Monthly Expenses]]&lt;=30,"Low",IF(AmazonChurn[[#This Row],[Average Monthly Expenses]]&lt;=60,"Medium","High"))</f>
        <v>Medium</v>
      </c>
      <c r="AM506" t="str">
        <f>IF(AmazonChurn[[#This Row],[Number of Complaints or Support]]&lt;3,"Low",IF(AmazonChurn[[#This Row],[Number of Complaints or Support]]&lt;=7,"Medium","High"))</f>
        <v>High</v>
      </c>
      <c r="AN506" s="14">
        <f>AmazonChurn[[#This Row],[Number of Complaints or Support]]/AmazonChurn[[#This Row],[Account Length (in months)]]</f>
        <v>0.16</v>
      </c>
    </row>
    <row r="507" spans="1:40" x14ac:dyDescent="0.25">
      <c r="A507" t="s">
        <v>1121</v>
      </c>
      <c r="B507" t="s">
        <v>23</v>
      </c>
      <c r="C507">
        <v>7</v>
      </c>
      <c r="D507">
        <v>0</v>
      </c>
      <c r="E507">
        <v>6</v>
      </c>
      <c r="F507">
        <v>1</v>
      </c>
      <c r="G507" t="s">
        <v>36</v>
      </c>
      <c r="H507">
        <v>0</v>
      </c>
      <c r="I507" t="s">
        <v>357</v>
      </c>
      <c r="J507" t="s">
        <v>25</v>
      </c>
      <c r="K507" t="s">
        <v>25</v>
      </c>
      <c r="L507">
        <v>48</v>
      </c>
      <c r="M507" t="s">
        <v>23</v>
      </c>
      <c r="N507" t="s">
        <v>23</v>
      </c>
      <c r="O507" t="s">
        <v>23</v>
      </c>
      <c r="P507">
        <v>0</v>
      </c>
      <c r="Q507" t="s">
        <v>36</v>
      </c>
      <c r="R507" t="s">
        <v>26</v>
      </c>
      <c r="S507" t="s">
        <v>124</v>
      </c>
      <c r="T507">
        <v>59</v>
      </c>
      <c r="U507" t="s">
        <v>9484</v>
      </c>
      <c r="V507">
        <v>59</v>
      </c>
      <c r="W507">
        <v>420</v>
      </c>
      <c r="Z507" t="s">
        <v>1122</v>
      </c>
      <c r="AA507" s="1">
        <v>45056</v>
      </c>
      <c r="AB507" s="1">
        <v>44224</v>
      </c>
      <c r="AC507" t="s">
        <v>30</v>
      </c>
      <c r="AD507" t="s">
        <v>9475</v>
      </c>
      <c r="AE507" s="14">
        <v>55.976738197122494</v>
      </c>
      <c r="AF507">
        <v>3</v>
      </c>
      <c r="AG507" t="s">
        <v>69</v>
      </c>
      <c r="AH507" t="s">
        <v>69</v>
      </c>
      <c r="AI507" t="b">
        <v>0</v>
      </c>
      <c r="AJ507" t="s">
        <v>23</v>
      </c>
      <c r="AK507" t="s">
        <v>54</v>
      </c>
      <c r="AL507" t="str">
        <f>IF(AmazonChurn[[#This Row],[Average Monthly Expenses]]&lt;=30,"Low",IF(AmazonChurn[[#This Row],[Average Monthly Expenses]]&lt;=60,"Medium","High"))</f>
        <v>Medium</v>
      </c>
      <c r="AM507" t="str">
        <f>IF(AmazonChurn[[#This Row],[Number of Complaints or Support]]&lt;3,"Low",IF(AmazonChurn[[#This Row],[Number of Complaints or Support]]&lt;=7,"Medium","High"))</f>
        <v>Medium</v>
      </c>
      <c r="AN507" s="14">
        <f>AmazonChurn[[#This Row],[Number of Complaints or Support]]/AmazonChurn[[#This Row],[Account Length (in months)]]</f>
        <v>0.42857142857142855</v>
      </c>
    </row>
    <row r="508" spans="1:40" x14ac:dyDescent="0.25">
      <c r="A508" t="s">
        <v>1123</v>
      </c>
      <c r="B508" t="s">
        <v>23</v>
      </c>
      <c r="C508">
        <v>32</v>
      </c>
      <c r="D508">
        <v>0</v>
      </c>
      <c r="E508">
        <v>8</v>
      </c>
      <c r="F508">
        <v>1</v>
      </c>
      <c r="G508" t="s">
        <v>36</v>
      </c>
      <c r="H508">
        <v>0</v>
      </c>
      <c r="I508" t="s">
        <v>198</v>
      </c>
      <c r="J508" t="s">
        <v>25</v>
      </c>
      <c r="K508" t="s">
        <v>25</v>
      </c>
      <c r="L508">
        <v>77</v>
      </c>
      <c r="M508" t="s">
        <v>23</v>
      </c>
      <c r="N508" t="s">
        <v>36</v>
      </c>
      <c r="O508" t="s">
        <v>23</v>
      </c>
      <c r="P508">
        <v>0</v>
      </c>
      <c r="Q508" t="s">
        <v>36</v>
      </c>
      <c r="R508" t="s">
        <v>57</v>
      </c>
      <c r="S508" t="s">
        <v>38</v>
      </c>
      <c r="T508">
        <v>35</v>
      </c>
      <c r="U508" t="s">
        <v>9484</v>
      </c>
      <c r="V508">
        <v>35</v>
      </c>
      <c r="W508">
        <v>1096</v>
      </c>
      <c r="Z508" t="s">
        <v>351</v>
      </c>
      <c r="AA508" s="1">
        <v>44007</v>
      </c>
      <c r="AB508" s="1">
        <v>44123</v>
      </c>
      <c r="AC508" t="s">
        <v>48</v>
      </c>
      <c r="AD508" t="s">
        <v>9476</v>
      </c>
      <c r="AE508" s="14">
        <v>38.898611188037982</v>
      </c>
      <c r="AF508">
        <v>2</v>
      </c>
      <c r="AG508" t="s">
        <v>31</v>
      </c>
      <c r="AH508" t="s">
        <v>31</v>
      </c>
      <c r="AI508" t="b">
        <v>0</v>
      </c>
      <c r="AJ508" t="s">
        <v>23</v>
      </c>
      <c r="AK508" t="s">
        <v>73</v>
      </c>
      <c r="AL508" t="str">
        <f>IF(AmazonChurn[[#This Row],[Average Monthly Expenses]]&lt;=30,"Low",IF(AmazonChurn[[#This Row],[Average Monthly Expenses]]&lt;=60,"Medium","High"))</f>
        <v>Medium</v>
      </c>
      <c r="AM508" t="str">
        <f>IF(AmazonChurn[[#This Row],[Number of Complaints or Support]]&lt;3,"Low",IF(AmazonChurn[[#This Row],[Number of Complaints or Support]]&lt;=7,"Medium","High"))</f>
        <v>Low</v>
      </c>
      <c r="AN508" s="14">
        <f>AmazonChurn[[#This Row],[Number of Complaints or Support]]/AmazonChurn[[#This Row],[Account Length (in months)]]</f>
        <v>6.25E-2</v>
      </c>
    </row>
    <row r="509" spans="1:40" x14ac:dyDescent="0.25">
      <c r="A509" t="s">
        <v>1124</v>
      </c>
      <c r="B509" t="s">
        <v>23</v>
      </c>
      <c r="C509">
        <v>40</v>
      </c>
      <c r="D509">
        <v>0</v>
      </c>
      <c r="E509">
        <v>5</v>
      </c>
      <c r="F509">
        <v>1</v>
      </c>
      <c r="G509" t="s">
        <v>36</v>
      </c>
      <c r="H509">
        <v>0</v>
      </c>
      <c r="I509" t="s">
        <v>105</v>
      </c>
      <c r="J509" t="s">
        <v>25</v>
      </c>
      <c r="K509" t="s">
        <v>25</v>
      </c>
      <c r="L509">
        <v>83</v>
      </c>
      <c r="M509" t="s">
        <v>23</v>
      </c>
      <c r="N509" t="s">
        <v>36</v>
      </c>
      <c r="O509" t="s">
        <v>23</v>
      </c>
      <c r="P509">
        <v>0</v>
      </c>
      <c r="Q509" t="s">
        <v>36</v>
      </c>
      <c r="R509" t="s">
        <v>26</v>
      </c>
      <c r="S509" t="s">
        <v>38</v>
      </c>
      <c r="T509">
        <v>56</v>
      </c>
      <c r="U509" t="s">
        <v>9484</v>
      </c>
      <c r="V509">
        <v>56</v>
      </c>
      <c r="W509">
        <v>2219</v>
      </c>
      <c r="Z509" t="s">
        <v>1125</v>
      </c>
      <c r="AA509" s="1">
        <v>44318</v>
      </c>
      <c r="AB509" s="1">
        <v>44304</v>
      </c>
      <c r="AC509" t="s">
        <v>48</v>
      </c>
      <c r="AD509" t="s">
        <v>9476</v>
      </c>
      <c r="AE509" s="14">
        <v>53.727848324178403</v>
      </c>
      <c r="AF509">
        <v>5</v>
      </c>
      <c r="AG509" t="s">
        <v>69</v>
      </c>
      <c r="AH509" t="s">
        <v>69</v>
      </c>
      <c r="AI509" t="b">
        <v>0</v>
      </c>
      <c r="AJ509" t="s">
        <v>23</v>
      </c>
      <c r="AK509" t="s">
        <v>73</v>
      </c>
      <c r="AL509" t="str">
        <f>IF(AmazonChurn[[#This Row],[Average Monthly Expenses]]&lt;=30,"Low",IF(AmazonChurn[[#This Row],[Average Monthly Expenses]]&lt;=60,"Medium","High"))</f>
        <v>Medium</v>
      </c>
      <c r="AM509" t="str">
        <f>IF(AmazonChurn[[#This Row],[Number of Complaints or Support]]&lt;3,"Low",IF(AmazonChurn[[#This Row],[Number of Complaints or Support]]&lt;=7,"Medium","High"))</f>
        <v>Medium</v>
      </c>
      <c r="AN509" s="14">
        <f>AmazonChurn[[#This Row],[Number of Complaints or Support]]/AmazonChurn[[#This Row],[Account Length (in months)]]</f>
        <v>0.125</v>
      </c>
    </row>
    <row r="510" spans="1:40" x14ac:dyDescent="0.25">
      <c r="A510" t="s">
        <v>1126</v>
      </c>
      <c r="B510" t="s">
        <v>23</v>
      </c>
      <c r="C510">
        <v>60</v>
      </c>
      <c r="D510">
        <v>0</v>
      </c>
      <c r="E510">
        <v>2</v>
      </c>
      <c r="F510">
        <v>1</v>
      </c>
      <c r="G510" t="s">
        <v>36</v>
      </c>
      <c r="H510">
        <v>0</v>
      </c>
      <c r="I510" t="s">
        <v>228</v>
      </c>
      <c r="J510" t="s">
        <v>25</v>
      </c>
      <c r="K510" t="s">
        <v>25</v>
      </c>
      <c r="L510">
        <v>54</v>
      </c>
      <c r="M510" t="s">
        <v>23</v>
      </c>
      <c r="N510" t="s">
        <v>23</v>
      </c>
      <c r="O510" t="s">
        <v>23</v>
      </c>
      <c r="P510">
        <v>0</v>
      </c>
      <c r="Q510" t="s">
        <v>36</v>
      </c>
      <c r="R510" t="s">
        <v>37</v>
      </c>
      <c r="S510" t="s">
        <v>27</v>
      </c>
      <c r="T510">
        <v>40</v>
      </c>
      <c r="U510" t="s">
        <v>9483</v>
      </c>
      <c r="V510">
        <v>40</v>
      </c>
      <c r="W510">
        <v>2402</v>
      </c>
      <c r="Z510" t="s">
        <v>1127</v>
      </c>
      <c r="AA510" s="1">
        <v>44975</v>
      </c>
      <c r="AB510" s="1">
        <v>44527</v>
      </c>
      <c r="AC510" t="s">
        <v>48</v>
      </c>
      <c r="AD510" t="s">
        <v>9476</v>
      </c>
      <c r="AE510" s="14">
        <v>36.226363406888566</v>
      </c>
      <c r="AF510">
        <v>10</v>
      </c>
      <c r="AG510" t="s">
        <v>31</v>
      </c>
      <c r="AH510" t="s">
        <v>31</v>
      </c>
      <c r="AI510" t="b">
        <v>0</v>
      </c>
      <c r="AJ510" t="s">
        <v>23</v>
      </c>
      <c r="AK510" t="s">
        <v>32</v>
      </c>
      <c r="AL510" t="str">
        <f>IF(AmazonChurn[[#This Row],[Average Monthly Expenses]]&lt;=30,"Low",IF(AmazonChurn[[#This Row],[Average Monthly Expenses]]&lt;=60,"Medium","High"))</f>
        <v>Medium</v>
      </c>
      <c r="AM510" t="str">
        <f>IF(AmazonChurn[[#This Row],[Number of Complaints or Support]]&lt;3,"Low",IF(AmazonChurn[[#This Row],[Number of Complaints or Support]]&lt;=7,"Medium","High"))</f>
        <v>High</v>
      </c>
      <c r="AN510" s="14">
        <f>AmazonChurn[[#This Row],[Number of Complaints or Support]]/AmazonChurn[[#This Row],[Account Length (in months)]]</f>
        <v>0.16666666666666666</v>
      </c>
    </row>
    <row r="511" spans="1:40" x14ac:dyDescent="0.25">
      <c r="A511" t="s">
        <v>1128</v>
      </c>
      <c r="B511" t="s">
        <v>36</v>
      </c>
      <c r="C511">
        <v>15</v>
      </c>
      <c r="D511">
        <v>1</v>
      </c>
      <c r="E511">
        <v>0</v>
      </c>
      <c r="F511">
        <v>0</v>
      </c>
      <c r="G511" t="s">
        <v>23</v>
      </c>
      <c r="H511">
        <v>0</v>
      </c>
      <c r="I511" t="s">
        <v>435</v>
      </c>
      <c r="J511" t="s">
        <v>25</v>
      </c>
      <c r="K511" t="s">
        <v>25</v>
      </c>
      <c r="L511">
        <v>50</v>
      </c>
      <c r="M511" t="s">
        <v>23</v>
      </c>
      <c r="N511" t="s">
        <v>23</v>
      </c>
      <c r="O511" t="s">
        <v>23</v>
      </c>
      <c r="P511">
        <v>0</v>
      </c>
      <c r="Q511" t="s">
        <v>23</v>
      </c>
      <c r="R511" t="s">
        <v>26</v>
      </c>
      <c r="S511" t="s">
        <v>124</v>
      </c>
      <c r="T511">
        <v>8</v>
      </c>
      <c r="U511" t="s">
        <v>9484</v>
      </c>
      <c r="V511">
        <v>8</v>
      </c>
      <c r="W511">
        <v>113</v>
      </c>
      <c r="X511" t="s">
        <v>141</v>
      </c>
      <c r="Y511" t="s">
        <v>382</v>
      </c>
      <c r="Z511" t="s">
        <v>1129</v>
      </c>
      <c r="AA511" s="1">
        <v>45018</v>
      </c>
      <c r="AB511" s="1">
        <v>43996</v>
      </c>
      <c r="AC511" t="s">
        <v>41</v>
      </c>
      <c r="AD511" t="s">
        <v>9477</v>
      </c>
      <c r="AE511" s="14">
        <v>7.5133565777786933</v>
      </c>
      <c r="AF511">
        <v>1</v>
      </c>
      <c r="AG511" t="s">
        <v>53</v>
      </c>
      <c r="AH511" t="s">
        <v>9480</v>
      </c>
      <c r="AI511" t="b">
        <v>0</v>
      </c>
      <c r="AJ511" t="s">
        <v>23</v>
      </c>
      <c r="AK511" t="s">
        <v>64</v>
      </c>
      <c r="AL511" t="str">
        <f>IF(AmazonChurn[[#This Row],[Average Monthly Expenses]]&lt;=30,"Low",IF(AmazonChurn[[#This Row],[Average Monthly Expenses]]&lt;=60,"Medium","High"))</f>
        <v>Low</v>
      </c>
      <c r="AM511" t="str">
        <f>IF(AmazonChurn[[#This Row],[Number of Complaints or Support]]&lt;3,"Low",IF(AmazonChurn[[#This Row],[Number of Complaints or Support]]&lt;=7,"Medium","High"))</f>
        <v>Low</v>
      </c>
      <c r="AN511" s="14">
        <f>AmazonChurn[[#This Row],[Number of Complaints or Support]]/AmazonChurn[[#This Row],[Account Length (in months)]]</f>
        <v>6.6666666666666666E-2</v>
      </c>
    </row>
    <row r="512" spans="1:40" x14ac:dyDescent="0.25">
      <c r="A512" t="s">
        <v>1130</v>
      </c>
      <c r="B512" t="s">
        <v>36</v>
      </c>
      <c r="C512">
        <v>2</v>
      </c>
      <c r="D512">
        <v>0</v>
      </c>
      <c r="E512">
        <v>4</v>
      </c>
      <c r="F512">
        <v>1</v>
      </c>
      <c r="G512" t="s">
        <v>36</v>
      </c>
      <c r="H512">
        <v>0</v>
      </c>
      <c r="I512" t="s">
        <v>50</v>
      </c>
      <c r="J512" t="s">
        <v>35</v>
      </c>
      <c r="K512" t="s">
        <v>9472</v>
      </c>
      <c r="L512">
        <v>84</v>
      </c>
      <c r="M512" t="s">
        <v>23</v>
      </c>
      <c r="N512" t="s">
        <v>36</v>
      </c>
      <c r="O512" t="s">
        <v>23</v>
      </c>
      <c r="P512">
        <v>0</v>
      </c>
      <c r="Q512" t="s">
        <v>23</v>
      </c>
      <c r="R512" t="s">
        <v>26</v>
      </c>
      <c r="S512" t="s">
        <v>176</v>
      </c>
      <c r="T512">
        <v>33</v>
      </c>
      <c r="U512" t="s">
        <v>9486</v>
      </c>
      <c r="V512">
        <v>33</v>
      </c>
      <c r="W512">
        <v>68</v>
      </c>
      <c r="X512" t="s">
        <v>46</v>
      </c>
      <c r="Y512" t="s">
        <v>220</v>
      </c>
      <c r="Z512" t="s">
        <v>1131</v>
      </c>
      <c r="AA512" s="1">
        <v>44157</v>
      </c>
      <c r="AB512" s="1">
        <v>45193</v>
      </c>
      <c r="AC512" t="s">
        <v>41</v>
      </c>
      <c r="AD512" t="s">
        <v>9477</v>
      </c>
      <c r="AE512" s="14">
        <v>34.142465606284972</v>
      </c>
      <c r="AF512">
        <v>0</v>
      </c>
      <c r="AG512" t="s">
        <v>53</v>
      </c>
      <c r="AH512" t="s">
        <v>9480</v>
      </c>
      <c r="AI512" t="b">
        <v>0</v>
      </c>
      <c r="AJ512" t="s">
        <v>23</v>
      </c>
      <c r="AK512" t="s">
        <v>73</v>
      </c>
      <c r="AL512" t="str">
        <f>IF(AmazonChurn[[#This Row],[Average Monthly Expenses]]&lt;=30,"Low",IF(AmazonChurn[[#This Row],[Average Monthly Expenses]]&lt;=60,"Medium","High"))</f>
        <v>Medium</v>
      </c>
      <c r="AM512" t="str">
        <f>IF(AmazonChurn[[#This Row],[Number of Complaints or Support]]&lt;3,"Low",IF(AmazonChurn[[#This Row],[Number of Complaints or Support]]&lt;=7,"Medium","High"))</f>
        <v>Low</v>
      </c>
      <c r="AN512" s="14">
        <f>AmazonChurn[[#This Row],[Number of Complaints or Support]]/AmazonChurn[[#This Row],[Account Length (in months)]]</f>
        <v>0</v>
      </c>
    </row>
    <row r="513" spans="1:40" x14ac:dyDescent="0.25">
      <c r="A513" t="s">
        <v>1132</v>
      </c>
      <c r="B513" t="s">
        <v>36</v>
      </c>
      <c r="C513">
        <v>5</v>
      </c>
      <c r="D513">
        <v>5</v>
      </c>
      <c r="E513">
        <v>5</v>
      </c>
      <c r="F513">
        <v>1</v>
      </c>
      <c r="G513" t="s">
        <v>36</v>
      </c>
      <c r="H513">
        <v>0</v>
      </c>
      <c r="I513" t="s">
        <v>225</v>
      </c>
      <c r="J513" t="s">
        <v>35</v>
      </c>
      <c r="K513" t="s">
        <v>9472</v>
      </c>
      <c r="L513">
        <v>43</v>
      </c>
      <c r="M513" t="s">
        <v>23</v>
      </c>
      <c r="N513" t="s">
        <v>23</v>
      </c>
      <c r="O513" t="s">
        <v>23</v>
      </c>
      <c r="P513">
        <v>0</v>
      </c>
      <c r="Q513" t="s">
        <v>23</v>
      </c>
      <c r="R513" t="s">
        <v>26</v>
      </c>
      <c r="S513" t="s">
        <v>38</v>
      </c>
      <c r="T513">
        <v>50</v>
      </c>
      <c r="U513" t="s">
        <v>9484</v>
      </c>
      <c r="V513">
        <v>50</v>
      </c>
      <c r="W513">
        <v>244</v>
      </c>
      <c r="X513" t="s">
        <v>110</v>
      </c>
      <c r="Y513" t="s">
        <v>111</v>
      </c>
      <c r="Z513" t="s">
        <v>1133</v>
      </c>
      <c r="AA513" s="1">
        <v>45231</v>
      </c>
      <c r="AB513" s="1">
        <v>45134</v>
      </c>
      <c r="AC513" t="s">
        <v>30</v>
      </c>
      <c r="AD513" t="s">
        <v>9475</v>
      </c>
      <c r="AE513" s="14">
        <v>48.926951464944217</v>
      </c>
      <c r="AF513">
        <v>9</v>
      </c>
      <c r="AG513" t="s">
        <v>53</v>
      </c>
      <c r="AH513" t="s">
        <v>9480</v>
      </c>
      <c r="AI513" t="b">
        <v>0</v>
      </c>
      <c r="AJ513" t="s">
        <v>23</v>
      </c>
      <c r="AK513" t="s">
        <v>54</v>
      </c>
      <c r="AL513" t="str">
        <f>IF(AmazonChurn[[#This Row],[Average Monthly Expenses]]&lt;=30,"Low",IF(AmazonChurn[[#This Row],[Average Monthly Expenses]]&lt;=60,"Medium","High"))</f>
        <v>Medium</v>
      </c>
      <c r="AM513" t="str">
        <f>IF(AmazonChurn[[#This Row],[Number of Complaints or Support]]&lt;3,"Low",IF(AmazonChurn[[#This Row],[Number of Complaints or Support]]&lt;=7,"Medium","High"))</f>
        <v>High</v>
      </c>
      <c r="AN513" s="14">
        <f>AmazonChurn[[#This Row],[Number of Complaints or Support]]/AmazonChurn[[#This Row],[Account Length (in months)]]</f>
        <v>1.8</v>
      </c>
    </row>
    <row r="514" spans="1:40" x14ac:dyDescent="0.25">
      <c r="A514" t="s">
        <v>1134</v>
      </c>
      <c r="B514" t="s">
        <v>23</v>
      </c>
      <c r="C514">
        <v>69</v>
      </c>
      <c r="D514">
        <v>0</v>
      </c>
      <c r="E514">
        <v>24</v>
      </c>
      <c r="F514">
        <v>1</v>
      </c>
      <c r="G514" t="s">
        <v>36</v>
      </c>
      <c r="H514">
        <v>0</v>
      </c>
      <c r="I514" t="s">
        <v>213</v>
      </c>
      <c r="J514" t="s">
        <v>35</v>
      </c>
      <c r="K514" t="s">
        <v>9472</v>
      </c>
      <c r="L514">
        <v>19</v>
      </c>
      <c r="M514" t="s">
        <v>36</v>
      </c>
      <c r="N514" t="s">
        <v>23</v>
      </c>
      <c r="O514" t="s">
        <v>36</v>
      </c>
      <c r="P514">
        <v>2</v>
      </c>
      <c r="Q514" t="s">
        <v>36</v>
      </c>
      <c r="R514" t="s">
        <v>37</v>
      </c>
      <c r="S514" t="s">
        <v>124</v>
      </c>
      <c r="T514">
        <v>31</v>
      </c>
      <c r="U514" t="s">
        <v>9484</v>
      </c>
      <c r="V514">
        <v>31</v>
      </c>
      <c r="W514">
        <v>2100</v>
      </c>
      <c r="Z514" t="s">
        <v>940</v>
      </c>
      <c r="AA514" s="1">
        <v>44843</v>
      </c>
      <c r="AB514" s="1">
        <v>43910</v>
      </c>
      <c r="AC514" t="s">
        <v>48</v>
      </c>
      <c r="AD514" t="s">
        <v>9476</v>
      </c>
      <c r="AE514" s="14">
        <v>30.43598522094921</v>
      </c>
      <c r="AF514">
        <v>1</v>
      </c>
      <c r="AG514" t="s">
        <v>53</v>
      </c>
      <c r="AH514" t="s">
        <v>9480</v>
      </c>
      <c r="AI514" t="b">
        <v>1</v>
      </c>
      <c r="AJ514" t="s">
        <v>36</v>
      </c>
      <c r="AK514" t="s">
        <v>64</v>
      </c>
      <c r="AL514" t="str">
        <f>IF(AmazonChurn[[#This Row],[Average Monthly Expenses]]&lt;=30,"Low",IF(AmazonChurn[[#This Row],[Average Monthly Expenses]]&lt;=60,"Medium","High"))</f>
        <v>Medium</v>
      </c>
      <c r="AM514" t="str">
        <f>IF(AmazonChurn[[#This Row],[Number of Complaints or Support]]&lt;3,"Low",IF(AmazonChurn[[#This Row],[Number of Complaints or Support]]&lt;=7,"Medium","High"))</f>
        <v>Low</v>
      </c>
      <c r="AN514" s="14">
        <f>AmazonChurn[[#This Row],[Number of Complaints or Support]]/AmazonChurn[[#This Row],[Account Length (in months)]]</f>
        <v>1.4492753623188406E-2</v>
      </c>
    </row>
    <row r="515" spans="1:40" x14ac:dyDescent="0.25">
      <c r="A515" t="s">
        <v>1135</v>
      </c>
      <c r="B515" t="s">
        <v>23</v>
      </c>
      <c r="C515">
        <v>37</v>
      </c>
      <c r="D515">
        <v>0</v>
      </c>
      <c r="E515">
        <v>0</v>
      </c>
      <c r="F515">
        <v>0</v>
      </c>
      <c r="G515" t="s">
        <v>23</v>
      </c>
      <c r="H515">
        <v>0</v>
      </c>
      <c r="I515" t="s">
        <v>24</v>
      </c>
      <c r="J515" t="s">
        <v>25</v>
      </c>
      <c r="K515" t="s">
        <v>25</v>
      </c>
      <c r="L515">
        <v>42</v>
      </c>
      <c r="M515" t="s">
        <v>23</v>
      </c>
      <c r="N515" t="s">
        <v>23</v>
      </c>
      <c r="O515" t="s">
        <v>23</v>
      </c>
      <c r="P515">
        <v>0</v>
      </c>
      <c r="Q515" t="s">
        <v>23</v>
      </c>
      <c r="R515" t="s">
        <v>57</v>
      </c>
      <c r="S515" t="s">
        <v>27</v>
      </c>
      <c r="T515">
        <v>10</v>
      </c>
      <c r="U515" t="s">
        <v>9483</v>
      </c>
      <c r="V515">
        <v>10</v>
      </c>
      <c r="W515">
        <v>369</v>
      </c>
      <c r="Z515" t="s">
        <v>1136</v>
      </c>
      <c r="AA515" s="1">
        <v>44153</v>
      </c>
      <c r="AB515" s="1">
        <v>44457</v>
      </c>
      <c r="AC515" t="s">
        <v>41</v>
      </c>
      <c r="AD515" t="s">
        <v>9477</v>
      </c>
      <c r="AE515" s="14">
        <v>9.527184758328783</v>
      </c>
      <c r="AF515">
        <v>2</v>
      </c>
      <c r="AG515" t="s">
        <v>69</v>
      </c>
      <c r="AH515" t="s">
        <v>69</v>
      </c>
      <c r="AI515" t="b">
        <v>0</v>
      </c>
      <c r="AJ515" t="s">
        <v>23</v>
      </c>
      <c r="AK515" t="s">
        <v>54</v>
      </c>
      <c r="AL515" t="str">
        <f>IF(AmazonChurn[[#This Row],[Average Monthly Expenses]]&lt;=30,"Low",IF(AmazonChurn[[#This Row],[Average Monthly Expenses]]&lt;=60,"Medium","High"))</f>
        <v>Low</v>
      </c>
      <c r="AM515" t="str">
        <f>IF(AmazonChurn[[#This Row],[Number of Complaints or Support]]&lt;3,"Low",IF(AmazonChurn[[#This Row],[Number of Complaints or Support]]&lt;=7,"Medium","High"))</f>
        <v>Low</v>
      </c>
      <c r="AN515" s="14">
        <f>AmazonChurn[[#This Row],[Number of Complaints or Support]]/AmazonChurn[[#This Row],[Account Length (in months)]]</f>
        <v>5.4054054054054057E-2</v>
      </c>
    </row>
    <row r="516" spans="1:40" x14ac:dyDescent="0.25">
      <c r="A516" t="s">
        <v>1137</v>
      </c>
      <c r="B516" t="s">
        <v>23</v>
      </c>
      <c r="C516">
        <v>66</v>
      </c>
      <c r="D516">
        <v>1</v>
      </c>
      <c r="E516">
        <v>0</v>
      </c>
      <c r="F516">
        <v>0</v>
      </c>
      <c r="G516" t="s">
        <v>23</v>
      </c>
      <c r="H516">
        <v>0</v>
      </c>
      <c r="I516" t="s">
        <v>50</v>
      </c>
      <c r="J516" t="s">
        <v>35</v>
      </c>
      <c r="K516" t="s">
        <v>9472</v>
      </c>
      <c r="L516">
        <v>61</v>
      </c>
      <c r="M516" t="s">
        <v>23</v>
      </c>
      <c r="N516" t="s">
        <v>23</v>
      </c>
      <c r="O516" t="s">
        <v>36</v>
      </c>
      <c r="P516">
        <v>6</v>
      </c>
      <c r="Q516" t="s">
        <v>23</v>
      </c>
      <c r="R516" t="s">
        <v>57</v>
      </c>
      <c r="S516" t="s">
        <v>130</v>
      </c>
      <c r="T516">
        <v>8</v>
      </c>
      <c r="U516" t="s">
        <v>9483</v>
      </c>
      <c r="V516">
        <v>8</v>
      </c>
      <c r="W516">
        <v>504</v>
      </c>
      <c r="Z516" t="s">
        <v>1138</v>
      </c>
      <c r="AA516" s="1">
        <v>45233</v>
      </c>
      <c r="AB516" s="1">
        <v>44521</v>
      </c>
      <c r="AC516" t="s">
        <v>48</v>
      </c>
      <c r="AD516" t="s">
        <v>9476</v>
      </c>
      <c r="AE516" s="14">
        <v>8.2364249517851604</v>
      </c>
      <c r="AF516">
        <v>7</v>
      </c>
      <c r="AG516" t="s">
        <v>69</v>
      </c>
      <c r="AH516" t="s">
        <v>69</v>
      </c>
      <c r="AI516" t="b">
        <v>1</v>
      </c>
      <c r="AJ516" t="s">
        <v>36</v>
      </c>
      <c r="AK516" t="s">
        <v>54</v>
      </c>
      <c r="AL516" t="str">
        <f>IF(AmazonChurn[[#This Row],[Average Monthly Expenses]]&lt;=30,"Low",IF(AmazonChurn[[#This Row],[Average Monthly Expenses]]&lt;=60,"Medium","High"))</f>
        <v>Low</v>
      </c>
      <c r="AM516" t="str">
        <f>IF(AmazonChurn[[#This Row],[Number of Complaints or Support]]&lt;3,"Low",IF(AmazonChurn[[#This Row],[Number of Complaints or Support]]&lt;=7,"Medium","High"))</f>
        <v>Medium</v>
      </c>
      <c r="AN516" s="14">
        <f>AmazonChurn[[#This Row],[Number of Complaints or Support]]/AmazonChurn[[#This Row],[Account Length (in months)]]</f>
        <v>0.10606060606060606</v>
      </c>
    </row>
    <row r="517" spans="1:40" x14ac:dyDescent="0.25">
      <c r="A517" t="s">
        <v>1139</v>
      </c>
      <c r="B517" t="s">
        <v>36</v>
      </c>
      <c r="C517">
        <v>1</v>
      </c>
      <c r="D517">
        <v>4</v>
      </c>
      <c r="E517">
        <v>2</v>
      </c>
      <c r="F517">
        <v>1</v>
      </c>
      <c r="G517" t="s">
        <v>36</v>
      </c>
      <c r="H517">
        <v>0</v>
      </c>
      <c r="I517" t="s">
        <v>44</v>
      </c>
      <c r="J517" t="s">
        <v>35</v>
      </c>
      <c r="K517" t="s">
        <v>9472</v>
      </c>
      <c r="L517">
        <v>51</v>
      </c>
      <c r="M517" t="s">
        <v>23</v>
      </c>
      <c r="N517" t="s">
        <v>23</v>
      </c>
      <c r="O517" t="s">
        <v>23</v>
      </c>
      <c r="P517">
        <v>0</v>
      </c>
      <c r="Q517" t="s">
        <v>23</v>
      </c>
      <c r="R517" t="s">
        <v>26</v>
      </c>
      <c r="S517" t="s">
        <v>38</v>
      </c>
      <c r="T517">
        <v>16</v>
      </c>
      <c r="U517" t="s">
        <v>9484</v>
      </c>
      <c r="V517">
        <v>16</v>
      </c>
      <c r="W517">
        <v>16</v>
      </c>
      <c r="X517" t="s">
        <v>141</v>
      </c>
      <c r="Y517" t="s">
        <v>239</v>
      </c>
      <c r="Z517" t="s">
        <v>1140</v>
      </c>
      <c r="AA517" s="1">
        <v>44590</v>
      </c>
      <c r="AB517" s="1">
        <v>45011</v>
      </c>
      <c r="AC517" t="s">
        <v>48</v>
      </c>
      <c r="AD517" t="s">
        <v>9476</v>
      </c>
      <c r="AE517" s="14">
        <v>16.030132027418041</v>
      </c>
      <c r="AF517">
        <v>7</v>
      </c>
      <c r="AG517" t="s">
        <v>31</v>
      </c>
      <c r="AH517" t="s">
        <v>31</v>
      </c>
      <c r="AI517" t="b">
        <v>1</v>
      </c>
      <c r="AJ517" t="s">
        <v>36</v>
      </c>
      <c r="AK517" t="s">
        <v>54</v>
      </c>
      <c r="AL517" t="str">
        <f>IF(AmazonChurn[[#This Row],[Average Monthly Expenses]]&lt;=30,"Low",IF(AmazonChurn[[#This Row],[Average Monthly Expenses]]&lt;=60,"Medium","High"))</f>
        <v>Low</v>
      </c>
      <c r="AM517" t="str">
        <f>IF(AmazonChurn[[#This Row],[Number of Complaints or Support]]&lt;3,"Low",IF(AmazonChurn[[#This Row],[Number of Complaints or Support]]&lt;=7,"Medium","High"))</f>
        <v>Medium</v>
      </c>
      <c r="AN517" s="14">
        <f>AmazonChurn[[#This Row],[Number of Complaints or Support]]/AmazonChurn[[#This Row],[Account Length (in months)]]</f>
        <v>7</v>
      </c>
    </row>
    <row r="518" spans="1:40" x14ac:dyDescent="0.25">
      <c r="A518" t="s">
        <v>1141</v>
      </c>
      <c r="B518" t="s">
        <v>36</v>
      </c>
      <c r="C518">
        <v>21</v>
      </c>
      <c r="D518">
        <v>2</v>
      </c>
      <c r="E518">
        <v>0</v>
      </c>
      <c r="F518">
        <v>0</v>
      </c>
      <c r="G518" t="s">
        <v>23</v>
      </c>
      <c r="H518">
        <v>0</v>
      </c>
      <c r="I518" t="s">
        <v>203</v>
      </c>
      <c r="J518" t="s">
        <v>35</v>
      </c>
      <c r="K518" t="s">
        <v>9472</v>
      </c>
      <c r="L518">
        <v>84</v>
      </c>
      <c r="M518" t="s">
        <v>23</v>
      </c>
      <c r="N518" t="s">
        <v>36</v>
      </c>
      <c r="O518" t="s">
        <v>23</v>
      </c>
      <c r="P518">
        <v>0</v>
      </c>
      <c r="Q518" t="s">
        <v>23</v>
      </c>
      <c r="R518" t="s">
        <v>37</v>
      </c>
      <c r="S518" t="s">
        <v>38</v>
      </c>
      <c r="T518">
        <v>13</v>
      </c>
      <c r="U518" t="s">
        <v>9484</v>
      </c>
      <c r="V518">
        <v>13</v>
      </c>
      <c r="W518">
        <v>279</v>
      </c>
      <c r="Z518" t="s">
        <v>1142</v>
      </c>
      <c r="AA518" s="1">
        <v>44565</v>
      </c>
      <c r="AB518" s="1">
        <v>44860</v>
      </c>
      <c r="AC518" t="s">
        <v>41</v>
      </c>
      <c r="AD518" t="s">
        <v>9477</v>
      </c>
      <c r="AE518" s="14">
        <v>14.59540527598501</v>
      </c>
      <c r="AF518">
        <v>9</v>
      </c>
      <c r="AG518" t="s">
        <v>31</v>
      </c>
      <c r="AH518" t="s">
        <v>31</v>
      </c>
      <c r="AI518" t="b">
        <v>1</v>
      </c>
      <c r="AJ518" t="s">
        <v>36</v>
      </c>
      <c r="AK518" t="s">
        <v>54</v>
      </c>
      <c r="AL518" t="str">
        <f>IF(AmazonChurn[[#This Row],[Average Monthly Expenses]]&lt;=30,"Low",IF(AmazonChurn[[#This Row],[Average Monthly Expenses]]&lt;=60,"Medium","High"))</f>
        <v>Low</v>
      </c>
      <c r="AM518" t="str">
        <f>IF(AmazonChurn[[#This Row],[Number of Complaints or Support]]&lt;3,"Low",IF(AmazonChurn[[#This Row],[Number of Complaints or Support]]&lt;=7,"Medium","High"))</f>
        <v>High</v>
      </c>
      <c r="AN518" s="14">
        <f>AmazonChurn[[#This Row],[Number of Complaints or Support]]/AmazonChurn[[#This Row],[Account Length (in months)]]</f>
        <v>0.42857142857142855</v>
      </c>
    </row>
    <row r="519" spans="1:40" x14ac:dyDescent="0.25">
      <c r="A519" t="s">
        <v>1143</v>
      </c>
      <c r="B519" t="s">
        <v>23</v>
      </c>
      <c r="C519">
        <v>28</v>
      </c>
      <c r="D519">
        <v>0</v>
      </c>
      <c r="E519">
        <v>13</v>
      </c>
      <c r="F519">
        <v>1</v>
      </c>
      <c r="G519" t="s">
        <v>36</v>
      </c>
      <c r="H519">
        <v>0</v>
      </c>
      <c r="I519" t="s">
        <v>34</v>
      </c>
      <c r="J519" t="s">
        <v>35</v>
      </c>
      <c r="K519" t="s">
        <v>9472</v>
      </c>
      <c r="L519">
        <v>19</v>
      </c>
      <c r="M519" t="s">
        <v>36</v>
      </c>
      <c r="N519" t="s">
        <v>23</v>
      </c>
      <c r="O519" t="s">
        <v>23</v>
      </c>
      <c r="P519">
        <v>0</v>
      </c>
      <c r="Q519" t="s">
        <v>36</v>
      </c>
      <c r="R519" t="s">
        <v>37</v>
      </c>
      <c r="S519" t="s">
        <v>130</v>
      </c>
      <c r="T519">
        <v>33</v>
      </c>
      <c r="U519" t="s">
        <v>9483</v>
      </c>
      <c r="V519">
        <v>33</v>
      </c>
      <c r="W519">
        <v>921</v>
      </c>
      <c r="Z519" t="s">
        <v>1144</v>
      </c>
      <c r="AA519" s="1">
        <v>44903</v>
      </c>
      <c r="AB519" s="1">
        <v>44099</v>
      </c>
      <c r="AC519" t="s">
        <v>41</v>
      </c>
      <c r="AD519" t="s">
        <v>9477</v>
      </c>
      <c r="AE519" s="14">
        <v>39.529345898911558</v>
      </c>
      <c r="AF519">
        <v>4</v>
      </c>
      <c r="AG519" t="s">
        <v>53</v>
      </c>
      <c r="AH519" t="s">
        <v>9480</v>
      </c>
      <c r="AI519" t="b">
        <v>0</v>
      </c>
      <c r="AJ519" t="s">
        <v>23</v>
      </c>
      <c r="AK519" t="s">
        <v>64</v>
      </c>
      <c r="AL519" t="str">
        <f>IF(AmazonChurn[[#This Row],[Average Monthly Expenses]]&lt;=30,"Low",IF(AmazonChurn[[#This Row],[Average Monthly Expenses]]&lt;=60,"Medium","High"))</f>
        <v>Medium</v>
      </c>
      <c r="AM519" t="str">
        <f>IF(AmazonChurn[[#This Row],[Number of Complaints or Support]]&lt;3,"Low",IF(AmazonChurn[[#This Row],[Number of Complaints or Support]]&lt;=7,"Medium","High"))</f>
        <v>Medium</v>
      </c>
      <c r="AN519" s="14">
        <f>AmazonChurn[[#This Row],[Number of Complaints or Support]]/AmazonChurn[[#This Row],[Account Length (in months)]]</f>
        <v>0.14285714285714285</v>
      </c>
    </row>
    <row r="520" spans="1:40" x14ac:dyDescent="0.25">
      <c r="A520" t="s">
        <v>1145</v>
      </c>
      <c r="B520" t="s">
        <v>23</v>
      </c>
      <c r="C520">
        <v>72</v>
      </c>
      <c r="D520">
        <v>0</v>
      </c>
      <c r="E520">
        <v>3</v>
      </c>
      <c r="F520">
        <v>1</v>
      </c>
      <c r="G520" t="s">
        <v>36</v>
      </c>
      <c r="H520">
        <v>0</v>
      </c>
      <c r="I520" t="s">
        <v>150</v>
      </c>
      <c r="J520" t="s">
        <v>35</v>
      </c>
      <c r="K520" t="s">
        <v>9472</v>
      </c>
      <c r="L520">
        <v>75</v>
      </c>
      <c r="M520" t="s">
        <v>23</v>
      </c>
      <c r="N520" t="s">
        <v>36</v>
      </c>
      <c r="O520" t="s">
        <v>23</v>
      </c>
      <c r="P520">
        <v>0</v>
      </c>
      <c r="Q520" t="s">
        <v>36</v>
      </c>
      <c r="R520" t="s">
        <v>37</v>
      </c>
      <c r="S520" t="s">
        <v>124</v>
      </c>
      <c r="T520">
        <v>42</v>
      </c>
      <c r="U520" t="s">
        <v>9484</v>
      </c>
      <c r="V520">
        <v>42</v>
      </c>
      <c r="W520">
        <v>2978</v>
      </c>
      <c r="Z520" t="s">
        <v>836</v>
      </c>
      <c r="AA520" s="1">
        <v>44060</v>
      </c>
      <c r="AB520" s="1">
        <v>45161</v>
      </c>
      <c r="AC520" t="s">
        <v>30</v>
      </c>
      <c r="AD520" t="s">
        <v>9475</v>
      </c>
      <c r="AE520" s="14">
        <v>35.478935640730732</v>
      </c>
      <c r="AF520">
        <v>8</v>
      </c>
      <c r="AG520" t="s">
        <v>31</v>
      </c>
      <c r="AH520" t="s">
        <v>31</v>
      </c>
      <c r="AI520" t="b">
        <v>0</v>
      </c>
      <c r="AJ520" t="s">
        <v>23</v>
      </c>
      <c r="AK520" t="s">
        <v>73</v>
      </c>
      <c r="AL520" t="str">
        <f>IF(AmazonChurn[[#This Row],[Average Monthly Expenses]]&lt;=30,"Low",IF(AmazonChurn[[#This Row],[Average Monthly Expenses]]&lt;=60,"Medium","High"))</f>
        <v>Medium</v>
      </c>
      <c r="AM520" t="str">
        <f>IF(AmazonChurn[[#This Row],[Number of Complaints or Support]]&lt;3,"Low",IF(AmazonChurn[[#This Row],[Number of Complaints or Support]]&lt;=7,"Medium","High"))</f>
        <v>High</v>
      </c>
      <c r="AN520" s="14">
        <f>AmazonChurn[[#This Row],[Number of Complaints or Support]]/AmazonChurn[[#This Row],[Account Length (in months)]]</f>
        <v>0.1111111111111111</v>
      </c>
    </row>
    <row r="521" spans="1:40" x14ac:dyDescent="0.25">
      <c r="A521" t="s">
        <v>1146</v>
      </c>
      <c r="B521" t="s">
        <v>36</v>
      </c>
      <c r="C521">
        <v>14</v>
      </c>
      <c r="D521">
        <v>4</v>
      </c>
      <c r="E521">
        <v>10</v>
      </c>
      <c r="F521">
        <v>1</v>
      </c>
      <c r="G521" t="s">
        <v>36</v>
      </c>
      <c r="H521">
        <v>0</v>
      </c>
      <c r="I521" t="s">
        <v>88</v>
      </c>
      <c r="J521" t="s">
        <v>25</v>
      </c>
      <c r="K521" t="s">
        <v>25</v>
      </c>
      <c r="L521">
        <v>76</v>
      </c>
      <c r="M521" t="s">
        <v>23</v>
      </c>
      <c r="N521" t="s">
        <v>36</v>
      </c>
      <c r="O521" t="s">
        <v>23</v>
      </c>
      <c r="P521">
        <v>0</v>
      </c>
      <c r="Q521" t="s">
        <v>23</v>
      </c>
      <c r="R521" t="s">
        <v>26</v>
      </c>
      <c r="S521" t="s">
        <v>38</v>
      </c>
      <c r="T521">
        <v>45</v>
      </c>
      <c r="U521" t="s">
        <v>9484</v>
      </c>
      <c r="V521">
        <v>45</v>
      </c>
      <c r="W521">
        <v>619</v>
      </c>
      <c r="X521" t="s">
        <v>94</v>
      </c>
      <c r="Y521" t="s">
        <v>133</v>
      </c>
      <c r="Z521" t="s">
        <v>1147</v>
      </c>
      <c r="AA521" s="1">
        <v>44233</v>
      </c>
      <c r="AB521" s="1">
        <v>45105</v>
      </c>
      <c r="AC521" t="s">
        <v>30</v>
      </c>
      <c r="AD521" t="s">
        <v>9475</v>
      </c>
      <c r="AE521" s="14">
        <v>38.62168097612463</v>
      </c>
      <c r="AF521">
        <v>9</v>
      </c>
      <c r="AG521" t="s">
        <v>69</v>
      </c>
      <c r="AH521" t="s">
        <v>69</v>
      </c>
      <c r="AI521" t="b">
        <v>0</v>
      </c>
      <c r="AJ521" t="s">
        <v>23</v>
      </c>
      <c r="AK521" t="s">
        <v>32</v>
      </c>
      <c r="AL521" t="str">
        <f>IF(AmazonChurn[[#This Row],[Average Monthly Expenses]]&lt;=30,"Low",IF(AmazonChurn[[#This Row],[Average Monthly Expenses]]&lt;=60,"Medium","High"))</f>
        <v>Medium</v>
      </c>
      <c r="AM521" t="str">
        <f>IF(AmazonChurn[[#This Row],[Number of Complaints or Support]]&lt;3,"Low",IF(AmazonChurn[[#This Row],[Number of Complaints or Support]]&lt;=7,"Medium","High"))</f>
        <v>High</v>
      </c>
      <c r="AN521" s="14">
        <f>AmazonChurn[[#This Row],[Number of Complaints or Support]]/AmazonChurn[[#This Row],[Account Length (in months)]]</f>
        <v>0.6428571428571429</v>
      </c>
    </row>
    <row r="522" spans="1:40" x14ac:dyDescent="0.25">
      <c r="A522" t="s">
        <v>1148</v>
      </c>
      <c r="B522" t="s">
        <v>23</v>
      </c>
      <c r="C522">
        <v>1</v>
      </c>
      <c r="D522">
        <v>0</v>
      </c>
      <c r="E522">
        <v>5</v>
      </c>
      <c r="F522">
        <v>1</v>
      </c>
      <c r="G522" t="s">
        <v>36</v>
      </c>
      <c r="H522">
        <v>0</v>
      </c>
      <c r="I522" t="s">
        <v>150</v>
      </c>
      <c r="J522" t="s">
        <v>35</v>
      </c>
      <c r="K522" t="s">
        <v>9472</v>
      </c>
      <c r="L522">
        <v>43</v>
      </c>
      <c r="M522" t="s">
        <v>23</v>
      </c>
      <c r="N522" t="s">
        <v>23</v>
      </c>
      <c r="O522" t="s">
        <v>23</v>
      </c>
      <c r="P522">
        <v>0</v>
      </c>
      <c r="Q522" t="s">
        <v>23</v>
      </c>
      <c r="R522" t="s">
        <v>26</v>
      </c>
      <c r="S522" t="s">
        <v>38</v>
      </c>
      <c r="T522">
        <v>26</v>
      </c>
      <c r="U522" t="s">
        <v>9484</v>
      </c>
      <c r="V522">
        <v>26</v>
      </c>
      <c r="W522">
        <v>26</v>
      </c>
      <c r="Z522" t="s">
        <v>1149</v>
      </c>
      <c r="AA522" s="1">
        <v>45197</v>
      </c>
      <c r="AB522" s="1">
        <v>44214</v>
      </c>
      <c r="AC522" t="s">
        <v>41</v>
      </c>
      <c r="AD522" t="s">
        <v>9477</v>
      </c>
      <c r="AE522" s="14">
        <v>23.55909374223252</v>
      </c>
      <c r="AF522">
        <v>7</v>
      </c>
      <c r="AG522" t="s">
        <v>31</v>
      </c>
      <c r="AH522" t="s">
        <v>31</v>
      </c>
      <c r="AI522" t="b">
        <v>1</v>
      </c>
      <c r="AJ522" t="s">
        <v>36</v>
      </c>
      <c r="AK522" t="s">
        <v>54</v>
      </c>
      <c r="AL522" t="str">
        <f>IF(AmazonChurn[[#This Row],[Average Monthly Expenses]]&lt;=30,"Low",IF(AmazonChurn[[#This Row],[Average Monthly Expenses]]&lt;=60,"Medium","High"))</f>
        <v>Low</v>
      </c>
      <c r="AM522" t="str">
        <f>IF(AmazonChurn[[#This Row],[Number of Complaints or Support]]&lt;3,"Low",IF(AmazonChurn[[#This Row],[Number of Complaints or Support]]&lt;=7,"Medium","High"))</f>
        <v>Medium</v>
      </c>
      <c r="AN522" s="14">
        <f>AmazonChurn[[#This Row],[Number of Complaints or Support]]/AmazonChurn[[#This Row],[Account Length (in months)]]</f>
        <v>7</v>
      </c>
    </row>
    <row r="523" spans="1:40" x14ac:dyDescent="0.25">
      <c r="A523" t="s">
        <v>1150</v>
      </c>
      <c r="B523" t="s">
        <v>36</v>
      </c>
      <c r="C523">
        <v>3</v>
      </c>
      <c r="D523">
        <v>5</v>
      </c>
      <c r="E523">
        <v>3</v>
      </c>
      <c r="F523">
        <v>1</v>
      </c>
      <c r="G523" t="s">
        <v>36</v>
      </c>
      <c r="H523">
        <v>0</v>
      </c>
      <c r="I523" t="s">
        <v>101</v>
      </c>
      <c r="J523" t="s">
        <v>35</v>
      </c>
      <c r="K523" t="s">
        <v>9472</v>
      </c>
      <c r="L523">
        <v>68</v>
      </c>
      <c r="M523" t="s">
        <v>23</v>
      </c>
      <c r="N523" t="s">
        <v>36</v>
      </c>
      <c r="O523" t="s">
        <v>23</v>
      </c>
      <c r="P523">
        <v>0</v>
      </c>
      <c r="Q523" t="s">
        <v>23</v>
      </c>
      <c r="R523" t="s">
        <v>26</v>
      </c>
      <c r="S523" t="s">
        <v>124</v>
      </c>
      <c r="T523">
        <v>17</v>
      </c>
      <c r="U523" t="s">
        <v>9484</v>
      </c>
      <c r="V523">
        <v>17</v>
      </c>
      <c r="W523">
        <v>43</v>
      </c>
      <c r="X523" t="s">
        <v>163</v>
      </c>
      <c r="Y523" t="s">
        <v>164</v>
      </c>
      <c r="Z523" t="s">
        <v>1151</v>
      </c>
      <c r="AA523" s="1">
        <v>44179</v>
      </c>
      <c r="AB523" s="1">
        <v>44413</v>
      </c>
      <c r="AC523" t="s">
        <v>48</v>
      </c>
      <c r="AD523" t="s">
        <v>9476</v>
      </c>
      <c r="AE523" s="14">
        <v>16.919546984682469</v>
      </c>
      <c r="AF523">
        <v>4</v>
      </c>
      <c r="AG523" t="s">
        <v>53</v>
      </c>
      <c r="AH523" t="s">
        <v>9480</v>
      </c>
      <c r="AI523" t="b">
        <v>0</v>
      </c>
      <c r="AJ523" t="s">
        <v>23</v>
      </c>
      <c r="AK523" t="s">
        <v>32</v>
      </c>
      <c r="AL523" t="str">
        <f>IF(AmazonChurn[[#This Row],[Average Monthly Expenses]]&lt;=30,"Low",IF(AmazonChurn[[#This Row],[Average Monthly Expenses]]&lt;=60,"Medium","High"))</f>
        <v>Low</v>
      </c>
      <c r="AM523" t="str">
        <f>IF(AmazonChurn[[#This Row],[Number of Complaints or Support]]&lt;3,"Low",IF(AmazonChurn[[#This Row],[Number of Complaints or Support]]&lt;=7,"Medium","High"))</f>
        <v>Medium</v>
      </c>
      <c r="AN523" s="14">
        <f>AmazonChurn[[#This Row],[Number of Complaints or Support]]/AmazonChurn[[#This Row],[Account Length (in months)]]</f>
        <v>1.3333333333333333</v>
      </c>
    </row>
    <row r="524" spans="1:40" x14ac:dyDescent="0.25">
      <c r="A524" t="s">
        <v>1152</v>
      </c>
      <c r="B524" t="s">
        <v>23</v>
      </c>
      <c r="C524">
        <v>35</v>
      </c>
      <c r="D524">
        <v>0</v>
      </c>
      <c r="E524">
        <v>0</v>
      </c>
      <c r="F524">
        <v>0</v>
      </c>
      <c r="G524" t="s">
        <v>23</v>
      </c>
      <c r="H524">
        <v>0</v>
      </c>
      <c r="I524" t="s">
        <v>150</v>
      </c>
      <c r="J524" t="s">
        <v>35</v>
      </c>
      <c r="K524" t="s">
        <v>9472</v>
      </c>
      <c r="L524">
        <v>21</v>
      </c>
      <c r="M524" t="s">
        <v>36</v>
      </c>
      <c r="N524" t="s">
        <v>23</v>
      </c>
      <c r="O524" t="s">
        <v>23</v>
      </c>
      <c r="P524">
        <v>0</v>
      </c>
      <c r="Q524" t="s">
        <v>23</v>
      </c>
      <c r="R524" t="s">
        <v>26</v>
      </c>
      <c r="S524" t="s">
        <v>124</v>
      </c>
      <c r="T524">
        <v>12</v>
      </c>
      <c r="U524" t="s">
        <v>9484</v>
      </c>
      <c r="V524">
        <v>12</v>
      </c>
      <c r="W524">
        <v>411</v>
      </c>
      <c r="Z524" t="s">
        <v>1153</v>
      </c>
      <c r="AA524" s="1">
        <v>44125</v>
      </c>
      <c r="AB524" s="1">
        <v>43944</v>
      </c>
      <c r="AC524" t="s">
        <v>41</v>
      </c>
      <c r="AD524" t="s">
        <v>9477</v>
      </c>
      <c r="AE524" s="14">
        <v>10.22188808991273</v>
      </c>
      <c r="AF524">
        <v>8</v>
      </c>
      <c r="AG524" t="s">
        <v>69</v>
      </c>
      <c r="AH524" t="s">
        <v>69</v>
      </c>
      <c r="AI524" t="b">
        <v>1</v>
      </c>
      <c r="AJ524" t="s">
        <v>36</v>
      </c>
      <c r="AK524" t="s">
        <v>54</v>
      </c>
      <c r="AL524" t="str">
        <f>IF(AmazonChurn[[#This Row],[Average Monthly Expenses]]&lt;=30,"Low",IF(AmazonChurn[[#This Row],[Average Monthly Expenses]]&lt;=60,"Medium","High"))</f>
        <v>Low</v>
      </c>
      <c r="AM524" t="str">
        <f>IF(AmazonChurn[[#This Row],[Number of Complaints or Support]]&lt;3,"Low",IF(AmazonChurn[[#This Row],[Number of Complaints or Support]]&lt;=7,"Medium","High"))</f>
        <v>High</v>
      </c>
      <c r="AN524" s="14">
        <f>AmazonChurn[[#This Row],[Number of Complaints or Support]]/AmazonChurn[[#This Row],[Account Length (in months)]]</f>
        <v>0.22857142857142856</v>
      </c>
    </row>
    <row r="525" spans="1:40" x14ac:dyDescent="0.25">
      <c r="A525" t="s">
        <v>1154</v>
      </c>
      <c r="B525" t="s">
        <v>23</v>
      </c>
      <c r="C525">
        <v>26</v>
      </c>
      <c r="D525">
        <v>0</v>
      </c>
      <c r="E525">
        <v>14</v>
      </c>
      <c r="F525">
        <v>0</v>
      </c>
      <c r="G525" t="s">
        <v>23</v>
      </c>
      <c r="H525">
        <v>12</v>
      </c>
      <c r="I525" t="s">
        <v>361</v>
      </c>
      <c r="J525" t="s">
        <v>25</v>
      </c>
      <c r="K525" t="s">
        <v>25</v>
      </c>
      <c r="L525">
        <v>21</v>
      </c>
      <c r="M525" t="s">
        <v>36</v>
      </c>
      <c r="N525" t="s">
        <v>23</v>
      </c>
      <c r="O525" t="s">
        <v>23</v>
      </c>
      <c r="P525">
        <v>0</v>
      </c>
      <c r="Q525" t="s">
        <v>36</v>
      </c>
      <c r="R525" t="s">
        <v>37</v>
      </c>
      <c r="S525" t="s">
        <v>27</v>
      </c>
      <c r="T525">
        <v>37</v>
      </c>
      <c r="U525" t="s">
        <v>9483</v>
      </c>
      <c r="V525">
        <v>37</v>
      </c>
      <c r="W525">
        <v>956</v>
      </c>
      <c r="Z525" t="s">
        <v>872</v>
      </c>
      <c r="AA525" s="1">
        <v>43890</v>
      </c>
      <c r="AB525" s="1">
        <v>44541</v>
      </c>
      <c r="AC525" t="s">
        <v>48</v>
      </c>
      <c r="AD525" t="s">
        <v>9476</v>
      </c>
      <c r="AE525" s="14">
        <v>43.334169351067366</v>
      </c>
      <c r="AF525">
        <v>10</v>
      </c>
      <c r="AG525" t="s">
        <v>53</v>
      </c>
      <c r="AH525" t="s">
        <v>9480</v>
      </c>
      <c r="AI525" t="b">
        <v>0</v>
      </c>
      <c r="AJ525" t="s">
        <v>23</v>
      </c>
      <c r="AK525" t="s">
        <v>54</v>
      </c>
      <c r="AL525" t="str">
        <f>IF(AmazonChurn[[#This Row],[Average Monthly Expenses]]&lt;=30,"Low",IF(AmazonChurn[[#This Row],[Average Monthly Expenses]]&lt;=60,"Medium","High"))</f>
        <v>Medium</v>
      </c>
      <c r="AM525" t="str">
        <f>IF(AmazonChurn[[#This Row],[Number of Complaints or Support]]&lt;3,"Low",IF(AmazonChurn[[#This Row],[Number of Complaints or Support]]&lt;=7,"Medium","High"))</f>
        <v>High</v>
      </c>
      <c r="AN525" s="14">
        <f>AmazonChurn[[#This Row],[Number of Complaints or Support]]/AmazonChurn[[#This Row],[Account Length (in months)]]</f>
        <v>0.38461538461538464</v>
      </c>
    </row>
    <row r="526" spans="1:40" x14ac:dyDescent="0.25">
      <c r="A526" t="s">
        <v>1155</v>
      </c>
      <c r="B526" t="s">
        <v>23</v>
      </c>
      <c r="C526">
        <v>1</v>
      </c>
      <c r="D526">
        <v>2</v>
      </c>
      <c r="E526">
        <v>2</v>
      </c>
      <c r="F526">
        <v>1</v>
      </c>
      <c r="G526" t="s">
        <v>36</v>
      </c>
      <c r="H526">
        <v>0</v>
      </c>
      <c r="I526" t="s">
        <v>50</v>
      </c>
      <c r="J526" t="s">
        <v>35</v>
      </c>
      <c r="K526" t="s">
        <v>9472</v>
      </c>
      <c r="L526">
        <v>58</v>
      </c>
      <c r="M526" t="s">
        <v>23</v>
      </c>
      <c r="N526" t="s">
        <v>23</v>
      </c>
      <c r="O526" t="s">
        <v>23</v>
      </c>
      <c r="P526">
        <v>0</v>
      </c>
      <c r="Q526" t="s">
        <v>23</v>
      </c>
      <c r="R526" t="s">
        <v>26</v>
      </c>
      <c r="S526" t="s">
        <v>27</v>
      </c>
      <c r="T526">
        <v>23</v>
      </c>
      <c r="U526" t="s">
        <v>9483</v>
      </c>
      <c r="V526">
        <v>23</v>
      </c>
      <c r="W526">
        <v>23</v>
      </c>
      <c r="Z526" t="s">
        <v>618</v>
      </c>
      <c r="AA526" s="1">
        <v>44786</v>
      </c>
      <c r="AB526" s="1">
        <v>44817</v>
      </c>
      <c r="AC526" t="s">
        <v>41</v>
      </c>
      <c r="AD526" t="s">
        <v>9477</v>
      </c>
      <c r="AE526" s="14">
        <v>25.427577874270241</v>
      </c>
      <c r="AF526">
        <v>9</v>
      </c>
      <c r="AG526" t="s">
        <v>31</v>
      </c>
      <c r="AH526" t="s">
        <v>31</v>
      </c>
      <c r="AI526" t="b">
        <v>1</v>
      </c>
      <c r="AJ526" t="s">
        <v>36</v>
      </c>
      <c r="AK526" t="s">
        <v>73</v>
      </c>
      <c r="AL526" t="str">
        <f>IF(AmazonChurn[[#This Row],[Average Monthly Expenses]]&lt;=30,"Low",IF(AmazonChurn[[#This Row],[Average Monthly Expenses]]&lt;=60,"Medium","High"))</f>
        <v>Low</v>
      </c>
      <c r="AM526" t="str">
        <f>IF(AmazonChurn[[#This Row],[Number of Complaints or Support]]&lt;3,"Low",IF(AmazonChurn[[#This Row],[Number of Complaints or Support]]&lt;=7,"Medium","High"))</f>
        <v>High</v>
      </c>
      <c r="AN526" s="14">
        <f>AmazonChurn[[#This Row],[Number of Complaints or Support]]/AmazonChurn[[#This Row],[Account Length (in months)]]</f>
        <v>9</v>
      </c>
    </row>
    <row r="527" spans="1:40" x14ac:dyDescent="0.25">
      <c r="A527" t="s">
        <v>1156</v>
      </c>
      <c r="B527" t="s">
        <v>23</v>
      </c>
      <c r="C527">
        <v>65</v>
      </c>
      <c r="D527">
        <v>0</v>
      </c>
      <c r="E527">
        <v>6</v>
      </c>
      <c r="F527">
        <v>1</v>
      </c>
      <c r="G527" t="s">
        <v>36</v>
      </c>
      <c r="H527">
        <v>0</v>
      </c>
      <c r="I527" t="s">
        <v>314</v>
      </c>
      <c r="J527" t="s">
        <v>25</v>
      </c>
      <c r="K527" t="s">
        <v>25</v>
      </c>
      <c r="L527">
        <v>67</v>
      </c>
      <c r="M527" t="s">
        <v>23</v>
      </c>
      <c r="N527" t="s">
        <v>36</v>
      </c>
      <c r="O527" t="s">
        <v>36</v>
      </c>
      <c r="P527">
        <v>2</v>
      </c>
      <c r="Q527" t="s">
        <v>23</v>
      </c>
      <c r="R527" t="s">
        <v>37</v>
      </c>
      <c r="S527" t="s">
        <v>130</v>
      </c>
      <c r="T527">
        <v>34</v>
      </c>
      <c r="U527" t="s">
        <v>9483</v>
      </c>
      <c r="V527">
        <v>34</v>
      </c>
      <c r="W527">
        <v>2185</v>
      </c>
      <c r="Z527" t="s">
        <v>1157</v>
      </c>
      <c r="AA527" s="1">
        <v>45214</v>
      </c>
      <c r="AB527" s="1">
        <v>44392</v>
      </c>
      <c r="AC527" t="s">
        <v>48</v>
      </c>
      <c r="AD527" t="s">
        <v>9476</v>
      </c>
      <c r="AE527" s="14">
        <v>31.84058721828756</v>
      </c>
      <c r="AF527">
        <v>1</v>
      </c>
      <c r="AG527" t="s">
        <v>31</v>
      </c>
      <c r="AH527" t="s">
        <v>31</v>
      </c>
      <c r="AI527" t="b">
        <v>0</v>
      </c>
      <c r="AJ527" t="s">
        <v>23</v>
      </c>
      <c r="AK527" t="s">
        <v>32</v>
      </c>
      <c r="AL527" t="str">
        <f>IF(AmazonChurn[[#This Row],[Average Monthly Expenses]]&lt;=30,"Low",IF(AmazonChurn[[#This Row],[Average Monthly Expenses]]&lt;=60,"Medium","High"))</f>
        <v>Medium</v>
      </c>
      <c r="AM527" t="str">
        <f>IF(AmazonChurn[[#This Row],[Number of Complaints or Support]]&lt;3,"Low",IF(AmazonChurn[[#This Row],[Number of Complaints or Support]]&lt;=7,"Medium","High"))</f>
        <v>Low</v>
      </c>
      <c r="AN527" s="14">
        <f>AmazonChurn[[#This Row],[Number of Complaints or Support]]/AmazonChurn[[#This Row],[Account Length (in months)]]</f>
        <v>1.5384615384615385E-2</v>
      </c>
    </row>
    <row r="528" spans="1:40" x14ac:dyDescent="0.25">
      <c r="A528" t="s">
        <v>1158</v>
      </c>
      <c r="B528" t="s">
        <v>36</v>
      </c>
      <c r="C528">
        <v>16</v>
      </c>
      <c r="D528">
        <v>1</v>
      </c>
      <c r="E528">
        <v>2</v>
      </c>
      <c r="F528">
        <v>1</v>
      </c>
      <c r="G528" t="s">
        <v>36</v>
      </c>
      <c r="H528">
        <v>0</v>
      </c>
      <c r="I528" t="s">
        <v>153</v>
      </c>
      <c r="J528" t="s">
        <v>25</v>
      </c>
      <c r="K528" t="s">
        <v>25</v>
      </c>
      <c r="L528">
        <v>37</v>
      </c>
      <c r="M528" t="s">
        <v>23</v>
      </c>
      <c r="N528" t="s">
        <v>23</v>
      </c>
      <c r="O528" t="s">
        <v>23</v>
      </c>
      <c r="P528">
        <v>0</v>
      </c>
      <c r="Q528" t="s">
        <v>23</v>
      </c>
      <c r="R528" t="s">
        <v>26</v>
      </c>
      <c r="S528" t="s">
        <v>124</v>
      </c>
      <c r="T528">
        <v>37</v>
      </c>
      <c r="U528" t="s">
        <v>9484</v>
      </c>
      <c r="V528">
        <v>37</v>
      </c>
      <c r="W528">
        <v>593</v>
      </c>
      <c r="X528" t="s">
        <v>110</v>
      </c>
      <c r="Y528" t="s">
        <v>204</v>
      </c>
      <c r="Z528" t="s">
        <v>83</v>
      </c>
      <c r="AA528" s="1">
        <v>44806</v>
      </c>
      <c r="AB528" s="1">
        <v>45057</v>
      </c>
      <c r="AC528" t="s">
        <v>41</v>
      </c>
      <c r="AD528" t="s">
        <v>9477</v>
      </c>
      <c r="AE528" s="14">
        <v>30.15751480818761</v>
      </c>
      <c r="AF528">
        <v>8</v>
      </c>
      <c r="AG528" t="s">
        <v>53</v>
      </c>
      <c r="AH528" t="s">
        <v>9480</v>
      </c>
      <c r="AI528" t="b">
        <v>0</v>
      </c>
      <c r="AJ528" t="s">
        <v>23</v>
      </c>
      <c r="AK528" t="s">
        <v>73</v>
      </c>
      <c r="AL528" t="str">
        <f>IF(AmazonChurn[[#This Row],[Average Monthly Expenses]]&lt;=30,"Low",IF(AmazonChurn[[#This Row],[Average Monthly Expenses]]&lt;=60,"Medium","High"))</f>
        <v>Medium</v>
      </c>
      <c r="AM528" t="str">
        <f>IF(AmazonChurn[[#This Row],[Number of Complaints or Support]]&lt;3,"Low",IF(AmazonChurn[[#This Row],[Number of Complaints or Support]]&lt;=7,"Medium","High"))</f>
        <v>High</v>
      </c>
      <c r="AN528" s="14">
        <f>AmazonChurn[[#This Row],[Number of Complaints or Support]]/AmazonChurn[[#This Row],[Account Length (in months)]]</f>
        <v>0.5</v>
      </c>
    </row>
    <row r="529" spans="1:40" x14ac:dyDescent="0.25">
      <c r="A529" t="s">
        <v>1159</v>
      </c>
      <c r="B529" t="s">
        <v>36</v>
      </c>
      <c r="C529">
        <v>1</v>
      </c>
      <c r="D529">
        <v>5</v>
      </c>
      <c r="E529">
        <v>15</v>
      </c>
      <c r="F529">
        <v>1</v>
      </c>
      <c r="G529" t="s">
        <v>36</v>
      </c>
      <c r="H529">
        <v>0</v>
      </c>
      <c r="I529" t="s">
        <v>276</v>
      </c>
      <c r="J529" t="s">
        <v>35</v>
      </c>
      <c r="K529" t="s">
        <v>9472</v>
      </c>
      <c r="L529">
        <v>58</v>
      </c>
      <c r="M529" t="s">
        <v>23</v>
      </c>
      <c r="N529" t="s">
        <v>23</v>
      </c>
      <c r="O529" t="s">
        <v>23</v>
      </c>
      <c r="P529">
        <v>0</v>
      </c>
      <c r="Q529" t="s">
        <v>23</v>
      </c>
      <c r="R529" t="s">
        <v>26</v>
      </c>
      <c r="S529" t="s">
        <v>124</v>
      </c>
      <c r="T529">
        <v>44</v>
      </c>
      <c r="U529" t="s">
        <v>9484</v>
      </c>
      <c r="V529">
        <v>44</v>
      </c>
      <c r="W529">
        <v>44</v>
      </c>
      <c r="X529" t="s">
        <v>46</v>
      </c>
      <c r="Y529" t="s">
        <v>366</v>
      </c>
      <c r="Z529" t="s">
        <v>1160</v>
      </c>
      <c r="AA529" s="1">
        <v>45079</v>
      </c>
      <c r="AB529" s="1">
        <v>44770</v>
      </c>
      <c r="AC529" t="s">
        <v>41</v>
      </c>
      <c r="AD529" t="s">
        <v>9477</v>
      </c>
      <c r="AE529" s="14">
        <v>38.332434440658581</v>
      </c>
      <c r="AF529">
        <v>8</v>
      </c>
      <c r="AG529" t="s">
        <v>69</v>
      </c>
      <c r="AH529" t="s">
        <v>69</v>
      </c>
      <c r="AI529" t="b">
        <v>1</v>
      </c>
      <c r="AJ529" t="s">
        <v>36</v>
      </c>
      <c r="AK529" t="s">
        <v>54</v>
      </c>
      <c r="AL529" t="str">
        <f>IF(AmazonChurn[[#This Row],[Average Monthly Expenses]]&lt;=30,"Low",IF(AmazonChurn[[#This Row],[Average Monthly Expenses]]&lt;=60,"Medium","High"))</f>
        <v>Medium</v>
      </c>
      <c r="AM529" t="str">
        <f>IF(AmazonChurn[[#This Row],[Number of Complaints or Support]]&lt;3,"Low",IF(AmazonChurn[[#This Row],[Number of Complaints or Support]]&lt;=7,"Medium","High"))</f>
        <v>High</v>
      </c>
      <c r="AN529" s="14">
        <f>AmazonChurn[[#This Row],[Number of Complaints or Support]]/AmazonChurn[[#This Row],[Account Length (in months)]]</f>
        <v>8</v>
      </c>
    </row>
    <row r="530" spans="1:40" x14ac:dyDescent="0.25">
      <c r="A530" t="s">
        <v>1161</v>
      </c>
      <c r="B530" t="s">
        <v>36</v>
      </c>
      <c r="C530">
        <v>3</v>
      </c>
      <c r="D530">
        <v>5</v>
      </c>
      <c r="E530">
        <v>5</v>
      </c>
      <c r="F530">
        <v>1</v>
      </c>
      <c r="G530" t="s">
        <v>36</v>
      </c>
      <c r="H530">
        <v>0</v>
      </c>
      <c r="I530" t="s">
        <v>259</v>
      </c>
      <c r="J530" t="s">
        <v>25</v>
      </c>
      <c r="K530" t="s">
        <v>25</v>
      </c>
      <c r="L530">
        <v>60</v>
      </c>
      <c r="M530" t="s">
        <v>23</v>
      </c>
      <c r="N530" t="s">
        <v>23</v>
      </c>
      <c r="O530" t="s">
        <v>23</v>
      </c>
      <c r="P530">
        <v>0</v>
      </c>
      <c r="Q530" t="s">
        <v>23</v>
      </c>
      <c r="R530" t="s">
        <v>26</v>
      </c>
      <c r="S530" t="s">
        <v>38</v>
      </c>
      <c r="T530">
        <v>28</v>
      </c>
      <c r="U530" t="s">
        <v>9484</v>
      </c>
      <c r="V530">
        <v>28</v>
      </c>
      <c r="W530">
        <v>86</v>
      </c>
      <c r="X530" t="s">
        <v>94</v>
      </c>
      <c r="Y530" t="s">
        <v>774</v>
      </c>
      <c r="Z530" t="s">
        <v>1162</v>
      </c>
      <c r="AA530" s="1">
        <v>44765</v>
      </c>
      <c r="AB530" s="1">
        <v>44504</v>
      </c>
      <c r="AC530" t="s">
        <v>41</v>
      </c>
      <c r="AD530" t="s">
        <v>9477</v>
      </c>
      <c r="AE530" s="14">
        <v>27.619270840994272</v>
      </c>
      <c r="AF530">
        <v>3</v>
      </c>
      <c r="AG530" t="s">
        <v>31</v>
      </c>
      <c r="AH530" t="s">
        <v>31</v>
      </c>
      <c r="AI530" t="b">
        <v>1</v>
      </c>
      <c r="AJ530" t="s">
        <v>36</v>
      </c>
      <c r="AK530" t="s">
        <v>54</v>
      </c>
      <c r="AL530" t="str">
        <f>IF(AmazonChurn[[#This Row],[Average Monthly Expenses]]&lt;=30,"Low",IF(AmazonChurn[[#This Row],[Average Monthly Expenses]]&lt;=60,"Medium","High"))</f>
        <v>Low</v>
      </c>
      <c r="AM530" t="str">
        <f>IF(AmazonChurn[[#This Row],[Number of Complaints or Support]]&lt;3,"Low",IF(AmazonChurn[[#This Row],[Number of Complaints or Support]]&lt;=7,"Medium","High"))</f>
        <v>Medium</v>
      </c>
      <c r="AN530" s="14">
        <f>AmazonChurn[[#This Row],[Number of Complaints or Support]]/AmazonChurn[[#This Row],[Account Length (in months)]]</f>
        <v>1</v>
      </c>
    </row>
    <row r="531" spans="1:40" x14ac:dyDescent="0.25">
      <c r="A531" t="s">
        <v>1163</v>
      </c>
      <c r="B531" t="s">
        <v>23</v>
      </c>
      <c r="C531">
        <v>56</v>
      </c>
      <c r="D531">
        <v>2</v>
      </c>
      <c r="E531">
        <v>15</v>
      </c>
      <c r="F531">
        <v>0</v>
      </c>
      <c r="G531" t="s">
        <v>23</v>
      </c>
      <c r="H531">
        <v>60</v>
      </c>
      <c r="I531" t="s">
        <v>339</v>
      </c>
      <c r="J531" t="s">
        <v>25</v>
      </c>
      <c r="K531" t="s">
        <v>25</v>
      </c>
      <c r="L531">
        <v>77</v>
      </c>
      <c r="M531" t="s">
        <v>23</v>
      </c>
      <c r="N531" t="s">
        <v>36</v>
      </c>
      <c r="O531" t="s">
        <v>23</v>
      </c>
      <c r="P531">
        <v>0</v>
      </c>
      <c r="Q531" t="s">
        <v>23</v>
      </c>
      <c r="R531" t="s">
        <v>26</v>
      </c>
      <c r="S531" t="s">
        <v>38</v>
      </c>
      <c r="T531">
        <v>50</v>
      </c>
      <c r="U531" t="s">
        <v>9484</v>
      </c>
      <c r="V531">
        <v>50</v>
      </c>
      <c r="W531">
        <v>2760</v>
      </c>
      <c r="Z531" t="s">
        <v>1164</v>
      </c>
      <c r="AA531" s="1">
        <v>44624</v>
      </c>
      <c r="AB531" s="1">
        <v>44432</v>
      </c>
      <c r="AC531" t="s">
        <v>30</v>
      </c>
      <c r="AD531" t="s">
        <v>9475</v>
      </c>
      <c r="AE531" s="14">
        <v>55.884905924533768</v>
      </c>
      <c r="AF531">
        <v>6</v>
      </c>
      <c r="AG531" t="s">
        <v>31</v>
      </c>
      <c r="AH531" t="s">
        <v>31</v>
      </c>
      <c r="AI531" t="b">
        <v>0</v>
      </c>
      <c r="AJ531" t="s">
        <v>23</v>
      </c>
      <c r="AK531" t="s">
        <v>64</v>
      </c>
      <c r="AL531" t="str">
        <f>IF(AmazonChurn[[#This Row],[Average Monthly Expenses]]&lt;=30,"Low",IF(AmazonChurn[[#This Row],[Average Monthly Expenses]]&lt;=60,"Medium","High"))</f>
        <v>Medium</v>
      </c>
      <c r="AM531" t="str">
        <f>IF(AmazonChurn[[#This Row],[Number of Complaints or Support]]&lt;3,"Low",IF(AmazonChurn[[#This Row],[Number of Complaints or Support]]&lt;=7,"Medium","High"))</f>
        <v>Medium</v>
      </c>
      <c r="AN531" s="14">
        <f>AmazonChurn[[#This Row],[Number of Complaints or Support]]/AmazonChurn[[#This Row],[Account Length (in months)]]</f>
        <v>0.10714285714285714</v>
      </c>
    </row>
    <row r="532" spans="1:40" x14ac:dyDescent="0.25">
      <c r="A532" t="s">
        <v>1165</v>
      </c>
      <c r="B532" t="s">
        <v>36</v>
      </c>
      <c r="C532">
        <v>21</v>
      </c>
      <c r="D532">
        <v>5</v>
      </c>
      <c r="E532">
        <v>5</v>
      </c>
      <c r="F532">
        <v>1</v>
      </c>
      <c r="G532" t="s">
        <v>36</v>
      </c>
      <c r="H532">
        <v>0</v>
      </c>
      <c r="I532" t="s">
        <v>34</v>
      </c>
      <c r="J532" t="s">
        <v>35</v>
      </c>
      <c r="K532" t="s">
        <v>9472</v>
      </c>
      <c r="L532">
        <v>55</v>
      </c>
      <c r="M532" t="s">
        <v>23</v>
      </c>
      <c r="N532" t="s">
        <v>23</v>
      </c>
      <c r="O532" t="s">
        <v>23</v>
      </c>
      <c r="P532">
        <v>0</v>
      </c>
      <c r="Q532" t="s">
        <v>36</v>
      </c>
      <c r="R532" t="s">
        <v>37</v>
      </c>
      <c r="S532" t="s">
        <v>38</v>
      </c>
      <c r="T532">
        <v>22</v>
      </c>
      <c r="U532" t="s">
        <v>9484</v>
      </c>
      <c r="V532">
        <v>22</v>
      </c>
      <c r="W532">
        <v>446</v>
      </c>
      <c r="X532" t="s">
        <v>94</v>
      </c>
      <c r="Y532" t="s">
        <v>542</v>
      </c>
      <c r="Z532" t="s">
        <v>1166</v>
      </c>
      <c r="AA532" s="1">
        <v>43921</v>
      </c>
      <c r="AB532" s="1">
        <v>45203</v>
      </c>
      <c r="AC532" t="s">
        <v>30</v>
      </c>
      <c r="AD532" t="s">
        <v>9475</v>
      </c>
      <c r="AE532" s="14">
        <v>23.034630974371659</v>
      </c>
      <c r="AF532">
        <v>6</v>
      </c>
      <c r="AG532" t="s">
        <v>69</v>
      </c>
      <c r="AH532" t="s">
        <v>69</v>
      </c>
      <c r="AI532" t="b">
        <v>0</v>
      </c>
      <c r="AJ532" t="s">
        <v>23</v>
      </c>
      <c r="AK532" t="s">
        <v>54</v>
      </c>
      <c r="AL532" t="str">
        <f>IF(AmazonChurn[[#This Row],[Average Monthly Expenses]]&lt;=30,"Low",IF(AmazonChurn[[#This Row],[Average Monthly Expenses]]&lt;=60,"Medium","High"))</f>
        <v>Low</v>
      </c>
      <c r="AM532" t="str">
        <f>IF(AmazonChurn[[#This Row],[Number of Complaints or Support]]&lt;3,"Low",IF(AmazonChurn[[#This Row],[Number of Complaints or Support]]&lt;=7,"Medium","High"))</f>
        <v>Medium</v>
      </c>
      <c r="AN532" s="14">
        <f>AmazonChurn[[#This Row],[Number of Complaints or Support]]/AmazonChurn[[#This Row],[Account Length (in months)]]</f>
        <v>0.2857142857142857</v>
      </c>
    </row>
    <row r="533" spans="1:40" x14ac:dyDescent="0.25">
      <c r="A533" t="s">
        <v>1167</v>
      </c>
      <c r="B533" t="s">
        <v>23</v>
      </c>
      <c r="C533">
        <v>63</v>
      </c>
      <c r="D533">
        <v>0</v>
      </c>
      <c r="E533">
        <v>14</v>
      </c>
      <c r="F533">
        <v>1</v>
      </c>
      <c r="G533" t="s">
        <v>36</v>
      </c>
      <c r="H533">
        <v>0</v>
      </c>
      <c r="I533" t="s">
        <v>129</v>
      </c>
      <c r="J533" t="s">
        <v>25</v>
      </c>
      <c r="K533" t="s">
        <v>25</v>
      </c>
      <c r="L533">
        <v>21</v>
      </c>
      <c r="M533" t="s">
        <v>36</v>
      </c>
      <c r="N533" t="s">
        <v>23</v>
      </c>
      <c r="O533" t="s">
        <v>23</v>
      </c>
      <c r="P533">
        <v>0</v>
      </c>
      <c r="Q533" t="s">
        <v>23</v>
      </c>
      <c r="R533" t="s">
        <v>37</v>
      </c>
      <c r="S533" t="s">
        <v>124</v>
      </c>
      <c r="T533">
        <v>49</v>
      </c>
      <c r="U533" t="s">
        <v>9484</v>
      </c>
      <c r="V533">
        <v>49</v>
      </c>
      <c r="W533">
        <v>3074</v>
      </c>
      <c r="Z533" t="s">
        <v>1168</v>
      </c>
      <c r="AA533" s="1">
        <v>43941</v>
      </c>
      <c r="AB533" s="1">
        <v>45075</v>
      </c>
      <c r="AC533" t="s">
        <v>30</v>
      </c>
      <c r="AD533" t="s">
        <v>9475</v>
      </c>
      <c r="AE533" s="14">
        <v>45.438005773065171</v>
      </c>
      <c r="AF533">
        <v>4</v>
      </c>
      <c r="AG533" t="s">
        <v>31</v>
      </c>
      <c r="AH533" t="s">
        <v>31</v>
      </c>
      <c r="AI533" t="b">
        <v>1</v>
      </c>
      <c r="AJ533" t="s">
        <v>36</v>
      </c>
      <c r="AK533" t="s">
        <v>64</v>
      </c>
      <c r="AL533" t="str">
        <f>IF(AmazonChurn[[#This Row],[Average Monthly Expenses]]&lt;=30,"Low",IF(AmazonChurn[[#This Row],[Average Monthly Expenses]]&lt;=60,"Medium","High"))</f>
        <v>Medium</v>
      </c>
      <c r="AM533" t="str">
        <f>IF(AmazonChurn[[#This Row],[Number of Complaints or Support]]&lt;3,"Low",IF(AmazonChurn[[#This Row],[Number of Complaints or Support]]&lt;=7,"Medium","High"))</f>
        <v>Medium</v>
      </c>
      <c r="AN533" s="14">
        <f>AmazonChurn[[#This Row],[Number of Complaints or Support]]/AmazonChurn[[#This Row],[Account Length (in months)]]</f>
        <v>6.3492063492063489E-2</v>
      </c>
    </row>
    <row r="534" spans="1:40" x14ac:dyDescent="0.25">
      <c r="A534" t="s">
        <v>1169</v>
      </c>
      <c r="B534" t="s">
        <v>23</v>
      </c>
      <c r="C534">
        <v>52</v>
      </c>
      <c r="D534">
        <v>0</v>
      </c>
      <c r="E534">
        <v>12</v>
      </c>
      <c r="F534">
        <v>1</v>
      </c>
      <c r="G534" t="s">
        <v>36</v>
      </c>
      <c r="H534">
        <v>0</v>
      </c>
      <c r="I534" t="s">
        <v>75</v>
      </c>
      <c r="J534" t="s">
        <v>25</v>
      </c>
      <c r="K534" t="s">
        <v>25</v>
      </c>
      <c r="L534">
        <v>59</v>
      </c>
      <c r="M534" t="s">
        <v>23</v>
      </c>
      <c r="N534" t="s">
        <v>23</v>
      </c>
      <c r="O534" t="s">
        <v>36</v>
      </c>
      <c r="P534">
        <v>6</v>
      </c>
      <c r="Q534" t="s">
        <v>36</v>
      </c>
      <c r="R534" t="s">
        <v>26</v>
      </c>
      <c r="S534" t="s">
        <v>38</v>
      </c>
      <c r="T534">
        <v>45</v>
      </c>
      <c r="U534" t="s">
        <v>9484</v>
      </c>
      <c r="V534">
        <v>45</v>
      </c>
      <c r="W534">
        <v>2349</v>
      </c>
      <c r="Z534" t="s">
        <v>1170</v>
      </c>
      <c r="AA534" s="1">
        <v>44835</v>
      </c>
      <c r="AB534" s="1">
        <v>44115</v>
      </c>
      <c r="AC534" t="s">
        <v>41</v>
      </c>
      <c r="AD534" t="s">
        <v>9477</v>
      </c>
      <c r="AE534" s="14">
        <v>53.600361090812648</v>
      </c>
      <c r="AF534">
        <v>2</v>
      </c>
      <c r="AG534" t="s">
        <v>31</v>
      </c>
      <c r="AH534" t="s">
        <v>31</v>
      </c>
      <c r="AI534" t="b">
        <v>1</v>
      </c>
      <c r="AJ534" t="s">
        <v>36</v>
      </c>
      <c r="AK534" t="s">
        <v>64</v>
      </c>
      <c r="AL534" t="str">
        <f>IF(AmazonChurn[[#This Row],[Average Monthly Expenses]]&lt;=30,"Low",IF(AmazonChurn[[#This Row],[Average Monthly Expenses]]&lt;=60,"Medium","High"))</f>
        <v>Medium</v>
      </c>
      <c r="AM534" t="str">
        <f>IF(AmazonChurn[[#This Row],[Number of Complaints or Support]]&lt;3,"Low",IF(AmazonChurn[[#This Row],[Number of Complaints or Support]]&lt;=7,"Medium","High"))</f>
        <v>Low</v>
      </c>
      <c r="AN534" s="14">
        <f>AmazonChurn[[#This Row],[Number of Complaints or Support]]/AmazonChurn[[#This Row],[Account Length (in months)]]</f>
        <v>3.8461538461538464E-2</v>
      </c>
    </row>
    <row r="535" spans="1:40" x14ac:dyDescent="0.25">
      <c r="A535" t="s">
        <v>1171</v>
      </c>
      <c r="B535" t="s">
        <v>23</v>
      </c>
      <c r="C535">
        <v>70</v>
      </c>
      <c r="D535">
        <v>2</v>
      </c>
      <c r="E535">
        <v>6</v>
      </c>
      <c r="F535">
        <v>1</v>
      </c>
      <c r="G535" t="s">
        <v>36</v>
      </c>
      <c r="H535">
        <v>0</v>
      </c>
      <c r="I535" t="s">
        <v>145</v>
      </c>
      <c r="J535" t="s">
        <v>25</v>
      </c>
      <c r="K535" t="s">
        <v>25</v>
      </c>
      <c r="L535">
        <v>50</v>
      </c>
      <c r="M535" t="s">
        <v>23</v>
      </c>
      <c r="N535" t="s">
        <v>23</v>
      </c>
      <c r="O535" t="s">
        <v>36</v>
      </c>
      <c r="P535">
        <v>2</v>
      </c>
      <c r="Q535" t="s">
        <v>36</v>
      </c>
      <c r="R535" t="s">
        <v>37</v>
      </c>
      <c r="S535" t="s">
        <v>38</v>
      </c>
      <c r="T535">
        <v>19</v>
      </c>
      <c r="U535" t="s">
        <v>9484</v>
      </c>
      <c r="V535">
        <v>19</v>
      </c>
      <c r="W535">
        <v>1319</v>
      </c>
      <c r="Z535" t="s">
        <v>1172</v>
      </c>
      <c r="AA535" s="1">
        <v>43839</v>
      </c>
      <c r="AB535" s="1">
        <v>43979</v>
      </c>
      <c r="AC535" t="s">
        <v>41</v>
      </c>
      <c r="AD535" t="s">
        <v>9477</v>
      </c>
      <c r="AE535" s="14">
        <v>16.291989139922141</v>
      </c>
      <c r="AF535">
        <v>3</v>
      </c>
      <c r="AG535" t="s">
        <v>31</v>
      </c>
      <c r="AH535" t="s">
        <v>31</v>
      </c>
      <c r="AI535" t="b">
        <v>1</v>
      </c>
      <c r="AJ535" t="s">
        <v>36</v>
      </c>
      <c r="AK535" t="s">
        <v>54</v>
      </c>
      <c r="AL535" t="str">
        <f>IF(AmazonChurn[[#This Row],[Average Monthly Expenses]]&lt;=30,"Low",IF(AmazonChurn[[#This Row],[Average Monthly Expenses]]&lt;=60,"Medium","High"))</f>
        <v>Low</v>
      </c>
      <c r="AM535" t="str">
        <f>IF(AmazonChurn[[#This Row],[Number of Complaints or Support]]&lt;3,"Low",IF(AmazonChurn[[#This Row],[Number of Complaints or Support]]&lt;=7,"Medium","High"))</f>
        <v>Medium</v>
      </c>
      <c r="AN535" s="14">
        <f>AmazonChurn[[#This Row],[Number of Complaints or Support]]/AmazonChurn[[#This Row],[Account Length (in months)]]</f>
        <v>4.2857142857142858E-2</v>
      </c>
    </row>
    <row r="536" spans="1:40" x14ac:dyDescent="0.25">
      <c r="A536" t="s">
        <v>1173</v>
      </c>
      <c r="B536" t="s">
        <v>23</v>
      </c>
      <c r="C536">
        <v>7</v>
      </c>
      <c r="D536">
        <v>0</v>
      </c>
      <c r="E536">
        <v>24</v>
      </c>
      <c r="F536">
        <v>1</v>
      </c>
      <c r="G536" t="s">
        <v>36</v>
      </c>
      <c r="H536">
        <v>0</v>
      </c>
      <c r="I536" t="s">
        <v>435</v>
      </c>
      <c r="J536" t="s">
        <v>25</v>
      </c>
      <c r="K536" t="s">
        <v>25</v>
      </c>
      <c r="L536">
        <v>21</v>
      </c>
      <c r="M536" t="s">
        <v>36</v>
      </c>
      <c r="N536" t="s">
        <v>23</v>
      </c>
      <c r="O536" t="s">
        <v>23</v>
      </c>
      <c r="P536">
        <v>0</v>
      </c>
      <c r="Q536" t="s">
        <v>23</v>
      </c>
      <c r="R536" t="s">
        <v>26</v>
      </c>
      <c r="S536" t="s">
        <v>124</v>
      </c>
      <c r="T536">
        <v>39</v>
      </c>
      <c r="U536" t="s">
        <v>9484</v>
      </c>
      <c r="V536">
        <v>39</v>
      </c>
      <c r="W536">
        <v>268</v>
      </c>
      <c r="Z536" t="s">
        <v>668</v>
      </c>
      <c r="AA536" s="1">
        <v>44548</v>
      </c>
      <c r="AB536" s="1">
        <v>44820</v>
      </c>
      <c r="AC536" t="s">
        <v>48</v>
      </c>
      <c r="AD536" t="s">
        <v>9476</v>
      </c>
      <c r="AE536" s="14">
        <v>45.982463692286977</v>
      </c>
      <c r="AF536">
        <v>2</v>
      </c>
      <c r="AG536" t="s">
        <v>69</v>
      </c>
      <c r="AH536" t="s">
        <v>69</v>
      </c>
      <c r="AI536" t="b">
        <v>0</v>
      </c>
      <c r="AJ536" t="s">
        <v>23</v>
      </c>
      <c r="AK536" t="s">
        <v>54</v>
      </c>
      <c r="AL536" t="str">
        <f>IF(AmazonChurn[[#This Row],[Average Monthly Expenses]]&lt;=30,"Low",IF(AmazonChurn[[#This Row],[Average Monthly Expenses]]&lt;=60,"Medium","High"))</f>
        <v>Medium</v>
      </c>
      <c r="AM536" t="str">
        <f>IF(AmazonChurn[[#This Row],[Number of Complaints or Support]]&lt;3,"Low",IF(AmazonChurn[[#This Row],[Number of Complaints or Support]]&lt;=7,"Medium","High"))</f>
        <v>Low</v>
      </c>
      <c r="AN536" s="14">
        <f>AmazonChurn[[#This Row],[Number of Complaints or Support]]/AmazonChurn[[#This Row],[Account Length (in months)]]</f>
        <v>0.2857142857142857</v>
      </c>
    </row>
    <row r="537" spans="1:40" x14ac:dyDescent="0.25">
      <c r="A537" t="s">
        <v>1174</v>
      </c>
      <c r="B537" t="s">
        <v>23</v>
      </c>
      <c r="C537">
        <v>45</v>
      </c>
      <c r="D537">
        <v>2</v>
      </c>
      <c r="E537">
        <v>3</v>
      </c>
      <c r="F537">
        <v>1</v>
      </c>
      <c r="G537" t="s">
        <v>36</v>
      </c>
      <c r="H537">
        <v>0</v>
      </c>
      <c r="I537" t="s">
        <v>50</v>
      </c>
      <c r="J537" t="s">
        <v>25</v>
      </c>
      <c r="K537" t="s">
        <v>25</v>
      </c>
      <c r="L537">
        <v>47</v>
      </c>
      <c r="M537" t="s">
        <v>23</v>
      </c>
      <c r="N537" t="s">
        <v>23</v>
      </c>
      <c r="O537" t="s">
        <v>23</v>
      </c>
      <c r="P537">
        <v>0</v>
      </c>
      <c r="Q537" t="s">
        <v>23</v>
      </c>
      <c r="R537" t="s">
        <v>37</v>
      </c>
      <c r="S537" t="s">
        <v>130</v>
      </c>
      <c r="T537">
        <v>34</v>
      </c>
      <c r="U537" t="s">
        <v>9483</v>
      </c>
      <c r="V537">
        <v>34</v>
      </c>
      <c r="W537">
        <v>1514</v>
      </c>
      <c r="Z537" t="s">
        <v>1175</v>
      </c>
      <c r="AA537" s="1">
        <v>44226</v>
      </c>
      <c r="AB537" s="1">
        <v>43963</v>
      </c>
      <c r="AC537" t="s">
        <v>41</v>
      </c>
      <c r="AD537" t="s">
        <v>9477</v>
      </c>
      <c r="AE537" s="14">
        <v>32.203931075427732</v>
      </c>
      <c r="AF537">
        <v>7</v>
      </c>
      <c r="AG537" t="s">
        <v>31</v>
      </c>
      <c r="AH537" t="s">
        <v>31</v>
      </c>
      <c r="AI537" t="b">
        <v>1</v>
      </c>
      <c r="AJ537" t="s">
        <v>36</v>
      </c>
      <c r="AK537" t="s">
        <v>64</v>
      </c>
      <c r="AL537" t="str">
        <f>IF(AmazonChurn[[#This Row],[Average Monthly Expenses]]&lt;=30,"Low",IF(AmazonChurn[[#This Row],[Average Monthly Expenses]]&lt;=60,"Medium","High"))</f>
        <v>Medium</v>
      </c>
      <c r="AM537" t="str">
        <f>IF(AmazonChurn[[#This Row],[Number of Complaints or Support]]&lt;3,"Low",IF(AmazonChurn[[#This Row],[Number of Complaints or Support]]&lt;=7,"Medium","High"))</f>
        <v>Medium</v>
      </c>
      <c r="AN537" s="14">
        <f>AmazonChurn[[#This Row],[Number of Complaints or Support]]/AmazonChurn[[#This Row],[Account Length (in months)]]</f>
        <v>0.15555555555555556</v>
      </c>
    </row>
    <row r="538" spans="1:40" x14ac:dyDescent="0.25">
      <c r="A538" t="s">
        <v>1176</v>
      </c>
      <c r="B538" t="s">
        <v>36</v>
      </c>
      <c r="C538">
        <v>47</v>
      </c>
      <c r="D538">
        <v>2</v>
      </c>
      <c r="E538">
        <v>1</v>
      </c>
      <c r="F538">
        <v>1</v>
      </c>
      <c r="G538" t="s">
        <v>36</v>
      </c>
      <c r="H538">
        <v>0</v>
      </c>
      <c r="I538" t="s">
        <v>136</v>
      </c>
      <c r="J538" t="s">
        <v>35</v>
      </c>
      <c r="K538" t="s">
        <v>9472</v>
      </c>
      <c r="L538">
        <v>33</v>
      </c>
      <c r="M538" t="s">
        <v>23</v>
      </c>
      <c r="N538" t="s">
        <v>23</v>
      </c>
      <c r="O538" t="s">
        <v>23</v>
      </c>
      <c r="P538">
        <v>0</v>
      </c>
      <c r="Q538" t="s">
        <v>23</v>
      </c>
      <c r="R538" t="s">
        <v>26</v>
      </c>
      <c r="S538" t="s">
        <v>27</v>
      </c>
      <c r="T538">
        <v>62</v>
      </c>
      <c r="U538" t="s">
        <v>9483</v>
      </c>
      <c r="V538">
        <v>62</v>
      </c>
      <c r="W538">
        <v>2895</v>
      </c>
      <c r="X538" t="s">
        <v>46</v>
      </c>
      <c r="Y538" t="s">
        <v>366</v>
      </c>
      <c r="Z538" t="s">
        <v>1177</v>
      </c>
      <c r="AA538" s="1">
        <v>44011</v>
      </c>
      <c r="AB538" s="1">
        <v>44070</v>
      </c>
      <c r="AC538" t="s">
        <v>30</v>
      </c>
      <c r="AD538" t="s">
        <v>9475</v>
      </c>
      <c r="AE538" s="14">
        <v>72.723301990680099</v>
      </c>
      <c r="AF538">
        <v>8</v>
      </c>
      <c r="AG538" t="s">
        <v>31</v>
      </c>
      <c r="AH538" t="s">
        <v>31</v>
      </c>
      <c r="AI538" t="b">
        <v>0</v>
      </c>
      <c r="AJ538" t="s">
        <v>23</v>
      </c>
      <c r="AK538" t="s">
        <v>54</v>
      </c>
      <c r="AL538" t="str">
        <f>IF(AmazonChurn[[#This Row],[Average Monthly Expenses]]&lt;=30,"Low",IF(AmazonChurn[[#This Row],[Average Monthly Expenses]]&lt;=60,"Medium","High"))</f>
        <v>High</v>
      </c>
      <c r="AM538" t="str">
        <f>IF(AmazonChurn[[#This Row],[Number of Complaints or Support]]&lt;3,"Low",IF(AmazonChurn[[#This Row],[Number of Complaints or Support]]&lt;=7,"Medium","High"))</f>
        <v>High</v>
      </c>
      <c r="AN538" s="14">
        <f>AmazonChurn[[#This Row],[Number of Complaints or Support]]/AmazonChurn[[#This Row],[Account Length (in months)]]</f>
        <v>0.1702127659574468</v>
      </c>
    </row>
    <row r="539" spans="1:40" x14ac:dyDescent="0.25">
      <c r="A539" t="s">
        <v>1178</v>
      </c>
      <c r="B539" t="s">
        <v>23</v>
      </c>
      <c r="C539">
        <v>61</v>
      </c>
      <c r="D539">
        <v>1</v>
      </c>
      <c r="E539">
        <v>6</v>
      </c>
      <c r="F539">
        <v>1</v>
      </c>
      <c r="G539" t="s">
        <v>36</v>
      </c>
      <c r="H539">
        <v>0</v>
      </c>
      <c r="I539" t="s">
        <v>75</v>
      </c>
      <c r="J539" t="s">
        <v>35</v>
      </c>
      <c r="K539" t="s">
        <v>9472</v>
      </c>
      <c r="L539">
        <v>34</v>
      </c>
      <c r="M539" t="s">
        <v>23</v>
      </c>
      <c r="N539" t="s">
        <v>23</v>
      </c>
      <c r="O539" t="s">
        <v>23</v>
      </c>
      <c r="P539">
        <v>0</v>
      </c>
      <c r="Q539" t="s">
        <v>36</v>
      </c>
      <c r="R539" t="s">
        <v>57</v>
      </c>
      <c r="S539" t="s">
        <v>124</v>
      </c>
      <c r="T539">
        <v>52</v>
      </c>
      <c r="U539" t="s">
        <v>9484</v>
      </c>
      <c r="V539">
        <v>52</v>
      </c>
      <c r="W539">
        <v>3170</v>
      </c>
      <c r="Z539" t="s">
        <v>1179</v>
      </c>
      <c r="AA539" s="1">
        <v>43879</v>
      </c>
      <c r="AB539" s="1">
        <v>44569</v>
      </c>
      <c r="AC539" t="s">
        <v>48</v>
      </c>
      <c r="AD539" t="s">
        <v>9476</v>
      </c>
      <c r="AE539" s="14">
        <v>41.792354729792443</v>
      </c>
      <c r="AF539">
        <v>3</v>
      </c>
      <c r="AG539" t="s">
        <v>69</v>
      </c>
      <c r="AH539" t="s">
        <v>69</v>
      </c>
      <c r="AI539" t="b">
        <v>1</v>
      </c>
      <c r="AJ539" t="s">
        <v>36</v>
      </c>
      <c r="AK539" t="s">
        <v>64</v>
      </c>
      <c r="AL539" t="str">
        <f>IF(AmazonChurn[[#This Row],[Average Monthly Expenses]]&lt;=30,"Low",IF(AmazonChurn[[#This Row],[Average Monthly Expenses]]&lt;=60,"Medium","High"))</f>
        <v>Medium</v>
      </c>
      <c r="AM539" t="str">
        <f>IF(AmazonChurn[[#This Row],[Number of Complaints or Support]]&lt;3,"Low",IF(AmazonChurn[[#This Row],[Number of Complaints or Support]]&lt;=7,"Medium","High"))</f>
        <v>Medium</v>
      </c>
      <c r="AN539" s="14">
        <f>AmazonChurn[[#This Row],[Number of Complaints or Support]]/AmazonChurn[[#This Row],[Account Length (in months)]]</f>
        <v>4.9180327868852458E-2</v>
      </c>
    </row>
    <row r="540" spans="1:40" x14ac:dyDescent="0.25">
      <c r="A540" t="s">
        <v>1180</v>
      </c>
      <c r="B540" t="s">
        <v>23</v>
      </c>
      <c r="C540">
        <v>25</v>
      </c>
      <c r="D540">
        <v>0</v>
      </c>
      <c r="E540">
        <v>9</v>
      </c>
      <c r="F540">
        <v>0</v>
      </c>
      <c r="G540" t="s">
        <v>23</v>
      </c>
      <c r="H540">
        <v>39</v>
      </c>
      <c r="I540" t="s">
        <v>105</v>
      </c>
      <c r="J540" t="s">
        <v>35</v>
      </c>
      <c r="K540" t="s">
        <v>9472</v>
      </c>
      <c r="L540">
        <v>45</v>
      </c>
      <c r="M540" t="s">
        <v>23</v>
      </c>
      <c r="N540" t="s">
        <v>23</v>
      </c>
      <c r="O540" t="s">
        <v>23</v>
      </c>
      <c r="P540">
        <v>0</v>
      </c>
      <c r="Q540" t="s">
        <v>23</v>
      </c>
      <c r="R540" t="s">
        <v>26</v>
      </c>
      <c r="S540" t="s">
        <v>38</v>
      </c>
      <c r="T540">
        <v>41</v>
      </c>
      <c r="U540" t="s">
        <v>9484</v>
      </c>
      <c r="V540">
        <v>41</v>
      </c>
      <c r="W540">
        <v>1028</v>
      </c>
      <c r="Z540" t="s">
        <v>1181</v>
      </c>
      <c r="AA540" s="1">
        <v>44938</v>
      </c>
      <c r="AB540" s="1">
        <v>43935</v>
      </c>
      <c r="AC540" t="s">
        <v>30</v>
      </c>
      <c r="AD540" t="s">
        <v>9475</v>
      </c>
      <c r="AE540" s="14">
        <v>44.758010919083411</v>
      </c>
      <c r="AF540">
        <v>3</v>
      </c>
      <c r="AG540" t="s">
        <v>69</v>
      </c>
      <c r="AH540" t="s">
        <v>69</v>
      </c>
      <c r="AI540" t="b">
        <v>1</v>
      </c>
      <c r="AJ540" t="s">
        <v>36</v>
      </c>
      <c r="AK540" t="s">
        <v>64</v>
      </c>
      <c r="AL540" t="str">
        <f>IF(AmazonChurn[[#This Row],[Average Monthly Expenses]]&lt;=30,"Low",IF(AmazonChurn[[#This Row],[Average Monthly Expenses]]&lt;=60,"Medium","High"))</f>
        <v>Medium</v>
      </c>
      <c r="AM540" t="str">
        <f>IF(AmazonChurn[[#This Row],[Number of Complaints or Support]]&lt;3,"Low",IF(AmazonChurn[[#This Row],[Number of Complaints or Support]]&lt;=7,"Medium","High"))</f>
        <v>Medium</v>
      </c>
      <c r="AN540" s="14">
        <f>AmazonChurn[[#This Row],[Number of Complaints or Support]]/AmazonChurn[[#This Row],[Account Length (in months)]]</f>
        <v>0.12</v>
      </c>
    </row>
    <row r="541" spans="1:40" x14ac:dyDescent="0.25">
      <c r="A541" t="s">
        <v>1182</v>
      </c>
      <c r="B541" t="s">
        <v>23</v>
      </c>
      <c r="C541">
        <v>70</v>
      </c>
      <c r="D541">
        <v>2</v>
      </c>
      <c r="E541">
        <v>2</v>
      </c>
      <c r="F541">
        <v>1</v>
      </c>
      <c r="G541" t="s">
        <v>36</v>
      </c>
      <c r="H541">
        <v>0</v>
      </c>
      <c r="I541" t="s">
        <v>109</v>
      </c>
      <c r="J541" t="s">
        <v>35</v>
      </c>
      <c r="K541" t="s">
        <v>9472</v>
      </c>
      <c r="L541">
        <v>77</v>
      </c>
      <c r="M541" t="s">
        <v>23</v>
      </c>
      <c r="N541" t="s">
        <v>36</v>
      </c>
      <c r="O541" t="s">
        <v>23</v>
      </c>
      <c r="P541">
        <v>0</v>
      </c>
      <c r="Q541" t="s">
        <v>23</v>
      </c>
      <c r="R541" t="s">
        <v>37</v>
      </c>
      <c r="S541" t="s">
        <v>38</v>
      </c>
      <c r="T541">
        <v>36</v>
      </c>
      <c r="U541" t="s">
        <v>9484</v>
      </c>
      <c r="V541">
        <v>36</v>
      </c>
      <c r="W541">
        <v>2485</v>
      </c>
      <c r="Z541" t="s">
        <v>1183</v>
      </c>
      <c r="AA541" s="1">
        <v>45099</v>
      </c>
      <c r="AB541" s="1">
        <v>44233</v>
      </c>
      <c r="AC541" t="s">
        <v>30</v>
      </c>
      <c r="AD541" t="s">
        <v>9475</v>
      </c>
      <c r="AE541" s="14">
        <v>38.299860584927401</v>
      </c>
      <c r="AF541">
        <v>6</v>
      </c>
      <c r="AG541" t="s">
        <v>53</v>
      </c>
      <c r="AH541" t="s">
        <v>9480</v>
      </c>
      <c r="AI541" t="b">
        <v>1</v>
      </c>
      <c r="AJ541" t="s">
        <v>36</v>
      </c>
      <c r="AK541" t="s">
        <v>32</v>
      </c>
      <c r="AL541" t="str">
        <f>IF(AmazonChurn[[#This Row],[Average Monthly Expenses]]&lt;=30,"Low",IF(AmazonChurn[[#This Row],[Average Monthly Expenses]]&lt;=60,"Medium","High"))</f>
        <v>Medium</v>
      </c>
      <c r="AM541" t="str">
        <f>IF(AmazonChurn[[#This Row],[Number of Complaints or Support]]&lt;3,"Low",IF(AmazonChurn[[#This Row],[Number of Complaints or Support]]&lt;=7,"Medium","High"))</f>
        <v>Medium</v>
      </c>
      <c r="AN541" s="14">
        <f>AmazonChurn[[#This Row],[Number of Complaints or Support]]/AmazonChurn[[#This Row],[Account Length (in months)]]</f>
        <v>8.5714285714285715E-2</v>
      </c>
    </row>
    <row r="542" spans="1:40" x14ac:dyDescent="0.25">
      <c r="A542" t="s">
        <v>1184</v>
      </c>
      <c r="B542" t="s">
        <v>36</v>
      </c>
      <c r="C542">
        <v>2</v>
      </c>
      <c r="D542">
        <v>2</v>
      </c>
      <c r="E542">
        <v>5</v>
      </c>
      <c r="F542">
        <v>1</v>
      </c>
      <c r="G542" t="s">
        <v>36</v>
      </c>
      <c r="H542">
        <v>0</v>
      </c>
      <c r="I542" t="s">
        <v>181</v>
      </c>
      <c r="J542" t="s">
        <v>35</v>
      </c>
      <c r="K542" t="s">
        <v>9472</v>
      </c>
      <c r="L542">
        <v>60</v>
      </c>
      <c r="M542" t="s">
        <v>23</v>
      </c>
      <c r="N542" t="s">
        <v>23</v>
      </c>
      <c r="O542" t="s">
        <v>23</v>
      </c>
      <c r="P542">
        <v>0</v>
      </c>
      <c r="Q542" t="s">
        <v>23</v>
      </c>
      <c r="R542" t="s">
        <v>26</v>
      </c>
      <c r="S542" t="s">
        <v>124</v>
      </c>
      <c r="T542">
        <v>24</v>
      </c>
      <c r="U542" t="s">
        <v>9484</v>
      </c>
      <c r="V542">
        <v>24</v>
      </c>
      <c r="W542">
        <v>53</v>
      </c>
      <c r="X542" t="s">
        <v>46</v>
      </c>
      <c r="Y542" t="s">
        <v>286</v>
      </c>
      <c r="Z542" t="s">
        <v>1185</v>
      </c>
      <c r="AA542" s="1">
        <v>44344</v>
      </c>
      <c r="AB542" s="1">
        <v>43945</v>
      </c>
      <c r="AC542" t="s">
        <v>41</v>
      </c>
      <c r="AD542" t="s">
        <v>9477</v>
      </c>
      <c r="AE542" s="14">
        <v>23.68029988452593</v>
      </c>
      <c r="AF542">
        <v>5</v>
      </c>
      <c r="AG542" t="s">
        <v>69</v>
      </c>
      <c r="AH542" t="s">
        <v>69</v>
      </c>
      <c r="AI542" t="b">
        <v>0</v>
      </c>
      <c r="AJ542" t="s">
        <v>23</v>
      </c>
      <c r="AK542" t="s">
        <v>54</v>
      </c>
      <c r="AL542" t="str">
        <f>IF(AmazonChurn[[#This Row],[Average Monthly Expenses]]&lt;=30,"Low",IF(AmazonChurn[[#This Row],[Average Monthly Expenses]]&lt;=60,"Medium","High"))</f>
        <v>Low</v>
      </c>
      <c r="AM542" t="str">
        <f>IF(AmazonChurn[[#This Row],[Number of Complaints or Support]]&lt;3,"Low",IF(AmazonChurn[[#This Row],[Number of Complaints or Support]]&lt;=7,"Medium","High"))</f>
        <v>Medium</v>
      </c>
      <c r="AN542" s="14">
        <f>AmazonChurn[[#This Row],[Number of Complaints or Support]]/AmazonChurn[[#This Row],[Account Length (in months)]]</f>
        <v>2.5</v>
      </c>
    </row>
    <row r="543" spans="1:40" x14ac:dyDescent="0.25">
      <c r="A543" t="s">
        <v>1186</v>
      </c>
      <c r="B543" t="s">
        <v>36</v>
      </c>
      <c r="C543">
        <v>1</v>
      </c>
      <c r="D543">
        <v>5</v>
      </c>
      <c r="E543">
        <v>0</v>
      </c>
      <c r="F543">
        <v>0</v>
      </c>
      <c r="G543" t="s">
        <v>23</v>
      </c>
      <c r="H543">
        <v>0</v>
      </c>
      <c r="I543" t="s">
        <v>259</v>
      </c>
      <c r="J543" t="s">
        <v>25</v>
      </c>
      <c r="K543" t="s">
        <v>25</v>
      </c>
      <c r="L543">
        <v>23</v>
      </c>
      <c r="M543" t="s">
        <v>36</v>
      </c>
      <c r="N543" t="s">
        <v>23</v>
      </c>
      <c r="O543" t="s">
        <v>23</v>
      </c>
      <c r="P543">
        <v>0</v>
      </c>
      <c r="Q543" t="s">
        <v>23</v>
      </c>
      <c r="R543" t="s">
        <v>26</v>
      </c>
      <c r="S543" t="s">
        <v>214</v>
      </c>
      <c r="T543">
        <v>10</v>
      </c>
      <c r="U543" t="s">
        <v>9486</v>
      </c>
      <c r="V543">
        <v>10</v>
      </c>
      <c r="W543">
        <v>10</v>
      </c>
      <c r="X543" t="s">
        <v>46</v>
      </c>
      <c r="Y543" t="s">
        <v>220</v>
      </c>
      <c r="Z543" t="s">
        <v>1187</v>
      </c>
      <c r="AA543" s="1">
        <v>44358</v>
      </c>
      <c r="AB543" s="1">
        <v>45008</v>
      </c>
      <c r="AC543" t="s">
        <v>30</v>
      </c>
      <c r="AD543" t="s">
        <v>9475</v>
      </c>
      <c r="AE543" s="14">
        <v>9.3297683335741421</v>
      </c>
      <c r="AF543">
        <v>10</v>
      </c>
      <c r="AG543" t="s">
        <v>69</v>
      </c>
      <c r="AH543" t="s">
        <v>69</v>
      </c>
      <c r="AI543" t="b">
        <v>0</v>
      </c>
      <c r="AJ543" t="s">
        <v>23</v>
      </c>
      <c r="AK543" t="s">
        <v>32</v>
      </c>
      <c r="AL543" t="str">
        <f>IF(AmazonChurn[[#This Row],[Average Monthly Expenses]]&lt;=30,"Low",IF(AmazonChurn[[#This Row],[Average Monthly Expenses]]&lt;=60,"Medium","High"))</f>
        <v>Low</v>
      </c>
      <c r="AM543" t="str">
        <f>IF(AmazonChurn[[#This Row],[Number of Complaints or Support]]&lt;3,"Low",IF(AmazonChurn[[#This Row],[Number of Complaints or Support]]&lt;=7,"Medium","High"))</f>
        <v>High</v>
      </c>
      <c r="AN543" s="14">
        <f>AmazonChurn[[#This Row],[Number of Complaints or Support]]/AmazonChurn[[#This Row],[Account Length (in months)]]</f>
        <v>10</v>
      </c>
    </row>
    <row r="544" spans="1:40" x14ac:dyDescent="0.25">
      <c r="A544" t="s">
        <v>1188</v>
      </c>
      <c r="B544" t="s">
        <v>36</v>
      </c>
      <c r="C544">
        <v>5</v>
      </c>
      <c r="D544">
        <v>3</v>
      </c>
      <c r="E544">
        <v>7</v>
      </c>
      <c r="F544">
        <v>1</v>
      </c>
      <c r="G544" t="s">
        <v>36</v>
      </c>
      <c r="H544">
        <v>0</v>
      </c>
      <c r="I544" t="s">
        <v>276</v>
      </c>
      <c r="J544" t="s">
        <v>25</v>
      </c>
      <c r="K544" t="s">
        <v>25</v>
      </c>
      <c r="L544">
        <v>35</v>
      </c>
      <c r="M544" t="s">
        <v>23</v>
      </c>
      <c r="N544" t="s">
        <v>23</v>
      </c>
      <c r="O544" t="s">
        <v>36</v>
      </c>
      <c r="P544">
        <v>5</v>
      </c>
      <c r="Q544" t="s">
        <v>23</v>
      </c>
      <c r="R544" t="s">
        <v>26</v>
      </c>
      <c r="S544" t="s">
        <v>130</v>
      </c>
      <c r="T544">
        <v>26</v>
      </c>
      <c r="U544" t="s">
        <v>9483</v>
      </c>
      <c r="V544">
        <v>26</v>
      </c>
      <c r="W544">
        <v>125</v>
      </c>
      <c r="X544" t="s">
        <v>94</v>
      </c>
      <c r="Y544" t="s">
        <v>187</v>
      </c>
      <c r="Z544" t="s">
        <v>1189</v>
      </c>
      <c r="AA544" s="1">
        <v>44793</v>
      </c>
      <c r="AB544" s="1">
        <v>45058</v>
      </c>
      <c r="AC544" t="s">
        <v>48</v>
      </c>
      <c r="AD544" t="s">
        <v>9476</v>
      </c>
      <c r="AE544" s="14">
        <v>27.285114408599291</v>
      </c>
      <c r="AF544">
        <v>8</v>
      </c>
      <c r="AG544" t="s">
        <v>53</v>
      </c>
      <c r="AH544" t="s">
        <v>9480</v>
      </c>
      <c r="AI544" t="b">
        <v>1</v>
      </c>
      <c r="AJ544" t="s">
        <v>36</v>
      </c>
      <c r="AK544" t="s">
        <v>32</v>
      </c>
      <c r="AL544" t="str">
        <f>IF(AmazonChurn[[#This Row],[Average Monthly Expenses]]&lt;=30,"Low",IF(AmazonChurn[[#This Row],[Average Monthly Expenses]]&lt;=60,"Medium","High"))</f>
        <v>Low</v>
      </c>
      <c r="AM544" t="str">
        <f>IF(AmazonChurn[[#This Row],[Number of Complaints or Support]]&lt;3,"Low",IF(AmazonChurn[[#This Row],[Number of Complaints or Support]]&lt;=7,"Medium","High"))</f>
        <v>High</v>
      </c>
      <c r="AN544" s="14">
        <f>AmazonChurn[[#This Row],[Number of Complaints or Support]]/AmazonChurn[[#This Row],[Account Length (in months)]]</f>
        <v>1.6</v>
      </c>
    </row>
    <row r="545" spans="1:40" x14ac:dyDescent="0.25">
      <c r="A545" t="s">
        <v>1190</v>
      </c>
      <c r="B545" t="s">
        <v>23</v>
      </c>
      <c r="C545">
        <v>51</v>
      </c>
      <c r="D545">
        <v>0</v>
      </c>
      <c r="E545">
        <v>0</v>
      </c>
      <c r="F545">
        <v>0</v>
      </c>
      <c r="G545" t="s">
        <v>23</v>
      </c>
      <c r="H545">
        <v>0</v>
      </c>
      <c r="I545" t="s">
        <v>116</v>
      </c>
      <c r="J545" t="s">
        <v>35</v>
      </c>
      <c r="K545" t="s">
        <v>9472</v>
      </c>
      <c r="L545">
        <v>41</v>
      </c>
      <c r="M545" t="s">
        <v>23</v>
      </c>
      <c r="N545" t="s">
        <v>23</v>
      </c>
      <c r="O545" t="s">
        <v>36</v>
      </c>
      <c r="P545">
        <v>4</v>
      </c>
      <c r="Q545" t="s">
        <v>23</v>
      </c>
      <c r="R545" t="s">
        <v>37</v>
      </c>
      <c r="S545" t="s">
        <v>130</v>
      </c>
      <c r="T545">
        <v>8</v>
      </c>
      <c r="U545" t="s">
        <v>9483</v>
      </c>
      <c r="V545">
        <v>8</v>
      </c>
      <c r="W545">
        <v>419</v>
      </c>
      <c r="Z545" t="s">
        <v>1191</v>
      </c>
      <c r="AA545" s="1">
        <v>44741</v>
      </c>
      <c r="AB545" s="1">
        <v>43957</v>
      </c>
      <c r="AC545" t="s">
        <v>41</v>
      </c>
      <c r="AD545" t="s">
        <v>9477</v>
      </c>
      <c r="AE545" s="14">
        <v>9.3146232138006919</v>
      </c>
      <c r="AF545">
        <v>4</v>
      </c>
      <c r="AG545" t="s">
        <v>31</v>
      </c>
      <c r="AH545" t="s">
        <v>31</v>
      </c>
      <c r="AI545" t="b">
        <v>1</v>
      </c>
      <c r="AJ545" t="s">
        <v>36</v>
      </c>
      <c r="AK545" t="s">
        <v>64</v>
      </c>
      <c r="AL545" t="str">
        <f>IF(AmazonChurn[[#This Row],[Average Monthly Expenses]]&lt;=30,"Low",IF(AmazonChurn[[#This Row],[Average Monthly Expenses]]&lt;=60,"Medium","High"))</f>
        <v>Low</v>
      </c>
      <c r="AM545" t="str">
        <f>IF(AmazonChurn[[#This Row],[Number of Complaints or Support]]&lt;3,"Low",IF(AmazonChurn[[#This Row],[Number of Complaints or Support]]&lt;=7,"Medium","High"))</f>
        <v>Medium</v>
      </c>
      <c r="AN545" s="14">
        <f>AmazonChurn[[#This Row],[Number of Complaints or Support]]/AmazonChurn[[#This Row],[Account Length (in months)]]</f>
        <v>7.8431372549019607E-2</v>
      </c>
    </row>
    <row r="546" spans="1:40" x14ac:dyDescent="0.25">
      <c r="A546" t="s">
        <v>1192</v>
      </c>
      <c r="B546" t="s">
        <v>23</v>
      </c>
      <c r="C546">
        <v>52</v>
      </c>
      <c r="D546">
        <v>0</v>
      </c>
      <c r="E546">
        <v>6</v>
      </c>
      <c r="F546">
        <v>1</v>
      </c>
      <c r="G546" t="s">
        <v>36</v>
      </c>
      <c r="H546">
        <v>0</v>
      </c>
      <c r="I546" t="s">
        <v>156</v>
      </c>
      <c r="J546" t="s">
        <v>25</v>
      </c>
      <c r="K546" t="s">
        <v>25</v>
      </c>
      <c r="L546">
        <v>43</v>
      </c>
      <c r="M546" t="s">
        <v>23</v>
      </c>
      <c r="N546" t="s">
        <v>23</v>
      </c>
      <c r="O546" t="s">
        <v>23</v>
      </c>
      <c r="P546">
        <v>0</v>
      </c>
      <c r="Q546" t="s">
        <v>36</v>
      </c>
      <c r="R546" t="s">
        <v>57</v>
      </c>
      <c r="S546" t="s">
        <v>38</v>
      </c>
      <c r="T546">
        <v>31</v>
      </c>
      <c r="U546" t="s">
        <v>9484</v>
      </c>
      <c r="V546">
        <v>31</v>
      </c>
      <c r="W546">
        <v>1585</v>
      </c>
      <c r="Z546" t="s">
        <v>1193</v>
      </c>
      <c r="AA546" s="1">
        <v>44512</v>
      </c>
      <c r="AB546" s="1">
        <v>44059</v>
      </c>
      <c r="AC546" t="s">
        <v>41</v>
      </c>
      <c r="AD546" t="s">
        <v>9477</v>
      </c>
      <c r="AE546" s="14">
        <v>29.515666564324309</v>
      </c>
      <c r="AF546">
        <v>6</v>
      </c>
      <c r="AG546" t="s">
        <v>69</v>
      </c>
      <c r="AH546" t="s">
        <v>69</v>
      </c>
      <c r="AI546" t="b">
        <v>0</v>
      </c>
      <c r="AJ546" t="s">
        <v>23</v>
      </c>
      <c r="AK546" t="s">
        <v>32</v>
      </c>
      <c r="AL546" t="str">
        <f>IF(AmazonChurn[[#This Row],[Average Monthly Expenses]]&lt;=30,"Low",IF(AmazonChurn[[#This Row],[Average Monthly Expenses]]&lt;=60,"Medium","High"))</f>
        <v>Low</v>
      </c>
      <c r="AM546" t="str">
        <f>IF(AmazonChurn[[#This Row],[Number of Complaints or Support]]&lt;3,"Low",IF(AmazonChurn[[#This Row],[Number of Complaints or Support]]&lt;=7,"Medium","High"))</f>
        <v>Medium</v>
      </c>
      <c r="AN546" s="14">
        <f>AmazonChurn[[#This Row],[Number of Complaints or Support]]/AmazonChurn[[#This Row],[Account Length (in months)]]</f>
        <v>0.11538461538461539</v>
      </c>
    </row>
    <row r="547" spans="1:40" x14ac:dyDescent="0.25">
      <c r="A547" t="s">
        <v>1194</v>
      </c>
      <c r="B547" t="s">
        <v>23</v>
      </c>
      <c r="C547">
        <v>48</v>
      </c>
      <c r="D547">
        <v>0</v>
      </c>
      <c r="E547">
        <v>7</v>
      </c>
      <c r="F547">
        <v>1</v>
      </c>
      <c r="G547" t="s">
        <v>36</v>
      </c>
      <c r="H547">
        <v>0</v>
      </c>
      <c r="I547" t="s">
        <v>156</v>
      </c>
      <c r="J547" t="s">
        <v>35</v>
      </c>
      <c r="K547" t="s">
        <v>9472</v>
      </c>
      <c r="L547">
        <v>53</v>
      </c>
      <c r="M547" t="s">
        <v>23</v>
      </c>
      <c r="N547" t="s">
        <v>23</v>
      </c>
      <c r="O547" t="s">
        <v>23</v>
      </c>
      <c r="P547">
        <v>0</v>
      </c>
      <c r="Q547" t="s">
        <v>36</v>
      </c>
      <c r="R547" t="s">
        <v>57</v>
      </c>
      <c r="S547" t="s">
        <v>38</v>
      </c>
      <c r="T547">
        <v>40</v>
      </c>
      <c r="U547" t="s">
        <v>9484</v>
      </c>
      <c r="V547">
        <v>40</v>
      </c>
      <c r="W547">
        <v>1896</v>
      </c>
      <c r="Z547" t="s">
        <v>1195</v>
      </c>
      <c r="AA547" s="1">
        <v>44766</v>
      </c>
      <c r="AB547" s="1">
        <v>44251</v>
      </c>
      <c r="AC547" t="s">
        <v>30</v>
      </c>
      <c r="AD547" t="s">
        <v>9475</v>
      </c>
      <c r="AE547" s="14">
        <v>37.75631669937431</v>
      </c>
      <c r="AF547">
        <v>5</v>
      </c>
      <c r="AG547" t="s">
        <v>31</v>
      </c>
      <c r="AH547" t="s">
        <v>31</v>
      </c>
      <c r="AI547" t="b">
        <v>0</v>
      </c>
      <c r="AJ547" t="s">
        <v>23</v>
      </c>
      <c r="AK547" t="s">
        <v>54</v>
      </c>
      <c r="AL547" t="str">
        <f>IF(AmazonChurn[[#This Row],[Average Monthly Expenses]]&lt;=30,"Low",IF(AmazonChurn[[#This Row],[Average Monthly Expenses]]&lt;=60,"Medium","High"))</f>
        <v>Medium</v>
      </c>
      <c r="AM547" t="str">
        <f>IF(AmazonChurn[[#This Row],[Number of Complaints or Support]]&lt;3,"Low",IF(AmazonChurn[[#This Row],[Number of Complaints or Support]]&lt;=7,"Medium","High"))</f>
        <v>Medium</v>
      </c>
      <c r="AN547" s="14">
        <f>AmazonChurn[[#This Row],[Number of Complaints or Support]]/AmazonChurn[[#This Row],[Account Length (in months)]]</f>
        <v>0.10416666666666667</v>
      </c>
    </row>
    <row r="548" spans="1:40" x14ac:dyDescent="0.25">
      <c r="A548" t="s">
        <v>1196</v>
      </c>
      <c r="B548" t="s">
        <v>36</v>
      </c>
      <c r="C548">
        <v>26</v>
      </c>
      <c r="D548">
        <v>2</v>
      </c>
      <c r="E548">
        <v>6</v>
      </c>
      <c r="F548">
        <v>1</v>
      </c>
      <c r="G548" t="s">
        <v>36</v>
      </c>
      <c r="H548">
        <v>0</v>
      </c>
      <c r="I548" t="s">
        <v>56</v>
      </c>
      <c r="J548" t="s">
        <v>25</v>
      </c>
      <c r="K548" t="s">
        <v>25</v>
      </c>
      <c r="L548">
        <v>72</v>
      </c>
      <c r="M548" t="s">
        <v>23</v>
      </c>
      <c r="N548" t="s">
        <v>36</v>
      </c>
      <c r="O548" t="s">
        <v>23</v>
      </c>
      <c r="P548">
        <v>0</v>
      </c>
      <c r="Q548" t="s">
        <v>23</v>
      </c>
      <c r="R548" t="s">
        <v>26</v>
      </c>
      <c r="S548" t="s">
        <v>124</v>
      </c>
      <c r="T548">
        <v>51</v>
      </c>
      <c r="U548" t="s">
        <v>9484</v>
      </c>
      <c r="V548">
        <v>51</v>
      </c>
      <c r="W548">
        <v>1310</v>
      </c>
      <c r="X548" t="s">
        <v>163</v>
      </c>
      <c r="Y548" t="s">
        <v>164</v>
      </c>
      <c r="Z548" t="s">
        <v>1197</v>
      </c>
      <c r="AA548" s="1">
        <v>44337</v>
      </c>
      <c r="AB548" s="1">
        <v>45161</v>
      </c>
      <c r="AC548" t="s">
        <v>30</v>
      </c>
      <c r="AD548" t="s">
        <v>9475</v>
      </c>
      <c r="AE548" s="14">
        <v>54.227177665190382</v>
      </c>
      <c r="AF548">
        <v>6</v>
      </c>
      <c r="AG548" t="s">
        <v>69</v>
      </c>
      <c r="AH548" t="s">
        <v>69</v>
      </c>
      <c r="AI548" t="b">
        <v>0</v>
      </c>
      <c r="AJ548" t="s">
        <v>23</v>
      </c>
      <c r="AK548" t="s">
        <v>54</v>
      </c>
      <c r="AL548" t="str">
        <f>IF(AmazonChurn[[#This Row],[Average Monthly Expenses]]&lt;=30,"Low",IF(AmazonChurn[[#This Row],[Average Monthly Expenses]]&lt;=60,"Medium","High"))</f>
        <v>Medium</v>
      </c>
      <c r="AM548" t="str">
        <f>IF(AmazonChurn[[#This Row],[Number of Complaints or Support]]&lt;3,"Low",IF(AmazonChurn[[#This Row],[Number of Complaints or Support]]&lt;=7,"Medium","High"))</f>
        <v>Medium</v>
      </c>
      <c r="AN548" s="14">
        <f>AmazonChurn[[#This Row],[Number of Complaints or Support]]/AmazonChurn[[#This Row],[Account Length (in months)]]</f>
        <v>0.23076923076923078</v>
      </c>
    </row>
    <row r="549" spans="1:40" x14ac:dyDescent="0.25">
      <c r="A549" t="s">
        <v>1198</v>
      </c>
      <c r="B549" t="s">
        <v>36</v>
      </c>
      <c r="C549">
        <v>39</v>
      </c>
      <c r="D549">
        <v>5</v>
      </c>
      <c r="E549">
        <v>38</v>
      </c>
      <c r="F549">
        <v>1</v>
      </c>
      <c r="G549" t="s">
        <v>36</v>
      </c>
      <c r="H549">
        <v>0</v>
      </c>
      <c r="I549" t="s">
        <v>44</v>
      </c>
      <c r="J549" t="s">
        <v>35</v>
      </c>
      <c r="K549" t="s">
        <v>9472</v>
      </c>
      <c r="L549">
        <v>20</v>
      </c>
      <c r="M549" t="s">
        <v>36</v>
      </c>
      <c r="N549" t="s">
        <v>23</v>
      </c>
      <c r="O549" t="s">
        <v>36</v>
      </c>
      <c r="P549">
        <v>5</v>
      </c>
      <c r="Q549" t="s">
        <v>23</v>
      </c>
      <c r="R549" t="s">
        <v>26</v>
      </c>
      <c r="S549" t="s">
        <v>176</v>
      </c>
      <c r="T549">
        <v>27</v>
      </c>
      <c r="U549" t="s">
        <v>9486</v>
      </c>
      <c r="V549">
        <v>27</v>
      </c>
      <c r="W549">
        <v>1046</v>
      </c>
      <c r="X549" t="s">
        <v>46</v>
      </c>
      <c r="Y549" t="s">
        <v>220</v>
      </c>
      <c r="Z549" t="s">
        <v>1199</v>
      </c>
      <c r="AA549" s="1">
        <v>44932</v>
      </c>
      <c r="AB549" s="1">
        <v>45283</v>
      </c>
      <c r="AC549" t="s">
        <v>48</v>
      </c>
      <c r="AD549" t="s">
        <v>9476</v>
      </c>
      <c r="AE549" s="14">
        <v>23.661172910728229</v>
      </c>
      <c r="AF549">
        <v>1</v>
      </c>
      <c r="AG549" t="s">
        <v>69</v>
      </c>
      <c r="AH549" t="s">
        <v>69</v>
      </c>
      <c r="AI549" t="b">
        <v>0</v>
      </c>
      <c r="AJ549" t="s">
        <v>23</v>
      </c>
      <c r="AK549" t="s">
        <v>54</v>
      </c>
      <c r="AL549" t="str">
        <f>IF(AmazonChurn[[#This Row],[Average Monthly Expenses]]&lt;=30,"Low",IF(AmazonChurn[[#This Row],[Average Monthly Expenses]]&lt;=60,"Medium","High"))</f>
        <v>Low</v>
      </c>
      <c r="AM549" t="str">
        <f>IF(AmazonChurn[[#This Row],[Number of Complaints or Support]]&lt;3,"Low",IF(AmazonChurn[[#This Row],[Number of Complaints or Support]]&lt;=7,"Medium","High"))</f>
        <v>Low</v>
      </c>
      <c r="AN549" s="14">
        <f>AmazonChurn[[#This Row],[Number of Complaints or Support]]/AmazonChurn[[#This Row],[Account Length (in months)]]</f>
        <v>2.564102564102564E-2</v>
      </c>
    </row>
    <row r="550" spans="1:40" x14ac:dyDescent="0.25">
      <c r="A550" t="s">
        <v>1200</v>
      </c>
      <c r="B550" t="s">
        <v>36</v>
      </c>
      <c r="C550">
        <v>38</v>
      </c>
      <c r="D550">
        <v>4</v>
      </c>
      <c r="E550">
        <v>10</v>
      </c>
      <c r="F550">
        <v>1</v>
      </c>
      <c r="G550" t="s">
        <v>36</v>
      </c>
      <c r="H550">
        <v>0</v>
      </c>
      <c r="I550" t="s">
        <v>109</v>
      </c>
      <c r="J550" t="s">
        <v>35</v>
      </c>
      <c r="K550" t="s">
        <v>9472</v>
      </c>
      <c r="L550">
        <v>29</v>
      </c>
      <c r="M550" t="s">
        <v>36</v>
      </c>
      <c r="N550" t="s">
        <v>23</v>
      </c>
      <c r="O550" t="s">
        <v>23</v>
      </c>
      <c r="P550">
        <v>0</v>
      </c>
      <c r="Q550" t="s">
        <v>23</v>
      </c>
      <c r="R550" t="s">
        <v>26</v>
      </c>
      <c r="S550" t="s">
        <v>27</v>
      </c>
      <c r="T550">
        <v>26</v>
      </c>
      <c r="U550" t="s">
        <v>9483</v>
      </c>
      <c r="V550">
        <v>26</v>
      </c>
      <c r="W550">
        <v>1000</v>
      </c>
      <c r="X550" t="s">
        <v>141</v>
      </c>
      <c r="Y550" t="s">
        <v>142</v>
      </c>
      <c r="Z550" t="s">
        <v>1201</v>
      </c>
      <c r="AA550" s="1">
        <v>44408</v>
      </c>
      <c r="AB550" s="1">
        <v>44260</v>
      </c>
      <c r="AC550" t="s">
        <v>41</v>
      </c>
      <c r="AD550" t="s">
        <v>9477</v>
      </c>
      <c r="AE550" s="14">
        <v>24.112105993934559</v>
      </c>
      <c r="AF550">
        <v>5</v>
      </c>
      <c r="AG550" t="s">
        <v>53</v>
      </c>
      <c r="AH550" t="s">
        <v>9480</v>
      </c>
      <c r="AI550" t="b">
        <v>1</v>
      </c>
      <c r="AJ550" t="s">
        <v>36</v>
      </c>
      <c r="AK550" t="s">
        <v>73</v>
      </c>
      <c r="AL550" t="str">
        <f>IF(AmazonChurn[[#This Row],[Average Monthly Expenses]]&lt;=30,"Low",IF(AmazonChurn[[#This Row],[Average Monthly Expenses]]&lt;=60,"Medium","High"))</f>
        <v>Low</v>
      </c>
      <c r="AM550" t="str">
        <f>IF(AmazonChurn[[#This Row],[Number of Complaints or Support]]&lt;3,"Low",IF(AmazonChurn[[#This Row],[Number of Complaints or Support]]&lt;=7,"Medium","High"))</f>
        <v>Medium</v>
      </c>
      <c r="AN550" s="14">
        <f>AmazonChurn[[#This Row],[Number of Complaints or Support]]/AmazonChurn[[#This Row],[Account Length (in months)]]</f>
        <v>0.13157894736842105</v>
      </c>
    </row>
    <row r="551" spans="1:40" x14ac:dyDescent="0.25">
      <c r="A551" t="s">
        <v>1202</v>
      </c>
      <c r="B551" t="s">
        <v>23</v>
      </c>
      <c r="C551">
        <v>73</v>
      </c>
      <c r="D551">
        <v>0</v>
      </c>
      <c r="E551">
        <v>11</v>
      </c>
      <c r="F551">
        <v>1</v>
      </c>
      <c r="G551" t="s">
        <v>36</v>
      </c>
      <c r="H551">
        <v>0</v>
      </c>
      <c r="I551" t="s">
        <v>24</v>
      </c>
      <c r="J551" t="s">
        <v>25</v>
      </c>
      <c r="K551" t="s">
        <v>25</v>
      </c>
      <c r="L551">
        <v>50</v>
      </c>
      <c r="M551" t="s">
        <v>23</v>
      </c>
      <c r="N551" t="s">
        <v>23</v>
      </c>
      <c r="O551" t="s">
        <v>23</v>
      </c>
      <c r="P551">
        <v>0</v>
      </c>
      <c r="Q551" t="s">
        <v>36</v>
      </c>
      <c r="R551" t="s">
        <v>57</v>
      </c>
      <c r="S551" t="s">
        <v>38</v>
      </c>
      <c r="T551">
        <v>53</v>
      </c>
      <c r="U551" t="s">
        <v>9484</v>
      </c>
      <c r="V551">
        <v>53</v>
      </c>
      <c r="W551">
        <v>3913</v>
      </c>
      <c r="Z551" t="s">
        <v>1203</v>
      </c>
      <c r="AA551" s="1">
        <v>45000</v>
      </c>
      <c r="AB551" s="1">
        <v>44380</v>
      </c>
      <c r="AC551" t="s">
        <v>30</v>
      </c>
      <c r="AD551" t="s">
        <v>9475</v>
      </c>
      <c r="AE551" s="14">
        <v>55.569241129723707</v>
      </c>
      <c r="AF551">
        <v>6</v>
      </c>
      <c r="AG551" t="s">
        <v>31</v>
      </c>
      <c r="AH551" t="s">
        <v>31</v>
      </c>
      <c r="AI551" t="b">
        <v>0</v>
      </c>
      <c r="AJ551" t="s">
        <v>23</v>
      </c>
      <c r="AK551" t="s">
        <v>73</v>
      </c>
      <c r="AL551" t="str">
        <f>IF(AmazonChurn[[#This Row],[Average Monthly Expenses]]&lt;=30,"Low",IF(AmazonChurn[[#This Row],[Average Monthly Expenses]]&lt;=60,"Medium","High"))</f>
        <v>Medium</v>
      </c>
      <c r="AM551" t="str">
        <f>IF(AmazonChurn[[#This Row],[Number of Complaints or Support]]&lt;3,"Low",IF(AmazonChurn[[#This Row],[Number of Complaints or Support]]&lt;=7,"Medium","High"))</f>
        <v>Medium</v>
      </c>
      <c r="AN551" s="14">
        <f>AmazonChurn[[#This Row],[Number of Complaints or Support]]/AmazonChurn[[#This Row],[Account Length (in months)]]</f>
        <v>8.2191780821917804E-2</v>
      </c>
    </row>
    <row r="552" spans="1:40" x14ac:dyDescent="0.25">
      <c r="A552" t="s">
        <v>1204</v>
      </c>
      <c r="B552" t="s">
        <v>36</v>
      </c>
      <c r="C552">
        <v>32</v>
      </c>
      <c r="D552">
        <v>2</v>
      </c>
      <c r="E552">
        <v>7</v>
      </c>
      <c r="F552">
        <v>0</v>
      </c>
      <c r="G552" t="s">
        <v>23</v>
      </c>
      <c r="H552">
        <v>59</v>
      </c>
      <c r="I552" t="s">
        <v>242</v>
      </c>
      <c r="J552" t="s">
        <v>35</v>
      </c>
      <c r="K552" t="s">
        <v>9472</v>
      </c>
      <c r="L552">
        <v>38</v>
      </c>
      <c r="M552" t="s">
        <v>23</v>
      </c>
      <c r="N552" t="s">
        <v>23</v>
      </c>
      <c r="O552" t="s">
        <v>23</v>
      </c>
      <c r="P552">
        <v>0</v>
      </c>
      <c r="Q552" t="s">
        <v>23</v>
      </c>
      <c r="R552" t="s">
        <v>26</v>
      </c>
      <c r="S552" t="s">
        <v>130</v>
      </c>
      <c r="T552">
        <v>65</v>
      </c>
      <c r="U552" t="s">
        <v>9483</v>
      </c>
      <c r="V552">
        <v>65</v>
      </c>
      <c r="W552">
        <v>2096</v>
      </c>
      <c r="X552" t="s">
        <v>46</v>
      </c>
      <c r="Y552" t="s">
        <v>220</v>
      </c>
      <c r="Z552" t="s">
        <v>1205</v>
      </c>
      <c r="AA552" s="1">
        <v>44745</v>
      </c>
      <c r="AB552" s="1">
        <v>44926</v>
      </c>
      <c r="AC552" t="s">
        <v>41</v>
      </c>
      <c r="AD552" t="s">
        <v>9477</v>
      </c>
      <c r="AE552" s="14">
        <v>77.685005167356209</v>
      </c>
      <c r="AF552">
        <v>9</v>
      </c>
      <c r="AG552" t="s">
        <v>31</v>
      </c>
      <c r="AH552" t="s">
        <v>31</v>
      </c>
      <c r="AI552" t="b">
        <v>0</v>
      </c>
      <c r="AJ552" t="s">
        <v>23</v>
      </c>
      <c r="AK552" t="s">
        <v>54</v>
      </c>
      <c r="AL552" t="str">
        <f>IF(AmazonChurn[[#This Row],[Average Monthly Expenses]]&lt;=30,"Low",IF(AmazonChurn[[#This Row],[Average Monthly Expenses]]&lt;=60,"Medium","High"))</f>
        <v>High</v>
      </c>
      <c r="AM552" t="str">
        <f>IF(AmazonChurn[[#This Row],[Number of Complaints or Support]]&lt;3,"Low",IF(AmazonChurn[[#This Row],[Number of Complaints or Support]]&lt;=7,"Medium","High"))</f>
        <v>High</v>
      </c>
      <c r="AN552" s="14">
        <f>AmazonChurn[[#This Row],[Number of Complaints or Support]]/AmazonChurn[[#This Row],[Account Length (in months)]]</f>
        <v>0.28125</v>
      </c>
    </row>
    <row r="553" spans="1:40" x14ac:dyDescent="0.25">
      <c r="A553" t="s">
        <v>1206</v>
      </c>
      <c r="B553" t="s">
        <v>23</v>
      </c>
      <c r="C553">
        <v>40</v>
      </c>
      <c r="D553">
        <v>0</v>
      </c>
      <c r="E553">
        <v>0</v>
      </c>
      <c r="F553">
        <v>0</v>
      </c>
      <c r="G553" t="s">
        <v>23</v>
      </c>
      <c r="H553">
        <v>0</v>
      </c>
      <c r="I553" t="s">
        <v>167</v>
      </c>
      <c r="J553" t="s">
        <v>25</v>
      </c>
      <c r="K553" t="s">
        <v>25</v>
      </c>
      <c r="L553">
        <v>45</v>
      </c>
      <c r="M553" t="s">
        <v>23</v>
      </c>
      <c r="N553" t="s">
        <v>23</v>
      </c>
      <c r="O553" t="s">
        <v>23</v>
      </c>
      <c r="P553">
        <v>0</v>
      </c>
      <c r="Q553" t="s">
        <v>23</v>
      </c>
      <c r="R553" t="s">
        <v>57</v>
      </c>
      <c r="S553" t="s">
        <v>38</v>
      </c>
      <c r="T553">
        <v>12</v>
      </c>
      <c r="U553" t="s">
        <v>9484</v>
      </c>
      <c r="V553">
        <v>12</v>
      </c>
      <c r="W553">
        <v>481</v>
      </c>
      <c r="Z553" t="s">
        <v>1207</v>
      </c>
      <c r="AA553" s="1">
        <v>44388</v>
      </c>
      <c r="AB553" s="1">
        <v>45105</v>
      </c>
      <c r="AC553" t="s">
        <v>48</v>
      </c>
      <c r="AD553" t="s">
        <v>9476</v>
      </c>
      <c r="AE553" s="14">
        <v>13.48341819954598</v>
      </c>
      <c r="AF553">
        <v>9</v>
      </c>
      <c r="AG553" t="s">
        <v>69</v>
      </c>
      <c r="AH553" t="s">
        <v>69</v>
      </c>
      <c r="AI553" t="b">
        <v>1</v>
      </c>
      <c r="AJ553" t="s">
        <v>36</v>
      </c>
      <c r="AK553" t="s">
        <v>73</v>
      </c>
      <c r="AL553" t="str">
        <f>IF(AmazonChurn[[#This Row],[Average Monthly Expenses]]&lt;=30,"Low",IF(AmazonChurn[[#This Row],[Average Monthly Expenses]]&lt;=60,"Medium","High"))</f>
        <v>Low</v>
      </c>
      <c r="AM553" t="str">
        <f>IF(AmazonChurn[[#This Row],[Number of Complaints or Support]]&lt;3,"Low",IF(AmazonChurn[[#This Row],[Number of Complaints or Support]]&lt;=7,"Medium","High"))</f>
        <v>High</v>
      </c>
      <c r="AN553" s="14">
        <f>AmazonChurn[[#This Row],[Number of Complaints or Support]]/AmazonChurn[[#This Row],[Account Length (in months)]]</f>
        <v>0.22500000000000001</v>
      </c>
    </row>
    <row r="554" spans="1:40" x14ac:dyDescent="0.25">
      <c r="A554" t="s">
        <v>1208</v>
      </c>
      <c r="B554" t="s">
        <v>23</v>
      </c>
      <c r="C554">
        <v>63</v>
      </c>
      <c r="D554">
        <v>0</v>
      </c>
      <c r="E554">
        <v>7</v>
      </c>
      <c r="F554">
        <v>1</v>
      </c>
      <c r="G554" t="s">
        <v>36</v>
      </c>
      <c r="H554">
        <v>0</v>
      </c>
      <c r="I554" t="s">
        <v>156</v>
      </c>
      <c r="J554" t="s">
        <v>35</v>
      </c>
      <c r="K554" t="s">
        <v>9472</v>
      </c>
      <c r="L554">
        <v>38</v>
      </c>
      <c r="M554" t="s">
        <v>23</v>
      </c>
      <c r="N554" t="s">
        <v>23</v>
      </c>
      <c r="O554" t="s">
        <v>23</v>
      </c>
      <c r="P554">
        <v>0</v>
      </c>
      <c r="Q554" t="s">
        <v>36</v>
      </c>
      <c r="R554" t="s">
        <v>57</v>
      </c>
      <c r="S554" t="s">
        <v>27</v>
      </c>
      <c r="T554">
        <v>36</v>
      </c>
      <c r="U554" t="s">
        <v>9483</v>
      </c>
      <c r="V554">
        <v>36</v>
      </c>
      <c r="W554">
        <v>2243</v>
      </c>
      <c r="Z554" t="s">
        <v>1209</v>
      </c>
      <c r="AA554" s="1">
        <v>44377</v>
      </c>
      <c r="AB554" s="1">
        <v>45036</v>
      </c>
      <c r="AC554" t="s">
        <v>41</v>
      </c>
      <c r="AD554" t="s">
        <v>9477</v>
      </c>
      <c r="AE554" s="14">
        <v>38.399586012279812</v>
      </c>
      <c r="AF554">
        <v>10</v>
      </c>
      <c r="AG554" t="s">
        <v>69</v>
      </c>
      <c r="AH554" t="s">
        <v>69</v>
      </c>
      <c r="AI554" t="b">
        <v>0</v>
      </c>
      <c r="AJ554" t="s">
        <v>23</v>
      </c>
      <c r="AK554" t="s">
        <v>54</v>
      </c>
      <c r="AL554" t="str">
        <f>IF(AmazonChurn[[#This Row],[Average Monthly Expenses]]&lt;=30,"Low",IF(AmazonChurn[[#This Row],[Average Monthly Expenses]]&lt;=60,"Medium","High"))</f>
        <v>Medium</v>
      </c>
      <c r="AM554" t="str">
        <f>IF(AmazonChurn[[#This Row],[Number of Complaints or Support]]&lt;3,"Low",IF(AmazonChurn[[#This Row],[Number of Complaints or Support]]&lt;=7,"Medium","High"))</f>
        <v>High</v>
      </c>
      <c r="AN554" s="14">
        <f>AmazonChurn[[#This Row],[Number of Complaints or Support]]/AmazonChurn[[#This Row],[Account Length (in months)]]</f>
        <v>0.15873015873015872</v>
      </c>
    </row>
    <row r="555" spans="1:40" x14ac:dyDescent="0.25">
      <c r="A555" t="s">
        <v>1210</v>
      </c>
      <c r="B555" t="s">
        <v>23</v>
      </c>
      <c r="C555">
        <v>10</v>
      </c>
      <c r="D555">
        <v>0</v>
      </c>
      <c r="E555">
        <v>0</v>
      </c>
      <c r="F555">
        <v>0</v>
      </c>
      <c r="G555" t="s">
        <v>23</v>
      </c>
      <c r="H555">
        <v>0</v>
      </c>
      <c r="I555" t="s">
        <v>245</v>
      </c>
      <c r="J555" t="s">
        <v>35</v>
      </c>
      <c r="K555" t="s">
        <v>9472</v>
      </c>
      <c r="L555">
        <v>60</v>
      </c>
      <c r="M555" t="s">
        <v>23</v>
      </c>
      <c r="N555" t="s">
        <v>23</v>
      </c>
      <c r="O555" t="s">
        <v>23</v>
      </c>
      <c r="P555">
        <v>0</v>
      </c>
      <c r="Q555" t="s">
        <v>23</v>
      </c>
      <c r="R555" t="s">
        <v>26</v>
      </c>
      <c r="S555" t="s">
        <v>27</v>
      </c>
      <c r="T555">
        <v>9</v>
      </c>
      <c r="U555" t="s">
        <v>9483</v>
      </c>
      <c r="V555">
        <v>9</v>
      </c>
      <c r="W555">
        <v>92</v>
      </c>
      <c r="Z555" t="s">
        <v>1211</v>
      </c>
      <c r="AA555" s="1">
        <v>44426</v>
      </c>
      <c r="AB555" s="1">
        <v>44483</v>
      </c>
      <c r="AC555" t="s">
        <v>41</v>
      </c>
      <c r="AD555" t="s">
        <v>9477</v>
      </c>
      <c r="AE555" s="14">
        <v>9.5737757907953274</v>
      </c>
      <c r="AF555">
        <v>10</v>
      </c>
      <c r="AG555" t="s">
        <v>69</v>
      </c>
      <c r="AH555" t="s">
        <v>69</v>
      </c>
      <c r="AI555" t="b">
        <v>1</v>
      </c>
      <c r="AJ555" t="s">
        <v>36</v>
      </c>
      <c r="AK555" t="s">
        <v>32</v>
      </c>
      <c r="AL555" t="str">
        <f>IF(AmazonChurn[[#This Row],[Average Monthly Expenses]]&lt;=30,"Low",IF(AmazonChurn[[#This Row],[Average Monthly Expenses]]&lt;=60,"Medium","High"))</f>
        <v>Low</v>
      </c>
      <c r="AM555" t="str">
        <f>IF(AmazonChurn[[#This Row],[Number of Complaints or Support]]&lt;3,"Low",IF(AmazonChurn[[#This Row],[Number of Complaints or Support]]&lt;=7,"Medium","High"))</f>
        <v>High</v>
      </c>
      <c r="AN555" s="14">
        <f>AmazonChurn[[#This Row],[Number of Complaints or Support]]/AmazonChurn[[#This Row],[Account Length (in months)]]</f>
        <v>1</v>
      </c>
    </row>
    <row r="556" spans="1:40" x14ac:dyDescent="0.25">
      <c r="A556" t="s">
        <v>1212</v>
      </c>
      <c r="B556" t="s">
        <v>23</v>
      </c>
      <c r="C556">
        <v>18</v>
      </c>
      <c r="D556">
        <v>0</v>
      </c>
      <c r="E556">
        <v>10</v>
      </c>
      <c r="F556">
        <v>0</v>
      </c>
      <c r="G556" t="s">
        <v>23</v>
      </c>
      <c r="H556">
        <v>32</v>
      </c>
      <c r="I556" t="s">
        <v>56</v>
      </c>
      <c r="J556" t="s">
        <v>25</v>
      </c>
      <c r="K556" t="s">
        <v>25</v>
      </c>
      <c r="L556">
        <v>28</v>
      </c>
      <c r="M556" t="s">
        <v>36</v>
      </c>
      <c r="N556" t="s">
        <v>23</v>
      </c>
      <c r="O556" t="s">
        <v>23</v>
      </c>
      <c r="P556">
        <v>0</v>
      </c>
      <c r="Q556" t="s">
        <v>23</v>
      </c>
      <c r="R556" t="s">
        <v>37</v>
      </c>
      <c r="S556" t="s">
        <v>130</v>
      </c>
      <c r="T556">
        <v>17</v>
      </c>
      <c r="U556" t="s">
        <v>9483</v>
      </c>
      <c r="V556">
        <v>17</v>
      </c>
      <c r="W556">
        <v>295</v>
      </c>
      <c r="Z556" t="s">
        <v>1213</v>
      </c>
      <c r="AA556" s="1">
        <v>44375</v>
      </c>
      <c r="AB556" s="1">
        <v>45010</v>
      </c>
      <c r="AC556" t="s">
        <v>48</v>
      </c>
      <c r="AD556" t="s">
        <v>9476</v>
      </c>
      <c r="AE556" s="14">
        <v>16.378215324584659</v>
      </c>
      <c r="AF556">
        <v>8</v>
      </c>
      <c r="AG556" t="s">
        <v>53</v>
      </c>
      <c r="AH556" t="s">
        <v>9480</v>
      </c>
      <c r="AI556" t="b">
        <v>0</v>
      </c>
      <c r="AJ556" t="s">
        <v>23</v>
      </c>
      <c r="AK556" t="s">
        <v>64</v>
      </c>
      <c r="AL556" t="str">
        <f>IF(AmazonChurn[[#This Row],[Average Monthly Expenses]]&lt;=30,"Low",IF(AmazonChurn[[#This Row],[Average Monthly Expenses]]&lt;=60,"Medium","High"))</f>
        <v>Low</v>
      </c>
      <c r="AM556" t="str">
        <f>IF(AmazonChurn[[#This Row],[Number of Complaints or Support]]&lt;3,"Low",IF(AmazonChurn[[#This Row],[Number of Complaints or Support]]&lt;=7,"Medium","High"))</f>
        <v>High</v>
      </c>
      <c r="AN556" s="14">
        <f>AmazonChurn[[#This Row],[Number of Complaints or Support]]/AmazonChurn[[#This Row],[Account Length (in months)]]</f>
        <v>0.44444444444444442</v>
      </c>
    </row>
    <row r="557" spans="1:40" x14ac:dyDescent="0.25">
      <c r="A557" t="s">
        <v>1214</v>
      </c>
      <c r="B557" t="s">
        <v>23</v>
      </c>
      <c r="C557">
        <v>8</v>
      </c>
      <c r="D557">
        <v>2</v>
      </c>
      <c r="E557">
        <v>0</v>
      </c>
      <c r="F557">
        <v>0</v>
      </c>
      <c r="G557" t="s">
        <v>23</v>
      </c>
      <c r="H557">
        <v>0</v>
      </c>
      <c r="I557" t="s">
        <v>167</v>
      </c>
      <c r="J557" t="s">
        <v>35</v>
      </c>
      <c r="K557" t="s">
        <v>9472</v>
      </c>
      <c r="L557">
        <v>39</v>
      </c>
      <c r="M557" t="s">
        <v>23</v>
      </c>
      <c r="N557" t="s">
        <v>23</v>
      </c>
      <c r="O557" t="s">
        <v>23</v>
      </c>
      <c r="P557">
        <v>0</v>
      </c>
      <c r="Q557" t="s">
        <v>23</v>
      </c>
      <c r="R557" t="s">
        <v>37</v>
      </c>
      <c r="S557" t="s">
        <v>176</v>
      </c>
      <c r="T557">
        <v>7</v>
      </c>
      <c r="U557" t="s">
        <v>9486</v>
      </c>
      <c r="V557">
        <v>7</v>
      </c>
      <c r="W557">
        <v>60</v>
      </c>
      <c r="Z557" t="s">
        <v>1215</v>
      </c>
      <c r="AA557" s="1">
        <v>44156</v>
      </c>
      <c r="AB557" s="1">
        <v>44402</v>
      </c>
      <c r="AC557" t="s">
        <v>48</v>
      </c>
      <c r="AD557" t="s">
        <v>9476</v>
      </c>
      <c r="AE557" s="14">
        <v>6.7586669225415221</v>
      </c>
      <c r="AF557">
        <v>1</v>
      </c>
      <c r="AG557" t="s">
        <v>53</v>
      </c>
      <c r="AH557" t="s">
        <v>9480</v>
      </c>
      <c r="AI557" t="b">
        <v>0</v>
      </c>
      <c r="AJ557" t="s">
        <v>23</v>
      </c>
      <c r="AK557" t="s">
        <v>73</v>
      </c>
      <c r="AL557" t="str">
        <f>IF(AmazonChurn[[#This Row],[Average Monthly Expenses]]&lt;=30,"Low",IF(AmazonChurn[[#This Row],[Average Monthly Expenses]]&lt;=60,"Medium","High"))</f>
        <v>Low</v>
      </c>
      <c r="AM557" t="str">
        <f>IF(AmazonChurn[[#This Row],[Number of Complaints or Support]]&lt;3,"Low",IF(AmazonChurn[[#This Row],[Number of Complaints or Support]]&lt;=7,"Medium","High"))</f>
        <v>Low</v>
      </c>
      <c r="AN557" s="14">
        <f>AmazonChurn[[#This Row],[Number of Complaints or Support]]/AmazonChurn[[#This Row],[Account Length (in months)]]</f>
        <v>0.125</v>
      </c>
    </row>
    <row r="558" spans="1:40" x14ac:dyDescent="0.25">
      <c r="A558" t="s">
        <v>1216</v>
      </c>
      <c r="B558" t="s">
        <v>23</v>
      </c>
      <c r="C558">
        <v>60</v>
      </c>
      <c r="D558">
        <v>0</v>
      </c>
      <c r="E558">
        <v>1</v>
      </c>
      <c r="F558">
        <v>1</v>
      </c>
      <c r="G558" t="s">
        <v>36</v>
      </c>
      <c r="H558">
        <v>0</v>
      </c>
      <c r="I558" t="s">
        <v>339</v>
      </c>
      <c r="J558" t="s">
        <v>25</v>
      </c>
      <c r="K558" t="s">
        <v>25</v>
      </c>
      <c r="L558">
        <v>48</v>
      </c>
      <c r="M558" t="s">
        <v>23</v>
      </c>
      <c r="N558" t="s">
        <v>23</v>
      </c>
      <c r="O558" t="s">
        <v>23</v>
      </c>
      <c r="P558">
        <v>0</v>
      </c>
      <c r="Q558" t="s">
        <v>36</v>
      </c>
      <c r="R558" t="s">
        <v>37</v>
      </c>
      <c r="S558" t="s">
        <v>130</v>
      </c>
      <c r="T558">
        <v>30</v>
      </c>
      <c r="U558" t="s">
        <v>9483</v>
      </c>
      <c r="V558">
        <v>30</v>
      </c>
      <c r="W558">
        <v>1799</v>
      </c>
      <c r="Z558" t="s">
        <v>882</v>
      </c>
      <c r="AA558" s="1">
        <v>45282</v>
      </c>
      <c r="AB558" s="1">
        <v>43944</v>
      </c>
      <c r="AC558" t="s">
        <v>48</v>
      </c>
      <c r="AD558" t="s">
        <v>9476</v>
      </c>
      <c r="AE558" s="14">
        <v>27.964902009977479</v>
      </c>
      <c r="AF558">
        <v>8</v>
      </c>
      <c r="AG558" t="s">
        <v>69</v>
      </c>
      <c r="AH558" t="s">
        <v>69</v>
      </c>
      <c r="AI558" t="b">
        <v>1</v>
      </c>
      <c r="AJ558" t="s">
        <v>36</v>
      </c>
      <c r="AK558" t="s">
        <v>32</v>
      </c>
      <c r="AL558" t="str">
        <f>IF(AmazonChurn[[#This Row],[Average Monthly Expenses]]&lt;=30,"Low",IF(AmazonChurn[[#This Row],[Average Monthly Expenses]]&lt;=60,"Medium","High"))</f>
        <v>Low</v>
      </c>
      <c r="AM558" t="str">
        <f>IF(AmazonChurn[[#This Row],[Number of Complaints or Support]]&lt;3,"Low",IF(AmazonChurn[[#This Row],[Number of Complaints or Support]]&lt;=7,"Medium","High"))</f>
        <v>High</v>
      </c>
      <c r="AN558" s="14">
        <f>AmazonChurn[[#This Row],[Number of Complaints or Support]]/AmazonChurn[[#This Row],[Account Length (in months)]]</f>
        <v>0.13333333333333333</v>
      </c>
    </row>
    <row r="559" spans="1:40" x14ac:dyDescent="0.25">
      <c r="A559" t="s">
        <v>1217</v>
      </c>
      <c r="B559" t="s">
        <v>23</v>
      </c>
      <c r="C559">
        <v>5</v>
      </c>
      <c r="D559">
        <v>0</v>
      </c>
      <c r="E559">
        <v>5</v>
      </c>
      <c r="F559">
        <v>0</v>
      </c>
      <c r="G559" t="s">
        <v>23</v>
      </c>
      <c r="H559">
        <v>23</v>
      </c>
      <c r="I559" t="s">
        <v>145</v>
      </c>
      <c r="J559" t="s">
        <v>25</v>
      </c>
      <c r="K559" t="s">
        <v>25</v>
      </c>
      <c r="L559">
        <v>59</v>
      </c>
      <c r="M559" t="s">
        <v>23</v>
      </c>
      <c r="N559" t="s">
        <v>23</v>
      </c>
      <c r="O559" t="s">
        <v>36</v>
      </c>
      <c r="P559">
        <v>2</v>
      </c>
      <c r="Q559" t="s">
        <v>36</v>
      </c>
      <c r="R559" t="s">
        <v>57</v>
      </c>
      <c r="S559" t="s">
        <v>130</v>
      </c>
      <c r="T559">
        <v>17</v>
      </c>
      <c r="U559" t="s">
        <v>9483</v>
      </c>
      <c r="V559">
        <v>17</v>
      </c>
      <c r="W559">
        <v>91</v>
      </c>
      <c r="Z559" t="s">
        <v>1218</v>
      </c>
      <c r="AA559" s="1">
        <v>44323</v>
      </c>
      <c r="AB559" s="1">
        <v>44311</v>
      </c>
      <c r="AC559" t="s">
        <v>30</v>
      </c>
      <c r="AD559" t="s">
        <v>9475</v>
      </c>
      <c r="AE559" s="14">
        <v>16.75040169695038</v>
      </c>
      <c r="AF559">
        <v>6</v>
      </c>
      <c r="AG559" t="s">
        <v>31</v>
      </c>
      <c r="AH559" t="s">
        <v>31</v>
      </c>
      <c r="AI559" t="b">
        <v>1</v>
      </c>
      <c r="AJ559" t="s">
        <v>36</v>
      </c>
      <c r="AK559" t="s">
        <v>32</v>
      </c>
      <c r="AL559" t="str">
        <f>IF(AmazonChurn[[#This Row],[Average Monthly Expenses]]&lt;=30,"Low",IF(AmazonChurn[[#This Row],[Average Monthly Expenses]]&lt;=60,"Medium","High"))</f>
        <v>Low</v>
      </c>
      <c r="AM559" t="str">
        <f>IF(AmazonChurn[[#This Row],[Number of Complaints or Support]]&lt;3,"Low",IF(AmazonChurn[[#This Row],[Number of Complaints or Support]]&lt;=7,"Medium","High"))</f>
        <v>Medium</v>
      </c>
      <c r="AN559" s="14">
        <f>AmazonChurn[[#This Row],[Number of Complaints or Support]]/AmazonChurn[[#This Row],[Account Length (in months)]]</f>
        <v>1.2</v>
      </c>
    </row>
    <row r="560" spans="1:40" x14ac:dyDescent="0.25">
      <c r="A560" t="s">
        <v>1219</v>
      </c>
      <c r="B560" t="s">
        <v>23</v>
      </c>
      <c r="C560">
        <v>47</v>
      </c>
      <c r="D560">
        <v>1</v>
      </c>
      <c r="E560">
        <v>5</v>
      </c>
      <c r="F560">
        <v>1</v>
      </c>
      <c r="G560" t="s">
        <v>36</v>
      </c>
      <c r="H560">
        <v>0</v>
      </c>
      <c r="I560" t="s">
        <v>289</v>
      </c>
      <c r="J560" t="s">
        <v>35</v>
      </c>
      <c r="K560" t="s">
        <v>9472</v>
      </c>
      <c r="L560">
        <v>36</v>
      </c>
      <c r="M560" t="s">
        <v>23</v>
      </c>
      <c r="N560" t="s">
        <v>23</v>
      </c>
      <c r="O560" t="s">
        <v>36</v>
      </c>
      <c r="P560">
        <v>3</v>
      </c>
      <c r="Q560" t="s">
        <v>36</v>
      </c>
      <c r="R560" t="s">
        <v>57</v>
      </c>
      <c r="S560" t="s">
        <v>214</v>
      </c>
      <c r="T560">
        <v>40</v>
      </c>
      <c r="U560" t="s">
        <v>9486</v>
      </c>
      <c r="V560">
        <v>40</v>
      </c>
      <c r="W560">
        <v>1915</v>
      </c>
      <c r="Z560" t="s">
        <v>1220</v>
      </c>
      <c r="AA560" s="1">
        <v>44480</v>
      </c>
      <c r="AB560" s="1">
        <v>45188</v>
      </c>
      <c r="AC560" t="s">
        <v>48</v>
      </c>
      <c r="AD560" t="s">
        <v>9476</v>
      </c>
      <c r="AE560" s="14">
        <v>35.842053663570979</v>
      </c>
      <c r="AF560">
        <v>2</v>
      </c>
      <c r="AG560" t="s">
        <v>69</v>
      </c>
      <c r="AH560" t="s">
        <v>69</v>
      </c>
      <c r="AI560" t="b">
        <v>0</v>
      </c>
      <c r="AJ560" t="s">
        <v>23</v>
      </c>
      <c r="AK560" t="s">
        <v>73</v>
      </c>
      <c r="AL560" t="str">
        <f>IF(AmazonChurn[[#This Row],[Average Monthly Expenses]]&lt;=30,"Low",IF(AmazonChurn[[#This Row],[Average Monthly Expenses]]&lt;=60,"Medium","High"))</f>
        <v>Medium</v>
      </c>
      <c r="AM560" t="str">
        <f>IF(AmazonChurn[[#This Row],[Number of Complaints or Support]]&lt;3,"Low",IF(AmazonChurn[[#This Row],[Number of Complaints or Support]]&lt;=7,"Medium","High"))</f>
        <v>Low</v>
      </c>
      <c r="AN560" s="14">
        <f>AmazonChurn[[#This Row],[Number of Complaints or Support]]/AmazonChurn[[#This Row],[Account Length (in months)]]</f>
        <v>4.2553191489361701E-2</v>
      </c>
    </row>
    <row r="561" spans="1:40" x14ac:dyDescent="0.25">
      <c r="A561" t="s">
        <v>1221</v>
      </c>
      <c r="B561" t="s">
        <v>36</v>
      </c>
      <c r="C561">
        <v>46</v>
      </c>
      <c r="D561">
        <v>4</v>
      </c>
      <c r="E561">
        <v>15</v>
      </c>
      <c r="F561">
        <v>1</v>
      </c>
      <c r="G561" t="s">
        <v>36</v>
      </c>
      <c r="H561">
        <v>0</v>
      </c>
      <c r="I561" t="s">
        <v>56</v>
      </c>
      <c r="J561" t="s">
        <v>25</v>
      </c>
      <c r="K561" t="s">
        <v>25</v>
      </c>
      <c r="L561">
        <v>78</v>
      </c>
      <c r="M561" t="s">
        <v>23</v>
      </c>
      <c r="N561" t="s">
        <v>36</v>
      </c>
      <c r="O561" t="s">
        <v>23</v>
      </c>
      <c r="P561">
        <v>0</v>
      </c>
      <c r="Q561" t="s">
        <v>23</v>
      </c>
      <c r="R561" t="s">
        <v>37</v>
      </c>
      <c r="S561" t="s">
        <v>27</v>
      </c>
      <c r="T561">
        <v>60</v>
      </c>
      <c r="U561" t="s">
        <v>9483</v>
      </c>
      <c r="V561">
        <v>60</v>
      </c>
      <c r="W561">
        <v>2805</v>
      </c>
      <c r="X561" t="s">
        <v>46</v>
      </c>
      <c r="Y561" t="s">
        <v>191</v>
      </c>
      <c r="Z561" t="s">
        <v>1222</v>
      </c>
      <c r="AA561" s="1">
        <v>44420</v>
      </c>
      <c r="AB561" s="1">
        <v>44795</v>
      </c>
      <c r="AC561" t="s">
        <v>41</v>
      </c>
      <c r="AD561" t="s">
        <v>9477</v>
      </c>
      <c r="AE561" s="14">
        <v>57.903201450936251</v>
      </c>
      <c r="AF561">
        <v>10</v>
      </c>
      <c r="AG561" t="s">
        <v>31</v>
      </c>
      <c r="AH561" t="s">
        <v>31</v>
      </c>
      <c r="AI561" t="b">
        <v>0</v>
      </c>
      <c r="AJ561" t="s">
        <v>23</v>
      </c>
      <c r="AK561" t="s">
        <v>32</v>
      </c>
      <c r="AL561" t="str">
        <f>IF(AmazonChurn[[#This Row],[Average Monthly Expenses]]&lt;=30,"Low",IF(AmazonChurn[[#This Row],[Average Monthly Expenses]]&lt;=60,"Medium","High"))</f>
        <v>Medium</v>
      </c>
      <c r="AM561" t="str">
        <f>IF(AmazonChurn[[#This Row],[Number of Complaints or Support]]&lt;3,"Low",IF(AmazonChurn[[#This Row],[Number of Complaints or Support]]&lt;=7,"Medium","High"))</f>
        <v>High</v>
      </c>
      <c r="AN561" s="14">
        <f>AmazonChurn[[#This Row],[Number of Complaints or Support]]/AmazonChurn[[#This Row],[Account Length (in months)]]</f>
        <v>0.21739130434782608</v>
      </c>
    </row>
    <row r="562" spans="1:40" x14ac:dyDescent="0.25">
      <c r="A562" t="s">
        <v>1223</v>
      </c>
      <c r="B562" t="s">
        <v>23</v>
      </c>
      <c r="C562">
        <v>49</v>
      </c>
      <c r="D562">
        <v>0</v>
      </c>
      <c r="E562">
        <v>30</v>
      </c>
      <c r="F562">
        <v>1</v>
      </c>
      <c r="G562" t="s">
        <v>36</v>
      </c>
      <c r="H562">
        <v>0</v>
      </c>
      <c r="I562" t="s">
        <v>289</v>
      </c>
      <c r="J562" t="s">
        <v>25</v>
      </c>
      <c r="K562" t="s">
        <v>25</v>
      </c>
      <c r="L562">
        <v>29</v>
      </c>
      <c r="M562" t="s">
        <v>36</v>
      </c>
      <c r="N562" t="s">
        <v>23</v>
      </c>
      <c r="O562" t="s">
        <v>23</v>
      </c>
      <c r="P562">
        <v>0</v>
      </c>
      <c r="Q562" t="s">
        <v>36</v>
      </c>
      <c r="R562" t="s">
        <v>37</v>
      </c>
      <c r="S562" t="s">
        <v>27</v>
      </c>
      <c r="T562">
        <v>38</v>
      </c>
      <c r="U562" t="s">
        <v>9483</v>
      </c>
      <c r="V562">
        <v>38</v>
      </c>
      <c r="W562">
        <v>1841</v>
      </c>
      <c r="Z562" t="s">
        <v>1224</v>
      </c>
      <c r="AA562" s="1">
        <v>44117</v>
      </c>
      <c r="AB562" s="1">
        <v>44018</v>
      </c>
      <c r="AC562" t="s">
        <v>48</v>
      </c>
      <c r="AD562" t="s">
        <v>9476</v>
      </c>
      <c r="AE562" s="14">
        <v>36.703090014786191</v>
      </c>
      <c r="AF562">
        <v>7</v>
      </c>
      <c r="AG562" t="s">
        <v>53</v>
      </c>
      <c r="AH562" t="s">
        <v>9480</v>
      </c>
      <c r="AI562" t="b">
        <v>1</v>
      </c>
      <c r="AJ562" t="s">
        <v>36</v>
      </c>
      <c r="AK562" t="s">
        <v>64</v>
      </c>
      <c r="AL562" t="str">
        <f>IF(AmazonChurn[[#This Row],[Average Monthly Expenses]]&lt;=30,"Low",IF(AmazonChurn[[#This Row],[Average Monthly Expenses]]&lt;=60,"Medium","High"))</f>
        <v>Medium</v>
      </c>
      <c r="AM562" t="str">
        <f>IF(AmazonChurn[[#This Row],[Number of Complaints or Support]]&lt;3,"Low",IF(AmazonChurn[[#This Row],[Number of Complaints or Support]]&lt;=7,"Medium","High"))</f>
        <v>Medium</v>
      </c>
      <c r="AN562" s="14">
        <f>AmazonChurn[[#This Row],[Number of Complaints or Support]]/AmazonChurn[[#This Row],[Account Length (in months)]]</f>
        <v>0.14285714285714285</v>
      </c>
    </row>
    <row r="563" spans="1:40" x14ac:dyDescent="0.25">
      <c r="A563" t="s">
        <v>1225</v>
      </c>
      <c r="B563" t="s">
        <v>23</v>
      </c>
      <c r="C563">
        <v>2</v>
      </c>
      <c r="D563">
        <v>0</v>
      </c>
      <c r="E563">
        <v>0</v>
      </c>
      <c r="F563">
        <v>0</v>
      </c>
      <c r="G563" t="s">
        <v>23</v>
      </c>
      <c r="H563">
        <v>0</v>
      </c>
      <c r="I563" t="s">
        <v>259</v>
      </c>
      <c r="J563" t="s">
        <v>25</v>
      </c>
      <c r="K563" t="s">
        <v>25</v>
      </c>
      <c r="L563">
        <v>56</v>
      </c>
      <c r="M563" t="s">
        <v>23</v>
      </c>
      <c r="N563" t="s">
        <v>23</v>
      </c>
      <c r="O563" t="s">
        <v>23</v>
      </c>
      <c r="P563">
        <v>0</v>
      </c>
      <c r="Q563" t="s">
        <v>23</v>
      </c>
      <c r="R563" t="s">
        <v>26</v>
      </c>
      <c r="S563" t="s">
        <v>27</v>
      </c>
      <c r="T563">
        <v>14</v>
      </c>
      <c r="U563" t="s">
        <v>9483</v>
      </c>
      <c r="V563">
        <v>14</v>
      </c>
      <c r="W563">
        <v>30</v>
      </c>
      <c r="Z563" t="s">
        <v>1226</v>
      </c>
      <c r="AA563" s="1">
        <v>44154</v>
      </c>
      <c r="AB563" s="1">
        <v>44128</v>
      </c>
      <c r="AC563" t="s">
        <v>48</v>
      </c>
      <c r="AD563" t="s">
        <v>9476</v>
      </c>
      <c r="AE563" s="14">
        <v>16.503641261152168</v>
      </c>
      <c r="AF563">
        <v>8</v>
      </c>
      <c r="AG563" t="s">
        <v>31</v>
      </c>
      <c r="AH563" t="s">
        <v>31</v>
      </c>
      <c r="AI563" t="b">
        <v>1</v>
      </c>
      <c r="AJ563" t="s">
        <v>36</v>
      </c>
      <c r="AK563" t="s">
        <v>32</v>
      </c>
      <c r="AL563" t="str">
        <f>IF(AmazonChurn[[#This Row],[Average Monthly Expenses]]&lt;=30,"Low",IF(AmazonChurn[[#This Row],[Average Monthly Expenses]]&lt;=60,"Medium","High"))</f>
        <v>Low</v>
      </c>
      <c r="AM563" t="str">
        <f>IF(AmazonChurn[[#This Row],[Number of Complaints or Support]]&lt;3,"Low",IF(AmazonChurn[[#This Row],[Number of Complaints or Support]]&lt;=7,"Medium","High"))</f>
        <v>High</v>
      </c>
      <c r="AN563" s="14">
        <f>AmazonChurn[[#This Row],[Number of Complaints or Support]]/AmazonChurn[[#This Row],[Account Length (in months)]]</f>
        <v>4</v>
      </c>
    </row>
    <row r="564" spans="1:40" x14ac:dyDescent="0.25">
      <c r="A564" t="s">
        <v>1227</v>
      </c>
      <c r="B564" t="s">
        <v>36</v>
      </c>
      <c r="C564">
        <v>2</v>
      </c>
      <c r="D564">
        <v>3</v>
      </c>
      <c r="E564">
        <v>13</v>
      </c>
      <c r="F564">
        <v>1</v>
      </c>
      <c r="G564" t="s">
        <v>36</v>
      </c>
      <c r="H564">
        <v>0</v>
      </c>
      <c r="I564" t="s">
        <v>245</v>
      </c>
      <c r="J564" t="s">
        <v>25</v>
      </c>
      <c r="K564" t="s">
        <v>25</v>
      </c>
      <c r="L564">
        <v>28</v>
      </c>
      <c r="M564" t="s">
        <v>36</v>
      </c>
      <c r="N564" t="s">
        <v>23</v>
      </c>
      <c r="O564" t="s">
        <v>23</v>
      </c>
      <c r="P564">
        <v>0</v>
      </c>
      <c r="Q564" t="s">
        <v>23</v>
      </c>
      <c r="R564" t="s">
        <v>26</v>
      </c>
      <c r="S564" t="s">
        <v>38</v>
      </c>
      <c r="T564">
        <v>38</v>
      </c>
      <c r="U564" t="s">
        <v>9484</v>
      </c>
      <c r="V564">
        <v>38</v>
      </c>
      <c r="W564">
        <v>66</v>
      </c>
      <c r="X564" t="s">
        <v>46</v>
      </c>
      <c r="Y564" t="s">
        <v>191</v>
      </c>
      <c r="Z564" t="s">
        <v>1228</v>
      </c>
      <c r="AA564" s="1">
        <v>44166</v>
      </c>
      <c r="AB564" s="1">
        <v>44000</v>
      </c>
      <c r="AC564" t="s">
        <v>48</v>
      </c>
      <c r="AD564" t="s">
        <v>9476</v>
      </c>
      <c r="AE564" s="14">
        <v>32.664253072806737</v>
      </c>
      <c r="AF564">
        <v>3</v>
      </c>
      <c r="AG564" t="s">
        <v>53</v>
      </c>
      <c r="AH564" t="s">
        <v>9480</v>
      </c>
      <c r="AI564" t="b">
        <v>1</v>
      </c>
      <c r="AJ564" t="s">
        <v>36</v>
      </c>
      <c r="AK564" t="s">
        <v>54</v>
      </c>
      <c r="AL564" t="str">
        <f>IF(AmazonChurn[[#This Row],[Average Monthly Expenses]]&lt;=30,"Low",IF(AmazonChurn[[#This Row],[Average Monthly Expenses]]&lt;=60,"Medium","High"))</f>
        <v>Medium</v>
      </c>
      <c r="AM564" t="str">
        <f>IF(AmazonChurn[[#This Row],[Number of Complaints or Support]]&lt;3,"Low",IF(AmazonChurn[[#This Row],[Number of Complaints or Support]]&lt;=7,"Medium","High"))</f>
        <v>Medium</v>
      </c>
      <c r="AN564" s="14">
        <f>AmazonChurn[[#This Row],[Number of Complaints or Support]]/AmazonChurn[[#This Row],[Account Length (in months)]]</f>
        <v>1.5</v>
      </c>
    </row>
    <row r="565" spans="1:40" x14ac:dyDescent="0.25">
      <c r="A565" t="s">
        <v>1229</v>
      </c>
      <c r="B565" t="s">
        <v>23</v>
      </c>
      <c r="C565">
        <v>59</v>
      </c>
      <c r="D565">
        <v>2</v>
      </c>
      <c r="E565">
        <v>7</v>
      </c>
      <c r="F565">
        <v>1</v>
      </c>
      <c r="G565" t="s">
        <v>36</v>
      </c>
      <c r="H565">
        <v>0</v>
      </c>
      <c r="I565" t="s">
        <v>228</v>
      </c>
      <c r="J565" t="s">
        <v>35</v>
      </c>
      <c r="K565" t="s">
        <v>9472</v>
      </c>
      <c r="L565">
        <v>26</v>
      </c>
      <c r="M565" t="s">
        <v>36</v>
      </c>
      <c r="N565" t="s">
        <v>23</v>
      </c>
      <c r="O565" t="s">
        <v>23</v>
      </c>
      <c r="P565">
        <v>0</v>
      </c>
      <c r="Q565" t="s">
        <v>36</v>
      </c>
      <c r="R565" t="s">
        <v>57</v>
      </c>
      <c r="S565" t="s">
        <v>124</v>
      </c>
      <c r="T565">
        <v>22</v>
      </c>
      <c r="U565" t="s">
        <v>9484</v>
      </c>
      <c r="V565">
        <v>22</v>
      </c>
      <c r="W565">
        <v>1306</v>
      </c>
      <c r="Z565" t="s">
        <v>1230</v>
      </c>
      <c r="AA565" s="1">
        <v>44884</v>
      </c>
      <c r="AB565" s="1">
        <v>44319</v>
      </c>
      <c r="AC565" t="s">
        <v>41</v>
      </c>
      <c r="AD565" t="s">
        <v>9477</v>
      </c>
      <c r="AE565" s="14">
        <v>22.187452648513631</v>
      </c>
      <c r="AF565">
        <v>9</v>
      </c>
      <c r="AG565" t="s">
        <v>53</v>
      </c>
      <c r="AH565" t="s">
        <v>9480</v>
      </c>
      <c r="AI565" t="b">
        <v>1</v>
      </c>
      <c r="AJ565" t="s">
        <v>36</v>
      </c>
      <c r="AK565" t="s">
        <v>32</v>
      </c>
      <c r="AL565" t="str">
        <f>IF(AmazonChurn[[#This Row],[Average Monthly Expenses]]&lt;=30,"Low",IF(AmazonChurn[[#This Row],[Average Monthly Expenses]]&lt;=60,"Medium","High"))</f>
        <v>Low</v>
      </c>
      <c r="AM565" t="str">
        <f>IF(AmazonChurn[[#This Row],[Number of Complaints or Support]]&lt;3,"Low",IF(AmazonChurn[[#This Row],[Number of Complaints or Support]]&lt;=7,"Medium","High"))</f>
        <v>High</v>
      </c>
      <c r="AN565" s="14">
        <f>AmazonChurn[[#This Row],[Number of Complaints or Support]]/AmazonChurn[[#This Row],[Account Length (in months)]]</f>
        <v>0.15254237288135594</v>
      </c>
    </row>
    <row r="566" spans="1:40" x14ac:dyDescent="0.25">
      <c r="A566" t="s">
        <v>1231</v>
      </c>
      <c r="B566" t="s">
        <v>23</v>
      </c>
      <c r="C566">
        <v>1</v>
      </c>
      <c r="D566">
        <v>0</v>
      </c>
      <c r="E566">
        <v>0</v>
      </c>
      <c r="F566">
        <v>0</v>
      </c>
      <c r="G566" t="s">
        <v>23</v>
      </c>
      <c r="H566">
        <v>0</v>
      </c>
      <c r="I566" t="s">
        <v>361</v>
      </c>
      <c r="J566" t="s">
        <v>25</v>
      </c>
      <c r="K566" t="s">
        <v>25</v>
      </c>
      <c r="L566">
        <v>21</v>
      </c>
      <c r="M566" t="s">
        <v>36</v>
      </c>
      <c r="N566" t="s">
        <v>23</v>
      </c>
      <c r="O566" t="s">
        <v>36</v>
      </c>
      <c r="P566">
        <v>2</v>
      </c>
      <c r="Q566" t="s">
        <v>23</v>
      </c>
      <c r="R566" t="s">
        <v>26</v>
      </c>
      <c r="S566" t="s">
        <v>124</v>
      </c>
      <c r="T566">
        <v>10</v>
      </c>
      <c r="U566" t="s">
        <v>9484</v>
      </c>
      <c r="V566">
        <v>10</v>
      </c>
      <c r="W566">
        <v>10</v>
      </c>
      <c r="Z566" t="s">
        <v>1232</v>
      </c>
      <c r="AA566" s="1">
        <v>44783</v>
      </c>
      <c r="AB566" s="1">
        <v>44133</v>
      </c>
      <c r="AC566" t="s">
        <v>48</v>
      </c>
      <c r="AD566" t="s">
        <v>9476</v>
      </c>
      <c r="AE566" s="14">
        <v>10.729649622706351</v>
      </c>
      <c r="AF566">
        <v>7</v>
      </c>
      <c r="AG566" t="s">
        <v>69</v>
      </c>
      <c r="AH566" t="s">
        <v>69</v>
      </c>
      <c r="AI566" t="b">
        <v>0</v>
      </c>
      <c r="AJ566" t="s">
        <v>23</v>
      </c>
      <c r="AK566" t="s">
        <v>32</v>
      </c>
      <c r="AL566" t="str">
        <f>IF(AmazonChurn[[#This Row],[Average Monthly Expenses]]&lt;=30,"Low",IF(AmazonChurn[[#This Row],[Average Monthly Expenses]]&lt;=60,"Medium","High"))</f>
        <v>Low</v>
      </c>
      <c r="AM566" t="str">
        <f>IF(AmazonChurn[[#This Row],[Number of Complaints or Support]]&lt;3,"Low",IF(AmazonChurn[[#This Row],[Number of Complaints or Support]]&lt;=7,"Medium","High"))</f>
        <v>Medium</v>
      </c>
      <c r="AN566" s="14">
        <f>AmazonChurn[[#This Row],[Number of Complaints or Support]]/AmazonChurn[[#This Row],[Account Length (in months)]]</f>
        <v>7</v>
      </c>
    </row>
    <row r="567" spans="1:40" x14ac:dyDescent="0.25">
      <c r="A567" t="s">
        <v>1233</v>
      </c>
      <c r="B567" t="s">
        <v>23</v>
      </c>
      <c r="C567">
        <v>1</v>
      </c>
      <c r="D567">
        <v>0</v>
      </c>
      <c r="E567">
        <v>0</v>
      </c>
      <c r="F567">
        <v>0</v>
      </c>
      <c r="G567" t="s">
        <v>23</v>
      </c>
      <c r="H567">
        <v>0</v>
      </c>
      <c r="I567" t="s">
        <v>167</v>
      </c>
      <c r="J567" t="s">
        <v>25</v>
      </c>
      <c r="K567" t="s">
        <v>25</v>
      </c>
      <c r="L567">
        <v>21</v>
      </c>
      <c r="M567" t="s">
        <v>36</v>
      </c>
      <c r="N567" t="s">
        <v>23</v>
      </c>
      <c r="O567" t="s">
        <v>23</v>
      </c>
      <c r="P567">
        <v>0</v>
      </c>
      <c r="Q567" t="s">
        <v>23</v>
      </c>
      <c r="R567" t="s">
        <v>26</v>
      </c>
      <c r="S567" t="s">
        <v>130</v>
      </c>
      <c r="T567">
        <v>10</v>
      </c>
      <c r="U567" t="s">
        <v>9483</v>
      </c>
      <c r="V567">
        <v>10</v>
      </c>
      <c r="W567">
        <v>10</v>
      </c>
      <c r="Z567" t="s">
        <v>1234</v>
      </c>
      <c r="AA567" s="1">
        <v>45165</v>
      </c>
      <c r="AB567" s="1">
        <v>44142</v>
      </c>
      <c r="AC567" t="s">
        <v>41</v>
      </c>
      <c r="AD567" t="s">
        <v>9477</v>
      </c>
      <c r="AE567" s="14">
        <v>11.783177918138019</v>
      </c>
      <c r="AF567">
        <v>8</v>
      </c>
      <c r="AG567" t="s">
        <v>69</v>
      </c>
      <c r="AH567" t="s">
        <v>69</v>
      </c>
      <c r="AI567" t="b">
        <v>0</v>
      </c>
      <c r="AJ567" t="s">
        <v>23</v>
      </c>
      <c r="AK567" t="s">
        <v>54</v>
      </c>
      <c r="AL567" t="str">
        <f>IF(AmazonChurn[[#This Row],[Average Monthly Expenses]]&lt;=30,"Low",IF(AmazonChurn[[#This Row],[Average Monthly Expenses]]&lt;=60,"Medium","High"))</f>
        <v>Low</v>
      </c>
      <c r="AM567" t="str">
        <f>IF(AmazonChurn[[#This Row],[Number of Complaints or Support]]&lt;3,"Low",IF(AmazonChurn[[#This Row],[Number of Complaints or Support]]&lt;=7,"Medium","High"))</f>
        <v>High</v>
      </c>
      <c r="AN567" s="14">
        <f>AmazonChurn[[#This Row],[Number of Complaints or Support]]/AmazonChurn[[#This Row],[Account Length (in months)]]</f>
        <v>8</v>
      </c>
    </row>
    <row r="568" spans="1:40" x14ac:dyDescent="0.25">
      <c r="A568" t="s">
        <v>1235</v>
      </c>
      <c r="B568" t="s">
        <v>23</v>
      </c>
      <c r="C568">
        <v>31</v>
      </c>
      <c r="D568">
        <v>0</v>
      </c>
      <c r="E568">
        <v>3</v>
      </c>
      <c r="F568">
        <v>1</v>
      </c>
      <c r="G568" t="s">
        <v>36</v>
      </c>
      <c r="H568">
        <v>0</v>
      </c>
      <c r="I568" t="s">
        <v>435</v>
      </c>
      <c r="J568" t="s">
        <v>25</v>
      </c>
      <c r="K568" t="s">
        <v>25</v>
      </c>
      <c r="L568">
        <v>51</v>
      </c>
      <c r="M568" t="s">
        <v>23</v>
      </c>
      <c r="N568" t="s">
        <v>23</v>
      </c>
      <c r="O568" t="s">
        <v>23</v>
      </c>
      <c r="P568">
        <v>0</v>
      </c>
      <c r="Q568" t="s">
        <v>36</v>
      </c>
      <c r="R568" t="s">
        <v>37</v>
      </c>
      <c r="S568" t="s">
        <v>38</v>
      </c>
      <c r="T568">
        <v>38</v>
      </c>
      <c r="U568" t="s">
        <v>9484</v>
      </c>
      <c r="V568">
        <v>38</v>
      </c>
      <c r="W568">
        <v>1203</v>
      </c>
      <c r="Z568" t="s">
        <v>1236</v>
      </c>
      <c r="AA568" s="1">
        <v>44725</v>
      </c>
      <c r="AB568" s="1">
        <v>45024</v>
      </c>
      <c r="AC568" t="s">
        <v>30</v>
      </c>
      <c r="AD568" t="s">
        <v>9475</v>
      </c>
      <c r="AE568" s="14">
        <v>39.083073429941628</v>
      </c>
      <c r="AF568">
        <v>6</v>
      </c>
      <c r="AG568" t="s">
        <v>69</v>
      </c>
      <c r="AH568" t="s">
        <v>69</v>
      </c>
      <c r="AI568" t="b">
        <v>1</v>
      </c>
      <c r="AJ568" t="s">
        <v>36</v>
      </c>
      <c r="AK568" t="s">
        <v>32</v>
      </c>
      <c r="AL568" t="str">
        <f>IF(AmazonChurn[[#This Row],[Average Monthly Expenses]]&lt;=30,"Low",IF(AmazonChurn[[#This Row],[Average Monthly Expenses]]&lt;=60,"Medium","High"))</f>
        <v>Medium</v>
      </c>
      <c r="AM568" t="str">
        <f>IF(AmazonChurn[[#This Row],[Number of Complaints or Support]]&lt;3,"Low",IF(AmazonChurn[[#This Row],[Number of Complaints or Support]]&lt;=7,"Medium","High"))</f>
        <v>Medium</v>
      </c>
      <c r="AN568" s="14">
        <f>AmazonChurn[[#This Row],[Number of Complaints or Support]]/AmazonChurn[[#This Row],[Account Length (in months)]]</f>
        <v>0.19354838709677419</v>
      </c>
    </row>
    <row r="569" spans="1:40" x14ac:dyDescent="0.25">
      <c r="A569" t="s">
        <v>1237</v>
      </c>
      <c r="B569" t="s">
        <v>36</v>
      </c>
      <c r="C569">
        <v>61</v>
      </c>
      <c r="D569">
        <v>4</v>
      </c>
      <c r="E569">
        <v>0</v>
      </c>
      <c r="F569">
        <v>0</v>
      </c>
      <c r="G569" t="s">
        <v>23</v>
      </c>
      <c r="H569">
        <v>0</v>
      </c>
      <c r="I569" t="s">
        <v>66</v>
      </c>
      <c r="J569" t="s">
        <v>25</v>
      </c>
      <c r="K569" t="s">
        <v>25</v>
      </c>
      <c r="L569">
        <v>22</v>
      </c>
      <c r="M569" t="s">
        <v>36</v>
      </c>
      <c r="N569" t="s">
        <v>23</v>
      </c>
      <c r="O569" t="s">
        <v>23</v>
      </c>
      <c r="P569">
        <v>0</v>
      </c>
      <c r="Q569" t="s">
        <v>23</v>
      </c>
      <c r="R569" t="s">
        <v>26</v>
      </c>
      <c r="S569" t="s">
        <v>130</v>
      </c>
      <c r="T569">
        <v>13</v>
      </c>
      <c r="U569" t="s">
        <v>9483</v>
      </c>
      <c r="V569">
        <v>13</v>
      </c>
      <c r="W569">
        <v>771</v>
      </c>
      <c r="X569" t="s">
        <v>141</v>
      </c>
      <c r="Y569" t="s">
        <v>382</v>
      </c>
      <c r="Z569" t="s">
        <v>753</v>
      </c>
      <c r="AA569" s="1">
        <v>44797</v>
      </c>
      <c r="AB569" s="1">
        <v>44153</v>
      </c>
      <c r="AC569" t="s">
        <v>30</v>
      </c>
      <c r="AD569" t="s">
        <v>9475</v>
      </c>
      <c r="AE569" s="14">
        <v>13.27818578880213</v>
      </c>
      <c r="AF569">
        <v>1</v>
      </c>
      <c r="AG569" t="s">
        <v>69</v>
      </c>
      <c r="AH569" t="s">
        <v>69</v>
      </c>
      <c r="AI569" t="b">
        <v>0</v>
      </c>
      <c r="AJ569" t="s">
        <v>23</v>
      </c>
      <c r="AK569" t="s">
        <v>64</v>
      </c>
      <c r="AL569" t="str">
        <f>IF(AmazonChurn[[#This Row],[Average Monthly Expenses]]&lt;=30,"Low",IF(AmazonChurn[[#This Row],[Average Monthly Expenses]]&lt;=60,"Medium","High"))</f>
        <v>Low</v>
      </c>
      <c r="AM569" t="str">
        <f>IF(AmazonChurn[[#This Row],[Number of Complaints or Support]]&lt;3,"Low",IF(AmazonChurn[[#This Row],[Number of Complaints or Support]]&lt;=7,"Medium","High"))</f>
        <v>Low</v>
      </c>
      <c r="AN569" s="14">
        <f>AmazonChurn[[#This Row],[Number of Complaints or Support]]/AmazonChurn[[#This Row],[Account Length (in months)]]</f>
        <v>1.6393442622950821E-2</v>
      </c>
    </row>
    <row r="570" spans="1:40" x14ac:dyDescent="0.25">
      <c r="A570" t="s">
        <v>1238</v>
      </c>
      <c r="B570" t="s">
        <v>23</v>
      </c>
      <c r="C570">
        <v>72</v>
      </c>
      <c r="D570">
        <v>0</v>
      </c>
      <c r="E570">
        <v>5</v>
      </c>
      <c r="F570">
        <v>1</v>
      </c>
      <c r="G570" t="s">
        <v>36</v>
      </c>
      <c r="H570">
        <v>0</v>
      </c>
      <c r="I570" t="s">
        <v>92</v>
      </c>
      <c r="J570" t="s">
        <v>25</v>
      </c>
      <c r="K570" t="s">
        <v>25</v>
      </c>
      <c r="L570">
        <v>79</v>
      </c>
      <c r="M570" t="s">
        <v>23</v>
      </c>
      <c r="N570" t="s">
        <v>36</v>
      </c>
      <c r="O570" t="s">
        <v>23</v>
      </c>
      <c r="P570">
        <v>0</v>
      </c>
      <c r="Q570" t="s">
        <v>36</v>
      </c>
      <c r="R570" t="s">
        <v>57</v>
      </c>
      <c r="S570" t="s">
        <v>27</v>
      </c>
      <c r="T570">
        <v>43</v>
      </c>
      <c r="U570" t="s">
        <v>9483</v>
      </c>
      <c r="V570">
        <v>43</v>
      </c>
      <c r="W570">
        <v>3072</v>
      </c>
      <c r="Z570" t="s">
        <v>723</v>
      </c>
      <c r="AA570" s="1">
        <v>43942</v>
      </c>
      <c r="AB570" s="1">
        <v>44649</v>
      </c>
      <c r="AC570" t="s">
        <v>48</v>
      </c>
      <c r="AD570" t="s">
        <v>9476</v>
      </c>
      <c r="AE570" s="14">
        <v>39.059951996032389</v>
      </c>
      <c r="AF570">
        <v>3</v>
      </c>
      <c r="AG570" t="s">
        <v>31</v>
      </c>
      <c r="AH570" t="s">
        <v>31</v>
      </c>
      <c r="AI570" t="b">
        <v>1</v>
      </c>
      <c r="AJ570" t="s">
        <v>36</v>
      </c>
      <c r="AK570" t="s">
        <v>64</v>
      </c>
      <c r="AL570" t="str">
        <f>IF(AmazonChurn[[#This Row],[Average Monthly Expenses]]&lt;=30,"Low",IF(AmazonChurn[[#This Row],[Average Monthly Expenses]]&lt;=60,"Medium","High"))</f>
        <v>Medium</v>
      </c>
      <c r="AM570" t="str">
        <f>IF(AmazonChurn[[#This Row],[Number of Complaints or Support]]&lt;3,"Low",IF(AmazonChurn[[#This Row],[Number of Complaints or Support]]&lt;=7,"Medium","High"))</f>
        <v>Medium</v>
      </c>
      <c r="AN570" s="14">
        <f>AmazonChurn[[#This Row],[Number of Complaints or Support]]/AmazonChurn[[#This Row],[Account Length (in months)]]</f>
        <v>4.1666666666666664E-2</v>
      </c>
    </row>
    <row r="571" spans="1:40" x14ac:dyDescent="0.25">
      <c r="A571" t="s">
        <v>1239</v>
      </c>
      <c r="B571" t="s">
        <v>23</v>
      </c>
      <c r="C571">
        <v>47</v>
      </c>
      <c r="D571">
        <v>0</v>
      </c>
      <c r="E571">
        <v>8</v>
      </c>
      <c r="F571">
        <v>1</v>
      </c>
      <c r="G571" t="s">
        <v>36</v>
      </c>
      <c r="H571">
        <v>0</v>
      </c>
      <c r="I571" t="s">
        <v>640</v>
      </c>
      <c r="J571" t="s">
        <v>25</v>
      </c>
      <c r="K571" t="s">
        <v>25</v>
      </c>
      <c r="L571">
        <v>60</v>
      </c>
      <c r="M571" t="s">
        <v>23</v>
      </c>
      <c r="N571" t="s">
        <v>23</v>
      </c>
      <c r="O571" t="s">
        <v>23</v>
      </c>
      <c r="P571">
        <v>0</v>
      </c>
      <c r="Q571" t="s">
        <v>23</v>
      </c>
      <c r="R571" t="s">
        <v>26</v>
      </c>
      <c r="S571" t="s">
        <v>124</v>
      </c>
      <c r="T571">
        <v>25</v>
      </c>
      <c r="U571" t="s">
        <v>9484</v>
      </c>
      <c r="V571">
        <v>25</v>
      </c>
      <c r="W571">
        <v>1166</v>
      </c>
      <c r="Z571" t="s">
        <v>1240</v>
      </c>
      <c r="AA571" s="1">
        <v>44526</v>
      </c>
      <c r="AB571" s="1">
        <v>43966</v>
      </c>
      <c r="AC571" t="s">
        <v>48</v>
      </c>
      <c r="AD571" t="s">
        <v>9476</v>
      </c>
      <c r="AE571" s="14">
        <v>22.72375477783233</v>
      </c>
      <c r="AF571">
        <v>10</v>
      </c>
      <c r="AG571" t="s">
        <v>69</v>
      </c>
      <c r="AH571" t="s">
        <v>69</v>
      </c>
      <c r="AI571" t="b">
        <v>1</v>
      </c>
      <c r="AJ571" t="s">
        <v>36</v>
      </c>
      <c r="AK571" t="s">
        <v>73</v>
      </c>
      <c r="AL571" t="str">
        <f>IF(AmazonChurn[[#This Row],[Average Monthly Expenses]]&lt;=30,"Low",IF(AmazonChurn[[#This Row],[Average Monthly Expenses]]&lt;=60,"Medium","High"))</f>
        <v>Low</v>
      </c>
      <c r="AM571" t="str">
        <f>IF(AmazonChurn[[#This Row],[Number of Complaints or Support]]&lt;3,"Low",IF(AmazonChurn[[#This Row],[Number of Complaints or Support]]&lt;=7,"Medium","High"))</f>
        <v>High</v>
      </c>
      <c r="AN571" s="14">
        <f>AmazonChurn[[#This Row],[Number of Complaints or Support]]/AmazonChurn[[#This Row],[Account Length (in months)]]</f>
        <v>0.21276595744680851</v>
      </c>
    </row>
    <row r="572" spans="1:40" x14ac:dyDescent="0.25">
      <c r="A572" t="s">
        <v>1241</v>
      </c>
      <c r="B572" t="s">
        <v>23</v>
      </c>
      <c r="C572">
        <v>73</v>
      </c>
      <c r="D572">
        <v>2</v>
      </c>
      <c r="E572">
        <v>13</v>
      </c>
      <c r="F572">
        <v>1</v>
      </c>
      <c r="G572" t="s">
        <v>36</v>
      </c>
      <c r="H572">
        <v>0</v>
      </c>
      <c r="I572" t="s">
        <v>109</v>
      </c>
      <c r="J572" t="s">
        <v>25</v>
      </c>
      <c r="K572" t="s">
        <v>25</v>
      </c>
      <c r="L572">
        <v>44</v>
      </c>
      <c r="M572" t="s">
        <v>23</v>
      </c>
      <c r="N572" t="s">
        <v>23</v>
      </c>
      <c r="O572" t="s">
        <v>23</v>
      </c>
      <c r="P572">
        <v>0</v>
      </c>
      <c r="Q572" t="s">
        <v>23</v>
      </c>
      <c r="R572" t="s">
        <v>57</v>
      </c>
      <c r="S572" t="s">
        <v>38</v>
      </c>
      <c r="T572">
        <v>52</v>
      </c>
      <c r="U572" t="s">
        <v>9484</v>
      </c>
      <c r="V572">
        <v>52</v>
      </c>
      <c r="W572">
        <v>3809</v>
      </c>
      <c r="Z572" t="s">
        <v>1242</v>
      </c>
      <c r="AA572" s="1">
        <v>45070</v>
      </c>
      <c r="AB572" s="1">
        <v>44038</v>
      </c>
      <c r="AC572" t="s">
        <v>48</v>
      </c>
      <c r="AD572" t="s">
        <v>9476</v>
      </c>
      <c r="AE572" s="14">
        <v>61.481193806538379</v>
      </c>
      <c r="AF572">
        <v>4</v>
      </c>
      <c r="AG572" t="s">
        <v>69</v>
      </c>
      <c r="AH572" t="s">
        <v>69</v>
      </c>
      <c r="AI572" t="b">
        <v>1</v>
      </c>
      <c r="AJ572" t="s">
        <v>36</v>
      </c>
      <c r="AK572" t="s">
        <v>64</v>
      </c>
      <c r="AL572" t="str">
        <f>IF(AmazonChurn[[#This Row],[Average Monthly Expenses]]&lt;=30,"Low",IF(AmazonChurn[[#This Row],[Average Monthly Expenses]]&lt;=60,"Medium","High"))</f>
        <v>High</v>
      </c>
      <c r="AM572" t="str">
        <f>IF(AmazonChurn[[#This Row],[Number of Complaints or Support]]&lt;3,"Low",IF(AmazonChurn[[#This Row],[Number of Complaints or Support]]&lt;=7,"Medium","High"))</f>
        <v>Medium</v>
      </c>
      <c r="AN572" s="14">
        <f>AmazonChurn[[#This Row],[Number of Complaints or Support]]/AmazonChurn[[#This Row],[Account Length (in months)]]</f>
        <v>5.4794520547945202E-2</v>
      </c>
    </row>
    <row r="573" spans="1:40" x14ac:dyDescent="0.25">
      <c r="A573" t="s">
        <v>1243</v>
      </c>
      <c r="B573" t="s">
        <v>23</v>
      </c>
      <c r="C573">
        <v>18</v>
      </c>
      <c r="D573">
        <v>0</v>
      </c>
      <c r="E573">
        <v>10</v>
      </c>
      <c r="F573">
        <v>1</v>
      </c>
      <c r="G573" t="s">
        <v>36</v>
      </c>
      <c r="H573">
        <v>0</v>
      </c>
      <c r="I573" t="s">
        <v>225</v>
      </c>
      <c r="J573" t="s">
        <v>285</v>
      </c>
      <c r="K573" t="s">
        <v>285</v>
      </c>
      <c r="L573">
        <v>43</v>
      </c>
      <c r="M573" t="s">
        <v>23</v>
      </c>
      <c r="N573" t="s">
        <v>23</v>
      </c>
      <c r="O573" t="s">
        <v>23</v>
      </c>
      <c r="P573">
        <v>0</v>
      </c>
      <c r="Q573" t="s">
        <v>23</v>
      </c>
      <c r="R573" t="s">
        <v>26</v>
      </c>
      <c r="S573" t="s">
        <v>38</v>
      </c>
      <c r="T573">
        <v>22</v>
      </c>
      <c r="U573" t="s">
        <v>9484</v>
      </c>
      <c r="V573">
        <v>22</v>
      </c>
      <c r="W573">
        <v>405</v>
      </c>
      <c r="Z573" t="s">
        <v>1244</v>
      </c>
      <c r="AA573" s="1">
        <v>44897</v>
      </c>
      <c r="AB573" s="1">
        <v>43960</v>
      </c>
      <c r="AC573" t="s">
        <v>30</v>
      </c>
      <c r="AD573" t="s">
        <v>9475</v>
      </c>
      <c r="AE573" s="14">
        <v>17.959875271100959</v>
      </c>
      <c r="AF573">
        <v>2</v>
      </c>
      <c r="AG573" t="s">
        <v>69</v>
      </c>
      <c r="AH573" t="s">
        <v>69</v>
      </c>
      <c r="AI573" t="b">
        <v>0</v>
      </c>
      <c r="AJ573" t="s">
        <v>23</v>
      </c>
      <c r="AK573" t="s">
        <v>54</v>
      </c>
      <c r="AL573" t="str">
        <f>IF(AmazonChurn[[#This Row],[Average Monthly Expenses]]&lt;=30,"Low",IF(AmazonChurn[[#This Row],[Average Monthly Expenses]]&lt;=60,"Medium","High"))</f>
        <v>Low</v>
      </c>
      <c r="AM573" t="str">
        <f>IF(AmazonChurn[[#This Row],[Number of Complaints or Support]]&lt;3,"Low",IF(AmazonChurn[[#This Row],[Number of Complaints or Support]]&lt;=7,"Medium","High"))</f>
        <v>Low</v>
      </c>
      <c r="AN573" s="14">
        <f>AmazonChurn[[#This Row],[Number of Complaints or Support]]/AmazonChurn[[#This Row],[Account Length (in months)]]</f>
        <v>0.1111111111111111</v>
      </c>
    </row>
    <row r="574" spans="1:40" x14ac:dyDescent="0.25">
      <c r="A574" t="s">
        <v>1245</v>
      </c>
      <c r="B574" t="s">
        <v>23</v>
      </c>
      <c r="C574">
        <v>22</v>
      </c>
      <c r="D574">
        <v>2</v>
      </c>
      <c r="E574">
        <v>4</v>
      </c>
      <c r="F574">
        <v>1</v>
      </c>
      <c r="G574" t="s">
        <v>36</v>
      </c>
      <c r="H574">
        <v>0</v>
      </c>
      <c r="I574" t="s">
        <v>61</v>
      </c>
      <c r="J574" t="s">
        <v>25</v>
      </c>
      <c r="K574" t="s">
        <v>25</v>
      </c>
      <c r="L574">
        <v>74</v>
      </c>
      <c r="M574" t="s">
        <v>23</v>
      </c>
      <c r="N574" t="s">
        <v>36</v>
      </c>
      <c r="O574" t="s">
        <v>23</v>
      </c>
      <c r="P574">
        <v>0</v>
      </c>
      <c r="Q574" t="s">
        <v>23</v>
      </c>
      <c r="R574" t="s">
        <v>37</v>
      </c>
      <c r="S574" t="s">
        <v>124</v>
      </c>
      <c r="T574">
        <v>50</v>
      </c>
      <c r="U574" t="s">
        <v>9484</v>
      </c>
      <c r="V574">
        <v>50</v>
      </c>
      <c r="W574">
        <v>1107</v>
      </c>
      <c r="Z574" t="s">
        <v>1246</v>
      </c>
      <c r="AA574" s="1">
        <v>44659</v>
      </c>
      <c r="AB574" s="1">
        <v>44114</v>
      </c>
      <c r="AC574" t="s">
        <v>41</v>
      </c>
      <c r="AD574" t="s">
        <v>9477</v>
      </c>
      <c r="AE574" s="14">
        <v>59.561820671855934</v>
      </c>
      <c r="AF574">
        <v>10</v>
      </c>
      <c r="AG574" t="s">
        <v>53</v>
      </c>
      <c r="AH574" t="s">
        <v>9480</v>
      </c>
      <c r="AI574" t="b">
        <v>1</v>
      </c>
      <c r="AJ574" t="s">
        <v>36</v>
      </c>
      <c r="AK574" t="s">
        <v>73</v>
      </c>
      <c r="AL574" t="str">
        <f>IF(AmazonChurn[[#This Row],[Average Monthly Expenses]]&lt;=30,"Low",IF(AmazonChurn[[#This Row],[Average Monthly Expenses]]&lt;=60,"Medium","High"))</f>
        <v>Medium</v>
      </c>
      <c r="AM574" t="str">
        <f>IF(AmazonChurn[[#This Row],[Number of Complaints or Support]]&lt;3,"Low",IF(AmazonChurn[[#This Row],[Number of Complaints or Support]]&lt;=7,"Medium","High"))</f>
        <v>High</v>
      </c>
      <c r="AN574" s="14">
        <f>AmazonChurn[[#This Row],[Number of Complaints or Support]]/AmazonChurn[[#This Row],[Account Length (in months)]]</f>
        <v>0.45454545454545453</v>
      </c>
    </row>
    <row r="575" spans="1:40" x14ac:dyDescent="0.25">
      <c r="A575" t="s">
        <v>1247</v>
      </c>
      <c r="B575" t="s">
        <v>23</v>
      </c>
      <c r="C575">
        <v>57</v>
      </c>
      <c r="D575">
        <v>0</v>
      </c>
      <c r="E575">
        <v>0</v>
      </c>
      <c r="F575">
        <v>0</v>
      </c>
      <c r="G575" t="s">
        <v>23</v>
      </c>
      <c r="H575">
        <v>0</v>
      </c>
      <c r="I575" t="s">
        <v>276</v>
      </c>
      <c r="J575" t="s">
        <v>35</v>
      </c>
      <c r="K575" t="s">
        <v>9472</v>
      </c>
      <c r="L575">
        <v>58</v>
      </c>
      <c r="M575" t="s">
        <v>23</v>
      </c>
      <c r="N575" t="s">
        <v>23</v>
      </c>
      <c r="O575" t="s">
        <v>23</v>
      </c>
      <c r="P575">
        <v>0</v>
      </c>
      <c r="Q575" t="s">
        <v>23</v>
      </c>
      <c r="R575" t="s">
        <v>37</v>
      </c>
      <c r="S575" t="s">
        <v>124</v>
      </c>
      <c r="T575">
        <v>10</v>
      </c>
      <c r="U575" t="s">
        <v>9484</v>
      </c>
      <c r="V575">
        <v>10</v>
      </c>
      <c r="W575">
        <v>556</v>
      </c>
      <c r="Z575" t="s">
        <v>1248</v>
      </c>
      <c r="AA575" s="1">
        <v>45075</v>
      </c>
      <c r="AB575" s="1">
        <v>44503</v>
      </c>
      <c r="AC575" t="s">
        <v>48</v>
      </c>
      <c r="AD575" t="s">
        <v>9476</v>
      </c>
      <c r="AE575" s="14">
        <v>11.88987058582282</v>
      </c>
      <c r="AF575">
        <v>8</v>
      </c>
      <c r="AG575" t="s">
        <v>69</v>
      </c>
      <c r="AH575" t="s">
        <v>69</v>
      </c>
      <c r="AI575" t="b">
        <v>0</v>
      </c>
      <c r="AJ575" t="s">
        <v>23</v>
      </c>
      <c r="AK575" t="s">
        <v>64</v>
      </c>
      <c r="AL575" t="str">
        <f>IF(AmazonChurn[[#This Row],[Average Monthly Expenses]]&lt;=30,"Low",IF(AmazonChurn[[#This Row],[Average Monthly Expenses]]&lt;=60,"Medium","High"))</f>
        <v>Low</v>
      </c>
      <c r="AM575" t="str">
        <f>IF(AmazonChurn[[#This Row],[Number of Complaints or Support]]&lt;3,"Low",IF(AmazonChurn[[#This Row],[Number of Complaints or Support]]&lt;=7,"Medium","High"))</f>
        <v>High</v>
      </c>
      <c r="AN575" s="14">
        <f>AmazonChurn[[#This Row],[Number of Complaints or Support]]/AmazonChurn[[#This Row],[Account Length (in months)]]</f>
        <v>0.14035087719298245</v>
      </c>
    </row>
    <row r="576" spans="1:40" x14ac:dyDescent="0.25">
      <c r="A576" t="s">
        <v>1249</v>
      </c>
      <c r="B576" t="s">
        <v>23</v>
      </c>
      <c r="C576">
        <v>70</v>
      </c>
      <c r="D576">
        <v>0</v>
      </c>
      <c r="E576">
        <v>0</v>
      </c>
      <c r="F576">
        <v>0</v>
      </c>
      <c r="G576" t="s">
        <v>23</v>
      </c>
      <c r="H576">
        <v>0</v>
      </c>
      <c r="I576" t="s">
        <v>314</v>
      </c>
      <c r="J576" t="s">
        <v>35</v>
      </c>
      <c r="K576" t="s">
        <v>9472</v>
      </c>
      <c r="L576">
        <v>25</v>
      </c>
      <c r="M576" t="s">
        <v>36</v>
      </c>
      <c r="N576" t="s">
        <v>23</v>
      </c>
      <c r="O576" t="s">
        <v>36</v>
      </c>
      <c r="P576">
        <v>3</v>
      </c>
      <c r="Q576" t="s">
        <v>23</v>
      </c>
      <c r="R576" t="s">
        <v>57</v>
      </c>
      <c r="S576" t="s">
        <v>124</v>
      </c>
      <c r="T576">
        <v>7</v>
      </c>
      <c r="U576" t="s">
        <v>9484</v>
      </c>
      <c r="V576">
        <v>7</v>
      </c>
      <c r="W576">
        <v>490</v>
      </c>
      <c r="Z576" t="s">
        <v>1250</v>
      </c>
      <c r="AA576" s="1">
        <v>44897</v>
      </c>
      <c r="AB576" s="1">
        <v>43970</v>
      </c>
      <c r="AC576" t="s">
        <v>30</v>
      </c>
      <c r="AD576" t="s">
        <v>9475</v>
      </c>
      <c r="AE576" s="14">
        <v>5.6500728187752944</v>
      </c>
      <c r="AF576">
        <v>10</v>
      </c>
      <c r="AG576" t="s">
        <v>69</v>
      </c>
      <c r="AH576" t="s">
        <v>69</v>
      </c>
      <c r="AI576" t="b">
        <v>1</v>
      </c>
      <c r="AJ576" t="s">
        <v>36</v>
      </c>
      <c r="AK576" t="s">
        <v>73</v>
      </c>
      <c r="AL576" t="str">
        <f>IF(AmazonChurn[[#This Row],[Average Monthly Expenses]]&lt;=30,"Low",IF(AmazonChurn[[#This Row],[Average Monthly Expenses]]&lt;=60,"Medium","High"))</f>
        <v>Low</v>
      </c>
      <c r="AM576" t="str">
        <f>IF(AmazonChurn[[#This Row],[Number of Complaints or Support]]&lt;3,"Low",IF(AmazonChurn[[#This Row],[Number of Complaints or Support]]&lt;=7,"Medium","High"))</f>
        <v>High</v>
      </c>
      <c r="AN576" s="14">
        <f>AmazonChurn[[#This Row],[Number of Complaints or Support]]/AmazonChurn[[#This Row],[Account Length (in months)]]</f>
        <v>0.14285714285714285</v>
      </c>
    </row>
    <row r="577" spans="1:40" x14ac:dyDescent="0.25">
      <c r="A577" t="s">
        <v>1251</v>
      </c>
      <c r="B577" t="s">
        <v>23</v>
      </c>
      <c r="C577">
        <v>29</v>
      </c>
      <c r="D577">
        <v>0</v>
      </c>
      <c r="E577">
        <v>9</v>
      </c>
      <c r="F577">
        <v>1</v>
      </c>
      <c r="G577" t="s">
        <v>36</v>
      </c>
      <c r="H577">
        <v>0</v>
      </c>
      <c r="I577" t="s">
        <v>213</v>
      </c>
      <c r="J577" t="s">
        <v>25</v>
      </c>
      <c r="K577" t="s">
        <v>25</v>
      </c>
      <c r="L577">
        <v>35</v>
      </c>
      <c r="M577" t="s">
        <v>23</v>
      </c>
      <c r="N577" t="s">
        <v>23</v>
      </c>
      <c r="O577" t="s">
        <v>23</v>
      </c>
      <c r="P577">
        <v>0</v>
      </c>
      <c r="Q577" t="s">
        <v>23</v>
      </c>
      <c r="R577" t="s">
        <v>26</v>
      </c>
      <c r="S577" t="s">
        <v>38</v>
      </c>
      <c r="T577">
        <v>27</v>
      </c>
      <c r="U577" t="s">
        <v>9484</v>
      </c>
      <c r="V577">
        <v>27</v>
      </c>
      <c r="W577">
        <v>778</v>
      </c>
      <c r="Z577" t="s">
        <v>1252</v>
      </c>
      <c r="AA577" s="1">
        <v>44248</v>
      </c>
      <c r="AB577" s="1">
        <v>44627</v>
      </c>
      <c r="AC577" t="s">
        <v>41</v>
      </c>
      <c r="AD577" t="s">
        <v>9477</v>
      </c>
      <c r="AE577" s="14">
        <v>25.225978114124079</v>
      </c>
      <c r="AF577">
        <v>5</v>
      </c>
      <c r="AG577" t="s">
        <v>53</v>
      </c>
      <c r="AH577" t="s">
        <v>9480</v>
      </c>
      <c r="AI577" t="b">
        <v>0</v>
      </c>
      <c r="AJ577" t="s">
        <v>23</v>
      </c>
      <c r="AK577" t="s">
        <v>54</v>
      </c>
      <c r="AL577" t="str">
        <f>IF(AmazonChurn[[#This Row],[Average Monthly Expenses]]&lt;=30,"Low",IF(AmazonChurn[[#This Row],[Average Monthly Expenses]]&lt;=60,"Medium","High"))</f>
        <v>Low</v>
      </c>
      <c r="AM577" t="str">
        <f>IF(AmazonChurn[[#This Row],[Number of Complaints or Support]]&lt;3,"Low",IF(AmazonChurn[[#This Row],[Number of Complaints or Support]]&lt;=7,"Medium","High"))</f>
        <v>Medium</v>
      </c>
      <c r="AN577" s="14">
        <f>AmazonChurn[[#This Row],[Number of Complaints or Support]]/AmazonChurn[[#This Row],[Account Length (in months)]]</f>
        <v>0.17241379310344829</v>
      </c>
    </row>
    <row r="578" spans="1:40" x14ac:dyDescent="0.25">
      <c r="A578" t="s">
        <v>1253</v>
      </c>
      <c r="B578" t="s">
        <v>23</v>
      </c>
      <c r="C578">
        <v>24</v>
      </c>
      <c r="D578">
        <v>0</v>
      </c>
      <c r="E578">
        <v>0</v>
      </c>
      <c r="F578">
        <v>0</v>
      </c>
      <c r="G578" t="s">
        <v>23</v>
      </c>
      <c r="H578">
        <v>0</v>
      </c>
      <c r="I578" t="s">
        <v>217</v>
      </c>
      <c r="J578" t="s">
        <v>25</v>
      </c>
      <c r="K578" t="s">
        <v>25</v>
      </c>
      <c r="L578">
        <v>37</v>
      </c>
      <c r="M578" t="s">
        <v>23</v>
      </c>
      <c r="N578" t="s">
        <v>23</v>
      </c>
      <c r="O578" t="s">
        <v>23</v>
      </c>
      <c r="P578">
        <v>0</v>
      </c>
      <c r="Q578" t="s">
        <v>23</v>
      </c>
      <c r="R578" t="s">
        <v>37</v>
      </c>
      <c r="S578" t="s">
        <v>130</v>
      </c>
      <c r="T578">
        <v>11</v>
      </c>
      <c r="U578" t="s">
        <v>9483</v>
      </c>
      <c r="V578">
        <v>11</v>
      </c>
      <c r="W578">
        <v>256</v>
      </c>
      <c r="Z578" t="s">
        <v>1254</v>
      </c>
      <c r="AA578" s="1">
        <v>45269</v>
      </c>
      <c r="AB578" s="1">
        <v>44646</v>
      </c>
      <c r="AC578" t="s">
        <v>41</v>
      </c>
      <c r="AD578" t="s">
        <v>9477</v>
      </c>
      <c r="AE578" s="14">
        <v>11.475032810807789</v>
      </c>
      <c r="AF578">
        <v>8</v>
      </c>
      <c r="AG578" t="s">
        <v>69</v>
      </c>
      <c r="AH578" t="s">
        <v>69</v>
      </c>
      <c r="AI578" t="b">
        <v>0</v>
      </c>
      <c r="AJ578" t="s">
        <v>23</v>
      </c>
      <c r="AK578" t="s">
        <v>54</v>
      </c>
      <c r="AL578" t="str">
        <f>IF(AmazonChurn[[#This Row],[Average Monthly Expenses]]&lt;=30,"Low",IF(AmazonChurn[[#This Row],[Average Monthly Expenses]]&lt;=60,"Medium","High"))</f>
        <v>Low</v>
      </c>
      <c r="AM578" t="str">
        <f>IF(AmazonChurn[[#This Row],[Number of Complaints or Support]]&lt;3,"Low",IF(AmazonChurn[[#This Row],[Number of Complaints or Support]]&lt;=7,"Medium","High"))</f>
        <v>High</v>
      </c>
      <c r="AN578" s="14">
        <f>AmazonChurn[[#This Row],[Number of Complaints or Support]]/AmazonChurn[[#This Row],[Account Length (in months)]]</f>
        <v>0.33333333333333331</v>
      </c>
    </row>
    <row r="579" spans="1:40" x14ac:dyDescent="0.25">
      <c r="A579" t="s">
        <v>1255</v>
      </c>
      <c r="B579" t="s">
        <v>23</v>
      </c>
      <c r="C579">
        <v>13</v>
      </c>
      <c r="D579">
        <v>1</v>
      </c>
      <c r="E579">
        <v>10</v>
      </c>
      <c r="F579">
        <v>0</v>
      </c>
      <c r="G579" t="s">
        <v>23</v>
      </c>
      <c r="H579">
        <v>5</v>
      </c>
      <c r="I579" t="s">
        <v>136</v>
      </c>
      <c r="J579" t="s">
        <v>25</v>
      </c>
      <c r="K579" t="s">
        <v>25</v>
      </c>
      <c r="L579">
        <v>54</v>
      </c>
      <c r="M579" t="s">
        <v>23</v>
      </c>
      <c r="N579" t="s">
        <v>23</v>
      </c>
      <c r="O579" t="s">
        <v>36</v>
      </c>
      <c r="P579">
        <v>6</v>
      </c>
      <c r="Q579" t="s">
        <v>23</v>
      </c>
      <c r="R579" t="s">
        <v>26</v>
      </c>
      <c r="S579" t="s">
        <v>38</v>
      </c>
      <c r="T579">
        <v>11</v>
      </c>
      <c r="U579" t="s">
        <v>9484</v>
      </c>
      <c r="V579">
        <v>11</v>
      </c>
      <c r="W579">
        <v>144</v>
      </c>
      <c r="Z579" t="s">
        <v>1256</v>
      </c>
      <c r="AA579" s="1">
        <v>45070</v>
      </c>
      <c r="AB579" s="1">
        <v>44010</v>
      </c>
      <c r="AC579" t="s">
        <v>41</v>
      </c>
      <c r="AD579" t="s">
        <v>9477</v>
      </c>
      <c r="AE579" s="14">
        <v>10.32726962265234</v>
      </c>
      <c r="AF579">
        <v>5</v>
      </c>
      <c r="AG579" t="s">
        <v>69</v>
      </c>
      <c r="AH579" t="s">
        <v>69</v>
      </c>
      <c r="AI579" t="b">
        <v>1</v>
      </c>
      <c r="AJ579" t="s">
        <v>36</v>
      </c>
      <c r="AK579" t="s">
        <v>73</v>
      </c>
      <c r="AL579" t="str">
        <f>IF(AmazonChurn[[#This Row],[Average Monthly Expenses]]&lt;=30,"Low",IF(AmazonChurn[[#This Row],[Average Monthly Expenses]]&lt;=60,"Medium","High"))</f>
        <v>Low</v>
      </c>
      <c r="AM579" t="str">
        <f>IF(AmazonChurn[[#This Row],[Number of Complaints or Support]]&lt;3,"Low",IF(AmazonChurn[[#This Row],[Number of Complaints or Support]]&lt;=7,"Medium","High"))</f>
        <v>Medium</v>
      </c>
      <c r="AN579" s="14">
        <f>AmazonChurn[[#This Row],[Number of Complaints or Support]]/AmazonChurn[[#This Row],[Account Length (in months)]]</f>
        <v>0.38461538461538464</v>
      </c>
    </row>
    <row r="580" spans="1:40" x14ac:dyDescent="0.25">
      <c r="A580" t="s">
        <v>1257</v>
      </c>
      <c r="B580" t="s">
        <v>23</v>
      </c>
      <c r="C580">
        <v>30</v>
      </c>
      <c r="D580">
        <v>0</v>
      </c>
      <c r="E580">
        <v>10</v>
      </c>
      <c r="F580">
        <v>1</v>
      </c>
      <c r="G580" t="s">
        <v>36</v>
      </c>
      <c r="H580">
        <v>0</v>
      </c>
      <c r="I580" t="s">
        <v>438</v>
      </c>
      <c r="J580" t="s">
        <v>35</v>
      </c>
      <c r="K580" t="s">
        <v>9472</v>
      </c>
      <c r="L580">
        <v>69</v>
      </c>
      <c r="M580" t="s">
        <v>23</v>
      </c>
      <c r="N580" t="s">
        <v>36</v>
      </c>
      <c r="O580" t="s">
        <v>23</v>
      </c>
      <c r="P580">
        <v>0</v>
      </c>
      <c r="Q580" t="s">
        <v>23</v>
      </c>
      <c r="R580" t="s">
        <v>26</v>
      </c>
      <c r="S580" t="s">
        <v>214</v>
      </c>
      <c r="T580">
        <v>35</v>
      </c>
      <c r="U580" t="s">
        <v>9486</v>
      </c>
      <c r="V580">
        <v>35</v>
      </c>
      <c r="W580">
        <v>1042</v>
      </c>
      <c r="Z580" t="s">
        <v>1258</v>
      </c>
      <c r="AA580" s="1">
        <v>43890</v>
      </c>
      <c r="AB580" s="1">
        <v>44363</v>
      </c>
      <c r="AC580" t="s">
        <v>48</v>
      </c>
      <c r="AD580" t="s">
        <v>9476</v>
      </c>
      <c r="AE580" s="14">
        <v>41.055138976316393</v>
      </c>
      <c r="AF580">
        <v>4</v>
      </c>
      <c r="AG580" t="s">
        <v>69</v>
      </c>
      <c r="AH580" t="s">
        <v>69</v>
      </c>
      <c r="AI580" t="b">
        <v>1</v>
      </c>
      <c r="AJ580" t="s">
        <v>36</v>
      </c>
      <c r="AK580" t="s">
        <v>54</v>
      </c>
      <c r="AL580" t="str">
        <f>IF(AmazonChurn[[#This Row],[Average Monthly Expenses]]&lt;=30,"Low",IF(AmazonChurn[[#This Row],[Average Monthly Expenses]]&lt;=60,"Medium","High"))</f>
        <v>Medium</v>
      </c>
      <c r="AM580" t="str">
        <f>IF(AmazonChurn[[#This Row],[Number of Complaints or Support]]&lt;3,"Low",IF(AmazonChurn[[#This Row],[Number of Complaints or Support]]&lt;=7,"Medium","High"))</f>
        <v>Medium</v>
      </c>
      <c r="AN580" s="14">
        <f>AmazonChurn[[#This Row],[Number of Complaints or Support]]/AmazonChurn[[#This Row],[Account Length (in months)]]</f>
        <v>0.13333333333333333</v>
      </c>
    </row>
    <row r="581" spans="1:40" x14ac:dyDescent="0.25">
      <c r="A581" t="s">
        <v>1259</v>
      </c>
      <c r="B581" t="s">
        <v>36</v>
      </c>
      <c r="C581">
        <v>7</v>
      </c>
      <c r="D581">
        <v>0</v>
      </c>
      <c r="E581">
        <v>2</v>
      </c>
      <c r="F581">
        <v>1</v>
      </c>
      <c r="G581" t="s">
        <v>36</v>
      </c>
      <c r="H581">
        <v>0</v>
      </c>
      <c r="I581" t="s">
        <v>184</v>
      </c>
      <c r="J581" t="s">
        <v>35</v>
      </c>
      <c r="K581" t="s">
        <v>9472</v>
      </c>
      <c r="L581">
        <v>75</v>
      </c>
      <c r="M581" t="s">
        <v>23</v>
      </c>
      <c r="N581" t="s">
        <v>36</v>
      </c>
      <c r="O581" t="s">
        <v>23</v>
      </c>
      <c r="P581">
        <v>0</v>
      </c>
      <c r="Q581" t="s">
        <v>23</v>
      </c>
      <c r="R581" t="s">
        <v>26</v>
      </c>
      <c r="S581" t="s">
        <v>27</v>
      </c>
      <c r="T581">
        <v>32</v>
      </c>
      <c r="U581" t="s">
        <v>9483</v>
      </c>
      <c r="V581">
        <v>32</v>
      </c>
      <c r="W581">
        <v>238</v>
      </c>
      <c r="X581" t="s">
        <v>110</v>
      </c>
      <c r="Y581" t="s">
        <v>204</v>
      </c>
      <c r="Z581" t="s">
        <v>1059</v>
      </c>
      <c r="AA581" s="1">
        <v>44070</v>
      </c>
      <c r="AB581" s="1">
        <v>44195</v>
      </c>
      <c r="AC581" t="s">
        <v>48</v>
      </c>
      <c r="AD581" t="s">
        <v>9476</v>
      </c>
      <c r="AE581" s="14">
        <v>26.467626801070921</v>
      </c>
      <c r="AF581">
        <v>1</v>
      </c>
      <c r="AG581" t="s">
        <v>53</v>
      </c>
      <c r="AH581" t="s">
        <v>9480</v>
      </c>
      <c r="AI581" t="b">
        <v>1</v>
      </c>
      <c r="AJ581" t="s">
        <v>36</v>
      </c>
      <c r="AK581" t="s">
        <v>73</v>
      </c>
      <c r="AL581" t="str">
        <f>IF(AmazonChurn[[#This Row],[Average Monthly Expenses]]&lt;=30,"Low",IF(AmazonChurn[[#This Row],[Average Monthly Expenses]]&lt;=60,"Medium","High"))</f>
        <v>Low</v>
      </c>
      <c r="AM581" t="str">
        <f>IF(AmazonChurn[[#This Row],[Number of Complaints or Support]]&lt;3,"Low",IF(AmazonChurn[[#This Row],[Number of Complaints or Support]]&lt;=7,"Medium","High"))</f>
        <v>Low</v>
      </c>
      <c r="AN581" s="14">
        <f>AmazonChurn[[#This Row],[Number of Complaints or Support]]/AmazonChurn[[#This Row],[Account Length (in months)]]</f>
        <v>0.14285714285714285</v>
      </c>
    </row>
    <row r="582" spans="1:40" x14ac:dyDescent="0.25">
      <c r="A582" t="s">
        <v>1260</v>
      </c>
      <c r="B582" t="s">
        <v>23</v>
      </c>
      <c r="C582">
        <v>52</v>
      </c>
      <c r="D582">
        <v>0</v>
      </c>
      <c r="E582">
        <v>17</v>
      </c>
      <c r="F582">
        <v>1</v>
      </c>
      <c r="G582" t="s">
        <v>36</v>
      </c>
      <c r="H582">
        <v>0</v>
      </c>
      <c r="I582" t="s">
        <v>101</v>
      </c>
      <c r="J582" t="s">
        <v>25</v>
      </c>
      <c r="K582" t="s">
        <v>25</v>
      </c>
      <c r="L582">
        <v>20</v>
      </c>
      <c r="M582" t="s">
        <v>36</v>
      </c>
      <c r="N582" t="s">
        <v>23</v>
      </c>
      <c r="O582" t="s">
        <v>36</v>
      </c>
      <c r="P582">
        <v>3</v>
      </c>
      <c r="Q582" t="s">
        <v>36</v>
      </c>
      <c r="R582" t="s">
        <v>37</v>
      </c>
      <c r="S582" t="s">
        <v>124</v>
      </c>
      <c r="T582">
        <v>51</v>
      </c>
      <c r="U582" t="s">
        <v>9484</v>
      </c>
      <c r="V582">
        <v>51</v>
      </c>
      <c r="W582">
        <v>2687</v>
      </c>
      <c r="Z582" t="s">
        <v>1261</v>
      </c>
      <c r="AA582" s="1">
        <v>45179</v>
      </c>
      <c r="AB582" s="1">
        <v>44604</v>
      </c>
      <c r="AC582" t="s">
        <v>48</v>
      </c>
      <c r="AD582" t="s">
        <v>9476</v>
      </c>
      <c r="AE582" s="14">
        <v>58.540345109270071</v>
      </c>
      <c r="AF582">
        <v>3</v>
      </c>
      <c r="AG582" t="s">
        <v>31</v>
      </c>
      <c r="AH582" t="s">
        <v>31</v>
      </c>
      <c r="AI582" t="b">
        <v>1</v>
      </c>
      <c r="AJ582" t="s">
        <v>36</v>
      </c>
      <c r="AK582" t="s">
        <v>54</v>
      </c>
      <c r="AL582" t="str">
        <f>IF(AmazonChurn[[#This Row],[Average Monthly Expenses]]&lt;=30,"Low",IF(AmazonChurn[[#This Row],[Average Monthly Expenses]]&lt;=60,"Medium","High"))</f>
        <v>Medium</v>
      </c>
      <c r="AM582" t="str">
        <f>IF(AmazonChurn[[#This Row],[Number of Complaints or Support]]&lt;3,"Low",IF(AmazonChurn[[#This Row],[Number of Complaints or Support]]&lt;=7,"Medium","High"))</f>
        <v>Medium</v>
      </c>
      <c r="AN582" s="14">
        <f>AmazonChurn[[#This Row],[Number of Complaints or Support]]/AmazonChurn[[#This Row],[Account Length (in months)]]</f>
        <v>5.7692307692307696E-2</v>
      </c>
    </row>
    <row r="583" spans="1:40" x14ac:dyDescent="0.25">
      <c r="A583" t="s">
        <v>1262</v>
      </c>
      <c r="B583" t="s">
        <v>23</v>
      </c>
      <c r="C583">
        <v>53</v>
      </c>
      <c r="D583">
        <v>1</v>
      </c>
      <c r="E583">
        <v>13</v>
      </c>
      <c r="F583">
        <v>0</v>
      </c>
      <c r="G583" t="s">
        <v>23</v>
      </c>
      <c r="H583">
        <v>99</v>
      </c>
      <c r="I583" t="s">
        <v>435</v>
      </c>
      <c r="J583" t="s">
        <v>25</v>
      </c>
      <c r="K583" t="s">
        <v>25</v>
      </c>
      <c r="L583">
        <v>21</v>
      </c>
      <c r="M583" t="s">
        <v>36</v>
      </c>
      <c r="N583" t="s">
        <v>23</v>
      </c>
      <c r="O583" t="s">
        <v>23</v>
      </c>
      <c r="P583">
        <v>0</v>
      </c>
      <c r="Q583" t="s">
        <v>23</v>
      </c>
      <c r="R583" t="s">
        <v>37</v>
      </c>
      <c r="S583" t="s">
        <v>124</v>
      </c>
      <c r="T583">
        <v>34</v>
      </c>
      <c r="U583" t="s">
        <v>9484</v>
      </c>
      <c r="V583">
        <v>34</v>
      </c>
      <c r="W583">
        <v>1798</v>
      </c>
      <c r="Z583" t="s">
        <v>1263</v>
      </c>
      <c r="AA583" s="1">
        <v>44613</v>
      </c>
      <c r="AB583" s="1">
        <v>44248</v>
      </c>
      <c r="AC583" t="s">
        <v>41</v>
      </c>
      <c r="AD583" t="s">
        <v>9477</v>
      </c>
      <c r="AE583" s="14">
        <v>30.057429374725871</v>
      </c>
      <c r="AF583">
        <v>3</v>
      </c>
      <c r="AG583" t="s">
        <v>53</v>
      </c>
      <c r="AH583" t="s">
        <v>9480</v>
      </c>
      <c r="AI583" t="b">
        <v>0</v>
      </c>
      <c r="AJ583" t="s">
        <v>23</v>
      </c>
      <c r="AK583" t="s">
        <v>73</v>
      </c>
      <c r="AL583" t="str">
        <f>IF(AmazonChurn[[#This Row],[Average Monthly Expenses]]&lt;=30,"Low",IF(AmazonChurn[[#This Row],[Average Monthly Expenses]]&lt;=60,"Medium","High"))</f>
        <v>Medium</v>
      </c>
      <c r="AM583" t="str">
        <f>IF(AmazonChurn[[#This Row],[Number of Complaints or Support]]&lt;3,"Low",IF(AmazonChurn[[#This Row],[Number of Complaints or Support]]&lt;=7,"Medium","High"))</f>
        <v>Medium</v>
      </c>
      <c r="AN583" s="14">
        <f>AmazonChurn[[#This Row],[Number of Complaints or Support]]/AmazonChurn[[#This Row],[Account Length (in months)]]</f>
        <v>5.6603773584905662E-2</v>
      </c>
    </row>
    <row r="584" spans="1:40" x14ac:dyDescent="0.25">
      <c r="A584" t="s">
        <v>1264</v>
      </c>
      <c r="B584" t="s">
        <v>23</v>
      </c>
      <c r="C584">
        <v>24</v>
      </c>
      <c r="D584">
        <v>0</v>
      </c>
      <c r="E584">
        <v>7</v>
      </c>
      <c r="F584">
        <v>0</v>
      </c>
      <c r="G584" t="s">
        <v>23</v>
      </c>
      <c r="H584">
        <v>37</v>
      </c>
      <c r="I584" t="s">
        <v>314</v>
      </c>
      <c r="J584" t="s">
        <v>35</v>
      </c>
      <c r="K584" t="s">
        <v>9472</v>
      </c>
      <c r="L584">
        <v>61</v>
      </c>
      <c r="M584" t="s">
        <v>23</v>
      </c>
      <c r="N584" t="s">
        <v>23</v>
      </c>
      <c r="O584" t="s">
        <v>23</v>
      </c>
      <c r="P584">
        <v>0</v>
      </c>
      <c r="Q584" t="s">
        <v>36</v>
      </c>
      <c r="R584" t="s">
        <v>26</v>
      </c>
      <c r="S584" t="s">
        <v>124</v>
      </c>
      <c r="T584">
        <v>30</v>
      </c>
      <c r="U584" t="s">
        <v>9484</v>
      </c>
      <c r="V584">
        <v>30</v>
      </c>
      <c r="W584">
        <v>732</v>
      </c>
      <c r="Z584" t="s">
        <v>1265</v>
      </c>
      <c r="AA584" s="1">
        <v>44113</v>
      </c>
      <c r="AB584" s="1">
        <v>45217</v>
      </c>
      <c r="AC584" t="s">
        <v>30</v>
      </c>
      <c r="AD584" t="s">
        <v>9475</v>
      </c>
      <c r="AE584" s="14">
        <v>34.985976023429338</v>
      </c>
      <c r="AF584">
        <v>3</v>
      </c>
      <c r="AG584" t="s">
        <v>69</v>
      </c>
      <c r="AH584" t="s">
        <v>69</v>
      </c>
      <c r="AI584" t="b">
        <v>0</v>
      </c>
      <c r="AJ584" t="s">
        <v>23</v>
      </c>
      <c r="AK584" t="s">
        <v>32</v>
      </c>
      <c r="AL584" t="str">
        <f>IF(AmazonChurn[[#This Row],[Average Monthly Expenses]]&lt;=30,"Low",IF(AmazonChurn[[#This Row],[Average Monthly Expenses]]&lt;=60,"Medium","High"))</f>
        <v>Medium</v>
      </c>
      <c r="AM584" t="str">
        <f>IF(AmazonChurn[[#This Row],[Number of Complaints or Support]]&lt;3,"Low",IF(AmazonChurn[[#This Row],[Number of Complaints or Support]]&lt;=7,"Medium","High"))</f>
        <v>Medium</v>
      </c>
      <c r="AN584" s="14">
        <f>AmazonChurn[[#This Row],[Number of Complaints or Support]]/AmazonChurn[[#This Row],[Account Length (in months)]]</f>
        <v>0.125</v>
      </c>
    </row>
    <row r="585" spans="1:40" x14ac:dyDescent="0.25">
      <c r="A585" t="s">
        <v>1266</v>
      </c>
      <c r="B585" t="s">
        <v>36</v>
      </c>
      <c r="C585">
        <v>6</v>
      </c>
      <c r="D585">
        <v>2</v>
      </c>
      <c r="E585">
        <v>1</v>
      </c>
      <c r="F585">
        <v>1</v>
      </c>
      <c r="G585" t="s">
        <v>36</v>
      </c>
      <c r="H585">
        <v>0</v>
      </c>
      <c r="I585" t="s">
        <v>162</v>
      </c>
      <c r="J585" t="s">
        <v>25</v>
      </c>
      <c r="K585" t="s">
        <v>25</v>
      </c>
      <c r="L585">
        <v>45</v>
      </c>
      <c r="M585" t="s">
        <v>23</v>
      </c>
      <c r="N585" t="s">
        <v>23</v>
      </c>
      <c r="O585" t="s">
        <v>23</v>
      </c>
      <c r="P585">
        <v>0</v>
      </c>
      <c r="Q585" t="s">
        <v>23</v>
      </c>
      <c r="R585" t="s">
        <v>26</v>
      </c>
      <c r="S585" t="s">
        <v>124</v>
      </c>
      <c r="T585">
        <v>49</v>
      </c>
      <c r="U585" t="s">
        <v>9484</v>
      </c>
      <c r="V585">
        <v>49</v>
      </c>
      <c r="W585">
        <v>282</v>
      </c>
      <c r="X585" t="s">
        <v>163</v>
      </c>
      <c r="Y585" t="s">
        <v>358</v>
      </c>
      <c r="Z585" t="s">
        <v>415</v>
      </c>
      <c r="AA585" s="1">
        <v>44265</v>
      </c>
      <c r="AB585" s="1">
        <v>44427</v>
      </c>
      <c r="AC585" t="s">
        <v>41</v>
      </c>
      <c r="AD585" t="s">
        <v>9477</v>
      </c>
      <c r="AE585" s="14">
        <v>50.116546290823159</v>
      </c>
      <c r="AF585">
        <v>10</v>
      </c>
      <c r="AG585" t="s">
        <v>31</v>
      </c>
      <c r="AH585" t="s">
        <v>31</v>
      </c>
      <c r="AI585" t="b">
        <v>1</v>
      </c>
      <c r="AJ585" t="s">
        <v>36</v>
      </c>
      <c r="AK585" t="s">
        <v>32</v>
      </c>
      <c r="AL585" t="str">
        <f>IF(AmazonChurn[[#This Row],[Average Monthly Expenses]]&lt;=30,"Low",IF(AmazonChurn[[#This Row],[Average Monthly Expenses]]&lt;=60,"Medium","High"))</f>
        <v>Medium</v>
      </c>
      <c r="AM585" t="str">
        <f>IF(AmazonChurn[[#This Row],[Number of Complaints or Support]]&lt;3,"Low",IF(AmazonChurn[[#This Row],[Number of Complaints or Support]]&lt;=7,"Medium","High"))</f>
        <v>High</v>
      </c>
      <c r="AN585" s="14">
        <f>AmazonChurn[[#This Row],[Number of Complaints or Support]]/AmazonChurn[[#This Row],[Account Length (in months)]]</f>
        <v>1.6666666666666667</v>
      </c>
    </row>
    <row r="586" spans="1:40" x14ac:dyDescent="0.25">
      <c r="A586" t="s">
        <v>1267</v>
      </c>
      <c r="B586" t="s">
        <v>23</v>
      </c>
      <c r="C586">
        <v>14</v>
      </c>
      <c r="D586">
        <v>0</v>
      </c>
      <c r="E586">
        <v>3</v>
      </c>
      <c r="F586">
        <v>1</v>
      </c>
      <c r="G586" t="s">
        <v>36</v>
      </c>
      <c r="H586">
        <v>0</v>
      </c>
      <c r="I586" t="s">
        <v>213</v>
      </c>
      <c r="J586" t="s">
        <v>35</v>
      </c>
      <c r="K586" t="s">
        <v>9472</v>
      </c>
      <c r="L586">
        <v>36</v>
      </c>
      <c r="M586" t="s">
        <v>23</v>
      </c>
      <c r="N586" t="s">
        <v>23</v>
      </c>
      <c r="O586" t="s">
        <v>23</v>
      </c>
      <c r="P586">
        <v>0</v>
      </c>
      <c r="Q586" t="s">
        <v>36</v>
      </c>
      <c r="R586" t="s">
        <v>26</v>
      </c>
      <c r="S586" t="s">
        <v>124</v>
      </c>
      <c r="T586">
        <v>32</v>
      </c>
      <c r="U586" t="s">
        <v>9484</v>
      </c>
      <c r="V586">
        <v>32</v>
      </c>
      <c r="W586">
        <v>462</v>
      </c>
      <c r="Z586" t="s">
        <v>608</v>
      </c>
      <c r="AA586" s="1">
        <v>44588</v>
      </c>
      <c r="AB586" s="1">
        <v>45067</v>
      </c>
      <c r="AC586" t="s">
        <v>48</v>
      </c>
      <c r="AD586" t="s">
        <v>9476</v>
      </c>
      <c r="AE586" s="14">
        <v>33.442638824430098</v>
      </c>
      <c r="AF586">
        <v>2</v>
      </c>
      <c r="AG586" t="s">
        <v>31</v>
      </c>
      <c r="AH586" t="s">
        <v>31</v>
      </c>
      <c r="AI586" t="b">
        <v>1</v>
      </c>
      <c r="AJ586" t="s">
        <v>36</v>
      </c>
      <c r="AK586" t="s">
        <v>73</v>
      </c>
      <c r="AL586" t="str">
        <f>IF(AmazonChurn[[#This Row],[Average Monthly Expenses]]&lt;=30,"Low",IF(AmazonChurn[[#This Row],[Average Monthly Expenses]]&lt;=60,"Medium","High"))</f>
        <v>Medium</v>
      </c>
      <c r="AM586" t="str">
        <f>IF(AmazonChurn[[#This Row],[Number of Complaints or Support]]&lt;3,"Low",IF(AmazonChurn[[#This Row],[Number of Complaints or Support]]&lt;=7,"Medium","High"))</f>
        <v>Low</v>
      </c>
      <c r="AN586" s="14">
        <f>AmazonChurn[[#This Row],[Number of Complaints or Support]]/AmazonChurn[[#This Row],[Account Length (in months)]]</f>
        <v>0.14285714285714285</v>
      </c>
    </row>
    <row r="587" spans="1:40" x14ac:dyDescent="0.25">
      <c r="A587" t="s">
        <v>1268</v>
      </c>
      <c r="B587" t="s">
        <v>23</v>
      </c>
      <c r="C587">
        <v>36</v>
      </c>
      <c r="D587">
        <v>0</v>
      </c>
      <c r="E587">
        <v>6</v>
      </c>
      <c r="F587">
        <v>1</v>
      </c>
      <c r="G587" t="s">
        <v>36</v>
      </c>
      <c r="H587">
        <v>0</v>
      </c>
      <c r="I587" t="s">
        <v>217</v>
      </c>
      <c r="J587" t="s">
        <v>35</v>
      </c>
      <c r="K587" t="s">
        <v>9472</v>
      </c>
      <c r="L587">
        <v>43</v>
      </c>
      <c r="M587" t="s">
        <v>23</v>
      </c>
      <c r="N587" t="s">
        <v>23</v>
      </c>
      <c r="O587" t="s">
        <v>36</v>
      </c>
      <c r="P587">
        <v>3</v>
      </c>
      <c r="Q587" t="s">
        <v>23</v>
      </c>
      <c r="R587" t="s">
        <v>37</v>
      </c>
      <c r="S587" t="s">
        <v>130</v>
      </c>
      <c r="T587">
        <v>19</v>
      </c>
      <c r="U587" t="s">
        <v>9483</v>
      </c>
      <c r="V587">
        <v>19</v>
      </c>
      <c r="W587">
        <v>677</v>
      </c>
      <c r="Z587" t="s">
        <v>1269</v>
      </c>
      <c r="AA587" s="1">
        <v>44808</v>
      </c>
      <c r="AB587" s="1">
        <v>44192</v>
      </c>
      <c r="AC587" t="s">
        <v>41</v>
      </c>
      <c r="AD587" t="s">
        <v>9477</v>
      </c>
      <c r="AE587" s="14">
        <v>17.495000081843759</v>
      </c>
      <c r="AF587">
        <v>10</v>
      </c>
      <c r="AG587" t="s">
        <v>69</v>
      </c>
      <c r="AH587" t="s">
        <v>69</v>
      </c>
      <c r="AI587" t="b">
        <v>0</v>
      </c>
      <c r="AJ587" t="s">
        <v>23</v>
      </c>
      <c r="AK587" t="s">
        <v>64</v>
      </c>
      <c r="AL587" t="str">
        <f>IF(AmazonChurn[[#This Row],[Average Monthly Expenses]]&lt;=30,"Low",IF(AmazonChurn[[#This Row],[Average Monthly Expenses]]&lt;=60,"Medium","High"))</f>
        <v>Low</v>
      </c>
      <c r="AM587" t="str">
        <f>IF(AmazonChurn[[#This Row],[Number of Complaints or Support]]&lt;3,"Low",IF(AmazonChurn[[#This Row],[Number of Complaints or Support]]&lt;=7,"Medium","High"))</f>
        <v>High</v>
      </c>
      <c r="AN587" s="14">
        <f>AmazonChurn[[#This Row],[Number of Complaints or Support]]/AmazonChurn[[#This Row],[Account Length (in months)]]</f>
        <v>0.27777777777777779</v>
      </c>
    </row>
    <row r="588" spans="1:40" x14ac:dyDescent="0.25">
      <c r="A588" t="s">
        <v>1270</v>
      </c>
      <c r="B588" t="s">
        <v>23</v>
      </c>
      <c r="C588">
        <v>36</v>
      </c>
      <c r="D588">
        <v>1</v>
      </c>
      <c r="E588">
        <v>2</v>
      </c>
      <c r="F588">
        <v>1</v>
      </c>
      <c r="G588" t="s">
        <v>36</v>
      </c>
      <c r="H588">
        <v>0</v>
      </c>
      <c r="I588" t="s">
        <v>289</v>
      </c>
      <c r="J588" t="s">
        <v>25</v>
      </c>
      <c r="K588" t="s">
        <v>25</v>
      </c>
      <c r="L588">
        <v>49</v>
      </c>
      <c r="M588" t="s">
        <v>23</v>
      </c>
      <c r="N588" t="s">
        <v>23</v>
      </c>
      <c r="O588" t="s">
        <v>23</v>
      </c>
      <c r="P588">
        <v>0</v>
      </c>
      <c r="Q588" t="s">
        <v>36</v>
      </c>
      <c r="R588" t="s">
        <v>57</v>
      </c>
      <c r="S588" t="s">
        <v>130</v>
      </c>
      <c r="T588">
        <v>33</v>
      </c>
      <c r="U588" t="s">
        <v>9483</v>
      </c>
      <c r="V588">
        <v>33</v>
      </c>
      <c r="W588">
        <v>1195</v>
      </c>
      <c r="Z588" t="s">
        <v>1059</v>
      </c>
      <c r="AA588" s="1">
        <v>44070</v>
      </c>
      <c r="AB588" s="1">
        <v>44965</v>
      </c>
      <c r="AC588" t="s">
        <v>41</v>
      </c>
      <c r="AD588" t="s">
        <v>9477</v>
      </c>
      <c r="AE588" s="14">
        <v>31.39958468584453</v>
      </c>
      <c r="AF588">
        <v>0</v>
      </c>
      <c r="AG588" t="s">
        <v>69</v>
      </c>
      <c r="AH588" t="s">
        <v>69</v>
      </c>
      <c r="AI588" t="b">
        <v>0</v>
      </c>
      <c r="AJ588" t="s">
        <v>23</v>
      </c>
      <c r="AK588" t="s">
        <v>64</v>
      </c>
      <c r="AL588" t="str">
        <f>IF(AmazonChurn[[#This Row],[Average Monthly Expenses]]&lt;=30,"Low",IF(AmazonChurn[[#This Row],[Average Monthly Expenses]]&lt;=60,"Medium","High"))</f>
        <v>Medium</v>
      </c>
      <c r="AM588" t="str">
        <f>IF(AmazonChurn[[#This Row],[Number of Complaints or Support]]&lt;3,"Low",IF(AmazonChurn[[#This Row],[Number of Complaints or Support]]&lt;=7,"Medium","High"))</f>
        <v>Low</v>
      </c>
      <c r="AN588" s="14">
        <f>AmazonChurn[[#This Row],[Number of Complaints or Support]]/AmazonChurn[[#This Row],[Account Length (in months)]]</f>
        <v>0</v>
      </c>
    </row>
    <row r="589" spans="1:40" x14ac:dyDescent="0.25">
      <c r="A589" t="s">
        <v>1271</v>
      </c>
      <c r="B589" t="s">
        <v>23</v>
      </c>
      <c r="C589">
        <v>9</v>
      </c>
      <c r="D589">
        <v>0</v>
      </c>
      <c r="E589">
        <v>5</v>
      </c>
      <c r="F589">
        <v>1</v>
      </c>
      <c r="G589" t="s">
        <v>36</v>
      </c>
      <c r="H589">
        <v>0</v>
      </c>
      <c r="I589" t="s">
        <v>34</v>
      </c>
      <c r="J589" t="s">
        <v>35</v>
      </c>
      <c r="K589" t="s">
        <v>9472</v>
      </c>
      <c r="L589">
        <v>32</v>
      </c>
      <c r="M589" t="s">
        <v>23</v>
      </c>
      <c r="N589" t="s">
        <v>23</v>
      </c>
      <c r="O589" t="s">
        <v>36</v>
      </c>
      <c r="P589">
        <v>3</v>
      </c>
      <c r="Q589" t="s">
        <v>23</v>
      </c>
      <c r="R589" t="s">
        <v>26</v>
      </c>
      <c r="S589" t="s">
        <v>38</v>
      </c>
      <c r="T589">
        <v>52</v>
      </c>
      <c r="U589" t="s">
        <v>9484</v>
      </c>
      <c r="V589">
        <v>52</v>
      </c>
      <c r="W589">
        <v>462</v>
      </c>
      <c r="Z589" t="s">
        <v>1272</v>
      </c>
      <c r="AA589" s="1">
        <v>44835</v>
      </c>
      <c r="AB589" s="1">
        <v>44759</v>
      </c>
      <c r="AC589" t="s">
        <v>30</v>
      </c>
      <c r="AD589" t="s">
        <v>9475</v>
      </c>
      <c r="AE589" s="14">
        <v>52.541803870549948</v>
      </c>
      <c r="AF589">
        <v>10</v>
      </c>
      <c r="AG589" t="s">
        <v>31</v>
      </c>
      <c r="AH589" t="s">
        <v>31</v>
      </c>
      <c r="AI589" t="b">
        <v>1</v>
      </c>
      <c r="AJ589" t="s">
        <v>36</v>
      </c>
      <c r="AK589" t="s">
        <v>64</v>
      </c>
      <c r="AL589" t="str">
        <f>IF(AmazonChurn[[#This Row],[Average Monthly Expenses]]&lt;=30,"Low",IF(AmazonChurn[[#This Row],[Average Monthly Expenses]]&lt;=60,"Medium","High"))</f>
        <v>Medium</v>
      </c>
      <c r="AM589" t="str">
        <f>IF(AmazonChurn[[#This Row],[Number of Complaints or Support]]&lt;3,"Low",IF(AmazonChurn[[#This Row],[Number of Complaints or Support]]&lt;=7,"Medium","High"))</f>
        <v>High</v>
      </c>
      <c r="AN589" s="14">
        <f>AmazonChurn[[#This Row],[Number of Complaints or Support]]/AmazonChurn[[#This Row],[Account Length (in months)]]</f>
        <v>1.1111111111111112</v>
      </c>
    </row>
    <row r="590" spans="1:40" x14ac:dyDescent="0.25">
      <c r="A590" t="s">
        <v>1273</v>
      </c>
      <c r="B590" t="s">
        <v>23</v>
      </c>
      <c r="C590">
        <v>16</v>
      </c>
      <c r="D590">
        <v>0</v>
      </c>
      <c r="E590">
        <v>4</v>
      </c>
      <c r="F590">
        <v>1</v>
      </c>
      <c r="G590" t="s">
        <v>36</v>
      </c>
      <c r="H590">
        <v>0</v>
      </c>
      <c r="I590" t="s">
        <v>242</v>
      </c>
      <c r="J590" t="s">
        <v>25</v>
      </c>
      <c r="K590" t="s">
        <v>25</v>
      </c>
      <c r="L590">
        <v>52</v>
      </c>
      <c r="M590" t="s">
        <v>23</v>
      </c>
      <c r="N590" t="s">
        <v>23</v>
      </c>
      <c r="O590" t="s">
        <v>23</v>
      </c>
      <c r="P590">
        <v>0</v>
      </c>
      <c r="Q590" t="s">
        <v>36</v>
      </c>
      <c r="R590" t="s">
        <v>26</v>
      </c>
      <c r="S590" t="s">
        <v>130</v>
      </c>
      <c r="T590">
        <v>50</v>
      </c>
      <c r="U590" t="s">
        <v>9483</v>
      </c>
      <c r="V590">
        <v>50</v>
      </c>
      <c r="W590">
        <v>807</v>
      </c>
      <c r="Z590" t="s">
        <v>1274</v>
      </c>
      <c r="AA590" s="1">
        <v>44691</v>
      </c>
      <c r="AB590" s="1">
        <v>44411</v>
      </c>
      <c r="AC590" t="s">
        <v>30</v>
      </c>
      <c r="AD590" t="s">
        <v>9475</v>
      </c>
      <c r="AE590" s="14">
        <v>59.049424059657021</v>
      </c>
      <c r="AF590">
        <v>2</v>
      </c>
      <c r="AG590" t="s">
        <v>53</v>
      </c>
      <c r="AH590" t="s">
        <v>9480</v>
      </c>
      <c r="AI590" t="b">
        <v>1</v>
      </c>
      <c r="AJ590" t="s">
        <v>36</v>
      </c>
      <c r="AK590" t="s">
        <v>32</v>
      </c>
      <c r="AL590" t="str">
        <f>IF(AmazonChurn[[#This Row],[Average Monthly Expenses]]&lt;=30,"Low",IF(AmazonChurn[[#This Row],[Average Monthly Expenses]]&lt;=60,"Medium","High"))</f>
        <v>Medium</v>
      </c>
      <c r="AM590" t="str">
        <f>IF(AmazonChurn[[#This Row],[Number of Complaints or Support]]&lt;3,"Low",IF(AmazonChurn[[#This Row],[Number of Complaints or Support]]&lt;=7,"Medium","High"))</f>
        <v>Low</v>
      </c>
      <c r="AN590" s="14">
        <f>AmazonChurn[[#This Row],[Number of Complaints or Support]]/AmazonChurn[[#This Row],[Account Length (in months)]]</f>
        <v>0.125</v>
      </c>
    </row>
    <row r="591" spans="1:40" x14ac:dyDescent="0.25">
      <c r="A591" t="s">
        <v>1275</v>
      </c>
      <c r="B591" t="s">
        <v>23</v>
      </c>
      <c r="C591">
        <v>17</v>
      </c>
      <c r="D591">
        <v>1</v>
      </c>
      <c r="E591">
        <v>10</v>
      </c>
      <c r="F591">
        <v>1</v>
      </c>
      <c r="G591" t="s">
        <v>36</v>
      </c>
      <c r="H591">
        <v>0</v>
      </c>
      <c r="I591" t="s">
        <v>66</v>
      </c>
      <c r="J591" t="s">
        <v>25</v>
      </c>
      <c r="K591" t="s">
        <v>25</v>
      </c>
      <c r="L591">
        <v>33</v>
      </c>
      <c r="M591" t="s">
        <v>23</v>
      </c>
      <c r="N591" t="s">
        <v>23</v>
      </c>
      <c r="O591" t="s">
        <v>23</v>
      </c>
      <c r="P591">
        <v>0</v>
      </c>
      <c r="Q591" t="s">
        <v>23</v>
      </c>
      <c r="R591" t="s">
        <v>26</v>
      </c>
      <c r="S591" t="s">
        <v>124</v>
      </c>
      <c r="T591">
        <v>15</v>
      </c>
      <c r="U591" t="s">
        <v>9484</v>
      </c>
      <c r="V591">
        <v>15</v>
      </c>
      <c r="W591">
        <v>264</v>
      </c>
      <c r="Z591" t="s">
        <v>1276</v>
      </c>
      <c r="AA591" s="1">
        <v>44805</v>
      </c>
      <c r="AB591" s="1">
        <v>45260</v>
      </c>
      <c r="AC591" t="s">
        <v>48</v>
      </c>
      <c r="AD591" t="s">
        <v>9476</v>
      </c>
      <c r="AE591" s="14">
        <v>15.72293457738497</v>
      </c>
      <c r="AF591">
        <v>1</v>
      </c>
      <c r="AG591" t="s">
        <v>69</v>
      </c>
      <c r="AH591" t="s">
        <v>69</v>
      </c>
      <c r="AI591" t="b">
        <v>1</v>
      </c>
      <c r="AJ591" t="s">
        <v>36</v>
      </c>
      <c r="AK591" t="s">
        <v>54</v>
      </c>
      <c r="AL591" t="str">
        <f>IF(AmazonChurn[[#This Row],[Average Monthly Expenses]]&lt;=30,"Low",IF(AmazonChurn[[#This Row],[Average Monthly Expenses]]&lt;=60,"Medium","High"))</f>
        <v>Low</v>
      </c>
      <c r="AM591" t="str">
        <f>IF(AmazonChurn[[#This Row],[Number of Complaints or Support]]&lt;3,"Low",IF(AmazonChurn[[#This Row],[Number of Complaints or Support]]&lt;=7,"Medium","High"))</f>
        <v>Low</v>
      </c>
      <c r="AN591" s="14">
        <f>AmazonChurn[[#This Row],[Number of Complaints or Support]]/AmazonChurn[[#This Row],[Account Length (in months)]]</f>
        <v>5.8823529411764705E-2</v>
      </c>
    </row>
    <row r="592" spans="1:40" x14ac:dyDescent="0.25">
      <c r="A592" t="s">
        <v>1277</v>
      </c>
      <c r="B592" t="s">
        <v>23</v>
      </c>
      <c r="C592">
        <v>25</v>
      </c>
      <c r="D592">
        <v>1</v>
      </c>
      <c r="E592">
        <v>5</v>
      </c>
      <c r="F592">
        <v>0</v>
      </c>
      <c r="G592" t="s">
        <v>23</v>
      </c>
      <c r="H592">
        <v>48</v>
      </c>
      <c r="I592" t="s">
        <v>640</v>
      </c>
      <c r="J592" t="s">
        <v>35</v>
      </c>
      <c r="K592" t="s">
        <v>9472</v>
      </c>
      <c r="L592">
        <v>36</v>
      </c>
      <c r="M592" t="s">
        <v>23</v>
      </c>
      <c r="N592" t="s">
        <v>23</v>
      </c>
      <c r="O592" t="s">
        <v>23</v>
      </c>
      <c r="P592">
        <v>0</v>
      </c>
      <c r="Q592" t="s">
        <v>36</v>
      </c>
      <c r="R592" t="s">
        <v>37</v>
      </c>
      <c r="S592" t="s">
        <v>27</v>
      </c>
      <c r="T592">
        <v>24</v>
      </c>
      <c r="U592" t="s">
        <v>9483</v>
      </c>
      <c r="V592">
        <v>24</v>
      </c>
      <c r="W592">
        <v>603</v>
      </c>
      <c r="Z592" t="s">
        <v>874</v>
      </c>
      <c r="AA592" s="1">
        <v>44757</v>
      </c>
      <c r="AB592" s="1">
        <v>45207</v>
      </c>
      <c r="AC592" t="s">
        <v>41</v>
      </c>
      <c r="AD592" t="s">
        <v>9477</v>
      </c>
      <c r="AE592" s="14">
        <v>21.712214511104438</v>
      </c>
      <c r="AF592">
        <v>8</v>
      </c>
      <c r="AG592" t="s">
        <v>31</v>
      </c>
      <c r="AH592" t="s">
        <v>31</v>
      </c>
      <c r="AI592" t="b">
        <v>1</v>
      </c>
      <c r="AJ592" t="s">
        <v>36</v>
      </c>
      <c r="AK592" t="s">
        <v>73</v>
      </c>
      <c r="AL592" t="str">
        <f>IF(AmazonChurn[[#This Row],[Average Monthly Expenses]]&lt;=30,"Low",IF(AmazonChurn[[#This Row],[Average Monthly Expenses]]&lt;=60,"Medium","High"))</f>
        <v>Low</v>
      </c>
      <c r="AM592" t="str">
        <f>IF(AmazonChurn[[#This Row],[Number of Complaints or Support]]&lt;3,"Low",IF(AmazonChurn[[#This Row],[Number of Complaints or Support]]&lt;=7,"Medium","High"))</f>
        <v>High</v>
      </c>
      <c r="AN592" s="14">
        <f>AmazonChurn[[#This Row],[Number of Complaints or Support]]/AmazonChurn[[#This Row],[Account Length (in months)]]</f>
        <v>0.32</v>
      </c>
    </row>
    <row r="593" spans="1:40" x14ac:dyDescent="0.25">
      <c r="A593" t="s">
        <v>1278</v>
      </c>
      <c r="B593" t="s">
        <v>23</v>
      </c>
      <c r="C593">
        <v>13</v>
      </c>
      <c r="D593">
        <v>0</v>
      </c>
      <c r="E593">
        <v>17</v>
      </c>
      <c r="F593">
        <v>1</v>
      </c>
      <c r="G593" t="s">
        <v>36</v>
      </c>
      <c r="H593">
        <v>0</v>
      </c>
      <c r="I593" t="s">
        <v>361</v>
      </c>
      <c r="J593" t="s">
        <v>25</v>
      </c>
      <c r="K593" t="s">
        <v>25</v>
      </c>
      <c r="L593">
        <v>24</v>
      </c>
      <c r="M593" t="s">
        <v>36</v>
      </c>
      <c r="N593" t="s">
        <v>23</v>
      </c>
      <c r="O593" t="s">
        <v>23</v>
      </c>
      <c r="P593">
        <v>0</v>
      </c>
      <c r="Q593" t="s">
        <v>23</v>
      </c>
      <c r="R593" t="s">
        <v>26</v>
      </c>
      <c r="S593" t="s">
        <v>124</v>
      </c>
      <c r="T593">
        <v>19</v>
      </c>
      <c r="U593" t="s">
        <v>9484</v>
      </c>
      <c r="V593">
        <v>19</v>
      </c>
      <c r="W593">
        <v>238</v>
      </c>
      <c r="Z593" t="s">
        <v>1279</v>
      </c>
      <c r="AA593" s="1">
        <v>45223</v>
      </c>
      <c r="AB593" s="1">
        <v>45283</v>
      </c>
      <c r="AC593" t="s">
        <v>41</v>
      </c>
      <c r="AD593" t="s">
        <v>9477</v>
      </c>
      <c r="AE593" s="14">
        <v>19.687558062080988</v>
      </c>
      <c r="AF593">
        <v>0</v>
      </c>
      <c r="AG593" t="s">
        <v>53</v>
      </c>
      <c r="AH593" t="s">
        <v>9480</v>
      </c>
      <c r="AI593" t="b">
        <v>0</v>
      </c>
      <c r="AJ593" t="s">
        <v>23</v>
      </c>
      <c r="AK593" t="s">
        <v>73</v>
      </c>
      <c r="AL593" t="str">
        <f>IF(AmazonChurn[[#This Row],[Average Monthly Expenses]]&lt;=30,"Low",IF(AmazonChurn[[#This Row],[Average Monthly Expenses]]&lt;=60,"Medium","High"))</f>
        <v>Low</v>
      </c>
      <c r="AM593" t="str">
        <f>IF(AmazonChurn[[#This Row],[Number of Complaints or Support]]&lt;3,"Low",IF(AmazonChurn[[#This Row],[Number of Complaints or Support]]&lt;=7,"Medium","High"))</f>
        <v>Low</v>
      </c>
      <c r="AN593" s="14">
        <f>AmazonChurn[[#This Row],[Number of Complaints or Support]]/AmazonChurn[[#This Row],[Account Length (in months)]]</f>
        <v>0</v>
      </c>
    </row>
    <row r="594" spans="1:40" x14ac:dyDescent="0.25">
      <c r="A594" t="s">
        <v>1280</v>
      </c>
      <c r="B594" t="s">
        <v>23</v>
      </c>
      <c r="C594">
        <v>2</v>
      </c>
      <c r="D594">
        <v>2</v>
      </c>
      <c r="E594">
        <v>0</v>
      </c>
      <c r="F594">
        <v>0</v>
      </c>
      <c r="G594" t="s">
        <v>23</v>
      </c>
      <c r="H594">
        <v>0</v>
      </c>
      <c r="I594" t="s">
        <v>184</v>
      </c>
      <c r="J594" t="s">
        <v>35</v>
      </c>
      <c r="K594" t="s">
        <v>9472</v>
      </c>
      <c r="L594">
        <v>49</v>
      </c>
      <c r="M594" t="s">
        <v>23</v>
      </c>
      <c r="N594" t="s">
        <v>23</v>
      </c>
      <c r="O594" t="s">
        <v>23</v>
      </c>
      <c r="P594">
        <v>0</v>
      </c>
      <c r="Q594" t="s">
        <v>23</v>
      </c>
      <c r="R594" t="s">
        <v>26</v>
      </c>
      <c r="S594" t="s">
        <v>38</v>
      </c>
      <c r="T594">
        <v>7</v>
      </c>
      <c r="U594" t="s">
        <v>9484</v>
      </c>
      <c r="V594">
        <v>7</v>
      </c>
      <c r="W594">
        <v>18</v>
      </c>
      <c r="Z594" t="s">
        <v>1281</v>
      </c>
      <c r="AA594" s="1">
        <v>45053</v>
      </c>
      <c r="AB594" s="1">
        <v>45180</v>
      </c>
      <c r="AC594" t="s">
        <v>41</v>
      </c>
      <c r="AD594" t="s">
        <v>9477</v>
      </c>
      <c r="AE594" s="14">
        <v>7.548689766105813</v>
      </c>
      <c r="AF594">
        <v>7</v>
      </c>
      <c r="AG594" t="s">
        <v>31</v>
      </c>
      <c r="AH594" t="s">
        <v>31</v>
      </c>
      <c r="AI594" t="b">
        <v>0</v>
      </c>
      <c r="AJ594" t="s">
        <v>23</v>
      </c>
      <c r="AK594" t="s">
        <v>73</v>
      </c>
      <c r="AL594" t="str">
        <f>IF(AmazonChurn[[#This Row],[Average Monthly Expenses]]&lt;=30,"Low",IF(AmazonChurn[[#This Row],[Average Monthly Expenses]]&lt;=60,"Medium","High"))</f>
        <v>Low</v>
      </c>
      <c r="AM594" t="str">
        <f>IF(AmazonChurn[[#This Row],[Number of Complaints or Support]]&lt;3,"Low",IF(AmazonChurn[[#This Row],[Number of Complaints or Support]]&lt;=7,"Medium","High"))</f>
        <v>Medium</v>
      </c>
      <c r="AN594" s="14">
        <f>AmazonChurn[[#This Row],[Number of Complaints or Support]]/AmazonChurn[[#This Row],[Account Length (in months)]]</f>
        <v>3.5</v>
      </c>
    </row>
    <row r="595" spans="1:40" x14ac:dyDescent="0.25">
      <c r="A595" t="s">
        <v>1282</v>
      </c>
      <c r="B595" t="s">
        <v>23</v>
      </c>
      <c r="C595">
        <v>25</v>
      </c>
      <c r="D595">
        <v>0</v>
      </c>
      <c r="E595">
        <v>6</v>
      </c>
      <c r="F595">
        <v>0</v>
      </c>
      <c r="G595" t="s">
        <v>23</v>
      </c>
      <c r="H595">
        <v>53</v>
      </c>
      <c r="I595" t="s">
        <v>248</v>
      </c>
      <c r="J595" t="s">
        <v>25</v>
      </c>
      <c r="K595" t="s">
        <v>25</v>
      </c>
      <c r="L595">
        <v>37</v>
      </c>
      <c r="M595" t="s">
        <v>23</v>
      </c>
      <c r="N595" t="s">
        <v>23</v>
      </c>
      <c r="O595" t="s">
        <v>23</v>
      </c>
      <c r="P595">
        <v>0</v>
      </c>
      <c r="Q595" t="s">
        <v>36</v>
      </c>
      <c r="R595" t="s">
        <v>37</v>
      </c>
      <c r="S595" t="s">
        <v>124</v>
      </c>
      <c r="T595">
        <v>32</v>
      </c>
      <c r="U595" t="s">
        <v>9484</v>
      </c>
      <c r="V595">
        <v>32</v>
      </c>
      <c r="W595">
        <v>788</v>
      </c>
      <c r="Z595" t="s">
        <v>1283</v>
      </c>
      <c r="AA595" s="1">
        <v>43907</v>
      </c>
      <c r="AB595" s="1">
        <v>44195</v>
      </c>
      <c r="AC595" t="s">
        <v>30</v>
      </c>
      <c r="AD595" t="s">
        <v>9475</v>
      </c>
      <c r="AE595" s="14">
        <v>28.314359055590309</v>
      </c>
      <c r="AF595">
        <v>1</v>
      </c>
      <c r="AG595" t="s">
        <v>31</v>
      </c>
      <c r="AH595" t="s">
        <v>31</v>
      </c>
      <c r="AI595" t="b">
        <v>0</v>
      </c>
      <c r="AJ595" t="s">
        <v>23</v>
      </c>
      <c r="AK595" t="s">
        <v>54</v>
      </c>
      <c r="AL595" t="str">
        <f>IF(AmazonChurn[[#This Row],[Average Monthly Expenses]]&lt;=30,"Low",IF(AmazonChurn[[#This Row],[Average Monthly Expenses]]&lt;=60,"Medium","High"))</f>
        <v>Low</v>
      </c>
      <c r="AM595" t="str">
        <f>IF(AmazonChurn[[#This Row],[Number of Complaints or Support]]&lt;3,"Low",IF(AmazonChurn[[#This Row],[Number of Complaints or Support]]&lt;=7,"Medium","High"))</f>
        <v>Low</v>
      </c>
      <c r="AN595" s="14">
        <f>AmazonChurn[[#This Row],[Number of Complaints or Support]]/AmazonChurn[[#This Row],[Account Length (in months)]]</f>
        <v>0.04</v>
      </c>
    </row>
    <row r="596" spans="1:40" x14ac:dyDescent="0.25">
      <c r="A596" t="s">
        <v>1284</v>
      </c>
      <c r="B596" t="s">
        <v>23</v>
      </c>
      <c r="C596">
        <v>1</v>
      </c>
      <c r="D596">
        <v>0</v>
      </c>
      <c r="E596">
        <v>0</v>
      </c>
      <c r="F596">
        <v>0</v>
      </c>
      <c r="G596" t="s">
        <v>23</v>
      </c>
      <c r="H596">
        <v>0</v>
      </c>
      <c r="I596" t="s">
        <v>259</v>
      </c>
      <c r="J596" t="s">
        <v>35</v>
      </c>
      <c r="K596" t="s">
        <v>9472</v>
      </c>
      <c r="L596">
        <v>48</v>
      </c>
      <c r="M596" t="s">
        <v>23</v>
      </c>
      <c r="N596" t="s">
        <v>23</v>
      </c>
      <c r="O596" t="s">
        <v>23</v>
      </c>
      <c r="P596">
        <v>0</v>
      </c>
      <c r="Q596" t="s">
        <v>23</v>
      </c>
      <c r="R596" t="s">
        <v>26</v>
      </c>
      <c r="S596" t="s">
        <v>27</v>
      </c>
      <c r="T596">
        <v>8</v>
      </c>
      <c r="U596" t="s">
        <v>9483</v>
      </c>
      <c r="V596">
        <v>8</v>
      </c>
      <c r="W596">
        <v>8</v>
      </c>
      <c r="Z596" t="s">
        <v>557</v>
      </c>
      <c r="AA596" s="1">
        <v>44883</v>
      </c>
      <c r="AB596" s="1">
        <v>44331</v>
      </c>
      <c r="AC596" t="s">
        <v>48</v>
      </c>
      <c r="AD596" t="s">
        <v>9476</v>
      </c>
      <c r="AE596" s="14">
        <v>6.645357535214619</v>
      </c>
      <c r="AF596">
        <v>0</v>
      </c>
      <c r="AG596" t="s">
        <v>69</v>
      </c>
      <c r="AH596" t="s">
        <v>69</v>
      </c>
      <c r="AI596" t="b">
        <v>0</v>
      </c>
      <c r="AJ596" t="s">
        <v>23</v>
      </c>
      <c r="AK596" t="s">
        <v>64</v>
      </c>
      <c r="AL596" t="str">
        <f>IF(AmazonChurn[[#This Row],[Average Monthly Expenses]]&lt;=30,"Low",IF(AmazonChurn[[#This Row],[Average Monthly Expenses]]&lt;=60,"Medium","High"))</f>
        <v>Low</v>
      </c>
      <c r="AM596" t="str">
        <f>IF(AmazonChurn[[#This Row],[Number of Complaints or Support]]&lt;3,"Low",IF(AmazonChurn[[#This Row],[Number of Complaints or Support]]&lt;=7,"Medium","High"))</f>
        <v>Low</v>
      </c>
      <c r="AN596" s="14">
        <f>AmazonChurn[[#This Row],[Number of Complaints or Support]]/AmazonChurn[[#This Row],[Account Length (in months)]]</f>
        <v>0</v>
      </c>
    </row>
    <row r="597" spans="1:40" x14ac:dyDescent="0.25">
      <c r="A597" t="s">
        <v>1285</v>
      </c>
      <c r="B597" t="s">
        <v>23</v>
      </c>
      <c r="C597">
        <v>21</v>
      </c>
      <c r="D597">
        <v>0</v>
      </c>
      <c r="E597">
        <v>1</v>
      </c>
      <c r="F597">
        <v>1</v>
      </c>
      <c r="G597" t="s">
        <v>36</v>
      </c>
      <c r="H597">
        <v>0</v>
      </c>
      <c r="I597" t="s">
        <v>34</v>
      </c>
      <c r="J597" t="s">
        <v>35</v>
      </c>
      <c r="K597" t="s">
        <v>9472</v>
      </c>
      <c r="L597">
        <v>58</v>
      </c>
      <c r="M597" t="s">
        <v>23</v>
      </c>
      <c r="N597" t="s">
        <v>23</v>
      </c>
      <c r="O597" t="s">
        <v>23</v>
      </c>
      <c r="P597">
        <v>0</v>
      </c>
      <c r="Q597" t="s">
        <v>36</v>
      </c>
      <c r="R597" t="s">
        <v>26</v>
      </c>
      <c r="S597" t="s">
        <v>130</v>
      </c>
      <c r="T597">
        <v>47</v>
      </c>
      <c r="U597" t="s">
        <v>9483</v>
      </c>
      <c r="V597">
        <v>47</v>
      </c>
      <c r="W597">
        <v>1009</v>
      </c>
      <c r="Z597" t="s">
        <v>1224</v>
      </c>
      <c r="AA597" s="1">
        <v>44117</v>
      </c>
      <c r="AB597" s="1">
        <v>44789</v>
      </c>
      <c r="AC597" t="s">
        <v>48</v>
      </c>
      <c r="AD597" t="s">
        <v>9476</v>
      </c>
      <c r="AE597" s="14">
        <v>37.622643967684773</v>
      </c>
      <c r="AF597">
        <v>6</v>
      </c>
      <c r="AG597" t="s">
        <v>69</v>
      </c>
      <c r="AH597" t="s">
        <v>69</v>
      </c>
      <c r="AI597" t="b">
        <v>1</v>
      </c>
      <c r="AJ597" t="s">
        <v>36</v>
      </c>
      <c r="AK597" t="s">
        <v>64</v>
      </c>
      <c r="AL597" t="str">
        <f>IF(AmazonChurn[[#This Row],[Average Monthly Expenses]]&lt;=30,"Low",IF(AmazonChurn[[#This Row],[Average Monthly Expenses]]&lt;=60,"Medium","High"))</f>
        <v>Medium</v>
      </c>
      <c r="AM597" t="str">
        <f>IF(AmazonChurn[[#This Row],[Number of Complaints or Support]]&lt;3,"Low",IF(AmazonChurn[[#This Row],[Number of Complaints or Support]]&lt;=7,"Medium","High"))</f>
        <v>Medium</v>
      </c>
      <c r="AN597" s="14">
        <f>AmazonChurn[[#This Row],[Number of Complaints or Support]]/AmazonChurn[[#This Row],[Account Length (in months)]]</f>
        <v>0.2857142857142857</v>
      </c>
    </row>
    <row r="598" spans="1:40" x14ac:dyDescent="0.25">
      <c r="A598" t="s">
        <v>1286</v>
      </c>
      <c r="B598" t="s">
        <v>23</v>
      </c>
      <c r="C598">
        <v>38</v>
      </c>
      <c r="D598">
        <v>1</v>
      </c>
      <c r="E598">
        <v>5</v>
      </c>
      <c r="F598">
        <v>1</v>
      </c>
      <c r="G598" t="s">
        <v>36</v>
      </c>
      <c r="H598">
        <v>0</v>
      </c>
      <c r="I598" t="s">
        <v>34</v>
      </c>
      <c r="J598" t="s">
        <v>35</v>
      </c>
      <c r="K598" t="s">
        <v>9472</v>
      </c>
      <c r="L598">
        <v>39</v>
      </c>
      <c r="M598" t="s">
        <v>23</v>
      </c>
      <c r="N598" t="s">
        <v>23</v>
      </c>
      <c r="O598" t="s">
        <v>23</v>
      </c>
      <c r="P598">
        <v>0</v>
      </c>
      <c r="Q598" t="s">
        <v>23</v>
      </c>
      <c r="R598" t="s">
        <v>26</v>
      </c>
      <c r="S598" t="s">
        <v>38</v>
      </c>
      <c r="T598">
        <v>35</v>
      </c>
      <c r="U598" t="s">
        <v>9484</v>
      </c>
      <c r="V598">
        <v>35</v>
      </c>
      <c r="W598">
        <v>1319</v>
      </c>
      <c r="Z598" t="s">
        <v>810</v>
      </c>
      <c r="AA598" s="1">
        <v>44447</v>
      </c>
      <c r="AB598" s="1">
        <v>44598</v>
      </c>
      <c r="AC598" t="s">
        <v>41</v>
      </c>
      <c r="AD598" t="s">
        <v>9477</v>
      </c>
      <c r="AE598" s="14">
        <v>30.47865426810225</v>
      </c>
      <c r="AF598">
        <v>4</v>
      </c>
      <c r="AG598" t="s">
        <v>69</v>
      </c>
      <c r="AH598" t="s">
        <v>69</v>
      </c>
      <c r="AI598" t="b">
        <v>0</v>
      </c>
      <c r="AJ598" t="s">
        <v>23</v>
      </c>
      <c r="AK598" t="s">
        <v>54</v>
      </c>
      <c r="AL598" t="str">
        <f>IF(AmazonChurn[[#This Row],[Average Monthly Expenses]]&lt;=30,"Low",IF(AmazonChurn[[#This Row],[Average Monthly Expenses]]&lt;=60,"Medium","High"))</f>
        <v>Medium</v>
      </c>
      <c r="AM598" t="str">
        <f>IF(AmazonChurn[[#This Row],[Number of Complaints or Support]]&lt;3,"Low",IF(AmazonChurn[[#This Row],[Number of Complaints or Support]]&lt;=7,"Medium","High"))</f>
        <v>Medium</v>
      </c>
      <c r="AN598" s="14">
        <f>AmazonChurn[[#This Row],[Number of Complaints or Support]]/AmazonChurn[[#This Row],[Account Length (in months)]]</f>
        <v>0.10526315789473684</v>
      </c>
    </row>
    <row r="599" spans="1:40" x14ac:dyDescent="0.25">
      <c r="A599" t="s">
        <v>1287</v>
      </c>
      <c r="B599" t="s">
        <v>23</v>
      </c>
      <c r="C599">
        <v>73</v>
      </c>
      <c r="D599">
        <v>0</v>
      </c>
      <c r="E599">
        <v>35</v>
      </c>
      <c r="F599">
        <v>0</v>
      </c>
      <c r="G599" t="s">
        <v>23</v>
      </c>
      <c r="H599">
        <v>38</v>
      </c>
      <c r="I599" t="s">
        <v>79</v>
      </c>
      <c r="J599" t="s">
        <v>25</v>
      </c>
      <c r="K599" t="s">
        <v>25</v>
      </c>
      <c r="L599">
        <v>28</v>
      </c>
      <c r="M599" t="s">
        <v>36</v>
      </c>
      <c r="N599" t="s">
        <v>23</v>
      </c>
      <c r="O599" t="s">
        <v>36</v>
      </c>
      <c r="P599">
        <v>3</v>
      </c>
      <c r="Q599" t="s">
        <v>36</v>
      </c>
      <c r="R599" t="s">
        <v>57</v>
      </c>
      <c r="S599" t="s">
        <v>124</v>
      </c>
      <c r="T599">
        <v>23</v>
      </c>
      <c r="U599" t="s">
        <v>9484</v>
      </c>
      <c r="V599">
        <v>23</v>
      </c>
      <c r="W599">
        <v>1672</v>
      </c>
      <c r="Z599" t="s">
        <v>1288</v>
      </c>
      <c r="AA599" s="1">
        <v>43973</v>
      </c>
      <c r="AB599" s="1">
        <v>44076</v>
      </c>
      <c r="AC599" t="s">
        <v>41</v>
      </c>
      <c r="AD599" t="s">
        <v>9477</v>
      </c>
      <c r="AE599" s="14">
        <v>18.819284919625119</v>
      </c>
      <c r="AF599">
        <v>8</v>
      </c>
      <c r="AG599" t="s">
        <v>69</v>
      </c>
      <c r="AH599" t="s">
        <v>69</v>
      </c>
      <c r="AI599" t="b">
        <v>1</v>
      </c>
      <c r="AJ599" t="s">
        <v>36</v>
      </c>
      <c r="AK599" t="s">
        <v>64</v>
      </c>
      <c r="AL599" t="str">
        <f>IF(AmazonChurn[[#This Row],[Average Monthly Expenses]]&lt;=30,"Low",IF(AmazonChurn[[#This Row],[Average Monthly Expenses]]&lt;=60,"Medium","High"))</f>
        <v>Low</v>
      </c>
      <c r="AM599" t="str">
        <f>IF(AmazonChurn[[#This Row],[Number of Complaints or Support]]&lt;3,"Low",IF(AmazonChurn[[#This Row],[Number of Complaints or Support]]&lt;=7,"Medium","High"))</f>
        <v>High</v>
      </c>
      <c r="AN599" s="14">
        <f>AmazonChurn[[#This Row],[Number of Complaints or Support]]/AmazonChurn[[#This Row],[Account Length (in months)]]</f>
        <v>0.1095890410958904</v>
      </c>
    </row>
    <row r="600" spans="1:40" x14ac:dyDescent="0.25">
      <c r="A600" t="s">
        <v>1289</v>
      </c>
      <c r="B600" t="s">
        <v>36</v>
      </c>
      <c r="C600">
        <v>3</v>
      </c>
      <c r="D600">
        <v>5</v>
      </c>
      <c r="E600">
        <v>2</v>
      </c>
      <c r="F600">
        <v>1</v>
      </c>
      <c r="G600" t="s">
        <v>36</v>
      </c>
      <c r="H600">
        <v>0</v>
      </c>
      <c r="I600" t="s">
        <v>66</v>
      </c>
      <c r="J600" t="s">
        <v>25</v>
      </c>
      <c r="K600" t="s">
        <v>25</v>
      </c>
      <c r="L600">
        <v>71</v>
      </c>
      <c r="M600" t="s">
        <v>23</v>
      </c>
      <c r="N600" t="s">
        <v>36</v>
      </c>
      <c r="O600" t="s">
        <v>23</v>
      </c>
      <c r="P600">
        <v>0</v>
      </c>
      <c r="Q600" t="s">
        <v>23</v>
      </c>
      <c r="R600" t="s">
        <v>26</v>
      </c>
      <c r="S600" t="s">
        <v>124</v>
      </c>
      <c r="T600">
        <v>50</v>
      </c>
      <c r="U600" t="s">
        <v>9484</v>
      </c>
      <c r="V600">
        <v>50</v>
      </c>
      <c r="W600">
        <v>140</v>
      </c>
      <c r="X600" t="s">
        <v>110</v>
      </c>
      <c r="Y600" t="s">
        <v>111</v>
      </c>
      <c r="Z600" t="s">
        <v>1290</v>
      </c>
      <c r="AA600" s="1">
        <v>44556</v>
      </c>
      <c r="AB600" s="1">
        <v>44797</v>
      </c>
      <c r="AC600" t="s">
        <v>41</v>
      </c>
      <c r="AD600" t="s">
        <v>9477</v>
      </c>
      <c r="AE600" s="14">
        <v>43.668931910322762</v>
      </c>
      <c r="AF600">
        <v>8</v>
      </c>
      <c r="AG600" t="s">
        <v>31</v>
      </c>
      <c r="AH600" t="s">
        <v>31</v>
      </c>
      <c r="AI600" t="b">
        <v>1</v>
      </c>
      <c r="AJ600" t="s">
        <v>36</v>
      </c>
      <c r="AK600" t="s">
        <v>54</v>
      </c>
      <c r="AL600" t="str">
        <f>IF(AmazonChurn[[#This Row],[Average Monthly Expenses]]&lt;=30,"Low",IF(AmazonChurn[[#This Row],[Average Monthly Expenses]]&lt;=60,"Medium","High"))</f>
        <v>Medium</v>
      </c>
      <c r="AM600" t="str">
        <f>IF(AmazonChurn[[#This Row],[Number of Complaints or Support]]&lt;3,"Low",IF(AmazonChurn[[#This Row],[Number of Complaints or Support]]&lt;=7,"Medium","High"))</f>
        <v>High</v>
      </c>
      <c r="AN600" s="14">
        <f>AmazonChurn[[#This Row],[Number of Complaints or Support]]/AmazonChurn[[#This Row],[Account Length (in months)]]</f>
        <v>2.6666666666666665</v>
      </c>
    </row>
    <row r="601" spans="1:40" x14ac:dyDescent="0.25">
      <c r="A601" t="s">
        <v>1291</v>
      </c>
      <c r="B601" t="s">
        <v>23</v>
      </c>
      <c r="C601">
        <v>7</v>
      </c>
      <c r="D601">
        <v>0</v>
      </c>
      <c r="E601">
        <v>0</v>
      </c>
      <c r="F601">
        <v>0</v>
      </c>
      <c r="G601" t="s">
        <v>23</v>
      </c>
      <c r="H601">
        <v>0</v>
      </c>
      <c r="I601" t="s">
        <v>217</v>
      </c>
      <c r="J601" t="s">
        <v>25</v>
      </c>
      <c r="K601" t="s">
        <v>25</v>
      </c>
      <c r="L601">
        <v>41</v>
      </c>
      <c r="M601" t="s">
        <v>23</v>
      </c>
      <c r="N601" t="s">
        <v>23</v>
      </c>
      <c r="O601" t="s">
        <v>36</v>
      </c>
      <c r="P601">
        <v>2</v>
      </c>
      <c r="Q601" t="s">
        <v>23</v>
      </c>
      <c r="R601" t="s">
        <v>57</v>
      </c>
      <c r="S601" t="s">
        <v>130</v>
      </c>
      <c r="T601">
        <v>10</v>
      </c>
      <c r="U601" t="s">
        <v>9483</v>
      </c>
      <c r="V601">
        <v>10</v>
      </c>
      <c r="W601">
        <v>76</v>
      </c>
      <c r="Z601" t="s">
        <v>1292</v>
      </c>
      <c r="AA601" s="1">
        <v>43954</v>
      </c>
      <c r="AB601" s="1">
        <v>43971</v>
      </c>
      <c r="AC601" t="s">
        <v>48</v>
      </c>
      <c r="AD601" t="s">
        <v>9476</v>
      </c>
      <c r="AE601" s="14">
        <v>8.1656399801525108</v>
      </c>
      <c r="AF601">
        <v>8</v>
      </c>
      <c r="AG601" t="s">
        <v>31</v>
      </c>
      <c r="AH601" t="s">
        <v>31</v>
      </c>
      <c r="AI601" t="b">
        <v>1</v>
      </c>
      <c r="AJ601" t="s">
        <v>36</v>
      </c>
      <c r="AK601" t="s">
        <v>64</v>
      </c>
      <c r="AL601" t="str">
        <f>IF(AmazonChurn[[#This Row],[Average Monthly Expenses]]&lt;=30,"Low",IF(AmazonChurn[[#This Row],[Average Monthly Expenses]]&lt;=60,"Medium","High"))</f>
        <v>Low</v>
      </c>
      <c r="AM601" t="str">
        <f>IF(AmazonChurn[[#This Row],[Number of Complaints or Support]]&lt;3,"Low",IF(AmazonChurn[[#This Row],[Number of Complaints or Support]]&lt;=7,"Medium","High"))</f>
        <v>High</v>
      </c>
      <c r="AN601" s="14">
        <f>AmazonChurn[[#This Row],[Number of Complaints or Support]]/AmazonChurn[[#This Row],[Account Length (in months)]]</f>
        <v>1.1428571428571428</v>
      </c>
    </row>
    <row r="602" spans="1:40" x14ac:dyDescent="0.25">
      <c r="A602" t="s">
        <v>1293</v>
      </c>
      <c r="B602" t="s">
        <v>23</v>
      </c>
      <c r="C602">
        <v>68</v>
      </c>
      <c r="D602">
        <v>0</v>
      </c>
      <c r="E602">
        <v>8</v>
      </c>
      <c r="F602">
        <v>0</v>
      </c>
      <c r="G602" t="s">
        <v>23</v>
      </c>
      <c r="H602">
        <v>69</v>
      </c>
      <c r="I602" t="s">
        <v>50</v>
      </c>
      <c r="J602" t="s">
        <v>25</v>
      </c>
      <c r="K602" t="s">
        <v>25</v>
      </c>
      <c r="L602">
        <v>53</v>
      </c>
      <c r="M602" t="s">
        <v>23</v>
      </c>
      <c r="N602" t="s">
        <v>23</v>
      </c>
      <c r="O602" t="s">
        <v>23</v>
      </c>
      <c r="P602">
        <v>0</v>
      </c>
      <c r="Q602" t="s">
        <v>23</v>
      </c>
      <c r="R602" t="s">
        <v>37</v>
      </c>
      <c r="S602" t="s">
        <v>38</v>
      </c>
      <c r="T602">
        <v>37</v>
      </c>
      <c r="U602" t="s">
        <v>9484</v>
      </c>
      <c r="V602">
        <v>37</v>
      </c>
      <c r="W602">
        <v>2521</v>
      </c>
      <c r="Z602" t="s">
        <v>1294</v>
      </c>
      <c r="AA602" s="1">
        <v>44778</v>
      </c>
      <c r="AB602" s="1">
        <v>44916</v>
      </c>
      <c r="AC602" t="s">
        <v>41</v>
      </c>
      <c r="AD602" t="s">
        <v>9477</v>
      </c>
      <c r="AE602" s="14">
        <v>30.516901103697119</v>
      </c>
      <c r="AF602">
        <v>7</v>
      </c>
      <c r="AG602" t="s">
        <v>31</v>
      </c>
      <c r="AH602" t="s">
        <v>31</v>
      </c>
      <c r="AI602" t="b">
        <v>1</v>
      </c>
      <c r="AJ602" t="s">
        <v>36</v>
      </c>
      <c r="AK602" t="s">
        <v>54</v>
      </c>
      <c r="AL602" t="str">
        <f>IF(AmazonChurn[[#This Row],[Average Monthly Expenses]]&lt;=30,"Low",IF(AmazonChurn[[#This Row],[Average Monthly Expenses]]&lt;=60,"Medium","High"))</f>
        <v>Medium</v>
      </c>
      <c r="AM602" t="str">
        <f>IF(AmazonChurn[[#This Row],[Number of Complaints or Support]]&lt;3,"Low",IF(AmazonChurn[[#This Row],[Number of Complaints or Support]]&lt;=7,"Medium","High"))</f>
        <v>Medium</v>
      </c>
      <c r="AN602" s="14">
        <f>AmazonChurn[[#This Row],[Number of Complaints or Support]]/AmazonChurn[[#This Row],[Account Length (in months)]]</f>
        <v>0.10294117647058823</v>
      </c>
    </row>
    <row r="603" spans="1:40" x14ac:dyDescent="0.25">
      <c r="A603" t="s">
        <v>1295</v>
      </c>
      <c r="B603" t="s">
        <v>23</v>
      </c>
      <c r="C603">
        <v>69</v>
      </c>
      <c r="D603">
        <v>0</v>
      </c>
      <c r="E603">
        <v>2</v>
      </c>
      <c r="F603">
        <v>1</v>
      </c>
      <c r="G603" t="s">
        <v>36</v>
      </c>
      <c r="H603">
        <v>0</v>
      </c>
      <c r="I603" t="s">
        <v>88</v>
      </c>
      <c r="J603" t="s">
        <v>25</v>
      </c>
      <c r="K603" t="s">
        <v>25</v>
      </c>
      <c r="L603">
        <v>63</v>
      </c>
      <c r="M603" t="s">
        <v>23</v>
      </c>
      <c r="N603" t="s">
        <v>23</v>
      </c>
      <c r="O603" t="s">
        <v>23</v>
      </c>
      <c r="P603">
        <v>0</v>
      </c>
      <c r="Q603" t="s">
        <v>36</v>
      </c>
      <c r="R603" t="s">
        <v>57</v>
      </c>
      <c r="S603" t="s">
        <v>38</v>
      </c>
      <c r="T603">
        <v>25</v>
      </c>
      <c r="U603" t="s">
        <v>9484</v>
      </c>
      <c r="V603">
        <v>25</v>
      </c>
      <c r="W603">
        <v>1754</v>
      </c>
      <c r="Z603" t="s">
        <v>1296</v>
      </c>
      <c r="AA603" s="1">
        <v>44776</v>
      </c>
      <c r="AB603" s="1">
        <v>44456</v>
      </c>
      <c r="AC603" t="s">
        <v>30</v>
      </c>
      <c r="AD603" t="s">
        <v>9475</v>
      </c>
      <c r="AE603" s="14">
        <v>24.049017101897341</v>
      </c>
      <c r="AF603">
        <v>6</v>
      </c>
      <c r="AG603" t="s">
        <v>31</v>
      </c>
      <c r="AH603" t="s">
        <v>31</v>
      </c>
      <c r="AI603" t="b">
        <v>0</v>
      </c>
      <c r="AJ603" t="s">
        <v>23</v>
      </c>
      <c r="AK603" t="s">
        <v>54</v>
      </c>
      <c r="AL603" t="str">
        <f>IF(AmazonChurn[[#This Row],[Average Monthly Expenses]]&lt;=30,"Low",IF(AmazonChurn[[#This Row],[Average Monthly Expenses]]&lt;=60,"Medium","High"))</f>
        <v>Low</v>
      </c>
      <c r="AM603" t="str">
        <f>IF(AmazonChurn[[#This Row],[Number of Complaints or Support]]&lt;3,"Low",IF(AmazonChurn[[#This Row],[Number of Complaints or Support]]&lt;=7,"Medium","High"))</f>
        <v>Medium</v>
      </c>
      <c r="AN603" s="14">
        <f>AmazonChurn[[#This Row],[Number of Complaints or Support]]/AmazonChurn[[#This Row],[Account Length (in months)]]</f>
        <v>8.6956521739130432E-2</v>
      </c>
    </row>
    <row r="604" spans="1:40" x14ac:dyDescent="0.25">
      <c r="A604" t="s">
        <v>1297</v>
      </c>
      <c r="B604" t="s">
        <v>23</v>
      </c>
      <c r="C604">
        <v>37</v>
      </c>
      <c r="D604">
        <v>3</v>
      </c>
      <c r="E604">
        <v>0</v>
      </c>
      <c r="F604">
        <v>0</v>
      </c>
      <c r="G604" t="s">
        <v>23</v>
      </c>
      <c r="H604">
        <v>0</v>
      </c>
      <c r="I604" t="s">
        <v>228</v>
      </c>
      <c r="J604" t="s">
        <v>35</v>
      </c>
      <c r="K604" t="s">
        <v>9472</v>
      </c>
      <c r="L604">
        <v>26</v>
      </c>
      <c r="M604" t="s">
        <v>36</v>
      </c>
      <c r="N604" t="s">
        <v>23</v>
      </c>
      <c r="O604" t="s">
        <v>36</v>
      </c>
      <c r="P604">
        <v>3</v>
      </c>
      <c r="Q604" t="s">
        <v>23</v>
      </c>
      <c r="R604" t="s">
        <v>57</v>
      </c>
      <c r="S604" t="s">
        <v>38</v>
      </c>
      <c r="T604">
        <v>6</v>
      </c>
      <c r="U604" t="s">
        <v>9484</v>
      </c>
      <c r="V604">
        <v>6</v>
      </c>
      <c r="W604">
        <v>215</v>
      </c>
      <c r="Z604" t="s">
        <v>1298</v>
      </c>
      <c r="AA604" s="1">
        <v>44304</v>
      </c>
      <c r="AB604" s="1">
        <v>44717</v>
      </c>
      <c r="AC604" t="s">
        <v>48</v>
      </c>
      <c r="AD604" t="s">
        <v>9476</v>
      </c>
      <c r="AE604" s="14">
        <v>6.12424606446264</v>
      </c>
      <c r="AF604">
        <v>1</v>
      </c>
      <c r="AG604" t="s">
        <v>53</v>
      </c>
      <c r="AH604" t="s">
        <v>9480</v>
      </c>
      <c r="AI604" t="b">
        <v>1</v>
      </c>
      <c r="AJ604" t="s">
        <v>36</v>
      </c>
      <c r="AK604" t="s">
        <v>73</v>
      </c>
      <c r="AL604" t="str">
        <f>IF(AmazonChurn[[#This Row],[Average Monthly Expenses]]&lt;=30,"Low",IF(AmazonChurn[[#This Row],[Average Monthly Expenses]]&lt;=60,"Medium","High"))</f>
        <v>Low</v>
      </c>
      <c r="AM604" t="str">
        <f>IF(AmazonChurn[[#This Row],[Number of Complaints or Support]]&lt;3,"Low",IF(AmazonChurn[[#This Row],[Number of Complaints or Support]]&lt;=7,"Medium","High"))</f>
        <v>Low</v>
      </c>
      <c r="AN604" s="14">
        <f>AmazonChurn[[#This Row],[Number of Complaints or Support]]/AmazonChurn[[#This Row],[Account Length (in months)]]</f>
        <v>2.7027027027027029E-2</v>
      </c>
    </row>
    <row r="605" spans="1:40" x14ac:dyDescent="0.25">
      <c r="A605" t="s">
        <v>1299</v>
      </c>
      <c r="B605" t="s">
        <v>23</v>
      </c>
      <c r="C605">
        <v>9</v>
      </c>
      <c r="D605">
        <v>1</v>
      </c>
      <c r="E605">
        <v>8</v>
      </c>
      <c r="F605">
        <v>1</v>
      </c>
      <c r="G605" t="s">
        <v>36</v>
      </c>
      <c r="H605">
        <v>0</v>
      </c>
      <c r="I605" t="s">
        <v>181</v>
      </c>
      <c r="J605" t="s">
        <v>35</v>
      </c>
      <c r="K605" t="s">
        <v>9472</v>
      </c>
      <c r="L605">
        <v>73</v>
      </c>
      <c r="M605" t="s">
        <v>23</v>
      </c>
      <c r="N605" t="s">
        <v>36</v>
      </c>
      <c r="O605" t="s">
        <v>23</v>
      </c>
      <c r="P605">
        <v>0</v>
      </c>
      <c r="Q605" t="s">
        <v>23</v>
      </c>
      <c r="R605" t="s">
        <v>37</v>
      </c>
      <c r="S605" t="s">
        <v>38</v>
      </c>
      <c r="T605">
        <v>23</v>
      </c>
      <c r="U605" t="s">
        <v>9484</v>
      </c>
      <c r="V605">
        <v>23</v>
      </c>
      <c r="W605">
        <v>211</v>
      </c>
      <c r="Z605" t="s">
        <v>1300</v>
      </c>
      <c r="AA605" s="1">
        <v>45158</v>
      </c>
      <c r="AB605" s="1">
        <v>44965</v>
      </c>
      <c r="AC605" t="s">
        <v>41</v>
      </c>
      <c r="AD605" t="s">
        <v>9477</v>
      </c>
      <c r="AE605" s="14">
        <v>22.233294120495081</v>
      </c>
      <c r="AF605">
        <v>1</v>
      </c>
      <c r="AG605" t="s">
        <v>53</v>
      </c>
      <c r="AH605" t="s">
        <v>9480</v>
      </c>
      <c r="AI605" t="b">
        <v>0</v>
      </c>
      <c r="AJ605" t="s">
        <v>23</v>
      </c>
      <c r="AK605" t="s">
        <v>54</v>
      </c>
      <c r="AL605" t="str">
        <f>IF(AmazonChurn[[#This Row],[Average Monthly Expenses]]&lt;=30,"Low",IF(AmazonChurn[[#This Row],[Average Monthly Expenses]]&lt;=60,"Medium","High"))</f>
        <v>Low</v>
      </c>
      <c r="AM605" t="str">
        <f>IF(AmazonChurn[[#This Row],[Number of Complaints or Support]]&lt;3,"Low",IF(AmazonChurn[[#This Row],[Number of Complaints or Support]]&lt;=7,"Medium","High"))</f>
        <v>Low</v>
      </c>
      <c r="AN605" s="14">
        <f>AmazonChurn[[#This Row],[Number of Complaints or Support]]/AmazonChurn[[#This Row],[Account Length (in months)]]</f>
        <v>0.1111111111111111</v>
      </c>
    </row>
    <row r="606" spans="1:40" x14ac:dyDescent="0.25">
      <c r="A606" t="s">
        <v>1301</v>
      </c>
      <c r="B606" t="s">
        <v>36</v>
      </c>
      <c r="C606">
        <v>44</v>
      </c>
      <c r="D606">
        <v>3</v>
      </c>
      <c r="E606">
        <v>8</v>
      </c>
      <c r="F606">
        <v>1</v>
      </c>
      <c r="G606" t="s">
        <v>36</v>
      </c>
      <c r="H606">
        <v>0</v>
      </c>
      <c r="I606" t="s">
        <v>71</v>
      </c>
      <c r="J606" t="s">
        <v>35</v>
      </c>
      <c r="K606" t="s">
        <v>9472</v>
      </c>
      <c r="L606">
        <v>44</v>
      </c>
      <c r="M606" t="s">
        <v>23</v>
      </c>
      <c r="N606" t="s">
        <v>23</v>
      </c>
      <c r="O606" t="s">
        <v>23</v>
      </c>
      <c r="P606">
        <v>0</v>
      </c>
      <c r="Q606" t="s">
        <v>23</v>
      </c>
      <c r="R606" t="s">
        <v>26</v>
      </c>
      <c r="S606" t="s">
        <v>38</v>
      </c>
      <c r="T606">
        <v>54</v>
      </c>
      <c r="U606" t="s">
        <v>9484</v>
      </c>
      <c r="V606">
        <v>54</v>
      </c>
      <c r="W606">
        <v>2346</v>
      </c>
      <c r="X606" t="s">
        <v>94</v>
      </c>
      <c r="Y606" t="s">
        <v>542</v>
      </c>
      <c r="Z606" t="s">
        <v>1302</v>
      </c>
      <c r="AA606" s="1">
        <v>44861</v>
      </c>
      <c r="AB606" s="1">
        <v>44606</v>
      </c>
      <c r="AC606" t="s">
        <v>41</v>
      </c>
      <c r="AD606" t="s">
        <v>9477</v>
      </c>
      <c r="AE606" s="14">
        <v>63.74316676790535</v>
      </c>
      <c r="AF606">
        <v>0</v>
      </c>
      <c r="AG606" t="s">
        <v>53</v>
      </c>
      <c r="AH606" t="s">
        <v>9480</v>
      </c>
      <c r="AI606" t="b">
        <v>1</v>
      </c>
      <c r="AJ606" t="s">
        <v>36</v>
      </c>
      <c r="AK606" t="s">
        <v>73</v>
      </c>
      <c r="AL606" t="str">
        <f>IF(AmazonChurn[[#This Row],[Average Monthly Expenses]]&lt;=30,"Low",IF(AmazonChurn[[#This Row],[Average Monthly Expenses]]&lt;=60,"Medium","High"))</f>
        <v>High</v>
      </c>
      <c r="AM606" t="str">
        <f>IF(AmazonChurn[[#This Row],[Number of Complaints or Support]]&lt;3,"Low",IF(AmazonChurn[[#This Row],[Number of Complaints or Support]]&lt;=7,"Medium","High"))</f>
        <v>Low</v>
      </c>
      <c r="AN606" s="14">
        <f>AmazonChurn[[#This Row],[Number of Complaints or Support]]/AmazonChurn[[#This Row],[Account Length (in months)]]</f>
        <v>0</v>
      </c>
    </row>
    <row r="607" spans="1:40" x14ac:dyDescent="0.25">
      <c r="A607" t="s">
        <v>1303</v>
      </c>
      <c r="B607" t="s">
        <v>23</v>
      </c>
      <c r="C607">
        <v>12</v>
      </c>
      <c r="D607">
        <v>0</v>
      </c>
      <c r="E607">
        <v>0</v>
      </c>
      <c r="F607">
        <v>0</v>
      </c>
      <c r="G607" t="s">
        <v>23</v>
      </c>
      <c r="H607">
        <v>0</v>
      </c>
      <c r="I607" t="s">
        <v>184</v>
      </c>
      <c r="J607" t="s">
        <v>25</v>
      </c>
      <c r="K607" t="s">
        <v>25</v>
      </c>
      <c r="L607">
        <v>27</v>
      </c>
      <c r="M607" t="s">
        <v>36</v>
      </c>
      <c r="N607" t="s">
        <v>23</v>
      </c>
      <c r="O607" t="s">
        <v>23</v>
      </c>
      <c r="P607">
        <v>0</v>
      </c>
      <c r="Q607" t="s">
        <v>23</v>
      </c>
      <c r="R607" t="s">
        <v>26</v>
      </c>
      <c r="S607" t="s">
        <v>124</v>
      </c>
      <c r="T607">
        <v>8</v>
      </c>
      <c r="U607" t="s">
        <v>9484</v>
      </c>
      <c r="V607">
        <v>8</v>
      </c>
      <c r="W607">
        <v>92</v>
      </c>
      <c r="Z607" t="s">
        <v>1304</v>
      </c>
      <c r="AA607" s="1">
        <v>44192</v>
      </c>
      <c r="AB607" s="1">
        <v>44313</v>
      </c>
      <c r="AC607" t="s">
        <v>48</v>
      </c>
      <c r="AD607" t="s">
        <v>9476</v>
      </c>
      <c r="AE607" s="14">
        <v>9.0047950860126207</v>
      </c>
      <c r="AF607">
        <v>7</v>
      </c>
      <c r="AG607" t="s">
        <v>31</v>
      </c>
      <c r="AH607" t="s">
        <v>31</v>
      </c>
      <c r="AI607" t="b">
        <v>1</v>
      </c>
      <c r="AJ607" t="s">
        <v>36</v>
      </c>
      <c r="AK607" t="s">
        <v>32</v>
      </c>
      <c r="AL607" t="str">
        <f>IF(AmazonChurn[[#This Row],[Average Monthly Expenses]]&lt;=30,"Low",IF(AmazonChurn[[#This Row],[Average Monthly Expenses]]&lt;=60,"Medium","High"))</f>
        <v>Low</v>
      </c>
      <c r="AM607" t="str">
        <f>IF(AmazonChurn[[#This Row],[Number of Complaints or Support]]&lt;3,"Low",IF(AmazonChurn[[#This Row],[Number of Complaints or Support]]&lt;=7,"Medium","High"))</f>
        <v>Medium</v>
      </c>
      <c r="AN607" s="14">
        <f>AmazonChurn[[#This Row],[Number of Complaints or Support]]/AmazonChurn[[#This Row],[Account Length (in months)]]</f>
        <v>0.58333333333333337</v>
      </c>
    </row>
    <row r="608" spans="1:40" x14ac:dyDescent="0.25">
      <c r="A608" t="s">
        <v>1305</v>
      </c>
      <c r="B608" t="s">
        <v>23</v>
      </c>
      <c r="C608">
        <v>1</v>
      </c>
      <c r="D608">
        <v>0</v>
      </c>
      <c r="E608">
        <v>4</v>
      </c>
      <c r="F608">
        <v>1</v>
      </c>
      <c r="G608" t="s">
        <v>36</v>
      </c>
      <c r="H608">
        <v>0</v>
      </c>
      <c r="I608" t="s">
        <v>361</v>
      </c>
      <c r="J608" t="s">
        <v>35</v>
      </c>
      <c r="K608" t="s">
        <v>9472</v>
      </c>
      <c r="L608">
        <v>47</v>
      </c>
      <c r="M608" t="s">
        <v>23</v>
      </c>
      <c r="N608" t="s">
        <v>23</v>
      </c>
      <c r="O608" t="s">
        <v>36</v>
      </c>
      <c r="P608">
        <v>2</v>
      </c>
      <c r="Q608" t="s">
        <v>23</v>
      </c>
      <c r="R608" t="s">
        <v>26</v>
      </c>
      <c r="S608" t="s">
        <v>38</v>
      </c>
      <c r="T608">
        <v>12</v>
      </c>
      <c r="U608" t="s">
        <v>9484</v>
      </c>
      <c r="V608">
        <v>12</v>
      </c>
      <c r="W608">
        <v>12</v>
      </c>
      <c r="Z608" t="s">
        <v>1306</v>
      </c>
      <c r="AA608" s="1">
        <v>44579</v>
      </c>
      <c r="AB608" s="1">
        <v>44375</v>
      </c>
      <c r="AC608" t="s">
        <v>41</v>
      </c>
      <c r="AD608" t="s">
        <v>9477</v>
      </c>
      <c r="AE608" s="14">
        <v>13.140510775508689</v>
      </c>
      <c r="AF608">
        <v>3</v>
      </c>
      <c r="AG608" t="s">
        <v>53</v>
      </c>
      <c r="AH608" t="s">
        <v>9480</v>
      </c>
      <c r="AI608" t="b">
        <v>1</v>
      </c>
      <c r="AJ608" t="s">
        <v>36</v>
      </c>
      <c r="AK608" t="s">
        <v>64</v>
      </c>
      <c r="AL608" t="str">
        <f>IF(AmazonChurn[[#This Row],[Average Monthly Expenses]]&lt;=30,"Low",IF(AmazonChurn[[#This Row],[Average Monthly Expenses]]&lt;=60,"Medium","High"))</f>
        <v>Low</v>
      </c>
      <c r="AM608" t="str">
        <f>IF(AmazonChurn[[#This Row],[Number of Complaints or Support]]&lt;3,"Low",IF(AmazonChurn[[#This Row],[Number of Complaints or Support]]&lt;=7,"Medium","High"))</f>
        <v>Medium</v>
      </c>
      <c r="AN608" s="14">
        <f>AmazonChurn[[#This Row],[Number of Complaints or Support]]/AmazonChurn[[#This Row],[Account Length (in months)]]</f>
        <v>3</v>
      </c>
    </row>
    <row r="609" spans="1:40" x14ac:dyDescent="0.25">
      <c r="A609" t="s">
        <v>1307</v>
      </c>
      <c r="B609" t="s">
        <v>36</v>
      </c>
      <c r="C609">
        <v>1</v>
      </c>
      <c r="D609">
        <v>1</v>
      </c>
      <c r="E609">
        <v>5</v>
      </c>
      <c r="F609">
        <v>1</v>
      </c>
      <c r="G609" t="s">
        <v>36</v>
      </c>
      <c r="H609">
        <v>0</v>
      </c>
      <c r="I609" t="s">
        <v>346</v>
      </c>
      <c r="J609" t="s">
        <v>25</v>
      </c>
      <c r="K609" t="s">
        <v>25</v>
      </c>
      <c r="L609">
        <v>53</v>
      </c>
      <c r="M609" t="s">
        <v>23</v>
      </c>
      <c r="N609" t="s">
        <v>23</v>
      </c>
      <c r="O609" t="s">
        <v>36</v>
      </c>
      <c r="P609">
        <v>6</v>
      </c>
      <c r="Q609" t="s">
        <v>23</v>
      </c>
      <c r="R609" t="s">
        <v>26</v>
      </c>
      <c r="S609" t="s">
        <v>214</v>
      </c>
      <c r="T609">
        <v>21</v>
      </c>
      <c r="U609" t="s">
        <v>9486</v>
      </c>
      <c r="V609">
        <v>21</v>
      </c>
      <c r="W609">
        <v>21</v>
      </c>
      <c r="X609" t="s">
        <v>46</v>
      </c>
      <c r="Y609" t="s">
        <v>191</v>
      </c>
      <c r="Z609" t="s">
        <v>1308</v>
      </c>
      <c r="AA609" s="1">
        <v>44800</v>
      </c>
      <c r="AB609" s="1">
        <v>44160</v>
      </c>
      <c r="AC609" t="s">
        <v>48</v>
      </c>
      <c r="AD609" t="s">
        <v>9476</v>
      </c>
      <c r="AE609" s="14">
        <v>17.36938844871835</v>
      </c>
      <c r="AF609">
        <v>10</v>
      </c>
      <c r="AG609" t="s">
        <v>69</v>
      </c>
      <c r="AH609" t="s">
        <v>69</v>
      </c>
      <c r="AI609" t="b">
        <v>0</v>
      </c>
      <c r="AJ609" t="s">
        <v>23</v>
      </c>
      <c r="AK609" t="s">
        <v>64</v>
      </c>
      <c r="AL609" t="str">
        <f>IF(AmazonChurn[[#This Row],[Average Monthly Expenses]]&lt;=30,"Low",IF(AmazonChurn[[#This Row],[Average Monthly Expenses]]&lt;=60,"Medium","High"))</f>
        <v>Low</v>
      </c>
      <c r="AM609" t="str">
        <f>IF(AmazonChurn[[#This Row],[Number of Complaints or Support]]&lt;3,"Low",IF(AmazonChurn[[#This Row],[Number of Complaints or Support]]&lt;=7,"Medium","High"))</f>
        <v>High</v>
      </c>
      <c r="AN609" s="14">
        <f>AmazonChurn[[#This Row],[Number of Complaints or Support]]/AmazonChurn[[#This Row],[Account Length (in months)]]</f>
        <v>10</v>
      </c>
    </row>
    <row r="610" spans="1:40" x14ac:dyDescent="0.25">
      <c r="A610" t="s">
        <v>1309</v>
      </c>
      <c r="B610" t="s">
        <v>23</v>
      </c>
      <c r="C610">
        <v>42</v>
      </c>
      <c r="D610">
        <v>0</v>
      </c>
      <c r="E610">
        <v>8</v>
      </c>
      <c r="F610">
        <v>1</v>
      </c>
      <c r="G610" t="s">
        <v>36</v>
      </c>
      <c r="H610">
        <v>0</v>
      </c>
      <c r="I610" t="s">
        <v>242</v>
      </c>
      <c r="J610" t="s">
        <v>35</v>
      </c>
      <c r="K610" t="s">
        <v>9472</v>
      </c>
      <c r="L610">
        <v>48</v>
      </c>
      <c r="M610" t="s">
        <v>23</v>
      </c>
      <c r="N610" t="s">
        <v>23</v>
      </c>
      <c r="O610" t="s">
        <v>23</v>
      </c>
      <c r="P610">
        <v>0</v>
      </c>
      <c r="Q610" t="s">
        <v>23</v>
      </c>
      <c r="R610" t="s">
        <v>37</v>
      </c>
      <c r="S610" t="s">
        <v>27</v>
      </c>
      <c r="T610">
        <v>37</v>
      </c>
      <c r="U610" t="s">
        <v>9483</v>
      </c>
      <c r="V610">
        <v>37</v>
      </c>
      <c r="W610">
        <v>1590</v>
      </c>
      <c r="Z610" t="s">
        <v>1310</v>
      </c>
      <c r="AA610" s="1">
        <v>44316</v>
      </c>
      <c r="AB610" s="1">
        <v>43953</v>
      </c>
      <c r="AC610" t="s">
        <v>30</v>
      </c>
      <c r="AD610" t="s">
        <v>9475</v>
      </c>
      <c r="AE610" s="14">
        <v>36.819914038619807</v>
      </c>
      <c r="AF610">
        <v>6</v>
      </c>
      <c r="AG610" t="s">
        <v>53</v>
      </c>
      <c r="AH610" t="s">
        <v>9480</v>
      </c>
      <c r="AI610" t="b">
        <v>1</v>
      </c>
      <c r="AJ610" t="s">
        <v>36</v>
      </c>
      <c r="AK610" t="s">
        <v>32</v>
      </c>
      <c r="AL610" t="str">
        <f>IF(AmazonChurn[[#This Row],[Average Monthly Expenses]]&lt;=30,"Low",IF(AmazonChurn[[#This Row],[Average Monthly Expenses]]&lt;=60,"Medium","High"))</f>
        <v>Medium</v>
      </c>
      <c r="AM610" t="str">
        <f>IF(AmazonChurn[[#This Row],[Number of Complaints or Support]]&lt;3,"Low",IF(AmazonChurn[[#This Row],[Number of Complaints or Support]]&lt;=7,"Medium","High"))</f>
        <v>Medium</v>
      </c>
      <c r="AN610" s="14">
        <f>AmazonChurn[[#This Row],[Number of Complaints or Support]]/AmazonChurn[[#This Row],[Account Length (in months)]]</f>
        <v>0.14285714285714285</v>
      </c>
    </row>
    <row r="611" spans="1:40" x14ac:dyDescent="0.25">
      <c r="A611" t="s">
        <v>1311</v>
      </c>
      <c r="B611" t="s">
        <v>23</v>
      </c>
      <c r="C611">
        <v>68</v>
      </c>
      <c r="D611">
        <v>0</v>
      </c>
      <c r="E611">
        <v>3</v>
      </c>
      <c r="F611">
        <v>1</v>
      </c>
      <c r="G611" t="s">
        <v>36</v>
      </c>
      <c r="H611">
        <v>0</v>
      </c>
      <c r="I611" t="s">
        <v>162</v>
      </c>
      <c r="J611" t="s">
        <v>35</v>
      </c>
      <c r="K611" t="s">
        <v>9472</v>
      </c>
      <c r="L611">
        <v>63</v>
      </c>
      <c r="M611" t="s">
        <v>23</v>
      </c>
      <c r="N611" t="s">
        <v>23</v>
      </c>
      <c r="O611" t="s">
        <v>23</v>
      </c>
      <c r="P611">
        <v>0</v>
      </c>
      <c r="Q611" t="s">
        <v>23</v>
      </c>
      <c r="R611" t="s">
        <v>57</v>
      </c>
      <c r="S611" t="s">
        <v>124</v>
      </c>
      <c r="T611">
        <v>48</v>
      </c>
      <c r="U611" t="s">
        <v>9484</v>
      </c>
      <c r="V611">
        <v>48</v>
      </c>
      <c r="W611">
        <v>3288</v>
      </c>
      <c r="Z611" t="s">
        <v>1312</v>
      </c>
      <c r="AA611" s="1">
        <v>44151</v>
      </c>
      <c r="AB611" s="1">
        <v>43908</v>
      </c>
      <c r="AC611" t="s">
        <v>30</v>
      </c>
      <c r="AD611" t="s">
        <v>9475</v>
      </c>
      <c r="AE611" s="14">
        <v>52.429104297464029</v>
      </c>
      <c r="AF611">
        <v>10</v>
      </c>
      <c r="AG611" t="s">
        <v>31</v>
      </c>
      <c r="AH611" t="s">
        <v>31</v>
      </c>
      <c r="AI611" t="b">
        <v>0</v>
      </c>
      <c r="AJ611" t="s">
        <v>23</v>
      </c>
      <c r="AK611" t="s">
        <v>32</v>
      </c>
      <c r="AL611" t="str">
        <f>IF(AmazonChurn[[#This Row],[Average Monthly Expenses]]&lt;=30,"Low",IF(AmazonChurn[[#This Row],[Average Monthly Expenses]]&lt;=60,"Medium","High"))</f>
        <v>Medium</v>
      </c>
      <c r="AM611" t="str">
        <f>IF(AmazonChurn[[#This Row],[Number of Complaints or Support]]&lt;3,"Low",IF(AmazonChurn[[#This Row],[Number of Complaints or Support]]&lt;=7,"Medium","High"))</f>
        <v>High</v>
      </c>
      <c r="AN611" s="14">
        <f>AmazonChurn[[#This Row],[Number of Complaints or Support]]/AmazonChurn[[#This Row],[Account Length (in months)]]</f>
        <v>0.14705882352941177</v>
      </c>
    </row>
    <row r="612" spans="1:40" x14ac:dyDescent="0.25">
      <c r="A612" t="s">
        <v>1313</v>
      </c>
      <c r="B612" t="s">
        <v>36</v>
      </c>
      <c r="C612">
        <v>8</v>
      </c>
      <c r="D612">
        <v>1</v>
      </c>
      <c r="E612">
        <v>5</v>
      </c>
      <c r="F612">
        <v>1</v>
      </c>
      <c r="G612" t="s">
        <v>36</v>
      </c>
      <c r="H612">
        <v>0</v>
      </c>
      <c r="I612" t="s">
        <v>190</v>
      </c>
      <c r="J612" t="s">
        <v>35</v>
      </c>
      <c r="K612" t="s">
        <v>9472</v>
      </c>
      <c r="L612">
        <v>63</v>
      </c>
      <c r="M612" t="s">
        <v>23</v>
      </c>
      <c r="N612" t="s">
        <v>23</v>
      </c>
      <c r="O612" t="s">
        <v>23</v>
      </c>
      <c r="P612">
        <v>0</v>
      </c>
      <c r="Q612" t="s">
        <v>36</v>
      </c>
      <c r="R612" t="s">
        <v>26</v>
      </c>
      <c r="S612" t="s">
        <v>124</v>
      </c>
      <c r="T612">
        <v>35</v>
      </c>
      <c r="U612" t="s">
        <v>9484</v>
      </c>
      <c r="V612">
        <v>35</v>
      </c>
      <c r="W612">
        <v>284</v>
      </c>
      <c r="X612" t="s">
        <v>94</v>
      </c>
      <c r="Y612" t="s">
        <v>187</v>
      </c>
      <c r="Z612" t="s">
        <v>800</v>
      </c>
      <c r="AA612" s="1">
        <v>44152</v>
      </c>
      <c r="AB612" s="1">
        <v>44822</v>
      </c>
      <c r="AC612" t="s">
        <v>48</v>
      </c>
      <c r="AD612" t="s">
        <v>9476</v>
      </c>
      <c r="AE612" s="14">
        <v>28.38697239447189</v>
      </c>
      <c r="AF612">
        <v>10</v>
      </c>
      <c r="AG612" t="s">
        <v>31</v>
      </c>
      <c r="AH612" t="s">
        <v>31</v>
      </c>
      <c r="AI612" t="b">
        <v>0</v>
      </c>
      <c r="AJ612" t="s">
        <v>23</v>
      </c>
      <c r="AK612" t="s">
        <v>64</v>
      </c>
      <c r="AL612" t="str">
        <f>IF(AmazonChurn[[#This Row],[Average Monthly Expenses]]&lt;=30,"Low",IF(AmazonChurn[[#This Row],[Average Monthly Expenses]]&lt;=60,"Medium","High"))</f>
        <v>Low</v>
      </c>
      <c r="AM612" t="str">
        <f>IF(AmazonChurn[[#This Row],[Number of Complaints or Support]]&lt;3,"Low",IF(AmazonChurn[[#This Row],[Number of Complaints or Support]]&lt;=7,"Medium","High"))</f>
        <v>High</v>
      </c>
      <c r="AN612" s="14">
        <f>AmazonChurn[[#This Row],[Number of Complaints or Support]]/AmazonChurn[[#This Row],[Account Length (in months)]]</f>
        <v>1.25</v>
      </c>
    </row>
    <row r="613" spans="1:40" x14ac:dyDescent="0.25">
      <c r="A613" t="s">
        <v>1314</v>
      </c>
      <c r="B613" t="s">
        <v>36</v>
      </c>
      <c r="C613">
        <v>1</v>
      </c>
      <c r="D613">
        <v>2</v>
      </c>
      <c r="E613">
        <v>0</v>
      </c>
      <c r="F613">
        <v>0</v>
      </c>
      <c r="G613" t="s">
        <v>23</v>
      </c>
      <c r="H613">
        <v>0</v>
      </c>
      <c r="I613" t="s">
        <v>225</v>
      </c>
      <c r="J613" t="s">
        <v>25</v>
      </c>
      <c r="K613" t="s">
        <v>25</v>
      </c>
      <c r="L613">
        <v>32</v>
      </c>
      <c r="M613" t="s">
        <v>23</v>
      </c>
      <c r="N613" t="s">
        <v>23</v>
      </c>
      <c r="O613" t="s">
        <v>36</v>
      </c>
      <c r="P613">
        <v>2</v>
      </c>
      <c r="Q613" t="s">
        <v>23</v>
      </c>
      <c r="R613" t="s">
        <v>26</v>
      </c>
      <c r="S613" t="s">
        <v>38</v>
      </c>
      <c r="T613">
        <v>6</v>
      </c>
      <c r="U613" t="s">
        <v>9484</v>
      </c>
      <c r="V613">
        <v>6</v>
      </c>
      <c r="W613">
        <v>6</v>
      </c>
      <c r="X613" t="s">
        <v>110</v>
      </c>
      <c r="Y613" t="s">
        <v>111</v>
      </c>
      <c r="Z613" t="s">
        <v>1108</v>
      </c>
      <c r="AA613" s="1">
        <v>44214</v>
      </c>
      <c r="AB613" s="1">
        <v>43859</v>
      </c>
      <c r="AC613" t="s">
        <v>30</v>
      </c>
      <c r="AD613" t="s">
        <v>9475</v>
      </c>
      <c r="AE613" s="14">
        <v>7.0844824967911428</v>
      </c>
      <c r="AF613">
        <v>3</v>
      </c>
      <c r="AG613" t="s">
        <v>69</v>
      </c>
      <c r="AH613" t="s">
        <v>69</v>
      </c>
      <c r="AI613" t="b">
        <v>1</v>
      </c>
      <c r="AJ613" t="s">
        <v>36</v>
      </c>
      <c r="AK613" t="s">
        <v>64</v>
      </c>
      <c r="AL613" t="str">
        <f>IF(AmazonChurn[[#This Row],[Average Monthly Expenses]]&lt;=30,"Low",IF(AmazonChurn[[#This Row],[Average Monthly Expenses]]&lt;=60,"Medium","High"))</f>
        <v>Low</v>
      </c>
      <c r="AM613" t="str">
        <f>IF(AmazonChurn[[#This Row],[Number of Complaints or Support]]&lt;3,"Low",IF(AmazonChurn[[#This Row],[Number of Complaints or Support]]&lt;=7,"Medium","High"))</f>
        <v>Medium</v>
      </c>
      <c r="AN613" s="14">
        <f>AmazonChurn[[#This Row],[Number of Complaints or Support]]/AmazonChurn[[#This Row],[Account Length (in months)]]</f>
        <v>3</v>
      </c>
    </row>
    <row r="614" spans="1:40" x14ac:dyDescent="0.25">
      <c r="A614" t="s">
        <v>1315</v>
      </c>
      <c r="B614" t="s">
        <v>23</v>
      </c>
      <c r="C614">
        <v>75</v>
      </c>
      <c r="D614">
        <v>2</v>
      </c>
      <c r="E614">
        <v>3</v>
      </c>
      <c r="F614">
        <v>1</v>
      </c>
      <c r="G614" t="s">
        <v>36</v>
      </c>
      <c r="H614">
        <v>0</v>
      </c>
      <c r="I614" t="s">
        <v>198</v>
      </c>
      <c r="J614" t="s">
        <v>35</v>
      </c>
      <c r="K614" t="s">
        <v>9472</v>
      </c>
      <c r="L614">
        <v>56</v>
      </c>
      <c r="M614" t="s">
        <v>23</v>
      </c>
      <c r="N614" t="s">
        <v>23</v>
      </c>
      <c r="O614" t="s">
        <v>23</v>
      </c>
      <c r="P614">
        <v>0</v>
      </c>
      <c r="Q614" t="s">
        <v>36</v>
      </c>
      <c r="R614" t="s">
        <v>57</v>
      </c>
      <c r="S614" t="s">
        <v>124</v>
      </c>
      <c r="T614">
        <v>38</v>
      </c>
      <c r="U614" t="s">
        <v>9484</v>
      </c>
      <c r="V614">
        <v>38</v>
      </c>
      <c r="W614">
        <v>2834</v>
      </c>
      <c r="Z614" t="s">
        <v>1316</v>
      </c>
      <c r="AA614" s="1">
        <v>45136</v>
      </c>
      <c r="AB614" s="1">
        <v>44422</v>
      </c>
      <c r="AC614" t="s">
        <v>48</v>
      </c>
      <c r="AD614" t="s">
        <v>9476</v>
      </c>
      <c r="AE614" s="14">
        <v>43.245480555375018</v>
      </c>
      <c r="AF614">
        <v>1</v>
      </c>
      <c r="AG614" t="s">
        <v>69</v>
      </c>
      <c r="AH614" t="s">
        <v>69</v>
      </c>
      <c r="AI614" t="b">
        <v>1</v>
      </c>
      <c r="AJ614" t="s">
        <v>36</v>
      </c>
      <c r="AK614" t="s">
        <v>54</v>
      </c>
      <c r="AL614" t="str">
        <f>IF(AmazonChurn[[#This Row],[Average Monthly Expenses]]&lt;=30,"Low",IF(AmazonChurn[[#This Row],[Average Monthly Expenses]]&lt;=60,"Medium","High"))</f>
        <v>Medium</v>
      </c>
      <c r="AM614" t="str">
        <f>IF(AmazonChurn[[#This Row],[Number of Complaints or Support]]&lt;3,"Low",IF(AmazonChurn[[#This Row],[Number of Complaints or Support]]&lt;=7,"Medium","High"))</f>
        <v>Low</v>
      </c>
      <c r="AN614" s="14">
        <f>AmazonChurn[[#This Row],[Number of Complaints or Support]]/AmazonChurn[[#This Row],[Account Length (in months)]]</f>
        <v>1.3333333333333334E-2</v>
      </c>
    </row>
    <row r="615" spans="1:40" x14ac:dyDescent="0.25">
      <c r="A615" t="s">
        <v>1317</v>
      </c>
      <c r="B615" t="s">
        <v>36</v>
      </c>
      <c r="C615">
        <v>16</v>
      </c>
      <c r="D615">
        <v>0</v>
      </c>
      <c r="E615">
        <v>0</v>
      </c>
      <c r="F615">
        <v>0</v>
      </c>
      <c r="G615" t="s">
        <v>23</v>
      </c>
      <c r="H615">
        <v>0</v>
      </c>
      <c r="I615" t="s">
        <v>167</v>
      </c>
      <c r="J615" t="s">
        <v>35</v>
      </c>
      <c r="K615" t="s">
        <v>9472</v>
      </c>
      <c r="L615">
        <v>24</v>
      </c>
      <c r="M615" t="s">
        <v>36</v>
      </c>
      <c r="N615" t="s">
        <v>23</v>
      </c>
      <c r="O615" t="s">
        <v>23</v>
      </c>
      <c r="P615">
        <v>0</v>
      </c>
      <c r="Q615" t="s">
        <v>23</v>
      </c>
      <c r="R615" t="s">
        <v>26</v>
      </c>
      <c r="S615" t="s">
        <v>38</v>
      </c>
      <c r="T615">
        <v>13</v>
      </c>
      <c r="U615" t="s">
        <v>9484</v>
      </c>
      <c r="V615">
        <v>13</v>
      </c>
      <c r="W615">
        <v>203</v>
      </c>
      <c r="X615" t="s">
        <v>141</v>
      </c>
      <c r="Y615" t="s">
        <v>382</v>
      </c>
      <c r="Z615" t="s">
        <v>1318</v>
      </c>
      <c r="AA615" s="1">
        <v>45246</v>
      </c>
      <c r="AB615" s="1">
        <v>44598</v>
      </c>
      <c r="AC615" t="s">
        <v>48</v>
      </c>
      <c r="AD615" t="s">
        <v>9476</v>
      </c>
      <c r="AE615" s="14">
        <v>13.668357604469209</v>
      </c>
      <c r="AF615">
        <v>5</v>
      </c>
      <c r="AG615" t="s">
        <v>69</v>
      </c>
      <c r="AH615" t="s">
        <v>69</v>
      </c>
      <c r="AI615" t="b">
        <v>1</v>
      </c>
      <c r="AJ615" t="s">
        <v>36</v>
      </c>
      <c r="AK615" t="s">
        <v>32</v>
      </c>
      <c r="AL615" t="str">
        <f>IF(AmazonChurn[[#This Row],[Average Monthly Expenses]]&lt;=30,"Low",IF(AmazonChurn[[#This Row],[Average Monthly Expenses]]&lt;=60,"Medium","High"))</f>
        <v>Low</v>
      </c>
      <c r="AM615" t="str">
        <f>IF(AmazonChurn[[#This Row],[Number of Complaints or Support]]&lt;3,"Low",IF(AmazonChurn[[#This Row],[Number of Complaints or Support]]&lt;=7,"Medium","High"))</f>
        <v>Medium</v>
      </c>
      <c r="AN615" s="14">
        <f>AmazonChurn[[#This Row],[Number of Complaints or Support]]/AmazonChurn[[#This Row],[Account Length (in months)]]</f>
        <v>0.3125</v>
      </c>
    </row>
    <row r="616" spans="1:40" x14ac:dyDescent="0.25">
      <c r="A616" t="s">
        <v>1319</v>
      </c>
      <c r="B616" t="s">
        <v>23</v>
      </c>
      <c r="C616">
        <v>30</v>
      </c>
      <c r="D616">
        <v>0</v>
      </c>
      <c r="E616">
        <v>2</v>
      </c>
      <c r="F616">
        <v>1</v>
      </c>
      <c r="G616" t="s">
        <v>36</v>
      </c>
      <c r="H616">
        <v>0</v>
      </c>
      <c r="I616" t="s">
        <v>339</v>
      </c>
      <c r="J616" t="s">
        <v>35</v>
      </c>
      <c r="K616" t="s">
        <v>9472</v>
      </c>
      <c r="L616">
        <v>45</v>
      </c>
      <c r="M616" t="s">
        <v>23</v>
      </c>
      <c r="N616" t="s">
        <v>23</v>
      </c>
      <c r="O616" t="s">
        <v>23</v>
      </c>
      <c r="P616">
        <v>0</v>
      </c>
      <c r="Q616" t="s">
        <v>36</v>
      </c>
      <c r="R616" t="s">
        <v>26</v>
      </c>
      <c r="S616" t="s">
        <v>27</v>
      </c>
      <c r="T616">
        <v>41</v>
      </c>
      <c r="U616" t="s">
        <v>9483</v>
      </c>
      <c r="V616">
        <v>41</v>
      </c>
      <c r="W616">
        <v>1251</v>
      </c>
      <c r="Z616" t="s">
        <v>1320</v>
      </c>
      <c r="AA616" s="1">
        <v>45071</v>
      </c>
      <c r="AB616" s="1">
        <v>44386</v>
      </c>
      <c r="AC616" t="s">
        <v>48</v>
      </c>
      <c r="AD616" t="s">
        <v>9476</v>
      </c>
      <c r="AE616" s="14">
        <v>37.21245669074235</v>
      </c>
      <c r="AF616">
        <v>9</v>
      </c>
      <c r="AG616" t="s">
        <v>53</v>
      </c>
      <c r="AH616" t="s">
        <v>9480</v>
      </c>
      <c r="AI616" t="b">
        <v>1</v>
      </c>
      <c r="AJ616" t="s">
        <v>36</v>
      </c>
      <c r="AK616" t="s">
        <v>73</v>
      </c>
      <c r="AL616" t="str">
        <f>IF(AmazonChurn[[#This Row],[Average Monthly Expenses]]&lt;=30,"Low",IF(AmazonChurn[[#This Row],[Average Monthly Expenses]]&lt;=60,"Medium","High"))</f>
        <v>Medium</v>
      </c>
      <c r="AM616" t="str">
        <f>IF(AmazonChurn[[#This Row],[Number of Complaints or Support]]&lt;3,"Low",IF(AmazonChurn[[#This Row],[Number of Complaints or Support]]&lt;=7,"Medium","High"))</f>
        <v>High</v>
      </c>
      <c r="AN616" s="14">
        <f>AmazonChurn[[#This Row],[Number of Complaints or Support]]/AmazonChurn[[#This Row],[Account Length (in months)]]</f>
        <v>0.3</v>
      </c>
    </row>
    <row r="617" spans="1:40" x14ac:dyDescent="0.25">
      <c r="A617" t="s">
        <v>1321</v>
      </c>
      <c r="B617" t="s">
        <v>23</v>
      </c>
      <c r="C617">
        <v>13</v>
      </c>
      <c r="D617">
        <v>0</v>
      </c>
      <c r="E617">
        <v>8</v>
      </c>
      <c r="F617">
        <v>1</v>
      </c>
      <c r="G617" t="s">
        <v>36</v>
      </c>
      <c r="H617">
        <v>0</v>
      </c>
      <c r="I617" t="s">
        <v>153</v>
      </c>
      <c r="J617" t="s">
        <v>25</v>
      </c>
      <c r="K617" t="s">
        <v>25</v>
      </c>
      <c r="L617">
        <v>43</v>
      </c>
      <c r="M617" t="s">
        <v>23</v>
      </c>
      <c r="N617" t="s">
        <v>23</v>
      </c>
      <c r="O617" t="s">
        <v>36</v>
      </c>
      <c r="P617">
        <v>4</v>
      </c>
      <c r="Q617" t="s">
        <v>36</v>
      </c>
      <c r="R617" t="s">
        <v>26</v>
      </c>
      <c r="S617" t="s">
        <v>27</v>
      </c>
      <c r="T617">
        <v>31</v>
      </c>
      <c r="U617" t="s">
        <v>9483</v>
      </c>
      <c r="V617">
        <v>31</v>
      </c>
      <c r="W617">
        <v>397</v>
      </c>
      <c r="Z617" t="s">
        <v>1322</v>
      </c>
      <c r="AA617" s="1">
        <v>44390</v>
      </c>
      <c r="AB617" s="1">
        <v>44047</v>
      </c>
      <c r="AC617" t="s">
        <v>48</v>
      </c>
      <c r="AD617" t="s">
        <v>9476</v>
      </c>
      <c r="AE617" s="14">
        <v>29.863238961927131</v>
      </c>
      <c r="AF617">
        <v>7</v>
      </c>
      <c r="AG617" t="s">
        <v>53</v>
      </c>
      <c r="AH617" t="s">
        <v>9480</v>
      </c>
      <c r="AI617" t="b">
        <v>0</v>
      </c>
      <c r="AJ617" t="s">
        <v>23</v>
      </c>
      <c r="AK617" t="s">
        <v>32</v>
      </c>
      <c r="AL617" t="str">
        <f>IF(AmazonChurn[[#This Row],[Average Monthly Expenses]]&lt;=30,"Low",IF(AmazonChurn[[#This Row],[Average Monthly Expenses]]&lt;=60,"Medium","High"))</f>
        <v>Low</v>
      </c>
      <c r="AM617" t="str">
        <f>IF(AmazonChurn[[#This Row],[Number of Complaints or Support]]&lt;3,"Low",IF(AmazonChurn[[#This Row],[Number of Complaints or Support]]&lt;=7,"Medium","High"))</f>
        <v>Medium</v>
      </c>
      <c r="AN617" s="14">
        <f>AmazonChurn[[#This Row],[Number of Complaints or Support]]/AmazonChurn[[#This Row],[Account Length (in months)]]</f>
        <v>0.53846153846153844</v>
      </c>
    </row>
    <row r="618" spans="1:40" x14ac:dyDescent="0.25">
      <c r="A618" t="s">
        <v>1323</v>
      </c>
      <c r="B618" t="s">
        <v>36</v>
      </c>
      <c r="C618">
        <v>3</v>
      </c>
      <c r="D618">
        <v>4</v>
      </c>
      <c r="E618">
        <v>2</v>
      </c>
      <c r="F618">
        <v>1</v>
      </c>
      <c r="G618" t="s">
        <v>36</v>
      </c>
      <c r="H618">
        <v>0</v>
      </c>
      <c r="I618" t="s">
        <v>289</v>
      </c>
      <c r="J618" t="s">
        <v>25</v>
      </c>
      <c r="K618" t="s">
        <v>25</v>
      </c>
      <c r="L618">
        <v>49</v>
      </c>
      <c r="M618" t="s">
        <v>23</v>
      </c>
      <c r="N618" t="s">
        <v>23</v>
      </c>
      <c r="O618" t="s">
        <v>23</v>
      </c>
      <c r="P618">
        <v>0</v>
      </c>
      <c r="Q618" t="s">
        <v>23</v>
      </c>
      <c r="R618" t="s">
        <v>26</v>
      </c>
      <c r="S618" t="s">
        <v>214</v>
      </c>
      <c r="T618">
        <v>18</v>
      </c>
      <c r="U618" t="s">
        <v>9486</v>
      </c>
      <c r="V618">
        <v>18</v>
      </c>
      <c r="W618">
        <v>55</v>
      </c>
      <c r="X618" t="s">
        <v>94</v>
      </c>
      <c r="Y618" t="s">
        <v>694</v>
      </c>
      <c r="Z618" t="s">
        <v>1324</v>
      </c>
      <c r="AA618" s="1">
        <v>44425</v>
      </c>
      <c r="AB618" s="1">
        <v>44851</v>
      </c>
      <c r="AC618" t="s">
        <v>48</v>
      </c>
      <c r="AD618" t="s">
        <v>9476</v>
      </c>
      <c r="AE618" s="14">
        <v>18.969599311707249</v>
      </c>
      <c r="AF618">
        <v>1</v>
      </c>
      <c r="AG618" t="s">
        <v>53</v>
      </c>
      <c r="AH618" t="s">
        <v>9480</v>
      </c>
      <c r="AI618" t="b">
        <v>0</v>
      </c>
      <c r="AJ618" t="s">
        <v>23</v>
      </c>
      <c r="AK618" t="s">
        <v>32</v>
      </c>
      <c r="AL618" t="str">
        <f>IF(AmazonChurn[[#This Row],[Average Monthly Expenses]]&lt;=30,"Low",IF(AmazonChurn[[#This Row],[Average Monthly Expenses]]&lt;=60,"Medium","High"))</f>
        <v>Low</v>
      </c>
      <c r="AM618" t="str">
        <f>IF(AmazonChurn[[#This Row],[Number of Complaints or Support]]&lt;3,"Low",IF(AmazonChurn[[#This Row],[Number of Complaints or Support]]&lt;=7,"Medium","High"))</f>
        <v>Low</v>
      </c>
      <c r="AN618" s="14">
        <f>AmazonChurn[[#This Row],[Number of Complaints or Support]]/AmazonChurn[[#This Row],[Account Length (in months)]]</f>
        <v>0.33333333333333331</v>
      </c>
    </row>
    <row r="619" spans="1:40" x14ac:dyDescent="0.25">
      <c r="A619" t="s">
        <v>1325</v>
      </c>
      <c r="B619" t="s">
        <v>23</v>
      </c>
      <c r="C619">
        <v>14</v>
      </c>
      <c r="D619">
        <v>0</v>
      </c>
      <c r="E619">
        <v>15</v>
      </c>
      <c r="F619">
        <v>1</v>
      </c>
      <c r="G619" t="s">
        <v>36</v>
      </c>
      <c r="H619">
        <v>0</v>
      </c>
      <c r="I619" t="s">
        <v>248</v>
      </c>
      <c r="J619" t="s">
        <v>25</v>
      </c>
      <c r="K619" t="s">
        <v>25</v>
      </c>
      <c r="L619">
        <v>21</v>
      </c>
      <c r="M619" t="s">
        <v>36</v>
      </c>
      <c r="N619" t="s">
        <v>23</v>
      </c>
      <c r="O619" t="s">
        <v>23</v>
      </c>
      <c r="P619">
        <v>0</v>
      </c>
      <c r="Q619" t="s">
        <v>23</v>
      </c>
      <c r="R619" t="s">
        <v>26</v>
      </c>
      <c r="S619" t="s">
        <v>124</v>
      </c>
      <c r="T619">
        <v>28</v>
      </c>
      <c r="U619" t="s">
        <v>9484</v>
      </c>
      <c r="V619">
        <v>28</v>
      </c>
      <c r="W619">
        <v>401</v>
      </c>
      <c r="Z619" t="s">
        <v>1326</v>
      </c>
      <c r="AA619" s="1">
        <v>45045</v>
      </c>
      <c r="AB619" s="1">
        <v>44230</v>
      </c>
      <c r="AC619" t="s">
        <v>48</v>
      </c>
      <c r="AD619" t="s">
        <v>9476</v>
      </c>
      <c r="AE619" s="14">
        <v>24.403039302042629</v>
      </c>
      <c r="AF619">
        <v>10</v>
      </c>
      <c r="AG619" t="s">
        <v>69</v>
      </c>
      <c r="AH619" t="s">
        <v>69</v>
      </c>
      <c r="AI619" t="b">
        <v>0</v>
      </c>
      <c r="AJ619" t="s">
        <v>23</v>
      </c>
      <c r="AK619" t="s">
        <v>32</v>
      </c>
      <c r="AL619" t="str">
        <f>IF(AmazonChurn[[#This Row],[Average Monthly Expenses]]&lt;=30,"Low",IF(AmazonChurn[[#This Row],[Average Monthly Expenses]]&lt;=60,"Medium","High"))</f>
        <v>Low</v>
      </c>
      <c r="AM619" t="str">
        <f>IF(AmazonChurn[[#This Row],[Number of Complaints or Support]]&lt;3,"Low",IF(AmazonChurn[[#This Row],[Number of Complaints or Support]]&lt;=7,"Medium","High"))</f>
        <v>High</v>
      </c>
      <c r="AN619" s="14">
        <f>AmazonChurn[[#This Row],[Number of Complaints or Support]]/AmazonChurn[[#This Row],[Account Length (in months)]]</f>
        <v>0.7142857142857143</v>
      </c>
    </row>
    <row r="620" spans="1:40" x14ac:dyDescent="0.25">
      <c r="A620" t="s">
        <v>1327</v>
      </c>
      <c r="B620" t="s">
        <v>23</v>
      </c>
      <c r="C620">
        <v>24</v>
      </c>
      <c r="D620">
        <v>2</v>
      </c>
      <c r="E620">
        <v>9</v>
      </c>
      <c r="F620">
        <v>0</v>
      </c>
      <c r="G620" t="s">
        <v>23</v>
      </c>
      <c r="H620">
        <v>39</v>
      </c>
      <c r="I620" t="s">
        <v>153</v>
      </c>
      <c r="J620" t="s">
        <v>35</v>
      </c>
      <c r="K620" t="s">
        <v>9472</v>
      </c>
      <c r="L620">
        <v>71</v>
      </c>
      <c r="M620" t="s">
        <v>23</v>
      </c>
      <c r="N620" t="s">
        <v>36</v>
      </c>
      <c r="O620" t="s">
        <v>23</v>
      </c>
      <c r="P620">
        <v>0</v>
      </c>
      <c r="Q620" t="s">
        <v>23</v>
      </c>
      <c r="R620" t="s">
        <v>57</v>
      </c>
      <c r="S620" t="s">
        <v>130</v>
      </c>
      <c r="T620">
        <v>19</v>
      </c>
      <c r="U620" t="s">
        <v>9483</v>
      </c>
      <c r="V620">
        <v>19</v>
      </c>
      <c r="W620">
        <v>443</v>
      </c>
      <c r="Z620" t="s">
        <v>1328</v>
      </c>
      <c r="AA620" s="1">
        <v>44796</v>
      </c>
      <c r="AB620" s="1">
        <v>44827</v>
      </c>
      <c r="AC620" t="s">
        <v>48</v>
      </c>
      <c r="AD620" t="s">
        <v>9476</v>
      </c>
      <c r="AE620" s="14">
        <v>16.994361898857619</v>
      </c>
      <c r="AF620">
        <v>8</v>
      </c>
      <c r="AG620" t="s">
        <v>53</v>
      </c>
      <c r="AH620" t="s">
        <v>9480</v>
      </c>
      <c r="AI620" t="b">
        <v>0</v>
      </c>
      <c r="AJ620" t="s">
        <v>23</v>
      </c>
      <c r="AK620" t="s">
        <v>54</v>
      </c>
      <c r="AL620" t="str">
        <f>IF(AmazonChurn[[#This Row],[Average Monthly Expenses]]&lt;=30,"Low",IF(AmazonChurn[[#This Row],[Average Monthly Expenses]]&lt;=60,"Medium","High"))</f>
        <v>Low</v>
      </c>
      <c r="AM620" t="str">
        <f>IF(AmazonChurn[[#This Row],[Number of Complaints or Support]]&lt;3,"Low",IF(AmazonChurn[[#This Row],[Number of Complaints or Support]]&lt;=7,"Medium","High"))</f>
        <v>High</v>
      </c>
      <c r="AN620" s="14">
        <f>AmazonChurn[[#This Row],[Number of Complaints or Support]]/AmazonChurn[[#This Row],[Account Length (in months)]]</f>
        <v>0.33333333333333331</v>
      </c>
    </row>
    <row r="621" spans="1:40" x14ac:dyDescent="0.25">
      <c r="A621" t="s">
        <v>1329</v>
      </c>
      <c r="B621" t="s">
        <v>36</v>
      </c>
      <c r="C621">
        <v>39</v>
      </c>
      <c r="D621">
        <v>0</v>
      </c>
      <c r="E621">
        <v>16</v>
      </c>
      <c r="F621">
        <v>1</v>
      </c>
      <c r="G621" t="s">
        <v>36</v>
      </c>
      <c r="H621">
        <v>0</v>
      </c>
      <c r="I621" t="s">
        <v>203</v>
      </c>
      <c r="J621" t="s">
        <v>25</v>
      </c>
      <c r="K621" t="s">
        <v>25</v>
      </c>
      <c r="L621">
        <v>23</v>
      </c>
      <c r="M621" t="s">
        <v>36</v>
      </c>
      <c r="N621" t="s">
        <v>23</v>
      </c>
      <c r="O621" t="s">
        <v>36</v>
      </c>
      <c r="P621">
        <v>2</v>
      </c>
      <c r="Q621" t="s">
        <v>36</v>
      </c>
      <c r="R621" t="s">
        <v>37</v>
      </c>
      <c r="S621" t="s">
        <v>124</v>
      </c>
      <c r="T621">
        <v>43</v>
      </c>
      <c r="U621" t="s">
        <v>9484</v>
      </c>
      <c r="V621">
        <v>43</v>
      </c>
      <c r="W621">
        <v>1665</v>
      </c>
      <c r="Z621" t="s">
        <v>1330</v>
      </c>
      <c r="AA621" s="1">
        <v>44423</v>
      </c>
      <c r="AB621" s="1">
        <v>45097</v>
      </c>
      <c r="AC621" t="s">
        <v>48</v>
      </c>
      <c r="AD621" t="s">
        <v>9476</v>
      </c>
      <c r="AE621" s="14">
        <v>47.22803978431098</v>
      </c>
      <c r="AF621">
        <v>8</v>
      </c>
      <c r="AG621" t="s">
        <v>31</v>
      </c>
      <c r="AH621" t="s">
        <v>31</v>
      </c>
      <c r="AI621" t="b">
        <v>0</v>
      </c>
      <c r="AJ621" t="s">
        <v>23</v>
      </c>
      <c r="AK621" t="s">
        <v>64</v>
      </c>
      <c r="AL621" t="str">
        <f>IF(AmazonChurn[[#This Row],[Average Monthly Expenses]]&lt;=30,"Low",IF(AmazonChurn[[#This Row],[Average Monthly Expenses]]&lt;=60,"Medium","High"))</f>
        <v>Medium</v>
      </c>
      <c r="AM621" t="str">
        <f>IF(AmazonChurn[[#This Row],[Number of Complaints or Support]]&lt;3,"Low",IF(AmazonChurn[[#This Row],[Number of Complaints or Support]]&lt;=7,"Medium","High"))</f>
        <v>High</v>
      </c>
      <c r="AN621" s="14">
        <f>AmazonChurn[[#This Row],[Number of Complaints or Support]]/AmazonChurn[[#This Row],[Account Length (in months)]]</f>
        <v>0.20512820512820512</v>
      </c>
    </row>
    <row r="622" spans="1:40" x14ac:dyDescent="0.25">
      <c r="A622" t="s">
        <v>1331</v>
      </c>
      <c r="B622" t="s">
        <v>23</v>
      </c>
      <c r="C622">
        <v>35</v>
      </c>
      <c r="D622">
        <v>0</v>
      </c>
      <c r="E622">
        <v>1</v>
      </c>
      <c r="F622">
        <v>1</v>
      </c>
      <c r="G622" t="s">
        <v>36</v>
      </c>
      <c r="H622">
        <v>0</v>
      </c>
      <c r="I622" t="s">
        <v>44</v>
      </c>
      <c r="J622" t="s">
        <v>25</v>
      </c>
      <c r="K622" t="s">
        <v>25</v>
      </c>
      <c r="L622">
        <v>41</v>
      </c>
      <c r="M622" t="s">
        <v>23</v>
      </c>
      <c r="N622" t="s">
        <v>23</v>
      </c>
      <c r="O622" t="s">
        <v>23</v>
      </c>
      <c r="P622">
        <v>0</v>
      </c>
      <c r="Q622" t="s">
        <v>36</v>
      </c>
      <c r="R622" t="s">
        <v>26</v>
      </c>
      <c r="S622" t="s">
        <v>38</v>
      </c>
      <c r="T622">
        <v>61</v>
      </c>
      <c r="U622" t="s">
        <v>9484</v>
      </c>
      <c r="V622">
        <v>61</v>
      </c>
      <c r="W622">
        <v>2097</v>
      </c>
      <c r="Z622" t="s">
        <v>666</v>
      </c>
      <c r="AA622" s="1">
        <v>44997</v>
      </c>
      <c r="AB622" s="1">
        <v>45234</v>
      </c>
      <c r="AC622" t="s">
        <v>48</v>
      </c>
      <c r="AD622" t="s">
        <v>9476</v>
      </c>
      <c r="AE622" s="14">
        <v>69.735675462994678</v>
      </c>
      <c r="AF622">
        <v>7</v>
      </c>
      <c r="AG622" t="s">
        <v>31</v>
      </c>
      <c r="AH622" t="s">
        <v>31</v>
      </c>
      <c r="AI622" t="b">
        <v>0</v>
      </c>
      <c r="AJ622" t="s">
        <v>23</v>
      </c>
      <c r="AK622" t="s">
        <v>64</v>
      </c>
      <c r="AL622" t="str">
        <f>IF(AmazonChurn[[#This Row],[Average Monthly Expenses]]&lt;=30,"Low",IF(AmazonChurn[[#This Row],[Average Monthly Expenses]]&lt;=60,"Medium","High"))</f>
        <v>High</v>
      </c>
      <c r="AM622" t="str">
        <f>IF(AmazonChurn[[#This Row],[Number of Complaints or Support]]&lt;3,"Low",IF(AmazonChurn[[#This Row],[Number of Complaints or Support]]&lt;=7,"Medium","High"))</f>
        <v>Medium</v>
      </c>
      <c r="AN622" s="14">
        <f>AmazonChurn[[#This Row],[Number of Complaints or Support]]/AmazonChurn[[#This Row],[Account Length (in months)]]</f>
        <v>0.2</v>
      </c>
    </row>
    <row r="623" spans="1:40" x14ac:dyDescent="0.25">
      <c r="A623" t="s">
        <v>1332</v>
      </c>
      <c r="B623" t="s">
        <v>23</v>
      </c>
      <c r="C623">
        <v>2</v>
      </c>
      <c r="D623">
        <v>0</v>
      </c>
      <c r="E623">
        <v>0</v>
      </c>
      <c r="F623">
        <v>0</v>
      </c>
      <c r="G623" t="s">
        <v>23</v>
      </c>
      <c r="H623">
        <v>0</v>
      </c>
      <c r="I623" t="s">
        <v>245</v>
      </c>
      <c r="J623" t="s">
        <v>25</v>
      </c>
      <c r="K623" t="s">
        <v>25</v>
      </c>
      <c r="L623">
        <v>59</v>
      </c>
      <c r="M623" t="s">
        <v>23</v>
      </c>
      <c r="N623" t="s">
        <v>23</v>
      </c>
      <c r="O623" t="s">
        <v>23</v>
      </c>
      <c r="P623">
        <v>0</v>
      </c>
      <c r="Q623" t="s">
        <v>23</v>
      </c>
      <c r="R623" t="s">
        <v>26</v>
      </c>
      <c r="S623" t="s">
        <v>130</v>
      </c>
      <c r="T623">
        <v>10</v>
      </c>
      <c r="U623" t="s">
        <v>9483</v>
      </c>
      <c r="V623">
        <v>10</v>
      </c>
      <c r="W623">
        <v>24</v>
      </c>
      <c r="Z623" t="s">
        <v>1333</v>
      </c>
      <c r="AA623" s="1">
        <v>44595</v>
      </c>
      <c r="AB623" s="1">
        <v>43937</v>
      </c>
      <c r="AC623" t="s">
        <v>41</v>
      </c>
      <c r="AD623" t="s">
        <v>9477</v>
      </c>
      <c r="AE623" s="14">
        <v>10.962559059195939</v>
      </c>
      <c r="AF623">
        <v>6</v>
      </c>
      <c r="AG623" t="s">
        <v>31</v>
      </c>
      <c r="AH623" t="s">
        <v>31</v>
      </c>
      <c r="AI623" t="b">
        <v>1</v>
      </c>
      <c r="AJ623" t="s">
        <v>36</v>
      </c>
      <c r="AK623" t="s">
        <v>73</v>
      </c>
      <c r="AL623" t="str">
        <f>IF(AmazonChurn[[#This Row],[Average Monthly Expenses]]&lt;=30,"Low",IF(AmazonChurn[[#This Row],[Average Monthly Expenses]]&lt;=60,"Medium","High"))</f>
        <v>Low</v>
      </c>
      <c r="AM623" t="str">
        <f>IF(AmazonChurn[[#This Row],[Number of Complaints or Support]]&lt;3,"Low",IF(AmazonChurn[[#This Row],[Number of Complaints or Support]]&lt;=7,"Medium","High"))</f>
        <v>Medium</v>
      </c>
      <c r="AN623" s="14">
        <f>AmazonChurn[[#This Row],[Number of Complaints or Support]]/AmazonChurn[[#This Row],[Account Length (in months)]]</f>
        <v>3</v>
      </c>
    </row>
    <row r="624" spans="1:40" x14ac:dyDescent="0.25">
      <c r="A624" t="s">
        <v>1334</v>
      </c>
      <c r="B624" t="s">
        <v>36</v>
      </c>
      <c r="C624">
        <v>1</v>
      </c>
      <c r="D624">
        <v>1</v>
      </c>
      <c r="E624">
        <v>6</v>
      </c>
      <c r="F624">
        <v>1</v>
      </c>
      <c r="G624" t="s">
        <v>36</v>
      </c>
      <c r="H624">
        <v>0</v>
      </c>
      <c r="I624" t="s">
        <v>156</v>
      </c>
      <c r="J624" t="s">
        <v>25</v>
      </c>
      <c r="K624" t="s">
        <v>25</v>
      </c>
      <c r="L624">
        <v>74</v>
      </c>
      <c r="M624" t="s">
        <v>23</v>
      </c>
      <c r="N624" t="s">
        <v>36</v>
      </c>
      <c r="O624" t="s">
        <v>23</v>
      </c>
      <c r="P624">
        <v>0</v>
      </c>
      <c r="Q624" t="s">
        <v>23</v>
      </c>
      <c r="R624" t="s">
        <v>26</v>
      </c>
      <c r="S624" t="s">
        <v>124</v>
      </c>
      <c r="T624">
        <v>51</v>
      </c>
      <c r="U624" t="s">
        <v>9484</v>
      </c>
      <c r="V624">
        <v>51</v>
      </c>
      <c r="W624">
        <v>51</v>
      </c>
      <c r="X624" t="s">
        <v>46</v>
      </c>
      <c r="Y624" t="s">
        <v>220</v>
      </c>
      <c r="Z624" t="s">
        <v>211</v>
      </c>
      <c r="AA624" s="1">
        <v>44458</v>
      </c>
      <c r="AB624" s="1">
        <v>45069</v>
      </c>
      <c r="AC624" t="s">
        <v>41</v>
      </c>
      <c r="AD624" t="s">
        <v>9477</v>
      </c>
      <c r="AE624" s="14">
        <v>55.906755523531061</v>
      </c>
      <c r="AF624">
        <v>3</v>
      </c>
      <c r="AG624" t="s">
        <v>31</v>
      </c>
      <c r="AH624" t="s">
        <v>31</v>
      </c>
      <c r="AI624" t="b">
        <v>0</v>
      </c>
      <c r="AJ624" t="s">
        <v>23</v>
      </c>
      <c r="AK624" t="s">
        <v>54</v>
      </c>
      <c r="AL624" t="str">
        <f>IF(AmazonChurn[[#This Row],[Average Monthly Expenses]]&lt;=30,"Low",IF(AmazonChurn[[#This Row],[Average Monthly Expenses]]&lt;=60,"Medium","High"))</f>
        <v>Medium</v>
      </c>
      <c r="AM624" t="str">
        <f>IF(AmazonChurn[[#This Row],[Number of Complaints or Support]]&lt;3,"Low",IF(AmazonChurn[[#This Row],[Number of Complaints or Support]]&lt;=7,"Medium","High"))</f>
        <v>Medium</v>
      </c>
      <c r="AN624" s="14">
        <f>AmazonChurn[[#This Row],[Number of Complaints or Support]]/AmazonChurn[[#This Row],[Account Length (in months)]]</f>
        <v>3</v>
      </c>
    </row>
    <row r="625" spans="1:40" x14ac:dyDescent="0.25">
      <c r="A625" t="s">
        <v>1335</v>
      </c>
      <c r="B625" t="s">
        <v>23</v>
      </c>
      <c r="C625">
        <v>25</v>
      </c>
      <c r="D625">
        <v>0</v>
      </c>
      <c r="E625">
        <v>5</v>
      </c>
      <c r="F625">
        <v>1</v>
      </c>
      <c r="G625" t="s">
        <v>36</v>
      </c>
      <c r="H625">
        <v>0</v>
      </c>
      <c r="I625" t="s">
        <v>213</v>
      </c>
      <c r="J625" t="s">
        <v>25</v>
      </c>
      <c r="K625" t="s">
        <v>25</v>
      </c>
      <c r="L625">
        <v>37</v>
      </c>
      <c r="M625" t="s">
        <v>23</v>
      </c>
      <c r="N625" t="s">
        <v>23</v>
      </c>
      <c r="O625" t="s">
        <v>23</v>
      </c>
      <c r="P625">
        <v>0</v>
      </c>
      <c r="Q625" t="s">
        <v>36</v>
      </c>
      <c r="R625" t="s">
        <v>26</v>
      </c>
      <c r="S625" t="s">
        <v>27</v>
      </c>
      <c r="T625">
        <v>17</v>
      </c>
      <c r="U625" t="s">
        <v>9483</v>
      </c>
      <c r="V625">
        <v>17</v>
      </c>
      <c r="W625">
        <v>431</v>
      </c>
      <c r="Z625" t="s">
        <v>771</v>
      </c>
      <c r="AA625" s="1">
        <v>44077</v>
      </c>
      <c r="AB625" s="1">
        <v>45240</v>
      </c>
      <c r="AC625" t="s">
        <v>30</v>
      </c>
      <c r="AD625" t="s">
        <v>9475</v>
      </c>
      <c r="AE625" s="14">
        <v>15.369137932409799</v>
      </c>
      <c r="AF625">
        <v>3</v>
      </c>
      <c r="AG625" t="s">
        <v>53</v>
      </c>
      <c r="AH625" t="s">
        <v>9480</v>
      </c>
      <c r="AI625" t="b">
        <v>1</v>
      </c>
      <c r="AJ625" t="s">
        <v>36</v>
      </c>
      <c r="AK625" t="s">
        <v>54</v>
      </c>
      <c r="AL625" t="str">
        <f>IF(AmazonChurn[[#This Row],[Average Monthly Expenses]]&lt;=30,"Low",IF(AmazonChurn[[#This Row],[Average Monthly Expenses]]&lt;=60,"Medium","High"))</f>
        <v>Low</v>
      </c>
      <c r="AM625" t="str">
        <f>IF(AmazonChurn[[#This Row],[Number of Complaints or Support]]&lt;3,"Low",IF(AmazonChurn[[#This Row],[Number of Complaints or Support]]&lt;=7,"Medium","High"))</f>
        <v>Medium</v>
      </c>
      <c r="AN625" s="14">
        <f>AmazonChurn[[#This Row],[Number of Complaints or Support]]/AmazonChurn[[#This Row],[Account Length (in months)]]</f>
        <v>0.12</v>
      </c>
    </row>
    <row r="626" spans="1:40" x14ac:dyDescent="0.25">
      <c r="A626" t="s">
        <v>1336</v>
      </c>
      <c r="B626" t="s">
        <v>23</v>
      </c>
      <c r="C626">
        <v>65</v>
      </c>
      <c r="D626">
        <v>1</v>
      </c>
      <c r="E626">
        <v>7</v>
      </c>
      <c r="F626">
        <v>1</v>
      </c>
      <c r="G626" t="s">
        <v>36</v>
      </c>
      <c r="H626">
        <v>0</v>
      </c>
      <c r="I626" t="s">
        <v>56</v>
      </c>
      <c r="J626" t="s">
        <v>25</v>
      </c>
      <c r="K626" t="s">
        <v>25</v>
      </c>
      <c r="L626">
        <v>81</v>
      </c>
      <c r="M626" t="s">
        <v>23</v>
      </c>
      <c r="N626" t="s">
        <v>36</v>
      </c>
      <c r="O626" t="s">
        <v>36</v>
      </c>
      <c r="P626">
        <v>4</v>
      </c>
      <c r="Q626" t="s">
        <v>36</v>
      </c>
      <c r="R626" t="s">
        <v>37</v>
      </c>
      <c r="S626" t="s">
        <v>124</v>
      </c>
      <c r="T626">
        <v>53</v>
      </c>
      <c r="U626" t="s">
        <v>9484</v>
      </c>
      <c r="V626">
        <v>53</v>
      </c>
      <c r="W626">
        <v>3477</v>
      </c>
      <c r="Z626" t="s">
        <v>920</v>
      </c>
      <c r="AA626" s="1">
        <v>43835</v>
      </c>
      <c r="AB626" s="1">
        <v>45264</v>
      </c>
      <c r="AC626" t="s">
        <v>30</v>
      </c>
      <c r="AD626" t="s">
        <v>9475</v>
      </c>
      <c r="AE626" s="14">
        <v>48.461294286934709</v>
      </c>
      <c r="AF626">
        <v>3</v>
      </c>
      <c r="AG626" t="s">
        <v>53</v>
      </c>
      <c r="AH626" t="s">
        <v>9480</v>
      </c>
      <c r="AI626" t="b">
        <v>1</v>
      </c>
      <c r="AJ626" t="s">
        <v>36</v>
      </c>
      <c r="AK626" t="s">
        <v>32</v>
      </c>
      <c r="AL626" t="str">
        <f>IF(AmazonChurn[[#This Row],[Average Monthly Expenses]]&lt;=30,"Low",IF(AmazonChurn[[#This Row],[Average Monthly Expenses]]&lt;=60,"Medium","High"))</f>
        <v>Medium</v>
      </c>
      <c r="AM626" t="str">
        <f>IF(AmazonChurn[[#This Row],[Number of Complaints or Support]]&lt;3,"Low",IF(AmazonChurn[[#This Row],[Number of Complaints or Support]]&lt;=7,"Medium","High"))</f>
        <v>Medium</v>
      </c>
      <c r="AN626" s="14">
        <f>AmazonChurn[[#This Row],[Number of Complaints or Support]]/AmazonChurn[[#This Row],[Account Length (in months)]]</f>
        <v>4.6153846153846156E-2</v>
      </c>
    </row>
    <row r="627" spans="1:40" x14ac:dyDescent="0.25">
      <c r="A627" t="s">
        <v>1337</v>
      </c>
      <c r="B627" t="s">
        <v>23</v>
      </c>
      <c r="C627">
        <v>3</v>
      </c>
      <c r="D627">
        <v>1</v>
      </c>
      <c r="E627">
        <v>15</v>
      </c>
      <c r="F627">
        <v>1</v>
      </c>
      <c r="G627" t="s">
        <v>36</v>
      </c>
      <c r="H627">
        <v>0</v>
      </c>
      <c r="I627" t="s">
        <v>228</v>
      </c>
      <c r="J627" t="s">
        <v>25</v>
      </c>
      <c r="K627" t="s">
        <v>25</v>
      </c>
      <c r="L627">
        <v>27</v>
      </c>
      <c r="M627" t="s">
        <v>36</v>
      </c>
      <c r="N627" t="s">
        <v>23</v>
      </c>
      <c r="O627" t="s">
        <v>23</v>
      </c>
      <c r="P627">
        <v>0</v>
      </c>
      <c r="Q627" t="s">
        <v>23</v>
      </c>
      <c r="R627" t="s">
        <v>26</v>
      </c>
      <c r="S627" t="s">
        <v>130</v>
      </c>
      <c r="T627">
        <v>19</v>
      </c>
      <c r="U627" t="s">
        <v>9483</v>
      </c>
      <c r="V627">
        <v>19</v>
      </c>
      <c r="W627">
        <v>63</v>
      </c>
      <c r="Z627" t="s">
        <v>1338</v>
      </c>
      <c r="AA627" s="1">
        <v>43920</v>
      </c>
      <c r="AB627" s="1">
        <v>44287</v>
      </c>
      <c r="AC627" t="s">
        <v>48</v>
      </c>
      <c r="AD627" t="s">
        <v>9476</v>
      </c>
      <c r="AE627" s="14">
        <v>20.700264563983911</v>
      </c>
      <c r="AF627">
        <v>3</v>
      </c>
      <c r="AG627" t="s">
        <v>53</v>
      </c>
      <c r="AH627" t="s">
        <v>9480</v>
      </c>
      <c r="AI627" t="b">
        <v>0</v>
      </c>
      <c r="AJ627" t="s">
        <v>23</v>
      </c>
      <c r="AK627" t="s">
        <v>64</v>
      </c>
      <c r="AL627" t="str">
        <f>IF(AmazonChurn[[#This Row],[Average Monthly Expenses]]&lt;=30,"Low",IF(AmazonChurn[[#This Row],[Average Monthly Expenses]]&lt;=60,"Medium","High"))</f>
        <v>Low</v>
      </c>
      <c r="AM627" t="str">
        <f>IF(AmazonChurn[[#This Row],[Number of Complaints or Support]]&lt;3,"Low",IF(AmazonChurn[[#This Row],[Number of Complaints or Support]]&lt;=7,"Medium","High"))</f>
        <v>Medium</v>
      </c>
      <c r="AN627" s="14">
        <f>AmazonChurn[[#This Row],[Number of Complaints or Support]]/AmazonChurn[[#This Row],[Account Length (in months)]]</f>
        <v>1</v>
      </c>
    </row>
    <row r="628" spans="1:40" x14ac:dyDescent="0.25">
      <c r="A628" t="s">
        <v>1339</v>
      </c>
      <c r="B628" t="s">
        <v>23</v>
      </c>
      <c r="C628">
        <v>12</v>
      </c>
      <c r="D628">
        <v>0</v>
      </c>
      <c r="E628">
        <v>0</v>
      </c>
      <c r="F628">
        <v>0</v>
      </c>
      <c r="G628" t="s">
        <v>23</v>
      </c>
      <c r="H628">
        <v>0</v>
      </c>
      <c r="I628" t="s">
        <v>109</v>
      </c>
      <c r="J628" t="s">
        <v>25</v>
      </c>
      <c r="K628" t="s">
        <v>25</v>
      </c>
      <c r="L628">
        <v>56</v>
      </c>
      <c r="M628" t="s">
        <v>23</v>
      </c>
      <c r="N628" t="s">
        <v>23</v>
      </c>
      <c r="O628" t="s">
        <v>23</v>
      </c>
      <c r="P628">
        <v>0</v>
      </c>
      <c r="Q628" t="s">
        <v>23</v>
      </c>
      <c r="R628" t="s">
        <v>37</v>
      </c>
      <c r="S628" t="s">
        <v>130</v>
      </c>
      <c r="T628">
        <v>12</v>
      </c>
      <c r="U628" t="s">
        <v>9483</v>
      </c>
      <c r="V628">
        <v>12</v>
      </c>
      <c r="W628">
        <v>138</v>
      </c>
      <c r="Z628" t="s">
        <v>1340</v>
      </c>
      <c r="AA628" s="1">
        <v>44002</v>
      </c>
      <c r="AB628" s="1">
        <v>44191</v>
      </c>
      <c r="AC628" t="s">
        <v>41</v>
      </c>
      <c r="AD628" t="s">
        <v>9477</v>
      </c>
      <c r="AE628" s="14">
        <v>11.029601172527929</v>
      </c>
      <c r="AF628">
        <v>0</v>
      </c>
      <c r="AG628" t="s">
        <v>53</v>
      </c>
      <c r="AH628" t="s">
        <v>9480</v>
      </c>
      <c r="AI628" t="b">
        <v>0</v>
      </c>
      <c r="AJ628" t="s">
        <v>23</v>
      </c>
      <c r="AK628" t="s">
        <v>32</v>
      </c>
      <c r="AL628" t="str">
        <f>IF(AmazonChurn[[#This Row],[Average Monthly Expenses]]&lt;=30,"Low",IF(AmazonChurn[[#This Row],[Average Monthly Expenses]]&lt;=60,"Medium","High"))</f>
        <v>Low</v>
      </c>
      <c r="AM628" t="str">
        <f>IF(AmazonChurn[[#This Row],[Number of Complaints or Support]]&lt;3,"Low",IF(AmazonChurn[[#This Row],[Number of Complaints or Support]]&lt;=7,"Medium","High"))</f>
        <v>Low</v>
      </c>
      <c r="AN628" s="14">
        <f>AmazonChurn[[#This Row],[Number of Complaints or Support]]/AmazonChurn[[#This Row],[Account Length (in months)]]</f>
        <v>0</v>
      </c>
    </row>
    <row r="629" spans="1:40" x14ac:dyDescent="0.25">
      <c r="A629" t="s">
        <v>1341</v>
      </c>
      <c r="B629" t="s">
        <v>23</v>
      </c>
      <c r="C629">
        <v>14</v>
      </c>
      <c r="D629">
        <v>0</v>
      </c>
      <c r="E629">
        <v>0</v>
      </c>
      <c r="F629">
        <v>0</v>
      </c>
      <c r="G629" t="s">
        <v>23</v>
      </c>
      <c r="H629">
        <v>0</v>
      </c>
      <c r="I629" t="s">
        <v>248</v>
      </c>
      <c r="J629" t="s">
        <v>35</v>
      </c>
      <c r="K629" t="s">
        <v>9472</v>
      </c>
      <c r="L629">
        <v>21</v>
      </c>
      <c r="M629" t="s">
        <v>36</v>
      </c>
      <c r="N629" t="s">
        <v>23</v>
      </c>
      <c r="O629" t="s">
        <v>36</v>
      </c>
      <c r="P629">
        <v>2</v>
      </c>
      <c r="Q629" t="s">
        <v>23</v>
      </c>
      <c r="R629" t="s">
        <v>57</v>
      </c>
      <c r="S629" t="s">
        <v>130</v>
      </c>
      <c r="T629">
        <v>6</v>
      </c>
      <c r="U629" t="s">
        <v>9483</v>
      </c>
      <c r="V629">
        <v>6</v>
      </c>
      <c r="W629">
        <v>80</v>
      </c>
      <c r="Z629" t="s">
        <v>1342</v>
      </c>
      <c r="AA629" s="1">
        <v>44434</v>
      </c>
      <c r="AB629" s="1">
        <v>44120</v>
      </c>
      <c r="AC629" t="s">
        <v>30</v>
      </c>
      <c r="AD629" t="s">
        <v>9475</v>
      </c>
      <c r="AE629" s="14">
        <v>5.0702977468625043</v>
      </c>
      <c r="AF629">
        <v>0</v>
      </c>
      <c r="AG629" t="s">
        <v>69</v>
      </c>
      <c r="AH629" t="s">
        <v>69</v>
      </c>
      <c r="AI629" t="b">
        <v>0</v>
      </c>
      <c r="AJ629" t="s">
        <v>23</v>
      </c>
      <c r="AK629" t="s">
        <v>54</v>
      </c>
      <c r="AL629" t="str">
        <f>IF(AmazonChurn[[#This Row],[Average Monthly Expenses]]&lt;=30,"Low",IF(AmazonChurn[[#This Row],[Average Monthly Expenses]]&lt;=60,"Medium","High"))</f>
        <v>Low</v>
      </c>
      <c r="AM629" t="str">
        <f>IF(AmazonChurn[[#This Row],[Number of Complaints or Support]]&lt;3,"Low",IF(AmazonChurn[[#This Row],[Number of Complaints or Support]]&lt;=7,"Medium","High"))</f>
        <v>Low</v>
      </c>
      <c r="AN629" s="14">
        <f>AmazonChurn[[#This Row],[Number of Complaints or Support]]/AmazonChurn[[#This Row],[Account Length (in months)]]</f>
        <v>0</v>
      </c>
    </row>
    <row r="630" spans="1:40" x14ac:dyDescent="0.25">
      <c r="A630" t="s">
        <v>1343</v>
      </c>
      <c r="B630" t="s">
        <v>36</v>
      </c>
      <c r="C630">
        <v>27</v>
      </c>
      <c r="D630">
        <v>5</v>
      </c>
      <c r="E630">
        <v>12</v>
      </c>
      <c r="F630">
        <v>1</v>
      </c>
      <c r="G630" t="s">
        <v>36</v>
      </c>
      <c r="H630">
        <v>0</v>
      </c>
      <c r="I630" t="s">
        <v>435</v>
      </c>
      <c r="J630" t="s">
        <v>35</v>
      </c>
      <c r="K630" t="s">
        <v>9472</v>
      </c>
      <c r="L630">
        <v>56</v>
      </c>
      <c r="M630" t="s">
        <v>23</v>
      </c>
      <c r="N630" t="s">
        <v>23</v>
      </c>
      <c r="O630" t="s">
        <v>23</v>
      </c>
      <c r="P630">
        <v>0</v>
      </c>
      <c r="Q630" t="s">
        <v>23</v>
      </c>
      <c r="R630" t="s">
        <v>37</v>
      </c>
      <c r="S630" t="s">
        <v>124</v>
      </c>
      <c r="T630">
        <v>62</v>
      </c>
      <c r="U630" t="s">
        <v>9484</v>
      </c>
      <c r="V630">
        <v>62</v>
      </c>
      <c r="W630">
        <v>1655</v>
      </c>
      <c r="X630" t="s">
        <v>94</v>
      </c>
      <c r="Y630" t="s">
        <v>133</v>
      </c>
      <c r="Z630" t="s">
        <v>1344</v>
      </c>
      <c r="AA630" s="1">
        <v>44074</v>
      </c>
      <c r="AB630" s="1">
        <v>43932</v>
      </c>
      <c r="AC630" t="s">
        <v>48</v>
      </c>
      <c r="AD630" t="s">
        <v>9476</v>
      </c>
      <c r="AE630" s="14">
        <v>56.893718866042782</v>
      </c>
      <c r="AF630">
        <v>4</v>
      </c>
      <c r="AG630" t="s">
        <v>53</v>
      </c>
      <c r="AH630" t="s">
        <v>9480</v>
      </c>
      <c r="AI630" t="b">
        <v>1</v>
      </c>
      <c r="AJ630" t="s">
        <v>36</v>
      </c>
      <c r="AK630" t="s">
        <v>64</v>
      </c>
      <c r="AL630" t="str">
        <f>IF(AmazonChurn[[#This Row],[Average Monthly Expenses]]&lt;=30,"Low",IF(AmazonChurn[[#This Row],[Average Monthly Expenses]]&lt;=60,"Medium","High"))</f>
        <v>Medium</v>
      </c>
      <c r="AM630" t="str">
        <f>IF(AmazonChurn[[#This Row],[Number of Complaints or Support]]&lt;3,"Low",IF(AmazonChurn[[#This Row],[Number of Complaints or Support]]&lt;=7,"Medium","High"))</f>
        <v>Medium</v>
      </c>
      <c r="AN630" s="14">
        <f>AmazonChurn[[#This Row],[Number of Complaints or Support]]/AmazonChurn[[#This Row],[Account Length (in months)]]</f>
        <v>0.14814814814814814</v>
      </c>
    </row>
    <row r="631" spans="1:40" x14ac:dyDescent="0.25">
      <c r="A631" t="s">
        <v>1345</v>
      </c>
      <c r="B631" t="s">
        <v>23</v>
      </c>
      <c r="C631">
        <v>61</v>
      </c>
      <c r="D631">
        <v>0</v>
      </c>
      <c r="E631">
        <v>14</v>
      </c>
      <c r="F631">
        <v>1</v>
      </c>
      <c r="G631" t="s">
        <v>36</v>
      </c>
      <c r="H631">
        <v>0</v>
      </c>
      <c r="I631" t="s">
        <v>245</v>
      </c>
      <c r="J631" t="s">
        <v>25</v>
      </c>
      <c r="K631" t="s">
        <v>25</v>
      </c>
      <c r="L631">
        <v>26</v>
      </c>
      <c r="M631" t="s">
        <v>36</v>
      </c>
      <c r="N631" t="s">
        <v>23</v>
      </c>
      <c r="O631" t="s">
        <v>23</v>
      </c>
      <c r="P631">
        <v>0</v>
      </c>
      <c r="Q631" t="s">
        <v>36</v>
      </c>
      <c r="R631" t="s">
        <v>57</v>
      </c>
      <c r="S631" t="s">
        <v>124</v>
      </c>
      <c r="T631">
        <v>39</v>
      </c>
      <c r="U631" t="s">
        <v>9484</v>
      </c>
      <c r="V631">
        <v>39</v>
      </c>
      <c r="W631">
        <v>2415</v>
      </c>
      <c r="Z631" t="s">
        <v>512</v>
      </c>
      <c r="AA631" s="1">
        <v>43998</v>
      </c>
      <c r="AB631" s="1">
        <v>44818</v>
      </c>
      <c r="AC631" t="s">
        <v>41</v>
      </c>
      <c r="AD631" t="s">
        <v>9477</v>
      </c>
      <c r="AE631" s="14">
        <v>41.564671668904523</v>
      </c>
      <c r="AF631">
        <v>2</v>
      </c>
      <c r="AG631" t="s">
        <v>69</v>
      </c>
      <c r="AH631" t="s">
        <v>69</v>
      </c>
      <c r="AI631" t="b">
        <v>0</v>
      </c>
      <c r="AJ631" t="s">
        <v>23</v>
      </c>
      <c r="AK631" t="s">
        <v>32</v>
      </c>
      <c r="AL631" t="str">
        <f>IF(AmazonChurn[[#This Row],[Average Monthly Expenses]]&lt;=30,"Low",IF(AmazonChurn[[#This Row],[Average Monthly Expenses]]&lt;=60,"Medium","High"))</f>
        <v>Medium</v>
      </c>
      <c r="AM631" t="str">
        <f>IF(AmazonChurn[[#This Row],[Number of Complaints or Support]]&lt;3,"Low",IF(AmazonChurn[[#This Row],[Number of Complaints or Support]]&lt;=7,"Medium","High"))</f>
        <v>Low</v>
      </c>
      <c r="AN631" s="14">
        <f>AmazonChurn[[#This Row],[Number of Complaints or Support]]/AmazonChurn[[#This Row],[Account Length (in months)]]</f>
        <v>3.2786885245901641E-2</v>
      </c>
    </row>
    <row r="632" spans="1:40" x14ac:dyDescent="0.25">
      <c r="A632" t="s">
        <v>1346</v>
      </c>
      <c r="B632" t="s">
        <v>36</v>
      </c>
      <c r="C632">
        <v>1</v>
      </c>
      <c r="D632">
        <v>1</v>
      </c>
      <c r="E632">
        <v>7</v>
      </c>
      <c r="F632">
        <v>1</v>
      </c>
      <c r="G632" t="s">
        <v>36</v>
      </c>
      <c r="H632">
        <v>0</v>
      </c>
      <c r="I632" t="s">
        <v>101</v>
      </c>
      <c r="J632" t="s">
        <v>35</v>
      </c>
      <c r="K632" t="s">
        <v>9472</v>
      </c>
      <c r="L632">
        <v>64</v>
      </c>
      <c r="M632" t="s">
        <v>23</v>
      </c>
      <c r="N632" t="s">
        <v>23</v>
      </c>
      <c r="O632" t="s">
        <v>23</v>
      </c>
      <c r="P632">
        <v>0</v>
      </c>
      <c r="Q632" t="s">
        <v>23</v>
      </c>
      <c r="R632" t="s">
        <v>26</v>
      </c>
      <c r="S632" t="s">
        <v>124</v>
      </c>
      <c r="T632">
        <v>12</v>
      </c>
      <c r="U632" t="s">
        <v>9484</v>
      </c>
      <c r="V632">
        <v>12</v>
      </c>
      <c r="W632">
        <v>12</v>
      </c>
      <c r="X632" t="s">
        <v>94</v>
      </c>
      <c r="Y632" t="s">
        <v>133</v>
      </c>
      <c r="Z632" t="s">
        <v>1347</v>
      </c>
      <c r="AA632" s="1">
        <v>44696</v>
      </c>
      <c r="AB632" s="1">
        <v>44911</v>
      </c>
      <c r="AC632" t="s">
        <v>41</v>
      </c>
      <c r="AD632" t="s">
        <v>9477</v>
      </c>
      <c r="AE632" s="14">
        <v>13.713003033430811</v>
      </c>
      <c r="AF632">
        <v>1</v>
      </c>
      <c r="AG632" t="s">
        <v>69</v>
      </c>
      <c r="AH632" t="s">
        <v>69</v>
      </c>
      <c r="AI632" t="b">
        <v>0</v>
      </c>
      <c r="AJ632" t="s">
        <v>23</v>
      </c>
      <c r="AK632" t="s">
        <v>73</v>
      </c>
      <c r="AL632" t="str">
        <f>IF(AmazonChurn[[#This Row],[Average Monthly Expenses]]&lt;=30,"Low",IF(AmazonChurn[[#This Row],[Average Monthly Expenses]]&lt;=60,"Medium","High"))</f>
        <v>Low</v>
      </c>
      <c r="AM632" t="str">
        <f>IF(AmazonChurn[[#This Row],[Number of Complaints or Support]]&lt;3,"Low",IF(AmazonChurn[[#This Row],[Number of Complaints or Support]]&lt;=7,"Medium","High"))</f>
        <v>Low</v>
      </c>
      <c r="AN632" s="14">
        <f>AmazonChurn[[#This Row],[Number of Complaints or Support]]/AmazonChurn[[#This Row],[Account Length (in months)]]</f>
        <v>1</v>
      </c>
    </row>
    <row r="633" spans="1:40" x14ac:dyDescent="0.25">
      <c r="A633" t="s">
        <v>1348</v>
      </c>
      <c r="B633" t="s">
        <v>23</v>
      </c>
      <c r="C633">
        <v>23</v>
      </c>
      <c r="D633">
        <v>0</v>
      </c>
      <c r="E633">
        <v>0</v>
      </c>
      <c r="F633">
        <v>0</v>
      </c>
      <c r="G633" t="s">
        <v>23</v>
      </c>
      <c r="H633">
        <v>0</v>
      </c>
      <c r="I633" t="s">
        <v>156</v>
      </c>
      <c r="J633" t="s">
        <v>25</v>
      </c>
      <c r="K633" t="s">
        <v>25</v>
      </c>
      <c r="L633">
        <v>37</v>
      </c>
      <c r="M633" t="s">
        <v>23</v>
      </c>
      <c r="N633" t="s">
        <v>23</v>
      </c>
      <c r="O633" t="s">
        <v>23</v>
      </c>
      <c r="P633">
        <v>0</v>
      </c>
      <c r="Q633" t="s">
        <v>23</v>
      </c>
      <c r="R633" t="s">
        <v>26</v>
      </c>
      <c r="S633" t="s">
        <v>38</v>
      </c>
      <c r="T633">
        <v>8</v>
      </c>
      <c r="U633" t="s">
        <v>9484</v>
      </c>
      <c r="V633">
        <v>8</v>
      </c>
      <c r="W633">
        <v>178</v>
      </c>
      <c r="Z633" t="s">
        <v>1347</v>
      </c>
      <c r="AA633" s="1">
        <v>44696</v>
      </c>
      <c r="AB633" s="1">
        <v>44147</v>
      </c>
      <c r="AC633" t="s">
        <v>48</v>
      </c>
      <c r="AD633" t="s">
        <v>9476</v>
      </c>
      <c r="AE633" s="14">
        <v>7.6010934403442727</v>
      </c>
      <c r="AF633">
        <v>6</v>
      </c>
      <c r="AG633" t="s">
        <v>69</v>
      </c>
      <c r="AH633" t="s">
        <v>69</v>
      </c>
      <c r="AI633" t="b">
        <v>0</v>
      </c>
      <c r="AJ633" t="s">
        <v>23</v>
      </c>
      <c r="AK633" t="s">
        <v>64</v>
      </c>
      <c r="AL633" t="str">
        <f>IF(AmazonChurn[[#This Row],[Average Monthly Expenses]]&lt;=30,"Low",IF(AmazonChurn[[#This Row],[Average Monthly Expenses]]&lt;=60,"Medium","High"))</f>
        <v>Low</v>
      </c>
      <c r="AM633" t="str">
        <f>IF(AmazonChurn[[#This Row],[Number of Complaints or Support]]&lt;3,"Low",IF(AmazonChurn[[#This Row],[Number of Complaints or Support]]&lt;=7,"Medium","High"))</f>
        <v>Medium</v>
      </c>
      <c r="AN633" s="14">
        <f>AmazonChurn[[#This Row],[Number of Complaints or Support]]/AmazonChurn[[#This Row],[Account Length (in months)]]</f>
        <v>0.2608695652173913</v>
      </c>
    </row>
    <row r="634" spans="1:40" x14ac:dyDescent="0.25">
      <c r="A634" t="s">
        <v>1349</v>
      </c>
      <c r="B634" t="s">
        <v>23</v>
      </c>
      <c r="C634">
        <v>39</v>
      </c>
      <c r="D634">
        <v>0</v>
      </c>
      <c r="E634">
        <v>4</v>
      </c>
      <c r="F634">
        <v>1</v>
      </c>
      <c r="G634" t="s">
        <v>36</v>
      </c>
      <c r="H634">
        <v>0</v>
      </c>
      <c r="I634" t="s">
        <v>273</v>
      </c>
      <c r="J634" t="s">
        <v>35</v>
      </c>
      <c r="K634" t="s">
        <v>9472</v>
      </c>
      <c r="L634">
        <v>58</v>
      </c>
      <c r="M634" t="s">
        <v>23</v>
      </c>
      <c r="N634" t="s">
        <v>23</v>
      </c>
      <c r="O634" t="s">
        <v>23</v>
      </c>
      <c r="P634">
        <v>0</v>
      </c>
      <c r="Q634" t="s">
        <v>23</v>
      </c>
      <c r="R634" t="s">
        <v>37</v>
      </c>
      <c r="S634" t="s">
        <v>130</v>
      </c>
      <c r="T634">
        <v>48</v>
      </c>
      <c r="U634" t="s">
        <v>9483</v>
      </c>
      <c r="V634">
        <v>48</v>
      </c>
      <c r="W634">
        <v>1878</v>
      </c>
      <c r="Z634" t="s">
        <v>1350</v>
      </c>
      <c r="AA634" s="1">
        <v>44438</v>
      </c>
      <c r="AB634" s="1">
        <v>45070</v>
      </c>
      <c r="AC634" t="s">
        <v>30</v>
      </c>
      <c r="AD634" t="s">
        <v>9475</v>
      </c>
      <c r="AE634" s="14">
        <v>53.674464989208332</v>
      </c>
      <c r="AF634">
        <v>6</v>
      </c>
      <c r="AG634" t="s">
        <v>69</v>
      </c>
      <c r="AH634" t="s">
        <v>69</v>
      </c>
      <c r="AI634" t="b">
        <v>1</v>
      </c>
      <c r="AJ634" t="s">
        <v>36</v>
      </c>
      <c r="AK634" t="s">
        <v>64</v>
      </c>
      <c r="AL634" t="str">
        <f>IF(AmazonChurn[[#This Row],[Average Monthly Expenses]]&lt;=30,"Low",IF(AmazonChurn[[#This Row],[Average Monthly Expenses]]&lt;=60,"Medium","High"))</f>
        <v>Medium</v>
      </c>
      <c r="AM634" t="str">
        <f>IF(AmazonChurn[[#This Row],[Number of Complaints or Support]]&lt;3,"Low",IF(AmazonChurn[[#This Row],[Number of Complaints or Support]]&lt;=7,"Medium","High"))</f>
        <v>Medium</v>
      </c>
      <c r="AN634" s="14">
        <f>AmazonChurn[[#This Row],[Number of Complaints or Support]]/AmazonChurn[[#This Row],[Account Length (in months)]]</f>
        <v>0.15384615384615385</v>
      </c>
    </row>
    <row r="635" spans="1:40" x14ac:dyDescent="0.25">
      <c r="A635" t="s">
        <v>1351</v>
      </c>
      <c r="B635" t="s">
        <v>23</v>
      </c>
      <c r="C635">
        <v>52</v>
      </c>
      <c r="D635">
        <v>0</v>
      </c>
      <c r="E635">
        <v>1</v>
      </c>
      <c r="F635">
        <v>1</v>
      </c>
      <c r="G635" t="s">
        <v>36</v>
      </c>
      <c r="H635">
        <v>0</v>
      </c>
      <c r="I635" t="s">
        <v>242</v>
      </c>
      <c r="J635" t="s">
        <v>35</v>
      </c>
      <c r="K635" t="s">
        <v>9472</v>
      </c>
      <c r="L635">
        <v>38</v>
      </c>
      <c r="M635" t="s">
        <v>23</v>
      </c>
      <c r="N635" t="s">
        <v>23</v>
      </c>
      <c r="O635" t="s">
        <v>23</v>
      </c>
      <c r="P635">
        <v>0</v>
      </c>
      <c r="Q635" t="s">
        <v>23</v>
      </c>
      <c r="R635" t="s">
        <v>26</v>
      </c>
      <c r="S635" t="s">
        <v>124</v>
      </c>
      <c r="T635">
        <v>39</v>
      </c>
      <c r="U635" t="s">
        <v>9484</v>
      </c>
      <c r="V635">
        <v>39</v>
      </c>
      <c r="W635">
        <v>1997</v>
      </c>
      <c r="Z635" t="s">
        <v>1352</v>
      </c>
      <c r="AA635" s="1">
        <v>43854</v>
      </c>
      <c r="AB635" s="1">
        <v>45063</v>
      </c>
      <c r="AC635" t="s">
        <v>41</v>
      </c>
      <c r="AD635" t="s">
        <v>9477</v>
      </c>
      <c r="AE635" s="14">
        <v>34.051741317083689</v>
      </c>
      <c r="AF635">
        <v>10</v>
      </c>
      <c r="AG635" t="s">
        <v>69</v>
      </c>
      <c r="AH635" t="s">
        <v>69</v>
      </c>
      <c r="AI635" t="b">
        <v>1</v>
      </c>
      <c r="AJ635" t="s">
        <v>36</v>
      </c>
      <c r="AK635" t="s">
        <v>64</v>
      </c>
      <c r="AL635" t="str">
        <f>IF(AmazonChurn[[#This Row],[Average Monthly Expenses]]&lt;=30,"Low",IF(AmazonChurn[[#This Row],[Average Monthly Expenses]]&lt;=60,"Medium","High"))</f>
        <v>Medium</v>
      </c>
      <c r="AM635" t="str">
        <f>IF(AmazonChurn[[#This Row],[Number of Complaints or Support]]&lt;3,"Low",IF(AmazonChurn[[#This Row],[Number of Complaints or Support]]&lt;=7,"Medium","High"))</f>
        <v>High</v>
      </c>
      <c r="AN635" s="14">
        <f>AmazonChurn[[#This Row],[Number of Complaints or Support]]/AmazonChurn[[#This Row],[Account Length (in months)]]</f>
        <v>0.19230769230769232</v>
      </c>
    </row>
    <row r="636" spans="1:40" x14ac:dyDescent="0.25">
      <c r="A636" t="s">
        <v>1353</v>
      </c>
      <c r="B636" t="s">
        <v>23</v>
      </c>
      <c r="C636">
        <v>31</v>
      </c>
      <c r="D636">
        <v>0</v>
      </c>
      <c r="E636">
        <v>30</v>
      </c>
      <c r="F636">
        <v>1</v>
      </c>
      <c r="G636" t="s">
        <v>36</v>
      </c>
      <c r="H636">
        <v>0</v>
      </c>
      <c r="I636" t="s">
        <v>75</v>
      </c>
      <c r="J636" t="s">
        <v>35</v>
      </c>
      <c r="K636" t="s">
        <v>9472</v>
      </c>
      <c r="L636">
        <v>21</v>
      </c>
      <c r="M636" t="s">
        <v>36</v>
      </c>
      <c r="N636" t="s">
        <v>23</v>
      </c>
      <c r="O636" t="s">
        <v>36</v>
      </c>
      <c r="P636">
        <v>2</v>
      </c>
      <c r="Q636" t="s">
        <v>23</v>
      </c>
      <c r="R636" t="s">
        <v>26</v>
      </c>
      <c r="S636" t="s">
        <v>124</v>
      </c>
      <c r="T636">
        <v>26</v>
      </c>
      <c r="U636" t="s">
        <v>9484</v>
      </c>
      <c r="V636">
        <v>26</v>
      </c>
      <c r="W636">
        <v>798</v>
      </c>
      <c r="Z636" t="s">
        <v>1354</v>
      </c>
      <c r="AA636" s="1">
        <v>44708</v>
      </c>
      <c r="AB636" s="1">
        <v>45068</v>
      </c>
      <c r="AC636" t="s">
        <v>30</v>
      </c>
      <c r="AD636" t="s">
        <v>9475</v>
      </c>
      <c r="AE636" s="14">
        <v>31.078722966481479</v>
      </c>
      <c r="AF636">
        <v>9</v>
      </c>
      <c r="AG636" t="s">
        <v>69</v>
      </c>
      <c r="AH636" t="s">
        <v>69</v>
      </c>
      <c r="AI636" t="b">
        <v>0</v>
      </c>
      <c r="AJ636" t="s">
        <v>23</v>
      </c>
      <c r="AK636" t="s">
        <v>32</v>
      </c>
      <c r="AL636" t="str">
        <f>IF(AmazonChurn[[#This Row],[Average Monthly Expenses]]&lt;=30,"Low",IF(AmazonChurn[[#This Row],[Average Monthly Expenses]]&lt;=60,"Medium","High"))</f>
        <v>Medium</v>
      </c>
      <c r="AM636" t="str">
        <f>IF(AmazonChurn[[#This Row],[Number of Complaints or Support]]&lt;3,"Low",IF(AmazonChurn[[#This Row],[Number of Complaints or Support]]&lt;=7,"Medium","High"))</f>
        <v>High</v>
      </c>
      <c r="AN636" s="14">
        <f>AmazonChurn[[#This Row],[Number of Complaints or Support]]/AmazonChurn[[#This Row],[Account Length (in months)]]</f>
        <v>0.29032258064516131</v>
      </c>
    </row>
    <row r="637" spans="1:40" x14ac:dyDescent="0.25">
      <c r="A637" t="s">
        <v>1355</v>
      </c>
      <c r="B637" t="s">
        <v>23</v>
      </c>
      <c r="C637">
        <v>71</v>
      </c>
      <c r="D637">
        <v>0</v>
      </c>
      <c r="E637">
        <v>5</v>
      </c>
      <c r="F637">
        <v>1</v>
      </c>
      <c r="G637" t="s">
        <v>36</v>
      </c>
      <c r="H637">
        <v>0</v>
      </c>
      <c r="I637" t="s">
        <v>129</v>
      </c>
      <c r="J637" t="s">
        <v>35</v>
      </c>
      <c r="K637" t="s">
        <v>9472</v>
      </c>
      <c r="L637">
        <v>65</v>
      </c>
      <c r="M637" t="s">
        <v>23</v>
      </c>
      <c r="N637" t="s">
        <v>36</v>
      </c>
      <c r="O637" t="s">
        <v>23</v>
      </c>
      <c r="P637">
        <v>0</v>
      </c>
      <c r="Q637" t="s">
        <v>23</v>
      </c>
      <c r="R637" t="s">
        <v>57</v>
      </c>
      <c r="S637" t="s">
        <v>38</v>
      </c>
      <c r="T637">
        <v>44</v>
      </c>
      <c r="U637" t="s">
        <v>9484</v>
      </c>
      <c r="V637">
        <v>44</v>
      </c>
      <c r="W637">
        <v>3110</v>
      </c>
      <c r="Z637" t="s">
        <v>1356</v>
      </c>
      <c r="AA637" s="1">
        <v>44899</v>
      </c>
      <c r="AB637" s="1">
        <v>45276</v>
      </c>
      <c r="AC637" t="s">
        <v>48</v>
      </c>
      <c r="AD637" t="s">
        <v>9476</v>
      </c>
      <c r="AE637" s="14">
        <v>49.708828152513313</v>
      </c>
      <c r="AF637">
        <v>7</v>
      </c>
      <c r="AG637" t="s">
        <v>53</v>
      </c>
      <c r="AH637" t="s">
        <v>9480</v>
      </c>
      <c r="AI637" t="b">
        <v>0</v>
      </c>
      <c r="AJ637" t="s">
        <v>23</v>
      </c>
      <c r="AK637" t="s">
        <v>32</v>
      </c>
      <c r="AL637" t="str">
        <f>IF(AmazonChurn[[#This Row],[Average Monthly Expenses]]&lt;=30,"Low",IF(AmazonChurn[[#This Row],[Average Monthly Expenses]]&lt;=60,"Medium","High"))</f>
        <v>Medium</v>
      </c>
      <c r="AM637" t="str">
        <f>IF(AmazonChurn[[#This Row],[Number of Complaints or Support]]&lt;3,"Low",IF(AmazonChurn[[#This Row],[Number of Complaints or Support]]&lt;=7,"Medium","High"))</f>
        <v>Medium</v>
      </c>
      <c r="AN637" s="14">
        <f>AmazonChurn[[#This Row],[Number of Complaints or Support]]/AmazonChurn[[#This Row],[Account Length (in months)]]</f>
        <v>9.8591549295774641E-2</v>
      </c>
    </row>
    <row r="638" spans="1:40" x14ac:dyDescent="0.25">
      <c r="A638" t="s">
        <v>1357</v>
      </c>
      <c r="B638" t="s">
        <v>23</v>
      </c>
      <c r="C638">
        <v>1</v>
      </c>
      <c r="D638">
        <v>0</v>
      </c>
      <c r="E638">
        <v>0</v>
      </c>
      <c r="F638">
        <v>0</v>
      </c>
      <c r="G638" t="s">
        <v>23</v>
      </c>
      <c r="H638">
        <v>0</v>
      </c>
      <c r="I638" t="s">
        <v>273</v>
      </c>
      <c r="J638" t="s">
        <v>35</v>
      </c>
      <c r="K638" t="s">
        <v>9472</v>
      </c>
      <c r="L638">
        <v>57</v>
      </c>
      <c r="M638" t="s">
        <v>23</v>
      </c>
      <c r="N638" t="s">
        <v>23</v>
      </c>
      <c r="O638" t="s">
        <v>36</v>
      </c>
      <c r="P638">
        <v>2</v>
      </c>
      <c r="Q638" t="s">
        <v>23</v>
      </c>
      <c r="R638" t="s">
        <v>26</v>
      </c>
      <c r="S638" t="s">
        <v>176</v>
      </c>
      <c r="T638">
        <v>7</v>
      </c>
      <c r="U638" t="s">
        <v>9486</v>
      </c>
      <c r="V638">
        <v>7</v>
      </c>
      <c r="W638">
        <v>7</v>
      </c>
      <c r="Z638" t="s">
        <v>1059</v>
      </c>
      <c r="AA638" s="1">
        <v>44070</v>
      </c>
      <c r="AB638" s="1">
        <v>45088</v>
      </c>
      <c r="AC638" t="s">
        <v>48</v>
      </c>
      <c r="AD638" t="s">
        <v>9476</v>
      </c>
      <c r="AE638" s="14">
        <v>7.4420625533618514</v>
      </c>
      <c r="AF638">
        <v>1</v>
      </c>
      <c r="AG638" t="s">
        <v>31</v>
      </c>
      <c r="AH638" t="s">
        <v>31</v>
      </c>
      <c r="AI638" t="b">
        <v>0</v>
      </c>
      <c r="AJ638" t="s">
        <v>23</v>
      </c>
      <c r="AK638" t="s">
        <v>64</v>
      </c>
      <c r="AL638" t="str">
        <f>IF(AmazonChurn[[#This Row],[Average Monthly Expenses]]&lt;=30,"Low",IF(AmazonChurn[[#This Row],[Average Monthly Expenses]]&lt;=60,"Medium","High"))</f>
        <v>Low</v>
      </c>
      <c r="AM638" t="str">
        <f>IF(AmazonChurn[[#This Row],[Number of Complaints or Support]]&lt;3,"Low",IF(AmazonChurn[[#This Row],[Number of Complaints or Support]]&lt;=7,"Medium","High"))</f>
        <v>Low</v>
      </c>
      <c r="AN638" s="14">
        <f>AmazonChurn[[#This Row],[Number of Complaints or Support]]/AmazonChurn[[#This Row],[Account Length (in months)]]</f>
        <v>1</v>
      </c>
    </row>
    <row r="639" spans="1:40" x14ac:dyDescent="0.25">
      <c r="A639" t="s">
        <v>1358</v>
      </c>
      <c r="B639" t="s">
        <v>36</v>
      </c>
      <c r="C639">
        <v>9</v>
      </c>
      <c r="D639">
        <v>3</v>
      </c>
      <c r="E639">
        <v>19</v>
      </c>
      <c r="F639">
        <v>1</v>
      </c>
      <c r="G639" t="s">
        <v>36</v>
      </c>
      <c r="H639">
        <v>0</v>
      </c>
      <c r="I639" t="s">
        <v>181</v>
      </c>
      <c r="J639" t="s">
        <v>25</v>
      </c>
      <c r="K639" t="s">
        <v>25</v>
      </c>
      <c r="L639">
        <v>25</v>
      </c>
      <c r="M639" t="s">
        <v>36</v>
      </c>
      <c r="N639" t="s">
        <v>23</v>
      </c>
      <c r="O639" t="s">
        <v>23</v>
      </c>
      <c r="P639">
        <v>0</v>
      </c>
      <c r="Q639" t="s">
        <v>23</v>
      </c>
      <c r="R639" t="s">
        <v>26</v>
      </c>
      <c r="S639" t="s">
        <v>27</v>
      </c>
      <c r="T639">
        <v>33</v>
      </c>
      <c r="U639" t="s">
        <v>9483</v>
      </c>
      <c r="V639">
        <v>33</v>
      </c>
      <c r="W639">
        <v>288</v>
      </c>
      <c r="X639" t="s">
        <v>110</v>
      </c>
      <c r="Y639" t="s">
        <v>204</v>
      </c>
      <c r="Z639" t="s">
        <v>1359</v>
      </c>
      <c r="AA639" s="1">
        <v>44751</v>
      </c>
      <c r="AB639" s="1">
        <v>44858</v>
      </c>
      <c r="AC639" t="s">
        <v>41</v>
      </c>
      <c r="AD639" t="s">
        <v>9477</v>
      </c>
      <c r="AE639" s="14">
        <v>26.844924053393171</v>
      </c>
      <c r="AF639">
        <v>4</v>
      </c>
      <c r="AG639" t="s">
        <v>69</v>
      </c>
      <c r="AH639" t="s">
        <v>69</v>
      </c>
      <c r="AI639" t="b">
        <v>1</v>
      </c>
      <c r="AJ639" t="s">
        <v>36</v>
      </c>
      <c r="AK639" t="s">
        <v>64</v>
      </c>
      <c r="AL639" t="str">
        <f>IF(AmazonChurn[[#This Row],[Average Monthly Expenses]]&lt;=30,"Low",IF(AmazonChurn[[#This Row],[Average Monthly Expenses]]&lt;=60,"Medium","High"))</f>
        <v>Low</v>
      </c>
      <c r="AM639" t="str">
        <f>IF(AmazonChurn[[#This Row],[Number of Complaints or Support]]&lt;3,"Low",IF(AmazonChurn[[#This Row],[Number of Complaints or Support]]&lt;=7,"Medium","High"))</f>
        <v>Medium</v>
      </c>
      <c r="AN639" s="14">
        <f>AmazonChurn[[#This Row],[Number of Complaints or Support]]/AmazonChurn[[#This Row],[Account Length (in months)]]</f>
        <v>0.44444444444444442</v>
      </c>
    </row>
    <row r="640" spans="1:40" x14ac:dyDescent="0.25">
      <c r="A640" t="s">
        <v>1360</v>
      </c>
      <c r="B640" t="s">
        <v>23</v>
      </c>
      <c r="C640">
        <v>60</v>
      </c>
      <c r="D640">
        <v>0</v>
      </c>
      <c r="E640">
        <v>1</v>
      </c>
      <c r="F640">
        <v>1</v>
      </c>
      <c r="G640" t="s">
        <v>36</v>
      </c>
      <c r="H640">
        <v>0</v>
      </c>
      <c r="I640" t="s">
        <v>97</v>
      </c>
      <c r="J640" t="s">
        <v>25</v>
      </c>
      <c r="K640" t="s">
        <v>25</v>
      </c>
      <c r="L640">
        <v>59</v>
      </c>
      <c r="M640" t="s">
        <v>23</v>
      </c>
      <c r="N640" t="s">
        <v>23</v>
      </c>
      <c r="O640" t="s">
        <v>23</v>
      </c>
      <c r="P640">
        <v>0</v>
      </c>
      <c r="Q640" t="s">
        <v>36</v>
      </c>
      <c r="R640" t="s">
        <v>57</v>
      </c>
      <c r="S640" t="s">
        <v>38</v>
      </c>
      <c r="T640">
        <v>19</v>
      </c>
      <c r="U640" t="s">
        <v>9484</v>
      </c>
      <c r="V640">
        <v>19</v>
      </c>
      <c r="W640">
        <v>1121</v>
      </c>
      <c r="Z640" t="s">
        <v>1361</v>
      </c>
      <c r="AA640" s="1">
        <v>43869</v>
      </c>
      <c r="AB640" s="1">
        <v>44125</v>
      </c>
      <c r="AC640" t="s">
        <v>48</v>
      </c>
      <c r="AD640" t="s">
        <v>9476</v>
      </c>
      <c r="AE640" s="14">
        <v>19.01159756781826</v>
      </c>
      <c r="AF640">
        <v>3</v>
      </c>
      <c r="AG640" t="s">
        <v>31</v>
      </c>
      <c r="AH640" t="s">
        <v>31</v>
      </c>
      <c r="AI640" t="b">
        <v>1</v>
      </c>
      <c r="AJ640" t="s">
        <v>36</v>
      </c>
      <c r="AK640" t="s">
        <v>32</v>
      </c>
      <c r="AL640" t="str">
        <f>IF(AmazonChurn[[#This Row],[Average Monthly Expenses]]&lt;=30,"Low",IF(AmazonChurn[[#This Row],[Average Monthly Expenses]]&lt;=60,"Medium","High"))</f>
        <v>Low</v>
      </c>
      <c r="AM640" t="str">
        <f>IF(AmazonChurn[[#This Row],[Number of Complaints or Support]]&lt;3,"Low",IF(AmazonChurn[[#This Row],[Number of Complaints or Support]]&lt;=7,"Medium","High"))</f>
        <v>Medium</v>
      </c>
      <c r="AN640" s="14">
        <f>AmazonChurn[[#This Row],[Number of Complaints or Support]]/AmazonChurn[[#This Row],[Account Length (in months)]]</f>
        <v>0.05</v>
      </c>
    </row>
    <row r="641" spans="1:40" x14ac:dyDescent="0.25">
      <c r="A641" t="s">
        <v>1362</v>
      </c>
      <c r="B641" t="s">
        <v>23</v>
      </c>
      <c r="C641">
        <v>51</v>
      </c>
      <c r="D641">
        <v>3</v>
      </c>
      <c r="E641">
        <v>8</v>
      </c>
      <c r="F641">
        <v>1</v>
      </c>
      <c r="G641" t="s">
        <v>36</v>
      </c>
      <c r="H641">
        <v>0</v>
      </c>
      <c r="I641" t="s">
        <v>145</v>
      </c>
      <c r="J641" t="s">
        <v>35</v>
      </c>
      <c r="K641" t="s">
        <v>9472</v>
      </c>
      <c r="L641">
        <v>20</v>
      </c>
      <c r="M641" t="s">
        <v>36</v>
      </c>
      <c r="N641" t="s">
        <v>23</v>
      </c>
      <c r="O641" t="s">
        <v>23</v>
      </c>
      <c r="P641">
        <v>0</v>
      </c>
      <c r="Q641" t="s">
        <v>36</v>
      </c>
      <c r="R641" t="s">
        <v>57</v>
      </c>
      <c r="S641" t="s">
        <v>27</v>
      </c>
      <c r="T641">
        <v>32</v>
      </c>
      <c r="U641" t="s">
        <v>9483</v>
      </c>
      <c r="V641">
        <v>32</v>
      </c>
      <c r="W641">
        <v>1648</v>
      </c>
      <c r="Z641" t="s">
        <v>127</v>
      </c>
      <c r="AA641" s="1">
        <v>44749</v>
      </c>
      <c r="AB641" s="1">
        <v>44745</v>
      </c>
      <c r="AC641" t="s">
        <v>30</v>
      </c>
      <c r="AD641" t="s">
        <v>9475</v>
      </c>
      <c r="AE641" s="14">
        <v>37.603362506310539</v>
      </c>
      <c r="AF641">
        <v>5</v>
      </c>
      <c r="AG641" t="s">
        <v>69</v>
      </c>
      <c r="AH641" t="s">
        <v>69</v>
      </c>
      <c r="AI641" t="b">
        <v>0</v>
      </c>
      <c r="AJ641" t="s">
        <v>23</v>
      </c>
      <c r="AK641" t="s">
        <v>54</v>
      </c>
      <c r="AL641" t="str">
        <f>IF(AmazonChurn[[#This Row],[Average Monthly Expenses]]&lt;=30,"Low",IF(AmazonChurn[[#This Row],[Average Monthly Expenses]]&lt;=60,"Medium","High"))</f>
        <v>Medium</v>
      </c>
      <c r="AM641" t="str">
        <f>IF(AmazonChurn[[#This Row],[Number of Complaints or Support]]&lt;3,"Low",IF(AmazonChurn[[#This Row],[Number of Complaints or Support]]&lt;=7,"Medium","High"))</f>
        <v>Medium</v>
      </c>
      <c r="AN641" s="14">
        <f>AmazonChurn[[#This Row],[Number of Complaints or Support]]/AmazonChurn[[#This Row],[Account Length (in months)]]</f>
        <v>9.8039215686274508E-2</v>
      </c>
    </row>
    <row r="642" spans="1:40" x14ac:dyDescent="0.25">
      <c r="A642" t="s">
        <v>1363</v>
      </c>
      <c r="B642" t="s">
        <v>23</v>
      </c>
      <c r="C642">
        <v>51</v>
      </c>
      <c r="D642">
        <v>0</v>
      </c>
      <c r="E642">
        <v>2</v>
      </c>
      <c r="F642">
        <v>1</v>
      </c>
      <c r="G642" t="s">
        <v>36</v>
      </c>
      <c r="H642">
        <v>0</v>
      </c>
      <c r="I642" t="s">
        <v>184</v>
      </c>
      <c r="J642" t="s">
        <v>25</v>
      </c>
      <c r="K642" t="s">
        <v>25</v>
      </c>
      <c r="L642">
        <v>32</v>
      </c>
      <c r="M642" t="s">
        <v>23</v>
      </c>
      <c r="N642" t="s">
        <v>23</v>
      </c>
      <c r="O642" t="s">
        <v>23</v>
      </c>
      <c r="P642">
        <v>0</v>
      </c>
      <c r="Q642" t="s">
        <v>23</v>
      </c>
      <c r="R642" t="s">
        <v>26</v>
      </c>
      <c r="S642" t="s">
        <v>38</v>
      </c>
      <c r="T642">
        <v>19</v>
      </c>
      <c r="U642" t="s">
        <v>9484</v>
      </c>
      <c r="V642">
        <v>19</v>
      </c>
      <c r="W642">
        <v>961</v>
      </c>
      <c r="Z642" t="s">
        <v>1364</v>
      </c>
      <c r="AA642" s="1">
        <v>45148</v>
      </c>
      <c r="AB642" s="1">
        <v>44500</v>
      </c>
      <c r="AC642" t="s">
        <v>48</v>
      </c>
      <c r="AD642" t="s">
        <v>9476</v>
      </c>
      <c r="AE642" s="14">
        <v>18.877188354692429</v>
      </c>
      <c r="AF642">
        <v>1</v>
      </c>
      <c r="AG642" t="s">
        <v>31</v>
      </c>
      <c r="AH642" t="s">
        <v>31</v>
      </c>
      <c r="AI642" t="b">
        <v>1</v>
      </c>
      <c r="AJ642" t="s">
        <v>36</v>
      </c>
      <c r="AK642" t="s">
        <v>32</v>
      </c>
      <c r="AL642" t="str">
        <f>IF(AmazonChurn[[#This Row],[Average Monthly Expenses]]&lt;=30,"Low",IF(AmazonChurn[[#This Row],[Average Monthly Expenses]]&lt;=60,"Medium","High"))</f>
        <v>Low</v>
      </c>
      <c r="AM642" t="str">
        <f>IF(AmazonChurn[[#This Row],[Number of Complaints or Support]]&lt;3,"Low",IF(AmazonChurn[[#This Row],[Number of Complaints or Support]]&lt;=7,"Medium","High"))</f>
        <v>Low</v>
      </c>
      <c r="AN642" s="14">
        <f>AmazonChurn[[#This Row],[Number of Complaints or Support]]/AmazonChurn[[#This Row],[Account Length (in months)]]</f>
        <v>1.9607843137254902E-2</v>
      </c>
    </row>
    <row r="643" spans="1:40" x14ac:dyDescent="0.25">
      <c r="A643" t="s">
        <v>1365</v>
      </c>
      <c r="B643" t="s">
        <v>36</v>
      </c>
      <c r="C643">
        <v>4</v>
      </c>
      <c r="D643">
        <v>2</v>
      </c>
      <c r="E643">
        <v>3</v>
      </c>
      <c r="F643">
        <v>1</v>
      </c>
      <c r="G643" t="s">
        <v>36</v>
      </c>
      <c r="H643">
        <v>0</v>
      </c>
      <c r="I643" t="s">
        <v>181</v>
      </c>
      <c r="J643" t="s">
        <v>25</v>
      </c>
      <c r="K643" t="s">
        <v>25</v>
      </c>
      <c r="L643">
        <v>61</v>
      </c>
      <c r="M643" t="s">
        <v>23</v>
      </c>
      <c r="N643" t="s">
        <v>23</v>
      </c>
      <c r="O643" t="s">
        <v>23</v>
      </c>
      <c r="P643">
        <v>0</v>
      </c>
      <c r="Q643" t="s">
        <v>23</v>
      </c>
      <c r="R643" t="s">
        <v>26</v>
      </c>
      <c r="S643" t="s">
        <v>27</v>
      </c>
      <c r="T643">
        <v>44</v>
      </c>
      <c r="U643" t="s">
        <v>9483</v>
      </c>
      <c r="V643">
        <v>44</v>
      </c>
      <c r="W643">
        <v>158</v>
      </c>
      <c r="X643" t="s">
        <v>46</v>
      </c>
      <c r="Y643" t="s">
        <v>220</v>
      </c>
      <c r="Z643" t="s">
        <v>1288</v>
      </c>
      <c r="AA643" s="1">
        <v>43973</v>
      </c>
      <c r="AB643" s="1">
        <v>44999</v>
      </c>
      <c r="AC643" t="s">
        <v>41</v>
      </c>
      <c r="AD643" t="s">
        <v>9477</v>
      </c>
      <c r="AE643" s="14">
        <v>45.424786562050279</v>
      </c>
      <c r="AF643">
        <v>4</v>
      </c>
      <c r="AG643" t="s">
        <v>69</v>
      </c>
      <c r="AH643" t="s">
        <v>69</v>
      </c>
      <c r="AI643" t="b">
        <v>1</v>
      </c>
      <c r="AJ643" t="s">
        <v>36</v>
      </c>
      <c r="AK643" t="s">
        <v>64</v>
      </c>
      <c r="AL643" t="str">
        <f>IF(AmazonChurn[[#This Row],[Average Monthly Expenses]]&lt;=30,"Low",IF(AmazonChurn[[#This Row],[Average Monthly Expenses]]&lt;=60,"Medium","High"))</f>
        <v>Medium</v>
      </c>
      <c r="AM643" t="str">
        <f>IF(AmazonChurn[[#This Row],[Number of Complaints or Support]]&lt;3,"Low",IF(AmazonChurn[[#This Row],[Number of Complaints or Support]]&lt;=7,"Medium","High"))</f>
        <v>Medium</v>
      </c>
      <c r="AN643" s="14">
        <f>AmazonChurn[[#This Row],[Number of Complaints or Support]]/AmazonChurn[[#This Row],[Account Length (in months)]]</f>
        <v>1</v>
      </c>
    </row>
    <row r="644" spans="1:40" x14ac:dyDescent="0.25">
      <c r="A644" t="s">
        <v>1366</v>
      </c>
      <c r="B644" t="s">
        <v>23</v>
      </c>
      <c r="C644">
        <v>37</v>
      </c>
      <c r="D644">
        <v>0</v>
      </c>
      <c r="E644">
        <v>2</v>
      </c>
      <c r="F644">
        <v>1</v>
      </c>
      <c r="G644" t="s">
        <v>36</v>
      </c>
      <c r="H644">
        <v>0</v>
      </c>
      <c r="I644" t="s">
        <v>213</v>
      </c>
      <c r="J644" t="s">
        <v>25</v>
      </c>
      <c r="K644" t="s">
        <v>25</v>
      </c>
      <c r="L644">
        <v>50</v>
      </c>
      <c r="M644" t="s">
        <v>23</v>
      </c>
      <c r="N644" t="s">
        <v>23</v>
      </c>
      <c r="O644" t="s">
        <v>23</v>
      </c>
      <c r="P644">
        <v>0</v>
      </c>
      <c r="Q644" t="s">
        <v>36</v>
      </c>
      <c r="R644" t="s">
        <v>37</v>
      </c>
      <c r="S644" t="s">
        <v>124</v>
      </c>
      <c r="T644">
        <v>39</v>
      </c>
      <c r="U644" t="s">
        <v>9484</v>
      </c>
      <c r="V644">
        <v>39</v>
      </c>
      <c r="W644">
        <v>1450</v>
      </c>
      <c r="Z644" t="s">
        <v>1367</v>
      </c>
      <c r="AA644" s="1">
        <v>44138</v>
      </c>
      <c r="AB644" s="1">
        <v>45094</v>
      </c>
      <c r="AC644" t="s">
        <v>30</v>
      </c>
      <c r="AD644" t="s">
        <v>9475</v>
      </c>
      <c r="AE644" s="14">
        <v>45.379699486715978</v>
      </c>
      <c r="AF644">
        <v>0</v>
      </c>
      <c r="AG644" t="s">
        <v>31</v>
      </c>
      <c r="AH644" t="s">
        <v>31</v>
      </c>
      <c r="AI644" t="b">
        <v>1</v>
      </c>
      <c r="AJ644" t="s">
        <v>36</v>
      </c>
      <c r="AK644" t="s">
        <v>32</v>
      </c>
      <c r="AL644" t="str">
        <f>IF(AmazonChurn[[#This Row],[Average Monthly Expenses]]&lt;=30,"Low",IF(AmazonChurn[[#This Row],[Average Monthly Expenses]]&lt;=60,"Medium","High"))</f>
        <v>Medium</v>
      </c>
      <c r="AM644" t="str">
        <f>IF(AmazonChurn[[#This Row],[Number of Complaints or Support]]&lt;3,"Low",IF(AmazonChurn[[#This Row],[Number of Complaints or Support]]&lt;=7,"Medium","High"))</f>
        <v>Low</v>
      </c>
      <c r="AN644" s="14">
        <f>AmazonChurn[[#This Row],[Number of Complaints or Support]]/AmazonChurn[[#This Row],[Account Length (in months)]]</f>
        <v>0</v>
      </c>
    </row>
    <row r="645" spans="1:40" x14ac:dyDescent="0.25">
      <c r="A645" t="s">
        <v>1368</v>
      </c>
      <c r="B645" t="s">
        <v>23</v>
      </c>
      <c r="C645">
        <v>12</v>
      </c>
      <c r="D645">
        <v>0</v>
      </c>
      <c r="E645">
        <v>0</v>
      </c>
      <c r="F645">
        <v>0</v>
      </c>
      <c r="G645" t="s">
        <v>23</v>
      </c>
      <c r="H645">
        <v>0</v>
      </c>
      <c r="I645" t="s">
        <v>56</v>
      </c>
      <c r="J645" t="s">
        <v>35</v>
      </c>
      <c r="K645" t="s">
        <v>9472</v>
      </c>
      <c r="L645">
        <v>59</v>
      </c>
      <c r="M645" t="s">
        <v>23</v>
      </c>
      <c r="N645" t="s">
        <v>23</v>
      </c>
      <c r="O645" t="s">
        <v>36</v>
      </c>
      <c r="P645">
        <v>5</v>
      </c>
      <c r="Q645" t="s">
        <v>23</v>
      </c>
      <c r="R645" t="s">
        <v>57</v>
      </c>
      <c r="S645" t="s">
        <v>38</v>
      </c>
      <c r="T645">
        <v>7</v>
      </c>
      <c r="U645" t="s">
        <v>9484</v>
      </c>
      <c r="V645">
        <v>7</v>
      </c>
      <c r="W645">
        <v>86</v>
      </c>
      <c r="Z645" t="s">
        <v>1369</v>
      </c>
      <c r="AA645" s="1">
        <v>45250</v>
      </c>
      <c r="AB645" s="1">
        <v>44926</v>
      </c>
      <c r="AC645" t="s">
        <v>48</v>
      </c>
      <c r="AD645" t="s">
        <v>9476</v>
      </c>
      <c r="AE645" s="14">
        <v>6.5240263711791684</v>
      </c>
      <c r="AF645">
        <v>4</v>
      </c>
      <c r="AG645" t="s">
        <v>53</v>
      </c>
      <c r="AH645" t="s">
        <v>9480</v>
      </c>
      <c r="AI645" t="b">
        <v>0</v>
      </c>
      <c r="AJ645" t="s">
        <v>23</v>
      </c>
      <c r="AK645" t="s">
        <v>54</v>
      </c>
      <c r="AL645" t="str">
        <f>IF(AmazonChurn[[#This Row],[Average Monthly Expenses]]&lt;=30,"Low",IF(AmazonChurn[[#This Row],[Average Monthly Expenses]]&lt;=60,"Medium","High"))</f>
        <v>Low</v>
      </c>
      <c r="AM645" t="str">
        <f>IF(AmazonChurn[[#This Row],[Number of Complaints or Support]]&lt;3,"Low",IF(AmazonChurn[[#This Row],[Number of Complaints or Support]]&lt;=7,"Medium","High"))</f>
        <v>Medium</v>
      </c>
      <c r="AN645" s="14">
        <f>AmazonChurn[[#This Row],[Number of Complaints or Support]]/AmazonChurn[[#This Row],[Account Length (in months)]]</f>
        <v>0.33333333333333331</v>
      </c>
    </row>
    <row r="646" spans="1:40" x14ac:dyDescent="0.25">
      <c r="A646" t="s">
        <v>1370</v>
      </c>
      <c r="B646" t="s">
        <v>23</v>
      </c>
      <c r="C646">
        <v>20</v>
      </c>
      <c r="D646">
        <v>0</v>
      </c>
      <c r="E646">
        <v>6</v>
      </c>
      <c r="F646">
        <v>1</v>
      </c>
      <c r="G646" t="s">
        <v>36</v>
      </c>
      <c r="H646">
        <v>0</v>
      </c>
      <c r="I646" t="s">
        <v>71</v>
      </c>
      <c r="J646" t="s">
        <v>35</v>
      </c>
      <c r="K646" t="s">
        <v>9472</v>
      </c>
      <c r="L646">
        <v>39</v>
      </c>
      <c r="M646" t="s">
        <v>23</v>
      </c>
      <c r="N646" t="s">
        <v>23</v>
      </c>
      <c r="O646" t="s">
        <v>23</v>
      </c>
      <c r="P646">
        <v>0</v>
      </c>
      <c r="Q646" t="s">
        <v>36</v>
      </c>
      <c r="R646" t="s">
        <v>26</v>
      </c>
      <c r="S646" t="s">
        <v>124</v>
      </c>
      <c r="T646">
        <v>72</v>
      </c>
      <c r="U646" t="s">
        <v>9484</v>
      </c>
      <c r="V646">
        <v>72</v>
      </c>
      <c r="W646">
        <v>1462</v>
      </c>
      <c r="Z646" t="s">
        <v>376</v>
      </c>
      <c r="AA646" s="1">
        <v>44639</v>
      </c>
      <c r="AB646" s="1">
        <v>44316</v>
      </c>
      <c r="AC646" t="s">
        <v>30</v>
      </c>
      <c r="AD646" t="s">
        <v>9475</v>
      </c>
      <c r="AE646" s="14">
        <v>75.438979671173527</v>
      </c>
      <c r="AF646">
        <v>1</v>
      </c>
      <c r="AG646" t="s">
        <v>69</v>
      </c>
      <c r="AH646" t="s">
        <v>69</v>
      </c>
      <c r="AI646" t="b">
        <v>1</v>
      </c>
      <c r="AJ646" t="s">
        <v>36</v>
      </c>
      <c r="AK646" t="s">
        <v>73</v>
      </c>
      <c r="AL646" t="str">
        <f>IF(AmazonChurn[[#This Row],[Average Monthly Expenses]]&lt;=30,"Low",IF(AmazonChurn[[#This Row],[Average Monthly Expenses]]&lt;=60,"Medium","High"))</f>
        <v>High</v>
      </c>
      <c r="AM646" t="str">
        <f>IF(AmazonChurn[[#This Row],[Number of Complaints or Support]]&lt;3,"Low",IF(AmazonChurn[[#This Row],[Number of Complaints or Support]]&lt;=7,"Medium","High"))</f>
        <v>Low</v>
      </c>
      <c r="AN646" s="14">
        <f>AmazonChurn[[#This Row],[Number of Complaints or Support]]/AmazonChurn[[#This Row],[Account Length (in months)]]</f>
        <v>0.05</v>
      </c>
    </row>
    <row r="647" spans="1:40" x14ac:dyDescent="0.25">
      <c r="A647" t="s">
        <v>1371</v>
      </c>
      <c r="B647" t="s">
        <v>23</v>
      </c>
      <c r="C647">
        <v>44</v>
      </c>
      <c r="D647">
        <v>0</v>
      </c>
      <c r="E647">
        <v>0</v>
      </c>
      <c r="F647">
        <v>0</v>
      </c>
      <c r="G647" t="s">
        <v>23</v>
      </c>
      <c r="H647">
        <v>0</v>
      </c>
      <c r="I647" t="s">
        <v>116</v>
      </c>
      <c r="J647" t="s">
        <v>25</v>
      </c>
      <c r="K647" t="s">
        <v>25</v>
      </c>
      <c r="L647">
        <v>45</v>
      </c>
      <c r="M647" t="s">
        <v>23</v>
      </c>
      <c r="N647" t="s">
        <v>23</v>
      </c>
      <c r="O647" t="s">
        <v>36</v>
      </c>
      <c r="P647">
        <v>5</v>
      </c>
      <c r="Q647" t="s">
        <v>23</v>
      </c>
      <c r="R647" t="s">
        <v>57</v>
      </c>
      <c r="S647" t="s">
        <v>124</v>
      </c>
      <c r="T647">
        <v>8</v>
      </c>
      <c r="U647" t="s">
        <v>9484</v>
      </c>
      <c r="V647">
        <v>8</v>
      </c>
      <c r="W647">
        <v>376</v>
      </c>
      <c r="Z647" t="s">
        <v>1372</v>
      </c>
      <c r="AA647" s="1">
        <v>44902</v>
      </c>
      <c r="AB647" s="1">
        <v>44998</v>
      </c>
      <c r="AC647" t="s">
        <v>41</v>
      </c>
      <c r="AD647" t="s">
        <v>9477</v>
      </c>
      <c r="AE647" s="14">
        <v>8.8350231435499182</v>
      </c>
      <c r="AF647">
        <v>6</v>
      </c>
      <c r="AG647" t="s">
        <v>69</v>
      </c>
      <c r="AH647" t="s">
        <v>69</v>
      </c>
      <c r="AI647" t="b">
        <v>1</v>
      </c>
      <c r="AJ647" t="s">
        <v>36</v>
      </c>
      <c r="AK647" t="s">
        <v>32</v>
      </c>
      <c r="AL647" t="str">
        <f>IF(AmazonChurn[[#This Row],[Average Monthly Expenses]]&lt;=30,"Low",IF(AmazonChurn[[#This Row],[Average Monthly Expenses]]&lt;=60,"Medium","High"))</f>
        <v>Low</v>
      </c>
      <c r="AM647" t="str">
        <f>IF(AmazonChurn[[#This Row],[Number of Complaints or Support]]&lt;3,"Low",IF(AmazonChurn[[#This Row],[Number of Complaints or Support]]&lt;=7,"Medium","High"))</f>
        <v>Medium</v>
      </c>
      <c r="AN647" s="14">
        <f>AmazonChurn[[#This Row],[Number of Complaints or Support]]/AmazonChurn[[#This Row],[Account Length (in months)]]</f>
        <v>0.13636363636363635</v>
      </c>
    </row>
    <row r="648" spans="1:40" x14ac:dyDescent="0.25">
      <c r="A648" t="s">
        <v>1373</v>
      </c>
      <c r="B648" t="s">
        <v>23</v>
      </c>
      <c r="C648">
        <v>70</v>
      </c>
      <c r="D648">
        <v>2</v>
      </c>
      <c r="E648">
        <v>0</v>
      </c>
      <c r="F648">
        <v>0</v>
      </c>
      <c r="G648" t="s">
        <v>23</v>
      </c>
      <c r="H648">
        <v>0</v>
      </c>
      <c r="I648" t="s">
        <v>101</v>
      </c>
      <c r="J648" t="s">
        <v>35</v>
      </c>
      <c r="K648" t="s">
        <v>9472</v>
      </c>
      <c r="L648">
        <v>22</v>
      </c>
      <c r="M648" t="s">
        <v>36</v>
      </c>
      <c r="N648" t="s">
        <v>23</v>
      </c>
      <c r="O648" t="s">
        <v>36</v>
      </c>
      <c r="P648">
        <v>3</v>
      </c>
      <c r="Q648" t="s">
        <v>23</v>
      </c>
      <c r="R648" t="s">
        <v>57</v>
      </c>
      <c r="S648" t="s">
        <v>38</v>
      </c>
      <c r="T648">
        <v>7</v>
      </c>
      <c r="U648" t="s">
        <v>9484</v>
      </c>
      <c r="V648">
        <v>7</v>
      </c>
      <c r="W648">
        <v>483</v>
      </c>
      <c r="Z648" t="s">
        <v>1374</v>
      </c>
      <c r="AA648" s="1">
        <v>44728</v>
      </c>
      <c r="AB648" s="1">
        <v>44779</v>
      </c>
      <c r="AC648" t="s">
        <v>48</v>
      </c>
      <c r="AD648" t="s">
        <v>9476</v>
      </c>
      <c r="AE648" s="14">
        <v>6.6183836578939772</v>
      </c>
      <c r="AF648">
        <v>7</v>
      </c>
      <c r="AG648" t="s">
        <v>53</v>
      </c>
      <c r="AH648" t="s">
        <v>9480</v>
      </c>
      <c r="AI648" t="b">
        <v>1</v>
      </c>
      <c r="AJ648" t="s">
        <v>36</v>
      </c>
      <c r="AK648" t="s">
        <v>73</v>
      </c>
      <c r="AL648" t="str">
        <f>IF(AmazonChurn[[#This Row],[Average Monthly Expenses]]&lt;=30,"Low",IF(AmazonChurn[[#This Row],[Average Monthly Expenses]]&lt;=60,"Medium","High"))</f>
        <v>Low</v>
      </c>
      <c r="AM648" t="str">
        <f>IF(AmazonChurn[[#This Row],[Number of Complaints or Support]]&lt;3,"Low",IF(AmazonChurn[[#This Row],[Number of Complaints or Support]]&lt;=7,"Medium","High"))</f>
        <v>Medium</v>
      </c>
      <c r="AN648" s="14">
        <f>AmazonChurn[[#This Row],[Number of Complaints or Support]]/AmazonChurn[[#This Row],[Account Length (in months)]]</f>
        <v>0.1</v>
      </c>
    </row>
    <row r="649" spans="1:40" x14ac:dyDescent="0.25">
      <c r="A649" t="s">
        <v>1375</v>
      </c>
      <c r="B649" t="s">
        <v>23</v>
      </c>
      <c r="C649">
        <v>15</v>
      </c>
      <c r="D649">
        <v>0</v>
      </c>
      <c r="E649">
        <v>8</v>
      </c>
      <c r="F649">
        <v>1</v>
      </c>
      <c r="G649" t="s">
        <v>36</v>
      </c>
      <c r="H649">
        <v>0</v>
      </c>
      <c r="I649" t="s">
        <v>105</v>
      </c>
      <c r="J649" t="s">
        <v>25</v>
      </c>
      <c r="K649" t="s">
        <v>25</v>
      </c>
      <c r="L649">
        <v>38</v>
      </c>
      <c r="M649" t="s">
        <v>23</v>
      </c>
      <c r="N649" t="s">
        <v>23</v>
      </c>
      <c r="O649" t="s">
        <v>23</v>
      </c>
      <c r="P649">
        <v>0</v>
      </c>
      <c r="Q649" t="s">
        <v>23</v>
      </c>
      <c r="R649" t="s">
        <v>26</v>
      </c>
      <c r="S649" t="s">
        <v>130</v>
      </c>
      <c r="T649">
        <v>34</v>
      </c>
      <c r="U649" t="s">
        <v>9483</v>
      </c>
      <c r="V649">
        <v>34</v>
      </c>
      <c r="W649">
        <v>518</v>
      </c>
      <c r="Z649" t="s">
        <v>646</v>
      </c>
      <c r="AA649" s="1">
        <v>44995</v>
      </c>
      <c r="AB649" s="1">
        <v>44226</v>
      </c>
      <c r="AC649" t="s">
        <v>48</v>
      </c>
      <c r="AD649" t="s">
        <v>9476</v>
      </c>
      <c r="AE649" s="14">
        <v>33.073166416444018</v>
      </c>
      <c r="AF649">
        <v>4</v>
      </c>
      <c r="AG649" t="s">
        <v>53</v>
      </c>
      <c r="AH649" t="s">
        <v>9480</v>
      </c>
      <c r="AI649" t="b">
        <v>1</v>
      </c>
      <c r="AJ649" t="s">
        <v>36</v>
      </c>
      <c r="AK649" t="s">
        <v>64</v>
      </c>
      <c r="AL649" t="str">
        <f>IF(AmazonChurn[[#This Row],[Average Monthly Expenses]]&lt;=30,"Low",IF(AmazonChurn[[#This Row],[Average Monthly Expenses]]&lt;=60,"Medium","High"))</f>
        <v>Medium</v>
      </c>
      <c r="AM649" t="str">
        <f>IF(AmazonChurn[[#This Row],[Number of Complaints or Support]]&lt;3,"Low",IF(AmazonChurn[[#This Row],[Number of Complaints or Support]]&lt;=7,"Medium","High"))</f>
        <v>Medium</v>
      </c>
      <c r="AN649" s="14">
        <f>AmazonChurn[[#This Row],[Number of Complaints or Support]]/AmazonChurn[[#This Row],[Account Length (in months)]]</f>
        <v>0.26666666666666666</v>
      </c>
    </row>
    <row r="650" spans="1:40" x14ac:dyDescent="0.25">
      <c r="A650" t="s">
        <v>1376</v>
      </c>
      <c r="B650" t="s">
        <v>23</v>
      </c>
      <c r="C650">
        <v>2</v>
      </c>
      <c r="D650">
        <v>0</v>
      </c>
      <c r="E650">
        <v>0</v>
      </c>
      <c r="F650">
        <v>0</v>
      </c>
      <c r="G650" t="s">
        <v>23</v>
      </c>
      <c r="H650">
        <v>0</v>
      </c>
      <c r="I650" t="s">
        <v>181</v>
      </c>
      <c r="J650" t="s">
        <v>35</v>
      </c>
      <c r="K650" t="s">
        <v>9472</v>
      </c>
      <c r="L650">
        <v>62</v>
      </c>
      <c r="M650" t="s">
        <v>23</v>
      </c>
      <c r="N650" t="s">
        <v>23</v>
      </c>
      <c r="O650" t="s">
        <v>23</v>
      </c>
      <c r="P650">
        <v>0</v>
      </c>
      <c r="Q650" t="s">
        <v>23</v>
      </c>
      <c r="R650" t="s">
        <v>26</v>
      </c>
      <c r="S650" t="s">
        <v>130</v>
      </c>
      <c r="T650">
        <v>9</v>
      </c>
      <c r="U650" t="s">
        <v>9483</v>
      </c>
      <c r="V650">
        <v>9</v>
      </c>
      <c r="W650">
        <v>18</v>
      </c>
      <c r="Z650" t="s">
        <v>1377</v>
      </c>
      <c r="AA650" s="1">
        <v>44882</v>
      </c>
      <c r="AB650" s="1">
        <v>44746</v>
      </c>
      <c r="AC650" t="s">
        <v>48</v>
      </c>
      <c r="AD650" t="s">
        <v>9476</v>
      </c>
      <c r="AE650" s="14">
        <v>8.471555227650498</v>
      </c>
      <c r="AF650">
        <v>3</v>
      </c>
      <c r="AG650" t="s">
        <v>53</v>
      </c>
      <c r="AH650" t="s">
        <v>9480</v>
      </c>
      <c r="AI650" t="b">
        <v>0</v>
      </c>
      <c r="AJ650" t="s">
        <v>23</v>
      </c>
      <c r="AK650" t="s">
        <v>54</v>
      </c>
      <c r="AL650" t="str">
        <f>IF(AmazonChurn[[#This Row],[Average Monthly Expenses]]&lt;=30,"Low",IF(AmazonChurn[[#This Row],[Average Monthly Expenses]]&lt;=60,"Medium","High"))</f>
        <v>Low</v>
      </c>
      <c r="AM650" t="str">
        <f>IF(AmazonChurn[[#This Row],[Number of Complaints or Support]]&lt;3,"Low",IF(AmazonChurn[[#This Row],[Number of Complaints or Support]]&lt;=7,"Medium","High"))</f>
        <v>Medium</v>
      </c>
      <c r="AN650" s="14">
        <f>AmazonChurn[[#This Row],[Number of Complaints or Support]]/AmazonChurn[[#This Row],[Account Length (in months)]]</f>
        <v>1.5</v>
      </c>
    </row>
    <row r="651" spans="1:40" x14ac:dyDescent="0.25">
      <c r="A651" t="s">
        <v>1378</v>
      </c>
      <c r="B651" t="s">
        <v>36</v>
      </c>
      <c r="C651">
        <v>41</v>
      </c>
      <c r="D651">
        <v>5</v>
      </c>
      <c r="E651">
        <v>5</v>
      </c>
      <c r="F651">
        <v>1</v>
      </c>
      <c r="G651" t="s">
        <v>36</v>
      </c>
      <c r="H651">
        <v>0</v>
      </c>
      <c r="I651" t="s">
        <v>71</v>
      </c>
      <c r="J651" t="s">
        <v>35</v>
      </c>
      <c r="K651" t="s">
        <v>9472</v>
      </c>
      <c r="L651">
        <v>69</v>
      </c>
      <c r="M651" t="s">
        <v>23</v>
      </c>
      <c r="N651" t="s">
        <v>36</v>
      </c>
      <c r="O651" t="s">
        <v>23</v>
      </c>
      <c r="P651">
        <v>0</v>
      </c>
      <c r="Q651" t="s">
        <v>36</v>
      </c>
      <c r="R651" t="s">
        <v>26</v>
      </c>
      <c r="S651" t="s">
        <v>124</v>
      </c>
      <c r="T651">
        <v>56</v>
      </c>
      <c r="U651" t="s">
        <v>9484</v>
      </c>
      <c r="V651">
        <v>56</v>
      </c>
      <c r="W651">
        <v>2288</v>
      </c>
      <c r="X651" t="s">
        <v>110</v>
      </c>
      <c r="Y651" t="s">
        <v>204</v>
      </c>
      <c r="Z651" t="s">
        <v>1379</v>
      </c>
      <c r="AA651" s="1">
        <v>44567</v>
      </c>
      <c r="AB651" s="1">
        <v>44357</v>
      </c>
      <c r="AC651" t="s">
        <v>30</v>
      </c>
      <c r="AD651" t="s">
        <v>9475</v>
      </c>
      <c r="AE651" s="14">
        <v>46.799796728714981</v>
      </c>
      <c r="AF651">
        <v>2</v>
      </c>
      <c r="AG651" t="s">
        <v>31</v>
      </c>
      <c r="AH651" t="s">
        <v>31</v>
      </c>
      <c r="AI651" t="b">
        <v>0</v>
      </c>
      <c r="AJ651" t="s">
        <v>23</v>
      </c>
      <c r="AK651" t="s">
        <v>73</v>
      </c>
      <c r="AL651" t="str">
        <f>IF(AmazonChurn[[#This Row],[Average Monthly Expenses]]&lt;=30,"Low",IF(AmazonChurn[[#This Row],[Average Monthly Expenses]]&lt;=60,"Medium","High"))</f>
        <v>Medium</v>
      </c>
      <c r="AM651" t="str">
        <f>IF(AmazonChurn[[#This Row],[Number of Complaints or Support]]&lt;3,"Low",IF(AmazonChurn[[#This Row],[Number of Complaints or Support]]&lt;=7,"Medium","High"))</f>
        <v>Low</v>
      </c>
      <c r="AN651" s="14">
        <f>AmazonChurn[[#This Row],[Number of Complaints or Support]]/AmazonChurn[[#This Row],[Account Length (in months)]]</f>
        <v>4.878048780487805E-2</v>
      </c>
    </row>
    <row r="652" spans="1:40" x14ac:dyDescent="0.25">
      <c r="A652" t="s">
        <v>1380</v>
      </c>
      <c r="B652" t="s">
        <v>23</v>
      </c>
      <c r="C652">
        <v>34</v>
      </c>
      <c r="D652">
        <v>0</v>
      </c>
      <c r="E652">
        <v>10</v>
      </c>
      <c r="F652">
        <v>1</v>
      </c>
      <c r="G652" t="s">
        <v>36</v>
      </c>
      <c r="H652">
        <v>0</v>
      </c>
      <c r="I652" t="s">
        <v>162</v>
      </c>
      <c r="J652" t="s">
        <v>35</v>
      </c>
      <c r="K652" t="s">
        <v>9472</v>
      </c>
      <c r="L652">
        <v>83</v>
      </c>
      <c r="M652" t="s">
        <v>23</v>
      </c>
      <c r="N652" t="s">
        <v>36</v>
      </c>
      <c r="O652" t="s">
        <v>23</v>
      </c>
      <c r="P652">
        <v>0</v>
      </c>
      <c r="Q652" t="s">
        <v>36</v>
      </c>
      <c r="R652" t="s">
        <v>37</v>
      </c>
      <c r="S652" t="s">
        <v>124</v>
      </c>
      <c r="T652">
        <v>39</v>
      </c>
      <c r="U652" t="s">
        <v>9484</v>
      </c>
      <c r="V652">
        <v>39</v>
      </c>
      <c r="W652">
        <v>1305</v>
      </c>
      <c r="Z652" t="s">
        <v>948</v>
      </c>
      <c r="AA652" s="1">
        <v>44723</v>
      </c>
      <c r="AB652" s="1">
        <v>44299</v>
      </c>
      <c r="AC652" t="s">
        <v>30</v>
      </c>
      <c r="AD652" t="s">
        <v>9475</v>
      </c>
      <c r="AE652" s="14">
        <v>43.892109584585597</v>
      </c>
      <c r="AF652">
        <v>0</v>
      </c>
      <c r="AG652" t="s">
        <v>53</v>
      </c>
      <c r="AH652" t="s">
        <v>9480</v>
      </c>
      <c r="AI652" t="b">
        <v>0</v>
      </c>
      <c r="AJ652" t="s">
        <v>23</v>
      </c>
      <c r="AK652" t="s">
        <v>54</v>
      </c>
      <c r="AL652" t="str">
        <f>IF(AmazonChurn[[#This Row],[Average Monthly Expenses]]&lt;=30,"Low",IF(AmazonChurn[[#This Row],[Average Monthly Expenses]]&lt;=60,"Medium","High"))</f>
        <v>Medium</v>
      </c>
      <c r="AM652" t="str">
        <f>IF(AmazonChurn[[#This Row],[Number of Complaints or Support]]&lt;3,"Low",IF(AmazonChurn[[#This Row],[Number of Complaints or Support]]&lt;=7,"Medium","High"))</f>
        <v>Low</v>
      </c>
      <c r="AN652" s="14">
        <f>AmazonChurn[[#This Row],[Number of Complaints or Support]]/AmazonChurn[[#This Row],[Account Length (in months)]]</f>
        <v>0</v>
      </c>
    </row>
    <row r="653" spans="1:40" x14ac:dyDescent="0.25">
      <c r="A653" t="s">
        <v>1381</v>
      </c>
      <c r="B653" t="s">
        <v>23</v>
      </c>
      <c r="C653">
        <v>23</v>
      </c>
      <c r="D653">
        <v>1</v>
      </c>
      <c r="E653">
        <v>0</v>
      </c>
      <c r="F653">
        <v>0</v>
      </c>
      <c r="G653" t="s">
        <v>23</v>
      </c>
      <c r="H653">
        <v>0</v>
      </c>
      <c r="I653" t="s">
        <v>167</v>
      </c>
      <c r="J653" t="s">
        <v>25</v>
      </c>
      <c r="K653" t="s">
        <v>25</v>
      </c>
      <c r="L653">
        <v>42</v>
      </c>
      <c r="M653" t="s">
        <v>23</v>
      </c>
      <c r="N653" t="s">
        <v>23</v>
      </c>
      <c r="O653" t="s">
        <v>23</v>
      </c>
      <c r="P653">
        <v>0</v>
      </c>
      <c r="Q653" t="s">
        <v>23</v>
      </c>
      <c r="R653" t="s">
        <v>26</v>
      </c>
      <c r="S653" t="s">
        <v>27</v>
      </c>
      <c r="T653">
        <v>12</v>
      </c>
      <c r="U653" t="s">
        <v>9483</v>
      </c>
      <c r="V653">
        <v>12</v>
      </c>
      <c r="W653">
        <v>290</v>
      </c>
      <c r="Z653" t="s">
        <v>1382</v>
      </c>
      <c r="AA653" s="1">
        <v>44223</v>
      </c>
      <c r="AB653" s="1">
        <v>44003</v>
      </c>
      <c r="AC653" t="s">
        <v>41</v>
      </c>
      <c r="AD653" t="s">
        <v>9477</v>
      </c>
      <c r="AE653" s="14">
        <v>13.83273965992224</v>
      </c>
      <c r="AF653">
        <v>6</v>
      </c>
      <c r="AG653" t="s">
        <v>53</v>
      </c>
      <c r="AH653" t="s">
        <v>9480</v>
      </c>
      <c r="AI653" t="b">
        <v>0</v>
      </c>
      <c r="AJ653" t="s">
        <v>23</v>
      </c>
      <c r="AK653" t="s">
        <v>32</v>
      </c>
      <c r="AL653" t="str">
        <f>IF(AmazonChurn[[#This Row],[Average Monthly Expenses]]&lt;=30,"Low",IF(AmazonChurn[[#This Row],[Average Monthly Expenses]]&lt;=60,"Medium","High"))</f>
        <v>Low</v>
      </c>
      <c r="AM653" t="str">
        <f>IF(AmazonChurn[[#This Row],[Number of Complaints or Support]]&lt;3,"Low",IF(AmazonChurn[[#This Row],[Number of Complaints or Support]]&lt;=7,"Medium","High"))</f>
        <v>Medium</v>
      </c>
      <c r="AN653" s="14">
        <f>AmazonChurn[[#This Row],[Number of Complaints or Support]]/AmazonChurn[[#This Row],[Account Length (in months)]]</f>
        <v>0.2608695652173913</v>
      </c>
    </row>
    <row r="654" spans="1:40" x14ac:dyDescent="0.25">
      <c r="A654" t="s">
        <v>1383</v>
      </c>
      <c r="B654" t="s">
        <v>36</v>
      </c>
      <c r="C654">
        <v>19</v>
      </c>
      <c r="D654">
        <v>0</v>
      </c>
      <c r="E654">
        <v>9</v>
      </c>
      <c r="F654">
        <v>1</v>
      </c>
      <c r="G654" t="s">
        <v>36</v>
      </c>
      <c r="H654">
        <v>0</v>
      </c>
      <c r="I654" t="s">
        <v>79</v>
      </c>
      <c r="J654" t="s">
        <v>25</v>
      </c>
      <c r="K654" t="s">
        <v>25</v>
      </c>
      <c r="L654">
        <v>65</v>
      </c>
      <c r="M654" t="s">
        <v>23</v>
      </c>
      <c r="N654" t="s">
        <v>36</v>
      </c>
      <c r="O654" t="s">
        <v>23</v>
      </c>
      <c r="P654">
        <v>0</v>
      </c>
      <c r="Q654" t="s">
        <v>23</v>
      </c>
      <c r="R654" t="s">
        <v>26</v>
      </c>
      <c r="S654" t="s">
        <v>130</v>
      </c>
      <c r="T654">
        <v>31</v>
      </c>
      <c r="U654" t="s">
        <v>9483</v>
      </c>
      <c r="V654">
        <v>31</v>
      </c>
      <c r="W654">
        <v>585</v>
      </c>
      <c r="X654" t="s">
        <v>141</v>
      </c>
      <c r="Y654" t="s">
        <v>382</v>
      </c>
      <c r="Z654" t="s">
        <v>1384</v>
      </c>
      <c r="AA654" s="1">
        <v>44497</v>
      </c>
      <c r="AB654" s="1">
        <v>45010</v>
      </c>
      <c r="AC654" t="s">
        <v>30</v>
      </c>
      <c r="AD654" t="s">
        <v>9475</v>
      </c>
      <c r="AE654" s="14">
        <v>27.058300011235769</v>
      </c>
      <c r="AF654">
        <v>2</v>
      </c>
      <c r="AG654" t="s">
        <v>31</v>
      </c>
      <c r="AH654" t="s">
        <v>31</v>
      </c>
      <c r="AI654" t="b">
        <v>0</v>
      </c>
      <c r="AJ654" t="s">
        <v>23</v>
      </c>
      <c r="AK654" t="s">
        <v>54</v>
      </c>
      <c r="AL654" t="str">
        <f>IF(AmazonChurn[[#This Row],[Average Monthly Expenses]]&lt;=30,"Low",IF(AmazonChurn[[#This Row],[Average Monthly Expenses]]&lt;=60,"Medium","High"))</f>
        <v>Low</v>
      </c>
      <c r="AM654" t="str">
        <f>IF(AmazonChurn[[#This Row],[Number of Complaints or Support]]&lt;3,"Low",IF(AmazonChurn[[#This Row],[Number of Complaints or Support]]&lt;=7,"Medium","High"))</f>
        <v>Low</v>
      </c>
      <c r="AN654" s="14">
        <f>AmazonChurn[[#This Row],[Number of Complaints or Support]]/AmazonChurn[[#This Row],[Account Length (in months)]]</f>
        <v>0.10526315789473684</v>
      </c>
    </row>
    <row r="655" spans="1:40" x14ac:dyDescent="0.25">
      <c r="A655" t="s">
        <v>1385</v>
      </c>
      <c r="B655" t="s">
        <v>36</v>
      </c>
      <c r="C655">
        <v>7</v>
      </c>
      <c r="D655">
        <v>0</v>
      </c>
      <c r="E655">
        <v>0</v>
      </c>
      <c r="F655">
        <v>0</v>
      </c>
      <c r="G655" t="s">
        <v>23</v>
      </c>
      <c r="H655">
        <v>0</v>
      </c>
      <c r="I655" t="s">
        <v>314</v>
      </c>
      <c r="J655" t="s">
        <v>35</v>
      </c>
      <c r="K655" t="s">
        <v>9472</v>
      </c>
      <c r="L655">
        <v>51</v>
      </c>
      <c r="M655" t="s">
        <v>23</v>
      </c>
      <c r="N655" t="s">
        <v>23</v>
      </c>
      <c r="O655" t="s">
        <v>23</v>
      </c>
      <c r="P655">
        <v>0</v>
      </c>
      <c r="Q655" t="s">
        <v>23</v>
      </c>
      <c r="R655" t="s">
        <v>26</v>
      </c>
      <c r="S655" t="s">
        <v>214</v>
      </c>
      <c r="T655">
        <v>13</v>
      </c>
      <c r="U655" t="s">
        <v>9486</v>
      </c>
      <c r="V655">
        <v>13</v>
      </c>
      <c r="W655">
        <v>83</v>
      </c>
      <c r="X655" t="s">
        <v>46</v>
      </c>
      <c r="Y655" t="s">
        <v>220</v>
      </c>
      <c r="Z655" t="s">
        <v>1386</v>
      </c>
      <c r="AA655" s="1">
        <v>45140</v>
      </c>
      <c r="AB655" s="1">
        <v>43879</v>
      </c>
      <c r="AC655" t="s">
        <v>30</v>
      </c>
      <c r="AD655" t="s">
        <v>9475</v>
      </c>
      <c r="AE655" s="14">
        <v>13.69140594109064</v>
      </c>
      <c r="AF655">
        <v>2</v>
      </c>
      <c r="AG655" t="s">
        <v>69</v>
      </c>
      <c r="AH655" t="s">
        <v>69</v>
      </c>
      <c r="AI655" t="b">
        <v>0</v>
      </c>
      <c r="AJ655" t="s">
        <v>23</v>
      </c>
      <c r="AK655" t="s">
        <v>54</v>
      </c>
      <c r="AL655" t="str">
        <f>IF(AmazonChurn[[#This Row],[Average Monthly Expenses]]&lt;=30,"Low",IF(AmazonChurn[[#This Row],[Average Monthly Expenses]]&lt;=60,"Medium","High"))</f>
        <v>Low</v>
      </c>
      <c r="AM655" t="str">
        <f>IF(AmazonChurn[[#This Row],[Number of Complaints or Support]]&lt;3,"Low",IF(AmazonChurn[[#This Row],[Number of Complaints or Support]]&lt;=7,"Medium","High"))</f>
        <v>Low</v>
      </c>
      <c r="AN655" s="14">
        <f>AmazonChurn[[#This Row],[Number of Complaints or Support]]/AmazonChurn[[#This Row],[Account Length (in months)]]</f>
        <v>0.2857142857142857</v>
      </c>
    </row>
    <row r="656" spans="1:40" x14ac:dyDescent="0.25">
      <c r="A656" t="s">
        <v>1387</v>
      </c>
      <c r="B656" t="s">
        <v>36</v>
      </c>
      <c r="C656">
        <v>54</v>
      </c>
      <c r="D656">
        <v>4</v>
      </c>
      <c r="E656">
        <v>2</v>
      </c>
      <c r="F656">
        <v>1</v>
      </c>
      <c r="G656" t="s">
        <v>36</v>
      </c>
      <c r="H656">
        <v>0</v>
      </c>
      <c r="I656" t="s">
        <v>273</v>
      </c>
      <c r="J656" t="s">
        <v>25</v>
      </c>
      <c r="K656" t="s">
        <v>25</v>
      </c>
      <c r="L656">
        <v>47</v>
      </c>
      <c r="M656" t="s">
        <v>23</v>
      </c>
      <c r="N656" t="s">
        <v>23</v>
      </c>
      <c r="O656" t="s">
        <v>23</v>
      </c>
      <c r="P656">
        <v>0</v>
      </c>
      <c r="Q656" t="s">
        <v>36</v>
      </c>
      <c r="R656" t="s">
        <v>37</v>
      </c>
      <c r="S656" t="s">
        <v>38</v>
      </c>
      <c r="T656">
        <v>44</v>
      </c>
      <c r="U656" t="s">
        <v>9484</v>
      </c>
      <c r="V656">
        <v>44</v>
      </c>
      <c r="W656">
        <v>2380</v>
      </c>
      <c r="X656" t="s">
        <v>110</v>
      </c>
      <c r="Y656" t="s">
        <v>204</v>
      </c>
      <c r="Z656" t="s">
        <v>1388</v>
      </c>
      <c r="AA656" s="1">
        <v>44091</v>
      </c>
      <c r="AB656" s="1">
        <v>44409</v>
      </c>
      <c r="AC656" t="s">
        <v>48</v>
      </c>
      <c r="AD656" t="s">
        <v>9476</v>
      </c>
      <c r="AE656" s="14">
        <v>49.349223680238119</v>
      </c>
      <c r="AF656">
        <v>5</v>
      </c>
      <c r="AG656" t="s">
        <v>69</v>
      </c>
      <c r="AH656" t="s">
        <v>69</v>
      </c>
      <c r="AI656" t="b">
        <v>0</v>
      </c>
      <c r="AJ656" t="s">
        <v>23</v>
      </c>
      <c r="AK656" t="s">
        <v>64</v>
      </c>
      <c r="AL656" t="str">
        <f>IF(AmazonChurn[[#This Row],[Average Monthly Expenses]]&lt;=30,"Low",IF(AmazonChurn[[#This Row],[Average Monthly Expenses]]&lt;=60,"Medium","High"))</f>
        <v>Medium</v>
      </c>
      <c r="AM656" t="str">
        <f>IF(AmazonChurn[[#This Row],[Number of Complaints or Support]]&lt;3,"Low",IF(AmazonChurn[[#This Row],[Number of Complaints or Support]]&lt;=7,"Medium","High"))</f>
        <v>Medium</v>
      </c>
      <c r="AN656" s="14">
        <f>AmazonChurn[[#This Row],[Number of Complaints or Support]]/AmazonChurn[[#This Row],[Account Length (in months)]]</f>
        <v>9.2592592592592587E-2</v>
      </c>
    </row>
    <row r="657" spans="1:40" x14ac:dyDescent="0.25">
      <c r="A657" t="s">
        <v>1389</v>
      </c>
      <c r="B657" t="s">
        <v>36</v>
      </c>
      <c r="C657">
        <v>1</v>
      </c>
      <c r="D657">
        <v>3</v>
      </c>
      <c r="E657">
        <v>0</v>
      </c>
      <c r="F657">
        <v>0</v>
      </c>
      <c r="G657" t="s">
        <v>23</v>
      </c>
      <c r="H657">
        <v>0</v>
      </c>
      <c r="I657" t="s">
        <v>79</v>
      </c>
      <c r="J657" t="s">
        <v>35</v>
      </c>
      <c r="K657" t="s">
        <v>9472</v>
      </c>
      <c r="L657">
        <v>29</v>
      </c>
      <c r="M657" t="s">
        <v>36</v>
      </c>
      <c r="N657" t="s">
        <v>23</v>
      </c>
      <c r="O657" t="s">
        <v>23</v>
      </c>
      <c r="P657">
        <v>0</v>
      </c>
      <c r="Q657" t="s">
        <v>23</v>
      </c>
      <c r="R657" t="s">
        <v>26</v>
      </c>
      <c r="S657" t="s">
        <v>214</v>
      </c>
      <c r="T657">
        <v>9</v>
      </c>
      <c r="U657" t="s">
        <v>9486</v>
      </c>
      <c r="V657">
        <v>9</v>
      </c>
      <c r="W657">
        <v>9</v>
      </c>
      <c r="X657" t="s">
        <v>46</v>
      </c>
      <c r="Y657" t="s">
        <v>220</v>
      </c>
      <c r="Z657" t="s">
        <v>1390</v>
      </c>
      <c r="AA657" s="1">
        <v>44363</v>
      </c>
      <c r="AB657" s="1">
        <v>44827</v>
      </c>
      <c r="AC657" t="s">
        <v>41</v>
      </c>
      <c r="AD657" t="s">
        <v>9477</v>
      </c>
      <c r="AE657" s="14">
        <v>9.4810315760668065</v>
      </c>
      <c r="AF657">
        <v>4</v>
      </c>
      <c r="AG657" t="s">
        <v>69</v>
      </c>
      <c r="AH657" t="s">
        <v>69</v>
      </c>
      <c r="AI657" t="b">
        <v>0</v>
      </c>
      <c r="AJ657" t="s">
        <v>23</v>
      </c>
      <c r="AK657" t="s">
        <v>73</v>
      </c>
      <c r="AL657" t="str">
        <f>IF(AmazonChurn[[#This Row],[Average Monthly Expenses]]&lt;=30,"Low",IF(AmazonChurn[[#This Row],[Average Monthly Expenses]]&lt;=60,"Medium","High"))</f>
        <v>Low</v>
      </c>
      <c r="AM657" t="str">
        <f>IF(AmazonChurn[[#This Row],[Number of Complaints or Support]]&lt;3,"Low",IF(AmazonChurn[[#This Row],[Number of Complaints or Support]]&lt;=7,"Medium","High"))</f>
        <v>Medium</v>
      </c>
      <c r="AN657" s="14">
        <f>AmazonChurn[[#This Row],[Number of Complaints or Support]]/AmazonChurn[[#This Row],[Account Length (in months)]]</f>
        <v>4</v>
      </c>
    </row>
    <row r="658" spans="1:40" x14ac:dyDescent="0.25">
      <c r="A658" t="s">
        <v>1391</v>
      </c>
      <c r="B658" t="s">
        <v>36</v>
      </c>
      <c r="C658">
        <v>15</v>
      </c>
      <c r="D658">
        <v>0</v>
      </c>
      <c r="E658">
        <v>5</v>
      </c>
      <c r="F658">
        <v>1</v>
      </c>
      <c r="G658" t="s">
        <v>36</v>
      </c>
      <c r="H658">
        <v>0</v>
      </c>
      <c r="I658" t="s">
        <v>346</v>
      </c>
      <c r="J658" t="s">
        <v>35</v>
      </c>
      <c r="K658" t="s">
        <v>9472</v>
      </c>
      <c r="L658">
        <v>38</v>
      </c>
      <c r="M658" t="s">
        <v>23</v>
      </c>
      <c r="N658" t="s">
        <v>23</v>
      </c>
      <c r="O658" t="s">
        <v>23</v>
      </c>
      <c r="P658">
        <v>0</v>
      </c>
      <c r="Q658" t="s">
        <v>23</v>
      </c>
      <c r="R658" t="s">
        <v>26</v>
      </c>
      <c r="S658" t="s">
        <v>124</v>
      </c>
      <c r="T658">
        <v>32</v>
      </c>
      <c r="U658" t="s">
        <v>9484</v>
      </c>
      <c r="V658">
        <v>32</v>
      </c>
      <c r="W658">
        <v>472</v>
      </c>
      <c r="X658" t="s">
        <v>94</v>
      </c>
      <c r="Y658" t="s">
        <v>694</v>
      </c>
      <c r="Z658" t="s">
        <v>1392</v>
      </c>
      <c r="AA658" s="1">
        <v>44008</v>
      </c>
      <c r="AB658" s="1">
        <v>44169</v>
      </c>
      <c r="AC658" t="s">
        <v>41</v>
      </c>
      <c r="AD658" t="s">
        <v>9477</v>
      </c>
      <c r="AE658" s="14">
        <v>28.433039345656809</v>
      </c>
      <c r="AF658">
        <v>7</v>
      </c>
      <c r="AG658" t="s">
        <v>69</v>
      </c>
      <c r="AH658" t="s">
        <v>69</v>
      </c>
      <c r="AI658" t="b">
        <v>1</v>
      </c>
      <c r="AJ658" t="s">
        <v>36</v>
      </c>
      <c r="AK658" t="s">
        <v>54</v>
      </c>
      <c r="AL658" t="str">
        <f>IF(AmazonChurn[[#This Row],[Average Monthly Expenses]]&lt;=30,"Low",IF(AmazonChurn[[#This Row],[Average Monthly Expenses]]&lt;=60,"Medium","High"))</f>
        <v>Low</v>
      </c>
      <c r="AM658" t="str">
        <f>IF(AmazonChurn[[#This Row],[Number of Complaints or Support]]&lt;3,"Low",IF(AmazonChurn[[#This Row],[Number of Complaints or Support]]&lt;=7,"Medium","High"))</f>
        <v>Medium</v>
      </c>
      <c r="AN658" s="14">
        <f>AmazonChurn[[#This Row],[Number of Complaints or Support]]/AmazonChurn[[#This Row],[Account Length (in months)]]</f>
        <v>0.46666666666666667</v>
      </c>
    </row>
    <row r="659" spans="1:40" x14ac:dyDescent="0.25">
      <c r="A659" t="s">
        <v>1393</v>
      </c>
      <c r="B659" t="s">
        <v>23</v>
      </c>
      <c r="C659">
        <v>35</v>
      </c>
      <c r="D659">
        <v>0</v>
      </c>
      <c r="E659">
        <v>0</v>
      </c>
      <c r="F659">
        <v>0</v>
      </c>
      <c r="G659" t="s">
        <v>23</v>
      </c>
      <c r="H659">
        <v>0</v>
      </c>
      <c r="I659" t="s">
        <v>167</v>
      </c>
      <c r="J659" t="s">
        <v>35</v>
      </c>
      <c r="K659" t="s">
        <v>9472</v>
      </c>
      <c r="L659">
        <v>32</v>
      </c>
      <c r="M659" t="s">
        <v>23</v>
      </c>
      <c r="N659" t="s">
        <v>23</v>
      </c>
      <c r="O659" t="s">
        <v>23</v>
      </c>
      <c r="P659">
        <v>0</v>
      </c>
      <c r="Q659" t="s">
        <v>23</v>
      </c>
      <c r="R659" t="s">
        <v>57</v>
      </c>
      <c r="S659" t="s">
        <v>27</v>
      </c>
      <c r="T659">
        <v>10</v>
      </c>
      <c r="U659" t="s">
        <v>9483</v>
      </c>
      <c r="V659">
        <v>10</v>
      </c>
      <c r="W659">
        <v>360</v>
      </c>
      <c r="Z659" t="s">
        <v>1394</v>
      </c>
      <c r="AA659" s="1">
        <v>45074</v>
      </c>
      <c r="AB659" s="1">
        <v>44395</v>
      </c>
      <c r="AC659" t="s">
        <v>30</v>
      </c>
      <c r="AD659" t="s">
        <v>9475</v>
      </c>
      <c r="AE659" s="14">
        <v>11.911008831597441</v>
      </c>
      <c r="AF659">
        <v>8</v>
      </c>
      <c r="AG659" t="s">
        <v>53</v>
      </c>
      <c r="AH659" t="s">
        <v>9480</v>
      </c>
      <c r="AI659" t="b">
        <v>0</v>
      </c>
      <c r="AJ659" t="s">
        <v>23</v>
      </c>
      <c r="AK659" t="s">
        <v>64</v>
      </c>
      <c r="AL659" t="str">
        <f>IF(AmazonChurn[[#This Row],[Average Monthly Expenses]]&lt;=30,"Low",IF(AmazonChurn[[#This Row],[Average Monthly Expenses]]&lt;=60,"Medium","High"))</f>
        <v>Low</v>
      </c>
      <c r="AM659" t="str">
        <f>IF(AmazonChurn[[#This Row],[Number of Complaints or Support]]&lt;3,"Low",IF(AmazonChurn[[#This Row],[Number of Complaints or Support]]&lt;=7,"Medium","High"))</f>
        <v>High</v>
      </c>
      <c r="AN659" s="14">
        <f>AmazonChurn[[#This Row],[Number of Complaints or Support]]/AmazonChurn[[#This Row],[Account Length (in months)]]</f>
        <v>0.22857142857142856</v>
      </c>
    </row>
    <row r="660" spans="1:40" x14ac:dyDescent="0.25">
      <c r="A660" t="s">
        <v>1395</v>
      </c>
      <c r="B660" t="s">
        <v>23</v>
      </c>
      <c r="C660">
        <v>11</v>
      </c>
      <c r="D660">
        <v>0</v>
      </c>
      <c r="E660">
        <v>7</v>
      </c>
      <c r="F660">
        <v>1</v>
      </c>
      <c r="G660" t="s">
        <v>36</v>
      </c>
      <c r="H660">
        <v>0</v>
      </c>
      <c r="I660" t="s">
        <v>361</v>
      </c>
      <c r="J660" t="s">
        <v>35</v>
      </c>
      <c r="K660" t="s">
        <v>9472</v>
      </c>
      <c r="L660">
        <v>51</v>
      </c>
      <c r="M660" t="s">
        <v>23</v>
      </c>
      <c r="N660" t="s">
        <v>23</v>
      </c>
      <c r="O660" t="s">
        <v>23</v>
      </c>
      <c r="P660">
        <v>0</v>
      </c>
      <c r="Q660" t="s">
        <v>23</v>
      </c>
      <c r="R660" t="s">
        <v>26</v>
      </c>
      <c r="S660" t="s">
        <v>124</v>
      </c>
      <c r="T660">
        <v>14</v>
      </c>
      <c r="U660" t="s">
        <v>9484</v>
      </c>
      <c r="V660">
        <v>14</v>
      </c>
      <c r="W660">
        <v>147</v>
      </c>
      <c r="Z660" t="s">
        <v>1396</v>
      </c>
      <c r="AA660" s="1">
        <v>45159</v>
      </c>
      <c r="AB660" s="1">
        <v>45008</v>
      </c>
      <c r="AC660" t="s">
        <v>41</v>
      </c>
      <c r="AD660" t="s">
        <v>9477</v>
      </c>
      <c r="AE660" s="14">
        <v>12.42086133917725</v>
      </c>
      <c r="AF660">
        <v>6</v>
      </c>
      <c r="AG660" t="s">
        <v>53</v>
      </c>
      <c r="AH660" t="s">
        <v>9480</v>
      </c>
      <c r="AI660" t="b">
        <v>0</v>
      </c>
      <c r="AJ660" t="s">
        <v>23</v>
      </c>
      <c r="AK660" t="s">
        <v>73</v>
      </c>
      <c r="AL660" t="str">
        <f>IF(AmazonChurn[[#This Row],[Average Monthly Expenses]]&lt;=30,"Low",IF(AmazonChurn[[#This Row],[Average Monthly Expenses]]&lt;=60,"Medium","High"))</f>
        <v>Low</v>
      </c>
      <c r="AM660" t="str">
        <f>IF(AmazonChurn[[#This Row],[Number of Complaints or Support]]&lt;3,"Low",IF(AmazonChurn[[#This Row],[Number of Complaints or Support]]&lt;=7,"Medium","High"))</f>
        <v>Medium</v>
      </c>
      <c r="AN660" s="14">
        <f>AmazonChurn[[#This Row],[Number of Complaints or Support]]/AmazonChurn[[#This Row],[Account Length (in months)]]</f>
        <v>0.54545454545454541</v>
      </c>
    </row>
    <row r="661" spans="1:40" x14ac:dyDescent="0.25">
      <c r="A661" t="s">
        <v>1397</v>
      </c>
      <c r="B661" t="s">
        <v>23</v>
      </c>
      <c r="C661">
        <v>10</v>
      </c>
      <c r="D661">
        <v>0</v>
      </c>
      <c r="E661">
        <v>7</v>
      </c>
      <c r="F661">
        <v>0</v>
      </c>
      <c r="G661" t="s">
        <v>23</v>
      </c>
      <c r="H661">
        <v>24</v>
      </c>
      <c r="I661" t="s">
        <v>50</v>
      </c>
      <c r="J661" t="s">
        <v>35</v>
      </c>
      <c r="K661" t="s">
        <v>9472</v>
      </c>
      <c r="L661">
        <v>52</v>
      </c>
      <c r="M661" t="s">
        <v>23</v>
      </c>
      <c r="N661" t="s">
        <v>23</v>
      </c>
      <c r="O661" t="s">
        <v>23</v>
      </c>
      <c r="P661">
        <v>0</v>
      </c>
      <c r="Q661" t="s">
        <v>36</v>
      </c>
      <c r="R661" t="s">
        <v>26</v>
      </c>
      <c r="S661" t="s">
        <v>124</v>
      </c>
      <c r="T661">
        <v>36</v>
      </c>
      <c r="U661" t="s">
        <v>9484</v>
      </c>
      <c r="V661">
        <v>36</v>
      </c>
      <c r="W661">
        <v>346</v>
      </c>
      <c r="Z661" t="s">
        <v>1398</v>
      </c>
      <c r="AA661" s="1">
        <v>44116</v>
      </c>
      <c r="AB661" s="1">
        <v>44295</v>
      </c>
      <c r="AC661" t="s">
        <v>41</v>
      </c>
      <c r="AD661" t="s">
        <v>9477</v>
      </c>
      <c r="AE661" s="14">
        <v>29.249511900368631</v>
      </c>
      <c r="AF661">
        <v>10</v>
      </c>
      <c r="AG661" t="s">
        <v>69</v>
      </c>
      <c r="AH661" t="s">
        <v>69</v>
      </c>
      <c r="AI661" t="b">
        <v>1</v>
      </c>
      <c r="AJ661" t="s">
        <v>36</v>
      </c>
      <c r="AK661" t="s">
        <v>73</v>
      </c>
      <c r="AL661" t="str">
        <f>IF(AmazonChurn[[#This Row],[Average Monthly Expenses]]&lt;=30,"Low",IF(AmazonChurn[[#This Row],[Average Monthly Expenses]]&lt;=60,"Medium","High"))</f>
        <v>Low</v>
      </c>
      <c r="AM661" t="str">
        <f>IF(AmazonChurn[[#This Row],[Number of Complaints or Support]]&lt;3,"Low",IF(AmazonChurn[[#This Row],[Number of Complaints or Support]]&lt;=7,"Medium","High"))</f>
        <v>High</v>
      </c>
      <c r="AN661" s="14">
        <f>AmazonChurn[[#This Row],[Number of Complaints or Support]]/AmazonChurn[[#This Row],[Account Length (in months)]]</f>
        <v>1</v>
      </c>
    </row>
    <row r="662" spans="1:40" x14ac:dyDescent="0.25">
      <c r="A662" t="s">
        <v>1399</v>
      </c>
      <c r="B662" t="s">
        <v>23</v>
      </c>
      <c r="C662">
        <v>39</v>
      </c>
      <c r="D662">
        <v>0</v>
      </c>
      <c r="E662">
        <v>4</v>
      </c>
      <c r="F662">
        <v>1</v>
      </c>
      <c r="G662" t="s">
        <v>36</v>
      </c>
      <c r="H662">
        <v>0</v>
      </c>
      <c r="I662" t="s">
        <v>56</v>
      </c>
      <c r="J662" t="s">
        <v>25</v>
      </c>
      <c r="K662" t="s">
        <v>25</v>
      </c>
      <c r="L662">
        <v>82</v>
      </c>
      <c r="M662" t="s">
        <v>23</v>
      </c>
      <c r="N662" t="s">
        <v>36</v>
      </c>
      <c r="O662" t="s">
        <v>23</v>
      </c>
      <c r="P662">
        <v>0</v>
      </c>
      <c r="Q662" t="s">
        <v>23</v>
      </c>
      <c r="R662" t="s">
        <v>37</v>
      </c>
      <c r="S662" t="s">
        <v>176</v>
      </c>
      <c r="T662">
        <v>34</v>
      </c>
      <c r="U662" t="s">
        <v>9486</v>
      </c>
      <c r="V662">
        <v>34</v>
      </c>
      <c r="W662">
        <v>1317</v>
      </c>
      <c r="Z662" t="s">
        <v>1400</v>
      </c>
      <c r="AA662" s="1">
        <v>43850</v>
      </c>
      <c r="AB662" s="1">
        <v>44698</v>
      </c>
      <c r="AC662" t="s">
        <v>41</v>
      </c>
      <c r="AD662" t="s">
        <v>9477</v>
      </c>
      <c r="AE662" s="14">
        <v>31.744934099734071</v>
      </c>
      <c r="AF662">
        <v>0</v>
      </c>
      <c r="AG662" t="s">
        <v>31</v>
      </c>
      <c r="AH662" t="s">
        <v>31</v>
      </c>
      <c r="AI662" t="b">
        <v>0</v>
      </c>
      <c r="AJ662" t="s">
        <v>23</v>
      </c>
      <c r="AK662" t="s">
        <v>32</v>
      </c>
      <c r="AL662" t="str">
        <f>IF(AmazonChurn[[#This Row],[Average Monthly Expenses]]&lt;=30,"Low",IF(AmazonChurn[[#This Row],[Average Monthly Expenses]]&lt;=60,"Medium","High"))</f>
        <v>Medium</v>
      </c>
      <c r="AM662" t="str">
        <f>IF(AmazonChurn[[#This Row],[Number of Complaints or Support]]&lt;3,"Low",IF(AmazonChurn[[#This Row],[Number of Complaints or Support]]&lt;=7,"Medium","High"))</f>
        <v>Low</v>
      </c>
      <c r="AN662" s="14">
        <f>AmazonChurn[[#This Row],[Number of Complaints or Support]]/AmazonChurn[[#This Row],[Account Length (in months)]]</f>
        <v>0</v>
      </c>
    </row>
    <row r="663" spans="1:40" x14ac:dyDescent="0.25">
      <c r="A663" t="s">
        <v>1401</v>
      </c>
      <c r="B663" t="s">
        <v>23</v>
      </c>
      <c r="C663">
        <v>23</v>
      </c>
      <c r="D663">
        <v>0</v>
      </c>
      <c r="E663">
        <v>15</v>
      </c>
      <c r="F663">
        <v>1</v>
      </c>
      <c r="G663" t="s">
        <v>36</v>
      </c>
      <c r="H663">
        <v>0</v>
      </c>
      <c r="I663" t="s">
        <v>225</v>
      </c>
      <c r="J663" t="s">
        <v>25</v>
      </c>
      <c r="K663" t="s">
        <v>25</v>
      </c>
      <c r="L663">
        <v>33</v>
      </c>
      <c r="M663" t="s">
        <v>23</v>
      </c>
      <c r="N663" t="s">
        <v>23</v>
      </c>
      <c r="O663" t="s">
        <v>36</v>
      </c>
      <c r="P663">
        <v>4</v>
      </c>
      <c r="Q663" t="s">
        <v>36</v>
      </c>
      <c r="R663" t="s">
        <v>57</v>
      </c>
      <c r="S663" t="s">
        <v>130</v>
      </c>
      <c r="T663">
        <v>25</v>
      </c>
      <c r="U663" t="s">
        <v>9483</v>
      </c>
      <c r="V663">
        <v>25</v>
      </c>
      <c r="W663">
        <v>587</v>
      </c>
      <c r="Z663" t="s">
        <v>1402</v>
      </c>
      <c r="AA663" s="1">
        <v>44560</v>
      </c>
      <c r="AB663" s="1">
        <v>44040</v>
      </c>
      <c r="AC663" t="s">
        <v>48</v>
      </c>
      <c r="AD663" t="s">
        <v>9476</v>
      </c>
      <c r="AE663" s="14">
        <v>26.267353959469009</v>
      </c>
      <c r="AF663">
        <v>2</v>
      </c>
      <c r="AG663" t="s">
        <v>31</v>
      </c>
      <c r="AH663" t="s">
        <v>31</v>
      </c>
      <c r="AI663" t="b">
        <v>1</v>
      </c>
      <c r="AJ663" t="s">
        <v>36</v>
      </c>
      <c r="AK663" t="s">
        <v>32</v>
      </c>
      <c r="AL663" t="str">
        <f>IF(AmazonChurn[[#This Row],[Average Monthly Expenses]]&lt;=30,"Low",IF(AmazonChurn[[#This Row],[Average Monthly Expenses]]&lt;=60,"Medium","High"))</f>
        <v>Low</v>
      </c>
      <c r="AM663" t="str">
        <f>IF(AmazonChurn[[#This Row],[Number of Complaints or Support]]&lt;3,"Low",IF(AmazonChurn[[#This Row],[Number of Complaints or Support]]&lt;=7,"Medium","High"))</f>
        <v>Low</v>
      </c>
      <c r="AN663" s="14">
        <f>AmazonChurn[[#This Row],[Number of Complaints or Support]]/AmazonChurn[[#This Row],[Account Length (in months)]]</f>
        <v>8.6956521739130432E-2</v>
      </c>
    </row>
    <row r="664" spans="1:40" x14ac:dyDescent="0.25">
      <c r="A664" t="s">
        <v>1403</v>
      </c>
      <c r="B664" t="s">
        <v>23</v>
      </c>
      <c r="C664">
        <v>37</v>
      </c>
      <c r="D664">
        <v>2</v>
      </c>
      <c r="E664">
        <v>5</v>
      </c>
      <c r="F664">
        <v>0</v>
      </c>
      <c r="G664" t="s">
        <v>23</v>
      </c>
      <c r="H664">
        <v>57</v>
      </c>
      <c r="I664" t="s">
        <v>79</v>
      </c>
      <c r="J664" t="s">
        <v>35</v>
      </c>
      <c r="K664" t="s">
        <v>9472</v>
      </c>
      <c r="L664">
        <v>55</v>
      </c>
      <c r="M664" t="s">
        <v>23</v>
      </c>
      <c r="N664" t="s">
        <v>23</v>
      </c>
      <c r="O664" t="s">
        <v>23</v>
      </c>
      <c r="P664">
        <v>0</v>
      </c>
      <c r="Q664" t="s">
        <v>23</v>
      </c>
      <c r="R664" t="s">
        <v>57</v>
      </c>
      <c r="S664" t="s">
        <v>130</v>
      </c>
      <c r="T664">
        <v>23</v>
      </c>
      <c r="U664" t="s">
        <v>9483</v>
      </c>
      <c r="V664">
        <v>23</v>
      </c>
      <c r="W664">
        <v>837</v>
      </c>
      <c r="Z664" t="s">
        <v>705</v>
      </c>
      <c r="AA664" s="1">
        <v>43897</v>
      </c>
      <c r="AB664" s="1">
        <v>45128</v>
      </c>
      <c r="AC664" t="s">
        <v>30</v>
      </c>
      <c r="AD664" t="s">
        <v>9475</v>
      </c>
      <c r="AE664" s="14">
        <v>22.686125410194439</v>
      </c>
      <c r="AF664">
        <v>8</v>
      </c>
      <c r="AG664" t="s">
        <v>69</v>
      </c>
      <c r="AH664" t="s">
        <v>69</v>
      </c>
      <c r="AI664" t="b">
        <v>0</v>
      </c>
      <c r="AJ664" t="s">
        <v>23</v>
      </c>
      <c r="AK664" t="s">
        <v>64</v>
      </c>
      <c r="AL664" t="str">
        <f>IF(AmazonChurn[[#This Row],[Average Monthly Expenses]]&lt;=30,"Low",IF(AmazonChurn[[#This Row],[Average Monthly Expenses]]&lt;=60,"Medium","High"))</f>
        <v>Low</v>
      </c>
      <c r="AM664" t="str">
        <f>IF(AmazonChurn[[#This Row],[Number of Complaints or Support]]&lt;3,"Low",IF(AmazonChurn[[#This Row],[Number of Complaints or Support]]&lt;=7,"Medium","High"))</f>
        <v>High</v>
      </c>
      <c r="AN664" s="14">
        <f>AmazonChurn[[#This Row],[Number of Complaints or Support]]/AmazonChurn[[#This Row],[Account Length (in months)]]</f>
        <v>0.21621621621621623</v>
      </c>
    </row>
    <row r="665" spans="1:40" x14ac:dyDescent="0.25">
      <c r="A665" t="s">
        <v>1404</v>
      </c>
      <c r="B665" t="s">
        <v>23</v>
      </c>
      <c r="C665">
        <v>25</v>
      </c>
      <c r="D665">
        <v>0</v>
      </c>
      <c r="E665">
        <v>0</v>
      </c>
      <c r="F665">
        <v>0</v>
      </c>
      <c r="G665" t="s">
        <v>23</v>
      </c>
      <c r="H665">
        <v>0</v>
      </c>
      <c r="I665" t="s">
        <v>61</v>
      </c>
      <c r="J665" t="s">
        <v>35</v>
      </c>
      <c r="K665" t="s">
        <v>9472</v>
      </c>
      <c r="L665">
        <v>61</v>
      </c>
      <c r="M665" t="s">
        <v>23</v>
      </c>
      <c r="N665" t="s">
        <v>23</v>
      </c>
      <c r="O665" t="s">
        <v>23</v>
      </c>
      <c r="P665">
        <v>0</v>
      </c>
      <c r="Q665" t="s">
        <v>23</v>
      </c>
      <c r="R665" t="s">
        <v>26</v>
      </c>
      <c r="S665" t="s">
        <v>124</v>
      </c>
      <c r="T665">
        <v>11</v>
      </c>
      <c r="U665" t="s">
        <v>9484</v>
      </c>
      <c r="V665">
        <v>11</v>
      </c>
      <c r="W665">
        <v>284</v>
      </c>
      <c r="Z665" t="s">
        <v>1405</v>
      </c>
      <c r="AA665" s="1">
        <v>45040</v>
      </c>
      <c r="AB665" s="1">
        <v>43860</v>
      </c>
      <c r="AC665" t="s">
        <v>30</v>
      </c>
      <c r="AD665" t="s">
        <v>9475</v>
      </c>
      <c r="AE665" s="14">
        <v>12.40953588033021</v>
      </c>
      <c r="AF665">
        <v>7</v>
      </c>
      <c r="AG665" t="s">
        <v>31</v>
      </c>
      <c r="AH665" t="s">
        <v>31</v>
      </c>
      <c r="AI665" t="b">
        <v>1</v>
      </c>
      <c r="AJ665" t="s">
        <v>36</v>
      </c>
      <c r="AK665" t="s">
        <v>54</v>
      </c>
      <c r="AL665" t="str">
        <f>IF(AmazonChurn[[#This Row],[Average Monthly Expenses]]&lt;=30,"Low",IF(AmazonChurn[[#This Row],[Average Monthly Expenses]]&lt;=60,"Medium","High"))</f>
        <v>Low</v>
      </c>
      <c r="AM665" t="str">
        <f>IF(AmazonChurn[[#This Row],[Number of Complaints or Support]]&lt;3,"Low",IF(AmazonChurn[[#This Row],[Number of Complaints or Support]]&lt;=7,"Medium","High"))</f>
        <v>Medium</v>
      </c>
      <c r="AN665" s="14">
        <f>AmazonChurn[[#This Row],[Number of Complaints or Support]]/AmazonChurn[[#This Row],[Account Length (in months)]]</f>
        <v>0.28000000000000003</v>
      </c>
    </row>
    <row r="666" spans="1:40" x14ac:dyDescent="0.25">
      <c r="A666" t="s">
        <v>1406</v>
      </c>
      <c r="B666" t="s">
        <v>36</v>
      </c>
      <c r="C666">
        <v>9</v>
      </c>
      <c r="D666">
        <v>4</v>
      </c>
      <c r="E666">
        <v>5</v>
      </c>
      <c r="F666">
        <v>1</v>
      </c>
      <c r="G666" t="s">
        <v>36</v>
      </c>
      <c r="H666">
        <v>0</v>
      </c>
      <c r="I666" t="s">
        <v>153</v>
      </c>
      <c r="J666" t="s">
        <v>35</v>
      </c>
      <c r="K666" t="s">
        <v>9472</v>
      </c>
      <c r="L666">
        <v>48</v>
      </c>
      <c r="M666" t="s">
        <v>23</v>
      </c>
      <c r="N666" t="s">
        <v>23</v>
      </c>
      <c r="O666" t="s">
        <v>23</v>
      </c>
      <c r="P666">
        <v>0</v>
      </c>
      <c r="Q666" t="s">
        <v>23</v>
      </c>
      <c r="R666" t="s">
        <v>26</v>
      </c>
      <c r="S666" t="s">
        <v>124</v>
      </c>
      <c r="T666">
        <v>47</v>
      </c>
      <c r="U666" t="s">
        <v>9484</v>
      </c>
      <c r="V666">
        <v>47</v>
      </c>
      <c r="W666">
        <v>405</v>
      </c>
      <c r="X666" t="s">
        <v>94</v>
      </c>
      <c r="Y666" t="s">
        <v>1407</v>
      </c>
      <c r="Z666" t="s">
        <v>1408</v>
      </c>
      <c r="AA666" s="1">
        <v>44760</v>
      </c>
      <c r="AB666" s="1">
        <v>44563</v>
      </c>
      <c r="AC666" t="s">
        <v>30</v>
      </c>
      <c r="AD666" t="s">
        <v>9475</v>
      </c>
      <c r="AE666" s="14">
        <v>45.478272320645509</v>
      </c>
      <c r="AF666">
        <v>3</v>
      </c>
      <c r="AG666" t="s">
        <v>53</v>
      </c>
      <c r="AH666" t="s">
        <v>9480</v>
      </c>
      <c r="AI666" t="b">
        <v>1</v>
      </c>
      <c r="AJ666" t="s">
        <v>36</v>
      </c>
      <c r="AK666" t="s">
        <v>73</v>
      </c>
      <c r="AL666" t="str">
        <f>IF(AmazonChurn[[#This Row],[Average Monthly Expenses]]&lt;=30,"Low",IF(AmazonChurn[[#This Row],[Average Monthly Expenses]]&lt;=60,"Medium","High"))</f>
        <v>Medium</v>
      </c>
      <c r="AM666" t="str">
        <f>IF(AmazonChurn[[#This Row],[Number of Complaints or Support]]&lt;3,"Low",IF(AmazonChurn[[#This Row],[Number of Complaints or Support]]&lt;=7,"Medium","High"))</f>
        <v>Medium</v>
      </c>
      <c r="AN666" s="14">
        <f>AmazonChurn[[#This Row],[Number of Complaints or Support]]/AmazonChurn[[#This Row],[Account Length (in months)]]</f>
        <v>0.33333333333333331</v>
      </c>
    </row>
    <row r="667" spans="1:40" x14ac:dyDescent="0.25">
      <c r="A667" t="s">
        <v>1409</v>
      </c>
      <c r="B667" t="s">
        <v>23</v>
      </c>
      <c r="C667">
        <v>25</v>
      </c>
      <c r="D667">
        <v>0</v>
      </c>
      <c r="E667">
        <v>3</v>
      </c>
      <c r="F667">
        <v>0</v>
      </c>
      <c r="G667" t="s">
        <v>23</v>
      </c>
      <c r="H667">
        <v>42</v>
      </c>
      <c r="I667" t="s">
        <v>357</v>
      </c>
      <c r="J667" t="s">
        <v>35</v>
      </c>
      <c r="K667" t="s">
        <v>9472</v>
      </c>
      <c r="L667">
        <v>64</v>
      </c>
      <c r="M667" t="s">
        <v>23</v>
      </c>
      <c r="N667" t="s">
        <v>23</v>
      </c>
      <c r="O667" t="s">
        <v>23</v>
      </c>
      <c r="P667">
        <v>0</v>
      </c>
      <c r="Q667" t="s">
        <v>23</v>
      </c>
      <c r="R667" t="s">
        <v>26</v>
      </c>
      <c r="S667" t="s">
        <v>124</v>
      </c>
      <c r="T667">
        <v>40</v>
      </c>
      <c r="U667" t="s">
        <v>9484</v>
      </c>
      <c r="V667">
        <v>40</v>
      </c>
      <c r="W667">
        <v>983</v>
      </c>
      <c r="Z667" t="s">
        <v>1410</v>
      </c>
      <c r="AA667" s="1">
        <v>44671</v>
      </c>
      <c r="AB667" s="1">
        <v>44057</v>
      </c>
      <c r="AC667" t="s">
        <v>30</v>
      </c>
      <c r="AD667" t="s">
        <v>9475</v>
      </c>
      <c r="AE667" s="14">
        <v>45.756591757320628</v>
      </c>
      <c r="AF667">
        <v>9</v>
      </c>
      <c r="AG667" t="s">
        <v>31</v>
      </c>
      <c r="AH667" t="s">
        <v>31</v>
      </c>
      <c r="AI667" t="b">
        <v>0</v>
      </c>
      <c r="AJ667" t="s">
        <v>23</v>
      </c>
      <c r="AK667" t="s">
        <v>54</v>
      </c>
      <c r="AL667" t="str">
        <f>IF(AmazonChurn[[#This Row],[Average Monthly Expenses]]&lt;=30,"Low",IF(AmazonChurn[[#This Row],[Average Monthly Expenses]]&lt;=60,"Medium","High"))</f>
        <v>Medium</v>
      </c>
      <c r="AM667" t="str">
        <f>IF(AmazonChurn[[#This Row],[Number of Complaints or Support]]&lt;3,"Low",IF(AmazonChurn[[#This Row],[Number of Complaints or Support]]&lt;=7,"Medium","High"))</f>
        <v>High</v>
      </c>
      <c r="AN667" s="14">
        <f>AmazonChurn[[#This Row],[Number of Complaints or Support]]/AmazonChurn[[#This Row],[Account Length (in months)]]</f>
        <v>0.36</v>
      </c>
    </row>
    <row r="668" spans="1:40" x14ac:dyDescent="0.25">
      <c r="A668" t="s">
        <v>1411</v>
      </c>
      <c r="B668" t="s">
        <v>23</v>
      </c>
      <c r="C668">
        <v>1</v>
      </c>
      <c r="D668">
        <v>0</v>
      </c>
      <c r="E668">
        <v>3</v>
      </c>
      <c r="F668">
        <v>1</v>
      </c>
      <c r="G668" t="s">
        <v>36</v>
      </c>
      <c r="H668">
        <v>0</v>
      </c>
      <c r="I668" t="s">
        <v>153</v>
      </c>
      <c r="J668" t="s">
        <v>25</v>
      </c>
      <c r="K668" t="s">
        <v>25</v>
      </c>
      <c r="L668">
        <v>40</v>
      </c>
      <c r="M668" t="s">
        <v>23</v>
      </c>
      <c r="N668" t="s">
        <v>23</v>
      </c>
      <c r="O668" t="s">
        <v>23</v>
      </c>
      <c r="P668">
        <v>0</v>
      </c>
      <c r="Q668" t="s">
        <v>23</v>
      </c>
      <c r="R668" t="s">
        <v>26</v>
      </c>
      <c r="S668" t="s">
        <v>27</v>
      </c>
      <c r="T668">
        <v>15</v>
      </c>
      <c r="U668" t="s">
        <v>9483</v>
      </c>
      <c r="V668">
        <v>15</v>
      </c>
      <c r="W668">
        <v>15</v>
      </c>
      <c r="Z668" t="s">
        <v>1412</v>
      </c>
      <c r="AA668" s="1">
        <v>44996</v>
      </c>
      <c r="AB668" s="1">
        <v>44926</v>
      </c>
      <c r="AC668" t="s">
        <v>30</v>
      </c>
      <c r="AD668" t="s">
        <v>9475</v>
      </c>
      <c r="AE668" s="14">
        <v>15.592818977582001</v>
      </c>
      <c r="AF668">
        <v>1</v>
      </c>
      <c r="AG668" t="s">
        <v>31</v>
      </c>
      <c r="AH668" t="s">
        <v>31</v>
      </c>
      <c r="AI668" t="b">
        <v>0</v>
      </c>
      <c r="AJ668" t="s">
        <v>23</v>
      </c>
      <c r="AK668" t="s">
        <v>32</v>
      </c>
      <c r="AL668" t="str">
        <f>IF(AmazonChurn[[#This Row],[Average Monthly Expenses]]&lt;=30,"Low",IF(AmazonChurn[[#This Row],[Average Monthly Expenses]]&lt;=60,"Medium","High"))</f>
        <v>Low</v>
      </c>
      <c r="AM668" t="str">
        <f>IF(AmazonChurn[[#This Row],[Number of Complaints or Support]]&lt;3,"Low",IF(AmazonChurn[[#This Row],[Number of Complaints or Support]]&lt;=7,"Medium","High"))</f>
        <v>Low</v>
      </c>
      <c r="AN668" s="14">
        <f>AmazonChurn[[#This Row],[Number of Complaints or Support]]/AmazonChurn[[#This Row],[Account Length (in months)]]</f>
        <v>1</v>
      </c>
    </row>
    <row r="669" spans="1:40" x14ac:dyDescent="0.25">
      <c r="A669" t="s">
        <v>1413</v>
      </c>
      <c r="B669" t="s">
        <v>23</v>
      </c>
      <c r="C669">
        <v>19</v>
      </c>
      <c r="D669">
        <v>0</v>
      </c>
      <c r="E669">
        <v>0</v>
      </c>
      <c r="F669">
        <v>0</v>
      </c>
      <c r="G669" t="s">
        <v>23</v>
      </c>
      <c r="H669">
        <v>0</v>
      </c>
      <c r="I669" t="s">
        <v>71</v>
      </c>
      <c r="J669" t="s">
        <v>35</v>
      </c>
      <c r="K669" t="s">
        <v>9472</v>
      </c>
      <c r="L669">
        <v>68</v>
      </c>
      <c r="M669" t="s">
        <v>23</v>
      </c>
      <c r="N669" t="s">
        <v>36</v>
      </c>
      <c r="O669" t="s">
        <v>23</v>
      </c>
      <c r="P669">
        <v>0</v>
      </c>
      <c r="Q669" t="s">
        <v>23</v>
      </c>
      <c r="R669" t="s">
        <v>57</v>
      </c>
      <c r="S669" t="s">
        <v>27</v>
      </c>
      <c r="T669">
        <v>11</v>
      </c>
      <c r="U669" t="s">
        <v>9483</v>
      </c>
      <c r="V669">
        <v>11</v>
      </c>
      <c r="W669">
        <v>208</v>
      </c>
      <c r="Z669" t="s">
        <v>1414</v>
      </c>
      <c r="AA669" s="1">
        <v>44133</v>
      </c>
      <c r="AB669" s="1">
        <v>45077</v>
      </c>
      <c r="AC669" t="s">
        <v>30</v>
      </c>
      <c r="AD669" t="s">
        <v>9475</v>
      </c>
      <c r="AE669" s="14">
        <v>12.29031212269339</v>
      </c>
      <c r="AF669">
        <v>10</v>
      </c>
      <c r="AG669" t="s">
        <v>69</v>
      </c>
      <c r="AH669" t="s">
        <v>69</v>
      </c>
      <c r="AI669" t="b">
        <v>1</v>
      </c>
      <c r="AJ669" t="s">
        <v>36</v>
      </c>
      <c r="AK669" t="s">
        <v>54</v>
      </c>
      <c r="AL669" t="str">
        <f>IF(AmazonChurn[[#This Row],[Average Monthly Expenses]]&lt;=30,"Low",IF(AmazonChurn[[#This Row],[Average Monthly Expenses]]&lt;=60,"Medium","High"))</f>
        <v>Low</v>
      </c>
      <c r="AM669" t="str">
        <f>IF(AmazonChurn[[#This Row],[Number of Complaints or Support]]&lt;3,"Low",IF(AmazonChurn[[#This Row],[Number of Complaints or Support]]&lt;=7,"Medium","High"))</f>
        <v>High</v>
      </c>
      <c r="AN669" s="14">
        <f>AmazonChurn[[#This Row],[Number of Complaints or Support]]/AmazonChurn[[#This Row],[Account Length (in months)]]</f>
        <v>0.52631578947368418</v>
      </c>
    </row>
    <row r="670" spans="1:40" x14ac:dyDescent="0.25">
      <c r="A670" t="s">
        <v>1415</v>
      </c>
      <c r="B670" t="s">
        <v>36</v>
      </c>
      <c r="C670">
        <v>5</v>
      </c>
      <c r="D670">
        <v>0</v>
      </c>
      <c r="E670">
        <v>1</v>
      </c>
      <c r="F670">
        <v>1</v>
      </c>
      <c r="G670" t="s">
        <v>36</v>
      </c>
      <c r="H670">
        <v>0</v>
      </c>
      <c r="I670" t="s">
        <v>101</v>
      </c>
      <c r="J670" t="s">
        <v>35</v>
      </c>
      <c r="K670" t="s">
        <v>9472</v>
      </c>
      <c r="L670">
        <v>31</v>
      </c>
      <c r="M670" t="s">
        <v>23</v>
      </c>
      <c r="N670" t="s">
        <v>23</v>
      </c>
      <c r="O670" t="s">
        <v>23</v>
      </c>
      <c r="P670">
        <v>0</v>
      </c>
      <c r="Q670" t="s">
        <v>23</v>
      </c>
      <c r="R670" t="s">
        <v>26</v>
      </c>
      <c r="S670" t="s">
        <v>38</v>
      </c>
      <c r="T670">
        <v>39</v>
      </c>
      <c r="U670" t="s">
        <v>9484</v>
      </c>
      <c r="V670">
        <v>39</v>
      </c>
      <c r="W670">
        <v>182</v>
      </c>
      <c r="X670" t="s">
        <v>46</v>
      </c>
      <c r="Y670" t="s">
        <v>191</v>
      </c>
      <c r="Z670" t="s">
        <v>1416</v>
      </c>
      <c r="AA670" s="1">
        <v>44251</v>
      </c>
      <c r="AB670" s="1">
        <v>44873</v>
      </c>
      <c r="AC670" t="s">
        <v>30</v>
      </c>
      <c r="AD670" t="s">
        <v>9475</v>
      </c>
      <c r="AE670" s="14">
        <v>33.041478490612533</v>
      </c>
      <c r="AF670">
        <v>8</v>
      </c>
      <c r="AG670" t="s">
        <v>69</v>
      </c>
      <c r="AH670" t="s">
        <v>69</v>
      </c>
      <c r="AI670" t="b">
        <v>0</v>
      </c>
      <c r="AJ670" t="s">
        <v>23</v>
      </c>
      <c r="AK670" t="s">
        <v>54</v>
      </c>
      <c r="AL670" t="str">
        <f>IF(AmazonChurn[[#This Row],[Average Monthly Expenses]]&lt;=30,"Low",IF(AmazonChurn[[#This Row],[Average Monthly Expenses]]&lt;=60,"Medium","High"))</f>
        <v>Medium</v>
      </c>
      <c r="AM670" t="str">
        <f>IF(AmazonChurn[[#This Row],[Number of Complaints or Support]]&lt;3,"Low",IF(AmazonChurn[[#This Row],[Number of Complaints or Support]]&lt;=7,"Medium","High"))</f>
        <v>High</v>
      </c>
      <c r="AN670" s="14">
        <f>AmazonChurn[[#This Row],[Number of Complaints or Support]]/AmazonChurn[[#This Row],[Account Length (in months)]]</f>
        <v>1.6</v>
      </c>
    </row>
    <row r="671" spans="1:40" x14ac:dyDescent="0.25">
      <c r="A671" t="s">
        <v>1417</v>
      </c>
      <c r="B671" t="s">
        <v>36</v>
      </c>
      <c r="C671">
        <v>1</v>
      </c>
      <c r="D671">
        <v>1</v>
      </c>
      <c r="E671">
        <v>4</v>
      </c>
      <c r="F671">
        <v>1</v>
      </c>
      <c r="G671" t="s">
        <v>36</v>
      </c>
      <c r="H671">
        <v>0</v>
      </c>
      <c r="I671" t="s">
        <v>82</v>
      </c>
      <c r="J671" t="s">
        <v>35</v>
      </c>
      <c r="K671" t="s">
        <v>9472</v>
      </c>
      <c r="L671">
        <v>44</v>
      </c>
      <c r="M671" t="s">
        <v>23</v>
      </c>
      <c r="N671" t="s">
        <v>23</v>
      </c>
      <c r="O671" t="s">
        <v>23</v>
      </c>
      <c r="P671">
        <v>0</v>
      </c>
      <c r="Q671" t="s">
        <v>23</v>
      </c>
      <c r="R671" t="s">
        <v>26</v>
      </c>
      <c r="S671" t="s">
        <v>38</v>
      </c>
      <c r="T671">
        <v>58</v>
      </c>
      <c r="U671" t="s">
        <v>9484</v>
      </c>
      <c r="V671">
        <v>58</v>
      </c>
      <c r="W671">
        <v>58</v>
      </c>
      <c r="X671" t="s">
        <v>46</v>
      </c>
      <c r="Y671" t="s">
        <v>286</v>
      </c>
      <c r="Z671" t="s">
        <v>1418</v>
      </c>
      <c r="AA671" s="1">
        <v>44999</v>
      </c>
      <c r="AB671" s="1">
        <v>44850</v>
      </c>
      <c r="AC671" t="s">
        <v>48</v>
      </c>
      <c r="AD671" t="s">
        <v>9476</v>
      </c>
      <c r="AE671" s="14">
        <v>66.626894212265498</v>
      </c>
      <c r="AF671">
        <v>4</v>
      </c>
      <c r="AG671" t="s">
        <v>53</v>
      </c>
      <c r="AH671" t="s">
        <v>9480</v>
      </c>
      <c r="AI671" t="b">
        <v>0</v>
      </c>
      <c r="AJ671" t="s">
        <v>23</v>
      </c>
      <c r="AK671" t="s">
        <v>73</v>
      </c>
      <c r="AL671" t="str">
        <f>IF(AmazonChurn[[#This Row],[Average Monthly Expenses]]&lt;=30,"Low",IF(AmazonChurn[[#This Row],[Average Monthly Expenses]]&lt;=60,"Medium","High"))</f>
        <v>High</v>
      </c>
      <c r="AM671" t="str">
        <f>IF(AmazonChurn[[#This Row],[Number of Complaints or Support]]&lt;3,"Low",IF(AmazonChurn[[#This Row],[Number of Complaints or Support]]&lt;=7,"Medium","High"))</f>
        <v>Medium</v>
      </c>
      <c r="AN671" s="14">
        <f>AmazonChurn[[#This Row],[Number of Complaints or Support]]/AmazonChurn[[#This Row],[Account Length (in months)]]</f>
        <v>4</v>
      </c>
    </row>
    <row r="672" spans="1:40" x14ac:dyDescent="0.25">
      <c r="A672" t="s">
        <v>1419</v>
      </c>
      <c r="B672" t="s">
        <v>23</v>
      </c>
      <c r="C672">
        <v>31</v>
      </c>
      <c r="D672">
        <v>0</v>
      </c>
      <c r="E672">
        <v>0</v>
      </c>
      <c r="F672">
        <v>0</v>
      </c>
      <c r="G672" t="s">
        <v>23</v>
      </c>
      <c r="H672">
        <v>0</v>
      </c>
      <c r="I672" t="s">
        <v>66</v>
      </c>
      <c r="J672" t="s">
        <v>25</v>
      </c>
      <c r="K672" t="s">
        <v>25</v>
      </c>
      <c r="L672">
        <v>55</v>
      </c>
      <c r="M672" t="s">
        <v>23</v>
      </c>
      <c r="N672" t="s">
        <v>23</v>
      </c>
      <c r="O672" t="s">
        <v>36</v>
      </c>
      <c r="P672">
        <v>2</v>
      </c>
      <c r="Q672" t="s">
        <v>23</v>
      </c>
      <c r="R672" t="s">
        <v>57</v>
      </c>
      <c r="S672" t="s">
        <v>124</v>
      </c>
      <c r="T672">
        <v>8</v>
      </c>
      <c r="U672" t="s">
        <v>9484</v>
      </c>
      <c r="V672">
        <v>8</v>
      </c>
      <c r="W672">
        <v>251</v>
      </c>
      <c r="Z672" t="s">
        <v>1420</v>
      </c>
      <c r="AA672" s="1">
        <v>45233</v>
      </c>
      <c r="AB672" s="1">
        <v>44362</v>
      </c>
      <c r="AC672" t="s">
        <v>30</v>
      </c>
      <c r="AD672" t="s">
        <v>9475</v>
      </c>
      <c r="AE672" s="14">
        <v>8.0922856938220988</v>
      </c>
      <c r="AF672">
        <v>5</v>
      </c>
      <c r="AG672" t="s">
        <v>53</v>
      </c>
      <c r="AH672" t="s">
        <v>9480</v>
      </c>
      <c r="AI672" t="b">
        <v>1</v>
      </c>
      <c r="AJ672" t="s">
        <v>36</v>
      </c>
      <c r="AK672" t="s">
        <v>64</v>
      </c>
      <c r="AL672" t="str">
        <f>IF(AmazonChurn[[#This Row],[Average Monthly Expenses]]&lt;=30,"Low",IF(AmazonChurn[[#This Row],[Average Monthly Expenses]]&lt;=60,"Medium","High"))</f>
        <v>Low</v>
      </c>
      <c r="AM672" t="str">
        <f>IF(AmazonChurn[[#This Row],[Number of Complaints or Support]]&lt;3,"Low",IF(AmazonChurn[[#This Row],[Number of Complaints or Support]]&lt;=7,"Medium","High"))</f>
        <v>Medium</v>
      </c>
      <c r="AN672" s="14">
        <f>AmazonChurn[[#This Row],[Number of Complaints or Support]]/AmazonChurn[[#This Row],[Account Length (in months)]]</f>
        <v>0.16129032258064516</v>
      </c>
    </row>
    <row r="673" spans="1:40" x14ac:dyDescent="0.25">
      <c r="A673" t="s">
        <v>1421</v>
      </c>
      <c r="B673" t="s">
        <v>36</v>
      </c>
      <c r="C673">
        <v>1</v>
      </c>
      <c r="D673">
        <v>3</v>
      </c>
      <c r="E673">
        <v>23</v>
      </c>
      <c r="F673">
        <v>1</v>
      </c>
      <c r="G673" t="s">
        <v>36</v>
      </c>
      <c r="H673">
        <v>0</v>
      </c>
      <c r="I673" t="s">
        <v>184</v>
      </c>
      <c r="J673" t="s">
        <v>35</v>
      </c>
      <c r="K673" t="s">
        <v>9472</v>
      </c>
      <c r="L673">
        <v>29</v>
      </c>
      <c r="M673" t="s">
        <v>36</v>
      </c>
      <c r="N673" t="s">
        <v>23</v>
      </c>
      <c r="O673" t="s">
        <v>23</v>
      </c>
      <c r="P673">
        <v>0</v>
      </c>
      <c r="Q673" t="s">
        <v>23</v>
      </c>
      <c r="R673" t="s">
        <v>26</v>
      </c>
      <c r="S673" t="s">
        <v>176</v>
      </c>
      <c r="T673">
        <v>19</v>
      </c>
      <c r="U673" t="s">
        <v>9486</v>
      </c>
      <c r="V673">
        <v>19</v>
      </c>
      <c r="W673">
        <v>19</v>
      </c>
      <c r="X673" t="s">
        <v>94</v>
      </c>
      <c r="Y673" t="s">
        <v>187</v>
      </c>
      <c r="Z673" t="s">
        <v>668</v>
      </c>
      <c r="AA673" s="1">
        <v>44548</v>
      </c>
      <c r="AB673" s="1">
        <v>45067</v>
      </c>
      <c r="AC673" t="s">
        <v>30</v>
      </c>
      <c r="AD673" t="s">
        <v>9475</v>
      </c>
      <c r="AE673" s="14">
        <v>21.419039726015821</v>
      </c>
      <c r="AF673">
        <v>1</v>
      </c>
      <c r="AG673" t="s">
        <v>69</v>
      </c>
      <c r="AH673" t="s">
        <v>69</v>
      </c>
      <c r="AI673" t="b">
        <v>1</v>
      </c>
      <c r="AJ673" t="s">
        <v>36</v>
      </c>
      <c r="AK673" t="s">
        <v>64</v>
      </c>
      <c r="AL673" t="str">
        <f>IF(AmazonChurn[[#This Row],[Average Monthly Expenses]]&lt;=30,"Low",IF(AmazonChurn[[#This Row],[Average Monthly Expenses]]&lt;=60,"Medium","High"))</f>
        <v>Low</v>
      </c>
      <c r="AM673" t="str">
        <f>IF(AmazonChurn[[#This Row],[Number of Complaints or Support]]&lt;3,"Low",IF(AmazonChurn[[#This Row],[Number of Complaints or Support]]&lt;=7,"Medium","High"))</f>
        <v>Low</v>
      </c>
      <c r="AN673" s="14">
        <f>AmazonChurn[[#This Row],[Number of Complaints or Support]]/AmazonChurn[[#This Row],[Account Length (in months)]]</f>
        <v>1</v>
      </c>
    </row>
    <row r="674" spans="1:40" x14ac:dyDescent="0.25">
      <c r="A674" t="s">
        <v>1422</v>
      </c>
      <c r="B674" t="s">
        <v>23</v>
      </c>
      <c r="C674">
        <v>1</v>
      </c>
      <c r="D674">
        <v>0</v>
      </c>
      <c r="E674">
        <v>0</v>
      </c>
      <c r="F674">
        <v>0</v>
      </c>
      <c r="G674" t="s">
        <v>23</v>
      </c>
      <c r="H674">
        <v>0</v>
      </c>
      <c r="I674" t="s">
        <v>435</v>
      </c>
      <c r="J674" t="s">
        <v>25</v>
      </c>
      <c r="K674" t="s">
        <v>25</v>
      </c>
      <c r="L674">
        <v>63</v>
      </c>
      <c r="M674" t="s">
        <v>23</v>
      </c>
      <c r="N674" t="s">
        <v>23</v>
      </c>
      <c r="O674" t="s">
        <v>23</v>
      </c>
      <c r="P674">
        <v>0</v>
      </c>
      <c r="Q674" t="s">
        <v>23</v>
      </c>
      <c r="R674" t="s">
        <v>26</v>
      </c>
      <c r="S674" t="s">
        <v>27</v>
      </c>
      <c r="T674">
        <v>10</v>
      </c>
      <c r="U674" t="s">
        <v>9483</v>
      </c>
      <c r="V674">
        <v>10</v>
      </c>
      <c r="W674">
        <v>10</v>
      </c>
      <c r="Z674" t="s">
        <v>1423</v>
      </c>
      <c r="AA674" s="1">
        <v>44390</v>
      </c>
      <c r="AB674" s="1">
        <v>45254</v>
      </c>
      <c r="AC674" t="s">
        <v>30</v>
      </c>
      <c r="AD674" t="s">
        <v>9475</v>
      </c>
      <c r="AE674" s="14">
        <v>9.4764387602773787</v>
      </c>
      <c r="AF674">
        <v>0</v>
      </c>
      <c r="AG674" t="s">
        <v>69</v>
      </c>
      <c r="AH674" t="s">
        <v>69</v>
      </c>
      <c r="AI674" t="b">
        <v>0</v>
      </c>
      <c r="AJ674" t="s">
        <v>23</v>
      </c>
      <c r="AK674" t="s">
        <v>54</v>
      </c>
      <c r="AL674" t="str">
        <f>IF(AmazonChurn[[#This Row],[Average Monthly Expenses]]&lt;=30,"Low",IF(AmazonChurn[[#This Row],[Average Monthly Expenses]]&lt;=60,"Medium","High"))</f>
        <v>Low</v>
      </c>
      <c r="AM674" t="str">
        <f>IF(AmazonChurn[[#This Row],[Number of Complaints or Support]]&lt;3,"Low",IF(AmazonChurn[[#This Row],[Number of Complaints or Support]]&lt;=7,"Medium","High"))</f>
        <v>Low</v>
      </c>
      <c r="AN674" s="14">
        <f>AmazonChurn[[#This Row],[Number of Complaints or Support]]/AmazonChurn[[#This Row],[Account Length (in months)]]</f>
        <v>0</v>
      </c>
    </row>
    <row r="675" spans="1:40" x14ac:dyDescent="0.25">
      <c r="A675" t="s">
        <v>1424</v>
      </c>
      <c r="B675" t="s">
        <v>23</v>
      </c>
      <c r="C675">
        <v>9</v>
      </c>
      <c r="D675">
        <v>0</v>
      </c>
      <c r="E675">
        <v>2</v>
      </c>
      <c r="F675">
        <v>1</v>
      </c>
      <c r="G675" t="s">
        <v>36</v>
      </c>
      <c r="H675">
        <v>0</v>
      </c>
      <c r="I675" t="s">
        <v>44</v>
      </c>
      <c r="J675" t="s">
        <v>35</v>
      </c>
      <c r="K675" t="s">
        <v>9472</v>
      </c>
      <c r="L675">
        <v>79</v>
      </c>
      <c r="M675" t="s">
        <v>23</v>
      </c>
      <c r="N675" t="s">
        <v>36</v>
      </c>
      <c r="O675" t="s">
        <v>23</v>
      </c>
      <c r="P675">
        <v>0</v>
      </c>
      <c r="Q675" t="s">
        <v>23</v>
      </c>
      <c r="R675" t="s">
        <v>57</v>
      </c>
      <c r="S675" t="s">
        <v>214</v>
      </c>
      <c r="T675">
        <v>21</v>
      </c>
      <c r="U675" t="s">
        <v>9486</v>
      </c>
      <c r="V675">
        <v>21</v>
      </c>
      <c r="W675">
        <v>191</v>
      </c>
      <c r="Z675" t="s">
        <v>1425</v>
      </c>
      <c r="AA675" s="1">
        <v>44464</v>
      </c>
      <c r="AB675" s="1">
        <v>44165</v>
      </c>
      <c r="AC675" t="s">
        <v>41</v>
      </c>
      <c r="AD675" t="s">
        <v>9477</v>
      </c>
      <c r="AE675" s="14">
        <v>18.969585679019779</v>
      </c>
      <c r="AF675">
        <v>4</v>
      </c>
      <c r="AG675" t="s">
        <v>69</v>
      </c>
      <c r="AH675" t="s">
        <v>69</v>
      </c>
      <c r="AI675" t="b">
        <v>0</v>
      </c>
      <c r="AJ675" t="s">
        <v>23</v>
      </c>
      <c r="AK675" t="s">
        <v>64</v>
      </c>
      <c r="AL675" t="str">
        <f>IF(AmazonChurn[[#This Row],[Average Monthly Expenses]]&lt;=30,"Low",IF(AmazonChurn[[#This Row],[Average Monthly Expenses]]&lt;=60,"Medium","High"))</f>
        <v>Low</v>
      </c>
      <c r="AM675" t="str">
        <f>IF(AmazonChurn[[#This Row],[Number of Complaints or Support]]&lt;3,"Low",IF(AmazonChurn[[#This Row],[Number of Complaints or Support]]&lt;=7,"Medium","High"))</f>
        <v>Medium</v>
      </c>
      <c r="AN675" s="14">
        <f>AmazonChurn[[#This Row],[Number of Complaints or Support]]/AmazonChurn[[#This Row],[Account Length (in months)]]</f>
        <v>0.44444444444444442</v>
      </c>
    </row>
    <row r="676" spans="1:40" x14ac:dyDescent="0.25">
      <c r="A676" t="s">
        <v>1426</v>
      </c>
      <c r="B676" t="s">
        <v>36</v>
      </c>
      <c r="C676">
        <v>64</v>
      </c>
      <c r="D676">
        <v>0</v>
      </c>
      <c r="E676">
        <v>1</v>
      </c>
      <c r="F676">
        <v>1</v>
      </c>
      <c r="G676" t="s">
        <v>36</v>
      </c>
      <c r="H676">
        <v>0</v>
      </c>
      <c r="I676" t="s">
        <v>50</v>
      </c>
      <c r="J676" t="s">
        <v>35</v>
      </c>
      <c r="K676" t="s">
        <v>9472</v>
      </c>
      <c r="L676">
        <v>51</v>
      </c>
      <c r="M676" t="s">
        <v>23</v>
      </c>
      <c r="N676" t="s">
        <v>23</v>
      </c>
      <c r="O676" t="s">
        <v>23</v>
      </c>
      <c r="P676">
        <v>0</v>
      </c>
      <c r="Q676" t="s">
        <v>36</v>
      </c>
      <c r="R676" t="s">
        <v>57</v>
      </c>
      <c r="S676" t="s">
        <v>124</v>
      </c>
      <c r="T676">
        <v>57</v>
      </c>
      <c r="U676" t="s">
        <v>9484</v>
      </c>
      <c r="V676">
        <v>57</v>
      </c>
      <c r="W676">
        <v>3641</v>
      </c>
      <c r="X676" t="s">
        <v>110</v>
      </c>
      <c r="Y676" t="s">
        <v>204</v>
      </c>
      <c r="Z676" t="s">
        <v>1427</v>
      </c>
      <c r="AA676" s="1">
        <v>45037</v>
      </c>
      <c r="AB676" s="1">
        <v>45139</v>
      </c>
      <c r="AC676" t="s">
        <v>48</v>
      </c>
      <c r="AD676" t="s">
        <v>9476</v>
      </c>
      <c r="AE676" s="14">
        <v>59.962903925472119</v>
      </c>
      <c r="AF676">
        <v>10</v>
      </c>
      <c r="AG676" t="s">
        <v>69</v>
      </c>
      <c r="AH676" t="s">
        <v>69</v>
      </c>
      <c r="AI676" t="b">
        <v>0</v>
      </c>
      <c r="AJ676" t="s">
        <v>23</v>
      </c>
      <c r="AK676" t="s">
        <v>32</v>
      </c>
      <c r="AL676" t="str">
        <f>IF(AmazonChurn[[#This Row],[Average Monthly Expenses]]&lt;=30,"Low",IF(AmazonChurn[[#This Row],[Average Monthly Expenses]]&lt;=60,"Medium","High"))</f>
        <v>Medium</v>
      </c>
      <c r="AM676" t="str">
        <f>IF(AmazonChurn[[#This Row],[Number of Complaints or Support]]&lt;3,"Low",IF(AmazonChurn[[#This Row],[Number of Complaints or Support]]&lt;=7,"Medium","High"))</f>
        <v>High</v>
      </c>
      <c r="AN676" s="14">
        <f>AmazonChurn[[#This Row],[Number of Complaints or Support]]/AmazonChurn[[#This Row],[Account Length (in months)]]</f>
        <v>0.15625</v>
      </c>
    </row>
    <row r="677" spans="1:40" x14ac:dyDescent="0.25">
      <c r="A677" t="s">
        <v>1428</v>
      </c>
      <c r="B677" t="s">
        <v>23</v>
      </c>
      <c r="C677">
        <v>72</v>
      </c>
      <c r="D677">
        <v>0</v>
      </c>
      <c r="E677">
        <v>9</v>
      </c>
      <c r="F677">
        <v>1</v>
      </c>
      <c r="G677" t="s">
        <v>36</v>
      </c>
      <c r="H677">
        <v>0</v>
      </c>
      <c r="I677" t="s">
        <v>101</v>
      </c>
      <c r="J677" t="s">
        <v>35</v>
      </c>
      <c r="K677" t="s">
        <v>9472</v>
      </c>
      <c r="L677">
        <v>35</v>
      </c>
      <c r="M677" t="s">
        <v>23</v>
      </c>
      <c r="N677" t="s">
        <v>23</v>
      </c>
      <c r="O677" t="s">
        <v>23</v>
      </c>
      <c r="P677">
        <v>0</v>
      </c>
      <c r="Q677" t="s">
        <v>36</v>
      </c>
      <c r="R677" t="s">
        <v>57</v>
      </c>
      <c r="S677" t="s">
        <v>130</v>
      </c>
      <c r="T677">
        <v>67</v>
      </c>
      <c r="U677" t="s">
        <v>9483</v>
      </c>
      <c r="V677">
        <v>67</v>
      </c>
      <c r="W677">
        <v>4856</v>
      </c>
      <c r="Z677" t="s">
        <v>1153</v>
      </c>
      <c r="AA677" s="1">
        <v>44125</v>
      </c>
      <c r="AB677" s="1">
        <v>45254</v>
      </c>
      <c r="AC677" t="s">
        <v>48</v>
      </c>
      <c r="AD677" t="s">
        <v>9476</v>
      </c>
      <c r="AE677" s="14">
        <v>67.457787005188763</v>
      </c>
      <c r="AF677">
        <v>6</v>
      </c>
      <c r="AG677" t="s">
        <v>31</v>
      </c>
      <c r="AH677" t="s">
        <v>31</v>
      </c>
      <c r="AI677" t="b">
        <v>1</v>
      </c>
      <c r="AJ677" t="s">
        <v>36</v>
      </c>
      <c r="AK677" t="s">
        <v>64</v>
      </c>
      <c r="AL677" t="str">
        <f>IF(AmazonChurn[[#This Row],[Average Monthly Expenses]]&lt;=30,"Low",IF(AmazonChurn[[#This Row],[Average Monthly Expenses]]&lt;=60,"Medium","High"))</f>
        <v>High</v>
      </c>
      <c r="AM677" t="str">
        <f>IF(AmazonChurn[[#This Row],[Number of Complaints or Support]]&lt;3,"Low",IF(AmazonChurn[[#This Row],[Number of Complaints or Support]]&lt;=7,"Medium","High"))</f>
        <v>Medium</v>
      </c>
      <c r="AN677" s="14">
        <f>AmazonChurn[[#This Row],[Number of Complaints or Support]]/AmazonChurn[[#This Row],[Account Length (in months)]]</f>
        <v>8.3333333333333329E-2</v>
      </c>
    </row>
    <row r="678" spans="1:40" x14ac:dyDescent="0.25">
      <c r="A678" t="s">
        <v>1429</v>
      </c>
      <c r="B678" t="s">
        <v>23</v>
      </c>
      <c r="C678">
        <v>73</v>
      </c>
      <c r="D678">
        <v>3</v>
      </c>
      <c r="E678">
        <v>6</v>
      </c>
      <c r="F678">
        <v>1</v>
      </c>
      <c r="G678" t="s">
        <v>36</v>
      </c>
      <c r="H678">
        <v>0</v>
      </c>
      <c r="I678" t="s">
        <v>190</v>
      </c>
      <c r="J678" t="s">
        <v>25</v>
      </c>
      <c r="K678" t="s">
        <v>25</v>
      </c>
      <c r="L678">
        <v>65</v>
      </c>
      <c r="M678" t="s">
        <v>23</v>
      </c>
      <c r="N678" t="s">
        <v>36</v>
      </c>
      <c r="O678" t="s">
        <v>36</v>
      </c>
      <c r="P678">
        <v>3</v>
      </c>
      <c r="Q678" t="s">
        <v>23</v>
      </c>
      <c r="R678" t="s">
        <v>57</v>
      </c>
      <c r="S678" t="s">
        <v>130</v>
      </c>
      <c r="T678">
        <v>30</v>
      </c>
      <c r="U678" t="s">
        <v>9483</v>
      </c>
      <c r="V678">
        <v>30</v>
      </c>
      <c r="W678">
        <v>2178</v>
      </c>
      <c r="Z678" t="s">
        <v>1430</v>
      </c>
      <c r="AA678" s="1">
        <v>45218</v>
      </c>
      <c r="AB678" s="1">
        <v>44179</v>
      </c>
      <c r="AC678" t="s">
        <v>30</v>
      </c>
      <c r="AD678" t="s">
        <v>9475</v>
      </c>
      <c r="AE678" s="14">
        <v>35.88659202338151</v>
      </c>
      <c r="AF678">
        <v>10</v>
      </c>
      <c r="AG678" t="s">
        <v>69</v>
      </c>
      <c r="AH678" t="s">
        <v>69</v>
      </c>
      <c r="AI678" t="b">
        <v>0</v>
      </c>
      <c r="AJ678" t="s">
        <v>23</v>
      </c>
      <c r="AK678" t="s">
        <v>32</v>
      </c>
      <c r="AL678" t="str">
        <f>IF(AmazonChurn[[#This Row],[Average Monthly Expenses]]&lt;=30,"Low",IF(AmazonChurn[[#This Row],[Average Monthly Expenses]]&lt;=60,"Medium","High"))</f>
        <v>Medium</v>
      </c>
      <c r="AM678" t="str">
        <f>IF(AmazonChurn[[#This Row],[Number of Complaints or Support]]&lt;3,"Low",IF(AmazonChurn[[#This Row],[Number of Complaints or Support]]&lt;=7,"Medium","High"))</f>
        <v>High</v>
      </c>
      <c r="AN678" s="14">
        <f>AmazonChurn[[#This Row],[Number of Complaints or Support]]/AmazonChurn[[#This Row],[Account Length (in months)]]</f>
        <v>0.13698630136986301</v>
      </c>
    </row>
    <row r="679" spans="1:40" x14ac:dyDescent="0.25">
      <c r="A679" t="s">
        <v>1431</v>
      </c>
      <c r="B679" t="s">
        <v>23</v>
      </c>
      <c r="C679">
        <v>35</v>
      </c>
      <c r="D679">
        <v>1</v>
      </c>
      <c r="E679">
        <v>4</v>
      </c>
      <c r="F679">
        <v>1</v>
      </c>
      <c r="G679" t="s">
        <v>36</v>
      </c>
      <c r="H679">
        <v>0</v>
      </c>
      <c r="I679" t="s">
        <v>61</v>
      </c>
      <c r="J679" t="s">
        <v>35</v>
      </c>
      <c r="K679" t="s">
        <v>9472</v>
      </c>
      <c r="L679">
        <v>68</v>
      </c>
      <c r="M679" t="s">
        <v>23</v>
      </c>
      <c r="N679" t="s">
        <v>36</v>
      </c>
      <c r="O679" t="s">
        <v>23</v>
      </c>
      <c r="P679">
        <v>0</v>
      </c>
      <c r="Q679" t="s">
        <v>23</v>
      </c>
      <c r="R679" t="s">
        <v>57</v>
      </c>
      <c r="S679" t="s">
        <v>27</v>
      </c>
      <c r="T679">
        <v>19</v>
      </c>
      <c r="U679" t="s">
        <v>9483</v>
      </c>
      <c r="V679">
        <v>19</v>
      </c>
      <c r="W679">
        <v>649</v>
      </c>
      <c r="Z679" t="s">
        <v>628</v>
      </c>
      <c r="AA679" s="1">
        <v>45067</v>
      </c>
      <c r="AB679" s="1">
        <v>45232</v>
      </c>
      <c r="AC679" t="s">
        <v>41</v>
      </c>
      <c r="AD679" t="s">
        <v>9477</v>
      </c>
      <c r="AE679" s="14">
        <v>22.74668461310668</v>
      </c>
      <c r="AF679">
        <v>10</v>
      </c>
      <c r="AG679" t="s">
        <v>69</v>
      </c>
      <c r="AH679" t="s">
        <v>69</v>
      </c>
      <c r="AI679" t="b">
        <v>0</v>
      </c>
      <c r="AJ679" t="s">
        <v>23</v>
      </c>
      <c r="AK679" t="s">
        <v>64</v>
      </c>
      <c r="AL679" t="str">
        <f>IF(AmazonChurn[[#This Row],[Average Monthly Expenses]]&lt;=30,"Low",IF(AmazonChurn[[#This Row],[Average Monthly Expenses]]&lt;=60,"Medium","High"))</f>
        <v>Low</v>
      </c>
      <c r="AM679" t="str">
        <f>IF(AmazonChurn[[#This Row],[Number of Complaints or Support]]&lt;3,"Low",IF(AmazonChurn[[#This Row],[Number of Complaints or Support]]&lt;=7,"Medium","High"))</f>
        <v>High</v>
      </c>
      <c r="AN679" s="14">
        <f>AmazonChurn[[#This Row],[Number of Complaints or Support]]/AmazonChurn[[#This Row],[Account Length (in months)]]</f>
        <v>0.2857142857142857</v>
      </c>
    </row>
    <row r="680" spans="1:40" x14ac:dyDescent="0.25">
      <c r="A680" t="s">
        <v>1432</v>
      </c>
      <c r="B680" t="s">
        <v>23</v>
      </c>
      <c r="C680">
        <v>10</v>
      </c>
      <c r="D680">
        <v>0</v>
      </c>
      <c r="E680">
        <v>0</v>
      </c>
      <c r="F680">
        <v>0</v>
      </c>
      <c r="G680" t="s">
        <v>23</v>
      </c>
      <c r="H680">
        <v>0</v>
      </c>
      <c r="I680" t="s">
        <v>82</v>
      </c>
      <c r="J680" t="s">
        <v>25</v>
      </c>
      <c r="K680" t="s">
        <v>25</v>
      </c>
      <c r="L680">
        <v>55</v>
      </c>
      <c r="M680" t="s">
        <v>23</v>
      </c>
      <c r="N680" t="s">
        <v>23</v>
      </c>
      <c r="O680" t="s">
        <v>23</v>
      </c>
      <c r="P680">
        <v>0</v>
      </c>
      <c r="Q680" t="s">
        <v>23</v>
      </c>
      <c r="R680" t="s">
        <v>37</v>
      </c>
      <c r="S680" t="s">
        <v>130</v>
      </c>
      <c r="T680">
        <v>7</v>
      </c>
      <c r="U680" t="s">
        <v>9483</v>
      </c>
      <c r="V680">
        <v>7</v>
      </c>
      <c r="W680">
        <v>72</v>
      </c>
      <c r="Z680" t="s">
        <v>1433</v>
      </c>
      <c r="AA680" s="1">
        <v>44871</v>
      </c>
      <c r="AB680" s="1">
        <v>45193</v>
      </c>
      <c r="AC680" t="s">
        <v>48</v>
      </c>
      <c r="AD680" t="s">
        <v>9476</v>
      </c>
      <c r="AE680" s="14">
        <v>6.528467525789309</v>
      </c>
      <c r="AF680">
        <v>4</v>
      </c>
      <c r="AG680" t="s">
        <v>69</v>
      </c>
      <c r="AH680" t="s">
        <v>69</v>
      </c>
      <c r="AI680" t="b">
        <v>0</v>
      </c>
      <c r="AJ680" t="s">
        <v>23</v>
      </c>
      <c r="AK680" t="s">
        <v>54</v>
      </c>
      <c r="AL680" t="str">
        <f>IF(AmazonChurn[[#This Row],[Average Monthly Expenses]]&lt;=30,"Low",IF(AmazonChurn[[#This Row],[Average Monthly Expenses]]&lt;=60,"Medium","High"))</f>
        <v>Low</v>
      </c>
      <c r="AM680" t="str">
        <f>IF(AmazonChurn[[#This Row],[Number of Complaints or Support]]&lt;3,"Low",IF(AmazonChurn[[#This Row],[Number of Complaints or Support]]&lt;=7,"Medium","High"))</f>
        <v>Medium</v>
      </c>
      <c r="AN680" s="14">
        <f>AmazonChurn[[#This Row],[Number of Complaints or Support]]/AmazonChurn[[#This Row],[Account Length (in months)]]</f>
        <v>0.4</v>
      </c>
    </row>
    <row r="681" spans="1:40" x14ac:dyDescent="0.25">
      <c r="A681" t="s">
        <v>1434</v>
      </c>
      <c r="B681" t="s">
        <v>36</v>
      </c>
      <c r="C681">
        <v>4</v>
      </c>
      <c r="D681">
        <v>0</v>
      </c>
      <c r="E681">
        <v>7</v>
      </c>
      <c r="F681">
        <v>1</v>
      </c>
      <c r="G681" t="s">
        <v>36</v>
      </c>
      <c r="H681">
        <v>0</v>
      </c>
      <c r="I681" t="s">
        <v>153</v>
      </c>
      <c r="J681" t="s">
        <v>35</v>
      </c>
      <c r="K681" t="s">
        <v>9472</v>
      </c>
      <c r="L681">
        <v>55</v>
      </c>
      <c r="M681" t="s">
        <v>23</v>
      </c>
      <c r="N681" t="s">
        <v>23</v>
      </c>
      <c r="O681" t="s">
        <v>23</v>
      </c>
      <c r="P681">
        <v>0</v>
      </c>
      <c r="Q681" t="s">
        <v>36</v>
      </c>
      <c r="R681" t="s">
        <v>26</v>
      </c>
      <c r="S681" t="s">
        <v>38</v>
      </c>
      <c r="T681">
        <v>49</v>
      </c>
      <c r="U681" t="s">
        <v>9484</v>
      </c>
      <c r="V681">
        <v>49</v>
      </c>
      <c r="W681">
        <v>211</v>
      </c>
      <c r="X681" t="s">
        <v>94</v>
      </c>
      <c r="Y681" t="s">
        <v>542</v>
      </c>
      <c r="Z681" t="s">
        <v>1435</v>
      </c>
      <c r="AA681" s="1">
        <v>45288</v>
      </c>
      <c r="AB681" s="1">
        <v>45100</v>
      </c>
      <c r="AC681" t="s">
        <v>41</v>
      </c>
      <c r="AD681" t="s">
        <v>9477</v>
      </c>
      <c r="AE681" s="14">
        <v>44.431972356473644</v>
      </c>
      <c r="AF681">
        <v>9</v>
      </c>
      <c r="AG681" t="s">
        <v>69</v>
      </c>
      <c r="AH681" t="s">
        <v>69</v>
      </c>
      <c r="AI681" t="b">
        <v>1</v>
      </c>
      <c r="AJ681" t="s">
        <v>36</v>
      </c>
      <c r="AK681" t="s">
        <v>32</v>
      </c>
      <c r="AL681" t="str">
        <f>IF(AmazonChurn[[#This Row],[Average Monthly Expenses]]&lt;=30,"Low",IF(AmazonChurn[[#This Row],[Average Monthly Expenses]]&lt;=60,"Medium","High"))</f>
        <v>Medium</v>
      </c>
      <c r="AM681" t="str">
        <f>IF(AmazonChurn[[#This Row],[Number of Complaints or Support]]&lt;3,"Low",IF(AmazonChurn[[#This Row],[Number of Complaints or Support]]&lt;=7,"Medium","High"))</f>
        <v>High</v>
      </c>
      <c r="AN681" s="14">
        <f>AmazonChurn[[#This Row],[Number of Complaints or Support]]/AmazonChurn[[#This Row],[Account Length (in months)]]</f>
        <v>2.25</v>
      </c>
    </row>
    <row r="682" spans="1:40" x14ac:dyDescent="0.25">
      <c r="A682" t="s">
        <v>1436</v>
      </c>
      <c r="B682" t="s">
        <v>23</v>
      </c>
      <c r="C682">
        <v>74</v>
      </c>
      <c r="D682">
        <v>0</v>
      </c>
      <c r="E682">
        <v>3</v>
      </c>
      <c r="F682">
        <v>1</v>
      </c>
      <c r="G682" t="s">
        <v>36</v>
      </c>
      <c r="H682">
        <v>0</v>
      </c>
      <c r="I682" t="s">
        <v>361</v>
      </c>
      <c r="J682" t="s">
        <v>25</v>
      </c>
      <c r="K682" t="s">
        <v>25</v>
      </c>
      <c r="L682">
        <v>54</v>
      </c>
      <c r="M682" t="s">
        <v>23</v>
      </c>
      <c r="N682" t="s">
        <v>23</v>
      </c>
      <c r="O682" t="s">
        <v>23</v>
      </c>
      <c r="P682">
        <v>0</v>
      </c>
      <c r="Q682" t="s">
        <v>36</v>
      </c>
      <c r="R682" t="s">
        <v>37</v>
      </c>
      <c r="S682" t="s">
        <v>124</v>
      </c>
      <c r="T682">
        <v>52</v>
      </c>
      <c r="U682" t="s">
        <v>9484</v>
      </c>
      <c r="V682">
        <v>52</v>
      </c>
      <c r="W682">
        <v>3869</v>
      </c>
      <c r="Z682" t="s">
        <v>1437</v>
      </c>
      <c r="AA682" s="1">
        <v>44906</v>
      </c>
      <c r="AB682" s="1">
        <v>45261</v>
      </c>
      <c r="AC682" t="s">
        <v>30</v>
      </c>
      <c r="AD682" t="s">
        <v>9475</v>
      </c>
      <c r="AE682" s="14">
        <v>44.455192596116277</v>
      </c>
      <c r="AF682">
        <v>4</v>
      </c>
      <c r="AG682" t="s">
        <v>53</v>
      </c>
      <c r="AH682" t="s">
        <v>9480</v>
      </c>
      <c r="AI682" t="b">
        <v>0</v>
      </c>
      <c r="AJ682" t="s">
        <v>23</v>
      </c>
      <c r="AK682" t="s">
        <v>64</v>
      </c>
      <c r="AL682" t="str">
        <f>IF(AmazonChurn[[#This Row],[Average Monthly Expenses]]&lt;=30,"Low",IF(AmazonChurn[[#This Row],[Average Monthly Expenses]]&lt;=60,"Medium","High"))</f>
        <v>Medium</v>
      </c>
      <c r="AM682" t="str">
        <f>IF(AmazonChurn[[#This Row],[Number of Complaints or Support]]&lt;3,"Low",IF(AmazonChurn[[#This Row],[Number of Complaints or Support]]&lt;=7,"Medium","High"))</f>
        <v>Medium</v>
      </c>
      <c r="AN682" s="14">
        <f>AmazonChurn[[#This Row],[Number of Complaints or Support]]/AmazonChurn[[#This Row],[Account Length (in months)]]</f>
        <v>5.4054054054054057E-2</v>
      </c>
    </row>
    <row r="683" spans="1:40" x14ac:dyDescent="0.25">
      <c r="A683" t="s">
        <v>1438</v>
      </c>
      <c r="B683" t="s">
        <v>36</v>
      </c>
      <c r="C683">
        <v>3</v>
      </c>
      <c r="D683">
        <v>2</v>
      </c>
      <c r="E683">
        <v>8</v>
      </c>
      <c r="F683">
        <v>1</v>
      </c>
      <c r="G683" t="s">
        <v>36</v>
      </c>
      <c r="H683">
        <v>0</v>
      </c>
      <c r="I683" t="s">
        <v>56</v>
      </c>
      <c r="J683" t="s">
        <v>35</v>
      </c>
      <c r="K683" t="s">
        <v>9472</v>
      </c>
      <c r="L683">
        <v>25</v>
      </c>
      <c r="M683" t="s">
        <v>36</v>
      </c>
      <c r="N683" t="s">
        <v>23</v>
      </c>
      <c r="O683" t="s">
        <v>23</v>
      </c>
      <c r="P683">
        <v>0</v>
      </c>
      <c r="Q683" t="s">
        <v>23</v>
      </c>
      <c r="R683" t="s">
        <v>26</v>
      </c>
      <c r="S683" t="s">
        <v>38</v>
      </c>
      <c r="T683">
        <v>22</v>
      </c>
      <c r="U683" t="s">
        <v>9484</v>
      </c>
      <c r="V683">
        <v>22</v>
      </c>
      <c r="W683">
        <v>63</v>
      </c>
      <c r="X683" t="s">
        <v>141</v>
      </c>
      <c r="Y683" t="s">
        <v>239</v>
      </c>
      <c r="Z683" t="s">
        <v>1439</v>
      </c>
      <c r="AA683" s="1">
        <v>44471</v>
      </c>
      <c r="AB683" s="1">
        <v>44119</v>
      </c>
      <c r="AC683" t="s">
        <v>48</v>
      </c>
      <c r="AD683" t="s">
        <v>9476</v>
      </c>
      <c r="AE683" s="14">
        <v>26.036747725730208</v>
      </c>
      <c r="AF683">
        <v>1</v>
      </c>
      <c r="AG683" t="s">
        <v>31</v>
      </c>
      <c r="AH683" t="s">
        <v>31</v>
      </c>
      <c r="AI683" t="b">
        <v>0</v>
      </c>
      <c r="AJ683" t="s">
        <v>23</v>
      </c>
      <c r="AK683" t="s">
        <v>54</v>
      </c>
      <c r="AL683" t="str">
        <f>IF(AmazonChurn[[#This Row],[Average Monthly Expenses]]&lt;=30,"Low",IF(AmazonChurn[[#This Row],[Average Monthly Expenses]]&lt;=60,"Medium","High"))</f>
        <v>Low</v>
      </c>
      <c r="AM683" t="str">
        <f>IF(AmazonChurn[[#This Row],[Number of Complaints or Support]]&lt;3,"Low",IF(AmazonChurn[[#This Row],[Number of Complaints or Support]]&lt;=7,"Medium","High"))</f>
        <v>Low</v>
      </c>
      <c r="AN683" s="14">
        <f>AmazonChurn[[#This Row],[Number of Complaints or Support]]/AmazonChurn[[#This Row],[Account Length (in months)]]</f>
        <v>0.33333333333333331</v>
      </c>
    </row>
    <row r="684" spans="1:40" x14ac:dyDescent="0.25">
      <c r="A684" t="s">
        <v>1440</v>
      </c>
      <c r="B684" t="s">
        <v>23</v>
      </c>
      <c r="C684">
        <v>23</v>
      </c>
      <c r="D684">
        <v>0</v>
      </c>
      <c r="E684">
        <v>4</v>
      </c>
      <c r="F684">
        <v>1</v>
      </c>
      <c r="G684" t="s">
        <v>36</v>
      </c>
      <c r="H684">
        <v>0</v>
      </c>
      <c r="I684" t="s">
        <v>245</v>
      </c>
      <c r="J684" t="s">
        <v>35</v>
      </c>
      <c r="K684" t="s">
        <v>9472</v>
      </c>
      <c r="L684">
        <v>48</v>
      </c>
      <c r="M684" t="s">
        <v>23</v>
      </c>
      <c r="N684" t="s">
        <v>23</v>
      </c>
      <c r="O684" t="s">
        <v>23</v>
      </c>
      <c r="P684">
        <v>0</v>
      </c>
      <c r="Q684" t="s">
        <v>23</v>
      </c>
      <c r="R684" t="s">
        <v>26</v>
      </c>
      <c r="S684" t="s">
        <v>130</v>
      </c>
      <c r="T684">
        <v>54</v>
      </c>
      <c r="U684" t="s">
        <v>9483</v>
      </c>
      <c r="V684">
        <v>54</v>
      </c>
      <c r="W684">
        <v>1255</v>
      </c>
      <c r="Z684" t="s">
        <v>1441</v>
      </c>
      <c r="AA684" s="1">
        <v>45005</v>
      </c>
      <c r="AB684" s="1">
        <v>44653</v>
      </c>
      <c r="AC684" t="s">
        <v>30</v>
      </c>
      <c r="AD684" t="s">
        <v>9475</v>
      </c>
      <c r="AE684" s="14">
        <v>45.005554611301747</v>
      </c>
      <c r="AF684">
        <v>2</v>
      </c>
      <c r="AG684" t="s">
        <v>31</v>
      </c>
      <c r="AH684" t="s">
        <v>31</v>
      </c>
      <c r="AI684" t="b">
        <v>1</v>
      </c>
      <c r="AJ684" t="s">
        <v>36</v>
      </c>
      <c r="AK684" t="s">
        <v>54</v>
      </c>
      <c r="AL684" t="str">
        <f>IF(AmazonChurn[[#This Row],[Average Monthly Expenses]]&lt;=30,"Low",IF(AmazonChurn[[#This Row],[Average Monthly Expenses]]&lt;=60,"Medium","High"))</f>
        <v>Medium</v>
      </c>
      <c r="AM684" t="str">
        <f>IF(AmazonChurn[[#This Row],[Number of Complaints or Support]]&lt;3,"Low",IF(AmazonChurn[[#This Row],[Number of Complaints or Support]]&lt;=7,"Medium","High"))</f>
        <v>Low</v>
      </c>
      <c r="AN684" s="14">
        <f>AmazonChurn[[#This Row],[Number of Complaints or Support]]/AmazonChurn[[#This Row],[Account Length (in months)]]</f>
        <v>8.6956521739130432E-2</v>
      </c>
    </row>
    <row r="685" spans="1:40" x14ac:dyDescent="0.25">
      <c r="A685" t="s">
        <v>1442</v>
      </c>
      <c r="B685" t="s">
        <v>23</v>
      </c>
      <c r="C685">
        <v>51</v>
      </c>
      <c r="D685">
        <v>0</v>
      </c>
      <c r="E685">
        <v>3</v>
      </c>
      <c r="F685">
        <v>1</v>
      </c>
      <c r="G685" t="s">
        <v>36</v>
      </c>
      <c r="H685">
        <v>0</v>
      </c>
      <c r="I685" t="s">
        <v>44</v>
      </c>
      <c r="J685" t="s">
        <v>35</v>
      </c>
      <c r="K685" t="s">
        <v>9472</v>
      </c>
      <c r="L685">
        <v>34</v>
      </c>
      <c r="M685" t="s">
        <v>23</v>
      </c>
      <c r="N685" t="s">
        <v>23</v>
      </c>
      <c r="O685" t="s">
        <v>36</v>
      </c>
      <c r="P685">
        <v>5</v>
      </c>
      <c r="Q685" t="s">
        <v>36</v>
      </c>
      <c r="R685" t="s">
        <v>57</v>
      </c>
      <c r="S685" t="s">
        <v>130</v>
      </c>
      <c r="T685">
        <v>21</v>
      </c>
      <c r="U685" t="s">
        <v>9483</v>
      </c>
      <c r="V685">
        <v>21</v>
      </c>
      <c r="W685">
        <v>1051</v>
      </c>
      <c r="Z685" t="s">
        <v>1443</v>
      </c>
      <c r="AA685" s="1">
        <v>44367</v>
      </c>
      <c r="AB685" s="1">
        <v>45170</v>
      </c>
      <c r="AC685" t="s">
        <v>41</v>
      </c>
      <c r="AD685" t="s">
        <v>9477</v>
      </c>
      <c r="AE685" s="14">
        <v>19.495510959193989</v>
      </c>
      <c r="AF685">
        <v>0</v>
      </c>
      <c r="AG685" t="s">
        <v>53</v>
      </c>
      <c r="AH685" t="s">
        <v>9480</v>
      </c>
      <c r="AI685" t="b">
        <v>0</v>
      </c>
      <c r="AJ685" t="s">
        <v>23</v>
      </c>
      <c r="AK685" t="s">
        <v>73</v>
      </c>
      <c r="AL685" t="str">
        <f>IF(AmazonChurn[[#This Row],[Average Monthly Expenses]]&lt;=30,"Low",IF(AmazonChurn[[#This Row],[Average Monthly Expenses]]&lt;=60,"Medium","High"))</f>
        <v>Low</v>
      </c>
      <c r="AM685" t="str">
        <f>IF(AmazonChurn[[#This Row],[Number of Complaints or Support]]&lt;3,"Low",IF(AmazonChurn[[#This Row],[Number of Complaints or Support]]&lt;=7,"Medium","High"))</f>
        <v>Low</v>
      </c>
      <c r="AN685" s="14">
        <f>AmazonChurn[[#This Row],[Number of Complaints or Support]]/AmazonChurn[[#This Row],[Account Length (in months)]]</f>
        <v>0</v>
      </c>
    </row>
    <row r="686" spans="1:40" x14ac:dyDescent="0.25">
      <c r="A686" t="s">
        <v>1444</v>
      </c>
      <c r="B686" t="s">
        <v>36</v>
      </c>
      <c r="C686">
        <v>15</v>
      </c>
      <c r="D686">
        <v>5</v>
      </c>
      <c r="E686">
        <v>2</v>
      </c>
      <c r="F686">
        <v>1</v>
      </c>
      <c r="G686" t="s">
        <v>36</v>
      </c>
      <c r="H686">
        <v>0</v>
      </c>
      <c r="I686" t="s">
        <v>217</v>
      </c>
      <c r="J686" t="s">
        <v>35</v>
      </c>
      <c r="K686" t="s">
        <v>9472</v>
      </c>
      <c r="L686">
        <v>41</v>
      </c>
      <c r="M686" t="s">
        <v>23</v>
      </c>
      <c r="N686" t="s">
        <v>23</v>
      </c>
      <c r="O686" t="s">
        <v>23</v>
      </c>
      <c r="P686">
        <v>0</v>
      </c>
      <c r="Q686" t="s">
        <v>36</v>
      </c>
      <c r="R686" t="s">
        <v>26</v>
      </c>
      <c r="S686" t="s">
        <v>124</v>
      </c>
      <c r="T686">
        <v>61</v>
      </c>
      <c r="U686" t="s">
        <v>9484</v>
      </c>
      <c r="V686">
        <v>61</v>
      </c>
      <c r="W686">
        <v>932</v>
      </c>
      <c r="X686" t="s">
        <v>110</v>
      </c>
      <c r="Y686" t="s">
        <v>111</v>
      </c>
      <c r="Z686" t="s">
        <v>1059</v>
      </c>
      <c r="AA686" s="1">
        <v>44070</v>
      </c>
      <c r="AB686" s="1">
        <v>44933</v>
      </c>
      <c r="AC686" t="s">
        <v>30</v>
      </c>
      <c r="AD686" t="s">
        <v>9475</v>
      </c>
      <c r="AE686" s="14">
        <v>70.049940519382716</v>
      </c>
      <c r="AF686">
        <v>0</v>
      </c>
      <c r="AG686" t="s">
        <v>31</v>
      </c>
      <c r="AH686" t="s">
        <v>31</v>
      </c>
      <c r="AI686" t="b">
        <v>0</v>
      </c>
      <c r="AJ686" t="s">
        <v>23</v>
      </c>
      <c r="AK686" t="s">
        <v>32</v>
      </c>
      <c r="AL686" t="str">
        <f>IF(AmazonChurn[[#This Row],[Average Monthly Expenses]]&lt;=30,"Low",IF(AmazonChurn[[#This Row],[Average Monthly Expenses]]&lt;=60,"Medium","High"))</f>
        <v>High</v>
      </c>
      <c r="AM686" t="str">
        <f>IF(AmazonChurn[[#This Row],[Number of Complaints or Support]]&lt;3,"Low",IF(AmazonChurn[[#This Row],[Number of Complaints or Support]]&lt;=7,"Medium","High"))</f>
        <v>Low</v>
      </c>
      <c r="AN686" s="14">
        <f>AmazonChurn[[#This Row],[Number of Complaints or Support]]/AmazonChurn[[#This Row],[Account Length (in months)]]</f>
        <v>0</v>
      </c>
    </row>
    <row r="687" spans="1:40" x14ac:dyDescent="0.25">
      <c r="A687" t="s">
        <v>1445</v>
      </c>
      <c r="B687" t="s">
        <v>23</v>
      </c>
      <c r="C687">
        <v>20</v>
      </c>
      <c r="D687">
        <v>0</v>
      </c>
      <c r="E687">
        <v>1</v>
      </c>
      <c r="F687">
        <v>1</v>
      </c>
      <c r="G687" t="s">
        <v>36</v>
      </c>
      <c r="H687">
        <v>0</v>
      </c>
      <c r="I687" t="s">
        <v>438</v>
      </c>
      <c r="J687" t="s">
        <v>25</v>
      </c>
      <c r="K687" t="s">
        <v>25</v>
      </c>
      <c r="L687">
        <v>76</v>
      </c>
      <c r="M687" t="s">
        <v>23</v>
      </c>
      <c r="N687" t="s">
        <v>36</v>
      </c>
      <c r="O687" t="s">
        <v>23</v>
      </c>
      <c r="P687">
        <v>0</v>
      </c>
      <c r="Q687" t="s">
        <v>23</v>
      </c>
      <c r="R687" t="s">
        <v>37</v>
      </c>
      <c r="S687" t="s">
        <v>124</v>
      </c>
      <c r="T687">
        <v>54</v>
      </c>
      <c r="U687" t="s">
        <v>9484</v>
      </c>
      <c r="V687">
        <v>54</v>
      </c>
      <c r="W687">
        <v>1075</v>
      </c>
      <c r="Z687" t="s">
        <v>803</v>
      </c>
      <c r="AA687" s="1">
        <v>45189</v>
      </c>
      <c r="AB687" s="1">
        <v>45274</v>
      </c>
      <c r="AC687" t="s">
        <v>30</v>
      </c>
      <c r="AD687" t="s">
        <v>9475</v>
      </c>
      <c r="AE687" s="14">
        <v>48.160926931520791</v>
      </c>
      <c r="AF687">
        <v>0</v>
      </c>
      <c r="AG687" t="s">
        <v>69</v>
      </c>
      <c r="AH687" t="s">
        <v>69</v>
      </c>
      <c r="AI687" t="b">
        <v>1</v>
      </c>
      <c r="AJ687" t="s">
        <v>36</v>
      </c>
      <c r="AK687" t="s">
        <v>32</v>
      </c>
      <c r="AL687" t="str">
        <f>IF(AmazonChurn[[#This Row],[Average Monthly Expenses]]&lt;=30,"Low",IF(AmazonChurn[[#This Row],[Average Monthly Expenses]]&lt;=60,"Medium","High"))</f>
        <v>Medium</v>
      </c>
      <c r="AM687" t="str">
        <f>IF(AmazonChurn[[#This Row],[Number of Complaints or Support]]&lt;3,"Low",IF(AmazonChurn[[#This Row],[Number of Complaints or Support]]&lt;=7,"Medium","High"))</f>
        <v>Low</v>
      </c>
      <c r="AN687" s="14">
        <f>AmazonChurn[[#This Row],[Number of Complaints or Support]]/AmazonChurn[[#This Row],[Account Length (in months)]]</f>
        <v>0</v>
      </c>
    </row>
    <row r="688" spans="1:40" x14ac:dyDescent="0.25">
      <c r="A688" t="s">
        <v>1446</v>
      </c>
      <c r="B688" t="s">
        <v>23</v>
      </c>
      <c r="C688">
        <v>50</v>
      </c>
      <c r="D688">
        <v>1</v>
      </c>
      <c r="E688">
        <v>0</v>
      </c>
      <c r="F688">
        <v>0</v>
      </c>
      <c r="G688" t="s">
        <v>23</v>
      </c>
      <c r="H688">
        <v>0</v>
      </c>
      <c r="I688" t="s">
        <v>435</v>
      </c>
      <c r="J688" t="s">
        <v>25</v>
      </c>
      <c r="K688" t="s">
        <v>25</v>
      </c>
      <c r="L688">
        <v>59</v>
      </c>
      <c r="M688" t="s">
        <v>23</v>
      </c>
      <c r="N688" t="s">
        <v>23</v>
      </c>
      <c r="O688" t="s">
        <v>36</v>
      </c>
      <c r="P688">
        <v>2</v>
      </c>
      <c r="Q688" t="s">
        <v>23</v>
      </c>
      <c r="R688" t="s">
        <v>57</v>
      </c>
      <c r="S688" t="s">
        <v>130</v>
      </c>
      <c r="T688">
        <v>10</v>
      </c>
      <c r="U688" t="s">
        <v>9483</v>
      </c>
      <c r="V688">
        <v>10</v>
      </c>
      <c r="W688">
        <v>509</v>
      </c>
      <c r="Z688" t="s">
        <v>411</v>
      </c>
      <c r="AA688" s="1">
        <v>44811</v>
      </c>
      <c r="AB688" s="1">
        <v>44250</v>
      </c>
      <c r="AC688" t="s">
        <v>30</v>
      </c>
      <c r="AD688" t="s">
        <v>9475</v>
      </c>
      <c r="AE688" s="14">
        <v>8.7073991622765554</v>
      </c>
      <c r="AF688">
        <v>4</v>
      </c>
      <c r="AG688" t="s">
        <v>31</v>
      </c>
      <c r="AH688" t="s">
        <v>31</v>
      </c>
      <c r="AI688" t="b">
        <v>0</v>
      </c>
      <c r="AJ688" t="s">
        <v>23</v>
      </c>
      <c r="AK688" t="s">
        <v>54</v>
      </c>
      <c r="AL688" t="str">
        <f>IF(AmazonChurn[[#This Row],[Average Monthly Expenses]]&lt;=30,"Low",IF(AmazonChurn[[#This Row],[Average Monthly Expenses]]&lt;=60,"Medium","High"))</f>
        <v>Low</v>
      </c>
      <c r="AM688" t="str">
        <f>IF(AmazonChurn[[#This Row],[Number of Complaints or Support]]&lt;3,"Low",IF(AmazonChurn[[#This Row],[Number of Complaints or Support]]&lt;=7,"Medium","High"))</f>
        <v>Medium</v>
      </c>
      <c r="AN688" s="14">
        <f>AmazonChurn[[#This Row],[Number of Complaints or Support]]/AmazonChurn[[#This Row],[Account Length (in months)]]</f>
        <v>0.08</v>
      </c>
    </row>
    <row r="689" spans="1:40" x14ac:dyDescent="0.25">
      <c r="A689" t="s">
        <v>1447</v>
      </c>
      <c r="B689" t="s">
        <v>23</v>
      </c>
      <c r="C689">
        <v>41</v>
      </c>
      <c r="D689">
        <v>0</v>
      </c>
      <c r="E689">
        <v>5</v>
      </c>
      <c r="F689">
        <v>1</v>
      </c>
      <c r="G689" t="s">
        <v>36</v>
      </c>
      <c r="H689">
        <v>0</v>
      </c>
      <c r="I689" t="s">
        <v>116</v>
      </c>
      <c r="J689" t="s">
        <v>25</v>
      </c>
      <c r="K689" t="s">
        <v>25</v>
      </c>
      <c r="L689">
        <v>44</v>
      </c>
      <c r="M689" t="s">
        <v>23</v>
      </c>
      <c r="N689" t="s">
        <v>23</v>
      </c>
      <c r="O689" t="s">
        <v>23</v>
      </c>
      <c r="P689">
        <v>0</v>
      </c>
      <c r="Q689" t="s">
        <v>36</v>
      </c>
      <c r="R689" t="s">
        <v>37</v>
      </c>
      <c r="S689" t="s">
        <v>130</v>
      </c>
      <c r="T689">
        <v>51</v>
      </c>
      <c r="U689" t="s">
        <v>9483</v>
      </c>
      <c r="V689">
        <v>51</v>
      </c>
      <c r="W689">
        <v>2076</v>
      </c>
      <c r="Z689" t="s">
        <v>1448</v>
      </c>
      <c r="AA689" s="1">
        <v>44016</v>
      </c>
      <c r="AB689" s="1">
        <v>44963</v>
      </c>
      <c r="AC689" t="s">
        <v>48</v>
      </c>
      <c r="AD689" t="s">
        <v>9476</v>
      </c>
      <c r="AE689" s="14">
        <v>46.65470983492736</v>
      </c>
      <c r="AF689">
        <v>10</v>
      </c>
      <c r="AG689" t="s">
        <v>31</v>
      </c>
      <c r="AH689" t="s">
        <v>31</v>
      </c>
      <c r="AI689" t="b">
        <v>0</v>
      </c>
      <c r="AJ689" t="s">
        <v>23</v>
      </c>
      <c r="AK689" t="s">
        <v>64</v>
      </c>
      <c r="AL689" t="str">
        <f>IF(AmazonChurn[[#This Row],[Average Monthly Expenses]]&lt;=30,"Low",IF(AmazonChurn[[#This Row],[Average Monthly Expenses]]&lt;=60,"Medium","High"))</f>
        <v>Medium</v>
      </c>
      <c r="AM689" t="str">
        <f>IF(AmazonChurn[[#This Row],[Number of Complaints or Support]]&lt;3,"Low",IF(AmazonChurn[[#This Row],[Number of Complaints or Support]]&lt;=7,"Medium","High"))</f>
        <v>High</v>
      </c>
      <c r="AN689" s="14">
        <f>AmazonChurn[[#This Row],[Number of Complaints or Support]]/AmazonChurn[[#This Row],[Account Length (in months)]]</f>
        <v>0.24390243902439024</v>
      </c>
    </row>
    <row r="690" spans="1:40" x14ac:dyDescent="0.25">
      <c r="A690" t="s">
        <v>1449</v>
      </c>
      <c r="B690" t="s">
        <v>23</v>
      </c>
      <c r="C690">
        <v>46</v>
      </c>
      <c r="D690">
        <v>0</v>
      </c>
      <c r="E690">
        <v>6</v>
      </c>
      <c r="F690">
        <v>1</v>
      </c>
      <c r="G690" t="s">
        <v>36</v>
      </c>
      <c r="H690">
        <v>0</v>
      </c>
      <c r="I690" t="s">
        <v>248</v>
      </c>
      <c r="J690" t="s">
        <v>35</v>
      </c>
      <c r="K690" t="s">
        <v>9472</v>
      </c>
      <c r="L690">
        <v>32</v>
      </c>
      <c r="M690" t="s">
        <v>23</v>
      </c>
      <c r="N690" t="s">
        <v>23</v>
      </c>
      <c r="O690" t="s">
        <v>23</v>
      </c>
      <c r="P690">
        <v>0</v>
      </c>
      <c r="Q690" t="s">
        <v>36</v>
      </c>
      <c r="R690" t="s">
        <v>57</v>
      </c>
      <c r="S690" t="s">
        <v>38</v>
      </c>
      <c r="T690">
        <v>38</v>
      </c>
      <c r="U690" t="s">
        <v>9484</v>
      </c>
      <c r="V690">
        <v>38</v>
      </c>
      <c r="W690">
        <v>1736</v>
      </c>
      <c r="Z690" t="s">
        <v>1450</v>
      </c>
      <c r="AA690" s="1">
        <v>45006</v>
      </c>
      <c r="AB690" s="1">
        <v>44949</v>
      </c>
      <c r="AC690" t="s">
        <v>41</v>
      </c>
      <c r="AD690" t="s">
        <v>9477</v>
      </c>
      <c r="AE690" s="14">
        <v>42.84679320270952</v>
      </c>
      <c r="AF690">
        <v>0</v>
      </c>
      <c r="AG690" t="s">
        <v>53</v>
      </c>
      <c r="AH690" t="s">
        <v>9480</v>
      </c>
      <c r="AI690" t="b">
        <v>1</v>
      </c>
      <c r="AJ690" t="s">
        <v>36</v>
      </c>
      <c r="AK690" t="s">
        <v>73</v>
      </c>
      <c r="AL690" t="str">
        <f>IF(AmazonChurn[[#This Row],[Average Monthly Expenses]]&lt;=30,"Low",IF(AmazonChurn[[#This Row],[Average Monthly Expenses]]&lt;=60,"Medium","High"))</f>
        <v>Medium</v>
      </c>
      <c r="AM690" t="str">
        <f>IF(AmazonChurn[[#This Row],[Number of Complaints or Support]]&lt;3,"Low",IF(AmazonChurn[[#This Row],[Number of Complaints or Support]]&lt;=7,"Medium","High"))</f>
        <v>Low</v>
      </c>
      <c r="AN690" s="14">
        <f>AmazonChurn[[#This Row],[Number of Complaints or Support]]/AmazonChurn[[#This Row],[Account Length (in months)]]</f>
        <v>0</v>
      </c>
    </row>
    <row r="691" spans="1:40" x14ac:dyDescent="0.25">
      <c r="A691" t="s">
        <v>1451</v>
      </c>
      <c r="B691" t="s">
        <v>23</v>
      </c>
      <c r="C691">
        <v>65</v>
      </c>
      <c r="D691">
        <v>0</v>
      </c>
      <c r="E691">
        <v>11</v>
      </c>
      <c r="F691">
        <v>1</v>
      </c>
      <c r="G691" t="s">
        <v>36</v>
      </c>
      <c r="H691">
        <v>0</v>
      </c>
      <c r="I691" t="s">
        <v>109</v>
      </c>
      <c r="J691" t="s">
        <v>25</v>
      </c>
      <c r="K691" t="s">
        <v>25</v>
      </c>
      <c r="L691">
        <v>44</v>
      </c>
      <c r="M691" t="s">
        <v>23</v>
      </c>
      <c r="N691" t="s">
        <v>23</v>
      </c>
      <c r="O691" t="s">
        <v>23</v>
      </c>
      <c r="P691">
        <v>0</v>
      </c>
      <c r="Q691" t="s">
        <v>36</v>
      </c>
      <c r="R691" t="s">
        <v>57</v>
      </c>
      <c r="S691" t="s">
        <v>27</v>
      </c>
      <c r="T691">
        <v>37</v>
      </c>
      <c r="U691" t="s">
        <v>9483</v>
      </c>
      <c r="V691">
        <v>37</v>
      </c>
      <c r="W691">
        <v>2389</v>
      </c>
      <c r="Z691" t="s">
        <v>1452</v>
      </c>
      <c r="AA691" s="1">
        <v>45232</v>
      </c>
      <c r="AB691" s="1">
        <v>45126</v>
      </c>
      <c r="AC691" t="s">
        <v>41</v>
      </c>
      <c r="AD691" t="s">
        <v>9477</v>
      </c>
      <c r="AE691" s="14">
        <v>32.021283755872084</v>
      </c>
      <c r="AF691">
        <v>1</v>
      </c>
      <c r="AG691" t="s">
        <v>31</v>
      </c>
      <c r="AH691" t="s">
        <v>31</v>
      </c>
      <c r="AI691" t="b">
        <v>0</v>
      </c>
      <c r="AJ691" t="s">
        <v>23</v>
      </c>
      <c r="AK691" t="s">
        <v>32</v>
      </c>
      <c r="AL691" t="str">
        <f>IF(AmazonChurn[[#This Row],[Average Monthly Expenses]]&lt;=30,"Low",IF(AmazonChurn[[#This Row],[Average Monthly Expenses]]&lt;=60,"Medium","High"))</f>
        <v>Medium</v>
      </c>
      <c r="AM691" t="str">
        <f>IF(AmazonChurn[[#This Row],[Number of Complaints or Support]]&lt;3,"Low",IF(AmazonChurn[[#This Row],[Number of Complaints or Support]]&lt;=7,"Medium","High"))</f>
        <v>Low</v>
      </c>
      <c r="AN691" s="14">
        <f>AmazonChurn[[#This Row],[Number of Complaints or Support]]/AmazonChurn[[#This Row],[Account Length (in months)]]</f>
        <v>1.5384615384615385E-2</v>
      </c>
    </row>
    <row r="692" spans="1:40" x14ac:dyDescent="0.25">
      <c r="A692" t="s">
        <v>1453</v>
      </c>
      <c r="B692" t="s">
        <v>23</v>
      </c>
      <c r="C692">
        <v>71</v>
      </c>
      <c r="D692">
        <v>0</v>
      </c>
      <c r="E692">
        <v>2</v>
      </c>
      <c r="F692">
        <v>0</v>
      </c>
      <c r="G692" t="s">
        <v>23</v>
      </c>
      <c r="H692">
        <v>38</v>
      </c>
      <c r="I692" t="s">
        <v>273</v>
      </c>
      <c r="J692" t="s">
        <v>25</v>
      </c>
      <c r="K692" t="s">
        <v>25</v>
      </c>
      <c r="L692">
        <v>68</v>
      </c>
      <c r="M692" t="s">
        <v>23</v>
      </c>
      <c r="N692" t="s">
        <v>36</v>
      </c>
      <c r="O692" t="s">
        <v>23</v>
      </c>
      <c r="P692">
        <v>0</v>
      </c>
      <c r="Q692" t="s">
        <v>36</v>
      </c>
      <c r="R692" t="s">
        <v>57</v>
      </c>
      <c r="S692" t="s">
        <v>130</v>
      </c>
      <c r="T692">
        <v>52</v>
      </c>
      <c r="U692" t="s">
        <v>9483</v>
      </c>
      <c r="V692">
        <v>52</v>
      </c>
      <c r="W692">
        <v>3657</v>
      </c>
      <c r="Z692" t="s">
        <v>1454</v>
      </c>
      <c r="AA692" s="1">
        <v>45251</v>
      </c>
      <c r="AB692" s="1">
        <v>44090</v>
      </c>
      <c r="AC692" t="s">
        <v>41</v>
      </c>
      <c r="AD692" t="s">
        <v>9477</v>
      </c>
      <c r="AE692" s="14">
        <v>48.600817388433072</v>
      </c>
      <c r="AF692">
        <v>0</v>
      </c>
      <c r="AG692" t="s">
        <v>69</v>
      </c>
      <c r="AH692" t="s">
        <v>69</v>
      </c>
      <c r="AI692" t="b">
        <v>1</v>
      </c>
      <c r="AJ692" t="s">
        <v>36</v>
      </c>
      <c r="AK692" t="s">
        <v>54</v>
      </c>
      <c r="AL692" t="str">
        <f>IF(AmazonChurn[[#This Row],[Average Monthly Expenses]]&lt;=30,"Low",IF(AmazonChurn[[#This Row],[Average Monthly Expenses]]&lt;=60,"Medium","High"))</f>
        <v>Medium</v>
      </c>
      <c r="AM692" t="str">
        <f>IF(AmazonChurn[[#This Row],[Number of Complaints or Support]]&lt;3,"Low",IF(AmazonChurn[[#This Row],[Number of Complaints or Support]]&lt;=7,"Medium","High"))</f>
        <v>Low</v>
      </c>
      <c r="AN692" s="14">
        <f>AmazonChurn[[#This Row],[Number of Complaints or Support]]/AmazonChurn[[#This Row],[Account Length (in months)]]</f>
        <v>0</v>
      </c>
    </row>
    <row r="693" spans="1:40" x14ac:dyDescent="0.25">
      <c r="A693" t="s">
        <v>1455</v>
      </c>
      <c r="B693" t="s">
        <v>23</v>
      </c>
      <c r="C693">
        <v>45</v>
      </c>
      <c r="D693">
        <v>1</v>
      </c>
      <c r="E693">
        <v>0</v>
      </c>
      <c r="F693">
        <v>0</v>
      </c>
      <c r="G693" t="s">
        <v>23</v>
      </c>
      <c r="H693">
        <v>0</v>
      </c>
      <c r="I693" t="s">
        <v>339</v>
      </c>
      <c r="J693" t="s">
        <v>35</v>
      </c>
      <c r="K693" t="s">
        <v>9472</v>
      </c>
      <c r="L693">
        <v>52</v>
      </c>
      <c r="M693" t="s">
        <v>23</v>
      </c>
      <c r="N693" t="s">
        <v>23</v>
      </c>
      <c r="O693" t="s">
        <v>36</v>
      </c>
      <c r="P693">
        <v>3</v>
      </c>
      <c r="Q693" t="s">
        <v>23</v>
      </c>
      <c r="R693" t="s">
        <v>57</v>
      </c>
      <c r="S693" t="s">
        <v>27</v>
      </c>
      <c r="T693">
        <v>11</v>
      </c>
      <c r="U693" t="s">
        <v>9483</v>
      </c>
      <c r="V693">
        <v>11</v>
      </c>
      <c r="W693">
        <v>484</v>
      </c>
      <c r="Z693" t="s">
        <v>1456</v>
      </c>
      <c r="AA693" s="1">
        <v>44506</v>
      </c>
      <c r="AB693" s="1">
        <v>44577</v>
      </c>
      <c r="AC693" t="s">
        <v>41</v>
      </c>
      <c r="AD693" t="s">
        <v>9477</v>
      </c>
      <c r="AE693" s="14">
        <v>11.844517573513119</v>
      </c>
      <c r="AF693">
        <v>7</v>
      </c>
      <c r="AG693" t="s">
        <v>69</v>
      </c>
      <c r="AH693" t="s">
        <v>69</v>
      </c>
      <c r="AI693" t="b">
        <v>1</v>
      </c>
      <c r="AJ693" t="s">
        <v>36</v>
      </c>
      <c r="AK693" t="s">
        <v>73</v>
      </c>
      <c r="AL693" t="str">
        <f>IF(AmazonChurn[[#This Row],[Average Monthly Expenses]]&lt;=30,"Low",IF(AmazonChurn[[#This Row],[Average Monthly Expenses]]&lt;=60,"Medium","High"))</f>
        <v>Low</v>
      </c>
      <c r="AM693" t="str">
        <f>IF(AmazonChurn[[#This Row],[Number of Complaints or Support]]&lt;3,"Low",IF(AmazonChurn[[#This Row],[Number of Complaints or Support]]&lt;=7,"Medium","High"))</f>
        <v>Medium</v>
      </c>
      <c r="AN693" s="14">
        <f>AmazonChurn[[#This Row],[Number of Complaints or Support]]/AmazonChurn[[#This Row],[Account Length (in months)]]</f>
        <v>0.15555555555555556</v>
      </c>
    </row>
    <row r="694" spans="1:40" x14ac:dyDescent="0.25">
      <c r="A694" t="s">
        <v>1457</v>
      </c>
      <c r="B694" t="s">
        <v>23</v>
      </c>
      <c r="C694">
        <v>64</v>
      </c>
      <c r="D694">
        <v>0</v>
      </c>
      <c r="E694">
        <v>0</v>
      </c>
      <c r="F694">
        <v>0</v>
      </c>
      <c r="G694" t="s">
        <v>23</v>
      </c>
      <c r="H694">
        <v>0</v>
      </c>
      <c r="I694" t="s">
        <v>640</v>
      </c>
      <c r="J694" t="s">
        <v>25</v>
      </c>
      <c r="K694" t="s">
        <v>25</v>
      </c>
      <c r="L694">
        <v>25</v>
      </c>
      <c r="M694" t="s">
        <v>36</v>
      </c>
      <c r="N694" t="s">
        <v>23</v>
      </c>
      <c r="O694" t="s">
        <v>23</v>
      </c>
      <c r="P694">
        <v>0</v>
      </c>
      <c r="Q694" t="s">
        <v>23</v>
      </c>
      <c r="R694" t="s">
        <v>57</v>
      </c>
      <c r="S694" t="s">
        <v>27</v>
      </c>
      <c r="T694">
        <v>11</v>
      </c>
      <c r="U694" t="s">
        <v>9483</v>
      </c>
      <c r="V694">
        <v>11</v>
      </c>
      <c r="W694">
        <v>735</v>
      </c>
      <c r="Z694" t="s">
        <v>1458</v>
      </c>
      <c r="AA694" s="1">
        <v>44876</v>
      </c>
      <c r="AB694" s="1">
        <v>44157</v>
      </c>
      <c r="AC694" t="s">
        <v>48</v>
      </c>
      <c r="AD694" t="s">
        <v>9476</v>
      </c>
      <c r="AE694" s="14">
        <v>13.09686649298142</v>
      </c>
      <c r="AF694">
        <v>5</v>
      </c>
      <c r="AG694" t="s">
        <v>31</v>
      </c>
      <c r="AH694" t="s">
        <v>31</v>
      </c>
      <c r="AI694" t="b">
        <v>1</v>
      </c>
      <c r="AJ694" t="s">
        <v>36</v>
      </c>
      <c r="AK694" t="s">
        <v>73</v>
      </c>
      <c r="AL694" t="str">
        <f>IF(AmazonChurn[[#This Row],[Average Monthly Expenses]]&lt;=30,"Low",IF(AmazonChurn[[#This Row],[Average Monthly Expenses]]&lt;=60,"Medium","High"))</f>
        <v>Low</v>
      </c>
      <c r="AM694" t="str">
        <f>IF(AmazonChurn[[#This Row],[Number of Complaints or Support]]&lt;3,"Low",IF(AmazonChurn[[#This Row],[Number of Complaints or Support]]&lt;=7,"Medium","High"))</f>
        <v>Medium</v>
      </c>
      <c r="AN694" s="14">
        <f>AmazonChurn[[#This Row],[Number of Complaints or Support]]/AmazonChurn[[#This Row],[Account Length (in months)]]</f>
        <v>7.8125E-2</v>
      </c>
    </row>
    <row r="695" spans="1:40" x14ac:dyDescent="0.25">
      <c r="A695" t="s">
        <v>1459</v>
      </c>
      <c r="B695" t="s">
        <v>23</v>
      </c>
      <c r="C695">
        <v>18</v>
      </c>
      <c r="D695">
        <v>0</v>
      </c>
      <c r="E695">
        <v>0</v>
      </c>
      <c r="F695">
        <v>0</v>
      </c>
      <c r="G695" t="s">
        <v>23</v>
      </c>
      <c r="H695">
        <v>0</v>
      </c>
      <c r="I695" t="s">
        <v>88</v>
      </c>
      <c r="J695" t="s">
        <v>35</v>
      </c>
      <c r="K695" t="s">
        <v>9472</v>
      </c>
      <c r="L695">
        <v>24</v>
      </c>
      <c r="M695" t="s">
        <v>36</v>
      </c>
      <c r="N695" t="s">
        <v>23</v>
      </c>
      <c r="O695" t="s">
        <v>23</v>
      </c>
      <c r="P695">
        <v>0</v>
      </c>
      <c r="Q695" t="s">
        <v>23</v>
      </c>
      <c r="R695" t="s">
        <v>26</v>
      </c>
      <c r="S695" t="s">
        <v>27</v>
      </c>
      <c r="T695">
        <v>8</v>
      </c>
      <c r="U695" t="s">
        <v>9483</v>
      </c>
      <c r="V695">
        <v>8</v>
      </c>
      <c r="W695">
        <v>149</v>
      </c>
      <c r="Z695" t="s">
        <v>1460</v>
      </c>
      <c r="AA695" s="1">
        <v>44112</v>
      </c>
      <c r="AB695" s="1">
        <v>43932</v>
      </c>
      <c r="AC695" t="s">
        <v>48</v>
      </c>
      <c r="AD695" t="s">
        <v>9476</v>
      </c>
      <c r="AE695" s="14">
        <v>6.6257738561807464</v>
      </c>
      <c r="AF695">
        <v>4</v>
      </c>
      <c r="AG695" t="s">
        <v>31</v>
      </c>
      <c r="AH695" t="s">
        <v>31</v>
      </c>
      <c r="AI695" t="b">
        <v>1</v>
      </c>
      <c r="AJ695" t="s">
        <v>36</v>
      </c>
      <c r="AK695" t="s">
        <v>64</v>
      </c>
      <c r="AL695" t="str">
        <f>IF(AmazonChurn[[#This Row],[Average Monthly Expenses]]&lt;=30,"Low",IF(AmazonChurn[[#This Row],[Average Monthly Expenses]]&lt;=60,"Medium","High"))</f>
        <v>Low</v>
      </c>
      <c r="AM695" t="str">
        <f>IF(AmazonChurn[[#This Row],[Number of Complaints or Support]]&lt;3,"Low",IF(AmazonChurn[[#This Row],[Number of Complaints or Support]]&lt;=7,"Medium","High"))</f>
        <v>Medium</v>
      </c>
      <c r="AN695" s="14">
        <f>AmazonChurn[[#This Row],[Number of Complaints or Support]]/AmazonChurn[[#This Row],[Account Length (in months)]]</f>
        <v>0.22222222222222221</v>
      </c>
    </row>
    <row r="696" spans="1:40" x14ac:dyDescent="0.25">
      <c r="A696" t="s">
        <v>1461</v>
      </c>
      <c r="B696" t="s">
        <v>36</v>
      </c>
      <c r="C696">
        <v>5</v>
      </c>
      <c r="D696">
        <v>2</v>
      </c>
      <c r="E696">
        <v>5</v>
      </c>
      <c r="F696">
        <v>1</v>
      </c>
      <c r="G696" t="s">
        <v>36</v>
      </c>
      <c r="H696">
        <v>0</v>
      </c>
      <c r="I696" t="s">
        <v>248</v>
      </c>
      <c r="J696" t="s">
        <v>35</v>
      </c>
      <c r="K696" t="s">
        <v>9472</v>
      </c>
      <c r="L696">
        <v>36</v>
      </c>
      <c r="M696" t="s">
        <v>23</v>
      </c>
      <c r="N696" t="s">
        <v>23</v>
      </c>
      <c r="O696" t="s">
        <v>23</v>
      </c>
      <c r="P696">
        <v>0</v>
      </c>
      <c r="Q696" t="s">
        <v>23</v>
      </c>
      <c r="R696" t="s">
        <v>26</v>
      </c>
      <c r="S696" t="s">
        <v>38</v>
      </c>
      <c r="T696">
        <v>29</v>
      </c>
      <c r="U696" t="s">
        <v>9484</v>
      </c>
      <c r="V696">
        <v>29</v>
      </c>
      <c r="W696">
        <v>146</v>
      </c>
      <c r="X696" t="s">
        <v>110</v>
      </c>
      <c r="Y696" t="s">
        <v>111</v>
      </c>
      <c r="Z696" t="s">
        <v>1462</v>
      </c>
      <c r="AA696" s="1">
        <v>45058</v>
      </c>
      <c r="AB696" s="1">
        <v>44969</v>
      </c>
      <c r="AC696" t="s">
        <v>48</v>
      </c>
      <c r="AD696" t="s">
        <v>9476</v>
      </c>
      <c r="AE696" s="14">
        <v>33.748443962448363</v>
      </c>
      <c r="AF696">
        <v>10</v>
      </c>
      <c r="AG696" t="s">
        <v>53</v>
      </c>
      <c r="AH696" t="s">
        <v>9480</v>
      </c>
      <c r="AI696" t="b">
        <v>0</v>
      </c>
      <c r="AJ696" t="s">
        <v>23</v>
      </c>
      <c r="AK696" t="s">
        <v>64</v>
      </c>
      <c r="AL696" t="str">
        <f>IF(AmazonChurn[[#This Row],[Average Monthly Expenses]]&lt;=30,"Low",IF(AmazonChurn[[#This Row],[Average Monthly Expenses]]&lt;=60,"Medium","High"))</f>
        <v>Medium</v>
      </c>
      <c r="AM696" t="str">
        <f>IF(AmazonChurn[[#This Row],[Number of Complaints or Support]]&lt;3,"Low",IF(AmazonChurn[[#This Row],[Number of Complaints or Support]]&lt;=7,"Medium","High"))</f>
        <v>High</v>
      </c>
      <c r="AN696" s="14">
        <f>AmazonChurn[[#This Row],[Number of Complaints or Support]]/AmazonChurn[[#This Row],[Account Length (in months)]]</f>
        <v>2</v>
      </c>
    </row>
    <row r="697" spans="1:40" x14ac:dyDescent="0.25">
      <c r="A697" t="s">
        <v>1463</v>
      </c>
      <c r="B697" t="s">
        <v>23</v>
      </c>
      <c r="C697">
        <v>8</v>
      </c>
      <c r="D697">
        <v>0</v>
      </c>
      <c r="E697">
        <v>0</v>
      </c>
      <c r="F697">
        <v>0</v>
      </c>
      <c r="G697" t="s">
        <v>23</v>
      </c>
      <c r="H697">
        <v>0</v>
      </c>
      <c r="I697" t="s">
        <v>50</v>
      </c>
      <c r="J697" t="s">
        <v>35</v>
      </c>
      <c r="K697" t="s">
        <v>9472</v>
      </c>
      <c r="L697">
        <v>37</v>
      </c>
      <c r="M697" t="s">
        <v>23</v>
      </c>
      <c r="N697" t="s">
        <v>23</v>
      </c>
      <c r="O697" t="s">
        <v>23</v>
      </c>
      <c r="P697">
        <v>0</v>
      </c>
      <c r="Q697" t="s">
        <v>23</v>
      </c>
      <c r="R697" t="s">
        <v>26</v>
      </c>
      <c r="S697" t="s">
        <v>38</v>
      </c>
      <c r="T697">
        <v>9</v>
      </c>
      <c r="U697" t="s">
        <v>9484</v>
      </c>
      <c r="V697">
        <v>9</v>
      </c>
      <c r="W697">
        <v>70</v>
      </c>
      <c r="Z697" t="s">
        <v>1464</v>
      </c>
      <c r="AA697" s="1">
        <v>45080</v>
      </c>
      <c r="AB697" s="1">
        <v>44124</v>
      </c>
      <c r="AC697" t="s">
        <v>30</v>
      </c>
      <c r="AD697" t="s">
        <v>9475</v>
      </c>
      <c r="AE697" s="14">
        <v>7.9806075601956747</v>
      </c>
      <c r="AF697">
        <v>10</v>
      </c>
      <c r="AG697" t="s">
        <v>53</v>
      </c>
      <c r="AH697" t="s">
        <v>9480</v>
      </c>
      <c r="AI697" t="b">
        <v>1</v>
      </c>
      <c r="AJ697" t="s">
        <v>36</v>
      </c>
      <c r="AK697" t="s">
        <v>32</v>
      </c>
      <c r="AL697" t="str">
        <f>IF(AmazonChurn[[#This Row],[Average Monthly Expenses]]&lt;=30,"Low",IF(AmazonChurn[[#This Row],[Average Monthly Expenses]]&lt;=60,"Medium","High"))</f>
        <v>Low</v>
      </c>
      <c r="AM697" t="str">
        <f>IF(AmazonChurn[[#This Row],[Number of Complaints or Support]]&lt;3,"Low",IF(AmazonChurn[[#This Row],[Number of Complaints or Support]]&lt;=7,"Medium","High"))</f>
        <v>High</v>
      </c>
      <c r="AN697" s="14">
        <f>AmazonChurn[[#This Row],[Number of Complaints or Support]]/AmazonChurn[[#This Row],[Account Length (in months)]]</f>
        <v>1.25</v>
      </c>
    </row>
    <row r="698" spans="1:40" x14ac:dyDescent="0.25">
      <c r="A698" t="s">
        <v>1465</v>
      </c>
      <c r="B698" t="s">
        <v>23</v>
      </c>
      <c r="C698">
        <v>58</v>
      </c>
      <c r="D698">
        <v>0</v>
      </c>
      <c r="E698">
        <v>3</v>
      </c>
      <c r="F698">
        <v>1</v>
      </c>
      <c r="G698" t="s">
        <v>36</v>
      </c>
      <c r="H698">
        <v>0</v>
      </c>
      <c r="I698" t="s">
        <v>153</v>
      </c>
      <c r="J698" t="s">
        <v>25</v>
      </c>
      <c r="K698" t="s">
        <v>25</v>
      </c>
      <c r="L698">
        <v>63</v>
      </c>
      <c r="M698" t="s">
        <v>23</v>
      </c>
      <c r="N698" t="s">
        <v>23</v>
      </c>
      <c r="O698" t="s">
        <v>23</v>
      </c>
      <c r="P698">
        <v>0</v>
      </c>
      <c r="Q698" t="s">
        <v>23</v>
      </c>
      <c r="R698" t="s">
        <v>57</v>
      </c>
      <c r="S698" t="s">
        <v>38</v>
      </c>
      <c r="T698">
        <v>41</v>
      </c>
      <c r="U698" t="s">
        <v>9484</v>
      </c>
      <c r="V698">
        <v>41</v>
      </c>
      <c r="W698">
        <v>2387</v>
      </c>
      <c r="Z698" t="s">
        <v>1466</v>
      </c>
      <c r="AA698" s="1">
        <v>44013</v>
      </c>
      <c r="AB698" s="1">
        <v>44246</v>
      </c>
      <c r="AC698" t="s">
        <v>48</v>
      </c>
      <c r="AD698" t="s">
        <v>9476</v>
      </c>
      <c r="AE698" s="14">
        <v>48.180019580770647</v>
      </c>
      <c r="AF698">
        <v>10</v>
      </c>
      <c r="AG698" t="s">
        <v>31</v>
      </c>
      <c r="AH698" t="s">
        <v>31</v>
      </c>
      <c r="AI698" t="b">
        <v>1</v>
      </c>
      <c r="AJ698" t="s">
        <v>36</v>
      </c>
      <c r="AK698" t="s">
        <v>54</v>
      </c>
      <c r="AL698" t="str">
        <f>IF(AmazonChurn[[#This Row],[Average Monthly Expenses]]&lt;=30,"Low",IF(AmazonChurn[[#This Row],[Average Monthly Expenses]]&lt;=60,"Medium","High"))</f>
        <v>Medium</v>
      </c>
      <c r="AM698" t="str">
        <f>IF(AmazonChurn[[#This Row],[Number of Complaints or Support]]&lt;3,"Low",IF(AmazonChurn[[#This Row],[Number of Complaints or Support]]&lt;=7,"Medium","High"))</f>
        <v>High</v>
      </c>
      <c r="AN698" s="14">
        <f>AmazonChurn[[#This Row],[Number of Complaints or Support]]/AmazonChurn[[#This Row],[Account Length (in months)]]</f>
        <v>0.17241379310344829</v>
      </c>
    </row>
    <row r="699" spans="1:40" x14ac:dyDescent="0.25">
      <c r="A699" t="s">
        <v>1467</v>
      </c>
      <c r="B699" t="s">
        <v>36</v>
      </c>
      <c r="C699">
        <v>65</v>
      </c>
      <c r="D699">
        <v>1</v>
      </c>
      <c r="E699">
        <v>6</v>
      </c>
      <c r="F699">
        <v>0</v>
      </c>
      <c r="G699" t="s">
        <v>23</v>
      </c>
      <c r="H699">
        <v>79</v>
      </c>
      <c r="I699" t="s">
        <v>346</v>
      </c>
      <c r="J699" t="s">
        <v>25</v>
      </c>
      <c r="K699" t="s">
        <v>25</v>
      </c>
      <c r="L699">
        <v>44</v>
      </c>
      <c r="M699" t="s">
        <v>23</v>
      </c>
      <c r="N699" t="s">
        <v>23</v>
      </c>
      <c r="O699" t="s">
        <v>23</v>
      </c>
      <c r="P699">
        <v>0</v>
      </c>
      <c r="Q699" t="s">
        <v>36</v>
      </c>
      <c r="R699" t="s">
        <v>37</v>
      </c>
      <c r="S699" t="s">
        <v>27</v>
      </c>
      <c r="T699">
        <v>60</v>
      </c>
      <c r="U699" t="s">
        <v>9483</v>
      </c>
      <c r="V699">
        <v>60</v>
      </c>
      <c r="W699">
        <v>3860</v>
      </c>
      <c r="X699" t="s">
        <v>46</v>
      </c>
      <c r="Y699" t="s">
        <v>191</v>
      </c>
      <c r="Z699" t="s">
        <v>1468</v>
      </c>
      <c r="AA699" s="1">
        <v>44428</v>
      </c>
      <c r="AB699" s="1">
        <v>44169</v>
      </c>
      <c r="AC699" t="s">
        <v>30</v>
      </c>
      <c r="AD699" t="s">
        <v>9475</v>
      </c>
      <c r="AE699" s="14">
        <v>65.427958114677523</v>
      </c>
      <c r="AF699">
        <v>2</v>
      </c>
      <c r="AG699" t="s">
        <v>69</v>
      </c>
      <c r="AH699" t="s">
        <v>69</v>
      </c>
      <c r="AI699" t="b">
        <v>0</v>
      </c>
      <c r="AJ699" t="s">
        <v>23</v>
      </c>
      <c r="AK699" t="s">
        <v>32</v>
      </c>
      <c r="AL699" t="str">
        <f>IF(AmazonChurn[[#This Row],[Average Monthly Expenses]]&lt;=30,"Low",IF(AmazonChurn[[#This Row],[Average Monthly Expenses]]&lt;=60,"Medium","High"))</f>
        <v>High</v>
      </c>
      <c r="AM699" t="str">
        <f>IF(AmazonChurn[[#This Row],[Number of Complaints or Support]]&lt;3,"Low",IF(AmazonChurn[[#This Row],[Number of Complaints or Support]]&lt;=7,"Medium","High"))</f>
        <v>Low</v>
      </c>
      <c r="AN699" s="14">
        <f>AmazonChurn[[#This Row],[Number of Complaints or Support]]/AmazonChurn[[#This Row],[Account Length (in months)]]</f>
        <v>3.0769230769230771E-2</v>
      </c>
    </row>
    <row r="700" spans="1:40" x14ac:dyDescent="0.25">
      <c r="A700" t="s">
        <v>1469</v>
      </c>
      <c r="B700" t="s">
        <v>23</v>
      </c>
      <c r="C700">
        <v>1</v>
      </c>
      <c r="D700">
        <v>0</v>
      </c>
      <c r="E700">
        <v>2</v>
      </c>
      <c r="F700">
        <v>0</v>
      </c>
      <c r="G700" t="s">
        <v>23</v>
      </c>
      <c r="H700">
        <v>24</v>
      </c>
      <c r="I700" t="s">
        <v>276</v>
      </c>
      <c r="J700" t="s">
        <v>25</v>
      </c>
      <c r="K700" t="s">
        <v>25</v>
      </c>
      <c r="L700">
        <v>58</v>
      </c>
      <c r="M700" t="s">
        <v>23</v>
      </c>
      <c r="N700" t="s">
        <v>23</v>
      </c>
      <c r="O700" t="s">
        <v>23</v>
      </c>
      <c r="P700">
        <v>0</v>
      </c>
      <c r="Q700" t="s">
        <v>23</v>
      </c>
      <c r="R700" t="s">
        <v>26</v>
      </c>
      <c r="S700" t="s">
        <v>130</v>
      </c>
      <c r="T700">
        <v>12</v>
      </c>
      <c r="U700" t="s">
        <v>9483</v>
      </c>
      <c r="V700">
        <v>12</v>
      </c>
      <c r="W700">
        <v>12</v>
      </c>
      <c r="Z700" t="s">
        <v>1470</v>
      </c>
      <c r="AA700" s="1">
        <v>44739</v>
      </c>
      <c r="AB700" s="1">
        <v>44788</v>
      </c>
      <c r="AC700" t="s">
        <v>48</v>
      </c>
      <c r="AD700" t="s">
        <v>9476</v>
      </c>
      <c r="AE700" s="14">
        <v>14.23201814300689</v>
      </c>
      <c r="AF700">
        <v>8</v>
      </c>
      <c r="AG700" t="s">
        <v>69</v>
      </c>
      <c r="AH700" t="s">
        <v>69</v>
      </c>
      <c r="AI700" t="b">
        <v>1</v>
      </c>
      <c r="AJ700" t="s">
        <v>36</v>
      </c>
      <c r="AK700" t="s">
        <v>54</v>
      </c>
      <c r="AL700" t="str">
        <f>IF(AmazonChurn[[#This Row],[Average Monthly Expenses]]&lt;=30,"Low",IF(AmazonChurn[[#This Row],[Average Monthly Expenses]]&lt;=60,"Medium","High"))</f>
        <v>Low</v>
      </c>
      <c r="AM700" t="str">
        <f>IF(AmazonChurn[[#This Row],[Number of Complaints or Support]]&lt;3,"Low",IF(AmazonChurn[[#This Row],[Number of Complaints or Support]]&lt;=7,"Medium","High"))</f>
        <v>High</v>
      </c>
      <c r="AN700" s="14">
        <f>AmazonChurn[[#This Row],[Number of Complaints or Support]]/AmazonChurn[[#This Row],[Account Length (in months)]]</f>
        <v>8</v>
      </c>
    </row>
    <row r="701" spans="1:40" x14ac:dyDescent="0.25">
      <c r="A701" t="s">
        <v>1471</v>
      </c>
      <c r="B701" t="s">
        <v>23</v>
      </c>
      <c r="C701">
        <v>74</v>
      </c>
      <c r="D701">
        <v>2</v>
      </c>
      <c r="E701">
        <v>21</v>
      </c>
      <c r="F701">
        <v>1</v>
      </c>
      <c r="G701" t="s">
        <v>36</v>
      </c>
      <c r="H701">
        <v>0</v>
      </c>
      <c r="I701" t="s">
        <v>181</v>
      </c>
      <c r="J701" t="s">
        <v>35</v>
      </c>
      <c r="K701" t="s">
        <v>9472</v>
      </c>
      <c r="L701">
        <v>32</v>
      </c>
      <c r="M701" t="s">
        <v>23</v>
      </c>
      <c r="N701" t="s">
        <v>23</v>
      </c>
      <c r="O701" t="s">
        <v>36</v>
      </c>
      <c r="P701">
        <v>6</v>
      </c>
      <c r="Q701" t="s">
        <v>23</v>
      </c>
      <c r="R701" t="s">
        <v>57</v>
      </c>
      <c r="S701" t="s">
        <v>27</v>
      </c>
      <c r="T701">
        <v>33</v>
      </c>
      <c r="U701" t="s">
        <v>9483</v>
      </c>
      <c r="V701">
        <v>33</v>
      </c>
      <c r="W701">
        <v>2392</v>
      </c>
      <c r="Z701" t="s">
        <v>1472</v>
      </c>
      <c r="AA701" s="1">
        <v>44161</v>
      </c>
      <c r="AB701" s="1">
        <v>44323</v>
      </c>
      <c r="AC701" t="s">
        <v>30</v>
      </c>
      <c r="AD701" t="s">
        <v>9475</v>
      </c>
      <c r="AE701" s="14">
        <v>26.556880554580289</v>
      </c>
      <c r="AF701">
        <v>4</v>
      </c>
      <c r="AG701" t="s">
        <v>69</v>
      </c>
      <c r="AH701" t="s">
        <v>69</v>
      </c>
      <c r="AI701" t="b">
        <v>1</v>
      </c>
      <c r="AJ701" t="s">
        <v>36</v>
      </c>
      <c r="AK701" t="s">
        <v>32</v>
      </c>
      <c r="AL701" t="str">
        <f>IF(AmazonChurn[[#This Row],[Average Monthly Expenses]]&lt;=30,"Low",IF(AmazonChurn[[#This Row],[Average Monthly Expenses]]&lt;=60,"Medium","High"))</f>
        <v>Low</v>
      </c>
      <c r="AM701" t="str">
        <f>IF(AmazonChurn[[#This Row],[Number of Complaints or Support]]&lt;3,"Low",IF(AmazonChurn[[#This Row],[Number of Complaints or Support]]&lt;=7,"Medium","High"))</f>
        <v>Medium</v>
      </c>
      <c r="AN701" s="14">
        <f>AmazonChurn[[#This Row],[Number of Complaints or Support]]/AmazonChurn[[#This Row],[Account Length (in months)]]</f>
        <v>5.4054054054054057E-2</v>
      </c>
    </row>
    <row r="702" spans="1:40" x14ac:dyDescent="0.25">
      <c r="A702" t="s">
        <v>1473</v>
      </c>
      <c r="B702" t="s">
        <v>23</v>
      </c>
      <c r="C702">
        <v>35</v>
      </c>
      <c r="D702">
        <v>0</v>
      </c>
      <c r="E702">
        <v>0</v>
      </c>
      <c r="F702">
        <v>0</v>
      </c>
      <c r="G702" t="s">
        <v>23</v>
      </c>
      <c r="H702">
        <v>0</v>
      </c>
      <c r="I702" t="s">
        <v>242</v>
      </c>
      <c r="J702" t="s">
        <v>25</v>
      </c>
      <c r="K702" t="s">
        <v>25</v>
      </c>
      <c r="L702">
        <v>60</v>
      </c>
      <c r="M702" t="s">
        <v>23</v>
      </c>
      <c r="N702" t="s">
        <v>23</v>
      </c>
      <c r="O702" t="s">
        <v>23</v>
      </c>
      <c r="P702">
        <v>0</v>
      </c>
      <c r="Q702" t="s">
        <v>23</v>
      </c>
      <c r="R702" t="s">
        <v>37</v>
      </c>
      <c r="S702" t="s">
        <v>124</v>
      </c>
      <c r="T702">
        <v>9</v>
      </c>
      <c r="U702" t="s">
        <v>9484</v>
      </c>
      <c r="V702">
        <v>9</v>
      </c>
      <c r="W702">
        <v>311</v>
      </c>
      <c r="Z702" t="s">
        <v>1474</v>
      </c>
      <c r="AA702" s="1">
        <v>44533</v>
      </c>
      <c r="AB702" s="1">
        <v>44300</v>
      </c>
      <c r="AC702" t="s">
        <v>41</v>
      </c>
      <c r="AD702" t="s">
        <v>9477</v>
      </c>
      <c r="AE702" s="14">
        <v>7.3929907852224011</v>
      </c>
      <c r="AF702">
        <v>8</v>
      </c>
      <c r="AG702" t="s">
        <v>53</v>
      </c>
      <c r="AH702" t="s">
        <v>9480</v>
      </c>
      <c r="AI702" t="b">
        <v>0</v>
      </c>
      <c r="AJ702" t="s">
        <v>23</v>
      </c>
      <c r="AK702" t="s">
        <v>64</v>
      </c>
      <c r="AL702" t="str">
        <f>IF(AmazonChurn[[#This Row],[Average Monthly Expenses]]&lt;=30,"Low",IF(AmazonChurn[[#This Row],[Average Monthly Expenses]]&lt;=60,"Medium","High"))</f>
        <v>Low</v>
      </c>
      <c r="AM702" t="str">
        <f>IF(AmazonChurn[[#This Row],[Number of Complaints or Support]]&lt;3,"Low",IF(AmazonChurn[[#This Row],[Number of Complaints or Support]]&lt;=7,"Medium","High"))</f>
        <v>High</v>
      </c>
      <c r="AN702" s="14">
        <f>AmazonChurn[[#This Row],[Number of Complaints or Support]]/AmazonChurn[[#This Row],[Account Length (in months)]]</f>
        <v>0.22857142857142856</v>
      </c>
    </row>
    <row r="703" spans="1:40" x14ac:dyDescent="0.25">
      <c r="A703" t="s">
        <v>1475</v>
      </c>
      <c r="B703" t="s">
        <v>23</v>
      </c>
      <c r="C703">
        <v>12</v>
      </c>
      <c r="D703">
        <v>0</v>
      </c>
      <c r="E703">
        <v>11</v>
      </c>
      <c r="F703">
        <v>0</v>
      </c>
      <c r="G703" t="s">
        <v>23</v>
      </c>
      <c r="H703">
        <v>45</v>
      </c>
      <c r="I703" t="s">
        <v>190</v>
      </c>
      <c r="J703" t="s">
        <v>35</v>
      </c>
      <c r="K703" t="s">
        <v>9472</v>
      </c>
      <c r="L703">
        <v>38</v>
      </c>
      <c r="M703" t="s">
        <v>23</v>
      </c>
      <c r="N703" t="s">
        <v>23</v>
      </c>
      <c r="O703" t="s">
        <v>36</v>
      </c>
      <c r="P703">
        <v>5</v>
      </c>
      <c r="Q703" t="s">
        <v>23</v>
      </c>
      <c r="R703" t="s">
        <v>26</v>
      </c>
      <c r="S703" t="s">
        <v>124</v>
      </c>
      <c r="T703">
        <v>25</v>
      </c>
      <c r="U703" t="s">
        <v>9484</v>
      </c>
      <c r="V703">
        <v>25</v>
      </c>
      <c r="W703">
        <v>295</v>
      </c>
      <c r="Z703" t="s">
        <v>1476</v>
      </c>
      <c r="AA703" s="1">
        <v>44762</v>
      </c>
      <c r="AB703" s="1">
        <v>44548</v>
      </c>
      <c r="AC703" t="s">
        <v>48</v>
      </c>
      <c r="AD703" t="s">
        <v>9476</v>
      </c>
      <c r="AE703" s="14">
        <v>26.525711677231541</v>
      </c>
      <c r="AF703">
        <v>6</v>
      </c>
      <c r="AG703" t="s">
        <v>53</v>
      </c>
      <c r="AH703" t="s">
        <v>9480</v>
      </c>
      <c r="AI703" t="b">
        <v>0</v>
      </c>
      <c r="AJ703" t="s">
        <v>23</v>
      </c>
      <c r="AK703" t="s">
        <v>54</v>
      </c>
      <c r="AL703" t="str">
        <f>IF(AmazonChurn[[#This Row],[Average Monthly Expenses]]&lt;=30,"Low",IF(AmazonChurn[[#This Row],[Average Monthly Expenses]]&lt;=60,"Medium","High"))</f>
        <v>Low</v>
      </c>
      <c r="AM703" t="str">
        <f>IF(AmazonChurn[[#This Row],[Number of Complaints or Support]]&lt;3,"Low",IF(AmazonChurn[[#This Row],[Number of Complaints or Support]]&lt;=7,"Medium","High"))</f>
        <v>Medium</v>
      </c>
      <c r="AN703" s="14">
        <f>AmazonChurn[[#This Row],[Number of Complaints or Support]]/AmazonChurn[[#This Row],[Account Length (in months)]]</f>
        <v>0.5</v>
      </c>
    </row>
    <row r="704" spans="1:40" x14ac:dyDescent="0.25">
      <c r="A704" t="s">
        <v>1477</v>
      </c>
      <c r="B704" t="s">
        <v>23</v>
      </c>
      <c r="C704">
        <v>73</v>
      </c>
      <c r="D704">
        <v>2</v>
      </c>
      <c r="E704">
        <v>15</v>
      </c>
      <c r="F704">
        <v>1</v>
      </c>
      <c r="G704" t="s">
        <v>36</v>
      </c>
      <c r="H704">
        <v>0</v>
      </c>
      <c r="I704" t="s">
        <v>71</v>
      </c>
      <c r="J704" t="s">
        <v>25</v>
      </c>
      <c r="K704" t="s">
        <v>25</v>
      </c>
      <c r="L704">
        <v>26</v>
      </c>
      <c r="M704" t="s">
        <v>36</v>
      </c>
      <c r="N704" t="s">
        <v>23</v>
      </c>
      <c r="O704" t="s">
        <v>23</v>
      </c>
      <c r="P704">
        <v>0</v>
      </c>
      <c r="Q704" t="s">
        <v>36</v>
      </c>
      <c r="R704" t="s">
        <v>57</v>
      </c>
      <c r="S704" t="s">
        <v>27</v>
      </c>
      <c r="T704">
        <v>54</v>
      </c>
      <c r="U704" t="s">
        <v>9483</v>
      </c>
      <c r="V704">
        <v>54</v>
      </c>
      <c r="W704">
        <v>3969</v>
      </c>
      <c r="Z704" t="s">
        <v>1437</v>
      </c>
      <c r="AA704" s="1">
        <v>44906</v>
      </c>
      <c r="AB704" s="1">
        <v>44697</v>
      </c>
      <c r="AC704" t="s">
        <v>48</v>
      </c>
      <c r="AD704" t="s">
        <v>9476</v>
      </c>
      <c r="AE704" s="14">
        <v>58.706112081049277</v>
      </c>
      <c r="AF704">
        <v>2</v>
      </c>
      <c r="AG704" t="s">
        <v>69</v>
      </c>
      <c r="AH704" t="s">
        <v>69</v>
      </c>
      <c r="AI704" t="b">
        <v>0</v>
      </c>
      <c r="AJ704" t="s">
        <v>23</v>
      </c>
      <c r="AK704" t="s">
        <v>32</v>
      </c>
      <c r="AL704" t="str">
        <f>IF(AmazonChurn[[#This Row],[Average Monthly Expenses]]&lt;=30,"Low",IF(AmazonChurn[[#This Row],[Average Monthly Expenses]]&lt;=60,"Medium","High"))</f>
        <v>Medium</v>
      </c>
      <c r="AM704" t="str">
        <f>IF(AmazonChurn[[#This Row],[Number of Complaints or Support]]&lt;3,"Low",IF(AmazonChurn[[#This Row],[Number of Complaints or Support]]&lt;=7,"Medium","High"))</f>
        <v>Low</v>
      </c>
      <c r="AN704" s="14">
        <f>AmazonChurn[[#This Row],[Number of Complaints or Support]]/AmazonChurn[[#This Row],[Account Length (in months)]]</f>
        <v>2.7397260273972601E-2</v>
      </c>
    </row>
    <row r="705" spans="1:40" x14ac:dyDescent="0.25">
      <c r="A705" t="s">
        <v>1478</v>
      </c>
      <c r="B705" t="s">
        <v>36</v>
      </c>
      <c r="C705">
        <v>25</v>
      </c>
      <c r="D705">
        <v>3</v>
      </c>
      <c r="E705">
        <v>5</v>
      </c>
      <c r="F705">
        <v>1</v>
      </c>
      <c r="G705" t="s">
        <v>36</v>
      </c>
      <c r="H705">
        <v>0</v>
      </c>
      <c r="I705" t="s">
        <v>79</v>
      </c>
      <c r="J705" t="s">
        <v>35</v>
      </c>
      <c r="K705" t="s">
        <v>9472</v>
      </c>
      <c r="L705">
        <v>80</v>
      </c>
      <c r="M705" t="s">
        <v>23</v>
      </c>
      <c r="N705" t="s">
        <v>36</v>
      </c>
      <c r="O705" t="s">
        <v>23</v>
      </c>
      <c r="P705">
        <v>0</v>
      </c>
      <c r="Q705" t="s">
        <v>23</v>
      </c>
      <c r="R705" t="s">
        <v>26</v>
      </c>
      <c r="S705" t="s">
        <v>124</v>
      </c>
      <c r="T705">
        <v>42</v>
      </c>
      <c r="U705" t="s">
        <v>9484</v>
      </c>
      <c r="V705">
        <v>42</v>
      </c>
      <c r="W705">
        <v>1046</v>
      </c>
      <c r="X705" t="s">
        <v>46</v>
      </c>
      <c r="Y705" t="s">
        <v>191</v>
      </c>
      <c r="Z705" t="s">
        <v>1479</v>
      </c>
      <c r="AA705" s="1">
        <v>44398</v>
      </c>
      <c r="AB705" s="1">
        <v>45090</v>
      </c>
      <c r="AC705" t="s">
        <v>48</v>
      </c>
      <c r="AD705" t="s">
        <v>9476</v>
      </c>
      <c r="AE705" s="14">
        <v>40.827210656143897</v>
      </c>
      <c r="AF705">
        <v>9</v>
      </c>
      <c r="AG705" t="s">
        <v>31</v>
      </c>
      <c r="AH705" t="s">
        <v>31</v>
      </c>
      <c r="AI705" t="b">
        <v>0</v>
      </c>
      <c r="AJ705" t="s">
        <v>23</v>
      </c>
      <c r="AK705" t="s">
        <v>73</v>
      </c>
      <c r="AL705" t="str">
        <f>IF(AmazonChurn[[#This Row],[Average Monthly Expenses]]&lt;=30,"Low",IF(AmazonChurn[[#This Row],[Average Monthly Expenses]]&lt;=60,"Medium","High"))</f>
        <v>Medium</v>
      </c>
      <c r="AM705" t="str">
        <f>IF(AmazonChurn[[#This Row],[Number of Complaints or Support]]&lt;3,"Low",IF(AmazonChurn[[#This Row],[Number of Complaints or Support]]&lt;=7,"Medium","High"))</f>
        <v>High</v>
      </c>
      <c r="AN705" s="14">
        <f>AmazonChurn[[#This Row],[Number of Complaints or Support]]/AmazonChurn[[#This Row],[Account Length (in months)]]</f>
        <v>0.36</v>
      </c>
    </row>
    <row r="706" spans="1:40" x14ac:dyDescent="0.25">
      <c r="A706" t="s">
        <v>1480</v>
      </c>
      <c r="B706" t="s">
        <v>23</v>
      </c>
      <c r="C706">
        <v>5</v>
      </c>
      <c r="D706">
        <v>1</v>
      </c>
      <c r="E706">
        <v>13</v>
      </c>
      <c r="F706">
        <v>1</v>
      </c>
      <c r="G706" t="s">
        <v>36</v>
      </c>
      <c r="H706">
        <v>0</v>
      </c>
      <c r="I706" t="s">
        <v>75</v>
      </c>
      <c r="J706" t="s">
        <v>25</v>
      </c>
      <c r="K706" t="s">
        <v>25</v>
      </c>
      <c r="L706">
        <v>45</v>
      </c>
      <c r="M706" t="s">
        <v>23</v>
      </c>
      <c r="N706" t="s">
        <v>23</v>
      </c>
      <c r="O706" t="s">
        <v>23</v>
      </c>
      <c r="P706">
        <v>0</v>
      </c>
      <c r="Q706" t="s">
        <v>36</v>
      </c>
      <c r="R706" t="s">
        <v>26</v>
      </c>
      <c r="S706" t="s">
        <v>27</v>
      </c>
      <c r="T706">
        <v>21</v>
      </c>
      <c r="U706" t="s">
        <v>9483</v>
      </c>
      <c r="V706">
        <v>21</v>
      </c>
      <c r="W706">
        <v>115</v>
      </c>
      <c r="Z706" t="s">
        <v>1481</v>
      </c>
      <c r="AA706" s="1">
        <v>43948</v>
      </c>
      <c r="AB706" s="1">
        <v>45284</v>
      </c>
      <c r="AC706" t="s">
        <v>48</v>
      </c>
      <c r="AD706" t="s">
        <v>9476</v>
      </c>
      <c r="AE706" s="14">
        <v>21.438196128621382</v>
      </c>
      <c r="AF706">
        <v>9</v>
      </c>
      <c r="AG706" t="s">
        <v>31</v>
      </c>
      <c r="AH706" t="s">
        <v>31</v>
      </c>
      <c r="AI706" t="b">
        <v>0</v>
      </c>
      <c r="AJ706" t="s">
        <v>23</v>
      </c>
      <c r="AK706" t="s">
        <v>54</v>
      </c>
      <c r="AL706" t="str">
        <f>IF(AmazonChurn[[#This Row],[Average Monthly Expenses]]&lt;=30,"Low",IF(AmazonChurn[[#This Row],[Average Monthly Expenses]]&lt;=60,"Medium","High"))</f>
        <v>Low</v>
      </c>
      <c r="AM706" t="str">
        <f>IF(AmazonChurn[[#This Row],[Number of Complaints or Support]]&lt;3,"Low",IF(AmazonChurn[[#This Row],[Number of Complaints or Support]]&lt;=7,"Medium","High"))</f>
        <v>High</v>
      </c>
      <c r="AN706" s="14">
        <f>AmazonChurn[[#This Row],[Number of Complaints or Support]]/AmazonChurn[[#This Row],[Account Length (in months)]]</f>
        <v>1.8</v>
      </c>
    </row>
    <row r="707" spans="1:40" x14ac:dyDescent="0.25">
      <c r="A707" t="s">
        <v>1482</v>
      </c>
      <c r="B707" t="s">
        <v>36</v>
      </c>
      <c r="C707">
        <v>1</v>
      </c>
      <c r="D707">
        <v>3</v>
      </c>
      <c r="E707">
        <v>30</v>
      </c>
      <c r="F707">
        <v>1</v>
      </c>
      <c r="G707" t="s">
        <v>36</v>
      </c>
      <c r="H707">
        <v>0</v>
      </c>
      <c r="I707" t="s">
        <v>640</v>
      </c>
      <c r="J707" t="s">
        <v>25</v>
      </c>
      <c r="K707" t="s">
        <v>25</v>
      </c>
      <c r="L707">
        <v>25</v>
      </c>
      <c r="M707" t="s">
        <v>36</v>
      </c>
      <c r="N707" t="s">
        <v>23</v>
      </c>
      <c r="O707" t="s">
        <v>23</v>
      </c>
      <c r="P707">
        <v>0</v>
      </c>
      <c r="Q707" t="s">
        <v>23</v>
      </c>
      <c r="R707" t="s">
        <v>26</v>
      </c>
      <c r="S707" t="s">
        <v>38</v>
      </c>
      <c r="T707">
        <v>36</v>
      </c>
      <c r="U707" t="s">
        <v>9484</v>
      </c>
      <c r="V707">
        <v>36</v>
      </c>
      <c r="W707">
        <v>36</v>
      </c>
      <c r="X707" t="s">
        <v>46</v>
      </c>
      <c r="Y707" t="s">
        <v>220</v>
      </c>
      <c r="Z707" t="s">
        <v>1483</v>
      </c>
      <c r="AA707" s="1">
        <v>44509</v>
      </c>
      <c r="AB707" s="1">
        <v>45204</v>
      </c>
      <c r="AC707" t="s">
        <v>48</v>
      </c>
      <c r="AD707" t="s">
        <v>9476</v>
      </c>
      <c r="AE707" s="14">
        <v>30.79208619308578</v>
      </c>
      <c r="AF707">
        <v>4</v>
      </c>
      <c r="AG707" t="s">
        <v>69</v>
      </c>
      <c r="AH707" t="s">
        <v>69</v>
      </c>
      <c r="AI707" t="b">
        <v>1</v>
      </c>
      <c r="AJ707" t="s">
        <v>36</v>
      </c>
      <c r="AK707" t="s">
        <v>54</v>
      </c>
      <c r="AL707" t="str">
        <f>IF(AmazonChurn[[#This Row],[Average Monthly Expenses]]&lt;=30,"Low",IF(AmazonChurn[[#This Row],[Average Monthly Expenses]]&lt;=60,"Medium","High"))</f>
        <v>Medium</v>
      </c>
      <c r="AM707" t="str">
        <f>IF(AmazonChurn[[#This Row],[Number of Complaints or Support]]&lt;3,"Low",IF(AmazonChurn[[#This Row],[Number of Complaints or Support]]&lt;=7,"Medium","High"))</f>
        <v>Medium</v>
      </c>
      <c r="AN707" s="14">
        <f>AmazonChurn[[#This Row],[Number of Complaints or Support]]/AmazonChurn[[#This Row],[Account Length (in months)]]</f>
        <v>4</v>
      </c>
    </row>
    <row r="708" spans="1:40" x14ac:dyDescent="0.25">
      <c r="A708" t="s">
        <v>1484</v>
      </c>
      <c r="B708" t="s">
        <v>23</v>
      </c>
      <c r="C708">
        <v>54</v>
      </c>
      <c r="D708">
        <v>0</v>
      </c>
      <c r="E708">
        <v>29</v>
      </c>
      <c r="F708">
        <v>1</v>
      </c>
      <c r="G708" t="s">
        <v>36</v>
      </c>
      <c r="H708">
        <v>0</v>
      </c>
      <c r="I708" t="s">
        <v>66</v>
      </c>
      <c r="J708" t="s">
        <v>35</v>
      </c>
      <c r="K708" t="s">
        <v>9472</v>
      </c>
      <c r="L708">
        <v>54</v>
      </c>
      <c r="M708" t="s">
        <v>23</v>
      </c>
      <c r="N708" t="s">
        <v>23</v>
      </c>
      <c r="O708" t="s">
        <v>36</v>
      </c>
      <c r="P708">
        <v>3</v>
      </c>
      <c r="Q708" t="s">
        <v>23</v>
      </c>
      <c r="R708" t="s">
        <v>37</v>
      </c>
      <c r="S708" t="s">
        <v>124</v>
      </c>
      <c r="T708">
        <v>56</v>
      </c>
      <c r="U708" t="s">
        <v>9484</v>
      </c>
      <c r="V708">
        <v>56</v>
      </c>
      <c r="W708">
        <v>2984</v>
      </c>
      <c r="Z708" t="s">
        <v>1485</v>
      </c>
      <c r="AA708" s="1">
        <v>43938</v>
      </c>
      <c r="AB708" s="1">
        <v>43946</v>
      </c>
      <c r="AC708" t="s">
        <v>41</v>
      </c>
      <c r="AD708" t="s">
        <v>9477</v>
      </c>
      <c r="AE708" s="14">
        <v>47.005626582431063</v>
      </c>
      <c r="AF708">
        <v>9</v>
      </c>
      <c r="AG708" t="s">
        <v>31</v>
      </c>
      <c r="AH708" t="s">
        <v>31</v>
      </c>
      <c r="AI708" t="b">
        <v>0</v>
      </c>
      <c r="AJ708" t="s">
        <v>23</v>
      </c>
      <c r="AK708" t="s">
        <v>54</v>
      </c>
      <c r="AL708" t="str">
        <f>IF(AmazonChurn[[#This Row],[Average Monthly Expenses]]&lt;=30,"Low",IF(AmazonChurn[[#This Row],[Average Monthly Expenses]]&lt;=60,"Medium","High"))</f>
        <v>Medium</v>
      </c>
      <c r="AM708" t="str">
        <f>IF(AmazonChurn[[#This Row],[Number of Complaints or Support]]&lt;3,"Low",IF(AmazonChurn[[#This Row],[Number of Complaints or Support]]&lt;=7,"Medium","High"))</f>
        <v>High</v>
      </c>
      <c r="AN708" s="14">
        <f>AmazonChurn[[#This Row],[Number of Complaints or Support]]/AmazonChurn[[#This Row],[Account Length (in months)]]</f>
        <v>0.16666666666666666</v>
      </c>
    </row>
    <row r="709" spans="1:40" x14ac:dyDescent="0.25">
      <c r="A709" t="s">
        <v>1486</v>
      </c>
      <c r="B709" t="s">
        <v>23</v>
      </c>
      <c r="C709">
        <v>4</v>
      </c>
      <c r="D709">
        <v>0</v>
      </c>
      <c r="E709">
        <v>3</v>
      </c>
      <c r="F709">
        <v>1</v>
      </c>
      <c r="G709" t="s">
        <v>36</v>
      </c>
      <c r="H709">
        <v>0</v>
      </c>
      <c r="I709" t="s">
        <v>213</v>
      </c>
      <c r="J709" t="s">
        <v>25</v>
      </c>
      <c r="K709" t="s">
        <v>25</v>
      </c>
      <c r="L709">
        <v>55</v>
      </c>
      <c r="M709" t="s">
        <v>23</v>
      </c>
      <c r="N709" t="s">
        <v>23</v>
      </c>
      <c r="O709" t="s">
        <v>23</v>
      </c>
      <c r="P709">
        <v>0</v>
      </c>
      <c r="Q709" t="s">
        <v>23</v>
      </c>
      <c r="R709" t="s">
        <v>26</v>
      </c>
      <c r="S709" t="s">
        <v>130</v>
      </c>
      <c r="T709">
        <v>21</v>
      </c>
      <c r="U709" t="s">
        <v>9483</v>
      </c>
      <c r="V709">
        <v>21</v>
      </c>
      <c r="W709">
        <v>88</v>
      </c>
      <c r="Z709" t="s">
        <v>1487</v>
      </c>
      <c r="AA709" s="1">
        <v>43853</v>
      </c>
      <c r="AB709" s="1">
        <v>45243</v>
      </c>
      <c r="AC709" t="s">
        <v>30</v>
      </c>
      <c r="AD709" t="s">
        <v>9475</v>
      </c>
      <c r="AE709" s="14">
        <v>22.09002997131088</v>
      </c>
      <c r="AF709">
        <v>2</v>
      </c>
      <c r="AG709" t="s">
        <v>53</v>
      </c>
      <c r="AH709" t="s">
        <v>9480</v>
      </c>
      <c r="AI709" t="b">
        <v>0</v>
      </c>
      <c r="AJ709" t="s">
        <v>23</v>
      </c>
      <c r="AK709" t="s">
        <v>64</v>
      </c>
      <c r="AL709" t="str">
        <f>IF(AmazonChurn[[#This Row],[Average Monthly Expenses]]&lt;=30,"Low",IF(AmazonChurn[[#This Row],[Average Monthly Expenses]]&lt;=60,"Medium","High"))</f>
        <v>Low</v>
      </c>
      <c r="AM709" t="str">
        <f>IF(AmazonChurn[[#This Row],[Number of Complaints or Support]]&lt;3,"Low",IF(AmazonChurn[[#This Row],[Number of Complaints or Support]]&lt;=7,"Medium","High"))</f>
        <v>Low</v>
      </c>
      <c r="AN709" s="14">
        <f>AmazonChurn[[#This Row],[Number of Complaints or Support]]/AmazonChurn[[#This Row],[Account Length (in months)]]</f>
        <v>0.5</v>
      </c>
    </row>
    <row r="710" spans="1:40" x14ac:dyDescent="0.25">
      <c r="A710" t="s">
        <v>1488</v>
      </c>
      <c r="B710" t="s">
        <v>23</v>
      </c>
      <c r="C710">
        <v>69</v>
      </c>
      <c r="D710">
        <v>0</v>
      </c>
      <c r="E710">
        <v>13</v>
      </c>
      <c r="F710">
        <v>0</v>
      </c>
      <c r="G710" t="s">
        <v>23</v>
      </c>
      <c r="H710">
        <v>35</v>
      </c>
      <c r="I710" t="s">
        <v>71</v>
      </c>
      <c r="J710" t="s">
        <v>35</v>
      </c>
      <c r="K710" t="s">
        <v>9472</v>
      </c>
      <c r="L710">
        <v>24</v>
      </c>
      <c r="M710" t="s">
        <v>36</v>
      </c>
      <c r="N710" t="s">
        <v>23</v>
      </c>
      <c r="O710" t="s">
        <v>36</v>
      </c>
      <c r="P710">
        <v>4</v>
      </c>
      <c r="Q710" t="s">
        <v>36</v>
      </c>
      <c r="R710" t="s">
        <v>57</v>
      </c>
      <c r="S710" t="s">
        <v>27</v>
      </c>
      <c r="T710">
        <v>31</v>
      </c>
      <c r="U710" t="s">
        <v>9483</v>
      </c>
      <c r="V710">
        <v>31</v>
      </c>
      <c r="W710">
        <v>2157</v>
      </c>
      <c r="Z710" t="s">
        <v>1489</v>
      </c>
      <c r="AA710" s="1">
        <v>43942</v>
      </c>
      <c r="AB710" s="1">
        <v>44749</v>
      </c>
      <c r="AC710" t="s">
        <v>48</v>
      </c>
      <c r="AD710" t="s">
        <v>9476</v>
      </c>
      <c r="AE710" s="14">
        <v>27.567535040613439</v>
      </c>
      <c r="AF710">
        <v>7</v>
      </c>
      <c r="AG710" t="s">
        <v>69</v>
      </c>
      <c r="AH710" t="s">
        <v>69</v>
      </c>
      <c r="AI710" t="b">
        <v>1</v>
      </c>
      <c r="AJ710" t="s">
        <v>36</v>
      </c>
      <c r="AK710" t="s">
        <v>32</v>
      </c>
      <c r="AL710" t="str">
        <f>IF(AmazonChurn[[#This Row],[Average Monthly Expenses]]&lt;=30,"Low",IF(AmazonChurn[[#This Row],[Average Monthly Expenses]]&lt;=60,"Medium","High"))</f>
        <v>Low</v>
      </c>
      <c r="AM710" t="str">
        <f>IF(AmazonChurn[[#This Row],[Number of Complaints or Support]]&lt;3,"Low",IF(AmazonChurn[[#This Row],[Number of Complaints or Support]]&lt;=7,"Medium","High"))</f>
        <v>Medium</v>
      </c>
      <c r="AN710" s="14">
        <f>AmazonChurn[[#This Row],[Number of Complaints or Support]]/AmazonChurn[[#This Row],[Account Length (in months)]]</f>
        <v>0.10144927536231885</v>
      </c>
    </row>
    <row r="711" spans="1:40" x14ac:dyDescent="0.25">
      <c r="A711" t="s">
        <v>1490</v>
      </c>
      <c r="B711" t="s">
        <v>36</v>
      </c>
      <c r="C711">
        <v>1</v>
      </c>
      <c r="D711">
        <v>4</v>
      </c>
      <c r="E711">
        <v>0</v>
      </c>
      <c r="F711">
        <v>0</v>
      </c>
      <c r="G711" t="s">
        <v>23</v>
      </c>
      <c r="H711">
        <v>0</v>
      </c>
      <c r="I711" t="s">
        <v>105</v>
      </c>
      <c r="J711" t="s">
        <v>25</v>
      </c>
      <c r="K711" t="s">
        <v>25</v>
      </c>
      <c r="L711">
        <v>67</v>
      </c>
      <c r="M711" t="s">
        <v>23</v>
      </c>
      <c r="N711" t="s">
        <v>36</v>
      </c>
      <c r="O711" t="s">
        <v>23</v>
      </c>
      <c r="P711">
        <v>0</v>
      </c>
      <c r="Q711" t="s">
        <v>23</v>
      </c>
      <c r="R711" t="s">
        <v>26</v>
      </c>
      <c r="S711" t="s">
        <v>124</v>
      </c>
      <c r="T711">
        <v>10</v>
      </c>
      <c r="U711" t="s">
        <v>9484</v>
      </c>
      <c r="V711">
        <v>10</v>
      </c>
      <c r="W711">
        <v>10</v>
      </c>
      <c r="X711" t="s">
        <v>94</v>
      </c>
      <c r="Y711" t="s">
        <v>1407</v>
      </c>
      <c r="Z711" t="s">
        <v>1491</v>
      </c>
      <c r="AA711" s="1">
        <v>44558</v>
      </c>
      <c r="AB711" s="1">
        <v>45272</v>
      </c>
      <c r="AC711" t="s">
        <v>48</v>
      </c>
      <c r="AD711" t="s">
        <v>9476</v>
      </c>
      <c r="AE711" s="14">
        <v>8.9217749663055415</v>
      </c>
      <c r="AF711">
        <v>5</v>
      </c>
      <c r="AG711" t="s">
        <v>53</v>
      </c>
      <c r="AH711" t="s">
        <v>9480</v>
      </c>
      <c r="AI711" t="b">
        <v>1</v>
      </c>
      <c r="AJ711" t="s">
        <v>36</v>
      </c>
      <c r="AK711" t="s">
        <v>64</v>
      </c>
      <c r="AL711" t="str">
        <f>IF(AmazonChurn[[#This Row],[Average Monthly Expenses]]&lt;=30,"Low",IF(AmazonChurn[[#This Row],[Average Monthly Expenses]]&lt;=60,"Medium","High"))</f>
        <v>Low</v>
      </c>
      <c r="AM711" t="str">
        <f>IF(AmazonChurn[[#This Row],[Number of Complaints or Support]]&lt;3,"Low",IF(AmazonChurn[[#This Row],[Number of Complaints or Support]]&lt;=7,"Medium","High"))</f>
        <v>Medium</v>
      </c>
      <c r="AN711" s="14">
        <f>AmazonChurn[[#This Row],[Number of Complaints or Support]]/AmazonChurn[[#This Row],[Account Length (in months)]]</f>
        <v>5</v>
      </c>
    </row>
    <row r="712" spans="1:40" x14ac:dyDescent="0.25">
      <c r="A712" t="s">
        <v>1492</v>
      </c>
      <c r="B712" t="s">
        <v>23</v>
      </c>
      <c r="C712">
        <v>27</v>
      </c>
      <c r="D712">
        <v>0</v>
      </c>
      <c r="E712">
        <v>21</v>
      </c>
      <c r="F712">
        <v>1</v>
      </c>
      <c r="G712" t="s">
        <v>36</v>
      </c>
      <c r="H712">
        <v>0</v>
      </c>
      <c r="I712" t="s">
        <v>92</v>
      </c>
      <c r="J712" t="s">
        <v>25</v>
      </c>
      <c r="K712" t="s">
        <v>25</v>
      </c>
      <c r="L712">
        <v>25</v>
      </c>
      <c r="M712" t="s">
        <v>36</v>
      </c>
      <c r="N712" t="s">
        <v>23</v>
      </c>
      <c r="O712" t="s">
        <v>23</v>
      </c>
      <c r="P712">
        <v>0</v>
      </c>
      <c r="Q712" t="s">
        <v>23</v>
      </c>
      <c r="R712" t="s">
        <v>26</v>
      </c>
      <c r="S712" t="s">
        <v>38</v>
      </c>
      <c r="T712">
        <v>41</v>
      </c>
      <c r="U712" t="s">
        <v>9484</v>
      </c>
      <c r="V712">
        <v>41</v>
      </c>
      <c r="W712">
        <v>1112</v>
      </c>
      <c r="Z712" t="s">
        <v>1207</v>
      </c>
      <c r="AA712" s="1">
        <v>44388</v>
      </c>
      <c r="AB712" s="1">
        <v>44004</v>
      </c>
      <c r="AC712" t="s">
        <v>30</v>
      </c>
      <c r="AD712" t="s">
        <v>9475</v>
      </c>
      <c r="AE712" s="14">
        <v>47.393138087032163</v>
      </c>
      <c r="AF712">
        <v>9</v>
      </c>
      <c r="AG712" t="s">
        <v>69</v>
      </c>
      <c r="AH712" t="s">
        <v>69</v>
      </c>
      <c r="AI712" t="b">
        <v>0</v>
      </c>
      <c r="AJ712" t="s">
        <v>23</v>
      </c>
      <c r="AK712" t="s">
        <v>32</v>
      </c>
      <c r="AL712" t="str">
        <f>IF(AmazonChurn[[#This Row],[Average Monthly Expenses]]&lt;=30,"Low",IF(AmazonChurn[[#This Row],[Average Monthly Expenses]]&lt;=60,"Medium","High"))</f>
        <v>Medium</v>
      </c>
      <c r="AM712" t="str">
        <f>IF(AmazonChurn[[#This Row],[Number of Complaints or Support]]&lt;3,"Low",IF(AmazonChurn[[#This Row],[Number of Complaints or Support]]&lt;=7,"Medium","High"))</f>
        <v>High</v>
      </c>
      <c r="AN712" s="14">
        <f>AmazonChurn[[#This Row],[Number of Complaints or Support]]/AmazonChurn[[#This Row],[Account Length (in months)]]</f>
        <v>0.33333333333333331</v>
      </c>
    </row>
    <row r="713" spans="1:40" x14ac:dyDescent="0.25">
      <c r="A713" t="s">
        <v>1493</v>
      </c>
      <c r="B713" t="s">
        <v>23</v>
      </c>
      <c r="C713">
        <v>48</v>
      </c>
      <c r="D713">
        <v>0</v>
      </c>
      <c r="E713">
        <v>12</v>
      </c>
      <c r="F713">
        <v>1</v>
      </c>
      <c r="G713" t="s">
        <v>36</v>
      </c>
      <c r="H713">
        <v>0</v>
      </c>
      <c r="I713" t="s">
        <v>109</v>
      </c>
      <c r="J713" t="s">
        <v>35</v>
      </c>
      <c r="K713" t="s">
        <v>9472</v>
      </c>
      <c r="L713">
        <v>33</v>
      </c>
      <c r="M713" t="s">
        <v>23</v>
      </c>
      <c r="N713" t="s">
        <v>23</v>
      </c>
      <c r="O713" t="s">
        <v>36</v>
      </c>
      <c r="P713">
        <v>3</v>
      </c>
      <c r="Q713" t="s">
        <v>36</v>
      </c>
      <c r="R713" t="s">
        <v>57</v>
      </c>
      <c r="S713" t="s">
        <v>176</v>
      </c>
      <c r="T713">
        <v>47</v>
      </c>
      <c r="U713" t="s">
        <v>9486</v>
      </c>
      <c r="V713">
        <v>47</v>
      </c>
      <c r="W713">
        <v>2222</v>
      </c>
      <c r="Z713" t="s">
        <v>713</v>
      </c>
      <c r="AA713" s="1">
        <v>44042</v>
      </c>
      <c r="AB713" s="1">
        <v>44016</v>
      </c>
      <c r="AC713" t="s">
        <v>41</v>
      </c>
      <c r="AD713" t="s">
        <v>9477</v>
      </c>
      <c r="AE713" s="14">
        <v>39.695165708231691</v>
      </c>
      <c r="AF713">
        <v>7</v>
      </c>
      <c r="AG713" t="s">
        <v>53</v>
      </c>
      <c r="AH713" t="s">
        <v>9480</v>
      </c>
      <c r="AI713" t="b">
        <v>0</v>
      </c>
      <c r="AJ713" t="s">
        <v>23</v>
      </c>
      <c r="AK713" t="s">
        <v>54</v>
      </c>
      <c r="AL713" t="str">
        <f>IF(AmazonChurn[[#This Row],[Average Monthly Expenses]]&lt;=30,"Low",IF(AmazonChurn[[#This Row],[Average Monthly Expenses]]&lt;=60,"Medium","High"))</f>
        <v>Medium</v>
      </c>
      <c r="AM713" t="str">
        <f>IF(AmazonChurn[[#This Row],[Number of Complaints or Support]]&lt;3,"Low",IF(AmazonChurn[[#This Row],[Number of Complaints or Support]]&lt;=7,"Medium","High"))</f>
        <v>Medium</v>
      </c>
      <c r="AN713" s="14">
        <f>AmazonChurn[[#This Row],[Number of Complaints or Support]]/AmazonChurn[[#This Row],[Account Length (in months)]]</f>
        <v>0.14583333333333334</v>
      </c>
    </row>
    <row r="714" spans="1:40" x14ac:dyDescent="0.25">
      <c r="A714" t="s">
        <v>1494</v>
      </c>
      <c r="B714" t="s">
        <v>23</v>
      </c>
      <c r="C714">
        <v>2</v>
      </c>
      <c r="D714">
        <v>2</v>
      </c>
      <c r="E714">
        <v>2</v>
      </c>
      <c r="F714">
        <v>1</v>
      </c>
      <c r="G714" t="s">
        <v>36</v>
      </c>
      <c r="H714">
        <v>0</v>
      </c>
      <c r="I714" t="s">
        <v>66</v>
      </c>
      <c r="J714" t="s">
        <v>25</v>
      </c>
      <c r="K714" t="s">
        <v>25</v>
      </c>
      <c r="L714">
        <v>37</v>
      </c>
      <c r="M714" t="s">
        <v>23</v>
      </c>
      <c r="N714" t="s">
        <v>23</v>
      </c>
      <c r="O714" t="s">
        <v>23</v>
      </c>
      <c r="P714">
        <v>0</v>
      </c>
      <c r="Q714" t="s">
        <v>23</v>
      </c>
      <c r="R714" t="s">
        <v>26</v>
      </c>
      <c r="S714" t="s">
        <v>27</v>
      </c>
      <c r="T714">
        <v>22</v>
      </c>
      <c r="U714" t="s">
        <v>9483</v>
      </c>
      <c r="V714">
        <v>22</v>
      </c>
      <c r="W714">
        <v>48</v>
      </c>
      <c r="Z714" t="s">
        <v>1374</v>
      </c>
      <c r="AA714" s="1">
        <v>44728</v>
      </c>
      <c r="AB714" s="1">
        <v>44544</v>
      </c>
      <c r="AC714" t="s">
        <v>41</v>
      </c>
      <c r="AD714" t="s">
        <v>9477</v>
      </c>
      <c r="AE714" s="14">
        <v>20.96891358256935</v>
      </c>
      <c r="AF714">
        <v>1</v>
      </c>
      <c r="AG714" t="s">
        <v>69</v>
      </c>
      <c r="AH714" t="s">
        <v>69</v>
      </c>
      <c r="AI714" t="b">
        <v>0</v>
      </c>
      <c r="AJ714" t="s">
        <v>23</v>
      </c>
      <c r="AK714" t="s">
        <v>64</v>
      </c>
      <c r="AL714" t="str">
        <f>IF(AmazonChurn[[#This Row],[Average Monthly Expenses]]&lt;=30,"Low",IF(AmazonChurn[[#This Row],[Average Monthly Expenses]]&lt;=60,"Medium","High"))</f>
        <v>Low</v>
      </c>
      <c r="AM714" t="str">
        <f>IF(AmazonChurn[[#This Row],[Number of Complaints or Support]]&lt;3,"Low",IF(AmazonChurn[[#This Row],[Number of Complaints or Support]]&lt;=7,"Medium","High"))</f>
        <v>Low</v>
      </c>
      <c r="AN714" s="14">
        <f>AmazonChurn[[#This Row],[Number of Complaints or Support]]/AmazonChurn[[#This Row],[Account Length (in months)]]</f>
        <v>0.5</v>
      </c>
    </row>
    <row r="715" spans="1:40" x14ac:dyDescent="0.25">
      <c r="A715" t="s">
        <v>1495</v>
      </c>
      <c r="B715" t="s">
        <v>36</v>
      </c>
      <c r="C715">
        <v>11</v>
      </c>
      <c r="D715">
        <v>0</v>
      </c>
      <c r="E715">
        <v>2</v>
      </c>
      <c r="F715">
        <v>1</v>
      </c>
      <c r="G715" t="s">
        <v>36</v>
      </c>
      <c r="H715">
        <v>0</v>
      </c>
      <c r="I715" t="s">
        <v>61</v>
      </c>
      <c r="J715" t="s">
        <v>25</v>
      </c>
      <c r="K715" t="s">
        <v>25</v>
      </c>
      <c r="L715">
        <v>44</v>
      </c>
      <c r="M715" t="s">
        <v>23</v>
      </c>
      <c r="N715" t="s">
        <v>23</v>
      </c>
      <c r="O715" t="s">
        <v>23</v>
      </c>
      <c r="P715">
        <v>0</v>
      </c>
      <c r="Q715" t="s">
        <v>36</v>
      </c>
      <c r="R715" t="s">
        <v>26</v>
      </c>
      <c r="S715" t="s">
        <v>124</v>
      </c>
      <c r="T715">
        <v>53</v>
      </c>
      <c r="U715" t="s">
        <v>9484</v>
      </c>
      <c r="V715">
        <v>53</v>
      </c>
      <c r="W715">
        <v>560</v>
      </c>
      <c r="X715" t="s">
        <v>46</v>
      </c>
      <c r="Y715" t="s">
        <v>366</v>
      </c>
      <c r="Z715" t="s">
        <v>1496</v>
      </c>
      <c r="AA715" s="1">
        <v>44599</v>
      </c>
      <c r="AB715" s="1">
        <v>44615</v>
      </c>
      <c r="AC715" t="s">
        <v>30</v>
      </c>
      <c r="AD715" t="s">
        <v>9475</v>
      </c>
      <c r="AE715" s="14">
        <v>52.847020433893057</v>
      </c>
      <c r="AF715">
        <v>4</v>
      </c>
      <c r="AG715" t="s">
        <v>53</v>
      </c>
      <c r="AH715" t="s">
        <v>9480</v>
      </c>
      <c r="AI715" t="b">
        <v>1</v>
      </c>
      <c r="AJ715" t="s">
        <v>36</v>
      </c>
      <c r="AK715" t="s">
        <v>64</v>
      </c>
      <c r="AL715" t="str">
        <f>IF(AmazonChurn[[#This Row],[Average Monthly Expenses]]&lt;=30,"Low",IF(AmazonChurn[[#This Row],[Average Monthly Expenses]]&lt;=60,"Medium","High"))</f>
        <v>Medium</v>
      </c>
      <c r="AM715" t="str">
        <f>IF(AmazonChurn[[#This Row],[Number of Complaints or Support]]&lt;3,"Low",IF(AmazonChurn[[#This Row],[Number of Complaints or Support]]&lt;=7,"Medium","High"))</f>
        <v>Medium</v>
      </c>
      <c r="AN715" s="14">
        <f>AmazonChurn[[#This Row],[Number of Complaints or Support]]/AmazonChurn[[#This Row],[Account Length (in months)]]</f>
        <v>0.36363636363636365</v>
      </c>
    </row>
    <row r="716" spans="1:40" x14ac:dyDescent="0.25">
      <c r="A716" t="s">
        <v>1497</v>
      </c>
      <c r="B716" t="s">
        <v>23</v>
      </c>
      <c r="C716">
        <v>19</v>
      </c>
      <c r="D716">
        <v>1</v>
      </c>
      <c r="E716">
        <v>2</v>
      </c>
      <c r="F716">
        <v>0</v>
      </c>
      <c r="G716" t="s">
        <v>23</v>
      </c>
      <c r="H716">
        <v>31</v>
      </c>
      <c r="I716" t="s">
        <v>190</v>
      </c>
      <c r="J716" t="s">
        <v>35</v>
      </c>
      <c r="K716" t="s">
        <v>9472</v>
      </c>
      <c r="L716">
        <v>65</v>
      </c>
      <c r="M716" t="s">
        <v>23</v>
      </c>
      <c r="N716" t="s">
        <v>36</v>
      </c>
      <c r="O716" t="s">
        <v>23</v>
      </c>
      <c r="P716">
        <v>0</v>
      </c>
      <c r="Q716" t="s">
        <v>23</v>
      </c>
      <c r="R716" t="s">
        <v>37</v>
      </c>
      <c r="S716" t="s">
        <v>124</v>
      </c>
      <c r="T716">
        <v>24</v>
      </c>
      <c r="U716" t="s">
        <v>9484</v>
      </c>
      <c r="V716">
        <v>24</v>
      </c>
      <c r="W716">
        <v>446</v>
      </c>
      <c r="Z716" t="s">
        <v>1452</v>
      </c>
      <c r="AA716" s="1">
        <v>45232</v>
      </c>
      <c r="AB716" s="1">
        <v>44786</v>
      </c>
      <c r="AC716" t="s">
        <v>30</v>
      </c>
      <c r="AD716" t="s">
        <v>9475</v>
      </c>
      <c r="AE716" s="14">
        <v>25.15933691902838</v>
      </c>
      <c r="AF716">
        <v>5</v>
      </c>
      <c r="AG716" t="s">
        <v>31</v>
      </c>
      <c r="AH716" t="s">
        <v>31</v>
      </c>
      <c r="AI716" t="b">
        <v>1</v>
      </c>
      <c r="AJ716" t="s">
        <v>36</v>
      </c>
      <c r="AK716" t="s">
        <v>32</v>
      </c>
      <c r="AL716" t="str">
        <f>IF(AmazonChurn[[#This Row],[Average Monthly Expenses]]&lt;=30,"Low",IF(AmazonChurn[[#This Row],[Average Monthly Expenses]]&lt;=60,"Medium","High"))</f>
        <v>Low</v>
      </c>
      <c r="AM716" t="str">
        <f>IF(AmazonChurn[[#This Row],[Number of Complaints or Support]]&lt;3,"Low",IF(AmazonChurn[[#This Row],[Number of Complaints or Support]]&lt;=7,"Medium","High"))</f>
        <v>Medium</v>
      </c>
      <c r="AN716" s="14">
        <f>AmazonChurn[[#This Row],[Number of Complaints or Support]]/AmazonChurn[[#This Row],[Account Length (in months)]]</f>
        <v>0.26315789473684209</v>
      </c>
    </row>
    <row r="717" spans="1:40" x14ac:dyDescent="0.25">
      <c r="A717" t="s">
        <v>1498</v>
      </c>
      <c r="B717" t="s">
        <v>23</v>
      </c>
      <c r="C717">
        <v>2</v>
      </c>
      <c r="D717">
        <v>0</v>
      </c>
      <c r="E717">
        <v>1</v>
      </c>
      <c r="F717">
        <v>1</v>
      </c>
      <c r="G717" t="s">
        <v>36</v>
      </c>
      <c r="H717">
        <v>0</v>
      </c>
      <c r="I717" t="s">
        <v>198</v>
      </c>
      <c r="J717" t="s">
        <v>25</v>
      </c>
      <c r="K717" t="s">
        <v>25</v>
      </c>
      <c r="L717">
        <v>76</v>
      </c>
      <c r="M717" t="s">
        <v>23</v>
      </c>
      <c r="N717" t="s">
        <v>36</v>
      </c>
      <c r="O717" t="s">
        <v>23</v>
      </c>
      <c r="P717">
        <v>0</v>
      </c>
      <c r="Q717" t="s">
        <v>23</v>
      </c>
      <c r="R717" t="s">
        <v>57</v>
      </c>
      <c r="S717" t="s">
        <v>38</v>
      </c>
      <c r="T717">
        <v>37</v>
      </c>
      <c r="U717" t="s">
        <v>9484</v>
      </c>
      <c r="V717">
        <v>37</v>
      </c>
      <c r="W717">
        <v>82</v>
      </c>
      <c r="Z717" t="s">
        <v>1499</v>
      </c>
      <c r="AA717" s="1">
        <v>44847</v>
      </c>
      <c r="AB717" s="1">
        <v>43899</v>
      </c>
      <c r="AC717" t="s">
        <v>41</v>
      </c>
      <c r="AD717" t="s">
        <v>9477</v>
      </c>
      <c r="AE717" s="14">
        <v>33.078392053401437</v>
      </c>
      <c r="AF717">
        <v>10</v>
      </c>
      <c r="AG717" t="s">
        <v>69</v>
      </c>
      <c r="AH717" t="s">
        <v>69</v>
      </c>
      <c r="AI717" t="b">
        <v>1</v>
      </c>
      <c r="AJ717" t="s">
        <v>36</v>
      </c>
      <c r="AK717" t="s">
        <v>64</v>
      </c>
      <c r="AL717" t="str">
        <f>IF(AmazonChurn[[#This Row],[Average Monthly Expenses]]&lt;=30,"Low",IF(AmazonChurn[[#This Row],[Average Monthly Expenses]]&lt;=60,"Medium","High"))</f>
        <v>Medium</v>
      </c>
      <c r="AM717" t="str">
        <f>IF(AmazonChurn[[#This Row],[Number of Complaints or Support]]&lt;3,"Low",IF(AmazonChurn[[#This Row],[Number of Complaints or Support]]&lt;=7,"Medium","High"))</f>
        <v>High</v>
      </c>
      <c r="AN717" s="14">
        <f>AmazonChurn[[#This Row],[Number of Complaints or Support]]/AmazonChurn[[#This Row],[Account Length (in months)]]</f>
        <v>5</v>
      </c>
    </row>
    <row r="718" spans="1:40" x14ac:dyDescent="0.25">
      <c r="A718" t="s">
        <v>1500</v>
      </c>
      <c r="B718" t="s">
        <v>23</v>
      </c>
      <c r="C718">
        <v>21</v>
      </c>
      <c r="D718">
        <v>0</v>
      </c>
      <c r="E718">
        <v>5</v>
      </c>
      <c r="F718">
        <v>1</v>
      </c>
      <c r="G718" t="s">
        <v>36</v>
      </c>
      <c r="H718">
        <v>0</v>
      </c>
      <c r="I718" t="s">
        <v>245</v>
      </c>
      <c r="J718" t="s">
        <v>35</v>
      </c>
      <c r="K718" t="s">
        <v>9472</v>
      </c>
      <c r="L718">
        <v>48</v>
      </c>
      <c r="M718" t="s">
        <v>23</v>
      </c>
      <c r="N718" t="s">
        <v>23</v>
      </c>
      <c r="O718" t="s">
        <v>36</v>
      </c>
      <c r="P718">
        <v>3</v>
      </c>
      <c r="Q718" t="s">
        <v>23</v>
      </c>
      <c r="R718" t="s">
        <v>26</v>
      </c>
      <c r="S718" t="s">
        <v>38</v>
      </c>
      <c r="T718">
        <v>20</v>
      </c>
      <c r="U718" t="s">
        <v>9484</v>
      </c>
      <c r="V718">
        <v>20</v>
      </c>
      <c r="W718">
        <v>430</v>
      </c>
      <c r="Z718" t="s">
        <v>1501</v>
      </c>
      <c r="AA718" s="1">
        <v>44516</v>
      </c>
      <c r="AB718" s="1">
        <v>44086</v>
      </c>
      <c r="AC718" t="s">
        <v>30</v>
      </c>
      <c r="AD718" t="s">
        <v>9475</v>
      </c>
      <c r="AE718" s="14">
        <v>20.06611300333185</v>
      </c>
      <c r="AF718">
        <v>5</v>
      </c>
      <c r="AG718" t="s">
        <v>69</v>
      </c>
      <c r="AH718" t="s">
        <v>69</v>
      </c>
      <c r="AI718" t="b">
        <v>1</v>
      </c>
      <c r="AJ718" t="s">
        <v>36</v>
      </c>
      <c r="AK718" t="s">
        <v>54</v>
      </c>
      <c r="AL718" t="str">
        <f>IF(AmazonChurn[[#This Row],[Average Monthly Expenses]]&lt;=30,"Low",IF(AmazonChurn[[#This Row],[Average Monthly Expenses]]&lt;=60,"Medium","High"))</f>
        <v>Low</v>
      </c>
      <c r="AM718" t="str">
        <f>IF(AmazonChurn[[#This Row],[Number of Complaints or Support]]&lt;3,"Low",IF(AmazonChurn[[#This Row],[Number of Complaints or Support]]&lt;=7,"Medium","High"))</f>
        <v>Medium</v>
      </c>
      <c r="AN718" s="14">
        <f>AmazonChurn[[#This Row],[Number of Complaints or Support]]/AmazonChurn[[#This Row],[Account Length (in months)]]</f>
        <v>0.23809523809523808</v>
      </c>
    </row>
    <row r="719" spans="1:40" x14ac:dyDescent="0.25">
      <c r="A719" t="s">
        <v>1502</v>
      </c>
      <c r="B719" t="s">
        <v>23</v>
      </c>
      <c r="C719">
        <v>52</v>
      </c>
      <c r="D719">
        <v>0</v>
      </c>
      <c r="E719">
        <v>0</v>
      </c>
      <c r="F719">
        <v>0</v>
      </c>
      <c r="G719" t="s">
        <v>23</v>
      </c>
      <c r="H719">
        <v>0</v>
      </c>
      <c r="I719" t="s">
        <v>162</v>
      </c>
      <c r="J719" t="s">
        <v>35</v>
      </c>
      <c r="K719" t="s">
        <v>9472</v>
      </c>
      <c r="L719">
        <v>35</v>
      </c>
      <c r="M719" t="s">
        <v>23</v>
      </c>
      <c r="N719" t="s">
        <v>23</v>
      </c>
      <c r="O719" t="s">
        <v>23</v>
      </c>
      <c r="P719">
        <v>0</v>
      </c>
      <c r="Q719" t="s">
        <v>23</v>
      </c>
      <c r="R719" t="s">
        <v>57</v>
      </c>
      <c r="S719" t="s">
        <v>130</v>
      </c>
      <c r="T719">
        <v>10</v>
      </c>
      <c r="U719" t="s">
        <v>9483</v>
      </c>
      <c r="V719">
        <v>10</v>
      </c>
      <c r="W719">
        <v>500</v>
      </c>
      <c r="Z719" t="s">
        <v>1503</v>
      </c>
      <c r="AA719" s="1">
        <v>44143</v>
      </c>
      <c r="AB719" s="1">
        <v>43972</v>
      </c>
      <c r="AC719" t="s">
        <v>41</v>
      </c>
      <c r="AD719" t="s">
        <v>9477</v>
      </c>
      <c r="AE719" s="14">
        <v>11.368191228148859</v>
      </c>
      <c r="AF719">
        <v>8</v>
      </c>
      <c r="AG719" t="s">
        <v>53</v>
      </c>
      <c r="AH719" t="s">
        <v>9480</v>
      </c>
      <c r="AI719" t="b">
        <v>0</v>
      </c>
      <c r="AJ719" t="s">
        <v>23</v>
      </c>
      <c r="AK719" t="s">
        <v>64</v>
      </c>
      <c r="AL719" t="str">
        <f>IF(AmazonChurn[[#This Row],[Average Monthly Expenses]]&lt;=30,"Low",IF(AmazonChurn[[#This Row],[Average Monthly Expenses]]&lt;=60,"Medium","High"))</f>
        <v>Low</v>
      </c>
      <c r="AM719" t="str">
        <f>IF(AmazonChurn[[#This Row],[Number of Complaints or Support]]&lt;3,"Low",IF(AmazonChurn[[#This Row],[Number of Complaints or Support]]&lt;=7,"Medium","High"))</f>
        <v>High</v>
      </c>
      <c r="AN719" s="14">
        <f>AmazonChurn[[#This Row],[Number of Complaints or Support]]/AmazonChurn[[#This Row],[Account Length (in months)]]</f>
        <v>0.15384615384615385</v>
      </c>
    </row>
    <row r="720" spans="1:40" x14ac:dyDescent="0.25">
      <c r="A720" t="s">
        <v>1504</v>
      </c>
      <c r="B720" t="s">
        <v>23</v>
      </c>
      <c r="C720">
        <v>8</v>
      </c>
      <c r="D720">
        <v>2</v>
      </c>
      <c r="E720">
        <v>6</v>
      </c>
      <c r="F720">
        <v>1</v>
      </c>
      <c r="G720" t="s">
        <v>36</v>
      </c>
      <c r="H720">
        <v>0</v>
      </c>
      <c r="I720" t="s">
        <v>145</v>
      </c>
      <c r="J720" t="s">
        <v>25</v>
      </c>
      <c r="K720" t="s">
        <v>25</v>
      </c>
      <c r="L720">
        <v>70</v>
      </c>
      <c r="M720" t="s">
        <v>23</v>
      </c>
      <c r="N720" t="s">
        <v>36</v>
      </c>
      <c r="O720" t="s">
        <v>23</v>
      </c>
      <c r="P720">
        <v>0</v>
      </c>
      <c r="Q720" t="s">
        <v>23</v>
      </c>
      <c r="R720" t="s">
        <v>57</v>
      </c>
      <c r="S720" t="s">
        <v>27</v>
      </c>
      <c r="T720">
        <v>27</v>
      </c>
      <c r="U720" t="s">
        <v>9483</v>
      </c>
      <c r="V720">
        <v>27</v>
      </c>
      <c r="W720">
        <v>220</v>
      </c>
      <c r="Z720" t="s">
        <v>1505</v>
      </c>
      <c r="AA720" s="1">
        <v>44242</v>
      </c>
      <c r="AB720" s="1">
        <v>44393</v>
      </c>
      <c r="AC720" t="s">
        <v>48</v>
      </c>
      <c r="AD720" t="s">
        <v>9476</v>
      </c>
      <c r="AE720" s="14">
        <v>31.510644176772882</v>
      </c>
      <c r="AF720">
        <v>7</v>
      </c>
      <c r="AG720" t="s">
        <v>69</v>
      </c>
      <c r="AH720" t="s">
        <v>69</v>
      </c>
      <c r="AI720" t="b">
        <v>0</v>
      </c>
      <c r="AJ720" t="s">
        <v>23</v>
      </c>
      <c r="AK720" t="s">
        <v>73</v>
      </c>
      <c r="AL720" t="str">
        <f>IF(AmazonChurn[[#This Row],[Average Monthly Expenses]]&lt;=30,"Low",IF(AmazonChurn[[#This Row],[Average Monthly Expenses]]&lt;=60,"Medium","High"))</f>
        <v>Medium</v>
      </c>
      <c r="AM720" t="str">
        <f>IF(AmazonChurn[[#This Row],[Number of Complaints or Support]]&lt;3,"Low",IF(AmazonChurn[[#This Row],[Number of Complaints or Support]]&lt;=7,"Medium","High"))</f>
        <v>Medium</v>
      </c>
      <c r="AN720" s="14">
        <f>AmazonChurn[[#This Row],[Number of Complaints or Support]]/AmazonChurn[[#This Row],[Account Length (in months)]]</f>
        <v>0.875</v>
      </c>
    </row>
    <row r="721" spans="1:40" x14ac:dyDescent="0.25">
      <c r="A721" t="s">
        <v>1506</v>
      </c>
      <c r="B721" t="s">
        <v>23</v>
      </c>
      <c r="C721">
        <v>57</v>
      </c>
      <c r="D721">
        <v>0</v>
      </c>
      <c r="E721">
        <v>0</v>
      </c>
      <c r="F721">
        <v>0</v>
      </c>
      <c r="G721" t="s">
        <v>23</v>
      </c>
      <c r="H721">
        <v>0</v>
      </c>
      <c r="I721" t="s">
        <v>225</v>
      </c>
      <c r="J721" t="s">
        <v>35</v>
      </c>
      <c r="K721" t="s">
        <v>9472</v>
      </c>
      <c r="L721">
        <v>31</v>
      </c>
      <c r="M721" t="s">
        <v>23</v>
      </c>
      <c r="N721" t="s">
        <v>23</v>
      </c>
      <c r="O721" t="s">
        <v>36</v>
      </c>
      <c r="P721">
        <v>2</v>
      </c>
      <c r="Q721" t="s">
        <v>23</v>
      </c>
      <c r="R721" t="s">
        <v>57</v>
      </c>
      <c r="S721" t="s">
        <v>214</v>
      </c>
      <c r="T721">
        <v>7</v>
      </c>
      <c r="U721" t="s">
        <v>9486</v>
      </c>
      <c r="V721">
        <v>7</v>
      </c>
      <c r="W721">
        <v>388</v>
      </c>
      <c r="Z721" t="s">
        <v>1507</v>
      </c>
      <c r="AA721" s="1">
        <v>44114</v>
      </c>
      <c r="AB721" s="1">
        <v>43885</v>
      </c>
      <c r="AC721" t="s">
        <v>41</v>
      </c>
      <c r="AD721" t="s">
        <v>9477</v>
      </c>
      <c r="AE721" s="14">
        <v>5.8319071662075999</v>
      </c>
      <c r="AF721">
        <v>0</v>
      </c>
      <c r="AG721" t="s">
        <v>53</v>
      </c>
      <c r="AH721" t="s">
        <v>9480</v>
      </c>
      <c r="AI721" t="b">
        <v>1</v>
      </c>
      <c r="AJ721" t="s">
        <v>36</v>
      </c>
      <c r="AK721" t="s">
        <v>54</v>
      </c>
      <c r="AL721" t="str">
        <f>IF(AmazonChurn[[#This Row],[Average Monthly Expenses]]&lt;=30,"Low",IF(AmazonChurn[[#This Row],[Average Monthly Expenses]]&lt;=60,"Medium","High"))</f>
        <v>Low</v>
      </c>
      <c r="AM721" t="str">
        <f>IF(AmazonChurn[[#This Row],[Number of Complaints or Support]]&lt;3,"Low",IF(AmazonChurn[[#This Row],[Number of Complaints or Support]]&lt;=7,"Medium","High"))</f>
        <v>Low</v>
      </c>
      <c r="AN721" s="14">
        <f>AmazonChurn[[#This Row],[Number of Complaints or Support]]/AmazonChurn[[#This Row],[Account Length (in months)]]</f>
        <v>0</v>
      </c>
    </row>
    <row r="722" spans="1:40" x14ac:dyDescent="0.25">
      <c r="A722" t="s">
        <v>1508</v>
      </c>
      <c r="B722" t="s">
        <v>23</v>
      </c>
      <c r="C722">
        <v>54</v>
      </c>
      <c r="D722">
        <v>0</v>
      </c>
      <c r="E722">
        <v>24</v>
      </c>
      <c r="F722">
        <v>1</v>
      </c>
      <c r="G722" t="s">
        <v>36</v>
      </c>
      <c r="H722">
        <v>0</v>
      </c>
      <c r="I722" t="s">
        <v>109</v>
      </c>
      <c r="J722" t="s">
        <v>35</v>
      </c>
      <c r="K722" t="s">
        <v>9472</v>
      </c>
      <c r="L722">
        <v>22</v>
      </c>
      <c r="M722" t="s">
        <v>36</v>
      </c>
      <c r="N722" t="s">
        <v>23</v>
      </c>
      <c r="O722" t="s">
        <v>23</v>
      </c>
      <c r="P722">
        <v>0</v>
      </c>
      <c r="Q722" t="s">
        <v>36</v>
      </c>
      <c r="R722" t="s">
        <v>57</v>
      </c>
      <c r="S722" t="s">
        <v>124</v>
      </c>
      <c r="T722">
        <v>25</v>
      </c>
      <c r="U722" t="s">
        <v>9484</v>
      </c>
      <c r="V722">
        <v>25</v>
      </c>
      <c r="W722">
        <v>1363</v>
      </c>
      <c r="Z722" t="s">
        <v>1509</v>
      </c>
      <c r="AA722" s="1">
        <v>45236</v>
      </c>
      <c r="AB722" s="1">
        <v>44612</v>
      </c>
      <c r="AC722" t="s">
        <v>30</v>
      </c>
      <c r="AD722" t="s">
        <v>9475</v>
      </c>
      <c r="AE722" s="14">
        <v>27.60437808705273</v>
      </c>
      <c r="AF722">
        <v>5</v>
      </c>
      <c r="AG722" t="s">
        <v>53</v>
      </c>
      <c r="AH722" t="s">
        <v>9480</v>
      </c>
      <c r="AI722" t="b">
        <v>1</v>
      </c>
      <c r="AJ722" t="s">
        <v>36</v>
      </c>
      <c r="AK722" t="s">
        <v>64</v>
      </c>
      <c r="AL722" t="str">
        <f>IF(AmazonChurn[[#This Row],[Average Monthly Expenses]]&lt;=30,"Low",IF(AmazonChurn[[#This Row],[Average Monthly Expenses]]&lt;=60,"Medium","High"))</f>
        <v>Low</v>
      </c>
      <c r="AM722" t="str">
        <f>IF(AmazonChurn[[#This Row],[Number of Complaints or Support]]&lt;3,"Low",IF(AmazonChurn[[#This Row],[Number of Complaints or Support]]&lt;=7,"Medium","High"))</f>
        <v>Medium</v>
      </c>
      <c r="AN722" s="14">
        <f>AmazonChurn[[#This Row],[Number of Complaints or Support]]/AmazonChurn[[#This Row],[Account Length (in months)]]</f>
        <v>9.2592592592592587E-2</v>
      </c>
    </row>
    <row r="723" spans="1:40" x14ac:dyDescent="0.25">
      <c r="A723" t="s">
        <v>1510</v>
      </c>
      <c r="B723" t="s">
        <v>36</v>
      </c>
      <c r="C723">
        <v>21</v>
      </c>
      <c r="D723">
        <v>0</v>
      </c>
      <c r="E723">
        <v>3</v>
      </c>
      <c r="F723">
        <v>1</v>
      </c>
      <c r="G723" t="s">
        <v>36</v>
      </c>
      <c r="H723">
        <v>0</v>
      </c>
      <c r="I723" t="s">
        <v>203</v>
      </c>
      <c r="J723" t="s">
        <v>35</v>
      </c>
      <c r="K723" t="s">
        <v>9472</v>
      </c>
      <c r="L723">
        <v>46</v>
      </c>
      <c r="M723" t="s">
        <v>23</v>
      </c>
      <c r="N723" t="s">
        <v>23</v>
      </c>
      <c r="O723" t="s">
        <v>23</v>
      </c>
      <c r="P723">
        <v>0</v>
      </c>
      <c r="Q723" t="s">
        <v>23</v>
      </c>
      <c r="R723" t="s">
        <v>26</v>
      </c>
      <c r="S723" t="s">
        <v>124</v>
      </c>
      <c r="T723">
        <v>33</v>
      </c>
      <c r="U723" t="s">
        <v>9484</v>
      </c>
      <c r="V723">
        <v>33</v>
      </c>
      <c r="W723">
        <v>688</v>
      </c>
      <c r="X723" t="s">
        <v>46</v>
      </c>
      <c r="Y723" t="s">
        <v>191</v>
      </c>
      <c r="Z723" t="s">
        <v>1511</v>
      </c>
      <c r="AA723" s="1">
        <v>44589</v>
      </c>
      <c r="AB723" s="1">
        <v>44558</v>
      </c>
      <c r="AC723" t="s">
        <v>48</v>
      </c>
      <c r="AD723" t="s">
        <v>9476</v>
      </c>
      <c r="AE723" s="14">
        <v>32.553741305511132</v>
      </c>
      <c r="AF723">
        <v>2</v>
      </c>
      <c r="AG723" t="s">
        <v>69</v>
      </c>
      <c r="AH723" t="s">
        <v>69</v>
      </c>
      <c r="AI723" t="b">
        <v>1</v>
      </c>
      <c r="AJ723" t="s">
        <v>36</v>
      </c>
      <c r="AK723" t="s">
        <v>32</v>
      </c>
      <c r="AL723" t="str">
        <f>IF(AmazonChurn[[#This Row],[Average Monthly Expenses]]&lt;=30,"Low",IF(AmazonChurn[[#This Row],[Average Monthly Expenses]]&lt;=60,"Medium","High"))</f>
        <v>Medium</v>
      </c>
      <c r="AM723" t="str">
        <f>IF(AmazonChurn[[#This Row],[Number of Complaints or Support]]&lt;3,"Low",IF(AmazonChurn[[#This Row],[Number of Complaints or Support]]&lt;=7,"Medium","High"))</f>
        <v>Low</v>
      </c>
      <c r="AN723" s="14">
        <f>AmazonChurn[[#This Row],[Number of Complaints or Support]]/AmazonChurn[[#This Row],[Account Length (in months)]]</f>
        <v>9.5238095238095233E-2</v>
      </c>
    </row>
    <row r="724" spans="1:40" x14ac:dyDescent="0.25">
      <c r="A724" t="s">
        <v>1512</v>
      </c>
      <c r="B724" t="s">
        <v>23</v>
      </c>
      <c r="C724">
        <v>44</v>
      </c>
      <c r="D724">
        <v>0</v>
      </c>
      <c r="E724">
        <v>10</v>
      </c>
      <c r="F724">
        <v>1</v>
      </c>
      <c r="G724" t="s">
        <v>36</v>
      </c>
      <c r="H724">
        <v>0</v>
      </c>
      <c r="I724" t="s">
        <v>245</v>
      </c>
      <c r="J724" t="s">
        <v>25</v>
      </c>
      <c r="K724" t="s">
        <v>25</v>
      </c>
      <c r="L724">
        <v>28</v>
      </c>
      <c r="M724" t="s">
        <v>36</v>
      </c>
      <c r="N724" t="s">
        <v>23</v>
      </c>
      <c r="O724" t="s">
        <v>23</v>
      </c>
      <c r="P724">
        <v>0</v>
      </c>
      <c r="Q724" t="s">
        <v>36</v>
      </c>
      <c r="R724" t="s">
        <v>26</v>
      </c>
      <c r="S724" t="s">
        <v>38</v>
      </c>
      <c r="T724">
        <v>48</v>
      </c>
      <c r="U724" t="s">
        <v>9484</v>
      </c>
      <c r="V724">
        <v>48</v>
      </c>
      <c r="W724">
        <v>2143</v>
      </c>
      <c r="Z724" t="s">
        <v>209</v>
      </c>
      <c r="AA724" s="1">
        <v>44027</v>
      </c>
      <c r="AB724" s="1">
        <v>44836</v>
      </c>
      <c r="AC724" t="s">
        <v>30</v>
      </c>
      <c r="AD724" t="s">
        <v>9475</v>
      </c>
      <c r="AE724" s="14">
        <v>49.945661671569553</v>
      </c>
      <c r="AF724">
        <v>2</v>
      </c>
      <c r="AG724" t="s">
        <v>69</v>
      </c>
      <c r="AH724" t="s">
        <v>69</v>
      </c>
      <c r="AI724" t="b">
        <v>0</v>
      </c>
      <c r="AJ724" t="s">
        <v>23</v>
      </c>
      <c r="AK724" t="s">
        <v>64</v>
      </c>
      <c r="AL724" t="str">
        <f>IF(AmazonChurn[[#This Row],[Average Monthly Expenses]]&lt;=30,"Low",IF(AmazonChurn[[#This Row],[Average Monthly Expenses]]&lt;=60,"Medium","High"))</f>
        <v>Medium</v>
      </c>
      <c r="AM724" t="str">
        <f>IF(AmazonChurn[[#This Row],[Number of Complaints or Support]]&lt;3,"Low",IF(AmazonChurn[[#This Row],[Number of Complaints or Support]]&lt;=7,"Medium","High"))</f>
        <v>Low</v>
      </c>
      <c r="AN724" s="14">
        <f>AmazonChurn[[#This Row],[Number of Complaints or Support]]/AmazonChurn[[#This Row],[Account Length (in months)]]</f>
        <v>4.5454545454545456E-2</v>
      </c>
    </row>
    <row r="725" spans="1:40" x14ac:dyDescent="0.25">
      <c r="A725" t="s">
        <v>1513</v>
      </c>
      <c r="B725" t="s">
        <v>36</v>
      </c>
      <c r="C725">
        <v>1</v>
      </c>
      <c r="D725">
        <v>4</v>
      </c>
      <c r="E725">
        <v>15</v>
      </c>
      <c r="F725">
        <v>0</v>
      </c>
      <c r="G725" t="s">
        <v>23</v>
      </c>
      <c r="H725">
        <v>4</v>
      </c>
      <c r="I725" t="s">
        <v>242</v>
      </c>
      <c r="J725" t="s">
        <v>25</v>
      </c>
      <c r="K725" t="s">
        <v>25</v>
      </c>
      <c r="L725">
        <v>22</v>
      </c>
      <c r="M725" t="s">
        <v>36</v>
      </c>
      <c r="N725" t="s">
        <v>23</v>
      </c>
      <c r="O725" t="s">
        <v>23</v>
      </c>
      <c r="P725">
        <v>0</v>
      </c>
      <c r="Q725" t="s">
        <v>23</v>
      </c>
      <c r="R725" t="s">
        <v>26</v>
      </c>
      <c r="S725" t="s">
        <v>38</v>
      </c>
      <c r="T725">
        <v>39</v>
      </c>
      <c r="U725" t="s">
        <v>9484</v>
      </c>
      <c r="V725">
        <v>39</v>
      </c>
      <c r="W725">
        <v>39</v>
      </c>
      <c r="X725" t="s">
        <v>46</v>
      </c>
      <c r="Y725" t="s">
        <v>366</v>
      </c>
      <c r="Z725" t="s">
        <v>1514</v>
      </c>
      <c r="AA725" s="1">
        <v>44348</v>
      </c>
      <c r="AB725" s="1">
        <v>44146</v>
      </c>
      <c r="AC725" t="s">
        <v>41</v>
      </c>
      <c r="AD725" t="s">
        <v>9477</v>
      </c>
      <c r="AE725" s="14">
        <v>31.70729485195568</v>
      </c>
      <c r="AF725">
        <v>3</v>
      </c>
      <c r="AG725" t="s">
        <v>53</v>
      </c>
      <c r="AH725" t="s">
        <v>9480</v>
      </c>
      <c r="AI725" t="b">
        <v>0</v>
      </c>
      <c r="AJ725" t="s">
        <v>23</v>
      </c>
      <c r="AK725" t="s">
        <v>54</v>
      </c>
      <c r="AL725" t="str">
        <f>IF(AmazonChurn[[#This Row],[Average Monthly Expenses]]&lt;=30,"Low",IF(AmazonChurn[[#This Row],[Average Monthly Expenses]]&lt;=60,"Medium","High"))</f>
        <v>Medium</v>
      </c>
      <c r="AM725" t="str">
        <f>IF(AmazonChurn[[#This Row],[Number of Complaints or Support]]&lt;3,"Low",IF(AmazonChurn[[#This Row],[Number of Complaints or Support]]&lt;=7,"Medium","High"))</f>
        <v>Medium</v>
      </c>
      <c r="AN725" s="14">
        <f>AmazonChurn[[#This Row],[Number of Complaints or Support]]/AmazonChurn[[#This Row],[Account Length (in months)]]</f>
        <v>3</v>
      </c>
    </row>
    <row r="726" spans="1:40" x14ac:dyDescent="0.25">
      <c r="A726" t="s">
        <v>1515</v>
      </c>
      <c r="B726" t="s">
        <v>23</v>
      </c>
      <c r="C726">
        <v>3</v>
      </c>
      <c r="D726">
        <v>0</v>
      </c>
      <c r="E726">
        <v>14</v>
      </c>
      <c r="F726">
        <v>1</v>
      </c>
      <c r="G726" t="s">
        <v>36</v>
      </c>
      <c r="H726">
        <v>0</v>
      </c>
      <c r="I726" t="s">
        <v>198</v>
      </c>
      <c r="J726" t="s">
        <v>25</v>
      </c>
      <c r="K726" t="s">
        <v>25</v>
      </c>
      <c r="L726">
        <v>56</v>
      </c>
      <c r="M726" t="s">
        <v>23</v>
      </c>
      <c r="N726" t="s">
        <v>23</v>
      </c>
      <c r="O726" t="s">
        <v>23</v>
      </c>
      <c r="P726">
        <v>0</v>
      </c>
      <c r="Q726" t="s">
        <v>23</v>
      </c>
      <c r="R726" t="s">
        <v>26</v>
      </c>
      <c r="S726" t="s">
        <v>124</v>
      </c>
      <c r="T726">
        <v>49</v>
      </c>
      <c r="U726" t="s">
        <v>9484</v>
      </c>
      <c r="V726">
        <v>49</v>
      </c>
      <c r="W726">
        <v>152</v>
      </c>
      <c r="Z726" t="s">
        <v>1516</v>
      </c>
      <c r="AA726" s="1">
        <v>43917</v>
      </c>
      <c r="AB726" s="1">
        <v>44621</v>
      </c>
      <c r="AC726" t="s">
        <v>30</v>
      </c>
      <c r="AD726" t="s">
        <v>9475</v>
      </c>
      <c r="AE726" s="14">
        <v>49.087241845949713</v>
      </c>
      <c r="AF726">
        <v>7</v>
      </c>
      <c r="AG726" t="s">
        <v>31</v>
      </c>
      <c r="AH726" t="s">
        <v>31</v>
      </c>
      <c r="AI726" t="b">
        <v>1</v>
      </c>
      <c r="AJ726" t="s">
        <v>36</v>
      </c>
      <c r="AK726" t="s">
        <v>54</v>
      </c>
      <c r="AL726" t="str">
        <f>IF(AmazonChurn[[#This Row],[Average Monthly Expenses]]&lt;=30,"Low",IF(AmazonChurn[[#This Row],[Average Monthly Expenses]]&lt;=60,"Medium","High"))</f>
        <v>Medium</v>
      </c>
      <c r="AM726" t="str">
        <f>IF(AmazonChurn[[#This Row],[Number of Complaints or Support]]&lt;3,"Low",IF(AmazonChurn[[#This Row],[Number of Complaints or Support]]&lt;=7,"Medium","High"))</f>
        <v>Medium</v>
      </c>
      <c r="AN726" s="14">
        <f>AmazonChurn[[#This Row],[Number of Complaints or Support]]/AmazonChurn[[#This Row],[Account Length (in months)]]</f>
        <v>2.3333333333333335</v>
      </c>
    </row>
    <row r="727" spans="1:40" x14ac:dyDescent="0.25">
      <c r="A727" t="s">
        <v>1517</v>
      </c>
      <c r="B727" t="s">
        <v>23</v>
      </c>
      <c r="C727">
        <v>1</v>
      </c>
      <c r="D727">
        <v>0</v>
      </c>
      <c r="E727">
        <v>5</v>
      </c>
      <c r="F727">
        <v>1</v>
      </c>
      <c r="G727" t="s">
        <v>36</v>
      </c>
      <c r="H727">
        <v>0</v>
      </c>
      <c r="I727" t="s">
        <v>346</v>
      </c>
      <c r="J727" t="s">
        <v>25</v>
      </c>
      <c r="K727" t="s">
        <v>25</v>
      </c>
      <c r="L727">
        <v>48</v>
      </c>
      <c r="M727" t="s">
        <v>23</v>
      </c>
      <c r="N727" t="s">
        <v>23</v>
      </c>
      <c r="O727" t="s">
        <v>23</v>
      </c>
      <c r="P727">
        <v>0</v>
      </c>
      <c r="Q727" t="s">
        <v>23</v>
      </c>
      <c r="R727" t="s">
        <v>26</v>
      </c>
      <c r="S727" t="s">
        <v>38</v>
      </c>
      <c r="T727">
        <v>17</v>
      </c>
      <c r="U727" t="s">
        <v>9484</v>
      </c>
      <c r="V727">
        <v>17</v>
      </c>
      <c r="W727">
        <v>17</v>
      </c>
      <c r="Z727" t="s">
        <v>1283</v>
      </c>
      <c r="AA727" s="1">
        <v>43907</v>
      </c>
      <c r="AB727" s="1">
        <v>44623</v>
      </c>
      <c r="AC727" t="s">
        <v>41</v>
      </c>
      <c r="AD727" t="s">
        <v>9477</v>
      </c>
      <c r="AE727" s="14">
        <v>19.556430488003649</v>
      </c>
      <c r="AF727">
        <v>8</v>
      </c>
      <c r="AG727" t="s">
        <v>69</v>
      </c>
      <c r="AH727" t="s">
        <v>69</v>
      </c>
      <c r="AI727" t="b">
        <v>1</v>
      </c>
      <c r="AJ727" t="s">
        <v>36</v>
      </c>
      <c r="AK727" t="s">
        <v>73</v>
      </c>
      <c r="AL727" t="str">
        <f>IF(AmazonChurn[[#This Row],[Average Monthly Expenses]]&lt;=30,"Low",IF(AmazonChurn[[#This Row],[Average Monthly Expenses]]&lt;=60,"Medium","High"))</f>
        <v>Low</v>
      </c>
      <c r="AM727" t="str">
        <f>IF(AmazonChurn[[#This Row],[Number of Complaints or Support]]&lt;3,"Low",IF(AmazonChurn[[#This Row],[Number of Complaints or Support]]&lt;=7,"Medium","High"))</f>
        <v>High</v>
      </c>
      <c r="AN727" s="14">
        <f>AmazonChurn[[#This Row],[Number of Complaints or Support]]/AmazonChurn[[#This Row],[Account Length (in months)]]</f>
        <v>8</v>
      </c>
    </row>
    <row r="728" spans="1:40" x14ac:dyDescent="0.25">
      <c r="A728" t="s">
        <v>1518</v>
      </c>
      <c r="B728" t="s">
        <v>36</v>
      </c>
      <c r="C728">
        <v>12</v>
      </c>
      <c r="D728">
        <v>1</v>
      </c>
      <c r="E728">
        <v>10</v>
      </c>
      <c r="F728">
        <v>1</v>
      </c>
      <c r="G728" t="s">
        <v>36</v>
      </c>
      <c r="H728">
        <v>0</v>
      </c>
      <c r="I728" t="s">
        <v>435</v>
      </c>
      <c r="J728" t="s">
        <v>35</v>
      </c>
      <c r="K728" t="s">
        <v>9472</v>
      </c>
      <c r="L728">
        <v>39</v>
      </c>
      <c r="M728" t="s">
        <v>23</v>
      </c>
      <c r="N728" t="s">
        <v>23</v>
      </c>
      <c r="O728" t="s">
        <v>23</v>
      </c>
      <c r="P728">
        <v>0</v>
      </c>
      <c r="Q728" t="s">
        <v>23</v>
      </c>
      <c r="R728" t="s">
        <v>26</v>
      </c>
      <c r="S728" t="s">
        <v>124</v>
      </c>
      <c r="T728">
        <v>49</v>
      </c>
      <c r="U728" t="s">
        <v>9484</v>
      </c>
      <c r="V728">
        <v>49</v>
      </c>
      <c r="W728">
        <v>614</v>
      </c>
      <c r="X728" t="s">
        <v>46</v>
      </c>
      <c r="Y728" t="s">
        <v>220</v>
      </c>
      <c r="Z728" t="s">
        <v>1519</v>
      </c>
      <c r="AA728" s="1">
        <v>44592</v>
      </c>
      <c r="AB728" s="1">
        <v>45111</v>
      </c>
      <c r="AC728" t="s">
        <v>41</v>
      </c>
      <c r="AD728" t="s">
        <v>9477</v>
      </c>
      <c r="AE728" s="14">
        <v>43.62226812379739</v>
      </c>
      <c r="AF728">
        <v>9</v>
      </c>
      <c r="AG728" t="s">
        <v>53</v>
      </c>
      <c r="AH728" t="s">
        <v>9480</v>
      </c>
      <c r="AI728" t="b">
        <v>0</v>
      </c>
      <c r="AJ728" t="s">
        <v>23</v>
      </c>
      <c r="AK728" t="s">
        <v>64</v>
      </c>
      <c r="AL728" t="str">
        <f>IF(AmazonChurn[[#This Row],[Average Monthly Expenses]]&lt;=30,"Low",IF(AmazonChurn[[#This Row],[Average Monthly Expenses]]&lt;=60,"Medium","High"))</f>
        <v>Medium</v>
      </c>
      <c r="AM728" t="str">
        <f>IF(AmazonChurn[[#This Row],[Number of Complaints or Support]]&lt;3,"Low",IF(AmazonChurn[[#This Row],[Number of Complaints or Support]]&lt;=7,"Medium","High"))</f>
        <v>High</v>
      </c>
      <c r="AN728" s="14">
        <f>AmazonChurn[[#This Row],[Number of Complaints or Support]]/AmazonChurn[[#This Row],[Account Length (in months)]]</f>
        <v>0.75</v>
      </c>
    </row>
    <row r="729" spans="1:40" x14ac:dyDescent="0.25">
      <c r="A729" t="s">
        <v>1520</v>
      </c>
      <c r="B729" t="s">
        <v>36</v>
      </c>
      <c r="C729">
        <v>9</v>
      </c>
      <c r="D729">
        <v>4</v>
      </c>
      <c r="E729">
        <v>5</v>
      </c>
      <c r="F729">
        <v>1</v>
      </c>
      <c r="G729" t="s">
        <v>36</v>
      </c>
      <c r="H729">
        <v>0</v>
      </c>
      <c r="I729" t="s">
        <v>339</v>
      </c>
      <c r="J729" t="s">
        <v>25</v>
      </c>
      <c r="K729" t="s">
        <v>25</v>
      </c>
      <c r="L729">
        <v>39</v>
      </c>
      <c r="M729" t="s">
        <v>23</v>
      </c>
      <c r="N729" t="s">
        <v>23</v>
      </c>
      <c r="O729" t="s">
        <v>23</v>
      </c>
      <c r="P729">
        <v>0</v>
      </c>
      <c r="Q729" t="s">
        <v>23</v>
      </c>
      <c r="R729" t="s">
        <v>26</v>
      </c>
      <c r="S729" t="s">
        <v>38</v>
      </c>
      <c r="T729">
        <v>36</v>
      </c>
      <c r="U729" t="s">
        <v>9484</v>
      </c>
      <c r="V729">
        <v>36</v>
      </c>
      <c r="W729">
        <v>332</v>
      </c>
      <c r="X729" t="s">
        <v>46</v>
      </c>
      <c r="Y729" t="s">
        <v>366</v>
      </c>
      <c r="Z729" t="s">
        <v>1521</v>
      </c>
      <c r="AA729" s="1">
        <v>44051</v>
      </c>
      <c r="AB729" s="1">
        <v>44767</v>
      </c>
      <c r="AC729" t="s">
        <v>41</v>
      </c>
      <c r="AD729" t="s">
        <v>9477</v>
      </c>
      <c r="AE729" s="14">
        <v>31.679992223204049</v>
      </c>
      <c r="AF729">
        <v>1</v>
      </c>
      <c r="AG729" t="s">
        <v>53</v>
      </c>
      <c r="AH729" t="s">
        <v>9480</v>
      </c>
      <c r="AI729" t="b">
        <v>1</v>
      </c>
      <c r="AJ729" t="s">
        <v>36</v>
      </c>
      <c r="AK729" t="s">
        <v>54</v>
      </c>
      <c r="AL729" t="str">
        <f>IF(AmazonChurn[[#This Row],[Average Monthly Expenses]]&lt;=30,"Low",IF(AmazonChurn[[#This Row],[Average Monthly Expenses]]&lt;=60,"Medium","High"))</f>
        <v>Medium</v>
      </c>
      <c r="AM729" t="str">
        <f>IF(AmazonChurn[[#This Row],[Number of Complaints or Support]]&lt;3,"Low",IF(AmazonChurn[[#This Row],[Number of Complaints or Support]]&lt;=7,"Medium","High"))</f>
        <v>Low</v>
      </c>
      <c r="AN729" s="14">
        <f>AmazonChurn[[#This Row],[Number of Complaints or Support]]/AmazonChurn[[#This Row],[Account Length (in months)]]</f>
        <v>0.1111111111111111</v>
      </c>
    </row>
    <row r="730" spans="1:40" x14ac:dyDescent="0.25">
      <c r="A730" t="s">
        <v>1522</v>
      </c>
      <c r="B730" t="s">
        <v>23</v>
      </c>
      <c r="C730">
        <v>4</v>
      </c>
      <c r="D730">
        <v>0</v>
      </c>
      <c r="E730">
        <v>5</v>
      </c>
      <c r="F730">
        <v>1</v>
      </c>
      <c r="G730" t="s">
        <v>36</v>
      </c>
      <c r="H730">
        <v>0</v>
      </c>
      <c r="I730" t="s">
        <v>88</v>
      </c>
      <c r="J730" t="s">
        <v>25</v>
      </c>
      <c r="K730" t="s">
        <v>25</v>
      </c>
      <c r="L730">
        <v>62</v>
      </c>
      <c r="M730" t="s">
        <v>23</v>
      </c>
      <c r="N730" t="s">
        <v>23</v>
      </c>
      <c r="O730" t="s">
        <v>23</v>
      </c>
      <c r="P730">
        <v>0</v>
      </c>
      <c r="Q730" t="s">
        <v>23</v>
      </c>
      <c r="R730" t="s">
        <v>26</v>
      </c>
      <c r="S730" t="s">
        <v>27</v>
      </c>
      <c r="T730">
        <v>35</v>
      </c>
      <c r="U730" t="s">
        <v>9483</v>
      </c>
      <c r="V730">
        <v>35</v>
      </c>
      <c r="W730">
        <v>139</v>
      </c>
      <c r="Z730" t="s">
        <v>1523</v>
      </c>
      <c r="AA730" s="1">
        <v>45252</v>
      </c>
      <c r="AB730" s="1">
        <v>44728</v>
      </c>
      <c r="AC730" t="s">
        <v>48</v>
      </c>
      <c r="AD730" t="s">
        <v>9476</v>
      </c>
      <c r="AE730" s="14">
        <v>35.144899684471369</v>
      </c>
      <c r="AF730">
        <v>9</v>
      </c>
      <c r="AG730" t="s">
        <v>53</v>
      </c>
      <c r="AH730" t="s">
        <v>9480</v>
      </c>
      <c r="AI730" t="b">
        <v>0</v>
      </c>
      <c r="AJ730" t="s">
        <v>23</v>
      </c>
      <c r="AK730" t="s">
        <v>54</v>
      </c>
      <c r="AL730" t="str">
        <f>IF(AmazonChurn[[#This Row],[Average Monthly Expenses]]&lt;=30,"Low",IF(AmazonChurn[[#This Row],[Average Monthly Expenses]]&lt;=60,"Medium","High"))</f>
        <v>Medium</v>
      </c>
      <c r="AM730" t="str">
        <f>IF(AmazonChurn[[#This Row],[Number of Complaints or Support]]&lt;3,"Low",IF(AmazonChurn[[#This Row],[Number of Complaints or Support]]&lt;=7,"Medium","High"))</f>
        <v>High</v>
      </c>
      <c r="AN730" s="14">
        <f>AmazonChurn[[#This Row],[Number of Complaints or Support]]/AmazonChurn[[#This Row],[Account Length (in months)]]</f>
        <v>2.25</v>
      </c>
    </row>
    <row r="731" spans="1:40" x14ac:dyDescent="0.25">
      <c r="A731" t="s">
        <v>1524</v>
      </c>
      <c r="B731" t="s">
        <v>23</v>
      </c>
      <c r="C731">
        <v>15</v>
      </c>
      <c r="D731">
        <v>0</v>
      </c>
      <c r="E731">
        <v>16</v>
      </c>
      <c r="F731">
        <v>1</v>
      </c>
      <c r="G731" t="s">
        <v>36</v>
      </c>
      <c r="H731">
        <v>0</v>
      </c>
      <c r="I731" t="s">
        <v>75</v>
      </c>
      <c r="J731" t="s">
        <v>35</v>
      </c>
      <c r="K731" t="s">
        <v>9472</v>
      </c>
      <c r="L731">
        <v>26</v>
      </c>
      <c r="M731" t="s">
        <v>36</v>
      </c>
      <c r="N731" t="s">
        <v>23</v>
      </c>
      <c r="O731" t="s">
        <v>23</v>
      </c>
      <c r="P731">
        <v>0</v>
      </c>
      <c r="Q731" t="s">
        <v>23</v>
      </c>
      <c r="R731" t="s">
        <v>26</v>
      </c>
      <c r="S731" t="s">
        <v>124</v>
      </c>
      <c r="T731">
        <v>39</v>
      </c>
      <c r="U731" t="s">
        <v>9484</v>
      </c>
      <c r="V731">
        <v>39</v>
      </c>
      <c r="W731">
        <v>597</v>
      </c>
      <c r="Z731" t="s">
        <v>1525</v>
      </c>
      <c r="AA731" s="1">
        <v>44838</v>
      </c>
      <c r="AB731" s="1">
        <v>44722</v>
      </c>
      <c r="AC731" t="s">
        <v>30</v>
      </c>
      <c r="AD731" t="s">
        <v>9475</v>
      </c>
      <c r="AE731" s="14">
        <v>40.250102615667458</v>
      </c>
      <c r="AF731">
        <v>5</v>
      </c>
      <c r="AG731" t="s">
        <v>31</v>
      </c>
      <c r="AH731" t="s">
        <v>31</v>
      </c>
      <c r="AI731" t="b">
        <v>1</v>
      </c>
      <c r="AJ731" t="s">
        <v>36</v>
      </c>
      <c r="AK731" t="s">
        <v>73</v>
      </c>
      <c r="AL731" t="str">
        <f>IF(AmazonChurn[[#This Row],[Average Monthly Expenses]]&lt;=30,"Low",IF(AmazonChurn[[#This Row],[Average Monthly Expenses]]&lt;=60,"Medium","High"))</f>
        <v>Medium</v>
      </c>
      <c r="AM731" t="str">
        <f>IF(AmazonChurn[[#This Row],[Number of Complaints or Support]]&lt;3,"Low",IF(AmazonChurn[[#This Row],[Number of Complaints or Support]]&lt;=7,"Medium","High"))</f>
        <v>Medium</v>
      </c>
      <c r="AN731" s="14">
        <f>AmazonChurn[[#This Row],[Number of Complaints or Support]]/AmazonChurn[[#This Row],[Account Length (in months)]]</f>
        <v>0.33333333333333331</v>
      </c>
    </row>
    <row r="732" spans="1:40" x14ac:dyDescent="0.25">
      <c r="A732" t="s">
        <v>1526</v>
      </c>
      <c r="B732" t="s">
        <v>23</v>
      </c>
      <c r="C732">
        <v>48</v>
      </c>
      <c r="D732">
        <v>0</v>
      </c>
      <c r="E732">
        <v>1</v>
      </c>
      <c r="F732">
        <v>1</v>
      </c>
      <c r="G732" t="s">
        <v>36</v>
      </c>
      <c r="H732">
        <v>0</v>
      </c>
      <c r="I732" t="s">
        <v>92</v>
      </c>
      <c r="J732" t="s">
        <v>25</v>
      </c>
      <c r="K732" t="s">
        <v>25</v>
      </c>
      <c r="L732">
        <v>59</v>
      </c>
      <c r="M732" t="s">
        <v>23</v>
      </c>
      <c r="N732" t="s">
        <v>23</v>
      </c>
      <c r="O732" t="s">
        <v>23</v>
      </c>
      <c r="P732">
        <v>0</v>
      </c>
      <c r="Q732" t="s">
        <v>23</v>
      </c>
      <c r="R732" t="s">
        <v>37</v>
      </c>
      <c r="S732" t="s">
        <v>27</v>
      </c>
      <c r="T732">
        <v>32</v>
      </c>
      <c r="U732" t="s">
        <v>9483</v>
      </c>
      <c r="V732">
        <v>32</v>
      </c>
      <c r="W732">
        <v>1511</v>
      </c>
      <c r="Z732" t="s">
        <v>1527</v>
      </c>
      <c r="AA732" s="1">
        <v>45132</v>
      </c>
      <c r="AB732" s="1">
        <v>43901</v>
      </c>
      <c r="AC732" t="s">
        <v>41</v>
      </c>
      <c r="AD732" t="s">
        <v>9477</v>
      </c>
      <c r="AE732" s="14">
        <v>37.912003480096899</v>
      </c>
      <c r="AF732">
        <v>5</v>
      </c>
      <c r="AG732" t="s">
        <v>53</v>
      </c>
      <c r="AH732" t="s">
        <v>9480</v>
      </c>
      <c r="AI732" t="b">
        <v>1</v>
      </c>
      <c r="AJ732" t="s">
        <v>36</v>
      </c>
      <c r="AK732" t="s">
        <v>32</v>
      </c>
      <c r="AL732" t="str">
        <f>IF(AmazonChurn[[#This Row],[Average Monthly Expenses]]&lt;=30,"Low",IF(AmazonChurn[[#This Row],[Average Monthly Expenses]]&lt;=60,"Medium","High"))</f>
        <v>Medium</v>
      </c>
      <c r="AM732" t="str">
        <f>IF(AmazonChurn[[#This Row],[Number of Complaints or Support]]&lt;3,"Low",IF(AmazonChurn[[#This Row],[Number of Complaints or Support]]&lt;=7,"Medium","High"))</f>
        <v>Medium</v>
      </c>
      <c r="AN732" s="14">
        <f>AmazonChurn[[#This Row],[Number of Complaints or Support]]/AmazonChurn[[#This Row],[Account Length (in months)]]</f>
        <v>0.10416666666666667</v>
      </c>
    </row>
    <row r="733" spans="1:40" x14ac:dyDescent="0.25">
      <c r="A733" t="s">
        <v>1528</v>
      </c>
      <c r="B733" t="s">
        <v>23</v>
      </c>
      <c r="C733">
        <v>60</v>
      </c>
      <c r="D733">
        <v>1</v>
      </c>
      <c r="E733">
        <v>8</v>
      </c>
      <c r="F733">
        <v>1</v>
      </c>
      <c r="G733" t="s">
        <v>36</v>
      </c>
      <c r="H733">
        <v>0</v>
      </c>
      <c r="I733" t="s">
        <v>357</v>
      </c>
      <c r="J733" t="s">
        <v>35</v>
      </c>
      <c r="K733" t="s">
        <v>9472</v>
      </c>
      <c r="L733">
        <v>63</v>
      </c>
      <c r="M733" t="s">
        <v>23</v>
      </c>
      <c r="N733" t="s">
        <v>23</v>
      </c>
      <c r="O733" t="s">
        <v>23</v>
      </c>
      <c r="P733">
        <v>0</v>
      </c>
      <c r="Q733" t="s">
        <v>23</v>
      </c>
      <c r="R733" t="s">
        <v>26</v>
      </c>
      <c r="S733" t="s">
        <v>38</v>
      </c>
      <c r="T733">
        <v>28</v>
      </c>
      <c r="U733" t="s">
        <v>9484</v>
      </c>
      <c r="V733">
        <v>28</v>
      </c>
      <c r="W733">
        <v>1658</v>
      </c>
      <c r="Z733" t="s">
        <v>1529</v>
      </c>
      <c r="AA733" s="1">
        <v>43851</v>
      </c>
      <c r="AB733" s="1">
        <v>44118</v>
      </c>
      <c r="AC733" t="s">
        <v>48</v>
      </c>
      <c r="AD733" t="s">
        <v>9476</v>
      </c>
      <c r="AE733" s="14">
        <v>23.317686005039828</v>
      </c>
      <c r="AF733">
        <v>2</v>
      </c>
      <c r="AG733" t="s">
        <v>53</v>
      </c>
      <c r="AH733" t="s">
        <v>9480</v>
      </c>
      <c r="AI733" t="b">
        <v>0</v>
      </c>
      <c r="AJ733" t="s">
        <v>23</v>
      </c>
      <c r="AK733" t="s">
        <v>73</v>
      </c>
      <c r="AL733" t="str">
        <f>IF(AmazonChurn[[#This Row],[Average Monthly Expenses]]&lt;=30,"Low",IF(AmazonChurn[[#This Row],[Average Monthly Expenses]]&lt;=60,"Medium","High"))</f>
        <v>Low</v>
      </c>
      <c r="AM733" t="str">
        <f>IF(AmazonChurn[[#This Row],[Number of Complaints or Support]]&lt;3,"Low",IF(AmazonChurn[[#This Row],[Number of Complaints or Support]]&lt;=7,"Medium","High"))</f>
        <v>Low</v>
      </c>
      <c r="AN733" s="14">
        <f>AmazonChurn[[#This Row],[Number of Complaints or Support]]/AmazonChurn[[#This Row],[Account Length (in months)]]</f>
        <v>3.3333333333333333E-2</v>
      </c>
    </row>
    <row r="734" spans="1:40" x14ac:dyDescent="0.25">
      <c r="A734" t="s">
        <v>1530</v>
      </c>
      <c r="B734" t="s">
        <v>36</v>
      </c>
      <c r="C734">
        <v>26</v>
      </c>
      <c r="D734">
        <v>4</v>
      </c>
      <c r="E734">
        <v>9</v>
      </c>
      <c r="F734">
        <v>0</v>
      </c>
      <c r="G734" t="s">
        <v>23</v>
      </c>
      <c r="H734">
        <v>50</v>
      </c>
      <c r="I734" t="s">
        <v>289</v>
      </c>
      <c r="J734" t="s">
        <v>35</v>
      </c>
      <c r="K734" t="s">
        <v>9472</v>
      </c>
      <c r="L734">
        <v>69</v>
      </c>
      <c r="M734" t="s">
        <v>23</v>
      </c>
      <c r="N734" t="s">
        <v>36</v>
      </c>
      <c r="O734" t="s">
        <v>23</v>
      </c>
      <c r="P734">
        <v>0</v>
      </c>
      <c r="Q734" t="s">
        <v>36</v>
      </c>
      <c r="R734" t="s">
        <v>26</v>
      </c>
      <c r="S734" t="s">
        <v>124</v>
      </c>
      <c r="T734">
        <v>43</v>
      </c>
      <c r="U734" t="s">
        <v>9484</v>
      </c>
      <c r="V734">
        <v>43</v>
      </c>
      <c r="W734">
        <v>1100</v>
      </c>
      <c r="X734" t="s">
        <v>94</v>
      </c>
      <c r="Y734" t="s">
        <v>187</v>
      </c>
      <c r="Z734" t="s">
        <v>472</v>
      </c>
      <c r="AA734" s="1">
        <v>44867</v>
      </c>
      <c r="AB734" s="1">
        <v>43906</v>
      </c>
      <c r="AC734" t="s">
        <v>41</v>
      </c>
      <c r="AD734" t="s">
        <v>9477</v>
      </c>
      <c r="AE734" s="14">
        <v>44.107978836278278</v>
      </c>
      <c r="AF734">
        <v>1</v>
      </c>
      <c r="AG734" t="s">
        <v>69</v>
      </c>
      <c r="AH734" t="s">
        <v>69</v>
      </c>
      <c r="AI734" t="b">
        <v>0</v>
      </c>
      <c r="AJ734" t="s">
        <v>23</v>
      </c>
      <c r="AK734" t="s">
        <v>64</v>
      </c>
      <c r="AL734" t="str">
        <f>IF(AmazonChurn[[#This Row],[Average Monthly Expenses]]&lt;=30,"Low",IF(AmazonChurn[[#This Row],[Average Monthly Expenses]]&lt;=60,"Medium","High"))</f>
        <v>Medium</v>
      </c>
      <c r="AM734" t="str">
        <f>IF(AmazonChurn[[#This Row],[Number of Complaints or Support]]&lt;3,"Low",IF(AmazonChurn[[#This Row],[Number of Complaints or Support]]&lt;=7,"Medium","High"))</f>
        <v>Low</v>
      </c>
      <c r="AN734" s="14">
        <f>AmazonChurn[[#This Row],[Number of Complaints or Support]]/AmazonChurn[[#This Row],[Account Length (in months)]]</f>
        <v>3.8461538461538464E-2</v>
      </c>
    </row>
    <row r="735" spans="1:40" x14ac:dyDescent="0.25">
      <c r="A735" t="s">
        <v>1531</v>
      </c>
      <c r="B735" t="s">
        <v>23</v>
      </c>
      <c r="C735">
        <v>61</v>
      </c>
      <c r="D735">
        <v>1</v>
      </c>
      <c r="E735">
        <v>0</v>
      </c>
      <c r="F735">
        <v>0</v>
      </c>
      <c r="G735" t="s">
        <v>23</v>
      </c>
      <c r="H735">
        <v>0</v>
      </c>
      <c r="I735" t="s">
        <v>79</v>
      </c>
      <c r="J735" t="s">
        <v>35</v>
      </c>
      <c r="K735" t="s">
        <v>9472</v>
      </c>
      <c r="L735">
        <v>60</v>
      </c>
      <c r="M735" t="s">
        <v>23</v>
      </c>
      <c r="N735" t="s">
        <v>23</v>
      </c>
      <c r="O735" t="s">
        <v>36</v>
      </c>
      <c r="P735">
        <v>6</v>
      </c>
      <c r="Q735" t="s">
        <v>23</v>
      </c>
      <c r="R735" t="s">
        <v>57</v>
      </c>
      <c r="S735" t="s">
        <v>27</v>
      </c>
      <c r="T735">
        <v>9</v>
      </c>
      <c r="U735" t="s">
        <v>9483</v>
      </c>
      <c r="V735">
        <v>9</v>
      </c>
      <c r="W735">
        <v>576</v>
      </c>
      <c r="Z735" t="s">
        <v>1532</v>
      </c>
      <c r="AA735" s="1">
        <v>44495</v>
      </c>
      <c r="AB735" s="1">
        <v>44559</v>
      </c>
      <c r="AC735" t="s">
        <v>41</v>
      </c>
      <c r="AD735" t="s">
        <v>9477</v>
      </c>
      <c r="AE735" s="14">
        <v>10.578376537543919</v>
      </c>
      <c r="AF735">
        <v>4</v>
      </c>
      <c r="AG735" t="s">
        <v>31</v>
      </c>
      <c r="AH735" t="s">
        <v>31</v>
      </c>
      <c r="AI735" t="b">
        <v>1</v>
      </c>
      <c r="AJ735" t="s">
        <v>36</v>
      </c>
      <c r="AK735" t="s">
        <v>73</v>
      </c>
      <c r="AL735" t="str">
        <f>IF(AmazonChurn[[#This Row],[Average Monthly Expenses]]&lt;=30,"Low",IF(AmazonChurn[[#This Row],[Average Monthly Expenses]]&lt;=60,"Medium","High"))</f>
        <v>Low</v>
      </c>
      <c r="AM735" t="str">
        <f>IF(AmazonChurn[[#This Row],[Number of Complaints or Support]]&lt;3,"Low",IF(AmazonChurn[[#This Row],[Number of Complaints or Support]]&lt;=7,"Medium","High"))</f>
        <v>Medium</v>
      </c>
      <c r="AN735" s="14">
        <f>AmazonChurn[[#This Row],[Number of Complaints or Support]]/AmazonChurn[[#This Row],[Account Length (in months)]]</f>
        <v>6.5573770491803282E-2</v>
      </c>
    </row>
    <row r="736" spans="1:40" x14ac:dyDescent="0.25">
      <c r="A736" t="s">
        <v>1533</v>
      </c>
      <c r="B736" t="s">
        <v>23</v>
      </c>
      <c r="C736">
        <v>61</v>
      </c>
      <c r="D736">
        <v>2</v>
      </c>
      <c r="E736">
        <v>0</v>
      </c>
      <c r="F736">
        <v>0</v>
      </c>
      <c r="G736" t="s">
        <v>23</v>
      </c>
      <c r="H736">
        <v>0</v>
      </c>
      <c r="I736" t="s">
        <v>242</v>
      </c>
      <c r="J736" t="s">
        <v>25</v>
      </c>
      <c r="K736" t="s">
        <v>25</v>
      </c>
      <c r="L736">
        <v>23</v>
      </c>
      <c r="M736" t="s">
        <v>36</v>
      </c>
      <c r="N736" t="s">
        <v>23</v>
      </c>
      <c r="O736" t="s">
        <v>23</v>
      </c>
      <c r="P736">
        <v>0</v>
      </c>
      <c r="Q736" t="s">
        <v>23</v>
      </c>
      <c r="R736" t="s">
        <v>57</v>
      </c>
      <c r="S736" t="s">
        <v>27</v>
      </c>
      <c r="T736">
        <v>10</v>
      </c>
      <c r="U736" t="s">
        <v>9483</v>
      </c>
      <c r="V736">
        <v>10</v>
      </c>
      <c r="W736">
        <v>616</v>
      </c>
      <c r="Z736" t="s">
        <v>1534</v>
      </c>
      <c r="AA736" s="1">
        <v>45013</v>
      </c>
      <c r="AB736" s="1">
        <v>44117</v>
      </c>
      <c r="AC736" t="s">
        <v>30</v>
      </c>
      <c r="AD736" t="s">
        <v>9475</v>
      </c>
      <c r="AE736" s="14">
        <v>8.7645787624414737</v>
      </c>
      <c r="AF736">
        <v>5</v>
      </c>
      <c r="AG736" t="s">
        <v>69</v>
      </c>
      <c r="AH736" t="s">
        <v>69</v>
      </c>
      <c r="AI736" t="b">
        <v>0</v>
      </c>
      <c r="AJ736" t="s">
        <v>23</v>
      </c>
      <c r="AK736" t="s">
        <v>32</v>
      </c>
      <c r="AL736" t="str">
        <f>IF(AmazonChurn[[#This Row],[Average Monthly Expenses]]&lt;=30,"Low",IF(AmazonChurn[[#This Row],[Average Monthly Expenses]]&lt;=60,"Medium","High"))</f>
        <v>Low</v>
      </c>
      <c r="AM736" t="str">
        <f>IF(AmazonChurn[[#This Row],[Number of Complaints or Support]]&lt;3,"Low",IF(AmazonChurn[[#This Row],[Number of Complaints or Support]]&lt;=7,"Medium","High"))</f>
        <v>Medium</v>
      </c>
      <c r="AN736" s="14">
        <f>AmazonChurn[[#This Row],[Number of Complaints or Support]]/AmazonChurn[[#This Row],[Account Length (in months)]]</f>
        <v>8.1967213114754092E-2</v>
      </c>
    </row>
    <row r="737" spans="1:40" x14ac:dyDescent="0.25">
      <c r="A737" t="s">
        <v>1535</v>
      </c>
      <c r="B737" t="s">
        <v>23</v>
      </c>
      <c r="C737">
        <v>51</v>
      </c>
      <c r="D737">
        <v>0</v>
      </c>
      <c r="E737">
        <v>2</v>
      </c>
      <c r="F737">
        <v>1</v>
      </c>
      <c r="G737" t="s">
        <v>36</v>
      </c>
      <c r="H737">
        <v>0</v>
      </c>
      <c r="I737" t="s">
        <v>346</v>
      </c>
      <c r="J737" t="s">
        <v>35</v>
      </c>
      <c r="K737" t="s">
        <v>9472</v>
      </c>
      <c r="L737">
        <v>59</v>
      </c>
      <c r="M737" t="s">
        <v>23</v>
      </c>
      <c r="N737" t="s">
        <v>23</v>
      </c>
      <c r="O737" t="s">
        <v>23</v>
      </c>
      <c r="P737">
        <v>0</v>
      </c>
      <c r="Q737" t="s">
        <v>23</v>
      </c>
      <c r="R737" t="s">
        <v>26</v>
      </c>
      <c r="S737" t="s">
        <v>27</v>
      </c>
      <c r="T737">
        <v>19</v>
      </c>
      <c r="U737" t="s">
        <v>9483</v>
      </c>
      <c r="V737">
        <v>19</v>
      </c>
      <c r="W737">
        <v>977</v>
      </c>
      <c r="Z737" t="s">
        <v>834</v>
      </c>
      <c r="AA737" s="1">
        <v>44955</v>
      </c>
      <c r="AB737" s="1">
        <v>44599</v>
      </c>
      <c r="AC737" t="s">
        <v>48</v>
      </c>
      <c r="AD737" t="s">
        <v>9476</v>
      </c>
      <c r="AE737" s="14">
        <v>15.767930299830519</v>
      </c>
      <c r="AF737">
        <v>10</v>
      </c>
      <c r="AG737" t="s">
        <v>69</v>
      </c>
      <c r="AH737" t="s">
        <v>69</v>
      </c>
      <c r="AI737" t="b">
        <v>1</v>
      </c>
      <c r="AJ737" t="s">
        <v>36</v>
      </c>
      <c r="AK737" t="s">
        <v>54</v>
      </c>
      <c r="AL737" t="str">
        <f>IF(AmazonChurn[[#This Row],[Average Monthly Expenses]]&lt;=30,"Low",IF(AmazonChurn[[#This Row],[Average Monthly Expenses]]&lt;=60,"Medium","High"))</f>
        <v>Low</v>
      </c>
      <c r="AM737" t="str">
        <f>IF(AmazonChurn[[#This Row],[Number of Complaints or Support]]&lt;3,"Low",IF(AmazonChurn[[#This Row],[Number of Complaints or Support]]&lt;=7,"Medium","High"))</f>
        <v>High</v>
      </c>
      <c r="AN737" s="14">
        <f>AmazonChurn[[#This Row],[Number of Complaints or Support]]/AmazonChurn[[#This Row],[Account Length (in months)]]</f>
        <v>0.19607843137254902</v>
      </c>
    </row>
    <row r="738" spans="1:40" x14ac:dyDescent="0.25">
      <c r="A738" t="s">
        <v>1536</v>
      </c>
      <c r="B738" t="s">
        <v>23</v>
      </c>
      <c r="C738">
        <v>51</v>
      </c>
      <c r="D738">
        <v>0</v>
      </c>
      <c r="E738">
        <v>19</v>
      </c>
      <c r="F738">
        <v>1</v>
      </c>
      <c r="G738" t="s">
        <v>36</v>
      </c>
      <c r="H738">
        <v>0</v>
      </c>
      <c r="I738" t="s">
        <v>145</v>
      </c>
      <c r="J738" t="s">
        <v>35</v>
      </c>
      <c r="K738" t="s">
        <v>9472</v>
      </c>
      <c r="L738">
        <v>23</v>
      </c>
      <c r="M738" t="s">
        <v>36</v>
      </c>
      <c r="N738" t="s">
        <v>23</v>
      </c>
      <c r="O738" t="s">
        <v>23</v>
      </c>
      <c r="P738">
        <v>0</v>
      </c>
      <c r="Q738" t="s">
        <v>36</v>
      </c>
      <c r="R738" t="s">
        <v>37</v>
      </c>
      <c r="S738" t="s">
        <v>38</v>
      </c>
      <c r="T738">
        <v>54</v>
      </c>
      <c r="U738" t="s">
        <v>9484</v>
      </c>
      <c r="V738">
        <v>54</v>
      </c>
      <c r="W738">
        <v>2745</v>
      </c>
      <c r="Z738" t="s">
        <v>1537</v>
      </c>
      <c r="AA738" s="1">
        <v>43876</v>
      </c>
      <c r="AB738" s="1">
        <v>43866</v>
      </c>
      <c r="AC738" t="s">
        <v>41</v>
      </c>
      <c r="AD738" t="s">
        <v>9477</v>
      </c>
      <c r="AE738" s="14">
        <v>58.971082182948358</v>
      </c>
      <c r="AF738">
        <v>6</v>
      </c>
      <c r="AG738" t="s">
        <v>69</v>
      </c>
      <c r="AH738" t="s">
        <v>69</v>
      </c>
      <c r="AI738" t="b">
        <v>0</v>
      </c>
      <c r="AJ738" t="s">
        <v>23</v>
      </c>
      <c r="AK738" t="s">
        <v>32</v>
      </c>
      <c r="AL738" t="str">
        <f>IF(AmazonChurn[[#This Row],[Average Monthly Expenses]]&lt;=30,"Low",IF(AmazonChurn[[#This Row],[Average Monthly Expenses]]&lt;=60,"Medium","High"))</f>
        <v>Medium</v>
      </c>
      <c r="AM738" t="str">
        <f>IF(AmazonChurn[[#This Row],[Number of Complaints or Support]]&lt;3,"Low",IF(AmazonChurn[[#This Row],[Number of Complaints or Support]]&lt;=7,"Medium","High"))</f>
        <v>Medium</v>
      </c>
      <c r="AN738" s="14">
        <f>AmazonChurn[[#This Row],[Number of Complaints or Support]]/AmazonChurn[[#This Row],[Account Length (in months)]]</f>
        <v>0.11764705882352941</v>
      </c>
    </row>
    <row r="739" spans="1:40" x14ac:dyDescent="0.25">
      <c r="A739" t="s">
        <v>1538</v>
      </c>
      <c r="B739" t="s">
        <v>23</v>
      </c>
      <c r="C739">
        <v>59</v>
      </c>
      <c r="D739">
        <v>0</v>
      </c>
      <c r="E739">
        <v>11</v>
      </c>
      <c r="F739">
        <v>1</v>
      </c>
      <c r="G739" t="s">
        <v>36</v>
      </c>
      <c r="H739">
        <v>0</v>
      </c>
      <c r="I739" t="s">
        <v>346</v>
      </c>
      <c r="J739" t="s">
        <v>35</v>
      </c>
      <c r="K739" t="s">
        <v>9472</v>
      </c>
      <c r="L739">
        <v>80</v>
      </c>
      <c r="M739" t="s">
        <v>23</v>
      </c>
      <c r="N739" t="s">
        <v>36</v>
      </c>
      <c r="O739" t="s">
        <v>23</v>
      </c>
      <c r="P739">
        <v>0</v>
      </c>
      <c r="Q739" t="s">
        <v>36</v>
      </c>
      <c r="R739" t="s">
        <v>37</v>
      </c>
      <c r="S739" t="s">
        <v>27</v>
      </c>
      <c r="T739">
        <v>39</v>
      </c>
      <c r="U739" t="s">
        <v>9483</v>
      </c>
      <c r="V739">
        <v>39</v>
      </c>
      <c r="W739">
        <v>2335</v>
      </c>
      <c r="Z739" t="s">
        <v>211</v>
      </c>
      <c r="AA739" s="1">
        <v>44458</v>
      </c>
      <c r="AB739" s="1">
        <v>44308</v>
      </c>
      <c r="AC739" t="s">
        <v>41</v>
      </c>
      <c r="AD739" t="s">
        <v>9477</v>
      </c>
      <c r="AE739" s="14">
        <v>36.057405105787282</v>
      </c>
      <c r="AF739">
        <v>7</v>
      </c>
      <c r="AG739" t="s">
        <v>53</v>
      </c>
      <c r="AH739" t="s">
        <v>9480</v>
      </c>
      <c r="AI739" t="b">
        <v>1</v>
      </c>
      <c r="AJ739" t="s">
        <v>36</v>
      </c>
      <c r="AK739" t="s">
        <v>73</v>
      </c>
      <c r="AL739" t="str">
        <f>IF(AmazonChurn[[#This Row],[Average Monthly Expenses]]&lt;=30,"Low",IF(AmazonChurn[[#This Row],[Average Monthly Expenses]]&lt;=60,"Medium","High"))</f>
        <v>Medium</v>
      </c>
      <c r="AM739" t="str">
        <f>IF(AmazonChurn[[#This Row],[Number of Complaints or Support]]&lt;3,"Low",IF(AmazonChurn[[#This Row],[Number of Complaints or Support]]&lt;=7,"Medium","High"))</f>
        <v>Medium</v>
      </c>
      <c r="AN739" s="14">
        <f>AmazonChurn[[#This Row],[Number of Complaints or Support]]/AmazonChurn[[#This Row],[Account Length (in months)]]</f>
        <v>0.11864406779661017</v>
      </c>
    </row>
    <row r="740" spans="1:40" x14ac:dyDescent="0.25">
      <c r="A740" t="s">
        <v>1539</v>
      </c>
      <c r="B740" t="s">
        <v>23</v>
      </c>
      <c r="C740">
        <v>1</v>
      </c>
      <c r="D740">
        <v>2</v>
      </c>
      <c r="E740">
        <v>7</v>
      </c>
      <c r="F740">
        <v>1</v>
      </c>
      <c r="G740" t="s">
        <v>36</v>
      </c>
      <c r="H740">
        <v>0</v>
      </c>
      <c r="I740" t="s">
        <v>79</v>
      </c>
      <c r="J740" t="s">
        <v>35</v>
      </c>
      <c r="K740" t="s">
        <v>9472</v>
      </c>
      <c r="L740">
        <v>60</v>
      </c>
      <c r="M740" t="s">
        <v>23</v>
      </c>
      <c r="N740" t="s">
        <v>23</v>
      </c>
      <c r="O740" t="s">
        <v>23</v>
      </c>
      <c r="P740">
        <v>0</v>
      </c>
      <c r="Q740" t="s">
        <v>23</v>
      </c>
      <c r="R740" t="s">
        <v>26</v>
      </c>
      <c r="S740" t="s">
        <v>130</v>
      </c>
      <c r="T740">
        <v>32</v>
      </c>
      <c r="U740" t="s">
        <v>9483</v>
      </c>
      <c r="V740">
        <v>32</v>
      </c>
      <c r="W740">
        <v>32</v>
      </c>
      <c r="Z740" t="s">
        <v>1540</v>
      </c>
      <c r="AA740" s="1">
        <v>44926</v>
      </c>
      <c r="AB740" s="1">
        <v>44493</v>
      </c>
      <c r="AC740" t="s">
        <v>30</v>
      </c>
      <c r="AD740" t="s">
        <v>9475</v>
      </c>
      <c r="AE740" s="14">
        <v>32.806327557700293</v>
      </c>
      <c r="AF740">
        <v>3</v>
      </c>
      <c r="AG740" t="s">
        <v>31</v>
      </c>
      <c r="AH740" t="s">
        <v>31</v>
      </c>
      <c r="AI740" t="b">
        <v>0</v>
      </c>
      <c r="AJ740" t="s">
        <v>23</v>
      </c>
      <c r="AK740" t="s">
        <v>54</v>
      </c>
      <c r="AL740" t="str">
        <f>IF(AmazonChurn[[#This Row],[Average Monthly Expenses]]&lt;=30,"Low",IF(AmazonChurn[[#This Row],[Average Monthly Expenses]]&lt;=60,"Medium","High"))</f>
        <v>Medium</v>
      </c>
      <c r="AM740" t="str">
        <f>IF(AmazonChurn[[#This Row],[Number of Complaints or Support]]&lt;3,"Low",IF(AmazonChurn[[#This Row],[Number of Complaints or Support]]&lt;=7,"Medium","High"))</f>
        <v>Medium</v>
      </c>
      <c r="AN740" s="14">
        <f>AmazonChurn[[#This Row],[Number of Complaints or Support]]/AmazonChurn[[#This Row],[Account Length (in months)]]</f>
        <v>3</v>
      </c>
    </row>
    <row r="741" spans="1:40" x14ac:dyDescent="0.25">
      <c r="A741" t="s">
        <v>1541</v>
      </c>
      <c r="B741" t="s">
        <v>23</v>
      </c>
      <c r="C741">
        <v>63</v>
      </c>
      <c r="D741">
        <v>0</v>
      </c>
      <c r="E741">
        <v>0</v>
      </c>
      <c r="F741">
        <v>0</v>
      </c>
      <c r="G741" t="s">
        <v>23</v>
      </c>
      <c r="H741">
        <v>0</v>
      </c>
      <c r="I741" t="s">
        <v>150</v>
      </c>
      <c r="J741" t="s">
        <v>35</v>
      </c>
      <c r="K741" t="s">
        <v>9472</v>
      </c>
      <c r="L741">
        <v>29</v>
      </c>
      <c r="M741" t="s">
        <v>36</v>
      </c>
      <c r="N741" t="s">
        <v>23</v>
      </c>
      <c r="O741" t="s">
        <v>23</v>
      </c>
      <c r="P741">
        <v>0</v>
      </c>
      <c r="Q741" t="s">
        <v>23</v>
      </c>
      <c r="R741" t="s">
        <v>57</v>
      </c>
      <c r="S741" t="s">
        <v>38</v>
      </c>
      <c r="T741">
        <v>10</v>
      </c>
      <c r="U741" t="s">
        <v>9484</v>
      </c>
      <c r="V741">
        <v>10</v>
      </c>
      <c r="W741">
        <v>645</v>
      </c>
      <c r="Z741" t="s">
        <v>1240</v>
      </c>
      <c r="AA741" s="1">
        <v>44526</v>
      </c>
      <c r="AB741" s="1">
        <v>44705</v>
      </c>
      <c r="AC741" t="s">
        <v>30</v>
      </c>
      <c r="AD741" t="s">
        <v>9475</v>
      </c>
      <c r="AE741" s="14">
        <v>11.645260902946029</v>
      </c>
      <c r="AF741">
        <v>0</v>
      </c>
      <c r="AG741" t="s">
        <v>69</v>
      </c>
      <c r="AH741" t="s">
        <v>69</v>
      </c>
      <c r="AI741" t="b">
        <v>1</v>
      </c>
      <c r="AJ741" t="s">
        <v>36</v>
      </c>
      <c r="AK741" t="s">
        <v>54</v>
      </c>
      <c r="AL741" t="str">
        <f>IF(AmazonChurn[[#This Row],[Average Monthly Expenses]]&lt;=30,"Low",IF(AmazonChurn[[#This Row],[Average Monthly Expenses]]&lt;=60,"Medium","High"))</f>
        <v>Low</v>
      </c>
      <c r="AM741" t="str">
        <f>IF(AmazonChurn[[#This Row],[Number of Complaints or Support]]&lt;3,"Low",IF(AmazonChurn[[#This Row],[Number of Complaints or Support]]&lt;=7,"Medium","High"))</f>
        <v>Low</v>
      </c>
      <c r="AN741" s="14">
        <f>AmazonChurn[[#This Row],[Number of Complaints or Support]]/AmazonChurn[[#This Row],[Account Length (in months)]]</f>
        <v>0</v>
      </c>
    </row>
    <row r="742" spans="1:40" x14ac:dyDescent="0.25">
      <c r="A742" t="s">
        <v>1542</v>
      </c>
      <c r="B742" t="s">
        <v>23</v>
      </c>
      <c r="C742">
        <v>74</v>
      </c>
      <c r="D742">
        <v>2</v>
      </c>
      <c r="E742">
        <v>0</v>
      </c>
      <c r="F742">
        <v>0</v>
      </c>
      <c r="G742" t="s">
        <v>23</v>
      </c>
      <c r="H742">
        <v>0</v>
      </c>
      <c r="I742" t="s">
        <v>213</v>
      </c>
      <c r="J742" t="s">
        <v>25</v>
      </c>
      <c r="K742" t="s">
        <v>25</v>
      </c>
      <c r="L742">
        <v>42</v>
      </c>
      <c r="M742" t="s">
        <v>23</v>
      </c>
      <c r="N742" t="s">
        <v>23</v>
      </c>
      <c r="O742" t="s">
        <v>36</v>
      </c>
      <c r="P742">
        <v>5</v>
      </c>
      <c r="Q742" t="s">
        <v>23</v>
      </c>
      <c r="R742" t="s">
        <v>57</v>
      </c>
      <c r="S742" t="s">
        <v>38</v>
      </c>
      <c r="T742">
        <v>7</v>
      </c>
      <c r="U742" t="s">
        <v>9484</v>
      </c>
      <c r="V742">
        <v>7</v>
      </c>
      <c r="W742">
        <v>509</v>
      </c>
      <c r="Z742" t="s">
        <v>1543</v>
      </c>
      <c r="AA742" s="1">
        <v>44545</v>
      </c>
      <c r="AB742" s="1">
        <v>45152</v>
      </c>
      <c r="AC742" t="s">
        <v>48</v>
      </c>
      <c r="AD742" t="s">
        <v>9476</v>
      </c>
      <c r="AE742" s="14">
        <v>6.9439800085470349</v>
      </c>
      <c r="AF742">
        <v>0</v>
      </c>
      <c r="AG742" t="s">
        <v>31</v>
      </c>
      <c r="AH742" t="s">
        <v>31</v>
      </c>
      <c r="AI742" t="b">
        <v>0</v>
      </c>
      <c r="AJ742" t="s">
        <v>23</v>
      </c>
      <c r="AK742" t="s">
        <v>64</v>
      </c>
      <c r="AL742" t="str">
        <f>IF(AmazonChurn[[#This Row],[Average Monthly Expenses]]&lt;=30,"Low",IF(AmazonChurn[[#This Row],[Average Monthly Expenses]]&lt;=60,"Medium","High"))</f>
        <v>Low</v>
      </c>
      <c r="AM742" t="str">
        <f>IF(AmazonChurn[[#This Row],[Number of Complaints or Support]]&lt;3,"Low",IF(AmazonChurn[[#This Row],[Number of Complaints or Support]]&lt;=7,"Medium","High"))</f>
        <v>Low</v>
      </c>
      <c r="AN742" s="14">
        <f>AmazonChurn[[#This Row],[Number of Complaints or Support]]/AmazonChurn[[#This Row],[Account Length (in months)]]</f>
        <v>0</v>
      </c>
    </row>
    <row r="743" spans="1:40" x14ac:dyDescent="0.25">
      <c r="A743" t="s">
        <v>1544</v>
      </c>
      <c r="B743" t="s">
        <v>23</v>
      </c>
      <c r="C743">
        <v>2</v>
      </c>
      <c r="D743">
        <v>0</v>
      </c>
      <c r="E743">
        <v>4</v>
      </c>
      <c r="F743">
        <v>0</v>
      </c>
      <c r="G743" t="s">
        <v>23</v>
      </c>
      <c r="H743">
        <v>7</v>
      </c>
      <c r="I743" t="s">
        <v>56</v>
      </c>
      <c r="J743" t="s">
        <v>35</v>
      </c>
      <c r="K743" t="s">
        <v>9472</v>
      </c>
      <c r="L743">
        <v>76</v>
      </c>
      <c r="M743" t="s">
        <v>23</v>
      </c>
      <c r="N743" t="s">
        <v>36</v>
      </c>
      <c r="O743" t="s">
        <v>23</v>
      </c>
      <c r="P743">
        <v>0</v>
      </c>
      <c r="Q743" t="s">
        <v>36</v>
      </c>
      <c r="R743" t="s">
        <v>37</v>
      </c>
      <c r="S743" t="s">
        <v>27</v>
      </c>
      <c r="T743">
        <v>55</v>
      </c>
      <c r="U743" t="s">
        <v>9483</v>
      </c>
      <c r="V743">
        <v>55</v>
      </c>
      <c r="W743">
        <v>104</v>
      </c>
      <c r="Z743" t="s">
        <v>1545</v>
      </c>
      <c r="AA743" s="1">
        <v>44131</v>
      </c>
      <c r="AB743" s="1">
        <v>45040</v>
      </c>
      <c r="AC743" t="s">
        <v>30</v>
      </c>
      <c r="AD743" t="s">
        <v>9475</v>
      </c>
      <c r="AE743" s="14">
        <v>65.515537113527799</v>
      </c>
      <c r="AF743">
        <v>9</v>
      </c>
      <c r="AG743" t="s">
        <v>53</v>
      </c>
      <c r="AH743" t="s">
        <v>9480</v>
      </c>
      <c r="AI743" t="b">
        <v>1</v>
      </c>
      <c r="AJ743" t="s">
        <v>36</v>
      </c>
      <c r="AK743" t="s">
        <v>32</v>
      </c>
      <c r="AL743" t="str">
        <f>IF(AmazonChurn[[#This Row],[Average Monthly Expenses]]&lt;=30,"Low",IF(AmazonChurn[[#This Row],[Average Monthly Expenses]]&lt;=60,"Medium","High"))</f>
        <v>High</v>
      </c>
      <c r="AM743" t="str">
        <f>IF(AmazonChurn[[#This Row],[Number of Complaints or Support]]&lt;3,"Low",IF(AmazonChurn[[#This Row],[Number of Complaints or Support]]&lt;=7,"Medium","High"))</f>
        <v>High</v>
      </c>
      <c r="AN743" s="14">
        <f>AmazonChurn[[#This Row],[Number of Complaints or Support]]/AmazonChurn[[#This Row],[Account Length (in months)]]</f>
        <v>4.5</v>
      </c>
    </row>
    <row r="744" spans="1:40" x14ac:dyDescent="0.25">
      <c r="A744" t="s">
        <v>1546</v>
      </c>
      <c r="B744" t="s">
        <v>23</v>
      </c>
      <c r="C744">
        <v>63</v>
      </c>
      <c r="D744">
        <v>0</v>
      </c>
      <c r="E744">
        <v>10</v>
      </c>
      <c r="F744">
        <v>1</v>
      </c>
      <c r="G744" t="s">
        <v>36</v>
      </c>
      <c r="H744">
        <v>0</v>
      </c>
      <c r="I744" t="s">
        <v>44</v>
      </c>
      <c r="J744" t="s">
        <v>35</v>
      </c>
      <c r="K744" t="s">
        <v>9472</v>
      </c>
      <c r="L744">
        <v>46</v>
      </c>
      <c r="M744" t="s">
        <v>23</v>
      </c>
      <c r="N744" t="s">
        <v>23</v>
      </c>
      <c r="O744" t="s">
        <v>23</v>
      </c>
      <c r="P744">
        <v>0</v>
      </c>
      <c r="Q744" t="s">
        <v>36</v>
      </c>
      <c r="R744" t="s">
        <v>57</v>
      </c>
      <c r="S744" t="s">
        <v>38</v>
      </c>
      <c r="T744">
        <v>27</v>
      </c>
      <c r="U744" t="s">
        <v>9484</v>
      </c>
      <c r="V744">
        <v>27</v>
      </c>
      <c r="W744">
        <v>1729</v>
      </c>
      <c r="Z744" t="s">
        <v>1547</v>
      </c>
      <c r="AA744" s="1">
        <v>43982</v>
      </c>
      <c r="AB744" s="1">
        <v>43880</v>
      </c>
      <c r="AC744" t="s">
        <v>48</v>
      </c>
      <c r="AD744" t="s">
        <v>9476</v>
      </c>
      <c r="AE744" s="14">
        <v>21.762785064754599</v>
      </c>
      <c r="AF744">
        <v>1</v>
      </c>
      <c r="AG744" t="s">
        <v>69</v>
      </c>
      <c r="AH744" t="s">
        <v>69</v>
      </c>
      <c r="AI744" t="b">
        <v>0</v>
      </c>
      <c r="AJ744" t="s">
        <v>23</v>
      </c>
      <c r="AK744" t="s">
        <v>32</v>
      </c>
      <c r="AL744" t="str">
        <f>IF(AmazonChurn[[#This Row],[Average Monthly Expenses]]&lt;=30,"Low",IF(AmazonChurn[[#This Row],[Average Monthly Expenses]]&lt;=60,"Medium","High"))</f>
        <v>Low</v>
      </c>
      <c r="AM744" t="str">
        <f>IF(AmazonChurn[[#This Row],[Number of Complaints or Support]]&lt;3,"Low",IF(AmazonChurn[[#This Row],[Number of Complaints or Support]]&lt;=7,"Medium","High"))</f>
        <v>Low</v>
      </c>
      <c r="AN744" s="14">
        <f>AmazonChurn[[#This Row],[Number of Complaints or Support]]/AmazonChurn[[#This Row],[Account Length (in months)]]</f>
        <v>1.5873015873015872E-2</v>
      </c>
    </row>
    <row r="745" spans="1:40" x14ac:dyDescent="0.25">
      <c r="A745" t="s">
        <v>1548</v>
      </c>
      <c r="B745" t="s">
        <v>23</v>
      </c>
      <c r="C745">
        <v>62</v>
      </c>
      <c r="D745">
        <v>0</v>
      </c>
      <c r="E745">
        <v>8</v>
      </c>
      <c r="F745">
        <v>1</v>
      </c>
      <c r="G745" t="s">
        <v>36</v>
      </c>
      <c r="H745">
        <v>0</v>
      </c>
      <c r="I745" t="s">
        <v>228</v>
      </c>
      <c r="J745" t="s">
        <v>25</v>
      </c>
      <c r="K745" t="s">
        <v>25</v>
      </c>
      <c r="L745">
        <v>21</v>
      </c>
      <c r="M745" t="s">
        <v>36</v>
      </c>
      <c r="N745" t="s">
        <v>23</v>
      </c>
      <c r="O745" t="s">
        <v>23</v>
      </c>
      <c r="P745">
        <v>0</v>
      </c>
      <c r="Q745" t="s">
        <v>36</v>
      </c>
      <c r="R745" t="s">
        <v>37</v>
      </c>
      <c r="S745" t="s">
        <v>124</v>
      </c>
      <c r="T745">
        <v>36</v>
      </c>
      <c r="U745" t="s">
        <v>9484</v>
      </c>
      <c r="V745">
        <v>36</v>
      </c>
      <c r="W745">
        <v>2238</v>
      </c>
      <c r="Z745" t="s">
        <v>1549</v>
      </c>
      <c r="AA745" s="1">
        <v>44581</v>
      </c>
      <c r="AB745" s="1">
        <v>44030</v>
      </c>
      <c r="AC745" t="s">
        <v>41</v>
      </c>
      <c r="AD745" t="s">
        <v>9477</v>
      </c>
      <c r="AE745" s="14">
        <v>40.602570797505287</v>
      </c>
      <c r="AF745">
        <v>2</v>
      </c>
      <c r="AG745" t="s">
        <v>31</v>
      </c>
      <c r="AH745" t="s">
        <v>31</v>
      </c>
      <c r="AI745" t="b">
        <v>1</v>
      </c>
      <c r="AJ745" t="s">
        <v>36</v>
      </c>
      <c r="AK745" t="s">
        <v>64</v>
      </c>
      <c r="AL745" t="str">
        <f>IF(AmazonChurn[[#This Row],[Average Monthly Expenses]]&lt;=30,"Low",IF(AmazonChurn[[#This Row],[Average Monthly Expenses]]&lt;=60,"Medium","High"))</f>
        <v>Medium</v>
      </c>
      <c r="AM745" t="str">
        <f>IF(AmazonChurn[[#This Row],[Number of Complaints or Support]]&lt;3,"Low",IF(AmazonChurn[[#This Row],[Number of Complaints or Support]]&lt;=7,"Medium","High"))</f>
        <v>Low</v>
      </c>
      <c r="AN745" s="14">
        <f>AmazonChurn[[#This Row],[Number of Complaints or Support]]/AmazonChurn[[#This Row],[Account Length (in months)]]</f>
        <v>3.2258064516129031E-2</v>
      </c>
    </row>
    <row r="746" spans="1:40" x14ac:dyDescent="0.25">
      <c r="A746" t="s">
        <v>1550</v>
      </c>
      <c r="B746" t="s">
        <v>23</v>
      </c>
      <c r="C746">
        <v>66</v>
      </c>
      <c r="D746">
        <v>2</v>
      </c>
      <c r="E746">
        <v>8</v>
      </c>
      <c r="F746">
        <v>1</v>
      </c>
      <c r="G746" t="s">
        <v>36</v>
      </c>
      <c r="H746">
        <v>0</v>
      </c>
      <c r="I746" t="s">
        <v>116</v>
      </c>
      <c r="J746" t="s">
        <v>25</v>
      </c>
      <c r="K746" t="s">
        <v>25</v>
      </c>
      <c r="L746">
        <v>34</v>
      </c>
      <c r="M746" t="s">
        <v>23</v>
      </c>
      <c r="N746" t="s">
        <v>23</v>
      </c>
      <c r="O746" t="s">
        <v>36</v>
      </c>
      <c r="P746">
        <v>2</v>
      </c>
      <c r="Q746" t="s">
        <v>23</v>
      </c>
      <c r="R746" t="s">
        <v>57</v>
      </c>
      <c r="S746" t="s">
        <v>27</v>
      </c>
      <c r="T746">
        <v>55</v>
      </c>
      <c r="U746" t="s">
        <v>9483</v>
      </c>
      <c r="V746">
        <v>55</v>
      </c>
      <c r="W746">
        <v>3628</v>
      </c>
      <c r="Z746" t="s">
        <v>917</v>
      </c>
      <c r="AA746" s="1">
        <v>43912</v>
      </c>
      <c r="AB746" s="1">
        <v>44340</v>
      </c>
      <c r="AC746" t="s">
        <v>30</v>
      </c>
      <c r="AD746" t="s">
        <v>9475</v>
      </c>
      <c r="AE746" s="14">
        <v>64.574202479179647</v>
      </c>
      <c r="AF746">
        <v>3</v>
      </c>
      <c r="AG746" t="s">
        <v>31</v>
      </c>
      <c r="AH746" t="s">
        <v>31</v>
      </c>
      <c r="AI746" t="b">
        <v>1</v>
      </c>
      <c r="AJ746" t="s">
        <v>36</v>
      </c>
      <c r="AK746" t="s">
        <v>64</v>
      </c>
      <c r="AL746" t="str">
        <f>IF(AmazonChurn[[#This Row],[Average Monthly Expenses]]&lt;=30,"Low",IF(AmazonChurn[[#This Row],[Average Monthly Expenses]]&lt;=60,"Medium","High"))</f>
        <v>High</v>
      </c>
      <c r="AM746" t="str">
        <f>IF(AmazonChurn[[#This Row],[Number of Complaints or Support]]&lt;3,"Low",IF(AmazonChurn[[#This Row],[Number of Complaints or Support]]&lt;=7,"Medium","High"))</f>
        <v>Medium</v>
      </c>
      <c r="AN746" s="14">
        <f>AmazonChurn[[#This Row],[Number of Complaints or Support]]/AmazonChurn[[#This Row],[Account Length (in months)]]</f>
        <v>4.5454545454545456E-2</v>
      </c>
    </row>
    <row r="747" spans="1:40" x14ac:dyDescent="0.25">
      <c r="A747" t="s">
        <v>1551</v>
      </c>
      <c r="B747" t="s">
        <v>23</v>
      </c>
      <c r="C747">
        <v>31</v>
      </c>
      <c r="D747">
        <v>0</v>
      </c>
      <c r="E747">
        <v>5</v>
      </c>
      <c r="F747">
        <v>1</v>
      </c>
      <c r="G747" t="s">
        <v>36</v>
      </c>
      <c r="H747">
        <v>0</v>
      </c>
      <c r="I747" t="s">
        <v>190</v>
      </c>
      <c r="J747" t="s">
        <v>35</v>
      </c>
      <c r="K747" t="s">
        <v>9472</v>
      </c>
      <c r="L747">
        <v>81</v>
      </c>
      <c r="M747" t="s">
        <v>23</v>
      </c>
      <c r="N747" t="s">
        <v>36</v>
      </c>
      <c r="O747" t="s">
        <v>23</v>
      </c>
      <c r="P747">
        <v>0</v>
      </c>
      <c r="Q747" t="s">
        <v>23</v>
      </c>
      <c r="R747" t="s">
        <v>57</v>
      </c>
      <c r="S747" t="s">
        <v>124</v>
      </c>
      <c r="T747">
        <v>35</v>
      </c>
      <c r="U747" t="s">
        <v>9484</v>
      </c>
      <c r="V747">
        <v>35</v>
      </c>
      <c r="W747">
        <v>1108</v>
      </c>
      <c r="Z747" t="s">
        <v>1552</v>
      </c>
      <c r="AA747" s="1">
        <v>43990</v>
      </c>
      <c r="AB747" s="1">
        <v>44652</v>
      </c>
      <c r="AC747" t="s">
        <v>48</v>
      </c>
      <c r="AD747" t="s">
        <v>9476</v>
      </c>
      <c r="AE747" s="14">
        <v>31.243894513947129</v>
      </c>
      <c r="AF747">
        <v>2</v>
      </c>
      <c r="AG747" t="s">
        <v>53</v>
      </c>
      <c r="AH747" t="s">
        <v>9480</v>
      </c>
      <c r="AI747" t="b">
        <v>1</v>
      </c>
      <c r="AJ747" t="s">
        <v>36</v>
      </c>
      <c r="AK747" t="s">
        <v>54</v>
      </c>
      <c r="AL747" t="str">
        <f>IF(AmazonChurn[[#This Row],[Average Monthly Expenses]]&lt;=30,"Low",IF(AmazonChurn[[#This Row],[Average Monthly Expenses]]&lt;=60,"Medium","High"))</f>
        <v>Medium</v>
      </c>
      <c r="AM747" t="str">
        <f>IF(AmazonChurn[[#This Row],[Number of Complaints or Support]]&lt;3,"Low",IF(AmazonChurn[[#This Row],[Number of Complaints or Support]]&lt;=7,"Medium","High"))</f>
        <v>Low</v>
      </c>
      <c r="AN747" s="14">
        <f>AmazonChurn[[#This Row],[Number of Complaints or Support]]/AmazonChurn[[#This Row],[Account Length (in months)]]</f>
        <v>6.4516129032258063E-2</v>
      </c>
    </row>
    <row r="748" spans="1:40" x14ac:dyDescent="0.25">
      <c r="A748" t="s">
        <v>1553</v>
      </c>
      <c r="B748" t="s">
        <v>36</v>
      </c>
      <c r="C748">
        <v>69</v>
      </c>
      <c r="D748">
        <v>2</v>
      </c>
      <c r="E748">
        <v>10</v>
      </c>
      <c r="F748">
        <v>1</v>
      </c>
      <c r="G748" t="s">
        <v>36</v>
      </c>
      <c r="H748">
        <v>0</v>
      </c>
      <c r="I748" t="s">
        <v>276</v>
      </c>
      <c r="J748" t="s">
        <v>35</v>
      </c>
      <c r="K748" t="s">
        <v>9472</v>
      </c>
      <c r="L748">
        <v>74</v>
      </c>
      <c r="M748" t="s">
        <v>23</v>
      </c>
      <c r="N748" t="s">
        <v>36</v>
      </c>
      <c r="O748" t="s">
        <v>23</v>
      </c>
      <c r="P748">
        <v>0</v>
      </c>
      <c r="Q748" t="s">
        <v>36</v>
      </c>
      <c r="R748" t="s">
        <v>26</v>
      </c>
      <c r="S748" t="s">
        <v>38</v>
      </c>
      <c r="T748">
        <v>68</v>
      </c>
      <c r="U748" t="s">
        <v>9484</v>
      </c>
      <c r="V748">
        <v>68</v>
      </c>
      <c r="W748">
        <v>4658</v>
      </c>
      <c r="X748" t="s">
        <v>46</v>
      </c>
      <c r="Y748" t="s">
        <v>191</v>
      </c>
      <c r="Z748" t="s">
        <v>1554</v>
      </c>
      <c r="AA748" s="1">
        <v>44347</v>
      </c>
      <c r="AB748" s="1">
        <v>44656</v>
      </c>
      <c r="AC748" t="s">
        <v>30</v>
      </c>
      <c r="AD748" t="s">
        <v>9475</v>
      </c>
      <c r="AE748" s="14">
        <v>80.057696696724008</v>
      </c>
      <c r="AF748">
        <v>9</v>
      </c>
      <c r="AG748" t="s">
        <v>69</v>
      </c>
      <c r="AH748" t="s">
        <v>69</v>
      </c>
      <c r="AI748" t="b">
        <v>1</v>
      </c>
      <c r="AJ748" t="s">
        <v>36</v>
      </c>
      <c r="AK748" t="s">
        <v>32</v>
      </c>
      <c r="AL748" t="str">
        <f>IF(AmazonChurn[[#This Row],[Average Monthly Expenses]]&lt;=30,"Low",IF(AmazonChurn[[#This Row],[Average Monthly Expenses]]&lt;=60,"Medium","High"))</f>
        <v>High</v>
      </c>
      <c r="AM748" t="str">
        <f>IF(AmazonChurn[[#This Row],[Number of Complaints or Support]]&lt;3,"Low",IF(AmazonChurn[[#This Row],[Number of Complaints or Support]]&lt;=7,"Medium","High"))</f>
        <v>High</v>
      </c>
      <c r="AN748" s="14">
        <f>AmazonChurn[[#This Row],[Number of Complaints or Support]]/AmazonChurn[[#This Row],[Account Length (in months)]]</f>
        <v>0.13043478260869565</v>
      </c>
    </row>
    <row r="749" spans="1:40" x14ac:dyDescent="0.25">
      <c r="A749" t="s">
        <v>1555</v>
      </c>
      <c r="B749" t="s">
        <v>23</v>
      </c>
      <c r="C749">
        <v>56</v>
      </c>
      <c r="D749">
        <v>0</v>
      </c>
      <c r="E749">
        <v>2</v>
      </c>
      <c r="F749">
        <v>1</v>
      </c>
      <c r="G749" t="s">
        <v>36</v>
      </c>
      <c r="H749">
        <v>0</v>
      </c>
      <c r="I749" t="s">
        <v>109</v>
      </c>
      <c r="J749" t="s">
        <v>25</v>
      </c>
      <c r="K749" t="s">
        <v>25</v>
      </c>
      <c r="L749">
        <v>71</v>
      </c>
      <c r="M749" t="s">
        <v>23</v>
      </c>
      <c r="N749" t="s">
        <v>36</v>
      </c>
      <c r="O749" t="s">
        <v>23</v>
      </c>
      <c r="P749">
        <v>0</v>
      </c>
      <c r="Q749" t="s">
        <v>36</v>
      </c>
      <c r="R749" t="s">
        <v>57</v>
      </c>
      <c r="S749" t="s">
        <v>124</v>
      </c>
      <c r="T749">
        <v>57</v>
      </c>
      <c r="U749" t="s">
        <v>9484</v>
      </c>
      <c r="V749">
        <v>57</v>
      </c>
      <c r="W749">
        <v>3170</v>
      </c>
      <c r="Z749" t="s">
        <v>1556</v>
      </c>
      <c r="AA749" s="1">
        <v>44748</v>
      </c>
      <c r="AB749" s="1">
        <v>44648</v>
      </c>
      <c r="AC749" t="s">
        <v>41</v>
      </c>
      <c r="AD749" t="s">
        <v>9477</v>
      </c>
      <c r="AE749" s="14">
        <v>63.452240317463378</v>
      </c>
      <c r="AF749">
        <v>5</v>
      </c>
      <c r="AG749" t="s">
        <v>53</v>
      </c>
      <c r="AH749" t="s">
        <v>9480</v>
      </c>
      <c r="AI749" t="b">
        <v>1</v>
      </c>
      <c r="AJ749" t="s">
        <v>36</v>
      </c>
      <c r="AK749" t="s">
        <v>64</v>
      </c>
      <c r="AL749" t="str">
        <f>IF(AmazonChurn[[#This Row],[Average Monthly Expenses]]&lt;=30,"Low",IF(AmazonChurn[[#This Row],[Average Monthly Expenses]]&lt;=60,"Medium","High"))</f>
        <v>High</v>
      </c>
      <c r="AM749" t="str">
        <f>IF(AmazonChurn[[#This Row],[Number of Complaints or Support]]&lt;3,"Low",IF(AmazonChurn[[#This Row],[Number of Complaints or Support]]&lt;=7,"Medium","High"))</f>
        <v>Medium</v>
      </c>
      <c r="AN749" s="14">
        <f>AmazonChurn[[#This Row],[Number of Complaints or Support]]/AmazonChurn[[#This Row],[Account Length (in months)]]</f>
        <v>8.9285714285714288E-2</v>
      </c>
    </row>
    <row r="750" spans="1:40" x14ac:dyDescent="0.25">
      <c r="A750" t="s">
        <v>1557</v>
      </c>
      <c r="B750" t="s">
        <v>23</v>
      </c>
      <c r="C750">
        <v>30</v>
      </c>
      <c r="D750">
        <v>0</v>
      </c>
      <c r="E750">
        <v>29</v>
      </c>
      <c r="F750">
        <v>1</v>
      </c>
      <c r="G750" t="s">
        <v>36</v>
      </c>
      <c r="H750">
        <v>0</v>
      </c>
      <c r="I750" t="s">
        <v>314</v>
      </c>
      <c r="J750" t="s">
        <v>35</v>
      </c>
      <c r="K750" t="s">
        <v>9472</v>
      </c>
      <c r="L750">
        <v>66</v>
      </c>
      <c r="M750" t="s">
        <v>23</v>
      </c>
      <c r="N750" t="s">
        <v>36</v>
      </c>
      <c r="O750" t="s">
        <v>36</v>
      </c>
      <c r="P750">
        <v>2</v>
      </c>
      <c r="Q750" t="s">
        <v>36</v>
      </c>
      <c r="R750" t="s">
        <v>37</v>
      </c>
      <c r="S750" t="s">
        <v>27</v>
      </c>
      <c r="T750">
        <v>29</v>
      </c>
      <c r="U750" t="s">
        <v>9483</v>
      </c>
      <c r="V750">
        <v>29</v>
      </c>
      <c r="W750">
        <v>843</v>
      </c>
      <c r="Z750" t="s">
        <v>1098</v>
      </c>
      <c r="AA750" s="1">
        <v>44551</v>
      </c>
      <c r="AB750" s="1">
        <v>44174</v>
      </c>
      <c r="AC750" t="s">
        <v>41</v>
      </c>
      <c r="AD750" t="s">
        <v>9477</v>
      </c>
      <c r="AE750" s="14">
        <v>29.707305911588431</v>
      </c>
      <c r="AF750">
        <v>6</v>
      </c>
      <c r="AG750" t="s">
        <v>69</v>
      </c>
      <c r="AH750" t="s">
        <v>69</v>
      </c>
      <c r="AI750" t="b">
        <v>1</v>
      </c>
      <c r="AJ750" t="s">
        <v>36</v>
      </c>
      <c r="AK750" t="s">
        <v>32</v>
      </c>
      <c r="AL750" t="str">
        <f>IF(AmazonChurn[[#This Row],[Average Monthly Expenses]]&lt;=30,"Low",IF(AmazonChurn[[#This Row],[Average Monthly Expenses]]&lt;=60,"Medium","High"))</f>
        <v>Low</v>
      </c>
      <c r="AM750" t="str">
        <f>IF(AmazonChurn[[#This Row],[Number of Complaints or Support]]&lt;3,"Low",IF(AmazonChurn[[#This Row],[Number of Complaints or Support]]&lt;=7,"Medium","High"))</f>
        <v>Medium</v>
      </c>
      <c r="AN750" s="14">
        <f>AmazonChurn[[#This Row],[Number of Complaints or Support]]/AmazonChurn[[#This Row],[Account Length (in months)]]</f>
        <v>0.2</v>
      </c>
    </row>
    <row r="751" spans="1:40" x14ac:dyDescent="0.25">
      <c r="A751" t="s">
        <v>1558</v>
      </c>
      <c r="B751" t="s">
        <v>23</v>
      </c>
      <c r="C751">
        <v>36</v>
      </c>
      <c r="D751">
        <v>0</v>
      </c>
      <c r="E751">
        <v>14</v>
      </c>
      <c r="F751">
        <v>1</v>
      </c>
      <c r="G751" t="s">
        <v>36</v>
      </c>
      <c r="H751">
        <v>0</v>
      </c>
      <c r="I751" t="s">
        <v>82</v>
      </c>
      <c r="J751" t="s">
        <v>25</v>
      </c>
      <c r="K751" t="s">
        <v>25</v>
      </c>
      <c r="L751">
        <v>49</v>
      </c>
      <c r="M751" t="s">
        <v>23</v>
      </c>
      <c r="N751" t="s">
        <v>23</v>
      </c>
      <c r="O751" t="s">
        <v>36</v>
      </c>
      <c r="P751">
        <v>6</v>
      </c>
      <c r="Q751" t="s">
        <v>23</v>
      </c>
      <c r="R751" t="s">
        <v>37</v>
      </c>
      <c r="S751" t="s">
        <v>130</v>
      </c>
      <c r="T751">
        <v>19</v>
      </c>
      <c r="U751" t="s">
        <v>9483</v>
      </c>
      <c r="V751">
        <v>19</v>
      </c>
      <c r="W751">
        <v>696</v>
      </c>
      <c r="Z751" t="s">
        <v>1559</v>
      </c>
      <c r="AA751" s="1">
        <v>43914</v>
      </c>
      <c r="AB751" s="1">
        <v>44183</v>
      </c>
      <c r="AC751" t="s">
        <v>48</v>
      </c>
      <c r="AD751" t="s">
        <v>9476</v>
      </c>
      <c r="AE751" s="14">
        <v>18.725336602225799</v>
      </c>
      <c r="AF751">
        <v>8</v>
      </c>
      <c r="AG751" t="s">
        <v>53</v>
      </c>
      <c r="AH751" t="s">
        <v>9480</v>
      </c>
      <c r="AI751" t="b">
        <v>1</v>
      </c>
      <c r="AJ751" t="s">
        <v>36</v>
      </c>
      <c r="AK751" t="s">
        <v>64</v>
      </c>
      <c r="AL751" t="str">
        <f>IF(AmazonChurn[[#This Row],[Average Monthly Expenses]]&lt;=30,"Low",IF(AmazonChurn[[#This Row],[Average Monthly Expenses]]&lt;=60,"Medium","High"))</f>
        <v>Low</v>
      </c>
      <c r="AM751" t="str">
        <f>IF(AmazonChurn[[#This Row],[Number of Complaints or Support]]&lt;3,"Low",IF(AmazonChurn[[#This Row],[Number of Complaints or Support]]&lt;=7,"Medium","High"))</f>
        <v>High</v>
      </c>
      <c r="AN751" s="14">
        <f>AmazonChurn[[#This Row],[Number of Complaints or Support]]/AmazonChurn[[#This Row],[Account Length (in months)]]</f>
        <v>0.22222222222222221</v>
      </c>
    </row>
    <row r="752" spans="1:40" x14ac:dyDescent="0.25">
      <c r="A752" t="s">
        <v>1560</v>
      </c>
      <c r="B752" t="s">
        <v>23</v>
      </c>
      <c r="C752">
        <v>59</v>
      </c>
      <c r="D752">
        <v>1</v>
      </c>
      <c r="E752">
        <v>12</v>
      </c>
      <c r="F752">
        <v>1</v>
      </c>
      <c r="G752" t="s">
        <v>36</v>
      </c>
      <c r="H752">
        <v>0</v>
      </c>
      <c r="I752" t="s">
        <v>116</v>
      </c>
      <c r="J752" t="s">
        <v>35</v>
      </c>
      <c r="K752" t="s">
        <v>9472</v>
      </c>
      <c r="L752">
        <v>43</v>
      </c>
      <c r="M752" t="s">
        <v>23</v>
      </c>
      <c r="N752" t="s">
        <v>23</v>
      </c>
      <c r="O752" t="s">
        <v>36</v>
      </c>
      <c r="P752">
        <v>2</v>
      </c>
      <c r="Q752" t="s">
        <v>23</v>
      </c>
      <c r="R752" t="s">
        <v>57</v>
      </c>
      <c r="S752" t="s">
        <v>38</v>
      </c>
      <c r="T752">
        <v>33</v>
      </c>
      <c r="U752" t="s">
        <v>9484</v>
      </c>
      <c r="V752">
        <v>33</v>
      </c>
      <c r="W752">
        <v>1902</v>
      </c>
      <c r="Z752" t="s">
        <v>1561</v>
      </c>
      <c r="AA752" s="1">
        <v>44608</v>
      </c>
      <c r="AB752" s="1">
        <v>44118</v>
      </c>
      <c r="AC752" t="s">
        <v>30</v>
      </c>
      <c r="AD752" t="s">
        <v>9475</v>
      </c>
      <c r="AE752" s="14">
        <v>32.348370268293493</v>
      </c>
      <c r="AF752">
        <v>5</v>
      </c>
      <c r="AG752" t="s">
        <v>31</v>
      </c>
      <c r="AH752" t="s">
        <v>31</v>
      </c>
      <c r="AI752" t="b">
        <v>1</v>
      </c>
      <c r="AJ752" t="s">
        <v>36</v>
      </c>
      <c r="AK752" t="s">
        <v>64</v>
      </c>
      <c r="AL752" t="str">
        <f>IF(AmazonChurn[[#This Row],[Average Monthly Expenses]]&lt;=30,"Low",IF(AmazonChurn[[#This Row],[Average Monthly Expenses]]&lt;=60,"Medium","High"))</f>
        <v>Medium</v>
      </c>
      <c r="AM752" t="str">
        <f>IF(AmazonChurn[[#This Row],[Number of Complaints or Support]]&lt;3,"Low",IF(AmazonChurn[[#This Row],[Number of Complaints or Support]]&lt;=7,"Medium","High"))</f>
        <v>Medium</v>
      </c>
      <c r="AN752" s="14">
        <f>AmazonChurn[[#This Row],[Number of Complaints or Support]]/AmazonChurn[[#This Row],[Account Length (in months)]]</f>
        <v>8.4745762711864403E-2</v>
      </c>
    </row>
    <row r="753" spans="1:40" x14ac:dyDescent="0.25">
      <c r="A753" t="s">
        <v>1562</v>
      </c>
      <c r="B753" t="s">
        <v>23</v>
      </c>
      <c r="C753">
        <v>24</v>
      </c>
      <c r="D753">
        <v>1</v>
      </c>
      <c r="E753">
        <v>0</v>
      </c>
      <c r="F753">
        <v>0</v>
      </c>
      <c r="G753" t="s">
        <v>23</v>
      </c>
      <c r="H753">
        <v>0</v>
      </c>
      <c r="I753" t="s">
        <v>24</v>
      </c>
      <c r="J753" t="s">
        <v>35</v>
      </c>
      <c r="K753" t="s">
        <v>9472</v>
      </c>
      <c r="L753">
        <v>54</v>
      </c>
      <c r="M753" t="s">
        <v>23</v>
      </c>
      <c r="N753" t="s">
        <v>23</v>
      </c>
      <c r="O753" t="s">
        <v>36</v>
      </c>
      <c r="P753">
        <v>6</v>
      </c>
      <c r="Q753" t="s">
        <v>23</v>
      </c>
      <c r="R753" t="s">
        <v>37</v>
      </c>
      <c r="S753" t="s">
        <v>38</v>
      </c>
      <c r="T753">
        <v>10</v>
      </c>
      <c r="U753" t="s">
        <v>9484</v>
      </c>
      <c r="V753">
        <v>10</v>
      </c>
      <c r="W753">
        <v>250</v>
      </c>
      <c r="Z753" t="s">
        <v>1563</v>
      </c>
      <c r="AA753" s="1">
        <v>45035</v>
      </c>
      <c r="AB753" s="1">
        <v>44382</v>
      </c>
      <c r="AC753" t="s">
        <v>48</v>
      </c>
      <c r="AD753" t="s">
        <v>9476</v>
      </c>
      <c r="AE753" s="14">
        <v>10.4612519309073</v>
      </c>
      <c r="AF753">
        <v>7</v>
      </c>
      <c r="AG753" t="s">
        <v>53</v>
      </c>
      <c r="AH753" t="s">
        <v>9480</v>
      </c>
      <c r="AI753" t="b">
        <v>0</v>
      </c>
      <c r="AJ753" t="s">
        <v>23</v>
      </c>
      <c r="AK753" t="s">
        <v>32</v>
      </c>
      <c r="AL753" t="str">
        <f>IF(AmazonChurn[[#This Row],[Average Monthly Expenses]]&lt;=30,"Low",IF(AmazonChurn[[#This Row],[Average Monthly Expenses]]&lt;=60,"Medium","High"))</f>
        <v>Low</v>
      </c>
      <c r="AM753" t="str">
        <f>IF(AmazonChurn[[#This Row],[Number of Complaints or Support]]&lt;3,"Low",IF(AmazonChurn[[#This Row],[Number of Complaints or Support]]&lt;=7,"Medium","High"))</f>
        <v>Medium</v>
      </c>
      <c r="AN753" s="14">
        <f>AmazonChurn[[#This Row],[Number of Complaints or Support]]/AmazonChurn[[#This Row],[Account Length (in months)]]</f>
        <v>0.29166666666666669</v>
      </c>
    </row>
    <row r="754" spans="1:40" x14ac:dyDescent="0.25">
      <c r="A754" t="s">
        <v>1564</v>
      </c>
      <c r="B754" t="s">
        <v>36</v>
      </c>
      <c r="C754">
        <v>31</v>
      </c>
      <c r="D754">
        <v>0</v>
      </c>
      <c r="E754">
        <v>4</v>
      </c>
      <c r="F754">
        <v>0</v>
      </c>
      <c r="G754" t="s">
        <v>23</v>
      </c>
      <c r="H754">
        <v>25</v>
      </c>
      <c r="I754" t="s">
        <v>50</v>
      </c>
      <c r="J754" t="s">
        <v>35</v>
      </c>
      <c r="K754" t="s">
        <v>9472</v>
      </c>
      <c r="L754">
        <v>49</v>
      </c>
      <c r="M754" t="s">
        <v>23</v>
      </c>
      <c r="N754" t="s">
        <v>23</v>
      </c>
      <c r="O754" t="s">
        <v>23</v>
      </c>
      <c r="P754">
        <v>0</v>
      </c>
      <c r="Q754" t="s">
        <v>23</v>
      </c>
      <c r="R754" t="s">
        <v>26</v>
      </c>
      <c r="S754" t="s">
        <v>124</v>
      </c>
      <c r="T754">
        <v>48</v>
      </c>
      <c r="U754" t="s">
        <v>9484</v>
      </c>
      <c r="V754">
        <v>48</v>
      </c>
      <c r="W754">
        <v>1476</v>
      </c>
      <c r="X754" t="s">
        <v>141</v>
      </c>
      <c r="Y754" t="s">
        <v>382</v>
      </c>
      <c r="Z754" t="s">
        <v>678</v>
      </c>
      <c r="AA754" s="1">
        <v>45155</v>
      </c>
      <c r="AB754" s="1">
        <v>44023</v>
      </c>
      <c r="AC754" t="s">
        <v>30</v>
      </c>
      <c r="AD754" t="s">
        <v>9475</v>
      </c>
      <c r="AE754" s="14">
        <v>49.875649374444237</v>
      </c>
      <c r="AF754">
        <v>6</v>
      </c>
      <c r="AG754" t="s">
        <v>53</v>
      </c>
      <c r="AH754" t="s">
        <v>9480</v>
      </c>
      <c r="AI754" t="b">
        <v>1</v>
      </c>
      <c r="AJ754" t="s">
        <v>36</v>
      </c>
      <c r="AK754" t="s">
        <v>64</v>
      </c>
      <c r="AL754" t="str">
        <f>IF(AmazonChurn[[#This Row],[Average Monthly Expenses]]&lt;=30,"Low",IF(AmazonChurn[[#This Row],[Average Monthly Expenses]]&lt;=60,"Medium","High"))</f>
        <v>Medium</v>
      </c>
      <c r="AM754" t="str">
        <f>IF(AmazonChurn[[#This Row],[Number of Complaints or Support]]&lt;3,"Low",IF(AmazonChurn[[#This Row],[Number of Complaints or Support]]&lt;=7,"Medium","High"))</f>
        <v>Medium</v>
      </c>
      <c r="AN754" s="14">
        <f>AmazonChurn[[#This Row],[Number of Complaints or Support]]/AmazonChurn[[#This Row],[Account Length (in months)]]</f>
        <v>0.19354838709677419</v>
      </c>
    </row>
    <row r="755" spans="1:40" x14ac:dyDescent="0.25">
      <c r="A755" t="s">
        <v>1565</v>
      </c>
      <c r="B755" t="s">
        <v>23</v>
      </c>
      <c r="C755">
        <v>60</v>
      </c>
      <c r="D755">
        <v>0</v>
      </c>
      <c r="E755">
        <v>8</v>
      </c>
      <c r="F755">
        <v>1</v>
      </c>
      <c r="G755" t="s">
        <v>36</v>
      </c>
      <c r="H755">
        <v>0</v>
      </c>
      <c r="I755" t="s">
        <v>92</v>
      </c>
      <c r="J755" t="s">
        <v>25</v>
      </c>
      <c r="K755" t="s">
        <v>25</v>
      </c>
      <c r="L755">
        <v>77</v>
      </c>
      <c r="M755" t="s">
        <v>23</v>
      </c>
      <c r="N755" t="s">
        <v>36</v>
      </c>
      <c r="O755" t="s">
        <v>23</v>
      </c>
      <c r="P755">
        <v>0</v>
      </c>
      <c r="Q755" t="s">
        <v>36</v>
      </c>
      <c r="R755" t="s">
        <v>37</v>
      </c>
      <c r="S755" t="s">
        <v>130</v>
      </c>
      <c r="T755">
        <v>44</v>
      </c>
      <c r="U755" t="s">
        <v>9483</v>
      </c>
      <c r="V755">
        <v>44</v>
      </c>
      <c r="W755">
        <v>2639</v>
      </c>
      <c r="Z755" t="s">
        <v>1566</v>
      </c>
      <c r="AA755" s="1">
        <v>45168</v>
      </c>
      <c r="AB755" s="1">
        <v>45027</v>
      </c>
      <c r="AC755" t="s">
        <v>30</v>
      </c>
      <c r="AD755" t="s">
        <v>9475</v>
      </c>
      <c r="AE755" s="14">
        <v>35.479773842782137</v>
      </c>
      <c r="AF755">
        <v>10</v>
      </c>
      <c r="AG755" t="s">
        <v>31</v>
      </c>
      <c r="AH755" t="s">
        <v>31</v>
      </c>
      <c r="AI755" t="b">
        <v>1</v>
      </c>
      <c r="AJ755" t="s">
        <v>36</v>
      </c>
      <c r="AK755" t="s">
        <v>64</v>
      </c>
      <c r="AL755" t="str">
        <f>IF(AmazonChurn[[#This Row],[Average Monthly Expenses]]&lt;=30,"Low",IF(AmazonChurn[[#This Row],[Average Monthly Expenses]]&lt;=60,"Medium","High"))</f>
        <v>Medium</v>
      </c>
      <c r="AM755" t="str">
        <f>IF(AmazonChurn[[#This Row],[Number of Complaints or Support]]&lt;3,"Low",IF(AmazonChurn[[#This Row],[Number of Complaints or Support]]&lt;=7,"Medium","High"))</f>
        <v>High</v>
      </c>
      <c r="AN755" s="14">
        <f>AmazonChurn[[#This Row],[Number of Complaints or Support]]/AmazonChurn[[#This Row],[Account Length (in months)]]</f>
        <v>0.16666666666666666</v>
      </c>
    </row>
    <row r="756" spans="1:40" x14ac:dyDescent="0.25">
      <c r="A756" t="s">
        <v>1567</v>
      </c>
      <c r="B756" t="s">
        <v>36</v>
      </c>
      <c r="C756">
        <v>1</v>
      </c>
      <c r="D756">
        <v>0</v>
      </c>
      <c r="E756">
        <v>3</v>
      </c>
      <c r="F756">
        <v>1</v>
      </c>
      <c r="G756" t="s">
        <v>36</v>
      </c>
      <c r="H756">
        <v>0</v>
      </c>
      <c r="I756" t="s">
        <v>181</v>
      </c>
      <c r="J756" t="s">
        <v>35</v>
      </c>
      <c r="K756" t="s">
        <v>9472</v>
      </c>
      <c r="L756">
        <v>54</v>
      </c>
      <c r="M756" t="s">
        <v>23</v>
      </c>
      <c r="N756" t="s">
        <v>23</v>
      </c>
      <c r="O756" t="s">
        <v>23</v>
      </c>
      <c r="P756">
        <v>0</v>
      </c>
      <c r="Q756" t="s">
        <v>23</v>
      </c>
      <c r="R756" t="s">
        <v>26</v>
      </c>
      <c r="S756" t="s">
        <v>38</v>
      </c>
      <c r="T756">
        <v>36</v>
      </c>
      <c r="U756" t="s">
        <v>9484</v>
      </c>
      <c r="V756">
        <v>36</v>
      </c>
      <c r="W756">
        <v>36</v>
      </c>
      <c r="X756" t="s">
        <v>110</v>
      </c>
      <c r="Y756" t="s">
        <v>204</v>
      </c>
      <c r="Z756" t="s">
        <v>1568</v>
      </c>
      <c r="AA756" s="1">
        <v>44170</v>
      </c>
      <c r="AB756" s="1">
        <v>44523</v>
      </c>
      <c r="AC756" t="s">
        <v>48</v>
      </c>
      <c r="AD756" t="s">
        <v>9476</v>
      </c>
      <c r="AE756" s="14">
        <v>33.320772957913469</v>
      </c>
      <c r="AF756">
        <v>10</v>
      </c>
      <c r="AG756" t="s">
        <v>69</v>
      </c>
      <c r="AH756" t="s">
        <v>69</v>
      </c>
      <c r="AI756" t="b">
        <v>1</v>
      </c>
      <c r="AJ756" t="s">
        <v>36</v>
      </c>
      <c r="AK756" t="s">
        <v>54</v>
      </c>
      <c r="AL756" t="str">
        <f>IF(AmazonChurn[[#This Row],[Average Monthly Expenses]]&lt;=30,"Low",IF(AmazonChurn[[#This Row],[Average Monthly Expenses]]&lt;=60,"Medium","High"))</f>
        <v>Medium</v>
      </c>
      <c r="AM756" t="str">
        <f>IF(AmazonChurn[[#This Row],[Number of Complaints or Support]]&lt;3,"Low",IF(AmazonChurn[[#This Row],[Number of Complaints or Support]]&lt;=7,"Medium","High"))</f>
        <v>High</v>
      </c>
      <c r="AN756" s="14">
        <f>AmazonChurn[[#This Row],[Number of Complaints or Support]]/AmazonChurn[[#This Row],[Account Length (in months)]]</f>
        <v>10</v>
      </c>
    </row>
    <row r="757" spans="1:40" x14ac:dyDescent="0.25">
      <c r="A757" t="s">
        <v>1569</v>
      </c>
      <c r="B757" t="s">
        <v>23</v>
      </c>
      <c r="C757">
        <v>1</v>
      </c>
      <c r="D757">
        <v>1</v>
      </c>
      <c r="E757">
        <v>0</v>
      </c>
      <c r="F757">
        <v>0</v>
      </c>
      <c r="G757" t="s">
        <v>23</v>
      </c>
      <c r="H757">
        <v>0</v>
      </c>
      <c r="I757" t="s">
        <v>435</v>
      </c>
      <c r="J757" t="s">
        <v>25</v>
      </c>
      <c r="K757" t="s">
        <v>25</v>
      </c>
      <c r="L757">
        <v>29</v>
      </c>
      <c r="M757" t="s">
        <v>36</v>
      </c>
      <c r="N757" t="s">
        <v>23</v>
      </c>
      <c r="O757" t="s">
        <v>23</v>
      </c>
      <c r="P757">
        <v>0</v>
      </c>
      <c r="Q757" t="s">
        <v>23</v>
      </c>
      <c r="R757" t="s">
        <v>26</v>
      </c>
      <c r="S757" t="s">
        <v>27</v>
      </c>
      <c r="T757">
        <v>10</v>
      </c>
      <c r="U757" t="s">
        <v>9483</v>
      </c>
      <c r="V757">
        <v>10</v>
      </c>
      <c r="W757">
        <v>10</v>
      </c>
      <c r="Z757" t="s">
        <v>1324</v>
      </c>
      <c r="AA757" s="1">
        <v>44425</v>
      </c>
      <c r="AB757" s="1">
        <v>44880</v>
      </c>
      <c r="AC757" t="s">
        <v>30</v>
      </c>
      <c r="AD757" t="s">
        <v>9475</v>
      </c>
      <c r="AE757" s="14">
        <v>8.8067235990838917</v>
      </c>
      <c r="AF757">
        <v>8</v>
      </c>
      <c r="AG757" t="s">
        <v>31</v>
      </c>
      <c r="AH757" t="s">
        <v>31</v>
      </c>
      <c r="AI757" t="b">
        <v>1</v>
      </c>
      <c r="AJ757" t="s">
        <v>36</v>
      </c>
      <c r="AK757" t="s">
        <v>32</v>
      </c>
      <c r="AL757" t="str">
        <f>IF(AmazonChurn[[#This Row],[Average Monthly Expenses]]&lt;=30,"Low",IF(AmazonChurn[[#This Row],[Average Monthly Expenses]]&lt;=60,"Medium","High"))</f>
        <v>Low</v>
      </c>
      <c r="AM757" t="str">
        <f>IF(AmazonChurn[[#This Row],[Number of Complaints or Support]]&lt;3,"Low",IF(AmazonChurn[[#This Row],[Number of Complaints or Support]]&lt;=7,"Medium","High"))</f>
        <v>High</v>
      </c>
      <c r="AN757" s="14">
        <f>AmazonChurn[[#This Row],[Number of Complaints or Support]]/AmazonChurn[[#This Row],[Account Length (in months)]]</f>
        <v>8</v>
      </c>
    </row>
    <row r="758" spans="1:40" x14ac:dyDescent="0.25">
      <c r="A758" t="s">
        <v>1570</v>
      </c>
      <c r="B758" t="s">
        <v>23</v>
      </c>
      <c r="C758">
        <v>15</v>
      </c>
      <c r="D758">
        <v>1</v>
      </c>
      <c r="E758">
        <v>9</v>
      </c>
      <c r="F758">
        <v>1</v>
      </c>
      <c r="G758" t="s">
        <v>36</v>
      </c>
      <c r="H758">
        <v>0</v>
      </c>
      <c r="I758" t="s">
        <v>225</v>
      </c>
      <c r="J758" t="s">
        <v>25</v>
      </c>
      <c r="K758" t="s">
        <v>25</v>
      </c>
      <c r="L758">
        <v>37</v>
      </c>
      <c r="M758" t="s">
        <v>23</v>
      </c>
      <c r="N758" t="s">
        <v>23</v>
      </c>
      <c r="O758" t="s">
        <v>23</v>
      </c>
      <c r="P758">
        <v>0</v>
      </c>
      <c r="Q758" t="s">
        <v>23</v>
      </c>
      <c r="R758" t="s">
        <v>26</v>
      </c>
      <c r="S758" t="s">
        <v>27</v>
      </c>
      <c r="T758">
        <v>17</v>
      </c>
      <c r="U758" t="s">
        <v>9483</v>
      </c>
      <c r="V758">
        <v>17</v>
      </c>
      <c r="W758">
        <v>248</v>
      </c>
      <c r="Z758" t="s">
        <v>608</v>
      </c>
      <c r="AA758" s="1">
        <v>44588</v>
      </c>
      <c r="AB758" s="1">
        <v>44498</v>
      </c>
      <c r="AC758" t="s">
        <v>41</v>
      </c>
      <c r="AD758" t="s">
        <v>9477</v>
      </c>
      <c r="AE758" s="14">
        <v>18.214223923543461</v>
      </c>
      <c r="AF758">
        <v>3</v>
      </c>
      <c r="AG758" t="s">
        <v>31</v>
      </c>
      <c r="AH758" t="s">
        <v>31</v>
      </c>
      <c r="AI758" t="b">
        <v>1</v>
      </c>
      <c r="AJ758" t="s">
        <v>36</v>
      </c>
      <c r="AK758" t="s">
        <v>64</v>
      </c>
      <c r="AL758" t="str">
        <f>IF(AmazonChurn[[#This Row],[Average Monthly Expenses]]&lt;=30,"Low",IF(AmazonChurn[[#This Row],[Average Monthly Expenses]]&lt;=60,"Medium","High"))</f>
        <v>Low</v>
      </c>
      <c r="AM758" t="str">
        <f>IF(AmazonChurn[[#This Row],[Number of Complaints or Support]]&lt;3,"Low",IF(AmazonChurn[[#This Row],[Number of Complaints or Support]]&lt;=7,"Medium","High"))</f>
        <v>Medium</v>
      </c>
      <c r="AN758" s="14">
        <f>AmazonChurn[[#This Row],[Number of Complaints or Support]]/AmazonChurn[[#This Row],[Account Length (in months)]]</f>
        <v>0.2</v>
      </c>
    </row>
    <row r="759" spans="1:40" x14ac:dyDescent="0.25">
      <c r="A759" t="s">
        <v>1571</v>
      </c>
      <c r="B759" t="s">
        <v>36</v>
      </c>
      <c r="C759">
        <v>35</v>
      </c>
      <c r="D759">
        <v>3</v>
      </c>
      <c r="E759">
        <v>9</v>
      </c>
      <c r="F759">
        <v>1</v>
      </c>
      <c r="G759" t="s">
        <v>36</v>
      </c>
      <c r="H759">
        <v>0</v>
      </c>
      <c r="I759" t="s">
        <v>44</v>
      </c>
      <c r="J759" t="s">
        <v>25</v>
      </c>
      <c r="K759" t="s">
        <v>25</v>
      </c>
      <c r="L759">
        <v>47</v>
      </c>
      <c r="M759" t="s">
        <v>23</v>
      </c>
      <c r="N759" t="s">
        <v>23</v>
      </c>
      <c r="O759" t="s">
        <v>23</v>
      </c>
      <c r="P759">
        <v>0</v>
      </c>
      <c r="Q759" t="s">
        <v>36</v>
      </c>
      <c r="R759" t="s">
        <v>26</v>
      </c>
      <c r="S759" t="s">
        <v>38</v>
      </c>
      <c r="T759">
        <v>48</v>
      </c>
      <c r="U759" t="s">
        <v>9484</v>
      </c>
      <c r="V759">
        <v>48</v>
      </c>
      <c r="W759">
        <v>1701</v>
      </c>
      <c r="X759" t="s">
        <v>46</v>
      </c>
      <c r="Y759" t="s">
        <v>286</v>
      </c>
      <c r="Z759" t="s">
        <v>987</v>
      </c>
      <c r="AA759" s="1">
        <v>44043</v>
      </c>
      <c r="AB759" s="1">
        <v>44424</v>
      </c>
      <c r="AC759" t="s">
        <v>48</v>
      </c>
      <c r="AD759" t="s">
        <v>9476</v>
      </c>
      <c r="AE759" s="14">
        <v>43.778439912445073</v>
      </c>
      <c r="AF759">
        <v>4</v>
      </c>
      <c r="AG759" t="s">
        <v>69</v>
      </c>
      <c r="AH759" t="s">
        <v>69</v>
      </c>
      <c r="AI759" t="b">
        <v>0</v>
      </c>
      <c r="AJ759" t="s">
        <v>23</v>
      </c>
      <c r="AK759" t="s">
        <v>64</v>
      </c>
      <c r="AL759" t="str">
        <f>IF(AmazonChurn[[#This Row],[Average Monthly Expenses]]&lt;=30,"Low",IF(AmazonChurn[[#This Row],[Average Monthly Expenses]]&lt;=60,"Medium","High"))</f>
        <v>Medium</v>
      </c>
      <c r="AM759" t="str">
        <f>IF(AmazonChurn[[#This Row],[Number of Complaints or Support]]&lt;3,"Low",IF(AmazonChurn[[#This Row],[Number of Complaints or Support]]&lt;=7,"Medium","High"))</f>
        <v>Medium</v>
      </c>
      <c r="AN759" s="14">
        <f>AmazonChurn[[#This Row],[Number of Complaints or Support]]/AmazonChurn[[#This Row],[Account Length (in months)]]</f>
        <v>0.11428571428571428</v>
      </c>
    </row>
    <row r="760" spans="1:40" x14ac:dyDescent="0.25">
      <c r="A760" t="s">
        <v>1572</v>
      </c>
      <c r="B760" t="s">
        <v>23</v>
      </c>
      <c r="C760">
        <v>8</v>
      </c>
      <c r="D760">
        <v>0</v>
      </c>
      <c r="E760">
        <v>3</v>
      </c>
      <c r="F760">
        <v>1</v>
      </c>
      <c r="G760" t="s">
        <v>36</v>
      </c>
      <c r="H760">
        <v>0</v>
      </c>
      <c r="I760" t="s">
        <v>101</v>
      </c>
      <c r="J760" t="s">
        <v>35</v>
      </c>
      <c r="K760" t="s">
        <v>9472</v>
      </c>
      <c r="L760">
        <v>39</v>
      </c>
      <c r="M760" t="s">
        <v>23</v>
      </c>
      <c r="N760" t="s">
        <v>23</v>
      </c>
      <c r="O760" t="s">
        <v>23</v>
      </c>
      <c r="P760">
        <v>0</v>
      </c>
      <c r="Q760" t="s">
        <v>23</v>
      </c>
      <c r="R760" t="s">
        <v>26</v>
      </c>
      <c r="S760" t="s">
        <v>130</v>
      </c>
      <c r="T760">
        <v>23</v>
      </c>
      <c r="U760" t="s">
        <v>9483</v>
      </c>
      <c r="V760">
        <v>23</v>
      </c>
      <c r="W760">
        <v>198</v>
      </c>
      <c r="Z760" t="s">
        <v>1573</v>
      </c>
      <c r="AA760" s="1">
        <v>44153</v>
      </c>
      <c r="AB760" s="1">
        <v>44442</v>
      </c>
      <c r="AC760" t="s">
        <v>41</v>
      </c>
      <c r="AD760" t="s">
        <v>9477</v>
      </c>
      <c r="AE760" s="14">
        <v>27.004459832335488</v>
      </c>
      <c r="AF760">
        <v>5</v>
      </c>
      <c r="AG760" t="s">
        <v>53</v>
      </c>
      <c r="AH760" t="s">
        <v>9480</v>
      </c>
      <c r="AI760" t="b">
        <v>1</v>
      </c>
      <c r="AJ760" t="s">
        <v>36</v>
      </c>
      <c r="AK760" t="s">
        <v>73</v>
      </c>
      <c r="AL760" t="str">
        <f>IF(AmazonChurn[[#This Row],[Average Monthly Expenses]]&lt;=30,"Low",IF(AmazonChurn[[#This Row],[Average Monthly Expenses]]&lt;=60,"Medium","High"))</f>
        <v>Low</v>
      </c>
      <c r="AM760" t="str">
        <f>IF(AmazonChurn[[#This Row],[Number of Complaints or Support]]&lt;3,"Low",IF(AmazonChurn[[#This Row],[Number of Complaints or Support]]&lt;=7,"Medium","High"))</f>
        <v>Medium</v>
      </c>
      <c r="AN760" s="14">
        <f>AmazonChurn[[#This Row],[Number of Complaints or Support]]/AmazonChurn[[#This Row],[Account Length (in months)]]</f>
        <v>0.625</v>
      </c>
    </row>
    <row r="761" spans="1:40" x14ac:dyDescent="0.25">
      <c r="A761" t="s">
        <v>1574</v>
      </c>
      <c r="B761" t="s">
        <v>23</v>
      </c>
      <c r="C761">
        <v>46</v>
      </c>
      <c r="D761">
        <v>0</v>
      </c>
      <c r="E761">
        <v>5</v>
      </c>
      <c r="F761">
        <v>1</v>
      </c>
      <c r="G761" t="s">
        <v>36</v>
      </c>
      <c r="H761">
        <v>0</v>
      </c>
      <c r="I761" t="s">
        <v>101</v>
      </c>
      <c r="J761" t="s">
        <v>35</v>
      </c>
      <c r="K761" t="s">
        <v>9472</v>
      </c>
      <c r="L761">
        <v>68</v>
      </c>
      <c r="M761" t="s">
        <v>23</v>
      </c>
      <c r="N761" t="s">
        <v>36</v>
      </c>
      <c r="O761" t="s">
        <v>23</v>
      </c>
      <c r="P761">
        <v>0</v>
      </c>
      <c r="Q761" t="s">
        <v>36</v>
      </c>
      <c r="R761" t="s">
        <v>37</v>
      </c>
      <c r="S761" t="s">
        <v>124</v>
      </c>
      <c r="T761">
        <v>38</v>
      </c>
      <c r="U761" t="s">
        <v>9484</v>
      </c>
      <c r="V761">
        <v>38</v>
      </c>
      <c r="W761">
        <v>1745</v>
      </c>
      <c r="Z761" t="s">
        <v>1575</v>
      </c>
      <c r="AA761" s="1">
        <v>44496</v>
      </c>
      <c r="AB761" s="1">
        <v>44129</v>
      </c>
      <c r="AC761" t="s">
        <v>41</v>
      </c>
      <c r="AD761" t="s">
        <v>9477</v>
      </c>
      <c r="AE761" s="14">
        <v>39.14050114446988</v>
      </c>
      <c r="AF761">
        <v>8</v>
      </c>
      <c r="AG761" t="s">
        <v>53</v>
      </c>
      <c r="AH761" t="s">
        <v>9480</v>
      </c>
      <c r="AI761" t="b">
        <v>0</v>
      </c>
      <c r="AJ761" t="s">
        <v>23</v>
      </c>
      <c r="AK761" t="s">
        <v>73</v>
      </c>
      <c r="AL761" t="str">
        <f>IF(AmazonChurn[[#This Row],[Average Monthly Expenses]]&lt;=30,"Low",IF(AmazonChurn[[#This Row],[Average Monthly Expenses]]&lt;=60,"Medium","High"))</f>
        <v>Medium</v>
      </c>
      <c r="AM761" t="str">
        <f>IF(AmazonChurn[[#This Row],[Number of Complaints or Support]]&lt;3,"Low",IF(AmazonChurn[[#This Row],[Number of Complaints or Support]]&lt;=7,"Medium","High"))</f>
        <v>High</v>
      </c>
      <c r="AN761" s="14">
        <f>AmazonChurn[[#This Row],[Number of Complaints or Support]]/AmazonChurn[[#This Row],[Account Length (in months)]]</f>
        <v>0.17391304347826086</v>
      </c>
    </row>
    <row r="762" spans="1:40" x14ac:dyDescent="0.25">
      <c r="A762" t="s">
        <v>1576</v>
      </c>
      <c r="B762" t="s">
        <v>23</v>
      </c>
      <c r="C762">
        <v>21</v>
      </c>
      <c r="D762">
        <v>0</v>
      </c>
      <c r="E762">
        <v>19</v>
      </c>
      <c r="F762">
        <v>1</v>
      </c>
      <c r="G762" t="s">
        <v>36</v>
      </c>
      <c r="H762">
        <v>0</v>
      </c>
      <c r="I762" t="s">
        <v>56</v>
      </c>
      <c r="J762" t="s">
        <v>25</v>
      </c>
      <c r="K762" t="s">
        <v>25</v>
      </c>
      <c r="L762">
        <v>57</v>
      </c>
      <c r="M762" t="s">
        <v>23</v>
      </c>
      <c r="N762" t="s">
        <v>23</v>
      </c>
      <c r="O762" t="s">
        <v>36</v>
      </c>
      <c r="P762">
        <v>2</v>
      </c>
      <c r="Q762" t="s">
        <v>23</v>
      </c>
      <c r="R762" t="s">
        <v>26</v>
      </c>
      <c r="S762" t="s">
        <v>38</v>
      </c>
      <c r="T762">
        <v>34</v>
      </c>
      <c r="U762" t="s">
        <v>9484</v>
      </c>
      <c r="V762">
        <v>34</v>
      </c>
      <c r="W762">
        <v>731</v>
      </c>
      <c r="Z762" t="s">
        <v>1222</v>
      </c>
      <c r="AA762" s="1">
        <v>44420</v>
      </c>
      <c r="AB762" s="1">
        <v>44965</v>
      </c>
      <c r="AC762" t="s">
        <v>41</v>
      </c>
      <c r="AD762" t="s">
        <v>9477</v>
      </c>
      <c r="AE762" s="14">
        <v>39.095339397290893</v>
      </c>
      <c r="AF762">
        <v>3</v>
      </c>
      <c r="AG762" t="s">
        <v>69</v>
      </c>
      <c r="AH762" t="s">
        <v>69</v>
      </c>
      <c r="AI762" t="b">
        <v>0</v>
      </c>
      <c r="AJ762" t="s">
        <v>23</v>
      </c>
      <c r="AK762" t="s">
        <v>64</v>
      </c>
      <c r="AL762" t="str">
        <f>IF(AmazonChurn[[#This Row],[Average Monthly Expenses]]&lt;=30,"Low",IF(AmazonChurn[[#This Row],[Average Monthly Expenses]]&lt;=60,"Medium","High"))</f>
        <v>Medium</v>
      </c>
      <c r="AM762" t="str">
        <f>IF(AmazonChurn[[#This Row],[Number of Complaints or Support]]&lt;3,"Low",IF(AmazonChurn[[#This Row],[Number of Complaints or Support]]&lt;=7,"Medium","High"))</f>
        <v>Medium</v>
      </c>
      <c r="AN762" s="14">
        <f>AmazonChurn[[#This Row],[Number of Complaints or Support]]/AmazonChurn[[#This Row],[Account Length (in months)]]</f>
        <v>0.14285714285714285</v>
      </c>
    </row>
    <row r="763" spans="1:40" x14ac:dyDescent="0.25">
      <c r="A763" t="s">
        <v>1577</v>
      </c>
      <c r="B763" t="s">
        <v>23</v>
      </c>
      <c r="C763">
        <v>9</v>
      </c>
      <c r="D763">
        <v>0</v>
      </c>
      <c r="E763">
        <v>0</v>
      </c>
      <c r="F763">
        <v>0</v>
      </c>
      <c r="G763" t="s">
        <v>23</v>
      </c>
      <c r="H763">
        <v>0</v>
      </c>
      <c r="I763" t="s">
        <v>162</v>
      </c>
      <c r="J763" t="s">
        <v>25</v>
      </c>
      <c r="K763" t="s">
        <v>25</v>
      </c>
      <c r="L763">
        <v>42</v>
      </c>
      <c r="M763" t="s">
        <v>23</v>
      </c>
      <c r="N763" t="s">
        <v>23</v>
      </c>
      <c r="O763" t="s">
        <v>23</v>
      </c>
      <c r="P763">
        <v>0</v>
      </c>
      <c r="Q763" t="s">
        <v>23</v>
      </c>
      <c r="R763" t="s">
        <v>26</v>
      </c>
      <c r="S763" t="s">
        <v>38</v>
      </c>
      <c r="T763">
        <v>7</v>
      </c>
      <c r="U763" t="s">
        <v>9484</v>
      </c>
      <c r="V763">
        <v>7</v>
      </c>
      <c r="W763">
        <v>64</v>
      </c>
      <c r="Z763" t="s">
        <v>1578</v>
      </c>
      <c r="AA763" s="1">
        <v>44106</v>
      </c>
      <c r="AB763" s="1">
        <v>44768</v>
      </c>
      <c r="AC763" t="s">
        <v>30</v>
      </c>
      <c r="AD763" t="s">
        <v>9475</v>
      </c>
      <c r="AE763" s="14">
        <v>6.6935986668978593</v>
      </c>
      <c r="AF763">
        <v>1</v>
      </c>
      <c r="AG763" t="s">
        <v>69</v>
      </c>
      <c r="AH763" t="s">
        <v>69</v>
      </c>
      <c r="AI763" t="b">
        <v>1</v>
      </c>
      <c r="AJ763" t="s">
        <v>36</v>
      </c>
      <c r="AK763" t="s">
        <v>32</v>
      </c>
      <c r="AL763" t="str">
        <f>IF(AmazonChurn[[#This Row],[Average Monthly Expenses]]&lt;=30,"Low",IF(AmazonChurn[[#This Row],[Average Monthly Expenses]]&lt;=60,"Medium","High"))</f>
        <v>Low</v>
      </c>
      <c r="AM763" t="str">
        <f>IF(AmazonChurn[[#This Row],[Number of Complaints or Support]]&lt;3,"Low",IF(AmazonChurn[[#This Row],[Number of Complaints or Support]]&lt;=7,"Medium","High"))</f>
        <v>Low</v>
      </c>
      <c r="AN763" s="14">
        <f>AmazonChurn[[#This Row],[Number of Complaints or Support]]/AmazonChurn[[#This Row],[Account Length (in months)]]</f>
        <v>0.1111111111111111</v>
      </c>
    </row>
    <row r="764" spans="1:40" x14ac:dyDescent="0.25">
      <c r="A764" t="s">
        <v>1579</v>
      </c>
      <c r="B764" t="s">
        <v>23</v>
      </c>
      <c r="C764">
        <v>23</v>
      </c>
      <c r="D764">
        <v>0</v>
      </c>
      <c r="E764">
        <v>1</v>
      </c>
      <c r="F764">
        <v>1</v>
      </c>
      <c r="G764" t="s">
        <v>36</v>
      </c>
      <c r="H764">
        <v>0</v>
      </c>
      <c r="I764" t="s">
        <v>79</v>
      </c>
      <c r="J764" t="s">
        <v>25</v>
      </c>
      <c r="K764" t="s">
        <v>25</v>
      </c>
      <c r="L764">
        <v>50</v>
      </c>
      <c r="M764" t="s">
        <v>23</v>
      </c>
      <c r="N764" t="s">
        <v>23</v>
      </c>
      <c r="O764" t="s">
        <v>23</v>
      </c>
      <c r="P764">
        <v>0</v>
      </c>
      <c r="Q764" t="s">
        <v>36</v>
      </c>
      <c r="R764" t="s">
        <v>26</v>
      </c>
      <c r="S764" t="s">
        <v>38</v>
      </c>
      <c r="T764">
        <v>20</v>
      </c>
      <c r="U764" t="s">
        <v>9484</v>
      </c>
      <c r="V764">
        <v>20</v>
      </c>
      <c r="W764">
        <v>457</v>
      </c>
      <c r="Z764" t="s">
        <v>1580</v>
      </c>
      <c r="AA764" s="1">
        <v>44746</v>
      </c>
      <c r="AB764" s="1">
        <v>44753</v>
      </c>
      <c r="AC764" t="s">
        <v>41</v>
      </c>
      <c r="AD764" t="s">
        <v>9477</v>
      </c>
      <c r="AE764" s="14">
        <v>20.133134754087731</v>
      </c>
      <c r="AF764">
        <v>7</v>
      </c>
      <c r="AG764" t="s">
        <v>69</v>
      </c>
      <c r="AH764" t="s">
        <v>69</v>
      </c>
      <c r="AI764" t="b">
        <v>0</v>
      </c>
      <c r="AJ764" t="s">
        <v>23</v>
      </c>
      <c r="AK764" t="s">
        <v>32</v>
      </c>
      <c r="AL764" t="str">
        <f>IF(AmazonChurn[[#This Row],[Average Monthly Expenses]]&lt;=30,"Low",IF(AmazonChurn[[#This Row],[Average Monthly Expenses]]&lt;=60,"Medium","High"))</f>
        <v>Low</v>
      </c>
      <c r="AM764" t="str">
        <f>IF(AmazonChurn[[#This Row],[Number of Complaints or Support]]&lt;3,"Low",IF(AmazonChurn[[#This Row],[Number of Complaints or Support]]&lt;=7,"Medium","High"))</f>
        <v>Medium</v>
      </c>
      <c r="AN764" s="14">
        <f>AmazonChurn[[#This Row],[Number of Complaints or Support]]/AmazonChurn[[#This Row],[Account Length (in months)]]</f>
        <v>0.30434782608695654</v>
      </c>
    </row>
    <row r="765" spans="1:40" x14ac:dyDescent="0.25">
      <c r="A765" t="s">
        <v>1581</v>
      </c>
      <c r="B765" t="s">
        <v>23</v>
      </c>
      <c r="C765">
        <v>70</v>
      </c>
      <c r="D765">
        <v>0</v>
      </c>
      <c r="E765">
        <v>6</v>
      </c>
      <c r="F765">
        <v>1</v>
      </c>
      <c r="G765" t="s">
        <v>36</v>
      </c>
      <c r="H765">
        <v>0</v>
      </c>
      <c r="I765" t="s">
        <v>75</v>
      </c>
      <c r="J765" t="s">
        <v>35</v>
      </c>
      <c r="K765" t="s">
        <v>9472</v>
      </c>
      <c r="L765">
        <v>30</v>
      </c>
      <c r="M765" t="s">
        <v>23</v>
      </c>
      <c r="N765" t="s">
        <v>23</v>
      </c>
      <c r="O765" t="s">
        <v>36</v>
      </c>
      <c r="P765">
        <v>3</v>
      </c>
      <c r="Q765" t="s">
        <v>23</v>
      </c>
      <c r="R765" t="s">
        <v>57</v>
      </c>
      <c r="S765" t="s">
        <v>38</v>
      </c>
      <c r="T765">
        <v>27</v>
      </c>
      <c r="U765" t="s">
        <v>9484</v>
      </c>
      <c r="V765">
        <v>27</v>
      </c>
      <c r="W765">
        <v>1894</v>
      </c>
      <c r="Z765" t="s">
        <v>1582</v>
      </c>
      <c r="AA765" s="1">
        <v>44515</v>
      </c>
      <c r="AB765" s="1">
        <v>44010</v>
      </c>
      <c r="AC765" t="s">
        <v>41</v>
      </c>
      <c r="AD765" t="s">
        <v>9477</v>
      </c>
      <c r="AE765" s="14">
        <v>26.883331943150971</v>
      </c>
      <c r="AF765">
        <v>10</v>
      </c>
      <c r="AG765" t="s">
        <v>69</v>
      </c>
      <c r="AH765" t="s">
        <v>69</v>
      </c>
      <c r="AI765" t="b">
        <v>0</v>
      </c>
      <c r="AJ765" t="s">
        <v>23</v>
      </c>
      <c r="AK765" t="s">
        <v>64</v>
      </c>
      <c r="AL765" t="str">
        <f>IF(AmazonChurn[[#This Row],[Average Monthly Expenses]]&lt;=30,"Low",IF(AmazonChurn[[#This Row],[Average Monthly Expenses]]&lt;=60,"Medium","High"))</f>
        <v>Low</v>
      </c>
      <c r="AM765" t="str">
        <f>IF(AmazonChurn[[#This Row],[Number of Complaints or Support]]&lt;3,"Low",IF(AmazonChurn[[#This Row],[Number of Complaints or Support]]&lt;=7,"Medium","High"))</f>
        <v>High</v>
      </c>
      <c r="AN765" s="14">
        <f>AmazonChurn[[#This Row],[Number of Complaints or Support]]/AmazonChurn[[#This Row],[Account Length (in months)]]</f>
        <v>0.14285714285714285</v>
      </c>
    </row>
    <row r="766" spans="1:40" x14ac:dyDescent="0.25">
      <c r="A766" t="s">
        <v>1583</v>
      </c>
      <c r="B766" t="s">
        <v>23</v>
      </c>
      <c r="C766">
        <v>38</v>
      </c>
      <c r="D766">
        <v>1</v>
      </c>
      <c r="E766">
        <v>0</v>
      </c>
      <c r="F766">
        <v>0</v>
      </c>
      <c r="G766" t="s">
        <v>23</v>
      </c>
      <c r="H766">
        <v>0</v>
      </c>
      <c r="I766" t="s">
        <v>248</v>
      </c>
      <c r="J766" t="s">
        <v>25</v>
      </c>
      <c r="K766" t="s">
        <v>25</v>
      </c>
      <c r="L766">
        <v>26</v>
      </c>
      <c r="M766" t="s">
        <v>36</v>
      </c>
      <c r="N766" t="s">
        <v>23</v>
      </c>
      <c r="O766" t="s">
        <v>36</v>
      </c>
      <c r="P766">
        <v>5</v>
      </c>
      <c r="Q766" t="s">
        <v>23</v>
      </c>
      <c r="R766" t="s">
        <v>57</v>
      </c>
      <c r="S766" t="s">
        <v>27</v>
      </c>
      <c r="T766">
        <v>9</v>
      </c>
      <c r="U766" t="s">
        <v>9483</v>
      </c>
      <c r="V766">
        <v>9</v>
      </c>
      <c r="W766">
        <v>357</v>
      </c>
      <c r="Z766" t="s">
        <v>526</v>
      </c>
      <c r="AA766" s="1">
        <v>44785</v>
      </c>
      <c r="AB766" s="1">
        <v>44789</v>
      </c>
      <c r="AC766" t="s">
        <v>48</v>
      </c>
      <c r="AD766" t="s">
        <v>9476</v>
      </c>
      <c r="AE766" s="14">
        <v>9.1297467382168147</v>
      </c>
      <c r="AF766">
        <v>4</v>
      </c>
      <c r="AG766" t="s">
        <v>31</v>
      </c>
      <c r="AH766" t="s">
        <v>31</v>
      </c>
      <c r="AI766" t="b">
        <v>0</v>
      </c>
      <c r="AJ766" t="s">
        <v>23</v>
      </c>
      <c r="AK766" t="s">
        <v>54</v>
      </c>
      <c r="AL766" t="str">
        <f>IF(AmazonChurn[[#This Row],[Average Monthly Expenses]]&lt;=30,"Low",IF(AmazonChurn[[#This Row],[Average Monthly Expenses]]&lt;=60,"Medium","High"))</f>
        <v>Low</v>
      </c>
      <c r="AM766" t="str">
        <f>IF(AmazonChurn[[#This Row],[Number of Complaints or Support]]&lt;3,"Low",IF(AmazonChurn[[#This Row],[Number of Complaints or Support]]&lt;=7,"Medium","High"))</f>
        <v>Medium</v>
      </c>
      <c r="AN766" s="14">
        <f>AmazonChurn[[#This Row],[Number of Complaints or Support]]/AmazonChurn[[#This Row],[Account Length (in months)]]</f>
        <v>0.10526315789473684</v>
      </c>
    </row>
    <row r="767" spans="1:40" x14ac:dyDescent="0.25">
      <c r="A767" t="s">
        <v>1584</v>
      </c>
      <c r="B767" t="s">
        <v>36</v>
      </c>
      <c r="C767">
        <v>2</v>
      </c>
      <c r="D767">
        <v>0</v>
      </c>
      <c r="E767">
        <v>5</v>
      </c>
      <c r="F767">
        <v>1</v>
      </c>
      <c r="G767" t="s">
        <v>36</v>
      </c>
      <c r="H767">
        <v>0</v>
      </c>
      <c r="I767" t="s">
        <v>245</v>
      </c>
      <c r="J767" t="s">
        <v>25</v>
      </c>
      <c r="K767" t="s">
        <v>25</v>
      </c>
      <c r="L767">
        <v>31</v>
      </c>
      <c r="M767" t="s">
        <v>23</v>
      </c>
      <c r="N767" t="s">
        <v>23</v>
      </c>
      <c r="O767" t="s">
        <v>23</v>
      </c>
      <c r="P767">
        <v>0</v>
      </c>
      <c r="Q767" t="s">
        <v>23</v>
      </c>
      <c r="R767" t="s">
        <v>26</v>
      </c>
      <c r="S767" t="s">
        <v>124</v>
      </c>
      <c r="T767">
        <v>54</v>
      </c>
      <c r="U767" t="s">
        <v>9484</v>
      </c>
      <c r="V767">
        <v>54</v>
      </c>
      <c r="W767">
        <v>111</v>
      </c>
      <c r="X767" t="s">
        <v>46</v>
      </c>
      <c r="Y767" t="s">
        <v>220</v>
      </c>
      <c r="Z767" t="s">
        <v>1585</v>
      </c>
      <c r="AA767" s="1">
        <v>45288</v>
      </c>
      <c r="AB767" s="1">
        <v>43958</v>
      </c>
      <c r="AC767" t="s">
        <v>48</v>
      </c>
      <c r="AD767" t="s">
        <v>9476</v>
      </c>
      <c r="AE767" s="14">
        <v>47.030073412964327</v>
      </c>
      <c r="AF767">
        <v>4</v>
      </c>
      <c r="AG767" t="s">
        <v>31</v>
      </c>
      <c r="AH767" t="s">
        <v>31</v>
      </c>
      <c r="AI767" t="b">
        <v>0</v>
      </c>
      <c r="AJ767" t="s">
        <v>23</v>
      </c>
      <c r="AK767" t="s">
        <v>54</v>
      </c>
      <c r="AL767" t="str">
        <f>IF(AmazonChurn[[#This Row],[Average Monthly Expenses]]&lt;=30,"Low",IF(AmazonChurn[[#This Row],[Average Monthly Expenses]]&lt;=60,"Medium","High"))</f>
        <v>Medium</v>
      </c>
      <c r="AM767" t="str">
        <f>IF(AmazonChurn[[#This Row],[Number of Complaints or Support]]&lt;3,"Low",IF(AmazonChurn[[#This Row],[Number of Complaints or Support]]&lt;=7,"Medium","High"))</f>
        <v>Medium</v>
      </c>
      <c r="AN767" s="14">
        <f>AmazonChurn[[#This Row],[Number of Complaints or Support]]/AmazonChurn[[#This Row],[Account Length (in months)]]</f>
        <v>2</v>
      </c>
    </row>
    <row r="768" spans="1:40" x14ac:dyDescent="0.25">
      <c r="A768" t="s">
        <v>1586</v>
      </c>
      <c r="B768" t="s">
        <v>23</v>
      </c>
      <c r="C768">
        <v>66</v>
      </c>
      <c r="D768">
        <v>0</v>
      </c>
      <c r="E768">
        <v>4</v>
      </c>
      <c r="F768">
        <v>1</v>
      </c>
      <c r="G768" t="s">
        <v>36</v>
      </c>
      <c r="H768">
        <v>0</v>
      </c>
      <c r="I768" t="s">
        <v>181</v>
      </c>
      <c r="J768" t="s">
        <v>25</v>
      </c>
      <c r="K768" t="s">
        <v>25</v>
      </c>
      <c r="L768">
        <v>42</v>
      </c>
      <c r="M768" t="s">
        <v>23</v>
      </c>
      <c r="N768" t="s">
        <v>23</v>
      </c>
      <c r="O768" t="s">
        <v>36</v>
      </c>
      <c r="P768">
        <v>2</v>
      </c>
      <c r="Q768" t="s">
        <v>36</v>
      </c>
      <c r="R768" t="s">
        <v>57</v>
      </c>
      <c r="S768" t="s">
        <v>27</v>
      </c>
      <c r="T768">
        <v>42</v>
      </c>
      <c r="U768" t="s">
        <v>9483</v>
      </c>
      <c r="V768">
        <v>42</v>
      </c>
      <c r="W768">
        <v>2768</v>
      </c>
      <c r="Z768" t="s">
        <v>1587</v>
      </c>
      <c r="AA768" s="1">
        <v>44385</v>
      </c>
      <c r="AB768" s="1">
        <v>44359</v>
      </c>
      <c r="AC768" t="s">
        <v>30</v>
      </c>
      <c r="AD768" t="s">
        <v>9475</v>
      </c>
      <c r="AE768" s="14">
        <v>49.004551755094027</v>
      </c>
      <c r="AF768">
        <v>2</v>
      </c>
      <c r="AG768" t="s">
        <v>53</v>
      </c>
      <c r="AH768" t="s">
        <v>9480</v>
      </c>
      <c r="AI768" t="b">
        <v>0</v>
      </c>
      <c r="AJ768" t="s">
        <v>23</v>
      </c>
      <c r="AK768" t="s">
        <v>32</v>
      </c>
      <c r="AL768" t="str">
        <f>IF(AmazonChurn[[#This Row],[Average Monthly Expenses]]&lt;=30,"Low",IF(AmazonChurn[[#This Row],[Average Monthly Expenses]]&lt;=60,"Medium","High"))</f>
        <v>Medium</v>
      </c>
      <c r="AM768" t="str">
        <f>IF(AmazonChurn[[#This Row],[Number of Complaints or Support]]&lt;3,"Low",IF(AmazonChurn[[#This Row],[Number of Complaints or Support]]&lt;=7,"Medium","High"))</f>
        <v>Low</v>
      </c>
      <c r="AN768" s="14">
        <f>AmazonChurn[[#This Row],[Number of Complaints or Support]]/AmazonChurn[[#This Row],[Account Length (in months)]]</f>
        <v>3.0303030303030304E-2</v>
      </c>
    </row>
    <row r="769" spans="1:40" x14ac:dyDescent="0.25">
      <c r="A769" t="s">
        <v>1588</v>
      </c>
      <c r="B769" t="s">
        <v>23</v>
      </c>
      <c r="C769">
        <v>28</v>
      </c>
      <c r="D769">
        <v>0</v>
      </c>
      <c r="E769">
        <v>6</v>
      </c>
      <c r="F769">
        <v>1</v>
      </c>
      <c r="G769" t="s">
        <v>36</v>
      </c>
      <c r="H769">
        <v>0</v>
      </c>
      <c r="I769" t="s">
        <v>156</v>
      </c>
      <c r="J769" t="s">
        <v>25</v>
      </c>
      <c r="K769" t="s">
        <v>25</v>
      </c>
      <c r="L769">
        <v>61</v>
      </c>
      <c r="M769" t="s">
        <v>23</v>
      </c>
      <c r="N769" t="s">
        <v>23</v>
      </c>
      <c r="O769" t="s">
        <v>23</v>
      </c>
      <c r="P769">
        <v>0</v>
      </c>
      <c r="Q769" t="s">
        <v>23</v>
      </c>
      <c r="R769" t="s">
        <v>37</v>
      </c>
      <c r="S769" t="s">
        <v>38</v>
      </c>
      <c r="T769">
        <v>30</v>
      </c>
      <c r="U769" t="s">
        <v>9484</v>
      </c>
      <c r="V769">
        <v>30</v>
      </c>
      <c r="W769">
        <v>815</v>
      </c>
      <c r="Z769" t="s">
        <v>1589</v>
      </c>
      <c r="AA769" s="1">
        <v>44815</v>
      </c>
      <c r="AB769" s="1">
        <v>44574</v>
      </c>
      <c r="AC769" t="s">
        <v>48</v>
      </c>
      <c r="AD769" t="s">
        <v>9476</v>
      </c>
      <c r="AE769" s="14">
        <v>34.168071562946743</v>
      </c>
      <c r="AF769">
        <v>5</v>
      </c>
      <c r="AG769" t="s">
        <v>31</v>
      </c>
      <c r="AH769" t="s">
        <v>31</v>
      </c>
      <c r="AI769" t="b">
        <v>0</v>
      </c>
      <c r="AJ769" t="s">
        <v>23</v>
      </c>
      <c r="AK769" t="s">
        <v>32</v>
      </c>
      <c r="AL769" t="str">
        <f>IF(AmazonChurn[[#This Row],[Average Monthly Expenses]]&lt;=30,"Low",IF(AmazonChurn[[#This Row],[Average Monthly Expenses]]&lt;=60,"Medium","High"))</f>
        <v>Medium</v>
      </c>
      <c r="AM769" t="str">
        <f>IF(AmazonChurn[[#This Row],[Number of Complaints or Support]]&lt;3,"Low",IF(AmazonChurn[[#This Row],[Number of Complaints or Support]]&lt;=7,"Medium","High"))</f>
        <v>Medium</v>
      </c>
      <c r="AN769" s="14">
        <f>AmazonChurn[[#This Row],[Number of Complaints or Support]]/AmazonChurn[[#This Row],[Account Length (in months)]]</f>
        <v>0.17857142857142858</v>
      </c>
    </row>
    <row r="770" spans="1:40" x14ac:dyDescent="0.25">
      <c r="A770" t="s">
        <v>1590</v>
      </c>
      <c r="B770" t="s">
        <v>23</v>
      </c>
      <c r="C770">
        <v>71</v>
      </c>
      <c r="D770">
        <v>0</v>
      </c>
      <c r="E770">
        <v>6</v>
      </c>
      <c r="F770">
        <v>1</v>
      </c>
      <c r="G770" t="s">
        <v>36</v>
      </c>
      <c r="H770">
        <v>0</v>
      </c>
      <c r="I770" t="s">
        <v>339</v>
      </c>
      <c r="J770" t="s">
        <v>35</v>
      </c>
      <c r="K770" t="s">
        <v>9472</v>
      </c>
      <c r="L770">
        <v>31</v>
      </c>
      <c r="M770" t="s">
        <v>23</v>
      </c>
      <c r="N770" t="s">
        <v>23</v>
      </c>
      <c r="O770" t="s">
        <v>23</v>
      </c>
      <c r="P770">
        <v>0</v>
      </c>
      <c r="Q770" t="s">
        <v>36</v>
      </c>
      <c r="R770" t="s">
        <v>57</v>
      </c>
      <c r="S770" t="s">
        <v>38</v>
      </c>
      <c r="T770">
        <v>31</v>
      </c>
      <c r="U770" t="s">
        <v>9484</v>
      </c>
      <c r="V770">
        <v>31</v>
      </c>
      <c r="W770">
        <v>2229</v>
      </c>
      <c r="Z770" t="s">
        <v>1183</v>
      </c>
      <c r="AA770" s="1">
        <v>45099</v>
      </c>
      <c r="AB770" s="1">
        <v>44196</v>
      </c>
      <c r="AC770" t="s">
        <v>30</v>
      </c>
      <c r="AD770" t="s">
        <v>9475</v>
      </c>
      <c r="AE770" s="14">
        <v>27.59840688392126</v>
      </c>
      <c r="AF770">
        <v>9</v>
      </c>
      <c r="AG770" t="s">
        <v>53</v>
      </c>
      <c r="AH770" t="s">
        <v>9480</v>
      </c>
      <c r="AI770" t="b">
        <v>0</v>
      </c>
      <c r="AJ770" t="s">
        <v>23</v>
      </c>
      <c r="AK770" t="s">
        <v>32</v>
      </c>
      <c r="AL770" t="str">
        <f>IF(AmazonChurn[[#This Row],[Average Monthly Expenses]]&lt;=30,"Low",IF(AmazonChurn[[#This Row],[Average Monthly Expenses]]&lt;=60,"Medium","High"))</f>
        <v>Low</v>
      </c>
      <c r="AM770" t="str">
        <f>IF(AmazonChurn[[#This Row],[Number of Complaints or Support]]&lt;3,"Low",IF(AmazonChurn[[#This Row],[Number of Complaints or Support]]&lt;=7,"Medium","High"))</f>
        <v>High</v>
      </c>
      <c r="AN770" s="14">
        <f>AmazonChurn[[#This Row],[Number of Complaints or Support]]/AmazonChurn[[#This Row],[Account Length (in months)]]</f>
        <v>0.12676056338028169</v>
      </c>
    </row>
    <row r="771" spans="1:40" x14ac:dyDescent="0.25">
      <c r="A771" t="s">
        <v>1591</v>
      </c>
      <c r="B771" t="s">
        <v>23</v>
      </c>
      <c r="C771">
        <v>73</v>
      </c>
      <c r="D771">
        <v>1</v>
      </c>
      <c r="E771">
        <v>5</v>
      </c>
      <c r="F771">
        <v>1</v>
      </c>
      <c r="G771" t="s">
        <v>36</v>
      </c>
      <c r="H771">
        <v>0</v>
      </c>
      <c r="I771" t="s">
        <v>213</v>
      </c>
      <c r="J771" t="s">
        <v>25</v>
      </c>
      <c r="K771" t="s">
        <v>25</v>
      </c>
      <c r="L771">
        <v>51</v>
      </c>
      <c r="M771" t="s">
        <v>23</v>
      </c>
      <c r="N771" t="s">
        <v>23</v>
      </c>
      <c r="O771" t="s">
        <v>36</v>
      </c>
      <c r="P771">
        <v>2</v>
      </c>
      <c r="Q771" t="s">
        <v>36</v>
      </c>
      <c r="R771" t="s">
        <v>57</v>
      </c>
      <c r="S771" t="s">
        <v>38</v>
      </c>
      <c r="T771">
        <v>54</v>
      </c>
      <c r="U771" t="s">
        <v>9484</v>
      </c>
      <c r="V771">
        <v>54</v>
      </c>
      <c r="W771">
        <v>3933</v>
      </c>
      <c r="Z771" t="s">
        <v>1592</v>
      </c>
      <c r="AA771" s="1">
        <v>44845</v>
      </c>
      <c r="AB771" s="1">
        <v>44138</v>
      </c>
      <c r="AC771" t="s">
        <v>41</v>
      </c>
      <c r="AD771" t="s">
        <v>9477</v>
      </c>
      <c r="AE771" s="14">
        <v>63.615146945034958</v>
      </c>
      <c r="AF771">
        <v>10</v>
      </c>
      <c r="AG771" t="s">
        <v>53</v>
      </c>
      <c r="AH771" t="s">
        <v>9480</v>
      </c>
      <c r="AI771" t="b">
        <v>1</v>
      </c>
      <c r="AJ771" t="s">
        <v>36</v>
      </c>
      <c r="AK771" t="s">
        <v>73</v>
      </c>
      <c r="AL771" t="str">
        <f>IF(AmazonChurn[[#This Row],[Average Monthly Expenses]]&lt;=30,"Low",IF(AmazonChurn[[#This Row],[Average Monthly Expenses]]&lt;=60,"Medium","High"))</f>
        <v>High</v>
      </c>
      <c r="AM771" t="str">
        <f>IF(AmazonChurn[[#This Row],[Number of Complaints or Support]]&lt;3,"Low",IF(AmazonChurn[[#This Row],[Number of Complaints or Support]]&lt;=7,"Medium","High"))</f>
        <v>High</v>
      </c>
      <c r="AN771" s="14">
        <f>AmazonChurn[[#This Row],[Number of Complaints or Support]]/AmazonChurn[[#This Row],[Account Length (in months)]]</f>
        <v>0.13698630136986301</v>
      </c>
    </row>
    <row r="772" spans="1:40" x14ac:dyDescent="0.25">
      <c r="A772" t="s">
        <v>1593</v>
      </c>
      <c r="B772" t="s">
        <v>23</v>
      </c>
      <c r="C772">
        <v>70</v>
      </c>
      <c r="D772">
        <v>0</v>
      </c>
      <c r="E772">
        <v>11</v>
      </c>
      <c r="F772">
        <v>1</v>
      </c>
      <c r="G772" t="s">
        <v>36</v>
      </c>
      <c r="H772">
        <v>0</v>
      </c>
      <c r="I772" t="s">
        <v>228</v>
      </c>
      <c r="J772" t="s">
        <v>35</v>
      </c>
      <c r="K772" t="s">
        <v>9472</v>
      </c>
      <c r="L772">
        <v>23</v>
      </c>
      <c r="M772" t="s">
        <v>36</v>
      </c>
      <c r="N772" t="s">
        <v>23</v>
      </c>
      <c r="O772" t="s">
        <v>23</v>
      </c>
      <c r="P772">
        <v>0</v>
      </c>
      <c r="Q772" t="s">
        <v>36</v>
      </c>
      <c r="R772" t="s">
        <v>37</v>
      </c>
      <c r="S772" t="s">
        <v>27</v>
      </c>
      <c r="T772">
        <v>34</v>
      </c>
      <c r="U772" t="s">
        <v>9483</v>
      </c>
      <c r="V772">
        <v>34</v>
      </c>
      <c r="W772">
        <v>2363</v>
      </c>
      <c r="Z772" t="s">
        <v>1594</v>
      </c>
      <c r="AA772" s="1">
        <v>44128</v>
      </c>
      <c r="AB772" s="1">
        <v>44277</v>
      </c>
      <c r="AC772" t="s">
        <v>41</v>
      </c>
      <c r="AD772" t="s">
        <v>9477</v>
      </c>
      <c r="AE772" s="14">
        <v>35.708617885507877</v>
      </c>
      <c r="AF772">
        <v>2</v>
      </c>
      <c r="AG772" t="s">
        <v>31</v>
      </c>
      <c r="AH772" t="s">
        <v>31</v>
      </c>
      <c r="AI772" t="b">
        <v>0</v>
      </c>
      <c r="AJ772" t="s">
        <v>23</v>
      </c>
      <c r="AK772" t="s">
        <v>32</v>
      </c>
      <c r="AL772" t="str">
        <f>IF(AmazonChurn[[#This Row],[Average Monthly Expenses]]&lt;=30,"Low",IF(AmazonChurn[[#This Row],[Average Monthly Expenses]]&lt;=60,"Medium","High"))</f>
        <v>Medium</v>
      </c>
      <c r="AM772" t="str">
        <f>IF(AmazonChurn[[#This Row],[Number of Complaints or Support]]&lt;3,"Low",IF(AmazonChurn[[#This Row],[Number of Complaints or Support]]&lt;=7,"Medium","High"))</f>
        <v>Low</v>
      </c>
      <c r="AN772" s="14">
        <f>AmazonChurn[[#This Row],[Number of Complaints or Support]]/AmazonChurn[[#This Row],[Account Length (in months)]]</f>
        <v>2.8571428571428571E-2</v>
      </c>
    </row>
    <row r="773" spans="1:40" x14ac:dyDescent="0.25">
      <c r="A773" t="s">
        <v>1595</v>
      </c>
      <c r="B773" t="s">
        <v>23</v>
      </c>
      <c r="C773">
        <v>30</v>
      </c>
      <c r="D773">
        <v>0</v>
      </c>
      <c r="E773">
        <v>6</v>
      </c>
      <c r="F773">
        <v>1</v>
      </c>
      <c r="G773" t="s">
        <v>36</v>
      </c>
      <c r="H773">
        <v>0</v>
      </c>
      <c r="I773" t="s">
        <v>314</v>
      </c>
      <c r="J773" t="s">
        <v>35</v>
      </c>
      <c r="K773" t="s">
        <v>9472</v>
      </c>
      <c r="L773">
        <v>30</v>
      </c>
      <c r="M773" t="s">
        <v>23</v>
      </c>
      <c r="N773" t="s">
        <v>23</v>
      </c>
      <c r="O773" t="s">
        <v>36</v>
      </c>
      <c r="P773">
        <v>2</v>
      </c>
      <c r="Q773" t="s">
        <v>36</v>
      </c>
      <c r="R773" t="s">
        <v>26</v>
      </c>
      <c r="S773" t="s">
        <v>38</v>
      </c>
      <c r="T773">
        <v>34</v>
      </c>
      <c r="U773" t="s">
        <v>9484</v>
      </c>
      <c r="V773">
        <v>34</v>
      </c>
      <c r="W773">
        <v>1004</v>
      </c>
      <c r="Z773" t="s">
        <v>1596</v>
      </c>
      <c r="AA773" s="1">
        <v>43884</v>
      </c>
      <c r="AB773" s="1">
        <v>45080</v>
      </c>
      <c r="AC773" t="s">
        <v>48</v>
      </c>
      <c r="AD773" t="s">
        <v>9476</v>
      </c>
      <c r="AE773" s="14">
        <v>37.991910310379133</v>
      </c>
      <c r="AF773">
        <v>10</v>
      </c>
      <c r="AG773" t="s">
        <v>53</v>
      </c>
      <c r="AH773" t="s">
        <v>9480</v>
      </c>
      <c r="AI773" t="b">
        <v>0</v>
      </c>
      <c r="AJ773" t="s">
        <v>23</v>
      </c>
      <c r="AK773" t="s">
        <v>54</v>
      </c>
      <c r="AL773" t="str">
        <f>IF(AmazonChurn[[#This Row],[Average Monthly Expenses]]&lt;=30,"Low",IF(AmazonChurn[[#This Row],[Average Monthly Expenses]]&lt;=60,"Medium","High"))</f>
        <v>Medium</v>
      </c>
      <c r="AM773" t="str">
        <f>IF(AmazonChurn[[#This Row],[Number of Complaints or Support]]&lt;3,"Low",IF(AmazonChurn[[#This Row],[Number of Complaints or Support]]&lt;=7,"Medium","High"))</f>
        <v>High</v>
      </c>
      <c r="AN773" s="14">
        <f>AmazonChurn[[#This Row],[Number of Complaints or Support]]/AmazonChurn[[#This Row],[Account Length (in months)]]</f>
        <v>0.33333333333333331</v>
      </c>
    </row>
    <row r="774" spans="1:40" x14ac:dyDescent="0.25">
      <c r="A774" t="s">
        <v>1597</v>
      </c>
      <c r="B774" t="s">
        <v>23</v>
      </c>
      <c r="C774">
        <v>19</v>
      </c>
      <c r="D774">
        <v>1</v>
      </c>
      <c r="E774">
        <v>5</v>
      </c>
      <c r="F774">
        <v>1</v>
      </c>
      <c r="G774" t="s">
        <v>36</v>
      </c>
      <c r="H774">
        <v>0</v>
      </c>
      <c r="I774" t="s">
        <v>50</v>
      </c>
      <c r="J774" t="s">
        <v>35</v>
      </c>
      <c r="K774" t="s">
        <v>9472</v>
      </c>
      <c r="L774">
        <v>41</v>
      </c>
      <c r="M774" t="s">
        <v>23</v>
      </c>
      <c r="N774" t="s">
        <v>23</v>
      </c>
      <c r="O774" t="s">
        <v>23</v>
      </c>
      <c r="P774">
        <v>0</v>
      </c>
      <c r="Q774" t="s">
        <v>23</v>
      </c>
      <c r="R774" t="s">
        <v>26</v>
      </c>
      <c r="S774" t="s">
        <v>130</v>
      </c>
      <c r="T774">
        <v>48</v>
      </c>
      <c r="U774" t="s">
        <v>9483</v>
      </c>
      <c r="V774">
        <v>48</v>
      </c>
      <c r="W774">
        <v>899</v>
      </c>
      <c r="Z774" t="s">
        <v>1598</v>
      </c>
      <c r="AA774" s="1">
        <v>44365</v>
      </c>
      <c r="AB774" s="1">
        <v>44928</v>
      </c>
      <c r="AC774" t="s">
        <v>30</v>
      </c>
      <c r="AD774" t="s">
        <v>9475</v>
      </c>
      <c r="AE774" s="14">
        <v>38.857646520418477</v>
      </c>
      <c r="AF774">
        <v>0</v>
      </c>
      <c r="AG774" t="s">
        <v>31</v>
      </c>
      <c r="AH774" t="s">
        <v>31</v>
      </c>
      <c r="AI774" t="b">
        <v>1</v>
      </c>
      <c r="AJ774" t="s">
        <v>36</v>
      </c>
      <c r="AK774" t="s">
        <v>32</v>
      </c>
      <c r="AL774" t="str">
        <f>IF(AmazonChurn[[#This Row],[Average Monthly Expenses]]&lt;=30,"Low",IF(AmazonChurn[[#This Row],[Average Monthly Expenses]]&lt;=60,"Medium","High"))</f>
        <v>Medium</v>
      </c>
      <c r="AM774" t="str">
        <f>IF(AmazonChurn[[#This Row],[Number of Complaints or Support]]&lt;3,"Low",IF(AmazonChurn[[#This Row],[Number of Complaints or Support]]&lt;=7,"Medium","High"))</f>
        <v>Low</v>
      </c>
      <c r="AN774" s="14">
        <f>AmazonChurn[[#This Row],[Number of Complaints or Support]]/AmazonChurn[[#This Row],[Account Length (in months)]]</f>
        <v>0</v>
      </c>
    </row>
    <row r="775" spans="1:40" x14ac:dyDescent="0.25">
      <c r="A775" t="s">
        <v>1599</v>
      </c>
      <c r="B775" t="s">
        <v>23</v>
      </c>
      <c r="C775">
        <v>70</v>
      </c>
      <c r="D775">
        <v>0</v>
      </c>
      <c r="E775">
        <v>0</v>
      </c>
      <c r="F775">
        <v>0</v>
      </c>
      <c r="G775" t="s">
        <v>23</v>
      </c>
      <c r="H775">
        <v>0</v>
      </c>
      <c r="I775" t="s">
        <v>361</v>
      </c>
      <c r="J775" t="s">
        <v>35</v>
      </c>
      <c r="K775" t="s">
        <v>9472</v>
      </c>
      <c r="L775">
        <v>62</v>
      </c>
      <c r="M775" t="s">
        <v>23</v>
      </c>
      <c r="N775" t="s">
        <v>23</v>
      </c>
      <c r="O775" t="s">
        <v>23</v>
      </c>
      <c r="P775">
        <v>0</v>
      </c>
      <c r="Q775" t="s">
        <v>23</v>
      </c>
      <c r="R775" t="s">
        <v>57</v>
      </c>
      <c r="S775" t="s">
        <v>27</v>
      </c>
      <c r="T775">
        <v>16</v>
      </c>
      <c r="U775" t="s">
        <v>9483</v>
      </c>
      <c r="V775">
        <v>16</v>
      </c>
      <c r="W775">
        <v>1112</v>
      </c>
      <c r="Z775" t="s">
        <v>1172</v>
      </c>
      <c r="AA775" s="1">
        <v>43839</v>
      </c>
      <c r="AB775" s="1">
        <v>45081</v>
      </c>
      <c r="AC775" t="s">
        <v>41</v>
      </c>
      <c r="AD775" t="s">
        <v>9477</v>
      </c>
      <c r="AE775" s="14">
        <v>13.33075476593854</v>
      </c>
      <c r="AF775">
        <v>2</v>
      </c>
      <c r="AG775" t="s">
        <v>31</v>
      </c>
      <c r="AH775" t="s">
        <v>31</v>
      </c>
      <c r="AI775" t="b">
        <v>1</v>
      </c>
      <c r="AJ775" t="s">
        <v>36</v>
      </c>
      <c r="AK775" t="s">
        <v>54</v>
      </c>
      <c r="AL775" t="str">
        <f>IF(AmazonChurn[[#This Row],[Average Monthly Expenses]]&lt;=30,"Low",IF(AmazonChurn[[#This Row],[Average Monthly Expenses]]&lt;=60,"Medium","High"))</f>
        <v>Low</v>
      </c>
      <c r="AM775" t="str">
        <f>IF(AmazonChurn[[#This Row],[Number of Complaints or Support]]&lt;3,"Low",IF(AmazonChurn[[#This Row],[Number of Complaints or Support]]&lt;=7,"Medium","High"))</f>
        <v>Low</v>
      </c>
      <c r="AN775" s="14">
        <f>AmazonChurn[[#This Row],[Number of Complaints or Support]]/AmazonChurn[[#This Row],[Account Length (in months)]]</f>
        <v>2.8571428571428571E-2</v>
      </c>
    </row>
    <row r="776" spans="1:40" x14ac:dyDescent="0.25">
      <c r="A776" t="s">
        <v>1600</v>
      </c>
      <c r="B776" t="s">
        <v>23</v>
      </c>
      <c r="C776">
        <v>5</v>
      </c>
      <c r="D776">
        <v>0</v>
      </c>
      <c r="E776">
        <v>20</v>
      </c>
      <c r="F776">
        <v>1</v>
      </c>
      <c r="G776" t="s">
        <v>36</v>
      </c>
      <c r="H776">
        <v>0</v>
      </c>
      <c r="I776" t="s">
        <v>228</v>
      </c>
      <c r="J776" t="s">
        <v>35</v>
      </c>
      <c r="K776" t="s">
        <v>9472</v>
      </c>
      <c r="L776">
        <v>22</v>
      </c>
      <c r="M776" t="s">
        <v>36</v>
      </c>
      <c r="N776" t="s">
        <v>23</v>
      </c>
      <c r="O776" t="s">
        <v>23</v>
      </c>
      <c r="P776">
        <v>0</v>
      </c>
      <c r="Q776" t="s">
        <v>23</v>
      </c>
      <c r="R776" t="s">
        <v>26</v>
      </c>
      <c r="S776" t="s">
        <v>124</v>
      </c>
      <c r="T776">
        <v>22</v>
      </c>
      <c r="U776" t="s">
        <v>9484</v>
      </c>
      <c r="V776">
        <v>22</v>
      </c>
      <c r="W776">
        <v>116</v>
      </c>
      <c r="Z776" t="s">
        <v>1566</v>
      </c>
      <c r="AA776" s="1">
        <v>45168</v>
      </c>
      <c r="AB776" s="1">
        <v>45059</v>
      </c>
      <c r="AC776" t="s">
        <v>30</v>
      </c>
      <c r="AD776" t="s">
        <v>9475</v>
      </c>
      <c r="AE776" s="14">
        <v>18.620419467329121</v>
      </c>
      <c r="AF776">
        <v>2</v>
      </c>
      <c r="AG776" t="s">
        <v>53</v>
      </c>
      <c r="AH776" t="s">
        <v>9480</v>
      </c>
      <c r="AI776" t="b">
        <v>1</v>
      </c>
      <c r="AJ776" t="s">
        <v>36</v>
      </c>
      <c r="AK776" t="s">
        <v>64</v>
      </c>
      <c r="AL776" t="str">
        <f>IF(AmazonChurn[[#This Row],[Average Monthly Expenses]]&lt;=30,"Low",IF(AmazonChurn[[#This Row],[Average Monthly Expenses]]&lt;=60,"Medium","High"))</f>
        <v>Low</v>
      </c>
      <c r="AM776" t="str">
        <f>IF(AmazonChurn[[#This Row],[Number of Complaints or Support]]&lt;3,"Low",IF(AmazonChurn[[#This Row],[Number of Complaints or Support]]&lt;=7,"Medium","High"))</f>
        <v>Low</v>
      </c>
      <c r="AN776" s="14">
        <f>AmazonChurn[[#This Row],[Number of Complaints or Support]]/AmazonChurn[[#This Row],[Account Length (in months)]]</f>
        <v>0.4</v>
      </c>
    </row>
    <row r="777" spans="1:40" x14ac:dyDescent="0.25">
      <c r="A777" t="s">
        <v>1601</v>
      </c>
      <c r="B777" t="s">
        <v>23</v>
      </c>
      <c r="C777">
        <v>27</v>
      </c>
      <c r="D777">
        <v>0</v>
      </c>
      <c r="E777">
        <v>16</v>
      </c>
      <c r="F777">
        <v>1</v>
      </c>
      <c r="G777" t="s">
        <v>36</v>
      </c>
      <c r="H777">
        <v>0</v>
      </c>
      <c r="I777" t="s">
        <v>61</v>
      </c>
      <c r="J777" t="s">
        <v>35</v>
      </c>
      <c r="K777" t="s">
        <v>9472</v>
      </c>
      <c r="L777">
        <v>32</v>
      </c>
      <c r="M777" t="s">
        <v>23</v>
      </c>
      <c r="N777" t="s">
        <v>23</v>
      </c>
      <c r="O777" t="s">
        <v>23</v>
      </c>
      <c r="P777">
        <v>0</v>
      </c>
      <c r="Q777" t="s">
        <v>23</v>
      </c>
      <c r="R777" t="s">
        <v>26</v>
      </c>
      <c r="S777" t="s">
        <v>27</v>
      </c>
      <c r="T777">
        <v>17</v>
      </c>
      <c r="U777" t="s">
        <v>9483</v>
      </c>
      <c r="V777">
        <v>17</v>
      </c>
      <c r="W777">
        <v>463</v>
      </c>
      <c r="Z777" t="s">
        <v>1602</v>
      </c>
      <c r="AA777" s="1">
        <v>44323</v>
      </c>
      <c r="AB777" s="1">
        <v>44157</v>
      </c>
      <c r="AC777" t="s">
        <v>30</v>
      </c>
      <c r="AD777" t="s">
        <v>9475</v>
      </c>
      <c r="AE777" s="14">
        <v>18.632907297315491</v>
      </c>
      <c r="AF777">
        <v>9</v>
      </c>
      <c r="AG777" t="s">
        <v>69</v>
      </c>
      <c r="AH777" t="s">
        <v>69</v>
      </c>
      <c r="AI777" t="b">
        <v>1</v>
      </c>
      <c r="AJ777" t="s">
        <v>36</v>
      </c>
      <c r="AK777" t="s">
        <v>73</v>
      </c>
      <c r="AL777" t="str">
        <f>IF(AmazonChurn[[#This Row],[Average Monthly Expenses]]&lt;=30,"Low",IF(AmazonChurn[[#This Row],[Average Monthly Expenses]]&lt;=60,"Medium","High"))</f>
        <v>Low</v>
      </c>
      <c r="AM777" t="str">
        <f>IF(AmazonChurn[[#This Row],[Number of Complaints or Support]]&lt;3,"Low",IF(AmazonChurn[[#This Row],[Number of Complaints or Support]]&lt;=7,"Medium","High"))</f>
        <v>High</v>
      </c>
      <c r="AN777" s="14">
        <f>AmazonChurn[[#This Row],[Number of Complaints or Support]]/AmazonChurn[[#This Row],[Account Length (in months)]]</f>
        <v>0.33333333333333331</v>
      </c>
    </row>
    <row r="778" spans="1:40" x14ac:dyDescent="0.25">
      <c r="A778" t="s">
        <v>1603</v>
      </c>
      <c r="B778" t="s">
        <v>23</v>
      </c>
      <c r="C778">
        <v>46</v>
      </c>
      <c r="D778">
        <v>0</v>
      </c>
      <c r="E778">
        <v>9</v>
      </c>
      <c r="F778">
        <v>1</v>
      </c>
      <c r="G778" t="s">
        <v>36</v>
      </c>
      <c r="H778">
        <v>0</v>
      </c>
      <c r="I778" t="s">
        <v>66</v>
      </c>
      <c r="J778" t="s">
        <v>25</v>
      </c>
      <c r="K778" t="s">
        <v>25</v>
      </c>
      <c r="L778">
        <v>44</v>
      </c>
      <c r="M778" t="s">
        <v>23</v>
      </c>
      <c r="N778" t="s">
        <v>23</v>
      </c>
      <c r="O778" t="s">
        <v>23</v>
      </c>
      <c r="P778">
        <v>0</v>
      </c>
      <c r="Q778" t="s">
        <v>23</v>
      </c>
      <c r="R778" t="s">
        <v>37</v>
      </c>
      <c r="S778" t="s">
        <v>27</v>
      </c>
      <c r="T778">
        <v>42</v>
      </c>
      <c r="U778" t="s">
        <v>9483</v>
      </c>
      <c r="V778">
        <v>42</v>
      </c>
      <c r="W778">
        <v>1938</v>
      </c>
      <c r="Z778" t="s">
        <v>1604</v>
      </c>
      <c r="AA778" s="1">
        <v>45011</v>
      </c>
      <c r="AB778" s="1">
        <v>45137</v>
      </c>
      <c r="AC778" t="s">
        <v>48</v>
      </c>
      <c r="AD778" t="s">
        <v>9476</v>
      </c>
      <c r="AE778" s="14">
        <v>42.74208696782474</v>
      </c>
      <c r="AF778">
        <v>0</v>
      </c>
      <c r="AG778" t="s">
        <v>31</v>
      </c>
      <c r="AH778" t="s">
        <v>31</v>
      </c>
      <c r="AI778" t="b">
        <v>0</v>
      </c>
      <c r="AJ778" t="s">
        <v>23</v>
      </c>
      <c r="AK778" t="s">
        <v>32</v>
      </c>
      <c r="AL778" t="str">
        <f>IF(AmazonChurn[[#This Row],[Average Monthly Expenses]]&lt;=30,"Low",IF(AmazonChurn[[#This Row],[Average Monthly Expenses]]&lt;=60,"Medium","High"))</f>
        <v>Medium</v>
      </c>
      <c r="AM778" t="str">
        <f>IF(AmazonChurn[[#This Row],[Number of Complaints or Support]]&lt;3,"Low",IF(AmazonChurn[[#This Row],[Number of Complaints or Support]]&lt;=7,"Medium","High"))</f>
        <v>Low</v>
      </c>
      <c r="AN778" s="14">
        <f>AmazonChurn[[#This Row],[Number of Complaints or Support]]/AmazonChurn[[#This Row],[Account Length (in months)]]</f>
        <v>0</v>
      </c>
    </row>
    <row r="779" spans="1:40" x14ac:dyDescent="0.25">
      <c r="A779" t="s">
        <v>1605</v>
      </c>
      <c r="B779" t="s">
        <v>23</v>
      </c>
      <c r="C779">
        <v>23</v>
      </c>
      <c r="D779">
        <v>0</v>
      </c>
      <c r="E779">
        <v>0</v>
      </c>
      <c r="F779">
        <v>0</v>
      </c>
      <c r="G779" t="s">
        <v>23</v>
      </c>
      <c r="H779">
        <v>0</v>
      </c>
      <c r="I779" t="s">
        <v>34</v>
      </c>
      <c r="J779" t="s">
        <v>35</v>
      </c>
      <c r="K779" t="s">
        <v>9472</v>
      </c>
      <c r="L779">
        <v>44</v>
      </c>
      <c r="M779" t="s">
        <v>23</v>
      </c>
      <c r="N779" t="s">
        <v>23</v>
      </c>
      <c r="O779" t="s">
        <v>23</v>
      </c>
      <c r="P779">
        <v>0</v>
      </c>
      <c r="Q779" t="s">
        <v>23</v>
      </c>
      <c r="R779" t="s">
        <v>26</v>
      </c>
      <c r="S779" t="s">
        <v>124</v>
      </c>
      <c r="T779">
        <v>10</v>
      </c>
      <c r="U779" t="s">
        <v>9484</v>
      </c>
      <c r="V779">
        <v>10</v>
      </c>
      <c r="W779">
        <v>229</v>
      </c>
      <c r="Z779" t="s">
        <v>1606</v>
      </c>
      <c r="AA779" s="1">
        <v>44000</v>
      </c>
      <c r="AB779" s="1">
        <v>44280</v>
      </c>
      <c r="AC779" t="s">
        <v>48</v>
      </c>
      <c r="AD779" t="s">
        <v>9476</v>
      </c>
      <c r="AE779" s="14">
        <v>11.20145466138964</v>
      </c>
      <c r="AF779">
        <v>4</v>
      </c>
      <c r="AG779" t="s">
        <v>69</v>
      </c>
      <c r="AH779" t="s">
        <v>69</v>
      </c>
      <c r="AI779" t="b">
        <v>0</v>
      </c>
      <c r="AJ779" t="s">
        <v>23</v>
      </c>
      <c r="AK779" t="s">
        <v>32</v>
      </c>
      <c r="AL779" t="str">
        <f>IF(AmazonChurn[[#This Row],[Average Monthly Expenses]]&lt;=30,"Low",IF(AmazonChurn[[#This Row],[Average Monthly Expenses]]&lt;=60,"Medium","High"))</f>
        <v>Low</v>
      </c>
      <c r="AM779" t="str">
        <f>IF(AmazonChurn[[#This Row],[Number of Complaints or Support]]&lt;3,"Low",IF(AmazonChurn[[#This Row],[Number of Complaints or Support]]&lt;=7,"Medium","High"))</f>
        <v>Medium</v>
      </c>
      <c r="AN779" s="14">
        <f>AmazonChurn[[#This Row],[Number of Complaints or Support]]/AmazonChurn[[#This Row],[Account Length (in months)]]</f>
        <v>0.17391304347826086</v>
      </c>
    </row>
    <row r="780" spans="1:40" x14ac:dyDescent="0.25">
      <c r="A780" t="s">
        <v>1607</v>
      </c>
      <c r="B780" t="s">
        <v>23</v>
      </c>
      <c r="C780">
        <v>60</v>
      </c>
      <c r="D780">
        <v>0</v>
      </c>
      <c r="E780">
        <v>13</v>
      </c>
      <c r="F780">
        <v>0</v>
      </c>
      <c r="G780" t="s">
        <v>23</v>
      </c>
      <c r="H780">
        <v>13</v>
      </c>
      <c r="I780" t="s">
        <v>79</v>
      </c>
      <c r="J780" t="s">
        <v>35</v>
      </c>
      <c r="K780" t="s">
        <v>9472</v>
      </c>
      <c r="L780">
        <v>21</v>
      </c>
      <c r="M780" t="s">
        <v>36</v>
      </c>
      <c r="N780" t="s">
        <v>23</v>
      </c>
      <c r="O780" t="s">
        <v>23</v>
      </c>
      <c r="P780">
        <v>0</v>
      </c>
      <c r="Q780" t="s">
        <v>23</v>
      </c>
      <c r="R780" t="s">
        <v>26</v>
      </c>
      <c r="S780" t="s">
        <v>124</v>
      </c>
      <c r="T780">
        <v>29</v>
      </c>
      <c r="U780" t="s">
        <v>9484</v>
      </c>
      <c r="V780">
        <v>29</v>
      </c>
      <c r="W780">
        <v>1752</v>
      </c>
      <c r="Z780" t="s">
        <v>1608</v>
      </c>
      <c r="AA780" s="1">
        <v>44274</v>
      </c>
      <c r="AB780" s="1">
        <v>44368</v>
      </c>
      <c r="AC780" t="s">
        <v>41</v>
      </c>
      <c r="AD780" t="s">
        <v>9477</v>
      </c>
      <c r="AE780" s="14">
        <v>31.138304852958228</v>
      </c>
      <c r="AF780">
        <v>2</v>
      </c>
      <c r="AG780" t="s">
        <v>31</v>
      </c>
      <c r="AH780" t="s">
        <v>31</v>
      </c>
      <c r="AI780" t="b">
        <v>0</v>
      </c>
      <c r="AJ780" t="s">
        <v>23</v>
      </c>
      <c r="AK780" t="s">
        <v>73</v>
      </c>
      <c r="AL780" t="str">
        <f>IF(AmazonChurn[[#This Row],[Average Monthly Expenses]]&lt;=30,"Low",IF(AmazonChurn[[#This Row],[Average Monthly Expenses]]&lt;=60,"Medium","High"))</f>
        <v>Medium</v>
      </c>
      <c r="AM780" t="str">
        <f>IF(AmazonChurn[[#This Row],[Number of Complaints or Support]]&lt;3,"Low",IF(AmazonChurn[[#This Row],[Number of Complaints or Support]]&lt;=7,"Medium","High"))</f>
        <v>Low</v>
      </c>
      <c r="AN780" s="14">
        <f>AmazonChurn[[#This Row],[Number of Complaints or Support]]/AmazonChurn[[#This Row],[Account Length (in months)]]</f>
        <v>3.3333333333333333E-2</v>
      </c>
    </row>
    <row r="781" spans="1:40" x14ac:dyDescent="0.25">
      <c r="A781" t="s">
        <v>1609</v>
      </c>
      <c r="B781" t="s">
        <v>23</v>
      </c>
      <c r="C781">
        <v>61</v>
      </c>
      <c r="D781">
        <v>0</v>
      </c>
      <c r="E781">
        <v>21</v>
      </c>
      <c r="F781">
        <v>1</v>
      </c>
      <c r="G781" t="s">
        <v>36</v>
      </c>
      <c r="H781">
        <v>0</v>
      </c>
      <c r="I781" t="s">
        <v>438</v>
      </c>
      <c r="J781" t="s">
        <v>25</v>
      </c>
      <c r="K781" t="s">
        <v>25</v>
      </c>
      <c r="L781">
        <v>29</v>
      </c>
      <c r="M781" t="s">
        <v>36</v>
      </c>
      <c r="N781" t="s">
        <v>23</v>
      </c>
      <c r="O781" t="s">
        <v>23</v>
      </c>
      <c r="P781">
        <v>0</v>
      </c>
      <c r="Q781" t="s">
        <v>36</v>
      </c>
      <c r="R781" t="s">
        <v>26</v>
      </c>
      <c r="S781" t="s">
        <v>38</v>
      </c>
      <c r="T781">
        <v>61</v>
      </c>
      <c r="U781" t="s">
        <v>9484</v>
      </c>
      <c r="V781">
        <v>61</v>
      </c>
      <c r="W781">
        <v>3730</v>
      </c>
      <c r="Z781" t="s">
        <v>1418</v>
      </c>
      <c r="AA781" s="1">
        <v>44999</v>
      </c>
      <c r="AB781" s="1">
        <v>45249</v>
      </c>
      <c r="AC781" t="s">
        <v>30</v>
      </c>
      <c r="AD781" t="s">
        <v>9475</v>
      </c>
      <c r="AE781" s="14">
        <v>52.904382051617411</v>
      </c>
      <c r="AF781">
        <v>8</v>
      </c>
      <c r="AG781" t="s">
        <v>69</v>
      </c>
      <c r="AH781" t="s">
        <v>69</v>
      </c>
      <c r="AI781" t="b">
        <v>1</v>
      </c>
      <c r="AJ781" t="s">
        <v>36</v>
      </c>
      <c r="AK781" t="s">
        <v>64</v>
      </c>
      <c r="AL781" t="str">
        <f>IF(AmazonChurn[[#This Row],[Average Monthly Expenses]]&lt;=30,"Low",IF(AmazonChurn[[#This Row],[Average Monthly Expenses]]&lt;=60,"Medium","High"))</f>
        <v>Medium</v>
      </c>
      <c r="AM781" t="str">
        <f>IF(AmazonChurn[[#This Row],[Number of Complaints or Support]]&lt;3,"Low",IF(AmazonChurn[[#This Row],[Number of Complaints or Support]]&lt;=7,"Medium","High"))</f>
        <v>High</v>
      </c>
      <c r="AN781" s="14">
        <f>AmazonChurn[[#This Row],[Number of Complaints or Support]]/AmazonChurn[[#This Row],[Account Length (in months)]]</f>
        <v>0.13114754098360656</v>
      </c>
    </row>
    <row r="782" spans="1:40" x14ac:dyDescent="0.25">
      <c r="A782" t="s">
        <v>1610</v>
      </c>
      <c r="B782" t="s">
        <v>36</v>
      </c>
      <c r="C782">
        <v>1</v>
      </c>
      <c r="D782">
        <v>3</v>
      </c>
      <c r="E782">
        <v>3</v>
      </c>
      <c r="F782">
        <v>1</v>
      </c>
      <c r="G782" t="s">
        <v>36</v>
      </c>
      <c r="H782">
        <v>0</v>
      </c>
      <c r="I782" t="s">
        <v>167</v>
      </c>
      <c r="J782" t="s">
        <v>35</v>
      </c>
      <c r="K782" t="s">
        <v>9472</v>
      </c>
      <c r="L782">
        <v>41</v>
      </c>
      <c r="M782" t="s">
        <v>23</v>
      </c>
      <c r="N782" t="s">
        <v>23</v>
      </c>
      <c r="O782" t="s">
        <v>23</v>
      </c>
      <c r="P782">
        <v>0</v>
      </c>
      <c r="Q782" t="s">
        <v>23</v>
      </c>
      <c r="R782" t="s">
        <v>26</v>
      </c>
      <c r="S782" t="s">
        <v>214</v>
      </c>
      <c r="T782">
        <v>33</v>
      </c>
      <c r="U782" t="s">
        <v>9486</v>
      </c>
      <c r="V782">
        <v>33</v>
      </c>
      <c r="W782">
        <v>33</v>
      </c>
      <c r="X782" t="s">
        <v>46</v>
      </c>
      <c r="Y782" t="s">
        <v>191</v>
      </c>
      <c r="Z782" t="s">
        <v>1611</v>
      </c>
      <c r="AA782" s="1">
        <v>45230</v>
      </c>
      <c r="AB782" s="1">
        <v>44929</v>
      </c>
      <c r="AC782" t="s">
        <v>41</v>
      </c>
      <c r="AD782" t="s">
        <v>9477</v>
      </c>
      <c r="AE782" s="14">
        <v>33.194585844254973</v>
      </c>
      <c r="AF782">
        <v>8</v>
      </c>
      <c r="AG782" t="s">
        <v>53</v>
      </c>
      <c r="AH782" t="s">
        <v>9480</v>
      </c>
      <c r="AI782" t="b">
        <v>0</v>
      </c>
      <c r="AJ782" t="s">
        <v>23</v>
      </c>
      <c r="AK782" t="s">
        <v>54</v>
      </c>
      <c r="AL782" t="str">
        <f>IF(AmazonChurn[[#This Row],[Average Monthly Expenses]]&lt;=30,"Low",IF(AmazonChurn[[#This Row],[Average Monthly Expenses]]&lt;=60,"Medium","High"))</f>
        <v>Medium</v>
      </c>
      <c r="AM782" t="str">
        <f>IF(AmazonChurn[[#This Row],[Number of Complaints or Support]]&lt;3,"Low",IF(AmazonChurn[[#This Row],[Number of Complaints or Support]]&lt;=7,"Medium","High"))</f>
        <v>High</v>
      </c>
      <c r="AN782" s="14">
        <f>AmazonChurn[[#This Row],[Number of Complaints or Support]]/AmazonChurn[[#This Row],[Account Length (in months)]]</f>
        <v>8</v>
      </c>
    </row>
    <row r="783" spans="1:40" x14ac:dyDescent="0.25">
      <c r="A783" t="s">
        <v>1612</v>
      </c>
      <c r="B783" t="s">
        <v>36</v>
      </c>
      <c r="C783">
        <v>4</v>
      </c>
      <c r="D783">
        <v>0</v>
      </c>
      <c r="E783">
        <v>1</v>
      </c>
      <c r="F783">
        <v>1</v>
      </c>
      <c r="G783" t="s">
        <v>36</v>
      </c>
      <c r="H783">
        <v>0</v>
      </c>
      <c r="I783" t="s">
        <v>150</v>
      </c>
      <c r="J783" t="s">
        <v>25</v>
      </c>
      <c r="K783" t="s">
        <v>25</v>
      </c>
      <c r="L783">
        <v>50</v>
      </c>
      <c r="M783" t="s">
        <v>23</v>
      </c>
      <c r="N783" t="s">
        <v>23</v>
      </c>
      <c r="O783" t="s">
        <v>23</v>
      </c>
      <c r="P783">
        <v>0</v>
      </c>
      <c r="Q783" t="s">
        <v>23</v>
      </c>
      <c r="R783" t="s">
        <v>26</v>
      </c>
      <c r="S783" t="s">
        <v>38</v>
      </c>
      <c r="T783">
        <v>43</v>
      </c>
      <c r="U783" t="s">
        <v>9484</v>
      </c>
      <c r="V783">
        <v>43</v>
      </c>
      <c r="W783">
        <v>166</v>
      </c>
      <c r="X783" t="s">
        <v>46</v>
      </c>
      <c r="Y783" t="s">
        <v>220</v>
      </c>
      <c r="Z783" t="s">
        <v>1613</v>
      </c>
      <c r="AA783" s="1">
        <v>44498</v>
      </c>
      <c r="AB783" s="1">
        <v>45213</v>
      </c>
      <c r="AC783" t="s">
        <v>30</v>
      </c>
      <c r="AD783" t="s">
        <v>9475</v>
      </c>
      <c r="AE783" s="14">
        <v>44.62656753603963</v>
      </c>
      <c r="AF783">
        <v>7</v>
      </c>
      <c r="AG783" t="s">
        <v>31</v>
      </c>
      <c r="AH783" t="s">
        <v>31</v>
      </c>
      <c r="AI783" t="b">
        <v>0</v>
      </c>
      <c r="AJ783" t="s">
        <v>23</v>
      </c>
      <c r="AK783" t="s">
        <v>73</v>
      </c>
      <c r="AL783" t="str">
        <f>IF(AmazonChurn[[#This Row],[Average Monthly Expenses]]&lt;=30,"Low",IF(AmazonChurn[[#This Row],[Average Monthly Expenses]]&lt;=60,"Medium","High"))</f>
        <v>Medium</v>
      </c>
      <c r="AM783" t="str">
        <f>IF(AmazonChurn[[#This Row],[Number of Complaints or Support]]&lt;3,"Low",IF(AmazonChurn[[#This Row],[Number of Complaints or Support]]&lt;=7,"Medium","High"))</f>
        <v>Medium</v>
      </c>
      <c r="AN783" s="14">
        <f>AmazonChurn[[#This Row],[Number of Complaints or Support]]/AmazonChurn[[#This Row],[Account Length (in months)]]</f>
        <v>1.75</v>
      </c>
    </row>
    <row r="784" spans="1:40" x14ac:dyDescent="0.25">
      <c r="A784" t="s">
        <v>1614</v>
      </c>
      <c r="B784" t="s">
        <v>23</v>
      </c>
      <c r="C784">
        <v>1</v>
      </c>
      <c r="D784">
        <v>0</v>
      </c>
      <c r="E784">
        <v>0</v>
      </c>
      <c r="F784">
        <v>0</v>
      </c>
      <c r="G784" t="s">
        <v>23</v>
      </c>
      <c r="H784">
        <v>0</v>
      </c>
      <c r="I784" t="s">
        <v>136</v>
      </c>
      <c r="J784" t="s">
        <v>35</v>
      </c>
      <c r="K784" t="s">
        <v>9472</v>
      </c>
      <c r="L784">
        <v>19</v>
      </c>
      <c r="M784" t="s">
        <v>36</v>
      </c>
      <c r="N784" t="s">
        <v>23</v>
      </c>
      <c r="O784" t="s">
        <v>23</v>
      </c>
      <c r="P784">
        <v>0</v>
      </c>
      <c r="Q784" t="s">
        <v>23</v>
      </c>
      <c r="R784" t="s">
        <v>26</v>
      </c>
      <c r="S784" t="s">
        <v>27</v>
      </c>
      <c r="T784">
        <v>12</v>
      </c>
      <c r="U784" t="s">
        <v>9483</v>
      </c>
      <c r="V784">
        <v>12</v>
      </c>
      <c r="W784">
        <v>12</v>
      </c>
      <c r="Z784" t="s">
        <v>1582</v>
      </c>
      <c r="AA784" s="1">
        <v>44515</v>
      </c>
      <c r="AB784" s="1">
        <v>45130</v>
      </c>
      <c r="AC784" t="s">
        <v>30</v>
      </c>
      <c r="AD784" t="s">
        <v>9475</v>
      </c>
      <c r="AE784" s="14">
        <v>10.370724461229869</v>
      </c>
      <c r="AF784">
        <v>2</v>
      </c>
      <c r="AG784" t="s">
        <v>53</v>
      </c>
      <c r="AH784" t="s">
        <v>9480</v>
      </c>
      <c r="AI784" t="b">
        <v>1</v>
      </c>
      <c r="AJ784" t="s">
        <v>36</v>
      </c>
      <c r="AK784" t="s">
        <v>73</v>
      </c>
      <c r="AL784" t="str">
        <f>IF(AmazonChurn[[#This Row],[Average Monthly Expenses]]&lt;=30,"Low",IF(AmazonChurn[[#This Row],[Average Monthly Expenses]]&lt;=60,"Medium","High"))</f>
        <v>Low</v>
      </c>
      <c r="AM784" t="str">
        <f>IF(AmazonChurn[[#This Row],[Number of Complaints or Support]]&lt;3,"Low",IF(AmazonChurn[[#This Row],[Number of Complaints or Support]]&lt;=7,"Medium","High"))</f>
        <v>Low</v>
      </c>
      <c r="AN784" s="14">
        <f>AmazonChurn[[#This Row],[Number of Complaints or Support]]/AmazonChurn[[#This Row],[Account Length (in months)]]</f>
        <v>2</v>
      </c>
    </row>
    <row r="785" spans="1:40" x14ac:dyDescent="0.25">
      <c r="A785" t="s">
        <v>1615</v>
      </c>
      <c r="B785" t="s">
        <v>23</v>
      </c>
      <c r="C785">
        <v>63</v>
      </c>
      <c r="D785">
        <v>0</v>
      </c>
      <c r="E785">
        <v>0</v>
      </c>
      <c r="F785">
        <v>0</v>
      </c>
      <c r="G785" t="s">
        <v>23</v>
      </c>
      <c r="H785">
        <v>0</v>
      </c>
      <c r="I785" t="s">
        <v>109</v>
      </c>
      <c r="J785" t="s">
        <v>25</v>
      </c>
      <c r="K785" t="s">
        <v>25</v>
      </c>
      <c r="L785">
        <v>68</v>
      </c>
      <c r="M785" t="s">
        <v>23</v>
      </c>
      <c r="N785" t="s">
        <v>36</v>
      </c>
      <c r="O785" t="s">
        <v>23</v>
      </c>
      <c r="P785">
        <v>0</v>
      </c>
      <c r="Q785" t="s">
        <v>23</v>
      </c>
      <c r="R785" t="s">
        <v>57</v>
      </c>
      <c r="S785" t="s">
        <v>27</v>
      </c>
      <c r="T785">
        <v>9</v>
      </c>
      <c r="U785" t="s">
        <v>9483</v>
      </c>
      <c r="V785">
        <v>9</v>
      </c>
      <c r="W785">
        <v>554</v>
      </c>
      <c r="Z785" t="s">
        <v>1616</v>
      </c>
      <c r="AA785" s="1">
        <v>43985</v>
      </c>
      <c r="AB785" s="1">
        <v>43999</v>
      </c>
      <c r="AC785" t="s">
        <v>30</v>
      </c>
      <c r="AD785" t="s">
        <v>9475</v>
      </c>
      <c r="AE785" s="14">
        <v>9.8057254674111451</v>
      </c>
      <c r="AF785">
        <v>0</v>
      </c>
      <c r="AG785" t="s">
        <v>31</v>
      </c>
      <c r="AH785" t="s">
        <v>31</v>
      </c>
      <c r="AI785" t="b">
        <v>0</v>
      </c>
      <c r="AJ785" t="s">
        <v>23</v>
      </c>
      <c r="AK785" t="s">
        <v>64</v>
      </c>
      <c r="AL785" t="str">
        <f>IF(AmazonChurn[[#This Row],[Average Monthly Expenses]]&lt;=30,"Low",IF(AmazonChurn[[#This Row],[Average Monthly Expenses]]&lt;=60,"Medium","High"))</f>
        <v>Low</v>
      </c>
      <c r="AM785" t="str">
        <f>IF(AmazonChurn[[#This Row],[Number of Complaints or Support]]&lt;3,"Low",IF(AmazonChurn[[#This Row],[Number of Complaints or Support]]&lt;=7,"Medium","High"))</f>
        <v>Low</v>
      </c>
      <c r="AN785" s="14">
        <f>AmazonChurn[[#This Row],[Number of Complaints or Support]]/AmazonChurn[[#This Row],[Account Length (in months)]]</f>
        <v>0</v>
      </c>
    </row>
    <row r="786" spans="1:40" x14ac:dyDescent="0.25">
      <c r="A786" t="s">
        <v>1617</v>
      </c>
      <c r="B786" t="s">
        <v>23</v>
      </c>
      <c r="C786">
        <v>44</v>
      </c>
      <c r="D786">
        <v>0</v>
      </c>
      <c r="E786">
        <v>2</v>
      </c>
      <c r="F786">
        <v>1</v>
      </c>
      <c r="G786" t="s">
        <v>36</v>
      </c>
      <c r="H786">
        <v>0</v>
      </c>
      <c r="I786" t="s">
        <v>145</v>
      </c>
      <c r="J786" t="s">
        <v>35</v>
      </c>
      <c r="K786" t="s">
        <v>9472</v>
      </c>
      <c r="L786">
        <v>61</v>
      </c>
      <c r="M786" t="s">
        <v>23</v>
      </c>
      <c r="N786" t="s">
        <v>23</v>
      </c>
      <c r="O786" t="s">
        <v>23</v>
      </c>
      <c r="P786">
        <v>0</v>
      </c>
      <c r="Q786" t="s">
        <v>36</v>
      </c>
      <c r="R786" t="s">
        <v>37</v>
      </c>
      <c r="S786" t="s">
        <v>38</v>
      </c>
      <c r="T786">
        <v>22</v>
      </c>
      <c r="U786" t="s">
        <v>9484</v>
      </c>
      <c r="V786">
        <v>22</v>
      </c>
      <c r="W786">
        <v>970</v>
      </c>
      <c r="Z786" t="s">
        <v>1618</v>
      </c>
      <c r="AA786" s="1">
        <v>43983</v>
      </c>
      <c r="AB786" s="1">
        <v>44890</v>
      </c>
      <c r="AC786" t="s">
        <v>30</v>
      </c>
      <c r="AD786" t="s">
        <v>9475</v>
      </c>
      <c r="AE786" s="14">
        <v>18.30608469884066</v>
      </c>
      <c r="AF786">
        <v>6</v>
      </c>
      <c r="AG786" t="s">
        <v>31</v>
      </c>
      <c r="AH786" t="s">
        <v>31</v>
      </c>
      <c r="AI786" t="b">
        <v>1</v>
      </c>
      <c r="AJ786" t="s">
        <v>36</v>
      </c>
      <c r="AK786" t="s">
        <v>54</v>
      </c>
      <c r="AL786" t="str">
        <f>IF(AmazonChurn[[#This Row],[Average Monthly Expenses]]&lt;=30,"Low",IF(AmazonChurn[[#This Row],[Average Monthly Expenses]]&lt;=60,"Medium","High"))</f>
        <v>Low</v>
      </c>
      <c r="AM786" t="str">
        <f>IF(AmazonChurn[[#This Row],[Number of Complaints or Support]]&lt;3,"Low",IF(AmazonChurn[[#This Row],[Number of Complaints or Support]]&lt;=7,"Medium","High"))</f>
        <v>Medium</v>
      </c>
      <c r="AN786" s="14">
        <f>AmazonChurn[[#This Row],[Number of Complaints or Support]]/AmazonChurn[[#This Row],[Account Length (in months)]]</f>
        <v>0.13636363636363635</v>
      </c>
    </row>
    <row r="787" spans="1:40" x14ac:dyDescent="0.25">
      <c r="A787" t="s">
        <v>1619</v>
      </c>
      <c r="B787" t="s">
        <v>36</v>
      </c>
      <c r="C787">
        <v>1</v>
      </c>
      <c r="D787">
        <v>3</v>
      </c>
      <c r="E787">
        <v>5</v>
      </c>
      <c r="F787">
        <v>1</v>
      </c>
      <c r="G787" t="s">
        <v>36</v>
      </c>
      <c r="H787">
        <v>0</v>
      </c>
      <c r="I787" t="s">
        <v>259</v>
      </c>
      <c r="J787" t="s">
        <v>25</v>
      </c>
      <c r="K787" t="s">
        <v>25</v>
      </c>
      <c r="L787">
        <v>47</v>
      </c>
      <c r="M787" t="s">
        <v>23</v>
      </c>
      <c r="N787" t="s">
        <v>23</v>
      </c>
      <c r="O787" t="s">
        <v>23</v>
      </c>
      <c r="P787">
        <v>0</v>
      </c>
      <c r="Q787" t="s">
        <v>23</v>
      </c>
      <c r="R787" t="s">
        <v>26</v>
      </c>
      <c r="S787" t="s">
        <v>38</v>
      </c>
      <c r="T787">
        <v>36</v>
      </c>
      <c r="U787" t="s">
        <v>9484</v>
      </c>
      <c r="V787">
        <v>36</v>
      </c>
      <c r="W787">
        <v>36</v>
      </c>
      <c r="X787" t="s">
        <v>46</v>
      </c>
      <c r="Y787" t="s">
        <v>220</v>
      </c>
      <c r="Z787" t="s">
        <v>1620</v>
      </c>
      <c r="AA787" s="1">
        <v>44455</v>
      </c>
      <c r="AB787" s="1">
        <v>45145</v>
      </c>
      <c r="AC787" t="s">
        <v>30</v>
      </c>
      <c r="AD787" t="s">
        <v>9475</v>
      </c>
      <c r="AE787" s="14">
        <v>31.834422911005881</v>
      </c>
      <c r="AF787">
        <v>1</v>
      </c>
      <c r="AG787" t="s">
        <v>69</v>
      </c>
      <c r="AH787" t="s">
        <v>69</v>
      </c>
      <c r="AI787" t="b">
        <v>1</v>
      </c>
      <c r="AJ787" t="s">
        <v>36</v>
      </c>
      <c r="AK787" t="s">
        <v>54</v>
      </c>
      <c r="AL787" t="str">
        <f>IF(AmazonChurn[[#This Row],[Average Monthly Expenses]]&lt;=30,"Low",IF(AmazonChurn[[#This Row],[Average Monthly Expenses]]&lt;=60,"Medium","High"))</f>
        <v>Medium</v>
      </c>
      <c r="AM787" t="str">
        <f>IF(AmazonChurn[[#This Row],[Number of Complaints or Support]]&lt;3,"Low",IF(AmazonChurn[[#This Row],[Number of Complaints or Support]]&lt;=7,"Medium","High"))</f>
        <v>Low</v>
      </c>
      <c r="AN787" s="14">
        <f>AmazonChurn[[#This Row],[Number of Complaints or Support]]/AmazonChurn[[#This Row],[Account Length (in months)]]</f>
        <v>1</v>
      </c>
    </row>
    <row r="788" spans="1:40" x14ac:dyDescent="0.25">
      <c r="A788" t="s">
        <v>1621</v>
      </c>
      <c r="B788" t="s">
        <v>23</v>
      </c>
      <c r="C788">
        <v>1</v>
      </c>
      <c r="D788">
        <v>0</v>
      </c>
      <c r="E788">
        <v>17</v>
      </c>
      <c r="F788">
        <v>1</v>
      </c>
      <c r="G788" t="s">
        <v>36</v>
      </c>
      <c r="H788">
        <v>0</v>
      </c>
      <c r="I788" t="s">
        <v>640</v>
      </c>
      <c r="J788" t="s">
        <v>35</v>
      </c>
      <c r="K788" t="s">
        <v>9472</v>
      </c>
      <c r="L788">
        <v>26</v>
      </c>
      <c r="M788" t="s">
        <v>36</v>
      </c>
      <c r="N788" t="s">
        <v>23</v>
      </c>
      <c r="O788" t="s">
        <v>36</v>
      </c>
      <c r="P788">
        <v>3</v>
      </c>
      <c r="Q788" t="s">
        <v>23</v>
      </c>
      <c r="R788" t="s">
        <v>26</v>
      </c>
      <c r="S788" t="s">
        <v>124</v>
      </c>
      <c r="T788">
        <v>18</v>
      </c>
      <c r="U788" t="s">
        <v>9484</v>
      </c>
      <c r="V788">
        <v>18</v>
      </c>
      <c r="W788">
        <v>18</v>
      </c>
      <c r="Z788" t="s">
        <v>1622</v>
      </c>
      <c r="AA788" s="1">
        <v>45160</v>
      </c>
      <c r="AB788" s="1">
        <v>45172</v>
      </c>
      <c r="AC788" t="s">
        <v>30</v>
      </c>
      <c r="AD788" t="s">
        <v>9475</v>
      </c>
      <c r="AE788" s="14">
        <v>17.605419689120449</v>
      </c>
      <c r="AF788">
        <v>0</v>
      </c>
      <c r="AG788" t="s">
        <v>31</v>
      </c>
      <c r="AH788" t="s">
        <v>31</v>
      </c>
      <c r="AI788" t="b">
        <v>0</v>
      </c>
      <c r="AJ788" t="s">
        <v>23</v>
      </c>
      <c r="AK788" t="s">
        <v>64</v>
      </c>
      <c r="AL788" t="str">
        <f>IF(AmazonChurn[[#This Row],[Average Monthly Expenses]]&lt;=30,"Low",IF(AmazonChurn[[#This Row],[Average Monthly Expenses]]&lt;=60,"Medium","High"))</f>
        <v>Low</v>
      </c>
      <c r="AM788" t="str">
        <f>IF(AmazonChurn[[#This Row],[Number of Complaints or Support]]&lt;3,"Low",IF(AmazonChurn[[#This Row],[Number of Complaints or Support]]&lt;=7,"Medium","High"))</f>
        <v>Low</v>
      </c>
      <c r="AN788" s="14">
        <f>AmazonChurn[[#This Row],[Number of Complaints or Support]]/AmazonChurn[[#This Row],[Account Length (in months)]]</f>
        <v>0</v>
      </c>
    </row>
    <row r="789" spans="1:40" x14ac:dyDescent="0.25">
      <c r="A789" t="s">
        <v>1623</v>
      </c>
      <c r="B789" t="s">
        <v>23</v>
      </c>
      <c r="C789">
        <v>1</v>
      </c>
      <c r="D789">
        <v>0</v>
      </c>
      <c r="E789">
        <v>7</v>
      </c>
      <c r="F789">
        <v>0</v>
      </c>
      <c r="G789" t="s">
        <v>23</v>
      </c>
      <c r="H789">
        <v>4</v>
      </c>
      <c r="I789" t="s">
        <v>276</v>
      </c>
      <c r="J789" t="s">
        <v>25</v>
      </c>
      <c r="K789" t="s">
        <v>25</v>
      </c>
      <c r="L789">
        <v>61</v>
      </c>
      <c r="M789" t="s">
        <v>23</v>
      </c>
      <c r="N789" t="s">
        <v>23</v>
      </c>
      <c r="O789" t="s">
        <v>23</v>
      </c>
      <c r="P789">
        <v>0</v>
      </c>
      <c r="Q789" t="s">
        <v>23</v>
      </c>
      <c r="R789" t="s">
        <v>26</v>
      </c>
      <c r="S789" t="s">
        <v>124</v>
      </c>
      <c r="T789">
        <v>35</v>
      </c>
      <c r="U789" t="s">
        <v>9484</v>
      </c>
      <c r="V789">
        <v>35</v>
      </c>
      <c r="W789">
        <v>35</v>
      </c>
      <c r="Z789" t="s">
        <v>1624</v>
      </c>
      <c r="AA789" s="1">
        <v>44642</v>
      </c>
      <c r="AB789" s="1">
        <v>44268</v>
      </c>
      <c r="AC789" t="s">
        <v>48</v>
      </c>
      <c r="AD789" t="s">
        <v>9476</v>
      </c>
      <c r="AE789" s="14">
        <v>30.200935783210209</v>
      </c>
      <c r="AF789">
        <v>7</v>
      </c>
      <c r="AG789" t="s">
        <v>53</v>
      </c>
      <c r="AH789" t="s">
        <v>9480</v>
      </c>
      <c r="AI789" t="b">
        <v>0</v>
      </c>
      <c r="AJ789" t="s">
        <v>23</v>
      </c>
      <c r="AK789" t="s">
        <v>64</v>
      </c>
      <c r="AL789" t="str">
        <f>IF(AmazonChurn[[#This Row],[Average Monthly Expenses]]&lt;=30,"Low",IF(AmazonChurn[[#This Row],[Average Monthly Expenses]]&lt;=60,"Medium","High"))</f>
        <v>Medium</v>
      </c>
      <c r="AM789" t="str">
        <f>IF(AmazonChurn[[#This Row],[Number of Complaints or Support]]&lt;3,"Low",IF(AmazonChurn[[#This Row],[Number of Complaints or Support]]&lt;=7,"Medium","High"))</f>
        <v>Medium</v>
      </c>
      <c r="AN789" s="14">
        <f>AmazonChurn[[#This Row],[Number of Complaints or Support]]/AmazonChurn[[#This Row],[Account Length (in months)]]</f>
        <v>7</v>
      </c>
    </row>
    <row r="790" spans="1:40" x14ac:dyDescent="0.25">
      <c r="A790" t="s">
        <v>1625</v>
      </c>
      <c r="B790" t="s">
        <v>23</v>
      </c>
      <c r="C790">
        <v>10</v>
      </c>
      <c r="D790">
        <v>1</v>
      </c>
      <c r="E790">
        <v>5</v>
      </c>
      <c r="F790">
        <v>0</v>
      </c>
      <c r="G790" t="s">
        <v>23</v>
      </c>
      <c r="H790">
        <v>88</v>
      </c>
      <c r="I790" t="s">
        <v>198</v>
      </c>
      <c r="J790" t="s">
        <v>35</v>
      </c>
      <c r="K790" t="s">
        <v>9472</v>
      </c>
      <c r="L790">
        <v>77</v>
      </c>
      <c r="M790" t="s">
        <v>23</v>
      </c>
      <c r="N790" t="s">
        <v>36</v>
      </c>
      <c r="O790" t="s">
        <v>23</v>
      </c>
      <c r="P790">
        <v>0</v>
      </c>
      <c r="Q790" t="s">
        <v>23</v>
      </c>
      <c r="R790" t="s">
        <v>26</v>
      </c>
      <c r="S790" t="s">
        <v>27</v>
      </c>
      <c r="T790">
        <v>29</v>
      </c>
      <c r="U790" t="s">
        <v>9483</v>
      </c>
      <c r="V790">
        <v>29</v>
      </c>
      <c r="W790">
        <v>300</v>
      </c>
      <c r="Z790" t="s">
        <v>1626</v>
      </c>
      <c r="AA790" s="1">
        <v>44181</v>
      </c>
      <c r="AB790" s="1">
        <v>44382</v>
      </c>
      <c r="AC790" t="s">
        <v>30</v>
      </c>
      <c r="AD790" t="s">
        <v>9475</v>
      </c>
      <c r="AE790" s="14">
        <v>34.762600591905773</v>
      </c>
      <c r="AF790">
        <v>9</v>
      </c>
      <c r="AG790" t="s">
        <v>53</v>
      </c>
      <c r="AH790" t="s">
        <v>9480</v>
      </c>
      <c r="AI790" t="b">
        <v>1</v>
      </c>
      <c r="AJ790" t="s">
        <v>36</v>
      </c>
      <c r="AK790" t="s">
        <v>73</v>
      </c>
      <c r="AL790" t="str">
        <f>IF(AmazonChurn[[#This Row],[Average Monthly Expenses]]&lt;=30,"Low",IF(AmazonChurn[[#This Row],[Average Monthly Expenses]]&lt;=60,"Medium","High"))</f>
        <v>Medium</v>
      </c>
      <c r="AM790" t="str">
        <f>IF(AmazonChurn[[#This Row],[Number of Complaints or Support]]&lt;3,"Low",IF(AmazonChurn[[#This Row],[Number of Complaints or Support]]&lt;=7,"Medium","High"))</f>
        <v>High</v>
      </c>
      <c r="AN790" s="14">
        <f>AmazonChurn[[#This Row],[Number of Complaints or Support]]/AmazonChurn[[#This Row],[Account Length (in months)]]</f>
        <v>0.9</v>
      </c>
    </row>
    <row r="791" spans="1:40" x14ac:dyDescent="0.25">
      <c r="A791" t="s">
        <v>1627</v>
      </c>
      <c r="B791" t="s">
        <v>23</v>
      </c>
      <c r="C791">
        <v>21</v>
      </c>
      <c r="D791">
        <v>1</v>
      </c>
      <c r="E791">
        <v>0</v>
      </c>
      <c r="F791">
        <v>0</v>
      </c>
      <c r="G791" t="s">
        <v>23</v>
      </c>
      <c r="H791">
        <v>0</v>
      </c>
      <c r="I791" t="s">
        <v>97</v>
      </c>
      <c r="J791" t="s">
        <v>35</v>
      </c>
      <c r="K791" t="s">
        <v>9472</v>
      </c>
      <c r="L791">
        <v>42</v>
      </c>
      <c r="M791" t="s">
        <v>23</v>
      </c>
      <c r="N791" t="s">
        <v>23</v>
      </c>
      <c r="O791" t="s">
        <v>36</v>
      </c>
      <c r="P791">
        <v>6</v>
      </c>
      <c r="Q791" t="s">
        <v>23</v>
      </c>
      <c r="R791" t="s">
        <v>37</v>
      </c>
      <c r="S791" t="s">
        <v>38</v>
      </c>
      <c r="T791">
        <v>9</v>
      </c>
      <c r="U791" t="s">
        <v>9484</v>
      </c>
      <c r="V791">
        <v>9</v>
      </c>
      <c r="W791">
        <v>187</v>
      </c>
      <c r="Z791" t="s">
        <v>1628</v>
      </c>
      <c r="AA791" s="1">
        <v>44493</v>
      </c>
      <c r="AB791" s="1">
        <v>44247</v>
      </c>
      <c r="AC791" t="s">
        <v>48</v>
      </c>
      <c r="AD791" t="s">
        <v>9476</v>
      </c>
      <c r="AE791" s="14">
        <v>8.0365530131987946</v>
      </c>
      <c r="AF791">
        <v>1</v>
      </c>
      <c r="AG791" t="s">
        <v>53</v>
      </c>
      <c r="AH791" t="s">
        <v>9480</v>
      </c>
      <c r="AI791" t="b">
        <v>0</v>
      </c>
      <c r="AJ791" t="s">
        <v>23</v>
      </c>
      <c r="AK791" t="s">
        <v>73</v>
      </c>
      <c r="AL791" t="str">
        <f>IF(AmazonChurn[[#This Row],[Average Monthly Expenses]]&lt;=30,"Low",IF(AmazonChurn[[#This Row],[Average Monthly Expenses]]&lt;=60,"Medium","High"))</f>
        <v>Low</v>
      </c>
      <c r="AM791" t="str">
        <f>IF(AmazonChurn[[#This Row],[Number of Complaints or Support]]&lt;3,"Low",IF(AmazonChurn[[#This Row],[Number of Complaints or Support]]&lt;=7,"Medium","High"))</f>
        <v>Low</v>
      </c>
      <c r="AN791" s="14">
        <f>AmazonChurn[[#This Row],[Number of Complaints or Support]]/AmazonChurn[[#This Row],[Account Length (in months)]]</f>
        <v>4.7619047619047616E-2</v>
      </c>
    </row>
    <row r="792" spans="1:40" x14ac:dyDescent="0.25">
      <c r="A792" t="s">
        <v>1629</v>
      </c>
      <c r="B792" t="s">
        <v>36</v>
      </c>
      <c r="C792">
        <v>23</v>
      </c>
      <c r="D792">
        <v>3</v>
      </c>
      <c r="E792">
        <v>4</v>
      </c>
      <c r="F792">
        <v>1</v>
      </c>
      <c r="G792" t="s">
        <v>36</v>
      </c>
      <c r="H792">
        <v>0</v>
      </c>
      <c r="I792" t="s">
        <v>213</v>
      </c>
      <c r="J792" t="s">
        <v>35</v>
      </c>
      <c r="K792" t="s">
        <v>9472</v>
      </c>
      <c r="L792">
        <v>74</v>
      </c>
      <c r="M792" t="s">
        <v>23</v>
      </c>
      <c r="N792" t="s">
        <v>36</v>
      </c>
      <c r="O792" t="s">
        <v>23</v>
      </c>
      <c r="P792">
        <v>0</v>
      </c>
      <c r="Q792" t="s">
        <v>23</v>
      </c>
      <c r="R792" t="s">
        <v>26</v>
      </c>
      <c r="S792" t="s">
        <v>38</v>
      </c>
      <c r="T792">
        <v>50</v>
      </c>
      <c r="U792" t="s">
        <v>9484</v>
      </c>
      <c r="V792">
        <v>50</v>
      </c>
      <c r="W792">
        <v>1126</v>
      </c>
      <c r="X792" t="s">
        <v>46</v>
      </c>
      <c r="Y792" t="s">
        <v>220</v>
      </c>
      <c r="Z792" t="s">
        <v>1122</v>
      </c>
      <c r="AA792" s="1">
        <v>45056</v>
      </c>
      <c r="AB792" s="1">
        <v>45023</v>
      </c>
      <c r="AC792" t="s">
        <v>30</v>
      </c>
      <c r="AD792" t="s">
        <v>9475</v>
      </c>
      <c r="AE792" s="14">
        <v>58.853068965423667</v>
      </c>
      <c r="AF792">
        <v>5</v>
      </c>
      <c r="AG792" t="s">
        <v>53</v>
      </c>
      <c r="AH792" t="s">
        <v>9480</v>
      </c>
      <c r="AI792" t="b">
        <v>1</v>
      </c>
      <c r="AJ792" t="s">
        <v>36</v>
      </c>
      <c r="AK792" t="s">
        <v>32</v>
      </c>
      <c r="AL792" t="str">
        <f>IF(AmazonChurn[[#This Row],[Average Monthly Expenses]]&lt;=30,"Low",IF(AmazonChurn[[#This Row],[Average Monthly Expenses]]&lt;=60,"Medium","High"))</f>
        <v>Medium</v>
      </c>
      <c r="AM792" t="str">
        <f>IF(AmazonChurn[[#This Row],[Number of Complaints or Support]]&lt;3,"Low",IF(AmazonChurn[[#This Row],[Number of Complaints or Support]]&lt;=7,"Medium","High"))</f>
        <v>Medium</v>
      </c>
      <c r="AN792" s="14">
        <f>AmazonChurn[[#This Row],[Number of Complaints or Support]]/AmazonChurn[[#This Row],[Account Length (in months)]]</f>
        <v>0.21739130434782608</v>
      </c>
    </row>
    <row r="793" spans="1:40" x14ac:dyDescent="0.25">
      <c r="A793" t="s">
        <v>1630</v>
      </c>
      <c r="B793" t="s">
        <v>36</v>
      </c>
      <c r="C793">
        <v>3</v>
      </c>
      <c r="D793">
        <v>1</v>
      </c>
      <c r="E793">
        <v>3</v>
      </c>
      <c r="F793">
        <v>1</v>
      </c>
      <c r="G793" t="s">
        <v>36</v>
      </c>
      <c r="H793">
        <v>0</v>
      </c>
      <c r="I793" t="s">
        <v>92</v>
      </c>
      <c r="J793" t="s">
        <v>35</v>
      </c>
      <c r="K793" t="s">
        <v>9472</v>
      </c>
      <c r="L793">
        <v>34</v>
      </c>
      <c r="M793" t="s">
        <v>23</v>
      </c>
      <c r="N793" t="s">
        <v>23</v>
      </c>
      <c r="O793" t="s">
        <v>23</v>
      </c>
      <c r="P793">
        <v>0</v>
      </c>
      <c r="Q793" t="s">
        <v>23</v>
      </c>
      <c r="R793" t="s">
        <v>26</v>
      </c>
      <c r="S793" t="s">
        <v>124</v>
      </c>
      <c r="T793">
        <v>33</v>
      </c>
      <c r="U793" t="s">
        <v>9484</v>
      </c>
      <c r="V793">
        <v>33</v>
      </c>
      <c r="W793">
        <v>97</v>
      </c>
      <c r="X793" t="s">
        <v>46</v>
      </c>
      <c r="Y793" t="s">
        <v>191</v>
      </c>
      <c r="Z793" t="s">
        <v>1631</v>
      </c>
      <c r="AA793" s="1">
        <v>45281</v>
      </c>
      <c r="AB793" s="1">
        <v>43922</v>
      </c>
      <c r="AC793" t="s">
        <v>30</v>
      </c>
      <c r="AD793" t="s">
        <v>9475</v>
      </c>
      <c r="AE793" s="14">
        <v>27.468904102967141</v>
      </c>
      <c r="AF793">
        <v>5</v>
      </c>
      <c r="AG793" t="s">
        <v>69</v>
      </c>
      <c r="AH793" t="s">
        <v>69</v>
      </c>
      <c r="AI793" t="b">
        <v>0</v>
      </c>
      <c r="AJ793" t="s">
        <v>23</v>
      </c>
      <c r="AK793" t="s">
        <v>32</v>
      </c>
      <c r="AL793" t="str">
        <f>IF(AmazonChurn[[#This Row],[Average Monthly Expenses]]&lt;=30,"Low",IF(AmazonChurn[[#This Row],[Average Monthly Expenses]]&lt;=60,"Medium","High"))</f>
        <v>Low</v>
      </c>
      <c r="AM793" t="str">
        <f>IF(AmazonChurn[[#This Row],[Number of Complaints or Support]]&lt;3,"Low",IF(AmazonChurn[[#This Row],[Number of Complaints or Support]]&lt;=7,"Medium","High"))</f>
        <v>Medium</v>
      </c>
      <c r="AN793" s="14">
        <f>AmazonChurn[[#This Row],[Number of Complaints or Support]]/AmazonChurn[[#This Row],[Account Length (in months)]]</f>
        <v>1.6666666666666667</v>
      </c>
    </row>
    <row r="794" spans="1:40" x14ac:dyDescent="0.25">
      <c r="A794" t="s">
        <v>1632</v>
      </c>
      <c r="B794" t="s">
        <v>23</v>
      </c>
      <c r="C794">
        <v>1</v>
      </c>
      <c r="D794">
        <v>0</v>
      </c>
      <c r="E794">
        <v>0</v>
      </c>
      <c r="F794">
        <v>0</v>
      </c>
      <c r="G794" t="s">
        <v>23</v>
      </c>
      <c r="H794">
        <v>0</v>
      </c>
      <c r="I794" t="s">
        <v>228</v>
      </c>
      <c r="J794" t="s">
        <v>25</v>
      </c>
      <c r="K794" t="s">
        <v>25</v>
      </c>
      <c r="L794">
        <v>63</v>
      </c>
      <c r="M794" t="s">
        <v>23</v>
      </c>
      <c r="N794" t="s">
        <v>23</v>
      </c>
      <c r="O794" t="s">
        <v>23</v>
      </c>
      <c r="P794">
        <v>0</v>
      </c>
      <c r="Q794" t="s">
        <v>23</v>
      </c>
      <c r="R794" t="s">
        <v>26</v>
      </c>
      <c r="S794" t="s">
        <v>38</v>
      </c>
      <c r="T794">
        <v>10</v>
      </c>
      <c r="U794" t="s">
        <v>9484</v>
      </c>
      <c r="V794">
        <v>10</v>
      </c>
      <c r="W794">
        <v>10</v>
      </c>
      <c r="Z794" t="s">
        <v>1633</v>
      </c>
      <c r="AA794" s="1">
        <v>44507</v>
      </c>
      <c r="AB794" s="1">
        <v>44711</v>
      </c>
      <c r="AC794" t="s">
        <v>30</v>
      </c>
      <c r="AD794" t="s">
        <v>9475</v>
      </c>
      <c r="AE794" s="14">
        <v>10.40458693951658</v>
      </c>
      <c r="AF794">
        <v>3</v>
      </c>
      <c r="AG794" t="s">
        <v>69</v>
      </c>
      <c r="AH794" t="s">
        <v>69</v>
      </c>
      <c r="AI794" t="b">
        <v>0</v>
      </c>
      <c r="AJ794" t="s">
        <v>23</v>
      </c>
      <c r="AK794" t="s">
        <v>73</v>
      </c>
      <c r="AL794" t="str">
        <f>IF(AmazonChurn[[#This Row],[Average Monthly Expenses]]&lt;=30,"Low",IF(AmazonChurn[[#This Row],[Average Monthly Expenses]]&lt;=60,"Medium","High"))</f>
        <v>Low</v>
      </c>
      <c r="AM794" t="str">
        <f>IF(AmazonChurn[[#This Row],[Number of Complaints or Support]]&lt;3,"Low",IF(AmazonChurn[[#This Row],[Number of Complaints or Support]]&lt;=7,"Medium","High"))</f>
        <v>Medium</v>
      </c>
      <c r="AN794" s="14">
        <f>AmazonChurn[[#This Row],[Number of Complaints or Support]]/AmazonChurn[[#This Row],[Account Length (in months)]]</f>
        <v>3</v>
      </c>
    </row>
    <row r="795" spans="1:40" x14ac:dyDescent="0.25">
      <c r="A795" t="s">
        <v>1634</v>
      </c>
      <c r="B795" t="s">
        <v>23</v>
      </c>
      <c r="C795">
        <v>11</v>
      </c>
      <c r="D795">
        <v>0</v>
      </c>
      <c r="E795">
        <v>15</v>
      </c>
      <c r="F795">
        <v>1</v>
      </c>
      <c r="G795" t="s">
        <v>36</v>
      </c>
      <c r="H795">
        <v>0</v>
      </c>
      <c r="I795" t="s">
        <v>438</v>
      </c>
      <c r="J795" t="s">
        <v>25</v>
      </c>
      <c r="K795" t="s">
        <v>25</v>
      </c>
      <c r="L795">
        <v>44</v>
      </c>
      <c r="M795" t="s">
        <v>23</v>
      </c>
      <c r="N795" t="s">
        <v>23</v>
      </c>
      <c r="O795" t="s">
        <v>23</v>
      </c>
      <c r="P795">
        <v>0</v>
      </c>
      <c r="Q795" t="s">
        <v>36</v>
      </c>
      <c r="R795" t="s">
        <v>26</v>
      </c>
      <c r="S795" t="s">
        <v>38</v>
      </c>
      <c r="T795">
        <v>24</v>
      </c>
      <c r="U795" t="s">
        <v>9484</v>
      </c>
      <c r="V795">
        <v>24</v>
      </c>
      <c r="W795">
        <v>263</v>
      </c>
      <c r="Z795" t="s">
        <v>1635</v>
      </c>
      <c r="AA795" s="1">
        <v>44848</v>
      </c>
      <c r="AB795" s="1">
        <v>44902</v>
      </c>
      <c r="AC795" t="s">
        <v>48</v>
      </c>
      <c r="AD795" t="s">
        <v>9476</v>
      </c>
      <c r="AE795" s="14">
        <v>27.556823750014662</v>
      </c>
      <c r="AF795">
        <v>2</v>
      </c>
      <c r="AG795" t="s">
        <v>69</v>
      </c>
      <c r="AH795" t="s">
        <v>69</v>
      </c>
      <c r="AI795" t="b">
        <v>1</v>
      </c>
      <c r="AJ795" t="s">
        <v>36</v>
      </c>
      <c r="AK795" t="s">
        <v>64</v>
      </c>
      <c r="AL795" t="str">
        <f>IF(AmazonChurn[[#This Row],[Average Monthly Expenses]]&lt;=30,"Low",IF(AmazonChurn[[#This Row],[Average Monthly Expenses]]&lt;=60,"Medium","High"))</f>
        <v>Low</v>
      </c>
      <c r="AM795" t="str">
        <f>IF(AmazonChurn[[#This Row],[Number of Complaints or Support]]&lt;3,"Low",IF(AmazonChurn[[#This Row],[Number of Complaints or Support]]&lt;=7,"Medium","High"))</f>
        <v>Low</v>
      </c>
      <c r="AN795" s="14">
        <f>AmazonChurn[[#This Row],[Number of Complaints or Support]]/AmazonChurn[[#This Row],[Account Length (in months)]]</f>
        <v>0.18181818181818182</v>
      </c>
    </row>
    <row r="796" spans="1:40" x14ac:dyDescent="0.25">
      <c r="A796" t="s">
        <v>1636</v>
      </c>
      <c r="B796" t="s">
        <v>36</v>
      </c>
      <c r="C796">
        <v>8</v>
      </c>
      <c r="D796">
        <v>2</v>
      </c>
      <c r="E796">
        <v>3</v>
      </c>
      <c r="F796">
        <v>1</v>
      </c>
      <c r="G796" t="s">
        <v>36</v>
      </c>
      <c r="H796">
        <v>0</v>
      </c>
      <c r="I796" t="s">
        <v>361</v>
      </c>
      <c r="J796" t="s">
        <v>25</v>
      </c>
      <c r="K796" t="s">
        <v>25</v>
      </c>
      <c r="L796">
        <v>72</v>
      </c>
      <c r="M796" t="s">
        <v>23</v>
      </c>
      <c r="N796" t="s">
        <v>36</v>
      </c>
      <c r="O796" t="s">
        <v>23</v>
      </c>
      <c r="P796">
        <v>0</v>
      </c>
      <c r="Q796" t="s">
        <v>23</v>
      </c>
      <c r="R796" t="s">
        <v>26</v>
      </c>
      <c r="S796" t="s">
        <v>38</v>
      </c>
      <c r="T796">
        <v>54</v>
      </c>
      <c r="U796" t="s">
        <v>9484</v>
      </c>
      <c r="V796">
        <v>54</v>
      </c>
      <c r="W796">
        <v>411</v>
      </c>
      <c r="X796" t="s">
        <v>46</v>
      </c>
      <c r="Y796" t="s">
        <v>220</v>
      </c>
      <c r="Z796" t="s">
        <v>1637</v>
      </c>
      <c r="AA796" s="1">
        <v>44889</v>
      </c>
      <c r="AB796" s="1">
        <v>44744</v>
      </c>
      <c r="AC796" t="s">
        <v>41</v>
      </c>
      <c r="AD796" t="s">
        <v>9477</v>
      </c>
      <c r="AE796" s="14">
        <v>61.808777905507768</v>
      </c>
      <c r="AF796">
        <v>3</v>
      </c>
      <c r="AG796" t="s">
        <v>31</v>
      </c>
      <c r="AH796" t="s">
        <v>31</v>
      </c>
      <c r="AI796" t="b">
        <v>1</v>
      </c>
      <c r="AJ796" t="s">
        <v>36</v>
      </c>
      <c r="AK796" t="s">
        <v>73</v>
      </c>
      <c r="AL796" t="str">
        <f>IF(AmazonChurn[[#This Row],[Average Monthly Expenses]]&lt;=30,"Low",IF(AmazonChurn[[#This Row],[Average Monthly Expenses]]&lt;=60,"Medium","High"))</f>
        <v>High</v>
      </c>
      <c r="AM796" t="str">
        <f>IF(AmazonChurn[[#This Row],[Number of Complaints or Support]]&lt;3,"Low",IF(AmazonChurn[[#This Row],[Number of Complaints or Support]]&lt;=7,"Medium","High"))</f>
        <v>Medium</v>
      </c>
      <c r="AN796" s="14">
        <f>AmazonChurn[[#This Row],[Number of Complaints or Support]]/AmazonChurn[[#This Row],[Account Length (in months)]]</f>
        <v>0.375</v>
      </c>
    </row>
    <row r="797" spans="1:40" x14ac:dyDescent="0.25">
      <c r="A797" t="s">
        <v>1638</v>
      </c>
      <c r="B797" t="s">
        <v>23</v>
      </c>
      <c r="C797">
        <v>27</v>
      </c>
      <c r="D797">
        <v>0</v>
      </c>
      <c r="E797">
        <v>7</v>
      </c>
      <c r="F797">
        <v>1</v>
      </c>
      <c r="G797" t="s">
        <v>36</v>
      </c>
      <c r="H797">
        <v>0</v>
      </c>
      <c r="I797" t="s">
        <v>361</v>
      </c>
      <c r="J797" t="s">
        <v>25</v>
      </c>
      <c r="K797" t="s">
        <v>25</v>
      </c>
      <c r="L797">
        <v>60</v>
      </c>
      <c r="M797" t="s">
        <v>23</v>
      </c>
      <c r="N797" t="s">
        <v>23</v>
      </c>
      <c r="O797" t="s">
        <v>36</v>
      </c>
      <c r="P797">
        <v>4</v>
      </c>
      <c r="Q797" t="s">
        <v>23</v>
      </c>
      <c r="R797" t="s">
        <v>26</v>
      </c>
      <c r="S797" t="s">
        <v>27</v>
      </c>
      <c r="T797">
        <v>39</v>
      </c>
      <c r="U797" t="s">
        <v>9483</v>
      </c>
      <c r="V797">
        <v>39</v>
      </c>
      <c r="W797">
        <v>1029</v>
      </c>
      <c r="Z797" t="s">
        <v>1639</v>
      </c>
      <c r="AA797" s="1">
        <v>44024</v>
      </c>
      <c r="AB797" s="1">
        <v>45263</v>
      </c>
      <c r="AC797" t="s">
        <v>41</v>
      </c>
      <c r="AD797" t="s">
        <v>9477</v>
      </c>
      <c r="AE797" s="14">
        <v>31.734870845477889</v>
      </c>
      <c r="AF797">
        <v>1</v>
      </c>
      <c r="AG797" t="s">
        <v>53</v>
      </c>
      <c r="AH797" t="s">
        <v>9480</v>
      </c>
      <c r="AI797" t="b">
        <v>0</v>
      </c>
      <c r="AJ797" t="s">
        <v>23</v>
      </c>
      <c r="AK797" t="s">
        <v>64</v>
      </c>
      <c r="AL797" t="str">
        <f>IF(AmazonChurn[[#This Row],[Average Monthly Expenses]]&lt;=30,"Low",IF(AmazonChurn[[#This Row],[Average Monthly Expenses]]&lt;=60,"Medium","High"))</f>
        <v>Medium</v>
      </c>
      <c r="AM797" t="str">
        <f>IF(AmazonChurn[[#This Row],[Number of Complaints or Support]]&lt;3,"Low",IF(AmazonChurn[[#This Row],[Number of Complaints or Support]]&lt;=7,"Medium","High"))</f>
        <v>Low</v>
      </c>
      <c r="AN797" s="14">
        <f>AmazonChurn[[#This Row],[Number of Complaints or Support]]/AmazonChurn[[#This Row],[Account Length (in months)]]</f>
        <v>3.7037037037037035E-2</v>
      </c>
    </row>
    <row r="798" spans="1:40" x14ac:dyDescent="0.25">
      <c r="A798" t="s">
        <v>724</v>
      </c>
      <c r="B798" t="s">
        <v>23</v>
      </c>
      <c r="C798">
        <v>23</v>
      </c>
      <c r="D798">
        <v>0</v>
      </c>
      <c r="E798">
        <v>6</v>
      </c>
      <c r="F798">
        <v>1</v>
      </c>
      <c r="G798" t="s">
        <v>36</v>
      </c>
      <c r="H798">
        <v>0</v>
      </c>
      <c r="I798" t="s">
        <v>248</v>
      </c>
      <c r="J798" t="s">
        <v>35</v>
      </c>
      <c r="K798" t="s">
        <v>9472</v>
      </c>
      <c r="L798">
        <v>59</v>
      </c>
      <c r="M798" t="s">
        <v>23</v>
      </c>
      <c r="N798" t="s">
        <v>23</v>
      </c>
      <c r="O798" t="s">
        <v>36</v>
      </c>
      <c r="P798">
        <v>2</v>
      </c>
      <c r="Q798" t="s">
        <v>23</v>
      </c>
      <c r="R798" t="s">
        <v>37</v>
      </c>
      <c r="S798" t="s">
        <v>38</v>
      </c>
      <c r="T798">
        <v>21</v>
      </c>
      <c r="U798" t="s">
        <v>9484</v>
      </c>
      <c r="V798">
        <v>21</v>
      </c>
      <c r="W798">
        <v>484</v>
      </c>
      <c r="Z798" t="s">
        <v>725</v>
      </c>
      <c r="AA798" s="1">
        <v>44032</v>
      </c>
      <c r="AB798" s="1">
        <v>44957</v>
      </c>
      <c r="AC798" t="s">
        <v>48</v>
      </c>
      <c r="AD798" t="s">
        <v>9476</v>
      </c>
      <c r="AE798" s="14">
        <v>23.113152267248822</v>
      </c>
      <c r="AF798">
        <v>7</v>
      </c>
      <c r="AG798" t="s">
        <v>69</v>
      </c>
      <c r="AH798" t="s">
        <v>69</v>
      </c>
      <c r="AI798" t="b">
        <v>0</v>
      </c>
      <c r="AJ798" t="s">
        <v>23</v>
      </c>
      <c r="AK798" t="s">
        <v>54</v>
      </c>
      <c r="AL798" t="str">
        <f>IF(AmazonChurn[[#This Row],[Average Monthly Expenses]]&lt;=30,"Low",IF(AmazonChurn[[#This Row],[Average Monthly Expenses]]&lt;=60,"Medium","High"))</f>
        <v>Low</v>
      </c>
      <c r="AM798" t="str">
        <f>IF(AmazonChurn[[#This Row],[Number of Complaints or Support]]&lt;3,"Low",IF(AmazonChurn[[#This Row],[Number of Complaints or Support]]&lt;=7,"Medium","High"))</f>
        <v>Medium</v>
      </c>
      <c r="AN798" s="14">
        <f>AmazonChurn[[#This Row],[Number of Complaints or Support]]/AmazonChurn[[#This Row],[Account Length (in months)]]</f>
        <v>0.30434782608695654</v>
      </c>
    </row>
    <row r="799" spans="1:40" x14ac:dyDescent="0.25">
      <c r="A799" t="s">
        <v>1640</v>
      </c>
      <c r="B799" t="s">
        <v>23</v>
      </c>
      <c r="C799">
        <v>70</v>
      </c>
      <c r="D799">
        <v>0</v>
      </c>
      <c r="E799">
        <v>15</v>
      </c>
      <c r="F799">
        <v>1</v>
      </c>
      <c r="G799" t="s">
        <v>36</v>
      </c>
      <c r="H799">
        <v>0</v>
      </c>
      <c r="I799" t="s">
        <v>245</v>
      </c>
      <c r="J799" t="s">
        <v>35</v>
      </c>
      <c r="K799" t="s">
        <v>9472</v>
      </c>
      <c r="L799">
        <v>53</v>
      </c>
      <c r="M799" t="s">
        <v>23</v>
      </c>
      <c r="N799" t="s">
        <v>23</v>
      </c>
      <c r="O799" t="s">
        <v>36</v>
      </c>
      <c r="P799">
        <v>2</v>
      </c>
      <c r="Q799" t="s">
        <v>36</v>
      </c>
      <c r="R799" t="s">
        <v>57</v>
      </c>
      <c r="S799" t="s">
        <v>130</v>
      </c>
      <c r="T799">
        <v>33</v>
      </c>
      <c r="U799" t="s">
        <v>9483</v>
      </c>
      <c r="V799">
        <v>33</v>
      </c>
      <c r="W799">
        <v>2318</v>
      </c>
      <c r="Z799" t="s">
        <v>1641</v>
      </c>
      <c r="AA799" s="1">
        <v>45088</v>
      </c>
      <c r="AB799" s="1">
        <v>44334</v>
      </c>
      <c r="AC799" t="s">
        <v>41</v>
      </c>
      <c r="AD799" t="s">
        <v>9477</v>
      </c>
      <c r="AE799" s="14">
        <v>32.207849611383587</v>
      </c>
      <c r="AF799">
        <v>9</v>
      </c>
      <c r="AG799" t="s">
        <v>69</v>
      </c>
      <c r="AH799" t="s">
        <v>69</v>
      </c>
      <c r="AI799" t="b">
        <v>1</v>
      </c>
      <c r="AJ799" t="s">
        <v>36</v>
      </c>
      <c r="AK799" t="s">
        <v>73</v>
      </c>
      <c r="AL799" t="str">
        <f>IF(AmazonChurn[[#This Row],[Average Monthly Expenses]]&lt;=30,"Low",IF(AmazonChurn[[#This Row],[Average Monthly Expenses]]&lt;=60,"Medium","High"))</f>
        <v>Medium</v>
      </c>
      <c r="AM799" t="str">
        <f>IF(AmazonChurn[[#This Row],[Number of Complaints or Support]]&lt;3,"Low",IF(AmazonChurn[[#This Row],[Number of Complaints or Support]]&lt;=7,"Medium","High"))</f>
        <v>High</v>
      </c>
      <c r="AN799" s="14">
        <f>AmazonChurn[[#This Row],[Number of Complaints or Support]]/AmazonChurn[[#This Row],[Account Length (in months)]]</f>
        <v>0.12857142857142856</v>
      </c>
    </row>
    <row r="800" spans="1:40" x14ac:dyDescent="0.25">
      <c r="A800" t="s">
        <v>1642</v>
      </c>
      <c r="B800" t="s">
        <v>23</v>
      </c>
      <c r="C800">
        <v>28</v>
      </c>
      <c r="D800">
        <v>0</v>
      </c>
      <c r="E800">
        <v>5</v>
      </c>
      <c r="F800">
        <v>1</v>
      </c>
      <c r="G800" t="s">
        <v>36</v>
      </c>
      <c r="H800">
        <v>0</v>
      </c>
      <c r="I800" t="s">
        <v>167</v>
      </c>
      <c r="J800" t="s">
        <v>25</v>
      </c>
      <c r="K800" t="s">
        <v>25</v>
      </c>
      <c r="L800">
        <v>54</v>
      </c>
      <c r="M800" t="s">
        <v>23</v>
      </c>
      <c r="N800" t="s">
        <v>23</v>
      </c>
      <c r="O800" t="s">
        <v>36</v>
      </c>
      <c r="P800">
        <v>4</v>
      </c>
      <c r="Q800" t="s">
        <v>23</v>
      </c>
      <c r="R800" t="s">
        <v>37</v>
      </c>
      <c r="S800" t="s">
        <v>38</v>
      </c>
      <c r="T800">
        <v>33</v>
      </c>
      <c r="U800" t="s">
        <v>9484</v>
      </c>
      <c r="V800">
        <v>33</v>
      </c>
      <c r="W800">
        <v>939</v>
      </c>
      <c r="Z800" t="s">
        <v>1643</v>
      </c>
      <c r="AA800" s="1">
        <v>45215</v>
      </c>
      <c r="AB800" s="1">
        <v>45058</v>
      </c>
      <c r="AC800" t="s">
        <v>48</v>
      </c>
      <c r="AD800" t="s">
        <v>9476</v>
      </c>
      <c r="AE800" s="14">
        <v>34.169319173405363</v>
      </c>
      <c r="AF800">
        <v>6</v>
      </c>
      <c r="AG800" t="s">
        <v>53</v>
      </c>
      <c r="AH800" t="s">
        <v>9480</v>
      </c>
      <c r="AI800" t="b">
        <v>0</v>
      </c>
      <c r="AJ800" t="s">
        <v>23</v>
      </c>
      <c r="AK800" t="s">
        <v>73</v>
      </c>
      <c r="AL800" t="str">
        <f>IF(AmazonChurn[[#This Row],[Average Monthly Expenses]]&lt;=30,"Low",IF(AmazonChurn[[#This Row],[Average Monthly Expenses]]&lt;=60,"Medium","High"))</f>
        <v>Medium</v>
      </c>
      <c r="AM800" t="str">
        <f>IF(AmazonChurn[[#This Row],[Number of Complaints or Support]]&lt;3,"Low",IF(AmazonChurn[[#This Row],[Number of Complaints or Support]]&lt;=7,"Medium","High"))</f>
        <v>Medium</v>
      </c>
      <c r="AN800" s="14">
        <f>AmazonChurn[[#This Row],[Number of Complaints or Support]]/AmazonChurn[[#This Row],[Account Length (in months)]]</f>
        <v>0.21428571428571427</v>
      </c>
    </row>
    <row r="801" spans="1:40" x14ac:dyDescent="0.25">
      <c r="A801" t="s">
        <v>1644</v>
      </c>
      <c r="B801" t="s">
        <v>23</v>
      </c>
      <c r="C801">
        <v>21</v>
      </c>
      <c r="D801">
        <v>0</v>
      </c>
      <c r="E801">
        <v>6</v>
      </c>
      <c r="F801">
        <v>0</v>
      </c>
      <c r="G801" t="s">
        <v>23</v>
      </c>
      <c r="H801">
        <v>38</v>
      </c>
      <c r="I801" t="s">
        <v>314</v>
      </c>
      <c r="J801" t="s">
        <v>25</v>
      </c>
      <c r="K801" t="s">
        <v>25</v>
      </c>
      <c r="L801">
        <v>59</v>
      </c>
      <c r="M801" t="s">
        <v>23</v>
      </c>
      <c r="N801" t="s">
        <v>23</v>
      </c>
      <c r="O801" t="s">
        <v>23</v>
      </c>
      <c r="P801">
        <v>0</v>
      </c>
      <c r="Q801" t="s">
        <v>36</v>
      </c>
      <c r="R801" t="s">
        <v>37</v>
      </c>
      <c r="S801" t="s">
        <v>130</v>
      </c>
      <c r="T801">
        <v>46</v>
      </c>
      <c r="U801" t="s">
        <v>9483</v>
      </c>
      <c r="V801">
        <v>46</v>
      </c>
      <c r="W801">
        <v>968</v>
      </c>
      <c r="Z801" t="s">
        <v>1645</v>
      </c>
      <c r="AA801" s="1">
        <v>44549</v>
      </c>
      <c r="AB801" s="1">
        <v>44547</v>
      </c>
      <c r="AC801" t="s">
        <v>30</v>
      </c>
      <c r="AD801" t="s">
        <v>9475</v>
      </c>
      <c r="AE801" s="14">
        <v>53.45030149558351</v>
      </c>
      <c r="AF801">
        <v>10</v>
      </c>
      <c r="AG801" t="s">
        <v>53</v>
      </c>
      <c r="AH801" t="s">
        <v>9480</v>
      </c>
      <c r="AI801" t="b">
        <v>0</v>
      </c>
      <c r="AJ801" t="s">
        <v>23</v>
      </c>
      <c r="AK801" t="s">
        <v>54</v>
      </c>
      <c r="AL801" t="str">
        <f>IF(AmazonChurn[[#This Row],[Average Monthly Expenses]]&lt;=30,"Low",IF(AmazonChurn[[#This Row],[Average Monthly Expenses]]&lt;=60,"Medium","High"))</f>
        <v>Medium</v>
      </c>
      <c r="AM801" t="str">
        <f>IF(AmazonChurn[[#This Row],[Number of Complaints or Support]]&lt;3,"Low",IF(AmazonChurn[[#This Row],[Number of Complaints or Support]]&lt;=7,"Medium","High"))</f>
        <v>High</v>
      </c>
      <c r="AN801" s="14">
        <f>AmazonChurn[[#This Row],[Number of Complaints or Support]]/AmazonChurn[[#This Row],[Account Length (in months)]]</f>
        <v>0.47619047619047616</v>
      </c>
    </row>
    <row r="802" spans="1:40" x14ac:dyDescent="0.25">
      <c r="A802" t="s">
        <v>1646</v>
      </c>
      <c r="B802" t="s">
        <v>23</v>
      </c>
      <c r="C802">
        <v>22</v>
      </c>
      <c r="D802">
        <v>0</v>
      </c>
      <c r="E802">
        <v>2</v>
      </c>
      <c r="F802">
        <v>1</v>
      </c>
      <c r="G802" t="s">
        <v>36</v>
      </c>
      <c r="H802">
        <v>0</v>
      </c>
      <c r="I802" t="s">
        <v>184</v>
      </c>
      <c r="J802" t="s">
        <v>35</v>
      </c>
      <c r="K802" t="s">
        <v>9472</v>
      </c>
      <c r="L802">
        <v>65</v>
      </c>
      <c r="M802" t="s">
        <v>23</v>
      </c>
      <c r="N802" t="s">
        <v>36</v>
      </c>
      <c r="O802" t="s">
        <v>23</v>
      </c>
      <c r="P802">
        <v>0</v>
      </c>
      <c r="Q802" t="s">
        <v>36</v>
      </c>
      <c r="R802" t="s">
        <v>26</v>
      </c>
      <c r="S802" t="s">
        <v>27</v>
      </c>
      <c r="T802">
        <v>36</v>
      </c>
      <c r="U802" t="s">
        <v>9483</v>
      </c>
      <c r="V802">
        <v>36</v>
      </c>
      <c r="W802">
        <v>777</v>
      </c>
      <c r="Z802" t="s">
        <v>1647</v>
      </c>
      <c r="AA802" s="1">
        <v>45266</v>
      </c>
      <c r="AB802" s="1">
        <v>45263</v>
      </c>
      <c r="AC802" t="s">
        <v>30</v>
      </c>
      <c r="AD802" t="s">
        <v>9475</v>
      </c>
      <c r="AE802" s="14">
        <v>29.146187262604581</v>
      </c>
      <c r="AF802">
        <v>8</v>
      </c>
      <c r="AG802" t="s">
        <v>69</v>
      </c>
      <c r="AH802" t="s">
        <v>69</v>
      </c>
      <c r="AI802" t="b">
        <v>0</v>
      </c>
      <c r="AJ802" t="s">
        <v>23</v>
      </c>
      <c r="AK802" t="s">
        <v>73</v>
      </c>
      <c r="AL802" t="str">
        <f>IF(AmazonChurn[[#This Row],[Average Monthly Expenses]]&lt;=30,"Low",IF(AmazonChurn[[#This Row],[Average Monthly Expenses]]&lt;=60,"Medium","High"))</f>
        <v>Low</v>
      </c>
      <c r="AM802" t="str">
        <f>IF(AmazonChurn[[#This Row],[Number of Complaints or Support]]&lt;3,"Low",IF(AmazonChurn[[#This Row],[Number of Complaints or Support]]&lt;=7,"Medium","High"))</f>
        <v>High</v>
      </c>
      <c r="AN802" s="14">
        <f>AmazonChurn[[#This Row],[Number of Complaints or Support]]/AmazonChurn[[#This Row],[Account Length (in months)]]</f>
        <v>0.36363636363636365</v>
      </c>
    </row>
    <row r="803" spans="1:40" x14ac:dyDescent="0.25">
      <c r="A803" t="s">
        <v>1648</v>
      </c>
      <c r="B803" t="s">
        <v>23</v>
      </c>
      <c r="C803">
        <v>23</v>
      </c>
      <c r="D803">
        <v>0</v>
      </c>
      <c r="E803">
        <v>5</v>
      </c>
      <c r="F803">
        <v>0</v>
      </c>
      <c r="G803" t="s">
        <v>23</v>
      </c>
      <c r="H803">
        <v>74</v>
      </c>
      <c r="I803" t="s">
        <v>184</v>
      </c>
      <c r="J803" t="s">
        <v>35</v>
      </c>
      <c r="K803" t="s">
        <v>9472</v>
      </c>
      <c r="L803">
        <v>37</v>
      </c>
      <c r="M803" t="s">
        <v>23</v>
      </c>
      <c r="N803" t="s">
        <v>23</v>
      </c>
      <c r="O803" t="s">
        <v>23</v>
      </c>
      <c r="P803">
        <v>0</v>
      </c>
      <c r="Q803" t="s">
        <v>23</v>
      </c>
      <c r="R803" t="s">
        <v>37</v>
      </c>
      <c r="S803" t="s">
        <v>124</v>
      </c>
      <c r="T803">
        <v>28</v>
      </c>
      <c r="U803" t="s">
        <v>9484</v>
      </c>
      <c r="V803">
        <v>28</v>
      </c>
      <c r="W803">
        <v>656</v>
      </c>
      <c r="Z803" t="s">
        <v>844</v>
      </c>
      <c r="AA803" s="1">
        <v>44349</v>
      </c>
      <c r="AB803" s="1">
        <v>44731</v>
      </c>
      <c r="AC803" t="s">
        <v>48</v>
      </c>
      <c r="AD803" t="s">
        <v>9476</v>
      </c>
      <c r="AE803" s="14">
        <v>27.685445725080971</v>
      </c>
      <c r="AF803">
        <v>4</v>
      </c>
      <c r="AG803" t="s">
        <v>53</v>
      </c>
      <c r="AH803" t="s">
        <v>9480</v>
      </c>
      <c r="AI803" t="b">
        <v>0</v>
      </c>
      <c r="AJ803" t="s">
        <v>23</v>
      </c>
      <c r="AK803" t="s">
        <v>54</v>
      </c>
      <c r="AL803" t="str">
        <f>IF(AmazonChurn[[#This Row],[Average Monthly Expenses]]&lt;=30,"Low",IF(AmazonChurn[[#This Row],[Average Monthly Expenses]]&lt;=60,"Medium","High"))</f>
        <v>Low</v>
      </c>
      <c r="AM803" t="str">
        <f>IF(AmazonChurn[[#This Row],[Number of Complaints or Support]]&lt;3,"Low",IF(AmazonChurn[[#This Row],[Number of Complaints or Support]]&lt;=7,"Medium","High"))</f>
        <v>Medium</v>
      </c>
      <c r="AN803" s="14">
        <f>AmazonChurn[[#This Row],[Number of Complaints or Support]]/AmazonChurn[[#This Row],[Account Length (in months)]]</f>
        <v>0.17391304347826086</v>
      </c>
    </row>
    <row r="804" spans="1:40" x14ac:dyDescent="0.25">
      <c r="A804" t="s">
        <v>1649</v>
      </c>
      <c r="B804" t="s">
        <v>23</v>
      </c>
      <c r="C804">
        <v>37</v>
      </c>
      <c r="D804">
        <v>2</v>
      </c>
      <c r="E804">
        <v>0</v>
      </c>
      <c r="F804">
        <v>0</v>
      </c>
      <c r="G804" t="s">
        <v>23</v>
      </c>
      <c r="H804">
        <v>0</v>
      </c>
      <c r="I804" t="s">
        <v>129</v>
      </c>
      <c r="J804" t="s">
        <v>25</v>
      </c>
      <c r="K804" t="s">
        <v>25</v>
      </c>
      <c r="L804">
        <v>52</v>
      </c>
      <c r="M804" t="s">
        <v>23</v>
      </c>
      <c r="N804" t="s">
        <v>23</v>
      </c>
      <c r="O804" t="s">
        <v>36</v>
      </c>
      <c r="P804">
        <v>6</v>
      </c>
      <c r="Q804" t="s">
        <v>23</v>
      </c>
      <c r="R804" t="s">
        <v>57</v>
      </c>
      <c r="S804" t="s">
        <v>27</v>
      </c>
      <c r="T804">
        <v>7</v>
      </c>
      <c r="U804" t="s">
        <v>9483</v>
      </c>
      <c r="V804">
        <v>7</v>
      </c>
      <c r="W804">
        <v>274</v>
      </c>
      <c r="Z804" t="s">
        <v>1650</v>
      </c>
      <c r="AA804" s="1">
        <v>44856</v>
      </c>
      <c r="AB804" s="1">
        <v>44333</v>
      </c>
      <c r="AC804" t="s">
        <v>41</v>
      </c>
      <c r="AD804" t="s">
        <v>9477</v>
      </c>
      <c r="AE804" s="14">
        <v>5.6677059847527422</v>
      </c>
      <c r="AF804">
        <v>2</v>
      </c>
      <c r="AG804" t="s">
        <v>31</v>
      </c>
      <c r="AH804" t="s">
        <v>31</v>
      </c>
      <c r="AI804" t="b">
        <v>0</v>
      </c>
      <c r="AJ804" t="s">
        <v>23</v>
      </c>
      <c r="AK804" t="s">
        <v>64</v>
      </c>
      <c r="AL804" t="str">
        <f>IF(AmazonChurn[[#This Row],[Average Monthly Expenses]]&lt;=30,"Low",IF(AmazonChurn[[#This Row],[Average Monthly Expenses]]&lt;=60,"Medium","High"))</f>
        <v>Low</v>
      </c>
      <c r="AM804" t="str">
        <f>IF(AmazonChurn[[#This Row],[Number of Complaints or Support]]&lt;3,"Low",IF(AmazonChurn[[#This Row],[Number of Complaints or Support]]&lt;=7,"Medium","High"))</f>
        <v>Low</v>
      </c>
      <c r="AN804" s="14">
        <f>AmazonChurn[[#This Row],[Number of Complaints or Support]]/AmazonChurn[[#This Row],[Account Length (in months)]]</f>
        <v>5.4054054054054057E-2</v>
      </c>
    </row>
    <row r="805" spans="1:40" x14ac:dyDescent="0.25">
      <c r="A805" t="s">
        <v>1651</v>
      </c>
      <c r="B805" t="s">
        <v>23</v>
      </c>
      <c r="C805">
        <v>12</v>
      </c>
      <c r="D805">
        <v>0</v>
      </c>
      <c r="E805">
        <v>7</v>
      </c>
      <c r="F805">
        <v>1</v>
      </c>
      <c r="G805" t="s">
        <v>36</v>
      </c>
      <c r="H805">
        <v>0</v>
      </c>
      <c r="I805" t="s">
        <v>361</v>
      </c>
      <c r="J805" t="s">
        <v>35</v>
      </c>
      <c r="K805" t="s">
        <v>9472</v>
      </c>
      <c r="L805">
        <v>44</v>
      </c>
      <c r="M805" t="s">
        <v>23</v>
      </c>
      <c r="N805" t="s">
        <v>23</v>
      </c>
      <c r="O805" t="s">
        <v>36</v>
      </c>
      <c r="P805">
        <v>2</v>
      </c>
      <c r="Q805" t="s">
        <v>23</v>
      </c>
      <c r="R805" t="s">
        <v>26</v>
      </c>
      <c r="S805" t="s">
        <v>214</v>
      </c>
      <c r="T805">
        <v>32</v>
      </c>
      <c r="U805" t="s">
        <v>9486</v>
      </c>
      <c r="V805">
        <v>32</v>
      </c>
      <c r="W805">
        <v>389</v>
      </c>
      <c r="Z805" t="s">
        <v>443</v>
      </c>
      <c r="AA805" s="1">
        <v>45199</v>
      </c>
      <c r="AB805" s="1">
        <v>44558</v>
      </c>
      <c r="AC805" t="s">
        <v>30</v>
      </c>
      <c r="AD805" t="s">
        <v>9475</v>
      </c>
      <c r="AE805" s="14">
        <v>37.592016925438507</v>
      </c>
      <c r="AF805">
        <v>8</v>
      </c>
      <c r="AG805" t="s">
        <v>69</v>
      </c>
      <c r="AH805" t="s">
        <v>69</v>
      </c>
      <c r="AI805" t="b">
        <v>1</v>
      </c>
      <c r="AJ805" t="s">
        <v>36</v>
      </c>
      <c r="AK805" t="s">
        <v>64</v>
      </c>
      <c r="AL805" t="str">
        <f>IF(AmazonChurn[[#This Row],[Average Monthly Expenses]]&lt;=30,"Low",IF(AmazonChurn[[#This Row],[Average Monthly Expenses]]&lt;=60,"Medium","High"))</f>
        <v>Medium</v>
      </c>
      <c r="AM805" t="str">
        <f>IF(AmazonChurn[[#This Row],[Number of Complaints or Support]]&lt;3,"Low",IF(AmazonChurn[[#This Row],[Number of Complaints or Support]]&lt;=7,"Medium","High"))</f>
        <v>High</v>
      </c>
      <c r="AN805" s="14">
        <f>AmazonChurn[[#This Row],[Number of Complaints or Support]]/AmazonChurn[[#This Row],[Account Length (in months)]]</f>
        <v>0.66666666666666663</v>
      </c>
    </row>
    <row r="806" spans="1:40" x14ac:dyDescent="0.25">
      <c r="A806" t="s">
        <v>1652</v>
      </c>
      <c r="B806" t="s">
        <v>23</v>
      </c>
      <c r="C806">
        <v>34</v>
      </c>
      <c r="D806">
        <v>0</v>
      </c>
      <c r="E806">
        <v>0</v>
      </c>
      <c r="F806">
        <v>0</v>
      </c>
      <c r="G806" t="s">
        <v>23</v>
      </c>
      <c r="H806">
        <v>0</v>
      </c>
      <c r="I806" t="s">
        <v>50</v>
      </c>
      <c r="J806" t="s">
        <v>35</v>
      </c>
      <c r="K806" t="s">
        <v>9472</v>
      </c>
      <c r="L806">
        <v>21</v>
      </c>
      <c r="M806" t="s">
        <v>36</v>
      </c>
      <c r="N806" t="s">
        <v>23</v>
      </c>
      <c r="O806" t="s">
        <v>23</v>
      </c>
      <c r="P806">
        <v>0</v>
      </c>
      <c r="Q806" t="s">
        <v>23</v>
      </c>
      <c r="R806" t="s">
        <v>57</v>
      </c>
      <c r="S806" t="s">
        <v>27</v>
      </c>
      <c r="T806">
        <v>12</v>
      </c>
      <c r="U806" t="s">
        <v>9483</v>
      </c>
      <c r="V806">
        <v>12</v>
      </c>
      <c r="W806">
        <v>411</v>
      </c>
      <c r="Z806" t="s">
        <v>1312</v>
      </c>
      <c r="AA806" s="1">
        <v>44151</v>
      </c>
      <c r="AB806" s="1">
        <v>44363</v>
      </c>
      <c r="AC806" t="s">
        <v>48</v>
      </c>
      <c r="AD806" t="s">
        <v>9476</v>
      </c>
      <c r="AE806" s="14">
        <v>12.008763245993279</v>
      </c>
      <c r="AF806">
        <v>6</v>
      </c>
      <c r="AG806" t="s">
        <v>69</v>
      </c>
      <c r="AH806" t="s">
        <v>69</v>
      </c>
      <c r="AI806" t="b">
        <v>0</v>
      </c>
      <c r="AJ806" t="s">
        <v>23</v>
      </c>
      <c r="AK806" t="s">
        <v>32</v>
      </c>
      <c r="AL806" t="str">
        <f>IF(AmazonChurn[[#This Row],[Average Monthly Expenses]]&lt;=30,"Low",IF(AmazonChurn[[#This Row],[Average Monthly Expenses]]&lt;=60,"Medium","High"))</f>
        <v>Low</v>
      </c>
      <c r="AM806" t="str">
        <f>IF(AmazonChurn[[#This Row],[Number of Complaints or Support]]&lt;3,"Low",IF(AmazonChurn[[#This Row],[Number of Complaints or Support]]&lt;=7,"Medium","High"))</f>
        <v>Medium</v>
      </c>
      <c r="AN806" s="14">
        <f>AmazonChurn[[#This Row],[Number of Complaints or Support]]/AmazonChurn[[#This Row],[Account Length (in months)]]</f>
        <v>0.17647058823529413</v>
      </c>
    </row>
    <row r="807" spans="1:40" x14ac:dyDescent="0.25">
      <c r="A807" t="s">
        <v>1653</v>
      </c>
      <c r="B807" t="s">
        <v>23</v>
      </c>
      <c r="C807">
        <v>18</v>
      </c>
      <c r="D807">
        <v>3</v>
      </c>
      <c r="E807">
        <v>0</v>
      </c>
      <c r="F807">
        <v>0</v>
      </c>
      <c r="G807" t="s">
        <v>23</v>
      </c>
      <c r="H807">
        <v>0</v>
      </c>
      <c r="I807" t="s">
        <v>346</v>
      </c>
      <c r="J807" t="s">
        <v>35</v>
      </c>
      <c r="K807" t="s">
        <v>9472</v>
      </c>
      <c r="L807">
        <v>44</v>
      </c>
      <c r="M807" t="s">
        <v>23</v>
      </c>
      <c r="N807" t="s">
        <v>23</v>
      </c>
      <c r="O807" t="s">
        <v>23</v>
      </c>
      <c r="P807">
        <v>0</v>
      </c>
      <c r="Q807" t="s">
        <v>23</v>
      </c>
      <c r="R807" t="s">
        <v>37</v>
      </c>
      <c r="S807" t="s">
        <v>214</v>
      </c>
      <c r="T807">
        <v>10</v>
      </c>
      <c r="U807" t="s">
        <v>9486</v>
      </c>
      <c r="V807">
        <v>10</v>
      </c>
      <c r="W807">
        <v>171</v>
      </c>
      <c r="Z807" t="s">
        <v>1654</v>
      </c>
      <c r="AA807" s="1">
        <v>45125</v>
      </c>
      <c r="AB807" s="1">
        <v>44123</v>
      </c>
      <c r="AC807" t="s">
        <v>48</v>
      </c>
      <c r="AD807" t="s">
        <v>9476</v>
      </c>
      <c r="AE807" s="14">
        <v>8.7614574225835078</v>
      </c>
      <c r="AF807">
        <v>8</v>
      </c>
      <c r="AG807" t="s">
        <v>69</v>
      </c>
      <c r="AH807" t="s">
        <v>69</v>
      </c>
      <c r="AI807" t="b">
        <v>0</v>
      </c>
      <c r="AJ807" t="s">
        <v>23</v>
      </c>
      <c r="AK807" t="s">
        <v>54</v>
      </c>
      <c r="AL807" t="str">
        <f>IF(AmazonChurn[[#This Row],[Average Monthly Expenses]]&lt;=30,"Low",IF(AmazonChurn[[#This Row],[Average Monthly Expenses]]&lt;=60,"Medium","High"))</f>
        <v>Low</v>
      </c>
      <c r="AM807" t="str">
        <f>IF(AmazonChurn[[#This Row],[Number of Complaints or Support]]&lt;3,"Low",IF(AmazonChurn[[#This Row],[Number of Complaints or Support]]&lt;=7,"Medium","High"))</f>
        <v>High</v>
      </c>
      <c r="AN807" s="14">
        <f>AmazonChurn[[#This Row],[Number of Complaints or Support]]/AmazonChurn[[#This Row],[Account Length (in months)]]</f>
        <v>0.44444444444444442</v>
      </c>
    </row>
    <row r="808" spans="1:40" x14ac:dyDescent="0.25">
      <c r="A808" t="s">
        <v>1655</v>
      </c>
      <c r="B808" t="s">
        <v>23</v>
      </c>
      <c r="C808">
        <v>3</v>
      </c>
      <c r="D808">
        <v>0</v>
      </c>
      <c r="E808">
        <v>7</v>
      </c>
      <c r="F808">
        <v>0</v>
      </c>
      <c r="G808" t="s">
        <v>23</v>
      </c>
      <c r="H808">
        <v>33</v>
      </c>
      <c r="I808" t="s">
        <v>82</v>
      </c>
      <c r="J808" t="s">
        <v>25</v>
      </c>
      <c r="K808" t="s">
        <v>25</v>
      </c>
      <c r="L808">
        <v>66</v>
      </c>
      <c r="M808" t="s">
        <v>23</v>
      </c>
      <c r="N808" t="s">
        <v>36</v>
      </c>
      <c r="O808" t="s">
        <v>23</v>
      </c>
      <c r="P808">
        <v>0</v>
      </c>
      <c r="Q808" t="s">
        <v>23</v>
      </c>
      <c r="R808" t="s">
        <v>26</v>
      </c>
      <c r="S808" t="s">
        <v>38</v>
      </c>
      <c r="T808">
        <v>38</v>
      </c>
      <c r="U808" t="s">
        <v>9484</v>
      </c>
      <c r="V808">
        <v>38</v>
      </c>
      <c r="W808">
        <v>106</v>
      </c>
      <c r="Z808" t="s">
        <v>1656</v>
      </c>
      <c r="AA808" s="1">
        <v>44008</v>
      </c>
      <c r="AB808" s="1">
        <v>45182</v>
      </c>
      <c r="AC808" t="s">
        <v>30</v>
      </c>
      <c r="AD808" t="s">
        <v>9475</v>
      </c>
      <c r="AE808" s="14">
        <v>34.17280718361998</v>
      </c>
      <c r="AF808">
        <v>6</v>
      </c>
      <c r="AG808" t="s">
        <v>69</v>
      </c>
      <c r="AH808" t="s">
        <v>69</v>
      </c>
      <c r="AI808" t="b">
        <v>0</v>
      </c>
      <c r="AJ808" t="s">
        <v>23</v>
      </c>
      <c r="AK808" t="s">
        <v>64</v>
      </c>
      <c r="AL808" t="str">
        <f>IF(AmazonChurn[[#This Row],[Average Monthly Expenses]]&lt;=30,"Low",IF(AmazonChurn[[#This Row],[Average Monthly Expenses]]&lt;=60,"Medium","High"))</f>
        <v>Medium</v>
      </c>
      <c r="AM808" t="str">
        <f>IF(AmazonChurn[[#This Row],[Number of Complaints or Support]]&lt;3,"Low",IF(AmazonChurn[[#This Row],[Number of Complaints or Support]]&lt;=7,"Medium","High"))</f>
        <v>Medium</v>
      </c>
      <c r="AN808" s="14">
        <f>AmazonChurn[[#This Row],[Number of Complaints or Support]]/AmazonChurn[[#This Row],[Account Length (in months)]]</f>
        <v>2</v>
      </c>
    </row>
    <row r="809" spans="1:40" x14ac:dyDescent="0.25">
      <c r="A809" t="s">
        <v>1657</v>
      </c>
      <c r="B809" t="s">
        <v>23</v>
      </c>
      <c r="C809">
        <v>22</v>
      </c>
      <c r="D809">
        <v>0</v>
      </c>
      <c r="E809">
        <v>0</v>
      </c>
      <c r="F809">
        <v>0</v>
      </c>
      <c r="G809" t="s">
        <v>23</v>
      </c>
      <c r="H809">
        <v>0</v>
      </c>
      <c r="I809" t="s">
        <v>181</v>
      </c>
      <c r="J809" t="s">
        <v>35</v>
      </c>
      <c r="K809" t="s">
        <v>9472</v>
      </c>
      <c r="L809">
        <v>65</v>
      </c>
      <c r="M809" t="s">
        <v>23</v>
      </c>
      <c r="N809" t="s">
        <v>36</v>
      </c>
      <c r="O809" t="s">
        <v>36</v>
      </c>
      <c r="P809">
        <v>5</v>
      </c>
      <c r="Q809" t="s">
        <v>23</v>
      </c>
      <c r="R809" t="s">
        <v>26</v>
      </c>
      <c r="S809" t="s">
        <v>38</v>
      </c>
      <c r="T809">
        <v>10</v>
      </c>
      <c r="U809" t="s">
        <v>9484</v>
      </c>
      <c r="V809">
        <v>10</v>
      </c>
      <c r="W809">
        <v>226</v>
      </c>
      <c r="Z809" t="s">
        <v>1658</v>
      </c>
      <c r="AA809" s="1">
        <v>44927</v>
      </c>
      <c r="AB809" s="1">
        <v>44946</v>
      </c>
      <c r="AC809" t="s">
        <v>41</v>
      </c>
      <c r="AD809" t="s">
        <v>9477</v>
      </c>
      <c r="AE809" s="14">
        <v>9.5311960673576142</v>
      </c>
      <c r="AF809">
        <v>6</v>
      </c>
      <c r="AG809" t="s">
        <v>69</v>
      </c>
      <c r="AH809" t="s">
        <v>69</v>
      </c>
      <c r="AI809" t="b">
        <v>0</v>
      </c>
      <c r="AJ809" t="s">
        <v>23</v>
      </c>
      <c r="AK809" t="s">
        <v>73</v>
      </c>
      <c r="AL809" t="str">
        <f>IF(AmazonChurn[[#This Row],[Average Monthly Expenses]]&lt;=30,"Low",IF(AmazonChurn[[#This Row],[Average Monthly Expenses]]&lt;=60,"Medium","High"))</f>
        <v>Low</v>
      </c>
      <c r="AM809" t="str">
        <f>IF(AmazonChurn[[#This Row],[Number of Complaints or Support]]&lt;3,"Low",IF(AmazonChurn[[#This Row],[Number of Complaints or Support]]&lt;=7,"Medium","High"))</f>
        <v>Medium</v>
      </c>
      <c r="AN809" s="14">
        <f>AmazonChurn[[#This Row],[Number of Complaints or Support]]/AmazonChurn[[#This Row],[Account Length (in months)]]</f>
        <v>0.27272727272727271</v>
      </c>
    </row>
    <row r="810" spans="1:40" x14ac:dyDescent="0.25">
      <c r="A810" t="s">
        <v>1659</v>
      </c>
      <c r="B810" t="s">
        <v>23</v>
      </c>
      <c r="C810">
        <v>71</v>
      </c>
      <c r="D810">
        <v>0</v>
      </c>
      <c r="E810">
        <v>2</v>
      </c>
      <c r="F810">
        <v>0</v>
      </c>
      <c r="G810" t="s">
        <v>23</v>
      </c>
      <c r="H810">
        <v>63</v>
      </c>
      <c r="I810" t="s">
        <v>88</v>
      </c>
      <c r="J810" t="s">
        <v>25</v>
      </c>
      <c r="K810" t="s">
        <v>25</v>
      </c>
      <c r="L810">
        <v>37</v>
      </c>
      <c r="M810" t="s">
        <v>23</v>
      </c>
      <c r="N810" t="s">
        <v>23</v>
      </c>
      <c r="O810" t="s">
        <v>23</v>
      </c>
      <c r="P810">
        <v>0</v>
      </c>
      <c r="Q810" t="s">
        <v>36</v>
      </c>
      <c r="R810" t="s">
        <v>37</v>
      </c>
      <c r="S810" t="s">
        <v>124</v>
      </c>
      <c r="T810">
        <v>57</v>
      </c>
      <c r="U810" t="s">
        <v>9484</v>
      </c>
      <c r="V810">
        <v>57</v>
      </c>
      <c r="W810">
        <v>4038</v>
      </c>
      <c r="Z810" t="s">
        <v>1660</v>
      </c>
      <c r="AA810" s="1">
        <v>44789</v>
      </c>
      <c r="AB810" s="1">
        <v>45128</v>
      </c>
      <c r="AC810" t="s">
        <v>41</v>
      </c>
      <c r="AD810" t="s">
        <v>9477</v>
      </c>
      <c r="AE810" s="14">
        <v>55.432188678114997</v>
      </c>
      <c r="AF810">
        <v>8</v>
      </c>
      <c r="AG810" t="s">
        <v>53</v>
      </c>
      <c r="AH810" t="s">
        <v>9480</v>
      </c>
      <c r="AI810" t="b">
        <v>0</v>
      </c>
      <c r="AJ810" t="s">
        <v>23</v>
      </c>
      <c r="AK810" t="s">
        <v>73</v>
      </c>
      <c r="AL810" t="str">
        <f>IF(AmazonChurn[[#This Row],[Average Monthly Expenses]]&lt;=30,"Low",IF(AmazonChurn[[#This Row],[Average Monthly Expenses]]&lt;=60,"Medium","High"))</f>
        <v>Medium</v>
      </c>
      <c r="AM810" t="str">
        <f>IF(AmazonChurn[[#This Row],[Number of Complaints or Support]]&lt;3,"Low",IF(AmazonChurn[[#This Row],[Number of Complaints or Support]]&lt;=7,"Medium","High"))</f>
        <v>High</v>
      </c>
      <c r="AN810" s="14">
        <f>AmazonChurn[[#This Row],[Number of Complaints or Support]]/AmazonChurn[[#This Row],[Account Length (in months)]]</f>
        <v>0.11267605633802817</v>
      </c>
    </row>
    <row r="811" spans="1:40" x14ac:dyDescent="0.25">
      <c r="A811" t="s">
        <v>1661</v>
      </c>
      <c r="B811" t="s">
        <v>23</v>
      </c>
      <c r="C811">
        <v>54</v>
      </c>
      <c r="D811">
        <v>0</v>
      </c>
      <c r="E811">
        <v>5</v>
      </c>
      <c r="F811">
        <v>1</v>
      </c>
      <c r="G811" t="s">
        <v>36</v>
      </c>
      <c r="H811">
        <v>0</v>
      </c>
      <c r="I811" t="s">
        <v>150</v>
      </c>
      <c r="J811" t="s">
        <v>25</v>
      </c>
      <c r="K811" t="s">
        <v>25</v>
      </c>
      <c r="L811">
        <v>70</v>
      </c>
      <c r="M811" t="s">
        <v>23</v>
      </c>
      <c r="N811" t="s">
        <v>36</v>
      </c>
      <c r="O811" t="s">
        <v>36</v>
      </c>
      <c r="P811">
        <v>2</v>
      </c>
      <c r="Q811" t="s">
        <v>36</v>
      </c>
      <c r="R811" t="s">
        <v>37</v>
      </c>
      <c r="S811" t="s">
        <v>124</v>
      </c>
      <c r="T811">
        <v>34</v>
      </c>
      <c r="U811" t="s">
        <v>9484</v>
      </c>
      <c r="V811">
        <v>34</v>
      </c>
      <c r="W811">
        <v>1858</v>
      </c>
      <c r="Z811" t="s">
        <v>709</v>
      </c>
      <c r="AA811" s="1">
        <v>44994</v>
      </c>
      <c r="AB811" s="1">
        <v>44301</v>
      </c>
      <c r="AC811" t="s">
        <v>48</v>
      </c>
      <c r="AD811" t="s">
        <v>9476</v>
      </c>
      <c r="AE811" s="14">
        <v>36.202722923677243</v>
      </c>
      <c r="AF811">
        <v>4</v>
      </c>
      <c r="AG811" t="s">
        <v>53</v>
      </c>
      <c r="AH811" t="s">
        <v>9480</v>
      </c>
      <c r="AI811" t="b">
        <v>1</v>
      </c>
      <c r="AJ811" t="s">
        <v>36</v>
      </c>
      <c r="AK811" t="s">
        <v>64</v>
      </c>
      <c r="AL811" t="str">
        <f>IF(AmazonChurn[[#This Row],[Average Monthly Expenses]]&lt;=30,"Low",IF(AmazonChurn[[#This Row],[Average Monthly Expenses]]&lt;=60,"Medium","High"))</f>
        <v>Medium</v>
      </c>
      <c r="AM811" t="str">
        <f>IF(AmazonChurn[[#This Row],[Number of Complaints or Support]]&lt;3,"Low",IF(AmazonChurn[[#This Row],[Number of Complaints or Support]]&lt;=7,"Medium","High"))</f>
        <v>Medium</v>
      </c>
      <c r="AN811" s="14">
        <f>AmazonChurn[[#This Row],[Number of Complaints or Support]]/AmazonChurn[[#This Row],[Account Length (in months)]]</f>
        <v>7.407407407407407E-2</v>
      </c>
    </row>
    <row r="812" spans="1:40" x14ac:dyDescent="0.25">
      <c r="A812" t="s">
        <v>1662</v>
      </c>
      <c r="B812" t="s">
        <v>36</v>
      </c>
      <c r="C812">
        <v>1</v>
      </c>
      <c r="D812">
        <v>0</v>
      </c>
      <c r="E812">
        <v>4</v>
      </c>
      <c r="F812">
        <v>1</v>
      </c>
      <c r="G812" t="s">
        <v>36</v>
      </c>
      <c r="H812">
        <v>0</v>
      </c>
      <c r="I812" t="s">
        <v>162</v>
      </c>
      <c r="J812" t="s">
        <v>35</v>
      </c>
      <c r="K812" t="s">
        <v>9472</v>
      </c>
      <c r="L812">
        <v>68</v>
      </c>
      <c r="M812" t="s">
        <v>23</v>
      </c>
      <c r="N812" t="s">
        <v>36</v>
      </c>
      <c r="O812" t="s">
        <v>23</v>
      </c>
      <c r="P812">
        <v>0</v>
      </c>
      <c r="Q812" t="s">
        <v>23</v>
      </c>
      <c r="R812" t="s">
        <v>26</v>
      </c>
      <c r="S812" t="s">
        <v>124</v>
      </c>
      <c r="T812">
        <v>17</v>
      </c>
      <c r="U812" t="s">
        <v>9484</v>
      </c>
      <c r="V812">
        <v>17</v>
      </c>
      <c r="W812">
        <v>17</v>
      </c>
      <c r="X812" t="s">
        <v>94</v>
      </c>
      <c r="Y812" t="s">
        <v>542</v>
      </c>
      <c r="Z812" t="s">
        <v>1663</v>
      </c>
      <c r="AA812" s="1">
        <v>44012</v>
      </c>
      <c r="AB812" s="1">
        <v>43969</v>
      </c>
      <c r="AC812" t="s">
        <v>41</v>
      </c>
      <c r="AD812" t="s">
        <v>9477</v>
      </c>
      <c r="AE812" s="14">
        <v>18.005293764012279</v>
      </c>
      <c r="AF812">
        <v>4</v>
      </c>
      <c r="AG812" t="s">
        <v>31</v>
      </c>
      <c r="AH812" t="s">
        <v>31</v>
      </c>
      <c r="AI812" t="b">
        <v>0</v>
      </c>
      <c r="AJ812" t="s">
        <v>23</v>
      </c>
      <c r="AK812" t="s">
        <v>32</v>
      </c>
      <c r="AL812" t="str">
        <f>IF(AmazonChurn[[#This Row],[Average Monthly Expenses]]&lt;=30,"Low",IF(AmazonChurn[[#This Row],[Average Monthly Expenses]]&lt;=60,"Medium","High"))</f>
        <v>Low</v>
      </c>
      <c r="AM812" t="str">
        <f>IF(AmazonChurn[[#This Row],[Number of Complaints or Support]]&lt;3,"Low",IF(AmazonChurn[[#This Row],[Number of Complaints or Support]]&lt;=7,"Medium","High"))</f>
        <v>Medium</v>
      </c>
      <c r="AN812" s="14">
        <f>AmazonChurn[[#This Row],[Number of Complaints or Support]]/AmazonChurn[[#This Row],[Account Length (in months)]]</f>
        <v>4</v>
      </c>
    </row>
    <row r="813" spans="1:40" x14ac:dyDescent="0.25">
      <c r="A813" t="s">
        <v>1664</v>
      </c>
      <c r="B813" t="s">
        <v>23</v>
      </c>
      <c r="C813">
        <v>20</v>
      </c>
      <c r="D813">
        <v>1</v>
      </c>
      <c r="E813">
        <v>4</v>
      </c>
      <c r="F813">
        <v>1</v>
      </c>
      <c r="G813" t="s">
        <v>36</v>
      </c>
      <c r="H813">
        <v>0</v>
      </c>
      <c r="I813" t="s">
        <v>203</v>
      </c>
      <c r="J813" t="s">
        <v>25</v>
      </c>
      <c r="K813" t="s">
        <v>25</v>
      </c>
      <c r="L813">
        <v>44</v>
      </c>
      <c r="M813" t="s">
        <v>23</v>
      </c>
      <c r="N813" t="s">
        <v>23</v>
      </c>
      <c r="O813" t="s">
        <v>23</v>
      </c>
      <c r="P813">
        <v>0</v>
      </c>
      <c r="Q813" t="s">
        <v>23</v>
      </c>
      <c r="R813" t="s">
        <v>26</v>
      </c>
      <c r="S813" t="s">
        <v>130</v>
      </c>
      <c r="T813">
        <v>10</v>
      </c>
      <c r="U813" t="s">
        <v>9483</v>
      </c>
      <c r="V813">
        <v>10</v>
      </c>
      <c r="W813">
        <v>201</v>
      </c>
      <c r="Z813" t="s">
        <v>1665</v>
      </c>
      <c r="AA813" s="1">
        <v>44055</v>
      </c>
      <c r="AB813" s="1">
        <v>44722</v>
      </c>
      <c r="AC813" t="s">
        <v>48</v>
      </c>
      <c r="AD813" t="s">
        <v>9476</v>
      </c>
      <c r="AE813" s="14">
        <v>9.5266760569655169</v>
      </c>
      <c r="AF813">
        <v>6</v>
      </c>
      <c r="AG813" t="s">
        <v>31</v>
      </c>
      <c r="AH813" t="s">
        <v>31</v>
      </c>
      <c r="AI813" t="b">
        <v>1</v>
      </c>
      <c r="AJ813" t="s">
        <v>36</v>
      </c>
      <c r="AK813" t="s">
        <v>32</v>
      </c>
      <c r="AL813" t="str">
        <f>IF(AmazonChurn[[#This Row],[Average Monthly Expenses]]&lt;=30,"Low",IF(AmazonChurn[[#This Row],[Average Monthly Expenses]]&lt;=60,"Medium","High"))</f>
        <v>Low</v>
      </c>
      <c r="AM813" t="str">
        <f>IF(AmazonChurn[[#This Row],[Number of Complaints or Support]]&lt;3,"Low",IF(AmazonChurn[[#This Row],[Number of Complaints or Support]]&lt;=7,"Medium","High"))</f>
        <v>Medium</v>
      </c>
      <c r="AN813" s="14">
        <f>AmazonChurn[[#This Row],[Number of Complaints or Support]]/AmazonChurn[[#This Row],[Account Length (in months)]]</f>
        <v>0.3</v>
      </c>
    </row>
    <row r="814" spans="1:40" x14ac:dyDescent="0.25">
      <c r="A814" t="s">
        <v>1666</v>
      </c>
      <c r="B814" t="s">
        <v>23</v>
      </c>
      <c r="C814">
        <v>1</v>
      </c>
      <c r="D814">
        <v>1</v>
      </c>
      <c r="E814">
        <v>5</v>
      </c>
      <c r="F814">
        <v>1</v>
      </c>
      <c r="G814" t="s">
        <v>36</v>
      </c>
      <c r="H814">
        <v>0</v>
      </c>
      <c r="I814" t="s">
        <v>314</v>
      </c>
      <c r="J814" t="s">
        <v>25</v>
      </c>
      <c r="K814" t="s">
        <v>25</v>
      </c>
      <c r="L814">
        <v>49</v>
      </c>
      <c r="M814" t="s">
        <v>23</v>
      </c>
      <c r="N814" t="s">
        <v>23</v>
      </c>
      <c r="O814" t="s">
        <v>23</v>
      </c>
      <c r="P814">
        <v>0</v>
      </c>
      <c r="Q814" t="s">
        <v>23</v>
      </c>
      <c r="R814" t="s">
        <v>26</v>
      </c>
      <c r="S814" t="s">
        <v>27</v>
      </c>
      <c r="T814">
        <v>28</v>
      </c>
      <c r="U814" t="s">
        <v>9483</v>
      </c>
      <c r="V814">
        <v>28</v>
      </c>
      <c r="W814">
        <v>28</v>
      </c>
      <c r="Z814" t="s">
        <v>1667</v>
      </c>
      <c r="AA814" s="1">
        <v>44340</v>
      </c>
      <c r="AB814" s="1">
        <v>44383</v>
      </c>
      <c r="AC814" t="s">
        <v>41</v>
      </c>
      <c r="AD814" t="s">
        <v>9477</v>
      </c>
      <c r="AE814" s="14">
        <v>28.040899573280161</v>
      </c>
      <c r="AF814">
        <v>8</v>
      </c>
      <c r="AG814" t="s">
        <v>53</v>
      </c>
      <c r="AH814" t="s">
        <v>9480</v>
      </c>
      <c r="AI814" t="b">
        <v>0</v>
      </c>
      <c r="AJ814" t="s">
        <v>23</v>
      </c>
      <c r="AK814" t="s">
        <v>73</v>
      </c>
      <c r="AL814" t="str">
        <f>IF(AmazonChurn[[#This Row],[Average Monthly Expenses]]&lt;=30,"Low",IF(AmazonChurn[[#This Row],[Average Monthly Expenses]]&lt;=60,"Medium","High"))</f>
        <v>Low</v>
      </c>
      <c r="AM814" t="str">
        <f>IF(AmazonChurn[[#This Row],[Number of Complaints or Support]]&lt;3,"Low",IF(AmazonChurn[[#This Row],[Number of Complaints or Support]]&lt;=7,"Medium","High"))</f>
        <v>High</v>
      </c>
      <c r="AN814" s="14">
        <f>AmazonChurn[[#This Row],[Number of Complaints or Support]]/AmazonChurn[[#This Row],[Account Length (in months)]]</f>
        <v>8</v>
      </c>
    </row>
    <row r="815" spans="1:40" x14ac:dyDescent="0.25">
      <c r="A815" t="s">
        <v>1668</v>
      </c>
      <c r="B815" t="s">
        <v>23</v>
      </c>
      <c r="C815">
        <v>59</v>
      </c>
      <c r="D815">
        <v>0</v>
      </c>
      <c r="E815">
        <v>2</v>
      </c>
      <c r="F815">
        <v>1</v>
      </c>
      <c r="G815" t="s">
        <v>36</v>
      </c>
      <c r="H815">
        <v>0</v>
      </c>
      <c r="I815" t="s">
        <v>97</v>
      </c>
      <c r="J815" t="s">
        <v>25</v>
      </c>
      <c r="K815" t="s">
        <v>25</v>
      </c>
      <c r="L815">
        <v>42</v>
      </c>
      <c r="M815" t="s">
        <v>23</v>
      </c>
      <c r="N815" t="s">
        <v>23</v>
      </c>
      <c r="O815" t="s">
        <v>23</v>
      </c>
      <c r="P815">
        <v>0</v>
      </c>
      <c r="Q815" t="s">
        <v>36</v>
      </c>
      <c r="R815" t="s">
        <v>37</v>
      </c>
      <c r="S815" t="s">
        <v>130</v>
      </c>
      <c r="T815">
        <v>52</v>
      </c>
      <c r="U815" t="s">
        <v>9483</v>
      </c>
      <c r="V815">
        <v>52</v>
      </c>
      <c r="W815">
        <v>3088</v>
      </c>
      <c r="Z815" t="s">
        <v>1669</v>
      </c>
      <c r="AA815" s="1">
        <v>44225</v>
      </c>
      <c r="AB815" s="1">
        <v>44863</v>
      </c>
      <c r="AC815" t="s">
        <v>30</v>
      </c>
      <c r="AD815" t="s">
        <v>9475</v>
      </c>
      <c r="AE815" s="14">
        <v>45.192579078997269</v>
      </c>
      <c r="AF815">
        <v>5</v>
      </c>
      <c r="AG815" t="s">
        <v>69</v>
      </c>
      <c r="AH815" t="s">
        <v>69</v>
      </c>
      <c r="AI815" t="b">
        <v>0</v>
      </c>
      <c r="AJ815" t="s">
        <v>23</v>
      </c>
      <c r="AK815" t="s">
        <v>73</v>
      </c>
      <c r="AL815" t="str">
        <f>IF(AmazonChurn[[#This Row],[Average Monthly Expenses]]&lt;=30,"Low",IF(AmazonChurn[[#This Row],[Average Monthly Expenses]]&lt;=60,"Medium","High"))</f>
        <v>Medium</v>
      </c>
      <c r="AM815" t="str">
        <f>IF(AmazonChurn[[#This Row],[Number of Complaints or Support]]&lt;3,"Low",IF(AmazonChurn[[#This Row],[Number of Complaints or Support]]&lt;=7,"Medium","High"))</f>
        <v>Medium</v>
      </c>
      <c r="AN815" s="14">
        <f>AmazonChurn[[#This Row],[Number of Complaints or Support]]/AmazonChurn[[#This Row],[Account Length (in months)]]</f>
        <v>8.4745762711864403E-2</v>
      </c>
    </row>
    <row r="816" spans="1:40" x14ac:dyDescent="0.25">
      <c r="A816" t="s">
        <v>1670</v>
      </c>
      <c r="B816" t="s">
        <v>23</v>
      </c>
      <c r="C816">
        <v>54</v>
      </c>
      <c r="D816">
        <v>0</v>
      </c>
      <c r="E816">
        <v>13</v>
      </c>
      <c r="F816">
        <v>1</v>
      </c>
      <c r="G816" t="s">
        <v>36</v>
      </c>
      <c r="H816">
        <v>0</v>
      </c>
      <c r="I816" t="s">
        <v>156</v>
      </c>
      <c r="J816" t="s">
        <v>25</v>
      </c>
      <c r="K816" t="s">
        <v>25</v>
      </c>
      <c r="L816">
        <v>37</v>
      </c>
      <c r="M816" t="s">
        <v>23</v>
      </c>
      <c r="N816" t="s">
        <v>23</v>
      </c>
      <c r="O816" t="s">
        <v>23</v>
      </c>
      <c r="P816">
        <v>0</v>
      </c>
      <c r="Q816" t="s">
        <v>36</v>
      </c>
      <c r="R816" t="s">
        <v>37</v>
      </c>
      <c r="S816" t="s">
        <v>38</v>
      </c>
      <c r="T816">
        <v>28</v>
      </c>
      <c r="U816" t="s">
        <v>9484</v>
      </c>
      <c r="V816">
        <v>28</v>
      </c>
      <c r="W816">
        <v>1518</v>
      </c>
      <c r="Z816" t="s">
        <v>1671</v>
      </c>
      <c r="AA816" s="1">
        <v>44055</v>
      </c>
      <c r="AB816" s="1">
        <v>43941</v>
      </c>
      <c r="AC816" t="s">
        <v>30</v>
      </c>
      <c r="AD816" t="s">
        <v>9475</v>
      </c>
      <c r="AE816" s="14">
        <v>23.62095061713563</v>
      </c>
      <c r="AF816">
        <v>2</v>
      </c>
      <c r="AG816" t="s">
        <v>31</v>
      </c>
      <c r="AH816" t="s">
        <v>31</v>
      </c>
      <c r="AI816" t="b">
        <v>1</v>
      </c>
      <c r="AJ816" t="s">
        <v>36</v>
      </c>
      <c r="AK816" t="s">
        <v>54</v>
      </c>
      <c r="AL816" t="str">
        <f>IF(AmazonChurn[[#This Row],[Average Monthly Expenses]]&lt;=30,"Low",IF(AmazonChurn[[#This Row],[Average Monthly Expenses]]&lt;=60,"Medium","High"))</f>
        <v>Low</v>
      </c>
      <c r="AM816" t="str">
        <f>IF(AmazonChurn[[#This Row],[Number of Complaints or Support]]&lt;3,"Low",IF(AmazonChurn[[#This Row],[Number of Complaints or Support]]&lt;=7,"Medium","High"))</f>
        <v>Low</v>
      </c>
      <c r="AN816" s="14">
        <f>AmazonChurn[[#This Row],[Number of Complaints or Support]]/AmazonChurn[[#This Row],[Account Length (in months)]]</f>
        <v>3.7037037037037035E-2</v>
      </c>
    </row>
    <row r="817" spans="1:40" x14ac:dyDescent="0.25">
      <c r="A817" t="s">
        <v>1672</v>
      </c>
      <c r="B817" t="s">
        <v>23</v>
      </c>
      <c r="C817">
        <v>72</v>
      </c>
      <c r="D817">
        <v>2</v>
      </c>
      <c r="E817">
        <v>3</v>
      </c>
      <c r="F817">
        <v>1</v>
      </c>
      <c r="G817" t="s">
        <v>36</v>
      </c>
      <c r="H817">
        <v>0</v>
      </c>
      <c r="I817" t="s">
        <v>75</v>
      </c>
      <c r="J817" t="s">
        <v>35</v>
      </c>
      <c r="K817" t="s">
        <v>9472</v>
      </c>
      <c r="L817">
        <v>73</v>
      </c>
      <c r="M817" t="s">
        <v>23</v>
      </c>
      <c r="N817" t="s">
        <v>36</v>
      </c>
      <c r="O817" t="s">
        <v>23</v>
      </c>
      <c r="P817">
        <v>0</v>
      </c>
      <c r="Q817" t="s">
        <v>36</v>
      </c>
      <c r="R817" t="s">
        <v>57</v>
      </c>
      <c r="S817" t="s">
        <v>130</v>
      </c>
      <c r="T817">
        <v>37</v>
      </c>
      <c r="U817" t="s">
        <v>9483</v>
      </c>
      <c r="V817">
        <v>37</v>
      </c>
      <c r="W817">
        <v>2685</v>
      </c>
      <c r="Z817" t="s">
        <v>1673</v>
      </c>
      <c r="AA817" s="1">
        <v>44543</v>
      </c>
      <c r="AB817" s="1">
        <v>44720</v>
      </c>
      <c r="AC817" t="s">
        <v>41</v>
      </c>
      <c r="AD817" t="s">
        <v>9477</v>
      </c>
      <c r="AE817" s="14">
        <v>41.780105712045113</v>
      </c>
      <c r="AF817">
        <v>10</v>
      </c>
      <c r="AG817" t="s">
        <v>31</v>
      </c>
      <c r="AH817" t="s">
        <v>31</v>
      </c>
      <c r="AI817" t="b">
        <v>1</v>
      </c>
      <c r="AJ817" t="s">
        <v>36</v>
      </c>
      <c r="AK817" t="s">
        <v>32</v>
      </c>
      <c r="AL817" t="str">
        <f>IF(AmazonChurn[[#This Row],[Average Monthly Expenses]]&lt;=30,"Low",IF(AmazonChurn[[#This Row],[Average Monthly Expenses]]&lt;=60,"Medium","High"))</f>
        <v>Medium</v>
      </c>
      <c r="AM817" t="str">
        <f>IF(AmazonChurn[[#This Row],[Number of Complaints or Support]]&lt;3,"Low",IF(AmazonChurn[[#This Row],[Number of Complaints or Support]]&lt;=7,"Medium","High"))</f>
        <v>High</v>
      </c>
      <c r="AN817" s="14">
        <f>AmazonChurn[[#This Row],[Number of Complaints or Support]]/AmazonChurn[[#This Row],[Account Length (in months)]]</f>
        <v>0.1388888888888889</v>
      </c>
    </row>
    <row r="818" spans="1:40" x14ac:dyDescent="0.25">
      <c r="A818" t="s">
        <v>1674</v>
      </c>
      <c r="B818" t="s">
        <v>23</v>
      </c>
      <c r="C818">
        <v>54</v>
      </c>
      <c r="D818">
        <v>1</v>
      </c>
      <c r="E818">
        <v>0</v>
      </c>
      <c r="F818">
        <v>0</v>
      </c>
      <c r="G818" t="s">
        <v>23</v>
      </c>
      <c r="H818">
        <v>0</v>
      </c>
      <c r="I818" t="s">
        <v>88</v>
      </c>
      <c r="J818" t="s">
        <v>35</v>
      </c>
      <c r="K818" t="s">
        <v>9472</v>
      </c>
      <c r="L818">
        <v>33</v>
      </c>
      <c r="M818" t="s">
        <v>23</v>
      </c>
      <c r="N818" t="s">
        <v>23</v>
      </c>
      <c r="O818" t="s">
        <v>23</v>
      </c>
      <c r="P818">
        <v>0</v>
      </c>
      <c r="Q818" t="s">
        <v>23</v>
      </c>
      <c r="R818" t="s">
        <v>37</v>
      </c>
      <c r="S818" t="s">
        <v>38</v>
      </c>
      <c r="T818">
        <v>9</v>
      </c>
      <c r="U818" t="s">
        <v>9484</v>
      </c>
      <c r="V818">
        <v>9</v>
      </c>
      <c r="W818">
        <v>489</v>
      </c>
      <c r="Z818" t="s">
        <v>1675</v>
      </c>
      <c r="AA818" s="1">
        <v>44748</v>
      </c>
      <c r="AB818" s="1">
        <v>45264</v>
      </c>
      <c r="AC818" t="s">
        <v>30</v>
      </c>
      <c r="AD818" t="s">
        <v>9475</v>
      </c>
      <c r="AE818" s="14">
        <v>7.815474708753408</v>
      </c>
      <c r="AF818">
        <v>6</v>
      </c>
      <c r="AG818" t="s">
        <v>53</v>
      </c>
      <c r="AH818" t="s">
        <v>9480</v>
      </c>
      <c r="AI818" t="b">
        <v>0</v>
      </c>
      <c r="AJ818" t="s">
        <v>23</v>
      </c>
      <c r="AK818" t="s">
        <v>73</v>
      </c>
      <c r="AL818" t="str">
        <f>IF(AmazonChurn[[#This Row],[Average Monthly Expenses]]&lt;=30,"Low",IF(AmazonChurn[[#This Row],[Average Monthly Expenses]]&lt;=60,"Medium","High"))</f>
        <v>Low</v>
      </c>
      <c r="AM818" t="str">
        <f>IF(AmazonChurn[[#This Row],[Number of Complaints or Support]]&lt;3,"Low",IF(AmazonChurn[[#This Row],[Number of Complaints or Support]]&lt;=7,"Medium","High"))</f>
        <v>Medium</v>
      </c>
      <c r="AN818" s="14">
        <f>AmazonChurn[[#This Row],[Number of Complaints or Support]]/AmazonChurn[[#This Row],[Account Length (in months)]]</f>
        <v>0.1111111111111111</v>
      </c>
    </row>
    <row r="819" spans="1:40" x14ac:dyDescent="0.25">
      <c r="A819" t="s">
        <v>1676</v>
      </c>
      <c r="B819" t="s">
        <v>23</v>
      </c>
      <c r="C819">
        <v>4</v>
      </c>
      <c r="D819">
        <v>0</v>
      </c>
      <c r="E819">
        <v>4</v>
      </c>
      <c r="F819">
        <v>1</v>
      </c>
      <c r="G819" t="s">
        <v>36</v>
      </c>
      <c r="H819">
        <v>0</v>
      </c>
      <c r="I819" t="s">
        <v>184</v>
      </c>
      <c r="J819" t="s">
        <v>25</v>
      </c>
      <c r="K819" t="s">
        <v>25</v>
      </c>
      <c r="L819">
        <v>70</v>
      </c>
      <c r="M819" t="s">
        <v>23</v>
      </c>
      <c r="N819" t="s">
        <v>36</v>
      </c>
      <c r="O819" t="s">
        <v>23</v>
      </c>
      <c r="P819">
        <v>0</v>
      </c>
      <c r="Q819" t="s">
        <v>23</v>
      </c>
      <c r="R819" t="s">
        <v>37</v>
      </c>
      <c r="S819" t="s">
        <v>124</v>
      </c>
      <c r="T819">
        <v>44</v>
      </c>
      <c r="U819" t="s">
        <v>9484</v>
      </c>
      <c r="V819">
        <v>44</v>
      </c>
      <c r="W819">
        <v>164</v>
      </c>
      <c r="Z819" t="s">
        <v>1162</v>
      </c>
      <c r="AA819" s="1">
        <v>44765</v>
      </c>
      <c r="AB819" s="1">
        <v>43870</v>
      </c>
      <c r="AC819" t="s">
        <v>48</v>
      </c>
      <c r="AD819" t="s">
        <v>9476</v>
      </c>
      <c r="AE819" s="14">
        <v>39.610836936081782</v>
      </c>
      <c r="AF819">
        <v>3</v>
      </c>
      <c r="AG819" t="s">
        <v>31</v>
      </c>
      <c r="AH819" t="s">
        <v>31</v>
      </c>
      <c r="AI819" t="b">
        <v>0</v>
      </c>
      <c r="AJ819" t="s">
        <v>23</v>
      </c>
      <c r="AK819" t="s">
        <v>64</v>
      </c>
      <c r="AL819" t="str">
        <f>IF(AmazonChurn[[#This Row],[Average Monthly Expenses]]&lt;=30,"Low",IF(AmazonChurn[[#This Row],[Average Monthly Expenses]]&lt;=60,"Medium","High"))</f>
        <v>Medium</v>
      </c>
      <c r="AM819" t="str">
        <f>IF(AmazonChurn[[#This Row],[Number of Complaints or Support]]&lt;3,"Low",IF(AmazonChurn[[#This Row],[Number of Complaints or Support]]&lt;=7,"Medium","High"))</f>
        <v>Medium</v>
      </c>
      <c r="AN819" s="14">
        <f>AmazonChurn[[#This Row],[Number of Complaints or Support]]/AmazonChurn[[#This Row],[Account Length (in months)]]</f>
        <v>0.75</v>
      </c>
    </row>
    <row r="820" spans="1:40" x14ac:dyDescent="0.25">
      <c r="A820" t="s">
        <v>1677</v>
      </c>
      <c r="B820" t="s">
        <v>23</v>
      </c>
      <c r="C820">
        <v>71</v>
      </c>
      <c r="D820">
        <v>2</v>
      </c>
      <c r="E820">
        <v>2</v>
      </c>
      <c r="F820">
        <v>1</v>
      </c>
      <c r="G820" t="s">
        <v>36</v>
      </c>
      <c r="H820">
        <v>0</v>
      </c>
      <c r="I820" t="s">
        <v>34</v>
      </c>
      <c r="J820" t="s">
        <v>35</v>
      </c>
      <c r="K820" t="s">
        <v>9472</v>
      </c>
      <c r="L820">
        <v>37</v>
      </c>
      <c r="M820" t="s">
        <v>23</v>
      </c>
      <c r="N820" t="s">
        <v>23</v>
      </c>
      <c r="O820" t="s">
        <v>23</v>
      </c>
      <c r="P820">
        <v>0</v>
      </c>
      <c r="Q820" t="s">
        <v>36</v>
      </c>
      <c r="R820" t="s">
        <v>57</v>
      </c>
      <c r="S820" t="s">
        <v>130</v>
      </c>
      <c r="T820">
        <v>48</v>
      </c>
      <c r="U820" t="s">
        <v>9483</v>
      </c>
      <c r="V820">
        <v>48</v>
      </c>
      <c r="W820">
        <v>3378</v>
      </c>
      <c r="Z820" t="s">
        <v>1405</v>
      </c>
      <c r="AA820" s="1">
        <v>45040</v>
      </c>
      <c r="AB820" s="1">
        <v>44618</v>
      </c>
      <c r="AC820" t="s">
        <v>41</v>
      </c>
      <c r="AD820" t="s">
        <v>9477</v>
      </c>
      <c r="AE820" s="14">
        <v>45.95117148186187</v>
      </c>
      <c r="AF820">
        <v>8</v>
      </c>
      <c r="AG820" t="s">
        <v>31</v>
      </c>
      <c r="AH820" t="s">
        <v>31</v>
      </c>
      <c r="AI820" t="b">
        <v>0</v>
      </c>
      <c r="AJ820" t="s">
        <v>23</v>
      </c>
      <c r="AK820" t="s">
        <v>73</v>
      </c>
      <c r="AL820" t="str">
        <f>IF(AmazonChurn[[#This Row],[Average Monthly Expenses]]&lt;=30,"Low",IF(AmazonChurn[[#This Row],[Average Monthly Expenses]]&lt;=60,"Medium","High"))</f>
        <v>Medium</v>
      </c>
      <c r="AM820" t="str">
        <f>IF(AmazonChurn[[#This Row],[Number of Complaints or Support]]&lt;3,"Low",IF(AmazonChurn[[#This Row],[Number of Complaints or Support]]&lt;=7,"Medium","High"))</f>
        <v>High</v>
      </c>
      <c r="AN820" s="14">
        <f>AmazonChurn[[#This Row],[Number of Complaints or Support]]/AmazonChurn[[#This Row],[Account Length (in months)]]</f>
        <v>0.11267605633802817</v>
      </c>
    </row>
    <row r="821" spans="1:40" x14ac:dyDescent="0.25">
      <c r="A821" t="s">
        <v>1678</v>
      </c>
      <c r="B821" t="s">
        <v>36</v>
      </c>
      <c r="C821">
        <v>2</v>
      </c>
      <c r="D821">
        <v>3</v>
      </c>
      <c r="E821">
        <v>0</v>
      </c>
      <c r="F821">
        <v>0</v>
      </c>
      <c r="G821" t="s">
        <v>23</v>
      </c>
      <c r="H821">
        <v>0</v>
      </c>
      <c r="I821" t="s">
        <v>217</v>
      </c>
      <c r="J821" t="s">
        <v>25</v>
      </c>
      <c r="K821" t="s">
        <v>25</v>
      </c>
      <c r="L821">
        <v>64</v>
      </c>
      <c r="M821" t="s">
        <v>23</v>
      </c>
      <c r="N821" t="s">
        <v>23</v>
      </c>
      <c r="O821" t="s">
        <v>23</v>
      </c>
      <c r="P821">
        <v>0</v>
      </c>
      <c r="Q821" t="s">
        <v>23</v>
      </c>
      <c r="R821" t="s">
        <v>26</v>
      </c>
      <c r="S821" t="s">
        <v>214</v>
      </c>
      <c r="T821">
        <v>12</v>
      </c>
      <c r="U821" t="s">
        <v>9486</v>
      </c>
      <c r="V821">
        <v>12</v>
      </c>
      <c r="W821">
        <v>23</v>
      </c>
      <c r="X821" t="s">
        <v>110</v>
      </c>
      <c r="Y821" t="s">
        <v>204</v>
      </c>
      <c r="Z821" t="s">
        <v>192</v>
      </c>
      <c r="AA821" s="1">
        <v>44378</v>
      </c>
      <c r="AB821" s="1">
        <v>44364</v>
      </c>
      <c r="AC821" t="s">
        <v>41</v>
      </c>
      <c r="AD821" t="s">
        <v>9477</v>
      </c>
      <c r="AE821" s="14">
        <v>11.968759352846019</v>
      </c>
      <c r="AF821">
        <v>6</v>
      </c>
      <c r="AG821" t="s">
        <v>53</v>
      </c>
      <c r="AH821" t="s">
        <v>9480</v>
      </c>
      <c r="AI821" t="b">
        <v>1</v>
      </c>
      <c r="AJ821" t="s">
        <v>36</v>
      </c>
      <c r="AK821" t="s">
        <v>64</v>
      </c>
      <c r="AL821" t="str">
        <f>IF(AmazonChurn[[#This Row],[Average Monthly Expenses]]&lt;=30,"Low",IF(AmazonChurn[[#This Row],[Average Monthly Expenses]]&lt;=60,"Medium","High"))</f>
        <v>Low</v>
      </c>
      <c r="AM821" t="str">
        <f>IF(AmazonChurn[[#This Row],[Number of Complaints or Support]]&lt;3,"Low",IF(AmazonChurn[[#This Row],[Number of Complaints or Support]]&lt;=7,"Medium","High"))</f>
        <v>Medium</v>
      </c>
      <c r="AN821" s="14">
        <f>AmazonChurn[[#This Row],[Number of Complaints or Support]]/AmazonChurn[[#This Row],[Account Length (in months)]]</f>
        <v>3</v>
      </c>
    </row>
    <row r="822" spans="1:40" x14ac:dyDescent="0.25">
      <c r="A822" t="s">
        <v>1679</v>
      </c>
      <c r="B822" t="s">
        <v>36</v>
      </c>
      <c r="C822">
        <v>1</v>
      </c>
      <c r="D822">
        <v>2</v>
      </c>
      <c r="E822">
        <v>0</v>
      </c>
      <c r="F822">
        <v>0</v>
      </c>
      <c r="G822" t="s">
        <v>23</v>
      </c>
      <c r="H822">
        <v>0</v>
      </c>
      <c r="I822" t="s">
        <v>203</v>
      </c>
      <c r="J822" t="s">
        <v>35</v>
      </c>
      <c r="K822" t="s">
        <v>9472</v>
      </c>
      <c r="L822">
        <v>37</v>
      </c>
      <c r="M822" t="s">
        <v>23</v>
      </c>
      <c r="N822" t="s">
        <v>23</v>
      </c>
      <c r="O822" t="s">
        <v>23</v>
      </c>
      <c r="P822">
        <v>0</v>
      </c>
      <c r="Q822" t="s">
        <v>23</v>
      </c>
      <c r="R822" t="s">
        <v>26</v>
      </c>
      <c r="S822" t="s">
        <v>130</v>
      </c>
      <c r="T822">
        <v>8</v>
      </c>
      <c r="U822" t="s">
        <v>9483</v>
      </c>
      <c r="V822">
        <v>8</v>
      </c>
      <c r="W822">
        <v>8</v>
      </c>
      <c r="X822" t="s">
        <v>46</v>
      </c>
      <c r="Y822" t="s">
        <v>220</v>
      </c>
      <c r="Z822" t="s">
        <v>1464</v>
      </c>
      <c r="AA822" s="1">
        <v>45080</v>
      </c>
      <c r="AB822" s="1">
        <v>44811</v>
      </c>
      <c r="AC822" t="s">
        <v>30</v>
      </c>
      <c r="AD822" t="s">
        <v>9475</v>
      </c>
      <c r="AE822" s="14">
        <v>6.846851866779696</v>
      </c>
      <c r="AF822">
        <v>8</v>
      </c>
      <c r="AG822" t="s">
        <v>53</v>
      </c>
      <c r="AH822" t="s">
        <v>9480</v>
      </c>
      <c r="AI822" t="b">
        <v>0</v>
      </c>
      <c r="AJ822" t="s">
        <v>23</v>
      </c>
      <c r="AK822" t="s">
        <v>64</v>
      </c>
      <c r="AL822" t="str">
        <f>IF(AmazonChurn[[#This Row],[Average Monthly Expenses]]&lt;=30,"Low",IF(AmazonChurn[[#This Row],[Average Monthly Expenses]]&lt;=60,"Medium","High"))</f>
        <v>Low</v>
      </c>
      <c r="AM822" t="str">
        <f>IF(AmazonChurn[[#This Row],[Number of Complaints or Support]]&lt;3,"Low",IF(AmazonChurn[[#This Row],[Number of Complaints or Support]]&lt;=7,"Medium","High"))</f>
        <v>High</v>
      </c>
      <c r="AN822" s="14">
        <f>AmazonChurn[[#This Row],[Number of Complaints or Support]]/AmazonChurn[[#This Row],[Account Length (in months)]]</f>
        <v>8</v>
      </c>
    </row>
    <row r="823" spans="1:40" x14ac:dyDescent="0.25">
      <c r="A823" t="s">
        <v>1680</v>
      </c>
      <c r="B823" t="s">
        <v>36</v>
      </c>
      <c r="C823">
        <v>5</v>
      </c>
      <c r="D823">
        <v>5</v>
      </c>
      <c r="E823">
        <v>5</v>
      </c>
      <c r="F823">
        <v>1</v>
      </c>
      <c r="G823" t="s">
        <v>36</v>
      </c>
      <c r="H823">
        <v>0</v>
      </c>
      <c r="I823" t="s">
        <v>56</v>
      </c>
      <c r="J823" t="s">
        <v>25</v>
      </c>
      <c r="K823" t="s">
        <v>25</v>
      </c>
      <c r="L823">
        <v>51</v>
      </c>
      <c r="M823" t="s">
        <v>23</v>
      </c>
      <c r="N823" t="s">
        <v>23</v>
      </c>
      <c r="O823" t="s">
        <v>23</v>
      </c>
      <c r="P823">
        <v>0</v>
      </c>
      <c r="Q823" t="s">
        <v>23</v>
      </c>
      <c r="R823" t="s">
        <v>26</v>
      </c>
      <c r="S823" t="s">
        <v>38</v>
      </c>
      <c r="T823">
        <v>59</v>
      </c>
      <c r="U823" t="s">
        <v>9484</v>
      </c>
      <c r="V823">
        <v>59</v>
      </c>
      <c r="W823">
        <v>294</v>
      </c>
      <c r="X823" t="s">
        <v>141</v>
      </c>
      <c r="Y823" t="s">
        <v>382</v>
      </c>
      <c r="Z823" t="s">
        <v>1681</v>
      </c>
      <c r="AA823" s="1">
        <v>45173</v>
      </c>
      <c r="AB823" s="1">
        <v>44257</v>
      </c>
      <c r="AC823" t="s">
        <v>30</v>
      </c>
      <c r="AD823" t="s">
        <v>9475</v>
      </c>
      <c r="AE823" s="14">
        <v>51.141646001530667</v>
      </c>
      <c r="AF823">
        <v>2</v>
      </c>
      <c r="AG823" t="s">
        <v>53</v>
      </c>
      <c r="AH823" t="s">
        <v>9480</v>
      </c>
      <c r="AI823" t="b">
        <v>0</v>
      </c>
      <c r="AJ823" t="s">
        <v>23</v>
      </c>
      <c r="AK823" t="s">
        <v>54</v>
      </c>
      <c r="AL823" t="str">
        <f>IF(AmazonChurn[[#This Row],[Average Monthly Expenses]]&lt;=30,"Low",IF(AmazonChurn[[#This Row],[Average Monthly Expenses]]&lt;=60,"Medium","High"))</f>
        <v>Medium</v>
      </c>
      <c r="AM823" t="str">
        <f>IF(AmazonChurn[[#This Row],[Number of Complaints or Support]]&lt;3,"Low",IF(AmazonChurn[[#This Row],[Number of Complaints or Support]]&lt;=7,"Medium","High"))</f>
        <v>Low</v>
      </c>
      <c r="AN823" s="14">
        <f>AmazonChurn[[#This Row],[Number of Complaints or Support]]/AmazonChurn[[#This Row],[Account Length (in months)]]</f>
        <v>0.4</v>
      </c>
    </row>
    <row r="824" spans="1:40" x14ac:dyDescent="0.25">
      <c r="A824" t="s">
        <v>1682</v>
      </c>
      <c r="B824" t="s">
        <v>23</v>
      </c>
      <c r="C824">
        <v>1</v>
      </c>
      <c r="D824">
        <v>0</v>
      </c>
      <c r="E824">
        <v>0</v>
      </c>
      <c r="F824">
        <v>0</v>
      </c>
      <c r="G824" t="s">
        <v>23</v>
      </c>
      <c r="H824">
        <v>0</v>
      </c>
      <c r="I824" t="s">
        <v>44</v>
      </c>
      <c r="J824" t="s">
        <v>35</v>
      </c>
      <c r="K824" t="s">
        <v>9472</v>
      </c>
      <c r="L824">
        <v>20</v>
      </c>
      <c r="M824" t="s">
        <v>36</v>
      </c>
      <c r="N824" t="s">
        <v>23</v>
      </c>
      <c r="O824" t="s">
        <v>23</v>
      </c>
      <c r="P824">
        <v>0</v>
      </c>
      <c r="Q824" t="s">
        <v>23</v>
      </c>
      <c r="R824" t="s">
        <v>26</v>
      </c>
      <c r="S824" t="s">
        <v>124</v>
      </c>
      <c r="T824">
        <v>12</v>
      </c>
      <c r="U824" t="s">
        <v>9484</v>
      </c>
      <c r="V824">
        <v>12</v>
      </c>
      <c r="W824">
        <v>12</v>
      </c>
      <c r="Z824" t="s">
        <v>1683</v>
      </c>
      <c r="AA824" s="1">
        <v>45092</v>
      </c>
      <c r="AB824" s="1">
        <v>45226</v>
      </c>
      <c r="AC824" t="s">
        <v>48</v>
      </c>
      <c r="AD824" t="s">
        <v>9476</v>
      </c>
      <c r="AE824" s="14">
        <v>13.02475802111225</v>
      </c>
      <c r="AF824">
        <v>7</v>
      </c>
      <c r="AG824" t="s">
        <v>69</v>
      </c>
      <c r="AH824" t="s">
        <v>69</v>
      </c>
      <c r="AI824" t="b">
        <v>0</v>
      </c>
      <c r="AJ824" t="s">
        <v>23</v>
      </c>
      <c r="AK824" t="s">
        <v>73</v>
      </c>
      <c r="AL824" t="str">
        <f>IF(AmazonChurn[[#This Row],[Average Monthly Expenses]]&lt;=30,"Low",IF(AmazonChurn[[#This Row],[Average Monthly Expenses]]&lt;=60,"Medium","High"))</f>
        <v>Low</v>
      </c>
      <c r="AM824" t="str">
        <f>IF(AmazonChurn[[#This Row],[Number of Complaints or Support]]&lt;3,"Low",IF(AmazonChurn[[#This Row],[Number of Complaints or Support]]&lt;=7,"Medium","High"))</f>
        <v>Medium</v>
      </c>
      <c r="AN824" s="14">
        <f>AmazonChurn[[#This Row],[Number of Complaints or Support]]/AmazonChurn[[#This Row],[Account Length (in months)]]</f>
        <v>7</v>
      </c>
    </row>
    <row r="825" spans="1:40" x14ac:dyDescent="0.25">
      <c r="A825" t="s">
        <v>1684</v>
      </c>
      <c r="B825" t="s">
        <v>23</v>
      </c>
      <c r="C825">
        <v>21</v>
      </c>
      <c r="D825">
        <v>0</v>
      </c>
      <c r="E825">
        <v>9</v>
      </c>
      <c r="F825">
        <v>0</v>
      </c>
      <c r="G825" t="s">
        <v>23</v>
      </c>
      <c r="H825">
        <v>0</v>
      </c>
      <c r="I825" t="s">
        <v>61</v>
      </c>
      <c r="J825" t="s">
        <v>35</v>
      </c>
      <c r="K825" t="s">
        <v>9472</v>
      </c>
      <c r="L825">
        <v>54</v>
      </c>
      <c r="M825" t="s">
        <v>23</v>
      </c>
      <c r="N825" t="s">
        <v>23</v>
      </c>
      <c r="O825" t="s">
        <v>23</v>
      </c>
      <c r="P825">
        <v>0</v>
      </c>
      <c r="Q825" t="s">
        <v>23</v>
      </c>
      <c r="R825" t="s">
        <v>26</v>
      </c>
      <c r="S825" t="s">
        <v>27</v>
      </c>
      <c r="T825">
        <v>43</v>
      </c>
      <c r="U825" t="s">
        <v>9483</v>
      </c>
      <c r="V825">
        <v>43</v>
      </c>
      <c r="W825">
        <v>911</v>
      </c>
      <c r="Z825" t="s">
        <v>508</v>
      </c>
      <c r="AA825" s="1">
        <v>45025</v>
      </c>
      <c r="AB825" s="1">
        <v>44820</v>
      </c>
      <c r="AC825" t="s">
        <v>48</v>
      </c>
      <c r="AD825" t="s">
        <v>9476</v>
      </c>
      <c r="AE825" s="14">
        <v>48.303045537010462</v>
      </c>
      <c r="AF825">
        <v>6</v>
      </c>
      <c r="AG825" t="s">
        <v>31</v>
      </c>
      <c r="AH825" t="s">
        <v>31</v>
      </c>
      <c r="AI825" t="b">
        <v>0</v>
      </c>
      <c r="AJ825" t="s">
        <v>23</v>
      </c>
      <c r="AK825" t="s">
        <v>73</v>
      </c>
      <c r="AL825" t="str">
        <f>IF(AmazonChurn[[#This Row],[Average Monthly Expenses]]&lt;=30,"Low",IF(AmazonChurn[[#This Row],[Average Monthly Expenses]]&lt;=60,"Medium","High"))</f>
        <v>Medium</v>
      </c>
      <c r="AM825" t="str">
        <f>IF(AmazonChurn[[#This Row],[Number of Complaints or Support]]&lt;3,"Low",IF(AmazonChurn[[#This Row],[Number of Complaints or Support]]&lt;=7,"Medium","High"))</f>
        <v>Medium</v>
      </c>
      <c r="AN825" s="14">
        <f>AmazonChurn[[#This Row],[Number of Complaints or Support]]/AmazonChurn[[#This Row],[Account Length (in months)]]</f>
        <v>0.2857142857142857</v>
      </c>
    </row>
    <row r="826" spans="1:40" x14ac:dyDescent="0.25">
      <c r="A826" t="s">
        <v>1685</v>
      </c>
      <c r="B826" t="s">
        <v>36</v>
      </c>
      <c r="C826">
        <v>3</v>
      </c>
      <c r="D826">
        <v>2</v>
      </c>
      <c r="E826">
        <v>7</v>
      </c>
      <c r="F826">
        <v>1</v>
      </c>
      <c r="G826" t="s">
        <v>36</v>
      </c>
      <c r="H826">
        <v>0</v>
      </c>
      <c r="I826" t="s">
        <v>289</v>
      </c>
      <c r="J826" t="s">
        <v>25</v>
      </c>
      <c r="K826" t="s">
        <v>25</v>
      </c>
      <c r="L826">
        <v>70</v>
      </c>
      <c r="M826" t="s">
        <v>23</v>
      </c>
      <c r="N826" t="s">
        <v>36</v>
      </c>
      <c r="O826" t="s">
        <v>23</v>
      </c>
      <c r="P826">
        <v>0</v>
      </c>
      <c r="Q826" t="s">
        <v>36</v>
      </c>
      <c r="R826" t="s">
        <v>26</v>
      </c>
      <c r="S826" t="s">
        <v>124</v>
      </c>
      <c r="T826">
        <v>56</v>
      </c>
      <c r="U826" t="s">
        <v>9484</v>
      </c>
      <c r="V826">
        <v>56</v>
      </c>
      <c r="W826">
        <v>142</v>
      </c>
      <c r="X826" t="s">
        <v>110</v>
      </c>
      <c r="Y826" t="s">
        <v>111</v>
      </c>
      <c r="Z826" t="s">
        <v>1686</v>
      </c>
      <c r="AA826" s="1">
        <v>44993</v>
      </c>
      <c r="AB826" s="1">
        <v>44036</v>
      </c>
      <c r="AC826" t="s">
        <v>41</v>
      </c>
      <c r="AD826" t="s">
        <v>9477</v>
      </c>
      <c r="AE826" s="14">
        <v>52.494822154163771</v>
      </c>
      <c r="AF826">
        <v>6</v>
      </c>
      <c r="AG826" t="s">
        <v>53</v>
      </c>
      <c r="AH826" t="s">
        <v>9480</v>
      </c>
      <c r="AI826" t="b">
        <v>1</v>
      </c>
      <c r="AJ826" t="s">
        <v>36</v>
      </c>
      <c r="AK826" t="s">
        <v>54</v>
      </c>
      <c r="AL826" t="str">
        <f>IF(AmazonChurn[[#This Row],[Average Monthly Expenses]]&lt;=30,"Low",IF(AmazonChurn[[#This Row],[Average Monthly Expenses]]&lt;=60,"Medium","High"))</f>
        <v>Medium</v>
      </c>
      <c r="AM826" t="str">
        <f>IF(AmazonChurn[[#This Row],[Number of Complaints or Support]]&lt;3,"Low",IF(AmazonChurn[[#This Row],[Number of Complaints or Support]]&lt;=7,"Medium","High"))</f>
        <v>Medium</v>
      </c>
      <c r="AN826" s="14">
        <f>AmazonChurn[[#This Row],[Number of Complaints or Support]]/AmazonChurn[[#This Row],[Account Length (in months)]]</f>
        <v>2</v>
      </c>
    </row>
    <row r="827" spans="1:40" x14ac:dyDescent="0.25">
      <c r="A827" t="s">
        <v>1687</v>
      </c>
      <c r="B827" t="s">
        <v>23</v>
      </c>
      <c r="C827">
        <v>66</v>
      </c>
      <c r="D827">
        <v>0</v>
      </c>
      <c r="E827">
        <v>20</v>
      </c>
      <c r="F827">
        <v>1</v>
      </c>
      <c r="G827" t="s">
        <v>36</v>
      </c>
      <c r="H827">
        <v>0</v>
      </c>
      <c r="I827" t="s">
        <v>79</v>
      </c>
      <c r="J827" t="s">
        <v>35</v>
      </c>
      <c r="K827" t="s">
        <v>9472</v>
      </c>
      <c r="L827">
        <v>21</v>
      </c>
      <c r="M827" t="s">
        <v>36</v>
      </c>
      <c r="N827" t="s">
        <v>23</v>
      </c>
      <c r="O827" t="s">
        <v>23</v>
      </c>
      <c r="P827">
        <v>0</v>
      </c>
      <c r="Q827" t="s">
        <v>36</v>
      </c>
      <c r="R827" t="s">
        <v>37</v>
      </c>
      <c r="S827" t="s">
        <v>38</v>
      </c>
      <c r="T827">
        <v>55</v>
      </c>
      <c r="U827" t="s">
        <v>9484</v>
      </c>
      <c r="V827">
        <v>55</v>
      </c>
      <c r="W827">
        <v>3673</v>
      </c>
      <c r="Z827" t="s">
        <v>828</v>
      </c>
      <c r="AA827" s="1">
        <v>45173</v>
      </c>
      <c r="AB827" s="1">
        <v>45146</v>
      </c>
      <c r="AC827" t="s">
        <v>41</v>
      </c>
      <c r="AD827" t="s">
        <v>9477</v>
      </c>
      <c r="AE827" s="14">
        <v>46.337593144419607</v>
      </c>
      <c r="AF827">
        <v>0</v>
      </c>
      <c r="AG827" t="s">
        <v>69</v>
      </c>
      <c r="AH827" t="s">
        <v>69</v>
      </c>
      <c r="AI827" t="b">
        <v>0</v>
      </c>
      <c r="AJ827" t="s">
        <v>23</v>
      </c>
      <c r="AK827" t="s">
        <v>73</v>
      </c>
      <c r="AL827" t="str">
        <f>IF(AmazonChurn[[#This Row],[Average Monthly Expenses]]&lt;=30,"Low",IF(AmazonChurn[[#This Row],[Average Monthly Expenses]]&lt;=60,"Medium","High"))</f>
        <v>Medium</v>
      </c>
      <c r="AM827" t="str">
        <f>IF(AmazonChurn[[#This Row],[Number of Complaints or Support]]&lt;3,"Low",IF(AmazonChurn[[#This Row],[Number of Complaints or Support]]&lt;=7,"Medium","High"))</f>
        <v>Low</v>
      </c>
      <c r="AN827" s="14">
        <f>AmazonChurn[[#This Row],[Number of Complaints or Support]]/AmazonChurn[[#This Row],[Account Length (in months)]]</f>
        <v>0</v>
      </c>
    </row>
    <row r="828" spans="1:40" x14ac:dyDescent="0.25">
      <c r="A828" t="s">
        <v>1688</v>
      </c>
      <c r="B828" t="s">
        <v>36</v>
      </c>
      <c r="C828">
        <v>13</v>
      </c>
      <c r="D828">
        <v>2</v>
      </c>
      <c r="E828">
        <v>21</v>
      </c>
      <c r="F828">
        <v>1</v>
      </c>
      <c r="G828" t="s">
        <v>36</v>
      </c>
      <c r="H828">
        <v>0</v>
      </c>
      <c r="I828" t="s">
        <v>50</v>
      </c>
      <c r="J828" t="s">
        <v>25</v>
      </c>
      <c r="K828" t="s">
        <v>25</v>
      </c>
      <c r="L828">
        <v>27</v>
      </c>
      <c r="M828" t="s">
        <v>36</v>
      </c>
      <c r="N828" t="s">
        <v>23</v>
      </c>
      <c r="O828" t="s">
        <v>23</v>
      </c>
      <c r="P828">
        <v>0</v>
      </c>
      <c r="Q828" t="s">
        <v>23</v>
      </c>
      <c r="R828" t="s">
        <v>26</v>
      </c>
      <c r="S828" t="s">
        <v>38</v>
      </c>
      <c r="T828">
        <v>46</v>
      </c>
      <c r="U828" t="s">
        <v>9484</v>
      </c>
      <c r="V828">
        <v>46</v>
      </c>
      <c r="W828">
        <v>602</v>
      </c>
      <c r="X828" t="s">
        <v>46</v>
      </c>
      <c r="Y828" t="s">
        <v>366</v>
      </c>
      <c r="Z828" t="s">
        <v>1689</v>
      </c>
      <c r="AA828" s="1">
        <v>45166</v>
      </c>
      <c r="AB828" s="1">
        <v>44263</v>
      </c>
      <c r="AC828" t="s">
        <v>41</v>
      </c>
      <c r="AD828" t="s">
        <v>9477</v>
      </c>
      <c r="AE828" s="14">
        <v>45.036288698080249</v>
      </c>
      <c r="AF828">
        <v>8</v>
      </c>
      <c r="AG828" t="s">
        <v>31</v>
      </c>
      <c r="AH828" t="s">
        <v>31</v>
      </c>
      <c r="AI828" t="b">
        <v>1</v>
      </c>
      <c r="AJ828" t="s">
        <v>36</v>
      </c>
      <c r="AK828" t="s">
        <v>54</v>
      </c>
      <c r="AL828" t="str">
        <f>IF(AmazonChurn[[#This Row],[Average Monthly Expenses]]&lt;=30,"Low",IF(AmazonChurn[[#This Row],[Average Monthly Expenses]]&lt;=60,"Medium","High"))</f>
        <v>Medium</v>
      </c>
      <c r="AM828" t="str">
        <f>IF(AmazonChurn[[#This Row],[Number of Complaints or Support]]&lt;3,"Low",IF(AmazonChurn[[#This Row],[Number of Complaints or Support]]&lt;=7,"Medium","High"))</f>
        <v>High</v>
      </c>
      <c r="AN828" s="14">
        <f>AmazonChurn[[#This Row],[Number of Complaints or Support]]/AmazonChurn[[#This Row],[Account Length (in months)]]</f>
        <v>0.61538461538461542</v>
      </c>
    </row>
    <row r="829" spans="1:40" x14ac:dyDescent="0.25">
      <c r="A829" t="s">
        <v>1690</v>
      </c>
      <c r="B829" t="s">
        <v>23</v>
      </c>
      <c r="C829">
        <v>70</v>
      </c>
      <c r="D829">
        <v>0</v>
      </c>
      <c r="E829">
        <v>6</v>
      </c>
      <c r="F829">
        <v>0</v>
      </c>
      <c r="G829" t="s">
        <v>23</v>
      </c>
      <c r="H829">
        <v>26</v>
      </c>
      <c r="I829" t="s">
        <v>346</v>
      </c>
      <c r="J829" t="s">
        <v>25</v>
      </c>
      <c r="K829" t="s">
        <v>25</v>
      </c>
      <c r="L829">
        <v>53</v>
      </c>
      <c r="M829" t="s">
        <v>23</v>
      </c>
      <c r="N829" t="s">
        <v>23</v>
      </c>
      <c r="O829" t="s">
        <v>36</v>
      </c>
      <c r="P829">
        <v>4</v>
      </c>
      <c r="Q829" t="s">
        <v>36</v>
      </c>
      <c r="R829" t="s">
        <v>57</v>
      </c>
      <c r="S829" t="s">
        <v>130</v>
      </c>
      <c r="T829">
        <v>36</v>
      </c>
      <c r="U829" t="s">
        <v>9483</v>
      </c>
      <c r="V829">
        <v>36</v>
      </c>
      <c r="W829">
        <v>2526</v>
      </c>
      <c r="Z829" t="s">
        <v>1691</v>
      </c>
      <c r="AA829" s="1">
        <v>45179</v>
      </c>
      <c r="AB829" s="1">
        <v>45161</v>
      </c>
      <c r="AC829" t="s">
        <v>30</v>
      </c>
      <c r="AD829" t="s">
        <v>9475</v>
      </c>
      <c r="AE829" s="14">
        <v>29.31390123071759</v>
      </c>
      <c r="AF829">
        <v>9</v>
      </c>
      <c r="AG829" t="s">
        <v>53</v>
      </c>
      <c r="AH829" t="s">
        <v>9480</v>
      </c>
      <c r="AI829" t="b">
        <v>0</v>
      </c>
      <c r="AJ829" t="s">
        <v>23</v>
      </c>
      <c r="AK829" t="s">
        <v>73</v>
      </c>
      <c r="AL829" t="str">
        <f>IF(AmazonChurn[[#This Row],[Average Monthly Expenses]]&lt;=30,"Low",IF(AmazonChurn[[#This Row],[Average Monthly Expenses]]&lt;=60,"Medium","High"))</f>
        <v>Low</v>
      </c>
      <c r="AM829" t="str">
        <f>IF(AmazonChurn[[#This Row],[Number of Complaints or Support]]&lt;3,"Low",IF(AmazonChurn[[#This Row],[Number of Complaints or Support]]&lt;=7,"Medium","High"))</f>
        <v>High</v>
      </c>
      <c r="AN829" s="14">
        <f>AmazonChurn[[#This Row],[Number of Complaints or Support]]/AmazonChurn[[#This Row],[Account Length (in months)]]</f>
        <v>0.12857142857142856</v>
      </c>
    </row>
    <row r="830" spans="1:40" x14ac:dyDescent="0.25">
      <c r="A830" t="s">
        <v>1692</v>
      </c>
      <c r="B830" t="s">
        <v>36</v>
      </c>
      <c r="C830">
        <v>1</v>
      </c>
      <c r="D830">
        <v>3</v>
      </c>
      <c r="E830">
        <v>6</v>
      </c>
      <c r="F830">
        <v>1</v>
      </c>
      <c r="G830" t="s">
        <v>36</v>
      </c>
      <c r="H830">
        <v>0</v>
      </c>
      <c r="I830" t="s">
        <v>181</v>
      </c>
      <c r="J830" t="s">
        <v>35</v>
      </c>
      <c r="K830" t="s">
        <v>9472</v>
      </c>
      <c r="L830">
        <v>33</v>
      </c>
      <c r="M830" t="s">
        <v>23</v>
      </c>
      <c r="N830" t="s">
        <v>23</v>
      </c>
      <c r="O830" t="s">
        <v>23</v>
      </c>
      <c r="P830">
        <v>0</v>
      </c>
      <c r="Q830" t="s">
        <v>23</v>
      </c>
      <c r="R830" t="s">
        <v>26</v>
      </c>
      <c r="S830" t="s">
        <v>214</v>
      </c>
      <c r="T830">
        <v>30</v>
      </c>
      <c r="U830" t="s">
        <v>9486</v>
      </c>
      <c r="V830">
        <v>30</v>
      </c>
      <c r="W830">
        <v>30</v>
      </c>
      <c r="X830" t="s">
        <v>46</v>
      </c>
      <c r="Y830" t="s">
        <v>191</v>
      </c>
      <c r="Z830" t="s">
        <v>1693</v>
      </c>
      <c r="AA830" s="1">
        <v>45044</v>
      </c>
      <c r="AB830" s="1">
        <v>44715</v>
      </c>
      <c r="AC830" t="s">
        <v>41</v>
      </c>
      <c r="AD830" t="s">
        <v>9477</v>
      </c>
      <c r="AE830" s="14">
        <v>32.525971480259649</v>
      </c>
      <c r="AF830">
        <v>0</v>
      </c>
      <c r="AG830" t="s">
        <v>69</v>
      </c>
      <c r="AH830" t="s">
        <v>69</v>
      </c>
      <c r="AI830" t="b">
        <v>0</v>
      </c>
      <c r="AJ830" t="s">
        <v>23</v>
      </c>
      <c r="AK830" t="s">
        <v>54</v>
      </c>
      <c r="AL830" t="str">
        <f>IF(AmazonChurn[[#This Row],[Average Monthly Expenses]]&lt;=30,"Low",IF(AmazonChurn[[#This Row],[Average Monthly Expenses]]&lt;=60,"Medium","High"))</f>
        <v>Medium</v>
      </c>
      <c r="AM830" t="str">
        <f>IF(AmazonChurn[[#This Row],[Number of Complaints or Support]]&lt;3,"Low",IF(AmazonChurn[[#This Row],[Number of Complaints or Support]]&lt;=7,"Medium","High"))</f>
        <v>Low</v>
      </c>
      <c r="AN830" s="14">
        <f>AmazonChurn[[#This Row],[Number of Complaints or Support]]/AmazonChurn[[#This Row],[Account Length (in months)]]</f>
        <v>0</v>
      </c>
    </row>
    <row r="831" spans="1:40" x14ac:dyDescent="0.25">
      <c r="A831" t="s">
        <v>1694</v>
      </c>
      <c r="B831" t="s">
        <v>23</v>
      </c>
      <c r="C831">
        <v>27</v>
      </c>
      <c r="D831">
        <v>0</v>
      </c>
      <c r="E831">
        <v>0</v>
      </c>
      <c r="F831">
        <v>0</v>
      </c>
      <c r="G831" t="s">
        <v>23</v>
      </c>
      <c r="H831">
        <v>0</v>
      </c>
      <c r="I831" t="s">
        <v>346</v>
      </c>
      <c r="J831" t="s">
        <v>25</v>
      </c>
      <c r="K831" t="s">
        <v>25</v>
      </c>
      <c r="L831">
        <v>27</v>
      </c>
      <c r="M831" t="s">
        <v>36</v>
      </c>
      <c r="N831" t="s">
        <v>23</v>
      </c>
      <c r="O831" t="s">
        <v>23</v>
      </c>
      <c r="P831">
        <v>0</v>
      </c>
      <c r="Q831" t="s">
        <v>23</v>
      </c>
      <c r="R831" t="s">
        <v>26</v>
      </c>
      <c r="S831" t="s">
        <v>130</v>
      </c>
      <c r="T831">
        <v>12</v>
      </c>
      <c r="U831" t="s">
        <v>9483</v>
      </c>
      <c r="V831">
        <v>12</v>
      </c>
      <c r="W831">
        <v>334</v>
      </c>
      <c r="Z831" t="s">
        <v>367</v>
      </c>
      <c r="AA831" s="1">
        <v>44756</v>
      </c>
      <c r="AB831" s="1">
        <v>44822</v>
      </c>
      <c r="AC831" t="s">
        <v>48</v>
      </c>
      <c r="AD831" t="s">
        <v>9476</v>
      </c>
      <c r="AE831" s="14">
        <v>11.46387270269501</v>
      </c>
      <c r="AF831">
        <v>0</v>
      </c>
      <c r="AG831" t="s">
        <v>31</v>
      </c>
      <c r="AH831" t="s">
        <v>31</v>
      </c>
      <c r="AI831" t="b">
        <v>0</v>
      </c>
      <c r="AJ831" t="s">
        <v>23</v>
      </c>
      <c r="AK831" t="s">
        <v>32</v>
      </c>
      <c r="AL831" t="str">
        <f>IF(AmazonChurn[[#This Row],[Average Monthly Expenses]]&lt;=30,"Low",IF(AmazonChurn[[#This Row],[Average Monthly Expenses]]&lt;=60,"Medium","High"))</f>
        <v>Low</v>
      </c>
      <c r="AM831" t="str">
        <f>IF(AmazonChurn[[#This Row],[Number of Complaints or Support]]&lt;3,"Low",IF(AmazonChurn[[#This Row],[Number of Complaints or Support]]&lt;=7,"Medium","High"))</f>
        <v>Low</v>
      </c>
      <c r="AN831" s="14">
        <f>AmazonChurn[[#This Row],[Number of Complaints or Support]]/AmazonChurn[[#This Row],[Account Length (in months)]]</f>
        <v>0</v>
      </c>
    </row>
    <row r="832" spans="1:40" x14ac:dyDescent="0.25">
      <c r="A832" t="s">
        <v>1695</v>
      </c>
      <c r="B832" t="s">
        <v>36</v>
      </c>
      <c r="C832">
        <v>8</v>
      </c>
      <c r="D832">
        <v>3</v>
      </c>
      <c r="E832">
        <v>21</v>
      </c>
      <c r="F832">
        <v>1</v>
      </c>
      <c r="G832" t="s">
        <v>36</v>
      </c>
      <c r="H832">
        <v>0</v>
      </c>
      <c r="I832" t="s">
        <v>116</v>
      </c>
      <c r="J832" t="s">
        <v>25</v>
      </c>
      <c r="K832" t="s">
        <v>25</v>
      </c>
      <c r="L832">
        <v>28</v>
      </c>
      <c r="M832" t="s">
        <v>36</v>
      </c>
      <c r="N832" t="s">
        <v>23</v>
      </c>
      <c r="O832" t="s">
        <v>23</v>
      </c>
      <c r="P832">
        <v>0</v>
      </c>
      <c r="Q832" t="s">
        <v>23</v>
      </c>
      <c r="R832" t="s">
        <v>26</v>
      </c>
      <c r="S832" t="s">
        <v>124</v>
      </c>
      <c r="T832">
        <v>62</v>
      </c>
      <c r="U832" t="s">
        <v>9484</v>
      </c>
      <c r="V832">
        <v>62</v>
      </c>
      <c r="W832">
        <v>510</v>
      </c>
      <c r="X832" t="s">
        <v>46</v>
      </c>
      <c r="Y832" t="s">
        <v>366</v>
      </c>
      <c r="Z832" t="s">
        <v>1696</v>
      </c>
      <c r="AA832" s="1">
        <v>44747</v>
      </c>
      <c r="AB832" s="1">
        <v>44823</v>
      </c>
      <c r="AC832" t="s">
        <v>48</v>
      </c>
      <c r="AD832" t="s">
        <v>9476</v>
      </c>
      <c r="AE832" s="14">
        <v>73.696063253777211</v>
      </c>
      <c r="AF832">
        <v>7</v>
      </c>
      <c r="AG832" t="s">
        <v>69</v>
      </c>
      <c r="AH832" t="s">
        <v>69</v>
      </c>
      <c r="AI832" t="b">
        <v>0</v>
      </c>
      <c r="AJ832" t="s">
        <v>23</v>
      </c>
      <c r="AK832" t="s">
        <v>32</v>
      </c>
      <c r="AL832" t="str">
        <f>IF(AmazonChurn[[#This Row],[Average Monthly Expenses]]&lt;=30,"Low",IF(AmazonChurn[[#This Row],[Average Monthly Expenses]]&lt;=60,"Medium","High"))</f>
        <v>High</v>
      </c>
      <c r="AM832" t="str">
        <f>IF(AmazonChurn[[#This Row],[Number of Complaints or Support]]&lt;3,"Low",IF(AmazonChurn[[#This Row],[Number of Complaints or Support]]&lt;=7,"Medium","High"))</f>
        <v>Medium</v>
      </c>
      <c r="AN832" s="14">
        <f>AmazonChurn[[#This Row],[Number of Complaints or Support]]/AmazonChurn[[#This Row],[Account Length (in months)]]</f>
        <v>0.875</v>
      </c>
    </row>
    <row r="833" spans="1:40" x14ac:dyDescent="0.25">
      <c r="A833" t="s">
        <v>1697</v>
      </c>
      <c r="B833" t="s">
        <v>36</v>
      </c>
      <c r="C833">
        <v>5</v>
      </c>
      <c r="D833">
        <v>5</v>
      </c>
      <c r="E833">
        <v>13</v>
      </c>
      <c r="F833">
        <v>1</v>
      </c>
      <c r="G833" t="s">
        <v>36</v>
      </c>
      <c r="H833">
        <v>0</v>
      </c>
      <c r="I833" t="s">
        <v>242</v>
      </c>
      <c r="J833" t="s">
        <v>25</v>
      </c>
      <c r="K833" t="s">
        <v>25</v>
      </c>
      <c r="L833">
        <v>66</v>
      </c>
      <c r="M833" t="s">
        <v>23</v>
      </c>
      <c r="N833" t="s">
        <v>36</v>
      </c>
      <c r="O833" t="s">
        <v>23</v>
      </c>
      <c r="P833">
        <v>0</v>
      </c>
      <c r="Q833" t="s">
        <v>23</v>
      </c>
      <c r="R833" t="s">
        <v>26</v>
      </c>
      <c r="S833" t="s">
        <v>27</v>
      </c>
      <c r="T833">
        <v>43</v>
      </c>
      <c r="U833" t="s">
        <v>9483</v>
      </c>
      <c r="V833">
        <v>43</v>
      </c>
      <c r="W833">
        <v>231</v>
      </c>
      <c r="X833" t="s">
        <v>94</v>
      </c>
      <c r="Y833" t="s">
        <v>133</v>
      </c>
      <c r="Z833" t="s">
        <v>201</v>
      </c>
      <c r="AA833" s="1">
        <v>44076</v>
      </c>
      <c r="AB833" s="1">
        <v>43955</v>
      </c>
      <c r="AC833" t="s">
        <v>41</v>
      </c>
      <c r="AD833" t="s">
        <v>9477</v>
      </c>
      <c r="AE833" s="14">
        <v>46.635786269579228</v>
      </c>
      <c r="AF833">
        <v>0</v>
      </c>
      <c r="AG833" t="s">
        <v>53</v>
      </c>
      <c r="AH833" t="s">
        <v>9480</v>
      </c>
      <c r="AI833" t="b">
        <v>0</v>
      </c>
      <c r="AJ833" t="s">
        <v>23</v>
      </c>
      <c r="AK833" t="s">
        <v>73</v>
      </c>
      <c r="AL833" t="str">
        <f>IF(AmazonChurn[[#This Row],[Average Monthly Expenses]]&lt;=30,"Low",IF(AmazonChurn[[#This Row],[Average Monthly Expenses]]&lt;=60,"Medium","High"))</f>
        <v>Medium</v>
      </c>
      <c r="AM833" t="str">
        <f>IF(AmazonChurn[[#This Row],[Number of Complaints or Support]]&lt;3,"Low",IF(AmazonChurn[[#This Row],[Number of Complaints or Support]]&lt;=7,"Medium","High"))</f>
        <v>Low</v>
      </c>
      <c r="AN833" s="14">
        <f>AmazonChurn[[#This Row],[Number of Complaints or Support]]/AmazonChurn[[#This Row],[Account Length (in months)]]</f>
        <v>0</v>
      </c>
    </row>
    <row r="834" spans="1:40" x14ac:dyDescent="0.25">
      <c r="A834" t="s">
        <v>1366</v>
      </c>
      <c r="B834" t="s">
        <v>23</v>
      </c>
      <c r="C834">
        <v>37</v>
      </c>
      <c r="D834">
        <v>0</v>
      </c>
      <c r="E834">
        <v>2</v>
      </c>
      <c r="F834">
        <v>1</v>
      </c>
      <c r="G834" t="s">
        <v>36</v>
      </c>
      <c r="H834">
        <v>0</v>
      </c>
      <c r="I834" t="s">
        <v>213</v>
      </c>
      <c r="J834" t="s">
        <v>25</v>
      </c>
      <c r="K834" t="s">
        <v>25</v>
      </c>
      <c r="L834">
        <v>50</v>
      </c>
      <c r="M834" t="s">
        <v>23</v>
      </c>
      <c r="N834" t="s">
        <v>23</v>
      </c>
      <c r="O834" t="s">
        <v>23</v>
      </c>
      <c r="P834">
        <v>0</v>
      </c>
      <c r="Q834" t="s">
        <v>36</v>
      </c>
      <c r="R834" t="s">
        <v>37</v>
      </c>
      <c r="S834" t="s">
        <v>124</v>
      </c>
      <c r="T834">
        <v>39</v>
      </c>
      <c r="U834" t="s">
        <v>9484</v>
      </c>
      <c r="V834">
        <v>39</v>
      </c>
      <c r="W834">
        <v>1450</v>
      </c>
      <c r="Z834" t="s">
        <v>1698</v>
      </c>
      <c r="AA834" s="1">
        <v>44138</v>
      </c>
      <c r="AB834" s="1">
        <v>45094</v>
      </c>
      <c r="AC834" t="s">
        <v>30</v>
      </c>
      <c r="AD834" t="s">
        <v>9475</v>
      </c>
      <c r="AE834" s="14">
        <v>45.379699486715978</v>
      </c>
      <c r="AF834">
        <v>0</v>
      </c>
      <c r="AG834" t="s">
        <v>31</v>
      </c>
      <c r="AH834" t="s">
        <v>31</v>
      </c>
      <c r="AI834" t="b">
        <v>1</v>
      </c>
      <c r="AJ834" t="s">
        <v>36</v>
      </c>
      <c r="AK834" t="s">
        <v>54</v>
      </c>
      <c r="AL834" t="str">
        <f>IF(AmazonChurn[[#This Row],[Average Monthly Expenses]]&lt;=30,"Low",IF(AmazonChurn[[#This Row],[Average Monthly Expenses]]&lt;=60,"Medium","High"))</f>
        <v>Medium</v>
      </c>
      <c r="AM834" t="str">
        <f>IF(AmazonChurn[[#This Row],[Number of Complaints or Support]]&lt;3,"Low",IF(AmazonChurn[[#This Row],[Number of Complaints or Support]]&lt;=7,"Medium","High"))</f>
        <v>Low</v>
      </c>
      <c r="AN834" s="14">
        <f>AmazonChurn[[#This Row],[Number of Complaints or Support]]/AmazonChurn[[#This Row],[Account Length (in months)]]</f>
        <v>0</v>
      </c>
    </row>
    <row r="835" spans="1:40" x14ac:dyDescent="0.25">
      <c r="A835" t="s">
        <v>1699</v>
      </c>
      <c r="B835" t="s">
        <v>23</v>
      </c>
      <c r="C835">
        <v>12</v>
      </c>
      <c r="D835">
        <v>1</v>
      </c>
      <c r="E835">
        <v>5</v>
      </c>
      <c r="F835">
        <v>1</v>
      </c>
      <c r="G835" t="s">
        <v>36</v>
      </c>
      <c r="H835">
        <v>0</v>
      </c>
      <c r="I835" t="s">
        <v>153</v>
      </c>
      <c r="J835" t="s">
        <v>25</v>
      </c>
      <c r="K835" t="s">
        <v>25</v>
      </c>
      <c r="L835">
        <v>42</v>
      </c>
      <c r="M835" t="s">
        <v>23</v>
      </c>
      <c r="N835" t="s">
        <v>23</v>
      </c>
      <c r="O835" t="s">
        <v>36</v>
      </c>
      <c r="P835">
        <v>3</v>
      </c>
      <c r="Q835" t="s">
        <v>23</v>
      </c>
      <c r="R835" t="s">
        <v>26</v>
      </c>
      <c r="S835" t="s">
        <v>124</v>
      </c>
      <c r="T835">
        <v>21</v>
      </c>
      <c r="U835" t="s">
        <v>9484</v>
      </c>
      <c r="V835">
        <v>21</v>
      </c>
      <c r="W835">
        <v>242</v>
      </c>
      <c r="Z835" t="s">
        <v>1700</v>
      </c>
      <c r="AA835" s="1">
        <v>44474</v>
      </c>
      <c r="AB835" s="1">
        <v>44899</v>
      </c>
      <c r="AC835" t="s">
        <v>48</v>
      </c>
      <c r="AD835" t="s">
        <v>9476</v>
      </c>
      <c r="AE835" s="14">
        <v>23.030846259184571</v>
      </c>
      <c r="AF835">
        <v>4</v>
      </c>
      <c r="AG835" t="s">
        <v>31</v>
      </c>
      <c r="AH835" t="s">
        <v>31</v>
      </c>
      <c r="AI835" t="b">
        <v>1</v>
      </c>
      <c r="AJ835" t="s">
        <v>36</v>
      </c>
      <c r="AK835" t="s">
        <v>54</v>
      </c>
      <c r="AL835" t="str">
        <f>IF(AmazonChurn[[#This Row],[Average Monthly Expenses]]&lt;=30,"Low",IF(AmazonChurn[[#This Row],[Average Monthly Expenses]]&lt;=60,"Medium","High"))</f>
        <v>Low</v>
      </c>
      <c r="AM835" t="str">
        <f>IF(AmazonChurn[[#This Row],[Number of Complaints or Support]]&lt;3,"Low",IF(AmazonChurn[[#This Row],[Number of Complaints or Support]]&lt;=7,"Medium","High"))</f>
        <v>Medium</v>
      </c>
      <c r="AN835" s="14">
        <f>AmazonChurn[[#This Row],[Number of Complaints or Support]]/AmazonChurn[[#This Row],[Account Length (in months)]]</f>
        <v>0.33333333333333331</v>
      </c>
    </row>
    <row r="836" spans="1:40" x14ac:dyDescent="0.25">
      <c r="A836" t="s">
        <v>1701</v>
      </c>
      <c r="B836" t="s">
        <v>36</v>
      </c>
      <c r="C836">
        <v>17</v>
      </c>
      <c r="D836">
        <v>2</v>
      </c>
      <c r="E836">
        <v>3</v>
      </c>
      <c r="F836">
        <v>1</v>
      </c>
      <c r="G836" t="s">
        <v>36</v>
      </c>
      <c r="H836">
        <v>0</v>
      </c>
      <c r="I836" t="s">
        <v>101</v>
      </c>
      <c r="J836" t="s">
        <v>25</v>
      </c>
      <c r="K836" t="s">
        <v>25</v>
      </c>
      <c r="L836">
        <v>53</v>
      </c>
      <c r="M836" t="s">
        <v>23</v>
      </c>
      <c r="N836" t="s">
        <v>23</v>
      </c>
      <c r="O836" t="s">
        <v>23</v>
      </c>
      <c r="P836">
        <v>0</v>
      </c>
      <c r="Q836" t="s">
        <v>23</v>
      </c>
      <c r="R836" t="s">
        <v>26</v>
      </c>
      <c r="S836" t="s">
        <v>27</v>
      </c>
      <c r="T836">
        <v>41</v>
      </c>
      <c r="U836" t="s">
        <v>9483</v>
      </c>
      <c r="V836">
        <v>41</v>
      </c>
      <c r="W836">
        <v>700</v>
      </c>
      <c r="X836" t="s">
        <v>46</v>
      </c>
      <c r="Y836" t="s">
        <v>191</v>
      </c>
      <c r="Z836" t="s">
        <v>1702</v>
      </c>
      <c r="AA836" s="1">
        <v>44683</v>
      </c>
      <c r="AB836" s="1">
        <v>44531</v>
      </c>
      <c r="AC836" t="s">
        <v>48</v>
      </c>
      <c r="AD836" t="s">
        <v>9476</v>
      </c>
      <c r="AE836" s="14">
        <v>44.902623963549942</v>
      </c>
      <c r="AF836">
        <v>7</v>
      </c>
      <c r="AG836" t="s">
        <v>53</v>
      </c>
      <c r="AH836" t="s">
        <v>9480</v>
      </c>
      <c r="AI836" t="b">
        <v>1</v>
      </c>
      <c r="AJ836" t="s">
        <v>36</v>
      </c>
      <c r="AK836" t="s">
        <v>64</v>
      </c>
      <c r="AL836" t="str">
        <f>IF(AmazonChurn[[#This Row],[Average Monthly Expenses]]&lt;=30,"Low",IF(AmazonChurn[[#This Row],[Average Monthly Expenses]]&lt;=60,"Medium","High"))</f>
        <v>Medium</v>
      </c>
      <c r="AM836" t="str">
        <f>IF(AmazonChurn[[#This Row],[Number of Complaints or Support]]&lt;3,"Low",IF(AmazonChurn[[#This Row],[Number of Complaints or Support]]&lt;=7,"Medium","High"))</f>
        <v>Medium</v>
      </c>
      <c r="AN836" s="14">
        <f>AmazonChurn[[#This Row],[Number of Complaints or Support]]/AmazonChurn[[#This Row],[Account Length (in months)]]</f>
        <v>0.41176470588235292</v>
      </c>
    </row>
    <row r="837" spans="1:40" x14ac:dyDescent="0.25">
      <c r="A837" t="s">
        <v>1703</v>
      </c>
      <c r="B837" t="s">
        <v>23</v>
      </c>
      <c r="C837">
        <v>18</v>
      </c>
      <c r="D837">
        <v>1</v>
      </c>
      <c r="E837">
        <v>0</v>
      </c>
      <c r="F837">
        <v>0</v>
      </c>
      <c r="G837" t="s">
        <v>23</v>
      </c>
      <c r="H837">
        <v>0</v>
      </c>
      <c r="I837" t="s">
        <v>66</v>
      </c>
      <c r="J837" t="s">
        <v>25</v>
      </c>
      <c r="K837" t="s">
        <v>25</v>
      </c>
      <c r="L837">
        <v>45</v>
      </c>
      <c r="M837" t="s">
        <v>23</v>
      </c>
      <c r="N837" t="s">
        <v>23</v>
      </c>
      <c r="O837" t="s">
        <v>23</v>
      </c>
      <c r="P837">
        <v>0</v>
      </c>
      <c r="Q837" t="s">
        <v>23</v>
      </c>
      <c r="R837" t="s">
        <v>26</v>
      </c>
      <c r="S837" t="s">
        <v>130</v>
      </c>
      <c r="T837">
        <v>10</v>
      </c>
      <c r="U837" t="s">
        <v>9483</v>
      </c>
      <c r="V837">
        <v>10</v>
      </c>
      <c r="W837">
        <v>185</v>
      </c>
      <c r="Z837" t="s">
        <v>267</v>
      </c>
      <c r="AA837" s="1">
        <v>44031</v>
      </c>
      <c r="AB837" s="1">
        <v>44238</v>
      </c>
      <c r="AC837" t="s">
        <v>48</v>
      </c>
      <c r="AD837" t="s">
        <v>9476</v>
      </c>
      <c r="AE837" s="14">
        <v>10.37618907273435</v>
      </c>
      <c r="AF837">
        <v>9</v>
      </c>
      <c r="AG837" t="s">
        <v>53</v>
      </c>
      <c r="AH837" t="s">
        <v>9480</v>
      </c>
      <c r="AI837" t="b">
        <v>0</v>
      </c>
      <c r="AJ837" t="s">
        <v>23</v>
      </c>
      <c r="AK837" t="s">
        <v>32</v>
      </c>
      <c r="AL837" t="str">
        <f>IF(AmazonChurn[[#This Row],[Average Monthly Expenses]]&lt;=30,"Low",IF(AmazonChurn[[#This Row],[Average Monthly Expenses]]&lt;=60,"Medium","High"))</f>
        <v>Low</v>
      </c>
      <c r="AM837" t="str">
        <f>IF(AmazonChurn[[#This Row],[Number of Complaints or Support]]&lt;3,"Low",IF(AmazonChurn[[#This Row],[Number of Complaints or Support]]&lt;=7,"Medium","High"))</f>
        <v>High</v>
      </c>
      <c r="AN837" s="14">
        <f>AmazonChurn[[#This Row],[Number of Complaints or Support]]/AmazonChurn[[#This Row],[Account Length (in months)]]</f>
        <v>0.5</v>
      </c>
    </row>
    <row r="838" spans="1:40" x14ac:dyDescent="0.25">
      <c r="A838" t="s">
        <v>1704</v>
      </c>
      <c r="B838" t="s">
        <v>23</v>
      </c>
      <c r="C838">
        <v>3</v>
      </c>
      <c r="D838">
        <v>0</v>
      </c>
      <c r="E838">
        <v>0</v>
      </c>
      <c r="F838">
        <v>0</v>
      </c>
      <c r="G838" t="s">
        <v>23</v>
      </c>
      <c r="H838">
        <v>0</v>
      </c>
      <c r="I838" t="s">
        <v>361</v>
      </c>
      <c r="J838" t="s">
        <v>35</v>
      </c>
      <c r="K838" t="s">
        <v>9472</v>
      </c>
      <c r="L838">
        <v>59</v>
      </c>
      <c r="M838" t="s">
        <v>23</v>
      </c>
      <c r="N838" t="s">
        <v>23</v>
      </c>
      <c r="O838" t="s">
        <v>23</v>
      </c>
      <c r="P838">
        <v>0</v>
      </c>
      <c r="Q838" t="s">
        <v>23</v>
      </c>
      <c r="R838" t="s">
        <v>26</v>
      </c>
      <c r="S838" t="s">
        <v>130</v>
      </c>
      <c r="T838">
        <v>9</v>
      </c>
      <c r="U838" t="s">
        <v>9483</v>
      </c>
      <c r="V838">
        <v>9</v>
      </c>
      <c r="W838">
        <v>27</v>
      </c>
      <c r="Z838" t="s">
        <v>1705</v>
      </c>
      <c r="AA838" s="1">
        <v>43880</v>
      </c>
      <c r="AB838" s="1">
        <v>44998</v>
      </c>
      <c r="AC838" t="s">
        <v>30</v>
      </c>
      <c r="AD838" t="s">
        <v>9475</v>
      </c>
      <c r="AE838" s="14">
        <v>9.2739145379735213</v>
      </c>
      <c r="AF838">
        <v>10</v>
      </c>
      <c r="AG838" t="s">
        <v>31</v>
      </c>
      <c r="AH838" t="s">
        <v>31</v>
      </c>
      <c r="AI838" t="b">
        <v>0</v>
      </c>
      <c r="AJ838" t="s">
        <v>23</v>
      </c>
      <c r="AK838" t="s">
        <v>54</v>
      </c>
      <c r="AL838" t="str">
        <f>IF(AmazonChurn[[#This Row],[Average Monthly Expenses]]&lt;=30,"Low",IF(AmazonChurn[[#This Row],[Average Monthly Expenses]]&lt;=60,"Medium","High"))</f>
        <v>Low</v>
      </c>
      <c r="AM838" t="str">
        <f>IF(AmazonChurn[[#This Row],[Number of Complaints or Support]]&lt;3,"Low",IF(AmazonChurn[[#This Row],[Number of Complaints or Support]]&lt;=7,"Medium","High"))</f>
        <v>High</v>
      </c>
      <c r="AN838" s="14">
        <f>AmazonChurn[[#This Row],[Number of Complaints or Support]]/AmazonChurn[[#This Row],[Account Length (in months)]]</f>
        <v>3.3333333333333335</v>
      </c>
    </row>
    <row r="839" spans="1:40" x14ac:dyDescent="0.25">
      <c r="A839" t="s">
        <v>1706</v>
      </c>
      <c r="B839" t="s">
        <v>36</v>
      </c>
      <c r="C839">
        <v>12</v>
      </c>
      <c r="D839">
        <v>1</v>
      </c>
      <c r="E839">
        <v>12</v>
      </c>
      <c r="F839">
        <v>1</v>
      </c>
      <c r="G839" t="s">
        <v>36</v>
      </c>
      <c r="H839">
        <v>0</v>
      </c>
      <c r="I839" t="s">
        <v>289</v>
      </c>
      <c r="J839" t="s">
        <v>35</v>
      </c>
      <c r="K839" t="s">
        <v>9472</v>
      </c>
      <c r="L839">
        <v>58</v>
      </c>
      <c r="M839" t="s">
        <v>23</v>
      </c>
      <c r="N839" t="s">
        <v>23</v>
      </c>
      <c r="O839" t="s">
        <v>23</v>
      </c>
      <c r="P839">
        <v>0</v>
      </c>
      <c r="Q839" t="s">
        <v>36</v>
      </c>
      <c r="R839" t="s">
        <v>26</v>
      </c>
      <c r="S839" t="s">
        <v>176</v>
      </c>
      <c r="T839">
        <v>42</v>
      </c>
      <c r="U839" t="s">
        <v>9486</v>
      </c>
      <c r="V839">
        <v>42</v>
      </c>
      <c r="W839">
        <v>519</v>
      </c>
      <c r="X839" t="s">
        <v>110</v>
      </c>
      <c r="Y839" t="s">
        <v>204</v>
      </c>
      <c r="Z839" t="s">
        <v>703</v>
      </c>
      <c r="AA839" s="1">
        <v>43842</v>
      </c>
      <c r="AB839" s="1">
        <v>45224</v>
      </c>
      <c r="AC839" t="s">
        <v>30</v>
      </c>
      <c r="AD839" t="s">
        <v>9475</v>
      </c>
      <c r="AE839" s="14">
        <v>34.591078597632773</v>
      </c>
      <c r="AF839">
        <v>3</v>
      </c>
      <c r="AG839" t="s">
        <v>31</v>
      </c>
      <c r="AH839" t="s">
        <v>31</v>
      </c>
      <c r="AI839" t="b">
        <v>0</v>
      </c>
      <c r="AJ839" t="s">
        <v>23</v>
      </c>
      <c r="AK839" t="s">
        <v>54</v>
      </c>
      <c r="AL839" t="str">
        <f>IF(AmazonChurn[[#This Row],[Average Monthly Expenses]]&lt;=30,"Low",IF(AmazonChurn[[#This Row],[Average Monthly Expenses]]&lt;=60,"Medium","High"))</f>
        <v>Medium</v>
      </c>
      <c r="AM839" t="str">
        <f>IF(AmazonChurn[[#This Row],[Number of Complaints or Support]]&lt;3,"Low",IF(AmazonChurn[[#This Row],[Number of Complaints or Support]]&lt;=7,"Medium","High"))</f>
        <v>Medium</v>
      </c>
      <c r="AN839" s="14">
        <f>AmazonChurn[[#This Row],[Number of Complaints or Support]]/AmazonChurn[[#This Row],[Account Length (in months)]]</f>
        <v>0.25</v>
      </c>
    </row>
    <row r="840" spans="1:40" x14ac:dyDescent="0.25">
      <c r="A840" t="s">
        <v>1707</v>
      </c>
      <c r="B840" t="s">
        <v>36</v>
      </c>
      <c r="C840">
        <v>39</v>
      </c>
      <c r="D840">
        <v>1</v>
      </c>
      <c r="E840">
        <v>5</v>
      </c>
      <c r="F840">
        <v>1</v>
      </c>
      <c r="G840" t="s">
        <v>36</v>
      </c>
      <c r="H840">
        <v>0</v>
      </c>
      <c r="I840" t="s">
        <v>203</v>
      </c>
      <c r="J840" t="s">
        <v>35</v>
      </c>
      <c r="K840" t="s">
        <v>9472</v>
      </c>
      <c r="L840">
        <v>49</v>
      </c>
      <c r="M840" t="s">
        <v>23</v>
      </c>
      <c r="N840" t="s">
        <v>23</v>
      </c>
      <c r="O840" t="s">
        <v>23</v>
      </c>
      <c r="P840">
        <v>0</v>
      </c>
      <c r="Q840" t="s">
        <v>36</v>
      </c>
      <c r="R840" t="s">
        <v>37</v>
      </c>
      <c r="S840" t="s">
        <v>124</v>
      </c>
      <c r="T840">
        <v>30</v>
      </c>
      <c r="U840" t="s">
        <v>9484</v>
      </c>
      <c r="V840">
        <v>30</v>
      </c>
      <c r="W840">
        <v>1163</v>
      </c>
      <c r="Z840" t="s">
        <v>1708</v>
      </c>
      <c r="AA840" s="1">
        <v>45222</v>
      </c>
      <c r="AB840" s="1">
        <v>44911</v>
      </c>
      <c r="AC840" t="s">
        <v>48</v>
      </c>
      <c r="AD840" t="s">
        <v>9476</v>
      </c>
      <c r="AE840" s="14">
        <v>25.43881525424344</v>
      </c>
      <c r="AF840">
        <v>5</v>
      </c>
      <c r="AG840" t="s">
        <v>53</v>
      </c>
      <c r="AH840" t="s">
        <v>9480</v>
      </c>
      <c r="AI840" t="b">
        <v>0</v>
      </c>
      <c r="AJ840" t="s">
        <v>23</v>
      </c>
      <c r="AK840" t="s">
        <v>54</v>
      </c>
      <c r="AL840" t="str">
        <f>IF(AmazonChurn[[#This Row],[Average Monthly Expenses]]&lt;=30,"Low",IF(AmazonChurn[[#This Row],[Average Monthly Expenses]]&lt;=60,"Medium","High"))</f>
        <v>Low</v>
      </c>
      <c r="AM840" t="str">
        <f>IF(AmazonChurn[[#This Row],[Number of Complaints or Support]]&lt;3,"Low",IF(AmazonChurn[[#This Row],[Number of Complaints or Support]]&lt;=7,"Medium","High"))</f>
        <v>Medium</v>
      </c>
      <c r="AN840" s="14">
        <f>AmazonChurn[[#This Row],[Number of Complaints or Support]]/AmazonChurn[[#This Row],[Account Length (in months)]]</f>
        <v>0.12820512820512819</v>
      </c>
    </row>
    <row r="841" spans="1:40" x14ac:dyDescent="0.25">
      <c r="A841" t="s">
        <v>1709</v>
      </c>
      <c r="B841" t="s">
        <v>23</v>
      </c>
      <c r="C841">
        <v>42</v>
      </c>
      <c r="D841">
        <v>0</v>
      </c>
      <c r="E841">
        <v>6</v>
      </c>
      <c r="F841">
        <v>1</v>
      </c>
      <c r="G841" t="s">
        <v>36</v>
      </c>
      <c r="H841">
        <v>0</v>
      </c>
      <c r="I841" t="s">
        <v>56</v>
      </c>
      <c r="J841" t="s">
        <v>25</v>
      </c>
      <c r="K841" t="s">
        <v>25</v>
      </c>
      <c r="L841">
        <v>35</v>
      </c>
      <c r="M841" t="s">
        <v>23</v>
      </c>
      <c r="N841" t="s">
        <v>23</v>
      </c>
      <c r="O841" t="s">
        <v>23</v>
      </c>
      <c r="P841">
        <v>0</v>
      </c>
      <c r="Q841" t="s">
        <v>36</v>
      </c>
      <c r="R841" t="s">
        <v>37</v>
      </c>
      <c r="S841" t="s">
        <v>124</v>
      </c>
      <c r="T841">
        <v>31</v>
      </c>
      <c r="U841" t="s">
        <v>9484</v>
      </c>
      <c r="V841">
        <v>31</v>
      </c>
      <c r="W841">
        <v>1293</v>
      </c>
      <c r="Z841" t="s">
        <v>1710</v>
      </c>
      <c r="AA841" s="1">
        <v>44765</v>
      </c>
      <c r="AB841" s="1">
        <v>43929</v>
      </c>
      <c r="AC841" t="s">
        <v>48</v>
      </c>
      <c r="AD841" t="s">
        <v>9476</v>
      </c>
      <c r="AE841" s="14">
        <v>32.242811406027791</v>
      </c>
      <c r="AF841">
        <v>0</v>
      </c>
      <c r="AG841" t="s">
        <v>31</v>
      </c>
      <c r="AH841" t="s">
        <v>31</v>
      </c>
      <c r="AI841" t="b">
        <v>0</v>
      </c>
      <c r="AJ841" t="s">
        <v>23</v>
      </c>
      <c r="AK841" t="s">
        <v>32</v>
      </c>
      <c r="AL841" t="str">
        <f>IF(AmazonChurn[[#This Row],[Average Monthly Expenses]]&lt;=30,"Low",IF(AmazonChurn[[#This Row],[Average Monthly Expenses]]&lt;=60,"Medium","High"))</f>
        <v>Medium</v>
      </c>
      <c r="AM841" t="str">
        <f>IF(AmazonChurn[[#This Row],[Number of Complaints or Support]]&lt;3,"Low",IF(AmazonChurn[[#This Row],[Number of Complaints or Support]]&lt;=7,"Medium","High"))</f>
        <v>Low</v>
      </c>
      <c r="AN841" s="14">
        <f>AmazonChurn[[#This Row],[Number of Complaints or Support]]/AmazonChurn[[#This Row],[Account Length (in months)]]</f>
        <v>0</v>
      </c>
    </row>
    <row r="842" spans="1:40" x14ac:dyDescent="0.25">
      <c r="A842" t="s">
        <v>1711</v>
      </c>
      <c r="B842" t="s">
        <v>23</v>
      </c>
      <c r="C842">
        <v>62</v>
      </c>
      <c r="D842">
        <v>0</v>
      </c>
      <c r="E842">
        <v>29</v>
      </c>
      <c r="F842">
        <v>1</v>
      </c>
      <c r="G842" t="s">
        <v>36</v>
      </c>
      <c r="H842">
        <v>0</v>
      </c>
      <c r="I842" t="s">
        <v>184</v>
      </c>
      <c r="J842" t="s">
        <v>35</v>
      </c>
      <c r="K842" t="s">
        <v>9472</v>
      </c>
      <c r="L842">
        <v>66</v>
      </c>
      <c r="M842" t="s">
        <v>23</v>
      </c>
      <c r="N842" t="s">
        <v>36</v>
      </c>
      <c r="O842" t="s">
        <v>36</v>
      </c>
      <c r="P842">
        <v>6</v>
      </c>
      <c r="Q842" t="s">
        <v>36</v>
      </c>
      <c r="R842" t="s">
        <v>37</v>
      </c>
      <c r="S842" t="s">
        <v>38</v>
      </c>
      <c r="T842">
        <v>32</v>
      </c>
      <c r="U842" t="s">
        <v>9484</v>
      </c>
      <c r="V842">
        <v>32</v>
      </c>
      <c r="W842">
        <v>2000</v>
      </c>
      <c r="Z842" t="s">
        <v>1712</v>
      </c>
      <c r="AA842" s="1">
        <v>44981</v>
      </c>
      <c r="AB842" s="1">
        <v>43853</v>
      </c>
      <c r="AC842" t="s">
        <v>41</v>
      </c>
      <c r="AD842" t="s">
        <v>9477</v>
      </c>
      <c r="AE842" s="14">
        <v>36.366811266450057</v>
      </c>
      <c r="AF842">
        <v>6</v>
      </c>
      <c r="AG842" t="s">
        <v>53</v>
      </c>
      <c r="AH842" t="s">
        <v>9480</v>
      </c>
      <c r="AI842" t="b">
        <v>0</v>
      </c>
      <c r="AJ842" t="s">
        <v>23</v>
      </c>
      <c r="AK842" t="s">
        <v>32</v>
      </c>
      <c r="AL842" t="str">
        <f>IF(AmazonChurn[[#This Row],[Average Monthly Expenses]]&lt;=30,"Low",IF(AmazonChurn[[#This Row],[Average Monthly Expenses]]&lt;=60,"Medium","High"))</f>
        <v>Medium</v>
      </c>
      <c r="AM842" t="str">
        <f>IF(AmazonChurn[[#This Row],[Number of Complaints or Support]]&lt;3,"Low",IF(AmazonChurn[[#This Row],[Number of Complaints or Support]]&lt;=7,"Medium","High"))</f>
        <v>Medium</v>
      </c>
      <c r="AN842" s="14">
        <f>AmazonChurn[[#This Row],[Number of Complaints or Support]]/AmazonChurn[[#This Row],[Account Length (in months)]]</f>
        <v>9.6774193548387094E-2</v>
      </c>
    </row>
    <row r="843" spans="1:40" x14ac:dyDescent="0.25">
      <c r="A843" t="s">
        <v>1713</v>
      </c>
      <c r="B843" t="s">
        <v>23</v>
      </c>
      <c r="C843">
        <v>71</v>
      </c>
      <c r="D843">
        <v>0</v>
      </c>
      <c r="E843">
        <v>3</v>
      </c>
      <c r="F843">
        <v>1</v>
      </c>
      <c r="G843" t="s">
        <v>36</v>
      </c>
      <c r="H843">
        <v>0</v>
      </c>
      <c r="I843" t="s">
        <v>66</v>
      </c>
      <c r="J843" t="s">
        <v>35</v>
      </c>
      <c r="K843" t="s">
        <v>9472</v>
      </c>
      <c r="L843">
        <v>64</v>
      </c>
      <c r="M843" t="s">
        <v>23</v>
      </c>
      <c r="N843" t="s">
        <v>23</v>
      </c>
      <c r="O843" t="s">
        <v>23</v>
      </c>
      <c r="P843">
        <v>0</v>
      </c>
      <c r="Q843" t="s">
        <v>36</v>
      </c>
      <c r="R843" t="s">
        <v>37</v>
      </c>
      <c r="S843" t="s">
        <v>130</v>
      </c>
      <c r="T843">
        <v>50</v>
      </c>
      <c r="U843" t="s">
        <v>9483</v>
      </c>
      <c r="V843">
        <v>50</v>
      </c>
      <c r="W843">
        <v>3538</v>
      </c>
      <c r="Z843" t="s">
        <v>1639</v>
      </c>
      <c r="AA843" s="1">
        <v>44024</v>
      </c>
      <c r="AB843" s="1">
        <v>44931</v>
      </c>
      <c r="AC843" t="s">
        <v>41</v>
      </c>
      <c r="AD843" t="s">
        <v>9477</v>
      </c>
      <c r="AE843" s="14">
        <v>55.185639561995053</v>
      </c>
      <c r="AF843">
        <v>3</v>
      </c>
      <c r="AG843" t="s">
        <v>53</v>
      </c>
      <c r="AH843" t="s">
        <v>9480</v>
      </c>
      <c r="AI843" t="b">
        <v>0</v>
      </c>
      <c r="AJ843" t="s">
        <v>23</v>
      </c>
      <c r="AK843" t="s">
        <v>73</v>
      </c>
      <c r="AL843" t="str">
        <f>IF(AmazonChurn[[#This Row],[Average Monthly Expenses]]&lt;=30,"Low",IF(AmazonChurn[[#This Row],[Average Monthly Expenses]]&lt;=60,"Medium","High"))</f>
        <v>Medium</v>
      </c>
      <c r="AM843" t="str">
        <f>IF(AmazonChurn[[#This Row],[Number of Complaints or Support]]&lt;3,"Low",IF(AmazonChurn[[#This Row],[Number of Complaints or Support]]&lt;=7,"Medium","High"))</f>
        <v>Medium</v>
      </c>
      <c r="AN843" s="14">
        <f>AmazonChurn[[#This Row],[Number of Complaints or Support]]/AmazonChurn[[#This Row],[Account Length (in months)]]</f>
        <v>4.2253521126760563E-2</v>
      </c>
    </row>
    <row r="844" spans="1:40" x14ac:dyDescent="0.25">
      <c r="A844" t="s">
        <v>1714</v>
      </c>
      <c r="B844" t="s">
        <v>23</v>
      </c>
      <c r="C844">
        <v>22</v>
      </c>
      <c r="D844">
        <v>0</v>
      </c>
      <c r="E844">
        <v>0</v>
      </c>
      <c r="F844">
        <v>0</v>
      </c>
      <c r="G844" t="s">
        <v>23</v>
      </c>
      <c r="H844">
        <v>0</v>
      </c>
      <c r="I844" t="s">
        <v>97</v>
      </c>
      <c r="J844" t="s">
        <v>25</v>
      </c>
      <c r="K844" t="s">
        <v>25</v>
      </c>
      <c r="L844">
        <v>62</v>
      </c>
      <c r="M844" t="s">
        <v>23</v>
      </c>
      <c r="N844" t="s">
        <v>23</v>
      </c>
      <c r="O844" t="s">
        <v>36</v>
      </c>
      <c r="P844">
        <v>2</v>
      </c>
      <c r="Q844" t="s">
        <v>23</v>
      </c>
      <c r="R844" t="s">
        <v>26</v>
      </c>
      <c r="S844" t="s">
        <v>130</v>
      </c>
      <c r="T844">
        <v>9</v>
      </c>
      <c r="U844" t="s">
        <v>9483</v>
      </c>
      <c r="V844">
        <v>9</v>
      </c>
      <c r="W844">
        <v>186</v>
      </c>
      <c r="Z844" t="s">
        <v>1715</v>
      </c>
      <c r="AA844" s="1">
        <v>44818</v>
      </c>
      <c r="AB844" s="1">
        <v>45016</v>
      </c>
      <c r="AC844" t="s">
        <v>48</v>
      </c>
      <c r="AD844" t="s">
        <v>9476</v>
      </c>
      <c r="AE844" s="14">
        <v>10.57280818000303</v>
      </c>
      <c r="AF844">
        <v>0</v>
      </c>
      <c r="AG844" t="s">
        <v>53</v>
      </c>
      <c r="AH844" t="s">
        <v>9480</v>
      </c>
      <c r="AI844" t="b">
        <v>0</v>
      </c>
      <c r="AJ844" t="s">
        <v>23</v>
      </c>
      <c r="AK844" t="s">
        <v>54</v>
      </c>
      <c r="AL844" t="str">
        <f>IF(AmazonChurn[[#This Row],[Average Monthly Expenses]]&lt;=30,"Low",IF(AmazonChurn[[#This Row],[Average Monthly Expenses]]&lt;=60,"Medium","High"))</f>
        <v>Low</v>
      </c>
      <c r="AM844" t="str">
        <f>IF(AmazonChurn[[#This Row],[Number of Complaints or Support]]&lt;3,"Low",IF(AmazonChurn[[#This Row],[Number of Complaints or Support]]&lt;=7,"Medium","High"))</f>
        <v>Low</v>
      </c>
      <c r="AN844" s="14">
        <f>AmazonChurn[[#This Row],[Number of Complaints or Support]]/AmazonChurn[[#This Row],[Account Length (in months)]]</f>
        <v>0</v>
      </c>
    </row>
    <row r="845" spans="1:40" x14ac:dyDescent="0.25">
      <c r="A845" t="s">
        <v>1716</v>
      </c>
      <c r="B845" t="s">
        <v>23</v>
      </c>
      <c r="C845">
        <v>71</v>
      </c>
      <c r="D845">
        <v>1</v>
      </c>
      <c r="E845">
        <v>11</v>
      </c>
      <c r="F845">
        <v>1</v>
      </c>
      <c r="G845" t="s">
        <v>36</v>
      </c>
      <c r="H845">
        <v>0</v>
      </c>
      <c r="I845" t="s">
        <v>217</v>
      </c>
      <c r="J845" t="s">
        <v>25</v>
      </c>
      <c r="K845" t="s">
        <v>25</v>
      </c>
      <c r="L845">
        <v>57</v>
      </c>
      <c r="M845" t="s">
        <v>23</v>
      </c>
      <c r="N845" t="s">
        <v>23</v>
      </c>
      <c r="O845" t="s">
        <v>23</v>
      </c>
      <c r="P845">
        <v>0</v>
      </c>
      <c r="Q845" t="s">
        <v>36</v>
      </c>
      <c r="R845" t="s">
        <v>57</v>
      </c>
      <c r="S845" t="s">
        <v>130</v>
      </c>
      <c r="T845">
        <v>30</v>
      </c>
      <c r="U845" t="s">
        <v>9483</v>
      </c>
      <c r="V845">
        <v>30</v>
      </c>
      <c r="W845">
        <v>2123</v>
      </c>
      <c r="Z845" t="s">
        <v>1717</v>
      </c>
      <c r="AA845" s="1">
        <v>44287</v>
      </c>
      <c r="AB845" s="1">
        <v>44900</v>
      </c>
      <c r="AC845" t="s">
        <v>48</v>
      </c>
      <c r="AD845" t="s">
        <v>9476</v>
      </c>
      <c r="AE845" s="14">
        <v>28.324470359654232</v>
      </c>
      <c r="AF845">
        <v>1</v>
      </c>
      <c r="AG845" t="s">
        <v>53</v>
      </c>
      <c r="AH845" t="s">
        <v>9480</v>
      </c>
      <c r="AI845" t="b">
        <v>0</v>
      </c>
      <c r="AJ845" t="s">
        <v>23</v>
      </c>
      <c r="AK845" t="s">
        <v>32</v>
      </c>
      <c r="AL845" t="str">
        <f>IF(AmazonChurn[[#This Row],[Average Monthly Expenses]]&lt;=30,"Low",IF(AmazonChurn[[#This Row],[Average Monthly Expenses]]&lt;=60,"Medium","High"))</f>
        <v>Low</v>
      </c>
      <c r="AM845" t="str">
        <f>IF(AmazonChurn[[#This Row],[Number of Complaints or Support]]&lt;3,"Low",IF(AmazonChurn[[#This Row],[Number of Complaints or Support]]&lt;=7,"Medium","High"))</f>
        <v>Low</v>
      </c>
      <c r="AN845" s="14">
        <f>AmazonChurn[[#This Row],[Number of Complaints or Support]]/AmazonChurn[[#This Row],[Account Length (in months)]]</f>
        <v>1.4084507042253521E-2</v>
      </c>
    </row>
    <row r="846" spans="1:40" x14ac:dyDescent="0.25">
      <c r="A846" t="s">
        <v>837</v>
      </c>
      <c r="B846" t="s">
        <v>23</v>
      </c>
      <c r="C846">
        <v>17</v>
      </c>
      <c r="D846">
        <v>2</v>
      </c>
      <c r="E846">
        <v>4</v>
      </c>
      <c r="F846">
        <v>1</v>
      </c>
      <c r="G846" t="s">
        <v>36</v>
      </c>
      <c r="H846">
        <v>0</v>
      </c>
      <c r="I846" t="s">
        <v>71</v>
      </c>
      <c r="J846" t="s">
        <v>35</v>
      </c>
      <c r="K846" t="s">
        <v>9472</v>
      </c>
      <c r="L846">
        <v>61</v>
      </c>
      <c r="M846" t="s">
        <v>23</v>
      </c>
      <c r="N846" t="s">
        <v>23</v>
      </c>
      <c r="O846" t="s">
        <v>23</v>
      </c>
      <c r="P846">
        <v>0</v>
      </c>
      <c r="Q846" t="s">
        <v>23</v>
      </c>
      <c r="R846" t="s">
        <v>26</v>
      </c>
      <c r="S846" t="s">
        <v>176</v>
      </c>
      <c r="T846">
        <v>17</v>
      </c>
      <c r="U846" t="s">
        <v>9486</v>
      </c>
      <c r="V846">
        <v>17</v>
      </c>
      <c r="W846">
        <v>292</v>
      </c>
      <c r="Z846" t="s">
        <v>838</v>
      </c>
      <c r="AA846" s="1">
        <v>44462</v>
      </c>
      <c r="AB846" s="1">
        <v>45092</v>
      </c>
      <c r="AC846" t="s">
        <v>48</v>
      </c>
      <c r="AD846" t="s">
        <v>9476</v>
      </c>
      <c r="AE846" s="14">
        <v>15.691420353195911</v>
      </c>
      <c r="AF846">
        <v>0</v>
      </c>
      <c r="AG846" t="s">
        <v>53</v>
      </c>
      <c r="AH846" t="s">
        <v>9480</v>
      </c>
      <c r="AI846" t="b">
        <v>1</v>
      </c>
      <c r="AJ846" t="s">
        <v>36</v>
      </c>
      <c r="AK846" t="s">
        <v>32</v>
      </c>
      <c r="AL846" t="str">
        <f>IF(AmazonChurn[[#This Row],[Average Monthly Expenses]]&lt;=30,"Low",IF(AmazonChurn[[#This Row],[Average Monthly Expenses]]&lt;=60,"Medium","High"))</f>
        <v>Low</v>
      </c>
      <c r="AM846" t="str">
        <f>IF(AmazonChurn[[#This Row],[Number of Complaints or Support]]&lt;3,"Low",IF(AmazonChurn[[#This Row],[Number of Complaints or Support]]&lt;=7,"Medium","High"))</f>
        <v>Low</v>
      </c>
      <c r="AN846" s="14">
        <f>AmazonChurn[[#This Row],[Number of Complaints or Support]]/AmazonChurn[[#This Row],[Account Length (in months)]]</f>
        <v>0</v>
      </c>
    </row>
    <row r="847" spans="1:40" x14ac:dyDescent="0.25">
      <c r="A847" t="s">
        <v>1718</v>
      </c>
      <c r="B847" t="s">
        <v>36</v>
      </c>
      <c r="C847">
        <v>1</v>
      </c>
      <c r="D847">
        <v>3</v>
      </c>
      <c r="E847">
        <v>3</v>
      </c>
      <c r="F847">
        <v>1</v>
      </c>
      <c r="G847" t="s">
        <v>36</v>
      </c>
      <c r="H847">
        <v>0</v>
      </c>
      <c r="I847" t="s">
        <v>339</v>
      </c>
      <c r="J847" t="s">
        <v>25</v>
      </c>
      <c r="K847" t="s">
        <v>25</v>
      </c>
      <c r="L847">
        <v>37</v>
      </c>
      <c r="M847" t="s">
        <v>23</v>
      </c>
      <c r="N847" t="s">
        <v>23</v>
      </c>
      <c r="O847" t="s">
        <v>23</v>
      </c>
      <c r="P847">
        <v>0</v>
      </c>
      <c r="Q847" t="s">
        <v>23</v>
      </c>
      <c r="R847" t="s">
        <v>26</v>
      </c>
      <c r="S847" t="s">
        <v>124</v>
      </c>
      <c r="T847">
        <v>46</v>
      </c>
      <c r="U847" t="s">
        <v>9484</v>
      </c>
      <c r="V847">
        <v>46</v>
      </c>
      <c r="W847">
        <v>46</v>
      </c>
      <c r="X847" t="s">
        <v>94</v>
      </c>
      <c r="Y847" t="s">
        <v>133</v>
      </c>
      <c r="Z847" t="s">
        <v>1719</v>
      </c>
      <c r="AA847" s="1">
        <v>45156</v>
      </c>
      <c r="AB847" s="1">
        <v>44331</v>
      </c>
      <c r="AC847" t="s">
        <v>30</v>
      </c>
      <c r="AD847" t="s">
        <v>9475</v>
      </c>
      <c r="AE847" s="14">
        <v>38.849597993054793</v>
      </c>
      <c r="AF847">
        <v>4</v>
      </c>
      <c r="AG847" t="s">
        <v>31</v>
      </c>
      <c r="AH847" t="s">
        <v>31</v>
      </c>
      <c r="AI847" t="b">
        <v>0</v>
      </c>
      <c r="AJ847" t="s">
        <v>23</v>
      </c>
      <c r="AK847" t="s">
        <v>32</v>
      </c>
      <c r="AL847" t="str">
        <f>IF(AmazonChurn[[#This Row],[Average Monthly Expenses]]&lt;=30,"Low",IF(AmazonChurn[[#This Row],[Average Monthly Expenses]]&lt;=60,"Medium","High"))</f>
        <v>Medium</v>
      </c>
      <c r="AM847" t="str">
        <f>IF(AmazonChurn[[#This Row],[Number of Complaints or Support]]&lt;3,"Low",IF(AmazonChurn[[#This Row],[Number of Complaints or Support]]&lt;=7,"Medium","High"))</f>
        <v>Medium</v>
      </c>
      <c r="AN847" s="14">
        <f>AmazonChurn[[#This Row],[Number of Complaints or Support]]/AmazonChurn[[#This Row],[Account Length (in months)]]</f>
        <v>4</v>
      </c>
    </row>
    <row r="848" spans="1:40" x14ac:dyDescent="0.25">
      <c r="A848" t="s">
        <v>1720</v>
      </c>
      <c r="B848" t="s">
        <v>23</v>
      </c>
      <c r="C848">
        <v>17</v>
      </c>
      <c r="D848">
        <v>0</v>
      </c>
      <c r="E848">
        <v>0</v>
      </c>
      <c r="F848">
        <v>0</v>
      </c>
      <c r="G848" t="s">
        <v>23</v>
      </c>
      <c r="H848">
        <v>0</v>
      </c>
      <c r="I848" t="s">
        <v>156</v>
      </c>
      <c r="J848" t="s">
        <v>25</v>
      </c>
      <c r="K848" t="s">
        <v>25</v>
      </c>
      <c r="L848">
        <v>36</v>
      </c>
      <c r="M848" t="s">
        <v>23</v>
      </c>
      <c r="N848" t="s">
        <v>23</v>
      </c>
      <c r="O848" t="s">
        <v>36</v>
      </c>
      <c r="P848">
        <v>5</v>
      </c>
      <c r="Q848" t="s">
        <v>23</v>
      </c>
      <c r="R848" t="s">
        <v>57</v>
      </c>
      <c r="S848" t="s">
        <v>27</v>
      </c>
      <c r="T848">
        <v>12</v>
      </c>
      <c r="U848" t="s">
        <v>9483</v>
      </c>
      <c r="V848">
        <v>12</v>
      </c>
      <c r="W848">
        <v>196</v>
      </c>
      <c r="Z848" t="s">
        <v>1721</v>
      </c>
      <c r="AA848" s="1">
        <v>45059</v>
      </c>
      <c r="AB848" s="1">
        <v>43993</v>
      </c>
      <c r="AC848" t="s">
        <v>48</v>
      </c>
      <c r="AD848" t="s">
        <v>9476</v>
      </c>
      <c r="AE848" s="14">
        <v>10.24328763849474</v>
      </c>
      <c r="AF848">
        <v>0</v>
      </c>
      <c r="AG848" t="s">
        <v>69</v>
      </c>
      <c r="AH848" t="s">
        <v>69</v>
      </c>
      <c r="AI848" t="b">
        <v>0</v>
      </c>
      <c r="AJ848" t="s">
        <v>23</v>
      </c>
      <c r="AK848" t="s">
        <v>73</v>
      </c>
      <c r="AL848" t="str">
        <f>IF(AmazonChurn[[#This Row],[Average Monthly Expenses]]&lt;=30,"Low",IF(AmazonChurn[[#This Row],[Average Monthly Expenses]]&lt;=60,"Medium","High"))</f>
        <v>Low</v>
      </c>
      <c r="AM848" t="str">
        <f>IF(AmazonChurn[[#This Row],[Number of Complaints or Support]]&lt;3,"Low",IF(AmazonChurn[[#This Row],[Number of Complaints or Support]]&lt;=7,"Medium","High"))</f>
        <v>Low</v>
      </c>
      <c r="AN848" s="14">
        <f>AmazonChurn[[#This Row],[Number of Complaints or Support]]/AmazonChurn[[#This Row],[Account Length (in months)]]</f>
        <v>0</v>
      </c>
    </row>
    <row r="849" spans="1:40" x14ac:dyDescent="0.25">
      <c r="A849" t="s">
        <v>1722</v>
      </c>
      <c r="B849" t="s">
        <v>23</v>
      </c>
      <c r="C849">
        <v>1</v>
      </c>
      <c r="D849">
        <v>0</v>
      </c>
      <c r="E849">
        <v>0</v>
      </c>
      <c r="F849">
        <v>0</v>
      </c>
      <c r="G849" t="s">
        <v>23</v>
      </c>
      <c r="H849">
        <v>0</v>
      </c>
      <c r="I849" t="s">
        <v>339</v>
      </c>
      <c r="J849" t="s">
        <v>35</v>
      </c>
      <c r="K849" t="s">
        <v>9472</v>
      </c>
      <c r="L849">
        <v>25</v>
      </c>
      <c r="M849" t="s">
        <v>36</v>
      </c>
      <c r="N849" t="s">
        <v>23</v>
      </c>
      <c r="O849" t="s">
        <v>23</v>
      </c>
      <c r="P849">
        <v>0</v>
      </c>
      <c r="Q849" t="s">
        <v>23</v>
      </c>
      <c r="R849" t="s">
        <v>26</v>
      </c>
      <c r="S849" t="s">
        <v>27</v>
      </c>
      <c r="T849">
        <v>11</v>
      </c>
      <c r="U849" t="s">
        <v>9483</v>
      </c>
      <c r="V849">
        <v>11</v>
      </c>
      <c r="W849">
        <v>11</v>
      </c>
      <c r="Z849" t="s">
        <v>393</v>
      </c>
      <c r="AA849" s="1">
        <v>44265</v>
      </c>
      <c r="AB849" s="1">
        <v>43960</v>
      </c>
      <c r="AC849" t="s">
        <v>48</v>
      </c>
      <c r="AD849" t="s">
        <v>9476</v>
      </c>
      <c r="AE849" s="14">
        <v>12.96624055044213</v>
      </c>
      <c r="AF849">
        <v>3</v>
      </c>
      <c r="AG849" t="s">
        <v>31</v>
      </c>
      <c r="AH849" t="s">
        <v>31</v>
      </c>
      <c r="AI849" t="b">
        <v>0</v>
      </c>
      <c r="AJ849" t="s">
        <v>23</v>
      </c>
      <c r="AK849" t="s">
        <v>32</v>
      </c>
      <c r="AL849" t="str">
        <f>IF(AmazonChurn[[#This Row],[Average Monthly Expenses]]&lt;=30,"Low",IF(AmazonChurn[[#This Row],[Average Monthly Expenses]]&lt;=60,"Medium","High"))</f>
        <v>Low</v>
      </c>
      <c r="AM849" t="str">
        <f>IF(AmazonChurn[[#This Row],[Number of Complaints or Support]]&lt;3,"Low",IF(AmazonChurn[[#This Row],[Number of Complaints or Support]]&lt;=7,"Medium","High"))</f>
        <v>Medium</v>
      </c>
      <c r="AN849" s="14">
        <f>AmazonChurn[[#This Row],[Number of Complaints or Support]]/AmazonChurn[[#This Row],[Account Length (in months)]]</f>
        <v>3</v>
      </c>
    </row>
    <row r="850" spans="1:40" x14ac:dyDescent="0.25">
      <c r="A850" t="s">
        <v>1723</v>
      </c>
      <c r="B850" t="s">
        <v>23</v>
      </c>
      <c r="C850">
        <v>49</v>
      </c>
      <c r="D850">
        <v>1</v>
      </c>
      <c r="E850">
        <v>0</v>
      </c>
      <c r="F850">
        <v>1</v>
      </c>
      <c r="G850" t="s">
        <v>36</v>
      </c>
      <c r="H850">
        <v>0</v>
      </c>
      <c r="I850" t="s">
        <v>198</v>
      </c>
      <c r="J850" t="s">
        <v>35</v>
      </c>
      <c r="K850" t="s">
        <v>9472</v>
      </c>
      <c r="L850">
        <v>34</v>
      </c>
      <c r="M850" t="s">
        <v>23</v>
      </c>
      <c r="N850" t="s">
        <v>23</v>
      </c>
      <c r="O850" t="s">
        <v>23</v>
      </c>
      <c r="P850">
        <v>0</v>
      </c>
      <c r="Q850" t="s">
        <v>23</v>
      </c>
      <c r="R850" t="s">
        <v>26</v>
      </c>
      <c r="S850" t="s">
        <v>27</v>
      </c>
      <c r="T850">
        <v>20</v>
      </c>
      <c r="U850" t="s">
        <v>9483</v>
      </c>
      <c r="V850">
        <v>20</v>
      </c>
      <c r="W850">
        <v>999</v>
      </c>
      <c r="Z850" t="s">
        <v>1724</v>
      </c>
      <c r="AA850" s="1">
        <v>44895</v>
      </c>
      <c r="AB850" s="1">
        <v>44248</v>
      </c>
      <c r="AC850" t="s">
        <v>30</v>
      </c>
      <c r="AD850" t="s">
        <v>9475</v>
      </c>
      <c r="AE850" s="14">
        <v>23.748316473988041</v>
      </c>
      <c r="AF850">
        <v>0</v>
      </c>
      <c r="AG850" t="s">
        <v>53</v>
      </c>
      <c r="AH850" t="s">
        <v>9480</v>
      </c>
      <c r="AI850" t="b">
        <v>0</v>
      </c>
      <c r="AJ850" t="s">
        <v>23</v>
      </c>
      <c r="AK850" t="s">
        <v>54</v>
      </c>
      <c r="AL850" t="str">
        <f>IF(AmazonChurn[[#This Row],[Average Monthly Expenses]]&lt;=30,"Low",IF(AmazonChurn[[#This Row],[Average Monthly Expenses]]&lt;=60,"Medium","High"))</f>
        <v>Low</v>
      </c>
      <c r="AM850" t="str">
        <f>IF(AmazonChurn[[#This Row],[Number of Complaints or Support]]&lt;3,"Low",IF(AmazonChurn[[#This Row],[Number of Complaints or Support]]&lt;=7,"Medium","High"))</f>
        <v>Low</v>
      </c>
      <c r="AN850" s="14">
        <f>AmazonChurn[[#This Row],[Number of Complaints or Support]]/AmazonChurn[[#This Row],[Account Length (in months)]]</f>
        <v>0</v>
      </c>
    </row>
    <row r="851" spans="1:40" x14ac:dyDescent="0.25">
      <c r="A851" t="s">
        <v>1726</v>
      </c>
      <c r="B851" t="s">
        <v>23</v>
      </c>
      <c r="C851">
        <v>51</v>
      </c>
      <c r="D851">
        <v>0</v>
      </c>
      <c r="E851">
        <v>9</v>
      </c>
      <c r="F851">
        <v>1</v>
      </c>
      <c r="G851" t="s">
        <v>36</v>
      </c>
      <c r="H851">
        <v>0</v>
      </c>
      <c r="I851" t="s">
        <v>145</v>
      </c>
      <c r="J851" t="s">
        <v>25</v>
      </c>
      <c r="K851" t="s">
        <v>25</v>
      </c>
      <c r="L851">
        <v>40</v>
      </c>
      <c r="M851" t="s">
        <v>23</v>
      </c>
      <c r="N851" t="s">
        <v>23</v>
      </c>
      <c r="O851" t="s">
        <v>36</v>
      </c>
      <c r="P851">
        <v>5</v>
      </c>
      <c r="Q851" t="s">
        <v>36</v>
      </c>
      <c r="R851" t="s">
        <v>26</v>
      </c>
      <c r="S851" t="s">
        <v>124</v>
      </c>
      <c r="T851">
        <v>36</v>
      </c>
      <c r="U851" t="s">
        <v>9484</v>
      </c>
      <c r="V851">
        <v>36</v>
      </c>
      <c r="W851">
        <v>1849</v>
      </c>
      <c r="Z851" t="s">
        <v>1554</v>
      </c>
      <c r="AA851" s="1">
        <v>44347</v>
      </c>
      <c r="AB851" s="1">
        <v>43992</v>
      </c>
      <c r="AC851" t="s">
        <v>41</v>
      </c>
      <c r="AD851" t="s">
        <v>9477</v>
      </c>
      <c r="AE851" s="14">
        <v>29.661882638689772</v>
      </c>
      <c r="AF851">
        <v>10</v>
      </c>
      <c r="AG851" t="s">
        <v>31</v>
      </c>
      <c r="AH851" t="s">
        <v>31</v>
      </c>
      <c r="AI851" t="b">
        <v>0</v>
      </c>
      <c r="AJ851" t="s">
        <v>23</v>
      </c>
      <c r="AK851" t="s">
        <v>32</v>
      </c>
      <c r="AL851" t="str">
        <f>IF(AmazonChurn[[#This Row],[Average Monthly Expenses]]&lt;=30,"Low",IF(AmazonChurn[[#This Row],[Average Monthly Expenses]]&lt;=60,"Medium","High"))</f>
        <v>Low</v>
      </c>
      <c r="AM851" t="str">
        <f>IF(AmazonChurn[[#This Row],[Number of Complaints or Support]]&lt;3,"Low",IF(AmazonChurn[[#This Row],[Number of Complaints or Support]]&lt;=7,"Medium","High"))</f>
        <v>High</v>
      </c>
      <c r="AN851" s="14">
        <f>AmazonChurn[[#This Row],[Number of Complaints or Support]]/AmazonChurn[[#This Row],[Account Length (in months)]]</f>
        <v>0.19607843137254902</v>
      </c>
    </row>
    <row r="852" spans="1:40" x14ac:dyDescent="0.25">
      <c r="A852" t="s">
        <v>1727</v>
      </c>
      <c r="B852" t="s">
        <v>23</v>
      </c>
      <c r="C852">
        <v>35</v>
      </c>
      <c r="D852">
        <v>0</v>
      </c>
      <c r="E852">
        <v>27</v>
      </c>
      <c r="F852">
        <v>0</v>
      </c>
      <c r="G852" t="s">
        <v>23</v>
      </c>
      <c r="H852">
        <v>15</v>
      </c>
      <c r="I852" t="s">
        <v>228</v>
      </c>
      <c r="J852" t="s">
        <v>35</v>
      </c>
      <c r="K852" t="s">
        <v>9472</v>
      </c>
      <c r="L852">
        <v>40</v>
      </c>
      <c r="M852" t="s">
        <v>23</v>
      </c>
      <c r="N852" t="s">
        <v>23</v>
      </c>
      <c r="O852" t="s">
        <v>36</v>
      </c>
      <c r="P852">
        <v>2</v>
      </c>
      <c r="Q852" t="s">
        <v>23</v>
      </c>
      <c r="R852" t="s">
        <v>26</v>
      </c>
      <c r="S852" t="s">
        <v>124</v>
      </c>
      <c r="T852">
        <v>28</v>
      </c>
      <c r="U852" t="s">
        <v>9484</v>
      </c>
      <c r="V852">
        <v>28</v>
      </c>
      <c r="W852">
        <v>987</v>
      </c>
      <c r="Z852" t="s">
        <v>1728</v>
      </c>
      <c r="AA852" s="1">
        <v>45109</v>
      </c>
      <c r="AB852" s="1">
        <v>44428</v>
      </c>
      <c r="AC852" t="s">
        <v>30</v>
      </c>
      <c r="AD852" t="s">
        <v>9475</v>
      </c>
      <c r="AE852" s="14">
        <v>29.107362773962102</v>
      </c>
      <c r="AF852">
        <v>8</v>
      </c>
      <c r="AG852" t="s">
        <v>31</v>
      </c>
      <c r="AH852" t="s">
        <v>31</v>
      </c>
      <c r="AI852" t="b">
        <v>0</v>
      </c>
      <c r="AJ852" t="s">
        <v>23</v>
      </c>
      <c r="AK852" t="s">
        <v>32</v>
      </c>
      <c r="AL852" t="str">
        <f>IF(AmazonChurn[[#This Row],[Average Monthly Expenses]]&lt;=30,"Low",IF(AmazonChurn[[#This Row],[Average Monthly Expenses]]&lt;=60,"Medium","High"))</f>
        <v>Low</v>
      </c>
      <c r="AM852" t="str">
        <f>IF(AmazonChurn[[#This Row],[Number of Complaints or Support]]&lt;3,"Low",IF(AmazonChurn[[#This Row],[Number of Complaints or Support]]&lt;=7,"Medium","High"))</f>
        <v>High</v>
      </c>
      <c r="AN852" s="14">
        <f>AmazonChurn[[#This Row],[Number of Complaints or Support]]/AmazonChurn[[#This Row],[Account Length (in months)]]</f>
        <v>0.22857142857142856</v>
      </c>
    </row>
    <row r="853" spans="1:40" x14ac:dyDescent="0.25">
      <c r="A853" t="s">
        <v>1729</v>
      </c>
      <c r="B853" t="s">
        <v>23</v>
      </c>
      <c r="C853">
        <v>58</v>
      </c>
      <c r="D853">
        <v>0</v>
      </c>
      <c r="E853">
        <v>0</v>
      </c>
      <c r="F853">
        <v>0</v>
      </c>
      <c r="G853" t="s">
        <v>23</v>
      </c>
      <c r="H853">
        <v>0</v>
      </c>
      <c r="I853" t="s">
        <v>71</v>
      </c>
      <c r="J853" t="s">
        <v>35</v>
      </c>
      <c r="K853" t="s">
        <v>9472</v>
      </c>
      <c r="L853">
        <v>42</v>
      </c>
      <c r="M853" t="s">
        <v>23</v>
      </c>
      <c r="N853" t="s">
        <v>23</v>
      </c>
      <c r="O853" t="s">
        <v>23</v>
      </c>
      <c r="P853">
        <v>0</v>
      </c>
      <c r="Q853" t="s">
        <v>23</v>
      </c>
      <c r="R853" t="s">
        <v>57</v>
      </c>
      <c r="S853" t="s">
        <v>130</v>
      </c>
      <c r="T853">
        <v>15</v>
      </c>
      <c r="U853" t="s">
        <v>9483</v>
      </c>
      <c r="V853">
        <v>15</v>
      </c>
      <c r="W853">
        <v>879</v>
      </c>
      <c r="Z853" t="s">
        <v>1730</v>
      </c>
      <c r="AA853" s="1">
        <v>43867</v>
      </c>
      <c r="AB853" s="1">
        <v>44504</v>
      </c>
      <c r="AC853" t="s">
        <v>30</v>
      </c>
      <c r="AD853" t="s">
        <v>9475</v>
      </c>
      <c r="AE853" s="14">
        <v>13.421081040741869</v>
      </c>
      <c r="AF853">
        <v>7</v>
      </c>
      <c r="AG853" t="s">
        <v>69</v>
      </c>
      <c r="AH853" t="s">
        <v>69</v>
      </c>
      <c r="AI853" t="b">
        <v>1</v>
      </c>
      <c r="AJ853" t="s">
        <v>36</v>
      </c>
      <c r="AK853" t="s">
        <v>54</v>
      </c>
      <c r="AL853" t="str">
        <f>IF(AmazonChurn[[#This Row],[Average Monthly Expenses]]&lt;=30,"Low",IF(AmazonChurn[[#This Row],[Average Monthly Expenses]]&lt;=60,"Medium","High"))</f>
        <v>Low</v>
      </c>
      <c r="AM853" t="str">
        <f>IF(AmazonChurn[[#This Row],[Number of Complaints or Support]]&lt;3,"Low",IF(AmazonChurn[[#This Row],[Number of Complaints or Support]]&lt;=7,"Medium","High"))</f>
        <v>Medium</v>
      </c>
      <c r="AN853" s="14">
        <f>AmazonChurn[[#This Row],[Number of Complaints or Support]]/AmazonChurn[[#This Row],[Account Length (in months)]]</f>
        <v>0.1206896551724138</v>
      </c>
    </row>
    <row r="854" spans="1:40" x14ac:dyDescent="0.25">
      <c r="A854" t="s">
        <v>1731</v>
      </c>
      <c r="B854" t="s">
        <v>23</v>
      </c>
      <c r="C854">
        <v>9</v>
      </c>
      <c r="D854">
        <v>0</v>
      </c>
      <c r="E854">
        <v>8</v>
      </c>
      <c r="F854">
        <v>1</v>
      </c>
      <c r="G854" t="s">
        <v>36</v>
      </c>
      <c r="H854">
        <v>0</v>
      </c>
      <c r="I854" t="s">
        <v>276</v>
      </c>
      <c r="J854" t="s">
        <v>25</v>
      </c>
      <c r="K854" t="s">
        <v>25</v>
      </c>
      <c r="L854">
        <v>45</v>
      </c>
      <c r="M854" t="s">
        <v>23</v>
      </c>
      <c r="N854" t="s">
        <v>23</v>
      </c>
      <c r="O854" t="s">
        <v>36</v>
      </c>
      <c r="P854">
        <v>2</v>
      </c>
      <c r="Q854" t="s">
        <v>36</v>
      </c>
      <c r="R854" t="s">
        <v>26</v>
      </c>
      <c r="S854" t="s">
        <v>38</v>
      </c>
      <c r="T854">
        <v>36</v>
      </c>
      <c r="U854" t="s">
        <v>9484</v>
      </c>
      <c r="V854">
        <v>36</v>
      </c>
      <c r="W854">
        <v>332</v>
      </c>
      <c r="Z854" t="s">
        <v>457</v>
      </c>
      <c r="AA854" s="1">
        <v>44029</v>
      </c>
      <c r="AB854" s="1">
        <v>45180</v>
      </c>
      <c r="AC854" t="s">
        <v>41</v>
      </c>
      <c r="AD854" t="s">
        <v>9477</v>
      </c>
      <c r="AE854" s="14">
        <v>42.939481363840081</v>
      </c>
      <c r="AF854">
        <v>9</v>
      </c>
      <c r="AG854" t="s">
        <v>69</v>
      </c>
      <c r="AH854" t="s">
        <v>69</v>
      </c>
      <c r="AI854" t="b">
        <v>1</v>
      </c>
      <c r="AJ854" t="s">
        <v>36</v>
      </c>
      <c r="AK854" t="s">
        <v>32</v>
      </c>
      <c r="AL854" t="str">
        <f>IF(AmazonChurn[[#This Row],[Average Monthly Expenses]]&lt;=30,"Low",IF(AmazonChurn[[#This Row],[Average Monthly Expenses]]&lt;=60,"Medium","High"))</f>
        <v>Medium</v>
      </c>
      <c r="AM854" t="str">
        <f>IF(AmazonChurn[[#This Row],[Number of Complaints or Support]]&lt;3,"Low",IF(AmazonChurn[[#This Row],[Number of Complaints or Support]]&lt;=7,"Medium","High"))</f>
        <v>High</v>
      </c>
      <c r="AN854" s="14">
        <f>AmazonChurn[[#This Row],[Number of Complaints or Support]]/AmazonChurn[[#This Row],[Account Length (in months)]]</f>
        <v>1</v>
      </c>
    </row>
    <row r="855" spans="1:40" x14ac:dyDescent="0.25">
      <c r="A855" t="s">
        <v>1732</v>
      </c>
      <c r="B855" t="s">
        <v>36</v>
      </c>
      <c r="C855">
        <v>23</v>
      </c>
      <c r="D855">
        <v>0</v>
      </c>
      <c r="E855">
        <v>5</v>
      </c>
      <c r="F855">
        <v>1</v>
      </c>
      <c r="G855" t="s">
        <v>36</v>
      </c>
      <c r="H855">
        <v>0</v>
      </c>
      <c r="I855" t="s">
        <v>203</v>
      </c>
      <c r="J855" t="s">
        <v>35</v>
      </c>
      <c r="K855" t="s">
        <v>9472</v>
      </c>
      <c r="L855">
        <v>43</v>
      </c>
      <c r="M855" t="s">
        <v>23</v>
      </c>
      <c r="N855" t="s">
        <v>23</v>
      </c>
      <c r="O855" t="s">
        <v>23</v>
      </c>
      <c r="P855">
        <v>0</v>
      </c>
      <c r="Q855" t="s">
        <v>23</v>
      </c>
      <c r="R855" t="s">
        <v>57</v>
      </c>
      <c r="S855" t="s">
        <v>130</v>
      </c>
      <c r="T855">
        <v>16</v>
      </c>
      <c r="U855" t="s">
        <v>9483</v>
      </c>
      <c r="V855">
        <v>16</v>
      </c>
      <c r="W855">
        <v>364</v>
      </c>
      <c r="Z855" t="s">
        <v>253</v>
      </c>
      <c r="AA855" s="1">
        <v>44573</v>
      </c>
      <c r="AB855" s="1">
        <v>43978</v>
      </c>
      <c r="AC855" t="s">
        <v>30</v>
      </c>
      <c r="AD855" t="s">
        <v>9475</v>
      </c>
      <c r="AE855" s="14">
        <v>16.657855341632281</v>
      </c>
      <c r="AF855">
        <v>9</v>
      </c>
      <c r="AG855" t="s">
        <v>69</v>
      </c>
      <c r="AH855" t="s">
        <v>69</v>
      </c>
      <c r="AI855" t="b">
        <v>1</v>
      </c>
      <c r="AJ855" t="s">
        <v>36</v>
      </c>
      <c r="AK855" t="s">
        <v>54</v>
      </c>
      <c r="AL855" t="str">
        <f>IF(AmazonChurn[[#This Row],[Average Monthly Expenses]]&lt;=30,"Low",IF(AmazonChurn[[#This Row],[Average Monthly Expenses]]&lt;=60,"Medium","High"))</f>
        <v>Low</v>
      </c>
      <c r="AM855" t="str">
        <f>IF(AmazonChurn[[#This Row],[Number of Complaints or Support]]&lt;3,"Low",IF(AmazonChurn[[#This Row],[Number of Complaints or Support]]&lt;=7,"Medium","High"))</f>
        <v>High</v>
      </c>
      <c r="AN855" s="14">
        <f>AmazonChurn[[#This Row],[Number of Complaints or Support]]/AmazonChurn[[#This Row],[Account Length (in months)]]</f>
        <v>0.39130434782608697</v>
      </c>
    </row>
    <row r="856" spans="1:40" x14ac:dyDescent="0.25">
      <c r="A856" t="s">
        <v>1733</v>
      </c>
      <c r="B856" t="s">
        <v>23</v>
      </c>
      <c r="C856">
        <v>34</v>
      </c>
      <c r="D856">
        <v>0</v>
      </c>
      <c r="E856">
        <v>7</v>
      </c>
      <c r="F856">
        <v>0</v>
      </c>
      <c r="G856" t="s">
        <v>23</v>
      </c>
      <c r="H856">
        <v>19</v>
      </c>
      <c r="I856" t="s">
        <v>276</v>
      </c>
      <c r="J856" t="s">
        <v>25</v>
      </c>
      <c r="K856" t="s">
        <v>25</v>
      </c>
      <c r="L856">
        <v>58</v>
      </c>
      <c r="M856" t="s">
        <v>23</v>
      </c>
      <c r="N856" t="s">
        <v>23</v>
      </c>
      <c r="O856" t="s">
        <v>23</v>
      </c>
      <c r="P856">
        <v>0</v>
      </c>
      <c r="Q856" t="s">
        <v>23</v>
      </c>
      <c r="R856" t="s">
        <v>26</v>
      </c>
      <c r="S856" t="s">
        <v>124</v>
      </c>
      <c r="T856">
        <v>8</v>
      </c>
      <c r="U856" t="s">
        <v>9484</v>
      </c>
      <c r="V856">
        <v>8</v>
      </c>
      <c r="W856">
        <v>281</v>
      </c>
      <c r="Z856" t="s">
        <v>1702</v>
      </c>
      <c r="AA856" s="1">
        <v>44683</v>
      </c>
      <c r="AB856" s="1">
        <v>44412</v>
      </c>
      <c r="AC856" t="s">
        <v>41</v>
      </c>
      <c r="AD856" t="s">
        <v>9477</v>
      </c>
      <c r="AE856" s="14">
        <v>7.1623418415232996</v>
      </c>
      <c r="AF856">
        <v>4</v>
      </c>
      <c r="AG856" t="s">
        <v>53</v>
      </c>
      <c r="AH856" t="s">
        <v>9480</v>
      </c>
      <c r="AI856" t="b">
        <v>0</v>
      </c>
      <c r="AJ856" t="s">
        <v>23</v>
      </c>
      <c r="AK856" t="s">
        <v>54</v>
      </c>
      <c r="AL856" t="str">
        <f>IF(AmazonChurn[[#This Row],[Average Monthly Expenses]]&lt;=30,"Low",IF(AmazonChurn[[#This Row],[Average Monthly Expenses]]&lt;=60,"Medium","High"))</f>
        <v>Low</v>
      </c>
      <c r="AM856" t="str">
        <f>IF(AmazonChurn[[#This Row],[Number of Complaints or Support]]&lt;3,"Low",IF(AmazonChurn[[#This Row],[Number of Complaints or Support]]&lt;=7,"Medium","High"))</f>
        <v>Medium</v>
      </c>
      <c r="AN856" s="14">
        <f>AmazonChurn[[#This Row],[Number of Complaints or Support]]/AmazonChurn[[#This Row],[Account Length (in months)]]</f>
        <v>0.11764705882352941</v>
      </c>
    </row>
    <row r="857" spans="1:40" x14ac:dyDescent="0.25">
      <c r="A857" t="s">
        <v>1734</v>
      </c>
      <c r="B857" t="s">
        <v>23</v>
      </c>
      <c r="C857">
        <v>12</v>
      </c>
      <c r="D857">
        <v>2</v>
      </c>
      <c r="E857">
        <v>7</v>
      </c>
      <c r="F857">
        <v>1</v>
      </c>
      <c r="G857" t="s">
        <v>36</v>
      </c>
      <c r="H857">
        <v>0</v>
      </c>
      <c r="I857" t="s">
        <v>56</v>
      </c>
      <c r="J857" t="s">
        <v>35</v>
      </c>
      <c r="K857" t="s">
        <v>9472</v>
      </c>
      <c r="L857">
        <v>81</v>
      </c>
      <c r="M857" t="s">
        <v>23</v>
      </c>
      <c r="N857" t="s">
        <v>36</v>
      </c>
      <c r="O857" t="s">
        <v>23</v>
      </c>
      <c r="P857">
        <v>0</v>
      </c>
      <c r="Q857" t="s">
        <v>23</v>
      </c>
      <c r="R857" t="s">
        <v>57</v>
      </c>
      <c r="S857" t="s">
        <v>124</v>
      </c>
      <c r="T857">
        <v>29</v>
      </c>
      <c r="U857" t="s">
        <v>9484</v>
      </c>
      <c r="V857">
        <v>29</v>
      </c>
      <c r="W857">
        <v>344</v>
      </c>
      <c r="Z857" t="s">
        <v>1735</v>
      </c>
      <c r="AA857" s="1">
        <v>44248</v>
      </c>
      <c r="AB857" s="1">
        <v>44492</v>
      </c>
      <c r="AC857" t="s">
        <v>41</v>
      </c>
      <c r="AD857" t="s">
        <v>9477</v>
      </c>
      <c r="AE857" s="14">
        <v>33.893280521341033</v>
      </c>
      <c r="AF857">
        <v>2</v>
      </c>
      <c r="AG857" t="s">
        <v>69</v>
      </c>
      <c r="AH857" t="s">
        <v>69</v>
      </c>
      <c r="AI857" t="b">
        <v>0</v>
      </c>
      <c r="AJ857" t="s">
        <v>23</v>
      </c>
      <c r="AK857" t="s">
        <v>64</v>
      </c>
      <c r="AL857" t="str">
        <f>IF(AmazonChurn[[#This Row],[Average Monthly Expenses]]&lt;=30,"Low",IF(AmazonChurn[[#This Row],[Average Monthly Expenses]]&lt;=60,"Medium","High"))</f>
        <v>Medium</v>
      </c>
      <c r="AM857" t="str">
        <f>IF(AmazonChurn[[#This Row],[Number of Complaints or Support]]&lt;3,"Low",IF(AmazonChurn[[#This Row],[Number of Complaints or Support]]&lt;=7,"Medium","High"))</f>
        <v>Low</v>
      </c>
      <c r="AN857" s="14">
        <f>AmazonChurn[[#This Row],[Number of Complaints or Support]]/AmazonChurn[[#This Row],[Account Length (in months)]]</f>
        <v>0.16666666666666666</v>
      </c>
    </row>
    <row r="858" spans="1:40" x14ac:dyDescent="0.25">
      <c r="A858" t="s">
        <v>1736</v>
      </c>
      <c r="B858" t="s">
        <v>23</v>
      </c>
      <c r="C858">
        <v>63</v>
      </c>
      <c r="D858">
        <v>0</v>
      </c>
      <c r="E858">
        <v>3</v>
      </c>
      <c r="F858">
        <v>1</v>
      </c>
      <c r="G858" t="s">
        <v>36</v>
      </c>
      <c r="H858">
        <v>0</v>
      </c>
      <c r="I858" t="s">
        <v>129</v>
      </c>
      <c r="J858" t="s">
        <v>25</v>
      </c>
      <c r="K858" t="s">
        <v>25</v>
      </c>
      <c r="L858">
        <v>43</v>
      </c>
      <c r="M858" t="s">
        <v>23</v>
      </c>
      <c r="N858" t="s">
        <v>23</v>
      </c>
      <c r="O858" t="s">
        <v>23</v>
      </c>
      <c r="P858">
        <v>0</v>
      </c>
      <c r="Q858" t="s">
        <v>23</v>
      </c>
      <c r="R858" t="s">
        <v>37</v>
      </c>
      <c r="S858" t="s">
        <v>130</v>
      </c>
      <c r="T858">
        <v>47</v>
      </c>
      <c r="U858" t="s">
        <v>9483</v>
      </c>
      <c r="V858">
        <v>47</v>
      </c>
      <c r="W858">
        <v>2999</v>
      </c>
      <c r="Z858" t="s">
        <v>1737</v>
      </c>
      <c r="AA858" s="1">
        <v>44559</v>
      </c>
      <c r="AB858" s="1">
        <v>44420</v>
      </c>
      <c r="AC858" t="s">
        <v>30</v>
      </c>
      <c r="AD858" t="s">
        <v>9475</v>
      </c>
      <c r="AE858" s="14">
        <v>53.41360313976044</v>
      </c>
      <c r="AF858">
        <v>3</v>
      </c>
      <c r="AG858" t="s">
        <v>69</v>
      </c>
      <c r="AH858" t="s">
        <v>69</v>
      </c>
      <c r="AI858" t="b">
        <v>0</v>
      </c>
      <c r="AJ858" t="s">
        <v>23</v>
      </c>
      <c r="AK858" t="s">
        <v>73</v>
      </c>
      <c r="AL858" t="str">
        <f>IF(AmazonChurn[[#This Row],[Average Monthly Expenses]]&lt;=30,"Low",IF(AmazonChurn[[#This Row],[Average Monthly Expenses]]&lt;=60,"Medium","High"))</f>
        <v>Medium</v>
      </c>
      <c r="AM858" t="str">
        <f>IF(AmazonChurn[[#This Row],[Number of Complaints or Support]]&lt;3,"Low",IF(AmazonChurn[[#This Row],[Number of Complaints or Support]]&lt;=7,"Medium","High"))</f>
        <v>Medium</v>
      </c>
      <c r="AN858" s="14">
        <f>AmazonChurn[[#This Row],[Number of Complaints or Support]]/AmazonChurn[[#This Row],[Account Length (in months)]]</f>
        <v>4.7619047619047616E-2</v>
      </c>
    </row>
    <row r="859" spans="1:40" x14ac:dyDescent="0.25">
      <c r="A859" t="s">
        <v>1738</v>
      </c>
      <c r="B859" t="s">
        <v>23</v>
      </c>
      <c r="C859">
        <v>2</v>
      </c>
      <c r="D859">
        <v>0</v>
      </c>
      <c r="E859">
        <v>3</v>
      </c>
      <c r="F859">
        <v>1</v>
      </c>
      <c r="G859" t="s">
        <v>36</v>
      </c>
      <c r="H859">
        <v>0</v>
      </c>
      <c r="I859" t="s">
        <v>79</v>
      </c>
      <c r="J859" t="s">
        <v>35</v>
      </c>
      <c r="K859" t="s">
        <v>9472</v>
      </c>
      <c r="L859">
        <v>74</v>
      </c>
      <c r="M859" t="s">
        <v>23</v>
      </c>
      <c r="N859" t="s">
        <v>36</v>
      </c>
      <c r="O859" t="s">
        <v>23</v>
      </c>
      <c r="P859">
        <v>0</v>
      </c>
      <c r="Q859" t="s">
        <v>36</v>
      </c>
      <c r="R859" t="s">
        <v>57</v>
      </c>
      <c r="S859" t="s">
        <v>124</v>
      </c>
      <c r="T859">
        <v>31</v>
      </c>
      <c r="U859" t="s">
        <v>9484</v>
      </c>
      <c r="V859">
        <v>31</v>
      </c>
      <c r="W859">
        <v>58</v>
      </c>
      <c r="Z859" t="s">
        <v>1739</v>
      </c>
      <c r="AA859" s="1">
        <v>44141</v>
      </c>
      <c r="AB859" s="1">
        <v>44944</v>
      </c>
      <c r="AC859" t="s">
        <v>41</v>
      </c>
      <c r="AD859" t="s">
        <v>9477</v>
      </c>
      <c r="AE859" s="14">
        <v>33.346463012444538</v>
      </c>
      <c r="AF859">
        <v>1</v>
      </c>
      <c r="AG859" t="s">
        <v>69</v>
      </c>
      <c r="AH859" t="s">
        <v>69</v>
      </c>
      <c r="AI859" t="b">
        <v>1</v>
      </c>
      <c r="AJ859" t="s">
        <v>36</v>
      </c>
      <c r="AK859" t="s">
        <v>32</v>
      </c>
      <c r="AL859" t="str">
        <f>IF(AmazonChurn[[#This Row],[Average Monthly Expenses]]&lt;=30,"Low",IF(AmazonChurn[[#This Row],[Average Monthly Expenses]]&lt;=60,"Medium","High"))</f>
        <v>Medium</v>
      </c>
      <c r="AM859" t="str">
        <f>IF(AmazonChurn[[#This Row],[Number of Complaints or Support]]&lt;3,"Low",IF(AmazonChurn[[#This Row],[Number of Complaints or Support]]&lt;=7,"Medium","High"))</f>
        <v>Low</v>
      </c>
      <c r="AN859" s="14">
        <f>AmazonChurn[[#This Row],[Number of Complaints or Support]]/AmazonChurn[[#This Row],[Account Length (in months)]]</f>
        <v>0.5</v>
      </c>
    </row>
    <row r="860" spans="1:40" x14ac:dyDescent="0.25">
      <c r="A860" t="s">
        <v>1740</v>
      </c>
      <c r="B860" t="s">
        <v>23</v>
      </c>
      <c r="C860">
        <v>62</v>
      </c>
      <c r="D860">
        <v>0</v>
      </c>
      <c r="E860">
        <v>15</v>
      </c>
      <c r="F860">
        <v>1</v>
      </c>
      <c r="G860" t="s">
        <v>36</v>
      </c>
      <c r="H860">
        <v>0</v>
      </c>
      <c r="I860" t="s">
        <v>92</v>
      </c>
      <c r="J860" t="s">
        <v>35</v>
      </c>
      <c r="K860" t="s">
        <v>9472</v>
      </c>
      <c r="L860">
        <v>57</v>
      </c>
      <c r="M860" t="s">
        <v>23</v>
      </c>
      <c r="N860" t="s">
        <v>23</v>
      </c>
      <c r="O860" t="s">
        <v>36</v>
      </c>
      <c r="P860">
        <v>2</v>
      </c>
      <c r="Q860" t="s">
        <v>36</v>
      </c>
      <c r="R860" t="s">
        <v>57</v>
      </c>
      <c r="S860" t="s">
        <v>130</v>
      </c>
      <c r="T860">
        <v>19</v>
      </c>
      <c r="U860" t="s">
        <v>9483</v>
      </c>
      <c r="V860">
        <v>19</v>
      </c>
      <c r="W860">
        <v>1186</v>
      </c>
      <c r="Z860" t="s">
        <v>1741</v>
      </c>
      <c r="AA860" s="1">
        <v>44678</v>
      </c>
      <c r="AB860" s="1">
        <v>44262</v>
      </c>
      <c r="AC860" t="s">
        <v>41</v>
      </c>
      <c r="AD860" t="s">
        <v>9477</v>
      </c>
      <c r="AE860" s="14">
        <v>16.298284014295341</v>
      </c>
      <c r="AF860">
        <v>9</v>
      </c>
      <c r="AG860" t="s">
        <v>31</v>
      </c>
      <c r="AH860" t="s">
        <v>31</v>
      </c>
      <c r="AI860" t="b">
        <v>0</v>
      </c>
      <c r="AJ860" t="s">
        <v>23</v>
      </c>
      <c r="AK860" t="s">
        <v>64</v>
      </c>
      <c r="AL860" t="str">
        <f>IF(AmazonChurn[[#This Row],[Average Monthly Expenses]]&lt;=30,"Low",IF(AmazonChurn[[#This Row],[Average Monthly Expenses]]&lt;=60,"Medium","High"))</f>
        <v>Low</v>
      </c>
      <c r="AM860" t="str">
        <f>IF(AmazonChurn[[#This Row],[Number of Complaints or Support]]&lt;3,"Low",IF(AmazonChurn[[#This Row],[Number of Complaints or Support]]&lt;=7,"Medium","High"))</f>
        <v>High</v>
      </c>
      <c r="AN860" s="14">
        <f>AmazonChurn[[#This Row],[Number of Complaints or Support]]/AmazonChurn[[#This Row],[Account Length (in months)]]</f>
        <v>0.14516129032258066</v>
      </c>
    </row>
    <row r="861" spans="1:40" x14ac:dyDescent="0.25">
      <c r="A861" t="s">
        <v>1742</v>
      </c>
      <c r="B861" t="s">
        <v>23</v>
      </c>
      <c r="C861">
        <v>70</v>
      </c>
      <c r="D861">
        <v>0</v>
      </c>
      <c r="E861">
        <v>0</v>
      </c>
      <c r="F861">
        <v>0</v>
      </c>
      <c r="G861" t="s">
        <v>23</v>
      </c>
      <c r="H861">
        <v>0</v>
      </c>
      <c r="I861" t="s">
        <v>190</v>
      </c>
      <c r="J861" t="s">
        <v>35</v>
      </c>
      <c r="K861" t="s">
        <v>9472</v>
      </c>
      <c r="L861">
        <v>37</v>
      </c>
      <c r="M861" t="s">
        <v>23</v>
      </c>
      <c r="N861" t="s">
        <v>23</v>
      </c>
      <c r="O861" t="s">
        <v>23</v>
      </c>
      <c r="P861">
        <v>0</v>
      </c>
      <c r="Q861" t="s">
        <v>23</v>
      </c>
      <c r="R861" t="s">
        <v>57</v>
      </c>
      <c r="S861" t="s">
        <v>130</v>
      </c>
      <c r="T861">
        <v>12</v>
      </c>
      <c r="U861" t="s">
        <v>9483</v>
      </c>
      <c r="V861">
        <v>12</v>
      </c>
      <c r="W861">
        <v>875</v>
      </c>
      <c r="Z861" t="s">
        <v>1743</v>
      </c>
      <c r="AA861" s="1">
        <v>44194</v>
      </c>
      <c r="AB861" s="1">
        <v>44701</v>
      </c>
      <c r="AC861" t="s">
        <v>48</v>
      </c>
      <c r="AD861" t="s">
        <v>9476</v>
      </c>
      <c r="AE861" s="14">
        <v>13.410200600348301</v>
      </c>
      <c r="AF861">
        <v>6</v>
      </c>
      <c r="AG861" t="s">
        <v>31</v>
      </c>
      <c r="AH861" t="s">
        <v>31</v>
      </c>
      <c r="AI861" t="b">
        <v>0</v>
      </c>
      <c r="AJ861" t="s">
        <v>23</v>
      </c>
      <c r="AK861" t="s">
        <v>73</v>
      </c>
      <c r="AL861" t="str">
        <f>IF(AmazonChurn[[#This Row],[Average Monthly Expenses]]&lt;=30,"Low",IF(AmazonChurn[[#This Row],[Average Monthly Expenses]]&lt;=60,"Medium","High"))</f>
        <v>Low</v>
      </c>
      <c r="AM861" t="str">
        <f>IF(AmazonChurn[[#This Row],[Number of Complaints or Support]]&lt;3,"Low",IF(AmazonChurn[[#This Row],[Number of Complaints or Support]]&lt;=7,"Medium","High"))</f>
        <v>Medium</v>
      </c>
      <c r="AN861" s="14">
        <f>AmazonChurn[[#This Row],[Number of Complaints or Support]]/AmazonChurn[[#This Row],[Account Length (in months)]]</f>
        <v>8.5714285714285715E-2</v>
      </c>
    </row>
    <row r="862" spans="1:40" x14ac:dyDescent="0.25">
      <c r="A862" t="s">
        <v>1744</v>
      </c>
      <c r="B862" t="s">
        <v>23</v>
      </c>
      <c r="C862">
        <v>71</v>
      </c>
      <c r="D862">
        <v>1</v>
      </c>
      <c r="E862">
        <v>0</v>
      </c>
      <c r="F862">
        <v>0</v>
      </c>
      <c r="G862" t="s">
        <v>23</v>
      </c>
      <c r="H862">
        <v>0</v>
      </c>
      <c r="I862" t="s">
        <v>248</v>
      </c>
      <c r="J862" t="s">
        <v>35</v>
      </c>
      <c r="K862" t="s">
        <v>9472</v>
      </c>
      <c r="L862">
        <v>35</v>
      </c>
      <c r="M862" t="s">
        <v>23</v>
      </c>
      <c r="N862" t="s">
        <v>23</v>
      </c>
      <c r="O862" t="s">
        <v>23</v>
      </c>
      <c r="P862">
        <v>0</v>
      </c>
      <c r="Q862" t="s">
        <v>23</v>
      </c>
      <c r="R862" t="s">
        <v>57</v>
      </c>
      <c r="S862" t="s">
        <v>124</v>
      </c>
      <c r="T862">
        <v>13</v>
      </c>
      <c r="U862" t="s">
        <v>9484</v>
      </c>
      <c r="V862">
        <v>13</v>
      </c>
      <c r="W862">
        <v>923</v>
      </c>
      <c r="Z862" t="s">
        <v>1745</v>
      </c>
      <c r="AA862" s="1">
        <v>45068</v>
      </c>
      <c r="AB862" s="1">
        <v>43910</v>
      </c>
      <c r="AC862" t="s">
        <v>30</v>
      </c>
      <c r="AD862" t="s">
        <v>9475</v>
      </c>
      <c r="AE862" s="14">
        <v>12.20541220368629</v>
      </c>
      <c r="AF862">
        <v>10</v>
      </c>
      <c r="AG862" t="s">
        <v>69</v>
      </c>
      <c r="AH862" t="s">
        <v>69</v>
      </c>
      <c r="AI862" t="b">
        <v>1</v>
      </c>
      <c r="AJ862" t="s">
        <v>36</v>
      </c>
      <c r="AK862" t="s">
        <v>73</v>
      </c>
      <c r="AL862" t="str">
        <f>IF(AmazonChurn[[#This Row],[Average Monthly Expenses]]&lt;=30,"Low",IF(AmazonChurn[[#This Row],[Average Monthly Expenses]]&lt;=60,"Medium","High"))</f>
        <v>Low</v>
      </c>
      <c r="AM862" t="str">
        <f>IF(AmazonChurn[[#This Row],[Number of Complaints or Support]]&lt;3,"Low",IF(AmazonChurn[[#This Row],[Number of Complaints or Support]]&lt;=7,"Medium","High"))</f>
        <v>High</v>
      </c>
      <c r="AN862" s="14">
        <f>AmazonChurn[[#This Row],[Number of Complaints or Support]]/AmazonChurn[[#This Row],[Account Length (in months)]]</f>
        <v>0.14084507042253522</v>
      </c>
    </row>
    <row r="863" spans="1:40" x14ac:dyDescent="0.25">
      <c r="A863" t="s">
        <v>1746</v>
      </c>
      <c r="B863" t="s">
        <v>23</v>
      </c>
      <c r="C863">
        <v>71</v>
      </c>
      <c r="D863">
        <v>0</v>
      </c>
      <c r="E863">
        <v>4</v>
      </c>
      <c r="F863">
        <v>1</v>
      </c>
      <c r="G863" t="s">
        <v>36</v>
      </c>
      <c r="H863">
        <v>0</v>
      </c>
      <c r="I863" t="s">
        <v>435</v>
      </c>
      <c r="J863" t="s">
        <v>25</v>
      </c>
      <c r="K863" t="s">
        <v>25</v>
      </c>
      <c r="L863">
        <v>54</v>
      </c>
      <c r="M863" t="s">
        <v>23</v>
      </c>
      <c r="N863" t="s">
        <v>23</v>
      </c>
      <c r="O863" t="s">
        <v>23</v>
      </c>
      <c r="P863">
        <v>0</v>
      </c>
      <c r="Q863" t="s">
        <v>36</v>
      </c>
      <c r="R863" t="s">
        <v>57</v>
      </c>
      <c r="S863" t="s">
        <v>130</v>
      </c>
      <c r="T863">
        <v>36</v>
      </c>
      <c r="U863" t="s">
        <v>9483</v>
      </c>
      <c r="V863">
        <v>36</v>
      </c>
      <c r="W863">
        <v>2518</v>
      </c>
      <c r="Z863" t="s">
        <v>1747</v>
      </c>
      <c r="AA863" s="1">
        <v>44159</v>
      </c>
      <c r="AB863" s="1">
        <v>44083</v>
      </c>
      <c r="AC863" t="s">
        <v>30</v>
      </c>
      <c r="AD863" t="s">
        <v>9475</v>
      </c>
      <c r="AE863" s="14">
        <v>34.773289191294793</v>
      </c>
      <c r="AF863">
        <v>9</v>
      </c>
      <c r="AG863" t="s">
        <v>53</v>
      </c>
      <c r="AH863" t="s">
        <v>9480</v>
      </c>
      <c r="AI863" t="b">
        <v>0</v>
      </c>
      <c r="AJ863" t="s">
        <v>23</v>
      </c>
      <c r="AK863" t="s">
        <v>64</v>
      </c>
      <c r="AL863" t="str">
        <f>IF(AmazonChurn[[#This Row],[Average Monthly Expenses]]&lt;=30,"Low",IF(AmazonChurn[[#This Row],[Average Monthly Expenses]]&lt;=60,"Medium","High"))</f>
        <v>Medium</v>
      </c>
      <c r="AM863" t="str">
        <f>IF(AmazonChurn[[#This Row],[Number of Complaints or Support]]&lt;3,"Low",IF(AmazonChurn[[#This Row],[Number of Complaints or Support]]&lt;=7,"Medium","High"))</f>
        <v>High</v>
      </c>
      <c r="AN863" s="14">
        <f>AmazonChurn[[#This Row],[Number of Complaints or Support]]/AmazonChurn[[#This Row],[Account Length (in months)]]</f>
        <v>0.12676056338028169</v>
      </c>
    </row>
    <row r="864" spans="1:40" x14ac:dyDescent="0.25">
      <c r="A864" t="s">
        <v>1748</v>
      </c>
      <c r="B864" t="s">
        <v>23</v>
      </c>
      <c r="C864">
        <v>71</v>
      </c>
      <c r="D864">
        <v>0</v>
      </c>
      <c r="E864">
        <v>5</v>
      </c>
      <c r="F864">
        <v>1</v>
      </c>
      <c r="G864" t="s">
        <v>36</v>
      </c>
      <c r="H864">
        <v>0</v>
      </c>
      <c r="I864" t="s">
        <v>129</v>
      </c>
      <c r="J864" t="s">
        <v>35</v>
      </c>
      <c r="K864" t="s">
        <v>9472</v>
      </c>
      <c r="L864">
        <v>74</v>
      </c>
      <c r="M864" t="s">
        <v>23</v>
      </c>
      <c r="N864" t="s">
        <v>36</v>
      </c>
      <c r="O864" t="s">
        <v>23</v>
      </c>
      <c r="P864">
        <v>0</v>
      </c>
      <c r="Q864" t="s">
        <v>23</v>
      </c>
      <c r="R864" t="s">
        <v>37</v>
      </c>
      <c r="S864" t="s">
        <v>38</v>
      </c>
      <c r="T864">
        <v>45</v>
      </c>
      <c r="U864" t="s">
        <v>9484</v>
      </c>
      <c r="V864">
        <v>45</v>
      </c>
      <c r="W864">
        <v>3161</v>
      </c>
      <c r="Z864" t="s">
        <v>1749</v>
      </c>
      <c r="AA864" s="1">
        <v>43922</v>
      </c>
      <c r="AB864" s="1">
        <v>44202</v>
      </c>
      <c r="AC864" t="s">
        <v>30</v>
      </c>
      <c r="AD864" t="s">
        <v>9475</v>
      </c>
      <c r="AE864" s="14">
        <v>40.900237702606113</v>
      </c>
      <c r="AF864">
        <v>3</v>
      </c>
      <c r="AG864" t="s">
        <v>69</v>
      </c>
      <c r="AH864" t="s">
        <v>69</v>
      </c>
      <c r="AI864" t="b">
        <v>0</v>
      </c>
      <c r="AJ864" t="s">
        <v>23</v>
      </c>
      <c r="AK864" t="s">
        <v>73</v>
      </c>
      <c r="AL864" t="str">
        <f>IF(AmazonChurn[[#This Row],[Average Monthly Expenses]]&lt;=30,"Low",IF(AmazonChurn[[#This Row],[Average Monthly Expenses]]&lt;=60,"Medium","High"))</f>
        <v>Medium</v>
      </c>
      <c r="AM864" t="str">
        <f>IF(AmazonChurn[[#This Row],[Number of Complaints or Support]]&lt;3,"Low",IF(AmazonChurn[[#This Row],[Number of Complaints or Support]]&lt;=7,"Medium","High"))</f>
        <v>Medium</v>
      </c>
      <c r="AN864" s="14">
        <f>AmazonChurn[[#This Row],[Number of Complaints or Support]]/AmazonChurn[[#This Row],[Account Length (in months)]]</f>
        <v>4.2253521126760563E-2</v>
      </c>
    </row>
    <row r="865" spans="1:40" x14ac:dyDescent="0.25">
      <c r="A865" t="s">
        <v>1750</v>
      </c>
      <c r="B865" t="s">
        <v>36</v>
      </c>
      <c r="C865">
        <v>1</v>
      </c>
      <c r="D865">
        <v>5</v>
      </c>
      <c r="E865">
        <v>19</v>
      </c>
      <c r="F865">
        <v>1</v>
      </c>
      <c r="G865" t="s">
        <v>36</v>
      </c>
      <c r="H865">
        <v>0</v>
      </c>
      <c r="I865" t="s">
        <v>181</v>
      </c>
      <c r="J865" t="s">
        <v>35</v>
      </c>
      <c r="K865" t="s">
        <v>9472</v>
      </c>
      <c r="L865">
        <v>28</v>
      </c>
      <c r="M865" t="s">
        <v>36</v>
      </c>
      <c r="N865" t="s">
        <v>23</v>
      </c>
      <c r="O865" t="s">
        <v>23</v>
      </c>
      <c r="P865">
        <v>0</v>
      </c>
      <c r="Q865" t="s">
        <v>23</v>
      </c>
      <c r="R865" t="s">
        <v>26</v>
      </c>
      <c r="S865" t="s">
        <v>38</v>
      </c>
      <c r="T865">
        <v>33</v>
      </c>
      <c r="U865" t="s">
        <v>9484</v>
      </c>
      <c r="V865">
        <v>33</v>
      </c>
      <c r="W865">
        <v>33</v>
      </c>
      <c r="X865" t="s">
        <v>163</v>
      </c>
      <c r="Y865" t="s">
        <v>358</v>
      </c>
      <c r="Z865" t="s">
        <v>1751</v>
      </c>
      <c r="AA865" s="1">
        <v>44050</v>
      </c>
      <c r="AB865" s="1">
        <v>44431</v>
      </c>
      <c r="AC865" t="s">
        <v>48</v>
      </c>
      <c r="AD865" t="s">
        <v>9476</v>
      </c>
      <c r="AE865" s="14">
        <v>29.5548861853445</v>
      </c>
      <c r="AF865">
        <v>9</v>
      </c>
      <c r="AG865" t="s">
        <v>31</v>
      </c>
      <c r="AH865" t="s">
        <v>31</v>
      </c>
      <c r="AI865" t="b">
        <v>0</v>
      </c>
      <c r="AJ865" t="s">
        <v>23</v>
      </c>
      <c r="AK865" t="s">
        <v>32</v>
      </c>
      <c r="AL865" t="str">
        <f>IF(AmazonChurn[[#This Row],[Average Monthly Expenses]]&lt;=30,"Low",IF(AmazonChurn[[#This Row],[Average Monthly Expenses]]&lt;=60,"Medium","High"))</f>
        <v>Low</v>
      </c>
      <c r="AM865" t="str">
        <f>IF(AmazonChurn[[#This Row],[Number of Complaints or Support]]&lt;3,"Low",IF(AmazonChurn[[#This Row],[Number of Complaints or Support]]&lt;=7,"Medium","High"))</f>
        <v>High</v>
      </c>
      <c r="AN865" s="14">
        <f>AmazonChurn[[#This Row],[Number of Complaints or Support]]/AmazonChurn[[#This Row],[Account Length (in months)]]</f>
        <v>9</v>
      </c>
    </row>
    <row r="866" spans="1:40" x14ac:dyDescent="0.25">
      <c r="A866" t="s">
        <v>1752</v>
      </c>
      <c r="B866" t="s">
        <v>23</v>
      </c>
      <c r="C866">
        <v>1</v>
      </c>
      <c r="D866">
        <v>2</v>
      </c>
      <c r="E866">
        <v>5</v>
      </c>
      <c r="F866">
        <v>1</v>
      </c>
      <c r="G866" t="s">
        <v>36</v>
      </c>
      <c r="H866">
        <v>0</v>
      </c>
      <c r="I866" t="s">
        <v>435</v>
      </c>
      <c r="J866" t="s">
        <v>35</v>
      </c>
      <c r="K866" t="s">
        <v>9472</v>
      </c>
      <c r="L866">
        <v>36</v>
      </c>
      <c r="M866" t="s">
        <v>23</v>
      </c>
      <c r="N866" t="s">
        <v>23</v>
      </c>
      <c r="O866" t="s">
        <v>23</v>
      </c>
      <c r="P866">
        <v>0</v>
      </c>
      <c r="Q866" t="s">
        <v>23</v>
      </c>
      <c r="R866" t="s">
        <v>26</v>
      </c>
      <c r="S866" t="s">
        <v>176</v>
      </c>
      <c r="T866">
        <v>47</v>
      </c>
      <c r="U866" t="s">
        <v>9486</v>
      </c>
      <c r="V866">
        <v>47</v>
      </c>
      <c r="W866">
        <v>47</v>
      </c>
      <c r="Z866" t="s">
        <v>1753</v>
      </c>
      <c r="AA866" s="1">
        <v>44457</v>
      </c>
      <c r="AB866" s="1">
        <v>44198</v>
      </c>
      <c r="AC866" t="s">
        <v>30</v>
      </c>
      <c r="AD866" t="s">
        <v>9475</v>
      </c>
      <c r="AE866" s="14">
        <v>46.933185007602518</v>
      </c>
      <c r="AF866">
        <v>8</v>
      </c>
      <c r="AG866" t="s">
        <v>69</v>
      </c>
      <c r="AH866" t="s">
        <v>69</v>
      </c>
      <c r="AI866" t="b">
        <v>0</v>
      </c>
      <c r="AJ866" t="s">
        <v>23</v>
      </c>
      <c r="AK866" t="s">
        <v>64</v>
      </c>
      <c r="AL866" t="str">
        <f>IF(AmazonChurn[[#This Row],[Average Monthly Expenses]]&lt;=30,"Low",IF(AmazonChurn[[#This Row],[Average Monthly Expenses]]&lt;=60,"Medium","High"))</f>
        <v>Medium</v>
      </c>
      <c r="AM866" t="str">
        <f>IF(AmazonChurn[[#This Row],[Number of Complaints or Support]]&lt;3,"Low",IF(AmazonChurn[[#This Row],[Number of Complaints or Support]]&lt;=7,"Medium","High"))</f>
        <v>High</v>
      </c>
      <c r="AN866" s="14">
        <f>AmazonChurn[[#This Row],[Number of Complaints or Support]]/AmazonChurn[[#This Row],[Account Length (in months)]]</f>
        <v>8</v>
      </c>
    </row>
    <row r="867" spans="1:40" x14ac:dyDescent="0.25">
      <c r="A867" t="s">
        <v>1754</v>
      </c>
      <c r="B867" t="s">
        <v>23</v>
      </c>
      <c r="C867">
        <v>14</v>
      </c>
      <c r="D867">
        <v>2</v>
      </c>
      <c r="E867">
        <v>0</v>
      </c>
      <c r="F867">
        <v>0</v>
      </c>
      <c r="G867" t="s">
        <v>23</v>
      </c>
      <c r="H867">
        <v>0</v>
      </c>
      <c r="I867" t="s">
        <v>34</v>
      </c>
      <c r="J867" t="s">
        <v>25</v>
      </c>
      <c r="K867" t="s">
        <v>25</v>
      </c>
      <c r="L867">
        <v>25</v>
      </c>
      <c r="M867" t="s">
        <v>36</v>
      </c>
      <c r="N867" t="s">
        <v>23</v>
      </c>
      <c r="O867" t="s">
        <v>23</v>
      </c>
      <c r="P867">
        <v>0</v>
      </c>
      <c r="Q867" t="s">
        <v>23</v>
      </c>
      <c r="R867" t="s">
        <v>37</v>
      </c>
      <c r="S867" t="s">
        <v>27</v>
      </c>
      <c r="T867">
        <v>7</v>
      </c>
      <c r="U867" t="s">
        <v>9483</v>
      </c>
      <c r="V867">
        <v>7</v>
      </c>
      <c r="W867">
        <v>101</v>
      </c>
      <c r="Z867" t="s">
        <v>1755</v>
      </c>
      <c r="AA867" s="1">
        <v>45166</v>
      </c>
      <c r="AB867" s="1">
        <v>44603</v>
      </c>
      <c r="AC867" t="s">
        <v>30</v>
      </c>
      <c r="AD867" t="s">
        <v>9475</v>
      </c>
      <c r="AE867" s="14">
        <v>5.6335100647882426</v>
      </c>
      <c r="AF867">
        <v>3</v>
      </c>
      <c r="AG867" t="s">
        <v>31</v>
      </c>
      <c r="AH867" t="s">
        <v>31</v>
      </c>
      <c r="AI867" t="b">
        <v>1</v>
      </c>
      <c r="AJ867" t="s">
        <v>36</v>
      </c>
      <c r="AK867" t="s">
        <v>73</v>
      </c>
      <c r="AL867" t="str">
        <f>IF(AmazonChurn[[#This Row],[Average Monthly Expenses]]&lt;=30,"Low",IF(AmazonChurn[[#This Row],[Average Monthly Expenses]]&lt;=60,"Medium","High"))</f>
        <v>Low</v>
      </c>
      <c r="AM867" t="str">
        <f>IF(AmazonChurn[[#This Row],[Number of Complaints or Support]]&lt;3,"Low",IF(AmazonChurn[[#This Row],[Number of Complaints or Support]]&lt;=7,"Medium","High"))</f>
        <v>Medium</v>
      </c>
      <c r="AN867" s="14">
        <f>AmazonChurn[[#This Row],[Number of Complaints or Support]]/AmazonChurn[[#This Row],[Account Length (in months)]]</f>
        <v>0.21428571428571427</v>
      </c>
    </row>
    <row r="868" spans="1:40" x14ac:dyDescent="0.25">
      <c r="A868" t="s">
        <v>1756</v>
      </c>
      <c r="B868" t="s">
        <v>23</v>
      </c>
      <c r="C868">
        <v>66</v>
      </c>
      <c r="D868">
        <v>0</v>
      </c>
      <c r="E868">
        <v>4</v>
      </c>
      <c r="F868">
        <v>1</v>
      </c>
      <c r="G868" t="s">
        <v>36</v>
      </c>
      <c r="H868">
        <v>0</v>
      </c>
      <c r="I868" t="s">
        <v>92</v>
      </c>
      <c r="J868" t="s">
        <v>25</v>
      </c>
      <c r="K868" t="s">
        <v>25</v>
      </c>
      <c r="L868">
        <v>63</v>
      </c>
      <c r="M868" t="s">
        <v>23</v>
      </c>
      <c r="N868" t="s">
        <v>23</v>
      </c>
      <c r="O868" t="s">
        <v>36</v>
      </c>
      <c r="P868">
        <v>5</v>
      </c>
      <c r="Q868" t="s">
        <v>23</v>
      </c>
      <c r="R868" t="s">
        <v>37</v>
      </c>
      <c r="S868" t="s">
        <v>27</v>
      </c>
      <c r="T868">
        <v>32</v>
      </c>
      <c r="U868" t="s">
        <v>9483</v>
      </c>
      <c r="V868">
        <v>32</v>
      </c>
      <c r="W868">
        <v>2089</v>
      </c>
      <c r="Z868" t="s">
        <v>826</v>
      </c>
      <c r="AA868" s="1">
        <v>44516</v>
      </c>
      <c r="AB868" s="1">
        <v>44894</v>
      </c>
      <c r="AC868" t="s">
        <v>41</v>
      </c>
      <c r="AD868" t="s">
        <v>9477</v>
      </c>
      <c r="AE868" s="14">
        <v>26.254120885187429</v>
      </c>
      <c r="AF868">
        <v>7</v>
      </c>
      <c r="AG868" t="s">
        <v>69</v>
      </c>
      <c r="AH868" t="s">
        <v>69</v>
      </c>
      <c r="AI868" t="b">
        <v>0</v>
      </c>
      <c r="AJ868" t="s">
        <v>23</v>
      </c>
      <c r="AK868" t="s">
        <v>54</v>
      </c>
      <c r="AL868" t="str">
        <f>IF(AmazonChurn[[#This Row],[Average Monthly Expenses]]&lt;=30,"Low",IF(AmazonChurn[[#This Row],[Average Monthly Expenses]]&lt;=60,"Medium","High"))</f>
        <v>Low</v>
      </c>
      <c r="AM868" t="str">
        <f>IF(AmazonChurn[[#This Row],[Number of Complaints or Support]]&lt;3,"Low",IF(AmazonChurn[[#This Row],[Number of Complaints or Support]]&lt;=7,"Medium","High"))</f>
        <v>Medium</v>
      </c>
      <c r="AN868" s="14">
        <f>AmazonChurn[[#This Row],[Number of Complaints or Support]]/AmazonChurn[[#This Row],[Account Length (in months)]]</f>
        <v>0.10606060606060606</v>
      </c>
    </row>
    <row r="869" spans="1:40" x14ac:dyDescent="0.25">
      <c r="A869" t="s">
        <v>1757</v>
      </c>
      <c r="B869" t="s">
        <v>23</v>
      </c>
      <c r="C869">
        <v>32</v>
      </c>
      <c r="D869">
        <v>0</v>
      </c>
      <c r="E869">
        <v>2</v>
      </c>
      <c r="F869">
        <v>1</v>
      </c>
      <c r="G869" t="s">
        <v>36</v>
      </c>
      <c r="H869">
        <v>0</v>
      </c>
      <c r="I869" t="s">
        <v>75</v>
      </c>
      <c r="J869" t="s">
        <v>25</v>
      </c>
      <c r="K869" t="s">
        <v>25</v>
      </c>
      <c r="L869">
        <v>59</v>
      </c>
      <c r="M869" t="s">
        <v>23</v>
      </c>
      <c r="N869" t="s">
        <v>23</v>
      </c>
      <c r="O869" t="s">
        <v>23</v>
      </c>
      <c r="P869">
        <v>0</v>
      </c>
      <c r="Q869" t="s">
        <v>23</v>
      </c>
      <c r="R869" t="s">
        <v>37</v>
      </c>
      <c r="S869" t="s">
        <v>38</v>
      </c>
      <c r="T869">
        <v>28</v>
      </c>
      <c r="U869" t="s">
        <v>9484</v>
      </c>
      <c r="V869">
        <v>28</v>
      </c>
      <c r="W869">
        <v>883</v>
      </c>
      <c r="Z869" t="s">
        <v>1758</v>
      </c>
      <c r="AA869" s="1">
        <v>45026</v>
      </c>
      <c r="AB869" s="1">
        <v>45248</v>
      </c>
      <c r="AC869" t="s">
        <v>41</v>
      </c>
      <c r="AD869" t="s">
        <v>9477</v>
      </c>
      <c r="AE869" s="14">
        <v>26.697865414063688</v>
      </c>
      <c r="AF869">
        <v>0</v>
      </c>
      <c r="AG869" t="s">
        <v>53</v>
      </c>
      <c r="AH869" t="s">
        <v>9480</v>
      </c>
      <c r="AI869" t="b">
        <v>0</v>
      </c>
      <c r="AJ869" t="s">
        <v>23</v>
      </c>
      <c r="AK869" t="s">
        <v>54</v>
      </c>
      <c r="AL869" t="str">
        <f>IF(AmazonChurn[[#This Row],[Average Monthly Expenses]]&lt;=30,"Low",IF(AmazonChurn[[#This Row],[Average Monthly Expenses]]&lt;=60,"Medium","High"))</f>
        <v>Low</v>
      </c>
      <c r="AM869" t="str">
        <f>IF(AmazonChurn[[#This Row],[Number of Complaints or Support]]&lt;3,"Low",IF(AmazonChurn[[#This Row],[Number of Complaints or Support]]&lt;=7,"Medium","High"))</f>
        <v>Low</v>
      </c>
      <c r="AN869" s="14">
        <f>AmazonChurn[[#This Row],[Number of Complaints or Support]]/AmazonChurn[[#This Row],[Account Length (in months)]]</f>
        <v>0</v>
      </c>
    </row>
    <row r="870" spans="1:40" x14ac:dyDescent="0.25">
      <c r="A870" t="s">
        <v>1759</v>
      </c>
      <c r="B870" t="s">
        <v>23</v>
      </c>
      <c r="C870">
        <v>6</v>
      </c>
      <c r="D870">
        <v>0</v>
      </c>
      <c r="E870">
        <v>3</v>
      </c>
      <c r="F870">
        <v>1</v>
      </c>
      <c r="G870" t="s">
        <v>36</v>
      </c>
      <c r="H870">
        <v>0</v>
      </c>
      <c r="I870" t="s">
        <v>346</v>
      </c>
      <c r="J870" t="s">
        <v>25</v>
      </c>
      <c r="K870" t="s">
        <v>25</v>
      </c>
      <c r="L870">
        <v>61</v>
      </c>
      <c r="M870" t="s">
        <v>23</v>
      </c>
      <c r="N870" t="s">
        <v>23</v>
      </c>
      <c r="O870" t="s">
        <v>23</v>
      </c>
      <c r="P870">
        <v>0</v>
      </c>
      <c r="Q870" t="s">
        <v>23</v>
      </c>
      <c r="R870" t="s">
        <v>26</v>
      </c>
      <c r="S870" t="s">
        <v>124</v>
      </c>
      <c r="T870">
        <v>24</v>
      </c>
      <c r="U870" t="s">
        <v>9484</v>
      </c>
      <c r="V870">
        <v>24</v>
      </c>
      <c r="W870">
        <v>154</v>
      </c>
      <c r="Z870" t="s">
        <v>1760</v>
      </c>
      <c r="AA870" s="1">
        <v>44281</v>
      </c>
      <c r="AB870" s="1">
        <v>44016</v>
      </c>
      <c r="AC870" t="s">
        <v>41</v>
      </c>
      <c r="AD870" t="s">
        <v>9477</v>
      </c>
      <c r="AE870" s="14">
        <v>23.20928780430209</v>
      </c>
      <c r="AF870">
        <v>8</v>
      </c>
      <c r="AG870" t="s">
        <v>53</v>
      </c>
      <c r="AH870" t="s">
        <v>9480</v>
      </c>
      <c r="AI870" t="b">
        <v>1</v>
      </c>
      <c r="AJ870" t="s">
        <v>36</v>
      </c>
      <c r="AK870" t="s">
        <v>73</v>
      </c>
      <c r="AL870" t="str">
        <f>IF(AmazonChurn[[#This Row],[Average Monthly Expenses]]&lt;=30,"Low",IF(AmazonChurn[[#This Row],[Average Monthly Expenses]]&lt;=60,"Medium","High"))</f>
        <v>Low</v>
      </c>
      <c r="AM870" t="str">
        <f>IF(AmazonChurn[[#This Row],[Number of Complaints or Support]]&lt;3,"Low",IF(AmazonChurn[[#This Row],[Number of Complaints or Support]]&lt;=7,"Medium","High"))</f>
        <v>High</v>
      </c>
      <c r="AN870" s="14">
        <f>AmazonChurn[[#This Row],[Number of Complaints or Support]]/AmazonChurn[[#This Row],[Account Length (in months)]]</f>
        <v>1.3333333333333333</v>
      </c>
    </row>
    <row r="871" spans="1:40" x14ac:dyDescent="0.25">
      <c r="A871" t="s">
        <v>1761</v>
      </c>
      <c r="B871" t="s">
        <v>23</v>
      </c>
      <c r="C871">
        <v>67</v>
      </c>
      <c r="D871">
        <v>0</v>
      </c>
      <c r="E871">
        <v>29</v>
      </c>
      <c r="F871">
        <v>1</v>
      </c>
      <c r="G871" t="s">
        <v>36</v>
      </c>
      <c r="H871">
        <v>0</v>
      </c>
      <c r="I871" t="s">
        <v>71</v>
      </c>
      <c r="J871" t="s">
        <v>25</v>
      </c>
      <c r="K871" t="s">
        <v>25</v>
      </c>
      <c r="L871">
        <v>43</v>
      </c>
      <c r="M871" t="s">
        <v>23</v>
      </c>
      <c r="N871" t="s">
        <v>23</v>
      </c>
      <c r="O871" t="s">
        <v>36</v>
      </c>
      <c r="P871">
        <v>4</v>
      </c>
      <c r="Q871" t="s">
        <v>36</v>
      </c>
      <c r="R871" t="s">
        <v>57</v>
      </c>
      <c r="S871" t="s">
        <v>27</v>
      </c>
      <c r="T871">
        <v>56</v>
      </c>
      <c r="U871" t="s">
        <v>9483</v>
      </c>
      <c r="V871">
        <v>56</v>
      </c>
      <c r="W871">
        <v>3796</v>
      </c>
      <c r="Z871" t="s">
        <v>1762</v>
      </c>
      <c r="AA871" s="1">
        <v>44021</v>
      </c>
      <c r="AB871" s="1">
        <v>44627</v>
      </c>
      <c r="AC871" t="s">
        <v>48</v>
      </c>
      <c r="AD871" t="s">
        <v>9476</v>
      </c>
      <c r="AE871" s="14">
        <v>64.108955344477067</v>
      </c>
      <c r="AF871">
        <v>10</v>
      </c>
      <c r="AG871" t="s">
        <v>31</v>
      </c>
      <c r="AH871" t="s">
        <v>31</v>
      </c>
      <c r="AI871" t="b">
        <v>1</v>
      </c>
      <c r="AJ871" t="s">
        <v>36</v>
      </c>
      <c r="AK871" t="s">
        <v>32</v>
      </c>
      <c r="AL871" t="str">
        <f>IF(AmazonChurn[[#This Row],[Average Monthly Expenses]]&lt;=30,"Low",IF(AmazonChurn[[#This Row],[Average Monthly Expenses]]&lt;=60,"Medium","High"))</f>
        <v>High</v>
      </c>
      <c r="AM871" t="str">
        <f>IF(AmazonChurn[[#This Row],[Number of Complaints or Support]]&lt;3,"Low",IF(AmazonChurn[[#This Row],[Number of Complaints or Support]]&lt;=7,"Medium","High"))</f>
        <v>High</v>
      </c>
      <c r="AN871" s="14">
        <f>AmazonChurn[[#This Row],[Number of Complaints or Support]]/AmazonChurn[[#This Row],[Account Length (in months)]]</f>
        <v>0.14925373134328357</v>
      </c>
    </row>
    <row r="872" spans="1:40" x14ac:dyDescent="0.25">
      <c r="A872" t="s">
        <v>1763</v>
      </c>
      <c r="B872" t="s">
        <v>23</v>
      </c>
      <c r="C872">
        <v>67</v>
      </c>
      <c r="D872">
        <v>0</v>
      </c>
      <c r="E872">
        <v>1</v>
      </c>
      <c r="F872">
        <v>1</v>
      </c>
      <c r="G872" t="s">
        <v>36</v>
      </c>
      <c r="H872">
        <v>0</v>
      </c>
      <c r="I872" t="s">
        <v>181</v>
      </c>
      <c r="J872" t="s">
        <v>35</v>
      </c>
      <c r="K872" t="s">
        <v>9472</v>
      </c>
      <c r="L872">
        <v>60</v>
      </c>
      <c r="M872" t="s">
        <v>23</v>
      </c>
      <c r="N872" t="s">
        <v>23</v>
      </c>
      <c r="O872" t="s">
        <v>23</v>
      </c>
      <c r="P872">
        <v>0</v>
      </c>
      <c r="Q872" t="s">
        <v>36</v>
      </c>
      <c r="R872" t="s">
        <v>57</v>
      </c>
      <c r="S872" t="s">
        <v>38</v>
      </c>
      <c r="T872">
        <v>39</v>
      </c>
      <c r="U872" t="s">
        <v>9484</v>
      </c>
      <c r="V872">
        <v>39</v>
      </c>
      <c r="W872">
        <v>2614</v>
      </c>
      <c r="Z872" t="s">
        <v>892</v>
      </c>
      <c r="AA872" s="1">
        <v>44680</v>
      </c>
      <c r="AB872" s="1">
        <v>44082</v>
      </c>
      <c r="AC872" t="s">
        <v>30</v>
      </c>
      <c r="AD872" t="s">
        <v>9475</v>
      </c>
      <c r="AE872" s="14">
        <v>46.421808112027691</v>
      </c>
      <c r="AF872">
        <v>2</v>
      </c>
      <c r="AG872" t="s">
        <v>53</v>
      </c>
      <c r="AH872" t="s">
        <v>9480</v>
      </c>
      <c r="AI872" t="b">
        <v>1</v>
      </c>
      <c r="AJ872" t="s">
        <v>36</v>
      </c>
      <c r="AK872" t="s">
        <v>64</v>
      </c>
      <c r="AL872" t="str">
        <f>IF(AmazonChurn[[#This Row],[Average Monthly Expenses]]&lt;=30,"Low",IF(AmazonChurn[[#This Row],[Average Monthly Expenses]]&lt;=60,"Medium","High"))</f>
        <v>Medium</v>
      </c>
      <c r="AM872" t="str">
        <f>IF(AmazonChurn[[#This Row],[Number of Complaints or Support]]&lt;3,"Low",IF(AmazonChurn[[#This Row],[Number of Complaints or Support]]&lt;=7,"Medium","High"))</f>
        <v>Low</v>
      </c>
      <c r="AN872" s="14">
        <f>AmazonChurn[[#This Row],[Number of Complaints or Support]]/AmazonChurn[[#This Row],[Account Length (in months)]]</f>
        <v>2.9850746268656716E-2</v>
      </c>
    </row>
    <row r="873" spans="1:40" x14ac:dyDescent="0.25">
      <c r="A873" t="s">
        <v>1764</v>
      </c>
      <c r="B873" t="s">
        <v>23</v>
      </c>
      <c r="C873">
        <v>72</v>
      </c>
      <c r="D873">
        <v>1</v>
      </c>
      <c r="E873">
        <v>7</v>
      </c>
      <c r="F873">
        <v>1</v>
      </c>
      <c r="G873" t="s">
        <v>36</v>
      </c>
      <c r="H873">
        <v>0</v>
      </c>
      <c r="I873" t="s">
        <v>228</v>
      </c>
      <c r="J873" t="s">
        <v>35</v>
      </c>
      <c r="K873" t="s">
        <v>9472</v>
      </c>
      <c r="L873">
        <v>61</v>
      </c>
      <c r="M873" t="s">
        <v>23</v>
      </c>
      <c r="N873" t="s">
        <v>23</v>
      </c>
      <c r="O873" t="s">
        <v>36</v>
      </c>
      <c r="P873">
        <v>5</v>
      </c>
      <c r="Q873" t="s">
        <v>36</v>
      </c>
      <c r="R873" t="s">
        <v>57</v>
      </c>
      <c r="S873" t="s">
        <v>27</v>
      </c>
      <c r="T873">
        <v>26</v>
      </c>
      <c r="U873" t="s">
        <v>9483</v>
      </c>
      <c r="V873">
        <v>26</v>
      </c>
      <c r="W873">
        <v>1878</v>
      </c>
      <c r="Z873" t="s">
        <v>1765</v>
      </c>
      <c r="AA873" s="1">
        <v>44702</v>
      </c>
      <c r="AB873" s="1">
        <v>44239</v>
      </c>
      <c r="AC873" t="s">
        <v>41</v>
      </c>
      <c r="AD873" t="s">
        <v>9477</v>
      </c>
      <c r="AE873" s="14">
        <v>28.505204905956091</v>
      </c>
      <c r="AF873">
        <v>5</v>
      </c>
      <c r="AG873" t="s">
        <v>31</v>
      </c>
      <c r="AH873" t="s">
        <v>31</v>
      </c>
      <c r="AI873" t="b">
        <v>0</v>
      </c>
      <c r="AJ873" t="s">
        <v>23</v>
      </c>
      <c r="AK873" t="s">
        <v>54</v>
      </c>
      <c r="AL873" t="str">
        <f>IF(AmazonChurn[[#This Row],[Average Monthly Expenses]]&lt;=30,"Low",IF(AmazonChurn[[#This Row],[Average Monthly Expenses]]&lt;=60,"Medium","High"))</f>
        <v>Low</v>
      </c>
      <c r="AM873" t="str">
        <f>IF(AmazonChurn[[#This Row],[Number of Complaints or Support]]&lt;3,"Low",IF(AmazonChurn[[#This Row],[Number of Complaints or Support]]&lt;=7,"Medium","High"))</f>
        <v>Medium</v>
      </c>
      <c r="AN873" s="14">
        <f>AmazonChurn[[#This Row],[Number of Complaints or Support]]/AmazonChurn[[#This Row],[Account Length (in months)]]</f>
        <v>6.9444444444444448E-2</v>
      </c>
    </row>
    <row r="874" spans="1:40" x14ac:dyDescent="0.25">
      <c r="A874" t="s">
        <v>1766</v>
      </c>
      <c r="B874" t="s">
        <v>36</v>
      </c>
      <c r="C874">
        <v>7</v>
      </c>
      <c r="D874">
        <v>1</v>
      </c>
      <c r="E874">
        <v>7</v>
      </c>
      <c r="F874">
        <v>1</v>
      </c>
      <c r="G874" t="s">
        <v>36</v>
      </c>
      <c r="H874">
        <v>0</v>
      </c>
      <c r="I874" t="s">
        <v>150</v>
      </c>
      <c r="J874" t="s">
        <v>25</v>
      </c>
      <c r="K874" t="s">
        <v>25</v>
      </c>
      <c r="L874">
        <v>38</v>
      </c>
      <c r="M874" t="s">
        <v>23</v>
      </c>
      <c r="N874" t="s">
        <v>23</v>
      </c>
      <c r="O874" t="s">
        <v>23</v>
      </c>
      <c r="P874">
        <v>0</v>
      </c>
      <c r="Q874" t="s">
        <v>23</v>
      </c>
      <c r="R874" t="s">
        <v>26</v>
      </c>
      <c r="S874" t="s">
        <v>124</v>
      </c>
      <c r="T874">
        <v>36</v>
      </c>
      <c r="U874" t="s">
        <v>9484</v>
      </c>
      <c r="V874">
        <v>36</v>
      </c>
      <c r="W874">
        <v>258</v>
      </c>
      <c r="X874" t="s">
        <v>46</v>
      </c>
      <c r="Y874" t="s">
        <v>220</v>
      </c>
      <c r="Z874" t="s">
        <v>1767</v>
      </c>
      <c r="AA874" s="1">
        <v>44250</v>
      </c>
      <c r="AB874" s="1">
        <v>45194</v>
      </c>
      <c r="AC874" t="s">
        <v>41</v>
      </c>
      <c r="AD874" t="s">
        <v>9477</v>
      </c>
      <c r="AE874" s="14">
        <v>30.515810001970959</v>
      </c>
      <c r="AF874">
        <v>3</v>
      </c>
      <c r="AG874" t="s">
        <v>53</v>
      </c>
      <c r="AH874" t="s">
        <v>9480</v>
      </c>
      <c r="AI874" t="b">
        <v>0</v>
      </c>
      <c r="AJ874" t="s">
        <v>23</v>
      </c>
      <c r="AK874" t="s">
        <v>64</v>
      </c>
      <c r="AL874" t="str">
        <f>IF(AmazonChurn[[#This Row],[Average Monthly Expenses]]&lt;=30,"Low",IF(AmazonChurn[[#This Row],[Average Monthly Expenses]]&lt;=60,"Medium","High"))</f>
        <v>Medium</v>
      </c>
      <c r="AM874" t="str">
        <f>IF(AmazonChurn[[#This Row],[Number of Complaints or Support]]&lt;3,"Low",IF(AmazonChurn[[#This Row],[Number of Complaints or Support]]&lt;=7,"Medium","High"))</f>
        <v>Medium</v>
      </c>
      <c r="AN874" s="14">
        <f>AmazonChurn[[#This Row],[Number of Complaints or Support]]/AmazonChurn[[#This Row],[Account Length (in months)]]</f>
        <v>0.42857142857142855</v>
      </c>
    </row>
    <row r="875" spans="1:40" x14ac:dyDescent="0.25">
      <c r="A875" t="s">
        <v>1768</v>
      </c>
      <c r="B875" t="s">
        <v>36</v>
      </c>
      <c r="C875">
        <v>2</v>
      </c>
      <c r="D875">
        <v>3</v>
      </c>
      <c r="E875">
        <v>3</v>
      </c>
      <c r="F875">
        <v>1</v>
      </c>
      <c r="G875" t="s">
        <v>36</v>
      </c>
      <c r="H875">
        <v>0</v>
      </c>
      <c r="I875" t="s">
        <v>361</v>
      </c>
      <c r="J875" t="s">
        <v>25</v>
      </c>
      <c r="K875" t="s">
        <v>25</v>
      </c>
      <c r="L875">
        <v>79</v>
      </c>
      <c r="M875" t="s">
        <v>23</v>
      </c>
      <c r="N875" t="s">
        <v>36</v>
      </c>
      <c r="O875" t="s">
        <v>23</v>
      </c>
      <c r="P875">
        <v>0</v>
      </c>
      <c r="Q875" t="s">
        <v>23</v>
      </c>
      <c r="R875" t="s">
        <v>26</v>
      </c>
      <c r="S875" t="s">
        <v>124</v>
      </c>
      <c r="T875">
        <v>38</v>
      </c>
      <c r="U875" t="s">
        <v>9484</v>
      </c>
      <c r="V875">
        <v>38</v>
      </c>
      <c r="W875">
        <v>75</v>
      </c>
      <c r="X875" t="s">
        <v>163</v>
      </c>
      <c r="Y875" t="s">
        <v>164</v>
      </c>
      <c r="Z875" t="s">
        <v>1350</v>
      </c>
      <c r="AA875" s="1">
        <v>44438</v>
      </c>
      <c r="AB875" s="1">
        <v>44529</v>
      </c>
      <c r="AC875" t="s">
        <v>41</v>
      </c>
      <c r="AD875" t="s">
        <v>9477</v>
      </c>
      <c r="AE875" s="14">
        <v>37.024280542495127</v>
      </c>
      <c r="AF875">
        <v>8</v>
      </c>
      <c r="AG875" t="s">
        <v>31</v>
      </c>
      <c r="AH875" t="s">
        <v>31</v>
      </c>
      <c r="AI875" t="b">
        <v>0</v>
      </c>
      <c r="AJ875" t="s">
        <v>23</v>
      </c>
      <c r="AK875" t="s">
        <v>54</v>
      </c>
      <c r="AL875" t="str">
        <f>IF(AmazonChurn[[#This Row],[Average Monthly Expenses]]&lt;=30,"Low",IF(AmazonChurn[[#This Row],[Average Monthly Expenses]]&lt;=60,"Medium","High"))</f>
        <v>Medium</v>
      </c>
      <c r="AM875" t="str">
        <f>IF(AmazonChurn[[#This Row],[Number of Complaints or Support]]&lt;3,"Low",IF(AmazonChurn[[#This Row],[Number of Complaints or Support]]&lt;=7,"Medium","High"))</f>
        <v>High</v>
      </c>
      <c r="AN875" s="14">
        <f>AmazonChurn[[#This Row],[Number of Complaints or Support]]/AmazonChurn[[#This Row],[Account Length (in months)]]</f>
        <v>4</v>
      </c>
    </row>
    <row r="876" spans="1:40" x14ac:dyDescent="0.25">
      <c r="A876" t="s">
        <v>1769</v>
      </c>
      <c r="B876" t="s">
        <v>23</v>
      </c>
      <c r="C876">
        <v>23</v>
      </c>
      <c r="D876">
        <v>1</v>
      </c>
      <c r="E876">
        <v>0</v>
      </c>
      <c r="F876">
        <v>0</v>
      </c>
      <c r="G876" t="s">
        <v>23</v>
      </c>
      <c r="H876">
        <v>0</v>
      </c>
      <c r="I876" t="s">
        <v>339</v>
      </c>
      <c r="J876" t="s">
        <v>25</v>
      </c>
      <c r="K876" t="s">
        <v>25</v>
      </c>
      <c r="L876">
        <v>75</v>
      </c>
      <c r="M876" t="s">
        <v>23</v>
      </c>
      <c r="N876" t="s">
        <v>36</v>
      </c>
      <c r="O876" t="s">
        <v>23</v>
      </c>
      <c r="P876">
        <v>0</v>
      </c>
      <c r="Q876" t="s">
        <v>23</v>
      </c>
      <c r="R876" t="s">
        <v>57</v>
      </c>
      <c r="S876" t="s">
        <v>27</v>
      </c>
      <c r="T876">
        <v>8</v>
      </c>
      <c r="U876" t="s">
        <v>9483</v>
      </c>
      <c r="V876">
        <v>8</v>
      </c>
      <c r="W876">
        <v>173</v>
      </c>
      <c r="Z876" t="s">
        <v>1770</v>
      </c>
      <c r="AA876" s="1">
        <v>44447</v>
      </c>
      <c r="AB876" s="1">
        <v>45258</v>
      </c>
      <c r="AC876" t="s">
        <v>48</v>
      </c>
      <c r="AD876" t="s">
        <v>9476</v>
      </c>
      <c r="AE876" s="14">
        <v>6.6760013051878424</v>
      </c>
      <c r="AF876">
        <v>3</v>
      </c>
      <c r="AG876" t="s">
        <v>69</v>
      </c>
      <c r="AH876" t="s">
        <v>69</v>
      </c>
      <c r="AI876" t="b">
        <v>0</v>
      </c>
      <c r="AJ876" t="s">
        <v>23</v>
      </c>
      <c r="AK876" t="s">
        <v>32</v>
      </c>
      <c r="AL876" t="str">
        <f>IF(AmazonChurn[[#This Row],[Average Monthly Expenses]]&lt;=30,"Low",IF(AmazonChurn[[#This Row],[Average Monthly Expenses]]&lt;=60,"Medium","High"))</f>
        <v>Low</v>
      </c>
      <c r="AM876" t="str">
        <f>IF(AmazonChurn[[#This Row],[Number of Complaints or Support]]&lt;3,"Low",IF(AmazonChurn[[#This Row],[Number of Complaints or Support]]&lt;=7,"Medium","High"))</f>
        <v>Medium</v>
      </c>
      <c r="AN876" s="14">
        <f>AmazonChurn[[#This Row],[Number of Complaints or Support]]/AmazonChurn[[#This Row],[Account Length (in months)]]</f>
        <v>0.13043478260869565</v>
      </c>
    </row>
    <row r="877" spans="1:40" x14ac:dyDescent="0.25">
      <c r="A877" t="s">
        <v>1771</v>
      </c>
      <c r="B877" t="s">
        <v>23</v>
      </c>
      <c r="C877">
        <v>54</v>
      </c>
      <c r="D877">
        <v>1</v>
      </c>
      <c r="E877">
        <v>7</v>
      </c>
      <c r="F877">
        <v>1</v>
      </c>
      <c r="G877" t="s">
        <v>36</v>
      </c>
      <c r="H877">
        <v>0</v>
      </c>
      <c r="I877" t="s">
        <v>217</v>
      </c>
      <c r="J877" t="s">
        <v>35</v>
      </c>
      <c r="K877" t="s">
        <v>9472</v>
      </c>
      <c r="L877">
        <v>50</v>
      </c>
      <c r="M877" t="s">
        <v>23</v>
      </c>
      <c r="N877" t="s">
        <v>23</v>
      </c>
      <c r="O877" t="s">
        <v>23</v>
      </c>
      <c r="P877">
        <v>0</v>
      </c>
      <c r="Q877" t="s">
        <v>36</v>
      </c>
      <c r="R877" t="s">
        <v>37</v>
      </c>
      <c r="S877" t="s">
        <v>38</v>
      </c>
      <c r="T877">
        <v>34</v>
      </c>
      <c r="U877" t="s">
        <v>9484</v>
      </c>
      <c r="V877">
        <v>34</v>
      </c>
      <c r="W877">
        <v>1805</v>
      </c>
      <c r="Z877" t="s">
        <v>1772</v>
      </c>
      <c r="AA877" s="1">
        <v>43852</v>
      </c>
      <c r="AB877" s="1">
        <v>44769</v>
      </c>
      <c r="AC877" t="s">
        <v>30</v>
      </c>
      <c r="AD877" t="s">
        <v>9475</v>
      </c>
      <c r="AE877" s="14">
        <v>37.277845687602671</v>
      </c>
      <c r="AF877">
        <v>6</v>
      </c>
      <c r="AG877" t="s">
        <v>53</v>
      </c>
      <c r="AH877" t="s">
        <v>9480</v>
      </c>
      <c r="AI877" t="b">
        <v>0</v>
      </c>
      <c r="AJ877" t="s">
        <v>23</v>
      </c>
      <c r="AK877" t="s">
        <v>32</v>
      </c>
      <c r="AL877" t="str">
        <f>IF(AmazonChurn[[#This Row],[Average Monthly Expenses]]&lt;=30,"Low",IF(AmazonChurn[[#This Row],[Average Monthly Expenses]]&lt;=60,"Medium","High"))</f>
        <v>Medium</v>
      </c>
      <c r="AM877" t="str">
        <f>IF(AmazonChurn[[#This Row],[Number of Complaints or Support]]&lt;3,"Low",IF(AmazonChurn[[#This Row],[Number of Complaints or Support]]&lt;=7,"Medium","High"))</f>
        <v>Medium</v>
      </c>
      <c r="AN877" s="14">
        <f>AmazonChurn[[#This Row],[Number of Complaints or Support]]/AmazonChurn[[#This Row],[Account Length (in months)]]</f>
        <v>0.1111111111111111</v>
      </c>
    </row>
    <row r="878" spans="1:40" x14ac:dyDescent="0.25">
      <c r="A878" t="s">
        <v>1773</v>
      </c>
      <c r="B878" t="s">
        <v>36</v>
      </c>
      <c r="C878">
        <v>1</v>
      </c>
      <c r="D878">
        <v>5</v>
      </c>
      <c r="E878">
        <v>9</v>
      </c>
      <c r="F878">
        <v>0</v>
      </c>
      <c r="G878" t="s">
        <v>23</v>
      </c>
      <c r="H878">
        <v>36</v>
      </c>
      <c r="I878" t="s">
        <v>50</v>
      </c>
      <c r="J878" t="s">
        <v>35</v>
      </c>
      <c r="K878" t="s">
        <v>9472</v>
      </c>
      <c r="L878">
        <v>30</v>
      </c>
      <c r="M878" t="s">
        <v>23</v>
      </c>
      <c r="N878" t="s">
        <v>23</v>
      </c>
      <c r="O878" t="s">
        <v>23</v>
      </c>
      <c r="P878">
        <v>0</v>
      </c>
      <c r="Q878" t="s">
        <v>23</v>
      </c>
      <c r="R878" t="s">
        <v>26</v>
      </c>
      <c r="S878" t="s">
        <v>130</v>
      </c>
      <c r="T878">
        <v>21</v>
      </c>
      <c r="U878" t="s">
        <v>9483</v>
      </c>
      <c r="V878">
        <v>21</v>
      </c>
      <c r="W878">
        <v>21</v>
      </c>
      <c r="X878" t="s">
        <v>94</v>
      </c>
      <c r="Y878" t="s">
        <v>542</v>
      </c>
      <c r="Z878" t="s">
        <v>1774</v>
      </c>
      <c r="AA878" s="1">
        <v>44982</v>
      </c>
      <c r="AB878" s="1">
        <v>44787</v>
      </c>
      <c r="AC878" t="s">
        <v>30</v>
      </c>
      <c r="AD878" t="s">
        <v>9475</v>
      </c>
      <c r="AE878" s="14">
        <v>17.972882837570669</v>
      </c>
      <c r="AF878">
        <v>2</v>
      </c>
      <c r="AG878" t="s">
        <v>53</v>
      </c>
      <c r="AH878" t="s">
        <v>9480</v>
      </c>
      <c r="AI878" t="b">
        <v>1</v>
      </c>
      <c r="AJ878" t="s">
        <v>36</v>
      </c>
      <c r="AK878" t="s">
        <v>54</v>
      </c>
      <c r="AL878" t="str">
        <f>IF(AmazonChurn[[#This Row],[Average Monthly Expenses]]&lt;=30,"Low",IF(AmazonChurn[[#This Row],[Average Monthly Expenses]]&lt;=60,"Medium","High"))</f>
        <v>Low</v>
      </c>
      <c r="AM878" t="str">
        <f>IF(AmazonChurn[[#This Row],[Number of Complaints or Support]]&lt;3,"Low",IF(AmazonChurn[[#This Row],[Number of Complaints or Support]]&lt;=7,"Medium","High"))</f>
        <v>Low</v>
      </c>
      <c r="AN878" s="14">
        <f>AmazonChurn[[#This Row],[Number of Complaints or Support]]/AmazonChurn[[#This Row],[Account Length (in months)]]</f>
        <v>2</v>
      </c>
    </row>
    <row r="879" spans="1:40" x14ac:dyDescent="0.25">
      <c r="A879" t="s">
        <v>1775</v>
      </c>
      <c r="B879" t="s">
        <v>36</v>
      </c>
      <c r="C879">
        <v>15</v>
      </c>
      <c r="D879">
        <v>2</v>
      </c>
      <c r="E879">
        <v>13</v>
      </c>
      <c r="F879">
        <v>1</v>
      </c>
      <c r="G879" t="s">
        <v>36</v>
      </c>
      <c r="H879">
        <v>0</v>
      </c>
      <c r="I879" t="s">
        <v>136</v>
      </c>
      <c r="J879" t="s">
        <v>25</v>
      </c>
      <c r="K879" t="s">
        <v>25</v>
      </c>
      <c r="L879">
        <v>21</v>
      </c>
      <c r="M879" t="s">
        <v>36</v>
      </c>
      <c r="N879" t="s">
        <v>23</v>
      </c>
      <c r="O879" t="s">
        <v>23</v>
      </c>
      <c r="P879">
        <v>0</v>
      </c>
      <c r="Q879" t="s">
        <v>23</v>
      </c>
      <c r="R879" t="s">
        <v>26</v>
      </c>
      <c r="S879" t="s">
        <v>124</v>
      </c>
      <c r="T879">
        <v>33</v>
      </c>
      <c r="U879" t="s">
        <v>9484</v>
      </c>
      <c r="V879">
        <v>33</v>
      </c>
      <c r="W879">
        <v>495</v>
      </c>
      <c r="X879" t="s">
        <v>46</v>
      </c>
      <c r="Y879" t="s">
        <v>286</v>
      </c>
      <c r="Z879" t="s">
        <v>1776</v>
      </c>
      <c r="AA879" s="1">
        <v>44597</v>
      </c>
      <c r="AB879" s="1">
        <v>45150</v>
      </c>
      <c r="AC879" t="s">
        <v>48</v>
      </c>
      <c r="AD879" t="s">
        <v>9476</v>
      </c>
      <c r="AE879" s="14">
        <v>33.154798287039007</v>
      </c>
      <c r="AF879">
        <v>6</v>
      </c>
      <c r="AG879" t="s">
        <v>31</v>
      </c>
      <c r="AH879" t="s">
        <v>31</v>
      </c>
      <c r="AI879" t="b">
        <v>0</v>
      </c>
      <c r="AJ879" t="s">
        <v>23</v>
      </c>
      <c r="AK879" t="s">
        <v>73</v>
      </c>
      <c r="AL879" t="str">
        <f>IF(AmazonChurn[[#This Row],[Average Monthly Expenses]]&lt;=30,"Low",IF(AmazonChurn[[#This Row],[Average Monthly Expenses]]&lt;=60,"Medium","High"))</f>
        <v>Medium</v>
      </c>
      <c r="AM879" t="str">
        <f>IF(AmazonChurn[[#This Row],[Number of Complaints or Support]]&lt;3,"Low",IF(AmazonChurn[[#This Row],[Number of Complaints or Support]]&lt;=7,"Medium","High"))</f>
        <v>Medium</v>
      </c>
      <c r="AN879" s="14">
        <f>AmazonChurn[[#This Row],[Number of Complaints or Support]]/AmazonChurn[[#This Row],[Account Length (in months)]]</f>
        <v>0.4</v>
      </c>
    </row>
    <row r="880" spans="1:40" x14ac:dyDescent="0.25">
      <c r="A880" t="s">
        <v>1777</v>
      </c>
      <c r="B880" t="s">
        <v>23</v>
      </c>
      <c r="C880">
        <v>13</v>
      </c>
      <c r="D880">
        <v>0</v>
      </c>
      <c r="E880">
        <v>8</v>
      </c>
      <c r="F880">
        <v>1</v>
      </c>
      <c r="G880" t="s">
        <v>36</v>
      </c>
      <c r="H880">
        <v>0</v>
      </c>
      <c r="I880" t="s">
        <v>276</v>
      </c>
      <c r="J880" t="s">
        <v>35</v>
      </c>
      <c r="K880" t="s">
        <v>9472</v>
      </c>
      <c r="L880">
        <v>36</v>
      </c>
      <c r="M880" t="s">
        <v>23</v>
      </c>
      <c r="N880" t="s">
        <v>23</v>
      </c>
      <c r="O880" t="s">
        <v>36</v>
      </c>
      <c r="P880">
        <v>2</v>
      </c>
      <c r="Q880" t="s">
        <v>36</v>
      </c>
      <c r="R880" t="s">
        <v>26</v>
      </c>
      <c r="S880" t="s">
        <v>38</v>
      </c>
      <c r="T880">
        <v>28</v>
      </c>
      <c r="U880" t="s">
        <v>9484</v>
      </c>
      <c r="V880">
        <v>28</v>
      </c>
      <c r="W880">
        <v>352</v>
      </c>
      <c r="Z880" t="s">
        <v>1778</v>
      </c>
      <c r="AA880" s="1">
        <v>44301</v>
      </c>
      <c r="AB880" s="1">
        <v>45173</v>
      </c>
      <c r="AC880" t="s">
        <v>30</v>
      </c>
      <c r="AD880" t="s">
        <v>9475</v>
      </c>
      <c r="AE880" s="14">
        <v>30.424092396433458</v>
      </c>
      <c r="AF880">
        <v>0</v>
      </c>
      <c r="AG880" t="s">
        <v>53</v>
      </c>
      <c r="AH880" t="s">
        <v>9480</v>
      </c>
      <c r="AI880" t="b">
        <v>0</v>
      </c>
      <c r="AJ880" t="s">
        <v>23</v>
      </c>
      <c r="AK880" t="s">
        <v>54</v>
      </c>
      <c r="AL880" t="str">
        <f>IF(AmazonChurn[[#This Row],[Average Monthly Expenses]]&lt;=30,"Low",IF(AmazonChurn[[#This Row],[Average Monthly Expenses]]&lt;=60,"Medium","High"))</f>
        <v>Medium</v>
      </c>
      <c r="AM880" t="str">
        <f>IF(AmazonChurn[[#This Row],[Number of Complaints or Support]]&lt;3,"Low",IF(AmazonChurn[[#This Row],[Number of Complaints or Support]]&lt;=7,"Medium","High"))</f>
        <v>Low</v>
      </c>
      <c r="AN880" s="14">
        <f>AmazonChurn[[#This Row],[Number of Complaints or Support]]/AmazonChurn[[#This Row],[Account Length (in months)]]</f>
        <v>0</v>
      </c>
    </row>
    <row r="881" spans="1:40" x14ac:dyDescent="0.25">
      <c r="A881" t="s">
        <v>1779</v>
      </c>
      <c r="B881" t="s">
        <v>23</v>
      </c>
      <c r="C881">
        <v>10</v>
      </c>
      <c r="D881">
        <v>1</v>
      </c>
      <c r="E881">
        <v>0</v>
      </c>
      <c r="F881">
        <v>0</v>
      </c>
      <c r="G881" t="s">
        <v>23</v>
      </c>
      <c r="H881">
        <v>0</v>
      </c>
      <c r="I881" t="s">
        <v>190</v>
      </c>
      <c r="J881" t="s">
        <v>25</v>
      </c>
      <c r="K881" t="s">
        <v>25</v>
      </c>
      <c r="L881">
        <v>45</v>
      </c>
      <c r="M881" t="s">
        <v>23</v>
      </c>
      <c r="N881" t="s">
        <v>23</v>
      </c>
      <c r="O881" t="s">
        <v>36</v>
      </c>
      <c r="P881">
        <v>3</v>
      </c>
      <c r="Q881" t="s">
        <v>23</v>
      </c>
      <c r="R881" t="s">
        <v>26</v>
      </c>
      <c r="S881" t="s">
        <v>124</v>
      </c>
      <c r="T881">
        <v>9</v>
      </c>
      <c r="U881" t="s">
        <v>9484</v>
      </c>
      <c r="V881">
        <v>9</v>
      </c>
      <c r="W881">
        <v>89</v>
      </c>
      <c r="Z881" t="s">
        <v>1780</v>
      </c>
      <c r="AA881" s="1">
        <v>43971</v>
      </c>
      <c r="AB881" s="1">
        <v>44218</v>
      </c>
      <c r="AC881" t="s">
        <v>41</v>
      </c>
      <c r="AD881" t="s">
        <v>9477</v>
      </c>
      <c r="AE881" s="14">
        <v>9.4412177661799603</v>
      </c>
      <c r="AF881">
        <v>10</v>
      </c>
      <c r="AG881" t="s">
        <v>53</v>
      </c>
      <c r="AH881" t="s">
        <v>9480</v>
      </c>
      <c r="AI881" t="b">
        <v>0</v>
      </c>
      <c r="AJ881" t="s">
        <v>23</v>
      </c>
      <c r="AK881" t="s">
        <v>73</v>
      </c>
      <c r="AL881" t="str">
        <f>IF(AmazonChurn[[#This Row],[Average Monthly Expenses]]&lt;=30,"Low",IF(AmazonChurn[[#This Row],[Average Monthly Expenses]]&lt;=60,"Medium","High"))</f>
        <v>Low</v>
      </c>
      <c r="AM881" t="str">
        <f>IF(AmazonChurn[[#This Row],[Number of Complaints or Support]]&lt;3,"Low",IF(AmazonChurn[[#This Row],[Number of Complaints or Support]]&lt;=7,"Medium","High"))</f>
        <v>High</v>
      </c>
      <c r="AN881" s="14">
        <f>AmazonChurn[[#This Row],[Number of Complaints or Support]]/AmazonChurn[[#This Row],[Account Length (in months)]]</f>
        <v>1</v>
      </c>
    </row>
    <row r="882" spans="1:40" x14ac:dyDescent="0.25">
      <c r="A882" t="s">
        <v>1781</v>
      </c>
      <c r="B882" t="s">
        <v>23</v>
      </c>
      <c r="C882">
        <v>9</v>
      </c>
      <c r="D882">
        <v>2</v>
      </c>
      <c r="E882">
        <v>10</v>
      </c>
      <c r="F882">
        <v>1</v>
      </c>
      <c r="G882" t="s">
        <v>36</v>
      </c>
      <c r="H882">
        <v>0</v>
      </c>
      <c r="I882" t="s">
        <v>82</v>
      </c>
      <c r="J882" t="s">
        <v>25</v>
      </c>
      <c r="K882" t="s">
        <v>25</v>
      </c>
      <c r="L882">
        <v>22</v>
      </c>
      <c r="M882" t="s">
        <v>36</v>
      </c>
      <c r="N882" t="s">
        <v>23</v>
      </c>
      <c r="O882" t="s">
        <v>36</v>
      </c>
      <c r="P882">
        <v>2</v>
      </c>
      <c r="Q882" t="s">
        <v>23</v>
      </c>
      <c r="R882" t="s">
        <v>26</v>
      </c>
      <c r="S882" t="s">
        <v>38</v>
      </c>
      <c r="T882">
        <v>11</v>
      </c>
      <c r="U882" t="s">
        <v>9484</v>
      </c>
      <c r="V882">
        <v>11</v>
      </c>
      <c r="W882">
        <v>97</v>
      </c>
      <c r="Z882" t="s">
        <v>1782</v>
      </c>
      <c r="AA882" s="1">
        <v>44449</v>
      </c>
      <c r="AB882" s="1">
        <v>44539</v>
      </c>
      <c r="AC882" t="s">
        <v>30</v>
      </c>
      <c r="AD882" t="s">
        <v>9475</v>
      </c>
      <c r="AE882" s="14">
        <v>12.23189120849969</v>
      </c>
      <c r="AF882">
        <v>9</v>
      </c>
      <c r="AG882" t="s">
        <v>69</v>
      </c>
      <c r="AH882" t="s">
        <v>69</v>
      </c>
      <c r="AI882" t="b">
        <v>0</v>
      </c>
      <c r="AJ882" t="s">
        <v>23</v>
      </c>
      <c r="AK882" t="s">
        <v>73</v>
      </c>
      <c r="AL882" t="str">
        <f>IF(AmazonChurn[[#This Row],[Average Monthly Expenses]]&lt;=30,"Low",IF(AmazonChurn[[#This Row],[Average Monthly Expenses]]&lt;=60,"Medium","High"))</f>
        <v>Low</v>
      </c>
      <c r="AM882" t="str">
        <f>IF(AmazonChurn[[#This Row],[Number of Complaints or Support]]&lt;3,"Low",IF(AmazonChurn[[#This Row],[Number of Complaints or Support]]&lt;=7,"Medium","High"))</f>
        <v>High</v>
      </c>
      <c r="AN882" s="14">
        <f>AmazonChurn[[#This Row],[Number of Complaints or Support]]/AmazonChurn[[#This Row],[Account Length (in months)]]</f>
        <v>1</v>
      </c>
    </row>
    <row r="883" spans="1:40" x14ac:dyDescent="0.25">
      <c r="A883" t="s">
        <v>1783</v>
      </c>
      <c r="B883" t="s">
        <v>23</v>
      </c>
      <c r="C883">
        <v>66</v>
      </c>
      <c r="D883">
        <v>0</v>
      </c>
      <c r="E883">
        <v>7</v>
      </c>
      <c r="F883">
        <v>1</v>
      </c>
      <c r="G883" t="s">
        <v>36</v>
      </c>
      <c r="H883">
        <v>0</v>
      </c>
      <c r="I883" t="s">
        <v>217</v>
      </c>
      <c r="J883" t="s">
        <v>25</v>
      </c>
      <c r="K883" t="s">
        <v>25</v>
      </c>
      <c r="L883">
        <v>70</v>
      </c>
      <c r="M883" t="s">
        <v>23</v>
      </c>
      <c r="N883" t="s">
        <v>36</v>
      </c>
      <c r="O883" t="s">
        <v>23</v>
      </c>
      <c r="P883">
        <v>0</v>
      </c>
      <c r="Q883" t="s">
        <v>23</v>
      </c>
      <c r="R883" t="s">
        <v>57</v>
      </c>
      <c r="S883" t="s">
        <v>124</v>
      </c>
      <c r="T883">
        <v>48</v>
      </c>
      <c r="U883" t="s">
        <v>9484</v>
      </c>
      <c r="V883">
        <v>48</v>
      </c>
      <c r="W883">
        <v>3211</v>
      </c>
      <c r="Z883" t="s">
        <v>1784</v>
      </c>
      <c r="AA883" s="1">
        <v>44041</v>
      </c>
      <c r="AB883" s="1">
        <v>44734</v>
      </c>
      <c r="AC883" t="s">
        <v>48</v>
      </c>
      <c r="AD883" t="s">
        <v>9476</v>
      </c>
      <c r="AE883" s="14">
        <v>53.745489814224797</v>
      </c>
      <c r="AF883">
        <v>9</v>
      </c>
      <c r="AG883" t="s">
        <v>31</v>
      </c>
      <c r="AH883" t="s">
        <v>31</v>
      </c>
      <c r="AI883" t="b">
        <v>0</v>
      </c>
      <c r="AJ883" t="s">
        <v>23</v>
      </c>
      <c r="AK883" t="s">
        <v>73</v>
      </c>
      <c r="AL883" t="str">
        <f>IF(AmazonChurn[[#This Row],[Average Monthly Expenses]]&lt;=30,"Low",IF(AmazonChurn[[#This Row],[Average Monthly Expenses]]&lt;=60,"Medium","High"))</f>
        <v>Medium</v>
      </c>
      <c r="AM883" t="str">
        <f>IF(AmazonChurn[[#This Row],[Number of Complaints or Support]]&lt;3,"Low",IF(AmazonChurn[[#This Row],[Number of Complaints or Support]]&lt;=7,"Medium","High"))</f>
        <v>High</v>
      </c>
      <c r="AN883" s="14">
        <f>AmazonChurn[[#This Row],[Number of Complaints or Support]]/AmazonChurn[[#This Row],[Account Length (in months)]]</f>
        <v>0.13636363636363635</v>
      </c>
    </row>
    <row r="884" spans="1:40" x14ac:dyDescent="0.25">
      <c r="A884" t="s">
        <v>1785</v>
      </c>
      <c r="B884" t="s">
        <v>23</v>
      </c>
      <c r="C884">
        <v>70</v>
      </c>
      <c r="D884">
        <v>0</v>
      </c>
      <c r="E884">
        <v>12</v>
      </c>
      <c r="F884">
        <v>1</v>
      </c>
      <c r="G884" t="s">
        <v>36</v>
      </c>
      <c r="H884">
        <v>0</v>
      </c>
      <c r="I884" t="s">
        <v>129</v>
      </c>
      <c r="J884" t="s">
        <v>35</v>
      </c>
      <c r="K884" t="s">
        <v>9472</v>
      </c>
      <c r="L884">
        <v>27</v>
      </c>
      <c r="M884" t="s">
        <v>36</v>
      </c>
      <c r="N884" t="s">
        <v>23</v>
      </c>
      <c r="O884" t="s">
        <v>36</v>
      </c>
      <c r="P884">
        <v>2</v>
      </c>
      <c r="Q884" t="s">
        <v>36</v>
      </c>
      <c r="R884" t="s">
        <v>37</v>
      </c>
      <c r="S884" t="s">
        <v>38</v>
      </c>
      <c r="T884">
        <v>21</v>
      </c>
      <c r="U884" t="s">
        <v>9484</v>
      </c>
      <c r="V884">
        <v>21</v>
      </c>
      <c r="W884">
        <v>1478</v>
      </c>
      <c r="Z884" t="s">
        <v>1786</v>
      </c>
      <c r="AA884" s="1">
        <v>45019</v>
      </c>
      <c r="AB884" s="1">
        <v>44324</v>
      </c>
      <c r="AC884" t="s">
        <v>30</v>
      </c>
      <c r="AD884" t="s">
        <v>9475</v>
      </c>
      <c r="AE884" s="14">
        <v>24.126020113538051</v>
      </c>
      <c r="AF884">
        <v>9</v>
      </c>
      <c r="AG884" t="s">
        <v>69</v>
      </c>
      <c r="AH884" t="s">
        <v>69</v>
      </c>
      <c r="AI884" t="b">
        <v>0</v>
      </c>
      <c r="AJ884" t="s">
        <v>23</v>
      </c>
      <c r="AK884" t="s">
        <v>32</v>
      </c>
      <c r="AL884" t="str">
        <f>IF(AmazonChurn[[#This Row],[Average Monthly Expenses]]&lt;=30,"Low",IF(AmazonChurn[[#This Row],[Average Monthly Expenses]]&lt;=60,"Medium","High"))</f>
        <v>Low</v>
      </c>
      <c r="AM884" t="str">
        <f>IF(AmazonChurn[[#This Row],[Number of Complaints or Support]]&lt;3,"Low",IF(AmazonChurn[[#This Row],[Number of Complaints or Support]]&lt;=7,"Medium","High"))</f>
        <v>High</v>
      </c>
      <c r="AN884" s="14">
        <f>AmazonChurn[[#This Row],[Number of Complaints or Support]]/AmazonChurn[[#This Row],[Account Length (in months)]]</f>
        <v>0.12857142857142856</v>
      </c>
    </row>
    <row r="885" spans="1:40" x14ac:dyDescent="0.25">
      <c r="A885" t="s">
        <v>155</v>
      </c>
      <c r="B885" t="s">
        <v>23</v>
      </c>
      <c r="C885">
        <v>1</v>
      </c>
      <c r="D885">
        <v>0</v>
      </c>
      <c r="E885">
        <v>1</v>
      </c>
      <c r="F885">
        <v>1</v>
      </c>
      <c r="G885" t="s">
        <v>36</v>
      </c>
      <c r="H885">
        <v>0</v>
      </c>
      <c r="I885" t="s">
        <v>156</v>
      </c>
      <c r="J885" t="s">
        <v>35</v>
      </c>
      <c r="K885" t="s">
        <v>9472</v>
      </c>
      <c r="L885">
        <v>48</v>
      </c>
      <c r="M885" t="s">
        <v>23</v>
      </c>
      <c r="N885" t="s">
        <v>23</v>
      </c>
      <c r="O885" t="s">
        <v>23</v>
      </c>
      <c r="P885">
        <v>0</v>
      </c>
      <c r="Q885" t="s">
        <v>23</v>
      </c>
      <c r="R885" t="s">
        <v>26</v>
      </c>
      <c r="S885" t="s">
        <v>124</v>
      </c>
      <c r="T885">
        <v>39</v>
      </c>
      <c r="U885" t="s">
        <v>9484</v>
      </c>
      <c r="V885">
        <v>39</v>
      </c>
      <c r="W885">
        <v>39</v>
      </c>
      <c r="Z885" t="s">
        <v>157</v>
      </c>
      <c r="AA885" s="1">
        <v>44536</v>
      </c>
      <c r="AB885" s="1">
        <v>44898</v>
      </c>
      <c r="AC885" t="s">
        <v>41</v>
      </c>
      <c r="AD885" t="s">
        <v>9477</v>
      </c>
      <c r="AE885" s="14">
        <v>39.615185873881487</v>
      </c>
      <c r="AF885">
        <v>9</v>
      </c>
      <c r="AG885" t="s">
        <v>69</v>
      </c>
      <c r="AH885" t="s">
        <v>69</v>
      </c>
      <c r="AI885" t="b">
        <v>1</v>
      </c>
      <c r="AJ885" t="s">
        <v>36</v>
      </c>
      <c r="AK885" t="s">
        <v>32</v>
      </c>
      <c r="AL885" t="str">
        <f>IF(AmazonChurn[[#This Row],[Average Monthly Expenses]]&lt;=30,"Low",IF(AmazonChurn[[#This Row],[Average Monthly Expenses]]&lt;=60,"Medium","High"))</f>
        <v>Medium</v>
      </c>
      <c r="AM885" t="str">
        <f>IF(AmazonChurn[[#This Row],[Number of Complaints or Support]]&lt;3,"Low",IF(AmazonChurn[[#This Row],[Number of Complaints or Support]]&lt;=7,"Medium","High"))</f>
        <v>High</v>
      </c>
      <c r="AN885" s="14">
        <f>AmazonChurn[[#This Row],[Number of Complaints or Support]]/AmazonChurn[[#This Row],[Account Length (in months)]]</f>
        <v>9</v>
      </c>
    </row>
    <row r="886" spans="1:40" x14ac:dyDescent="0.25">
      <c r="A886" t="s">
        <v>1787</v>
      </c>
      <c r="B886" t="s">
        <v>36</v>
      </c>
      <c r="C886">
        <v>1</v>
      </c>
      <c r="D886">
        <v>2</v>
      </c>
      <c r="E886">
        <v>0</v>
      </c>
      <c r="F886">
        <v>0</v>
      </c>
      <c r="G886" t="s">
        <v>23</v>
      </c>
      <c r="H886">
        <v>0</v>
      </c>
      <c r="I886" t="s">
        <v>156</v>
      </c>
      <c r="J886" t="s">
        <v>25</v>
      </c>
      <c r="K886" t="s">
        <v>25</v>
      </c>
      <c r="L886">
        <v>34</v>
      </c>
      <c r="M886" t="s">
        <v>23</v>
      </c>
      <c r="N886" t="s">
        <v>23</v>
      </c>
      <c r="O886" t="s">
        <v>23</v>
      </c>
      <c r="P886">
        <v>0</v>
      </c>
      <c r="Q886" t="s">
        <v>23</v>
      </c>
      <c r="R886" t="s">
        <v>26</v>
      </c>
      <c r="S886" t="s">
        <v>176</v>
      </c>
      <c r="T886">
        <v>14</v>
      </c>
      <c r="U886" t="s">
        <v>9486</v>
      </c>
      <c r="V886">
        <v>14</v>
      </c>
      <c r="W886">
        <v>14</v>
      </c>
      <c r="X886" t="s">
        <v>141</v>
      </c>
      <c r="Y886" t="s">
        <v>382</v>
      </c>
      <c r="Z886" t="s">
        <v>1788</v>
      </c>
      <c r="AA886" s="1">
        <v>44052</v>
      </c>
      <c r="AB886" s="1">
        <v>44226</v>
      </c>
      <c r="AC886" t="s">
        <v>48</v>
      </c>
      <c r="AD886" t="s">
        <v>9476</v>
      </c>
      <c r="AE886" s="14">
        <v>15.5596035979031</v>
      </c>
      <c r="AF886">
        <v>4</v>
      </c>
      <c r="AG886" t="s">
        <v>53</v>
      </c>
      <c r="AH886" t="s">
        <v>9480</v>
      </c>
      <c r="AI886" t="b">
        <v>1</v>
      </c>
      <c r="AJ886" t="s">
        <v>36</v>
      </c>
      <c r="AK886" t="s">
        <v>73</v>
      </c>
      <c r="AL886" t="str">
        <f>IF(AmazonChurn[[#This Row],[Average Monthly Expenses]]&lt;=30,"Low",IF(AmazonChurn[[#This Row],[Average Monthly Expenses]]&lt;=60,"Medium","High"))</f>
        <v>Low</v>
      </c>
      <c r="AM886" t="str">
        <f>IF(AmazonChurn[[#This Row],[Number of Complaints or Support]]&lt;3,"Low",IF(AmazonChurn[[#This Row],[Number of Complaints or Support]]&lt;=7,"Medium","High"))</f>
        <v>Medium</v>
      </c>
      <c r="AN886" s="14">
        <f>AmazonChurn[[#This Row],[Number of Complaints or Support]]/AmazonChurn[[#This Row],[Account Length (in months)]]</f>
        <v>4</v>
      </c>
    </row>
    <row r="887" spans="1:40" x14ac:dyDescent="0.25">
      <c r="A887" t="s">
        <v>1789</v>
      </c>
      <c r="B887" t="s">
        <v>23</v>
      </c>
      <c r="C887">
        <v>65</v>
      </c>
      <c r="D887">
        <v>0</v>
      </c>
      <c r="E887">
        <v>14</v>
      </c>
      <c r="F887">
        <v>1</v>
      </c>
      <c r="G887" t="s">
        <v>36</v>
      </c>
      <c r="H887">
        <v>0</v>
      </c>
      <c r="I887" t="s">
        <v>198</v>
      </c>
      <c r="J887" t="s">
        <v>35</v>
      </c>
      <c r="K887" t="s">
        <v>9472</v>
      </c>
      <c r="L887">
        <v>21</v>
      </c>
      <c r="M887" t="s">
        <v>36</v>
      </c>
      <c r="N887" t="s">
        <v>23</v>
      </c>
      <c r="O887" t="s">
        <v>23</v>
      </c>
      <c r="P887">
        <v>0</v>
      </c>
      <c r="Q887" t="s">
        <v>36</v>
      </c>
      <c r="R887" t="s">
        <v>57</v>
      </c>
      <c r="S887" t="s">
        <v>27</v>
      </c>
      <c r="T887">
        <v>52</v>
      </c>
      <c r="U887" t="s">
        <v>9483</v>
      </c>
      <c r="V887">
        <v>52</v>
      </c>
      <c r="W887">
        <v>3403</v>
      </c>
      <c r="Z887" t="s">
        <v>1790</v>
      </c>
      <c r="AA887" s="1">
        <v>44821</v>
      </c>
      <c r="AB887" s="1">
        <v>44336</v>
      </c>
      <c r="AC887" t="s">
        <v>41</v>
      </c>
      <c r="AD887" t="s">
        <v>9477</v>
      </c>
      <c r="AE887" s="14">
        <v>56.204342681034007</v>
      </c>
      <c r="AF887">
        <v>9</v>
      </c>
      <c r="AG887" t="s">
        <v>53</v>
      </c>
      <c r="AH887" t="s">
        <v>9480</v>
      </c>
      <c r="AI887" t="b">
        <v>0</v>
      </c>
      <c r="AJ887" t="s">
        <v>23</v>
      </c>
      <c r="AK887" t="s">
        <v>73</v>
      </c>
      <c r="AL887" t="str">
        <f>IF(AmazonChurn[[#This Row],[Average Monthly Expenses]]&lt;=30,"Low",IF(AmazonChurn[[#This Row],[Average Monthly Expenses]]&lt;=60,"Medium","High"))</f>
        <v>Medium</v>
      </c>
      <c r="AM887" t="str">
        <f>IF(AmazonChurn[[#This Row],[Number of Complaints or Support]]&lt;3,"Low",IF(AmazonChurn[[#This Row],[Number of Complaints or Support]]&lt;=7,"Medium","High"))</f>
        <v>High</v>
      </c>
      <c r="AN887" s="14">
        <f>AmazonChurn[[#This Row],[Number of Complaints or Support]]/AmazonChurn[[#This Row],[Account Length (in months)]]</f>
        <v>0.13846153846153847</v>
      </c>
    </row>
    <row r="888" spans="1:40" x14ac:dyDescent="0.25">
      <c r="A888" t="s">
        <v>1791</v>
      </c>
      <c r="B888" t="s">
        <v>36</v>
      </c>
      <c r="C888">
        <v>4</v>
      </c>
      <c r="D888">
        <v>4</v>
      </c>
      <c r="E888">
        <v>36</v>
      </c>
      <c r="F888">
        <v>1</v>
      </c>
      <c r="G888" t="s">
        <v>36</v>
      </c>
      <c r="H888">
        <v>0</v>
      </c>
      <c r="I888" t="s">
        <v>346</v>
      </c>
      <c r="J888" t="s">
        <v>35</v>
      </c>
      <c r="K888" t="s">
        <v>9472</v>
      </c>
      <c r="L888">
        <v>20</v>
      </c>
      <c r="M888" t="s">
        <v>36</v>
      </c>
      <c r="N888" t="s">
        <v>23</v>
      </c>
      <c r="O888" t="s">
        <v>23</v>
      </c>
      <c r="P888">
        <v>0</v>
      </c>
      <c r="Q888" t="s">
        <v>23</v>
      </c>
      <c r="R888" t="s">
        <v>26</v>
      </c>
      <c r="S888" t="s">
        <v>124</v>
      </c>
      <c r="T888">
        <v>43</v>
      </c>
      <c r="U888" t="s">
        <v>9484</v>
      </c>
      <c r="V888">
        <v>43</v>
      </c>
      <c r="W888">
        <v>181</v>
      </c>
      <c r="X888" t="s">
        <v>94</v>
      </c>
      <c r="Y888" t="s">
        <v>133</v>
      </c>
      <c r="Z888" t="s">
        <v>1272</v>
      </c>
      <c r="AA888" s="1">
        <v>44835</v>
      </c>
      <c r="AB888" s="1">
        <v>45229</v>
      </c>
      <c r="AC888" t="s">
        <v>30</v>
      </c>
      <c r="AD888" t="s">
        <v>9475</v>
      </c>
      <c r="AE888" s="14">
        <v>48.04979363832269</v>
      </c>
      <c r="AF888">
        <v>4</v>
      </c>
      <c r="AG888" t="s">
        <v>69</v>
      </c>
      <c r="AH888" t="s">
        <v>69</v>
      </c>
      <c r="AI888" t="b">
        <v>1</v>
      </c>
      <c r="AJ888" t="s">
        <v>36</v>
      </c>
      <c r="AK888" t="s">
        <v>73</v>
      </c>
      <c r="AL888" t="str">
        <f>IF(AmazonChurn[[#This Row],[Average Monthly Expenses]]&lt;=30,"Low",IF(AmazonChurn[[#This Row],[Average Monthly Expenses]]&lt;=60,"Medium","High"))</f>
        <v>Medium</v>
      </c>
      <c r="AM888" t="str">
        <f>IF(AmazonChurn[[#This Row],[Number of Complaints or Support]]&lt;3,"Low",IF(AmazonChurn[[#This Row],[Number of Complaints or Support]]&lt;=7,"Medium","High"))</f>
        <v>Medium</v>
      </c>
      <c r="AN888" s="14">
        <f>AmazonChurn[[#This Row],[Number of Complaints or Support]]/AmazonChurn[[#This Row],[Account Length (in months)]]</f>
        <v>1</v>
      </c>
    </row>
    <row r="889" spans="1:40" x14ac:dyDescent="0.25">
      <c r="A889" t="s">
        <v>1792</v>
      </c>
      <c r="B889" t="s">
        <v>23</v>
      </c>
      <c r="C889">
        <v>2</v>
      </c>
      <c r="D889">
        <v>0</v>
      </c>
      <c r="E889">
        <v>0</v>
      </c>
      <c r="F889">
        <v>0</v>
      </c>
      <c r="G889" t="s">
        <v>23</v>
      </c>
      <c r="H889">
        <v>0</v>
      </c>
      <c r="I889" t="s">
        <v>640</v>
      </c>
      <c r="J889" t="s">
        <v>25</v>
      </c>
      <c r="K889" t="s">
        <v>25</v>
      </c>
      <c r="L889">
        <v>36</v>
      </c>
      <c r="M889" t="s">
        <v>23</v>
      </c>
      <c r="N889" t="s">
        <v>23</v>
      </c>
      <c r="O889" t="s">
        <v>23</v>
      </c>
      <c r="P889">
        <v>0</v>
      </c>
      <c r="Q889" t="s">
        <v>23</v>
      </c>
      <c r="R889" t="s">
        <v>26</v>
      </c>
      <c r="S889" t="s">
        <v>130</v>
      </c>
      <c r="T889">
        <v>9</v>
      </c>
      <c r="U889" t="s">
        <v>9483</v>
      </c>
      <c r="V889">
        <v>9</v>
      </c>
      <c r="W889">
        <v>17</v>
      </c>
      <c r="Z889" t="s">
        <v>1758</v>
      </c>
      <c r="AA889" s="1">
        <v>45026</v>
      </c>
      <c r="AB889" s="1">
        <v>45136</v>
      </c>
      <c r="AC889" t="s">
        <v>41</v>
      </c>
      <c r="AD889" t="s">
        <v>9477</v>
      </c>
      <c r="AE889" s="14">
        <v>10.39690918394253</v>
      </c>
      <c r="AF889">
        <v>4</v>
      </c>
      <c r="AG889" t="s">
        <v>69</v>
      </c>
      <c r="AH889" t="s">
        <v>69</v>
      </c>
      <c r="AI889" t="b">
        <v>1</v>
      </c>
      <c r="AJ889" t="s">
        <v>36</v>
      </c>
      <c r="AK889" t="s">
        <v>64</v>
      </c>
      <c r="AL889" t="str">
        <f>IF(AmazonChurn[[#This Row],[Average Monthly Expenses]]&lt;=30,"Low",IF(AmazonChurn[[#This Row],[Average Monthly Expenses]]&lt;=60,"Medium","High"))</f>
        <v>Low</v>
      </c>
      <c r="AM889" t="str">
        <f>IF(AmazonChurn[[#This Row],[Number of Complaints or Support]]&lt;3,"Low",IF(AmazonChurn[[#This Row],[Number of Complaints or Support]]&lt;=7,"Medium","High"))</f>
        <v>Medium</v>
      </c>
      <c r="AN889" s="14">
        <f>AmazonChurn[[#This Row],[Number of Complaints or Support]]/AmazonChurn[[#This Row],[Account Length (in months)]]</f>
        <v>2</v>
      </c>
    </row>
    <row r="890" spans="1:40" x14ac:dyDescent="0.25">
      <c r="A890" t="s">
        <v>1793</v>
      </c>
      <c r="B890" t="s">
        <v>23</v>
      </c>
      <c r="C890">
        <v>24</v>
      </c>
      <c r="D890">
        <v>0</v>
      </c>
      <c r="E890">
        <v>5</v>
      </c>
      <c r="F890">
        <v>0</v>
      </c>
      <c r="G890" t="s">
        <v>23</v>
      </c>
      <c r="H890">
        <v>18</v>
      </c>
      <c r="I890" t="s">
        <v>150</v>
      </c>
      <c r="J890" t="s">
        <v>35</v>
      </c>
      <c r="K890" t="s">
        <v>9472</v>
      </c>
      <c r="L890">
        <v>62</v>
      </c>
      <c r="M890" t="s">
        <v>23</v>
      </c>
      <c r="N890" t="s">
        <v>23</v>
      </c>
      <c r="O890" t="s">
        <v>36</v>
      </c>
      <c r="P890">
        <v>2</v>
      </c>
      <c r="Q890" t="s">
        <v>23</v>
      </c>
      <c r="R890" t="s">
        <v>26</v>
      </c>
      <c r="S890" t="s">
        <v>124</v>
      </c>
      <c r="T890">
        <v>15</v>
      </c>
      <c r="U890" t="s">
        <v>9484</v>
      </c>
      <c r="V890">
        <v>15</v>
      </c>
      <c r="W890">
        <v>354</v>
      </c>
      <c r="Z890" t="s">
        <v>1794</v>
      </c>
      <c r="AA890" s="1">
        <v>44830</v>
      </c>
      <c r="AB890" s="1">
        <v>45245</v>
      </c>
      <c r="AC890" t="s">
        <v>41</v>
      </c>
      <c r="AD890" t="s">
        <v>9477</v>
      </c>
      <c r="AE890" s="14">
        <v>14.21409888347541</v>
      </c>
      <c r="AF890">
        <v>6</v>
      </c>
      <c r="AG890" t="s">
        <v>31</v>
      </c>
      <c r="AH890" t="s">
        <v>31</v>
      </c>
      <c r="AI890" t="b">
        <v>1</v>
      </c>
      <c r="AJ890" t="s">
        <v>36</v>
      </c>
      <c r="AK890" t="s">
        <v>64</v>
      </c>
      <c r="AL890" t="str">
        <f>IF(AmazonChurn[[#This Row],[Average Monthly Expenses]]&lt;=30,"Low",IF(AmazonChurn[[#This Row],[Average Monthly Expenses]]&lt;=60,"Medium","High"))</f>
        <v>Low</v>
      </c>
      <c r="AM890" t="str">
        <f>IF(AmazonChurn[[#This Row],[Number of Complaints or Support]]&lt;3,"Low",IF(AmazonChurn[[#This Row],[Number of Complaints or Support]]&lt;=7,"Medium","High"))</f>
        <v>Medium</v>
      </c>
      <c r="AN890" s="14">
        <f>AmazonChurn[[#This Row],[Number of Complaints or Support]]/AmazonChurn[[#This Row],[Account Length (in months)]]</f>
        <v>0.25</v>
      </c>
    </row>
    <row r="891" spans="1:40" x14ac:dyDescent="0.25">
      <c r="A891" t="s">
        <v>1795</v>
      </c>
      <c r="B891" t="s">
        <v>36</v>
      </c>
      <c r="C891">
        <v>2</v>
      </c>
      <c r="D891">
        <v>0</v>
      </c>
      <c r="E891">
        <v>10</v>
      </c>
      <c r="F891">
        <v>1</v>
      </c>
      <c r="G891" t="s">
        <v>36</v>
      </c>
      <c r="H891">
        <v>0</v>
      </c>
      <c r="I891" t="s">
        <v>71</v>
      </c>
      <c r="J891" t="s">
        <v>25</v>
      </c>
      <c r="K891" t="s">
        <v>25</v>
      </c>
      <c r="L891">
        <v>58</v>
      </c>
      <c r="M891" t="s">
        <v>23</v>
      </c>
      <c r="N891" t="s">
        <v>23</v>
      </c>
      <c r="O891" t="s">
        <v>23</v>
      </c>
      <c r="P891">
        <v>0</v>
      </c>
      <c r="Q891" t="s">
        <v>36</v>
      </c>
      <c r="R891" t="s">
        <v>26</v>
      </c>
      <c r="S891" t="s">
        <v>130</v>
      </c>
      <c r="T891">
        <v>51</v>
      </c>
      <c r="U891" t="s">
        <v>9483</v>
      </c>
      <c r="V891">
        <v>51</v>
      </c>
      <c r="W891">
        <v>98</v>
      </c>
      <c r="X891" t="s">
        <v>46</v>
      </c>
      <c r="Y891" t="s">
        <v>220</v>
      </c>
      <c r="Z891" t="s">
        <v>1110</v>
      </c>
      <c r="AA891" s="1">
        <v>44253</v>
      </c>
      <c r="AB891" s="1">
        <v>44243</v>
      </c>
      <c r="AC891" t="s">
        <v>41</v>
      </c>
      <c r="AD891" t="s">
        <v>9477</v>
      </c>
      <c r="AE891" s="14">
        <v>55.909326535727139</v>
      </c>
      <c r="AF891">
        <v>7</v>
      </c>
      <c r="AG891" t="s">
        <v>31</v>
      </c>
      <c r="AH891" t="s">
        <v>31</v>
      </c>
      <c r="AI891" t="b">
        <v>0</v>
      </c>
      <c r="AJ891" t="s">
        <v>23</v>
      </c>
      <c r="AK891" t="s">
        <v>73</v>
      </c>
      <c r="AL891" t="str">
        <f>IF(AmazonChurn[[#This Row],[Average Monthly Expenses]]&lt;=30,"Low",IF(AmazonChurn[[#This Row],[Average Monthly Expenses]]&lt;=60,"Medium","High"))</f>
        <v>Medium</v>
      </c>
      <c r="AM891" t="str">
        <f>IF(AmazonChurn[[#This Row],[Number of Complaints or Support]]&lt;3,"Low",IF(AmazonChurn[[#This Row],[Number of Complaints or Support]]&lt;=7,"Medium","High"))</f>
        <v>Medium</v>
      </c>
      <c r="AN891" s="14">
        <f>AmazonChurn[[#This Row],[Number of Complaints or Support]]/AmazonChurn[[#This Row],[Account Length (in months)]]</f>
        <v>3.5</v>
      </c>
    </row>
    <row r="892" spans="1:40" x14ac:dyDescent="0.25">
      <c r="A892" t="s">
        <v>1796</v>
      </c>
      <c r="B892" t="s">
        <v>23</v>
      </c>
      <c r="C892">
        <v>26</v>
      </c>
      <c r="D892">
        <v>0</v>
      </c>
      <c r="E892">
        <v>9</v>
      </c>
      <c r="F892">
        <v>1</v>
      </c>
      <c r="G892" t="s">
        <v>36</v>
      </c>
      <c r="H892">
        <v>0</v>
      </c>
      <c r="I892" t="s">
        <v>346</v>
      </c>
      <c r="J892" t="s">
        <v>25</v>
      </c>
      <c r="K892" t="s">
        <v>25</v>
      </c>
      <c r="L892">
        <v>73</v>
      </c>
      <c r="M892" t="s">
        <v>23</v>
      </c>
      <c r="N892" t="s">
        <v>36</v>
      </c>
      <c r="O892" t="s">
        <v>23</v>
      </c>
      <c r="P892">
        <v>0</v>
      </c>
      <c r="Q892" t="s">
        <v>36</v>
      </c>
      <c r="R892" t="s">
        <v>37</v>
      </c>
      <c r="S892" t="s">
        <v>27</v>
      </c>
      <c r="T892">
        <v>21</v>
      </c>
      <c r="U892" t="s">
        <v>9483</v>
      </c>
      <c r="V892">
        <v>21</v>
      </c>
      <c r="W892">
        <v>558</v>
      </c>
      <c r="Z892" t="s">
        <v>1797</v>
      </c>
      <c r="AA892" s="1">
        <v>44692</v>
      </c>
      <c r="AB892" s="1">
        <v>44794</v>
      </c>
      <c r="AC892" t="s">
        <v>48</v>
      </c>
      <c r="AD892" t="s">
        <v>9476</v>
      </c>
      <c r="AE892" s="14">
        <v>24.112300185365221</v>
      </c>
      <c r="AF892">
        <v>7</v>
      </c>
      <c r="AG892" t="s">
        <v>53</v>
      </c>
      <c r="AH892" t="s">
        <v>9480</v>
      </c>
      <c r="AI892" t="b">
        <v>0</v>
      </c>
      <c r="AJ892" t="s">
        <v>23</v>
      </c>
      <c r="AK892" t="s">
        <v>73</v>
      </c>
      <c r="AL892" t="str">
        <f>IF(AmazonChurn[[#This Row],[Average Monthly Expenses]]&lt;=30,"Low",IF(AmazonChurn[[#This Row],[Average Monthly Expenses]]&lt;=60,"Medium","High"))</f>
        <v>Low</v>
      </c>
      <c r="AM892" t="str">
        <f>IF(AmazonChurn[[#This Row],[Number of Complaints or Support]]&lt;3,"Low",IF(AmazonChurn[[#This Row],[Number of Complaints or Support]]&lt;=7,"Medium","High"))</f>
        <v>Medium</v>
      </c>
      <c r="AN892" s="14">
        <f>AmazonChurn[[#This Row],[Number of Complaints or Support]]/AmazonChurn[[#This Row],[Account Length (in months)]]</f>
        <v>0.26923076923076922</v>
      </c>
    </row>
    <row r="893" spans="1:40" x14ac:dyDescent="0.25">
      <c r="A893" t="s">
        <v>1798</v>
      </c>
      <c r="B893" t="s">
        <v>23</v>
      </c>
      <c r="C893">
        <v>26</v>
      </c>
      <c r="D893">
        <v>0</v>
      </c>
      <c r="E893">
        <v>3</v>
      </c>
      <c r="F893">
        <v>1</v>
      </c>
      <c r="G893" t="s">
        <v>36</v>
      </c>
      <c r="H893">
        <v>0</v>
      </c>
      <c r="I893" t="s">
        <v>153</v>
      </c>
      <c r="J893" t="s">
        <v>35</v>
      </c>
      <c r="K893" t="s">
        <v>9472</v>
      </c>
      <c r="L893">
        <v>69</v>
      </c>
      <c r="M893" t="s">
        <v>23</v>
      </c>
      <c r="N893" t="s">
        <v>36</v>
      </c>
      <c r="O893" t="s">
        <v>23</v>
      </c>
      <c r="P893">
        <v>0</v>
      </c>
      <c r="Q893" t="s">
        <v>36</v>
      </c>
      <c r="R893" t="s">
        <v>37</v>
      </c>
      <c r="S893" t="s">
        <v>124</v>
      </c>
      <c r="T893">
        <v>41</v>
      </c>
      <c r="U893" t="s">
        <v>9484</v>
      </c>
      <c r="V893">
        <v>41</v>
      </c>
      <c r="W893">
        <v>1056</v>
      </c>
      <c r="Z893" t="s">
        <v>1799</v>
      </c>
      <c r="AA893" s="1">
        <v>44193</v>
      </c>
      <c r="AB893" s="1">
        <v>44098</v>
      </c>
      <c r="AC893" t="s">
        <v>41</v>
      </c>
      <c r="AD893" t="s">
        <v>9477</v>
      </c>
      <c r="AE893" s="14">
        <v>48.502640993234692</v>
      </c>
      <c r="AF893">
        <v>1</v>
      </c>
      <c r="AG893" t="s">
        <v>69</v>
      </c>
      <c r="AH893" t="s">
        <v>69</v>
      </c>
      <c r="AI893" t="b">
        <v>0</v>
      </c>
      <c r="AJ893" t="s">
        <v>23</v>
      </c>
      <c r="AK893" t="s">
        <v>73</v>
      </c>
      <c r="AL893" t="str">
        <f>IF(AmazonChurn[[#This Row],[Average Monthly Expenses]]&lt;=30,"Low",IF(AmazonChurn[[#This Row],[Average Monthly Expenses]]&lt;=60,"Medium","High"))</f>
        <v>Medium</v>
      </c>
      <c r="AM893" t="str">
        <f>IF(AmazonChurn[[#This Row],[Number of Complaints or Support]]&lt;3,"Low",IF(AmazonChurn[[#This Row],[Number of Complaints or Support]]&lt;=7,"Medium","High"))</f>
        <v>Low</v>
      </c>
      <c r="AN893" s="14">
        <f>AmazonChurn[[#This Row],[Number of Complaints or Support]]/AmazonChurn[[#This Row],[Account Length (in months)]]</f>
        <v>3.8461538461538464E-2</v>
      </c>
    </row>
    <row r="894" spans="1:40" x14ac:dyDescent="0.25">
      <c r="A894" t="s">
        <v>1800</v>
      </c>
      <c r="B894" t="s">
        <v>36</v>
      </c>
      <c r="C894">
        <v>41</v>
      </c>
      <c r="D894">
        <v>1</v>
      </c>
      <c r="E894">
        <v>7</v>
      </c>
      <c r="F894">
        <v>1</v>
      </c>
      <c r="G894" t="s">
        <v>36</v>
      </c>
      <c r="H894">
        <v>0</v>
      </c>
      <c r="I894" t="s">
        <v>82</v>
      </c>
      <c r="J894" t="s">
        <v>35</v>
      </c>
      <c r="K894" t="s">
        <v>9472</v>
      </c>
      <c r="L894">
        <v>70</v>
      </c>
      <c r="M894" t="s">
        <v>23</v>
      </c>
      <c r="N894" t="s">
        <v>36</v>
      </c>
      <c r="O894" t="s">
        <v>23</v>
      </c>
      <c r="P894">
        <v>0</v>
      </c>
      <c r="Q894" t="s">
        <v>36</v>
      </c>
      <c r="R894" t="s">
        <v>37</v>
      </c>
      <c r="S894" t="s">
        <v>38</v>
      </c>
      <c r="T894">
        <v>62</v>
      </c>
      <c r="U894" t="s">
        <v>9484</v>
      </c>
      <c r="V894">
        <v>62</v>
      </c>
      <c r="W894">
        <v>2504</v>
      </c>
      <c r="X894" t="s">
        <v>163</v>
      </c>
      <c r="Y894" t="s">
        <v>164</v>
      </c>
      <c r="Z894" t="s">
        <v>1801</v>
      </c>
      <c r="AA894" s="1">
        <v>44384</v>
      </c>
      <c r="AB894" s="1">
        <v>45218</v>
      </c>
      <c r="AC894" t="s">
        <v>30</v>
      </c>
      <c r="AD894" t="s">
        <v>9475</v>
      </c>
      <c r="AE894" s="14">
        <v>72.801168182325171</v>
      </c>
      <c r="AF894">
        <v>9</v>
      </c>
      <c r="AG894" t="s">
        <v>31</v>
      </c>
      <c r="AH894" t="s">
        <v>31</v>
      </c>
      <c r="AI894" t="b">
        <v>0</v>
      </c>
      <c r="AJ894" t="s">
        <v>23</v>
      </c>
      <c r="AK894" t="s">
        <v>32</v>
      </c>
      <c r="AL894" t="str">
        <f>IF(AmazonChurn[[#This Row],[Average Monthly Expenses]]&lt;=30,"Low",IF(AmazonChurn[[#This Row],[Average Monthly Expenses]]&lt;=60,"Medium","High"))</f>
        <v>High</v>
      </c>
      <c r="AM894" t="str">
        <f>IF(AmazonChurn[[#This Row],[Number of Complaints or Support]]&lt;3,"Low",IF(AmazonChurn[[#This Row],[Number of Complaints or Support]]&lt;=7,"Medium","High"))</f>
        <v>High</v>
      </c>
      <c r="AN894" s="14">
        <f>AmazonChurn[[#This Row],[Number of Complaints or Support]]/AmazonChurn[[#This Row],[Account Length (in months)]]</f>
        <v>0.21951219512195122</v>
      </c>
    </row>
    <row r="895" spans="1:40" x14ac:dyDescent="0.25">
      <c r="A895" t="s">
        <v>1802</v>
      </c>
      <c r="B895" t="s">
        <v>23</v>
      </c>
      <c r="C895">
        <v>21</v>
      </c>
      <c r="D895">
        <v>0</v>
      </c>
      <c r="E895">
        <v>14</v>
      </c>
      <c r="F895">
        <v>1</v>
      </c>
      <c r="G895" t="s">
        <v>36</v>
      </c>
      <c r="H895">
        <v>0</v>
      </c>
      <c r="I895" t="s">
        <v>145</v>
      </c>
      <c r="J895" t="s">
        <v>35</v>
      </c>
      <c r="K895" t="s">
        <v>9472</v>
      </c>
      <c r="L895">
        <v>28</v>
      </c>
      <c r="M895" t="s">
        <v>36</v>
      </c>
      <c r="N895" t="s">
        <v>23</v>
      </c>
      <c r="O895" t="s">
        <v>23</v>
      </c>
      <c r="P895">
        <v>0</v>
      </c>
      <c r="Q895" t="s">
        <v>23</v>
      </c>
      <c r="R895" t="s">
        <v>26</v>
      </c>
      <c r="S895" t="s">
        <v>124</v>
      </c>
      <c r="T895">
        <v>25</v>
      </c>
      <c r="U895" t="s">
        <v>9484</v>
      </c>
      <c r="V895">
        <v>25</v>
      </c>
      <c r="W895">
        <v>525</v>
      </c>
      <c r="Z895" t="s">
        <v>632</v>
      </c>
      <c r="AA895" s="1">
        <v>44195</v>
      </c>
      <c r="AB895" s="1">
        <v>44469</v>
      </c>
      <c r="AC895" t="s">
        <v>30</v>
      </c>
      <c r="AD895" t="s">
        <v>9475</v>
      </c>
      <c r="AE895" s="14">
        <v>26.43526308025746</v>
      </c>
      <c r="AF895">
        <v>1</v>
      </c>
      <c r="AG895" t="s">
        <v>31</v>
      </c>
      <c r="AH895" t="s">
        <v>31</v>
      </c>
      <c r="AI895" t="b">
        <v>1</v>
      </c>
      <c r="AJ895" t="s">
        <v>36</v>
      </c>
      <c r="AK895" t="s">
        <v>64</v>
      </c>
      <c r="AL895" t="str">
        <f>IF(AmazonChurn[[#This Row],[Average Monthly Expenses]]&lt;=30,"Low",IF(AmazonChurn[[#This Row],[Average Monthly Expenses]]&lt;=60,"Medium","High"))</f>
        <v>Low</v>
      </c>
      <c r="AM895" t="str">
        <f>IF(AmazonChurn[[#This Row],[Number of Complaints or Support]]&lt;3,"Low",IF(AmazonChurn[[#This Row],[Number of Complaints or Support]]&lt;=7,"Medium","High"))</f>
        <v>Low</v>
      </c>
      <c r="AN895" s="14">
        <f>AmazonChurn[[#This Row],[Number of Complaints or Support]]/AmazonChurn[[#This Row],[Account Length (in months)]]</f>
        <v>4.7619047619047616E-2</v>
      </c>
    </row>
    <row r="896" spans="1:40" x14ac:dyDescent="0.25">
      <c r="A896" t="s">
        <v>1803</v>
      </c>
      <c r="B896" t="s">
        <v>23</v>
      </c>
      <c r="C896">
        <v>42</v>
      </c>
      <c r="D896">
        <v>0</v>
      </c>
      <c r="E896">
        <v>9</v>
      </c>
      <c r="F896">
        <v>1</v>
      </c>
      <c r="G896" t="s">
        <v>36</v>
      </c>
      <c r="H896">
        <v>0</v>
      </c>
      <c r="I896" t="s">
        <v>259</v>
      </c>
      <c r="J896" t="s">
        <v>35</v>
      </c>
      <c r="K896" t="s">
        <v>9472</v>
      </c>
      <c r="L896">
        <v>72</v>
      </c>
      <c r="M896" t="s">
        <v>23</v>
      </c>
      <c r="N896" t="s">
        <v>36</v>
      </c>
      <c r="O896" t="s">
        <v>23</v>
      </c>
      <c r="P896">
        <v>0</v>
      </c>
      <c r="Q896" t="s">
        <v>36</v>
      </c>
      <c r="R896" t="s">
        <v>37</v>
      </c>
      <c r="S896" t="s">
        <v>130</v>
      </c>
      <c r="T896">
        <v>64</v>
      </c>
      <c r="U896" t="s">
        <v>9483</v>
      </c>
      <c r="V896">
        <v>64</v>
      </c>
      <c r="W896">
        <v>2667</v>
      </c>
      <c r="Z896" t="s">
        <v>461</v>
      </c>
      <c r="AA896" s="1">
        <v>45031</v>
      </c>
      <c r="AB896" s="1">
        <v>45150</v>
      </c>
      <c r="AC896" t="s">
        <v>41</v>
      </c>
      <c r="AD896" t="s">
        <v>9477</v>
      </c>
      <c r="AE896" s="14">
        <v>74.621683760422997</v>
      </c>
      <c r="AF896">
        <v>4</v>
      </c>
      <c r="AG896" t="s">
        <v>53</v>
      </c>
      <c r="AH896" t="s">
        <v>9480</v>
      </c>
      <c r="AI896" t="b">
        <v>0</v>
      </c>
      <c r="AJ896" t="s">
        <v>23</v>
      </c>
      <c r="AK896" t="s">
        <v>32</v>
      </c>
      <c r="AL896" t="str">
        <f>IF(AmazonChurn[[#This Row],[Average Monthly Expenses]]&lt;=30,"Low",IF(AmazonChurn[[#This Row],[Average Monthly Expenses]]&lt;=60,"Medium","High"))</f>
        <v>High</v>
      </c>
      <c r="AM896" t="str">
        <f>IF(AmazonChurn[[#This Row],[Number of Complaints or Support]]&lt;3,"Low",IF(AmazonChurn[[#This Row],[Number of Complaints or Support]]&lt;=7,"Medium","High"))</f>
        <v>Medium</v>
      </c>
      <c r="AN896" s="14">
        <f>AmazonChurn[[#This Row],[Number of Complaints or Support]]/AmazonChurn[[#This Row],[Account Length (in months)]]</f>
        <v>9.5238095238095233E-2</v>
      </c>
    </row>
    <row r="897" spans="1:40" x14ac:dyDescent="0.25">
      <c r="A897" t="s">
        <v>1804</v>
      </c>
      <c r="B897" t="s">
        <v>23</v>
      </c>
      <c r="C897">
        <v>57</v>
      </c>
      <c r="D897">
        <v>0</v>
      </c>
      <c r="E897">
        <v>5</v>
      </c>
      <c r="F897">
        <v>1</v>
      </c>
      <c r="G897" t="s">
        <v>36</v>
      </c>
      <c r="H897">
        <v>0</v>
      </c>
      <c r="I897" t="s">
        <v>79</v>
      </c>
      <c r="J897" t="s">
        <v>35</v>
      </c>
      <c r="K897" t="s">
        <v>9472</v>
      </c>
      <c r="L897">
        <v>61</v>
      </c>
      <c r="M897" t="s">
        <v>23</v>
      </c>
      <c r="N897" t="s">
        <v>23</v>
      </c>
      <c r="O897" t="s">
        <v>23</v>
      </c>
      <c r="P897">
        <v>0</v>
      </c>
      <c r="Q897" t="s">
        <v>36</v>
      </c>
      <c r="R897" t="s">
        <v>37</v>
      </c>
      <c r="S897" t="s">
        <v>27</v>
      </c>
      <c r="T897">
        <v>30</v>
      </c>
      <c r="U897" t="s">
        <v>9483</v>
      </c>
      <c r="V897">
        <v>30</v>
      </c>
      <c r="W897">
        <v>1738</v>
      </c>
      <c r="Z897" t="s">
        <v>1805</v>
      </c>
      <c r="AA897" s="1">
        <v>43841</v>
      </c>
      <c r="AB897" s="1">
        <v>44454</v>
      </c>
      <c r="AC897" t="s">
        <v>48</v>
      </c>
      <c r="AD897" t="s">
        <v>9476</v>
      </c>
      <c r="AE897" s="14">
        <v>32.777263499385562</v>
      </c>
      <c r="AF897">
        <v>5</v>
      </c>
      <c r="AG897" t="s">
        <v>53</v>
      </c>
      <c r="AH897" t="s">
        <v>9480</v>
      </c>
      <c r="AI897" t="b">
        <v>1</v>
      </c>
      <c r="AJ897" t="s">
        <v>36</v>
      </c>
      <c r="AK897" t="s">
        <v>64</v>
      </c>
      <c r="AL897" t="str">
        <f>IF(AmazonChurn[[#This Row],[Average Monthly Expenses]]&lt;=30,"Low",IF(AmazonChurn[[#This Row],[Average Monthly Expenses]]&lt;=60,"Medium","High"))</f>
        <v>Medium</v>
      </c>
      <c r="AM897" t="str">
        <f>IF(AmazonChurn[[#This Row],[Number of Complaints or Support]]&lt;3,"Low",IF(AmazonChurn[[#This Row],[Number of Complaints or Support]]&lt;=7,"Medium","High"))</f>
        <v>Medium</v>
      </c>
      <c r="AN897" s="14">
        <f>AmazonChurn[[#This Row],[Number of Complaints or Support]]/AmazonChurn[[#This Row],[Account Length (in months)]]</f>
        <v>8.771929824561403E-2</v>
      </c>
    </row>
    <row r="898" spans="1:40" x14ac:dyDescent="0.25">
      <c r="A898" t="s">
        <v>1806</v>
      </c>
      <c r="B898" t="s">
        <v>23</v>
      </c>
      <c r="C898">
        <v>53</v>
      </c>
      <c r="D898">
        <v>0</v>
      </c>
      <c r="E898">
        <v>0</v>
      </c>
      <c r="F898">
        <v>0</v>
      </c>
      <c r="G898" t="s">
        <v>23</v>
      </c>
      <c r="H898">
        <v>0</v>
      </c>
      <c r="I898" t="s">
        <v>82</v>
      </c>
      <c r="J898" t="s">
        <v>25</v>
      </c>
      <c r="K898" t="s">
        <v>25</v>
      </c>
      <c r="L898">
        <v>24</v>
      </c>
      <c r="M898" t="s">
        <v>36</v>
      </c>
      <c r="N898" t="s">
        <v>23</v>
      </c>
      <c r="O898" t="s">
        <v>23</v>
      </c>
      <c r="P898">
        <v>0</v>
      </c>
      <c r="Q898" t="s">
        <v>23</v>
      </c>
      <c r="R898" t="s">
        <v>37</v>
      </c>
      <c r="S898" t="s">
        <v>38</v>
      </c>
      <c r="T898">
        <v>7</v>
      </c>
      <c r="U898" t="s">
        <v>9484</v>
      </c>
      <c r="V898">
        <v>7</v>
      </c>
      <c r="W898">
        <v>372</v>
      </c>
      <c r="Z898" t="s">
        <v>1807</v>
      </c>
      <c r="AA898" s="1">
        <v>44476</v>
      </c>
      <c r="AB898" s="1">
        <v>44018</v>
      </c>
      <c r="AC898" t="s">
        <v>30</v>
      </c>
      <c r="AD898" t="s">
        <v>9475</v>
      </c>
      <c r="AE898" s="14">
        <v>7.6054960349152951</v>
      </c>
      <c r="AF898">
        <v>5</v>
      </c>
      <c r="AG898" t="s">
        <v>31</v>
      </c>
      <c r="AH898" t="s">
        <v>31</v>
      </c>
      <c r="AI898" t="b">
        <v>1</v>
      </c>
      <c r="AJ898" t="s">
        <v>36</v>
      </c>
      <c r="AK898" t="s">
        <v>32</v>
      </c>
      <c r="AL898" t="str">
        <f>IF(AmazonChurn[[#This Row],[Average Monthly Expenses]]&lt;=30,"Low",IF(AmazonChurn[[#This Row],[Average Monthly Expenses]]&lt;=60,"Medium","High"))</f>
        <v>Low</v>
      </c>
      <c r="AM898" t="str">
        <f>IF(AmazonChurn[[#This Row],[Number of Complaints or Support]]&lt;3,"Low",IF(AmazonChurn[[#This Row],[Number of Complaints or Support]]&lt;=7,"Medium","High"))</f>
        <v>Medium</v>
      </c>
      <c r="AN898" s="14">
        <f>AmazonChurn[[#This Row],[Number of Complaints or Support]]/AmazonChurn[[#This Row],[Account Length (in months)]]</f>
        <v>9.4339622641509441E-2</v>
      </c>
    </row>
    <row r="899" spans="1:40" x14ac:dyDescent="0.25">
      <c r="A899" t="s">
        <v>1808</v>
      </c>
      <c r="B899" t="s">
        <v>23</v>
      </c>
      <c r="C899">
        <v>68</v>
      </c>
      <c r="D899">
        <v>0</v>
      </c>
      <c r="E899">
        <v>0</v>
      </c>
      <c r="F899">
        <v>0</v>
      </c>
      <c r="G899" t="s">
        <v>23</v>
      </c>
      <c r="H899">
        <v>0</v>
      </c>
      <c r="I899" t="s">
        <v>82</v>
      </c>
      <c r="J899" t="s">
        <v>35</v>
      </c>
      <c r="K899" t="s">
        <v>9472</v>
      </c>
      <c r="L899">
        <v>50</v>
      </c>
      <c r="M899" t="s">
        <v>23</v>
      </c>
      <c r="N899" t="s">
        <v>23</v>
      </c>
      <c r="O899" t="s">
        <v>23</v>
      </c>
      <c r="P899">
        <v>0</v>
      </c>
      <c r="Q899" t="s">
        <v>23</v>
      </c>
      <c r="R899" t="s">
        <v>57</v>
      </c>
      <c r="S899" t="s">
        <v>124</v>
      </c>
      <c r="T899">
        <v>12</v>
      </c>
      <c r="U899" t="s">
        <v>9484</v>
      </c>
      <c r="V899">
        <v>12</v>
      </c>
      <c r="W899">
        <v>849</v>
      </c>
      <c r="Z899" t="s">
        <v>1809</v>
      </c>
      <c r="AA899" s="1">
        <v>44115</v>
      </c>
      <c r="AB899" s="1">
        <v>45067</v>
      </c>
      <c r="AC899" t="s">
        <v>30</v>
      </c>
      <c r="AD899" t="s">
        <v>9475</v>
      </c>
      <c r="AE899" s="14">
        <v>12.666515098456941</v>
      </c>
      <c r="AF899">
        <v>8</v>
      </c>
      <c r="AG899" t="s">
        <v>53</v>
      </c>
      <c r="AH899" t="s">
        <v>9480</v>
      </c>
      <c r="AI899" t="b">
        <v>1</v>
      </c>
      <c r="AJ899" t="s">
        <v>36</v>
      </c>
      <c r="AK899" t="s">
        <v>73</v>
      </c>
      <c r="AL899" t="str">
        <f>IF(AmazonChurn[[#This Row],[Average Monthly Expenses]]&lt;=30,"Low",IF(AmazonChurn[[#This Row],[Average Monthly Expenses]]&lt;=60,"Medium","High"))</f>
        <v>Low</v>
      </c>
      <c r="AM899" t="str">
        <f>IF(AmazonChurn[[#This Row],[Number of Complaints or Support]]&lt;3,"Low",IF(AmazonChurn[[#This Row],[Number of Complaints or Support]]&lt;=7,"Medium","High"))</f>
        <v>High</v>
      </c>
      <c r="AN899" s="14">
        <f>AmazonChurn[[#This Row],[Number of Complaints or Support]]/AmazonChurn[[#This Row],[Account Length (in months)]]</f>
        <v>0.11764705882352941</v>
      </c>
    </row>
    <row r="900" spans="1:40" x14ac:dyDescent="0.25">
      <c r="A900" t="s">
        <v>1810</v>
      </c>
      <c r="B900" t="s">
        <v>23</v>
      </c>
      <c r="C900">
        <v>65</v>
      </c>
      <c r="D900">
        <v>0</v>
      </c>
      <c r="E900">
        <v>0</v>
      </c>
      <c r="F900">
        <v>0</v>
      </c>
      <c r="G900" t="s">
        <v>23</v>
      </c>
      <c r="H900">
        <v>0</v>
      </c>
      <c r="I900" t="s">
        <v>217</v>
      </c>
      <c r="J900" t="s">
        <v>35</v>
      </c>
      <c r="K900" t="s">
        <v>9472</v>
      </c>
      <c r="L900">
        <v>21</v>
      </c>
      <c r="M900" t="s">
        <v>36</v>
      </c>
      <c r="N900" t="s">
        <v>23</v>
      </c>
      <c r="O900" t="s">
        <v>23</v>
      </c>
      <c r="P900">
        <v>0</v>
      </c>
      <c r="Q900" t="s">
        <v>23</v>
      </c>
      <c r="R900" t="s">
        <v>57</v>
      </c>
      <c r="S900" t="s">
        <v>130</v>
      </c>
      <c r="T900">
        <v>15</v>
      </c>
      <c r="U900" t="s">
        <v>9483</v>
      </c>
      <c r="V900">
        <v>15</v>
      </c>
      <c r="W900">
        <v>967</v>
      </c>
      <c r="Z900" t="s">
        <v>1144</v>
      </c>
      <c r="AA900" s="1">
        <v>44903</v>
      </c>
      <c r="AB900" s="1">
        <v>44694</v>
      </c>
      <c r="AC900" t="s">
        <v>30</v>
      </c>
      <c r="AD900" t="s">
        <v>9475</v>
      </c>
      <c r="AE900" s="14">
        <v>12.245364842975579</v>
      </c>
      <c r="AF900">
        <v>6</v>
      </c>
      <c r="AG900" t="s">
        <v>31</v>
      </c>
      <c r="AH900" t="s">
        <v>31</v>
      </c>
      <c r="AI900" t="b">
        <v>0</v>
      </c>
      <c r="AJ900" t="s">
        <v>23</v>
      </c>
      <c r="AK900" t="s">
        <v>73</v>
      </c>
      <c r="AL900" t="str">
        <f>IF(AmazonChurn[[#This Row],[Average Monthly Expenses]]&lt;=30,"Low",IF(AmazonChurn[[#This Row],[Average Monthly Expenses]]&lt;=60,"Medium","High"))</f>
        <v>Low</v>
      </c>
      <c r="AM900" t="str">
        <f>IF(AmazonChurn[[#This Row],[Number of Complaints or Support]]&lt;3,"Low",IF(AmazonChurn[[#This Row],[Number of Complaints or Support]]&lt;=7,"Medium","High"))</f>
        <v>Medium</v>
      </c>
      <c r="AN900" s="14">
        <f>AmazonChurn[[#This Row],[Number of Complaints or Support]]/AmazonChurn[[#This Row],[Account Length (in months)]]</f>
        <v>9.2307692307692313E-2</v>
      </c>
    </row>
    <row r="901" spans="1:40" x14ac:dyDescent="0.25">
      <c r="A901" t="s">
        <v>1811</v>
      </c>
      <c r="B901" t="s">
        <v>36</v>
      </c>
      <c r="C901">
        <v>12</v>
      </c>
      <c r="D901">
        <v>5</v>
      </c>
      <c r="E901">
        <v>2</v>
      </c>
      <c r="F901">
        <v>1</v>
      </c>
      <c r="G901" t="s">
        <v>36</v>
      </c>
      <c r="H901">
        <v>0</v>
      </c>
      <c r="I901" t="s">
        <v>50</v>
      </c>
      <c r="J901" t="s">
        <v>25</v>
      </c>
      <c r="K901" t="s">
        <v>25</v>
      </c>
      <c r="L901">
        <v>55</v>
      </c>
      <c r="M901" t="s">
        <v>23</v>
      </c>
      <c r="N901" t="s">
        <v>23</v>
      </c>
      <c r="O901" t="s">
        <v>23</v>
      </c>
      <c r="P901">
        <v>0</v>
      </c>
      <c r="Q901" t="s">
        <v>23</v>
      </c>
      <c r="R901" t="s">
        <v>26</v>
      </c>
      <c r="S901" t="s">
        <v>38</v>
      </c>
      <c r="T901">
        <v>33</v>
      </c>
      <c r="U901" t="s">
        <v>9484</v>
      </c>
      <c r="V901">
        <v>33</v>
      </c>
      <c r="W901">
        <v>381</v>
      </c>
      <c r="X901" t="s">
        <v>110</v>
      </c>
      <c r="Y901" t="s">
        <v>204</v>
      </c>
      <c r="Z901" t="s">
        <v>1812</v>
      </c>
      <c r="AA901" s="1">
        <v>44448</v>
      </c>
      <c r="AB901" s="1">
        <v>44468</v>
      </c>
      <c r="AC901" t="s">
        <v>48</v>
      </c>
      <c r="AD901" t="s">
        <v>9476</v>
      </c>
      <c r="AE901" s="14">
        <v>38.130104610942503</v>
      </c>
      <c r="AF901">
        <v>9</v>
      </c>
      <c r="AG901" t="s">
        <v>31</v>
      </c>
      <c r="AH901" t="s">
        <v>31</v>
      </c>
      <c r="AI901" t="b">
        <v>0</v>
      </c>
      <c r="AJ901" t="s">
        <v>23</v>
      </c>
      <c r="AK901" t="s">
        <v>73</v>
      </c>
      <c r="AL901" t="str">
        <f>IF(AmazonChurn[[#This Row],[Average Monthly Expenses]]&lt;=30,"Low",IF(AmazonChurn[[#This Row],[Average Monthly Expenses]]&lt;=60,"Medium","High"))</f>
        <v>Medium</v>
      </c>
      <c r="AM901" t="str">
        <f>IF(AmazonChurn[[#This Row],[Number of Complaints or Support]]&lt;3,"Low",IF(AmazonChurn[[#This Row],[Number of Complaints or Support]]&lt;=7,"Medium","High"))</f>
        <v>High</v>
      </c>
      <c r="AN901" s="14">
        <f>AmazonChurn[[#This Row],[Number of Complaints or Support]]/AmazonChurn[[#This Row],[Account Length (in months)]]</f>
        <v>0.75</v>
      </c>
    </row>
    <row r="902" spans="1:40" x14ac:dyDescent="0.25">
      <c r="A902" t="s">
        <v>1813</v>
      </c>
      <c r="B902" t="s">
        <v>23</v>
      </c>
      <c r="C902">
        <v>33</v>
      </c>
      <c r="D902">
        <v>0</v>
      </c>
      <c r="E902">
        <v>14</v>
      </c>
      <c r="F902">
        <v>1</v>
      </c>
      <c r="G902" t="s">
        <v>36</v>
      </c>
      <c r="H902">
        <v>0</v>
      </c>
      <c r="I902" t="s">
        <v>289</v>
      </c>
      <c r="J902" t="s">
        <v>25</v>
      </c>
      <c r="K902" t="s">
        <v>25</v>
      </c>
      <c r="L902">
        <v>31</v>
      </c>
      <c r="M902" t="s">
        <v>23</v>
      </c>
      <c r="N902" t="s">
        <v>23</v>
      </c>
      <c r="O902" t="s">
        <v>23</v>
      </c>
      <c r="P902">
        <v>0</v>
      </c>
      <c r="Q902" t="s">
        <v>23</v>
      </c>
      <c r="R902" t="s">
        <v>26</v>
      </c>
      <c r="S902" t="s">
        <v>27</v>
      </c>
      <c r="T902">
        <v>24</v>
      </c>
      <c r="U902" t="s">
        <v>9483</v>
      </c>
      <c r="V902">
        <v>24</v>
      </c>
      <c r="W902">
        <v>811</v>
      </c>
      <c r="Z902" t="s">
        <v>739</v>
      </c>
      <c r="AA902" s="1">
        <v>43834</v>
      </c>
      <c r="AB902" s="1">
        <v>44561</v>
      </c>
      <c r="AC902" t="s">
        <v>41</v>
      </c>
      <c r="AD902" t="s">
        <v>9477</v>
      </c>
      <c r="AE902" s="14">
        <v>28.69895847802005</v>
      </c>
      <c r="AF902">
        <v>3</v>
      </c>
      <c r="AG902" t="s">
        <v>53</v>
      </c>
      <c r="AH902" t="s">
        <v>9480</v>
      </c>
      <c r="AI902" t="b">
        <v>0</v>
      </c>
      <c r="AJ902" t="s">
        <v>23</v>
      </c>
      <c r="AK902" t="s">
        <v>54</v>
      </c>
      <c r="AL902" t="str">
        <f>IF(AmazonChurn[[#This Row],[Average Monthly Expenses]]&lt;=30,"Low",IF(AmazonChurn[[#This Row],[Average Monthly Expenses]]&lt;=60,"Medium","High"))</f>
        <v>Low</v>
      </c>
      <c r="AM902" t="str">
        <f>IF(AmazonChurn[[#This Row],[Number of Complaints or Support]]&lt;3,"Low",IF(AmazonChurn[[#This Row],[Number of Complaints or Support]]&lt;=7,"Medium","High"))</f>
        <v>Medium</v>
      </c>
      <c r="AN902" s="14">
        <f>AmazonChurn[[#This Row],[Number of Complaints or Support]]/AmazonChurn[[#This Row],[Account Length (in months)]]</f>
        <v>9.0909090909090912E-2</v>
      </c>
    </row>
    <row r="903" spans="1:40" x14ac:dyDescent="0.25">
      <c r="A903" t="s">
        <v>1814</v>
      </c>
      <c r="B903" t="s">
        <v>23</v>
      </c>
      <c r="C903">
        <v>35</v>
      </c>
      <c r="D903">
        <v>0</v>
      </c>
      <c r="E903">
        <v>4</v>
      </c>
      <c r="F903">
        <v>1</v>
      </c>
      <c r="G903" t="s">
        <v>36</v>
      </c>
      <c r="H903">
        <v>0</v>
      </c>
      <c r="I903" t="s">
        <v>44</v>
      </c>
      <c r="J903" t="s">
        <v>25</v>
      </c>
      <c r="K903" t="s">
        <v>25</v>
      </c>
      <c r="L903">
        <v>46</v>
      </c>
      <c r="M903" t="s">
        <v>23</v>
      </c>
      <c r="N903" t="s">
        <v>23</v>
      </c>
      <c r="O903" t="s">
        <v>36</v>
      </c>
      <c r="P903">
        <v>2</v>
      </c>
      <c r="Q903" t="s">
        <v>23</v>
      </c>
      <c r="R903" t="s">
        <v>26</v>
      </c>
      <c r="S903" t="s">
        <v>38</v>
      </c>
      <c r="T903">
        <v>33</v>
      </c>
      <c r="U903" t="s">
        <v>9484</v>
      </c>
      <c r="V903">
        <v>33</v>
      </c>
      <c r="W903">
        <v>1140</v>
      </c>
      <c r="Z903" t="s">
        <v>1815</v>
      </c>
      <c r="AA903" s="1">
        <v>43918</v>
      </c>
      <c r="AB903" s="1">
        <v>44008</v>
      </c>
      <c r="AC903" t="s">
        <v>41</v>
      </c>
      <c r="AD903" t="s">
        <v>9477</v>
      </c>
      <c r="AE903" s="14">
        <v>35.054419919516363</v>
      </c>
      <c r="AF903">
        <v>6</v>
      </c>
      <c r="AG903" t="s">
        <v>53</v>
      </c>
      <c r="AH903" t="s">
        <v>9480</v>
      </c>
      <c r="AI903" t="b">
        <v>0</v>
      </c>
      <c r="AJ903" t="s">
        <v>23</v>
      </c>
      <c r="AK903" t="s">
        <v>54</v>
      </c>
      <c r="AL903" t="str">
        <f>IF(AmazonChurn[[#This Row],[Average Monthly Expenses]]&lt;=30,"Low",IF(AmazonChurn[[#This Row],[Average Monthly Expenses]]&lt;=60,"Medium","High"))</f>
        <v>Medium</v>
      </c>
      <c r="AM903" t="str">
        <f>IF(AmazonChurn[[#This Row],[Number of Complaints or Support]]&lt;3,"Low",IF(AmazonChurn[[#This Row],[Number of Complaints or Support]]&lt;=7,"Medium","High"))</f>
        <v>Medium</v>
      </c>
      <c r="AN903" s="14">
        <f>AmazonChurn[[#This Row],[Number of Complaints or Support]]/AmazonChurn[[#This Row],[Account Length (in months)]]</f>
        <v>0.17142857142857143</v>
      </c>
    </row>
    <row r="904" spans="1:40" x14ac:dyDescent="0.25">
      <c r="A904" t="s">
        <v>1816</v>
      </c>
      <c r="B904" t="s">
        <v>23</v>
      </c>
      <c r="C904">
        <v>52</v>
      </c>
      <c r="D904">
        <v>0</v>
      </c>
      <c r="E904">
        <v>0</v>
      </c>
      <c r="F904">
        <v>0</v>
      </c>
      <c r="G904" t="s">
        <v>23</v>
      </c>
      <c r="H904">
        <v>0</v>
      </c>
      <c r="I904" t="s">
        <v>289</v>
      </c>
      <c r="J904" t="s">
        <v>25</v>
      </c>
      <c r="K904" t="s">
        <v>25</v>
      </c>
      <c r="L904">
        <v>30</v>
      </c>
      <c r="M904" t="s">
        <v>23</v>
      </c>
      <c r="N904" t="s">
        <v>23</v>
      </c>
      <c r="O904" t="s">
        <v>36</v>
      </c>
      <c r="P904">
        <v>4</v>
      </c>
      <c r="Q904" t="s">
        <v>23</v>
      </c>
      <c r="R904" t="s">
        <v>37</v>
      </c>
      <c r="S904" t="s">
        <v>27</v>
      </c>
      <c r="T904">
        <v>9</v>
      </c>
      <c r="U904" t="s">
        <v>9483</v>
      </c>
      <c r="V904">
        <v>9</v>
      </c>
      <c r="W904">
        <v>461</v>
      </c>
      <c r="Z904" t="s">
        <v>1817</v>
      </c>
      <c r="AA904" s="1">
        <v>44952</v>
      </c>
      <c r="AB904" s="1">
        <v>44203</v>
      </c>
      <c r="AC904" t="s">
        <v>48</v>
      </c>
      <c r="AD904" t="s">
        <v>9476</v>
      </c>
      <c r="AE904" s="14">
        <v>10.51479109472143</v>
      </c>
      <c r="AF904">
        <v>7</v>
      </c>
      <c r="AG904" t="s">
        <v>53</v>
      </c>
      <c r="AH904" t="s">
        <v>9480</v>
      </c>
      <c r="AI904" t="b">
        <v>1</v>
      </c>
      <c r="AJ904" t="s">
        <v>36</v>
      </c>
      <c r="AK904" t="s">
        <v>73</v>
      </c>
      <c r="AL904" t="str">
        <f>IF(AmazonChurn[[#This Row],[Average Monthly Expenses]]&lt;=30,"Low",IF(AmazonChurn[[#This Row],[Average Monthly Expenses]]&lt;=60,"Medium","High"))</f>
        <v>Low</v>
      </c>
      <c r="AM904" t="str">
        <f>IF(AmazonChurn[[#This Row],[Number of Complaints or Support]]&lt;3,"Low",IF(AmazonChurn[[#This Row],[Number of Complaints or Support]]&lt;=7,"Medium","High"))</f>
        <v>Medium</v>
      </c>
      <c r="AN904" s="14">
        <f>AmazonChurn[[#This Row],[Number of Complaints or Support]]/AmazonChurn[[#This Row],[Account Length (in months)]]</f>
        <v>0.13461538461538461</v>
      </c>
    </row>
    <row r="905" spans="1:40" x14ac:dyDescent="0.25">
      <c r="A905" t="s">
        <v>1818</v>
      </c>
      <c r="B905" t="s">
        <v>36</v>
      </c>
      <c r="C905">
        <v>19</v>
      </c>
      <c r="D905">
        <v>5</v>
      </c>
      <c r="E905">
        <v>2</v>
      </c>
      <c r="F905">
        <v>0</v>
      </c>
      <c r="G905" t="s">
        <v>23</v>
      </c>
      <c r="H905">
        <v>43</v>
      </c>
      <c r="I905" t="s">
        <v>289</v>
      </c>
      <c r="J905" t="s">
        <v>25</v>
      </c>
      <c r="K905" t="s">
        <v>25</v>
      </c>
      <c r="L905">
        <v>74</v>
      </c>
      <c r="M905" t="s">
        <v>23</v>
      </c>
      <c r="N905" t="s">
        <v>36</v>
      </c>
      <c r="O905" t="s">
        <v>23</v>
      </c>
      <c r="P905">
        <v>0</v>
      </c>
      <c r="Q905" t="s">
        <v>36</v>
      </c>
      <c r="R905" t="s">
        <v>26</v>
      </c>
      <c r="S905" t="s">
        <v>38</v>
      </c>
      <c r="T905">
        <v>49</v>
      </c>
      <c r="U905" t="s">
        <v>9484</v>
      </c>
      <c r="V905">
        <v>49</v>
      </c>
      <c r="W905">
        <v>935</v>
      </c>
      <c r="X905" t="s">
        <v>46</v>
      </c>
      <c r="Y905" t="s">
        <v>191</v>
      </c>
      <c r="Z905" t="s">
        <v>1819</v>
      </c>
      <c r="AA905" s="1">
        <v>44331</v>
      </c>
      <c r="AB905" s="1">
        <v>45251</v>
      </c>
      <c r="AC905" t="s">
        <v>41</v>
      </c>
      <c r="AD905" t="s">
        <v>9477</v>
      </c>
      <c r="AE905" s="14">
        <v>50.493938986775703</v>
      </c>
      <c r="AF905">
        <v>4</v>
      </c>
      <c r="AG905" t="s">
        <v>69</v>
      </c>
      <c r="AH905" t="s">
        <v>69</v>
      </c>
      <c r="AI905" t="b">
        <v>0</v>
      </c>
      <c r="AJ905" t="s">
        <v>23</v>
      </c>
      <c r="AK905" t="s">
        <v>64</v>
      </c>
      <c r="AL905" t="str">
        <f>IF(AmazonChurn[[#This Row],[Average Monthly Expenses]]&lt;=30,"Low",IF(AmazonChurn[[#This Row],[Average Monthly Expenses]]&lt;=60,"Medium","High"))</f>
        <v>Medium</v>
      </c>
      <c r="AM905" t="str">
        <f>IF(AmazonChurn[[#This Row],[Number of Complaints or Support]]&lt;3,"Low",IF(AmazonChurn[[#This Row],[Number of Complaints or Support]]&lt;=7,"Medium","High"))</f>
        <v>Medium</v>
      </c>
      <c r="AN905" s="14">
        <f>AmazonChurn[[#This Row],[Number of Complaints or Support]]/AmazonChurn[[#This Row],[Account Length (in months)]]</f>
        <v>0.21052631578947367</v>
      </c>
    </row>
    <row r="906" spans="1:40" x14ac:dyDescent="0.25">
      <c r="A906" t="s">
        <v>1820</v>
      </c>
      <c r="B906" t="s">
        <v>23</v>
      </c>
      <c r="C906">
        <v>46</v>
      </c>
      <c r="D906">
        <v>2</v>
      </c>
      <c r="E906">
        <v>10</v>
      </c>
      <c r="F906">
        <v>1</v>
      </c>
      <c r="G906" t="s">
        <v>36</v>
      </c>
      <c r="H906">
        <v>0</v>
      </c>
      <c r="I906" t="s">
        <v>289</v>
      </c>
      <c r="J906" t="s">
        <v>35</v>
      </c>
      <c r="K906" t="s">
        <v>9472</v>
      </c>
      <c r="L906">
        <v>37</v>
      </c>
      <c r="M906" t="s">
        <v>23</v>
      </c>
      <c r="N906" t="s">
        <v>23</v>
      </c>
      <c r="O906" t="s">
        <v>23</v>
      </c>
      <c r="P906">
        <v>0</v>
      </c>
      <c r="Q906" t="s">
        <v>36</v>
      </c>
      <c r="R906" t="s">
        <v>37</v>
      </c>
      <c r="S906" t="s">
        <v>124</v>
      </c>
      <c r="T906">
        <v>44</v>
      </c>
      <c r="U906" t="s">
        <v>9484</v>
      </c>
      <c r="V906">
        <v>44</v>
      </c>
      <c r="W906">
        <v>1986</v>
      </c>
      <c r="Z906" t="s">
        <v>1472</v>
      </c>
      <c r="AA906" s="1">
        <v>44161</v>
      </c>
      <c r="AB906" s="1">
        <v>43886</v>
      </c>
      <c r="AC906" t="s">
        <v>41</v>
      </c>
      <c r="AD906" t="s">
        <v>9477</v>
      </c>
      <c r="AE906" s="14">
        <v>46.113214491533597</v>
      </c>
      <c r="AF906">
        <v>10</v>
      </c>
      <c r="AG906" t="s">
        <v>31</v>
      </c>
      <c r="AH906" t="s">
        <v>31</v>
      </c>
      <c r="AI906" t="b">
        <v>0</v>
      </c>
      <c r="AJ906" t="s">
        <v>23</v>
      </c>
      <c r="AK906" t="s">
        <v>54</v>
      </c>
      <c r="AL906" t="str">
        <f>IF(AmazonChurn[[#This Row],[Average Monthly Expenses]]&lt;=30,"Low",IF(AmazonChurn[[#This Row],[Average Monthly Expenses]]&lt;=60,"Medium","High"))</f>
        <v>Medium</v>
      </c>
      <c r="AM906" t="str">
        <f>IF(AmazonChurn[[#This Row],[Number of Complaints or Support]]&lt;3,"Low",IF(AmazonChurn[[#This Row],[Number of Complaints or Support]]&lt;=7,"Medium","High"))</f>
        <v>High</v>
      </c>
      <c r="AN906" s="14">
        <f>AmazonChurn[[#This Row],[Number of Complaints or Support]]/AmazonChurn[[#This Row],[Account Length (in months)]]</f>
        <v>0.21739130434782608</v>
      </c>
    </row>
    <row r="907" spans="1:40" x14ac:dyDescent="0.25">
      <c r="A907" t="s">
        <v>1821</v>
      </c>
      <c r="B907" t="s">
        <v>23</v>
      </c>
      <c r="C907">
        <v>44</v>
      </c>
      <c r="D907">
        <v>1</v>
      </c>
      <c r="E907">
        <v>0</v>
      </c>
      <c r="F907">
        <v>0</v>
      </c>
      <c r="G907" t="s">
        <v>23</v>
      </c>
      <c r="H907">
        <v>0</v>
      </c>
      <c r="I907" t="s">
        <v>213</v>
      </c>
      <c r="J907" t="s">
        <v>25</v>
      </c>
      <c r="K907" t="s">
        <v>25</v>
      </c>
      <c r="L907">
        <v>46</v>
      </c>
      <c r="M907" t="s">
        <v>23</v>
      </c>
      <c r="N907" t="s">
        <v>23</v>
      </c>
      <c r="O907" t="s">
        <v>36</v>
      </c>
      <c r="P907">
        <v>6</v>
      </c>
      <c r="Q907" t="s">
        <v>23</v>
      </c>
      <c r="R907" t="s">
        <v>57</v>
      </c>
      <c r="S907" t="s">
        <v>38</v>
      </c>
      <c r="T907">
        <v>9</v>
      </c>
      <c r="U907" t="s">
        <v>9484</v>
      </c>
      <c r="V907">
        <v>9</v>
      </c>
      <c r="W907">
        <v>394</v>
      </c>
      <c r="Z907" t="s">
        <v>1822</v>
      </c>
      <c r="AA907" s="1">
        <v>44884</v>
      </c>
      <c r="AB907" s="1">
        <v>43955</v>
      </c>
      <c r="AC907" t="s">
        <v>48</v>
      </c>
      <c r="AD907" t="s">
        <v>9476</v>
      </c>
      <c r="AE907" s="14">
        <v>10.430287029600411</v>
      </c>
      <c r="AF907">
        <v>6</v>
      </c>
      <c r="AG907" t="s">
        <v>31</v>
      </c>
      <c r="AH907" t="s">
        <v>31</v>
      </c>
      <c r="AI907" t="b">
        <v>1</v>
      </c>
      <c r="AJ907" t="s">
        <v>36</v>
      </c>
      <c r="AK907" t="s">
        <v>32</v>
      </c>
      <c r="AL907" t="str">
        <f>IF(AmazonChurn[[#This Row],[Average Monthly Expenses]]&lt;=30,"Low",IF(AmazonChurn[[#This Row],[Average Monthly Expenses]]&lt;=60,"Medium","High"))</f>
        <v>Low</v>
      </c>
      <c r="AM907" t="str">
        <f>IF(AmazonChurn[[#This Row],[Number of Complaints or Support]]&lt;3,"Low",IF(AmazonChurn[[#This Row],[Number of Complaints or Support]]&lt;=7,"Medium","High"))</f>
        <v>Medium</v>
      </c>
      <c r="AN907" s="14">
        <f>AmazonChurn[[#This Row],[Number of Complaints or Support]]/AmazonChurn[[#This Row],[Account Length (in months)]]</f>
        <v>0.13636363636363635</v>
      </c>
    </row>
    <row r="908" spans="1:40" x14ac:dyDescent="0.25">
      <c r="A908" t="s">
        <v>1823</v>
      </c>
      <c r="B908" t="s">
        <v>23</v>
      </c>
      <c r="C908">
        <v>19</v>
      </c>
      <c r="D908">
        <v>0</v>
      </c>
      <c r="E908">
        <v>6</v>
      </c>
      <c r="F908">
        <v>0</v>
      </c>
      <c r="G908" t="s">
        <v>23</v>
      </c>
      <c r="H908">
        <v>9</v>
      </c>
      <c r="I908" t="s">
        <v>56</v>
      </c>
      <c r="J908" t="s">
        <v>25</v>
      </c>
      <c r="K908" t="s">
        <v>25</v>
      </c>
      <c r="L908">
        <v>65</v>
      </c>
      <c r="M908" t="s">
        <v>23</v>
      </c>
      <c r="N908" t="s">
        <v>36</v>
      </c>
      <c r="O908" t="s">
        <v>23</v>
      </c>
      <c r="P908">
        <v>0</v>
      </c>
      <c r="Q908" t="s">
        <v>23</v>
      </c>
      <c r="R908" t="s">
        <v>37</v>
      </c>
      <c r="S908" t="s">
        <v>214</v>
      </c>
      <c r="T908">
        <v>45</v>
      </c>
      <c r="U908" t="s">
        <v>9486</v>
      </c>
      <c r="V908">
        <v>45</v>
      </c>
      <c r="W908">
        <v>870</v>
      </c>
      <c r="Z908" t="s">
        <v>1824</v>
      </c>
      <c r="AA908" s="1">
        <v>44117</v>
      </c>
      <c r="AB908" s="1">
        <v>44973</v>
      </c>
      <c r="AC908" t="s">
        <v>48</v>
      </c>
      <c r="AD908" t="s">
        <v>9476</v>
      </c>
      <c r="AE908" s="14">
        <v>41.437056285038032</v>
      </c>
      <c r="AF908">
        <v>7</v>
      </c>
      <c r="AG908" t="s">
        <v>69</v>
      </c>
      <c r="AH908" t="s">
        <v>69</v>
      </c>
      <c r="AI908" t="b">
        <v>0</v>
      </c>
      <c r="AJ908" t="s">
        <v>23</v>
      </c>
      <c r="AK908" t="s">
        <v>64</v>
      </c>
      <c r="AL908" t="str">
        <f>IF(AmazonChurn[[#This Row],[Average Monthly Expenses]]&lt;=30,"Low",IF(AmazonChurn[[#This Row],[Average Monthly Expenses]]&lt;=60,"Medium","High"))</f>
        <v>Medium</v>
      </c>
      <c r="AM908" t="str">
        <f>IF(AmazonChurn[[#This Row],[Number of Complaints or Support]]&lt;3,"Low",IF(AmazonChurn[[#This Row],[Number of Complaints or Support]]&lt;=7,"Medium","High"))</f>
        <v>Medium</v>
      </c>
      <c r="AN908" s="14">
        <f>AmazonChurn[[#This Row],[Number of Complaints or Support]]/AmazonChurn[[#This Row],[Account Length (in months)]]</f>
        <v>0.36842105263157893</v>
      </c>
    </row>
    <row r="909" spans="1:40" x14ac:dyDescent="0.25">
      <c r="A909" t="s">
        <v>1825</v>
      </c>
      <c r="B909" t="s">
        <v>23</v>
      </c>
      <c r="C909">
        <v>11</v>
      </c>
      <c r="D909">
        <v>0</v>
      </c>
      <c r="E909">
        <v>8</v>
      </c>
      <c r="F909">
        <v>0</v>
      </c>
      <c r="G909" t="s">
        <v>23</v>
      </c>
      <c r="H909">
        <v>50</v>
      </c>
      <c r="I909" t="s">
        <v>150</v>
      </c>
      <c r="J909" t="s">
        <v>35</v>
      </c>
      <c r="K909" t="s">
        <v>9472</v>
      </c>
      <c r="L909">
        <v>39</v>
      </c>
      <c r="M909" t="s">
        <v>23</v>
      </c>
      <c r="N909" t="s">
        <v>23</v>
      </c>
      <c r="O909" t="s">
        <v>23</v>
      </c>
      <c r="P909">
        <v>0</v>
      </c>
      <c r="Q909" t="s">
        <v>23</v>
      </c>
      <c r="R909" t="s">
        <v>26</v>
      </c>
      <c r="S909" t="s">
        <v>130</v>
      </c>
      <c r="T909">
        <v>34</v>
      </c>
      <c r="U909" t="s">
        <v>9483</v>
      </c>
      <c r="V909">
        <v>34</v>
      </c>
      <c r="W909">
        <v>363</v>
      </c>
      <c r="Z909" t="s">
        <v>1826</v>
      </c>
      <c r="AA909" s="1">
        <v>44266</v>
      </c>
      <c r="AB909" s="1">
        <v>44052</v>
      </c>
      <c r="AC909" t="s">
        <v>41</v>
      </c>
      <c r="AD909" t="s">
        <v>9477</v>
      </c>
      <c r="AE909" s="14">
        <v>38.106460012153363</v>
      </c>
      <c r="AF909">
        <v>0</v>
      </c>
      <c r="AG909" t="s">
        <v>69</v>
      </c>
      <c r="AH909" t="s">
        <v>69</v>
      </c>
      <c r="AI909" t="b">
        <v>1</v>
      </c>
      <c r="AJ909" t="s">
        <v>36</v>
      </c>
      <c r="AK909" t="s">
        <v>32</v>
      </c>
      <c r="AL909" t="str">
        <f>IF(AmazonChurn[[#This Row],[Average Monthly Expenses]]&lt;=30,"Low",IF(AmazonChurn[[#This Row],[Average Monthly Expenses]]&lt;=60,"Medium","High"))</f>
        <v>Medium</v>
      </c>
      <c r="AM909" t="str">
        <f>IF(AmazonChurn[[#This Row],[Number of Complaints or Support]]&lt;3,"Low",IF(AmazonChurn[[#This Row],[Number of Complaints or Support]]&lt;=7,"Medium","High"))</f>
        <v>Low</v>
      </c>
      <c r="AN909" s="14">
        <f>AmazonChurn[[#This Row],[Number of Complaints or Support]]/AmazonChurn[[#This Row],[Account Length (in months)]]</f>
        <v>0</v>
      </c>
    </row>
    <row r="910" spans="1:40" x14ac:dyDescent="0.25">
      <c r="A910" t="s">
        <v>1827</v>
      </c>
      <c r="B910" t="s">
        <v>36</v>
      </c>
      <c r="C910">
        <v>7</v>
      </c>
      <c r="D910">
        <v>2</v>
      </c>
      <c r="E910">
        <v>7</v>
      </c>
      <c r="F910">
        <v>1</v>
      </c>
      <c r="G910" t="s">
        <v>36</v>
      </c>
      <c r="H910">
        <v>0</v>
      </c>
      <c r="I910" t="s">
        <v>184</v>
      </c>
      <c r="J910" t="s">
        <v>35</v>
      </c>
      <c r="K910" t="s">
        <v>9472</v>
      </c>
      <c r="L910">
        <v>34</v>
      </c>
      <c r="M910" t="s">
        <v>23</v>
      </c>
      <c r="N910" t="s">
        <v>23</v>
      </c>
      <c r="O910" t="s">
        <v>23</v>
      </c>
      <c r="P910">
        <v>0</v>
      </c>
      <c r="Q910" t="s">
        <v>36</v>
      </c>
      <c r="R910" t="s">
        <v>26</v>
      </c>
      <c r="S910" t="s">
        <v>38</v>
      </c>
      <c r="T910">
        <v>45</v>
      </c>
      <c r="U910" t="s">
        <v>9484</v>
      </c>
      <c r="V910">
        <v>45</v>
      </c>
      <c r="W910">
        <v>294</v>
      </c>
      <c r="X910" t="s">
        <v>46</v>
      </c>
      <c r="Y910" t="s">
        <v>220</v>
      </c>
      <c r="Z910" t="s">
        <v>1226</v>
      </c>
      <c r="AA910" s="1">
        <v>44154</v>
      </c>
      <c r="AB910" s="1">
        <v>43837</v>
      </c>
      <c r="AC910" t="s">
        <v>41</v>
      </c>
      <c r="AD910" t="s">
        <v>9477</v>
      </c>
      <c r="AE910" s="14">
        <v>50.951396848924283</v>
      </c>
      <c r="AF910">
        <v>8</v>
      </c>
      <c r="AG910" t="s">
        <v>53</v>
      </c>
      <c r="AH910" t="s">
        <v>9480</v>
      </c>
      <c r="AI910" t="b">
        <v>0</v>
      </c>
      <c r="AJ910" t="s">
        <v>23</v>
      </c>
      <c r="AK910" t="s">
        <v>54</v>
      </c>
      <c r="AL910" t="str">
        <f>IF(AmazonChurn[[#This Row],[Average Monthly Expenses]]&lt;=30,"Low",IF(AmazonChurn[[#This Row],[Average Monthly Expenses]]&lt;=60,"Medium","High"))</f>
        <v>Medium</v>
      </c>
      <c r="AM910" t="str">
        <f>IF(AmazonChurn[[#This Row],[Number of Complaints or Support]]&lt;3,"Low",IF(AmazonChurn[[#This Row],[Number of Complaints or Support]]&lt;=7,"Medium","High"))</f>
        <v>High</v>
      </c>
      <c r="AN910" s="14">
        <f>AmazonChurn[[#This Row],[Number of Complaints or Support]]/AmazonChurn[[#This Row],[Account Length (in months)]]</f>
        <v>1.1428571428571428</v>
      </c>
    </row>
    <row r="911" spans="1:40" x14ac:dyDescent="0.25">
      <c r="A911" t="s">
        <v>1038</v>
      </c>
      <c r="B911" t="s">
        <v>23</v>
      </c>
      <c r="C911">
        <v>30</v>
      </c>
      <c r="D911">
        <v>0</v>
      </c>
      <c r="E911">
        <v>9</v>
      </c>
      <c r="F911">
        <v>1</v>
      </c>
      <c r="G911" t="s">
        <v>36</v>
      </c>
      <c r="H911">
        <v>0</v>
      </c>
      <c r="I911" t="s">
        <v>339</v>
      </c>
      <c r="J911" t="s">
        <v>25</v>
      </c>
      <c r="K911" t="s">
        <v>25</v>
      </c>
      <c r="L911">
        <v>60</v>
      </c>
      <c r="M911" t="s">
        <v>23</v>
      </c>
      <c r="N911" t="s">
        <v>23</v>
      </c>
      <c r="O911" t="s">
        <v>36</v>
      </c>
      <c r="P911">
        <v>6</v>
      </c>
      <c r="Q911" t="s">
        <v>36</v>
      </c>
      <c r="R911" t="s">
        <v>26</v>
      </c>
      <c r="S911" t="s">
        <v>38</v>
      </c>
      <c r="T911">
        <v>51</v>
      </c>
      <c r="U911" t="s">
        <v>9484</v>
      </c>
      <c r="V911">
        <v>51</v>
      </c>
      <c r="W911">
        <v>1548</v>
      </c>
      <c r="Z911" t="s">
        <v>1828</v>
      </c>
      <c r="AA911" s="1">
        <v>43896</v>
      </c>
      <c r="AB911" s="1">
        <v>44818</v>
      </c>
      <c r="AC911" t="s">
        <v>30</v>
      </c>
      <c r="AD911" t="s">
        <v>9475</v>
      </c>
      <c r="AE911" s="14">
        <v>51.540236334607691</v>
      </c>
      <c r="AF911">
        <v>1</v>
      </c>
      <c r="AG911" t="s">
        <v>69</v>
      </c>
      <c r="AH911" t="s">
        <v>69</v>
      </c>
      <c r="AI911" t="b">
        <v>1</v>
      </c>
      <c r="AJ911" t="s">
        <v>36</v>
      </c>
      <c r="AK911" t="s">
        <v>32</v>
      </c>
      <c r="AL911" t="str">
        <f>IF(AmazonChurn[[#This Row],[Average Monthly Expenses]]&lt;=30,"Low",IF(AmazonChurn[[#This Row],[Average Monthly Expenses]]&lt;=60,"Medium","High"))</f>
        <v>Medium</v>
      </c>
      <c r="AM911" t="str">
        <f>IF(AmazonChurn[[#This Row],[Number of Complaints or Support]]&lt;3,"Low",IF(AmazonChurn[[#This Row],[Number of Complaints or Support]]&lt;=7,"Medium","High"))</f>
        <v>Low</v>
      </c>
      <c r="AN911" s="14">
        <f>AmazonChurn[[#This Row],[Number of Complaints or Support]]/AmazonChurn[[#This Row],[Account Length (in months)]]</f>
        <v>3.3333333333333333E-2</v>
      </c>
    </row>
    <row r="912" spans="1:40" x14ac:dyDescent="0.25">
      <c r="A912" t="s">
        <v>1829</v>
      </c>
      <c r="B912" t="s">
        <v>23</v>
      </c>
      <c r="C912">
        <v>18</v>
      </c>
      <c r="D912">
        <v>0</v>
      </c>
      <c r="E912">
        <v>5</v>
      </c>
      <c r="F912">
        <v>1</v>
      </c>
      <c r="G912" t="s">
        <v>36</v>
      </c>
      <c r="H912">
        <v>0</v>
      </c>
      <c r="I912" t="s">
        <v>24</v>
      </c>
      <c r="J912" t="s">
        <v>35</v>
      </c>
      <c r="K912" t="s">
        <v>9472</v>
      </c>
      <c r="L912">
        <v>75</v>
      </c>
      <c r="M912" t="s">
        <v>23</v>
      </c>
      <c r="N912" t="s">
        <v>36</v>
      </c>
      <c r="O912" t="s">
        <v>23</v>
      </c>
      <c r="P912">
        <v>0</v>
      </c>
      <c r="Q912" t="s">
        <v>23</v>
      </c>
      <c r="R912" t="s">
        <v>57</v>
      </c>
      <c r="S912" t="s">
        <v>38</v>
      </c>
      <c r="T912">
        <v>42</v>
      </c>
      <c r="U912" t="s">
        <v>9484</v>
      </c>
      <c r="V912">
        <v>42</v>
      </c>
      <c r="W912">
        <v>762</v>
      </c>
      <c r="Z912" t="s">
        <v>1009</v>
      </c>
      <c r="AA912" s="1">
        <v>45009</v>
      </c>
      <c r="AB912" s="1">
        <v>44562</v>
      </c>
      <c r="AC912" t="s">
        <v>48</v>
      </c>
      <c r="AD912" t="s">
        <v>9476</v>
      </c>
      <c r="AE912" s="14">
        <v>37.313007435318283</v>
      </c>
      <c r="AF912">
        <v>9</v>
      </c>
      <c r="AG912" t="s">
        <v>53</v>
      </c>
      <c r="AH912" t="s">
        <v>9480</v>
      </c>
      <c r="AI912" t="b">
        <v>0</v>
      </c>
      <c r="AJ912" t="s">
        <v>23</v>
      </c>
      <c r="AK912" t="s">
        <v>32</v>
      </c>
      <c r="AL912" t="str">
        <f>IF(AmazonChurn[[#This Row],[Average Monthly Expenses]]&lt;=30,"Low",IF(AmazonChurn[[#This Row],[Average Monthly Expenses]]&lt;=60,"Medium","High"))</f>
        <v>Medium</v>
      </c>
      <c r="AM912" t="str">
        <f>IF(AmazonChurn[[#This Row],[Number of Complaints or Support]]&lt;3,"Low",IF(AmazonChurn[[#This Row],[Number of Complaints or Support]]&lt;=7,"Medium","High"))</f>
        <v>High</v>
      </c>
      <c r="AN912" s="14">
        <f>AmazonChurn[[#This Row],[Number of Complaints or Support]]/AmazonChurn[[#This Row],[Account Length (in months)]]</f>
        <v>0.5</v>
      </c>
    </row>
    <row r="913" spans="1:40" x14ac:dyDescent="0.25">
      <c r="A913" t="s">
        <v>1830</v>
      </c>
      <c r="B913" t="s">
        <v>23</v>
      </c>
      <c r="C913">
        <v>42</v>
      </c>
      <c r="D913">
        <v>0</v>
      </c>
      <c r="E913">
        <v>2</v>
      </c>
      <c r="F913">
        <v>1</v>
      </c>
      <c r="G913" t="s">
        <v>36</v>
      </c>
      <c r="H913">
        <v>0</v>
      </c>
      <c r="I913" t="s">
        <v>228</v>
      </c>
      <c r="J913" t="s">
        <v>35</v>
      </c>
      <c r="K913" t="s">
        <v>9472</v>
      </c>
      <c r="L913">
        <v>51</v>
      </c>
      <c r="M913" t="s">
        <v>23</v>
      </c>
      <c r="N913" t="s">
        <v>23</v>
      </c>
      <c r="O913" t="s">
        <v>23</v>
      </c>
      <c r="P913">
        <v>0</v>
      </c>
      <c r="Q913" t="s">
        <v>36</v>
      </c>
      <c r="R913" t="s">
        <v>37</v>
      </c>
      <c r="S913" t="s">
        <v>124</v>
      </c>
      <c r="T913">
        <v>49</v>
      </c>
      <c r="U913" t="s">
        <v>9484</v>
      </c>
      <c r="V913">
        <v>49</v>
      </c>
      <c r="W913">
        <v>2061</v>
      </c>
      <c r="Z913" t="s">
        <v>1831</v>
      </c>
      <c r="AA913" s="1">
        <v>44804</v>
      </c>
      <c r="AB913" s="1">
        <v>44356</v>
      </c>
      <c r="AC913" t="s">
        <v>30</v>
      </c>
      <c r="AD913" t="s">
        <v>9475</v>
      </c>
      <c r="AE913" s="14">
        <v>57.80542625192345</v>
      </c>
      <c r="AF913">
        <v>8</v>
      </c>
      <c r="AG913" t="s">
        <v>69</v>
      </c>
      <c r="AH913" t="s">
        <v>69</v>
      </c>
      <c r="AI913" t="b">
        <v>0</v>
      </c>
      <c r="AJ913" t="s">
        <v>23</v>
      </c>
      <c r="AK913" t="s">
        <v>64</v>
      </c>
      <c r="AL913" t="str">
        <f>IF(AmazonChurn[[#This Row],[Average Monthly Expenses]]&lt;=30,"Low",IF(AmazonChurn[[#This Row],[Average Monthly Expenses]]&lt;=60,"Medium","High"))</f>
        <v>Medium</v>
      </c>
      <c r="AM913" t="str">
        <f>IF(AmazonChurn[[#This Row],[Number of Complaints or Support]]&lt;3,"Low",IF(AmazonChurn[[#This Row],[Number of Complaints or Support]]&lt;=7,"Medium","High"))</f>
        <v>High</v>
      </c>
      <c r="AN913" s="14">
        <f>AmazonChurn[[#This Row],[Number of Complaints or Support]]/AmazonChurn[[#This Row],[Account Length (in months)]]</f>
        <v>0.19047619047619047</v>
      </c>
    </row>
    <row r="914" spans="1:40" x14ac:dyDescent="0.25">
      <c r="A914" t="s">
        <v>1832</v>
      </c>
      <c r="B914" t="s">
        <v>23</v>
      </c>
      <c r="C914">
        <v>42</v>
      </c>
      <c r="D914">
        <v>1</v>
      </c>
      <c r="E914">
        <v>0</v>
      </c>
      <c r="F914">
        <v>0</v>
      </c>
      <c r="G914" t="s">
        <v>23</v>
      </c>
      <c r="H914">
        <v>0</v>
      </c>
      <c r="I914" t="s">
        <v>44</v>
      </c>
      <c r="J914" t="s">
        <v>35</v>
      </c>
      <c r="K914" t="s">
        <v>9472</v>
      </c>
      <c r="L914">
        <v>55</v>
      </c>
      <c r="M914" t="s">
        <v>23</v>
      </c>
      <c r="N914" t="s">
        <v>23</v>
      </c>
      <c r="O914" t="s">
        <v>36</v>
      </c>
      <c r="P914">
        <v>2</v>
      </c>
      <c r="Q914" t="s">
        <v>23</v>
      </c>
      <c r="R914" t="s">
        <v>37</v>
      </c>
      <c r="S914" t="s">
        <v>27</v>
      </c>
      <c r="T914">
        <v>7</v>
      </c>
      <c r="U914" t="s">
        <v>9483</v>
      </c>
      <c r="V914">
        <v>7</v>
      </c>
      <c r="W914">
        <v>313</v>
      </c>
      <c r="Z914" t="s">
        <v>1833</v>
      </c>
      <c r="AA914" s="1">
        <v>44688</v>
      </c>
      <c r="AB914" s="1">
        <v>45103</v>
      </c>
      <c r="AC914" t="s">
        <v>48</v>
      </c>
      <c r="AD914" t="s">
        <v>9476</v>
      </c>
      <c r="AE914" s="14">
        <v>7.6279875186370836</v>
      </c>
      <c r="AF914">
        <v>3</v>
      </c>
      <c r="AG914" t="s">
        <v>53</v>
      </c>
      <c r="AH914" t="s">
        <v>9480</v>
      </c>
      <c r="AI914" t="b">
        <v>0</v>
      </c>
      <c r="AJ914" t="s">
        <v>23</v>
      </c>
      <c r="AK914" t="s">
        <v>32</v>
      </c>
      <c r="AL914" t="str">
        <f>IF(AmazonChurn[[#This Row],[Average Monthly Expenses]]&lt;=30,"Low",IF(AmazonChurn[[#This Row],[Average Monthly Expenses]]&lt;=60,"Medium","High"))</f>
        <v>Low</v>
      </c>
      <c r="AM914" t="str">
        <f>IF(AmazonChurn[[#This Row],[Number of Complaints or Support]]&lt;3,"Low",IF(AmazonChurn[[#This Row],[Number of Complaints or Support]]&lt;=7,"Medium","High"))</f>
        <v>Medium</v>
      </c>
      <c r="AN914" s="14">
        <f>AmazonChurn[[#This Row],[Number of Complaints or Support]]/AmazonChurn[[#This Row],[Account Length (in months)]]</f>
        <v>7.1428571428571425E-2</v>
      </c>
    </row>
    <row r="915" spans="1:40" x14ac:dyDescent="0.25">
      <c r="A915" t="s">
        <v>1834</v>
      </c>
      <c r="B915" t="s">
        <v>23</v>
      </c>
      <c r="C915">
        <v>7</v>
      </c>
      <c r="D915">
        <v>2</v>
      </c>
      <c r="E915">
        <v>0</v>
      </c>
      <c r="F915">
        <v>0</v>
      </c>
      <c r="G915" t="s">
        <v>23</v>
      </c>
      <c r="H915">
        <v>0</v>
      </c>
      <c r="I915" t="s">
        <v>289</v>
      </c>
      <c r="J915" t="s">
        <v>35</v>
      </c>
      <c r="K915" t="s">
        <v>9472</v>
      </c>
      <c r="L915">
        <v>46</v>
      </c>
      <c r="M915" t="s">
        <v>23</v>
      </c>
      <c r="N915" t="s">
        <v>23</v>
      </c>
      <c r="O915" t="s">
        <v>36</v>
      </c>
      <c r="P915">
        <v>6</v>
      </c>
      <c r="Q915" t="s">
        <v>23</v>
      </c>
      <c r="R915" t="s">
        <v>37</v>
      </c>
      <c r="S915" t="s">
        <v>130</v>
      </c>
      <c r="T915">
        <v>10</v>
      </c>
      <c r="U915" t="s">
        <v>9483</v>
      </c>
      <c r="V915">
        <v>10</v>
      </c>
      <c r="W915">
        <v>69</v>
      </c>
      <c r="Z915" t="s">
        <v>516</v>
      </c>
      <c r="AA915" s="1">
        <v>44639</v>
      </c>
      <c r="AB915" s="1">
        <v>44709</v>
      </c>
      <c r="AC915" t="s">
        <v>30</v>
      </c>
      <c r="AD915" t="s">
        <v>9475</v>
      </c>
      <c r="AE915" s="14">
        <v>9.2463932173138392</v>
      </c>
      <c r="AF915">
        <v>6</v>
      </c>
      <c r="AG915" t="s">
        <v>53</v>
      </c>
      <c r="AH915" t="s">
        <v>9480</v>
      </c>
      <c r="AI915" t="b">
        <v>1</v>
      </c>
      <c r="AJ915" t="s">
        <v>36</v>
      </c>
      <c r="AK915" t="s">
        <v>64</v>
      </c>
      <c r="AL915" t="str">
        <f>IF(AmazonChurn[[#This Row],[Average Monthly Expenses]]&lt;=30,"Low",IF(AmazonChurn[[#This Row],[Average Monthly Expenses]]&lt;=60,"Medium","High"))</f>
        <v>Low</v>
      </c>
      <c r="AM915" t="str">
        <f>IF(AmazonChurn[[#This Row],[Number of Complaints or Support]]&lt;3,"Low",IF(AmazonChurn[[#This Row],[Number of Complaints or Support]]&lt;=7,"Medium","High"))</f>
        <v>Medium</v>
      </c>
      <c r="AN915" s="14">
        <f>AmazonChurn[[#This Row],[Number of Complaints or Support]]/AmazonChurn[[#This Row],[Account Length (in months)]]</f>
        <v>0.8571428571428571</v>
      </c>
    </row>
    <row r="916" spans="1:40" x14ac:dyDescent="0.25">
      <c r="A916" t="s">
        <v>1835</v>
      </c>
      <c r="B916" t="s">
        <v>23</v>
      </c>
      <c r="C916">
        <v>6</v>
      </c>
      <c r="D916">
        <v>0</v>
      </c>
      <c r="E916">
        <v>10</v>
      </c>
      <c r="F916">
        <v>1</v>
      </c>
      <c r="G916" t="s">
        <v>36</v>
      </c>
      <c r="H916">
        <v>0</v>
      </c>
      <c r="I916" t="s">
        <v>213</v>
      </c>
      <c r="J916" t="s">
        <v>25</v>
      </c>
      <c r="K916" t="s">
        <v>25</v>
      </c>
      <c r="L916">
        <v>82</v>
      </c>
      <c r="M916" t="s">
        <v>23</v>
      </c>
      <c r="N916" t="s">
        <v>36</v>
      </c>
      <c r="O916" t="s">
        <v>23</v>
      </c>
      <c r="P916">
        <v>0</v>
      </c>
      <c r="Q916" t="s">
        <v>23</v>
      </c>
      <c r="R916" t="s">
        <v>37</v>
      </c>
      <c r="S916" t="s">
        <v>38</v>
      </c>
      <c r="T916">
        <v>55</v>
      </c>
      <c r="U916" t="s">
        <v>9484</v>
      </c>
      <c r="V916">
        <v>55</v>
      </c>
      <c r="W916">
        <v>346</v>
      </c>
      <c r="Z916" t="s">
        <v>1047</v>
      </c>
      <c r="AA916" s="1">
        <v>44952</v>
      </c>
      <c r="AB916" s="1">
        <v>45237</v>
      </c>
      <c r="AC916" t="s">
        <v>30</v>
      </c>
      <c r="AD916" t="s">
        <v>9475</v>
      </c>
      <c r="AE916" s="14">
        <v>48.969984863465427</v>
      </c>
      <c r="AF916">
        <v>4</v>
      </c>
      <c r="AG916" t="s">
        <v>69</v>
      </c>
      <c r="AH916" t="s">
        <v>69</v>
      </c>
      <c r="AI916" t="b">
        <v>0</v>
      </c>
      <c r="AJ916" t="s">
        <v>23</v>
      </c>
      <c r="AK916" t="s">
        <v>54</v>
      </c>
      <c r="AL916" t="str">
        <f>IF(AmazonChurn[[#This Row],[Average Monthly Expenses]]&lt;=30,"Low",IF(AmazonChurn[[#This Row],[Average Monthly Expenses]]&lt;=60,"Medium","High"))</f>
        <v>Medium</v>
      </c>
      <c r="AM916" t="str">
        <f>IF(AmazonChurn[[#This Row],[Number of Complaints or Support]]&lt;3,"Low",IF(AmazonChurn[[#This Row],[Number of Complaints or Support]]&lt;=7,"Medium","High"))</f>
        <v>Medium</v>
      </c>
      <c r="AN916" s="14">
        <f>AmazonChurn[[#This Row],[Number of Complaints or Support]]/AmazonChurn[[#This Row],[Account Length (in months)]]</f>
        <v>0.66666666666666663</v>
      </c>
    </row>
    <row r="917" spans="1:40" x14ac:dyDescent="0.25">
      <c r="A917" t="s">
        <v>1836</v>
      </c>
      <c r="B917" t="s">
        <v>23</v>
      </c>
      <c r="C917">
        <v>50</v>
      </c>
      <c r="D917">
        <v>0</v>
      </c>
      <c r="E917">
        <v>7</v>
      </c>
      <c r="F917">
        <v>1</v>
      </c>
      <c r="G917" t="s">
        <v>36</v>
      </c>
      <c r="H917">
        <v>0</v>
      </c>
      <c r="I917" t="s">
        <v>346</v>
      </c>
      <c r="J917" t="s">
        <v>25</v>
      </c>
      <c r="K917" t="s">
        <v>25</v>
      </c>
      <c r="L917">
        <v>48</v>
      </c>
      <c r="M917" t="s">
        <v>23</v>
      </c>
      <c r="N917" t="s">
        <v>23</v>
      </c>
      <c r="O917" t="s">
        <v>36</v>
      </c>
      <c r="P917">
        <v>5</v>
      </c>
      <c r="Q917" t="s">
        <v>23</v>
      </c>
      <c r="R917" t="s">
        <v>57</v>
      </c>
      <c r="S917" t="s">
        <v>27</v>
      </c>
      <c r="T917">
        <v>23</v>
      </c>
      <c r="U917" t="s">
        <v>9483</v>
      </c>
      <c r="V917">
        <v>23</v>
      </c>
      <c r="W917">
        <v>1159</v>
      </c>
      <c r="Z917" t="s">
        <v>1837</v>
      </c>
      <c r="AA917" s="1">
        <v>44268</v>
      </c>
      <c r="AB917" s="1">
        <v>44376</v>
      </c>
      <c r="AC917" t="s">
        <v>41</v>
      </c>
      <c r="AD917" t="s">
        <v>9477</v>
      </c>
      <c r="AE917" s="14">
        <v>19.984780650518399</v>
      </c>
      <c r="AF917">
        <v>10</v>
      </c>
      <c r="AG917" t="s">
        <v>53</v>
      </c>
      <c r="AH917" t="s">
        <v>9480</v>
      </c>
      <c r="AI917" t="b">
        <v>1</v>
      </c>
      <c r="AJ917" t="s">
        <v>36</v>
      </c>
      <c r="AK917" t="s">
        <v>64</v>
      </c>
      <c r="AL917" t="str">
        <f>IF(AmazonChurn[[#This Row],[Average Monthly Expenses]]&lt;=30,"Low",IF(AmazonChurn[[#This Row],[Average Monthly Expenses]]&lt;=60,"Medium","High"))</f>
        <v>Low</v>
      </c>
      <c r="AM917" t="str">
        <f>IF(AmazonChurn[[#This Row],[Number of Complaints or Support]]&lt;3,"Low",IF(AmazonChurn[[#This Row],[Number of Complaints or Support]]&lt;=7,"Medium","High"))</f>
        <v>High</v>
      </c>
      <c r="AN917" s="14">
        <f>AmazonChurn[[#This Row],[Number of Complaints or Support]]/AmazonChurn[[#This Row],[Account Length (in months)]]</f>
        <v>0.2</v>
      </c>
    </row>
    <row r="918" spans="1:40" x14ac:dyDescent="0.25">
      <c r="A918" t="s">
        <v>1838</v>
      </c>
      <c r="B918" t="s">
        <v>23</v>
      </c>
      <c r="C918">
        <v>56</v>
      </c>
      <c r="D918">
        <v>1</v>
      </c>
      <c r="E918">
        <v>5</v>
      </c>
      <c r="F918">
        <v>1</v>
      </c>
      <c r="G918" t="s">
        <v>36</v>
      </c>
      <c r="H918">
        <v>0</v>
      </c>
      <c r="I918" t="s">
        <v>116</v>
      </c>
      <c r="J918" t="s">
        <v>25</v>
      </c>
      <c r="K918" t="s">
        <v>25</v>
      </c>
      <c r="L918">
        <v>72</v>
      </c>
      <c r="M918" t="s">
        <v>23</v>
      </c>
      <c r="N918" t="s">
        <v>36</v>
      </c>
      <c r="O918" t="s">
        <v>23</v>
      </c>
      <c r="P918">
        <v>0</v>
      </c>
      <c r="Q918" t="s">
        <v>36</v>
      </c>
      <c r="R918" t="s">
        <v>57</v>
      </c>
      <c r="S918" t="s">
        <v>124</v>
      </c>
      <c r="T918">
        <v>56</v>
      </c>
      <c r="U918" t="s">
        <v>9484</v>
      </c>
      <c r="V918">
        <v>56</v>
      </c>
      <c r="W918">
        <v>3138</v>
      </c>
      <c r="Z918" t="s">
        <v>1839</v>
      </c>
      <c r="AA918" s="1">
        <v>44416</v>
      </c>
      <c r="AB918" s="1">
        <v>44806</v>
      </c>
      <c r="AC918" t="s">
        <v>48</v>
      </c>
      <c r="AD918" t="s">
        <v>9476</v>
      </c>
      <c r="AE918" s="14">
        <v>66.611521561104652</v>
      </c>
      <c r="AF918">
        <v>7</v>
      </c>
      <c r="AG918" t="s">
        <v>69</v>
      </c>
      <c r="AH918" t="s">
        <v>69</v>
      </c>
      <c r="AI918" t="b">
        <v>1</v>
      </c>
      <c r="AJ918" t="s">
        <v>36</v>
      </c>
      <c r="AK918" t="s">
        <v>73</v>
      </c>
      <c r="AL918" t="str">
        <f>IF(AmazonChurn[[#This Row],[Average Monthly Expenses]]&lt;=30,"Low",IF(AmazonChurn[[#This Row],[Average Monthly Expenses]]&lt;=60,"Medium","High"))</f>
        <v>High</v>
      </c>
      <c r="AM918" t="str">
        <f>IF(AmazonChurn[[#This Row],[Number of Complaints or Support]]&lt;3,"Low",IF(AmazonChurn[[#This Row],[Number of Complaints or Support]]&lt;=7,"Medium","High"))</f>
        <v>Medium</v>
      </c>
      <c r="AN918" s="14">
        <f>AmazonChurn[[#This Row],[Number of Complaints or Support]]/AmazonChurn[[#This Row],[Account Length (in months)]]</f>
        <v>0.125</v>
      </c>
    </row>
    <row r="919" spans="1:40" x14ac:dyDescent="0.25">
      <c r="A919" t="s">
        <v>1840</v>
      </c>
      <c r="B919" t="s">
        <v>23</v>
      </c>
      <c r="C919">
        <v>10</v>
      </c>
      <c r="D919">
        <v>0</v>
      </c>
      <c r="E919">
        <v>7</v>
      </c>
      <c r="F919">
        <v>1</v>
      </c>
      <c r="G919" t="s">
        <v>36</v>
      </c>
      <c r="H919">
        <v>0</v>
      </c>
      <c r="I919" t="s">
        <v>109</v>
      </c>
      <c r="J919" t="s">
        <v>35</v>
      </c>
      <c r="K919" t="s">
        <v>9472</v>
      </c>
      <c r="L919">
        <v>42</v>
      </c>
      <c r="M919" t="s">
        <v>23</v>
      </c>
      <c r="N919" t="s">
        <v>23</v>
      </c>
      <c r="O919" t="s">
        <v>23</v>
      </c>
      <c r="P919">
        <v>0</v>
      </c>
      <c r="Q919" t="s">
        <v>23</v>
      </c>
      <c r="R919" t="s">
        <v>26</v>
      </c>
      <c r="S919" t="s">
        <v>124</v>
      </c>
      <c r="T919">
        <v>34</v>
      </c>
      <c r="U919" t="s">
        <v>9484</v>
      </c>
      <c r="V919">
        <v>34</v>
      </c>
      <c r="W919">
        <v>336</v>
      </c>
      <c r="Z919" t="s">
        <v>1841</v>
      </c>
      <c r="AA919" s="1">
        <v>44503</v>
      </c>
      <c r="AB919" s="1">
        <v>44241</v>
      </c>
      <c r="AC919" t="s">
        <v>48</v>
      </c>
      <c r="AD919" t="s">
        <v>9476</v>
      </c>
      <c r="AE919" s="14">
        <v>37.686816578247111</v>
      </c>
      <c r="AF919">
        <v>7</v>
      </c>
      <c r="AG919" t="s">
        <v>69</v>
      </c>
      <c r="AH919" t="s">
        <v>69</v>
      </c>
      <c r="AI919" t="b">
        <v>1</v>
      </c>
      <c r="AJ919" t="s">
        <v>36</v>
      </c>
      <c r="AK919" t="s">
        <v>64</v>
      </c>
      <c r="AL919" t="str">
        <f>IF(AmazonChurn[[#This Row],[Average Monthly Expenses]]&lt;=30,"Low",IF(AmazonChurn[[#This Row],[Average Monthly Expenses]]&lt;=60,"Medium","High"))</f>
        <v>Medium</v>
      </c>
      <c r="AM919" t="str">
        <f>IF(AmazonChurn[[#This Row],[Number of Complaints or Support]]&lt;3,"Low",IF(AmazonChurn[[#This Row],[Number of Complaints or Support]]&lt;=7,"Medium","High"))</f>
        <v>Medium</v>
      </c>
      <c r="AN919" s="14">
        <f>AmazonChurn[[#This Row],[Number of Complaints or Support]]/AmazonChurn[[#This Row],[Account Length (in months)]]</f>
        <v>0.7</v>
      </c>
    </row>
    <row r="920" spans="1:40" x14ac:dyDescent="0.25">
      <c r="A920" t="s">
        <v>1842</v>
      </c>
      <c r="B920" t="s">
        <v>23</v>
      </c>
      <c r="C920">
        <v>55</v>
      </c>
      <c r="D920">
        <v>0</v>
      </c>
      <c r="E920">
        <v>12</v>
      </c>
      <c r="F920">
        <v>1</v>
      </c>
      <c r="G920" t="s">
        <v>36</v>
      </c>
      <c r="H920">
        <v>0</v>
      </c>
      <c r="I920" t="s">
        <v>314</v>
      </c>
      <c r="J920" t="s">
        <v>25</v>
      </c>
      <c r="K920" t="s">
        <v>25</v>
      </c>
      <c r="L920">
        <v>43</v>
      </c>
      <c r="M920" t="s">
        <v>23</v>
      </c>
      <c r="N920" t="s">
        <v>23</v>
      </c>
      <c r="O920" t="s">
        <v>23</v>
      </c>
      <c r="P920">
        <v>0</v>
      </c>
      <c r="Q920" t="s">
        <v>36</v>
      </c>
      <c r="R920" t="s">
        <v>37</v>
      </c>
      <c r="S920" t="s">
        <v>27</v>
      </c>
      <c r="T920">
        <v>14</v>
      </c>
      <c r="U920" t="s">
        <v>9483</v>
      </c>
      <c r="V920">
        <v>14</v>
      </c>
      <c r="W920">
        <v>793</v>
      </c>
      <c r="Z920" t="s">
        <v>1589</v>
      </c>
      <c r="AA920" s="1">
        <v>44815</v>
      </c>
      <c r="AB920" s="1">
        <v>43880</v>
      </c>
      <c r="AC920" t="s">
        <v>41</v>
      </c>
      <c r="AD920" t="s">
        <v>9477</v>
      </c>
      <c r="AE920" s="14">
        <v>14.50636514837333</v>
      </c>
      <c r="AF920">
        <v>4</v>
      </c>
      <c r="AG920" t="s">
        <v>31</v>
      </c>
      <c r="AH920" t="s">
        <v>31</v>
      </c>
      <c r="AI920" t="b">
        <v>0</v>
      </c>
      <c r="AJ920" t="s">
        <v>23</v>
      </c>
      <c r="AK920" t="s">
        <v>73</v>
      </c>
      <c r="AL920" t="str">
        <f>IF(AmazonChurn[[#This Row],[Average Monthly Expenses]]&lt;=30,"Low",IF(AmazonChurn[[#This Row],[Average Monthly Expenses]]&lt;=60,"Medium","High"))</f>
        <v>Low</v>
      </c>
      <c r="AM920" t="str">
        <f>IF(AmazonChurn[[#This Row],[Number of Complaints or Support]]&lt;3,"Low",IF(AmazonChurn[[#This Row],[Number of Complaints or Support]]&lt;=7,"Medium","High"))</f>
        <v>Medium</v>
      </c>
      <c r="AN920" s="14">
        <f>AmazonChurn[[#This Row],[Number of Complaints or Support]]/AmazonChurn[[#This Row],[Account Length (in months)]]</f>
        <v>7.2727272727272724E-2</v>
      </c>
    </row>
    <row r="921" spans="1:40" x14ac:dyDescent="0.25">
      <c r="A921" t="s">
        <v>1843</v>
      </c>
      <c r="B921" t="s">
        <v>23</v>
      </c>
      <c r="C921">
        <v>67</v>
      </c>
      <c r="D921">
        <v>0</v>
      </c>
      <c r="E921">
        <v>6</v>
      </c>
      <c r="F921">
        <v>1</v>
      </c>
      <c r="G921" t="s">
        <v>36</v>
      </c>
      <c r="H921">
        <v>0</v>
      </c>
      <c r="I921" t="s">
        <v>198</v>
      </c>
      <c r="J921" t="s">
        <v>35</v>
      </c>
      <c r="K921" t="s">
        <v>9472</v>
      </c>
      <c r="L921">
        <v>39</v>
      </c>
      <c r="M921" t="s">
        <v>23</v>
      </c>
      <c r="N921" t="s">
        <v>23</v>
      </c>
      <c r="O921" t="s">
        <v>23</v>
      </c>
      <c r="P921">
        <v>0</v>
      </c>
      <c r="Q921" t="s">
        <v>23</v>
      </c>
      <c r="R921" t="s">
        <v>37</v>
      </c>
      <c r="S921" t="s">
        <v>130</v>
      </c>
      <c r="T921">
        <v>35</v>
      </c>
      <c r="U921" t="s">
        <v>9483</v>
      </c>
      <c r="V921">
        <v>35</v>
      </c>
      <c r="W921">
        <v>2355</v>
      </c>
      <c r="Z921" t="s">
        <v>1844</v>
      </c>
      <c r="AA921" s="1">
        <v>44135</v>
      </c>
      <c r="AB921" s="1">
        <v>44402</v>
      </c>
      <c r="AC921" t="s">
        <v>30</v>
      </c>
      <c r="AD921" t="s">
        <v>9475</v>
      </c>
      <c r="AE921" s="14">
        <v>33.028524417542229</v>
      </c>
      <c r="AF921">
        <v>9</v>
      </c>
      <c r="AG921" t="s">
        <v>69</v>
      </c>
      <c r="AH921" t="s">
        <v>69</v>
      </c>
      <c r="AI921" t="b">
        <v>0</v>
      </c>
      <c r="AJ921" t="s">
        <v>23</v>
      </c>
      <c r="AK921" t="s">
        <v>54</v>
      </c>
      <c r="AL921" t="str">
        <f>IF(AmazonChurn[[#This Row],[Average Monthly Expenses]]&lt;=30,"Low",IF(AmazonChurn[[#This Row],[Average Monthly Expenses]]&lt;=60,"Medium","High"))</f>
        <v>Medium</v>
      </c>
      <c r="AM921" t="str">
        <f>IF(AmazonChurn[[#This Row],[Number of Complaints or Support]]&lt;3,"Low",IF(AmazonChurn[[#This Row],[Number of Complaints or Support]]&lt;=7,"Medium","High"))</f>
        <v>High</v>
      </c>
      <c r="AN921" s="14">
        <f>AmazonChurn[[#This Row],[Number of Complaints or Support]]/AmazonChurn[[#This Row],[Account Length (in months)]]</f>
        <v>0.13432835820895522</v>
      </c>
    </row>
    <row r="922" spans="1:40" x14ac:dyDescent="0.25">
      <c r="A922" t="s">
        <v>1845</v>
      </c>
      <c r="B922" t="s">
        <v>23</v>
      </c>
      <c r="C922">
        <v>26</v>
      </c>
      <c r="D922">
        <v>0</v>
      </c>
      <c r="E922">
        <v>0</v>
      </c>
      <c r="F922">
        <v>0</v>
      </c>
      <c r="G922" t="s">
        <v>23</v>
      </c>
      <c r="H922">
        <v>0</v>
      </c>
      <c r="I922" t="s">
        <v>145</v>
      </c>
      <c r="J922" t="s">
        <v>35</v>
      </c>
      <c r="K922" t="s">
        <v>9472</v>
      </c>
      <c r="L922">
        <v>40</v>
      </c>
      <c r="M922" t="s">
        <v>23</v>
      </c>
      <c r="N922" t="s">
        <v>23</v>
      </c>
      <c r="O922" t="s">
        <v>23</v>
      </c>
      <c r="P922">
        <v>0</v>
      </c>
      <c r="Q922" t="s">
        <v>23</v>
      </c>
      <c r="R922" t="s">
        <v>37</v>
      </c>
      <c r="S922" t="s">
        <v>130</v>
      </c>
      <c r="T922">
        <v>9</v>
      </c>
      <c r="U922" t="s">
        <v>9483</v>
      </c>
      <c r="V922">
        <v>9</v>
      </c>
      <c r="W922">
        <v>224</v>
      </c>
      <c r="Z922" t="s">
        <v>1846</v>
      </c>
      <c r="AA922" s="1">
        <v>44682</v>
      </c>
      <c r="AB922" s="1">
        <v>44802</v>
      </c>
      <c r="AC922" t="s">
        <v>41</v>
      </c>
      <c r="AD922" t="s">
        <v>9477</v>
      </c>
      <c r="AE922" s="14">
        <v>7.353059239403426</v>
      </c>
      <c r="AF922">
        <v>4</v>
      </c>
      <c r="AG922" t="s">
        <v>69</v>
      </c>
      <c r="AH922" t="s">
        <v>69</v>
      </c>
      <c r="AI922" t="b">
        <v>0</v>
      </c>
      <c r="AJ922" t="s">
        <v>23</v>
      </c>
      <c r="AK922" t="s">
        <v>54</v>
      </c>
      <c r="AL922" t="str">
        <f>IF(AmazonChurn[[#This Row],[Average Monthly Expenses]]&lt;=30,"Low",IF(AmazonChurn[[#This Row],[Average Monthly Expenses]]&lt;=60,"Medium","High"))</f>
        <v>Low</v>
      </c>
      <c r="AM922" t="str">
        <f>IF(AmazonChurn[[#This Row],[Number of Complaints or Support]]&lt;3,"Low",IF(AmazonChurn[[#This Row],[Number of Complaints or Support]]&lt;=7,"Medium","High"))</f>
        <v>Medium</v>
      </c>
      <c r="AN922" s="14">
        <f>AmazonChurn[[#This Row],[Number of Complaints or Support]]/AmazonChurn[[#This Row],[Account Length (in months)]]</f>
        <v>0.15384615384615385</v>
      </c>
    </row>
    <row r="923" spans="1:40" x14ac:dyDescent="0.25">
      <c r="A923" t="s">
        <v>1847</v>
      </c>
      <c r="B923" t="s">
        <v>23</v>
      </c>
      <c r="C923">
        <v>36</v>
      </c>
      <c r="D923">
        <v>1</v>
      </c>
      <c r="E923">
        <v>10</v>
      </c>
      <c r="F923">
        <v>1</v>
      </c>
      <c r="G923" t="s">
        <v>36</v>
      </c>
      <c r="H923">
        <v>0</v>
      </c>
      <c r="I923" t="s">
        <v>129</v>
      </c>
      <c r="J923" t="s">
        <v>35</v>
      </c>
      <c r="K923" t="s">
        <v>9472</v>
      </c>
      <c r="L923">
        <v>25</v>
      </c>
      <c r="M923" t="s">
        <v>36</v>
      </c>
      <c r="N923" t="s">
        <v>23</v>
      </c>
      <c r="O923" t="s">
        <v>36</v>
      </c>
      <c r="P923">
        <v>5</v>
      </c>
      <c r="Q923" t="s">
        <v>23</v>
      </c>
      <c r="R923" t="s">
        <v>37</v>
      </c>
      <c r="S923" t="s">
        <v>130</v>
      </c>
      <c r="T923">
        <v>30</v>
      </c>
      <c r="U923" t="s">
        <v>9483</v>
      </c>
      <c r="V923">
        <v>30</v>
      </c>
      <c r="W923">
        <v>1055</v>
      </c>
      <c r="Z923" t="s">
        <v>1848</v>
      </c>
      <c r="AA923" s="1">
        <v>44857</v>
      </c>
      <c r="AB923" s="1">
        <v>44524</v>
      </c>
      <c r="AC923" t="s">
        <v>41</v>
      </c>
      <c r="AD923" t="s">
        <v>9477</v>
      </c>
      <c r="AE923" s="14">
        <v>27.395874420909639</v>
      </c>
      <c r="AF923">
        <v>2</v>
      </c>
      <c r="AG923" t="s">
        <v>31</v>
      </c>
      <c r="AH923" t="s">
        <v>31</v>
      </c>
      <c r="AI923" t="b">
        <v>0</v>
      </c>
      <c r="AJ923" t="s">
        <v>23</v>
      </c>
      <c r="AK923" t="s">
        <v>64</v>
      </c>
      <c r="AL923" t="str">
        <f>IF(AmazonChurn[[#This Row],[Average Monthly Expenses]]&lt;=30,"Low",IF(AmazonChurn[[#This Row],[Average Monthly Expenses]]&lt;=60,"Medium","High"))</f>
        <v>Low</v>
      </c>
      <c r="AM923" t="str">
        <f>IF(AmazonChurn[[#This Row],[Number of Complaints or Support]]&lt;3,"Low",IF(AmazonChurn[[#This Row],[Number of Complaints or Support]]&lt;=7,"Medium","High"))</f>
        <v>Low</v>
      </c>
      <c r="AN923" s="14">
        <f>AmazonChurn[[#This Row],[Number of Complaints or Support]]/AmazonChurn[[#This Row],[Account Length (in months)]]</f>
        <v>5.5555555555555552E-2</v>
      </c>
    </row>
    <row r="924" spans="1:40" x14ac:dyDescent="0.25">
      <c r="A924" t="s">
        <v>1849</v>
      </c>
      <c r="B924" t="s">
        <v>23</v>
      </c>
      <c r="C924">
        <v>70</v>
      </c>
      <c r="D924">
        <v>0</v>
      </c>
      <c r="E924">
        <v>1</v>
      </c>
      <c r="F924">
        <v>1</v>
      </c>
      <c r="G924" t="s">
        <v>36</v>
      </c>
      <c r="H924">
        <v>0</v>
      </c>
      <c r="I924" t="s">
        <v>357</v>
      </c>
      <c r="J924" t="s">
        <v>35</v>
      </c>
      <c r="K924" t="s">
        <v>9472</v>
      </c>
      <c r="L924">
        <v>60</v>
      </c>
      <c r="M924" t="s">
        <v>23</v>
      </c>
      <c r="N924" t="s">
        <v>23</v>
      </c>
      <c r="O924" t="s">
        <v>23</v>
      </c>
      <c r="P924">
        <v>0</v>
      </c>
      <c r="Q924" t="s">
        <v>36</v>
      </c>
      <c r="R924" t="s">
        <v>57</v>
      </c>
      <c r="S924" t="s">
        <v>124</v>
      </c>
      <c r="T924">
        <v>35</v>
      </c>
      <c r="U924" t="s">
        <v>9484</v>
      </c>
      <c r="V924">
        <v>35</v>
      </c>
      <c r="W924">
        <v>2498</v>
      </c>
      <c r="Z924" t="s">
        <v>1189</v>
      </c>
      <c r="AA924" s="1">
        <v>44793</v>
      </c>
      <c r="AB924" s="1">
        <v>44638</v>
      </c>
      <c r="AC924" t="s">
        <v>48</v>
      </c>
      <c r="AD924" t="s">
        <v>9476</v>
      </c>
      <c r="AE924" s="14">
        <v>38.681861170061737</v>
      </c>
      <c r="AF924">
        <v>5</v>
      </c>
      <c r="AG924" t="s">
        <v>31</v>
      </c>
      <c r="AH924" t="s">
        <v>31</v>
      </c>
      <c r="AI924" t="b">
        <v>0</v>
      </c>
      <c r="AJ924" t="s">
        <v>23</v>
      </c>
      <c r="AK924" t="s">
        <v>54</v>
      </c>
      <c r="AL924" t="str">
        <f>IF(AmazonChurn[[#This Row],[Average Monthly Expenses]]&lt;=30,"Low",IF(AmazonChurn[[#This Row],[Average Monthly Expenses]]&lt;=60,"Medium","High"))</f>
        <v>Medium</v>
      </c>
      <c r="AM924" t="str">
        <f>IF(AmazonChurn[[#This Row],[Number of Complaints or Support]]&lt;3,"Low",IF(AmazonChurn[[#This Row],[Number of Complaints or Support]]&lt;=7,"Medium","High"))</f>
        <v>Medium</v>
      </c>
      <c r="AN924" s="14">
        <f>AmazonChurn[[#This Row],[Number of Complaints or Support]]/AmazonChurn[[#This Row],[Account Length (in months)]]</f>
        <v>7.1428571428571425E-2</v>
      </c>
    </row>
    <row r="925" spans="1:40" x14ac:dyDescent="0.25">
      <c r="A925" t="s">
        <v>1850</v>
      </c>
      <c r="B925" t="s">
        <v>23</v>
      </c>
      <c r="C925">
        <v>3</v>
      </c>
      <c r="D925">
        <v>0</v>
      </c>
      <c r="E925">
        <v>35</v>
      </c>
      <c r="F925">
        <v>1</v>
      </c>
      <c r="G925" t="s">
        <v>36</v>
      </c>
      <c r="H925">
        <v>0</v>
      </c>
      <c r="I925" t="s">
        <v>225</v>
      </c>
      <c r="J925" t="s">
        <v>35</v>
      </c>
      <c r="K925" t="s">
        <v>9472</v>
      </c>
      <c r="L925">
        <v>22</v>
      </c>
      <c r="M925" t="s">
        <v>36</v>
      </c>
      <c r="N925" t="s">
        <v>23</v>
      </c>
      <c r="O925" t="s">
        <v>36</v>
      </c>
      <c r="P925">
        <v>4</v>
      </c>
      <c r="Q925" t="s">
        <v>36</v>
      </c>
      <c r="R925" t="s">
        <v>26</v>
      </c>
      <c r="S925" t="s">
        <v>27</v>
      </c>
      <c r="T925">
        <v>27</v>
      </c>
      <c r="U925" t="s">
        <v>9483</v>
      </c>
      <c r="V925">
        <v>27</v>
      </c>
      <c r="W925">
        <v>76</v>
      </c>
      <c r="Z925" t="s">
        <v>1112</v>
      </c>
      <c r="AA925" s="1">
        <v>44107</v>
      </c>
      <c r="AB925" s="1">
        <v>44451</v>
      </c>
      <c r="AC925" t="s">
        <v>48</v>
      </c>
      <c r="AD925" t="s">
        <v>9476</v>
      </c>
      <c r="AE925" s="14">
        <v>28.041760382689759</v>
      </c>
      <c r="AF925">
        <v>2</v>
      </c>
      <c r="AG925" t="s">
        <v>53</v>
      </c>
      <c r="AH925" t="s">
        <v>9480</v>
      </c>
      <c r="AI925" t="b">
        <v>1</v>
      </c>
      <c r="AJ925" t="s">
        <v>36</v>
      </c>
      <c r="AK925" t="s">
        <v>64</v>
      </c>
      <c r="AL925" t="str">
        <f>IF(AmazonChurn[[#This Row],[Average Monthly Expenses]]&lt;=30,"Low",IF(AmazonChurn[[#This Row],[Average Monthly Expenses]]&lt;=60,"Medium","High"))</f>
        <v>Low</v>
      </c>
      <c r="AM925" t="str">
        <f>IF(AmazonChurn[[#This Row],[Number of Complaints or Support]]&lt;3,"Low",IF(AmazonChurn[[#This Row],[Number of Complaints or Support]]&lt;=7,"Medium","High"))</f>
        <v>Low</v>
      </c>
      <c r="AN925" s="14">
        <f>AmazonChurn[[#This Row],[Number of Complaints or Support]]/AmazonChurn[[#This Row],[Account Length (in months)]]</f>
        <v>0.66666666666666663</v>
      </c>
    </row>
    <row r="926" spans="1:40" x14ac:dyDescent="0.25">
      <c r="A926" t="s">
        <v>1851</v>
      </c>
      <c r="B926" t="s">
        <v>36</v>
      </c>
      <c r="C926">
        <v>1</v>
      </c>
      <c r="D926">
        <v>1</v>
      </c>
      <c r="E926">
        <v>3</v>
      </c>
      <c r="F926">
        <v>1</v>
      </c>
      <c r="G926" t="s">
        <v>36</v>
      </c>
      <c r="H926">
        <v>0</v>
      </c>
      <c r="I926" t="s">
        <v>289</v>
      </c>
      <c r="J926" t="s">
        <v>35</v>
      </c>
      <c r="K926" t="s">
        <v>9472</v>
      </c>
      <c r="L926">
        <v>50</v>
      </c>
      <c r="M926" t="s">
        <v>23</v>
      </c>
      <c r="N926" t="s">
        <v>23</v>
      </c>
      <c r="O926" t="s">
        <v>23</v>
      </c>
      <c r="P926">
        <v>0</v>
      </c>
      <c r="Q926" t="s">
        <v>23</v>
      </c>
      <c r="R926" t="s">
        <v>26</v>
      </c>
      <c r="S926" t="s">
        <v>27</v>
      </c>
      <c r="T926">
        <v>23</v>
      </c>
      <c r="U926" t="s">
        <v>9483</v>
      </c>
      <c r="V926">
        <v>23</v>
      </c>
      <c r="W926">
        <v>23</v>
      </c>
      <c r="X926" t="s">
        <v>163</v>
      </c>
      <c r="Y926" t="s">
        <v>164</v>
      </c>
      <c r="Z926" t="s">
        <v>1483</v>
      </c>
      <c r="AA926" s="1">
        <v>44509</v>
      </c>
      <c r="AB926" s="1">
        <v>45038</v>
      </c>
      <c r="AC926" t="s">
        <v>30</v>
      </c>
      <c r="AD926" t="s">
        <v>9475</v>
      </c>
      <c r="AE926" s="14">
        <v>24.97400376964632</v>
      </c>
      <c r="AF926">
        <v>7</v>
      </c>
      <c r="AG926" t="s">
        <v>53</v>
      </c>
      <c r="AH926" t="s">
        <v>9480</v>
      </c>
      <c r="AI926" t="b">
        <v>0</v>
      </c>
      <c r="AJ926" t="s">
        <v>23</v>
      </c>
      <c r="AK926" t="s">
        <v>32</v>
      </c>
      <c r="AL926" t="str">
        <f>IF(AmazonChurn[[#This Row],[Average Monthly Expenses]]&lt;=30,"Low",IF(AmazonChurn[[#This Row],[Average Monthly Expenses]]&lt;=60,"Medium","High"))</f>
        <v>Low</v>
      </c>
      <c r="AM926" t="str">
        <f>IF(AmazonChurn[[#This Row],[Number of Complaints or Support]]&lt;3,"Low",IF(AmazonChurn[[#This Row],[Number of Complaints or Support]]&lt;=7,"Medium","High"))</f>
        <v>Medium</v>
      </c>
      <c r="AN926" s="14">
        <f>AmazonChurn[[#This Row],[Number of Complaints or Support]]/AmazonChurn[[#This Row],[Account Length (in months)]]</f>
        <v>7</v>
      </c>
    </row>
    <row r="927" spans="1:40" x14ac:dyDescent="0.25">
      <c r="A927" t="s">
        <v>1852</v>
      </c>
      <c r="B927" t="s">
        <v>23</v>
      </c>
      <c r="C927">
        <v>1</v>
      </c>
      <c r="D927">
        <v>0</v>
      </c>
      <c r="E927">
        <v>2</v>
      </c>
      <c r="F927">
        <v>1</v>
      </c>
      <c r="G927" t="s">
        <v>36</v>
      </c>
      <c r="H927">
        <v>0</v>
      </c>
      <c r="I927" t="s">
        <v>150</v>
      </c>
      <c r="J927" t="s">
        <v>35</v>
      </c>
      <c r="K927" t="s">
        <v>9472</v>
      </c>
      <c r="L927">
        <v>31</v>
      </c>
      <c r="M927" t="s">
        <v>23</v>
      </c>
      <c r="N927" t="s">
        <v>23</v>
      </c>
      <c r="O927" t="s">
        <v>23</v>
      </c>
      <c r="P927">
        <v>0</v>
      </c>
      <c r="Q927" t="s">
        <v>36</v>
      </c>
      <c r="R927" t="s">
        <v>26</v>
      </c>
      <c r="S927" t="s">
        <v>27</v>
      </c>
      <c r="T927">
        <v>46</v>
      </c>
      <c r="U927" t="s">
        <v>9483</v>
      </c>
      <c r="V927">
        <v>46</v>
      </c>
      <c r="W927">
        <v>46</v>
      </c>
      <c r="Z927" t="s">
        <v>1853</v>
      </c>
      <c r="AA927" s="1">
        <v>44177</v>
      </c>
      <c r="AB927" s="1">
        <v>45283</v>
      </c>
      <c r="AC927" t="s">
        <v>48</v>
      </c>
      <c r="AD927" t="s">
        <v>9476</v>
      </c>
      <c r="AE927" s="14">
        <v>50.019840887433858</v>
      </c>
      <c r="AF927">
        <v>4</v>
      </c>
      <c r="AG927" t="s">
        <v>31</v>
      </c>
      <c r="AH927" t="s">
        <v>31</v>
      </c>
      <c r="AI927" t="b">
        <v>0</v>
      </c>
      <c r="AJ927" t="s">
        <v>23</v>
      </c>
      <c r="AK927" t="s">
        <v>32</v>
      </c>
      <c r="AL927" t="str">
        <f>IF(AmazonChurn[[#This Row],[Average Monthly Expenses]]&lt;=30,"Low",IF(AmazonChurn[[#This Row],[Average Monthly Expenses]]&lt;=60,"Medium","High"))</f>
        <v>Medium</v>
      </c>
      <c r="AM927" t="str">
        <f>IF(AmazonChurn[[#This Row],[Number of Complaints or Support]]&lt;3,"Low",IF(AmazonChurn[[#This Row],[Number of Complaints or Support]]&lt;=7,"Medium","High"))</f>
        <v>Medium</v>
      </c>
      <c r="AN927" s="14">
        <f>AmazonChurn[[#This Row],[Number of Complaints or Support]]/AmazonChurn[[#This Row],[Account Length (in months)]]</f>
        <v>4</v>
      </c>
    </row>
    <row r="928" spans="1:40" x14ac:dyDescent="0.25">
      <c r="A928" t="s">
        <v>1854</v>
      </c>
      <c r="B928" t="s">
        <v>23</v>
      </c>
      <c r="C928">
        <v>41</v>
      </c>
      <c r="D928">
        <v>0</v>
      </c>
      <c r="E928">
        <v>4</v>
      </c>
      <c r="F928">
        <v>1</v>
      </c>
      <c r="G928" t="s">
        <v>36</v>
      </c>
      <c r="H928">
        <v>0</v>
      </c>
      <c r="I928" t="s">
        <v>109</v>
      </c>
      <c r="J928" t="s">
        <v>35</v>
      </c>
      <c r="K928" t="s">
        <v>9472</v>
      </c>
      <c r="L928">
        <v>51</v>
      </c>
      <c r="M928" t="s">
        <v>23</v>
      </c>
      <c r="N928" t="s">
        <v>23</v>
      </c>
      <c r="O928" t="s">
        <v>23</v>
      </c>
      <c r="P928">
        <v>0</v>
      </c>
      <c r="Q928" t="s">
        <v>36</v>
      </c>
      <c r="R928" t="s">
        <v>26</v>
      </c>
      <c r="S928" t="s">
        <v>130</v>
      </c>
      <c r="T928">
        <v>36</v>
      </c>
      <c r="U928" t="s">
        <v>9483</v>
      </c>
      <c r="V928">
        <v>36</v>
      </c>
      <c r="W928">
        <v>1489</v>
      </c>
      <c r="Z928" t="s">
        <v>1855</v>
      </c>
      <c r="AA928" s="1">
        <v>44515</v>
      </c>
      <c r="AB928" s="1">
        <v>44022</v>
      </c>
      <c r="AC928" t="s">
        <v>48</v>
      </c>
      <c r="AD928" t="s">
        <v>9476</v>
      </c>
      <c r="AE928" s="14">
        <v>43.111529655847526</v>
      </c>
      <c r="AF928">
        <v>6</v>
      </c>
      <c r="AG928" t="s">
        <v>53</v>
      </c>
      <c r="AH928" t="s">
        <v>9480</v>
      </c>
      <c r="AI928" t="b">
        <v>0</v>
      </c>
      <c r="AJ928" t="s">
        <v>23</v>
      </c>
      <c r="AK928" t="s">
        <v>73</v>
      </c>
      <c r="AL928" t="str">
        <f>IF(AmazonChurn[[#This Row],[Average Monthly Expenses]]&lt;=30,"Low",IF(AmazonChurn[[#This Row],[Average Monthly Expenses]]&lt;=60,"Medium","High"))</f>
        <v>Medium</v>
      </c>
      <c r="AM928" t="str">
        <f>IF(AmazonChurn[[#This Row],[Number of Complaints or Support]]&lt;3,"Low",IF(AmazonChurn[[#This Row],[Number of Complaints or Support]]&lt;=7,"Medium","High"))</f>
        <v>Medium</v>
      </c>
      <c r="AN928" s="14">
        <f>AmazonChurn[[#This Row],[Number of Complaints or Support]]/AmazonChurn[[#This Row],[Account Length (in months)]]</f>
        <v>0.14634146341463414</v>
      </c>
    </row>
    <row r="929" spans="1:40" x14ac:dyDescent="0.25">
      <c r="A929" t="s">
        <v>1856</v>
      </c>
      <c r="B929" t="s">
        <v>36</v>
      </c>
      <c r="C929">
        <v>1</v>
      </c>
      <c r="D929">
        <v>1</v>
      </c>
      <c r="E929">
        <v>4</v>
      </c>
      <c r="F929">
        <v>1</v>
      </c>
      <c r="G929" t="s">
        <v>36</v>
      </c>
      <c r="H929">
        <v>0</v>
      </c>
      <c r="I929" t="s">
        <v>245</v>
      </c>
      <c r="J929" t="s">
        <v>35</v>
      </c>
      <c r="K929" t="s">
        <v>9472</v>
      </c>
      <c r="L929">
        <v>54</v>
      </c>
      <c r="M929" t="s">
        <v>23</v>
      </c>
      <c r="N929" t="s">
        <v>23</v>
      </c>
      <c r="O929" t="s">
        <v>23</v>
      </c>
      <c r="P929">
        <v>0</v>
      </c>
      <c r="Q929" t="s">
        <v>23</v>
      </c>
      <c r="R929" t="s">
        <v>26</v>
      </c>
      <c r="S929" t="s">
        <v>124</v>
      </c>
      <c r="T929">
        <v>36</v>
      </c>
      <c r="U929" t="s">
        <v>9484</v>
      </c>
      <c r="V929">
        <v>36</v>
      </c>
      <c r="W929">
        <v>36</v>
      </c>
      <c r="X929" t="s">
        <v>163</v>
      </c>
      <c r="Y929" t="s">
        <v>1857</v>
      </c>
      <c r="Z929" t="s">
        <v>1858</v>
      </c>
      <c r="AA929" s="1">
        <v>44239</v>
      </c>
      <c r="AB929" s="1">
        <v>45167</v>
      </c>
      <c r="AC929" t="s">
        <v>30</v>
      </c>
      <c r="AD929" t="s">
        <v>9475</v>
      </c>
      <c r="AE929" s="14">
        <v>35.456473986171979</v>
      </c>
      <c r="AF929">
        <v>7</v>
      </c>
      <c r="AG929" t="s">
        <v>53</v>
      </c>
      <c r="AH929" t="s">
        <v>9480</v>
      </c>
      <c r="AI929" t="b">
        <v>0</v>
      </c>
      <c r="AJ929" t="s">
        <v>23</v>
      </c>
      <c r="AK929" t="s">
        <v>73</v>
      </c>
      <c r="AL929" t="str">
        <f>IF(AmazonChurn[[#This Row],[Average Monthly Expenses]]&lt;=30,"Low",IF(AmazonChurn[[#This Row],[Average Monthly Expenses]]&lt;=60,"Medium","High"))</f>
        <v>Medium</v>
      </c>
      <c r="AM929" t="str">
        <f>IF(AmazonChurn[[#This Row],[Number of Complaints or Support]]&lt;3,"Low",IF(AmazonChurn[[#This Row],[Number of Complaints or Support]]&lt;=7,"Medium","High"))</f>
        <v>Medium</v>
      </c>
      <c r="AN929" s="14">
        <f>AmazonChurn[[#This Row],[Number of Complaints or Support]]/AmazonChurn[[#This Row],[Account Length (in months)]]</f>
        <v>7</v>
      </c>
    </row>
    <row r="930" spans="1:40" x14ac:dyDescent="0.25">
      <c r="A930" t="s">
        <v>1859</v>
      </c>
      <c r="B930" t="s">
        <v>23</v>
      </c>
      <c r="C930">
        <v>8</v>
      </c>
      <c r="D930">
        <v>0</v>
      </c>
      <c r="E930">
        <v>41</v>
      </c>
      <c r="F930">
        <v>1</v>
      </c>
      <c r="G930" t="s">
        <v>36</v>
      </c>
      <c r="H930">
        <v>0</v>
      </c>
      <c r="I930" t="s">
        <v>361</v>
      </c>
      <c r="J930" t="s">
        <v>35</v>
      </c>
      <c r="K930" t="s">
        <v>9472</v>
      </c>
      <c r="L930">
        <v>26</v>
      </c>
      <c r="M930" t="s">
        <v>36</v>
      </c>
      <c r="N930" t="s">
        <v>23</v>
      </c>
      <c r="O930" t="s">
        <v>36</v>
      </c>
      <c r="P930">
        <v>6</v>
      </c>
      <c r="Q930" t="s">
        <v>36</v>
      </c>
      <c r="R930" t="s">
        <v>26</v>
      </c>
      <c r="S930" t="s">
        <v>124</v>
      </c>
      <c r="T930">
        <v>37</v>
      </c>
      <c r="U930" t="s">
        <v>9484</v>
      </c>
      <c r="V930">
        <v>37</v>
      </c>
      <c r="W930">
        <v>298</v>
      </c>
      <c r="Z930" t="s">
        <v>1860</v>
      </c>
      <c r="AA930" s="1">
        <v>44957</v>
      </c>
      <c r="AB930" s="1">
        <v>44725</v>
      </c>
      <c r="AC930" t="s">
        <v>48</v>
      </c>
      <c r="AD930" t="s">
        <v>9476</v>
      </c>
      <c r="AE930" s="14">
        <v>35.476423956254187</v>
      </c>
      <c r="AF930">
        <v>7</v>
      </c>
      <c r="AG930" t="s">
        <v>31</v>
      </c>
      <c r="AH930" t="s">
        <v>31</v>
      </c>
      <c r="AI930" t="b">
        <v>0</v>
      </c>
      <c r="AJ930" t="s">
        <v>23</v>
      </c>
      <c r="AK930" t="s">
        <v>64</v>
      </c>
      <c r="AL930" t="str">
        <f>IF(AmazonChurn[[#This Row],[Average Monthly Expenses]]&lt;=30,"Low",IF(AmazonChurn[[#This Row],[Average Monthly Expenses]]&lt;=60,"Medium","High"))</f>
        <v>Medium</v>
      </c>
      <c r="AM930" t="str">
        <f>IF(AmazonChurn[[#This Row],[Number of Complaints or Support]]&lt;3,"Low",IF(AmazonChurn[[#This Row],[Number of Complaints or Support]]&lt;=7,"Medium","High"))</f>
        <v>Medium</v>
      </c>
      <c r="AN930" s="14">
        <f>AmazonChurn[[#This Row],[Number of Complaints or Support]]/AmazonChurn[[#This Row],[Account Length (in months)]]</f>
        <v>0.875</v>
      </c>
    </row>
    <row r="931" spans="1:40" x14ac:dyDescent="0.25">
      <c r="A931" t="s">
        <v>1861</v>
      </c>
      <c r="B931" t="s">
        <v>36</v>
      </c>
      <c r="C931">
        <v>9</v>
      </c>
      <c r="D931">
        <v>2</v>
      </c>
      <c r="E931">
        <v>9</v>
      </c>
      <c r="F931">
        <v>1</v>
      </c>
      <c r="G931" t="s">
        <v>36</v>
      </c>
      <c r="H931">
        <v>0</v>
      </c>
      <c r="I931" t="s">
        <v>82</v>
      </c>
      <c r="J931" t="s">
        <v>35</v>
      </c>
      <c r="K931" t="s">
        <v>9472</v>
      </c>
      <c r="L931">
        <v>71</v>
      </c>
      <c r="M931" t="s">
        <v>23</v>
      </c>
      <c r="N931" t="s">
        <v>36</v>
      </c>
      <c r="O931" t="s">
        <v>23</v>
      </c>
      <c r="P931">
        <v>0</v>
      </c>
      <c r="Q931" t="s">
        <v>23</v>
      </c>
      <c r="R931" t="s">
        <v>26</v>
      </c>
      <c r="S931" t="s">
        <v>130</v>
      </c>
      <c r="T931">
        <v>51</v>
      </c>
      <c r="U931" t="s">
        <v>9483</v>
      </c>
      <c r="V931">
        <v>51</v>
      </c>
      <c r="W931">
        <v>440</v>
      </c>
      <c r="X931" t="s">
        <v>110</v>
      </c>
      <c r="Y931" t="s">
        <v>204</v>
      </c>
      <c r="Z931" t="s">
        <v>904</v>
      </c>
      <c r="AA931" s="1">
        <v>45278</v>
      </c>
      <c r="AB931" s="1">
        <v>45150</v>
      </c>
      <c r="AC931" t="s">
        <v>30</v>
      </c>
      <c r="AD931" t="s">
        <v>9475</v>
      </c>
      <c r="AE931" s="14">
        <v>51.099989797723858</v>
      </c>
      <c r="AF931">
        <v>0</v>
      </c>
      <c r="AG931" t="s">
        <v>69</v>
      </c>
      <c r="AH931" t="s">
        <v>69</v>
      </c>
      <c r="AI931" t="b">
        <v>0</v>
      </c>
      <c r="AJ931" t="s">
        <v>23</v>
      </c>
      <c r="AK931" t="s">
        <v>64</v>
      </c>
      <c r="AL931" t="str">
        <f>IF(AmazonChurn[[#This Row],[Average Monthly Expenses]]&lt;=30,"Low",IF(AmazonChurn[[#This Row],[Average Monthly Expenses]]&lt;=60,"Medium","High"))</f>
        <v>Medium</v>
      </c>
      <c r="AM931" t="str">
        <f>IF(AmazonChurn[[#This Row],[Number of Complaints or Support]]&lt;3,"Low",IF(AmazonChurn[[#This Row],[Number of Complaints or Support]]&lt;=7,"Medium","High"))</f>
        <v>Low</v>
      </c>
      <c r="AN931" s="14">
        <f>AmazonChurn[[#This Row],[Number of Complaints or Support]]/AmazonChurn[[#This Row],[Account Length (in months)]]</f>
        <v>0</v>
      </c>
    </row>
    <row r="932" spans="1:40" x14ac:dyDescent="0.25">
      <c r="A932" t="s">
        <v>1862</v>
      </c>
      <c r="B932" t="s">
        <v>36</v>
      </c>
      <c r="C932">
        <v>14</v>
      </c>
      <c r="D932">
        <v>3</v>
      </c>
      <c r="E932">
        <v>9</v>
      </c>
      <c r="F932">
        <v>1</v>
      </c>
      <c r="G932" t="s">
        <v>36</v>
      </c>
      <c r="H932">
        <v>0</v>
      </c>
      <c r="I932" t="s">
        <v>116</v>
      </c>
      <c r="J932" t="s">
        <v>25</v>
      </c>
      <c r="K932" t="s">
        <v>25</v>
      </c>
      <c r="L932">
        <v>39</v>
      </c>
      <c r="M932" t="s">
        <v>23</v>
      </c>
      <c r="N932" t="s">
        <v>23</v>
      </c>
      <c r="O932" t="s">
        <v>23</v>
      </c>
      <c r="P932">
        <v>0</v>
      </c>
      <c r="Q932" t="s">
        <v>23</v>
      </c>
      <c r="R932" t="s">
        <v>26</v>
      </c>
      <c r="S932" t="s">
        <v>124</v>
      </c>
      <c r="T932">
        <v>33</v>
      </c>
      <c r="U932" t="s">
        <v>9484</v>
      </c>
      <c r="V932">
        <v>33</v>
      </c>
      <c r="W932">
        <v>472</v>
      </c>
      <c r="X932" t="s">
        <v>46</v>
      </c>
      <c r="Y932" t="s">
        <v>191</v>
      </c>
      <c r="Z932" t="s">
        <v>1863</v>
      </c>
      <c r="AA932" s="1">
        <v>43889</v>
      </c>
      <c r="AB932" s="1">
        <v>43862</v>
      </c>
      <c r="AC932" t="s">
        <v>30</v>
      </c>
      <c r="AD932" t="s">
        <v>9475</v>
      </c>
      <c r="AE932" s="14">
        <v>29.280840929753939</v>
      </c>
      <c r="AF932">
        <v>4</v>
      </c>
      <c r="AG932" t="s">
        <v>53</v>
      </c>
      <c r="AH932" t="s">
        <v>9480</v>
      </c>
      <c r="AI932" t="b">
        <v>1</v>
      </c>
      <c r="AJ932" t="s">
        <v>36</v>
      </c>
      <c r="AK932" t="s">
        <v>64</v>
      </c>
      <c r="AL932" t="str">
        <f>IF(AmazonChurn[[#This Row],[Average Monthly Expenses]]&lt;=30,"Low",IF(AmazonChurn[[#This Row],[Average Monthly Expenses]]&lt;=60,"Medium","High"))</f>
        <v>Low</v>
      </c>
      <c r="AM932" t="str">
        <f>IF(AmazonChurn[[#This Row],[Number of Complaints or Support]]&lt;3,"Low",IF(AmazonChurn[[#This Row],[Number of Complaints or Support]]&lt;=7,"Medium","High"))</f>
        <v>Medium</v>
      </c>
      <c r="AN932" s="14">
        <f>AmazonChurn[[#This Row],[Number of Complaints or Support]]/AmazonChurn[[#This Row],[Account Length (in months)]]</f>
        <v>0.2857142857142857</v>
      </c>
    </row>
    <row r="933" spans="1:40" x14ac:dyDescent="0.25">
      <c r="A933" t="s">
        <v>1864</v>
      </c>
      <c r="B933" t="s">
        <v>36</v>
      </c>
      <c r="C933">
        <v>15</v>
      </c>
      <c r="D933">
        <v>4</v>
      </c>
      <c r="E933">
        <v>4</v>
      </c>
      <c r="F933">
        <v>1</v>
      </c>
      <c r="G933" t="s">
        <v>36</v>
      </c>
      <c r="H933">
        <v>0</v>
      </c>
      <c r="I933" t="s">
        <v>217</v>
      </c>
      <c r="J933" t="s">
        <v>35</v>
      </c>
      <c r="K933" t="s">
        <v>9472</v>
      </c>
      <c r="L933">
        <v>48</v>
      </c>
      <c r="M933" t="s">
        <v>23</v>
      </c>
      <c r="N933" t="s">
        <v>23</v>
      </c>
      <c r="O933" t="s">
        <v>23</v>
      </c>
      <c r="P933">
        <v>0</v>
      </c>
      <c r="Q933" t="s">
        <v>23</v>
      </c>
      <c r="R933" t="s">
        <v>26</v>
      </c>
      <c r="S933" t="s">
        <v>38</v>
      </c>
      <c r="T933">
        <v>31</v>
      </c>
      <c r="U933" t="s">
        <v>9484</v>
      </c>
      <c r="V933">
        <v>31</v>
      </c>
      <c r="W933">
        <v>483</v>
      </c>
      <c r="X933" t="s">
        <v>46</v>
      </c>
      <c r="Y933" t="s">
        <v>191</v>
      </c>
      <c r="Z933" t="s">
        <v>1669</v>
      </c>
      <c r="AA933" s="1">
        <v>44225</v>
      </c>
      <c r="AB933" s="1">
        <v>44422</v>
      </c>
      <c r="AC933" t="s">
        <v>48</v>
      </c>
      <c r="AD933" t="s">
        <v>9476</v>
      </c>
      <c r="AE933" s="14">
        <v>27.792533275707569</v>
      </c>
      <c r="AF933">
        <v>0</v>
      </c>
      <c r="AG933" t="s">
        <v>69</v>
      </c>
      <c r="AH933" t="s">
        <v>69</v>
      </c>
      <c r="AI933" t="b">
        <v>0</v>
      </c>
      <c r="AJ933" t="s">
        <v>23</v>
      </c>
      <c r="AK933" t="s">
        <v>64</v>
      </c>
      <c r="AL933" t="str">
        <f>IF(AmazonChurn[[#This Row],[Average Monthly Expenses]]&lt;=30,"Low",IF(AmazonChurn[[#This Row],[Average Monthly Expenses]]&lt;=60,"Medium","High"))</f>
        <v>Low</v>
      </c>
      <c r="AM933" t="str">
        <f>IF(AmazonChurn[[#This Row],[Number of Complaints or Support]]&lt;3,"Low",IF(AmazonChurn[[#This Row],[Number of Complaints or Support]]&lt;=7,"Medium","High"))</f>
        <v>Low</v>
      </c>
      <c r="AN933" s="14">
        <f>AmazonChurn[[#This Row],[Number of Complaints or Support]]/AmazonChurn[[#This Row],[Account Length (in months)]]</f>
        <v>0</v>
      </c>
    </row>
    <row r="934" spans="1:40" x14ac:dyDescent="0.25">
      <c r="A934" t="s">
        <v>1865</v>
      </c>
      <c r="B934" t="s">
        <v>23</v>
      </c>
      <c r="C934">
        <v>72</v>
      </c>
      <c r="D934">
        <v>0</v>
      </c>
      <c r="E934">
        <v>1</v>
      </c>
      <c r="F934">
        <v>0</v>
      </c>
      <c r="G934" t="s">
        <v>23</v>
      </c>
      <c r="H934">
        <v>31</v>
      </c>
      <c r="I934" t="s">
        <v>145</v>
      </c>
      <c r="J934" t="s">
        <v>25</v>
      </c>
      <c r="K934" t="s">
        <v>25</v>
      </c>
      <c r="L934">
        <v>40</v>
      </c>
      <c r="M934" t="s">
        <v>23</v>
      </c>
      <c r="N934" t="s">
        <v>23</v>
      </c>
      <c r="O934" t="s">
        <v>23</v>
      </c>
      <c r="P934">
        <v>0</v>
      </c>
      <c r="Q934" t="s">
        <v>36</v>
      </c>
      <c r="R934" t="s">
        <v>57</v>
      </c>
      <c r="S934" t="s">
        <v>38</v>
      </c>
      <c r="T934">
        <v>68</v>
      </c>
      <c r="U934" t="s">
        <v>9484</v>
      </c>
      <c r="V934">
        <v>68</v>
      </c>
      <c r="W934">
        <v>4890</v>
      </c>
      <c r="Z934" t="s">
        <v>1866</v>
      </c>
      <c r="AA934" s="1">
        <v>44850</v>
      </c>
      <c r="AB934" s="1">
        <v>44937</v>
      </c>
      <c r="AC934" t="s">
        <v>30</v>
      </c>
      <c r="AD934" t="s">
        <v>9475</v>
      </c>
      <c r="AE934" s="14">
        <v>69.400336814216942</v>
      </c>
      <c r="AF934">
        <v>5</v>
      </c>
      <c r="AG934" t="s">
        <v>31</v>
      </c>
      <c r="AH934" t="s">
        <v>31</v>
      </c>
      <c r="AI934" t="b">
        <v>0</v>
      </c>
      <c r="AJ934" t="s">
        <v>23</v>
      </c>
      <c r="AK934" t="s">
        <v>64</v>
      </c>
      <c r="AL934" t="str">
        <f>IF(AmazonChurn[[#This Row],[Average Monthly Expenses]]&lt;=30,"Low",IF(AmazonChurn[[#This Row],[Average Monthly Expenses]]&lt;=60,"Medium","High"))</f>
        <v>High</v>
      </c>
      <c r="AM934" t="str">
        <f>IF(AmazonChurn[[#This Row],[Number of Complaints or Support]]&lt;3,"Low",IF(AmazonChurn[[#This Row],[Number of Complaints or Support]]&lt;=7,"Medium","High"))</f>
        <v>Medium</v>
      </c>
      <c r="AN934" s="14">
        <f>AmazonChurn[[#This Row],[Number of Complaints or Support]]/AmazonChurn[[#This Row],[Account Length (in months)]]</f>
        <v>6.9444444444444448E-2</v>
      </c>
    </row>
    <row r="935" spans="1:40" x14ac:dyDescent="0.25">
      <c r="A935" t="s">
        <v>1867</v>
      </c>
      <c r="B935" t="s">
        <v>36</v>
      </c>
      <c r="C935">
        <v>1</v>
      </c>
      <c r="D935">
        <v>1</v>
      </c>
      <c r="E935">
        <v>3</v>
      </c>
      <c r="F935">
        <v>1</v>
      </c>
      <c r="G935" t="s">
        <v>36</v>
      </c>
      <c r="H935">
        <v>0</v>
      </c>
      <c r="I935" t="s">
        <v>259</v>
      </c>
      <c r="J935" t="s">
        <v>35</v>
      </c>
      <c r="K935" t="s">
        <v>9472</v>
      </c>
      <c r="L935">
        <v>45</v>
      </c>
      <c r="M935" t="s">
        <v>23</v>
      </c>
      <c r="N935" t="s">
        <v>23</v>
      </c>
      <c r="O935" t="s">
        <v>23</v>
      </c>
      <c r="P935">
        <v>0</v>
      </c>
      <c r="Q935" t="s">
        <v>23</v>
      </c>
      <c r="R935" t="s">
        <v>26</v>
      </c>
      <c r="S935" t="s">
        <v>124</v>
      </c>
      <c r="T935">
        <v>42</v>
      </c>
      <c r="U935" t="s">
        <v>9484</v>
      </c>
      <c r="V935">
        <v>42</v>
      </c>
      <c r="W935">
        <v>42</v>
      </c>
      <c r="X935" t="s">
        <v>94</v>
      </c>
      <c r="Y935" t="s">
        <v>542</v>
      </c>
      <c r="Z935" t="s">
        <v>1868</v>
      </c>
      <c r="AA935" s="1">
        <v>44293</v>
      </c>
      <c r="AB935" s="1">
        <v>44546</v>
      </c>
      <c r="AC935" t="s">
        <v>30</v>
      </c>
      <c r="AD935" t="s">
        <v>9475</v>
      </c>
      <c r="AE935" s="14">
        <v>41.904609267624743</v>
      </c>
      <c r="AF935">
        <v>0</v>
      </c>
      <c r="AG935" t="s">
        <v>53</v>
      </c>
      <c r="AH935" t="s">
        <v>9480</v>
      </c>
      <c r="AI935" t="b">
        <v>1</v>
      </c>
      <c r="AJ935" t="s">
        <v>36</v>
      </c>
      <c r="AK935" t="s">
        <v>54</v>
      </c>
      <c r="AL935" t="str">
        <f>IF(AmazonChurn[[#This Row],[Average Monthly Expenses]]&lt;=30,"Low",IF(AmazonChurn[[#This Row],[Average Monthly Expenses]]&lt;=60,"Medium","High"))</f>
        <v>Medium</v>
      </c>
      <c r="AM935" t="str">
        <f>IF(AmazonChurn[[#This Row],[Number of Complaints or Support]]&lt;3,"Low",IF(AmazonChurn[[#This Row],[Number of Complaints or Support]]&lt;=7,"Medium","High"))</f>
        <v>Low</v>
      </c>
      <c r="AN935" s="14">
        <f>AmazonChurn[[#This Row],[Number of Complaints or Support]]/AmazonChurn[[#This Row],[Account Length (in months)]]</f>
        <v>0</v>
      </c>
    </row>
    <row r="936" spans="1:40" x14ac:dyDescent="0.25">
      <c r="A936" t="s">
        <v>1869</v>
      </c>
      <c r="B936" t="s">
        <v>36</v>
      </c>
      <c r="C936">
        <v>64</v>
      </c>
      <c r="D936">
        <v>2</v>
      </c>
      <c r="E936">
        <v>4</v>
      </c>
      <c r="F936">
        <v>1</v>
      </c>
      <c r="G936" t="s">
        <v>36</v>
      </c>
      <c r="H936">
        <v>0</v>
      </c>
      <c r="I936" t="s">
        <v>50</v>
      </c>
      <c r="J936" t="s">
        <v>35</v>
      </c>
      <c r="K936" t="s">
        <v>9472</v>
      </c>
      <c r="L936">
        <v>42</v>
      </c>
      <c r="M936" t="s">
        <v>23</v>
      </c>
      <c r="N936" t="s">
        <v>23</v>
      </c>
      <c r="O936" t="s">
        <v>23</v>
      </c>
      <c r="P936">
        <v>0</v>
      </c>
      <c r="Q936" t="s">
        <v>36</v>
      </c>
      <c r="R936" t="s">
        <v>37</v>
      </c>
      <c r="S936" t="s">
        <v>38</v>
      </c>
      <c r="T936">
        <v>33</v>
      </c>
      <c r="U936" t="s">
        <v>9484</v>
      </c>
      <c r="V936">
        <v>33</v>
      </c>
      <c r="W936">
        <v>2140</v>
      </c>
      <c r="X936" t="s">
        <v>94</v>
      </c>
      <c r="Y936" t="s">
        <v>542</v>
      </c>
      <c r="Z936" t="s">
        <v>1870</v>
      </c>
      <c r="AA936" s="1">
        <v>44814</v>
      </c>
      <c r="AB936" s="1">
        <v>45172</v>
      </c>
      <c r="AC936" t="s">
        <v>41</v>
      </c>
      <c r="AD936" t="s">
        <v>9477</v>
      </c>
      <c r="AE936" s="14">
        <v>36.16712692167691</v>
      </c>
      <c r="AF936">
        <v>4</v>
      </c>
      <c r="AG936" t="s">
        <v>53</v>
      </c>
      <c r="AH936" t="s">
        <v>9480</v>
      </c>
      <c r="AI936" t="b">
        <v>0</v>
      </c>
      <c r="AJ936" t="s">
        <v>23</v>
      </c>
      <c r="AK936" t="s">
        <v>54</v>
      </c>
      <c r="AL936" t="str">
        <f>IF(AmazonChurn[[#This Row],[Average Monthly Expenses]]&lt;=30,"Low",IF(AmazonChurn[[#This Row],[Average Monthly Expenses]]&lt;=60,"Medium","High"))</f>
        <v>Medium</v>
      </c>
      <c r="AM936" t="str">
        <f>IF(AmazonChurn[[#This Row],[Number of Complaints or Support]]&lt;3,"Low",IF(AmazonChurn[[#This Row],[Number of Complaints or Support]]&lt;=7,"Medium","High"))</f>
        <v>Medium</v>
      </c>
      <c r="AN936" s="14">
        <f>AmazonChurn[[#This Row],[Number of Complaints or Support]]/AmazonChurn[[#This Row],[Account Length (in months)]]</f>
        <v>6.25E-2</v>
      </c>
    </row>
    <row r="937" spans="1:40" x14ac:dyDescent="0.25">
      <c r="A937" t="s">
        <v>1871</v>
      </c>
      <c r="B937" t="s">
        <v>23</v>
      </c>
      <c r="C937">
        <v>34</v>
      </c>
      <c r="D937">
        <v>0</v>
      </c>
      <c r="E937">
        <v>4</v>
      </c>
      <c r="F937">
        <v>1</v>
      </c>
      <c r="G937" t="s">
        <v>36</v>
      </c>
      <c r="H937">
        <v>0</v>
      </c>
      <c r="I937" t="s">
        <v>314</v>
      </c>
      <c r="J937" t="s">
        <v>35</v>
      </c>
      <c r="K937" t="s">
        <v>9472</v>
      </c>
      <c r="L937">
        <v>57</v>
      </c>
      <c r="M937" t="s">
        <v>23</v>
      </c>
      <c r="N937" t="s">
        <v>23</v>
      </c>
      <c r="O937" t="s">
        <v>36</v>
      </c>
      <c r="P937">
        <v>6</v>
      </c>
      <c r="Q937" t="s">
        <v>23</v>
      </c>
      <c r="R937" t="s">
        <v>37</v>
      </c>
      <c r="S937" t="s">
        <v>38</v>
      </c>
      <c r="T937">
        <v>21</v>
      </c>
      <c r="U937" t="s">
        <v>9484</v>
      </c>
      <c r="V937">
        <v>21</v>
      </c>
      <c r="W937">
        <v>709</v>
      </c>
      <c r="Z937" t="s">
        <v>1872</v>
      </c>
      <c r="AA937" s="1">
        <v>44719</v>
      </c>
      <c r="AB937" s="1">
        <v>44512</v>
      </c>
      <c r="AC937" t="s">
        <v>48</v>
      </c>
      <c r="AD937" t="s">
        <v>9476</v>
      </c>
      <c r="AE937" s="14">
        <v>24.68051688885587</v>
      </c>
      <c r="AF937">
        <v>6</v>
      </c>
      <c r="AG937" t="s">
        <v>31</v>
      </c>
      <c r="AH937" t="s">
        <v>31</v>
      </c>
      <c r="AI937" t="b">
        <v>0</v>
      </c>
      <c r="AJ937" t="s">
        <v>23</v>
      </c>
      <c r="AK937" t="s">
        <v>32</v>
      </c>
      <c r="AL937" t="str">
        <f>IF(AmazonChurn[[#This Row],[Average Monthly Expenses]]&lt;=30,"Low",IF(AmazonChurn[[#This Row],[Average Monthly Expenses]]&lt;=60,"Medium","High"))</f>
        <v>Low</v>
      </c>
      <c r="AM937" t="str">
        <f>IF(AmazonChurn[[#This Row],[Number of Complaints or Support]]&lt;3,"Low",IF(AmazonChurn[[#This Row],[Number of Complaints or Support]]&lt;=7,"Medium","High"))</f>
        <v>Medium</v>
      </c>
      <c r="AN937" s="14">
        <f>AmazonChurn[[#This Row],[Number of Complaints or Support]]/AmazonChurn[[#This Row],[Account Length (in months)]]</f>
        <v>0.17647058823529413</v>
      </c>
    </row>
    <row r="938" spans="1:40" x14ac:dyDescent="0.25">
      <c r="A938" t="s">
        <v>1873</v>
      </c>
      <c r="B938" t="s">
        <v>23</v>
      </c>
      <c r="C938">
        <v>10</v>
      </c>
      <c r="D938">
        <v>0</v>
      </c>
      <c r="E938">
        <v>0</v>
      </c>
      <c r="F938">
        <v>0</v>
      </c>
      <c r="G938" t="s">
        <v>23</v>
      </c>
      <c r="H938">
        <v>0</v>
      </c>
      <c r="I938" t="s">
        <v>75</v>
      </c>
      <c r="J938" t="s">
        <v>25</v>
      </c>
      <c r="K938" t="s">
        <v>25</v>
      </c>
      <c r="L938">
        <v>47</v>
      </c>
      <c r="M938" t="s">
        <v>23</v>
      </c>
      <c r="N938" t="s">
        <v>23</v>
      </c>
      <c r="O938" t="s">
        <v>36</v>
      </c>
      <c r="P938">
        <v>2</v>
      </c>
      <c r="Q938" t="s">
        <v>23</v>
      </c>
      <c r="R938" t="s">
        <v>26</v>
      </c>
      <c r="S938" t="s">
        <v>124</v>
      </c>
      <c r="T938">
        <v>7</v>
      </c>
      <c r="U938" t="s">
        <v>9484</v>
      </c>
      <c r="V938">
        <v>7</v>
      </c>
      <c r="W938">
        <v>75</v>
      </c>
      <c r="Z938" t="s">
        <v>1874</v>
      </c>
      <c r="AA938" s="1">
        <v>44801</v>
      </c>
      <c r="AB938" s="1">
        <v>44294</v>
      </c>
      <c r="AC938" t="s">
        <v>41</v>
      </c>
      <c r="AD938" t="s">
        <v>9477</v>
      </c>
      <c r="AE938" s="14">
        <v>7.8630201220508962</v>
      </c>
      <c r="AF938">
        <v>0</v>
      </c>
      <c r="AG938" t="s">
        <v>69</v>
      </c>
      <c r="AH938" t="s">
        <v>69</v>
      </c>
      <c r="AI938" t="b">
        <v>1</v>
      </c>
      <c r="AJ938" t="s">
        <v>36</v>
      </c>
      <c r="AK938" t="s">
        <v>54</v>
      </c>
      <c r="AL938" t="str">
        <f>IF(AmazonChurn[[#This Row],[Average Monthly Expenses]]&lt;=30,"Low",IF(AmazonChurn[[#This Row],[Average Monthly Expenses]]&lt;=60,"Medium","High"))</f>
        <v>Low</v>
      </c>
      <c r="AM938" t="str">
        <f>IF(AmazonChurn[[#This Row],[Number of Complaints or Support]]&lt;3,"Low",IF(AmazonChurn[[#This Row],[Number of Complaints or Support]]&lt;=7,"Medium","High"))</f>
        <v>Low</v>
      </c>
      <c r="AN938" s="14">
        <f>AmazonChurn[[#This Row],[Number of Complaints or Support]]/AmazonChurn[[#This Row],[Account Length (in months)]]</f>
        <v>0</v>
      </c>
    </row>
    <row r="939" spans="1:40" x14ac:dyDescent="0.25">
      <c r="A939" t="s">
        <v>1875</v>
      </c>
      <c r="B939" t="s">
        <v>23</v>
      </c>
      <c r="C939">
        <v>57</v>
      </c>
      <c r="D939">
        <v>0</v>
      </c>
      <c r="E939">
        <v>2</v>
      </c>
      <c r="F939">
        <v>1</v>
      </c>
      <c r="G939" t="s">
        <v>36</v>
      </c>
      <c r="H939">
        <v>0</v>
      </c>
      <c r="I939" t="s">
        <v>184</v>
      </c>
      <c r="J939" t="s">
        <v>35</v>
      </c>
      <c r="K939" t="s">
        <v>9472</v>
      </c>
      <c r="L939">
        <v>64</v>
      </c>
      <c r="M939" t="s">
        <v>23</v>
      </c>
      <c r="N939" t="s">
        <v>23</v>
      </c>
      <c r="O939" t="s">
        <v>23</v>
      </c>
      <c r="P939">
        <v>0</v>
      </c>
      <c r="Q939" t="s">
        <v>36</v>
      </c>
      <c r="R939" t="s">
        <v>37</v>
      </c>
      <c r="S939" t="s">
        <v>124</v>
      </c>
      <c r="T939">
        <v>38</v>
      </c>
      <c r="U939" t="s">
        <v>9484</v>
      </c>
      <c r="V939">
        <v>38</v>
      </c>
      <c r="W939">
        <v>2170</v>
      </c>
      <c r="Z939" t="s">
        <v>1876</v>
      </c>
      <c r="AA939" s="1">
        <v>45283</v>
      </c>
      <c r="AB939" s="1">
        <v>44863</v>
      </c>
      <c r="AC939" t="s">
        <v>30</v>
      </c>
      <c r="AD939" t="s">
        <v>9475</v>
      </c>
      <c r="AE939" s="14">
        <v>38.446384638587837</v>
      </c>
      <c r="AF939">
        <v>0</v>
      </c>
      <c r="AG939" t="s">
        <v>53</v>
      </c>
      <c r="AH939" t="s">
        <v>9480</v>
      </c>
      <c r="AI939" t="b">
        <v>1</v>
      </c>
      <c r="AJ939" t="s">
        <v>36</v>
      </c>
      <c r="AK939" t="s">
        <v>32</v>
      </c>
      <c r="AL939" t="str">
        <f>IF(AmazonChurn[[#This Row],[Average Monthly Expenses]]&lt;=30,"Low",IF(AmazonChurn[[#This Row],[Average Monthly Expenses]]&lt;=60,"Medium","High"))</f>
        <v>Medium</v>
      </c>
      <c r="AM939" t="str">
        <f>IF(AmazonChurn[[#This Row],[Number of Complaints or Support]]&lt;3,"Low",IF(AmazonChurn[[#This Row],[Number of Complaints or Support]]&lt;=7,"Medium","High"))</f>
        <v>Low</v>
      </c>
      <c r="AN939" s="14">
        <f>AmazonChurn[[#This Row],[Number of Complaints or Support]]/AmazonChurn[[#This Row],[Account Length (in months)]]</f>
        <v>0</v>
      </c>
    </row>
    <row r="940" spans="1:40" x14ac:dyDescent="0.25">
      <c r="A940" t="s">
        <v>1877</v>
      </c>
      <c r="B940" t="s">
        <v>23</v>
      </c>
      <c r="C940">
        <v>62</v>
      </c>
      <c r="D940">
        <v>0</v>
      </c>
      <c r="E940">
        <v>1</v>
      </c>
      <c r="F940">
        <v>1</v>
      </c>
      <c r="G940" t="s">
        <v>36</v>
      </c>
      <c r="H940">
        <v>0</v>
      </c>
      <c r="I940" t="s">
        <v>82</v>
      </c>
      <c r="J940" t="s">
        <v>35</v>
      </c>
      <c r="K940" t="s">
        <v>9472</v>
      </c>
      <c r="L940">
        <v>47</v>
      </c>
      <c r="M940" t="s">
        <v>23</v>
      </c>
      <c r="N940" t="s">
        <v>23</v>
      </c>
      <c r="O940" t="s">
        <v>23</v>
      </c>
      <c r="P940">
        <v>0</v>
      </c>
      <c r="Q940" t="s">
        <v>36</v>
      </c>
      <c r="R940" t="s">
        <v>26</v>
      </c>
      <c r="S940" t="s">
        <v>38</v>
      </c>
      <c r="T940">
        <v>57</v>
      </c>
      <c r="U940" t="s">
        <v>9484</v>
      </c>
      <c r="V940">
        <v>57</v>
      </c>
      <c r="W940">
        <v>3533</v>
      </c>
      <c r="Z940" t="s">
        <v>292</v>
      </c>
      <c r="AA940" s="1">
        <v>44363</v>
      </c>
      <c r="AB940" s="1">
        <v>44541</v>
      </c>
      <c r="AC940" t="s">
        <v>41</v>
      </c>
      <c r="AD940" t="s">
        <v>9477</v>
      </c>
      <c r="AE940" s="14">
        <v>53.315388592170208</v>
      </c>
      <c r="AF940">
        <v>10</v>
      </c>
      <c r="AG940" t="s">
        <v>69</v>
      </c>
      <c r="AH940" t="s">
        <v>69</v>
      </c>
      <c r="AI940" t="b">
        <v>0</v>
      </c>
      <c r="AJ940" t="s">
        <v>23</v>
      </c>
      <c r="AK940" t="s">
        <v>73</v>
      </c>
      <c r="AL940" t="str">
        <f>IF(AmazonChurn[[#This Row],[Average Monthly Expenses]]&lt;=30,"Low",IF(AmazonChurn[[#This Row],[Average Monthly Expenses]]&lt;=60,"Medium","High"))</f>
        <v>Medium</v>
      </c>
      <c r="AM940" t="str">
        <f>IF(AmazonChurn[[#This Row],[Number of Complaints or Support]]&lt;3,"Low",IF(AmazonChurn[[#This Row],[Number of Complaints or Support]]&lt;=7,"Medium","High"))</f>
        <v>High</v>
      </c>
      <c r="AN940" s="14">
        <f>AmazonChurn[[#This Row],[Number of Complaints or Support]]/AmazonChurn[[#This Row],[Account Length (in months)]]</f>
        <v>0.16129032258064516</v>
      </c>
    </row>
    <row r="941" spans="1:40" x14ac:dyDescent="0.25">
      <c r="A941" t="s">
        <v>1878</v>
      </c>
      <c r="B941" t="s">
        <v>36</v>
      </c>
      <c r="C941">
        <v>7</v>
      </c>
      <c r="D941">
        <v>5</v>
      </c>
      <c r="E941">
        <v>11</v>
      </c>
      <c r="F941">
        <v>1</v>
      </c>
      <c r="G941" t="s">
        <v>36</v>
      </c>
      <c r="H941">
        <v>0</v>
      </c>
      <c r="I941" t="s">
        <v>314</v>
      </c>
      <c r="J941" t="s">
        <v>35</v>
      </c>
      <c r="K941" t="s">
        <v>9472</v>
      </c>
      <c r="L941">
        <v>54</v>
      </c>
      <c r="M941" t="s">
        <v>23</v>
      </c>
      <c r="N941" t="s">
        <v>23</v>
      </c>
      <c r="O941" t="s">
        <v>23</v>
      </c>
      <c r="P941">
        <v>0</v>
      </c>
      <c r="Q941" t="s">
        <v>23</v>
      </c>
      <c r="R941" t="s">
        <v>26</v>
      </c>
      <c r="S941" t="s">
        <v>176</v>
      </c>
      <c r="T941">
        <v>33</v>
      </c>
      <c r="U941" t="s">
        <v>9486</v>
      </c>
      <c r="V941">
        <v>33</v>
      </c>
      <c r="W941">
        <v>230</v>
      </c>
      <c r="X941" t="s">
        <v>110</v>
      </c>
      <c r="Y941" t="s">
        <v>111</v>
      </c>
      <c r="Z941" t="s">
        <v>131</v>
      </c>
      <c r="AA941" s="1">
        <v>43943</v>
      </c>
      <c r="AB941" s="1">
        <v>45065</v>
      </c>
      <c r="AC941" t="s">
        <v>30</v>
      </c>
      <c r="AD941" t="s">
        <v>9475</v>
      </c>
      <c r="AE941" s="14">
        <v>30.765308181527988</v>
      </c>
      <c r="AF941">
        <v>1</v>
      </c>
      <c r="AG941" t="s">
        <v>69</v>
      </c>
      <c r="AH941" t="s">
        <v>69</v>
      </c>
      <c r="AI941" t="b">
        <v>0</v>
      </c>
      <c r="AJ941" t="s">
        <v>23</v>
      </c>
      <c r="AK941" t="s">
        <v>73</v>
      </c>
      <c r="AL941" t="str">
        <f>IF(AmazonChurn[[#This Row],[Average Monthly Expenses]]&lt;=30,"Low",IF(AmazonChurn[[#This Row],[Average Monthly Expenses]]&lt;=60,"Medium","High"))</f>
        <v>Medium</v>
      </c>
      <c r="AM941" t="str">
        <f>IF(AmazonChurn[[#This Row],[Number of Complaints or Support]]&lt;3,"Low",IF(AmazonChurn[[#This Row],[Number of Complaints or Support]]&lt;=7,"Medium","High"))</f>
        <v>Low</v>
      </c>
      <c r="AN941" s="14">
        <f>AmazonChurn[[#This Row],[Number of Complaints or Support]]/AmazonChurn[[#This Row],[Account Length (in months)]]</f>
        <v>0.14285714285714285</v>
      </c>
    </row>
    <row r="942" spans="1:40" x14ac:dyDescent="0.25">
      <c r="A942" t="s">
        <v>1879</v>
      </c>
      <c r="B942" t="s">
        <v>23</v>
      </c>
      <c r="C942">
        <v>4</v>
      </c>
      <c r="D942">
        <v>0</v>
      </c>
      <c r="E942">
        <v>2</v>
      </c>
      <c r="F942">
        <v>1</v>
      </c>
      <c r="G942" t="s">
        <v>36</v>
      </c>
      <c r="H942">
        <v>0</v>
      </c>
      <c r="I942" t="s">
        <v>217</v>
      </c>
      <c r="J942" t="s">
        <v>35</v>
      </c>
      <c r="K942" t="s">
        <v>9472</v>
      </c>
      <c r="L942">
        <v>77</v>
      </c>
      <c r="M942" t="s">
        <v>23</v>
      </c>
      <c r="N942" t="s">
        <v>36</v>
      </c>
      <c r="O942" t="s">
        <v>23</v>
      </c>
      <c r="P942">
        <v>0</v>
      </c>
      <c r="Q942" t="s">
        <v>23</v>
      </c>
      <c r="R942" t="s">
        <v>57</v>
      </c>
      <c r="S942" t="s">
        <v>27</v>
      </c>
      <c r="T942">
        <v>18</v>
      </c>
      <c r="U942" t="s">
        <v>9483</v>
      </c>
      <c r="V942">
        <v>18</v>
      </c>
      <c r="W942">
        <v>74</v>
      </c>
      <c r="Z942" t="s">
        <v>1226</v>
      </c>
      <c r="AA942" s="1">
        <v>44154</v>
      </c>
      <c r="AB942" s="1">
        <v>44847</v>
      </c>
      <c r="AC942" t="s">
        <v>48</v>
      </c>
      <c r="AD942" t="s">
        <v>9476</v>
      </c>
      <c r="AE942" s="14">
        <v>17.598247883363069</v>
      </c>
      <c r="AF942">
        <v>0</v>
      </c>
      <c r="AG942" t="s">
        <v>53</v>
      </c>
      <c r="AH942" t="s">
        <v>9480</v>
      </c>
      <c r="AI942" t="b">
        <v>0</v>
      </c>
      <c r="AJ942" t="s">
        <v>23</v>
      </c>
      <c r="AK942" t="s">
        <v>64</v>
      </c>
      <c r="AL942" t="str">
        <f>IF(AmazonChurn[[#This Row],[Average Monthly Expenses]]&lt;=30,"Low",IF(AmazonChurn[[#This Row],[Average Monthly Expenses]]&lt;=60,"Medium","High"))</f>
        <v>Low</v>
      </c>
      <c r="AM942" t="str">
        <f>IF(AmazonChurn[[#This Row],[Number of Complaints or Support]]&lt;3,"Low",IF(AmazonChurn[[#This Row],[Number of Complaints or Support]]&lt;=7,"Medium","High"))</f>
        <v>Low</v>
      </c>
      <c r="AN942" s="14">
        <f>AmazonChurn[[#This Row],[Number of Complaints or Support]]/AmazonChurn[[#This Row],[Account Length (in months)]]</f>
        <v>0</v>
      </c>
    </row>
    <row r="943" spans="1:40" x14ac:dyDescent="0.25">
      <c r="A943" t="s">
        <v>1880</v>
      </c>
      <c r="B943" t="s">
        <v>23</v>
      </c>
      <c r="C943">
        <v>40</v>
      </c>
      <c r="D943">
        <v>1</v>
      </c>
      <c r="E943">
        <v>6</v>
      </c>
      <c r="F943">
        <v>1</v>
      </c>
      <c r="G943" t="s">
        <v>36</v>
      </c>
      <c r="H943">
        <v>0</v>
      </c>
      <c r="I943" t="s">
        <v>88</v>
      </c>
      <c r="J943" t="s">
        <v>35</v>
      </c>
      <c r="K943" t="s">
        <v>9472</v>
      </c>
      <c r="L943">
        <v>30</v>
      </c>
      <c r="M943" t="s">
        <v>23</v>
      </c>
      <c r="N943" t="s">
        <v>23</v>
      </c>
      <c r="O943" t="s">
        <v>36</v>
      </c>
      <c r="P943">
        <v>6</v>
      </c>
      <c r="Q943" t="s">
        <v>36</v>
      </c>
      <c r="R943" t="s">
        <v>37</v>
      </c>
      <c r="S943" t="s">
        <v>124</v>
      </c>
      <c r="T943">
        <v>25</v>
      </c>
      <c r="U943" t="s">
        <v>9484</v>
      </c>
      <c r="V943">
        <v>25</v>
      </c>
      <c r="W943">
        <v>998</v>
      </c>
      <c r="Z943" t="s">
        <v>1881</v>
      </c>
      <c r="AA943" s="1">
        <v>45034</v>
      </c>
      <c r="AB943" s="1">
        <v>43906</v>
      </c>
      <c r="AC943" t="s">
        <v>30</v>
      </c>
      <c r="AD943" t="s">
        <v>9475</v>
      </c>
      <c r="AE943" s="14">
        <v>26.31557144217475</v>
      </c>
      <c r="AF943">
        <v>4</v>
      </c>
      <c r="AG943" t="s">
        <v>31</v>
      </c>
      <c r="AH943" t="s">
        <v>31</v>
      </c>
      <c r="AI943" t="b">
        <v>1</v>
      </c>
      <c r="AJ943" t="s">
        <v>36</v>
      </c>
      <c r="AK943" t="s">
        <v>64</v>
      </c>
      <c r="AL943" t="str">
        <f>IF(AmazonChurn[[#This Row],[Average Monthly Expenses]]&lt;=30,"Low",IF(AmazonChurn[[#This Row],[Average Monthly Expenses]]&lt;=60,"Medium","High"))</f>
        <v>Low</v>
      </c>
      <c r="AM943" t="str">
        <f>IF(AmazonChurn[[#This Row],[Number of Complaints or Support]]&lt;3,"Low",IF(AmazonChurn[[#This Row],[Number of Complaints or Support]]&lt;=7,"Medium","High"))</f>
        <v>Medium</v>
      </c>
      <c r="AN943" s="14">
        <f>AmazonChurn[[#This Row],[Number of Complaints or Support]]/AmazonChurn[[#This Row],[Account Length (in months)]]</f>
        <v>0.1</v>
      </c>
    </row>
    <row r="944" spans="1:40" x14ac:dyDescent="0.25">
      <c r="A944" t="s">
        <v>1882</v>
      </c>
      <c r="B944" t="s">
        <v>23</v>
      </c>
      <c r="C944">
        <v>18</v>
      </c>
      <c r="D944">
        <v>0</v>
      </c>
      <c r="E944">
        <v>0</v>
      </c>
      <c r="F944">
        <v>0</v>
      </c>
      <c r="G944" t="s">
        <v>23</v>
      </c>
      <c r="H944">
        <v>0</v>
      </c>
      <c r="I944" t="s">
        <v>357</v>
      </c>
      <c r="J944" t="s">
        <v>25</v>
      </c>
      <c r="K944" t="s">
        <v>25</v>
      </c>
      <c r="L944">
        <v>74</v>
      </c>
      <c r="M944" t="s">
        <v>23</v>
      </c>
      <c r="N944" t="s">
        <v>36</v>
      </c>
      <c r="O944" t="s">
        <v>23</v>
      </c>
      <c r="P944">
        <v>0</v>
      </c>
      <c r="Q944" t="s">
        <v>23</v>
      </c>
      <c r="R944" t="s">
        <v>37</v>
      </c>
      <c r="S944" t="s">
        <v>38</v>
      </c>
      <c r="T944">
        <v>9</v>
      </c>
      <c r="U944" t="s">
        <v>9484</v>
      </c>
      <c r="V944">
        <v>9</v>
      </c>
      <c r="W944">
        <v>171</v>
      </c>
      <c r="Z944" t="s">
        <v>1883</v>
      </c>
      <c r="AA944" s="1">
        <v>44017</v>
      </c>
      <c r="AB944" s="1">
        <v>44625</v>
      </c>
      <c r="AC944" t="s">
        <v>48</v>
      </c>
      <c r="AD944" t="s">
        <v>9476</v>
      </c>
      <c r="AE944" s="14">
        <v>9.3066723647707015</v>
      </c>
      <c r="AF944">
        <v>4</v>
      </c>
      <c r="AG944" t="s">
        <v>53</v>
      </c>
      <c r="AH944" t="s">
        <v>9480</v>
      </c>
      <c r="AI944" t="b">
        <v>0</v>
      </c>
      <c r="AJ944" t="s">
        <v>23</v>
      </c>
      <c r="AK944" t="s">
        <v>73</v>
      </c>
      <c r="AL944" t="str">
        <f>IF(AmazonChurn[[#This Row],[Average Monthly Expenses]]&lt;=30,"Low",IF(AmazonChurn[[#This Row],[Average Monthly Expenses]]&lt;=60,"Medium","High"))</f>
        <v>Low</v>
      </c>
      <c r="AM944" t="str">
        <f>IF(AmazonChurn[[#This Row],[Number of Complaints or Support]]&lt;3,"Low",IF(AmazonChurn[[#This Row],[Number of Complaints or Support]]&lt;=7,"Medium","High"))</f>
        <v>Medium</v>
      </c>
      <c r="AN944" s="14">
        <f>AmazonChurn[[#This Row],[Number of Complaints or Support]]/AmazonChurn[[#This Row],[Account Length (in months)]]</f>
        <v>0.22222222222222221</v>
      </c>
    </row>
    <row r="945" spans="1:40" x14ac:dyDescent="0.25">
      <c r="A945" t="s">
        <v>1884</v>
      </c>
      <c r="B945" t="s">
        <v>23</v>
      </c>
      <c r="C945">
        <v>44</v>
      </c>
      <c r="D945">
        <v>0</v>
      </c>
      <c r="E945">
        <v>12</v>
      </c>
      <c r="F945">
        <v>1</v>
      </c>
      <c r="G945" t="s">
        <v>36</v>
      </c>
      <c r="H945">
        <v>0</v>
      </c>
      <c r="I945" t="s">
        <v>150</v>
      </c>
      <c r="J945" t="s">
        <v>35</v>
      </c>
      <c r="K945" t="s">
        <v>9472</v>
      </c>
      <c r="L945">
        <v>28</v>
      </c>
      <c r="M945" t="s">
        <v>36</v>
      </c>
      <c r="N945" t="s">
        <v>23</v>
      </c>
      <c r="O945" t="s">
        <v>23</v>
      </c>
      <c r="P945">
        <v>0</v>
      </c>
      <c r="Q945" t="s">
        <v>23</v>
      </c>
      <c r="R945" t="s">
        <v>26</v>
      </c>
      <c r="S945" t="s">
        <v>27</v>
      </c>
      <c r="T945">
        <v>12</v>
      </c>
      <c r="U945" t="s">
        <v>9483</v>
      </c>
      <c r="V945">
        <v>12</v>
      </c>
      <c r="W945">
        <v>517</v>
      </c>
      <c r="Z945" t="s">
        <v>1885</v>
      </c>
      <c r="AA945" s="1">
        <v>43929</v>
      </c>
      <c r="AB945" s="1">
        <v>43917</v>
      </c>
      <c r="AC945" t="s">
        <v>30</v>
      </c>
      <c r="AD945" t="s">
        <v>9475</v>
      </c>
      <c r="AE945" s="14">
        <v>11.124003851782129</v>
      </c>
      <c r="AF945">
        <v>9</v>
      </c>
      <c r="AG945" t="s">
        <v>53</v>
      </c>
      <c r="AH945" t="s">
        <v>9480</v>
      </c>
      <c r="AI945" t="b">
        <v>0</v>
      </c>
      <c r="AJ945" t="s">
        <v>23</v>
      </c>
      <c r="AK945" t="s">
        <v>54</v>
      </c>
      <c r="AL945" t="str">
        <f>IF(AmazonChurn[[#This Row],[Average Monthly Expenses]]&lt;=30,"Low",IF(AmazonChurn[[#This Row],[Average Monthly Expenses]]&lt;=60,"Medium","High"))</f>
        <v>Low</v>
      </c>
      <c r="AM945" t="str">
        <f>IF(AmazonChurn[[#This Row],[Number of Complaints or Support]]&lt;3,"Low",IF(AmazonChurn[[#This Row],[Number of Complaints or Support]]&lt;=7,"Medium","High"))</f>
        <v>High</v>
      </c>
      <c r="AN945" s="14">
        <f>AmazonChurn[[#This Row],[Number of Complaints or Support]]/AmazonChurn[[#This Row],[Account Length (in months)]]</f>
        <v>0.20454545454545456</v>
      </c>
    </row>
    <row r="946" spans="1:40" x14ac:dyDescent="0.25">
      <c r="A946" t="s">
        <v>1886</v>
      </c>
      <c r="B946" t="s">
        <v>23</v>
      </c>
      <c r="C946">
        <v>18</v>
      </c>
      <c r="D946">
        <v>0</v>
      </c>
      <c r="E946">
        <v>18</v>
      </c>
      <c r="F946">
        <v>0</v>
      </c>
      <c r="G946" t="s">
        <v>23</v>
      </c>
      <c r="H946">
        <v>17</v>
      </c>
      <c r="I946" t="s">
        <v>217</v>
      </c>
      <c r="J946" t="s">
        <v>35</v>
      </c>
      <c r="K946" t="s">
        <v>9472</v>
      </c>
      <c r="L946">
        <v>27</v>
      </c>
      <c r="M946" t="s">
        <v>36</v>
      </c>
      <c r="N946" t="s">
        <v>23</v>
      </c>
      <c r="O946" t="s">
        <v>36</v>
      </c>
      <c r="P946">
        <v>2</v>
      </c>
      <c r="Q946" t="s">
        <v>36</v>
      </c>
      <c r="R946" t="s">
        <v>37</v>
      </c>
      <c r="S946" t="s">
        <v>38</v>
      </c>
      <c r="T946">
        <v>25</v>
      </c>
      <c r="U946" t="s">
        <v>9484</v>
      </c>
      <c r="V946">
        <v>25</v>
      </c>
      <c r="W946">
        <v>454</v>
      </c>
      <c r="Z946" t="s">
        <v>1887</v>
      </c>
      <c r="AA946" s="1">
        <v>43991</v>
      </c>
      <c r="AB946" s="1">
        <v>44771</v>
      </c>
      <c r="AC946" t="s">
        <v>41</v>
      </c>
      <c r="AD946" t="s">
        <v>9477</v>
      </c>
      <c r="AE946" s="14">
        <v>26.738087329911011</v>
      </c>
      <c r="AF946">
        <v>0</v>
      </c>
      <c r="AG946" t="s">
        <v>53</v>
      </c>
      <c r="AH946" t="s">
        <v>9480</v>
      </c>
      <c r="AI946" t="b">
        <v>0</v>
      </c>
      <c r="AJ946" t="s">
        <v>23</v>
      </c>
      <c r="AK946" t="s">
        <v>64</v>
      </c>
      <c r="AL946" t="str">
        <f>IF(AmazonChurn[[#This Row],[Average Monthly Expenses]]&lt;=30,"Low",IF(AmazonChurn[[#This Row],[Average Monthly Expenses]]&lt;=60,"Medium","High"))</f>
        <v>Low</v>
      </c>
      <c r="AM946" t="str">
        <f>IF(AmazonChurn[[#This Row],[Number of Complaints or Support]]&lt;3,"Low",IF(AmazonChurn[[#This Row],[Number of Complaints or Support]]&lt;=7,"Medium","High"))</f>
        <v>Low</v>
      </c>
      <c r="AN946" s="14">
        <f>AmazonChurn[[#This Row],[Number of Complaints or Support]]/AmazonChurn[[#This Row],[Account Length (in months)]]</f>
        <v>0</v>
      </c>
    </row>
    <row r="947" spans="1:40" x14ac:dyDescent="0.25">
      <c r="A947" t="s">
        <v>1888</v>
      </c>
      <c r="B947" t="s">
        <v>23</v>
      </c>
      <c r="C947">
        <v>3</v>
      </c>
      <c r="D947">
        <v>0</v>
      </c>
      <c r="E947">
        <v>8</v>
      </c>
      <c r="F947">
        <v>1</v>
      </c>
      <c r="G947" t="s">
        <v>36</v>
      </c>
      <c r="H947">
        <v>0</v>
      </c>
      <c r="I947" t="s">
        <v>162</v>
      </c>
      <c r="J947" t="s">
        <v>35</v>
      </c>
      <c r="K947" t="s">
        <v>9472</v>
      </c>
      <c r="L947">
        <v>54</v>
      </c>
      <c r="M947" t="s">
        <v>23</v>
      </c>
      <c r="N947" t="s">
        <v>23</v>
      </c>
      <c r="O947" t="s">
        <v>23</v>
      </c>
      <c r="P947">
        <v>0</v>
      </c>
      <c r="Q947" t="s">
        <v>23</v>
      </c>
      <c r="R947" t="s">
        <v>26</v>
      </c>
      <c r="S947" t="s">
        <v>130</v>
      </c>
      <c r="T947">
        <v>16</v>
      </c>
      <c r="U947" t="s">
        <v>9483</v>
      </c>
      <c r="V947">
        <v>16</v>
      </c>
      <c r="W947">
        <v>55</v>
      </c>
      <c r="Z947" t="s">
        <v>1889</v>
      </c>
      <c r="AA947" s="1">
        <v>45245</v>
      </c>
      <c r="AB947" s="1">
        <v>45177</v>
      </c>
      <c r="AC947" t="s">
        <v>30</v>
      </c>
      <c r="AD947" t="s">
        <v>9475</v>
      </c>
      <c r="AE947" s="14">
        <v>17.663882418920139</v>
      </c>
      <c r="AF947">
        <v>1</v>
      </c>
      <c r="AG947" t="s">
        <v>31</v>
      </c>
      <c r="AH947" t="s">
        <v>31</v>
      </c>
      <c r="AI947" t="b">
        <v>1</v>
      </c>
      <c r="AJ947" t="s">
        <v>36</v>
      </c>
      <c r="AK947" t="s">
        <v>73</v>
      </c>
      <c r="AL947" t="str">
        <f>IF(AmazonChurn[[#This Row],[Average Monthly Expenses]]&lt;=30,"Low",IF(AmazonChurn[[#This Row],[Average Monthly Expenses]]&lt;=60,"Medium","High"))</f>
        <v>Low</v>
      </c>
      <c r="AM947" t="str">
        <f>IF(AmazonChurn[[#This Row],[Number of Complaints or Support]]&lt;3,"Low",IF(AmazonChurn[[#This Row],[Number of Complaints or Support]]&lt;=7,"Medium","High"))</f>
        <v>Low</v>
      </c>
      <c r="AN947" s="14">
        <f>AmazonChurn[[#This Row],[Number of Complaints or Support]]/AmazonChurn[[#This Row],[Account Length (in months)]]</f>
        <v>0.33333333333333331</v>
      </c>
    </row>
    <row r="948" spans="1:40" x14ac:dyDescent="0.25">
      <c r="A948" t="s">
        <v>1890</v>
      </c>
      <c r="B948" t="s">
        <v>23</v>
      </c>
      <c r="C948">
        <v>68</v>
      </c>
      <c r="D948">
        <v>0</v>
      </c>
      <c r="E948">
        <v>15</v>
      </c>
      <c r="F948">
        <v>0</v>
      </c>
      <c r="G948" t="s">
        <v>23</v>
      </c>
      <c r="H948">
        <v>61</v>
      </c>
      <c r="I948" t="s">
        <v>105</v>
      </c>
      <c r="J948" t="s">
        <v>25</v>
      </c>
      <c r="K948" t="s">
        <v>25</v>
      </c>
      <c r="L948">
        <v>27</v>
      </c>
      <c r="M948" t="s">
        <v>36</v>
      </c>
      <c r="N948" t="s">
        <v>23</v>
      </c>
      <c r="O948" t="s">
        <v>23</v>
      </c>
      <c r="P948">
        <v>0</v>
      </c>
      <c r="Q948" t="s">
        <v>36</v>
      </c>
      <c r="R948" t="s">
        <v>57</v>
      </c>
      <c r="S948" t="s">
        <v>38</v>
      </c>
      <c r="T948">
        <v>41</v>
      </c>
      <c r="U948" t="s">
        <v>9484</v>
      </c>
      <c r="V948">
        <v>41</v>
      </c>
      <c r="W948">
        <v>2775</v>
      </c>
      <c r="Z948" t="s">
        <v>1891</v>
      </c>
      <c r="AA948" s="1">
        <v>44235</v>
      </c>
      <c r="AB948" s="1">
        <v>45134</v>
      </c>
      <c r="AC948" t="s">
        <v>30</v>
      </c>
      <c r="AD948" t="s">
        <v>9475</v>
      </c>
      <c r="AE948" s="14">
        <v>45.932835004082783</v>
      </c>
      <c r="AF948">
        <v>7</v>
      </c>
      <c r="AG948" t="s">
        <v>53</v>
      </c>
      <c r="AH948" t="s">
        <v>9480</v>
      </c>
      <c r="AI948" t="b">
        <v>1</v>
      </c>
      <c r="AJ948" t="s">
        <v>36</v>
      </c>
      <c r="AK948" t="s">
        <v>64</v>
      </c>
      <c r="AL948" t="str">
        <f>IF(AmazonChurn[[#This Row],[Average Monthly Expenses]]&lt;=30,"Low",IF(AmazonChurn[[#This Row],[Average Monthly Expenses]]&lt;=60,"Medium","High"))</f>
        <v>Medium</v>
      </c>
      <c r="AM948" t="str">
        <f>IF(AmazonChurn[[#This Row],[Number of Complaints or Support]]&lt;3,"Low",IF(AmazonChurn[[#This Row],[Number of Complaints or Support]]&lt;=7,"Medium","High"))</f>
        <v>Medium</v>
      </c>
      <c r="AN948" s="14">
        <f>AmazonChurn[[#This Row],[Number of Complaints or Support]]/AmazonChurn[[#This Row],[Account Length (in months)]]</f>
        <v>0.10294117647058823</v>
      </c>
    </row>
    <row r="949" spans="1:40" x14ac:dyDescent="0.25">
      <c r="A949" t="s">
        <v>1892</v>
      </c>
      <c r="B949" t="s">
        <v>36</v>
      </c>
      <c r="C949">
        <v>7</v>
      </c>
      <c r="D949">
        <v>5</v>
      </c>
      <c r="E949">
        <v>0</v>
      </c>
      <c r="F949">
        <v>0</v>
      </c>
      <c r="G949" t="s">
        <v>23</v>
      </c>
      <c r="H949">
        <v>0</v>
      </c>
      <c r="I949" t="s">
        <v>136</v>
      </c>
      <c r="J949" t="s">
        <v>25</v>
      </c>
      <c r="K949" t="s">
        <v>25</v>
      </c>
      <c r="L949">
        <v>43</v>
      </c>
      <c r="M949" t="s">
        <v>23</v>
      </c>
      <c r="N949" t="s">
        <v>23</v>
      </c>
      <c r="O949" t="s">
        <v>23</v>
      </c>
      <c r="P949">
        <v>0</v>
      </c>
      <c r="Q949" t="s">
        <v>23</v>
      </c>
      <c r="R949" t="s">
        <v>37</v>
      </c>
      <c r="S949" t="s">
        <v>27</v>
      </c>
      <c r="T949">
        <v>10</v>
      </c>
      <c r="U949" t="s">
        <v>9483</v>
      </c>
      <c r="V949">
        <v>10</v>
      </c>
      <c r="W949">
        <v>73</v>
      </c>
      <c r="X949" t="s">
        <v>141</v>
      </c>
      <c r="Y949" t="s">
        <v>382</v>
      </c>
      <c r="Z949" t="s">
        <v>1893</v>
      </c>
      <c r="AA949" s="1">
        <v>44237</v>
      </c>
      <c r="AB949" s="1">
        <v>44135</v>
      </c>
      <c r="AC949" t="s">
        <v>41</v>
      </c>
      <c r="AD949" t="s">
        <v>9477</v>
      </c>
      <c r="AE949" s="14">
        <v>8.0910603879426297</v>
      </c>
      <c r="AF949">
        <v>0</v>
      </c>
      <c r="AG949" t="s">
        <v>69</v>
      </c>
      <c r="AH949" t="s">
        <v>69</v>
      </c>
      <c r="AI949" t="b">
        <v>1</v>
      </c>
      <c r="AJ949" t="s">
        <v>36</v>
      </c>
      <c r="AK949" t="s">
        <v>73</v>
      </c>
      <c r="AL949" t="str">
        <f>IF(AmazonChurn[[#This Row],[Average Monthly Expenses]]&lt;=30,"Low",IF(AmazonChurn[[#This Row],[Average Monthly Expenses]]&lt;=60,"Medium","High"))</f>
        <v>Low</v>
      </c>
      <c r="AM949" t="str">
        <f>IF(AmazonChurn[[#This Row],[Number of Complaints or Support]]&lt;3,"Low",IF(AmazonChurn[[#This Row],[Number of Complaints or Support]]&lt;=7,"Medium","High"))</f>
        <v>Low</v>
      </c>
      <c r="AN949" s="14">
        <f>AmazonChurn[[#This Row],[Number of Complaints or Support]]/AmazonChurn[[#This Row],[Account Length (in months)]]</f>
        <v>0</v>
      </c>
    </row>
    <row r="950" spans="1:40" x14ac:dyDescent="0.25">
      <c r="A950" t="s">
        <v>1894</v>
      </c>
      <c r="B950" t="s">
        <v>23</v>
      </c>
      <c r="C950">
        <v>73</v>
      </c>
      <c r="D950">
        <v>0</v>
      </c>
      <c r="E950">
        <v>0</v>
      </c>
      <c r="F950">
        <v>0</v>
      </c>
      <c r="G950" t="s">
        <v>23</v>
      </c>
      <c r="H950">
        <v>0</v>
      </c>
      <c r="I950" t="s">
        <v>61</v>
      </c>
      <c r="J950" t="s">
        <v>25</v>
      </c>
      <c r="K950" t="s">
        <v>25</v>
      </c>
      <c r="L950">
        <v>48</v>
      </c>
      <c r="M950" t="s">
        <v>23</v>
      </c>
      <c r="N950" t="s">
        <v>23</v>
      </c>
      <c r="O950" t="s">
        <v>23</v>
      </c>
      <c r="P950">
        <v>0</v>
      </c>
      <c r="Q950" t="s">
        <v>23</v>
      </c>
      <c r="R950" t="s">
        <v>57</v>
      </c>
      <c r="S950" t="s">
        <v>38</v>
      </c>
      <c r="T950">
        <v>14</v>
      </c>
      <c r="U950" t="s">
        <v>9484</v>
      </c>
      <c r="V950">
        <v>14</v>
      </c>
      <c r="W950">
        <v>1032</v>
      </c>
      <c r="Z950" t="s">
        <v>1895</v>
      </c>
      <c r="AA950" s="1">
        <v>44232</v>
      </c>
      <c r="AB950" s="1">
        <v>44259</v>
      </c>
      <c r="AC950" t="s">
        <v>41</v>
      </c>
      <c r="AD950" t="s">
        <v>9477</v>
      </c>
      <c r="AE950" s="14">
        <v>13.33827932741136</v>
      </c>
      <c r="AF950">
        <v>5</v>
      </c>
      <c r="AG950" t="s">
        <v>53</v>
      </c>
      <c r="AH950" t="s">
        <v>9480</v>
      </c>
      <c r="AI950" t="b">
        <v>1</v>
      </c>
      <c r="AJ950" t="s">
        <v>36</v>
      </c>
      <c r="AK950" t="s">
        <v>54</v>
      </c>
      <c r="AL950" t="str">
        <f>IF(AmazonChurn[[#This Row],[Average Monthly Expenses]]&lt;=30,"Low",IF(AmazonChurn[[#This Row],[Average Monthly Expenses]]&lt;=60,"Medium","High"))</f>
        <v>Low</v>
      </c>
      <c r="AM950" t="str">
        <f>IF(AmazonChurn[[#This Row],[Number of Complaints or Support]]&lt;3,"Low",IF(AmazonChurn[[#This Row],[Number of Complaints or Support]]&lt;=7,"Medium","High"))</f>
        <v>Medium</v>
      </c>
      <c r="AN950" s="14">
        <f>AmazonChurn[[#This Row],[Number of Complaints or Support]]/AmazonChurn[[#This Row],[Account Length (in months)]]</f>
        <v>6.8493150684931503E-2</v>
      </c>
    </row>
    <row r="951" spans="1:40" x14ac:dyDescent="0.25">
      <c r="A951" t="s">
        <v>1896</v>
      </c>
      <c r="B951" t="s">
        <v>23</v>
      </c>
      <c r="C951">
        <v>1</v>
      </c>
      <c r="D951">
        <v>0</v>
      </c>
      <c r="E951">
        <v>10</v>
      </c>
      <c r="F951">
        <v>1</v>
      </c>
      <c r="G951" t="s">
        <v>36</v>
      </c>
      <c r="H951">
        <v>0</v>
      </c>
      <c r="I951" t="s">
        <v>225</v>
      </c>
      <c r="J951" t="s">
        <v>35</v>
      </c>
      <c r="K951" t="s">
        <v>9472</v>
      </c>
      <c r="L951">
        <v>48</v>
      </c>
      <c r="M951" t="s">
        <v>23</v>
      </c>
      <c r="N951" t="s">
        <v>23</v>
      </c>
      <c r="O951" t="s">
        <v>23</v>
      </c>
      <c r="P951">
        <v>0</v>
      </c>
      <c r="Q951" t="s">
        <v>23</v>
      </c>
      <c r="R951" t="s">
        <v>26</v>
      </c>
      <c r="S951" t="s">
        <v>130</v>
      </c>
      <c r="T951">
        <v>15</v>
      </c>
      <c r="U951" t="s">
        <v>9483</v>
      </c>
      <c r="V951">
        <v>15</v>
      </c>
      <c r="W951">
        <v>15</v>
      </c>
      <c r="Z951" t="s">
        <v>1897</v>
      </c>
      <c r="AA951" s="1">
        <v>44964</v>
      </c>
      <c r="AB951" s="1">
        <v>43967</v>
      </c>
      <c r="AC951" t="s">
        <v>30</v>
      </c>
      <c r="AD951" t="s">
        <v>9475</v>
      </c>
      <c r="AE951" s="14">
        <v>15.912453606377911</v>
      </c>
      <c r="AF951">
        <v>2</v>
      </c>
      <c r="AG951" t="s">
        <v>31</v>
      </c>
      <c r="AH951" t="s">
        <v>31</v>
      </c>
      <c r="AI951" t="b">
        <v>0</v>
      </c>
      <c r="AJ951" t="s">
        <v>23</v>
      </c>
      <c r="AK951" t="s">
        <v>54</v>
      </c>
      <c r="AL951" t="str">
        <f>IF(AmazonChurn[[#This Row],[Average Monthly Expenses]]&lt;=30,"Low",IF(AmazonChurn[[#This Row],[Average Monthly Expenses]]&lt;=60,"Medium","High"))</f>
        <v>Low</v>
      </c>
      <c r="AM951" t="str">
        <f>IF(AmazonChurn[[#This Row],[Number of Complaints or Support]]&lt;3,"Low",IF(AmazonChurn[[#This Row],[Number of Complaints or Support]]&lt;=7,"Medium","High"))</f>
        <v>Low</v>
      </c>
      <c r="AN951" s="14">
        <f>AmazonChurn[[#This Row],[Number of Complaints or Support]]/AmazonChurn[[#This Row],[Account Length (in months)]]</f>
        <v>2</v>
      </c>
    </row>
    <row r="952" spans="1:40" x14ac:dyDescent="0.25">
      <c r="A952" t="s">
        <v>1898</v>
      </c>
      <c r="B952" t="s">
        <v>23</v>
      </c>
      <c r="C952">
        <v>63</v>
      </c>
      <c r="D952">
        <v>1</v>
      </c>
      <c r="E952">
        <v>6</v>
      </c>
      <c r="F952">
        <v>1</v>
      </c>
      <c r="G952" t="s">
        <v>36</v>
      </c>
      <c r="H952">
        <v>0</v>
      </c>
      <c r="I952" t="s">
        <v>50</v>
      </c>
      <c r="J952" t="s">
        <v>25</v>
      </c>
      <c r="K952" t="s">
        <v>25</v>
      </c>
      <c r="L952">
        <v>37</v>
      </c>
      <c r="M952" t="s">
        <v>23</v>
      </c>
      <c r="N952" t="s">
        <v>23</v>
      </c>
      <c r="O952" t="s">
        <v>23</v>
      </c>
      <c r="P952">
        <v>0</v>
      </c>
      <c r="Q952" t="s">
        <v>36</v>
      </c>
      <c r="R952" t="s">
        <v>57</v>
      </c>
      <c r="S952" t="s">
        <v>130</v>
      </c>
      <c r="T952">
        <v>29</v>
      </c>
      <c r="U952" t="s">
        <v>9483</v>
      </c>
      <c r="V952">
        <v>29</v>
      </c>
      <c r="W952">
        <v>1836</v>
      </c>
      <c r="Z952" t="s">
        <v>1899</v>
      </c>
      <c r="AA952" s="1">
        <v>44584</v>
      </c>
      <c r="AB952" s="1">
        <v>44491</v>
      </c>
      <c r="AC952" t="s">
        <v>41</v>
      </c>
      <c r="AD952" t="s">
        <v>9477</v>
      </c>
      <c r="AE952" s="14">
        <v>33.072159717116413</v>
      </c>
      <c r="AF952">
        <v>7</v>
      </c>
      <c r="AG952" t="s">
        <v>53</v>
      </c>
      <c r="AH952" t="s">
        <v>9480</v>
      </c>
      <c r="AI952" t="b">
        <v>0</v>
      </c>
      <c r="AJ952" t="s">
        <v>23</v>
      </c>
      <c r="AK952" t="s">
        <v>32</v>
      </c>
      <c r="AL952" t="str">
        <f>IF(AmazonChurn[[#This Row],[Average Monthly Expenses]]&lt;=30,"Low",IF(AmazonChurn[[#This Row],[Average Monthly Expenses]]&lt;=60,"Medium","High"))</f>
        <v>Medium</v>
      </c>
      <c r="AM952" t="str">
        <f>IF(AmazonChurn[[#This Row],[Number of Complaints or Support]]&lt;3,"Low",IF(AmazonChurn[[#This Row],[Number of Complaints or Support]]&lt;=7,"Medium","High"))</f>
        <v>Medium</v>
      </c>
      <c r="AN952" s="14">
        <f>AmazonChurn[[#This Row],[Number of Complaints or Support]]/AmazonChurn[[#This Row],[Account Length (in months)]]</f>
        <v>0.1111111111111111</v>
      </c>
    </row>
    <row r="953" spans="1:40" x14ac:dyDescent="0.25">
      <c r="A953" t="s">
        <v>1900</v>
      </c>
      <c r="B953" t="s">
        <v>23</v>
      </c>
      <c r="C953">
        <v>36</v>
      </c>
      <c r="D953">
        <v>0</v>
      </c>
      <c r="E953">
        <v>0</v>
      </c>
      <c r="F953">
        <v>0</v>
      </c>
      <c r="G953" t="s">
        <v>23</v>
      </c>
      <c r="H953">
        <v>0</v>
      </c>
      <c r="I953" t="s">
        <v>34</v>
      </c>
      <c r="J953" t="s">
        <v>35</v>
      </c>
      <c r="K953" t="s">
        <v>9472</v>
      </c>
      <c r="L953">
        <v>41</v>
      </c>
      <c r="M953" t="s">
        <v>23</v>
      </c>
      <c r="N953" t="s">
        <v>23</v>
      </c>
      <c r="O953" t="s">
        <v>23</v>
      </c>
      <c r="P953">
        <v>0</v>
      </c>
      <c r="Q953" t="s">
        <v>23</v>
      </c>
      <c r="R953" t="s">
        <v>37</v>
      </c>
      <c r="S953" t="s">
        <v>27</v>
      </c>
      <c r="T953">
        <v>8</v>
      </c>
      <c r="U953" t="s">
        <v>9483</v>
      </c>
      <c r="V953">
        <v>8</v>
      </c>
      <c r="W953">
        <v>283</v>
      </c>
      <c r="Z953" t="s">
        <v>319</v>
      </c>
      <c r="AA953" s="1">
        <v>45005</v>
      </c>
      <c r="AB953" s="1">
        <v>44590</v>
      </c>
      <c r="AC953" t="s">
        <v>48</v>
      </c>
      <c r="AD953" t="s">
        <v>9476</v>
      </c>
      <c r="AE953" s="14">
        <v>7.7422352989388603</v>
      </c>
      <c r="AF953">
        <v>10</v>
      </c>
      <c r="AG953" t="s">
        <v>31</v>
      </c>
      <c r="AH953" t="s">
        <v>31</v>
      </c>
      <c r="AI953" t="b">
        <v>0</v>
      </c>
      <c r="AJ953" t="s">
        <v>23</v>
      </c>
      <c r="AK953" t="s">
        <v>64</v>
      </c>
      <c r="AL953" t="str">
        <f>IF(AmazonChurn[[#This Row],[Average Monthly Expenses]]&lt;=30,"Low",IF(AmazonChurn[[#This Row],[Average Monthly Expenses]]&lt;=60,"Medium","High"))</f>
        <v>Low</v>
      </c>
      <c r="AM953" t="str">
        <f>IF(AmazonChurn[[#This Row],[Number of Complaints or Support]]&lt;3,"Low",IF(AmazonChurn[[#This Row],[Number of Complaints or Support]]&lt;=7,"Medium","High"))</f>
        <v>High</v>
      </c>
      <c r="AN953" s="14">
        <f>AmazonChurn[[#This Row],[Number of Complaints or Support]]/AmazonChurn[[#This Row],[Account Length (in months)]]</f>
        <v>0.27777777777777779</v>
      </c>
    </row>
    <row r="954" spans="1:40" x14ac:dyDescent="0.25">
      <c r="A954" t="s">
        <v>1901</v>
      </c>
      <c r="B954" t="s">
        <v>23</v>
      </c>
      <c r="C954">
        <v>49</v>
      </c>
      <c r="D954">
        <v>0</v>
      </c>
      <c r="E954">
        <v>0</v>
      </c>
      <c r="F954">
        <v>0</v>
      </c>
      <c r="G954" t="s">
        <v>23</v>
      </c>
      <c r="H954">
        <v>0</v>
      </c>
      <c r="I954" t="s">
        <v>190</v>
      </c>
      <c r="J954" t="s">
        <v>35</v>
      </c>
      <c r="K954" t="s">
        <v>9472</v>
      </c>
      <c r="L954">
        <v>26</v>
      </c>
      <c r="M954" t="s">
        <v>36</v>
      </c>
      <c r="N954" t="s">
        <v>23</v>
      </c>
      <c r="O954" t="s">
        <v>23</v>
      </c>
      <c r="P954">
        <v>0</v>
      </c>
      <c r="Q954" t="s">
        <v>23</v>
      </c>
      <c r="R954" t="s">
        <v>37</v>
      </c>
      <c r="S954" t="s">
        <v>27</v>
      </c>
      <c r="T954">
        <v>9</v>
      </c>
      <c r="U954" t="s">
        <v>9483</v>
      </c>
      <c r="V954">
        <v>9</v>
      </c>
      <c r="W954">
        <v>440</v>
      </c>
      <c r="Z954" t="s">
        <v>1902</v>
      </c>
      <c r="AA954" s="1">
        <v>44450</v>
      </c>
      <c r="AB954" s="1">
        <v>45146</v>
      </c>
      <c r="AC954" t="s">
        <v>48</v>
      </c>
      <c r="AD954" t="s">
        <v>9476</v>
      </c>
      <c r="AE954" s="14">
        <v>10.633349020993199</v>
      </c>
      <c r="AF954">
        <v>1</v>
      </c>
      <c r="AG954" t="s">
        <v>53</v>
      </c>
      <c r="AH954" t="s">
        <v>9480</v>
      </c>
      <c r="AI954" t="b">
        <v>1</v>
      </c>
      <c r="AJ954" t="s">
        <v>36</v>
      </c>
      <c r="AK954" t="s">
        <v>73</v>
      </c>
      <c r="AL954" t="str">
        <f>IF(AmazonChurn[[#This Row],[Average Monthly Expenses]]&lt;=30,"Low",IF(AmazonChurn[[#This Row],[Average Monthly Expenses]]&lt;=60,"Medium","High"))</f>
        <v>Low</v>
      </c>
      <c r="AM954" t="str">
        <f>IF(AmazonChurn[[#This Row],[Number of Complaints or Support]]&lt;3,"Low",IF(AmazonChurn[[#This Row],[Number of Complaints or Support]]&lt;=7,"Medium","High"))</f>
        <v>Low</v>
      </c>
      <c r="AN954" s="14">
        <f>AmazonChurn[[#This Row],[Number of Complaints or Support]]/AmazonChurn[[#This Row],[Account Length (in months)]]</f>
        <v>2.0408163265306121E-2</v>
      </c>
    </row>
    <row r="955" spans="1:40" x14ac:dyDescent="0.25">
      <c r="A955" t="s">
        <v>1903</v>
      </c>
      <c r="B955" t="s">
        <v>23</v>
      </c>
      <c r="C955">
        <v>68</v>
      </c>
      <c r="D955">
        <v>0</v>
      </c>
      <c r="E955">
        <v>7</v>
      </c>
      <c r="F955">
        <v>1</v>
      </c>
      <c r="G955" t="s">
        <v>36</v>
      </c>
      <c r="H955">
        <v>0</v>
      </c>
      <c r="I955" t="s">
        <v>153</v>
      </c>
      <c r="J955" t="s">
        <v>35</v>
      </c>
      <c r="K955" t="s">
        <v>9472</v>
      </c>
      <c r="L955">
        <v>43</v>
      </c>
      <c r="M955" t="s">
        <v>23</v>
      </c>
      <c r="N955" t="s">
        <v>23</v>
      </c>
      <c r="O955" t="s">
        <v>23</v>
      </c>
      <c r="P955">
        <v>0</v>
      </c>
      <c r="Q955" t="s">
        <v>36</v>
      </c>
      <c r="R955" t="s">
        <v>37</v>
      </c>
      <c r="S955" t="s">
        <v>27</v>
      </c>
      <c r="T955">
        <v>45</v>
      </c>
      <c r="U955" t="s">
        <v>9483</v>
      </c>
      <c r="V955">
        <v>45</v>
      </c>
      <c r="W955">
        <v>3074</v>
      </c>
      <c r="Z955" t="s">
        <v>1904</v>
      </c>
      <c r="AA955" s="1">
        <v>44529</v>
      </c>
      <c r="AB955" s="1">
        <v>44237</v>
      </c>
      <c r="AC955" t="s">
        <v>30</v>
      </c>
      <c r="AD955" t="s">
        <v>9475</v>
      </c>
      <c r="AE955" s="14">
        <v>47.546576216847733</v>
      </c>
      <c r="AF955">
        <v>6</v>
      </c>
      <c r="AG955" t="s">
        <v>69</v>
      </c>
      <c r="AH955" t="s">
        <v>69</v>
      </c>
      <c r="AI955" t="b">
        <v>0</v>
      </c>
      <c r="AJ955" t="s">
        <v>23</v>
      </c>
      <c r="AK955" t="s">
        <v>64</v>
      </c>
      <c r="AL955" t="str">
        <f>IF(AmazonChurn[[#This Row],[Average Monthly Expenses]]&lt;=30,"Low",IF(AmazonChurn[[#This Row],[Average Monthly Expenses]]&lt;=60,"Medium","High"))</f>
        <v>Medium</v>
      </c>
      <c r="AM955" t="str">
        <f>IF(AmazonChurn[[#This Row],[Number of Complaints or Support]]&lt;3,"Low",IF(AmazonChurn[[#This Row],[Number of Complaints or Support]]&lt;=7,"Medium","High"))</f>
        <v>Medium</v>
      </c>
      <c r="AN955" s="14">
        <f>AmazonChurn[[#This Row],[Number of Complaints or Support]]/AmazonChurn[[#This Row],[Account Length (in months)]]</f>
        <v>8.8235294117647065E-2</v>
      </c>
    </row>
    <row r="956" spans="1:40" x14ac:dyDescent="0.25">
      <c r="A956" t="s">
        <v>1906</v>
      </c>
      <c r="B956" t="s">
        <v>23</v>
      </c>
      <c r="C956">
        <v>71</v>
      </c>
      <c r="D956">
        <v>2</v>
      </c>
      <c r="E956">
        <v>5</v>
      </c>
      <c r="F956">
        <v>0</v>
      </c>
      <c r="G956" t="s">
        <v>23</v>
      </c>
      <c r="H956">
        <v>0</v>
      </c>
      <c r="I956" t="s">
        <v>61</v>
      </c>
      <c r="J956" t="s">
        <v>25</v>
      </c>
      <c r="K956" t="s">
        <v>25</v>
      </c>
      <c r="L956">
        <v>38</v>
      </c>
      <c r="M956" t="s">
        <v>23</v>
      </c>
      <c r="N956" t="s">
        <v>23</v>
      </c>
      <c r="O956" t="s">
        <v>36</v>
      </c>
      <c r="P956">
        <v>6</v>
      </c>
      <c r="Q956" t="s">
        <v>36</v>
      </c>
      <c r="R956" t="s">
        <v>37</v>
      </c>
      <c r="S956" t="s">
        <v>130</v>
      </c>
      <c r="T956">
        <v>31</v>
      </c>
      <c r="U956" t="s">
        <v>9483</v>
      </c>
      <c r="V956">
        <v>31</v>
      </c>
      <c r="W956">
        <v>2236</v>
      </c>
      <c r="Z956" t="s">
        <v>1256</v>
      </c>
      <c r="AA956" s="1">
        <v>45070</v>
      </c>
      <c r="AB956" s="1">
        <v>45038</v>
      </c>
      <c r="AC956" t="s">
        <v>48</v>
      </c>
      <c r="AD956" t="s">
        <v>9476</v>
      </c>
      <c r="AE956" s="14">
        <v>29.18649664632516</v>
      </c>
      <c r="AF956">
        <v>10</v>
      </c>
      <c r="AG956" t="s">
        <v>53</v>
      </c>
      <c r="AH956" t="s">
        <v>9480</v>
      </c>
      <c r="AI956" t="b">
        <v>1</v>
      </c>
      <c r="AJ956" t="s">
        <v>36</v>
      </c>
      <c r="AK956" t="s">
        <v>73</v>
      </c>
      <c r="AL956" t="str">
        <f>IF(AmazonChurn[[#This Row],[Average Monthly Expenses]]&lt;=30,"Low",IF(AmazonChurn[[#This Row],[Average Monthly Expenses]]&lt;=60,"Medium","High"))</f>
        <v>Low</v>
      </c>
      <c r="AM956" t="str">
        <f>IF(AmazonChurn[[#This Row],[Number of Complaints or Support]]&lt;3,"Low",IF(AmazonChurn[[#This Row],[Number of Complaints or Support]]&lt;=7,"Medium","High"))</f>
        <v>High</v>
      </c>
      <c r="AN956" s="14">
        <f>AmazonChurn[[#This Row],[Number of Complaints or Support]]/AmazonChurn[[#This Row],[Account Length (in months)]]</f>
        <v>0.14084507042253522</v>
      </c>
    </row>
    <row r="957" spans="1:40" x14ac:dyDescent="0.25">
      <c r="A957" t="s">
        <v>1907</v>
      </c>
      <c r="B957" t="s">
        <v>23</v>
      </c>
      <c r="C957">
        <v>4</v>
      </c>
      <c r="D957">
        <v>0</v>
      </c>
      <c r="E957">
        <v>1</v>
      </c>
      <c r="F957">
        <v>0</v>
      </c>
      <c r="G957" t="s">
        <v>23</v>
      </c>
      <c r="H957">
        <v>4</v>
      </c>
      <c r="I957" t="s">
        <v>339</v>
      </c>
      <c r="J957" t="s">
        <v>35</v>
      </c>
      <c r="K957" t="s">
        <v>9472</v>
      </c>
      <c r="L957">
        <v>43</v>
      </c>
      <c r="M957" t="s">
        <v>23</v>
      </c>
      <c r="N957" t="s">
        <v>23</v>
      </c>
      <c r="O957" t="s">
        <v>23</v>
      </c>
      <c r="P957">
        <v>0</v>
      </c>
      <c r="Q957" t="s">
        <v>23</v>
      </c>
      <c r="R957" t="s">
        <v>26</v>
      </c>
      <c r="S957" t="s">
        <v>124</v>
      </c>
      <c r="T957">
        <v>39</v>
      </c>
      <c r="U957" t="s">
        <v>9484</v>
      </c>
      <c r="V957">
        <v>39</v>
      </c>
      <c r="W957">
        <v>163</v>
      </c>
      <c r="Z957" t="s">
        <v>1908</v>
      </c>
      <c r="AA957" s="1">
        <v>45090</v>
      </c>
      <c r="AB957" s="1">
        <v>45219</v>
      </c>
      <c r="AC957" t="s">
        <v>30</v>
      </c>
      <c r="AD957" t="s">
        <v>9475</v>
      </c>
      <c r="AE957" s="14">
        <v>35.082587789660728</v>
      </c>
      <c r="AF957">
        <v>0</v>
      </c>
      <c r="AG957" t="s">
        <v>31</v>
      </c>
      <c r="AH957" t="s">
        <v>31</v>
      </c>
      <c r="AI957" t="b">
        <v>0</v>
      </c>
      <c r="AJ957" t="s">
        <v>23</v>
      </c>
      <c r="AK957" t="s">
        <v>32</v>
      </c>
      <c r="AL957" t="str">
        <f>IF(AmazonChurn[[#This Row],[Average Monthly Expenses]]&lt;=30,"Low",IF(AmazonChurn[[#This Row],[Average Monthly Expenses]]&lt;=60,"Medium","High"))</f>
        <v>Medium</v>
      </c>
      <c r="AM957" t="str">
        <f>IF(AmazonChurn[[#This Row],[Number of Complaints or Support]]&lt;3,"Low",IF(AmazonChurn[[#This Row],[Number of Complaints or Support]]&lt;=7,"Medium","High"))</f>
        <v>Low</v>
      </c>
      <c r="AN957" s="14">
        <f>AmazonChurn[[#This Row],[Number of Complaints or Support]]/AmazonChurn[[#This Row],[Account Length (in months)]]</f>
        <v>0</v>
      </c>
    </row>
    <row r="958" spans="1:40" x14ac:dyDescent="0.25">
      <c r="A958" t="s">
        <v>1909</v>
      </c>
      <c r="B958" t="s">
        <v>23</v>
      </c>
      <c r="C958">
        <v>19</v>
      </c>
      <c r="D958">
        <v>2</v>
      </c>
      <c r="E958">
        <v>0</v>
      </c>
      <c r="F958">
        <v>0</v>
      </c>
      <c r="G958" t="s">
        <v>23</v>
      </c>
      <c r="H958">
        <v>0</v>
      </c>
      <c r="I958" t="s">
        <v>92</v>
      </c>
      <c r="J958" t="s">
        <v>25</v>
      </c>
      <c r="K958" t="s">
        <v>25</v>
      </c>
      <c r="L958">
        <v>68</v>
      </c>
      <c r="M958" t="s">
        <v>23</v>
      </c>
      <c r="N958" t="s">
        <v>36</v>
      </c>
      <c r="O958" t="s">
        <v>23</v>
      </c>
      <c r="P958">
        <v>0</v>
      </c>
      <c r="Q958" t="s">
        <v>23</v>
      </c>
      <c r="R958" t="s">
        <v>26</v>
      </c>
      <c r="S958" t="s">
        <v>27</v>
      </c>
      <c r="T958">
        <v>9</v>
      </c>
      <c r="U958" t="s">
        <v>9483</v>
      </c>
      <c r="V958">
        <v>9</v>
      </c>
      <c r="W958">
        <v>170</v>
      </c>
      <c r="Z958" t="s">
        <v>1910</v>
      </c>
      <c r="AA958" s="1">
        <v>43874</v>
      </c>
      <c r="AB958" s="1">
        <v>44288</v>
      </c>
      <c r="AC958" t="s">
        <v>48</v>
      </c>
      <c r="AD958" t="s">
        <v>9476</v>
      </c>
      <c r="AE958" s="14">
        <v>9.5372960298422687</v>
      </c>
      <c r="AF958">
        <v>1</v>
      </c>
      <c r="AG958" t="s">
        <v>31</v>
      </c>
      <c r="AH958" t="s">
        <v>31</v>
      </c>
      <c r="AI958" t="b">
        <v>0</v>
      </c>
      <c r="AJ958" t="s">
        <v>23</v>
      </c>
      <c r="AK958" t="s">
        <v>32</v>
      </c>
      <c r="AL958" t="str">
        <f>IF(AmazonChurn[[#This Row],[Average Monthly Expenses]]&lt;=30,"Low",IF(AmazonChurn[[#This Row],[Average Monthly Expenses]]&lt;=60,"Medium","High"))</f>
        <v>Low</v>
      </c>
      <c r="AM958" t="str">
        <f>IF(AmazonChurn[[#This Row],[Number of Complaints or Support]]&lt;3,"Low",IF(AmazonChurn[[#This Row],[Number of Complaints or Support]]&lt;=7,"Medium","High"))</f>
        <v>Low</v>
      </c>
      <c r="AN958" s="14">
        <f>AmazonChurn[[#This Row],[Number of Complaints or Support]]/AmazonChurn[[#This Row],[Account Length (in months)]]</f>
        <v>5.2631578947368418E-2</v>
      </c>
    </row>
    <row r="959" spans="1:40" x14ac:dyDescent="0.25">
      <c r="A959" t="s">
        <v>1911</v>
      </c>
      <c r="B959" t="s">
        <v>36</v>
      </c>
      <c r="C959">
        <v>3</v>
      </c>
      <c r="D959">
        <v>5</v>
      </c>
      <c r="E959">
        <v>17</v>
      </c>
      <c r="F959">
        <v>1</v>
      </c>
      <c r="G959" t="s">
        <v>36</v>
      </c>
      <c r="H959">
        <v>0</v>
      </c>
      <c r="I959" t="s">
        <v>75</v>
      </c>
      <c r="J959" t="s">
        <v>25</v>
      </c>
      <c r="K959" t="s">
        <v>25</v>
      </c>
      <c r="L959">
        <v>33</v>
      </c>
      <c r="M959" t="s">
        <v>23</v>
      </c>
      <c r="N959" t="s">
        <v>23</v>
      </c>
      <c r="O959" t="s">
        <v>23</v>
      </c>
      <c r="P959">
        <v>0</v>
      </c>
      <c r="Q959" t="s">
        <v>23</v>
      </c>
      <c r="R959" t="s">
        <v>26</v>
      </c>
      <c r="S959" t="s">
        <v>38</v>
      </c>
      <c r="T959">
        <v>45</v>
      </c>
      <c r="U959" t="s">
        <v>9484</v>
      </c>
      <c r="V959">
        <v>45</v>
      </c>
      <c r="W959">
        <v>131</v>
      </c>
      <c r="X959" t="s">
        <v>110</v>
      </c>
      <c r="Y959" t="s">
        <v>111</v>
      </c>
      <c r="Z959" t="s">
        <v>1055</v>
      </c>
      <c r="AA959" s="1">
        <v>44555</v>
      </c>
      <c r="AB959" s="1">
        <v>44236</v>
      </c>
      <c r="AC959" t="s">
        <v>48</v>
      </c>
      <c r="AD959" t="s">
        <v>9476</v>
      </c>
      <c r="AE959" s="14">
        <v>50.865534258421633</v>
      </c>
      <c r="AF959">
        <v>3</v>
      </c>
      <c r="AG959" t="s">
        <v>31</v>
      </c>
      <c r="AH959" t="s">
        <v>31</v>
      </c>
      <c r="AI959" t="b">
        <v>0</v>
      </c>
      <c r="AJ959" t="s">
        <v>23</v>
      </c>
      <c r="AK959" t="s">
        <v>54</v>
      </c>
      <c r="AL959" t="str">
        <f>IF(AmazonChurn[[#This Row],[Average Monthly Expenses]]&lt;=30,"Low",IF(AmazonChurn[[#This Row],[Average Monthly Expenses]]&lt;=60,"Medium","High"))</f>
        <v>Medium</v>
      </c>
      <c r="AM959" t="str">
        <f>IF(AmazonChurn[[#This Row],[Number of Complaints or Support]]&lt;3,"Low",IF(AmazonChurn[[#This Row],[Number of Complaints or Support]]&lt;=7,"Medium","High"))</f>
        <v>Medium</v>
      </c>
      <c r="AN959" s="14">
        <f>AmazonChurn[[#This Row],[Number of Complaints or Support]]/AmazonChurn[[#This Row],[Account Length (in months)]]</f>
        <v>1</v>
      </c>
    </row>
    <row r="960" spans="1:40" x14ac:dyDescent="0.25">
      <c r="A960" t="s">
        <v>1912</v>
      </c>
      <c r="B960" t="s">
        <v>23</v>
      </c>
      <c r="C960">
        <v>67</v>
      </c>
      <c r="D960">
        <v>0</v>
      </c>
      <c r="E960">
        <v>10</v>
      </c>
      <c r="F960">
        <v>1</v>
      </c>
      <c r="G960" t="s">
        <v>36</v>
      </c>
      <c r="H960">
        <v>0</v>
      </c>
      <c r="I960" t="s">
        <v>92</v>
      </c>
      <c r="J960" t="s">
        <v>35</v>
      </c>
      <c r="K960" t="s">
        <v>9472</v>
      </c>
      <c r="L960">
        <v>42</v>
      </c>
      <c r="M960" t="s">
        <v>23</v>
      </c>
      <c r="N960" t="s">
        <v>23</v>
      </c>
      <c r="O960" t="s">
        <v>23</v>
      </c>
      <c r="P960">
        <v>0</v>
      </c>
      <c r="Q960" t="s">
        <v>36</v>
      </c>
      <c r="R960" t="s">
        <v>57</v>
      </c>
      <c r="S960" t="s">
        <v>130</v>
      </c>
      <c r="T960">
        <v>48</v>
      </c>
      <c r="U960" t="s">
        <v>9483</v>
      </c>
      <c r="V960">
        <v>48</v>
      </c>
      <c r="W960">
        <v>3195</v>
      </c>
      <c r="Z960" t="s">
        <v>1641</v>
      </c>
      <c r="AA960" s="1">
        <v>45088</v>
      </c>
      <c r="AB960" s="1">
        <v>44767</v>
      </c>
      <c r="AC960" t="s">
        <v>41</v>
      </c>
      <c r="AD960" t="s">
        <v>9477</v>
      </c>
      <c r="AE960" s="14">
        <v>43.21273695836468</v>
      </c>
      <c r="AF960">
        <v>2</v>
      </c>
      <c r="AG960" t="s">
        <v>31</v>
      </c>
      <c r="AH960" t="s">
        <v>31</v>
      </c>
      <c r="AI960" t="b">
        <v>1</v>
      </c>
      <c r="AJ960" t="s">
        <v>36</v>
      </c>
      <c r="AK960" t="s">
        <v>54</v>
      </c>
      <c r="AL960" t="str">
        <f>IF(AmazonChurn[[#This Row],[Average Monthly Expenses]]&lt;=30,"Low",IF(AmazonChurn[[#This Row],[Average Monthly Expenses]]&lt;=60,"Medium","High"))</f>
        <v>Medium</v>
      </c>
      <c r="AM960" t="str">
        <f>IF(AmazonChurn[[#This Row],[Number of Complaints or Support]]&lt;3,"Low",IF(AmazonChurn[[#This Row],[Number of Complaints or Support]]&lt;=7,"Medium","High"))</f>
        <v>Low</v>
      </c>
      <c r="AN960" s="14">
        <f>AmazonChurn[[#This Row],[Number of Complaints or Support]]/AmazonChurn[[#This Row],[Account Length (in months)]]</f>
        <v>2.9850746268656716E-2</v>
      </c>
    </row>
    <row r="961" spans="1:40" x14ac:dyDescent="0.25">
      <c r="A961" t="s">
        <v>1913</v>
      </c>
      <c r="B961" t="s">
        <v>23</v>
      </c>
      <c r="C961">
        <v>44</v>
      </c>
      <c r="D961">
        <v>0</v>
      </c>
      <c r="E961">
        <v>4</v>
      </c>
      <c r="F961">
        <v>1</v>
      </c>
      <c r="G961" t="s">
        <v>36</v>
      </c>
      <c r="H961">
        <v>0</v>
      </c>
      <c r="I961" t="s">
        <v>97</v>
      </c>
      <c r="J961" t="s">
        <v>25</v>
      </c>
      <c r="K961" t="s">
        <v>25</v>
      </c>
      <c r="L961">
        <v>50</v>
      </c>
      <c r="M961" t="s">
        <v>23</v>
      </c>
      <c r="N961" t="s">
        <v>23</v>
      </c>
      <c r="O961" t="s">
        <v>36</v>
      </c>
      <c r="P961">
        <v>2</v>
      </c>
      <c r="Q961" t="s">
        <v>36</v>
      </c>
      <c r="R961" t="s">
        <v>37</v>
      </c>
      <c r="S961" t="s">
        <v>38</v>
      </c>
      <c r="T961">
        <v>17</v>
      </c>
      <c r="U961" t="s">
        <v>9484</v>
      </c>
      <c r="V961">
        <v>17</v>
      </c>
      <c r="W961">
        <v>772</v>
      </c>
      <c r="Z961" t="s">
        <v>1914</v>
      </c>
      <c r="AA961" s="1">
        <v>44244</v>
      </c>
      <c r="AB961" s="1">
        <v>44023</v>
      </c>
      <c r="AC961" t="s">
        <v>30</v>
      </c>
      <c r="AD961" t="s">
        <v>9475</v>
      </c>
      <c r="AE961" s="14">
        <v>14.4635480667512</v>
      </c>
      <c r="AF961">
        <v>8</v>
      </c>
      <c r="AG961" t="s">
        <v>53</v>
      </c>
      <c r="AH961" t="s">
        <v>9480</v>
      </c>
      <c r="AI961" t="b">
        <v>1</v>
      </c>
      <c r="AJ961" t="s">
        <v>36</v>
      </c>
      <c r="AK961" t="s">
        <v>73</v>
      </c>
      <c r="AL961" t="str">
        <f>IF(AmazonChurn[[#This Row],[Average Monthly Expenses]]&lt;=30,"Low",IF(AmazonChurn[[#This Row],[Average Monthly Expenses]]&lt;=60,"Medium","High"))</f>
        <v>Low</v>
      </c>
      <c r="AM961" t="str">
        <f>IF(AmazonChurn[[#This Row],[Number of Complaints or Support]]&lt;3,"Low",IF(AmazonChurn[[#This Row],[Number of Complaints or Support]]&lt;=7,"Medium","High"))</f>
        <v>High</v>
      </c>
      <c r="AN961" s="14">
        <f>AmazonChurn[[#This Row],[Number of Complaints or Support]]/AmazonChurn[[#This Row],[Account Length (in months)]]</f>
        <v>0.18181818181818182</v>
      </c>
    </row>
    <row r="962" spans="1:40" x14ac:dyDescent="0.25">
      <c r="A962" t="s">
        <v>1915</v>
      </c>
      <c r="B962" t="s">
        <v>36</v>
      </c>
      <c r="C962">
        <v>14</v>
      </c>
      <c r="D962">
        <v>4</v>
      </c>
      <c r="E962">
        <v>13</v>
      </c>
      <c r="F962">
        <v>0</v>
      </c>
      <c r="G962" t="s">
        <v>23</v>
      </c>
      <c r="H962">
        <v>4</v>
      </c>
      <c r="I962" t="s">
        <v>213</v>
      </c>
      <c r="J962" t="s">
        <v>25</v>
      </c>
      <c r="K962" t="s">
        <v>25</v>
      </c>
      <c r="L962">
        <v>68</v>
      </c>
      <c r="M962" t="s">
        <v>23</v>
      </c>
      <c r="N962" t="s">
        <v>36</v>
      </c>
      <c r="O962" t="s">
        <v>23</v>
      </c>
      <c r="P962">
        <v>0</v>
      </c>
      <c r="Q962" t="s">
        <v>23</v>
      </c>
      <c r="R962" t="s">
        <v>26</v>
      </c>
      <c r="S962" t="s">
        <v>38</v>
      </c>
      <c r="T962">
        <v>40</v>
      </c>
      <c r="U962" t="s">
        <v>9484</v>
      </c>
      <c r="V962">
        <v>40</v>
      </c>
      <c r="W962">
        <v>541</v>
      </c>
      <c r="X962" t="s">
        <v>110</v>
      </c>
      <c r="Y962" t="s">
        <v>111</v>
      </c>
      <c r="Z962" t="s">
        <v>876</v>
      </c>
      <c r="AA962" s="1">
        <v>44716</v>
      </c>
      <c r="AB962" s="1">
        <v>44290</v>
      </c>
      <c r="AC962" t="s">
        <v>41</v>
      </c>
      <c r="AD962" t="s">
        <v>9477</v>
      </c>
      <c r="AE962" s="14">
        <v>32.192939052352322</v>
      </c>
      <c r="AF962">
        <v>1</v>
      </c>
      <c r="AG962" t="s">
        <v>69</v>
      </c>
      <c r="AH962" t="s">
        <v>69</v>
      </c>
      <c r="AI962" t="b">
        <v>1</v>
      </c>
      <c r="AJ962" t="s">
        <v>36</v>
      </c>
      <c r="AK962" t="s">
        <v>54</v>
      </c>
      <c r="AL962" t="str">
        <f>IF(AmazonChurn[[#This Row],[Average Monthly Expenses]]&lt;=30,"Low",IF(AmazonChurn[[#This Row],[Average Monthly Expenses]]&lt;=60,"Medium","High"))</f>
        <v>Medium</v>
      </c>
      <c r="AM962" t="str">
        <f>IF(AmazonChurn[[#This Row],[Number of Complaints or Support]]&lt;3,"Low",IF(AmazonChurn[[#This Row],[Number of Complaints or Support]]&lt;=7,"Medium","High"))</f>
        <v>Low</v>
      </c>
      <c r="AN962" s="14">
        <f>AmazonChurn[[#This Row],[Number of Complaints or Support]]/AmazonChurn[[#This Row],[Account Length (in months)]]</f>
        <v>7.1428571428571425E-2</v>
      </c>
    </row>
    <row r="963" spans="1:40" x14ac:dyDescent="0.25">
      <c r="A963" t="s">
        <v>1916</v>
      </c>
      <c r="B963" t="s">
        <v>23</v>
      </c>
      <c r="C963">
        <v>44</v>
      </c>
      <c r="D963">
        <v>0</v>
      </c>
      <c r="E963">
        <v>0</v>
      </c>
      <c r="F963">
        <v>0</v>
      </c>
      <c r="G963" t="s">
        <v>23</v>
      </c>
      <c r="H963">
        <v>0</v>
      </c>
      <c r="I963" t="s">
        <v>75</v>
      </c>
      <c r="J963" t="s">
        <v>25</v>
      </c>
      <c r="K963" t="s">
        <v>25</v>
      </c>
      <c r="L963">
        <v>41</v>
      </c>
      <c r="M963" t="s">
        <v>23</v>
      </c>
      <c r="N963" t="s">
        <v>23</v>
      </c>
      <c r="O963" t="s">
        <v>23</v>
      </c>
      <c r="P963">
        <v>0</v>
      </c>
      <c r="Q963" t="s">
        <v>23</v>
      </c>
      <c r="R963" t="s">
        <v>57</v>
      </c>
      <c r="S963" t="s">
        <v>124</v>
      </c>
      <c r="T963">
        <v>14</v>
      </c>
      <c r="U963" t="s">
        <v>9484</v>
      </c>
      <c r="V963">
        <v>14</v>
      </c>
      <c r="W963">
        <v>607</v>
      </c>
      <c r="Z963" t="s">
        <v>1917</v>
      </c>
      <c r="AA963" s="1">
        <v>44241</v>
      </c>
      <c r="AB963" s="1">
        <v>44528</v>
      </c>
      <c r="AC963" t="s">
        <v>48</v>
      </c>
      <c r="AD963" t="s">
        <v>9476</v>
      </c>
      <c r="AE963" s="14">
        <v>13.39005074593366</v>
      </c>
      <c r="AF963">
        <v>1</v>
      </c>
      <c r="AG963" t="s">
        <v>53</v>
      </c>
      <c r="AH963" t="s">
        <v>9480</v>
      </c>
      <c r="AI963" t="b">
        <v>0</v>
      </c>
      <c r="AJ963" t="s">
        <v>23</v>
      </c>
      <c r="AK963" t="s">
        <v>73</v>
      </c>
      <c r="AL963" t="str">
        <f>IF(AmazonChurn[[#This Row],[Average Monthly Expenses]]&lt;=30,"Low",IF(AmazonChurn[[#This Row],[Average Monthly Expenses]]&lt;=60,"Medium","High"))</f>
        <v>Low</v>
      </c>
      <c r="AM963" t="str">
        <f>IF(AmazonChurn[[#This Row],[Number of Complaints or Support]]&lt;3,"Low",IF(AmazonChurn[[#This Row],[Number of Complaints or Support]]&lt;=7,"Medium","High"))</f>
        <v>Low</v>
      </c>
      <c r="AN963" s="14">
        <f>AmazonChurn[[#This Row],[Number of Complaints or Support]]/AmazonChurn[[#This Row],[Account Length (in months)]]</f>
        <v>2.2727272727272728E-2</v>
      </c>
    </row>
    <row r="964" spans="1:40" x14ac:dyDescent="0.25">
      <c r="A964" t="s">
        <v>1918</v>
      </c>
      <c r="B964" t="s">
        <v>23</v>
      </c>
      <c r="C964">
        <v>24</v>
      </c>
      <c r="D964">
        <v>1</v>
      </c>
      <c r="E964">
        <v>2</v>
      </c>
      <c r="F964">
        <v>1</v>
      </c>
      <c r="G964" t="s">
        <v>36</v>
      </c>
      <c r="H964">
        <v>0</v>
      </c>
      <c r="I964" t="s">
        <v>153</v>
      </c>
      <c r="J964" t="s">
        <v>25</v>
      </c>
      <c r="K964" t="s">
        <v>25</v>
      </c>
      <c r="L964">
        <v>36</v>
      </c>
      <c r="M964" t="s">
        <v>23</v>
      </c>
      <c r="N964" t="s">
        <v>23</v>
      </c>
      <c r="O964" t="s">
        <v>23</v>
      </c>
      <c r="P964">
        <v>0</v>
      </c>
      <c r="Q964" t="s">
        <v>23</v>
      </c>
      <c r="R964" t="s">
        <v>26</v>
      </c>
      <c r="S964" t="s">
        <v>124</v>
      </c>
      <c r="T964">
        <v>40</v>
      </c>
      <c r="U964" t="s">
        <v>9484</v>
      </c>
      <c r="V964">
        <v>40</v>
      </c>
      <c r="W964">
        <v>976</v>
      </c>
      <c r="Z964" t="s">
        <v>1919</v>
      </c>
      <c r="AA964" s="1">
        <v>44956</v>
      </c>
      <c r="AB964" s="1">
        <v>44667</v>
      </c>
      <c r="AC964" t="s">
        <v>41</v>
      </c>
      <c r="AD964" t="s">
        <v>9477</v>
      </c>
      <c r="AE964" s="14">
        <v>34.793166626670057</v>
      </c>
      <c r="AF964">
        <v>8</v>
      </c>
      <c r="AG964" t="s">
        <v>31</v>
      </c>
      <c r="AH964" t="s">
        <v>31</v>
      </c>
      <c r="AI964" t="b">
        <v>0</v>
      </c>
      <c r="AJ964" t="s">
        <v>23</v>
      </c>
      <c r="AK964" t="s">
        <v>73</v>
      </c>
      <c r="AL964" t="str">
        <f>IF(AmazonChurn[[#This Row],[Average Monthly Expenses]]&lt;=30,"Low",IF(AmazonChurn[[#This Row],[Average Monthly Expenses]]&lt;=60,"Medium","High"))</f>
        <v>Medium</v>
      </c>
      <c r="AM964" t="str">
        <f>IF(AmazonChurn[[#This Row],[Number of Complaints or Support]]&lt;3,"Low",IF(AmazonChurn[[#This Row],[Number of Complaints or Support]]&lt;=7,"Medium","High"))</f>
        <v>High</v>
      </c>
      <c r="AN964" s="14">
        <f>AmazonChurn[[#This Row],[Number of Complaints or Support]]/AmazonChurn[[#This Row],[Account Length (in months)]]</f>
        <v>0.33333333333333331</v>
      </c>
    </row>
    <row r="965" spans="1:40" x14ac:dyDescent="0.25">
      <c r="A965" t="s">
        <v>1920</v>
      </c>
      <c r="B965" t="s">
        <v>23</v>
      </c>
      <c r="C965">
        <v>16</v>
      </c>
      <c r="D965">
        <v>2</v>
      </c>
      <c r="E965">
        <v>3</v>
      </c>
      <c r="F965">
        <v>1</v>
      </c>
      <c r="G965" t="s">
        <v>36</v>
      </c>
      <c r="H965">
        <v>0</v>
      </c>
      <c r="I965" t="s">
        <v>129</v>
      </c>
      <c r="J965" t="s">
        <v>35</v>
      </c>
      <c r="K965" t="s">
        <v>9472</v>
      </c>
      <c r="L965">
        <v>36</v>
      </c>
      <c r="M965" t="s">
        <v>23</v>
      </c>
      <c r="N965" t="s">
        <v>23</v>
      </c>
      <c r="O965" t="s">
        <v>23</v>
      </c>
      <c r="P965">
        <v>0</v>
      </c>
      <c r="Q965" t="s">
        <v>36</v>
      </c>
      <c r="R965" t="s">
        <v>37</v>
      </c>
      <c r="S965" t="s">
        <v>124</v>
      </c>
      <c r="T965">
        <v>45</v>
      </c>
      <c r="U965" t="s">
        <v>9484</v>
      </c>
      <c r="V965">
        <v>45</v>
      </c>
      <c r="W965">
        <v>747</v>
      </c>
      <c r="Z965" t="s">
        <v>1921</v>
      </c>
      <c r="AA965" s="1">
        <v>44920</v>
      </c>
      <c r="AB965" s="1">
        <v>44059</v>
      </c>
      <c r="AC965" t="s">
        <v>30</v>
      </c>
      <c r="AD965" t="s">
        <v>9475</v>
      </c>
      <c r="AE965" s="14">
        <v>49.288159165026663</v>
      </c>
      <c r="AF965">
        <v>9</v>
      </c>
      <c r="AG965" t="s">
        <v>31</v>
      </c>
      <c r="AH965" t="s">
        <v>31</v>
      </c>
      <c r="AI965" t="b">
        <v>1</v>
      </c>
      <c r="AJ965" t="s">
        <v>36</v>
      </c>
      <c r="AK965" t="s">
        <v>64</v>
      </c>
      <c r="AL965" t="str">
        <f>IF(AmazonChurn[[#This Row],[Average Monthly Expenses]]&lt;=30,"Low",IF(AmazonChurn[[#This Row],[Average Monthly Expenses]]&lt;=60,"Medium","High"))</f>
        <v>Medium</v>
      </c>
      <c r="AM965" t="str">
        <f>IF(AmazonChurn[[#This Row],[Number of Complaints or Support]]&lt;3,"Low",IF(AmazonChurn[[#This Row],[Number of Complaints or Support]]&lt;=7,"Medium","High"))</f>
        <v>High</v>
      </c>
      <c r="AN965" s="14">
        <f>AmazonChurn[[#This Row],[Number of Complaints or Support]]/AmazonChurn[[#This Row],[Account Length (in months)]]</f>
        <v>0.5625</v>
      </c>
    </row>
    <row r="966" spans="1:40" x14ac:dyDescent="0.25">
      <c r="A966" t="s">
        <v>1922</v>
      </c>
      <c r="B966" t="s">
        <v>23</v>
      </c>
      <c r="C966">
        <v>34</v>
      </c>
      <c r="D966">
        <v>0</v>
      </c>
      <c r="E966">
        <v>0</v>
      </c>
      <c r="F966">
        <v>0</v>
      </c>
      <c r="G966" t="s">
        <v>23</v>
      </c>
      <c r="H966">
        <v>0</v>
      </c>
      <c r="I966" t="s">
        <v>167</v>
      </c>
      <c r="J966" t="s">
        <v>25</v>
      </c>
      <c r="K966" t="s">
        <v>25</v>
      </c>
      <c r="L966">
        <v>24</v>
      </c>
      <c r="M966" t="s">
        <v>36</v>
      </c>
      <c r="N966" t="s">
        <v>23</v>
      </c>
      <c r="O966" t="s">
        <v>23</v>
      </c>
      <c r="P966">
        <v>0</v>
      </c>
      <c r="Q966" t="s">
        <v>23</v>
      </c>
      <c r="R966" t="s">
        <v>37</v>
      </c>
      <c r="S966" t="s">
        <v>130</v>
      </c>
      <c r="T966">
        <v>13</v>
      </c>
      <c r="U966" t="s">
        <v>9483</v>
      </c>
      <c r="V966">
        <v>13</v>
      </c>
      <c r="W966">
        <v>448</v>
      </c>
      <c r="Z966" t="s">
        <v>1923</v>
      </c>
      <c r="AA966" s="1">
        <v>43886</v>
      </c>
      <c r="AB966" s="1">
        <v>45203</v>
      </c>
      <c r="AC966" t="s">
        <v>30</v>
      </c>
      <c r="AD966" t="s">
        <v>9475</v>
      </c>
      <c r="AE966" s="14">
        <v>12.6080000819834</v>
      </c>
      <c r="AF966">
        <v>3</v>
      </c>
      <c r="AG966" t="s">
        <v>31</v>
      </c>
      <c r="AH966" t="s">
        <v>31</v>
      </c>
      <c r="AI966" t="b">
        <v>1</v>
      </c>
      <c r="AJ966" t="s">
        <v>36</v>
      </c>
      <c r="AK966" t="s">
        <v>64</v>
      </c>
      <c r="AL966" t="str">
        <f>IF(AmazonChurn[[#This Row],[Average Monthly Expenses]]&lt;=30,"Low",IF(AmazonChurn[[#This Row],[Average Monthly Expenses]]&lt;=60,"Medium","High"))</f>
        <v>Low</v>
      </c>
      <c r="AM966" t="str">
        <f>IF(AmazonChurn[[#This Row],[Number of Complaints or Support]]&lt;3,"Low",IF(AmazonChurn[[#This Row],[Number of Complaints or Support]]&lt;=7,"Medium","High"))</f>
        <v>Medium</v>
      </c>
      <c r="AN966" s="14">
        <f>AmazonChurn[[#This Row],[Number of Complaints or Support]]/AmazonChurn[[#This Row],[Account Length (in months)]]</f>
        <v>8.8235294117647065E-2</v>
      </c>
    </row>
    <row r="967" spans="1:40" x14ac:dyDescent="0.25">
      <c r="A967" t="s">
        <v>1924</v>
      </c>
      <c r="B967" t="s">
        <v>36</v>
      </c>
      <c r="C967">
        <v>43</v>
      </c>
      <c r="D967">
        <v>1</v>
      </c>
      <c r="E967">
        <v>11</v>
      </c>
      <c r="F967">
        <v>1</v>
      </c>
      <c r="G967" t="s">
        <v>36</v>
      </c>
      <c r="H967">
        <v>0</v>
      </c>
      <c r="I967" t="s">
        <v>167</v>
      </c>
      <c r="J967" t="s">
        <v>35</v>
      </c>
      <c r="K967" t="s">
        <v>9472</v>
      </c>
      <c r="L967">
        <v>82</v>
      </c>
      <c r="M967" t="s">
        <v>23</v>
      </c>
      <c r="N967" t="s">
        <v>36</v>
      </c>
      <c r="O967" t="s">
        <v>23</v>
      </c>
      <c r="P967">
        <v>0</v>
      </c>
      <c r="Q967" t="s">
        <v>36</v>
      </c>
      <c r="R967" t="s">
        <v>26</v>
      </c>
      <c r="S967" t="s">
        <v>124</v>
      </c>
      <c r="T967">
        <v>50</v>
      </c>
      <c r="U967" t="s">
        <v>9484</v>
      </c>
      <c r="V967">
        <v>50</v>
      </c>
      <c r="W967">
        <v>2143</v>
      </c>
      <c r="X967" t="s">
        <v>46</v>
      </c>
      <c r="Y967" t="s">
        <v>191</v>
      </c>
      <c r="Z967" t="s">
        <v>1925</v>
      </c>
      <c r="AA967" s="1">
        <v>45072</v>
      </c>
      <c r="AB967" s="1">
        <v>44630</v>
      </c>
      <c r="AC967" t="s">
        <v>30</v>
      </c>
      <c r="AD967" t="s">
        <v>9475</v>
      </c>
      <c r="AE967" s="14">
        <v>51.28604076691672</v>
      </c>
      <c r="AF967">
        <v>2</v>
      </c>
      <c r="AG967" t="s">
        <v>53</v>
      </c>
      <c r="AH967" t="s">
        <v>9480</v>
      </c>
      <c r="AI967" t="b">
        <v>0</v>
      </c>
      <c r="AJ967" t="s">
        <v>23</v>
      </c>
      <c r="AK967" t="s">
        <v>64</v>
      </c>
      <c r="AL967" t="str">
        <f>IF(AmazonChurn[[#This Row],[Average Monthly Expenses]]&lt;=30,"Low",IF(AmazonChurn[[#This Row],[Average Monthly Expenses]]&lt;=60,"Medium","High"))</f>
        <v>Medium</v>
      </c>
      <c r="AM967" t="str">
        <f>IF(AmazonChurn[[#This Row],[Number of Complaints or Support]]&lt;3,"Low",IF(AmazonChurn[[#This Row],[Number of Complaints or Support]]&lt;=7,"Medium","High"))</f>
        <v>Low</v>
      </c>
      <c r="AN967" s="14">
        <f>AmazonChurn[[#This Row],[Number of Complaints or Support]]/AmazonChurn[[#This Row],[Account Length (in months)]]</f>
        <v>4.6511627906976744E-2</v>
      </c>
    </row>
    <row r="968" spans="1:40" x14ac:dyDescent="0.25">
      <c r="A968" t="s">
        <v>1926</v>
      </c>
      <c r="B968" t="s">
        <v>23</v>
      </c>
      <c r="C968">
        <v>65</v>
      </c>
      <c r="D968">
        <v>0</v>
      </c>
      <c r="E968">
        <v>3</v>
      </c>
      <c r="F968">
        <v>1</v>
      </c>
      <c r="G968" t="s">
        <v>36</v>
      </c>
      <c r="H968">
        <v>0</v>
      </c>
      <c r="I968" t="s">
        <v>34</v>
      </c>
      <c r="J968" t="s">
        <v>35</v>
      </c>
      <c r="K968" t="s">
        <v>9472</v>
      </c>
      <c r="L968">
        <v>65</v>
      </c>
      <c r="M968" t="s">
        <v>23</v>
      </c>
      <c r="N968" t="s">
        <v>36</v>
      </c>
      <c r="O968" t="s">
        <v>23</v>
      </c>
      <c r="P968">
        <v>0</v>
      </c>
      <c r="Q968" t="s">
        <v>36</v>
      </c>
      <c r="R968" t="s">
        <v>37</v>
      </c>
      <c r="S968" t="s">
        <v>27</v>
      </c>
      <c r="T968">
        <v>55</v>
      </c>
      <c r="U968" t="s">
        <v>9483</v>
      </c>
      <c r="V968">
        <v>55</v>
      </c>
      <c r="W968">
        <v>3584</v>
      </c>
      <c r="Z968" t="s">
        <v>1125</v>
      </c>
      <c r="AA968" s="1">
        <v>44318</v>
      </c>
      <c r="AB968" s="1">
        <v>43958</v>
      </c>
      <c r="AC968" t="s">
        <v>48</v>
      </c>
      <c r="AD968" t="s">
        <v>9476</v>
      </c>
      <c r="AE968" s="14">
        <v>51.35965277092874</v>
      </c>
      <c r="AF968">
        <v>3</v>
      </c>
      <c r="AG968" t="s">
        <v>31</v>
      </c>
      <c r="AH968" t="s">
        <v>31</v>
      </c>
      <c r="AI968" t="b">
        <v>0</v>
      </c>
      <c r="AJ968" t="s">
        <v>23</v>
      </c>
      <c r="AK968" t="s">
        <v>73</v>
      </c>
      <c r="AL968" t="str">
        <f>IF(AmazonChurn[[#This Row],[Average Monthly Expenses]]&lt;=30,"Low",IF(AmazonChurn[[#This Row],[Average Monthly Expenses]]&lt;=60,"Medium","High"))</f>
        <v>Medium</v>
      </c>
      <c r="AM968" t="str">
        <f>IF(AmazonChurn[[#This Row],[Number of Complaints or Support]]&lt;3,"Low",IF(AmazonChurn[[#This Row],[Number of Complaints or Support]]&lt;=7,"Medium","High"))</f>
        <v>Medium</v>
      </c>
      <c r="AN968" s="14">
        <f>AmazonChurn[[#This Row],[Number of Complaints or Support]]/AmazonChurn[[#This Row],[Account Length (in months)]]</f>
        <v>4.6153846153846156E-2</v>
      </c>
    </row>
    <row r="969" spans="1:40" x14ac:dyDescent="0.25">
      <c r="A969" t="s">
        <v>1927</v>
      </c>
      <c r="B969" t="s">
        <v>23</v>
      </c>
      <c r="C969">
        <v>9</v>
      </c>
      <c r="D969">
        <v>0</v>
      </c>
      <c r="E969">
        <v>0</v>
      </c>
      <c r="F969">
        <v>0</v>
      </c>
      <c r="G969" t="s">
        <v>23</v>
      </c>
      <c r="H969">
        <v>0</v>
      </c>
      <c r="I969" t="s">
        <v>129</v>
      </c>
      <c r="J969" t="s">
        <v>25</v>
      </c>
      <c r="K969" t="s">
        <v>25</v>
      </c>
      <c r="L969">
        <v>64</v>
      </c>
      <c r="M969" t="s">
        <v>23</v>
      </c>
      <c r="N969" t="s">
        <v>23</v>
      </c>
      <c r="O969" t="s">
        <v>23</v>
      </c>
      <c r="P969">
        <v>0</v>
      </c>
      <c r="Q969" t="s">
        <v>23</v>
      </c>
      <c r="R969" t="s">
        <v>26</v>
      </c>
      <c r="S969" t="s">
        <v>27</v>
      </c>
      <c r="T969">
        <v>11</v>
      </c>
      <c r="U969" t="s">
        <v>9483</v>
      </c>
      <c r="V969">
        <v>11</v>
      </c>
      <c r="W969">
        <v>92</v>
      </c>
      <c r="Z969" t="s">
        <v>1928</v>
      </c>
      <c r="AA969" s="1">
        <v>44696</v>
      </c>
      <c r="AB969" s="1">
        <v>44231</v>
      </c>
      <c r="AC969" t="s">
        <v>41</v>
      </c>
      <c r="AD969" t="s">
        <v>9477</v>
      </c>
      <c r="AE969" s="14">
        <v>11.32140519029014</v>
      </c>
      <c r="AF969">
        <v>8</v>
      </c>
      <c r="AG969" t="s">
        <v>69</v>
      </c>
      <c r="AH969" t="s">
        <v>69</v>
      </c>
      <c r="AI969" t="b">
        <v>1</v>
      </c>
      <c r="AJ969" t="s">
        <v>36</v>
      </c>
      <c r="AK969" t="s">
        <v>32</v>
      </c>
      <c r="AL969" t="str">
        <f>IF(AmazonChurn[[#This Row],[Average Monthly Expenses]]&lt;=30,"Low",IF(AmazonChurn[[#This Row],[Average Monthly Expenses]]&lt;=60,"Medium","High"))</f>
        <v>Low</v>
      </c>
      <c r="AM969" t="str">
        <f>IF(AmazonChurn[[#This Row],[Number of Complaints or Support]]&lt;3,"Low",IF(AmazonChurn[[#This Row],[Number of Complaints or Support]]&lt;=7,"Medium","High"))</f>
        <v>High</v>
      </c>
      <c r="AN969" s="14">
        <f>AmazonChurn[[#This Row],[Number of Complaints or Support]]/AmazonChurn[[#This Row],[Account Length (in months)]]</f>
        <v>0.88888888888888884</v>
      </c>
    </row>
    <row r="970" spans="1:40" x14ac:dyDescent="0.25">
      <c r="A970" t="s">
        <v>1929</v>
      </c>
      <c r="B970" t="s">
        <v>23</v>
      </c>
      <c r="C970">
        <v>14</v>
      </c>
      <c r="D970">
        <v>0</v>
      </c>
      <c r="E970">
        <v>10</v>
      </c>
      <c r="F970">
        <v>1</v>
      </c>
      <c r="G970" t="s">
        <v>36</v>
      </c>
      <c r="H970">
        <v>0</v>
      </c>
      <c r="I970" t="s">
        <v>640</v>
      </c>
      <c r="J970" t="s">
        <v>25</v>
      </c>
      <c r="K970" t="s">
        <v>25</v>
      </c>
      <c r="L970">
        <v>32</v>
      </c>
      <c r="M970" t="s">
        <v>23</v>
      </c>
      <c r="N970" t="s">
        <v>23</v>
      </c>
      <c r="O970" t="s">
        <v>36</v>
      </c>
      <c r="P970">
        <v>2</v>
      </c>
      <c r="Q970" t="s">
        <v>23</v>
      </c>
      <c r="R970" t="s">
        <v>26</v>
      </c>
      <c r="S970" t="s">
        <v>124</v>
      </c>
      <c r="T970">
        <v>42</v>
      </c>
      <c r="U970" t="s">
        <v>9484</v>
      </c>
      <c r="V970">
        <v>42</v>
      </c>
      <c r="W970">
        <v>598</v>
      </c>
      <c r="Z970" t="s">
        <v>1350</v>
      </c>
      <c r="AA970" s="1">
        <v>44438</v>
      </c>
      <c r="AB970" s="1">
        <v>44648</v>
      </c>
      <c r="AC970" t="s">
        <v>41</v>
      </c>
      <c r="AD970" t="s">
        <v>9477</v>
      </c>
      <c r="AE970" s="14">
        <v>43.792643568557047</v>
      </c>
      <c r="AF970">
        <v>10</v>
      </c>
      <c r="AG970" t="s">
        <v>69</v>
      </c>
      <c r="AH970" t="s">
        <v>69</v>
      </c>
      <c r="AI970" t="b">
        <v>1</v>
      </c>
      <c r="AJ970" t="s">
        <v>36</v>
      </c>
      <c r="AK970" t="s">
        <v>32</v>
      </c>
      <c r="AL970" t="str">
        <f>IF(AmazonChurn[[#This Row],[Average Monthly Expenses]]&lt;=30,"Low",IF(AmazonChurn[[#This Row],[Average Monthly Expenses]]&lt;=60,"Medium","High"))</f>
        <v>Medium</v>
      </c>
      <c r="AM970" t="str">
        <f>IF(AmazonChurn[[#This Row],[Number of Complaints or Support]]&lt;3,"Low",IF(AmazonChurn[[#This Row],[Number of Complaints or Support]]&lt;=7,"Medium","High"))</f>
        <v>High</v>
      </c>
      <c r="AN970" s="14">
        <f>AmazonChurn[[#This Row],[Number of Complaints or Support]]/AmazonChurn[[#This Row],[Account Length (in months)]]</f>
        <v>0.7142857142857143</v>
      </c>
    </row>
    <row r="971" spans="1:40" x14ac:dyDescent="0.25">
      <c r="A971" t="s">
        <v>1930</v>
      </c>
      <c r="B971" t="s">
        <v>23</v>
      </c>
      <c r="C971">
        <v>54</v>
      </c>
      <c r="D971">
        <v>0</v>
      </c>
      <c r="E971">
        <v>5</v>
      </c>
      <c r="F971">
        <v>1</v>
      </c>
      <c r="G971" t="s">
        <v>36</v>
      </c>
      <c r="H971">
        <v>0</v>
      </c>
      <c r="I971" t="s">
        <v>82</v>
      </c>
      <c r="J971" t="s">
        <v>35</v>
      </c>
      <c r="K971" t="s">
        <v>9472</v>
      </c>
      <c r="L971">
        <v>41</v>
      </c>
      <c r="M971" t="s">
        <v>23</v>
      </c>
      <c r="N971" t="s">
        <v>23</v>
      </c>
      <c r="O971" t="s">
        <v>23</v>
      </c>
      <c r="P971">
        <v>0</v>
      </c>
      <c r="Q971" t="s">
        <v>23</v>
      </c>
      <c r="R971" t="s">
        <v>37</v>
      </c>
      <c r="S971" t="s">
        <v>214</v>
      </c>
      <c r="T971">
        <v>17</v>
      </c>
      <c r="U971" t="s">
        <v>9486</v>
      </c>
      <c r="V971">
        <v>17</v>
      </c>
      <c r="W971">
        <v>895</v>
      </c>
      <c r="Z971" t="s">
        <v>864</v>
      </c>
      <c r="AA971" s="1">
        <v>43928</v>
      </c>
      <c r="AB971" s="1">
        <v>45289</v>
      </c>
      <c r="AC971" t="s">
        <v>30</v>
      </c>
      <c r="AD971" t="s">
        <v>9475</v>
      </c>
      <c r="AE971" s="14">
        <v>13.794623329615099</v>
      </c>
      <c r="AF971">
        <v>9</v>
      </c>
      <c r="AG971" t="s">
        <v>31</v>
      </c>
      <c r="AH971" t="s">
        <v>31</v>
      </c>
      <c r="AI971" t="b">
        <v>0</v>
      </c>
      <c r="AJ971" t="s">
        <v>23</v>
      </c>
      <c r="AK971" t="s">
        <v>73</v>
      </c>
      <c r="AL971" t="str">
        <f>IF(AmazonChurn[[#This Row],[Average Monthly Expenses]]&lt;=30,"Low",IF(AmazonChurn[[#This Row],[Average Monthly Expenses]]&lt;=60,"Medium","High"))</f>
        <v>Low</v>
      </c>
      <c r="AM971" t="str">
        <f>IF(AmazonChurn[[#This Row],[Number of Complaints or Support]]&lt;3,"Low",IF(AmazonChurn[[#This Row],[Number of Complaints or Support]]&lt;=7,"Medium","High"))</f>
        <v>High</v>
      </c>
      <c r="AN971" s="14">
        <f>AmazonChurn[[#This Row],[Number of Complaints or Support]]/AmazonChurn[[#This Row],[Account Length (in months)]]</f>
        <v>0.16666666666666666</v>
      </c>
    </row>
    <row r="972" spans="1:40" x14ac:dyDescent="0.25">
      <c r="A972" t="s">
        <v>1931</v>
      </c>
      <c r="B972" t="s">
        <v>36</v>
      </c>
      <c r="C972">
        <v>8</v>
      </c>
      <c r="D972">
        <v>5</v>
      </c>
      <c r="E972">
        <v>1</v>
      </c>
      <c r="F972">
        <v>1</v>
      </c>
      <c r="G972" t="s">
        <v>36</v>
      </c>
      <c r="H972">
        <v>0</v>
      </c>
      <c r="I972" t="s">
        <v>156</v>
      </c>
      <c r="J972" t="s">
        <v>25</v>
      </c>
      <c r="K972" t="s">
        <v>25</v>
      </c>
      <c r="L972">
        <v>79</v>
      </c>
      <c r="M972" t="s">
        <v>23</v>
      </c>
      <c r="N972" t="s">
        <v>36</v>
      </c>
      <c r="O972" t="s">
        <v>23</v>
      </c>
      <c r="P972">
        <v>0</v>
      </c>
      <c r="Q972" t="s">
        <v>23</v>
      </c>
      <c r="R972" t="s">
        <v>26</v>
      </c>
      <c r="S972" t="s">
        <v>124</v>
      </c>
      <c r="T972">
        <v>37</v>
      </c>
      <c r="U972" t="s">
        <v>9484</v>
      </c>
      <c r="V972">
        <v>37</v>
      </c>
      <c r="W972">
        <v>296</v>
      </c>
      <c r="X972" t="s">
        <v>46</v>
      </c>
      <c r="Y972" t="s">
        <v>366</v>
      </c>
      <c r="Z972" t="s">
        <v>1932</v>
      </c>
      <c r="AA972" s="1">
        <v>44085</v>
      </c>
      <c r="AB972" s="1">
        <v>44658</v>
      </c>
      <c r="AC972" t="s">
        <v>48</v>
      </c>
      <c r="AD972" t="s">
        <v>9476</v>
      </c>
      <c r="AE972" s="14">
        <v>35.254989361891113</v>
      </c>
      <c r="AF972">
        <v>10</v>
      </c>
      <c r="AG972" t="s">
        <v>31</v>
      </c>
      <c r="AH972" t="s">
        <v>31</v>
      </c>
      <c r="AI972" t="b">
        <v>0</v>
      </c>
      <c r="AJ972" t="s">
        <v>23</v>
      </c>
      <c r="AK972" t="s">
        <v>64</v>
      </c>
      <c r="AL972" t="str">
        <f>IF(AmazonChurn[[#This Row],[Average Monthly Expenses]]&lt;=30,"Low",IF(AmazonChurn[[#This Row],[Average Monthly Expenses]]&lt;=60,"Medium","High"))</f>
        <v>Medium</v>
      </c>
      <c r="AM972" t="str">
        <f>IF(AmazonChurn[[#This Row],[Number of Complaints or Support]]&lt;3,"Low",IF(AmazonChurn[[#This Row],[Number of Complaints or Support]]&lt;=7,"Medium","High"))</f>
        <v>High</v>
      </c>
      <c r="AN972" s="14">
        <f>AmazonChurn[[#This Row],[Number of Complaints or Support]]/AmazonChurn[[#This Row],[Account Length (in months)]]</f>
        <v>1.25</v>
      </c>
    </row>
    <row r="973" spans="1:40" x14ac:dyDescent="0.25">
      <c r="A973" t="s">
        <v>1933</v>
      </c>
      <c r="B973" t="s">
        <v>23</v>
      </c>
      <c r="C973">
        <v>37</v>
      </c>
      <c r="D973">
        <v>2</v>
      </c>
      <c r="E973">
        <v>10</v>
      </c>
      <c r="F973">
        <v>1</v>
      </c>
      <c r="G973" t="s">
        <v>36</v>
      </c>
      <c r="H973">
        <v>0</v>
      </c>
      <c r="I973" t="s">
        <v>242</v>
      </c>
      <c r="J973" t="s">
        <v>25</v>
      </c>
      <c r="K973" t="s">
        <v>25</v>
      </c>
      <c r="L973">
        <v>64</v>
      </c>
      <c r="M973" t="s">
        <v>23</v>
      </c>
      <c r="N973" t="s">
        <v>23</v>
      </c>
      <c r="O973" t="s">
        <v>23</v>
      </c>
      <c r="P973">
        <v>0</v>
      </c>
      <c r="Q973" t="s">
        <v>36</v>
      </c>
      <c r="R973" t="s">
        <v>57</v>
      </c>
      <c r="S973" t="s">
        <v>38</v>
      </c>
      <c r="T973">
        <v>52</v>
      </c>
      <c r="U973" t="s">
        <v>9484</v>
      </c>
      <c r="V973">
        <v>52</v>
      </c>
      <c r="W973">
        <v>1965</v>
      </c>
      <c r="Z973" t="s">
        <v>1934</v>
      </c>
      <c r="AA973" s="1">
        <v>44446</v>
      </c>
      <c r="AB973" s="1">
        <v>44273</v>
      </c>
      <c r="AC973" t="s">
        <v>48</v>
      </c>
      <c r="AD973" t="s">
        <v>9476</v>
      </c>
      <c r="AE973" s="14">
        <v>59.827107483031149</v>
      </c>
      <c r="AF973">
        <v>7</v>
      </c>
      <c r="AG973" t="s">
        <v>31</v>
      </c>
      <c r="AH973" t="s">
        <v>31</v>
      </c>
      <c r="AI973" t="b">
        <v>1</v>
      </c>
      <c r="AJ973" t="s">
        <v>36</v>
      </c>
      <c r="AK973" t="s">
        <v>54</v>
      </c>
      <c r="AL973" t="str">
        <f>IF(AmazonChurn[[#This Row],[Average Monthly Expenses]]&lt;=30,"Low",IF(AmazonChurn[[#This Row],[Average Monthly Expenses]]&lt;=60,"Medium","High"))</f>
        <v>Medium</v>
      </c>
      <c r="AM973" t="str">
        <f>IF(AmazonChurn[[#This Row],[Number of Complaints or Support]]&lt;3,"Low",IF(AmazonChurn[[#This Row],[Number of Complaints or Support]]&lt;=7,"Medium","High"))</f>
        <v>Medium</v>
      </c>
      <c r="AN973" s="14">
        <f>AmazonChurn[[#This Row],[Number of Complaints or Support]]/AmazonChurn[[#This Row],[Account Length (in months)]]</f>
        <v>0.1891891891891892</v>
      </c>
    </row>
    <row r="974" spans="1:40" x14ac:dyDescent="0.25">
      <c r="A974" t="s">
        <v>1935</v>
      </c>
      <c r="B974" t="s">
        <v>23</v>
      </c>
      <c r="C974">
        <v>64</v>
      </c>
      <c r="D974">
        <v>0</v>
      </c>
      <c r="E974">
        <v>4</v>
      </c>
      <c r="F974">
        <v>1</v>
      </c>
      <c r="G974" t="s">
        <v>36</v>
      </c>
      <c r="H974">
        <v>0</v>
      </c>
      <c r="I974" t="s">
        <v>217</v>
      </c>
      <c r="J974" t="s">
        <v>25</v>
      </c>
      <c r="K974" t="s">
        <v>25</v>
      </c>
      <c r="L974">
        <v>41</v>
      </c>
      <c r="M974" t="s">
        <v>23</v>
      </c>
      <c r="N974" t="s">
        <v>23</v>
      </c>
      <c r="O974" t="s">
        <v>36</v>
      </c>
      <c r="P974">
        <v>3</v>
      </c>
      <c r="Q974" t="s">
        <v>23</v>
      </c>
      <c r="R974" t="s">
        <v>57</v>
      </c>
      <c r="S974" t="s">
        <v>124</v>
      </c>
      <c r="T974">
        <v>37</v>
      </c>
      <c r="U974" t="s">
        <v>9484</v>
      </c>
      <c r="V974">
        <v>37</v>
      </c>
      <c r="W974">
        <v>2357</v>
      </c>
      <c r="Z974" t="s">
        <v>1013</v>
      </c>
      <c r="AA974" s="1">
        <v>43919</v>
      </c>
      <c r="AB974" s="1">
        <v>44696</v>
      </c>
      <c r="AC974" t="s">
        <v>48</v>
      </c>
      <c r="AD974" t="s">
        <v>9476</v>
      </c>
      <c r="AE974" s="14">
        <v>34.83191704185824</v>
      </c>
      <c r="AF974">
        <v>10</v>
      </c>
      <c r="AG974" t="s">
        <v>53</v>
      </c>
      <c r="AH974" t="s">
        <v>9480</v>
      </c>
      <c r="AI974" t="b">
        <v>1</v>
      </c>
      <c r="AJ974" t="s">
        <v>36</v>
      </c>
      <c r="AK974" t="s">
        <v>64</v>
      </c>
      <c r="AL974" t="str">
        <f>IF(AmazonChurn[[#This Row],[Average Monthly Expenses]]&lt;=30,"Low",IF(AmazonChurn[[#This Row],[Average Monthly Expenses]]&lt;=60,"Medium","High"))</f>
        <v>Medium</v>
      </c>
      <c r="AM974" t="str">
        <f>IF(AmazonChurn[[#This Row],[Number of Complaints or Support]]&lt;3,"Low",IF(AmazonChurn[[#This Row],[Number of Complaints or Support]]&lt;=7,"Medium","High"))</f>
        <v>High</v>
      </c>
      <c r="AN974" s="14">
        <f>AmazonChurn[[#This Row],[Number of Complaints or Support]]/AmazonChurn[[#This Row],[Account Length (in months)]]</f>
        <v>0.15625</v>
      </c>
    </row>
    <row r="975" spans="1:40" x14ac:dyDescent="0.25">
      <c r="A975" t="s">
        <v>1936</v>
      </c>
      <c r="B975" t="s">
        <v>36</v>
      </c>
      <c r="C975">
        <v>31</v>
      </c>
      <c r="D975">
        <v>0</v>
      </c>
      <c r="E975">
        <v>2</v>
      </c>
      <c r="F975">
        <v>1</v>
      </c>
      <c r="G975" t="s">
        <v>36</v>
      </c>
      <c r="H975">
        <v>0</v>
      </c>
      <c r="I975" t="s">
        <v>339</v>
      </c>
      <c r="J975" t="s">
        <v>35</v>
      </c>
      <c r="K975" t="s">
        <v>9472</v>
      </c>
      <c r="L975">
        <v>81</v>
      </c>
      <c r="M975" t="s">
        <v>23</v>
      </c>
      <c r="N975" t="s">
        <v>36</v>
      </c>
      <c r="O975" t="s">
        <v>23</v>
      </c>
      <c r="P975">
        <v>0</v>
      </c>
      <c r="Q975" t="s">
        <v>23</v>
      </c>
      <c r="R975" t="s">
        <v>26</v>
      </c>
      <c r="S975" t="s">
        <v>38</v>
      </c>
      <c r="T975">
        <v>36</v>
      </c>
      <c r="U975" t="s">
        <v>9484</v>
      </c>
      <c r="V975">
        <v>36</v>
      </c>
      <c r="W975">
        <v>1119</v>
      </c>
      <c r="X975" t="s">
        <v>46</v>
      </c>
      <c r="Y975" t="s">
        <v>191</v>
      </c>
      <c r="Z975" t="s">
        <v>1937</v>
      </c>
      <c r="AA975" s="1">
        <v>44636</v>
      </c>
      <c r="AB975" s="1">
        <v>44364</v>
      </c>
      <c r="AC975" t="s">
        <v>41</v>
      </c>
      <c r="AD975" t="s">
        <v>9477</v>
      </c>
      <c r="AE975" s="14">
        <v>31.82489591453756</v>
      </c>
      <c r="AF975">
        <v>4</v>
      </c>
      <c r="AG975" t="s">
        <v>53</v>
      </c>
      <c r="AH975" t="s">
        <v>9480</v>
      </c>
      <c r="AI975" t="b">
        <v>0</v>
      </c>
      <c r="AJ975" t="s">
        <v>23</v>
      </c>
      <c r="AK975" t="s">
        <v>32</v>
      </c>
      <c r="AL975" t="str">
        <f>IF(AmazonChurn[[#This Row],[Average Monthly Expenses]]&lt;=30,"Low",IF(AmazonChurn[[#This Row],[Average Monthly Expenses]]&lt;=60,"Medium","High"))</f>
        <v>Medium</v>
      </c>
      <c r="AM975" t="str">
        <f>IF(AmazonChurn[[#This Row],[Number of Complaints or Support]]&lt;3,"Low",IF(AmazonChurn[[#This Row],[Number of Complaints or Support]]&lt;=7,"Medium","High"))</f>
        <v>Medium</v>
      </c>
      <c r="AN975" s="14">
        <f>AmazonChurn[[#This Row],[Number of Complaints or Support]]/AmazonChurn[[#This Row],[Account Length (in months)]]</f>
        <v>0.12903225806451613</v>
      </c>
    </row>
    <row r="976" spans="1:40" x14ac:dyDescent="0.25">
      <c r="A976" t="s">
        <v>1938</v>
      </c>
      <c r="B976" t="s">
        <v>36</v>
      </c>
      <c r="C976">
        <v>9</v>
      </c>
      <c r="D976">
        <v>0</v>
      </c>
      <c r="E976">
        <v>2</v>
      </c>
      <c r="F976">
        <v>1</v>
      </c>
      <c r="G976" t="s">
        <v>36</v>
      </c>
      <c r="H976">
        <v>0</v>
      </c>
      <c r="I976" t="s">
        <v>109</v>
      </c>
      <c r="J976" t="s">
        <v>25</v>
      </c>
      <c r="K976" t="s">
        <v>25</v>
      </c>
      <c r="L976">
        <v>57</v>
      </c>
      <c r="M976" t="s">
        <v>23</v>
      </c>
      <c r="N976" t="s">
        <v>23</v>
      </c>
      <c r="O976" t="s">
        <v>23</v>
      </c>
      <c r="P976">
        <v>0</v>
      </c>
      <c r="Q976" t="s">
        <v>23</v>
      </c>
      <c r="R976" t="s">
        <v>26</v>
      </c>
      <c r="S976" t="s">
        <v>124</v>
      </c>
      <c r="T976">
        <v>59</v>
      </c>
      <c r="U976" t="s">
        <v>9484</v>
      </c>
      <c r="V976">
        <v>59</v>
      </c>
      <c r="W976">
        <v>529</v>
      </c>
      <c r="X976" t="s">
        <v>110</v>
      </c>
      <c r="Y976" t="s">
        <v>204</v>
      </c>
      <c r="Z976" t="s">
        <v>1939</v>
      </c>
      <c r="AA976" s="1">
        <v>45279</v>
      </c>
      <c r="AB976" s="1">
        <v>45168</v>
      </c>
      <c r="AC976" t="s">
        <v>30</v>
      </c>
      <c r="AD976" t="s">
        <v>9475</v>
      </c>
      <c r="AE976" s="14">
        <v>50.29994149720013</v>
      </c>
      <c r="AF976">
        <v>5</v>
      </c>
      <c r="AG976" t="s">
        <v>53</v>
      </c>
      <c r="AH976" t="s">
        <v>9480</v>
      </c>
      <c r="AI976" t="b">
        <v>1</v>
      </c>
      <c r="AJ976" t="s">
        <v>36</v>
      </c>
      <c r="AK976" t="s">
        <v>73</v>
      </c>
      <c r="AL976" t="str">
        <f>IF(AmazonChurn[[#This Row],[Average Monthly Expenses]]&lt;=30,"Low",IF(AmazonChurn[[#This Row],[Average Monthly Expenses]]&lt;=60,"Medium","High"))</f>
        <v>Medium</v>
      </c>
      <c r="AM976" t="str">
        <f>IF(AmazonChurn[[#This Row],[Number of Complaints or Support]]&lt;3,"Low",IF(AmazonChurn[[#This Row],[Number of Complaints or Support]]&lt;=7,"Medium","High"))</f>
        <v>Medium</v>
      </c>
      <c r="AN976" s="14">
        <f>AmazonChurn[[#This Row],[Number of Complaints or Support]]/AmazonChurn[[#This Row],[Account Length (in months)]]</f>
        <v>0.55555555555555558</v>
      </c>
    </row>
    <row r="977" spans="1:40" x14ac:dyDescent="0.25">
      <c r="A977" t="s">
        <v>1940</v>
      </c>
      <c r="B977" t="s">
        <v>36</v>
      </c>
      <c r="C977">
        <v>5</v>
      </c>
      <c r="D977">
        <v>2</v>
      </c>
      <c r="E977">
        <v>4</v>
      </c>
      <c r="F977">
        <v>1</v>
      </c>
      <c r="G977" t="s">
        <v>36</v>
      </c>
      <c r="H977">
        <v>0</v>
      </c>
      <c r="I977" t="s">
        <v>129</v>
      </c>
      <c r="J977" t="s">
        <v>35</v>
      </c>
      <c r="K977" t="s">
        <v>9472</v>
      </c>
      <c r="L977">
        <v>52</v>
      </c>
      <c r="M977" t="s">
        <v>23</v>
      </c>
      <c r="N977" t="s">
        <v>23</v>
      </c>
      <c r="O977" t="s">
        <v>23</v>
      </c>
      <c r="P977">
        <v>0</v>
      </c>
      <c r="Q977" t="s">
        <v>36</v>
      </c>
      <c r="R977" t="s">
        <v>26</v>
      </c>
      <c r="S977" t="s">
        <v>124</v>
      </c>
      <c r="T977">
        <v>57</v>
      </c>
      <c r="U977" t="s">
        <v>9484</v>
      </c>
      <c r="V977">
        <v>57</v>
      </c>
      <c r="W977">
        <v>291</v>
      </c>
      <c r="X977" t="s">
        <v>46</v>
      </c>
      <c r="Y977" t="s">
        <v>220</v>
      </c>
      <c r="Z977" t="s">
        <v>1941</v>
      </c>
      <c r="AA977" s="1">
        <v>45104</v>
      </c>
      <c r="AB977" s="1">
        <v>44898</v>
      </c>
      <c r="AC977" t="s">
        <v>30</v>
      </c>
      <c r="AD977" t="s">
        <v>9475</v>
      </c>
      <c r="AE977" s="14">
        <v>66.17715161729555</v>
      </c>
      <c r="AF977">
        <v>1</v>
      </c>
      <c r="AG977" t="s">
        <v>69</v>
      </c>
      <c r="AH977" t="s">
        <v>69</v>
      </c>
      <c r="AI977" t="b">
        <v>0</v>
      </c>
      <c r="AJ977" t="s">
        <v>23</v>
      </c>
      <c r="AK977" t="s">
        <v>64</v>
      </c>
      <c r="AL977" t="str">
        <f>IF(AmazonChurn[[#This Row],[Average Monthly Expenses]]&lt;=30,"Low",IF(AmazonChurn[[#This Row],[Average Monthly Expenses]]&lt;=60,"Medium","High"))</f>
        <v>High</v>
      </c>
      <c r="AM977" t="str">
        <f>IF(AmazonChurn[[#This Row],[Number of Complaints or Support]]&lt;3,"Low",IF(AmazonChurn[[#This Row],[Number of Complaints or Support]]&lt;=7,"Medium","High"))</f>
        <v>Low</v>
      </c>
      <c r="AN977" s="14">
        <f>AmazonChurn[[#This Row],[Number of Complaints or Support]]/AmazonChurn[[#This Row],[Account Length (in months)]]</f>
        <v>0.2</v>
      </c>
    </row>
    <row r="978" spans="1:40" x14ac:dyDescent="0.25">
      <c r="A978" t="s">
        <v>1942</v>
      </c>
      <c r="B978" t="s">
        <v>36</v>
      </c>
      <c r="C978">
        <v>1</v>
      </c>
      <c r="D978">
        <v>2</v>
      </c>
      <c r="E978">
        <v>5</v>
      </c>
      <c r="F978">
        <v>1</v>
      </c>
      <c r="G978" t="s">
        <v>36</v>
      </c>
      <c r="H978">
        <v>0</v>
      </c>
      <c r="I978" t="s">
        <v>97</v>
      </c>
      <c r="J978" t="s">
        <v>35</v>
      </c>
      <c r="K978" t="s">
        <v>9472</v>
      </c>
      <c r="L978">
        <v>30</v>
      </c>
      <c r="M978" t="s">
        <v>23</v>
      </c>
      <c r="N978" t="s">
        <v>23</v>
      </c>
      <c r="O978" t="s">
        <v>23</v>
      </c>
      <c r="P978">
        <v>0</v>
      </c>
      <c r="Q978" t="s">
        <v>23</v>
      </c>
      <c r="R978" t="s">
        <v>26</v>
      </c>
      <c r="S978" t="s">
        <v>38</v>
      </c>
      <c r="T978">
        <v>20</v>
      </c>
      <c r="U978" t="s">
        <v>9484</v>
      </c>
      <c r="V978">
        <v>20</v>
      </c>
      <c r="W978">
        <v>20</v>
      </c>
      <c r="X978" t="s">
        <v>46</v>
      </c>
      <c r="Y978" t="s">
        <v>220</v>
      </c>
      <c r="Z978" t="s">
        <v>1943</v>
      </c>
      <c r="AA978" s="1">
        <v>44729</v>
      </c>
      <c r="AB978" s="1">
        <v>44165</v>
      </c>
      <c r="AC978" t="s">
        <v>30</v>
      </c>
      <c r="AD978" t="s">
        <v>9475</v>
      </c>
      <c r="AE978" s="14">
        <v>16.302714916890881</v>
      </c>
      <c r="AF978">
        <v>0</v>
      </c>
      <c r="AG978" t="s">
        <v>31</v>
      </c>
      <c r="AH978" t="s">
        <v>31</v>
      </c>
      <c r="AI978" t="b">
        <v>0</v>
      </c>
      <c r="AJ978" t="s">
        <v>23</v>
      </c>
      <c r="AK978" t="s">
        <v>32</v>
      </c>
      <c r="AL978" t="str">
        <f>IF(AmazonChurn[[#This Row],[Average Monthly Expenses]]&lt;=30,"Low",IF(AmazonChurn[[#This Row],[Average Monthly Expenses]]&lt;=60,"Medium","High"))</f>
        <v>Low</v>
      </c>
      <c r="AM978" t="str">
        <f>IF(AmazonChurn[[#This Row],[Number of Complaints or Support]]&lt;3,"Low",IF(AmazonChurn[[#This Row],[Number of Complaints or Support]]&lt;=7,"Medium","High"))</f>
        <v>Low</v>
      </c>
      <c r="AN978" s="14">
        <f>AmazonChurn[[#This Row],[Number of Complaints or Support]]/AmazonChurn[[#This Row],[Account Length (in months)]]</f>
        <v>0</v>
      </c>
    </row>
    <row r="979" spans="1:40" x14ac:dyDescent="0.25">
      <c r="A979" t="s">
        <v>1944</v>
      </c>
      <c r="B979" t="s">
        <v>23</v>
      </c>
      <c r="C979">
        <v>40</v>
      </c>
      <c r="D979">
        <v>1</v>
      </c>
      <c r="E979">
        <v>4</v>
      </c>
      <c r="F979">
        <v>1</v>
      </c>
      <c r="G979" t="s">
        <v>36</v>
      </c>
      <c r="H979">
        <v>0</v>
      </c>
      <c r="I979" t="s">
        <v>346</v>
      </c>
      <c r="J979" t="s">
        <v>25</v>
      </c>
      <c r="K979" t="s">
        <v>25</v>
      </c>
      <c r="L979">
        <v>59</v>
      </c>
      <c r="M979" t="s">
        <v>23</v>
      </c>
      <c r="N979" t="s">
        <v>23</v>
      </c>
      <c r="O979" t="s">
        <v>23</v>
      </c>
      <c r="P979">
        <v>0</v>
      </c>
      <c r="Q979" t="s">
        <v>23</v>
      </c>
      <c r="R979" t="s">
        <v>26</v>
      </c>
      <c r="S979" t="s">
        <v>27</v>
      </c>
      <c r="T979">
        <v>27</v>
      </c>
      <c r="U979" t="s">
        <v>9483</v>
      </c>
      <c r="V979">
        <v>27</v>
      </c>
      <c r="W979">
        <v>1083</v>
      </c>
      <c r="Z979" t="s">
        <v>1945</v>
      </c>
      <c r="AA979" s="1">
        <v>43926</v>
      </c>
      <c r="AB979" s="1">
        <v>44890</v>
      </c>
      <c r="AC979" t="s">
        <v>41</v>
      </c>
      <c r="AD979" t="s">
        <v>9477</v>
      </c>
      <c r="AE979" s="14">
        <v>22.045459021102339</v>
      </c>
      <c r="AF979">
        <v>8</v>
      </c>
      <c r="AG979" t="s">
        <v>69</v>
      </c>
      <c r="AH979" t="s">
        <v>69</v>
      </c>
      <c r="AI979" t="b">
        <v>1</v>
      </c>
      <c r="AJ979" t="s">
        <v>36</v>
      </c>
      <c r="AK979" t="s">
        <v>73</v>
      </c>
      <c r="AL979" t="str">
        <f>IF(AmazonChurn[[#This Row],[Average Monthly Expenses]]&lt;=30,"Low",IF(AmazonChurn[[#This Row],[Average Monthly Expenses]]&lt;=60,"Medium","High"))</f>
        <v>Low</v>
      </c>
      <c r="AM979" t="str">
        <f>IF(AmazonChurn[[#This Row],[Number of Complaints or Support]]&lt;3,"Low",IF(AmazonChurn[[#This Row],[Number of Complaints or Support]]&lt;=7,"Medium","High"))</f>
        <v>High</v>
      </c>
      <c r="AN979" s="14">
        <f>AmazonChurn[[#This Row],[Number of Complaints or Support]]/AmazonChurn[[#This Row],[Account Length (in months)]]</f>
        <v>0.2</v>
      </c>
    </row>
    <row r="980" spans="1:40" x14ac:dyDescent="0.25">
      <c r="A980" t="s">
        <v>1946</v>
      </c>
      <c r="B980" t="s">
        <v>23</v>
      </c>
      <c r="C980">
        <v>58</v>
      </c>
      <c r="D980">
        <v>0</v>
      </c>
      <c r="E980">
        <v>4</v>
      </c>
      <c r="F980">
        <v>1</v>
      </c>
      <c r="G980" t="s">
        <v>36</v>
      </c>
      <c r="H980">
        <v>0</v>
      </c>
      <c r="I980" t="s">
        <v>190</v>
      </c>
      <c r="J980" t="s">
        <v>35</v>
      </c>
      <c r="K980" t="s">
        <v>9472</v>
      </c>
      <c r="L980">
        <v>58</v>
      </c>
      <c r="M980" t="s">
        <v>23</v>
      </c>
      <c r="N980" t="s">
        <v>23</v>
      </c>
      <c r="O980" t="s">
        <v>23</v>
      </c>
      <c r="P980">
        <v>0</v>
      </c>
      <c r="Q980" t="s">
        <v>36</v>
      </c>
      <c r="R980" t="s">
        <v>26</v>
      </c>
      <c r="S980" t="s">
        <v>124</v>
      </c>
      <c r="T980">
        <v>24</v>
      </c>
      <c r="U980" t="s">
        <v>9484</v>
      </c>
      <c r="V980">
        <v>24</v>
      </c>
      <c r="W980">
        <v>1382</v>
      </c>
      <c r="Z980" t="s">
        <v>1947</v>
      </c>
      <c r="AA980" s="1">
        <v>44864</v>
      </c>
      <c r="AB980" s="1">
        <v>45021</v>
      </c>
      <c r="AC980" t="s">
        <v>48</v>
      </c>
      <c r="AD980" t="s">
        <v>9476</v>
      </c>
      <c r="AE980" s="14">
        <v>27.760996491371401</v>
      </c>
      <c r="AF980">
        <v>5</v>
      </c>
      <c r="AG980" t="s">
        <v>69</v>
      </c>
      <c r="AH980" t="s">
        <v>69</v>
      </c>
      <c r="AI980" t="b">
        <v>0</v>
      </c>
      <c r="AJ980" t="s">
        <v>23</v>
      </c>
      <c r="AK980" t="s">
        <v>54</v>
      </c>
      <c r="AL980" t="str">
        <f>IF(AmazonChurn[[#This Row],[Average Monthly Expenses]]&lt;=30,"Low",IF(AmazonChurn[[#This Row],[Average Monthly Expenses]]&lt;=60,"Medium","High"))</f>
        <v>Low</v>
      </c>
      <c r="AM980" t="str">
        <f>IF(AmazonChurn[[#This Row],[Number of Complaints or Support]]&lt;3,"Low",IF(AmazonChurn[[#This Row],[Number of Complaints or Support]]&lt;=7,"Medium","High"))</f>
        <v>Medium</v>
      </c>
      <c r="AN980" s="14">
        <f>AmazonChurn[[#This Row],[Number of Complaints or Support]]/AmazonChurn[[#This Row],[Account Length (in months)]]</f>
        <v>8.6206896551724144E-2</v>
      </c>
    </row>
    <row r="981" spans="1:40" x14ac:dyDescent="0.25">
      <c r="A981" t="s">
        <v>1948</v>
      </c>
      <c r="B981" t="s">
        <v>36</v>
      </c>
      <c r="C981">
        <v>1</v>
      </c>
      <c r="D981">
        <v>2</v>
      </c>
      <c r="E981">
        <v>1</v>
      </c>
      <c r="F981">
        <v>1</v>
      </c>
      <c r="G981" t="s">
        <v>36</v>
      </c>
      <c r="H981">
        <v>0</v>
      </c>
      <c r="I981" t="s">
        <v>97</v>
      </c>
      <c r="J981" t="s">
        <v>35</v>
      </c>
      <c r="K981" t="s">
        <v>9472</v>
      </c>
      <c r="L981">
        <v>41</v>
      </c>
      <c r="M981" t="s">
        <v>23</v>
      </c>
      <c r="N981" t="s">
        <v>23</v>
      </c>
      <c r="O981" t="s">
        <v>23</v>
      </c>
      <c r="P981">
        <v>0</v>
      </c>
      <c r="Q981" t="s">
        <v>23</v>
      </c>
      <c r="R981" t="s">
        <v>26</v>
      </c>
      <c r="S981" t="s">
        <v>124</v>
      </c>
      <c r="T981">
        <v>38</v>
      </c>
      <c r="U981" t="s">
        <v>9484</v>
      </c>
      <c r="V981">
        <v>38</v>
      </c>
      <c r="W981">
        <v>38</v>
      </c>
      <c r="X981" t="s">
        <v>141</v>
      </c>
      <c r="Y981" t="s">
        <v>142</v>
      </c>
      <c r="Z981" t="s">
        <v>1675</v>
      </c>
      <c r="AA981" s="1">
        <v>44748</v>
      </c>
      <c r="AB981" s="1">
        <v>44634</v>
      </c>
      <c r="AC981" t="s">
        <v>30</v>
      </c>
      <c r="AD981" t="s">
        <v>9475</v>
      </c>
      <c r="AE981" s="14">
        <v>36.178119748244647</v>
      </c>
      <c r="AF981">
        <v>0</v>
      </c>
      <c r="AG981" t="s">
        <v>69</v>
      </c>
      <c r="AH981" t="s">
        <v>69</v>
      </c>
      <c r="AI981" t="b">
        <v>1</v>
      </c>
      <c r="AJ981" t="s">
        <v>36</v>
      </c>
      <c r="AK981" t="s">
        <v>54</v>
      </c>
      <c r="AL981" t="str">
        <f>IF(AmazonChurn[[#This Row],[Average Monthly Expenses]]&lt;=30,"Low",IF(AmazonChurn[[#This Row],[Average Monthly Expenses]]&lt;=60,"Medium","High"))</f>
        <v>Medium</v>
      </c>
      <c r="AM981" t="str">
        <f>IF(AmazonChurn[[#This Row],[Number of Complaints or Support]]&lt;3,"Low",IF(AmazonChurn[[#This Row],[Number of Complaints or Support]]&lt;=7,"Medium","High"))</f>
        <v>Low</v>
      </c>
      <c r="AN981" s="14">
        <f>AmazonChurn[[#This Row],[Number of Complaints or Support]]/AmazonChurn[[#This Row],[Account Length (in months)]]</f>
        <v>0</v>
      </c>
    </row>
    <row r="982" spans="1:40" x14ac:dyDescent="0.25">
      <c r="A982" t="s">
        <v>1949</v>
      </c>
      <c r="B982" t="s">
        <v>36</v>
      </c>
      <c r="C982">
        <v>12</v>
      </c>
      <c r="D982">
        <v>0</v>
      </c>
      <c r="E982">
        <v>24</v>
      </c>
      <c r="F982">
        <v>1</v>
      </c>
      <c r="G982" t="s">
        <v>36</v>
      </c>
      <c r="H982">
        <v>0</v>
      </c>
      <c r="I982" t="s">
        <v>97</v>
      </c>
      <c r="J982" t="s">
        <v>25</v>
      </c>
      <c r="K982" t="s">
        <v>25</v>
      </c>
      <c r="L982">
        <v>26</v>
      </c>
      <c r="M982" t="s">
        <v>36</v>
      </c>
      <c r="N982" t="s">
        <v>23</v>
      </c>
      <c r="O982" t="s">
        <v>23</v>
      </c>
      <c r="P982">
        <v>0</v>
      </c>
      <c r="Q982" t="s">
        <v>36</v>
      </c>
      <c r="R982" t="s">
        <v>26</v>
      </c>
      <c r="S982" t="s">
        <v>38</v>
      </c>
      <c r="T982">
        <v>66</v>
      </c>
      <c r="U982" t="s">
        <v>9484</v>
      </c>
      <c r="V982">
        <v>66</v>
      </c>
      <c r="W982">
        <v>764</v>
      </c>
      <c r="X982" t="s">
        <v>141</v>
      </c>
      <c r="Y982" t="s">
        <v>142</v>
      </c>
      <c r="Z982" t="s">
        <v>1950</v>
      </c>
      <c r="AA982" s="1">
        <v>44199</v>
      </c>
      <c r="AB982" s="1">
        <v>44201</v>
      </c>
      <c r="AC982" t="s">
        <v>48</v>
      </c>
      <c r="AD982" t="s">
        <v>9476</v>
      </c>
      <c r="AE982" s="14">
        <v>63.105538092373983</v>
      </c>
      <c r="AF982">
        <v>10</v>
      </c>
      <c r="AG982" t="s">
        <v>31</v>
      </c>
      <c r="AH982" t="s">
        <v>31</v>
      </c>
      <c r="AI982" t="b">
        <v>0</v>
      </c>
      <c r="AJ982" t="s">
        <v>23</v>
      </c>
      <c r="AK982" t="s">
        <v>54</v>
      </c>
      <c r="AL982" t="str">
        <f>IF(AmazonChurn[[#This Row],[Average Monthly Expenses]]&lt;=30,"Low",IF(AmazonChurn[[#This Row],[Average Monthly Expenses]]&lt;=60,"Medium","High"))</f>
        <v>High</v>
      </c>
      <c r="AM982" t="str">
        <f>IF(AmazonChurn[[#This Row],[Number of Complaints or Support]]&lt;3,"Low",IF(AmazonChurn[[#This Row],[Number of Complaints or Support]]&lt;=7,"Medium","High"))</f>
        <v>High</v>
      </c>
      <c r="AN982" s="14">
        <f>AmazonChurn[[#This Row],[Number of Complaints or Support]]/AmazonChurn[[#This Row],[Account Length (in months)]]</f>
        <v>0.83333333333333337</v>
      </c>
    </row>
    <row r="983" spans="1:40" x14ac:dyDescent="0.25">
      <c r="A983" t="s">
        <v>1951</v>
      </c>
      <c r="B983" t="s">
        <v>23</v>
      </c>
      <c r="C983">
        <v>55</v>
      </c>
      <c r="D983">
        <v>0</v>
      </c>
      <c r="E983">
        <v>37</v>
      </c>
      <c r="F983">
        <v>1</v>
      </c>
      <c r="G983" t="s">
        <v>36</v>
      </c>
      <c r="H983">
        <v>0</v>
      </c>
      <c r="I983" t="s">
        <v>435</v>
      </c>
      <c r="J983" t="s">
        <v>25</v>
      </c>
      <c r="K983" t="s">
        <v>25</v>
      </c>
      <c r="L983">
        <v>22</v>
      </c>
      <c r="M983" t="s">
        <v>36</v>
      </c>
      <c r="N983" t="s">
        <v>23</v>
      </c>
      <c r="O983" t="s">
        <v>36</v>
      </c>
      <c r="P983">
        <v>6</v>
      </c>
      <c r="Q983" t="s">
        <v>23</v>
      </c>
      <c r="R983" t="s">
        <v>57</v>
      </c>
      <c r="S983" t="s">
        <v>124</v>
      </c>
      <c r="T983">
        <v>23</v>
      </c>
      <c r="U983" t="s">
        <v>9484</v>
      </c>
      <c r="V983">
        <v>23</v>
      </c>
      <c r="W983">
        <v>1254</v>
      </c>
      <c r="Z983" t="s">
        <v>1952</v>
      </c>
      <c r="AA983" s="1">
        <v>44548</v>
      </c>
      <c r="AB983" s="1">
        <v>44884</v>
      </c>
      <c r="AC983" t="s">
        <v>30</v>
      </c>
      <c r="AD983" t="s">
        <v>9475</v>
      </c>
      <c r="AE983" s="14">
        <v>24.126950887182691</v>
      </c>
      <c r="AF983">
        <v>9</v>
      </c>
      <c r="AG983" t="s">
        <v>69</v>
      </c>
      <c r="AH983" t="s">
        <v>69</v>
      </c>
      <c r="AI983" t="b">
        <v>0</v>
      </c>
      <c r="AJ983" t="s">
        <v>23</v>
      </c>
      <c r="AK983" t="s">
        <v>64</v>
      </c>
      <c r="AL983" t="str">
        <f>IF(AmazonChurn[[#This Row],[Average Monthly Expenses]]&lt;=30,"Low",IF(AmazonChurn[[#This Row],[Average Monthly Expenses]]&lt;=60,"Medium","High"))</f>
        <v>Low</v>
      </c>
      <c r="AM983" t="str">
        <f>IF(AmazonChurn[[#This Row],[Number of Complaints or Support]]&lt;3,"Low",IF(AmazonChurn[[#This Row],[Number of Complaints or Support]]&lt;=7,"Medium","High"))</f>
        <v>High</v>
      </c>
      <c r="AN983" s="14">
        <f>AmazonChurn[[#This Row],[Number of Complaints or Support]]/AmazonChurn[[#This Row],[Account Length (in months)]]</f>
        <v>0.16363636363636364</v>
      </c>
    </row>
    <row r="984" spans="1:40" x14ac:dyDescent="0.25">
      <c r="A984" t="s">
        <v>1953</v>
      </c>
      <c r="B984" t="s">
        <v>23</v>
      </c>
      <c r="C984">
        <v>2</v>
      </c>
      <c r="D984">
        <v>0</v>
      </c>
      <c r="E984">
        <v>10</v>
      </c>
      <c r="F984">
        <v>1</v>
      </c>
      <c r="G984" t="s">
        <v>36</v>
      </c>
      <c r="H984">
        <v>0</v>
      </c>
      <c r="I984" t="s">
        <v>217</v>
      </c>
      <c r="J984" t="s">
        <v>35</v>
      </c>
      <c r="K984" t="s">
        <v>9472</v>
      </c>
      <c r="L984">
        <v>36</v>
      </c>
      <c r="M984" t="s">
        <v>23</v>
      </c>
      <c r="N984" t="s">
        <v>23</v>
      </c>
      <c r="O984" t="s">
        <v>36</v>
      </c>
      <c r="P984">
        <v>4</v>
      </c>
      <c r="Q984" t="s">
        <v>23</v>
      </c>
      <c r="R984" t="s">
        <v>26</v>
      </c>
      <c r="S984" t="s">
        <v>124</v>
      </c>
      <c r="T984">
        <v>20</v>
      </c>
      <c r="U984" t="s">
        <v>9484</v>
      </c>
      <c r="V984">
        <v>20</v>
      </c>
      <c r="W984">
        <v>40</v>
      </c>
      <c r="Z984" t="s">
        <v>1954</v>
      </c>
      <c r="AA984" s="1">
        <v>45203</v>
      </c>
      <c r="AB984" s="1">
        <v>44259</v>
      </c>
      <c r="AC984" t="s">
        <v>41</v>
      </c>
      <c r="AD984" t="s">
        <v>9477</v>
      </c>
      <c r="AE984" s="14">
        <v>20.383055347095379</v>
      </c>
      <c r="AF984">
        <v>4</v>
      </c>
      <c r="AG984" t="s">
        <v>31</v>
      </c>
      <c r="AH984" t="s">
        <v>31</v>
      </c>
      <c r="AI984" t="b">
        <v>0</v>
      </c>
      <c r="AJ984" t="s">
        <v>23</v>
      </c>
      <c r="AK984" t="s">
        <v>32</v>
      </c>
      <c r="AL984" t="str">
        <f>IF(AmazonChurn[[#This Row],[Average Monthly Expenses]]&lt;=30,"Low",IF(AmazonChurn[[#This Row],[Average Monthly Expenses]]&lt;=60,"Medium","High"))</f>
        <v>Low</v>
      </c>
      <c r="AM984" t="str">
        <f>IF(AmazonChurn[[#This Row],[Number of Complaints or Support]]&lt;3,"Low",IF(AmazonChurn[[#This Row],[Number of Complaints or Support]]&lt;=7,"Medium","High"))</f>
        <v>Medium</v>
      </c>
      <c r="AN984" s="14">
        <f>AmazonChurn[[#This Row],[Number of Complaints or Support]]/AmazonChurn[[#This Row],[Account Length (in months)]]</f>
        <v>2</v>
      </c>
    </row>
    <row r="985" spans="1:40" x14ac:dyDescent="0.25">
      <c r="A985" t="s">
        <v>1955</v>
      </c>
      <c r="B985" t="s">
        <v>23</v>
      </c>
      <c r="C985">
        <v>44</v>
      </c>
      <c r="D985">
        <v>0</v>
      </c>
      <c r="E985">
        <v>2</v>
      </c>
      <c r="F985">
        <v>1</v>
      </c>
      <c r="G985" t="s">
        <v>36</v>
      </c>
      <c r="H985">
        <v>0</v>
      </c>
      <c r="I985" t="s">
        <v>435</v>
      </c>
      <c r="J985" t="s">
        <v>25</v>
      </c>
      <c r="K985" t="s">
        <v>25</v>
      </c>
      <c r="L985">
        <v>61</v>
      </c>
      <c r="M985" t="s">
        <v>23</v>
      </c>
      <c r="N985" t="s">
        <v>23</v>
      </c>
      <c r="O985" t="s">
        <v>23</v>
      </c>
      <c r="P985">
        <v>0</v>
      </c>
      <c r="Q985" t="s">
        <v>36</v>
      </c>
      <c r="R985" t="s">
        <v>37</v>
      </c>
      <c r="S985" t="s">
        <v>176</v>
      </c>
      <c r="T985">
        <v>73</v>
      </c>
      <c r="U985" t="s">
        <v>9486</v>
      </c>
      <c r="V985">
        <v>73</v>
      </c>
      <c r="W985">
        <v>3245</v>
      </c>
      <c r="Z985" t="s">
        <v>1956</v>
      </c>
      <c r="AA985" s="1">
        <v>44931</v>
      </c>
      <c r="AB985" s="1">
        <v>44872</v>
      </c>
      <c r="AC985" t="s">
        <v>30</v>
      </c>
      <c r="AD985" t="s">
        <v>9475</v>
      </c>
      <c r="AE985" s="14">
        <v>63.744119782813037</v>
      </c>
      <c r="AF985">
        <v>2</v>
      </c>
      <c r="AG985" t="s">
        <v>53</v>
      </c>
      <c r="AH985" t="s">
        <v>9480</v>
      </c>
      <c r="AI985" t="b">
        <v>1</v>
      </c>
      <c r="AJ985" t="s">
        <v>36</v>
      </c>
      <c r="AK985" t="s">
        <v>32</v>
      </c>
      <c r="AL985" t="str">
        <f>IF(AmazonChurn[[#This Row],[Average Monthly Expenses]]&lt;=30,"Low",IF(AmazonChurn[[#This Row],[Average Monthly Expenses]]&lt;=60,"Medium","High"))</f>
        <v>High</v>
      </c>
      <c r="AM985" t="str">
        <f>IF(AmazonChurn[[#This Row],[Number of Complaints or Support]]&lt;3,"Low",IF(AmazonChurn[[#This Row],[Number of Complaints or Support]]&lt;=7,"Medium","High"))</f>
        <v>Low</v>
      </c>
      <c r="AN985" s="14">
        <f>AmazonChurn[[#This Row],[Number of Complaints or Support]]/AmazonChurn[[#This Row],[Account Length (in months)]]</f>
        <v>4.5454545454545456E-2</v>
      </c>
    </row>
    <row r="986" spans="1:40" x14ac:dyDescent="0.25">
      <c r="A986" t="s">
        <v>1957</v>
      </c>
      <c r="B986" t="s">
        <v>36</v>
      </c>
      <c r="C986">
        <v>52</v>
      </c>
      <c r="D986">
        <v>3</v>
      </c>
      <c r="E986">
        <v>5</v>
      </c>
      <c r="F986">
        <v>1</v>
      </c>
      <c r="G986" t="s">
        <v>36</v>
      </c>
      <c r="H986">
        <v>0</v>
      </c>
      <c r="I986" t="s">
        <v>339</v>
      </c>
      <c r="J986" t="s">
        <v>25</v>
      </c>
      <c r="K986" t="s">
        <v>25</v>
      </c>
      <c r="L986">
        <v>44</v>
      </c>
      <c r="M986" t="s">
        <v>23</v>
      </c>
      <c r="N986" t="s">
        <v>23</v>
      </c>
      <c r="O986" t="s">
        <v>23</v>
      </c>
      <c r="P986">
        <v>0</v>
      </c>
      <c r="Q986" t="s">
        <v>23</v>
      </c>
      <c r="R986" t="s">
        <v>26</v>
      </c>
      <c r="S986" t="s">
        <v>130</v>
      </c>
      <c r="T986">
        <v>43</v>
      </c>
      <c r="U986" t="s">
        <v>9483</v>
      </c>
      <c r="V986">
        <v>43</v>
      </c>
      <c r="W986">
        <v>2250</v>
      </c>
      <c r="X986" t="s">
        <v>141</v>
      </c>
      <c r="Y986" t="s">
        <v>410</v>
      </c>
      <c r="Z986" t="s">
        <v>1866</v>
      </c>
      <c r="AA986" s="1">
        <v>44850</v>
      </c>
      <c r="AB986" s="1">
        <v>43921</v>
      </c>
      <c r="AC986" t="s">
        <v>48</v>
      </c>
      <c r="AD986" t="s">
        <v>9476</v>
      </c>
      <c r="AE986" s="14">
        <v>48.382560588478881</v>
      </c>
      <c r="AF986">
        <v>1</v>
      </c>
      <c r="AG986" t="s">
        <v>53</v>
      </c>
      <c r="AH986" t="s">
        <v>9480</v>
      </c>
      <c r="AI986" t="b">
        <v>0</v>
      </c>
      <c r="AJ986" t="s">
        <v>23</v>
      </c>
      <c r="AK986" t="s">
        <v>64</v>
      </c>
      <c r="AL986" t="str">
        <f>IF(AmazonChurn[[#This Row],[Average Monthly Expenses]]&lt;=30,"Low",IF(AmazonChurn[[#This Row],[Average Monthly Expenses]]&lt;=60,"Medium","High"))</f>
        <v>Medium</v>
      </c>
      <c r="AM986" t="str">
        <f>IF(AmazonChurn[[#This Row],[Number of Complaints or Support]]&lt;3,"Low",IF(AmazonChurn[[#This Row],[Number of Complaints or Support]]&lt;=7,"Medium","High"))</f>
        <v>Low</v>
      </c>
      <c r="AN986" s="14">
        <f>AmazonChurn[[#This Row],[Number of Complaints or Support]]/AmazonChurn[[#This Row],[Account Length (in months)]]</f>
        <v>1.9230769230769232E-2</v>
      </c>
    </row>
    <row r="987" spans="1:40" x14ac:dyDescent="0.25">
      <c r="A987" t="s">
        <v>1958</v>
      </c>
      <c r="B987" t="s">
        <v>23</v>
      </c>
      <c r="C987">
        <v>4</v>
      </c>
      <c r="D987">
        <v>0</v>
      </c>
      <c r="E987">
        <v>26</v>
      </c>
      <c r="F987">
        <v>1</v>
      </c>
      <c r="G987" t="s">
        <v>36</v>
      </c>
      <c r="H987">
        <v>0</v>
      </c>
      <c r="I987" t="s">
        <v>259</v>
      </c>
      <c r="J987" t="s">
        <v>25</v>
      </c>
      <c r="K987" t="s">
        <v>25</v>
      </c>
      <c r="L987">
        <v>30</v>
      </c>
      <c r="M987" t="s">
        <v>23</v>
      </c>
      <c r="N987" t="s">
        <v>23</v>
      </c>
      <c r="O987" t="s">
        <v>36</v>
      </c>
      <c r="P987">
        <v>3</v>
      </c>
      <c r="Q987" t="s">
        <v>36</v>
      </c>
      <c r="R987" t="s">
        <v>26</v>
      </c>
      <c r="S987" t="s">
        <v>27</v>
      </c>
      <c r="T987">
        <v>28</v>
      </c>
      <c r="U987" t="s">
        <v>9483</v>
      </c>
      <c r="V987">
        <v>28</v>
      </c>
      <c r="W987">
        <v>109</v>
      </c>
      <c r="Z987" t="s">
        <v>1959</v>
      </c>
      <c r="AA987" s="1">
        <v>44377</v>
      </c>
      <c r="AB987" s="1">
        <v>45078</v>
      </c>
      <c r="AC987" t="s">
        <v>41</v>
      </c>
      <c r="AD987" t="s">
        <v>9477</v>
      </c>
      <c r="AE987" s="14">
        <v>30.06673939019327</v>
      </c>
      <c r="AF987">
        <v>4</v>
      </c>
      <c r="AG987" t="s">
        <v>69</v>
      </c>
      <c r="AH987" t="s">
        <v>69</v>
      </c>
      <c r="AI987" t="b">
        <v>0</v>
      </c>
      <c r="AJ987" t="s">
        <v>23</v>
      </c>
      <c r="AK987" t="s">
        <v>64</v>
      </c>
      <c r="AL987" t="str">
        <f>IF(AmazonChurn[[#This Row],[Average Monthly Expenses]]&lt;=30,"Low",IF(AmazonChurn[[#This Row],[Average Monthly Expenses]]&lt;=60,"Medium","High"))</f>
        <v>Medium</v>
      </c>
      <c r="AM987" t="str">
        <f>IF(AmazonChurn[[#This Row],[Number of Complaints or Support]]&lt;3,"Low",IF(AmazonChurn[[#This Row],[Number of Complaints or Support]]&lt;=7,"Medium","High"))</f>
        <v>Medium</v>
      </c>
      <c r="AN987" s="14">
        <f>AmazonChurn[[#This Row],[Number of Complaints or Support]]/AmazonChurn[[#This Row],[Account Length (in months)]]</f>
        <v>1</v>
      </c>
    </row>
    <row r="988" spans="1:40" x14ac:dyDescent="0.25">
      <c r="A988" t="s">
        <v>1960</v>
      </c>
      <c r="B988" t="s">
        <v>23</v>
      </c>
      <c r="C988">
        <v>69</v>
      </c>
      <c r="D988">
        <v>0</v>
      </c>
      <c r="E988">
        <v>7</v>
      </c>
      <c r="F988">
        <v>0</v>
      </c>
      <c r="G988" t="s">
        <v>23</v>
      </c>
      <c r="H988">
        <v>6</v>
      </c>
      <c r="I988" t="s">
        <v>435</v>
      </c>
      <c r="J988" t="s">
        <v>35</v>
      </c>
      <c r="K988" t="s">
        <v>9472</v>
      </c>
      <c r="L988">
        <v>54</v>
      </c>
      <c r="M988" t="s">
        <v>23</v>
      </c>
      <c r="N988" t="s">
        <v>23</v>
      </c>
      <c r="O988" t="s">
        <v>23</v>
      </c>
      <c r="P988">
        <v>0</v>
      </c>
      <c r="Q988" t="s">
        <v>36</v>
      </c>
      <c r="R988" t="s">
        <v>37</v>
      </c>
      <c r="S988" t="s">
        <v>27</v>
      </c>
      <c r="T988">
        <v>51</v>
      </c>
      <c r="U988" t="s">
        <v>9483</v>
      </c>
      <c r="V988">
        <v>51</v>
      </c>
      <c r="W988">
        <v>3469</v>
      </c>
      <c r="Z988" t="s">
        <v>1961</v>
      </c>
      <c r="AA988" s="1">
        <v>44184</v>
      </c>
      <c r="AB988" s="1">
        <v>45223</v>
      </c>
      <c r="AC988" t="s">
        <v>30</v>
      </c>
      <c r="AD988" t="s">
        <v>9475</v>
      </c>
      <c r="AE988" s="14">
        <v>48.981405411355567</v>
      </c>
      <c r="AF988">
        <v>2</v>
      </c>
      <c r="AG988" t="s">
        <v>69</v>
      </c>
      <c r="AH988" t="s">
        <v>69</v>
      </c>
      <c r="AI988" t="b">
        <v>0</v>
      </c>
      <c r="AJ988" t="s">
        <v>23</v>
      </c>
      <c r="AK988" t="s">
        <v>32</v>
      </c>
      <c r="AL988" t="str">
        <f>IF(AmazonChurn[[#This Row],[Average Monthly Expenses]]&lt;=30,"Low",IF(AmazonChurn[[#This Row],[Average Monthly Expenses]]&lt;=60,"Medium","High"))</f>
        <v>Medium</v>
      </c>
      <c r="AM988" t="str">
        <f>IF(AmazonChurn[[#This Row],[Number of Complaints or Support]]&lt;3,"Low",IF(AmazonChurn[[#This Row],[Number of Complaints or Support]]&lt;=7,"Medium","High"))</f>
        <v>Low</v>
      </c>
      <c r="AN988" s="14">
        <f>AmazonChurn[[#This Row],[Number of Complaints or Support]]/AmazonChurn[[#This Row],[Account Length (in months)]]</f>
        <v>2.8985507246376812E-2</v>
      </c>
    </row>
    <row r="989" spans="1:40" x14ac:dyDescent="0.25">
      <c r="A989" t="s">
        <v>1962</v>
      </c>
      <c r="B989" t="s">
        <v>23</v>
      </c>
      <c r="C989">
        <v>12</v>
      </c>
      <c r="D989">
        <v>2</v>
      </c>
      <c r="E989">
        <v>3</v>
      </c>
      <c r="F989">
        <v>1</v>
      </c>
      <c r="G989" t="s">
        <v>36</v>
      </c>
      <c r="H989">
        <v>0</v>
      </c>
      <c r="I989" t="s">
        <v>34</v>
      </c>
      <c r="J989" t="s">
        <v>25</v>
      </c>
      <c r="K989" t="s">
        <v>25</v>
      </c>
      <c r="L989">
        <v>58</v>
      </c>
      <c r="M989" t="s">
        <v>23</v>
      </c>
      <c r="N989" t="s">
        <v>23</v>
      </c>
      <c r="O989" t="s">
        <v>23</v>
      </c>
      <c r="P989">
        <v>0</v>
      </c>
      <c r="Q989" t="s">
        <v>23</v>
      </c>
      <c r="R989" t="s">
        <v>26</v>
      </c>
      <c r="S989" t="s">
        <v>124</v>
      </c>
      <c r="T989">
        <v>16</v>
      </c>
      <c r="U989" t="s">
        <v>9484</v>
      </c>
      <c r="V989">
        <v>16</v>
      </c>
      <c r="W989">
        <v>203</v>
      </c>
      <c r="Z989" t="s">
        <v>1963</v>
      </c>
      <c r="AA989" s="1">
        <v>45258</v>
      </c>
      <c r="AB989" s="1">
        <v>44382</v>
      </c>
      <c r="AC989" t="s">
        <v>48</v>
      </c>
      <c r="AD989" t="s">
        <v>9476</v>
      </c>
      <c r="AE989" s="14">
        <v>15.71003281710478</v>
      </c>
      <c r="AF989">
        <v>3</v>
      </c>
      <c r="AG989" t="s">
        <v>31</v>
      </c>
      <c r="AH989" t="s">
        <v>31</v>
      </c>
      <c r="AI989" t="b">
        <v>1</v>
      </c>
      <c r="AJ989" t="s">
        <v>36</v>
      </c>
      <c r="AK989" t="s">
        <v>54</v>
      </c>
      <c r="AL989" t="str">
        <f>IF(AmazonChurn[[#This Row],[Average Monthly Expenses]]&lt;=30,"Low",IF(AmazonChurn[[#This Row],[Average Monthly Expenses]]&lt;=60,"Medium","High"))</f>
        <v>Low</v>
      </c>
      <c r="AM989" t="str">
        <f>IF(AmazonChurn[[#This Row],[Number of Complaints or Support]]&lt;3,"Low",IF(AmazonChurn[[#This Row],[Number of Complaints or Support]]&lt;=7,"Medium","High"))</f>
        <v>Medium</v>
      </c>
      <c r="AN989" s="14">
        <f>AmazonChurn[[#This Row],[Number of Complaints or Support]]/AmazonChurn[[#This Row],[Account Length (in months)]]</f>
        <v>0.25</v>
      </c>
    </row>
    <row r="990" spans="1:40" x14ac:dyDescent="0.25">
      <c r="A990" t="s">
        <v>1964</v>
      </c>
      <c r="B990" t="s">
        <v>23</v>
      </c>
      <c r="C990">
        <v>24</v>
      </c>
      <c r="D990">
        <v>0</v>
      </c>
      <c r="E990">
        <v>12</v>
      </c>
      <c r="F990">
        <v>1</v>
      </c>
      <c r="G990" t="s">
        <v>36</v>
      </c>
      <c r="H990">
        <v>0</v>
      </c>
      <c r="I990" t="s">
        <v>225</v>
      </c>
      <c r="J990" t="s">
        <v>35</v>
      </c>
      <c r="K990" t="s">
        <v>9472</v>
      </c>
      <c r="L990">
        <v>21</v>
      </c>
      <c r="M990" t="s">
        <v>36</v>
      </c>
      <c r="N990" t="s">
        <v>23</v>
      </c>
      <c r="O990" t="s">
        <v>23</v>
      </c>
      <c r="P990">
        <v>0</v>
      </c>
      <c r="Q990" t="s">
        <v>36</v>
      </c>
      <c r="R990" t="s">
        <v>26</v>
      </c>
      <c r="S990" t="s">
        <v>38</v>
      </c>
      <c r="T990">
        <v>36</v>
      </c>
      <c r="U990" t="s">
        <v>9484</v>
      </c>
      <c r="V990">
        <v>36</v>
      </c>
      <c r="W990">
        <v>871</v>
      </c>
      <c r="Z990" t="s">
        <v>1965</v>
      </c>
      <c r="AA990" s="1">
        <v>43879</v>
      </c>
      <c r="AB990" s="1">
        <v>44192</v>
      </c>
      <c r="AC990" t="s">
        <v>41</v>
      </c>
      <c r="AD990" t="s">
        <v>9477</v>
      </c>
      <c r="AE990" s="14">
        <v>32.394534719962728</v>
      </c>
      <c r="AF990">
        <v>7</v>
      </c>
      <c r="AG990" t="s">
        <v>31</v>
      </c>
      <c r="AH990" t="s">
        <v>31</v>
      </c>
      <c r="AI990" t="b">
        <v>0</v>
      </c>
      <c r="AJ990" t="s">
        <v>23</v>
      </c>
      <c r="AK990" t="s">
        <v>54</v>
      </c>
      <c r="AL990" t="str">
        <f>IF(AmazonChurn[[#This Row],[Average Monthly Expenses]]&lt;=30,"Low",IF(AmazonChurn[[#This Row],[Average Monthly Expenses]]&lt;=60,"Medium","High"))</f>
        <v>Medium</v>
      </c>
      <c r="AM990" t="str">
        <f>IF(AmazonChurn[[#This Row],[Number of Complaints or Support]]&lt;3,"Low",IF(AmazonChurn[[#This Row],[Number of Complaints or Support]]&lt;=7,"Medium","High"))</f>
        <v>Medium</v>
      </c>
      <c r="AN990" s="14">
        <f>AmazonChurn[[#This Row],[Number of Complaints or Support]]/AmazonChurn[[#This Row],[Account Length (in months)]]</f>
        <v>0.29166666666666669</v>
      </c>
    </row>
    <row r="991" spans="1:40" x14ac:dyDescent="0.25">
      <c r="A991" t="s">
        <v>1966</v>
      </c>
      <c r="B991" t="s">
        <v>36</v>
      </c>
      <c r="C991">
        <v>4</v>
      </c>
      <c r="D991">
        <v>5</v>
      </c>
      <c r="E991">
        <v>30</v>
      </c>
      <c r="F991">
        <v>0</v>
      </c>
      <c r="G991" t="s">
        <v>23</v>
      </c>
      <c r="H991">
        <v>19</v>
      </c>
      <c r="I991" t="s">
        <v>259</v>
      </c>
      <c r="J991" t="s">
        <v>25</v>
      </c>
      <c r="K991" t="s">
        <v>25</v>
      </c>
      <c r="L991">
        <v>22</v>
      </c>
      <c r="M991" t="s">
        <v>36</v>
      </c>
      <c r="N991" t="s">
        <v>23</v>
      </c>
      <c r="O991" t="s">
        <v>23</v>
      </c>
      <c r="P991">
        <v>0</v>
      </c>
      <c r="Q991" t="s">
        <v>23</v>
      </c>
      <c r="R991" t="s">
        <v>26</v>
      </c>
      <c r="S991" t="s">
        <v>124</v>
      </c>
      <c r="T991">
        <v>41</v>
      </c>
      <c r="U991" t="s">
        <v>9484</v>
      </c>
      <c r="V991">
        <v>41</v>
      </c>
      <c r="W991">
        <v>155</v>
      </c>
      <c r="X991" t="s">
        <v>46</v>
      </c>
      <c r="Y991" t="s">
        <v>191</v>
      </c>
      <c r="Z991" t="s">
        <v>1967</v>
      </c>
      <c r="AA991" s="1">
        <v>45100</v>
      </c>
      <c r="AB991" s="1">
        <v>44082</v>
      </c>
      <c r="AC991" t="s">
        <v>41</v>
      </c>
      <c r="AD991" t="s">
        <v>9477</v>
      </c>
      <c r="AE991" s="14">
        <v>45.189171524181177</v>
      </c>
      <c r="AF991">
        <v>1</v>
      </c>
      <c r="AG991" t="s">
        <v>31</v>
      </c>
      <c r="AH991" t="s">
        <v>31</v>
      </c>
      <c r="AI991" t="b">
        <v>1</v>
      </c>
      <c r="AJ991" t="s">
        <v>36</v>
      </c>
      <c r="AK991" t="s">
        <v>64</v>
      </c>
      <c r="AL991" t="str">
        <f>IF(AmazonChurn[[#This Row],[Average Monthly Expenses]]&lt;=30,"Low",IF(AmazonChurn[[#This Row],[Average Monthly Expenses]]&lt;=60,"Medium","High"))</f>
        <v>Medium</v>
      </c>
      <c r="AM991" t="str">
        <f>IF(AmazonChurn[[#This Row],[Number of Complaints or Support]]&lt;3,"Low",IF(AmazonChurn[[#This Row],[Number of Complaints or Support]]&lt;=7,"Medium","High"))</f>
        <v>Low</v>
      </c>
      <c r="AN991" s="14">
        <f>AmazonChurn[[#This Row],[Number of Complaints or Support]]/AmazonChurn[[#This Row],[Account Length (in months)]]</f>
        <v>0.25</v>
      </c>
    </row>
    <row r="992" spans="1:40" x14ac:dyDescent="0.25">
      <c r="A992" t="s">
        <v>1968</v>
      </c>
      <c r="B992" t="s">
        <v>23</v>
      </c>
      <c r="C992">
        <v>62</v>
      </c>
      <c r="D992">
        <v>0</v>
      </c>
      <c r="E992">
        <v>0</v>
      </c>
      <c r="F992">
        <v>0</v>
      </c>
      <c r="G992" t="s">
        <v>23</v>
      </c>
      <c r="H992">
        <v>0</v>
      </c>
      <c r="I992" t="s">
        <v>435</v>
      </c>
      <c r="J992" t="s">
        <v>35</v>
      </c>
      <c r="K992" t="s">
        <v>9472</v>
      </c>
      <c r="L992">
        <v>30</v>
      </c>
      <c r="M992" t="s">
        <v>23</v>
      </c>
      <c r="N992" t="s">
        <v>23</v>
      </c>
      <c r="O992" t="s">
        <v>23</v>
      </c>
      <c r="P992">
        <v>0</v>
      </c>
      <c r="Q992" t="s">
        <v>23</v>
      </c>
      <c r="R992" t="s">
        <v>57</v>
      </c>
      <c r="S992" t="s">
        <v>176</v>
      </c>
      <c r="T992">
        <v>13</v>
      </c>
      <c r="U992" t="s">
        <v>9486</v>
      </c>
      <c r="V992">
        <v>13</v>
      </c>
      <c r="W992">
        <v>780</v>
      </c>
      <c r="Z992" t="s">
        <v>1969</v>
      </c>
      <c r="AA992" s="1">
        <v>43994</v>
      </c>
      <c r="AB992" s="1">
        <v>43874</v>
      </c>
      <c r="AC992" t="s">
        <v>30</v>
      </c>
      <c r="AD992" t="s">
        <v>9475</v>
      </c>
      <c r="AE992" s="14">
        <v>14.46123321798043</v>
      </c>
      <c r="AF992">
        <v>9</v>
      </c>
      <c r="AG992" t="s">
        <v>31</v>
      </c>
      <c r="AH992" t="s">
        <v>31</v>
      </c>
      <c r="AI992" t="b">
        <v>0</v>
      </c>
      <c r="AJ992" t="s">
        <v>23</v>
      </c>
      <c r="AK992" t="s">
        <v>32</v>
      </c>
      <c r="AL992" t="str">
        <f>IF(AmazonChurn[[#This Row],[Average Monthly Expenses]]&lt;=30,"Low",IF(AmazonChurn[[#This Row],[Average Monthly Expenses]]&lt;=60,"Medium","High"))</f>
        <v>Low</v>
      </c>
      <c r="AM992" t="str">
        <f>IF(AmazonChurn[[#This Row],[Number of Complaints or Support]]&lt;3,"Low",IF(AmazonChurn[[#This Row],[Number of Complaints or Support]]&lt;=7,"Medium","High"))</f>
        <v>High</v>
      </c>
      <c r="AN992" s="14">
        <f>AmazonChurn[[#This Row],[Number of Complaints or Support]]/AmazonChurn[[#This Row],[Account Length (in months)]]</f>
        <v>0.14516129032258066</v>
      </c>
    </row>
    <row r="993" spans="1:40" x14ac:dyDescent="0.25">
      <c r="A993" t="s">
        <v>1970</v>
      </c>
      <c r="B993" t="s">
        <v>23</v>
      </c>
      <c r="C993">
        <v>72</v>
      </c>
      <c r="D993">
        <v>0</v>
      </c>
      <c r="E993">
        <v>27</v>
      </c>
      <c r="F993">
        <v>1</v>
      </c>
      <c r="G993" t="s">
        <v>36</v>
      </c>
      <c r="H993">
        <v>0</v>
      </c>
      <c r="I993" t="s">
        <v>198</v>
      </c>
      <c r="J993" t="s">
        <v>25</v>
      </c>
      <c r="K993" t="s">
        <v>25</v>
      </c>
      <c r="L993">
        <v>38</v>
      </c>
      <c r="M993" t="s">
        <v>23</v>
      </c>
      <c r="N993" t="s">
        <v>23</v>
      </c>
      <c r="O993" t="s">
        <v>36</v>
      </c>
      <c r="P993">
        <v>5</v>
      </c>
      <c r="Q993" t="s">
        <v>23</v>
      </c>
      <c r="R993" t="s">
        <v>57</v>
      </c>
      <c r="S993" t="s">
        <v>130</v>
      </c>
      <c r="T993">
        <v>20</v>
      </c>
      <c r="U993" t="s">
        <v>9483</v>
      </c>
      <c r="V993">
        <v>20</v>
      </c>
      <c r="W993">
        <v>1470</v>
      </c>
      <c r="Z993" t="s">
        <v>1971</v>
      </c>
      <c r="AA993" s="1">
        <v>44435</v>
      </c>
      <c r="AB993" s="1">
        <v>43862</v>
      </c>
      <c r="AC993" t="s">
        <v>48</v>
      </c>
      <c r="AD993" t="s">
        <v>9476</v>
      </c>
      <c r="AE993" s="14">
        <v>17.72068856186738</v>
      </c>
      <c r="AF993">
        <v>4</v>
      </c>
      <c r="AG993" t="s">
        <v>31</v>
      </c>
      <c r="AH993" t="s">
        <v>31</v>
      </c>
      <c r="AI993" t="b">
        <v>0</v>
      </c>
      <c r="AJ993" t="s">
        <v>23</v>
      </c>
      <c r="AK993" t="s">
        <v>64</v>
      </c>
      <c r="AL993" t="str">
        <f>IF(AmazonChurn[[#This Row],[Average Monthly Expenses]]&lt;=30,"Low",IF(AmazonChurn[[#This Row],[Average Monthly Expenses]]&lt;=60,"Medium","High"))</f>
        <v>Low</v>
      </c>
      <c r="AM993" t="str">
        <f>IF(AmazonChurn[[#This Row],[Number of Complaints or Support]]&lt;3,"Low",IF(AmazonChurn[[#This Row],[Number of Complaints or Support]]&lt;=7,"Medium","High"))</f>
        <v>Medium</v>
      </c>
      <c r="AN993" s="14">
        <f>AmazonChurn[[#This Row],[Number of Complaints or Support]]/AmazonChurn[[#This Row],[Account Length (in months)]]</f>
        <v>5.5555555555555552E-2</v>
      </c>
    </row>
    <row r="994" spans="1:40" x14ac:dyDescent="0.25">
      <c r="A994" t="s">
        <v>1972</v>
      </c>
      <c r="B994" t="s">
        <v>23</v>
      </c>
      <c r="C994">
        <v>17</v>
      </c>
      <c r="D994">
        <v>0</v>
      </c>
      <c r="E994">
        <v>12</v>
      </c>
      <c r="F994">
        <v>0</v>
      </c>
      <c r="G994" t="s">
        <v>23</v>
      </c>
      <c r="H994">
        <v>4</v>
      </c>
      <c r="I994" t="s">
        <v>92</v>
      </c>
      <c r="J994" t="s">
        <v>25</v>
      </c>
      <c r="K994" t="s">
        <v>25</v>
      </c>
      <c r="L994">
        <v>60</v>
      </c>
      <c r="M994" t="s">
        <v>23</v>
      </c>
      <c r="N994" t="s">
        <v>23</v>
      </c>
      <c r="O994" t="s">
        <v>23</v>
      </c>
      <c r="P994">
        <v>0</v>
      </c>
      <c r="Q994" t="s">
        <v>23</v>
      </c>
      <c r="R994" t="s">
        <v>26</v>
      </c>
      <c r="S994" t="s">
        <v>124</v>
      </c>
      <c r="T994">
        <v>38</v>
      </c>
      <c r="U994" t="s">
        <v>9484</v>
      </c>
      <c r="V994">
        <v>38</v>
      </c>
      <c r="W994">
        <v>647</v>
      </c>
      <c r="Z994" t="s">
        <v>1973</v>
      </c>
      <c r="AA994" s="1">
        <v>44893</v>
      </c>
      <c r="AB994" s="1">
        <v>44406</v>
      </c>
      <c r="AC994" t="s">
        <v>30</v>
      </c>
      <c r="AD994" t="s">
        <v>9475</v>
      </c>
      <c r="AE994" s="14">
        <v>37.29617813016386</v>
      </c>
      <c r="AF994">
        <v>1</v>
      </c>
      <c r="AG994" t="s">
        <v>53</v>
      </c>
      <c r="AH994" t="s">
        <v>9480</v>
      </c>
      <c r="AI994" t="b">
        <v>0</v>
      </c>
      <c r="AJ994" t="s">
        <v>23</v>
      </c>
      <c r="AK994" t="s">
        <v>73</v>
      </c>
      <c r="AL994" t="str">
        <f>IF(AmazonChurn[[#This Row],[Average Monthly Expenses]]&lt;=30,"Low",IF(AmazonChurn[[#This Row],[Average Monthly Expenses]]&lt;=60,"Medium","High"))</f>
        <v>Medium</v>
      </c>
      <c r="AM994" t="str">
        <f>IF(AmazonChurn[[#This Row],[Number of Complaints or Support]]&lt;3,"Low",IF(AmazonChurn[[#This Row],[Number of Complaints or Support]]&lt;=7,"Medium","High"))</f>
        <v>Low</v>
      </c>
      <c r="AN994" s="14">
        <f>AmazonChurn[[#This Row],[Number of Complaints or Support]]/AmazonChurn[[#This Row],[Account Length (in months)]]</f>
        <v>5.8823529411764705E-2</v>
      </c>
    </row>
    <row r="995" spans="1:40" x14ac:dyDescent="0.25">
      <c r="A995" t="s">
        <v>1974</v>
      </c>
      <c r="B995" t="s">
        <v>23</v>
      </c>
      <c r="C995">
        <v>41</v>
      </c>
      <c r="D995">
        <v>0</v>
      </c>
      <c r="E995">
        <v>0</v>
      </c>
      <c r="F995">
        <v>0</v>
      </c>
      <c r="G995" t="s">
        <v>23</v>
      </c>
      <c r="H995">
        <v>0</v>
      </c>
      <c r="I995" t="s">
        <v>259</v>
      </c>
      <c r="J995" t="s">
        <v>25</v>
      </c>
      <c r="K995" t="s">
        <v>25</v>
      </c>
      <c r="L995">
        <v>49</v>
      </c>
      <c r="M995" t="s">
        <v>23</v>
      </c>
      <c r="N995" t="s">
        <v>23</v>
      </c>
      <c r="O995" t="s">
        <v>36</v>
      </c>
      <c r="P995">
        <v>3</v>
      </c>
      <c r="Q995" t="s">
        <v>23</v>
      </c>
      <c r="R995" t="s">
        <v>37</v>
      </c>
      <c r="S995" t="s">
        <v>130</v>
      </c>
      <c r="T995">
        <v>7</v>
      </c>
      <c r="U995" t="s">
        <v>9483</v>
      </c>
      <c r="V995">
        <v>7</v>
      </c>
      <c r="W995">
        <v>299</v>
      </c>
      <c r="Z995" t="s">
        <v>1975</v>
      </c>
      <c r="AA995" s="1">
        <v>44929</v>
      </c>
      <c r="AB995" s="1">
        <v>45120</v>
      </c>
      <c r="AC995" t="s">
        <v>48</v>
      </c>
      <c r="AD995" t="s">
        <v>9476</v>
      </c>
      <c r="AE995" s="14">
        <v>7.983750622275319</v>
      </c>
      <c r="AF995">
        <v>6</v>
      </c>
      <c r="AG995" t="s">
        <v>31</v>
      </c>
      <c r="AH995" t="s">
        <v>31</v>
      </c>
      <c r="AI995" t="b">
        <v>1</v>
      </c>
      <c r="AJ995" t="s">
        <v>36</v>
      </c>
      <c r="AK995" t="s">
        <v>73</v>
      </c>
      <c r="AL995" t="str">
        <f>IF(AmazonChurn[[#This Row],[Average Monthly Expenses]]&lt;=30,"Low",IF(AmazonChurn[[#This Row],[Average Monthly Expenses]]&lt;=60,"Medium","High"))</f>
        <v>Low</v>
      </c>
      <c r="AM995" t="str">
        <f>IF(AmazonChurn[[#This Row],[Number of Complaints or Support]]&lt;3,"Low",IF(AmazonChurn[[#This Row],[Number of Complaints or Support]]&lt;=7,"Medium","High"))</f>
        <v>Medium</v>
      </c>
      <c r="AN995" s="14">
        <f>AmazonChurn[[#This Row],[Number of Complaints or Support]]/AmazonChurn[[#This Row],[Account Length (in months)]]</f>
        <v>0.14634146341463414</v>
      </c>
    </row>
    <row r="996" spans="1:40" x14ac:dyDescent="0.25">
      <c r="A996" t="s">
        <v>1976</v>
      </c>
      <c r="B996" t="s">
        <v>23</v>
      </c>
      <c r="C996">
        <v>44</v>
      </c>
      <c r="D996">
        <v>0</v>
      </c>
      <c r="E996">
        <v>6</v>
      </c>
      <c r="F996">
        <v>0</v>
      </c>
      <c r="G996" t="s">
        <v>23</v>
      </c>
      <c r="H996">
        <v>55</v>
      </c>
      <c r="I996" t="s">
        <v>276</v>
      </c>
      <c r="J996" t="s">
        <v>25</v>
      </c>
      <c r="K996" t="s">
        <v>25</v>
      </c>
      <c r="L996">
        <v>41</v>
      </c>
      <c r="M996" t="s">
        <v>23</v>
      </c>
      <c r="N996" t="s">
        <v>23</v>
      </c>
      <c r="O996" t="s">
        <v>23</v>
      </c>
      <c r="P996">
        <v>0</v>
      </c>
      <c r="Q996" t="s">
        <v>23</v>
      </c>
      <c r="R996" t="s">
        <v>37</v>
      </c>
      <c r="S996" t="s">
        <v>38</v>
      </c>
      <c r="T996">
        <v>21</v>
      </c>
      <c r="U996" t="s">
        <v>9484</v>
      </c>
      <c r="V996">
        <v>21</v>
      </c>
      <c r="W996">
        <v>936</v>
      </c>
      <c r="Z996" t="s">
        <v>1977</v>
      </c>
      <c r="AA996" s="1">
        <v>43925</v>
      </c>
      <c r="AB996" s="1">
        <v>44765</v>
      </c>
      <c r="AC996" t="s">
        <v>48</v>
      </c>
      <c r="AD996" t="s">
        <v>9476</v>
      </c>
      <c r="AE996" s="14">
        <v>25.04457693754749</v>
      </c>
      <c r="AF996">
        <v>9</v>
      </c>
      <c r="AG996" t="s">
        <v>31</v>
      </c>
      <c r="AH996" t="s">
        <v>31</v>
      </c>
      <c r="AI996" t="b">
        <v>1</v>
      </c>
      <c r="AJ996" t="s">
        <v>36</v>
      </c>
      <c r="AK996" t="s">
        <v>64</v>
      </c>
      <c r="AL996" t="str">
        <f>IF(AmazonChurn[[#This Row],[Average Monthly Expenses]]&lt;=30,"Low",IF(AmazonChurn[[#This Row],[Average Monthly Expenses]]&lt;=60,"Medium","High"))</f>
        <v>Low</v>
      </c>
      <c r="AM996" t="str">
        <f>IF(AmazonChurn[[#This Row],[Number of Complaints or Support]]&lt;3,"Low",IF(AmazonChurn[[#This Row],[Number of Complaints or Support]]&lt;=7,"Medium","High"))</f>
        <v>High</v>
      </c>
      <c r="AN996" s="14">
        <f>AmazonChurn[[#This Row],[Number of Complaints or Support]]/AmazonChurn[[#This Row],[Account Length (in months)]]</f>
        <v>0.20454545454545456</v>
      </c>
    </row>
    <row r="997" spans="1:40" x14ac:dyDescent="0.25">
      <c r="A997" t="s">
        <v>1978</v>
      </c>
      <c r="B997" t="s">
        <v>23</v>
      </c>
      <c r="C997">
        <v>65</v>
      </c>
      <c r="D997">
        <v>0</v>
      </c>
      <c r="E997">
        <v>6</v>
      </c>
      <c r="F997">
        <v>1</v>
      </c>
      <c r="G997" t="s">
        <v>36</v>
      </c>
      <c r="H997">
        <v>0</v>
      </c>
      <c r="I997" t="s">
        <v>24</v>
      </c>
      <c r="J997" t="s">
        <v>35</v>
      </c>
      <c r="K997" t="s">
        <v>9472</v>
      </c>
      <c r="L997">
        <v>84</v>
      </c>
      <c r="M997" t="s">
        <v>23</v>
      </c>
      <c r="N997" t="s">
        <v>36</v>
      </c>
      <c r="O997" t="s">
        <v>23</v>
      </c>
      <c r="P997">
        <v>0</v>
      </c>
      <c r="Q997" t="s">
        <v>36</v>
      </c>
      <c r="R997" t="s">
        <v>57</v>
      </c>
      <c r="S997" t="s">
        <v>38</v>
      </c>
      <c r="T997">
        <v>42</v>
      </c>
      <c r="U997" t="s">
        <v>9484</v>
      </c>
      <c r="V997">
        <v>42</v>
      </c>
      <c r="W997">
        <v>2720</v>
      </c>
      <c r="Z997" t="s">
        <v>492</v>
      </c>
      <c r="AA997" s="1">
        <v>44396</v>
      </c>
      <c r="AB997" s="1">
        <v>45070</v>
      </c>
      <c r="AC997" t="s">
        <v>41</v>
      </c>
      <c r="AD997" t="s">
        <v>9477</v>
      </c>
      <c r="AE997" s="14">
        <v>33.628392657025259</v>
      </c>
      <c r="AF997">
        <v>5</v>
      </c>
      <c r="AG997" t="s">
        <v>69</v>
      </c>
      <c r="AH997" t="s">
        <v>69</v>
      </c>
      <c r="AI997" t="b">
        <v>0</v>
      </c>
      <c r="AJ997" t="s">
        <v>23</v>
      </c>
      <c r="AK997" t="s">
        <v>32</v>
      </c>
      <c r="AL997" t="str">
        <f>IF(AmazonChurn[[#This Row],[Average Monthly Expenses]]&lt;=30,"Low",IF(AmazonChurn[[#This Row],[Average Monthly Expenses]]&lt;=60,"Medium","High"))</f>
        <v>Medium</v>
      </c>
      <c r="AM997" t="str">
        <f>IF(AmazonChurn[[#This Row],[Number of Complaints or Support]]&lt;3,"Low",IF(AmazonChurn[[#This Row],[Number of Complaints or Support]]&lt;=7,"Medium","High"))</f>
        <v>Medium</v>
      </c>
      <c r="AN997" s="14">
        <f>AmazonChurn[[#This Row],[Number of Complaints or Support]]/AmazonChurn[[#This Row],[Account Length (in months)]]</f>
        <v>7.6923076923076927E-2</v>
      </c>
    </row>
    <row r="998" spans="1:40" x14ac:dyDescent="0.25">
      <c r="A998" t="s">
        <v>1979</v>
      </c>
      <c r="B998" t="s">
        <v>23</v>
      </c>
      <c r="C998">
        <v>30</v>
      </c>
      <c r="D998">
        <v>1</v>
      </c>
      <c r="E998">
        <v>14</v>
      </c>
      <c r="F998">
        <v>1</v>
      </c>
      <c r="G998" t="s">
        <v>36</v>
      </c>
      <c r="H998">
        <v>0</v>
      </c>
      <c r="I998" t="s">
        <v>92</v>
      </c>
      <c r="J998" t="s">
        <v>35</v>
      </c>
      <c r="K998" t="s">
        <v>9472</v>
      </c>
      <c r="L998">
        <v>51</v>
      </c>
      <c r="M998" t="s">
        <v>23</v>
      </c>
      <c r="N998" t="s">
        <v>23</v>
      </c>
      <c r="O998" t="s">
        <v>23</v>
      </c>
      <c r="P998">
        <v>0</v>
      </c>
      <c r="Q998" t="s">
        <v>36</v>
      </c>
      <c r="R998" t="s">
        <v>26</v>
      </c>
      <c r="S998" t="s">
        <v>124</v>
      </c>
      <c r="T998">
        <v>30</v>
      </c>
      <c r="U998" t="s">
        <v>9484</v>
      </c>
      <c r="V998">
        <v>30</v>
      </c>
      <c r="W998">
        <v>892</v>
      </c>
      <c r="Z998" t="s">
        <v>1853</v>
      </c>
      <c r="AA998" s="1">
        <v>44177</v>
      </c>
      <c r="AB998" s="1">
        <v>43906</v>
      </c>
      <c r="AC998" t="s">
        <v>30</v>
      </c>
      <c r="AD998" t="s">
        <v>9475</v>
      </c>
      <c r="AE998" s="14">
        <v>34.393306588097872</v>
      </c>
      <c r="AF998">
        <v>9</v>
      </c>
      <c r="AG998" t="s">
        <v>53</v>
      </c>
      <c r="AH998" t="s">
        <v>9480</v>
      </c>
      <c r="AI998" t="b">
        <v>0</v>
      </c>
      <c r="AJ998" t="s">
        <v>23</v>
      </c>
      <c r="AK998" t="s">
        <v>54</v>
      </c>
      <c r="AL998" t="str">
        <f>IF(AmazonChurn[[#This Row],[Average Monthly Expenses]]&lt;=30,"Low",IF(AmazonChurn[[#This Row],[Average Monthly Expenses]]&lt;=60,"Medium","High"))</f>
        <v>Medium</v>
      </c>
      <c r="AM998" t="str">
        <f>IF(AmazonChurn[[#This Row],[Number of Complaints or Support]]&lt;3,"Low",IF(AmazonChurn[[#This Row],[Number of Complaints or Support]]&lt;=7,"Medium","High"))</f>
        <v>High</v>
      </c>
      <c r="AN998" s="14">
        <f>AmazonChurn[[#This Row],[Number of Complaints or Support]]/AmazonChurn[[#This Row],[Account Length (in months)]]</f>
        <v>0.3</v>
      </c>
    </row>
    <row r="999" spans="1:40" x14ac:dyDescent="0.25">
      <c r="A999" t="s">
        <v>1980</v>
      </c>
      <c r="B999" t="s">
        <v>36</v>
      </c>
      <c r="C999">
        <v>3</v>
      </c>
      <c r="D999">
        <v>2</v>
      </c>
      <c r="E999">
        <v>30</v>
      </c>
      <c r="F999">
        <v>1</v>
      </c>
      <c r="G999" t="s">
        <v>36</v>
      </c>
      <c r="H999">
        <v>0</v>
      </c>
      <c r="I999" t="s">
        <v>259</v>
      </c>
      <c r="J999" t="s">
        <v>35</v>
      </c>
      <c r="K999" t="s">
        <v>9472</v>
      </c>
      <c r="L999">
        <v>28</v>
      </c>
      <c r="M999" t="s">
        <v>36</v>
      </c>
      <c r="N999" t="s">
        <v>23</v>
      </c>
      <c r="O999" t="s">
        <v>23</v>
      </c>
      <c r="P999">
        <v>0</v>
      </c>
      <c r="Q999" t="s">
        <v>23</v>
      </c>
      <c r="R999" t="s">
        <v>26</v>
      </c>
      <c r="S999" t="s">
        <v>38</v>
      </c>
      <c r="T999">
        <v>20</v>
      </c>
      <c r="U999" t="s">
        <v>9484</v>
      </c>
      <c r="V999">
        <v>20</v>
      </c>
      <c r="W999">
        <v>62</v>
      </c>
      <c r="X999" t="s">
        <v>163</v>
      </c>
      <c r="Y999" t="s">
        <v>164</v>
      </c>
      <c r="Z999" t="s">
        <v>628</v>
      </c>
      <c r="AA999" s="1">
        <v>45067</v>
      </c>
      <c r="AB999" s="1">
        <v>44041</v>
      </c>
      <c r="AC999" t="s">
        <v>48</v>
      </c>
      <c r="AD999" t="s">
        <v>9476</v>
      </c>
      <c r="AE999" s="14">
        <v>17.402767608666551</v>
      </c>
      <c r="AF999">
        <v>1</v>
      </c>
      <c r="AG999" t="s">
        <v>53</v>
      </c>
      <c r="AH999" t="s">
        <v>9480</v>
      </c>
      <c r="AI999" t="b">
        <v>0</v>
      </c>
      <c r="AJ999" t="s">
        <v>23</v>
      </c>
      <c r="AK999" t="s">
        <v>64</v>
      </c>
      <c r="AL999" t="str">
        <f>IF(AmazonChurn[[#This Row],[Average Monthly Expenses]]&lt;=30,"Low",IF(AmazonChurn[[#This Row],[Average Monthly Expenses]]&lt;=60,"Medium","High"))</f>
        <v>Low</v>
      </c>
      <c r="AM999" t="str">
        <f>IF(AmazonChurn[[#This Row],[Number of Complaints or Support]]&lt;3,"Low",IF(AmazonChurn[[#This Row],[Number of Complaints or Support]]&lt;=7,"Medium","High"))</f>
        <v>Low</v>
      </c>
      <c r="AN999" s="14">
        <f>AmazonChurn[[#This Row],[Number of Complaints or Support]]/AmazonChurn[[#This Row],[Account Length (in months)]]</f>
        <v>0.33333333333333331</v>
      </c>
    </row>
    <row r="1000" spans="1:40" x14ac:dyDescent="0.25">
      <c r="A1000" t="s">
        <v>1981</v>
      </c>
      <c r="B1000" t="s">
        <v>36</v>
      </c>
      <c r="C1000">
        <v>2</v>
      </c>
      <c r="D1000">
        <v>0</v>
      </c>
      <c r="E1000">
        <v>5</v>
      </c>
      <c r="F1000">
        <v>1</v>
      </c>
      <c r="G1000" t="s">
        <v>36</v>
      </c>
      <c r="H1000">
        <v>0</v>
      </c>
      <c r="I1000" t="s">
        <v>190</v>
      </c>
      <c r="J1000" t="s">
        <v>35</v>
      </c>
      <c r="K1000" t="s">
        <v>9472</v>
      </c>
      <c r="L1000">
        <v>49</v>
      </c>
      <c r="M1000" t="s">
        <v>23</v>
      </c>
      <c r="N1000" t="s">
        <v>23</v>
      </c>
      <c r="O1000" t="s">
        <v>23</v>
      </c>
      <c r="P1000">
        <v>0</v>
      </c>
      <c r="Q1000" t="s">
        <v>23</v>
      </c>
      <c r="R1000" t="s">
        <v>26</v>
      </c>
      <c r="S1000" t="s">
        <v>124</v>
      </c>
      <c r="T1000">
        <v>51</v>
      </c>
      <c r="U1000" t="s">
        <v>9484</v>
      </c>
      <c r="V1000">
        <v>51</v>
      </c>
      <c r="W1000">
        <v>108</v>
      </c>
      <c r="X1000" t="s">
        <v>46</v>
      </c>
      <c r="Y1000" t="s">
        <v>220</v>
      </c>
      <c r="Z1000" t="s">
        <v>1982</v>
      </c>
      <c r="AA1000" s="1">
        <v>45214</v>
      </c>
      <c r="AB1000" s="1">
        <v>44662</v>
      </c>
      <c r="AC1000" t="s">
        <v>41</v>
      </c>
      <c r="AD1000" t="s">
        <v>9477</v>
      </c>
      <c r="AE1000" s="14">
        <v>57.626892070031808</v>
      </c>
      <c r="AF1000">
        <v>8</v>
      </c>
      <c r="AG1000" t="s">
        <v>53</v>
      </c>
      <c r="AH1000" t="s">
        <v>9480</v>
      </c>
      <c r="AI1000" t="b">
        <v>0</v>
      </c>
      <c r="AJ1000" t="s">
        <v>23</v>
      </c>
      <c r="AK1000" t="s">
        <v>64</v>
      </c>
      <c r="AL1000" t="str">
        <f>IF(AmazonChurn[[#This Row],[Average Monthly Expenses]]&lt;=30,"Low",IF(AmazonChurn[[#This Row],[Average Monthly Expenses]]&lt;=60,"Medium","High"))</f>
        <v>Medium</v>
      </c>
      <c r="AM1000" t="str">
        <f>IF(AmazonChurn[[#This Row],[Number of Complaints or Support]]&lt;3,"Low",IF(AmazonChurn[[#This Row],[Number of Complaints or Support]]&lt;=7,"Medium","High"))</f>
        <v>High</v>
      </c>
      <c r="AN1000" s="14">
        <f>AmazonChurn[[#This Row],[Number of Complaints or Support]]/AmazonChurn[[#This Row],[Account Length (in months)]]</f>
        <v>4</v>
      </c>
    </row>
    <row r="1001" spans="1:40" x14ac:dyDescent="0.25">
      <c r="A1001" t="s">
        <v>1983</v>
      </c>
      <c r="B1001" t="s">
        <v>23</v>
      </c>
      <c r="C1001">
        <v>41</v>
      </c>
      <c r="D1001">
        <v>0</v>
      </c>
      <c r="E1001">
        <v>2</v>
      </c>
      <c r="F1001">
        <v>1</v>
      </c>
      <c r="G1001" t="s">
        <v>36</v>
      </c>
      <c r="H1001">
        <v>0</v>
      </c>
      <c r="I1001" t="s">
        <v>438</v>
      </c>
      <c r="J1001" t="s">
        <v>25</v>
      </c>
      <c r="K1001" t="s">
        <v>25</v>
      </c>
      <c r="L1001">
        <v>46</v>
      </c>
      <c r="M1001" t="s">
        <v>23</v>
      </c>
      <c r="N1001" t="s">
        <v>23</v>
      </c>
      <c r="O1001" t="s">
        <v>23</v>
      </c>
      <c r="P1001">
        <v>0</v>
      </c>
      <c r="Q1001" t="s">
        <v>36</v>
      </c>
      <c r="R1001" t="s">
        <v>26</v>
      </c>
      <c r="S1001" t="s">
        <v>124</v>
      </c>
      <c r="T1001">
        <v>42</v>
      </c>
      <c r="U1001" t="s">
        <v>9484</v>
      </c>
      <c r="V1001">
        <v>42</v>
      </c>
      <c r="W1001">
        <v>1729</v>
      </c>
      <c r="Z1001" t="s">
        <v>1984</v>
      </c>
      <c r="AA1001" s="1">
        <v>44247</v>
      </c>
      <c r="AB1001" s="1">
        <v>44717</v>
      </c>
      <c r="AC1001" t="s">
        <v>41</v>
      </c>
      <c r="AD1001" t="s">
        <v>9477</v>
      </c>
      <c r="AE1001" s="14">
        <v>50.177444942493658</v>
      </c>
      <c r="AF1001">
        <v>1</v>
      </c>
      <c r="AG1001" t="s">
        <v>69</v>
      </c>
      <c r="AH1001" t="s">
        <v>69</v>
      </c>
      <c r="AI1001" t="b">
        <v>0</v>
      </c>
      <c r="AJ1001" t="s">
        <v>23</v>
      </c>
      <c r="AK1001" t="s">
        <v>73</v>
      </c>
      <c r="AL1001" t="str">
        <f>IF(AmazonChurn[[#This Row],[Average Monthly Expenses]]&lt;=30,"Low",IF(AmazonChurn[[#This Row],[Average Monthly Expenses]]&lt;=60,"Medium","High"))</f>
        <v>Medium</v>
      </c>
      <c r="AM1001" t="str">
        <f>IF(AmazonChurn[[#This Row],[Number of Complaints or Support]]&lt;3,"Low",IF(AmazonChurn[[#This Row],[Number of Complaints or Support]]&lt;=7,"Medium","High"))</f>
        <v>Low</v>
      </c>
      <c r="AN1001" s="14">
        <f>AmazonChurn[[#This Row],[Number of Complaints or Support]]/AmazonChurn[[#This Row],[Account Length (in months)]]</f>
        <v>2.4390243902439025E-2</v>
      </c>
    </row>
    <row r="1002" spans="1:40" x14ac:dyDescent="0.25">
      <c r="A1002" t="s">
        <v>1985</v>
      </c>
      <c r="B1002" t="s">
        <v>23</v>
      </c>
      <c r="C1002">
        <v>30</v>
      </c>
      <c r="D1002">
        <v>0</v>
      </c>
      <c r="E1002">
        <v>1</v>
      </c>
      <c r="F1002">
        <v>0</v>
      </c>
      <c r="G1002" t="s">
        <v>23</v>
      </c>
      <c r="H1002">
        <v>0</v>
      </c>
      <c r="I1002" t="s">
        <v>640</v>
      </c>
      <c r="J1002" t="s">
        <v>35</v>
      </c>
      <c r="K1002" t="s">
        <v>9472</v>
      </c>
      <c r="L1002">
        <v>50</v>
      </c>
      <c r="M1002" t="s">
        <v>23</v>
      </c>
      <c r="N1002" t="s">
        <v>23</v>
      </c>
      <c r="O1002" t="s">
        <v>23</v>
      </c>
      <c r="P1002">
        <v>0</v>
      </c>
      <c r="Q1002" t="s">
        <v>36</v>
      </c>
      <c r="R1002" t="s">
        <v>37</v>
      </c>
      <c r="S1002" t="s">
        <v>130</v>
      </c>
      <c r="T1002">
        <v>42</v>
      </c>
      <c r="U1002" t="s">
        <v>9483</v>
      </c>
      <c r="V1002">
        <v>42</v>
      </c>
      <c r="W1002">
        <v>1259</v>
      </c>
      <c r="Z1002" t="s">
        <v>1986</v>
      </c>
      <c r="AA1002" s="1">
        <v>44875</v>
      </c>
      <c r="AB1002" s="1">
        <v>45075</v>
      </c>
      <c r="AC1002" t="s">
        <v>41</v>
      </c>
      <c r="AD1002" t="s">
        <v>9477</v>
      </c>
      <c r="AE1002" s="14">
        <v>48.455190234758852</v>
      </c>
      <c r="AF1002">
        <v>10</v>
      </c>
      <c r="AG1002" t="s">
        <v>31</v>
      </c>
      <c r="AH1002" t="s">
        <v>31</v>
      </c>
      <c r="AI1002" t="b">
        <v>1</v>
      </c>
      <c r="AJ1002" t="s">
        <v>36</v>
      </c>
      <c r="AK1002" t="s">
        <v>73</v>
      </c>
      <c r="AL1002" t="str">
        <f>IF(AmazonChurn[[#This Row],[Average Monthly Expenses]]&lt;=30,"Low",IF(AmazonChurn[[#This Row],[Average Monthly Expenses]]&lt;=60,"Medium","High"))</f>
        <v>Medium</v>
      </c>
      <c r="AM1002" t="str">
        <f>IF(AmazonChurn[[#This Row],[Number of Complaints or Support]]&lt;3,"Low",IF(AmazonChurn[[#This Row],[Number of Complaints or Support]]&lt;=7,"Medium","High"))</f>
        <v>High</v>
      </c>
      <c r="AN1002" s="14">
        <f>AmazonChurn[[#This Row],[Number of Complaints or Support]]/AmazonChurn[[#This Row],[Account Length (in months)]]</f>
        <v>0.33333333333333331</v>
      </c>
    </row>
    <row r="1003" spans="1:40" x14ac:dyDescent="0.25">
      <c r="A1003" t="s">
        <v>1987</v>
      </c>
      <c r="B1003" t="s">
        <v>23</v>
      </c>
      <c r="C1003">
        <v>57</v>
      </c>
      <c r="D1003">
        <v>0</v>
      </c>
      <c r="E1003">
        <v>4</v>
      </c>
      <c r="F1003">
        <v>1</v>
      </c>
      <c r="G1003" t="s">
        <v>36</v>
      </c>
      <c r="H1003">
        <v>0</v>
      </c>
      <c r="I1003" t="s">
        <v>109</v>
      </c>
      <c r="J1003" t="s">
        <v>25</v>
      </c>
      <c r="K1003" t="s">
        <v>25</v>
      </c>
      <c r="L1003">
        <v>62</v>
      </c>
      <c r="M1003" t="s">
        <v>23</v>
      </c>
      <c r="N1003" t="s">
        <v>23</v>
      </c>
      <c r="O1003" t="s">
        <v>23</v>
      </c>
      <c r="P1003">
        <v>0</v>
      </c>
      <c r="Q1003" t="s">
        <v>36</v>
      </c>
      <c r="R1003" t="s">
        <v>57</v>
      </c>
      <c r="S1003" t="s">
        <v>130</v>
      </c>
      <c r="T1003">
        <v>36</v>
      </c>
      <c r="U1003" t="s">
        <v>9483</v>
      </c>
      <c r="V1003">
        <v>36</v>
      </c>
      <c r="W1003">
        <v>2073</v>
      </c>
      <c r="Z1003" t="s">
        <v>1988</v>
      </c>
      <c r="AA1003" s="1">
        <v>45178</v>
      </c>
      <c r="AB1003" s="1">
        <v>44791</v>
      </c>
      <c r="AC1003" t="s">
        <v>48</v>
      </c>
      <c r="AD1003" t="s">
        <v>9476</v>
      </c>
      <c r="AE1003" s="14">
        <v>37.255259644620537</v>
      </c>
      <c r="AF1003">
        <v>9</v>
      </c>
      <c r="AG1003" t="s">
        <v>31</v>
      </c>
      <c r="AH1003" t="s">
        <v>31</v>
      </c>
      <c r="AI1003" t="b">
        <v>0</v>
      </c>
      <c r="AJ1003" t="s">
        <v>23</v>
      </c>
      <c r="AK1003" t="s">
        <v>73</v>
      </c>
      <c r="AL1003" t="str">
        <f>IF(AmazonChurn[[#This Row],[Average Monthly Expenses]]&lt;=30,"Low",IF(AmazonChurn[[#This Row],[Average Monthly Expenses]]&lt;=60,"Medium","High"))</f>
        <v>Medium</v>
      </c>
      <c r="AM1003" t="str">
        <f>IF(AmazonChurn[[#This Row],[Number of Complaints or Support]]&lt;3,"Low",IF(AmazonChurn[[#This Row],[Number of Complaints or Support]]&lt;=7,"Medium","High"))</f>
        <v>High</v>
      </c>
      <c r="AN1003" s="14">
        <f>AmazonChurn[[#This Row],[Number of Complaints or Support]]/AmazonChurn[[#This Row],[Account Length (in months)]]</f>
        <v>0.15789473684210525</v>
      </c>
    </row>
    <row r="1004" spans="1:40" x14ac:dyDescent="0.25">
      <c r="A1004" t="s">
        <v>1989</v>
      </c>
      <c r="B1004" t="s">
        <v>23</v>
      </c>
      <c r="C1004">
        <v>70</v>
      </c>
      <c r="D1004">
        <v>0</v>
      </c>
      <c r="E1004">
        <v>0</v>
      </c>
      <c r="F1004">
        <v>0</v>
      </c>
      <c r="G1004" t="s">
        <v>23</v>
      </c>
      <c r="H1004">
        <v>0</v>
      </c>
      <c r="I1004" t="s">
        <v>217</v>
      </c>
      <c r="J1004" t="s">
        <v>25</v>
      </c>
      <c r="K1004" t="s">
        <v>25</v>
      </c>
      <c r="L1004">
        <v>43</v>
      </c>
      <c r="M1004" t="s">
        <v>23</v>
      </c>
      <c r="N1004" t="s">
        <v>23</v>
      </c>
      <c r="O1004" t="s">
        <v>23</v>
      </c>
      <c r="P1004">
        <v>0</v>
      </c>
      <c r="Q1004" t="s">
        <v>23</v>
      </c>
      <c r="R1004" t="s">
        <v>57</v>
      </c>
      <c r="S1004" t="s">
        <v>130</v>
      </c>
      <c r="T1004">
        <v>8</v>
      </c>
      <c r="U1004" t="s">
        <v>9483</v>
      </c>
      <c r="V1004">
        <v>8</v>
      </c>
      <c r="W1004">
        <v>589</v>
      </c>
      <c r="Z1004" t="s">
        <v>1990</v>
      </c>
      <c r="AA1004" s="1">
        <v>45256</v>
      </c>
      <c r="AB1004" s="1">
        <v>44072</v>
      </c>
      <c r="AC1004" t="s">
        <v>48</v>
      </c>
      <c r="AD1004" t="s">
        <v>9476</v>
      </c>
      <c r="AE1004" s="14">
        <v>6.4387659791179264</v>
      </c>
      <c r="AF1004">
        <v>1</v>
      </c>
      <c r="AG1004" t="s">
        <v>53</v>
      </c>
      <c r="AH1004" t="s">
        <v>9480</v>
      </c>
      <c r="AI1004" t="b">
        <v>1</v>
      </c>
      <c r="AJ1004" t="s">
        <v>36</v>
      </c>
      <c r="AK1004" t="s">
        <v>73</v>
      </c>
      <c r="AL1004" t="str">
        <f>IF(AmazonChurn[[#This Row],[Average Monthly Expenses]]&lt;=30,"Low",IF(AmazonChurn[[#This Row],[Average Monthly Expenses]]&lt;=60,"Medium","High"))</f>
        <v>Low</v>
      </c>
      <c r="AM1004" t="str">
        <f>IF(AmazonChurn[[#This Row],[Number of Complaints or Support]]&lt;3,"Low",IF(AmazonChurn[[#This Row],[Number of Complaints or Support]]&lt;=7,"Medium","High"))</f>
        <v>Low</v>
      </c>
      <c r="AN1004" s="14">
        <f>AmazonChurn[[#This Row],[Number of Complaints or Support]]/AmazonChurn[[#This Row],[Account Length (in months)]]</f>
        <v>1.4285714285714285E-2</v>
      </c>
    </row>
    <row r="1005" spans="1:40" x14ac:dyDescent="0.25">
      <c r="A1005" t="s">
        <v>1991</v>
      </c>
      <c r="B1005" t="s">
        <v>23</v>
      </c>
      <c r="C1005">
        <v>67</v>
      </c>
      <c r="D1005">
        <v>0</v>
      </c>
      <c r="E1005">
        <v>0</v>
      </c>
      <c r="F1005">
        <v>0</v>
      </c>
      <c r="G1005" t="s">
        <v>23</v>
      </c>
      <c r="H1005">
        <v>0</v>
      </c>
      <c r="I1005" t="s">
        <v>276</v>
      </c>
      <c r="J1005" t="s">
        <v>25</v>
      </c>
      <c r="K1005" t="s">
        <v>25</v>
      </c>
      <c r="L1005">
        <v>52</v>
      </c>
      <c r="M1005" t="s">
        <v>23</v>
      </c>
      <c r="N1005" t="s">
        <v>23</v>
      </c>
      <c r="O1005" t="s">
        <v>36</v>
      </c>
      <c r="P1005">
        <v>3</v>
      </c>
      <c r="Q1005" t="s">
        <v>23</v>
      </c>
      <c r="R1005" t="s">
        <v>57</v>
      </c>
      <c r="S1005" t="s">
        <v>27</v>
      </c>
      <c r="T1005">
        <v>8</v>
      </c>
      <c r="U1005" t="s">
        <v>9483</v>
      </c>
      <c r="V1005">
        <v>8</v>
      </c>
      <c r="W1005">
        <v>567</v>
      </c>
      <c r="Z1005" t="s">
        <v>1992</v>
      </c>
      <c r="AA1005" s="1">
        <v>45237</v>
      </c>
      <c r="AB1005" s="1">
        <v>44531</v>
      </c>
      <c r="AC1005" t="s">
        <v>30</v>
      </c>
      <c r="AD1005" t="s">
        <v>9475</v>
      </c>
      <c r="AE1005" s="14">
        <v>6.4332440621283959</v>
      </c>
      <c r="AF1005">
        <v>5</v>
      </c>
      <c r="AG1005" t="s">
        <v>69</v>
      </c>
      <c r="AH1005" t="s">
        <v>69</v>
      </c>
      <c r="AI1005" t="b">
        <v>0</v>
      </c>
      <c r="AJ1005" t="s">
        <v>23</v>
      </c>
      <c r="AK1005" t="s">
        <v>54</v>
      </c>
      <c r="AL1005" t="str">
        <f>IF(AmazonChurn[[#This Row],[Average Monthly Expenses]]&lt;=30,"Low",IF(AmazonChurn[[#This Row],[Average Monthly Expenses]]&lt;=60,"Medium","High"))</f>
        <v>Low</v>
      </c>
      <c r="AM1005" t="str">
        <f>IF(AmazonChurn[[#This Row],[Number of Complaints or Support]]&lt;3,"Low",IF(AmazonChurn[[#This Row],[Number of Complaints or Support]]&lt;=7,"Medium","High"))</f>
        <v>Medium</v>
      </c>
      <c r="AN1005" s="14">
        <f>AmazonChurn[[#This Row],[Number of Complaints or Support]]/AmazonChurn[[#This Row],[Account Length (in months)]]</f>
        <v>7.4626865671641784E-2</v>
      </c>
    </row>
    <row r="1006" spans="1:40" x14ac:dyDescent="0.25">
      <c r="A1006" t="s">
        <v>1993</v>
      </c>
      <c r="B1006" t="s">
        <v>23</v>
      </c>
      <c r="C1006">
        <v>60</v>
      </c>
      <c r="D1006">
        <v>0</v>
      </c>
      <c r="E1006">
        <v>3</v>
      </c>
      <c r="F1006">
        <v>1</v>
      </c>
      <c r="G1006" t="s">
        <v>36</v>
      </c>
      <c r="H1006">
        <v>0</v>
      </c>
      <c r="I1006" t="s">
        <v>150</v>
      </c>
      <c r="J1006" t="s">
        <v>35</v>
      </c>
      <c r="K1006" t="s">
        <v>9472</v>
      </c>
      <c r="L1006">
        <v>68</v>
      </c>
      <c r="M1006" t="s">
        <v>23</v>
      </c>
      <c r="N1006" t="s">
        <v>36</v>
      </c>
      <c r="O1006" t="s">
        <v>36</v>
      </c>
      <c r="P1006">
        <v>2</v>
      </c>
      <c r="Q1006" t="s">
        <v>23</v>
      </c>
      <c r="R1006" t="s">
        <v>57</v>
      </c>
      <c r="S1006" t="s">
        <v>124</v>
      </c>
      <c r="T1006">
        <v>40</v>
      </c>
      <c r="U1006" t="s">
        <v>9484</v>
      </c>
      <c r="V1006">
        <v>40</v>
      </c>
      <c r="W1006">
        <v>2374</v>
      </c>
      <c r="Z1006" t="s">
        <v>664</v>
      </c>
      <c r="AA1006" s="1">
        <v>43857</v>
      </c>
      <c r="AB1006" s="1">
        <v>44115</v>
      </c>
      <c r="AC1006" t="s">
        <v>41</v>
      </c>
      <c r="AD1006" t="s">
        <v>9477</v>
      </c>
      <c r="AE1006" s="14">
        <v>43.892938784216327</v>
      </c>
      <c r="AF1006">
        <v>7</v>
      </c>
      <c r="AG1006" t="s">
        <v>53</v>
      </c>
      <c r="AH1006" t="s">
        <v>9480</v>
      </c>
      <c r="AI1006" t="b">
        <v>0</v>
      </c>
      <c r="AJ1006" t="s">
        <v>23</v>
      </c>
      <c r="AK1006" t="s">
        <v>54</v>
      </c>
      <c r="AL1006" t="str">
        <f>IF(AmazonChurn[[#This Row],[Average Monthly Expenses]]&lt;=30,"Low",IF(AmazonChurn[[#This Row],[Average Monthly Expenses]]&lt;=60,"Medium","High"))</f>
        <v>Medium</v>
      </c>
      <c r="AM1006" t="str">
        <f>IF(AmazonChurn[[#This Row],[Number of Complaints or Support]]&lt;3,"Low",IF(AmazonChurn[[#This Row],[Number of Complaints or Support]]&lt;=7,"Medium","High"))</f>
        <v>Medium</v>
      </c>
      <c r="AN1006" s="14">
        <f>AmazonChurn[[#This Row],[Number of Complaints or Support]]/AmazonChurn[[#This Row],[Account Length (in months)]]</f>
        <v>0.11666666666666667</v>
      </c>
    </row>
    <row r="1007" spans="1:40" x14ac:dyDescent="0.25">
      <c r="A1007" t="s">
        <v>1994</v>
      </c>
      <c r="B1007" t="s">
        <v>36</v>
      </c>
      <c r="C1007">
        <v>1</v>
      </c>
      <c r="D1007">
        <v>3</v>
      </c>
      <c r="E1007">
        <v>5</v>
      </c>
      <c r="F1007">
        <v>0</v>
      </c>
      <c r="G1007" t="s">
        <v>23</v>
      </c>
      <c r="H1007">
        <v>3</v>
      </c>
      <c r="I1007" t="s">
        <v>109</v>
      </c>
      <c r="J1007" t="s">
        <v>25</v>
      </c>
      <c r="K1007" t="s">
        <v>25</v>
      </c>
      <c r="L1007">
        <v>78</v>
      </c>
      <c r="M1007" t="s">
        <v>23</v>
      </c>
      <c r="N1007" t="s">
        <v>36</v>
      </c>
      <c r="O1007" t="s">
        <v>23</v>
      </c>
      <c r="P1007">
        <v>0</v>
      </c>
      <c r="Q1007" t="s">
        <v>23</v>
      </c>
      <c r="R1007" t="s">
        <v>26</v>
      </c>
      <c r="S1007" t="s">
        <v>124</v>
      </c>
      <c r="T1007">
        <v>37</v>
      </c>
      <c r="U1007" t="s">
        <v>9484</v>
      </c>
      <c r="V1007">
        <v>37</v>
      </c>
      <c r="W1007">
        <v>37</v>
      </c>
      <c r="X1007" t="s">
        <v>46</v>
      </c>
      <c r="Y1007" t="s">
        <v>220</v>
      </c>
      <c r="Z1007" t="s">
        <v>785</v>
      </c>
      <c r="AA1007" s="1">
        <v>43953</v>
      </c>
      <c r="AB1007" s="1">
        <v>44260</v>
      </c>
      <c r="AC1007" t="s">
        <v>41</v>
      </c>
      <c r="AD1007" t="s">
        <v>9477</v>
      </c>
      <c r="AE1007" s="14">
        <v>31.305244011934121</v>
      </c>
      <c r="AF1007">
        <v>6</v>
      </c>
      <c r="AG1007" t="s">
        <v>31</v>
      </c>
      <c r="AH1007" t="s">
        <v>31</v>
      </c>
      <c r="AI1007" t="b">
        <v>1</v>
      </c>
      <c r="AJ1007" t="s">
        <v>36</v>
      </c>
      <c r="AK1007" t="s">
        <v>54</v>
      </c>
      <c r="AL1007" t="str">
        <f>IF(AmazonChurn[[#This Row],[Average Monthly Expenses]]&lt;=30,"Low",IF(AmazonChurn[[#This Row],[Average Monthly Expenses]]&lt;=60,"Medium","High"))</f>
        <v>Medium</v>
      </c>
      <c r="AM1007" t="str">
        <f>IF(AmazonChurn[[#This Row],[Number of Complaints or Support]]&lt;3,"Low",IF(AmazonChurn[[#This Row],[Number of Complaints or Support]]&lt;=7,"Medium","High"))</f>
        <v>Medium</v>
      </c>
      <c r="AN1007" s="14">
        <f>AmazonChurn[[#This Row],[Number of Complaints or Support]]/AmazonChurn[[#This Row],[Account Length (in months)]]</f>
        <v>6</v>
      </c>
    </row>
    <row r="1008" spans="1:40" x14ac:dyDescent="0.25">
      <c r="A1008" t="s">
        <v>1995</v>
      </c>
      <c r="B1008" t="s">
        <v>36</v>
      </c>
      <c r="C1008">
        <v>9</v>
      </c>
      <c r="D1008">
        <v>0</v>
      </c>
      <c r="E1008">
        <v>5</v>
      </c>
      <c r="F1008">
        <v>1</v>
      </c>
      <c r="G1008" t="s">
        <v>36</v>
      </c>
      <c r="H1008">
        <v>0</v>
      </c>
      <c r="I1008" t="s">
        <v>24</v>
      </c>
      <c r="J1008" t="s">
        <v>35</v>
      </c>
      <c r="K1008" t="s">
        <v>9472</v>
      </c>
      <c r="L1008">
        <v>69</v>
      </c>
      <c r="M1008" t="s">
        <v>23</v>
      </c>
      <c r="N1008" t="s">
        <v>36</v>
      </c>
      <c r="O1008" t="s">
        <v>23</v>
      </c>
      <c r="P1008">
        <v>0</v>
      </c>
      <c r="Q1008" t="s">
        <v>36</v>
      </c>
      <c r="R1008" t="s">
        <v>26</v>
      </c>
      <c r="S1008" t="s">
        <v>38</v>
      </c>
      <c r="T1008">
        <v>60</v>
      </c>
      <c r="U1008" t="s">
        <v>9484</v>
      </c>
      <c r="V1008">
        <v>60</v>
      </c>
      <c r="W1008">
        <v>545</v>
      </c>
      <c r="X1008" t="s">
        <v>46</v>
      </c>
      <c r="Y1008" t="s">
        <v>191</v>
      </c>
      <c r="Z1008" t="s">
        <v>1996</v>
      </c>
      <c r="AA1008" s="1">
        <v>44444</v>
      </c>
      <c r="AB1008" s="1">
        <v>44285</v>
      </c>
      <c r="AC1008" t="s">
        <v>30</v>
      </c>
      <c r="AD1008" t="s">
        <v>9475</v>
      </c>
      <c r="AE1008" s="14">
        <v>53.190908440457022</v>
      </c>
      <c r="AF1008">
        <v>7</v>
      </c>
      <c r="AG1008" t="s">
        <v>69</v>
      </c>
      <c r="AH1008" t="s">
        <v>69</v>
      </c>
      <c r="AI1008" t="b">
        <v>1</v>
      </c>
      <c r="AJ1008" t="s">
        <v>36</v>
      </c>
      <c r="AK1008" t="s">
        <v>32</v>
      </c>
      <c r="AL1008" t="str">
        <f>IF(AmazonChurn[[#This Row],[Average Monthly Expenses]]&lt;=30,"Low",IF(AmazonChurn[[#This Row],[Average Monthly Expenses]]&lt;=60,"Medium","High"))</f>
        <v>Medium</v>
      </c>
      <c r="AM1008" t="str">
        <f>IF(AmazonChurn[[#This Row],[Number of Complaints or Support]]&lt;3,"Low",IF(AmazonChurn[[#This Row],[Number of Complaints or Support]]&lt;=7,"Medium","High"))</f>
        <v>Medium</v>
      </c>
      <c r="AN1008" s="14">
        <f>AmazonChurn[[#This Row],[Number of Complaints or Support]]/AmazonChurn[[#This Row],[Account Length (in months)]]</f>
        <v>0.77777777777777779</v>
      </c>
    </row>
    <row r="1009" spans="1:40" x14ac:dyDescent="0.25">
      <c r="A1009" t="s">
        <v>1997</v>
      </c>
      <c r="B1009" t="s">
        <v>23</v>
      </c>
      <c r="C1009">
        <v>1</v>
      </c>
      <c r="D1009">
        <v>0</v>
      </c>
      <c r="E1009">
        <v>5</v>
      </c>
      <c r="F1009">
        <v>1</v>
      </c>
      <c r="G1009" t="s">
        <v>36</v>
      </c>
      <c r="H1009">
        <v>0</v>
      </c>
      <c r="I1009" t="s">
        <v>245</v>
      </c>
      <c r="J1009" t="s">
        <v>25</v>
      </c>
      <c r="K1009" t="s">
        <v>25</v>
      </c>
      <c r="L1009">
        <v>34</v>
      </c>
      <c r="M1009" t="s">
        <v>23</v>
      </c>
      <c r="N1009" t="s">
        <v>23</v>
      </c>
      <c r="O1009" t="s">
        <v>23</v>
      </c>
      <c r="P1009">
        <v>0</v>
      </c>
      <c r="Q1009" t="s">
        <v>23</v>
      </c>
      <c r="R1009" t="s">
        <v>26</v>
      </c>
      <c r="S1009" t="s">
        <v>27</v>
      </c>
      <c r="T1009">
        <v>23</v>
      </c>
      <c r="U1009" t="s">
        <v>9483</v>
      </c>
      <c r="V1009">
        <v>23</v>
      </c>
      <c r="W1009">
        <v>23</v>
      </c>
      <c r="Z1009" t="s">
        <v>1998</v>
      </c>
      <c r="AA1009" s="1">
        <v>44497</v>
      </c>
      <c r="AB1009" s="1">
        <v>44939</v>
      </c>
      <c r="AC1009" t="s">
        <v>41</v>
      </c>
      <c r="AD1009" t="s">
        <v>9477</v>
      </c>
      <c r="AE1009" s="14">
        <v>24.728622599736209</v>
      </c>
      <c r="AF1009">
        <v>9</v>
      </c>
      <c r="AG1009" t="s">
        <v>53</v>
      </c>
      <c r="AH1009" t="s">
        <v>9480</v>
      </c>
      <c r="AI1009" t="b">
        <v>0</v>
      </c>
      <c r="AJ1009" t="s">
        <v>23</v>
      </c>
      <c r="AK1009" t="s">
        <v>54</v>
      </c>
      <c r="AL1009" t="str">
        <f>IF(AmazonChurn[[#This Row],[Average Monthly Expenses]]&lt;=30,"Low",IF(AmazonChurn[[#This Row],[Average Monthly Expenses]]&lt;=60,"Medium","High"))</f>
        <v>Low</v>
      </c>
      <c r="AM1009" t="str">
        <f>IF(AmazonChurn[[#This Row],[Number of Complaints or Support]]&lt;3,"Low",IF(AmazonChurn[[#This Row],[Number of Complaints or Support]]&lt;=7,"Medium","High"))</f>
        <v>High</v>
      </c>
      <c r="AN1009" s="14">
        <f>AmazonChurn[[#This Row],[Number of Complaints or Support]]/AmazonChurn[[#This Row],[Account Length (in months)]]</f>
        <v>9</v>
      </c>
    </row>
    <row r="1010" spans="1:40" x14ac:dyDescent="0.25">
      <c r="A1010" t="s">
        <v>1999</v>
      </c>
      <c r="B1010" t="s">
        <v>36</v>
      </c>
      <c r="C1010">
        <v>68</v>
      </c>
      <c r="D1010">
        <v>1</v>
      </c>
      <c r="E1010">
        <v>12</v>
      </c>
      <c r="F1010">
        <v>1</v>
      </c>
      <c r="G1010" t="s">
        <v>36</v>
      </c>
      <c r="H1010">
        <v>0</v>
      </c>
      <c r="I1010" t="s">
        <v>346</v>
      </c>
      <c r="J1010" t="s">
        <v>25</v>
      </c>
      <c r="K1010" t="s">
        <v>25</v>
      </c>
      <c r="L1010">
        <v>67</v>
      </c>
      <c r="M1010" t="s">
        <v>23</v>
      </c>
      <c r="N1010" t="s">
        <v>36</v>
      </c>
      <c r="O1010" t="s">
        <v>23</v>
      </c>
      <c r="P1010">
        <v>0</v>
      </c>
      <c r="Q1010" t="s">
        <v>23</v>
      </c>
      <c r="R1010" t="s">
        <v>26</v>
      </c>
      <c r="S1010" t="s">
        <v>124</v>
      </c>
      <c r="T1010">
        <v>35</v>
      </c>
      <c r="U1010" t="s">
        <v>9484</v>
      </c>
      <c r="V1010">
        <v>35</v>
      </c>
      <c r="W1010">
        <v>2397</v>
      </c>
      <c r="X1010" t="s">
        <v>46</v>
      </c>
      <c r="Y1010" t="s">
        <v>191</v>
      </c>
      <c r="Z1010" t="s">
        <v>2000</v>
      </c>
      <c r="AA1010" s="1">
        <v>45136</v>
      </c>
      <c r="AB1010" s="1">
        <v>45167</v>
      </c>
      <c r="AC1010" t="s">
        <v>41</v>
      </c>
      <c r="AD1010" t="s">
        <v>9477</v>
      </c>
      <c r="AE1010" s="14">
        <v>36.023231858223568</v>
      </c>
      <c r="AF1010">
        <v>0</v>
      </c>
      <c r="AG1010" t="s">
        <v>31</v>
      </c>
      <c r="AH1010" t="s">
        <v>31</v>
      </c>
      <c r="AI1010" t="b">
        <v>1</v>
      </c>
      <c r="AJ1010" t="s">
        <v>36</v>
      </c>
      <c r="AK1010" t="s">
        <v>32</v>
      </c>
      <c r="AL1010" t="str">
        <f>IF(AmazonChurn[[#This Row],[Average Monthly Expenses]]&lt;=30,"Low",IF(AmazonChurn[[#This Row],[Average Monthly Expenses]]&lt;=60,"Medium","High"))</f>
        <v>Medium</v>
      </c>
      <c r="AM1010" t="str">
        <f>IF(AmazonChurn[[#This Row],[Number of Complaints or Support]]&lt;3,"Low",IF(AmazonChurn[[#This Row],[Number of Complaints or Support]]&lt;=7,"Medium","High"))</f>
        <v>Low</v>
      </c>
      <c r="AN1010" s="14">
        <f>AmazonChurn[[#This Row],[Number of Complaints or Support]]/AmazonChurn[[#This Row],[Account Length (in months)]]</f>
        <v>0</v>
      </c>
    </row>
    <row r="1011" spans="1:40" x14ac:dyDescent="0.25">
      <c r="A1011" t="s">
        <v>2001</v>
      </c>
      <c r="B1011" t="s">
        <v>23</v>
      </c>
      <c r="C1011">
        <v>8</v>
      </c>
      <c r="D1011">
        <v>0</v>
      </c>
      <c r="E1011">
        <v>1</v>
      </c>
      <c r="F1011">
        <v>1</v>
      </c>
      <c r="G1011" t="s">
        <v>36</v>
      </c>
      <c r="H1011">
        <v>0</v>
      </c>
      <c r="I1011" t="s">
        <v>259</v>
      </c>
      <c r="J1011" t="s">
        <v>25</v>
      </c>
      <c r="K1011" t="s">
        <v>25</v>
      </c>
      <c r="L1011">
        <v>55</v>
      </c>
      <c r="M1011" t="s">
        <v>23</v>
      </c>
      <c r="N1011" t="s">
        <v>23</v>
      </c>
      <c r="O1011" t="s">
        <v>23</v>
      </c>
      <c r="P1011">
        <v>0</v>
      </c>
      <c r="Q1011" t="s">
        <v>23</v>
      </c>
      <c r="R1011" t="s">
        <v>26</v>
      </c>
      <c r="S1011" t="s">
        <v>38</v>
      </c>
      <c r="T1011">
        <v>38</v>
      </c>
      <c r="U1011" t="s">
        <v>9484</v>
      </c>
      <c r="V1011">
        <v>38</v>
      </c>
      <c r="W1011">
        <v>288</v>
      </c>
      <c r="Z1011" t="s">
        <v>2002</v>
      </c>
      <c r="AA1011" s="1">
        <v>44164</v>
      </c>
      <c r="AB1011" s="1">
        <v>44234</v>
      </c>
      <c r="AC1011" t="s">
        <v>30</v>
      </c>
      <c r="AD1011" t="s">
        <v>9475</v>
      </c>
      <c r="AE1011" s="14">
        <v>38.749797038795528</v>
      </c>
      <c r="AF1011">
        <v>7</v>
      </c>
      <c r="AG1011" t="s">
        <v>31</v>
      </c>
      <c r="AH1011" t="s">
        <v>31</v>
      </c>
      <c r="AI1011" t="b">
        <v>1</v>
      </c>
      <c r="AJ1011" t="s">
        <v>36</v>
      </c>
      <c r="AK1011" t="s">
        <v>73</v>
      </c>
      <c r="AL1011" t="str">
        <f>IF(AmazonChurn[[#This Row],[Average Monthly Expenses]]&lt;=30,"Low",IF(AmazonChurn[[#This Row],[Average Monthly Expenses]]&lt;=60,"Medium","High"))</f>
        <v>Medium</v>
      </c>
      <c r="AM1011" t="str">
        <f>IF(AmazonChurn[[#This Row],[Number of Complaints or Support]]&lt;3,"Low",IF(AmazonChurn[[#This Row],[Number of Complaints or Support]]&lt;=7,"Medium","High"))</f>
        <v>Medium</v>
      </c>
      <c r="AN1011" s="14">
        <f>AmazonChurn[[#This Row],[Number of Complaints or Support]]/AmazonChurn[[#This Row],[Account Length (in months)]]</f>
        <v>0.875</v>
      </c>
    </row>
    <row r="1012" spans="1:40" x14ac:dyDescent="0.25">
      <c r="A1012" t="s">
        <v>2003</v>
      </c>
      <c r="B1012" t="s">
        <v>23</v>
      </c>
      <c r="C1012">
        <v>63</v>
      </c>
      <c r="D1012">
        <v>0</v>
      </c>
      <c r="E1012">
        <v>0</v>
      </c>
      <c r="F1012">
        <v>0</v>
      </c>
      <c r="G1012" t="s">
        <v>23</v>
      </c>
      <c r="H1012">
        <v>0</v>
      </c>
      <c r="I1012" t="s">
        <v>276</v>
      </c>
      <c r="J1012" t="s">
        <v>35</v>
      </c>
      <c r="K1012" t="s">
        <v>9472</v>
      </c>
      <c r="L1012">
        <v>38</v>
      </c>
      <c r="M1012" t="s">
        <v>23</v>
      </c>
      <c r="N1012" t="s">
        <v>23</v>
      </c>
      <c r="O1012" t="s">
        <v>23</v>
      </c>
      <c r="P1012">
        <v>0</v>
      </c>
      <c r="Q1012" t="s">
        <v>23</v>
      </c>
      <c r="R1012" t="s">
        <v>57</v>
      </c>
      <c r="S1012" t="s">
        <v>130</v>
      </c>
      <c r="T1012">
        <v>7</v>
      </c>
      <c r="U1012" t="s">
        <v>9483</v>
      </c>
      <c r="V1012">
        <v>7</v>
      </c>
      <c r="W1012">
        <v>469</v>
      </c>
      <c r="Z1012" t="s">
        <v>1828</v>
      </c>
      <c r="AA1012" s="1">
        <v>43896</v>
      </c>
      <c r="AB1012" s="1">
        <v>44116</v>
      </c>
      <c r="AC1012" t="s">
        <v>48</v>
      </c>
      <c r="AD1012" t="s">
        <v>9476</v>
      </c>
      <c r="AE1012" s="14">
        <v>5.9412838903092986</v>
      </c>
      <c r="AF1012">
        <v>7</v>
      </c>
      <c r="AG1012" t="s">
        <v>31</v>
      </c>
      <c r="AH1012" t="s">
        <v>31</v>
      </c>
      <c r="AI1012" t="b">
        <v>0</v>
      </c>
      <c r="AJ1012" t="s">
        <v>23</v>
      </c>
      <c r="AK1012" t="s">
        <v>54</v>
      </c>
      <c r="AL1012" t="str">
        <f>IF(AmazonChurn[[#This Row],[Average Monthly Expenses]]&lt;=30,"Low",IF(AmazonChurn[[#This Row],[Average Monthly Expenses]]&lt;=60,"Medium","High"))</f>
        <v>Low</v>
      </c>
      <c r="AM1012" t="str">
        <f>IF(AmazonChurn[[#This Row],[Number of Complaints or Support]]&lt;3,"Low",IF(AmazonChurn[[#This Row],[Number of Complaints or Support]]&lt;=7,"Medium","High"))</f>
        <v>Medium</v>
      </c>
      <c r="AN1012" s="14">
        <f>AmazonChurn[[#This Row],[Number of Complaints or Support]]/AmazonChurn[[#This Row],[Account Length (in months)]]</f>
        <v>0.1111111111111111</v>
      </c>
    </row>
    <row r="1013" spans="1:40" x14ac:dyDescent="0.25">
      <c r="A1013" t="s">
        <v>2004</v>
      </c>
      <c r="B1013" t="s">
        <v>23</v>
      </c>
      <c r="C1013">
        <v>69</v>
      </c>
      <c r="D1013">
        <v>1</v>
      </c>
      <c r="E1013">
        <v>0</v>
      </c>
      <c r="F1013">
        <v>0</v>
      </c>
      <c r="G1013" t="s">
        <v>23</v>
      </c>
      <c r="H1013">
        <v>0</v>
      </c>
      <c r="I1013" t="s">
        <v>79</v>
      </c>
      <c r="J1013" t="s">
        <v>25</v>
      </c>
      <c r="K1013" t="s">
        <v>25</v>
      </c>
      <c r="L1013">
        <v>24</v>
      </c>
      <c r="M1013" t="s">
        <v>36</v>
      </c>
      <c r="N1013" t="s">
        <v>23</v>
      </c>
      <c r="O1013" t="s">
        <v>23</v>
      </c>
      <c r="P1013">
        <v>0</v>
      </c>
      <c r="Q1013" t="s">
        <v>23</v>
      </c>
      <c r="R1013" t="s">
        <v>37</v>
      </c>
      <c r="S1013" t="s">
        <v>124</v>
      </c>
      <c r="T1013">
        <v>12</v>
      </c>
      <c r="U1013" t="s">
        <v>9484</v>
      </c>
      <c r="V1013">
        <v>12</v>
      </c>
      <c r="W1013">
        <v>791</v>
      </c>
      <c r="Z1013" t="s">
        <v>2005</v>
      </c>
      <c r="AA1013" s="1">
        <v>44089</v>
      </c>
      <c r="AB1013" s="1">
        <v>43942</v>
      </c>
      <c r="AC1013" t="s">
        <v>48</v>
      </c>
      <c r="AD1013" t="s">
        <v>9476</v>
      </c>
      <c r="AE1013" s="14">
        <v>9.8719844139235242</v>
      </c>
      <c r="AF1013">
        <v>5</v>
      </c>
      <c r="AG1013" t="s">
        <v>31</v>
      </c>
      <c r="AH1013" t="s">
        <v>31</v>
      </c>
      <c r="AI1013" t="b">
        <v>0</v>
      </c>
      <c r="AJ1013" t="s">
        <v>23</v>
      </c>
      <c r="AK1013" t="s">
        <v>54</v>
      </c>
      <c r="AL1013" t="str">
        <f>IF(AmazonChurn[[#This Row],[Average Monthly Expenses]]&lt;=30,"Low",IF(AmazonChurn[[#This Row],[Average Monthly Expenses]]&lt;=60,"Medium","High"))</f>
        <v>Low</v>
      </c>
      <c r="AM1013" t="str">
        <f>IF(AmazonChurn[[#This Row],[Number of Complaints or Support]]&lt;3,"Low",IF(AmazonChurn[[#This Row],[Number of Complaints or Support]]&lt;=7,"Medium","High"))</f>
        <v>Medium</v>
      </c>
      <c r="AN1013" s="14">
        <f>AmazonChurn[[#This Row],[Number of Complaints or Support]]/AmazonChurn[[#This Row],[Account Length (in months)]]</f>
        <v>7.2463768115942032E-2</v>
      </c>
    </row>
    <row r="1014" spans="1:40" x14ac:dyDescent="0.25">
      <c r="A1014" t="s">
        <v>2006</v>
      </c>
      <c r="B1014" t="s">
        <v>36</v>
      </c>
      <c r="C1014">
        <v>2</v>
      </c>
      <c r="D1014">
        <v>5</v>
      </c>
      <c r="E1014">
        <v>3</v>
      </c>
      <c r="F1014">
        <v>1</v>
      </c>
      <c r="G1014" t="s">
        <v>36</v>
      </c>
      <c r="H1014">
        <v>0</v>
      </c>
      <c r="I1014" t="s">
        <v>228</v>
      </c>
      <c r="J1014" t="s">
        <v>25</v>
      </c>
      <c r="K1014" t="s">
        <v>25</v>
      </c>
      <c r="L1014">
        <v>54</v>
      </c>
      <c r="M1014" t="s">
        <v>23</v>
      </c>
      <c r="N1014" t="s">
        <v>23</v>
      </c>
      <c r="O1014" t="s">
        <v>23</v>
      </c>
      <c r="P1014">
        <v>0</v>
      </c>
      <c r="Q1014" t="s">
        <v>23</v>
      </c>
      <c r="R1014" t="s">
        <v>26</v>
      </c>
      <c r="S1014" t="s">
        <v>124</v>
      </c>
      <c r="T1014">
        <v>43</v>
      </c>
      <c r="U1014" t="s">
        <v>9484</v>
      </c>
      <c r="V1014">
        <v>43</v>
      </c>
      <c r="W1014">
        <v>90</v>
      </c>
      <c r="X1014" t="s">
        <v>163</v>
      </c>
      <c r="Y1014" t="s">
        <v>164</v>
      </c>
      <c r="Z1014" t="s">
        <v>1505</v>
      </c>
      <c r="AA1014" s="1">
        <v>44242</v>
      </c>
      <c r="AB1014" s="1">
        <v>44519</v>
      </c>
      <c r="AC1014" t="s">
        <v>30</v>
      </c>
      <c r="AD1014" t="s">
        <v>9475</v>
      </c>
      <c r="AE1014" s="14">
        <v>43.073323573915701</v>
      </c>
      <c r="AF1014">
        <v>5</v>
      </c>
      <c r="AG1014" t="s">
        <v>69</v>
      </c>
      <c r="AH1014" t="s">
        <v>69</v>
      </c>
      <c r="AI1014" t="b">
        <v>1</v>
      </c>
      <c r="AJ1014" t="s">
        <v>36</v>
      </c>
      <c r="AK1014" t="s">
        <v>54</v>
      </c>
      <c r="AL1014" t="str">
        <f>IF(AmazonChurn[[#This Row],[Average Monthly Expenses]]&lt;=30,"Low",IF(AmazonChurn[[#This Row],[Average Monthly Expenses]]&lt;=60,"Medium","High"))</f>
        <v>Medium</v>
      </c>
      <c r="AM1014" t="str">
        <f>IF(AmazonChurn[[#This Row],[Number of Complaints or Support]]&lt;3,"Low",IF(AmazonChurn[[#This Row],[Number of Complaints or Support]]&lt;=7,"Medium","High"))</f>
        <v>Medium</v>
      </c>
      <c r="AN1014" s="14">
        <f>AmazonChurn[[#This Row],[Number of Complaints or Support]]/AmazonChurn[[#This Row],[Account Length (in months)]]</f>
        <v>2.5</v>
      </c>
    </row>
    <row r="1015" spans="1:40" x14ac:dyDescent="0.25">
      <c r="A1015" t="s">
        <v>2007</v>
      </c>
      <c r="B1015" t="s">
        <v>23</v>
      </c>
      <c r="C1015">
        <v>48</v>
      </c>
      <c r="D1015">
        <v>0</v>
      </c>
      <c r="E1015">
        <v>0</v>
      </c>
      <c r="F1015">
        <v>0</v>
      </c>
      <c r="G1015" t="s">
        <v>23</v>
      </c>
      <c r="H1015">
        <v>0</v>
      </c>
      <c r="I1015" t="s">
        <v>162</v>
      </c>
      <c r="J1015" t="s">
        <v>25</v>
      </c>
      <c r="K1015" t="s">
        <v>25</v>
      </c>
      <c r="L1015">
        <v>33</v>
      </c>
      <c r="M1015" t="s">
        <v>23</v>
      </c>
      <c r="N1015" t="s">
        <v>23</v>
      </c>
      <c r="O1015" t="s">
        <v>23</v>
      </c>
      <c r="P1015">
        <v>0</v>
      </c>
      <c r="Q1015" t="s">
        <v>23</v>
      </c>
      <c r="R1015" t="s">
        <v>37</v>
      </c>
      <c r="S1015" t="s">
        <v>38</v>
      </c>
      <c r="T1015">
        <v>9</v>
      </c>
      <c r="U1015" t="s">
        <v>9484</v>
      </c>
      <c r="V1015">
        <v>9</v>
      </c>
      <c r="W1015">
        <v>438</v>
      </c>
      <c r="Z1015" t="s">
        <v>2008</v>
      </c>
      <c r="AA1015" s="1">
        <v>43840</v>
      </c>
      <c r="AB1015" s="1">
        <v>44287</v>
      </c>
      <c r="AC1015" t="s">
        <v>41</v>
      </c>
      <c r="AD1015" t="s">
        <v>9477</v>
      </c>
      <c r="AE1015" s="14">
        <v>9.8224743433679702</v>
      </c>
      <c r="AF1015">
        <v>4</v>
      </c>
      <c r="AG1015" t="s">
        <v>53</v>
      </c>
      <c r="AH1015" t="s">
        <v>9480</v>
      </c>
      <c r="AI1015" t="b">
        <v>1</v>
      </c>
      <c r="AJ1015" t="s">
        <v>36</v>
      </c>
      <c r="AK1015" t="s">
        <v>54</v>
      </c>
      <c r="AL1015" t="str">
        <f>IF(AmazonChurn[[#This Row],[Average Monthly Expenses]]&lt;=30,"Low",IF(AmazonChurn[[#This Row],[Average Monthly Expenses]]&lt;=60,"Medium","High"))</f>
        <v>Low</v>
      </c>
      <c r="AM1015" t="str">
        <f>IF(AmazonChurn[[#This Row],[Number of Complaints or Support]]&lt;3,"Low",IF(AmazonChurn[[#This Row],[Number of Complaints or Support]]&lt;=7,"Medium","High"))</f>
        <v>Medium</v>
      </c>
      <c r="AN1015" s="14">
        <f>AmazonChurn[[#This Row],[Number of Complaints or Support]]/AmazonChurn[[#This Row],[Account Length (in months)]]</f>
        <v>8.3333333333333329E-2</v>
      </c>
    </row>
    <row r="1016" spans="1:40" x14ac:dyDescent="0.25">
      <c r="A1016" t="s">
        <v>2009</v>
      </c>
      <c r="B1016" t="s">
        <v>36</v>
      </c>
      <c r="C1016">
        <v>1</v>
      </c>
      <c r="D1016">
        <v>0</v>
      </c>
      <c r="E1016">
        <v>13</v>
      </c>
      <c r="F1016">
        <v>1</v>
      </c>
      <c r="G1016" t="s">
        <v>36</v>
      </c>
      <c r="H1016">
        <v>0</v>
      </c>
      <c r="I1016" t="s">
        <v>438</v>
      </c>
      <c r="J1016" t="s">
        <v>35</v>
      </c>
      <c r="K1016" t="s">
        <v>9472</v>
      </c>
      <c r="L1016">
        <v>26</v>
      </c>
      <c r="M1016" t="s">
        <v>36</v>
      </c>
      <c r="N1016" t="s">
        <v>23</v>
      </c>
      <c r="O1016" t="s">
        <v>23</v>
      </c>
      <c r="P1016">
        <v>0</v>
      </c>
      <c r="Q1016" t="s">
        <v>23</v>
      </c>
      <c r="R1016" t="s">
        <v>26</v>
      </c>
      <c r="S1016" t="s">
        <v>124</v>
      </c>
      <c r="T1016">
        <v>31</v>
      </c>
      <c r="U1016" t="s">
        <v>9484</v>
      </c>
      <c r="V1016">
        <v>31</v>
      </c>
      <c r="W1016">
        <v>31</v>
      </c>
      <c r="X1016" t="s">
        <v>110</v>
      </c>
      <c r="Y1016" t="s">
        <v>204</v>
      </c>
      <c r="Z1016" t="s">
        <v>1675</v>
      </c>
      <c r="AA1016" s="1">
        <v>44748</v>
      </c>
      <c r="AB1016" s="1">
        <v>44773</v>
      </c>
      <c r="AC1016" t="s">
        <v>30</v>
      </c>
      <c r="AD1016" t="s">
        <v>9475</v>
      </c>
      <c r="AE1016" s="14">
        <v>28.036900319938471</v>
      </c>
      <c r="AF1016">
        <v>1</v>
      </c>
      <c r="AG1016" t="s">
        <v>31</v>
      </c>
      <c r="AH1016" t="s">
        <v>31</v>
      </c>
      <c r="AI1016" t="b">
        <v>1</v>
      </c>
      <c r="AJ1016" t="s">
        <v>36</v>
      </c>
      <c r="AK1016" t="s">
        <v>54</v>
      </c>
      <c r="AL1016" t="str">
        <f>IF(AmazonChurn[[#This Row],[Average Monthly Expenses]]&lt;=30,"Low",IF(AmazonChurn[[#This Row],[Average Monthly Expenses]]&lt;=60,"Medium","High"))</f>
        <v>Low</v>
      </c>
      <c r="AM1016" t="str">
        <f>IF(AmazonChurn[[#This Row],[Number of Complaints or Support]]&lt;3,"Low",IF(AmazonChurn[[#This Row],[Number of Complaints or Support]]&lt;=7,"Medium","High"))</f>
        <v>Low</v>
      </c>
      <c r="AN1016" s="14">
        <f>AmazonChurn[[#This Row],[Number of Complaints or Support]]/AmazonChurn[[#This Row],[Account Length (in months)]]</f>
        <v>1</v>
      </c>
    </row>
    <row r="1017" spans="1:40" x14ac:dyDescent="0.25">
      <c r="A1017" t="s">
        <v>2010</v>
      </c>
      <c r="B1017" t="s">
        <v>36</v>
      </c>
      <c r="C1017">
        <v>24</v>
      </c>
      <c r="D1017">
        <v>2</v>
      </c>
      <c r="E1017">
        <v>15</v>
      </c>
      <c r="F1017">
        <v>1</v>
      </c>
      <c r="G1017" t="s">
        <v>36</v>
      </c>
      <c r="H1017">
        <v>0</v>
      </c>
      <c r="I1017" t="s">
        <v>203</v>
      </c>
      <c r="J1017" t="s">
        <v>35</v>
      </c>
      <c r="K1017" t="s">
        <v>9472</v>
      </c>
      <c r="L1017">
        <v>25</v>
      </c>
      <c r="M1017" t="s">
        <v>36</v>
      </c>
      <c r="N1017" t="s">
        <v>23</v>
      </c>
      <c r="O1017" t="s">
        <v>23</v>
      </c>
      <c r="P1017">
        <v>0</v>
      </c>
      <c r="Q1017" t="s">
        <v>36</v>
      </c>
      <c r="R1017" t="s">
        <v>26</v>
      </c>
      <c r="S1017" t="s">
        <v>176</v>
      </c>
      <c r="T1017">
        <v>46</v>
      </c>
      <c r="U1017" t="s">
        <v>9486</v>
      </c>
      <c r="V1017">
        <v>46</v>
      </c>
      <c r="W1017">
        <v>1099</v>
      </c>
      <c r="X1017" t="s">
        <v>46</v>
      </c>
      <c r="Y1017" t="s">
        <v>220</v>
      </c>
      <c r="Z1017" t="s">
        <v>2011</v>
      </c>
      <c r="AA1017" s="1">
        <v>44132</v>
      </c>
      <c r="AB1017" s="1">
        <v>44691</v>
      </c>
      <c r="AC1017" t="s">
        <v>41</v>
      </c>
      <c r="AD1017" t="s">
        <v>9477</v>
      </c>
      <c r="AE1017" s="14">
        <v>44.802479019977817</v>
      </c>
      <c r="AF1017">
        <v>0</v>
      </c>
      <c r="AG1017" t="s">
        <v>53</v>
      </c>
      <c r="AH1017" t="s">
        <v>9480</v>
      </c>
      <c r="AI1017" t="b">
        <v>1</v>
      </c>
      <c r="AJ1017" t="s">
        <v>36</v>
      </c>
      <c r="AK1017" t="s">
        <v>73</v>
      </c>
      <c r="AL1017" t="str">
        <f>IF(AmazonChurn[[#This Row],[Average Monthly Expenses]]&lt;=30,"Low",IF(AmazonChurn[[#This Row],[Average Monthly Expenses]]&lt;=60,"Medium","High"))</f>
        <v>Medium</v>
      </c>
      <c r="AM1017" t="str">
        <f>IF(AmazonChurn[[#This Row],[Number of Complaints or Support]]&lt;3,"Low",IF(AmazonChurn[[#This Row],[Number of Complaints or Support]]&lt;=7,"Medium","High"))</f>
        <v>Low</v>
      </c>
      <c r="AN1017" s="14">
        <f>AmazonChurn[[#This Row],[Number of Complaints or Support]]/AmazonChurn[[#This Row],[Account Length (in months)]]</f>
        <v>0</v>
      </c>
    </row>
    <row r="1018" spans="1:40" x14ac:dyDescent="0.25">
      <c r="A1018" t="s">
        <v>2012</v>
      </c>
      <c r="B1018" t="s">
        <v>23</v>
      </c>
      <c r="C1018">
        <v>14</v>
      </c>
      <c r="D1018">
        <v>0</v>
      </c>
      <c r="E1018">
        <v>0</v>
      </c>
      <c r="F1018">
        <v>0</v>
      </c>
      <c r="G1018" t="s">
        <v>23</v>
      </c>
      <c r="H1018">
        <v>0</v>
      </c>
      <c r="I1018" t="s">
        <v>88</v>
      </c>
      <c r="J1018" t="s">
        <v>35</v>
      </c>
      <c r="K1018" t="s">
        <v>9472</v>
      </c>
      <c r="L1018">
        <v>33</v>
      </c>
      <c r="M1018" t="s">
        <v>23</v>
      </c>
      <c r="N1018" t="s">
        <v>23</v>
      </c>
      <c r="O1018" t="s">
        <v>36</v>
      </c>
      <c r="P1018">
        <v>4</v>
      </c>
      <c r="Q1018" t="s">
        <v>23</v>
      </c>
      <c r="R1018" t="s">
        <v>57</v>
      </c>
      <c r="S1018" t="s">
        <v>27</v>
      </c>
      <c r="T1018">
        <v>10</v>
      </c>
      <c r="U1018" t="s">
        <v>9483</v>
      </c>
      <c r="V1018">
        <v>10</v>
      </c>
      <c r="W1018">
        <v>135</v>
      </c>
      <c r="Z1018" t="s">
        <v>2013</v>
      </c>
      <c r="AA1018" s="1">
        <v>44396</v>
      </c>
      <c r="AB1018" s="1">
        <v>44845</v>
      </c>
      <c r="AC1018" t="s">
        <v>48</v>
      </c>
      <c r="AD1018" t="s">
        <v>9476</v>
      </c>
      <c r="AE1018" s="14">
        <v>8.9960668800483141</v>
      </c>
      <c r="AF1018">
        <v>1</v>
      </c>
      <c r="AG1018" t="s">
        <v>53</v>
      </c>
      <c r="AH1018" t="s">
        <v>9480</v>
      </c>
      <c r="AI1018" t="b">
        <v>0</v>
      </c>
      <c r="AJ1018" t="s">
        <v>23</v>
      </c>
      <c r="AK1018" t="s">
        <v>64</v>
      </c>
      <c r="AL1018" t="str">
        <f>IF(AmazonChurn[[#This Row],[Average Monthly Expenses]]&lt;=30,"Low",IF(AmazonChurn[[#This Row],[Average Monthly Expenses]]&lt;=60,"Medium","High"))</f>
        <v>Low</v>
      </c>
      <c r="AM1018" t="str">
        <f>IF(AmazonChurn[[#This Row],[Number of Complaints or Support]]&lt;3,"Low",IF(AmazonChurn[[#This Row],[Number of Complaints or Support]]&lt;=7,"Medium","High"))</f>
        <v>Low</v>
      </c>
      <c r="AN1018" s="14">
        <f>AmazonChurn[[#This Row],[Number of Complaints or Support]]/AmazonChurn[[#This Row],[Account Length (in months)]]</f>
        <v>7.1428571428571425E-2</v>
      </c>
    </row>
    <row r="1019" spans="1:40" x14ac:dyDescent="0.25">
      <c r="A1019" t="s">
        <v>2014</v>
      </c>
      <c r="B1019" t="s">
        <v>36</v>
      </c>
      <c r="C1019">
        <v>54</v>
      </c>
      <c r="D1019">
        <v>5</v>
      </c>
      <c r="E1019">
        <v>1</v>
      </c>
      <c r="F1019">
        <v>1</v>
      </c>
      <c r="G1019" t="s">
        <v>36</v>
      </c>
      <c r="H1019">
        <v>0</v>
      </c>
      <c r="I1019" t="s">
        <v>71</v>
      </c>
      <c r="J1019" t="s">
        <v>25</v>
      </c>
      <c r="K1019" t="s">
        <v>25</v>
      </c>
      <c r="L1019">
        <v>47</v>
      </c>
      <c r="M1019" t="s">
        <v>23</v>
      </c>
      <c r="N1019" t="s">
        <v>23</v>
      </c>
      <c r="O1019" t="s">
        <v>23</v>
      </c>
      <c r="P1019">
        <v>0</v>
      </c>
      <c r="Q1019" t="s">
        <v>36</v>
      </c>
      <c r="R1019" t="s">
        <v>37</v>
      </c>
      <c r="S1019" t="s">
        <v>27</v>
      </c>
      <c r="T1019">
        <v>51</v>
      </c>
      <c r="U1019" t="s">
        <v>9483</v>
      </c>
      <c r="V1019">
        <v>51</v>
      </c>
      <c r="W1019">
        <v>2771</v>
      </c>
      <c r="X1019" t="s">
        <v>46</v>
      </c>
      <c r="Y1019" t="s">
        <v>191</v>
      </c>
      <c r="Z1019" t="s">
        <v>2015</v>
      </c>
      <c r="AA1019" s="1">
        <v>44991</v>
      </c>
      <c r="AB1019" s="1">
        <v>44513</v>
      </c>
      <c r="AC1019" t="s">
        <v>41</v>
      </c>
      <c r="AD1019" t="s">
        <v>9477</v>
      </c>
      <c r="AE1019" s="14">
        <v>54.23141509273043</v>
      </c>
      <c r="AF1019">
        <v>5</v>
      </c>
      <c r="AG1019" t="s">
        <v>69</v>
      </c>
      <c r="AH1019" t="s">
        <v>69</v>
      </c>
      <c r="AI1019" t="b">
        <v>1</v>
      </c>
      <c r="AJ1019" t="s">
        <v>36</v>
      </c>
      <c r="AK1019" t="s">
        <v>54</v>
      </c>
      <c r="AL1019" t="str">
        <f>IF(AmazonChurn[[#This Row],[Average Monthly Expenses]]&lt;=30,"Low",IF(AmazonChurn[[#This Row],[Average Monthly Expenses]]&lt;=60,"Medium","High"))</f>
        <v>Medium</v>
      </c>
      <c r="AM1019" t="str">
        <f>IF(AmazonChurn[[#This Row],[Number of Complaints or Support]]&lt;3,"Low",IF(AmazonChurn[[#This Row],[Number of Complaints or Support]]&lt;=7,"Medium","High"))</f>
        <v>Medium</v>
      </c>
      <c r="AN1019" s="14">
        <f>AmazonChurn[[#This Row],[Number of Complaints or Support]]/AmazonChurn[[#This Row],[Account Length (in months)]]</f>
        <v>9.2592592592592587E-2</v>
      </c>
    </row>
    <row r="1020" spans="1:40" x14ac:dyDescent="0.25">
      <c r="A1020" t="s">
        <v>2016</v>
      </c>
      <c r="B1020" t="s">
        <v>23</v>
      </c>
      <c r="C1020">
        <v>56</v>
      </c>
      <c r="D1020">
        <v>0</v>
      </c>
      <c r="E1020">
        <v>7</v>
      </c>
      <c r="F1020">
        <v>1</v>
      </c>
      <c r="G1020" t="s">
        <v>36</v>
      </c>
      <c r="H1020">
        <v>0</v>
      </c>
      <c r="I1020" t="s">
        <v>145</v>
      </c>
      <c r="J1020" t="s">
        <v>35</v>
      </c>
      <c r="K1020" t="s">
        <v>9472</v>
      </c>
      <c r="L1020">
        <v>38</v>
      </c>
      <c r="M1020" t="s">
        <v>23</v>
      </c>
      <c r="N1020" t="s">
        <v>23</v>
      </c>
      <c r="O1020" t="s">
        <v>23</v>
      </c>
      <c r="P1020">
        <v>0</v>
      </c>
      <c r="Q1020" t="s">
        <v>36</v>
      </c>
      <c r="R1020" t="s">
        <v>26</v>
      </c>
      <c r="S1020" t="s">
        <v>38</v>
      </c>
      <c r="T1020">
        <v>39</v>
      </c>
      <c r="U1020" t="s">
        <v>9484</v>
      </c>
      <c r="V1020">
        <v>39</v>
      </c>
      <c r="W1020">
        <v>2162</v>
      </c>
      <c r="Z1020" t="s">
        <v>1240</v>
      </c>
      <c r="AA1020" s="1">
        <v>44526</v>
      </c>
      <c r="AB1020" s="1">
        <v>45145</v>
      </c>
      <c r="AC1020" t="s">
        <v>30</v>
      </c>
      <c r="AD1020" t="s">
        <v>9475</v>
      </c>
      <c r="AE1020" s="14">
        <v>37.481601053122219</v>
      </c>
      <c r="AF1020">
        <v>6</v>
      </c>
      <c r="AG1020" t="s">
        <v>53</v>
      </c>
      <c r="AH1020" t="s">
        <v>9480</v>
      </c>
      <c r="AI1020" t="b">
        <v>0</v>
      </c>
      <c r="AJ1020" t="s">
        <v>23</v>
      </c>
      <c r="AK1020" t="s">
        <v>54</v>
      </c>
      <c r="AL1020" t="str">
        <f>IF(AmazonChurn[[#This Row],[Average Monthly Expenses]]&lt;=30,"Low",IF(AmazonChurn[[#This Row],[Average Monthly Expenses]]&lt;=60,"Medium","High"))</f>
        <v>Medium</v>
      </c>
      <c r="AM1020" t="str">
        <f>IF(AmazonChurn[[#This Row],[Number of Complaints or Support]]&lt;3,"Low",IF(AmazonChurn[[#This Row],[Number of Complaints or Support]]&lt;=7,"Medium","High"))</f>
        <v>Medium</v>
      </c>
      <c r="AN1020" s="14">
        <f>AmazonChurn[[#This Row],[Number of Complaints or Support]]/AmazonChurn[[#This Row],[Account Length (in months)]]</f>
        <v>0.10714285714285714</v>
      </c>
    </row>
    <row r="1021" spans="1:40" x14ac:dyDescent="0.25">
      <c r="A1021" t="s">
        <v>2017</v>
      </c>
      <c r="B1021" t="s">
        <v>36</v>
      </c>
      <c r="C1021">
        <v>36</v>
      </c>
      <c r="D1021">
        <v>2</v>
      </c>
      <c r="E1021">
        <v>15</v>
      </c>
      <c r="F1021">
        <v>0</v>
      </c>
      <c r="G1021" t="s">
        <v>23</v>
      </c>
      <c r="H1021">
        <v>0</v>
      </c>
      <c r="I1021" t="s">
        <v>153</v>
      </c>
      <c r="J1021" t="s">
        <v>25</v>
      </c>
      <c r="K1021" t="s">
        <v>25</v>
      </c>
      <c r="L1021">
        <v>29</v>
      </c>
      <c r="M1021" t="s">
        <v>36</v>
      </c>
      <c r="N1021" t="s">
        <v>23</v>
      </c>
      <c r="O1021" t="s">
        <v>23</v>
      </c>
      <c r="P1021">
        <v>0</v>
      </c>
      <c r="Q1021" t="s">
        <v>36</v>
      </c>
      <c r="R1021" t="s">
        <v>37</v>
      </c>
      <c r="S1021" t="s">
        <v>130</v>
      </c>
      <c r="T1021">
        <v>51</v>
      </c>
      <c r="U1021" t="s">
        <v>9483</v>
      </c>
      <c r="V1021">
        <v>51</v>
      </c>
      <c r="W1021">
        <v>1839</v>
      </c>
      <c r="X1021" t="s">
        <v>141</v>
      </c>
      <c r="Y1021" t="s">
        <v>410</v>
      </c>
      <c r="Z1021" t="s">
        <v>1118</v>
      </c>
      <c r="AA1021" s="1">
        <v>44978</v>
      </c>
      <c r="AB1021" s="1">
        <v>44723</v>
      </c>
      <c r="AC1021" t="s">
        <v>41</v>
      </c>
      <c r="AD1021" t="s">
        <v>9477</v>
      </c>
      <c r="AE1021" s="14">
        <v>42.083454542405732</v>
      </c>
      <c r="AF1021">
        <v>7</v>
      </c>
      <c r="AG1021" t="s">
        <v>69</v>
      </c>
      <c r="AH1021" t="s">
        <v>69</v>
      </c>
      <c r="AI1021" t="b">
        <v>0</v>
      </c>
      <c r="AJ1021" t="s">
        <v>23</v>
      </c>
      <c r="AK1021" t="s">
        <v>54</v>
      </c>
      <c r="AL1021" t="str">
        <f>IF(AmazonChurn[[#This Row],[Average Monthly Expenses]]&lt;=30,"Low",IF(AmazonChurn[[#This Row],[Average Monthly Expenses]]&lt;=60,"Medium","High"))</f>
        <v>Medium</v>
      </c>
      <c r="AM1021" t="str">
        <f>IF(AmazonChurn[[#This Row],[Number of Complaints or Support]]&lt;3,"Low",IF(AmazonChurn[[#This Row],[Number of Complaints or Support]]&lt;=7,"Medium","High"))</f>
        <v>Medium</v>
      </c>
      <c r="AN1021" s="14">
        <f>AmazonChurn[[#This Row],[Number of Complaints or Support]]/AmazonChurn[[#This Row],[Account Length (in months)]]</f>
        <v>0.19444444444444445</v>
      </c>
    </row>
    <row r="1022" spans="1:40" x14ac:dyDescent="0.25">
      <c r="A1022" t="s">
        <v>2018</v>
      </c>
      <c r="B1022" t="s">
        <v>23</v>
      </c>
      <c r="C1022">
        <v>1</v>
      </c>
      <c r="D1022">
        <v>0</v>
      </c>
      <c r="E1022">
        <v>0</v>
      </c>
      <c r="F1022">
        <v>0</v>
      </c>
      <c r="G1022" t="s">
        <v>23</v>
      </c>
      <c r="H1022">
        <v>0</v>
      </c>
      <c r="I1022" t="s">
        <v>116</v>
      </c>
      <c r="J1022" t="s">
        <v>25</v>
      </c>
      <c r="K1022" t="s">
        <v>25</v>
      </c>
      <c r="L1022">
        <v>56</v>
      </c>
      <c r="M1022" t="s">
        <v>23</v>
      </c>
      <c r="N1022" t="s">
        <v>23</v>
      </c>
      <c r="O1022" t="s">
        <v>36</v>
      </c>
      <c r="P1022">
        <v>4</v>
      </c>
      <c r="Q1022" t="s">
        <v>23</v>
      </c>
      <c r="R1022" t="s">
        <v>26</v>
      </c>
      <c r="S1022" t="s">
        <v>130</v>
      </c>
      <c r="T1022">
        <v>9</v>
      </c>
      <c r="U1022" t="s">
        <v>9483</v>
      </c>
      <c r="V1022">
        <v>9</v>
      </c>
      <c r="W1022">
        <v>9</v>
      </c>
      <c r="Z1022" t="s">
        <v>2019</v>
      </c>
      <c r="AA1022" s="1">
        <v>44268</v>
      </c>
      <c r="AB1022" s="1">
        <v>44467</v>
      </c>
      <c r="AC1022" t="s">
        <v>48</v>
      </c>
      <c r="AD1022" t="s">
        <v>9476</v>
      </c>
      <c r="AE1022" s="14">
        <v>7.4980694472015079</v>
      </c>
      <c r="AF1022">
        <v>1</v>
      </c>
      <c r="AG1022" t="s">
        <v>69</v>
      </c>
      <c r="AH1022" t="s">
        <v>69</v>
      </c>
      <c r="AI1022" t="b">
        <v>1</v>
      </c>
      <c r="AJ1022" t="s">
        <v>36</v>
      </c>
      <c r="AK1022" t="s">
        <v>54</v>
      </c>
      <c r="AL1022" t="str">
        <f>IF(AmazonChurn[[#This Row],[Average Monthly Expenses]]&lt;=30,"Low",IF(AmazonChurn[[#This Row],[Average Monthly Expenses]]&lt;=60,"Medium","High"))</f>
        <v>Low</v>
      </c>
      <c r="AM1022" t="str">
        <f>IF(AmazonChurn[[#This Row],[Number of Complaints or Support]]&lt;3,"Low",IF(AmazonChurn[[#This Row],[Number of Complaints or Support]]&lt;=7,"Medium","High"))</f>
        <v>Low</v>
      </c>
      <c r="AN1022" s="14">
        <f>AmazonChurn[[#This Row],[Number of Complaints or Support]]/AmazonChurn[[#This Row],[Account Length (in months)]]</f>
        <v>1</v>
      </c>
    </row>
    <row r="1023" spans="1:40" x14ac:dyDescent="0.25">
      <c r="A1023" t="s">
        <v>2020</v>
      </c>
      <c r="B1023" t="s">
        <v>23</v>
      </c>
      <c r="C1023">
        <v>38</v>
      </c>
      <c r="D1023">
        <v>0</v>
      </c>
      <c r="E1023">
        <v>38</v>
      </c>
      <c r="F1023">
        <v>1</v>
      </c>
      <c r="G1023" t="s">
        <v>36</v>
      </c>
      <c r="H1023">
        <v>0</v>
      </c>
      <c r="I1023" t="s">
        <v>259</v>
      </c>
      <c r="J1023" t="s">
        <v>35</v>
      </c>
      <c r="K1023" t="s">
        <v>9472</v>
      </c>
      <c r="L1023">
        <v>57</v>
      </c>
      <c r="M1023" t="s">
        <v>23</v>
      </c>
      <c r="N1023" t="s">
        <v>23</v>
      </c>
      <c r="O1023" t="s">
        <v>36</v>
      </c>
      <c r="P1023">
        <v>2</v>
      </c>
      <c r="Q1023" t="s">
        <v>36</v>
      </c>
      <c r="R1023" t="s">
        <v>37</v>
      </c>
      <c r="S1023" t="s">
        <v>124</v>
      </c>
      <c r="T1023">
        <v>35</v>
      </c>
      <c r="U1023" t="s">
        <v>9484</v>
      </c>
      <c r="V1023">
        <v>35</v>
      </c>
      <c r="W1023">
        <v>1332</v>
      </c>
      <c r="Z1023" t="s">
        <v>2021</v>
      </c>
      <c r="AA1023" s="1">
        <v>43973</v>
      </c>
      <c r="AB1023" s="1">
        <v>45104</v>
      </c>
      <c r="AC1023" t="s">
        <v>30</v>
      </c>
      <c r="AD1023" t="s">
        <v>9475</v>
      </c>
      <c r="AE1023" s="14">
        <v>30.5257088543359</v>
      </c>
      <c r="AF1023">
        <v>3</v>
      </c>
      <c r="AG1023" t="s">
        <v>31</v>
      </c>
      <c r="AH1023" t="s">
        <v>31</v>
      </c>
      <c r="AI1023" t="b">
        <v>0</v>
      </c>
      <c r="AJ1023" t="s">
        <v>23</v>
      </c>
      <c r="AK1023" t="s">
        <v>54</v>
      </c>
      <c r="AL1023" t="str">
        <f>IF(AmazonChurn[[#This Row],[Average Monthly Expenses]]&lt;=30,"Low",IF(AmazonChurn[[#This Row],[Average Monthly Expenses]]&lt;=60,"Medium","High"))</f>
        <v>Medium</v>
      </c>
      <c r="AM1023" t="str">
        <f>IF(AmazonChurn[[#This Row],[Number of Complaints or Support]]&lt;3,"Low",IF(AmazonChurn[[#This Row],[Number of Complaints or Support]]&lt;=7,"Medium","High"))</f>
        <v>Medium</v>
      </c>
      <c r="AN1023" s="14">
        <f>AmazonChurn[[#This Row],[Number of Complaints or Support]]/AmazonChurn[[#This Row],[Account Length (in months)]]</f>
        <v>7.8947368421052627E-2</v>
      </c>
    </row>
    <row r="1024" spans="1:40" x14ac:dyDescent="0.25">
      <c r="A1024" t="s">
        <v>2022</v>
      </c>
      <c r="B1024" t="s">
        <v>23</v>
      </c>
      <c r="C1024">
        <v>2</v>
      </c>
      <c r="D1024">
        <v>0</v>
      </c>
      <c r="E1024">
        <v>4</v>
      </c>
      <c r="F1024">
        <v>1</v>
      </c>
      <c r="G1024" t="s">
        <v>36</v>
      </c>
      <c r="H1024">
        <v>0</v>
      </c>
      <c r="I1024" t="s">
        <v>339</v>
      </c>
      <c r="J1024" t="s">
        <v>25</v>
      </c>
      <c r="K1024" t="s">
        <v>25</v>
      </c>
      <c r="L1024">
        <v>59</v>
      </c>
      <c r="M1024" t="s">
        <v>23</v>
      </c>
      <c r="N1024" t="s">
        <v>23</v>
      </c>
      <c r="O1024" t="s">
        <v>23</v>
      </c>
      <c r="P1024">
        <v>0</v>
      </c>
      <c r="Q1024" t="s">
        <v>23</v>
      </c>
      <c r="R1024" t="s">
        <v>26</v>
      </c>
      <c r="S1024" t="s">
        <v>27</v>
      </c>
      <c r="T1024">
        <v>26</v>
      </c>
      <c r="U1024" t="s">
        <v>9483</v>
      </c>
      <c r="V1024">
        <v>26</v>
      </c>
      <c r="W1024">
        <v>57</v>
      </c>
      <c r="Z1024" t="s">
        <v>2023</v>
      </c>
      <c r="AA1024" s="1">
        <v>45126</v>
      </c>
      <c r="AB1024" s="1">
        <v>44644</v>
      </c>
      <c r="AC1024" t="s">
        <v>41</v>
      </c>
      <c r="AD1024" t="s">
        <v>9477</v>
      </c>
      <c r="AE1024" s="14">
        <v>24.7624710749126</v>
      </c>
      <c r="AF1024">
        <v>5</v>
      </c>
      <c r="AG1024" t="s">
        <v>53</v>
      </c>
      <c r="AH1024" t="s">
        <v>9480</v>
      </c>
      <c r="AI1024" t="b">
        <v>1</v>
      </c>
      <c r="AJ1024" t="s">
        <v>36</v>
      </c>
      <c r="AK1024" t="s">
        <v>32</v>
      </c>
      <c r="AL1024" t="str">
        <f>IF(AmazonChurn[[#This Row],[Average Monthly Expenses]]&lt;=30,"Low",IF(AmazonChurn[[#This Row],[Average Monthly Expenses]]&lt;=60,"Medium","High"))</f>
        <v>Low</v>
      </c>
      <c r="AM1024" t="str">
        <f>IF(AmazonChurn[[#This Row],[Number of Complaints or Support]]&lt;3,"Low",IF(AmazonChurn[[#This Row],[Number of Complaints or Support]]&lt;=7,"Medium","High"))</f>
        <v>Medium</v>
      </c>
      <c r="AN1024" s="14">
        <f>AmazonChurn[[#This Row],[Number of Complaints or Support]]/AmazonChurn[[#This Row],[Account Length (in months)]]</f>
        <v>2.5</v>
      </c>
    </row>
    <row r="1025" spans="1:40" x14ac:dyDescent="0.25">
      <c r="A1025" t="s">
        <v>2024</v>
      </c>
      <c r="B1025" t="s">
        <v>36</v>
      </c>
      <c r="C1025">
        <v>3</v>
      </c>
      <c r="D1025">
        <v>5</v>
      </c>
      <c r="E1025">
        <v>1</v>
      </c>
      <c r="F1025">
        <v>1</v>
      </c>
      <c r="G1025" t="s">
        <v>36</v>
      </c>
      <c r="H1025">
        <v>0</v>
      </c>
      <c r="I1025" t="s">
        <v>145</v>
      </c>
      <c r="J1025" t="s">
        <v>35</v>
      </c>
      <c r="K1025" t="s">
        <v>9472</v>
      </c>
      <c r="L1025">
        <v>45</v>
      </c>
      <c r="M1025" t="s">
        <v>23</v>
      </c>
      <c r="N1025" t="s">
        <v>23</v>
      </c>
      <c r="O1025" t="s">
        <v>23</v>
      </c>
      <c r="P1025">
        <v>0</v>
      </c>
      <c r="Q1025" t="s">
        <v>23</v>
      </c>
      <c r="R1025" t="s">
        <v>26</v>
      </c>
      <c r="S1025" t="s">
        <v>124</v>
      </c>
      <c r="T1025">
        <v>16</v>
      </c>
      <c r="U1025" t="s">
        <v>9484</v>
      </c>
      <c r="V1025">
        <v>16</v>
      </c>
      <c r="W1025">
        <v>44</v>
      </c>
      <c r="X1025" t="s">
        <v>46</v>
      </c>
      <c r="Y1025" t="s">
        <v>191</v>
      </c>
      <c r="Z1025" t="s">
        <v>2025</v>
      </c>
      <c r="AA1025" s="1">
        <v>45248</v>
      </c>
      <c r="AB1025" s="1">
        <v>44048</v>
      </c>
      <c r="AC1025" t="s">
        <v>41</v>
      </c>
      <c r="AD1025" t="s">
        <v>9477</v>
      </c>
      <c r="AE1025" s="14">
        <v>17.283574721290901</v>
      </c>
      <c r="AF1025">
        <v>9</v>
      </c>
      <c r="AG1025" t="s">
        <v>31</v>
      </c>
      <c r="AH1025" t="s">
        <v>31</v>
      </c>
      <c r="AI1025" t="b">
        <v>1</v>
      </c>
      <c r="AJ1025" t="s">
        <v>36</v>
      </c>
      <c r="AK1025" t="s">
        <v>64</v>
      </c>
      <c r="AL1025" t="str">
        <f>IF(AmazonChurn[[#This Row],[Average Monthly Expenses]]&lt;=30,"Low",IF(AmazonChurn[[#This Row],[Average Monthly Expenses]]&lt;=60,"Medium","High"))</f>
        <v>Low</v>
      </c>
      <c r="AM1025" t="str">
        <f>IF(AmazonChurn[[#This Row],[Number of Complaints or Support]]&lt;3,"Low",IF(AmazonChurn[[#This Row],[Number of Complaints or Support]]&lt;=7,"Medium","High"))</f>
        <v>High</v>
      </c>
      <c r="AN1025" s="14">
        <f>AmazonChurn[[#This Row],[Number of Complaints or Support]]/AmazonChurn[[#This Row],[Account Length (in months)]]</f>
        <v>3</v>
      </c>
    </row>
    <row r="1026" spans="1:40" x14ac:dyDescent="0.25">
      <c r="A1026" t="s">
        <v>2026</v>
      </c>
      <c r="B1026" t="s">
        <v>23</v>
      </c>
      <c r="C1026">
        <v>71</v>
      </c>
      <c r="D1026">
        <v>1</v>
      </c>
      <c r="E1026">
        <v>10</v>
      </c>
      <c r="F1026">
        <v>1</v>
      </c>
      <c r="G1026" t="s">
        <v>36</v>
      </c>
      <c r="H1026">
        <v>0</v>
      </c>
      <c r="I1026" t="s">
        <v>71</v>
      </c>
      <c r="J1026" t="s">
        <v>35</v>
      </c>
      <c r="K1026" t="s">
        <v>9472</v>
      </c>
      <c r="L1026">
        <v>25</v>
      </c>
      <c r="M1026" t="s">
        <v>36</v>
      </c>
      <c r="N1026" t="s">
        <v>23</v>
      </c>
      <c r="O1026" t="s">
        <v>36</v>
      </c>
      <c r="P1026">
        <v>3</v>
      </c>
      <c r="Q1026" t="s">
        <v>36</v>
      </c>
      <c r="R1026" t="s">
        <v>57</v>
      </c>
      <c r="S1026" t="s">
        <v>130</v>
      </c>
      <c r="T1026">
        <v>33</v>
      </c>
      <c r="U1026" t="s">
        <v>9483</v>
      </c>
      <c r="V1026">
        <v>33</v>
      </c>
      <c r="W1026">
        <v>2358</v>
      </c>
      <c r="Z1026" t="s">
        <v>257</v>
      </c>
      <c r="AA1026" s="1">
        <v>45228</v>
      </c>
      <c r="AB1026" s="1">
        <v>43929</v>
      </c>
      <c r="AC1026" t="s">
        <v>30</v>
      </c>
      <c r="AD1026" t="s">
        <v>9475</v>
      </c>
      <c r="AE1026" s="14">
        <v>30.77549329958406</v>
      </c>
      <c r="AF1026">
        <v>5</v>
      </c>
      <c r="AG1026" t="s">
        <v>53</v>
      </c>
      <c r="AH1026" t="s">
        <v>9480</v>
      </c>
      <c r="AI1026" t="b">
        <v>0</v>
      </c>
      <c r="AJ1026" t="s">
        <v>23</v>
      </c>
      <c r="AK1026" t="s">
        <v>32</v>
      </c>
      <c r="AL1026" t="str">
        <f>IF(AmazonChurn[[#This Row],[Average Monthly Expenses]]&lt;=30,"Low",IF(AmazonChurn[[#This Row],[Average Monthly Expenses]]&lt;=60,"Medium","High"))</f>
        <v>Medium</v>
      </c>
      <c r="AM1026" t="str">
        <f>IF(AmazonChurn[[#This Row],[Number of Complaints or Support]]&lt;3,"Low",IF(AmazonChurn[[#This Row],[Number of Complaints or Support]]&lt;=7,"Medium","High"))</f>
        <v>Medium</v>
      </c>
      <c r="AN1026" s="14">
        <f>AmazonChurn[[#This Row],[Number of Complaints or Support]]/AmazonChurn[[#This Row],[Account Length (in months)]]</f>
        <v>7.0422535211267609E-2</v>
      </c>
    </row>
    <row r="1027" spans="1:40" x14ac:dyDescent="0.25">
      <c r="A1027" t="s">
        <v>2027</v>
      </c>
      <c r="B1027" t="s">
        <v>23</v>
      </c>
      <c r="C1027">
        <v>50</v>
      </c>
      <c r="D1027">
        <v>0</v>
      </c>
      <c r="E1027">
        <v>3</v>
      </c>
      <c r="F1027">
        <v>1</v>
      </c>
      <c r="G1027" t="s">
        <v>36</v>
      </c>
      <c r="H1027">
        <v>0</v>
      </c>
      <c r="I1027" t="s">
        <v>198</v>
      </c>
      <c r="J1027" t="s">
        <v>35</v>
      </c>
      <c r="K1027" t="s">
        <v>9472</v>
      </c>
      <c r="L1027">
        <v>67</v>
      </c>
      <c r="M1027" t="s">
        <v>23</v>
      </c>
      <c r="N1027" t="s">
        <v>36</v>
      </c>
      <c r="O1027" t="s">
        <v>23</v>
      </c>
      <c r="P1027">
        <v>0</v>
      </c>
      <c r="Q1027" t="s">
        <v>23</v>
      </c>
      <c r="R1027" t="s">
        <v>37</v>
      </c>
      <c r="S1027" t="s">
        <v>38</v>
      </c>
      <c r="T1027">
        <v>28</v>
      </c>
      <c r="U1027" t="s">
        <v>9484</v>
      </c>
      <c r="V1027">
        <v>28</v>
      </c>
      <c r="W1027">
        <v>1409</v>
      </c>
      <c r="Z1027" t="s">
        <v>2028</v>
      </c>
      <c r="AA1027" s="1">
        <v>44784</v>
      </c>
      <c r="AB1027" s="1">
        <v>44178</v>
      </c>
      <c r="AC1027" t="s">
        <v>48</v>
      </c>
      <c r="AD1027" t="s">
        <v>9476</v>
      </c>
      <c r="AE1027" s="14">
        <v>24.983384652039589</v>
      </c>
      <c r="AF1027">
        <v>4</v>
      </c>
      <c r="AG1027" t="s">
        <v>69</v>
      </c>
      <c r="AH1027" t="s">
        <v>69</v>
      </c>
      <c r="AI1027" t="b">
        <v>1</v>
      </c>
      <c r="AJ1027" t="s">
        <v>36</v>
      </c>
      <c r="AK1027" t="s">
        <v>54</v>
      </c>
      <c r="AL1027" t="str">
        <f>IF(AmazonChurn[[#This Row],[Average Monthly Expenses]]&lt;=30,"Low",IF(AmazonChurn[[#This Row],[Average Monthly Expenses]]&lt;=60,"Medium","High"))</f>
        <v>Low</v>
      </c>
      <c r="AM1027" t="str">
        <f>IF(AmazonChurn[[#This Row],[Number of Complaints or Support]]&lt;3,"Low",IF(AmazonChurn[[#This Row],[Number of Complaints or Support]]&lt;=7,"Medium","High"))</f>
        <v>Medium</v>
      </c>
      <c r="AN1027" s="14">
        <f>AmazonChurn[[#This Row],[Number of Complaints or Support]]/AmazonChurn[[#This Row],[Account Length (in months)]]</f>
        <v>0.08</v>
      </c>
    </row>
    <row r="1028" spans="1:40" x14ac:dyDescent="0.25">
      <c r="A1028" t="s">
        <v>2029</v>
      </c>
      <c r="B1028" t="s">
        <v>23</v>
      </c>
      <c r="C1028">
        <v>20</v>
      </c>
      <c r="D1028">
        <v>1</v>
      </c>
      <c r="E1028">
        <v>6</v>
      </c>
      <c r="F1028">
        <v>1</v>
      </c>
      <c r="G1028" t="s">
        <v>36</v>
      </c>
      <c r="H1028">
        <v>0</v>
      </c>
      <c r="I1028" t="s">
        <v>248</v>
      </c>
      <c r="J1028" t="s">
        <v>35</v>
      </c>
      <c r="K1028" t="s">
        <v>9472</v>
      </c>
      <c r="L1028">
        <v>41</v>
      </c>
      <c r="M1028" t="s">
        <v>23</v>
      </c>
      <c r="N1028" t="s">
        <v>23</v>
      </c>
      <c r="O1028" t="s">
        <v>36</v>
      </c>
      <c r="P1028">
        <v>4</v>
      </c>
      <c r="Q1028" t="s">
        <v>23</v>
      </c>
      <c r="R1028" t="s">
        <v>37</v>
      </c>
      <c r="S1028" t="s">
        <v>124</v>
      </c>
      <c r="T1028">
        <v>36</v>
      </c>
      <c r="U1028" t="s">
        <v>9484</v>
      </c>
      <c r="V1028">
        <v>36</v>
      </c>
      <c r="W1028">
        <v>734</v>
      </c>
      <c r="Z1028" t="s">
        <v>2030</v>
      </c>
      <c r="AA1028" s="1">
        <v>45149</v>
      </c>
      <c r="AB1028" s="1">
        <v>44261</v>
      </c>
      <c r="AC1028" t="s">
        <v>41</v>
      </c>
      <c r="AD1028" t="s">
        <v>9477</v>
      </c>
      <c r="AE1028" s="14">
        <v>33.264269582657271</v>
      </c>
      <c r="AF1028">
        <v>9</v>
      </c>
      <c r="AG1028" t="s">
        <v>31</v>
      </c>
      <c r="AH1028" t="s">
        <v>31</v>
      </c>
      <c r="AI1028" t="b">
        <v>0</v>
      </c>
      <c r="AJ1028" t="s">
        <v>23</v>
      </c>
      <c r="AK1028" t="s">
        <v>73</v>
      </c>
      <c r="AL1028" t="str">
        <f>IF(AmazonChurn[[#This Row],[Average Monthly Expenses]]&lt;=30,"Low",IF(AmazonChurn[[#This Row],[Average Monthly Expenses]]&lt;=60,"Medium","High"))</f>
        <v>Medium</v>
      </c>
      <c r="AM1028" t="str">
        <f>IF(AmazonChurn[[#This Row],[Number of Complaints or Support]]&lt;3,"Low",IF(AmazonChurn[[#This Row],[Number of Complaints or Support]]&lt;=7,"Medium","High"))</f>
        <v>High</v>
      </c>
      <c r="AN1028" s="14">
        <f>AmazonChurn[[#This Row],[Number of Complaints or Support]]/AmazonChurn[[#This Row],[Account Length (in months)]]</f>
        <v>0.45</v>
      </c>
    </row>
    <row r="1029" spans="1:40" x14ac:dyDescent="0.25">
      <c r="A1029" t="s">
        <v>2031</v>
      </c>
      <c r="B1029" t="s">
        <v>23</v>
      </c>
      <c r="C1029">
        <v>44</v>
      </c>
      <c r="D1029">
        <v>1</v>
      </c>
      <c r="E1029">
        <v>0</v>
      </c>
      <c r="F1029">
        <v>0</v>
      </c>
      <c r="G1029" t="s">
        <v>23</v>
      </c>
      <c r="H1029">
        <v>0</v>
      </c>
      <c r="I1029" t="s">
        <v>75</v>
      </c>
      <c r="J1029" t="s">
        <v>35</v>
      </c>
      <c r="K1029" t="s">
        <v>9472</v>
      </c>
      <c r="L1029">
        <v>35</v>
      </c>
      <c r="M1029" t="s">
        <v>23</v>
      </c>
      <c r="N1029" t="s">
        <v>23</v>
      </c>
      <c r="O1029" t="s">
        <v>23</v>
      </c>
      <c r="P1029">
        <v>0</v>
      </c>
      <c r="Q1029" t="s">
        <v>23</v>
      </c>
      <c r="R1029" t="s">
        <v>57</v>
      </c>
      <c r="S1029" t="s">
        <v>27</v>
      </c>
      <c r="T1029">
        <v>10</v>
      </c>
      <c r="U1029" t="s">
        <v>9483</v>
      </c>
      <c r="V1029">
        <v>10</v>
      </c>
      <c r="W1029">
        <v>457</v>
      </c>
      <c r="Z1029" t="s">
        <v>2032</v>
      </c>
      <c r="AA1029" s="1">
        <v>44041</v>
      </c>
      <c r="AB1029" s="1">
        <v>44161</v>
      </c>
      <c r="AC1029" t="s">
        <v>30</v>
      </c>
      <c r="AD1029" t="s">
        <v>9475</v>
      </c>
      <c r="AE1029" s="14">
        <v>11.50447405798718</v>
      </c>
      <c r="AF1029">
        <v>2</v>
      </c>
      <c r="AG1029" t="s">
        <v>69</v>
      </c>
      <c r="AH1029" t="s">
        <v>69</v>
      </c>
      <c r="AI1029" t="b">
        <v>0</v>
      </c>
      <c r="AJ1029" t="s">
        <v>23</v>
      </c>
      <c r="AK1029" t="s">
        <v>32</v>
      </c>
      <c r="AL1029" t="str">
        <f>IF(AmazonChurn[[#This Row],[Average Monthly Expenses]]&lt;=30,"Low",IF(AmazonChurn[[#This Row],[Average Monthly Expenses]]&lt;=60,"Medium","High"))</f>
        <v>Low</v>
      </c>
      <c r="AM1029" t="str">
        <f>IF(AmazonChurn[[#This Row],[Number of Complaints or Support]]&lt;3,"Low",IF(AmazonChurn[[#This Row],[Number of Complaints or Support]]&lt;=7,"Medium","High"))</f>
        <v>Low</v>
      </c>
      <c r="AN1029" s="14">
        <f>AmazonChurn[[#This Row],[Number of Complaints or Support]]/AmazonChurn[[#This Row],[Account Length (in months)]]</f>
        <v>4.5454545454545456E-2</v>
      </c>
    </row>
    <row r="1030" spans="1:40" x14ac:dyDescent="0.25">
      <c r="A1030" t="s">
        <v>2033</v>
      </c>
      <c r="B1030" t="s">
        <v>23</v>
      </c>
      <c r="C1030">
        <v>20</v>
      </c>
      <c r="D1030">
        <v>1</v>
      </c>
      <c r="E1030">
        <v>0</v>
      </c>
      <c r="F1030">
        <v>0</v>
      </c>
      <c r="G1030" t="s">
        <v>23</v>
      </c>
      <c r="H1030">
        <v>0</v>
      </c>
      <c r="I1030" t="s">
        <v>129</v>
      </c>
      <c r="J1030" t="s">
        <v>35</v>
      </c>
      <c r="K1030" t="s">
        <v>9472</v>
      </c>
      <c r="L1030">
        <v>53</v>
      </c>
      <c r="M1030" t="s">
        <v>23</v>
      </c>
      <c r="N1030" t="s">
        <v>23</v>
      </c>
      <c r="O1030" t="s">
        <v>23</v>
      </c>
      <c r="P1030">
        <v>0</v>
      </c>
      <c r="Q1030" t="s">
        <v>23</v>
      </c>
      <c r="R1030" t="s">
        <v>26</v>
      </c>
      <c r="S1030" t="s">
        <v>130</v>
      </c>
      <c r="T1030">
        <v>12</v>
      </c>
      <c r="U1030" t="s">
        <v>9483</v>
      </c>
      <c r="V1030">
        <v>12</v>
      </c>
      <c r="W1030">
        <v>238</v>
      </c>
      <c r="Z1030" t="s">
        <v>785</v>
      </c>
      <c r="AA1030" s="1">
        <v>43953</v>
      </c>
      <c r="AB1030" s="1">
        <v>44737</v>
      </c>
      <c r="AC1030" t="s">
        <v>30</v>
      </c>
      <c r="AD1030" t="s">
        <v>9475</v>
      </c>
      <c r="AE1030" s="14">
        <v>12.82779660951118</v>
      </c>
      <c r="AF1030">
        <v>10</v>
      </c>
      <c r="AG1030" t="s">
        <v>53</v>
      </c>
      <c r="AH1030" t="s">
        <v>9480</v>
      </c>
      <c r="AI1030" t="b">
        <v>1</v>
      </c>
      <c r="AJ1030" t="s">
        <v>36</v>
      </c>
      <c r="AK1030" t="s">
        <v>73</v>
      </c>
      <c r="AL1030" t="str">
        <f>IF(AmazonChurn[[#This Row],[Average Monthly Expenses]]&lt;=30,"Low",IF(AmazonChurn[[#This Row],[Average Monthly Expenses]]&lt;=60,"Medium","High"))</f>
        <v>Low</v>
      </c>
      <c r="AM1030" t="str">
        <f>IF(AmazonChurn[[#This Row],[Number of Complaints or Support]]&lt;3,"Low",IF(AmazonChurn[[#This Row],[Number of Complaints or Support]]&lt;=7,"Medium","High"))</f>
        <v>High</v>
      </c>
      <c r="AN1030" s="14">
        <f>AmazonChurn[[#This Row],[Number of Complaints or Support]]/AmazonChurn[[#This Row],[Account Length (in months)]]</f>
        <v>0.5</v>
      </c>
    </row>
    <row r="1031" spans="1:40" x14ac:dyDescent="0.25">
      <c r="A1031" t="s">
        <v>2034</v>
      </c>
      <c r="B1031" t="s">
        <v>36</v>
      </c>
      <c r="C1031">
        <v>19</v>
      </c>
      <c r="D1031">
        <v>3</v>
      </c>
      <c r="E1031">
        <v>0</v>
      </c>
      <c r="F1031">
        <v>0</v>
      </c>
      <c r="G1031" t="s">
        <v>23</v>
      </c>
      <c r="H1031">
        <v>0</v>
      </c>
      <c r="I1031" t="s">
        <v>101</v>
      </c>
      <c r="J1031" t="s">
        <v>25</v>
      </c>
      <c r="K1031" t="s">
        <v>25</v>
      </c>
      <c r="L1031">
        <v>42</v>
      </c>
      <c r="M1031" t="s">
        <v>23</v>
      </c>
      <c r="N1031" t="s">
        <v>23</v>
      </c>
      <c r="O1031" t="s">
        <v>23</v>
      </c>
      <c r="P1031">
        <v>0</v>
      </c>
      <c r="Q1031" t="s">
        <v>23</v>
      </c>
      <c r="R1031" t="s">
        <v>37</v>
      </c>
      <c r="S1031" t="s">
        <v>38</v>
      </c>
      <c r="T1031">
        <v>11</v>
      </c>
      <c r="U1031" t="s">
        <v>9484</v>
      </c>
      <c r="V1031">
        <v>11</v>
      </c>
      <c r="W1031">
        <v>211</v>
      </c>
      <c r="X1031" t="s">
        <v>110</v>
      </c>
      <c r="Y1031" t="s">
        <v>204</v>
      </c>
      <c r="Z1031" t="s">
        <v>2035</v>
      </c>
      <c r="AA1031" s="1">
        <v>44595</v>
      </c>
      <c r="AB1031" s="1">
        <v>45053</v>
      </c>
      <c r="AC1031" t="s">
        <v>30</v>
      </c>
      <c r="AD1031" t="s">
        <v>9475</v>
      </c>
      <c r="AE1031" s="14">
        <v>10.464527030781889</v>
      </c>
      <c r="AF1031">
        <v>6</v>
      </c>
      <c r="AG1031" t="s">
        <v>53</v>
      </c>
      <c r="AH1031" t="s">
        <v>9480</v>
      </c>
      <c r="AI1031" t="b">
        <v>0</v>
      </c>
      <c r="AJ1031" t="s">
        <v>23</v>
      </c>
      <c r="AK1031" t="s">
        <v>32</v>
      </c>
      <c r="AL1031" t="str">
        <f>IF(AmazonChurn[[#This Row],[Average Monthly Expenses]]&lt;=30,"Low",IF(AmazonChurn[[#This Row],[Average Monthly Expenses]]&lt;=60,"Medium","High"))</f>
        <v>Low</v>
      </c>
      <c r="AM1031" t="str">
        <f>IF(AmazonChurn[[#This Row],[Number of Complaints or Support]]&lt;3,"Low",IF(AmazonChurn[[#This Row],[Number of Complaints or Support]]&lt;=7,"Medium","High"))</f>
        <v>Medium</v>
      </c>
      <c r="AN1031" s="14">
        <f>AmazonChurn[[#This Row],[Number of Complaints or Support]]/AmazonChurn[[#This Row],[Account Length (in months)]]</f>
        <v>0.31578947368421051</v>
      </c>
    </row>
    <row r="1032" spans="1:40" x14ac:dyDescent="0.25">
      <c r="A1032" t="s">
        <v>2036</v>
      </c>
      <c r="B1032" t="s">
        <v>23</v>
      </c>
      <c r="C1032">
        <v>1</v>
      </c>
      <c r="D1032">
        <v>2</v>
      </c>
      <c r="E1032">
        <v>18</v>
      </c>
      <c r="F1032">
        <v>1</v>
      </c>
      <c r="G1032" t="s">
        <v>36</v>
      </c>
      <c r="H1032">
        <v>0</v>
      </c>
      <c r="I1032" t="s">
        <v>190</v>
      </c>
      <c r="J1032" t="s">
        <v>25</v>
      </c>
      <c r="K1032" t="s">
        <v>25</v>
      </c>
      <c r="L1032">
        <v>38</v>
      </c>
      <c r="M1032" t="s">
        <v>23</v>
      </c>
      <c r="N1032" t="s">
        <v>23</v>
      </c>
      <c r="O1032" t="s">
        <v>36</v>
      </c>
      <c r="P1032">
        <v>2</v>
      </c>
      <c r="Q1032" t="s">
        <v>23</v>
      </c>
      <c r="R1032" t="s">
        <v>26</v>
      </c>
      <c r="S1032" t="s">
        <v>130</v>
      </c>
      <c r="T1032">
        <v>21</v>
      </c>
      <c r="U1032" t="s">
        <v>9483</v>
      </c>
      <c r="V1032">
        <v>21</v>
      </c>
      <c r="W1032">
        <v>21</v>
      </c>
      <c r="Z1032" t="s">
        <v>2037</v>
      </c>
      <c r="AA1032" s="1">
        <v>44824</v>
      </c>
      <c r="AB1032" s="1">
        <v>45061</v>
      </c>
      <c r="AC1032" t="s">
        <v>48</v>
      </c>
      <c r="AD1032" t="s">
        <v>9476</v>
      </c>
      <c r="AE1032" s="14">
        <v>19.436164528370071</v>
      </c>
      <c r="AF1032">
        <v>6</v>
      </c>
      <c r="AG1032" t="s">
        <v>31</v>
      </c>
      <c r="AH1032" t="s">
        <v>31</v>
      </c>
      <c r="AI1032" t="b">
        <v>1</v>
      </c>
      <c r="AJ1032" t="s">
        <v>36</v>
      </c>
      <c r="AK1032" t="s">
        <v>73</v>
      </c>
      <c r="AL1032" t="str">
        <f>IF(AmazonChurn[[#This Row],[Average Monthly Expenses]]&lt;=30,"Low",IF(AmazonChurn[[#This Row],[Average Monthly Expenses]]&lt;=60,"Medium","High"))</f>
        <v>Low</v>
      </c>
      <c r="AM1032" t="str">
        <f>IF(AmazonChurn[[#This Row],[Number of Complaints or Support]]&lt;3,"Low",IF(AmazonChurn[[#This Row],[Number of Complaints or Support]]&lt;=7,"Medium","High"))</f>
        <v>Medium</v>
      </c>
      <c r="AN1032" s="14">
        <f>AmazonChurn[[#This Row],[Number of Complaints or Support]]/AmazonChurn[[#This Row],[Account Length (in months)]]</f>
        <v>6</v>
      </c>
    </row>
    <row r="1033" spans="1:40" x14ac:dyDescent="0.25">
      <c r="A1033" t="s">
        <v>2038</v>
      </c>
      <c r="B1033" t="s">
        <v>23</v>
      </c>
      <c r="C1033">
        <v>64</v>
      </c>
      <c r="D1033">
        <v>0</v>
      </c>
      <c r="E1033">
        <v>4</v>
      </c>
      <c r="F1033">
        <v>1</v>
      </c>
      <c r="G1033" t="s">
        <v>36</v>
      </c>
      <c r="H1033">
        <v>0</v>
      </c>
      <c r="I1033" t="s">
        <v>203</v>
      </c>
      <c r="J1033" t="s">
        <v>25</v>
      </c>
      <c r="K1033" t="s">
        <v>25</v>
      </c>
      <c r="L1033">
        <v>43</v>
      </c>
      <c r="M1033" t="s">
        <v>23</v>
      </c>
      <c r="N1033" t="s">
        <v>23</v>
      </c>
      <c r="O1033" t="s">
        <v>23</v>
      </c>
      <c r="P1033">
        <v>0</v>
      </c>
      <c r="Q1033" t="s">
        <v>36</v>
      </c>
      <c r="R1033" t="s">
        <v>26</v>
      </c>
      <c r="S1033" t="s">
        <v>130</v>
      </c>
      <c r="T1033">
        <v>64</v>
      </c>
      <c r="U1033" t="s">
        <v>9483</v>
      </c>
      <c r="V1033">
        <v>64</v>
      </c>
      <c r="W1033">
        <v>4085</v>
      </c>
      <c r="Z1033" t="s">
        <v>2039</v>
      </c>
      <c r="AA1033" s="1">
        <v>43924</v>
      </c>
      <c r="AB1033" s="1">
        <v>44626</v>
      </c>
      <c r="AC1033" t="s">
        <v>30</v>
      </c>
      <c r="AD1033" t="s">
        <v>9475</v>
      </c>
      <c r="AE1033" s="14">
        <v>54.57493128944828</v>
      </c>
      <c r="AF1033">
        <v>8</v>
      </c>
      <c r="AG1033" t="s">
        <v>53</v>
      </c>
      <c r="AH1033" t="s">
        <v>9480</v>
      </c>
      <c r="AI1033" t="b">
        <v>0</v>
      </c>
      <c r="AJ1033" t="s">
        <v>23</v>
      </c>
      <c r="AK1033" t="s">
        <v>32</v>
      </c>
      <c r="AL1033" t="str">
        <f>IF(AmazonChurn[[#This Row],[Average Monthly Expenses]]&lt;=30,"Low",IF(AmazonChurn[[#This Row],[Average Monthly Expenses]]&lt;=60,"Medium","High"))</f>
        <v>Medium</v>
      </c>
      <c r="AM1033" t="str">
        <f>IF(AmazonChurn[[#This Row],[Number of Complaints or Support]]&lt;3,"Low",IF(AmazonChurn[[#This Row],[Number of Complaints or Support]]&lt;=7,"Medium","High"))</f>
        <v>High</v>
      </c>
      <c r="AN1033" s="14">
        <f>AmazonChurn[[#This Row],[Number of Complaints or Support]]/AmazonChurn[[#This Row],[Account Length (in months)]]</f>
        <v>0.125</v>
      </c>
    </row>
    <row r="1034" spans="1:40" x14ac:dyDescent="0.25">
      <c r="A1034" t="s">
        <v>2040</v>
      </c>
      <c r="B1034" t="s">
        <v>23</v>
      </c>
      <c r="C1034">
        <v>17</v>
      </c>
      <c r="D1034">
        <v>0</v>
      </c>
      <c r="E1034">
        <v>4</v>
      </c>
      <c r="F1034">
        <v>1</v>
      </c>
      <c r="G1034" t="s">
        <v>36</v>
      </c>
      <c r="H1034">
        <v>0</v>
      </c>
      <c r="I1034" t="s">
        <v>44</v>
      </c>
      <c r="J1034" t="s">
        <v>35</v>
      </c>
      <c r="K1034" t="s">
        <v>9472</v>
      </c>
      <c r="L1034">
        <v>60</v>
      </c>
      <c r="M1034" t="s">
        <v>23</v>
      </c>
      <c r="N1034" t="s">
        <v>23</v>
      </c>
      <c r="O1034" t="s">
        <v>23</v>
      </c>
      <c r="P1034">
        <v>0</v>
      </c>
      <c r="Q1034" t="s">
        <v>36</v>
      </c>
      <c r="R1034" t="s">
        <v>26</v>
      </c>
      <c r="S1034" t="s">
        <v>214</v>
      </c>
      <c r="T1034">
        <v>42</v>
      </c>
      <c r="U1034" t="s">
        <v>9486</v>
      </c>
      <c r="V1034">
        <v>42</v>
      </c>
      <c r="W1034">
        <v>722</v>
      </c>
      <c r="Z1034" t="s">
        <v>2041</v>
      </c>
      <c r="AA1034" s="1">
        <v>44926</v>
      </c>
      <c r="AB1034" s="1">
        <v>45273</v>
      </c>
      <c r="AC1034" t="s">
        <v>30</v>
      </c>
      <c r="AD1034" t="s">
        <v>9475</v>
      </c>
      <c r="AE1034" s="14">
        <v>40.362916627029357</v>
      </c>
      <c r="AF1034">
        <v>9</v>
      </c>
      <c r="AG1034" t="s">
        <v>53</v>
      </c>
      <c r="AH1034" t="s">
        <v>9480</v>
      </c>
      <c r="AI1034" t="b">
        <v>1</v>
      </c>
      <c r="AJ1034" t="s">
        <v>36</v>
      </c>
      <c r="AK1034" t="s">
        <v>64</v>
      </c>
      <c r="AL1034" t="str">
        <f>IF(AmazonChurn[[#This Row],[Average Monthly Expenses]]&lt;=30,"Low",IF(AmazonChurn[[#This Row],[Average Monthly Expenses]]&lt;=60,"Medium","High"))</f>
        <v>Medium</v>
      </c>
      <c r="AM1034" t="str">
        <f>IF(AmazonChurn[[#This Row],[Number of Complaints or Support]]&lt;3,"Low",IF(AmazonChurn[[#This Row],[Number of Complaints or Support]]&lt;=7,"Medium","High"))</f>
        <v>High</v>
      </c>
      <c r="AN1034" s="14">
        <f>AmazonChurn[[#This Row],[Number of Complaints or Support]]/AmazonChurn[[#This Row],[Account Length (in months)]]</f>
        <v>0.52941176470588236</v>
      </c>
    </row>
    <row r="1035" spans="1:40" x14ac:dyDescent="0.25">
      <c r="A1035" t="s">
        <v>2042</v>
      </c>
      <c r="B1035" t="s">
        <v>36</v>
      </c>
      <c r="C1035">
        <v>1</v>
      </c>
      <c r="D1035">
        <v>0</v>
      </c>
      <c r="E1035">
        <v>15</v>
      </c>
      <c r="F1035">
        <v>1</v>
      </c>
      <c r="G1035" t="s">
        <v>36</v>
      </c>
      <c r="H1035">
        <v>0</v>
      </c>
      <c r="I1035" t="s">
        <v>105</v>
      </c>
      <c r="J1035" t="s">
        <v>25</v>
      </c>
      <c r="K1035" t="s">
        <v>25</v>
      </c>
      <c r="L1035">
        <v>29</v>
      </c>
      <c r="M1035" t="s">
        <v>36</v>
      </c>
      <c r="N1035" t="s">
        <v>23</v>
      </c>
      <c r="O1035" t="s">
        <v>23</v>
      </c>
      <c r="P1035">
        <v>0</v>
      </c>
      <c r="Q1035" t="s">
        <v>23</v>
      </c>
      <c r="R1035" t="s">
        <v>26</v>
      </c>
      <c r="S1035" t="s">
        <v>38</v>
      </c>
      <c r="T1035">
        <v>20</v>
      </c>
      <c r="U1035" t="s">
        <v>9484</v>
      </c>
      <c r="V1035">
        <v>20</v>
      </c>
      <c r="W1035">
        <v>20</v>
      </c>
      <c r="X1035" t="s">
        <v>94</v>
      </c>
      <c r="Y1035" t="s">
        <v>694</v>
      </c>
      <c r="Z1035" t="s">
        <v>391</v>
      </c>
      <c r="AA1035" s="1">
        <v>44020</v>
      </c>
      <c r="AB1035" s="1">
        <v>44768</v>
      </c>
      <c r="AC1035" t="s">
        <v>41</v>
      </c>
      <c r="AD1035" t="s">
        <v>9477</v>
      </c>
      <c r="AE1035" s="14">
        <v>16.272749253297992</v>
      </c>
      <c r="AF1035">
        <v>5</v>
      </c>
      <c r="AG1035" t="s">
        <v>53</v>
      </c>
      <c r="AH1035" t="s">
        <v>9480</v>
      </c>
      <c r="AI1035" t="b">
        <v>1</v>
      </c>
      <c r="AJ1035" t="s">
        <v>36</v>
      </c>
      <c r="AK1035" t="s">
        <v>64</v>
      </c>
      <c r="AL1035" t="str">
        <f>IF(AmazonChurn[[#This Row],[Average Monthly Expenses]]&lt;=30,"Low",IF(AmazonChurn[[#This Row],[Average Monthly Expenses]]&lt;=60,"Medium","High"))</f>
        <v>Low</v>
      </c>
      <c r="AM1035" t="str">
        <f>IF(AmazonChurn[[#This Row],[Number of Complaints or Support]]&lt;3,"Low",IF(AmazonChurn[[#This Row],[Number of Complaints or Support]]&lt;=7,"Medium","High"))</f>
        <v>Medium</v>
      </c>
      <c r="AN1035" s="14">
        <f>AmazonChurn[[#This Row],[Number of Complaints or Support]]/AmazonChurn[[#This Row],[Account Length (in months)]]</f>
        <v>5</v>
      </c>
    </row>
    <row r="1036" spans="1:40" x14ac:dyDescent="0.25">
      <c r="A1036" t="s">
        <v>2043</v>
      </c>
      <c r="B1036" t="s">
        <v>23</v>
      </c>
      <c r="C1036">
        <v>33</v>
      </c>
      <c r="D1036">
        <v>0</v>
      </c>
      <c r="E1036">
        <v>6</v>
      </c>
      <c r="F1036">
        <v>1</v>
      </c>
      <c r="G1036" t="s">
        <v>36</v>
      </c>
      <c r="H1036">
        <v>0</v>
      </c>
      <c r="I1036" t="s">
        <v>97</v>
      </c>
      <c r="J1036" t="s">
        <v>25</v>
      </c>
      <c r="K1036" t="s">
        <v>25</v>
      </c>
      <c r="L1036">
        <v>37</v>
      </c>
      <c r="M1036" t="s">
        <v>23</v>
      </c>
      <c r="N1036" t="s">
        <v>23</v>
      </c>
      <c r="O1036" t="s">
        <v>23</v>
      </c>
      <c r="P1036">
        <v>0</v>
      </c>
      <c r="Q1036" t="s">
        <v>23</v>
      </c>
      <c r="R1036" t="s">
        <v>26</v>
      </c>
      <c r="S1036" t="s">
        <v>130</v>
      </c>
      <c r="T1036">
        <v>35</v>
      </c>
      <c r="U1036" t="s">
        <v>9483</v>
      </c>
      <c r="V1036">
        <v>35</v>
      </c>
      <c r="W1036">
        <v>1153</v>
      </c>
      <c r="Z1036" t="s">
        <v>2044</v>
      </c>
      <c r="AA1036" s="1">
        <v>44089</v>
      </c>
      <c r="AB1036" s="1">
        <v>44176</v>
      </c>
      <c r="AC1036" t="s">
        <v>48</v>
      </c>
      <c r="AD1036" t="s">
        <v>9476</v>
      </c>
      <c r="AE1036" s="14">
        <v>36.219839457392062</v>
      </c>
      <c r="AF1036">
        <v>0</v>
      </c>
      <c r="AG1036" t="s">
        <v>53</v>
      </c>
      <c r="AH1036" t="s">
        <v>9480</v>
      </c>
      <c r="AI1036" t="b">
        <v>1</v>
      </c>
      <c r="AJ1036" t="s">
        <v>36</v>
      </c>
      <c r="AK1036" t="s">
        <v>32</v>
      </c>
      <c r="AL1036" t="str">
        <f>IF(AmazonChurn[[#This Row],[Average Monthly Expenses]]&lt;=30,"Low",IF(AmazonChurn[[#This Row],[Average Monthly Expenses]]&lt;=60,"Medium","High"))</f>
        <v>Medium</v>
      </c>
      <c r="AM1036" t="str">
        <f>IF(AmazonChurn[[#This Row],[Number of Complaints or Support]]&lt;3,"Low",IF(AmazonChurn[[#This Row],[Number of Complaints or Support]]&lt;=7,"Medium","High"))</f>
        <v>Low</v>
      </c>
      <c r="AN1036" s="14">
        <f>AmazonChurn[[#This Row],[Number of Complaints or Support]]/AmazonChurn[[#This Row],[Account Length (in months)]]</f>
        <v>0</v>
      </c>
    </row>
    <row r="1037" spans="1:40" x14ac:dyDescent="0.25">
      <c r="A1037" t="s">
        <v>2045</v>
      </c>
      <c r="B1037" t="s">
        <v>23</v>
      </c>
      <c r="C1037">
        <v>34</v>
      </c>
      <c r="D1037">
        <v>1</v>
      </c>
      <c r="E1037">
        <v>12</v>
      </c>
      <c r="F1037">
        <v>1</v>
      </c>
      <c r="G1037" t="s">
        <v>36</v>
      </c>
      <c r="H1037">
        <v>0</v>
      </c>
      <c r="I1037" t="s">
        <v>71</v>
      </c>
      <c r="J1037" t="s">
        <v>25</v>
      </c>
      <c r="K1037" t="s">
        <v>25</v>
      </c>
      <c r="L1037">
        <v>20</v>
      </c>
      <c r="M1037" t="s">
        <v>36</v>
      </c>
      <c r="N1037" t="s">
        <v>23</v>
      </c>
      <c r="O1037" t="s">
        <v>23</v>
      </c>
      <c r="P1037">
        <v>0</v>
      </c>
      <c r="Q1037" t="s">
        <v>36</v>
      </c>
      <c r="R1037" t="s">
        <v>26</v>
      </c>
      <c r="S1037" t="s">
        <v>124</v>
      </c>
      <c r="T1037">
        <v>36</v>
      </c>
      <c r="U1037" t="s">
        <v>9484</v>
      </c>
      <c r="V1037">
        <v>36</v>
      </c>
      <c r="W1037">
        <v>1227</v>
      </c>
      <c r="Z1037" t="s">
        <v>2046</v>
      </c>
      <c r="AA1037" s="1">
        <v>44512</v>
      </c>
      <c r="AB1037" s="1">
        <v>45039</v>
      </c>
      <c r="AC1037" t="s">
        <v>30</v>
      </c>
      <c r="AD1037" t="s">
        <v>9475</v>
      </c>
      <c r="AE1037" s="14">
        <v>35.637161389408277</v>
      </c>
      <c r="AF1037">
        <v>6</v>
      </c>
      <c r="AG1037" t="s">
        <v>53</v>
      </c>
      <c r="AH1037" t="s">
        <v>9480</v>
      </c>
      <c r="AI1037" t="b">
        <v>1</v>
      </c>
      <c r="AJ1037" t="s">
        <v>36</v>
      </c>
      <c r="AK1037" t="s">
        <v>32</v>
      </c>
      <c r="AL1037" t="str">
        <f>IF(AmazonChurn[[#This Row],[Average Monthly Expenses]]&lt;=30,"Low",IF(AmazonChurn[[#This Row],[Average Monthly Expenses]]&lt;=60,"Medium","High"))</f>
        <v>Medium</v>
      </c>
      <c r="AM1037" t="str">
        <f>IF(AmazonChurn[[#This Row],[Number of Complaints or Support]]&lt;3,"Low",IF(AmazonChurn[[#This Row],[Number of Complaints or Support]]&lt;=7,"Medium","High"))</f>
        <v>Medium</v>
      </c>
      <c r="AN1037" s="14">
        <f>AmazonChurn[[#This Row],[Number of Complaints or Support]]/AmazonChurn[[#This Row],[Account Length (in months)]]</f>
        <v>0.17647058823529413</v>
      </c>
    </row>
    <row r="1038" spans="1:40" x14ac:dyDescent="0.25">
      <c r="A1038" t="s">
        <v>2047</v>
      </c>
      <c r="B1038" t="s">
        <v>36</v>
      </c>
      <c r="C1038">
        <v>48</v>
      </c>
      <c r="D1038">
        <v>2</v>
      </c>
      <c r="E1038">
        <v>4</v>
      </c>
      <c r="F1038">
        <v>1</v>
      </c>
      <c r="G1038" t="s">
        <v>36</v>
      </c>
      <c r="H1038">
        <v>0</v>
      </c>
      <c r="I1038" t="s">
        <v>213</v>
      </c>
      <c r="J1038" t="s">
        <v>25</v>
      </c>
      <c r="K1038" t="s">
        <v>25</v>
      </c>
      <c r="L1038">
        <v>55</v>
      </c>
      <c r="M1038" t="s">
        <v>23</v>
      </c>
      <c r="N1038" t="s">
        <v>23</v>
      </c>
      <c r="O1038" t="s">
        <v>23</v>
      </c>
      <c r="P1038">
        <v>0</v>
      </c>
      <c r="Q1038" t="s">
        <v>36</v>
      </c>
      <c r="R1038" t="s">
        <v>37</v>
      </c>
      <c r="S1038" t="s">
        <v>27</v>
      </c>
      <c r="T1038">
        <v>39</v>
      </c>
      <c r="U1038" t="s">
        <v>9483</v>
      </c>
      <c r="V1038">
        <v>39</v>
      </c>
      <c r="W1038">
        <v>1851</v>
      </c>
      <c r="X1038" t="s">
        <v>94</v>
      </c>
      <c r="Y1038" t="s">
        <v>641</v>
      </c>
      <c r="Z1038" t="s">
        <v>2048</v>
      </c>
      <c r="AA1038" s="1">
        <v>44314</v>
      </c>
      <c r="AB1038" s="1">
        <v>45040</v>
      </c>
      <c r="AC1038" t="s">
        <v>41</v>
      </c>
      <c r="AD1038" t="s">
        <v>9477</v>
      </c>
      <c r="AE1038" s="14">
        <v>32.979508834826888</v>
      </c>
      <c r="AF1038">
        <v>5</v>
      </c>
      <c r="AG1038" t="s">
        <v>53</v>
      </c>
      <c r="AH1038" t="s">
        <v>9480</v>
      </c>
      <c r="AI1038" t="b">
        <v>0</v>
      </c>
      <c r="AJ1038" t="s">
        <v>23</v>
      </c>
      <c r="AK1038" t="s">
        <v>73</v>
      </c>
      <c r="AL1038" t="str">
        <f>IF(AmazonChurn[[#This Row],[Average Monthly Expenses]]&lt;=30,"Low",IF(AmazonChurn[[#This Row],[Average Monthly Expenses]]&lt;=60,"Medium","High"))</f>
        <v>Medium</v>
      </c>
      <c r="AM1038" t="str">
        <f>IF(AmazonChurn[[#This Row],[Number of Complaints or Support]]&lt;3,"Low",IF(AmazonChurn[[#This Row],[Number of Complaints or Support]]&lt;=7,"Medium","High"))</f>
        <v>Medium</v>
      </c>
      <c r="AN1038" s="14">
        <f>AmazonChurn[[#This Row],[Number of Complaints or Support]]/AmazonChurn[[#This Row],[Account Length (in months)]]</f>
        <v>0.10416666666666667</v>
      </c>
    </row>
    <row r="1039" spans="1:40" x14ac:dyDescent="0.25">
      <c r="A1039" t="s">
        <v>2049</v>
      </c>
      <c r="B1039" t="s">
        <v>23</v>
      </c>
      <c r="C1039">
        <v>64</v>
      </c>
      <c r="D1039">
        <v>0</v>
      </c>
      <c r="E1039">
        <v>24</v>
      </c>
      <c r="F1039">
        <v>1</v>
      </c>
      <c r="G1039" t="s">
        <v>36</v>
      </c>
      <c r="H1039">
        <v>0</v>
      </c>
      <c r="I1039" t="s">
        <v>184</v>
      </c>
      <c r="J1039" t="s">
        <v>35</v>
      </c>
      <c r="K1039" t="s">
        <v>9472</v>
      </c>
      <c r="L1039">
        <v>22</v>
      </c>
      <c r="M1039" t="s">
        <v>36</v>
      </c>
      <c r="N1039" t="s">
        <v>23</v>
      </c>
      <c r="O1039" t="s">
        <v>23</v>
      </c>
      <c r="P1039">
        <v>0</v>
      </c>
      <c r="Q1039" t="s">
        <v>36</v>
      </c>
      <c r="R1039" t="s">
        <v>37</v>
      </c>
      <c r="S1039" t="s">
        <v>130</v>
      </c>
      <c r="T1039">
        <v>34</v>
      </c>
      <c r="U1039" t="s">
        <v>9483</v>
      </c>
      <c r="V1039">
        <v>34</v>
      </c>
      <c r="W1039">
        <v>2204</v>
      </c>
      <c r="Z1039" t="s">
        <v>980</v>
      </c>
      <c r="AA1039" s="1">
        <v>44501</v>
      </c>
      <c r="AB1039" s="1">
        <v>45251</v>
      </c>
      <c r="AC1039" t="s">
        <v>41</v>
      </c>
      <c r="AD1039" t="s">
        <v>9477</v>
      </c>
      <c r="AE1039" s="14">
        <v>32.81660819495773</v>
      </c>
      <c r="AF1039">
        <v>1</v>
      </c>
      <c r="AG1039" t="s">
        <v>53</v>
      </c>
      <c r="AH1039" t="s">
        <v>9480</v>
      </c>
      <c r="AI1039" t="b">
        <v>1</v>
      </c>
      <c r="AJ1039" t="s">
        <v>36</v>
      </c>
      <c r="AK1039" t="s">
        <v>64</v>
      </c>
      <c r="AL1039" t="str">
        <f>IF(AmazonChurn[[#This Row],[Average Monthly Expenses]]&lt;=30,"Low",IF(AmazonChurn[[#This Row],[Average Monthly Expenses]]&lt;=60,"Medium","High"))</f>
        <v>Medium</v>
      </c>
      <c r="AM1039" t="str">
        <f>IF(AmazonChurn[[#This Row],[Number of Complaints or Support]]&lt;3,"Low",IF(AmazonChurn[[#This Row],[Number of Complaints or Support]]&lt;=7,"Medium","High"))</f>
        <v>Low</v>
      </c>
      <c r="AN1039" s="14">
        <f>AmazonChurn[[#This Row],[Number of Complaints or Support]]/AmazonChurn[[#This Row],[Account Length (in months)]]</f>
        <v>1.5625E-2</v>
      </c>
    </row>
    <row r="1040" spans="1:40" x14ac:dyDescent="0.25">
      <c r="A1040" t="s">
        <v>2050</v>
      </c>
      <c r="B1040" t="s">
        <v>23</v>
      </c>
      <c r="C1040">
        <v>38</v>
      </c>
      <c r="D1040">
        <v>0</v>
      </c>
      <c r="E1040">
        <v>8</v>
      </c>
      <c r="F1040">
        <v>1</v>
      </c>
      <c r="G1040" t="s">
        <v>36</v>
      </c>
      <c r="H1040">
        <v>0</v>
      </c>
      <c r="I1040" t="s">
        <v>44</v>
      </c>
      <c r="J1040" t="s">
        <v>35</v>
      </c>
      <c r="K1040" t="s">
        <v>9472</v>
      </c>
      <c r="L1040">
        <v>67</v>
      </c>
      <c r="M1040" t="s">
        <v>23</v>
      </c>
      <c r="N1040" t="s">
        <v>36</v>
      </c>
      <c r="O1040" t="s">
        <v>23</v>
      </c>
      <c r="P1040">
        <v>0</v>
      </c>
      <c r="Q1040" t="s">
        <v>23</v>
      </c>
      <c r="R1040" t="s">
        <v>26</v>
      </c>
      <c r="S1040" t="s">
        <v>124</v>
      </c>
      <c r="T1040">
        <v>11</v>
      </c>
      <c r="U1040" t="s">
        <v>9484</v>
      </c>
      <c r="V1040">
        <v>11</v>
      </c>
      <c r="W1040">
        <v>424</v>
      </c>
      <c r="Z1040" t="s">
        <v>2051</v>
      </c>
      <c r="AA1040" s="1">
        <v>44753</v>
      </c>
      <c r="AB1040" s="1">
        <v>44226</v>
      </c>
      <c r="AC1040" t="s">
        <v>41</v>
      </c>
      <c r="AD1040" t="s">
        <v>9477</v>
      </c>
      <c r="AE1040" s="14">
        <v>10.285109579626891</v>
      </c>
      <c r="AF1040">
        <v>9</v>
      </c>
      <c r="AG1040" t="s">
        <v>69</v>
      </c>
      <c r="AH1040" t="s">
        <v>69</v>
      </c>
      <c r="AI1040" t="b">
        <v>1</v>
      </c>
      <c r="AJ1040" t="s">
        <v>36</v>
      </c>
      <c r="AK1040" t="s">
        <v>54</v>
      </c>
      <c r="AL1040" t="str">
        <f>IF(AmazonChurn[[#This Row],[Average Monthly Expenses]]&lt;=30,"Low",IF(AmazonChurn[[#This Row],[Average Monthly Expenses]]&lt;=60,"Medium","High"))</f>
        <v>Low</v>
      </c>
      <c r="AM1040" t="str">
        <f>IF(AmazonChurn[[#This Row],[Number of Complaints or Support]]&lt;3,"Low",IF(AmazonChurn[[#This Row],[Number of Complaints or Support]]&lt;=7,"Medium","High"))</f>
        <v>High</v>
      </c>
      <c r="AN1040" s="14">
        <f>AmazonChurn[[#This Row],[Number of Complaints or Support]]/AmazonChurn[[#This Row],[Account Length (in months)]]</f>
        <v>0.23684210526315788</v>
      </c>
    </row>
    <row r="1041" spans="1:40" x14ac:dyDescent="0.25">
      <c r="A1041" t="s">
        <v>2052</v>
      </c>
      <c r="B1041" t="s">
        <v>36</v>
      </c>
      <c r="C1041">
        <v>5</v>
      </c>
      <c r="D1041">
        <v>2</v>
      </c>
      <c r="E1041">
        <v>12</v>
      </c>
      <c r="F1041">
        <v>1</v>
      </c>
      <c r="G1041" t="s">
        <v>36</v>
      </c>
      <c r="H1041">
        <v>0</v>
      </c>
      <c r="I1041" t="s">
        <v>248</v>
      </c>
      <c r="J1041" t="s">
        <v>25</v>
      </c>
      <c r="K1041" t="s">
        <v>25</v>
      </c>
      <c r="L1041">
        <v>69</v>
      </c>
      <c r="M1041" t="s">
        <v>23</v>
      </c>
      <c r="N1041" t="s">
        <v>36</v>
      </c>
      <c r="O1041" t="s">
        <v>23</v>
      </c>
      <c r="P1041">
        <v>0</v>
      </c>
      <c r="Q1041" t="s">
        <v>23</v>
      </c>
      <c r="R1041" t="s">
        <v>26</v>
      </c>
      <c r="S1041" t="s">
        <v>124</v>
      </c>
      <c r="T1041">
        <v>55</v>
      </c>
      <c r="U1041" t="s">
        <v>9484</v>
      </c>
      <c r="V1041">
        <v>55</v>
      </c>
      <c r="W1041">
        <v>247</v>
      </c>
      <c r="X1041" t="s">
        <v>46</v>
      </c>
      <c r="Y1041" t="s">
        <v>220</v>
      </c>
      <c r="Z1041" t="s">
        <v>367</v>
      </c>
      <c r="AA1041" s="1">
        <v>44756</v>
      </c>
      <c r="AB1041" s="1">
        <v>44689</v>
      </c>
      <c r="AC1041" t="s">
        <v>30</v>
      </c>
      <c r="AD1041" t="s">
        <v>9475</v>
      </c>
      <c r="AE1041" s="14">
        <v>46.833962565861547</v>
      </c>
      <c r="AF1041">
        <v>6</v>
      </c>
      <c r="AG1041" t="s">
        <v>53</v>
      </c>
      <c r="AH1041" t="s">
        <v>9480</v>
      </c>
      <c r="AI1041" t="b">
        <v>1</v>
      </c>
      <c r="AJ1041" t="s">
        <v>36</v>
      </c>
      <c r="AK1041" t="s">
        <v>64</v>
      </c>
      <c r="AL1041" t="str">
        <f>IF(AmazonChurn[[#This Row],[Average Monthly Expenses]]&lt;=30,"Low",IF(AmazonChurn[[#This Row],[Average Monthly Expenses]]&lt;=60,"Medium","High"))</f>
        <v>Medium</v>
      </c>
      <c r="AM1041" t="str">
        <f>IF(AmazonChurn[[#This Row],[Number of Complaints or Support]]&lt;3,"Low",IF(AmazonChurn[[#This Row],[Number of Complaints or Support]]&lt;=7,"Medium","High"))</f>
        <v>Medium</v>
      </c>
      <c r="AN1041" s="14">
        <f>AmazonChurn[[#This Row],[Number of Complaints or Support]]/AmazonChurn[[#This Row],[Account Length (in months)]]</f>
        <v>1.2</v>
      </c>
    </row>
    <row r="1042" spans="1:40" x14ac:dyDescent="0.25">
      <c r="A1042" t="s">
        <v>2053</v>
      </c>
      <c r="B1042" t="s">
        <v>36</v>
      </c>
      <c r="C1042">
        <v>2</v>
      </c>
      <c r="D1042">
        <v>4</v>
      </c>
      <c r="E1042">
        <v>7</v>
      </c>
      <c r="F1042">
        <v>1</v>
      </c>
      <c r="G1042" t="s">
        <v>36</v>
      </c>
      <c r="H1042">
        <v>0</v>
      </c>
      <c r="I1042" t="s">
        <v>213</v>
      </c>
      <c r="J1042" t="s">
        <v>25</v>
      </c>
      <c r="K1042" t="s">
        <v>25</v>
      </c>
      <c r="L1042">
        <v>53</v>
      </c>
      <c r="M1042" t="s">
        <v>23</v>
      </c>
      <c r="N1042" t="s">
        <v>23</v>
      </c>
      <c r="O1042" t="s">
        <v>23</v>
      </c>
      <c r="P1042">
        <v>0</v>
      </c>
      <c r="Q1042" t="s">
        <v>23</v>
      </c>
      <c r="R1042" t="s">
        <v>26</v>
      </c>
      <c r="S1042" t="s">
        <v>124</v>
      </c>
      <c r="T1042">
        <v>16</v>
      </c>
      <c r="U1042" t="s">
        <v>9484</v>
      </c>
      <c r="V1042">
        <v>16</v>
      </c>
      <c r="W1042">
        <v>27</v>
      </c>
      <c r="X1042" t="s">
        <v>46</v>
      </c>
      <c r="Y1042" t="s">
        <v>366</v>
      </c>
      <c r="Z1042" t="s">
        <v>2054</v>
      </c>
      <c r="AA1042" s="1">
        <v>44124</v>
      </c>
      <c r="AB1042" s="1">
        <v>45160</v>
      </c>
      <c r="AC1042" t="s">
        <v>41</v>
      </c>
      <c r="AD1042" t="s">
        <v>9477</v>
      </c>
      <c r="AE1042" s="14">
        <v>16.67086256132653</v>
      </c>
      <c r="AF1042">
        <v>4</v>
      </c>
      <c r="AG1042" t="s">
        <v>69</v>
      </c>
      <c r="AH1042" t="s">
        <v>69</v>
      </c>
      <c r="AI1042" t="b">
        <v>1</v>
      </c>
      <c r="AJ1042" t="s">
        <v>36</v>
      </c>
      <c r="AK1042" t="s">
        <v>64</v>
      </c>
      <c r="AL1042" t="str">
        <f>IF(AmazonChurn[[#This Row],[Average Monthly Expenses]]&lt;=30,"Low",IF(AmazonChurn[[#This Row],[Average Monthly Expenses]]&lt;=60,"Medium","High"))</f>
        <v>Low</v>
      </c>
      <c r="AM1042" t="str">
        <f>IF(AmazonChurn[[#This Row],[Number of Complaints or Support]]&lt;3,"Low",IF(AmazonChurn[[#This Row],[Number of Complaints or Support]]&lt;=7,"Medium","High"))</f>
        <v>Medium</v>
      </c>
      <c r="AN1042" s="14">
        <f>AmazonChurn[[#This Row],[Number of Complaints or Support]]/AmazonChurn[[#This Row],[Account Length (in months)]]</f>
        <v>2</v>
      </c>
    </row>
    <row r="1043" spans="1:40" x14ac:dyDescent="0.25">
      <c r="A1043" t="s">
        <v>2055</v>
      </c>
      <c r="B1043" t="s">
        <v>36</v>
      </c>
      <c r="C1043">
        <v>44</v>
      </c>
      <c r="D1043">
        <v>2</v>
      </c>
      <c r="E1043">
        <v>9</v>
      </c>
      <c r="F1043">
        <v>1</v>
      </c>
      <c r="G1043" t="s">
        <v>36</v>
      </c>
      <c r="H1043">
        <v>0</v>
      </c>
      <c r="I1043" t="s">
        <v>184</v>
      </c>
      <c r="J1043" t="s">
        <v>25</v>
      </c>
      <c r="K1043" t="s">
        <v>25</v>
      </c>
      <c r="L1043">
        <v>25</v>
      </c>
      <c r="M1043" t="s">
        <v>36</v>
      </c>
      <c r="N1043" t="s">
        <v>23</v>
      </c>
      <c r="O1043" t="s">
        <v>23</v>
      </c>
      <c r="P1043">
        <v>0</v>
      </c>
      <c r="Q1043" t="s">
        <v>23</v>
      </c>
      <c r="R1043" t="s">
        <v>26</v>
      </c>
      <c r="S1043" t="s">
        <v>38</v>
      </c>
      <c r="T1043">
        <v>48</v>
      </c>
      <c r="U1043" t="s">
        <v>9484</v>
      </c>
      <c r="V1043">
        <v>48</v>
      </c>
      <c r="W1043">
        <v>2152</v>
      </c>
      <c r="X1043" t="s">
        <v>46</v>
      </c>
      <c r="Y1043" t="s">
        <v>191</v>
      </c>
      <c r="Z1043" t="s">
        <v>1673</v>
      </c>
      <c r="AA1043" s="1">
        <v>44543</v>
      </c>
      <c r="AB1043" s="1">
        <v>44995</v>
      </c>
      <c r="AC1043" t="s">
        <v>41</v>
      </c>
      <c r="AD1043" t="s">
        <v>9477</v>
      </c>
      <c r="AE1043" s="14">
        <v>43.749790219930539</v>
      </c>
      <c r="AF1043">
        <v>9</v>
      </c>
      <c r="AG1043" t="s">
        <v>53</v>
      </c>
      <c r="AH1043" t="s">
        <v>9480</v>
      </c>
      <c r="AI1043" t="b">
        <v>0</v>
      </c>
      <c r="AJ1043" t="s">
        <v>23</v>
      </c>
      <c r="AK1043" t="s">
        <v>54</v>
      </c>
      <c r="AL1043" t="str">
        <f>IF(AmazonChurn[[#This Row],[Average Monthly Expenses]]&lt;=30,"Low",IF(AmazonChurn[[#This Row],[Average Monthly Expenses]]&lt;=60,"Medium","High"))</f>
        <v>Medium</v>
      </c>
      <c r="AM1043" t="str">
        <f>IF(AmazonChurn[[#This Row],[Number of Complaints or Support]]&lt;3,"Low",IF(AmazonChurn[[#This Row],[Number of Complaints or Support]]&lt;=7,"Medium","High"))</f>
        <v>High</v>
      </c>
      <c r="AN1043" s="14">
        <f>AmazonChurn[[#This Row],[Number of Complaints or Support]]/AmazonChurn[[#This Row],[Account Length (in months)]]</f>
        <v>0.20454545454545456</v>
      </c>
    </row>
    <row r="1044" spans="1:40" x14ac:dyDescent="0.25">
      <c r="A1044" t="s">
        <v>2056</v>
      </c>
      <c r="B1044" t="s">
        <v>36</v>
      </c>
      <c r="C1044">
        <v>6</v>
      </c>
      <c r="D1044">
        <v>0</v>
      </c>
      <c r="E1044">
        <v>5</v>
      </c>
      <c r="F1044">
        <v>1</v>
      </c>
      <c r="G1044" t="s">
        <v>36</v>
      </c>
      <c r="H1044">
        <v>0</v>
      </c>
      <c r="I1044" t="s">
        <v>162</v>
      </c>
      <c r="J1044" t="s">
        <v>25</v>
      </c>
      <c r="K1044" t="s">
        <v>25</v>
      </c>
      <c r="L1044">
        <v>34</v>
      </c>
      <c r="M1044" t="s">
        <v>23</v>
      </c>
      <c r="N1044" t="s">
        <v>23</v>
      </c>
      <c r="O1044" t="s">
        <v>23</v>
      </c>
      <c r="P1044">
        <v>0</v>
      </c>
      <c r="Q1044" t="s">
        <v>23</v>
      </c>
      <c r="R1044" t="s">
        <v>26</v>
      </c>
      <c r="S1044" t="s">
        <v>130</v>
      </c>
      <c r="T1044">
        <v>37</v>
      </c>
      <c r="U1044" t="s">
        <v>9483</v>
      </c>
      <c r="V1044">
        <v>37</v>
      </c>
      <c r="W1044">
        <v>238</v>
      </c>
      <c r="X1044" t="s">
        <v>46</v>
      </c>
      <c r="Y1044" t="s">
        <v>191</v>
      </c>
      <c r="Z1044" t="s">
        <v>2057</v>
      </c>
      <c r="AA1044" s="1">
        <v>45238</v>
      </c>
      <c r="AB1044" s="1">
        <v>44960</v>
      </c>
      <c r="AC1044" t="s">
        <v>41</v>
      </c>
      <c r="AD1044" t="s">
        <v>9477</v>
      </c>
      <c r="AE1044" s="14">
        <v>35.364124765906901</v>
      </c>
      <c r="AF1044">
        <v>5</v>
      </c>
      <c r="AG1044" t="s">
        <v>69</v>
      </c>
      <c r="AH1044" t="s">
        <v>69</v>
      </c>
      <c r="AI1044" t="b">
        <v>0</v>
      </c>
      <c r="AJ1044" t="s">
        <v>23</v>
      </c>
      <c r="AK1044" t="s">
        <v>32</v>
      </c>
      <c r="AL1044" t="str">
        <f>IF(AmazonChurn[[#This Row],[Average Monthly Expenses]]&lt;=30,"Low",IF(AmazonChurn[[#This Row],[Average Monthly Expenses]]&lt;=60,"Medium","High"))</f>
        <v>Medium</v>
      </c>
      <c r="AM1044" t="str">
        <f>IF(AmazonChurn[[#This Row],[Number of Complaints or Support]]&lt;3,"Low",IF(AmazonChurn[[#This Row],[Number of Complaints or Support]]&lt;=7,"Medium","High"))</f>
        <v>Medium</v>
      </c>
      <c r="AN1044" s="14">
        <f>AmazonChurn[[#This Row],[Number of Complaints or Support]]/AmazonChurn[[#This Row],[Account Length (in months)]]</f>
        <v>0.83333333333333337</v>
      </c>
    </row>
    <row r="1045" spans="1:40" x14ac:dyDescent="0.25">
      <c r="A1045" t="s">
        <v>2058</v>
      </c>
      <c r="B1045" t="s">
        <v>23</v>
      </c>
      <c r="C1045">
        <v>43</v>
      </c>
      <c r="D1045">
        <v>0</v>
      </c>
      <c r="E1045">
        <v>3</v>
      </c>
      <c r="F1045">
        <v>1</v>
      </c>
      <c r="G1045" t="s">
        <v>36</v>
      </c>
      <c r="H1045">
        <v>0</v>
      </c>
      <c r="I1045" t="s">
        <v>203</v>
      </c>
      <c r="J1045" t="s">
        <v>25</v>
      </c>
      <c r="K1045" t="s">
        <v>25</v>
      </c>
      <c r="L1045">
        <v>67</v>
      </c>
      <c r="M1045" t="s">
        <v>23</v>
      </c>
      <c r="N1045" t="s">
        <v>36</v>
      </c>
      <c r="O1045" t="s">
        <v>23</v>
      </c>
      <c r="P1045">
        <v>0</v>
      </c>
      <c r="Q1045" t="s">
        <v>23</v>
      </c>
      <c r="R1045" t="s">
        <v>57</v>
      </c>
      <c r="S1045" t="s">
        <v>38</v>
      </c>
      <c r="T1045">
        <v>33</v>
      </c>
      <c r="U1045" t="s">
        <v>9484</v>
      </c>
      <c r="V1045">
        <v>33</v>
      </c>
      <c r="W1045">
        <v>1410</v>
      </c>
      <c r="Z1045" t="s">
        <v>2059</v>
      </c>
      <c r="AA1045" s="1">
        <v>44306</v>
      </c>
      <c r="AB1045" s="1">
        <v>45247</v>
      </c>
      <c r="AC1045" t="s">
        <v>41</v>
      </c>
      <c r="AD1045" t="s">
        <v>9477</v>
      </c>
      <c r="AE1045" s="14">
        <v>35.967459003556982</v>
      </c>
      <c r="AF1045">
        <v>0</v>
      </c>
      <c r="AG1045" t="s">
        <v>31</v>
      </c>
      <c r="AH1045" t="s">
        <v>31</v>
      </c>
      <c r="AI1045" t="b">
        <v>0</v>
      </c>
      <c r="AJ1045" t="s">
        <v>23</v>
      </c>
      <c r="AK1045" t="s">
        <v>54</v>
      </c>
      <c r="AL1045" t="str">
        <f>IF(AmazonChurn[[#This Row],[Average Monthly Expenses]]&lt;=30,"Low",IF(AmazonChurn[[#This Row],[Average Monthly Expenses]]&lt;=60,"Medium","High"))</f>
        <v>Medium</v>
      </c>
      <c r="AM1045" t="str">
        <f>IF(AmazonChurn[[#This Row],[Number of Complaints or Support]]&lt;3,"Low",IF(AmazonChurn[[#This Row],[Number of Complaints or Support]]&lt;=7,"Medium","High"))</f>
        <v>Low</v>
      </c>
      <c r="AN1045" s="14">
        <f>AmazonChurn[[#This Row],[Number of Complaints or Support]]/AmazonChurn[[#This Row],[Account Length (in months)]]</f>
        <v>0</v>
      </c>
    </row>
    <row r="1046" spans="1:40" x14ac:dyDescent="0.25">
      <c r="A1046" t="s">
        <v>2060</v>
      </c>
      <c r="B1046" t="s">
        <v>36</v>
      </c>
      <c r="C1046">
        <v>3</v>
      </c>
      <c r="D1046">
        <v>2</v>
      </c>
      <c r="E1046">
        <v>11</v>
      </c>
      <c r="F1046">
        <v>1</v>
      </c>
      <c r="G1046" t="s">
        <v>36</v>
      </c>
      <c r="H1046">
        <v>0</v>
      </c>
      <c r="I1046" t="s">
        <v>248</v>
      </c>
      <c r="J1046" t="s">
        <v>35</v>
      </c>
      <c r="K1046" t="s">
        <v>9472</v>
      </c>
      <c r="L1046">
        <v>57</v>
      </c>
      <c r="M1046" t="s">
        <v>23</v>
      </c>
      <c r="N1046" t="s">
        <v>23</v>
      </c>
      <c r="O1046" t="s">
        <v>23</v>
      </c>
      <c r="P1046">
        <v>0</v>
      </c>
      <c r="Q1046" t="s">
        <v>36</v>
      </c>
      <c r="R1046" t="s">
        <v>26</v>
      </c>
      <c r="S1046" t="s">
        <v>124</v>
      </c>
      <c r="T1046">
        <v>40</v>
      </c>
      <c r="U1046" t="s">
        <v>9484</v>
      </c>
      <c r="V1046">
        <v>40</v>
      </c>
      <c r="W1046">
        <v>112</v>
      </c>
      <c r="X1046" t="s">
        <v>110</v>
      </c>
      <c r="Y1046" t="s">
        <v>111</v>
      </c>
      <c r="Z1046" t="s">
        <v>2061</v>
      </c>
      <c r="AA1046" s="1">
        <v>44737</v>
      </c>
      <c r="AB1046" s="1">
        <v>43934</v>
      </c>
      <c r="AC1046" t="s">
        <v>41</v>
      </c>
      <c r="AD1046" t="s">
        <v>9477</v>
      </c>
      <c r="AE1046" s="14">
        <v>35.788222244566327</v>
      </c>
      <c r="AF1046">
        <v>3</v>
      </c>
      <c r="AG1046" t="s">
        <v>69</v>
      </c>
      <c r="AH1046" t="s">
        <v>69</v>
      </c>
      <c r="AI1046" t="b">
        <v>0</v>
      </c>
      <c r="AJ1046" t="s">
        <v>23</v>
      </c>
      <c r="AK1046" t="s">
        <v>32</v>
      </c>
      <c r="AL1046" t="str">
        <f>IF(AmazonChurn[[#This Row],[Average Monthly Expenses]]&lt;=30,"Low",IF(AmazonChurn[[#This Row],[Average Monthly Expenses]]&lt;=60,"Medium","High"))</f>
        <v>Medium</v>
      </c>
      <c r="AM1046" t="str">
        <f>IF(AmazonChurn[[#This Row],[Number of Complaints or Support]]&lt;3,"Low",IF(AmazonChurn[[#This Row],[Number of Complaints or Support]]&lt;=7,"Medium","High"))</f>
        <v>Medium</v>
      </c>
      <c r="AN1046" s="14">
        <f>AmazonChurn[[#This Row],[Number of Complaints or Support]]/AmazonChurn[[#This Row],[Account Length (in months)]]</f>
        <v>1</v>
      </c>
    </row>
    <row r="1047" spans="1:40" x14ac:dyDescent="0.25">
      <c r="A1047" t="s">
        <v>2062</v>
      </c>
      <c r="B1047" t="s">
        <v>23</v>
      </c>
      <c r="C1047">
        <v>13</v>
      </c>
      <c r="D1047">
        <v>0</v>
      </c>
      <c r="E1047">
        <v>0</v>
      </c>
      <c r="F1047">
        <v>0</v>
      </c>
      <c r="G1047" t="s">
        <v>23</v>
      </c>
      <c r="H1047">
        <v>0</v>
      </c>
      <c r="I1047" t="s">
        <v>190</v>
      </c>
      <c r="J1047" t="s">
        <v>35</v>
      </c>
      <c r="K1047" t="s">
        <v>9472</v>
      </c>
      <c r="L1047">
        <v>39</v>
      </c>
      <c r="M1047" t="s">
        <v>23</v>
      </c>
      <c r="N1047" t="s">
        <v>23</v>
      </c>
      <c r="O1047" t="s">
        <v>23</v>
      </c>
      <c r="P1047">
        <v>0</v>
      </c>
      <c r="Q1047" t="s">
        <v>23</v>
      </c>
      <c r="R1047" t="s">
        <v>37</v>
      </c>
      <c r="S1047" t="s">
        <v>130</v>
      </c>
      <c r="T1047">
        <v>12</v>
      </c>
      <c r="U1047" t="s">
        <v>9483</v>
      </c>
      <c r="V1047">
        <v>12</v>
      </c>
      <c r="W1047">
        <v>156</v>
      </c>
      <c r="Z1047" t="s">
        <v>2063</v>
      </c>
      <c r="AA1047" s="1">
        <v>44348</v>
      </c>
      <c r="AB1047" s="1">
        <v>44958</v>
      </c>
      <c r="AC1047" t="s">
        <v>48</v>
      </c>
      <c r="AD1047" t="s">
        <v>9476</v>
      </c>
      <c r="AE1047" s="14">
        <v>10.58416001972755</v>
      </c>
      <c r="AF1047">
        <v>6</v>
      </c>
      <c r="AG1047" t="s">
        <v>31</v>
      </c>
      <c r="AH1047" t="s">
        <v>31</v>
      </c>
      <c r="AI1047" t="b">
        <v>1</v>
      </c>
      <c r="AJ1047" t="s">
        <v>36</v>
      </c>
      <c r="AK1047" t="s">
        <v>54</v>
      </c>
      <c r="AL1047" t="str">
        <f>IF(AmazonChurn[[#This Row],[Average Monthly Expenses]]&lt;=30,"Low",IF(AmazonChurn[[#This Row],[Average Monthly Expenses]]&lt;=60,"Medium","High"))</f>
        <v>Low</v>
      </c>
      <c r="AM1047" t="str">
        <f>IF(AmazonChurn[[#This Row],[Number of Complaints or Support]]&lt;3,"Low",IF(AmazonChurn[[#This Row],[Number of Complaints or Support]]&lt;=7,"Medium","High"))</f>
        <v>Medium</v>
      </c>
      <c r="AN1047" s="14">
        <f>AmazonChurn[[#This Row],[Number of Complaints or Support]]/AmazonChurn[[#This Row],[Account Length (in months)]]</f>
        <v>0.46153846153846156</v>
      </c>
    </row>
    <row r="1048" spans="1:40" x14ac:dyDescent="0.25">
      <c r="A1048" t="s">
        <v>2064</v>
      </c>
      <c r="B1048" t="s">
        <v>23</v>
      </c>
      <c r="C1048">
        <v>26</v>
      </c>
      <c r="D1048">
        <v>1</v>
      </c>
      <c r="E1048">
        <v>19</v>
      </c>
      <c r="F1048">
        <v>1</v>
      </c>
      <c r="G1048" t="s">
        <v>36</v>
      </c>
      <c r="H1048">
        <v>0</v>
      </c>
      <c r="I1048" t="s">
        <v>44</v>
      </c>
      <c r="J1048" t="s">
        <v>35</v>
      </c>
      <c r="K1048" t="s">
        <v>9472</v>
      </c>
      <c r="L1048">
        <v>31</v>
      </c>
      <c r="M1048" t="s">
        <v>23</v>
      </c>
      <c r="N1048" t="s">
        <v>23</v>
      </c>
      <c r="O1048" t="s">
        <v>36</v>
      </c>
      <c r="P1048">
        <v>2</v>
      </c>
      <c r="Q1048" t="s">
        <v>23</v>
      </c>
      <c r="R1048" t="s">
        <v>37</v>
      </c>
      <c r="S1048" t="s">
        <v>124</v>
      </c>
      <c r="T1048">
        <v>18</v>
      </c>
      <c r="U1048" t="s">
        <v>9484</v>
      </c>
      <c r="V1048">
        <v>18</v>
      </c>
      <c r="W1048">
        <v>455</v>
      </c>
      <c r="Z1048" t="s">
        <v>2065</v>
      </c>
      <c r="AA1048" s="1">
        <v>45003</v>
      </c>
      <c r="AB1048" s="1">
        <v>44653</v>
      </c>
      <c r="AC1048" t="s">
        <v>41</v>
      </c>
      <c r="AD1048" t="s">
        <v>9477</v>
      </c>
      <c r="AE1048" s="14">
        <v>15.11125545441404</v>
      </c>
      <c r="AF1048">
        <v>5</v>
      </c>
      <c r="AG1048" t="s">
        <v>69</v>
      </c>
      <c r="AH1048" t="s">
        <v>69</v>
      </c>
      <c r="AI1048" t="b">
        <v>1</v>
      </c>
      <c r="AJ1048" t="s">
        <v>36</v>
      </c>
      <c r="AK1048" t="s">
        <v>32</v>
      </c>
      <c r="AL1048" t="str">
        <f>IF(AmazonChurn[[#This Row],[Average Monthly Expenses]]&lt;=30,"Low",IF(AmazonChurn[[#This Row],[Average Monthly Expenses]]&lt;=60,"Medium","High"))</f>
        <v>Low</v>
      </c>
      <c r="AM1048" t="str">
        <f>IF(AmazonChurn[[#This Row],[Number of Complaints or Support]]&lt;3,"Low",IF(AmazonChurn[[#This Row],[Number of Complaints or Support]]&lt;=7,"Medium","High"))</f>
        <v>Medium</v>
      </c>
      <c r="AN1048" s="14">
        <f>AmazonChurn[[#This Row],[Number of Complaints or Support]]/AmazonChurn[[#This Row],[Account Length (in months)]]</f>
        <v>0.19230769230769232</v>
      </c>
    </row>
    <row r="1049" spans="1:40" x14ac:dyDescent="0.25">
      <c r="A1049" t="s">
        <v>2066</v>
      </c>
      <c r="B1049" t="s">
        <v>23</v>
      </c>
      <c r="C1049">
        <v>72</v>
      </c>
      <c r="D1049">
        <v>0</v>
      </c>
      <c r="E1049">
        <v>20</v>
      </c>
      <c r="F1049">
        <v>1</v>
      </c>
      <c r="G1049" t="s">
        <v>36</v>
      </c>
      <c r="H1049">
        <v>0</v>
      </c>
      <c r="I1049" t="s">
        <v>339</v>
      </c>
      <c r="J1049" t="s">
        <v>25</v>
      </c>
      <c r="K1049" t="s">
        <v>25</v>
      </c>
      <c r="L1049">
        <v>25</v>
      </c>
      <c r="M1049" t="s">
        <v>36</v>
      </c>
      <c r="N1049" t="s">
        <v>23</v>
      </c>
      <c r="O1049" t="s">
        <v>23</v>
      </c>
      <c r="P1049">
        <v>0</v>
      </c>
      <c r="Q1049" t="s">
        <v>36</v>
      </c>
      <c r="R1049" t="s">
        <v>57</v>
      </c>
      <c r="S1049" t="s">
        <v>27</v>
      </c>
      <c r="T1049">
        <v>72</v>
      </c>
      <c r="U1049" t="s">
        <v>9483</v>
      </c>
      <c r="V1049">
        <v>72</v>
      </c>
      <c r="W1049">
        <v>5160</v>
      </c>
      <c r="Z1049" t="s">
        <v>2067</v>
      </c>
      <c r="AA1049" s="1">
        <v>45216</v>
      </c>
      <c r="AB1049" s="1">
        <v>44891</v>
      </c>
      <c r="AC1049" t="s">
        <v>48</v>
      </c>
      <c r="AD1049" t="s">
        <v>9476</v>
      </c>
      <c r="AE1049" s="14">
        <v>64.039121432690109</v>
      </c>
      <c r="AF1049">
        <v>8</v>
      </c>
      <c r="AG1049" t="s">
        <v>53</v>
      </c>
      <c r="AH1049" t="s">
        <v>9480</v>
      </c>
      <c r="AI1049" t="b">
        <v>0</v>
      </c>
      <c r="AJ1049" t="s">
        <v>23</v>
      </c>
      <c r="AK1049" t="s">
        <v>73</v>
      </c>
      <c r="AL1049" t="str">
        <f>IF(AmazonChurn[[#This Row],[Average Monthly Expenses]]&lt;=30,"Low",IF(AmazonChurn[[#This Row],[Average Monthly Expenses]]&lt;=60,"Medium","High"))</f>
        <v>High</v>
      </c>
      <c r="AM1049" t="str">
        <f>IF(AmazonChurn[[#This Row],[Number of Complaints or Support]]&lt;3,"Low",IF(AmazonChurn[[#This Row],[Number of Complaints or Support]]&lt;=7,"Medium","High"))</f>
        <v>High</v>
      </c>
      <c r="AN1049" s="14">
        <f>AmazonChurn[[#This Row],[Number of Complaints or Support]]/AmazonChurn[[#This Row],[Account Length (in months)]]</f>
        <v>0.1111111111111111</v>
      </c>
    </row>
    <row r="1050" spans="1:40" x14ac:dyDescent="0.25">
      <c r="A1050" t="s">
        <v>2068</v>
      </c>
      <c r="B1050" t="s">
        <v>23</v>
      </c>
      <c r="C1050">
        <v>27</v>
      </c>
      <c r="D1050">
        <v>1</v>
      </c>
      <c r="E1050">
        <v>4</v>
      </c>
      <c r="F1050">
        <v>1</v>
      </c>
      <c r="G1050" t="s">
        <v>36</v>
      </c>
      <c r="H1050">
        <v>0</v>
      </c>
      <c r="I1050" t="s">
        <v>289</v>
      </c>
      <c r="J1050" t="s">
        <v>35</v>
      </c>
      <c r="K1050" t="s">
        <v>9472</v>
      </c>
      <c r="L1050">
        <v>48</v>
      </c>
      <c r="M1050" t="s">
        <v>23</v>
      </c>
      <c r="N1050" t="s">
        <v>23</v>
      </c>
      <c r="O1050" t="s">
        <v>23</v>
      </c>
      <c r="P1050">
        <v>0</v>
      </c>
      <c r="Q1050" t="s">
        <v>23</v>
      </c>
      <c r="R1050" t="s">
        <v>37</v>
      </c>
      <c r="S1050" t="s">
        <v>124</v>
      </c>
      <c r="T1050">
        <v>30</v>
      </c>
      <c r="U1050" t="s">
        <v>9484</v>
      </c>
      <c r="V1050">
        <v>30</v>
      </c>
      <c r="W1050">
        <v>804</v>
      </c>
      <c r="Z1050" t="s">
        <v>1033</v>
      </c>
      <c r="AA1050" s="1">
        <v>44720</v>
      </c>
      <c r="AB1050" s="1">
        <v>44876</v>
      </c>
      <c r="AC1050" t="s">
        <v>41</v>
      </c>
      <c r="AD1050" t="s">
        <v>9477</v>
      </c>
      <c r="AE1050" s="14">
        <v>26.476881982527591</v>
      </c>
      <c r="AF1050">
        <v>1</v>
      </c>
      <c r="AG1050" t="s">
        <v>31</v>
      </c>
      <c r="AH1050" t="s">
        <v>31</v>
      </c>
      <c r="AI1050" t="b">
        <v>1</v>
      </c>
      <c r="AJ1050" t="s">
        <v>36</v>
      </c>
      <c r="AK1050" t="s">
        <v>73</v>
      </c>
      <c r="AL1050" t="str">
        <f>IF(AmazonChurn[[#This Row],[Average Monthly Expenses]]&lt;=30,"Low",IF(AmazonChurn[[#This Row],[Average Monthly Expenses]]&lt;=60,"Medium","High"))</f>
        <v>Low</v>
      </c>
      <c r="AM1050" t="str">
        <f>IF(AmazonChurn[[#This Row],[Number of Complaints or Support]]&lt;3,"Low",IF(AmazonChurn[[#This Row],[Number of Complaints or Support]]&lt;=7,"Medium","High"))</f>
        <v>Low</v>
      </c>
      <c r="AN1050" s="14">
        <f>AmazonChurn[[#This Row],[Number of Complaints or Support]]/AmazonChurn[[#This Row],[Account Length (in months)]]</f>
        <v>3.7037037037037035E-2</v>
      </c>
    </row>
    <row r="1051" spans="1:40" x14ac:dyDescent="0.25">
      <c r="A1051" t="s">
        <v>2069</v>
      </c>
      <c r="B1051" t="s">
        <v>23</v>
      </c>
      <c r="C1051">
        <v>12</v>
      </c>
      <c r="D1051">
        <v>0</v>
      </c>
      <c r="E1051">
        <v>0</v>
      </c>
      <c r="F1051">
        <v>0</v>
      </c>
      <c r="G1051" t="s">
        <v>23</v>
      </c>
      <c r="H1051">
        <v>0</v>
      </c>
      <c r="I1051" t="s">
        <v>92</v>
      </c>
      <c r="J1051" t="s">
        <v>25</v>
      </c>
      <c r="K1051" t="s">
        <v>25</v>
      </c>
      <c r="L1051">
        <v>59</v>
      </c>
      <c r="M1051" t="s">
        <v>23</v>
      </c>
      <c r="N1051" t="s">
        <v>23</v>
      </c>
      <c r="O1051" t="s">
        <v>23</v>
      </c>
      <c r="P1051">
        <v>0</v>
      </c>
      <c r="Q1051" t="s">
        <v>23</v>
      </c>
      <c r="R1051" t="s">
        <v>37</v>
      </c>
      <c r="S1051" t="s">
        <v>38</v>
      </c>
      <c r="T1051">
        <v>12</v>
      </c>
      <c r="U1051" t="s">
        <v>9484</v>
      </c>
      <c r="V1051">
        <v>12</v>
      </c>
      <c r="W1051">
        <v>147</v>
      </c>
      <c r="Z1051" t="s">
        <v>2070</v>
      </c>
      <c r="AA1051" s="1">
        <v>44780</v>
      </c>
      <c r="AB1051" s="1">
        <v>45106</v>
      </c>
      <c r="AC1051" t="s">
        <v>41</v>
      </c>
      <c r="AD1051" t="s">
        <v>9477</v>
      </c>
      <c r="AE1051" s="14">
        <v>13.38678566054018</v>
      </c>
      <c r="AF1051">
        <v>6</v>
      </c>
      <c r="AG1051" t="s">
        <v>69</v>
      </c>
      <c r="AH1051" t="s">
        <v>69</v>
      </c>
      <c r="AI1051" t="b">
        <v>0</v>
      </c>
      <c r="AJ1051" t="s">
        <v>23</v>
      </c>
      <c r="AK1051" t="s">
        <v>73</v>
      </c>
      <c r="AL1051" t="str">
        <f>IF(AmazonChurn[[#This Row],[Average Monthly Expenses]]&lt;=30,"Low",IF(AmazonChurn[[#This Row],[Average Monthly Expenses]]&lt;=60,"Medium","High"))</f>
        <v>Low</v>
      </c>
      <c r="AM1051" t="str">
        <f>IF(AmazonChurn[[#This Row],[Number of Complaints or Support]]&lt;3,"Low",IF(AmazonChurn[[#This Row],[Number of Complaints or Support]]&lt;=7,"Medium","High"))</f>
        <v>Medium</v>
      </c>
      <c r="AN1051" s="14">
        <f>AmazonChurn[[#This Row],[Number of Complaints or Support]]/AmazonChurn[[#This Row],[Account Length (in months)]]</f>
        <v>0.5</v>
      </c>
    </row>
    <row r="1052" spans="1:40" x14ac:dyDescent="0.25">
      <c r="A1052" t="s">
        <v>2071</v>
      </c>
      <c r="B1052" t="s">
        <v>36</v>
      </c>
      <c r="C1052">
        <v>2</v>
      </c>
      <c r="D1052">
        <v>2</v>
      </c>
      <c r="E1052">
        <v>4</v>
      </c>
      <c r="F1052">
        <v>1</v>
      </c>
      <c r="G1052" t="s">
        <v>36</v>
      </c>
      <c r="H1052">
        <v>0</v>
      </c>
      <c r="I1052" t="s">
        <v>156</v>
      </c>
      <c r="J1052" t="s">
        <v>25</v>
      </c>
      <c r="K1052" t="s">
        <v>25</v>
      </c>
      <c r="L1052">
        <v>76</v>
      </c>
      <c r="M1052" t="s">
        <v>23</v>
      </c>
      <c r="N1052" t="s">
        <v>36</v>
      </c>
      <c r="O1052" t="s">
        <v>23</v>
      </c>
      <c r="P1052">
        <v>0</v>
      </c>
      <c r="Q1052" t="s">
        <v>23</v>
      </c>
      <c r="R1052" t="s">
        <v>26</v>
      </c>
      <c r="S1052" t="s">
        <v>124</v>
      </c>
      <c r="T1052">
        <v>15</v>
      </c>
      <c r="U1052" t="s">
        <v>9484</v>
      </c>
      <c r="V1052">
        <v>15</v>
      </c>
      <c r="W1052">
        <v>26</v>
      </c>
      <c r="X1052" t="s">
        <v>46</v>
      </c>
      <c r="Y1052" t="s">
        <v>191</v>
      </c>
      <c r="Z1052" t="s">
        <v>2072</v>
      </c>
      <c r="AA1052" s="1">
        <v>44717</v>
      </c>
      <c r="AB1052" s="1">
        <v>44409</v>
      </c>
      <c r="AC1052" t="s">
        <v>48</v>
      </c>
      <c r="AD1052" t="s">
        <v>9476</v>
      </c>
      <c r="AE1052" s="14">
        <v>16.35062508712285</v>
      </c>
      <c r="AF1052">
        <v>1</v>
      </c>
      <c r="AG1052" t="s">
        <v>31</v>
      </c>
      <c r="AH1052" t="s">
        <v>31</v>
      </c>
      <c r="AI1052" t="b">
        <v>0</v>
      </c>
      <c r="AJ1052" t="s">
        <v>23</v>
      </c>
      <c r="AK1052" t="s">
        <v>73</v>
      </c>
      <c r="AL1052" t="str">
        <f>IF(AmazonChurn[[#This Row],[Average Monthly Expenses]]&lt;=30,"Low",IF(AmazonChurn[[#This Row],[Average Monthly Expenses]]&lt;=60,"Medium","High"))</f>
        <v>Low</v>
      </c>
      <c r="AM1052" t="str">
        <f>IF(AmazonChurn[[#This Row],[Number of Complaints or Support]]&lt;3,"Low",IF(AmazonChurn[[#This Row],[Number of Complaints or Support]]&lt;=7,"Medium","High"))</f>
        <v>Low</v>
      </c>
      <c r="AN1052" s="14">
        <f>AmazonChurn[[#This Row],[Number of Complaints or Support]]/AmazonChurn[[#This Row],[Account Length (in months)]]</f>
        <v>0.5</v>
      </c>
    </row>
    <row r="1053" spans="1:40" x14ac:dyDescent="0.25">
      <c r="A1053" t="s">
        <v>2073</v>
      </c>
      <c r="B1053" t="s">
        <v>23</v>
      </c>
      <c r="C1053">
        <v>68</v>
      </c>
      <c r="D1053">
        <v>0</v>
      </c>
      <c r="E1053">
        <v>9</v>
      </c>
      <c r="F1053">
        <v>1</v>
      </c>
      <c r="G1053" t="s">
        <v>36</v>
      </c>
      <c r="H1053">
        <v>0</v>
      </c>
      <c r="I1053" t="s">
        <v>56</v>
      </c>
      <c r="J1053" t="s">
        <v>35</v>
      </c>
      <c r="K1053" t="s">
        <v>9472</v>
      </c>
      <c r="L1053">
        <v>45</v>
      </c>
      <c r="M1053" t="s">
        <v>23</v>
      </c>
      <c r="N1053" t="s">
        <v>23</v>
      </c>
      <c r="O1053" t="s">
        <v>23</v>
      </c>
      <c r="P1053">
        <v>0</v>
      </c>
      <c r="Q1053" t="s">
        <v>36</v>
      </c>
      <c r="R1053" t="s">
        <v>57</v>
      </c>
      <c r="S1053" t="s">
        <v>27</v>
      </c>
      <c r="T1053">
        <v>47</v>
      </c>
      <c r="U1053" t="s">
        <v>9483</v>
      </c>
      <c r="V1053">
        <v>47</v>
      </c>
      <c r="W1053">
        <v>3207</v>
      </c>
      <c r="Z1053" t="s">
        <v>2074</v>
      </c>
      <c r="AA1053" s="1">
        <v>44178</v>
      </c>
      <c r="AB1053" s="1">
        <v>44378</v>
      </c>
      <c r="AC1053" t="s">
        <v>30</v>
      </c>
      <c r="AD1053" t="s">
        <v>9475</v>
      </c>
      <c r="AE1053" s="14">
        <v>51.12024070433565</v>
      </c>
      <c r="AF1053">
        <v>6</v>
      </c>
      <c r="AG1053" t="s">
        <v>53</v>
      </c>
      <c r="AH1053" t="s">
        <v>9480</v>
      </c>
      <c r="AI1053" t="b">
        <v>1</v>
      </c>
      <c r="AJ1053" t="s">
        <v>36</v>
      </c>
      <c r="AK1053" t="s">
        <v>73</v>
      </c>
      <c r="AL1053" t="str">
        <f>IF(AmazonChurn[[#This Row],[Average Monthly Expenses]]&lt;=30,"Low",IF(AmazonChurn[[#This Row],[Average Monthly Expenses]]&lt;=60,"Medium","High"))</f>
        <v>Medium</v>
      </c>
      <c r="AM1053" t="str">
        <f>IF(AmazonChurn[[#This Row],[Number of Complaints or Support]]&lt;3,"Low",IF(AmazonChurn[[#This Row],[Number of Complaints or Support]]&lt;=7,"Medium","High"))</f>
        <v>Medium</v>
      </c>
      <c r="AN1053" s="14">
        <f>AmazonChurn[[#This Row],[Number of Complaints or Support]]/AmazonChurn[[#This Row],[Account Length (in months)]]</f>
        <v>8.8235294117647065E-2</v>
      </c>
    </row>
    <row r="1054" spans="1:40" x14ac:dyDescent="0.25">
      <c r="A1054" t="s">
        <v>2075</v>
      </c>
      <c r="B1054" t="s">
        <v>23</v>
      </c>
      <c r="C1054">
        <v>72</v>
      </c>
      <c r="D1054">
        <v>0</v>
      </c>
      <c r="E1054">
        <v>10</v>
      </c>
      <c r="F1054">
        <v>1</v>
      </c>
      <c r="G1054" t="s">
        <v>36</v>
      </c>
      <c r="H1054">
        <v>0</v>
      </c>
      <c r="I1054" t="s">
        <v>153</v>
      </c>
      <c r="J1054" t="s">
        <v>35</v>
      </c>
      <c r="K1054" t="s">
        <v>9472</v>
      </c>
      <c r="L1054">
        <v>23</v>
      </c>
      <c r="M1054" t="s">
        <v>36</v>
      </c>
      <c r="N1054" t="s">
        <v>23</v>
      </c>
      <c r="O1054" t="s">
        <v>23</v>
      </c>
      <c r="P1054">
        <v>0</v>
      </c>
      <c r="Q1054" t="s">
        <v>36</v>
      </c>
      <c r="R1054" t="s">
        <v>57</v>
      </c>
      <c r="S1054" t="s">
        <v>130</v>
      </c>
      <c r="T1054">
        <v>73</v>
      </c>
      <c r="U1054" t="s">
        <v>9483</v>
      </c>
      <c r="V1054">
        <v>73</v>
      </c>
      <c r="W1054">
        <v>5274</v>
      </c>
      <c r="Z1054" t="s">
        <v>1398</v>
      </c>
      <c r="AA1054" s="1">
        <v>44116</v>
      </c>
      <c r="AB1054" s="1">
        <v>44713</v>
      </c>
      <c r="AC1054" t="s">
        <v>30</v>
      </c>
      <c r="AD1054" t="s">
        <v>9475</v>
      </c>
      <c r="AE1054" s="14">
        <v>60.200705200960627</v>
      </c>
      <c r="AF1054">
        <v>9</v>
      </c>
      <c r="AG1054" t="s">
        <v>31</v>
      </c>
      <c r="AH1054" t="s">
        <v>31</v>
      </c>
      <c r="AI1054" t="b">
        <v>1</v>
      </c>
      <c r="AJ1054" t="s">
        <v>36</v>
      </c>
      <c r="AK1054" t="s">
        <v>54</v>
      </c>
      <c r="AL1054" t="str">
        <f>IF(AmazonChurn[[#This Row],[Average Monthly Expenses]]&lt;=30,"Low",IF(AmazonChurn[[#This Row],[Average Monthly Expenses]]&lt;=60,"Medium","High"))</f>
        <v>High</v>
      </c>
      <c r="AM1054" t="str">
        <f>IF(AmazonChurn[[#This Row],[Number of Complaints or Support]]&lt;3,"Low",IF(AmazonChurn[[#This Row],[Number of Complaints or Support]]&lt;=7,"Medium","High"))</f>
        <v>High</v>
      </c>
      <c r="AN1054" s="14">
        <f>AmazonChurn[[#This Row],[Number of Complaints or Support]]/AmazonChurn[[#This Row],[Account Length (in months)]]</f>
        <v>0.125</v>
      </c>
    </row>
    <row r="1055" spans="1:40" x14ac:dyDescent="0.25">
      <c r="A1055" t="s">
        <v>2076</v>
      </c>
      <c r="B1055" t="s">
        <v>36</v>
      </c>
      <c r="C1055">
        <v>22</v>
      </c>
      <c r="D1055">
        <v>4</v>
      </c>
      <c r="E1055">
        <v>5</v>
      </c>
      <c r="F1055">
        <v>1</v>
      </c>
      <c r="G1055" t="s">
        <v>36</v>
      </c>
      <c r="H1055">
        <v>0</v>
      </c>
      <c r="I1055" t="s">
        <v>184</v>
      </c>
      <c r="J1055" t="s">
        <v>25</v>
      </c>
      <c r="K1055" t="s">
        <v>25</v>
      </c>
      <c r="L1055">
        <v>64</v>
      </c>
      <c r="M1055" t="s">
        <v>23</v>
      </c>
      <c r="N1055" t="s">
        <v>23</v>
      </c>
      <c r="O1055" t="s">
        <v>23</v>
      </c>
      <c r="P1055">
        <v>0</v>
      </c>
      <c r="Q1055" t="s">
        <v>23</v>
      </c>
      <c r="R1055" t="s">
        <v>26</v>
      </c>
      <c r="S1055" t="s">
        <v>38</v>
      </c>
      <c r="T1055">
        <v>40</v>
      </c>
      <c r="U1055" t="s">
        <v>9484</v>
      </c>
      <c r="V1055">
        <v>40</v>
      </c>
      <c r="W1055">
        <v>896</v>
      </c>
      <c r="X1055" t="s">
        <v>94</v>
      </c>
      <c r="Y1055" t="s">
        <v>1407</v>
      </c>
      <c r="Z1055" t="s">
        <v>2077</v>
      </c>
      <c r="AA1055" s="1">
        <v>44334</v>
      </c>
      <c r="AB1055" s="1">
        <v>43937</v>
      </c>
      <c r="AC1055" t="s">
        <v>41</v>
      </c>
      <c r="AD1055" t="s">
        <v>9477</v>
      </c>
      <c r="AE1055" s="14">
        <v>47.106136857268638</v>
      </c>
      <c r="AF1055">
        <v>8</v>
      </c>
      <c r="AG1055" t="s">
        <v>69</v>
      </c>
      <c r="AH1055" t="s">
        <v>69</v>
      </c>
      <c r="AI1055" t="b">
        <v>0</v>
      </c>
      <c r="AJ1055" t="s">
        <v>23</v>
      </c>
      <c r="AK1055" t="s">
        <v>32</v>
      </c>
      <c r="AL1055" t="str">
        <f>IF(AmazonChurn[[#This Row],[Average Monthly Expenses]]&lt;=30,"Low",IF(AmazonChurn[[#This Row],[Average Monthly Expenses]]&lt;=60,"Medium","High"))</f>
        <v>Medium</v>
      </c>
      <c r="AM1055" t="str">
        <f>IF(AmazonChurn[[#This Row],[Number of Complaints or Support]]&lt;3,"Low",IF(AmazonChurn[[#This Row],[Number of Complaints or Support]]&lt;=7,"Medium","High"))</f>
        <v>High</v>
      </c>
      <c r="AN1055" s="14">
        <f>AmazonChurn[[#This Row],[Number of Complaints or Support]]/AmazonChurn[[#This Row],[Account Length (in months)]]</f>
        <v>0.36363636363636365</v>
      </c>
    </row>
    <row r="1056" spans="1:40" x14ac:dyDescent="0.25">
      <c r="A1056" t="s">
        <v>2078</v>
      </c>
      <c r="B1056" t="s">
        <v>23</v>
      </c>
      <c r="C1056">
        <v>10</v>
      </c>
      <c r="D1056">
        <v>2</v>
      </c>
      <c r="E1056">
        <v>18</v>
      </c>
      <c r="F1056">
        <v>1</v>
      </c>
      <c r="G1056" t="s">
        <v>36</v>
      </c>
      <c r="H1056">
        <v>0</v>
      </c>
      <c r="I1056" t="s">
        <v>66</v>
      </c>
      <c r="J1056" t="s">
        <v>35</v>
      </c>
      <c r="K1056" t="s">
        <v>9472</v>
      </c>
      <c r="L1056">
        <v>78</v>
      </c>
      <c r="M1056" t="s">
        <v>23</v>
      </c>
      <c r="N1056" t="s">
        <v>36</v>
      </c>
      <c r="O1056" t="s">
        <v>36</v>
      </c>
      <c r="P1056">
        <v>2</v>
      </c>
      <c r="Q1056" t="s">
        <v>23</v>
      </c>
      <c r="R1056" t="s">
        <v>37</v>
      </c>
      <c r="S1056" t="s">
        <v>38</v>
      </c>
      <c r="T1056">
        <v>12</v>
      </c>
      <c r="U1056" t="s">
        <v>9484</v>
      </c>
      <c r="V1056">
        <v>12</v>
      </c>
      <c r="W1056">
        <v>122</v>
      </c>
      <c r="Z1056" t="s">
        <v>2079</v>
      </c>
      <c r="AA1056" s="1">
        <v>44219</v>
      </c>
      <c r="AB1056" s="1">
        <v>45251</v>
      </c>
      <c r="AC1056" t="s">
        <v>41</v>
      </c>
      <c r="AD1056" t="s">
        <v>9477</v>
      </c>
      <c r="AE1056" s="14">
        <v>14.212475482124781</v>
      </c>
      <c r="AF1056">
        <v>5</v>
      </c>
      <c r="AG1056" t="s">
        <v>69</v>
      </c>
      <c r="AH1056" t="s">
        <v>69</v>
      </c>
      <c r="AI1056" t="b">
        <v>1</v>
      </c>
      <c r="AJ1056" t="s">
        <v>36</v>
      </c>
      <c r="AK1056" t="s">
        <v>32</v>
      </c>
      <c r="AL1056" t="str">
        <f>IF(AmazonChurn[[#This Row],[Average Monthly Expenses]]&lt;=30,"Low",IF(AmazonChurn[[#This Row],[Average Monthly Expenses]]&lt;=60,"Medium","High"))</f>
        <v>Low</v>
      </c>
      <c r="AM1056" t="str">
        <f>IF(AmazonChurn[[#This Row],[Number of Complaints or Support]]&lt;3,"Low",IF(AmazonChurn[[#This Row],[Number of Complaints or Support]]&lt;=7,"Medium","High"))</f>
        <v>Medium</v>
      </c>
      <c r="AN1056" s="14">
        <f>AmazonChurn[[#This Row],[Number of Complaints or Support]]/AmazonChurn[[#This Row],[Account Length (in months)]]</f>
        <v>0.5</v>
      </c>
    </row>
    <row r="1057" spans="1:40" x14ac:dyDescent="0.25">
      <c r="A1057" t="s">
        <v>2080</v>
      </c>
      <c r="B1057" t="s">
        <v>23</v>
      </c>
      <c r="C1057">
        <v>31</v>
      </c>
      <c r="D1057">
        <v>0</v>
      </c>
      <c r="E1057">
        <v>0</v>
      </c>
      <c r="F1057">
        <v>0</v>
      </c>
      <c r="G1057" t="s">
        <v>23</v>
      </c>
      <c r="H1057">
        <v>0</v>
      </c>
      <c r="I1057" t="s">
        <v>150</v>
      </c>
      <c r="J1057" t="s">
        <v>25</v>
      </c>
      <c r="K1057" t="s">
        <v>25</v>
      </c>
      <c r="L1057">
        <v>55</v>
      </c>
      <c r="M1057" t="s">
        <v>23</v>
      </c>
      <c r="N1057" t="s">
        <v>23</v>
      </c>
      <c r="O1057" t="s">
        <v>23</v>
      </c>
      <c r="P1057">
        <v>0</v>
      </c>
      <c r="Q1057" t="s">
        <v>23</v>
      </c>
      <c r="R1057" t="s">
        <v>37</v>
      </c>
      <c r="S1057" t="s">
        <v>124</v>
      </c>
      <c r="T1057">
        <v>13</v>
      </c>
      <c r="U1057" t="s">
        <v>9484</v>
      </c>
      <c r="V1057">
        <v>13</v>
      </c>
      <c r="W1057">
        <v>393</v>
      </c>
      <c r="Z1057" t="s">
        <v>1057</v>
      </c>
      <c r="AA1057" s="1">
        <v>44369</v>
      </c>
      <c r="AB1057" s="1">
        <v>43889</v>
      </c>
      <c r="AC1057" t="s">
        <v>30</v>
      </c>
      <c r="AD1057" t="s">
        <v>9475</v>
      </c>
      <c r="AE1057" s="14">
        <v>10.73245510190962</v>
      </c>
      <c r="AF1057">
        <v>9</v>
      </c>
      <c r="AG1057" t="s">
        <v>69</v>
      </c>
      <c r="AH1057" t="s">
        <v>69</v>
      </c>
      <c r="AI1057" t="b">
        <v>0</v>
      </c>
      <c r="AJ1057" t="s">
        <v>23</v>
      </c>
      <c r="AK1057" t="s">
        <v>54</v>
      </c>
      <c r="AL1057" t="str">
        <f>IF(AmazonChurn[[#This Row],[Average Monthly Expenses]]&lt;=30,"Low",IF(AmazonChurn[[#This Row],[Average Monthly Expenses]]&lt;=60,"Medium","High"))</f>
        <v>Low</v>
      </c>
      <c r="AM1057" t="str">
        <f>IF(AmazonChurn[[#This Row],[Number of Complaints or Support]]&lt;3,"Low",IF(AmazonChurn[[#This Row],[Number of Complaints or Support]]&lt;=7,"Medium","High"))</f>
        <v>High</v>
      </c>
      <c r="AN1057" s="14">
        <f>AmazonChurn[[#This Row],[Number of Complaints or Support]]/AmazonChurn[[#This Row],[Account Length (in months)]]</f>
        <v>0.29032258064516131</v>
      </c>
    </row>
    <row r="1058" spans="1:40" x14ac:dyDescent="0.25">
      <c r="A1058" t="s">
        <v>2081</v>
      </c>
      <c r="B1058" t="s">
        <v>23</v>
      </c>
      <c r="C1058">
        <v>5</v>
      </c>
      <c r="D1058">
        <v>0</v>
      </c>
      <c r="E1058">
        <v>8</v>
      </c>
      <c r="F1058">
        <v>0</v>
      </c>
      <c r="G1058" t="s">
        <v>23</v>
      </c>
      <c r="H1058">
        <v>4</v>
      </c>
      <c r="I1058" t="s">
        <v>153</v>
      </c>
      <c r="J1058" t="s">
        <v>25</v>
      </c>
      <c r="K1058" t="s">
        <v>25</v>
      </c>
      <c r="L1058">
        <v>40</v>
      </c>
      <c r="M1058" t="s">
        <v>23</v>
      </c>
      <c r="N1058" t="s">
        <v>23</v>
      </c>
      <c r="O1058" t="s">
        <v>23</v>
      </c>
      <c r="P1058">
        <v>0</v>
      </c>
      <c r="Q1058" t="s">
        <v>23</v>
      </c>
      <c r="R1058" t="s">
        <v>26</v>
      </c>
      <c r="S1058" t="s">
        <v>130</v>
      </c>
      <c r="T1058">
        <v>30</v>
      </c>
      <c r="U1058" t="s">
        <v>9483</v>
      </c>
      <c r="V1058">
        <v>30</v>
      </c>
      <c r="W1058">
        <v>148</v>
      </c>
      <c r="Z1058" t="s">
        <v>1589</v>
      </c>
      <c r="AA1058" s="1">
        <v>44815</v>
      </c>
      <c r="AB1058" s="1">
        <v>45096</v>
      </c>
      <c r="AC1058" t="s">
        <v>48</v>
      </c>
      <c r="AD1058" t="s">
        <v>9476</v>
      </c>
      <c r="AE1058" s="14">
        <v>28.837661128350749</v>
      </c>
      <c r="AF1058">
        <v>10</v>
      </c>
      <c r="AG1058" t="s">
        <v>53</v>
      </c>
      <c r="AH1058" t="s">
        <v>9480</v>
      </c>
      <c r="AI1058" t="b">
        <v>1</v>
      </c>
      <c r="AJ1058" t="s">
        <v>36</v>
      </c>
      <c r="AK1058" t="s">
        <v>32</v>
      </c>
      <c r="AL1058" t="str">
        <f>IF(AmazonChurn[[#This Row],[Average Monthly Expenses]]&lt;=30,"Low",IF(AmazonChurn[[#This Row],[Average Monthly Expenses]]&lt;=60,"Medium","High"))</f>
        <v>Low</v>
      </c>
      <c r="AM1058" t="str">
        <f>IF(AmazonChurn[[#This Row],[Number of Complaints or Support]]&lt;3,"Low",IF(AmazonChurn[[#This Row],[Number of Complaints or Support]]&lt;=7,"Medium","High"))</f>
        <v>High</v>
      </c>
      <c r="AN1058" s="14">
        <f>AmazonChurn[[#This Row],[Number of Complaints or Support]]/AmazonChurn[[#This Row],[Account Length (in months)]]</f>
        <v>2</v>
      </c>
    </row>
    <row r="1059" spans="1:40" x14ac:dyDescent="0.25">
      <c r="A1059" t="s">
        <v>2082</v>
      </c>
      <c r="B1059" t="s">
        <v>23</v>
      </c>
      <c r="C1059">
        <v>60</v>
      </c>
      <c r="D1059">
        <v>0</v>
      </c>
      <c r="E1059">
        <v>9</v>
      </c>
      <c r="F1059">
        <v>1</v>
      </c>
      <c r="G1059" t="s">
        <v>36</v>
      </c>
      <c r="H1059">
        <v>0</v>
      </c>
      <c r="I1059" t="s">
        <v>145</v>
      </c>
      <c r="J1059" t="s">
        <v>25</v>
      </c>
      <c r="K1059" t="s">
        <v>25</v>
      </c>
      <c r="L1059">
        <v>71</v>
      </c>
      <c r="M1059" t="s">
        <v>23</v>
      </c>
      <c r="N1059" t="s">
        <v>36</v>
      </c>
      <c r="O1059" t="s">
        <v>23</v>
      </c>
      <c r="P1059">
        <v>0</v>
      </c>
      <c r="Q1059" t="s">
        <v>36</v>
      </c>
      <c r="R1059" t="s">
        <v>37</v>
      </c>
      <c r="S1059" t="s">
        <v>130</v>
      </c>
      <c r="T1059">
        <v>61</v>
      </c>
      <c r="U1059" t="s">
        <v>9483</v>
      </c>
      <c r="V1059">
        <v>61</v>
      </c>
      <c r="W1059">
        <v>3661</v>
      </c>
      <c r="Z1059" t="s">
        <v>2083</v>
      </c>
      <c r="AA1059" s="1">
        <v>45181</v>
      </c>
      <c r="AB1059" s="1">
        <v>44134</v>
      </c>
      <c r="AC1059" t="s">
        <v>41</v>
      </c>
      <c r="AD1059" t="s">
        <v>9477</v>
      </c>
      <c r="AE1059" s="14">
        <v>65.708703953488509</v>
      </c>
      <c r="AF1059">
        <v>0</v>
      </c>
      <c r="AG1059" t="s">
        <v>69</v>
      </c>
      <c r="AH1059" t="s">
        <v>69</v>
      </c>
      <c r="AI1059" t="b">
        <v>0</v>
      </c>
      <c r="AJ1059" t="s">
        <v>23</v>
      </c>
      <c r="AK1059" t="s">
        <v>64</v>
      </c>
      <c r="AL1059" t="str">
        <f>IF(AmazonChurn[[#This Row],[Average Monthly Expenses]]&lt;=30,"Low",IF(AmazonChurn[[#This Row],[Average Monthly Expenses]]&lt;=60,"Medium","High"))</f>
        <v>High</v>
      </c>
      <c r="AM1059" t="str">
        <f>IF(AmazonChurn[[#This Row],[Number of Complaints or Support]]&lt;3,"Low",IF(AmazonChurn[[#This Row],[Number of Complaints or Support]]&lt;=7,"Medium","High"))</f>
        <v>Low</v>
      </c>
      <c r="AN1059" s="14">
        <f>AmazonChurn[[#This Row],[Number of Complaints or Support]]/AmazonChurn[[#This Row],[Account Length (in months)]]</f>
        <v>0</v>
      </c>
    </row>
    <row r="1060" spans="1:40" x14ac:dyDescent="0.25">
      <c r="A1060" t="s">
        <v>2084</v>
      </c>
      <c r="B1060" t="s">
        <v>23</v>
      </c>
      <c r="C1060">
        <v>1</v>
      </c>
      <c r="D1060">
        <v>0</v>
      </c>
      <c r="E1060">
        <v>0</v>
      </c>
      <c r="F1060">
        <v>0</v>
      </c>
      <c r="G1060" t="s">
        <v>23</v>
      </c>
      <c r="H1060">
        <v>0</v>
      </c>
      <c r="I1060" t="s">
        <v>109</v>
      </c>
      <c r="J1060" t="s">
        <v>35</v>
      </c>
      <c r="K1060" t="s">
        <v>9472</v>
      </c>
      <c r="L1060">
        <v>23</v>
      </c>
      <c r="M1060" t="s">
        <v>36</v>
      </c>
      <c r="N1060" t="s">
        <v>23</v>
      </c>
      <c r="O1060" t="s">
        <v>23</v>
      </c>
      <c r="P1060">
        <v>0</v>
      </c>
      <c r="Q1060" t="s">
        <v>23</v>
      </c>
      <c r="R1060" t="s">
        <v>37</v>
      </c>
      <c r="S1060" t="s">
        <v>214</v>
      </c>
      <c r="T1060">
        <v>7</v>
      </c>
      <c r="U1060" t="s">
        <v>9486</v>
      </c>
      <c r="V1060">
        <v>7</v>
      </c>
      <c r="W1060">
        <v>7</v>
      </c>
      <c r="Z1060" t="s">
        <v>2085</v>
      </c>
      <c r="AA1060" s="1">
        <v>45171</v>
      </c>
      <c r="AB1060" s="1">
        <v>44489</v>
      </c>
      <c r="AC1060" t="s">
        <v>30</v>
      </c>
      <c r="AD1060" t="s">
        <v>9475</v>
      </c>
      <c r="AE1060" s="14">
        <v>5.8962762578508601</v>
      </c>
      <c r="AF1060">
        <v>2</v>
      </c>
      <c r="AG1060" t="s">
        <v>53</v>
      </c>
      <c r="AH1060" t="s">
        <v>9480</v>
      </c>
      <c r="AI1060" t="b">
        <v>0</v>
      </c>
      <c r="AJ1060" t="s">
        <v>23</v>
      </c>
      <c r="AK1060" t="s">
        <v>73</v>
      </c>
      <c r="AL1060" t="str">
        <f>IF(AmazonChurn[[#This Row],[Average Monthly Expenses]]&lt;=30,"Low",IF(AmazonChurn[[#This Row],[Average Monthly Expenses]]&lt;=60,"Medium","High"))</f>
        <v>Low</v>
      </c>
      <c r="AM1060" t="str">
        <f>IF(AmazonChurn[[#This Row],[Number of Complaints or Support]]&lt;3,"Low",IF(AmazonChurn[[#This Row],[Number of Complaints or Support]]&lt;=7,"Medium","High"))</f>
        <v>Low</v>
      </c>
      <c r="AN1060" s="14">
        <f>AmazonChurn[[#This Row],[Number of Complaints or Support]]/AmazonChurn[[#This Row],[Account Length (in months)]]</f>
        <v>2</v>
      </c>
    </row>
    <row r="1061" spans="1:40" x14ac:dyDescent="0.25">
      <c r="A1061" t="s">
        <v>2086</v>
      </c>
      <c r="B1061" t="s">
        <v>36</v>
      </c>
      <c r="C1061">
        <v>1</v>
      </c>
      <c r="D1061">
        <v>1</v>
      </c>
      <c r="E1061">
        <v>2</v>
      </c>
      <c r="F1061">
        <v>0</v>
      </c>
      <c r="G1061" t="s">
        <v>23</v>
      </c>
      <c r="H1061">
        <v>43</v>
      </c>
      <c r="I1061" t="s">
        <v>82</v>
      </c>
      <c r="J1061" t="s">
        <v>35</v>
      </c>
      <c r="K1061" t="s">
        <v>9472</v>
      </c>
      <c r="L1061">
        <v>44</v>
      </c>
      <c r="M1061" t="s">
        <v>23</v>
      </c>
      <c r="N1061" t="s">
        <v>23</v>
      </c>
      <c r="O1061" t="s">
        <v>23</v>
      </c>
      <c r="P1061">
        <v>0</v>
      </c>
      <c r="Q1061" t="s">
        <v>23</v>
      </c>
      <c r="R1061" t="s">
        <v>26</v>
      </c>
      <c r="S1061" t="s">
        <v>176</v>
      </c>
      <c r="T1061">
        <v>12</v>
      </c>
      <c r="U1061" t="s">
        <v>9486</v>
      </c>
      <c r="V1061">
        <v>12</v>
      </c>
      <c r="W1061">
        <v>12</v>
      </c>
      <c r="X1061" t="s">
        <v>110</v>
      </c>
      <c r="Y1061" t="s">
        <v>111</v>
      </c>
      <c r="Z1061" t="s">
        <v>2087</v>
      </c>
      <c r="AA1061" s="1">
        <v>44220</v>
      </c>
      <c r="AB1061" s="1">
        <v>44285</v>
      </c>
      <c r="AC1061" t="s">
        <v>41</v>
      </c>
      <c r="AD1061" t="s">
        <v>9477</v>
      </c>
      <c r="AE1061" s="14">
        <v>9.6719369224534706</v>
      </c>
      <c r="AF1061">
        <v>4</v>
      </c>
      <c r="AG1061" t="s">
        <v>53</v>
      </c>
      <c r="AH1061" t="s">
        <v>9480</v>
      </c>
      <c r="AI1061" t="b">
        <v>1</v>
      </c>
      <c r="AJ1061" t="s">
        <v>36</v>
      </c>
      <c r="AK1061" t="s">
        <v>64</v>
      </c>
      <c r="AL1061" t="str">
        <f>IF(AmazonChurn[[#This Row],[Average Monthly Expenses]]&lt;=30,"Low",IF(AmazonChurn[[#This Row],[Average Monthly Expenses]]&lt;=60,"Medium","High"))</f>
        <v>Low</v>
      </c>
      <c r="AM1061" t="str">
        <f>IF(AmazonChurn[[#This Row],[Number of Complaints or Support]]&lt;3,"Low",IF(AmazonChurn[[#This Row],[Number of Complaints or Support]]&lt;=7,"Medium","High"))</f>
        <v>Medium</v>
      </c>
      <c r="AN1061" s="14">
        <f>AmazonChurn[[#This Row],[Number of Complaints or Support]]/AmazonChurn[[#This Row],[Account Length (in months)]]</f>
        <v>4</v>
      </c>
    </row>
    <row r="1062" spans="1:40" x14ac:dyDescent="0.25">
      <c r="A1062" t="s">
        <v>2088</v>
      </c>
      <c r="B1062" t="s">
        <v>36</v>
      </c>
      <c r="C1062">
        <v>2</v>
      </c>
      <c r="D1062">
        <v>3</v>
      </c>
      <c r="E1062">
        <v>0</v>
      </c>
      <c r="F1062">
        <v>0</v>
      </c>
      <c r="G1062" t="s">
        <v>23</v>
      </c>
      <c r="H1062">
        <v>0</v>
      </c>
      <c r="I1062" t="s">
        <v>129</v>
      </c>
      <c r="J1062" t="s">
        <v>25</v>
      </c>
      <c r="K1062" t="s">
        <v>25</v>
      </c>
      <c r="L1062">
        <v>30</v>
      </c>
      <c r="M1062" t="s">
        <v>23</v>
      </c>
      <c r="N1062" t="s">
        <v>23</v>
      </c>
      <c r="O1062" t="s">
        <v>36</v>
      </c>
      <c r="P1062">
        <v>6</v>
      </c>
      <c r="Q1062" t="s">
        <v>23</v>
      </c>
      <c r="R1062" t="s">
        <v>26</v>
      </c>
      <c r="S1062" t="s">
        <v>38</v>
      </c>
      <c r="T1062">
        <v>7</v>
      </c>
      <c r="U1062" t="s">
        <v>9484</v>
      </c>
      <c r="V1062">
        <v>7</v>
      </c>
      <c r="W1062">
        <v>13</v>
      </c>
      <c r="X1062" t="s">
        <v>110</v>
      </c>
      <c r="Y1062" t="s">
        <v>204</v>
      </c>
      <c r="Z1062" t="s">
        <v>2089</v>
      </c>
      <c r="AA1062" s="1">
        <v>43858</v>
      </c>
      <c r="AB1062" s="1">
        <v>43915</v>
      </c>
      <c r="AC1062" t="s">
        <v>48</v>
      </c>
      <c r="AD1062" t="s">
        <v>9476</v>
      </c>
      <c r="AE1062" s="14">
        <v>7.6597802123890588</v>
      </c>
      <c r="AF1062">
        <v>1</v>
      </c>
      <c r="AG1062" t="s">
        <v>31</v>
      </c>
      <c r="AH1062" t="s">
        <v>31</v>
      </c>
      <c r="AI1062" t="b">
        <v>0</v>
      </c>
      <c r="AJ1062" t="s">
        <v>23</v>
      </c>
      <c r="AK1062" t="s">
        <v>73</v>
      </c>
      <c r="AL1062" t="str">
        <f>IF(AmazonChurn[[#This Row],[Average Monthly Expenses]]&lt;=30,"Low",IF(AmazonChurn[[#This Row],[Average Monthly Expenses]]&lt;=60,"Medium","High"))</f>
        <v>Low</v>
      </c>
      <c r="AM1062" t="str">
        <f>IF(AmazonChurn[[#This Row],[Number of Complaints or Support]]&lt;3,"Low",IF(AmazonChurn[[#This Row],[Number of Complaints or Support]]&lt;=7,"Medium","High"))</f>
        <v>Low</v>
      </c>
      <c r="AN1062" s="14">
        <f>AmazonChurn[[#This Row],[Number of Complaints or Support]]/AmazonChurn[[#This Row],[Account Length (in months)]]</f>
        <v>0.5</v>
      </c>
    </row>
    <row r="1063" spans="1:40" x14ac:dyDescent="0.25">
      <c r="A1063" t="s">
        <v>2090</v>
      </c>
      <c r="B1063" t="s">
        <v>23</v>
      </c>
      <c r="C1063">
        <v>5</v>
      </c>
      <c r="D1063">
        <v>1</v>
      </c>
      <c r="E1063">
        <v>1</v>
      </c>
      <c r="F1063">
        <v>1</v>
      </c>
      <c r="G1063" t="s">
        <v>36</v>
      </c>
      <c r="H1063">
        <v>0</v>
      </c>
      <c r="I1063" t="s">
        <v>225</v>
      </c>
      <c r="J1063" t="s">
        <v>35</v>
      </c>
      <c r="K1063" t="s">
        <v>9472</v>
      </c>
      <c r="L1063">
        <v>37</v>
      </c>
      <c r="M1063" t="s">
        <v>23</v>
      </c>
      <c r="N1063" t="s">
        <v>23</v>
      </c>
      <c r="O1063" t="s">
        <v>23</v>
      </c>
      <c r="P1063">
        <v>0</v>
      </c>
      <c r="Q1063" t="s">
        <v>36</v>
      </c>
      <c r="R1063" t="s">
        <v>26</v>
      </c>
      <c r="S1063" t="s">
        <v>27</v>
      </c>
      <c r="T1063">
        <v>40</v>
      </c>
      <c r="U1063" t="s">
        <v>9483</v>
      </c>
      <c r="V1063">
        <v>40</v>
      </c>
      <c r="W1063">
        <v>201</v>
      </c>
      <c r="Z1063" t="s">
        <v>2091</v>
      </c>
      <c r="AA1063" s="1">
        <v>44123</v>
      </c>
      <c r="AB1063" s="1">
        <v>44175</v>
      </c>
      <c r="AC1063" t="s">
        <v>48</v>
      </c>
      <c r="AD1063" t="s">
        <v>9476</v>
      </c>
      <c r="AE1063" s="14">
        <v>34.419069973070293</v>
      </c>
      <c r="AF1063">
        <v>6</v>
      </c>
      <c r="AG1063" t="s">
        <v>31</v>
      </c>
      <c r="AH1063" t="s">
        <v>31</v>
      </c>
      <c r="AI1063" t="b">
        <v>1</v>
      </c>
      <c r="AJ1063" t="s">
        <v>36</v>
      </c>
      <c r="AK1063" t="s">
        <v>73</v>
      </c>
      <c r="AL1063" t="str">
        <f>IF(AmazonChurn[[#This Row],[Average Monthly Expenses]]&lt;=30,"Low",IF(AmazonChurn[[#This Row],[Average Monthly Expenses]]&lt;=60,"Medium","High"))</f>
        <v>Medium</v>
      </c>
      <c r="AM1063" t="str">
        <f>IF(AmazonChurn[[#This Row],[Number of Complaints or Support]]&lt;3,"Low",IF(AmazonChurn[[#This Row],[Number of Complaints or Support]]&lt;=7,"Medium","High"))</f>
        <v>Medium</v>
      </c>
      <c r="AN1063" s="14">
        <f>AmazonChurn[[#This Row],[Number of Complaints or Support]]/AmazonChurn[[#This Row],[Account Length (in months)]]</f>
        <v>1.2</v>
      </c>
    </row>
    <row r="1064" spans="1:40" x14ac:dyDescent="0.25">
      <c r="A1064" t="s">
        <v>2092</v>
      </c>
      <c r="B1064" t="s">
        <v>23</v>
      </c>
      <c r="C1064">
        <v>11</v>
      </c>
      <c r="D1064">
        <v>0</v>
      </c>
      <c r="E1064">
        <v>6</v>
      </c>
      <c r="F1064">
        <v>1</v>
      </c>
      <c r="G1064" t="s">
        <v>36</v>
      </c>
      <c r="H1064">
        <v>0</v>
      </c>
      <c r="I1064" t="s">
        <v>339</v>
      </c>
      <c r="J1064" t="s">
        <v>35</v>
      </c>
      <c r="K1064" t="s">
        <v>9472</v>
      </c>
      <c r="L1064">
        <v>67</v>
      </c>
      <c r="M1064" t="s">
        <v>23</v>
      </c>
      <c r="N1064" t="s">
        <v>36</v>
      </c>
      <c r="O1064" t="s">
        <v>36</v>
      </c>
      <c r="P1064">
        <v>5</v>
      </c>
      <c r="Q1064" t="s">
        <v>36</v>
      </c>
      <c r="R1064" t="s">
        <v>26</v>
      </c>
      <c r="S1064" t="s">
        <v>176</v>
      </c>
      <c r="T1064">
        <v>40</v>
      </c>
      <c r="U1064" t="s">
        <v>9486</v>
      </c>
      <c r="V1064">
        <v>40</v>
      </c>
      <c r="W1064">
        <v>437</v>
      </c>
      <c r="Z1064" t="s">
        <v>1728</v>
      </c>
      <c r="AA1064" s="1">
        <v>45109</v>
      </c>
      <c r="AB1064" s="1">
        <v>44227</v>
      </c>
      <c r="AC1064" t="s">
        <v>41</v>
      </c>
      <c r="AD1064" t="s">
        <v>9477</v>
      </c>
      <c r="AE1064" s="14">
        <v>44.01240156150655</v>
      </c>
      <c r="AF1064">
        <v>1</v>
      </c>
      <c r="AG1064" t="s">
        <v>31</v>
      </c>
      <c r="AH1064" t="s">
        <v>31</v>
      </c>
      <c r="AI1064" t="b">
        <v>0</v>
      </c>
      <c r="AJ1064" t="s">
        <v>23</v>
      </c>
      <c r="AK1064" t="s">
        <v>32</v>
      </c>
      <c r="AL1064" t="str">
        <f>IF(AmazonChurn[[#This Row],[Average Monthly Expenses]]&lt;=30,"Low",IF(AmazonChurn[[#This Row],[Average Monthly Expenses]]&lt;=60,"Medium","High"))</f>
        <v>Medium</v>
      </c>
      <c r="AM1064" t="str">
        <f>IF(AmazonChurn[[#This Row],[Number of Complaints or Support]]&lt;3,"Low",IF(AmazonChurn[[#This Row],[Number of Complaints or Support]]&lt;=7,"Medium","High"))</f>
        <v>Low</v>
      </c>
      <c r="AN1064" s="14">
        <f>AmazonChurn[[#This Row],[Number of Complaints or Support]]/AmazonChurn[[#This Row],[Account Length (in months)]]</f>
        <v>9.0909090909090912E-2</v>
      </c>
    </row>
    <row r="1065" spans="1:40" x14ac:dyDescent="0.25">
      <c r="A1065" t="s">
        <v>2093</v>
      </c>
      <c r="B1065" t="s">
        <v>36</v>
      </c>
      <c r="C1065">
        <v>2</v>
      </c>
      <c r="D1065">
        <v>5</v>
      </c>
      <c r="E1065">
        <v>2</v>
      </c>
      <c r="F1065">
        <v>1</v>
      </c>
      <c r="G1065" t="s">
        <v>36</v>
      </c>
      <c r="H1065">
        <v>0</v>
      </c>
      <c r="I1065" t="s">
        <v>97</v>
      </c>
      <c r="J1065" t="s">
        <v>35</v>
      </c>
      <c r="K1065" t="s">
        <v>9472</v>
      </c>
      <c r="L1065">
        <v>64</v>
      </c>
      <c r="M1065" t="s">
        <v>23</v>
      </c>
      <c r="N1065" t="s">
        <v>23</v>
      </c>
      <c r="O1065" t="s">
        <v>23</v>
      </c>
      <c r="P1065">
        <v>0</v>
      </c>
      <c r="Q1065" t="s">
        <v>23</v>
      </c>
      <c r="R1065" t="s">
        <v>26</v>
      </c>
      <c r="S1065" t="s">
        <v>130</v>
      </c>
      <c r="T1065">
        <v>10</v>
      </c>
      <c r="U1065" t="s">
        <v>9483</v>
      </c>
      <c r="V1065">
        <v>10</v>
      </c>
      <c r="W1065">
        <v>20</v>
      </c>
      <c r="X1065" t="s">
        <v>46</v>
      </c>
      <c r="Y1065" t="s">
        <v>366</v>
      </c>
      <c r="Z1065" t="s">
        <v>2094</v>
      </c>
      <c r="AA1065" s="1">
        <v>44938</v>
      </c>
      <c r="AB1065" s="1">
        <v>44503</v>
      </c>
      <c r="AC1065" t="s">
        <v>48</v>
      </c>
      <c r="AD1065" t="s">
        <v>9476</v>
      </c>
      <c r="AE1065" s="14">
        <v>10.576753011871959</v>
      </c>
      <c r="AF1065">
        <v>9</v>
      </c>
      <c r="AG1065" t="s">
        <v>69</v>
      </c>
      <c r="AH1065" t="s">
        <v>69</v>
      </c>
      <c r="AI1065" t="b">
        <v>0</v>
      </c>
      <c r="AJ1065" t="s">
        <v>23</v>
      </c>
      <c r="AK1065" t="s">
        <v>73</v>
      </c>
      <c r="AL1065" t="str">
        <f>IF(AmazonChurn[[#This Row],[Average Monthly Expenses]]&lt;=30,"Low",IF(AmazonChurn[[#This Row],[Average Monthly Expenses]]&lt;=60,"Medium","High"))</f>
        <v>Low</v>
      </c>
      <c r="AM1065" t="str">
        <f>IF(AmazonChurn[[#This Row],[Number of Complaints or Support]]&lt;3,"Low",IF(AmazonChurn[[#This Row],[Number of Complaints or Support]]&lt;=7,"Medium","High"))</f>
        <v>High</v>
      </c>
      <c r="AN1065" s="14">
        <f>AmazonChurn[[#This Row],[Number of Complaints or Support]]/AmazonChurn[[#This Row],[Account Length (in months)]]</f>
        <v>4.5</v>
      </c>
    </row>
    <row r="1066" spans="1:40" x14ac:dyDescent="0.25">
      <c r="A1066" t="s">
        <v>2095</v>
      </c>
      <c r="B1066" t="s">
        <v>36</v>
      </c>
      <c r="C1066">
        <v>2</v>
      </c>
      <c r="D1066">
        <v>4</v>
      </c>
      <c r="E1066">
        <v>0</v>
      </c>
      <c r="F1066">
        <v>0</v>
      </c>
      <c r="G1066" t="s">
        <v>23</v>
      </c>
      <c r="H1066">
        <v>0</v>
      </c>
      <c r="I1066" t="s">
        <v>116</v>
      </c>
      <c r="J1066" t="s">
        <v>25</v>
      </c>
      <c r="K1066" t="s">
        <v>25</v>
      </c>
      <c r="L1066">
        <v>23</v>
      </c>
      <c r="M1066" t="s">
        <v>36</v>
      </c>
      <c r="N1066" t="s">
        <v>23</v>
      </c>
      <c r="O1066" t="s">
        <v>23</v>
      </c>
      <c r="P1066">
        <v>0</v>
      </c>
      <c r="Q1066" t="s">
        <v>23</v>
      </c>
      <c r="R1066" t="s">
        <v>26</v>
      </c>
      <c r="S1066" t="s">
        <v>176</v>
      </c>
      <c r="T1066">
        <v>10</v>
      </c>
      <c r="U1066" t="s">
        <v>9486</v>
      </c>
      <c r="V1066">
        <v>10</v>
      </c>
      <c r="W1066">
        <v>17</v>
      </c>
      <c r="X1066" t="s">
        <v>94</v>
      </c>
      <c r="Y1066" t="s">
        <v>1407</v>
      </c>
      <c r="Z1066" t="s">
        <v>602</v>
      </c>
      <c r="AA1066" s="1">
        <v>45200</v>
      </c>
      <c r="AB1066" s="1">
        <v>44636</v>
      </c>
      <c r="AC1066" t="s">
        <v>48</v>
      </c>
      <c r="AD1066" t="s">
        <v>9476</v>
      </c>
      <c r="AE1066" s="14">
        <v>8.5361502952695361</v>
      </c>
      <c r="AF1066">
        <v>3</v>
      </c>
      <c r="AG1066" t="s">
        <v>69</v>
      </c>
      <c r="AH1066" t="s">
        <v>69</v>
      </c>
      <c r="AI1066" t="b">
        <v>0</v>
      </c>
      <c r="AJ1066" t="s">
        <v>23</v>
      </c>
      <c r="AK1066" t="s">
        <v>54</v>
      </c>
      <c r="AL1066" t="str">
        <f>IF(AmazonChurn[[#This Row],[Average Monthly Expenses]]&lt;=30,"Low",IF(AmazonChurn[[#This Row],[Average Monthly Expenses]]&lt;=60,"Medium","High"))</f>
        <v>Low</v>
      </c>
      <c r="AM1066" t="str">
        <f>IF(AmazonChurn[[#This Row],[Number of Complaints or Support]]&lt;3,"Low",IF(AmazonChurn[[#This Row],[Number of Complaints or Support]]&lt;=7,"Medium","High"))</f>
        <v>Medium</v>
      </c>
      <c r="AN1066" s="14">
        <f>AmazonChurn[[#This Row],[Number of Complaints or Support]]/AmazonChurn[[#This Row],[Account Length (in months)]]</f>
        <v>1.5</v>
      </c>
    </row>
    <row r="1067" spans="1:40" x14ac:dyDescent="0.25">
      <c r="A1067" t="s">
        <v>2096</v>
      </c>
      <c r="B1067" t="s">
        <v>23</v>
      </c>
      <c r="C1067">
        <v>60</v>
      </c>
      <c r="D1067">
        <v>0</v>
      </c>
      <c r="E1067">
        <v>24</v>
      </c>
      <c r="F1067">
        <v>0</v>
      </c>
      <c r="G1067" t="s">
        <v>23</v>
      </c>
      <c r="H1067">
        <v>99</v>
      </c>
      <c r="I1067" t="s">
        <v>346</v>
      </c>
      <c r="J1067" t="s">
        <v>35</v>
      </c>
      <c r="K1067" t="s">
        <v>9472</v>
      </c>
      <c r="L1067">
        <v>21</v>
      </c>
      <c r="M1067" t="s">
        <v>36</v>
      </c>
      <c r="N1067" t="s">
        <v>23</v>
      </c>
      <c r="O1067" t="s">
        <v>36</v>
      </c>
      <c r="P1067">
        <v>6</v>
      </c>
      <c r="Q1067" t="s">
        <v>36</v>
      </c>
      <c r="R1067" t="s">
        <v>57</v>
      </c>
      <c r="S1067" t="s">
        <v>38</v>
      </c>
      <c r="T1067">
        <v>46</v>
      </c>
      <c r="U1067" t="s">
        <v>9484</v>
      </c>
      <c r="V1067">
        <v>46</v>
      </c>
      <c r="W1067">
        <v>2732</v>
      </c>
      <c r="Z1067" t="s">
        <v>2097</v>
      </c>
      <c r="AA1067" s="1">
        <v>44208</v>
      </c>
      <c r="AB1067" s="1">
        <v>44661</v>
      </c>
      <c r="AC1067" t="s">
        <v>41</v>
      </c>
      <c r="AD1067" t="s">
        <v>9477</v>
      </c>
      <c r="AE1067" s="14">
        <v>44.98810096531335</v>
      </c>
      <c r="AF1067">
        <v>10</v>
      </c>
      <c r="AG1067" t="s">
        <v>53</v>
      </c>
      <c r="AH1067" t="s">
        <v>9480</v>
      </c>
      <c r="AI1067" t="b">
        <v>0</v>
      </c>
      <c r="AJ1067" t="s">
        <v>23</v>
      </c>
      <c r="AK1067" t="s">
        <v>73</v>
      </c>
      <c r="AL1067" t="str">
        <f>IF(AmazonChurn[[#This Row],[Average Monthly Expenses]]&lt;=30,"Low",IF(AmazonChurn[[#This Row],[Average Monthly Expenses]]&lt;=60,"Medium","High"))</f>
        <v>Medium</v>
      </c>
      <c r="AM1067" t="str">
        <f>IF(AmazonChurn[[#This Row],[Number of Complaints or Support]]&lt;3,"Low",IF(AmazonChurn[[#This Row],[Number of Complaints or Support]]&lt;=7,"Medium","High"))</f>
        <v>High</v>
      </c>
      <c r="AN1067" s="14">
        <f>AmazonChurn[[#This Row],[Number of Complaints or Support]]/AmazonChurn[[#This Row],[Account Length (in months)]]</f>
        <v>0.16666666666666666</v>
      </c>
    </row>
    <row r="1068" spans="1:40" x14ac:dyDescent="0.25">
      <c r="A1068" t="s">
        <v>2098</v>
      </c>
      <c r="B1068" t="s">
        <v>23</v>
      </c>
      <c r="C1068">
        <v>23</v>
      </c>
      <c r="D1068">
        <v>0</v>
      </c>
      <c r="E1068">
        <v>2</v>
      </c>
      <c r="F1068">
        <v>1</v>
      </c>
      <c r="G1068" t="s">
        <v>36</v>
      </c>
      <c r="H1068">
        <v>0</v>
      </c>
      <c r="I1068" t="s">
        <v>259</v>
      </c>
      <c r="J1068" t="s">
        <v>25</v>
      </c>
      <c r="K1068" t="s">
        <v>25</v>
      </c>
      <c r="L1068">
        <v>42</v>
      </c>
      <c r="M1068" t="s">
        <v>23</v>
      </c>
      <c r="N1068" t="s">
        <v>23</v>
      </c>
      <c r="O1068" t="s">
        <v>23</v>
      </c>
      <c r="P1068">
        <v>0</v>
      </c>
      <c r="Q1068" t="s">
        <v>36</v>
      </c>
      <c r="R1068" t="s">
        <v>37</v>
      </c>
      <c r="S1068" t="s">
        <v>124</v>
      </c>
      <c r="T1068">
        <v>46</v>
      </c>
      <c r="U1068" t="s">
        <v>9484</v>
      </c>
      <c r="V1068">
        <v>46</v>
      </c>
      <c r="W1068">
        <v>1086</v>
      </c>
      <c r="Z1068" t="s">
        <v>2099</v>
      </c>
      <c r="AA1068" s="1">
        <v>44839</v>
      </c>
      <c r="AB1068" s="1">
        <v>43861</v>
      </c>
      <c r="AC1068" t="s">
        <v>48</v>
      </c>
      <c r="AD1068" t="s">
        <v>9476</v>
      </c>
      <c r="AE1068" s="14">
        <v>37.746691314310503</v>
      </c>
      <c r="AF1068">
        <v>10</v>
      </c>
      <c r="AG1068" t="s">
        <v>53</v>
      </c>
      <c r="AH1068" t="s">
        <v>9480</v>
      </c>
      <c r="AI1068" t="b">
        <v>0</v>
      </c>
      <c r="AJ1068" t="s">
        <v>23</v>
      </c>
      <c r="AK1068" t="s">
        <v>73</v>
      </c>
      <c r="AL1068" t="str">
        <f>IF(AmazonChurn[[#This Row],[Average Monthly Expenses]]&lt;=30,"Low",IF(AmazonChurn[[#This Row],[Average Monthly Expenses]]&lt;=60,"Medium","High"))</f>
        <v>Medium</v>
      </c>
      <c r="AM1068" t="str">
        <f>IF(AmazonChurn[[#This Row],[Number of Complaints or Support]]&lt;3,"Low",IF(AmazonChurn[[#This Row],[Number of Complaints or Support]]&lt;=7,"Medium","High"))</f>
        <v>High</v>
      </c>
      <c r="AN1068" s="14">
        <f>AmazonChurn[[#This Row],[Number of Complaints or Support]]/AmazonChurn[[#This Row],[Account Length (in months)]]</f>
        <v>0.43478260869565216</v>
      </c>
    </row>
    <row r="1069" spans="1:40" x14ac:dyDescent="0.25">
      <c r="A1069" t="s">
        <v>2100</v>
      </c>
      <c r="B1069" t="s">
        <v>23</v>
      </c>
      <c r="C1069">
        <v>31</v>
      </c>
      <c r="D1069">
        <v>0</v>
      </c>
      <c r="E1069">
        <v>13</v>
      </c>
      <c r="F1069">
        <v>1</v>
      </c>
      <c r="G1069" t="s">
        <v>36</v>
      </c>
      <c r="H1069">
        <v>0</v>
      </c>
      <c r="I1069" t="s">
        <v>273</v>
      </c>
      <c r="J1069" t="s">
        <v>35</v>
      </c>
      <c r="K1069" t="s">
        <v>9472</v>
      </c>
      <c r="L1069">
        <v>29</v>
      </c>
      <c r="M1069" t="s">
        <v>36</v>
      </c>
      <c r="N1069" t="s">
        <v>23</v>
      </c>
      <c r="O1069" t="s">
        <v>23</v>
      </c>
      <c r="P1069">
        <v>0</v>
      </c>
      <c r="Q1069" t="s">
        <v>36</v>
      </c>
      <c r="R1069" t="s">
        <v>37</v>
      </c>
      <c r="S1069" t="s">
        <v>38</v>
      </c>
      <c r="T1069">
        <v>59</v>
      </c>
      <c r="U1069" t="s">
        <v>9484</v>
      </c>
      <c r="V1069">
        <v>59</v>
      </c>
      <c r="W1069">
        <v>1837</v>
      </c>
      <c r="Z1069" t="s">
        <v>2101</v>
      </c>
      <c r="AA1069" s="1">
        <v>45089</v>
      </c>
      <c r="AB1069" s="1">
        <v>44627</v>
      </c>
      <c r="AC1069" t="s">
        <v>41</v>
      </c>
      <c r="AD1069" t="s">
        <v>9477</v>
      </c>
      <c r="AE1069" s="14">
        <v>67.660044481581124</v>
      </c>
      <c r="AF1069">
        <v>5</v>
      </c>
      <c r="AG1069" t="s">
        <v>53</v>
      </c>
      <c r="AH1069" t="s">
        <v>9480</v>
      </c>
      <c r="AI1069" t="b">
        <v>1</v>
      </c>
      <c r="AJ1069" t="s">
        <v>36</v>
      </c>
      <c r="AK1069" t="s">
        <v>32</v>
      </c>
      <c r="AL1069" t="str">
        <f>IF(AmazonChurn[[#This Row],[Average Monthly Expenses]]&lt;=30,"Low",IF(AmazonChurn[[#This Row],[Average Monthly Expenses]]&lt;=60,"Medium","High"))</f>
        <v>High</v>
      </c>
      <c r="AM1069" t="str">
        <f>IF(AmazonChurn[[#This Row],[Number of Complaints or Support]]&lt;3,"Low",IF(AmazonChurn[[#This Row],[Number of Complaints or Support]]&lt;=7,"Medium","High"))</f>
        <v>Medium</v>
      </c>
      <c r="AN1069" s="14">
        <f>AmazonChurn[[#This Row],[Number of Complaints or Support]]/AmazonChurn[[#This Row],[Account Length (in months)]]</f>
        <v>0.16129032258064516</v>
      </c>
    </row>
    <row r="1070" spans="1:40" x14ac:dyDescent="0.25">
      <c r="A1070" t="s">
        <v>2102</v>
      </c>
      <c r="B1070" t="s">
        <v>23</v>
      </c>
      <c r="C1070">
        <v>45</v>
      </c>
      <c r="D1070">
        <v>0</v>
      </c>
      <c r="E1070">
        <v>4</v>
      </c>
      <c r="F1070">
        <v>1</v>
      </c>
      <c r="G1070" t="s">
        <v>36</v>
      </c>
      <c r="H1070">
        <v>0</v>
      </c>
      <c r="I1070" t="s">
        <v>101</v>
      </c>
      <c r="J1070" t="s">
        <v>35</v>
      </c>
      <c r="K1070" t="s">
        <v>9472</v>
      </c>
      <c r="L1070">
        <v>59</v>
      </c>
      <c r="M1070" t="s">
        <v>23</v>
      </c>
      <c r="N1070" t="s">
        <v>23</v>
      </c>
      <c r="O1070" t="s">
        <v>23</v>
      </c>
      <c r="P1070">
        <v>0</v>
      </c>
      <c r="Q1070" t="s">
        <v>36</v>
      </c>
      <c r="R1070" t="s">
        <v>37</v>
      </c>
      <c r="S1070" t="s">
        <v>38</v>
      </c>
      <c r="T1070">
        <v>21</v>
      </c>
      <c r="U1070" t="s">
        <v>9484</v>
      </c>
      <c r="V1070">
        <v>21</v>
      </c>
      <c r="W1070">
        <v>969</v>
      </c>
      <c r="Z1070" t="s">
        <v>1059</v>
      </c>
      <c r="AA1070" s="1">
        <v>44070</v>
      </c>
      <c r="AB1070" s="1">
        <v>44316</v>
      </c>
      <c r="AC1070" t="s">
        <v>41</v>
      </c>
      <c r="AD1070" t="s">
        <v>9477</v>
      </c>
      <c r="AE1070" s="14">
        <v>20.323392997430911</v>
      </c>
      <c r="AF1070">
        <v>9</v>
      </c>
      <c r="AG1070" t="s">
        <v>31</v>
      </c>
      <c r="AH1070" t="s">
        <v>31</v>
      </c>
      <c r="AI1070" t="b">
        <v>0</v>
      </c>
      <c r="AJ1070" t="s">
        <v>23</v>
      </c>
      <c r="AK1070" t="s">
        <v>32</v>
      </c>
      <c r="AL1070" t="str">
        <f>IF(AmazonChurn[[#This Row],[Average Monthly Expenses]]&lt;=30,"Low",IF(AmazonChurn[[#This Row],[Average Monthly Expenses]]&lt;=60,"Medium","High"))</f>
        <v>Low</v>
      </c>
      <c r="AM1070" t="str">
        <f>IF(AmazonChurn[[#This Row],[Number of Complaints or Support]]&lt;3,"Low",IF(AmazonChurn[[#This Row],[Number of Complaints or Support]]&lt;=7,"Medium","High"))</f>
        <v>High</v>
      </c>
      <c r="AN1070" s="14">
        <f>AmazonChurn[[#This Row],[Number of Complaints or Support]]/AmazonChurn[[#This Row],[Account Length (in months)]]</f>
        <v>0.2</v>
      </c>
    </row>
    <row r="1071" spans="1:40" x14ac:dyDescent="0.25">
      <c r="A1071" t="s">
        <v>2103</v>
      </c>
      <c r="B1071" t="s">
        <v>23</v>
      </c>
      <c r="C1071">
        <v>32</v>
      </c>
      <c r="D1071">
        <v>1</v>
      </c>
      <c r="E1071">
        <v>38</v>
      </c>
      <c r="F1071">
        <v>1</v>
      </c>
      <c r="G1071" t="s">
        <v>36</v>
      </c>
      <c r="H1071">
        <v>0</v>
      </c>
      <c r="I1071" t="s">
        <v>438</v>
      </c>
      <c r="J1071" t="s">
        <v>35</v>
      </c>
      <c r="K1071" t="s">
        <v>9472</v>
      </c>
      <c r="L1071">
        <v>38</v>
      </c>
      <c r="M1071" t="s">
        <v>23</v>
      </c>
      <c r="N1071" t="s">
        <v>23</v>
      </c>
      <c r="O1071" t="s">
        <v>36</v>
      </c>
      <c r="P1071">
        <v>5</v>
      </c>
      <c r="Q1071" t="s">
        <v>36</v>
      </c>
      <c r="R1071" t="s">
        <v>26</v>
      </c>
      <c r="S1071" t="s">
        <v>38</v>
      </c>
      <c r="T1071">
        <v>13</v>
      </c>
      <c r="U1071" t="s">
        <v>9484</v>
      </c>
      <c r="V1071">
        <v>13</v>
      </c>
      <c r="W1071">
        <v>434</v>
      </c>
      <c r="Z1071" t="s">
        <v>369</v>
      </c>
      <c r="AA1071" s="1">
        <v>45185</v>
      </c>
      <c r="AB1071" s="1">
        <v>45133</v>
      </c>
      <c r="AC1071" t="s">
        <v>48</v>
      </c>
      <c r="AD1071" t="s">
        <v>9476</v>
      </c>
      <c r="AE1071" s="14">
        <v>10.72453108877029</v>
      </c>
      <c r="AF1071">
        <v>6</v>
      </c>
      <c r="AG1071" t="s">
        <v>69</v>
      </c>
      <c r="AH1071" t="s">
        <v>69</v>
      </c>
      <c r="AI1071" t="b">
        <v>1</v>
      </c>
      <c r="AJ1071" t="s">
        <v>36</v>
      </c>
      <c r="AK1071" t="s">
        <v>32</v>
      </c>
      <c r="AL1071" t="str">
        <f>IF(AmazonChurn[[#This Row],[Average Monthly Expenses]]&lt;=30,"Low",IF(AmazonChurn[[#This Row],[Average Monthly Expenses]]&lt;=60,"Medium","High"))</f>
        <v>Low</v>
      </c>
      <c r="AM1071" t="str">
        <f>IF(AmazonChurn[[#This Row],[Number of Complaints or Support]]&lt;3,"Low",IF(AmazonChurn[[#This Row],[Number of Complaints or Support]]&lt;=7,"Medium","High"))</f>
        <v>Medium</v>
      </c>
      <c r="AN1071" s="14">
        <f>AmazonChurn[[#This Row],[Number of Complaints or Support]]/AmazonChurn[[#This Row],[Account Length (in months)]]</f>
        <v>0.1875</v>
      </c>
    </row>
    <row r="1072" spans="1:40" x14ac:dyDescent="0.25">
      <c r="A1072" t="s">
        <v>2104</v>
      </c>
      <c r="B1072" t="s">
        <v>23</v>
      </c>
      <c r="C1072">
        <v>25</v>
      </c>
      <c r="D1072">
        <v>0</v>
      </c>
      <c r="E1072">
        <v>3</v>
      </c>
      <c r="F1072">
        <v>1</v>
      </c>
      <c r="G1072" t="s">
        <v>36</v>
      </c>
      <c r="H1072">
        <v>0</v>
      </c>
      <c r="I1072" t="s">
        <v>438</v>
      </c>
      <c r="J1072" t="s">
        <v>35</v>
      </c>
      <c r="K1072" t="s">
        <v>9472</v>
      </c>
      <c r="L1072">
        <v>35</v>
      </c>
      <c r="M1072" t="s">
        <v>23</v>
      </c>
      <c r="N1072" t="s">
        <v>23</v>
      </c>
      <c r="O1072" t="s">
        <v>23</v>
      </c>
      <c r="P1072">
        <v>0</v>
      </c>
      <c r="Q1072" t="s">
        <v>23</v>
      </c>
      <c r="R1072" t="s">
        <v>26</v>
      </c>
      <c r="S1072" t="s">
        <v>124</v>
      </c>
      <c r="T1072">
        <v>18</v>
      </c>
      <c r="U1072" t="s">
        <v>9484</v>
      </c>
      <c r="V1072">
        <v>18</v>
      </c>
      <c r="W1072">
        <v>455</v>
      </c>
      <c r="Z1072" t="s">
        <v>2105</v>
      </c>
      <c r="AA1072" s="1">
        <v>44616</v>
      </c>
      <c r="AB1072" s="1">
        <v>44092</v>
      </c>
      <c r="AC1072" t="s">
        <v>30</v>
      </c>
      <c r="AD1072" t="s">
        <v>9475</v>
      </c>
      <c r="AE1072" s="14">
        <v>16.809877062977002</v>
      </c>
      <c r="AF1072">
        <v>3</v>
      </c>
      <c r="AG1072" t="s">
        <v>31</v>
      </c>
      <c r="AH1072" t="s">
        <v>31</v>
      </c>
      <c r="AI1072" t="b">
        <v>1</v>
      </c>
      <c r="AJ1072" t="s">
        <v>36</v>
      </c>
      <c r="AK1072" t="s">
        <v>73</v>
      </c>
      <c r="AL1072" t="str">
        <f>IF(AmazonChurn[[#This Row],[Average Monthly Expenses]]&lt;=30,"Low",IF(AmazonChurn[[#This Row],[Average Monthly Expenses]]&lt;=60,"Medium","High"))</f>
        <v>Low</v>
      </c>
      <c r="AM1072" t="str">
        <f>IF(AmazonChurn[[#This Row],[Number of Complaints or Support]]&lt;3,"Low",IF(AmazonChurn[[#This Row],[Number of Complaints or Support]]&lt;=7,"Medium","High"))</f>
        <v>Medium</v>
      </c>
      <c r="AN1072" s="14">
        <f>AmazonChurn[[#This Row],[Number of Complaints or Support]]/AmazonChurn[[#This Row],[Account Length (in months)]]</f>
        <v>0.12</v>
      </c>
    </row>
    <row r="1073" spans="1:40" x14ac:dyDescent="0.25">
      <c r="A1073" t="s">
        <v>2106</v>
      </c>
      <c r="B1073" t="s">
        <v>23</v>
      </c>
      <c r="C1073">
        <v>67</v>
      </c>
      <c r="D1073">
        <v>0</v>
      </c>
      <c r="E1073">
        <v>26</v>
      </c>
      <c r="F1073">
        <v>1</v>
      </c>
      <c r="G1073" t="s">
        <v>36</v>
      </c>
      <c r="H1073">
        <v>0</v>
      </c>
      <c r="I1073" t="s">
        <v>273</v>
      </c>
      <c r="J1073" t="s">
        <v>25</v>
      </c>
      <c r="K1073" t="s">
        <v>25</v>
      </c>
      <c r="L1073">
        <v>29</v>
      </c>
      <c r="M1073" t="s">
        <v>36</v>
      </c>
      <c r="N1073" t="s">
        <v>23</v>
      </c>
      <c r="O1073" t="s">
        <v>36</v>
      </c>
      <c r="P1073">
        <v>4</v>
      </c>
      <c r="Q1073" t="s">
        <v>36</v>
      </c>
      <c r="R1073" t="s">
        <v>57</v>
      </c>
      <c r="S1073" t="s">
        <v>130</v>
      </c>
      <c r="T1073">
        <v>18</v>
      </c>
      <c r="U1073" t="s">
        <v>9483</v>
      </c>
      <c r="V1073">
        <v>18</v>
      </c>
      <c r="W1073">
        <v>1200</v>
      </c>
      <c r="Z1073" t="s">
        <v>2107</v>
      </c>
      <c r="AA1073" s="1">
        <v>44872</v>
      </c>
      <c r="AB1073" s="1">
        <v>44097</v>
      </c>
      <c r="AC1073" t="s">
        <v>30</v>
      </c>
      <c r="AD1073" t="s">
        <v>9475</v>
      </c>
      <c r="AE1073" s="14">
        <v>20.568120411993689</v>
      </c>
      <c r="AF1073">
        <v>1</v>
      </c>
      <c r="AG1073" t="s">
        <v>69</v>
      </c>
      <c r="AH1073" t="s">
        <v>69</v>
      </c>
      <c r="AI1073" t="b">
        <v>1</v>
      </c>
      <c r="AJ1073" t="s">
        <v>36</v>
      </c>
      <c r="AK1073" t="s">
        <v>32</v>
      </c>
      <c r="AL1073" t="str">
        <f>IF(AmazonChurn[[#This Row],[Average Monthly Expenses]]&lt;=30,"Low",IF(AmazonChurn[[#This Row],[Average Monthly Expenses]]&lt;=60,"Medium","High"))</f>
        <v>Low</v>
      </c>
      <c r="AM1073" t="str">
        <f>IF(AmazonChurn[[#This Row],[Number of Complaints or Support]]&lt;3,"Low",IF(AmazonChurn[[#This Row],[Number of Complaints or Support]]&lt;=7,"Medium","High"))</f>
        <v>Low</v>
      </c>
      <c r="AN1073" s="14">
        <f>AmazonChurn[[#This Row],[Number of Complaints or Support]]/AmazonChurn[[#This Row],[Account Length (in months)]]</f>
        <v>1.4925373134328358E-2</v>
      </c>
    </row>
    <row r="1074" spans="1:40" x14ac:dyDescent="0.25">
      <c r="A1074" t="s">
        <v>2108</v>
      </c>
      <c r="B1074" t="s">
        <v>36</v>
      </c>
      <c r="C1074">
        <v>1</v>
      </c>
      <c r="D1074">
        <v>0</v>
      </c>
      <c r="E1074">
        <v>6</v>
      </c>
      <c r="F1074">
        <v>1</v>
      </c>
      <c r="G1074" t="s">
        <v>36</v>
      </c>
      <c r="H1074">
        <v>0</v>
      </c>
      <c r="I1074" t="s">
        <v>228</v>
      </c>
      <c r="J1074" t="s">
        <v>25</v>
      </c>
      <c r="K1074" t="s">
        <v>25</v>
      </c>
      <c r="L1074">
        <v>56</v>
      </c>
      <c r="M1074" t="s">
        <v>23</v>
      </c>
      <c r="N1074" t="s">
        <v>23</v>
      </c>
      <c r="O1074" t="s">
        <v>23</v>
      </c>
      <c r="P1074">
        <v>0</v>
      </c>
      <c r="Q1074" t="s">
        <v>23</v>
      </c>
      <c r="R1074" t="s">
        <v>26</v>
      </c>
      <c r="S1074" t="s">
        <v>130</v>
      </c>
      <c r="T1074">
        <v>20</v>
      </c>
      <c r="U1074" t="s">
        <v>9483</v>
      </c>
      <c r="V1074">
        <v>20</v>
      </c>
      <c r="W1074">
        <v>20</v>
      </c>
      <c r="X1074" t="s">
        <v>110</v>
      </c>
      <c r="Y1074" t="s">
        <v>204</v>
      </c>
      <c r="Z1074" t="s">
        <v>470</v>
      </c>
      <c r="AA1074" s="1">
        <v>44451</v>
      </c>
      <c r="AB1074" s="1">
        <v>44100</v>
      </c>
      <c r="AC1074" t="s">
        <v>30</v>
      </c>
      <c r="AD1074" t="s">
        <v>9475</v>
      </c>
      <c r="AE1074" s="14">
        <v>17.404237003245608</v>
      </c>
      <c r="AF1074">
        <v>8</v>
      </c>
      <c r="AG1074" t="s">
        <v>69</v>
      </c>
      <c r="AH1074" t="s">
        <v>69</v>
      </c>
      <c r="AI1074" t="b">
        <v>1</v>
      </c>
      <c r="AJ1074" t="s">
        <v>36</v>
      </c>
      <c r="AK1074" t="s">
        <v>64</v>
      </c>
      <c r="AL1074" t="str">
        <f>IF(AmazonChurn[[#This Row],[Average Monthly Expenses]]&lt;=30,"Low",IF(AmazonChurn[[#This Row],[Average Monthly Expenses]]&lt;=60,"Medium","High"))</f>
        <v>Low</v>
      </c>
      <c r="AM1074" t="str">
        <f>IF(AmazonChurn[[#This Row],[Number of Complaints or Support]]&lt;3,"Low",IF(AmazonChurn[[#This Row],[Number of Complaints or Support]]&lt;=7,"Medium","High"))</f>
        <v>High</v>
      </c>
      <c r="AN1074" s="14">
        <f>AmazonChurn[[#This Row],[Number of Complaints or Support]]/AmazonChurn[[#This Row],[Account Length (in months)]]</f>
        <v>8</v>
      </c>
    </row>
    <row r="1075" spans="1:40" x14ac:dyDescent="0.25">
      <c r="A1075" t="s">
        <v>2109</v>
      </c>
      <c r="B1075" t="s">
        <v>23</v>
      </c>
      <c r="C1075">
        <v>64</v>
      </c>
      <c r="D1075">
        <v>1</v>
      </c>
      <c r="E1075">
        <v>0</v>
      </c>
      <c r="F1075">
        <v>0</v>
      </c>
      <c r="G1075" t="s">
        <v>23</v>
      </c>
      <c r="H1075">
        <v>0</v>
      </c>
      <c r="I1075" t="s">
        <v>156</v>
      </c>
      <c r="J1075" t="s">
        <v>35</v>
      </c>
      <c r="K1075" t="s">
        <v>9472</v>
      </c>
      <c r="L1075">
        <v>21</v>
      </c>
      <c r="M1075" t="s">
        <v>36</v>
      </c>
      <c r="N1075" t="s">
        <v>23</v>
      </c>
      <c r="O1075" t="s">
        <v>23</v>
      </c>
      <c r="P1075">
        <v>0</v>
      </c>
      <c r="Q1075" t="s">
        <v>23</v>
      </c>
      <c r="R1075" t="s">
        <v>57</v>
      </c>
      <c r="S1075" t="s">
        <v>130</v>
      </c>
      <c r="T1075">
        <v>11</v>
      </c>
      <c r="U1075" t="s">
        <v>9483</v>
      </c>
      <c r="V1075">
        <v>11</v>
      </c>
      <c r="W1075">
        <v>684</v>
      </c>
      <c r="Z1075" t="s">
        <v>1807</v>
      </c>
      <c r="AA1075" s="1">
        <v>44476</v>
      </c>
      <c r="AB1075" s="1">
        <v>44758</v>
      </c>
      <c r="AC1075" t="s">
        <v>48</v>
      </c>
      <c r="AD1075" t="s">
        <v>9476</v>
      </c>
      <c r="AE1075" s="14">
        <v>13.195862936751309</v>
      </c>
      <c r="AF1075">
        <v>2</v>
      </c>
      <c r="AG1075" t="s">
        <v>69</v>
      </c>
      <c r="AH1075" t="s">
        <v>69</v>
      </c>
      <c r="AI1075" t="b">
        <v>1</v>
      </c>
      <c r="AJ1075" t="s">
        <v>36</v>
      </c>
      <c r="AK1075" t="s">
        <v>64</v>
      </c>
      <c r="AL1075" t="str">
        <f>IF(AmazonChurn[[#This Row],[Average Monthly Expenses]]&lt;=30,"Low",IF(AmazonChurn[[#This Row],[Average Monthly Expenses]]&lt;=60,"Medium","High"))</f>
        <v>Low</v>
      </c>
      <c r="AM1075" t="str">
        <f>IF(AmazonChurn[[#This Row],[Number of Complaints or Support]]&lt;3,"Low",IF(AmazonChurn[[#This Row],[Number of Complaints or Support]]&lt;=7,"Medium","High"))</f>
        <v>Low</v>
      </c>
      <c r="AN1075" s="14">
        <f>AmazonChurn[[#This Row],[Number of Complaints or Support]]/AmazonChurn[[#This Row],[Account Length (in months)]]</f>
        <v>3.125E-2</v>
      </c>
    </row>
    <row r="1076" spans="1:40" x14ac:dyDescent="0.25">
      <c r="A1076" t="s">
        <v>2110</v>
      </c>
      <c r="B1076" t="s">
        <v>23</v>
      </c>
      <c r="C1076">
        <v>1</v>
      </c>
      <c r="D1076">
        <v>1</v>
      </c>
      <c r="E1076">
        <v>0</v>
      </c>
      <c r="F1076">
        <v>0</v>
      </c>
      <c r="G1076" t="s">
        <v>23</v>
      </c>
      <c r="H1076">
        <v>0</v>
      </c>
      <c r="I1076" t="s">
        <v>71</v>
      </c>
      <c r="J1076" t="s">
        <v>25</v>
      </c>
      <c r="K1076" t="s">
        <v>25</v>
      </c>
      <c r="L1076">
        <v>62</v>
      </c>
      <c r="M1076" t="s">
        <v>23</v>
      </c>
      <c r="N1076" t="s">
        <v>23</v>
      </c>
      <c r="O1076" t="s">
        <v>23</v>
      </c>
      <c r="P1076">
        <v>0</v>
      </c>
      <c r="Q1076" t="s">
        <v>23</v>
      </c>
      <c r="R1076" t="s">
        <v>26</v>
      </c>
      <c r="S1076" t="s">
        <v>27</v>
      </c>
      <c r="T1076">
        <v>12</v>
      </c>
      <c r="U1076" t="s">
        <v>9483</v>
      </c>
      <c r="V1076">
        <v>12</v>
      </c>
      <c r="W1076">
        <v>12</v>
      </c>
      <c r="Z1076" t="s">
        <v>2111</v>
      </c>
      <c r="AA1076" s="1">
        <v>43917</v>
      </c>
      <c r="AB1076" s="1">
        <v>44461</v>
      </c>
      <c r="AC1076" t="s">
        <v>41</v>
      </c>
      <c r="AD1076" t="s">
        <v>9477</v>
      </c>
      <c r="AE1076" s="14">
        <v>11.243118684227619</v>
      </c>
      <c r="AF1076">
        <v>4</v>
      </c>
      <c r="AG1076" t="s">
        <v>31</v>
      </c>
      <c r="AH1076" t="s">
        <v>31</v>
      </c>
      <c r="AI1076" t="b">
        <v>0</v>
      </c>
      <c r="AJ1076" t="s">
        <v>23</v>
      </c>
      <c r="AK1076" t="s">
        <v>73</v>
      </c>
      <c r="AL1076" t="str">
        <f>IF(AmazonChurn[[#This Row],[Average Monthly Expenses]]&lt;=30,"Low",IF(AmazonChurn[[#This Row],[Average Monthly Expenses]]&lt;=60,"Medium","High"))</f>
        <v>Low</v>
      </c>
      <c r="AM1076" t="str">
        <f>IF(AmazonChurn[[#This Row],[Number of Complaints or Support]]&lt;3,"Low",IF(AmazonChurn[[#This Row],[Number of Complaints or Support]]&lt;=7,"Medium","High"))</f>
        <v>Medium</v>
      </c>
      <c r="AN1076" s="14">
        <f>AmazonChurn[[#This Row],[Number of Complaints or Support]]/AmazonChurn[[#This Row],[Account Length (in months)]]</f>
        <v>4</v>
      </c>
    </row>
    <row r="1077" spans="1:40" x14ac:dyDescent="0.25">
      <c r="A1077" t="s">
        <v>2112</v>
      </c>
      <c r="B1077" t="s">
        <v>23</v>
      </c>
      <c r="C1077">
        <v>14</v>
      </c>
      <c r="D1077">
        <v>1</v>
      </c>
      <c r="E1077">
        <v>0</v>
      </c>
      <c r="F1077">
        <v>0</v>
      </c>
      <c r="G1077" t="s">
        <v>23</v>
      </c>
      <c r="H1077">
        <v>0</v>
      </c>
      <c r="I1077" t="s">
        <v>44</v>
      </c>
      <c r="J1077" t="s">
        <v>35</v>
      </c>
      <c r="K1077" t="s">
        <v>9472</v>
      </c>
      <c r="L1077">
        <v>29</v>
      </c>
      <c r="M1077" t="s">
        <v>36</v>
      </c>
      <c r="N1077" t="s">
        <v>23</v>
      </c>
      <c r="O1077" t="s">
        <v>23</v>
      </c>
      <c r="P1077">
        <v>0</v>
      </c>
      <c r="Q1077" t="s">
        <v>23</v>
      </c>
      <c r="R1077" t="s">
        <v>26</v>
      </c>
      <c r="S1077" t="s">
        <v>130</v>
      </c>
      <c r="T1077">
        <v>12</v>
      </c>
      <c r="U1077" t="s">
        <v>9483</v>
      </c>
      <c r="V1077">
        <v>12</v>
      </c>
      <c r="W1077">
        <v>175</v>
      </c>
      <c r="Z1077" t="s">
        <v>2113</v>
      </c>
      <c r="AA1077" s="1">
        <v>44459</v>
      </c>
      <c r="AB1077" s="1">
        <v>43987</v>
      </c>
      <c r="AC1077" t="s">
        <v>30</v>
      </c>
      <c r="AD1077" t="s">
        <v>9475</v>
      </c>
      <c r="AE1077" s="14">
        <v>14.2656529132922</v>
      </c>
      <c r="AF1077">
        <v>0</v>
      </c>
      <c r="AG1077" t="s">
        <v>31</v>
      </c>
      <c r="AH1077" t="s">
        <v>31</v>
      </c>
      <c r="AI1077" t="b">
        <v>0</v>
      </c>
      <c r="AJ1077" t="s">
        <v>23</v>
      </c>
      <c r="AK1077" t="s">
        <v>73</v>
      </c>
      <c r="AL1077" t="str">
        <f>IF(AmazonChurn[[#This Row],[Average Monthly Expenses]]&lt;=30,"Low",IF(AmazonChurn[[#This Row],[Average Monthly Expenses]]&lt;=60,"Medium","High"))</f>
        <v>Low</v>
      </c>
      <c r="AM1077" t="str">
        <f>IF(AmazonChurn[[#This Row],[Number of Complaints or Support]]&lt;3,"Low",IF(AmazonChurn[[#This Row],[Number of Complaints or Support]]&lt;=7,"Medium","High"))</f>
        <v>Low</v>
      </c>
      <c r="AN1077" s="14">
        <f>AmazonChurn[[#This Row],[Number of Complaints or Support]]/AmazonChurn[[#This Row],[Account Length (in months)]]</f>
        <v>0</v>
      </c>
    </row>
    <row r="1078" spans="1:40" x14ac:dyDescent="0.25">
      <c r="A1078" t="s">
        <v>2114</v>
      </c>
      <c r="B1078" t="s">
        <v>23</v>
      </c>
      <c r="C1078">
        <v>57</v>
      </c>
      <c r="D1078">
        <v>0</v>
      </c>
      <c r="E1078">
        <v>0</v>
      </c>
      <c r="F1078">
        <v>0</v>
      </c>
      <c r="G1078" t="s">
        <v>23</v>
      </c>
      <c r="H1078">
        <v>0</v>
      </c>
      <c r="I1078" t="s">
        <v>101</v>
      </c>
      <c r="J1078" t="s">
        <v>35</v>
      </c>
      <c r="K1078" t="s">
        <v>9472</v>
      </c>
      <c r="L1078">
        <v>51</v>
      </c>
      <c r="M1078" t="s">
        <v>23</v>
      </c>
      <c r="N1078" t="s">
        <v>23</v>
      </c>
      <c r="O1078" t="s">
        <v>23</v>
      </c>
      <c r="P1078">
        <v>0</v>
      </c>
      <c r="Q1078" t="s">
        <v>23</v>
      </c>
      <c r="R1078" t="s">
        <v>57</v>
      </c>
      <c r="S1078" t="s">
        <v>27</v>
      </c>
      <c r="T1078">
        <v>13</v>
      </c>
      <c r="U1078" t="s">
        <v>9483</v>
      </c>
      <c r="V1078">
        <v>13</v>
      </c>
      <c r="W1078">
        <v>743</v>
      </c>
      <c r="Z1078" t="s">
        <v>2115</v>
      </c>
      <c r="AA1078" s="1">
        <v>43956</v>
      </c>
      <c r="AB1078" s="1">
        <v>44311</v>
      </c>
      <c r="AC1078" t="s">
        <v>30</v>
      </c>
      <c r="AD1078" t="s">
        <v>9475</v>
      </c>
      <c r="AE1078" s="14">
        <v>11.76629060274991</v>
      </c>
      <c r="AF1078">
        <v>6</v>
      </c>
      <c r="AG1078" t="s">
        <v>31</v>
      </c>
      <c r="AH1078" t="s">
        <v>31</v>
      </c>
      <c r="AI1078" t="b">
        <v>0</v>
      </c>
      <c r="AJ1078" t="s">
        <v>23</v>
      </c>
      <c r="AK1078" t="s">
        <v>64</v>
      </c>
      <c r="AL1078" t="str">
        <f>IF(AmazonChurn[[#This Row],[Average Monthly Expenses]]&lt;=30,"Low",IF(AmazonChurn[[#This Row],[Average Monthly Expenses]]&lt;=60,"Medium","High"))</f>
        <v>Low</v>
      </c>
      <c r="AM1078" t="str">
        <f>IF(AmazonChurn[[#This Row],[Number of Complaints or Support]]&lt;3,"Low",IF(AmazonChurn[[#This Row],[Number of Complaints or Support]]&lt;=7,"Medium","High"))</f>
        <v>Medium</v>
      </c>
      <c r="AN1078" s="14">
        <f>AmazonChurn[[#This Row],[Number of Complaints or Support]]/AmazonChurn[[#This Row],[Account Length (in months)]]</f>
        <v>0.10526315789473684</v>
      </c>
    </row>
    <row r="1079" spans="1:40" x14ac:dyDescent="0.25">
      <c r="A1079" t="s">
        <v>2116</v>
      </c>
      <c r="B1079" t="s">
        <v>23</v>
      </c>
      <c r="C1079">
        <v>52</v>
      </c>
      <c r="D1079">
        <v>0</v>
      </c>
      <c r="E1079">
        <v>8</v>
      </c>
      <c r="F1079">
        <v>1</v>
      </c>
      <c r="G1079" t="s">
        <v>36</v>
      </c>
      <c r="H1079">
        <v>0</v>
      </c>
      <c r="I1079" t="s">
        <v>167</v>
      </c>
      <c r="J1079" t="s">
        <v>35</v>
      </c>
      <c r="K1079" t="s">
        <v>9472</v>
      </c>
      <c r="L1079">
        <v>37</v>
      </c>
      <c r="M1079" t="s">
        <v>23</v>
      </c>
      <c r="N1079" t="s">
        <v>23</v>
      </c>
      <c r="O1079" t="s">
        <v>23</v>
      </c>
      <c r="P1079">
        <v>0</v>
      </c>
      <c r="Q1079" t="s">
        <v>36</v>
      </c>
      <c r="R1079" t="s">
        <v>57</v>
      </c>
      <c r="S1079" t="s">
        <v>38</v>
      </c>
      <c r="T1079">
        <v>27</v>
      </c>
      <c r="U1079" t="s">
        <v>9484</v>
      </c>
      <c r="V1079">
        <v>27</v>
      </c>
      <c r="W1079">
        <v>1388</v>
      </c>
      <c r="Z1079" t="s">
        <v>2117</v>
      </c>
      <c r="AA1079" s="1">
        <v>45158</v>
      </c>
      <c r="AB1079" s="1">
        <v>44842</v>
      </c>
      <c r="AC1079" t="s">
        <v>41</v>
      </c>
      <c r="AD1079" t="s">
        <v>9477</v>
      </c>
      <c r="AE1079" s="14">
        <v>22.487178022343809</v>
      </c>
      <c r="AF1079">
        <v>5</v>
      </c>
      <c r="AG1079" t="s">
        <v>31</v>
      </c>
      <c r="AH1079" t="s">
        <v>31</v>
      </c>
      <c r="AI1079" t="b">
        <v>0</v>
      </c>
      <c r="AJ1079" t="s">
        <v>23</v>
      </c>
      <c r="AK1079" t="s">
        <v>32</v>
      </c>
      <c r="AL1079" t="str">
        <f>IF(AmazonChurn[[#This Row],[Average Monthly Expenses]]&lt;=30,"Low",IF(AmazonChurn[[#This Row],[Average Monthly Expenses]]&lt;=60,"Medium","High"))</f>
        <v>Low</v>
      </c>
      <c r="AM1079" t="str">
        <f>IF(AmazonChurn[[#This Row],[Number of Complaints or Support]]&lt;3,"Low",IF(AmazonChurn[[#This Row],[Number of Complaints or Support]]&lt;=7,"Medium","High"))</f>
        <v>Medium</v>
      </c>
      <c r="AN1079" s="14">
        <f>AmazonChurn[[#This Row],[Number of Complaints or Support]]/AmazonChurn[[#This Row],[Account Length (in months)]]</f>
        <v>9.6153846153846159E-2</v>
      </c>
    </row>
    <row r="1080" spans="1:40" x14ac:dyDescent="0.25">
      <c r="A1080" t="s">
        <v>2118</v>
      </c>
      <c r="B1080" t="s">
        <v>23</v>
      </c>
      <c r="C1080">
        <v>18</v>
      </c>
      <c r="D1080">
        <v>1</v>
      </c>
      <c r="E1080">
        <v>0</v>
      </c>
      <c r="F1080">
        <v>0</v>
      </c>
      <c r="G1080" t="s">
        <v>23</v>
      </c>
      <c r="H1080">
        <v>0</v>
      </c>
      <c r="I1080" t="s">
        <v>153</v>
      </c>
      <c r="J1080" t="s">
        <v>35</v>
      </c>
      <c r="K1080" t="s">
        <v>9472</v>
      </c>
      <c r="L1080">
        <v>41</v>
      </c>
      <c r="M1080" t="s">
        <v>23</v>
      </c>
      <c r="N1080" t="s">
        <v>23</v>
      </c>
      <c r="O1080" t="s">
        <v>23</v>
      </c>
      <c r="P1080">
        <v>0</v>
      </c>
      <c r="Q1080" t="s">
        <v>23</v>
      </c>
      <c r="R1080" t="s">
        <v>26</v>
      </c>
      <c r="S1080" t="s">
        <v>38</v>
      </c>
      <c r="T1080">
        <v>9</v>
      </c>
      <c r="U1080" t="s">
        <v>9484</v>
      </c>
      <c r="V1080">
        <v>9</v>
      </c>
      <c r="W1080">
        <v>159</v>
      </c>
      <c r="Z1080" t="s">
        <v>2119</v>
      </c>
      <c r="AA1080" s="1">
        <v>44935</v>
      </c>
      <c r="AB1080" s="1">
        <v>44628</v>
      </c>
      <c r="AC1080" t="s">
        <v>41</v>
      </c>
      <c r="AD1080" t="s">
        <v>9477</v>
      </c>
      <c r="AE1080" s="14">
        <v>8.733482001868218</v>
      </c>
      <c r="AF1080">
        <v>6</v>
      </c>
      <c r="AG1080" t="s">
        <v>69</v>
      </c>
      <c r="AH1080" t="s">
        <v>69</v>
      </c>
      <c r="AI1080" t="b">
        <v>0</v>
      </c>
      <c r="AJ1080" t="s">
        <v>23</v>
      </c>
      <c r="AK1080" t="s">
        <v>32</v>
      </c>
      <c r="AL1080" t="str">
        <f>IF(AmazonChurn[[#This Row],[Average Monthly Expenses]]&lt;=30,"Low",IF(AmazonChurn[[#This Row],[Average Monthly Expenses]]&lt;=60,"Medium","High"))</f>
        <v>Low</v>
      </c>
      <c r="AM1080" t="str">
        <f>IF(AmazonChurn[[#This Row],[Number of Complaints or Support]]&lt;3,"Low",IF(AmazonChurn[[#This Row],[Number of Complaints or Support]]&lt;=7,"Medium","High"))</f>
        <v>Medium</v>
      </c>
      <c r="AN1080" s="14">
        <f>AmazonChurn[[#This Row],[Number of Complaints or Support]]/AmazonChurn[[#This Row],[Account Length (in months)]]</f>
        <v>0.33333333333333331</v>
      </c>
    </row>
    <row r="1081" spans="1:40" x14ac:dyDescent="0.25">
      <c r="A1081" t="s">
        <v>2120</v>
      </c>
      <c r="B1081" t="s">
        <v>23</v>
      </c>
      <c r="C1081">
        <v>1</v>
      </c>
      <c r="D1081">
        <v>0</v>
      </c>
      <c r="E1081">
        <v>5</v>
      </c>
      <c r="F1081">
        <v>1</v>
      </c>
      <c r="G1081" t="s">
        <v>36</v>
      </c>
      <c r="H1081">
        <v>0</v>
      </c>
      <c r="I1081" t="s">
        <v>129</v>
      </c>
      <c r="J1081" t="s">
        <v>35</v>
      </c>
      <c r="K1081" t="s">
        <v>9472</v>
      </c>
      <c r="L1081">
        <v>34</v>
      </c>
      <c r="M1081" t="s">
        <v>23</v>
      </c>
      <c r="N1081" t="s">
        <v>23</v>
      </c>
      <c r="O1081" t="s">
        <v>23</v>
      </c>
      <c r="P1081">
        <v>0</v>
      </c>
      <c r="Q1081" t="s">
        <v>23</v>
      </c>
      <c r="R1081" t="s">
        <v>26</v>
      </c>
      <c r="S1081" t="s">
        <v>27</v>
      </c>
      <c r="T1081">
        <v>39</v>
      </c>
      <c r="U1081" t="s">
        <v>9483</v>
      </c>
      <c r="V1081">
        <v>39</v>
      </c>
      <c r="W1081">
        <v>39</v>
      </c>
      <c r="Z1081" t="s">
        <v>445</v>
      </c>
      <c r="AA1081" s="1">
        <v>43963</v>
      </c>
      <c r="AB1081" s="1">
        <v>45233</v>
      </c>
      <c r="AC1081" t="s">
        <v>30</v>
      </c>
      <c r="AD1081" t="s">
        <v>9475</v>
      </c>
      <c r="AE1081" s="14">
        <v>45.454167254752427</v>
      </c>
      <c r="AF1081">
        <v>0</v>
      </c>
      <c r="AG1081" t="s">
        <v>53</v>
      </c>
      <c r="AH1081" t="s">
        <v>9480</v>
      </c>
      <c r="AI1081" t="b">
        <v>0</v>
      </c>
      <c r="AJ1081" t="s">
        <v>23</v>
      </c>
      <c r="AK1081" t="s">
        <v>54</v>
      </c>
      <c r="AL1081" t="str">
        <f>IF(AmazonChurn[[#This Row],[Average Monthly Expenses]]&lt;=30,"Low",IF(AmazonChurn[[#This Row],[Average Monthly Expenses]]&lt;=60,"Medium","High"))</f>
        <v>Medium</v>
      </c>
      <c r="AM1081" t="str">
        <f>IF(AmazonChurn[[#This Row],[Number of Complaints or Support]]&lt;3,"Low",IF(AmazonChurn[[#This Row],[Number of Complaints or Support]]&lt;=7,"Medium","High"))</f>
        <v>Low</v>
      </c>
      <c r="AN1081" s="14">
        <f>AmazonChurn[[#This Row],[Number of Complaints or Support]]/AmazonChurn[[#This Row],[Account Length (in months)]]</f>
        <v>0</v>
      </c>
    </row>
    <row r="1082" spans="1:40" x14ac:dyDescent="0.25">
      <c r="A1082" t="s">
        <v>2121</v>
      </c>
      <c r="B1082" t="s">
        <v>23</v>
      </c>
      <c r="C1082">
        <v>6</v>
      </c>
      <c r="D1082">
        <v>0</v>
      </c>
      <c r="E1082">
        <v>0</v>
      </c>
      <c r="F1082">
        <v>0</v>
      </c>
      <c r="G1082" t="s">
        <v>23</v>
      </c>
      <c r="H1082">
        <v>0</v>
      </c>
      <c r="I1082" t="s">
        <v>116</v>
      </c>
      <c r="J1082" t="s">
        <v>35</v>
      </c>
      <c r="K1082" t="s">
        <v>9472</v>
      </c>
      <c r="L1082">
        <v>53</v>
      </c>
      <c r="M1082" t="s">
        <v>23</v>
      </c>
      <c r="N1082" t="s">
        <v>23</v>
      </c>
      <c r="O1082" t="s">
        <v>23</v>
      </c>
      <c r="P1082">
        <v>0</v>
      </c>
      <c r="Q1082" t="s">
        <v>23</v>
      </c>
      <c r="R1082" t="s">
        <v>37</v>
      </c>
      <c r="S1082" t="s">
        <v>130</v>
      </c>
      <c r="T1082">
        <v>8</v>
      </c>
      <c r="U1082" t="s">
        <v>9483</v>
      </c>
      <c r="V1082">
        <v>8</v>
      </c>
      <c r="W1082">
        <v>46</v>
      </c>
      <c r="Z1082" t="s">
        <v>2122</v>
      </c>
      <c r="AA1082" s="1">
        <v>44400</v>
      </c>
      <c r="AB1082" s="1">
        <v>45145</v>
      </c>
      <c r="AC1082" t="s">
        <v>48</v>
      </c>
      <c r="AD1082" t="s">
        <v>9476</v>
      </c>
      <c r="AE1082" s="14">
        <v>9.2103806249668985</v>
      </c>
      <c r="AF1082">
        <v>10</v>
      </c>
      <c r="AG1082" t="s">
        <v>31</v>
      </c>
      <c r="AH1082" t="s">
        <v>31</v>
      </c>
      <c r="AI1082" t="b">
        <v>0</v>
      </c>
      <c r="AJ1082" t="s">
        <v>23</v>
      </c>
      <c r="AK1082" t="s">
        <v>54</v>
      </c>
      <c r="AL1082" t="str">
        <f>IF(AmazonChurn[[#This Row],[Average Monthly Expenses]]&lt;=30,"Low",IF(AmazonChurn[[#This Row],[Average Monthly Expenses]]&lt;=60,"Medium","High"))</f>
        <v>Low</v>
      </c>
      <c r="AM1082" t="str">
        <f>IF(AmazonChurn[[#This Row],[Number of Complaints or Support]]&lt;3,"Low",IF(AmazonChurn[[#This Row],[Number of Complaints or Support]]&lt;=7,"Medium","High"))</f>
        <v>High</v>
      </c>
      <c r="AN1082" s="14">
        <f>AmazonChurn[[#This Row],[Number of Complaints or Support]]/AmazonChurn[[#This Row],[Account Length (in months)]]</f>
        <v>1.6666666666666667</v>
      </c>
    </row>
    <row r="1083" spans="1:40" x14ac:dyDescent="0.25">
      <c r="A1083" t="s">
        <v>2123</v>
      </c>
      <c r="B1083" t="s">
        <v>23</v>
      </c>
      <c r="C1083">
        <v>41</v>
      </c>
      <c r="D1083">
        <v>0</v>
      </c>
      <c r="E1083">
        <v>26</v>
      </c>
      <c r="F1083">
        <v>1</v>
      </c>
      <c r="G1083" t="s">
        <v>36</v>
      </c>
      <c r="H1083">
        <v>0</v>
      </c>
      <c r="I1083" t="s">
        <v>289</v>
      </c>
      <c r="J1083" t="s">
        <v>35</v>
      </c>
      <c r="K1083" t="s">
        <v>9472</v>
      </c>
      <c r="L1083">
        <v>28</v>
      </c>
      <c r="M1083" t="s">
        <v>36</v>
      </c>
      <c r="N1083" t="s">
        <v>23</v>
      </c>
      <c r="O1083" t="s">
        <v>23</v>
      </c>
      <c r="P1083">
        <v>0</v>
      </c>
      <c r="Q1083" t="s">
        <v>36</v>
      </c>
      <c r="R1083" t="s">
        <v>37</v>
      </c>
      <c r="S1083" t="s">
        <v>124</v>
      </c>
      <c r="T1083">
        <v>33</v>
      </c>
      <c r="U1083" t="s">
        <v>9484</v>
      </c>
      <c r="V1083">
        <v>33</v>
      </c>
      <c r="W1083">
        <v>1381</v>
      </c>
      <c r="Z1083" t="s">
        <v>2124</v>
      </c>
      <c r="AA1083" s="1">
        <v>43909</v>
      </c>
      <c r="AB1083" s="1">
        <v>44095</v>
      </c>
      <c r="AC1083" t="s">
        <v>48</v>
      </c>
      <c r="AD1083" t="s">
        <v>9476</v>
      </c>
      <c r="AE1083" s="14">
        <v>33.26423194680077</v>
      </c>
      <c r="AF1083">
        <v>3</v>
      </c>
      <c r="AG1083" t="s">
        <v>53</v>
      </c>
      <c r="AH1083" t="s">
        <v>9480</v>
      </c>
      <c r="AI1083" t="b">
        <v>1</v>
      </c>
      <c r="AJ1083" t="s">
        <v>36</v>
      </c>
      <c r="AK1083" t="s">
        <v>73</v>
      </c>
      <c r="AL1083" t="str">
        <f>IF(AmazonChurn[[#This Row],[Average Monthly Expenses]]&lt;=30,"Low",IF(AmazonChurn[[#This Row],[Average Monthly Expenses]]&lt;=60,"Medium","High"))</f>
        <v>Medium</v>
      </c>
      <c r="AM1083" t="str">
        <f>IF(AmazonChurn[[#This Row],[Number of Complaints or Support]]&lt;3,"Low",IF(AmazonChurn[[#This Row],[Number of Complaints or Support]]&lt;=7,"Medium","High"))</f>
        <v>Medium</v>
      </c>
      <c r="AN1083" s="14">
        <f>AmazonChurn[[#This Row],[Number of Complaints or Support]]/AmazonChurn[[#This Row],[Account Length (in months)]]</f>
        <v>7.3170731707317069E-2</v>
      </c>
    </row>
    <row r="1084" spans="1:40" x14ac:dyDescent="0.25">
      <c r="A1084" t="s">
        <v>2125</v>
      </c>
      <c r="B1084" t="s">
        <v>23</v>
      </c>
      <c r="C1084">
        <v>63</v>
      </c>
      <c r="D1084">
        <v>0</v>
      </c>
      <c r="E1084">
        <v>0</v>
      </c>
      <c r="F1084">
        <v>0</v>
      </c>
      <c r="G1084" t="s">
        <v>23</v>
      </c>
      <c r="H1084">
        <v>0</v>
      </c>
      <c r="I1084" t="s">
        <v>217</v>
      </c>
      <c r="J1084" t="s">
        <v>25</v>
      </c>
      <c r="K1084" t="s">
        <v>25</v>
      </c>
      <c r="L1084">
        <v>21</v>
      </c>
      <c r="M1084" t="s">
        <v>36</v>
      </c>
      <c r="N1084" t="s">
        <v>23</v>
      </c>
      <c r="O1084" t="s">
        <v>36</v>
      </c>
      <c r="P1084">
        <v>4</v>
      </c>
      <c r="Q1084" t="s">
        <v>23</v>
      </c>
      <c r="R1084" t="s">
        <v>57</v>
      </c>
      <c r="S1084" t="s">
        <v>130</v>
      </c>
      <c r="T1084">
        <v>5</v>
      </c>
      <c r="U1084" t="s">
        <v>9483</v>
      </c>
      <c r="V1084">
        <v>5</v>
      </c>
      <c r="W1084">
        <v>338</v>
      </c>
      <c r="Z1084" t="s">
        <v>2126</v>
      </c>
      <c r="AA1084" s="1">
        <v>44620</v>
      </c>
      <c r="AB1084" s="1">
        <v>45246</v>
      </c>
      <c r="AC1084" t="s">
        <v>30</v>
      </c>
      <c r="AD1084" t="s">
        <v>9475</v>
      </c>
      <c r="AE1084" s="14">
        <v>4.1651457987811229</v>
      </c>
      <c r="AF1084">
        <v>0</v>
      </c>
      <c r="AG1084" t="s">
        <v>69</v>
      </c>
      <c r="AH1084" t="s">
        <v>69</v>
      </c>
      <c r="AI1084" t="b">
        <v>1</v>
      </c>
      <c r="AJ1084" t="s">
        <v>36</v>
      </c>
      <c r="AK1084" t="s">
        <v>54</v>
      </c>
      <c r="AL1084" t="str">
        <f>IF(AmazonChurn[[#This Row],[Average Monthly Expenses]]&lt;=30,"Low",IF(AmazonChurn[[#This Row],[Average Monthly Expenses]]&lt;=60,"Medium","High"))</f>
        <v>Low</v>
      </c>
      <c r="AM1084" t="str">
        <f>IF(AmazonChurn[[#This Row],[Number of Complaints or Support]]&lt;3,"Low",IF(AmazonChurn[[#This Row],[Number of Complaints or Support]]&lt;=7,"Medium","High"))</f>
        <v>Low</v>
      </c>
      <c r="AN1084" s="14">
        <f>AmazonChurn[[#This Row],[Number of Complaints or Support]]/AmazonChurn[[#This Row],[Account Length (in months)]]</f>
        <v>0</v>
      </c>
    </row>
    <row r="1085" spans="1:40" x14ac:dyDescent="0.25">
      <c r="A1085" t="s">
        <v>2127</v>
      </c>
      <c r="B1085" t="s">
        <v>23</v>
      </c>
      <c r="C1085">
        <v>24</v>
      </c>
      <c r="D1085">
        <v>0</v>
      </c>
      <c r="E1085">
        <v>0</v>
      </c>
      <c r="F1085">
        <v>0</v>
      </c>
      <c r="G1085" t="s">
        <v>23</v>
      </c>
      <c r="H1085">
        <v>0</v>
      </c>
      <c r="I1085" t="s">
        <v>79</v>
      </c>
      <c r="J1085" t="s">
        <v>35</v>
      </c>
      <c r="K1085" t="s">
        <v>9472</v>
      </c>
      <c r="L1085">
        <v>21</v>
      </c>
      <c r="M1085" t="s">
        <v>36</v>
      </c>
      <c r="N1085" t="s">
        <v>23</v>
      </c>
      <c r="O1085" t="s">
        <v>36</v>
      </c>
      <c r="P1085">
        <v>5</v>
      </c>
      <c r="Q1085" t="s">
        <v>23</v>
      </c>
      <c r="R1085" t="s">
        <v>57</v>
      </c>
      <c r="S1085" t="s">
        <v>38</v>
      </c>
      <c r="T1085">
        <v>8</v>
      </c>
      <c r="U1085" t="s">
        <v>9484</v>
      </c>
      <c r="V1085">
        <v>8</v>
      </c>
      <c r="W1085">
        <v>185</v>
      </c>
      <c r="Z1085" t="s">
        <v>2128</v>
      </c>
      <c r="AA1085" s="1">
        <v>43831</v>
      </c>
      <c r="AB1085" s="1">
        <v>43906</v>
      </c>
      <c r="AC1085" t="s">
        <v>41</v>
      </c>
      <c r="AD1085" t="s">
        <v>9477</v>
      </c>
      <c r="AE1085" s="14">
        <v>6.4207423145211173</v>
      </c>
      <c r="AF1085">
        <v>7</v>
      </c>
      <c r="AG1085" t="s">
        <v>53</v>
      </c>
      <c r="AH1085" t="s">
        <v>9480</v>
      </c>
      <c r="AI1085" t="b">
        <v>0</v>
      </c>
      <c r="AJ1085" t="s">
        <v>23</v>
      </c>
      <c r="AK1085" t="s">
        <v>54</v>
      </c>
      <c r="AL1085" t="str">
        <f>IF(AmazonChurn[[#This Row],[Average Monthly Expenses]]&lt;=30,"Low",IF(AmazonChurn[[#This Row],[Average Monthly Expenses]]&lt;=60,"Medium","High"))</f>
        <v>Low</v>
      </c>
      <c r="AM1085" t="str">
        <f>IF(AmazonChurn[[#This Row],[Number of Complaints or Support]]&lt;3,"Low",IF(AmazonChurn[[#This Row],[Number of Complaints or Support]]&lt;=7,"Medium","High"))</f>
        <v>Medium</v>
      </c>
      <c r="AN1085" s="14">
        <f>AmazonChurn[[#This Row],[Number of Complaints or Support]]/AmazonChurn[[#This Row],[Account Length (in months)]]</f>
        <v>0.29166666666666669</v>
      </c>
    </row>
    <row r="1086" spans="1:40" x14ac:dyDescent="0.25">
      <c r="A1086" t="s">
        <v>2129</v>
      </c>
      <c r="B1086" t="s">
        <v>23</v>
      </c>
      <c r="C1086">
        <v>33</v>
      </c>
      <c r="D1086">
        <v>1</v>
      </c>
      <c r="E1086">
        <v>0</v>
      </c>
      <c r="F1086">
        <v>0</v>
      </c>
      <c r="G1086" t="s">
        <v>23</v>
      </c>
      <c r="H1086">
        <v>0</v>
      </c>
      <c r="I1086" t="s">
        <v>245</v>
      </c>
      <c r="J1086" t="s">
        <v>25</v>
      </c>
      <c r="K1086" t="s">
        <v>25</v>
      </c>
      <c r="L1086">
        <v>65</v>
      </c>
      <c r="M1086" t="s">
        <v>23</v>
      </c>
      <c r="N1086" t="s">
        <v>36</v>
      </c>
      <c r="O1086" t="s">
        <v>36</v>
      </c>
      <c r="P1086">
        <v>6</v>
      </c>
      <c r="Q1086" t="s">
        <v>23</v>
      </c>
      <c r="R1086" t="s">
        <v>57</v>
      </c>
      <c r="S1086" t="s">
        <v>27</v>
      </c>
      <c r="T1086">
        <v>8</v>
      </c>
      <c r="U1086" t="s">
        <v>9483</v>
      </c>
      <c r="V1086">
        <v>8</v>
      </c>
      <c r="W1086">
        <v>259</v>
      </c>
      <c r="Z1086" t="s">
        <v>2130</v>
      </c>
      <c r="AA1086" s="1">
        <v>44738</v>
      </c>
      <c r="AB1086" s="1">
        <v>44320</v>
      </c>
      <c r="AC1086" t="s">
        <v>48</v>
      </c>
      <c r="AD1086" t="s">
        <v>9476</v>
      </c>
      <c r="AE1086" s="14">
        <v>8.6824788586529387</v>
      </c>
      <c r="AF1086">
        <v>1</v>
      </c>
      <c r="AG1086" t="s">
        <v>69</v>
      </c>
      <c r="AH1086" t="s">
        <v>69</v>
      </c>
      <c r="AI1086" t="b">
        <v>0</v>
      </c>
      <c r="AJ1086" t="s">
        <v>23</v>
      </c>
      <c r="AK1086" t="s">
        <v>64</v>
      </c>
      <c r="AL1086" t="str">
        <f>IF(AmazonChurn[[#This Row],[Average Monthly Expenses]]&lt;=30,"Low",IF(AmazonChurn[[#This Row],[Average Monthly Expenses]]&lt;=60,"Medium","High"))</f>
        <v>Low</v>
      </c>
      <c r="AM1086" t="str">
        <f>IF(AmazonChurn[[#This Row],[Number of Complaints or Support]]&lt;3,"Low",IF(AmazonChurn[[#This Row],[Number of Complaints or Support]]&lt;=7,"Medium","High"))</f>
        <v>Low</v>
      </c>
      <c r="AN1086" s="14">
        <f>AmazonChurn[[#This Row],[Number of Complaints or Support]]/AmazonChurn[[#This Row],[Account Length (in months)]]</f>
        <v>3.0303030303030304E-2</v>
      </c>
    </row>
    <row r="1087" spans="1:40" x14ac:dyDescent="0.25">
      <c r="A1087" t="s">
        <v>2131</v>
      </c>
      <c r="B1087" t="s">
        <v>36</v>
      </c>
      <c r="C1087">
        <v>1</v>
      </c>
      <c r="D1087">
        <v>0</v>
      </c>
      <c r="E1087">
        <v>1</v>
      </c>
      <c r="F1087">
        <v>1</v>
      </c>
      <c r="G1087" t="s">
        <v>36</v>
      </c>
      <c r="H1087">
        <v>0</v>
      </c>
      <c r="I1087" t="s">
        <v>44</v>
      </c>
      <c r="J1087" t="s">
        <v>25</v>
      </c>
      <c r="K1087" t="s">
        <v>25</v>
      </c>
      <c r="L1087">
        <v>36</v>
      </c>
      <c r="M1087" t="s">
        <v>23</v>
      </c>
      <c r="N1087" t="s">
        <v>23</v>
      </c>
      <c r="O1087" t="s">
        <v>23</v>
      </c>
      <c r="P1087">
        <v>0</v>
      </c>
      <c r="Q1087" t="s">
        <v>23</v>
      </c>
      <c r="R1087" t="s">
        <v>26</v>
      </c>
      <c r="S1087" t="s">
        <v>38</v>
      </c>
      <c r="T1087">
        <v>25</v>
      </c>
      <c r="U1087" t="s">
        <v>9484</v>
      </c>
      <c r="V1087">
        <v>25</v>
      </c>
      <c r="W1087">
        <v>25</v>
      </c>
      <c r="X1087" t="s">
        <v>46</v>
      </c>
      <c r="Y1087" t="s">
        <v>220</v>
      </c>
      <c r="Z1087" t="s">
        <v>2132</v>
      </c>
      <c r="AA1087" s="1">
        <v>44761</v>
      </c>
      <c r="AB1087" s="1">
        <v>45194</v>
      </c>
      <c r="AC1087" t="s">
        <v>30</v>
      </c>
      <c r="AD1087" t="s">
        <v>9475</v>
      </c>
      <c r="AE1087" s="14">
        <v>22.837877190101882</v>
      </c>
      <c r="AF1087">
        <v>3</v>
      </c>
      <c r="AG1087" t="s">
        <v>69</v>
      </c>
      <c r="AH1087" t="s">
        <v>69</v>
      </c>
      <c r="AI1087" t="b">
        <v>0</v>
      </c>
      <c r="AJ1087" t="s">
        <v>23</v>
      </c>
      <c r="AK1087" t="s">
        <v>32</v>
      </c>
      <c r="AL1087" t="str">
        <f>IF(AmazonChurn[[#This Row],[Average Monthly Expenses]]&lt;=30,"Low",IF(AmazonChurn[[#This Row],[Average Monthly Expenses]]&lt;=60,"Medium","High"))</f>
        <v>Low</v>
      </c>
      <c r="AM1087" t="str">
        <f>IF(AmazonChurn[[#This Row],[Number of Complaints or Support]]&lt;3,"Low",IF(AmazonChurn[[#This Row],[Number of Complaints or Support]]&lt;=7,"Medium","High"))</f>
        <v>Medium</v>
      </c>
      <c r="AN1087" s="14">
        <f>AmazonChurn[[#This Row],[Number of Complaints or Support]]/AmazonChurn[[#This Row],[Account Length (in months)]]</f>
        <v>3</v>
      </c>
    </row>
    <row r="1088" spans="1:40" x14ac:dyDescent="0.25">
      <c r="A1088" t="s">
        <v>2133</v>
      </c>
      <c r="B1088" t="s">
        <v>23</v>
      </c>
      <c r="C1088">
        <v>13</v>
      </c>
      <c r="D1088">
        <v>0</v>
      </c>
      <c r="E1088">
        <v>4</v>
      </c>
      <c r="F1088">
        <v>1</v>
      </c>
      <c r="G1088" t="s">
        <v>36</v>
      </c>
      <c r="H1088">
        <v>0</v>
      </c>
      <c r="I1088" t="s">
        <v>145</v>
      </c>
      <c r="J1088" t="s">
        <v>25</v>
      </c>
      <c r="K1088" t="s">
        <v>25</v>
      </c>
      <c r="L1088">
        <v>38</v>
      </c>
      <c r="M1088" t="s">
        <v>23</v>
      </c>
      <c r="N1088" t="s">
        <v>23</v>
      </c>
      <c r="O1088" t="s">
        <v>23</v>
      </c>
      <c r="P1088">
        <v>0</v>
      </c>
      <c r="Q1088" t="s">
        <v>23</v>
      </c>
      <c r="R1088" t="s">
        <v>37</v>
      </c>
      <c r="S1088" t="s">
        <v>27</v>
      </c>
      <c r="T1088">
        <v>36</v>
      </c>
      <c r="U1088" t="s">
        <v>9483</v>
      </c>
      <c r="V1088">
        <v>36</v>
      </c>
      <c r="W1088">
        <v>471</v>
      </c>
      <c r="Z1088" t="s">
        <v>830</v>
      </c>
      <c r="AA1088" s="1">
        <v>43845</v>
      </c>
      <c r="AB1088" s="1">
        <v>44797</v>
      </c>
      <c r="AC1088" t="s">
        <v>30</v>
      </c>
      <c r="AD1088" t="s">
        <v>9475</v>
      </c>
      <c r="AE1088" s="14">
        <v>42.511129392397322</v>
      </c>
      <c r="AF1088">
        <v>0</v>
      </c>
      <c r="AG1088" t="s">
        <v>31</v>
      </c>
      <c r="AH1088" t="s">
        <v>31</v>
      </c>
      <c r="AI1088" t="b">
        <v>1</v>
      </c>
      <c r="AJ1088" t="s">
        <v>36</v>
      </c>
      <c r="AK1088" t="s">
        <v>73</v>
      </c>
      <c r="AL1088" t="str">
        <f>IF(AmazonChurn[[#This Row],[Average Monthly Expenses]]&lt;=30,"Low",IF(AmazonChurn[[#This Row],[Average Monthly Expenses]]&lt;=60,"Medium","High"))</f>
        <v>Medium</v>
      </c>
      <c r="AM1088" t="str">
        <f>IF(AmazonChurn[[#This Row],[Number of Complaints or Support]]&lt;3,"Low",IF(AmazonChurn[[#This Row],[Number of Complaints or Support]]&lt;=7,"Medium","High"))</f>
        <v>Low</v>
      </c>
      <c r="AN1088" s="14">
        <f>AmazonChurn[[#This Row],[Number of Complaints or Support]]/AmazonChurn[[#This Row],[Account Length (in months)]]</f>
        <v>0</v>
      </c>
    </row>
    <row r="1089" spans="1:40" x14ac:dyDescent="0.25">
      <c r="A1089" t="s">
        <v>2134</v>
      </c>
      <c r="B1089" t="s">
        <v>36</v>
      </c>
      <c r="C1089">
        <v>59</v>
      </c>
      <c r="D1089">
        <v>3</v>
      </c>
      <c r="E1089">
        <v>17</v>
      </c>
      <c r="F1089">
        <v>1</v>
      </c>
      <c r="G1089" t="s">
        <v>36</v>
      </c>
      <c r="H1089">
        <v>0</v>
      </c>
      <c r="I1089" t="s">
        <v>184</v>
      </c>
      <c r="J1089" t="s">
        <v>35</v>
      </c>
      <c r="K1089" t="s">
        <v>9472</v>
      </c>
      <c r="L1089">
        <v>24</v>
      </c>
      <c r="M1089" t="s">
        <v>36</v>
      </c>
      <c r="N1089" t="s">
        <v>23</v>
      </c>
      <c r="O1089" t="s">
        <v>23</v>
      </c>
      <c r="P1089">
        <v>0</v>
      </c>
      <c r="Q1089" t="s">
        <v>23</v>
      </c>
      <c r="R1089" t="s">
        <v>37</v>
      </c>
      <c r="S1089" t="s">
        <v>38</v>
      </c>
      <c r="T1089">
        <v>39</v>
      </c>
      <c r="U1089" t="s">
        <v>9484</v>
      </c>
      <c r="V1089">
        <v>39</v>
      </c>
      <c r="W1089">
        <v>2298</v>
      </c>
      <c r="X1089" t="s">
        <v>46</v>
      </c>
      <c r="Y1089" t="s">
        <v>366</v>
      </c>
      <c r="Z1089" t="s">
        <v>1468</v>
      </c>
      <c r="AA1089" s="1">
        <v>44428</v>
      </c>
      <c r="AB1089" s="1">
        <v>44710</v>
      </c>
      <c r="AC1089" t="s">
        <v>41</v>
      </c>
      <c r="AD1089" t="s">
        <v>9477</v>
      </c>
      <c r="AE1089" s="14">
        <v>33.083664880657537</v>
      </c>
      <c r="AF1089">
        <v>9</v>
      </c>
      <c r="AG1089" t="s">
        <v>31</v>
      </c>
      <c r="AH1089" t="s">
        <v>31</v>
      </c>
      <c r="AI1089" t="b">
        <v>1</v>
      </c>
      <c r="AJ1089" t="s">
        <v>36</v>
      </c>
      <c r="AK1089" t="s">
        <v>64</v>
      </c>
      <c r="AL1089" t="str">
        <f>IF(AmazonChurn[[#This Row],[Average Monthly Expenses]]&lt;=30,"Low",IF(AmazonChurn[[#This Row],[Average Monthly Expenses]]&lt;=60,"Medium","High"))</f>
        <v>Medium</v>
      </c>
      <c r="AM1089" t="str">
        <f>IF(AmazonChurn[[#This Row],[Number of Complaints or Support]]&lt;3,"Low",IF(AmazonChurn[[#This Row],[Number of Complaints or Support]]&lt;=7,"Medium","High"))</f>
        <v>High</v>
      </c>
      <c r="AN1089" s="14">
        <f>AmazonChurn[[#This Row],[Number of Complaints or Support]]/AmazonChurn[[#This Row],[Account Length (in months)]]</f>
        <v>0.15254237288135594</v>
      </c>
    </row>
    <row r="1090" spans="1:40" x14ac:dyDescent="0.25">
      <c r="A1090" t="s">
        <v>2135</v>
      </c>
      <c r="B1090" t="s">
        <v>23</v>
      </c>
      <c r="C1090">
        <v>45</v>
      </c>
      <c r="D1090">
        <v>0</v>
      </c>
      <c r="E1090">
        <v>4</v>
      </c>
      <c r="F1090">
        <v>0</v>
      </c>
      <c r="G1090" t="s">
        <v>23</v>
      </c>
      <c r="H1090">
        <v>24</v>
      </c>
      <c r="I1090" t="s">
        <v>24</v>
      </c>
      <c r="J1090" t="s">
        <v>25</v>
      </c>
      <c r="K1090" t="s">
        <v>25</v>
      </c>
      <c r="L1090">
        <v>55</v>
      </c>
      <c r="M1090" t="s">
        <v>23</v>
      </c>
      <c r="N1090" t="s">
        <v>23</v>
      </c>
      <c r="O1090" t="s">
        <v>23</v>
      </c>
      <c r="P1090">
        <v>0</v>
      </c>
      <c r="Q1090" t="s">
        <v>23</v>
      </c>
      <c r="R1090" t="s">
        <v>57</v>
      </c>
      <c r="S1090" t="s">
        <v>27</v>
      </c>
      <c r="T1090">
        <v>53</v>
      </c>
      <c r="U1090" t="s">
        <v>9483</v>
      </c>
      <c r="V1090">
        <v>53</v>
      </c>
      <c r="W1090">
        <v>2375</v>
      </c>
      <c r="Z1090" t="s">
        <v>2136</v>
      </c>
      <c r="AA1090" s="1">
        <v>44282</v>
      </c>
      <c r="AB1090" s="1">
        <v>44231</v>
      </c>
      <c r="AC1090" t="s">
        <v>48</v>
      </c>
      <c r="AD1090" t="s">
        <v>9476</v>
      </c>
      <c r="AE1090" s="14">
        <v>52.765912002549371</v>
      </c>
      <c r="AF1090">
        <v>2</v>
      </c>
      <c r="AG1090" t="s">
        <v>53</v>
      </c>
      <c r="AH1090" t="s">
        <v>9480</v>
      </c>
      <c r="AI1090" t="b">
        <v>1</v>
      </c>
      <c r="AJ1090" t="s">
        <v>36</v>
      </c>
      <c r="AK1090" t="s">
        <v>54</v>
      </c>
      <c r="AL1090" t="str">
        <f>IF(AmazonChurn[[#This Row],[Average Monthly Expenses]]&lt;=30,"Low",IF(AmazonChurn[[#This Row],[Average Monthly Expenses]]&lt;=60,"Medium","High"))</f>
        <v>Medium</v>
      </c>
      <c r="AM1090" t="str">
        <f>IF(AmazonChurn[[#This Row],[Number of Complaints or Support]]&lt;3,"Low",IF(AmazonChurn[[#This Row],[Number of Complaints or Support]]&lt;=7,"Medium","High"))</f>
        <v>Low</v>
      </c>
      <c r="AN1090" s="14">
        <f>AmazonChurn[[#This Row],[Number of Complaints or Support]]/AmazonChurn[[#This Row],[Account Length (in months)]]</f>
        <v>4.4444444444444446E-2</v>
      </c>
    </row>
    <row r="1091" spans="1:40" x14ac:dyDescent="0.25">
      <c r="A1091" t="s">
        <v>2133</v>
      </c>
      <c r="B1091" t="s">
        <v>23</v>
      </c>
      <c r="C1091">
        <v>13</v>
      </c>
      <c r="D1091">
        <v>0</v>
      </c>
      <c r="E1091">
        <v>4</v>
      </c>
      <c r="F1091">
        <v>1</v>
      </c>
      <c r="G1091" t="s">
        <v>36</v>
      </c>
      <c r="H1091">
        <v>0</v>
      </c>
      <c r="I1091" t="s">
        <v>145</v>
      </c>
      <c r="J1091" t="s">
        <v>25</v>
      </c>
      <c r="K1091" t="s">
        <v>25</v>
      </c>
      <c r="L1091">
        <v>38</v>
      </c>
      <c r="M1091" t="s">
        <v>23</v>
      </c>
      <c r="N1091" t="s">
        <v>23</v>
      </c>
      <c r="O1091" t="s">
        <v>23</v>
      </c>
      <c r="P1091">
        <v>0</v>
      </c>
      <c r="Q1091" t="s">
        <v>23</v>
      </c>
      <c r="R1091" t="s">
        <v>37</v>
      </c>
      <c r="S1091" t="s">
        <v>130</v>
      </c>
      <c r="T1091">
        <v>36</v>
      </c>
      <c r="U1091" t="s">
        <v>9483</v>
      </c>
      <c r="V1091">
        <v>36</v>
      </c>
      <c r="W1091">
        <v>471</v>
      </c>
      <c r="Z1091" t="s">
        <v>830</v>
      </c>
      <c r="AA1091" s="1">
        <v>43845</v>
      </c>
      <c r="AB1091" s="1">
        <v>44797</v>
      </c>
      <c r="AC1091" t="s">
        <v>30</v>
      </c>
      <c r="AD1091" t="s">
        <v>9475</v>
      </c>
      <c r="AE1091" s="14">
        <v>42.511129392397322</v>
      </c>
      <c r="AF1091">
        <v>0</v>
      </c>
      <c r="AG1091" t="s">
        <v>31</v>
      </c>
      <c r="AH1091" t="s">
        <v>31</v>
      </c>
      <c r="AI1091" t="b">
        <v>1</v>
      </c>
      <c r="AJ1091" t="s">
        <v>36</v>
      </c>
      <c r="AK1091" t="s">
        <v>64</v>
      </c>
      <c r="AL1091" t="str">
        <f>IF(AmazonChurn[[#This Row],[Average Monthly Expenses]]&lt;=30,"Low",IF(AmazonChurn[[#This Row],[Average Monthly Expenses]]&lt;=60,"Medium","High"))</f>
        <v>Medium</v>
      </c>
      <c r="AM1091" t="str">
        <f>IF(AmazonChurn[[#This Row],[Number of Complaints or Support]]&lt;3,"Low",IF(AmazonChurn[[#This Row],[Number of Complaints or Support]]&lt;=7,"Medium","High"))</f>
        <v>Low</v>
      </c>
      <c r="AN1091" s="14">
        <f>AmazonChurn[[#This Row],[Number of Complaints or Support]]/AmazonChurn[[#This Row],[Account Length (in months)]]</f>
        <v>0</v>
      </c>
    </row>
    <row r="1092" spans="1:40" x14ac:dyDescent="0.25">
      <c r="A1092" t="s">
        <v>2137</v>
      </c>
      <c r="B1092" t="s">
        <v>23</v>
      </c>
      <c r="C1092">
        <v>12</v>
      </c>
      <c r="D1092">
        <v>0</v>
      </c>
      <c r="E1092">
        <v>1</v>
      </c>
      <c r="F1092">
        <v>1</v>
      </c>
      <c r="G1092" t="s">
        <v>36</v>
      </c>
      <c r="H1092">
        <v>0</v>
      </c>
      <c r="I1092" t="s">
        <v>61</v>
      </c>
      <c r="J1092" t="s">
        <v>35</v>
      </c>
      <c r="K1092" t="s">
        <v>9472</v>
      </c>
      <c r="L1092">
        <v>51</v>
      </c>
      <c r="M1092" t="s">
        <v>23</v>
      </c>
      <c r="N1092" t="s">
        <v>23</v>
      </c>
      <c r="O1092" t="s">
        <v>23</v>
      </c>
      <c r="P1092">
        <v>0</v>
      </c>
      <c r="Q1092" t="s">
        <v>23</v>
      </c>
      <c r="R1092" t="s">
        <v>26</v>
      </c>
      <c r="S1092" t="s">
        <v>130</v>
      </c>
      <c r="T1092">
        <v>33</v>
      </c>
      <c r="U1092" t="s">
        <v>9483</v>
      </c>
      <c r="V1092">
        <v>33</v>
      </c>
      <c r="W1092">
        <v>398</v>
      </c>
      <c r="Z1092" t="s">
        <v>2138</v>
      </c>
      <c r="AA1092" s="1">
        <v>44622</v>
      </c>
      <c r="AB1092" s="1">
        <v>44699</v>
      </c>
      <c r="AC1092" t="s">
        <v>30</v>
      </c>
      <c r="AD1092" t="s">
        <v>9475</v>
      </c>
      <c r="AE1092" s="14">
        <v>28.245946295514401</v>
      </c>
      <c r="AF1092">
        <v>4</v>
      </c>
      <c r="AG1092" t="s">
        <v>31</v>
      </c>
      <c r="AH1092" t="s">
        <v>31</v>
      </c>
      <c r="AI1092" t="b">
        <v>1</v>
      </c>
      <c r="AJ1092" t="s">
        <v>36</v>
      </c>
      <c r="AK1092" t="s">
        <v>73</v>
      </c>
      <c r="AL1092" t="str">
        <f>IF(AmazonChurn[[#This Row],[Average Monthly Expenses]]&lt;=30,"Low",IF(AmazonChurn[[#This Row],[Average Monthly Expenses]]&lt;=60,"Medium","High"))</f>
        <v>Low</v>
      </c>
      <c r="AM1092" t="str">
        <f>IF(AmazonChurn[[#This Row],[Number of Complaints or Support]]&lt;3,"Low",IF(AmazonChurn[[#This Row],[Number of Complaints or Support]]&lt;=7,"Medium","High"))</f>
        <v>Medium</v>
      </c>
      <c r="AN1092" s="14">
        <f>AmazonChurn[[#This Row],[Number of Complaints or Support]]/AmazonChurn[[#This Row],[Account Length (in months)]]</f>
        <v>0.33333333333333331</v>
      </c>
    </row>
    <row r="1093" spans="1:40" x14ac:dyDescent="0.25">
      <c r="A1093" t="s">
        <v>2139</v>
      </c>
      <c r="B1093" t="s">
        <v>36</v>
      </c>
      <c r="C1093">
        <v>24</v>
      </c>
      <c r="D1093">
        <v>2</v>
      </c>
      <c r="E1093">
        <v>14</v>
      </c>
      <c r="F1093">
        <v>1</v>
      </c>
      <c r="G1093" t="s">
        <v>36</v>
      </c>
      <c r="H1093">
        <v>0</v>
      </c>
      <c r="I1093" t="s">
        <v>245</v>
      </c>
      <c r="J1093" t="s">
        <v>35</v>
      </c>
      <c r="K1093" t="s">
        <v>9472</v>
      </c>
      <c r="L1093">
        <v>38</v>
      </c>
      <c r="M1093" t="s">
        <v>23</v>
      </c>
      <c r="N1093" t="s">
        <v>23</v>
      </c>
      <c r="O1093" t="s">
        <v>23</v>
      </c>
      <c r="P1093">
        <v>0</v>
      </c>
      <c r="Q1093" t="s">
        <v>23</v>
      </c>
      <c r="R1093" t="s">
        <v>26</v>
      </c>
      <c r="S1093" t="s">
        <v>124</v>
      </c>
      <c r="T1093">
        <v>22</v>
      </c>
      <c r="U1093" t="s">
        <v>9484</v>
      </c>
      <c r="V1093">
        <v>22</v>
      </c>
      <c r="W1093">
        <v>532</v>
      </c>
      <c r="X1093" t="s">
        <v>163</v>
      </c>
      <c r="Y1093" t="s">
        <v>164</v>
      </c>
      <c r="Z1093" t="s">
        <v>257</v>
      </c>
      <c r="AA1093" s="1">
        <v>45228</v>
      </c>
      <c r="AB1093" s="1">
        <v>45261</v>
      </c>
      <c r="AC1093" t="s">
        <v>30</v>
      </c>
      <c r="AD1093" t="s">
        <v>9475</v>
      </c>
      <c r="AE1093" s="14">
        <v>17.988244369793229</v>
      </c>
      <c r="AF1093">
        <v>7</v>
      </c>
      <c r="AG1093" t="s">
        <v>53</v>
      </c>
      <c r="AH1093" t="s">
        <v>9480</v>
      </c>
      <c r="AI1093" t="b">
        <v>1</v>
      </c>
      <c r="AJ1093" t="s">
        <v>36</v>
      </c>
      <c r="AK1093" t="s">
        <v>54</v>
      </c>
      <c r="AL1093" t="str">
        <f>IF(AmazonChurn[[#This Row],[Average Monthly Expenses]]&lt;=30,"Low",IF(AmazonChurn[[#This Row],[Average Monthly Expenses]]&lt;=60,"Medium","High"))</f>
        <v>Low</v>
      </c>
      <c r="AM1093" t="str">
        <f>IF(AmazonChurn[[#This Row],[Number of Complaints or Support]]&lt;3,"Low",IF(AmazonChurn[[#This Row],[Number of Complaints or Support]]&lt;=7,"Medium","High"))</f>
        <v>Medium</v>
      </c>
      <c r="AN1093" s="14">
        <f>AmazonChurn[[#This Row],[Number of Complaints or Support]]/AmazonChurn[[#This Row],[Account Length (in months)]]</f>
        <v>0.29166666666666669</v>
      </c>
    </row>
    <row r="1094" spans="1:40" x14ac:dyDescent="0.25">
      <c r="A1094" t="s">
        <v>2140</v>
      </c>
      <c r="B1094" t="s">
        <v>36</v>
      </c>
      <c r="C1094">
        <v>1</v>
      </c>
      <c r="D1094">
        <v>4</v>
      </c>
      <c r="E1094">
        <v>14</v>
      </c>
      <c r="F1094">
        <v>1</v>
      </c>
      <c r="G1094" t="s">
        <v>36</v>
      </c>
      <c r="H1094">
        <v>0</v>
      </c>
      <c r="I1094" t="s">
        <v>153</v>
      </c>
      <c r="J1094" t="s">
        <v>25</v>
      </c>
      <c r="K1094" t="s">
        <v>25</v>
      </c>
      <c r="L1094">
        <v>23</v>
      </c>
      <c r="M1094" t="s">
        <v>36</v>
      </c>
      <c r="N1094" t="s">
        <v>23</v>
      </c>
      <c r="O1094" t="s">
        <v>23</v>
      </c>
      <c r="P1094">
        <v>0</v>
      </c>
      <c r="Q1094" t="s">
        <v>23</v>
      </c>
      <c r="R1094" t="s">
        <v>26</v>
      </c>
      <c r="S1094" t="s">
        <v>124</v>
      </c>
      <c r="T1094">
        <v>32</v>
      </c>
      <c r="U1094" t="s">
        <v>9484</v>
      </c>
      <c r="V1094">
        <v>32</v>
      </c>
      <c r="W1094">
        <v>32</v>
      </c>
      <c r="X1094" t="s">
        <v>46</v>
      </c>
      <c r="Y1094" t="s">
        <v>366</v>
      </c>
      <c r="Z1094" t="s">
        <v>526</v>
      </c>
      <c r="AA1094" s="1">
        <v>44785</v>
      </c>
      <c r="AB1094" s="1">
        <v>44773</v>
      </c>
      <c r="AC1094" t="s">
        <v>41</v>
      </c>
      <c r="AD1094" t="s">
        <v>9477</v>
      </c>
      <c r="AE1094" s="14">
        <v>37.375885712025998</v>
      </c>
      <c r="AF1094">
        <v>3</v>
      </c>
      <c r="AG1094" t="s">
        <v>53</v>
      </c>
      <c r="AH1094" t="s">
        <v>9480</v>
      </c>
      <c r="AI1094" t="b">
        <v>1</v>
      </c>
      <c r="AJ1094" t="s">
        <v>36</v>
      </c>
      <c r="AK1094" t="s">
        <v>54</v>
      </c>
      <c r="AL1094" t="str">
        <f>IF(AmazonChurn[[#This Row],[Average Monthly Expenses]]&lt;=30,"Low",IF(AmazonChurn[[#This Row],[Average Monthly Expenses]]&lt;=60,"Medium","High"))</f>
        <v>Medium</v>
      </c>
      <c r="AM1094" t="str">
        <f>IF(AmazonChurn[[#This Row],[Number of Complaints or Support]]&lt;3,"Low",IF(AmazonChurn[[#This Row],[Number of Complaints or Support]]&lt;=7,"Medium","High"))</f>
        <v>Medium</v>
      </c>
      <c r="AN1094" s="14">
        <f>AmazonChurn[[#This Row],[Number of Complaints or Support]]/AmazonChurn[[#This Row],[Account Length (in months)]]</f>
        <v>3</v>
      </c>
    </row>
    <row r="1095" spans="1:40" x14ac:dyDescent="0.25">
      <c r="A1095" t="s">
        <v>2141</v>
      </c>
      <c r="B1095" t="s">
        <v>23</v>
      </c>
      <c r="C1095">
        <v>63</v>
      </c>
      <c r="D1095">
        <v>0</v>
      </c>
      <c r="E1095">
        <v>0</v>
      </c>
      <c r="F1095">
        <v>0</v>
      </c>
      <c r="G1095" t="s">
        <v>23</v>
      </c>
      <c r="H1095">
        <v>0</v>
      </c>
      <c r="I1095" t="s">
        <v>44</v>
      </c>
      <c r="J1095" t="s">
        <v>35</v>
      </c>
      <c r="K1095" t="s">
        <v>9472</v>
      </c>
      <c r="L1095">
        <v>68</v>
      </c>
      <c r="M1095" t="s">
        <v>23</v>
      </c>
      <c r="N1095" t="s">
        <v>36</v>
      </c>
      <c r="O1095" t="s">
        <v>36</v>
      </c>
      <c r="P1095">
        <v>2</v>
      </c>
      <c r="Q1095" t="s">
        <v>23</v>
      </c>
      <c r="R1095" t="s">
        <v>57</v>
      </c>
      <c r="S1095" t="s">
        <v>27</v>
      </c>
      <c r="T1095">
        <v>8</v>
      </c>
      <c r="U1095" t="s">
        <v>9483</v>
      </c>
      <c r="V1095">
        <v>8</v>
      </c>
      <c r="W1095">
        <v>517</v>
      </c>
      <c r="Z1095" t="s">
        <v>2128</v>
      </c>
      <c r="AA1095" s="1">
        <v>43831</v>
      </c>
      <c r="AB1095" s="1">
        <v>44095</v>
      </c>
      <c r="AC1095" t="s">
        <v>30</v>
      </c>
      <c r="AD1095" t="s">
        <v>9475</v>
      </c>
      <c r="AE1095" s="14">
        <v>7.1796546198920508</v>
      </c>
      <c r="AF1095">
        <v>6</v>
      </c>
      <c r="AG1095" t="s">
        <v>31</v>
      </c>
      <c r="AH1095" t="s">
        <v>31</v>
      </c>
      <c r="AI1095" t="b">
        <v>0</v>
      </c>
      <c r="AJ1095" t="s">
        <v>23</v>
      </c>
      <c r="AK1095" t="s">
        <v>64</v>
      </c>
      <c r="AL1095" t="str">
        <f>IF(AmazonChurn[[#This Row],[Average Monthly Expenses]]&lt;=30,"Low",IF(AmazonChurn[[#This Row],[Average Monthly Expenses]]&lt;=60,"Medium","High"))</f>
        <v>Low</v>
      </c>
      <c r="AM1095" t="str">
        <f>IF(AmazonChurn[[#This Row],[Number of Complaints or Support]]&lt;3,"Low",IF(AmazonChurn[[#This Row],[Number of Complaints or Support]]&lt;=7,"Medium","High"))</f>
        <v>Medium</v>
      </c>
      <c r="AN1095" s="14">
        <f>AmazonChurn[[#This Row],[Number of Complaints or Support]]/AmazonChurn[[#This Row],[Account Length (in months)]]</f>
        <v>9.5238095238095233E-2</v>
      </c>
    </row>
    <row r="1096" spans="1:40" x14ac:dyDescent="0.25">
      <c r="A1096" t="s">
        <v>2142</v>
      </c>
      <c r="B1096" t="s">
        <v>23</v>
      </c>
      <c r="C1096">
        <v>10</v>
      </c>
      <c r="D1096">
        <v>0</v>
      </c>
      <c r="E1096">
        <v>3</v>
      </c>
      <c r="F1096">
        <v>0</v>
      </c>
      <c r="G1096" t="s">
        <v>23</v>
      </c>
      <c r="H1096">
        <v>15</v>
      </c>
      <c r="I1096" t="s">
        <v>61</v>
      </c>
      <c r="J1096" t="s">
        <v>35</v>
      </c>
      <c r="K1096" t="s">
        <v>9472</v>
      </c>
      <c r="L1096">
        <v>30</v>
      </c>
      <c r="M1096" t="s">
        <v>23</v>
      </c>
      <c r="N1096" t="s">
        <v>23</v>
      </c>
      <c r="O1096" t="s">
        <v>36</v>
      </c>
      <c r="P1096">
        <v>3</v>
      </c>
      <c r="Q1096" t="s">
        <v>23</v>
      </c>
      <c r="R1096" t="s">
        <v>26</v>
      </c>
      <c r="S1096" t="s">
        <v>38</v>
      </c>
      <c r="T1096">
        <v>28</v>
      </c>
      <c r="U1096" t="s">
        <v>9484</v>
      </c>
      <c r="V1096">
        <v>28</v>
      </c>
      <c r="W1096">
        <v>287</v>
      </c>
      <c r="Z1096" t="s">
        <v>1181</v>
      </c>
      <c r="AA1096" s="1">
        <v>44938</v>
      </c>
      <c r="AB1096" s="1">
        <v>44712</v>
      </c>
      <c r="AC1096" t="s">
        <v>48</v>
      </c>
      <c r="AD1096" t="s">
        <v>9476</v>
      </c>
      <c r="AE1096" s="14">
        <v>24.129439383259811</v>
      </c>
      <c r="AF1096">
        <v>10</v>
      </c>
      <c r="AG1096" t="s">
        <v>53</v>
      </c>
      <c r="AH1096" t="s">
        <v>9480</v>
      </c>
      <c r="AI1096" t="b">
        <v>0</v>
      </c>
      <c r="AJ1096" t="s">
        <v>23</v>
      </c>
      <c r="AK1096" t="s">
        <v>64</v>
      </c>
      <c r="AL1096" t="str">
        <f>IF(AmazonChurn[[#This Row],[Average Monthly Expenses]]&lt;=30,"Low",IF(AmazonChurn[[#This Row],[Average Monthly Expenses]]&lt;=60,"Medium","High"))</f>
        <v>Low</v>
      </c>
      <c r="AM1096" t="str">
        <f>IF(AmazonChurn[[#This Row],[Number of Complaints or Support]]&lt;3,"Low",IF(AmazonChurn[[#This Row],[Number of Complaints or Support]]&lt;=7,"Medium","High"))</f>
        <v>High</v>
      </c>
      <c r="AN1096" s="14">
        <f>AmazonChurn[[#This Row],[Number of Complaints or Support]]/AmazonChurn[[#This Row],[Account Length (in months)]]</f>
        <v>1</v>
      </c>
    </row>
    <row r="1097" spans="1:40" x14ac:dyDescent="0.25">
      <c r="A1097" t="s">
        <v>2143</v>
      </c>
      <c r="B1097" t="s">
        <v>23</v>
      </c>
      <c r="C1097">
        <v>72</v>
      </c>
      <c r="D1097">
        <v>0</v>
      </c>
      <c r="E1097">
        <v>5</v>
      </c>
      <c r="F1097">
        <v>1</v>
      </c>
      <c r="G1097" t="s">
        <v>36</v>
      </c>
      <c r="H1097">
        <v>0</v>
      </c>
      <c r="I1097" t="s">
        <v>136</v>
      </c>
      <c r="J1097" t="s">
        <v>35</v>
      </c>
      <c r="K1097" t="s">
        <v>9472</v>
      </c>
      <c r="L1097">
        <v>53</v>
      </c>
      <c r="M1097" t="s">
        <v>23</v>
      </c>
      <c r="N1097" t="s">
        <v>23</v>
      </c>
      <c r="O1097" t="s">
        <v>23</v>
      </c>
      <c r="P1097">
        <v>0</v>
      </c>
      <c r="Q1097" t="s">
        <v>36</v>
      </c>
      <c r="R1097" t="s">
        <v>57</v>
      </c>
      <c r="S1097" t="s">
        <v>130</v>
      </c>
      <c r="T1097">
        <v>38</v>
      </c>
      <c r="U1097" t="s">
        <v>9483</v>
      </c>
      <c r="V1097">
        <v>38</v>
      </c>
      <c r="W1097">
        <v>2743</v>
      </c>
      <c r="Z1097" t="s">
        <v>2144</v>
      </c>
      <c r="AA1097" s="1">
        <v>45084</v>
      </c>
      <c r="AB1097" s="1">
        <v>44512</v>
      </c>
      <c r="AC1097" t="s">
        <v>48</v>
      </c>
      <c r="AD1097" t="s">
        <v>9476</v>
      </c>
      <c r="AE1097" s="14">
        <v>34.322364723805663</v>
      </c>
      <c r="AF1097">
        <v>8</v>
      </c>
      <c r="AG1097" t="s">
        <v>31</v>
      </c>
      <c r="AH1097" t="s">
        <v>31</v>
      </c>
      <c r="AI1097" t="b">
        <v>0</v>
      </c>
      <c r="AJ1097" t="s">
        <v>23</v>
      </c>
      <c r="AK1097" t="s">
        <v>73</v>
      </c>
      <c r="AL1097" t="str">
        <f>IF(AmazonChurn[[#This Row],[Average Monthly Expenses]]&lt;=30,"Low",IF(AmazonChurn[[#This Row],[Average Monthly Expenses]]&lt;=60,"Medium","High"))</f>
        <v>Medium</v>
      </c>
      <c r="AM1097" t="str">
        <f>IF(AmazonChurn[[#This Row],[Number of Complaints or Support]]&lt;3,"Low",IF(AmazonChurn[[#This Row],[Number of Complaints or Support]]&lt;=7,"Medium","High"))</f>
        <v>High</v>
      </c>
      <c r="AN1097" s="14">
        <f>AmazonChurn[[#This Row],[Number of Complaints or Support]]/AmazonChurn[[#This Row],[Account Length (in months)]]</f>
        <v>0.1111111111111111</v>
      </c>
    </row>
    <row r="1098" spans="1:40" x14ac:dyDescent="0.25">
      <c r="A1098" t="s">
        <v>2145</v>
      </c>
      <c r="B1098" t="s">
        <v>36</v>
      </c>
      <c r="C1098">
        <v>4</v>
      </c>
      <c r="D1098">
        <v>4</v>
      </c>
      <c r="E1098">
        <v>17</v>
      </c>
      <c r="F1098">
        <v>1</v>
      </c>
      <c r="G1098" t="s">
        <v>36</v>
      </c>
      <c r="H1098">
        <v>0</v>
      </c>
      <c r="I1098" t="s">
        <v>24</v>
      </c>
      <c r="J1098" t="s">
        <v>25</v>
      </c>
      <c r="K1098" t="s">
        <v>25</v>
      </c>
      <c r="L1098">
        <v>21</v>
      </c>
      <c r="M1098" t="s">
        <v>36</v>
      </c>
      <c r="N1098" t="s">
        <v>23</v>
      </c>
      <c r="O1098" t="s">
        <v>23</v>
      </c>
      <c r="P1098">
        <v>0</v>
      </c>
      <c r="Q1098" t="s">
        <v>23</v>
      </c>
      <c r="R1098" t="s">
        <v>26</v>
      </c>
      <c r="S1098" t="s">
        <v>38</v>
      </c>
      <c r="T1098">
        <v>50</v>
      </c>
      <c r="U1098" t="s">
        <v>9484</v>
      </c>
      <c r="V1098">
        <v>50</v>
      </c>
      <c r="W1098">
        <v>196</v>
      </c>
      <c r="X1098" t="s">
        <v>110</v>
      </c>
      <c r="Y1098" t="s">
        <v>111</v>
      </c>
      <c r="Z1098" t="s">
        <v>868</v>
      </c>
      <c r="AA1098" s="1">
        <v>44581</v>
      </c>
      <c r="AB1098" s="1">
        <v>44585</v>
      </c>
      <c r="AC1098" t="s">
        <v>41</v>
      </c>
      <c r="AD1098" t="s">
        <v>9477</v>
      </c>
      <c r="AE1098" s="14">
        <v>48.69222600274832</v>
      </c>
      <c r="AF1098">
        <v>8</v>
      </c>
      <c r="AG1098" t="s">
        <v>53</v>
      </c>
      <c r="AH1098" t="s">
        <v>9480</v>
      </c>
      <c r="AI1098" t="b">
        <v>1</v>
      </c>
      <c r="AJ1098" t="s">
        <v>36</v>
      </c>
      <c r="AK1098" t="s">
        <v>64</v>
      </c>
      <c r="AL1098" t="str">
        <f>IF(AmazonChurn[[#This Row],[Average Monthly Expenses]]&lt;=30,"Low",IF(AmazonChurn[[#This Row],[Average Monthly Expenses]]&lt;=60,"Medium","High"))</f>
        <v>Medium</v>
      </c>
      <c r="AM1098" t="str">
        <f>IF(AmazonChurn[[#This Row],[Number of Complaints or Support]]&lt;3,"Low",IF(AmazonChurn[[#This Row],[Number of Complaints or Support]]&lt;=7,"Medium","High"))</f>
        <v>High</v>
      </c>
      <c r="AN1098" s="14">
        <f>AmazonChurn[[#This Row],[Number of Complaints or Support]]/AmazonChurn[[#This Row],[Account Length (in months)]]</f>
        <v>2</v>
      </c>
    </row>
    <row r="1099" spans="1:40" x14ac:dyDescent="0.25">
      <c r="A1099" t="s">
        <v>2146</v>
      </c>
      <c r="B1099" t="s">
        <v>23</v>
      </c>
      <c r="C1099">
        <v>2</v>
      </c>
      <c r="D1099">
        <v>0</v>
      </c>
      <c r="E1099">
        <v>4</v>
      </c>
      <c r="F1099">
        <v>1</v>
      </c>
      <c r="G1099" t="s">
        <v>36</v>
      </c>
      <c r="H1099">
        <v>0</v>
      </c>
      <c r="I1099" t="s">
        <v>181</v>
      </c>
      <c r="J1099" t="s">
        <v>35</v>
      </c>
      <c r="K1099" t="s">
        <v>9472</v>
      </c>
      <c r="L1099">
        <v>52</v>
      </c>
      <c r="M1099" t="s">
        <v>23</v>
      </c>
      <c r="N1099" t="s">
        <v>23</v>
      </c>
      <c r="O1099" t="s">
        <v>23</v>
      </c>
      <c r="P1099">
        <v>0</v>
      </c>
      <c r="Q1099" t="s">
        <v>23</v>
      </c>
      <c r="R1099" t="s">
        <v>26</v>
      </c>
      <c r="S1099" t="s">
        <v>124</v>
      </c>
      <c r="T1099">
        <v>30</v>
      </c>
      <c r="U1099" t="s">
        <v>9484</v>
      </c>
      <c r="V1099">
        <v>30</v>
      </c>
      <c r="W1099">
        <v>61</v>
      </c>
      <c r="Z1099" t="s">
        <v>63</v>
      </c>
      <c r="AA1099" s="1">
        <v>43850</v>
      </c>
      <c r="AB1099" s="1">
        <v>44999</v>
      </c>
      <c r="AC1099" t="s">
        <v>41</v>
      </c>
      <c r="AD1099" t="s">
        <v>9477</v>
      </c>
      <c r="AE1099" s="14">
        <v>24.857183053118391</v>
      </c>
      <c r="AF1099">
        <v>10</v>
      </c>
      <c r="AG1099" t="s">
        <v>69</v>
      </c>
      <c r="AH1099" t="s">
        <v>69</v>
      </c>
      <c r="AI1099" t="b">
        <v>1</v>
      </c>
      <c r="AJ1099" t="s">
        <v>36</v>
      </c>
      <c r="AK1099" t="s">
        <v>32</v>
      </c>
      <c r="AL1099" t="str">
        <f>IF(AmazonChurn[[#This Row],[Average Monthly Expenses]]&lt;=30,"Low",IF(AmazonChurn[[#This Row],[Average Monthly Expenses]]&lt;=60,"Medium","High"))</f>
        <v>Low</v>
      </c>
      <c r="AM1099" t="str">
        <f>IF(AmazonChurn[[#This Row],[Number of Complaints or Support]]&lt;3,"Low",IF(AmazonChurn[[#This Row],[Number of Complaints or Support]]&lt;=7,"Medium","High"))</f>
        <v>High</v>
      </c>
      <c r="AN1099" s="14">
        <f>AmazonChurn[[#This Row],[Number of Complaints or Support]]/AmazonChurn[[#This Row],[Account Length (in months)]]</f>
        <v>5</v>
      </c>
    </row>
    <row r="1100" spans="1:40" x14ac:dyDescent="0.25">
      <c r="A1100" t="s">
        <v>2147</v>
      </c>
      <c r="B1100" t="s">
        <v>23</v>
      </c>
      <c r="C1100">
        <v>33</v>
      </c>
      <c r="D1100">
        <v>1</v>
      </c>
      <c r="E1100">
        <v>6</v>
      </c>
      <c r="F1100">
        <v>1</v>
      </c>
      <c r="G1100" t="s">
        <v>36</v>
      </c>
      <c r="H1100">
        <v>0</v>
      </c>
      <c r="I1100" t="s">
        <v>159</v>
      </c>
      <c r="J1100" t="s">
        <v>25</v>
      </c>
      <c r="K1100" t="s">
        <v>25</v>
      </c>
      <c r="L1100">
        <v>53</v>
      </c>
      <c r="M1100" t="s">
        <v>23</v>
      </c>
      <c r="N1100" t="s">
        <v>23</v>
      </c>
      <c r="O1100" t="s">
        <v>23</v>
      </c>
      <c r="P1100">
        <v>0</v>
      </c>
      <c r="Q1100" t="s">
        <v>36</v>
      </c>
      <c r="R1100" t="s">
        <v>37</v>
      </c>
      <c r="S1100" t="s">
        <v>124</v>
      </c>
      <c r="T1100">
        <v>59</v>
      </c>
      <c r="U1100" t="s">
        <v>9484</v>
      </c>
      <c r="V1100">
        <v>59</v>
      </c>
      <c r="W1100">
        <v>1952</v>
      </c>
      <c r="Z1100" t="s">
        <v>2148</v>
      </c>
      <c r="AA1100" s="1">
        <v>45185</v>
      </c>
      <c r="AB1100" s="1">
        <v>43943</v>
      </c>
      <c r="AC1100" t="s">
        <v>30</v>
      </c>
      <c r="AD1100" t="s">
        <v>9475</v>
      </c>
      <c r="AE1100" s="14">
        <v>61.827437008250612</v>
      </c>
      <c r="AF1100">
        <v>10</v>
      </c>
      <c r="AG1100" t="s">
        <v>69</v>
      </c>
      <c r="AH1100" t="s">
        <v>69</v>
      </c>
      <c r="AI1100" t="b">
        <v>1</v>
      </c>
      <c r="AJ1100" t="s">
        <v>36</v>
      </c>
      <c r="AK1100" t="s">
        <v>32</v>
      </c>
      <c r="AL1100" t="str">
        <f>IF(AmazonChurn[[#This Row],[Average Monthly Expenses]]&lt;=30,"Low",IF(AmazonChurn[[#This Row],[Average Monthly Expenses]]&lt;=60,"Medium","High"))</f>
        <v>High</v>
      </c>
      <c r="AM1100" t="str">
        <f>IF(AmazonChurn[[#This Row],[Number of Complaints or Support]]&lt;3,"Low",IF(AmazonChurn[[#This Row],[Number of Complaints or Support]]&lt;=7,"Medium","High"))</f>
        <v>High</v>
      </c>
      <c r="AN1100" s="14">
        <f>AmazonChurn[[#This Row],[Number of Complaints or Support]]/AmazonChurn[[#This Row],[Account Length (in months)]]</f>
        <v>0.30303030303030304</v>
      </c>
    </row>
    <row r="1101" spans="1:40" x14ac:dyDescent="0.25">
      <c r="A1101" t="s">
        <v>2149</v>
      </c>
      <c r="B1101" t="s">
        <v>23</v>
      </c>
      <c r="C1101">
        <v>68</v>
      </c>
      <c r="D1101">
        <v>0</v>
      </c>
      <c r="E1101">
        <v>16</v>
      </c>
      <c r="F1101">
        <v>1</v>
      </c>
      <c r="G1101" t="s">
        <v>36</v>
      </c>
      <c r="H1101">
        <v>0</v>
      </c>
      <c r="I1101" t="s">
        <v>116</v>
      </c>
      <c r="J1101" t="s">
        <v>35</v>
      </c>
      <c r="K1101" t="s">
        <v>9472</v>
      </c>
      <c r="L1101">
        <v>21</v>
      </c>
      <c r="M1101" t="s">
        <v>36</v>
      </c>
      <c r="N1101" t="s">
        <v>23</v>
      </c>
      <c r="O1101" t="s">
        <v>36</v>
      </c>
      <c r="P1101">
        <v>2</v>
      </c>
      <c r="Q1101" t="s">
        <v>36</v>
      </c>
      <c r="R1101" t="s">
        <v>57</v>
      </c>
      <c r="S1101" t="s">
        <v>124</v>
      </c>
      <c r="T1101">
        <v>46</v>
      </c>
      <c r="U1101" t="s">
        <v>9484</v>
      </c>
      <c r="V1101">
        <v>46</v>
      </c>
      <c r="W1101">
        <v>3129</v>
      </c>
      <c r="Z1101" t="s">
        <v>2150</v>
      </c>
      <c r="AA1101" s="1">
        <v>44192</v>
      </c>
      <c r="AB1101" s="1">
        <v>45026</v>
      </c>
      <c r="AC1101" t="s">
        <v>30</v>
      </c>
      <c r="AD1101" t="s">
        <v>9475</v>
      </c>
      <c r="AE1101" s="14">
        <v>45.163775108802092</v>
      </c>
      <c r="AF1101">
        <v>7</v>
      </c>
      <c r="AG1101" t="s">
        <v>53</v>
      </c>
      <c r="AH1101" t="s">
        <v>9480</v>
      </c>
      <c r="AI1101" t="b">
        <v>1</v>
      </c>
      <c r="AJ1101" t="s">
        <v>36</v>
      </c>
      <c r="AK1101" t="s">
        <v>54</v>
      </c>
      <c r="AL1101" t="str">
        <f>IF(AmazonChurn[[#This Row],[Average Monthly Expenses]]&lt;=30,"Low",IF(AmazonChurn[[#This Row],[Average Monthly Expenses]]&lt;=60,"Medium","High"))</f>
        <v>Medium</v>
      </c>
      <c r="AM1101" t="str">
        <f>IF(AmazonChurn[[#This Row],[Number of Complaints or Support]]&lt;3,"Low",IF(AmazonChurn[[#This Row],[Number of Complaints or Support]]&lt;=7,"Medium","High"))</f>
        <v>Medium</v>
      </c>
      <c r="AN1101" s="14">
        <f>AmazonChurn[[#This Row],[Number of Complaints or Support]]/AmazonChurn[[#This Row],[Account Length (in months)]]</f>
        <v>0.10294117647058823</v>
      </c>
    </row>
    <row r="1102" spans="1:40" x14ac:dyDescent="0.25">
      <c r="A1102" t="s">
        <v>2151</v>
      </c>
      <c r="B1102" t="s">
        <v>36</v>
      </c>
      <c r="C1102">
        <v>1</v>
      </c>
      <c r="D1102">
        <v>5</v>
      </c>
      <c r="E1102">
        <v>0</v>
      </c>
      <c r="F1102">
        <v>0</v>
      </c>
      <c r="G1102" t="s">
        <v>23</v>
      </c>
      <c r="H1102">
        <v>0</v>
      </c>
      <c r="I1102" t="s">
        <v>129</v>
      </c>
      <c r="J1102" t="s">
        <v>35</v>
      </c>
      <c r="K1102" t="s">
        <v>9472</v>
      </c>
      <c r="L1102">
        <v>33</v>
      </c>
      <c r="M1102" t="s">
        <v>23</v>
      </c>
      <c r="N1102" t="s">
        <v>23</v>
      </c>
      <c r="O1102" t="s">
        <v>23</v>
      </c>
      <c r="P1102">
        <v>0</v>
      </c>
      <c r="Q1102" t="s">
        <v>23</v>
      </c>
      <c r="R1102" t="s">
        <v>26</v>
      </c>
      <c r="S1102" t="s">
        <v>176</v>
      </c>
      <c r="T1102">
        <v>8</v>
      </c>
      <c r="U1102" t="s">
        <v>9486</v>
      </c>
      <c r="V1102">
        <v>8</v>
      </c>
      <c r="W1102">
        <v>8</v>
      </c>
      <c r="X1102" t="s">
        <v>110</v>
      </c>
      <c r="Y1102" t="s">
        <v>111</v>
      </c>
      <c r="Z1102" t="s">
        <v>2152</v>
      </c>
      <c r="AA1102" s="1">
        <v>43992</v>
      </c>
      <c r="AB1102" s="1">
        <v>44148</v>
      </c>
      <c r="AC1102" t="s">
        <v>41</v>
      </c>
      <c r="AD1102" t="s">
        <v>9477</v>
      </c>
      <c r="AE1102" s="14">
        <v>9.5679810643668617</v>
      </c>
      <c r="AF1102">
        <v>3</v>
      </c>
      <c r="AG1102" t="s">
        <v>31</v>
      </c>
      <c r="AH1102" t="s">
        <v>31</v>
      </c>
      <c r="AI1102" t="b">
        <v>1</v>
      </c>
      <c r="AJ1102" t="s">
        <v>36</v>
      </c>
      <c r="AK1102" t="s">
        <v>73</v>
      </c>
      <c r="AL1102" t="str">
        <f>IF(AmazonChurn[[#This Row],[Average Monthly Expenses]]&lt;=30,"Low",IF(AmazonChurn[[#This Row],[Average Monthly Expenses]]&lt;=60,"Medium","High"))</f>
        <v>Low</v>
      </c>
      <c r="AM1102" t="str">
        <f>IF(AmazonChurn[[#This Row],[Number of Complaints or Support]]&lt;3,"Low",IF(AmazonChurn[[#This Row],[Number of Complaints or Support]]&lt;=7,"Medium","High"))</f>
        <v>Medium</v>
      </c>
      <c r="AN1102" s="14">
        <f>AmazonChurn[[#This Row],[Number of Complaints or Support]]/AmazonChurn[[#This Row],[Account Length (in months)]]</f>
        <v>3</v>
      </c>
    </row>
    <row r="1103" spans="1:40" x14ac:dyDescent="0.25">
      <c r="A1103" t="s">
        <v>2153</v>
      </c>
      <c r="B1103" t="s">
        <v>23</v>
      </c>
      <c r="C1103">
        <v>39</v>
      </c>
      <c r="D1103">
        <v>2</v>
      </c>
      <c r="E1103">
        <v>19</v>
      </c>
      <c r="F1103">
        <v>1</v>
      </c>
      <c r="G1103" t="s">
        <v>36</v>
      </c>
      <c r="H1103">
        <v>0</v>
      </c>
      <c r="I1103" t="s">
        <v>289</v>
      </c>
      <c r="J1103" t="s">
        <v>35</v>
      </c>
      <c r="K1103" t="s">
        <v>9472</v>
      </c>
      <c r="L1103">
        <v>66</v>
      </c>
      <c r="M1103" t="s">
        <v>23</v>
      </c>
      <c r="N1103" t="s">
        <v>36</v>
      </c>
      <c r="O1103" t="s">
        <v>36</v>
      </c>
      <c r="P1103">
        <v>5</v>
      </c>
      <c r="Q1103" t="s">
        <v>23</v>
      </c>
      <c r="R1103" t="s">
        <v>37</v>
      </c>
      <c r="S1103" t="s">
        <v>130</v>
      </c>
      <c r="T1103">
        <v>18</v>
      </c>
      <c r="U1103" t="s">
        <v>9483</v>
      </c>
      <c r="V1103">
        <v>18</v>
      </c>
      <c r="W1103">
        <v>694</v>
      </c>
      <c r="Z1103" t="s">
        <v>2154</v>
      </c>
      <c r="AA1103" s="1">
        <v>44411</v>
      </c>
      <c r="AB1103" s="1">
        <v>43934</v>
      </c>
      <c r="AC1103" t="s">
        <v>30</v>
      </c>
      <c r="AD1103" t="s">
        <v>9475</v>
      </c>
      <c r="AE1103" s="14">
        <v>19.841149037172151</v>
      </c>
      <c r="AF1103">
        <v>7</v>
      </c>
      <c r="AG1103" t="s">
        <v>69</v>
      </c>
      <c r="AH1103" t="s">
        <v>69</v>
      </c>
      <c r="AI1103" t="b">
        <v>0</v>
      </c>
      <c r="AJ1103" t="s">
        <v>23</v>
      </c>
      <c r="AK1103" t="s">
        <v>73</v>
      </c>
      <c r="AL1103" t="str">
        <f>IF(AmazonChurn[[#This Row],[Average Monthly Expenses]]&lt;=30,"Low",IF(AmazonChurn[[#This Row],[Average Monthly Expenses]]&lt;=60,"Medium","High"))</f>
        <v>Low</v>
      </c>
      <c r="AM1103" t="str">
        <f>IF(AmazonChurn[[#This Row],[Number of Complaints or Support]]&lt;3,"Low",IF(AmazonChurn[[#This Row],[Number of Complaints or Support]]&lt;=7,"Medium","High"))</f>
        <v>Medium</v>
      </c>
      <c r="AN1103" s="14">
        <f>AmazonChurn[[#This Row],[Number of Complaints or Support]]/AmazonChurn[[#This Row],[Account Length (in months)]]</f>
        <v>0.17948717948717949</v>
      </c>
    </row>
    <row r="1104" spans="1:40" x14ac:dyDescent="0.25">
      <c r="A1104" t="s">
        <v>2155</v>
      </c>
      <c r="B1104" t="s">
        <v>23</v>
      </c>
      <c r="C1104">
        <v>57</v>
      </c>
      <c r="D1104">
        <v>1</v>
      </c>
      <c r="E1104">
        <v>6</v>
      </c>
      <c r="F1104">
        <v>0</v>
      </c>
      <c r="G1104" t="s">
        <v>23</v>
      </c>
      <c r="H1104">
        <v>18</v>
      </c>
      <c r="I1104" t="s">
        <v>156</v>
      </c>
      <c r="J1104" t="s">
        <v>25</v>
      </c>
      <c r="K1104" t="s">
        <v>25</v>
      </c>
      <c r="L1104">
        <v>58</v>
      </c>
      <c r="M1104" t="s">
        <v>23</v>
      </c>
      <c r="N1104" t="s">
        <v>23</v>
      </c>
      <c r="O1104" t="s">
        <v>23</v>
      </c>
      <c r="P1104">
        <v>0</v>
      </c>
      <c r="Q1104" t="s">
        <v>36</v>
      </c>
      <c r="R1104" t="s">
        <v>26</v>
      </c>
      <c r="S1104" t="s">
        <v>124</v>
      </c>
      <c r="T1104">
        <v>49</v>
      </c>
      <c r="U1104" t="s">
        <v>9484</v>
      </c>
      <c r="V1104">
        <v>49</v>
      </c>
      <c r="W1104">
        <v>2770</v>
      </c>
      <c r="Z1104" t="s">
        <v>2156</v>
      </c>
      <c r="AA1104" s="1">
        <v>45234</v>
      </c>
      <c r="AB1104" s="1">
        <v>44807</v>
      </c>
      <c r="AC1104" t="s">
        <v>41</v>
      </c>
      <c r="AD1104" t="s">
        <v>9477</v>
      </c>
      <c r="AE1104" s="14">
        <v>47.973542216807601</v>
      </c>
      <c r="AF1104">
        <v>1</v>
      </c>
      <c r="AG1104" t="s">
        <v>69</v>
      </c>
      <c r="AH1104" t="s">
        <v>69</v>
      </c>
      <c r="AI1104" t="b">
        <v>0</v>
      </c>
      <c r="AJ1104" t="s">
        <v>23</v>
      </c>
      <c r="AK1104" t="s">
        <v>54</v>
      </c>
      <c r="AL1104" t="str">
        <f>IF(AmazonChurn[[#This Row],[Average Monthly Expenses]]&lt;=30,"Low",IF(AmazonChurn[[#This Row],[Average Monthly Expenses]]&lt;=60,"Medium","High"))</f>
        <v>Medium</v>
      </c>
      <c r="AM1104" t="str">
        <f>IF(AmazonChurn[[#This Row],[Number of Complaints or Support]]&lt;3,"Low",IF(AmazonChurn[[#This Row],[Number of Complaints or Support]]&lt;=7,"Medium","High"))</f>
        <v>Low</v>
      </c>
      <c r="AN1104" s="14">
        <f>AmazonChurn[[#This Row],[Number of Complaints or Support]]/AmazonChurn[[#This Row],[Account Length (in months)]]</f>
        <v>1.7543859649122806E-2</v>
      </c>
    </row>
    <row r="1105" spans="1:40" x14ac:dyDescent="0.25">
      <c r="A1105" t="s">
        <v>2157</v>
      </c>
      <c r="B1105" t="s">
        <v>36</v>
      </c>
      <c r="C1105">
        <v>57</v>
      </c>
      <c r="D1105">
        <v>3</v>
      </c>
      <c r="E1105">
        <v>5</v>
      </c>
      <c r="F1105">
        <v>0</v>
      </c>
      <c r="G1105" t="s">
        <v>23</v>
      </c>
      <c r="H1105">
        <v>43</v>
      </c>
      <c r="I1105" t="s">
        <v>213</v>
      </c>
      <c r="J1105" t="s">
        <v>25</v>
      </c>
      <c r="K1105" t="s">
        <v>25</v>
      </c>
      <c r="L1105">
        <v>64</v>
      </c>
      <c r="M1105" t="s">
        <v>23</v>
      </c>
      <c r="N1105" t="s">
        <v>23</v>
      </c>
      <c r="O1105" t="s">
        <v>23</v>
      </c>
      <c r="P1105">
        <v>0</v>
      </c>
      <c r="Q1105" t="s">
        <v>36</v>
      </c>
      <c r="R1105" t="s">
        <v>26</v>
      </c>
      <c r="S1105" t="s">
        <v>124</v>
      </c>
      <c r="T1105">
        <v>53</v>
      </c>
      <c r="U1105" t="s">
        <v>9484</v>
      </c>
      <c r="V1105">
        <v>53</v>
      </c>
      <c r="W1105">
        <v>3017</v>
      </c>
      <c r="X1105" t="s">
        <v>46</v>
      </c>
      <c r="Y1105" t="s">
        <v>220</v>
      </c>
      <c r="Z1105" t="s">
        <v>1230</v>
      </c>
      <c r="AA1105" s="1">
        <v>44884</v>
      </c>
      <c r="AB1105" s="1">
        <v>44219</v>
      </c>
      <c r="AC1105" t="s">
        <v>48</v>
      </c>
      <c r="AD1105" t="s">
        <v>9476</v>
      </c>
      <c r="AE1105" s="14">
        <v>63.103436301565438</v>
      </c>
      <c r="AF1105">
        <v>3</v>
      </c>
      <c r="AG1105" t="s">
        <v>31</v>
      </c>
      <c r="AH1105" t="s">
        <v>31</v>
      </c>
      <c r="AI1105" t="b">
        <v>0</v>
      </c>
      <c r="AJ1105" t="s">
        <v>23</v>
      </c>
      <c r="AK1105" t="s">
        <v>32</v>
      </c>
      <c r="AL1105" t="str">
        <f>IF(AmazonChurn[[#This Row],[Average Monthly Expenses]]&lt;=30,"Low",IF(AmazonChurn[[#This Row],[Average Monthly Expenses]]&lt;=60,"Medium","High"))</f>
        <v>High</v>
      </c>
      <c r="AM1105" t="str">
        <f>IF(AmazonChurn[[#This Row],[Number of Complaints or Support]]&lt;3,"Low",IF(AmazonChurn[[#This Row],[Number of Complaints or Support]]&lt;=7,"Medium","High"))</f>
        <v>Medium</v>
      </c>
      <c r="AN1105" s="14">
        <f>AmazonChurn[[#This Row],[Number of Complaints or Support]]/AmazonChurn[[#This Row],[Account Length (in months)]]</f>
        <v>5.2631578947368418E-2</v>
      </c>
    </row>
    <row r="1106" spans="1:40" x14ac:dyDescent="0.25">
      <c r="A1106" t="s">
        <v>2158</v>
      </c>
      <c r="B1106" t="s">
        <v>36</v>
      </c>
      <c r="C1106">
        <v>53</v>
      </c>
      <c r="D1106">
        <v>1</v>
      </c>
      <c r="E1106">
        <v>5</v>
      </c>
      <c r="F1106">
        <v>1</v>
      </c>
      <c r="G1106" t="s">
        <v>36</v>
      </c>
      <c r="H1106">
        <v>0</v>
      </c>
      <c r="I1106" t="s">
        <v>217</v>
      </c>
      <c r="J1106" t="s">
        <v>35</v>
      </c>
      <c r="K1106" t="s">
        <v>9472</v>
      </c>
      <c r="L1106">
        <v>37</v>
      </c>
      <c r="M1106" t="s">
        <v>23</v>
      </c>
      <c r="N1106" t="s">
        <v>23</v>
      </c>
      <c r="O1106" t="s">
        <v>23</v>
      </c>
      <c r="P1106">
        <v>0</v>
      </c>
      <c r="Q1106" t="s">
        <v>36</v>
      </c>
      <c r="R1106" t="s">
        <v>26</v>
      </c>
      <c r="S1106" t="s">
        <v>27</v>
      </c>
      <c r="T1106">
        <v>36</v>
      </c>
      <c r="U1106" t="s">
        <v>9483</v>
      </c>
      <c r="V1106">
        <v>36</v>
      </c>
      <c r="W1106">
        <v>1926</v>
      </c>
      <c r="X1106" t="s">
        <v>163</v>
      </c>
      <c r="Y1106" t="s">
        <v>774</v>
      </c>
      <c r="Z1106" t="s">
        <v>2159</v>
      </c>
      <c r="AA1106" s="1">
        <v>44829</v>
      </c>
      <c r="AB1106" s="1">
        <v>43923</v>
      </c>
      <c r="AC1106" t="s">
        <v>30</v>
      </c>
      <c r="AD1106" t="s">
        <v>9475</v>
      </c>
      <c r="AE1106" s="14">
        <v>41.396951590412783</v>
      </c>
      <c r="AF1106">
        <v>10</v>
      </c>
      <c r="AG1106" t="s">
        <v>31</v>
      </c>
      <c r="AH1106" t="s">
        <v>31</v>
      </c>
      <c r="AI1106" t="b">
        <v>0</v>
      </c>
      <c r="AJ1106" t="s">
        <v>23</v>
      </c>
      <c r="AK1106" t="s">
        <v>54</v>
      </c>
      <c r="AL1106" t="str">
        <f>IF(AmazonChurn[[#This Row],[Average Monthly Expenses]]&lt;=30,"Low",IF(AmazonChurn[[#This Row],[Average Monthly Expenses]]&lt;=60,"Medium","High"))</f>
        <v>Medium</v>
      </c>
      <c r="AM1106" t="str">
        <f>IF(AmazonChurn[[#This Row],[Number of Complaints or Support]]&lt;3,"Low",IF(AmazonChurn[[#This Row],[Number of Complaints or Support]]&lt;=7,"Medium","High"))</f>
        <v>High</v>
      </c>
      <c r="AN1106" s="14">
        <f>AmazonChurn[[#This Row],[Number of Complaints or Support]]/AmazonChurn[[#This Row],[Account Length (in months)]]</f>
        <v>0.18867924528301888</v>
      </c>
    </row>
    <row r="1107" spans="1:40" x14ac:dyDescent="0.25">
      <c r="A1107" t="s">
        <v>2160</v>
      </c>
      <c r="B1107" t="s">
        <v>36</v>
      </c>
      <c r="C1107">
        <v>12</v>
      </c>
      <c r="D1107">
        <v>4</v>
      </c>
      <c r="E1107">
        <v>0</v>
      </c>
      <c r="F1107">
        <v>0</v>
      </c>
      <c r="G1107" t="s">
        <v>23</v>
      </c>
      <c r="H1107">
        <v>0</v>
      </c>
      <c r="I1107" t="s">
        <v>50</v>
      </c>
      <c r="J1107" t="s">
        <v>25</v>
      </c>
      <c r="K1107" t="s">
        <v>25</v>
      </c>
      <c r="L1107">
        <v>57</v>
      </c>
      <c r="M1107" t="s">
        <v>23</v>
      </c>
      <c r="N1107" t="s">
        <v>23</v>
      </c>
      <c r="O1107" t="s">
        <v>23</v>
      </c>
      <c r="P1107">
        <v>0</v>
      </c>
      <c r="Q1107" t="s">
        <v>23</v>
      </c>
      <c r="R1107" t="s">
        <v>37</v>
      </c>
      <c r="S1107" t="s">
        <v>38</v>
      </c>
      <c r="T1107">
        <v>11</v>
      </c>
      <c r="U1107" t="s">
        <v>9484</v>
      </c>
      <c r="V1107">
        <v>11</v>
      </c>
      <c r="W1107">
        <v>129</v>
      </c>
      <c r="X1107" t="s">
        <v>110</v>
      </c>
      <c r="Y1107" t="s">
        <v>204</v>
      </c>
      <c r="Z1107" t="s">
        <v>1069</v>
      </c>
      <c r="AA1107" s="1">
        <v>44745</v>
      </c>
      <c r="AB1107" s="1">
        <v>44521</v>
      </c>
      <c r="AC1107" t="s">
        <v>30</v>
      </c>
      <c r="AD1107" t="s">
        <v>9475</v>
      </c>
      <c r="AE1107" s="14">
        <v>13.00154533007907</v>
      </c>
      <c r="AF1107">
        <v>4</v>
      </c>
      <c r="AG1107" t="s">
        <v>53</v>
      </c>
      <c r="AH1107" t="s">
        <v>9480</v>
      </c>
      <c r="AI1107" t="b">
        <v>0</v>
      </c>
      <c r="AJ1107" t="s">
        <v>23</v>
      </c>
      <c r="AK1107" t="s">
        <v>73</v>
      </c>
      <c r="AL1107" t="str">
        <f>IF(AmazonChurn[[#This Row],[Average Monthly Expenses]]&lt;=30,"Low",IF(AmazonChurn[[#This Row],[Average Monthly Expenses]]&lt;=60,"Medium","High"))</f>
        <v>Low</v>
      </c>
      <c r="AM1107" t="str">
        <f>IF(AmazonChurn[[#This Row],[Number of Complaints or Support]]&lt;3,"Low",IF(AmazonChurn[[#This Row],[Number of Complaints or Support]]&lt;=7,"Medium","High"))</f>
        <v>Medium</v>
      </c>
      <c r="AN1107" s="14">
        <f>AmazonChurn[[#This Row],[Number of Complaints or Support]]/AmazonChurn[[#This Row],[Account Length (in months)]]</f>
        <v>0.33333333333333331</v>
      </c>
    </row>
    <row r="1108" spans="1:40" x14ac:dyDescent="0.25">
      <c r="A1108" t="s">
        <v>2161</v>
      </c>
      <c r="B1108" t="s">
        <v>23</v>
      </c>
      <c r="C1108">
        <v>24</v>
      </c>
      <c r="D1108">
        <v>1</v>
      </c>
      <c r="E1108">
        <v>5</v>
      </c>
      <c r="F1108">
        <v>0</v>
      </c>
      <c r="G1108" t="s">
        <v>23</v>
      </c>
      <c r="H1108">
        <v>15</v>
      </c>
      <c r="I1108" t="s">
        <v>190</v>
      </c>
      <c r="J1108" t="s">
        <v>35</v>
      </c>
      <c r="K1108" t="s">
        <v>9472</v>
      </c>
      <c r="L1108">
        <v>58</v>
      </c>
      <c r="M1108" t="s">
        <v>23</v>
      </c>
      <c r="N1108" t="s">
        <v>23</v>
      </c>
      <c r="O1108" t="s">
        <v>23</v>
      </c>
      <c r="P1108">
        <v>0</v>
      </c>
      <c r="Q1108" t="s">
        <v>23</v>
      </c>
      <c r="R1108" t="s">
        <v>26</v>
      </c>
      <c r="S1108" t="s">
        <v>38</v>
      </c>
      <c r="T1108">
        <v>31</v>
      </c>
      <c r="U1108" t="s">
        <v>9484</v>
      </c>
      <c r="V1108">
        <v>31</v>
      </c>
      <c r="W1108">
        <v>761</v>
      </c>
      <c r="Z1108" t="s">
        <v>2162</v>
      </c>
      <c r="AA1108" s="1">
        <v>45265</v>
      </c>
      <c r="AB1108" s="1">
        <v>44370</v>
      </c>
      <c r="AC1108" t="s">
        <v>48</v>
      </c>
      <c r="AD1108" t="s">
        <v>9476</v>
      </c>
      <c r="AE1108" s="14">
        <v>26.43675573578243</v>
      </c>
      <c r="AF1108">
        <v>1</v>
      </c>
      <c r="AG1108" t="s">
        <v>69</v>
      </c>
      <c r="AH1108" t="s">
        <v>69</v>
      </c>
      <c r="AI1108" t="b">
        <v>0</v>
      </c>
      <c r="AJ1108" t="s">
        <v>23</v>
      </c>
      <c r="AK1108" t="s">
        <v>32</v>
      </c>
      <c r="AL1108" t="str">
        <f>IF(AmazonChurn[[#This Row],[Average Monthly Expenses]]&lt;=30,"Low",IF(AmazonChurn[[#This Row],[Average Monthly Expenses]]&lt;=60,"Medium","High"))</f>
        <v>Low</v>
      </c>
      <c r="AM1108" t="str">
        <f>IF(AmazonChurn[[#This Row],[Number of Complaints or Support]]&lt;3,"Low",IF(AmazonChurn[[#This Row],[Number of Complaints or Support]]&lt;=7,"Medium","High"))</f>
        <v>Low</v>
      </c>
      <c r="AN1108" s="14">
        <f>AmazonChurn[[#This Row],[Number of Complaints or Support]]/AmazonChurn[[#This Row],[Account Length (in months)]]</f>
        <v>4.1666666666666664E-2</v>
      </c>
    </row>
    <row r="1109" spans="1:40" x14ac:dyDescent="0.25">
      <c r="A1109" t="s">
        <v>2163</v>
      </c>
      <c r="B1109" t="s">
        <v>23</v>
      </c>
      <c r="C1109">
        <v>21</v>
      </c>
      <c r="D1109">
        <v>0</v>
      </c>
      <c r="E1109">
        <v>26</v>
      </c>
      <c r="F1109">
        <v>1</v>
      </c>
      <c r="G1109" t="s">
        <v>36</v>
      </c>
      <c r="H1109">
        <v>0</v>
      </c>
      <c r="I1109" t="s">
        <v>245</v>
      </c>
      <c r="J1109" t="s">
        <v>25</v>
      </c>
      <c r="K1109" t="s">
        <v>25</v>
      </c>
      <c r="L1109">
        <v>33</v>
      </c>
      <c r="M1109" t="s">
        <v>23</v>
      </c>
      <c r="N1109" t="s">
        <v>23</v>
      </c>
      <c r="O1109" t="s">
        <v>23</v>
      </c>
      <c r="P1109">
        <v>0</v>
      </c>
      <c r="Q1109" t="s">
        <v>36</v>
      </c>
      <c r="R1109" t="s">
        <v>37</v>
      </c>
      <c r="S1109" t="s">
        <v>38</v>
      </c>
      <c r="T1109">
        <v>23</v>
      </c>
      <c r="U1109" t="s">
        <v>9484</v>
      </c>
      <c r="V1109">
        <v>23</v>
      </c>
      <c r="W1109">
        <v>474</v>
      </c>
      <c r="Z1109" t="s">
        <v>2164</v>
      </c>
      <c r="AA1109" s="1">
        <v>44271</v>
      </c>
      <c r="AB1109" s="1">
        <v>45074</v>
      </c>
      <c r="AC1109" t="s">
        <v>41</v>
      </c>
      <c r="AD1109" t="s">
        <v>9477</v>
      </c>
      <c r="AE1109" s="14">
        <v>19.93694593070876</v>
      </c>
      <c r="AF1109">
        <v>9</v>
      </c>
      <c r="AG1109" t="s">
        <v>69</v>
      </c>
      <c r="AH1109" t="s">
        <v>69</v>
      </c>
      <c r="AI1109" t="b">
        <v>1</v>
      </c>
      <c r="AJ1109" t="s">
        <v>36</v>
      </c>
      <c r="AK1109" t="s">
        <v>64</v>
      </c>
      <c r="AL1109" t="str">
        <f>IF(AmazonChurn[[#This Row],[Average Monthly Expenses]]&lt;=30,"Low",IF(AmazonChurn[[#This Row],[Average Monthly Expenses]]&lt;=60,"Medium","High"))</f>
        <v>Low</v>
      </c>
      <c r="AM1109" t="str">
        <f>IF(AmazonChurn[[#This Row],[Number of Complaints or Support]]&lt;3,"Low",IF(AmazonChurn[[#This Row],[Number of Complaints or Support]]&lt;=7,"Medium","High"))</f>
        <v>High</v>
      </c>
      <c r="AN1109" s="14">
        <f>AmazonChurn[[#This Row],[Number of Complaints or Support]]/AmazonChurn[[#This Row],[Account Length (in months)]]</f>
        <v>0.42857142857142855</v>
      </c>
    </row>
    <row r="1110" spans="1:40" x14ac:dyDescent="0.25">
      <c r="A1110" t="s">
        <v>2165</v>
      </c>
      <c r="B1110" t="s">
        <v>23</v>
      </c>
      <c r="C1110">
        <v>17</v>
      </c>
      <c r="D1110">
        <v>0</v>
      </c>
      <c r="E1110">
        <v>2</v>
      </c>
      <c r="F1110">
        <v>1</v>
      </c>
      <c r="G1110" t="s">
        <v>36</v>
      </c>
      <c r="H1110">
        <v>0</v>
      </c>
      <c r="I1110" t="s">
        <v>181</v>
      </c>
      <c r="J1110" t="s">
        <v>35</v>
      </c>
      <c r="K1110" t="s">
        <v>9472</v>
      </c>
      <c r="L1110">
        <v>34</v>
      </c>
      <c r="M1110" t="s">
        <v>23</v>
      </c>
      <c r="N1110" t="s">
        <v>23</v>
      </c>
      <c r="O1110" t="s">
        <v>23</v>
      </c>
      <c r="P1110">
        <v>0</v>
      </c>
      <c r="Q1110" t="s">
        <v>23</v>
      </c>
      <c r="R1110" t="s">
        <v>26</v>
      </c>
      <c r="S1110" t="s">
        <v>38</v>
      </c>
      <c r="T1110">
        <v>49</v>
      </c>
      <c r="U1110" t="s">
        <v>9484</v>
      </c>
      <c r="V1110">
        <v>49</v>
      </c>
      <c r="W1110">
        <v>812</v>
      </c>
      <c r="Z1110" t="s">
        <v>1294</v>
      </c>
      <c r="AA1110" s="1">
        <v>44778</v>
      </c>
      <c r="AB1110" s="1">
        <v>44459</v>
      </c>
      <c r="AC1110" t="s">
        <v>48</v>
      </c>
      <c r="AD1110" t="s">
        <v>9476</v>
      </c>
      <c r="AE1110" s="14">
        <v>48.320244705824123</v>
      </c>
      <c r="AF1110">
        <v>10</v>
      </c>
      <c r="AG1110" t="s">
        <v>53</v>
      </c>
      <c r="AH1110" t="s">
        <v>9480</v>
      </c>
      <c r="AI1110" t="b">
        <v>1</v>
      </c>
      <c r="AJ1110" t="s">
        <v>36</v>
      </c>
      <c r="AK1110" t="s">
        <v>32</v>
      </c>
      <c r="AL1110" t="str">
        <f>IF(AmazonChurn[[#This Row],[Average Monthly Expenses]]&lt;=30,"Low",IF(AmazonChurn[[#This Row],[Average Monthly Expenses]]&lt;=60,"Medium","High"))</f>
        <v>Medium</v>
      </c>
      <c r="AM1110" t="str">
        <f>IF(AmazonChurn[[#This Row],[Number of Complaints or Support]]&lt;3,"Low",IF(AmazonChurn[[#This Row],[Number of Complaints or Support]]&lt;=7,"Medium","High"))</f>
        <v>High</v>
      </c>
      <c r="AN1110" s="14">
        <f>AmazonChurn[[#This Row],[Number of Complaints or Support]]/AmazonChurn[[#This Row],[Account Length (in months)]]</f>
        <v>0.58823529411764708</v>
      </c>
    </row>
    <row r="1111" spans="1:40" x14ac:dyDescent="0.25">
      <c r="A1111" t="s">
        <v>2166</v>
      </c>
      <c r="B1111" t="s">
        <v>23</v>
      </c>
      <c r="C1111">
        <v>2</v>
      </c>
      <c r="D1111">
        <v>1</v>
      </c>
      <c r="E1111">
        <v>24</v>
      </c>
      <c r="F1111">
        <v>1</v>
      </c>
      <c r="G1111" t="s">
        <v>36</v>
      </c>
      <c r="H1111">
        <v>0</v>
      </c>
      <c r="I1111" t="s">
        <v>435</v>
      </c>
      <c r="J1111" t="s">
        <v>35</v>
      </c>
      <c r="K1111" t="s">
        <v>9472</v>
      </c>
      <c r="L1111">
        <v>23</v>
      </c>
      <c r="M1111" t="s">
        <v>36</v>
      </c>
      <c r="N1111" t="s">
        <v>23</v>
      </c>
      <c r="O1111" t="s">
        <v>23</v>
      </c>
      <c r="P1111">
        <v>0</v>
      </c>
      <c r="Q1111" t="s">
        <v>23</v>
      </c>
      <c r="R1111" t="s">
        <v>26</v>
      </c>
      <c r="S1111" t="s">
        <v>38</v>
      </c>
      <c r="T1111">
        <v>42</v>
      </c>
      <c r="U1111" t="s">
        <v>9484</v>
      </c>
      <c r="V1111">
        <v>42</v>
      </c>
      <c r="W1111">
        <v>79</v>
      </c>
      <c r="Z1111" t="s">
        <v>2167</v>
      </c>
      <c r="AA1111" s="1">
        <v>44304</v>
      </c>
      <c r="AB1111" s="1">
        <v>45136</v>
      </c>
      <c r="AC1111" t="s">
        <v>48</v>
      </c>
      <c r="AD1111" t="s">
        <v>9476</v>
      </c>
      <c r="AE1111" s="14">
        <v>34.675360860869823</v>
      </c>
      <c r="AF1111">
        <v>1</v>
      </c>
      <c r="AG1111" t="s">
        <v>69</v>
      </c>
      <c r="AH1111" t="s">
        <v>69</v>
      </c>
      <c r="AI1111" t="b">
        <v>1</v>
      </c>
      <c r="AJ1111" t="s">
        <v>36</v>
      </c>
      <c r="AK1111" t="s">
        <v>54</v>
      </c>
      <c r="AL1111" t="str">
        <f>IF(AmazonChurn[[#This Row],[Average Monthly Expenses]]&lt;=30,"Low",IF(AmazonChurn[[#This Row],[Average Monthly Expenses]]&lt;=60,"Medium","High"))</f>
        <v>Medium</v>
      </c>
      <c r="AM1111" t="str">
        <f>IF(AmazonChurn[[#This Row],[Number of Complaints or Support]]&lt;3,"Low",IF(AmazonChurn[[#This Row],[Number of Complaints or Support]]&lt;=7,"Medium","High"))</f>
        <v>Low</v>
      </c>
      <c r="AN1111" s="14">
        <f>AmazonChurn[[#This Row],[Number of Complaints or Support]]/AmazonChurn[[#This Row],[Account Length (in months)]]</f>
        <v>0.5</v>
      </c>
    </row>
    <row r="1112" spans="1:40" x14ac:dyDescent="0.25">
      <c r="A1112" t="s">
        <v>2168</v>
      </c>
      <c r="B1112" t="s">
        <v>36</v>
      </c>
      <c r="C1112">
        <v>1</v>
      </c>
      <c r="D1112">
        <v>5</v>
      </c>
      <c r="E1112">
        <v>7</v>
      </c>
      <c r="F1112">
        <v>1</v>
      </c>
      <c r="G1112" t="s">
        <v>36</v>
      </c>
      <c r="H1112">
        <v>0</v>
      </c>
      <c r="I1112" t="s">
        <v>79</v>
      </c>
      <c r="J1112" t="s">
        <v>35</v>
      </c>
      <c r="K1112" t="s">
        <v>9472</v>
      </c>
      <c r="L1112">
        <v>42</v>
      </c>
      <c r="M1112" t="s">
        <v>23</v>
      </c>
      <c r="N1112" t="s">
        <v>23</v>
      </c>
      <c r="O1112" t="s">
        <v>23</v>
      </c>
      <c r="P1112">
        <v>0</v>
      </c>
      <c r="Q1112" t="s">
        <v>23</v>
      </c>
      <c r="R1112" t="s">
        <v>26</v>
      </c>
      <c r="S1112" t="s">
        <v>130</v>
      </c>
      <c r="T1112">
        <v>25</v>
      </c>
      <c r="U1112" t="s">
        <v>9483</v>
      </c>
      <c r="V1112">
        <v>25</v>
      </c>
      <c r="W1112">
        <v>25</v>
      </c>
      <c r="X1112" t="s">
        <v>141</v>
      </c>
      <c r="Y1112" t="s">
        <v>410</v>
      </c>
      <c r="Z1112" t="s">
        <v>792</v>
      </c>
      <c r="AA1112" s="1">
        <v>44402</v>
      </c>
      <c r="AB1112" s="1">
        <v>44729</v>
      </c>
      <c r="AC1112" t="s">
        <v>48</v>
      </c>
      <c r="AD1112" t="s">
        <v>9476</v>
      </c>
      <c r="AE1112" s="14">
        <v>26.23736899726023</v>
      </c>
      <c r="AF1112">
        <v>5</v>
      </c>
      <c r="AG1112" t="s">
        <v>31</v>
      </c>
      <c r="AH1112" t="s">
        <v>31</v>
      </c>
      <c r="AI1112" t="b">
        <v>1</v>
      </c>
      <c r="AJ1112" t="s">
        <v>36</v>
      </c>
      <c r="AK1112" t="s">
        <v>73</v>
      </c>
      <c r="AL1112" t="str">
        <f>IF(AmazonChurn[[#This Row],[Average Monthly Expenses]]&lt;=30,"Low",IF(AmazonChurn[[#This Row],[Average Monthly Expenses]]&lt;=60,"Medium","High"))</f>
        <v>Low</v>
      </c>
      <c r="AM1112" t="str">
        <f>IF(AmazonChurn[[#This Row],[Number of Complaints or Support]]&lt;3,"Low",IF(AmazonChurn[[#This Row],[Number of Complaints or Support]]&lt;=7,"Medium","High"))</f>
        <v>Medium</v>
      </c>
      <c r="AN1112" s="14">
        <f>AmazonChurn[[#This Row],[Number of Complaints or Support]]/AmazonChurn[[#This Row],[Account Length (in months)]]</f>
        <v>5</v>
      </c>
    </row>
    <row r="1113" spans="1:40" x14ac:dyDescent="0.25">
      <c r="A1113" t="s">
        <v>2169</v>
      </c>
      <c r="B1113" t="s">
        <v>23</v>
      </c>
      <c r="C1113">
        <v>17</v>
      </c>
      <c r="D1113">
        <v>0</v>
      </c>
      <c r="E1113">
        <v>4</v>
      </c>
      <c r="F1113">
        <v>1</v>
      </c>
      <c r="G1113" t="s">
        <v>36</v>
      </c>
      <c r="H1113">
        <v>0</v>
      </c>
      <c r="I1113" t="s">
        <v>82</v>
      </c>
      <c r="J1113" t="s">
        <v>25</v>
      </c>
      <c r="K1113" t="s">
        <v>25</v>
      </c>
      <c r="L1113">
        <v>84</v>
      </c>
      <c r="M1113" t="s">
        <v>23</v>
      </c>
      <c r="N1113" t="s">
        <v>36</v>
      </c>
      <c r="O1113" t="s">
        <v>23</v>
      </c>
      <c r="P1113">
        <v>0</v>
      </c>
      <c r="Q1113" t="s">
        <v>23</v>
      </c>
      <c r="R1113" t="s">
        <v>57</v>
      </c>
      <c r="S1113" t="s">
        <v>124</v>
      </c>
      <c r="T1113">
        <v>39</v>
      </c>
      <c r="U1113" t="s">
        <v>9484</v>
      </c>
      <c r="V1113">
        <v>39</v>
      </c>
      <c r="W1113">
        <v>669</v>
      </c>
      <c r="Z1113" t="s">
        <v>2170</v>
      </c>
      <c r="AA1113" s="1">
        <v>44886</v>
      </c>
      <c r="AB1113" s="1">
        <v>44323</v>
      </c>
      <c r="AC1113" t="s">
        <v>41</v>
      </c>
      <c r="AD1113" t="s">
        <v>9477</v>
      </c>
      <c r="AE1113" s="14">
        <v>40.537364853314507</v>
      </c>
      <c r="AF1113">
        <v>10</v>
      </c>
      <c r="AG1113" t="s">
        <v>53</v>
      </c>
      <c r="AH1113" t="s">
        <v>9480</v>
      </c>
      <c r="AI1113" t="b">
        <v>1</v>
      </c>
      <c r="AJ1113" t="s">
        <v>36</v>
      </c>
      <c r="AK1113" t="s">
        <v>64</v>
      </c>
      <c r="AL1113" t="str">
        <f>IF(AmazonChurn[[#This Row],[Average Monthly Expenses]]&lt;=30,"Low",IF(AmazonChurn[[#This Row],[Average Monthly Expenses]]&lt;=60,"Medium","High"))</f>
        <v>Medium</v>
      </c>
      <c r="AM1113" t="str">
        <f>IF(AmazonChurn[[#This Row],[Number of Complaints or Support]]&lt;3,"Low",IF(AmazonChurn[[#This Row],[Number of Complaints or Support]]&lt;=7,"Medium","High"))</f>
        <v>High</v>
      </c>
      <c r="AN1113" s="14">
        <f>AmazonChurn[[#This Row],[Number of Complaints or Support]]/AmazonChurn[[#This Row],[Account Length (in months)]]</f>
        <v>0.58823529411764708</v>
      </c>
    </row>
    <row r="1114" spans="1:40" x14ac:dyDescent="0.25">
      <c r="A1114" t="s">
        <v>2171</v>
      </c>
      <c r="B1114" t="s">
        <v>23</v>
      </c>
      <c r="C1114">
        <v>47</v>
      </c>
      <c r="D1114">
        <v>1</v>
      </c>
      <c r="E1114">
        <v>11</v>
      </c>
      <c r="F1114">
        <v>0</v>
      </c>
      <c r="G1114" t="s">
        <v>23</v>
      </c>
      <c r="H1114">
        <v>35</v>
      </c>
      <c r="I1114" t="s">
        <v>245</v>
      </c>
      <c r="J1114" t="s">
        <v>25</v>
      </c>
      <c r="K1114" t="s">
        <v>25</v>
      </c>
      <c r="L1114">
        <v>35</v>
      </c>
      <c r="M1114" t="s">
        <v>23</v>
      </c>
      <c r="N1114" t="s">
        <v>23</v>
      </c>
      <c r="O1114" t="s">
        <v>36</v>
      </c>
      <c r="P1114">
        <v>6</v>
      </c>
      <c r="Q1114" t="s">
        <v>23</v>
      </c>
      <c r="R1114" t="s">
        <v>57</v>
      </c>
      <c r="S1114" t="s">
        <v>38</v>
      </c>
      <c r="T1114">
        <v>23</v>
      </c>
      <c r="U1114" t="s">
        <v>9484</v>
      </c>
      <c r="V1114">
        <v>23</v>
      </c>
      <c r="W1114">
        <v>1064</v>
      </c>
      <c r="Z1114" t="s">
        <v>2172</v>
      </c>
      <c r="AA1114" s="1">
        <v>44693</v>
      </c>
      <c r="AB1114" s="1">
        <v>44146</v>
      </c>
      <c r="AC1114" t="s">
        <v>48</v>
      </c>
      <c r="AD1114" t="s">
        <v>9476</v>
      </c>
      <c r="AE1114" s="14">
        <v>20.099726635748869</v>
      </c>
      <c r="AF1114">
        <v>8</v>
      </c>
      <c r="AG1114" t="s">
        <v>31</v>
      </c>
      <c r="AH1114" t="s">
        <v>31</v>
      </c>
      <c r="AI1114" t="b">
        <v>1</v>
      </c>
      <c r="AJ1114" t="s">
        <v>36</v>
      </c>
      <c r="AK1114" t="s">
        <v>32</v>
      </c>
      <c r="AL1114" t="str">
        <f>IF(AmazonChurn[[#This Row],[Average Monthly Expenses]]&lt;=30,"Low",IF(AmazonChurn[[#This Row],[Average Monthly Expenses]]&lt;=60,"Medium","High"))</f>
        <v>Low</v>
      </c>
      <c r="AM1114" t="str">
        <f>IF(AmazonChurn[[#This Row],[Number of Complaints or Support]]&lt;3,"Low",IF(AmazonChurn[[#This Row],[Number of Complaints or Support]]&lt;=7,"Medium","High"))</f>
        <v>High</v>
      </c>
      <c r="AN1114" s="14">
        <f>AmazonChurn[[#This Row],[Number of Complaints or Support]]/AmazonChurn[[#This Row],[Account Length (in months)]]</f>
        <v>0.1702127659574468</v>
      </c>
    </row>
    <row r="1115" spans="1:40" x14ac:dyDescent="0.25">
      <c r="A1115" t="s">
        <v>2173</v>
      </c>
      <c r="B1115" t="s">
        <v>36</v>
      </c>
      <c r="C1115">
        <v>36</v>
      </c>
      <c r="D1115">
        <v>1</v>
      </c>
      <c r="E1115">
        <v>24</v>
      </c>
      <c r="F1115">
        <v>1</v>
      </c>
      <c r="G1115" t="s">
        <v>36</v>
      </c>
      <c r="H1115">
        <v>0</v>
      </c>
      <c r="I1115" t="s">
        <v>435</v>
      </c>
      <c r="J1115" t="s">
        <v>25</v>
      </c>
      <c r="K1115" t="s">
        <v>25</v>
      </c>
      <c r="L1115">
        <v>21</v>
      </c>
      <c r="M1115" t="s">
        <v>36</v>
      </c>
      <c r="N1115" t="s">
        <v>23</v>
      </c>
      <c r="O1115" t="s">
        <v>23</v>
      </c>
      <c r="P1115">
        <v>0</v>
      </c>
      <c r="Q1115" t="s">
        <v>23</v>
      </c>
      <c r="R1115" t="s">
        <v>26</v>
      </c>
      <c r="S1115" t="s">
        <v>124</v>
      </c>
      <c r="T1115">
        <v>28</v>
      </c>
      <c r="U1115" t="s">
        <v>9484</v>
      </c>
      <c r="V1115">
        <v>28</v>
      </c>
      <c r="W1115">
        <v>1030</v>
      </c>
      <c r="X1115" t="s">
        <v>46</v>
      </c>
      <c r="Y1115" t="s">
        <v>191</v>
      </c>
      <c r="Z1115" t="s">
        <v>2174</v>
      </c>
      <c r="AA1115" s="1">
        <v>43863</v>
      </c>
      <c r="AB1115" s="1">
        <v>44377</v>
      </c>
      <c r="AC1115" t="s">
        <v>48</v>
      </c>
      <c r="AD1115" t="s">
        <v>9476</v>
      </c>
      <c r="AE1115" s="14">
        <v>25.430789098140579</v>
      </c>
      <c r="AF1115">
        <v>2</v>
      </c>
      <c r="AG1115" t="s">
        <v>69</v>
      </c>
      <c r="AH1115" t="s">
        <v>69</v>
      </c>
      <c r="AI1115" t="b">
        <v>1</v>
      </c>
      <c r="AJ1115" t="s">
        <v>36</v>
      </c>
      <c r="AK1115" t="s">
        <v>64</v>
      </c>
      <c r="AL1115" t="str">
        <f>IF(AmazonChurn[[#This Row],[Average Monthly Expenses]]&lt;=30,"Low",IF(AmazonChurn[[#This Row],[Average Monthly Expenses]]&lt;=60,"Medium","High"))</f>
        <v>Low</v>
      </c>
      <c r="AM1115" t="str">
        <f>IF(AmazonChurn[[#This Row],[Number of Complaints or Support]]&lt;3,"Low",IF(AmazonChurn[[#This Row],[Number of Complaints or Support]]&lt;=7,"Medium","High"))</f>
        <v>Low</v>
      </c>
      <c r="AN1115" s="14">
        <f>AmazonChurn[[#This Row],[Number of Complaints or Support]]/AmazonChurn[[#This Row],[Account Length (in months)]]</f>
        <v>5.5555555555555552E-2</v>
      </c>
    </row>
    <row r="1116" spans="1:40" x14ac:dyDescent="0.25">
      <c r="A1116" t="s">
        <v>2175</v>
      </c>
      <c r="B1116" t="s">
        <v>23</v>
      </c>
      <c r="C1116">
        <v>6</v>
      </c>
      <c r="D1116">
        <v>0</v>
      </c>
      <c r="E1116">
        <v>0</v>
      </c>
      <c r="F1116">
        <v>0</v>
      </c>
      <c r="G1116" t="s">
        <v>23</v>
      </c>
      <c r="H1116">
        <v>0</v>
      </c>
      <c r="I1116" t="s">
        <v>167</v>
      </c>
      <c r="J1116" t="s">
        <v>35</v>
      </c>
      <c r="K1116" t="s">
        <v>9472</v>
      </c>
      <c r="L1116">
        <v>60</v>
      </c>
      <c r="M1116" t="s">
        <v>23</v>
      </c>
      <c r="N1116" t="s">
        <v>23</v>
      </c>
      <c r="O1116" t="s">
        <v>23</v>
      </c>
      <c r="P1116">
        <v>0</v>
      </c>
      <c r="Q1116" t="s">
        <v>23</v>
      </c>
      <c r="R1116" t="s">
        <v>26</v>
      </c>
      <c r="S1116" t="s">
        <v>124</v>
      </c>
      <c r="T1116">
        <v>7</v>
      </c>
      <c r="U1116" t="s">
        <v>9484</v>
      </c>
      <c r="V1116">
        <v>7</v>
      </c>
      <c r="W1116">
        <v>47</v>
      </c>
      <c r="Z1116" t="s">
        <v>2176</v>
      </c>
      <c r="AA1116" s="1">
        <v>44566</v>
      </c>
      <c r="AB1116" s="1">
        <v>45179</v>
      </c>
      <c r="AC1116" t="s">
        <v>30</v>
      </c>
      <c r="AD1116" t="s">
        <v>9475</v>
      </c>
      <c r="AE1116" s="14">
        <v>6.4860480706648902</v>
      </c>
      <c r="AF1116">
        <v>9</v>
      </c>
      <c r="AG1116" t="s">
        <v>69</v>
      </c>
      <c r="AH1116" t="s">
        <v>69</v>
      </c>
      <c r="AI1116" t="b">
        <v>1</v>
      </c>
      <c r="AJ1116" t="s">
        <v>36</v>
      </c>
      <c r="AK1116" t="s">
        <v>73</v>
      </c>
      <c r="AL1116" t="str">
        <f>IF(AmazonChurn[[#This Row],[Average Monthly Expenses]]&lt;=30,"Low",IF(AmazonChurn[[#This Row],[Average Monthly Expenses]]&lt;=60,"Medium","High"))</f>
        <v>Low</v>
      </c>
      <c r="AM1116" t="str">
        <f>IF(AmazonChurn[[#This Row],[Number of Complaints or Support]]&lt;3,"Low",IF(AmazonChurn[[#This Row],[Number of Complaints or Support]]&lt;=7,"Medium","High"))</f>
        <v>High</v>
      </c>
      <c r="AN1116" s="14">
        <f>AmazonChurn[[#This Row],[Number of Complaints or Support]]/AmazonChurn[[#This Row],[Account Length (in months)]]</f>
        <v>1.5</v>
      </c>
    </row>
    <row r="1117" spans="1:40" x14ac:dyDescent="0.25">
      <c r="A1117" t="s">
        <v>2177</v>
      </c>
      <c r="B1117" t="s">
        <v>36</v>
      </c>
      <c r="C1117">
        <v>59</v>
      </c>
      <c r="D1117">
        <v>2</v>
      </c>
      <c r="E1117">
        <v>4</v>
      </c>
      <c r="F1117">
        <v>1</v>
      </c>
      <c r="G1117" t="s">
        <v>36</v>
      </c>
      <c r="H1117">
        <v>0</v>
      </c>
      <c r="I1117" t="s">
        <v>162</v>
      </c>
      <c r="J1117" t="s">
        <v>25</v>
      </c>
      <c r="K1117" t="s">
        <v>25</v>
      </c>
      <c r="L1117">
        <v>70</v>
      </c>
      <c r="M1117" t="s">
        <v>23</v>
      </c>
      <c r="N1117" t="s">
        <v>36</v>
      </c>
      <c r="O1117" t="s">
        <v>23</v>
      </c>
      <c r="P1117">
        <v>0</v>
      </c>
      <c r="Q1117" t="s">
        <v>23</v>
      </c>
      <c r="R1117" t="s">
        <v>37</v>
      </c>
      <c r="S1117" t="s">
        <v>27</v>
      </c>
      <c r="T1117">
        <v>50</v>
      </c>
      <c r="U1117" t="s">
        <v>9483</v>
      </c>
      <c r="V1117">
        <v>50</v>
      </c>
      <c r="W1117">
        <v>2934</v>
      </c>
      <c r="X1117" t="s">
        <v>110</v>
      </c>
      <c r="Y1117" t="s">
        <v>204</v>
      </c>
      <c r="Z1117" t="s">
        <v>1318</v>
      </c>
      <c r="AA1117" s="1">
        <v>45246</v>
      </c>
      <c r="AB1117" s="1">
        <v>44481</v>
      </c>
      <c r="AC1117" t="s">
        <v>30</v>
      </c>
      <c r="AD1117" t="s">
        <v>9475</v>
      </c>
      <c r="AE1117" s="14">
        <v>45.524214541166899</v>
      </c>
      <c r="AF1117">
        <v>1</v>
      </c>
      <c r="AG1117" t="s">
        <v>31</v>
      </c>
      <c r="AH1117" t="s">
        <v>31</v>
      </c>
      <c r="AI1117" t="b">
        <v>0</v>
      </c>
      <c r="AJ1117" t="s">
        <v>23</v>
      </c>
      <c r="AK1117" t="s">
        <v>64</v>
      </c>
      <c r="AL1117" t="str">
        <f>IF(AmazonChurn[[#This Row],[Average Monthly Expenses]]&lt;=30,"Low",IF(AmazonChurn[[#This Row],[Average Monthly Expenses]]&lt;=60,"Medium","High"))</f>
        <v>Medium</v>
      </c>
      <c r="AM1117" t="str">
        <f>IF(AmazonChurn[[#This Row],[Number of Complaints or Support]]&lt;3,"Low",IF(AmazonChurn[[#This Row],[Number of Complaints or Support]]&lt;=7,"Medium","High"))</f>
        <v>Low</v>
      </c>
      <c r="AN1117" s="14">
        <f>AmazonChurn[[#This Row],[Number of Complaints or Support]]/AmazonChurn[[#This Row],[Account Length (in months)]]</f>
        <v>1.6949152542372881E-2</v>
      </c>
    </row>
    <row r="1118" spans="1:40" x14ac:dyDescent="0.25">
      <c r="A1118" t="s">
        <v>2178</v>
      </c>
      <c r="B1118" t="s">
        <v>36</v>
      </c>
      <c r="C1118">
        <v>1</v>
      </c>
      <c r="D1118">
        <v>4</v>
      </c>
      <c r="E1118">
        <v>3</v>
      </c>
      <c r="F1118">
        <v>1</v>
      </c>
      <c r="G1118" t="s">
        <v>36</v>
      </c>
      <c r="H1118">
        <v>0</v>
      </c>
      <c r="I1118" t="s">
        <v>82</v>
      </c>
      <c r="J1118" t="s">
        <v>25</v>
      </c>
      <c r="K1118" t="s">
        <v>25</v>
      </c>
      <c r="L1118">
        <v>77</v>
      </c>
      <c r="M1118" t="s">
        <v>23</v>
      </c>
      <c r="N1118" t="s">
        <v>36</v>
      </c>
      <c r="O1118" t="s">
        <v>23</v>
      </c>
      <c r="P1118">
        <v>0</v>
      </c>
      <c r="Q1118" t="s">
        <v>23</v>
      </c>
      <c r="R1118" t="s">
        <v>26</v>
      </c>
      <c r="S1118" t="s">
        <v>124</v>
      </c>
      <c r="T1118">
        <v>46</v>
      </c>
      <c r="U1118" t="s">
        <v>9484</v>
      </c>
      <c r="V1118">
        <v>46</v>
      </c>
      <c r="W1118">
        <v>46</v>
      </c>
      <c r="X1118" t="s">
        <v>110</v>
      </c>
      <c r="Y1118" t="s">
        <v>111</v>
      </c>
      <c r="Z1118" t="s">
        <v>2179</v>
      </c>
      <c r="AA1118" s="1">
        <v>44300</v>
      </c>
      <c r="AB1118" s="1">
        <v>44798</v>
      </c>
      <c r="AC1118" t="s">
        <v>48</v>
      </c>
      <c r="AD1118" t="s">
        <v>9476</v>
      </c>
      <c r="AE1118" s="14">
        <v>38.749275087295629</v>
      </c>
      <c r="AF1118">
        <v>10</v>
      </c>
      <c r="AG1118" t="s">
        <v>31</v>
      </c>
      <c r="AH1118" t="s">
        <v>31</v>
      </c>
      <c r="AI1118" t="b">
        <v>1</v>
      </c>
      <c r="AJ1118" t="s">
        <v>36</v>
      </c>
      <c r="AK1118" t="s">
        <v>32</v>
      </c>
      <c r="AL1118" t="str">
        <f>IF(AmazonChurn[[#This Row],[Average Monthly Expenses]]&lt;=30,"Low",IF(AmazonChurn[[#This Row],[Average Monthly Expenses]]&lt;=60,"Medium","High"))</f>
        <v>Medium</v>
      </c>
      <c r="AM1118" t="str">
        <f>IF(AmazonChurn[[#This Row],[Number of Complaints or Support]]&lt;3,"Low",IF(AmazonChurn[[#This Row],[Number of Complaints or Support]]&lt;=7,"Medium","High"))</f>
        <v>High</v>
      </c>
      <c r="AN1118" s="14">
        <f>AmazonChurn[[#This Row],[Number of Complaints or Support]]/AmazonChurn[[#This Row],[Account Length (in months)]]</f>
        <v>10</v>
      </c>
    </row>
    <row r="1119" spans="1:40" x14ac:dyDescent="0.25">
      <c r="A1119" t="s">
        <v>295</v>
      </c>
      <c r="B1119" t="s">
        <v>23</v>
      </c>
      <c r="C1119">
        <v>21</v>
      </c>
      <c r="D1119">
        <v>0</v>
      </c>
      <c r="E1119">
        <v>26</v>
      </c>
      <c r="F1119">
        <v>1</v>
      </c>
      <c r="G1119" t="s">
        <v>36</v>
      </c>
      <c r="H1119">
        <v>0</v>
      </c>
      <c r="I1119" t="s">
        <v>44</v>
      </c>
      <c r="J1119" t="s">
        <v>35</v>
      </c>
      <c r="K1119" t="s">
        <v>9472</v>
      </c>
      <c r="L1119">
        <v>25</v>
      </c>
      <c r="M1119" t="s">
        <v>36</v>
      </c>
      <c r="N1119" t="s">
        <v>23</v>
      </c>
      <c r="O1119" t="s">
        <v>23</v>
      </c>
      <c r="P1119">
        <v>0</v>
      </c>
      <c r="Q1119" t="s">
        <v>23</v>
      </c>
      <c r="R1119" t="s">
        <v>26</v>
      </c>
      <c r="S1119" t="s">
        <v>27</v>
      </c>
      <c r="T1119">
        <v>29</v>
      </c>
      <c r="U1119" t="s">
        <v>9483</v>
      </c>
      <c r="V1119">
        <v>29</v>
      </c>
      <c r="W1119">
        <v>604</v>
      </c>
      <c r="Z1119" t="s">
        <v>296</v>
      </c>
      <c r="AA1119" s="1">
        <v>45127</v>
      </c>
      <c r="AB1119" s="1">
        <v>44387</v>
      </c>
      <c r="AC1119" t="s">
        <v>30</v>
      </c>
      <c r="AD1119" t="s">
        <v>9475</v>
      </c>
      <c r="AE1119" s="14">
        <v>34.304611355108982</v>
      </c>
      <c r="AF1119">
        <v>5</v>
      </c>
      <c r="AG1119" t="s">
        <v>69</v>
      </c>
      <c r="AH1119" t="s">
        <v>69</v>
      </c>
      <c r="AI1119" t="b">
        <v>1</v>
      </c>
      <c r="AJ1119" t="s">
        <v>36</v>
      </c>
      <c r="AK1119" t="s">
        <v>64</v>
      </c>
      <c r="AL1119" t="str">
        <f>IF(AmazonChurn[[#This Row],[Average Monthly Expenses]]&lt;=30,"Low",IF(AmazonChurn[[#This Row],[Average Monthly Expenses]]&lt;=60,"Medium","High"))</f>
        <v>Medium</v>
      </c>
      <c r="AM1119" t="str">
        <f>IF(AmazonChurn[[#This Row],[Number of Complaints or Support]]&lt;3,"Low",IF(AmazonChurn[[#This Row],[Number of Complaints or Support]]&lt;=7,"Medium","High"))</f>
        <v>Medium</v>
      </c>
      <c r="AN1119" s="14">
        <f>AmazonChurn[[#This Row],[Number of Complaints or Support]]/AmazonChurn[[#This Row],[Account Length (in months)]]</f>
        <v>0.23809523809523808</v>
      </c>
    </row>
    <row r="1120" spans="1:40" x14ac:dyDescent="0.25">
      <c r="A1120" t="s">
        <v>2180</v>
      </c>
      <c r="B1120" t="s">
        <v>23</v>
      </c>
      <c r="C1120">
        <v>29</v>
      </c>
      <c r="D1120">
        <v>2</v>
      </c>
      <c r="E1120">
        <v>0</v>
      </c>
      <c r="F1120">
        <v>0</v>
      </c>
      <c r="G1120" t="s">
        <v>23</v>
      </c>
      <c r="H1120">
        <v>0</v>
      </c>
      <c r="I1120" t="s">
        <v>50</v>
      </c>
      <c r="J1120" t="s">
        <v>25</v>
      </c>
      <c r="K1120" t="s">
        <v>25</v>
      </c>
      <c r="L1120">
        <v>67</v>
      </c>
      <c r="M1120" t="s">
        <v>23</v>
      </c>
      <c r="N1120" t="s">
        <v>36</v>
      </c>
      <c r="O1120" t="s">
        <v>23</v>
      </c>
      <c r="P1120">
        <v>0</v>
      </c>
      <c r="Q1120" t="s">
        <v>23</v>
      </c>
      <c r="R1120" t="s">
        <v>37</v>
      </c>
      <c r="S1120" t="s">
        <v>130</v>
      </c>
      <c r="T1120">
        <v>10</v>
      </c>
      <c r="U1120" t="s">
        <v>9483</v>
      </c>
      <c r="V1120">
        <v>10</v>
      </c>
      <c r="W1120">
        <v>287</v>
      </c>
      <c r="Z1120" t="s">
        <v>1296</v>
      </c>
      <c r="AA1120" s="1">
        <v>44776</v>
      </c>
      <c r="AB1120" s="1">
        <v>43893</v>
      </c>
      <c r="AC1120" t="s">
        <v>30</v>
      </c>
      <c r="AD1120" t="s">
        <v>9475</v>
      </c>
      <c r="AE1120" s="14">
        <v>10.35168427759174</v>
      </c>
      <c r="AF1120">
        <v>2</v>
      </c>
      <c r="AG1120" t="s">
        <v>31</v>
      </c>
      <c r="AH1120" t="s">
        <v>31</v>
      </c>
      <c r="AI1120" t="b">
        <v>0</v>
      </c>
      <c r="AJ1120" t="s">
        <v>23</v>
      </c>
      <c r="AK1120" t="s">
        <v>32</v>
      </c>
      <c r="AL1120" t="str">
        <f>IF(AmazonChurn[[#This Row],[Average Monthly Expenses]]&lt;=30,"Low",IF(AmazonChurn[[#This Row],[Average Monthly Expenses]]&lt;=60,"Medium","High"))</f>
        <v>Low</v>
      </c>
      <c r="AM1120" t="str">
        <f>IF(AmazonChurn[[#This Row],[Number of Complaints or Support]]&lt;3,"Low",IF(AmazonChurn[[#This Row],[Number of Complaints or Support]]&lt;=7,"Medium","High"))</f>
        <v>Low</v>
      </c>
      <c r="AN1120" s="14">
        <f>AmazonChurn[[#This Row],[Number of Complaints or Support]]/AmazonChurn[[#This Row],[Account Length (in months)]]</f>
        <v>6.8965517241379309E-2</v>
      </c>
    </row>
    <row r="1121" spans="1:40" x14ac:dyDescent="0.25">
      <c r="A1121" t="s">
        <v>2181</v>
      </c>
      <c r="B1121" t="s">
        <v>23</v>
      </c>
      <c r="C1121">
        <v>66</v>
      </c>
      <c r="D1121">
        <v>1</v>
      </c>
      <c r="E1121">
        <v>6</v>
      </c>
      <c r="F1121">
        <v>1</v>
      </c>
      <c r="G1121" t="s">
        <v>36</v>
      </c>
      <c r="H1121">
        <v>0</v>
      </c>
      <c r="I1121" t="s">
        <v>116</v>
      </c>
      <c r="J1121" t="s">
        <v>35</v>
      </c>
      <c r="K1121" t="s">
        <v>9472</v>
      </c>
      <c r="L1121">
        <v>48</v>
      </c>
      <c r="M1121" t="s">
        <v>23</v>
      </c>
      <c r="N1121" t="s">
        <v>23</v>
      </c>
      <c r="O1121" t="s">
        <v>36</v>
      </c>
      <c r="P1121">
        <v>3</v>
      </c>
      <c r="Q1121" t="s">
        <v>36</v>
      </c>
      <c r="R1121" t="s">
        <v>57</v>
      </c>
      <c r="S1121" t="s">
        <v>124</v>
      </c>
      <c r="T1121">
        <v>20</v>
      </c>
      <c r="U1121" t="s">
        <v>9484</v>
      </c>
      <c r="V1121">
        <v>20</v>
      </c>
      <c r="W1121">
        <v>1311</v>
      </c>
      <c r="Z1121" t="s">
        <v>2182</v>
      </c>
      <c r="AA1121" s="1">
        <v>43911</v>
      </c>
      <c r="AB1121" s="1">
        <v>44983</v>
      </c>
      <c r="AC1121" t="s">
        <v>30</v>
      </c>
      <c r="AD1121" t="s">
        <v>9475</v>
      </c>
      <c r="AE1121" s="14">
        <v>21.562662894221841</v>
      </c>
      <c r="AF1121">
        <v>5</v>
      </c>
      <c r="AG1121" t="s">
        <v>31</v>
      </c>
      <c r="AH1121" t="s">
        <v>31</v>
      </c>
      <c r="AI1121" t="b">
        <v>1</v>
      </c>
      <c r="AJ1121" t="s">
        <v>36</v>
      </c>
      <c r="AK1121" t="s">
        <v>54</v>
      </c>
      <c r="AL1121" t="str">
        <f>IF(AmazonChurn[[#This Row],[Average Monthly Expenses]]&lt;=30,"Low",IF(AmazonChurn[[#This Row],[Average Monthly Expenses]]&lt;=60,"Medium","High"))</f>
        <v>Low</v>
      </c>
      <c r="AM1121" t="str">
        <f>IF(AmazonChurn[[#This Row],[Number of Complaints or Support]]&lt;3,"Low",IF(AmazonChurn[[#This Row],[Number of Complaints or Support]]&lt;=7,"Medium","High"))</f>
        <v>Medium</v>
      </c>
      <c r="AN1121" s="14">
        <f>AmazonChurn[[#This Row],[Number of Complaints or Support]]/AmazonChurn[[#This Row],[Account Length (in months)]]</f>
        <v>7.575757575757576E-2</v>
      </c>
    </row>
    <row r="1122" spans="1:40" x14ac:dyDescent="0.25">
      <c r="A1122" t="s">
        <v>2183</v>
      </c>
      <c r="B1122" t="s">
        <v>23</v>
      </c>
      <c r="C1122">
        <v>39</v>
      </c>
      <c r="D1122">
        <v>0</v>
      </c>
      <c r="E1122">
        <v>3</v>
      </c>
      <c r="F1122">
        <v>1</v>
      </c>
      <c r="G1122" t="s">
        <v>36</v>
      </c>
      <c r="H1122">
        <v>0</v>
      </c>
      <c r="I1122" t="s">
        <v>50</v>
      </c>
      <c r="J1122" t="s">
        <v>35</v>
      </c>
      <c r="K1122" t="s">
        <v>9472</v>
      </c>
      <c r="L1122">
        <v>37</v>
      </c>
      <c r="M1122" t="s">
        <v>23</v>
      </c>
      <c r="N1122" t="s">
        <v>23</v>
      </c>
      <c r="O1122" t="s">
        <v>23</v>
      </c>
      <c r="P1122">
        <v>0</v>
      </c>
      <c r="Q1122" t="s">
        <v>36</v>
      </c>
      <c r="R1122" t="s">
        <v>37</v>
      </c>
      <c r="S1122" t="s">
        <v>130</v>
      </c>
      <c r="T1122">
        <v>31</v>
      </c>
      <c r="U1122" t="s">
        <v>9483</v>
      </c>
      <c r="V1122">
        <v>31</v>
      </c>
      <c r="W1122">
        <v>1198</v>
      </c>
      <c r="Z1122" t="s">
        <v>2184</v>
      </c>
      <c r="AA1122" s="1">
        <v>44586</v>
      </c>
      <c r="AB1122" s="1">
        <v>43971</v>
      </c>
      <c r="AC1122" t="s">
        <v>41</v>
      </c>
      <c r="AD1122" t="s">
        <v>9477</v>
      </c>
      <c r="AE1122" s="14">
        <v>33.912571794184451</v>
      </c>
      <c r="AF1122">
        <v>3</v>
      </c>
      <c r="AG1122" t="s">
        <v>53</v>
      </c>
      <c r="AH1122" t="s">
        <v>9480</v>
      </c>
      <c r="AI1122" t="b">
        <v>1</v>
      </c>
      <c r="AJ1122" t="s">
        <v>36</v>
      </c>
      <c r="AK1122" t="s">
        <v>73</v>
      </c>
      <c r="AL1122" t="str">
        <f>IF(AmazonChurn[[#This Row],[Average Monthly Expenses]]&lt;=30,"Low",IF(AmazonChurn[[#This Row],[Average Monthly Expenses]]&lt;=60,"Medium","High"))</f>
        <v>Medium</v>
      </c>
      <c r="AM1122" t="str">
        <f>IF(AmazonChurn[[#This Row],[Number of Complaints or Support]]&lt;3,"Low",IF(AmazonChurn[[#This Row],[Number of Complaints or Support]]&lt;=7,"Medium","High"))</f>
        <v>Medium</v>
      </c>
      <c r="AN1122" s="14">
        <f>AmazonChurn[[#This Row],[Number of Complaints or Support]]/AmazonChurn[[#This Row],[Account Length (in months)]]</f>
        <v>7.6923076923076927E-2</v>
      </c>
    </row>
    <row r="1123" spans="1:40" x14ac:dyDescent="0.25">
      <c r="A1123" t="s">
        <v>2185</v>
      </c>
      <c r="B1123" t="s">
        <v>36</v>
      </c>
      <c r="C1123">
        <v>1</v>
      </c>
      <c r="D1123">
        <v>0</v>
      </c>
      <c r="E1123">
        <v>12</v>
      </c>
      <c r="F1123">
        <v>1</v>
      </c>
      <c r="G1123" t="s">
        <v>36</v>
      </c>
      <c r="H1123">
        <v>0</v>
      </c>
      <c r="I1123" t="s">
        <v>105</v>
      </c>
      <c r="J1123" t="s">
        <v>25</v>
      </c>
      <c r="K1123" t="s">
        <v>25</v>
      </c>
      <c r="L1123">
        <v>75</v>
      </c>
      <c r="M1123" t="s">
        <v>23</v>
      </c>
      <c r="N1123" t="s">
        <v>36</v>
      </c>
      <c r="O1123" t="s">
        <v>23</v>
      </c>
      <c r="P1123">
        <v>0</v>
      </c>
      <c r="Q1123" t="s">
        <v>36</v>
      </c>
      <c r="R1123" t="s">
        <v>26</v>
      </c>
      <c r="S1123" t="s">
        <v>124</v>
      </c>
      <c r="T1123">
        <v>65</v>
      </c>
      <c r="U1123" t="s">
        <v>9484</v>
      </c>
      <c r="V1123">
        <v>65</v>
      </c>
      <c r="W1123">
        <v>65</v>
      </c>
      <c r="X1123" t="s">
        <v>110</v>
      </c>
      <c r="Y1123" t="s">
        <v>111</v>
      </c>
      <c r="Z1123" t="s">
        <v>2186</v>
      </c>
      <c r="AA1123" s="1">
        <v>45105</v>
      </c>
      <c r="AB1123" s="1">
        <v>44766</v>
      </c>
      <c r="AC1123" t="s">
        <v>30</v>
      </c>
      <c r="AD1123" t="s">
        <v>9475</v>
      </c>
      <c r="AE1123" s="14">
        <v>52.105244041580733</v>
      </c>
      <c r="AF1123">
        <v>2</v>
      </c>
      <c r="AG1123" t="s">
        <v>69</v>
      </c>
      <c r="AH1123" t="s">
        <v>69</v>
      </c>
      <c r="AI1123" t="b">
        <v>1</v>
      </c>
      <c r="AJ1123" t="s">
        <v>36</v>
      </c>
      <c r="AK1123" t="s">
        <v>54</v>
      </c>
      <c r="AL1123" t="str">
        <f>IF(AmazonChurn[[#This Row],[Average Monthly Expenses]]&lt;=30,"Low",IF(AmazonChurn[[#This Row],[Average Monthly Expenses]]&lt;=60,"Medium","High"))</f>
        <v>Medium</v>
      </c>
      <c r="AM1123" t="str">
        <f>IF(AmazonChurn[[#This Row],[Number of Complaints or Support]]&lt;3,"Low",IF(AmazonChurn[[#This Row],[Number of Complaints or Support]]&lt;=7,"Medium","High"))</f>
        <v>Low</v>
      </c>
      <c r="AN1123" s="14">
        <f>AmazonChurn[[#This Row],[Number of Complaints or Support]]/AmazonChurn[[#This Row],[Account Length (in months)]]</f>
        <v>2</v>
      </c>
    </row>
    <row r="1124" spans="1:40" x14ac:dyDescent="0.25">
      <c r="A1124" t="s">
        <v>2187</v>
      </c>
      <c r="B1124" t="s">
        <v>23</v>
      </c>
      <c r="C1124">
        <v>63</v>
      </c>
      <c r="D1124">
        <v>0</v>
      </c>
      <c r="E1124">
        <v>9</v>
      </c>
      <c r="F1124">
        <v>1</v>
      </c>
      <c r="G1124" t="s">
        <v>36</v>
      </c>
      <c r="H1124">
        <v>0</v>
      </c>
      <c r="I1124" t="s">
        <v>217</v>
      </c>
      <c r="J1124" t="s">
        <v>25</v>
      </c>
      <c r="K1124" t="s">
        <v>25</v>
      </c>
      <c r="L1124">
        <v>48</v>
      </c>
      <c r="M1124" t="s">
        <v>23</v>
      </c>
      <c r="N1124" t="s">
        <v>23</v>
      </c>
      <c r="O1124" t="s">
        <v>23</v>
      </c>
      <c r="P1124">
        <v>0</v>
      </c>
      <c r="Q1124" t="s">
        <v>36</v>
      </c>
      <c r="R1124" t="s">
        <v>26</v>
      </c>
      <c r="S1124" t="s">
        <v>124</v>
      </c>
      <c r="T1124">
        <v>60</v>
      </c>
      <c r="U1124" t="s">
        <v>9484</v>
      </c>
      <c r="V1124">
        <v>60</v>
      </c>
      <c r="W1124">
        <v>3797</v>
      </c>
      <c r="Z1124" t="s">
        <v>2188</v>
      </c>
      <c r="AA1124" s="1">
        <v>43925</v>
      </c>
      <c r="AB1124" s="1">
        <v>44959</v>
      </c>
      <c r="AC1124" t="s">
        <v>48</v>
      </c>
      <c r="AD1124" t="s">
        <v>9476</v>
      </c>
      <c r="AE1124" s="14">
        <v>68.811441210508804</v>
      </c>
      <c r="AF1124">
        <v>0</v>
      </c>
      <c r="AG1124" t="s">
        <v>53</v>
      </c>
      <c r="AH1124" t="s">
        <v>9480</v>
      </c>
      <c r="AI1124" t="b">
        <v>1</v>
      </c>
      <c r="AJ1124" t="s">
        <v>36</v>
      </c>
      <c r="AK1124" t="s">
        <v>32</v>
      </c>
      <c r="AL1124" t="str">
        <f>IF(AmazonChurn[[#This Row],[Average Monthly Expenses]]&lt;=30,"Low",IF(AmazonChurn[[#This Row],[Average Monthly Expenses]]&lt;=60,"Medium","High"))</f>
        <v>High</v>
      </c>
      <c r="AM1124" t="str">
        <f>IF(AmazonChurn[[#This Row],[Number of Complaints or Support]]&lt;3,"Low",IF(AmazonChurn[[#This Row],[Number of Complaints or Support]]&lt;=7,"Medium","High"))</f>
        <v>Low</v>
      </c>
      <c r="AN1124" s="14">
        <f>AmazonChurn[[#This Row],[Number of Complaints or Support]]/AmazonChurn[[#This Row],[Account Length (in months)]]</f>
        <v>0</v>
      </c>
    </row>
    <row r="1125" spans="1:40" x14ac:dyDescent="0.25">
      <c r="A1125" t="s">
        <v>2189</v>
      </c>
      <c r="B1125" t="s">
        <v>23</v>
      </c>
      <c r="C1125">
        <v>23</v>
      </c>
      <c r="D1125">
        <v>1</v>
      </c>
      <c r="E1125">
        <v>25</v>
      </c>
      <c r="F1125">
        <v>1</v>
      </c>
      <c r="G1125" t="s">
        <v>36</v>
      </c>
      <c r="H1125">
        <v>0</v>
      </c>
      <c r="I1125" t="s">
        <v>101</v>
      </c>
      <c r="J1125" t="s">
        <v>25</v>
      </c>
      <c r="K1125" t="s">
        <v>25</v>
      </c>
      <c r="L1125">
        <v>55</v>
      </c>
      <c r="M1125" t="s">
        <v>23</v>
      </c>
      <c r="N1125" t="s">
        <v>23</v>
      </c>
      <c r="O1125" t="s">
        <v>36</v>
      </c>
      <c r="P1125">
        <v>2</v>
      </c>
      <c r="Q1125" t="s">
        <v>36</v>
      </c>
      <c r="R1125" t="s">
        <v>26</v>
      </c>
      <c r="S1125" t="s">
        <v>27</v>
      </c>
      <c r="T1125">
        <v>40</v>
      </c>
      <c r="U1125" t="s">
        <v>9483</v>
      </c>
      <c r="V1125">
        <v>40</v>
      </c>
      <c r="W1125">
        <v>903</v>
      </c>
      <c r="Z1125" t="s">
        <v>2190</v>
      </c>
      <c r="AA1125" s="1">
        <v>43907</v>
      </c>
      <c r="AB1125" s="1">
        <v>44644</v>
      </c>
      <c r="AC1125" t="s">
        <v>30</v>
      </c>
      <c r="AD1125" t="s">
        <v>9475</v>
      </c>
      <c r="AE1125" s="14">
        <v>43.091922880126013</v>
      </c>
      <c r="AF1125">
        <v>9</v>
      </c>
      <c r="AG1125" t="s">
        <v>53</v>
      </c>
      <c r="AH1125" t="s">
        <v>9480</v>
      </c>
      <c r="AI1125" t="b">
        <v>0</v>
      </c>
      <c r="AJ1125" t="s">
        <v>23</v>
      </c>
      <c r="AK1125" t="s">
        <v>64</v>
      </c>
      <c r="AL1125" t="str">
        <f>IF(AmazonChurn[[#This Row],[Average Monthly Expenses]]&lt;=30,"Low",IF(AmazonChurn[[#This Row],[Average Monthly Expenses]]&lt;=60,"Medium","High"))</f>
        <v>Medium</v>
      </c>
      <c r="AM1125" t="str">
        <f>IF(AmazonChurn[[#This Row],[Number of Complaints or Support]]&lt;3,"Low",IF(AmazonChurn[[#This Row],[Number of Complaints or Support]]&lt;=7,"Medium","High"))</f>
        <v>High</v>
      </c>
      <c r="AN1125" s="14">
        <f>AmazonChurn[[#This Row],[Number of Complaints or Support]]/AmazonChurn[[#This Row],[Account Length (in months)]]</f>
        <v>0.39130434782608697</v>
      </c>
    </row>
    <row r="1126" spans="1:40" x14ac:dyDescent="0.25">
      <c r="A1126" t="s">
        <v>2191</v>
      </c>
      <c r="B1126" t="s">
        <v>23</v>
      </c>
      <c r="C1126">
        <v>29</v>
      </c>
      <c r="D1126">
        <v>0</v>
      </c>
      <c r="E1126">
        <v>0</v>
      </c>
      <c r="F1126">
        <v>0</v>
      </c>
      <c r="G1126" t="s">
        <v>23</v>
      </c>
      <c r="H1126">
        <v>0</v>
      </c>
      <c r="I1126" t="s">
        <v>190</v>
      </c>
      <c r="J1126" t="s">
        <v>35</v>
      </c>
      <c r="K1126" t="s">
        <v>9472</v>
      </c>
      <c r="L1126">
        <v>41</v>
      </c>
      <c r="M1126" t="s">
        <v>23</v>
      </c>
      <c r="N1126" t="s">
        <v>23</v>
      </c>
      <c r="O1126" t="s">
        <v>23</v>
      </c>
      <c r="P1126">
        <v>0</v>
      </c>
      <c r="Q1126" t="s">
        <v>23</v>
      </c>
      <c r="R1126" t="s">
        <v>37</v>
      </c>
      <c r="S1126" t="s">
        <v>27</v>
      </c>
      <c r="T1126">
        <v>10</v>
      </c>
      <c r="U1126" t="s">
        <v>9483</v>
      </c>
      <c r="V1126">
        <v>10</v>
      </c>
      <c r="W1126">
        <v>282</v>
      </c>
      <c r="Z1126" t="s">
        <v>1774</v>
      </c>
      <c r="AA1126" s="1">
        <v>44982</v>
      </c>
      <c r="AB1126" s="1">
        <v>44821</v>
      </c>
      <c r="AC1126" t="s">
        <v>30</v>
      </c>
      <c r="AD1126" t="s">
        <v>9475</v>
      </c>
      <c r="AE1126" s="14">
        <v>10.73314247076388</v>
      </c>
      <c r="AF1126">
        <v>8</v>
      </c>
      <c r="AG1126" t="s">
        <v>69</v>
      </c>
      <c r="AH1126" t="s">
        <v>69</v>
      </c>
      <c r="AI1126" t="b">
        <v>1</v>
      </c>
      <c r="AJ1126" t="s">
        <v>36</v>
      </c>
      <c r="AK1126" t="s">
        <v>64</v>
      </c>
      <c r="AL1126" t="str">
        <f>IF(AmazonChurn[[#This Row],[Average Monthly Expenses]]&lt;=30,"Low",IF(AmazonChurn[[#This Row],[Average Monthly Expenses]]&lt;=60,"Medium","High"))</f>
        <v>Low</v>
      </c>
      <c r="AM1126" t="str">
        <f>IF(AmazonChurn[[#This Row],[Number of Complaints or Support]]&lt;3,"Low",IF(AmazonChurn[[#This Row],[Number of Complaints or Support]]&lt;=7,"Medium","High"))</f>
        <v>High</v>
      </c>
      <c r="AN1126" s="14">
        <f>AmazonChurn[[#This Row],[Number of Complaints or Support]]/AmazonChurn[[#This Row],[Account Length (in months)]]</f>
        <v>0.27586206896551724</v>
      </c>
    </row>
    <row r="1127" spans="1:40" x14ac:dyDescent="0.25">
      <c r="A1127" t="s">
        <v>2192</v>
      </c>
      <c r="B1127" t="s">
        <v>36</v>
      </c>
      <c r="C1127">
        <v>49</v>
      </c>
      <c r="D1127">
        <v>0</v>
      </c>
      <c r="E1127">
        <v>3</v>
      </c>
      <c r="F1127">
        <v>1</v>
      </c>
      <c r="G1127" t="s">
        <v>36</v>
      </c>
      <c r="H1127">
        <v>0</v>
      </c>
      <c r="I1127" t="s">
        <v>71</v>
      </c>
      <c r="J1127" t="s">
        <v>35</v>
      </c>
      <c r="K1127" t="s">
        <v>9472</v>
      </c>
      <c r="L1127">
        <v>37</v>
      </c>
      <c r="M1127" t="s">
        <v>23</v>
      </c>
      <c r="N1127" t="s">
        <v>23</v>
      </c>
      <c r="O1127" t="s">
        <v>36</v>
      </c>
      <c r="P1127">
        <v>4</v>
      </c>
      <c r="Q1127" t="s">
        <v>36</v>
      </c>
      <c r="R1127" t="s">
        <v>26</v>
      </c>
      <c r="S1127" t="s">
        <v>124</v>
      </c>
      <c r="T1127">
        <v>36</v>
      </c>
      <c r="U1127" t="s">
        <v>9484</v>
      </c>
      <c r="V1127">
        <v>36</v>
      </c>
      <c r="W1127">
        <v>1734</v>
      </c>
      <c r="X1127" t="s">
        <v>46</v>
      </c>
      <c r="Y1127" t="s">
        <v>191</v>
      </c>
      <c r="Z1127" t="s">
        <v>1379</v>
      </c>
      <c r="AA1127" s="1">
        <v>44567</v>
      </c>
      <c r="AB1127" s="1">
        <v>44572</v>
      </c>
      <c r="AC1127" t="s">
        <v>30</v>
      </c>
      <c r="AD1127" t="s">
        <v>9475</v>
      </c>
      <c r="AE1127" s="14">
        <v>42.904662252684453</v>
      </c>
      <c r="AF1127">
        <v>1</v>
      </c>
      <c r="AG1127" t="s">
        <v>53</v>
      </c>
      <c r="AH1127" t="s">
        <v>9480</v>
      </c>
      <c r="AI1127" t="b">
        <v>0</v>
      </c>
      <c r="AJ1127" t="s">
        <v>23</v>
      </c>
      <c r="AK1127" t="s">
        <v>73</v>
      </c>
      <c r="AL1127" t="str">
        <f>IF(AmazonChurn[[#This Row],[Average Monthly Expenses]]&lt;=30,"Low",IF(AmazonChurn[[#This Row],[Average Monthly Expenses]]&lt;=60,"Medium","High"))</f>
        <v>Medium</v>
      </c>
      <c r="AM1127" t="str">
        <f>IF(AmazonChurn[[#This Row],[Number of Complaints or Support]]&lt;3,"Low",IF(AmazonChurn[[#This Row],[Number of Complaints or Support]]&lt;=7,"Medium","High"))</f>
        <v>Low</v>
      </c>
      <c r="AN1127" s="14">
        <f>AmazonChurn[[#This Row],[Number of Complaints or Support]]/AmazonChurn[[#This Row],[Account Length (in months)]]</f>
        <v>2.0408163265306121E-2</v>
      </c>
    </row>
    <row r="1128" spans="1:40" x14ac:dyDescent="0.25">
      <c r="A1128" t="s">
        <v>2193</v>
      </c>
      <c r="B1128" t="s">
        <v>23</v>
      </c>
      <c r="C1128">
        <v>70</v>
      </c>
      <c r="D1128">
        <v>2</v>
      </c>
      <c r="E1128">
        <v>7</v>
      </c>
      <c r="F1128">
        <v>1</v>
      </c>
      <c r="G1128" t="s">
        <v>36</v>
      </c>
      <c r="H1128">
        <v>0</v>
      </c>
      <c r="I1128" t="s">
        <v>259</v>
      </c>
      <c r="J1128" t="s">
        <v>35</v>
      </c>
      <c r="K1128" t="s">
        <v>9472</v>
      </c>
      <c r="L1128">
        <v>34</v>
      </c>
      <c r="M1128" t="s">
        <v>23</v>
      </c>
      <c r="N1128" t="s">
        <v>23</v>
      </c>
      <c r="O1128" t="s">
        <v>23</v>
      </c>
      <c r="P1128">
        <v>0</v>
      </c>
      <c r="Q1128" t="s">
        <v>36</v>
      </c>
      <c r="R1128" t="s">
        <v>57</v>
      </c>
      <c r="S1128" t="s">
        <v>38</v>
      </c>
      <c r="T1128">
        <v>34</v>
      </c>
      <c r="U1128" t="s">
        <v>9484</v>
      </c>
      <c r="V1128">
        <v>34</v>
      </c>
      <c r="W1128">
        <v>2397</v>
      </c>
      <c r="Z1128" t="s">
        <v>2194</v>
      </c>
      <c r="AA1128" s="1">
        <v>44028</v>
      </c>
      <c r="AB1128" s="1">
        <v>44055</v>
      </c>
      <c r="AC1128" t="s">
        <v>48</v>
      </c>
      <c r="AD1128" t="s">
        <v>9476</v>
      </c>
      <c r="AE1128" s="14">
        <v>36.249161750978431</v>
      </c>
      <c r="AF1128">
        <v>7</v>
      </c>
      <c r="AG1128" t="s">
        <v>53</v>
      </c>
      <c r="AH1128" t="s">
        <v>9480</v>
      </c>
      <c r="AI1128" t="b">
        <v>0</v>
      </c>
      <c r="AJ1128" t="s">
        <v>23</v>
      </c>
      <c r="AK1128" t="s">
        <v>64</v>
      </c>
      <c r="AL1128" t="str">
        <f>IF(AmazonChurn[[#This Row],[Average Monthly Expenses]]&lt;=30,"Low",IF(AmazonChurn[[#This Row],[Average Monthly Expenses]]&lt;=60,"Medium","High"))</f>
        <v>Medium</v>
      </c>
      <c r="AM1128" t="str">
        <f>IF(AmazonChurn[[#This Row],[Number of Complaints or Support]]&lt;3,"Low",IF(AmazonChurn[[#This Row],[Number of Complaints or Support]]&lt;=7,"Medium","High"))</f>
        <v>Medium</v>
      </c>
      <c r="AN1128" s="14">
        <f>AmazonChurn[[#This Row],[Number of Complaints or Support]]/AmazonChurn[[#This Row],[Account Length (in months)]]</f>
        <v>0.1</v>
      </c>
    </row>
    <row r="1129" spans="1:40" x14ac:dyDescent="0.25">
      <c r="A1129" t="s">
        <v>2195</v>
      </c>
      <c r="B1129" t="s">
        <v>23</v>
      </c>
      <c r="C1129">
        <v>27</v>
      </c>
      <c r="D1129">
        <v>0</v>
      </c>
      <c r="E1129">
        <v>5</v>
      </c>
      <c r="F1129">
        <v>0</v>
      </c>
      <c r="G1129" t="s">
        <v>23</v>
      </c>
      <c r="H1129">
        <v>19</v>
      </c>
      <c r="I1129" t="s">
        <v>109</v>
      </c>
      <c r="J1129" t="s">
        <v>35</v>
      </c>
      <c r="K1129" t="s">
        <v>9472</v>
      </c>
      <c r="L1129">
        <v>25</v>
      </c>
      <c r="M1129" t="s">
        <v>36</v>
      </c>
      <c r="N1129" t="s">
        <v>23</v>
      </c>
      <c r="O1129" t="s">
        <v>23</v>
      </c>
      <c r="P1129">
        <v>0</v>
      </c>
      <c r="Q1129" t="s">
        <v>36</v>
      </c>
      <c r="R1129" t="s">
        <v>37</v>
      </c>
      <c r="S1129" t="s">
        <v>130</v>
      </c>
      <c r="T1129">
        <v>22</v>
      </c>
      <c r="U1129" t="s">
        <v>9483</v>
      </c>
      <c r="V1129">
        <v>22</v>
      </c>
      <c r="W1129">
        <v>591</v>
      </c>
      <c r="Z1129" t="s">
        <v>2196</v>
      </c>
      <c r="AA1129" s="1">
        <v>45073</v>
      </c>
      <c r="AB1129" s="1">
        <v>45012</v>
      </c>
      <c r="AC1129" t="s">
        <v>41</v>
      </c>
      <c r="AD1129" t="s">
        <v>9477</v>
      </c>
      <c r="AE1129" s="14">
        <v>24.866574781478999</v>
      </c>
      <c r="AF1129">
        <v>9</v>
      </c>
      <c r="AG1129" t="s">
        <v>31</v>
      </c>
      <c r="AH1129" t="s">
        <v>31</v>
      </c>
      <c r="AI1129" t="b">
        <v>1</v>
      </c>
      <c r="AJ1129" t="s">
        <v>36</v>
      </c>
      <c r="AK1129" t="s">
        <v>64</v>
      </c>
      <c r="AL1129" t="str">
        <f>IF(AmazonChurn[[#This Row],[Average Monthly Expenses]]&lt;=30,"Low",IF(AmazonChurn[[#This Row],[Average Monthly Expenses]]&lt;=60,"Medium","High"))</f>
        <v>Low</v>
      </c>
      <c r="AM1129" t="str">
        <f>IF(AmazonChurn[[#This Row],[Number of Complaints or Support]]&lt;3,"Low",IF(AmazonChurn[[#This Row],[Number of Complaints or Support]]&lt;=7,"Medium","High"))</f>
        <v>High</v>
      </c>
      <c r="AN1129" s="14">
        <f>AmazonChurn[[#This Row],[Number of Complaints or Support]]/AmazonChurn[[#This Row],[Account Length (in months)]]</f>
        <v>0.33333333333333331</v>
      </c>
    </row>
    <row r="1130" spans="1:40" x14ac:dyDescent="0.25">
      <c r="A1130" t="s">
        <v>2197</v>
      </c>
      <c r="B1130" t="s">
        <v>36</v>
      </c>
      <c r="C1130">
        <v>22</v>
      </c>
      <c r="D1130">
        <v>2</v>
      </c>
      <c r="E1130">
        <v>9</v>
      </c>
      <c r="F1130">
        <v>1</v>
      </c>
      <c r="G1130" t="s">
        <v>36</v>
      </c>
      <c r="H1130">
        <v>0</v>
      </c>
      <c r="I1130" t="s">
        <v>640</v>
      </c>
      <c r="J1130" t="s">
        <v>35</v>
      </c>
      <c r="K1130" t="s">
        <v>9472</v>
      </c>
      <c r="L1130">
        <v>43</v>
      </c>
      <c r="M1130" t="s">
        <v>23</v>
      </c>
      <c r="N1130" t="s">
        <v>23</v>
      </c>
      <c r="O1130" t="s">
        <v>23</v>
      </c>
      <c r="P1130">
        <v>0</v>
      </c>
      <c r="Q1130" t="s">
        <v>23</v>
      </c>
      <c r="R1130" t="s">
        <v>26</v>
      </c>
      <c r="S1130" t="s">
        <v>124</v>
      </c>
      <c r="T1130">
        <v>41</v>
      </c>
      <c r="U1130" t="s">
        <v>9484</v>
      </c>
      <c r="V1130">
        <v>41</v>
      </c>
      <c r="W1130">
        <v>907</v>
      </c>
      <c r="X1130" t="s">
        <v>94</v>
      </c>
      <c r="Y1130" t="s">
        <v>187</v>
      </c>
      <c r="Z1130" t="s">
        <v>1969</v>
      </c>
      <c r="AA1130" s="1">
        <v>43994</v>
      </c>
      <c r="AB1130" s="1">
        <v>43974</v>
      </c>
      <c r="AC1130" t="s">
        <v>30</v>
      </c>
      <c r="AD1130" t="s">
        <v>9475</v>
      </c>
      <c r="AE1130" s="14">
        <v>37.026948439019591</v>
      </c>
      <c r="AF1130">
        <v>2</v>
      </c>
      <c r="AG1130" t="s">
        <v>53</v>
      </c>
      <c r="AH1130" t="s">
        <v>9480</v>
      </c>
      <c r="AI1130" t="b">
        <v>0</v>
      </c>
      <c r="AJ1130" t="s">
        <v>23</v>
      </c>
      <c r="AK1130" t="s">
        <v>73</v>
      </c>
      <c r="AL1130" t="str">
        <f>IF(AmazonChurn[[#This Row],[Average Monthly Expenses]]&lt;=30,"Low",IF(AmazonChurn[[#This Row],[Average Monthly Expenses]]&lt;=60,"Medium","High"))</f>
        <v>Medium</v>
      </c>
      <c r="AM1130" t="str">
        <f>IF(AmazonChurn[[#This Row],[Number of Complaints or Support]]&lt;3,"Low",IF(AmazonChurn[[#This Row],[Number of Complaints or Support]]&lt;=7,"Medium","High"))</f>
        <v>Low</v>
      </c>
      <c r="AN1130" s="14">
        <f>AmazonChurn[[#This Row],[Number of Complaints or Support]]/AmazonChurn[[#This Row],[Account Length (in months)]]</f>
        <v>9.0909090909090912E-2</v>
      </c>
    </row>
    <row r="1131" spans="1:40" x14ac:dyDescent="0.25">
      <c r="A1131" t="s">
        <v>2198</v>
      </c>
      <c r="B1131" t="s">
        <v>23</v>
      </c>
      <c r="C1131">
        <v>59</v>
      </c>
      <c r="D1131">
        <v>0</v>
      </c>
      <c r="E1131">
        <v>15</v>
      </c>
      <c r="F1131">
        <v>1</v>
      </c>
      <c r="G1131" t="s">
        <v>36</v>
      </c>
      <c r="H1131">
        <v>0</v>
      </c>
      <c r="I1131" t="s">
        <v>198</v>
      </c>
      <c r="J1131" t="s">
        <v>25</v>
      </c>
      <c r="K1131" t="s">
        <v>25</v>
      </c>
      <c r="L1131">
        <v>39</v>
      </c>
      <c r="M1131" t="s">
        <v>23</v>
      </c>
      <c r="N1131" t="s">
        <v>23</v>
      </c>
      <c r="O1131" t="s">
        <v>23</v>
      </c>
      <c r="P1131">
        <v>0</v>
      </c>
      <c r="Q1131" t="s">
        <v>36</v>
      </c>
      <c r="R1131" t="s">
        <v>57</v>
      </c>
      <c r="S1131" t="s">
        <v>38</v>
      </c>
      <c r="T1131">
        <v>60</v>
      </c>
      <c r="U1131" t="s">
        <v>9484</v>
      </c>
      <c r="V1131">
        <v>60</v>
      </c>
      <c r="W1131">
        <v>3526</v>
      </c>
      <c r="Z1131" t="s">
        <v>427</v>
      </c>
      <c r="AA1131" s="1">
        <v>44449</v>
      </c>
      <c r="AB1131" s="1">
        <v>44177</v>
      </c>
      <c r="AC1131" t="s">
        <v>41</v>
      </c>
      <c r="AD1131" t="s">
        <v>9477</v>
      </c>
      <c r="AE1131" s="14">
        <v>57.216597322336099</v>
      </c>
      <c r="AF1131">
        <v>8</v>
      </c>
      <c r="AG1131" t="s">
        <v>31</v>
      </c>
      <c r="AH1131" t="s">
        <v>31</v>
      </c>
      <c r="AI1131" t="b">
        <v>1</v>
      </c>
      <c r="AJ1131" t="s">
        <v>36</v>
      </c>
      <c r="AK1131" t="s">
        <v>54</v>
      </c>
      <c r="AL1131" t="str">
        <f>IF(AmazonChurn[[#This Row],[Average Monthly Expenses]]&lt;=30,"Low",IF(AmazonChurn[[#This Row],[Average Monthly Expenses]]&lt;=60,"Medium","High"))</f>
        <v>Medium</v>
      </c>
      <c r="AM1131" t="str">
        <f>IF(AmazonChurn[[#This Row],[Number of Complaints or Support]]&lt;3,"Low",IF(AmazonChurn[[#This Row],[Number of Complaints or Support]]&lt;=7,"Medium","High"))</f>
        <v>High</v>
      </c>
      <c r="AN1131" s="14">
        <f>AmazonChurn[[#This Row],[Number of Complaints or Support]]/AmazonChurn[[#This Row],[Account Length (in months)]]</f>
        <v>0.13559322033898305</v>
      </c>
    </row>
    <row r="1132" spans="1:40" x14ac:dyDescent="0.25">
      <c r="A1132" t="s">
        <v>2199</v>
      </c>
      <c r="B1132" t="s">
        <v>23</v>
      </c>
      <c r="C1132">
        <v>1</v>
      </c>
      <c r="D1132">
        <v>0</v>
      </c>
      <c r="E1132">
        <v>0</v>
      </c>
      <c r="F1132">
        <v>0</v>
      </c>
      <c r="G1132" t="s">
        <v>23</v>
      </c>
      <c r="H1132">
        <v>0</v>
      </c>
      <c r="I1132" t="s">
        <v>159</v>
      </c>
      <c r="J1132" t="s">
        <v>35</v>
      </c>
      <c r="K1132" t="s">
        <v>9472</v>
      </c>
      <c r="L1132">
        <v>37</v>
      </c>
      <c r="M1132" t="s">
        <v>23</v>
      </c>
      <c r="N1132" t="s">
        <v>23</v>
      </c>
      <c r="O1132" t="s">
        <v>23</v>
      </c>
      <c r="P1132">
        <v>0</v>
      </c>
      <c r="Q1132" t="s">
        <v>23</v>
      </c>
      <c r="R1132" t="s">
        <v>26</v>
      </c>
      <c r="S1132" t="s">
        <v>130</v>
      </c>
      <c r="T1132">
        <v>7</v>
      </c>
      <c r="U1132" t="s">
        <v>9483</v>
      </c>
      <c r="V1132">
        <v>7</v>
      </c>
      <c r="W1132">
        <v>7</v>
      </c>
      <c r="Z1132" t="s">
        <v>2200</v>
      </c>
      <c r="AA1132" s="1">
        <v>44936</v>
      </c>
      <c r="AB1132" s="1">
        <v>44519</v>
      </c>
      <c r="AC1132" t="s">
        <v>48</v>
      </c>
      <c r="AD1132" t="s">
        <v>9476</v>
      </c>
      <c r="AE1132" s="14">
        <v>7.6783513724183621</v>
      </c>
      <c r="AF1132">
        <v>3</v>
      </c>
      <c r="AG1132" t="s">
        <v>53</v>
      </c>
      <c r="AH1132" t="s">
        <v>9480</v>
      </c>
      <c r="AI1132" t="b">
        <v>0</v>
      </c>
      <c r="AJ1132" t="s">
        <v>23</v>
      </c>
      <c r="AK1132" t="s">
        <v>64</v>
      </c>
      <c r="AL1132" t="str">
        <f>IF(AmazonChurn[[#This Row],[Average Monthly Expenses]]&lt;=30,"Low",IF(AmazonChurn[[#This Row],[Average Monthly Expenses]]&lt;=60,"Medium","High"))</f>
        <v>Low</v>
      </c>
      <c r="AM1132" t="str">
        <f>IF(AmazonChurn[[#This Row],[Number of Complaints or Support]]&lt;3,"Low",IF(AmazonChurn[[#This Row],[Number of Complaints or Support]]&lt;=7,"Medium","High"))</f>
        <v>Medium</v>
      </c>
      <c r="AN1132" s="14">
        <f>AmazonChurn[[#This Row],[Number of Complaints or Support]]/AmazonChurn[[#This Row],[Account Length (in months)]]</f>
        <v>3</v>
      </c>
    </row>
    <row r="1133" spans="1:40" x14ac:dyDescent="0.25">
      <c r="A1133" t="s">
        <v>2201</v>
      </c>
      <c r="B1133" t="s">
        <v>23</v>
      </c>
      <c r="C1133">
        <v>35</v>
      </c>
      <c r="D1133">
        <v>0</v>
      </c>
      <c r="E1133">
        <v>5</v>
      </c>
      <c r="F1133">
        <v>1</v>
      </c>
      <c r="G1133" t="s">
        <v>36</v>
      </c>
      <c r="H1133">
        <v>0</v>
      </c>
      <c r="I1133" t="s">
        <v>217</v>
      </c>
      <c r="J1133" t="s">
        <v>35</v>
      </c>
      <c r="K1133" t="s">
        <v>9472</v>
      </c>
      <c r="L1133">
        <v>50</v>
      </c>
      <c r="M1133" t="s">
        <v>23</v>
      </c>
      <c r="N1133" t="s">
        <v>23</v>
      </c>
      <c r="O1133" t="s">
        <v>23</v>
      </c>
      <c r="P1133">
        <v>0</v>
      </c>
      <c r="Q1133" t="s">
        <v>36</v>
      </c>
      <c r="R1133" t="s">
        <v>26</v>
      </c>
      <c r="S1133" t="s">
        <v>124</v>
      </c>
      <c r="T1133">
        <v>32</v>
      </c>
      <c r="U1133" t="s">
        <v>9484</v>
      </c>
      <c r="V1133">
        <v>32</v>
      </c>
      <c r="W1133">
        <v>1114</v>
      </c>
      <c r="Z1133" t="s">
        <v>540</v>
      </c>
      <c r="AA1133" s="1">
        <v>44448</v>
      </c>
      <c r="AB1133" s="1">
        <v>45026</v>
      </c>
      <c r="AC1133" t="s">
        <v>48</v>
      </c>
      <c r="AD1133" t="s">
        <v>9476</v>
      </c>
      <c r="AE1133" s="14">
        <v>37.127161693763497</v>
      </c>
      <c r="AF1133">
        <v>3</v>
      </c>
      <c r="AG1133" t="s">
        <v>53</v>
      </c>
      <c r="AH1133" t="s">
        <v>9480</v>
      </c>
      <c r="AI1133" t="b">
        <v>0</v>
      </c>
      <c r="AJ1133" t="s">
        <v>23</v>
      </c>
      <c r="AK1133" t="s">
        <v>73</v>
      </c>
      <c r="AL1133" t="str">
        <f>IF(AmazonChurn[[#This Row],[Average Monthly Expenses]]&lt;=30,"Low",IF(AmazonChurn[[#This Row],[Average Monthly Expenses]]&lt;=60,"Medium","High"))</f>
        <v>Medium</v>
      </c>
      <c r="AM1133" t="str">
        <f>IF(AmazonChurn[[#This Row],[Number of Complaints or Support]]&lt;3,"Low",IF(AmazonChurn[[#This Row],[Number of Complaints or Support]]&lt;=7,"Medium","High"))</f>
        <v>Medium</v>
      </c>
      <c r="AN1133" s="14">
        <f>AmazonChurn[[#This Row],[Number of Complaints or Support]]/AmazonChurn[[#This Row],[Account Length (in months)]]</f>
        <v>8.5714285714285715E-2</v>
      </c>
    </row>
    <row r="1134" spans="1:40" x14ac:dyDescent="0.25">
      <c r="A1134" t="s">
        <v>2202</v>
      </c>
      <c r="B1134" t="s">
        <v>36</v>
      </c>
      <c r="C1134">
        <v>1</v>
      </c>
      <c r="D1134">
        <v>2</v>
      </c>
      <c r="E1134">
        <v>10</v>
      </c>
      <c r="F1134">
        <v>1</v>
      </c>
      <c r="G1134" t="s">
        <v>36</v>
      </c>
      <c r="H1134">
        <v>0</v>
      </c>
      <c r="I1134" t="s">
        <v>109</v>
      </c>
      <c r="J1134" t="s">
        <v>25</v>
      </c>
      <c r="K1134" t="s">
        <v>25</v>
      </c>
      <c r="L1134">
        <v>81</v>
      </c>
      <c r="M1134" t="s">
        <v>23</v>
      </c>
      <c r="N1134" t="s">
        <v>36</v>
      </c>
      <c r="O1134" t="s">
        <v>36</v>
      </c>
      <c r="P1134">
        <v>6</v>
      </c>
      <c r="Q1134" t="s">
        <v>23</v>
      </c>
      <c r="R1134" t="s">
        <v>26</v>
      </c>
      <c r="S1134" t="s">
        <v>176</v>
      </c>
      <c r="T1134">
        <v>24</v>
      </c>
      <c r="U1134" t="s">
        <v>9486</v>
      </c>
      <c r="V1134">
        <v>24</v>
      </c>
      <c r="W1134">
        <v>24</v>
      </c>
      <c r="X1134" t="s">
        <v>163</v>
      </c>
      <c r="Y1134" t="s">
        <v>164</v>
      </c>
      <c r="Z1134" t="s">
        <v>2203</v>
      </c>
      <c r="AA1134" s="1">
        <v>44466</v>
      </c>
      <c r="AB1134" s="1">
        <v>44356</v>
      </c>
      <c r="AC1134" t="s">
        <v>48</v>
      </c>
      <c r="AD1134" t="s">
        <v>9476</v>
      </c>
      <c r="AE1134" s="14">
        <v>24.52655430095653</v>
      </c>
      <c r="AF1134">
        <v>5</v>
      </c>
      <c r="AG1134" t="s">
        <v>31</v>
      </c>
      <c r="AH1134" t="s">
        <v>31</v>
      </c>
      <c r="AI1134" t="b">
        <v>1</v>
      </c>
      <c r="AJ1134" t="s">
        <v>36</v>
      </c>
      <c r="AK1134" t="s">
        <v>73</v>
      </c>
      <c r="AL1134" t="str">
        <f>IF(AmazonChurn[[#This Row],[Average Monthly Expenses]]&lt;=30,"Low",IF(AmazonChurn[[#This Row],[Average Monthly Expenses]]&lt;=60,"Medium","High"))</f>
        <v>Low</v>
      </c>
      <c r="AM1134" t="str">
        <f>IF(AmazonChurn[[#This Row],[Number of Complaints or Support]]&lt;3,"Low",IF(AmazonChurn[[#This Row],[Number of Complaints or Support]]&lt;=7,"Medium","High"))</f>
        <v>Medium</v>
      </c>
      <c r="AN1134" s="14">
        <f>AmazonChurn[[#This Row],[Number of Complaints or Support]]/AmazonChurn[[#This Row],[Account Length (in months)]]</f>
        <v>5</v>
      </c>
    </row>
    <row r="1135" spans="1:40" x14ac:dyDescent="0.25">
      <c r="A1135" t="s">
        <v>2204</v>
      </c>
      <c r="B1135" t="s">
        <v>23</v>
      </c>
      <c r="C1135">
        <v>73</v>
      </c>
      <c r="D1135">
        <v>0</v>
      </c>
      <c r="E1135">
        <v>4</v>
      </c>
      <c r="F1135">
        <v>1</v>
      </c>
      <c r="G1135" t="s">
        <v>36</v>
      </c>
      <c r="H1135">
        <v>0</v>
      </c>
      <c r="I1135" t="s">
        <v>82</v>
      </c>
      <c r="J1135" t="s">
        <v>25</v>
      </c>
      <c r="K1135" t="s">
        <v>25</v>
      </c>
      <c r="L1135">
        <v>57</v>
      </c>
      <c r="M1135" t="s">
        <v>23</v>
      </c>
      <c r="N1135" t="s">
        <v>23</v>
      </c>
      <c r="O1135" t="s">
        <v>23</v>
      </c>
      <c r="P1135">
        <v>0</v>
      </c>
      <c r="Q1135" t="s">
        <v>36</v>
      </c>
      <c r="R1135" t="s">
        <v>57</v>
      </c>
      <c r="S1135" t="s">
        <v>27</v>
      </c>
      <c r="T1135">
        <v>56</v>
      </c>
      <c r="U1135" t="s">
        <v>9483</v>
      </c>
      <c r="V1135">
        <v>56</v>
      </c>
      <c r="W1135">
        <v>4087</v>
      </c>
      <c r="Z1135" t="s">
        <v>2205</v>
      </c>
      <c r="AA1135" s="1">
        <v>44162</v>
      </c>
      <c r="AB1135" s="1">
        <v>44403</v>
      </c>
      <c r="AC1135" t="s">
        <v>30</v>
      </c>
      <c r="AD1135" t="s">
        <v>9475</v>
      </c>
      <c r="AE1135" s="14">
        <v>62.955163585943303</v>
      </c>
      <c r="AF1135">
        <v>5</v>
      </c>
      <c r="AG1135" t="s">
        <v>53</v>
      </c>
      <c r="AH1135" t="s">
        <v>9480</v>
      </c>
      <c r="AI1135" t="b">
        <v>1</v>
      </c>
      <c r="AJ1135" t="s">
        <v>36</v>
      </c>
      <c r="AK1135" t="s">
        <v>64</v>
      </c>
      <c r="AL1135" t="str">
        <f>IF(AmazonChurn[[#This Row],[Average Monthly Expenses]]&lt;=30,"Low",IF(AmazonChurn[[#This Row],[Average Monthly Expenses]]&lt;=60,"Medium","High"))</f>
        <v>High</v>
      </c>
      <c r="AM1135" t="str">
        <f>IF(AmazonChurn[[#This Row],[Number of Complaints or Support]]&lt;3,"Low",IF(AmazonChurn[[#This Row],[Number of Complaints or Support]]&lt;=7,"Medium","High"))</f>
        <v>Medium</v>
      </c>
      <c r="AN1135" s="14">
        <f>AmazonChurn[[#This Row],[Number of Complaints or Support]]/AmazonChurn[[#This Row],[Account Length (in months)]]</f>
        <v>6.8493150684931503E-2</v>
      </c>
    </row>
    <row r="1136" spans="1:40" x14ac:dyDescent="0.25">
      <c r="A1136" t="s">
        <v>2206</v>
      </c>
      <c r="B1136" t="s">
        <v>23</v>
      </c>
      <c r="C1136">
        <v>66</v>
      </c>
      <c r="D1136">
        <v>0</v>
      </c>
      <c r="E1136">
        <v>6</v>
      </c>
      <c r="F1136">
        <v>1</v>
      </c>
      <c r="G1136" t="s">
        <v>36</v>
      </c>
      <c r="H1136">
        <v>0</v>
      </c>
      <c r="I1136" t="s">
        <v>24</v>
      </c>
      <c r="J1136" t="s">
        <v>25</v>
      </c>
      <c r="K1136" t="s">
        <v>25</v>
      </c>
      <c r="L1136">
        <v>27</v>
      </c>
      <c r="M1136" t="s">
        <v>36</v>
      </c>
      <c r="N1136" t="s">
        <v>23</v>
      </c>
      <c r="O1136" t="s">
        <v>23</v>
      </c>
      <c r="P1136">
        <v>0</v>
      </c>
      <c r="Q1136" t="s">
        <v>36</v>
      </c>
      <c r="R1136" t="s">
        <v>57</v>
      </c>
      <c r="S1136" t="s">
        <v>124</v>
      </c>
      <c r="T1136">
        <v>24</v>
      </c>
      <c r="U1136" t="s">
        <v>9484</v>
      </c>
      <c r="V1136">
        <v>24</v>
      </c>
      <c r="W1136">
        <v>1570</v>
      </c>
      <c r="Z1136" t="s">
        <v>2207</v>
      </c>
      <c r="AA1136" s="1">
        <v>44370</v>
      </c>
      <c r="AB1136" s="1">
        <v>44919</v>
      </c>
      <c r="AC1136" t="s">
        <v>30</v>
      </c>
      <c r="AD1136" t="s">
        <v>9475</v>
      </c>
      <c r="AE1136" s="14">
        <v>28.611112081258309</v>
      </c>
      <c r="AF1136">
        <v>8</v>
      </c>
      <c r="AG1136" t="s">
        <v>53</v>
      </c>
      <c r="AH1136" t="s">
        <v>9480</v>
      </c>
      <c r="AI1136" t="b">
        <v>1</v>
      </c>
      <c r="AJ1136" t="s">
        <v>36</v>
      </c>
      <c r="AK1136" t="s">
        <v>64</v>
      </c>
      <c r="AL1136" t="str">
        <f>IF(AmazonChurn[[#This Row],[Average Monthly Expenses]]&lt;=30,"Low",IF(AmazonChurn[[#This Row],[Average Monthly Expenses]]&lt;=60,"Medium","High"))</f>
        <v>Low</v>
      </c>
      <c r="AM1136" t="str">
        <f>IF(AmazonChurn[[#This Row],[Number of Complaints or Support]]&lt;3,"Low",IF(AmazonChurn[[#This Row],[Number of Complaints or Support]]&lt;=7,"Medium","High"))</f>
        <v>High</v>
      </c>
      <c r="AN1136" s="14">
        <f>AmazonChurn[[#This Row],[Number of Complaints or Support]]/AmazonChurn[[#This Row],[Account Length (in months)]]</f>
        <v>0.12121212121212122</v>
      </c>
    </row>
    <row r="1137" spans="1:40" x14ac:dyDescent="0.25">
      <c r="A1137" t="s">
        <v>2208</v>
      </c>
      <c r="B1137" t="s">
        <v>23</v>
      </c>
      <c r="C1137">
        <v>17</v>
      </c>
      <c r="D1137">
        <v>0</v>
      </c>
      <c r="E1137">
        <v>7</v>
      </c>
      <c r="F1137">
        <v>1</v>
      </c>
      <c r="G1137" t="s">
        <v>36</v>
      </c>
      <c r="H1137">
        <v>0</v>
      </c>
      <c r="I1137" t="s">
        <v>245</v>
      </c>
      <c r="J1137" t="s">
        <v>35</v>
      </c>
      <c r="K1137" t="s">
        <v>9472</v>
      </c>
      <c r="L1137">
        <v>62</v>
      </c>
      <c r="M1137" t="s">
        <v>23</v>
      </c>
      <c r="N1137" t="s">
        <v>23</v>
      </c>
      <c r="O1137" t="s">
        <v>23</v>
      </c>
      <c r="P1137">
        <v>0</v>
      </c>
      <c r="Q1137" t="s">
        <v>23</v>
      </c>
      <c r="R1137" t="s">
        <v>26</v>
      </c>
      <c r="S1137" t="s">
        <v>27</v>
      </c>
      <c r="T1137">
        <v>24</v>
      </c>
      <c r="U1137" t="s">
        <v>9483</v>
      </c>
      <c r="V1137">
        <v>24</v>
      </c>
      <c r="W1137">
        <v>406</v>
      </c>
      <c r="Z1137" t="s">
        <v>177</v>
      </c>
      <c r="AA1137" s="1">
        <v>45140</v>
      </c>
      <c r="AB1137" s="1">
        <v>45153</v>
      </c>
      <c r="AC1137" t="s">
        <v>48</v>
      </c>
      <c r="AD1137" t="s">
        <v>9476</v>
      </c>
      <c r="AE1137" s="14">
        <v>19.805097820508529</v>
      </c>
      <c r="AF1137">
        <v>4</v>
      </c>
      <c r="AG1137" t="s">
        <v>69</v>
      </c>
      <c r="AH1137" t="s">
        <v>69</v>
      </c>
      <c r="AI1137" t="b">
        <v>1</v>
      </c>
      <c r="AJ1137" t="s">
        <v>36</v>
      </c>
      <c r="AK1137" t="s">
        <v>73</v>
      </c>
      <c r="AL1137" t="str">
        <f>IF(AmazonChurn[[#This Row],[Average Monthly Expenses]]&lt;=30,"Low",IF(AmazonChurn[[#This Row],[Average Monthly Expenses]]&lt;=60,"Medium","High"))</f>
        <v>Low</v>
      </c>
      <c r="AM1137" t="str">
        <f>IF(AmazonChurn[[#This Row],[Number of Complaints or Support]]&lt;3,"Low",IF(AmazonChurn[[#This Row],[Number of Complaints or Support]]&lt;=7,"Medium","High"))</f>
        <v>Medium</v>
      </c>
      <c r="AN1137" s="14">
        <f>AmazonChurn[[#This Row],[Number of Complaints or Support]]/AmazonChurn[[#This Row],[Account Length (in months)]]</f>
        <v>0.23529411764705882</v>
      </c>
    </row>
    <row r="1138" spans="1:40" x14ac:dyDescent="0.25">
      <c r="A1138" t="s">
        <v>2209</v>
      </c>
      <c r="B1138" t="s">
        <v>36</v>
      </c>
      <c r="C1138">
        <v>61</v>
      </c>
      <c r="D1138">
        <v>4</v>
      </c>
      <c r="E1138">
        <v>4</v>
      </c>
      <c r="F1138">
        <v>1</v>
      </c>
      <c r="G1138" t="s">
        <v>36</v>
      </c>
      <c r="H1138">
        <v>0</v>
      </c>
      <c r="I1138" t="s">
        <v>24</v>
      </c>
      <c r="J1138" t="s">
        <v>25</v>
      </c>
      <c r="K1138" t="s">
        <v>25</v>
      </c>
      <c r="L1138">
        <v>61</v>
      </c>
      <c r="M1138" t="s">
        <v>23</v>
      </c>
      <c r="N1138" t="s">
        <v>23</v>
      </c>
      <c r="O1138" t="s">
        <v>23</v>
      </c>
      <c r="P1138">
        <v>0</v>
      </c>
      <c r="Q1138" t="s">
        <v>23</v>
      </c>
      <c r="R1138" t="s">
        <v>26</v>
      </c>
      <c r="S1138" t="s">
        <v>38</v>
      </c>
      <c r="T1138">
        <v>43</v>
      </c>
      <c r="U1138" t="s">
        <v>9484</v>
      </c>
      <c r="V1138">
        <v>43</v>
      </c>
      <c r="W1138">
        <v>2622</v>
      </c>
      <c r="X1138" t="s">
        <v>94</v>
      </c>
      <c r="Y1138" t="s">
        <v>133</v>
      </c>
      <c r="Z1138" t="s">
        <v>2210</v>
      </c>
      <c r="AA1138" s="1">
        <v>44086</v>
      </c>
      <c r="AB1138" s="1">
        <v>45129</v>
      </c>
      <c r="AC1138" t="s">
        <v>48</v>
      </c>
      <c r="AD1138" t="s">
        <v>9476</v>
      </c>
      <c r="AE1138" s="14">
        <v>38.366953998092441</v>
      </c>
      <c r="AF1138">
        <v>4</v>
      </c>
      <c r="AG1138" t="s">
        <v>69</v>
      </c>
      <c r="AH1138" t="s">
        <v>69</v>
      </c>
      <c r="AI1138" t="b">
        <v>1</v>
      </c>
      <c r="AJ1138" t="s">
        <v>36</v>
      </c>
      <c r="AK1138" t="s">
        <v>32</v>
      </c>
      <c r="AL1138" t="str">
        <f>IF(AmazonChurn[[#This Row],[Average Monthly Expenses]]&lt;=30,"Low",IF(AmazonChurn[[#This Row],[Average Monthly Expenses]]&lt;=60,"Medium","High"))</f>
        <v>Medium</v>
      </c>
      <c r="AM1138" t="str">
        <f>IF(AmazonChurn[[#This Row],[Number of Complaints or Support]]&lt;3,"Low",IF(AmazonChurn[[#This Row],[Number of Complaints or Support]]&lt;=7,"Medium","High"))</f>
        <v>Medium</v>
      </c>
      <c r="AN1138" s="14">
        <f>AmazonChurn[[#This Row],[Number of Complaints or Support]]/AmazonChurn[[#This Row],[Account Length (in months)]]</f>
        <v>6.5573770491803282E-2</v>
      </c>
    </row>
    <row r="1139" spans="1:40" x14ac:dyDescent="0.25">
      <c r="A1139" t="s">
        <v>2211</v>
      </c>
      <c r="B1139" t="s">
        <v>23</v>
      </c>
      <c r="C1139">
        <v>26</v>
      </c>
      <c r="D1139">
        <v>0</v>
      </c>
      <c r="E1139">
        <v>15</v>
      </c>
      <c r="F1139">
        <v>1</v>
      </c>
      <c r="G1139" t="s">
        <v>36</v>
      </c>
      <c r="H1139">
        <v>0</v>
      </c>
      <c r="I1139" t="s">
        <v>181</v>
      </c>
      <c r="J1139" t="s">
        <v>35</v>
      </c>
      <c r="K1139" t="s">
        <v>9472</v>
      </c>
      <c r="L1139">
        <v>58</v>
      </c>
      <c r="M1139" t="s">
        <v>23</v>
      </c>
      <c r="N1139" t="s">
        <v>23</v>
      </c>
      <c r="O1139" t="s">
        <v>36</v>
      </c>
      <c r="P1139">
        <v>2</v>
      </c>
      <c r="Q1139" t="s">
        <v>23</v>
      </c>
      <c r="R1139" t="s">
        <v>37</v>
      </c>
      <c r="S1139" t="s">
        <v>38</v>
      </c>
      <c r="T1139">
        <v>40</v>
      </c>
      <c r="U1139" t="s">
        <v>9484</v>
      </c>
      <c r="V1139">
        <v>40</v>
      </c>
      <c r="W1139">
        <v>1023</v>
      </c>
      <c r="Z1139" t="s">
        <v>2212</v>
      </c>
      <c r="AA1139" s="1">
        <v>44837</v>
      </c>
      <c r="AB1139" s="1">
        <v>44854</v>
      </c>
      <c r="AC1139" t="s">
        <v>41</v>
      </c>
      <c r="AD1139" t="s">
        <v>9477</v>
      </c>
      <c r="AE1139" s="14">
        <v>33.06435045615342</v>
      </c>
      <c r="AF1139">
        <v>5</v>
      </c>
      <c r="AG1139" t="s">
        <v>69</v>
      </c>
      <c r="AH1139" t="s">
        <v>69</v>
      </c>
      <c r="AI1139" t="b">
        <v>0</v>
      </c>
      <c r="AJ1139" t="s">
        <v>23</v>
      </c>
      <c r="AK1139" t="s">
        <v>64</v>
      </c>
      <c r="AL1139" t="str">
        <f>IF(AmazonChurn[[#This Row],[Average Monthly Expenses]]&lt;=30,"Low",IF(AmazonChurn[[#This Row],[Average Monthly Expenses]]&lt;=60,"Medium","High"))</f>
        <v>Medium</v>
      </c>
      <c r="AM1139" t="str">
        <f>IF(AmazonChurn[[#This Row],[Number of Complaints or Support]]&lt;3,"Low",IF(AmazonChurn[[#This Row],[Number of Complaints or Support]]&lt;=7,"Medium","High"))</f>
        <v>Medium</v>
      </c>
      <c r="AN1139" s="14">
        <f>AmazonChurn[[#This Row],[Number of Complaints or Support]]/AmazonChurn[[#This Row],[Account Length (in months)]]</f>
        <v>0.19230769230769232</v>
      </c>
    </row>
    <row r="1140" spans="1:40" x14ac:dyDescent="0.25">
      <c r="A1140" t="s">
        <v>2213</v>
      </c>
      <c r="B1140" t="s">
        <v>23</v>
      </c>
      <c r="C1140">
        <v>18</v>
      </c>
      <c r="D1140">
        <v>0</v>
      </c>
      <c r="E1140">
        <v>4</v>
      </c>
      <c r="F1140">
        <v>1</v>
      </c>
      <c r="G1140" t="s">
        <v>36</v>
      </c>
      <c r="H1140">
        <v>0</v>
      </c>
      <c r="I1140" t="s">
        <v>34</v>
      </c>
      <c r="J1140" t="s">
        <v>25</v>
      </c>
      <c r="K1140" t="s">
        <v>25</v>
      </c>
      <c r="L1140">
        <v>43</v>
      </c>
      <c r="M1140" t="s">
        <v>23</v>
      </c>
      <c r="N1140" t="s">
        <v>23</v>
      </c>
      <c r="O1140" t="s">
        <v>23</v>
      </c>
      <c r="P1140">
        <v>0</v>
      </c>
      <c r="Q1140" t="s">
        <v>23</v>
      </c>
      <c r="R1140" t="s">
        <v>26</v>
      </c>
      <c r="S1140" t="s">
        <v>124</v>
      </c>
      <c r="T1140">
        <v>30</v>
      </c>
      <c r="U1140" t="s">
        <v>9484</v>
      </c>
      <c r="V1140">
        <v>30</v>
      </c>
      <c r="W1140">
        <v>544</v>
      </c>
      <c r="Z1140" t="s">
        <v>2214</v>
      </c>
      <c r="AA1140" s="1">
        <v>44948</v>
      </c>
      <c r="AB1140" s="1">
        <v>45096</v>
      </c>
      <c r="AC1140" t="s">
        <v>48</v>
      </c>
      <c r="AD1140" t="s">
        <v>9476</v>
      </c>
      <c r="AE1140" s="14">
        <v>26.2972366178427</v>
      </c>
      <c r="AF1140">
        <v>3</v>
      </c>
      <c r="AG1140" t="s">
        <v>53</v>
      </c>
      <c r="AH1140" t="s">
        <v>9480</v>
      </c>
      <c r="AI1140" t="b">
        <v>0</v>
      </c>
      <c r="AJ1140" t="s">
        <v>23</v>
      </c>
      <c r="AK1140" t="s">
        <v>54</v>
      </c>
      <c r="AL1140" t="str">
        <f>IF(AmazonChurn[[#This Row],[Average Monthly Expenses]]&lt;=30,"Low",IF(AmazonChurn[[#This Row],[Average Monthly Expenses]]&lt;=60,"Medium","High"))</f>
        <v>Low</v>
      </c>
      <c r="AM1140" t="str">
        <f>IF(AmazonChurn[[#This Row],[Number of Complaints or Support]]&lt;3,"Low",IF(AmazonChurn[[#This Row],[Number of Complaints or Support]]&lt;=7,"Medium","High"))</f>
        <v>Medium</v>
      </c>
      <c r="AN1140" s="14">
        <f>AmazonChurn[[#This Row],[Number of Complaints or Support]]/AmazonChurn[[#This Row],[Account Length (in months)]]</f>
        <v>0.16666666666666666</v>
      </c>
    </row>
    <row r="1141" spans="1:40" x14ac:dyDescent="0.25">
      <c r="A1141" t="s">
        <v>2215</v>
      </c>
      <c r="B1141" t="s">
        <v>23</v>
      </c>
      <c r="C1141">
        <v>4</v>
      </c>
      <c r="D1141">
        <v>1</v>
      </c>
      <c r="E1141">
        <v>0</v>
      </c>
      <c r="F1141">
        <v>0</v>
      </c>
      <c r="G1141" t="s">
        <v>23</v>
      </c>
      <c r="H1141">
        <v>0</v>
      </c>
      <c r="I1141" t="s">
        <v>181</v>
      </c>
      <c r="J1141" t="s">
        <v>35</v>
      </c>
      <c r="K1141" t="s">
        <v>9472</v>
      </c>
      <c r="L1141">
        <v>42</v>
      </c>
      <c r="M1141" t="s">
        <v>23</v>
      </c>
      <c r="N1141" t="s">
        <v>23</v>
      </c>
      <c r="O1141" t="s">
        <v>36</v>
      </c>
      <c r="P1141">
        <v>4</v>
      </c>
      <c r="Q1141" t="s">
        <v>23</v>
      </c>
      <c r="R1141" t="s">
        <v>26</v>
      </c>
      <c r="S1141" t="s">
        <v>214</v>
      </c>
      <c r="T1141">
        <v>8</v>
      </c>
      <c r="U1141" t="s">
        <v>9486</v>
      </c>
      <c r="V1141">
        <v>8</v>
      </c>
      <c r="W1141">
        <v>32</v>
      </c>
      <c r="Z1141" t="s">
        <v>2216</v>
      </c>
      <c r="AA1141" s="1">
        <v>44972</v>
      </c>
      <c r="AB1141" s="1">
        <v>44281</v>
      </c>
      <c r="AC1141" t="s">
        <v>41</v>
      </c>
      <c r="AD1141" t="s">
        <v>9477</v>
      </c>
      <c r="AE1141" s="14">
        <v>7.449075226027646</v>
      </c>
      <c r="AF1141">
        <v>8</v>
      </c>
      <c r="AG1141" t="s">
        <v>53</v>
      </c>
      <c r="AH1141" t="s">
        <v>9480</v>
      </c>
      <c r="AI1141" t="b">
        <v>1</v>
      </c>
      <c r="AJ1141" t="s">
        <v>36</v>
      </c>
      <c r="AK1141" t="s">
        <v>73</v>
      </c>
      <c r="AL1141" t="str">
        <f>IF(AmazonChurn[[#This Row],[Average Monthly Expenses]]&lt;=30,"Low",IF(AmazonChurn[[#This Row],[Average Monthly Expenses]]&lt;=60,"Medium","High"))</f>
        <v>Low</v>
      </c>
      <c r="AM1141" t="str">
        <f>IF(AmazonChurn[[#This Row],[Number of Complaints or Support]]&lt;3,"Low",IF(AmazonChurn[[#This Row],[Number of Complaints or Support]]&lt;=7,"Medium","High"))</f>
        <v>High</v>
      </c>
      <c r="AN1141" s="14">
        <f>AmazonChurn[[#This Row],[Number of Complaints or Support]]/AmazonChurn[[#This Row],[Account Length (in months)]]</f>
        <v>2</v>
      </c>
    </row>
    <row r="1142" spans="1:40" x14ac:dyDescent="0.25">
      <c r="A1142" t="s">
        <v>2217</v>
      </c>
      <c r="B1142" t="s">
        <v>23</v>
      </c>
      <c r="C1142">
        <v>12</v>
      </c>
      <c r="D1142">
        <v>0</v>
      </c>
      <c r="E1142">
        <v>9</v>
      </c>
      <c r="F1142">
        <v>1</v>
      </c>
      <c r="G1142" t="s">
        <v>36</v>
      </c>
      <c r="H1142">
        <v>0</v>
      </c>
      <c r="I1142" t="s">
        <v>66</v>
      </c>
      <c r="J1142" t="s">
        <v>35</v>
      </c>
      <c r="K1142" t="s">
        <v>9472</v>
      </c>
      <c r="L1142">
        <v>83</v>
      </c>
      <c r="M1142" t="s">
        <v>23</v>
      </c>
      <c r="N1142" t="s">
        <v>36</v>
      </c>
      <c r="O1142" t="s">
        <v>23</v>
      </c>
      <c r="P1142">
        <v>0</v>
      </c>
      <c r="Q1142" t="s">
        <v>23</v>
      </c>
      <c r="R1142" t="s">
        <v>26</v>
      </c>
      <c r="S1142" t="s">
        <v>38</v>
      </c>
      <c r="T1142">
        <v>28</v>
      </c>
      <c r="U1142" t="s">
        <v>9484</v>
      </c>
      <c r="V1142">
        <v>28</v>
      </c>
      <c r="W1142">
        <v>338</v>
      </c>
      <c r="Z1142" t="s">
        <v>2218</v>
      </c>
      <c r="AA1142" s="1">
        <v>44441</v>
      </c>
      <c r="AB1142" s="1">
        <v>44059</v>
      </c>
      <c r="AC1142" t="s">
        <v>48</v>
      </c>
      <c r="AD1142" t="s">
        <v>9476</v>
      </c>
      <c r="AE1142" s="14">
        <v>30.387914992185571</v>
      </c>
      <c r="AF1142">
        <v>2</v>
      </c>
      <c r="AG1142" t="s">
        <v>53</v>
      </c>
      <c r="AH1142" t="s">
        <v>9480</v>
      </c>
      <c r="AI1142" t="b">
        <v>0</v>
      </c>
      <c r="AJ1142" t="s">
        <v>23</v>
      </c>
      <c r="AK1142" t="s">
        <v>64</v>
      </c>
      <c r="AL1142" t="str">
        <f>IF(AmazonChurn[[#This Row],[Average Monthly Expenses]]&lt;=30,"Low",IF(AmazonChurn[[#This Row],[Average Monthly Expenses]]&lt;=60,"Medium","High"))</f>
        <v>Medium</v>
      </c>
      <c r="AM1142" t="str">
        <f>IF(AmazonChurn[[#This Row],[Number of Complaints or Support]]&lt;3,"Low",IF(AmazonChurn[[#This Row],[Number of Complaints or Support]]&lt;=7,"Medium","High"))</f>
        <v>Low</v>
      </c>
      <c r="AN1142" s="14">
        <f>AmazonChurn[[#This Row],[Number of Complaints or Support]]/AmazonChurn[[#This Row],[Account Length (in months)]]</f>
        <v>0.16666666666666666</v>
      </c>
    </row>
    <row r="1143" spans="1:40" x14ac:dyDescent="0.25">
      <c r="A1143" t="s">
        <v>2219</v>
      </c>
      <c r="B1143" t="s">
        <v>23</v>
      </c>
      <c r="C1143">
        <v>27</v>
      </c>
      <c r="D1143">
        <v>0</v>
      </c>
      <c r="E1143">
        <v>37</v>
      </c>
      <c r="F1143">
        <v>0</v>
      </c>
      <c r="G1143" t="s">
        <v>23</v>
      </c>
      <c r="H1143">
        <v>40</v>
      </c>
      <c r="I1143" t="s">
        <v>136</v>
      </c>
      <c r="J1143" t="s">
        <v>35</v>
      </c>
      <c r="K1143" t="s">
        <v>9472</v>
      </c>
      <c r="L1143">
        <v>25</v>
      </c>
      <c r="M1143" t="s">
        <v>36</v>
      </c>
      <c r="N1143" t="s">
        <v>23</v>
      </c>
      <c r="O1143" t="s">
        <v>23</v>
      </c>
      <c r="P1143">
        <v>0</v>
      </c>
      <c r="Q1143" t="s">
        <v>36</v>
      </c>
      <c r="R1143" t="s">
        <v>37</v>
      </c>
      <c r="S1143" t="s">
        <v>38</v>
      </c>
      <c r="T1143">
        <v>49</v>
      </c>
      <c r="U1143" t="s">
        <v>9484</v>
      </c>
      <c r="V1143">
        <v>49</v>
      </c>
      <c r="W1143">
        <v>1291</v>
      </c>
      <c r="Z1143" t="s">
        <v>742</v>
      </c>
      <c r="AA1143" s="1">
        <v>44408</v>
      </c>
      <c r="AB1143" s="1">
        <v>44524</v>
      </c>
      <c r="AC1143" t="s">
        <v>30</v>
      </c>
      <c r="AD1143" t="s">
        <v>9475</v>
      </c>
      <c r="AE1143" s="14">
        <v>57.405574631368587</v>
      </c>
      <c r="AF1143">
        <v>3</v>
      </c>
      <c r="AG1143" t="s">
        <v>31</v>
      </c>
      <c r="AH1143" t="s">
        <v>31</v>
      </c>
      <c r="AI1143" t="b">
        <v>1</v>
      </c>
      <c r="AJ1143" t="s">
        <v>36</v>
      </c>
      <c r="AK1143" t="s">
        <v>73</v>
      </c>
      <c r="AL1143" t="str">
        <f>IF(AmazonChurn[[#This Row],[Average Monthly Expenses]]&lt;=30,"Low",IF(AmazonChurn[[#This Row],[Average Monthly Expenses]]&lt;=60,"Medium","High"))</f>
        <v>Medium</v>
      </c>
      <c r="AM1143" t="str">
        <f>IF(AmazonChurn[[#This Row],[Number of Complaints or Support]]&lt;3,"Low",IF(AmazonChurn[[#This Row],[Number of Complaints or Support]]&lt;=7,"Medium","High"))</f>
        <v>Medium</v>
      </c>
      <c r="AN1143" s="14">
        <f>AmazonChurn[[#This Row],[Number of Complaints or Support]]/AmazonChurn[[#This Row],[Account Length (in months)]]</f>
        <v>0.1111111111111111</v>
      </c>
    </row>
    <row r="1144" spans="1:40" x14ac:dyDescent="0.25">
      <c r="A1144" t="s">
        <v>2220</v>
      </c>
      <c r="B1144" t="s">
        <v>23</v>
      </c>
      <c r="C1144">
        <v>73</v>
      </c>
      <c r="D1144">
        <v>2</v>
      </c>
      <c r="E1144">
        <v>2</v>
      </c>
      <c r="F1144">
        <v>1</v>
      </c>
      <c r="G1144" t="s">
        <v>36</v>
      </c>
      <c r="H1144">
        <v>0</v>
      </c>
      <c r="I1144" t="s">
        <v>228</v>
      </c>
      <c r="J1144" t="s">
        <v>35</v>
      </c>
      <c r="K1144" t="s">
        <v>9472</v>
      </c>
      <c r="L1144">
        <v>48</v>
      </c>
      <c r="M1144" t="s">
        <v>23</v>
      </c>
      <c r="N1144" t="s">
        <v>23</v>
      </c>
      <c r="O1144" t="s">
        <v>23</v>
      </c>
      <c r="P1144">
        <v>0</v>
      </c>
      <c r="Q1144" t="s">
        <v>36</v>
      </c>
      <c r="R1144" t="s">
        <v>57</v>
      </c>
      <c r="S1144" t="s">
        <v>38</v>
      </c>
      <c r="T1144">
        <v>43</v>
      </c>
      <c r="U1144" t="s">
        <v>9484</v>
      </c>
      <c r="V1144">
        <v>43</v>
      </c>
      <c r="W1144">
        <v>3121</v>
      </c>
      <c r="Z1144" t="s">
        <v>2221</v>
      </c>
      <c r="AA1144" s="1">
        <v>45178</v>
      </c>
      <c r="AB1144" s="1">
        <v>44549</v>
      </c>
      <c r="AC1144" t="s">
        <v>30</v>
      </c>
      <c r="AD1144" t="s">
        <v>9475</v>
      </c>
      <c r="AE1144" s="14">
        <v>35.514761110314673</v>
      </c>
      <c r="AF1144">
        <v>5</v>
      </c>
      <c r="AG1144" t="s">
        <v>31</v>
      </c>
      <c r="AH1144" t="s">
        <v>31</v>
      </c>
      <c r="AI1144" t="b">
        <v>1</v>
      </c>
      <c r="AJ1144" t="s">
        <v>36</v>
      </c>
      <c r="AK1144" t="s">
        <v>54</v>
      </c>
      <c r="AL1144" t="str">
        <f>IF(AmazonChurn[[#This Row],[Average Monthly Expenses]]&lt;=30,"Low",IF(AmazonChurn[[#This Row],[Average Monthly Expenses]]&lt;=60,"Medium","High"))</f>
        <v>Medium</v>
      </c>
      <c r="AM1144" t="str">
        <f>IF(AmazonChurn[[#This Row],[Number of Complaints or Support]]&lt;3,"Low",IF(AmazonChurn[[#This Row],[Number of Complaints or Support]]&lt;=7,"Medium","High"))</f>
        <v>Medium</v>
      </c>
      <c r="AN1144" s="14">
        <f>AmazonChurn[[#This Row],[Number of Complaints or Support]]/AmazonChurn[[#This Row],[Account Length (in months)]]</f>
        <v>6.8493150684931503E-2</v>
      </c>
    </row>
    <row r="1145" spans="1:40" x14ac:dyDescent="0.25">
      <c r="A1145" t="s">
        <v>2222</v>
      </c>
      <c r="B1145" t="s">
        <v>23</v>
      </c>
      <c r="C1145">
        <v>37</v>
      </c>
      <c r="D1145">
        <v>0</v>
      </c>
      <c r="E1145">
        <v>5</v>
      </c>
      <c r="F1145">
        <v>1</v>
      </c>
      <c r="G1145" t="s">
        <v>36</v>
      </c>
      <c r="H1145">
        <v>0</v>
      </c>
      <c r="I1145" t="s">
        <v>153</v>
      </c>
      <c r="J1145" t="s">
        <v>35</v>
      </c>
      <c r="K1145" t="s">
        <v>9472</v>
      </c>
      <c r="L1145">
        <v>50</v>
      </c>
      <c r="M1145" t="s">
        <v>23</v>
      </c>
      <c r="N1145" t="s">
        <v>23</v>
      </c>
      <c r="O1145" t="s">
        <v>23</v>
      </c>
      <c r="P1145">
        <v>0</v>
      </c>
      <c r="Q1145" t="s">
        <v>23</v>
      </c>
      <c r="R1145" t="s">
        <v>37</v>
      </c>
      <c r="S1145" t="s">
        <v>38</v>
      </c>
      <c r="T1145">
        <v>39</v>
      </c>
      <c r="U1145" t="s">
        <v>9484</v>
      </c>
      <c r="V1145">
        <v>39</v>
      </c>
      <c r="W1145">
        <v>1448</v>
      </c>
      <c r="Z1145" t="s">
        <v>2223</v>
      </c>
      <c r="AA1145" s="1">
        <v>45277</v>
      </c>
      <c r="AB1145" s="1">
        <v>44334</v>
      </c>
      <c r="AC1145" t="s">
        <v>30</v>
      </c>
      <c r="AD1145" t="s">
        <v>9475</v>
      </c>
      <c r="AE1145" s="14">
        <v>45.280613818117502</v>
      </c>
      <c r="AF1145">
        <v>10</v>
      </c>
      <c r="AG1145" t="s">
        <v>31</v>
      </c>
      <c r="AH1145" t="s">
        <v>31</v>
      </c>
      <c r="AI1145" t="b">
        <v>0</v>
      </c>
      <c r="AJ1145" t="s">
        <v>23</v>
      </c>
      <c r="AK1145" t="s">
        <v>64</v>
      </c>
      <c r="AL1145" t="str">
        <f>IF(AmazonChurn[[#This Row],[Average Monthly Expenses]]&lt;=30,"Low",IF(AmazonChurn[[#This Row],[Average Monthly Expenses]]&lt;=60,"Medium","High"))</f>
        <v>Medium</v>
      </c>
      <c r="AM1145" t="str">
        <f>IF(AmazonChurn[[#This Row],[Number of Complaints or Support]]&lt;3,"Low",IF(AmazonChurn[[#This Row],[Number of Complaints or Support]]&lt;=7,"Medium","High"))</f>
        <v>High</v>
      </c>
      <c r="AN1145" s="14">
        <f>AmazonChurn[[#This Row],[Number of Complaints or Support]]/AmazonChurn[[#This Row],[Account Length (in months)]]</f>
        <v>0.27027027027027029</v>
      </c>
    </row>
    <row r="1146" spans="1:40" x14ac:dyDescent="0.25">
      <c r="A1146" t="s">
        <v>2224</v>
      </c>
      <c r="B1146" t="s">
        <v>36</v>
      </c>
      <c r="C1146">
        <v>2</v>
      </c>
      <c r="D1146">
        <v>3</v>
      </c>
      <c r="E1146">
        <v>10</v>
      </c>
      <c r="F1146">
        <v>1</v>
      </c>
      <c r="G1146" t="s">
        <v>36</v>
      </c>
      <c r="H1146">
        <v>0</v>
      </c>
      <c r="I1146" t="s">
        <v>181</v>
      </c>
      <c r="J1146" t="s">
        <v>35</v>
      </c>
      <c r="K1146" t="s">
        <v>9472</v>
      </c>
      <c r="L1146">
        <v>19</v>
      </c>
      <c r="M1146" t="s">
        <v>36</v>
      </c>
      <c r="N1146" t="s">
        <v>23</v>
      </c>
      <c r="O1146" t="s">
        <v>23</v>
      </c>
      <c r="P1146">
        <v>0</v>
      </c>
      <c r="Q1146" t="s">
        <v>36</v>
      </c>
      <c r="R1146" t="s">
        <v>26</v>
      </c>
      <c r="S1146" t="s">
        <v>214</v>
      </c>
      <c r="T1146">
        <v>28</v>
      </c>
      <c r="U1146" t="s">
        <v>9486</v>
      </c>
      <c r="V1146">
        <v>28</v>
      </c>
      <c r="W1146">
        <v>57</v>
      </c>
      <c r="X1146" t="s">
        <v>46</v>
      </c>
      <c r="Y1146" t="s">
        <v>220</v>
      </c>
      <c r="Z1146" t="s">
        <v>2225</v>
      </c>
      <c r="AA1146" s="1">
        <v>45187</v>
      </c>
      <c r="AB1146" s="1">
        <v>45107</v>
      </c>
      <c r="AC1146" t="s">
        <v>48</v>
      </c>
      <c r="AD1146" t="s">
        <v>9476</v>
      </c>
      <c r="AE1146" s="14">
        <v>29.9361781676253</v>
      </c>
      <c r="AF1146">
        <v>4</v>
      </c>
      <c r="AG1146" t="s">
        <v>31</v>
      </c>
      <c r="AH1146" t="s">
        <v>31</v>
      </c>
      <c r="AI1146" t="b">
        <v>1</v>
      </c>
      <c r="AJ1146" t="s">
        <v>36</v>
      </c>
      <c r="AK1146" t="s">
        <v>32</v>
      </c>
      <c r="AL1146" t="str">
        <f>IF(AmazonChurn[[#This Row],[Average Monthly Expenses]]&lt;=30,"Low",IF(AmazonChurn[[#This Row],[Average Monthly Expenses]]&lt;=60,"Medium","High"))</f>
        <v>Low</v>
      </c>
      <c r="AM1146" t="str">
        <f>IF(AmazonChurn[[#This Row],[Number of Complaints or Support]]&lt;3,"Low",IF(AmazonChurn[[#This Row],[Number of Complaints or Support]]&lt;=7,"Medium","High"))</f>
        <v>Medium</v>
      </c>
      <c r="AN1146" s="14">
        <f>AmazonChurn[[#This Row],[Number of Complaints or Support]]/AmazonChurn[[#This Row],[Account Length (in months)]]</f>
        <v>2</v>
      </c>
    </row>
    <row r="1147" spans="1:40" x14ac:dyDescent="0.25">
      <c r="A1147" t="s">
        <v>2226</v>
      </c>
      <c r="B1147" t="s">
        <v>23</v>
      </c>
      <c r="C1147">
        <v>19</v>
      </c>
      <c r="D1147">
        <v>0</v>
      </c>
      <c r="E1147">
        <v>7</v>
      </c>
      <c r="F1147">
        <v>1</v>
      </c>
      <c r="G1147" t="s">
        <v>36</v>
      </c>
      <c r="H1147">
        <v>0</v>
      </c>
      <c r="I1147" t="s">
        <v>44</v>
      </c>
      <c r="J1147" t="s">
        <v>35</v>
      </c>
      <c r="K1147" t="s">
        <v>9472</v>
      </c>
      <c r="L1147">
        <v>76</v>
      </c>
      <c r="M1147" t="s">
        <v>23</v>
      </c>
      <c r="N1147" t="s">
        <v>36</v>
      </c>
      <c r="O1147" t="s">
        <v>23</v>
      </c>
      <c r="P1147">
        <v>0</v>
      </c>
      <c r="Q1147" t="s">
        <v>36</v>
      </c>
      <c r="R1147" t="s">
        <v>26</v>
      </c>
      <c r="S1147" t="s">
        <v>124</v>
      </c>
      <c r="T1147">
        <v>28</v>
      </c>
      <c r="U1147" t="s">
        <v>9484</v>
      </c>
      <c r="V1147">
        <v>28</v>
      </c>
      <c r="W1147">
        <v>548</v>
      </c>
      <c r="Z1147" t="s">
        <v>1895</v>
      </c>
      <c r="AA1147" s="1">
        <v>44232</v>
      </c>
      <c r="AB1147" s="1">
        <v>44588</v>
      </c>
      <c r="AC1147" t="s">
        <v>30</v>
      </c>
      <c r="AD1147" t="s">
        <v>9475</v>
      </c>
      <c r="AE1147" s="14">
        <v>24.716649079872909</v>
      </c>
      <c r="AF1147">
        <v>4</v>
      </c>
      <c r="AG1147" t="s">
        <v>69</v>
      </c>
      <c r="AH1147" t="s">
        <v>69</v>
      </c>
      <c r="AI1147" t="b">
        <v>0</v>
      </c>
      <c r="AJ1147" t="s">
        <v>23</v>
      </c>
      <c r="AK1147" t="s">
        <v>64</v>
      </c>
      <c r="AL1147" t="str">
        <f>IF(AmazonChurn[[#This Row],[Average Monthly Expenses]]&lt;=30,"Low",IF(AmazonChurn[[#This Row],[Average Monthly Expenses]]&lt;=60,"Medium","High"))</f>
        <v>Low</v>
      </c>
      <c r="AM1147" t="str">
        <f>IF(AmazonChurn[[#This Row],[Number of Complaints or Support]]&lt;3,"Low",IF(AmazonChurn[[#This Row],[Number of Complaints or Support]]&lt;=7,"Medium","High"))</f>
        <v>Medium</v>
      </c>
      <c r="AN1147" s="14">
        <f>AmazonChurn[[#This Row],[Number of Complaints or Support]]/AmazonChurn[[#This Row],[Account Length (in months)]]</f>
        <v>0.21052631578947367</v>
      </c>
    </row>
    <row r="1148" spans="1:40" x14ac:dyDescent="0.25">
      <c r="A1148" t="s">
        <v>2227</v>
      </c>
      <c r="B1148" t="s">
        <v>23</v>
      </c>
      <c r="C1148">
        <v>14</v>
      </c>
      <c r="D1148">
        <v>0</v>
      </c>
      <c r="E1148">
        <v>6</v>
      </c>
      <c r="F1148">
        <v>0</v>
      </c>
      <c r="G1148" t="s">
        <v>23</v>
      </c>
      <c r="H1148">
        <v>0</v>
      </c>
      <c r="I1148" t="s">
        <v>346</v>
      </c>
      <c r="J1148" t="s">
        <v>25</v>
      </c>
      <c r="K1148" t="s">
        <v>25</v>
      </c>
      <c r="L1148">
        <v>68</v>
      </c>
      <c r="M1148" t="s">
        <v>23</v>
      </c>
      <c r="N1148" t="s">
        <v>36</v>
      </c>
      <c r="O1148" t="s">
        <v>23</v>
      </c>
      <c r="P1148">
        <v>0</v>
      </c>
      <c r="Q1148" t="s">
        <v>23</v>
      </c>
      <c r="R1148" t="s">
        <v>26</v>
      </c>
      <c r="S1148" t="s">
        <v>38</v>
      </c>
      <c r="T1148">
        <v>52</v>
      </c>
      <c r="U1148" t="s">
        <v>9484</v>
      </c>
      <c r="V1148">
        <v>52</v>
      </c>
      <c r="W1148">
        <v>740</v>
      </c>
      <c r="Z1148" t="s">
        <v>2228</v>
      </c>
      <c r="AA1148" s="1">
        <v>44400</v>
      </c>
      <c r="AB1148" s="1">
        <v>45059</v>
      </c>
      <c r="AC1148" t="s">
        <v>30</v>
      </c>
      <c r="AD1148" t="s">
        <v>9475</v>
      </c>
      <c r="AE1148" s="14">
        <v>53.606434694302351</v>
      </c>
      <c r="AF1148">
        <v>7</v>
      </c>
      <c r="AG1148" t="s">
        <v>31</v>
      </c>
      <c r="AH1148" t="s">
        <v>31</v>
      </c>
      <c r="AI1148" t="b">
        <v>0</v>
      </c>
      <c r="AJ1148" t="s">
        <v>23</v>
      </c>
      <c r="AK1148" t="s">
        <v>73</v>
      </c>
      <c r="AL1148" t="str">
        <f>IF(AmazonChurn[[#This Row],[Average Monthly Expenses]]&lt;=30,"Low",IF(AmazonChurn[[#This Row],[Average Monthly Expenses]]&lt;=60,"Medium","High"))</f>
        <v>Medium</v>
      </c>
      <c r="AM1148" t="str">
        <f>IF(AmazonChurn[[#This Row],[Number of Complaints or Support]]&lt;3,"Low",IF(AmazonChurn[[#This Row],[Number of Complaints or Support]]&lt;=7,"Medium","High"))</f>
        <v>Medium</v>
      </c>
      <c r="AN1148" s="14">
        <f>AmazonChurn[[#This Row],[Number of Complaints or Support]]/AmazonChurn[[#This Row],[Account Length (in months)]]</f>
        <v>0.5</v>
      </c>
    </row>
    <row r="1149" spans="1:40" x14ac:dyDescent="0.25">
      <c r="A1149" t="s">
        <v>2229</v>
      </c>
      <c r="B1149" t="s">
        <v>23</v>
      </c>
      <c r="C1149">
        <v>26</v>
      </c>
      <c r="D1149">
        <v>0</v>
      </c>
      <c r="E1149">
        <v>10</v>
      </c>
      <c r="F1149">
        <v>1</v>
      </c>
      <c r="G1149" t="s">
        <v>36</v>
      </c>
      <c r="H1149">
        <v>0</v>
      </c>
      <c r="I1149" t="s">
        <v>88</v>
      </c>
      <c r="J1149" t="s">
        <v>35</v>
      </c>
      <c r="K1149" t="s">
        <v>9472</v>
      </c>
      <c r="L1149">
        <v>35</v>
      </c>
      <c r="M1149" t="s">
        <v>23</v>
      </c>
      <c r="N1149" t="s">
        <v>23</v>
      </c>
      <c r="O1149" t="s">
        <v>36</v>
      </c>
      <c r="P1149">
        <v>3</v>
      </c>
      <c r="Q1149" t="s">
        <v>36</v>
      </c>
      <c r="R1149" t="s">
        <v>37</v>
      </c>
      <c r="S1149" t="s">
        <v>130</v>
      </c>
      <c r="T1149">
        <v>14</v>
      </c>
      <c r="U1149" t="s">
        <v>9483</v>
      </c>
      <c r="V1149">
        <v>14</v>
      </c>
      <c r="W1149">
        <v>346</v>
      </c>
      <c r="Z1149" t="s">
        <v>2230</v>
      </c>
      <c r="AA1149" s="1">
        <v>44596</v>
      </c>
      <c r="AB1149" s="1">
        <v>44382</v>
      </c>
      <c r="AC1149" t="s">
        <v>48</v>
      </c>
      <c r="AD1149" t="s">
        <v>9476</v>
      </c>
      <c r="AE1149" s="14">
        <v>15.851535428857639</v>
      </c>
      <c r="AF1149">
        <v>6</v>
      </c>
      <c r="AG1149" t="s">
        <v>69</v>
      </c>
      <c r="AH1149" t="s">
        <v>69</v>
      </c>
      <c r="AI1149" t="b">
        <v>1</v>
      </c>
      <c r="AJ1149" t="s">
        <v>36</v>
      </c>
      <c r="AK1149" t="s">
        <v>64</v>
      </c>
      <c r="AL1149" t="str">
        <f>IF(AmazonChurn[[#This Row],[Average Monthly Expenses]]&lt;=30,"Low",IF(AmazonChurn[[#This Row],[Average Monthly Expenses]]&lt;=60,"Medium","High"))</f>
        <v>Low</v>
      </c>
      <c r="AM1149" t="str">
        <f>IF(AmazonChurn[[#This Row],[Number of Complaints or Support]]&lt;3,"Low",IF(AmazonChurn[[#This Row],[Number of Complaints or Support]]&lt;=7,"Medium","High"))</f>
        <v>Medium</v>
      </c>
      <c r="AN1149" s="14">
        <f>AmazonChurn[[#This Row],[Number of Complaints or Support]]/AmazonChurn[[#This Row],[Account Length (in months)]]</f>
        <v>0.23076923076923078</v>
      </c>
    </row>
    <row r="1150" spans="1:40" x14ac:dyDescent="0.25">
      <c r="A1150" t="s">
        <v>2231</v>
      </c>
      <c r="B1150" t="s">
        <v>23</v>
      </c>
      <c r="C1150">
        <v>51</v>
      </c>
      <c r="D1150">
        <v>0</v>
      </c>
      <c r="E1150">
        <v>3</v>
      </c>
      <c r="F1150">
        <v>1</v>
      </c>
      <c r="G1150" t="s">
        <v>36</v>
      </c>
      <c r="H1150">
        <v>0</v>
      </c>
      <c r="I1150" t="s">
        <v>109</v>
      </c>
      <c r="J1150" t="s">
        <v>25</v>
      </c>
      <c r="K1150" t="s">
        <v>25</v>
      </c>
      <c r="L1150">
        <v>48</v>
      </c>
      <c r="M1150" t="s">
        <v>23</v>
      </c>
      <c r="N1150" t="s">
        <v>23</v>
      </c>
      <c r="O1150" t="s">
        <v>23</v>
      </c>
      <c r="P1150">
        <v>0</v>
      </c>
      <c r="Q1150" t="s">
        <v>23</v>
      </c>
      <c r="R1150" t="s">
        <v>37</v>
      </c>
      <c r="S1150" t="s">
        <v>27</v>
      </c>
      <c r="T1150">
        <v>32</v>
      </c>
      <c r="U1150" t="s">
        <v>9483</v>
      </c>
      <c r="V1150">
        <v>32</v>
      </c>
      <c r="W1150">
        <v>1651</v>
      </c>
      <c r="Z1150" t="s">
        <v>2232</v>
      </c>
      <c r="AA1150" s="1">
        <v>44720</v>
      </c>
      <c r="AB1150" s="1">
        <v>44939</v>
      </c>
      <c r="AC1150" t="s">
        <v>41</v>
      </c>
      <c r="AD1150" t="s">
        <v>9477</v>
      </c>
      <c r="AE1150" s="14">
        <v>28.200346205320709</v>
      </c>
      <c r="AF1150">
        <v>6</v>
      </c>
      <c r="AG1150" t="s">
        <v>53</v>
      </c>
      <c r="AH1150" t="s">
        <v>9480</v>
      </c>
      <c r="AI1150" t="b">
        <v>0</v>
      </c>
      <c r="AJ1150" t="s">
        <v>23</v>
      </c>
      <c r="AK1150" t="s">
        <v>32</v>
      </c>
      <c r="AL1150" t="str">
        <f>IF(AmazonChurn[[#This Row],[Average Monthly Expenses]]&lt;=30,"Low",IF(AmazonChurn[[#This Row],[Average Monthly Expenses]]&lt;=60,"Medium","High"))</f>
        <v>Low</v>
      </c>
      <c r="AM1150" t="str">
        <f>IF(AmazonChurn[[#This Row],[Number of Complaints or Support]]&lt;3,"Low",IF(AmazonChurn[[#This Row],[Number of Complaints or Support]]&lt;=7,"Medium","High"))</f>
        <v>Medium</v>
      </c>
      <c r="AN1150" s="14">
        <f>AmazonChurn[[#This Row],[Number of Complaints or Support]]/AmazonChurn[[#This Row],[Account Length (in months)]]</f>
        <v>0.11764705882352941</v>
      </c>
    </row>
    <row r="1151" spans="1:40" x14ac:dyDescent="0.25">
      <c r="A1151" t="s">
        <v>2233</v>
      </c>
      <c r="B1151" t="s">
        <v>23</v>
      </c>
      <c r="C1151">
        <v>73</v>
      </c>
      <c r="D1151">
        <v>0</v>
      </c>
      <c r="E1151">
        <v>14</v>
      </c>
      <c r="F1151">
        <v>0</v>
      </c>
      <c r="G1151" t="s">
        <v>23</v>
      </c>
      <c r="H1151">
        <v>45</v>
      </c>
      <c r="I1151" t="s">
        <v>203</v>
      </c>
      <c r="J1151" t="s">
        <v>35</v>
      </c>
      <c r="K1151" t="s">
        <v>9472</v>
      </c>
      <c r="L1151">
        <v>27</v>
      </c>
      <c r="M1151" t="s">
        <v>36</v>
      </c>
      <c r="N1151" t="s">
        <v>23</v>
      </c>
      <c r="O1151" t="s">
        <v>36</v>
      </c>
      <c r="P1151">
        <v>5</v>
      </c>
      <c r="Q1151" t="s">
        <v>36</v>
      </c>
      <c r="R1151" t="s">
        <v>57</v>
      </c>
      <c r="S1151" t="s">
        <v>130</v>
      </c>
      <c r="T1151">
        <v>38</v>
      </c>
      <c r="U1151" t="s">
        <v>9483</v>
      </c>
      <c r="V1151">
        <v>38</v>
      </c>
      <c r="W1151">
        <v>2774</v>
      </c>
      <c r="Z1151" t="s">
        <v>1585</v>
      </c>
      <c r="AA1151" s="1">
        <v>45288</v>
      </c>
      <c r="AB1151" s="1">
        <v>44980</v>
      </c>
      <c r="AC1151" t="s">
        <v>48</v>
      </c>
      <c r="AD1151" t="s">
        <v>9476</v>
      </c>
      <c r="AE1151" s="14">
        <v>31.623335969899699</v>
      </c>
      <c r="AF1151">
        <v>4</v>
      </c>
      <c r="AG1151" t="s">
        <v>69</v>
      </c>
      <c r="AH1151" t="s">
        <v>69</v>
      </c>
      <c r="AI1151" t="b">
        <v>1</v>
      </c>
      <c r="AJ1151" t="s">
        <v>36</v>
      </c>
      <c r="AK1151" t="s">
        <v>32</v>
      </c>
      <c r="AL1151" t="str">
        <f>IF(AmazonChurn[[#This Row],[Average Monthly Expenses]]&lt;=30,"Low",IF(AmazonChurn[[#This Row],[Average Monthly Expenses]]&lt;=60,"Medium","High"))</f>
        <v>Medium</v>
      </c>
      <c r="AM1151" t="str">
        <f>IF(AmazonChurn[[#This Row],[Number of Complaints or Support]]&lt;3,"Low",IF(AmazonChurn[[#This Row],[Number of Complaints or Support]]&lt;=7,"Medium","High"))</f>
        <v>Medium</v>
      </c>
      <c r="AN1151" s="14">
        <f>AmazonChurn[[#This Row],[Number of Complaints or Support]]/AmazonChurn[[#This Row],[Account Length (in months)]]</f>
        <v>5.4794520547945202E-2</v>
      </c>
    </row>
    <row r="1152" spans="1:40" x14ac:dyDescent="0.25">
      <c r="A1152" t="s">
        <v>2234</v>
      </c>
      <c r="B1152" t="s">
        <v>23</v>
      </c>
      <c r="C1152">
        <v>75</v>
      </c>
      <c r="D1152">
        <v>0</v>
      </c>
      <c r="E1152">
        <v>0</v>
      </c>
      <c r="F1152">
        <v>0</v>
      </c>
      <c r="G1152" t="s">
        <v>23</v>
      </c>
      <c r="H1152">
        <v>0</v>
      </c>
      <c r="I1152" t="s">
        <v>116</v>
      </c>
      <c r="J1152" t="s">
        <v>25</v>
      </c>
      <c r="K1152" t="s">
        <v>25</v>
      </c>
      <c r="L1152">
        <v>78</v>
      </c>
      <c r="M1152" t="s">
        <v>23</v>
      </c>
      <c r="N1152" t="s">
        <v>36</v>
      </c>
      <c r="O1152" t="s">
        <v>23</v>
      </c>
      <c r="P1152">
        <v>0</v>
      </c>
      <c r="Q1152" t="s">
        <v>23</v>
      </c>
      <c r="R1152" t="s">
        <v>57</v>
      </c>
      <c r="S1152" t="s">
        <v>130</v>
      </c>
      <c r="T1152">
        <v>11</v>
      </c>
      <c r="U1152" t="s">
        <v>9483</v>
      </c>
      <c r="V1152">
        <v>11</v>
      </c>
      <c r="W1152">
        <v>824</v>
      </c>
      <c r="Z1152" t="s">
        <v>2235</v>
      </c>
      <c r="AA1152" s="1">
        <v>43844</v>
      </c>
      <c r="AB1152" s="1">
        <v>44875</v>
      </c>
      <c r="AC1152" t="s">
        <v>30</v>
      </c>
      <c r="AD1152" t="s">
        <v>9475</v>
      </c>
      <c r="AE1152" s="14">
        <v>9.181632251755536</v>
      </c>
      <c r="AF1152">
        <v>7</v>
      </c>
      <c r="AG1152" t="s">
        <v>31</v>
      </c>
      <c r="AH1152" t="s">
        <v>31</v>
      </c>
      <c r="AI1152" t="b">
        <v>1</v>
      </c>
      <c r="AJ1152" t="s">
        <v>36</v>
      </c>
      <c r="AK1152" t="s">
        <v>73</v>
      </c>
      <c r="AL1152" t="str">
        <f>IF(AmazonChurn[[#This Row],[Average Monthly Expenses]]&lt;=30,"Low",IF(AmazonChurn[[#This Row],[Average Monthly Expenses]]&lt;=60,"Medium","High"))</f>
        <v>Low</v>
      </c>
      <c r="AM1152" t="str">
        <f>IF(AmazonChurn[[#This Row],[Number of Complaints or Support]]&lt;3,"Low",IF(AmazonChurn[[#This Row],[Number of Complaints or Support]]&lt;=7,"Medium","High"))</f>
        <v>Medium</v>
      </c>
      <c r="AN1152" s="14">
        <f>AmazonChurn[[#This Row],[Number of Complaints or Support]]/AmazonChurn[[#This Row],[Account Length (in months)]]</f>
        <v>9.3333333333333338E-2</v>
      </c>
    </row>
    <row r="1153" spans="1:40" x14ac:dyDescent="0.25">
      <c r="A1153" t="s">
        <v>2236</v>
      </c>
      <c r="B1153" t="s">
        <v>36</v>
      </c>
      <c r="C1153">
        <v>7</v>
      </c>
      <c r="D1153">
        <v>3</v>
      </c>
      <c r="E1153">
        <v>0</v>
      </c>
      <c r="F1153">
        <v>0</v>
      </c>
      <c r="G1153" t="s">
        <v>23</v>
      </c>
      <c r="H1153">
        <v>0</v>
      </c>
      <c r="I1153" t="s">
        <v>75</v>
      </c>
      <c r="J1153" t="s">
        <v>25</v>
      </c>
      <c r="K1153" t="s">
        <v>25</v>
      </c>
      <c r="L1153">
        <v>29</v>
      </c>
      <c r="M1153" t="s">
        <v>36</v>
      </c>
      <c r="N1153" t="s">
        <v>23</v>
      </c>
      <c r="O1153" t="s">
        <v>23</v>
      </c>
      <c r="P1153">
        <v>0</v>
      </c>
      <c r="Q1153" t="s">
        <v>23</v>
      </c>
      <c r="R1153" t="s">
        <v>26</v>
      </c>
      <c r="S1153" t="s">
        <v>38</v>
      </c>
      <c r="T1153">
        <v>7</v>
      </c>
      <c r="U1153" t="s">
        <v>9484</v>
      </c>
      <c r="V1153">
        <v>7</v>
      </c>
      <c r="W1153">
        <v>51</v>
      </c>
      <c r="X1153" t="s">
        <v>110</v>
      </c>
      <c r="Y1153" t="s">
        <v>204</v>
      </c>
      <c r="Z1153" t="s">
        <v>2237</v>
      </c>
      <c r="AA1153" s="1">
        <v>44253</v>
      </c>
      <c r="AB1153" s="1">
        <v>45012</v>
      </c>
      <c r="AC1153" t="s">
        <v>41</v>
      </c>
      <c r="AD1153" t="s">
        <v>9477</v>
      </c>
      <c r="AE1153" s="14">
        <v>6.400817725347804</v>
      </c>
      <c r="AF1153">
        <v>2</v>
      </c>
      <c r="AG1153" t="s">
        <v>69</v>
      </c>
      <c r="AH1153" t="s">
        <v>69</v>
      </c>
      <c r="AI1153" t="b">
        <v>0</v>
      </c>
      <c r="AJ1153" t="s">
        <v>23</v>
      </c>
      <c r="AK1153" t="s">
        <v>64</v>
      </c>
      <c r="AL1153" t="str">
        <f>IF(AmazonChurn[[#This Row],[Average Monthly Expenses]]&lt;=30,"Low",IF(AmazonChurn[[#This Row],[Average Monthly Expenses]]&lt;=60,"Medium","High"))</f>
        <v>Low</v>
      </c>
      <c r="AM1153" t="str">
        <f>IF(AmazonChurn[[#This Row],[Number of Complaints or Support]]&lt;3,"Low",IF(AmazonChurn[[#This Row],[Number of Complaints or Support]]&lt;=7,"Medium","High"))</f>
        <v>Low</v>
      </c>
      <c r="AN1153" s="14">
        <f>AmazonChurn[[#This Row],[Number of Complaints or Support]]/AmazonChurn[[#This Row],[Account Length (in months)]]</f>
        <v>0.2857142857142857</v>
      </c>
    </row>
    <row r="1154" spans="1:40" x14ac:dyDescent="0.25">
      <c r="A1154" t="s">
        <v>2238</v>
      </c>
      <c r="B1154" t="s">
        <v>23</v>
      </c>
      <c r="C1154">
        <v>41</v>
      </c>
      <c r="D1154">
        <v>0</v>
      </c>
      <c r="E1154">
        <v>5</v>
      </c>
      <c r="F1154">
        <v>0</v>
      </c>
      <c r="G1154" t="s">
        <v>23</v>
      </c>
      <c r="H1154">
        <v>56</v>
      </c>
      <c r="I1154" t="s">
        <v>217</v>
      </c>
      <c r="J1154" t="s">
        <v>25</v>
      </c>
      <c r="K1154" t="s">
        <v>25</v>
      </c>
      <c r="L1154">
        <v>81</v>
      </c>
      <c r="M1154" t="s">
        <v>23</v>
      </c>
      <c r="N1154" t="s">
        <v>36</v>
      </c>
      <c r="O1154" t="s">
        <v>23</v>
      </c>
      <c r="P1154">
        <v>0</v>
      </c>
      <c r="Q1154" t="s">
        <v>23</v>
      </c>
      <c r="R1154" t="s">
        <v>37</v>
      </c>
      <c r="S1154" t="s">
        <v>124</v>
      </c>
      <c r="T1154">
        <v>54</v>
      </c>
      <c r="U1154" t="s">
        <v>9484</v>
      </c>
      <c r="V1154">
        <v>54</v>
      </c>
      <c r="W1154">
        <v>2256</v>
      </c>
      <c r="Z1154" t="s">
        <v>2239</v>
      </c>
      <c r="AA1154" s="1">
        <v>45056</v>
      </c>
      <c r="AB1154" s="1">
        <v>43853</v>
      </c>
      <c r="AC1154" t="s">
        <v>30</v>
      </c>
      <c r="AD1154" t="s">
        <v>9475</v>
      </c>
      <c r="AE1154" s="14">
        <v>52.363431585341928</v>
      </c>
      <c r="AF1154">
        <v>2</v>
      </c>
      <c r="AG1154" t="s">
        <v>53</v>
      </c>
      <c r="AH1154" t="s">
        <v>9480</v>
      </c>
      <c r="AI1154" t="b">
        <v>1</v>
      </c>
      <c r="AJ1154" t="s">
        <v>36</v>
      </c>
      <c r="AK1154" t="s">
        <v>73</v>
      </c>
      <c r="AL1154" t="str">
        <f>IF(AmazonChurn[[#This Row],[Average Monthly Expenses]]&lt;=30,"Low",IF(AmazonChurn[[#This Row],[Average Monthly Expenses]]&lt;=60,"Medium","High"))</f>
        <v>Medium</v>
      </c>
      <c r="AM1154" t="str">
        <f>IF(AmazonChurn[[#This Row],[Number of Complaints or Support]]&lt;3,"Low",IF(AmazonChurn[[#This Row],[Number of Complaints or Support]]&lt;=7,"Medium","High"))</f>
        <v>Low</v>
      </c>
      <c r="AN1154" s="14">
        <f>AmazonChurn[[#This Row],[Number of Complaints or Support]]/AmazonChurn[[#This Row],[Account Length (in months)]]</f>
        <v>4.878048780487805E-2</v>
      </c>
    </row>
    <row r="1155" spans="1:40" x14ac:dyDescent="0.25">
      <c r="A1155" t="s">
        <v>2240</v>
      </c>
      <c r="B1155" t="s">
        <v>23</v>
      </c>
      <c r="C1155">
        <v>54</v>
      </c>
      <c r="D1155">
        <v>0</v>
      </c>
      <c r="E1155">
        <v>5</v>
      </c>
      <c r="F1155">
        <v>1</v>
      </c>
      <c r="G1155" t="s">
        <v>36</v>
      </c>
      <c r="H1155">
        <v>0</v>
      </c>
      <c r="I1155" t="s">
        <v>24</v>
      </c>
      <c r="J1155" t="s">
        <v>25</v>
      </c>
      <c r="K1155" t="s">
        <v>25</v>
      </c>
      <c r="L1155">
        <v>81</v>
      </c>
      <c r="M1155" t="s">
        <v>23</v>
      </c>
      <c r="N1155" t="s">
        <v>36</v>
      </c>
      <c r="O1155" t="s">
        <v>23</v>
      </c>
      <c r="P1155">
        <v>0</v>
      </c>
      <c r="Q1155" t="s">
        <v>36</v>
      </c>
      <c r="R1155" t="s">
        <v>57</v>
      </c>
      <c r="S1155" t="s">
        <v>27</v>
      </c>
      <c r="T1155">
        <v>62</v>
      </c>
      <c r="U1155" t="s">
        <v>9483</v>
      </c>
      <c r="V1155">
        <v>62</v>
      </c>
      <c r="W1155">
        <v>3369</v>
      </c>
      <c r="Z1155" t="s">
        <v>2241</v>
      </c>
      <c r="AA1155" s="1">
        <v>45203</v>
      </c>
      <c r="AB1155" s="1">
        <v>44655</v>
      </c>
      <c r="AC1155" t="s">
        <v>41</v>
      </c>
      <c r="AD1155" t="s">
        <v>9477</v>
      </c>
      <c r="AE1155" s="14">
        <v>53.829694609328143</v>
      </c>
      <c r="AF1155">
        <v>4</v>
      </c>
      <c r="AG1155" t="s">
        <v>31</v>
      </c>
      <c r="AH1155" t="s">
        <v>31</v>
      </c>
      <c r="AI1155" t="b">
        <v>0</v>
      </c>
      <c r="AJ1155" t="s">
        <v>23</v>
      </c>
      <c r="AK1155" t="s">
        <v>73</v>
      </c>
      <c r="AL1155" t="str">
        <f>IF(AmazonChurn[[#This Row],[Average Monthly Expenses]]&lt;=30,"Low",IF(AmazonChurn[[#This Row],[Average Monthly Expenses]]&lt;=60,"Medium","High"))</f>
        <v>Medium</v>
      </c>
      <c r="AM1155" t="str">
        <f>IF(AmazonChurn[[#This Row],[Number of Complaints or Support]]&lt;3,"Low",IF(AmazonChurn[[#This Row],[Number of Complaints or Support]]&lt;=7,"Medium","High"))</f>
        <v>Medium</v>
      </c>
      <c r="AN1155" s="14">
        <f>AmazonChurn[[#This Row],[Number of Complaints or Support]]/AmazonChurn[[#This Row],[Account Length (in months)]]</f>
        <v>7.407407407407407E-2</v>
      </c>
    </row>
    <row r="1156" spans="1:40" x14ac:dyDescent="0.25">
      <c r="A1156" t="s">
        <v>2242</v>
      </c>
      <c r="B1156" t="s">
        <v>23</v>
      </c>
      <c r="C1156">
        <v>53</v>
      </c>
      <c r="D1156">
        <v>2</v>
      </c>
      <c r="E1156">
        <v>3</v>
      </c>
      <c r="F1156">
        <v>1</v>
      </c>
      <c r="G1156" t="s">
        <v>36</v>
      </c>
      <c r="H1156">
        <v>0</v>
      </c>
      <c r="I1156" t="s">
        <v>61</v>
      </c>
      <c r="J1156" t="s">
        <v>25</v>
      </c>
      <c r="K1156" t="s">
        <v>25</v>
      </c>
      <c r="L1156">
        <v>57</v>
      </c>
      <c r="M1156" t="s">
        <v>23</v>
      </c>
      <c r="N1156" t="s">
        <v>23</v>
      </c>
      <c r="O1156" t="s">
        <v>23</v>
      </c>
      <c r="P1156">
        <v>0</v>
      </c>
      <c r="Q1156" t="s">
        <v>36</v>
      </c>
      <c r="R1156" t="s">
        <v>37</v>
      </c>
      <c r="S1156" t="s">
        <v>27</v>
      </c>
      <c r="T1156">
        <v>59</v>
      </c>
      <c r="U1156" t="s">
        <v>9483</v>
      </c>
      <c r="V1156">
        <v>59</v>
      </c>
      <c r="W1156">
        <v>3168</v>
      </c>
      <c r="Z1156" t="s">
        <v>2243</v>
      </c>
      <c r="AA1156" s="1">
        <v>44475</v>
      </c>
      <c r="AB1156" s="1">
        <v>44679</v>
      </c>
      <c r="AC1156" t="s">
        <v>30</v>
      </c>
      <c r="AD1156" t="s">
        <v>9475</v>
      </c>
      <c r="AE1156" s="14">
        <v>53.856573147260548</v>
      </c>
      <c r="AF1156">
        <v>3</v>
      </c>
      <c r="AG1156" t="s">
        <v>53</v>
      </c>
      <c r="AH1156" t="s">
        <v>9480</v>
      </c>
      <c r="AI1156" t="b">
        <v>1</v>
      </c>
      <c r="AJ1156" t="s">
        <v>36</v>
      </c>
      <c r="AK1156" t="s">
        <v>73</v>
      </c>
      <c r="AL1156" t="str">
        <f>IF(AmazonChurn[[#This Row],[Average Monthly Expenses]]&lt;=30,"Low",IF(AmazonChurn[[#This Row],[Average Monthly Expenses]]&lt;=60,"Medium","High"))</f>
        <v>Medium</v>
      </c>
      <c r="AM1156" t="str">
        <f>IF(AmazonChurn[[#This Row],[Number of Complaints or Support]]&lt;3,"Low",IF(AmazonChurn[[#This Row],[Number of Complaints or Support]]&lt;=7,"Medium","High"))</f>
        <v>Medium</v>
      </c>
      <c r="AN1156" s="14">
        <f>AmazonChurn[[#This Row],[Number of Complaints or Support]]/AmazonChurn[[#This Row],[Account Length (in months)]]</f>
        <v>5.6603773584905662E-2</v>
      </c>
    </row>
    <row r="1157" spans="1:40" x14ac:dyDescent="0.25">
      <c r="A1157" t="s">
        <v>2244</v>
      </c>
      <c r="B1157" t="s">
        <v>23</v>
      </c>
      <c r="C1157">
        <v>54</v>
      </c>
      <c r="D1157">
        <v>0</v>
      </c>
      <c r="E1157">
        <v>0</v>
      </c>
      <c r="F1157">
        <v>0</v>
      </c>
      <c r="G1157" t="s">
        <v>23</v>
      </c>
      <c r="H1157">
        <v>0</v>
      </c>
      <c r="I1157" t="s">
        <v>248</v>
      </c>
      <c r="J1157" t="s">
        <v>25</v>
      </c>
      <c r="K1157" t="s">
        <v>25</v>
      </c>
      <c r="L1157">
        <v>51</v>
      </c>
      <c r="M1157" t="s">
        <v>23</v>
      </c>
      <c r="N1157" t="s">
        <v>23</v>
      </c>
      <c r="O1157" t="s">
        <v>36</v>
      </c>
      <c r="P1157">
        <v>2</v>
      </c>
      <c r="Q1157" t="s">
        <v>23</v>
      </c>
      <c r="R1157" t="s">
        <v>57</v>
      </c>
      <c r="S1157" t="s">
        <v>124</v>
      </c>
      <c r="T1157">
        <v>8</v>
      </c>
      <c r="U1157" t="s">
        <v>9484</v>
      </c>
      <c r="V1157">
        <v>8</v>
      </c>
      <c r="W1157">
        <v>446</v>
      </c>
      <c r="Z1157" t="s">
        <v>2245</v>
      </c>
      <c r="AA1157" s="1">
        <v>44610</v>
      </c>
      <c r="AB1157" s="1">
        <v>44621</v>
      </c>
      <c r="AC1157" t="s">
        <v>48</v>
      </c>
      <c r="AD1157" t="s">
        <v>9476</v>
      </c>
      <c r="AE1157" s="14">
        <v>8.2738608242575786</v>
      </c>
      <c r="AF1157">
        <v>7</v>
      </c>
      <c r="AG1157" t="s">
        <v>31</v>
      </c>
      <c r="AH1157" t="s">
        <v>31</v>
      </c>
      <c r="AI1157" t="b">
        <v>1</v>
      </c>
      <c r="AJ1157" t="s">
        <v>36</v>
      </c>
      <c r="AK1157" t="s">
        <v>54</v>
      </c>
      <c r="AL1157" t="str">
        <f>IF(AmazonChurn[[#This Row],[Average Monthly Expenses]]&lt;=30,"Low",IF(AmazonChurn[[#This Row],[Average Monthly Expenses]]&lt;=60,"Medium","High"))</f>
        <v>Low</v>
      </c>
      <c r="AM1157" t="str">
        <f>IF(AmazonChurn[[#This Row],[Number of Complaints or Support]]&lt;3,"Low",IF(AmazonChurn[[#This Row],[Number of Complaints or Support]]&lt;=7,"Medium","High"))</f>
        <v>Medium</v>
      </c>
      <c r="AN1157" s="14">
        <f>AmazonChurn[[#This Row],[Number of Complaints or Support]]/AmazonChurn[[#This Row],[Account Length (in months)]]</f>
        <v>0.12962962962962962</v>
      </c>
    </row>
    <row r="1158" spans="1:40" x14ac:dyDescent="0.25">
      <c r="A1158" t="s">
        <v>2246</v>
      </c>
      <c r="B1158" t="s">
        <v>23</v>
      </c>
      <c r="C1158">
        <v>23</v>
      </c>
      <c r="D1158">
        <v>2</v>
      </c>
      <c r="E1158">
        <v>0</v>
      </c>
      <c r="F1158">
        <v>0</v>
      </c>
      <c r="G1158" t="s">
        <v>23</v>
      </c>
      <c r="H1158">
        <v>0</v>
      </c>
      <c r="I1158" t="s">
        <v>228</v>
      </c>
      <c r="J1158" t="s">
        <v>35</v>
      </c>
      <c r="K1158" t="s">
        <v>9472</v>
      </c>
      <c r="L1158">
        <v>61</v>
      </c>
      <c r="M1158" t="s">
        <v>23</v>
      </c>
      <c r="N1158" t="s">
        <v>23</v>
      </c>
      <c r="O1158" t="s">
        <v>23</v>
      </c>
      <c r="P1158">
        <v>0</v>
      </c>
      <c r="Q1158" t="s">
        <v>23</v>
      </c>
      <c r="R1158" t="s">
        <v>37</v>
      </c>
      <c r="S1158" t="s">
        <v>130</v>
      </c>
      <c r="T1158">
        <v>12</v>
      </c>
      <c r="U1158" t="s">
        <v>9483</v>
      </c>
      <c r="V1158">
        <v>12</v>
      </c>
      <c r="W1158">
        <v>286</v>
      </c>
      <c r="Z1158" t="s">
        <v>2247</v>
      </c>
      <c r="AA1158" s="1">
        <v>44326</v>
      </c>
      <c r="AB1158" s="1">
        <v>45090</v>
      </c>
      <c r="AC1158" t="s">
        <v>41</v>
      </c>
      <c r="AD1158" t="s">
        <v>9477</v>
      </c>
      <c r="AE1158" s="14">
        <v>11.740561701291909</v>
      </c>
      <c r="AF1158">
        <v>6</v>
      </c>
      <c r="AG1158" t="s">
        <v>31</v>
      </c>
      <c r="AH1158" t="s">
        <v>31</v>
      </c>
      <c r="AI1158" t="b">
        <v>1</v>
      </c>
      <c r="AJ1158" t="s">
        <v>36</v>
      </c>
      <c r="AK1158" t="s">
        <v>73</v>
      </c>
      <c r="AL1158" t="str">
        <f>IF(AmazonChurn[[#This Row],[Average Monthly Expenses]]&lt;=30,"Low",IF(AmazonChurn[[#This Row],[Average Monthly Expenses]]&lt;=60,"Medium","High"))</f>
        <v>Low</v>
      </c>
      <c r="AM1158" t="str">
        <f>IF(AmazonChurn[[#This Row],[Number of Complaints or Support]]&lt;3,"Low",IF(AmazonChurn[[#This Row],[Number of Complaints or Support]]&lt;=7,"Medium","High"))</f>
        <v>Medium</v>
      </c>
      <c r="AN1158" s="14">
        <f>AmazonChurn[[#This Row],[Number of Complaints or Support]]/AmazonChurn[[#This Row],[Account Length (in months)]]</f>
        <v>0.2608695652173913</v>
      </c>
    </row>
    <row r="1159" spans="1:40" x14ac:dyDescent="0.25">
      <c r="A1159" t="s">
        <v>2248</v>
      </c>
      <c r="B1159" t="s">
        <v>36</v>
      </c>
      <c r="C1159">
        <v>1</v>
      </c>
      <c r="D1159">
        <v>0</v>
      </c>
      <c r="E1159">
        <v>3</v>
      </c>
      <c r="F1159">
        <v>1</v>
      </c>
      <c r="G1159" t="s">
        <v>36</v>
      </c>
      <c r="H1159">
        <v>0</v>
      </c>
      <c r="I1159" t="s">
        <v>248</v>
      </c>
      <c r="J1159" t="s">
        <v>25</v>
      </c>
      <c r="K1159" t="s">
        <v>25</v>
      </c>
      <c r="L1159">
        <v>68</v>
      </c>
      <c r="M1159" t="s">
        <v>23</v>
      </c>
      <c r="N1159" t="s">
        <v>36</v>
      </c>
      <c r="O1159" t="s">
        <v>23</v>
      </c>
      <c r="P1159">
        <v>0</v>
      </c>
      <c r="Q1159" t="s">
        <v>23</v>
      </c>
      <c r="R1159" t="s">
        <v>26</v>
      </c>
      <c r="S1159" t="s">
        <v>38</v>
      </c>
      <c r="T1159">
        <v>32</v>
      </c>
      <c r="U1159" t="s">
        <v>9484</v>
      </c>
      <c r="V1159">
        <v>32</v>
      </c>
      <c r="W1159">
        <v>32</v>
      </c>
      <c r="X1159" t="s">
        <v>94</v>
      </c>
      <c r="Y1159" t="s">
        <v>1407</v>
      </c>
      <c r="Z1159" t="s">
        <v>2249</v>
      </c>
      <c r="AA1159" s="1">
        <v>44677</v>
      </c>
      <c r="AB1159" s="1">
        <v>44063</v>
      </c>
      <c r="AC1159" t="s">
        <v>41</v>
      </c>
      <c r="AD1159" t="s">
        <v>9477</v>
      </c>
      <c r="AE1159" s="14">
        <v>37.162285206804533</v>
      </c>
      <c r="AF1159">
        <v>8</v>
      </c>
      <c r="AG1159" t="s">
        <v>53</v>
      </c>
      <c r="AH1159" t="s">
        <v>9480</v>
      </c>
      <c r="AI1159" t="b">
        <v>1</v>
      </c>
      <c r="AJ1159" t="s">
        <v>36</v>
      </c>
      <c r="AK1159" t="s">
        <v>73</v>
      </c>
      <c r="AL1159" t="str">
        <f>IF(AmazonChurn[[#This Row],[Average Monthly Expenses]]&lt;=30,"Low",IF(AmazonChurn[[#This Row],[Average Monthly Expenses]]&lt;=60,"Medium","High"))</f>
        <v>Medium</v>
      </c>
      <c r="AM1159" t="str">
        <f>IF(AmazonChurn[[#This Row],[Number of Complaints or Support]]&lt;3,"Low",IF(AmazonChurn[[#This Row],[Number of Complaints or Support]]&lt;=7,"Medium","High"))</f>
        <v>High</v>
      </c>
      <c r="AN1159" s="14">
        <f>AmazonChurn[[#This Row],[Number of Complaints or Support]]/AmazonChurn[[#This Row],[Account Length (in months)]]</f>
        <v>8</v>
      </c>
    </row>
    <row r="1160" spans="1:40" x14ac:dyDescent="0.25">
      <c r="A1160" t="s">
        <v>2250</v>
      </c>
      <c r="B1160" t="s">
        <v>23</v>
      </c>
      <c r="C1160">
        <v>67</v>
      </c>
      <c r="D1160">
        <v>0</v>
      </c>
      <c r="E1160">
        <v>6</v>
      </c>
      <c r="F1160">
        <v>1</v>
      </c>
      <c r="G1160" t="s">
        <v>36</v>
      </c>
      <c r="H1160">
        <v>0</v>
      </c>
      <c r="I1160" t="s">
        <v>34</v>
      </c>
      <c r="J1160" t="s">
        <v>35</v>
      </c>
      <c r="K1160" t="s">
        <v>9472</v>
      </c>
      <c r="L1160">
        <v>41</v>
      </c>
      <c r="M1160" t="s">
        <v>23</v>
      </c>
      <c r="N1160" t="s">
        <v>23</v>
      </c>
      <c r="O1160" t="s">
        <v>23</v>
      </c>
      <c r="P1160">
        <v>0</v>
      </c>
      <c r="Q1160" t="s">
        <v>36</v>
      </c>
      <c r="R1160" t="s">
        <v>57</v>
      </c>
      <c r="S1160" t="s">
        <v>124</v>
      </c>
      <c r="T1160">
        <v>32</v>
      </c>
      <c r="U1160" t="s">
        <v>9484</v>
      </c>
      <c r="V1160">
        <v>32</v>
      </c>
      <c r="W1160">
        <v>2174</v>
      </c>
      <c r="Z1160" t="s">
        <v>2251</v>
      </c>
      <c r="AA1160" s="1">
        <v>44406</v>
      </c>
      <c r="AB1160" s="1">
        <v>44029</v>
      </c>
      <c r="AC1160" t="s">
        <v>41</v>
      </c>
      <c r="AD1160" t="s">
        <v>9477</v>
      </c>
      <c r="AE1160" s="14">
        <v>34.389314031393937</v>
      </c>
      <c r="AF1160">
        <v>0</v>
      </c>
      <c r="AG1160" t="s">
        <v>31</v>
      </c>
      <c r="AH1160" t="s">
        <v>31</v>
      </c>
      <c r="AI1160" t="b">
        <v>1</v>
      </c>
      <c r="AJ1160" t="s">
        <v>36</v>
      </c>
      <c r="AK1160" t="s">
        <v>73</v>
      </c>
      <c r="AL1160" t="str">
        <f>IF(AmazonChurn[[#This Row],[Average Monthly Expenses]]&lt;=30,"Low",IF(AmazonChurn[[#This Row],[Average Monthly Expenses]]&lt;=60,"Medium","High"))</f>
        <v>Medium</v>
      </c>
      <c r="AM1160" t="str">
        <f>IF(AmazonChurn[[#This Row],[Number of Complaints or Support]]&lt;3,"Low",IF(AmazonChurn[[#This Row],[Number of Complaints or Support]]&lt;=7,"Medium","High"))</f>
        <v>Low</v>
      </c>
      <c r="AN1160" s="14">
        <f>AmazonChurn[[#This Row],[Number of Complaints or Support]]/AmazonChurn[[#This Row],[Account Length (in months)]]</f>
        <v>0</v>
      </c>
    </row>
    <row r="1161" spans="1:40" x14ac:dyDescent="0.25">
      <c r="A1161" t="s">
        <v>2252</v>
      </c>
      <c r="B1161" t="s">
        <v>23</v>
      </c>
      <c r="C1161">
        <v>18</v>
      </c>
      <c r="D1161">
        <v>1</v>
      </c>
      <c r="E1161">
        <v>2</v>
      </c>
      <c r="F1161">
        <v>1</v>
      </c>
      <c r="G1161" t="s">
        <v>36</v>
      </c>
      <c r="H1161">
        <v>0</v>
      </c>
      <c r="I1161" t="s">
        <v>228</v>
      </c>
      <c r="J1161" t="s">
        <v>25</v>
      </c>
      <c r="K1161" t="s">
        <v>25</v>
      </c>
      <c r="L1161">
        <v>60</v>
      </c>
      <c r="M1161" t="s">
        <v>23</v>
      </c>
      <c r="N1161" t="s">
        <v>23</v>
      </c>
      <c r="O1161" t="s">
        <v>23</v>
      </c>
      <c r="P1161">
        <v>0</v>
      </c>
      <c r="Q1161" t="s">
        <v>36</v>
      </c>
      <c r="R1161" t="s">
        <v>26</v>
      </c>
      <c r="S1161" t="s">
        <v>130</v>
      </c>
      <c r="T1161">
        <v>53</v>
      </c>
      <c r="U1161" t="s">
        <v>9483</v>
      </c>
      <c r="V1161">
        <v>53</v>
      </c>
      <c r="W1161">
        <v>956</v>
      </c>
      <c r="Z1161" t="s">
        <v>1142</v>
      </c>
      <c r="AA1161" s="1">
        <v>44565</v>
      </c>
      <c r="AB1161" s="1">
        <v>45184</v>
      </c>
      <c r="AC1161" t="s">
        <v>30</v>
      </c>
      <c r="AD1161" t="s">
        <v>9475</v>
      </c>
      <c r="AE1161" s="14">
        <v>49.879436753136773</v>
      </c>
      <c r="AF1161">
        <v>10</v>
      </c>
      <c r="AG1161" t="s">
        <v>69</v>
      </c>
      <c r="AH1161" t="s">
        <v>69</v>
      </c>
      <c r="AI1161" t="b">
        <v>0</v>
      </c>
      <c r="AJ1161" t="s">
        <v>23</v>
      </c>
      <c r="AK1161" t="s">
        <v>54</v>
      </c>
      <c r="AL1161" t="str">
        <f>IF(AmazonChurn[[#This Row],[Average Monthly Expenses]]&lt;=30,"Low",IF(AmazonChurn[[#This Row],[Average Monthly Expenses]]&lt;=60,"Medium","High"))</f>
        <v>Medium</v>
      </c>
      <c r="AM1161" t="str">
        <f>IF(AmazonChurn[[#This Row],[Number of Complaints or Support]]&lt;3,"Low",IF(AmazonChurn[[#This Row],[Number of Complaints or Support]]&lt;=7,"Medium","High"))</f>
        <v>High</v>
      </c>
      <c r="AN1161" s="14">
        <f>AmazonChurn[[#This Row],[Number of Complaints or Support]]/AmazonChurn[[#This Row],[Account Length (in months)]]</f>
        <v>0.55555555555555558</v>
      </c>
    </row>
    <row r="1162" spans="1:40" x14ac:dyDescent="0.25">
      <c r="A1162" t="s">
        <v>2253</v>
      </c>
      <c r="B1162" t="s">
        <v>23</v>
      </c>
      <c r="C1162">
        <v>61</v>
      </c>
      <c r="D1162">
        <v>2</v>
      </c>
      <c r="E1162">
        <v>4</v>
      </c>
      <c r="F1162">
        <v>1</v>
      </c>
      <c r="G1162" t="s">
        <v>36</v>
      </c>
      <c r="H1162">
        <v>0</v>
      </c>
      <c r="I1162" t="s">
        <v>129</v>
      </c>
      <c r="J1162" t="s">
        <v>35</v>
      </c>
      <c r="K1162" t="s">
        <v>9472</v>
      </c>
      <c r="L1162">
        <v>49</v>
      </c>
      <c r="M1162" t="s">
        <v>23</v>
      </c>
      <c r="N1162" t="s">
        <v>23</v>
      </c>
      <c r="O1162" t="s">
        <v>23</v>
      </c>
      <c r="P1162">
        <v>0</v>
      </c>
      <c r="Q1162" t="s">
        <v>36</v>
      </c>
      <c r="R1162" t="s">
        <v>57</v>
      </c>
      <c r="S1162" t="s">
        <v>130</v>
      </c>
      <c r="T1162">
        <v>40</v>
      </c>
      <c r="U1162" t="s">
        <v>9483</v>
      </c>
      <c r="V1162">
        <v>40</v>
      </c>
      <c r="W1162">
        <v>2422</v>
      </c>
      <c r="Z1162" t="s">
        <v>2254</v>
      </c>
      <c r="AA1162" s="1">
        <v>43956</v>
      </c>
      <c r="AB1162" s="1">
        <v>45011</v>
      </c>
      <c r="AC1162" t="s">
        <v>41</v>
      </c>
      <c r="AD1162" t="s">
        <v>9477</v>
      </c>
      <c r="AE1162" s="14">
        <v>42.800172855725712</v>
      </c>
      <c r="AF1162">
        <v>5</v>
      </c>
      <c r="AG1162" t="s">
        <v>53</v>
      </c>
      <c r="AH1162" t="s">
        <v>9480</v>
      </c>
      <c r="AI1162" t="b">
        <v>1</v>
      </c>
      <c r="AJ1162" t="s">
        <v>36</v>
      </c>
      <c r="AK1162" t="s">
        <v>32</v>
      </c>
      <c r="AL1162" t="str">
        <f>IF(AmazonChurn[[#This Row],[Average Monthly Expenses]]&lt;=30,"Low",IF(AmazonChurn[[#This Row],[Average Monthly Expenses]]&lt;=60,"Medium","High"))</f>
        <v>Medium</v>
      </c>
      <c r="AM1162" t="str">
        <f>IF(AmazonChurn[[#This Row],[Number of Complaints or Support]]&lt;3,"Low",IF(AmazonChurn[[#This Row],[Number of Complaints or Support]]&lt;=7,"Medium","High"))</f>
        <v>Medium</v>
      </c>
      <c r="AN1162" s="14">
        <f>AmazonChurn[[#This Row],[Number of Complaints or Support]]/AmazonChurn[[#This Row],[Account Length (in months)]]</f>
        <v>8.1967213114754092E-2</v>
      </c>
    </row>
    <row r="1163" spans="1:40" x14ac:dyDescent="0.25">
      <c r="A1163" t="s">
        <v>2255</v>
      </c>
      <c r="B1163" t="s">
        <v>23</v>
      </c>
      <c r="C1163">
        <v>5</v>
      </c>
      <c r="D1163">
        <v>0</v>
      </c>
      <c r="E1163">
        <v>0</v>
      </c>
      <c r="F1163">
        <v>0</v>
      </c>
      <c r="G1163" t="s">
        <v>23</v>
      </c>
      <c r="H1163">
        <v>0</v>
      </c>
      <c r="I1163" t="s">
        <v>75</v>
      </c>
      <c r="J1163" t="s">
        <v>35</v>
      </c>
      <c r="K1163" t="s">
        <v>9472</v>
      </c>
      <c r="L1163">
        <v>60</v>
      </c>
      <c r="M1163" t="s">
        <v>23</v>
      </c>
      <c r="N1163" t="s">
        <v>23</v>
      </c>
      <c r="O1163" t="s">
        <v>36</v>
      </c>
      <c r="P1163">
        <v>6</v>
      </c>
      <c r="Q1163" t="s">
        <v>23</v>
      </c>
      <c r="R1163" t="s">
        <v>57</v>
      </c>
      <c r="S1163" t="s">
        <v>27</v>
      </c>
      <c r="T1163">
        <v>8</v>
      </c>
      <c r="U1163" t="s">
        <v>9483</v>
      </c>
      <c r="V1163">
        <v>8</v>
      </c>
      <c r="W1163">
        <v>42</v>
      </c>
      <c r="Z1163" t="s">
        <v>2256</v>
      </c>
      <c r="AA1163" s="1">
        <v>43898</v>
      </c>
      <c r="AB1163" s="1">
        <v>44278</v>
      </c>
      <c r="AC1163" t="s">
        <v>41</v>
      </c>
      <c r="AD1163" t="s">
        <v>9477</v>
      </c>
      <c r="AE1163" s="14">
        <v>6.6223476749659218</v>
      </c>
      <c r="AF1163">
        <v>5</v>
      </c>
      <c r="AG1163" t="s">
        <v>53</v>
      </c>
      <c r="AH1163" t="s">
        <v>9480</v>
      </c>
      <c r="AI1163" t="b">
        <v>1</v>
      </c>
      <c r="AJ1163" t="s">
        <v>36</v>
      </c>
      <c r="AK1163" t="s">
        <v>54</v>
      </c>
      <c r="AL1163" t="str">
        <f>IF(AmazonChurn[[#This Row],[Average Monthly Expenses]]&lt;=30,"Low",IF(AmazonChurn[[#This Row],[Average Monthly Expenses]]&lt;=60,"Medium","High"))</f>
        <v>Low</v>
      </c>
      <c r="AM1163" t="str">
        <f>IF(AmazonChurn[[#This Row],[Number of Complaints or Support]]&lt;3,"Low",IF(AmazonChurn[[#This Row],[Number of Complaints or Support]]&lt;=7,"Medium","High"))</f>
        <v>Medium</v>
      </c>
      <c r="AN1163" s="14">
        <f>AmazonChurn[[#This Row],[Number of Complaints or Support]]/AmazonChurn[[#This Row],[Account Length (in months)]]</f>
        <v>1</v>
      </c>
    </row>
    <row r="1164" spans="1:40" x14ac:dyDescent="0.25">
      <c r="A1164" t="s">
        <v>2257</v>
      </c>
      <c r="B1164" t="s">
        <v>23</v>
      </c>
      <c r="C1164">
        <v>9</v>
      </c>
      <c r="D1164">
        <v>0</v>
      </c>
      <c r="E1164">
        <v>0</v>
      </c>
      <c r="F1164">
        <v>0</v>
      </c>
      <c r="G1164" t="s">
        <v>23</v>
      </c>
      <c r="H1164">
        <v>0</v>
      </c>
      <c r="I1164" t="s">
        <v>217</v>
      </c>
      <c r="J1164" t="s">
        <v>35</v>
      </c>
      <c r="K1164" t="s">
        <v>9472</v>
      </c>
      <c r="L1164">
        <v>29</v>
      </c>
      <c r="M1164" t="s">
        <v>36</v>
      </c>
      <c r="N1164" t="s">
        <v>23</v>
      </c>
      <c r="O1164" t="s">
        <v>23</v>
      </c>
      <c r="P1164">
        <v>0</v>
      </c>
      <c r="Q1164" t="s">
        <v>23</v>
      </c>
      <c r="R1164" t="s">
        <v>57</v>
      </c>
      <c r="S1164" t="s">
        <v>27</v>
      </c>
      <c r="T1164">
        <v>10</v>
      </c>
      <c r="U1164" t="s">
        <v>9483</v>
      </c>
      <c r="V1164">
        <v>10</v>
      </c>
      <c r="W1164">
        <v>86</v>
      </c>
      <c r="Z1164" t="s">
        <v>2258</v>
      </c>
      <c r="AA1164" s="1">
        <v>44303</v>
      </c>
      <c r="AB1164" s="1">
        <v>44947</v>
      </c>
      <c r="AC1164" t="s">
        <v>48</v>
      </c>
      <c r="AD1164" t="s">
        <v>9476</v>
      </c>
      <c r="AE1164" s="14">
        <v>10.89016039187938</v>
      </c>
      <c r="AF1164">
        <v>6</v>
      </c>
      <c r="AG1164" t="s">
        <v>53</v>
      </c>
      <c r="AH1164" t="s">
        <v>9480</v>
      </c>
      <c r="AI1164" t="b">
        <v>0</v>
      </c>
      <c r="AJ1164" t="s">
        <v>23</v>
      </c>
      <c r="AK1164" t="s">
        <v>64</v>
      </c>
      <c r="AL1164" t="str">
        <f>IF(AmazonChurn[[#This Row],[Average Monthly Expenses]]&lt;=30,"Low",IF(AmazonChurn[[#This Row],[Average Monthly Expenses]]&lt;=60,"Medium","High"))</f>
        <v>Low</v>
      </c>
      <c r="AM1164" t="str">
        <f>IF(AmazonChurn[[#This Row],[Number of Complaints or Support]]&lt;3,"Low",IF(AmazonChurn[[#This Row],[Number of Complaints or Support]]&lt;=7,"Medium","High"))</f>
        <v>Medium</v>
      </c>
      <c r="AN1164" s="14">
        <f>AmazonChurn[[#This Row],[Number of Complaints or Support]]/AmazonChurn[[#This Row],[Account Length (in months)]]</f>
        <v>0.66666666666666663</v>
      </c>
    </row>
    <row r="1165" spans="1:40" x14ac:dyDescent="0.25">
      <c r="A1165" t="s">
        <v>2259</v>
      </c>
      <c r="B1165" t="s">
        <v>23</v>
      </c>
      <c r="C1165">
        <v>61</v>
      </c>
      <c r="D1165">
        <v>0</v>
      </c>
      <c r="E1165">
        <v>0</v>
      </c>
      <c r="F1165">
        <v>0</v>
      </c>
      <c r="G1165" t="s">
        <v>23</v>
      </c>
      <c r="H1165">
        <v>0</v>
      </c>
      <c r="I1165" t="s">
        <v>79</v>
      </c>
      <c r="J1165" t="s">
        <v>35</v>
      </c>
      <c r="K1165" t="s">
        <v>9472</v>
      </c>
      <c r="L1165">
        <v>78</v>
      </c>
      <c r="M1165" t="s">
        <v>23</v>
      </c>
      <c r="N1165" t="s">
        <v>36</v>
      </c>
      <c r="O1165" t="s">
        <v>36</v>
      </c>
      <c r="P1165">
        <v>5</v>
      </c>
      <c r="Q1165" t="s">
        <v>23</v>
      </c>
      <c r="R1165" t="s">
        <v>37</v>
      </c>
      <c r="S1165" t="s">
        <v>38</v>
      </c>
      <c r="T1165">
        <v>8</v>
      </c>
      <c r="U1165" t="s">
        <v>9484</v>
      </c>
      <c r="V1165">
        <v>8</v>
      </c>
      <c r="W1165">
        <v>486</v>
      </c>
      <c r="Z1165" t="s">
        <v>1841</v>
      </c>
      <c r="AA1165" s="1">
        <v>44503</v>
      </c>
      <c r="AB1165" s="1">
        <v>44328</v>
      </c>
      <c r="AC1165" t="s">
        <v>30</v>
      </c>
      <c r="AD1165" t="s">
        <v>9475</v>
      </c>
      <c r="AE1165" s="14">
        <v>7.1807291294799436</v>
      </c>
      <c r="AF1165">
        <v>6</v>
      </c>
      <c r="AG1165" t="s">
        <v>31</v>
      </c>
      <c r="AH1165" t="s">
        <v>31</v>
      </c>
      <c r="AI1165" t="b">
        <v>0</v>
      </c>
      <c r="AJ1165" t="s">
        <v>23</v>
      </c>
      <c r="AK1165" t="s">
        <v>73</v>
      </c>
      <c r="AL1165" t="str">
        <f>IF(AmazonChurn[[#This Row],[Average Monthly Expenses]]&lt;=30,"Low",IF(AmazonChurn[[#This Row],[Average Monthly Expenses]]&lt;=60,"Medium","High"))</f>
        <v>Low</v>
      </c>
      <c r="AM1165" t="str">
        <f>IF(AmazonChurn[[#This Row],[Number of Complaints or Support]]&lt;3,"Low",IF(AmazonChurn[[#This Row],[Number of Complaints or Support]]&lt;=7,"Medium","High"))</f>
        <v>Medium</v>
      </c>
      <c r="AN1165" s="14">
        <f>AmazonChurn[[#This Row],[Number of Complaints or Support]]/AmazonChurn[[#This Row],[Account Length (in months)]]</f>
        <v>9.8360655737704916E-2</v>
      </c>
    </row>
    <row r="1166" spans="1:40" x14ac:dyDescent="0.25">
      <c r="A1166" t="s">
        <v>2260</v>
      </c>
      <c r="B1166" t="s">
        <v>36</v>
      </c>
      <c r="C1166">
        <v>1</v>
      </c>
      <c r="D1166">
        <v>3</v>
      </c>
      <c r="E1166">
        <v>0</v>
      </c>
      <c r="F1166">
        <v>0</v>
      </c>
      <c r="G1166" t="s">
        <v>23</v>
      </c>
      <c r="H1166">
        <v>0</v>
      </c>
      <c r="I1166" t="s">
        <v>339</v>
      </c>
      <c r="J1166" t="s">
        <v>25</v>
      </c>
      <c r="K1166" t="s">
        <v>25</v>
      </c>
      <c r="L1166">
        <v>33</v>
      </c>
      <c r="M1166" t="s">
        <v>23</v>
      </c>
      <c r="N1166" t="s">
        <v>23</v>
      </c>
      <c r="O1166" t="s">
        <v>23</v>
      </c>
      <c r="P1166">
        <v>0</v>
      </c>
      <c r="Q1166" t="s">
        <v>23</v>
      </c>
      <c r="R1166" t="s">
        <v>26</v>
      </c>
      <c r="S1166" t="s">
        <v>124</v>
      </c>
      <c r="T1166">
        <v>11</v>
      </c>
      <c r="U1166" t="s">
        <v>9484</v>
      </c>
      <c r="V1166">
        <v>11</v>
      </c>
      <c r="W1166">
        <v>11</v>
      </c>
      <c r="X1166" t="s">
        <v>110</v>
      </c>
      <c r="Y1166" t="s">
        <v>204</v>
      </c>
      <c r="Z1166" t="s">
        <v>2261</v>
      </c>
      <c r="AA1166" s="1">
        <v>45064</v>
      </c>
      <c r="AB1166" s="1">
        <v>45103</v>
      </c>
      <c r="AC1166" t="s">
        <v>41</v>
      </c>
      <c r="AD1166" t="s">
        <v>9477</v>
      </c>
      <c r="AE1166" s="14">
        <v>9.4235076088429821</v>
      </c>
      <c r="AF1166">
        <v>10</v>
      </c>
      <c r="AG1166" t="s">
        <v>53</v>
      </c>
      <c r="AH1166" t="s">
        <v>9480</v>
      </c>
      <c r="AI1166" t="b">
        <v>1</v>
      </c>
      <c r="AJ1166" t="s">
        <v>36</v>
      </c>
      <c r="AK1166" t="s">
        <v>54</v>
      </c>
      <c r="AL1166" t="str">
        <f>IF(AmazonChurn[[#This Row],[Average Monthly Expenses]]&lt;=30,"Low",IF(AmazonChurn[[#This Row],[Average Monthly Expenses]]&lt;=60,"Medium","High"))</f>
        <v>Low</v>
      </c>
      <c r="AM1166" t="str">
        <f>IF(AmazonChurn[[#This Row],[Number of Complaints or Support]]&lt;3,"Low",IF(AmazonChurn[[#This Row],[Number of Complaints or Support]]&lt;=7,"Medium","High"))</f>
        <v>High</v>
      </c>
      <c r="AN1166" s="14">
        <f>AmazonChurn[[#This Row],[Number of Complaints or Support]]/AmazonChurn[[#This Row],[Account Length (in months)]]</f>
        <v>10</v>
      </c>
    </row>
    <row r="1167" spans="1:40" x14ac:dyDescent="0.25">
      <c r="A1167" t="s">
        <v>2262</v>
      </c>
      <c r="B1167" t="s">
        <v>23</v>
      </c>
      <c r="C1167">
        <v>2</v>
      </c>
      <c r="D1167">
        <v>0</v>
      </c>
      <c r="E1167">
        <v>16</v>
      </c>
      <c r="F1167">
        <v>0</v>
      </c>
      <c r="G1167" t="s">
        <v>23</v>
      </c>
      <c r="H1167">
        <v>6</v>
      </c>
      <c r="I1167" t="s">
        <v>97</v>
      </c>
      <c r="J1167" t="s">
        <v>35</v>
      </c>
      <c r="K1167" t="s">
        <v>9472</v>
      </c>
      <c r="L1167">
        <v>24</v>
      </c>
      <c r="M1167" t="s">
        <v>36</v>
      </c>
      <c r="N1167" t="s">
        <v>23</v>
      </c>
      <c r="O1167" t="s">
        <v>23</v>
      </c>
      <c r="P1167">
        <v>0</v>
      </c>
      <c r="Q1167" t="s">
        <v>23</v>
      </c>
      <c r="R1167" t="s">
        <v>26</v>
      </c>
      <c r="S1167" t="s">
        <v>27</v>
      </c>
      <c r="T1167">
        <v>10</v>
      </c>
      <c r="U1167" t="s">
        <v>9483</v>
      </c>
      <c r="V1167">
        <v>10</v>
      </c>
      <c r="W1167">
        <v>21</v>
      </c>
      <c r="Z1167" t="s">
        <v>2263</v>
      </c>
      <c r="AA1167" s="1">
        <v>43924</v>
      </c>
      <c r="AB1167" s="1">
        <v>44578</v>
      </c>
      <c r="AC1167" t="s">
        <v>30</v>
      </c>
      <c r="AD1167" t="s">
        <v>9475</v>
      </c>
      <c r="AE1167" s="14">
        <v>11.05853968066137</v>
      </c>
      <c r="AF1167">
        <v>6</v>
      </c>
      <c r="AG1167" t="s">
        <v>31</v>
      </c>
      <c r="AH1167" t="s">
        <v>31</v>
      </c>
      <c r="AI1167" t="b">
        <v>0</v>
      </c>
      <c r="AJ1167" t="s">
        <v>23</v>
      </c>
      <c r="AK1167" t="s">
        <v>54</v>
      </c>
      <c r="AL1167" t="str">
        <f>IF(AmazonChurn[[#This Row],[Average Monthly Expenses]]&lt;=30,"Low",IF(AmazonChurn[[#This Row],[Average Monthly Expenses]]&lt;=60,"Medium","High"))</f>
        <v>Low</v>
      </c>
      <c r="AM1167" t="str">
        <f>IF(AmazonChurn[[#This Row],[Number of Complaints or Support]]&lt;3,"Low",IF(AmazonChurn[[#This Row],[Number of Complaints or Support]]&lt;=7,"Medium","High"))</f>
        <v>Medium</v>
      </c>
      <c r="AN1167" s="14">
        <f>AmazonChurn[[#This Row],[Number of Complaints or Support]]/AmazonChurn[[#This Row],[Account Length (in months)]]</f>
        <v>3</v>
      </c>
    </row>
    <row r="1168" spans="1:40" x14ac:dyDescent="0.25">
      <c r="A1168" t="s">
        <v>2264</v>
      </c>
      <c r="B1168" t="s">
        <v>23</v>
      </c>
      <c r="C1168">
        <v>47</v>
      </c>
      <c r="D1168">
        <v>0</v>
      </c>
      <c r="E1168">
        <v>27</v>
      </c>
      <c r="F1168">
        <v>1</v>
      </c>
      <c r="G1168" t="s">
        <v>36</v>
      </c>
      <c r="H1168">
        <v>0</v>
      </c>
      <c r="I1168" t="s">
        <v>150</v>
      </c>
      <c r="J1168" t="s">
        <v>25</v>
      </c>
      <c r="K1168" t="s">
        <v>25</v>
      </c>
      <c r="L1168">
        <v>20</v>
      </c>
      <c r="M1168" t="s">
        <v>36</v>
      </c>
      <c r="N1168" t="s">
        <v>23</v>
      </c>
      <c r="O1168" t="s">
        <v>23</v>
      </c>
      <c r="P1168">
        <v>0</v>
      </c>
      <c r="Q1168" t="s">
        <v>36</v>
      </c>
      <c r="R1168" t="s">
        <v>57</v>
      </c>
      <c r="S1168" t="s">
        <v>124</v>
      </c>
      <c r="T1168">
        <v>63</v>
      </c>
      <c r="U1168" t="s">
        <v>9484</v>
      </c>
      <c r="V1168">
        <v>63</v>
      </c>
      <c r="W1168">
        <v>2963</v>
      </c>
      <c r="Z1168" t="s">
        <v>1693</v>
      </c>
      <c r="AA1168" s="1">
        <v>45044</v>
      </c>
      <c r="AB1168" s="1">
        <v>44341</v>
      </c>
      <c r="AC1168" t="s">
        <v>48</v>
      </c>
      <c r="AD1168" t="s">
        <v>9476</v>
      </c>
      <c r="AE1168" s="14">
        <v>59.175811345401598</v>
      </c>
      <c r="AF1168">
        <v>4</v>
      </c>
      <c r="AG1168" t="s">
        <v>31</v>
      </c>
      <c r="AH1168" t="s">
        <v>31</v>
      </c>
      <c r="AI1168" t="b">
        <v>1</v>
      </c>
      <c r="AJ1168" t="s">
        <v>36</v>
      </c>
      <c r="AK1168" t="s">
        <v>32</v>
      </c>
      <c r="AL1168" t="str">
        <f>IF(AmazonChurn[[#This Row],[Average Monthly Expenses]]&lt;=30,"Low",IF(AmazonChurn[[#This Row],[Average Monthly Expenses]]&lt;=60,"Medium","High"))</f>
        <v>Medium</v>
      </c>
      <c r="AM1168" t="str">
        <f>IF(AmazonChurn[[#This Row],[Number of Complaints or Support]]&lt;3,"Low",IF(AmazonChurn[[#This Row],[Number of Complaints or Support]]&lt;=7,"Medium","High"))</f>
        <v>Medium</v>
      </c>
      <c r="AN1168" s="14">
        <f>AmazonChurn[[#This Row],[Number of Complaints or Support]]/AmazonChurn[[#This Row],[Account Length (in months)]]</f>
        <v>8.5106382978723402E-2</v>
      </c>
    </row>
    <row r="1169" spans="1:40" x14ac:dyDescent="0.25">
      <c r="A1169" t="s">
        <v>2265</v>
      </c>
      <c r="B1169" t="s">
        <v>36</v>
      </c>
      <c r="C1169">
        <v>12</v>
      </c>
      <c r="D1169">
        <v>3</v>
      </c>
      <c r="E1169">
        <v>19</v>
      </c>
      <c r="F1169">
        <v>0</v>
      </c>
      <c r="G1169" t="s">
        <v>23</v>
      </c>
      <c r="H1169">
        <v>46</v>
      </c>
      <c r="I1169" t="s">
        <v>289</v>
      </c>
      <c r="J1169" t="s">
        <v>25</v>
      </c>
      <c r="K1169" t="s">
        <v>25</v>
      </c>
      <c r="L1169">
        <v>37</v>
      </c>
      <c r="M1169" t="s">
        <v>23</v>
      </c>
      <c r="N1169" t="s">
        <v>23</v>
      </c>
      <c r="O1169" t="s">
        <v>36</v>
      </c>
      <c r="P1169">
        <v>5</v>
      </c>
      <c r="Q1169" t="s">
        <v>23</v>
      </c>
      <c r="R1169" t="s">
        <v>26</v>
      </c>
      <c r="S1169" t="s">
        <v>38</v>
      </c>
      <c r="T1169">
        <v>29</v>
      </c>
      <c r="U1169" t="s">
        <v>9484</v>
      </c>
      <c r="V1169">
        <v>29</v>
      </c>
      <c r="W1169">
        <v>345</v>
      </c>
      <c r="X1169" t="s">
        <v>110</v>
      </c>
      <c r="Y1169" t="s">
        <v>204</v>
      </c>
      <c r="Z1169" t="s">
        <v>2266</v>
      </c>
      <c r="AA1169" s="1">
        <v>45016</v>
      </c>
      <c r="AB1169" s="1">
        <v>44785</v>
      </c>
      <c r="AC1169" t="s">
        <v>48</v>
      </c>
      <c r="AD1169" t="s">
        <v>9476</v>
      </c>
      <c r="AE1169" s="14">
        <v>24.555905267780052</v>
      </c>
      <c r="AF1169">
        <v>0</v>
      </c>
      <c r="AG1169" t="s">
        <v>31</v>
      </c>
      <c r="AH1169" t="s">
        <v>31</v>
      </c>
      <c r="AI1169" t="b">
        <v>0</v>
      </c>
      <c r="AJ1169" t="s">
        <v>23</v>
      </c>
      <c r="AK1169" t="s">
        <v>32</v>
      </c>
      <c r="AL1169" t="str">
        <f>IF(AmazonChurn[[#This Row],[Average Monthly Expenses]]&lt;=30,"Low",IF(AmazonChurn[[#This Row],[Average Monthly Expenses]]&lt;=60,"Medium","High"))</f>
        <v>Low</v>
      </c>
      <c r="AM1169" t="str">
        <f>IF(AmazonChurn[[#This Row],[Number of Complaints or Support]]&lt;3,"Low",IF(AmazonChurn[[#This Row],[Number of Complaints or Support]]&lt;=7,"Medium","High"))</f>
        <v>Low</v>
      </c>
      <c r="AN1169" s="14">
        <f>AmazonChurn[[#This Row],[Number of Complaints or Support]]/AmazonChurn[[#This Row],[Account Length (in months)]]</f>
        <v>0</v>
      </c>
    </row>
    <row r="1170" spans="1:40" x14ac:dyDescent="0.25">
      <c r="A1170" t="s">
        <v>2267</v>
      </c>
      <c r="B1170" t="s">
        <v>23</v>
      </c>
      <c r="C1170">
        <v>74</v>
      </c>
      <c r="D1170">
        <v>1</v>
      </c>
      <c r="E1170">
        <v>14</v>
      </c>
      <c r="F1170">
        <v>0</v>
      </c>
      <c r="G1170" t="s">
        <v>23</v>
      </c>
      <c r="H1170">
        <v>57</v>
      </c>
      <c r="I1170" t="s">
        <v>71</v>
      </c>
      <c r="J1170" t="s">
        <v>25</v>
      </c>
      <c r="K1170" t="s">
        <v>25</v>
      </c>
      <c r="L1170">
        <v>58</v>
      </c>
      <c r="M1170" t="s">
        <v>23</v>
      </c>
      <c r="N1170" t="s">
        <v>23</v>
      </c>
      <c r="O1170" t="s">
        <v>36</v>
      </c>
      <c r="P1170">
        <v>4</v>
      </c>
      <c r="Q1170" t="s">
        <v>23</v>
      </c>
      <c r="R1170" t="s">
        <v>57</v>
      </c>
      <c r="S1170" t="s">
        <v>38</v>
      </c>
      <c r="T1170">
        <v>30</v>
      </c>
      <c r="U1170" t="s">
        <v>9484</v>
      </c>
      <c r="V1170">
        <v>30</v>
      </c>
      <c r="W1170">
        <v>2190</v>
      </c>
      <c r="Z1170" t="s">
        <v>2268</v>
      </c>
      <c r="AA1170" s="1">
        <v>45228</v>
      </c>
      <c r="AB1170" s="1">
        <v>44861</v>
      </c>
      <c r="AC1170" t="s">
        <v>48</v>
      </c>
      <c r="AD1170" t="s">
        <v>9476</v>
      </c>
      <c r="AE1170" s="14">
        <v>35.68726001669404</v>
      </c>
      <c r="AF1170">
        <v>2</v>
      </c>
      <c r="AG1170" t="s">
        <v>69</v>
      </c>
      <c r="AH1170" t="s">
        <v>69</v>
      </c>
      <c r="AI1170" t="b">
        <v>0</v>
      </c>
      <c r="AJ1170" t="s">
        <v>23</v>
      </c>
      <c r="AK1170" t="s">
        <v>54</v>
      </c>
      <c r="AL1170" t="str">
        <f>IF(AmazonChurn[[#This Row],[Average Monthly Expenses]]&lt;=30,"Low",IF(AmazonChurn[[#This Row],[Average Monthly Expenses]]&lt;=60,"Medium","High"))</f>
        <v>Medium</v>
      </c>
      <c r="AM1170" t="str">
        <f>IF(AmazonChurn[[#This Row],[Number of Complaints or Support]]&lt;3,"Low",IF(AmazonChurn[[#This Row],[Number of Complaints or Support]]&lt;=7,"Medium","High"))</f>
        <v>Low</v>
      </c>
      <c r="AN1170" s="14">
        <f>AmazonChurn[[#This Row],[Number of Complaints or Support]]/AmazonChurn[[#This Row],[Account Length (in months)]]</f>
        <v>2.7027027027027029E-2</v>
      </c>
    </row>
    <row r="1171" spans="1:40" x14ac:dyDescent="0.25">
      <c r="A1171" t="s">
        <v>2269</v>
      </c>
      <c r="B1171" t="s">
        <v>23</v>
      </c>
      <c r="C1171">
        <v>12</v>
      </c>
      <c r="D1171">
        <v>2</v>
      </c>
      <c r="E1171">
        <v>0</v>
      </c>
      <c r="F1171">
        <v>0</v>
      </c>
      <c r="G1171" t="s">
        <v>23</v>
      </c>
      <c r="H1171">
        <v>0</v>
      </c>
      <c r="I1171" t="s">
        <v>50</v>
      </c>
      <c r="J1171" t="s">
        <v>35</v>
      </c>
      <c r="K1171" t="s">
        <v>9472</v>
      </c>
      <c r="L1171">
        <v>38</v>
      </c>
      <c r="M1171" t="s">
        <v>23</v>
      </c>
      <c r="N1171" t="s">
        <v>23</v>
      </c>
      <c r="O1171" t="s">
        <v>36</v>
      </c>
      <c r="P1171">
        <v>6</v>
      </c>
      <c r="Q1171" t="s">
        <v>23</v>
      </c>
      <c r="R1171" t="s">
        <v>37</v>
      </c>
      <c r="S1171" t="s">
        <v>130</v>
      </c>
      <c r="T1171">
        <v>7</v>
      </c>
      <c r="U1171" t="s">
        <v>9483</v>
      </c>
      <c r="V1171">
        <v>7</v>
      </c>
      <c r="W1171">
        <v>83</v>
      </c>
      <c r="Z1171" t="s">
        <v>1485</v>
      </c>
      <c r="AA1171" s="1">
        <v>43938</v>
      </c>
      <c r="AB1171" s="1">
        <v>45247</v>
      </c>
      <c r="AC1171" t="s">
        <v>41</v>
      </c>
      <c r="AD1171" t="s">
        <v>9477</v>
      </c>
      <c r="AE1171" s="14">
        <v>5.6117430709287666</v>
      </c>
      <c r="AF1171">
        <v>3</v>
      </c>
      <c r="AG1171" t="s">
        <v>31</v>
      </c>
      <c r="AH1171" t="s">
        <v>31</v>
      </c>
      <c r="AI1171" t="b">
        <v>0</v>
      </c>
      <c r="AJ1171" t="s">
        <v>23</v>
      </c>
      <c r="AK1171" t="s">
        <v>73</v>
      </c>
      <c r="AL1171" t="str">
        <f>IF(AmazonChurn[[#This Row],[Average Monthly Expenses]]&lt;=30,"Low",IF(AmazonChurn[[#This Row],[Average Monthly Expenses]]&lt;=60,"Medium","High"))</f>
        <v>Low</v>
      </c>
      <c r="AM1171" t="str">
        <f>IF(AmazonChurn[[#This Row],[Number of Complaints or Support]]&lt;3,"Low",IF(AmazonChurn[[#This Row],[Number of Complaints or Support]]&lt;=7,"Medium","High"))</f>
        <v>Medium</v>
      </c>
      <c r="AN1171" s="14">
        <f>AmazonChurn[[#This Row],[Number of Complaints or Support]]/AmazonChurn[[#This Row],[Account Length (in months)]]</f>
        <v>0.25</v>
      </c>
    </row>
    <row r="1172" spans="1:40" x14ac:dyDescent="0.25">
      <c r="A1172" t="s">
        <v>2270</v>
      </c>
      <c r="B1172" t="s">
        <v>23</v>
      </c>
      <c r="C1172">
        <v>54</v>
      </c>
      <c r="D1172">
        <v>0</v>
      </c>
      <c r="E1172">
        <v>0</v>
      </c>
      <c r="F1172">
        <v>0</v>
      </c>
      <c r="G1172" t="s">
        <v>23</v>
      </c>
      <c r="H1172">
        <v>0</v>
      </c>
      <c r="I1172" t="s">
        <v>167</v>
      </c>
      <c r="J1172" t="s">
        <v>25</v>
      </c>
      <c r="K1172" t="s">
        <v>25</v>
      </c>
      <c r="L1172">
        <v>48</v>
      </c>
      <c r="M1172" t="s">
        <v>23</v>
      </c>
      <c r="N1172" t="s">
        <v>23</v>
      </c>
      <c r="O1172" t="s">
        <v>23</v>
      </c>
      <c r="P1172">
        <v>0</v>
      </c>
      <c r="Q1172" t="s">
        <v>23</v>
      </c>
      <c r="R1172" t="s">
        <v>57</v>
      </c>
      <c r="S1172" t="s">
        <v>130</v>
      </c>
      <c r="T1172">
        <v>13</v>
      </c>
      <c r="U1172" t="s">
        <v>9483</v>
      </c>
      <c r="V1172">
        <v>13</v>
      </c>
      <c r="W1172">
        <v>703</v>
      </c>
      <c r="Z1172" t="s">
        <v>436</v>
      </c>
      <c r="AA1172" s="1">
        <v>44299</v>
      </c>
      <c r="AB1172" s="1">
        <v>44714</v>
      </c>
      <c r="AC1172" t="s">
        <v>48</v>
      </c>
      <c r="AD1172" t="s">
        <v>9476</v>
      </c>
      <c r="AE1172" s="14">
        <v>12.58874619005414</v>
      </c>
      <c r="AF1172">
        <v>6</v>
      </c>
      <c r="AG1172" t="s">
        <v>69</v>
      </c>
      <c r="AH1172" t="s">
        <v>69</v>
      </c>
      <c r="AI1172" t="b">
        <v>1</v>
      </c>
      <c r="AJ1172" t="s">
        <v>36</v>
      </c>
      <c r="AK1172" t="s">
        <v>73</v>
      </c>
      <c r="AL1172" t="str">
        <f>IF(AmazonChurn[[#This Row],[Average Monthly Expenses]]&lt;=30,"Low",IF(AmazonChurn[[#This Row],[Average Monthly Expenses]]&lt;=60,"Medium","High"))</f>
        <v>Low</v>
      </c>
      <c r="AM1172" t="str">
        <f>IF(AmazonChurn[[#This Row],[Number of Complaints or Support]]&lt;3,"Low",IF(AmazonChurn[[#This Row],[Number of Complaints or Support]]&lt;=7,"Medium","High"))</f>
        <v>Medium</v>
      </c>
      <c r="AN1172" s="14">
        <f>AmazonChurn[[#This Row],[Number of Complaints or Support]]/AmazonChurn[[#This Row],[Account Length (in months)]]</f>
        <v>0.1111111111111111</v>
      </c>
    </row>
    <row r="1173" spans="1:40" x14ac:dyDescent="0.25">
      <c r="A1173" t="s">
        <v>2271</v>
      </c>
      <c r="B1173" t="s">
        <v>36</v>
      </c>
      <c r="C1173">
        <v>17</v>
      </c>
      <c r="D1173">
        <v>0</v>
      </c>
      <c r="E1173">
        <v>4</v>
      </c>
      <c r="F1173">
        <v>1</v>
      </c>
      <c r="G1173" t="s">
        <v>36</v>
      </c>
      <c r="H1173">
        <v>0</v>
      </c>
      <c r="I1173" t="s">
        <v>339</v>
      </c>
      <c r="J1173" t="s">
        <v>35</v>
      </c>
      <c r="K1173" t="s">
        <v>9472</v>
      </c>
      <c r="L1173">
        <v>57</v>
      </c>
      <c r="M1173" t="s">
        <v>23</v>
      </c>
      <c r="N1173" t="s">
        <v>23</v>
      </c>
      <c r="O1173" t="s">
        <v>23</v>
      </c>
      <c r="P1173">
        <v>0</v>
      </c>
      <c r="Q1173" t="s">
        <v>36</v>
      </c>
      <c r="R1173" t="s">
        <v>26</v>
      </c>
      <c r="S1173" t="s">
        <v>124</v>
      </c>
      <c r="T1173">
        <v>31</v>
      </c>
      <c r="U1173" t="s">
        <v>9484</v>
      </c>
      <c r="V1173">
        <v>31</v>
      </c>
      <c r="W1173">
        <v>534</v>
      </c>
      <c r="X1173" t="s">
        <v>46</v>
      </c>
      <c r="Y1173" t="s">
        <v>191</v>
      </c>
      <c r="Z1173" t="s">
        <v>2272</v>
      </c>
      <c r="AA1173" s="1">
        <v>45190</v>
      </c>
      <c r="AB1173" s="1">
        <v>44217</v>
      </c>
      <c r="AC1173" t="s">
        <v>30</v>
      </c>
      <c r="AD1173" t="s">
        <v>9475</v>
      </c>
      <c r="AE1173" s="14">
        <v>26.627278541983909</v>
      </c>
      <c r="AF1173">
        <v>2</v>
      </c>
      <c r="AG1173" t="s">
        <v>53</v>
      </c>
      <c r="AH1173" t="s">
        <v>9480</v>
      </c>
      <c r="AI1173" t="b">
        <v>0</v>
      </c>
      <c r="AJ1173" t="s">
        <v>23</v>
      </c>
      <c r="AK1173" t="s">
        <v>64</v>
      </c>
      <c r="AL1173" t="str">
        <f>IF(AmazonChurn[[#This Row],[Average Monthly Expenses]]&lt;=30,"Low",IF(AmazonChurn[[#This Row],[Average Monthly Expenses]]&lt;=60,"Medium","High"))</f>
        <v>Low</v>
      </c>
      <c r="AM1173" t="str">
        <f>IF(AmazonChurn[[#This Row],[Number of Complaints or Support]]&lt;3,"Low",IF(AmazonChurn[[#This Row],[Number of Complaints or Support]]&lt;=7,"Medium","High"))</f>
        <v>Low</v>
      </c>
      <c r="AN1173" s="14">
        <f>AmazonChurn[[#This Row],[Number of Complaints or Support]]/AmazonChurn[[#This Row],[Account Length (in months)]]</f>
        <v>0.11764705882352941</v>
      </c>
    </row>
    <row r="1174" spans="1:40" x14ac:dyDescent="0.25">
      <c r="A1174" t="s">
        <v>2273</v>
      </c>
      <c r="B1174" t="s">
        <v>23</v>
      </c>
      <c r="C1174">
        <v>20</v>
      </c>
      <c r="D1174">
        <v>0</v>
      </c>
      <c r="E1174">
        <v>1</v>
      </c>
      <c r="F1174">
        <v>1</v>
      </c>
      <c r="G1174" t="s">
        <v>36</v>
      </c>
      <c r="H1174">
        <v>0</v>
      </c>
      <c r="I1174" t="s">
        <v>92</v>
      </c>
      <c r="J1174" t="s">
        <v>35</v>
      </c>
      <c r="K1174" t="s">
        <v>9472</v>
      </c>
      <c r="L1174">
        <v>72</v>
      </c>
      <c r="M1174" t="s">
        <v>23</v>
      </c>
      <c r="N1174" t="s">
        <v>36</v>
      </c>
      <c r="O1174" t="s">
        <v>23</v>
      </c>
      <c r="P1174">
        <v>0</v>
      </c>
      <c r="Q1174" t="s">
        <v>23</v>
      </c>
      <c r="R1174" t="s">
        <v>37</v>
      </c>
      <c r="S1174" t="s">
        <v>124</v>
      </c>
      <c r="T1174">
        <v>69</v>
      </c>
      <c r="U1174" t="s">
        <v>9484</v>
      </c>
      <c r="V1174">
        <v>69</v>
      </c>
      <c r="W1174">
        <v>1404</v>
      </c>
      <c r="Z1174" t="s">
        <v>2237</v>
      </c>
      <c r="AA1174" s="1">
        <v>44253</v>
      </c>
      <c r="AB1174" s="1">
        <v>44687</v>
      </c>
      <c r="AC1174" t="s">
        <v>41</v>
      </c>
      <c r="AD1174" t="s">
        <v>9477</v>
      </c>
      <c r="AE1174" s="14">
        <v>78.963389927306395</v>
      </c>
      <c r="AF1174">
        <v>8</v>
      </c>
      <c r="AG1174" t="s">
        <v>31</v>
      </c>
      <c r="AH1174" t="s">
        <v>31</v>
      </c>
      <c r="AI1174" t="b">
        <v>1</v>
      </c>
      <c r="AJ1174" t="s">
        <v>36</v>
      </c>
      <c r="AK1174" t="s">
        <v>32</v>
      </c>
      <c r="AL1174" t="str">
        <f>IF(AmazonChurn[[#This Row],[Average Monthly Expenses]]&lt;=30,"Low",IF(AmazonChurn[[#This Row],[Average Monthly Expenses]]&lt;=60,"Medium","High"))</f>
        <v>High</v>
      </c>
      <c r="AM1174" t="str">
        <f>IF(AmazonChurn[[#This Row],[Number of Complaints or Support]]&lt;3,"Low",IF(AmazonChurn[[#This Row],[Number of Complaints or Support]]&lt;=7,"Medium","High"))</f>
        <v>High</v>
      </c>
      <c r="AN1174" s="14">
        <f>AmazonChurn[[#This Row],[Number of Complaints or Support]]/AmazonChurn[[#This Row],[Account Length (in months)]]</f>
        <v>0.4</v>
      </c>
    </row>
    <row r="1175" spans="1:40" x14ac:dyDescent="0.25">
      <c r="A1175" t="s">
        <v>2274</v>
      </c>
      <c r="B1175" t="s">
        <v>36</v>
      </c>
      <c r="C1175">
        <v>70</v>
      </c>
      <c r="D1175">
        <v>5</v>
      </c>
      <c r="E1175">
        <v>14</v>
      </c>
      <c r="F1175">
        <v>1</v>
      </c>
      <c r="G1175" t="s">
        <v>36</v>
      </c>
      <c r="H1175">
        <v>0</v>
      </c>
      <c r="I1175" t="s">
        <v>34</v>
      </c>
      <c r="J1175" t="s">
        <v>35</v>
      </c>
      <c r="K1175" t="s">
        <v>9472</v>
      </c>
      <c r="L1175">
        <v>25</v>
      </c>
      <c r="M1175" t="s">
        <v>36</v>
      </c>
      <c r="N1175" t="s">
        <v>23</v>
      </c>
      <c r="O1175" t="s">
        <v>23</v>
      </c>
      <c r="P1175">
        <v>0</v>
      </c>
      <c r="Q1175" t="s">
        <v>23</v>
      </c>
      <c r="R1175" t="s">
        <v>57</v>
      </c>
      <c r="S1175" t="s">
        <v>27</v>
      </c>
      <c r="T1175">
        <v>67</v>
      </c>
      <c r="U1175" t="s">
        <v>9483</v>
      </c>
      <c r="V1175">
        <v>67</v>
      </c>
      <c r="W1175">
        <v>4653</v>
      </c>
      <c r="X1175" t="s">
        <v>110</v>
      </c>
      <c r="Y1175" t="s">
        <v>111</v>
      </c>
      <c r="Z1175" t="s">
        <v>2275</v>
      </c>
      <c r="AA1175" s="1">
        <v>45095</v>
      </c>
      <c r="AB1175" s="1">
        <v>43983</v>
      </c>
      <c r="AC1175" t="s">
        <v>41</v>
      </c>
      <c r="AD1175" t="s">
        <v>9477</v>
      </c>
      <c r="AE1175" s="14">
        <v>66.61440071109881</v>
      </c>
      <c r="AF1175">
        <v>10</v>
      </c>
      <c r="AG1175" t="s">
        <v>31</v>
      </c>
      <c r="AH1175" t="s">
        <v>31</v>
      </c>
      <c r="AI1175" t="b">
        <v>0</v>
      </c>
      <c r="AJ1175" t="s">
        <v>23</v>
      </c>
      <c r="AK1175" t="s">
        <v>32</v>
      </c>
      <c r="AL1175" t="str">
        <f>IF(AmazonChurn[[#This Row],[Average Monthly Expenses]]&lt;=30,"Low",IF(AmazonChurn[[#This Row],[Average Monthly Expenses]]&lt;=60,"Medium","High"))</f>
        <v>High</v>
      </c>
      <c r="AM1175" t="str">
        <f>IF(AmazonChurn[[#This Row],[Number of Complaints or Support]]&lt;3,"Low",IF(AmazonChurn[[#This Row],[Number of Complaints or Support]]&lt;=7,"Medium","High"))</f>
        <v>High</v>
      </c>
      <c r="AN1175" s="14">
        <f>AmazonChurn[[#This Row],[Number of Complaints or Support]]/AmazonChurn[[#This Row],[Account Length (in months)]]</f>
        <v>0.14285714285714285</v>
      </c>
    </row>
    <row r="1176" spans="1:40" x14ac:dyDescent="0.25">
      <c r="A1176" t="s">
        <v>2276</v>
      </c>
      <c r="B1176" t="s">
        <v>23</v>
      </c>
      <c r="C1176">
        <v>64</v>
      </c>
      <c r="D1176">
        <v>0</v>
      </c>
      <c r="E1176">
        <v>10</v>
      </c>
      <c r="F1176">
        <v>1</v>
      </c>
      <c r="G1176" t="s">
        <v>36</v>
      </c>
      <c r="H1176">
        <v>0</v>
      </c>
      <c r="I1176" t="s">
        <v>71</v>
      </c>
      <c r="J1176" t="s">
        <v>35</v>
      </c>
      <c r="K1176" t="s">
        <v>9472</v>
      </c>
      <c r="L1176">
        <v>29</v>
      </c>
      <c r="M1176" t="s">
        <v>36</v>
      </c>
      <c r="N1176" t="s">
        <v>23</v>
      </c>
      <c r="O1176" t="s">
        <v>23</v>
      </c>
      <c r="P1176">
        <v>0</v>
      </c>
      <c r="Q1176" t="s">
        <v>36</v>
      </c>
      <c r="R1176" t="s">
        <v>57</v>
      </c>
      <c r="S1176" t="s">
        <v>214</v>
      </c>
      <c r="T1176">
        <v>36</v>
      </c>
      <c r="U1176" t="s">
        <v>9486</v>
      </c>
      <c r="V1176">
        <v>36</v>
      </c>
      <c r="W1176">
        <v>2327</v>
      </c>
      <c r="Z1176" t="s">
        <v>2277</v>
      </c>
      <c r="AA1176" s="1">
        <v>43894</v>
      </c>
      <c r="AB1176" s="1">
        <v>44349</v>
      </c>
      <c r="AC1176" t="s">
        <v>41</v>
      </c>
      <c r="AD1176" t="s">
        <v>9477</v>
      </c>
      <c r="AE1176" s="14">
        <v>33.851720717189188</v>
      </c>
      <c r="AF1176">
        <v>4</v>
      </c>
      <c r="AG1176" t="s">
        <v>53</v>
      </c>
      <c r="AH1176" t="s">
        <v>9480</v>
      </c>
      <c r="AI1176" t="b">
        <v>1</v>
      </c>
      <c r="AJ1176" t="s">
        <v>36</v>
      </c>
      <c r="AK1176" t="s">
        <v>54</v>
      </c>
      <c r="AL1176" t="str">
        <f>IF(AmazonChurn[[#This Row],[Average Monthly Expenses]]&lt;=30,"Low",IF(AmazonChurn[[#This Row],[Average Monthly Expenses]]&lt;=60,"Medium","High"))</f>
        <v>Medium</v>
      </c>
      <c r="AM1176" t="str">
        <f>IF(AmazonChurn[[#This Row],[Number of Complaints or Support]]&lt;3,"Low",IF(AmazonChurn[[#This Row],[Number of Complaints or Support]]&lt;=7,"Medium","High"))</f>
        <v>Medium</v>
      </c>
      <c r="AN1176" s="14">
        <f>AmazonChurn[[#This Row],[Number of Complaints or Support]]/AmazonChurn[[#This Row],[Account Length (in months)]]</f>
        <v>6.25E-2</v>
      </c>
    </row>
    <row r="1177" spans="1:40" x14ac:dyDescent="0.25">
      <c r="A1177" t="s">
        <v>2278</v>
      </c>
      <c r="B1177" t="s">
        <v>36</v>
      </c>
      <c r="C1177">
        <v>16</v>
      </c>
      <c r="D1177">
        <v>5</v>
      </c>
      <c r="E1177">
        <v>2</v>
      </c>
      <c r="F1177">
        <v>1</v>
      </c>
      <c r="G1177" t="s">
        <v>36</v>
      </c>
      <c r="H1177">
        <v>0</v>
      </c>
      <c r="I1177" t="s">
        <v>339</v>
      </c>
      <c r="J1177" t="s">
        <v>35</v>
      </c>
      <c r="K1177" t="s">
        <v>9472</v>
      </c>
      <c r="L1177">
        <v>70</v>
      </c>
      <c r="M1177" t="s">
        <v>23</v>
      </c>
      <c r="N1177" t="s">
        <v>36</v>
      </c>
      <c r="O1177" t="s">
        <v>23</v>
      </c>
      <c r="P1177">
        <v>0</v>
      </c>
      <c r="Q1177" t="s">
        <v>23</v>
      </c>
      <c r="R1177" t="s">
        <v>26</v>
      </c>
      <c r="S1177" t="s">
        <v>124</v>
      </c>
      <c r="T1177">
        <v>49</v>
      </c>
      <c r="U1177" t="s">
        <v>9484</v>
      </c>
      <c r="V1177">
        <v>49</v>
      </c>
      <c r="W1177">
        <v>798</v>
      </c>
      <c r="X1177" t="s">
        <v>46</v>
      </c>
      <c r="Y1177" t="s">
        <v>191</v>
      </c>
      <c r="Z1177" t="s">
        <v>2279</v>
      </c>
      <c r="AA1177" s="1">
        <v>44967</v>
      </c>
      <c r="AB1177" s="1">
        <v>44785</v>
      </c>
      <c r="AC1177" t="s">
        <v>41</v>
      </c>
      <c r="AD1177" t="s">
        <v>9477</v>
      </c>
      <c r="AE1177" s="14">
        <v>52.495865684376568</v>
      </c>
      <c r="AF1177">
        <v>1</v>
      </c>
      <c r="AG1177" t="s">
        <v>53</v>
      </c>
      <c r="AH1177" t="s">
        <v>9480</v>
      </c>
      <c r="AI1177" t="b">
        <v>0</v>
      </c>
      <c r="AJ1177" t="s">
        <v>23</v>
      </c>
      <c r="AK1177" t="s">
        <v>64</v>
      </c>
      <c r="AL1177" t="str">
        <f>IF(AmazonChurn[[#This Row],[Average Monthly Expenses]]&lt;=30,"Low",IF(AmazonChurn[[#This Row],[Average Monthly Expenses]]&lt;=60,"Medium","High"))</f>
        <v>Medium</v>
      </c>
      <c r="AM1177" t="str">
        <f>IF(AmazonChurn[[#This Row],[Number of Complaints or Support]]&lt;3,"Low",IF(AmazonChurn[[#This Row],[Number of Complaints or Support]]&lt;=7,"Medium","High"))</f>
        <v>Low</v>
      </c>
      <c r="AN1177" s="14">
        <f>AmazonChurn[[#This Row],[Number of Complaints or Support]]/AmazonChurn[[#This Row],[Account Length (in months)]]</f>
        <v>6.25E-2</v>
      </c>
    </row>
    <row r="1178" spans="1:40" x14ac:dyDescent="0.25">
      <c r="A1178" t="s">
        <v>2280</v>
      </c>
      <c r="B1178" t="s">
        <v>36</v>
      </c>
      <c r="C1178">
        <v>11</v>
      </c>
      <c r="D1178">
        <v>2</v>
      </c>
      <c r="E1178">
        <v>4</v>
      </c>
      <c r="F1178">
        <v>0</v>
      </c>
      <c r="G1178" t="s">
        <v>23</v>
      </c>
      <c r="H1178">
        <v>23</v>
      </c>
      <c r="I1178" t="s">
        <v>242</v>
      </c>
      <c r="J1178" t="s">
        <v>35</v>
      </c>
      <c r="K1178" t="s">
        <v>9472</v>
      </c>
      <c r="L1178">
        <v>65</v>
      </c>
      <c r="M1178" t="s">
        <v>23</v>
      </c>
      <c r="N1178" t="s">
        <v>36</v>
      </c>
      <c r="O1178" t="s">
        <v>23</v>
      </c>
      <c r="P1178">
        <v>0</v>
      </c>
      <c r="Q1178" t="s">
        <v>23</v>
      </c>
      <c r="R1178" t="s">
        <v>26</v>
      </c>
      <c r="S1178" t="s">
        <v>38</v>
      </c>
      <c r="T1178">
        <v>37</v>
      </c>
      <c r="U1178" t="s">
        <v>9484</v>
      </c>
      <c r="V1178">
        <v>37</v>
      </c>
      <c r="W1178">
        <v>410</v>
      </c>
      <c r="X1178" t="s">
        <v>46</v>
      </c>
      <c r="Y1178" t="s">
        <v>220</v>
      </c>
      <c r="Z1178" t="s">
        <v>2281</v>
      </c>
      <c r="AA1178" s="1">
        <v>44488</v>
      </c>
      <c r="AB1178" s="1">
        <v>45092</v>
      </c>
      <c r="AC1178" t="s">
        <v>48</v>
      </c>
      <c r="AD1178" t="s">
        <v>9476</v>
      </c>
      <c r="AE1178" s="14">
        <v>32.82953998100291</v>
      </c>
      <c r="AF1178">
        <v>10</v>
      </c>
      <c r="AG1178" t="s">
        <v>53</v>
      </c>
      <c r="AH1178" t="s">
        <v>9480</v>
      </c>
      <c r="AI1178" t="b">
        <v>0</v>
      </c>
      <c r="AJ1178" t="s">
        <v>23</v>
      </c>
      <c r="AK1178" t="s">
        <v>64</v>
      </c>
      <c r="AL1178" t="str">
        <f>IF(AmazonChurn[[#This Row],[Average Monthly Expenses]]&lt;=30,"Low",IF(AmazonChurn[[#This Row],[Average Monthly Expenses]]&lt;=60,"Medium","High"))</f>
        <v>Medium</v>
      </c>
      <c r="AM1178" t="str">
        <f>IF(AmazonChurn[[#This Row],[Number of Complaints or Support]]&lt;3,"Low",IF(AmazonChurn[[#This Row],[Number of Complaints or Support]]&lt;=7,"Medium","High"))</f>
        <v>High</v>
      </c>
      <c r="AN1178" s="14">
        <f>AmazonChurn[[#This Row],[Number of Complaints or Support]]/AmazonChurn[[#This Row],[Account Length (in months)]]</f>
        <v>0.90909090909090906</v>
      </c>
    </row>
    <row r="1179" spans="1:40" x14ac:dyDescent="0.25">
      <c r="A1179" t="s">
        <v>2282</v>
      </c>
      <c r="B1179" t="s">
        <v>23</v>
      </c>
      <c r="C1179">
        <v>23</v>
      </c>
      <c r="D1179">
        <v>0</v>
      </c>
      <c r="E1179">
        <v>0</v>
      </c>
      <c r="F1179">
        <v>0</v>
      </c>
      <c r="G1179" t="s">
        <v>23</v>
      </c>
      <c r="H1179">
        <v>0</v>
      </c>
      <c r="I1179" t="s">
        <v>61</v>
      </c>
      <c r="J1179" t="s">
        <v>35</v>
      </c>
      <c r="K1179" t="s">
        <v>9472</v>
      </c>
      <c r="L1179">
        <v>41</v>
      </c>
      <c r="M1179" t="s">
        <v>23</v>
      </c>
      <c r="N1179" t="s">
        <v>23</v>
      </c>
      <c r="O1179" t="s">
        <v>23</v>
      </c>
      <c r="P1179">
        <v>0</v>
      </c>
      <c r="Q1179" t="s">
        <v>23</v>
      </c>
      <c r="R1179" t="s">
        <v>37</v>
      </c>
      <c r="S1179" t="s">
        <v>27</v>
      </c>
      <c r="T1179">
        <v>8</v>
      </c>
      <c r="U1179" t="s">
        <v>9483</v>
      </c>
      <c r="V1179">
        <v>8</v>
      </c>
      <c r="W1179">
        <v>193</v>
      </c>
      <c r="Z1179" t="s">
        <v>2283</v>
      </c>
      <c r="AA1179" s="1">
        <v>45253</v>
      </c>
      <c r="AB1179" s="1">
        <v>44661</v>
      </c>
      <c r="AC1179" t="s">
        <v>30</v>
      </c>
      <c r="AD1179" t="s">
        <v>9475</v>
      </c>
      <c r="AE1179" s="14">
        <v>9.3396996155945367</v>
      </c>
      <c r="AF1179">
        <v>0</v>
      </c>
      <c r="AG1179" t="s">
        <v>53</v>
      </c>
      <c r="AH1179" t="s">
        <v>9480</v>
      </c>
      <c r="AI1179" t="b">
        <v>1</v>
      </c>
      <c r="AJ1179" t="s">
        <v>36</v>
      </c>
      <c r="AK1179" t="s">
        <v>54</v>
      </c>
      <c r="AL1179" t="str">
        <f>IF(AmazonChurn[[#This Row],[Average Monthly Expenses]]&lt;=30,"Low",IF(AmazonChurn[[#This Row],[Average Monthly Expenses]]&lt;=60,"Medium","High"))</f>
        <v>Low</v>
      </c>
      <c r="AM1179" t="str">
        <f>IF(AmazonChurn[[#This Row],[Number of Complaints or Support]]&lt;3,"Low",IF(AmazonChurn[[#This Row],[Number of Complaints or Support]]&lt;=7,"Medium","High"))</f>
        <v>Low</v>
      </c>
      <c r="AN1179" s="14">
        <f>AmazonChurn[[#This Row],[Number of Complaints or Support]]/AmazonChurn[[#This Row],[Account Length (in months)]]</f>
        <v>0</v>
      </c>
    </row>
    <row r="1180" spans="1:40" x14ac:dyDescent="0.25">
      <c r="A1180" t="s">
        <v>2284</v>
      </c>
      <c r="B1180" t="s">
        <v>23</v>
      </c>
      <c r="C1180">
        <v>3</v>
      </c>
      <c r="D1180">
        <v>0</v>
      </c>
      <c r="E1180">
        <v>1</v>
      </c>
      <c r="F1180">
        <v>1</v>
      </c>
      <c r="G1180" t="s">
        <v>36</v>
      </c>
      <c r="H1180">
        <v>0</v>
      </c>
      <c r="I1180" t="s">
        <v>435</v>
      </c>
      <c r="J1180" t="s">
        <v>35</v>
      </c>
      <c r="K1180" t="s">
        <v>9472</v>
      </c>
      <c r="L1180">
        <v>60</v>
      </c>
      <c r="M1180" t="s">
        <v>23</v>
      </c>
      <c r="N1180" t="s">
        <v>23</v>
      </c>
      <c r="O1180" t="s">
        <v>23</v>
      </c>
      <c r="P1180">
        <v>0</v>
      </c>
      <c r="Q1180" t="s">
        <v>23</v>
      </c>
      <c r="R1180" t="s">
        <v>26</v>
      </c>
      <c r="S1180" t="s">
        <v>130</v>
      </c>
      <c r="T1180">
        <v>14</v>
      </c>
      <c r="U1180" t="s">
        <v>9483</v>
      </c>
      <c r="V1180">
        <v>14</v>
      </c>
      <c r="W1180">
        <v>43</v>
      </c>
      <c r="Z1180" t="s">
        <v>1914</v>
      </c>
      <c r="AA1180" s="1">
        <v>44244</v>
      </c>
      <c r="AB1180" s="1">
        <v>44043</v>
      </c>
      <c r="AC1180" t="s">
        <v>48</v>
      </c>
      <c r="AD1180" t="s">
        <v>9476</v>
      </c>
      <c r="AE1180" s="14">
        <v>12.05097554112216</v>
      </c>
      <c r="AF1180">
        <v>10</v>
      </c>
      <c r="AG1180" t="s">
        <v>53</v>
      </c>
      <c r="AH1180" t="s">
        <v>9480</v>
      </c>
      <c r="AI1180" t="b">
        <v>1</v>
      </c>
      <c r="AJ1180" t="s">
        <v>36</v>
      </c>
      <c r="AK1180" t="s">
        <v>54</v>
      </c>
      <c r="AL1180" t="str">
        <f>IF(AmazonChurn[[#This Row],[Average Monthly Expenses]]&lt;=30,"Low",IF(AmazonChurn[[#This Row],[Average Monthly Expenses]]&lt;=60,"Medium","High"))</f>
        <v>Low</v>
      </c>
      <c r="AM1180" t="str">
        <f>IF(AmazonChurn[[#This Row],[Number of Complaints or Support]]&lt;3,"Low",IF(AmazonChurn[[#This Row],[Number of Complaints or Support]]&lt;=7,"Medium","High"))</f>
        <v>High</v>
      </c>
      <c r="AN1180" s="14">
        <f>AmazonChurn[[#This Row],[Number of Complaints or Support]]/AmazonChurn[[#This Row],[Account Length (in months)]]</f>
        <v>3.3333333333333335</v>
      </c>
    </row>
    <row r="1181" spans="1:40" x14ac:dyDescent="0.25">
      <c r="A1181" t="s">
        <v>2285</v>
      </c>
      <c r="B1181" t="s">
        <v>23</v>
      </c>
      <c r="C1181">
        <v>4</v>
      </c>
      <c r="D1181">
        <v>0</v>
      </c>
      <c r="E1181">
        <v>6</v>
      </c>
      <c r="F1181">
        <v>1</v>
      </c>
      <c r="G1181" t="s">
        <v>36</v>
      </c>
      <c r="H1181">
        <v>0</v>
      </c>
      <c r="I1181" t="s">
        <v>217</v>
      </c>
      <c r="J1181" t="s">
        <v>25</v>
      </c>
      <c r="K1181" t="s">
        <v>25</v>
      </c>
      <c r="L1181">
        <v>39</v>
      </c>
      <c r="M1181" t="s">
        <v>23</v>
      </c>
      <c r="N1181" t="s">
        <v>23</v>
      </c>
      <c r="O1181" t="s">
        <v>23</v>
      </c>
      <c r="P1181">
        <v>0</v>
      </c>
      <c r="Q1181" t="s">
        <v>23</v>
      </c>
      <c r="R1181" t="s">
        <v>26</v>
      </c>
      <c r="S1181" t="s">
        <v>38</v>
      </c>
      <c r="T1181">
        <v>38</v>
      </c>
      <c r="U1181" t="s">
        <v>9484</v>
      </c>
      <c r="V1181">
        <v>38</v>
      </c>
      <c r="W1181">
        <v>150</v>
      </c>
      <c r="Z1181" t="s">
        <v>632</v>
      </c>
      <c r="AA1181" s="1">
        <v>44195</v>
      </c>
      <c r="AB1181" s="1">
        <v>44025</v>
      </c>
      <c r="AC1181" t="s">
        <v>48</v>
      </c>
      <c r="AD1181" t="s">
        <v>9476</v>
      </c>
      <c r="AE1181" s="14">
        <v>40.840748428475912</v>
      </c>
      <c r="AF1181">
        <v>5</v>
      </c>
      <c r="AG1181" t="s">
        <v>53</v>
      </c>
      <c r="AH1181" t="s">
        <v>9480</v>
      </c>
      <c r="AI1181" t="b">
        <v>0</v>
      </c>
      <c r="AJ1181" t="s">
        <v>23</v>
      </c>
      <c r="AK1181" t="s">
        <v>64</v>
      </c>
      <c r="AL1181" t="str">
        <f>IF(AmazonChurn[[#This Row],[Average Monthly Expenses]]&lt;=30,"Low",IF(AmazonChurn[[#This Row],[Average Monthly Expenses]]&lt;=60,"Medium","High"))</f>
        <v>Medium</v>
      </c>
      <c r="AM1181" t="str">
        <f>IF(AmazonChurn[[#This Row],[Number of Complaints or Support]]&lt;3,"Low",IF(AmazonChurn[[#This Row],[Number of Complaints or Support]]&lt;=7,"Medium","High"))</f>
        <v>Medium</v>
      </c>
      <c r="AN1181" s="14">
        <f>AmazonChurn[[#This Row],[Number of Complaints or Support]]/AmazonChurn[[#This Row],[Account Length (in months)]]</f>
        <v>1.25</v>
      </c>
    </row>
    <row r="1182" spans="1:40" x14ac:dyDescent="0.25">
      <c r="A1182" t="s">
        <v>2286</v>
      </c>
      <c r="B1182" t="s">
        <v>36</v>
      </c>
      <c r="C1182">
        <v>22</v>
      </c>
      <c r="D1182">
        <v>3</v>
      </c>
      <c r="E1182">
        <v>6</v>
      </c>
      <c r="F1182">
        <v>0</v>
      </c>
      <c r="G1182" t="s">
        <v>23</v>
      </c>
      <c r="H1182">
        <v>10</v>
      </c>
      <c r="I1182" t="s">
        <v>153</v>
      </c>
      <c r="J1182" t="s">
        <v>25</v>
      </c>
      <c r="K1182" t="s">
        <v>25</v>
      </c>
      <c r="L1182">
        <v>31</v>
      </c>
      <c r="M1182" t="s">
        <v>23</v>
      </c>
      <c r="N1182" t="s">
        <v>23</v>
      </c>
      <c r="O1182" t="s">
        <v>23</v>
      </c>
      <c r="P1182">
        <v>0</v>
      </c>
      <c r="Q1182" t="s">
        <v>23</v>
      </c>
      <c r="R1182" t="s">
        <v>26</v>
      </c>
      <c r="S1182" t="s">
        <v>130</v>
      </c>
      <c r="T1182">
        <v>19</v>
      </c>
      <c r="U1182" t="s">
        <v>9483</v>
      </c>
      <c r="V1182">
        <v>19</v>
      </c>
      <c r="W1182">
        <v>409</v>
      </c>
      <c r="X1182" t="s">
        <v>46</v>
      </c>
      <c r="Y1182" t="s">
        <v>220</v>
      </c>
      <c r="Z1182" t="s">
        <v>2287</v>
      </c>
      <c r="AA1182" s="1">
        <v>44666</v>
      </c>
      <c r="AB1182" s="1">
        <v>45078</v>
      </c>
      <c r="AC1182" t="s">
        <v>48</v>
      </c>
      <c r="AD1182" t="s">
        <v>9476</v>
      </c>
      <c r="AE1182" s="14">
        <v>21.855604240487828</v>
      </c>
      <c r="AF1182">
        <v>6</v>
      </c>
      <c r="AG1182" t="s">
        <v>53</v>
      </c>
      <c r="AH1182" t="s">
        <v>9480</v>
      </c>
      <c r="AI1182" t="b">
        <v>0</v>
      </c>
      <c r="AJ1182" t="s">
        <v>23</v>
      </c>
      <c r="AK1182" t="s">
        <v>73</v>
      </c>
      <c r="AL1182" t="str">
        <f>IF(AmazonChurn[[#This Row],[Average Monthly Expenses]]&lt;=30,"Low",IF(AmazonChurn[[#This Row],[Average Monthly Expenses]]&lt;=60,"Medium","High"))</f>
        <v>Low</v>
      </c>
      <c r="AM1182" t="str">
        <f>IF(AmazonChurn[[#This Row],[Number of Complaints or Support]]&lt;3,"Low",IF(AmazonChurn[[#This Row],[Number of Complaints or Support]]&lt;=7,"Medium","High"))</f>
        <v>Medium</v>
      </c>
      <c r="AN1182" s="14">
        <f>AmazonChurn[[#This Row],[Number of Complaints or Support]]/AmazonChurn[[#This Row],[Account Length (in months)]]</f>
        <v>0.27272727272727271</v>
      </c>
    </row>
    <row r="1183" spans="1:40" x14ac:dyDescent="0.25">
      <c r="A1183" t="s">
        <v>2288</v>
      </c>
      <c r="B1183" t="s">
        <v>23</v>
      </c>
      <c r="C1183">
        <v>36</v>
      </c>
      <c r="D1183">
        <v>1</v>
      </c>
      <c r="E1183">
        <v>15</v>
      </c>
      <c r="F1183">
        <v>1</v>
      </c>
      <c r="G1183" t="s">
        <v>36</v>
      </c>
      <c r="H1183">
        <v>0</v>
      </c>
      <c r="I1183" t="s">
        <v>159</v>
      </c>
      <c r="J1183" t="s">
        <v>35</v>
      </c>
      <c r="K1183" t="s">
        <v>9472</v>
      </c>
      <c r="L1183">
        <v>57</v>
      </c>
      <c r="M1183" t="s">
        <v>23</v>
      </c>
      <c r="N1183" t="s">
        <v>23</v>
      </c>
      <c r="O1183" t="s">
        <v>23</v>
      </c>
      <c r="P1183">
        <v>0</v>
      </c>
      <c r="Q1183" t="s">
        <v>36</v>
      </c>
      <c r="R1183" t="s">
        <v>37</v>
      </c>
      <c r="S1183" t="s">
        <v>130</v>
      </c>
      <c r="T1183">
        <v>19</v>
      </c>
      <c r="U1183" t="s">
        <v>9483</v>
      </c>
      <c r="V1183">
        <v>19</v>
      </c>
      <c r="W1183">
        <v>688</v>
      </c>
      <c r="Z1183" t="s">
        <v>1925</v>
      </c>
      <c r="AA1183" s="1">
        <v>45072</v>
      </c>
      <c r="AB1183" s="1">
        <v>44129</v>
      </c>
      <c r="AC1183" t="s">
        <v>48</v>
      </c>
      <c r="AD1183" t="s">
        <v>9476</v>
      </c>
      <c r="AE1183" s="14">
        <v>20.080656741211609</v>
      </c>
      <c r="AF1183">
        <v>6</v>
      </c>
      <c r="AG1183" t="s">
        <v>69</v>
      </c>
      <c r="AH1183" t="s">
        <v>69</v>
      </c>
      <c r="AI1183" t="b">
        <v>1</v>
      </c>
      <c r="AJ1183" t="s">
        <v>36</v>
      </c>
      <c r="AK1183" t="s">
        <v>32</v>
      </c>
      <c r="AL1183" t="str">
        <f>IF(AmazonChurn[[#This Row],[Average Monthly Expenses]]&lt;=30,"Low",IF(AmazonChurn[[#This Row],[Average Monthly Expenses]]&lt;=60,"Medium","High"))</f>
        <v>Low</v>
      </c>
      <c r="AM1183" t="str">
        <f>IF(AmazonChurn[[#This Row],[Number of Complaints or Support]]&lt;3,"Low",IF(AmazonChurn[[#This Row],[Number of Complaints or Support]]&lt;=7,"Medium","High"))</f>
        <v>Medium</v>
      </c>
      <c r="AN1183" s="14">
        <f>AmazonChurn[[#This Row],[Number of Complaints or Support]]/AmazonChurn[[#This Row],[Account Length (in months)]]</f>
        <v>0.16666666666666666</v>
      </c>
    </row>
    <row r="1184" spans="1:40" x14ac:dyDescent="0.25">
      <c r="A1184" t="s">
        <v>2289</v>
      </c>
      <c r="B1184" t="s">
        <v>23</v>
      </c>
      <c r="C1184">
        <v>10</v>
      </c>
      <c r="D1184">
        <v>0</v>
      </c>
      <c r="E1184">
        <v>9</v>
      </c>
      <c r="F1184">
        <v>1</v>
      </c>
      <c r="G1184" t="s">
        <v>36</v>
      </c>
      <c r="H1184">
        <v>0</v>
      </c>
      <c r="I1184" t="s">
        <v>217</v>
      </c>
      <c r="J1184" t="s">
        <v>25</v>
      </c>
      <c r="K1184" t="s">
        <v>25</v>
      </c>
      <c r="L1184">
        <v>41</v>
      </c>
      <c r="M1184" t="s">
        <v>23</v>
      </c>
      <c r="N1184" t="s">
        <v>23</v>
      </c>
      <c r="O1184" t="s">
        <v>36</v>
      </c>
      <c r="P1184">
        <v>5</v>
      </c>
      <c r="Q1184" t="s">
        <v>23</v>
      </c>
      <c r="R1184" t="s">
        <v>37</v>
      </c>
      <c r="S1184" t="s">
        <v>38</v>
      </c>
      <c r="T1184">
        <v>33</v>
      </c>
      <c r="U1184" t="s">
        <v>9484</v>
      </c>
      <c r="V1184">
        <v>33</v>
      </c>
      <c r="W1184">
        <v>319</v>
      </c>
      <c r="Z1184" t="s">
        <v>2290</v>
      </c>
      <c r="AA1184" s="1">
        <v>43921</v>
      </c>
      <c r="AB1184" s="1">
        <v>44200</v>
      </c>
      <c r="AC1184" t="s">
        <v>41</v>
      </c>
      <c r="AD1184" t="s">
        <v>9477</v>
      </c>
      <c r="AE1184" s="14">
        <v>37.684254828449554</v>
      </c>
      <c r="AF1184">
        <v>7</v>
      </c>
      <c r="AG1184" t="s">
        <v>31</v>
      </c>
      <c r="AH1184" t="s">
        <v>31</v>
      </c>
      <c r="AI1184" t="b">
        <v>0</v>
      </c>
      <c r="AJ1184" t="s">
        <v>23</v>
      </c>
      <c r="AK1184" t="s">
        <v>32</v>
      </c>
      <c r="AL1184" t="str">
        <f>IF(AmazonChurn[[#This Row],[Average Monthly Expenses]]&lt;=30,"Low",IF(AmazonChurn[[#This Row],[Average Monthly Expenses]]&lt;=60,"Medium","High"))</f>
        <v>Medium</v>
      </c>
      <c r="AM1184" t="str">
        <f>IF(AmazonChurn[[#This Row],[Number of Complaints or Support]]&lt;3,"Low",IF(AmazonChurn[[#This Row],[Number of Complaints or Support]]&lt;=7,"Medium","High"))</f>
        <v>Medium</v>
      </c>
      <c r="AN1184" s="14">
        <f>AmazonChurn[[#This Row],[Number of Complaints or Support]]/AmazonChurn[[#This Row],[Account Length (in months)]]</f>
        <v>0.7</v>
      </c>
    </row>
    <row r="1185" spans="1:40" x14ac:dyDescent="0.25">
      <c r="A1185" t="s">
        <v>2291</v>
      </c>
      <c r="B1185" t="s">
        <v>23</v>
      </c>
      <c r="C1185">
        <v>43</v>
      </c>
      <c r="D1185">
        <v>0</v>
      </c>
      <c r="E1185">
        <v>27</v>
      </c>
      <c r="F1185">
        <v>0</v>
      </c>
      <c r="G1185" t="s">
        <v>23</v>
      </c>
      <c r="H1185">
        <v>15</v>
      </c>
      <c r="I1185" t="s">
        <v>97</v>
      </c>
      <c r="J1185" t="s">
        <v>25</v>
      </c>
      <c r="K1185" t="s">
        <v>25</v>
      </c>
      <c r="L1185">
        <v>32</v>
      </c>
      <c r="M1185" t="s">
        <v>23</v>
      </c>
      <c r="N1185" t="s">
        <v>23</v>
      </c>
      <c r="O1185" t="s">
        <v>23</v>
      </c>
      <c r="P1185">
        <v>0</v>
      </c>
      <c r="Q1185" t="s">
        <v>36</v>
      </c>
      <c r="R1185" t="s">
        <v>37</v>
      </c>
      <c r="S1185" t="s">
        <v>130</v>
      </c>
      <c r="T1185">
        <v>40</v>
      </c>
      <c r="U1185" t="s">
        <v>9483</v>
      </c>
      <c r="V1185">
        <v>40</v>
      </c>
      <c r="W1185">
        <v>1738</v>
      </c>
      <c r="Z1185" t="s">
        <v>2292</v>
      </c>
      <c r="AA1185" s="1">
        <v>44317</v>
      </c>
      <c r="AB1185" s="1">
        <v>44455</v>
      </c>
      <c r="AC1185" t="s">
        <v>41</v>
      </c>
      <c r="AD1185" t="s">
        <v>9477</v>
      </c>
      <c r="AE1185" s="14">
        <v>38.054189230895162</v>
      </c>
      <c r="AF1185">
        <v>1</v>
      </c>
      <c r="AG1185" t="s">
        <v>31</v>
      </c>
      <c r="AH1185" t="s">
        <v>31</v>
      </c>
      <c r="AI1185" t="b">
        <v>0</v>
      </c>
      <c r="AJ1185" t="s">
        <v>23</v>
      </c>
      <c r="AK1185" t="s">
        <v>32</v>
      </c>
      <c r="AL1185" t="str">
        <f>IF(AmazonChurn[[#This Row],[Average Monthly Expenses]]&lt;=30,"Low",IF(AmazonChurn[[#This Row],[Average Monthly Expenses]]&lt;=60,"Medium","High"))</f>
        <v>Medium</v>
      </c>
      <c r="AM1185" t="str">
        <f>IF(AmazonChurn[[#This Row],[Number of Complaints or Support]]&lt;3,"Low",IF(AmazonChurn[[#This Row],[Number of Complaints or Support]]&lt;=7,"Medium","High"))</f>
        <v>Low</v>
      </c>
      <c r="AN1185" s="14">
        <f>AmazonChurn[[#This Row],[Number of Complaints or Support]]/AmazonChurn[[#This Row],[Account Length (in months)]]</f>
        <v>2.3255813953488372E-2</v>
      </c>
    </row>
    <row r="1186" spans="1:40" x14ac:dyDescent="0.25">
      <c r="A1186" t="s">
        <v>2293</v>
      </c>
      <c r="B1186" t="s">
        <v>36</v>
      </c>
      <c r="C1186">
        <v>1</v>
      </c>
      <c r="D1186">
        <v>0</v>
      </c>
      <c r="E1186">
        <v>0</v>
      </c>
      <c r="F1186">
        <v>0</v>
      </c>
      <c r="G1186" t="s">
        <v>23</v>
      </c>
      <c r="H1186">
        <v>0</v>
      </c>
      <c r="I1186" t="s">
        <v>181</v>
      </c>
      <c r="J1186" t="s">
        <v>35</v>
      </c>
      <c r="K1186" t="s">
        <v>9472</v>
      </c>
      <c r="L1186">
        <v>53</v>
      </c>
      <c r="M1186" t="s">
        <v>23</v>
      </c>
      <c r="N1186" t="s">
        <v>23</v>
      </c>
      <c r="O1186" t="s">
        <v>23</v>
      </c>
      <c r="P1186">
        <v>0</v>
      </c>
      <c r="Q1186" t="s">
        <v>23</v>
      </c>
      <c r="R1186" t="s">
        <v>26</v>
      </c>
      <c r="S1186" t="s">
        <v>176</v>
      </c>
      <c r="T1186">
        <v>12</v>
      </c>
      <c r="U1186" t="s">
        <v>9486</v>
      </c>
      <c r="V1186">
        <v>12</v>
      </c>
      <c r="W1186">
        <v>12</v>
      </c>
      <c r="X1186" t="s">
        <v>141</v>
      </c>
      <c r="Y1186" t="s">
        <v>382</v>
      </c>
      <c r="Z1186" t="s">
        <v>2294</v>
      </c>
      <c r="AA1186" s="1">
        <v>45186</v>
      </c>
      <c r="AB1186" s="1">
        <v>44651</v>
      </c>
      <c r="AC1186" t="s">
        <v>48</v>
      </c>
      <c r="AD1186" t="s">
        <v>9476</v>
      </c>
      <c r="AE1186" s="14">
        <v>12.0061660454581</v>
      </c>
      <c r="AF1186">
        <v>2</v>
      </c>
      <c r="AG1186" t="s">
        <v>31</v>
      </c>
      <c r="AH1186" t="s">
        <v>31</v>
      </c>
      <c r="AI1186" t="b">
        <v>0</v>
      </c>
      <c r="AJ1186" t="s">
        <v>23</v>
      </c>
      <c r="AK1186" t="s">
        <v>54</v>
      </c>
      <c r="AL1186" t="str">
        <f>IF(AmazonChurn[[#This Row],[Average Monthly Expenses]]&lt;=30,"Low",IF(AmazonChurn[[#This Row],[Average Monthly Expenses]]&lt;=60,"Medium","High"))</f>
        <v>Low</v>
      </c>
      <c r="AM1186" t="str">
        <f>IF(AmazonChurn[[#This Row],[Number of Complaints or Support]]&lt;3,"Low",IF(AmazonChurn[[#This Row],[Number of Complaints or Support]]&lt;=7,"Medium","High"))</f>
        <v>Low</v>
      </c>
      <c r="AN1186" s="14">
        <f>AmazonChurn[[#This Row],[Number of Complaints or Support]]/AmazonChurn[[#This Row],[Account Length (in months)]]</f>
        <v>2</v>
      </c>
    </row>
    <row r="1187" spans="1:40" x14ac:dyDescent="0.25">
      <c r="A1187" t="s">
        <v>2295</v>
      </c>
      <c r="B1187" t="s">
        <v>23</v>
      </c>
      <c r="C1187">
        <v>62</v>
      </c>
      <c r="D1187">
        <v>0</v>
      </c>
      <c r="E1187">
        <v>3</v>
      </c>
      <c r="F1187">
        <v>1</v>
      </c>
      <c r="G1187" t="s">
        <v>36</v>
      </c>
      <c r="H1187">
        <v>0</v>
      </c>
      <c r="I1187" t="s">
        <v>273</v>
      </c>
      <c r="J1187" t="s">
        <v>35</v>
      </c>
      <c r="K1187" t="s">
        <v>9472</v>
      </c>
      <c r="L1187">
        <v>82</v>
      </c>
      <c r="M1187" t="s">
        <v>23</v>
      </c>
      <c r="N1187" t="s">
        <v>36</v>
      </c>
      <c r="O1187" t="s">
        <v>23</v>
      </c>
      <c r="P1187">
        <v>0</v>
      </c>
      <c r="Q1187" t="s">
        <v>36</v>
      </c>
      <c r="R1187" t="s">
        <v>37</v>
      </c>
      <c r="S1187" t="s">
        <v>130</v>
      </c>
      <c r="T1187">
        <v>61</v>
      </c>
      <c r="U1187" t="s">
        <v>9483</v>
      </c>
      <c r="V1187">
        <v>61</v>
      </c>
      <c r="W1187">
        <v>3759</v>
      </c>
      <c r="Z1187" t="s">
        <v>1193</v>
      </c>
      <c r="AA1187" s="1">
        <v>44512</v>
      </c>
      <c r="AB1187" s="1">
        <v>44282</v>
      </c>
      <c r="AC1187" t="s">
        <v>30</v>
      </c>
      <c r="AD1187" t="s">
        <v>9475</v>
      </c>
      <c r="AE1187" s="14">
        <v>49.023538406850761</v>
      </c>
      <c r="AF1187">
        <v>3</v>
      </c>
      <c r="AG1187" t="s">
        <v>31</v>
      </c>
      <c r="AH1187" t="s">
        <v>31</v>
      </c>
      <c r="AI1187" t="b">
        <v>1</v>
      </c>
      <c r="AJ1187" t="s">
        <v>36</v>
      </c>
      <c r="AK1187" t="s">
        <v>32</v>
      </c>
      <c r="AL1187" t="str">
        <f>IF(AmazonChurn[[#This Row],[Average Monthly Expenses]]&lt;=30,"Low",IF(AmazonChurn[[#This Row],[Average Monthly Expenses]]&lt;=60,"Medium","High"))</f>
        <v>Medium</v>
      </c>
      <c r="AM1187" t="str">
        <f>IF(AmazonChurn[[#This Row],[Number of Complaints or Support]]&lt;3,"Low",IF(AmazonChurn[[#This Row],[Number of Complaints or Support]]&lt;=7,"Medium","High"))</f>
        <v>Medium</v>
      </c>
      <c r="AN1187" s="14">
        <f>AmazonChurn[[#This Row],[Number of Complaints or Support]]/AmazonChurn[[#This Row],[Account Length (in months)]]</f>
        <v>4.8387096774193547E-2</v>
      </c>
    </row>
    <row r="1188" spans="1:40" x14ac:dyDescent="0.25">
      <c r="A1188" t="s">
        <v>2296</v>
      </c>
      <c r="B1188" t="s">
        <v>23</v>
      </c>
      <c r="C1188">
        <v>71</v>
      </c>
      <c r="D1188">
        <v>0</v>
      </c>
      <c r="E1188">
        <v>8</v>
      </c>
      <c r="F1188">
        <v>1</v>
      </c>
      <c r="G1188" t="s">
        <v>36</v>
      </c>
      <c r="H1188">
        <v>0</v>
      </c>
      <c r="I1188" t="s">
        <v>145</v>
      </c>
      <c r="J1188" t="s">
        <v>35</v>
      </c>
      <c r="K1188" t="s">
        <v>9472</v>
      </c>
      <c r="L1188">
        <v>39</v>
      </c>
      <c r="M1188" t="s">
        <v>23</v>
      </c>
      <c r="N1188" t="s">
        <v>23</v>
      </c>
      <c r="O1188" t="s">
        <v>23</v>
      </c>
      <c r="P1188">
        <v>0</v>
      </c>
      <c r="Q1188" t="s">
        <v>36</v>
      </c>
      <c r="R1188" t="s">
        <v>57</v>
      </c>
      <c r="S1188" t="s">
        <v>38</v>
      </c>
      <c r="T1188">
        <v>46</v>
      </c>
      <c r="U1188" t="s">
        <v>9484</v>
      </c>
      <c r="V1188">
        <v>46</v>
      </c>
      <c r="W1188">
        <v>3276</v>
      </c>
      <c r="Z1188" t="s">
        <v>2297</v>
      </c>
      <c r="AA1188" s="1">
        <v>44570</v>
      </c>
      <c r="AB1188" s="1">
        <v>44267</v>
      </c>
      <c r="AC1188" t="s">
        <v>41</v>
      </c>
      <c r="AD1188" t="s">
        <v>9477</v>
      </c>
      <c r="AE1188" s="14">
        <v>41.645999411528287</v>
      </c>
      <c r="AF1188">
        <v>6</v>
      </c>
      <c r="AG1188" t="s">
        <v>69</v>
      </c>
      <c r="AH1188" t="s">
        <v>69</v>
      </c>
      <c r="AI1188" t="b">
        <v>1</v>
      </c>
      <c r="AJ1188" t="s">
        <v>36</v>
      </c>
      <c r="AK1188" t="s">
        <v>73</v>
      </c>
      <c r="AL1188" t="str">
        <f>IF(AmazonChurn[[#This Row],[Average Monthly Expenses]]&lt;=30,"Low",IF(AmazonChurn[[#This Row],[Average Monthly Expenses]]&lt;=60,"Medium","High"))</f>
        <v>Medium</v>
      </c>
      <c r="AM1188" t="str">
        <f>IF(AmazonChurn[[#This Row],[Number of Complaints or Support]]&lt;3,"Low",IF(AmazonChurn[[#This Row],[Number of Complaints or Support]]&lt;=7,"Medium","High"))</f>
        <v>Medium</v>
      </c>
      <c r="AN1188" s="14">
        <f>AmazonChurn[[#This Row],[Number of Complaints or Support]]/AmazonChurn[[#This Row],[Account Length (in months)]]</f>
        <v>8.4507042253521125E-2</v>
      </c>
    </row>
    <row r="1189" spans="1:40" x14ac:dyDescent="0.25">
      <c r="A1189" t="s">
        <v>2298</v>
      </c>
      <c r="B1189" t="s">
        <v>23</v>
      </c>
      <c r="C1189">
        <v>73</v>
      </c>
      <c r="D1189">
        <v>1</v>
      </c>
      <c r="E1189">
        <v>5</v>
      </c>
      <c r="F1189">
        <v>1</v>
      </c>
      <c r="G1189" t="s">
        <v>36</v>
      </c>
      <c r="H1189">
        <v>0</v>
      </c>
      <c r="I1189" t="s">
        <v>156</v>
      </c>
      <c r="J1189" t="s">
        <v>35</v>
      </c>
      <c r="K1189" t="s">
        <v>9472</v>
      </c>
      <c r="L1189">
        <v>40</v>
      </c>
      <c r="M1189" t="s">
        <v>23</v>
      </c>
      <c r="N1189" t="s">
        <v>23</v>
      </c>
      <c r="O1189" t="s">
        <v>23</v>
      </c>
      <c r="P1189">
        <v>0</v>
      </c>
      <c r="Q1189" t="s">
        <v>36</v>
      </c>
      <c r="R1189" t="s">
        <v>57</v>
      </c>
      <c r="S1189" t="s">
        <v>130</v>
      </c>
      <c r="T1189">
        <v>57</v>
      </c>
      <c r="U1189" t="s">
        <v>9483</v>
      </c>
      <c r="V1189">
        <v>57</v>
      </c>
      <c r="W1189">
        <v>4167</v>
      </c>
      <c r="Z1189" t="s">
        <v>2299</v>
      </c>
      <c r="AA1189" s="1">
        <v>44842</v>
      </c>
      <c r="AB1189" s="1">
        <v>43982</v>
      </c>
      <c r="AC1189" t="s">
        <v>30</v>
      </c>
      <c r="AD1189" t="s">
        <v>9475</v>
      </c>
      <c r="AE1189" s="14">
        <v>50.799282576587693</v>
      </c>
      <c r="AF1189">
        <v>9</v>
      </c>
      <c r="AG1189" t="s">
        <v>53</v>
      </c>
      <c r="AH1189" t="s">
        <v>9480</v>
      </c>
      <c r="AI1189" t="b">
        <v>0</v>
      </c>
      <c r="AJ1189" t="s">
        <v>23</v>
      </c>
      <c r="AK1189" t="s">
        <v>32</v>
      </c>
      <c r="AL1189" t="str">
        <f>IF(AmazonChurn[[#This Row],[Average Monthly Expenses]]&lt;=30,"Low",IF(AmazonChurn[[#This Row],[Average Monthly Expenses]]&lt;=60,"Medium","High"))</f>
        <v>Medium</v>
      </c>
      <c r="AM1189" t="str">
        <f>IF(AmazonChurn[[#This Row],[Number of Complaints or Support]]&lt;3,"Low",IF(AmazonChurn[[#This Row],[Number of Complaints or Support]]&lt;=7,"Medium","High"))</f>
        <v>High</v>
      </c>
      <c r="AN1189" s="14">
        <f>AmazonChurn[[#This Row],[Number of Complaints or Support]]/AmazonChurn[[#This Row],[Account Length (in months)]]</f>
        <v>0.12328767123287671</v>
      </c>
    </row>
    <row r="1190" spans="1:40" x14ac:dyDescent="0.25">
      <c r="A1190" t="s">
        <v>2300</v>
      </c>
      <c r="B1190" t="s">
        <v>36</v>
      </c>
      <c r="C1190">
        <v>5</v>
      </c>
      <c r="D1190">
        <v>2</v>
      </c>
      <c r="E1190">
        <v>1</v>
      </c>
      <c r="F1190">
        <v>0</v>
      </c>
      <c r="G1190" t="s">
        <v>23</v>
      </c>
      <c r="H1190">
        <v>13</v>
      </c>
      <c r="I1190" t="s">
        <v>339</v>
      </c>
      <c r="J1190" t="s">
        <v>25</v>
      </c>
      <c r="K1190" t="s">
        <v>25</v>
      </c>
      <c r="L1190">
        <v>52</v>
      </c>
      <c r="M1190" t="s">
        <v>23</v>
      </c>
      <c r="N1190" t="s">
        <v>23</v>
      </c>
      <c r="O1190" t="s">
        <v>23</v>
      </c>
      <c r="P1190">
        <v>0</v>
      </c>
      <c r="Q1190" t="s">
        <v>23</v>
      </c>
      <c r="R1190" t="s">
        <v>26</v>
      </c>
      <c r="S1190" t="s">
        <v>176</v>
      </c>
      <c r="T1190">
        <v>28</v>
      </c>
      <c r="U1190" t="s">
        <v>9486</v>
      </c>
      <c r="V1190">
        <v>28</v>
      </c>
      <c r="W1190">
        <v>139</v>
      </c>
      <c r="X1190" t="s">
        <v>46</v>
      </c>
      <c r="Y1190" t="s">
        <v>220</v>
      </c>
      <c r="Z1190" t="s">
        <v>2301</v>
      </c>
      <c r="AA1190" s="1">
        <v>44693</v>
      </c>
      <c r="AB1190" s="1">
        <v>44729</v>
      </c>
      <c r="AC1190" t="s">
        <v>48</v>
      </c>
      <c r="AD1190" t="s">
        <v>9476</v>
      </c>
      <c r="AE1190" s="14">
        <v>31.317116890603462</v>
      </c>
      <c r="AF1190">
        <v>4</v>
      </c>
      <c r="AG1190" t="s">
        <v>31</v>
      </c>
      <c r="AH1190" t="s">
        <v>31</v>
      </c>
      <c r="AI1190" t="b">
        <v>0</v>
      </c>
      <c r="AJ1190" t="s">
        <v>23</v>
      </c>
      <c r="AK1190" t="s">
        <v>54</v>
      </c>
      <c r="AL1190" t="str">
        <f>IF(AmazonChurn[[#This Row],[Average Monthly Expenses]]&lt;=30,"Low",IF(AmazonChurn[[#This Row],[Average Monthly Expenses]]&lt;=60,"Medium","High"))</f>
        <v>Medium</v>
      </c>
      <c r="AM1190" t="str">
        <f>IF(AmazonChurn[[#This Row],[Number of Complaints or Support]]&lt;3,"Low",IF(AmazonChurn[[#This Row],[Number of Complaints or Support]]&lt;=7,"Medium","High"))</f>
        <v>Medium</v>
      </c>
      <c r="AN1190" s="14">
        <f>AmazonChurn[[#This Row],[Number of Complaints or Support]]/AmazonChurn[[#This Row],[Account Length (in months)]]</f>
        <v>0.8</v>
      </c>
    </row>
    <row r="1191" spans="1:40" x14ac:dyDescent="0.25">
      <c r="A1191" t="s">
        <v>2302</v>
      </c>
      <c r="B1191" t="s">
        <v>23</v>
      </c>
      <c r="C1191">
        <v>57</v>
      </c>
      <c r="D1191">
        <v>0</v>
      </c>
      <c r="E1191">
        <v>15</v>
      </c>
      <c r="F1191">
        <v>1</v>
      </c>
      <c r="G1191" t="s">
        <v>36</v>
      </c>
      <c r="H1191">
        <v>0</v>
      </c>
      <c r="I1191" t="s">
        <v>79</v>
      </c>
      <c r="J1191" t="s">
        <v>25</v>
      </c>
      <c r="K1191" t="s">
        <v>25</v>
      </c>
      <c r="L1191">
        <v>20</v>
      </c>
      <c r="M1191" t="s">
        <v>36</v>
      </c>
      <c r="N1191" t="s">
        <v>23</v>
      </c>
      <c r="O1191" t="s">
        <v>23</v>
      </c>
      <c r="P1191">
        <v>0</v>
      </c>
      <c r="Q1191" t="s">
        <v>36</v>
      </c>
      <c r="R1191" t="s">
        <v>37</v>
      </c>
      <c r="S1191" t="s">
        <v>124</v>
      </c>
      <c r="T1191">
        <v>68</v>
      </c>
      <c r="U1191" t="s">
        <v>9484</v>
      </c>
      <c r="V1191">
        <v>68</v>
      </c>
      <c r="W1191">
        <v>3861</v>
      </c>
      <c r="Z1191" t="s">
        <v>2303</v>
      </c>
      <c r="AA1191" s="1">
        <v>43905</v>
      </c>
      <c r="AB1191" s="1">
        <v>44667</v>
      </c>
      <c r="AC1191" t="s">
        <v>41</v>
      </c>
      <c r="AD1191" t="s">
        <v>9477</v>
      </c>
      <c r="AE1191" s="14">
        <v>72.75785844383546</v>
      </c>
      <c r="AF1191">
        <v>2</v>
      </c>
      <c r="AG1191" t="s">
        <v>69</v>
      </c>
      <c r="AH1191" t="s">
        <v>69</v>
      </c>
      <c r="AI1191" t="b">
        <v>1</v>
      </c>
      <c r="AJ1191" t="s">
        <v>36</v>
      </c>
      <c r="AK1191" t="s">
        <v>73</v>
      </c>
      <c r="AL1191" t="str">
        <f>IF(AmazonChurn[[#This Row],[Average Monthly Expenses]]&lt;=30,"Low",IF(AmazonChurn[[#This Row],[Average Monthly Expenses]]&lt;=60,"Medium","High"))</f>
        <v>High</v>
      </c>
      <c r="AM1191" t="str">
        <f>IF(AmazonChurn[[#This Row],[Number of Complaints or Support]]&lt;3,"Low",IF(AmazonChurn[[#This Row],[Number of Complaints or Support]]&lt;=7,"Medium","High"))</f>
        <v>Low</v>
      </c>
      <c r="AN1191" s="14">
        <f>AmazonChurn[[#This Row],[Number of Complaints or Support]]/AmazonChurn[[#This Row],[Account Length (in months)]]</f>
        <v>3.5087719298245612E-2</v>
      </c>
    </row>
    <row r="1192" spans="1:40" x14ac:dyDescent="0.25">
      <c r="A1192" t="s">
        <v>2304</v>
      </c>
      <c r="B1192" t="s">
        <v>23</v>
      </c>
      <c r="C1192">
        <v>71</v>
      </c>
      <c r="D1192">
        <v>0</v>
      </c>
      <c r="E1192">
        <v>7</v>
      </c>
      <c r="F1192">
        <v>1</v>
      </c>
      <c r="G1192" t="s">
        <v>36</v>
      </c>
      <c r="H1192">
        <v>0</v>
      </c>
      <c r="I1192" t="s">
        <v>361</v>
      </c>
      <c r="J1192" t="s">
        <v>25</v>
      </c>
      <c r="K1192" t="s">
        <v>25</v>
      </c>
      <c r="L1192">
        <v>39</v>
      </c>
      <c r="M1192" t="s">
        <v>23</v>
      </c>
      <c r="N1192" t="s">
        <v>23</v>
      </c>
      <c r="O1192" t="s">
        <v>23</v>
      </c>
      <c r="P1192">
        <v>0</v>
      </c>
      <c r="Q1192" t="s">
        <v>36</v>
      </c>
      <c r="R1192" t="s">
        <v>57</v>
      </c>
      <c r="S1192" t="s">
        <v>124</v>
      </c>
      <c r="T1192">
        <v>23</v>
      </c>
      <c r="U1192" t="s">
        <v>9484</v>
      </c>
      <c r="V1192">
        <v>23</v>
      </c>
      <c r="W1192">
        <v>1635</v>
      </c>
      <c r="Z1192" t="s">
        <v>2305</v>
      </c>
      <c r="AA1192" s="1">
        <v>44840</v>
      </c>
      <c r="AB1192" s="1">
        <v>45009</v>
      </c>
      <c r="AC1192" t="s">
        <v>48</v>
      </c>
      <c r="AD1192" t="s">
        <v>9476</v>
      </c>
      <c r="AE1192" s="14">
        <v>21.60079021540199</v>
      </c>
      <c r="AF1192">
        <v>2</v>
      </c>
      <c r="AG1192" t="s">
        <v>31</v>
      </c>
      <c r="AH1192" t="s">
        <v>31</v>
      </c>
      <c r="AI1192" t="b">
        <v>0</v>
      </c>
      <c r="AJ1192" t="s">
        <v>23</v>
      </c>
      <c r="AK1192" t="s">
        <v>54</v>
      </c>
      <c r="AL1192" t="str">
        <f>IF(AmazonChurn[[#This Row],[Average Monthly Expenses]]&lt;=30,"Low",IF(AmazonChurn[[#This Row],[Average Monthly Expenses]]&lt;=60,"Medium","High"))</f>
        <v>Low</v>
      </c>
      <c r="AM1192" t="str">
        <f>IF(AmazonChurn[[#This Row],[Number of Complaints or Support]]&lt;3,"Low",IF(AmazonChurn[[#This Row],[Number of Complaints or Support]]&lt;=7,"Medium","High"))</f>
        <v>Low</v>
      </c>
      <c r="AN1192" s="14">
        <f>AmazonChurn[[#This Row],[Number of Complaints or Support]]/AmazonChurn[[#This Row],[Account Length (in months)]]</f>
        <v>2.8169014084507043E-2</v>
      </c>
    </row>
    <row r="1193" spans="1:40" x14ac:dyDescent="0.25">
      <c r="A1193" t="s">
        <v>2306</v>
      </c>
      <c r="B1193" t="s">
        <v>36</v>
      </c>
      <c r="C1193">
        <v>10</v>
      </c>
      <c r="D1193">
        <v>5</v>
      </c>
      <c r="E1193">
        <v>5</v>
      </c>
      <c r="F1193">
        <v>1</v>
      </c>
      <c r="G1193" t="s">
        <v>36</v>
      </c>
      <c r="H1193">
        <v>0</v>
      </c>
      <c r="I1193" t="s">
        <v>97</v>
      </c>
      <c r="J1193" t="s">
        <v>35</v>
      </c>
      <c r="K1193" t="s">
        <v>9472</v>
      </c>
      <c r="L1193">
        <v>68</v>
      </c>
      <c r="M1193" t="s">
        <v>23</v>
      </c>
      <c r="N1193" t="s">
        <v>36</v>
      </c>
      <c r="O1193" t="s">
        <v>23</v>
      </c>
      <c r="P1193">
        <v>0</v>
      </c>
      <c r="Q1193" t="s">
        <v>36</v>
      </c>
      <c r="R1193" t="s">
        <v>26</v>
      </c>
      <c r="S1193" t="s">
        <v>124</v>
      </c>
      <c r="T1193">
        <v>48</v>
      </c>
      <c r="U1193" t="s">
        <v>9484</v>
      </c>
      <c r="V1193">
        <v>48</v>
      </c>
      <c r="W1193">
        <v>493</v>
      </c>
      <c r="X1193" t="s">
        <v>46</v>
      </c>
      <c r="Y1193" t="s">
        <v>220</v>
      </c>
      <c r="Z1193" t="s">
        <v>2307</v>
      </c>
      <c r="AA1193" s="1">
        <v>45193</v>
      </c>
      <c r="AB1193" s="1">
        <v>44157</v>
      </c>
      <c r="AC1193" t="s">
        <v>48</v>
      </c>
      <c r="AD1193" t="s">
        <v>9476</v>
      </c>
      <c r="AE1193" s="14">
        <v>39.294155790984078</v>
      </c>
      <c r="AF1193">
        <v>10</v>
      </c>
      <c r="AG1193" t="s">
        <v>31</v>
      </c>
      <c r="AH1193" t="s">
        <v>31</v>
      </c>
      <c r="AI1193" t="b">
        <v>1</v>
      </c>
      <c r="AJ1193" t="s">
        <v>36</v>
      </c>
      <c r="AK1193" t="s">
        <v>64</v>
      </c>
      <c r="AL1193" t="str">
        <f>IF(AmazonChurn[[#This Row],[Average Monthly Expenses]]&lt;=30,"Low",IF(AmazonChurn[[#This Row],[Average Monthly Expenses]]&lt;=60,"Medium","High"))</f>
        <v>Medium</v>
      </c>
      <c r="AM1193" t="str">
        <f>IF(AmazonChurn[[#This Row],[Number of Complaints or Support]]&lt;3,"Low",IF(AmazonChurn[[#This Row],[Number of Complaints or Support]]&lt;=7,"Medium","High"))</f>
        <v>High</v>
      </c>
      <c r="AN1193" s="14">
        <f>AmazonChurn[[#This Row],[Number of Complaints or Support]]/AmazonChurn[[#This Row],[Account Length (in months)]]</f>
        <v>1</v>
      </c>
    </row>
    <row r="1194" spans="1:40" x14ac:dyDescent="0.25">
      <c r="A1194" t="s">
        <v>2308</v>
      </c>
      <c r="B1194" t="s">
        <v>23</v>
      </c>
      <c r="C1194">
        <v>69</v>
      </c>
      <c r="D1194">
        <v>1</v>
      </c>
      <c r="E1194">
        <v>15</v>
      </c>
      <c r="F1194">
        <v>1</v>
      </c>
      <c r="G1194" t="s">
        <v>36</v>
      </c>
      <c r="H1194">
        <v>0</v>
      </c>
      <c r="I1194" t="s">
        <v>184</v>
      </c>
      <c r="J1194" t="s">
        <v>35</v>
      </c>
      <c r="K1194" t="s">
        <v>9472</v>
      </c>
      <c r="L1194">
        <v>40</v>
      </c>
      <c r="M1194" t="s">
        <v>23</v>
      </c>
      <c r="N1194" t="s">
        <v>23</v>
      </c>
      <c r="O1194" t="s">
        <v>23</v>
      </c>
      <c r="P1194">
        <v>0</v>
      </c>
      <c r="Q1194" t="s">
        <v>36</v>
      </c>
      <c r="R1194" t="s">
        <v>57</v>
      </c>
      <c r="S1194" t="s">
        <v>130</v>
      </c>
      <c r="T1194">
        <v>37</v>
      </c>
      <c r="U1194" t="s">
        <v>9483</v>
      </c>
      <c r="V1194">
        <v>37</v>
      </c>
      <c r="W1194">
        <v>2544</v>
      </c>
      <c r="Z1194" t="s">
        <v>596</v>
      </c>
      <c r="AA1194" s="1">
        <v>45016</v>
      </c>
      <c r="AB1194" s="1">
        <v>45082</v>
      </c>
      <c r="AC1194" t="s">
        <v>48</v>
      </c>
      <c r="AD1194" t="s">
        <v>9476</v>
      </c>
      <c r="AE1194" s="14">
        <v>38.728180171967971</v>
      </c>
      <c r="AF1194">
        <v>5</v>
      </c>
      <c r="AG1194" t="s">
        <v>53</v>
      </c>
      <c r="AH1194" t="s">
        <v>9480</v>
      </c>
      <c r="AI1194" t="b">
        <v>1</v>
      </c>
      <c r="AJ1194" t="s">
        <v>36</v>
      </c>
      <c r="AK1194" t="s">
        <v>32</v>
      </c>
      <c r="AL1194" t="str">
        <f>IF(AmazonChurn[[#This Row],[Average Monthly Expenses]]&lt;=30,"Low",IF(AmazonChurn[[#This Row],[Average Monthly Expenses]]&lt;=60,"Medium","High"))</f>
        <v>Medium</v>
      </c>
      <c r="AM1194" t="str">
        <f>IF(AmazonChurn[[#This Row],[Number of Complaints or Support]]&lt;3,"Low",IF(AmazonChurn[[#This Row],[Number of Complaints or Support]]&lt;=7,"Medium","High"))</f>
        <v>Medium</v>
      </c>
      <c r="AN1194" s="14">
        <f>AmazonChurn[[#This Row],[Number of Complaints or Support]]/AmazonChurn[[#This Row],[Account Length (in months)]]</f>
        <v>7.2463768115942032E-2</v>
      </c>
    </row>
    <row r="1195" spans="1:40" x14ac:dyDescent="0.25">
      <c r="A1195" t="s">
        <v>2309</v>
      </c>
      <c r="B1195" t="s">
        <v>36</v>
      </c>
      <c r="C1195">
        <v>4</v>
      </c>
      <c r="D1195">
        <v>2</v>
      </c>
      <c r="E1195">
        <v>35</v>
      </c>
      <c r="F1195">
        <v>1</v>
      </c>
      <c r="G1195" t="s">
        <v>36</v>
      </c>
      <c r="H1195">
        <v>0</v>
      </c>
      <c r="I1195" t="s">
        <v>24</v>
      </c>
      <c r="J1195" t="s">
        <v>25</v>
      </c>
      <c r="K1195" t="s">
        <v>25</v>
      </c>
      <c r="L1195">
        <v>21</v>
      </c>
      <c r="M1195" t="s">
        <v>36</v>
      </c>
      <c r="N1195" t="s">
        <v>23</v>
      </c>
      <c r="O1195" t="s">
        <v>23</v>
      </c>
      <c r="P1195">
        <v>0</v>
      </c>
      <c r="Q1195" t="s">
        <v>36</v>
      </c>
      <c r="R1195" t="s">
        <v>26</v>
      </c>
      <c r="S1195" t="s">
        <v>38</v>
      </c>
      <c r="T1195">
        <v>38</v>
      </c>
      <c r="U1195" t="s">
        <v>9484</v>
      </c>
      <c r="V1195">
        <v>38</v>
      </c>
      <c r="W1195">
        <v>151</v>
      </c>
      <c r="X1195" t="s">
        <v>46</v>
      </c>
      <c r="Y1195" t="s">
        <v>286</v>
      </c>
      <c r="Z1195" t="s">
        <v>2310</v>
      </c>
      <c r="AA1195" s="1">
        <v>44785</v>
      </c>
      <c r="AB1195" s="1">
        <v>44476</v>
      </c>
      <c r="AC1195" t="s">
        <v>48</v>
      </c>
      <c r="AD1195" t="s">
        <v>9476</v>
      </c>
      <c r="AE1195" s="14">
        <v>36.912339279013743</v>
      </c>
      <c r="AF1195">
        <v>4</v>
      </c>
      <c r="AG1195" t="s">
        <v>53</v>
      </c>
      <c r="AH1195" t="s">
        <v>9480</v>
      </c>
      <c r="AI1195" t="b">
        <v>0</v>
      </c>
      <c r="AJ1195" t="s">
        <v>23</v>
      </c>
      <c r="AK1195" t="s">
        <v>73</v>
      </c>
      <c r="AL1195" t="str">
        <f>IF(AmazonChurn[[#This Row],[Average Monthly Expenses]]&lt;=30,"Low",IF(AmazonChurn[[#This Row],[Average Monthly Expenses]]&lt;=60,"Medium","High"))</f>
        <v>Medium</v>
      </c>
      <c r="AM1195" t="str">
        <f>IF(AmazonChurn[[#This Row],[Number of Complaints or Support]]&lt;3,"Low",IF(AmazonChurn[[#This Row],[Number of Complaints or Support]]&lt;=7,"Medium","High"))</f>
        <v>Medium</v>
      </c>
      <c r="AN1195" s="14">
        <f>AmazonChurn[[#This Row],[Number of Complaints or Support]]/AmazonChurn[[#This Row],[Account Length (in months)]]</f>
        <v>1</v>
      </c>
    </row>
    <row r="1196" spans="1:40" x14ac:dyDescent="0.25">
      <c r="A1196" t="s">
        <v>2311</v>
      </c>
      <c r="B1196" t="s">
        <v>36</v>
      </c>
      <c r="C1196">
        <v>14</v>
      </c>
      <c r="D1196">
        <v>2</v>
      </c>
      <c r="E1196">
        <v>7</v>
      </c>
      <c r="F1196">
        <v>1</v>
      </c>
      <c r="G1196" t="s">
        <v>36</v>
      </c>
      <c r="H1196">
        <v>0</v>
      </c>
      <c r="I1196" t="s">
        <v>438</v>
      </c>
      <c r="J1196" t="s">
        <v>35</v>
      </c>
      <c r="K1196" t="s">
        <v>9472</v>
      </c>
      <c r="L1196">
        <v>60</v>
      </c>
      <c r="M1196" t="s">
        <v>23</v>
      </c>
      <c r="N1196" t="s">
        <v>23</v>
      </c>
      <c r="O1196" t="s">
        <v>23</v>
      </c>
      <c r="P1196">
        <v>0</v>
      </c>
      <c r="Q1196" t="s">
        <v>23</v>
      </c>
      <c r="R1196" t="s">
        <v>26</v>
      </c>
      <c r="S1196" t="s">
        <v>38</v>
      </c>
      <c r="T1196">
        <v>57</v>
      </c>
      <c r="U1196" t="s">
        <v>9484</v>
      </c>
      <c r="V1196">
        <v>57</v>
      </c>
      <c r="W1196">
        <v>803</v>
      </c>
      <c r="X1196" t="s">
        <v>94</v>
      </c>
      <c r="Y1196" t="s">
        <v>133</v>
      </c>
      <c r="Z1196" t="s">
        <v>2312</v>
      </c>
      <c r="AA1196" s="1">
        <v>44030</v>
      </c>
      <c r="AB1196" s="1">
        <v>45120</v>
      </c>
      <c r="AC1196" t="s">
        <v>48</v>
      </c>
      <c r="AD1196" t="s">
        <v>9476</v>
      </c>
      <c r="AE1196" s="14">
        <v>65.968469014533568</v>
      </c>
      <c r="AF1196">
        <v>4</v>
      </c>
      <c r="AG1196" t="s">
        <v>53</v>
      </c>
      <c r="AH1196" t="s">
        <v>9480</v>
      </c>
      <c r="AI1196" t="b">
        <v>0</v>
      </c>
      <c r="AJ1196" t="s">
        <v>23</v>
      </c>
      <c r="AK1196" t="s">
        <v>73</v>
      </c>
      <c r="AL1196" t="str">
        <f>IF(AmazonChurn[[#This Row],[Average Monthly Expenses]]&lt;=30,"Low",IF(AmazonChurn[[#This Row],[Average Monthly Expenses]]&lt;=60,"Medium","High"))</f>
        <v>High</v>
      </c>
      <c r="AM1196" t="str">
        <f>IF(AmazonChurn[[#This Row],[Number of Complaints or Support]]&lt;3,"Low",IF(AmazonChurn[[#This Row],[Number of Complaints or Support]]&lt;=7,"Medium","High"))</f>
        <v>Medium</v>
      </c>
      <c r="AN1196" s="14">
        <f>AmazonChurn[[#This Row],[Number of Complaints or Support]]/AmazonChurn[[#This Row],[Account Length (in months)]]</f>
        <v>0.2857142857142857</v>
      </c>
    </row>
    <row r="1197" spans="1:40" x14ac:dyDescent="0.25">
      <c r="A1197" t="s">
        <v>2313</v>
      </c>
      <c r="B1197" t="s">
        <v>23</v>
      </c>
      <c r="C1197">
        <v>12</v>
      </c>
      <c r="D1197">
        <v>0</v>
      </c>
      <c r="E1197">
        <v>3</v>
      </c>
      <c r="F1197">
        <v>0</v>
      </c>
      <c r="G1197" t="s">
        <v>23</v>
      </c>
      <c r="H1197">
        <v>8</v>
      </c>
      <c r="I1197" t="s">
        <v>273</v>
      </c>
      <c r="J1197" t="s">
        <v>25</v>
      </c>
      <c r="K1197" t="s">
        <v>25</v>
      </c>
      <c r="L1197">
        <v>78</v>
      </c>
      <c r="M1197" t="s">
        <v>23</v>
      </c>
      <c r="N1197" t="s">
        <v>36</v>
      </c>
      <c r="O1197" t="s">
        <v>23</v>
      </c>
      <c r="P1197">
        <v>0</v>
      </c>
      <c r="Q1197" t="s">
        <v>36</v>
      </c>
      <c r="R1197" t="s">
        <v>37</v>
      </c>
      <c r="S1197" t="s">
        <v>38</v>
      </c>
      <c r="T1197">
        <v>33</v>
      </c>
      <c r="U1197" t="s">
        <v>9484</v>
      </c>
      <c r="V1197">
        <v>33</v>
      </c>
      <c r="W1197">
        <v>390</v>
      </c>
      <c r="Z1197" t="s">
        <v>980</v>
      </c>
      <c r="AA1197" s="1">
        <v>44501</v>
      </c>
      <c r="AB1197" s="1">
        <v>43905</v>
      </c>
      <c r="AC1197" t="s">
        <v>30</v>
      </c>
      <c r="AD1197" t="s">
        <v>9475</v>
      </c>
      <c r="AE1197" s="14">
        <v>35.342873277237643</v>
      </c>
      <c r="AF1197">
        <v>2</v>
      </c>
      <c r="AG1197" t="s">
        <v>31</v>
      </c>
      <c r="AH1197" t="s">
        <v>31</v>
      </c>
      <c r="AI1197" t="b">
        <v>0</v>
      </c>
      <c r="AJ1197" t="s">
        <v>23</v>
      </c>
      <c r="AK1197" t="s">
        <v>64</v>
      </c>
      <c r="AL1197" t="str">
        <f>IF(AmazonChurn[[#This Row],[Average Monthly Expenses]]&lt;=30,"Low",IF(AmazonChurn[[#This Row],[Average Monthly Expenses]]&lt;=60,"Medium","High"))</f>
        <v>Medium</v>
      </c>
      <c r="AM1197" t="str">
        <f>IF(AmazonChurn[[#This Row],[Number of Complaints or Support]]&lt;3,"Low",IF(AmazonChurn[[#This Row],[Number of Complaints or Support]]&lt;=7,"Medium","High"))</f>
        <v>Low</v>
      </c>
      <c r="AN1197" s="14">
        <f>AmazonChurn[[#This Row],[Number of Complaints or Support]]/AmazonChurn[[#This Row],[Account Length (in months)]]</f>
        <v>0.16666666666666666</v>
      </c>
    </row>
    <row r="1198" spans="1:40" x14ac:dyDescent="0.25">
      <c r="A1198" t="s">
        <v>2314</v>
      </c>
      <c r="B1198" t="s">
        <v>36</v>
      </c>
      <c r="C1198">
        <v>2</v>
      </c>
      <c r="D1198">
        <v>4</v>
      </c>
      <c r="E1198">
        <v>3</v>
      </c>
      <c r="F1198">
        <v>1</v>
      </c>
      <c r="G1198" t="s">
        <v>36</v>
      </c>
      <c r="H1198">
        <v>0</v>
      </c>
      <c r="I1198" t="s">
        <v>97</v>
      </c>
      <c r="J1198" t="s">
        <v>25</v>
      </c>
      <c r="K1198" t="s">
        <v>25</v>
      </c>
      <c r="L1198">
        <v>37</v>
      </c>
      <c r="M1198" t="s">
        <v>23</v>
      </c>
      <c r="N1198" t="s">
        <v>23</v>
      </c>
      <c r="O1198" t="s">
        <v>23</v>
      </c>
      <c r="P1198">
        <v>0</v>
      </c>
      <c r="Q1198" t="s">
        <v>23</v>
      </c>
      <c r="R1198" t="s">
        <v>26</v>
      </c>
      <c r="S1198" t="s">
        <v>38</v>
      </c>
      <c r="T1198">
        <v>50</v>
      </c>
      <c r="U1198" t="s">
        <v>9484</v>
      </c>
      <c r="V1198">
        <v>50</v>
      </c>
      <c r="W1198">
        <v>102</v>
      </c>
      <c r="X1198" t="s">
        <v>94</v>
      </c>
      <c r="Y1198" t="s">
        <v>694</v>
      </c>
      <c r="Z1198" t="s">
        <v>2315</v>
      </c>
      <c r="AA1198" s="1">
        <v>44961</v>
      </c>
      <c r="AB1198" s="1">
        <v>44281</v>
      </c>
      <c r="AC1198" t="s">
        <v>48</v>
      </c>
      <c r="AD1198" t="s">
        <v>9476</v>
      </c>
      <c r="AE1198" s="14">
        <v>48.855028599735682</v>
      </c>
      <c r="AF1198">
        <v>9</v>
      </c>
      <c r="AG1198" t="s">
        <v>31</v>
      </c>
      <c r="AH1198" t="s">
        <v>31</v>
      </c>
      <c r="AI1198" t="b">
        <v>1</v>
      </c>
      <c r="AJ1198" t="s">
        <v>36</v>
      </c>
      <c r="AK1198" t="s">
        <v>32</v>
      </c>
      <c r="AL1198" t="str">
        <f>IF(AmazonChurn[[#This Row],[Average Monthly Expenses]]&lt;=30,"Low",IF(AmazonChurn[[#This Row],[Average Monthly Expenses]]&lt;=60,"Medium","High"))</f>
        <v>Medium</v>
      </c>
      <c r="AM1198" t="str">
        <f>IF(AmazonChurn[[#This Row],[Number of Complaints or Support]]&lt;3,"Low",IF(AmazonChurn[[#This Row],[Number of Complaints or Support]]&lt;=7,"Medium","High"))</f>
        <v>High</v>
      </c>
      <c r="AN1198" s="14">
        <f>AmazonChurn[[#This Row],[Number of Complaints or Support]]/AmazonChurn[[#This Row],[Account Length (in months)]]</f>
        <v>4.5</v>
      </c>
    </row>
    <row r="1199" spans="1:40" x14ac:dyDescent="0.25">
      <c r="A1199" t="s">
        <v>2316</v>
      </c>
      <c r="B1199" t="s">
        <v>23</v>
      </c>
      <c r="C1199">
        <v>62</v>
      </c>
      <c r="D1199">
        <v>1</v>
      </c>
      <c r="E1199">
        <v>3</v>
      </c>
      <c r="F1199">
        <v>1</v>
      </c>
      <c r="G1199" t="s">
        <v>36</v>
      </c>
      <c r="H1199">
        <v>0</v>
      </c>
      <c r="I1199" t="s">
        <v>167</v>
      </c>
      <c r="J1199" t="s">
        <v>25</v>
      </c>
      <c r="K1199" t="s">
        <v>25</v>
      </c>
      <c r="L1199">
        <v>42</v>
      </c>
      <c r="M1199" t="s">
        <v>23</v>
      </c>
      <c r="N1199" t="s">
        <v>23</v>
      </c>
      <c r="O1199" t="s">
        <v>23</v>
      </c>
      <c r="P1199">
        <v>0</v>
      </c>
      <c r="Q1199" t="s">
        <v>36</v>
      </c>
      <c r="R1199" t="s">
        <v>37</v>
      </c>
      <c r="S1199" t="s">
        <v>27</v>
      </c>
      <c r="T1199">
        <v>62</v>
      </c>
      <c r="U1199" t="s">
        <v>9483</v>
      </c>
      <c r="V1199">
        <v>62</v>
      </c>
      <c r="W1199">
        <v>3834</v>
      </c>
      <c r="Z1199" t="s">
        <v>2317</v>
      </c>
      <c r="AA1199" s="1">
        <v>44768</v>
      </c>
      <c r="AB1199" s="1">
        <v>45205</v>
      </c>
      <c r="AC1199" t="s">
        <v>41</v>
      </c>
      <c r="AD1199" t="s">
        <v>9477</v>
      </c>
      <c r="AE1199" s="14">
        <v>52.930363124860222</v>
      </c>
      <c r="AF1199">
        <v>0</v>
      </c>
      <c r="AG1199" t="s">
        <v>53</v>
      </c>
      <c r="AH1199" t="s">
        <v>9480</v>
      </c>
      <c r="AI1199" t="b">
        <v>0</v>
      </c>
      <c r="AJ1199" t="s">
        <v>23</v>
      </c>
      <c r="AK1199" t="s">
        <v>73</v>
      </c>
      <c r="AL1199" t="str">
        <f>IF(AmazonChurn[[#This Row],[Average Monthly Expenses]]&lt;=30,"Low",IF(AmazonChurn[[#This Row],[Average Monthly Expenses]]&lt;=60,"Medium","High"))</f>
        <v>Medium</v>
      </c>
      <c r="AM1199" t="str">
        <f>IF(AmazonChurn[[#This Row],[Number of Complaints or Support]]&lt;3,"Low",IF(AmazonChurn[[#This Row],[Number of Complaints or Support]]&lt;=7,"Medium","High"))</f>
        <v>Low</v>
      </c>
      <c r="AN1199" s="14">
        <f>AmazonChurn[[#This Row],[Number of Complaints or Support]]/AmazonChurn[[#This Row],[Account Length (in months)]]</f>
        <v>0</v>
      </c>
    </row>
    <row r="1200" spans="1:40" x14ac:dyDescent="0.25">
      <c r="A1200" t="s">
        <v>2318</v>
      </c>
      <c r="B1200" t="s">
        <v>36</v>
      </c>
      <c r="C1200">
        <v>69</v>
      </c>
      <c r="D1200">
        <v>3</v>
      </c>
      <c r="E1200">
        <v>6</v>
      </c>
      <c r="F1200">
        <v>1</v>
      </c>
      <c r="G1200" t="s">
        <v>36</v>
      </c>
      <c r="H1200">
        <v>0</v>
      </c>
      <c r="I1200" t="s">
        <v>213</v>
      </c>
      <c r="J1200" t="s">
        <v>35</v>
      </c>
      <c r="K1200" t="s">
        <v>9472</v>
      </c>
      <c r="L1200">
        <v>47</v>
      </c>
      <c r="M1200" t="s">
        <v>23</v>
      </c>
      <c r="N1200" t="s">
        <v>23</v>
      </c>
      <c r="O1200" t="s">
        <v>23</v>
      </c>
      <c r="P1200">
        <v>0</v>
      </c>
      <c r="Q1200" t="s">
        <v>36</v>
      </c>
      <c r="R1200" t="s">
        <v>57</v>
      </c>
      <c r="S1200" t="s">
        <v>38</v>
      </c>
      <c r="T1200">
        <v>47</v>
      </c>
      <c r="U1200" t="s">
        <v>9484</v>
      </c>
      <c r="V1200">
        <v>47</v>
      </c>
      <c r="W1200">
        <v>3287</v>
      </c>
      <c r="X1200" t="s">
        <v>141</v>
      </c>
      <c r="Y1200" t="s">
        <v>410</v>
      </c>
      <c r="Z1200" t="s">
        <v>787</v>
      </c>
      <c r="AA1200" s="1">
        <v>44576</v>
      </c>
      <c r="AB1200" s="1">
        <v>45050</v>
      </c>
      <c r="AC1200" t="s">
        <v>48</v>
      </c>
      <c r="AD1200" t="s">
        <v>9476</v>
      </c>
      <c r="AE1200" s="14">
        <v>54.927895530192266</v>
      </c>
      <c r="AF1200">
        <v>3</v>
      </c>
      <c r="AG1200" t="s">
        <v>31</v>
      </c>
      <c r="AH1200" t="s">
        <v>31</v>
      </c>
      <c r="AI1200" t="b">
        <v>0</v>
      </c>
      <c r="AJ1200" t="s">
        <v>23</v>
      </c>
      <c r="AK1200" t="s">
        <v>32</v>
      </c>
      <c r="AL1200" t="str">
        <f>IF(AmazonChurn[[#This Row],[Average Monthly Expenses]]&lt;=30,"Low",IF(AmazonChurn[[#This Row],[Average Monthly Expenses]]&lt;=60,"Medium","High"))</f>
        <v>Medium</v>
      </c>
      <c r="AM1200" t="str">
        <f>IF(AmazonChurn[[#This Row],[Number of Complaints or Support]]&lt;3,"Low",IF(AmazonChurn[[#This Row],[Number of Complaints or Support]]&lt;=7,"Medium","High"))</f>
        <v>Medium</v>
      </c>
      <c r="AN1200" s="14">
        <f>AmazonChurn[[#This Row],[Number of Complaints or Support]]/AmazonChurn[[#This Row],[Account Length (in months)]]</f>
        <v>4.3478260869565216E-2</v>
      </c>
    </row>
    <row r="1201" spans="1:40" x14ac:dyDescent="0.25">
      <c r="A1201" t="s">
        <v>2319</v>
      </c>
      <c r="B1201" t="s">
        <v>23</v>
      </c>
      <c r="C1201">
        <v>72</v>
      </c>
      <c r="D1201">
        <v>0</v>
      </c>
      <c r="E1201">
        <v>10</v>
      </c>
      <c r="F1201">
        <v>1</v>
      </c>
      <c r="G1201" t="s">
        <v>36</v>
      </c>
      <c r="H1201">
        <v>0</v>
      </c>
      <c r="I1201" t="s">
        <v>181</v>
      </c>
      <c r="J1201" t="s">
        <v>35</v>
      </c>
      <c r="K1201" t="s">
        <v>9472</v>
      </c>
      <c r="L1201">
        <v>55</v>
      </c>
      <c r="M1201" t="s">
        <v>23</v>
      </c>
      <c r="N1201" t="s">
        <v>23</v>
      </c>
      <c r="O1201" t="s">
        <v>23</v>
      </c>
      <c r="P1201">
        <v>0</v>
      </c>
      <c r="Q1201" t="s">
        <v>36</v>
      </c>
      <c r="R1201" t="s">
        <v>57</v>
      </c>
      <c r="S1201" t="s">
        <v>124</v>
      </c>
      <c r="T1201">
        <v>39</v>
      </c>
      <c r="U1201" t="s">
        <v>9484</v>
      </c>
      <c r="V1201">
        <v>39</v>
      </c>
      <c r="W1201">
        <v>2773</v>
      </c>
      <c r="Z1201" t="s">
        <v>2320</v>
      </c>
      <c r="AA1201" s="1">
        <v>44984</v>
      </c>
      <c r="AB1201" s="1">
        <v>44075</v>
      </c>
      <c r="AC1201" t="s">
        <v>48</v>
      </c>
      <c r="AD1201" t="s">
        <v>9476</v>
      </c>
      <c r="AE1201" s="14">
        <v>39.989376393516629</v>
      </c>
      <c r="AF1201">
        <v>5</v>
      </c>
      <c r="AG1201" t="s">
        <v>53</v>
      </c>
      <c r="AH1201" t="s">
        <v>9480</v>
      </c>
      <c r="AI1201" t="b">
        <v>1</v>
      </c>
      <c r="AJ1201" t="s">
        <v>36</v>
      </c>
      <c r="AK1201" t="s">
        <v>73</v>
      </c>
      <c r="AL1201" t="str">
        <f>IF(AmazonChurn[[#This Row],[Average Monthly Expenses]]&lt;=30,"Low",IF(AmazonChurn[[#This Row],[Average Monthly Expenses]]&lt;=60,"Medium","High"))</f>
        <v>Medium</v>
      </c>
      <c r="AM1201" t="str">
        <f>IF(AmazonChurn[[#This Row],[Number of Complaints or Support]]&lt;3,"Low",IF(AmazonChurn[[#This Row],[Number of Complaints or Support]]&lt;=7,"Medium","High"))</f>
        <v>Medium</v>
      </c>
      <c r="AN1201" s="14">
        <f>AmazonChurn[[#This Row],[Number of Complaints or Support]]/AmazonChurn[[#This Row],[Account Length (in months)]]</f>
        <v>6.9444444444444448E-2</v>
      </c>
    </row>
    <row r="1202" spans="1:40" x14ac:dyDescent="0.25">
      <c r="A1202" t="s">
        <v>2321</v>
      </c>
      <c r="B1202" t="s">
        <v>23</v>
      </c>
      <c r="C1202">
        <v>71</v>
      </c>
      <c r="D1202">
        <v>0</v>
      </c>
      <c r="E1202">
        <v>6</v>
      </c>
      <c r="F1202">
        <v>1</v>
      </c>
      <c r="G1202" t="s">
        <v>36</v>
      </c>
      <c r="H1202">
        <v>0</v>
      </c>
      <c r="I1202" t="s">
        <v>242</v>
      </c>
      <c r="J1202" t="s">
        <v>35</v>
      </c>
      <c r="K1202" t="s">
        <v>9472</v>
      </c>
      <c r="L1202">
        <v>76</v>
      </c>
      <c r="M1202" t="s">
        <v>23</v>
      </c>
      <c r="N1202" t="s">
        <v>36</v>
      </c>
      <c r="O1202" t="s">
        <v>23</v>
      </c>
      <c r="P1202">
        <v>0</v>
      </c>
      <c r="Q1202" t="s">
        <v>36</v>
      </c>
      <c r="R1202" t="s">
        <v>57</v>
      </c>
      <c r="S1202" t="s">
        <v>130</v>
      </c>
      <c r="T1202">
        <v>40</v>
      </c>
      <c r="U1202" t="s">
        <v>9483</v>
      </c>
      <c r="V1202">
        <v>40</v>
      </c>
      <c r="W1202">
        <v>2840</v>
      </c>
      <c r="Z1202" t="s">
        <v>2322</v>
      </c>
      <c r="AA1202" s="1">
        <v>45156</v>
      </c>
      <c r="AB1202" s="1">
        <v>44855</v>
      </c>
      <c r="AC1202" t="s">
        <v>30</v>
      </c>
      <c r="AD1202" t="s">
        <v>9475</v>
      </c>
      <c r="AE1202" s="14">
        <v>43.725712329237957</v>
      </c>
      <c r="AF1202">
        <v>0</v>
      </c>
      <c r="AG1202" t="s">
        <v>31</v>
      </c>
      <c r="AH1202" t="s">
        <v>31</v>
      </c>
      <c r="AI1202" t="b">
        <v>0</v>
      </c>
      <c r="AJ1202" t="s">
        <v>23</v>
      </c>
      <c r="AK1202" t="s">
        <v>73</v>
      </c>
      <c r="AL1202" t="str">
        <f>IF(AmazonChurn[[#This Row],[Average Monthly Expenses]]&lt;=30,"Low",IF(AmazonChurn[[#This Row],[Average Monthly Expenses]]&lt;=60,"Medium","High"))</f>
        <v>Medium</v>
      </c>
      <c r="AM1202" t="str">
        <f>IF(AmazonChurn[[#This Row],[Number of Complaints or Support]]&lt;3,"Low",IF(AmazonChurn[[#This Row],[Number of Complaints or Support]]&lt;=7,"Medium","High"))</f>
        <v>Low</v>
      </c>
      <c r="AN1202" s="14">
        <f>AmazonChurn[[#This Row],[Number of Complaints or Support]]/AmazonChurn[[#This Row],[Account Length (in months)]]</f>
        <v>0</v>
      </c>
    </row>
    <row r="1203" spans="1:40" x14ac:dyDescent="0.25">
      <c r="A1203" t="s">
        <v>2323</v>
      </c>
      <c r="B1203" t="s">
        <v>23</v>
      </c>
      <c r="C1203">
        <v>72</v>
      </c>
      <c r="D1203">
        <v>0</v>
      </c>
      <c r="E1203">
        <v>5</v>
      </c>
      <c r="F1203">
        <v>1</v>
      </c>
      <c r="G1203" t="s">
        <v>36</v>
      </c>
      <c r="H1203">
        <v>0</v>
      </c>
      <c r="I1203" t="s">
        <v>101</v>
      </c>
      <c r="J1203" t="s">
        <v>25</v>
      </c>
      <c r="K1203" t="s">
        <v>25</v>
      </c>
      <c r="L1203">
        <v>59</v>
      </c>
      <c r="M1203" t="s">
        <v>23</v>
      </c>
      <c r="N1203" t="s">
        <v>23</v>
      </c>
      <c r="O1203" t="s">
        <v>36</v>
      </c>
      <c r="P1203">
        <v>6</v>
      </c>
      <c r="Q1203" t="s">
        <v>36</v>
      </c>
      <c r="R1203" t="s">
        <v>57</v>
      </c>
      <c r="S1203" t="s">
        <v>124</v>
      </c>
      <c r="T1203">
        <v>38</v>
      </c>
      <c r="U1203" t="s">
        <v>9484</v>
      </c>
      <c r="V1203">
        <v>38</v>
      </c>
      <c r="W1203">
        <v>2729</v>
      </c>
      <c r="Z1203" t="s">
        <v>2324</v>
      </c>
      <c r="AA1203" s="1">
        <v>44413</v>
      </c>
      <c r="AB1203" s="1">
        <v>44767</v>
      </c>
      <c r="AC1203" t="s">
        <v>41</v>
      </c>
      <c r="AD1203" t="s">
        <v>9477</v>
      </c>
      <c r="AE1203" s="14">
        <v>38.212021392191929</v>
      </c>
      <c r="AF1203">
        <v>3</v>
      </c>
      <c r="AG1203" t="s">
        <v>53</v>
      </c>
      <c r="AH1203" t="s">
        <v>9480</v>
      </c>
      <c r="AI1203" t="b">
        <v>1</v>
      </c>
      <c r="AJ1203" t="s">
        <v>36</v>
      </c>
      <c r="AK1203" t="s">
        <v>64</v>
      </c>
      <c r="AL1203" t="str">
        <f>IF(AmazonChurn[[#This Row],[Average Monthly Expenses]]&lt;=30,"Low",IF(AmazonChurn[[#This Row],[Average Monthly Expenses]]&lt;=60,"Medium","High"))</f>
        <v>Medium</v>
      </c>
      <c r="AM1203" t="str">
        <f>IF(AmazonChurn[[#This Row],[Number of Complaints or Support]]&lt;3,"Low",IF(AmazonChurn[[#This Row],[Number of Complaints or Support]]&lt;=7,"Medium","High"))</f>
        <v>Medium</v>
      </c>
      <c r="AN1203" s="14">
        <f>AmazonChurn[[#This Row],[Number of Complaints or Support]]/AmazonChurn[[#This Row],[Account Length (in months)]]</f>
        <v>4.1666666666666664E-2</v>
      </c>
    </row>
    <row r="1204" spans="1:40" x14ac:dyDescent="0.25">
      <c r="A1204" t="s">
        <v>2325</v>
      </c>
      <c r="B1204" t="s">
        <v>36</v>
      </c>
      <c r="C1204">
        <v>4</v>
      </c>
      <c r="D1204">
        <v>2</v>
      </c>
      <c r="E1204">
        <v>5</v>
      </c>
      <c r="F1204">
        <v>1</v>
      </c>
      <c r="G1204" t="s">
        <v>36</v>
      </c>
      <c r="H1204">
        <v>0</v>
      </c>
      <c r="I1204" t="s">
        <v>228</v>
      </c>
      <c r="J1204" t="s">
        <v>25</v>
      </c>
      <c r="K1204" t="s">
        <v>25</v>
      </c>
      <c r="L1204">
        <v>51</v>
      </c>
      <c r="M1204" t="s">
        <v>23</v>
      </c>
      <c r="N1204" t="s">
        <v>23</v>
      </c>
      <c r="O1204" t="s">
        <v>23</v>
      </c>
      <c r="P1204">
        <v>0</v>
      </c>
      <c r="Q1204" t="s">
        <v>23</v>
      </c>
      <c r="R1204" t="s">
        <v>26</v>
      </c>
      <c r="S1204" t="s">
        <v>214</v>
      </c>
      <c r="T1204">
        <v>23</v>
      </c>
      <c r="U1204" t="s">
        <v>9486</v>
      </c>
      <c r="V1204">
        <v>23</v>
      </c>
      <c r="W1204">
        <v>97</v>
      </c>
      <c r="X1204" t="s">
        <v>94</v>
      </c>
      <c r="Y1204" t="s">
        <v>694</v>
      </c>
      <c r="Z1204" t="s">
        <v>2326</v>
      </c>
      <c r="AA1204" s="1">
        <v>44761</v>
      </c>
      <c r="AB1204" s="1">
        <v>44563</v>
      </c>
      <c r="AC1204" t="s">
        <v>30</v>
      </c>
      <c r="AD1204" t="s">
        <v>9475</v>
      </c>
      <c r="AE1204" s="14">
        <v>24.27000399882478</v>
      </c>
      <c r="AF1204">
        <v>2</v>
      </c>
      <c r="AG1204" t="s">
        <v>69</v>
      </c>
      <c r="AH1204" t="s">
        <v>69</v>
      </c>
      <c r="AI1204" t="b">
        <v>0</v>
      </c>
      <c r="AJ1204" t="s">
        <v>23</v>
      </c>
      <c r="AK1204" t="s">
        <v>32</v>
      </c>
      <c r="AL1204" t="str">
        <f>IF(AmazonChurn[[#This Row],[Average Monthly Expenses]]&lt;=30,"Low",IF(AmazonChurn[[#This Row],[Average Monthly Expenses]]&lt;=60,"Medium","High"))</f>
        <v>Low</v>
      </c>
      <c r="AM1204" t="str">
        <f>IF(AmazonChurn[[#This Row],[Number of Complaints or Support]]&lt;3,"Low",IF(AmazonChurn[[#This Row],[Number of Complaints or Support]]&lt;=7,"Medium","High"))</f>
        <v>Low</v>
      </c>
      <c r="AN1204" s="14">
        <f>AmazonChurn[[#This Row],[Number of Complaints or Support]]/AmazonChurn[[#This Row],[Account Length (in months)]]</f>
        <v>0.5</v>
      </c>
    </row>
    <row r="1205" spans="1:40" x14ac:dyDescent="0.25">
      <c r="A1205" t="s">
        <v>2327</v>
      </c>
      <c r="B1205" t="s">
        <v>23</v>
      </c>
      <c r="C1205">
        <v>8</v>
      </c>
      <c r="D1205">
        <v>0</v>
      </c>
      <c r="E1205">
        <v>3</v>
      </c>
      <c r="F1205">
        <v>1</v>
      </c>
      <c r="G1205" t="s">
        <v>36</v>
      </c>
      <c r="H1205">
        <v>0</v>
      </c>
      <c r="I1205" t="s">
        <v>145</v>
      </c>
      <c r="J1205" t="s">
        <v>25</v>
      </c>
      <c r="K1205" t="s">
        <v>25</v>
      </c>
      <c r="L1205">
        <v>77</v>
      </c>
      <c r="M1205" t="s">
        <v>23</v>
      </c>
      <c r="N1205" t="s">
        <v>36</v>
      </c>
      <c r="O1205" t="s">
        <v>23</v>
      </c>
      <c r="P1205">
        <v>0</v>
      </c>
      <c r="Q1205" t="s">
        <v>36</v>
      </c>
      <c r="R1205" t="s">
        <v>57</v>
      </c>
      <c r="S1205" t="s">
        <v>124</v>
      </c>
      <c r="T1205">
        <v>27</v>
      </c>
      <c r="U1205" t="s">
        <v>9484</v>
      </c>
      <c r="V1205">
        <v>27</v>
      </c>
      <c r="W1205">
        <v>218</v>
      </c>
      <c r="Z1205" t="s">
        <v>2328</v>
      </c>
      <c r="AA1205" s="1">
        <v>44989</v>
      </c>
      <c r="AB1205" s="1">
        <v>44147</v>
      </c>
      <c r="AC1205" t="s">
        <v>30</v>
      </c>
      <c r="AD1205" t="s">
        <v>9475</v>
      </c>
      <c r="AE1205" s="14">
        <v>28.083934662536731</v>
      </c>
      <c r="AF1205">
        <v>1</v>
      </c>
      <c r="AG1205" t="s">
        <v>69</v>
      </c>
      <c r="AH1205" t="s">
        <v>69</v>
      </c>
      <c r="AI1205" t="b">
        <v>1</v>
      </c>
      <c r="AJ1205" t="s">
        <v>36</v>
      </c>
      <c r="AK1205" t="s">
        <v>64</v>
      </c>
      <c r="AL1205" t="str">
        <f>IF(AmazonChurn[[#This Row],[Average Monthly Expenses]]&lt;=30,"Low",IF(AmazonChurn[[#This Row],[Average Monthly Expenses]]&lt;=60,"Medium","High"))</f>
        <v>Low</v>
      </c>
      <c r="AM1205" t="str">
        <f>IF(AmazonChurn[[#This Row],[Number of Complaints or Support]]&lt;3,"Low",IF(AmazonChurn[[#This Row],[Number of Complaints or Support]]&lt;=7,"Medium","High"))</f>
        <v>Low</v>
      </c>
      <c r="AN1205" s="14">
        <f>AmazonChurn[[#This Row],[Number of Complaints or Support]]/AmazonChurn[[#This Row],[Account Length (in months)]]</f>
        <v>0.125</v>
      </c>
    </row>
    <row r="1206" spans="1:40" x14ac:dyDescent="0.25">
      <c r="A1206" t="s">
        <v>2329</v>
      </c>
      <c r="B1206" t="s">
        <v>23</v>
      </c>
      <c r="C1206">
        <v>69</v>
      </c>
      <c r="D1206">
        <v>2</v>
      </c>
      <c r="E1206">
        <v>30</v>
      </c>
      <c r="F1206">
        <v>1</v>
      </c>
      <c r="G1206" t="s">
        <v>36</v>
      </c>
      <c r="H1206">
        <v>0</v>
      </c>
      <c r="I1206" t="s">
        <v>289</v>
      </c>
      <c r="J1206" t="s">
        <v>25</v>
      </c>
      <c r="K1206" t="s">
        <v>25</v>
      </c>
      <c r="L1206">
        <v>27</v>
      </c>
      <c r="M1206" t="s">
        <v>36</v>
      </c>
      <c r="N1206" t="s">
        <v>23</v>
      </c>
      <c r="O1206" t="s">
        <v>23</v>
      </c>
      <c r="P1206">
        <v>0</v>
      </c>
      <c r="Q1206" t="s">
        <v>23</v>
      </c>
      <c r="R1206" t="s">
        <v>37</v>
      </c>
      <c r="S1206" t="s">
        <v>38</v>
      </c>
      <c r="T1206">
        <v>40</v>
      </c>
      <c r="U1206" t="s">
        <v>9484</v>
      </c>
      <c r="V1206">
        <v>40</v>
      </c>
      <c r="W1206">
        <v>2764</v>
      </c>
      <c r="Z1206" t="s">
        <v>1374</v>
      </c>
      <c r="AA1206" s="1">
        <v>44728</v>
      </c>
      <c r="AB1206" s="1">
        <v>44480</v>
      </c>
      <c r="AC1206" t="s">
        <v>41</v>
      </c>
      <c r="AD1206" t="s">
        <v>9477</v>
      </c>
      <c r="AE1206" s="14">
        <v>42.95647259130179</v>
      </c>
      <c r="AF1206">
        <v>9</v>
      </c>
      <c r="AG1206" t="s">
        <v>31</v>
      </c>
      <c r="AH1206" t="s">
        <v>31</v>
      </c>
      <c r="AI1206" t="b">
        <v>0</v>
      </c>
      <c r="AJ1206" t="s">
        <v>23</v>
      </c>
      <c r="AK1206" t="s">
        <v>32</v>
      </c>
      <c r="AL1206" t="str">
        <f>IF(AmazonChurn[[#This Row],[Average Monthly Expenses]]&lt;=30,"Low",IF(AmazonChurn[[#This Row],[Average Monthly Expenses]]&lt;=60,"Medium","High"))</f>
        <v>Medium</v>
      </c>
      <c r="AM1206" t="str">
        <f>IF(AmazonChurn[[#This Row],[Number of Complaints or Support]]&lt;3,"Low",IF(AmazonChurn[[#This Row],[Number of Complaints or Support]]&lt;=7,"Medium","High"))</f>
        <v>High</v>
      </c>
      <c r="AN1206" s="14">
        <f>AmazonChurn[[#This Row],[Number of Complaints or Support]]/AmazonChurn[[#This Row],[Account Length (in months)]]</f>
        <v>0.13043478260869565</v>
      </c>
    </row>
    <row r="1207" spans="1:40" x14ac:dyDescent="0.25">
      <c r="A1207" t="s">
        <v>2330</v>
      </c>
      <c r="B1207" t="s">
        <v>36</v>
      </c>
      <c r="C1207">
        <v>17</v>
      </c>
      <c r="D1207">
        <v>5</v>
      </c>
      <c r="E1207">
        <v>15</v>
      </c>
      <c r="F1207">
        <v>1</v>
      </c>
      <c r="G1207" t="s">
        <v>36</v>
      </c>
      <c r="H1207">
        <v>0</v>
      </c>
      <c r="I1207" t="s">
        <v>162</v>
      </c>
      <c r="J1207" t="s">
        <v>35</v>
      </c>
      <c r="K1207" t="s">
        <v>9472</v>
      </c>
      <c r="L1207">
        <v>35</v>
      </c>
      <c r="M1207" t="s">
        <v>23</v>
      </c>
      <c r="N1207" t="s">
        <v>23</v>
      </c>
      <c r="O1207" t="s">
        <v>23</v>
      </c>
      <c r="P1207">
        <v>0</v>
      </c>
      <c r="Q1207" t="s">
        <v>23</v>
      </c>
      <c r="R1207" t="s">
        <v>26</v>
      </c>
      <c r="S1207" t="s">
        <v>38</v>
      </c>
      <c r="T1207">
        <v>42</v>
      </c>
      <c r="U1207" t="s">
        <v>9484</v>
      </c>
      <c r="V1207">
        <v>42</v>
      </c>
      <c r="W1207">
        <v>739</v>
      </c>
      <c r="X1207" t="s">
        <v>163</v>
      </c>
      <c r="Y1207" t="s">
        <v>164</v>
      </c>
      <c r="Z1207" t="s">
        <v>300</v>
      </c>
      <c r="AA1207" s="1">
        <v>44454</v>
      </c>
      <c r="AB1207" s="1">
        <v>44396</v>
      </c>
      <c r="AC1207" t="s">
        <v>48</v>
      </c>
      <c r="AD1207" t="s">
        <v>9476</v>
      </c>
      <c r="AE1207" s="14">
        <v>47.473545046618327</v>
      </c>
      <c r="AF1207">
        <v>5</v>
      </c>
      <c r="AG1207" t="s">
        <v>31</v>
      </c>
      <c r="AH1207" t="s">
        <v>31</v>
      </c>
      <c r="AI1207" t="b">
        <v>0</v>
      </c>
      <c r="AJ1207" t="s">
        <v>23</v>
      </c>
      <c r="AK1207" t="s">
        <v>32</v>
      </c>
      <c r="AL1207" t="str">
        <f>IF(AmazonChurn[[#This Row],[Average Monthly Expenses]]&lt;=30,"Low",IF(AmazonChurn[[#This Row],[Average Monthly Expenses]]&lt;=60,"Medium","High"))</f>
        <v>Medium</v>
      </c>
      <c r="AM1207" t="str">
        <f>IF(AmazonChurn[[#This Row],[Number of Complaints or Support]]&lt;3,"Low",IF(AmazonChurn[[#This Row],[Number of Complaints or Support]]&lt;=7,"Medium","High"))</f>
        <v>Medium</v>
      </c>
      <c r="AN1207" s="14">
        <f>AmazonChurn[[#This Row],[Number of Complaints or Support]]/AmazonChurn[[#This Row],[Account Length (in months)]]</f>
        <v>0.29411764705882354</v>
      </c>
    </row>
    <row r="1208" spans="1:40" x14ac:dyDescent="0.25">
      <c r="A1208" t="s">
        <v>2331</v>
      </c>
      <c r="B1208" t="s">
        <v>23</v>
      </c>
      <c r="C1208">
        <v>32</v>
      </c>
      <c r="D1208">
        <v>0</v>
      </c>
      <c r="E1208">
        <v>4</v>
      </c>
      <c r="F1208">
        <v>1</v>
      </c>
      <c r="G1208" t="s">
        <v>36</v>
      </c>
      <c r="H1208">
        <v>0</v>
      </c>
      <c r="I1208" t="s">
        <v>435</v>
      </c>
      <c r="J1208" t="s">
        <v>25</v>
      </c>
      <c r="K1208" t="s">
        <v>25</v>
      </c>
      <c r="L1208">
        <v>58</v>
      </c>
      <c r="M1208" t="s">
        <v>23</v>
      </c>
      <c r="N1208" t="s">
        <v>23</v>
      </c>
      <c r="O1208" t="s">
        <v>36</v>
      </c>
      <c r="P1208">
        <v>5</v>
      </c>
      <c r="Q1208" t="s">
        <v>36</v>
      </c>
      <c r="R1208" t="s">
        <v>26</v>
      </c>
      <c r="S1208" t="s">
        <v>38</v>
      </c>
      <c r="T1208">
        <v>21</v>
      </c>
      <c r="U1208" t="s">
        <v>9484</v>
      </c>
      <c r="V1208">
        <v>21</v>
      </c>
      <c r="W1208">
        <v>665</v>
      </c>
      <c r="Z1208" t="s">
        <v>2332</v>
      </c>
      <c r="AA1208" s="1">
        <v>44667</v>
      </c>
      <c r="AB1208" s="1">
        <v>44252</v>
      </c>
      <c r="AC1208" t="s">
        <v>30</v>
      </c>
      <c r="AD1208" t="s">
        <v>9475</v>
      </c>
      <c r="AE1208" s="14">
        <v>23.067282183962671</v>
      </c>
      <c r="AF1208">
        <v>0</v>
      </c>
      <c r="AG1208" t="s">
        <v>53</v>
      </c>
      <c r="AH1208" t="s">
        <v>9480</v>
      </c>
      <c r="AI1208" t="b">
        <v>1</v>
      </c>
      <c r="AJ1208" t="s">
        <v>36</v>
      </c>
      <c r="AK1208" t="s">
        <v>54</v>
      </c>
      <c r="AL1208" t="str">
        <f>IF(AmazonChurn[[#This Row],[Average Monthly Expenses]]&lt;=30,"Low",IF(AmazonChurn[[#This Row],[Average Monthly Expenses]]&lt;=60,"Medium","High"))</f>
        <v>Low</v>
      </c>
      <c r="AM1208" t="str">
        <f>IF(AmazonChurn[[#This Row],[Number of Complaints or Support]]&lt;3,"Low",IF(AmazonChurn[[#This Row],[Number of Complaints or Support]]&lt;=7,"Medium","High"))</f>
        <v>Low</v>
      </c>
      <c r="AN1208" s="14">
        <f>AmazonChurn[[#This Row],[Number of Complaints or Support]]/AmazonChurn[[#This Row],[Account Length (in months)]]</f>
        <v>0</v>
      </c>
    </row>
    <row r="1209" spans="1:40" x14ac:dyDescent="0.25">
      <c r="A1209" t="s">
        <v>2333</v>
      </c>
      <c r="B1209" t="s">
        <v>23</v>
      </c>
      <c r="C1209">
        <v>5</v>
      </c>
      <c r="D1209">
        <v>0</v>
      </c>
      <c r="E1209">
        <v>9</v>
      </c>
      <c r="F1209">
        <v>1</v>
      </c>
      <c r="G1209" t="s">
        <v>36</v>
      </c>
      <c r="H1209">
        <v>0</v>
      </c>
      <c r="I1209" t="s">
        <v>71</v>
      </c>
      <c r="J1209" t="s">
        <v>35</v>
      </c>
      <c r="K1209" t="s">
        <v>9472</v>
      </c>
      <c r="L1209">
        <v>36</v>
      </c>
      <c r="M1209" t="s">
        <v>23</v>
      </c>
      <c r="N1209" t="s">
        <v>23</v>
      </c>
      <c r="O1209" t="s">
        <v>23</v>
      </c>
      <c r="P1209">
        <v>0</v>
      </c>
      <c r="Q1209" t="s">
        <v>23</v>
      </c>
      <c r="R1209" t="s">
        <v>26</v>
      </c>
      <c r="S1209" t="s">
        <v>38</v>
      </c>
      <c r="T1209">
        <v>55</v>
      </c>
      <c r="U1209" t="s">
        <v>9484</v>
      </c>
      <c r="V1209">
        <v>55</v>
      </c>
      <c r="W1209">
        <v>255</v>
      </c>
      <c r="Z1209" t="s">
        <v>2334</v>
      </c>
      <c r="AA1209" s="1">
        <v>44283</v>
      </c>
      <c r="AB1209" s="1">
        <v>45199</v>
      </c>
      <c r="AC1209" t="s">
        <v>41</v>
      </c>
      <c r="AD1209" t="s">
        <v>9477</v>
      </c>
      <c r="AE1209" s="14">
        <v>53.400544419519328</v>
      </c>
      <c r="AF1209">
        <v>3</v>
      </c>
      <c r="AG1209" t="s">
        <v>53</v>
      </c>
      <c r="AH1209" t="s">
        <v>9480</v>
      </c>
      <c r="AI1209" t="b">
        <v>0</v>
      </c>
      <c r="AJ1209" t="s">
        <v>23</v>
      </c>
      <c r="AK1209" t="s">
        <v>73</v>
      </c>
      <c r="AL1209" t="str">
        <f>IF(AmazonChurn[[#This Row],[Average Monthly Expenses]]&lt;=30,"Low",IF(AmazonChurn[[#This Row],[Average Monthly Expenses]]&lt;=60,"Medium","High"))</f>
        <v>Medium</v>
      </c>
      <c r="AM1209" t="str">
        <f>IF(AmazonChurn[[#This Row],[Number of Complaints or Support]]&lt;3,"Low",IF(AmazonChurn[[#This Row],[Number of Complaints or Support]]&lt;=7,"Medium","High"))</f>
        <v>Medium</v>
      </c>
      <c r="AN1209" s="14">
        <f>AmazonChurn[[#This Row],[Number of Complaints or Support]]/AmazonChurn[[#This Row],[Account Length (in months)]]</f>
        <v>0.6</v>
      </c>
    </row>
    <row r="1210" spans="1:40" x14ac:dyDescent="0.25">
      <c r="A1210" t="s">
        <v>2335</v>
      </c>
      <c r="B1210" t="s">
        <v>23</v>
      </c>
      <c r="C1210">
        <v>1</v>
      </c>
      <c r="D1210">
        <v>0</v>
      </c>
      <c r="E1210">
        <v>30</v>
      </c>
      <c r="F1210">
        <v>1</v>
      </c>
      <c r="G1210" t="s">
        <v>36</v>
      </c>
      <c r="H1210">
        <v>0</v>
      </c>
      <c r="I1210" t="s">
        <v>61</v>
      </c>
      <c r="J1210" t="s">
        <v>35</v>
      </c>
      <c r="K1210" t="s">
        <v>9472</v>
      </c>
      <c r="L1210">
        <v>22</v>
      </c>
      <c r="M1210" t="s">
        <v>36</v>
      </c>
      <c r="N1210" t="s">
        <v>23</v>
      </c>
      <c r="O1210" t="s">
        <v>36</v>
      </c>
      <c r="P1210">
        <v>4</v>
      </c>
      <c r="Q1210" t="s">
        <v>23</v>
      </c>
      <c r="R1210" t="s">
        <v>26</v>
      </c>
      <c r="S1210" t="s">
        <v>38</v>
      </c>
      <c r="T1210">
        <v>37</v>
      </c>
      <c r="U1210" t="s">
        <v>9484</v>
      </c>
      <c r="V1210">
        <v>37</v>
      </c>
      <c r="W1210">
        <v>37</v>
      </c>
      <c r="Z1210" t="s">
        <v>1973</v>
      </c>
      <c r="AA1210" s="1">
        <v>44893</v>
      </c>
      <c r="AB1210" s="1">
        <v>45015</v>
      </c>
      <c r="AC1210" t="s">
        <v>48</v>
      </c>
      <c r="AD1210" t="s">
        <v>9476</v>
      </c>
      <c r="AE1210" s="14">
        <v>32.927585466261881</v>
      </c>
      <c r="AF1210">
        <v>2</v>
      </c>
      <c r="AG1210" t="s">
        <v>31</v>
      </c>
      <c r="AH1210" t="s">
        <v>31</v>
      </c>
      <c r="AI1210" t="b">
        <v>0</v>
      </c>
      <c r="AJ1210" t="s">
        <v>23</v>
      </c>
      <c r="AK1210" t="s">
        <v>73</v>
      </c>
      <c r="AL1210" t="str">
        <f>IF(AmazonChurn[[#This Row],[Average Monthly Expenses]]&lt;=30,"Low",IF(AmazonChurn[[#This Row],[Average Monthly Expenses]]&lt;=60,"Medium","High"))</f>
        <v>Medium</v>
      </c>
      <c r="AM1210" t="str">
        <f>IF(AmazonChurn[[#This Row],[Number of Complaints or Support]]&lt;3,"Low",IF(AmazonChurn[[#This Row],[Number of Complaints or Support]]&lt;=7,"Medium","High"))</f>
        <v>Low</v>
      </c>
      <c r="AN1210" s="14">
        <f>AmazonChurn[[#This Row],[Number of Complaints or Support]]/AmazonChurn[[#This Row],[Account Length (in months)]]</f>
        <v>2</v>
      </c>
    </row>
    <row r="1211" spans="1:40" x14ac:dyDescent="0.25">
      <c r="A1211" t="s">
        <v>2336</v>
      </c>
      <c r="B1211" t="s">
        <v>23</v>
      </c>
      <c r="C1211">
        <v>29</v>
      </c>
      <c r="D1211">
        <v>0</v>
      </c>
      <c r="E1211">
        <v>3</v>
      </c>
      <c r="F1211">
        <v>0</v>
      </c>
      <c r="G1211" t="s">
        <v>23</v>
      </c>
      <c r="H1211">
        <v>7</v>
      </c>
      <c r="I1211" t="s">
        <v>438</v>
      </c>
      <c r="J1211" t="s">
        <v>35</v>
      </c>
      <c r="K1211" t="s">
        <v>9472</v>
      </c>
      <c r="L1211">
        <v>46</v>
      </c>
      <c r="M1211" t="s">
        <v>23</v>
      </c>
      <c r="N1211" t="s">
        <v>23</v>
      </c>
      <c r="O1211" t="s">
        <v>23</v>
      </c>
      <c r="P1211">
        <v>0</v>
      </c>
      <c r="Q1211" t="s">
        <v>23</v>
      </c>
      <c r="R1211" t="s">
        <v>26</v>
      </c>
      <c r="S1211" t="s">
        <v>124</v>
      </c>
      <c r="T1211">
        <v>24</v>
      </c>
      <c r="U1211" t="s">
        <v>9484</v>
      </c>
      <c r="V1211">
        <v>24</v>
      </c>
      <c r="W1211">
        <v>709</v>
      </c>
      <c r="Z1211" t="s">
        <v>2337</v>
      </c>
      <c r="AA1211" s="1">
        <v>43983</v>
      </c>
      <c r="AB1211" s="1">
        <v>44033</v>
      </c>
      <c r="AC1211" t="s">
        <v>41</v>
      </c>
      <c r="AD1211" t="s">
        <v>9477</v>
      </c>
      <c r="AE1211" s="14">
        <v>24.084796642735569</v>
      </c>
      <c r="AF1211">
        <v>0</v>
      </c>
      <c r="AG1211" t="s">
        <v>31</v>
      </c>
      <c r="AH1211" t="s">
        <v>31</v>
      </c>
      <c r="AI1211" t="b">
        <v>0</v>
      </c>
      <c r="AJ1211" t="s">
        <v>23</v>
      </c>
      <c r="AK1211" t="s">
        <v>32</v>
      </c>
      <c r="AL1211" t="str">
        <f>IF(AmazonChurn[[#This Row],[Average Monthly Expenses]]&lt;=30,"Low",IF(AmazonChurn[[#This Row],[Average Monthly Expenses]]&lt;=60,"Medium","High"))</f>
        <v>Low</v>
      </c>
      <c r="AM1211" t="str">
        <f>IF(AmazonChurn[[#This Row],[Number of Complaints or Support]]&lt;3,"Low",IF(AmazonChurn[[#This Row],[Number of Complaints or Support]]&lt;=7,"Medium","High"))</f>
        <v>Low</v>
      </c>
      <c r="AN1211" s="14">
        <f>AmazonChurn[[#This Row],[Number of Complaints or Support]]/AmazonChurn[[#This Row],[Account Length (in months)]]</f>
        <v>0</v>
      </c>
    </row>
    <row r="1212" spans="1:40" x14ac:dyDescent="0.25">
      <c r="A1212" t="s">
        <v>2338</v>
      </c>
      <c r="B1212" t="s">
        <v>23</v>
      </c>
      <c r="C1212">
        <v>17</v>
      </c>
      <c r="D1212">
        <v>0</v>
      </c>
      <c r="E1212">
        <v>8</v>
      </c>
      <c r="F1212">
        <v>1</v>
      </c>
      <c r="G1212" t="s">
        <v>36</v>
      </c>
      <c r="H1212">
        <v>0</v>
      </c>
      <c r="I1212" t="s">
        <v>167</v>
      </c>
      <c r="J1212" t="s">
        <v>35</v>
      </c>
      <c r="K1212" t="s">
        <v>9472</v>
      </c>
      <c r="L1212">
        <v>62</v>
      </c>
      <c r="M1212" t="s">
        <v>23</v>
      </c>
      <c r="N1212" t="s">
        <v>23</v>
      </c>
      <c r="O1212" t="s">
        <v>23</v>
      </c>
      <c r="P1212">
        <v>0</v>
      </c>
      <c r="Q1212" t="s">
        <v>23</v>
      </c>
      <c r="R1212" t="s">
        <v>37</v>
      </c>
      <c r="S1212" t="s">
        <v>27</v>
      </c>
      <c r="T1212">
        <v>23</v>
      </c>
      <c r="U1212" t="s">
        <v>9483</v>
      </c>
      <c r="V1212">
        <v>23</v>
      </c>
      <c r="W1212">
        <v>390</v>
      </c>
      <c r="Z1212" t="s">
        <v>2176</v>
      </c>
      <c r="AA1212" s="1">
        <v>44566</v>
      </c>
      <c r="AB1212" s="1">
        <v>44382</v>
      </c>
      <c r="AC1212" t="s">
        <v>30</v>
      </c>
      <c r="AD1212" t="s">
        <v>9475</v>
      </c>
      <c r="AE1212" s="14">
        <v>20.466769950959989</v>
      </c>
      <c r="AF1212">
        <v>5</v>
      </c>
      <c r="AG1212" t="s">
        <v>31</v>
      </c>
      <c r="AH1212" t="s">
        <v>31</v>
      </c>
      <c r="AI1212" t="b">
        <v>1</v>
      </c>
      <c r="AJ1212" t="s">
        <v>36</v>
      </c>
      <c r="AK1212" t="s">
        <v>54</v>
      </c>
      <c r="AL1212" t="str">
        <f>IF(AmazonChurn[[#This Row],[Average Monthly Expenses]]&lt;=30,"Low",IF(AmazonChurn[[#This Row],[Average Monthly Expenses]]&lt;=60,"Medium","High"))</f>
        <v>Low</v>
      </c>
      <c r="AM1212" t="str">
        <f>IF(AmazonChurn[[#This Row],[Number of Complaints or Support]]&lt;3,"Low",IF(AmazonChurn[[#This Row],[Number of Complaints or Support]]&lt;=7,"Medium","High"))</f>
        <v>Medium</v>
      </c>
      <c r="AN1212" s="14">
        <f>AmazonChurn[[#This Row],[Number of Complaints or Support]]/AmazonChurn[[#This Row],[Account Length (in months)]]</f>
        <v>0.29411764705882354</v>
      </c>
    </row>
    <row r="1213" spans="1:40" x14ac:dyDescent="0.25">
      <c r="A1213" t="s">
        <v>2339</v>
      </c>
      <c r="B1213" t="s">
        <v>36</v>
      </c>
      <c r="C1213">
        <v>51</v>
      </c>
      <c r="D1213">
        <v>2</v>
      </c>
      <c r="E1213">
        <v>8</v>
      </c>
      <c r="F1213">
        <v>1</v>
      </c>
      <c r="G1213" t="s">
        <v>36</v>
      </c>
      <c r="H1213">
        <v>0</v>
      </c>
      <c r="I1213" t="s">
        <v>213</v>
      </c>
      <c r="J1213" t="s">
        <v>35</v>
      </c>
      <c r="K1213" t="s">
        <v>9472</v>
      </c>
      <c r="L1213">
        <v>46</v>
      </c>
      <c r="M1213" t="s">
        <v>23</v>
      </c>
      <c r="N1213" t="s">
        <v>23</v>
      </c>
      <c r="O1213" t="s">
        <v>23</v>
      </c>
      <c r="P1213">
        <v>0</v>
      </c>
      <c r="Q1213" t="s">
        <v>36</v>
      </c>
      <c r="R1213" t="s">
        <v>26</v>
      </c>
      <c r="S1213" t="s">
        <v>38</v>
      </c>
      <c r="T1213">
        <v>67</v>
      </c>
      <c r="U1213" t="s">
        <v>9484</v>
      </c>
      <c r="V1213">
        <v>67</v>
      </c>
      <c r="W1213">
        <v>3371</v>
      </c>
      <c r="X1213" t="s">
        <v>46</v>
      </c>
      <c r="Y1213" t="s">
        <v>366</v>
      </c>
      <c r="Z1213" t="s">
        <v>2340</v>
      </c>
      <c r="AA1213" s="1">
        <v>45041</v>
      </c>
      <c r="AB1213" s="1">
        <v>44527</v>
      </c>
      <c r="AC1213" t="s">
        <v>30</v>
      </c>
      <c r="AD1213" t="s">
        <v>9475</v>
      </c>
      <c r="AE1213" s="14">
        <v>63.355784318474058</v>
      </c>
      <c r="AF1213">
        <v>2</v>
      </c>
      <c r="AG1213" t="s">
        <v>53</v>
      </c>
      <c r="AH1213" t="s">
        <v>9480</v>
      </c>
      <c r="AI1213" t="b">
        <v>1</v>
      </c>
      <c r="AJ1213" t="s">
        <v>36</v>
      </c>
      <c r="AK1213" t="s">
        <v>54</v>
      </c>
      <c r="AL1213" t="str">
        <f>IF(AmazonChurn[[#This Row],[Average Monthly Expenses]]&lt;=30,"Low",IF(AmazonChurn[[#This Row],[Average Monthly Expenses]]&lt;=60,"Medium","High"))</f>
        <v>High</v>
      </c>
      <c r="AM1213" t="str">
        <f>IF(AmazonChurn[[#This Row],[Number of Complaints or Support]]&lt;3,"Low",IF(AmazonChurn[[#This Row],[Number of Complaints or Support]]&lt;=7,"Medium","High"))</f>
        <v>Low</v>
      </c>
      <c r="AN1213" s="14">
        <f>AmazonChurn[[#This Row],[Number of Complaints or Support]]/AmazonChurn[[#This Row],[Account Length (in months)]]</f>
        <v>3.9215686274509803E-2</v>
      </c>
    </row>
    <row r="1214" spans="1:40" x14ac:dyDescent="0.25">
      <c r="A1214" t="s">
        <v>2341</v>
      </c>
      <c r="B1214" t="s">
        <v>36</v>
      </c>
      <c r="C1214">
        <v>9</v>
      </c>
      <c r="D1214">
        <v>4</v>
      </c>
      <c r="E1214">
        <v>8</v>
      </c>
      <c r="F1214">
        <v>0</v>
      </c>
      <c r="G1214" t="s">
        <v>23</v>
      </c>
      <c r="H1214">
        <v>13</v>
      </c>
      <c r="I1214" t="s">
        <v>181</v>
      </c>
      <c r="J1214" t="s">
        <v>35</v>
      </c>
      <c r="K1214" t="s">
        <v>9472</v>
      </c>
      <c r="L1214">
        <v>67</v>
      </c>
      <c r="M1214" t="s">
        <v>23</v>
      </c>
      <c r="N1214" t="s">
        <v>36</v>
      </c>
      <c r="O1214" t="s">
        <v>23</v>
      </c>
      <c r="P1214">
        <v>0</v>
      </c>
      <c r="Q1214" t="s">
        <v>23</v>
      </c>
      <c r="R1214" t="s">
        <v>26</v>
      </c>
      <c r="S1214" t="s">
        <v>38</v>
      </c>
      <c r="T1214">
        <v>45</v>
      </c>
      <c r="U1214" t="s">
        <v>9484</v>
      </c>
      <c r="V1214">
        <v>45</v>
      </c>
      <c r="W1214">
        <v>426</v>
      </c>
      <c r="X1214" t="s">
        <v>46</v>
      </c>
      <c r="Y1214" t="s">
        <v>191</v>
      </c>
      <c r="Z1214" t="s">
        <v>2342</v>
      </c>
      <c r="AA1214" s="1">
        <v>43895</v>
      </c>
      <c r="AB1214" s="1">
        <v>44911</v>
      </c>
      <c r="AC1214" t="s">
        <v>30</v>
      </c>
      <c r="AD1214" t="s">
        <v>9475</v>
      </c>
      <c r="AE1214" s="14">
        <v>46.5941323073069</v>
      </c>
      <c r="AF1214">
        <v>3</v>
      </c>
      <c r="AG1214" t="s">
        <v>69</v>
      </c>
      <c r="AH1214" t="s">
        <v>69</v>
      </c>
      <c r="AI1214" t="b">
        <v>0</v>
      </c>
      <c r="AJ1214" t="s">
        <v>23</v>
      </c>
      <c r="AK1214" t="s">
        <v>73</v>
      </c>
      <c r="AL1214" t="str">
        <f>IF(AmazonChurn[[#This Row],[Average Monthly Expenses]]&lt;=30,"Low",IF(AmazonChurn[[#This Row],[Average Monthly Expenses]]&lt;=60,"Medium","High"))</f>
        <v>Medium</v>
      </c>
      <c r="AM1214" t="str">
        <f>IF(AmazonChurn[[#This Row],[Number of Complaints or Support]]&lt;3,"Low",IF(AmazonChurn[[#This Row],[Number of Complaints or Support]]&lt;=7,"Medium","High"))</f>
        <v>Medium</v>
      </c>
      <c r="AN1214" s="14">
        <f>AmazonChurn[[#This Row],[Number of Complaints or Support]]/AmazonChurn[[#This Row],[Account Length (in months)]]</f>
        <v>0.33333333333333331</v>
      </c>
    </row>
    <row r="1215" spans="1:40" x14ac:dyDescent="0.25">
      <c r="A1215" t="s">
        <v>2343</v>
      </c>
      <c r="B1215" t="s">
        <v>23</v>
      </c>
      <c r="C1215">
        <v>42</v>
      </c>
      <c r="D1215">
        <v>0</v>
      </c>
      <c r="E1215">
        <v>20</v>
      </c>
      <c r="F1215">
        <v>1</v>
      </c>
      <c r="G1215" t="s">
        <v>36</v>
      </c>
      <c r="H1215">
        <v>0</v>
      </c>
      <c r="I1215" t="s">
        <v>101</v>
      </c>
      <c r="J1215" t="s">
        <v>35</v>
      </c>
      <c r="K1215" t="s">
        <v>9472</v>
      </c>
      <c r="L1215">
        <v>32</v>
      </c>
      <c r="M1215" t="s">
        <v>23</v>
      </c>
      <c r="N1215" t="s">
        <v>23</v>
      </c>
      <c r="O1215" t="s">
        <v>23</v>
      </c>
      <c r="P1215">
        <v>0</v>
      </c>
      <c r="Q1215" t="s">
        <v>23</v>
      </c>
      <c r="R1215" t="s">
        <v>57</v>
      </c>
      <c r="S1215" t="s">
        <v>130</v>
      </c>
      <c r="T1215">
        <v>43</v>
      </c>
      <c r="U1215" t="s">
        <v>9483</v>
      </c>
      <c r="V1215">
        <v>43</v>
      </c>
      <c r="W1215">
        <v>1840</v>
      </c>
      <c r="Z1215" t="s">
        <v>1354</v>
      </c>
      <c r="AA1215" s="1">
        <v>44708</v>
      </c>
      <c r="AB1215" s="1">
        <v>44211</v>
      </c>
      <c r="AC1215" t="s">
        <v>48</v>
      </c>
      <c r="AD1215" t="s">
        <v>9476</v>
      </c>
      <c r="AE1215" s="14">
        <v>37.905139402767929</v>
      </c>
      <c r="AF1215">
        <v>8</v>
      </c>
      <c r="AG1215" t="s">
        <v>53</v>
      </c>
      <c r="AH1215" t="s">
        <v>9480</v>
      </c>
      <c r="AI1215" t="b">
        <v>0</v>
      </c>
      <c r="AJ1215" t="s">
        <v>23</v>
      </c>
      <c r="AK1215" t="s">
        <v>54</v>
      </c>
      <c r="AL1215" t="str">
        <f>IF(AmazonChurn[[#This Row],[Average Monthly Expenses]]&lt;=30,"Low",IF(AmazonChurn[[#This Row],[Average Monthly Expenses]]&lt;=60,"Medium","High"))</f>
        <v>Medium</v>
      </c>
      <c r="AM1215" t="str">
        <f>IF(AmazonChurn[[#This Row],[Number of Complaints or Support]]&lt;3,"Low",IF(AmazonChurn[[#This Row],[Number of Complaints or Support]]&lt;=7,"Medium","High"))</f>
        <v>High</v>
      </c>
      <c r="AN1215" s="14">
        <f>AmazonChurn[[#This Row],[Number of Complaints or Support]]/AmazonChurn[[#This Row],[Account Length (in months)]]</f>
        <v>0.19047619047619047</v>
      </c>
    </row>
    <row r="1216" spans="1:40" x14ac:dyDescent="0.25">
      <c r="A1216" t="s">
        <v>2344</v>
      </c>
      <c r="B1216" t="s">
        <v>23</v>
      </c>
      <c r="C1216">
        <v>69</v>
      </c>
      <c r="D1216">
        <v>0</v>
      </c>
      <c r="E1216">
        <v>10</v>
      </c>
      <c r="F1216">
        <v>1</v>
      </c>
      <c r="G1216" t="s">
        <v>36</v>
      </c>
      <c r="H1216">
        <v>0</v>
      </c>
      <c r="I1216" t="s">
        <v>190</v>
      </c>
      <c r="J1216" t="s">
        <v>25</v>
      </c>
      <c r="K1216" t="s">
        <v>25</v>
      </c>
      <c r="L1216">
        <v>56</v>
      </c>
      <c r="M1216" t="s">
        <v>23</v>
      </c>
      <c r="N1216" t="s">
        <v>23</v>
      </c>
      <c r="O1216" t="s">
        <v>23</v>
      </c>
      <c r="P1216">
        <v>0</v>
      </c>
      <c r="Q1216" t="s">
        <v>23</v>
      </c>
      <c r="R1216" t="s">
        <v>57</v>
      </c>
      <c r="S1216" t="s">
        <v>38</v>
      </c>
      <c r="T1216">
        <v>34</v>
      </c>
      <c r="U1216" t="s">
        <v>9484</v>
      </c>
      <c r="V1216">
        <v>34</v>
      </c>
      <c r="W1216">
        <v>2327</v>
      </c>
      <c r="Z1216" t="s">
        <v>2345</v>
      </c>
      <c r="AA1216" s="1">
        <v>44329</v>
      </c>
      <c r="AB1216" s="1">
        <v>45016</v>
      </c>
      <c r="AC1216" t="s">
        <v>48</v>
      </c>
      <c r="AD1216" t="s">
        <v>9476</v>
      </c>
      <c r="AE1216" s="14">
        <v>30.760685222289521</v>
      </c>
      <c r="AF1216">
        <v>9</v>
      </c>
      <c r="AG1216" t="s">
        <v>31</v>
      </c>
      <c r="AH1216" t="s">
        <v>31</v>
      </c>
      <c r="AI1216" t="b">
        <v>0</v>
      </c>
      <c r="AJ1216" t="s">
        <v>23</v>
      </c>
      <c r="AK1216" t="s">
        <v>64</v>
      </c>
      <c r="AL1216" t="str">
        <f>IF(AmazonChurn[[#This Row],[Average Monthly Expenses]]&lt;=30,"Low",IF(AmazonChurn[[#This Row],[Average Monthly Expenses]]&lt;=60,"Medium","High"))</f>
        <v>Medium</v>
      </c>
      <c r="AM1216" t="str">
        <f>IF(AmazonChurn[[#This Row],[Number of Complaints or Support]]&lt;3,"Low",IF(AmazonChurn[[#This Row],[Number of Complaints or Support]]&lt;=7,"Medium","High"))</f>
        <v>High</v>
      </c>
      <c r="AN1216" s="14">
        <f>AmazonChurn[[#This Row],[Number of Complaints or Support]]/AmazonChurn[[#This Row],[Account Length (in months)]]</f>
        <v>0.13043478260869565</v>
      </c>
    </row>
    <row r="1217" spans="1:40" x14ac:dyDescent="0.25">
      <c r="A1217" t="s">
        <v>2346</v>
      </c>
      <c r="B1217" t="s">
        <v>23</v>
      </c>
      <c r="C1217">
        <v>70</v>
      </c>
      <c r="D1217">
        <v>0</v>
      </c>
      <c r="E1217">
        <v>4</v>
      </c>
      <c r="F1217">
        <v>0</v>
      </c>
      <c r="G1217" t="s">
        <v>23</v>
      </c>
      <c r="H1217">
        <v>83</v>
      </c>
      <c r="I1217" t="s">
        <v>116</v>
      </c>
      <c r="J1217" t="s">
        <v>25</v>
      </c>
      <c r="K1217" t="s">
        <v>25</v>
      </c>
      <c r="L1217">
        <v>74</v>
      </c>
      <c r="M1217" t="s">
        <v>23</v>
      </c>
      <c r="N1217" t="s">
        <v>36</v>
      </c>
      <c r="O1217" t="s">
        <v>23</v>
      </c>
      <c r="P1217">
        <v>0</v>
      </c>
      <c r="Q1217" t="s">
        <v>36</v>
      </c>
      <c r="R1217" t="s">
        <v>57</v>
      </c>
      <c r="S1217" t="s">
        <v>27</v>
      </c>
      <c r="T1217">
        <v>49</v>
      </c>
      <c r="U1217" t="s">
        <v>9483</v>
      </c>
      <c r="V1217">
        <v>49</v>
      </c>
      <c r="W1217">
        <v>3420</v>
      </c>
      <c r="Z1217" t="s">
        <v>1015</v>
      </c>
      <c r="AA1217" s="1">
        <v>43930</v>
      </c>
      <c r="AB1217" s="1">
        <v>44325</v>
      </c>
      <c r="AC1217" t="s">
        <v>48</v>
      </c>
      <c r="AD1217" t="s">
        <v>9476</v>
      </c>
      <c r="AE1217" s="14">
        <v>43.537076608305753</v>
      </c>
      <c r="AF1217">
        <v>1</v>
      </c>
      <c r="AG1217" t="s">
        <v>69</v>
      </c>
      <c r="AH1217" t="s">
        <v>69</v>
      </c>
      <c r="AI1217" t="b">
        <v>1</v>
      </c>
      <c r="AJ1217" t="s">
        <v>36</v>
      </c>
      <c r="AK1217" t="s">
        <v>64</v>
      </c>
      <c r="AL1217" t="str">
        <f>IF(AmazonChurn[[#This Row],[Average Monthly Expenses]]&lt;=30,"Low",IF(AmazonChurn[[#This Row],[Average Monthly Expenses]]&lt;=60,"Medium","High"))</f>
        <v>Medium</v>
      </c>
      <c r="AM1217" t="str">
        <f>IF(AmazonChurn[[#This Row],[Number of Complaints or Support]]&lt;3,"Low",IF(AmazonChurn[[#This Row],[Number of Complaints or Support]]&lt;=7,"Medium","High"))</f>
        <v>Low</v>
      </c>
      <c r="AN1217" s="14">
        <f>AmazonChurn[[#This Row],[Number of Complaints or Support]]/AmazonChurn[[#This Row],[Account Length (in months)]]</f>
        <v>1.4285714285714285E-2</v>
      </c>
    </row>
    <row r="1218" spans="1:40" x14ac:dyDescent="0.25">
      <c r="A1218" t="s">
        <v>2347</v>
      </c>
      <c r="B1218" t="s">
        <v>23</v>
      </c>
      <c r="C1218">
        <v>1</v>
      </c>
      <c r="D1218">
        <v>0</v>
      </c>
      <c r="E1218">
        <v>0</v>
      </c>
      <c r="F1218">
        <v>0</v>
      </c>
      <c r="G1218" t="s">
        <v>23</v>
      </c>
      <c r="H1218">
        <v>0</v>
      </c>
      <c r="I1218" t="s">
        <v>217</v>
      </c>
      <c r="J1218" t="s">
        <v>35</v>
      </c>
      <c r="K1218" t="s">
        <v>9472</v>
      </c>
      <c r="L1218">
        <v>29</v>
      </c>
      <c r="M1218" t="s">
        <v>36</v>
      </c>
      <c r="N1218" t="s">
        <v>23</v>
      </c>
      <c r="O1218" t="s">
        <v>23</v>
      </c>
      <c r="P1218">
        <v>0</v>
      </c>
      <c r="Q1218" t="s">
        <v>23</v>
      </c>
      <c r="R1218" t="s">
        <v>37</v>
      </c>
      <c r="S1218" t="s">
        <v>176</v>
      </c>
      <c r="T1218">
        <v>7</v>
      </c>
      <c r="U1218" t="s">
        <v>9486</v>
      </c>
      <c r="V1218">
        <v>7</v>
      </c>
      <c r="W1218">
        <v>7</v>
      </c>
      <c r="Z1218" t="s">
        <v>2348</v>
      </c>
      <c r="AA1218" s="1">
        <v>44239</v>
      </c>
      <c r="AB1218" s="1">
        <v>44288</v>
      </c>
      <c r="AC1218" t="s">
        <v>48</v>
      </c>
      <c r="AD1218" t="s">
        <v>9476</v>
      </c>
      <c r="AE1218" s="14">
        <v>7.1233136512220581</v>
      </c>
      <c r="AF1218">
        <v>8</v>
      </c>
      <c r="AG1218" t="s">
        <v>31</v>
      </c>
      <c r="AH1218" t="s">
        <v>31</v>
      </c>
      <c r="AI1218" t="b">
        <v>0</v>
      </c>
      <c r="AJ1218" t="s">
        <v>23</v>
      </c>
      <c r="AK1218" t="s">
        <v>54</v>
      </c>
      <c r="AL1218" t="str">
        <f>IF(AmazonChurn[[#This Row],[Average Monthly Expenses]]&lt;=30,"Low",IF(AmazonChurn[[#This Row],[Average Monthly Expenses]]&lt;=60,"Medium","High"))</f>
        <v>Low</v>
      </c>
      <c r="AM1218" t="str">
        <f>IF(AmazonChurn[[#This Row],[Number of Complaints or Support]]&lt;3,"Low",IF(AmazonChurn[[#This Row],[Number of Complaints or Support]]&lt;=7,"Medium","High"))</f>
        <v>High</v>
      </c>
      <c r="AN1218" s="14">
        <f>AmazonChurn[[#This Row],[Number of Complaints or Support]]/AmazonChurn[[#This Row],[Account Length (in months)]]</f>
        <v>8</v>
      </c>
    </row>
    <row r="1219" spans="1:40" x14ac:dyDescent="0.25">
      <c r="A1219" t="s">
        <v>2349</v>
      </c>
      <c r="B1219" t="s">
        <v>36</v>
      </c>
      <c r="C1219">
        <v>3</v>
      </c>
      <c r="D1219">
        <v>4</v>
      </c>
      <c r="E1219">
        <v>6</v>
      </c>
      <c r="F1219">
        <v>0</v>
      </c>
      <c r="G1219" t="s">
        <v>23</v>
      </c>
      <c r="H1219">
        <v>11</v>
      </c>
      <c r="I1219" t="s">
        <v>97</v>
      </c>
      <c r="J1219" t="s">
        <v>25</v>
      </c>
      <c r="K1219" t="s">
        <v>25</v>
      </c>
      <c r="L1219">
        <v>46</v>
      </c>
      <c r="M1219" t="s">
        <v>23</v>
      </c>
      <c r="N1219" t="s">
        <v>23</v>
      </c>
      <c r="O1219" t="s">
        <v>36</v>
      </c>
      <c r="P1219">
        <v>2</v>
      </c>
      <c r="Q1219" t="s">
        <v>23</v>
      </c>
      <c r="R1219" t="s">
        <v>26</v>
      </c>
      <c r="S1219" t="s">
        <v>27</v>
      </c>
      <c r="T1219">
        <v>16</v>
      </c>
      <c r="U1219" t="s">
        <v>9483</v>
      </c>
      <c r="V1219">
        <v>16</v>
      </c>
      <c r="W1219">
        <v>50</v>
      </c>
      <c r="X1219" t="s">
        <v>163</v>
      </c>
      <c r="Y1219" t="s">
        <v>774</v>
      </c>
      <c r="Z1219" t="s">
        <v>1988</v>
      </c>
      <c r="AA1219" s="1">
        <v>45178</v>
      </c>
      <c r="AB1219" s="1">
        <v>45068</v>
      </c>
      <c r="AC1219" t="s">
        <v>30</v>
      </c>
      <c r="AD1219" t="s">
        <v>9475</v>
      </c>
      <c r="AE1219" s="14">
        <v>18.232576718376119</v>
      </c>
      <c r="AF1219">
        <v>9</v>
      </c>
      <c r="AG1219" t="s">
        <v>69</v>
      </c>
      <c r="AH1219" t="s">
        <v>69</v>
      </c>
      <c r="AI1219" t="b">
        <v>0</v>
      </c>
      <c r="AJ1219" t="s">
        <v>23</v>
      </c>
      <c r="AK1219" t="s">
        <v>54</v>
      </c>
      <c r="AL1219" t="str">
        <f>IF(AmazonChurn[[#This Row],[Average Monthly Expenses]]&lt;=30,"Low",IF(AmazonChurn[[#This Row],[Average Monthly Expenses]]&lt;=60,"Medium","High"))</f>
        <v>Low</v>
      </c>
      <c r="AM1219" t="str">
        <f>IF(AmazonChurn[[#This Row],[Number of Complaints or Support]]&lt;3,"Low",IF(AmazonChurn[[#This Row],[Number of Complaints or Support]]&lt;=7,"Medium","High"))</f>
        <v>High</v>
      </c>
      <c r="AN1219" s="14">
        <f>AmazonChurn[[#This Row],[Number of Complaints or Support]]/AmazonChurn[[#This Row],[Account Length (in months)]]</f>
        <v>3</v>
      </c>
    </row>
    <row r="1220" spans="1:40" x14ac:dyDescent="0.25">
      <c r="A1220" t="s">
        <v>2350</v>
      </c>
      <c r="B1220" t="s">
        <v>36</v>
      </c>
      <c r="C1220">
        <v>6</v>
      </c>
      <c r="D1220">
        <v>0</v>
      </c>
      <c r="E1220">
        <v>7</v>
      </c>
      <c r="F1220">
        <v>0</v>
      </c>
      <c r="G1220" t="s">
        <v>23</v>
      </c>
      <c r="H1220">
        <v>11</v>
      </c>
      <c r="I1220" t="s">
        <v>66</v>
      </c>
      <c r="J1220" t="s">
        <v>25</v>
      </c>
      <c r="K1220" t="s">
        <v>25</v>
      </c>
      <c r="L1220">
        <v>80</v>
      </c>
      <c r="M1220" t="s">
        <v>23</v>
      </c>
      <c r="N1220" t="s">
        <v>36</v>
      </c>
      <c r="O1220" t="s">
        <v>23</v>
      </c>
      <c r="P1220">
        <v>0</v>
      </c>
      <c r="Q1220" t="s">
        <v>36</v>
      </c>
      <c r="R1220" t="s">
        <v>26</v>
      </c>
      <c r="S1220" t="s">
        <v>124</v>
      </c>
      <c r="T1220">
        <v>29</v>
      </c>
      <c r="U1220" t="s">
        <v>9484</v>
      </c>
      <c r="V1220">
        <v>29</v>
      </c>
      <c r="W1220">
        <v>170</v>
      </c>
      <c r="X1220" t="s">
        <v>46</v>
      </c>
      <c r="Y1220" t="s">
        <v>366</v>
      </c>
      <c r="Z1220" t="s">
        <v>1608</v>
      </c>
      <c r="AA1220" s="1">
        <v>44274</v>
      </c>
      <c r="AB1220" s="1">
        <v>43975</v>
      </c>
      <c r="AC1220" t="s">
        <v>41</v>
      </c>
      <c r="AD1220" t="s">
        <v>9477</v>
      </c>
      <c r="AE1220" s="14">
        <v>32.693728683269953</v>
      </c>
      <c r="AF1220">
        <v>7</v>
      </c>
      <c r="AG1220" t="s">
        <v>53</v>
      </c>
      <c r="AH1220" t="s">
        <v>9480</v>
      </c>
      <c r="AI1220" t="b">
        <v>1</v>
      </c>
      <c r="AJ1220" t="s">
        <v>36</v>
      </c>
      <c r="AK1220" t="s">
        <v>64</v>
      </c>
      <c r="AL1220" t="str">
        <f>IF(AmazonChurn[[#This Row],[Average Monthly Expenses]]&lt;=30,"Low",IF(AmazonChurn[[#This Row],[Average Monthly Expenses]]&lt;=60,"Medium","High"))</f>
        <v>Medium</v>
      </c>
      <c r="AM1220" t="str">
        <f>IF(AmazonChurn[[#This Row],[Number of Complaints or Support]]&lt;3,"Low",IF(AmazonChurn[[#This Row],[Number of Complaints or Support]]&lt;=7,"Medium","High"))</f>
        <v>Medium</v>
      </c>
      <c r="AN1220" s="14">
        <f>AmazonChurn[[#This Row],[Number of Complaints or Support]]/AmazonChurn[[#This Row],[Account Length (in months)]]</f>
        <v>1.1666666666666667</v>
      </c>
    </row>
    <row r="1221" spans="1:40" x14ac:dyDescent="0.25">
      <c r="A1221" t="s">
        <v>2351</v>
      </c>
      <c r="B1221" t="s">
        <v>23</v>
      </c>
      <c r="C1221">
        <v>77</v>
      </c>
      <c r="D1221">
        <v>0</v>
      </c>
      <c r="E1221">
        <v>0</v>
      </c>
      <c r="F1221">
        <v>0</v>
      </c>
      <c r="G1221" t="s">
        <v>23</v>
      </c>
      <c r="H1221">
        <v>0</v>
      </c>
      <c r="I1221" t="s">
        <v>150</v>
      </c>
      <c r="J1221" t="s">
        <v>35</v>
      </c>
      <c r="K1221" t="s">
        <v>9472</v>
      </c>
      <c r="L1221">
        <v>24</v>
      </c>
      <c r="M1221" t="s">
        <v>36</v>
      </c>
      <c r="N1221" t="s">
        <v>23</v>
      </c>
      <c r="O1221" t="s">
        <v>36</v>
      </c>
      <c r="P1221">
        <v>6</v>
      </c>
      <c r="Q1221" t="s">
        <v>23</v>
      </c>
      <c r="R1221" t="s">
        <v>57</v>
      </c>
      <c r="S1221" t="s">
        <v>27</v>
      </c>
      <c r="T1221">
        <v>9</v>
      </c>
      <c r="U1221" t="s">
        <v>9483</v>
      </c>
      <c r="V1221">
        <v>9</v>
      </c>
      <c r="W1221">
        <v>692</v>
      </c>
      <c r="Z1221" t="s">
        <v>2352</v>
      </c>
      <c r="AA1221" s="1">
        <v>44091</v>
      </c>
      <c r="AB1221" s="1">
        <v>44259</v>
      </c>
      <c r="AC1221" t="s">
        <v>30</v>
      </c>
      <c r="AD1221" t="s">
        <v>9475</v>
      </c>
      <c r="AE1221" s="14">
        <v>9.4606820325956047</v>
      </c>
      <c r="AF1221">
        <v>9</v>
      </c>
      <c r="AG1221" t="s">
        <v>31</v>
      </c>
      <c r="AH1221" t="s">
        <v>31</v>
      </c>
      <c r="AI1221" t="b">
        <v>0</v>
      </c>
      <c r="AJ1221" t="s">
        <v>23</v>
      </c>
      <c r="AK1221" t="s">
        <v>64</v>
      </c>
      <c r="AL1221" t="str">
        <f>IF(AmazonChurn[[#This Row],[Average Monthly Expenses]]&lt;=30,"Low",IF(AmazonChurn[[#This Row],[Average Monthly Expenses]]&lt;=60,"Medium","High"))</f>
        <v>Low</v>
      </c>
      <c r="AM1221" t="str">
        <f>IF(AmazonChurn[[#This Row],[Number of Complaints or Support]]&lt;3,"Low",IF(AmazonChurn[[#This Row],[Number of Complaints or Support]]&lt;=7,"Medium","High"))</f>
        <v>High</v>
      </c>
      <c r="AN1221" s="14">
        <f>AmazonChurn[[#This Row],[Number of Complaints or Support]]/AmazonChurn[[#This Row],[Account Length (in months)]]</f>
        <v>0.11688311688311688</v>
      </c>
    </row>
    <row r="1222" spans="1:40" x14ac:dyDescent="0.25">
      <c r="A1222" t="s">
        <v>2353</v>
      </c>
      <c r="B1222" t="s">
        <v>23</v>
      </c>
      <c r="C1222">
        <v>63</v>
      </c>
      <c r="D1222">
        <v>0</v>
      </c>
      <c r="E1222">
        <v>1</v>
      </c>
      <c r="F1222">
        <v>1</v>
      </c>
      <c r="G1222" t="s">
        <v>36</v>
      </c>
      <c r="H1222">
        <v>0</v>
      </c>
      <c r="I1222" t="s">
        <v>75</v>
      </c>
      <c r="J1222" t="s">
        <v>35</v>
      </c>
      <c r="K1222" t="s">
        <v>9472</v>
      </c>
      <c r="L1222">
        <v>72</v>
      </c>
      <c r="M1222" t="s">
        <v>23</v>
      </c>
      <c r="N1222" t="s">
        <v>36</v>
      </c>
      <c r="O1222" t="s">
        <v>23</v>
      </c>
      <c r="P1222">
        <v>0</v>
      </c>
      <c r="Q1222" t="s">
        <v>36</v>
      </c>
      <c r="R1222" t="s">
        <v>26</v>
      </c>
      <c r="S1222" t="s">
        <v>38</v>
      </c>
      <c r="T1222">
        <v>58</v>
      </c>
      <c r="U1222" t="s">
        <v>9484</v>
      </c>
      <c r="V1222">
        <v>58</v>
      </c>
      <c r="W1222">
        <v>3660</v>
      </c>
      <c r="Z1222" t="s">
        <v>2354</v>
      </c>
      <c r="AA1222" s="1">
        <v>44341</v>
      </c>
      <c r="AB1222" s="1">
        <v>44468</v>
      </c>
      <c r="AC1222" t="s">
        <v>30</v>
      </c>
      <c r="AD1222" t="s">
        <v>9475</v>
      </c>
      <c r="AE1222" s="14">
        <v>56.751126493553983</v>
      </c>
      <c r="AF1222">
        <v>5</v>
      </c>
      <c r="AG1222" t="s">
        <v>31</v>
      </c>
      <c r="AH1222" t="s">
        <v>31</v>
      </c>
      <c r="AI1222" t="b">
        <v>0</v>
      </c>
      <c r="AJ1222" t="s">
        <v>23</v>
      </c>
      <c r="AK1222" t="s">
        <v>73</v>
      </c>
      <c r="AL1222" t="str">
        <f>IF(AmazonChurn[[#This Row],[Average Monthly Expenses]]&lt;=30,"Low",IF(AmazonChurn[[#This Row],[Average Monthly Expenses]]&lt;=60,"Medium","High"))</f>
        <v>Medium</v>
      </c>
      <c r="AM1222" t="str">
        <f>IF(AmazonChurn[[#This Row],[Number of Complaints or Support]]&lt;3,"Low",IF(AmazonChurn[[#This Row],[Number of Complaints or Support]]&lt;=7,"Medium","High"))</f>
        <v>Medium</v>
      </c>
      <c r="AN1222" s="14">
        <f>AmazonChurn[[#This Row],[Number of Complaints or Support]]/AmazonChurn[[#This Row],[Account Length (in months)]]</f>
        <v>7.9365079365079361E-2</v>
      </c>
    </row>
    <row r="1223" spans="1:40" x14ac:dyDescent="0.25">
      <c r="A1223" t="s">
        <v>2355</v>
      </c>
      <c r="B1223" t="s">
        <v>23</v>
      </c>
      <c r="C1223">
        <v>18</v>
      </c>
      <c r="D1223">
        <v>0</v>
      </c>
      <c r="E1223">
        <v>12</v>
      </c>
      <c r="F1223">
        <v>0</v>
      </c>
      <c r="G1223" t="s">
        <v>23</v>
      </c>
      <c r="H1223">
        <v>60</v>
      </c>
      <c r="I1223" t="s">
        <v>167</v>
      </c>
      <c r="J1223" t="s">
        <v>25</v>
      </c>
      <c r="K1223" t="s">
        <v>25</v>
      </c>
      <c r="L1223">
        <v>19</v>
      </c>
      <c r="M1223" t="s">
        <v>36</v>
      </c>
      <c r="N1223" t="s">
        <v>23</v>
      </c>
      <c r="O1223" t="s">
        <v>23</v>
      </c>
      <c r="P1223">
        <v>0</v>
      </c>
      <c r="Q1223" t="s">
        <v>23</v>
      </c>
      <c r="R1223" t="s">
        <v>26</v>
      </c>
      <c r="S1223" t="s">
        <v>38</v>
      </c>
      <c r="T1223">
        <v>25</v>
      </c>
      <c r="U1223" t="s">
        <v>9484</v>
      </c>
      <c r="V1223">
        <v>25</v>
      </c>
      <c r="W1223">
        <v>455</v>
      </c>
      <c r="Z1223" t="s">
        <v>2356</v>
      </c>
      <c r="AA1223" s="1">
        <v>45224</v>
      </c>
      <c r="AB1223" s="1">
        <v>44758</v>
      </c>
      <c r="AC1223" t="s">
        <v>30</v>
      </c>
      <c r="AD1223" t="s">
        <v>9475</v>
      </c>
      <c r="AE1223" s="14">
        <v>29.823671304932301</v>
      </c>
      <c r="AF1223">
        <v>4</v>
      </c>
      <c r="AG1223" t="s">
        <v>53</v>
      </c>
      <c r="AH1223" t="s">
        <v>9480</v>
      </c>
      <c r="AI1223" t="b">
        <v>1</v>
      </c>
      <c r="AJ1223" t="s">
        <v>36</v>
      </c>
      <c r="AK1223" t="s">
        <v>64</v>
      </c>
      <c r="AL1223" t="str">
        <f>IF(AmazonChurn[[#This Row],[Average Monthly Expenses]]&lt;=30,"Low",IF(AmazonChurn[[#This Row],[Average Monthly Expenses]]&lt;=60,"Medium","High"))</f>
        <v>Low</v>
      </c>
      <c r="AM1223" t="str">
        <f>IF(AmazonChurn[[#This Row],[Number of Complaints or Support]]&lt;3,"Low",IF(AmazonChurn[[#This Row],[Number of Complaints or Support]]&lt;=7,"Medium","High"))</f>
        <v>Medium</v>
      </c>
      <c r="AN1223" s="14">
        <f>AmazonChurn[[#This Row],[Number of Complaints or Support]]/AmazonChurn[[#This Row],[Account Length (in months)]]</f>
        <v>0.22222222222222221</v>
      </c>
    </row>
    <row r="1224" spans="1:40" x14ac:dyDescent="0.25">
      <c r="A1224" t="s">
        <v>2357</v>
      </c>
      <c r="B1224" t="s">
        <v>23</v>
      </c>
      <c r="C1224">
        <v>55</v>
      </c>
      <c r="D1224">
        <v>0</v>
      </c>
      <c r="E1224">
        <v>24</v>
      </c>
      <c r="F1224">
        <v>1</v>
      </c>
      <c r="G1224" t="s">
        <v>36</v>
      </c>
      <c r="H1224">
        <v>0</v>
      </c>
      <c r="I1224" t="s">
        <v>153</v>
      </c>
      <c r="J1224" t="s">
        <v>25</v>
      </c>
      <c r="K1224" t="s">
        <v>25</v>
      </c>
      <c r="L1224">
        <v>27</v>
      </c>
      <c r="M1224" t="s">
        <v>36</v>
      </c>
      <c r="N1224" t="s">
        <v>23</v>
      </c>
      <c r="O1224" t="s">
        <v>23</v>
      </c>
      <c r="P1224">
        <v>0</v>
      </c>
      <c r="Q1224" t="s">
        <v>36</v>
      </c>
      <c r="R1224" t="s">
        <v>37</v>
      </c>
      <c r="S1224" t="s">
        <v>27</v>
      </c>
      <c r="T1224">
        <v>39</v>
      </c>
      <c r="U1224" t="s">
        <v>9483</v>
      </c>
      <c r="V1224">
        <v>39</v>
      </c>
      <c r="W1224">
        <v>2146</v>
      </c>
      <c r="Z1224" t="s">
        <v>2358</v>
      </c>
      <c r="AA1224" s="1">
        <v>45161</v>
      </c>
      <c r="AB1224" s="1">
        <v>45037</v>
      </c>
      <c r="AC1224" t="s">
        <v>30</v>
      </c>
      <c r="AD1224" t="s">
        <v>9475</v>
      </c>
      <c r="AE1224" s="14">
        <v>44.909444076391281</v>
      </c>
      <c r="AF1224">
        <v>9</v>
      </c>
      <c r="AG1224" t="s">
        <v>53</v>
      </c>
      <c r="AH1224" t="s">
        <v>9480</v>
      </c>
      <c r="AI1224" t="b">
        <v>1</v>
      </c>
      <c r="AJ1224" t="s">
        <v>36</v>
      </c>
      <c r="AK1224" t="s">
        <v>64</v>
      </c>
      <c r="AL1224" t="str">
        <f>IF(AmazonChurn[[#This Row],[Average Monthly Expenses]]&lt;=30,"Low",IF(AmazonChurn[[#This Row],[Average Monthly Expenses]]&lt;=60,"Medium","High"))</f>
        <v>Medium</v>
      </c>
      <c r="AM1224" t="str">
        <f>IF(AmazonChurn[[#This Row],[Number of Complaints or Support]]&lt;3,"Low",IF(AmazonChurn[[#This Row],[Number of Complaints or Support]]&lt;=7,"Medium","High"))</f>
        <v>High</v>
      </c>
      <c r="AN1224" s="14">
        <f>AmazonChurn[[#This Row],[Number of Complaints or Support]]/AmazonChurn[[#This Row],[Account Length (in months)]]</f>
        <v>0.16363636363636364</v>
      </c>
    </row>
    <row r="1225" spans="1:40" x14ac:dyDescent="0.25">
      <c r="A1225" t="s">
        <v>2359</v>
      </c>
      <c r="B1225" t="s">
        <v>23</v>
      </c>
      <c r="C1225">
        <v>54</v>
      </c>
      <c r="D1225">
        <v>0</v>
      </c>
      <c r="E1225">
        <v>0</v>
      </c>
      <c r="F1225">
        <v>0</v>
      </c>
      <c r="G1225" t="s">
        <v>23</v>
      </c>
      <c r="H1225">
        <v>0</v>
      </c>
      <c r="I1225" t="s">
        <v>101</v>
      </c>
      <c r="J1225" t="s">
        <v>25</v>
      </c>
      <c r="K1225" t="s">
        <v>25</v>
      </c>
      <c r="L1225">
        <v>72</v>
      </c>
      <c r="M1225" t="s">
        <v>23</v>
      </c>
      <c r="N1225" t="s">
        <v>36</v>
      </c>
      <c r="O1225" t="s">
        <v>23</v>
      </c>
      <c r="P1225">
        <v>0</v>
      </c>
      <c r="Q1225" t="s">
        <v>23</v>
      </c>
      <c r="R1225" t="s">
        <v>57</v>
      </c>
      <c r="S1225" t="s">
        <v>176</v>
      </c>
      <c r="T1225">
        <v>8</v>
      </c>
      <c r="U1225" t="s">
        <v>9486</v>
      </c>
      <c r="V1225">
        <v>8</v>
      </c>
      <c r="W1225">
        <v>445</v>
      </c>
      <c r="Z1225" t="s">
        <v>2360</v>
      </c>
      <c r="AA1225" s="1">
        <v>44010</v>
      </c>
      <c r="AB1225" s="1">
        <v>43871</v>
      </c>
      <c r="AC1225" t="s">
        <v>30</v>
      </c>
      <c r="AD1225" t="s">
        <v>9475</v>
      </c>
      <c r="AE1225" s="14">
        <v>8.4901351728256973</v>
      </c>
      <c r="AF1225">
        <v>2</v>
      </c>
      <c r="AG1225" t="s">
        <v>69</v>
      </c>
      <c r="AH1225" t="s">
        <v>69</v>
      </c>
      <c r="AI1225" t="b">
        <v>0</v>
      </c>
      <c r="AJ1225" t="s">
        <v>23</v>
      </c>
      <c r="AK1225" t="s">
        <v>64</v>
      </c>
      <c r="AL1225" t="str">
        <f>IF(AmazonChurn[[#This Row],[Average Monthly Expenses]]&lt;=30,"Low",IF(AmazonChurn[[#This Row],[Average Monthly Expenses]]&lt;=60,"Medium","High"))</f>
        <v>Low</v>
      </c>
      <c r="AM1225" t="str">
        <f>IF(AmazonChurn[[#This Row],[Number of Complaints or Support]]&lt;3,"Low",IF(AmazonChurn[[#This Row],[Number of Complaints or Support]]&lt;=7,"Medium","High"))</f>
        <v>Low</v>
      </c>
      <c r="AN1225" s="14">
        <f>AmazonChurn[[#This Row],[Number of Complaints or Support]]/AmazonChurn[[#This Row],[Account Length (in months)]]</f>
        <v>3.7037037037037035E-2</v>
      </c>
    </row>
    <row r="1226" spans="1:40" x14ac:dyDescent="0.25">
      <c r="A1226" t="s">
        <v>2361</v>
      </c>
      <c r="B1226" t="s">
        <v>23</v>
      </c>
      <c r="C1226">
        <v>28</v>
      </c>
      <c r="D1226">
        <v>0</v>
      </c>
      <c r="E1226">
        <v>30</v>
      </c>
      <c r="F1226">
        <v>0</v>
      </c>
      <c r="G1226" t="s">
        <v>23</v>
      </c>
      <c r="H1226">
        <v>19</v>
      </c>
      <c r="I1226" t="s">
        <v>167</v>
      </c>
      <c r="J1226" t="s">
        <v>35</v>
      </c>
      <c r="K1226" t="s">
        <v>9472</v>
      </c>
      <c r="L1226">
        <v>21</v>
      </c>
      <c r="M1226" t="s">
        <v>36</v>
      </c>
      <c r="N1226" t="s">
        <v>23</v>
      </c>
      <c r="O1226" t="s">
        <v>36</v>
      </c>
      <c r="P1226">
        <v>2</v>
      </c>
      <c r="Q1226" t="s">
        <v>23</v>
      </c>
      <c r="R1226" t="s">
        <v>37</v>
      </c>
      <c r="S1226" t="s">
        <v>130</v>
      </c>
      <c r="T1226">
        <v>29</v>
      </c>
      <c r="U1226" t="s">
        <v>9483</v>
      </c>
      <c r="V1226">
        <v>29</v>
      </c>
      <c r="W1226">
        <v>808</v>
      </c>
      <c r="Z1226" t="s">
        <v>329</v>
      </c>
      <c r="AA1226" s="1">
        <v>43933</v>
      </c>
      <c r="AB1226" s="1">
        <v>45190</v>
      </c>
      <c r="AC1226" t="s">
        <v>30</v>
      </c>
      <c r="AD1226" t="s">
        <v>9475</v>
      </c>
      <c r="AE1226" s="14">
        <v>29.002083538120001</v>
      </c>
      <c r="AF1226">
        <v>6</v>
      </c>
      <c r="AG1226" t="s">
        <v>31</v>
      </c>
      <c r="AH1226" t="s">
        <v>31</v>
      </c>
      <c r="AI1226" t="b">
        <v>0</v>
      </c>
      <c r="AJ1226" t="s">
        <v>23</v>
      </c>
      <c r="AK1226" t="s">
        <v>32</v>
      </c>
      <c r="AL1226" t="str">
        <f>IF(AmazonChurn[[#This Row],[Average Monthly Expenses]]&lt;=30,"Low",IF(AmazonChurn[[#This Row],[Average Monthly Expenses]]&lt;=60,"Medium","High"))</f>
        <v>Low</v>
      </c>
      <c r="AM1226" t="str">
        <f>IF(AmazonChurn[[#This Row],[Number of Complaints or Support]]&lt;3,"Low",IF(AmazonChurn[[#This Row],[Number of Complaints or Support]]&lt;=7,"Medium","High"))</f>
        <v>Medium</v>
      </c>
      <c r="AN1226" s="14">
        <f>AmazonChurn[[#This Row],[Number of Complaints or Support]]/AmazonChurn[[#This Row],[Account Length (in months)]]</f>
        <v>0.21428571428571427</v>
      </c>
    </row>
    <row r="1227" spans="1:40" x14ac:dyDescent="0.25">
      <c r="A1227" t="s">
        <v>2362</v>
      </c>
      <c r="B1227" t="s">
        <v>23</v>
      </c>
      <c r="C1227">
        <v>11</v>
      </c>
      <c r="D1227">
        <v>0</v>
      </c>
      <c r="E1227">
        <v>0</v>
      </c>
      <c r="F1227">
        <v>0</v>
      </c>
      <c r="G1227" t="s">
        <v>23</v>
      </c>
      <c r="H1227">
        <v>0</v>
      </c>
      <c r="I1227" t="s">
        <v>82</v>
      </c>
      <c r="J1227" t="s">
        <v>35</v>
      </c>
      <c r="K1227" t="s">
        <v>9472</v>
      </c>
      <c r="L1227">
        <v>22</v>
      </c>
      <c r="M1227" t="s">
        <v>36</v>
      </c>
      <c r="N1227" t="s">
        <v>23</v>
      </c>
      <c r="O1227" t="s">
        <v>36</v>
      </c>
      <c r="P1227">
        <v>2</v>
      </c>
      <c r="Q1227" t="s">
        <v>23</v>
      </c>
      <c r="R1227" t="s">
        <v>37</v>
      </c>
      <c r="S1227" t="s">
        <v>38</v>
      </c>
      <c r="T1227">
        <v>6</v>
      </c>
      <c r="U1227" t="s">
        <v>9484</v>
      </c>
      <c r="V1227">
        <v>6</v>
      </c>
      <c r="W1227">
        <v>64</v>
      </c>
      <c r="Z1227" t="s">
        <v>2363</v>
      </c>
      <c r="AA1227" s="1">
        <v>44743</v>
      </c>
      <c r="AB1227" s="1">
        <v>44279</v>
      </c>
      <c r="AC1227" t="s">
        <v>48</v>
      </c>
      <c r="AD1227" t="s">
        <v>9476</v>
      </c>
      <c r="AE1227" s="14">
        <v>5.1203112033744054</v>
      </c>
      <c r="AF1227">
        <v>0</v>
      </c>
      <c r="AG1227" t="s">
        <v>69</v>
      </c>
      <c r="AH1227" t="s">
        <v>69</v>
      </c>
      <c r="AI1227" t="b">
        <v>1</v>
      </c>
      <c r="AJ1227" t="s">
        <v>36</v>
      </c>
      <c r="AK1227" t="s">
        <v>64</v>
      </c>
      <c r="AL1227" t="str">
        <f>IF(AmazonChurn[[#This Row],[Average Monthly Expenses]]&lt;=30,"Low",IF(AmazonChurn[[#This Row],[Average Monthly Expenses]]&lt;=60,"Medium","High"))</f>
        <v>Low</v>
      </c>
      <c r="AM1227" t="str">
        <f>IF(AmazonChurn[[#This Row],[Number of Complaints or Support]]&lt;3,"Low",IF(AmazonChurn[[#This Row],[Number of Complaints or Support]]&lt;=7,"Medium","High"))</f>
        <v>Low</v>
      </c>
      <c r="AN1227" s="14">
        <f>AmazonChurn[[#This Row],[Number of Complaints or Support]]/AmazonChurn[[#This Row],[Account Length (in months)]]</f>
        <v>0</v>
      </c>
    </row>
    <row r="1228" spans="1:40" x14ac:dyDescent="0.25">
      <c r="A1228" t="s">
        <v>2364</v>
      </c>
      <c r="B1228" t="s">
        <v>23</v>
      </c>
      <c r="C1228">
        <v>47</v>
      </c>
      <c r="D1228">
        <v>0</v>
      </c>
      <c r="E1228">
        <v>12</v>
      </c>
      <c r="F1228">
        <v>1</v>
      </c>
      <c r="G1228" t="s">
        <v>36</v>
      </c>
      <c r="H1228">
        <v>0</v>
      </c>
      <c r="I1228" t="s">
        <v>314</v>
      </c>
      <c r="J1228" t="s">
        <v>35</v>
      </c>
      <c r="K1228" t="s">
        <v>9472</v>
      </c>
      <c r="L1228">
        <v>21</v>
      </c>
      <c r="M1228" t="s">
        <v>36</v>
      </c>
      <c r="N1228" t="s">
        <v>23</v>
      </c>
      <c r="O1228" t="s">
        <v>36</v>
      </c>
      <c r="P1228">
        <v>3</v>
      </c>
      <c r="Q1228" t="s">
        <v>23</v>
      </c>
      <c r="R1228" t="s">
        <v>57</v>
      </c>
      <c r="S1228" t="s">
        <v>124</v>
      </c>
      <c r="T1228">
        <v>26</v>
      </c>
      <c r="U1228" t="s">
        <v>9484</v>
      </c>
      <c r="V1228">
        <v>26</v>
      </c>
      <c r="W1228">
        <v>1203</v>
      </c>
      <c r="Z1228" t="s">
        <v>2365</v>
      </c>
      <c r="AA1228" s="1">
        <v>44827</v>
      </c>
      <c r="AB1228" s="1">
        <v>44615</v>
      </c>
      <c r="AC1228" t="s">
        <v>48</v>
      </c>
      <c r="AD1228" t="s">
        <v>9476</v>
      </c>
      <c r="AE1228" s="14">
        <v>29.444560233710689</v>
      </c>
      <c r="AF1228">
        <v>6</v>
      </c>
      <c r="AG1228" t="s">
        <v>53</v>
      </c>
      <c r="AH1228" t="s">
        <v>9480</v>
      </c>
      <c r="AI1228" t="b">
        <v>0</v>
      </c>
      <c r="AJ1228" t="s">
        <v>23</v>
      </c>
      <c r="AK1228" t="s">
        <v>54</v>
      </c>
      <c r="AL1228" t="str">
        <f>IF(AmazonChurn[[#This Row],[Average Monthly Expenses]]&lt;=30,"Low",IF(AmazonChurn[[#This Row],[Average Monthly Expenses]]&lt;=60,"Medium","High"))</f>
        <v>Low</v>
      </c>
      <c r="AM1228" t="str">
        <f>IF(AmazonChurn[[#This Row],[Number of Complaints or Support]]&lt;3,"Low",IF(AmazonChurn[[#This Row],[Number of Complaints or Support]]&lt;=7,"Medium","High"))</f>
        <v>Medium</v>
      </c>
      <c r="AN1228" s="14">
        <f>AmazonChurn[[#This Row],[Number of Complaints or Support]]/AmazonChurn[[#This Row],[Account Length (in months)]]</f>
        <v>0.1276595744680851</v>
      </c>
    </row>
    <row r="1229" spans="1:40" x14ac:dyDescent="0.25">
      <c r="A1229" t="s">
        <v>2366</v>
      </c>
      <c r="B1229" t="s">
        <v>23</v>
      </c>
      <c r="C1229">
        <v>67</v>
      </c>
      <c r="D1229">
        <v>0</v>
      </c>
      <c r="E1229">
        <v>0</v>
      </c>
      <c r="F1229">
        <v>0</v>
      </c>
      <c r="G1229" t="s">
        <v>23</v>
      </c>
      <c r="H1229">
        <v>0</v>
      </c>
      <c r="I1229" t="s">
        <v>156</v>
      </c>
      <c r="J1229" t="s">
        <v>25</v>
      </c>
      <c r="K1229" t="s">
        <v>25</v>
      </c>
      <c r="L1229">
        <v>49</v>
      </c>
      <c r="M1229" t="s">
        <v>23</v>
      </c>
      <c r="N1229" t="s">
        <v>23</v>
      </c>
      <c r="O1229" t="s">
        <v>36</v>
      </c>
      <c r="P1229">
        <v>2</v>
      </c>
      <c r="Q1229" t="s">
        <v>23</v>
      </c>
      <c r="R1229" t="s">
        <v>57</v>
      </c>
      <c r="S1229" t="s">
        <v>38</v>
      </c>
      <c r="T1229">
        <v>9</v>
      </c>
      <c r="U1229" t="s">
        <v>9484</v>
      </c>
      <c r="V1229">
        <v>9</v>
      </c>
      <c r="W1229">
        <v>584</v>
      </c>
      <c r="Z1229" t="s">
        <v>2367</v>
      </c>
      <c r="AA1229" s="1">
        <v>45013</v>
      </c>
      <c r="AB1229" s="1">
        <v>44244</v>
      </c>
      <c r="AC1229" t="s">
        <v>41</v>
      </c>
      <c r="AD1229" t="s">
        <v>9477</v>
      </c>
      <c r="AE1229" s="14">
        <v>8.3422146274262232</v>
      </c>
      <c r="AF1229">
        <v>9</v>
      </c>
      <c r="AG1229" t="s">
        <v>31</v>
      </c>
      <c r="AH1229" t="s">
        <v>31</v>
      </c>
      <c r="AI1229" t="b">
        <v>0</v>
      </c>
      <c r="AJ1229" t="s">
        <v>23</v>
      </c>
      <c r="AK1229" t="s">
        <v>64</v>
      </c>
      <c r="AL1229" t="str">
        <f>IF(AmazonChurn[[#This Row],[Average Monthly Expenses]]&lt;=30,"Low",IF(AmazonChurn[[#This Row],[Average Monthly Expenses]]&lt;=60,"Medium","High"))</f>
        <v>Low</v>
      </c>
      <c r="AM1229" t="str">
        <f>IF(AmazonChurn[[#This Row],[Number of Complaints or Support]]&lt;3,"Low",IF(AmazonChurn[[#This Row],[Number of Complaints or Support]]&lt;=7,"Medium","High"))</f>
        <v>High</v>
      </c>
      <c r="AN1229" s="14">
        <f>AmazonChurn[[#This Row],[Number of Complaints or Support]]/AmazonChurn[[#This Row],[Account Length (in months)]]</f>
        <v>0.13432835820895522</v>
      </c>
    </row>
    <row r="1230" spans="1:40" x14ac:dyDescent="0.25">
      <c r="A1230" t="s">
        <v>2368</v>
      </c>
      <c r="B1230" t="s">
        <v>36</v>
      </c>
      <c r="C1230">
        <v>2</v>
      </c>
      <c r="D1230">
        <v>5</v>
      </c>
      <c r="E1230">
        <v>4</v>
      </c>
      <c r="F1230">
        <v>1</v>
      </c>
      <c r="G1230" t="s">
        <v>36</v>
      </c>
      <c r="H1230">
        <v>0</v>
      </c>
      <c r="I1230" t="s">
        <v>276</v>
      </c>
      <c r="J1230" t="s">
        <v>35</v>
      </c>
      <c r="K1230" t="s">
        <v>9472</v>
      </c>
      <c r="L1230">
        <v>69</v>
      </c>
      <c r="M1230" t="s">
        <v>23</v>
      </c>
      <c r="N1230" t="s">
        <v>36</v>
      </c>
      <c r="O1230" t="s">
        <v>23</v>
      </c>
      <c r="P1230">
        <v>0</v>
      </c>
      <c r="Q1230" t="s">
        <v>23</v>
      </c>
      <c r="R1230" t="s">
        <v>26</v>
      </c>
      <c r="S1230" t="s">
        <v>124</v>
      </c>
      <c r="T1230">
        <v>27</v>
      </c>
      <c r="U1230" t="s">
        <v>9484</v>
      </c>
      <c r="V1230">
        <v>27</v>
      </c>
      <c r="W1230">
        <v>56</v>
      </c>
      <c r="X1230" t="s">
        <v>46</v>
      </c>
      <c r="Y1230" t="s">
        <v>366</v>
      </c>
      <c r="Z1230" t="s">
        <v>2369</v>
      </c>
      <c r="AA1230" s="1">
        <v>43930</v>
      </c>
      <c r="AB1230" s="1">
        <v>44242</v>
      </c>
      <c r="AC1230" t="s">
        <v>48</v>
      </c>
      <c r="AD1230" t="s">
        <v>9476</v>
      </c>
      <c r="AE1230" s="14">
        <v>26.024470835063081</v>
      </c>
      <c r="AF1230">
        <v>3</v>
      </c>
      <c r="AG1230" t="s">
        <v>31</v>
      </c>
      <c r="AH1230" t="s">
        <v>31</v>
      </c>
      <c r="AI1230" t="b">
        <v>1</v>
      </c>
      <c r="AJ1230" t="s">
        <v>36</v>
      </c>
      <c r="AK1230" t="s">
        <v>32</v>
      </c>
      <c r="AL1230" t="str">
        <f>IF(AmazonChurn[[#This Row],[Average Monthly Expenses]]&lt;=30,"Low",IF(AmazonChurn[[#This Row],[Average Monthly Expenses]]&lt;=60,"Medium","High"))</f>
        <v>Low</v>
      </c>
      <c r="AM1230" t="str">
        <f>IF(AmazonChurn[[#This Row],[Number of Complaints or Support]]&lt;3,"Low",IF(AmazonChurn[[#This Row],[Number of Complaints or Support]]&lt;=7,"Medium","High"))</f>
        <v>Medium</v>
      </c>
      <c r="AN1230" s="14">
        <f>AmazonChurn[[#This Row],[Number of Complaints or Support]]/AmazonChurn[[#This Row],[Account Length (in months)]]</f>
        <v>1.5</v>
      </c>
    </row>
    <row r="1231" spans="1:40" x14ac:dyDescent="0.25">
      <c r="A1231" t="s">
        <v>2370</v>
      </c>
      <c r="B1231" t="s">
        <v>23</v>
      </c>
      <c r="C1231">
        <v>65</v>
      </c>
      <c r="D1231">
        <v>0</v>
      </c>
      <c r="E1231">
        <v>1</v>
      </c>
      <c r="F1231">
        <v>1</v>
      </c>
      <c r="G1231" t="s">
        <v>36</v>
      </c>
      <c r="H1231">
        <v>0</v>
      </c>
      <c r="I1231" t="s">
        <v>79</v>
      </c>
      <c r="J1231" t="s">
        <v>25</v>
      </c>
      <c r="K1231" t="s">
        <v>25</v>
      </c>
      <c r="L1231">
        <v>50</v>
      </c>
      <c r="M1231" t="s">
        <v>23</v>
      </c>
      <c r="N1231" t="s">
        <v>23</v>
      </c>
      <c r="O1231" t="s">
        <v>23</v>
      </c>
      <c r="P1231">
        <v>0</v>
      </c>
      <c r="Q1231" t="s">
        <v>23</v>
      </c>
      <c r="R1231" t="s">
        <v>37</v>
      </c>
      <c r="S1231" t="s">
        <v>38</v>
      </c>
      <c r="T1231">
        <v>34</v>
      </c>
      <c r="U1231" t="s">
        <v>9484</v>
      </c>
      <c r="V1231">
        <v>34</v>
      </c>
      <c r="W1231">
        <v>2230</v>
      </c>
      <c r="Z1231" t="s">
        <v>2371</v>
      </c>
      <c r="AA1231" s="1">
        <v>44631</v>
      </c>
      <c r="AB1231" s="1">
        <v>44122</v>
      </c>
      <c r="AC1231" t="s">
        <v>48</v>
      </c>
      <c r="AD1231" t="s">
        <v>9476</v>
      </c>
      <c r="AE1231" s="14">
        <v>31.25388561418313</v>
      </c>
      <c r="AF1231">
        <v>0</v>
      </c>
      <c r="AG1231" t="s">
        <v>53</v>
      </c>
      <c r="AH1231" t="s">
        <v>9480</v>
      </c>
      <c r="AI1231" t="b">
        <v>0</v>
      </c>
      <c r="AJ1231" t="s">
        <v>23</v>
      </c>
      <c r="AK1231" t="s">
        <v>32</v>
      </c>
      <c r="AL1231" t="str">
        <f>IF(AmazonChurn[[#This Row],[Average Monthly Expenses]]&lt;=30,"Low",IF(AmazonChurn[[#This Row],[Average Monthly Expenses]]&lt;=60,"Medium","High"))</f>
        <v>Medium</v>
      </c>
      <c r="AM1231" t="str">
        <f>IF(AmazonChurn[[#This Row],[Number of Complaints or Support]]&lt;3,"Low",IF(AmazonChurn[[#This Row],[Number of Complaints or Support]]&lt;=7,"Medium","High"))</f>
        <v>Low</v>
      </c>
      <c r="AN1231" s="14">
        <f>AmazonChurn[[#This Row],[Number of Complaints or Support]]/AmazonChurn[[#This Row],[Account Length (in months)]]</f>
        <v>0</v>
      </c>
    </row>
    <row r="1232" spans="1:40" x14ac:dyDescent="0.25">
      <c r="A1232" t="s">
        <v>531</v>
      </c>
      <c r="B1232" t="s">
        <v>36</v>
      </c>
      <c r="C1232">
        <v>1</v>
      </c>
      <c r="D1232">
        <v>5</v>
      </c>
      <c r="E1232">
        <v>4</v>
      </c>
      <c r="F1232">
        <v>1</v>
      </c>
      <c r="G1232" t="s">
        <v>36</v>
      </c>
      <c r="H1232">
        <v>0</v>
      </c>
      <c r="I1232" t="s">
        <v>150</v>
      </c>
      <c r="J1232" t="s">
        <v>35</v>
      </c>
      <c r="K1232" t="s">
        <v>9472</v>
      </c>
      <c r="L1232">
        <v>60</v>
      </c>
      <c r="M1232" t="s">
        <v>23</v>
      </c>
      <c r="N1232" t="s">
        <v>23</v>
      </c>
      <c r="O1232" t="s">
        <v>23</v>
      </c>
      <c r="P1232">
        <v>0</v>
      </c>
      <c r="Q1232" t="s">
        <v>23</v>
      </c>
      <c r="R1232" t="s">
        <v>26</v>
      </c>
      <c r="S1232" t="s">
        <v>38</v>
      </c>
      <c r="T1232">
        <v>47</v>
      </c>
      <c r="U1232" t="s">
        <v>9484</v>
      </c>
      <c r="V1232">
        <v>47</v>
      </c>
      <c r="W1232">
        <v>47</v>
      </c>
      <c r="X1232" t="s">
        <v>46</v>
      </c>
      <c r="Y1232" t="s">
        <v>286</v>
      </c>
      <c r="Z1232" t="s">
        <v>909</v>
      </c>
      <c r="AA1232" s="1">
        <v>44403</v>
      </c>
      <c r="AB1232" s="1">
        <v>44286</v>
      </c>
      <c r="AC1232" t="s">
        <v>30</v>
      </c>
      <c r="AD1232" t="s">
        <v>9475</v>
      </c>
      <c r="AE1232" s="14">
        <v>37.961879293713871</v>
      </c>
      <c r="AF1232">
        <v>6</v>
      </c>
      <c r="AG1232" t="s">
        <v>69</v>
      </c>
      <c r="AH1232" t="s">
        <v>69</v>
      </c>
      <c r="AI1232" t="b">
        <v>1</v>
      </c>
      <c r="AJ1232" t="s">
        <v>36</v>
      </c>
      <c r="AK1232" t="s">
        <v>64</v>
      </c>
      <c r="AL1232" t="str">
        <f>IF(AmazonChurn[[#This Row],[Average Monthly Expenses]]&lt;=30,"Low",IF(AmazonChurn[[#This Row],[Average Monthly Expenses]]&lt;=60,"Medium","High"))</f>
        <v>Medium</v>
      </c>
      <c r="AM1232" t="str">
        <f>IF(AmazonChurn[[#This Row],[Number of Complaints or Support]]&lt;3,"Low",IF(AmazonChurn[[#This Row],[Number of Complaints or Support]]&lt;=7,"Medium","High"))</f>
        <v>Medium</v>
      </c>
      <c r="AN1232" s="14">
        <f>AmazonChurn[[#This Row],[Number of Complaints or Support]]/AmazonChurn[[#This Row],[Account Length (in months)]]</f>
        <v>6</v>
      </c>
    </row>
    <row r="1233" spans="1:40" x14ac:dyDescent="0.25">
      <c r="A1233" t="s">
        <v>2372</v>
      </c>
      <c r="B1233" t="s">
        <v>23</v>
      </c>
      <c r="C1233">
        <v>33</v>
      </c>
      <c r="D1233">
        <v>0</v>
      </c>
      <c r="E1233">
        <v>7</v>
      </c>
      <c r="F1233">
        <v>1</v>
      </c>
      <c r="G1233" t="s">
        <v>36</v>
      </c>
      <c r="H1233">
        <v>0</v>
      </c>
      <c r="I1233" t="s">
        <v>259</v>
      </c>
      <c r="J1233" t="s">
        <v>25</v>
      </c>
      <c r="K1233" t="s">
        <v>25</v>
      </c>
      <c r="L1233">
        <v>47</v>
      </c>
      <c r="M1233" t="s">
        <v>23</v>
      </c>
      <c r="N1233" t="s">
        <v>23</v>
      </c>
      <c r="O1233" t="s">
        <v>23</v>
      </c>
      <c r="P1233">
        <v>0</v>
      </c>
      <c r="Q1233" t="s">
        <v>36</v>
      </c>
      <c r="R1233" t="s">
        <v>37</v>
      </c>
      <c r="S1233" t="s">
        <v>130</v>
      </c>
      <c r="T1233">
        <v>56</v>
      </c>
      <c r="U1233" t="s">
        <v>9483</v>
      </c>
      <c r="V1233">
        <v>56</v>
      </c>
      <c r="W1233">
        <v>1854</v>
      </c>
      <c r="Z1233" t="s">
        <v>2373</v>
      </c>
      <c r="AA1233" s="1">
        <v>45230</v>
      </c>
      <c r="AB1233" s="1">
        <v>44551</v>
      </c>
      <c r="AC1233" t="s">
        <v>41</v>
      </c>
      <c r="AD1233" t="s">
        <v>9477</v>
      </c>
      <c r="AE1233" s="14">
        <v>61.714167854192837</v>
      </c>
      <c r="AF1233">
        <v>8</v>
      </c>
      <c r="AG1233" t="s">
        <v>31</v>
      </c>
      <c r="AH1233" t="s">
        <v>31</v>
      </c>
      <c r="AI1233" t="b">
        <v>0</v>
      </c>
      <c r="AJ1233" t="s">
        <v>23</v>
      </c>
      <c r="AK1233" t="s">
        <v>73</v>
      </c>
      <c r="AL1233" t="str">
        <f>IF(AmazonChurn[[#This Row],[Average Monthly Expenses]]&lt;=30,"Low",IF(AmazonChurn[[#This Row],[Average Monthly Expenses]]&lt;=60,"Medium","High"))</f>
        <v>High</v>
      </c>
      <c r="AM1233" t="str">
        <f>IF(AmazonChurn[[#This Row],[Number of Complaints or Support]]&lt;3,"Low",IF(AmazonChurn[[#This Row],[Number of Complaints or Support]]&lt;=7,"Medium","High"))</f>
        <v>High</v>
      </c>
      <c r="AN1233" s="14">
        <f>AmazonChurn[[#This Row],[Number of Complaints or Support]]/AmazonChurn[[#This Row],[Account Length (in months)]]</f>
        <v>0.24242424242424243</v>
      </c>
    </row>
    <row r="1234" spans="1:40" x14ac:dyDescent="0.25">
      <c r="A1234" t="s">
        <v>2374</v>
      </c>
      <c r="B1234" t="s">
        <v>23</v>
      </c>
      <c r="C1234">
        <v>67</v>
      </c>
      <c r="D1234">
        <v>1</v>
      </c>
      <c r="E1234">
        <v>7</v>
      </c>
      <c r="F1234">
        <v>1</v>
      </c>
      <c r="G1234" t="s">
        <v>36</v>
      </c>
      <c r="H1234">
        <v>0</v>
      </c>
      <c r="I1234" t="s">
        <v>190</v>
      </c>
      <c r="J1234" t="s">
        <v>35</v>
      </c>
      <c r="K1234" t="s">
        <v>9472</v>
      </c>
      <c r="L1234">
        <v>37</v>
      </c>
      <c r="M1234" t="s">
        <v>23</v>
      </c>
      <c r="N1234" t="s">
        <v>23</v>
      </c>
      <c r="O1234" t="s">
        <v>36</v>
      </c>
      <c r="P1234">
        <v>4</v>
      </c>
      <c r="Q1234" t="s">
        <v>23</v>
      </c>
      <c r="R1234" t="s">
        <v>57</v>
      </c>
      <c r="S1234" t="s">
        <v>124</v>
      </c>
      <c r="T1234">
        <v>49</v>
      </c>
      <c r="U1234" t="s">
        <v>9484</v>
      </c>
      <c r="V1234">
        <v>49</v>
      </c>
      <c r="W1234">
        <v>3276</v>
      </c>
      <c r="Z1234" t="s">
        <v>2375</v>
      </c>
      <c r="AA1234" s="1">
        <v>44161</v>
      </c>
      <c r="AB1234" s="1">
        <v>44115</v>
      </c>
      <c r="AC1234" t="s">
        <v>41</v>
      </c>
      <c r="AD1234" t="s">
        <v>9477</v>
      </c>
      <c r="AE1234" s="14">
        <v>51.486930461103633</v>
      </c>
      <c r="AF1234">
        <v>0</v>
      </c>
      <c r="AG1234" t="s">
        <v>69</v>
      </c>
      <c r="AH1234" t="s">
        <v>69</v>
      </c>
      <c r="AI1234" t="b">
        <v>1</v>
      </c>
      <c r="AJ1234" t="s">
        <v>36</v>
      </c>
      <c r="AK1234" t="s">
        <v>73</v>
      </c>
      <c r="AL1234" t="str">
        <f>IF(AmazonChurn[[#This Row],[Average Monthly Expenses]]&lt;=30,"Low",IF(AmazonChurn[[#This Row],[Average Monthly Expenses]]&lt;=60,"Medium","High"))</f>
        <v>Medium</v>
      </c>
      <c r="AM1234" t="str">
        <f>IF(AmazonChurn[[#This Row],[Number of Complaints or Support]]&lt;3,"Low",IF(AmazonChurn[[#This Row],[Number of Complaints or Support]]&lt;=7,"Medium","High"))</f>
        <v>Low</v>
      </c>
      <c r="AN1234" s="14">
        <f>AmazonChurn[[#This Row],[Number of Complaints or Support]]/AmazonChurn[[#This Row],[Account Length (in months)]]</f>
        <v>0</v>
      </c>
    </row>
    <row r="1235" spans="1:40" x14ac:dyDescent="0.25">
      <c r="A1235" t="s">
        <v>2376</v>
      </c>
      <c r="B1235" t="s">
        <v>23</v>
      </c>
      <c r="C1235">
        <v>14</v>
      </c>
      <c r="D1235">
        <v>2</v>
      </c>
      <c r="E1235">
        <v>1</v>
      </c>
      <c r="F1235">
        <v>1</v>
      </c>
      <c r="G1235" t="s">
        <v>36</v>
      </c>
      <c r="H1235">
        <v>0</v>
      </c>
      <c r="I1235" t="s">
        <v>97</v>
      </c>
      <c r="J1235" t="s">
        <v>25</v>
      </c>
      <c r="K1235" t="s">
        <v>25</v>
      </c>
      <c r="L1235">
        <v>33</v>
      </c>
      <c r="M1235" t="s">
        <v>23</v>
      </c>
      <c r="N1235" t="s">
        <v>23</v>
      </c>
      <c r="O1235" t="s">
        <v>23</v>
      </c>
      <c r="P1235">
        <v>0</v>
      </c>
      <c r="Q1235" t="s">
        <v>23</v>
      </c>
      <c r="R1235" t="s">
        <v>37</v>
      </c>
      <c r="S1235" t="s">
        <v>124</v>
      </c>
      <c r="T1235">
        <v>21</v>
      </c>
      <c r="U1235" t="s">
        <v>9484</v>
      </c>
      <c r="V1235">
        <v>21</v>
      </c>
      <c r="W1235">
        <v>278</v>
      </c>
      <c r="Z1235" t="s">
        <v>2377</v>
      </c>
      <c r="AA1235" s="1">
        <v>44630</v>
      </c>
      <c r="AB1235" s="1">
        <v>44746</v>
      </c>
      <c r="AC1235" t="s">
        <v>41</v>
      </c>
      <c r="AD1235" t="s">
        <v>9477</v>
      </c>
      <c r="AE1235" s="14">
        <v>22.652478582309879</v>
      </c>
      <c r="AF1235">
        <v>4</v>
      </c>
      <c r="AG1235" t="s">
        <v>53</v>
      </c>
      <c r="AH1235" t="s">
        <v>9480</v>
      </c>
      <c r="AI1235" t="b">
        <v>1</v>
      </c>
      <c r="AJ1235" t="s">
        <v>36</v>
      </c>
      <c r="AK1235" t="s">
        <v>73</v>
      </c>
      <c r="AL1235" t="str">
        <f>IF(AmazonChurn[[#This Row],[Average Monthly Expenses]]&lt;=30,"Low",IF(AmazonChurn[[#This Row],[Average Monthly Expenses]]&lt;=60,"Medium","High"))</f>
        <v>Low</v>
      </c>
      <c r="AM1235" t="str">
        <f>IF(AmazonChurn[[#This Row],[Number of Complaints or Support]]&lt;3,"Low",IF(AmazonChurn[[#This Row],[Number of Complaints or Support]]&lt;=7,"Medium","High"))</f>
        <v>Medium</v>
      </c>
      <c r="AN1235" s="14">
        <f>AmazonChurn[[#This Row],[Number of Complaints or Support]]/AmazonChurn[[#This Row],[Account Length (in months)]]</f>
        <v>0.2857142857142857</v>
      </c>
    </row>
    <row r="1236" spans="1:40" x14ac:dyDescent="0.25">
      <c r="A1236" t="s">
        <v>2378</v>
      </c>
      <c r="B1236" t="s">
        <v>36</v>
      </c>
      <c r="C1236">
        <v>1</v>
      </c>
      <c r="D1236">
        <v>3</v>
      </c>
      <c r="E1236">
        <v>13</v>
      </c>
      <c r="F1236">
        <v>1</v>
      </c>
      <c r="G1236" t="s">
        <v>36</v>
      </c>
      <c r="H1236">
        <v>0</v>
      </c>
      <c r="I1236" t="s">
        <v>44</v>
      </c>
      <c r="J1236" t="s">
        <v>35</v>
      </c>
      <c r="K1236" t="s">
        <v>9472</v>
      </c>
      <c r="L1236">
        <v>29</v>
      </c>
      <c r="M1236" t="s">
        <v>36</v>
      </c>
      <c r="N1236" t="s">
        <v>23</v>
      </c>
      <c r="O1236" t="s">
        <v>36</v>
      </c>
      <c r="P1236">
        <v>3</v>
      </c>
      <c r="Q1236" t="s">
        <v>23</v>
      </c>
      <c r="R1236" t="s">
        <v>26</v>
      </c>
      <c r="S1236" t="s">
        <v>38</v>
      </c>
      <c r="T1236">
        <v>13</v>
      </c>
      <c r="U1236" t="s">
        <v>9484</v>
      </c>
      <c r="V1236">
        <v>13</v>
      </c>
      <c r="W1236">
        <v>13</v>
      </c>
      <c r="X1236" t="s">
        <v>110</v>
      </c>
      <c r="Y1236" t="s">
        <v>111</v>
      </c>
      <c r="Z1236" t="s">
        <v>1883</v>
      </c>
      <c r="AA1236" s="1">
        <v>44017</v>
      </c>
      <c r="AB1236" s="1">
        <v>44499</v>
      </c>
      <c r="AC1236" t="s">
        <v>41</v>
      </c>
      <c r="AD1236" t="s">
        <v>9477</v>
      </c>
      <c r="AE1236" s="14">
        <v>13.688178899388159</v>
      </c>
      <c r="AF1236">
        <v>7</v>
      </c>
      <c r="AG1236" t="s">
        <v>31</v>
      </c>
      <c r="AH1236" t="s">
        <v>31</v>
      </c>
      <c r="AI1236" t="b">
        <v>0</v>
      </c>
      <c r="AJ1236" t="s">
        <v>23</v>
      </c>
      <c r="AK1236" t="s">
        <v>64</v>
      </c>
      <c r="AL1236" t="str">
        <f>IF(AmazonChurn[[#This Row],[Average Monthly Expenses]]&lt;=30,"Low",IF(AmazonChurn[[#This Row],[Average Monthly Expenses]]&lt;=60,"Medium","High"))</f>
        <v>Low</v>
      </c>
      <c r="AM1236" t="str">
        <f>IF(AmazonChurn[[#This Row],[Number of Complaints or Support]]&lt;3,"Low",IF(AmazonChurn[[#This Row],[Number of Complaints or Support]]&lt;=7,"Medium","High"))</f>
        <v>Medium</v>
      </c>
      <c r="AN1236" s="14">
        <f>AmazonChurn[[#This Row],[Number of Complaints or Support]]/AmazonChurn[[#This Row],[Account Length (in months)]]</f>
        <v>7</v>
      </c>
    </row>
    <row r="1237" spans="1:40" x14ac:dyDescent="0.25">
      <c r="A1237" t="s">
        <v>2379</v>
      </c>
      <c r="B1237" t="s">
        <v>23</v>
      </c>
      <c r="C1237">
        <v>63</v>
      </c>
      <c r="D1237">
        <v>0</v>
      </c>
      <c r="E1237">
        <v>0</v>
      </c>
      <c r="F1237">
        <v>0</v>
      </c>
      <c r="G1237" t="s">
        <v>23</v>
      </c>
      <c r="H1237">
        <v>0</v>
      </c>
      <c r="I1237" t="s">
        <v>82</v>
      </c>
      <c r="J1237" t="s">
        <v>25</v>
      </c>
      <c r="K1237" t="s">
        <v>25</v>
      </c>
      <c r="L1237">
        <v>43</v>
      </c>
      <c r="M1237" t="s">
        <v>23</v>
      </c>
      <c r="N1237" t="s">
        <v>23</v>
      </c>
      <c r="O1237" t="s">
        <v>23</v>
      </c>
      <c r="P1237">
        <v>0</v>
      </c>
      <c r="Q1237" t="s">
        <v>23</v>
      </c>
      <c r="R1237" t="s">
        <v>57</v>
      </c>
      <c r="S1237" t="s">
        <v>130</v>
      </c>
      <c r="T1237">
        <v>15</v>
      </c>
      <c r="U1237" t="s">
        <v>9483</v>
      </c>
      <c r="V1237">
        <v>15</v>
      </c>
      <c r="W1237">
        <v>948</v>
      </c>
      <c r="Z1237" t="s">
        <v>2380</v>
      </c>
      <c r="AA1237" s="1">
        <v>44127</v>
      </c>
      <c r="AB1237" s="1">
        <v>44965</v>
      </c>
      <c r="AC1237" t="s">
        <v>48</v>
      </c>
      <c r="AD1237" t="s">
        <v>9476</v>
      </c>
      <c r="AE1237" s="14">
        <v>13.812606379703571</v>
      </c>
      <c r="AF1237">
        <v>5</v>
      </c>
      <c r="AG1237" t="s">
        <v>31</v>
      </c>
      <c r="AH1237" t="s">
        <v>31</v>
      </c>
      <c r="AI1237" t="b">
        <v>0</v>
      </c>
      <c r="AJ1237" t="s">
        <v>23</v>
      </c>
      <c r="AK1237" t="s">
        <v>54</v>
      </c>
      <c r="AL1237" t="str">
        <f>IF(AmazonChurn[[#This Row],[Average Monthly Expenses]]&lt;=30,"Low",IF(AmazonChurn[[#This Row],[Average Monthly Expenses]]&lt;=60,"Medium","High"))</f>
        <v>Low</v>
      </c>
      <c r="AM1237" t="str">
        <f>IF(AmazonChurn[[#This Row],[Number of Complaints or Support]]&lt;3,"Low",IF(AmazonChurn[[#This Row],[Number of Complaints or Support]]&lt;=7,"Medium","High"))</f>
        <v>Medium</v>
      </c>
      <c r="AN1237" s="14">
        <f>AmazonChurn[[#This Row],[Number of Complaints or Support]]/AmazonChurn[[#This Row],[Account Length (in months)]]</f>
        <v>7.9365079365079361E-2</v>
      </c>
    </row>
    <row r="1238" spans="1:40" x14ac:dyDescent="0.25">
      <c r="A1238" t="s">
        <v>2381</v>
      </c>
      <c r="B1238" t="s">
        <v>23</v>
      </c>
      <c r="C1238">
        <v>33</v>
      </c>
      <c r="D1238">
        <v>0</v>
      </c>
      <c r="E1238">
        <v>3</v>
      </c>
      <c r="F1238">
        <v>0</v>
      </c>
      <c r="G1238" t="s">
        <v>23</v>
      </c>
      <c r="H1238">
        <v>5</v>
      </c>
      <c r="I1238" t="s">
        <v>361</v>
      </c>
      <c r="J1238" t="s">
        <v>25</v>
      </c>
      <c r="K1238" t="s">
        <v>25</v>
      </c>
      <c r="L1238">
        <v>74</v>
      </c>
      <c r="M1238" t="s">
        <v>23</v>
      </c>
      <c r="N1238" t="s">
        <v>36</v>
      </c>
      <c r="O1238" t="s">
        <v>23</v>
      </c>
      <c r="P1238">
        <v>0</v>
      </c>
      <c r="Q1238" t="s">
        <v>23</v>
      </c>
      <c r="R1238" t="s">
        <v>37</v>
      </c>
      <c r="S1238" t="s">
        <v>38</v>
      </c>
      <c r="T1238">
        <v>23</v>
      </c>
      <c r="U1238" t="s">
        <v>9484</v>
      </c>
      <c r="V1238">
        <v>23</v>
      </c>
      <c r="W1238">
        <v>773</v>
      </c>
      <c r="Z1238" t="s">
        <v>2382</v>
      </c>
      <c r="AA1238" s="1">
        <v>44167</v>
      </c>
      <c r="AB1238" s="1">
        <v>45119</v>
      </c>
      <c r="AC1238" t="s">
        <v>41</v>
      </c>
      <c r="AD1238" t="s">
        <v>9477</v>
      </c>
      <c r="AE1238" s="14">
        <v>25.30809140337945</v>
      </c>
      <c r="AF1238">
        <v>7</v>
      </c>
      <c r="AG1238" t="s">
        <v>31</v>
      </c>
      <c r="AH1238" t="s">
        <v>31</v>
      </c>
      <c r="AI1238" t="b">
        <v>0</v>
      </c>
      <c r="AJ1238" t="s">
        <v>23</v>
      </c>
      <c r="AK1238" t="s">
        <v>73</v>
      </c>
      <c r="AL1238" t="str">
        <f>IF(AmazonChurn[[#This Row],[Average Monthly Expenses]]&lt;=30,"Low",IF(AmazonChurn[[#This Row],[Average Monthly Expenses]]&lt;=60,"Medium","High"))</f>
        <v>Low</v>
      </c>
      <c r="AM1238" t="str">
        <f>IF(AmazonChurn[[#This Row],[Number of Complaints or Support]]&lt;3,"Low",IF(AmazonChurn[[#This Row],[Number of Complaints or Support]]&lt;=7,"Medium","High"))</f>
        <v>Medium</v>
      </c>
      <c r="AN1238" s="14">
        <f>AmazonChurn[[#This Row],[Number of Complaints or Support]]/AmazonChurn[[#This Row],[Account Length (in months)]]</f>
        <v>0.21212121212121213</v>
      </c>
    </row>
    <row r="1239" spans="1:40" x14ac:dyDescent="0.25">
      <c r="A1239" t="s">
        <v>2383</v>
      </c>
      <c r="B1239" t="s">
        <v>36</v>
      </c>
      <c r="C1239">
        <v>37</v>
      </c>
      <c r="D1239">
        <v>0</v>
      </c>
      <c r="E1239">
        <v>9</v>
      </c>
      <c r="F1239">
        <v>1</v>
      </c>
      <c r="G1239" t="s">
        <v>36</v>
      </c>
      <c r="H1239">
        <v>0</v>
      </c>
      <c r="I1239" t="s">
        <v>346</v>
      </c>
      <c r="J1239" t="s">
        <v>25</v>
      </c>
      <c r="K1239" t="s">
        <v>25</v>
      </c>
      <c r="L1239">
        <v>75</v>
      </c>
      <c r="M1239" t="s">
        <v>23</v>
      </c>
      <c r="N1239" t="s">
        <v>36</v>
      </c>
      <c r="O1239" t="s">
        <v>23</v>
      </c>
      <c r="P1239">
        <v>0</v>
      </c>
      <c r="Q1239" t="s">
        <v>23</v>
      </c>
      <c r="R1239" t="s">
        <v>26</v>
      </c>
      <c r="S1239" t="s">
        <v>38</v>
      </c>
      <c r="T1239">
        <v>30</v>
      </c>
      <c r="U1239" t="s">
        <v>9484</v>
      </c>
      <c r="V1239">
        <v>30</v>
      </c>
      <c r="W1239">
        <v>1132</v>
      </c>
      <c r="X1239" t="s">
        <v>163</v>
      </c>
      <c r="Y1239" t="s">
        <v>164</v>
      </c>
      <c r="Z1239" t="s">
        <v>2384</v>
      </c>
      <c r="AA1239" s="1">
        <v>44543</v>
      </c>
      <c r="AB1239" s="1">
        <v>44231</v>
      </c>
      <c r="AC1239" t="s">
        <v>41</v>
      </c>
      <c r="AD1239" t="s">
        <v>9477</v>
      </c>
      <c r="AE1239" s="14">
        <v>25.74852520878078</v>
      </c>
      <c r="AF1239">
        <v>0</v>
      </c>
      <c r="AG1239" t="s">
        <v>31</v>
      </c>
      <c r="AH1239" t="s">
        <v>31</v>
      </c>
      <c r="AI1239" t="b">
        <v>1</v>
      </c>
      <c r="AJ1239" t="s">
        <v>36</v>
      </c>
      <c r="AK1239" t="s">
        <v>73</v>
      </c>
      <c r="AL1239" t="str">
        <f>IF(AmazonChurn[[#This Row],[Average Monthly Expenses]]&lt;=30,"Low",IF(AmazonChurn[[#This Row],[Average Monthly Expenses]]&lt;=60,"Medium","High"))</f>
        <v>Low</v>
      </c>
      <c r="AM1239" t="str">
        <f>IF(AmazonChurn[[#This Row],[Number of Complaints or Support]]&lt;3,"Low",IF(AmazonChurn[[#This Row],[Number of Complaints or Support]]&lt;=7,"Medium","High"))</f>
        <v>Low</v>
      </c>
      <c r="AN1239" s="14">
        <f>AmazonChurn[[#This Row],[Number of Complaints or Support]]/AmazonChurn[[#This Row],[Account Length (in months)]]</f>
        <v>0</v>
      </c>
    </row>
    <row r="1240" spans="1:40" x14ac:dyDescent="0.25">
      <c r="A1240" t="s">
        <v>2385</v>
      </c>
      <c r="B1240" t="s">
        <v>23</v>
      </c>
      <c r="C1240">
        <v>67</v>
      </c>
      <c r="D1240">
        <v>0</v>
      </c>
      <c r="E1240">
        <v>5</v>
      </c>
      <c r="F1240">
        <v>1</v>
      </c>
      <c r="G1240" t="s">
        <v>36</v>
      </c>
      <c r="H1240">
        <v>0</v>
      </c>
      <c r="I1240" t="s">
        <v>181</v>
      </c>
      <c r="J1240" t="s">
        <v>25</v>
      </c>
      <c r="K1240" t="s">
        <v>25</v>
      </c>
      <c r="L1240">
        <v>56</v>
      </c>
      <c r="M1240" t="s">
        <v>23</v>
      </c>
      <c r="N1240" t="s">
        <v>23</v>
      </c>
      <c r="O1240" t="s">
        <v>36</v>
      </c>
      <c r="P1240">
        <v>6</v>
      </c>
      <c r="Q1240" t="s">
        <v>23</v>
      </c>
      <c r="R1240" t="s">
        <v>57</v>
      </c>
      <c r="S1240" t="s">
        <v>38</v>
      </c>
      <c r="T1240">
        <v>31</v>
      </c>
      <c r="U1240" t="s">
        <v>9484</v>
      </c>
      <c r="V1240">
        <v>31</v>
      </c>
      <c r="W1240">
        <v>2070</v>
      </c>
      <c r="Z1240" t="s">
        <v>2386</v>
      </c>
      <c r="AA1240" s="1">
        <v>44446</v>
      </c>
      <c r="AB1240" s="1">
        <v>43938</v>
      </c>
      <c r="AC1240" t="s">
        <v>41</v>
      </c>
      <c r="AD1240" t="s">
        <v>9477</v>
      </c>
      <c r="AE1240" s="14">
        <v>32.931387774791069</v>
      </c>
      <c r="AF1240">
        <v>10</v>
      </c>
      <c r="AG1240" t="s">
        <v>53</v>
      </c>
      <c r="AH1240" t="s">
        <v>9480</v>
      </c>
      <c r="AI1240" t="b">
        <v>1</v>
      </c>
      <c r="AJ1240" t="s">
        <v>36</v>
      </c>
      <c r="AK1240" t="s">
        <v>32</v>
      </c>
      <c r="AL1240" t="str">
        <f>IF(AmazonChurn[[#This Row],[Average Monthly Expenses]]&lt;=30,"Low",IF(AmazonChurn[[#This Row],[Average Monthly Expenses]]&lt;=60,"Medium","High"))</f>
        <v>Medium</v>
      </c>
      <c r="AM1240" t="str">
        <f>IF(AmazonChurn[[#This Row],[Number of Complaints or Support]]&lt;3,"Low",IF(AmazonChurn[[#This Row],[Number of Complaints or Support]]&lt;=7,"Medium","High"))</f>
        <v>High</v>
      </c>
      <c r="AN1240" s="14">
        <f>AmazonChurn[[#This Row],[Number of Complaints or Support]]/AmazonChurn[[#This Row],[Account Length (in months)]]</f>
        <v>0.14925373134328357</v>
      </c>
    </row>
    <row r="1241" spans="1:40" x14ac:dyDescent="0.25">
      <c r="A1241" t="s">
        <v>2387</v>
      </c>
      <c r="B1241" t="s">
        <v>36</v>
      </c>
      <c r="C1241">
        <v>24</v>
      </c>
      <c r="D1241">
        <v>5</v>
      </c>
      <c r="E1241">
        <v>2</v>
      </c>
      <c r="F1241">
        <v>1</v>
      </c>
      <c r="G1241" t="s">
        <v>36</v>
      </c>
      <c r="H1241">
        <v>0</v>
      </c>
      <c r="I1241" t="s">
        <v>116</v>
      </c>
      <c r="J1241" t="s">
        <v>35</v>
      </c>
      <c r="K1241" t="s">
        <v>9472</v>
      </c>
      <c r="L1241">
        <v>82</v>
      </c>
      <c r="M1241" t="s">
        <v>23</v>
      </c>
      <c r="N1241" t="s">
        <v>36</v>
      </c>
      <c r="O1241" t="s">
        <v>23</v>
      </c>
      <c r="P1241">
        <v>0</v>
      </c>
      <c r="Q1241" t="s">
        <v>36</v>
      </c>
      <c r="R1241" t="s">
        <v>26</v>
      </c>
      <c r="S1241" t="s">
        <v>124</v>
      </c>
      <c r="T1241">
        <v>43</v>
      </c>
      <c r="U1241" t="s">
        <v>9484</v>
      </c>
      <c r="V1241">
        <v>43</v>
      </c>
      <c r="W1241">
        <v>1033</v>
      </c>
      <c r="X1241" t="s">
        <v>46</v>
      </c>
      <c r="Y1241" t="s">
        <v>220</v>
      </c>
      <c r="Z1241" t="s">
        <v>2388</v>
      </c>
      <c r="AA1241" s="1">
        <v>45024</v>
      </c>
      <c r="AB1241" s="1">
        <v>45079</v>
      </c>
      <c r="AC1241" t="s">
        <v>30</v>
      </c>
      <c r="AD1241" t="s">
        <v>9475</v>
      </c>
      <c r="AE1241" s="14">
        <v>46.963082382182243</v>
      </c>
      <c r="AF1241">
        <v>0</v>
      </c>
      <c r="AG1241" t="s">
        <v>31</v>
      </c>
      <c r="AH1241" t="s">
        <v>31</v>
      </c>
      <c r="AI1241" t="b">
        <v>0</v>
      </c>
      <c r="AJ1241" t="s">
        <v>23</v>
      </c>
      <c r="AK1241" t="s">
        <v>73</v>
      </c>
      <c r="AL1241" t="str">
        <f>IF(AmazonChurn[[#This Row],[Average Monthly Expenses]]&lt;=30,"Low",IF(AmazonChurn[[#This Row],[Average Monthly Expenses]]&lt;=60,"Medium","High"))</f>
        <v>Medium</v>
      </c>
      <c r="AM1241" t="str">
        <f>IF(AmazonChurn[[#This Row],[Number of Complaints or Support]]&lt;3,"Low",IF(AmazonChurn[[#This Row],[Number of Complaints or Support]]&lt;=7,"Medium","High"))</f>
        <v>Low</v>
      </c>
      <c r="AN1241" s="14">
        <f>AmazonChurn[[#This Row],[Number of Complaints or Support]]/AmazonChurn[[#This Row],[Account Length (in months)]]</f>
        <v>0</v>
      </c>
    </row>
    <row r="1242" spans="1:40" x14ac:dyDescent="0.25">
      <c r="A1242" t="s">
        <v>2389</v>
      </c>
      <c r="B1242" t="s">
        <v>23</v>
      </c>
      <c r="C1242">
        <v>28</v>
      </c>
      <c r="D1242">
        <v>0</v>
      </c>
      <c r="E1242">
        <v>2</v>
      </c>
      <c r="F1242">
        <v>1</v>
      </c>
      <c r="G1242" t="s">
        <v>36</v>
      </c>
      <c r="H1242">
        <v>0</v>
      </c>
      <c r="I1242" t="s">
        <v>276</v>
      </c>
      <c r="J1242" t="s">
        <v>35</v>
      </c>
      <c r="K1242" t="s">
        <v>9472</v>
      </c>
      <c r="L1242">
        <v>82</v>
      </c>
      <c r="M1242" t="s">
        <v>23</v>
      </c>
      <c r="N1242" t="s">
        <v>36</v>
      </c>
      <c r="O1242" t="s">
        <v>23</v>
      </c>
      <c r="P1242">
        <v>0</v>
      </c>
      <c r="Q1242" t="s">
        <v>23</v>
      </c>
      <c r="R1242" t="s">
        <v>37</v>
      </c>
      <c r="S1242" t="s">
        <v>38</v>
      </c>
      <c r="T1242">
        <v>27</v>
      </c>
      <c r="U1242" t="s">
        <v>9484</v>
      </c>
      <c r="V1242">
        <v>27</v>
      </c>
      <c r="W1242">
        <v>763</v>
      </c>
      <c r="Z1242" t="s">
        <v>1460</v>
      </c>
      <c r="AA1242" s="1">
        <v>44112</v>
      </c>
      <c r="AB1242" s="1">
        <v>44513</v>
      </c>
      <c r="AC1242" t="s">
        <v>41</v>
      </c>
      <c r="AD1242" t="s">
        <v>9477</v>
      </c>
      <c r="AE1242" s="14">
        <v>27.395706898384191</v>
      </c>
      <c r="AF1242">
        <v>4</v>
      </c>
      <c r="AG1242" t="s">
        <v>31</v>
      </c>
      <c r="AH1242" t="s">
        <v>31</v>
      </c>
      <c r="AI1242" t="b">
        <v>1</v>
      </c>
      <c r="AJ1242" t="s">
        <v>36</v>
      </c>
      <c r="AK1242" t="s">
        <v>32</v>
      </c>
      <c r="AL1242" t="str">
        <f>IF(AmazonChurn[[#This Row],[Average Monthly Expenses]]&lt;=30,"Low",IF(AmazonChurn[[#This Row],[Average Monthly Expenses]]&lt;=60,"Medium","High"))</f>
        <v>Low</v>
      </c>
      <c r="AM1242" t="str">
        <f>IF(AmazonChurn[[#This Row],[Number of Complaints or Support]]&lt;3,"Low",IF(AmazonChurn[[#This Row],[Number of Complaints or Support]]&lt;=7,"Medium","High"))</f>
        <v>Medium</v>
      </c>
      <c r="AN1242" s="14">
        <f>AmazonChurn[[#This Row],[Number of Complaints or Support]]/AmazonChurn[[#This Row],[Account Length (in months)]]</f>
        <v>0.14285714285714285</v>
      </c>
    </row>
    <row r="1243" spans="1:40" x14ac:dyDescent="0.25">
      <c r="A1243" t="s">
        <v>2390</v>
      </c>
      <c r="B1243" t="s">
        <v>23</v>
      </c>
      <c r="C1243">
        <v>40</v>
      </c>
      <c r="D1243">
        <v>1</v>
      </c>
      <c r="E1243">
        <v>4</v>
      </c>
      <c r="F1243">
        <v>1</v>
      </c>
      <c r="G1243" t="s">
        <v>36</v>
      </c>
      <c r="H1243">
        <v>0</v>
      </c>
      <c r="I1243" t="s">
        <v>71</v>
      </c>
      <c r="J1243" t="s">
        <v>25</v>
      </c>
      <c r="K1243" t="s">
        <v>25</v>
      </c>
      <c r="L1243">
        <v>77</v>
      </c>
      <c r="M1243" t="s">
        <v>23</v>
      </c>
      <c r="N1243" t="s">
        <v>36</v>
      </c>
      <c r="O1243" t="s">
        <v>23</v>
      </c>
      <c r="P1243">
        <v>0</v>
      </c>
      <c r="Q1243" t="s">
        <v>36</v>
      </c>
      <c r="R1243" t="s">
        <v>57</v>
      </c>
      <c r="S1243" t="s">
        <v>124</v>
      </c>
      <c r="T1243">
        <v>33</v>
      </c>
      <c r="U1243" t="s">
        <v>9484</v>
      </c>
      <c r="V1243">
        <v>33</v>
      </c>
      <c r="W1243">
        <v>1347</v>
      </c>
      <c r="Z1243" t="s">
        <v>2391</v>
      </c>
      <c r="AA1243" s="1">
        <v>44355</v>
      </c>
      <c r="AB1243" s="1">
        <v>44440</v>
      </c>
      <c r="AC1243" t="s">
        <v>41</v>
      </c>
      <c r="AD1243" t="s">
        <v>9477</v>
      </c>
      <c r="AE1243" s="14">
        <v>28.974864203496232</v>
      </c>
      <c r="AF1243">
        <v>7</v>
      </c>
      <c r="AG1243" t="s">
        <v>53</v>
      </c>
      <c r="AH1243" t="s">
        <v>9480</v>
      </c>
      <c r="AI1243" t="b">
        <v>0</v>
      </c>
      <c r="AJ1243" t="s">
        <v>23</v>
      </c>
      <c r="AK1243" t="s">
        <v>73</v>
      </c>
      <c r="AL1243" t="str">
        <f>IF(AmazonChurn[[#This Row],[Average Monthly Expenses]]&lt;=30,"Low",IF(AmazonChurn[[#This Row],[Average Monthly Expenses]]&lt;=60,"Medium","High"))</f>
        <v>Low</v>
      </c>
      <c r="AM1243" t="str">
        <f>IF(AmazonChurn[[#This Row],[Number of Complaints or Support]]&lt;3,"Low",IF(AmazonChurn[[#This Row],[Number of Complaints or Support]]&lt;=7,"Medium","High"))</f>
        <v>Medium</v>
      </c>
      <c r="AN1243" s="14">
        <f>AmazonChurn[[#This Row],[Number of Complaints or Support]]/AmazonChurn[[#This Row],[Account Length (in months)]]</f>
        <v>0.17499999999999999</v>
      </c>
    </row>
    <row r="1244" spans="1:40" x14ac:dyDescent="0.25">
      <c r="A1244" t="s">
        <v>2392</v>
      </c>
      <c r="B1244" t="s">
        <v>23</v>
      </c>
      <c r="C1244">
        <v>38</v>
      </c>
      <c r="D1244">
        <v>2</v>
      </c>
      <c r="E1244">
        <v>4</v>
      </c>
      <c r="F1244">
        <v>0</v>
      </c>
      <c r="G1244" t="s">
        <v>23</v>
      </c>
      <c r="H1244">
        <v>74</v>
      </c>
      <c r="I1244" t="s">
        <v>75</v>
      </c>
      <c r="J1244" t="s">
        <v>35</v>
      </c>
      <c r="K1244" t="s">
        <v>9472</v>
      </c>
      <c r="L1244">
        <v>53</v>
      </c>
      <c r="M1244" t="s">
        <v>23</v>
      </c>
      <c r="N1244" t="s">
        <v>23</v>
      </c>
      <c r="O1244" t="s">
        <v>23</v>
      </c>
      <c r="P1244">
        <v>0</v>
      </c>
      <c r="Q1244" t="s">
        <v>23</v>
      </c>
      <c r="R1244" t="s">
        <v>37</v>
      </c>
      <c r="S1244" t="s">
        <v>27</v>
      </c>
      <c r="T1244">
        <v>17</v>
      </c>
      <c r="U1244" t="s">
        <v>9483</v>
      </c>
      <c r="V1244">
        <v>17</v>
      </c>
      <c r="W1244">
        <v>645</v>
      </c>
      <c r="Z1244" t="s">
        <v>2393</v>
      </c>
      <c r="AA1244" s="1">
        <v>44630</v>
      </c>
      <c r="AB1244" s="1">
        <v>45137</v>
      </c>
      <c r="AC1244" t="s">
        <v>30</v>
      </c>
      <c r="AD1244" t="s">
        <v>9475</v>
      </c>
      <c r="AE1244" s="14">
        <v>16.822745069465078</v>
      </c>
      <c r="AF1244">
        <v>4</v>
      </c>
      <c r="AG1244" t="s">
        <v>53</v>
      </c>
      <c r="AH1244" t="s">
        <v>9480</v>
      </c>
      <c r="AI1244" t="b">
        <v>1</v>
      </c>
      <c r="AJ1244" t="s">
        <v>36</v>
      </c>
      <c r="AK1244" t="s">
        <v>54</v>
      </c>
      <c r="AL1244" t="str">
        <f>IF(AmazonChurn[[#This Row],[Average Monthly Expenses]]&lt;=30,"Low",IF(AmazonChurn[[#This Row],[Average Monthly Expenses]]&lt;=60,"Medium","High"))</f>
        <v>Low</v>
      </c>
      <c r="AM1244" t="str">
        <f>IF(AmazonChurn[[#This Row],[Number of Complaints or Support]]&lt;3,"Low",IF(AmazonChurn[[#This Row],[Number of Complaints or Support]]&lt;=7,"Medium","High"))</f>
        <v>Medium</v>
      </c>
      <c r="AN1244" s="14">
        <f>AmazonChurn[[#This Row],[Number of Complaints or Support]]/AmazonChurn[[#This Row],[Account Length (in months)]]</f>
        <v>0.10526315789473684</v>
      </c>
    </row>
    <row r="1245" spans="1:40" x14ac:dyDescent="0.25">
      <c r="A1245" t="s">
        <v>2394</v>
      </c>
      <c r="B1245" t="s">
        <v>36</v>
      </c>
      <c r="C1245">
        <v>5</v>
      </c>
      <c r="D1245">
        <v>4</v>
      </c>
      <c r="E1245">
        <v>14</v>
      </c>
      <c r="F1245">
        <v>0</v>
      </c>
      <c r="G1245" t="s">
        <v>23</v>
      </c>
      <c r="H1245">
        <v>13</v>
      </c>
      <c r="I1245" t="s">
        <v>346</v>
      </c>
      <c r="J1245" t="s">
        <v>25</v>
      </c>
      <c r="K1245" t="s">
        <v>25</v>
      </c>
      <c r="L1245">
        <v>64</v>
      </c>
      <c r="M1245" t="s">
        <v>23</v>
      </c>
      <c r="N1245" t="s">
        <v>23</v>
      </c>
      <c r="O1245" t="s">
        <v>23</v>
      </c>
      <c r="P1245">
        <v>0</v>
      </c>
      <c r="Q1245" t="s">
        <v>36</v>
      </c>
      <c r="R1245" t="s">
        <v>26</v>
      </c>
      <c r="S1245" t="s">
        <v>27</v>
      </c>
      <c r="T1245">
        <v>44</v>
      </c>
      <c r="U1245" t="s">
        <v>9483</v>
      </c>
      <c r="V1245">
        <v>44</v>
      </c>
      <c r="W1245">
        <v>217</v>
      </c>
      <c r="X1245" t="s">
        <v>46</v>
      </c>
      <c r="Y1245" t="s">
        <v>191</v>
      </c>
      <c r="Z1245" t="s">
        <v>378</v>
      </c>
      <c r="AA1245" s="1">
        <v>45280</v>
      </c>
      <c r="AB1245" s="1">
        <v>44001</v>
      </c>
      <c r="AC1245" t="s">
        <v>41</v>
      </c>
      <c r="AD1245" t="s">
        <v>9477</v>
      </c>
      <c r="AE1245" s="14">
        <v>38.83431922998804</v>
      </c>
      <c r="AF1245">
        <v>10</v>
      </c>
      <c r="AG1245" t="s">
        <v>53</v>
      </c>
      <c r="AH1245" t="s">
        <v>9480</v>
      </c>
      <c r="AI1245" t="b">
        <v>0</v>
      </c>
      <c r="AJ1245" t="s">
        <v>23</v>
      </c>
      <c r="AK1245" t="s">
        <v>54</v>
      </c>
      <c r="AL1245" t="str">
        <f>IF(AmazonChurn[[#This Row],[Average Monthly Expenses]]&lt;=30,"Low",IF(AmazonChurn[[#This Row],[Average Monthly Expenses]]&lt;=60,"Medium","High"))</f>
        <v>Medium</v>
      </c>
      <c r="AM1245" t="str">
        <f>IF(AmazonChurn[[#This Row],[Number of Complaints or Support]]&lt;3,"Low",IF(AmazonChurn[[#This Row],[Number of Complaints or Support]]&lt;=7,"Medium","High"))</f>
        <v>High</v>
      </c>
      <c r="AN1245" s="14">
        <f>AmazonChurn[[#This Row],[Number of Complaints or Support]]/AmazonChurn[[#This Row],[Account Length (in months)]]</f>
        <v>2</v>
      </c>
    </row>
    <row r="1246" spans="1:40" x14ac:dyDescent="0.25">
      <c r="A1246" t="s">
        <v>2395</v>
      </c>
      <c r="B1246" t="s">
        <v>23</v>
      </c>
      <c r="C1246">
        <v>6</v>
      </c>
      <c r="D1246">
        <v>0</v>
      </c>
      <c r="E1246">
        <v>21</v>
      </c>
      <c r="F1246">
        <v>1</v>
      </c>
      <c r="G1246" t="s">
        <v>36</v>
      </c>
      <c r="H1246">
        <v>0</v>
      </c>
      <c r="I1246" t="s">
        <v>640</v>
      </c>
      <c r="J1246" t="s">
        <v>25</v>
      </c>
      <c r="K1246" t="s">
        <v>25</v>
      </c>
      <c r="L1246">
        <v>29</v>
      </c>
      <c r="M1246" t="s">
        <v>36</v>
      </c>
      <c r="N1246" t="s">
        <v>23</v>
      </c>
      <c r="O1246" t="s">
        <v>23</v>
      </c>
      <c r="P1246">
        <v>0</v>
      </c>
      <c r="Q1246" t="s">
        <v>23</v>
      </c>
      <c r="R1246" t="s">
        <v>26</v>
      </c>
      <c r="S1246" t="s">
        <v>38</v>
      </c>
      <c r="T1246">
        <v>21</v>
      </c>
      <c r="U1246" t="s">
        <v>9484</v>
      </c>
      <c r="V1246">
        <v>21</v>
      </c>
      <c r="W1246">
        <v>132</v>
      </c>
      <c r="Z1246" t="s">
        <v>660</v>
      </c>
      <c r="AA1246" s="1">
        <v>45049</v>
      </c>
      <c r="AB1246" s="1">
        <v>44745</v>
      </c>
      <c r="AC1246" t="s">
        <v>48</v>
      </c>
      <c r="AD1246" t="s">
        <v>9476</v>
      </c>
      <c r="AE1246" s="14">
        <v>24.46501664014405</v>
      </c>
      <c r="AF1246">
        <v>8</v>
      </c>
      <c r="AG1246" t="s">
        <v>69</v>
      </c>
      <c r="AH1246" t="s">
        <v>69</v>
      </c>
      <c r="AI1246" t="b">
        <v>1</v>
      </c>
      <c r="AJ1246" t="s">
        <v>36</v>
      </c>
      <c r="AK1246" t="s">
        <v>32</v>
      </c>
      <c r="AL1246" t="str">
        <f>IF(AmazonChurn[[#This Row],[Average Monthly Expenses]]&lt;=30,"Low",IF(AmazonChurn[[#This Row],[Average Monthly Expenses]]&lt;=60,"Medium","High"))</f>
        <v>Low</v>
      </c>
      <c r="AM1246" t="str">
        <f>IF(AmazonChurn[[#This Row],[Number of Complaints or Support]]&lt;3,"Low",IF(AmazonChurn[[#This Row],[Number of Complaints or Support]]&lt;=7,"Medium","High"))</f>
        <v>High</v>
      </c>
      <c r="AN1246" s="14">
        <f>AmazonChurn[[#This Row],[Number of Complaints or Support]]/AmazonChurn[[#This Row],[Account Length (in months)]]</f>
        <v>1.3333333333333333</v>
      </c>
    </row>
    <row r="1247" spans="1:40" x14ac:dyDescent="0.25">
      <c r="A1247" t="s">
        <v>2396</v>
      </c>
      <c r="B1247" t="s">
        <v>23</v>
      </c>
      <c r="C1247">
        <v>60</v>
      </c>
      <c r="D1247">
        <v>0</v>
      </c>
      <c r="E1247">
        <v>13</v>
      </c>
      <c r="F1247">
        <v>0</v>
      </c>
      <c r="G1247" t="s">
        <v>23</v>
      </c>
      <c r="H1247">
        <v>83</v>
      </c>
      <c r="I1247" t="s">
        <v>88</v>
      </c>
      <c r="J1247" t="s">
        <v>25</v>
      </c>
      <c r="K1247" t="s">
        <v>25</v>
      </c>
      <c r="L1247">
        <v>25</v>
      </c>
      <c r="M1247" t="s">
        <v>36</v>
      </c>
      <c r="N1247" t="s">
        <v>23</v>
      </c>
      <c r="O1247" t="s">
        <v>23</v>
      </c>
      <c r="P1247">
        <v>0</v>
      </c>
      <c r="Q1247" t="s">
        <v>36</v>
      </c>
      <c r="R1247" t="s">
        <v>57</v>
      </c>
      <c r="S1247" t="s">
        <v>124</v>
      </c>
      <c r="T1247">
        <v>53</v>
      </c>
      <c r="U1247" t="s">
        <v>9484</v>
      </c>
      <c r="V1247">
        <v>53</v>
      </c>
      <c r="W1247">
        <v>3204</v>
      </c>
      <c r="Z1247" t="s">
        <v>2397</v>
      </c>
      <c r="AA1247" s="1">
        <v>44915</v>
      </c>
      <c r="AB1247" s="1">
        <v>45273</v>
      </c>
      <c r="AC1247" t="s">
        <v>48</v>
      </c>
      <c r="AD1247" t="s">
        <v>9476</v>
      </c>
      <c r="AE1247" s="14">
        <v>47.053953625606219</v>
      </c>
      <c r="AF1247">
        <v>0</v>
      </c>
      <c r="AG1247" t="s">
        <v>53</v>
      </c>
      <c r="AH1247" t="s">
        <v>9480</v>
      </c>
      <c r="AI1247" t="b">
        <v>1</v>
      </c>
      <c r="AJ1247" t="s">
        <v>36</v>
      </c>
      <c r="AK1247" t="s">
        <v>32</v>
      </c>
      <c r="AL1247" t="str">
        <f>IF(AmazonChurn[[#This Row],[Average Monthly Expenses]]&lt;=30,"Low",IF(AmazonChurn[[#This Row],[Average Monthly Expenses]]&lt;=60,"Medium","High"))</f>
        <v>Medium</v>
      </c>
      <c r="AM1247" t="str">
        <f>IF(AmazonChurn[[#This Row],[Number of Complaints or Support]]&lt;3,"Low",IF(AmazonChurn[[#This Row],[Number of Complaints or Support]]&lt;=7,"Medium","High"))</f>
        <v>Low</v>
      </c>
      <c r="AN1247" s="14">
        <f>AmazonChurn[[#This Row],[Number of Complaints or Support]]/AmazonChurn[[#This Row],[Account Length (in months)]]</f>
        <v>0</v>
      </c>
    </row>
    <row r="1248" spans="1:40" x14ac:dyDescent="0.25">
      <c r="A1248" t="s">
        <v>2398</v>
      </c>
      <c r="B1248" t="s">
        <v>23</v>
      </c>
      <c r="C1248">
        <v>15</v>
      </c>
      <c r="D1248">
        <v>0</v>
      </c>
      <c r="E1248">
        <v>29</v>
      </c>
      <c r="F1248">
        <v>1</v>
      </c>
      <c r="G1248" t="s">
        <v>36</v>
      </c>
      <c r="H1248">
        <v>0</v>
      </c>
      <c r="I1248" t="s">
        <v>136</v>
      </c>
      <c r="J1248" t="s">
        <v>35</v>
      </c>
      <c r="K1248" t="s">
        <v>9472</v>
      </c>
      <c r="L1248">
        <v>56</v>
      </c>
      <c r="M1248" t="s">
        <v>23</v>
      </c>
      <c r="N1248" t="s">
        <v>23</v>
      </c>
      <c r="O1248" t="s">
        <v>36</v>
      </c>
      <c r="P1248">
        <v>3</v>
      </c>
      <c r="Q1248" t="s">
        <v>23</v>
      </c>
      <c r="R1248" t="s">
        <v>57</v>
      </c>
      <c r="S1248" t="s">
        <v>27</v>
      </c>
      <c r="T1248">
        <v>17</v>
      </c>
      <c r="U1248" t="s">
        <v>9483</v>
      </c>
      <c r="V1248">
        <v>17</v>
      </c>
      <c r="W1248">
        <v>241</v>
      </c>
      <c r="Z1248" t="s">
        <v>2399</v>
      </c>
      <c r="AA1248" s="1">
        <v>44941</v>
      </c>
      <c r="AB1248" s="1">
        <v>43859</v>
      </c>
      <c r="AC1248" t="s">
        <v>48</v>
      </c>
      <c r="AD1248" t="s">
        <v>9476</v>
      </c>
      <c r="AE1248" s="14">
        <v>17.499940460949119</v>
      </c>
      <c r="AF1248">
        <v>4</v>
      </c>
      <c r="AG1248" t="s">
        <v>53</v>
      </c>
      <c r="AH1248" t="s">
        <v>9480</v>
      </c>
      <c r="AI1248" t="b">
        <v>1</v>
      </c>
      <c r="AJ1248" t="s">
        <v>36</v>
      </c>
      <c r="AK1248" t="s">
        <v>64</v>
      </c>
      <c r="AL1248" t="str">
        <f>IF(AmazonChurn[[#This Row],[Average Monthly Expenses]]&lt;=30,"Low",IF(AmazonChurn[[#This Row],[Average Monthly Expenses]]&lt;=60,"Medium","High"))</f>
        <v>Low</v>
      </c>
      <c r="AM1248" t="str">
        <f>IF(AmazonChurn[[#This Row],[Number of Complaints or Support]]&lt;3,"Low",IF(AmazonChurn[[#This Row],[Number of Complaints or Support]]&lt;=7,"Medium","High"))</f>
        <v>Medium</v>
      </c>
      <c r="AN1248" s="14">
        <f>AmazonChurn[[#This Row],[Number of Complaints or Support]]/AmazonChurn[[#This Row],[Account Length (in months)]]</f>
        <v>0.26666666666666666</v>
      </c>
    </row>
    <row r="1249" spans="1:40" x14ac:dyDescent="0.25">
      <c r="A1249" t="s">
        <v>2400</v>
      </c>
      <c r="B1249" t="s">
        <v>23</v>
      </c>
      <c r="C1249">
        <v>24</v>
      </c>
      <c r="D1249">
        <v>0</v>
      </c>
      <c r="E1249">
        <v>1</v>
      </c>
      <c r="F1249">
        <v>1</v>
      </c>
      <c r="G1249" t="s">
        <v>36</v>
      </c>
      <c r="H1249">
        <v>0</v>
      </c>
      <c r="I1249" t="s">
        <v>105</v>
      </c>
      <c r="J1249" t="s">
        <v>25</v>
      </c>
      <c r="K1249" t="s">
        <v>25</v>
      </c>
      <c r="L1249">
        <v>40</v>
      </c>
      <c r="M1249" t="s">
        <v>23</v>
      </c>
      <c r="N1249" t="s">
        <v>23</v>
      </c>
      <c r="O1249" t="s">
        <v>23</v>
      </c>
      <c r="P1249">
        <v>0</v>
      </c>
      <c r="Q1249" t="s">
        <v>23</v>
      </c>
      <c r="R1249" t="s">
        <v>37</v>
      </c>
      <c r="S1249" t="s">
        <v>27</v>
      </c>
      <c r="T1249">
        <v>38</v>
      </c>
      <c r="U1249" t="s">
        <v>9483</v>
      </c>
      <c r="V1249">
        <v>38</v>
      </c>
      <c r="W1249">
        <v>911</v>
      </c>
      <c r="Z1249" t="s">
        <v>2401</v>
      </c>
      <c r="AA1249" s="1">
        <v>44066</v>
      </c>
      <c r="AB1249" s="1">
        <v>44750</v>
      </c>
      <c r="AC1249" t="s">
        <v>41</v>
      </c>
      <c r="AD1249" t="s">
        <v>9477</v>
      </c>
      <c r="AE1249" s="14">
        <v>36.850919485677977</v>
      </c>
      <c r="AF1249">
        <v>2</v>
      </c>
      <c r="AG1249" t="s">
        <v>31</v>
      </c>
      <c r="AH1249" t="s">
        <v>31</v>
      </c>
      <c r="AI1249" t="b">
        <v>1</v>
      </c>
      <c r="AJ1249" t="s">
        <v>36</v>
      </c>
      <c r="AK1249" t="s">
        <v>54</v>
      </c>
      <c r="AL1249" t="str">
        <f>IF(AmazonChurn[[#This Row],[Average Monthly Expenses]]&lt;=30,"Low",IF(AmazonChurn[[#This Row],[Average Monthly Expenses]]&lt;=60,"Medium","High"))</f>
        <v>Medium</v>
      </c>
      <c r="AM1249" t="str">
        <f>IF(AmazonChurn[[#This Row],[Number of Complaints or Support]]&lt;3,"Low",IF(AmazonChurn[[#This Row],[Number of Complaints or Support]]&lt;=7,"Medium","High"))</f>
        <v>Low</v>
      </c>
      <c r="AN1249" s="14">
        <f>AmazonChurn[[#This Row],[Number of Complaints or Support]]/AmazonChurn[[#This Row],[Account Length (in months)]]</f>
        <v>8.3333333333333329E-2</v>
      </c>
    </row>
    <row r="1250" spans="1:40" x14ac:dyDescent="0.25">
      <c r="A1250" t="s">
        <v>2402</v>
      </c>
      <c r="B1250" t="s">
        <v>23</v>
      </c>
      <c r="C1250">
        <v>75</v>
      </c>
      <c r="D1250">
        <v>0</v>
      </c>
      <c r="E1250">
        <v>1</v>
      </c>
      <c r="F1250">
        <v>1</v>
      </c>
      <c r="G1250" t="s">
        <v>36</v>
      </c>
      <c r="H1250">
        <v>0</v>
      </c>
      <c r="I1250" t="s">
        <v>116</v>
      </c>
      <c r="J1250" t="s">
        <v>25</v>
      </c>
      <c r="K1250" t="s">
        <v>25</v>
      </c>
      <c r="L1250">
        <v>37</v>
      </c>
      <c r="M1250" t="s">
        <v>23</v>
      </c>
      <c r="N1250" t="s">
        <v>23</v>
      </c>
      <c r="O1250" t="s">
        <v>23</v>
      </c>
      <c r="P1250">
        <v>0</v>
      </c>
      <c r="Q1250" t="s">
        <v>36</v>
      </c>
      <c r="R1250" t="s">
        <v>57</v>
      </c>
      <c r="S1250" t="s">
        <v>38</v>
      </c>
      <c r="T1250">
        <v>41</v>
      </c>
      <c r="U1250" t="s">
        <v>9484</v>
      </c>
      <c r="V1250">
        <v>41</v>
      </c>
      <c r="W1250">
        <v>3037</v>
      </c>
      <c r="Z1250" t="s">
        <v>787</v>
      </c>
      <c r="AA1250" s="1">
        <v>44576</v>
      </c>
      <c r="AB1250" s="1">
        <v>44452</v>
      </c>
      <c r="AC1250" t="s">
        <v>41</v>
      </c>
      <c r="AD1250" t="s">
        <v>9477</v>
      </c>
      <c r="AE1250" s="14">
        <v>44.250010323710072</v>
      </c>
      <c r="AF1250">
        <v>7</v>
      </c>
      <c r="AG1250" t="s">
        <v>69</v>
      </c>
      <c r="AH1250" t="s">
        <v>69</v>
      </c>
      <c r="AI1250" t="b">
        <v>1</v>
      </c>
      <c r="AJ1250" t="s">
        <v>36</v>
      </c>
      <c r="AK1250" t="s">
        <v>32</v>
      </c>
      <c r="AL1250" t="str">
        <f>IF(AmazonChurn[[#This Row],[Average Monthly Expenses]]&lt;=30,"Low",IF(AmazonChurn[[#This Row],[Average Monthly Expenses]]&lt;=60,"Medium","High"))</f>
        <v>Medium</v>
      </c>
      <c r="AM1250" t="str">
        <f>IF(AmazonChurn[[#This Row],[Number of Complaints or Support]]&lt;3,"Low",IF(AmazonChurn[[#This Row],[Number of Complaints or Support]]&lt;=7,"Medium","High"))</f>
        <v>Medium</v>
      </c>
      <c r="AN1250" s="14">
        <f>AmazonChurn[[#This Row],[Number of Complaints or Support]]/AmazonChurn[[#This Row],[Account Length (in months)]]</f>
        <v>9.3333333333333338E-2</v>
      </c>
    </row>
    <row r="1251" spans="1:40" x14ac:dyDescent="0.25">
      <c r="A1251" t="s">
        <v>2403</v>
      </c>
      <c r="B1251" t="s">
        <v>23</v>
      </c>
      <c r="C1251">
        <v>66</v>
      </c>
      <c r="D1251">
        <v>0</v>
      </c>
      <c r="E1251">
        <v>14</v>
      </c>
      <c r="F1251">
        <v>1</v>
      </c>
      <c r="G1251" t="s">
        <v>36</v>
      </c>
      <c r="H1251">
        <v>0</v>
      </c>
      <c r="I1251" t="s">
        <v>314</v>
      </c>
      <c r="J1251" t="s">
        <v>25</v>
      </c>
      <c r="K1251" t="s">
        <v>25</v>
      </c>
      <c r="L1251">
        <v>37</v>
      </c>
      <c r="M1251" t="s">
        <v>23</v>
      </c>
      <c r="N1251" t="s">
        <v>23</v>
      </c>
      <c r="O1251" t="s">
        <v>36</v>
      </c>
      <c r="P1251">
        <v>4</v>
      </c>
      <c r="Q1251" t="s">
        <v>23</v>
      </c>
      <c r="R1251" t="s">
        <v>37</v>
      </c>
      <c r="S1251" t="s">
        <v>130</v>
      </c>
      <c r="T1251">
        <v>13</v>
      </c>
      <c r="U1251" t="s">
        <v>9483</v>
      </c>
      <c r="V1251">
        <v>13</v>
      </c>
      <c r="W1251">
        <v>875</v>
      </c>
      <c r="Z1251" t="s">
        <v>1755</v>
      </c>
      <c r="AA1251" s="1">
        <v>45166</v>
      </c>
      <c r="AB1251" s="1">
        <v>44374</v>
      </c>
      <c r="AC1251" t="s">
        <v>48</v>
      </c>
      <c r="AD1251" t="s">
        <v>9476</v>
      </c>
      <c r="AE1251" s="14">
        <v>15.06194724557554</v>
      </c>
      <c r="AF1251">
        <v>6</v>
      </c>
      <c r="AG1251" t="s">
        <v>53</v>
      </c>
      <c r="AH1251" t="s">
        <v>9480</v>
      </c>
      <c r="AI1251" t="b">
        <v>1</v>
      </c>
      <c r="AJ1251" t="s">
        <v>36</v>
      </c>
      <c r="AK1251" t="s">
        <v>73</v>
      </c>
      <c r="AL1251" t="str">
        <f>IF(AmazonChurn[[#This Row],[Average Monthly Expenses]]&lt;=30,"Low",IF(AmazonChurn[[#This Row],[Average Monthly Expenses]]&lt;=60,"Medium","High"))</f>
        <v>Low</v>
      </c>
      <c r="AM1251" t="str">
        <f>IF(AmazonChurn[[#This Row],[Number of Complaints or Support]]&lt;3,"Low",IF(AmazonChurn[[#This Row],[Number of Complaints or Support]]&lt;=7,"Medium","High"))</f>
        <v>Medium</v>
      </c>
      <c r="AN1251" s="14">
        <f>AmazonChurn[[#This Row],[Number of Complaints or Support]]/AmazonChurn[[#This Row],[Account Length (in months)]]</f>
        <v>9.0909090909090912E-2</v>
      </c>
    </row>
    <row r="1252" spans="1:40" x14ac:dyDescent="0.25">
      <c r="A1252" t="s">
        <v>2404</v>
      </c>
      <c r="B1252" t="s">
        <v>23</v>
      </c>
      <c r="C1252">
        <v>3</v>
      </c>
      <c r="D1252">
        <v>2</v>
      </c>
      <c r="E1252">
        <v>0</v>
      </c>
      <c r="F1252">
        <v>0</v>
      </c>
      <c r="G1252" t="s">
        <v>23</v>
      </c>
      <c r="H1252">
        <v>0</v>
      </c>
      <c r="I1252" t="s">
        <v>339</v>
      </c>
      <c r="J1252" t="s">
        <v>35</v>
      </c>
      <c r="K1252" t="s">
        <v>9472</v>
      </c>
      <c r="L1252">
        <v>32</v>
      </c>
      <c r="M1252" t="s">
        <v>23</v>
      </c>
      <c r="N1252" t="s">
        <v>23</v>
      </c>
      <c r="O1252" t="s">
        <v>23</v>
      </c>
      <c r="P1252">
        <v>0</v>
      </c>
      <c r="Q1252" t="s">
        <v>23</v>
      </c>
      <c r="R1252" t="s">
        <v>26</v>
      </c>
      <c r="S1252" t="s">
        <v>124</v>
      </c>
      <c r="T1252">
        <v>9</v>
      </c>
      <c r="U1252" t="s">
        <v>9484</v>
      </c>
      <c r="V1252">
        <v>9</v>
      </c>
      <c r="W1252">
        <v>26</v>
      </c>
      <c r="Z1252" t="s">
        <v>1410</v>
      </c>
      <c r="AA1252" s="1">
        <v>44671</v>
      </c>
      <c r="AB1252" s="1">
        <v>44479</v>
      </c>
      <c r="AC1252" t="s">
        <v>30</v>
      </c>
      <c r="AD1252" t="s">
        <v>9475</v>
      </c>
      <c r="AE1252" s="14">
        <v>8.2846189243920367</v>
      </c>
      <c r="AF1252">
        <v>8</v>
      </c>
      <c r="AG1252" t="s">
        <v>69</v>
      </c>
      <c r="AH1252" t="s">
        <v>69</v>
      </c>
      <c r="AI1252" t="b">
        <v>0</v>
      </c>
      <c r="AJ1252" t="s">
        <v>23</v>
      </c>
      <c r="AK1252" t="s">
        <v>73</v>
      </c>
      <c r="AL1252" t="str">
        <f>IF(AmazonChurn[[#This Row],[Average Monthly Expenses]]&lt;=30,"Low",IF(AmazonChurn[[#This Row],[Average Monthly Expenses]]&lt;=60,"Medium","High"))</f>
        <v>Low</v>
      </c>
      <c r="AM1252" t="str">
        <f>IF(AmazonChurn[[#This Row],[Number of Complaints or Support]]&lt;3,"Low",IF(AmazonChurn[[#This Row],[Number of Complaints or Support]]&lt;=7,"Medium","High"))</f>
        <v>High</v>
      </c>
      <c r="AN1252" s="14">
        <f>AmazonChurn[[#This Row],[Number of Complaints or Support]]/AmazonChurn[[#This Row],[Account Length (in months)]]</f>
        <v>2.6666666666666665</v>
      </c>
    </row>
    <row r="1253" spans="1:40" x14ac:dyDescent="0.25">
      <c r="A1253" t="s">
        <v>2405</v>
      </c>
      <c r="B1253" t="s">
        <v>36</v>
      </c>
      <c r="C1253">
        <v>7</v>
      </c>
      <c r="D1253">
        <v>3</v>
      </c>
      <c r="E1253">
        <v>1</v>
      </c>
      <c r="F1253">
        <v>1</v>
      </c>
      <c r="G1253" t="s">
        <v>36</v>
      </c>
      <c r="H1253">
        <v>0</v>
      </c>
      <c r="I1253" t="s">
        <v>82</v>
      </c>
      <c r="J1253" t="s">
        <v>35</v>
      </c>
      <c r="K1253" t="s">
        <v>9472</v>
      </c>
      <c r="L1253">
        <v>68</v>
      </c>
      <c r="M1253" t="s">
        <v>23</v>
      </c>
      <c r="N1253" t="s">
        <v>36</v>
      </c>
      <c r="O1253" t="s">
        <v>23</v>
      </c>
      <c r="P1253">
        <v>0</v>
      </c>
      <c r="Q1253" t="s">
        <v>36</v>
      </c>
      <c r="R1253" t="s">
        <v>26</v>
      </c>
      <c r="S1253" t="s">
        <v>124</v>
      </c>
      <c r="T1253">
        <v>45</v>
      </c>
      <c r="U1253" t="s">
        <v>9484</v>
      </c>
      <c r="V1253">
        <v>45</v>
      </c>
      <c r="W1253">
        <v>299</v>
      </c>
      <c r="X1253" t="s">
        <v>110</v>
      </c>
      <c r="Y1253" t="s">
        <v>204</v>
      </c>
      <c r="Z1253" t="s">
        <v>2406</v>
      </c>
      <c r="AA1253" s="1">
        <v>45057</v>
      </c>
      <c r="AB1253" s="1">
        <v>45191</v>
      </c>
      <c r="AC1253" t="s">
        <v>30</v>
      </c>
      <c r="AD1253" t="s">
        <v>9475</v>
      </c>
      <c r="AE1253" s="14">
        <v>50.71163257617885</v>
      </c>
      <c r="AF1253">
        <v>4</v>
      </c>
      <c r="AG1253" t="s">
        <v>69</v>
      </c>
      <c r="AH1253" t="s">
        <v>69</v>
      </c>
      <c r="AI1253" t="b">
        <v>1</v>
      </c>
      <c r="AJ1253" t="s">
        <v>36</v>
      </c>
      <c r="AK1253" t="s">
        <v>32</v>
      </c>
      <c r="AL1253" t="str">
        <f>IF(AmazonChurn[[#This Row],[Average Monthly Expenses]]&lt;=30,"Low",IF(AmazonChurn[[#This Row],[Average Monthly Expenses]]&lt;=60,"Medium","High"))</f>
        <v>Medium</v>
      </c>
      <c r="AM1253" t="str">
        <f>IF(AmazonChurn[[#This Row],[Number of Complaints or Support]]&lt;3,"Low",IF(AmazonChurn[[#This Row],[Number of Complaints or Support]]&lt;=7,"Medium","High"))</f>
        <v>Medium</v>
      </c>
      <c r="AN1253" s="14">
        <f>AmazonChurn[[#This Row],[Number of Complaints or Support]]/AmazonChurn[[#This Row],[Account Length (in months)]]</f>
        <v>0.5714285714285714</v>
      </c>
    </row>
    <row r="1254" spans="1:40" x14ac:dyDescent="0.25">
      <c r="A1254" t="s">
        <v>2407</v>
      </c>
      <c r="B1254" t="s">
        <v>36</v>
      </c>
      <c r="C1254">
        <v>1</v>
      </c>
      <c r="D1254">
        <v>1</v>
      </c>
      <c r="E1254">
        <v>5</v>
      </c>
      <c r="F1254">
        <v>1</v>
      </c>
      <c r="G1254" t="s">
        <v>36</v>
      </c>
      <c r="H1254">
        <v>0</v>
      </c>
      <c r="I1254" t="s">
        <v>162</v>
      </c>
      <c r="J1254" t="s">
        <v>25</v>
      </c>
      <c r="K1254" t="s">
        <v>25</v>
      </c>
      <c r="L1254">
        <v>77</v>
      </c>
      <c r="M1254" t="s">
        <v>23</v>
      </c>
      <c r="N1254" t="s">
        <v>36</v>
      </c>
      <c r="O1254" t="s">
        <v>23</v>
      </c>
      <c r="P1254">
        <v>0</v>
      </c>
      <c r="Q1254" t="s">
        <v>23</v>
      </c>
      <c r="R1254" t="s">
        <v>26</v>
      </c>
      <c r="S1254" t="s">
        <v>38</v>
      </c>
      <c r="T1254">
        <v>39</v>
      </c>
      <c r="U1254" t="s">
        <v>9484</v>
      </c>
      <c r="V1254">
        <v>39</v>
      </c>
      <c r="W1254">
        <v>39</v>
      </c>
      <c r="X1254" t="s">
        <v>46</v>
      </c>
      <c r="Y1254" t="s">
        <v>191</v>
      </c>
      <c r="Z1254" t="s">
        <v>1437</v>
      </c>
      <c r="AA1254" s="1">
        <v>44906</v>
      </c>
      <c r="AB1254" s="1">
        <v>44508</v>
      </c>
      <c r="AC1254" t="s">
        <v>48</v>
      </c>
      <c r="AD1254" t="s">
        <v>9476</v>
      </c>
      <c r="AE1254" s="14">
        <v>44.673936799483087</v>
      </c>
      <c r="AF1254">
        <v>10</v>
      </c>
      <c r="AG1254" t="s">
        <v>31</v>
      </c>
      <c r="AH1254" t="s">
        <v>31</v>
      </c>
      <c r="AI1254" t="b">
        <v>1</v>
      </c>
      <c r="AJ1254" t="s">
        <v>36</v>
      </c>
      <c r="AK1254" t="s">
        <v>73</v>
      </c>
      <c r="AL1254" t="str">
        <f>IF(AmazonChurn[[#This Row],[Average Monthly Expenses]]&lt;=30,"Low",IF(AmazonChurn[[#This Row],[Average Monthly Expenses]]&lt;=60,"Medium","High"))</f>
        <v>Medium</v>
      </c>
      <c r="AM1254" t="str">
        <f>IF(AmazonChurn[[#This Row],[Number of Complaints or Support]]&lt;3,"Low",IF(AmazonChurn[[#This Row],[Number of Complaints or Support]]&lt;=7,"Medium","High"))</f>
        <v>High</v>
      </c>
      <c r="AN1254" s="14">
        <f>AmazonChurn[[#This Row],[Number of Complaints or Support]]/AmazonChurn[[#This Row],[Account Length (in months)]]</f>
        <v>10</v>
      </c>
    </row>
    <row r="1255" spans="1:40" x14ac:dyDescent="0.25">
      <c r="A1255" t="s">
        <v>2408</v>
      </c>
      <c r="B1255" t="s">
        <v>36</v>
      </c>
      <c r="C1255">
        <v>11</v>
      </c>
      <c r="D1255">
        <v>0</v>
      </c>
      <c r="E1255">
        <v>2</v>
      </c>
      <c r="F1255">
        <v>1</v>
      </c>
      <c r="G1255" t="s">
        <v>36</v>
      </c>
      <c r="H1255">
        <v>0</v>
      </c>
      <c r="I1255" t="s">
        <v>203</v>
      </c>
      <c r="J1255" t="s">
        <v>25</v>
      </c>
      <c r="K1255" t="s">
        <v>25</v>
      </c>
      <c r="L1255">
        <v>47</v>
      </c>
      <c r="M1255" t="s">
        <v>23</v>
      </c>
      <c r="N1255" t="s">
        <v>23</v>
      </c>
      <c r="O1255" t="s">
        <v>23</v>
      </c>
      <c r="P1255">
        <v>0</v>
      </c>
      <c r="Q1255" t="s">
        <v>23</v>
      </c>
      <c r="R1255" t="s">
        <v>26</v>
      </c>
      <c r="S1255" t="s">
        <v>38</v>
      </c>
      <c r="T1255">
        <v>27</v>
      </c>
      <c r="U1255" t="s">
        <v>9484</v>
      </c>
      <c r="V1255">
        <v>27</v>
      </c>
      <c r="W1255">
        <v>300</v>
      </c>
      <c r="X1255" t="s">
        <v>94</v>
      </c>
      <c r="Y1255" t="s">
        <v>542</v>
      </c>
      <c r="Z1255" t="s">
        <v>2409</v>
      </c>
      <c r="AA1255" s="1">
        <v>44679</v>
      </c>
      <c r="AB1255" s="1">
        <v>44343</v>
      </c>
      <c r="AC1255" t="s">
        <v>30</v>
      </c>
      <c r="AD1255" t="s">
        <v>9475</v>
      </c>
      <c r="AE1255" s="14">
        <v>24.3267630976781</v>
      </c>
      <c r="AF1255">
        <v>1</v>
      </c>
      <c r="AG1255" t="s">
        <v>31</v>
      </c>
      <c r="AH1255" t="s">
        <v>31</v>
      </c>
      <c r="AI1255" t="b">
        <v>1</v>
      </c>
      <c r="AJ1255" t="s">
        <v>36</v>
      </c>
      <c r="AK1255" t="s">
        <v>32</v>
      </c>
      <c r="AL1255" t="str">
        <f>IF(AmazonChurn[[#This Row],[Average Monthly Expenses]]&lt;=30,"Low",IF(AmazonChurn[[#This Row],[Average Monthly Expenses]]&lt;=60,"Medium","High"))</f>
        <v>Low</v>
      </c>
      <c r="AM1255" t="str">
        <f>IF(AmazonChurn[[#This Row],[Number of Complaints or Support]]&lt;3,"Low",IF(AmazonChurn[[#This Row],[Number of Complaints or Support]]&lt;=7,"Medium","High"))</f>
        <v>Low</v>
      </c>
      <c r="AN1255" s="14">
        <f>AmazonChurn[[#This Row],[Number of Complaints or Support]]/AmazonChurn[[#This Row],[Account Length (in months)]]</f>
        <v>9.0909090909090912E-2</v>
      </c>
    </row>
    <row r="1256" spans="1:40" x14ac:dyDescent="0.25">
      <c r="A1256" t="s">
        <v>2410</v>
      </c>
      <c r="B1256" t="s">
        <v>23</v>
      </c>
      <c r="C1256">
        <v>71</v>
      </c>
      <c r="D1256">
        <v>0</v>
      </c>
      <c r="E1256">
        <v>3</v>
      </c>
      <c r="F1256">
        <v>1</v>
      </c>
      <c r="G1256" t="s">
        <v>36</v>
      </c>
      <c r="H1256">
        <v>0</v>
      </c>
      <c r="I1256" t="s">
        <v>88</v>
      </c>
      <c r="J1256" t="s">
        <v>35</v>
      </c>
      <c r="K1256" t="s">
        <v>9472</v>
      </c>
      <c r="L1256">
        <v>39</v>
      </c>
      <c r="M1256" t="s">
        <v>23</v>
      </c>
      <c r="N1256" t="s">
        <v>23</v>
      </c>
      <c r="O1256" t="s">
        <v>23</v>
      </c>
      <c r="P1256">
        <v>0</v>
      </c>
      <c r="Q1256" t="s">
        <v>23</v>
      </c>
      <c r="R1256" t="s">
        <v>37</v>
      </c>
      <c r="S1256" t="s">
        <v>130</v>
      </c>
      <c r="T1256">
        <v>21</v>
      </c>
      <c r="U1256" t="s">
        <v>9483</v>
      </c>
      <c r="V1256">
        <v>21</v>
      </c>
      <c r="W1256">
        <v>1515</v>
      </c>
      <c r="Z1256" t="s">
        <v>2411</v>
      </c>
      <c r="AA1256" s="1">
        <v>45049</v>
      </c>
      <c r="AB1256" s="1">
        <v>44746</v>
      </c>
      <c r="AC1256" t="s">
        <v>30</v>
      </c>
      <c r="AD1256" t="s">
        <v>9475</v>
      </c>
      <c r="AE1256" s="14">
        <v>17.450750124048849</v>
      </c>
      <c r="AF1256">
        <v>6</v>
      </c>
      <c r="AG1256" t="s">
        <v>69</v>
      </c>
      <c r="AH1256" t="s">
        <v>69</v>
      </c>
      <c r="AI1256" t="b">
        <v>0</v>
      </c>
      <c r="AJ1256" t="s">
        <v>23</v>
      </c>
      <c r="AK1256" t="s">
        <v>54</v>
      </c>
      <c r="AL1256" t="str">
        <f>IF(AmazonChurn[[#This Row],[Average Monthly Expenses]]&lt;=30,"Low",IF(AmazonChurn[[#This Row],[Average Monthly Expenses]]&lt;=60,"Medium","High"))</f>
        <v>Low</v>
      </c>
      <c r="AM1256" t="str">
        <f>IF(AmazonChurn[[#This Row],[Number of Complaints or Support]]&lt;3,"Low",IF(AmazonChurn[[#This Row],[Number of Complaints or Support]]&lt;=7,"Medium","High"))</f>
        <v>Medium</v>
      </c>
      <c r="AN1256" s="14">
        <f>AmazonChurn[[#This Row],[Number of Complaints or Support]]/AmazonChurn[[#This Row],[Account Length (in months)]]</f>
        <v>8.4507042253521125E-2</v>
      </c>
    </row>
    <row r="1257" spans="1:40" x14ac:dyDescent="0.25">
      <c r="A1257" t="s">
        <v>2412</v>
      </c>
      <c r="B1257" t="s">
        <v>23</v>
      </c>
      <c r="C1257">
        <v>42</v>
      </c>
      <c r="D1257">
        <v>0</v>
      </c>
      <c r="E1257">
        <v>12</v>
      </c>
      <c r="F1257">
        <v>1</v>
      </c>
      <c r="G1257" t="s">
        <v>36</v>
      </c>
      <c r="H1257">
        <v>0</v>
      </c>
      <c r="I1257" t="s">
        <v>357</v>
      </c>
      <c r="J1257" t="s">
        <v>25</v>
      </c>
      <c r="K1257" t="s">
        <v>25</v>
      </c>
      <c r="L1257">
        <v>66</v>
      </c>
      <c r="M1257" t="s">
        <v>23</v>
      </c>
      <c r="N1257" t="s">
        <v>36</v>
      </c>
      <c r="O1257" t="s">
        <v>23</v>
      </c>
      <c r="P1257">
        <v>0</v>
      </c>
      <c r="Q1257" t="s">
        <v>23</v>
      </c>
      <c r="R1257" t="s">
        <v>26</v>
      </c>
      <c r="S1257" t="s">
        <v>27</v>
      </c>
      <c r="T1257">
        <v>36</v>
      </c>
      <c r="U1257" t="s">
        <v>9483</v>
      </c>
      <c r="V1257">
        <v>36</v>
      </c>
      <c r="W1257">
        <v>1533</v>
      </c>
      <c r="Z1257" t="s">
        <v>2413</v>
      </c>
      <c r="AA1257" s="1">
        <v>44684</v>
      </c>
      <c r="AB1257" s="1">
        <v>44299</v>
      </c>
      <c r="AC1257" t="s">
        <v>30</v>
      </c>
      <c r="AD1257" t="s">
        <v>9475</v>
      </c>
      <c r="AE1257" s="14">
        <v>32.616621292033322</v>
      </c>
      <c r="AF1257">
        <v>3</v>
      </c>
      <c r="AG1257" t="s">
        <v>53</v>
      </c>
      <c r="AH1257" t="s">
        <v>9480</v>
      </c>
      <c r="AI1257" t="b">
        <v>1</v>
      </c>
      <c r="AJ1257" t="s">
        <v>36</v>
      </c>
      <c r="AK1257" t="s">
        <v>64</v>
      </c>
      <c r="AL1257" t="str">
        <f>IF(AmazonChurn[[#This Row],[Average Monthly Expenses]]&lt;=30,"Low",IF(AmazonChurn[[#This Row],[Average Monthly Expenses]]&lt;=60,"Medium","High"))</f>
        <v>Medium</v>
      </c>
      <c r="AM1257" t="str">
        <f>IF(AmazonChurn[[#This Row],[Number of Complaints or Support]]&lt;3,"Low",IF(AmazonChurn[[#This Row],[Number of Complaints or Support]]&lt;=7,"Medium","High"))</f>
        <v>Medium</v>
      </c>
      <c r="AN1257" s="14">
        <f>AmazonChurn[[#This Row],[Number of Complaints or Support]]/AmazonChurn[[#This Row],[Account Length (in months)]]</f>
        <v>7.1428571428571425E-2</v>
      </c>
    </row>
    <row r="1258" spans="1:40" x14ac:dyDescent="0.25">
      <c r="A1258" t="s">
        <v>2414</v>
      </c>
      <c r="B1258" t="s">
        <v>23</v>
      </c>
      <c r="C1258">
        <v>58</v>
      </c>
      <c r="D1258">
        <v>0</v>
      </c>
      <c r="E1258">
        <v>4</v>
      </c>
      <c r="F1258">
        <v>1</v>
      </c>
      <c r="G1258" t="s">
        <v>36</v>
      </c>
      <c r="H1258">
        <v>0</v>
      </c>
      <c r="I1258" t="s">
        <v>92</v>
      </c>
      <c r="J1258" t="s">
        <v>35</v>
      </c>
      <c r="K1258" t="s">
        <v>9472</v>
      </c>
      <c r="L1258">
        <v>48</v>
      </c>
      <c r="M1258" t="s">
        <v>23</v>
      </c>
      <c r="N1258" t="s">
        <v>23</v>
      </c>
      <c r="O1258" t="s">
        <v>36</v>
      </c>
      <c r="P1258">
        <v>6</v>
      </c>
      <c r="Q1258" t="s">
        <v>36</v>
      </c>
      <c r="R1258" t="s">
        <v>57</v>
      </c>
      <c r="S1258" t="s">
        <v>124</v>
      </c>
      <c r="T1258">
        <v>25</v>
      </c>
      <c r="U1258" t="s">
        <v>9484</v>
      </c>
      <c r="V1258">
        <v>25</v>
      </c>
      <c r="W1258">
        <v>1429</v>
      </c>
      <c r="Z1258" t="s">
        <v>2415</v>
      </c>
      <c r="AA1258" s="1">
        <v>44690</v>
      </c>
      <c r="AB1258" s="1">
        <v>44215</v>
      </c>
      <c r="AC1258" t="s">
        <v>41</v>
      </c>
      <c r="AD1258" t="s">
        <v>9477</v>
      </c>
      <c r="AE1258" s="14">
        <v>21.17132141888267</v>
      </c>
      <c r="AF1258">
        <v>4</v>
      </c>
      <c r="AG1258" t="s">
        <v>31</v>
      </c>
      <c r="AH1258" t="s">
        <v>31</v>
      </c>
      <c r="AI1258" t="b">
        <v>1</v>
      </c>
      <c r="AJ1258" t="s">
        <v>36</v>
      </c>
      <c r="AK1258" t="s">
        <v>73</v>
      </c>
      <c r="AL1258" t="str">
        <f>IF(AmazonChurn[[#This Row],[Average Monthly Expenses]]&lt;=30,"Low",IF(AmazonChurn[[#This Row],[Average Monthly Expenses]]&lt;=60,"Medium","High"))</f>
        <v>Low</v>
      </c>
      <c r="AM1258" t="str">
        <f>IF(AmazonChurn[[#This Row],[Number of Complaints or Support]]&lt;3,"Low",IF(AmazonChurn[[#This Row],[Number of Complaints or Support]]&lt;=7,"Medium","High"))</f>
        <v>Medium</v>
      </c>
      <c r="AN1258" s="14">
        <f>AmazonChurn[[#This Row],[Number of Complaints or Support]]/AmazonChurn[[#This Row],[Account Length (in months)]]</f>
        <v>6.8965517241379309E-2</v>
      </c>
    </row>
    <row r="1259" spans="1:40" x14ac:dyDescent="0.25">
      <c r="A1259" t="s">
        <v>2416</v>
      </c>
      <c r="B1259" t="s">
        <v>23</v>
      </c>
      <c r="C1259">
        <v>4</v>
      </c>
      <c r="D1259">
        <v>2</v>
      </c>
      <c r="E1259">
        <v>2</v>
      </c>
      <c r="F1259">
        <v>1</v>
      </c>
      <c r="G1259" t="s">
        <v>36</v>
      </c>
      <c r="H1259">
        <v>0</v>
      </c>
      <c r="I1259" t="s">
        <v>101</v>
      </c>
      <c r="J1259" t="s">
        <v>35</v>
      </c>
      <c r="K1259" t="s">
        <v>9472</v>
      </c>
      <c r="L1259">
        <v>32</v>
      </c>
      <c r="M1259" t="s">
        <v>23</v>
      </c>
      <c r="N1259" t="s">
        <v>23</v>
      </c>
      <c r="O1259" t="s">
        <v>23</v>
      </c>
      <c r="P1259">
        <v>0</v>
      </c>
      <c r="Q1259" t="s">
        <v>23</v>
      </c>
      <c r="R1259" t="s">
        <v>26</v>
      </c>
      <c r="S1259" t="s">
        <v>130</v>
      </c>
      <c r="T1259">
        <v>29</v>
      </c>
      <c r="U1259" t="s">
        <v>9483</v>
      </c>
      <c r="V1259">
        <v>29</v>
      </c>
      <c r="W1259">
        <v>127</v>
      </c>
      <c r="Z1259" t="s">
        <v>2417</v>
      </c>
      <c r="AA1259" s="1">
        <v>44157</v>
      </c>
      <c r="AB1259" s="1">
        <v>44737</v>
      </c>
      <c r="AC1259" t="s">
        <v>48</v>
      </c>
      <c r="AD1259" t="s">
        <v>9476</v>
      </c>
      <c r="AE1259" s="14">
        <v>23.619144938921821</v>
      </c>
      <c r="AF1259">
        <v>9</v>
      </c>
      <c r="AG1259" t="s">
        <v>53</v>
      </c>
      <c r="AH1259" t="s">
        <v>9480</v>
      </c>
      <c r="AI1259" t="b">
        <v>0</v>
      </c>
      <c r="AJ1259" t="s">
        <v>23</v>
      </c>
      <c r="AK1259" t="s">
        <v>73</v>
      </c>
      <c r="AL1259" t="str">
        <f>IF(AmazonChurn[[#This Row],[Average Monthly Expenses]]&lt;=30,"Low",IF(AmazonChurn[[#This Row],[Average Monthly Expenses]]&lt;=60,"Medium","High"))</f>
        <v>Low</v>
      </c>
      <c r="AM1259" t="str">
        <f>IF(AmazonChurn[[#This Row],[Number of Complaints or Support]]&lt;3,"Low",IF(AmazonChurn[[#This Row],[Number of Complaints or Support]]&lt;=7,"Medium","High"))</f>
        <v>High</v>
      </c>
      <c r="AN1259" s="14">
        <f>AmazonChurn[[#This Row],[Number of Complaints or Support]]/AmazonChurn[[#This Row],[Account Length (in months)]]</f>
        <v>2.25</v>
      </c>
    </row>
    <row r="1260" spans="1:40" x14ac:dyDescent="0.25">
      <c r="A1260" t="s">
        <v>2418</v>
      </c>
      <c r="B1260" t="s">
        <v>23</v>
      </c>
      <c r="C1260">
        <v>46</v>
      </c>
      <c r="D1260">
        <v>0</v>
      </c>
      <c r="E1260">
        <v>0</v>
      </c>
      <c r="F1260">
        <v>0</v>
      </c>
      <c r="G1260" t="s">
        <v>23</v>
      </c>
      <c r="H1260">
        <v>0</v>
      </c>
      <c r="I1260" t="s">
        <v>248</v>
      </c>
      <c r="J1260" t="s">
        <v>25</v>
      </c>
      <c r="K1260" t="s">
        <v>25</v>
      </c>
      <c r="L1260">
        <v>37</v>
      </c>
      <c r="M1260" t="s">
        <v>23</v>
      </c>
      <c r="N1260" t="s">
        <v>23</v>
      </c>
      <c r="O1260" t="s">
        <v>23</v>
      </c>
      <c r="P1260">
        <v>0</v>
      </c>
      <c r="Q1260" t="s">
        <v>23</v>
      </c>
      <c r="R1260" t="s">
        <v>57</v>
      </c>
      <c r="S1260" t="s">
        <v>130</v>
      </c>
      <c r="T1260">
        <v>12</v>
      </c>
      <c r="U1260" t="s">
        <v>9483</v>
      </c>
      <c r="V1260">
        <v>12</v>
      </c>
      <c r="W1260">
        <v>547</v>
      </c>
      <c r="Z1260" t="s">
        <v>2419</v>
      </c>
      <c r="AA1260" s="1">
        <v>44531</v>
      </c>
      <c r="AB1260" s="1">
        <v>43958</v>
      </c>
      <c r="AC1260" t="s">
        <v>41</v>
      </c>
      <c r="AD1260" t="s">
        <v>9477</v>
      </c>
      <c r="AE1260" s="14">
        <v>11.11598788347567</v>
      </c>
      <c r="AF1260">
        <v>5</v>
      </c>
      <c r="AG1260" t="s">
        <v>31</v>
      </c>
      <c r="AH1260" t="s">
        <v>31</v>
      </c>
      <c r="AI1260" t="b">
        <v>1</v>
      </c>
      <c r="AJ1260" t="s">
        <v>36</v>
      </c>
      <c r="AK1260" t="s">
        <v>54</v>
      </c>
      <c r="AL1260" t="str">
        <f>IF(AmazonChurn[[#This Row],[Average Monthly Expenses]]&lt;=30,"Low",IF(AmazonChurn[[#This Row],[Average Monthly Expenses]]&lt;=60,"Medium","High"))</f>
        <v>Low</v>
      </c>
      <c r="AM1260" t="str">
        <f>IF(AmazonChurn[[#This Row],[Number of Complaints or Support]]&lt;3,"Low",IF(AmazonChurn[[#This Row],[Number of Complaints or Support]]&lt;=7,"Medium","High"))</f>
        <v>Medium</v>
      </c>
      <c r="AN1260" s="14">
        <f>AmazonChurn[[#This Row],[Number of Complaints or Support]]/AmazonChurn[[#This Row],[Account Length (in months)]]</f>
        <v>0.10869565217391304</v>
      </c>
    </row>
    <row r="1261" spans="1:40" x14ac:dyDescent="0.25">
      <c r="A1261" t="s">
        <v>2420</v>
      </c>
      <c r="B1261" t="s">
        <v>23</v>
      </c>
      <c r="C1261">
        <v>11</v>
      </c>
      <c r="D1261">
        <v>2</v>
      </c>
      <c r="E1261">
        <v>0</v>
      </c>
      <c r="F1261">
        <v>0</v>
      </c>
      <c r="G1261" t="s">
        <v>23</v>
      </c>
      <c r="H1261">
        <v>0</v>
      </c>
      <c r="I1261" t="s">
        <v>82</v>
      </c>
      <c r="J1261" t="s">
        <v>35</v>
      </c>
      <c r="K1261" t="s">
        <v>9472</v>
      </c>
      <c r="L1261">
        <v>60</v>
      </c>
      <c r="M1261" t="s">
        <v>23</v>
      </c>
      <c r="N1261" t="s">
        <v>23</v>
      </c>
      <c r="O1261" t="s">
        <v>36</v>
      </c>
      <c r="P1261">
        <v>6</v>
      </c>
      <c r="Q1261" t="s">
        <v>23</v>
      </c>
      <c r="R1261" t="s">
        <v>57</v>
      </c>
      <c r="S1261" t="s">
        <v>38</v>
      </c>
      <c r="T1261">
        <v>12</v>
      </c>
      <c r="U1261" t="s">
        <v>9484</v>
      </c>
      <c r="V1261">
        <v>12</v>
      </c>
      <c r="W1261">
        <v>135</v>
      </c>
      <c r="Z1261" t="s">
        <v>1443</v>
      </c>
      <c r="AA1261" s="1">
        <v>44367</v>
      </c>
      <c r="AB1261" s="1">
        <v>44298</v>
      </c>
      <c r="AC1261" t="s">
        <v>30</v>
      </c>
      <c r="AD1261" t="s">
        <v>9475</v>
      </c>
      <c r="AE1261" s="14">
        <v>10.44114409290297</v>
      </c>
      <c r="AF1261">
        <v>10</v>
      </c>
      <c r="AG1261" t="s">
        <v>31</v>
      </c>
      <c r="AH1261" t="s">
        <v>31</v>
      </c>
      <c r="AI1261" t="b">
        <v>1</v>
      </c>
      <c r="AJ1261" t="s">
        <v>36</v>
      </c>
      <c r="AK1261" t="s">
        <v>73</v>
      </c>
      <c r="AL1261" t="str">
        <f>IF(AmazonChurn[[#This Row],[Average Monthly Expenses]]&lt;=30,"Low",IF(AmazonChurn[[#This Row],[Average Monthly Expenses]]&lt;=60,"Medium","High"))</f>
        <v>Low</v>
      </c>
      <c r="AM1261" t="str">
        <f>IF(AmazonChurn[[#This Row],[Number of Complaints or Support]]&lt;3,"Low",IF(AmazonChurn[[#This Row],[Number of Complaints or Support]]&lt;=7,"Medium","High"))</f>
        <v>High</v>
      </c>
      <c r="AN1261" s="14">
        <f>AmazonChurn[[#This Row],[Number of Complaints or Support]]/AmazonChurn[[#This Row],[Account Length (in months)]]</f>
        <v>0.90909090909090906</v>
      </c>
    </row>
    <row r="1262" spans="1:40" x14ac:dyDescent="0.25">
      <c r="A1262" t="s">
        <v>2421</v>
      </c>
      <c r="B1262" t="s">
        <v>36</v>
      </c>
      <c r="C1262">
        <v>42</v>
      </c>
      <c r="D1262">
        <v>5</v>
      </c>
      <c r="E1262">
        <v>1</v>
      </c>
      <c r="F1262">
        <v>1</v>
      </c>
      <c r="G1262" t="s">
        <v>36</v>
      </c>
      <c r="H1262">
        <v>0</v>
      </c>
      <c r="I1262" t="s">
        <v>198</v>
      </c>
      <c r="J1262" t="s">
        <v>25</v>
      </c>
      <c r="K1262" t="s">
        <v>25</v>
      </c>
      <c r="L1262">
        <v>64</v>
      </c>
      <c r="M1262" t="s">
        <v>23</v>
      </c>
      <c r="N1262" t="s">
        <v>23</v>
      </c>
      <c r="O1262" t="s">
        <v>23</v>
      </c>
      <c r="P1262">
        <v>0</v>
      </c>
      <c r="Q1262" t="s">
        <v>23</v>
      </c>
      <c r="R1262" t="s">
        <v>26</v>
      </c>
      <c r="S1262" t="s">
        <v>124</v>
      </c>
      <c r="T1262">
        <v>23</v>
      </c>
      <c r="U1262" t="s">
        <v>9484</v>
      </c>
      <c r="V1262">
        <v>23</v>
      </c>
      <c r="W1262">
        <v>972</v>
      </c>
      <c r="X1262" t="s">
        <v>46</v>
      </c>
      <c r="Y1262" t="s">
        <v>286</v>
      </c>
      <c r="Z1262" t="s">
        <v>1998</v>
      </c>
      <c r="AA1262" s="1">
        <v>44497</v>
      </c>
      <c r="AB1262" s="1">
        <v>45247</v>
      </c>
      <c r="AC1262" t="s">
        <v>30</v>
      </c>
      <c r="AD1262" t="s">
        <v>9475</v>
      </c>
      <c r="AE1262" s="14">
        <v>25.56971058177735</v>
      </c>
      <c r="AF1262">
        <v>7</v>
      </c>
      <c r="AG1262" t="s">
        <v>69</v>
      </c>
      <c r="AH1262" t="s">
        <v>69</v>
      </c>
      <c r="AI1262" t="b">
        <v>1</v>
      </c>
      <c r="AJ1262" t="s">
        <v>36</v>
      </c>
      <c r="AK1262" t="s">
        <v>64</v>
      </c>
      <c r="AL1262" t="str">
        <f>IF(AmazonChurn[[#This Row],[Average Monthly Expenses]]&lt;=30,"Low",IF(AmazonChurn[[#This Row],[Average Monthly Expenses]]&lt;=60,"Medium","High"))</f>
        <v>Low</v>
      </c>
      <c r="AM1262" t="str">
        <f>IF(AmazonChurn[[#This Row],[Number of Complaints or Support]]&lt;3,"Low",IF(AmazonChurn[[#This Row],[Number of Complaints or Support]]&lt;=7,"Medium","High"))</f>
        <v>Medium</v>
      </c>
      <c r="AN1262" s="14">
        <f>AmazonChurn[[#This Row],[Number of Complaints or Support]]/AmazonChurn[[#This Row],[Account Length (in months)]]</f>
        <v>0.16666666666666666</v>
      </c>
    </row>
    <row r="1263" spans="1:40" x14ac:dyDescent="0.25">
      <c r="A1263" t="s">
        <v>2422</v>
      </c>
      <c r="B1263" t="s">
        <v>23</v>
      </c>
      <c r="C1263">
        <v>70</v>
      </c>
      <c r="D1263">
        <v>0</v>
      </c>
      <c r="E1263">
        <v>13</v>
      </c>
      <c r="F1263">
        <v>1</v>
      </c>
      <c r="G1263" t="s">
        <v>36</v>
      </c>
      <c r="H1263">
        <v>0</v>
      </c>
      <c r="I1263" t="s">
        <v>34</v>
      </c>
      <c r="J1263" t="s">
        <v>35</v>
      </c>
      <c r="K1263" t="s">
        <v>9472</v>
      </c>
      <c r="L1263">
        <v>68</v>
      </c>
      <c r="M1263" t="s">
        <v>23</v>
      </c>
      <c r="N1263" t="s">
        <v>36</v>
      </c>
      <c r="O1263" t="s">
        <v>36</v>
      </c>
      <c r="P1263">
        <v>3</v>
      </c>
      <c r="Q1263" t="s">
        <v>36</v>
      </c>
      <c r="R1263" t="s">
        <v>57</v>
      </c>
      <c r="S1263" t="s">
        <v>130</v>
      </c>
      <c r="T1263">
        <v>27</v>
      </c>
      <c r="U1263" t="s">
        <v>9483</v>
      </c>
      <c r="V1263">
        <v>27</v>
      </c>
      <c r="W1263">
        <v>1890</v>
      </c>
      <c r="Z1263" t="s">
        <v>1292</v>
      </c>
      <c r="AA1263" s="1">
        <v>43954</v>
      </c>
      <c r="AB1263" s="1">
        <v>43990</v>
      </c>
      <c r="AC1263" t="s">
        <v>41</v>
      </c>
      <c r="AD1263" t="s">
        <v>9477</v>
      </c>
      <c r="AE1263" s="14">
        <v>24.10933363490517</v>
      </c>
      <c r="AF1263">
        <v>3</v>
      </c>
      <c r="AG1263" t="s">
        <v>53</v>
      </c>
      <c r="AH1263" t="s">
        <v>9480</v>
      </c>
      <c r="AI1263" t="b">
        <v>1</v>
      </c>
      <c r="AJ1263" t="s">
        <v>36</v>
      </c>
      <c r="AK1263" t="s">
        <v>73</v>
      </c>
      <c r="AL1263" t="str">
        <f>IF(AmazonChurn[[#This Row],[Average Monthly Expenses]]&lt;=30,"Low",IF(AmazonChurn[[#This Row],[Average Monthly Expenses]]&lt;=60,"Medium","High"))</f>
        <v>Low</v>
      </c>
      <c r="AM1263" t="str">
        <f>IF(AmazonChurn[[#This Row],[Number of Complaints or Support]]&lt;3,"Low",IF(AmazonChurn[[#This Row],[Number of Complaints or Support]]&lt;=7,"Medium","High"))</f>
        <v>Medium</v>
      </c>
      <c r="AN1263" s="14">
        <f>AmazonChurn[[#This Row],[Number of Complaints or Support]]/AmazonChurn[[#This Row],[Account Length (in months)]]</f>
        <v>4.2857142857142858E-2</v>
      </c>
    </row>
    <row r="1264" spans="1:40" x14ac:dyDescent="0.25">
      <c r="A1264" t="s">
        <v>2423</v>
      </c>
      <c r="B1264" t="s">
        <v>23</v>
      </c>
      <c r="C1264">
        <v>1</v>
      </c>
      <c r="D1264">
        <v>0</v>
      </c>
      <c r="E1264">
        <v>0</v>
      </c>
      <c r="F1264">
        <v>0</v>
      </c>
      <c r="G1264" t="s">
        <v>23</v>
      </c>
      <c r="H1264">
        <v>0</v>
      </c>
      <c r="I1264" t="s">
        <v>289</v>
      </c>
      <c r="J1264" t="s">
        <v>35</v>
      </c>
      <c r="K1264" t="s">
        <v>9472</v>
      </c>
      <c r="L1264">
        <v>23</v>
      </c>
      <c r="M1264" t="s">
        <v>36</v>
      </c>
      <c r="N1264" t="s">
        <v>23</v>
      </c>
      <c r="O1264" t="s">
        <v>36</v>
      </c>
      <c r="P1264">
        <v>3</v>
      </c>
      <c r="Q1264" t="s">
        <v>23</v>
      </c>
      <c r="R1264" t="s">
        <v>26</v>
      </c>
      <c r="S1264" t="s">
        <v>130</v>
      </c>
      <c r="T1264">
        <v>10</v>
      </c>
      <c r="U1264" t="s">
        <v>9483</v>
      </c>
      <c r="V1264">
        <v>10</v>
      </c>
      <c r="W1264">
        <v>10</v>
      </c>
      <c r="Z1264" t="s">
        <v>2424</v>
      </c>
      <c r="AA1264" s="1">
        <v>44339</v>
      </c>
      <c r="AB1264" s="1">
        <v>43869</v>
      </c>
      <c r="AC1264" t="s">
        <v>30</v>
      </c>
      <c r="AD1264" t="s">
        <v>9475</v>
      </c>
      <c r="AE1264" s="14">
        <v>10.02543400029619</v>
      </c>
      <c r="AF1264">
        <v>7</v>
      </c>
      <c r="AG1264" t="s">
        <v>53</v>
      </c>
      <c r="AH1264" t="s">
        <v>9480</v>
      </c>
      <c r="AI1264" t="b">
        <v>0</v>
      </c>
      <c r="AJ1264" t="s">
        <v>23</v>
      </c>
      <c r="AK1264" t="s">
        <v>54</v>
      </c>
      <c r="AL1264" t="str">
        <f>IF(AmazonChurn[[#This Row],[Average Monthly Expenses]]&lt;=30,"Low",IF(AmazonChurn[[#This Row],[Average Monthly Expenses]]&lt;=60,"Medium","High"))</f>
        <v>Low</v>
      </c>
      <c r="AM1264" t="str">
        <f>IF(AmazonChurn[[#This Row],[Number of Complaints or Support]]&lt;3,"Low",IF(AmazonChurn[[#This Row],[Number of Complaints or Support]]&lt;=7,"Medium","High"))</f>
        <v>Medium</v>
      </c>
      <c r="AN1264" s="14">
        <f>AmazonChurn[[#This Row],[Number of Complaints or Support]]/AmazonChurn[[#This Row],[Account Length (in months)]]</f>
        <v>7</v>
      </c>
    </row>
    <row r="1265" spans="1:40" x14ac:dyDescent="0.25">
      <c r="A1265" t="s">
        <v>2425</v>
      </c>
      <c r="B1265" t="s">
        <v>36</v>
      </c>
      <c r="C1265">
        <v>30</v>
      </c>
      <c r="D1265">
        <v>1</v>
      </c>
      <c r="E1265">
        <v>4</v>
      </c>
      <c r="F1265">
        <v>1</v>
      </c>
      <c r="G1265" t="s">
        <v>36</v>
      </c>
      <c r="H1265">
        <v>0</v>
      </c>
      <c r="I1265" t="s">
        <v>198</v>
      </c>
      <c r="J1265" t="s">
        <v>25</v>
      </c>
      <c r="K1265" t="s">
        <v>25</v>
      </c>
      <c r="L1265">
        <v>48</v>
      </c>
      <c r="M1265" t="s">
        <v>23</v>
      </c>
      <c r="N1265" t="s">
        <v>23</v>
      </c>
      <c r="O1265" t="s">
        <v>23</v>
      </c>
      <c r="P1265">
        <v>0</v>
      </c>
      <c r="Q1265" t="s">
        <v>23</v>
      </c>
      <c r="R1265" t="s">
        <v>26</v>
      </c>
      <c r="S1265" t="s">
        <v>124</v>
      </c>
      <c r="T1265">
        <v>30</v>
      </c>
      <c r="U1265" t="s">
        <v>9484</v>
      </c>
      <c r="V1265">
        <v>30</v>
      </c>
      <c r="W1265">
        <v>914</v>
      </c>
      <c r="X1265" t="s">
        <v>110</v>
      </c>
      <c r="Y1265" t="s">
        <v>204</v>
      </c>
      <c r="Z1265" t="s">
        <v>2426</v>
      </c>
      <c r="AA1265" s="1">
        <v>44034</v>
      </c>
      <c r="AB1265" s="1">
        <v>45207</v>
      </c>
      <c r="AC1265" t="s">
        <v>30</v>
      </c>
      <c r="AD1265" t="s">
        <v>9475</v>
      </c>
      <c r="AE1265" s="14">
        <v>29.065864471956569</v>
      </c>
      <c r="AF1265">
        <v>8</v>
      </c>
      <c r="AG1265" t="s">
        <v>69</v>
      </c>
      <c r="AH1265" t="s">
        <v>69</v>
      </c>
      <c r="AI1265" t="b">
        <v>0</v>
      </c>
      <c r="AJ1265" t="s">
        <v>23</v>
      </c>
      <c r="AK1265" t="s">
        <v>64</v>
      </c>
      <c r="AL1265" t="str">
        <f>IF(AmazonChurn[[#This Row],[Average Monthly Expenses]]&lt;=30,"Low",IF(AmazonChurn[[#This Row],[Average Monthly Expenses]]&lt;=60,"Medium","High"))</f>
        <v>Low</v>
      </c>
      <c r="AM1265" t="str">
        <f>IF(AmazonChurn[[#This Row],[Number of Complaints or Support]]&lt;3,"Low",IF(AmazonChurn[[#This Row],[Number of Complaints or Support]]&lt;=7,"Medium","High"))</f>
        <v>High</v>
      </c>
      <c r="AN1265" s="14">
        <f>AmazonChurn[[#This Row],[Number of Complaints or Support]]/AmazonChurn[[#This Row],[Account Length (in months)]]</f>
        <v>0.26666666666666666</v>
      </c>
    </row>
    <row r="1266" spans="1:40" x14ac:dyDescent="0.25">
      <c r="A1266" t="s">
        <v>2427</v>
      </c>
      <c r="B1266" t="s">
        <v>23</v>
      </c>
      <c r="C1266">
        <v>42</v>
      </c>
      <c r="D1266">
        <v>0</v>
      </c>
      <c r="E1266">
        <v>1</v>
      </c>
      <c r="F1266">
        <v>1</v>
      </c>
      <c r="G1266" t="s">
        <v>36</v>
      </c>
      <c r="H1266">
        <v>0</v>
      </c>
      <c r="I1266" t="s">
        <v>116</v>
      </c>
      <c r="J1266" t="s">
        <v>25</v>
      </c>
      <c r="K1266" t="s">
        <v>25</v>
      </c>
      <c r="L1266">
        <v>55</v>
      </c>
      <c r="M1266" t="s">
        <v>23</v>
      </c>
      <c r="N1266" t="s">
        <v>23</v>
      </c>
      <c r="O1266" t="s">
        <v>23</v>
      </c>
      <c r="P1266">
        <v>0</v>
      </c>
      <c r="Q1266" t="s">
        <v>36</v>
      </c>
      <c r="R1266" t="s">
        <v>37</v>
      </c>
      <c r="S1266" t="s">
        <v>124</v>
      </c>
      <c r="T1266">
        <v>38</v>
      </c>
      <c r="U1266" t="s">
        <v>9484</v>
      </c>
      <c r="V1266">
        <v>38</v>
      </c>
      <c r="W1266">
        <v>1594</v>
      </c>
      <c r="Z1266" t="s">
        <v>47</v>
      </c>
      <c r="AA1266" s="1">
        <v>43900</v>
      </c>
      <c r="AB1266" s="1">
        <v>45165</v>
      </c>
      <c r="AC1266" t="s">
        <v>30</v>
      </c>
      <c r="AD1266" t="s">
        <v>9475</v>
      </c>
      <c r="AE1266" s="14">
        <v>33.475146079085938</v>
      </c>
      <c r="AF1266">
        <v>10</v>
      </c>
      <c r="AG1266" t="s">
        <v>31</v>
      </c>
      <c r="AH1266" t="s">
        <v>31</v>
      </c>
      <c r="AI1266" t="b">
        <v>0</v>
      </c>
      <c r="AJ1266" t="s">
        <v>23</v>
      </c>
      <c r="AK1266" t="s">
        <v>73</v>
      </c>
      <c r="AL1266" t="str">
        <f>IF(AmazonChurn[[#This Row],[Average Monthly Expenses]]&lt;=30,"Low",IF(AmazonChurn[[#This Row],[Average Monthly Expenses]]&lt;=60,"Medium","High"))</f>
        <v>Medium</v>
      </c>
      <c r="AM1266" t="str">
        <f>IF(AmazonChurn[[#This Row],[Number of Complaints or Support]]&lt;3,"Low",IF(AmazonChurn[[#This Row],[Number of Complaints or Support]]&lt;=7,"Medium","High"))</f>
        <v>High</v>
      </c>
      <c r="AN1266" s="14">
        <f>AmazonChurn[[#This Row],[Number of Complaints or Support]]/AmazonChurn[[#This Row],[Account Length (in months)]]</f>
        <v>0.23809523809523808</v>
      </c>
    </row>
    <row r="1267" spans="1:40" x14ac:dyDescent="0.25">
      <c r="A1267" t="s">
        <v>2428</v>
      </c>
      <c r="B1267" t="s">
        <v>23</v>
      </c>
      <c r="C1267">
        <v>1</v>
      </c>
      <c r="D1267">
        <v>0</v>
      </c>
      <c r="E1267">
        <v>1</v>
      </c>
      <c r="F1267">
        <v>1</v>
      </c>
      <c r="G1267" t="s">
        <v>36</v>
      </c>
      <c r="H1267">
        <v>0</v>
      </c>
      <c r="I1267" t="s">
        <v>245</v>
      </c>
      <c r="J1267" t="s">
        <v>25</v>
      </c>
      <c r="K1267" t="s">
        <v>25</v>
      </c>
      <c r="L1267">
        <v>42</v>
      </c>
      <c r="M1267" t="s">
        <v>23</v>
      </c>
      <c r="N1267" t="s">
        <v>23</v>
      </c>
      <c r="O1267" t="s">
        <v>23</v>
      </c>
      <c r="P1267">
        <v>0</v>
      </c>
      <c r="Q1267" t="s">
        <v>23</v>
      </c>
      <c r="R1267" t="s">
        <v>26</v>
      </c>
      <c r="S1267" t="s">
        <v>124</v>
      </c>
      <c r="T1267">
        <v>29</v>
      </c>
      <c r="U1267" t="s">
        <v>9484</v>
      </c>
      <c r="V1267">
        <v>29</v>
      </c>
      <c r="W1267">
        <v>29</v>
      </c>
      <c r="Z1267" t="s">
        <v>2429</v>
      </c>
      <c r="AA1267" s="1">
        <v>43838</v>
      </c>
      <c r="AB1267" s="1">
        <v>45222</v>
      </c>
      <c r="AC1267" t="s">
        <v>41</v>
      </c>
      <c r="AD1267" t="s">
        <v>9477</v>
      </c>
      <c r="AE1267" s="14">
        <v>27.391209562732321</v>
      </c>
      <c r="AF1267">
        <v>4</v>
      </c>
      <c r="AG1267" t="s">
        <v>69</v>
      </c>
      <c r="AH1267" t="s">
        <v>69</v>
      </c>
      <c r="AI1267" t="b">
        <v>1</v>
      </c>
      <c r="AJ1267" t="s">
        <v>36</v>
      </c>
      <c r="AK1267" t="s">
        <v>64</v>
      </c>
      <c r="AL1267" t="str">
        <f>IF(AmazonChurn[[#This Row],[Average Monthly Expenses]]&lt;=30,"Low",IF(AmazonChurn[[#This Row],[Average Monthly Expenses]]&lt;=60,"Medium","High"))</f>
        <v>Low</v>
      </c>
      <c r="AM1267" t="str">
        <f>IF(AmazonChurn[[#This Row],[Number of Complaints or Support]]&lt;3,"Low",IF(AmazonChurn[[#This Row],[Number of Complaints or Support]]&lt;=7,"Medium","High"))</f>
        <v>Medium</v>
      </c>
      <c r="AN1267" s="14">
        <f>AmazonChurn[[#This Row],[Number of Complaints or Support]]/AmazonChurn[[#This Row],[Account Length (in months)]]</f>
        <v>4</v>
      </c>
    </row>
    <row r="1268" spans="1:40" x14ac:dyDescent="0.25">
      <c r="A1268" t="s">
        <v>2430</v>
      </c>
      <c r="B1268" t="s">
        <v>23</v>
      </c>
      <c r="C1268">
        <v>17</v>
      </c>
      <c r="D1268">
        <v>0</v>
      </c>
      <c r="E1268">
        <v>6</v>
      </c>
      <c r="F1268">
        <v>0</v>
      </c>
      <c r="G1268" t="s">
        <v>23</v>
      </c>
      <c r="H1268">
        <v>9</v>
      </c>
      <c r="I1268" t="s">
        <v>24</v>
      </c>
      <c r="J1268" t="s">
        <v>25</v>
      </c>
      <c r="K1268" t="s">
        <v>25</v>
      </c>
      <c r="L1268">
        <v>75</v>
      </c>
      <c r="M1268" t="s">
        <v>23</v>
      </c>
      <c r="N1268" t="s">
        <v>36</v>
      </c>
      <c r="O1268" t="s">
        <v>23</v>
      </c>
      <c r="P1268">
        <v>0</v>
      </c>
      <c r="Q1268" t="s">
        <v>23</v>
      </c>
      <c r="R1268" t="s">
        <v>26</v>
      </c>
      <c r="S1268" t="s">
        <v>124</v>
      </c>
      <c r="T1268">
        <v>43</v>
      </c>
      <c r="U1268" t="s">
        <v>9484</v>
      </c>
      <c r="V1268">
        <v>43</v>
      </c>
      <c r="W1268">
        <v>753</v>
      </c>
      <c r="Z1268" t="s">
        <v>1805</v>
      </c>
      <c r="AA1268" s="1">
        <v>43841</v>
      </c>
      <c r="AB1268" s="1">
        <v>44116</v>
      </c>
      <c r="AC1268" t="s">
        <v>30</v>
      </c>
      <c r="AD1268" t="s">
        <v>9475</v>
      </c>
      <c r="AE1268" s="14">
        <v>47.402335419059092</v>
      </c>
      <c r="AF1268">
        <v>5</v>
      </c>
      <c r="AG1268" t="s">
        <v>69</v>
      </c>
      <c r="AH1268" t="s">
        <v>69</v>
      </c>
      <c r="AI1268" t="b">
        <v>0</v>
      </c>
      <c r="AJ1268" t="s">
        <v>23</v>
      </c>
      <c r="AK1268" t="s">
        <v>54</v>
      </c>
      <c r="AL1268" t="str">
        <f>IF(AmazonChurn[[#This Row],[Average Monthly Expenses]]&lt;=30,"Low",IF(AmazonChurn[[#This Row],[Average Monthly Expenses]]&lt;=60,"Medium","High"))</f>
        <v>Medium</v>
      </c>
      <c r="AM1268" t="str">
        <f>IF(AmazonChurn[[#This Row],[Number of Complaints or Support]]&lt;3,"Low",IF(AmazonChurn[[#This Row],[Number of Complaints or Support]]&lt;=7,"Medium","High"))</f>
        <v>Medium</v>
      </c>
      <c r="AN1268" s="14">
        <f>AmazonChurn[[#This Row],[Number of Complaints or Support]]/AmazonChurn[[#This Row],[Account Length (in months)]]</f>
        <v>0.29411764705882354</v>
      </c>
    </row>
    <row r="1269" spans="1:40" x14ac:dyDescent="0.25">
      <c r="A1269" t="s">
        <v>2431</v>
      </c>
      <c r="B1269" t="s">
        <v>23</v>
      </c>
      <c r="C1269">
        <v>35</v>
      </c>
      <c r="D1269">
        <v>0</v>
      </c>
      <c r="E1269">
        <v>14</v>
      </c>
      <c r="F1269">
        <v>1</v>
      </c>
      <c r="G1269" t="s">
        <v>36</v>
      </c>
      <c r="H1269">
        <v>0</v>
      </c>
      <c r="I1269" t="s">
        <v>50</v>
      </c>
      <c r="J1269" t="s">
        <v>35</v>
      </c>
      <c r="K1269" t="s">
        <v>9472</v>
      </c>
      <c r="L1269">
        <v>21</v>
      </c>
      <c r="M1269" t="s">
        <v>36</v>
      </c>
      <c r="N1269" t="s">
        <v>23</v>
      </c>
      <c r="O1269" t="s">
        <v>23</v>
      </c>
      <c r="P1269">
        <v>0</v>
      </c>
      <c r="Q1269" t="s">
        <v>36</v>
      </c>
      <c r="R1269" t="s">
        <v>26</v>
      </c>
      <c r="S1269" t="s">
        <v>38</v>
      </c>
      <c r="T1269">
        <v>56</v>
      </c>
      <c r="U1269" t="s">
        <v>9484</v>
      </c>
      <c r="V1269">
        <v>56</v>
      </c>
      <c r="W1269">
        <v>1967</v>
      </c>
      <c r="Z1269" t="s">
        <v>2429</v>
      </c>
      <c r="AA1269" s="1">
        <v>43838</v>
      </c>
      <c r="AB1269" s="1">
        <v>44266</v>
      </c>
      <c r="AC1269" t="s">
        <v>30</v>
      </c>
      <c r="AD1269" t="s">
        <v>9475</v>
      </c>
      <c r="AE1269" s="14">
        <v>52.46707964355064</v>
      </c>
      <c r="AF1269">
        <v>2</v>
      </c>
      <c r="AG1269" t="s">
        <v>69</v>
      </c>
      <c r="AH1269" t="s">
        <v>69</v>
      </c>
      <c r="AI1269" t="b">
        <v>0</v>
      </c>
      <c r="AJ1269" t="s">
        <v>23</v>
      </c>
      <c r="AK1269" t="s">
        <v>64</v>
      </c>
      <c r="AL1269" t="str">
        <f>IF(AmazonChurn[[#This Row],[Average Monthly Expenses]]&lt;=30,"Low",IF(AmazonChurn[[#This Row],[Average Monthly Expenses]]&lt;=60,"Medium","High"))</f>
        <v>Medium</v>
      </c>
      <c r="AM1269" t="str">
        <f>IF(AmazonChurn[[#This Row],[Number of Complaints or Support]]&lt;3,"Low",IF(AmazonChurn[[#This Row],[Number of Complaints or Support]]&lt;=7,"Medium","High"))</f>
        <v>Low</v>
      </c>
      <c r="AN1269" s="14">
        <f>AmazonChurn[[#This Row],[Number of Complaints or Support]]/AmazonChurn[[#This Row],[Account Length (in months)]]</f>
        <v>5.7142857142857141E-2</v>
      </c>
    </row>
    <row r="1270" spans="1:40" x14ac:dyDescent="0.25">
      <c r="A1270" t="s">
        <v>2432</v>
      </c>
      <c r="B1270" t="s">
        <v>23</v>
      </c>
      <c r="C1270">
        <v>24</v>
      </c>
      <c r="D1270">
        <v>0</v>
      </c>
      <c r="E1270">
        <v>13</v>
      </c>
      <c r="F1270">
        <v>1</v>
      </c>
      <c r="G1270" t="s">
        <v>36</v>
      </c>
      <c r="H1270">
        <v>0</v>
      </c>
      <c r="I1270" t="s">
        <v>153</v>
      </c>
      <c r="J1270" t="s">
        <v>25</v>
      </c>
      <c r="K1270" t="s">
        <v>25</v>
      </c>
      <c r="L1270">
        <v>79</v>
      </c>
      <c r="M1270" t="s">
        <v>23</v>
      </c>
      <c r="N1270" t="s">
        <v>36</v>
      </c>
      <c r="O1270" t="s">
        <v>36</v>
      </c>
      <c r="P1270">
        <v>3</v>
      </c>
      <c r="Q1270" t="s">
        <v>36</v>
      </c>
      <c r="R1270" t="s">
        <v>57</v>
      </c>
      <c r="S1270" t="s">
        <v>38</v>
      </c>
      <c r="T1270">
        <v>30</v>
      </c>
      <c r="U1270" t="s">
        <v>9484</v>
      </c>
      <c r="V1270">
        <v>30</v>
      </c>
      <c r="W1270">
        <v>730</v>
      </c>
      <c r="Z1270" t="s">
        <v>1236</v>
      </c>
      <c r="AA1270" s="1">
        <v>44725</v>
      </c>
      <c r="AB1270" s="1">
        <v>45087</v>
      </c>
      <c r="AC1270" t="s">
        <v>30</v>
      </c>
      <c r="AD1270" t="s">
        <v>9475</v>
      </c>
      <c r="AE1270" s="14">
        <v>28.451984743354711</v>
      </c>
      <c r="AF1270">
        <v>7</v>
      </c>
      <c r="AG1270" t="s">
        <v>69</v>
      </c>
      <c r="AH1270" t="s">
        <v>69</v>
      </c>
      <c r="AI1270" t="b">
        <v>1</v>
      </c>
      <c r="AJ1270" t="s">
        <v>36</v>
      </c>
      <c r="AK1270" t="s">
        <v>32</v>
      </c>
      <c r="AL1270" t="str">
        <f>IF(AmazonChurn[[#This Row],[Average Monthly Expenses]]&lt;=30,"Low",IF(AmazonChurn[[#This Row],[Average Monthly Expenses]]&lt;=60,"Medium","High"))</f>
        <v>Low</v>
      </c>
      <c r="AM1270" t="str">
        <f>IF(AmazonChurn[[#This Row],[Number of Complaints or Support]]&lt;3,"Low",IF(AmazonChurn[[#This Row],[Number of Complaints or Support]]&lt;=7,"Medium","High"))</f>
        <v>Medium</v>
      </c>
      <c r="AN1270" s="14">
        <f>AmazonChurn[[#This Row],[Number of Complaints or Support]]/AmazonChurn[[#This Row],[Account Length (in months)]]</f>
        <v>0.29166666666666669</v>
      </c>
    </row>
    <row r="1271" spans="1:40" x14ac:dyDescent="0.25">
      <c r="A1271" t="s">
        <v>2433</v>
      </c>
      <c r="B1271" t="s">
        <v>36</v>
      </c>
      <c r="C1271">
        <v>10</v>
      </c>
      <c r="D1271">
        <v>2</v>
      </c>
      <c r="E1271">
        <v>4</v>
      </c>
      <c r="F1271">
        <v>1</v>
      </c>
      <c r="G1271" t="s">
        <v>36</v>
      </c>
      <c r="H1271">
        <v>0</v>
      </c>
      <c r="I1271" t="s">
        <v>346</v>
      </c>
      <c r="J1271" t="s">
        <v>35</v>
      </c>
      <c r="K1271" t="s">
        <v>9472</v>
      </c>
      <c r="L1271">
        <v>56</v>
      </c>
      <c r="M1271" t="s">
        <v>23</v>
      </c>
      <c r="N1271" t="s">
        <v>23</v>
      </c>
      <c r="O1271" t="s">
        <v>23</v>
      </c>
      <c r="P1271">
        <v>0</v>
      </c>
      <c r="Q1271" t="s">
        <v>23</v>
      </c>
      <c r="R1271" t="s">
        <v>26</v>
      </c>
      <c r="S1271" t="s">
        <v>124</v>
      </c>
      <c r="T1271">
        <v>43</v>
      </c>
      <c r="U1271" t="s">
        <v>9484</v>
      </c>
      <c r="V1271">
        <v>43</v>
      </c>
      <c r="W1271">
        <v>430</v>
      </c>
      <c r="X1271" t="s">
        <v>94</v>
      </c>
      <c r="Y1271" t="s">
        <v>133</v>
      </c>
      <c r="Z1271" t="s">
        <v>2025</v>
      </c>
      <c r="AA1271" s="1">
        <v>45248</v>
      </c>
      <c r="AB1271" s="1">
        <v>44573</v>
      </c>
      <c r="AC1271" t="s">
        <v>41</v>
      </c>
      <c r="AD1271" t="s">
        <v>9477</v>
      </c>
      <c r="AE1271" s="14">
        <v>48.821774847322217</v>
      </c>
      <c r="AF1271">
        <v>10</v>
      </c>
      <c r="AG1271" t="s">
        <v>69</v>
      </c>
      <c r="AH1271" t="s">
        <v>69</v>
      </c>
      <c r="AI1271" t="b">
        <v>1</v>
      </c>
      <c r="AJ1271" t="s">
        <v>36</v>
      </c>
      <c r="AK1271" t="s">
        <v>32</v>
      </c>
      <c r="AL1271" t="str">
        <f>IF(AmazonChurn[[#This Row],[Average Monthly Expenses]]&lt;=30,"Low",IF(AmazonChurn[[#This Row],[Average Monthly Expenses]]&lt;=60,"Medium","High"))</f>
        <v>Medium</v>
      </c>
      <c r="AM1271" t="str">
        <f>IF(AmazonChurn[[#This Row],[Number of Complaints or Support]]&lt;3,"Low",IF(AmazonChurn[[#This Row],[Number of Complaints or Support]]&lt;=7,"Medium","High"))</f>
        <v>High</v>
      </c>
      <c r="AN1271" s="14">
        <f>AmazonChurn[[#This Row],[Number of Complaints or Support]]/AmazonChurn[[#This Row],[Account Length (in months)]]</f>
        <v>1</v>
      </c>
    </row>
    <row r="1272" spans="1:40" x14ac:dyDescent="0.25">
      <c r="A1272" t="s">
        <v>2434</v>
      </c>
      <c r="B1272" t="s">
        <v>23</v>
      </c>
      <c r="C1272">
        <v>25</v>
      </c>
      <c r="D1272">
        <v>0</v>
      </c>
      <c r="E1272">
        <v>16</v>
      </c>
      <c r="F1272">
        <v>1</v>
      </c>
      <c r="G1272" t="s">
        <v>36</v>
      </c>
      <c r="H1272">
        <v>0</v>
      </c>
      <c r="I1272" t="s">
        <v>66</v>
      </c>
      <c r="J1272" t="s">
        <v>35</v>
      </c>
      <c r="K1272" t="s">
        <v>9472</v>
      </c>
      <c r="L1272">
        <v>19</v>
      </c>
      <c r="M1272" t="s">
        <v>36</v>
      </c>
      <c r="N1272" t="s">
        <v>23</v>
      </c>
      <c r="O1272" t="s">
        <v>23</v>
      </c>
      <c r="P1272">
        <v>0</v>
      </c>
      <c r="Q1272" t="s">
        <v>23</v>
      </c>
      <c r="R1272" t="s">
        <v>26</v>
      </c>
      <c r="S1272" t="s">
        <v>27</v>
      </c>
      <c r="T1272">
        <v>30</v>
      </c>
      <c r="U1272" t="s">
        <v>9483</v>
      </c>
      <c r="V1272">
        <v>30</v>
      </c>
      <c r="W1272">
        <v>769</v>
      </c>
      <c r="Z1272" t="s">
        <v>2435</v>
      </c>
      <c r="AA1272" s="1">
        <v>44675</v>
      </c>
      <c r="AB1272" s="1">
        <v>44020</v>
      </c>
      <c r="AC1272" t="s">
        <v>48</v>
      </c>
      <c r="AD1272" t="s">
        <v>9476</v>
      </c>
      <c r="AE1272" s="14">
        <v>34.329020726822257</v>
      </c>
      <c r="AF1272">
        <v>2</v>
      </c>
      <c r="AG1272" t="s">
        <v>53</v>
      </c>
      <c r="AH1272" t="s">
        <v>9480</v>
      </c>
      <c r="AI1272" t="b">
        <v>1</v>
      </c>
      <c r="AJ1272" t="s">
        <v>36</v>
      </c>
      <c r="AK1272" t="s">
        <v>64</v>
      </c>
      <c r="AL1272" t="str">
        <f>IF(AmazonChurn[[#This Row],[Average Monthly Expenses]]&lt;=30,"Low",IF(AmazonChurn[[#This Row],[Average Monthly Expenses]]&lt;=60,"Medium","High"))</f>
        <v>Medium</v>
      </c>
      <c r="AM1272" t="str">
        <f>IF(AmazonChurn[[#This Row],[Number of Complaints or Support]]&lt;3,"Low",IF(AmazonChurn[[#This Row],[Number of Complaints or Support]]&lt;=7,"Medium","High"))</f>
        <v>Low</v>
      </c>
      <c r="AN1272" s="14">
        <f>AmazonChurn[[#This Row],[Number of Complaints or Support]]/AmazonChurn[[#This Row],[Account Length (in months)]]</f>
        <v>0.08</v>
      </c>
    </row>
    <row r="1273" spans="1:40" x14ac:dyDescent="0.25">
      <c r="A1273" t="s">
        <v>2436</v>
      </c>
      <c r="B1273" t="s">
        <v>23</v>
      </c>
      <c r="C1273">
        <v>63</v>
      </c>
      <c r="D1273">
        <v>0</v>
      </c>
      <c r="E1273">
        <v>24</v>
      </c>
      <c r="F1273">
        <v>1</v>
      </c>
      <c r="G1273" t="s">
        <v>36</v>
      </c>
      <c r="H1273">
        <v>0</v>
      </c>
      <c r="I1273" t="s">
        <v>79</v>
      </c>
      <c r="J1273" t="s">
        <v>25</v>
      </c>
      <c r="K1273" t="s">
        <v>25</v>
      </c>
      <c r="L1273">
        <v>24</v>
      </c>
      <c r="M1273" t="s">
        <v>36</v>
      </c>
      <c r="N1273" t="s">
        <v>23</v>
      </c>
      <c r="O1273" t="s">
        <v>36</v>
      </c>
      <c r="P1273">
        <v>4</v>
      </c>
      <c r="Q1273" t="s">
        <v>36</v>
      </c>
      <c r="R1273" t="s">
        <v>37</v>
      </c>
      <c r="S1273" t="s">
        <v>130</v>
      </c>
      <c r="T1273">
        <v>18</v>
      </c>
      <c r="U1273" t="s">
        <v>9483</v>
      </c>
      <c r="V1273">
        <v>18</v>
      </c>
      <c r="W1273">
        <v>1119</v>
      </c>
      <c r="Z1273" t="s">
        <v>2437</v>
      </c>
      <c r="AA1273" s="1">
        <v>44822</v>
      </c>
      <c r="AB1273" s="1">
        <v>44027</v>
      </c>
      <c r="AC1273" t="s">
        <v>48</v>
      </c>
      <c r="AD1273" t="s">
        <v>9476</v>
      </c>
      <c r="AE1273" s="14">
        <v>19.341713138955068</v>
      </c>
      <c r="AF1273">
        <v>1</v>
      </c>
      <c r="AG1273" t="s">
        <v>53</v>
      </c>
      <c r="AH1273" t="s">
        <v>9480</v>
      </c>
      <c r="AI1273" t="b">
        <v>1</v>
      </c>
      <c r="AJ1273" t="s">
        <v>36</v>
      </c>
      <c r="AK1273" t="s">
        <v>73</v>
      </c>
      <c r="AL1273" t="str">
        <f>IF(AmazonChurn[[#This Row],[Average Monthly Expenses]]&lt;=30,"Low",IF(AmazonChurn[[#This Row],[Average Monthly Expenses]]&lt;=60,"Medium","High"))</f>
        <v>Low</v>
      </c>
      <c r="AM1273" t="str">
        <f>IF(AmazonChurn[[#This Row],[Number of Complaints or Support]]&lt;3,"Low",IF(AmazonChurn[[#This Row],[Number of Complaints or Support]]&lt;=7,"Medium","High"))</f>
        <v>Low</v>
      </c>
      <c r="AN1273" s="14">
        <f>AmazonChurn[[#This Row],[Number of Complaints or Support]]/AmazonChurn[[#This Row],[Account Length (in months)]]</f>
        <v>1.5873015873015872E-2</v>
      </c>
    </row>
    <row r="1274" spans="1:40" x14ac:dyDescent="0.25">
      <c r="A1274" t="s">
        <v>2438</v>
      </c>
      <c r="B1274" t="s">
        <v>23</v>
      </c>
      <c r="C1274">
        <v>74</v>
      </c>
      <c r="D1274">
        <v>0</v>
      </c>
      <c r="E1274">
        <v>7</v>
      </c>
      <c r="F1274">
        <v>1</v>
      </c>
      <c r="G1274" t="s">
        <v>36</v>
      </c>
      <c r="H1274">
        <v>0</v>
      </c>
      <c r="I1274" t="s">
        <v>136</v>
      </c>
      <c r="J1274" t="s">
        <v>35</v>
      </c>
      <c r="K1274" t="s">
        <v>9472</v>
      </c>
      <c r="L1274">
        <v>43</v>
      </c>
      <c r="M1274" t="s">
        <v>23</v>
      </c>
      <c r="N1274" t="s">
        <v>23</v>
      </c>
      <c r="O1274" t="s">
        <v>36</v>
      </c>
      <c r="P1274">
        <v>2</v>
      </c>
      <c r="Q1274" t="s">
        <v>36</v>
      </c>
      <c r="R1274" t="s">
        <v>37</v>
      </c>
      <c r="S1274" t="s">
        <v>38</v>
      </c>
      <c r="T1274">
        <v>49</v>
      </c>
      <c r="U1274" t="s">
        <v>9484</v>
      </c>
      <c r="V1274">
        <v>49</v>
      </c>
      <c r="W1274">
        <v>3591</v>
      </c>
      <c r="Z1274" t="s">
        <v>2439</v>
      </c>
      <c r="AA1274" s="1">
        <v>45190</v>
      </c>
      <c r="AB1274" s="1">
        <v>44548</v>
      </c>
      <c r="AC1274" t="s">
        <v>30</v>
      </c>
      <c r="AD1274" t="s">
        <v>9475</v>
      </c>
      <c r="AE1274" s="14">
        <v>40.07021873605045</v>
      </c>
      <c r="AF1274">
        <v>5</v>
      </c>
      <c r="AG1274" t="s">
        <v>69</v>
      </c>
      <c r="AH1274" t="s">
        <v>69</v>
      </c>
      <c r="AI1274" t="b">
        <v>0</v>
      </c>
      <c r="AJ1274" t="s">
        <v>23</v>
      </c>
      <c r="AK1274" t="s">
        <v>54</v>
      </c>
      <c r="AL1274" t="str">
        <f>IF(AmazonChurn[[#This Row],[Average Monthly Expenses]]&lt;=30,"Low",IF(AmazonChurn[[#This Row],[Average Monthly Expenses]]&lt;=60,"Medium","High"))</f>
        <v>Medium</v>
      </c>
      <c r="AM1274" t="str">
        <f>IF(AmazonChurn[[#This Row],[Number of Complaints or Support]]&lt;3,"Low",IF(AmazonChurn[[#This Row],[Number of Complaints or Support]]&lt;=7,"Medium","High"))</f>
        <v>Medium</v>
      </c>
      <c r="AN1274" s="14">
        <f>AmazonChurn[[#This Row],[Number of Complaints or Support]]/AmazonChurn[[#This Row],[Account Length (in months)]]</f>
        <v>6.7567567567567571E-2</v>
      </c>
    </row>
    <row r="1275" spans="1:40" x14ac:dyDescent="0.25">
      <c r="A1275" t="s">
        <v>2440</v>
      </c>
      <c r="B1275" t="s">
        <v>23</v>
      </c>
      <c r="C1275">
        <v>51</v>
      </c>
      <c r="D1275">
        <v>0</v>
      </c>
      <c r="E1275">
        <v>2</v>
      </c>
      <c r="F1275">
        <v>0</v>
      </c>
      <c r="G1275" t="s">
        <v>23</v>
      </c>
      <c r="H1275">
        <v>53</v>
      </c>
      <c r="I1275" t="s">
        <v>145</v>
      </c>
      <c r="J1275" t="s">
        <v>25</v>
      </c>
      <c r="K1275" t="s">
        <v>25</v>
      </c>
      <c r="L1275">
        <v>61</v>
      </c>
      <c r="M1275" t="s">
        <v>23</v>
      </c>
      <c r="N1275" t="s">
        <v>23</v>
      </c>
      <c r="O1275" t="s">
        <v>23</v>
      </c>
      <c r="P1275">
        <v>0</v>
      </c>
      <c r="Q1275" t="s">
        <v>23</v>
      </c>
      <c r="R1275" t="s">
        <v>57</v>
      </c>
      <c r="S1275" t="s">
        <v>130</v>
      </c>
      <c r="T1275">
        <v>17</v>
      </c>
      <c r="U1275" t="s">
        <v>9483</v>
      </c>
      <c r="V1275">
        <v>17</v>
      </c>
      <c r="W1275">
        <v>859</v>
      </c>
      <c r="Z1275" t="s">
        <v>1402</v>
      </c>
      <c r="AA1275" s="1">
        <v>44560</v>
      </c>
      <c r="AB1275" s="1">
        <v>44880</v>
      </c>
      <c r="AC1275" t="s">
        <v>48</v>
      </c>
      <c r="AD1275" t="s">
        <v>9476</v>
      </c>
      <c r="AE1275" s="14">
        <v>15.90615751091074</v>
      </c>
      <c r="AF1275">
        <v>9</v>
      </c>
      <c r="AG1275" t="s">
        <v>53</v>
      </c>
      <c r="AH1275" t="s">
        <v>9480</v>
      </c>
      <c r="AI1275" t="b">
        <v>1</v>
      </c>
      <c r="AJ1275" t="s">
        <v>36</v>
      </c>
      <c r="AK1275" t="s">
        <v>73</v>
      </c>
      <c r="AL1275" t="str">
        <f>IF(AmazonChurn[[#This Row],[Average Monthly Expenses]]&lt;=30,"Low",IF(AmazonChurn[[#This Row],[Average Monthly Expenses]]&lt;=60,"Medium","High"))</f>
        <v>Low</v>
      </c>
      <c r="AM1275" t="str">
        <f>IF(AmazonChurn[[#This Row],[Number of Complaints or Support]]&lt;3,"Low",IF(AmazonChurn[[#This Row],[Number of Complaints or Support]]&lt;=7,"Medium","High"))</f>
        <v>High</v>
      </c>
      <c r="AN1275" s="14">
        <f>AmazonChurn[[#This Row],[Number of Complaints or Support]]/AmazonChurn[[#This Row],[Account Length (in months)]]</f>
        <v>0.17647058823529413</v>
      </c>
    </row>
    <row r="1276" spans="1:40" x14ac:dyDescent="0.25">
      <c r="A1276" t="s">
        <v>2441</v>
      </c>
      <c r="B1276" t="s">
        <v>36</v>
      </c>
      <c r="C1276">
        <v>26</v>
      </c>
      <c r="D1276">
        <v>0</v>
      </c>
      <c r="E1276">
        <v>18</v>
      </c>
      <c r="F1276">
        <v>1</v>
      </c>
      <c r="G1276" t="s">
        <v>36</v>
      </c>
      <c r="H1276">
        <v>0</v>
      </c>
      <c r="I1276" t="s">
        <v>203</v>
      </c>
      <c r="J1276" t="s">
        <v>35</v>
      </c>
      <c r="K1276" t="s">
        <v>9472</v>
      </c>
      <c r="L1276">
        <v>23</v>
      </c>
      <c r="M1276" t="s">
        <v>36</v>
      </c>
      <c r="N1276" t="s">
        <v>23</v>
      </c>
      <c r="O1276" t="s">
        <v>23</v>
      </c>
      <c r="P1276">
        <v>0</v>
      </c>
      <c r="Q1276" t="s">
        <v>23</v>
      </c>
      <c r="R1276" t="s">
        <v>37</v>
      </c>
      <c r="S1276" t="s">
        <v>38</v>
      </c>
      <c r="T1276">
        <v>26</v>
      </c>
      <c r="U1276" t="s">
        <v>9484</v>
      </c>
      <c r="V1276">
        <v>26</v>
      </c>
      <c r="W1276">
        <v>679</v>
      </c>
      <c r="Z1276" t="s">
        <v>2442</v>
      </c>
      <c r="AA1276" s="1">
        <v>44621</v>
      </c>
      <c r="AB1276" s="1">
        <v>44612</v>
      </c>
      <c r="AC1276" t="s">
        <v>48</v>
      </c>
      <c r="AD1276" t="s">
        <v>9476</v>
      </c>
      <c r="AE1276" s="14">
        <v>22.121224996208031</v>
      </c>
      <c r="AF1276">
        <v>4</v>
      </c>
      <c r="AG1276" t="s">
        <v>53</v>
      </c>
      <c r="AH1276" t="s">
        <v>9480</v>
      </c>
      <c r="AI1276" t="b">
        <v>0</v>
      </c>
      <c r="AJ1276" t="s">
        <v>23</v>
      </c>
      <c r="AK1276" t="s">
        <v>32</v>
      </c>
      <c r="AL1276" t="str">
        <f>IF(AmazonChurn[[#This Row],[Average Monthly Expenses]]&lt;=30,"Low",IF(AmazonChurn[[#This Row],[Average Monthly Expenses]]&lt;=60,"Medium","High"))</f>
        <v>Low</v>
      </c>
      <c r="AM1276" t="str">
        <f>IF(AmazonChurn[[#This Row],[Number of Complaints or Support]]&lt;3,"Low",IF(AmazonChurn[[#This Row],[Number of Complaints or Support]]&lt;=7,"Medium","High"))</f>
        <v>Medium</v>
      </c>
      <c r="AN1276" s="14">
        <f>AmazonChurn[[#This Row],[Number of Complaints or Support]]/AmazonChurn[[#This Row],[Account Length (in months)]]</f>
        <v>0.15384615384615385</v>
      </c>
    </row>
    <row r="1277" spans="1:40" x14ac:dyDescent="0.25">
      <c r="A1277" t="s">
        <v>2443</v>
      </c>
      <c r="B1277" t="s">
        <v>23</v>
      </c>
      <c r="C1277">
        <v>66</v>
      </c>
      <c r="D1277">
        <v>0</v>
      </c>
      <c r="E1277">
        <v>5</v>
      </c>
      <c r="F1277">
        <v>1</v>
      </c>
      <c r="G1277" t="s">
        <v>36</v>
      </c>
      <c r="H1277">
        <v>0</v>
      </c>
      <c r="I1277" t="s">
        <v>101</v>
      </c>
      <c r="J1277" t="s">
        <v>25</v>
      </c>
      <c r="K1277" t="s">
        <v>25</v>
      </c>
      <c r="L1277">
        <v>67</v>
      </c>
      <c r="M1277" t="s">
        <v>23</v>
      </c>
      <c r="N1277" t="s">
        <v>36</v>
      </c>
      <c r="O1277" t="s">
        <v>23</v>
      </c>
      <c r="P1277">
        <v>0</v>
      </c>
      <c r="Q1277" t="s">
        <v>23</v>
      </c>
      <c r="R1277" t="s">
        <v>57</v>
      </c>
      <c r="S1277" t="s">
        <v>124</v>
      </c>
      <c r="T1277">
        <v>34</v>
      </c>
      <c r="U1277" t="s">
        <v>9484</v>
      </c>
      <c r="V1277">
        <v>34</v>
      </c>
      <c r="W1277">
        <v>2233</v>
      </c>
      <c r="Z1277" t="s">
        <v>1281</v>
      </c>
      <c r="AA1277" s="1">
        <v>45053</v>
      </c>
      <c r="AB1277" s="1">
        <v>44102</v>
      </c>
      <c r="AC1277" t="s">
        <v>41</v>
      </c>
      <c r="AD1277" t="s">
        <v>9477</v>
      </c>
      <c r="AE1277" s="14">
        <v>30.27602701944322</v>
      </c>
      <c r="AF1277">
        <v>4</v>
      </c>
      <c r="AG1277" t="s">
        <v>69</v>
      </c>
      <c r="AH1277" t="s">
        <v>69</v>
      </c>
      <c r="AI1277" t="b">
        <v>0</v>
      </c>
      <c r="AJ1277" t="s">
        <v>23</v>
      </c>
      <c r="AK1277" t="s">
        <v>54</v>
      </c>
      <c r="AL1277" t="str">
        <f>IF(AmazonChurn[[#This Row],[Average Monthly Expenses]]&lt;=30,"Low",IF(AmazonChurn[[#This Row],[Average Monthly Expenses]]&lt;=60,"Medium","High"))</f>
        <v>Medium</v>
      </c>
      <c r="AM1277" t="str">
        <f>IF(AmazonChurn[[#This Row],[Number of Complaints or Support]]&lt;3,"Low",IF(AmazonChurn[[#This Row],[Number of Complaints or Support]]&lt;=7,"Medium","High"))</f>
        <v>Medium</v>
      </c>
      <c r="AN1277" s="14">
        <f>AmazonChurn[[#This Row],[Number of Complaints or Support]]/AmazonChurn[[#This Row],[Account Length (in months)]]</f>
        <v>6.0606060606060608E-2</v>
      </c>
    </row>
    <row r="1278" spans="1:40" x14ac:dyDescent="0.25">
      <c r="A1278" t="s">
        <v>2444</v>
      </c>
      <c r="B1278" t="s">
        <v>23</v>
      </c>
      <c r="C1278">
        <v>2</v>
      </c>
      <c r="D1278">
        <v>0</v>
      </c>
      <c r="E1278">
        <v>4</v>
      </c>
      <c r="F1278">
        <v>1</v>
      </c>
      <c r="G1278" t="s">
        <v>36</v>
      </c>
      <c r="H1278">
        <v>0</v>
      </c>
      <c r="I1278" t="s">
        <v>190</v>
      </c>
      <c r="J1278" t="s">
        <v>35</v>
      </c>
      <c r="K1278" t="s">
        <v>9472</v>
      </c>
      <c r="L1278">
        <v>60</v>
      </c>
      <c r="M1278" t="s">
        <v>23</v>
      </c>
      <c r="N1278" t="s">
        <v>23</v>
      </c>
      <c r="O1278" t="s">
        <v>23</v>
      </c>
      <c r="P1278">
        <v>0</v>
      </c>
      <c r="Q1278" t="s">
        <v>23</v>
      </c>
      <c r="R1278" t="s">
        <v>26</v>
      </c>
      <c r="S1278" t="s">
        <v>38</v>
      </c>
      <c r="T1278">
        <v>23</v>
      </c>
      <c r="U1278" t="s">
        <v>9484</v>
      </c>
      <c r="V1278">
        <v>23</v>
      </c>
      <c r="W1278">
        <v>57</v>
      </c>
      <c r="Z1278" t="s">
        <v>2445</v>
      </c>
      <c r="AA1278" s="1">
        <v>44909</v>
      </c>
      <c r="AB1278" s="1">
        <v>43987</v>
      </c>
      <c r="AC1278" t="s">
        <v>41</v>
      </c>
      <c r="AD1278" t="s">
        <v>9477</v>
      </c>
      <c r="AE1278" s="14">
        <v>26.628802900563279</v>
      </c>
      <c r="AF1278">
        <v>2</v>
      </c>
      <c r="AG1278" t="s">
        <v>31</v>
      </c>
      <c r="AH1278" t="s">
        <v>31</v>
      </c>
      <c r="AI1278" t="b">
        <v>1</v>
      </c>
      <c r="AJ1278" t="s">
        <v>36</v>
      </c>
      <c r="AK1278" t="s">
        <v>73</v>
      </c>
      <c r="AL1278" t="str">
        <f>IF(AmazonChurn[[#This Row],[Average Monthly Expenses]]&lt;=30,"Low",IF(AmazonChurn[[#This Row],[Average Monthly Expenses]]&lt;=60,"Medium","High"))</f>
        <v>Low</v>
      </c>
      <c r="AM1278" t="str">
        <f>IF(AmazonChurn[[#This Row],[Number of Complaints or Support]]&lt;3,"Low",IF(AmazonChurn[[#This Row],[Number of Complaints or Support]]&lt;=7,"Medium","High"))</f>
        <v>Low</v>
      </c>
      <c r="AN1278" s="14">
        <f>AmazonChurn[[#This Row],[Number of Complaints or Support]]/AmazonChurn[[#This Row],[Account Length (in months)]]</f>
        <v>1</v>
      </c>
    </row>
    <row r="1279" spans="1:40" x14ac:dyDescent="0.25">
      <c r="A1279" t="s">
        <v>2446</v>
      </c>
      <c r="B1279" t="s">
        <v>23</v>
      </c>
      <c r="C1279">
        <v>35</v>
      </c>
      <c r="D1279">
        <v>1</v>
      </c>
      <c r="E1279">
        <v>9</v>
      </c>
      <c r="F1279">
        <v>1</v>
      </c>
      <c r="G1279" t="s">
        <v>36</v>
      </c>
      <c r="H1279">
        <v>0</v>
      </c>
      <c r="I1279" t="s">
        <v>150</v>
      </c>
      <c r="J1279" t="s">
        <v>35</v>
      </c>
      <c r="K1279" t="s">
        <v>9472</v>
      </c>
      <c r="L1279">
        <v>81</v>
      </c>
      <c r="M1279" t="s">
        <v>23</v>
      </c>
      <c r="N1279" t="s">
        <v>36</v>
      </c>
      <c r="O1279" t="s">
        <v>23</v>
      </c>
      <c r="P1279">
        <v>0</v>
      </c>
      <c r="Q1279" t="s">
        <v>36</v>
      </c>
      <c r="R1279" t="s">
        <v>37</v>
      </c>
      <c r="S1279" t="s">
        <v>124</v>
      </c>
      <c r="T1279">
        <v>29</v>
      </c>
      <c r="U1279" t="s">
        <v>9484</v>
      </c>
      <c r="V1279">
        <v>29</v>
      </c>
      <c r="W1279">
        <v>990</v>
      </c>
      <c r="Z1279" t="s">
        <v>1691</v>
      </c>
      <c r="AA1279" s="1">
        <v>45179</v>
      </c>
      <c r="AB1279" s="1">
        <v>44097</v>
      </c>
      <c r="AC1279" t="s">
        <v>30</v>
      </c>
      <c r="AD1279" t="s">
        <v>9475</v>
      </c>
      <c r="AE1279" s="14">
        <v>33.868504164700589</v>
      </c>
      <c r="AF1279">
        <v>8</v>
      </c>
      <c r="AG1279" t="s">
        <v>31</v>
      </c>
      <c r="AH1279" t="s">
        <v>31</v>
      </c>
      <c r="AI1279" t="b">
        <v>0</v>
      </c>
      <c r="AJ1279" t="s">
        <v>23</v>
      </c>
      <c r="AK1279" t="s">
        <v>32</v>
      </c>
      <c r="AL1279" t="str">
        <f>IF(AmazonChurn[[#This Row],[Average Monthly Expenses]]&lt;=30,"Low",IF(AmazonChurn[[#This Row],[Average Monthly Expenses]]&lt;=60,"Medium","High"))</f>
        <v>Medium</v>
      </c>
      <c r="AM1279" t="str">
        <f>IF(AmazonChurn[[#This Row],[Number of Complaints or Support]]&lt;3,"Low",IF(AmazonChurn[[#This Row],[Number of Complaints or Support]]&lt;=7,"Medium","High"))</f>
        <v>High</v>
      </c>
      <c r="AN1279" s="14">
        <f>AmazonChurn[[#This Row],[Number of Complaints or Support]]/AmazonChurn[[#This Row],[Account Length (in months)]]</f>
        <v>0.22857142857142856</v>
      </c>
    </row>
    <row r="1280" spans="1:40" x14ac:dyDescent="0.25">
      <c r="A1280" t="s">
        <v>2447</v>
      </c>
      <c r="B1280" t="s">
        <v>36</v>
      </c>
      <c r="C1280">
        <v>1</v>
      </c>
      <c r="D1280">
        <v>2</v>
      </c>
      <c r="E1280">
        <v>10</v>
      </c>
      <c r="F1280">
        <v>1</v>
      </c>
      <c r="G1280" t="s">
        <v>36</v>
      </c>
      <c r="H1280">
        <v>0</v>
      </c>
      <c r="I1280" t="s">
        <v>640</v>
      </c>
      <c r="J1280" t="s">
        <v>25</v>
      </c>
      <c r="K1280" t="s">
        <v>25</v>
      </c>
      <c r="L1280">
        <v>49</v>
      </c>
      <c r="M1280" t="s">
        <v>23</v>
      </c>
      <c r="N1280" t="s">
        <v>23</v>
      </c>
      <c r="O1280" t="s">
        <v>23</v>
      </c>
      <c r="P1280">
        <v>0</v>
      </c>
      <c r="Q1280" t="s">
        <v>23</v>
      </c>
      <c r="R1280" t="s">
        <v>26</v>
      </c>
      <c r="S1280" t="s">
        <v>38</v>
      </c>
      <c r="T1280">
        <v>55</v>
      </c>
      <c r="U1280" t="s">
        <v>9484</v>
      </c>
      <c r="V1280">
        <v>55</v>
      </c>
      <c r="W1280">
        <v>55</v>
      </c>
      <c r="X1280" t="s">
        <v>163</v>
      </c>
      <c r="Y1280" t="s">
        <v>164</v>
      </c>
      <c r="Z1280" t="s">
        <v>2448</v>
      </c>
      <c r="AA1280" s="1">
        <v>44417</v>
      </c>
      <c r="AB1280" s="1">
        <v>44198</v>
      </c>
      <c r="AC1280" t="s">
        <v>30</v>
      </c>
      <c r="AD1280" t="s">
        <v>9475</v>
      </c>
      <c r="AE1280" s="14">
        <v>51.164345815738137</v>
      </c>
      <c r="AF1280">
        <v>4</v>
      </c>
      <c r="AG1280" t="s">
        <v>31</v>
      </c>
      <c r="AH1280" t="s">
        <v>31</v>
      </c>
      <c r="AI1280" t="b">
        <v>0</v>
      </c>
      <c r="AJ1280" t="s">
        <v>23</v>
      </c>
      <c r="AK1280" t="s">
        <v>64</v>
      </c>
      <c r="AL1280" t="str">
        <f>IF(AmazonChurn[[#This Row],[Average Monthly Expenses]]&lt;=30,"Low",IF(AmazonChurn[[#This Row],[Average Monthly Expenses]]&lt;=60,"Medium","High"))</f>
        <v>Medium</v>
      </c>
      <c r="AM1280" t="str">
        <f>IF(AmazonChurn[[#This Row],[Number of Complaints or Support]]&lt;3,"Low",IF(AmazonChurn[[#This Row],[Number of Complaints or Support]]&lt;=7,"Medium","High"))</f>
        <v>Medium</v>
      </c>
      <c r="AN1280" s="14">
        <f>AmazonChurn[[#This Row],[Number of Complaints or Support]]/AmazonChurn[[#This Row],[Account Length (in months)]]</f>
        <v>4</v>
      </c>
    </row>
    <row r="1281" spans="1:40" x14ac:dyDescent="0.25">
      <c r="A1281" t="s">
        <v>2449</v>
      </c>
      <c r="B1281" t="s">
        <v>23</v>
      </c>
      <c r="C1281">
        <v>22</v>
      </c>
      <c r="D1281">
        <v>0</v>
      </c>
      <c r="E1281">
        <v>0</v>
      </c>
      <c r="F1281">
        <v>0</v>
      </c>
      <c r="G1281" t="s">
        <v>23</v>
      </c>
      <c r="H1281">
        <v>0</v>
      </c>
      <c r="I1281" t="s">
        <v>136</v>
      </c>
      <c r="J1281" t="s">
        <v>35</v>
      </c>
      <c r="K1281" t="s">
        <v>9472</v>
      </c>
      <c r="L1281">
        <v>35</v>
      </c>
      <c r="M1281" t="s">
        <v>23</v>
      </c>
      <c r="N1281" t="s">
        <v>23</v>
      </c>
      <c r="O1281" t="s">
        <v>36</v>
      </c>
      <c r="P1281">
        <v>4</v>
      </c>
      <c r="Q1281" t="s">
        <v>23</v>
      </c>
      <c r="R1281" t="s">
        <v>57</v>
      </c>
      <c r="S1281" t="s">
        <v>27</v>
      </c>
      <c r="T1281">
        <v>10</v>
      </c>
      <c r="U1281" t="s">
        <v>9483</v>
      </c>
      <c r="V1281">
        <v>10</v>
      </c>
      <c r="W1281">
        <v>227</v>
      </c>
      <c r="Z1281" t="s">
        <v>2450</v>
      </c>
      <c r="AA1281" s="1">
        <v>44638</v>
      </c>
      <c r="AB1281" s="1">
        <v>44950</v>
      </c>
      <c r="AC1281" t="s">
        <v>48</v>
      </c>
      <c r="AD1281" t="s">
        <v>9476</v>
      </c>
      <c r="AE1281" s="14">
        <v>10.541747020914739</v>
      </c>
      <c r="AF1281">
        <v>8</v>
      </c>
      <c r="AG1281" t="s">
        <v>69</v>
      </c>
      <c r="AH1281" t="s">
        <v>69</v>
      </c>
      <c r="AI1281" t="b">
        <v>1</v>
      </c>
      <c r="AJ1281" t="s">
        <v>36</v>
      </c>
      <c r="AK1281" t="s">
        <v>32</v>
      </c>
      <c r="AL1281" t="str">
        <f>IF(AmazonChurn[[#This Row],[Average Monthly Expenses]]&lt;=30,"Low",IF(AmazonChurn[[#This Row],[Average Monthly Expenses]]&lt;=60,"Medium","High"))</f>
        <v>Low</v>
      </c>
      <c r="AM1281" t="str">
        <f>IF(AmazonChurn[[#This Row],[Number of Complaints or Support]]&lt;3,"Low",IF(AmazonChurn[[#This Row],[Number of Complaints or Support]]&lt;=7,"Medium","High"))</f>
        <v>High</v>
      </c>
      <c r="AN1281" s="14">
        <f>AmazonChurn[[#This Row],[Number of Complaints or Support]]/AmazonChurn[[#This Row],[Account Length (in months)]]</f>
        <v>0.36363636363636365</v>
      </c>
    </row>
    <row r="1282" spans="1:40" x14ac:dyDescent="0.25">
      <c r="A1282" t="s">
        <v>2451</v>
      </c>
      <c r="B1282" t="s">
        <v>23</v>
      </c>
      <c r="C1282">
        <v>50</v>
      </c>
      <c r="D1282">
        <v>0</v>
      </c>
      <c r="E1282">
        <v>0</v>
      </c>
      <c r="F1282">
        <v>0</v>
      </c>
      <c r="G1282" t="s">
        <v>23</v>
      </c>
      <c r="H1282">
        <v>0</v>
      </c>
      <c r="I1282" t="s">
        <v>245</v>
      </c>
      <c r="J1282" t="s">
        <v>25</v>
      </c>
      <c r="K1282" t="s">
        <v>25</v>
      </c>
      <c r="L1282">
        <v>57</v>
      </c>
      <c r="M1282" t="s">
        <v>23</v>
      </c>
      <c r="N1282" t="s">
        <v>23</v>
      </c>
      <c r="O1282" t="s">
        <v>23</v>
      </c>
      <c r="P1282">
        <v>0</v>
      </c>
      <c r="Q1282" t="s">
        <v>23</v>
      </c>
      <c r="R1282" t="s">
        <v>57</v>
      </c>
      <c r="S1282" t="s">
        <v>214</v>
      </c>
      <c r="T1282">
        <v>14</v>
      </c>
      <c r="U1282" t="s">
        <v>9486</v>
      </c>
      <c r="V1282">
        <v>14</v>
      </c>
      <c r="W1282">
        <v>715</v>
      </c>
      <c r="Z1282" t="s">
        <v>2452</v>
      </c>
      <c r="AA1282" s="1">
        <v>44905</v>
      </c>
      <c r="AB1282" s="1">
        <v>44311</v>
      </c>
      <c r="AC1282" t="s">
        <v>30</v>
      </c>
      <c r="AD1282" t="s">
        <v>9475</v>
      </c>
      <c r="AE1282" s="14">
        <v>11.78930224410912</v>
      </c>
      <c r="AF1282">
        <v>5</v>
      </c>
      <c r="AG1282" t="s">
        <v>69</v>
      </c>
      <c r="AH1282" t="s">
        <v>69</v>
      </c>
      <c r="AI1282" t="b">
        <v>0</v>
      </c>
      <c r="AJ1282" t="s">
        <v>23</v>
      </c>
      <c r="AK1282" t="s">
        <v>64</v>
      </c>
      <c r="AL1282" t="str">
        <f>IF(AmazonChurn[[#This Row],[Average Monthly Expenses]]&lt;=30,"Low",IF(AmazonChurn[[#This Row],[Average Monthly Expenses]]&lt;=60,"Medium","High"))</f>
        <v>Low</v>
      </c>
      <c r="AM1282" t="str">
        <f>IF(AmazonChurn[[#This Row],[Number of Complaints or Support]]&lt;3,"Low",IF(AmazonChurn[[#This Row],[Number of Complaints or Support]]&lt;=7,"Medium","High"))</f>
        <v>Medium</v>
      </c>
      <c r="AN1282" s="14">
        <f>AmazonChurn[[#This Row],[Number of Complaints or Support]]/AmazonChurn[[#This Row],[Account Length (in months)]]</f>
        <v>0.1</v>
      </c>
    </row>
    <row r="1283" spans="1:40" x14ac:dyDescent="0.25">
      <c r="A1283" t="s">
        <v>2453</v>
      </c>
      <c r="B1283" t="s">
        <v>36</v>
      </c>
      <c r="C1283">
        <v>4</v>
      </c>
      <c r="D1283">
        <v>4</v>
      </c>
      <c r="E1283">
        <v>9</v>
      </c>
      <c r="F1283">
        <v>1</v>
      </c>
      <c r="G1283" t="s">
        <v>36</v>
      </c>
      <c r="H1283">
        <v>0</v>
      </c>
      <c r="I1283" t="s">
        <v>109</v>
      </c>
      <c r="J1283" t="s">
        <v>35</v>
      </c>
      <c r="K1283" t="s">
        <v>9472</v>
      </c>
      <c r="L1283">
        <v>46</v>
      </c>
      <c r="M1283" t="s">
        <v>23</v>
      </c>
      <c r="N1283" t="s">
        <v>23</v>
      </c>
      <c r="O1283" t="s">
        <v>23</v>
      </c>
      <c r="P1283">
        <v>0</v>
      </c>
      <c r="Q1283" t="s">
        <v>23</v>
      </c>
      <c r="R1283" t="s">
        <v>26</v>
      </c>
      <c r="S1283" t="s">
        <v>38</v>
      </c>
      <c r="T1283">
        <v>22</v>
      </c>
      <c r="U1283" t="s">
        <v>9484</v>
      </c>
      <c r="V1283">
        <v>22</v>
      </c>
      <c r="W1283">
        <v>95</v>
      </c>
      <c r="X1283" t="s">
        <v>46</v>
      </c>
      <c r="Y1283" t="s">
        <v>366</v>
      </c>
      <c r="Z1283" t="s">
        <v>2454</v>
      </c>
      <c r="AA1283" s="1">
        <v>43957</v>
      </c>
      <c r="AB1283" s="1">
        <v>44985</v>
      </c>
      <c r="AC1283" t="s">
        <v>41</v>
      </c>
      <c r="AD1283" t="s">
        <v>9477</v>
      </c>
      <c r="AE1283" s="14">
        <v>20.981940238180059</v>
      </c>
      <c r="AF1283">
        <v>7</v>
      </c>
      <c r="AG1283" t="s">
        <v>53</v>
      </c>
      <c r="AH1283" t="s">
        <v>9480</v>
      </c>
      <c r="AI1283" t="b">
        <v>0</v>
      </c>
      <c r="AJ1283" t="s">
        <v>23</v>
      </c>
      <c r="AK1283" t="s">
        <v>73</v>
      </c>
      <c r="AL1283" t="str">
        <f>IF(AmazonChurn[[#This Row],[Average Monthly Expenses]]&lt;=30,"Low",IF(AmazonChurn[[#This Row],[Average Monthly Expenses]]&lt;=60,"Medium","High"))</f>
        <v>Low</v>
      </c>
      <c r="AM1283" t="str">
        <f>IF(AmazonChurn[[#This Row],[Number of Complaints or Support]]&lt;3,"Low",IF(AmazonChurn[[#This Row],[Number of Complaints or Support]]&lt;=7,"Medium","High"))</f>
        <v>Medium</v>
      </c>
      <c r="AN1283" s="14">
        <f>AmazonChurn[[#This Row],[Number of Complaints or Support]]/AmazonChurn[[#This Row],[Account Length (in months)]]</f>
        <v>1.75</v>
      </c>
    </row>
    <row r="1284" spans="1:40" x14ac:dyDescent="0.25">
      <c r="A1284" t="s">
        <v>2455</v>
      </c>
      <c r="B1284" t="s">
        <v>23</v>
      </c>
      <c r="C1284">
        <v>70</v>
      </c>
      <c r="D1284">
        <v>0</v>
      </c>
      <c r="E1284">
        <v>4</v>
      </c>
      <c r="F1284">
        <v>1</v>
      </c>
      <c r="G1284" t="s">
        <v>36</v>
      </c>
      <c r="H1284">
        <v>0</v>
      </c>
      <c r="I1284" t="s">
        <v>248</v>
      </c>
      <c r="J1284" t="s">
        <v>35</v>
      </c>
      <c r="K1284" t="s">
        <v>9472</v>
      </c>
      <c r="L1284">
        <v>69</v>
      </c>
      <c r="M1284" t="s">
        <v>23</v>
      </c>
      <c r="N1284" t="s">
        <v>36</v>
      </c>
      <c r="O1284" t="s">
        <v>23</v>
      </c>
      <c r="P1284">
        <v>0</v>
      </c>
      <c r="Q1284" t="s">
        <v>36</v>
      </c>
      <c r="R1284" t="s">
        <v>57</v>
      </c>
      <c r="S1284" t="s">
        <v>124</v>
      </c>
      <c r="T1284">
        <v>64</v>
      </c>
      <c r="U1284" t="s">
        <v>9484</v>
      </c>
      <c r="V1284">
        <v>64</v>
      </c>
      <c r="W1284">
        <v>4453</v>
      </c>
      <c r="Z1284" t="s">
        <v>2456</v>
      </c>
      <c r="AA1284" s="1">
        <v>43887</v>
      </c>
      <c r="AB1284" s="1">
        <v>44494</v>
      </c>
      <c r="AC1284" t="s">
        <v>30</v>
      </c>
      <c r="AD1284" t="s">
        <v>9475</v>
      </c>
      <c r="AE1284" s="14">
        <v>71.496363294925118</v>
      </c>
      <c r="AF1284">
        <v>6</v>
      </c>
      <c r="AG1284" t="s">
        <v>31</v>
      </c>
      <c r="AH1284" t="s">
        <v>31</v>
      </c>
      <c r="AI1284" t="b">
        <v>1</v>
      </c>
      <c r="AJ1284" t="s">
        <v>36</v>
      </c>
      <c r="AK1284" t="s">
        <v>73</v>
      </c>
      <c r="AL1284" t="str">
        <f>IF(AmazonChurn[[#This Row],[Average Monthly Expenses]]&lt;=30,"Low",IF(AmazonChurn[[#This Row],[Average Monthly Expenses]]&lt;=60,"Medium","High"))</f>
        <v>High</v>
      </c>
      <c r="AM1284" t="str">
        <f>IF(AmazonChurn[[#This Row],[Number of Complaints or Support]]&lt;3,"Low",IF(AmazonChurn[[#This Row],[Number of Complaints or Support]]&lt;=7,"Medium","High"))</f>
        <v>Medium</v>
      </c>
      <c r="AN1284" s="14">
        <f>AmazonChurn[[#This Row],[Number of Complaints or Support]]/AmazonChurn[[#This Row],[Account Length (in months)]]</f>
        <v>8.5714285714285715E-2</v>
      </c>
    </row>
    <row r="1285" spans="1:40" x14ac:dyDescent="0.25">
      <c r="A1285" t="s">
        <v>2457</v>
      </c>
      <c r="B1285" t="s">
        <v>23</v>
      </c>
      <c r="C1285">
        <v>63</v>
      </c>
      <c r="D1285">
        <v>0</v>
      </c>
      <c r="E1285">
        <v>26</v>
      </c>
      <c r="F1285">
        <v>1</v>
      </c>
      <c r="G1285" t="s">
        <v>36</v>
      </c>
      <c r="H1285">
        <v>0</v>
      </c>
      <c r="I1285" t="s">
        <v>50</v>
      </c>
      <c r="J1285" t="s">
        <v>35</v>
      </c>
      <c r="K1285" t="s">
        <v>9472</v>
      </c>
      <c r="L1285">
        <v>21</v>
      </c>
      <c r="M1285" t="s">
        <v>36</v>
      </c>
      <c r="N1285" t="s">
        <v>23</v>
      </c>
      <c r="O1285" t="s">
        <v>23</v>
      </c>
      <c r="P1285">
        <v>0</v>
      </c>
      <c r="Q1285" t="s">
        <v>36</v>
      </c>
      <c r="R1285" t="s">
        <v>57</v>
      </c>
      <c r="S1285" t="s">
        <v>27</v>
      </c>
      <c r="T1285">
        <v>44</v>
      </c>
      <c r="U1285" t="s">
        <v>9483</v>
      </c>
      <c r="V1285">
        <v>44</v>
      </c>
      <c r="W1285">
        <v>2775</v>
      </c>
      <c r="Z1285" t="s">
        <v>2458</v>
      </c>
      <c r="AA1285" s="1">
        <v>45163</v>
      </c>
      <c r="AB1285" s="1">
        <v>44395</v>
      </c>
      <c r="AC1285" t="s">
        <v>41</v>
      </c>
      <c r="AD1285" t="s">
        <v>9477</v>
      </c>
      <c r="AE1285" s="14">
        <v>41.401586793594362</v>
      </c>
      <c r="AF1285">
        <v>6</v>
      </c>
      <c r="AG1285" t="s">
        <v>69</v>
      </c>
      <c r="AH1285" t="s">
        <v>69</v>
      </c>
      <c r="AI1285" t="b">
        <v>0</v>
      </c>
      <c r="AJ1285" t="s">
        <v>23</v>
      </c>
      <c r="AK1285" t="s">
        <v>64</v>
      </c>
      <c r="AL1285" t="str">
        <f>IF(AmazonChurn[[#This Row],[Average Monthly Expenses]]&lt;=30,"Low",IF(AmazonChurn[[#This Row],[Average Monthly Expenses]]&lt;=60,"Medium","High"))</f>
        <v>Medium</v>
      </c>
      <c r="AM1285" t="str">
        <f>IF(AmazonChurn[[#This Row],[Number of Complaints or Support]]&lt;3,"Low",IF(AmazonChurn[[#This Row],[Number of Complaints or Support]]&lt;=7,"Medium","High"))</f>
        <v>Medium</v>
      </c>
      <c r="AN1285" s="14">
        <f>AmazonChurn[[#This Row],[Number of Complaints or Support]]/AmazonChurn[[#This Row],[Account Length (in months)]]</f>
        <v>9.5238095238095233E-2</v>
      </c>
    </row>
    <row r="1286" spans="1:40" x14ac:dyDescent="0.25">
      <c r="A1286" t="s">
        <v>2459</v>
      </c>
      <c r="B1286" t="s">
        <v>23</v>
      </c>
      <c r="C1286">
        <v>69</v>
      </c>
      <c r="D1286">
        <v>0</v>
      </c>
      <c r="E1286">
        <v>5</v>
      </c>
      <c r="F1286">
        <v>1</v>
      </c>
      <c r="G1286" t="s">
        <v>36</v>
      </c>
      <c r="H1286">
        <v>0</v>
      </c>
      <c r="I1286" t="s">
        <v>97</v>
      </c>
      <c r="J1286" t="s">
        <v>35</v>
      </c>
      <c r="K1286" t="s">
        <v>9472</v>
      </c>
      <c r="L1286">
        <v>41</v>
      </c>
      <c r="M1286" t="s">
        <v>23</v>
      </c>
      <c r="N1286" t="s">
        <v>23</v>
      </c>
      <c r="O1286" t="s">
        <v>23</v>
      </c>
      <c r="P1286">
        <v>0</v>
      </c>
      <c r="Q1286" t="s">
        <v>36</v>
      </c>
      <c r="R1286" t="s">
        <v>57</v>
      </c>
      <c r="S1286" t="s">
        <v>27</v>
      </c>
      <c r="T1286">
        <v>42</v>
      </c>
      <c r="U1286" t="s">
        <v>9483</v>
      </c>
      <c r="V1286">
        <v>42</v>
      </c>
      <c r="W1286">
        <v>2910</v>
      </c>
      <c r="Z1286" t="s">
        <v>2460</v>
      </c>
      <c r="AA1286" s="1">
        <v>44173</v>
      </c>
      <c r="AB1286" s="1">
        <v>45286</v>
      </c>
      <c r="AC1286" t="s">
        <v>30</v>
      </c>
      <c r="AD1286" t="s">
        <v>9475</v>
      </c>
      <c r="AE1286" s="14">
        <v>45.788512700819119</v>
      </c>
      <c r="AF1286">
        <v>7</v>
      </c>
      <c r="AG1286" t="s">
        <v>53</v>
      </c>
      <c r="AH1286" t="s">
        <v>9480</v>
      </c>
      <c r="AI1286" t="b">
        <v>0</v>
      </c>
      <c r="AJ1286" t="s">
        <v>23</v>
      </c>
      <c r="AK1286" t="s">
        <v>32</v>
      </c>
      <c r="AL1286" t="str">
        <f>IF(AmazonChurn[[#This Row],[Average Monthly Expenses]]&lt;=30,"Low",IF(AmazonChurn[[#This Row],[Average Monthly Expenses]]&lt;=60,"Medium","High"))</f>
        <v>Medium</v>
      </c>
      <c r="AM1286" t="str">
        <f>IF(AmazonChurn[[#This Row],[Number of Complaints or Support]]&lt;3,"Low",IF(AmazonChurn[[#This Row],[Number of Complaints or Support]]&lt;=7,"Medium","High"))</f>
        <v>Medium</v>
      </c>
      <c r="AN1286" s="14">
        <f>AmazonChurn[[#This Row],[Number of Complaints or Support]]/AmazonChurn[[#This Row],[Account Length (in months)]]</f>
        <v>0.10144927536231885</v>
      </c>
    </row>
    <row r="1287" spans="1:40" x14ac:dyDescent="0.25">
      <c r="A1287" t="s">
        <v>2461</v>
      </c>
      <c r="B1287" t="s">
        <v>23</v>
      </c>
      <c r="C1287">
        <v>11</v>
      </c>
      <c r="D1287">
        <v>0</v>
      </c>
      <c r="E1287">
        <v>0</v>
      </c>
      <c r="F1287">
        <v>0</v>
      </c>
      <c r="G1287" t="s">
        <v>23</v>
      </c>
      <c r="H1287">
        <v>0</v>
      </c>
      <c r="I1287" t="s">
        <v>198</v>
      </c>
      <c r="J1287" t="s">
        <v>35</v>
      </c>
      <c r="K1287" t="s">
        <v>9472</v>
      </c>
      <c r="L1287">
        <v>58</v>
      </c>
      <c r="M1287" t="s">
        <v>23</v>
      </c>
      <c r="N1287" t="s">
        <v>23</v>
      </c>
      <c r="O1287" t="s">
        <v>36</v>
      </c>
      <c r="P1287">
        <v>2</v>
      </c>
      <c r="Q1287" t="s">
        <v>23</v>
      </c>
      <c r="R1287" t="s">
        <v>37</v>
      </c>
      <c r="S1287" t="s">
        <v>27</v>
      </c>
      <c r="T1287">
        <v>8</v>
      </c>
      <c r="U1287" t="s">
        <v>9483</v>
      </c>
      <c r="V1287">
        <v>8</v>
      </c>
      <c r="W1287">
        <v>92</v>
      </c>
      <c r="Z1287" t="s">
        <v>2462</v>
      </c>
      <c r="AA1287" s="1">
        <v>44245</v>
      </c>
      <c r="AB1287" s="1">
        <v>44889</v>
      </c>
      <c r="AC1287" t="s">
        <v>41</v>
      </c>
      <c r="AD1287" t="s">
        <v>9477</v>
      </c>
      <c r="AE1287" s="14">
        <v>8.7906505851765626</v>
      </c>
      <c r="AF1287">
        <v>7</v>
      </c>
      <c r="AG1287" t="s">
        <v>31</v>
      </c>
      <c r="AH1287" t="s">
        <v>31</v>
      </c>
      <c r="AI1287" t="b">
        <v>0</v>
      </c>
      <c r="AJ1287" t="s">
        <v>23</v>
      </c>
      <c r="AK1287" t="s">
        <v>54</v>
      </c>
      <c r="AL1287" t="str">
        <f>IF(AmazonChurn[[#This Row],[Average Monthly Expenses]]&lt;=30,"Low",IF(AmazonChurn[[#This Row],[Average Monthly Expenses]]&lt;=60,"Medium","High"))</f>
        <v>Low</v>
      </c>
      <c r="AM1287" t="str">
        <f>IF(AmazonChurn[[#This Row],[Number of Complaints or Support]]&lt;3,"Low",IF(AmazonChurn[[#This Row],[Number of Complaints or Support]]&lt;=7,"Medium","High"))</f>
        <v>Medium</v>
      </c>
      <c r="AN1287" s="14">
        <f>AmazonChurn[[#This Row],[Number of Complaints or Support]]/AmazonChurn[[#This Row],[Account Length (in months)]]</f>
        <v>0.63636363636363635</v>
      </c>
    </row>
    <row r="1288" spans="1:40" x14ac:dyDescent="0.25">
      <c r="A1288" t="s">
        <v>2463</v>
      </c>
      <c r="B1288" t="s">
        <v>36</v>
      </c>
      <c r="C1288">
        <v>28</v>
      </c>
      <c r="D1288">
        <v>5</v>
      </c>
      <c r="E1288">
        <v>9</v>
      </c>
      <c r="F1288">
        <v>1</v>
      </c>
      <c r="G1288" t="s">
        <v>36</v>
      </c>
      <c r="H1288">
        <v>0</v>
      </c>
      <c r="I1288" t="s">
        <v>190</v>
      </c>
      <c r="J1288" t="s">
        <v>35</v>
      </c>
      <c r="K1288" t="s">
        <v>9472</v>
      </c>
      <c r="L1288">
        <v>56</v>
      </c>
      <c r="M1288" t="s">
        <v>23</v>
      </c>
      <c r="N1288" t="s">
        <v>23</v>
      </c>
      <c r="O1288" t="s">
        <v>23</v>
      </c>
      <c r="P1288">
        <v>0</v>
      </c>
      <c r="Q1288" t="s">
        <v>23</v>
      </c>
      <c r="R1288" t="s">
        <v>26</v>
      </c>
      <c r="S1288" t="s">
        <v>130</v>
      </c>
      <c r="T1288">
        <v>46</v>
      </c>
      <c r="U1288" t="s">
        <v>9483</v>
      </c>
      <c r="V1288">
        <v>46</v>
      </c>
      <c r="W1288">
        <v>1282</v>
      </c>
      <c r="X1288" t="s">
        <v>94</v>
      </c>
      <c r="Y1288" t="s">
        <v>133</v>
      </c>
      <c r="Z1288" t="s">
        <v>2464</v>
      </c>
      <c r="AA1288" s="1">
        <v>45084</v>
      </c>
      <c r="AB1288" s="1">
        <v>44107</v>
      </c>
      <c r="AC1288" t="s">
        <v>41</v>
      </c>
      <c r="AD1288" t="s">
        <v>9477</v>
      </c>
      <c r="AE1288" s="14">
        <v>53.250000912289181</v>
      </c>
      <c r="AF1288">
        <v>0</v>
      </c>
      <c r="AG1288" t="s">
        <v>53</v>
      </c>
      <c r="AH1288" t="s">
        <v>9480</v>
      </c>
      <c r="AI1288" t="b">
        <v>1</v>
      </c>
      <c r="AJ1288" t="s">
        <v>36</v>
      </c>
      <c r="AK1288" t="s">
        <v>54</v>
      </c>
      <c r="AL1288" t="str">
        <f>IF(AmazonChurn[[#This Row],[Average Monthly Expenses]]&lt;=30,"Low",IF(AmazonChurn[[#This Row],[Average Monthly Expenses]]&lt;=60,"Medium","High"))</f>
        <v>Medium</v>
      </c>
      <c r="AM1288" t="str">
        <f>IF(AmazonChurn[[#This Row],[Number of Complaints or Support]]&lt;3,"Low",IF(AmazonChurn[[#This Row],[Number of Complaints or Support]]&lt;=7,"Medium","High"))</f>
        <v>Low</v>
      </c>
      <c r="AN1288" s="14">
        <f>AmazonChurn[[#This Row],[Number of Complaints or Support]]/AmazonChurn[[#This Row],[Account Length (in months)]]</f>
        <v>0</v>
      </c>
    </row>
    <row r="1289" spans="1:40" x14ac:dyDescent="0.25">
      <c r="A1289" t="s">
        <v>2465</v>
      </c>
      <c r="B1289" t="s">
        <v>23</v>
      </c>
      <c r="C1289">
        <v>52</v>
      </c>
      <c r="D1289">
        <v>1</v>
      </c>
      <c r="E1289">
        <v>24</v>
      </c>
      <c r="F1289">
        <v>1</v>
      </c>
      <c r="G1289" t="s">
        <v>36</v>
      </c>
      <c r="H1289">
        <v>0</v>
      </c>
      <c r="I1289" t="s">
        <v>61</v>
      </c>
      <c r="J1289" t="s">
        <v>25</v>
      </c>
      <c r="K1289" t="s">
        <v>25</v>
      </c>
      <c r="L1289">
        <v>24</v>
      </c>
      <c r="M1289" t="s">
        <v>36</v>
      </c>
      <c r="N1289" t="s">
        <v>23</v>
      </c>
      <c r="O1289" t="s">
        <v>23</v>
      </c>
      <c r="P1289">
        <v>0</v>
      </c>
      <c r="Q1289" t="s">
        <v>36</v>
      </c>
      <c r="R1289" t="s">
        <v>37</v>
      </c>
      <c r="S1289" t="s">
        <v>214</v>
      </c>
      <c r="T1289">
        <v>62</v>
      </c>
      <c r="U1289" t="s">
        <v>9486</v>
      </c>
      <c r="V1289">
        <v>62</v>
      </c>
      <c r="W1289">
        <v>3220</v>
      </c>
      <c r="Z1289" t="s">
        <v>2466</v>
      </c>
      <c r="AA1289" s="1">
        <v>44537</v>
      </c>
      <c r="AB1289" s="1">
        <v>45221</v>
      </c>
      <c r="AC1289" t="s">
        <v>48</v>
      </c>
      <c r="AD1289" t="s">
        <v>9476</v>
      </c>
      <c r="AE1289" s="14">
        <v>55.300502541886573</v>
      </c>
      <c r="AF1289">
        <v>7</v>
      </c>
      <c r="AG1289" t="s">
        <v>31</v>
      </c>
      <c r="AH1289" t="s">
        <v>31</v>
      </c>
      <c r="AI1289" t="b">
        <v>0</v>
      </c>
      <c r="AJ1289" t="s">
        <v>23</v>
      </c>
      <c r="AK1289" t="s">
        <v>64</v>
      </c>
      <c r="AL1289" t="str">
        <f>IF(AmazonChurn[[#This Row],[Average Monthly Expenses]]&lt;=30,"Low",IF(AmazonChurn[[#This Row],[Average Monthly Expenses]]&lt;=60,"Medium","High"))</f>
        <v>Medium</v>
      </c>
      <c r="AM1289" t="str">
        <f>IF(AmazonChurn[[#This Row],[Number of Complaints or Support]]&lt;3,"Low",IF(AmazonChurn[[#This Row],[Number of Complaints or Support]]&lt;=7,"Medium","High"))</f>
        <v>Medium</v>
      </c>
      <c r="AN1289" s="14">
        <f>AmazonChurn[[#This Row],[Number of Complaints or Support]]/AmazonChurn[[#This Row],[Account Length (in months)]]</f>
        <v>0.13461538461538461</v>
      </c>
    </row>
    <row r="1290" spans="1:40" x14ac:dyDescent="0.25">
      <c r="A1290" t="s">
        <v>2467</v>
      </c>
      <c r="B1290" t="s">
        <v>23</v>
      </c>
      <c r="C1290">
        <v>33</v>
      </c>
      <c r="D1290">
        <v>0</v>
      </c>
      <c r="E1290">
        <v>0</v>
      </c>
      <c r="F1290">
        <v>0</v>
      </c>
      <c r="G1290" t="s">
        <v>23</v>
      </c>
      <c r="H1290">
        <v>0</v>
      </c>
      <c r="I1290" t="s">
        <v>109</v>
      </c>
      <c r="J1290" t="s">
        <v>25</v>
      </c>
      <c r="K1290" t="s">
        <v>25</v>
      </c>
      <c r="L1290">
        <v>25</v>
      </c>
      <c r="M1290" t="s">
        <v>36</v>
      </c>
      <c r="N1290" t="s">
        <v>23</v>
      </c>
      <c r="O1290" t="s">
        <v>23</v>
      </c>
      <c r="P1290">
        <v>0</v>
      </c>
      <c r="Q1290" t="s">
        <v>23</v>
      </c>
      <c r="R1290" t="s">
        <v>37</v>
      </c>
      <c r="S1290" t="s">
        <v>214</v>
      </c>
      <c r="T1290">
        <v>7</v>
      </c>
      <c r="U1290" t="s">
        <v>9486</v>
      </c>
      <c r="V1290">
        <v>7</v>
      </c>
      <c r="W1290">
        <v>243</v>
      </c>
      <c r="Z1290" t="s">
        <v>2468</v>
      </c>
      <c r="AA1290" s="1">
        <v>44982</v>
      </c>
      <c r="AB1290" s="1">
        <v>44134</v>
      </c>
      <c r="AC1290" t="s">
        <v>41</v>
      </c>
      <c r="AD1290" t="s">
        <v>9477</v>
      </c>
      <c r="AE1290" s="14">
        <v>8.1959764338081875</v>
      </c>
      <c r="AF1290">
        <v>10</v>
      </c>
      <c r="AG1290" t="s">
        <v>69</v>
      </c>
      <c r="AH1290" t="s">
        <v>69</v>
      </c>
      <c r="AI1290" t="b">
        <v>1</v>
      </c>
      <c r="AJ1290" t="s">
        <v>36</v>
      </c>
      <c r="AK1290" t="s">
        <v>54</v>
      </c>
      <c r="AL1290" t="str">
        <f>IF(AmazonChurn[[#This Row],[Average Monthly Expenses]]&lt;=30,"Low",IF(AmazonChurn[[#This Row],[Average Monthly Expenses]]&lt;=60,"Medium","High"))</f>
        <v>Low</v>
      </c>
      <c r="AM1290" t="str">
        <f>IF(AmazonChurn[[#This Row],[Number of Complaints or Support]]&lt;3,"Low",IF(AmazonChurn[[#This Row],[Number of Complaints or Support]]&lt;=7,"Medium","High"))</f>
        <v>High</v>
      </c>
      <c r="AN1290" s="14">
        <f>AmazonChurn[[#This Row],[Number of Complaints or Support]]/AmazonChurn[[#This Row],[Account Length (in months)]]</f>
        <v>0.30303030303030304</v>
      </c>
    </row>
    <row r="1291" spans="1:40" x14ac:dyDescent="0.25">
      <c r="A1291" t="s">
        <v>2469</v>
      </c>
      <c r="B1291" t="s">
        <v>23</v>
      </c>
      <c r="C1291">
        <v>72</v>
      </c>
      <c r="D1291">
        <v>0</v>
      </c>
      <c r="E1291">
        <v>1</v>
      </c>
      <c r="F1291">
        <v>1</v>
      </c>
      <c r="G1291" t="s">
        <v>36</v>
      </c>
      <c r="H1291">
        <v>0</v>
      </c>
      <c r="I1291" t="s">
        <v>640</v>
      </c>
      <c r="J1291" t="s">
        <v>35</v>
      </c>
      <c r="K1291" t="s">
        <v>9472</v>
      </c>
      <c r="L1291">
        <v>57</v>
      </c>
      <c r="M1291" t="s">
        <v>23</v>
      </c>
      <c r="N1291" t="s">
        <v>23</v>
      </c>
      <c r="O1291" t="s">
        <v>23</v>
      </c>
      <c r="P1291">
        <v>0</v>
      </c>
      <c r="Q1291" t="s">
        <v>36</v>
      </c>
      <c r="R1291" t="s">
        <v>57</v>
      </c>
      <c r="S1291" t="s">
        <v>38</v>
      </c>
      <c r="T1291">
        <v>48</v>
      </c>
      <c r="U1291" t="s">
        <v>9484</v>
      </c>
      <c r="V1291">
        <v>48</v>
      </c>
      <c r="W1291">
        <v>3476</v>
      </c>
      <c r="Z1291" t="s">
        <v>2470</v>
      </c>
      <c r="AA1291" s="1">
        <v>45066</v>
      </c>
      <c r="AB1291" s="1">
        <v>44469</v>
      </c>
      <c r="AC1291" t="s">
        <v>41</v>
      </c>
      <c r="AD1291" t="s">
        <v>9477</v>
      </c>
      <c r="AE1291" s="14">
        <v>46.135858183264951</v>
      </c>
      <c r="AF1291">
        <v>8</v>
      </c>
      <c r="AG1291" t="s">
        <v>69</v>
      </c>
      <c r="AH1291" t="s">
        <v>69</v>
      </c>
      <c r="AI1291" t="b">
        <v>1</v>
      </c>
      <c r="AJ1291" t="s">
        <v>36</v>
      </c>
      <c r="AK1291" t="s">
        <v>32</v>
      </c>
      <c r="AL1291" t="str">
        <f>IF(AmazonChurn[[#This Row],[Average Monthly Expenses]]&lt;=30,"Low",IF(AmazonChurn[[#This Row],[Average Monthly Expenses]]&lt;=60,"Medium","High"))</f>
        <v>Medium</v>
      </c>
      <c r="AM1291" t="str">
        <f>IF(AmazonChurn[[#This Row],[Number of Complaints or Support]]&lt;3,"Low",IF(AmazonChurn[[#This Row],[Number of Complaints or Support]]&lt;=7,"Medium","High"))</f>
        <v>High</v>
      </c>
      <c r="AN1291" s="14">
        <f>AmazonChurn[[#This Row],[Number of Complaints or Support]]/AmazonChurn[[#This Row],[Account Length (in months)]]</f>
        <v>0.1111111111111111</v>
      </c>
    </row>
    <row r="1292" spans="1:40" x14ac:dyDescent="0.25">
      <c r="A1292" t="s">
        <v>2471</v>
      </c>
      <c r="B1292" t="s">
        <v>23</v>
      </c>
      <c r="C1292">
        <v>18</v>
      </c>
      <c r="D1292">
        <v>0</v>
      </c>
      <c r="E1292">
        <v>1</v>
      </c>
      <c r="F1292">
        <v>1</v>
      </c>
      <c r="G1292" t="s">
        <v>36</v>
      </c>
      <c r="H1292">
        <v>0</v>
      </c>
      <c r="I1292" t="s">
        <v>346</v>
      </c>
      <c r="J1292" t="s">
        <v>35</v>
      </c>
      <c r="K1292" t="s">
        <v>9472</v>
      </c>
      <c r="L1292">
        <v>46</v>
      </c>
      <c r="M1292" t="s">
        <v>23</v>
      </c>
      <c r="N1292" t="s">
        <v>23</v>
      </c>
      <c r="O1292" t="s">
        <v>23</v>
      </c>
      <c r="P1292">
        <v>0</v>
      </c>
      <c r="Q1292" t="s">
        <v>36</v>
      </c>
      <c r="R1292" t="s">
        <v>37</v>
      </c>
      <c r="S1292" t="s">
        <v>27</v>
      </c>
      <c r="T1292">
        <v>53</v>
      </c>
      <c r="U1292" t="s">
        <v>9483</v>
      </c>
      <c r="V1292">
        <v>53</v>
      </c>
      <c r="W1292">
        <v>963</v>
      </c>
      <c r="Z1292" t="s">
        <v>2472</v>
      </c>
      <c r="AA1292" s="1">
        <v>44530</v>
      </c>
      <c r="AB1292" s="1">
        <v>44240</v>
      </c>
      <c r="AC1292" t="s">
        <v>30</v>
      </c>
      <c r="AD1292" t="s">
        <v>9475</v>
      </c>
      <c r="AE1292" s="14">
        <v>44.250767275162048</v>
      </c>
      <c r="AF1292">
        <v>4</v>
      </c>
      <c r="AG1292" t="s">
        <v>31</v>
      </c>
      <c r="AH1292" t="s">
        <v>31</v>
      </c>
      <c r="AI1292" t="b">
        <v>1</v>
      </c>
      <c r="AJ1292" t="s">
        <v>36</v>
      </c>
      <c r="AK1292" t="s">
        <v>32</v>
      </c>
      <c r="AL1292" t="str">
        <f>IF(AmazonChurn[[#This Row],[Average Monthly Expenses]]&lt;=30,"Low",IF(AmazonChurn[[#This Row],[Average Monthly Expenses]]&lt;=60,"Medium","High"))</f>
        <v>Medium</v>
      </c>
      <c r="AM1292" t="str">
        <f>IF(AmazonChurn[[#This Row],[Number of Complaints or Support]]&lt;3,"Low",IF(AmazonChurn[[#This Row],[Number of Complaints or Support]]&lt;=7,"Medium","High"))</f>
        <v>Medium</v>
      </c>
      <c r="AN1292" s="14">
        <f>AmazonChurn[[#This Row],[Number of Complaints or Support]]/AmazonChurn[[#This Row],[Account Length (in months)]]</f>
        <v>0.22222222222222221</v>
      </c>
    </row>
    <row r="1293" spans="1:40" x14ac:dyDescent="0.25">
      <c r="A1293" t="s">
        <v>2473</v>
      </c>
      <c r="B1293" t="s">
        <v>23</v>
      </c>
      <c r="C1293">
        <v>64</v>
      </c>
      <c r="D1293">
        <v>0</v>
      </c>
      <c r="E1293">
        <v>0</v>
      </c>
      <c r="F1293">
        <v>0</v>
      </c>
      <c r="G1293" t="s">
        <v>23</v>
      </c>
      <c r="H1293">
        <v>0</v>
      </c>
      <c r="I1293" t="s">
        <v>50</v>
      </c>
      <c r="J1293" t="s">
        <v>25</v>
      </c>
      <c r="K1293" t="s">
        <v>25</v>
      </c>
      <c r="L1293">
        <v>51</v>
      </c>
      <c r="M1293" t="s">
        <v>23</v>
      </c>
      <c r="N1293" t="s">
        <v>23</v>
      </c>
      <c r="O1293" t="s">
        <v>36</v>
      </c>
      <c r="P1293">
        <v>2</v>
      </c>
      <c r="Q1293" t="s">
        <v>23</v>
      </c>
      <c r="R1293" t="s">
        <v>57</v>
      </c>
      <c r="S1293" t="s">
        <v>27</v>
      </c>
      <c r="T1293">
        <v>7</v>
      </c>
      <c r="U1293" t="s">
        <v>9483</v>
      </c>
      <c r="V1293">
        <v>7</v>
      </c>
      <c r="W1293">
        <v>454</v>
      </c>
      <c r="Z1293" t="s">
        <v>2474</v>
      </c>
      <c r="AA1293" s="1">
        <v>45114</v>
      </c>
      <c r="AB1293" s="1">
        <v>44717</v>
      </c>
      <c r="AC1293" t="s">
        <v>48</v>
      </c>
      <c r="AD1293" t="s">
        <v>9476</v>
      </c>
      <c r="AE1293" s="14">
        <v>8.034161099953371</v>
      </c>
      <c r="AF1293">
        <v>0</v>
      </c>
      <c r="AG1293" t="s">
        <v>53</v>
      </c>
      <c r="AH1293" t="s">
        <v>9480</v>
      </c>
      <c r="AI1293" t="b">
        <v>1</v>
      </c>
      <c r="AJ1293" t="s">
        <v>36</v>
      </c>
      <c r="AK1293" t="s">
        <v>54</v>
      </c>
      <c r="AL1293" t="str">
        <f>IF(AmazonChurn[[#This Row],[Average Monthly Expenses]]&lt;=30,"Low",IF(AmazonChurn[[#This Row],[Average Monthly Expenses]]&lt;=60,"Medium","High"))</f>
        <v>Low</v>
      </c>
      <c r="AM1293" t="str">
        <f>IF(AmazonChurn[[#This Row],[Number of Complaints or Support]]&lt;3,"Low",IF(AmazonChurn[[#This Row],[Number of Complaints or Support]]&lt;=7,"Medium","High"))</f>
        <v>Low</v>
      </c>
      <c r="AN1293" s="14">
        <f>AmazonChurn[[#This Row],[Number of Complaints or Support]]/AmazonChurn[[#This Row],[Account Length (in months)]]</f>
        <v>0</v>
      </c>
    </row>
    <row r="1294" spans="1:40" x14ac:dyDescent="0.25">
      <c r="A1294" t="s">
        <v>2475</v>
      </c>
      <c r="B1294" t="s">
        <v>23</v>
      </c>
      <c r="C1294">
        <v>73</v>
      </c>
      <c r="D1294">
        <v>2</v>
      </c>
      <c r="E1294">
        <v>7</v>
      </c>
      <c r="F1294">
        <v>1</v>
      </c>
      <c r="G1294" t="s">
        <v>36</v>
      </c>
      <c r="H1294">
        <v>0</v>
      </c>
      <c r="I1294" t="s">
        <v>44</v>
      </c>
      <c r="J1294" t="s">
        <v>25</v>
      </c>
      <c r="K1294" t="s">
        <v>25</v>
      </c>
      <c r="L1294">
        <v>67</v>
      </c>
      <c r="M1294" t="s">
        <v>23</v>
      </c>
      <c r="N1294" t="s">
        <v>36</v>
      </c>
      <c r="O1294" t="s">
        <v>36</v>
      </c>
      <c r="P1294">
        <v>3</v>
      </c>
      <c r="Q1294" t="s">
        <v>36</v>
      </c>
      <c r="R1294" t="s">
        <v>57</v>
      </c>
      <c r="S1294" t="s">
        <v>124</v>
      </c>
      <c r="T1294">
        <v>52</v>
      </c>
      <c r="U1294" t="s">
        <v>9484</v>
      </c>
      <c r="V1294">
        <v>52</v>
      </c>
      <c r="W1294">
        <v>3806</v>
      </c>
      <c r="Z1294" t="s">
        <v>2476</v>
      </c>
      <c r="AA1294" s="1">
        <v>44662</v>
      </c>
      <c r="AB1294" s="1">
        <v>44808</v>
      </c>
      <c r="AC1294" t="s">
        <v>30</v>
      </c>
      <c r="AD1294" t="s">
        <v>9475</v>
      </c>
      <c r="AE1294" s="14">
        <v>45.202944610317843</v>
      </c>
      <c r="AF1294">
        <v>3</v>
      </c>
      <c r="AG1294" t="s">
        <v>69</v>
      </c>
      <c r="AH1294" t="s">
        <v>69</v>
      </c>
      <c r="AI1294" t="b">
        <v>1</v>
      </c>
      <c r="AJ1294" t="s">
        <v>36</v>
      </c>
      <c r="AK1294" t="s">
        <v>54</v>
      </c>
      <c r="AL1294" t="str">
        <f>IF(AmazonChurn[[#This Row],[Average Monthly Expenses]]&lt;=30,"Low",IF(AmazonChurn[[#This Row],[Average Monthly Expenses]]&lt;=60,"Medium","High"))</f>
        <v>Medium</v>
      </c>
      <c r="AM1294" t="str">
        <f>IF(AmazonChurn[[#This Row],[Number of Complaints or Support]]&lt;3,"Low",IF(AmazonChurn[[#This Row],[Number of Complaints or Support]]&lt;=7,"Medium","High"))</f>
        <v>Medium</v>
      </c>
      <c r="AN1294" s="14">
        <f>AmazonChurn[[#This Row],[Number of Complaints or Support]]/AmazonChurn[[#This Row],[Account Length (in months)]]</f>
        <v>4.1095890410958902E-2</v>
      </c>
    </row>
    <row r="1295" spans="1:40" x14ac:dyDescent="0.25">
      <c r="A1295" t="s">
        <v>2477</v>
      </c>
      <c r="B1295" t="s">
        <v>23</v>
      </c>
      <c r="C1295">
        <v>2</v>
      </c>
      <c r="D1295">
        <v>0</v>
      </c>
      <c r="E1295">
        <v>8</v>
      </c>
      <c r="F1295">
        <v>1</v>
      </c>
      <c r="G1295" t="s">
        <v>36</v>
      </c>
      <c r="H1295">
        <v>0</v>
      </c>
      <c r="I1295" t="s">
        <v>242</v>
      </c>
      <c r="J1295" t="s">
        <v>25</v>
      </c>
      <c r="K1295" t="s">
        <v>25</v>
      </c>
      <c r="L1295">
        <v>71</v>
      </c>
      <c r="M1295" t="s">
        <v>23</v>
      </c>
      <c r="N1295" t="s">
        <v>36</v>
      </c>
      <c r="O1295" t="s">
        <v>23</v>
      </c>
      <c r="P1295">
        <v>0</v>
      </c>
      <c r="Q1295" t="s">
        <v>23</v>
      </c>
      <c r="R1295" t="s">
        <v>26</v>
      </c>
      <c r="S1295" t="s">
        <v>38</v>
      </c>
      <c r="T1295">
        <v>16</v>
      </c>
      <c r="U1295" t="s">
        <v>9484</v>
      </c>
      <c r="V1295">
        <v>16</v>
      </c>
      <c r="W1295">
        <v>32</v>
      </c>
      <c r="Z1295" t="s">
        <v>2478</v>
      </c>
      <c r="AA1295" s="1">
        <v>44999</v>
      </c>
      <c r="AB1295" s="1">
        <v>45024</v>
      </c>
      <c r="AC1295" t="s">
        <v>41</v>
      </c>
      <c r="AD1295" t="s">
        <v>9477</v>
      </c>
      <c r="AE1295" s="14">
        <v>18.303905501412931</v>
      </c>
      <c r="AF1295">
        <v>3</v>
      </c>
      <c r="AG1295" t="s">
        <v>31</v>
      </c>
      <c r="AH1295" t="s">
        <v>31</v>
      </c>
      <c r="AI1295" t="b">
        <v>1</v>
      </c>
      <c r="AJ1295" t="s">
        <v>36</v>
      </c>
      <c r="AK1295" t="s">
        <v>54</v>
      </c>
      <c r="AL1295" t="str">
        <f>IF(AmazonChurn[[#This Row],[Average Monthly Expenses]]&lt;=30,"Low",IF(AmazonChurn[[#This Row],[Average Monthly Expenses]]&lt;=60,"Medium","High"))</f>
        <v>Low</v>
      </c>
      <c r="AM1295" t="str">
        <f>IF(AmazonChurn[[#This Row],[Number of Complaints or Support]]&lt;3,"Low",IF(AmazonChurn[[#This Row],[Number of Complaints or Support]]&lt;=7,"Medium","High"))</f>
        <v>Medium</v>
      </c>
      <c r="AN1295" s="14">
        <f>AmazonChurn[[#This Row],[Number of Complaints or Support]]/AmazonChurn[[#This Row],[Account Length (in months)]]</f>
        <v>1.5</v>
      </c>
    </row>
    <row r="1296" spans="1:40" x14ac:dyDescent="0.25">
      <c r="A1296" t="s">
        <v>2479</v>
      </c>
      <c r="B1296" t="s">
        <v>23</v>
      </c>
      <c r="C1296">
        <v>64</v>
      </c>
      <c r="D1296">
        <v>1</v>
      </c>
      <c r="E1296">
        <v>0</v>
      </c>
      <c r="F1296">
        <v>0</v>
      </c>
      <c r="G1296" t="s">
        <v>23</v>
      </c>
      <c r="H1296">
        <v>0</v>
      </c>
      <c r="I1296" t="s">
        <v>156</v>
      </c>
      <c r="J1296" t="s">
        <v>35</v>
      </c>
      <c r="K1296" t="s">
        <v>9472</v>
      </c>
      <c r="L1296">
        <v>54</v>
      </c>
      <c r="M1296" t="s">
        <v>23</v>
      </c>
      <c r="N1296" t="s">
        <v>23</v>
      </c>
      <c r="O1296" t="s">
        <v>36</v>
      </c>
      <c r="P1296">
        <v>2</v>
      </c>
      <c r="Q1296" t="s">
        <v>23</v>
      </c>
      <c r="R1296" t="s">
        <v>57</v>
      </c>
      <c r="S1296" t="s">
        <v>38</v>
      </c>
      <c r="T1296">
        <v>8</v>
      </c>
      <c r="U1296" t="s">
        <v>9484</v>
      </c>
      <c r="V1296">
        <v>8</v>
      </c>
      <c r="W1296">
        <v>489</v>
      </c>
      <c r="Z1296" t="s">
        <v>2480</v>
      </c>
      <c r="AA1296" s="1">
        <v>45117</v>
      </c>
      <c r="AB1296" s="1">
        <v>45212</v>
      </c>
      <c r="AC1296" t="s">
        <v>48</v>
      </c>
      <c r="AD1296" t="s">
        <v>9476</v>
      </c>
      <c r="AE1296" s="14">
        <v>6.6217543191550794</v>
      </c>
      <c r="AF1296">
        <v>4</v>
      </c>
      <c r="AG1296" t="s">
        <v>31</v>
      </c>
      <c r="AH1296" t="s">
        <v>31</v>
      </c>
      <c r="AI1296" t="b">
        <v>1</v>
      </c>
      <c r="AJ1296" t="s">
        <v>36</v>
      </c>
      <c r="AK1296" t="s">
        <v>64</v>
      </c>
      <c r="AL1296" t="str">
        <f>IF(AmazonChurn[[#This Row],[Average Monthly Expenses]]&lt;=30,"Low",IF(AmazonChurn[[#This Row],[Average Monthly Expenses]]&lt;=60,"Medium","High"))</f>
        <v>Low</v>
      </c>
      <c r="AM1296" t="str">
        <f>IF(AmazonChurn[[#This Row],[Number of Complaints or Support]]&lt;3,"Low",IF(AmazonChurn[[#This Row],[Number of Complaints or Support]]&lt;=7,"Medium","High"))</f>
        <v>Medium</v>
      </c>
      <c r="AN1296" s="14">
        <f>AmazonChurn[[#This Row],[Number of Complaints or Support]]/AmazonChurn[[#This Row],[Account Length (in months)]]</f>
        <v>6.25E-2</v>
      </c>
    </row>
    <row r="1297" spans="1:40" x14ac:dyDescent="0.25">
      <c r="A1297" t="s">
        <v>2481</v>
      </c>
      <c r="B1297" t="s">
        <v>23</v>
      </c>
      <c r="C1297">
        <v>1</v>
      </c>
      <c r="D1297">
        <v>0</v>
      </c>
      <c r="E1297">
        <v>14</v>
      </c>
      <c r="F1297">
        <v>0</v>
      </c>
      <c r="G1297" t="s">
        <v>23</v>
      </c>
      <c r="H1297">
        <v>12</v>
      </c>
      <c r="I1297" t="s">
        <v>153</v>
      </c>
      <c r="J1297" t="s">
        <v>25</v>
      </c>
      <c r="K1297" t="s">
        <v>25</v>
      </c>
      <c r="L1297">
        <v>70</v>
      </c>
      <c r="M1297" t="s">
        <v>23</v>
      </c>
      <c r="N1297" t="s">
        <v>36</v>
      </c>
      <c r="O1297" t="s">
        <v>23</v>
      </c>
      <c r="P1297">
        <v>0</v>
      </c>
      <c r="Q1297" t="s">
        <v>23</v>
      </c>
      <c r="R1297" t="s">
        <v>57</v>
      </c>
      <c r="S1297" t="s">
        <v>130</v>
      </c>
      <c r="T1297">
        <v>33</v>
      </c>
      <c r="U1297" t="s">
        <v>9483</v>
      </c>
      <c r="V1297">
        <v>33</v>
      </c>
      <c r="W1297">
        <v>33</v>
      </c>
      <c r="Z1297" t="s">
        <v>2482</v>
      </c>
      <c r="AA1297" s="1">
        <v>45129</v>
      </c>
      <c r="AB1297" s="1">
        <v>45116</v>
      </c>
      <c r="AC1297" t="s">
        <v>30</v>
      </c>
      <c r="AD1297" t="s">
        <v>9475</v>
      </c>
      <c r="AE1297" s="14">
        <v>32.92208652329365</v>
      </c>
      <c r="AF1297">
        <v>3</v>
      </c>
      <c r="AG1297" t="s">
        <v>31</v>
      </c>
      <c r="AH1297" t="s">
        <v>31</v>
      </c>
      <c r="AI1297" t="b">
        <v>1</v>
      </c>
      <c r="AJ1297" t="s">
        <v>36</v>
      </c>
      <c r="AK1297" t="s">
        <v>32</v>
      </c>
      <c r="AL1297" t="str">
        <f>IF(AmazonChurn[[#This Row],[Average Monthly Expenses]]&lt;=30,"Low",IF(AmazonChurn[[#This Row],[Average Monthly Expenses]]&lt;=60,"Medium","High"))</f>
        <v>Medium</v>
      </c>
      <c r="AM1297" t="str">
        <f>IF(AmazonChurn[[#This Row],[Number of Complaints or Support]]&lt;3,"Low",IF(AmazonChurn[[#This Row],[Number of Complaints or Support]]&lt;=7,"Medium","High"))</f>
        <v>Medium</v>
      </c>
      <c r="AN1297" s="14">
        <f>AmazonChurn[[#This Row],[Number of Complaints or Support]]/AmazonChurn[[#This Row],[Account Length (in months)]]</f>
        <v>3</v>
      </c>
    </row>
    <row r="1298" spans="1:40" x14ac:dyDescent="0.25">
      <c r="A1298" t="s">
        <v>2483</v>
      </c>
      <c r="B1298" t="s">
        <v>23</v>
      </c>
      <c r="C1298">
        <v>14</v>
      </c>
      <c r="D1298">
        <v>0</v>
      </c>
      <c r="E1298">
        <v>0</v>
      </c>
      <c r="F1298">
        <v>0</v>
      </c>
      <c r="G1298" t="s">
        <v>23</v>
      </c>
      <c r="H1298">
        <v>0</v>
      </c>
      <c r="I1298" t="s">
        <v>75</v>
      </c>
      <c r="J1298" t="s">
        <v>25</v>
      </c>
      <c r="K1298" t="s">
        <v>25</v>
      </c>
      <c r="L1298">
        <v>37</v>
      </c>
      <c r="M1298" t="s">
        <v>23</v>
      </c>
      <c r="N1298" t="s">
        <v>23</v>
      </c>
      <c r="O1298" t="s">
        <v>36</v>
      </c>
      <c r="P1298">
        <v>2</v>
      </c>
      <c r="Q1298" t="s">
        <v>23</v>
      </c>
      <c r="R1298" t="s">
        <v>57</v>
      </c>
      <c r="S1298" t="s">
        <v>176</v>
      </c>
      <c r="T1298">
        <v>6</v>
      </c>
      <c r="U1298" t="s">
        <v>9486</v>
      </c>
      <c r="V1298">
        <v>6</v>
      </c>
      <c r="W1298">
        <v>85</v>
      </c>
      <c r="Z1298" t="s">
        <v>2484</v>
      </c>
      <c r="AA1298" s="1">
        <v>45109</v>
      </c>
      <c r="AB1298" s="1">
        <v>43850</v>
      </c>
      <c r="AC1298" t="s">
        <v>41</v>
      </c>
      <c r="AD1298" t="s">
        <v>9477</v>
      </c>
      <c r="AE1298" s="14">
        <v>5.9784448190246149</v>
      </c>
      <c r="AF1298">
        <v>1</v>
      </c>
      <c r="AG1298" t="s">
        <v>69</v>
      </c>
      <c r="AH1298" t="s">
        <v>69</v>
      </c>
      <c r="AI1298" t="b">
        <v>1</v>
      </c>
      <c r="AJ1298" t="s">
        <v>36</v>
      </c>
      <c r="AK1298" t="s">
        <v>64</v>
      </c>
      <c r="AL1298" t="str">
        <f>IF(AmazonChurn[[#This Row],[Average Monthly Expenses]]&lt;=30,"Low",IF(AmazonChurn[[#This Row],[Average Monthly Expenses]]&lt;=60,"Medium","High"))</f>
        <v>Low</v>
      </c>
      <c r="AM1298" t="str">
        <f>IF(AmazonChurn[[#This Row],[Number of Complaints or Support]]&lt;3,"Low",IF(AmazonChurn[[#This Row],[Number of Complaints or Support]]&lt;=7,"Medium","High"))</f>
        <v>Low</v>
      </c>
      <c r="AN1298" s="14">
        <f>AmazonChurn[[#This Row],[Number of Complaints or Support]]/AmazonChurn[[#This Row],[Account Length (in months)]]</f>
        <v>7.1428571428571425E-2</v>
      </c>
    </row>
    <row r="1299" spans="1:40" x14ac:dyDescent="0.25">
      <c r="A1299" t="s">
        <v>2485</v>
      </c>
      <c r="B1299" t="s">
        <v>36</v>
      </c>
      <c r="C1299">
        <v>70</v>
      </c>
      <c r="D1299">
        <v>0</v>
      </c>
      <c r="E1299">
        <v>12</v>
      </c>
      <c r="F1299">
        <v>1</v>
      </c>
      <c r="G1299" t="s">
        <v>36</v>
      </c>
      <c r="H1299">
        <v>0</v>
      </c>
      <c r="I1299" t="s">
        <v>640</v>
      </c>
      <c r="J1299" t="s">
        <v>35</v>
      </c>
      <c r="K1299" t="s">
        <v>9472</v>
      </c>
      <c r="L1299">
        <v>48</v>
      </c>
      <c r="M1299" t="s">
        <v>23</v>
      </c>
      <c r="N1299" t="s">
        <v>23</v>
      </c>
      <c r="O1299" t="s">
        <v>23</v>
      </c>
      <c r="P1299">
        <v>0</v>
      </c>
      <c r="Q1299" t="s">
        <v>36</v>
      </c>
      <c r="R1299" t="s">
        <v>37</v>
      </c>
      <c r="S1299" t="s">
        <v>38</v>
      </c>
      <c r="T1299">
        <v>43</v>
      </c>
      <c r="U1299" t="s">
        <v>9484</v>
      </c>
      <c r="V1299">
        <v>43</v>
      </c>
      <c r="W1299">
        <v>3030</v>
      </c>
      <c r="X1299" t="s">
        <v>110</v>
      </c>
      <c r="Y1299" t="s">
        <v>111</v>
      </c>
      <c r="Z1299" t="s">
        <v>1441</v>
      </c>
      <c r="AA1299" s="1">
        <v>45005</v>
      </c>
      <c r="AB1299" s="1">
        <v>44278</v>
      </c>
      <c r="AC1299" t="s">
        <v>48</v>
      </c>
      <c r="AD1299" t="s">
        <v>9476</v>
      </c>
      <c r="AE1299" s="14">
        <v>37.909085384659413</v>
      </c>
      <c r="AF1299">
        <v>8</v>
      </c>
      <c r="AG1299" t="s">
        <v>69</v>
      </c>
      <c r="AH1299" t="s">
        <v>69</v>
      </c>
      <c r="AI1299" t="b">
        <v>1</v>
      </c>
      <c r="AJ1299" t="s">
        <v>36</v>
      </c>
      <c r="AK1299" t="s">
        <v>54</v>
      </c>
      <c r="AL1299" t="str">
        <f>IF(AmazonChurn[[#This Row],[Average Monthly Expenses]]&lt;=30,"Low",IF(AmazonChurn[[#This Row],[Average Monthly Expenses]]&lt;=60,"Medium","High"))</f>
        <v>Medium</v>
      </c>
      <c r="AM1299" t="str">
        <f>IF(AmazonChurn[[#This Row],[Number of Complaints or Support]]&lt;3,"Low",IF(AmazonChurn[[#This Row],[Number of Complaints or Support]]&lt;=7,"Medium","High"))</f>
        <v>High</v>
      </c>
      <c r="AN1299" s="14">
        <f>AmazonChurn[[#This Row],[Number of Complaints or Support]]/AmazonChurn[[#This Row],[Account Length (in months)]]</f>
        <v>0.11428571428571428</v>
      </c>
    </row>
    <row r="1300" spans="1:40" x14ac:dyDescent="0.25">
      <c r="A1300" t="s">
        <v>2486</v>
      </c>
      <c r="B1300" t="s">
        <v>23</v>
      </c>
      <c r="C1300">
        <v>52</v>
      </c>
      <c r="D1300">
        <v>0</v>
      </c>
      <c r="E1300">
        <v>9</v>
      </c>
      <c r="F1300">
        <v>1</v>
      </c>
      <c r="G1300" t="s">
        <v>36</v>
      </c>
      <c r="H1300">
        <v>0</v>
      </c>
      <c r="I1300" t="s">
        <v>153</v>
      </c>
      <c r="J1300" t="s">
        <v>35</v>
      </c>
      <c r="K1300" t="s">
        <v>9472</v>
      </c>
      <c r="L1300">
        <v>43</v>
      </c>
      <c r="M1300" t="s">
        <v>23</v>
      </c>
      <c r="N1300" t="s">
        <v>23</v>
      </c>
      <c r="O1300" t="s">
        <v>23</v>
      </c>
      <c r="P1300">
        <v>0</v>
      </c>
      <c r="Q1300" t="s">
        <v>23</v>
      </c>
      <c r="R1300" t="s">
        <v>37</v>
      </c>
      <c r="S1300" t="s">
        <v>38</v>
      </c>
      <c r="T1300">
        <v>64</v>
      </c>
      <c r="U1300" t="s">
        <v>9484</v>
      </c>
      <c r="V1300">
        <v>64</v>
      </c>
      <c r="W1300">
        <v>3310</v>
      </c>
      <c r="Z1300" t="s">
        <v>2487</v>
      </c>
      <c r="AA1300" s="1">
        <v>44494</v>
      </c>
      <c r="AB1300" s="1">
        <v>44789</v>
      </c>
      <c r="AC1300" t="s">
        <v>41</v>
      </c>
      <c r="AD1300" t="s">
        <v>9477</v>
      </c>
      <c r="AE1300" s="14">
        <v>52.351597407318621</v>
      </c>
      <c r="AF1300">
        <v>6</v>
      </c>
      <c r="AG1300" t="s">
        <v>69</v>
      </c>
      <c r="AH1300" t="s">
        <v>69</v>
      </c>
      <c r="AI1300" t="b">
        <v>1</v>
      </c>
      <c r="AJ1300" t="s">
        <v>36</v>
      </c>
      <c r="AK1300" t="s">
        <v>64</v>
      </c>
      <c r="AL1300" t="str">
        <f>IF(AmazonChurn[[#This Row],[Average Monthly Expenses]]&lt;=30,"Low",IF(AmazonChurn[[#This Row],[Average Monthly Expenses]]&lt;=60,"Medium","High"))</f>
        <v>Medium</v>
      </c>
      <c r="AM1300" t="str">
        <f>IF(AmazonChurn[[#This Row],[Number of Complaints or Support]]&lt;3,"Low",IF(AmazonChurn[[#This Row],[Number of Complaints or Support]]&lt;=7,"Medium","High"))</f>
        <v>Medium</v>
      </c>
      <c r="AN1300" s="14">
        <f>AmazonChurn[[#This Row],[Number of Complaints or Support]]/AmazonChurn[[#This Row],[Account Length (in months)]]</f>
        <v>0.11538461538461539</v>
      </c>
    </row>
    <row r="1301" spans="1:40" x14ac:dyDescent="0.25">
      <c r="A1301" t="s">
        <v>2488</v>
      </c>
      <c r="B1301" t="s">
        <v>23</v>
      </c>
      <c r="C1301">
        <v>59</v>
      </c>
      <c r="D1301">
        <v>0</v>
      </c>
      <c r="E1301">
        <v>8</v>
      </c>
      <c r="F1301">
        <v>1</v>
      </c>
      <c r="G1301" t="s">
        <v>36</v>
      </c>
      <c r="H1301">
        <v>0</v>
      </c>
      <c r="I1301" t="s">
        <v>339</v>
      </c>
      <c r="J1301" t="s">
        <v>35</v>
      </c>
      <c r="K1301" t="s">
        <v>9472</v>
      </c>
      <c r="L1301">
        <v>58</v>
      </c>
      <c r="M1301" t="s">
        <v>23</v>
      </c>
      <c r="N1301" t="s">
        <v>23</v>
      </c>
      <c r="O1301" t="s">
        <v>36</v>
      </c>
      <c r="P1301">
        <v>2</v>
      </c>
      <c r="Q1301" t="s">
        <v>36</v>
      </c>
      <c r="R1301" t="s">
        <v>57</v>
      </c>
      <c r="S1301" t="s">
        <v>124</v>
      </c>
      <c r="T1301">
        <v>45</v>
      </c>
      <c r="U1301" t="s">
        <v>9484</v>
      </c>
      <c r="V1301">
        <v>45</v>
      </c>
      <c r="W1301">
        <v>2657</v>
      </c>
      <c r="Z1301" t="s">
        <v>2489</v>
      </c>
      <c r="AA1301" s="1">
        <v>43918</v>
      </c>
      <c r="AB1301" s="1">
        <v>44257</v>
      </c>
      <c r="AC1301" t="s">
        <v>48</v>
      </c>
      <c r="AD1301" t="s">
        <v>9476</v>
      </c>
      <c r="AE1301" s="14">
        <v>44.660855643122638</v>
      </c>
      <c r="AF1301">
        <v>6</v>
      </c>
      <c r="AG1301" t="s">
        <v>31</v>
      </c>
      <c r="AH1301" t="s">
        <v>31</v>
      </c>
      <c r="AI1301" t="b">
        <v>1</v>
      </c>
      <c r="AJ1301" t="s">
        <v>36</v>
      </c>
      <c r="AK1301" t="s">
        <v>32</v>
      </c>
      <c r="AL1301" t="str">
        <f>IF(AmazonChurn[[#This Row],[Average Monthly Expenses]]&lt;=30,"Low",IF(AmazonChurn[[#This Row],[Average Monthly Expenses]]&lt;=60,"Medium","High"))</f>
        <v>Medium</v>
      </c>
      <c r="AM1301" t="str">
        <f>IF(AmazonChurn[[#This Row],[Number of Complaints or Support]]&lt;3,"Low",IF(AmazonChurn[[#This Row],[Number of Complaints or Support]]&lt;=7,"Medium","High"))</f>
        <v>Medium</v>
      </c>
      <c r="AN1301" s="14">
        <f>AmazonChurn[[#This Row],[Number of Complaints or Support]]/AmazonChurn[[#This Row],[Account Length (in months)]]</f>
        <v>0.10169491525423729</v>
      </c>
    </row>
    <row r="1302" spans="1:40" x14ac:dyDescent="0.25">
      <c r="A1302" t="s">
        <v>2490</v>
      </c>
      <c r="B1302" t="s">
        <v>36</v>
      </c>
      <c r="C1302">
        <v>2</v>
      </c>
      <c r="D1302">
        <v>0</v>
      </c>
      <c r="E1302">
        <v>1</v>
      </c>
      <c r="F1302">
        <v>1</v>
      </c>
      <c r="G1302" t="s">
        <v>36</v>
      </c>
      <c r="H1302">
        <v>0</v>
      </c>
      <c r="I1302" t="s">
        <v>116</v>
      </c>
      <c r="J1302" t="s">
        <v>35</v>
      </c>
      <c r="K1302" t="s">
        <v>9472</v>
      </c>
      <c r="L1302">
        <v>56</v>
      </c>
      <c r="M1302" t="s">
        <v>23</v>
      </c>
      <c r="N1302" t="s">
        <v>23</v>
      </c>
      <c r="O1302" t="s">
        <v>23</v>
      </c>
      <c r="P1302">
        <v>0</v>
      </c>
      <c r="Q1302" t="s">
        <v>23</v>
      </c>
      <c r="R1302" t="s">
        <v>26</v>
      </c>
      <c r="S1302" t="s">
        <v>124</v>
      </c>
      <c r="T1302">
        <v>33</v>
      </c>
      <c r="U1302" t="s">
        <v>9484</v>
      </c>
      <c r="V1302">
        <v>33</v>
      </c>
      <c r="W1302">
        <v>57</v>
      </c>
      <c r="X1302" t="s">
        <v>163</v>
      </c>
      <c r="Y1302" t="s">
        <v>164</v>
      </c>
      <c r="Z1302" t="s">
        <v>2491</v>
      </c>
      <c r="AA1302" s="1">
        <v>44051</v>
      </c>
      <c r="AB1302" s="1">
        <v>44812</v>
      </c>
      <c r="AC1302" t="s">
        <v>41</v>
      </c>
      <c r="AD1302" t="s">
        <v>9477</v>
      </c>
      <c r="AE1302" s="14">
        <v>32.524229654899877</v>
      </c>
      <c r="AF1302">
        <v>7</v>
      </c>
      <c r="AG1302" t="s">
        <v>69</v>
      </c>
      <c r="AH1302" t="s">
        <v>69</v>
      </c>
      <c r="AI1302" t="b">
        <v>0</v>
      </c>
      <c r="AJ1302" t="s">
        <v>23</v>
      </c>
      <c r="AK1302" t="s">
        <v>64</v>
      </c>
      <c r="AL1302" t="str">
        <f>IF(AmazonChurn[[#This Row],[Average Monthly Expenses]]&lt;=30,"Low",IF(AmazonChurn[[#This Row],[Average Monthly Expenses]]&lt;=60,"Medium","High"))</f>
        <v>Medium</v>
      </c>
      <c r="AM1302" t="str">
        <f>IF(AmazonChurn[[#This Row],[Number of Complaints or Support]]&lt;3,"Low",IF(AmazonChurn[[#This Row],[Number of Complaints or Support]]&lt;=7,"Medium","High"))</f>
        <v>Medium</v>
      </c>
      <c r="AN1302" s="14">
        <f>AmazonChurn[[#This Row],[Number of Complaints or Support]]/AmazonChurn[[#This Row],[Account Length (in months)]]</f>
        <v>3.5</v>
      </c>
    </row>
    <row r="1303" spans="1:40" x14ac:dyDescent="0.25">
      <c r="A1303" t="s">
        <v>2492</v>
      </c>
      <c r="B1303" t="s">
        <v>23</v>
      </c>
      <c r="C1303">
        <v>72</v>
      </c>
      <c r="D1303">
        <v>0</v>
      </c>
      <c r="E1303">
        <v>3</v>
      </c>
      <c r="F1303">
        <v>0</v>
      </c>
      <c r="G1303" t="s">
        <v>23</v>
      </c>
      <c r="H1303">
        <v>72</v>
      </c>
      <c r="I1303" t="s">
        <v>156</v>
      </c>
      <c r="J1303" t="s">
        <v>35</v>
      </c>
      <c r="K1303" t="s">
        <v>9472</v>
      </c>
      <c r="L1303">
        <v>80</v>
      </c>
      <c r="M1303" t="s">
        <v>23</v>
      </c>
      <c r="N1303" t="s">
        <v>36</v>
      </c>
      <c r="O1303" t="s">
        <v>23</v>
      </c>
      <c r="P1303">
        <v>0</v>
      </c>
      <c r="Q1303" t="s">
        <v>36</v>
      </c>
      <c r="R1303" t="s">
        <v>57</v>
      </c>
      <c r="S1303" t="s">
        <v>124</v>
      </c>
      <c r="T1303">
        <v>63</v>
      </c>
      <c r="U1303" t="s">
        <v>9484</v>
      </c>
      <c r="V1303">
        <v>63</v>
      </c>
      <c r="W1303">
        <v>4561</v>
      </c>
      <c r="Z1303" t="s">
        <v>2493</v>
      </c>
      <c r="AA1303" s="1">
        <v>45041</v>
      </c>
      <c r="AB1303" s="1">
        <v>45020</v>
      </c>
      <c r="AC1303" t="s">
        <v>48</v>
      </c>
      <c r="AD1303" t="s">
        <v>9476</v>
      </c>
      <c r="AE1303" s="14">
        <v>73.701588031886928</v>
      </c>
      <c r="AF1303">
        <v>6</v>
      </c>
      <c r="AG1303" t="s">
        <v>53</v>
      </c>
      <c r="AH1303" t="s">
        <v>9480</v>
      </c>
      <c r="AI1303" t="b">
        <v>1</v>
      </c>
      <c r="AJ1303" t="s">
        <v>36</v>
      </c>
      <c r="AK1303" t="s">
        <v>64</v>
      </c>
      <c r="AL1303" t="str">
        <f>IF(AmazonChurn[[#This Row],[Average Monthly Expenses]]&lt;=30,"Low",IF(AmazonChurn[[#This Row],[Average Monthly Expenses]]&lt;=60,"Medium","High"))</f>
        <v>High</v>
      </c>
      <c r="AM1303" t="str">
        <f>IF(AmazonChurn[[#This Row],[Number of Complaints or Support]]&lt;3,"Low",IF(AmazonChurn[[#This Row],[Number of Complaints or Support]]&lt;=7,"Medium","High"))</f>
        <v>Medium</v>
      </c>
      <c r="AN1303" s="14">
        <f>AmazonChurn[[#This Row],[Number of Complaints or Support]]/AmazonChurn[[#This Row],[Account Length (in months)]]</f>
        <v>8.3333333333333329E-2</v>
      </c>
    </row>
    <row r="1304" spans="1:40" x14ac:dyDescent="0.25">
      <c r="A1304" t="s">
        <v>2494</v>
      </c>
      <c r="B1304" t="s">
        <v>23</v>
      </c>
      <c r="C1304">
        <v>29</v>
      </c>
      <c r="D1304">
        <v>0</v>
      </c>
      <c r="E1304">
        <v>8</v>
      </c>
      <c r="F1304">
        <v>1</v>
      </c>
      <c r="G1304" t="s">
        <v>36</v>
      </c>
      <c r="H1304">
        <v>0</v>
      </c>
      <c r="I1304" t="s">
        <v>339</v>
      </c>
      <c r="J1304" t="s">
        <v>35</v>
      </c>
      <c r="K1304" t="s">
        <v>9472</v>
      </c>
      <c r="L1304">
        <v>70</v>
      </c>
      <c r="M1304" t="s">
        <v>23</v>
      </c>
      <c r="N1304" t="s">
        <v>36</v>
      </c>
      <c r="O1304" t="s">
        <v>23</v>
      </c>
      <c r="P1304">
        <v>0</v>
      </c>
      <c r="Q1304" t="s">
        <v>36</v>
      </c>
      <c r="R1304" t="s">
        <v>37</v>
      </c>
      <c r="S1304" t="s">
        <v>124</v>
      </c>
      <c r="T1304">
        <v>48</v>
      </c>
      <c r="U1304" t="s">
        <v>9484</v>
      </c>
      <c r="V1304">
        <v>48</v>
      </c>
      <c r="W1304">
        <v>1422</v>
      </c>
      <c r="Z1304" t="s">
        <v>1700</v>
      </c>
      <c r="AA1304" s="1">
        <v>44474</v>
      </c>
      <c r="AB1304" s="1">
        <v>44169</v>
      </c>
      <c r="AC1304" t="s">
        <v>48</v>
      </c>
      <c r="AD1304" t="s">
        <v>9476</v>
      </c>
      <c r="AE1304" s="14">
        <v>53.997407986830908</v>
      </c>
      <c r="AF1304">
        <v>4</v>
      </c>
      <c r="AG1304" t="s">
        <v>53</v>
      </c>
      <c r="AH1304" t="s">
        <v>9480</v>
      </c>
      <c r="AI1304" t="b">
        <v>1</v>
      </c>
      <c r="AJ1304" t="s">
        <v>36</v>
      </c>
      <c r="AK1304" t="s">
        <v>32</v>
      </c>
      <c r="AL1304" t="str">
        <f>IF(AmazonChurn[[#This Row],[Average Monthly Expenses]]&lt;=30,"Low",IF(AmazonChurn[[#This Row],[Average Monthly Expenses]]&lt;=60,"Medium","High"))</f>
        <v>Medium</v>
      </c>
      <c r="AM1304" t="str">
        <f>IF(AmazonChurn[[#This Row],[Number of Complaints or Support]]&lt;3,"Low",IF(AmazonChurn[[#This Row],[Number of Complaints or Support]]&lt;=7,"Medium","High"))</f>
        <v>Medium</v>
      </c>
      <c r="AN1304" s="14">
        <f>AmazonChurn[[#This Row],[Number of Complaints or Support]]/AmazonChurn[[#This Row],[Account Length (in months)]]</f>
        <v>0.13793103448275862</v>
      </c>
    </row>
    <row r="1305" spans="1:40" x14ac:dyDescent="0.25">
      <c r="A1305" t="s">
        <v>2495</v>
      </c>
      <c r="B1305" t="s">
        <v>23</v>
      </c>
      <c r="C1305">
        <v>63</v>
      </c>
      <c r="D1305">
        <v>0</v>
      </c>
      <c r="E1305">
        <v>7</v>
      </c>
      <c r="F1305">
        <v>1</v>
      </c>
      <c r="G1305" t="s">
        <v>36</v>
      </c>
      <c r="H1305">
        <v>0</v>
      </c>
      <c r="I1305" t="s">
        <v>116</v>
      </c>
      <c r="J1305" t="s">
        <v>25</v>
      </c>
      <c r="K1305" t="s">
        <v>25</v>
      </c>
      <c r="L1305">
        <v>66</v>
      </c>
      <c r="M1305" t="s">
        <v>23</v>
      </c>
      <c r="N1305" t="s">
        <v>36</v>
      </c>
      <c r="O1305" t="s">
        <v>23</v>
      </c>
      <c r="P1305">
        <v>0</v>
      </c>
      <c r="Q1305" t="s">
        <v>23</v>
      </c>
      <c r="R1305" t="s">
        <v>57</v>
      </c>
      <c r="S1305" t="s">
        <v>124</v>
      </c>
      <c r="T1305">
        <v>49</v>
      </c>
      <c r="U1305" t="s">
        <v>9484</v>
      </c>
      <c r="V1305">
        <v>49</v>
      </c>
      <c r="W1305">
        <v>3083</v>
      </c>
      <c r="Z1305" t="s">
        <v>1258</v>
      </c>
      <c r="AA1305" s="1">
        <v>43890</v>
      </c>
      <c r="AB1305" s="1">
        <v>45157</v>
      </c>
      <c r="AC1305" t="s">
        <v>41</v>
      </c>
      <c r="AD1305" t="s">
        <v>9477</v>
      </c>
      <c r="AE1305" s="14">
        <v>43.936434977464337</v>
      </c>
      <c r="AF1305">
        <v>5</v>
      </c>
      <c r="AG1305" t="s">
        <v>69</v>
      </c>
      <c r="AH1305" t="s">
        <v>69</v>
      </c>
      <c r="AI1305" t="b">
        <v>0</v>
      </c>
      <c r="AJ1305" t="s">
        <v>23</v>
      </c>
      <c r="AK1305" t="s">
        <v>64</v>
      </c>
      <c r="AL1305" t="str">
        <f>IF(AmazonChurn[[#This Row],[Average Monthly Expenses]]&lt;=30,"Low",IF(AmazonChurn[[#This Row],[Average Monthly Expenses]]&lt;=60,"Medium","High"))</f>
        <v>Medium</v>
      </c>
      <c r="AM1305" t="str">
        <f>IF(AmazonChurn[[#This Row],[Number of Complaints or Support]]&lt;3,"Low",IF(AmazonChurn[[#This Row],[Number of Complaints or Support]]&lt;=7,"Medium","High"))</f>
        <v>Medium</v>
      </c>
      <c r="AN1305" s="14">
        <f>AmazonChurn[[#This Row],[Number of Complaints or Support]]/AmazonChurn[[#This Row],[Account Length (in months)]]</f>
        <v>7.9365079365079361E-2</v>
      </c>
    </row>
    <row r="1306" spans="1:40" x14ac:dyDescent="0.25">
      <c r="A1306" t="s">
        <v>2496</v>
      </c>
      <c r="B1306" t="s">
        <v>23</v>
      </c>
      <c r="C1306">
        <v>43</v>
      </c>
      <c r="D1306">
        <v>0</v>
      </c>
      <c r="E1306">
        <v>7</v>
      </c>
      <c r="F1306">
        <v>1</v>
      </c>
      <c r="G1306" t="s">
        <v>36</v>
      </c>
      <c r="H1306">
        <v>0</v>
      </c>
      <c r="I1306" t="s">
        <v>357</v>
      </c>
      <c r="J1306" t="s">
        <v>35</v>
      </c>
      <c r="K1306" t="s">
        <v>9472</v>
      </c>
      <c r="L1306">
        <v>44</v>
      </c>
      <c r="M1306" t="s">
        <v>23</v>
      </c>
      <c r="N1306" t="s">
        <v>23</v>
      </c>
      <c r="O1306" t="s">
        <v>23</v>
      </c>
      <c r="P1306">
        <v>0</v>
      </c>
      <c r="Q1306" t="s">
        <v>23</v>
      </c>
      <c r="R1306" t="s">
        <v>26</v>
      </c>
      <c r="S1306" t="s">
        <v>130</v>
      </c>
      <c r="T1306">
        <v>41</v>
      </c>
      <c r="U1306" t="s">
        <v>9483</v>
      </c>
      <c r="V1306">
        <v>41</v>
      </c>
      <c r="W1306">
        <v>1774</v>
      </c>
      <c r="Z1306" t="s">
        <v>2497</v>
      </c>
      <c r="AA1306" s="1">
        <v>44440</v>
      </c>
      <c r="AB1306" s="1">
        <v>45129</v>
      </c>
      <c r="AC1306" t="s">
        <v>30</v>
      </c>
      <c r="AD1306" t="s">
        <v>9475</v>
      </c>
      <c r="AE1306" s="14">
        <v>42.357768384280313</v>
      </c>
      <c r="AF1306">
        <v>3</v>
      </c>
      <c r="AG1306" t="s">
        <v>69</v>
      </c>
      <c r="AH1306" t="s">
        <v>69</v>
      </c>
      <c r="AI1306" t="b">
        <v>0</v>
      </c>
      <c r="AJ1306" t="s">
        <v>23</v>
      </c>
      <c r="AK1306" t="s">
        <v>64</v>
      </c>
      <c r="AL1306" t="str">
        <f>IF(AmazonChurn[[#This Row],[Average Monthly Expenses]]&lt;=30,"Low",IF(AmazonChurn[[#This Row],[Average Monthly Expenses]]&lt;=60,"Medium","High"))</f>
        <v>Medium</v>
      </c>
      <c r="AM1306" t="str">
        <f>IF(AmazonChurn[[#This Row],[Number of Complaints or Support]]&lt;3,"Low",IF(AmazonChurn[[#This Row],[Number of Complaints or Support]]&lt;=7,"Medium","High"))</f>
        <v>Medium</v>
      </c>
      <c r="AN1306" s="14">
        <f>AmazonChurn[[#This Row],[Number of Complaints or Support]]/AmazonChurn[[#This Row],[Account Length (in months)]]</f>
        <v>6.9767441860465115E-2</v>
      </c>
    </row>
    <row r="1307" spans="1:40" x14ac:dyDescent="0.25">
      <c r="A1307" t="s">
        <v>2498</v>
      </c>
      <c r="B1307" t="s">
        <v>23</v>
      </c>
      <c r="C1307">
        <v>16</v>
      </c>
      <c r="D1307">
        <v>0</v>
      </c>
      <c r="E1307">
        <v>6</v>
      </c>
      <c r="F1307">
        <v>1</v>
      </c>
      <c r="G1307" t="s">
        <v>36</v>
      </c>
      <c r="H1307">
        <v>0</v>
      </c>
      <c r="I1307" t="s">
        <v>153</v>
      </c>
      <c r="J1307" t="s">
        <v>35</v>
      </c>
      <c r="K1307" t="s">
        <v>9472</v>
      </c>
      <c r="L1307">
        <v>53</v>
      </c>
      <c r="M1307" t="s">
        <v>23</v>
      </c>
      <c r="N1307" t="s">
        <v>23</v>
      </c>
      <c r="O1307" t="s">
        <v>36</v>
      </c>
      <c r="P1307">
        <v>6</v>
      </c>
      <c r="Q1307" t="s">
        <v>36</v>
      </c>
      <c r="R1307" t="s">
        <v>26</v>
      </c>
      <c r="S1307" t="s">
        <v>124</v>
      </c>
      <c r="T1307">
        <v>42</v>
      </c>
      <c r="U1307" t="s">
        <v>9484</v>
      </c>
      <c r="V1307">
        <v>42</v>
      </c>
      <c r="W1307">
        <v>659</v>
      </c>
      <c r="Z1307" t="s">
        <v>1606</v>
      </c>
      <c r="AA1307" s="1">
        <v>44000</v>
      </c>
      <c r="AB1307" s="1">
        <v>44198</v>
      </c>
      <c r="AC1307" t="s">
        <v>48</v>
      </c>
      <c r="AD1307" t="s">
        <v>9476</v>
      </c>
      <c r="AE1307" s="14">
        <v>50.00886946822768</v>
      </c>
      <c r="AF1307">
        <v>8</v>
      </c>
      <c r="AG1307" t="s">
        <v>69</v>
      </c>
      <c r="AH1307" t="s">
        <v>69</v>
      </c>
      <c r="AI1307" t="b">
        <v>0</v>
      </c>
      <c r="AJ1307" t="s">
        <v>23</v>
      </c>
      <c r="AK1307" t="s">
        <v>73</v>
      </c>
      <c r="AL1307" t="str">
        <f>IF(AmazonChurn[[#This Row],[Average Monthly Expenses]]&lt;=30,"Low",IF(AmazonChurn[[#This Row],[Average Monthly Expenses]]&lt;=60,"Medium","High"))</f>
        <v>Medium</v>
      </c>
      <c r="AM1307" t="str">
        <f>IF(AmazonChurn[[#This Row],[Number of Complaints or Support]]&lt;3,"Low",IF(AmazonChurn[[#This Row],[Number of Complaints or Support]]&lt;=7,"Medium","High"))</f>
        <v>High</v>
      </c>
      <c r="AN1307" s="14">
        <f>AmazonChurn[[#This Row],[Number of Complaints or Support]]/AmazonChurn[[#This Row],[Account Length (in months)]]</f>
        <v>0.5</v>
      </c>
    </row>
    <row r="1308" spans="1:40" x14ac:dyDescent="0.25">
      <c r="A1308" t="s">
        <v>2499</v>
      </c>
      <c r="B1308" t="s">
        <v>23</v>
      </c>
      <c r="C1308">
        <v>13</v>
      </c>
      <c r="D1308">
        <v>0</v>
      </c>
      <c r="E1308">
        <v>0</v>
      </c>
      <c r="F1308">
        <v>0</v>
      </c>
      <c r="G1308" t="s">
        <v>23</v>
      </c>
      <c r="H1308">
        <v>0</v>
      </c>
      <c r="I1308" t="s">
        <v>435</v>
      </c>
      <c r="J1308" t="s">
        <v>35</v>
      </c>
      <c r="K1308" t="s">
        <v>9472</v>
      </c>
      <c r="L1308">
        <v>60</v>
      </c>
      <c r="M1308" t="s">
        <v>23</v>
      </c>
      <c r="N1308" t="s">
        <v>23</v>
      </c>
      <c r="O1308" t="s">
        <v>23</v>
      </c>
      <c r="P1308">
        <v>0</v>
      </c>
      <c r="Q1308" t="s">
        <v>23</v>
      </c>
      <c r="R1308" t="s">
        <v>57</v>
      </c>
      <c r="S1308" t="s">
        <v>130</v>
      </c>
      <c r="T1308">
        <v>7</v>
      </c>
      <c r="U1308" t="s">
        <v>9483</v>
      </c>
      <c r="V1308">
        <v>7</v>
      </c>
      <c r="W1308">
        <v>101</v>
      </c>
      <c r="Z1308" t="s">
        <v>95</v>
      </c>
      <c r="AA1308" s="1">
        <v>44351</v>
      </c>
      <c r="AB1308" s="1">
        <v>44756</v>
      </c>
      <c r="AC1308" t="s">
        <v>48</v>
      </c>
      <c r="AD1308" t="s">
        <v>9476</v>
      </c>
      <c r="AE1308" s="14">
        <v>6.004479645079341</v>
      </c>
      <c r="AF1308">
        <v>2</v>
      </c>
      <c r="AG1308" t="s">
        <v>31</v>
      </c>
      <c r="AH1308" t="s">
        <v>31</v>
      </c>
      <c r="AI1308" t="b">
        <v>0</v>
      </c>
      <c r="AJ1308" t="s">
        <v>23</v>
      </c>
      <c r="AK1308" t="s">
        <v>32</v>
      </c>
      <c r="AL1308" t="str">
        <f>IF(AmazonChurn[[#This Row],[Average Monthly Expenses]]&lt;=30,"Low",IF(AmazonChurn[[#This Row],[Average Monthly Expenses]]&lt;=60,"Medium","High"))</f>
        <v>Low</v>
      </c>
      <c r="AM1308" t="str">
        <f>IF(AmazonChurn[[#This Row],[Number of Complaints or Support]]&lt;3,"Low",IF(AmazonChurn[[#This Row],[Number of Complaints or Support]]&lt;=7,"Medium","High"))</f>
        <v>Low</v>
      </c>
      <c r="AN1308" s="14">
        <f>AmazonChurn[[#This Row],[Number of Complaints or Support]]/AmazonChurn[[#This Row],[Account Length (in months)]]</f>
        <v>0.15384615384615385</v>
      </c>
    </row>
    <row r="1309" spans="1:40" x14ac:dyDescent="0.25">
      <c r="A1309" t="s">
        <v>2500</v>
      </c>
      <c r="B1309" t="s">
        <v>23</v>
      </c>
      <c r="C1309">
        <v>41</v>
      </c>
      <c r="D1309">
        <v>1</v>
      </c>
      <c r="E1309">
        <v>0</v>
      </c>
      <c r="F1309">
        <v>0</v>
      </c>
      <c r="G1309" t="s">
        <v>23</v>
      </c>
      <c r="H1309">
        <v>0</v>
      </c>
      <c r="I1309" t="s">
        <v>159</v>
      </c>
      <c r="J1309" t="s">
        <v>25</v>
      </c>
      <c r="K1309" t="s">
        <v>25</v>
      </c>
      <c r="L1309">
        <v>25</v>
      </c>
      <c r="M1309" t="s">
        <v>36</v>
      </c>
      <c r="N1309" t="s">
        <v>23</v>
      </c>
      <c r="O1309" t="s">
        <v>23</v>
      </c>
      <c r="P1309">
        <v>0</v>
      </c>
      <c r="Q1309" t="s">
        <v>23</v>
      </c>
      <c r="R1309" t="s">
        <v>57</v>
      </c>
      <c r="S1309" t="s">
        <v>176</v>
      </c>
      <c r="T1309">
        <v>13</v>
      </c>
      <c r="U1309" t="s">
        <v>9486</v>
      </c>
      <c r="V1309">
        <v>13</v>
      </c>
      <c r="W1309">
        <v>524</v>
      </c>
      <c r="Z1309" t="s">
        <v>2501</v>
      </c>
      <c r="AA1309" s="1">
        <v>44682</v>
      </c>
      <c r="AB1309" s="1">
        <v>44461</v>
      </c>
      <c r="AC1309" t="s">
        <v>41</v>
      </c>
      <c r="AD1309" t="s">
        <v>9477</v>
      </c>
      <c r="AE1309" s="14">
        <v>11.799717622701699</v>
      </c>
      <c r="AF1309">
        <v>2</v>
      </c>
      <c r="AG1309" t="s">
        <v>31</v>
      </c>
      <c r="AH1309" t="s">
        <v>31</v>
      </c>
      <c r="AI1309" t="b">
        <v>1</v>
      </c>
      <c r="AJ1309" t="s">
        <v>36</v>
      </c>
      <c r="AK1309" t="s">
        <v>32</v>
      </c>
      <c r="AL1309" t="str">
        <f>IF(AmazonChurn[[#This Row],[Average Monthly Expenses]]&lt;=30,"Low",IF(AmazonChurn[[#This Row],[Average Monthly Expenses]]&lt;=60,"Medium","High"))</f>
        <v>Low</v>
      </c>
      <c r="AM1309" t="str">
        <f>IF(AmazonChurn[[#This Row],[Number of Complaints or Support]]&lt;3,"Low",IF(AmazonChurn[[#This Row],[Number of Complaints or Support]]&lt;=7,"Medium","High"))</f>
        <v>Low</v>
      </c>
      <c r="AN1309" s="14">
        <f>AmazonChurn[[#This Row],[Number of Complaints or Support]]/AmazonChurn[[#This Row],[Account Length (in months)]]</f>
        <v>4.878048780487805E-2</v>
      </c>
    </row>
    <row r="1310" spans="1:40" x14ac:dyDescent="0.25">
      <c r="A1310" t="s">
        <v>2502</v>
      </c>
      <c r="B1310" t="s">
        <v>23</v>
      </c>
      <c r="C1310">
        <v>32</v>
      </c>
      <c r="D1310">
        <v>0</v>
      </c>
      <c r="E1310">
        <v>6</v>
      </c>
      <c r="F1310">
        <v>0</v>
      </c>
      <c r="G1310" t="s">
        <v>23</v>
      </c>
      <c r="H1310">
        <v>29</v>
      </c>
      <c r="I1310" t="s">
        <v>56</v>
      </c>
      <c r="J1310" t="s">
        <v>25</v>
      </c>
      <c r="K1310" t="s">
        <v>25</v>
      </c>
      <c r="L1310">
        <v>40</v>
      </c>
      <c r="M1310" t="s">
        <v>23</v>
      </c>
      <c r="N1310" t="s">
        <v>23</v>
      </c>
      <c r="O1310" t="s">
        <v>23</v>
      </c>
      <c r="P1310">
        <v>0</v>
      </c>
      <c r="Q1310" t="s">
        <v>36</v>
      </c>
      <c r="R1310" t="s">
        <v>26</v>
      </c>
      <c r="S1310" t="s">
        <v>27</v>
      </c>
      <c r="T1310">
        <v>60</v>
      </c>
      <c r="U1310" t="s">
        <v>9483</v>
      </c>
      <c r="V1310">
        <v>60</v>
      </c>
      <c r="W1310">
        <v>1909</v>
      </c>
      <c r="Z1310" t="s">
        <v>2503</v>
      </c>
      <c r="AA1310" s="1">
        <v>44894</v>
      </c>
      <c r="AB1310" s="1">
        <v>44934</v>
      </c>
      <c r="AC1310" t="s">
        <v>30</v>
      </c>
      <c r="AD1310" t="s">
        <v>9475</v>
      </c>
      <c r="AE1310" s="14">
        <v>63.882445746753639</v>
      </c>
      <c r="AF1310">
        <v>4</v>
      </c>
      <c r="AG1310" t="s">
        <v>53</v>
      </c>
      <c r="AH1310" t="s">
        <v>9480</v>
      </c>
      <c r="AI1310" t="b">
        <v>1</v>
      </c>
      <c r="AJ1310" t="s">
        <v>36</v>
      </c>
      <c r="AK1310" t="s">
        <v>32</v>
      </c>
      <c r="AL1310" t="str">
        <f>IF(AmazonChurn[[#This Row],[Average Monthly Expenses]]&lt;=30,"Low",IF(AmazonChurn[[#This Row],[Average Monthly Expenses]]&lt;=60,"Medium","High"))</f>
        <v>High</v>
      </c>
      <c r="AM1310" t="str">
        <f>IF(AmazonChurn[[#This Row],[Number of Complaints or Support]]&lt;3,"Low",IF(AmazonChurn[[#This Row],[Number of Complaints or Support]]&lt;=7,"Medium","High"))</f>
        <v>Medium</v>
      </c>
      <c r="AN1310" s="14">
        <f>AmazonChurn[[#This Row],[Number of Complaints or Support]]/AmazonChurn[[#This Row],[Account Length (in months)]]</f>
        <v>0.125</v>
      </c>
    </row>
    <row r="1311" spans="1:40" x14ac:dyDescent="0.25">
      <c r="A1311" t="s">
        <v>2504</v>
      </c>
      <c r="B1311" t="s">
        <v>36</v>
      </c>
      <c r="C1311">
        <v>1</v>
      </c>
      <c r="D1311">
        <v>0</v>
      </c>
      <c r="E1311">
        <v>4</v>
      </c>
      <c r="F1311">
        <v>1</v>
      </c>
      <c r="G1311" t="s">
        <v>36</v>
      </c>
      <c r="H1311">
        <v>0</v>
      </c>
      <c r="I1311" t="s">
        <v>167</v>
      </c>
      <c r="J1311" t="s">
        <v>25</v>
      </c>
      <c r="K1311" t="s">
        <v>25</v>
      </c>
      <c r="L1311">
        <v>66</v>
      </c>
      <c r="M1311" t="s">
        <v>23</v>
      </c>
      <c r="N1311" t="s">
        <v>36</v>
      </c>
      <c r="O1311" t="s">
        <v>23</v>
      </c>
      <c r="P1311">
        <v>0</v>
      </c>
      <c r="Q1311" t="s">
        <v>23</v>
      </c>
      <c r="R1311" t="s">
        <v>26</v>
      </c>
      <c r="S1311" t="s">
        <v>38</v>
      </c>
      <c r="T1311">
        <v>37</v>
      </c>
      <c r="U1311" t="s">
        <v>9484</v>
      </c>
      <c r="V1311">
        <v>37</v>
      </c>
      <c r="W1311">
        <v>37</v>
      </c>
      <c r="X1311" t="s">
        <v>46</v>
      </c>
      <c r="Y1311" t="s">
        <v>191</v>
      </c>
      <c r="Z1311" t="s">
        <v>826</v>
      </c>
      <c r="AA1311" s="1">
        <v>44516</v>
      </c>
      <c r="AB1311" s="1">
        <v>43972</v>
      </c>
      <c r="AC1311" t="s">
        <v>41</v>
      </c>
      <c r="AD1311" t="s">
        <v>9477</v>
      </c>
      <c r="AE1311" s="14">
        <v>34.470473540330389</v>
      </c>
      <c r="AF1311">
        <v>6</v>
      </c>
      <c r="AG1311" t="s">
        <v>31</v>
      </c>
      <c r="AH1311" t="s">
        <v>31</v>
      </c>
      <c r="AI1311" t="b">
        <v>0</v>
      </c>
      <c r="AJ1311" t="s">
        <v>23</v>
      </c>
      <c r="AK1311" t="s">
        <v>54</v>
      </c>
      <c r="AL1311" t="str">
        <f>IF(AmazonChurn[[#This Row],[Average Monthly Expenses]]&lt;=30,"Low",IF(AmazonChurn[[#This Row],[Average Monthly Expenses]]&lt;=60,"Medium","High"))</f>
        <v>Medium</v>
      </c>
      <c r="AM1311" t="str">
        <f>IF(AmazonChurn[[#This Row],[Number of Complaints or Support]]&lt;3,"Low",IF(AmazonChurn[[#This Row],[Number of Complaints or Support]]&lt;=7,"Medium","High"))</f>
        <v>Medium</v>
      </c>
      <c r="AN1311" s="14">
        <f>AmazonChurn[[#This Row],[Number of Complaints or Support]]/AmazonChurn[[#This Row],[Account Length (in months)]]</f>
        <v>6</v>
      </c>
    </row>
    <row r="1312" spans="1:40" x14ac:dyDescent="0.25">
      <c r="A1312" t="s">
        <v>2505</v>
      </c>
      <c r="B1312" t="s">
        <v>23</v>
      </c>
      <c r="C1312">
        <v>62</v>
      </c>
      <c r="D1312">
        <v>0</v>
      </c>
      <c r="E1312">
        <v>5</v>
      </c>
      <c r="F1312">
        <v>1</v>
      </c>
      <c r="G1312" t="s">
        <v>36</v>
      </c>
      <c r="H1312">
        <v>0</v>
      </c>
      <c r="I1312" t="s">
        <v>339</v>
      </c>
      <c r="J1312" t="s">
        <v>35</v>
      </c>
      <c r="K1312" t="s">
        <v>9472</v>
      </c>
      <c r="L1312">
        <v>34</v>
      </c>
      <c r="M1312" t="s">
        <v>23</v>
      </c>
      <c r="N1312" t="s">
        <v>23</v>
      </c>
      <c r="O1312" t="s">
        <v>23</v>
      </c>
      <c r="P1312">
        <v>0</v>
      </c>
      <c r="Q1312" t="s">
        <v>23</v>
      </c>
      <c r="R1312" t="s">
        <v>37</v>
      </c>
      <c r="S1312" t="s">
        <v>124</v>
      </c>
      <c r="T1312">
        <v>56</v>
      </c>
      <c r="U1312" t="s">
        <v>9484</v>
      </c>
      <c r="V1312">
        <v>56</v>
      </c>
      <c r="W1312">
        <v>3464</v>
      </c>
      <c r="Z1312" t="s">
        <v>2506</v>
      </c>
      <c r="AA1312" s="1">
        <v>44471</v>
      </c>
      <c r="AB1312" s="1">
        <v>44243</v>
      </c>
      <c r="AC1312" t="s">
        <v>41</v>
      </c>
      <c r="AD1312" t="s">
        <v>9477</v>
      </c>
      <c r="AE1312" s="14">
        <v>59.332968581743373</v>
      </c>
      <c r="AF1312">
        <v>3</v>
      </c>
      <c r="AG1312" t="s">
        <v>69</v>
      </c>
      <c r="AH1312" t="s">
        <v>69</v>
      </c>
      <c r="AI1312" t="b">
        <v>1</v>
      </c>
      <c r="AJ1312" t="s">
        <v>36</v>
      </c>
      <c r="AK1312" t="s">
        <v>32</v>
      </c>
      <c r="AL1312" t="str">
        <f>IF(AmazonChurn[[#This Row],[Average Monthly Expenses]]&lt;=30,"Low",IF(AmazonChurn[[#This Row],[Average Monthly Expenses]]&lt;=60,"Medium","High"))</f>
        <v>Medium</v>
      </c>
      <c r="AM1312" t="str">
        <f>IF(AmazonChurn[[#This Row],[Number of Complaints or Support]]&lt;3,"Low",IF(AmazonChurn[[#This Row],[Number of Complaints or Support]]&lt;=7,"Medium","High"))</f>
        <v>Medium</v>
      </c>
      <c r="AN1312" s="14">
        <f>AmazonChurn[[#This Row],[Number of Complaints or Support]]/AmazonChurn[[#This Row],[Account Length (in months)]]</f>
        <v>4.8387096774193547E-2</v>
      </c>
    </row>
    <row r="1313" spans="1:40" x14ac:dyDescent="0.25">
      <c r="A1313" t="s">
        <v>2507</v>
      </c>
      <c r="B1313" t="s">
        <v>23</v>
      </c>
      <c r="C1313">
        <v>57</v>
      </c>
      <c r="D1313">
        <v>0</v>
      </c>
      <c r="E1313">
        <v>0</v>
      </c>
      <c r="F1313">
        <v>0</v>
      </c>
      <c r="G1313" t="s">
        <v>23</v>
      </c>
      <c r="H1313">
        <v>0</v>
      </c>
      <c r="I1313" t="s">
        <v>181</v>
      </c>
      <c r="J1313" t="s">
        <v>25</v>
      </c>
      <c r="K1313" t="s">
        <v>25</v>
      </c>
      <c r="L1313">
        <v>58</v>
      </c>
      <c r="M1313" t="s">
        <v>23</v>
      </c>
      <c r="N1313" t="s">
        <v>23</v>
      </c>
      <c r="O1313" t="s">
        <v>23</v>
      </c>
      <c r="P1313">
        <v>0</v>
      </c>
      <c r="Q1313" t="s">
        <v>23</v>
      </c>
      <c r="R1313" t="s">
        <v>57</v>
      </c>
      <c r="S1313" t="s">
        <v>124</v>
      </c>
      <c r="T1313">
        <v>8</v>
      </c>
      <c r="U1313" t="s">
        <v>9484</v>
      </c>
      <c r="V1313">
        <v>8</v>
      </c>
      <c r="W1313">
        <v>450</v>
      </c>
      <c r="Z1313" t="s">
        <v>824</v>
      </c>
      <c r="AA1313" s="1">
        <v>44541</v>
      </c>
      <c r="AB1313" s="1">
        <v>44346</v>
      </c>
      <c r="AC1313" t="s">
        <v>30</v>
      </c>
      <c r="AD1313" t="s">
        <v>9475</v>
      </c>
      <c r="AE1313" s="14">
        <v>7.8037382895359029</v>
      </c>
      <c r="AF1313">
        <v>1</v>
      </c>
      <c r="AG1313" t="s">
        <v>31</v>
      </c>
      <c r="AH1313" t="s">
        <v>31</v>
      </c>
      <c r="AI1313" t="b">
        <v>1</v>
      </c>
      <c r="AJ1313" t="s">
        <v>36</v>
      </c>
      <c r="AK1313" t="s">
        <v>32</v>
      </c>
      <c r="AL1313" t="str">
        <f>IF(AmazonChurn[[#This Row],[Average Monthly Expenses]]&lt;=30,"Low",IF(AmazonChurn[[#This Row],[Average Monthly Expenses]]&lt;=60,"Medium","High"))</f>
        <v>Low</v>
      </c>
      <c r="AM1313" t="str">
        <f>IF(AmazonChurn[[#This Row],[Number of Complaints or Support]]&lt;3,"Low",IF(AmazonChurn[[#This Row],[Number of Complaints or Support]]&lt;=7,"Medium","High"))</f>
        <v>Low</v>
      </c>
      <c r="AN1313" s="14">
        <f>AmazonChurn[[#This Row],[Number of Complaints or Support]]/AmazonChurn[[#This Row],[Account Length (in months)]]</f>
        <v>1.7543859649122806E-2</v>
      </c>
    </row>
    <row r="1314" spans="1:40" x14ac:dyDescent="0.25">
      <c r="A1314" t="s">
        <v>2508</v>
      </c>
      <c r="B1314" t="s">
        <v>23</v>
      </c>
      <c r="C1314">
        <v>35</v>
      </c>
      <c r="D1314">
        <v>0</v>
      </c>
      <c r="E1314">
        <v>12</v>
      </c>
      <c r="F1314">
        <v>0</v>
      </c>
      <c r="G1314" t="s">
        <v>23</v>
      </c>
      <c r="H1314">
        <v>49</v>
      </c>
      <c r="I1314" t="s">
        <v>97</v>
      </c>
      <c r="J1314" t="s">
        <v>25</v>
      </c>
      <c r="K1314" t="s">
        <v>25</v>
      </c>
      <c r="L1314">
        <v>51</v>
      </c>
      <c r="M1314" t="s">
        <v>23</v>
      </c>
      <c r="N1314" t="s">
        <v>23</v>
      </c>
      <c r="O1314" t="s">
        <v>23</v>
      </c>
      <c r="P1314">
        <v>0</v>
      </c>
      <c r="Q1314" t="s">
        <v>36</v>
      </c>
      <c r="R1314" t="s">
        <v>37</v>
      </c>
      <c r="S1314" t="s">
        <v>130</v>
      </c>
      <c r="T1314">
        <v>33</v>
      </c>
      <c r="U1314" t="s">
        <v>9483</v>
      </c>
      <c r="V1314">
        <v>33</v>
      </c>
      <c r="W1314">
        <v>1167</v>
      </c>
      <c r="Z1314" t="s">
        <v>2509</v>
      </c>
      <c r="AA1314" s="1">
        <v>44710</v>
      </c>
      <c r="AB1314" s="1">
        <v>43912</v>
      </c>
      <c r="AC1314" t="s">
        <v>30</v>
      </c>
      <c r="AD1314" t="s">
        <v>9475</v>
      </c>
      <c r="AE1314" s="14">
        <v>36.831866856124513</v>
      </c>
      <c r="AF1314">
        <v>3</v>
      </c>
      <c r="AG1314" t="s">
        <v>69</v>
      </c>
      <c r="AH1314" t="s">
        <v>69</v>
      </c>
      <c r="AI1314" t="b">
        <v>1</v>
      </c>
      <c r="AJ1314" t="s">
        <v>36</v>
      </c>
      <c r="AK1314" t="s">
        <v>54</v>
      </c>
      <c r="AL1314" t="str">
        <f>IF(AmazonChurn[[#This Row],[Average Monthly Expenses]]&lt;=30,"Low",IF(AmazonChurn[[#This Row],[Average Monthly Expenses]]&lt;=60,"Medium","High"))</f>
        <v>Medium</v>
      </c>
      <c r="AM1314" t="str">
        <f>IF(AmazonChurn[[#This Row],[Number of Complaints or Support]]&lt;3,"Low",IF(AmazonChurn[[#This Row],[Number of Complaints or Support]]&lt;=7,"Medium","High"))</f>
        <v>Medium</v>
      </c>
      <c r="AN1314" s="14">
        <f>AmazonChurn[[#This Row],[Number of Complaints or Support]]/AmazonChurn[[#This Row],[Account Length (in months)]]</f>
        <v>8.5714285714285715E-2</v>
      </c>
    </row>
    <row r="1315" spans="1:40" x14ac:dyDescent="0.25">
      <c r="A1315" t="s">
        <v>2510</v>
      </c>
      <c r="B1315" t="s">
        <v>23</v>
      </c>
      <c r="C1315">
        <v>33</v>
      </c>
      <c r="D1315">
        <v>0</v>
      </c>
      <c r="E1315">
        <v>0</v>
      </c>
      <c r="F1315">
        <v>0</v>
      </c>
      <c r="G1315" t="s">
        <v>23</v>
      </c>
      <c r="H1315">
        <v>0</v>
      </c>
      <c r="I1315" t="s">
        <v>357</v>
      </c>
      <c r="J1315" t="s">
        <v>25</v>
      </c>
      <c r="K1315" t="s">
        <v>25</v>
      </c>
      <c r="L1315">
        <v>19</v>
      </c>
      <c r="M1315" t="s">
        <v>36</v>
      </c>
      <c r="N1315" t="s">
        <v>23</v>
      </c>
      <c r="O1315" t="s">
        <v>23</v>
      </c>
      <c r="P1315">
        <v>0</v>
      </c>
      <c r="Q1315" t="s">
        <v>23</v>
      </c>
      <c r="R1315" t="s">
        <v>26</v>
      </c>
      <c r="S1315" t="s">
        <v>27</v>
      </c>
      <c r="T1315">
        <v>12</v>
      </c>
      <c r="U1315" t="s">
        <v>9483</v>
      </c>
      <c r="V1315">
        <v>12</v>
      </c>
      <c r="W1315">
        <v>389</v>
      </c>
      <c r="Z1315" t="s">
        <v>2511</v>
      </c>
      <c r="AA1315" s="1">
        <v>45154</v>
      </c>
      <c r="AB1315" s="1">
        <v>44806</v>
      </c>
      <c r="AC1315" t="s">
        <v>48</v>
      </c>
      <c r="AD1315" t="s">
        <v>9476</v>
      </c>
      <c r="AE1315" s="14">
        <v>12.730470741370031</v>
      </c>
      <c r="AF1315">
        <v>1</v>
      </c>
      <c r="AG1315" t="s">
        <v>69</v>
      </c>
      <c r="AH1315" t="s">
        <v>69</v>
      </c>
      <c r="AI1315" t="b">
        <v>1</v>
      </c>
      <c r="AJ1315" t="s">
        <v>36</v>
      </c>
      <c r="AK1315" t="s">
        <v>54</v>
      </c>
      <c r="AL1315" t="str">
        <f>IF(AmazonChurn[[#This Row],[Average Monthly Expenses]]&lt;=30,"Low",IF(AmazonChurn[[#This Row],[Average Monthly Expenses]]&lt;=60,"Medium","High"))</f>
        <v>Low</v>
      </c>
      <c r="AM1315" t="str">
        <f>IF(AmazonChurn[[#This Row],[Number of Complaints or Support]]&lt;3,"Low",IF(AmazonChurn[[#This Row],[Number of Complaints or Support]]&lt;=7,"Medium","High"))</f>
        <v>Low</v>
      </c>
      <c r="AN1315" s="14">
        <f>AmazonChurn[[#This Row],[Number of Complaints or Support]]/AmazonChurn[[#This Row],[Account Length (in months)]]</f>
        <v>3.0303030303030304E-2</v>
      </c>
    </row>
    <row r="1316" spans="1:40" x14ac:dyDescent="0.25">
      <c r="A1316" t="s">
        <v>2512</v>
      </c>
      <c r="B1316" t="s">
        <v>36</v>
      </c>
      <c r="C1316">
        <v>61</v>
      </c>
      <c r="D1316">
        <v>0</v>
      </c>
      <c r="E1316">
        <v>13</v>
      </c>
      <c r="F1316">
        <v>1</v>
      </c>
      <c r="G1316" t="s">
        <v>36</v>
      </c>
      <c r="H1316">
        <v>0</v>
      </c>
      <c r="I1316" t="s">
        <v>203</v>
      </c>
      <c r="J1316" t="s">
        <v>35</v>
      </c>
      <c r="K1316" t="s">
        <v>9472</v>
      </c>
      <c r="L1316">
        <v>29</v>
      </c>
      <c r="M1316" t="s">
        <v>36</v>
      </c>
      <c r="N1316" t="s">
        <v>23</v>
      </c>
      <c r="O1316" t="s">
        <v>23</v>
      </c>
      <c r="P1316">
        <v>0</v>
      </c>
      <c r="Q1316" t="s">
        <v>23</v>
      </c>
      <c r="R1316" t="s">
        <v>26</v>
      </c>
      <c r="S1316" t="s">
        <v>38</v>
      </c>
      <c r="T1316">
        <v>45</v>
      </c>
      <c r="U1316" t="s">
        <v>9484</v>
      </c>
      <c r="V1316">
        <v>45</v>
      </c>
      <c r="W1316">
        <v>2717</v>
      </c>
      <c r="Z1316" t="s">
        <v>2513</v>
      </c>
      <c r="AA1316" s="1">
        <v>44805</v>
      </c>
      <c r="AB1316" s="1">
        <v>43872</v>
      </c>
      <c r="AC1316" t="s">
        <v>30</v>
      </c>
      <c r="AD1316" t="s">
        <v>9475</v>
      </c>
      <c r="AE1316" s="14">
        <v>42.059793425967612</v>
      </c>
      <c r="AF1316">
        <v>5</v>
      </c>
      <c r="AG1316" t="s">
        <v>69</v>
      </c>
      <c r="AH1316" t="s">
        <v>69</v>
      </c>
      <c r="AI1316" t="b">
        <v>0</v>
      </c>
      <c r="AJ1316" t="s">
        <v>23</v>
      </c>
      <c r="AK1316" t="s">
        <v>32</v>
      </c>
      <c r="AL1316" t="str">
        <f>IF(AmazonChurn[[#This Row],[Average Monthly Expenses]]&lt;=30,"Low",IF(AmazonChurn[[#This Row],[Average Monthly Expenses]]&lt;=60,"Medium","High"))</f>
        <v>Medium</v>
      </c>
      <c r="AM1316" t="str">
        <f>IF(AmazonChurn[[#This Row],[Number of Complaints or Support]]&lt;3,"Low",IF(AmazonChurn[[#This Row],[Number of Complaints or Support]]&lt;=7,"Medium","High"))</f>
        <v>Medium</v>
      </c>
      <c r="AN1316" s="14">
        <f>AmazonChurn[[#This Row],[Number of Complaints or Support]]/AmazonChurn[[#This Row],[Account Length (in months)]]</f>
        <v>8.1967213114754092E-2</v>
      </c>
    </row>
    <row r="1317" spans="1:40" x14ac:dyDescent="0.25">
      <c r="A1317" t="s">
        <v>2514</v>
      </c>
      <c r="B1317" t="s">
        <v>36</v>
      </c>
      <c r="C1317">
        <v>48</v>
      </c>
      <c r="D1317">
        <v>3</v>
      </c>
      <c r="E1317">
        <v>6</v>
      </c>
      <c r="F1317">
        <v>0</v>
      </c>
      <c r="G1317" t="s">
        <v>23</v>
      </c>
      <c r="H1317">
        <v>0</v>
      </c>
      <c r="I1317" t="s">
        <v>50</v>
      </c>
      <c r="J1317" t="s">
        <v>25</v>
      </c>
      <c r="K1317" t="s">
        <v>25</v>
      </c>
      <c r="L1317">
        <v>45</v>
      </c>
      <c r="M1317" t="s">
        <v>23</v>
      </c>
      <c r="N1317" t="s">
        <v>23</v>
      </c>
      <c r="O1317" t="s">
        <v>23</v>
      </c>
      <c r="P1317">
        <v>0</v>
      </c>
      <c r="Q1317" t="s">
        <v>36</v>
      </c>
      <c r="R1317" t="s">
        <v>26</v>
      </c>
      <c r="S1317" t="s">
        <v>124</v>
      </c>
      <c r="T1317">
        <v>68</v>
      </c>
      <c r="U1317" t="s">
        <v>9484</v>
      </c>
      <c r="V1317">
        <v>68</v>
      </c>
      <c r="W1317">
        <v>3300</v>
      </c>
      <c r="X1317" t="s">
        <v>46</v>
      </c>
      <c r="Y1317" t="s">
        <v>191</v>
      </c>
      <c r="Z1317" t="s">
        <v>2515</v>
      </c>
      <c r="AA1317" s="1">
        <v>44053</v>
      </c>
      <c r="AB1317" s="1">
        <v>44821</v>
      </c>
      <c r="AC1317" t="s">
        <v>48</v>
      </c>
      <c r="AD1317" t="s">
        <v>9476</v>
      </c>
      <c r="AE1317" s="14">
        <v>59.282335311010883</v>
      </c>
      <c r="AF1317">
        <v>1</v>
      </c>
      <c r="AG1317" t="s">
        <v>69</v>
      </c>
      <c r="AH1317" t="s">
        <v>69</v>
      </c>
      <c r="AI1317" t="b">
        <v>0</v>
      </c>
      <c r="AJ1317" t="s">
        <v>23</v>
      </c>
      <c r="AK1317" t="s">
        <v>64</v>
      </c>
      <c r="AL1317" t="str">
        <f>IF(AmazonChurn[[#This Row],[Average Monthly Expenses]]&lt;=30,"Low",IF(AmazonChurn[[#This Row],[Average Monthly Expenses]]&lt;=60,"Medium","High"))</f>
        <v>Medium</v>
      </c>
      <c r="AM1317" t="str">
        <f>IF(AmazonChurn[[#This Row],[Number of Complaints or Support]]&lt;3,"Low",IF(AmazonChurn[[#This Row],[Number of Complaints or Support]]&lt;=7,"Medium","High"))</f>
        <v>Low</v>
      </c>
      <c r="AN1317" s="14">
        <f>AmazonChurn[[#This Row],[Number of Complaints or Support]]/AmazonChurn[[#This Row],[Account Length (in months)]]</f>
        <v>2.0833333333333332E-2</v>
      </c>
    </row>
    <row r="1318" spans="1:40" x14ac:dyDescent="0.25">
      <c r="A1318" t="s">
        <v>2516</v>
      </c>
      <c r="B1318" t="s">
        <v>36</v>
      </c>
      <c r="C1318">
        <v>23</v>
      </c>
      <c r="D1318">
        <v>2</v>
      </c>
      <c r="E1318">
        <v>3</v>
      </c>
      <c r="F1318">
        <v>1</v>
      </c>
      <c r="G1318" t="s">
        <v>36</v>
      </c>
      <c r="H1318">
        <v>0</v>
      </c>
      <c r="I1318" t="s">
        <v>92</v>
      </c>
      <c r="J1318" t="s">
        <v>35</v>
      </c>
      <c r="K1318" t="s">
        <v>9472</v>
      </c>
      <c r="L1318">
        <v>51</v>
      </c>
      <c r="M1318" t="s">
        <v>23</v>
      </c>
      <c r="N1318" t="s">
        <v>23</v>
      </c>
      <c r="O1318" t="s">
        <v>23</v>
      </c>
      <c r="P1318">
        <v>0</v>
      </c>
      <c r="Q1318" t="s">
        <v>23</v>
      </c>
      <c r="R1318" t="s">
        <v>26</v>
      </c>
      <c r="S1318" t="s">
        <v>38</v>
      </c>
      <c r="T1318">
        <v>28</v>
      </c>
      <c r="U1318" t="s">
        <v>9484</v>
      </c>
      <c r="V1318">
        <v>28</v>
      </c>
      <c r="W1318">
        <v>635</v>
      </c>
      <c r="X1318" t="s">
        <v>46</v>
      </c>
      <c r="Y1318" t="s">
        <v>220</v>
      </c>
      <c r="Z1318" t="s">
        <v>265</v>
      </c>
      <c r="AA1318" s="1">
        <v>45218</v>
      </c>
      <c r="AB1318" s="1">
        <v>44785</v>
      </c>
      <c r="AC1318" t="s">
        <v>30</v>
      </c>
      <c r="AD1318" t="s">
        <v>9475</v>
      </c>
      <c r="AE1318" s="14">
        <v>25.470050452720791</v>
      </c>
      <c r="AF1318">
        <v>0</v>
      </c>
      <c r="AG1318" t="s">
        <v>53</v>
      </c>
      <c r="AH1318" t="s">
        <v>9480</v>
      </c>
      <c r="AI1318" t="b">
        <v>1</v>
      </c>
      <c r="AJ1318" t="s">
        <v>36</v>
      </c>
      <c r="AK1318" t="s">
        <v>54</v>
      </c>
      <c r="AL1318" t="str">
        <f>IF(AmazonChurn[[#This Row],[Average Monthly Expenses]]&lt;=30,"Low",IF(AmazonChurn[[#This Row],[Average Monthly Expenses]]&lt;=60,"Medium","High"))</f>
        <v>Low</v>
      </c>
      <c r="AM1318" t="str">
        <f>IF(AmazonChurn[[#This Row],[Number of Complaints or Support]]&lt;3,"Low",IF(AmazonChurn[[#This Row],[Number of Complaints or Support]]&lt;=7,"Medium","High"))</f>
        <v>Low</v>
      </c>
      <c r="AN1318" s="14">
        <f>AmazonChurn[[#This Row],[Number of Complaints or Support]]/AmazonChurn[[#This Row],[Account Length (in months)]]</f>
        <v>0</v>
      </c>
    </row>
    <row r="1319" spans="1:40" x14ac:dyDescent="0.25">
      <c r="A1319" t="s">
        <v>2518</v>
      </c>
      <c r="B1319" t="s">
        <v>23</v>
      </c>
      <c r="C1319">
        <v>4</v>
      </c>
      <c r="D1319">
        <v>0</v>
      </c>
      <c r="E1319">
        <v>8</v>
      </c>
      <c r="F1319">
        <v>1</v>
      </c>
      <c r="G1319" t="s">
        <v>36</v>
      </c>
      <c r="H1319">
        <v>0</v>
      </c>
      <c r="I1319" t="s">
        <v>198</v>
      </c>
      <c r="J1319" t="s">
        <v>25</v>
      </c>
      <c r="K1319" t="s">
        <v>25</v>
      </c>
      <c r="L1319">
        <v>63</v>
      </c>
      <c r="M1319" t="s">
        <v>23</v>
      </c>
      <c r="N1319" t="s">
        <v>23</v>
      </c>
      <c r="O1319" t="s">
        <v>23</v>
      </c>
      <c r="P1319">
        <v>0</v>
      </c>
      <c r="Q1319" t="s">
        <v>23</v>
      </c>
      <c r="R1319" t="s">
        <v>57</v>
      </c>
      <c r="S1319" t="s">
        <v>214</v>
      </c>
      <c r="T1319">
        <v>17</v>
      </c>
      <c r="U1319" t="s">
        <v>9486</v>
      </c>
      <c r="V1319">
        <v>17</v>
      </c>
      <c r="W1319">
        <v>65</v>
      </c>
      <c r="Z1319" t="s">
        <v>2519</v>
      </c>
      <c r="AA1319" s="1">
        <v>44508</v>
      </c>
      <c r="AB1319" s="1">
        <v>44461</v>
      </c>
      <c r="AC1319" t="s">
        <v>41</v>
      </c>
      <c r="AD1319" t="s">
        <v>9477</v>
      </c>
      <c r="AE1319" s="14">
        <v>18.127446121310388</v>
      </c>
      <c r="AF1319">
        <v>0</v>
      </c>
      <c r="AG1319" t="s">
        <v>53</v>
      </c>
      <c r="AH1319" t="s">
        <v>9480</v>
      </c>
      <c r="AI1319" t="b">
        <v>0</v>
      </c>
      <c r="AJ1319" t="s">
        <v>23</v>
      </c>
      <c r="AK1319" t="s">
        <v>54</v>
      </c>
      <c r="AL1319" t="str">
        <f>IF(AmazonChurn[[#This Row],[Average Monthly Expenses]]&lt;=30,"Low",IF(AmazonChurn[[#This Row],[Average Monthly Expenses]]&lt;=60,"Medium","High"))</f>
        <v>Low</v>
      </c>
      <c r="AM1319" t="str">
        <f>IF(AmazonChurn[[#This Row],[Number of Complaints or Support]]&lt;3,"Low",IF(AmazonChurn[[#This Row],[Number of Complaints or Support]]&lt;=7,"Medium","High"))</f>
        <v>Low</v>
      </c>
      <c r="AN1319" s="14">
        <f>AmazonChurn[[#This Row],[Number of Complaints or Support]]/AmazonChurn[[#This Row],[Account Length (in months)]]</f>
        <v>0</v>
      </c>
    </row>
    <row r="1320" spans="1:40" x14ac:dyDescent="0.25">
      <c r="A1320" t="s">
        <v>2520</v>
      </c>
      <c r="B1320" t="s">
        <v>23</v>
      </c>
      <c r="C1320">
        <v>30</v>
      </c>
      <c r="D1320">
        <v>0</v>
      </c>
      <c r="E1320">
        <v>15</v>
      </c>
      <c r="F1320">
        <v>0</v>
      </c>
      <c r="G1320" t="s">
        <v>23</v>
      </c>
      <c r="H1320">
        <v>24</v>
      </c>
      <c r="I1320" t="s">
        <v>259</v>
      </c>
      <c r="J1320" t="s">
        <v>25</v>
      </c>
      <c r="K1320" t="s">
        <v>25</v>
      </c>
      <c r="L1320">
        <v>24</v>
      </c>
      <c r="M1320" t="s">
        <v>36</v>
      </c>
      <c r="N1320" t="s">
        <v>23</v>
      </c>
      <c r="O1320" t="s">
        <v>23</v>
      </c>
      <c r="P1320">
        <v>0</v>
      </c>
      <c r="Q1320" t="s">
        <v>23</v>
      </c>
      <c r="R1320" t="s">
        <v>26</v>
      </c>
      <c r="S1320" t="s">
        <v>38</v>
      </c>
      <c r="T1320">
        <v>59</v>
      </c>
      <c r="U1320" t="s">
        <v>9484</v>
      </c>
      <c r="V1320">
        <v>59</v>
      </c>
      <c r="W1320">
        <v>1771</v>
      </c>
      <c r="Z1320" t="s">
        <v>2521</v>
      </c>
      <c r="AA1320" s="1">
        <v>44082</v>
      </c>
      <c r="AB1320" s="1">
        <v>45255</v>
      </c>
      <c r="AC1320" t="s">
        <v>30</v>
      </c>
      <c r="AD1320" t="s">
        <v>9475</v>
      </c>
      <c r="AE1320" s="14">
        <v>67.039067931690994</v>
      </c>
      <c r="AF1320">
        <v>0</v>
      </c>
      <c r="AG1320" t="s">
        <v>53</v>
      </c>
      <c r="AH1320" t="s">
        <v>9480</v>
      </c>
      <c r="AI1320" t="b">
        <v>1</v>
      </c>
      <c r="AJ1320" t="s">
        <v>36</v>
      </c>
      <c r="AK1320" t="s">
        <v>32</v>
      </c>
      <c r="AL1320" t="str">
        <f>IF(AmazonChurn[[#This Row],[Average Monthly Expenses]]&lt;=30,"Low",IF(AmazonChurn[[#This Row],[Average Monthly Expenses]]&lt;=60,"Medium","High"))</f>
        <v>High</v>
      </c>
      <c r="AM1320" t="str">
        <f>IF(AmazonChurn[[#This Row],[Number of Complaints or Support]]&lt;3,"Low",IF(AmazonChurn[[#This Row],[Number of Complaints or Support]]&lt;=7,"Medium","High"))</f>
        <v>Low</v>
      </c>
      <c r="AN1320" s="14">
        <f>AmazonChurn[[#This Row],[Number of Complaints or Support]]/AmazonChurn[[#This Row],[Account Length (in months)]]</f>
        <v>0</v>
      </c>
    </row>
    <row r="1321" spans="1:40" x14ac:dyDescent="0.25">
      <c r="A1321" t="s">
        <v>2522</v>
      </c>
      <c r="B1321" t="s">
        <v>23</v>
      </c>
      <c r="C1321">
        <v>9</v>
      </c>
      <c r="D1321">
        <v>0</v>
      </c>
      <c r="E1321">
        <v>0</v>
      </c>
      <c r="F1321">
        <v>0</v>
      </c>
      <c r="G1321" t="s">
        <v>23</v>
      </c>
      <c r="H1321">
        <v>0</v>
      </c>
      <c r="I1321" t="s">
        <v>190</v>
      </c>
      <c r="J1321" t="s">
        <v>25</v>
      </c>
      <c r="K1321" t="s">
        <v>25</v>
      </c>
      <c r="L1321">
        <v>61</v>
      </c>
      <c r="M1321" t="s">
        <v>23</v>
      </c>
      <c r="N1321" t="s">
        <v>23</v>
      </c>
      <c r="O1321" t="s">
        <v>23</v>
      </c>
      <c r="P1321">
        <v>0</v>
      </c>
      <c r="Q1321" t="s">
        <v>23</v>
      </c>
      <c r="R1321" t="s">
        <v>26</v>
      </c>
      <c r="S1321" t="s">
        <v>130</v>
      </c>
      <c r="T1321">
        <v>9</v>
      </c>
      <c r="U1321" t="s">
        <v>9483</v>
      </c>
      <c r="V1321">
        <v>9</v>
      </c>
      <c r="W1321">
        <v>83</v>
      </c>
      <c r="Z1321" t="s">
        <v>2523</v>
      </c>
      <c r="AA1321" s="1">
        <v>44252</v>
      </c>
      <c r="AB1321" s="1">
        <v>44372</v>
      </c>
      <c r="AC1321" t="s">
        <v>48</v>
      </c>
      <c r="AD1321" t="s">
        <v>9476</v>
      </c>
      <c r="AE1321" s="14">
        <v>7.2578013358799538</v>
      </c>
      <c r="AF1321">
        <v>6</v>
      </c>
      <c r="AG1321" t="s">
        <v>69</v>
      </c>
      <c r="AH1321" t="s">
        <v>69</v>
      </c>
      <c r="AI1321" t="b">
        <v>1</v>
      </c>
      <c r="AJ1321" t="s">
        <v>36</v>
      </c>
      <c r="AK1321" t="s">
        <v>32</v>
      </c>
      <c r="AL1321" t="str">
        <f>IF(AmazonChurn[[#This Row],[Average Monthly Expenses]]&lt;=30,"Low",IF(AmazonChurn[[#This Row],[Average Monthly Expenses]]&lt;=60,"Medium","High"))</f>
        <v>Low</v>
      </c>
      <c r="AM1321" t="str">
        <f>IF(AmazonChurn[[#This Row],[Number of Complaints or Support]]&lt;3,"Low",IF(AmazonChurn[[#This Row],[Number of Complaints or Support]]&lt;=7,"Medium","High"))</f>
        <v>Medium</v>
      </c>
      <c r="AN1321" s="14">
        <f>AmazonChurn[[#This Row],[Number of Complaints or Support]]/AmazonChurn[[#This Row],[Account Length (in months)]]</f>
        <v>0.66666666666666663</v>
      </c>
    </row>
    <row r="1322" spans="1:40" x14ac:dyDescent="0.25">
      <c r="A1322" t="s">
        <v>2524</v>
      </c>
      <c r="B1322" t="s">
        <v>36</v>
      </c>
      <c r="C1322">
        <v>7</v>
      </c>
      <c r="D1322">
        <v>2</v>
      </c>
      <c r="E1322">
        <v>21</v>
      </c>
      <c r="F1322">
        <v>1</v>
      </c>
      <c r="G1322" t="s">
        <v>36</v>
      </c>
      <c r="H1322">
        <v>0</v>
      </c>
      <c r="I1322" t="s">
        <v>339</v>
      </c>
      <c r="J1322" t="s">
        <v>35</v>
      </c>
      <c r="K1322" t="s">
        <v>9472</v>
      </c>
      <c r="L1322">
        <v>24</v>
      </c>
      <c r="M1322" t="s">
        <v>36</v>
      </c>
      <c r="N1322" t="s">
        <v>23</v>
      </c>
      <c r="O1322" t="s">
        <v>23</v>
      </c>
      <c r="P1322">
        <v>0</v>
      </c>
      <c r="Q1322" t="s">
        <v>23</v>
      </c>
      <c r="R1322" t="s">
        <v>37</v>
      </c>
      <c r="S1322" t="s">
        <v>38</v>
      </c>
      <c r="T1322">
        <v>18</v>
      </c>
      <c r="U1322" t="s">
        <v>9484</v>
      </c>
      <c r="V1322">
        <v>18</v>
      </c>
      <c r="W1322">
        <v>118</v>
      </c>
      <c r="X1322" t="s">
        <v>46</v>
      </c>
      <c r="Y1322" t="s">
        <v>286</v>
      </c>
      <c r="Z1322" t="s">
        <v>2525</v>
      </c>
      <c r="AA1322" s="1">
        <v>44652</v>
      </c>
      <c r="AB1322" s="1">
        <v>44880</v>
      </c>
      <c r="AC1322" t="s">
        <v>30</v>
      </c>
      <c r="AD1322" t="s">
        <v>9475</v>
      </c>
      <c r="AE1322" s="14">
        <v>18.97972275881401</v>
      </c>
      <c r="AF1322">
        <v>0</v>
      </c>
      <c r="AG1322" t="s">
        <v>53</v>
      </c>
      <c r="AH1322" t="s">
        <v>9480</v>
      </c>
      <c r="AI1322" t="b">
        <v>1</v>
      </c>
      <c r="AJ1322" t="s">
        <v>36</v>
      </c>
      <c r="AK1322" t="s">
        <v>64</v>
      </c>
      <c r="AL1322" t="str">
        <f>IF(AmazonChurn[[#This Row],[Average Monthly Expenses]]&lt;=30,"Low",IF(AmazonChurn[[#This Row],[Average Monthly Expenses]]&lt;=60,"Medium","High"))</f>
        <v>Low</v>
      </c>
      <c r="AM1322" t="str">
        <f>IF(AmazonChurn[[#This Row],[Number of Complaints or Support]]&lt;3,"Low",IF(AmazonChurn[[#This Row],[Number of Complaints or Support]]&lt;=7,"Medium","High"))</f>
        <v>Low</v>
      </c>
      <c r="AN1322" s="14">
        <f>AmazonChurn[[#This Row],[Number of Complaints or Support]]/AmazonChurn[[#This Row],[Account Length (in months)]]</f>
        <v>0</v>
      </c>
    </row>
    <row r="1323" spans="1:40" x14ac:dyDescent="0.25">
      <c r="A1323" t="s">
        <v>2526</v>
      </c>
      <c r="B1323" t="s">
        <v>23</v>
      </c>
      <c r="C1323">
        <v>59</v>
      </c>
      <c r="D1323">
        <v>0</v>
      </c>
      <c r="E1323">
        <v>5</v>
      </c>
      <c r="F1323">
        <v>1</v>
      </c>
      <c r="G1323" t="s">
        <v>36</v>
      </c>
      <c r="H1323">
        <v>0</v>
      </c>
      <c r="I1323" t="s">
        <v>105</v>
      </c>
      <c r="J1323" t="s">
        <v>25</v>
      </c>
      <c r="K1323" t="s">
        <v>25</v>
      </c>
      <c r="L1323">
        <v>49</v>
      </c>
      <c r="M1323" t="s">
        <v>23</v>
      </c>
      <c r="N1323" t="s">
        <v>23</v>
      </c>
      <c r="O1323" t="s">
        <v>23</v>
      </c>
      <c r="P1323">
        <v>0</v>
      </c>
      <c r="Q1323" t="s">
        <v>36</v>
      </c>
      <c r="R1323" t="s">
        <v>37</v>
      </c>
      <c r="S1323" t="s">
        <v>124</v>
      </c>
      <c r="T1323">
        <v>43</v>
      </c>
      <c r="U1323" t="s">
        <v>9484</v>
      </c>
      <c r="V1323">
        <v>43</v>
      </c>
      <c r="W1323">
        <v>2526</v>
      </c>
      <c r="Z1323" t="s">
        <v>2527</v>
      </c>
      <c r="AA1323" s="1">
        <v>44019</v>
      </c>
      <c r="AB1323" s="1">
        <v>44887</v>
      </c>
      <c r="AC1323" t="s">
        <v>30</v>
      </c>
      <c r="AD1323" t="s">
        <v>9475</v>
      </c>
      <c r="AE1323" s="14">
        <v>41.49997946514479</v>
      </c>
      <c r="AF1323">
        <v>0</v>
      </c>
      <c r="AG1323" t="s">
        <v>69</v>
      </c>
      <c r="AH1323" t="s">
        <v>69</v>
      </c>
      <c r="AI1323" t="b">
        <v>1</v>
      </c>
      <c r="AJ1323" t="s">
        <v>36</v>
      </c>
      <c r="AK1323" t="s">
        <v>73</v>
      </c>
      <c r="AL1323" t="str">
        <f>IF(AmazonChurn[[#This Row],[Average Monthly Expenses]]&lt;=30,"Low",IF(AmazonChurn[[#This Row],[Average Monthly Expenses]]&lt;=60,"Medium","High"))</f>
        <v>Medium</v>
      </c>
      <c r="AM1323" t="str">
        <f>IF(AmazonChurn[[#This Row],[Number of Complaints or Support]]&lt;3,"Low",IF(AmazonChurn[[#This Row],[Number of Complaints or Support]]&lt;=7,"Medium","High"))</f>
        <v>Low</v>
      </c>
      <c r="AN1323" s="14">
        <f>AmazonChurn[[#This Row],[Number of Complaints or Support]]/AmazonChurn[[#This Row],[Account Length (in months)]]</f>
        <v>0</v>
      </c>
    </row>
    <row r="1324" spans="1:40" x14ac:dyDescent="0.25">
      <c r="A1324" t="s">
        <v>2528</v>
      </c>
      <c r="B1324" t="s">
        <v>23</v>
      </c>
      <c r="C1324">
        <v>3</v>
      </c>
      <c r="D1324">
        <v>0</v>
      </c>
      <c r="E1324">
        <v>7</v>
      </c>
      <c r="F1324">
        <v>0</v>
      </c>
      <c r="G1324" t="s">
        <v>23</v>
      </c>
      <c r="H1324">
        <v>4</v>
      </c>
      <c r="I1324" t="s">
        <v>61</v>
      </c>
      <c r="J1324" t="s">
        <v>25</v>
      </c>
      <c r="K1324" t="s">
        <v>25</v>
      </c>
      <c r="L1324">
        <v>79</v>
      </c>
      <c r="M1324" t="s">
        <v>23</v>
      </c>
      <c r="N1324" t="s">
        <v>36</v>
      </c>
      <c r="O1324" t="s">
        <v>23</v>
      </c>
      <c r="P1324">
        <v>0</v>
      </c>
      <c r="Q1324" t="s">
        <v>36</v>
      </c>
      <c r="R1324" t="s">
        <v>37</v>
      </c>
      <c r="S1324" t="s">
        <v>130</v>
      </c>
      <c r="T1324">
        <v>39</v>
      </c>
      <c r="U1324" t="s">
        <v>9483</v>
      </c>
      <c r="V1324">
        <v>39</v>
      </c>
      <c r="W1324">
        <v>106</v>
      </c>
      <c r="Z1324" t="s">
        <v>924</v>
      </c>
      <c r="AA1324" s="1">
        <v>44711</v>
      </c>
      <c r="AB1324" s="1">
        <v>45090</v>
      </c>
      <c r="AC1324" t="s">
        <v>41</v>
      </c>
      <c r="AD1324" t="s">
        <v>9477</v>
      </c>
      <c r="AE1324" s="14">
        <v>42.711265988218209</v>
      </c>
      <c r="AF1324">
        <v>8</v>
      </c>
      <c r="AG1324" t="s">
        <v>31</v>
      </c>
      <c r="AH1324" t="s">
        <v>31</v>
      </c>
      <c r="AI1324" t="b">
        <v>1</v>
      </c>
      <c r="AJ1324" t="s">
        <v>36</v>
      </c>
      <c r="AK1324" t="s">
        <v>64</v>
      </c>
      <c r="AL1324" t="str">
        <f>IF(AmazonChurn[[#This Row],[Average Monthly Expenses]]&lt;=30,"Low",IF(AmazonChurn[[#This Row],[Average Monthly Expenses]]&lt;=60,"Medium","High"))</f>
        <v>Medium</v>
      </c>
      <c r="AM1324" t="str">
        <f>IF(AmazonChurn[[#This Row],[Number of Complaints or Support]]&lt;3,"Low",IF(AmazonChurn[[#This Row],[Number of Complaints or Support]]&lt;=7,"Medium","High"))</f>
        <v>High</v>
      </c>
      <c r="AN1324" s="14">
        <f>AmazonChurn[[#This Row],[Number of Complaints or Support]]/AmazonChurn[[#This Row],[Account Length (in months)]]</f>
        <v>2.6666666666666665</v>
      </c>
    </row>
    <row r="1325" spans="1:40" x14ac:dyDescent="0.25">
      <c r="A1325" t="s">
        <v>2529</v>
      </c>
      <c r="B1325" t="s">
        <v>36</v>
      </c>
      <c r="C1325">
        <v>17</v>
      </c>
      <c r="D1325">
        <v>1</v>
      </c>
      <c r="E1325">
        <v>5</v>
      </c>
      <c r="F1325">
        <v>1</v>
      </c>
      <c r="G1325" t="s">
        <v>36</v>
      </c>
      <c r="H1325">
        <v>0</v>
      </c>
      <c r="I1325" t="s">
        <v>339</v>
      </c>
      <c r="J1325" t="s">
        <v>25</v>
      </c>
      <c r="K1325" t="s">
        <v>25</v>
      </c>
      <c r="L1325">
        <v>37</v>
      </c>
      <c r="M1325" t="s">
        <v>23</v>
      </c>
      <c r="N1325" t="s">
        <v>23</v>
      </c>
      <c r="O1325" t="s">
        <v>23</v>
      </c>
      <c r="P1325">
        <v>0</v>
      </c>
      <c r="Q1325" t="s">
        <v>36</v>
      </c>
      <c r="R1325" t="s">
        <v>26</v>
      </c>
      <c r="S1325" t="s">
        <v>38</v>
      </c>
      <c r="T1325">
        <v>51</v>
      </c>
      <c r="U1325" t="s">
        <v>9484</v>
      </c>
      <c r="V1325">
        <v>51</v>
      </c>
      <c r="W1325">
        <v>854</v>
      </c>
      <c r="X1325" t="s">
        <v>46</v>
      </c>
      <c r="Y1325" t="s">
        <v>366</v>
      </c>
      <c r="Z1325" t="s">
        <v>2530</v>
      </c>
      <c r="AA1325" s="1">
        <v>44096</v>
      </c>
      <c r="AB1325" s="1">
        <v>43926</v>
      </c>
      <c r="AC1325" t="s">
        <v>48</v>
      </c>
      <c r="AD1325" t="s">
        <v>9476</v>
      </c>
      <c r="AE1325" s="14">
        <v>47.34994769143217</v>
      </c>
      <c r="AF1325">
        <v>0</v>
      </c>
      <c r="AG1325" t="s">
        <v>53</v>
      </c>
      <c r="AH1325" t="s">
        <v>9480</v>
      </c>
      <c r="AI1325" t="b">
        <v>1</v>
      </c>
      <c r="AJ1325" t="s">
        <v>36</v>
      </c>
      <c r="AK1325" t="s">
        <v>73</v>
      </c>
      <c r="AL1325" t="str">
        <f>IF(AmazonChurn[[#This Row],[Average Monthly Expenses]]&lt;=30,"Low",IF(AmazonChurn[[#This Row],[Average Monthly Expenses]]&lt;=60,"Medium","High"))</f>
        <v>Medium</v>
      </c>
      <c r="AM1325" t="str">
        <f>IF(AmazonChurn[[#This Row],[Number of Complaints or Support]]&lt;3,"Low",IF(AmazonChurn[[#This Row],[Number of Complaints or Support]]&lt;=7,"Medium","High"))</f>
        <v>Low</v>
      </c>
      <c r="AN1325" s="14">
        <f>AmazonChurn[[#This Row],[Number of Complaints or Support]]/AmazonChurn[[#This Row],[Account Length (in months)]]</f>
        <v>0</v>
      </c>
    </row>
    <row r="1326" spans="1:40" x14ac:dyDescent="0.25">
      <c r="A1326" t="s">
        <v>2531</v>
      </c>
      <c r="B1326" t="s">
        <v>23</v>
      </c>
      <c r="C1326">
        <v>1</v>
      </c>
      <c r="D1326">
        <v>0</v>
      </c>
      <c r="E1326">
        <v>0</v>
      </c>
      <c r="F1326">
        <v>0</v>
      </c>
      <c r="G1326" t="s">
        <v>23</v>
      </c>
      <c r="H1326">
        <v>0</v>
      </c>
      <c r="I1326" t="s">
        <v>56</v>
      </c>
      <c r="J1326" t="s">
        <v>25</v>
      </c>
      <c r="K1326" t="s">
        <v>25</v>
      </c>
      <c r="L1326">
        <v>64</v>
      </c>
      <c r="M1326" t="s">
        <v>23</v>
      </c>
      <c r="N1326" t="s">
        <v>23</v>
      </c>
      <c r="O1326" t="s">
        <v>23</v>
      </c>
      <c r="P1326">
        <v>0</v>
      </c>
      <c r="Q1326" t="s">
        <v>23</v>
      </c>
      <c r="R1326" t="s">
        <v>26</v>
      </c>
      <c r="S1326" t="s">
        <v>38</v>
      </c>
      <c r="T1326">
        <v>13</v>
      </c>
      <c r="U1326" t="s">
        <v>9484</v>
      </c>
      <c r="V1326">
        <v>13</v>
      </c>
      <c r="W1326">
        <v>13</v>
      </c>
      <c r="Z1326" t="s">
        <v>2532</v>
      </c>
      <c r="AA1326" s="1">
        <v>44023</v>
      </c>
      <c r="AB1326" s="1">
        <v>44639</v>
      </c>
      <c r="AC1326" t="s">
        <v>30</v>
      </c>
      <c r="AD1326" t="s">
        <v>9475</v>
      </c>
      <c r="AE1326" s="14">
        <v>11.80955350606312</v>
      </c>
      <c r="AF1326">
        <v>6</v>
      </c>
      <c r="AG1326" t="s">
        <v>69</v>
      </c>
      <c r="AH1326" t="s">
        <v>69</v>
      </c>
      <c r="AI1326" t="b">
        <v>0</v>
      </c>
      <c r="AJ1326" t="s">
        <v>23</v>
      </c>
      <c r="AK1326" t="s">
        <v>54</v>
      </c>
      <c r="AL1326" t="str">
        <f>IF(AmazonChurn[[#This Row],[Average Monthly Expenses]]&lt;=30,"Low",IF(AmazonChurn[[#This Row],[Average Monthly Expenses]]&lt;=60,"Medium","High"))</f>
        <v>Low</v>
      </c>
      <c r="AM1326" t="str">
        <f>IF(AmazonChurn[[#This Row],[Number of Complaints or Support]]&lt;3,"Low",IF(AmazonChurn[[#This Row],[Number of Complaints or Support]]&lt;=7,"Medium","High"))</f>
        <v>Medium</v>
      </c>
      <c r="AN1326" s="14">
        <f>AmazonChurn[[#This Row],[Number of Complaints or Support]]/AmazonChurn[[#This Row],[Account Length (in months)]]</f>
        <v>6</v>
      </c>
    </row>
    <row r="1327" spans="1:40" x14ac:dyDescent="0.25">
      <c r="A1327" t="s">
        <v>2533</v>
      </c>
      <c r="B1327" t="s">
        <v>36</v>
      </c>
      <c r="C1327">
        <v>9</v>
      </c>
      <c r="D1327">
        <v>0</v>
      </c>
      <c r="E1327">
        <v>7</v>
      </c>
      <c r="F1327">
        <v>1</v>
      </c>
      <c r="G1327" t="s">
        <v>36</v>
      </c>
      <c r="H1327">
        <v>0</v>
      </c>
      <c r="I1327" t="s">
        <v>145</v>
      </c>
      <c r="J1327" t="s">
        <v>35</v>
      </c>
      <c r="K1327" t="s">
        <v>9472</v>
      </c>
      <c r="L1327">
        <v>70</v>
      </c>
      <c r="M1327" t="s">
        <v>23</v>
      </c>
      <c r="N1327" t="s">
        <v>36</v>
      </c>
      <c r="O1327" t="s">
        <v>23</v>
      </c>
      <c r="P1327">
        <v>0</v>
      </c>
      <c r="Q1327" t="s">
        <v>23</v>
      </c>
      <c r="R1327" t="s">
        <v>26</v>
      </c>
      <c r="S1327" t="s">
        <v>38</v>
      </c>
      <c r="T1327">
        <v>55</v>
      </c>
      <c r="U1327" t="s">
        <v>9484</v>
      </c>
      <c r="V1327">
        <v>55</v>
      </c>
      <c r="W1327">
        <v>520</v>
      </c>
      <c r="X1327" t="s">
        <v>94</v>
      </c>
      <c r="Y1327" t="s">
        <v>542</v>
      </c>
      <c r="Z1327" t="s">
        <v>2534</v>
      </c>
      <c r="AA1327" s="1">
        <v>44666</v>
      </c>
      <c r="AB1327" s="1">
        <v>45117</v>
      </c>
      <c r="AC1327" t="s">
        <v>48</v>
      </c>
      <c r="AD1327" t="s">
        <v>9476</v>
      </c>
      <c r="AE1327" s="14">
        <v>44.141268072792073</v>
      </c>
      <c r="AF1327">
        <v>8</v>
      </c>
      <c r="AG1327" t="s">
        <v>53</v>
      </c>
      <c r="AH1327" t="s">
        <v>9480</v>
      </c>
      <c r="AI1327" t="b">
        <v>0</v>
      </c>
      <c r="AJ1327" t="s">
        <v>23</v>
      </c>
      <c r="AK1327" t="s">
        <v>54</v>
      </c>
      <c r="AL1327" t="str">
        <f>IF(AmazonChurn[[#This Row],[Average Monthly Expenses]]&lt;=30,"Low",IF(AmazonChurn[[#This Row],[Average Monthly Expenses]]&lt;=60,"Medium","High"))</f>
        <v>Medium</v>
      </c>
      <c r="AM1327" t="str">
        <f>IF(AmazonChurn[[#This Row],[Number of Complaints or Support]]&lt;3,"Low",IF(AmazonChurn[[#This Row],[Number of Complaints or Support]]&lt;=7,"Medium","High"))</f>
        <v>High</v>
      </c>
      <c r="AN1327" s="14">
        <f>AmazonChurn[[#This Row],[Number of Complaints or Support]]/AmazonChurn[[#This Row],[Account Length (in months)]]</f>
        <v>0.88888888888888884</v>
      </c>
    </row>
    <row r="1328" spans="1:40" x14ac:dyDescent="0.25">
      <c r="A1328" t="s">
        <v>2528</v>
      </c>
      <c r="B1328" t="s">
        <v>23</v>
      </c>
      <c r="C1328">
        <v>3</v>
      </c>
      <c r="D1328">
        <v>0</v>
      </c>
      <c r="E1328">
        <v>7</v>
      </c>
      <c r="F1328">
        <v>0</v>
      </c>
      <c r="G1328" t="s">
        <v>23</v>
      </c>
      <c r="H1328">
        <v>4</v>
      </c>
      <c r="I1328" t="s">
        <v>61</v>
      </c>
      <c r="J1328" t="s">
        <v>25</v>
      </c>
      <c r="K1328" t="s">
        <v>25</v>
      </c>
      <c r="L1328">
        <v>79</v>
      </c>
      <c r="M1328" t="s">
        <v>23</v>
      </c>
      <c r="N1328" t="s">
        <v>36</v>
      </c>
      <c r="O1328" t="s">
        <v>23</v>
      </c>
      <c r="P1328">
        <v>0</v>
      </c>
      <c r="Q1328" t="s">
        <v>36</v>
      </c>
      <c r="R1328" t="s">
        <v>37</v>
      </c>
      <c r="S1328" t="s">
        <v>27</v>
      </c>
      <c r="T1328">
        <v>39</v>
      </c>
      <c r="U1328" t="s">
        <v>9483</v>
      </c>
      <c r="V1328">
        <v>39</v>
      </c>
      <c r="W1328">
        <v>106</v>
      </c>
      <c r="Z1328" t="s">
        <v>924</v>
      </c>
      <c r="AA1328" s="1">
        <v>44711</v>
      </c>
      <c r="AB1328" s="1">
        <v>45090</v>
      </c>
      <c r="AC1328" t="s">
        <v>41</v>
      </c>
      <c r="AD1328" t="s">
        <v>9477</v>
      </c>
      <c r="AE1328" s="14">
        <v>42.711265988218209</v>
      </c>
      <c r="AF1328">
        <v>8</v>
      </c>
      <c r="AG1328" t="s">
        <v>31</v>
      </c>
      <c r="AH1328" t="s">
        <v>31</v>
      </c>
      <c r="AI1328" t="b">
        <v>1</v>
      </c>
      <c r="AJ1328" t="s">
        <v>36</v>
      </c>
      <c r="AK1328" t="s">
        <v>73</v>
      </c>
      <c r="AL1328" t="str">
        <f>IF(AmazonChurn[[#This Row],[Average Monthly Expenses]]&lt;=30,"Low",IF(AmazonChurn[[#This Row],[Average Monthly Expenses]]&lt;=60,"Medium","High"))</f>
        <v>Medium</v>
      </c>
      <c r="AM1328" t="str">
        <f>IF(AmazonChurn[[#This Row],[Number of Complaints or Support]]&lt;3,"Low",IF(AmazonChurn[[#This Row],[Number of Complaints or Support]]&lt;=7,"Medium","High"))</f>
        <v>High</v>
      </c>
      <c r="AN1328" s="14">
        <f>AmazonChurn[[#This Row],[Number of Complaints or Support]]/AmazonChurn[[#This Row],[Account Length (in months)]]</f>
        <v>2.6666666666666665</v>
      </c>
    </row>
    <row r="1329" spans="1:40" x14ac:dyDescent="0.25">
      <c r="A1329" t="s">
        <v>2535</v>
      </c>
      <c r="B1329" t="s">
        <v>36</v>
      </c>
      <c r="C1329">
        <v>73</v>
      </c>
      <c r="D1329">
        <v>3</v>
      </c>
      <c r="E1329">
        <v>3</v>
      </c>
      <c r="F1329">
        <v>1</v>
      </c>
      <c r="G1329" t="s">
        <v>36</v>
      </c>
      <c r="H1329">
        <v>0</v>
      </c>
      <c r="I1329" t="s">
        <v>346</v>
      </c>
      <c r="J1329" t="s">
        <v>35</v>
      </c>
      <c r="K1329" t="s">
        <v>9472</v>
      </c>
      <c r="L1329">
        <v>64</v>
      </c>
      <c r="M1329" t="s">
        <v>23</v>
      </c>
      <c r="N1329" t="s">
        <v>23</v>
      </c>
      <c r="O1329" t="s">
        <v>23</v>
      </c>
      <c r="P1329">
        <v>0</v>
      </c>
      <c r="Q1329" t="s">
        <v>36</v>
      </c>
      <c r="R1329" t="s">
        <v>57</v>
      </c>
      <c r="S1329" t="s">
        <v>38</v>
      </c>
      <c r="T1329">
        <v>47</v>
      </c>
      <c r="U1329" t="s">
        <v>9484</v>
      </c>
      <c r="V1329">
        <v>47</v>
      </c>
      <c r="W1329">
        <v>3449</v>
      </c>
      <c r="X1329" t="s">
        <v>46</v>
      </c>
      <c r="Y1329" t="s">
        <v>286</v>
      </c>
      <c r="Z1329" t="s">
        <v>2536</v>
      </c>
      <c r="AA1329" s="1">
        <v>45162</v>
      </c>
      <c r="AB1329" s="1">
        <v>44232</v>
      </c>
      <c r="AC1329" t="s">
        <v>48</v>
      </c>
      <c r="AD1329" t="s">
        <v>9476</v>
      </c>
      <c r="AE1329" s="14">
        <v>39.834085757684683</v>
      </c>
      <c r="AF1329">
        <v>3</v>
      </c>
      <c r="AG1329" t="s">
        <v>69</v>
      </c>
      <c r="AH1329" t="s">
        <v>69</v>
      </c>
      <c r="AI1329" t="b">
        <v>0</v>
      </c>
      <c r="AJ1329" t="s">
        <v>23</v>
      </c>
      <c r="AK1329" t="s">
        <v>32</v>
      </c>
      <c r="AL1329" t="str">
        <f>IF(AmazonChurn[[#This Row],[Average Monthly Expenses]]&lt;=30,"Low",IF(AmazonChurn[[#This Row],[Average Monthly Expenses]]&lt;=60,"Medium","High"))</f>
        <v>Medium</v>
      </c>
      <c r="AM1329" t="str">
        <f>IF(AmazonChurn[[#This Row],[Number of Complaints or Support]]&lt;3,"Low",IF(AmazonChurn[[#This Row],[Number of Complaints or Support]]&lt;=7,"Medium","High"))</f>
        <v>Medium</v>
      </c>
      <c r="AN1329" s="14">
        <f>AmazonChurn[[#This Row],[Number of Complaints or Support]]/AmazonChurn[[#This Row],[Account Length (in months)]]</f>
        <v>4.1095890410958902E-2</v>
      </c>
    </row>
    <row r="1330" spans="1:40" x14ac:dyDescent="0.25">
      <c r="A1330" t="s">
        <v>2537</v>
      </c>
      <c r="B1330" t="s">
        <v>36</v>
      </c>
      <c r="C1330">
        <v>1</v>
      </c>
      <c r="D1330">
        <v>0</v>
      </c>
      <c r="E1330">
        <v>7</v>
      </c>
      <c r="F1330">
        <v>1</v>
      </c>
      <c r="G1330" t="s">
        <v>36</v>
      </c>
      <c r="H1330">
        <v>0</v>
      </c>
      <c r="I1330" t="s">
        <v>50</v>
      </c>
      <c r="J1330" t="s">
        <v>25</v>
      </c>
      <c r="K1330" t="s">
        <v>25</v>
      </c>
      <c r="L1330">
        <v>29</v>
      </c>
      <c r="M1330" t="s">
        <v>36</v>
      </c>
      <c r="N1330" t="s">
        <v>23</v>
      </c>
      <c r="O1330" t="s">
        <v>23</v>
      </c>
      <c r="P1330">
        <v>0</v>
      </c>
      <c r="Q1330" t="s">
        <v>23</v>
      </c>
      <c r="R1330" t="s">
        <v>26</v>
      </c>
      <c r="S1330" t="s">
        <v>124</v>
      </c>
      <c r="T1330">
        <v>49</v>
      </c>
      <c r="U1330" t="s">
        <v>9484</v>
      </c>
      <c r="V1330">
        <v>49</v>
      </c>
      <c r="W1330">
        <v>49</v>
      </c>
      <c r="X1330" t="s">
        <v>163</v>
      </c>
      <c r="Y1330" t="s">
        <v>164</v>
      </c>
      <c r="Z1330" t="s">
        <v>2538</v>
      </c>
      <c r="AA1330" s="1">
        <v>45079</v>
      </c>
      <c r="AB1330" s="1">
        <v>44246</v>
      </c>
      <c r="AC1330" t="s">
        <v>41</v>
      </c>
      <c r="AD1330" t="s">
        <v>9477</v>
      </c>
      <c r="AE1330" s="14">
        <v>43.730008650236307</v>
      </c>
      <c r="AF1330">
        <v>2</v>
      </c>
      <c r="AG1330" t="s">
        <v>69</v>
      </c>
      <c r="AH1330" t="s">
        <v>69</v>
      </c>
      <c r="AI1330" t="b">
        <v>1</v>
      </c>
      <c r="AJ1330" t="s">
        <v>36</v>
      </c>
      <c r="AK1330" t="s">
        <v>32</v>
      </c>
      <c r="AL1330" t="str">
        <f>IF(AmazonChurn[[#This Row],[Average Monthly Expenses]]&lt;=30,"Low",IF(AmazonChurn[[#This Row],[Average Monthly Expenses]]&lt;=60,"Medium","High"))</f>
        <v>Medium</v>
      </c>
      <c r="AM1330" t="str">
        <f>IF(AmazonChurn[[#This Row],[Number of Complaints or Support]]&lt;3,"Low",IF(AmazonChurn[[#This Row],[Number of Complaints or Support]]&lt;=7,"Medium","High"))</f>
        <v>Low</v>
      </c>
      <c r="AN1330" s="14">
        <f>AmazonChurn[[#This Row],[Number of Complaints or Support]]/AmazonChurn[[#This Row],[Account Length (in months)]]</f>
        <v>2</v>
      </c>
    </row>
    <row r="1331" spans="1:40" x14ac:dyDescent="0.25">
      <c r="A1331" t="s">
        <v>2539</v>
      </c>
      <c r="B1331" t="s">
        <v>23</v>
      </c>
      <c r="C1331">
        <v>41</v>
      </c>
      <c r="D1331">
        <v>0</v>
      </c>
      <c r="E1331">
        <v>2</v>
      </c>
      <c r="F1331">
        <v>1</v>
      </c>
      <c r="G1331" t="s">
        <v>36</v>
      </c>
      <c r="H1331">
        <v>0</v>
      </c>
      <c r="I1331" t="s">
        <v>79</v>
      </c>
      <c r="J1331" t="s">
        <v>25</v>
      </c>
      <c r="K1331" t="s">
        <v>25</v>
      </c>
      <c r="L1331">
        <v>36</v>
      </c>
      <c r="M1331" t="s">
        <v>23</v>
      </c>
      <c r="N1331" t="s">
        <v>23</v>
      </c>
      <c r="O1331" t="s">
        <v>36</v>
      </c>
      <c r="P1331">
        <v>4</v>
      </c>
      <c r="Q1331" t="s">
        <v>23</v>
      </c>
      <c r="R1331" t="s">
        <v>26</v>
      </c>
      <c r="S1331" t="s">
        <v>124</v>
      </c>
      <c r="T1331">
        <v>39</v>
      </c>
      <c r="U1331" t="s">
        <v>9484</v>
      </c>
      <c r="V1331">
        <v>39</v>
      </c>
      <c r="W1331">
        <v>1619</v>
      </c>
      <c r="Z1331" t="s">
        <v>2540</v>
      </c>
      <c r="AA1331" s="1">
        <v>44970</v>
      </c>
      <c r="AB1331" s="1">
        <v>44232</v>
      </c>
      <c r="AC1331" t="s">
        <v>41</v>
      </c>
      <c r="AD1331" t="s">
        <v>9477</v>
      </c>
      <c r="AE1331" s="14">
        <v>36.820922544104612</v>
      </c>
      <c r="AF1331">
        <v>1</v>
      </c>
      <c r="AG1331" t="s">
        <v>53</v>
      </c>
      <c r="AH1331" t="s">
        <v>9480</v>
      </c>
      <c r="AI1331" t="b">
        <v>0</v>
      </c>
      <c r="AJ1331" t="s">
        <v>23</v>
      </c>
      <c r="AK1331" t="s">
        <v>32</v>
      </c>
      <c r="AL1331" t="str">
        <f>IF(AmazonChurn[[#This Row],[Average Monthly Expenses]]&lt;=30,"Low",IF(AmazonChurn[[#This Row],[Average Monthly Expenses]]&lt;=60,"Medium","High"))</f>
        <v>Medium</v>
      </c>
      <c r="AM1331" t="str">
        <f>IF(AmazonChurn[[#This Row],[Number of Complaints or Support]]&lt;3,"Low",IF(AmazonChurn[[#This Row],[Number of Complaints or Support]]&lt;=7,"Medium","High"))</f>
        <v>Low</v>
      </c>
      <c r="AN1331" s="14">
        <f>AmazonChurn[[#This Row],[Number of Complaints or Support]]/AmazonChurn[[#This Row],[Account Length (in months)]]</f>
        <v>2.4390243902439025E-2</v>
      </c>
    </row>
    <row r="1332" spans="1:40" x14ac:dyDescent="0.25">
      <c r="A1332" t="s">
        <v>2541</v>
      </c>
      <c r="B1332" t="s">
        <v>23</v>
      </c>
      <c r="C1332">
        <v>3</v>
      </c>
      <c r="D1332">
        <v>2</v>
      </c>
      <c r="E1332">
        <v>35</v>
      </c>
      <c r="F1332">
        <v>1</v>
      </c>
      <c r="G1332" t="s">
        <v>36</v>
      </c>
      <c r="H1332">
        <v>0</v>
      </c>
      <c r="I1332" t="s">
        <v>273</v>
      </c>
      <c r="J1332" t="s">
        <v>35</v>
      </c>
      <c r="K1332" t="s">
        <v>9472</v>
      </c>
      <c r="L1332">
        <v>28</v>
      </c>
      <c r="M1332" t="s">
        <v>36</v>
      </c>
      <c r="N1332" t="s">
        <v>23</v>
      </c>
      <c r="O1332" t="s">
        <v>23</v>
      </c>
      <c r="P1332">
        <v>0</v>
      </c>
      <c r="Q1332" t="s">
        <v>23</v>
      </c>
      <c r="R1332" t="s">
        <v>26</v>
      </c>
      <c r="S1332" t="s">
        <v>124</v>
      </c>
      <c r="T1332">
        <v>16</v>
      </c>
      <c r="U1332" t="s">
        <v>9484</v>
      </c>
      <c r="V1332">
        <v>16</v>
      </c>
      <c r="W1332">
        <v>51</v>
      </c>
      <c r="Z1332" t="s">
        <v>2101</v>
      </c>
      <c r="AA1332" s="1">
        <v>45089</v>
      </c>
      <c r="AB1332" s="1">
        <v>44070</v>
      </c>
      <c r="AC1332" t="s">
        <v>30</v>
      </c>
      <c r="AD1332" t="s">
        <v>9475</v>
      </c>
      <c r="AE1332" s="14">
        <v>17.23948699086694</v>
      </c>
      <c r="AF1332">
        <v>6</v>
      </c>
      <c r="AG1332" t="s">
        <v>69</v>
      </c>
      <c r="AH1332" t="s">
        <v>69</v>
      </c>
      <c r="AI1332" t="b">
        <v>0</v>
      </c>
      <c r="AJ1332" t="s">
        <v>23</v>
      </c>
      <c r="AK1332" t="s">
        <v>32</v>
      </c>
      <c r="AL1332" t="str">
        <f>IF(AmazonChurn[[#This Row],[Average Monthly Expenses]]&lt;=30,"Low",IF(AmazonChurn[[#This Row],[Average Monthly Expenses]]&lt;=60,"Medium","High"))</f>
        <v>Low</v>
      </c>
      <c r="AM1332" t="str">
        <f>IF(AmazonChurn[[#This Row],[Number of Complaints or Support]]&lt;3,"Low",IF(AmazonChurn[[#This Row],[Number of Complaints or Support]]&lt;=7,"Medium","High"))</f>
        <v>Medium</v>
      </c>
      <c r="AN1332" s="14">
        <f>AmazonChurn[[#This Row],[Number of Complaints or Support]]/AmazonChurn[[#This Row],[Account Length (in months)]]</f>
        <v>2</v>
      </c>
    </row>
    <row r="1333" spans="1:40" x14ac:dyDescent="0.25">
      <c r="A1333" t="s">
        <v>2542</v>
      </c>
      <c r="B1333" t="s">
        <v>36</v>
      </c>
      <c r="C1333">
        <v>52</v>
      </c>
      <c r="D1333">
        <v>3</v>
      </c>
      <c r="E1333">
        <v>4</v>
      </c>
      <c r="F1333">
        <v>1</v>
      </c>
      <c r="G1333" t="s">
        <v>36</v>
      </c>
      <c r="H1333">
        <v>0</v>
      </c>
      <c r="I1333" t="s">
        <v>129</v>
      </c>
      <c r="J1333" t="s">
        <v>25</v>
      </c>
      <c r="K1333" t="s">
        <v>25</v>
      </c>
      <c r="L1333">
        <v>56</v>
      </c>
      <c r="M1333" t="s">
        <v>23</v>
      </c>
      <c r="N1333" t="s">
        <v>23</v>
      </c>
      <c r="O1333" t="s">
        <v>23</v>
      </c>
      <c r="P1333">
        <v>0</v>
      </c>
      <c r="Q1333" t="s">
        <v>23</v>
      </c>
      <c r="R1333" t="s">
        <v>37</v>
      </c>
      <c r="S1333" t="s">
        <v>38</v>
      </c>
      <c r="T1333">
        <v>49</v>
      </c>
      <c r="U1333" t="s">
        <v>9484</v>
      </c>
      <c r="V1333">
        <v>49</v>
      </c>
      <c r="W1333">
        <v>2533</v>
      </c>
      <c r="X1333" t="s">
        <v>163</v>
      </c>
      <c r="Y1333" t="s">
        <v>358</v>
      </c>
      <c r="Z1333" t="s">
        <v>1043</v>
      </c>
      <c r="AA1333" s="1">
        <v>44736</v>
      </c>
      <c r="AB1333" s="1">
        <v>45275</v>
      </c>
      <c r="AC1333" t="s">
        <v>41</v>
      </c>
      <c r="AD1333" t="s">
        <v>9477</v>
      </c>
      <c r="AE1333" s="14">
        <v>45.146881320386093</v>
      </c>
      <c r="AF1333">
        <v>5</v>
      </c>
      <c r="AG1333" t="s">
        <v>31</v>
      </c>
      <c r="AH1333" t="s">
        <v>31</v>
      </c>
      <c r="AI1333" t="b">
        <v>0</v>
      </c>
      <c r="AJ1333" t="s">
        <v>23</v>
      </c>
      <c r="AK1333" t="s">
        <v>32</v>
      </c>
      <c r="AL1333" t="str">
        <f>IF(AmazonChurn[[#This Row],[Average Monthly Expenses]]&lt;=30,"Low",IF(AmazonChurn[[#This Row],[Average Monthly Expenses]]&lt;=60,"Medium","High"))</f>
        <v>Medium</v>
      </c>
      <c r="AM1333" t="str">
        <f>IF(AmazonChurn[[#This Row],[Number of Complaints or Support]]&lt;3,"Low",IF(AmazonChurn[[#This Row],[Number of Complaints or Support]]&lt;=7,"Medium","High"))</f>
        <v>Medium</v>
      </c>
      <c r="AN1333" s="14">
        <f>AmazonChurn[[#This Row],[Number of Complaints or Support]]/AmazonChurn[[#This Row],[Account Length (in months)]]</f>
        <v>9.6153846153846159E-2</v>
      </c>
    </row>
    <row r="1334" spans="1:40" x14ac:dyDescent="0.25">
      <c r="A1334" t="s">
        <v>2543</v>
      </c>
      <c r="B1334" t="s">
        <v>23</v>
      </c>
      <c r="C1334">
        <v>14</v>
      </c>
      <c r="D1334">
        <v>0</v>
      </c>
      <c r="E1334">
        <v>0</v>
      </c>
      <c r="F1334">
        <v>0</v>
      </c>
      <c r="G1334" t="s">
        <v>23</v>
      </c>
      <c r="H1334">
        <v>0</v>
      </c>
      <c r="I1334" t="s">
        <v>24</v>
      </c>
      <c r="J1334" t="s">
        <v>35</v>
      </c>
      <c r="K1334" t="s">
        <v>9472</v>
      </c>
      <c r="L1334">
        <v>25</v>
      </c>
      <c r="M1334" t="s">
        <v>36</v>
      </c>
      <c r="N1334" t="s">
        <v>23</v>
      </c>
      <c r="O1334" t="s">
        <v>23</v>
      </c>
      <c r="P1334">
        <v>0</v>
      </c>
      <c r="Q1334" t="s">
        <v>23</v>
      </c>
      <c r="R1334" t="s">
        <v>37</v>
      </c>
      <c r="S1334" t="s">
        <v>124</v>
      </c>
      <c r="T1334">
        <v>11</v>
      </c>
      <c r="U1334" t="s">
        <v>9484</v>
      </c>
      <c r="V1334">
        <v>11</v>
      </c>
      <c r="W1334">
        <v>153</v>
      </c>
      <c r="Z1334" t="s">
        <v>1669</v>
      </c>
      <c r="AA1334" s="1">
        <v>44225</v>
      </c>
      <c r="AB1334" s="1">
        <v>44718</v>
      </c>
      <c r="AC1334" t="s">
        <v>48</v>
      </c>
      <c r="AD1334" t="s">
        <v>9476</v>
      </c>
      <c r="AE1334" s="14">
        <v>11.134268240529879</v>
      </c>
      <c r="AF1334">
        <v>8</v>
      </c>
      <c r="AG1334" t="s">
        <v>53</v>
      </c>
      <c r="AH1334" t="s">
        <v>9480</v>
      </c>
      <c r="AI1334" t="b">
        <v>1</v>
      </c>
      <c r="AJ1334" t="s">
        <v>36</v>
      </c>
      <c r="AK1334" t="s">
        <v>64</v>
      </c>
      <c r="AL1334" t="str">
        <f>IF(AmazonChurn[[#This Row],[Average Monthly Expenses]]&lt;=30,"Low",IF(AmazonChurn[[#This Row],[Average Monthly Expenses]]&lt;=60,"Medium","High"))</f>
        <v>Low</v>
      </c>
      <c r="AM1334" t="str">
        <f>IF(AmazonChurn[[#This Row],[Number of Complaints or Support]]&lt;3,"Low",IF(AmazonChurn[[#This Row],[Number of Complaints or Support]]&lt;=7,"Medium","High"))</f>
        <v>High</v>
      </c>
      <c r="AN1334" s="14">
        <f>AmazonChurn[[#This Row],[Number of Complaints or Support]]/AmazonChurn[[#This Row],[Account Length (in months)]]</f>
        <v>0.5714285714285714</v>
      </c>
    </row>
    <row r="1335" spans="1:40" x14ac:dyDescent="0.25">
      <c r="A1335" t="s">
        <v>2544</v>
      </c>
      <c r="B1335" t="s">
        <v>23</v>
      </c>
      <c r="C1335">
        <v>33</v>
      </c>
      <c r="D1335">
        <v>0</v>
      </c>
      <c r="E1335">
        <v>4</v>
      </c>
      <c r="F1335">
        <v>1</v>
      </c>
      <c r="G1335" t="s">
        <v>36</v>
      </c>
      <c r="H1335">
        <v>0</v>
      </c>
      <c r="I1335" t="s">
        <v>159</v>
      </c>
      <c r="J1335" t="s">
        <v>25</v>
      </c>
      <c r="K1335" t="s">
        <v>25</v>
      </c>
      <c r="L1335">
        <v>61</v>
      </c>
      <c r="M1335" t="s">
        <v>23</v>
      </c>
      <c r="N1335" t="s">
        <v>23</v>
      </c>
      <c r="O1335" t="s">
        <v>23</v>
      </c>
      <c r="P1335">
        <v>0</v>
      </c>
      <c r="Q1335" t="s">
        <v>36</v>
      </c>
      <c r="R1335" t="s">
        <v>26</v>
      </c>
      <c r="S1335" t="s">
        <v>124</v>
      </c>
      <c r="T1335">
        <v>24</v>
      </c>
      <c r="U1335" t="s">
        <v>9484</v>
      </c>
      <c r="V1335">
        <v>24</v>
      </c>
      <c r="W1335">
        <v>777</v>
      </c>
      <c r="Z1335" t="s">
        <v>2545</v>
      </c>
      <c r="AA1335" s="1">
        <v>44129</v>
      </c>
      <c r="AB1335" s="1">
        <v>43927</v>
      </c>
      <c r="AC1335" t="s">
        <v>41</v>
      </c>
      <c r="AD1335" t="s">
        <v>9477</v>
      </c>
      <c r="AE1335" s="14">
        <v>20.441009170357692</v>
      </c>
      <c r="AF1335">
        <v>10</v>
      </c>
      <c r="AG1335" t="s">
        <v>31</v>
      </c>
      <c r="AH1335" t="s">
        <v>31</v>
      </c>
      <c r="AI1335" t="b">
        <v>1</v>
      </c>
      <c r="AJ1335" t="s">
        <v>36</v>
      </c>
      <c r="AK1335" t="s">
        <v>32</v>
      </c>
      <c r="AL1335" t="str">
        <f>IF(AmazonChurn[[#This Row],[Average Monthly Expenses]]&lt;=30,"Low",IF(AmazonChurn[[#This Row],[Average Monthly Expenses]]&lt;=60,"Medium","High"))</f>
        <v>Low</v>
      </c>
      <c r="AM1335" t="str">
        <f>IF(AmazonChurn[[#This Row],[Number of Complaints or Support]]&lt;3,"Low",IF(AmazonChurn[[#This Row],[Number of Complaints or Support]]&lt;=7,"Medium","High"))</f>
        <v>High</v>
      </c>
      <c r="AN1335" s="14">
        <f>AmazonChurn[[#This Row],[Number of Complaints or Support]]/AmazonChurn[[#This Row],[Account Length (in months)]]</f>
        <v>0.30303030303030304</v>
      </c>
    </row>
    <row r="1336" spans="1:40" x14ac:dyDescent="0.25">
      <c r="A1336" t="s">
        <v>2546</v>
      </c>
      <c r="B1336" t="s">
        <v>23</v>
      </c>
      <c r="C1336">
        <v>70</v>
      </c>
      <c r="D1336">
        <v>0</v>
      </c>
      <c r="E1336">
        <v>37</v>
      </c>
      <c r="F1336">
        <v>1</v>
      </c>
      <c r="G1336" t="s">
        <v>36</v>
      </c>
      <c r="H1336">
        <v>0</v>
      </c>
      <c r="I1336" t="s">
        <v>56</v>
      </c>
      <c r="J1336" t="s">
        <v>25</v>
      </c>
      <c r="K1336" t="s">
        <v>25</v>
      </c>
      <c r="L1336">
        <v>28</v>
      </c>
      <c r="M1336" t="s">
        <v>36</v>
      </c>
      <c r="N1336" t="s">
        <v>23</v>
      </c>
      <c r="O1336" t="s">
        <v>36</v>
      </c>
      <c r="P1336">
        <v>2</v>
      </c>
      <c r="Q1336" t="s">
        <v>36</v>
      </c>
      <c r="R1336" t="s">
        <v>57</v>
      </c>
      <c r="S1336" t="s">
        <v>124</v>
      </c>
      <c r="T1336">
        <v>30</v>
      </c>
      <c r="U1336" t="s">
        <v>9484</v>
      </c>
      <c r="V1336">
        <v>30</v>
      </c>
      <c r="W1336">
        <v>2085</v>
      </c>
      <c r="Z1336" t="s">
        <v>2547</v>
      </c>
      <c r="AA1336" s="1">
        <v>44170</v>
      </c>
      <c r="AB1336" s="1">
        <v>44837</v>
      </c>
      <c r="AC1336" t="s">
        <v>30</v>
      </c>
      <c r="AD1336" t="s">
        <v>9475</v>
      </c>
      <c r="AE1336" s="14">
        <v>34.690222528526867</v>
      </c>
      <c r="AF1336">
        <v>9</v>
      </c>
      <c r="AG1336" t="s">
        <v>53</v>
      </c>
      <c r="AH1336" t="s">
        <v>9480</v>
      </c>
      <c r="AI1336" t="b">
        <v>0</v>
      </c>
      <c r="AJ1336" t="s">
        <v>23</v>
      </c>
      <c r="AK1336" t="s">
        <v>73</v>
      </c>
      <c r="AL1336" t="str">
        <f>IF(AmazonChurn[[#This Row],[Average Monthly Expenses]]&lt;=30,"Low",IF(AmazonChurn[[#This Row],[Average Monthly Expenses]]&lt;=60,"Medium","High"))</f>
        <v>Medium</v>
      </c>
      <c r="AM1336" t="str">
        <f>IF(AmazonChurn[[#This Row],[Number of Complaints or Support]]&lt;3,"Low",IF(AmazonChurn[[#This Row],[Number of Complaints or Support]]&lt;=7,"Medium","High"))</f>
        <v>High</v>
      </c>
      <c r="AN1336" s="14">
        <f>AmazonChurn[[#This Row],[Number of Complaints or Support]]/AmazonChurn[[#This Row],[Account Length (in months)]]</f>
        <v>0.12857142857142856</v>
      </c>
    </row>
    <row r="1337" spans="1:40" x14ac:dyDescent="0.25">
      <c r="A1337" t="s">
        <v>2548</v>
      </c>
      <c r="B1337" t="s">
        <v>23</v>
      </c>
      <c r="C1337">
        <v>69</v>
      </c>
      <c r="D1337">
        <v>0</v>
      </c>
      <c r="E1337">
        <v>7</v>
      </c>
      <c r="F1337">
        <v>1</v>
      </c>
      <c r="G1337" t="s">
        <v>36</v>
      </c>
      <c r="H1337">
        <v>0</v>
      </c>
      <c r="I1337" t="s">
        <v>361</v>
      </c>
      <c r="J1337" t="s">
        <v>35</v>
      </c>
      <c r="K1337" t="s">
        <v>9472</v>
      </c>
      <c r="L1337">
        <v>34</v>
      </c>
      <c r="M1337" t="s">
        <v>23</v>
      </c>
      <c r="N1337" t="s">
        <v>23</v>
      </c>
      <c r="O1337" t="s">
        <v>36</v>
      </c>
      <c r="P1337">
        <v>2</v>
      </c>
      <c r="Q1337" t="s">
        <v>36</v>
      </c>
      <c r="R1337" t="s">
        <v>57</v>
      </c>
      <c r="S1337" t="s">
        <v>27</v>
      </c>
      <c r="T1337">
        <v>44</v>
      </c>
      <c r="U1337" t="s">
        <v>9483</v>
      </c>
      <c r="V1337">
        <v>44</v>
      </c>
      <c r="W1337">
        <v>3021</v>
      </c>
      <c r="Z1337" t="s">
        <v>2549</v>
      </c>
      <c r="AA1337" s="1">
        <v>44647</v>
      </c>
      <c r="AB1337" s="1">
        <v>45218</v>
      </c>
      <c r="AC1337" t="s">
        <v>30</v>
      </c>
      <c r="AD1337" t="s">
        <v>9475</v>
      </c>
      <c r="AE1337" s="14">
        <v>46.56614194707722</v>
      </c>
      <c r="AF1337">
        <v>6</v>
      </c>
      <c r="AG1337" t="s">
        <v>31</v>
      </c>
      <c r="AH1337" t="s">
        <v>31</v>
      </c>
      <c r="AI1337" t="b">
        <v>1</v>
      </c>
      <c r="AJ1337" t="s">
        <v>36</v>
      </c>
      <c r="AK1337" t="s">
        <v>64</v>
      </c>
      <c r="AL1337" t="str">
        <f>IF(AmazonChurn[[#This Row],[Average Monthly Expenses]]&lt;=30,"Low",IF(AmazonChurn[[#This Row],[Average Monthly Expenses]]&lt;=60,"Medium","High"))</f>
        <v>Medium</v>
      </c>
      <c r="AM1337" t="str">
        <f>IF(AmazonChurn[[#This Row],[Number of Complaints or Support]]&lt;3,"Low",IF(AmazonChurn[[#This Row],[Number of Complaints or Support]]&lt;=7,"Medium","High"))</f>
        <v>Medium</v>
      </c>
      <c r="AN1337" s="14">
        <f>AmazonChurn[[#This Row],[Number of Complaints or Support]]/AmazonChurn[[#This Row],[Account Length (in months)]]</f>
        <v>8.6956521739130432E-2</v>
      </c>
    </row>
    <row r="1338" spans="1:40" x14ac:dyDescent="0.25">
      <c r="A1338" t="s">
        <v>2550</v>
      </c>
      <c r="B1338" t="s">
        <v>36</v>
      </c>
      <c r="C1338">
        <v>4</v>
      </c>
      <c r="D1338">
        <v>5</v>
      </c>
      <c r="E1338">
        <v>2</v>
      </c>
      <c r="F1338">
        <v>1</v>
      </c>
      <c r="G1338" t="s">
        <v>36</v>
      </c>
      <c r="H1338">
        <v>0</v>
      </c>
      <c r="I1338" t="s">
        <v>109</v>
      </c>
      <c r="J1338" t="s">
        <v>25</v>
      </c>
      <c r="K1338" t="s">
        <v>25</v>
      </c>
      <c r="L1338">
        <v>45</v>
      </c>
      <c r="M1338" t="s">
        <v>23</v>
      </c>
      <c r="N1338" t="s">
        <v>23</v>
      </c>
      <c r="O1338" t="s">
        <v>23</v>
      </c>
      <c r="P1338">
        <v>0</v>
      </c>
      <c r="Q1338" t="s">
        <v>23</v>
      </c>
      <c r="R1338" t="s">
        <v>26</v>
      </c>
      <c r="S1338" t="s">
        <v>124</v>
      </c>
      <c r="T1338">
        <v>41</v>
      </c>
      <c r="U1338" t="s">
        <v>9484</v>
      </c>
      <c r="V1338">
        <v>41</v>
      </c>
      <c r="W1338">
        <v>184</v>
      </c>
      <c r="X1338" t="s">
        <v>46</v>
      </c>
      <c r="Y1338" t="s">
        <v>191</v>
      </c>
      <c r="Z1338" t="s">
        <v>1102</v>
      </c>
      <c r="AA1338" s="1">
        <v>43997</v>
      </c>
      <c r="AB1338" s="1">
        <v>44239</v>
      </c>
      <c r="AC1338" t="s">
        <v>30</v>
      </c>
      <c r="AD1338" t="s">
        <v>9475</v>
      </c>
      <c r="AE1338" s="14">
        <v>32.815594179488443</v>
      </c>
      <c r="AF1338">
        <v>8</v>
      </c>
      <c r="AG1338" t="s">
        <v>53</v>
      </c>
      <c r="AH1338" t="s">
        <v>9480</v>
      </c>
      <c r="AI1338" t="b">
        <v>1</v>
      </c>
      <c r="AJ1338" t="s">
        <v>36</v>
      </c>
      <c r="AK1338" t="s">
        <v>73</v>
      </c>
      <c r="AL1338" t="str">
        <f>IF(AmazonChurn[[#This Row],[Average Monthly Expenses]]&lt;=30,"Low",IF(AmazonChurn[[#This Row],[Average Monthly Expenses]]&lt;=60,"Medium","High"))</f>
        <v>Medium</v>
      </c>
      <c r="AM1338" t="str">
        <f>IF(AmazonChurn[[#This Row],[Number of Complaints or Support]]&lt;3,"Low",IF(AmazonChurn[[#This Row],[Number of Complaints or Support]]&lt;=7,"Medium","High"))</f>
        <v>High</v>
      </c>
      <c r="AN1338" s="14">
        <f>AmazonChurn[[#This Row],[Number of Complaints or Support]]/AmazonChurn[[#This Row],[Account Length (in months)]]</f>
        <v>2</v>
      </c>
    </row>
    <row r="1339" spans="1:40" x14ac:dyDescent="0.25">
      <c r="A1339" t="s">
        <v>2551</v>
      </c>
      <c r="B1339" t="s">
        <v>23</v>
      </c>
      <c r="C1339">
        <v>50</v>
      </c>
      <c r="D1339">
        <v>0</v>
      </c>
      <c r="E1339">
        <v>3</v>
      </c>
      <c r="F1339">
        <v>1</v>
      </c>
      <c r="G1339" t="s">
        <v>36</v>
      </c>
      <c r="H1339">
        <v>0</v>
      </c>
      <c r="I1339" t="s">
        <v>181</v>
      </c>
      <c r="J1339" t="s">
        <v>35</v>
      </c>
      <c r="K1339" t="s">
        <v>9472</v>
      </c>
      <c r="L1339">
        <v>71</v>
      </c>
      <c r="M1339" t="s">
        <v>23</v>
      </c>
      <c r="N1339" t="s">
        <v>36</v>
      </c>
      <c r="O1339" t="s">
        <v>23</v>
      </c>
      <c r="P1339">
        <v>0</v>
      </c>
      <c r="Q1339" t="s">
        <v>36</v>
      </c>
      <c r="R1339" t="s">
        <v>57</v>
      </c>
      <c r="S1339" t="s">
        <v>27</v>
      </c>
      <c r="T1339">
        <v>39</v>
      </c>
      <c r="U1339" t="s">
        <v>9483</v>
      </c>
      <c r="V1339">
        <v>39</v>
      </c>
      <c r="W1339">
        <v>1966</v>
      </c>
      <c r="Z1339" t="s">
        <v>2552</v>
      </c>
      <c r="AA1339" s="1">
        <v>44072</v>
      </c>
      <c r="AB1339" s="1">
        <v>44349</v>
      </c>
      <c r="AC1339" t="s">
        <v>48</v>
      </c>
      <c r="AD1339" t="s">
        <v>9476</v>
      </c>
      <c r="AE1339" s="14">
        <v>31.500737584901319</v>
      </c>
      <c r="AF1339">
        <v>6</v>
      </c>
      <c r="AG1339" t="s">
        <v>53</v>
      </c>
      <c r="AH1339" t="s">
        <v>9480</v>
      </c>
      <c r="AI1339" t="b">
        <v>1</v>
      </c>
      <c r="AJ1339" t="s">
        <v>36</v>
      </c>
      <c r="AK1339" t="s">
        <v>73</v>
      </c>
      <c r="AL1339" t="str">
        <f>IF(AmazonChurn[[#This Row],[Average Monthly Expenses]]&lt;=30,"Low",IF(AmazonChurn[[#This Row],[Average Monthly Expenses]]&lt;=60,"Medium","High"))</f>
        <v>Medium</v>
      </c>
      <c r="AM1339" t="str">
        <f>IF(AmazonChurn[[#This Row],[Number of Complaints or Support]]&lt;3,"Low",IF(AmazonChurn[[#This Row],[Number of Complaints or Support]]&lt;=7,"Medium","High"))</f>
        <v>Medium</v>
      </c>
      <c r="AN1339" s="14">
        <f>AmazonChurn[[#This Row],[Number of Complaints or Support]]/AmazonChurn[[#This Row],[Account Length (in months)]]</f>
        <v>0.12</v>
      </c>
    </row>
    <row r="1340" spans="1:40" x14ac:dyDescent="0.25">
      <c r="A1340" t="s">
        <v>2553</v>
      </c>
      <c r="B1340" t="s">
        <v>36</v>
      </c>
      <c r="C1340">
        <v>1</v>
      </c>
      <c r="D1340">
        <v>0</v>
      </c>
      <c r="E1340">
        <v>35</v>
      </c>
      <c r="F1340">
        <v>1</v>
      </c>
      <c r="G1340" t="s">
        <v>36</v>
      </c>
      <c r="H1340">
        <v>0</v>
      </c>
      <c r="I1340" t="s">
        <v>245</v>
      </c>
      <c r="J1340" t="s">
        <v>35</v>
      </c>
      <c r="K1340" t="s">
        <v>9472</v>
      </c>
      <c r="L1340">
        <v>26</v>
      </c>
      <c r="M1340" t="s">
        <v>36</v>
      </c>
      <c r="N1340" t="s">
        <v>23</v>
      </c>
      <c r="O1340" t="s">
        <v>23</v>
      </c>
      <c r="P1340">
        <v>0</v>
      </c>
      <c r="Q1340" t="s">
        <v>23</v>
      </c>
      <c r="R1340" t="s">
        <v>26</v>
      </c>
      <c r="S1340" t="s">
        <v>38</v>
      </c>
      <c r="T1340">
        <v>52</v>
      </c>
      <c r="U1340" t="s">
        <v>9484</v>
      </c>
      <c r="V1340">
        <v>52</v>
      </c>
      <c r="W1340">
        <v>52</v>
      </c>
      <c r="X1340" t="s">
        <v>94</v>
      </c>
      <c r="Y1340" t="s">
        <v>187</v>
      </c>
      <c r="Z1340" t="s">
        <v>1269</v>
      </c>
      <c r="AA1340" s="1">
        <v>44808</v>
      </c>
      <c r="AB1340" s="1">
        <v>44767</v>
      </c>
      <c r="AC1340" t="s">
        <v>41</v>
      </c>
      <c r="AD1340" t="s">
        <v>9477</v>
      </c>
      <c r="AE1340" s="14">
        <v>57.300827287445777</v>
      </c>
      <c r="AF1340">
        <v>6</v>
      </c>
      <c r="AG1340" t="s">
        <v>53</v>
      </c>
      <c r="AH1340" t="s">
        <v>9480</v>
      </c>
      <c r="AI1340" t="b">
        <v>0</v>
      </c>
      <c r="AJ1340" t="s">
        <v>23</v>
      </c>
      <c r="AK1340" t="s">
        <v>32</v>
      </c>
      <c r="AL1340" t="str">
        <f>IF(AmazonChurn[[#This Row],[Average Monthly Expenses]]&lt;=30,"Low",IF(AmazonChurn[[#This Row],[Average Monthly Expenses]]&lt;=60,"Medium","High"))</f>
        <v>Medium</v>
      </c>
      <c r="AM1340" t="str">
        <f>IF(AmazonChurn[[#This Row],[Number of Complaints or Support]]&lt;3,"Low",IF(AmazonChurn[[#This Row],[Number of Complaints or Support]]&lt;=7,"Medium","High"))</f>
        <v>Medium</v>
      </c>
      <c r="AN1340" s="14">
        <f>AmazonChurn[[#This Row],[Number of Complaints or Support]]/AmazonChurn[[#This Row],[Account Length (in months)]]</f>
        <v>6</v>
      </c>
    </row>
    <row r="1341" spans="1:40" x14ac:dyDescent="0.25">
      <c r="A1341" t="s">
        <v>2554</v>
      </c>
      <c r="B1341" t="s">
        <v>23</v>
      </c>
      <c r="C1341">
        <v>62</v>
      </c>
      <c r="D1341">
        <v>0</v>
      </c>
      <c r="E1341">
        <v>0</v>
      </c>
      <c r="F1341">
        <v>0</v>
      </c>
      <c r="G1341" t="s">
        <v>23</v>
      </c>
      <c r="H1341">
        <v>0</v>
      </c>
      <c r="I1341" t="s">
        <v>435</v>
      </c>
      <c r="J1341" t="s">
        <v>25</v>
      </c>
      <c r="K1341" t="s">
        <v>25</v>
      </c>
      <c r="L1341">
        <v>44</v>
      </c>
      <c r="M1341" t="s">
        <v>23</v>
      </c>
      <c r="N1341" t="s">
        <v>23</v>
      </c>
      <c r="O1341" t="s">
        <v>36</v>
      </c>
      <c r="P1341">
        <v>4</v>
      </c>
      <c r="Q1341" t="s">
        <v>23</v>
      </c>
      <c r="R1341" t="s">
        <v>57</v>
      </c>
      <c r="S1341" t="s">
        <v>130</v>
      </c>
      <c r="T1341">
        <v>8</v>
      </c>
      <c r="U1341" t="s">
        <v>9483</v>
      </c>
      <c r="V1341">
        <v>8</v>
      </c>
      <c r="W1341">
        <v>523</v>
      </c>
      <c r="Z1341" t="s">
        <v>555</v>
      </c>
      <c r="AA1341" s="1">
        <v>44594</v>
      </c>
      <c r="AB1341" s="1">
        <v>44610</v>
      </c>
      <c r="AC1341" t="s">
        <v>48</v>
      </c>
      <c r="AD1341" t="s">
        <v>9476</v>
      </c>
      <c r="AE1341" s="14">
        <v>9.2394683760200316</v>
      </c>
      <c r="AF1341">
        <v>2</v>
      </c>
      <c r="AG1341" t="s">
        <v>69</v>
      </c>
      <c r="AH1341" t="s">
        <v>69</v>
      </c>
      <c r="AI1341" t="b">
        <v>0</v>
      </c>
      <c r="AJ1341" t="s">
        <v>23</v>
      </c>
      <c r="AK1341" t="s">
        <v>32</v>
      </c>
      <c r="AL1341" t="str">
        <f>IF(AmazonChurn[[#This Row],[Average Monthly Expenses]]&lt;=30,"Low",IF(AmazonChurn[[#This Row],[Average Monthly Expenses]]&lt;=60,"Medium","High"))</f>
        <v>Low</v>
      </c>
      <c r="AM1341" t="str">
        <f>IF(AmazonChurn[[#This Row],[Number of Complaints or Support]]&lt;3,"Low",IF(AmazonChurn[[#This Row],[Number of Complaints or Support]]&lt;=7,"Medium","High"))</f>
        <v>Low</v>
      </c>
      <c r="AN1341" s="14">
        <f>AmazonChurn[[#This Row],[Number of Complaints or Support]]/AmazonChurn[[#This Row],[Account Length (in months)]]</f>
        <v>3.2258064516129031E-2</v>
      </c>
    </row>
    <row r="1342" spans="1:40" x14ac:dyDescent="0.25">
      <c r="A1342" t="s">
        <v>2555</v>
      </c>
      <c r="B1342" t="s">
        <v>36</v>
      </c>
      <c r="C1342">
        <v>2</v>
      </c>
      <c r="D1342">
        <v>2</v>
      </c>
      <c r="E1342">
        <v>12</v>
      </c>
      <c r="F1342">
        <v>1</v>
      </c>
      <c r="G1342" t="s">
        <v>36</v>
      </c>
      <c r="H1342">
        <v>0</v>
      </c>
      <c r="I1342" t="s">
        <v>361</v>
      </c>
      <c r="J1342" t="s">
        <v>35</v>
      </c>
      <c r="K1342" t="s">
        <v>9472</v>
      </c>
      <c r="L1342">
        <v>48</v>
      </c>
      <c r="M1342" t="s">
        <v>23</v>
      </c>
      <c r="N1342" t="s">
        <v>23</v>
      </c>
      <c r="O1342" t="s">
        <v>23</v>
      </c>
      <c r="P1342">
        <v>0</v>
      </c>
      <c r="Q1342" t="s">
        <v>23</v>
      </c>
      <c r="R1342" t="s">
        <v>26</v>
      </c>
      <c r="S1342" t="s">
        <v>38</v>
      </c>
      <c r="T1342">
        <v>34</v>
      </c>
      <c r="U1342" t="s">
        <v>9484</v>
      </c>
      <c r="V1342">
        <v>34</v>
      </c>
      <c r="W1342">
        <v>71</v>
      </c>
      <c r="X1342" t="s">
        <v>46</v>
      </c>
      <c r="Y1342" t="s">
        <v>191</v>
      </c>
      <c r="Z1342" t="s">
        <v>1635</v>
      </c>
      <c r="AA1342" s="1">
        <v>44848</v>
      </c>
      <c r="AB1342" s="1">
        <v>44162</v>
      </c>
      <c r="AC1342" t="s">
        <v>30</v>
      </c>
      <c r="AD1342" t="s">
        <v>9475</v>
      </c>
      <c r="AE1342" s="14">
        <v>27.610576493188201</v>
      </c>
      <c r="AF1342">
        <v>6</v>
      </c>
      <c r="AG1342" t="s">
        <v>53</v>
      </c>
      <c r="AH1342" t="s">
        <v>9480</v>
      </c>
      <c r="AI1342" t="b">
        <v>0</v>
      </c>
      <c r="AJ1342" t="s">
        <v>23</v>
      </c>
      <c r="AK1342" t="s">
        <v>54</v>
      </c>
      <c r="AL1342" t="str">
        <f>IF(AmazonChurn[[#This Row],[Average Monthly Expenses]]&lt;=30,"Low",IF(AmazonChurn[[#This Row],[Average Monthly Expenses]]&lt;=60,"Medium","High"))</f>
        <v>Low</v>
      </c>
      <c r="AM1342" t="str">
        <f>IF(AmazonChurn[[#This Row],[Number of Complaints or Support]]&lt;3,"Low",IF(AmazonChurn[[#This Row],[Number of Complaints or Support]]&lt;=7,"Medium","High"))</f>
        <v>Medium</v>
      </c>
      <c r="AN1342" s="14">
        <f>AmazonChurn[[#This Row],[Number of Complaints or Support]]/AmazonChurn[[#This Row],[Account Length (in months)]]</f>
        <v>3</v>
      </c>
    </row>
    <row r="1343" spans="1:40" x14ac:dyDescent="0.25">
      <c r="A1343" t="s">
        <v>2556</v>
      </c>
      <c r="B1343" t="s">
        <v>23</v>
      </c>
      <c r="C1343">
        <v>8</v>
      </c>
      <c r="D1343">
        <v>0</v>
      </c>
      <c r="E1343">
        <v>3</v>
      </c>
      <c r="F1343">
        <v>1</v>
      </c>
      <c r="G1343" t="s">
        <v>36</v>
      </c>
      <c r="H1343">
        <v>0</v>
      </c>
      <c r="I1343" t="s">
        <v>314</v>
      </c>
      <c r="J1343" t="s">
        <v>35</v>
      </c>
      <c r="K1343" t="s">
        <v>9472</v>
      </c>
      <c r="L1343">
        <v>35</v>
      </c>
      <c r="M1343" t="s">
        <v>23</v>
      </c>
      <c r="N1343" t="s">
        <v>23</v>
      </c>
      <c r="O1343" t="s">
        <v>23</v>
      </c>
      <c r="P1343">
        <v>0</v>
      </c>
      <c r="Q1343" t="s">
        <v>36</v>
      </c>
      <c r="R1343" t="s">
        <v>26</v>
      </c>
      <c r="S1343" t="s">
        <v>27</v>
      </c>
      <c r="T1343">
        <v>29</v>
      </c>
      <c r="U1343" t="s">
        <v>9483</v>
      </c>
      <c r="V1343">
        <v>29</v>
      </c>
      <c r="W1343">
        <v>236</v>
      </c>
      <c r="Z1343" t="s">
        <v>2557</v>
      </c>
      <c r="AA1343" s="1">
        <v>44402</v>
      </c>
      <c r="AB1343" s="1">
        <v>44936</v>
      </c>
      <c r="AC1343" t="s">
        <v>48</v>
      </c>
      <c r="AD1343" t="s">
        <v>9476</v>
      </c>
      <c r="AE1343" s="14">
        <v>32.479898403608317</v>
      </c>
      <c r="AF1343">
        <v>10</v>
      </c>
      <c r="AG1343" t="s">
        <v>69</v>
      </c>
      <c r="AH1343" t="s">
        <v>69</v>
      </c>
      <c r="AI1343" t="b">
        <v>1</v>
      </c>
      <c r="AJ1343" t="s">
        <v>36</v>
      </c>
      <c r="AK1343" t="s">
        <v>64</v>
      </c>
      <c r="AL1343" t="str">
        <f>IF(AmazonChurn[[#This Row],[Average Monthly Expenses]]&lt;=30,"Low",IF(AmazonChurn[[#This Row],[Average Monthly Expenses]]&lt;=60,"Medium","High"))</f>
        <v>Medium</v>
      </c>
      <c r="AM1343" t="str">
        <f>IF(AmazonChurn[[#This Row],[Number of Complaints or Support]]&lt;3,"Low",IF(AmazonChurn[[#This Row],[Number of Complaints or Support]]&lt;=7,"Medium","High"))</f>
        <v>High</v>
      </c>
      <c r="AN1343" s="14">
        <f>AmazonChurn[[#This Row],[Number of Complaints or Support]]/AmazonChurn[[#This Row],[Account Length (in months)]]</f>
        <v>1.25</v>
      </c>
    </row>
    <row r="1344" spans="1:40" x14ac:dyDescent="0.25">
      <c r="A1344" t="s">
        <v>2558</v>
      </c>
      <c r="B1344" t="s">
        <v>23</v>
      </c>
      <c r="C1344">
        <v>54</v>
      </c>
      <c r="D1344">
        <v>0</v>
      </c>
      <c r="E1344">
        <v>1</v>
      </c>
      <c r="F1344">
        <v>1</v>
      </c>
      <c r="G1344" t="s">
        <v>36</v>
      </c>
      <c r="H1344">
        <v>0</v>
      </c>
      <c r="I1344" t="s">
        <v>82</v>
      </c>
      <c r="J1344" t="s">
        <v>25</v>
      </c>
      <c r="K1344" t="s">
        <v>25</v>
      </c>
      <c r="L1344">
        <v>65</v>
      </c>
      <c r="M1344" t="s">
        <v>23</v>
      </c>
      <c r="N1344" t="s">
        <v>36</v>
      </c>
      <c r="O1344" t="s">
        <v>23</v>
      </c>
      <c r="P1344">
        <v>0</v>
      </c>
      <c r="Q1344" t="s">
        <v>36</v>
      </c>
      <c r="R1344" t="s">
        <v>57</v>
      </c>
      <c r="S1344" t="s">
        <v>130</v>
      </c>
      <c r="T1344">
        <v>55</v>
      </c>
      <c r="U1344" t="s">
        <v>9483</v>
      </c>
      <c r="V1344">
        <v>55</v>
      </c>
      <c r="W1344">
        <v>2970</v>
      </c>
      <c r="Z1344" t="s">
        <v>2559</v>
      </c>
      <c r="AA1344" s="1">
        <v>45082</v>
      </c>
      <c r="AB1344" s="1">
        <v>45059</v>
      </c>
      <c r="AC1344" t="s">
        <v>30</v>
      </c>
      <c r="AD1344" t="s">
        <v>9475</v>
      </c>
      <c r="AE1344" s="14">
        <v>61.679436707531657</v>
      </c>
      <c r="AF1344">
        <v>3</v>
      </c>
      <c r="AG1344" t="s">
        <v>53</v>
      </c>
      <c r="AH1344" t="s">
        <v>9480</v>
      </c>
      <c r="AI1344" t="b">
        <v>1</v>
      </c>
      <c r="AJ1344" t="s">
        <v>36</v>
      </c>
      <c r="AK1344" t="s">
        <v>73</v>
      </c>
      <c r="AL1344" t="str">
        <f>IF(AmazonChurn[[#This Row],[Average Monthly Expenses]]&lt;=30,"Low",IF(AmazonChurn[[#This Row],[Average Monthly Expenses]]&lt;=60,"Medium","High"))</f>
        <v>High</v>
      </c>
      <c r="AM1344" t="str">
        <f>IF(AmazonChurn[[#This Row],[Number of Complaints or Support]]&lt;3,"Low",IF(AmazonChurn[[#This Row],[Number of Complaints or Support]]&lt;=7,"Medium","High"))</f>
        <v>Medium</v>
      </c>
      <c r="AN1344" s="14">
        <f>AmazonChurn[[#This Row],[Number of Complaints or Support]]/AmazonChurn[[#This Row],[Account Length (in months)]]</f>
        <v>5.5555555555555552E-2</v>
      </c>
    </row>
    <row r="1345" spans="1:40" x14ac:dyDescent="0.25">
      <c r="A1345" t="s">
        <v>2560</v>
      </c>
      <c r="B1345" t="s">
        <v>23</v>
      </c>
      <c r="C1345">
        <v>47</v>
      </c>
      <c r="D1345">
        <v>0</v>
      </c>
      <c r="E1345">
        <v>30</v>
      </c>
      <c r="F1345">
        <v>1</v>
      </c>
      <c r="G1345" t="s">
        <v>36</v>
      </c>
      <c r="H1345">
        <v>0</v>
      </c>
      <c r="I1345" t="s">
        <v>61</v>
      </c>
      <c r="J1345" t="s">
        <v>25</v>
      </c>
      <c r="K1345" t="s">
        <v>25</v>
      </c>
      <c r="L1345">
        <v>30</v>
      </c>
      <c r="M1345" t="s">
        <v>23</v>
      </c>
      <c r="N1345" t="s">
        <v>23</v>
      </c>
      <c r="O1345" t="s">
        <v>36</v>
      </c>
      <c r="P1345">
        <v>5</v>
      </c>
      <c r="Q1345" t="s">
        <v>36</v>
      </c>
      <c r="R1345" t="s">
        <v>26</v>
      </c>
      <c r="S1345" t="s">
        <v>38</v>
      </c>
      <c r="T1345">
        <v>32</v>
      </c>
      <c r="U1345" t="s">
        <v>9484</v>
      </c>
      <c r="V1345">
        <v>32</v>
      </c>
      <c r="W1345">
        <v>1504</v>
      </c>
      <c r="Z1345" t="s">
        <v>2561</v>
      </c>
      <c r="AA1345" s="1">
        <v>44451</v>
      </c>
      <c r="AB1345" s="1">
        <v>45124</v>
      </c>
      <c r="AC1345" t="s">
        <v>48</v>
      </c>
      <c r="AD1345" t="s">
        <v>9476</v>
      </c>
      <c r="AE1345" s="14">
        <v>27.57244060723</v>
      </c>
      <c r="AF1345">
        <v>9</v>
      </c>
      <c r="AG1345" t="s">
        <v>53</v>
      </c>
      <c r="AH1345" t="s">
        <v>9480</v>
      </c>
      <c r="AI1345" t="b">
        <v>1</v>
      </c>
      <c r="AJ1345" t="s">
        <v>36</v>
      </c>
      <c r="AK1345" t="s">
        <v>54</v>
      </c>
      <c r="AL1345" t="str">
        <f>IF(AmazonChurn[[#This Row],[Average Monthly Expenses]]&lt;=30,"Low",IF(AmazonChurn[[#This Row],[Average Monthly Expenses]]&lt;=60,"Medium","High"))</f>
        <v>Low</v>
      </c>
      <c r="AM1345" t="str">
        <f>IF(AmazonChurn[[#This Row],[Number of Complaints or Support]]&lt;3,"Low",IF(AmazonChurn[[#This Row],[Number of Complaints or Support]]&lt;=7,"Medium","High"))</f>
        <v>High</v>
      </c>
      <c r="AN1345" s="14">
        <f>AmazonChurn[[#This Row],[Number of Complaints or Support]]/AmazonChurn[[#This Row],[Account Length (in months)]]</f>
        <v>0.19148936170212766</v>
      </c>
    </row>
    <row r="1346" spans="1:40" x14ac:dyDescent="0.25">
      <c r="A1346" t="s">
        <v>2562</v>
      </c>
      <c r="B1346" t="s">
        <v>23</v>
      </c>
      <c r="C1346">
        <v>32</v>
      </c>
      <c r="D1346">
        <v>0</v>
      </c>
      <c r="E1346">
        <v>0</v>
      </c>
      <c r="F1346">
        <v>0</v>
      </c>
      <c r="G1346" t="s">
        <v>23</v>
      </c>
      <c r="H1346">
        <v>0</v>
      </c>
      <c r="I1346" t="s">
        <v>50</v>
      </c>
      <c r="J1346" t="s">
        <v>25</v>
      </c>
      <c r="K1346" t="s">
        <v>25</v>
      </c>
      <c r="L1346">
        <v>50</v>
      </c>
      <c r="M1346" t="s">
        <v>23</v>
      </c>
      <c r="N1346" t="s">
        <v>23</v>
      </c>
      <c r="O1346" t="s">
        <v>23</v>
      </c>
      <c r="P1346">
        <v>0</v>
      </c>
      <c r="Q1346" t="s">
        <v>23</v>
      </c>
      <c r="R1346" t="s">
        <v>37</v>
      </c>
      <c r="S1346" t="s">
        <v>27</v>
      </c>
      <c r="T1346">
        <v>7</v>
      </c>
      <c r="U1346" t="s">
        <v>9483</v>
      </c>
      <c r="V1346">
        <v>7</v>
      </c>
      <c r="W1346">
        <v>236</v>
      </c>
      <c r="Z1346" t="s">
        <v>2563</v>
      </c>
      <c r="AA1346" s="1">
        <v>44196</v>
      </c>
      <c r="AB1346" s="1">
        <v>43946</v>
      </c>
      <c r="AC1346" t="s">
        <v>48</v>
      </c>
      <c r="AD1346" t="s">
        <v>9476</v>
      </c>
      <c r="AE1346" s="14">
        <v>7.0439291841088991</v>
      </c>
      <c r="AF1346">
        <v>9</v>
      </c>
      <c r="AG1346" t="s">
        <v>53</v>
      </c>
      <c r="AH1346" t="s">
        <v>9480</v>
      </c>
      <c r="AI1346" t="b">
        <v>1</v>
      </c>
      <c r="AJ1346" t="s">
        <v>36</v>
      </c>
      <c r="AK1346" t="s">
        <v>64</v>
      </c>
      <c r="AL1346" t="str">
        <f>IF(AmazonChurn[[#This Row],[Average Monthly Expenses]]&lt;=30,"Low",IF(AmazonChurn[[#This Row],[Average Monthly Expenses]]&lt;=60,"Medium","High"))</f>
        <v>Low</v>
      </c>
      <c r="AM1346" t="str">
        <f>IF(AmazonChurn[[#This Row],[Number of Complaints or Support]]&lt;3,"Low",IF(AmazonChurn[[#This Row],[Number of Complaints or Support]]&lt;=7,"Medium","High"))</f>
        <v>High</v>
      </c>
      <c r="AN1346" s="14">
        <f>AmazonChurn[[#This Row],[Number of Complaints or Support]]/AmazonChurn[[#This Row],[Account Length (in months)]]</f>
        <v>0.28125</v>
      </c>
    </row>
    <row r="1347" spans="1:40" x14ac:dyDescent="0.25">
      <c r="A1347" t="s">
        <v>2564</v>
      </c>
      <c r="B1347" t="s">
        <v>23</v>
      </c>
      <c r="C1347">
        <v>72</v>
      </c>
      <c r="D1347">
        <v>0</v>
      </c>
      <c r="E1347">
        <v>3</v>
      </c>
      <c r="F1347">
        <v>1</v>
      </c>
      <c r="G1347" t="s">
        <v>36</v>
      </c>
      <c r="H1347">
        <v>0</v>
      </c>
      <c r="I1347" t="s">
        <v>162</v>
      </c>
      <c r="J1347" t="s">
        <v>25</v>
      </c>
      <c r="K1347" t="s">
        <v>25</v>
      </c>
      <c r="L1347">
        <v>57</v>
      </c>
      <c r="M1347" t="s">
        <v>23</v>
      </c>
      <c r="N1347" t="s">
        <v>23</v>
      </c>
      <c r="O1347" t="s">
        <v>23</v>
      </c>
      <c r="P1347">
        <v>0</v>
      </c>
      <c r="Q1347" t="s">
        <v>23</v>
      </c>
      <c r="R1347" t="s">
        <v>37</v>
      </c>
      <c r="S1347" t="s">
        <v>130</v>
      </c>
      <c r="T1347">
        <v>40</v>
      </c>
      <c r="U1347" t="s">
        <v>9483</v>
      </c>
      <c r="V1347">
        <v>40</v>
      </c>
      <c r="W1347">
        <v>2855</v>
      </c>
      <c r="Z1347" t="s">
        <v>2565</v>
      </c>
      <c r="AA1347" s="1">
        <v>44544</v>
      </c>
      <c r="AB1347" s="1">
        <v>45170</v>
      </c>
      <c r="AC1347" t="s">
        <v>41</v>
      </c>
      <c r="AD1347" t="s">
        <v>9477</v>
      </c>
      <c r="AE1347" s="14">
        <v>37.982464319258661</v>
      </c>
      <c r="AF1347">
        <v>5</v>
      </c>
      <c r="AG1347" t="s">
        <v>31</v>
      </c>
      <c r="AH1347" t="s">
        <v>31</v>
      </c>
      <c r="AI1347" t="b">
        <v>0</v>
      </c>
      <c r="AJ1347" t="s">
        <v>23</v>
      </c>
      <c r="AK1347" t="s">
        <v>64</v>
      </c>
      <c r="AL1347" t="str">
        <f>IF(AmazonChurn[[#This Row],[Average Monthly Expenses]]&lt;=30,"Low",IF(AmazonChurn[[#This Row],[Average Monthly Expenses]]&lt;=60,"Medium","High"))</f>
        <v>Medium</v>
      </c>
      <c r="AM1347" t="str">
        <f>IF(AmazonChurn[[#This Row],[Number of Complaints or Support]]&lt;3,"Low",IF(AmazonChurn[[#This Row],[Number of Complaints or Support]]&lt;=7,"Medium","High"))</f>
        <v>Medium</v>
      </c>
      <c r="AN1347" s="14">
        <f>AmazonChurn[[#This Row],[Number of Complaints or Support]]/AmazonChurn[[#This Row],[Account Length (in months)]]</f>
        <v>6.9444444444444448E-2</v>
      </c>
    </row>
    <row r="1348" spans="1:40" x14ac:dyDescent="0.25">
      <c r="A1348" t="s">
        <v>2566</v>
      </c>
      <c r="B1348" t="s">
        <v>36</v>
      </c>
      <c r="C1348">
        <v>5</v>
      </c>
      <c r="D1348">
        <v>5</v>
      </c>
      <c r="E1348">
        <v>10</v>
      </c>
      <c r="F1348">
        <v>0</v>
      </c>
      <c r="G1348" t="s">
        <v>23</v>
      </c>
      <c r="H1348">
        <v>17</v>
      </c>
      <c r="I1348" t="s">
        <v>116</v>
      </c>
      <c r="J1348" t="s">
        <v>35</v>
      </c>
      <c r="K1348" t="s">
        <v>9472</v>
      </c>
      <c r="L1348">
        <v>33</v>
      </c>
      <c r="M1348" t="s">
        <v>23</v>
      </c>
      <c r="N1348" t="s">
        <v>23</v>
      </c>
      <c r="O1348" t="s">
        <v>23</v>
      </c>
      <c r="P1348">
        <v>0</v>
      </c>
      <c r="Q1348" t="s">
        <v>23</v>
      </c>
      <c r="R1348" t="s">
        <v>26</v>
      </c>
      <c r="S1348" t="s">
        <v>38</v>
      </c>
      <c r="T1348">
        <v>40</v>
      </c>
      <c r="U1348" t="s">
        <v>9484</v>
      </c>
      <c r="V1348">
        <v>40</v>
      </c>
      <c r="W1348">
        <v>208</v>
      </c>
      <c r="X1348" t="s">
        <v>46</v>
      </c>
      <c r="Y1348" t="s">
        <v>220</v>
      </c>
      <c r="Z1348" t="s">
        <v>2567</v>
      </c>
      <c r="AA1348" s="1">
        <v>44122</v>
      </c>
      <c r="AB1348" s="1">
        <v>44899</v>
      </c>
      <c r="AC1348" t="s">
        <v>30</v>
      </c>
      <c r="AD1348" t="s">
        <v>9475</v>
      </c>
      <c r="AE1348" s="14">
        <v>40.900981890964808</v>
      </c>
      <c r="AF1348">
        <v>1</v>
      </c>
      <c r="AG1348" t="s">
        <v>69</v>
      </c>
      <c r="AH1348" t="s">
        <v>69</v>
      </c>
      <c r="AI1348" t="b">
        <v>1</v>
      </c>
      <c r="AJ1348" t="s">
        <v>36</v>
      </c>
      <c r="AK1348" t="s">
        <v>32</v>
      </c>
      <c r="AL1348" t="str">
        <f>IF(AmazonChurn[[#This Row],[Average Monthly Expenses]]&lt;=30,"Low",IF(AmazonChurn[[#This Row],[Average Monthly Expenses]]&lt;=60,"Medium","High"))</f>
        <v>Medium</v>
      </c>
      <c r="AM1348" t="str">
        <f>IF(AmazonChurn[[#This Row],[Number of Complaints or Support]]&lt;3,"Low",IF(AmazonChurn[[#This Row],[Number of Complaints or Support]]&lt;=7,"Medium","High"))</f>
        <v>Low</v>
      </c>
      <c r="AN1348" s="14">
        <f>AmazonChurn[[#This Row],[Number of Complaints or Support]]/AmazonChurn[[#This Row],[Account Length (in months)]]</f>
        <v>0.2</v>
      </c>
    </row>
    <row r="1349" spans="1:40" x14ac:dyDescent="0.25">
      <c r="A1349" t="s">
        <v>2568</v>
      </c>
      <c r="B1349" t="s">
        <v>23</v>
      </c>
      <c r="C1349">
        <v>55</v>
      </c>
      <c r="D1349">
        <v>1</v>
      </c>
      <c r="E1349">
        <v>6</v>
      </c>
      <c r="F1349">
        <v>1</v>
      </c>
      <c r="G1349" t="s">
        <v>36</v>
      </c>
      <c r="H1349">
        <v>0</v>
      </c>
      <c r="I1349" t="s">
        <v>34</v>
      </c>
      <c r="J1349" t="s">
        <v>35</v>
      </c>
      <c r="K1349" t="s">
        <v>9472</v>
      </c>
      <c r="L1349">
        <v>36</v>
      </c>
      <c r="M1349" t="s">
        <v>23</v>
      </c>
      <c r="N1349" t="s">
        <v>23</v>
      </c>
      <c r="O1349" t="s">
        <v>23</v>
      </c>
      <c r="P1349">
        <v>0</v>
      </c>
      <c r="Q1349" t="s">
        <v>23</v>
      </c>
      <c r="R1349" t="s">
        <v>26</v>
      </c>
      <c r="S1349" t="s">
        <v>38</v>
      </c>
      <c r="T1349">
        <v>26</v>
      </c>
      <c r="U1349" t="s">
        <v>9484</v>
      </c>
      <c r="V1349">
        <v>26</v>
      </c>
      <c r="W1349">
        <v>1434</v>
      </c>
      <c r="Z1349" t="s">
        <v>2315</v>
      </c>
      <c r="AA1349" s="1">
        <v>44961</v>
      </c>
      <c r="AB1349" s="1">
        <v>44374</v>
      </c>
      <c r="AC1349" t="s">
        <v>30</v>
      </c>
      <c r="AD1349" t="s">
        <v>9475</v>
      </c>
      <c r="AE1349" s="14">
        <v>21.712595929876919</v>
      </c>
      <c r="AF1349">
        <v>7</v>
      </c>
      <c r="AG1349" t="s">
        <v>53</v>
      </c>
      <c r="AH1349" t="s">
        <v>9480</v>
      </c>
      <c r="AI1349" t="b">
        <v>0</v>
      </c>
      <c r="AJ1349" t="s">
        <v>23</v>
      </c>
      <c r="AK1349" t="s">
        <v>64</v>
      </c>
      <c r="AL1349" t="str">
        <f>IF(AmazonChurn[[#This Row],[Average Monthly Expenses]]&lt;=30,"Low",IF(AmazonChurn[[#This Row],[Average Monthly Expenses]]&lt;=60,"Medium","High"))</f>
        <v>Low</v>
      </c>
      <c r="AM1349" t="str">
        <f>IF(AmazonChurn[[#This Row],[Number of Complaints or Support]]&lt;3,"Low",IF(AmazonChurn[[#This Row],[Number of Complaints or Support]]&lt;=7,"Medium","High"))</f>
        <v>Medium</v>
      </c>
      <c r="AN1349" s="14">
        <f>AmazonChurn[[#This Row],[Number of Complaints or Support]]/AmazonChurn[[#This Row],[Account Length (in months)]]</f>
        <v>0.12727272727272726</v>
      </c>
    </row>
    <row r="1350" spans="1:40" x14ac:dyDescent="0.25">
      <c r="A1350" t="s">
        <v>2569</v>
      </c>
      <c r="B1350" t="s">
        <v>23</v>
      </c>
      <c r="C1350">
        <v>64</v>
      </c>
      <c r="D1350">
        <v>0</v>
      </c>
      <c r="E1350">
        <v>7</v>
      </c>
      <c r="F1350">
        <v>1</v>
      </c>
      <c r="G1350" t="s">
        <v>36</v>
      </c>
      <c r="H1350">
        <v>0</v>
      </c>
      <c r="I1350" t="s">
        <v>438</v>
      </c>
      <c r="J1350" t="s">
        <v>25</v>
      </c>
      <c r="K1350" t="s">
        <v>25</v>
      </c>
      <c r="L1350">
        <v>48</v>
      </c>
      <c r="M1350" t="s">
        <v>23</v>
      </c>
      <c r="N1350" t="s">
        <v>23</v>
      </c>
      <c r="O1350" t="s">
        <v>23</v>
      </c>
      <c r="P1350">
        <v>0</v>
      </c>
      <c r="Q1350" t="s">
        <v>36</v>
      </c>
      <c r="R1350" t="s">
        <v>26</v>
      </c>
      <c r="S1350" t="s">
        <v>27</v>
      </c>
      <c r="T1350">
        <v>48</v>
      </c>
      <c r="U1350" t="s">
        <v>9483</v>
      </c>
      <c r="V1350">
        <v>48</v>
      </c>
      <c r="W1350">
        <v>3049</v>
      </c>
      <c r="Z1350" t="s">
        <v>2570</v>
      </c>
      <c r="AA1350" s="1">
        <v>44184</v>
      </c>
      <c r="AB1350" s="1">
        <v>44234</v>
      </c>
      <c r="AC1350" t="s">
        <v>30</v>
      </c>
      <c r="AD1350" t="s">
        <v>9475</v>
      </c>
      <c r="AE1350" s="14">
        <v>47.004082375158482</v>
      </c>
      <c r="AF1350">
        <v>9</v>
      </c>
      <c r="AG1350" t="s">
        <v>53</v>
      </c>
      <c r="AH1350" t="s">
        <v>9480</v>
      </c>
      <c r="AI1350" t="b">
        <v>1</v>
      </c>
      <c r="AJ1350" t="s">
        <v>36</v>
      </c>
      <c r="AK1350" t="s">
        <v>54</v>
      </c>
      <c r="AL1350" t="str">
        <f>IF(AmazonChurn[[#This Row],[Average Monthly Expenses]]&lt;=30,"Low",IF(AmazonChurn[[#This Row],[Average Monthly Expenses]]&lt;=60,"Medium","High"))</f>
        <v>Medium</v>
      </c>
      <c r="AM1350" t="str">
        <f>IF(AmazonChurn[[#This Row],[Number of Complaints or Support]]&lt;3,"Low",IF(AmazonChurn[[#This Row],[Number of Complaints or Support]]&lt;=7,"Medium","High"))</f>
        <v>High</v>
      </c>
      <c r="AN1350" s="14">
        <f>AmazonChurn[[#This Row],[Number of Complaints or Support]]/AmazonChurn[[#This Row],[Account Length (in months)]]</f>
        <v>0.140625</v>
      </c>
    </row>
    <row r="1351" spans="1:40" x14ac:dyDescent="0.25">
      <c r="A1351" t="s">
        <v>2571</v>
      </c>
      <c r="B1351" t="s">
        <v>23</v>
      </c>
      <c r="C1351">
        <v>2</v>
      </c>
      <c r="D1351">
        <v>0</v>
      </c>
      <c r="E1351">
        <v>2</v>
      </c>
      <c r="F1351">
        <v>1</v>
      </c>
      <c r="G1351" t="s">
        <v>36</v>
      </c>
      <c r="H1351">
        <v>0</v>
      </c>
      <c r="I1351" t="s">
        <v>24</v>
      </c>
      <c r="J1351" t="s">
        <v>25</v>
      </c>
      <c r="K1351" t="s">
        <v>25</v>
      </c>
      <c r="L1351">
        <v>37</v>
      </c>
      <c r="M1351" t="s">
        <v>23</v>
      </c>
      <c r="N1351" t="s">
        <v>23</v>
      </c>
      <c r="O1351" t="s">
        <v>23</v>
      </c>
      <c r="P1351">
        <v>0</v>
      </c>
      <c r="Q1351" t="s">
        <v>23</v>
      </c>
      <c r="R1351" t="s">
        <v>26</v>
      </c>
      <c r="S1351" t="s">
        <v>124</v>
      </c>
      <c r="T1351">
        <v>12</v>
      </c>
      <c r="U1351" t="s">
        <v>9484</v>
      </c>
      <c r="V1351">
        <v>12</v>
      </c>
      <c r="W1351">
        <v>22</v>
      </c>
      <c r="Z1351" t="s">
        <v>2572</v>
      </c>
      <c r="AA1351" s="1">
        <v>43940</v>
      </c>
      <c r="AB1351" s="1">
        <v>43931</v>
      </c>
      <c r="AC1351" t="s">
        <v>41</v>
      </c>
      <c r="AD1351" t="s">
        <v>9477</v>
      </c>
      <c r="AE1351" s="14">
        <v>10.84230251504456</v>
      </c>
      <c r="AF1351">
        <v>1</v>
      </c>
      <c r="AG1351" t="s">
        <v>69</v>
      </c>
      <c r="AH1351" t="s">
        <v>69</v>
      </c>
      <c r="AI1351" t="b">
        <v>0</v>
      </c>
      <c r="AJ1351" t="s">
        <v>23</v>
      </c>
      <c r="AK1351" t="s">
        <v>54</v>
      </c>
      <c r="AL1351" t="str">
        <f>IF(AmazonChurn[[#This Row],[Average Monthly Expenses]]&lt;=30,"Low",IF(AmazonChurn[[#This Row],[Average Monthly Expenses]]&lt;=60,"Medium","High"))</f>
        <v>Low</v>
      </c>
      <c r="AM1351" t="str">
        <f>IF(AmazonChurn[[#This Row],[Number of Complaints or Support]]&lt;3,"Low",IF(AmazonChurn[[#This Row],[Number of Complaints or Support]]&lt;=7,"Medium","High"))</f>
        <v>Low</v>
      </c>
      <c r="AN1351" s="14">
        <f>AmazonChurn[[#This Row],[Number of Complaints or Support]]/AmazonChurn[[#This Row],[Account Length (in months)]]</f>
        <v>0.5</v>
      </c>
    </row>
    <row r="1352" spans="1:40" x14ac:dyDescent="0.25">
      <c r="A1352" t="s">
        <v>2573</v>
      </c>
      <c r="B1352" t="s">
        <v>23</v>
      </c>
      <c r="C1352">
        <v>6</v>
      </c>
      <c r="D1352">
        <v>0</v>
      </c>
      <c r="E1352">
        <v>13</v>
      </c>
      <c r="F1352">
        <v>1</v>
      </c>
      <c r="G1352" t="s">
        <v>36</v>
      </c>
      <c r="H1352">
        <v>0</v>
      </c>
      <c r="I1352" t="s">
        <v>276</v>
      </c>
      <c r="J1352" t="s">
        <v>35</v>
      </c>
      <c r="K1352" t="s">
        <v>9472</v>
      </c>
      <c r="L1352">
        <v>80</v>
      </c>
      <c r="M1352" t="s">
        <v>23</v>
      </c>
      <c r="N1352" t="s">
        <v>36</v>
      </c>
      <c r="O1352" t="s">
        <v>23</v>
      </c>
      <c r="P1352">
        <v>0</v>
      </c>
      <c r="Q1352" t="s">
        <v>23</v>
      </c>
      <c r="R1352" t="s">
        <v>57</v>
      </c>
      <c r="S1352" t="s">
        <v>124</v>
      </c>
      <c r="T1352">
        <v>22</v>
      </c>
      <c r="U1352" t="s">
        <v>9484</v>
      </c>
      <c r="V1352">
        <v>22</v>
      </c>
      <c r="W1352">
        <v>131</v>
      </c>
      <c r="Z1352" t="s">
        <v>2574</v>
      </c>
      <c r="AA1352" s="1">
        <v>44965</v>
      </c>
      <c r="AB1352" s="1">
        <v>44923</v>
      </c>
      <c r="AC1352" t="s">
        <v>41</v>
      </c>
      <c r="AD1352" t="s">
        <v>9477</v>
      </c>
      <c r="AE1352" s="14">
        <v>24.813789316782749</v>
      </c>
      <c r="AF1352">
        <v>7</v>
      </c>
      <c r="AG1352" t="s">
        <v>53</v>
      </c>
      <c r="AH1352" t="s">
        <v>9480</v>
      </c>
      <c r="AI1352" t="b">
        <v>1</v>
      </c>
      <c r="AJ1352" t="s">
        <v>36</v>
      </c>
      <c r="AK1352" t="s">
        <v>54</v>
      </c>
      <c r="AL1352" t="str">
        <f>IF(AmazonChurn[[#This Row],[Average Monthly Expenses]]&lt;=30,"Low",IF(AmazonChurn[[#This Row],[Average Monthly Expenses]]&lt;=60,"Medium","High"))</f>
        <v>Low</v>
      </c>
      <c r="AM1352" t="str">
        <f>IF(AmazonChurn[[#This Row],[Number of Complaints or Support]]&lt;3,"Low",IF(AmazonChurn[[#This Row],[Number of Complaints or Support]]&lt;=7,"Medium","High"))</f>
        <v>Medium</v>
      </c>
      <c r="AN1352" s="14">
        <f>AmazonChurn[[#This Row],[Number of Complaints or Support]]/AmazonChurn[[#This Row],[Account Length (in months)]]</f>
        <v>1.1666666666666667</v>
      </c>
    </row>
    <row r="1353" spans="1:40" x14ac:dyDescent="0.25">
      <c r="A1353" t="s">
        <v>2575</v>
      </c>
      <c r="B1353" t="s">
        <v>23</v>
      </c>
      <c r="C1353">
        <v>26</v>
      </c>
      <c r="D1353">
        <v>0</v>
      </c>
      <c r="E1353">
        <v>0</v>
      </c>
      <c r="F1353">
        <v>0</v>
      </c>
      <c r="G1353" t="s">
        <v>23</v>
      </c>
      <c r="H1353">
        <v>0</v>
      </c>
      <c r="I1353" t="s">
        <v>61</v>
      </c>
      <c r="J1353" t="s">
        <v>35</v>
      </c>
      <c r="K1353" t="s">
        <v>9472</v>
      </c>
      <c r="L1353">
        <v>29</v>
      </c>
      <c r="M1353" t="s">
        <v>36</v>
      </c>
      <c r="N1353" t="s">
        <v>23</v>
      </c>
      <c r="O1353" t="s">
        <v>23</v>
      </c>
      <c r="P1353">
        <v>0</v>
      </c>
      <c r="Q1353" t="s">
        <v>23</v>
      </c>
      <c r="R1353" t="s">
        <v>37</v>
      </c>
      <c r="S1353" t="s">
        <v>38</v>
      </c>
      <c r="T1353">
        <v>10</v>
      </c>
      <c r="U1353" t="s">
        <v>9484</v>
      </c>
      <c r="V1353">
        <v>10</v>
      </c>
      <c r="W1353">
        <v>274</v>
      </c>
      <c r="Z1353" t="s">
        <v>453</v>
      </c>
      <c r="AA1353" s="1">
        <v>44372</v>
      </c>
      <c r="AB1353" s="1">
        <v>44915</v>
      </c>
      <c r="AC1353" t="s">
        <v>48</v>
      </c>
      <c r="AD1353" t="s">
        <v>9476</v>
      </c>
      <c r="AE1353" s="14">
        <v>9.2311147207050865</v>
      </c>
      <c r="AF1353">
        <v>2</v>
      </c>
      <c r="AG1353" t="s">
        <v>69</v>
      </c>
      <c r="AH1353" t="s">
        <v>69</v>
      </c>
      <c r="AI1353" t="b">
        <v>1</v>
      </c>
      <c r="AJ1353" t="s">
        <v>36</v>
      </c>
      <c r="AK1353" t="s">
        <v>54</v>
      </c>
      <c r="AL1353" t="str">
        <f>IF(AmazonChurn[[#This Row],[Average Monthly Expenses]]&lt;=30,"Low",IF(AmazonChurn[[#This Row],[Average Monthly Expenses]]&lt;=60,"Medium","High"))</f>
        <v>Low</v>
      </c>
      <c r="AM1353" t="str">
        <f>IF(AmazonChurn[[#This Row],[Number of Complaints or Support]]&lt;3,"Low",IF(AmazonChurn[[#This Row],[Number of Complaints or Support]]&lt;=7,"Medium","High"))</f>
        <v>Low</v>
      </c>
      <c r="AN1353" s="14">
        <f>AmazonChurn[[#This Row],[Number of Complaints or Support]]/AmazonChurn[[#This Row],[Account Length (in months)]]</f>
        <v>7.6923076923076927E-2</v>
      </c>
    </row>
    <row r="1354" spans="1:40" x14ac:dyDescent="0.25">
      <c r="A1354" t="s">
        <v>2576</v>
      </c>
      <c r="B1354" t="s">
        <v>23</v>
      </c>
      <c r="C1354">
        <v>71</v>
      </c>
      <c r="D1354">
        <v>0</v>
      </c>
      <c r="E1354">
        <v>0</v>
      </c>
      <c r="F1354">
        <v>0</v>
      </c>
      <c r="G1354" t="s">
        <v>23</v>
      </c>
      <c r="H1354">
        <v>0</v>
      </c>
      <c r="I1354" t="s">
        <v>228</v>
      </c>
      <c r="J1354" t="s">
        <v>25</v>
      </c>
      <c r="K1354" t="s">
        <v>25</v>
      </c>
      <c r="L1354">
        <v>60</v>
      </c>
      <c r="M1354" t="s">
        <v>23</v>
      </c>
      <c r="N1354" t="s">
        <v>23</v>
      </c>
      <c r="O1354" t="s">
        <v>36</v>
      </c>
      <c r="P1354">
        <v>4</v>
      </c>
      <c r="Q1354" t="s">
        <v>23</v>
      </c>
      <c r="R1354" t="s">
        <v>57</v>
      </c>
      <c r="S1354" t="s">
        <v>124</v>
      </c>
      <c r="T1354">
        <v>10</v>
      </c>
      <c r="U1354" t="s">
        <v>9484</v>
      </c>
      <c r="V1354">
        <v>10</v>
      </c>
      <c r="W1354">
        <v>685</v>
      </c>
      <c r="Z1354" t="s">
        <v>1252</v>
      </c>
      <c r="AA1354" s="1">
        <v>44248</v>
      </c>
      <c r="AB1354" s="1">
        <v>45194</v>
      </c>
      <c r="AC1354" t="s">
        <v>48</v>
      </c>
      <c r="AD1354" t="s">
        <v>9476</v>
      </c>
      <c r="AE1354" s="14">
        <v>10.66093539070466</v>
      </c>
      <c r="AF1354">
        <v>2</v>
      </c>
      <c r="AG1354" t="s">
        <v>53</v>
      </c>
      <c r="AH1354" t="s">
        <v>9480</v>
      </c>
      <c r="AI1354" t="b">
        <v>0</v>
      </c>
      <c r="AJ1354" t="s">
        <v>23</v>
      </c>
      <c r="AK1354" t="s">
        <v>54</v>
      </c>
      <c r="AL1354" t="str">
        <f>IF(AmazonChurn[[#This Row],[Average Monthly Expenses]]&lt;=30,"Low",IF(AmazonChurn[[#This Row],[Average Monthly Expenses]]&lt;=60,"Medium","High"))</f>
        <v>Low</v>
      </c>
      <c r="AM1354" t="str">
        <f>IF(AmazonChurn[[#This Row],[Number of Complaints or Support]]&lt;3,"Low",IF(AmazonChurn[[#This Row],[Number of Complaints or Support]]&lt;=7,"Medium","High"))</f>
        <v>Low</v>
      </c>
      <c r="AN1354" s="14">
        <f>AmazonChurn[[#This Row],[Number of Complaints or Support]]/AmazonChurn[[#This Row],[Account Length (in months)]]</f>
        <v>2.8169014084507043E-2</v>
      </c>
    </row>
    <row r="1355" spans="1:40" x14ac:dyDescent="0.25">
      <c r="A1355" t="s">
        <v>2577</v>
      </c>
      <c r="B1355" t="s">
        <v>23</v>
      </c>
      <c r="C1355">
        <v>31</v>
      </c>
      <c r="D1355">
        <v>0</v>
      </c>
      <c r="E1355">
        <v>11</v>
      </c>
      <c r="F1355">
        <v>1</v>
      </c>
      <c r="G1355" t="s">
        <v>36</v>
      </c>
      <c r="H1355">
        <v>0</v>
      </c>
      <c r="I1355" t="s">
        <v>129</v>
      </c>
      <c r="J1355" t="s">
        <v>25</v>
      </c>
      <c r="K1355" t="s">
        <v>25</v>
      </c>
      <c r="L1355">
        <v>65</v>
      </c>
      <c r="M1355" t="s">
        <v>23</v>
      </c>
      <c r="N1355" t="s">
        <v>36</v>
      </c>
      <c r="O1355" t="s">
        <v>23</v>
      </c>
      <c r="P1355">
        <v>0</v>
      </c>
      <c r="Q1355" t="s">
        <v>36</v>
      </c>
      <c r="R1355" t="s">
        <v>37</v>
      </c>
      <c r="S1355" t="s">
        <v>124</v>
      </c>
      <c r="T1355">
        <v>51</v>
      </c>
      <c r="U1355" t="s">
        <v>9484</v>
      </c>
      <c r="V1355">
        <v>51</v>
      </c>
      <c r="W1355">
        <v>1592</v>
      </c>
      <c r="Z1355" t="s">
        <v>2578</v>
      </c>
      <c r="AA1355" s="1">
        <v>44735</v>
      </c>
      <c r="AB1355" s="1">
        <v>44072</v>
      </c>
      <c r="AC1355" t="s">
        <v>41</v>
      </c>
      <c r="AD1355" t="s">
        <v>9477</v>
      </c>
      <c r="AE1355" s="14">
        <v>45.255120495803077</v>
      </c>
      <c r="AF1355">
        <v>7</v>
      </c>
      <c r="AG1355" t="s">
        <v>69</v>
      </c>
      <c r="AH1355" t="s">
        <v>69</v>
      </c>
      <c r="AI1355" t="b">
        <v>0</v>
      </c>
      <c r="AJ1355" t="s">
        <v>23</v>
      </c>
      <c r="AK1355" t="s">
        <v>32</v>
      </c>
      <c r="AL1355" t="str">
        <f>IF(AmazonChurn[[#This Row],[Average Monthly Expenses]]&lt;=30,"Low",IF(AmazonChurn[[#This Row],[Average Monthly Expenses]]&lt;=60,"Medium","High"))</f>
        <v>Medium</v>
      </c>
      <c r="AM1355" t="str">
        <f>IF(AmazonChurn[[#This Row],[Number of Complaints or Support]]&lt;3,"Low",IF(AmazonChurn[[#This Row],[Number of Complaints or Support]]&lt;=7,"Medium","High"))</f>
        <v>Medium</v>
      </c>
      <c r="AN1355" s="14">
        <f>AmazonChurn[[#This Row],[Number of Complaints or Support]]/AmazonChurn[[#This Row],[Account Length (in months)]]</f>
        <v>0.22580645161290322</v>
      </c>
    </row>
    <row r="1356" spans="1:40" x14ac:dyDescent="0.25">
      <c r="A1356" t="s">
        <v>2579</v>
      </c>
      <c r="B1356" t="s">
        <v>23</v>
      </c>
      <c r="C1356">
        <v>30</v>
      </c>
      <c r="D1356">
        <v>0</v>
      </c>
      <c r="E1356">
        <v>15</v>
      </c>
      <c r="F1356">
        <v>1</v>
      </c>
      <c r="G1356" t="s">
        <v>36</v>
      </c>
      <c r="H1356">
        <v>0</v>
      </c>
      <c r="I1356" t="s">
        <v>228</v>
      </c>
      <c r="J1356" t="s">
        <v>35</v>
      </c>
      <c r="K1356" t="s">
        <v>9472</v>
      </c>
      <c r="L1356">
        <v>30</v>
      </c>
      <c r="M1356" t="s">
        <v>23</v>
      </c>
      <c r="N1356" t="s">
        <v>23</v>
      </c>
      <c r="O1356" t="s">
        <v>36</v>
      </c>
      <c r="P1356">
        <v>2</v>
      </c>
      <c r="Q1356" t="s">
        <v>23</v>
      </c>
      <c r="R1356" t="s">
        <v>26</v>
      </c>
      <c r="S1356" t="s">
        <v>27</v>
      </c>
      <c r="T1356">
        <v>27</v>
      </c>
      <c r="U1356" t="s">
        <v>9483</v>
      </c>
      <c r="V1356">
        <v>27</v>
      </c>
      <c r="W1356">
        <v>813</v>
      </c>
      <c r="Z1356" t="s">
        <v>664</v>
      </c>
      <c r="AA1356" s="1">
        <v>43857</v>
      </c>
      <c r="AB1356" s="1">
        <v>45048</v>
      </c>
      <c r="AC1356" t="s">
        <v>30</v>
      </c>
      <c r="AD1356" t="s">
        <v>9475</v>
      </c>
      <c r="AE1356" s="14">
        <v>27.624490471006929</v>
      </c>
      <c r="AF1356">
        <v>6</v>
      </c>
      <c r="AG1356" t="s">
        <v>53</v>
      </c>
      <c r="AH1356" t="s">
        <v>9480</v>
      </c>
      <c r="AI1356" t="b">
        <v>0</v>
      </c>
      <c r="AJ1356" t="s">
        <v>23</v>
      </c>
      <c r="AK1356" t="s">
        <v>73</v>
      </c>
      <c r="AL1356" t="str">
        <f>IF(AmazonChurn[[#This Row],[Average Monthly Expenses]]&lt;=30,"Low",IF(AmazonChurn[[#This Row],[Average Monthly Expenses]]&lt;=60,"Medium","High"))</f>
        <v>Low</v>
      </c>
      <c r="AM1356" t="str">
        <f>IF(AmazonChurn[[#This Row],[Number of Complaints or Support]]&lt;3,"Low",IF(AmazonChurn[[#This Row],[Number of Complaints or Support]]&lt;=7,"Medium","High"))</f>
        <v>Medium</v>
      </c>
      <c r="AN1356" s="14">
        <f>AmazonChurn[[#This Row],[Number of Complaints or Support]]/AmazonChurn[[#This Row],[Account Length (in months)]]</f>
        <v>0.2</v>
      </c>
    </row>
    <row r="1357" spans="1:40" x14ac:dyDescent="0.25">
      <c r="A1357" t="s">
        <v>2580</v>
      </c>
      <c r="B1357" t="s">
        <v>23</v>
      </c>
      <c r="C1357">
        <v>39</v>
      </c>
      <c r="D1357">
        <v>0</v>
      </c>
      <c r="E1357">
        <v>5</v>
      </c>
      <c r="F1357">
        <v>1</v>
      </c>
      <c r="G1357" t="s">
        <v>36</v>
      </c>
      <c r="H1357">
        <v>0</v>
      </c>
      <c r="I1357" t="s">
        <v>34</v>
      </c>
      <c r="J1357" t="s">
        <v>35</v>
      </c>
      <c r="K1357" t="s">
        <v>9472</v>
      </c>
      <c r="L1357">
        <v>81</v>
      </c>
      <c r="M1357" t="s">
        <v>23</v>
      </c>
      <c r="N1357" t="s">
        <v>36</v>
      </c>
      <c r="O1357" t="s">
        <v>36</v>
      </c>
      <c r="P1357">
        <v>2</v>
      </c>
      <c r="Q1357" t="s">
        <v>23</v>
      </c>
      <c r="R1357" t="s">
        <v>57</v>
      </c>
      <c r="S1357" t="s">
        <v>27</v>
      </c>
      <c r="T1357">
        <v>31</v>
      </c>
      <c r="U1357" t="s">
        <v>9483</v>
      </c>
      <c r="V1357">
        <v>31</v>
      </c>
      <c r="W1357">
        <v>1210</v>
      </c>
      <c r="Z1357" t="s">
        <v>494</v>
      </c>
      <c r="AA1357" s="1">
        <v>45200</v>
      </c>
      <c r="AB1357" s="1">
        <v>44101</v>
      </c>
      <c r="AC1357" t="s">
        <v>41</v>
      </c>
      <c r="AD1357" t="s">
        <v>9477</v>
      </c>
      <c r="AE1357" s="14">
        <v>36.785196436607038</v>
      </c>
      <c r="AF1357">
        <v>2</v>
      </c>
      <c r="AG1357" t="s">
        <v>31</v>
      </c>
      <c r="AH1357" t="s">
        <v>31</v>
      </c>
      <c r="AI1357" t="b">
        <v>1</v>
      </c>
      <c r="AJ1357" t="s">
        <v>36</v>
      </c>
      <c r="AK1357" t="s">
        <v>73</v>
      </c>
      <c r="AL1357" t="str">
        <f>IF(AmazonChurn[[#This Row],[Average Monthly Expenses]]&lt;=30,"Low",IF(AmazonChurn[[#This Row],[Average Monthly Expenses]]&lt;=60,"Medium","High"))</f>
        <v>Medium</v>
      </c>
      <c r="AM1357" t="str">
        <f>IF(AmazonChurn[[#This Row],[Number of Complaints or Support]]&lt;3,"Low",IF(AmazonChurn[[#This Row],[Number of Complaints or Support]]&lt;=7,"Medium","High"))</f>
        <v>Low</v>
      </c>
      <c r="AN1357" s="14">
        <f>AmazonChurn[[#This Row],[Number of Complaints or Support]]/AmazonChurn[[#This Row],[Account Length (in months)]]</f>
        <v>5.128205128205128E-2</v>
      </c>
    </row>
    <row r="1358" spans="1:40" x14ac:dyDescent="0.25">
      <c r="A1358" t="s">
        <v>2581</v>
      </c>
      <c r="B1358" t="s">
        <v>23</v>
      </c>
      <c r="C1358">
        <v>11</v>
      </c>
      <c r="D1358">
        <v>0</v>
      </c>
      <c r="E1358">
        <v>0</v>
      </c>
      <c r="F1358">
        <v>0</v>
      </c>
      <c r="G1358" t="s">
        <v>23</v>
      </c>
      <c r="H1358">
        <v>0</v>
      </c>
      <c r="I1358" t="s">
        <v>82</v>
      </c>
      <c r="J1358" t="s">
        <v>35</v>
      </c>
      <c r="K1358" t="s">
        <v>9472</v>
      </c>
      <c r="L1358">
        <v>46</v>
      </c>
      <c r="M1358" t="s">
        <v>23</v>
      </c>
      <c r="N1358" t="s">
        <v>23</v>
      </c>
      <c r="O1358" t="s">
        <v>23</v>
      </c>
      <c r="P1358">
        <v>0</v>
      </c>
      <c r="Q1358" t="s">
        <v>23</v>
      </c>
      <c r="R1358" t="s">
        <v>26</v>
      </c>
      <c r="S1358" t="s">
        <v>27</v>
      </c>
      <c r="T1358">
        <v>7</v>
      </c>
      <c r="U1358" t="s">
        <v>9483</v>
      </c>
      <c r="V1358">
        <v>7</v>
      </c>
      <c r="W1358">
        <v>74</v>
      </c>
      <c r="Z1358" t="s">
        <v>1641</v>
      </c>
      <c r="AA1358" s="1">
        <v>45088</v>
      </c>
      <c r="AB1358" s="1">
        <v>45141</v>
      </c>
      <c r="AC1358" t="s">
        <v>30</v>
      </c>
      <c r="AD1358" t="s">
        <v>9475</v>
      </c>
      <c r="AE1358" s="14">
        <v>6.6279923317114839</v>
      </c>
      <c r="AF1358">
        <v>6</v>
      </c>
      <c r="AG1358" t="s">
        <v>53</v>
      </c>
      <c r="AH1358" t="s">
        <v>9480</v>
      </c>
      <c r="AI1358" t="b">
        <v>0</v>
      </c>
      <c r="AJ1358" t="s">
        <v>23</v>
      </c>
      <c r="AK1358" t="s">
        <v>32</v>
      </c>
      <c r="AL1358" t="str">
        <f>IF(AmazonChurn[[#This Row],[Average Monthly Expenses]]&lt;=30,"Low",IF(AmazonChurn[[#This Row],[Average Monthly Expenses]]&lt;=60,"Medium","High"))</f>
        <v>Low</v>
      </c>
      <c r="AM1358" t="str">
        <f>IF(AmazonChurn[[#This Row],[Number of Complaints or Support]]&lt;3,"Low",IF(AmazonChurn[[#This Row],[Number of Complaints or Support]]&lt;=7,"Medium","High"))</f>
        <v>Medium</v>
      </c>
      <c r="AN1358" s="14">
        <f>AmazonChurn[[#This Row],[Number of Complaints or Support]]/AmazonChurn[[#This Row],[Account Length (in months)]]</f>
        <v>0.54545454545454541</v>
      </c>
    </row>
    <row r="1359" spans="1:40" x14ac:dyDescent="0.25">
      <c r="A1359" t="s">
        <v>2582</v>
      </c>
      <c r="B1359" t="s">
        <v>36</v>
      </c>
      <c r="C1359">
        <v>7</v>
      </c>
      <c r="D1359">
        <v>4</v>
      </c>
      <c r="E1359">
        <v>14</v>
      </c>
      <c r="F1359">
        <v>1</v>
      </c>
      <c r="G1359" t="s">
        <v>36</v>
      </c>
      <c r="H1359">
        <v>0</v>
      </c>
      <c r="I1359" t="s">
        <v>50</v>
      </c>
      <c r="J1359" t="s">
        <v>35</v>
      </c>
      <c r="K1359" t="s">
        <v>9472</v>
      </c>
      <c r="L1359">
        <v>61</v>
      </c>
      <c r="M1359" t="s">
        <v>23</v>
      </c>
      <c r="N1359" t="s">
        <v>23</v>
      </c>
      <c r="O1359" t="s">
        <v>23</v>
      </c>
      <c r="P1359">
        <v>0</v>
      </c>
      <c r="Q1359" t="s">
        <v>23</v>
      </c>
      <c r="R1359" t="s">
        <v>26</v>
      </c>
      <c r="S1359" t="s">
        <v>38</v>
      </c>
      <c r="T1359">
        <v>43</v>
      </c>
      <c r="U1359" t="s">
        <v>9484</v>
      </c>
      <c r="V1359">
        <v>43</v>
      </c>
      <c r="W1359">
        <v>306</v>
      </c>
      <c r="X1359" t="s">
        <v>46</v>
      </c>
      <c r="Y1359" t="s">
        <v>366</v>
      </c>
      <c r="Z1359" t="s">
        <v>2583</v>
      </c>
      <c r="AA1359" s="1">
        <v>44119</v>
      </c>
      <c r="AB1359" s="1">
        <v>44189</v>
      </c>
      <c r="AC1359" t="s">
        <v>48</v>
      </c>
      <c r="AD1359" t="s">
        <v>9476</v>
      </c>
      <c r="AE1359" s="14">
        <v>40.093820385641557</v>
      </c>
      <c r="AF1359">
        <v>3</v>
      </c>
      <c r="AG1359" t="s">
        <v>31</v>
      </c>
      <c r="AH1359" t="s">
        <v>31</v>
      </c>
      <c r="AI1359" t="b">
        <v>0</v>
      </c>
      <c r="AJ1359" t="s">
        <v>23</v>
      </c>
      <c r="AK1359" t="s">
        <v>54</v>
      </c>
      <c r="AL1359" t="str">
        <f>IF(AmazonChurn[[#This Row],[Average Monthly Expenses]]&lt;=30,"Low",IF(AmazonChurn[[#This Row],[Average Monthly Expenses]]&lt;=60,"Medium","High"))</f>
        <v>Medium</v>
      </c>
      <c r="AM1359" t="str">
        <f>IF(AmazonChurn[[#This Row],[Number of Complaints or Support]]&lt;3,"Low",IF(AmazonChurn[[#This Row],[Number of Complaints or Support]]&lt;=7,"Medium","High"))</f>
        <v>Medium</v>
      </c>
      <c r="AN1359" s="14">
        <f>AmazonChurn[[#This Row],[Number of Complaints or Support]]/AmazonChurn[[#This Row],[Account Length (in months)]]</f>
        <v>0.42857142857142855</v>
      </c>
    </row>
    <row r="1360" spans="1:40" x14ac:dyDescent="0.25">
      <c r="A1360" t="s">
        <v>2584</v>
      </c>
      <c r="B1360" t="s">
        <v>36</v>
      </c>
      <c r="C1360">
        <v>1</v>
      </c>
      <c r="D1360">
        <v>1</v>
      </c>
      <c r="E1360">
        <v>0</v>
      </c>
      <c r="F1360">
        <v>0</v>
      </c>
      <c r="G1360" t="s">
        <v>23</v>
      </c>
      <c r="H1360">
        <v>0</v>
      </c>
      <c r="I1360" t="s">
        <v>116</v>
      </c>
      <c r="J1360" t="s">
        <v>25</v>
      </c>
      <c r="K1360" t="s">
        <v>25</v>
      </c>
      <c r="L1360">
        <v>48</v>
      </c>
      <c r="M1360" t="s">
        <v>23</v>
      </c>
      <c r="N1360" t="s">
        <v>23</v>
      </c>
      <c r="O1360" t="s">
        <v>23</v>
      </c>
      <c r="P1360">
        <v>0</v>
      </c>
      <c r="Q1360" t="s">
        <v>23</v>
      </c>
      <c r="R1360" t="s">
        <v>26</v>
      </c>
      <c r="S1360" t="s">
        <v>214</v>
      </c>
      <c r="T1360">
        <v>11</v>
      </c>
      <c r="U1360" t="s">
        <v>9486</v>
      </c>
      <c r="V1360">
        <v>11</v>
      </c>
      <c r="W1360">
        <v>11</v>
      </c>
      <c r="X1360" t="s">
        <v>110</v>
      </c>
      <c r="Y1360" t="s">
        <v>204</v>
      </c>
      <c r="Z1360" t="s">
        <v>306</v>
      </c>
      <c r="AA1360" s="1">
        <v>43932</v>
      </c>
      <c r="AB1360" s="1">
        <v>44981</v>
      </c>
      <c r="AC1360" t="s">
        <v>41</v>
      </c>
      <c r="AD1360" t="s">
        <v>9477</v>
      </c>
      <c r="AE1360" s="14">
        <v>12.116678746377319</v>
      </c>
      <c r="AF1360">
        <v>9</v>
      </c>
      <c r="AG1360" t="s">
        <v>31</v>
      </c>
      <c r="AH1360" t="s">
        <v>31</v>
      </c>
      <c r="AI1360" t="b">
        <v>1</v>
      </c>
      <c r="AJ1360" t="s">
        <v>36</v>
      </c>
      <c r="AK1360" t="s">
        <v>73</v>
      </c>
      <c r="AL1360" t="str">
        <f>IF(AmazonChurn[[#This Row],[Average Monthly Expenses]]&lt;=30,"Low",IF(AmazonChurn[[#This Row],[Average Monthly Expenses]]&lt;=60,"Medium","High"))</f>
        <v>Low</v>
      </c>
      <c r="AM1360" t="str">
        <f>IF(AmazonChurn[[#This Row],[Number of Complaints or Support]]&lt;3,"Low",IF(AmazonChurn[[#This Row],[Number of Complaints or Support]]&lt;=7,"Medium","High"))</f>
        <v>High</v>
      </c>
      <c r="AN1360" s="14">
        <f>AmazonChurn[[#This Row],[Number of Complaints or Support]]/AmazonChurn[[#This Row],[Account Length (in months)]]</f>
        <v>9</v>
      </c>
    </row>
    <row r="1361" spans="1:40" x14ac:dyDescent="0.25">
      <c r="A1361" t="s">
        <v>2585</v>
      </c>
      <c r="B1361" t="s">
        <v>23</v>
      </c>
      <c r="C1361">
        <v>40</v>
      </c>
      <c r="D1361">
        <v>0</v>
      </c>
      <c r="E1361">
        <v>0</v>
      </c>
      <c r="F1361">
        <v>0</v>
      </c>
      <c r="G1361" t="s">
        <v>23</v>
      </c>
      <c r="H1361">
        <v>0</v>
      </c>
      <c r="I1361" t="s">
        <v>162</v>
      </c>
      <c r="J1361" t="s">
        <v>35</v>
      </c>
      <c r="K1361" t="s">
        <v>9472</v>
      </c>
      <c r="L1361">
        <v>42</v>
      </c>
      <c r="M1361" t="s">
        <v>23</v>
      </c>
      <c r="N1361" t="s">
        <v>23</v>
      </c>
      <c r="O1361" t="s">
        <v>36</v>
      </c>
      <c r="P1361">
        <v>5</v>
      </c>
      <c r="Q1361" t="s">
        <v>23</v>
      </c>
      <c r="R1361" t="s">
        <v>37</v>
      </c>
      <c r="S1361" t="s">
        <v>27</v>
      </c>
      <c r="T1361">
        <v>6</v>
      </c>
      <c r="U1361" t="s">
        <v>9483</v>
      </c>
      <c r="V1361">
        <v>6</v>
      </c>
      <c r="W1361">
        <v>245</v>
      </c>
      <c r="Z1361" t="s">
        <v>2586</v>
      </c>
      <c r="AA1361" s="1">
        <v>44147</v>
      </c>
      <c r="AB1361" s="1">
        <v>44153</v>
      </c>
      <c r="AC1361" t="s">
        <v>41</v>
      </c>
      <c r="AD1361" t="s">
        <v>9477</v>
      </c>
      <c r="AE1361" s="14">
        <v>6.2652719650605189</v>
      </c>
      <c r="AF1361">
        <v>1</v>
      </c>
      <c r="AG1361" t="s">
        <v>69</v>
      </c>
      <c r="AH1361" t="s">
        <v>69</v>
      </c>
      <c r="AI1361" t="b">
        <v>1</v>
      </c>
      <c r="AJ1361" t="s">
        <v>36</v>
      </c>
      <c r="AK1361" t="s">
        <v>54</v>
      </c>
      <c r="AL1361" t="str">
        <f>IF(AmazonChurn[[#This Row],[Average Monthly Expenses]]&lt;=30,"Low",IF(AmazonChurn[[#This Row],[Average Monthly Expenses]]&lt;=60,"Medium","High"))</f>
        <v>Low</v>
      </c>
      <c r="AM1361" t="str">
        <f>IF(AmazonChurn[[#This Row],[Number of Complaints or Support]]&lt;3,"Low",IF(AmazonChurn[[#This Row],[Number of Complaints or Support]]&lt;=7,"Medium","High"))</f>
        <v>Low</v>
      </c>
      <c r="AN1361" s="14">
        <f>AmazonChurn[[#This Row],[Number of Complaints or Support]]/AmazonChurn[[#This Row],[Account Length (in months)]]</f>
        <v>2.5000000000000001E-2</v>
      </c>
    </row>
    <row r="1362" spans="1:40" x14ac:dyDescent="0.25">
      <c r="A1362" t="s">
        <v>2587</v>
      </c>
      <c r="B1362" t="s">
        <v>36</v>
      </c>
      <c r="C1362">
        <v>1</v>
      </c>
      <c r="D1362">
        <v>1</v>
      </c>
      <c r="E1362">
        <v>35</v>
      </c>
      <c r="F1362">
        <v>1</v>
      </c>
      <c r="G1362" t="s">
        <v>36</v>
      </c>
      <c r="H1362">
        <v>0</v>
      </c>
      <c r="I1362" t="s">
        <v>61</v>
      </c>
      <c r="J1362" t="s">
        <v>25</v>
      </c>
      <c r="K1362" t="s">
        <v>25</v>
      </c>
      <c r="L1362">
        <v>29</v>
      </c>
      <c r="M1362" t="s">
        <v>36</v>
      </c>
      <c r="N1362" t="s">
        <v>23</v>
      </c>
      <c r="O1362" t="s">
        <v>23</v>
      </c>
      <c r="P1362">
        <v>0</v>
      </c>
      <c r="Q1362" t="s">
        <v>23</v>
      </c>
      <c r="R1362" t="s">
        <v>26</v>
      </c>
      <c r="S1362" t="s">
        <v>124</v>
      </c>
      <c r="T1362">
        <v>22</v>
      </c>
      <c r="U1362" t="s">
        <v>9484</v>
      </c>
      <c r="V1362">
        <v>22</v>
      </c>
      <c r="W1362">
        <v>22</v>
      </c>
      <c r="X1362" t="s">
        <v>110</v>
      </c>
      <c r="Y1362" t="s">
        <v>204</v>
      </c>
      <c r="Z1362" t="s">
        <v>2588</v>
      </c>
      <c r="AA1362" s="1">
        <v>44607</v>
      </c>
      <c r="AB1362" s="1">
        <v>45185</v>
      </c>
      <c r="AC1362" t="s">
        <v>30</v>
      </c>
      <c r="AD1362" t="s">
        <v>9475</v>
      </c>
      <c r="AE1362" s="14">
        <v>21.314679508092141</v>
      </c>
      <c r="AF1362">
        <v>0</v>
      </c>
      <c r="AG1362" t="s">
        <v>69</v>
      </c>
      <c r="AH1362" t="s">
        <v>69</v>
      </c>
      <c r="AI1362" t="b">
        <v>1</v>
      </c>
      <c r="AJ1362" t="s">
        <v>36</v>
      </c>
      <c r="AK1362" t="s">
        <v>64</v>
      </c>
      <c r="AL1362" t="str">
        <f>IF(AmazonChurn[[#This Row],[Average Monthly Expenses]]&lt;=30,"Low",IF(AmazonChurn[[#This Row],[Average Monthly Expenses]]&lt;=60,"Medium","High"))</f>
        <v>Low</v>
      </c>
      <c r="AM1362" t="str">
        <f>IF(AmazonChurn[[#This Row],[Number of Complaints or Support]]&lt;3,"Low",IF(AmazonChurn[[#This Row],[Number of Complaints or Support]]&lt;=7,"Medium","High"))</f>
        <v>Low</v>
      </c>
      <c r="AN1362" s="14">
        <f>AmazonChurn[[#This Row],[Number of Complaints or Support]]/AmazonChurn[[#This Row],[Account Length (in months)]]</f>
        <v>0</v>
      </c>
    </row>
    <row r="1363" spans="1:40" x14ac:dyDescent="0.25">
      <c r="A1363" t="s">
        <v>2589</v>
      </c>
      <c r="B1363" t="s">
        <v>23</v>
      </c>
      <c r="C1363">
        <v>7</v>
      </c>
      <c r="D1363">
        <v>0</v>
      </c>
      <c r="E1363">
        <v>11</v>
      </c>
      <c r="F1363">
        <v>1</v>
      </c>
      <c r="G1363" t="s">
        <v>36</v>
      </c>
      <c r="H1363">
        <v>0</v>
      </c>
      <c r="I1363" t="s">
        <v>71</v>
      </c>
      <c r="J1363" t="s">
        <v>35</v>
      </c>
      <c r="K1363" t="s">
        <v>9472</v>
      </c>
      <c r="L1363">
        <v>41</v>
      </c>
      <c r="M1363" t="s">
        <v>23</v>
      </c>
      <c r="N1363" t="s">
        <v>23</v>
      </c>
      <c r="O1363" t="s">
        <v>23</v>
      </c>
      <c r="P1363">
        <v>0</v>
      </c>
      <c r="Q1363" t="s">
        <v>23</v>
      </c>
      <c r="R1363" t="s">
        <v>26</v>
      </c>
      <c r="S1363" t="s">
        <v>38</v>
      </c>
      <c r="T1363">
        <v>23</v>
      </c>
      <c r="U1363" t="s">
        <v>9484</v>
      </c>
      <c r="V1363">
        <v>23</v>
      </c>
      <c r="W1363">
        <v>172</v>
      </c>
      <c r="Z1363" t="s">
        <v>2590</v>
      </c>
      <c r="AA1363" s="1">
        <v>44023</v>
      </c>
      <c r="AB1363" s="1">
        <v>45090</v>
      </c>
      <c r="AC1363" t="s">
        <v>48</v>
      </c>
      <c r="AD1363" t="s">
        <v>9476</v>
      </c>
      <c r="AE1363" s="14">
        <v>25.384260178793681</v>
      </c>
      <c r="AF1363">
        <v>4</v>
      </c>
      <c r="AG1363" t="s">
        <v>31</v>
      </c>
      <c r="AH1363" t="s">
        <v>31</v>
      </c>
      <c r="AI1363" t="b">
        <v>1</v>
      </c>
      <c r="AJ1363" t="s">
        <v>36</v>
      </c>
      <c r="AK1363" t="s">
        <v>73</v>
      </c>
      <c r="AL1363" t="str">
        <f>IF(AmazonChurn[[#This Row],[Average Monthly Expenses]]&lt;=30,"Low",IF(AmazonChurn[[#This Row],[Average Monthly Expenses]]&lt;=60,"Medium","High"))</f>
        <v>Low</v>
      </c>
      <c r="AM1363" t="str">
        <f>IF(AmazonChurn[[#This Row],[Number of Complaints or Support]]&lt;3,"Low",IF(AmazonChurn[[#This Row],[Number of Complaints or Support]]&lt;=7,"Medium","High"))</f>
        <v>Medium</v>
      </c>
      <c r="AN1363" s="14">
        <f>AmazonChurn[[#This Row],[Number of Complaints or Support]]/AmazonChurn[[#This Row],[Account Length (in months)]]</f>
        <v>0.5714285714285714</v>
      </c>
    </row>
    <row r="1364" spans="1:40" x14ac:dyDescent="0.25">
      <c r="A1364" t="s">
        <v>2591</v>
      </c>
      <c r="B1364" t="s">
        <v>23</v>
      </c>
      <c r="C1364">
        <v>15</v>
      </c>
      <c r="D1364">
        <v>1</v>
      </c>
      <c r="E1364">
        <v>12</v>
      </c>
      <c r="F1364">
        <v>1</v>
      </c>
      <c r="G1364" t="s">
        <v>36</v>
      </c>
      <c r="H1364">
        <v>0</v>
      </c>
      <c r="I1364" t="s">
        <v>167</v>
      </c>
      <c r="J1364" t="s">
        <v>35</v>
      </c>
      <c r="K1364" t="s">
        <v>9472</v>
      </c>
      <c r="L1364">
        <v>84</v>
      </c>
      <c r="M1364" t="s">
        <v>23</v>
      </c>
      <c r="N1364" t="s">
        <v>36</v>
      </c>
      <c r="O1364" t="s">
        <v>23</v>
      </c>
      <c r="P1364">
        <v>0</v>
      </c>
      <c r="Q1364" t="s">
        <v>23</v>
      </c>
      <c r="R1364" t="s">
        <v>57</v>
      </c>
      <c r="S1364" t="s">
        <v>124</v>
      </c>
      <c r="T1364">
        <v>28</v>
      </c>
      <c r="U1364" t="s">
        <v>9484</v>
      </c>
      <c r="V1364">
        <v>28</v>
      </c>
      <c r="W1364">
        <v>422</v>
      </c>
      <c r="Z1364" t="s">
        <v>2592</v>
      </c>
      <c r="AA1364" s="1">
        <v>44598</v>
      </c>
      <c r="AB1364" s="1">
        <v>45264</v>
      </c>
      <c r="AC1364" t="s">
        <v>48</v>
      </c>
      <c r="AD1364" t="s">
        <v>9476</v>
      </c>
      <c r="AE1364" s="14">
        <v>25.581896278977879</v>
      </c>
      <c r="AF1364">
        <v>7</v>
      </c>
      <c r="AG1364" t="s">
        <v>53</v>
      </c>
      <c r="AH1364" t="s">
        <v>9480</v>
      </c>
      <c r="AI1364" t="b">
        <v>1</v>
      </c>
      <c r="AJ1364" t="s">
        <v>36</v>
      </c>
      <c r="AK1364" t="s">
        <v>54</v>
      </c>
      <c r="AL1364" t="str">
        <f>IF(AmazonChurn[[#This Row],[Average Monthly Expenses]]&lt;=30,"Low",IF(AmazonChurn[[#This Row],[Average Monthly Expenses]]&lt;=60,"Medium","High"))</f>
        <v>Low</v>
      </c>
      <c r="AM1364" t="str">
        <f>IF(AmazonChurn[[#This Row],[Number of Complaints or Support]]&lt;3,"Low",IF(AmazonChurn[[#This Row],[Number of Complaints or Support]]&lt;=7,"Medium","High"))</f>
        <v>Medium</v>
      </c>
      <c r="AN1364" s="14">
        <f>AmazonChurn[[#This Row],[Number of Complaints or Support]]/AmazonChurn[[#This Row],[Account Length (in months)]]</f>
        <v>0.46666666666666667</v>
      </c>
    </row>
    <row r="1365" spans="1:40" x14ac:dyDescent="0.25">
      <c r="A1365" t="s">
        <v>2593</v>
      </c>
      <c r="B1365" t="s">
        <v>23</v>
      </c>
      <c r="C1365">
        <v>11</v>
      </c>
      <c r="D1365">
        <v>0</v>
      </c>
      <c r="E1365">
        <v>0</v>
      </c>
      <c r="F1365">
        <v>0</v>
      </c>
      <c r="G1365" t="s">
        <v>23</v>
      </c>
      <c r="H1365">
        <v>0</v>
      </c>
      <c r="I1365" t="s">
        <v>198</v>
      </c>
      <c r="J1365" t="s">
        <v>25</v>
      </c>
      <c r="K1365" t="s">
        <v>25</v>
      </c>
      <c r="L1365">
        <v>51</v>
      </c>
      <c r="M1365" t="s">
        <v>23</v>
      </c>
      <c r="N1365" t="s">
        <v>23</v>
      </c>
      <c r="O1365" t="s">
        <v>23</v>
      </c>
      <c r="P1365">
        <v>0</v>
      </c>
      <c r="Q1365" t="s">
        <v>23</v>
      </c>
      <c r="R1365" t="s">
        <v>37</v>
      </c>
      <c r="S1365" t="s">
        <v>38</v>
      </c>
      <c r="T1365">
        <v>8</v>
      </c>
      <c r="U1365" t="s">
        <v>9484</v>
      </c>
      <c r="V1365">
        <v>8</v>
      </c>
      <c r="W1365">
        <v>93</v>
      </c>
      <c r="Z1365" t="s">
        <v>2154</v>
      </c>
      <c r="AA1365" s="1">
        <v>44411</v>
      </c>
      <c r="AB1365" s="1">
        <v>45263</v>
      </c>
      <c r="AC1365" t="s">
        <v>41</v>
      </c>
      <c r="AD1365" t="s">
        <v>9477</v>
      </c>
      <c r="AE1365" s="14">
        <v>7.9174020361485056</v>
      </c>
      <c r="AF1365">
        <v>3</v>
      </c>
      <c r="AG1365" t="s">
        <v>69</v>
      </c>
      <c r="AH1365" t="s">
        <v>69</v>
      </c>
      <c r="AI1365" t="b">
        <v>1</v>
      </c>
      <c r="AJ1365" t="s">
        <v>36</v>
      </c>
      <c r="AK1365" t="s">
        <v>64</v>
      </c>
      <c r="AL1365" t="str">
        <f>IF(AmazonChurn[[#This Row],[Average Monthly Expenses]]&lt;=30,"Low",IF(AmazonChurn[[#This Row],[Average Monthly Expenses]]&lt;=60,"Medium","High"))</f>
        <v>Low</v>
      </c>
      <c r="AM1365" t="str">
        <f>IF(AmazonChurn[[#This Row],[Number of Complaints or Support]]&lt;3,"Low",IF(AmazonChurn[[#This Row],[Number of Complaints or Support]]&lt;=7,"Medium","High"))</f>
        <v>Medium</v>
      </c>
      <c r="AN1365" s="14">
        <f>AmazonChurn[[#This Row],[Number of Complaints or Support]]/AmazonChurn[[#This Row],[Account Length (in months)]]</f>
        <v>0.27272727272727271</v>
      </c>
    </row>
    <row r="1366" spans="1:40" x14ac:dyDescent="0.25">
      <c r="A1366" t="s">
        <v>2594</v>
      </c>
      <c r="B1366" t="s">
        <v>23</v>
      </c>
      <c r="C1366">
        <v>57</v>
      </c>
      <c r="D1366">
        <v>1</v>
      </c>
      <c r="E1366">
        <v>3</v>
      </c>
      <c r="F1366">
        <v>1</v>
      </c>
      <c r="G1366" t="s">
        <v>36</v>
      </c>
      <c r="H1366">
        <v>0</v>
      </c>
      <c r="I1366" t="s">
        <v>159</v>
      </c>
      <c r="J1366" t="s">
        <v>25</v>
      </c>
      <c r="K1366" t="s">
        <v>25</v>
      </c>
      <c r="L1366">
        <v>42</v>
      </c>
      <c r="M1366" t="s">
        <v>23</v>
      </c>
      <c r="N1366" t="s">
        <v>23</v>
      </c>
      <c r="O1366" t="s">
        <v>23</v>
      </c>
      <c r="P1366">
        <v>0</v>
      </c>
      <c r="Q1366" t="s">
        <v>36</v>
      </c>
      <c r="R1366" t="s">
        <v>37</v>
      </c>
      <c r="S1366" t="s">
        <v>27</v>
      </c>
      <c r="T1366">
        <v>35</v>
      </c>
      <c r="U1366" t="s">
        <v>9483</v>
      </c>
      <c r="V1366">
        <v>35</v>
      </c>
      <c r="W1366">
        <v>2001</v>
      </c>
      <c r="Z1366" t="s">
        <v>2595</v>
      </c>
      <c r="AA1366" s="1">
        <v>44245</v>
      </c>
      <c r="AB1366" s="1">
        <v>43896</v>
      </c>
      <c r="AC1366" t="s">
        <v>48</v>
      </c>
      <c r="AD1366" t="s">
        <v>9476</v>
      </c>
      <c r="AE1366" s="14">
        <v>30.926940077811029</v>
      </c>
      <c r="AF1366">
        <v>7</v>
      </c>
      <c r="AG1366" t="s">
        <v>53</v>
      </c>
      <c r="AH1366" t="s">
        <v>9480</v>
      </c>
      <c r="AI1366" t="b">
        <v>1</v>
      </c>
      <c r="AJ1366" t="s">
        <v>36</v>
      </c>
      <c r="AK1366" t="s">
        <v>73</v>
      </c>
      <c r="AL1366" t="str">
        <f>IF(AmazonChurn[[#This Row],[Average Monthly Expenses]]&lt;=30,"Low",IF(AmazonChurn[[#This Row],[Average Monthly Expenses]]&lt;=60,"Medium","High"))</f>
        <v>Medium</v>
      </c>
      <c r="AM1366" t="str">
        <f>IF(AmazonChurn[[#This Row],[Number of Complaints or Support]]&lt;3,"Low",IF(AmazonChurn[[#This Row],[Number of Complaints or Support]]&lt;=7,"Medium","High"))</f>
        <v>Medium</v>
      </c>
      <c r="AN1366" s="14">
        <f>AmazonChurn[[#This Row],[Number of Complaints or Support]]/AmazonChurn[[#This Row],[Account Length (in months)]]</f>
        <v>0.12280701754385964</v>
      </c>
    </row>
    <row r="1367" spans="1:40" x14ac:dyDescent="0.25">
      <c r="A1367" t="s">
        <v>2596</v>
      </c>
      <c r="B1367" t="s">
        <v>23</v>
      </c>
      <c r="C1367">
        <v>57</v>
      </c>
      <c r="D1367">
        <v>0</v>
      </c>
      <c r="E1367">
        <v>23</v>
      </c>
      <c r="F1367">
        <v>0</v>
      </c>
      <c r="G1367" t="s">
        <v>23</v>
      </c>
      <c r="H1367">
        <v>78</v>
      </c>
      <c r="I1367" t="s">
        <v>88</v>
      </c>
      <c r="J1367" t="s">
        <v>35</v>
      </c>
      <c r="K1367" t="s">
        <v>9472</v>
      </c>
      <c r="L1367">
        <v>29</v>
      </c>
      <c r="M1367" t="s">
        <v>36</v>
      </c>
      <c r="N1367" t="s">
        <v>23</v>
      </c>
      <c r="O1367" t="s">
        <v>23</v>
      </c>
      <c r="P1367">
        <v>0</v>
      </c>
      <c r="Q1367" t="s">
        <v>36</v>
      </c>
      <c r="R1367" t="s">
        <v>57</v>
      </c>
      <c r="S1367" t="s">
        <v>38</v>
      </c>
      <c r="T1367">
        <v>30</v>
      </c>
      <c r="U1367" t="s">
        <v>9484</v>
      </c>
      <c r="V1367">
        <v>30</v>
      </c>
      <c r="W1367">
        <v>1688</v>
      </c>
      <c r="Z1367" t="s">
        <v>648</v>
      </c>
      <c r="AA1367" s="1">
        <v>44552</v>
      </c>
      <c r="AB1367" s="1">
        <v>44816</v>
      </c>
      <c r="AC1367" t="s">
        <v>30</v>
      </c>
      <c r="AD1367" t="s">
        <v>9475</v>
      </c>
      <c r="AE1367" s="14">
        <v>26.05622420850252</v>
      </c>
      <c r="AF1367">
        <v>7</v>
      </c>
      <c r="AG1367" t="s">
        <v>31</v>
      </c>
      <c r="AH1367" t="s">
        <v>31</v>
      </c>
      <c r="AI1367" t="b">
        <v>1</v>
      </c>
      <c r="AJ1367" t="s">
        <v>36</v>
      </c>
      <c r="AK1367" t="s">
        <v>73</v>
      </c>
      <c r="AL1367" t="str">
        <f>IF(AmazonChurn[[#This Row],[Average Monthly Expenses]]&lt;=30,"Low",IF(AmazonChurn[[#This Row],[Average Monthly Expenses]]&lt;=60,"Medium","High"))</f>
        <v>Low</v>
      </c>
      <c r="AM1367" t="str">
        <f>IF(AmazonChurn[[#This Row],[Number of Complaints or Support]]&lt;3,"Low",IF(AmazonChurn[[#This Row],[Number of Complaints or Support]]&lt;=7,"Medium","High"))</f>
        <v>Medium</v>
      </c>
      <c r="AN1367" s="14">
        <f>AmazonChurn[[#This Row],[Number of Complaints or Support]]/AmazonChurn[[#This Row],[Account Length (in months)]]</f>
        <v>0.12280701754385964</v>
      </c>
    </row>
    <row r="1368" spans="1:40" x14ac:dyDescent="0.25">
      <c r="A1368" t="s">
        <v>2597</v>
      </c>
      <c r="B1368" t="s">
        <v>23</v>
      </c>
      <c r="C1368">
        <v>34</v>
      </c>
      <c r="D1368">
        <v>1</v>
      </c>
      <c r="E1368">
        <v>1</v>
      </c>
      <c r="F1368">
        <v>1</v>
      </c>
      <c r="G1368" t="s">
        <v>36</v>
      </c>
      <c r="H1368">
        <v>0</v>
      </c>
      <c r="I1368" t="s">
        <v>314</v>
      </c>
      <c r="J1368" t="s">
        <v>35</v>
      </c>
      <c r="K1368" t="s">
        <v>9472</v>
      </c>
      <c r="L1368">
        <v>56</v>
      </c>
      <c r="M1368" t="s">
        <v>23</v>
      </c>
      <c r="N1368" t="s">
        <v>23</v>
      </c>
      <c r="O1368" t="s">
        <v>23</v>
      </c>
      <c r="P1368">
        <v>0</v>
      </c>
      <c r="Q1368" t="s">
        <v>23</v>
      </c>
      <c r="R1368" t="s">
        <v>26</v>
      </c>
      <c r="S1368" t="s">
        <v>124</v>
      </c>
      <c r="T1368">
        <v>35</v>
      </c>
      <c r="U1368" t="s">
        <v>9484</v>
      </c>
      <c r="V1368">
        <v>35</v>
      </c>
      <c r="W1368">
        <v>1193</v>
      </c>
      <c r="Z1368" t="s">
        <v>2203</v>
      </c>
      <c r="AA1368" s="1">
        <v>44466</v>
      </c>
      <c r="AB1368" s="1">
        <v>44003</v>
      </c>
      <c r="AC1368" t="s">
        <v>48</v>
      </c>
      <c r="AD1368" t="s">
        <v>9476</v>
      </c>
      <c r="AE1368" s="14">
        <v>41.433801592993767</v>
      </c>
      <c r="AF1368">
        <v>9</v>
      </c>
      <c r="AG1368" t="s">
        <v>53</v>
      </c>
      <c r="AH1368" t="s">
        <v>9480</v>
      </c>
      <c r="AI1368" t="b">
        <v>1</v>
      </c>
      <c r="AJ1368" t="s">
        <v>36</v>
      </c>
      <c r="AK1368" t="s">
        <v>73</v>
      </c>
      <c r="AL1368" t="str">
        <f>IF(AmazonChurn[[#This Row],[Average Monthly Expenses]]&lt;=30,"Low",IF(AmazonChurn[[#This Row],[Average Monthly Expenses]]&lt;=60,"Medium","High"))</f>
        <v>Medium</v>
      </c>
      <c r="AM1368" t="str">
        <f>IF(AmazonChurn[[#This Row],[Number of Complaints or Support]]&lt;3,"Low",IF(AmazonChurn[[#This Row],[Number of Complaints or Support]]&lt;=7,"Medium","High"))</f>
        <v>High</v>
      </c>
      <c r="AN1368" s="14">
        <f>AmazonChurn[[#This Row],[Number of Complaints or Support]]/AmazonChurn[[#This Row],[Account Length (in months)]]</f>
        <v>0.26470588235294118</v>
      </c>
    </row>
    <row r="1369" spans="1:40" x14ac:dyDescent="0.25">
      <c r="A1369" t="s">
        <v>2598</v>
      </c>
      <c r="B1369" t="s">
        <v>23</v>
      </c>
      <c r="C1369">
        <v>45</v>
      </c>
      <c r="D1369">
        <v>1</v>
      </c>
      <c r="E1369">
        <v>9</v>
      </c>
      <c r="F1369">
        <v>0</v>
      </c>
      <c r="G1369" t="s">
        <v>23</v>
      </c>
      <c r="H1369">
        <v>24</v>
      </c>
      <c r="I1369" t="s">
        <v>82</v>
      </c>
      <c r="J1369" t="s">
        <v>25</v>
      </c>
      <c r="K1369" t="s">
        <v>25</v>
      </c>
      <c r="L1369">
        <v>78</v>
      </c>
      <c r="M1369" t="s">
        <v>23</v>
      </c>
      <c r="N1369" t="s">
        <v>36</v>
      </c>
      <c r="O1369" t="s">
        <v>23</v>
      </c>
      <c r="P1369">
        <v>0</v>
      </c>
      <c r="Q1369" t="s">
        <v>23</v>
      </c>
      <c r="R1369" t="s">
        <v>57</v>
      </c>
      <c r="S1369" t="s">
        <v>27</v>
      </c>
      <c r="T1369">
        <v>17</v>
      </c>
      <c r="U1369" t="s">
        <v>9483</v>
      </c>
      <c r="V1369">
        <v>17</v>
      </c>
      <c r="W1369">
        <v>746</v>
      </c>
      <c r="Z1369" t="s">
        <v>2599</v>
      </c>
      <c r="AA1369" s="1">
        <v>44499</v>
      </c>
      <c r="AB1369" s="1">
        <v>45013</v>
      </c>
      <c r="AC1369" t="s">
        <v>48</v>
      </c>
      <c r="AD1369" t="s">
        <v>9476</v>
      </c>
      <c r="AE1369" s="14">
        <v>17.12902474267052</v>
      </c>
      <c r="AF1369">
        <v>7</v>
      </c>
      <c r="AG1369" t="s">
        <v>69</v>
      </c>
      <c r="AH1369" t="s">
        <v>69</v>
      </c>
      <c r="AI1369" t="b">
        <v>0</v>
      </c>
      <c r="AJ1369" t="s">
        <v>23</v>
      </c>
      <c r="AK1369" t="s">
        <v>64</v>
      </c>
      <c r="AL1369" t="str">
        <f>IF(AmazonChurn[[#This Row],[Average Monthly Expenses]]&lt;=30,"Low",IF(AmazonChurn[[#This Row],[Average Monthly Expenses]]&lt;=60,"Medium","High"))</f>
        <v>Low</v>
      </c>
      <c r="AM1369" t="str">
        <f>IF(AmazonChurn[[#This Row],[Number of Complaints or Support]]&lt;3,"Low",IF(AmazonChurn[[#This Row],[Number of Complaints or Support]]&lt;=7,"Medium","High"))</f>
        <v>Medium</v>
      </c>
      <c r="AN1369" s="14">
        <f>AmazonChurn[[#This Row],[Number of Complaints or Support]]/AmazonChurn[[#This Row],[Account Length (in months)]]</f>
        <v>0.15555555555555556</v>
      </c>
    </row>
    <row r="1370" spans="1:40" x14ac:dyDescent="0.25">
      <c r="A1370" t="s">
        <v>2600</v>
      </c>
      <c r="B1370" t="s">
        <v>36</v>
      </c>
      <c r="C1370">
        <v>42</v>
      </c>
      <c r="D1370">
        <v>0</v>
      </c>
      <c r="E1370">
        <v>14</v>
      </c>
      <c r="F1370">
        <v>1</v>
      </c>
      <c r="G1370" t="s">
        <v>36</v>
      </c>
      <c r="H1370">
        <v>0</v>
      </c>
      <c r="I1370" t="s">
        <v>314</v>
      </c>
      <c r="J1370" t="s">
        <v>25</v>
      </c>
      <c r="K1370" t="s">
        <v>25</v>
      </c>
      <c r="L1370">
        <v>45</v>
      </c>
      <c r="M1370" t="s">
        <v>23</v>
      </c>
      <c r="N1370" t="s">
        <v>23</v>
      </c>
      <c r="O1370" t="s">
        <v>36</v>
      </c>
      <c r="P1370">
        <v>5</v>
      </c>
      <c r="Q1370" t="s">
        <v>36</v>
      </c>
      <c r="R1370" t="s">
        <v>26</v>
      </c>
      <c r="S1370" t="s">
        <v>27</v>
      </c>
      <c r="T1370">
        <v>25</v>
      </c>
      <c r="U1370" t="s">
        <v>9483</v>
      </c>
      <c r="V1370">
        <v>25</v>
      </c>
      <c r="W1370">
        <v>1058</v>
      </c>
      <c r="X1370" t="s">
        <v>141</v>
      </c>
      <c r="Y1370" t="s">
        <v>142</v>
      </c>
      <c r="Z1370" t="s">
        <v>2601</v>
      </c>
      <c r="AA1370" s="1">
        <v>44574</v>
      </c>
      <c r="AB1370" s="1">
        <v>45004</v>
      </c>
      <c r="AC1370" t="s">
        <v>41</v>
      </c>
      <c r="AD1370" t="s">
        <v>9477</v>
      </c>
      <c r="AE1370" s="14">
        <v>26.49825913006725</v>
      </c>
      <c r="AF1370">
        <v>2</v>
      </c>
      <c r="AG1370" t="s">
        <v>69</v>
      </c>
      <c r="AH1370" t="s">
        <v>69</v>
      </c>
      <c r="AI1370" t="b">
        <v>0</v>
      </c>
      <c r="AJ1370" t="s">
        <v>23</v>
      </c>
      <c r="AK1370" t="s">
        <v>64</v>
      </c>
      <c r="AL1370" t="str">
        <f>IF(AmazonChurn[[#This Row],[Average Monthly Expenses]]&lt;=30,"Low",IF(AmazonChurn[[#This Row],[Average Monthly Expenses]]&lt;=60,"Medium","High"))</f>
        <v>Low</v>
      </c>
      <c r="AM1370" t="str">
        <f>IF(AmazonChurn[[#This Row],[Number of Complaints or Support]]&lt;3,"Low",IF(AmazonChurn[[#This Row],[Number of Complaints or Support]]&lt;=7,"Medium","High"))</f>
        <v>Low</v>
      </c>
      <c r="AN1370" s="14">
        <f>AmazonChurn[[#This Row],[Number of Complaints or Support]]/AmazonChurn[[#This Row],[Account Length (in months)]]</f>
        <v>4.7619047619047616E-2</v>
      </c>
    </row>
    <row r="1371" spans="1:40" x14ac:dyDescent="0.25">
      <c r="A1371" t="s">
        <v>2602</v>
      </c>
      <c r="B1371" t="s">
        <v>23</v>
      </c>
      <c r="C1371">
        <v>2</v>
      </c>
      <c r="D1371">
        <v>0</v>
      </c>
      <c r="E1371">
        <v>5</v>
      </c>
      <c r="F1371">
        <v>1</v>
      </c>
      <c r="G1371" t="s">
        <v>36</v>
      </c>
      <c r="H1371">
        <v>0</v>
      </c>
      <c r="I1371" t="s">
        <v>56</v>
      </c>
      <c r="J1371" t="s">
        <v>35</v>
      </c>
      <c r="K1371" t="s">
        <v>9472</v>
      </c>
      <c r="L1371">
        <v>49</v>
      </c>
      <c r="M1371" t="s">
        <v>23</v>
      </c>
      <c r="N1371" t="s">
        <v>23</v>
      </c>
      <c r="O1371" t="s">
        <v>23</v>
      </c>
      <c r="P1371">
        <v>0</v>
      </c>
      <c r="Q1371" t="s">
        <v>23</v>
      </c>
      <c r="R1371" t="s">
        <v>26</v>
      </c>
      <c r="S1371" t="s">
        <v>124</v>
      </c>
      <c r="T1371">
        <v>34</v>
      </c>
      <c r="U1371" t="s">
        <v>9484</v>
      </c>
      <c r="V1371">
        <v>34</v>
      </c>
      <c r="W1371">
        <v>69</v>
      </c>
      <c r="Z1371" t="s">
        <v>1183</v>
      </c>
      <c r="AA1371" s="1">
        <v>45099</v>
      </c>
      <c r="AB1371" s="1">
        <v>44030</v>
      </c>
      <c r="AC1371" t="s">
        <v>48</v>
      </c>
      <c r="AD1371" t="s">
        <v>9476</v>
      </c>
      <c r="AE1371" s="14">
        <v>33.23750263887213</v>
      </c>
      <c r="AF1371">
        <v>10</v>
      </c>
      <c r="AG1371" t="s">
        <v>31</v>
      </c>
      <c r="AH1371" t="s">
        <v>31</v>
      </c>
      <c r="AI1371" t="b">
        <v>1</v>
      </c>
      <c r="AJ1371" t="s">
        <v>36</v>
      </c>
      <c r="AK1371" t="s">
        <v>32</v>
      </c>
      <c r="AL1371" t="str">
        <f>IF(AmazonChurn[[#This Row],[Average Monthly Expenses]]&lt;=30,"Low",IF(AmazonChurn[[#This Row],[Average Monthly Expenses]]&lt;=60,"Medium","High"))</f>
        <v>Medium</v>
      </c>
      <c r="AM1371" t="str">
        <f>IF(AmazonChurn[[#This Row],[Number of Complaints or Support]]&lt;3,"Low",IF(AmazonChurn[[#This Row],[Number of Complaints or Support]]&lt;=7,"Medium","High"))</f>
        <v>High</v>
      </c>
      <c r="AN1371" s="14">
        <f>AmazonChurn[[#This Row],[Number of Complaints or Support]]/AmazonChurn[[#This Row],[Account Length (in months)]]</f>
        <v>5</v>
      </c>
    </row>
    <row r="1372" spans="1:40" x14ac:dyDescent="0.25">
      <c r="A1372" t="s">
        <v>2603</v>
      </c>
      <c r="B1372" t="s">
        <v>23</v>
      </c>
      <c r="C1372">
        <v>70</v>
      </c>
      <c r="D1372">
        <v>0</v>
      </c>
      <c r="E1372">
        <v>6</v>
      </c>
      <c r="F1372">
        <v>1</v>
      </c>
      <c r="G1372" t="s">
        <v>36</v>
      </c>
      <c r="H1372">
        <v>0</v>
      </c>
      <c r="I1372" t="s">
        <v>75</v>
      </c>
      <c r="J1372" t="s">
        <v>35</v>
      </c>
      <c r="K1372" t="s">
        <v>9472</v>
      </c>
      <c r="L1372">
        <v>38</v>
      </c>
      <c r="M1372" t="s">
        <v>23</v>
      </c>
      <c r="N1372" t="s">
        <v>23</v>
      </c>
      <c r="O1372" t="s">
        <v>23</v>
      </c>
      <c r="P1372">
        <v>0</v>
      </c>
      <c r="Q1372" t="s">
        <v>36</v>
      </c>
      <c r="R1372" t="s">
        <v>57</v>
      </c>
      <c r="S1372" t="s">
        <v>124</v>
      </c>
      <c r="T1372">
        <v>52</v>
      </c>
      <c r="U1372" t="s">
        <v>9484</v>
      </c>
      <c r="V1372">
        <v>52</v>
      </c>
      <c r="W1372">
        <v>3654</v>
      </c>
      <c r="Z1372" t="s">
        <v>590</v>
      </c>
      <c r="AA1372" s="1">
        <v>44828</v>
      </c>
      <c r="AB1372" s="1">
        <v>44739</v>
      </c>
      <c r="AC1372" t="s">
        <v>48</v>
      </c>
      <c r="AD1372" t="s">
        <v>9476</v>
      </c>
      <c r="AE1372" s="14">
        <v>42.253240203337327</v>
      </c>
      <c r="AF1372">
        <v>3</v>
      </c>
      <c r="AG1372" t="s">
        <v>31</v>
      </c>
      <c r="AH1372" t="s">
        <v>31</v>
      </c>
      <c r="AI1372" t="b">
        <v>0</v>
      </c>
      <c r="AJ1372" t="s">
        <v>23</v>
      </c>
      <c r="AK1372" t="s">
        <v>54</v>
      </c>
      <c r="AL1372" t="str">
        <f>IF(AmazonChurn[[#This Row],[Average Monthly Expenses]]&lt;=30,"Low",IF(AmazonChurn[[#This Row],[Average Monthly Expenses]]&lt;=60,"Medium","High"))</f>
        <v>Medium</v>
      </c>
      <c r="AM1372" t="str">
        <f>IF(AmazonChurn[[#This Row],[Number of Complaints or Support]]&lt;3,"Low",IF(AmazonChurn[[#This Row],[Number of Complaints or Support]]&lt;=7,"Medium","High"))</f>
        <v>Medium</v>
      </c>
      <c r="AN1372" s="14">
        <f>AmazonChurn[[#This Row],[Number of Complaints or Support]]/AmazonChurn[[#This Row],[Account Length (in months)]]</f>
        <v>4.2857142857142858E-2</v>
      </c>
    </row>
    <row r="1373" spans="1:40" x14ac:dyDescent="0.25">
      <c r="A1373" t="s">
        <v>2604</v>
      </c>
      <c r="B1373" t="s">
        <v>36</v>
      </c>
      <c r="C1373">
        <v>5</v>
      </c>
      <c r="D1373">
        <v>0</v>
      </c>
      <c r="E1373">
        <v>8</v>
      </c>
      <c r="F1373">
        <v>1</v>
      </c>
      <c r="G1373" t="s">
        <v>36</v>
      </c>
      <c r="H1373">
        <v>0</v>
      </c>
      <c r="I1373" t="s">
        <v>357</v>
      </c>
      <c r="J1373" t="s">
        <v>35</v>
      </c>
      <c r="K1373" t="s">
        <v>9472</v>
      </c>
      <c r="L1373">
        <v>55</v>
      </c>
      <c r="M1373" t="s">
        <v>23</v>
      </c>
      <c r="N1373" t="s">
        <v>23</v>
      </c>
      <c r="O1373" t="s">
        <v>23</v>
      </c>
      <c r="P1373">
        <v>0</v>
      </c>
      <c r="Q1373" t="s">
        <v>23</v>
      </c>
      <c r="R1373" t="s">
        <v>26</v>
      </c>
      <c r="S1373" t="s">
        <v>38</v>
      </c>
      <c r="T1373">
        <v>38</v>
      </c>
      <c r="U1373" t="s">
        <v>9484</v>
      </c>
      <c r="V1373">
        <v>38</v>
      </c>
      <c r="W1373">
        <v>180</v>
      </c>
      <c r="X1373" t="s">
        <v>94</v>
      </c>
      <c r="Y1373" t="s">
        <v>542</v>
      </c>
      <c r="Z1373" t="s">
        <v>1937</v>
      </c>
      <c r="AA1373" s="1">
        <v>44636</v>
      </c>
      <c r="AB1373" s="1">
        <v>44700</v>
      </c>
      <c r="AC1373" t="s">
        <v>30</v>
      </c>
      <c r="AD1373" t="s">
        <v>9475</v>
      </c>
      <c r="AE1373" s="14">
        <v>42.641913744084697</v>
      </c>
      <c r="AF1373">
        <v>1</v>
      </c>
      <c r="AG1373" t="s">
        <v>69</v>
      </c>
      <c r="AH1373" t="s">
        <v>69</v>
      </c>
      <c r="AI1373" t="b">
        <v>0</v>
      </c>
      <c r="AJ1373" t="s">
        <v>23</v>
      </c>
      <c r="AK1373" t="s">
        <v>64</v>
      </c>
      <c r="AL1373" t="str">
        <f>IF(AmazonChurn[[#This Row],[Average Monthly Expenses]]&lt;=30,"Low",IF(AmazonChurn[[#This Row],[Average Monthly Expenses]]&lt;=60,"Medium","High"))</f>
        <v>Medium</v>
      </c>
      <c r="AM1373" t="str">
        <f>IF(AmazonChurn[[#This Row],[Number of Complaints or Support]]&lt;3,"Low",IF(AmazonChurn[[#This Row],[Number of Complaints or Support]]&lt;=7,"Medium","High"))</f>
        <v>Low</v>
      </c>
      <c r="AN1373" s="14">
        <f>AmazonChurn[[#This Row],[Number of Complaints or Support]]/AmazonChurn[[#This Row],[Account Length (in months)]]</f>
        <v>0.2</v>
      </c>
    </row>
    <row r="1374" spans="1:40" x14ac:dyDescent="0.25">
      <c r="A1374" t="s">
        <v>2605</v>
      </c>
      <c r="B1374" t="s">
        <v>23</v>
      </c>
      <c r="C1374">
        <v>4</v>
      </c>
      <c r="D1374">
        <v>0</v>
      </c>
      <c r="E1374">
        <v>0</v>
      </c>
      <c r="F1374">
        <v>0</v>
      </c>
      <c r="G1374" t="s">
        <v>23</v>
      </c>
      <c r="H1374">
        <v>0</v>
      </c>
      <c r="I1374" t="s">
        <v>156</v>
      </c>
      <c r="J1374" t="s">
        <v>35</v>
      </c>
      <c r="K1374" t="s">
        <v>9472</v>
      </c>
      <c r="L1374">
        <v>62</v>
      </c>
      <c r="M1374" t="s">
        <v>23</v>
      </c>
      <c r="N1374" t="s">
        <v>23</v>
      </c>
      <c r="O1374" t="s">
        <v>23</v>
      </c>
      <c r="P1374">
        <v>0</v>
      </c>
      <c r="Q1374" t="s">
        <v>23</v>
      </c>
      <c r="R1374" t="s">
        <v>26</v>
      </c>
      <c r="S1374" t="s">
        <v>130</v>
      </c>
      <c r="T1374">
        <v>16</v>
      </c>
      <c r="U1374" t="s">
        <v>9483</v>
      </c>
      <c r="V1374">
        <v>16</v>
      </c>
      <c r="W1374">
        <v>65</v>
      </c>
      <c r="Z1374" t="s">
        <v>2606</v>
      </c>
      <c r="AA1374" s="1">
        <v>44582</v>
      </c>
      <c r="AB1374" s="1">
        <v>44384</v>
      </c>
      <c r="AC1374" t="s">
        <v>30</v>
      </c>
      <c r="AD1374" t="s">
        <v>9475</v>
      </c>
      <c r="AE1374" s="14">
        <v>18.444404933895939</v>
      </c>
      <c r="AF1374">
        <v>4</v>
      </c>
      <c r="AG1374" t="s">
        <v>31</v>
      </c>
      <c r="AH1374" t="s">
        <v>31</v>
      </c>
      <c r="AI1374" t="b">
        <v>1</v>
      </c>
      <c r="AJ1374" t="s">
        <v>36</v>
      </c>
      <c r="AK1374" t="s">
        <v>32</v>
      </c>
      <c r="AL1374" t="str">
        <f>IF(AmazonChurn[[#This Row],[Average Monthly Expenses]]&lt;=30,"Low",IF(AmazonChurn[[#This Row],[Average Monthly Expenses]]&lt;=60,"Medium","High"))</f>
        <v>Low</v>
      </c>
      <c r="AM1374" t="str">
        <f>IF(AmazonChurn[[#This Row],[Number of Complaints or Support]]&lt;3,"Low",IF(AmazonChurn[[#This Row],[Number of Complaints or Support]]&lt;=7,"Medium","High"))</f>
        <v>Medium</v>
      </c>
      <c r="AN1374" s="14">
        <f>AmazonChurn[[#This Row],[Number of Complaints or Support]]/AmazonChurn[[#This Row],[Account Length (in months)]]</f>
        <v>1</v>
      </c>
    </row>
    <row r="1375" spans="1:40" x14ac:dyDescent="0.25">
      <c r="A1375" t="s">
        <v>2607</v>
      </c>
      <c r="B1375" t="s">
        <v>36</v>
      </c>
      <c r="C1375">
        <v>9</v>
      </c>
      <c r="D1375">
        <v>5</v>
      </c>
      <c r="E1375">
        <v>2</v>
      </c>
      <c r="F1375">
        <v>1</v>
      </c>
      <c r="G1375" t="s">
        <v>36</v>
      </c>
      <c r="H1375">
        <v>0</v>
      </c>
      <c r="I1375" t="s">
        <v>44</v>
      </c>
      <c r="J1375" t="s">
        <v>25</v>
      </c>
      <c r="K1375" t="s">
        <v>25</v>
      </c>
      <c r="L1375">
        <v>48</v>
      </c>
      <c r="M1375" t="s">
        <v>23</v>
      </c>
      <c r="N1375" t="s">
        <v>23</v>
      </c>
      <c r="O1375" t="s">
        <v>36</v>
      </c>
      <c r="P1375">
        <v>3</v>
      </c>
      <c r="Q1375" t="s">
        <v>36</v>
      </c>
      <c r="R1375" t="s">
        <v>26</v>
      </c>
      <c r="S1375" t="s">
        <v>130</v>
      </c>
      <c r="T1375">
        <v>30</v>
      </c>
      <c r="U1375" t="s">
        <v>9483</v>
      </c>
      <c r="V1375">
        <v>30</v>
      </c>
      <c r="W1375">
        <v>271</v>
      </c>
      <c r="X1375" t="s">
        <v>46</v>
      </c>
      <c r="Y1375" t="s">
        <v>220</v>
      </c>
      <c r="Z1375" t="s">
        <v>920</v>
      </c>
      <c r="AA1375" s="1">
        <v>43835</v>
      </c>
      <c r="AB1375" s="1">
        <v>44991</v>
      </c>
      <c r="AC1375" t="s">
        <v>41</v>
      </c>
      <c r="AD1375" t="s">
        <v>9477</v>
      </c>
      <c r="AE1375" s="14">
        <v>26.462841411080021</v>
      </c>
      <c r="AF1375">
        <v>7</v>
      </c>
      <c r="AG1375" t="s">
        <v>69</v>
      </c>
      <c r="AH1375" t="s">
        <v>69</v>
      </c>
      <c r="AI1375" t="b">
        <v>0</v>
      </c>
      <c r="AJ1375" t="s">
        <v>23</v>
      </c>
      <c r="AK1375" t="s">
        <v>64</v>
      </c>
      <c r="AL1375" t="str">
        <f>IF(AmazonChurn[[#This Row],[Average Monthly Expenses]]&lt;=30,"Low",IF(AmazonChurn[[#This Row],[Average Monthly Expenses]]&lt;=60,"Medium","High"))</f>
        <v>Low</v>
      </c>
      <c r="AM1375" t="str">
        <f>IF(AmazonChurn[[#This Row],[Number of Complaints or Support]]&lt;3,"Low",IF(AmazonChurn[[#This Row],[Number of Complaints or Support]]&lt;=7,"Medium","High"))</f>
        <v>Medium</v>
      </c>
      <c r="AN1375" s="14">
        <f>AmazonChurn[[#This Row],[Number of Complaints or Support]]/AmazonChurn[[#This Row],[Account Length (in months)]]</f>
        <v>0.77777777777777779</v>
      </c>
    </row>
    <row r="1376" spans="1:40" x14ac:dyDescent="0.25">
      <c r="A1376" t="s">
        <v>2608</v>
      </c>
      <c r="B1376" t="s">
        <v>23</v>
      </c>
      <c r="C1376">
        <v>21</v>
      </c>
      <c r="D1376">
        <v>0</v>
      </c>
      <c r="E1376">
        <v>14</v>
      </c>
      <c r="F1376">
        <v>1</v>
      </c>
      <c r="G1376" t="s">
        <v>36</v>
      </c>
      <c r="H1376">
        <v>0</v>
      </c>
      <c r="I1376" t="s">
        <v>97</v>
      </c>
      <c r="J1376" t="s">
        <v>35</v>
      </c>
      <c r="K1376" t="s">
        <v>9472</v>
      </c>
      <c r="L1376">
        <v>24</v>
      </c>
      <c r="M1376" t="s">
        <v>36</v>
      </c>
      <c r="N1376" t="s">
        <v>23</v>
      </c>
      <c r="O1376" t="s">
        <v>23</v>
      </c>
      <c r="P1376">
        <v>0</v>
      </c>
      <c r="Q1376" t="s">
        <v>23</v>
      </c>
      <c r="R1376" t="s">
        <v>26</v>
      </c>
      <c r="S1376" t="s">
        <v>27</v>
      </c>
      <c r="T1376">
        <v>32</v>
      </c>
      <c r="U1376" t="s">
        <v>9483</v>
      </c>
      <c r="V1376">
        <v>32</v>
      </c>
      <c r="W1376">
        <v>683</v>
      </c>
      <c r="Z1376" t="s">
        <v>2609</v>
      </c>
      <c r="AA1376" s="1">
        <v>44798</v>
      </c>
      <c r="AB1376" s="1">
        <v>44902</v>
      </c>
      <c r="AC1376" t="s">
        <v>30</v>
      </c>
      <c r="AD1376" t="s">
        <v>9475</v>
      </c>
      <c r="AE1376" s="14">
        <v>30.85132448083208</v>
      </c>
      <c r="AF1376">
        <v>9</v>
      </c>
      <c r="AG1376" t="s">
        <v>53</v>
      </c>
      <c r="AH1376" t="s">
        <v>9480</v>
      </c>
      <c r="AI1376" t="b">
        <v>0</v>
      </c>
      <c r="AJ1376" t="s">
        <v>23</v>
      </c>
      <c r="AK1376" t="s">
        <v>32</v>
      </c>
      <c r="AL1376" t="str">
        <f>IF(AmazonChurn[[#This Row],[Average Monthly Expenses]]&lt;=30,"Low",IF(AmazonChurn[[#This Row],[Average Monthly Expenses]]&lt;=60,"Medium","High"))</f>
        <v>Medium</v>
      </c>
      <c r="AM1376" t="str">
        <f>IF(AmazonChurn[[#This Row],[Number of Complaints or Support]]&lt;3,"Low",IF(AmazonChurn[[#This Row],[Number of Complaints or Support]]&lt;=7,"Medium","High"))</f>
        <v>High</v>
      </c>
      <c r="AN1376" s="14">
        <f>AmazonChurn[[#This Row],[Number of Complaints or Support]]/AmazonChurn[[#This Row],[Account Length (in months)]]</f>
        <v>0.42857142857142855</v>
      </c>
    </row>
    <row r="1377" spans="1:40" x14ac:dyDescent="0.25">
      <c r="A1377" t="s">
        <v>2610</v>
      </c>
      <c r="B1377" t="s">
        <v>23</v>
      </c>
      <c r="C1377">
        <v>60</v>
      </c>
      <c r="D1377">
        <v>0</v>
      </c>
      <c r="E1377">
        <v>0</v>
      </c>
      <c r="F1377">
        <v>0</v>
      </c>
      <c r="G1377" t="s">
        <v>23</v>
      </c>
      <c r="H1377">
        <v>0</v>
      </c>
      <c r="I1377" t="s">
        <v>640</v>
      </c>
      <c r="J1377" t="s">
        <v>25</v>
      </c>
      <c r="K1377" t="s">
        <v>25</v>
      </c>
      <c r="L1377">
        <v>61</v>
      </c>
      <c r="M1377" t="s">
        <v>23</v>
      </c>
      <c r="N1377" t="s">
        <v>23</v>
      </c>
      <c r="O1377" t="s">
        <v>23</v>
      </c>
      <c r="P1377">
        <v>0</v>
      </c>
      <c r="Q1377" t="s">
        <v>23</v>
      </c>
      <c r="R1377" t="s">
        <v>57</v>
      </c>
      <c r="S1377" t="s">
        <v>176</v>
      </c>
      <c r="T1377">
        <v>10</v>
      </c>
      <c r="U1377" t="s">
        <v>9486</v>
      </c>
      <c r="V1377">
        <v>10</v>
      </c>
      <c r="W1377">
        <v>590</v>
      </c>
      <c r="Z1377" t="s">
        <v>2611</v>
      </c>
      <c r="AA1377" s="1">
        <v>44866</v>
      </c>
      <c r="AB1377" s="1">
        <v>44851</v>
      </c>
      <c r="AC1377" t="s">
        <v>30</v>
      </c>
      <c r="AD1377" t="s">
        <v>9475</v>
      </c>
      <c r="AE1377" s="14">
        <v>9.2310728678382343</v>
      </c>
      <c r="AF1377">
        <v>9</v>
      </c>
      <c r="AG1377" t="s">
        <v>69</v>
      </c>
      <c r="AH1377" t="s">
        <v>69</v>
      </c>
      <c r="AI1377" t="b">
        <v>1</v>
      </c>
      <c r="AJ1377" t="s">
        <v>36</v>
      </c>
      <c r="AK1377" t="s">
        <v>54</v>
      </c>
      <c r="AL1377" t="str">
        <f>IF(AmazonChurn[[#This Row],[Average Monthly Expenses]]&lt;=30,"Low",IF(AmazonChurn[[#This Row],[Average Monthly Expenses]]&lt;=60,"Medium","High"))</f>
        <v>Low</v>
      </c>
      <c r="AM1377" t="str">
        <f>IF(AmazonChurn[[#This Row],[Number of Complaints or Support]]&lt;3,"Low",IF(AmazonChurn[[#This Row],[Number of Complaints or Support]]&lt;=7,"Medium","High"))</f>
        <v>High</v>
      </c>
      <c r="AN1377" s="14">
        <f>AmazonChurn[[#This Row],[Number of Complaints or Support]]/AmazonChurn[[#This Row],[Account Length (in months)]]</f>
        <v>0.15</v>
      </c>
    </row>
    <row r="1378" spans="1:40" x14ac:dyDescent="0.25">
      <c r="A1378" t="s">
        <v>2612</v>
      </c>
      <c r="B1378" t="s">
        <v>36</v>
      </c>
      <c r="C1378">
        <v>20</v>
      </c>
      <c r="D1378">
        <v>0</v>
      </c>
      <c r="E1378">
        <v>2</v>
      </c>
      <c r="F1378">
        <v>1</v>
      </c>
      <c r="G1378" t="s">
        <v>36</v>
      </c>
      <c r="H1378">
        <v>0</v>
      </c>
      <c r="I1378" t="s">
        <v>167</v>
      </c>
      <c r="J1378" t="s">
        <v>35</v>
      </c>
      <c r="K1378" t="s">
        <v>9472</v>
      </c>
      <c r="L1378">
        <v>61</v>
      </c>
      <c r="M1378" t="s">
        <v>23</v>
      </c>
      <c r="N1378" t="s">
        <v>23</v>
      </c>
      <c r="O1378" t="s">
        <v>23</v>
      </c>
      <c r="P1378">
        <v>0</v>
      </c>
      <c r="Q1378" t="s">
        <v>23</v>
      </c>
      <c r="R1378" t="s">
        <v>26</v>
      </c>
      <c r="S1378" t="s">
        <v>38</v>
      </c>
      <c r="T1378">
        <v>52</v>
      </c>
      <c r="U1378" t="s">
        <v>9484</v>
      </c>
      <c r="V1378">
        <v>52</v>
      </c>
      <c r="W1378">
        <v>1030</v>
      </c>
      <c r="X1378" t="s">
        <v>163</v>
      </c>
      <c r="Y1378" t="s">
        <v>358</v>
      </c>
      <c r="Z1378" t="s">
        <v>1420</v>
      </c>
      <c r="AA1378" s="1">
        <v>45233</v>
      </c>
      <c r="AB1378" s="1">
        <v>44315</v>
      </c>
      <c r="AC1378" t="s">
        <v>41</v>
      </c>
      <c r="AD1378" t="s">
        <v>9477</v>
      </c>
      <c r="AE1378" s="14">
        <v>53.649150426723068</v>
      </c>
      <c r="AF1378">
        <v>1</v>
      </c>
      <c r="AG1378" t="s">
        <v>53</v>
      </c>
      <c r="AH1378" t="s">
        <v>9480</v>
      </c>
      <c r="AI1378" t="b">
        <v>1</v>
      </c>
      <c r="AJ1378" t="s">
        <v>36</v>
      </c>
      <c r="AK1378" t="s">
        <v>73</v>
      </c>
      <c r="AL1378" t="str">
        <f>IF(AmazonChurn[[#This Row],[Average Monthly Expenses]]&lt;=30,"Low",IF(AmazonChurn[[#This Row],[Average Monthly Expenses]]&lt;=60,"Medium","High"))</f>
        <v>Medium</v>
      </c>
      <c r="AM1378" t="str">
        <f>IF(AmazonChurn[[#This Row],[Number of Complaints or Support]]&lt;3,"Low",IF(AmazonChurn[[#This Row],[Number of Complaints or Support]]&lt;=7,"Medium","High"))</f>
        <v>Low</v>
      </c>
      <c r="AN1378" s="14">
        <f>AmazonChurn[[#This Row],[Number of Complaints or Support]]/AmazonChurn[[#This Row],[Account Length (in months)]]</f>
        <v>0.05</v>
      </c>
    </row>
    <row r="1379" spans="1:40" x14ac:dyDescent="0.25">
      <c r="A1379" t="s">
        <v>2613</v>
      </c>
      <c r="B1379" t="s">
        <v>36</v>
      </c>
      <c r="C1379">
        <v>44</v>
      </c>
      <c r="D1379">
        <v>0</v>
      </c>
      <c r="E1379">
        <v>1</v>
      </c>
      <c r="F1379">
        <v>1</v>
      </c>
      <c r="G1379" t="s">
        <v>36</v>
      </c>
      <c r="H1379">
        <v>0</v>
      </c>
      <c r="I1379" t="s">
        <v>203</v>
      </c>
      <c r="J1379" t="s">
        <v>25</v>
      </c>
      <c r="K1379" t="s">
        <v>25</v>
      </c>
      <c r="L1379">
        <v>77</v>
      </c>
      <c r="M1379" t="s">
        <v>23</v>
      </c>
      <c r="N1379" t="s">
        <v>36</v>
      </c>
      <c r="O1379" t="s">
        <v>23</v>
      </c>
      <c r="P1379">
        <v>0</v>
      </c>
      <c r="Q1379" t="s">
        <v>23</v>
      </c>
      <c r="R1379" t="s">
        <v>57</v>
      </c>
      <c r="S1379" t="s">
        <v>124</v>
      </c>
      <c r="T1379">
        <v>26</v>
      </c>
      <c r="U1379" t="s">
        <v>9484</v>
      </c>
      <c r="V1379">
        <v>26</v>
      </c>
      <c r="W1379">
        <v>1151</v>
      </c>
      <c r="Z1379" t="s">
        <v>2614</v>
      </c>
      <c r="AA1379" s="1">
        <v>44247</v>
      </c>
      <c r="AB1379" s="1">
        <v>44469</v>
      </c>
      <c r="AC1379" t="s">
        <v>48</v>
      </c>
      <c r="AD1379" t="s">
        <v>9476</v>
      </c>
      <c r="AE1379" s="14">
        <v>22.915003427493911</v>
      </c>
      <c r="AF1379">
        <v>7</v>
      </c>
      <c r="AG1379" t="s">
        <v>31</v>
      </c>
      <c r="AH1379" t="s">
        <v>31</v>
      </c>
      <c r="AI1379" t="b">
        <v>0</v>
      </c>
      <c r="AJ1379" t="s">
        <v>23</v>
      </c>
      <c r="AK1379" t="s">
        <v>73</v>
      </c>
      <c r="AL1379" t="str">
        <f>IF(AmazonChurn[[#This Row],[Average Monthly Expenses]]&lt;=30,"Low",IF(AmazonChurn[[#This Row],[Average Monthly Expenses]]&lt;=60,"Medium","High"))</f>
        <v>Low</v>
      </c>
      <c r="AM1379" t="str">
        <f>IF(AmazonChurn[[#This Row],[Number of Complaints or Support]]&lt;3,"Low",IF(AmazonChurn[[#This Row],[Number of Complaints or Support]]&lt;=7,"Medium","High"))</f>
        <v>Medium</v>
      </c>
      <c r="AN1379" s="14">
        <f>AmazonChurn[[#This Row],[Number of Complaints or Support]]/AmazonChurn[[#This Row],[Account Length (in months)]]</f>
        <v>0.15909090909090909</v>
      </c>
    </row>
    <row r="1380" spans="1:40" x14ac:dyDescent="0.25">
      <c r="A1380" t="s">
        <v>414</v>
      </c>
      <c r="B1380" t="s">
        <v>23</v>
      </c>
      <c r="C1380">
        <v>21</v>
      </c>
      <c r="D1380">
        <v>0</v>
      </c>
      <c r="E1380">
        <v>8</v>
      </c>
      <c r="F1380">
        <v>1</v>
      </c>
      <c r="G1380" t="s">
        <v>36</v>
      </c>
      <c r="H1380">
        <v>0</v>
      </c>
      <c r="I1380" t="s">
        <v>71</v>
      </c>
      <c r="J1380" t="s">
        <v>25</v>
      </c>
      <c r="K1380" t="s">
        <v>25</v>
      </c>
      <c r="L1380">
        <v>59</v>
      </c>
      <c r="M1380" t="s">
        <v>23</v>
      </c>
      <c r="N1380" t="s">
        <v>23</v>
      </c>
      <c r="O1380" t="s">
        <v>23</v>
      </c>
      <c r="P1380">
        <v>0</v>
      </c>
      <c r="Q1380" t="s">
        <v>36</v>
      </c>
      <c r="R1380" t="s">
        <v>37</v>
      </c>
      <c r="S1380" t="s">
        <v>214</v>
      </c>
      <c r="T1380">
        <v>39</v>
      </c>
      <c r="U1380" t="s">
        <v>9486</v>
      </c>
      <c r="V1380">
        <v>39</v>
      </c>
      <c r="W1380">
        <v>808</v>
      </c>
      <c r="Z1380" t="s">
        <v>415</v>
      </c>
      <c r="AA1380" s="1">
        <v>44265</v>
      </c>
      <c r="AB1380" s="1">
        <v>45119</v>
      </c>
      <c r="AC1380" t="s">
        <v>41</v>
      </c>
      <c r="AD1380" t="s">
        <v>9477</v>
      </c>
      <c r="AE1380" s="14">
        <v>38.920283968111889</v>
      </c>
      <c r="AF1380">
        <v>10</v>
      </c>
      <c r="AG1380" t="s">
        <v>53</v>
      </c>
      <c r="AH1380" t="s">
        <v>9480</v>
      </c>
      <c r="AI1380" t="b">
        <v>1</v>
      </c>
      <c r="AJ1380" t="s">
        <v>36</v>
      </c>
      <c r="AK1380" t="s">
        <v>32</v>
      </c>
      <c r="AL1380" t="str">
        <f>IF(AmazonChurn[[#This Row],[Average Monthly Expenses]]&lt;=30,"Low",IF(AmazonChurn[[#This Row],[Average Monthly Expenses]]&lt;=60,"Medium","High"))</f>
        <v>Medium</v>
      </c>
      <c r="AM1380" t="str">
        <f>IF(AmazonChurn[[#This Row],[Number of Complaints or Support]]&lt;3,"Low",IF(AmazonChurn[[#This Row],[Number of Complaints or Support]]&lt;=7,"Medium","High"))</f>
        <v>High</v>
      </c>
      <c r="AN1380" s="14">
        <f>AmazonChurn[[#This Row],[Number of Complaints or Support]]/AmazonChurn[[#This Row],[Account Length (in months)]]</f>
        <v>0.47619047619047616</v>
      </c>
    </row>
    <row r="1381" spans="1:40" x14ac:dyDescent="0.25">
      <c r="A1381" t="s">
        <v>2615</v>
      </c>
      <c r="B1381" t="s">
        <v>23</v>
      </c>
      <c r="C1381">
        <v>1</v>
      </c>
      <c r="D1381">
        <v>0</v>
      </c>
      <c r="E1381">
        <v>21</v>
      </c>
      <c r="F1381">
        <v>1</v>
      </c>
      <c r="G1381" t="s">
        <v>36</v>
      </c>
      <c r="H1381">
        <v>0</v>
      </c>
      <c r="I1381" t="s">
        <v>159</v>
      </c>
      <c r="J1381" t="s">
        <v>25</v>
      </c>
      <c r="K1381" t="s">
        <v>25</v>
      </c>
      <c r="L1381">
        <v>29</v>
      </c>
      <c r="M1381" t="s">
        <v>36</v>
      </c>
      <c r="N1381" t="s">
        <v>23</v>
      </c>
      <c r="O1381" t="s">
        <v>23</v>
      </c>
      <c r="P1381">
        <v>0</v>
      </c>
      <c r="Q1381" t="s">
        <v>23</v>
      </c>
      <c r="R1381" t="s">
        <v>26</v>
      </c>
      <c r="S1381" t="s">
        <v>27</v>
      </c>
      <c r="T1381">
        <v>32</v>
      </c>
      <c r="U1381" t="s">
        <v>9483</v>
      </c>
      <c r="V1381">
        <v>32</v>
      </c>
      <c r="W1381">
        <v>32</v>
      </c>
      <c r="Z1381" t="s">
        <v>1910</v>
      </c>
      <c r="AA1381" s="1">
        <v>43874</v>
      </c>
      <c r="AB1381" s="1">
        <v>44036</v>
      </c>
      <c r="AC1381" t="s">
        <v>30</v>
      </c>
      <c r="AD1381" t="s">
        <v>9475</v>
      </c>
      <c r="AE1381" s="14">
        <v>28.22428695477301</v>
      </c>
      <c r="AF1381">
        <v>4</v>
      </c>
      <c r="AG1381" t="s">
        <v>53</v>
      </c>
      <c r="AH1381" t="s">
        <v>9480</v>
      </c>
      <c r="AI1381" t="b">
        <v>1</v>
      </c>
      <c r="AJ1381" t="s">
        <v>36</v>
      </c>
      <c r="AK1381" t="s">
        <v>64</v>
      </c>
      <c r="AL1381" t="str">
        <f>IF(AmazonChurn[[#This Row],[Average Monthly Expenses]]&lt;=30,"Low",IF(AmazonChurn[[#This Row],[Average Monthly Expenses]]&lt;=60,"Medium","High"))</f>
        <v>Low</v>
      </c>
      <c r="AM1381" t="str">
        <f>IF(AmazonChurn[[#This Row],[Number of Complaints or Support]]&lt;3,"Low",IF(AmazonChurn[[#This Row],[Number of Complaints or Support]]&lt;=7,"Medium","High"))</f>
        <v>Medium</v>
      </c>
      <c r="AN1381" s="14">
        <f>AmazonChurn[[#This Row],[Number of Complaints or Support]]/AmazonChurn[[#This Row],[Account Length (in months)]]</f>
        <v>4</v>
      </c>
    </row>
    <row r="1382" spans="1:40" x14ac:dyDescent="0.25">
      <c r="A1382" t="s">
        <v>2616</v>
      </c>
      <c r="B1382" t="s">
        <v>36</v>
      </c>
      <c r="C1382">
        <v>16</v>
      </c>
      <c r="D1382">
        <v>2</v>
      </c>
      <c r="E1382">
        <v>2</v>
      </c>
      <c r="F1382">
        <v>1</v>
      </c>
      <c r="G1382" t="s">
        <v>36</v>
      </c>
      <c r="H1382">
        <v>0</v>
      </c>
      <c r="I1382" t="s">
        <v>44</v>
      </c>
      <c r="J1382" t="s">
        <v>35</v>
      </c>
      <c r="K1382" t="s">
        <v>9472</v>
      </c>
      <c r="L1382">
        <v>79</v>
      </c>
      <c r="M1382" t="s">
        <v>23</v>
      </c>
      <c r="N1382" t="s">
        <v>36</v>
      </c>
      <c r="O1382" t="s">
        <v>23</v>
      </c>
      <c r="P1382">
        <v>0</v>
      </c>
      <c r="Q1382" t="s">
        <v>23</v>
      </c>
      <c r="R1382" t="s">
        <v>26</v>
      </c>
      <c r="S1382" t="s">
        <v>130</v>
      </c>
      <c r="T1382">
        <v>42</v>
      </c>
      <c r="U1382" t="s">
        <v>9483</v>
      </c>
      <c r="V1382">
        <v>42</v>
      </c>
      <c r="W1382">
        <v>662</v>
      </c>
      <c r="X1382" t="s">
        <v>46</v>
      </c>
      <c r="Y1382" t="s">
        <v>191</v>
      </c>
      <c r="Z1382" t="s">
        <v>2617</v>
      </c>
      <c r="AA1382" s="1">
        <v>44297</v>
      </c>
      <c r="AB1382" s="1">
        <v>44269</v>
      </c>
      <c r="AC1382" t="s">
        <v>48</v>
      </c>
      <c r="AD1382" t="s">
        <v>9476</v>
      </c>
      <c r="AE1382" s="14">
        <v>42.27313664826417</v>
      </c>
      <c r="AF1382">
        <v>1</v>
      </c>
      <c r="AG1382" t="s">
        <v>31</v>
      </c>
      <c r="AH1382" t="s">
        <v>31</v>
      </c>
      <c r="AI1382" t="b">
        <v>0</v>
      </c>
      <c r="AJ1382" t="s">
        <v>23</v>
      </c>
      <c r="AK1382" t="s">
        <v>54</v>
      </c>
      <c r="AL1382" t="str">
        <f>IF(AmazonChurn[[#This Row],[Average Monthly Expenses]]&lt;=30,"Low",IF(AmazonChurn[[#This Row],[Average Monthly Expenses]]&lt;=60,"Medium","High"))</f>
        <v>Medium</v>
      </c>
      <c r="AM1382" t="str">
        <f>IF(AmazonChurn[[#This Row],[Number of Complaints or Support]]&lt;3,"Low",IF(AmazonChurn[[#This Row],[Number of Complaints or Support]]&lt;=7,"Medium","High"))</f>
        <v>Low</v>
      </c>
      <c r="AN1382" s="14">
        <f>AmazonChurn[[#This Row],[Number of Complaints or Support]]/AmazonChurn[[#This Row],[Account Length (in months)]]</f>
        <v>6.25E-2</v>
      </c>
    </row>
    <row r="1383" spans="1:40" x14ac:dyDescent="0.25">
      <c r="A1383" t="s">
        <v>2618</v>
      </c>
      <c r="B1383" t="s">
        <v>23</v>
      </c>
      <c r="C1383">
        <v>40</v>
      </c>
      <c r="D1383">
        <v>0</v>
      </c>
      <c r="E1383">
        <v>0</v>
      </c>
      <c r="F1383">
        <v>1</v>
      </c>
      <c r="G1383" t="s">
        <v>36</v>
      </c>
      <c r="H1383">
        <v>0</v>
      </c>
      <c r="I1383" t="s">
        <v>105</v>
      </c>
      <c r="J1383" t="s">
        <v>25</v>
      </c>
      <c r="K1383" t="s">
        <v>25</v>
      </c>
      <c r="L1383">
        <v>68</v>
      </c>
      <c r="M1383" t="s">
        <v>23</v>
      </c>
      <c r="N1383" t="s">
        <v>36</v>
      </c>
      <c r="O1383" t="s">
        <v>23</v>
      </c>
      <c r="P1383">
        <v>0</v>
      </c>
      <c r="Q1383" t="s">
        <v>23</v>
      </c>
      <c r="R1383" t="s">
        <v>57</v>
      </c>
      <c r="S1383" t="s">
        <v>124</v>
      </c>
      <c r="T1383">
        <v>39</v>
      </c>
      <c r="U1383" t="s">
        <v>9484</v>
      </c>
      <c r="V1383">
        <v>39</v>
      </c>
      <c r="W1383">
        <v>1579</v>
      </c>
      <c r="Z1383" t="s">
        <v>2619</v>
      </c>
      <c r="AA1383" s="1">
        <v>44963</v>
      </c>
      <c r="AB1383" s="1">
        <v>44706</v>
      </c>
      <c r="AC1383" t="s">
        <v>30</v>
      </c>
      <c r="AD1383" t="s">
        <v>9475</v>
      </c>
      <c r="AE1383" s="14">
        <v>43.467395134600658</v>
      </c>
      <c r="AF1383">
        <v>4</v>
      </c>
      <c r="AG1383" t="s">
        <v>69</v>
      </c>
      <c r="AH1383" t="s">
        <v>69</v>
      </c>
      <c r="AI1383" t="b">
        <v>0</v>
      </c>
      <c r="AJ1383" t="s">
        <v>23</v>
      </c>
      <c r="AK1383" t="s">
        <v>32</v>
      </c>
      <c r="AL1383" t="str">
        <f>IF(AmazonChurn[[#This Row],[Average Monthly Expenses]]&lt;=30,"Low",IF(AmazonChurn[[#This Row],[Average Monthly Expenses]]&lt;=60,"Medium","High"))</f>
        <v>Medium</v>
      </c>
      <c r="AM1383" t="str">
        <f>IF(AmazonChurn[[#This Row],[Number of Complaints or Support]]&lt;3,"Low",IF(AmazonChurn[[#This Row],[Number of Complaints or Support]]&lt;=7,"Medium","High"))</f>
        <v>Medium</v>
      </c>
      <c r="AN1383" s="14">
        <f>AmazonChurn[[#This Row],[Number of Complaints or Support]]/AmazonChurn[[#This Row],[Account Length (in months)]]</f>
        <v>0.1</v>
      </c>
    </row>
    <row r="1384" spans="1:40" x14ac:dyDescent="0.25">
      <c r="A1384" t="s">
        <v>2620</v>
      </c>
      <c r="B1384" t="s">
        <v>23</v>
      </c>
      <c r="C1384">
        <v>69</v>
      </c>
      <c r="D1384">
        <v>0</v>
      </c>
      <c r="E1384">
        <v>0</v>
      </c>
      <c r="F1384">
        <v>0</v>
      </c>
      <c r="G1384" t="s">
        <v>23</v>
      </c>
      <c r="H1384">
        <v>0</v>
      </c>
      <c r="I1384" t="s">
        <v>66</v>
      </c>
      <c r="J1384" t="s">
        <v>25</v>
      </c>
      <c r="K1384" t="s">
        <v>25</v>
      </c>
      <c r="L1384">
        <v>25</v>
      </c>
      <c r="M1384" t="s">
        <v>36</v>
      </c>
      <c r="N1384" t="s">
        <v>23</v>
      </c>
      <c r="O1384" t="s">
        <v>36</v>
      </c>
      <c r="P1384">
        <v>4</v>
      </c>
      <c r="Q1384" t="s">
        <v>23</v>
      </c>
      <c r="R1384" t="s">
        <v>57</v>
      </c>
      <c r="S1384" t="s">
        <v>38</v>
      </c>
      <c r="T1384">
        <v>12</v>
      </c>
      <c r="U1384" t="s">
        <v>9484</v>
      </c>
      <c r="V1384">
        <v>12</v>
      </c>
      <c r="W1384">
        <v>815</v>
      </c>
      <c r="Z1384" t="s">
        <v>2621</v>
      </c>
      <c r="AA1384" s="1">
        <v>44466</v>
      </c>
      <c r="AB1384" s="1">
        <v>44692</v>
      </c>
      <c r="AC1384" t="s">
        <v>48</v>
      </c>
      <c r="AD1384" t="s">
        <v>9476</v>
      </c>
      <c r="AE1384" s="14">
        <v>13.855150183356971</v>
      </c>
      <c r="AF1384">
        <v>10</v>
      </c>
      <c r="AG1384" t="s">
        <v>69</v>
      </c>
      <c r="AH1384" t="s">
        <v>69</v>
      </c>
      <c r="AI1384" t="b">
        <v>0</v>
      </c>
      <c r="AJ1384" t="s">
        <v>23</v>
      </c>
      <c r="AK1384" t="s">
        <v>54</v>
      </c>
      <c r="AL1384" t="str">
        <f>IF(AmazonChurn[[#This Row],[Average Monthly Expenses]]&lt;=30,"Low",IF(AmazonChurn[[#This Row],[Average Monthly Expenses]]&lt;=60,"Medium","High"))</f>
        <v>Low</v>
      </c>
      <c r="AM1384" t="str">
        <f>IF(AmazonChurn[[#This Row],[Number of Complaints or Support]]&lt;3,"Low",IF(AmazonChurn[[#This Row],[Number of Complaints or Support]]&lt;=7,"Medium","High"))</f>
        <v>High</v>
      </c>
      <c r="AN1384" s="14">
        <f>AmazonChurn[[#This Row],[Number of Complaints or Support]]/AmazonChurn[[#This Row],[Account Length (in months)]]</f>
        <v>0.14492753623188406</v>
      </c>
    </row>
    <row r="1385" spans="1:40" x14ac:dyDescent="0.25">
      <c r="A1385" t="s">
        <v>2622</v>
      </c>
      <c r="B1385" t="s">
        <v>23</v>
      </c>
      <c r="C1385">
        <v>40</v>
      </c>
      <c r="D1385">
        <v>1</v>
      </c>
      <c r="E1385">
        <v>10</v>
      </c>
      <c r="F1385">
        <v>1</v>
      </c>
      <c r="G1385" t="s">
        <v>36</v>
      </c>
      <c r="H1385">
        <v>0</v>
      </c>
      <c r="I1385" t="s">
        <v>50</v>
      </c>
      <c r="J1385" t="s">
        <v>25</v>
      </c>
      <c r="K1385" t="s">
        <v>25</v>
      </c>
      <c r="L1385">
        <v>40</v>
      </c>
      <c r="M1385" t="s">
        <v>23</v>
      </c>
      <c r="N1385" t="s">
        <v>23</v>
      </c>
      <c r="O1385" t="s">
        <v>23</v>
      </c>
      <c r="P1385">
        <v>0</v>
      </c>
      <c r="Q1385" t="s">
        <v>36</v>
      </c>
      <c r="R1385" t="s">
        <v>37</v>
      </c>
      <c r="S1385" t="s">
        <v>27</v>
      </c>
      <c r="T1385">
        <v>37</v>
      </c>
      <c r="U1385" t="s">
        <v>9483</v>
      </c>
      <c r="V1385">
        <v>37</v>
      </c>
      <c r="W1385">
        <v>1464</v>
      </c>
      <c r="Z1385" t="s">
        <v>2623</v>
      </c>
      <c r="AA1385" s="1">
        <v>44632</v>
      </c>
      <c r="AB1385" s="1">
        <v>44544</v>
      </c>
      <c r="AC1385" t="s">
        <v>30</v>
      </c>
      <c r="AD1385" t="s">
        <v>9475</v>
      </c>
      <c r="AE1385" s="14">
        <v>42.55388299629054</v>
      </c>
      <c r="AF1385">
        <v>6</v>
      </c>
      <c r="AG1385" t="s">
        <v>53</v>
      </c>
      <c r="AH1385" t="s">
        <v>9480</v>
      </c>
      <c r="AI1385" t="b">
        <v>1</v>
      </c>
      <c r="AJ1385" t="s">
        <v>36</v>
      </c>
      <c r="AK1385" t="s">
        <v>64</v>
      </c>
      <c r="AL1385" t="str">
        <f>IF(AmazonChurn[[#This Row],[Average Monthly Expenses]]&lt;=30,"Low",IF(AmazonChurn[[#This Row],[Average Monthly Expenses]]&lt;=60,"Medium","High"))</f>
        <v>Medium</v>
      </c>
      <c r="AM1385" t="str">
        <f>IF(AmazonChurn[[#This Row],[Number of Complaints or Support]]&lt;3,"Low",IF(AmazonChurn[[#This Row],[Number of Complaints or Support]]&lt;=7,"Medium","High"))</f>
        <v>Medium</v>
      </c>
      <c r="AN1385" s="14">
        <f>AmazonChurn[[#This Row],[Number of Complaints or Support]]/AmazonChurn[[#This Row],[Account Length (in months)]]</f>
        <v>0.15</v>
      </c>
    </row>
    <row r="1386" spans="1:40" x14ac:dyDescent="0.25">
      <c r="A1386" t="s">
        <v>2624</v>
      </c>
      <c r="B1386" t="s">
        <v>23</v>
      </c>
      <c r="C1386">
        <v>21</v>
      </c>
      <c r="D1386">
        <v>0</v>
      </c>
      <c r="E1386">
        <v>0</v>
      </c>
      <c r="F1386">
        <v>0</v>
      </c>
      <c r="G1386" t="s">
        <v>23</v>
      </c>
      <c r="H1386">
        <v>0</v>
      </c>
      <c r="I1386" t="s">
        <v>225</v>
      </c>
      <c r="J1386" t="s">
        <v>35</v>
      </c>
      <c r="K1386" t="s">
        <v>9472</v>
      </c>
      <c r="L1386">
        <v>57</v>
      </c>
      <c r="M1386" t="s">
        <v>23</v>
      </c>
      <c r="N1386" t="s">
        <v>23</v>
      </c>
      <c r="O1386" t="s">
        <v>23</v>
      </c>
      <c r="P1386">
        <v>0</v>
      </c>
      <c r="Q1386" t="s">
        <v>23</v>
      </c>
      <c r="R1386" t="s">
        <v>37</v>
      </c>
      <c r="S1386" t="s">
        <v>214</v>
      </c>
      <c r="T1386">
        <v>12</v>
      </c>
      <c r="U1386" t="s">
        <v>9486</v>
      </c>
      <c r="V1386">
        <v>12</v>
      </c>
      <c r="W1386">
        <v>249</v>
      </c>
      <c r="Z1386" t="s">
        <v>2625</v>
      </c>
      <c r="AA1386" s="1">
        <v>44823</v>
      </c>
      <c r="AB1386" s="1">
        <v>43958</v>
      </c>
      <c r="AC1386" t="s">
        <v>48</v>
      </c>
      <c r="AD1386" t="s">
        <v>9476</v>
      </c>
      <c r="AE1386" s="14">
        <v>13.068925592862341</v>
      </c>
      <c r="AF1386">
        <v>5</v>
      </c>
      <c r="AG1386" t="s">
        <v>31</v>
      </c>
      <c r="AH1386" t="s">
        <v>31</v>
      </c>
      <c r="AI1386" t="b">
        <v>1</v>
      </c>
      <c r="AJ1386" t="s">
        <v>36</v>
      </c>
      <c r="AK1386" t="s">
        <v>54</v>
      </c>
      <c r="AL1386" t="str">
        <f>IF(AmazonChurn[[#This Row],[Average Monthly Expenses]]&lt;=30,"Low",IF(AmazonChurn[[#This Row],[Average Monthly Expenses]]&lt;=60,"Medium","High"))</f>
        <v>Low</v>
      </c>
      <c r="AM1386" t="str">
        <f>IF(AmazonChurn[[#This Row],[Number of Complaints or Support]]&lt;3,"Low",IF(AmazonChurn[[#This Row],[Number of Complaints or Support]]&lt;=7,"Medium","High"))</f>
        <v>Medium</v>
      </c>
      <c r="AN1386" s="14">
        <f>AmazonChurn[[#This Row],[Number of Complaints or Support]]/AmazonChurn[[#This Row],[Account Length (in months)]]</f>
        <v>0.23809523809523808</v>
      </c>
    </row>
    <row r="1387" spans="1:40" x14ac:dyDescent="0.25">
      <c r="A1387" t="s">
        <v>2626</v>
      </c>
      <c r="B1387" t="s">
        <v>23</v>
      </c>
      <c r="C1387">
        <v>4</v>
      </c>
      <c r="D1387">
        <v>0</v>
      </c>
      <c r="E1387">
        <v>4</v>
      </c>
      <c r="F1387">
        <v>1</v>
      </c>
      <c r="G1387" t="s">
        <v>36</v>
      </c>
      <c r="H1387">
        <v>0</v>
      </c>
      <c r="I1387" t="s">
        <v>228</v>
      </c>
      <c r="J1387" t="s">
        <v>25</v>
      </c>
      <c r="K1387" t="s">
        <v>25</v>
      </c>
      <c r="L1387">
        <v>69</v>
      </c>
      <c r="M1387" t="s">
        <v>23</v>
      </c>
      <c r="N1387" t="s">
        <v>36</v>
      </c>
      <c r="O1387" t="s">
        <v>23</v>
      </c>
      <c r="P1387">
        <v>0</v>
      </c>
      <c r="Q1387" t="s">
        <v>23</v>
      </c>
      <c r="R1387" t="s">
        <v>57</v>
      </c>
      <c r="S1387" t="s">
        <v>124</v>
      </c>
      <c r="T1387">
        <v>33</v>
      </c>
      <c r="U1387" t="s">
        <v>9484</v>
      </c>
      <c r="V1387">
        <v>33</v>
      </c>
      <c r="W1387">
        <v>129</v>
      </c>
      <c r="Z1387" t="s">
        <v>2627</v>
      </c>
      <c r="AA1387" s="1">
        <v>44014</v>
      </c>
      <c r="AB1387" s="1">
        <v>44508</v>
      </c>
      <c r="AC1387" t="s">
        <v>41</v>
      </c>
      <c r="AD1387" t="s">
        <v>9477</v>
      </c>
      <c r="AE1387" s="14">
        <v>39.086750476030538</v>
      </c>
      <c r="AF1387">
        <v>0</v>
      </c>
      <c r="AG1387" t="s">
        <v>31</v>
      </c>
      <c r="AH1387" t="s">
        <v>31</v>
      </c>
      <c r="AI1387" t="b">
        <v>1</v>
      </c>
      <c r="AJ1387" t="s">
        <v>36</v>
      </c>
      <c r="AK1387" t="s">
        <v>32</v>
      </c>
      <c r="AL1387" t="str">
        <f>IF(AmazonChurn[[#This Row],[Average Monthly Expenses]]&lt;=30,"Low",IF(AmazonChurn[[#This Row],[Average Monthly Expenses]]&lt;=60,"Medium","High"))</f>
        <v>Medium</v>
      </c>
      <c r="AM1387" t="str">
        <f>IF(AmazonChurn[[#This Row],[Number of Complaints or Support]]&lt;3,"Low",IF(AmazonChurn[[#This Row],[Number of Complaints or Support]]&lt;=7,"Medium","High"))</f>
        <v>Low</v>
      </c>
      <c r="AN1387" s="14">
        <f>AmazonChurn[[#This Row],[Number of Complaints or Support]]/AmazonChurn[[#This Row],[Account Length (in months)]]</f>
        <v>0</v>
      </c>
    </row>
    <row r="1388" spans="1:40" x14ac:dyDescent="0.25">
      <c r="A1388" t="s">
        <v>2628</v>
      </c>
      <c r="B1388" t="s">
        <v>23</v>
      </c>
      <c r="C1388">
        <v>65</v>
      </c>
      <c r="D1388">
        <v>0</v>
      </c>
      <c r="E1388">
        <v>5</v>
      </c>
      <c r="F1388">
        <v>1</v>
      </c>
      <c r="G1388" t="s">
        <v>36</v>
      </c>
      <c r="H1388">
        <v>0</v>
      </c>
      <c r="I1388" t="s">
        <v>101</v>
      </c>
      <c r="J1388" t="s">
        <v>25</v>
      </c>
      <c r="K1388" t="s">
        <v>25</v>
      </c>
      <c r="L1388">
        <v>74</v>
      </c>
      <c r="M1388" t="s">
        <v>23</v>
      </c>
      <c r="N1388" t="s">
        <v>36</v>
      </c>
      <c r="O1388" t="s">
        <v>23</v>
      </c>
      <c r="P1388">
        <v>0</v>
      </c>
      <c r="Q1388" t="s">
        <v>36</v>
      </c>
      <c r="R1388" t="s">
        <v>57</v>
      </c>
      <c r="S1388" t="s">
        <v>124</v>
      </c>
      <c r="T1388">
        <v>48</v>
      </c>
      <c r="U1388" t="s">
        <v>9484</v>
      </c>
      <c r="V1388">
        <v>48</v>
      </c>
      <c r="W1388">
        <v>3157</v>
      </c>
      <c r="Z1388" t="s">
        <v>2629</v>
      </c>
      <c r="AA1388" s="1">
        <v>45083</v>
      </c>
      <c r="AB1388" s="1">
        <v>45204</v>
      </c>
      <c r="AC1388" t="s">
        <v>30</v>
      </c>
      <c r="AD1388" t="s">
        <v>9475</v>
      </c>
      <c r="AE1388" s="14">
        <v>50.416468411264788</v>
      </c>
      <c r="AF1388">
        <v>9</v>
      </c>
      <c r="AG1388" t="s">
        <v>69</v>
      </c>
      <c r="AH1388" t="s">
        <v>69</v>
      </c>
      <c r="AI1388" t="b">
        <v>1</v>
      </c>
      <c r="AJ1388" t="s">
        <v>36</v>
      </c>
      <c r="AK1388" t="s">
        <v>73</v>
      </c>
      <c r="AL1388" t="str">
        <f>IF(AmazonChurn[[#This Row],[Average Monthly Expenses]]&lt;=30,"Low",IF(AmazonChurn[[#This Row],[Average Monthly Expenses]]&lt;=60,"Medium","High"))</f>
        <v>Medium</v>
      </c>
      <c r="AM1388" t="str">
        <f>IF(AmazonChurn[[#This Row],[Number of Complaints or Support]]&lt;3,"Low",IF(AmazonChurn[[#This Row],[Number of Complaints or Support]]&lt;=7,"Medium","High"))</f>
        <v>High</v>
      </c>
      <c r="AN1388" s="14">
        <f>AmazonChurn[[#This Row],[Number of Complaints or Support]]/AmazonChurn[[#This Row],[Account Length (in months)]]</f>
        <v>0.13846153846153847</v>
      </c>
    </row>
    <row r="1389" spans="1:40" x14ac:dyDescent="0.25">
      <c r="A1389" t="s">
        <v>2630</v>
      </c>
      <c r="B1389" t="s">
        <v>23</v>
      </c>
      <c r="C1389">
        <v>47</v>
      </c>
      <c r="D1389">
        <v>0</v>
      </c>
      <c r="E1389">
        <v>0</v>
      </c>
      <c r="F1389">
        <v>0</v>
      </c>
      <c r="G1389" t="s">
        <v>23</v>
      </c>
      <c r="H1389">
        <v>0</v>
      </c>
      <c r="I1389" t="s">
        <v>145</v>
      </c>
      <c r="J1389" t="s">
        <v>35</v>
      </c>
      <c r="K1389" t="s">
        <v>9472</v>
      </c>
      <c r="L1389">
        <v>30</v>
      </c>
      <c r="M1389" t="s">
        <v>23</v>
      </c>
      <c r="N1389" t="s">
        <v>23</v>
      </c>
      <c r="O1389" t="s">
        <v>36</v>
      </c>
      <c r="P1389">
        <v>5</v>
      </c>
      <c r="Q1389" t="s">
        <v>23</v>
      </c>
      <c r="R1389" t="s">
        <v>57</v>
      </c>
      <c r="S1389" t="s">
        <v>27</v>
      </c>
      <c r="T1389">
        <v>8</v>
      </c>
      <c r="U1389" t="s">
        <v>9483</v>
      </c>
      <c r="V1389">
        <v>8</v>
      </c>
      <c r="W1389">
        <v>368</v>
      </c>
      <c r="Z1389" t="s">
        <v>2631</v>
      </c>
      <c r="AA1389" s="1">
        <v>44590</v>
      </c>
      <c r="AB1389" s="1">
        <v>43976</v>
      </c>
      <c r="AC1389" t="s">
        <v>30</v>
      </c>
      <c r="AD1389" t="s">
        <v>9475</v>
      </c>
      <c r="AE1389" s="14">
        <v>7.1595210107339931</v>
      </c>
      <c r="AF1389">
        <v>4</v>
      </c>
      <c r="AG1389" t="s">
        <v>31</v>
      </c>
      <c r="AH1389" t="s">
        <v>31</v>
      </c>
      <c r="AI1389" t="b">
        <v>1</v>
      </c>
      <c r="AJ1389" t="s">
        <v>36</v>
      </c>
      <c r="AK1389" t="s">
        <v>64</v>
      </c>
      <c r="AL1389" t="str">
        <f>IF(AmazonChurn[[#This Row],[Average Monthly Expenses]]&lt;=30,"Low",IF(AmazonChurn[[#This Row],[Average Monthly Expenses]]&lt;=60,"Medium","High"))</f>
        <v>Low</v>
      </c>
      <c r="AM1389" t="str">
        <f>IF(AmazonChurn[[#This Row],[Number of Complaints or Support]]&lt;3,"Low",IF(AmazonChurn[[#This Row],[Number of Complaints or Support]]&lt;=7,"Medium","High"))</f>
        <v>Medium</v>
      </c>
      <c r="AN1389" s="14">
        <f>AmazonChurn[[#This Row],[Number of Complaints or Support]]/AmazonChurn[[#This Row],[Account Length (in months)]]</f>
        <v>8.5106382978723402E-2</v>
      </c>
    </row>
    <row r="1390" spans="1:40" x14ac:dyDescent="0.25">
      <c r="A1390" t="s">
        <v>2632</v>
      </c>
      <c r="B1390" t="s">
        <v>23</v>
      </c>
      <c r="C1390">
        <v>2</v>
      </c>
      <c r="D1390">
        <v>0</v>
      </c>
      <c r="E1390">
        <v>8</v>
      </c>
      <c r="F1390">
        <v>1</v>
      </c>
      <c r="G1390" t="s">
        <v>36</v>
      </c>
      <c r="H1390">
        <v>0</v>
      </c>
      <c r="I1390" t="s">
        <v>101</v>
      </c>
      <c r="J1390" t="s">
        <v>35</v>
      </c>
      <c r="K1390" t="s">
        <v>9472</v>
      </c>
      <c r="L1390">
        <v>75</v>
      </c>
      <c r="M1390" t="s">
        <v>23</v>
      </c>
      <c r="N1390" t="s">
        <v>36</v>
      </c>
      <c r="O1390" t="s">
        <v>23</v>
      </c>
      <c r="P1390">
        <v>0</v>
      </c>
      <c r="Q1390" t="s">
        <v>23</v>
      </c>
      <c r="R1390" t="s">
        <v>26</v>
      </c>
      <c r="S1390" t="s">
        <v>38</v>
      </c>
      <c r="T1390">
        <v>30</v>
      </c>
      <c r="U1390" t="s">
        <v>9484</v>
      </c>
      <c r="V1390">
        <v>30</v>
      </c>
      <c r="W1390">
        <v>60</v>
      </c>
      <c r="Z1390" t="s">
        <v>2633</v>
      </c>
      <c r="AA1390" s="1">
        <v>45278</v>
      </c>
      <c r="AB1390" s="1">
        <v>43935</v>
      </c>
      <c r="AC1390" t="s">
        <v>48</v>
      </c>
      <c r="AD1390" t="s">
        <v>9476</v>
      </c>
      <c r="AE1390" s="14">
        <v>32.589000690504427</v>
      </c>
      <c r="AF1390">
        <v>10</v>
      </c>
      <c r="AG1390" t="s">
        <v>53</v>
      </c>
      <c r="AH1390" t="s">
        <v>9480</v>
      </c>
      <c r="AI1390" t="b">
        <v>0</v>
      </c>
      <c r="AJ1390" t="s">
        <v>23</v>
      </c>
      <c r="AK1390" t="s">
        <v>73</v>
      </c>
      <c r="AL1390" t="str">
        <f>IF(AmazonChurn[[#This Row],[Average Monthly Expenses]]&lt;=30,"Low",IF(AmazonChurn[[#This Row],[Average Monthly Expenses]]&lt;=60,"Medium","High"))</f>
        <v>Medium</v>
      </c>
      <c r="AM1390" t="str">
        <f>IF(AmazonChurn[[#This Row],[Number of Complaints or Support]]&lt;3,"Low",IF(AmazonChurn[[#This Row],[Number of Complaints or Support]]&lt;=7,"Medium","High"))</f>
        <v>High</v>
      </c>
      <c r="AN1390" s="14">
        <f>AmazonChurn[[#This Row],[Number of Complaints or Support]]/AmazonChurn[[#This Row],[Account Length (in months)]]</f>
        <v>5</v>
      </c>
    </row>
    <row r="1391" spans="1:40" x14ac:dyDescent="0.25">
      <c r="A1391" t="s">
        <v>2634</v>
      </c>
      <c r="B1391" t="s">
        <v>23</v>
      </c>
      <c r="C1391">
        <v>60</v>
      </c>
      <c r="D1391">
        <v>0</v>
      </c>
      <c r="E1391">
        <v>0</v>
      </c>
      <c r="F1391">
        <v>0</v>
      </c>
      <c r="G1391" t="s">
        <v>23</v>
      </c>
      <c r="H1391">
        <v>0</v>
      </c>
      <c r="I1391" t="s">
        <v>217</v>
      </c>
      <c r="J1391" t="s">
        <v>25</v>
      </c>
      <c r="K1391" t="s">
        <v>25</v>
      </c>
      <c r="L1391">
        <v>21</v>
      </c>
      <c r="M1391" t="s">
        <v>36</v>
      </c>
      <c r="N1391" t="s">
        <v>23</v>
      </c>
      <c r="O1391" t="s">
        <v>36</v>
      </c>
      <c r="P1391">
        <v>3</v>
      </c>
      <c r="Q1391" t="s">
        <v>23</v>
      </c>
      <c r="R1391" t="s">
        <v>37</v>
      </c>
      <c r="S1391" t="s">
        <v>27</v>
      </c>
      <c r="T1391">
        <v>9</v>
      </c>
      <c r="U1391" t="s">
        <v>9483</v>
      </c>
      <c r="V1391">
        <v>9</v>
      </c>
      <c r="W1391">
        <v>528</v>
      </c>
      <c r="Z1391" t="s">
        <v>2635</v>
      </c>
      <c r="AA1391" s="1">
        <v>44230</v>
      </c>
      <c r="AB1391" s="1">
        <v>44556</v>
      </c>
      <c r="AC1391" t="s">
        <v>48</v>
      </c>
      <c r="AD1391" t="s">
        <v>9476</v>
      </c>
      <c r="AE1391" s="14">
        <v>8.0319167470883492</v>
      </c>
      <c r="AF1391">
        <v>1</v>
      </c>
      <c r="AG1391" t="s">
        <v>69</v>
      </c>
      <c r="AH1391" t="s">
        <v>69</v>
      </c>
      <c r="AI1391" t="b">
        <v>0</v>
      </c>
      <c r="AJ1391" t="s">
        <v>23</v>
      </c>
      <c r="AK1391" t="s">
        <v>73</v>
      </c>
      <c r="AL1391" t="str">
        <f>IF(AmazonChurn[[#This Row],[Average Monthly Expenses]]&lt;=30,"Low",IF(AmazonChurn[[#This Row],[Average Monthly Expenses]]&lt;=60,"Medium","High"))</f>
        <v>Low</v>
      </c>
      <c r="AM1391" t="str">
        <f>IF(AmazonChurn[[#This Row],[Number of Complaints or Support]]&lt;3,"Low",IF(AmazonChurn[[#This Row],[Number of Complaints or Support]]&lt;=7,"Medium","High"))</f>
        <v>Low</v>
      </c>
      <c r="AN1391" s="14">
        <f>AmazonChurn[[#This Row],[Number of Complaints or Support]]/AmazonChurn[[#This Row],[Account Length (in months)]]</f>
        <v>1.6666666666666666E-2</v>
      </c>
    </row>
    <row r="1392" spans="1:40" x14ac:dyDescent="0.25">
      <c r="A1392" t="s">
        <v>2636</v>
      </c>
      <c r="B1392" t="s">
        <v>23</v>
      </c>
      <c r="C1392">
        <v>46</v>
      </c>
      <c r="D1392">
        <v>0</v>
      </c>
      <c r="E1392">
        <v>0</v>
      </c>
      <c r="F1392">
        <v>0</v>
      </c>
      <c r="G1392" t="s">
        <v>23</v>
      </c>
      <c r="H1392">
        <v>0</v>
      </c>
      <c r="I1392" t="s">
        <v>129</v>
      </c>
      <c r="J1392" t="s">
        <v>25</v>
      </c>
      <c r="K1392" t="s">
        <v>25</v>
      </c>
      <c r="L1392">
        <v>47</v>
      </c>
      <c r="M1392" t="s">
        <v>23</v>
      </c>
      <c r="N1392" t="s">
        <v>23</v>
      </c>
      <c r="O1392" t="s">
        <v>36</v>
      </c>
      <c r="P1392">
        <v>2</v>
      </c>
      <c r="Q1392" t="s">
        <v>23</v>
      </c>
      <c r="R1392" t="s">
        <v>57</v>
      </c>
      <c r="S1392" t="s">
        <v>124</v>
      </c>
      <c r="T1392">
        <v>8</v>
      </c>
      <c r="U1392" t="s">
        <v>9484</v>
      </c>
      <c r="V1392">
        <v>8</v>
      </c>
      <c r="W1392">
        <v>374</v>
      </c>
      <c r="Z1392" t="s">
        <v>2637</v>
      </c>
      <c r="AA1392" s="1">
        <v>45253</v>
      </c>
      <c r="AB1392" s="1">
        <v>45222</v>
      </c>
      <c r="AC1392" t="s">
        <v>30</v>
      </c>
      <c r="AD1392" t="s">
        <v>9475</v>
      </c>
      <c r="AE1392" s="14">
        <v>8.4890971419663579</v>
      </c>
      <c r="AF1392">
        <v>5</v>
      </c>
      <c r="AG1392" t="s">
        <v>31</v>
      </c>
      <c r="AH1392" t="s">
        <v>31</v>
      </c>
      <c r="AI1392" t="b">
        <v>0</v>
      </c>
      <c r="AJ1392" t="s">
        <v>23</v>
      </c>
      <c r="AK1392" t="s">
        <v>73</v>
      </c>
      <c r="AL1392" t="str">
        <f>IF(AmazonChurn[[#This Row],[Average Monthly Expenses]]&lt;=30,"Low",IF(AmazonChurn[[#This Row],[Average Monthly Expenses]]&lt;=60,"Medium","High"))</f>
        <v>Low</v>
      </c>
      <c r="AM1392" t="str">
        <f>IF(AmazonChurn[[#This Row],[Number of Complaints or Support]]&lt;3,"Low",IF(AmazonChurn[[#This Row],[Number of Complaints or Support]]&lt;=7,"Medium","High"))</f>
        <v>Medium</v>
      </c>
      <c r="AN1392" s="14">
        <f>AmazonChurn[[#This Row],[Number of Complaints or Support]]/AmazonChurn[[#This Row],[Account Length (in months)]]</f>
        <v>0.10869565217391304</v>
      </c>
    </row>
    <row r="1393" spans="1:40" x14ac:dyDescent="0.25">
      <c r="A1393" t="s">
        <v>2638</v>
      </c>
      <c r="B1393" t="s">
        <v>23</v>
      </c>
      <c r="C1393">
        <v>23</v>
      </c>
      <c r="D1393">
        <v>0</v>
      </c>
      <c r="E1393">
        <v>10</v>
      </c>
      <c r="F1393">
        <v>1</v>
      </c>
      <c r="G1393" t="s">
        <v>36</v>
      </c>
      <c r="H1393">
        <v>0</v>
      </c>
      <c r="I1393" t="s">
        <v>276</v>
      </c>
      <c r="J1393" t="s">
        <v>35</v>
      </c>
      <c r="K1393" t="s">
        <v>9472</v>
      </c>
      <c r="L1393">
        <v>41</v>
      </c>
      <c r="M1393" t="s">
        <v>23</v>
      </c>
      <c r="N1393" t="s">
        <v>23</v>
      </c>
      <c r="O1393" t="s">
        <v>23</v>
      </c>
      <c r="P1393">
        <v>0</v>
      </c>
      <c r="Q1393" t="s">
        <v>23</v>
      </c>
      <c r="R1393" t="s">
        <v>26</v>
      </c>
      <c r="S1393" t="s">
        <v>130</v>
      </c>
      <c r="T1393">
        <v>41</v>
      </c>
      <c r="U1393" t="s">
        <v>9483</v>
      </c>
      <c r="V1393">
        <v>41</v>
      </c>
      <c r="W1393">
        <v>955</v>
      </c>
      <c r="Z1393" t="s">
        <v>2639</v>
      </c>
      <c r="AA1393" s="1">
        <v>44346</v>
      </c>
      <c r="AB1393" s="1">
        <v>44154</v>
      </c>
      <c r="AC1393" t="s">
        <v>48</v>
      </c>
      <c r="AD1393" t="s">
        <v>9476</v>
      </c>
      <c r="AE1393" s="14">
        <v>47.165643742310358</v>
      </c>
      <c r="AF1393">
        <v>9</v>
      </c>
      <c r="AG1393" t="s">
        <v>53</v>
      </c>
      <c r="AH1393" t="s">
        <v>9480</v>
      </c>
      <c r="AI1393" t="b">
        <v>0</v>
      </c>
      <c r="AJ1393" t="s">
        <v>23</v>
      </c>
      <c r="AK1393" t="s">
        <v>64</v>
      </c>
      <c r="AL1393" t="str">
        <f>IF(AmazonChurn[[#This Row],[Average Monthly Expenses]]&lt;=30,"Low",IF(AmazonChurn[[#This Row],[Average Monthly Expenses]]&lt;=60,"Medium","High"))</f>
        <v>Medium</v>
      </c>
      <c r="AM1393" t="str">
        <f>IF(AmazonChurn[[#This Row],[Number of Complaints or Support]]&lt;3,"Low",IF(AmazonChurn[[#This Row],[Number of Complaints or Support]]&lt;=7,"Medium","High"))</f>
        <v>High</v>
      </c>
      <c r="AN1393" s="14">
        <f>AmazonChurn[[#This Row],[Number of Complaints or Support]]/AmazonChurn[[#This Row],[Account Length (in months)]]</f>
        <v>0.39130434782608697</v>
      </c>
    </row>
    <row r="1394" spans="1:40" x14ac:dyDescent="0.25">
      <c r="A1394" t="s">
        <v>2640</v>
      </c>
      <c r="B1394" t="s">
        <v>36</v>
      </c>
      <c r="C1394">
        <v>2</v>
      </c>
      <c r="D1394">
        <v>0</v>
      </c>
      <c r="E1394">
        <v>3</v>
      </c>
      <c r="F1394">
        <v>1</v>
      </c>
      <c r="G1394" t="s">
        <v>36</v>
      </c>
      <c r="H1394">
        <v>0</v>
      </c>
      <c r="I1394" t="s">
        <v>225</v>
      </c>
      <c r="J1394" t="s">
        <v>35</v>
      </c>
      <c r="K1394" t="s">
        <v>9472</v>
      </c>
      <c r="L1394">
        <v>37</v>
      </c>
      <c r="M1394" t="s">
        <v>23</v>
      </c>
      <c r="N1394" t="s">
        <v>23</v>
      </c>
      <c r="O1394" t="s">
        <v>23</v>
      </c>
      <c r="P1394">
        <v>0</v>
      </c>
      <c r="Q1394" t="s">
        <v>23</v>
      </c>
      <c r="R1394" t="s">
        <v>26</v>
      </c>
      <c r="S1394" t="s">
        <v>130</v>
      </c>
      <c r="T1394">
        <v>20</v>
      </c>
      <c r="U1394" t="s">
        <v>9483</v>
      </c>
      <c r="V1394">
        <v>20</v>
      </c>
      <c r="W1394">
        <v>35</v>
      </c>
      <c r="X1394" t="s">
        <v>46</v>
      </c>
      <c r="Y1394" t="s">
        <v>220</v>
      </c>
      <c r="Z1394" t="s">
        <v>2641</v>
      </c>
      <c r="AA1394" s="1">
        <v>45167</v>
      </c>
      <c r="AB1394" s="1">
        <v>43908</v>
      </c>
      <c r="AC1394" t="s">
        <v>30</v>
      </c>
      <c r="AD1394" t="s">
        <v>9475</v>
      </c>
      <c r="AE1394" s="14">
        <v>18.920581293434559</v>
      </c>
      <c r="AF1394">
        <v>5</v>
      </c>
      <c r="AG1394" t="s">
        <v>69</v>
      </c>
      <c r="AH1394" t="s">
        <v>69</v>
      </c>
      <c r="AI1394" t="b">
        <v>0</v>
      </c>
      <c r="AJ1394" t="s">
        <v>23</v>
      </c>
      <c r="AK1394" t="s">
        <v>64</v>
      </c>
      <c r="AL1394" t="str">
        <f>IF(AmazonChurn[[#This Row],[Average Monthly Expenses]]&lt;=30,"Low",IF(AmazonChurn[[#This Row],[Average Monthly Expenses]]&lt;=60,"Medium","High"))</f>
        <v>Low</v>
      </c>
      <c r="AM1394" t="str">
        <f>IF(AmazonChurn[[#This Row],[Number of Complaints or Support]]&lt;3,"Low",IF(AmazonChurn[[#This Row],[Number of Complaints or Support]]&lt;=7,"Medium","High"))</f>
        <v>Medium</v>
      </c>
      <c r="AN1394" s="14">
        <f>AmazonChurn[[#This Row],[Number of Complaints or Support]]/AmazonChurn[[#This Row],[Account Length (in months)]]</f>
        <v>2.5</v>
      </c>
    </row>
    <row r="1395" spans="1:40" x14ac:dyDescent="0.25">
      <c r="A1395" t="s">
        <v>2642</v>
      </c>
      <c r="B1395" t="s">
        <v>23</v>
      </c>
      <c r="C1395">
        <v>1</v>
      </c>
      <c r="D1395">
        <v>0</v>
      </c>
      <c r="E1395">
        <v>1</v>
      </c>
      <c r="F1395">
        <v>1</v>
      </c>
      <c r="G1395" t="s">
        <v>36</v>
      </c>
      <c r="H1395">
        <v>0</v>
      </c>
      <c r="I1395" t="s">
        <v>273</v>
      </c>
      <c r="J1395" t="s">
        <v>35</v>
      </c>
      <c r="K1395" t="s">
        <v>9472</v>
      </c>
      <c r="L1395">
        <v>54</v>
      </c>
      <c r="M1395" t="s">
        <v>23</v>
      </c>
      <c r="N1395" t="s">
        <v>23</v>
      </c>
      <c r="O1395" t="s">
        <v>23</v>
      </c>
      <c r="P1395">
        <v>0</v>
      </c>
      <c r="Q1395" t="s">
        <v>23</v>
      </c>
      <c r="R1395" t="s">
        <v>26</v>
      </c>
      <c r="S1395" t="s">
        <v>176</v>
      </c>
      <c r="T1395">
        <v>16</v>
      </c>
      <c r="U1395" t="s">
        <v>9486</v>
      </c>
      <c r="V1395">
        <v>16</v>
      </c>
      <c r="W1395">
        <v>16</v>
      </c>
      <c r="Z1395" t="s">
        <v>160</v>
      </c>
      <c r="AA1395" s="1">
        <v>43860</v>
      </c>
      <c r="AB1395" s="1">
        <v>44348</v>
      </c>
      <c r="AC1395" t="s">
        <v>30</v>
      </c>
      <c r="AD1395" t="s">
        <v>9475</v>
      </c>
      <c r="AE1395" s="14">
        <v>13.63498020452168</v>
      </c>
      <c r="AF1395">
        <v>9</v>
      </c>
      <c r="AG1395" t="s">
        <v>53</v>
      </c>
      <c r="AH1395" t="s">
        <v>9480</v>
      </c>
      <c r="AI1395" t="b">
        <v>0</v>
      </c>
      <c r="AJ1395" t="s">
        <v>23</v>
      </c>
      <c r="AK1395" t="s">
        <v>32</v>
      </c>
      <c r="AL1395" t="str">
        <f>IF(AmazonChurn[[#This Row],[Average Monthly Expenses]]&lt;=30,"Low",IF(AmazonChurn[[#This Row],[Average Monthly Expenses]]&lt;=60,"Medium","High"))</f>
        <v>Low</v>
      </c>
      <c r="AM1395" t="str">
        <f>IF(AmazonChurn[[#This Row],[Number of Complaints or Support]]&lt;3,"Low",IF(AmazonChurn[[#This Row],[Number of Complaints or Support]]&lt;=7,"Medium","High"))</f>
        <v>High</v>
      </c>
      <c r="AN1395" s="14">
        <f>AmazonChurn[[#This Row],[Number of Complaints or Support]]/AmazonChurn[[#This Row],[Account Length (in months)]]</f>
        <v>9</v>
      </c>
    </row>
    <row r="1396" spans="1:40" x14ac:dyDescent="0.25">
      <c r="A1396" t="s">
        <v>2643</v>
      </c>
      <c r="B1396" t="s">
        <v>23</v>
      </c>
      <c r="C1396">
        <v>15</v>
      </c>
      <c r="D1396">
        <v>0</v>
      </c>
      <c r="E1396">
        <v>4</v>
      </c>
      <c r="F1396">
        <v>0</v>
      </c>
      <c r="G1396" t="s">
        <v>23</v>
      </c>
      <c r="H1396">
        <v>51</v>
      </c>
      <c r="I1396" t="s">
        <v>156</v>
      </c>
      <c r="J1396" t="s">
        <v>35</v>
      </c>
      <c r="K1396" t="s">
        <v>9472</v>
      </c>
      <c r="L1396">
        <v>57</v>
      </c>
      <c r="M1396" t="s">
        <v>23</v>
      </c>
      <c r="N1396" t="s">
        <v>23</v>
      </c>
      <c r="O1396" t="s">
        <v>23</v>
      </c>
      <c r="P1396">
        <v>0</v>
      </c>
      <c r="Q1396" t="s">
        <v>36</v>
      </c>
      <c r="R1396" t="s">
        <v>26</v>
      </c>
      <c r="S1396" t="s">
        <v>124</v>
      </c>
      <c r="T1396">
        <v>59</v>
      </c>
      <c r="U1396" t="s">
        <v>9484</v>
      </c>
      <c r="V1396">
        <v>59</v>
      </c>
      <c r="W1396">
        <v>881</v>
      </c>
      <c r="Z1396" t="s">
        <v>2644</v>
      </c>
      <c r="AA1396" s="1">
        <v>45102</v>
      </c>
      <c r="AB1396" s="1">
        <v>43899</v>
      </c>
      <c r="AC1396" t="s">
        <v>30</v>
      </c>
      <c r="AD1396" t="s">
        <v>9475</v>
      </c>
      <c r="AE1396" s="14">
        <v>65.174492516724015</v>
      </c>
      <c r="AF1396">
        <v>8</v>
      </c>
      <c r="AG1396" t="s">
        <v>53</v>
      </c>
      <c r="AH1396" t="s">
        <v>9480</v>
      </c>
      <c r="AI1396" t="b">
        <v>1</v>
      </c>
      <c r="AJ1396" t="s">
        <v>36</v>
      </c>
      <c r="AK1396" t="s">
        <v>64</v>
      </c>
      <c r="AL1396" t="str">
        <f>IF(AmazonChurn[[#This Row],[Average Monthly Expenses]]&lt;=30,"Low",IF(AmazonChurn[[#This Row],[Average Monthly Expenses]]&lt;=60,"Medium","High"))</f>
        <v>High</v>
      </c>
      <c r="AM1396" t="str">
        <f>IF(AmazonChurn[[#This Row],[Number of Complaints or Support]]&lt;3,"Low",IF(AmazonChurn[[#This Row],[Number of Complaints or Support]]&lt;=7,"Medium","High"))</f>
        <v>High</v>
      </c>
      <c r="AN1396" s="14">
        <f>AmazonChurn[[#This Row],[Number of Complaints or Support]]/AmazonChurn[[#This Row],[Account Length (in months)]]</f>
        <v>0.53333333333333333</v>
      </c>
    </row>
    <row r="1397" spans="1:40" x14ac:dyDescent="0.25">
      <c r="A1397" t="s">
        <v>2645</v>
      </c>
      <c r="B1397" t="s">
        <v>23</v>
      </c>
      <c r="C1397">
        <v>69</v>
      </c>
      <c r="D1397">
        <v>2</v>
      </c>
      <c r="E1397">
        <v>12</v>
      </c>
      <c r="F1397">
        <v>1</v>
      </c>
      <c r="G1397" t="s">
        <v>36</v>
      </c>
      <c r="H1397">
        <v>0</v>
      </c>
      <c r="I1397" t="s">
        <v>217</v>
      </c>
      <c r="J1397" t="s">
        <v>25</v>
      </c>
      <c r="K1397" t="s">
        <v>25</v>
      </c>
      <c r="L1397">
        <v>63</v>
      </c>
      <c r="M1397" t="s">
        <v>23</v>
      </c>
      <c r="N1397" t="s">
        <v>23</v>
      </c>
      <c r="O1397" t="s">
        <v>36</v>
      </c>
      <c r="P1397">
        <v>4</v>
      </c>
      <c r="Q1397" t="s">
        <v>23</v>
      </c>
      <c r="R1397" t="s">
        <v>57</v>
      </c>
      <c r="S1397" t="s">
        <v>124</v>
      </c>
      <c r="T1397">
        <v>29</v>
      </c>
      <c r="U1397" t="s">
        <v>9484</v>
      </c>
      <c r="V1397">
        <v>29</v>
      </c>
      <c r="W1397">
        <v>1982</v>
      </c>
      <c r="Z1397" t="s">
        <v>656</v>
      </c>
      <c r="AA1397" s="1">
        <v>43993</v>
      </c>
      <c r="AB1397" s="1">
        <v>44598</v>
      </c>
      <c r="AC1397" t="s">
        <v>41</v>
      </c>
      <c r="AD1397" t="s">
        <v>9477</v>
      </c>
      <c r="AE1397" s="14">
        <v>23.377968139858179</v>
      </c>
      <c r="AF1397">
        <v>10</v>
      </c>
      <c r="AG1397" t="s">
        <v>31</v>
      </c>
      <c r="AH1397" t="s">
        <v>31</v>
      </c>
      <c r="AI1397" t="b">
        <v>1</v>
      </c>
      <c r="AJ1397" t="s">
        <v>36</v>
      </c>
      <c r="AK1397" t="s">
        <v>73</v>
      </c>
      <c r="AL1397" t="str">
        <f>IF(AmazonChurn[[#This Row],[Average Monthly Expenses]]&lt;=30,"Low",IF(AmazonChurn[[#This Row],[Average Monthly Expenses]]&lt;=60,"Medium","High"))</f>
        <v>Low</v>
      </c>
      <c r="AM1397" t="str">
        <f>IF(AmazonChurn[[#This Row],[Number of Complaints or Support]]&lt;3,"Low",IF(AmazonChurn[[#This Row],[Number of Complaints or Support]]&lt;=7,"Medium","High"))</f>
        <v>High</v>
      </c>
      <c r="AN1397" s="14">
        <f>AmazonChurn[[#This Row],[Number of Complaints or Support]]/AmazonChurn[[#This Row],[Account Length (in months)]]</f>
        <v>0.14492753623188406</v>
      </c>
    </row>
    <row r="1398" spans="1:40" x14ac:dyDescent="0.25">
      <c r="A1398" t="s">
        <v>2646</v>
      </c>
      <c r="B1398" t="s">
        <v>23</v>
      </c>
      <c r="C1398">
        <v>28</v>
      </c>
      <c r="D1398">
        <v>1</v>
      </c>
      <c r="E1398">
        <v>6</v>
      </c>
      <c r="F1398">
        <v>1</v>
      </c>
      <c r="G1398" t="s">
        <v>36</v>
      </c>
      <c r="H1398">
        <v>0</v>
      </c>
      <c r="I1398" t="s">
        <v>153</v>
      </c>
      <c r="J1398" t="s">
        <v>25</v>
      </c>
      <c r="K1398" t="s">
        <v>25</v>
      </c>
      <c r="L1398">
        <v>36</v>
      </c>
      <c r="M1398" t="s">
        <v>23</v>
      </c>
      <c r="N1398" t="s">
        <v>23</v>
      </c>
      <c r="O1398" t="s">
        <v>36</v>
      </c>
      <c r="P1398">
        <v>5</v>
      </c>
      <c r="Q1398" t="s">
        <v>23</v>
      </c>
      <c r="R1398" t="s">
        <v>26</v>
      </c>
      <c r="S1398" t="s">
        <v>27</v>
      </c>
      <c r="T1398">
        <v>18</v>
      </c>
      <c r="U1398" t="s">
        <v>9483</v>
      </c>
      <c r="V1398">
        <v>18</v>
      </c>
      <c r="W1398">
        <v>522</v>
      </c>
      <c r="Z1398" t="s">
        <v>2647</v>
      </c>
      <c r="AA1398" s="1">
        <v>44461</v>
      </c>
      <c r="AB1398" s="1">
        <v>44335</v>
      </c>
      <c r="AC1398" t="s">
        <v>48</v>
      </c>
      <c r="AD1398" t="s">
        <v>9476</v>
      </c>
      <c r="AE1398" s="14">
        <v>16.570762357705739</v>
      </c>
      <c r="AF1398">
        <v>5</v>
      </c>
      <c r="AG1398" t="s">
        <v>31</v>
      </c>
      <c r="AH1398" t="s">
        <v>31</v>
      </c>
      <c r="AI1398" t="b">
        <v>1</v>
      </c>
      <c r="AJ1398" t="s">
        <v>36</v>
      </c>
      <c r="AK1398" t="s">
        <v>64</v>
      </c>
      <c r="AL1398" t="str">
        <f>IF(AmazonChurn[[#This Row],[Average Monthly Expenses]]&lt;=30,"Low",IF(AmazonChurn[[#This Row],[Average Monthly Expenses]]&lt;=60,"Medium","High"))</f>
        <v>Low</v>
      </c>
      <c r="AM1398" t="str">
        <f>IF(AmazonChurn[[#This Row],[Number of Complaints or Support]]&lt;3,"Low",IF(AmazonChurn[[#This Row],[Number of Complaints or Support]]&lt;=7,"Medium","High"))</f>
        <v>Medium</v>
      </c>
      <c r="AN1398" s="14">
        <f>AmazonChurn[[#This Row],[Number of Complaints or Support]]/AmazonChurn[[#This Row],[Account Length (in months)]]</f>
        <v>0.17857142857142858</v>
      </c>
    </row>
    <row r="1399" spans="1:40" x14ac:dyDescent="0.25">
      <c r="A1399" t="s">
        <v>2648</v>
      </c>
      <c r="B1399" t="s">
        <v>23</v>
      </c>
      <c r="C1399">
        <v>57</v>
      </c>
      <c r="D1399">
        <v>0</v>
      </c>
      <c r="E1399">
        <v>17</v>
      </c>
      <c r="F1399">
        <v>1</v>
      </c>
      <c r="G1399" t="s">
        <v>36</v>
      </c>
      <c r="H1399">
        <v>0</v>
      </c>
      <c r="I1399" t="s">
        <v>181</v>
      </c>
      <c r="J1399" t="s">
        <v>35</v>
      </c>
      <c r="K1399" t="s">
        <v>9472</v>
      </c>
      <c r="L1399">
        <v>33</v>
      </c>
      <c r="M1399" t="s">
        <v>23</v>
      </c>
      <c r="N1399" t="s">
        <v>23</v>
      </c>
      <c r="O1399" t="s">
        <v>36</v>
      </c>
      <c r="P1399">
        <v>4</v>
      </c>
      <c r="Q1399" t="s">
        <v>23</v>
      </c>
      <c r="R1399" t="s">
        <v>37</v>
      </c>
      <c r="S1399" t="s">
        <v>27</v>
      </c>
      <c r="T1399">
        <v>28</v>
      </c>
      <c r="U1399" t="s">
        <v>9483</v>
      </c>
      <c r="V1399">
        <v>28</v>
      </c>
      <c r="W1399">
        <v>1581</v>
      </c>
      <c r="Z1399" t="s">
        <v>2649</v>
      </c>
      <c r="AA1399" s="1">
        <v>44404</v>
      </c>
      <c r="AB1399" s="1">
        <v>44233</v>
      </c>
      <c r="AC1399" t="s">
        <v>41</v>
      </c>
      <c r="AD1399" t="s">
        <v>9477</v>
      </c>
      <c r="AE1399" s="14">
        <v>25.94521495686784</v>
      </c>
      <c r="AF1399">
        <v>8</v>
      </c>
      <c r="AG1399" t="s">
        <v>31</v>
      </c>
      <c r="AH1399" t="s">
        <v>31</v>
      </c>
      <c r="AI1399" t="b">
        <v>1</v>
      </c>
      <c r="AJ1399" t="s">
        <v>36</v>
      </c>
      <c r="AK1399" t="s">
        <v>54</v>
      </c>
      <c r="AL1399" t="str">
        <f>IF(AmazonChurn[[#This Row],[Average Monthly Expenses]]&lt;=30,"Low",IF(AmazonChurn[[#This Row],[Average Monthly Expenses]]&lt;=60,"Medium","High"))</f>
        <v>Low</v>
      </c>
      <c r="AM1399" t="str">
        <f>IF(AmazonChurn[[#This Row],[Number of Complaints or Support]]&lt;3,"Low",IF(AmazonChurn[[#This Row],[Number of Complaints or Support]]&lt;=7,"Medium","High"))</f>
        <v>High</v>
      </c>
      <c r="AN1399" s="14">
        <f>AmazonChurn[[#This Row],[Number of Complaints or Support]]/AmazonChurn[[#This Row],[Account Length (in months)]]</f>
        <v>0.14035087719298245</v>
      </c>
    </row>
    <row r="1400" spans="1:40" x14ac:dyDescent="0.25">
      <c r="A1400" t="s">
        <v>2650</v>
      </c>
      <c r="B1400" t="s">
        <v>36</v>
      </c>
      <c r="C1400">
        <v>2</v>
      </c>
      <c r="D1400">
        <v>1</v>
      </c>
      <c r="E1400">
        <v>5</v>
      </c>
      <c r="F1400">
        <v>1</v>
      </c>
      <c r="G1400" t="s">
        <v>36</v>
      </c>
      <c r="H1400">
        <v>0</v>
      </c>
      <c r="I1400" t="s">
        <v>34</v>
      </c>
      <c r="J1400" t="s">
        <v>25</v>
      </c>
      <c r="K1400" t="s">
        <v>25</v>
      </c>
      <c r="L1400">
        <v>54</v>
      </c>
      <c r="M1400" t="s">
        <v>23</v>
      </c>
      <c r="N1400" t="s">
        <v>23</v>
      </c>
      <c r="O1400" t="s">
        <v>23</v>
      </c>
      <c r="P1400">
        <v>0</v>
      </c>
      <c r="Q1400" t="s">
        <v>23</v>
      </c>
      <c r="R1400" t="s">
        <v>26</v>
      </c>
      <c r="S1400" t="s">
        <v>214</v>
      </c>
      <c r="T1400">
        <v>44</v>
      </c>
      <c r="U1400" t="s">
        <v>9486</v>
      </c>
      <c r="V1400">
        <v>44</v>
      </c>
      <c r="W1400">
        <v>85</v>
      </c>
      <c r="X1400" t="s">
        <v>141</v>
      </c>
      <c r="Y1400" t="s">
        <v>239</v>
      </c>
      <c r="Z1400" t="s">
        <v>574</v>
      </c>
      <c r="AA1400" s="1">
        <v>44313</v>
      </c>
      <c r="AB1400" s="1">
        <v>45016</v>
      </c>
      <c r="AC1400" t="s">
        <v>48</v>
      </c>
      <c r="AD1400" t="s">
        <v>9476</v>
      </c>
      <c r="AE1400" s="14">
        <v>43.082164402936783</v>
      </c>
      <c r="AF1400">
        <v>9</v>
      </c>
      <c r="AG1400" t="s">
        <v>69</v>
      </c>
      <c r="AH1400" t="s">
        <v>69</v>
      </c>
      <c r="AI1400" t="b">
        <v>1</v>
      </c>
      <c r="AJ1400" t="s">
        <v>36</v>
      </c>
      <c r="AK1400" t="s">
        <v>73</v>
      </c>
      <c r="AL1400" t="str">
        <f>IF(AmazonChurn[[#This Row],[Average Monthly Expenses]]&lt;=30,"Low",IF(AmazonChurn[[#This Row],[Average Monthly Expenses]]&lt;=60,"Medium","High"))</f>
        <v>Medium</v>
      </c>
      <c r="AM1400" t="str">
        <f>IF(AmazonChurn[[#This Row],[Number of Complaints or Support]]&lt;3,"Low",IF(AmazonChurn[[#This Row],[Number of Complaints or Support]]&lt;=7,"Medium","High"))</f>
        <v>High</v>
      </c>
      <c r="AN1400" s="14">
        <f>AmazonChurn[[#This Row],[Number of Complaints or Support]]/AmazonChurn[[#This Row],[Account Length (in months)]]</f>
        <v>4.5</v>
      </c>
    </row>
    <row r="1401" spans="1:40" x14ac:dyDescent="0.25">
      <c r="A1401" t="s">
        <v>2651</v>
      </c>
      <c r="B1401" t="s">
        <v>23</v>
      </c>
      <c r="C1401">
        <v>1</v>
      </c>
      <c r="D1401">
        <v>0</v>
      </c>
      <c r="E1401">
        <v>11</v>
      </c>
      <c r="F1401">
        <v>1</v>
      </c>
      <c r="G1401" t="s">
        <v>36</v>
      </c>
      <c r="H1401">
        <v>0</v>
      </c>
      <c r="I1401" t="s">
        <v>150</v>
      </c>
      <c r="J1401" t="s">
        <v>25</v>
      </c>
      <c r="K1401" t="s">
        <v>25</v>
      </c>
      <c r="L1401">
        <v>69</v>
      </c>
      <c r="M1401" t="s">
        <v>23</v>
      </c>
      <c r="N1401" t="s">
        <v>36</v>
      </c>
      <c r="O1401" t="s">
        <v>23</v>
      </c>
      <c r="P1401">
        <v>0</v>
      </c>
      <c r="Q1401" t="s">
        <v>23</v>
      </c>
      <c r="R1401" t="s">
        <v>37</v>
      </c>
      <c r="S1401" t="s">
        <v>38</v>
      </c>
      <c r="T1401">
        <v>41</v>
      </c>
      <c r="U1401" t="s">
        <v>9484</v>
      </c>
      <c r="V1401">
        <v>41</v>
      </c>
      <c r="W1401">
        <v>41</v>
      </c>
      <c r="Z1401" t="s">
        <v>2652</v>
      </c>
      <c r="AA1401" s="1">
        <v>45176</v>
      </c>
      <c r="AB1401" s="1">
        <v>45186</v>
      </c>
      <c r="AC1401" t="s">
        <v>48</v>
      </c>
      <c r="AD1401" t="s">
        <v>9476</v>
      </c>
      <c r="AE1401" s="14">
        <v>38.875384165442952</v>
      </c>
      <c r="AF1401">
        <v>1</v>
      </c>
      <c r="AG1401" t="s">
        <v>69</v>
      </c>
      <c r="AH1401" t="s">
        <v>69</v>
      </c>
      <c r="AI1401" t="b">
        <v>1</v>
      </c>
      <c r="AJ1401" t="s">
        <v>36</v>
      </c>
      <c r="AK1401" t="s">
        <v>54</v>
      </c>
      <c r="AL1401" t="str">
        <f>IF(AmazonChurn[[#This Row],[Average Monthly Expenses]]&lt;=30,"Low",IF(AmazonChurn[[#This Row],[Average Monthly Expenses]]&lt;=60,"Medium","High"))</f>
        <v>Medium</v>
      </c>
      <c r="AM1401" t="str">
        <f>IF(AmazonChurn[[#This Row],[Number of Complaints or Support]]&lt;3,"Low",IF(AmazonChurn[[#This Row],[Number of Complaints or Support]]&lt;=7,"Medium","High"))</f>
        <v>Low</v>
      </c>
      <c r="AN1401" s="14">
        <f>AmazonChurn[[#This Row],[Number of Complaints or Support]]/AmazonChurn[[#This Row],[Account Length (in months)]]</f>
        <v>1</v>
      </c>
    </row>
    <row r="1402" spans="1:40" x14ac:dyDescent="0.25">
      <c r="A1402" t="s">
        <v>2653</v>
      </c>
      <c r="B1402" t="s">
        <v>36</v>
      </c>
      <c r="C1402">
        <v>5</v>
      </c>
      <c r="D1402">
        <v>3</v>
      </c>
      <c r="E1402">
        <v>5</v>
      </c>
      <c r="F1402">
        <v>1</v>
      </c>
      <c r="G1402" t="s">
        <v>36</v>
      </c>
      <c r="H1402">
        <v>0</v>
      </c>
      <c r="I1402" t="s">
        <v>75</v>
      </c>
      <c r="J1402" t="s">
        <v>25</v>
      </c>
      <c r="K1402" t="s">
        <v>25</v>
      </c>
      <c r="L1402">
        <v>55</v>
      </c>
      <c r="M1402" t="s">
        <v>23</v>
      </c>
      <c r="N1402" t="s">
        <v>23</v>
      </c>
      <c r="O1402" t="s">
        <v>23</v>
      </c>
      <c r="P1402">
        <v>0</v>
      </c>
      <c r="Q1402" t="s">
        <v>23</v>
      </c>
      <c r="R1402" t="s">
        <v>26</v>
      </c>
      <c r="S1402" t="s">
        <v>38</v>
      </c>
      <c r="T1402">
        <v>27</v>
      </c>
      <c r="U1402" t="s">
        <v>9484</v>
      </c>
      <c r="V1402">
        <v>27</v>
      </c>
      <c r="W1402">
        <v>149</v>
      </c>
      <c r="X1402" t="s">
        <v>94</v>
      </c>
      <c r="Y1402" t="s">
        <v>542</v>
      </c>
      <c r="Z1402" t="s">
        <v>1392</v>
      </c>
      <c r="AA1402" s="1">
        <v>44008</v>
      </c>
      <c r="AB1402" s="1">
        <v>45086</v>
      </c>
      <c r="AC1402" t="s">
        <v>48</v>
      </c>
      <c r="AD1402" t="s">
        <v>9476</v>
      </c>
      <c r="AE1402" s="14">
        <v>27.92396170413047</v>
      </c>
      <c r="AF1402">
        <v>2</v>
      </c>
      <c r="AG1402" t="s">
        <v>53</v>
      </c>
      <c r="AH1402" t="s">
        <v>9480</v>
      </c>
      <c r="AI1402" t="b">
        <v>0</v>
      </c>
      <c r="AJ1402" t="s">
        <v>23</v>
      </c>
      <c r="AK1402" t="s">
        <v>32</v>
      </c>
      <c r="AL1402" t="str">
        <f>IF(AmazonChurn[[#This Row],[Average Monthly Expenses]]&lt;=30,"Low",IF(AmazonChurn[[#This Row],[Average Monthly Expenses]]&lt;=60,"Medium","High"))</f>
        <v>Low</v>
      </c>
      <c r="AM1402" t="str">
        <f>IF(AmazonChurn[[#This Row],[Number of Complaints or Support]]&lt;3,"Low",IF(AmazonChurn[[#This Row],[Number of Complaints or Support]]&lt;=7,"Medium","High"))</f>
        <v>Low</v>
      </c>
      <c r="AN1402" s="14">
        <f>AmazonChurn[[#This Row],[Number of Complaints or Support]]/AmazonChurn[[#This Row],[Account Length (in months)]]</f>
        <v>0.4</v>
      </c>
    </row>
    <row r="1403" spans="1:40" x14ac:dyDescent="0.25">
      <c r="A1403" t="s">
        <v>2654</v>
      </c>
      <c r="B1403" t="s">
        <v>23</v>
      </c>
      <c r="C1403">
        <v>64</v>
      </c>
      <c r="D1403">
        <v>1</v>
      </c>
      <c r="E1403">
        <v>0</v>
      </c>
      <c r="F1403">
        <v>0</v>
      </c>
      <c r="G1403" t="s">
        <v>23</v>
      </c>
      <c r="H1403">
        <v>0</v>
      </c>
      <c r="I1403" t="s">
        <v>190</v>
      </c>
      <c r="J1403" t="s">
        <v>35</v>
      </c>
      <c r="K1403" t="s">
        <v>9472</v>
      </c>
      <c r="L1403">
        <v>26</v>
      </c>
      <c r="M1403" t="s">
        <v>36</v>
      </c>
      <c r="N1403" t="s">
        <v>23</v>
      </c>
      <c r="O1403" t="s">
        <v>23</v>
      </c>
      <c r="P1403">
        <v>0</v>
      </c>
      <c r="Q1403" t="s">
        <v>23</v>
      </c>
      <c r="R1403" t="s">
        <v>57</v>
      </c>
      <c r="S1403" t="s">
        <v>27</v>
      </c>
      <c r="T1403">
        <v>12</v>
      </c>
      <c r="U1403" t="s">
        <v>9483</v>
      </c>
      <c r="V1403">
        <v>12</v>
      </c>
      <c r="W1403">
        <v>749</v>
      </c>
      <c r="Z1403" t="s">
        <v>380</v>
      </c>
      <c r="AA1403" s="1">
        <v>44774</v>
      </c>
      <c r="AB1403" s="1">
        <v>44446</v>
      </c>
      <c r="AC1403" t="s">
        <v>30</v>
      </c>
      <c r="AD1403" t="s">
        <v>9475</v>
      </c>
      <c r="AE1403" s="14">
        <v>10.298573000246099</v>
      </c>
      <c r="AF1403">
        <v>3</v>
      </c>
      <c r="AG1403" t="s">
        <v>53</v>
      </c>
      <c r="AH1403" t="s">
        <v>9480</v>
      </c>
      <c r="AI1403" t="b">
        <v>0</v>
      </c>
      <c r="AJ1403" t="s">
        <v>23</v>
      </c>
      <c r="AK1403" t="s">
        <v>32</v>
      </c>
      <c r="AL1403" t="str">
        <f>IF(AmazonChurn[[#This Row],[Average Monthly Expenses]]&lt;=30,"Low",IF(AmazonChurn[[#This Row],[Average Monthly Expenses]]&lt;=60,"Medium","High"))</f>
        <v>Low</v>
      </c>
      <c r="AM1403" t="str">
        <f>IF(AmazonChurn[[#This Row],[Number of Complaints or Support]]&lt;3,"Low",IF(AmazonChurn[[#This Row],[Number of Complaints or Support]]&lt;=7,"Medium","High"))</f>
        <v>Medium</v>
      </c>
      <c r="AN1403" s="14">
        <f>AmazonChurn[[#This Row],[Number of Complaints or Support]]/AmazonChurn[[#This Row],[Account Length (in months)]]</f>
        <v>4.6875E-2</v>
      </c>
    </row>
    <row r="1404" spans="1:40" x14ac:dyDescent="0.25">
      <c r="A1404" t="s">
        <v>2655</v>
      </c>
      <c r="B1404" t="s">
        <v>23</v>
      </c>
      <c r="C1404">
        <v>55</v>
      </c>
      <c r="D1404">
        <v>0</v>
      </c>
      <c r="E1404">
        <v>17</v>
      </c>
      <c r="F1404">
        <v>1</v>
      </c>
      <c r="G1404" t="s">
        <v>36</v>
      </c>
      <c r="H1404">
        <v>0</v>
      </c>
      <c r="I1404" t="s">
        <v>245</v>
      </c>
      <c r="J1404" t="s">
        <v>35</v>
      </c>
      <c r="K1404" t="s">
        <v>9472</v>
      </c>
      <c r="L1404">
        <v>21</v>
      </c>
      <c r="M1404" t="s">
        <v>36</v>
      </c>
      <c r="N1404" t="s">
        <v>23</v>
      </c>
      <c r="O1404" t="s">
        <v>23</v>
      </c>
      <c r="P1404">
        <v>0</v>
      </c>
      <c r="Q1404" t="s">
        <v>23</v>
      </c>
      <c r="R1404" t="s">
        <v>37</v>
      </c>
      <c r="S1404" t="s">
        <v>27</v>
      </c>
      <c r="T1404">
        <v>50</v>
      </c>
      <c r="U1404" t="s">
        <v>9483</v>
      </c>
      <c r="V1404">
        <v>50</v>
      </c>
      <c r="W1404">
        <v>2731</v>
      </c>
      <c r="Z1404" t="s">
        <v>2656</v>
      </c>
      <c r="AA1404" s="1">
        <v>44321</v>
      </c>
      <c r="AB1404" s="1">
        <v>44025</v>
      </c>
      <c r="AC1404" t="s">
        <v>30</v>
      </c>
      <c r="AD1404" t="s">
        <v>9475</v>
      </c>
      <c r="AE1404" s="14">
        <v>44.741159424409837</v>
      </c>
      <c r="AF1404">
        <v>4</v>
      </c>
      <c r="AG1404" t="s">
        <v>69</v>
      </c>
      <c r="AH1404" t="s">
        <v>69</v>
      </c>
      <c r="AI1404" t="b">
        <v>0</v>
      </c>
      <c r="AJ1404" t="s">
        <v>23</v>
      </c>
      <c r="AK1404" t="s">
        <v>54</v>
      </c>
      <c r="AL1404" t="str">
        <f>IF(AmazonChurn[[#This Row],[Average Monthly Expenses]]&lt;=30,"Low",IF(AmazonChurn[[#This Row],[Average Monthly Expenses]]&lt;=60,"Medium","High"))</f>
        <v>Medium</v>
      </c>
      <c r="AM1404" t="str">
        <f>IF(AmazonChurn[[#This Row],[Number of Complaints or Support]]&lt;3,"Low",IF(AmazonChurn[[#This Row],[Number of Complaints or Support]]&lt;=7,"Medium","High"))</f>
        <v>Medium</v>
      </c>
      <c r="AN1404" s="14">
        <f>AmazonChurn[[#This Row],[Number of Complaints or Support]]/AmazonChurn[[#This Row],[Account Length (in months)]]</f>
        <v>7.2727272727272724E-2</v>
      </c>
    </row>
    <row r="1405" spans="1:40" x14ac:dyDescent="0.25">
      <c r="A1405" t="s">
        <v>2657</v>
      </c>
      <c r="B1405" t="s">
        <v>23</v>
      </c>
      <c r="C1405">
        <v>50</v>
      </c>
      <c r="D1405">
        <v>0</v>
      </c>
      <c r="E1405">
        <v>14</v>
      </c>
      <c r="F1405">
        <v>1</v>
      </c>
      <c r="G1405" t="s">
        <v>36</v>
      </c>
      <c r="H1405">
        <v>0</v>
      </c>
      <c r="I1405" t="s">
        <v>82</v>
      </c>
      <c r="J1405" t="s">
        <v>35</v>
      </c>
      <c r="K1405" t="s">
        <v>9472</v>
      </c>
      <c r="L1405">
        <v>22</v>
      </c>
      <c r="M1405" t="s">
        <v>36</v>
      </c>
      <c r="N1405" t="s">
        <v>23</v>
      </c>
      <c r="O1405" t="s">
        <v>36</v>
      </c>
      <c r="P1405">
        <v>2</v>
      </c>
      <c r="Q1405" t="s">
        <v>23</v>
      </c>
      <c r="R1405" t="s">
        <v>37</v>
      </c>
      <c r="S1405" t="s">
        <v>38</v>
      </c>
      <c r="T1405">
        <v>20</v>
      </c>
      <c r="U1405" t="s">
        <v>9484</v>
      </c>
      <c r="V1405">
        <v>20</v>
      </c>
      <c r="W1405">
        <v>986</v>
      </c>
      <c r="Z1405" t="s">
        <v>2658</v>
      </c>
      <c r="AA1405" s="1">
        <v>44273</v>
      </c>
      <c r="AB1405" s="1">
        <v>43943</v>
      </c>
      <c r="AC1405" t="s">
        <v>48</v>
      </c>
      <c r="AD1405" t="s">
        <v>9476</v>
      </c>
      <c r="AE1405" s="14">
        <v>16.669659919263381</v>
      </c>
      <c r="AF1405">
        <v>2</v>
      </c>
      <c r="AG1405" t="s">
        <v>53</v>
      </c>
      <c r="AH1405" t="s">
        <v>9480</v>
      </c>
      <c r="AI1405" t="b">
        <v>1</v>
      </c>
      <c r="AJ1405" t="s">
        <v>36</v>
      </c>
      <c r="AK1405" t="s">
        <v>73</v>
      </c>
      <c r="AL1405" t="str">
        <f>IF(AmazonChurn[[#This Row],[Average Monthly Expenses]]&lt;=30,"Low",IF(AmazonChurn[[#This Row],[Average Monthly Expenses]]&lt;=60,"Medium","High"))</f>
        <v>Low</v>
      </c>
      <c r="AM1405" t="str">
        <f>IF(AmazonChurn[[#This Row],[Number of Complaints or Support]]&lt;3,"Low",IF(AmazonChurn[[#This Row],[Number of Complaints or Support]]&lt;=7,"Medium","High"))</f>
        <v>Low</v>
      </c>
      <c r="AN1405" s="14">
        <f>AmazonChurn[[#This Row],[Number of Complaints or Support]]/AmazonChurn[[#This Row],[Account Length (in months)]]</f>
        <v>0.04</v>
      </c>
    </row>
    <row r="1406" spans="1:40" x14ac:dyDescent="0.25">
      <c r="A1406" t="s">
        <v>2659</v>
      </c>
      <c r="B1406" t="s">
        <v>36</v>
      </c>
      <c r="C1406">
        <v>10</v>
      </c>
      <c r="D1406">
        <v>0</v>
      </c>
      <c r="E1406">
        <v>17</v>
      </c>
      <c r="F1406">
        <v>1</v>
      </c>
      <c r="G1406" t="s">
        <v>36</v>
      </c>
      <c r="H1406">
        <v>0</v>
      </c>
      <c r="I1406" t="s">
        <v>150</v>
      </c>
      <c r="J1406" t="s">
        <v>25</v>
      </c>
      <c r="K1406" t="s">
        <v>25</v>
      </c>
      <c r="L1406">
        <v>23</v>
      </c>
      <c r="M1406" t="s">
        <v>36</v>
      </c>
      <c r="N1406" t="s">
        <v>23</v>
      </c>
      <c r="O1406" t="s">
        <v>23</v>
      </c>
      <c r="P1406">
        <v>0</v>
      </c>
      <c r="Q1406" t="s">
        <v>36</v>
      </c>
      <c r="R1406" t="s">
        <v>26</v>
      </c>
      <c r="S1406" t="s">
        <v>27</v>
      </c>
      <c r="T1406">
        <v>34</v>
      </c>
      <c r="U1406" t="s">
        <v>9483</v>
      </c>
      <c r="V1406">
        <v>34</v>
      </c>
      <c r="W1406">
        <v>321</v>
      </c>
      <c r="X1406" t="s">
        <v>46</v>
      </c>
      <c r="Y1406" t="s">
        <v>220</v>
      </c>
      <c r="Z1406" t="s">
        <v>2660</v>
      </c>
      <c r="AA1406" s="1">
        <v>45275</v>
      </c>
      <c r="AB1406" s="1">
        <v>44278</v>
      </c>
      <c r="AC1406" t="s">
        <v>48</v>
      </c>
      <c r="AD1406" t="s">
        <v>9476</v>
      </c>
      <c r="AE1406" s="14">
        <v>40.065123785688151</v>
      </c>
      <c r="AF1406">
        <v>10</v>
      </c>
      <c r="AG1406" t="s">
        <v>31</v>
      </c>
      <c r="AH1406" t="s">
        <v>31</v>
      </c>
      <c r="AI1406" t="b">
        <v>1</v>
      </c>
      <c r="AJ1406" t="s">
        <v>36</v>
      </c>
      <c r="AK1406" t="s">
        <v>64</v>
      </c>
      <c r="AL1406" t="str">
        <f>IF(AmazonChurn[[#This Row],[Average Monthly Expenses]]&lt;=30,"Low",IF(AmazonChurn[[#This Row],[Average Monthly Expenses]]&lt;=60,"Medium","High"))</f>
        <v>Medium</v>
      </c>
      <c r="AM1406" t="str">
        <f>IF(AmazonChurn[[#This Row],[Number of Complaints or Support]]&lt;3,"Low",IF(AmazonChurn[[#This Row],[Number of Complaints or Support]]&lt;=7,"Medium","High"))</f>
        <v>High</v>
      </c>
      <c r="AN1406" s="14">
        <f>AmazonChurn[[#This Row],[Number of Complaints or Support]]/AmazonChurn[[#This Row],[Account Length (in months)]]</f>
        <v>1</v>
      </c>
    </row>
    <row r="1407" spans="1:40" x14ac:dyDescent="0.25">
      <c r="A1407" t="s">
        <v>2661</v>
      </c>
      <c r="B1407" t="s">
        <v>23</v>
      </c>
      <c r="C1407">
        <v>64</v>
      </c>
      <c r="D1407">
        <v>1</v>
      </c>
      <c r="E1407">
        <v>0</v>
      </c>
      <c r="F1407">
        <v>0</v>
      </c>
      <c r="G1407" t="s">
        <v>23</v>
      </c>
      <c r="H1407">
        <v>0</v>
      </c>
      <c r="I1407" t="s">
        <v>190</v>
      </c>
      <c r="J1407" t="s">
        <v>25</v>
      </c>
      <c r="K1407" t="s">
        <v>25</v>
      </c>
      <c r="L1407">
        <v>45</v>
      </c>
      <c r="M1407" t="s">
        <v>23</v>
      </c>
      <c r="N1407" t="s">
        <v>23</v>
      </c>
      <c r="O1407" t="s">
        <v>23</v>
      </c>
      <c r="P1407">
        <v>0</v>
      </c>
      <c r="Q1407" t="s">
        <v>23</v>
      </c>
      <c r="R1407" t="s">
        <v>57</v>
      </c>
      <c r="S1407" t="s">
        <v>124</v>
      </c>
      <c r="T1407">
        <v>12</v>
      </c>
      <c r="U1407" t="s">
        <v>9484</v>
      </c>
      <c r="V1407">
        <v>12</v>
      </c>
      <c r="W1407">
        <v>801</v>
      </c>
      <c r="Z1407" t="s">
        <v>2662</v>
      </c>
      <c r="AA1407" s="1">
        <v>44270</v>
      </c>
      <c r="AB1407" s="1">
        <v>44187</v>
      </c>
      <c r="AC1407" t="s">
        <v>30</v>
      </c>
      <c r="AD1407" t="s">
        <v>9475</v>
      </c>
      <c r="AE1407" s="14">
        <v>12.97988929628419</v>
      </c>
      <c r="AF1407">
        <v>2</v>
      </c>
      <c r="AG1407" t="s">
        <v>53</v>
      </c>
      <c r="AH1407" t="s">
        <v>9480</v>
      </c>
      <c r="AI1407" t="b">
        <v>1</v>
      </c>
      <c r="AJ1407" t="s">
        <v>36</v>
      </c>
      <c r="AK1407" t="s">
        <v>73</v>
      </c>
      <c r="AL1407" t="str">
        <f>IF(AmazonChurn[[#This Row],[Average Monthly Expenses]]&lt;=30,"Low",IF(AmazonChurn[[#This Row],[Average Monthly Expenses]]&lt;=60,"Medium","High"))</f>
        <v>Low</v>
      </c>
      <c r="AM1407" t="str">
        <f>IF(AmazonChurn[[#This Row],[Number of Complaints or Support]]&lt;3,"Low",IF(AmazonChurn[[#This Row],[Number of Complaints or Support]]&lt;=7,"Medium","High"))</f>
        <v>Low</v>
      </c>
      <c r="AN1407" s="14">
        <f>AmazonChurn[[#This Row],[Number of Complaints or Support]]/AmazonChurn[[#This Row],[Account Length (in months)]]</f>
        <v>3.125E-2</v>
      </c>
    </row>
    <row r="1408" spans="1:40" x14ac:dyDescent="0.25">
      <c r="A1408" t="s">
        <v>2663</v>
      </c>
      <c r="B1408" t="s">
        <v>36</v>
      </c>
      <c r="C1408">
        <v>2</v>
      </c>
      <c r="D1408">
        <v>2</v>
      </c>
      <c r="E1408">
        <v>18</v>
      </c>
      <c r="F1408">
        <v>1</v>
      </c>
      <c r="G1408" t="s">
        <v>36</v>
      </c>
      <c r="H1408">
        <v>0</v>
      </c>
      <c r="I1408" t="s">
        <v>56</v>
      </c>
      <c r="J1408" t="s">
        <v>25</v>
      </c>
      <c r="K1408" t="s">
        <v>25</v>
      </c>
      <c r="L1408">
        <v>26</v>
      </c>
      <c r="M1408" t="s">
        <v>36</v>
      </c>
      <c r="N1408" t="s">
        <v>23</v>
      </c>
      <c r="O1408" t="s">
        <v>36</v>
      </c>
      <c r="P1408">
        <v>2</v>
      </c>
      <c r="Q1408" t="s">
        <v>36</v>
      </c>
      <c r="R1408" t="s">
        <v>26</v>
      </c>
      <c r="S1408" t="s">
        <v>38</v>
      </c>
      <c r="T1408">
        <v>42</v>
      </c>
      <c r="U1408" t="s">
        <v>9484</v>
      </c>
      <c r="V1408">
        <v>42</v>
      </c>
      <c r="W1408">
        <v>98</v>
      </c>
      <c r="X1408" t="s">
        <v>110</v>
      </c>
      <c r="Y1408" t="s">
        <v>204</v>
      </c>
      <c r="Z1408" t="s">
        <v>447</v>
      </c>
      <c r="AA1408" s="1">
        <v>44062</v>
      </c>
      <c r="AB1408" s="1">
        <v>44873</v>
      </c>
      <c r="AC1408" t="s">
        <v>41</v>
      </c>
      <c r="AD1408" t="s">
        <v>9477</v>
      </c>
      <c r="AE1408" s="14">
        <v>40.544556876225563</v>
      </c>
      <c r="AF1408">
        <v>2</v>
      </c>
      <c r="AG1408" t="s">
        <v>53</v>
      </c>
      <c r="AH1408" t="s">
        <v>9480</v>
      </c>
      <c r="AI1408" t="b">
        <v>1</v>
      </c>
      <c r="AJ1408" t="s">
        <v>36</v>
      </c>
      <c r="AK1408" t="s">
        <v>73</v>
      </c>
      <c r="AL1408" t="str">
        <f>IF(AmazonChurn[[#This Row],[Average Monthly Expenses]]&lt;=30,"Low",IF(AmazonChurn[[#This Row],[Average Monthly Expenses]]&lt;=60,"Medium","High"))</f>
        <v>Medium</v>
      </c>
      <c r="AM1408" t="str">
        <f>IF(AmazonChurn[[#This Row],[Number of Complaints or Support]]&lt;3,"Low",IF(AmazonChurn[[#This Row],[Number of Complaints or Support]]&lt;=7,"Medium","High"))</f>
        <v>Low</v>
      </c>
      <c r="AN1408" s="14">
        <f>AmazonChurn[[#This Row],[Number of Complaints or Support]]/AmazonChurn[[#This Row],[Account Length (in months)]]</f>
        <v>1</v>
      </c>
    </row>
    <row r="1409" spans="1:40" x14ac:dyDescent="0.25">
      <c r="A1409" t="s">
        <v>2664</v>
      </c>
      <c r="B1409" t="s">
        <v>23</v>
      </c>
      <c r="C1409">
        <v>17</v>
      </c>
      <c r="D1409">
        <v>0</v>
      </c>
      <c r="E1409">
        <v>3</v>
      </c>
      <c r="F1409">
        <v>1</v>
      </c>
      <c r="G1409" t="s">
        <v>36</v>
      </c>
      <c r="H1409">
        <v>0</v>
      </c>
      <c r="I1409" t="s">
        <v>190</v>
      </c>
      <c r="J1409" t="s">
        <v>25</v>
      </c>
      <c r="K1409" t="s">
        <v>25</v>
      </c>
      <c r="L1409">
        <v>49</v>
      </c>
      <c r="M1409" t="s">
        <v>23</v>
      </c>
      <c r="N1409" t="s">
        <v>23</v>
      </c>
      <c r="O1409" t="s">
        <v>23</v>
      </c>
      <c r="P1409">
        <v>0</v>
      </c>
      <c r="Q1409" t="s">
        <v>23</v>
      </c>
      <c r="R1409" t="s">
        <v>26</v>
      </c>
      <c r="S1409" t="s">
        <v>124</v>
      </c>
      <c r="T1409">
        <v>47</v>
      </c>
      <c r="U1409" t="s">
        <v>9484</v>
      </c>
      <c r="V1409">
        <v>47</v>
      </c>
      <c r="W1409">
        <v>802</v>
      </c>
      <c r="Z1409" t="s">
        <v>2665</v>
      </c>
      <c r="AA1409" s="1">
        <v>45199</v>
      </c>
      <c r="AB1409" s="1">
        <v>44206</v>
      </c>
      <c r="AC1409" t="s">
        <v>30</v>
      </c>
      <c r="AD1409" t="s">
        <v>9475</v>
      </c>
      <c r="AE1409" s="14">
        <v>46.548048087927562</v>
      </c>
      <c r="AF1409">
        <v>6</v>
      </c>
      <c r="AG1409" t="s">
        <v>53</v>
      </c>
      <c r="AH1409" t="s">
        <v>9480</v>
      </c>
      <c r="AI1409" t="b">
        <v>0</v>
      </c>
      <c r="AJ1409" t="s">
        <v>23</v>
      </c>
      <c r="AK1409" t="s">
        <v>64</v>
      </c>
      <c r="AL1409" t="str">
        <f>IF(AmazonChurn[[#This Row],[Average Monthly Expenses]]&lt;=30,"Low",IF(AmazonChurn[[#This Row],[Average Monthly Expenses]]&lt;=60,"Medium","High"))</f>
        <v>Medium</v>
      </c>
      <c r="AM1409" t="str">
        <f>IF(AmazonChurn[[#This Row],[Number of Complaints or Support]]&lt;3,"Low",IF(AmazonChurn[[#This Row],[Number of Complaints or Support]]&lt;=7,"Medium","High"))</f>
        <v>Medium</v>
      </c>
      <c r="AN1409" s="14">
        <f>AmazonChurn[[#This Row],[Number of Complaints or Support]]/AmazonChurn[[#This Row],[Account Length (in months)]]</f>
        <v>0.35294117647058826</v>
      </c>
    </row>
    <row r="1410" spans="1:40" x14ac:dyDescent="0.25">
      <c r="A1410" t="s">
        <v>2666</v>
      </c>
      <c r="B1410" t="s">
        <v>23</v>
      </c>
      <c r="C1410">
        <v>1</v>
      </c>
      <c r="D1410">
        <v>0</v>
      </c>
      <c r="E1410">
        <v>16</v>
      </c>
      <c r="F1410">
        <v>1</v>
      </c>
      <c r="G1410" t="s">
        <v>36</v>
      </c>
      <c r="H1410">
        <v>0</v>
      </c>
      <c r="I1410" t="s">
        <v>101</v>
      </c>
      <c r="J1410" t="s">
        <v>35</v>
      </c>
      <c r="K1410" t="s">
        <v>9472</v>
      </c>
      <c r="L1410">
        <v>22</v>
      </c>
      <c r="M1410" t="s">
        <v>36</v>
      </c>
      <c r="N1410" t="s">
        <v>23</v>
      </c>
      <c r="O1410" t="s">
        <v>36</v>
      </c>
      <c r="P1410">
        <v>3</v>
      </c>
      <c r="Q1410" t="s">
        <v>23</v>
      </c>
      <c r="R1410" t="s">
        <v>26</v>
      </c>
      <c r="S1410" t="s">
        <v>27</v>
      </c>
      <c r="T1410">
        <v>19</v>
      </c>
      <c r="U1410" t="s">
        <v>9483</v>
      </c>
      <c r="V1410">
        <v>19</v>
      </c>
      <c r="W1410">
        <v>19</v>
      </c>
      <c r="Z1410" t="s">
        <v>2667</v>
      </c>
      <c r="AA1410" s="1">
        <v>44554</v>
      </c>
      <c r="AB1410" s="1">
        <v>44454</v>
      </c>
      <c r="AC1410" t="s">
        <v>41</v>
      </c>
      <c r="AD1410" t="s">
        <v>9477</v>
      </c>
      <c r="AE1410" s="14">
        <v>18.247191557296102</v>
      </c>
      <c r="AF1410">
        <v>10</v>
      </c>
      <c r="AG1410" t="s">
        <v>69</v>
      </c>
      <c r="AH1410" t="s">
        <v>69</v>
      </c>
      <c r="AI1410" t="b">
        <v>0</v>
      </c>
      <c r="AJ1410" t="s">
        <v>23</v>
      </c>
      <c r="AK1410" t="s">
        <v>64</v>
      </c>
      <c r="AL1410" t="str">
        <f>IF(AmazonChurn[[#This Row],[Average Monthly Expenses]]&lt;=30,"Low",IF(AmazonChurn[[#This Row],[Average Monthly Expenses]]&lt;=60,"Medium","High"))</f>
        <v>Low</v>
      </c>
      <c r="AM1410" t="str">
        <f>IF(AmazonChurn[[#This Row],[Number of Complaints or Support]]&lt;3,"Low",IF(AmazonChurn[[#This Row],[Number of Complaints or Support]]&lt;=7,"Medium","High"))</f>
        <v>High</v>
      </c>
      <c r="AN1410" s="14">
        <f>AmazonChurn[[#This Row],[Number of Complaints or Support]]/AmazonChurn[[#This Row],[Account Length (in months)]]</f>
        <v>10</v>
      </c>
    </row>
    <row r="1411" spans="1:40" x14ac:dyDescent="0.25">
      <c r="A1411" t="s">
        <v>2668</v>
      </c>
      <c r="B1411" t="s">
        <v>23</v>
      </c>
      <c r="C1411">
        <v>50</v>
      </c>
      <c r="D1411">
        <v>2</v>
      </c>
      <c r="E1411">
        <v>7</v>
      </c>
      <c r="F1411">
        <v>1</v>
      </c>
      <c r="G1411" t="s">
        <v>36</v>
      </c>
      <c r="H1411">
        <v>0</v>
      </c>
      <c r="I1411" t="s">
        <v>105</v>
      </c>
      <c r="J1411" t="s">
        <v>35</v>
      </c>
      <c r="K1411" t="s">
        <v>9472</v>
      </c>
      <c r="L1411">
        <v>54</v>
      </c>
      <c r="M1411" t="s">
        <v>23</v>
      </c>
      <c r="N1411" t="s">
        <v>23</v>
      </c>
      <c r="O1411" t="s">
        <v>23</v>
      </c>
      <c r="P1411">
        <v>0</v>
      </c>
      <c r="Q1411" t="s">
        <v>23</v>
      </c>
      <c r="R1411" t="s">
        <v>26</v>
      </c>
      <c r="S1411" t="s">
        <v>124</v>
      </c>
      <c r="T1411">
        <v>41</v>
      </c>
      <c r="U1411" t="s">
        <v>9484</v>
      </c>
      <c r="V1411">
        <v>41</v>
      </c>
      <c r="W1411">
        <v>2061</v>
      </c>
      <c r="Z1411" t="s">
        <v>2303</v>
      </c>
      <c r="AA1411" s="1">
        <v>43905</v>
      </c>
      <c r="AB1411" s="1">
        <v>44114</v>
      </c>
      <c r="AC1411" t="s">
        <v>30</v>
      </c>
      <c r="AD1411" t="s">
        <v>9475</v>
      </c>
      <c r="AE1411" s="14">
        <v>45.661034655658227</v>
      </c>
      <c r="AF1411">
        <v>6</v>
      </c>
      <c r="AG1411" t="s">
        <v>69</v>
      </c>
      <c r="AH1411" t="s">
        <v>69</v>
      </c>
      <c r="AI1411" t="b">
        <v>0</v>
      </c>
      <c r="AJ1411" t="s">
        <v>23</v>
      </c>
      <c r="AK1411" t="s">
        <v>64</v>
      </c>
      <c r="AL1411" t="str">
        <f>IF(AmazonChurn[[#This Row],[Average Monthly Expenses]]&lt;=30,"Low",IF(AmazonChurn[[#This Row],[Average Monthly Expenses]]&lt;=60,"Medium","High"))</f>
        <v>Medium</v>
      </c>
      <c r="AM1411" t="str">
        <f>IF(AmazonChurn[[#This Row],[Number of Complaints or Support]]&lt;3,"Low",IF(AmazonChurn[[#This Row],[Number of Complaints or Support]]&lt;=7,"Medium","High"))</f>
        <v>Medium</v>
      </c>
      <c r="AN1411" s="14">
        <f>AmazonChurn[[#This Row],[Number of Complaints or Support]]/AmazonChurn[[#This Row],[Account Length (in months)]]</f>
        <v>0.12</v>
      </c>
    </row>
    <row r="1412" spans="1:40" x14ac:dyDescent="0.25">
      <c r="A1412" t="s">
        <v>2669</v>
      </c>
      <c r="B1412" t="s">
        <v>36</v>
      </c>
      <c r="C1412">
        <v>39</v>
      </c>
      <c r="D1412">
        <v>3</v>
      </c>
      <c r="E1412">
        <v>15</v>
      </c>
      <c r="F1412">
        <v>1</v>
      </c>
      <c r="G1412" t="s">
        <v>36</v>
      </c>
      <c r="H1412">
        <v>0</v>
      </c>
      <c r="I1412" t="s">
        <v>357</v>
      </c>
      <c r="J1412" t="s">
        <v>25</v>
      </c>
      <c r="K1412" t="s">
        <v>25</v>
      </c>
      <c r="L1412">
        <v>48</v>
      </c>
      <c r="M1412" t="s">
        <v>23</v>
      </c>
      <c r="N1412" t="s">
        <v>23</v>
      </c>
      <c r="O1412" t="s">
        <v>23</v>
      </c>
      <c r="P1412">
        <v>0</v>
      </c>
      <c r="Q1412" t="s">
        <v>36</v>
      </c>
      <c r="R1412" t="s">
        <v>37</v>
      </c>
      <c r="S1412" t="s">
        <v>124</v>
      </c>
      <c r="T1412">
        <v>34</v>
      </c>
      <c r="U1412" t="s">
        <v>9484</v>
      </c>
      <c r="V1412">
        <v>34</v>
      </c>
      <c r="W1412">
        <v>1324</v>
      </c>
      <c r="X1412" t="s">
        <v>94</v>
      </c>
      <c r="Y1412" t="s">
        <v>774</v>
      </c>
      <c r="Z1412" t="s">
        <v>2670</v>
      </c>
      <c r="AA1412" s="1">
        <v>44865</v>
      </c>
      <c r="AB1412" s="1">
        <v>44118</v>
      </c>
      <c r="AC1412" t="s">
        <v>41</v>
      </c>
      <c r="AD1412" t="s">
        <v>9477</v>
      </c>
      <c r="AE1412" s="14">
        <v>35.943549706507383</v>
      </c>
      <c r="AF1412">
        <v>8</v>
      </c>
      <c r="AG1412" t="s">
        <v>69</v>
      </c>
      <c r="AH1412" t="s">
        <v>69</v>
      </c>
      <c r="AI1412" t="b">
        <v>1</v>
      </c>
      <c r="AJ1412" t="s">
        <v>36</v>
      </c>
      <c r="AK1412" t="s">
        <v>54</v>
      </c>
      <c r="AL1412" t="str">
        <f>IF(AmazonChurn[[#This Row],[Average Monthly Expenses]]&lt;=30,"Low",IF(AmazonChurn[[#This Row],[Average Monthly Expenses]]&lt;=60,"Medium","High"))</f>
        <v>Medium</v>
      </c>
      <c r="AM1412" t="str">
        <f>IF(AmazonChurn[[#This Row],[Number of Complaints or Support]]&lt;3,"Low",IF(AmazonChurn[[#This Row],[Number of Complaints or Support]]&lt;=7,"Medium","High"))</f>
        <v>High</v>
      </c>
      <c r="AN1412" s="14">
        <f>AmazonChurn[[#This Row],[Number of Complaints or Support]]/AmazonChurn[[#This Row],[Account Length (in months)]]</f>
        <v>0.20512820512820512</v>
      </c>
    </row>
    <row r="1413" spans="1:40" x14ac:dyDescent="0.25">
      <c r="A1413" t="s">
        <v>2671</v>
      </c>
      <c r="B1413" t="s">
        <v>23</v>
      </c>
      <c r="C1413">
        <v>73</v>
      </c>
      <c r="D1413">
        <v>0</v>
      </c>
      <c r="E1413">
        <v>3</v>
      </c>
      <c r="F1413">
        <v>1</v>
      </c>
      <c r="G1413" t="s">
        <v>36</v>
      </c>
      <c r="H1413">
        <v>0</v>
      </c>
      <c r="I1413" t="s">
        <v>435</v>
      </c>
      <c r="J1413" t="s">
        <v>25</v>
      </c>
      <c r="K1413" t="s">
        <v>25</v>
      </c>
      <c r="L1413">
        <v>55</v>
      </c>
      <c r="M1413" t="s">
        <v>23</v>
      </c>
      <c r="N1413" t="s">
        <v>23</v>
      </c>
      <c r="O1413" t="s">
        <v>23</v>
      </c>
      <c r="P1413">
        <v>0</v>
      </c>
      <c r="Q1413" t="s">
        <v>36</v>
      </c>
      <c r="R1413" t="s">
        <v>57</v>
      </c>
      <c r="S1413" t="s">
        <v>38</v>
      </c>
      <c r="T1413">
        <v>20</v>
      </c>
      <c r="U1413" t="s">
        <v>9484</v>
      </c>
      <c r="V1413">
        <v>20</v>
      </c>
      <c r="W1413">
        <v>1457</v>
      </c>
      <c r="Z1413" t="s">
        <v>2652</v>
      </c>
      <c r="AA1413" s="1">
        <v>45176</v>
      </c>
      <c r="AB1413" s="1">
        <v>43909</v>
      </c>
      <c r="AC1413" t="s">
        <v>30</v>
      </c>
      <c r="AD1413" t="s">
        <v>9475</v>
      </c>
      <c r="AE1413" s="14">
        <v>20.859342480497851</v>
      </c>
      <c r="AF1413">
        <v>5</v>
      </c>
      <c r="AG1413" t="s">
        <v>69</v>
      </c>
      <c r="AH1413" t="s">
        <v>69</v>
      </c>
      <c r="AI1413" t="b">
        <v>0</v>
      </c>
      <c r="AJ1413" t="s">
        <v>23</v>
      </c>
      <c r="AK1413" t="s">
        <v>32</v>
      </c>
      <c r="AL1413" t="str">
        <f>IF(AmazonChurn[[#This Row],[Average Monthly Expenses]]&lt;=30,"Low",IF(AmazonChurn[[#This Row],[Average Monthly Expenses]]&lt;=60,"Medium","High"))</f>
        <v>Low</v>
      </c>
      <c r="AM1413" t="str">
        <f>IF(AmazonChurn[[#This Row],[Number of Complaints or Support]]&lt;3,"Low",IF(AmazonChurn[[#This Row],[Number of Complaints or Support]]&lt;=7,"Medium","High"))</f>
        <v>Medium</v>
      </c>
      <c r="AN1413" s="14">
        <f>AmazonChurn[[#This Row],[Number of Complaints or Support]]/AmazonChurn[[#This Row],[Account Length (in months)]]</f>
        <v>6.8493150684931503E-2</v>
      </c>
    </row>
    <row r="1414" spans="1:40" x14ac:dyDescent="0.25">
      <c r="A1414" t="s">
        <v>2672</v>
      </c>
      <c r="B1414" t="s">
        <v>36</v>
      </c>
      <c r="C1414">
        <v>17</v>
      </c>
      <c r="D1414">
        <v>2</v>
      </c>
      <c r="E1414">
        <v>3</v>
      </c>
      <c r="F1414">
        <v>1</v>
      </c>
      <c r="G1414" t="s">
        <v>36</v>
      </c>
      <c r="H1414">
        <v>0</v>
      </c>
      <c r="I1414" t="s">
        <v>24</v>
      </c>
      <c r="J1414" t="s">
        <v>35</v>
      </c>
      <c r="K1414" t="s">
        <v>9472</v>
      </c>
      <c r="L1414">
        <v>62</v>
      </c>
      <c r="M1414" t="s">
        <v>23</v>
      </c>
      <c r="N1414" t="s">
        <v>23</v>
      </c>
      <c r="O1414" t="s">
        <v>23</v>
      </c>
      <c r="P1414">
        <v>0</v>
      </c>
      <c r="Q1414" t="s">
        <v>23</v>
      </c>
      <c r="R1414" t="s">
        <v>26</v>
      </c>
      <c r="S1414" t="s">
        <v>38</v>
      </c>
      <c r="T1414">
        <v>35</v>
      </c>
      <c r="U1414" t="s">
        <v>9484</v>
      </c>
      <c r="V1414">
        <v>35</v>
      </c>
      <c r="W1414">
        <v>580</v>
      </c>
      <c r="X1414" t="s">
        <v>46</v>
      </c>
      <c r="Y1414" t="s">
        <v>286</v>
      </c>
      <c r="Z1414" t="s">
        <v>2673</v>
      </c>
      <c r="AA1414" s="1">
        <v>44201</v>
      </c>
      <c r="AB1414" s="1">
        <v>44999</v>
      </c>
      <c r="AC1414" t="s">
        <v>30</v>
      </c>
      <c r="AD1414" t="s">
        <v>9475</v>
      </c>
      <c r="AE1414" s="14">
        <v>38.520419034616538</v>
      </c>
      <c r="AF1414">
        <v>10</v>
      </c>
      <c r="AG1414" t="s">
        <v>31</v>
      </c>
      <c r="AH1414" t="s">
        <v>31</v>
      </c>
      <c r="AI1414" t="b">
        <v>1</v>
      </c>
      <c r="AJ1414" t="s">
        <v>36</v>
      </c>
      <c r="AK1414" t="s">
        <v>54</v>
      </c>
      <c r="AL1414" t="str">
        <f>IF(AmazonChurn[[#This Row],[Average Monthly Expenses]]&lt;=30,"Low",IF(AmazonChurn[[#This Row],[Average Monthly Expenses]]&lt;=60,"Medium","High"))</f>
        <v>Medium</v>
      </c>
      <c r="AM1414" t="str">
        <f>IF(AmazonChurn[[#This Row],[Number of Complaints or Support]]&lt;3,"Low",IF(AmazonChurn[[#This Row],[Number of Complaints or Support]]&lt;=7,"Medium","High"))</f>
        <v>High</v>
      </c>
      <c r="AN1414" s="14">
        <f>AmazonChurn[[#This Row],[Number of Complaints or Support]]/AmazonChurn[[#This Row],[Account Length (in months)]]</f>
        <v>0.58823529411764708</v>
      </c>
    </row>
    <row r="1415" spans="1:40" x14ac:dyDescent="0.25">
      <c r="A1415" t="s">
        <v>2674</v>
      </c>
      <c r="B1415" t="s">
        <v>23</v>
      </c>
      <c r="C1415">
        <v>37</v>
      </c>
      <c r="D1415">
        <v>0</v>
      </c>
      <c r="E1415">
        <v>0</v>
      </c>
      <c r="F1415">
        <v>0</v>
      </c>
      <c r="G1415" t="s">
        <v>23</v>
      </c>
      <c r="H1415">
        <v>0</v>
      </c>
      <c r="I1415" t="s">
        <v>156</v>
      </c>
      <c r="J1415" t="s">
        <v>25</v>
      </c>
      <c r="K1415" t="s">
        <v>25</v>
      </c>
      <c r="L1415">
        <v>36</v>
      </c>
      <c r="M1415" t="s">
        <v>23</v>
      </c>
      <c r="N1415" t="s">
        <v>23</v>
      </c>
      <c r="O1415" t="s">
        <v>23</v>
      </c>
      <c r="P1415">
        <v>0</v>
      </c>
      <c r="Q1415" t="s">
        <v>23</v>
      </c>
      <c r="R1415" t="s">
        <v>57</v>
      </c>
      <c r="S1415" t="s">
        <v>130</v>
      </c>
      <c r="T1415">
        <v>11</v>
      </c>
      <c r="U1415" t="s">
        <v>9483</v>
      </c>
      <c r="V1415">
        <v>11</v>
      </c>
      <c r="W1415">
        <v>413</v>
      </c>
      <c r="Z1415" t="s">
        <v>1009</v>
      </c>
      <c r="AA1415" s="1">
        <v>45009</v>
      </c>
      <c r="AB1415" s="1">
        <v>45082</v>
      </c>
      <c r="AC1415" t="s">
        <v>48</v>
      </c>
      <c r="AD1415" t="s">
        <v>9476</v>
      </c>
      <c r="AE1415" s="14">
        <v>11.768642950043731</v>
      </c>
      <c r="AF1415">
        <v>1</v>
      </c>
      <c r="AG1415" t="s">
        <v>53</v>
      </c>
      <c r="AH1415" t="s">
        <v>9480</v>
      </c>
      <c r="AI1415" t="b">
        <v>0</v>
      </c>
      <c r="AJ1415" t="s">
        <v>23</v>
      </c>
      <c r="AK1415" t="s">
        <v>54</v>
      </c>
      <c r="AL1415" t="str">
        <f>IF(AmazonChurn[[#This Row],[Average Monthly Expenses]]&lt;=30,"Low",IF(AmazonChurn[[#This Row],[Average Monthly Expenses]]&lt;=60,"Medium","High"))</f>
        <v>Low</v>
      </c>
      <c r="AM1415" t="str">
        <f>IF(AmazonChurn[[#This Row],[Number of Complaints or Support]]&lt;3,"Low",IF(AmazonChurn[[#This Row],[Number of Complaints or Support]]&lt;=7,"Medium","High"))</f>
        <v>Low</v>
      </c>
      <c r="AN1415" s="14">
        <f>AmazonChurn[[#This Row],[Number of Complaints or Support]]/AmazonChurn[[#This Row],[Account Length (in months)]]</f>
        <v>2.7027027027027029E-2</v>
      </c>
    </row>
    <row r="1416" spans="1:40" x14ac:dyDescent="0.25">
      <c r="A1416" t="s">
        <v>2675</v>
      </c>
      <c r="B1416" t="s">
        <v>23</v>
      </c>
      <c r="C1416">
        <v>3</v>
      </c>
      <c r="D1416">
        <v>0</v>
      </c>
      <c r="E1416">
        <v>4</v>
      </c>
      <c r="F1416">
        <v>1</v>
      </c>
      <c r="G1416" t="s">
        <v>36</v>
      </c>
      <c r="H1416">
        <v>0</v>
      </c>
      <c r="I1416" t="s">
        <v>82</v>
      </c>
      <c r="J1416" t="s">
        <v>25</v>
      </c>
      <c r="K1416" t="s">
        <v>25</v>
      </c>
      <c r="L1416">
        <v>65</v>
      </c>
      <c r="M1416" t="s">
        <v>23</v>
      </c>
      <c r="N1416" t="s">
        <v>36</v>
      </c>
      <c r="O1416" t="s">
        <v>36</v>
      </c>
      <c r="P1416">
        <v>3</v>
      </c>
      <c r="Q1416" t="s">
        <v>23</v>
      </c>
      <c r="R1416" t="s">
        <v>26</v>
      </c>
      <c r="S1416" t="s">
        <v>38</v>
      </c>
      <c r="T1416">
        <v>26</v>
      </c>
      <c r="U1416" t="s">
        <v>9484</v>
      </c>
      <c r="V1416">
        <v>26</v>
      </c>
      <c r="W1416">
        <v>76</v>
      </c>
      <c r="Z1416" t="s">
        <v>2676</v>
      </c>
      <c r="AA1416" s="1">
        <v>44034</v>
      </c>
      <c r="AB1416" s="1">
        <v>44801</v>
      </c>
      <c r="AC1416" t="s">
        <v>30</v>
      </c>
      <c r="AD1416" t="s">
        <v>9475</v>
      </c>
      <c r="AE1416" s="14">
        <v>22.14972089554897</v>
      </c>
      <c r="AF1416">
        <v>7</v>
      </c>
      <c r="AG1416" t="s">
        <v>69</v>
      </c>
      <c r="AH1416" t="s">
        <v>69</v>
      </c>
      <c r="AI1416" t="b">
        <v>1</v>
      </c>
      <c r="AJ1416" t="s">
        <v>36</v>
      </c>
      <c r="AK1416" t="s">
        <v>32</v>
      </c>
      <c r="AL1416" t="str">
        <f>IF(AmazonChurn[[#This Row],[Average Monthly Expenses]]&lt;=30,"Low",IF(AmazonChurn[[#This Row],[Average Monthly Expenses]]&lt;=60,"Medium","High"))</f>
        <v>Low</v>
      </c>
      <c r="AM1416" t="str">
        <f>IF(AmazonChurn[[#This Row],[Number of Complaints or Support]]&lt;3,"Low",IF(AmazonChurn[[#This Row],[Number of Complaints or Support]]&lt;=7,"Medium","High"))</f>
        <v>Medium</v>
      </c>
      <c r="AN1416" s="14">
        <f>AmazonChurn[[#This Row],[Number of Complaints or Support]]/AmazonChurn[[#This Row],[Account Length (in months)]]</f>
        <v>2.3333333333333335</v>
      </c>
    </row>
    <row r="1417" spans="1:40" x14ac:dyDescent="0.25">
      <c r="A1417" t="s">
        <v>2677</v>
      </c>
      <c r="B1417" t="s">
        <v>23</v>
      </c>
      <c r="C1417">
        <v>72</v>
      </c>
      <c r="D1417">
        <v>0</v>
      </c>
      <c r="E1417">
        <v>19</v>
      </c>
      <c r="F1417">
        <v>1</v>
      </c>
      <c r="G1417" t="s">
        <v>36</v>
      </c>
      <c r="H1417">
        <v>0</v>
      </c>
      <c r="I1417" t="s">
        <v>105</v>
      </c>
      <c r="J1417" t="s">
        <v>25</v>
      </c>
      <c r="K1417" t="s">
        <v>25</v>
      </c>
      <c r="L1417">
        <v>27</v>
      </c>
      <c r="M1417" t="s">
        <v>36</v>
      </c>
      <c r="N1417" t="s">
        <v>23</v>
      </c>
      <c r="O1417" t="s">
        <v>23</v>
      </c>
      <c r="P1417">
        <v>0</v>
      </c>
      <c r="Q1417" t="s">
        <v>36</v>
      </c>
      <c r="R1417" t="s">
        <v>57</v>
      </c>
      <c r="S1417" t="s">
        <v>38</v>
      </c>
      <c r="T1417">
        <v>48</v>
      </c>
      <c r="U1417" t="s">
        <v>9484</v>
      </c>
      <c r="V1417">
        <v>48</v>
      </c>
      <c r="W1417">
        <v>3474</v>
      </c>
      <c r="Z1417" t="s">
        <v>1416</v>
      </c>
      <c r="AA1417" s="1">
        <v>44251</v>
      </c>
      <c r="AB1417" s="1">
        <v>44639</v>
      </c>
      <c r="AC1417" t="s">
        <v>41</v>
      </c>
      <c r="AD1417" t="s">
        <v>9477</v>
      </c>
      <c r="AE1417" s="14">
        <v>42.538558323261277</v>
      </c>
      <c r="AF1417">
        <v>6</v>
      </c>
      <c r="AG1417" t="s">
        <v>53</v>
      </c>
      <c r="AH1417" t="s">
        <v>9480</v>
      </c>
      <c r="AI1417" t="b">
        <v>1</v>
      </c>
      <c r="AJ1417" t="s">
        <v>36</v>
      </c>
      <c r="AK1417" t="s">
        <v>64</v>
      </c>
      <c r="AL1417" t="str">
        <f>IF(AmazonChurn[[#This Row],[Average Monthly Expenses]]&lt;=30,"Low",IF(AmazonChurn[[#This Row],[Average Monthly Expenses]]&lt;=60,"Medium","High"))</f>
        <v>Medium</v>
      </c>
      <c r="AM1417" t="str">
        <f>IF(AmazonChurn[[#This Row],[Number of Complaints or Support]]&lt;3,"Low",IF(AmazonChurn[[#This Row],[Number of Complaints or Support]]&lt;=7,"Medium","High"))</f>
        <v>Medium</v>
      </c>
      <c r="AN1417" s="14">
        <f>AmazonChurn[[#This Row],[Number of Complaints or Support]]/AmazonChurn[[#This Row],[Account Length (in months)]]</f>
        <v>8.3333333333333329E-2</v>
      </c>
    </row>
    <row r="1418" spans="1:40" x14ac:dyDescent="0.25">
      <c r="A1418" t="s">
        <v>2678</v>
      </c>
      <c r="B1418" t="s">
        <v>36</v>
      </c>
      <c r="C1418">
        <v>66</v>
      </c>
      <c r="D1418">
        <v>1</v>
      </c>
      <c r="E1418">
        <v>2</v>
      </c>
      <c r="F1418">
        <v>1</v>
      </c>
      <c r="G1418" t="s">
        <v>36</v>
      </c>
      <c r="H1418">
        <v>0</v>
      </c>
      <c r="I1418" t="s">
        <v>136</v>
      </c>
      <c r="J1418" t="s">
        <v>35</v>
      </c>
      <c r="K1418" t="s">
        <v>9472</v>
      </c>
      <c r="L1418">
        <v>53</v>
      </c>
      <c r="M1418" t="s">
        <v>23</v>
      </c>
      <c r="N1418" t="s">
        <v>23</v>
      </c>
      <c r="O1418" t="s">
        <v>23</v>
      </c>
      <c r="P1418">
        <v>0</v>
      </c>
      <c r="Q1418" t="s">
        <v>36</v>
      </c>
      <c r="R1418" t="s">
        <v>57</v>
      </c>
      <c r="S1418" t="s">
        <v>38</v>
      </c>
      <c r="T1418">
        <v>39</v>
      </c>
      <c r="U1418" t="s">
        <v>9484</v>
      </c>
      <c r="V1418">
        <v>39</v>
      </c>
      <c r="W1418">
        <v>2620</v>
      </c>
      <c r="X1418" t="s">
        <v>141</v>
      </c>
      <c r="Y1418" t="s">
        <v>142</v>
      </c>
      <c r="Z1418" t="s">
        <v>2679</v>
      </c>
      <c r="AA1418" s="1">
        <v>45039</v>
      </c>
      <c r="AB1418" s="1">
        <v>43880</v>
      </c>
      <c r="AC1418" t="s">
        <v>41</v>
      </c>
      <c r="AD1418" t="s">
        <v>9477</v>
      </c>
      <c r="AE1418" s="14">
        <v>35.116549707101058</v>
      </c>
      <c r="AF1418">
        <v>0</v>
      </c>
      <c r="AG1418" t="s">
        <v>69</v>
      </c>
      <c r="AH1418" t="s">
        <v>69</v>
      </c>
      <c r="AI1418" t="b">
        <v>1</v>
      </c>
      <c r="AJ1418" t="s">
        <v>36</v>
      </c>
      <c r="AK1418" t="s">
        <v>73</v>
      </c>
      <c r="AL1418" t="str">
        <f>IF(AmazonChurn[[#This Row],[Average Monthly Expenses]]&lt;=30,"Low",IF(AmazonChurn[[#This Row],[Average Monthly Expenses]]&lt;=60,"Medium","High"))</f>
        <v>Medium</v>
      </c>
      <c r="AM1418" t="str">
        <f>IF(AmazonChurn[[#This Row],[Number of Complaints or Support]]&lt;3,"Low",IF(AmazonChurn[[#This Row],[Number of Complaints or Support]]&lt;=7,"Medium","High"))</f>
        <v>Low</v>
      </c>
      <c r="AN1418" s="14">
        <f>AmazonChurn[[#This Row],[Number of Complaints or Support]]/AmazonChurn[[#This Row],[Account Length (in months)]]</f>
        <v>0</v>
      </c>
    </row>
    <row r="1419" spans="1:40" x14ac:dyDescent="0.25">
      <c r="A1419" t="s">
        <v>2680</v>
      </c>
      <c r="B1419" t="s">
        <v>23</v>
      </c>
      <c r="C1419">
        <v>73</v>
      </c>
      <c r="D1419">
        <v>0</v>
      </c>
      <c r="E1419">
        <v>4</v>
      </c>
      <c r="F1419">
        <v>1</v>
      </c>
      <c r="G1419" t="s">
        <v>36</v>
      </c>
      <c r="H1419">
        <v>0</v>
      </c>
      <c r="I1419" t="s">
        <v>44</v>
      </c>
      <c r="J1419" t="s">
        <v>35</v>
      </c>
      <c r="K1419" t="s">
        <v>9472</v>
      </c>
      <c r="L1419">
        <v>62</v>
      </c>
      <c r="M1419" t="s">
        <v>23</v>
      </c>
      <c r="N1419" t="s">
        <v>23</v>
      </c>
      <c r="O1419" t="s">
        <v>36</v>
      </c>
      <c r="P1419">
        <v>3</v>
      </c>
      <c r="Q1419" t="s">
        <v>36</v>
      </c>
      <c r="R1419" t="s">
        <v>57</v>
      </c>
      <c r="S1419" t="s">
        <v>130</v>
      </c>
      <c r="T1419">
        <v>36</v>
      </c>
      <c r="U1419" t="s">
        <v>9483</v>
      </c>
      <c r="V1419">
        <v>36</v>
      </c>
      <c r="W1419">
        <v>2620</v>
      </c>
      <c r="Z1419" t="s">
        <v>312</v>
      </c>
      <c r="AA1419" s="1">
        <v>44159</v>
      </c>
      <c r="AB1419" s="1">
        <v>44179</v>
      </c>
      <c r="AC1419" t="s">
        <v>41</v>
      </c>
      <c r="AD1419" t="s">
        <v>9477</v>
      </c>
      <c r="AE1419" s="14">
        <v>30.12002763341993</v>
      </c>
      <c r="AF1419">
        <v>3</v>
      </c>
      <c r="AG1419" t="s">
        <v>69</v>
      </c>
      <c r="AH1419" t="s">
        <v>69</v>
      </c>
      <c r="AI1419" t="b">
        <v>1</v>
      </c>
      <c r="AJ1419" t="s">
        <v>36</v>
      </c>
      <c r="AK1419" t="s">
        <v>64</v>
      </c>
      <c r="AL1419" t="str">
        <f>IF(AmazonChurn[[#This Row],[Average Monthly Expenses]]&lt;=30,"Low",IF(AmazonChurn[[#This Row],[Average Monthly Expenses]]&lt;=60,"Medium","High"))</f>
        <v>Medium</v>
      </c>
      <c r="AM1419" t="str">
        <f>IF(AmazonChurn[[#This Row],[Number of Complaints or Support]]&lt;3,"Low",IF(AmazonChurn[[#This Row],[Number of Complaints or Support]]&lt;=7,"Medium","High"))</f>
        <v>Medium</v>
      </c>
      <c r="AN1419" s="14">
        <f>AmazonChurn[[#This Row],[Number of Complaints or Support]]/AmazonChurn[[#This Row],[Account Length (in months)]]</f>
        <v>4.1095890410958902E-2</v>
      </c>
    </row>
    <row r="1420" spans="1:40" x14ac:dyDescent="0.25">
      <c r="A1420" t="s">
        <v>2681</v>
      </c>
      <c r="B1420" t="s">
        <v>23</v>
      </c>
      <c r="C1420">
        <v>62</v>
      </c>
      <c r="D1420">
        <v>1</v>
      </c>
      <c r="E1420">
        <v>0</v>
      </c>
      <c r="F1420">
        <v>0</v>
      </c>
      <c r="G1420" t="s">
        <v>23</v>
      </c>
      <c r="H1420">
        <v>0</v>
      </c>
      <c r="I1420" t="s">
        <v>346</v>
      </c>
      <c r="J1420" t="s">
        <v>35</v>
      </c>
      <c r="K1420" t="s">
        <v>9472</v>
      </c>
      <c r="L1420">
        <v>54</v>
      </c>
      <c r="M1420" t="s">
        <v>23</v>
      </c>
      <c r="N1420" t="s">
        <v>23</v>
      </c>
      <c r="O1420" t="s">
        <v>23</v>
      </c>
      <c r="P1420">
        <v>0</v>
      </c>
      <c r="Q1420" t="s">
        <v>23</v>
      </c>
      <c r="R1420" t="s">
        <v>57</v>
      </c>
      <c r="S1420" t="s">
        <v>38</v>
      </c>
      <c r="T1420">
        <v>8</v>
      </c>
      <c r="U1420" t="s">
        <v>9484</v>
      </c>
      <c r="V1420">
        <v>8</v>
      </c>
      <c r="W1420">
        <v>487</v>
      </c>
      <c r="Z1420" t="s">
        <v>2682</v>
      </c>
      <c r="AA1420" s="1">
        <v>45213</v>
      </c>
      <c r="AB1420" s="1">
        <v>44001</v>
      </c>
      <c r="AC1420" t="s">
        <v>41</v>
      </c>
      <c r="AD1420" t="s">
        <v>9477</v>
      </c>
      <c r="AE1420" s="14">
        <v>8.4217301533818318</v>
      </c>
      <c r="AF1420">
        <v>7</v>
      </c>
      <c r="AG1420" t="s">
        <v>31</v>
      </c>
      <c r="AH1420" t="s">
        <v>31</v>
      </c>
      <c r="AI1420" t="b">
        <v>1</v>
      </c>
      <c r="AJ1420" t="s">
        <v>36</v>
      </c>
      <c r="AK1420" t="s">
        <v>73</v>
      </c>
      <c r="AL1420" t="str">
        <f>IF(AmazonChurn[[#This Row],[Average Monthly Expenses]]&lt;=30,"Low",IF(AmazonChurn[[#This Row],[Average Monthly Expenses]]&lt;=60,"Medium","High"))</f>
        <v>Low</v>
      </c>
      <c r="AM1420" t="str">
        <f>IF(AmazonChurn[[#This Row],[Number of Complaints or Support]]&lt;3,"Low",IF(AmazonChurn[[#This Row],[Number of Complaints or Support]]&lt;=7,"Medium","High"))</f>
        <v>Medium</v>
      </c>
      <c r="AN1420" s="14">
        <f>AmazonChurn[[#This Row],[Number of Complaints or Support]]/AmazonChurn[[#This Row],[Account Length (in months)]]</f>
        <v>0.11290322580645161</v>
      </c>
    </row>
    <row r="1421" spans="1:40" x14ac:dyDescent="0.25">
      <c r="A1421" t="s">
        <v>2683</v>
      </c>
      <c r="B1421" t="s">
        <v>23</v>
      </c>
      <c r="C1421">
        <v>47</v>
      </c>
      <c r="D1421">
        <v>0</v>
      </c>
      <c r="E1421">
        <v>8</v>
      </c>
      <c r="F1421">
        <v>1</v>
      </c>
      <c r="G1421" t="s">
        <v>36</v>
      </c>
      <c r="H1421">
        <v>0</v>
      </c>
      <c r="I1421" t="s">
        <v>217</v>
      </c>
      <c r="J1421" t="s">
        <v>35</v>
      </c>
      <c r="K1421" t="s">
        <v>9472</v>
      </c>
      <c r="L1421">
        <v>42</v>
      </c>
      <c r="M1421" t="s">
        <v>23</v>
      </c>
      <c r="N1421" t="s">
        <v>23</v>
      </c>
      <c r="O1421" t="s">
        <v>36</v>
      </c>
      <c r="P1421">
        <v>5</v>
      </c>
      <c r="Q1421" t="s">
        <v>23</v>
      </c>
      <c r="R1421" t="s">
        <v>26</v>
      </c>
      <c r="S1421" t="s">
        <v>38</v>
      </c>
      <c r="T1421">
        <v>27</v>
      </c>
      <c r="U1421" t="s">
        <v>9484</v>
      </c>
      <c r="V1421">
        <v>27</v>
      </c>
      <c r="W1421">
        <v>1267</v>
      </c>
      <c r="Z1421" t="s">
        <v>2375</v>
      </c>
      <c r="AA1421" s="1">
        <v>44161</v>
      </c>
      <c r="AB1421" s="1">
        <v>44261</v>
      </c>
      <c r="AC1421" t="s">
        <v>48</v>
      </c>
      <c r="AD1421" t="s">
        <v>9476</v>
      </c>
      <c r="AE1421" s="14">
        <v>22.049774029647889</v>
      </c>
      <c r="AF1421">
        <v>7</v>
      </c>
      <c r="AG1421" t="s">
        <v>53</v>
      </c>
      <c r="AH1421" t="s">
        <v>9480</v>
      </c>
      <c r="AI1421" t="b">
        <v>0</v>
      </c>
      <c r="AJ1421" t="s">
        <v>23</v>
      </c>
      <c r="AK1421" t="s">
        <v>64</v>
      </c>
      <c r="AL1421" t="str">
        <f>IF(AmazonChurn[[#This Row],[Average Monthly Expenses]]&lt;=30,"Low",IF(AmazonChurn[[#This Row],[Average Monthly Expenses]]&lt;=60,"Medium","High"))</f>
        <v>Low</v>
      </c>
      <c r="AM1421" t="str">
        <f>IF(AmazonChurn[[#This Row],[Number of Complaints or Support]]&lt;3,"Low",IF(AmazonChurn[[#This Row],[Number of Complaints or Support]]&lt;=7,"Medium","High"))</f>
        <v>Medium</v>
      </c>
      <c r="AN1421" s="14">
        <f>AmazonChurn[[#This Row],[Number of Complaints or Support]]/AmazonChurn[[#This Row],[Account Length (in months)]]</f>
        <v>0.14893617021276595</v>
      </c>
    </row>
    <row r="1422" spans="1:40" x14ac:dyDescent="0.25">
      <c r="A1422" t="s">
        <v>2684</v>
      </c>
      <c r="B1422" t="s">
        <v>23</v>
      </c>
      <c r="C1422">
        <v>57</v>
      </c>
      <c r="D1422">
        <v>0</v>
      </c>
      <c r="E1422">
        <v>9</v>
      </c>
      <c r="F1422">
        <v>0</v>
      </c>
      <c r="G1422" t="s">
        <v>23</v>
      </c>
      <c r="H1422">
        <v>0</v>
      </c>
      <c r="I1422" t="s">
        <v>346</v>
      </c>
      <c r="J1422" t="s">
        <v>35</v>
      </c>
      <c r="K1422" t="s">
        <v>9472</v>
      </c>
      <c r="L1422">
        <v>46</v>
      </c>
      <c r="M1422" t="s">
        <v>23</v>
      </c>
      <c r="N1422" t="s">
        <v>23</v>
      </c>
      <c r="O1422" t="s">
        <v>23</v>
      </c>
      <c r="P1422">
        <v>0</v>
      </c>
      <c r="Q1422" t="s">
        <v>23</v>
      </c>
      <c r="R1422" t="s">
        <v>37</v>
      </c>
      <c r="S1422" t="s">
        <v>38</v>
      </c>
      <c r="T1422">
        <v>37</v>
      </c>
      <c r="U1422" t="s">
        <v>9484</v>
      </c>
      <c r="V1422">
        <v>37</v>
      </c>
      <c r="W1422">
        <v>2100</v>
      </c>
      <c r="Z1422" t="s">
        <v>2685</v>
      </c>
      <c r="AA1422" s="1">
        <v>45026</v>
      </c>
      <c r="AB1422" s="1">
        <v>44390</v>
      </c>
      <c r="AC1422" t="s">
        <v>48</v>
      </c>
      <c r="AD1422" t="s">
        <v>9476</v>
      </c>
      <c r="AE1422" s="14">
        <v>40.209906152231078</v>
      </c>
      <c r="AF1422">
        <v>2</v>
      </c>
      <c r="AG1422" t="s">
        <v>31</v>
      </c>
      <c r="AH1422" t="s">
        <v>31</v>
      </c>
      <c r="AI1422" t="b">
        <v>1</v>
      </c>
      <c r="AJ1422" t="s">
        <v>36</v>
      </c>
      <c r="AK1422" t="s">
        <v>32</v>
      </c>
      <c r="AL1422" t="str">
        <f>IF(AmazonChurn[[#This Row],[Average Monthly Expenses]]&lt;=30,"Low",IF(AmazonChurn[[#This Row],[Average Monthly Expenses]]&lt;=60,"Medium","High"))</f>
        <v>Medium</v>
      </c>
      <c r="AM1422" t="str">
        <f>IF(AmazonChurn[[#This Row],[Number of Complaints or Support]]&lt;3,"Low",IF(AmazonChurn[[#This Row],[Number of Complaints or Support]]&lt;=7,"Medium","High"))</f>
        <v>Low</v>
      </c>
      <c r="AN1422" s="14">
        <f>AmazonChurn[[#This Row],[Number of Complaints or Support]]/AmazonChurn[[#This Row],[Account Length (in months)]]</f>
        <v>3.5087719298245612E-2</v>
      </c>
    </row>
    <row r="1423" spans="1:40" x14ac:dyDescent="0.25">
      <c r="A1423" t="s">
        <v>2686</v>
      </c>
      <c r="B1423" t="s">
        <v>23</v>
      </c>
      <c r="C1423">
        <v>13</v>
      </c>
      <c r="D1423">
        <v>0</v>
      </c>
      <c r="E1423">
        <v>4</v>
      </c>
      <c r="F1423">
        <v>1</v>
      </c>
      <c r="G1423" t="s">
        <v>36</v>
      </c>
      <c r="H1423">
        <v>0</v>
      </c>
      <c r="I1423" t="s">
        <v>190</v>
      </c>
      <c r="J1423" t="s">
        <v>25</v>
      </c>
      <c r="K1423" t="s">
        <v>25</v>
      </c>
      <c r="L1423">
        <v>62</v>
      </c>
      <c r="M1423" t="s">
        <v>23</v>
      </c>
      <c r="N1423" t="s">
        <v>23</v>
      </c>
      <c r="O1423" t="s">
        <v>23</v>
      </c>
      <c r="P1423">
        <v>0</v>
      </c>
      <c r="Q1423" t="s">
        <v>23</v>
      </c>
      <c r="R1423" t="s">
        <v>26</v>
      </c>
      <c r="S1423" t="s">
        <v>27</v>
      </c>
      <c r="T1423">
        <v>27</v>
      </c>
      <c r="U1423" t="s">
        <v>9483</v>
      </c>
      <c r="V1423">
        <v>27</v>
      </c>
      <c r="W1423">
        <v>346</v>
      </c>
      <c r="Z1423" t="s">
        <v>2687</v>
      </c>
      <c r="AA1423" s="1">
        <v>45195</v>
      </c>
      <c r="AB1423" s="1">
        <v>45069</v>
      </c>
      <c r="AC1423" t="s">
        <v>48</v>
      </c>
      <c r="AD1423" t="s">
        <v>9476</v>
      </c>
      <c r="AE1423" s="14">
        <v>27.363148731570419</v>
      </c>
      <c r="AF1423">
        <v>6</v>
      </c>
      <c r="AG1423" t="s">
        <v>53</v>
      </c>
      <c r="AH1423" t="s">
        <v>9480</v>
      </c>
      <c r="AI1423" t="b">
        <v>1</v>
      </c>
      <c r="AJ1423" t="s">
        <v>36</v>
      </c>
      <c r="AK1423" t="s">
        <v>64</v>
      </c>
      <c r="AL1423" t="str">
        <f>IF(AmazonChurn[[#This Row],[Average Monthly Expenses]]&lt;=30,"Low",IF(AmazonChurn[[#This Row],[Average Monthly Expenses]]&lt;=60,"Medium","High"))</f>
        <v>Low</v>
      </c>
      <c r="AM1423" t="str">
        <f>IF(AmazonChurn[[#This Row],[Number of Complaints or Support]]&lt;3,"Low",IF(AmazonChurn[[#This Row],[Number of Complaints or Support]]&lt;=7,"Medium","High"))</f>
        <v>Medium</v>
      </c>
      <c r="AN1423" s="14">
        <f>AmazonChurn[[#This Row],[Number of Complaints or Support]]/AmazonChurn[[#This Row],[Account Length (in months)]]</f>
        <v>0.46153846153846156</v>
      </c>
    </row>
    <row r="1424" spans="1:40" x14ac:dyDescent="0.25">
      <c r="A1424" t="s">
        <v>2688</v>
      </c>
      <c r="B1424" t="s">
        <v>23</v>
      </c>
      <c r="C1424">
        <v>12</v>
      </c>
      <c r="D1424">
        <v>2</v>
      </c>
      <c r="E1424">
        <v>7</v>
      </c>
      <c r="F1424">
        <v>1</v>
      </c>
      <c r="G1424" t="s">
        <v>36</v>
      </c>
      <c r="H1424">
        <v>0</v>
      </c>
      <c r="I1424" t="s">
        <v>346</v>
      </c>
      <c r="J1424" t="s">
        <v>25</v>
      </c>
      <c r="K1424" t="s">
        <v>25</v>
      </c>
      <c r="L1424">
        <v>67</v>
      </c>
      <c r="M1424" t="s">
        <v>23</v>
      </c>
      <c r="N1424" t="s">
        <v>36</v>
      </c>
      <c r="O1424" t="s">
        <v>36</v>
      </c>
      <c r="P1424">
        <v>5</v>
      </c>
      <c r="Q1424" t="s">
        <v>23</v>
      </c>
      <c r="R1424" t="s">
        <v>26</v>
      </c>
      <c r="S1424" t="s">
        <v>176</v>
      </c>
      <c r="T1424">
        <v>14</v>
      </c>
      <c r="U1424" t="s">
        <v>9486</v>
      </c>
      <c r="V1424">
        <v>14</v>
      </c>
      <c r="W1424">
        <v>171</v>
      </c>
      <c r="Z1424" t="s">
        <v>2689</v>
      </c>
      <c r="AA1424" s="1">
        <v>45257</v>
      </c>
      <c r="AB1424" s="1">
        <v>45247</v>
      </c>
      <c r="AC1424" t="s">
        <v>30</v>
      </c>
      <c r="AD1424" t="s">
        <v>9475</v>
      </c>
      <c r="AE1424" s="14">
        <v>12.90798275462307</v>
      </c>
      <c r="AF1424">
        <v>4</v>
      </c>
      <c r="AG1424" t="s">
        <v>31</v>
      </c>
      <c r="AH1424" t="s">
        <v>31</v>
      </c>
      <c r="AI1424" t="b">
        <v>1</v>
      </c>
      <c r="AJ1424" t="s">
        <v>36</v>
      </c>
      <c r="AK1424" t="s">
        <v>73</v>
      </c>
      <c r="AL1424" t="str">
        <f>IF(AmazonChurn[[#This Row],[Average Monthly Expenses]]&lt;=30,"Low",IF(AmazonChurn[[#This Row],[Average Monthly Expenses]]&lt;=60,"Medium","High"))</f>
        <v>Low</v>
      </c>
      <c r="AM1424" t="str">
        <f>IF(AmazonChurn[[#This Row],[Number of Complaints or Support]]&lt;3,"Low",IF(AmazonChurn[[#This Row],[Number of Complaints or Support]]&lt;=7,"Medium","High"))</f>
        <v>Medium</v>
      </c>
      <c r="AN1424" s="14">
        <f>AmazonChurn[[#This Row],[Number of Complaints or Support]]/AmazonChurn[[#This Row],[Account Length (in months)]]</f>
        <v>0.33333333333333331</v>
      </c>
    </row>
    <row r="1425" spans="1:40" x14ac:dyDescent="0.25">
      <c r="A1425" t="s">
        <v>2690</v>
      </c>
      <c r="B1425" t="s">
        <v>23</v>
      </c>
      <c r="C1425">
        <v>50</v>
      </c>
      <c r="D1425">
        <v>0</v>
      </c>
      <c r="E1425">
        <v>14</v>
      </c>
      <c r="F1425">
        <v>1</v>
      </c>
      <c r="G1425" t="s">
        <v>36</v>
      </c>
      <c r="H1425">
        <v>0</v>
      </c>
      <c r="I1425" t="s">
        <v>79</v>
      </c>
      <c r="J1425" t="s">
        <v>35</v>
      </c>
      <c r="K1425" t="s">
        <v>9472</v>
      </c>
      <c r="L1425">
        <v>46</v>
      </c>
      <c r="M1425" t="s">
        <v>23</v>
      </c>
      <c r="N1425" t="s">
        <v>23</v>
      </c>
      <c r="O1425" t="s">
        <v>36</v>
      </c>
      <c r="P1425">
        <v>6</v>
      </c>
      <c r="Q1425" t="s">
        <v>36</v>
      </c>
      <c r="R1425" t="s">
        <v>37</v>
      </c>
      <c r="S1425" t="s">
        <v>130</v>
      </c>
      <c r="T1425">
        <v>27</v>
      </c>
      <c r="U1425" t="s">
        <v>9483</v>
      </c>
      <c r="V1425">
        <v>27</v>
      </c>
      <c r="W1425">
        <v>1337</v>
      </c>
      <c r="Z1425" t="s">
        <v>265</v>
      </c>
      <c r="AA1425" s="1">
        <v>45218</v>
      </c>
      <c r="AB1425" s="1">
        <v>44882</v>
      </c>
      <c r="AC1425" t="s">
        <v>41</v>
      </c>
      <c r="AD1425" t="s">
        <v>9477</v>
      </c>
      <c r="AE1425" s="14">
        <v>24.144162410072241</v>
      </c>
      <c r="AF1425">
        <v>9</v>
      </c>
      <c r="AG1425" t="s">
        <v>53</v>
      </c>
      <c r="AH1425" t="s">
        <v>9480</v>
      </c>
      <c r="AI1425" t="b">
        <v>0</v>
      </c>
      <c r="AJ1425" t="s">
        <v>23</v>
      </c>
      <c r="AK1425" t="s">
        <v>73</v>
      </c>
      <c r="AL1425" t="str">
        <f>IF(AmazonChurn[[#This Row],[Average Monthly Expenses]]&lt;=30,"Low",IF(AmazonChurn[[#This Row],[Average Monthly Expenses]]&lt;=60,"Medium","High"))</f>
        <v>Low</v>
      </c>
      <c r="AM1425" t="str">
        <f>IF(AmazonChurn[[#This Row],[Number of Complaints or Support]]&lt;3,"Low",IF(AmazonChurn[[#This Row],[Number of Complaints or Support]]&lt;=7,"Medium","High"))</f>
        <v>High</v>
      </c>
      <c r="AN1425" s="14">
        <f>AmazonChurn[[#This Row],[Number of Complaints or Support]]/AmazonChurn[[#This Row],[Account Length (in months)]]</f>
        <v>0.18</v>
      </c>
    </row>
    <row r="1426" spans="1:40" x14ac:dyDescent="0.25">
      <c r="A1426" t="s">
        <v>2691</v>
      </c>
      <c r="B1426" t="s">
        <v>23</v>
      </c>
      <c r="C1426">
        <v>3</v>
      </c>
      <c r="D1426">
        <v>0</v>
      </c>
      <c r="E1426">
        <v>3</v>
      </c>
      <c r="F1426">
        <v>1</v>
      </c>
      <c r="G1426" t="s">
        <v>36</v>
      </c>
      <c r="H1426">
        <v>0</v>
      </c>
      <c r="I1426" t="s">
        <v>184</v>
      </c>
      <c r="J1426" t="s">
        <v>25</v>
      </c>
      <c r="K1426" t="s">
        <v>25</v>
      </c>
      <c r="L1426">
        <v>32</v>
      </c>
      <c r="M1426" t="s">
        <v>23</v>
      </c>
      <c r="N1426" t="s">
        <v>23</v>
      </c>
      <c r="O1426" t="s">
        <v>23</v>
      </c>
      <c r="P1426">
        <v>0</v>
      </c>
      <c r="Q1426" t="s">
        <v>23</v>
      </c>
      <c r="R1426" t="s">
        <v>26</v>
      </c>
      <c r="S1426" t="s">
        <v>124</v>
      </c>
      <c r="T1426">
        <v>27</v>
      </c>
      <c r="U1426" t="s">
        <v>9484</v>
      </c>
      <c r="V1426">
        <v>27</v>
      </c>
      <c r="W1426">
        <v>90</v>
      </c>
      <c r="Z1426" t="s">
        <v>2692</v>
      </c>
      <c r="AA1426" s="1">
        <v>44944</v>
      </c>
      <c r="AB1426" s="1">
        <v>44499</v>
      </c>
      <c r="AC1426" t="s">
        <v>41</v>
      </c>
      <c r="AD1426" t="s">
        <v>9477</v>
      </c>
      <c r="AE1426" s="14">
        <v>22.022434749056931</v>
      </c>
      <c r="AF1426">
        <v>8</v>
      </c>
      <c r="AG1426" t="s">
        <v>31</v>
      </c>
      <c r="AH1426" t="s">
        <v>31</v>
      </c>
      <c r="AI1426" t="b">
        <v>1</v>
      </c>
      <c r="AJ1426" t="s">
        <v>36</v>
      </c>
      <c r="AK1426" t="s">
        <v>73</v>
      </c>
      <c r="AL1426" t="str">
        <f>IF(AmazonChurn[[#This Row],[Average Monthly Expenses]]&lt;=30,"Low",IF(AmazonChurn[[#This Row],[Average Monthly Expenses]]&lt;=60,"Medium","High"))</f>
        <v>Low</v>
      </c>
      <c r="AM1426" t="str">
        <f>IF(AmazonChurn[[#This Row],[Number of Complaints or Support]]&lt;3,"Low",IF(AmazonChurn[[#This Row],[Number of Complaints or Support]]&lt;=7,"Medium","High"))</f>
        <v>High</v>
      </c>
      <c r="AN1426" s="14">
        <f>AmazonChurn[[#This Row],[Number of Complaints or Support]]/AmazonChurn[[#This Row],[Account Length (in months)]]</f>
        <v>2.6666666666666665</v>
      </c>
    </row>
    <row r="1427" spans="1:40" x14ac:dyDescent="0.25">
      <c r="A1427" t="s">
        <v>2693</v>
      </c>
      <c r="B1427" t="s">
        <v>36</v>
      </c>
      <c r="C1427">
        <v>1</v>
      </c>
      <c r="D1427">
        <v>1</v>
      </c>
      <c r="E1427">
        <v>11</v>
      </c>
      <c r="F1427">
        <v>1</v>
      </c>
      <c r="G1427" t="s">
        <v>36</v>
      </c>
      <c r="H1427">
        <v>0</v>
      </c>
      <c r="I1427" t="s">
        <v>97</v>
      </c>
      <c r="J1427" t="s">
        <v>25</v>
      </c>
      <c r="K1427" t="s">
        <v>25</v>
      </c>
      <c r="L1427">
        <v>48</v>
      </c>
      <c r="M1427" t="s">
        <v>23</v>
      </c>
      <c r="N1427" t="s">
        <v>23</v>
      </c>
      <c r="O1427" t="s">
        <v>23</v>
      </c>
      <c r="P1427">
        <v>0</v>
      </c>
      <c r="Q1427" t="s">
        <v>23</v>
      </c>
      <c r="R1427" t="s">
        <v>26</v>
      </c>
      <c r="S1427" t="s">
        <v>124</v>
      </c>
      <c r="T1427">
        <v>23</v>
      </c>
      <c r="U1427" t="s">
        <v>9484</v>
      </c>
      <c r="V1427">
        <v>23</v>
      </c>
      <c r="W1427">
        <v>23</v>
      </c>
      <c r="X1427" t="s">
        <v>141</v>
      </c>
      <c r="Y1427" t="s">
        <v>239</v>
      </c>
      <c r="Z1427" t="s">
        <v>374</v>
      </c>
      <c r="AA1427" s="1">
        <v>43963</v>
      </c>
      <c r="AB1427" s="1">
        <v>44041</v>
      </c>
      <c r="AC1427" t="s">
        <v>48</v>
      </c>
      <c r="AD1427" t="s">
        <v>9476</v>
      </c>
      <c r="AE1427" s="14">
        <v>20.505156370563899</v>
      </c>
      <c r="AF1427">
        <v>3</v>
      </c>
      <c r="AG1427" t="s">
        <v>53</v>
      </c>
      <c r="AH1427" t="s">
        <v>9480</v>
      </c>
      <c r="AI1427" t="b">
        <v>1</v>
      </c>
      <c r="AJ1427" t="s">
        <v>36</v>
      </c>
      <c r="AK1427" t="s">
        <v>64</v>
      </c>
      <c r="AL1427" t="str">
        <f>IF(AmazonChurn[[#This Row],[Average Monthly Expenses]]&lt;=30,"Low",IF(AmazonChurn[[#This Row],[Average Monthly Expenses]]&lt;=60,"Medium","High"))</f>
        <v>Low</v>
      </c>
      <c r="AM1427" t="str">
        <f>IF(AmazonChurn[[#This Row],[Number of Complaints or Support]]&lt;3,"Low",IF(AmazonChurn[[#This Row],[Number of Complaints or Support]]&lt;=7,"Medium","High"))</f>
        <v>Medium</v>
      </c>
      <c r="AN1427" s="14">
        <f>AmazonChurn[[#This Row],[Number of Complaints or Support]]/AmazonChurn[[#This Row],[Account Length (in months)]]</f>
        <v>3</v>
      </c>
    </row>
    <row r="1428" spans="1:40" x14ac:dyDescent="0.25">
      <c r="A1428" t="s">
        <v>2694</v>
      </c>
      <c r="B1428" t="s">
        <v>23</v>
      </c>
      <c r="C1428">
        <v>36</v>
      </c>
      <c r="D1428">
        <v>0</v>
      </c>
      <c r="E1428">
        <v>4</v>
      </c>
      <c r="F1428">
        <v>0</v>
      </c>
      <c r="G1428" t="s">
        <v>23</v>
      </c>
      <c r="H1428">
        <v>28</v>
      </c>
      <c r="I1428" t="s">
        <v>242</v>
      </c>
      <c r="J1428" t="s">
        <v>25</v>
      </c>
      <c r="K1428" t="s">
        <v>25</v>
      </c>
      <c r="L1428">
        <v>58</v>
      </c>
      <c r="M1428" t="s">
        <v>23</v>
      </c>
      <c r="N1428" t="s">
        <v>23</v>
      </c>
      <c r="O1428" t="s">
        <v>23</v>
      </c>
      <c r="P1428">
        <v>0</v>
      </c>
      <c r="Q1428" t="s">
        <v>36</v>
      </c>
      <c r="R1428" t="s">
        <v>57</v>
      </c>
      <c r="S1428" t="s">
        <v>27</v>
      </c>
      <c r="T1428">
        <v>55</v>
      </c>
      <c r="U1428" t="s">
        <v>9483</v>
      </c>
      <c r="V1428">
        <v>55</v>
      </c>
      <c r="W1428">
        <v>1997</v>
      </c>
      <c r="Z1428" t="s">
        <v>2695</v>
      </c>
      <c r="AA1428" s="1">
        <v>44045</v>
      </c>
      <c r="AB1428" s="1">
        <v>44205</v>
      </c>
      <c r="AC1428" t="s">
        <v>48</v>
      </c>
      <c r="AD1428" t="s">
        <v>9476</v>
      </c>
      <c r="AE1428" s="14">
        <v>63.378905673300032</v>
      </c>
      <c r="AF1428">
        <v>8</v>
      </c>
      <c r="AG1428" t="s">
        <v>31</v>
      </c>
      <c r="AH1428" t="s">
        <v>31</v>
      </c>
      <c r="AI1428" t="b">
        <v>0</v>
      </c>
      <c r="AJ1428" t="s">
        <v>23</v>
      </c>
      <c r="AK1428" t="s">
        <v>54</v>
      </c>
      <c r="AL1428" t="str">
        <f>IF(AmazonChurn[[#This Row],[Average Monthly Expenses]]&lt;=30,"Low",IF(AmazonChurn[[#This Row],[Average Monthly Expenses]]&lt;=60,"Medium","High"))</f>
        <v>High</v>
      </c>
      <c r="AM1428" t="str">
        <f>IF(AmazonChurn[[#This Row],[Number of Complaints or Support]]&lt;3,"Low",IF(AmazonChurn[[#This Row],[Number of Complaints or Support]]&lt;=7,"Medium","High"))</f>
        <v>High</v>
      </c>
      <c r="AN1428" s="14">
        <f>AmazonChurn[[#This Row],[Number of Complaints or Support]]/AmazonChurn[[#This Row],[Account Length (in months)]]</f>
        <v>0.22222222222222221</v>
      </c>
    </row>
    <row r="1429" spans="1:40" x14ac:dyDescent="0.25">
      <c r="A1429" t="s">
        <v>2696</v>
      </c>
      <c r="B1429" t="s">
        <v>36</v>
      </c>
      <c r="C1429">
        <v>1</v>
      </c>
      <c r="D1429">
        <v>2</v>
      </c>
      <c r="E1429">
        <v>0</v>
      </c>
      <c r="F1429">
        <v>0</v>
      </c>
      <c r="G1429" t="s">
        <v>23</v>
      </c>
      <c r="H1429">
        <v>0</v>
      </c>
      <c r="I1429" t="s">
        <v>184</v>
      </c>
      <c r="J1429" t="s">
        <v>35</v>
      </c>
      <c r="K1429" t="s">
        <v>9472</v>
      </c>
      <c r="L1429">
        <v>34</v>
      </c>
      <c r="M1429" t="s">
        <v>23</v>
      </c>
      <c r="N1429" t="s">
        <v>23</v>
      </c>
      <c r="O1429" t="s">
        <v>36</v>
      </c>
      <c r="P1429">
        <v>2</v>
      </c>
      <c r="Q1429" t="s">
        <v>23</v>
      </c>
      <c r="R1429" t="s">
        <v>26</v>
      </c>
      <c r="S1429" t="s">
        <v>130</v>
      </c>
      <c r="T1429">
        <v>9</v>
      </c>
      <c r="U1429" t="s">
        <v>9483</v>
      </c>
      <c r="V1429">
        <v>9</v>
      </c>
      <c r="W1429">
        <v>9</v>
      </c>
      <c r="X1429" t="s">
        <v>110</v>
      </c>
      <c r="Y1429" t="s">
        <v>111</v>
      </c>
      <c r="Z1429" t="s">
        <v>1826</v>
      </c>
      <c r="AA1429" s="1">
        <v>44266</v>
      </c>
      <c r="AB1429" s="1">
        <v>43981</v>
      </c>
      <c r="AC1429" t="s">
        <v>48</v>
      </c>
      <c r="AD1429" t="s">
        <v>9476</v>
      </c>
      <c r="AE1429" s="14">
        <v>9.3854109217772255</v>
      </c>
      <c r="AF1429">
        <v>9</v>
      </c>
      <c r="AG1429" t="s">
        <v>69</v>
      </c>
      <c r="AH1429" t="s">
        <v>69</v>
      </c>
      <c r="AI1429" t="b">
        <v>0</v>
      </c>
      <c r="AJ1429" t="s">
        <v>23</v>
      </c>
      <c r="AK1429" t="s">
        <v>32</v>
      </c>
      <c r="AL1429" t="str">
        <f>IF(AmazonChurn[[#This Row],[Average Monthly Expenses]]&lt;=30,"Low",IF(AmazonChurn[[#This Row],[Average Monthly Expenses]]&lt;=60,"Medium","High"))</f>
        <v>Low</v>
      </c>
      <c r="AM1429" t="str">
        <f>IF(AmazonChurn[[#This Row],[Number of Complaints or Support]]&lt;3,"Low",IF(AmazonChurn[[#This Row],[Number of Complaints or Support]]&lt;=7,"Medium","High"))</f>
        <v>High</v>
      </c>
      <c r="AN1429" s="14">
        <f>AmazonChurn[[#This Row],[Number of Complaints or Support]]/AmazonChurn[[#This Row],[Account Length (in months)]]</f>
        <v>9</v>
      </c>
    </row>
    <row r="1430" spans="1:40" x14ac:dyDescent="0.25">
      <c r="A1430" t="s">
        <v>2697</v>
      </c>
      <c r="B1430" t="s">
        <v>23</v>
      </c>
      <c r="C1430">
        <v>50</v>
      </c>
      <c r="D1430">
        <v>0</v>
      </c>
      <c r="E1430">
        <v>0</v>
      </c>
      <c r="F1430">
        <v>0</v>
      </c>
      <c r="G1430" t="s">
        <v>23</v>
      </c>
      <c r="H1430">
        <v>0</v>
      </c>
      <c r="I1430" t="s">
        <v>116</v>
      </c>
      <c r="J1430" t="s">
        <v>25</v>
      </c>
      <c r="K1430" t="s">
        <v>25</v>
      </c>
      <c r="L1430">
        <v>61</v>
      </c>
      <c r="M1430" t="s">
        <v>23</v>
      </c>
      <c r="N1430" t="s">
        <v>23</v>
      </c>
      <c r="O1430" t="s">
        <v>23</v>
      </c>
      <c r="P1430">
        <v>0</v>
      </c>
      <c r="Q1430" t="s">
        <v>23</v>
      </c>
      <c r="R1430" t="s">
        <v>37</v>
      </c>
      <c r="S1430" t="s">
        <v>176</v>
      </c>
      <c r="T1430">
        <v>11</v>
      </c>
      <c r="U1430" t="s">
        <v>9486</v>
      </c>
      <c r="V1430">
        <v>11</v>
      </c>
      <c r="W1430">
        <v>539</v>
      </c>
      <c r="Z1430" t="s">
        <v>2698</v>
      </c>
      <c r="AA1430" s="1">
        <v>44099</v>
      </c>
      <c r="AB1430" s="1">
        <v>45007</v>
      </c>
      <c r="AC1430" t="s">
        <v>41</v>
      </c>
      <c r="AD1430" t="s">
        <v>9477</v>
      </c>
      <c r="AE1430" s="14">
        <v>11.37078401010293</v>
      </c>
      <c r="AF1430">
        <v>0</v>
      </c>
      <c r="AG1430" t="s">
        <v>69</v>
      </c>
      <c r="AH1430" t="s">
        <v>69</v>
      </c>
      <c r="AI1430" t="b">
        <v>1</v>
      </c>
      <c r="AJ1430" t="s">
        <v>36</v>
      </c>
      <c r="AK1430" t="s">
        <v>64</v>
      </c>
      <c r="AL1430" t="str">
        <f>IF(AmazonChurn[[#This Row],[Average Monthly Expenses]]&lt;=30,"Low",IF(AmazonChurn[[#This Row],[Average Monthly Expenses]]&lt;=60,"Medium","High"))</f>
        <v>Low</v>
      </c>
      <c r="AM1430" t="str">
        <f>IF(AmazonChurn[[#This Row],[Number of Complaints or Support]]&lt;3,"Low",IF(AmazonChurn[[#This Row],[Number of Complaints or Support]]&lt;=7,"Medium","High"))</f>
        <v>Low</v>
      </c>
      <c r="AN1430" s="14">
        <f>AmazonChurn[[#This Row],[Number of Complaints or Support]]/AmazonChurn[[#This Row],[Account Length (in months)]]</f>
        <v>0</v>
      </c>
    </row>
    <row r="1431" spans="1:40" x14ac:dyDescent="0.25">
      <c r="A1431" t="s">
        <v>2699</v>
      </c>
      <c r="B1431" t="s">
        <v>23</v>
      </c>
      <c r="C1431">
        <v>34</v>
      </c>
      <c r="D1431">
        <v>0</v>
      </c>
      <c r="E1431">
        <v>4</v>
      </c>
      <c r="F1431">
        <v>1</v>
      </c>
      <c r="G1431" t="s">
        <v>36</v>
      </c>
      <c r="H1431">
        <v>0</v>
      </c>
      <c r="I1431" t="s">
        <v>242</v>
      </c>
      <c r="J1431" t="s">
        <v>25</v>
      </c>
      <c r="K1431" t="s">
        <v>25</v>
      </c>
      <c r="L1431">
        <v>62</v>
      </c>
      <c r="M1431" t="s">
        <v>23</v>
      </c>
      <c r="N1431" t="s">
        <v>23</v>
      </c>
      <c r="O1431" t="s">
        <v>23</v>
      </c>
      <c r="P1431">
        <v>0</v>
      </c>
      <c r="Q1431" t="s">
        <v>23</v>
      </c>
      <c r="R1431" t="s">
        <v>37</v>
      </c>
      <c r="S1431" t="s">
        <v>38</v>
      </c>
      <c r="T1431">
        <v>37</v>
      </c>
      <c r="U1431" t="s">
        <v>9484</v>
      </c>
      <c r="V1431">
        <v>37</v>
      </c>
      <c r="W1431">
        <v>1229</v>
      </c>
      <c r="Z1431" t="s">
        <v>2700</v>
      </c>
      <c r="AA1431" s="1">
        <v>44709</v>
      </c>
      <c r="AB1431" s="1">
        <v>43889</v>
      </c>
      <c r="AC1431" t="s">
        <v>41</v>
      </c>
      <c r="AD1431" t="s">
        <v>9477</v>
      </c>
      <c r="AE1431" s="14">
        <v>39.227065632472872</v>
      </c>
      <c r="AF1431">
        <v>7</v>
      </c>
      <c r="AG1431" t="s">
        <v>31</v>
      </c>
      <c r="AH1431" t="s">
        <v>31</v>
      </c>
      <c r="AI1431" t="b">
        <v>1</v>
      </c>
      <c r="AJ1431" t="s">
        <v>36</v>
      </c>
      <c r="AK1431" t="s">
        <v>64</v>
      </c>
      <c r="AL1431" t="str">
        <f>IF(AmazonChurn[[#This Row],[Average Monthly Expenses]]&lt;=30,"Low",IF(AmazonChurn[[#This Row],[Average Monthly Expenses]]&lt;=60,"Medium","High"))</f>
        <v>Medium</v>
      </c>
      <c r="AM1431" t="str">
        <f>IF(AmazonChurn[[#This Row],[Number of Complaints or Support]]&lt;3,"Low",IF(AmazonChurn[[#This Row],[Number of Complaints or Support]]&lt;=7,"Medium","High"))</f>
        <v>Medium</v>
      </c>
      <c r="AN1431" s="14">
        <f>AmazonChurn[[#This Row],[Number of Complaints or Support]]/AmazonChurn[[#This Row],[Account Length (in months)]]</f>
        <v>0.20588235294117646</v>
      </c>
    </row>
    <row r="1432" spans="1:40" x14ac:dyDescent="0.25">
      <c r="A1432" t="s">
        <v>2701</v>
      </c>
      <c r="B1432" t="s">
        <v>23</v>
      </c>
      <c r="C1432">
        <v>1</v>
      </c>
      <c r="D1432">
        <v>0</v>
      </c>
      <c r="E1432">
        <v>0</v>
      </c>
      <c r="F1432">
        <v>0</v>
      </c>
      <c r="G1432" t="s">
        <v>23</v>
      </c>
      <c r="H1432">
        <v>0</v>
      </c>
      <c r="I1432" t="s">
        <v>145</v>
      </c>
      <c r="J1432" t="s">
        <v>25</v>
      </c>
      <c r="K1432" t="s">
        <v>25</v>
      </c>
      <c r="L1432">
        <v>42</v>
      </c>
      <c r="M1432" t="s">
        <v>23</v>
      </c>
      <c r="N1432" t="s">
        <v>23</v>
      </c>
      <c r="O1432" t="s">
        <v>23</v>
      </c>
      <c r="P1432">
        <v>0</v>
      </c>
      <c r="Q1432" t="s">
        <v>23</v>
      </c>
      <c r="R1432" t="s">
        <v>26</v>
      </c>
      <c r="S1432" t="s">
        <v>27</v>
      </c>
      <c r="T1432">
        <v>8</v>
      </c>
      <c r="U1432" t="s">
        <v>9483</v>
      </c>
      <c r="V1432">
        <v>8</v>
      </c>
      <c r="W1432">
        <v>8</v>
      </c>
      <c r="Z1432" t="s">
        <v>2702</v>
      </c>
      <c r="AA1432" s="1">
        <v>44822</v>
      </c>
      <c r="AB1432" s="1">
        <v>44065</v>
      </c>
      <c r="AC1432" t="s">
        <v>30</v>
      </c>
      <c r="AD1432" t="s">
        <v>9475</v>
      </c>
      <c r="AE1432" s="14">
        <v>7.2607700044342272</v>
      </c>
      <c r="AF1432">
        <v>1</v>
      </c>
      <c r="AG1432" t="s">
        <v>31</v>
      </c>
      <c r="AH1432" t="s">
        <v>31</v>
      </c>
      <c r="AI1432" t="b">
        <v>0</v>
      </c>
      <c r="AJ1432" t="s">
        <v>23</v>
      </c>
      <c r="AK1432" t="s">
        <v>64</v>
      </c>
      <c r="AL1432" t="str">
        <f>IF(AmazonChurn[[#This Row],[Average Monthly Expenses]]&lt;=30,"Low",IF(AmazonChurn[[#This Row],[Average Monthly Expenses]]&lt;=60,"Medium","High"))</f>
        <v>Low</v>
      </c>
      <c r="AM1432" t="str">
        <f>IF(AmazonChurn[[#This Row],[Number of Complaints or Support]]&lt;3,"Low",IF(AmazonChurn[[#This Row],[Number of Complaints or Support]]&lt;=7,"Medium","High"))</f>
        <v>Low</v>
      </c>
      <c r="AN1432" s="14">
        <f>AmazonChurn[[#This Row],[Number of Complaints or Support]]/AmazonChurn[[#This Row],[Account Length (in months)]]</f>
        <v>1</v>
      </c>
    </row>
    <row r="1433" spans="1:40" x14ac:dyDescent="0.25">
      <c r="A1433" t="s">
        <v>2703</v>
      </c>
      <c r="B1433" t="s">
        <v>23</v>
      </c>
      <c r="C1433">
        <v>5</v>
      </c>
      <c r="D1433">
        <v>0</v>
      </c>
      <c r="E1433">
        <v>0</v>
      </c>
      <c r="F1433">
        <v>0</v>
      </c>
      <c r="G1433" t="s">
        <v>23</v>
      </c>
      <c r="H1433">
        <v>0</v>
      </c>
      <c r="I1433" t="s">
        <v>82</v>
      </c>
      <c r="J1433" t="s">
        <v>25</v>
      </c>
      <c r="K1433" t="s">
        <v>25</v>
      </c>
      <c r="L1433">
        <v>33</v>
      </c>
      <c r="M1433" t="s">
        <v>23</v>
      </c>
      <c r="N1433" t="s">
        <v>23</v>
      </c>
      <c r="O1433" t="s">
        <v>23</v>
      </c>
      <c r="P1433">
        <v>0</v>
      </c>
      <c r="Q1433" t="s">
        <v>23</v>
      </c>
      <c r="R1433" t="s">
        <v>26</v>
      </c>
      <c r="S1433" t="s">
        <v>27</v>
      </c>
      <c r="T1433">
        <v>9</v>
      </c>
      <c r="U1433" t="s">
        <v>9483</v>
      </c>
      <c r="V1433">
        <v>9</v>
      </c>
      <c r="W1433">
        <v>44</v>
      </c>
      <c r="Z1433" t="s">
        <v>888</v>
      </c>
      <c r="AA1433" s="1">
        <v>43902</v>
      </c>
      <c r="AB1433" s="1">
        <v>44532</v>
      </c>
      <c r="AC1433" t="s">
        <v>48</v>
      </c>
      <c r="AD1433" t="s">
        <v>9476</v>
      </c>
      <c r="AE1433" s="14">
        <v>10.05757869768704</v>
      </c>
      <c r="AF1433">
        <v>1</v>
      </c>
      <c r="AG1433" t="s">
        <v>31</v>
      </c>
      <c r="AH1433" t="s">
        <v>31</v>
      </c>
      <c r="AI1433" t="b">
        <v>1</v>
      </c>
      <c r="AJ1433" t="s">
        <v>36</v>
      </c>
      <c r="AK1433" t="s">
        <v>64</v>
      </c>
      <c r="AL1433" t="str">
        <f>IF(AmazonChurn[[#This Row],[Average Monthly Expenses]]&lt;=30,"Low",IF(AmazonChurn[[#This Row],[Average Monthly Expenses]]&lt;=60,"Medium","High"))</f>
        <v>Low</v>
      </c>
      <c r="AM1433" t="str">
        <f>IF(AmazonChurn[[#This Row],[Number of Complaints or Support]]&lt;3,"Low",IF(AmazonChurn[[#This Row],[Number of Complaints or Support]]&lt;=7,"Medium","High"))</f>
        <v>Low</v>
      </c>
      <c r="AN1433" s="14">
        <f>AmazonChurn[[#This Row],[Number of Complaints or Support]]/AmazonChurn[[#This Row],[Account Length (in months)]]</f>
        <v>0.2</v>
      </c>
    </row>
    <row r="1434" spans="1:40" x14ac:dyDescent="0.25">
      <c r="A1434" t="s">
        <v>1295</v>
      </c>
      <c r="B1434" t="s">
        <v>23</v>
      </c>
      <c r="C1434">
        <v>69</v>
      </c>
      <c r="D1434">
        <v>0</v>
      </c>
      <c r="E1434">
        <v>2</v>
      </c>
      <c r="F1434">
        <v>1</v>
      </c>
      <c r="G1434" t="s">
        <v>36</v>
      </c>
      <c r="H1434">
        <v>0</v>
      </c>
      <c r="I1434" t="s">
        <v>88</v>
      </c>
      <c r="J1434" t="s">
        <v>25</v>
      </c>
      <c r="K1434" t="s">
        <v>25</v>
      </c>
      <c r="L1434">
        <v>63</v>
      </c>
      <c r="M1434" t="s">
        <v>23</v>
      </c>
      <c r="N1434" t="s">
        <v>23</v>
      </c>
      <c r="O1434" t="s">
        <v>23</v>
      </c>
      <c r="P1434">
        <v>0</v>
      </c>
      <c r="Q1434" t="s">
        <v>36</v>
      </c>
      <c r="R1434" t="s">
        <v>57</v>
      </c>
      <c r="S1434" t="s">
        <v>38</v>
      </c>
      <c r="T1434">
        <v>25</v>
      </c>
      <c r="U1434" t="s">
        <v>9484</v>
      </c>
      <c r="V1434">
        <v>25</v>
      </c>
      <c r="W1434">
        <v>1754</v>
      </c>
      <c r="Z1434" t="s">
        <v>2704</v>
      </c>
      <c r="AA1434" s="1">
        <v>44776</v>
      </c>
      <c r="AB1434" s="1">
        <v>44456</v>
      </c>
      <c r="AC1434" t="s">
        <v>30</v>
      </c>
      <c r="AD1434" t="s">
        <v>9475</v>
      </c>
      <c r="AE1434" s="14">
        <v>24.049017101897341</v>
      </c>
      <c r="AF1434">
        <v>6</v>
      </c>
      <c r="AG1434" t="s">
        <v>31</v>
      </c>
      <c r="AH1434" t="s">
        <v>31</v>
      </c>
      <c r="AI1434" t="b">
        <v>0</v>
      </c>
      <c r="AJ1434" t="s">
        <v>23</v>
      </c>
      <c r="AK1434" t="s">
        <v>64</v>
      </c>
      <c r="AL1434" t="str">
        <f>IF(AmazonChurn[[#This Row],[Average Monthly Expenses]]&lt;=30,"Low",IF(AmazonChurn[[#This Row],[Average Monthly Expenses]]&lt;=60,"Medium","High"))</f>
        <v>Low</v>
      </c>
      <c r="AM1434" t="str">
        <f>IF(AmazonChurn[[#This Row],[Number of Complaints or Support]]&lt;3,"Low",IF(AmazonChurn[[#This Row],[Number of Complaints or Support]]&lt;=7,"Medium","High"))</f>
        <v>Medium</v>
      </c>
      <c r="AN1434" s="14">
        <f>AmazonChurn[[#This Row],[Number of Complaints or Support]]/AmazonChurn[[#This Row],[Account Length (in months)]]</f>
        <v>8.6956521739130432E-2</v>
      </c>
    </row>
    <row r="1435" spans="1:40" x14ac:dyDescent="0.25">
      <c r="A1435" t="s">
        <v>2705</v>
      </c>
      <c r="B1435" t="s">
        <v>36</v>
      </c>
      <c r="C1435">
        <v>17</v>
      </c>
      <c r="D1435">
        <v>5</v>
      </c>
      <c r="E1435">
        <v>13</v>
      </c>
      <c r="F1435">
        <v>1</v>
      </c>
      <c r="G1435" t="s">
        <v>36</v>
      </c>
      <c r="H1435">
        <v>0</v>
      </c>
      <c r="I1435" t="s">
        <v>101</v>
      </c>
      <c r="J1435" t="s">
        <v>25</v>
      </c>
      <c r="K1435" t="s">
        <v>25</v>
      </c>
      <c r="L1435">
        <v>29</v>
      </c>
      <c r="M1435" t="s">
        <v>36</v>
      </c>
      <c r="N1435" t="s">
        <v>23</v>
      </c>
      <c r="O1435" t="s">
        <v>23</v>
      </c>
      <c r="P1435">
        <v>0</v>
      </c>
      <c r="Q1435" t="s">
        <v>23</v>
      </c>
      <c r="R1435" t="s">
        <v>26</v>
      </c>
      <c r="S1435" t="s">
        <v>124</v>
      </c>
      <c r="T1435">
        <v>39</v>
      </c>
      <c r="U1435" t="s">
        <v>9484</v>
      </c>
      <c r="V1435">
        <v>39</v>
      </c>
      <c r="W1435">
        <v>677</v>
      </c>
      <c r="X1435" t="s">
        <v>141</v>
      </c>
      <c r="Y1435" t="s">
        <v>239</v>
      </c>
      <c r="Z1435" t="s">
        <v>2706</v>
      </c>
      <c r="AA1435" s="1">
        <v>45206</v>
      </c>
      <c r="AB1435" s="1">
        <v>43971</v>
      </c>
      <c r="AC1435" t="s">
        <v>30</v>
      </c>
      <c r="AD1435" t="s">
        <v>9475</v>
      </c>
      <c r="AE1435" s="14">
        <v>35.656414731326493</v>
      </c>
      <c r="AF1435">
        <v>9</v>
      </c>
      <c r="AG1435" t="s">
        <v>53</v>
      </c>
      <c r="AH1435" t="s">
        <v>9480</v>
      </c>
      <c r="AI1435" t="b">
        <v>0</v>
      </c>
      <c r="AJ1435" t="s">
        <v>23</v>
      </c>
      <c r="AK1435" t="s">
        <v>73</v>
      </c>
      <c r="AL1435" t="str">
        <f>IF(AmazonChurn[[#This Row],[Average Monthly Expenses]]&lt;=30,"Low",IF(AmazonChurn[[#This Row],[Average Monthly Expenses]]&lt;=60,"Medium","High"))</f>
        <v>Medium</v>
      </c>
      <c r="AM1435" t="str">
        <f>IF(AmazonChurn[[#This Row],[Number of Complaints or Support]]&lt;3,"Low",IF(AmazonChurn[[#This Row],[Number of Complaints or Support]]&lt;=7,"Medium","High"))</f>
        <v>High</v>
      </c>
      <c r="AN1435" s="14">
        <f>AmazonChurn[[#This Row],[Number of Complaints or Support]]/AmazonChurn[[#This Row],[Account Length (in months)]]</f>
        <v>0.52941176470588236</v>
      </c>
    </row>
    <row r="1436" spans="1:40" x14ac:dyDescent="0.25">
      <c r="A1436" t="s">
        <v>2707</v>
      </c>
      <c r="B1436" t="s">
        <v>23</v>
      </c>
      <c r="C1436">
        <v>70</v>
      </c>
      <c r="D1436">
        <v>1</v>
      </c>
      <c r="E1436">
        <v>4</v>
      </c>
      <c r="F1436">
        <v>1</v>
      </c>
      <c r="G1436" t="s">
        <v>36</v>
      </c>
      <c r="H1436">
        <v>0</v>
      </c>
      <c r="I1436" t="s">
        <v>640</v>
      </c>
      <c r="J1436" t="s">
        <v>35</v>
      </c>
      <c r="K1436" t="s">
        <v>9472</v>
      </c>
      <c r="L1436">
        <v>62</v>
      </c>
      <c r="M1436" t="s">
        <v>23</v>
      </c>
      <c r="N1436" t="s">
        <v>23</v>
      </c>
      <c r="O1436" t="s">
        <v>23</v>
      </c>
      <c r="P1436">
        <v>0</v>
      </c>
      <c r="Q1436" t="s">
        <v>36</v>
      </c>
      <c r="R1436" t="s">
        <v>57</v>
      </c>
      <c r="S1436" t="s">
        <v>130</v>
      </c>
      <c r="T1436">
        <v>46</v>
      </c>
      <c r="U1436" t="s">
        <v>9483</v>
      </c>
      <c r="V1436">
        <v>46</v>
      </c>
      <c r="W1436">
        <v>3237</v>
      </c>
      <c r="Z1436" t="s">
        <v>1698</v>
      </c>
      <c r="AA1436" s="1">
        <v>44138</v>
      </c>
      <c r="AB1436" s="1">
        <v>44302</v>
      </c>
      <c r="AC1436" t="s">
        <v>30</v>
      </c>
      <c r="AD1436" t="s">
        <v>9475</v>
      </c>
      <c r="AE1436" s="14">
        <v>43.628222813491881</v>
      </c>
      <c r="AF1436">
        <v>4</v>
      </c>
      <c r="AG1436" t="s">
        <v>69</v>
      </c>
      <c r="AH1436" t="s">
        <v>69</v>
      </c>
      <c r="AI1436" t="b">
        <v>1</v>
      </c>
      <c r="AJ1436" t="s">
        <v>36</v>
      </c>
      <c r="AK1436" t="s">
        <v>32</v>
      </c>
      <c r="AL1436" t="str">
        <f>IF(AmazonChurn[[#This Row],[Average Monthly Expenses]]&lt;=30,"Low",IF(AmazonChurn[[#This Row],[Average Monthly Expenses]]&lt;=60,"Medium","High"))</f>
        <v>Medium</v>
      </c>
      <c r="AM1436" t="str">
        <f>IF(AmazonChurn[[#This Row],[Number of Complaints or Support]]&lt;3,"Low",IF(AmazonChurn[[#This Row],[Number of Complaints or Support]]&lt;=7,"Medium","High"))</f>
        <v>Medium</v>
      </c>
      <c r="AN1436" s="14">
        <f>AmazonChurn[[#This Row],[Number of Complaints or Support]]/AmazonChurn[[#This Row],[Account Length (in months)]]</f>
        <v>5.7142857142857141E-2</v>
      </c>
    </row>
    <row r="1437" spans="1:40" x14ac:dyDescent="0.25">
      <c r="A1437" t="s">
        <v>2708</v>
      </c>
      <c r="B1437" t="s">
        <v>36</v>
      </c>
      <c r="C1437">
        <v>67</v>
      </c>
      <c r="D1437">
        <v>0</v>
      </c>
      <c r="E1437">
        <v>2</v>
      </c>
      <c r="F1437">
        <v>1</v>
      </c>
      <c r="G1437" t="s">
        <v>36</v>
      </c>
      <c r="H1437">
        <v>0</v>
      </c>
      <c r="I1437" t="s">
        <v>198</v>
      </c>
      <c r="J1437" t="s">
        <v>35</v>
      </c>
      <c r="K1437" t="s">
        <v>9472</v>
      </c>
      <c r="L1437">
        <v>30</v>
      </c>
      <c r="M1437" t="s">
        <v>23</v>
      </c>
      <c r="N1437" t="s">
        <v>23</v>
      </c>
      <c r="O1437" t="s">
        <v>23</v>
      </c>
      <c r="P1437">
        <v>0</v>
      </c>
      <c r="Q1437" t="s">
        <v>23</v>
      </c>
      <c r="R1437" t="s">
        <v>37</v>
      </c>
      <c r="S1437" t="s">
        <v>27</v>
      </c>
      <c r="T1437">
        <v>40</v>
      </c>
      <c r="U1437" t="s">
        <v>9483</v>
      </c>
      <c r="V1437">
        <v>40</v>
      </c>
      <c r="W1437">
        <v>2698</v>
      </c>
      <c r="X1437" t="s">
        <v>46</v>
      </c>
      <c r="Y1437" t="s">
        <v>220</v>
      </c>
      <c r="Z1437" t="s">
        <v>2709</v>
      </c>
      <c r="AA1437" s="1">
        <v>44276</v>
      </c>
      <c r="AB1437" s="1">
        <v>44724</v>
      </c>
      <c r="AC1437" t="s">
        <v>48</v>
      </c>
      <c r="AD1437" t="s">
        <v>9476</v>
      </c>
      <c r="AE1437" s="14">
        <v>32.301506132003809</v>
      </c>
      <c r="AF1437">
        <v>5</v>
      </c>
      <c r="AG1437" t="s">
        <v>53</v>
      </c>
      <c r="AH1437" t="s">
        <v>9480</v>
      </c>
      <c r="AI1437" t="b">
        <v>1</v>
      </c>
      <c r="AJ1437" t="s">
        <v>36</v>
      </c>
      <c r="AK1437" t="s">
        <v>64</v>
      </c>
      <c r="AL1437" t="str">
        <f>IF(AmazonChurn[[#This Row],[Average Monthly Expenses]]&lt;=30,"Low",IF(AmazonChurn[[#This Row],[Average Monthly Expenses]]&lt;=60,"Medium","High"))</f>
        <v>Medium</v>
      </c>
      <c r="AM1437" t="str">
        <f>IF(AmazonChurn[[#This Row],[Number of Complaints or Support]]&lt;3,"Low",IF(AmazonChurn[[#This Row],[Number of Complaints or Support]]&lt;=7,"Medium","High"))</f>
        <v>Medium</v>
      </c>
      <c r="AN1437" s="14">
        <f>AmazonChurn[[#This Row],[Number of Complaints or Support]]/AmazonChurn[[#This Row],[Account Length (in months)]]</f>
        <v>7.4626865671641784E-2</v>
      </c>
    </row>
    <row r="1438" spans="1:40" x14ac:dyDescent="0.25">
      <c r="A1438" t="s">
        <v>2710</v>
      </c>
      <c r="B1438" t="s">
        <v>23</v>
      </c>
      <c r="C1438">
        <v>38</v>
      </c>
      <c r="D1438">
        <v>0</v>
      </c>
      <c r="E1438">
        <v>10</v>
      </c>
      <c r="F1438">
        <v>1</v>
      </c>
      <c r="G1438" t="s">
        <v>36</v>
      </c>
      <c r="H1438">
        <v>0</v>
      </c>
      <c r="I1438" t="s">
        <v>167</v>
      </c>
      <c r="J1438" t="s">
        <v>25</v>
      </c>
      <c r="K1438" t="s">
        <v>25</v>
      </c>
      <c r="L1438">
        <v>33</v>
      </c>
      <c r="M1438" t="s">
        <v>23</v>
      </c>
      <c r="N1438" t="s">
        <v>23</v>
      </c>
      <c r="O1438" t="s">
        <v>36</v>
      </c>
      <c r="P1438">
        <v>6</v>
      </c>
      <c r="Q1438" t="s">
        <v>23</v>
      </c>
      <c r="R1438" t="s">
        <v>26</v>
      </c>
      <c r="S1438" t="s">
        <v>38</v>
      </c>
      <c r="T1438">
        <v>20</v>
      </c>
      <c r="U1438" t="s">
        <v>9484</v>
      </c>
      <c r="V1438">
        <v>20</v>
      </c>
      <c r="W1438">
        <v>761</v>
      </c>
      <c r="Z1438" t="s">
        <v>2711</v>
      </c>
      <c r="AA1438" s="1">
        <v>44371</v>
      </c>
      <c r="AB1438" s="1">
        <v>43985</v>
      </c>
      <c r="AC1438" t="s">
        <v>41</v>
      </c>
      <c r="AD1438" t="s">
        <v>9477</v>
      </c>
      <c r="AE1438" s="14">
        <v>16.724295475337879</v>
      </c>
      <c r="AF1438">
        <v>1</v>
      </c>
      <c r="AG1438" t="s">
        <v>53</v>
      </c>
      <c r="AH1438" t="s">
        <v>9480</v>
      </c>
      <c r="AI1438" t="b">
        <v>1</v>
      </c>
      <c r="AJ1438" t="s">
        <v>36</v>
      </c>
      <c r="AK1438" t="s">
        <v>54</v>
      </c>
      <c r="AL1438" t="str">
        <f>IF(AmazonChurn[[#This Row],[Average Monthly Expenses]]&lt;=30,"Low",IF(AmazonChurn[[#This Row],[Average Monthly Expenses]]&lt;=60,"Medium","High"))</f>
        <v>Low</v>
      </c>
      <c r="AM1438" t="str">
        <f>IF(AmazonChurn[[#This Row],[Number of Complaints or Support]]&lt;3,"Low",IF(AmazonChurn[[#This Row],[Number of Complaints or Support]]&lt;=7,"Medium","High"))</f>
        <v>Low</v>
      </c>
      <c r="AN1438" s="14">
        <f>AmazonChurn[[#This Row],[Number of Complaints or Support]]/AmazonChurn[[#This Row],[Account Length (in months)]]</f>
        <v>2.6315789473684209E-2</v>
      </c>
    </row>
    <row r="1439" spans="1:40" x14ac:dyDescent="0.25">
      <c r="A1439" t="s">
        <v>2712</v>
      </c>
      <c r="B1439" t="s">
        <v>23</v>
      </c>
      <c r="C1439">
        <v>69</v>
      </c>
      <c r="D1439">
        <v>0</v>
      </c>
      <c r="E1439">
        <v>10</v>
      </c>
      <c r="F1439">
        <v>1</v>
      </c>
      <c r="G1439" t="s">
        <v>36</v>
      </c>
      <c r="H1439">
        <v>0</v>
      </c>
      <c r="I1439" t="s">
        <v>339</v>
      </c>
      <c r="J1439" t="s">
        <v>25</v>
      </c>
      <c r="K1439" t="s">
        <v>25</v>
      </c>
      <c r="L1439">
        <v>36</v>
      </c>
      <c r="M1439" t="s">
        <v>23</v>
      </c>
      <c r="N1439" t="s">
        <v>23</v>
      </c>
      <c r="O1439" t="s">
        <v>23</v>
      </c>
      <c r="P1439">
        <v>0</v>
      </c>
      <c r="Q1439" t="s">
        <v>36</v>
      </c>
      <c r="R1439" t="s">
        <v>26</v>
      </c>
      <c r="S1439" t="s">
        <v>38</v>
      </c>
      <c r="T1439">
        <v>55</v>
      </c>
      <c r="U1439" t="s">
        <v>9484</v>
      </c>
      <c r="V1439">
        <v>55</v>
      </c>
      <c r="W1439">
        <v>3752</v>
      </c>
      <c r="Z1439" t="s">
        <v>2713</v>
      </c>
      <c r="AA1439" s="1">
        <v>44389</v>
      </c>
      <c r="AB1439" s="1">
        <v>45107</v>
      </c>
      <c r="AC1439" t="s">
        <v>48</v>
      </c>
      <c r="AD1439" t="s">
        <v>9476</v>
      </c>
      <c r="AE1439" s="14">
        <v>50.63422188202501</v>
      </c>
      <c r="AF1439">
        <v>1</v>
      </c>
      <c r="AG1439" t="s">
        <v>69</v>
      </c>
      <c r="AH1439" t="s">
        <v>69</v>
      </c>
      <c r="AI1439" t="b">
        <v>1</v>
      </c>
      <c r="AJ1439" t="s">
        <v>36</v>
      </c>
      <c r="AK1439" t="s">
        <v>32</v>
      </c>
      <c r="AL1439" t="str">
        <f>IF(AmazonChurn[[#This Row],[Average Monthly Expenses]]&lt;=30,"Low",IF(AmazonChurn[[#This Row],[Average Monthly Expenses]]&lt;=60,"Medium","High"))</f>
        <v>Medium</v>
      </c>
      <c r="AM1439" t="str">
        <f>IF(AmazonChurn[[#This Row],[Number of Complaints or Support]]&lt;3,"Low",IF(AmazonChurn[[#This Row],[Number of Complaints or Support]]&lt;=7,"Medium","High"))</f>
        <v>Low</v>
      </c>
      <c r="AN1439" s="14">
        <f>AmazonChurn[[#This Row],[Number of Complaints or Support]]/AmazonChurn[[#This Row],[Account Length (in months)]]</f>
        <v>1.4492753623188406E-2</v>
      </c>
    </row>
    <row r="1440" spans="1:40" x14ac:dyDescent="0.25">
      <c r="A1440" t="s">
        <v>2714</v>
      </c>
      <c r="B1440" t="s">
        <v>23</v>
      </c>
      <c r="C1440">
        <v>28</v>
      </c>
      <c r="D1440">
        <v>0</v>
      </c>
      <c r="E1440">
        <v>8</v>
      </c>
      <c r="F1440">
        <v>0</v>
      </c>
      <c r="G1440" t="s">
        <v>23</v>
      </c>
      <c r="H1440">
        <v>75</v>
      </c>
      <c r="I1440" t="s">
        <v>153</v>
      </c>
      <c r="J1440" t="s">
        <v>35</v>
      </c>
      <c r="K1440" t="s">
        <v>9472</v>
      </c>
      <c r="L1440">
        <v>66</v>
      </c>
      <c r="M1440" t="s">
        <v>23</v>
      </c>
      <c r="N1440" t="s">
        <v>36</v>
      </c>
      <c r="O1440" t="s">
        <v>23</v>
      </c>
      <c r="P1440">
        <v>0</v>
      </c>
      <c r="Q1440" t="s">
        <v>36</v>
      </c>
      <c r="R1440" t="s">
        <v>26</v>
      </c>
      <c r="S1440" t="s">
        <v>124</v>
      </c>
      <c r="T1440">
        <v>38</v>
      </c>
      <c r="U1440" t="s">
        <v>9484</v>
      </c>
      <c r="V1440">
        <v>38</v>
      </c>
      <c r="W1440">
        <v>1093</v>
      </c>
      <c r="Z1440" t="s">
        <v>1160</v>
      </c>
      <c r="AA1440" s="1">
        <v>45079</v>
      </c>
      <c r="AB1440" s="1">
        <v>45278</v>
      </c>
      <c r="AC1440" t="s">
        <v>41</v>
      </c>
      <c r="AD1440" t="s">
        <v>9477</v>
      </c>
      <c r="AE1440" s="14">
        <v>38.936740953226867</v>
      </c>
      <c r="AF1440">
        <v>10</v>
      </c>
      <c r="AG1440" t="s">
        <v>31</v>
      </c>
      <c r="AH1440" t="s">
        <v>31</v>
      </c>
      <c r="AI1440" t="b">
        <v>0</v>
      </c>
      <c r="AJ1440" t="s">
        <v>23</v>
      </c>
      <c r="AK1440" t="s">
        <v>64</v>
      </c>
      <c r="AL1440" t="str">
        <f>IF(AmazonChurn[[#This Row],[Average Monthly Expenses]]&lt;=30,"Low",IF(AmazonChurn[[#This Row],[Average Monthly Expenses]]&lt;=60,"Medium","High"))</f>
        <v>Medium</v>
      </c>
      <c r="AM1440" t="str">
        <f>IF(AmazonChurn[[#This Row],[Number of Complaints or Support]]&lt;3,"Low",IF(AmazonChurn[[#This Row],[Number of Complaints or Support]]&lt;=7,"Medium","High"))</f>
        <v>High</v>
      </c>
      <c r="AN1440" s="14">
        <f>AmazonChurn[[#This Row],[Number of Complaints or Support]]/AmazonChurn[[#This Row],[Account Length (in months)]]</f>
        <v>0.35714285714285715</v>
      </c>
    </row>
    <row r="1441" spans="1:40" x14ac:dyDescent="0.25">
      <c r="A1441" t="s">
        <v>2715</v>
      </c>
      <c r="B1441" t="s">
        <v>36</v>
      </c>
      <c r="C1441">
        <v>26</v>
      </c>
      <c r="D1441">
        <v>5</v>
      </c>
      <c r="E1441">
        <v>1</v>
      </c>
      <c r="F1441">
        <v>1</v>
      </c>
      <c r="G1441" t="s">
        <v>36</v>
      </c>
      <c r="H1441">
        <v>0</v>
      </c>
      <c r="I1441" t="s">
        <v>92</v>
      </c>
      <c r="J1441" t="s">
        <v>35</v>
      </c>
      <c r="K1441" t="s">
        <v>9472</v>
      </c>
      <c r="L1441">
        <v>53</v>
      </c>
      <c r="M1441" t="s">
        <v>23</v>
      </c>
      <c r="N1441" t="s">
        <v>23</v>
      </c>
      <c r="O1441" t="s">
        <v>23</v>
      </c>
      <c r="P1441">
        <v>0</v>
      </c>
      <c r="Q1441" t="s">
        <v>23</v>
      </c>
      <c r="R1441" t="s">
        <v>26</v>
      </c>
      <c r="S1441" t="s">
        <v>124</v>
      </c>
      <c r="T1441">
        <v>42</v>
      </c>
      <c r="U1441" t="s">
        <v>9484</v>
      </c>
      <c r="V1441">
        <v>42</v>
      </c>
      <c r="W1441">
        <v>1076</v>
      </c>
      <c r="X1441" t="s">
        <v>46</v>
      </c>
      <c r="Y1441" t="s">
        <v>366</v>
      </c>
      <c r="Z1441" t="s">
        <v>447</v>
      </c>
      <c r="AA1441" s="1">
        <v>44062</v>
      </c>
      <c r="AB1441" s="1">
        <v>44790</v>
      </c>
      <c r="AC1441" t="s">
        <v>48</v>
      </c>
      <c r="AD1441" t="s">
        <v>9476</v>
      </c>
      <c r="AE1441" s="14">
        <v>47.636346670908608</v>
      </c>
      <c r="AF1441">
        <v>6</v>
      </c>
      <c r="AG1441" t="s">
        <v>53</v>
      </c>
      <c r="AH1441" t="s">
        <v>9480</v>
      </c>
      <c r="AI1441" t="b">
        <v>1</v>
      </c>
      <c r="AJ1441" t="s">
        <v>36</v>
      </c>
      <c r="AK1441" t="s">
        <v>73</v>
      </c>
      <c r="AL1441" t="str">
        <f>IF(AmazonChurn[[#This Row],[Average Monthly Expenses]]&lt;=30,"Low",IF(AmazonChurn[[#This Row],[Average Monthly Expenses]]&lt;=60,"Medium","High"))</f>
        <v>Medium</v>
      </c>
      <c r="AM1441" t="str">
        <f>IF(AmazonChurn[[#This Row],[Number of Complaints or Support]]&lt;3,"Low",IF(AmazonChurn[[#This Row],[Number of Complaints or Support]]&lt;=7,"Medium","High"))</f>
        <v>Medium</v>
      </c>
      <c r="AN1441" s="14">
        <f>AmazonChurn[[#This Row],[Number of Complaints or Support]]/AmazonChurn[[#This Row],[Account Length (in months)]]</f>
        <v>0.23076923076923078</v>
      </c>
    </row>
    <row r="1442" spans="1:40" x14ac:dyDescent="0.25">
      <c r="A1442" t="s">
        <v>2716</v>
      </c>
      <c r="B1442" t="s">
        <v>23</v>
      </c>
      <c r="C1442">
        <v>3</v>
      </c>
      <c r="D1442">
        <v>0</v>
      </c>
      <c r="E1442">
        <v>7</v>
      </c>
      <c r="F1442">
        <v>1</v>
      </c>
      <c r="G1442" t="s">
        <v>36</v>
      </c>
      <c r="H1442">
        <v>0</v>
      </c>
      <c r="I1442" t="s">
        <v>105</v>
      </c>
      <c r="J1442" t="s">
        <v>25</v>
      </c>
      <c r="K1442" t="s">
        <v>25</v>
      </c>
      <c r="L1442">
        <v>51</v>
      </c>
      <c r="M1442" t="s">
        <v>23</v>
      </c>
      <c r="N1442" t="s">
        <v>23</v>
      </c>
      <c r="O1442" t="s">
        <v>23</v>
      </c>
      <c r="P1442">
        <v>0</v>
      </c>
      <c r="Q1442" t="s">
        <v>23</v>
      </c>
      <c r="R1442" t="s">
        <v>26</v>
      </c>
      <c r="S1442" t="s">
        <v>124</v>
      </c>
      <c r="T1442">
        <v>39</v>
      </c>
      <c r="U1442" t="s">
        <v>9484</v>
      </c>
      <c r="V1442">
        <v>39</v>
      </c>
      <c r="W1442">
        <v>113</v>
      </c>
      <c r="Z1442" t="s">
        <v>349</v>
      </c>
      <c r="AA1442" s="1">
        <v>43968</v>
      </c>
      <c r="AB1442" s="1">
        <v>44407</v>
      </c>
      <c r="AC1442" t="s">
        <v>41</v>
      </c>
      <c r="AD1442" t="s">
        <v>9477</v>
      </c>
      <c r="AE1442" s="14">
        <v>38.205212390274909</v>
      </c>
      <c r="AF1442">
        <v>0</v>
      </c>
      <c r="AG1442" t="s">
        <v>53</v>
      </c>
      <c r="AH1442" t="s">
        <v>9480</v>
      </c>
      <c r="AI1442" t="b">
        <v>0</v>
      </c>
      <c r="AJ1442" t="s">
        <v>23</v>
      </c>
      <c r="AK1442" t="s">
        <v>64</v>
      </c>
      <c r="AL1442" t="str">
        <f>IF(AmazonChurn[[#This Row],[Average Monthly Expenses]]&lt;=30,"Low",IF(AmazonChurn[[#This Row],[Average Monthly Expenses]]&lt;=60,"Medium","High"))</f>
        <v>Medium</v>
      </c>
      <c r="AM1442" t="str">
        <f>IF(AmazonChurn[[#This Row],[Number of Complaints or Support]]&lt;3,"Low",IF(AmazonChurn[[#This Row],[Number of Complaints or Support]]&lt;=7,"Medium","High"))</f>
        <v>Low</v>
      </c>
      <c r="AN1442" s="14">
        <f>AmazonChurn[[#This Row],[Number of Complaints or Support]]/AmazonChurn[[#This Row],[Account Length (in months)]]</f>
        <v>0</v>
      </c>
    </row>
    <row r="1443" spans="1:40" x14ac:dyDescent="0.25">
      <c r="A1443" t="s">
        <v>2717</v>
      </c>
      <c r="B1443" t="s">
        <v>36</v>
      </c>
      <c r="C1443">
        <v>1</v>
      </c>
      <c r="D1443">
        <v>2</v>
      </c>
      <c r="E1443">
        <v>2</v>
      </c>
      <c r="F1443">
        <v>0</v>
      </c>
      <c r="G1443" t="s">
        <v>23</v>
      </c>
      <c r="H1443">
        <v>14</v>
      </c>
      <c r="I1443" t="s">
        <v>24</v>
      </c>
      <c r="J1443" t="s">
        <v>35</v>
      </c>
      <c r="K1443" t="s">
        <v>9472</v>
      </c>
      <c r="L1443">
        <v>57</v>
      </c>
      <c r="M1443" t="s">
        <v>23</v>
      </c>
      <c r="N1443" t="s">
        <v>23</v>
      </c>
      <c r="O1443" t="s">
        <v>23</v>
      </c>
      <c r="P1443">
        <v>0</v>
      </c>
      <c r="Q1443" t="s">
        <v>23</v>
      </c>
      <c r="R1443" t="s">
        <v>26</v>
      </c>
      <c r="S1443" t="s">
        <v>38</v>
      </c>
      <c r="T1443">
        <v>26</v>
      </c>
      <c r="U1443" t="s">
        <v>9484</v>
      </c>
      <c r="V1443">
        <v>26</v>
      </c>
      <c r="W1443">
        <v>26</v>
      </c>
      <c r="X1443" t="s">
        <v>46</v>
      </c>
      <c r="Y1443" t="s">
        <v>286</v>
      </c>
      <c r="Z1443" t="s">
        <v>2718</v>
      </c>
      <c r="AA1443" s="1">
        <v>44188</v>
      </c>
      <c r="AB1443" s="1">
        <v>43865</v>
      </c>
      <c r="AC1443" t="s">
        <v>30</v>
      </c>
      <c r="AD1443" t="s">
        <v>9475</v>
      </c>
      <c r="AE1443" s="14">
        <v>24.160717538231879</v>
      </c>
      <c r="AF1443">
        <v>10</v>
      </c>
      <c r="AG1443" t="s">
        <v>31</v>
      </c>
      <c r="AH1443" t="s">
        <v>31</v>
      </c>
      <c r="AI1443" t="b">
        <v>0</v>
      </c>
      <c r="AJ1443" t="s">
        <v>23</v>
      </c>
      <c r="AK1443" t="s">
        <v>73</v>
      </c>
      <c r="AL1443" t="str">
        <f>IF(AmazonChurn[[#This Row],[Average Monthly Expenses]]&lt;=30,"Low",IF(AmazonChurn[[#This Row],[Average Monthly Expenses]]&lt;=60,"Medium","High"))</f>
        <v>Low</v>
      </c>
      <c r="AM1443" t="str">
        <f>IF(AmazonChurn[[#This Row],[Number of Complaints or Support]]&lt;3,"Low",IF(AmazonChurn[[#This Row],[Number of Complaints or Support]]&lt;=7,"Medium","High"))</f>
        <v>High</v>
      </c>
      <c r="AN1443" s="14">
        <f>AmazonChurn[[#This Row],[Number of Complaints or Support]]/AmazonChurn[[#This Row],[Account Length (in months)]]</f>
        <v>10</v>
      </c>
    </row>
    <row r="1444" spans="1:40" x14ac:dyDescent="0.25">
      <c r="A1444" t="s">
        <v>2719</v>
      </c>
      <c r="B1444" t="s">
        <v>23</v>
      </c>
      <c r="C1444">
        <v>66</v>
      </c>
      <c r="D1444">
        <v>0</v>
      </c>
      <c r="E1444">
        <v>5</v>
      </c>
      <c r="F1444">
        <v>1</v>
      </c>
      <c r="G1444" t="s">
        <v>36</v>
      </c>
      <c r="H1444">
        <v>0</v>
      </c>
      <c r="I1444" t="s">
        <v>203</v>
      </c>
      <c r="J1444" t="s">
        <v>25</v>
      </c>
      <c r="K1444" t="s">
        <v>25</v>
      </c>
      <c r="L1444">
        <v>54</v>
      </c>
      <c r="M1444" t="s">
        <v>23</v>
      </c>
      <c r="N1444" t="s">
        <v>23</v>
      </c>
      <c r="O1444" t="s">
        <v>36</v>
      </c>
      <c r="P1444">
        <v>3</v>
      </c>
      <c r="Q1444" t="s">
        <v>23</v>
      </c>
      <c r="R1444" t="s">
        <v>57</v>
      </c>
      <c r="S1444" t="s">
        <v>27</v>
      </c>
      <c r="T1444">
        <v>26</v>
      </c>
      <c r="U1444" t="s">
        <v>9483</v>
      </c>
      <c r="V1444">
        <v>26</v>
      </c>
      <c r="W1444">
        <v>1725</v>
      </c>
      <c r="Z1444" t="s">
        <v>2460</v>
      </c>
      <c r="AA1444" s="1">
        <v>44173</v>
      </c>
      <c r="AB1444" s="1">
        <v>44711</v>
      </c>
      <c r="AC1444" t="s">
        <v>41</v>
      </c>
      <c r="AD1444" t="s">
        <v>9477</v>
      </c>
      <c r="AE1444" s="14">
        <v>27.93708473961566</v>
      </c>
      <c r="AF1444">
        <v>6</v>
      </c>
      <c r="AG1444" t="s">
        <v>53</v>
      </c>
      <c r="AH1444" t="s">
        <v>9480</v>
      </c>
      <c r="AI1444" t="b">
        <v>1</v>
      </c>
      <c r="AJ1444" t="s">
        <v>36</v>
      </c>
      <c r="AK1444" t="s">
        <v>32</v>
      </c>
      <c r="AL1444" t="str">
        <f>IF(AmazonChurn[[#This Row],[Average Monthly Expenses]]&lt;=30,"Low",IF(AmazonChurn[[#This Row],[Average Monthly Expenses]]&lt;=60,"Medium","High"))</f>
        <v>Low</v>
      </c>
      <c r="AM1444" t="str">
        <f>IF(AmazonChurn[[#This Row],[Number of Complaints or Support]]&lt;3,"Low",IF(AmazonChurn[[#This Row],[Number of Complaints or Support]]&lt;=7,"Medium","High"))</f>
        <v>Medium</v>
      </c>
      <c r="AN1444" s="14">
        <f>AmazonChurn[[#This Row],[Number of Complaints or Support]]/AmazonChurn[[#This Row],[Account Length (in months)]]</f>
        <v>9.0909090909090912E-2</v>
      </c>
    </row>
    <row r="1445" spans="1:40" x14ac:dyDescent="0.25">
      <c r="A1445" t="s">
        <v>2720</v>
      </c>
      <c r="B1445" t="s">
        <v>23</v>
      </c>
      <c r="C1445">
        <v>2</v>
      </c>
      <c r="D1445">
        <v>0</v>
      </c>
      <c r="E1445">
        <v>0</v>
      </c>
      <c r="F1445">
        <v>0</v>
      </c>
      <c r="G1445" t="s">
        <v>23</v>
      </c>
      <c r="H1445">
        <v>0</v>
      </c>
      <c r="I1445" t="s">
        <v>71</v>
      </c>
      <c r="J1445" t="s">
        <v>25</v>
      </c>
      <c r="K1445" t="s">
        <v>25</v>
      </c>
      <c r="L1445">
        <v>33</v>
      </c>
      <c r="M1445" t="s">
        <v>23</v>
      </c>
      <c r="N1445" t="s">
        <v>23</v>
      </c>
      <c r="O1445" t="s">
        <v>23</v>
      </c>
      <c r="P1445">
        <v>0</v>
      </c>
      <c r="Q1445" t="s">
        <v>23</v>
      </c>
      <c r="R1445" t="s">
        <v>26</v>
      </c>
      <c r="S1445" t="s">
        <v>176</v>
      </c>
      <c r="T1445">
        <v>13</v>
      </c>
      <c r="U1445" t="s">
        <v>9486</v>
      </c>
      <c r="V1445">
        <v>13</v>
      </c>
      <c r="W1445">
        <v>22</v>
      </c>
      <c r="Z1445" t="s">
        <v>2721</v>
      </c>
      <c r="AA1445" s="1">
        <v>43878</v>
      </c>
      <c r="AB1445" s="1">
        <v>43879</v>
      </c>
      <c r="AC1445" t="s">
        <v>41</v>
      </c>
      <c r="AD1445" t="s">
        <v>9477</v>
      </c>
      <c r="AE1445" s="14">
        <v>14.06538437913254</v>
      </c>
      <c r="AF1445">
        <v>8</v>
      </c>
      <c r="AG1445" t="s">
        <v>53</v>
      </c>
      <c r="AH1445" t="s">
        <v>9480</v>
      </c>
      <c r="AI1445" t="b">
        <v>0</v>
      </c>
      <c r="AJ1445" t="s">
        <v>23</v>
      </c>
      <c r="AK1445" t="s">
        <v>73</v>
      </c>
      <c r="AL1445" t="str">
        <f>IF(AmazonChurn[[#This Row],[Average Monthly Expenses]]&lt;=30,"Low",IF(AmazonChurn[[#This Row],[Average Monthly Expenses]]&lt;=60,"Medium","High"))</f>
        <v>Low</v>
      </c>
      <c r="AM1445" t="str">
        <f>IF(AmazonChurn[[#This Row],[Number of Complaints or Support]]&lt;3,"Low",IF(AmazonChurn[[#This Row],[Number of Complaints or Support]]&lt;=7,"Medium","High"))</f>
        <v>High</v>
      </c>
      <c r="AN1445" s="14">
        <f>AmazonChurn[[#This Row],[Number of Complaints or Support]]/AmazonChurn[[#This Row],[Account Length (in months)]]</f>
        <v>4</v>
      </c>
    </row>
    <row r="1446" spans="1:40" x14ac:dyDescent="0.25">
      <c r="A1446" t="s">
        <v>2722</v>
      </c>
      <c r="B1446" t="s">
        <v>23</v>
      </c>
      <c r="C1446">
        <v>31</v>
      </c>
      <c r="D1446">
        <v>0</v>
      </c>
      <c r="E1446">
        <v>4</v>
      </c>
      <c r="F1446">
        <v>1</v>
      </c>
      <c r="G1446" t="s">
        <v>36</v>
      </c>
      <c r="H1446">
        <v>0</v>
      </c>
      <c r="I1446" t="s">
        <v>159</v>
      </c>
      <c r="J1446" t="s">
        <v>25</v>
      </c>
      <c r="K1446" t="s">
        <v>25</v>
      </c>
      <c r="L1446">
        <v>58</v>
      </c>
      <c r="M1446" t="s">
        <v>23</v>
      </c>
      <c r="N1446" t="s">
        <v>23</v>
      </c>
      <c r="O1446" t="s">
        <v>23</v>
      </c>
      <c r="P1446">
        <v>0</v>
      </c>
      <c r="Q1446" t="s">
        <v>23</v>
      </c>
      <c r="R1446" t="s">
        <v>37</v>
      </c>
      <c r="S1446" t="s">
        <v>27</v>
      </c>
      <c r="T1446">
        <v>13</v>
      </c>
      <c r="U1446" t="s">
        <v>9483</v>
      </c>
      <c r="V1446">
        <v>13</v>
      </c>
      <c r="W1446">
        <v>407</v>
      </c>
      <c r="Z1446" t="s">
        <v>553</v>
      </c>
      <c r="AA1446" s="1">
        <v>44480</v>
      </c>
      <c r="AB1446" s="1">
        <v>43867</v>
      </c>
      <c r="AC1446" t="s">
        <v>30</v>
      </c>
      <c r="AD1446" t="s">
        <v>9475</v>
      </c>
      <c r="AE1446" s="14">
        <v>12.028978043420601</v>
      </c>
      <c r="AF1446">
        <v>6</v>
      </c>
      <c r="AG1446" t="s">
        <v>69</v>
      </c>
      <c r="AH1446" t="s">
        <v>69</v>
      </c>
      <c r="AI1446" t="b">
        <v>1</v>
      </c>
      <c r="AJ1446" t="s">
        <v>36</v>
      </c>
      <c r="AK1446" t="s">
        <v>54</v>
      </c>
      <c r="AL1446" t="str">
        <f>IF(AmazonChurn[[#This Row],[Average Monthly Expenses]]&lt;=30,"Low",IF(AmazonChurn[[#This Row],[Average Monthly Expenses]]&lt;=60,"Medium","High"))</f>
        <v>Low</v>
      </c>
      <c r="AM1446" t="str">
        <f>IF(AmazonChurn[[#This Row],[Number of Complaints or Support]]&lt;3,"Low",IF(AmazonChurn[[#This Row],[Number of Complaints or Support]]&lt;=7,"Medium","High"))</f>
        <v>Medium</v>
      </c>
      <c r="AN1446" s="14">
        <f>AmazonChurn[[#This Row],[Number of Complaints or Support]]/AmazonChurn[[#This Row],[Account Length (in months)]]</f>
        <v>0.19354838709677419</v>
      </c>
    </row>
    <row r="1447" spans="1:40" x14ac:dyDescent="0.25">
      <c r="A1447" t="s">
        <v>2723</v>
      </c>
      <c r="B1447" t="s">
        <v>23</v>
      </c>
      <c r="C1447">
        <v>52</v>
      </c>
      <c r="D1447">
        <v>0</v>
      </c>
      <c r="E1447">
        <v>0</v>
      </c>
      <c r="F1447">
        <v>0</v>
      </c>
      <c r="G1447" t="s">
        <v>23</v>
      </c>
      <c r="H1447">
        <v>0</v>
      </c>
      <c r="I1447" t="s">
        <v>228</v>
      </c>
      <c r="J1447" t="s">
        <v>35</v>
      </c>
      <c r="K1447" t="s">
        <v>9472</v>
      </c>
      <c r="L1447">
        <v>26</v>
      </c>
      <c r="M1447" t="s">
        <v>36</v>
      </c>
      <c r="N1447" t="s">
        <v>23</v>
      </c>
      <c r="O1447" t="s">
        <v>36</v>
      </c>
      <c r="P1447">
        <v>2</v>
      </c>
      <c r="Q1447" t="s">
        <v>23</v>
      </c>
      <c r="R1447" t="s">
        <v>57</v>
      </c>
      <c r="S1447" t="s">
        <v>27</v>
      </c>
      <c r="T1447">
        <v>9</v>
      </c>
      <c r="U1447" t="s">
        <v>9483</v>
      </c>
      <c r="V1447">
        <v>9</v>
      </c>
      <c r="W1447">
        <v>452</v>
      </c>
      <c r="Z1447" t="s">
        <v>2724</v>
      </c>
      <c r="AA1447" s="1">
        <v>43966</v>
      </c>
      <c r="AB1447" s="1">
        <v>43970</v>
      </c>
      <c r="AC1447" t="s">
        <v>30</v>
      </c>
      <c r="AD1447" t="s">
        <v>9475</v>
      </c>
      <c r="AE1447" s="14">
        <v>7.3903759613545681</v>
      </c>
      <c r="AF1447">
        <v>8</v>
      </c>
      <c r="AG1447" t="s">
        <v>53</v>
      </c>
      <c r="AH1447" t="s">
        <v>9480</v>
      </c>
      <c r="AI1447" t="b">
        <v>0</v>
      </c>
      <c r="AJ1447" t="s">
        <v>23</v>
      </c>
      <c r="AK1447" t="s">
        <v>54</v>
      </c>
      <c r="AL1447" t="str">
        <f>IF(AmazonChurn[[#This Row],[Average Monthly Expenses]]&lt;=30,"Low",IF(AmazonChurn[[#This Row],[Average Monthly Expenses]]&lt;=60,"Medium","High"))</f>
        <v>Low</v>
      </c>
      <c r="AM1447" t="str">
        <f>IF(AmazonChurn[[#This Row],[Number of Complaints or Support]]&lt;3,"Low",IF(AmazonChurn[[#This Row],[Number of Complaints or Support]]&lt;=7,"Medium","High"))</f>
        <v>High</v>
      </c>
      <c r="AN1447" s="14">
        <f>AmazonChurn[[#This Row],[Number of Complaints or Support]]/AmazonChurn[[#This Row],[Account Length (in months)]]</f>
        <v>0.15384615384615385</v>
      </c>
    </row>
    <row r="1448" spans="1:40" x14ac:dyDescent="0.25">
      <c r="A1448" t="s">
        <v>2725</v>
      </c>
      <c r="B1448" t="s">
        <v>23</v>
      </c>
      <c r="C1448">
        <v>39</v>
      </c>
      <c r="D1448">
        <v>0</v>
      </c>
      <c r="E1448">
        <v>8</v>
      </c>
      <c r="F1448">
        <v>1</v>
      </c>
      <c r="G1448" t="s">
        <v>36</v>
      </c>
      <c r="H1448">
        <v>0</v>
      </c>
      <c r="I1448" t="s">
        <v>361</v>
      </c>
      <c r="J1448" t="s">
        <v>25</v>
      </c>
      <c r="K1448" t="s">
        <v>25</v>
      </c>
      <c r="L1448">
        <v>59</v>
      </c>
      <c r="M1448" t="s">
        <v>23</v>
      </c>
      <c r="N1448" t="s">
        <v>23</v>
      </c>
      <c r="O1448" t="s">
        <v>23</v>
      </c>
      <c r="P1448">
        <v>0</v>
      </c>
      <c r="Q1448" t="s">
        <v>23</v>
      </c>
      <c r="R1448" t="s">
        <v>26</v>
      </c>
      <c r="S1448" t="s">
        <v>27</v>
      </c>
      <c r="T1448">
        <v>35</v>
      </c>
      <c r="U1448" t="s">
        <v>9483</v>
      </c>
      <c r="V1448">
        <v>35</v>
      </c>
      <c r="W1448">
        <v>1369</v>
      </c>
      <c r="Z1448" t="s">
        <v>2726</v>
      </c>
      <c r="AA1448" s="1">
        <v>45174</v>
      </c>
      <c r="AB1448" s="1">
        <v>45025</v>
      </c>
      <c r="AC1448" t="s">
        <v>41</v>
      </c>
      <c r="AD1448" t="s">
        <v>9477</v>
      </c>
      <c r="AE1448" s="14">
        <v>36.783979384710001</v>
      </c>
      <c r="AF1448">
        <v>0</v>
      </c>
      <c r="AG1448" t="s">
        <v>31</v>
      </c>
      <c r="AH1448" t="s">
        <v>31</v>
      </c>
      <c r="AI1448" t="b">
        <v>1</v>
      </c>
      <c r="AJ1448" t="s">
        <v>36</v>
      </c>
      <c r="AK1448" t="s">
        <v>32</v>
      </c>
      <c r="AL1448" t="str">
        <f>IF(AmazonChurn[[#This Row],[Average Monthly Expenses]]&lt;=30,"Low",IF(AmazonChurn[[#This Row],[Average Monthly Expenses]]&lt;=60,"Medium","High"))</f>
        <v>Medium</v>
      </c>
      <c r="AM1448" t="str">
        <f>IF(AmazonChurn[[#This Row],[Number of Complaints or Support]]&lt;3,"Low",IF(AmazonChurn[[#This Row],[Number of Complaints or Support]]&lt;=7,"Medium","High"))</f>
        <v>Low</v>
      </c>
      <c r="AN1448" s="14">
        <f>AmazonChurn[[#This Row],[Number of Complaints or Support]]/AmazonChurn[[#This Row],[Account Length (in months)]]</f>
        <v>0</v>
      </c>
    </row>
    <row r="1449" spans="1:40" x14ac:dyDescent="0.25">
      <c r="A1449" t="s">
        <v>2727</v>
      </c>
      <c r="B1449" t="s">
        <v>36</v>
      </c>
      <c r="C1449">
        <v>60</v>
      </c>
      <c r="D1449">
        <v>5</v>
      </c>
      <c r="E1449">
        <v>16</v>
      </c>
      <c r="F1449">
        <v>1</v>
      </c>
      <c r="G1449" t="s">
        <v>36</v>
      </c>
      <c r="H1449">
        <v>0</v>
      </c>
      <c r="I1449" t="s">
        <v>101</v>
      </c>
      <c r="J1449" t="s">
        <v>25</v>
      </c>
      <c r="K1449" t="s">
        <v>25</v>
      </c>
      <c r="L1449">
        <v>23</v>
      </c>
      <c r="M1449" t="s">
        <v>36</v>
      </c>
      <c r="N1449" t="s">
        <v>23</v>
      </c>
      <c r="O1449" t="s">
        <v>23</v>
      </c>
      <c r="P1449">
        <v>0</v>
      </c>
      <c r="Q1449" t="s">
        <v>23</v>
      </c>
      <c r="R1449" t="s">
        <v>26</v>
      </c>
      <c r="S1449" t="s">
        <v>38</v>
      </c>
      <c r="T1449">
        <v>59</v>
      </c>
      <c r="U1449" t="s">
        <v>9484</v>
      </c>
      <c r="V1449">
        <v>59</v>
      </c>
      <c r="W1449">
        <v>3553</v>
      </c>
      <c r="X1449" t="s">
        <v>94</v>
      </c>
      <c r="Y1449" t="s">
        <v>133</v>
      </c>
      <c r="Z1449" t="s">
        <v>404</v>
      </c>
      <c r="AA1449" s="1">
        <v>44241</v>
      </c>
      <c r="AB1449" s="1">
        <v>44030</v>
      </c>
      <c r="AC1449" t="s">
        <v>30</v>
      </c>
      <c r="AD1449" t="s">
        <v>9475</v>
      </c>
      <c r="AE1449" s="14">
        <v>53.502627999912107</v>
      </c>
      <c r="AF1449">
        <v>7</v>
      </c>
      <c r="AG1449" t="s">
        <v>53</v>
      </c>
      <c r="AH1449" t="s">
        <v>9480</v>
      </c>
      <c r="AI1449" t="b">
        <v>0</v>
      </c>
      <c r="AJ1449" t="s">
        <v>23</v>
      </c>
      <c r="AK1449" t="s">
        <v>64</v>
      </c>
      <c r="AL1449" t="str">
        <f>IF(AmazonChurn[[#This Row],[Average Monthly Expenses]]&lt;=30,"Low",IF(AmazonChurn[[#This Row],[Average Monthly Expenses]]&lt;=60,"Medium","High"))</f>
        <v>Medium</v>
      </c>
      <c r="AM1449" t="str">
        <f>IF(AmazonChurn[[#This Row],[Number of Complaints or Support]]&lt;3,"Low",IF(AmazonChurn[[#This Row],[Number of Complaints or Support]]&lt;=7,"Medium","High"))</f>
        <v>Medium</v>
      </c>
      <c r="AN1449" s="14">
        <f>AmazonChurn[[#This Row],[Number of Complaints or Support]]/AmazonChurn[[#This Row],[Account Length (in months)]]</f>
        <v>0.11666666666666667</v>
      </c>
    </row>
    <row r="1450" spans="1:40" x14ac:dyDescent="0.25">
      <c r="A1450" t="s">
        <v>2728</v>
      </c>
      <c r="B1450" t="s">
        <v>36</v>
      </c>
      <c r="C1450">
        <v>1</v>
      </c>
      <c r="D1450">
        <v>3</v>
      </c>
      <c r="E1450">
        <v>8</v>
      </c>
      <c r="F1450">
        <v>1</v>
      </c>
      <c r="G1450" t="s">
        <v>36</v>
      </c>
      <c r="H1450">
        <v>0</v>
      </c>
      <c r="I1450" t="s">
        <v>276</v>
      </c>
      <c r="J1450" t="s">
        <v>25</v>
      </c>
      <c r="K1450" t="s">
        <v>25</v>
      </c>
      <c r="L1450">
        <v>32</v>
      </c>
      <c r="M1450" t="s">
        <v>23</v>
      </c>
      <c r="N1450" t="s">
        <v>23</v>
      </c>
      <c r="O1450" t="s">
        <v>23</v>
      </c>
      <c r="P1450">
        <v>0</v>
      </c>
      <c r="Q1450" t="s">
        <v>23</v>
      </c>
      <c r="R1450" t="s">
        <v>26</v>
      </c>
      <c r="S1450" t="s">
        <v>38</v>
      </c>
      <c r="T1450">
        <v>42</v>
      </c>
      <c r="U1450" t="s">
        <v>9484</v>
      </c>
      <c r="V1450">
        <v>42</v>
      </c>
      <c r="W1450">
        <v>42</v>
      </c>
      <c r="X1450" t="s">
        <v>46</v>
      </c>
      <c r="Y1450" t="s">
        <v>191</v>
      </c>
      <c r="Z1450" t="s">
        <v>1774</v>
      </c>
      <c r="AA1450" s="1">
        <v>44982</v>
      </c>
      <c r="AB1450" s="1">
        <v>44409</v>
      </c>
      <c r="AC1450" t="s">
        <v>48</v>
      </c>
      <c r="AD1450" t="s">
        <v>9476</v>
      </c>
      <c r="AE1450" s="14">
        <v>35.904636213173973</v>
      </c>
      <c r="AF1450">
        <v>2</v>
      </c>
      <c r="AG1450" t="s">
        <v>53</v>
      </c>
      <c r="AH1450" t="s">
        <v>9480</v>
      </c>
      <c r="AI1450" t="b">
        <v>1</v>
      </c>
      <c r="AJ1450" t="s">
        <v>36</v>
      </c>
      <c r="AK1450" t="s">
        <v>73</v>
      </c>
      <c r="AL1450" t="str">
        <f>IF(AmazonChurn[[#This Row],[Average Monthly Expenses]]&lt;=30,"Low",IF(AmazonChurn[[#This Row],[Average Monthly Expenses]]&lt;=60,"Medium","High"))</f>
        <v>Medium</v>
      </c>
      <c r="AM1450" t="str">
        <f>IF(AmazonChurn[[#This Row],[Number of Complaints or Support]]&lt;3,"Low",IF(AmazonChurn[[#This Row],[Number of Complaints or Support]]&lt;=7,"Medium","High"))</f>
        <v>Low</v>
      </c>
      <c r="AN1450" s="14">
        <f>AmazonChurn[[#This Row],[Number of Complaints or Support]]/AmazonChurn[[#This Row],[Account Length (in months)]]</f>
        <v>2</v>
      </c>
    </row>
    <row r="1451" spans="1:40" x14ac:dyDescent="0.25">
      <c r="A1451" t="s">
        <v>2729</v>
      </c>
      <c r="B1451" t="s">
        <v>36</v>
      </c>
      <c r="C1451">
        <v>53</v>
      </c>
      <c r="D1451">
        <v>0</v>
      </c>
      <c r="E1451">
        <v>15</v>
      </c>
      <c r="F1451">
        <v>1</v>
      </c>
      <c r="G1451" t="s">
        <v>36</v>
      </c>
      <c r="H1451">
        <v>0</v>
      </c>
      <c r="I1451" t="s">
        <v>50</v>
      </c>
      <c r="J1451" t="s">
        <v>25</v>
      </c>
      <c r="K1451" t="s">
        <v>25</v>
      </c>
      <c r="L1451">
        <v>26</v>
      </c>
      <c r="M1451" t="s">
        <v>36</v>
      </c>
      <c r="N1451" t="s">
        <v>23</v>
      </c>
      <c r="O1451" t="s">
        <v>23</v>
      </c>
      <c r="P1451">
        <v>0</v>
      </c>
      <c r="Q1451" t="s">
        <v>36</v>
      </c>
      <c r="R1451" t="s">
        <v>37</v>
      </c>
      <c r="S1451" t="s">
        <v>38</v>
      </c>
      <c r="T1451">
        <v>54</v>
      </c>
      <c r="U1451" t="s">
        <v>9484</v>
      </c>
      <c r="V1451">
        <v>54</v>
      </c>
      <c r="W1451">
        <v>2861</v>
      </c>
      <c r="X1451" t="s">
        <v>46</v>
      </c>
      <c r="Y1451" t="s">
        <v>191</v>
      </c>
      <c r="Z1451" t="s">
        <v>2730</v>
      </c>
      <c r="AA1451" s="1">
        <v>44176</v>
      </c>
      <c r="AB1451" s="1">
        <v>43887</v>
      </c>
      <c r="AC1451" t="s">
        <v>30</v>
      </c>
      <c r="AD1451" t="s">
        <v>9475</v>
      </c>
      <c r="AE1451" s="14">
        <v>44.094929460982037</v>
      </c>
      <c r="AF1451">
        <v>8</v>
      </c>
      <c r="AG1451" t="s">
        <v>69</v>
      </c>
      <c r="AH1451" t="s">
        <v>69</v>
      </c>
      <c r="AI1451" t="b">
        <v>1</v>
      </c>
      <c r="AJ1451" t="s">
        <v>36</v>
      </c>
      <c r="AK1451" t="s">
        <v>54</v>
      </c>
      <c r="AL1451" t="str">
        <f>IF(AmazonChurn[[#This Row],[Average Monthly Expenses]]&lt;=30,"Low",IF(AmazonChurn[[#This Row],[Average Monthly Expenses]]&lt;=60,"Medium","High"))</f>
        <v>Medium</v>
      </c>
      <c r="AM1451" t="str">
        <f>IF(AmazonChurn[[#This Row],[Number of Complaints or Support]]&lt;3,"Low",IF(AmazonChurn[[#This Row],[Number of Complaints or Support]]&lt;=7,"Medium","High"))</f>
        <v>High</v>
      </c>
      <c r="AN1451" s="14">
        <f>AmazonChurn[[#This Row],[Number of Complaints or Support]]/AmazonChurn[[#This Row],[Account Length (in months)]]</f>
        <v>0.15094339622641509</v>
      </c>
    </row>
    <row r="1452" spans="1:40" x14ac:dyDescent="0.25">
      <c r="A1452" t="s">
        <v>2731</v>
      </c>
      <c r="B1452" t="s">
        <v>23</v>
      </c>
      <c r="C1452">
        <v>62</v>
      </c>
      <c r="D1452">
        <v>0</v>
      </c>
      <c r="E1452">
        <v>14</v>
      </c>
      <c r="F1452">
        <v>0</v>
      </c>
      <c r="G1452" t="s">
        <v>23</v>
      </c>
      <c r="H1452">
        <v>53</v>
      </c>
      <c r="I1452" t="s">
        <v>217</v>
      </c>
      <c r="J1452" t="s">
        <v>25</v>
      </c>
      <c r="K1452" t="s">
        <v>25</v>
      </c>
      <c r="L1452">
        <v>32</v>
      </c>
      <c r="M1452" t="s">
        <v>23</v>
      </c>
      <c r="N1452" t="s">
        <v>23</v>
      </c>
      <c r="O1452" t="s">
        <v>23</v>
      </c>
      <c r="P1452">
        <v>0</v>
      </c>
      <c r="Q1452" t="s">
        <v>36</v>
      </c>
      <c r="R1452" t="s">
        <v>37</v>
      </c>
      <c r="S1452" t="s">
        <v>124</v>
      </c>
      <c r="T1452">
        <v>42</v>
      </c>
      <c r="U1452" t="s">
        <v>9484</v>
      </c>
      <c r="V1452">
        <v>42</v>
      </c>
      <c r="W1452">
        <v>2601</v>
      </c>
      <c r="Z1452" t="s">
        <v>1474</v>
      </c>
      <c r="AA1452" s="1">
        <v>44533</v>
      </c>
      <c r="AB1452" s="1">
        <v>44242</v>
      </c>
      <c r="AC1452" t="s">
        <v>41</v>
      </c>
      <c r="AD1452" t="s">
        <v>9477</v>
      </c>
      <c r="AE1452" s="14">
        <v>37.222639244564839</v>
      </c>
      <c r="AF1452">
        <v>5</v>
      </c>
      <c r="AG1452" t="s">
        <v>53</v>
      </c>
      <c r="AH1452" t="s">
        <v>9480</v>
      </c>
      <c r="AI1452" t="b">
        <v>0</v>
      </c>
      <c r="AJ1452" t="s">
        <v>23</v>
      </c>
      <c r="AK1452" t="s">
        <v>54</v>
      </c>
      <c r="AL1452" t="str">
        <f>IF(AmazonChurn[[#This Row],[Average Monthly Expenses]]&lt;=30,"Low",IF(AmazonChurn[[#This Row],[Average Monthly Expenses]]&lt;=60,"Medium","High"))</f>
        <v>Medium</v>
      </c>
      <c r="AM1452" t="str">
        <f>IF(AmazonChurn[[#This Row],[Number of Complaints or Support]]&lt;3,"Low",IF(AmazonChurn[[#This Row],[Number of Complaints or Support]]&lt;=7,"Medium","High"))</f>
        <v>Medium</v>
      </c>
      <c r="AN1452" s="14">
        <f>AmazonChurn[[#This Row],[Number of Complaints or Support]]/AmazonChurn[[#This Row],[Account Length (in months)]]</f>
        <v>8.0645161290322578E-2</v>
      </c>
    </row>
    <row r="1453" spans="1:40" x14ac:dyDescent="0.25">
      <c r="A1453" t="s">
        <v>2732</v>
      </c>
      <c r="B1453" t="s">
        <v>23</v>
      </c>
      <c r="C1453">
        <v>44</v>
      </c>
      <c r="D1453">
        <v>1</v>
      </c>
      <c r="E1453">
        <v>4</v>
      </c>
      <c r="F1453">
        <v>1</v>
      </c>
      <c r="G1453" t="s">
        <v>36</v>
      </c>
      <c r="H1453">
        <v>0</v>
      </c>
      <c r="I1453" t="s">
        <v>79</v>
      </c>
      <c r="J1453" t="s">
        <v>35</v>
      </c>
      <c r="K1453" t="s">
        <v>9472</v>
      </c>
      <c r="L1453">
        <v>62</v>
      </c>
      <c r="M1453" t="s">
        <v>23</v>
      </c>
      <c r="N1453" t="s">
        <v>23</v>
      </c>
      <c r="O1453" t="s">
        <v>36</v>
      </c>
      <c r="P1453">
        <v>4</v>
      </c>
      <c r="Q1453" t="s">
        <v>23</v>
      </c>
      <c r="R1453" t="s">
        <v>26</v>
      </c>
      <c r="S1453" t="s">
        <v>124</v>
      </c>
      <c r="T1453">
        <v>22</v>
      </c>
      <c r="U1453" t="s">
        <v>9484</v>
      </c>
      <c r="V1453">
        <v>22</v>
      </c>
      <c r="W1453">
        <v>962</v>
      </c>
      <c r="Z1453" t="s">
        <v>2733</v>
      </c>
      <c r="AA1453" s="1">
        <v>44147</v>
      </c>
      <c r="AB1453" s="1">
        <v>44377</v>
      </c>
      <c r="AC1453" t="s">
        <v>48</v>
      </c>
      <c r="AD1453" t="s">
        <v>9476</v>
      </c>
      <c r="AE1453" s="14">
        <v>23.849146945830451</v>
      </c>
      <c r="AF1453">
        <v>5</v>
      </c>
      <c r="AG1453" t="s">
        <v>31</v>
      </c>
      <c r="AH1453" t="s">
        <v>31</v>
      </c>
      <c r="AI1453" t="b">
        <v>1</v>
      </c>
      <c r="AJ1453" t="s">
        <v>36</v>
      </c>
      <c r="AK1453" t="s">
        <v>64</v>
      </c>
      <c r="AL1453" t="str">
        <f>IF(AmazonChurn[[#This Row],[Average Monthly Expenses]]&lt;=30,"Low",IF(AmazonChurn[[#This Row],[Average Monthly Expenses]]&lt;=60,"Medium","High"))</f>
        <v>Low</v>
      </c>
      <c r="AM1453" t="str">
        <f>IF(AmazonChurn[[#This Row],[Number of Complaints or Support]]&lt;3,"Low",IF(AmazonChurn[[#This Row],[Number of Complaints or Support]]&lt;=7,"Medium","High"))</f>
        <v>Medium</v>
      </c>
      <c r="AN1453" s="14">
        <f>AmazonChurn[[#This Row],[Number of Complaints or Support]]/AmazonChurn[[#This Row],[Account Length (in months)]]</f>
        <v>0.11363636363636363</v>
      </c>
    </row>
    <row r="1454" spans="1:40" x14ac:dyDescent="0.25">
      <c r="A1454" t="s">
        <v>2734</v>
      </c>
      <c r="B1454" t="s">
        <v>23</v>
      </c>
      <c r="C1454">
        <v>74</v>
      </c>
      <c r="D1454">
        <v>0</v>
      </c>
      <c r="E1454">
        <v>1</v>
      </c>
      <c r="F1454">
        <v>1</v>
      </c>
      <c r="G1454" t="s">
        <v>36</v>
      </c>
      <c r="H1454">
        <v>0</v>
      </c>
      <c r="I1454" t="s">
        <v>339</v>
      </c>
      <c r="J1454" t="s">
        <v>35</v>
      </c>
      <c r="K1454" t="s">
        <v>9472</v>
      </c>
      <c r="L1454">
        <v>80</v>
      </c>
      <c r="M1454" t="s">
        <v>23</v>
      </c>
      <c r="N1454" t="s">
        <v>36</v>
      </c>
      <c r="O1454" t="s">
        <v>23</v>
      </c>
      <c r="P1454">
        <v>0</v>
      </c>
      <c r="Q1454" t="s">
        <v>36</v>
      </c>
      <c r="R1454" t="s">
        <v>57</v>
      </c>
      <c r="S1454" t="s">
        <v>130</v>
      </c>
      <c r="T1454">
        <v>43</v>
      </c>
      <c r="U1454" t="s">
        <v>9483</v>
      </c>
      <c r="V1454">
        <v>43</v>
      </c>
      <c r="W1454">
        <v>3195</v>
      </c>
      <c r="Z1454" t="s">
        <v>2735</v>
      </c>
      <c r="AA1454" s="1">
        <v>43865</v>
      </c>
      <c r="AB1454" s="1">
        <v>44176</v>
      </c>
      <c r="AC1454" t="s">
        <v>48</v>
      </c>
      <c r="AD1454" t="s">
        <v>9476</v>
      </c>
      <c r="AE1454" s="14">
        <v>42.221901187252968</v>
      </c>
      <c r="AF1454">
        <v>10</v>
      </c>
      <c r="AG1454" t="s">
        <v>69</v>
      </c>
      <c r="AH1454" t="s">
        <v>69</v>
      </c>
      <c r="AI1454" t="b">
        <v>0</v>
      </c>
      <c r="AJ1454" t="s">
        <v>23</v>
      </c>
      <c r="AK1454" t="s">
        <v>54</v>
      </c>
      <c r="AL1454" t="str">
        <f>IF(AmazonChurn[[#This Row],[Average Monthly Expenses]]&lt;=30,"Low",IF(AmazonChurn[[#This Row],[Average Monthly Expenses]]&lt;=60,"Medium","High"))</f>
        <v>Medium</v>
      </c>
      <c r="AM1454" t="str">
        <f>IF(AmazonChurn[[#This Row],[Number of Complaints or Support]]&lt;3,"Low",IF(AmazonChurn[[#This Row],[Number of Complaints or Support]]&lt;=7,"Medium","High"))</f>
        <v>High</v>
      </c>
      <c r="AN1454" s="14">
        <f>AmazonChurn[[#This Row],[Number of Complaints or Support]]/AmazonChurn[[#This Row],[Account Length (in months)]]</f>
        <v>0.13513513513513514</v>
      </c>
    </row>
    <row r="1455" spans="1:40" x14ac:dyDescent="0.25">
      <c r="A1455" t="s">
        <v>2736</v>
      </c>
      <c r="B1455" t="s">
        <v>36</v>
      </c>
      <c r="C1455">
        <v>4</v>
      </c>
      <c r="D1455">
        <v>5</v>
      </c>
      <c r="E1455">
        <v>14</v>
      </c>
      <c r="F1455">
        <v>1</v>
      </c>
      <c r="G1455" t="s">
        <v>36</v>
      </c>
      <c r="H1455">
        <v>0</v>
      </c>
      <c r="I1455" t="s">
        <v>361</v>
      </c>
      <c r="J1455" t="s">
        <v>25</v>
      </c>
      <c r="K1455" t="s">
        <v>25</v>
      </c>
      <c r="L1455">
        <v>41</v>
      </c>
      <c r="M1455" t="s">
        <v>23</v>
      </c>
      <c r="N1455" t="s">
        <v>23</v>
      </c>
      <c r="O1455" t="s">
        <v>36</v>
      </c>
      <c r="P1455">
        <v>5</v>
      </c>
      <c r="Q1455" t="s">
        <v>23</v>
      </c>
      <c r="R1455" t="s">
        <v>26</v>
      </c>
      <c r="S1455" t="s">
        <v>124</v>
      </c>
      <c r="T1455">
        <v>22</v>
      </c>
      <c r="U1455" t="s">
        <v>9484</v>
      </c>
      <c r="V1455">
        <v>22</v>
      </c>
      <c r="W1455">
        <v>86</v>
      </c>
      <c r="X1455" t="s">
        <v>94</v>
      </c>
      <c r="Y1455" t="s">
        <v>187</v>
      </c>
      <c r="Z1455" t="s">
        <v>2737</v>
      </c>
      <c r="AA1455" s="1">
        <v>44766</v>
      </c>
      <c r="AB1455" s="1">
        <v>45266</v>
      </c>
      <c r="AC1455" t="s">
        <v>41</v>
      </c>
      <c r="AD1455" t="s">
        <v>9477</v>
      </c>
      <c r="AE1455" s="14">
        <v>17.78436753114493</v>
      </c>
      <c r="AF1455">
        <v>5</v>
      </c>
      <c r="AG1455" t="s">
        <v>31</v>
      </c>
      <c r="AH1455" t="s">
        <v>31</v>
      </c>
      <c r="AI1455" t="b">
        <v>0</v>
      </c>
      <c r="AJ1455" t="s">
        <v>23</v>
      </c>
      <c r="AK1455" t="s">
        <v>32</v>
      </c>
      <c r="AL1455" t="str">
        <f>IF(AmazonChurn[[#This Row],[Average Monthly Expenses]]&lt;=30,"Low",IF(AmazonChurn[[#This Row],[Average Monthly Expenses]]&lt;=60,"Medium","High"))</f>
        <v>Low</v>
      </c>
      <c r="AM1455" t="str">
        <f>IF(AmazonChurn[[#This Row],[Number of Complaints or Support]]&lt;3,"Low",IF(AmazonChurn[[#This Row],[Number of Complaints or Support]]&lt;=7,"Medium","High"))</f>
        <v>Medium</v>
      </c>
      <c r="AN1455" s="14">
        <f>AmazonChurn[[#This Row],[Number of Complaints or Support]]/AmazonChurn[[#This Row],[Account Length (in months)]]</f>
        <v>1.25</v>
      </c>
    </row>
    <row r="1456" spans="1:40" x14ac:dyDescent="0.25">
      <c r="A1456" t="s">
        <v>2738</v>
      </c>
      <c r="B1456" t="s">
        <v>23</v>
      </c>
      <c r="C1456">
        <v>73</v>
      </c>
      <c r="D1456">
        <v>1</v>
      </c>
      <c r="E1456">
        <v>12</v>
      </c>
      <c r="F1456">
        <v>1</v>
      </c>
      <c r="G1456" t="s">
        <v>36</v>
      </c>
      <c r="H1456">
        <v>0</v>
      </c>
      <c r="I1456" t="s">
        <v>109</v>
      </c>
      <c r="J1456" t="s">
        <v>25</v>
      </c>
      <c r="K1456" t="s">
        <v>25</v>
      </c>
      <c r="L1456">
        <v>27</v>
      </c>
      <c r="M1456" t="s">
        <v>36</v>
      </c>
      <c r="N1456" t="s">
        <v>23</v>
      </c>
      <c r="O1456" t="s">
        <v>23</v>
      </c>
      <c r="P1456">
        <v>0</v>
      </c>
      <c r="Q1456" t="s">
        <v>36</v>
      </c>
      <c r="R1456" t="s">
        <v>57</v>
      </c>
      <c r="S1456" t="s">
        <v>124</v>
      </c>
      <c r="T1456">
        <v>38</v>
      </c>
      <c r="U1456" t="s">
        <v>9484</v>
      </c>
      <c r="V1456">
        <v>38</v>
      </c>
      <c r="W1456">
        <v>2760</v>
      </c>
      <c r="Z1456" t="s">
        <v>913</v>
      </c>
      <c r="AA1456" s="1">
        <v>44456</v>
      </c>
      <c r="AB1456" s="1">
        <v>44028</v>
      </c>
      <c r="AC1456" t="s">
        <v>41</v>
      </c>
      <c r="AD1456" t="s">
        <v>9477</v>
      </c>
      <c r="AE1456" s="14">
        <v>35.278950172394111</v>
      </c>
      <c r="AF1456">
        <v>3</v>
      </c>
      <c r="AG1456" t="s">
        <v>69</v>
      </c>
      <c r="AH1456" t="s">
        <v>69</v>
      </c>
      <c r="AI1456" t="b">
        <v>0</v>
      </c>
      <c r="AJ1456" t="s">
        <v>23</v>
      </c>
      <c r="AK1456" t="s">
        <v>32</v>
      </c>
      <c r="AL1456" t="str">
        <f>IF(AmazonChurn[[#This Row],[Average Monthly Expenses]]&lt;=30,"Low",IF(AmazonChurn[[#This Row],[Average Monthly Expenses]]&lt;=60,"Medium","High"))</f>
        <v>Medium</v>
      </c>
      <c r="AM1456" t="str">
        <f>IF(AmazonChurn[[#This Row],[Number of Complaints or Support]]&lt;3,"Low",IF(AmazonChurn[[#This Row],[Number of Complaints or Support]]&lt;=7,"Medium","High"))</f>
        <v>Medium</v>
      </c>
      <c r="AN1456" s="14">
        <f>AmazonChurn[[#This Row],[Number of Complaints or Support]]/AmazonChurn[[#This Row],[Account Length (in months)]]</f>
        <v>4.1095890410958902E-2</v>
      </c>
    </row>
    <row r="1457" spans="1:40" x14ac:dyDescent="0.25">
      <c r="A1457" t="s">
        <v>2739</v>
      </c>
      <c r="B1457" t="s">
        <v>36</v>
      </c>
      <c r="C1457">
        <v>68</v>
      </c>
      <c r="D1457">
        <v>2</v>
      </c>
      <c r="E1457">
        <v>7</v>
      </c>
      <c r="F1457">
        <v>1</v>
      </c>
      <c r="G1457" t="s">
        <v>36</v>
      </c>
      <c r="H1457">
        <v>0</v>
      </c>
      <c r="I1457" t="s">
        <v>145</v>
      </c>
      <c r="J1457" t="s">
        <v>35</v>
      </c>
      <c r="K1457" t="s">
        <v>9472</v>
      </c>
      <c r="L1457">
        <v>70</v>
      </c>
      <c r="M1457" t="s">
        <v>23</v>
      </c>
      <c r="N1457" t="s">
        <v>36</v>
      </c>
      <c r="O1457" t="s">
        <v>23</v>
      </c>
      <c r="P1457">
        <v>0</v>
      </c>
      <c r="Q1457" t="s">
        <v>36</v>
      </c>
      <c r="R1457" t="s">
        <v>37</v>
      </c>
      <c r="S1457" t="s">
        <v>38</v>
      </c>
      <c r="T1457">
        <v>50</v>
      </c>
      <c r="U1457" t="s">
        <v>9484</v>
      </c>
      <c r="V1457">
        <v>50</v>
      </c>
      <c r="W1457">
        <v>3357</v>
      </c>
      <c r="X1457" t="s">
        <v>46</v>
      </c>
      <c r="Y1457" t="s">
        <v>220</v>
      </c>
      <c r="Z1457" t="s">
        <v>2740</v>
      </c>
      <c r="AA1457" s="1">
        <v>44431</v>
      </c>
      <c r="AB1457" s="1">
        <v>44858</v>
      </c>
      <c r="AC1457" t="s">
        <v>48</v>
      </c>
      <c r="AD1457" t="s">
        <v>9476</v>
      </c>
      <c r="AE1457" s="14">
        <v>50.785849427265561</v>
      </c>
      <c r="AF1457">
        <v>3</v>
      </c>
      <c r="AG1457" t="s">
        <v>69</v>
      </c>
      <c r="AH1457" t="s">
        <v>69</v>
      </c>
      <c r="AI1457" t="b">
        <v>1</v>
      </c>
      <c r="AJ1457" t="s">
        <v>36</v>
      </c>
      <c r="AK1457" t="s">
        <v>54</v>
      </c>
      <c r="AL1457" t="str">
        <f>IF(AmazonChurn[[#This Row],[Average Monthly Expenses]]&lt;=30,"Low",IF(AmazonChurn[[#This Row],[Average Monthly Expenses]]&lt;=60,"Medium","High"))</f>
        <v>Medium</v>
      </c>
      <c r="AM1457" t="str">
        <f>IF(AmazonChurn[[#This Row],[Number of Complaints or Support]]&lt;3,"Low",IF(AmazonChurn[[#This Row],[Number of Complaints or Support]]&lt;=7,"Medium","High"))</f>
        <v>Medium</v>
      </c>
      <c r="AN1457" s="14">
        <f>AmazonChurn[[#This Row],[Number of Complaints or Support]]/AmazonChurn[[#This Row],[Account Length (in months)]]</f>
        <v>4.4117647058823532E-2</v>
      </c>
    </row>
    <row r="1458" spans="1:40" x14ac:dyDescent="0.25">
      <c r="A1458" t="s">
        <v>2741</v>
      </c>
      <c r="B1458" t="s">
        <v>23</v>
      </c>
      <c r="C1458">
        <v>72</v>
      </c>
      <c r="D1458">
        <v>2</v>
      </c>
      <c r="E1458">
        <v>29</v>
      </c>
      <c r="F1458">
        <v>1</v>
      </c>
      <c r="G1458" t="s">
        <v>36</v>
      </c>
      <c r="H1458">
        <v>0</v>
      </c>
      <c r="I1458" t="s">
        <v>109</v>
      </c>
      <c r="J1458" t="s">
        <v>35</v>
      </c>
      <c r="K1458" t="s">
        <v>9472</v>
      </c>
      <c r="L1458">
        <v>42</v>
      </c>
      <c r="M1458" t="s">
        <v>23</v>
      </c>
      <c r="N1458" t="s">
        <v>23</v>
      </c>
      <c r="O1458" t="s">
        <v>36</v>
      </c>
      <c r="P1458">
        <v>6</v>
      </c>
      <c r="Q1458" t="s">
        <v>36</v>
      </c>
      <c r="R1458" t="s">
        <v>57</v>
      </c>
      <c r="S1458" t="s">
        <v>130</v>
      </c>
      <c r="T1458">
        <v>48</v>
      </c>
      <c r="U1458" t="s">
        <v>9483</v>
      </c>
      <c r="V1458">
        <v>48</v>
      </c>
      <c r="W1458">
        <v>3467</v>
      </c>
      <c r="Z1458" t="s">
        <v>1302</v>
      </c>
      <c r="AA1458" s="1">
        <v>44861</v>
      </c>
      <c r="AB1458" s="1">
        <v>44494</v>
      </c>
      <c r="AC1458" t="s">
        <v>41</v>
      </c>
      <c r="AD1458" t="s">
        <v>9477</v>
      </c>
      <c r="AE1458" s="14">
        <v>47.352521887741091</v>
      </c>
      <c r="AF1458">
        <v>9</v>
      </c>
      <c r="AG1458" t="s">
        <v>69</v>
      </c>
      <c r="AH1458" t="s">
        <v>69</v>
      </c>
      <c r="AI1458" t="b">
        <v>1</v>
      </c>
      <c r="AJ1458" t="s">
        <v>36</v>
      </c>
      <c r="AK1458" t="s">
        <v>64</v>
      </c>
      <c r="AL1458" t="str">
        <f>IF(AmazonChurn[[#This Row],[Average Monthly Expenses]]&lt;=30,"Low",IF(AmazonChurn[[#This Row],[Average Monthly Expenses]]&lt;=60,"Medium","High"))</f>
        <v>Medium</v>
      </c>
      <c r="AM1458" t="str">
        <f>IF(AmazonChurn[[#This Row],[Number of Complaints or Support]]&lt;3,"Low",IF(AmazonChurn[[#This Row],[Number of Complaints or Support]]&lt;=7,"Medium","High"))</f>
        <v>High</v>
      </c>
      <c r="AN1458" s="14">
        <f>AmazonChurn[[#This Row],[Number of Complaints or Support]]/AmazonChurn[[#This Row],[Account Length (in months)]]</f>
        <v>0.125</v>
      </c>
    </row>
    <row r="1459" spans="1:40" x14ac:dyDescent="0.25">
      <c r="A1459" t="s">
        <v>2742</v>
      </c>
      <c r="B1459" t="s">
        <v>36</v>
      </c>
      <c r="C1459">
        <v>2</v>
      </c>
      <c r="D1459">
        <v>3</v>
      </c>
      <c r="E1459">
        <v>10</v>
      </c>
      <c r="F1459">
        <v>1</v>
      </c>
      <c r="G1459" t="s">
        <v>36</v>
      </c>
      <c r="H1459">
        <v>0</v>
      </c>
      <c r="I1459" t="s">
        <v>116</v>
      </c>
      <c r="J1459" t="s">
        <v>25</v>
      </c>
      <c r="K1459" t="s">
        <v>25</v>
      </c>
      <c r="L1459">
        <v>29</v>
      </c>
      <c r="M1459" t="s">
        <v>36</v>
      </c>
      <c r="N1459" t="s">
        <v>23</v>
      </c>
      <c r="O1459" t="s">
        <v>23</v>
      </c>
      <c r="P1459">
        <v>0</v>
      </c>
      <c r="Q1459" t="s">
        <v>23</v>
      </c>
      <c r="R1459" t="s">
        <v>26</v>
      </c>
      <c r="S1459" t="s">
        <v>38</v>
      </c>
      <c r="T1459">
        <v>27</v>
      </c>
      <c r="U1459" t="s">
        <v>9484</v>
      </c>
      <c r="V1459">
        <v>27</v>
      </c>
      <c r="W1459">
        <v>52</v>
      </c>
      <c r="X1459" t="s">
        <v>163</v>
      </c>
      <c r="Y1459" t="s">
        <v>164</v>
      </c>
      <c r="Z1459" t="s">
        <v>2743</v>
      </c>
      <c r="AA1459" s="1">
        <v>44913</v>
      </c>
      <c r="AB1459" s="1">
        <v>45124</v>
      </c>
      <c r="AC1459" t="s">
        <v>41</v>
      </c>
      <c r="AD1459" t="s">
        <v>9477</v>
      </c>
      <c r="AE1459" s="14">
        <v>30.689573895776309</v>
      </c>
      <c r="AF1459">
        <v>7</v>
      </c>
      <c r="AG1459" t="s">
        <v>69</v>
      </c>
      <c r="AH1459" t="s">
        <v>69</v>
      </c>
      <c r="AI1459" t="b">
        <v>0</v>
      </c>
      <c r="AJ1459" t="s">
        <v>23</v>
      </c>
      <c r="AK1459" t="s">
        <v>32</v>
      </c>
      <c r="AL1459" t="str">
        <f>IF(AmazonChurn[[#This Row],[Average Monthly Expenses]]&lt;=30,"Low",IF(AmazonChurn[[#This Row],[Average Monthly Expenses]]&lt;=60,"Medium","High"))</f>
        <v>Medium</v>
      </c>
      <c r="AM1459" t="str">
        <f>IF(AmazonChurn[[#This Row],[Number of Complaints or Support]]&lt;3,"Low",IF(AmazonChurn[[#This Row],[Number of Complaints or Support]]&lt;=7,"Medium","High"))</f>
        <v>Medium</v>
      </c>
      <c r="AN1459" s="14">
        <f>AmazonChurn[[#This Row],[Number of Complaints or Support]]/AmazonChurn[[#This Row],[Account Length (in months)]]</f>
        <v>3.5</v>
      </c>
    </row>
    <row r="1460" spans="1:40" x14ac:dyDescent="0.25">
      <c r="A1460" t="s">
        <v>2744</v>
      </c>
      <c r="B1460" t="s">
        <v>23</v>
      </c>
      <c r="C1460">
        <v>11</v>
      </c>
      <c r="D1460">
        <v>2</v>
      </c>
      <c r="E1460">
        <v>13</v>
      </c>
      <c r="F1460">
        <v>1</v>
      </c>
      <c r="G1460" t="s">
        <v>36</v>
      </c>
      <c r="H1460">
        <v>0</v>
      </c>
      <c r="I1460" t="s">
        <v>97</v>
      </c>
      <c r="J1460" t="s">
        <v>35</v>
      </c>
      <c r="K1460" t="s">
        <v>9472</v>
      </c>
      <c r="L1460">
        <v>21</v>
      </c>
      <c r="M1460" t="s">
        <v>36</v>
      </c>
      <c r="N1460" t="s">
        <v>23</v>
      </c>
      <c r="O1460" t="s">
        <v>23</v>
      </c>
      <c r="P1460">
        <v>0</v>
      </c>
      <c r="Q1460" t="s">
        <v>36</v>
      </c>
      <c r="R1460" t="s">
        <v>26</v>
      </c>
      <c r="S1460" t="s">
        <v>38</v>
      </c>
      <c r="T1460">
        <v>46</v>
      </c>
      <c r="U1460" t="s">
        <v>9484</v>
      </c>
      <c r="V1460">
        <v>46</v>
      </c>
      <c r="W1460">
        <v>512</v>
      </c>
      <c r="Z1460" t="s">
        <v>2745</v>
      </c>
      <c r="AA1460" s="1">
        <v>44674</v>
      </c>
      <c r="AB1460" s="1">
        <v>45228</v>
      </c>
      <c r="AC1460" t="s">
        <v>41</v>
      </c>
      <c r="AD1460" t="s">
        <v>9477</v>
      </c>
      <c r="AE1460" s="14">
        <v>36.967683540730711</v>
      </c>
      <c r="AF1460">
        <v>2</v>
      </c>
      <c r="AG1460" t="s">
        <v>53</v>
      </c>
      <c r="AH1460" t="s">
        <v>9480</v>
      </c>
      <c r="AI1460" t="b">
        <v>0</v>
      </c>
      <c r="AJ1460" t="s">
        <v>23</v>
      </c>
      <c r="AK1460" t="s">
        <v>32</v>
      </c>
      <c r="AL1460" t="str">
        <f>IF(AmazonChurn[[#This Row],[Average Monthly Expenses]]&lt;=30,"Low",IF(AmazonChurn[[#This Row],[Average Monthly Expenses]]&lt;=60,"Medium","High"))</f>
        <v>Medium</v>
      </c>
      <c r="AM1460" t="str">
        <f>IF(AmazonChurn[[#This Row],[Number of Complaints or Support]]&lt;3,"Low",IF(AmazonChurn[[#This Row],[Number of Complaints or Support]]&lt;=7,"Medium","High"))</f>
        <v>Low</v>
      </c>
      <c r="AN1460" s="14">
        <f>AmazonChurn[[#This Row],[Number of Complaints or Support]]/AmazonChurn[[#This Row],[Account Length (in months)]]</f>
        <v>0.18181818181818182</v>
      </c>
    </row>
    <row r="1461" spans="1:40" x14ac:dyDescent="0.25">
      <c r="A1461" t="s">
        <v>2746</v>
      </c>
      <c r="B1461" t="s">
        <v>23</v>
      </c>
      <c r="C1461">
        <v>31</v>
      </c>
      <c r="D1461">
        <v>0</v>
      </c>
      <c r="E1461">
        <v>3</v>
      </c>
      <c r="F1461">
        <v>1</v>
      </c>
      <c r="G1461" t="s">
        <v>36</v>
      </c>
      <c r="H1461">
        <v>0</v>
      </c>
      <c r="I1461" t="s">
        <v>259</v>
      </c>
      <c r="J1461" t="s">
        <v>35</v>
      </c>
      <c r="K1461" t="s">
        <v>9472</v>
      </c>
      <c r="L1461">
        <v>60</v>
      </c>
      <c r="M1461" t="s">
        <v>23</v>
      </c>
      <c r="N1461" t="s">
        <v>23</v>
      </c>
      <c r="O1461" t="s">
        <v>23</v>
      </c>
      <c r="P1461">
        <v>0</v>
      </c>
      <c r="Q1461" t="s">
        <v>36</v>
      </c>
      <c r="R1461" t="s">
        <v>37</v>
      </c>
      <c r="S1461" t="s">
        <v>27</v>
      </c>
      <c r="T1461">
        <v>39</v>
      </c>
      <c r="U1461" t="s">
        <v>9483</v>
      </c>
      <c r="V1461">
        <v>39</v>
      </c>
      <c r="W1461">
        <v>1223</v>
      </c>
      <c r="Z1461" t="s">
        <v>1977</v>
      </c>
      <c r="AA1461" s="1">
        <v>43925</v>
      </c>
      <c r="AB1461" s="1">
        <v>44497</v>
      </c>
      <c r="AC1461" t="s">
        <v>48</v>
      </c>
      <c r="AD1461" t="s">
        <v>9476</v>
      </c>
      <c r="AE1461" s="14">
        <v>41.901413978097104</v>
      </c>
      <c r="AF1461">
        <v>7</v>
      </c>
      <c r="AG1461" t="s">
        <v>53</v>
      </c>
      <c r="AH1461" t="s">
        <v>9480</v>
      </c>
      <c r="AI1461" t="b">
        <v>1</v>
      </c>
      <c r="AJ1461" t="s">
        <v>36</v>
      </c>
      <c r="AK1461" t="s">
        <v>73</v>
      </c>
      <c r="AL1461" t="str">
        <f>IF(AmazonChurn[[#This Row],[Average Monthly Expenses]]&lt;=30,"Low",IF(AmazonChurn[[#This Row],[Average Monthly Expenses]]&lt;=60,"Medium","High"))</f>
        <v>Medium</v>
      </c>
      <c r="AM1461" t="str">
        <f>IF(AmazonChurn[[#This Row],[Number of Complaints or Support]]&lt;3,"Low",IF(AmazonChurn[[#This Row],[Number of Complaints or Support]]&lt;=7,"Medium","High"))</f>
        <v>Medium</v>
      </c>
      <c r="AN1461" s="14">
        <f>AmazonChurn[[#This Row],[Number of Complaints or Support]]/AmazonChurn[[#This Row],[Account Length (in months)]]</f>
        <v>0.22580645161290322</v>
      </c>
    </row>
    <row r="1462" spans="1:40" x14ac:dyDescent="0.25">
      <c r="A1462" t="s">
        <v>2747</v>
      </c>
      <c r="B1462" t="s">
        <v>23</v>
      </c>
      <c r="C1462">
        <v>1</v>
      </c>
      <c r="D1462">
        <v>0</v>
      </c>
      <c r="E1462">
        <v>0</v>
      </c>
      <c r="F1462">
        <v>0</v>
      </c>
      <c r="G1462" t="s">
        <v>23</v>
      </c>
      <c r="H1462">
        <v>0</v>
      </c>
      <c r="I1462" t="s">
        <v>346</v>
      </c>
      <c r="J1462" t="s">
        <v>25</v>
      </c>
      <c r="K1462" t="s">
        <v>25</v>
      </c>
      <c r="L1462">
        <v>29</v>
      </c>
      <c r="M1462" t="s">
        <v>36</v>
      </c>
      <c r="N1462" t="s">
        <v>23</v>
      </c>
      <c r="O1462" t="s">
        <v>36</v>
      </c>
      <c r="P1462">
        <v>3</v>
      </c>
      <c r="Q1462" t="s">
        <v>23</v>
      </c>
      <c r="R1462" t="s">
        <v>26</v>
      </c>
      <c r="S1462" t="s">
        <v>38</v>
      </c>
      <c r="T1462">
        <v>6</v>
      </c>
      <c r="U1462" t="s">
        <v>9484</v>
      </c>
      <c r="V1462">
        <v>6</v>
      </c>
      <c r="W1462">
        <v>6</v>
      </c>
      <c r="Z1462" t="s">
        <v>1815</v>
      </c>
      <c r="AA1462" s="1">
        <v>43918</v>
      </c>
      <c r="AB1462" s="1">
        <v>44539</v>
      </c>
      <c r="AC1462" t="s">
        <v>48</v>
      </c>
      <c r="AD1462" t="s">
        <v>9476</v>
      </c>
      <c r="AE1462" s="14">
        <v>5.088750417346688</v>
      </c>
      <c r="AF1462">
        <v>9</v>
      </c>
      <c r="AG1462" t="s">
        <v>53</v>
      </c>
      <c r="AH1462" t="s">
        <v>9480</v>
      </c>
      <c r="AI1462" t="b">
        <v>0</v>
      </c>
      <c r="AJ1462" t="s">
        <v>23</v>
      </c>
      <c r="AK1462" t="s">
        <v>64</v>
      </c>
      <c r="AL1462" t="str">
        <f>IF(AmazonChurn[[#This Row],[Average Monthly Expenses]]&lt;=30,"Low",IF(AmazonChurn[[#This Row],[Average Monthly Expenses]]&lt;=60,"Medium","High"))</f>
        <v>Low</v>
      </c>
      <c r="AM1462" t="str">
        <f>IF(AmazonChurn[[#This Row],[Number of Complaints or Support]]&lt;3,"Low",IF(AmazonChurn[[#This Row],[Number of Complaints or Support]]&lt;=7,"Medium","High"))</f>
        <v>High</v>
      </c>
      <c r="AN1462" s="14">
        <f>AmazonChurn[[#This Row],[Number of Complaints or Support]]/AmazonChurn[[#This Row],[Account Length (in months)]]</f>
        <v>9</v>
      </c>
    </row>
    <row r="1463" spans="1:40" x14ac:dyDescent="0.25">
      <c r="A1463" t="s">
        <v>2748</v>
      </c>
      <c r="B1463" t="s">
        <v>23</v>
      </c>
      <c r="C1463">
        <v>72</v>
      </c>
      <c r="D1463">
        <v>1</v>
      </c>
      <c r="E1463">
        <v>8</v>
      </c>
      <c r="F1463">
        <v>0</v>
      </c>
      <c r="G1463" t="s">
        <v>23</v>
      </c>
      <c r="H1463">
        <v>4</v>
      </c>
      <c r="I1463" t="s">
        <v>339</v>
      </c>
      <c r="J1463" t="s">
        <v>25</v>
      </c>
      <c r="K1463" t="s">
        <v>25</v>
      </c>
      <c r="L1463">
        <v>43</v>
      </c>
      <c r="M1463" t="s">
        <v>23</v>
      </c>
      <c r="N1463" t="s">
        <v>23</v>
      </c>
      <c r="O1463" t="s">
        <v>36</v>
      </c>
      <c r="P1463">
        <v>4</v>
      </c>
      <c r="Q1463" t="s">
        <v>36</v>
      </c>
      <c r="R1463" t="s">
        <v>57</v>
      </c>
      <c r="S1463" t="s">
        <v>38</v>
      </c>
      <c r="T1463">
        <v>35</v>
      </c>
      <c r="U1463" t="s">
        <v>9484</v>
      </c>
      <c r="V1463">
        <v>35</v>
      </c>
      <c r="W1463">
        <v>2501</v>
      </c>
      <c r="Z1463" t="s">
        <v>2749</v>
      </c>
      <c r="AA1463" s="1">
        <v>43988</v>
      </c>
      <c r="AB1463" s="1">
        <v>44536</v>
      </c>
      <c r="AC1463" t="s">
        <v>48</v>
      </c>
      <c r="AD1463" t="s">
        <v>9476</v>
      </c>
      <c r="AE1463" s="14">
        <v>38.495909433869357</v>
      </c>
      <c r="AF1463">
        <v>5</v>
      </c>
      <c r="AG1463" t="s">
        <v>53</v>
      </c>
      <c r="AH1463" t="s">
        <v>9480</v>
      </c>
      <c r="AI1463" t="b">
        <v>0</v>
      </c>
      <c r="AJ1463" t="s">
        <v>23</v>
      </c>
      <c r="AK1463" t="s">
        <v>32</v>
      </c>
      <c r="AL1463" t="str">
        <f>IF(AmazonChurn[[#This Row],[Average Monthly Expenses]]&lt;=30,"Low",IF(AmazonChurn[[#This Row],[Average Monthly Expenses]]&lt;=60,"Medium","High"))</f>
        <v>Medium</v>
      </c>
      <c r="AM1463" t="str">
        <f>IF(AmazonChurn[[#This Row],[Number of Complaints or Support]]&lt;3,"Low",IF(AmazonChurn[[#This Row],[Number of Complaints or Support]]&lt;=7,"Medium","High"))</f>
        <v>Medium</v>
      </c>
      <c r="AN1463" s="14">
        <f>AmazonChurn[[#This Row],[Number of Complaints or Support]]/AmazonChurn[[#This Row],[Account Length (in months)]]</f>
        <v>6.9444444444444448E-2</v>
      </c>
    </row>
    <row r="1464" spans="1:40" x14ac:dyDescent="0.25">
      <c r="A1464" t="s">
        <v>2750</v>
      </c>
      <c r="B1464" t="s">
        <v>23</v>
      </c>
      <c r="C1464">
        <v>20</v>
      </c>
      <c r="D1464">
        <v>2</v>
      </c>
      <c r="E1464">
        <v>0</v>
      </c>
      <c r="F1464">
        <v>0</v>
      </c>
      <c r="G1464" t="s">
        <v>23</v>
      </c>
      <c r="H1464">
        <v>0</v>
      </c>
      <c r="I1464" t="s">
        <v>66</v>
      </c>
      <c r="J1464" t="s">
        <v>25</v>
      </c>
      <c r="K1464" t="s">
        <v>25</v>
      </c>
      <c r="L1464">
        <v>54</v>
      </c>
      <c r="M1464" t="s">
        <v>23</v>
      </c>
      <c r="N1464" t="s">
        <v>23</v>
      </c>
      <c r="O1464" t="s">
        <v>36</v>
      </c>
      <c r="P1464">
        <v>2</v>
      </c>
      <c r="Q1464" t="s">
        <v>23</v>
      </c>
      <c r="R1464" t="s">
        <v>37</v>
      </c>
      <c r="S1464" t="s">
        <v>38</v>
      </c>
      <c r="T1464">
        <v>6</v>
      </c>
      <c r="U1464" t="s">
        <v>9484</v>
      </c>
      <c r="V1464">
        <v>6</v>
      </c>
      <c r="W1464">
        <v>123</v>
      </c>
      <c r="Z1464" t="s">
        <v>2751</v>
      </c>
      <c r="AA1464" s="1">
        <v>44794</v>
      </c>
      <c r="AB1464" s="1">
        <v>45097</v>
      </c>
      <c r="AC1464" t="s">
        <v>41</v>
      </c>
      <c r="AD1464" t="s">
        <v>9477</v>
      </c>
      <c r="AE1464" s="14">
        <v>5.9117401902476816</v>
      </c>
      <c r="AF1464">
        <v>10</v>
      </c>
      <c r="AG1464" t="s">
        <v>69</v>
      </c>
      <c r="AH1464" t="s">
        <v>69</v>
      </c>
      <c r="AI1464" t="b">
        <v>0</v>
      </c>
      <c r="AJ1464" t="s">
        <v>23</v>
      </c>
      <c r="AK1464" t="s">
        <v>54</v>
      </c>
      <c r="AL1464" t="str">
        <f>IF(AmazonChurn[[#This Row],[Average Monthly Expenses]]&lt;=30,"Low",IF(AmazonChurn[[#This Row],[Average Monthly Expenses]]&lt;=60,"Medium","High"))</f>
        <v>Low</v>
      </c>
      <c r="AM1464" t="str">
        <f>IF(AmazonChurn[[#This Row],[Number of Complaints or Support]]&lt;3,"Low",IF(AmazonChurn[[#This Row],[Number of Complaints or Support]]&lt;=7,"Medium","High"))</f>
        <v>High</v>
      </c>
      <c r="AN1464" s="14">
        <f>AmazonChurn[[#This Row],[Number of Complaints or Support]]/AmazonChurn[[#This Row],[Account Length (in months)]]</f>
        <v>0.5</v>
      </c>
    </row>
    <row r="1465" spans="1:40" x14ac:dyDescent="0.25">
      <c r="A1465" t="s">
        <v>2752</v>
      </c>
      <c r="B1465" t="s">
        <v>23</v>
      </c>
      <c r="C1465">
        <v>49</v>
      </c>
      <c r="D1465">
        <v>0</v>
      </c>
      <c r="E1465">
        <v>14</v>
      </c>
      <c r="F1465">
        <v>1</v>
      </c>
      <c r="G1465" t="s">
        <v>36</v>
      </c>
      <c r="H1465">
        <v>0</v>
      </c>
      <c r="I1465" t="s">
        <v>289</v>
      </c>
      <c r="J1465" t="s">
        <v>25</v>
      </c>
      <c r="K1465" t="s">
        <v>25</v>
      </c>
      <c r="L1465">
        <v>48</v>
      </c>
      <c r="M1465" t="s">
        <v>23</v>
      </c>
      <c r="N1465" t="s">
        <v>23</v>
      </c>
      <c r="O1465" t="s">
        <v>23</v>
      </c>
      <c r="P1465">
        <v>0</v>
      </c>
      <c r="Q1465" t="s">
        <v>36</v>
      </c>
      <c r="R1465" t="s">
        <v>57</v>
      </c>
      <c r="S1465" t="s">
        <v>130</v>
      </c>
      <c r="T1465">
        <v>60</v>
      </c>
      <c r="U1465" t="s">
        <v>9483</v>
      </c>
      <c r="V1465">
        <v>60</v>
      </c>
      <c r="W1465">
        <v>2910</v>
      </c>
      <c r="Z1465" t="s">
        <v>2753</v>
      </c>
      <c r="AA1465" s="1">
        <v>44510</v>
      </c>
      <c r="AB1465" s="1">
        <v>44625</v>
      </c>
      <c r="AC1465" t="s">
        <v>30</v>
      </c>
      <c r="AD1465" t="s">
        <v>9475</v>
      </c>
      <c r="AE1465" s="14">
        <v>66.91723592382958</v>
      </c>
      <c r="AF1465">
        <v>3</v>
      </c>
      <c r="AG1465" t="s">
        <v>69</v>
      </c>
      <c r="AH1465" t="s">
        <v>69</v>
      </c>
      <c r="AI1465" t="b">
        <v>1</v>
      </c>
      <c r="AJ1465" t="s">
        <v>36</v>
      </c>
      <c r="AK1465" t="s">
        <v>32</v>
      </c>
      <c r="AL1465" t="str">
        <f>IF(AmazonChurn[[#This Row],[Average Monthly Expenses]]&lt;=30,"Low",IF(AmazonChurn[[#This Row],[Average Monthly Expenses]]&lt;=60,"Medium","High"))</f>
        <v>High</v>
      </c>
      <c r="AM1465" t="str">
        <f>IF(AmazonChurn[[#This Row],[Number of Complaints or Support]]&lt;3,"Low",IF(AmazonChurn[[#This Row],[Number of Complaints or Support]]&lt;=7,"Medium","High"))</f>
        <v>Medium</v>
      </c>
      <c r="AN1465" s="14">
        <f>AmazonChurn[[#This Row],[Number of Complaints or Support]]/AmazonChurn[[#This Row],[Account Length (in months)]]</f>
        <v>6.1224489795918366E-2</v>
      </c>
    </row>
    <row r="1466" spans="1:40" x14ac:dyDescent="0.25">
      <c r="A1466" t="s">
        <v>2754</v>
      </c>
      <c r="B1466" t="s">
        <v>23</v>
      </c>
      <c r="C1466">
        <v>54</v>
      </c>
      <c r="D1466">
        <v>2</v>
      </c>
      <c r="E1466">
        <v>2</v>
      </c>
      <c r="F1466">
        <v>1</v>
      </c>
      <c r="G1466" t="s">
        <v>36</v>
      </c>
      <c r="H1466">
        <v>0</v>
      </c>
      <c r="I1466" t="s">
        <v>116</v>
      </c>
      <c r="J1466" t="s">
        <v>35</v>
      </c>
      <c r="K1466" t="s">
        <v>9472</v>
      </c>
      <c r="L1466">
        <v>49</v>
      </c>
      <c r="M1466" t="s">
        <v>23</v>
      </c>
      <c r="N1466" t="s">
        <v>23</v>
      </c>
      <c r="O1466" t="s">
        <v>36</v>
      </c>
      <c r="P1466">
        <v>6</v>
      </c>
      <c r="Q1466" t="s">
        <v>36</v>
      </c>
      <c r="R1466" t="s">
        <v>26</v>
      </c>
      <c r="S1466" t="s">
        <v>38</v>
      </c>
      <c r="T1466">
        <v>24</v>
      </c>
      <c r="U1466" t="s">
        <v>9484</v>
      </c>
      <c r="V1466">
        <v>24</v>
      </c>
      <c r="W1466">
        <v>1311</v>
      </c>
      <c r="Z1466" t="s">
        <v>2755</v>
      </c>
      <c r="AA1466" s="1">
        <v>44552</v>
      </c>
      <c r="AB1466" s="1">
        <v>44890</v>
      </c>
      <c r="AC1466" t="s">
        <v>41</v>
      </c>
      <c r="AD1466" t="s">
        <v>9477</v>
      </c>
      <c r="AE1466" s="14">
        <v>19.747172723021681</v>
      </c>
      <c r="AF1466">
        <v>0</v>
      </c>
      <c r="AG1466" t="s">
        <v>69</v>
      </c>
      <c r="AH1466" t="s">
        <v>69</v>
      </c>
      <c r="AI1466" t="b">
        <v>0</v>
      </c>
      <c r="AJ1466" t="s">
        <v>23</v>
      </c>
      <c r="AK1466" t="s">
        <v>64</v>
      </c>
      <c r="AL1466" t="str">
        <f>IF(AmazonChurn[[#This Row],[Average Monthly Expenses]]&lt;=30,"Low",IF(AmazonChurn[[#This Row],[Average Monthly Expenses]]&lt;=60,"Medium","High"))</f>
        <v>Low</v>
      </c>
      <c r="AM1466" t="str">
        <f>IF(AmazonChurn[[#This Row],[Number of Complaints or Support]]&lt;3,"Low",IF(AmazonChurn[[#This Row],[Number of Complaints or Support]]&lt;=7,"Medium","High"))</f>
        <v>Low</v>
      </c>
      <c r="AN1466" s="14">
        <f>AmazonChurn[[#This Row],[Number of Complaints or Support]]/AmazonChurn[[#This Row],[Account Length (in months)]]</f>
        <v>0</v>
      </c>
    </row>
    <row r="1467" spans="1:40" x14ac:dyDescent="0.25">
      <c r="A1467" t="s">
        <v>2756</v>
      </c>
      <c r="B1467" t="s">
        <v>23</v>
      </c>
      <c r="C1467">
        <v>71</v>
      </c>
      <c r="D1467">
        <v>0</v>
      </c>
      <c r="E1467">
        <v>7</v>
      </c>
      <c r="F1467">
        <v>1</v>
      </c>
      <c r="G1467" t="s">
        <v>36</v>
      </c>
      <c r="H1467">
        <v>0</v>
      </c>
      <c r="I1467" t="s">
        <v>153</v>
      </c>
      <c r="J1467" t="s">
        <v>35</v>
      </c>
      <c r="K1467" t="s">
        <v>9472</v>
      </c>
      <c r="L1467">
        <v>78</v>
      </c>
      <c r="M1467" t="s">
        <v>23</v>
      </c>
      <c r="N1467" t="s">
        <v>36</v>
      </c>
      <c r="O1467" t="s">
        <v>23</v>
      </c>
      <c r="P1467">
        <v>0</v>
      </c>
      <c r="Q1467" t="s">
        <v>23</v>
      </c>
      <c r="R1467" t="s">
        <v>37</v>
      </c>
      <c r="S1467" t="s">
        <v>38</v>
      </c>
      <c r="T1467">
        <v>29</v>
      </c>
      <c r="U1467" t="s">
        <v>9484</v>
      </c>
      <c r="V1467">
        <v>29</v>
      </c>
      <c r="W1467">
        <v>2045</v>
      </c>
      <c r="Z1467" t="s">
        <v>2757</v>
      </c>
      <c r="AA1467" s="1">
        <v>44069</v>
      </c>
      <c r="AB1467" s="1">
        <v>44680</v>
      </c>
      <c r="AC1467" t="s">
        <v>30</v>
      </c>
      <c r="AD1467" t="s">
        <v>9475</v>
      </c>
      <c r="AE1467" s="14">
        <v>24.818765595133701</v>
      </c>
      <c r="AF1467">
        <v>0</v>
      </c>
      <c r="AG1467" t="s">
        <v>31</v>
      </c>
      <c r="AH1467" t="s">
        <v>31</v>
      </c>
      <c r="AI1467" t="b">
        <v>0</v>
      </c>
      <c r="AJ1467" t="s">
        <v>23</v>
      </c>
      <c r="AK1467" t="s">
        <v>54</v>
      </c>
      <c r="AL1467" t="str">
        <f>IF(AmazonChurn[[#This Row],[Average Monthly Expenses]]&lt;=30,"Low",IF(AmazonChurn[[#This Row],[Average Monthly Expenses]]&lt;=60,"Medium","High"))</f>
        <v>Low</v>
      </c>
      <c r="AM1467" t="str">
        <f>IF(AmazonChurn[[#This Row],[Number of Complaints or Support]]&lt;3,"Low",IF(AmazonChurn[[#This Row],[Number of Complaints or Support]]&lt;=7,"Medium","High"))</f>
        <v>Low</v>
      </c>
      <c r="AN1467" s="14">
        <f>AmazonChurn[[#This Row],[Number of Complaints or Support]]/AmazonChurn[[#This Row],[Account Length (in months)]]</f>
        <v>0</v>
      </c>
    </row>
    <row r="1468" spans="1:40" x14ac:dyDescent="0.25">
      <c r="A1468" t="s">
        <v>2758</v>
      </c>
      <c r="B1468" t="s">
        <v>23</v>
      </c>
      <c r="C1468">
        <v>71</v>
      </c>
      <c r="D1468">
        <v>0</v>
      </c>
      <c r="E1468">
        <v>2</v>
      </c>
      <c r="F1468">
        <v>0</v>
      </c>
      <c r="G1468" t="s">
        <v>23</v>
      </c>
      <c r="H1468">
        <v>16</v>
      </c>
      <c r="I1468" t="s">
        <v>101</v>
      </c>
      <c r="J1468" t="s">
        <v>35</v>
      </c>
      <c r="K1468" t="s">
        <v>9472</v>
      </c>
      <c r="L1468">
        <v>54</v>
      </c>
      <c r="M1468" t="s">
        <v>23</v>
      </c>
      <c r="N1468" t="s">
        <v>23</v>
      </c>
      <c r="O1468" t="s">
        <v>23</v>
      </c>
      <c r="P1468">
        <v>0</v>
      </c>
      <c r="Q1468" t="s">
        <v>36</v>
      </c>
      <c r="R1468" t="s">
        <v>57</v>
      </c>
      <c r="S1468" t="s">
        <v>38</v>
      </c>
      <c r="T1468">
        <v>52</v>
      </c>
      <c r="U1468" t="s">
        <v>9484</v>
      </c>
      <c r="V1468">
        <v>52</v>
      </c>
      <c r="W1468">
        <v>3650</v>
      </c>
      <c r="Z1468" t="s">
        <v>2759</v>
      </c>
      <c r="AA1468" s="1">
        <v>43964</v>
      </c>
      <c r="AB1468" s="1">
        <v>44436</v>
      </c>
      <c r="AC1468" t="s">
        <v>30</v>
      </c>
      <c r="AD1468" t="s">
        <v>9475</v>
      </c>
      <c r="AE1468" s="14">
        <v>51.502885246995113</v>
      </c>
      <c r="AF1468">
        <v>1</v>
      </c>
      <c r="AG1468" t="s">
        <v>69</v>
      </c>
      <c r="AH1468" t="s">
        <v>69</v>
      </c>
      <c r="AI1468" t="b">
        <v>0</v>
      </c>
      <c r="AJ1468" t="s">
        <v>23</v>
      </c>
      <c r="AK1468" t="s">
        <v>73</v>
      </c>
      <c r="AL1468" t="str">
        <f>IF(AmazonChurn[[#This Row],[Average Monthly Expenses]]&lt;=30,"Low",IF(AmazonChurn[[#This Row],[Average Monthly Expenses]]&lt;=60,"Medium","High"))</f>
        <v>Medium</v>
      </c>
      <c r="AM1468" t="str">
        <f>IF(AmazonChurn[[#This Row],[Number of Complaints or Support]]&lt;3,"Low",IF(AmazonChurn[[#This Row],[Number of Complaints or Support]]&lt;=7,"Medium","High"))</f>
        <v>Low</v>
      </c>
      <c r="AN1468" s="14">
        <f>AmazonChurn[[#This Row],[Number of Complaints or Support]]/AmazonChurn[[#This Row],[Account Length (in months)]]</f>
        <v>1.4084507042253521E-2</v>
      </c>
    </row>
    <row r="1469" spans="1:40" x14ac:dyDescent="0.25">
      <c r="A1469" t="s">
        <v>2760</v>
      </c>
      <c r="B1469" t="s">
        <v>23</v>
      </c>
      <c r="C1469">
        <v>13</v>
      </c>
      <c r="D1469">
        <v>0</v>
      </c>
      <c r="E1469">
        <v>0</v>
      </c>
      <c r="F1469">
        <v>0</v>
      </c>
      <c r="G1469" t="s">
        <v>23</v>
      </c>
      <c r="H1469">
        <v>0</v>
      </c>
      <c r="I1469" t="s">
        <v>24</v>
      </c>
      <c r="J1469" t="s">
        <v>35</v>
      </c>
      <c r="K1469" t="s">
        <v>9472</v>
      </c>
      <c r="L1469">
        <v>32</v>
      </c>
      <c r="M1469" t="s">
        <v>23</v>
      </c>
      <c r="N1469" t="s">
        <v>23</v>
      </c>
      <c r="O1469" t="s">
        <v>36</v>
      </c>
      <c r="P1469">
        <v>2</v>
      </c>
      <c r="Q1469" t="s">
        <v>23</v>
      </c>
      <c r="R1469" t="s">
        <v>26</v>
      </c>
      <c r="S1469" t="s">
        <v>124</v>
      </c>
      <c r="T1469">
        <v>11</v>
      </c>
      <c r="U1469" t="s">
        <v>9484</v>
      </c>
      <c r="V1469">
        <v>11</v>
      </c>
      <c r="W1469">
        <v>137</v>
      </c>
      <c r="Z1469" t="s">
        <v>2761</v>
      </c>
      <c r="AA1469" s="1">
        <v>44012</v>
      </c>
      <c r="AB1469" s="1">
        <v>44362</v>
      </c>
      <c r="AC1469" t="s">
        <v>48</v>
      </c>
      <c r="AD1469" t="s">
        <v>9476</v>
      </c>
      <c r="AE1469" s="14">
        <v>9.3299699766759847</v>
      </c>
      <c r="AF1469">
        <v>3</v>
      </c>
      <c r="AG1469" t="s">
        <v>31</v>
      </c>
      <c r="AH1469" t="s">
        <v>31</v>
      </c>
      <c r="AI1469" t="b">
        <v>0</v>
      </c>
      <c r="AJ1469" t="s">
        <v>23</v>
      </c>
      <c r="AK1469" t="s">
        <v>32</v>
      </c>
      <c r="AL1469" t="str">
        <f>IF(AmazonChurn[[#This Row],[Average Monthly Expenses]]&lt;=30,"Low",IF(AmazonChurn[[#This Row],[Average Monthly Expenses]]&lt;=60,"Medium","High"))</f>
        <v>Low</v>
      </c>
      <c r="AM1469" t="str">
        <f>IF(AmazonChurn[[#This Row],[Number of Complaints or Support]]&lt;3,"Low",IF(AmazonChurn[[#This Row],[Number of Complaints or Support]]&lt;=7,"Medium","High"))</f>
        <v>Medium</v>
      </c>
      <c r="AN1469" s="14">
        <f>AmazonChurn[[#This Row],[Number of Complaints or Support]]/AmazonChurn[[#This Row],[Account Length (in months)]]</f>
        <v>0.23076923076923078</v>
      </c>
    </row>
    <row r="1470" spans="1:40" x14ac:dyDescent="0.25">
      <c r="A1470" t="s">
        <v>2762</v>
      </c>
      <c r="B1470" t="s">
        <v>36</v>
      </c>
      <c r="C1470">
        <v>1</v>
      </c>
      <c r="D1470">
        <v>5</v>
      </c>
      <c r="E1470">
        <v>5</v>
      </c>
      <c r="F1470">
        <v>1</v>
      </c>
      <c r="G1470" t="s">
        <v>36</v>
      </c>
      <c r="H1470">
        <v>0</v>
      </c>
      <c r="I1470" t="s">
        <v>92</v>
      </c>
      <c r="J1470" t="s">
        <v>35</v>
      </c>
      <c r="K1470" t="s">
        <v>9472</v>
      </c>
      <c r="L1470">
        <v>85</v>
      </c>
      <c r="M1470" t="s">
        <v>23</v>
      </c>
      <c r="N1470" t="s">
        <v>36</v>
      </c>
      <c r="O1470" t="s">
        <v>23</v>
      </c>
      <c r="P1470">
        <v>0</v>
      </c>
      <c r="Q1470" t="s">
        <v>23</v>
      </c>
      <c r="R1470" t="s">
        <v>26</v>
      </c>
      <c r="S1470" t="s">
        <v>38</v>
      </c>
      <c r="T1470">
        <v>34</v>
      </c>
      <c r="U1470" t="s">
        <v>9484</v>
      </c>
      <c r="V1470">
        <v>34</v>
      </c>
      <c r="W1470">
        <v>34</v>
      </c>
      <c r="X1470" t="s">
        <v>110</v>
      </c>
      <c r="Y1470" t="s">
        <v>111</v>
      </c>
      <c r="Z1470" t="s">
        <v>749</v>
      </c>
      <c r="AA1470" s="1">
        <v>44353</v>
      </c>
      <c r="AB1470" s="1">
        <v>43973</v>
      </c>
      <c r="AC1470" t="s">
        <v>41</v>
      </c>
      <c r="AD1470" t="s">
        <v>9477</v>
      </c>
      <c r="AE1470" s="14">
        <v>27.84607062054145</v>
      </c>
      <c r="AF1470">
        <v>0</v>
      </c>
      <c r="AG1470" t="s">
        <v>69</v>
      </c>
      <c r="AH1470" t="s">
        <v>69</v>
      </c>
      <c r="AI1470" t="b">
        <v>0</v>
      </c>
      <c r="AJ1470" t="s">
        <v>23</v>
      </c>
      <c r="AK1470" t="s">
        <v>54</v>
      </c>
      <c r="AL1470" t="str">
        <f>IF(AmazonChurn[[#This Row],[Average Monthly Expenses]]&lt;=30,"Low",IF(AmazonChurn[[#This Row],[Average Monthly Expenses]]&lt;=60,"Medium","High"))</f>
        <v>Low</v>
      </c>
      <c r="AM1470" t="str">
        <f>IF(AmazonChurn[[#This Row],[Number of Complaints or Support]]&lt;3,"Low",IF(AmazonChurn[[#This Row],[Number of Complaints or Support]]&lt;=7,"Medium","High"))</f>
        <v>Low</v>
      </c>
      <c r="AN1470" s="14">
        <f>AmazonChurn[[#This Row],[Number of Complaints or Support]]/AmazonChurn[[#This Row],[Account Length (in months)]]</f>
        <v>0</v>
      </c>
    </row>
    <row r="1471" spans="1:40" x14ac:dyDescent="0.25">
      <c r="A1471" t="s">
        <v>2763</v>
      </c>
      <c r="B1471" t="s">
        <v>36</v>
      </c>
      <c r="C1471">
        <v>54</v>
      </c>
      <c r="D1471">
        <v>0</v>
      </c>
      <c r="E1471">
        <v>7</v>
      </c>
      <c r="F1471">
        <v>1</v>
      </c>
      <c r="G1471" t="s">
        <v>36</v>
      </c>
      <c r="H1471">
        <v>0</v>
      </c>
      <c r="I1471" t="s">
        <v>97</v>
      </c>
      <c r="J1471" t="s">
        <v>25</v>
      </c>
      <c r="K1471" t="s">
        <v>25</v>
      </c>
      <c r="L1471">
        <v>63</v>
      </c>
      <c r="M1471" t="s">
        <v>23</v>
      </c>
      <c r="N1471" t="s">
        <v>23</v>
      </c>
      <c r="O1471" t="s">
        <v>23</v>
      </c>
      <c r="P1471">
        <v>0</v>
      </c>
      <c r="Q1471" t="s">
        <v>23</v>
      </c>
      <c r="R1471" t="s">
        <v>37</v>
      </c>
      <c r="S1471" t="s">
        <v>124</v>
      </c>
      <c r="T1471">
        <v>53</v>
      </c>
      <c r="U1471" t="s">
        <v>9484</v>
      </c>
      <c r="V1471">
        <v>53</v>
      </c>
      <c r="W1471">
        <v>2883</v>
      </c>
      <c r="X1471" t="s">
        <v>94</v>
      </c>
      <c r="Y1471" t="s">
        <v>187</v>
      </c>
      <c r="Z1471" t="s">
        <v>2764</v>
      </c>
      <c r="AA1471" s="1">
        <v>44839</v>
      </c>
      <c r="AB1471" s="1">
        <v>44713</v>
      </c>
      <c r="AC1471" t="s">
        <v>30</v>
      </c>
      <c r="AD1471" t="s">
        <v>9475</v>
      </c>
      <c r="AE1471" s="14">
        <v>43.654454923996262</v>
      </c>
      <c r="AF1471">
        <v>6</v>
      </c>
      <c r="AG1471" t="s">
        <v>53</v>
      </c>
      <c r="AH1471" t="s">
        <v>9480</v>
      </c>
      <c r="AI1471" t="b">
        <v>1</v>
      </c>
      <c r="AJ1471" t="s">
        <v>36</v>
      </c>
      <c r="AK1471" t="s">
        <v>32</v>
      </c>
      <c r="AL1471" t="str">
        <f>IF(AmazonChurn[[#This Row],[Average Monthly Expenses]]&lt;=30,"Low",IF(AmazonChurn[[#This Row],[Average Monthly Expenses]]&lt;=60,"Medium","High"))</f>
        <v>Medium</v>
      </c>
      <c r="AM1471" t="str">
        <f>IF(AmazonChurn[[#This Row],[Number of Complaints or Support]]&lt;3,"Low",IF(AmazonChurn[[#This Row],[Number of Complaints or Support]]&lt;=7,"Medium","High"))</f>
        <v>Medium</v>
      </c>
      <c r="AN1471" s="14">
        <f>AmazonChurn[[#This Row],[Number of Complaints or Support]]/AmazonChurn[[#This Row],[Account Length (in months)]]</f>
        <v>0.1111111111111111</v>
      </c>
    </row>
    <row r="1472" spans="1:40" x14ac:dyDescent="0.25">
      <c r="A1472" t="s">
        <v>2765</v>
      </c>
      <c r="B1472" t="s">
        <v>36</v>
      </c>
      <c r="C1472">
        <v>20</v>
      </c>
      <c r="D1472">
        <v>2</v>
      </c>
      <c r="E1472">
        <v>11</v>
      </c>
      <c r="F1472">
        <v>1</v>
      </c>
      <c r="G1472" t="s">
        <v>36</v>
      </c>
      <c r="H1472">
        <v>0</v>
      </c>
      <c r="I1472" t="s">
        <v>105</v>
      </c>
      <c r="J1472" t="s">
        <v>25</v>
      </c>
      <c r="K1472" t="s">
        <v>25</v>
      </c>
      <c r="L1472">
        <v>34</v>
      </c>
      <c r="M1472" t="s">
        <v>23</v>
      </c>
      <c r="N1472" t="s">
        <v>23</v>
      </c>
      <c r="O1472" t="s">
        <v>23</v>
      </c>
      <c r="P1472">
        <v>0</v>
      </c>
      <c r="Q1472" t="s">
        <v>23</v>
      </c>
      <c r="R1472" t="s">
        <v>26</v>
      </c>
      <c r="S1472" t="s">
        <v>38</v>
      </c>
      <c r="T1472">
        <v>38</v>
      </c>
      <c r="U1472" t="s">
        <v>9484</v>
      </c>
      <c r="V1472">
        <v>38</v>
      </c>
      <c r="W1472">
        <v>752</v>
      </c>
      <c r="X1472" t="s">
        <v>110</v>
      </c>
      <c r="Y1472" t="s">
        <v>204</v>
      </c>
      <c r="Z1472" t="s">
        <v>2766</v>
      </c>
      <c r="AA1472" s="1">
        <v>44556</v>
      </c>
      <c r="AB1472" s="1">
        <v>44159</v>
      </c>
      <c r="AC1472" t="s">
        <v>48</v>
      </c>
      <c r="AD1472" t="s">
        <v>9476</v>
      </c>
      <c r="AE1472" s="14">
        <v>40.929891678734137</v>
      </c>
      <c r="AF1472">
        <v>2</v>
      </c>
      <c r="AG1472" t="s">
        <v>31</v>
      </c>
      <c r="AH1472" t="s">
        <v>31</v>
      </c>
      <c r="AI1472" t="b">
        <v>0</v>
      </c>
      <c r="AJ1472" t="s">
        <v>23</v>
      </c>
      <c r="AK1472" t="s">
        <v>64</v>
      </c>
      <c r="AL1472" t="str">
        <f>IF(AmazonChurn[[#This Row],[Average Monthly Expenses]]&lt;=30,"Low",IF(AmazonChurn[[#This Row],[Average Monthly Expenses]]&lt;=60,"Medium","High"))</f>
        <v>Medium</v>
      </c>
      <c r="AM1472" t="str">
        <f>IF(AmazonChurn[[#This Row],[Number of Complaints or Support]]&lt;3,"Low",IF(AmazonChurn[[#This Row],[Number of Complaints or Support]]&lt;=7,"Medium","High"))</f>
        <v>Low</v>
      </c>
      <c r="AN1472" s="14">
        <f>AmazonChurn[[#This Row],[Number of Complaints or Support]]/AmazonChurn[[#This Row],[Account Length (in months)]]</f>
        <v>0.1</v>
      </c>
    </row>
    <row r="1473" spans="1:40" x14ac:dyDescent="0.25">
      <c r="A1473" t="s">
        <v>2767</v>
      </c>
      <c r="B1473" t="s">
        <v>23</v>
      </c>
      <c r="C1473">
        <v>71</v>
      </c>
      <c r="D1473">
        <v>0</v>
      </c>
      <c r="E1473">
        <v>16</v>
      </c>
      <c r="F1473">
        <v>1</v>
      </c>
      <c r="G1473" t="s">
        <v>36</v>
      </c>
      <c r="H1473">
        <v>0</v>
      </c>
      <c r="I1473" t="s">
        <v>153</v>
      </c>
      <c r="J1473" t="s">
        <v>35</v>
      </c>
      <c r="K1473" t="s">
        <v>9472</v>
      </c>
      <c r="L1473">
        <v>24</v>
      </c>
      <c r="M1473" t="s">
        <v>36</v>
      </c>
      <c r="N1473" t="s">
        <v>23</v>
      </c>
      <c r="O1473" t="s">
        <v>23</v>
      </c>
      <c r="P1473">
        <v>0</v>
      </c>
      <c r="Q1473" t="s">
        <v>36</v>
      </c>
      <c r="R1473" t="s">
        <v>37</v>
      </c>
      <c r="S1473" t="s">
        <v>38</v>
      </c>
      <c r="T1473">
        <v>57</v>
      </c>
      <c r="U1473" t="s">
        <v>9484</v>
      </c>
      <c r="V1473">
        <v>57</v>
      </c>
      <c r="W1473">
        <v>4064</v>
      </c>
      <c r="Z1473" t="s">
        <v>2768</v>
      </c>
      <c r="AA1473" s="1">
        <v>44187</v>
      </c>
      <c r="AB1473" s="1">
        <v>44456</v>
      </c>
      <c r="AC1473" t="s">
        <v>48</v>
      </c>
      <c r="AD1473" t="s">
        <v>9476</v>
      </c>
      <c r="AE1473" s="14">
        <v>49.583846455700503</v>
      </c>
      <c r="AF1473">
        <v>3</v>
      </c>
      <c r="AG1473" t="s">
        <v>69</v>
      </c>
      <c r="AH1473" t="s">
        <v>69</v>
      </c>
      <c r="AI1473" t="b">
        <v>0</v>
      </c>
      <c r="AJ1473" t="s">
        <v>23</v>
      </c>
      <c r="AK1473" t="s">
        <v>54</v>
      </c>
      <c r="AL1473" t="str">
        <f>IF(AmazonChurn[[#This Row],[Average Monthly Expenses]]&lt;=30,"Low",IF(AmazonChurn[[#This Row],[Average Monthly Expenses]]&lt;=60,"Medium","High"))</f>
        <v>Medium</v>
      </c>
      <c r="AM1473" t="str">
        <f>IF(AmazonChurn[[#This Row],[Number of Complaints or Support]]&lt;3,"Low",IF(AmazonChurn[[#This Row],[Number of Complaints or Support]]&lt;=7,"Medium","High"))</f>
        <v>Medium</v>
      </c>
      <c r="AN1473" s="14">
        <f>AmazonChurn[[#This Row],[Number of Complaints or Support]]/AmazonChurn[[#This Row],[Account Length (in months)]]</f>
        <v>4.2253521126760563E-2</v>
      </c>
    </row>
    <row r="1474" spans="1:40" x14ac:dyDescent="0.25">
      <c r="A1474" t="s">
        <v>2769</v>
      </c>
      <c r="B1474" t="s">
        <v>23</v>
      </c>
      <c r="C1474">
        <v>37</v>
      </c>
      <c r="D1474">
        <v>1</v>
      </c>
      <c r="E1474">
        <v>0</v>
      </c>
      <c r="F1474">
        <v>0</v>
      </c>
      <c r="G1474" t="s">
        <v>23</v>
      </c>
      <c r="H1474">
        <v>0</v>
      </c>
      <c r="I1474" t="s">
        <v>116</v>
      </c>
      <c r="J1474" t="s">
        <v>25</v>
      </c>
      <c r="K1474" t="s">
        <v>25</v>
      </c>
      <c r="L1474">
        <v>56</v>
      </c>
      <c r="M1474" t="s">
        <v>23</v>
      </c>
      <c r="N1474" t="s">
        <v>23</v>
      </c>
      <c r="O1474" t="s">
        <v>36</v>
      </c>
      <c r="P1474">
        <v>4</v>
      </c>
      <c r="Q1474" t="s">
        <v>23</v>
      </c>
      <c r="R1474" t="s">
        <v>37</v>
      </c>
      <c r="S1474" t="s">
        <v>130</v>
      </c>
      <c r="T1474">
        <v>5</v>
      </c>
      <c r="U1474" t="s">
        <v>9483</v>
      </c>
      <c r="V1474">
        <v>5</v>
      </c>
      <c r="W1474">
        <v>202</v>
      </c>
      <c r="Z1474" t="s">
        <v>2770</v>
      </c>
      <c r="AA1474" s="1">
        <v>43967</v>
      </c>
      <c r="AB1474" s="1">
        <v>45099</v>
      </c>
      <c r="AC1474" t="s">
        <v>41</v>
      </c>
      <c r="AD1474" t="s">
        <v>9477</v>
      </c>
      <c r="AE1474" s="14">
        <v>4.7008671286937229</v>
      </c>
      <c r="AF1474">
        <v>8</v>
      </c>
      <c r="AG1474" t="s">
        <v>31</v>
      </c>
      <c r="AH1474" t="s">
        <v>31</v>
      </c>
      <c r="AI1474" t="b">
        <v>1</v>
      </c>
      <c r="AJ1474" t="s">
        <v>36</v>
      </c>
      <c r="AK1474" t="s">
        <v>32</v>
      </c>
      <c r="AL1474" t="str">
        <f>IF(AmazonChurn[[#This Row],[Average Monthly Expenses]]&lt;=30,"Low",IF(AmazonChurn[[#This Row],[Average Monthly Expenses]]&lt;=60,"Medium","High"))</f>
        <v>Low</v>
      </c>
      <c r="AM1474" t="str">
        <f>IF(AmazonChurn[[#This Row],[Number of Complaints or Support]]&lt;3,"Low",IF(AmazonChurn[[#This Row],[Number of Complaints or Support]]&lt;=7,"Medium","High"))</f>
        <v>High</v>
      </c>
      <c r="AN1474" s="14">
        <f>AmazonChurn[[#This Row],[Number of Complaints or Support]]/AmazonChurn[[#This Row],[Account Length (in months)]]</f>
        <v>0.21621621621621623</v>
      </c>
    </row>
    <row r="1475" spans="1:40" x14ac:dyDescent="0.25">
      <c r="A1475" t="s">
        <v>2771</v>
      </c>
      <c r="B1475" t="s">
        <v>23</v>
      </c>
      <c r="C1475">
        <v>64</v>
      </c>
      <c r="D1475">
        <v>0</v>
      </c>
      <c r="E1475">
        <v>5</v>
      </c>
      <c r="F1475">
        <v>1</v>
      </c>
      <c r="G1475" t="s">
        <v>36</v>
      </c>
      <c r="H1475">
        <v>0</v>
      </c>
      <c r="I1475" t="s">
        <v>259</v>
      </c>
      <c r="J1475" t="s">
        <v>35</v>
      </c>
      <c r="K1475" t="s">
        <v>9472</v>
      </c>
      <c r="L1475">
        <v>51</v>
      </c>
      <c r="M1475" t="s">
        <v>23</v>
      </c>
      <c r="N1475" t="s">
        <v>23</v>
      </c>
      <c r="O1475" t="s">
        <v>36</v>
      </c>
      <c r="P1475">
        <v>3</v>
      </c>
      <c r="Q1475" t="s">
        <v>36</v>
      </c>
      <c r="R1475" t="s">
        <v>57</v>
      </c>
      <c r="S1475" t="s">
        <v>38</v>
      </c>
      <c r="T1475">
        <v>22</v>
      </c>
      <c r="U1475" t="s">
        <v>9484</v>
      </c>
      <c r="V1475">
        <v>22</v>
      </c>
      <c r="W1475">
        <v>1431</v>
      </c>
      <c r="Z1475" t="s">
        <v>2772</v>
      </c>
      <c r="AA1475" s="1">
        <v>45085</v>
      </c>
      <c r="AB1475" s="1">
        <v>44272</v>
      </c>
      <c r="AC1475" t="s">
        <v>48</v>
      </c>
      <c r="AD1475" t="s">
        <v>9476</v>
      </c>
      <c r="AE1475" s="14">
        <v>17.65450931205763</v>
      </c>
      <c r="AF1475">
        <v>3</v>
      </c>
      <c r="AG1475" t="s">
        <v>31</v>
      </c>
      <c r="AH1475" t="s">
        <v>31</v>
      </c>
      <c r="AI1475" t="b">
        <v>1</v>
      </c>
      <c r="AJ1475" t="s">
        <v>36</v>
      </c>
      <c r="AK1475" t="s">
        <v>73</v>
      </c>
      <c r="AL1475" t="str">
        <f>IF(AmazonChurn[[#This Row],[Average Monthly Expenses]]&lt;=30,"Low",IF(AmazonChurn[[#This Row],[Average Monthly Expenses]]&lt;=60,"Medium","High"))</f>
        <v>Low</v>
      </c>
      <c r="AM1475" t="str">
        <f>IF(AmazonChurn[[#This Row],[Number of Complaints or Support]]&lt;3,"Low",IF(AmazonChurn[[#This Row],[Number of Complaints or Support]]&lt;=7,"Medium","High"))</f>
        <v>Medium</v>
      </c>
      <c r="AN1475" s="14">
        <f>AmazonChurn[[#This Row],[Number of Complaints or Support]]/AmazonChurn[[#This Row],[Account Length (in months)]]</f>
        <v>4.6875E-2</v>
      </c>
    </row>
    <row r="1476" spans="1:40" x14ac:dyDescent="0.25">
      <c r="A1476" t="s">
        <v>2773</v>
      </c>
      <c r="B1476" t="s">
        <v>23</v>
      </c>
      <c r="C1476">
        <v>33</v>
      </c>
      <c r="D1476">
        <v>1</v>
      </c>
      <c r="E1476">
        <v>0</v>
      </c>
      <c r="F1476">
        <v>0</v>
      </c>
      <c r="G1476" t="s">
        <v>23</v>
      </c>
      <c r="H1476">
        <v>0</v>
      </c>
      <c r="I1476" t="s">
        <v>167</v>
      </c>
      <c r="J1476" t="s">
        <v>35</v>
      </c>
      <c r="K1476" t="s">
        <v>9472</v>
      </c>
      <c r="L1476">
        <v>36</v>
      </c>
      <c r="M1476" t="s">
        <v>23</v>
      </c>
      <c r="N1476" t="s">
        <v>23</v>
      </c>
      <c r="O1476" t="s">
        <v>36</v>
      </c>
      <c r="P1476">
        <v>5</v>
      </c>
      <c r="Q1476" t="s">
        <v>23</v>
      </c>
      <c r="R1476" t="s">
        <v>57</v>
      </c>
      <c r="S1476" t="s">
        <v>130</v>
      </c>
      <c r="T1476">
        <v>10</v>
      </c>
      <c r="U1476" t="s">
        <v>9483</v>
      </c>
      <c r="V1476">
        <v>10</v>
      </c>
      <c r="W1476">
        <v>318</v>
      </c>
      <c r="Z1476" t="s">
        <v>2774</v>
      </c>
      <c r="AA1476" s="1">
        <v>44200</v>
      </c>
      <c r="AB1476" s="1">
        <v>45200</v>
      </c>
      <c r="AC1476" t="s">
        <v>48</v>
      </c>
      <c r="AD1476" t="s">
        <v>9476</v>
      </c>
      <c r="AE1476" s="14">
        <v>9.2955514185076673</v>
      </c>
      <c r="AF1476">
        <v>3</v>
      </c>
      <c r="AG1476" t="s">
        <v>69</v>
      </c>
      <c r="AH1476" t="s">
        <v>69</v>
      </c>
      <c r="AI1476" t="b">
        <v>0</v>
      </c>
      <c r="AJ1476" t="s">
        <v>23</v>
      </c>
      <c r="AK1476" t="s">
        <v>54</v>
      </c>
      <c r="AL1476" t="str">
        <f>IF(AmazonChurn[[#This Row],[Average Monthly Expenses]]&lt;=30,"Low",IF(AmazonChurn[[#This Row],[Average Monthly Expenses]]&lt;=60,"Medium","High"))</f>
        <v>Low</v>
      </c>
      <c r="AM1476" t="str">
        <f>IF(AmazonChurn[[#This Row],[Number of Complaints or Support]]&lt;3,"Low",IF(AmazonChurn[[#This Row],[Number of Complaints or Support]]&lt;=7,"Medium","High"))</f>
        <v>Medium</v>
      </c>
      <c r="AN1476" s="14">
        <f>AmazonChurn[[#This Row],[Number of Complaints or Support]]/AmazonChurn[[#This Row],[Account Length (in months)]]</f>
        <v>9.0909090909090912E-2</v>
      </c>
    </row>
    <row r="1477" spans="1:40" x14ac:dyDescent="0.25">
      <c r="A1477" t="s">
        <v>2775</v>
      </c>
      <c r="B1477" t="s">
        <v>23</v>
      </c>
      <c r="C1477">
        <v>33</v>
      </c>
      <c r="D1477">
        <v>1</v>
      </c>
      <c r="E1477">
        <v>5</v>
      </c>
      <c r="F1477">
        <v>1</v>
      </c>
      <c r="G1477" t="s">
        <v>36</v>
      </c>
      <c r="H1477">
        <v>0</v>
      </c>
      <c r="I1477" t="s">
        <v>66</v>
      </c>
      <c r="J1477" t="s">
        <v>25</v>
      </c>
      <c r="K1477" t="s">
        <v>25</v>
      </c>
      <c r="L1477">
        <v>78</v>
      </c>
      <c r="M1477" t="s">
        <v>23</v>
      </c>
      <c r="N1477" t="s">
        <v>36</v>
      </c>
      <c r="O1477" t="s">
        <v>36</v>
      </c>
      <c r="P1477">
        <v>3</v>
      </c>
      <c r="Q1477" t="s">
        <v>36</v>
      </c>
      <c r="R1477" t="s">
        <v>57</v>
      </c>
      <c r="S1477" t="s">
        <v>38</v>
      </c>
      <c r="T1477">
        <v>52</v>
      </c>
      <c r="U1477" t="s">
        <v>9484</v>
      </c>
      <c r="V1477">
        <v>52</v>
      </c>
      <c r="W1477">
        <v>1710</v>
      </c>
      <c r="Z1477" t="s">
        <v>2753</v>
      </c>
      <c r="AA1477" s="1">
        <v>44510</v>
      </c>
      <c r="AB1477" s="1">
        <v>44428</v>
      </c>
      <c r="AC1477" t="s">
        <v>41</v>
      </c>
      <c r="AD1477" t="s">
        <v>9477</v>
      </c>
      <c r="AE1477" s="14">
        <v>55.750775007280467</v>
      </c>
      <c r="AF1477">
        <v>9</v>
      </c>
      <c r="AG1477" t="s">
        <v>31</v>
      </c>
      <c r="AH1477" t="s">
        <v>31</v>
      </c>
      <c r="AI1477" t="b">
        <v>0</v>
      </c>
      <c r="AJ1477" t="s">
        <v>23</v>
      </c>
      <c r="AK1477" t="s">
        <v>32</v>
      </c>
      <c r="AL1477" t="str">
        <f>IF(AmazonChurn[[#This Row],[Average Monthly Expenses]]&lt;=30,"Low",IF(AmazonChurn[[#This Row],[Average Monthly Expenses]]&lt;=60,"Medium","High"))</f>
        <v>Medium</v>
      </c>
      <c r="AM1477" t="str">
        <f>IF(AmazonChurn[[#This Row],[Number of Complaints or Support]]&lt;3,"Low",IF(AmazonChurn[[#This Row],[Number of Complaints or Support]]&lt;=7,"Medium","High"))</f>
        <v>High</v>
      </c>
      <c r="AN1477" s="14">
        <f>AmazonChurn[[#This Row],[Number of Complaints or Support]]/AmazonChurn[[#This Row],[Account Length (in months)]]</f>
        <v>0.27272727272727271</v>
      </c>
    </row>
    <row r="1478" spans="1:40" x14ac:dyDescent="0.25">
      <c r="A1478" t="s">
        <v>2776</v>
      </c>
      <c r="B1478" t="s">
        <v>23</v>
      </c>
      <c r="C1478">
        <v>53</v>
      </c>
      <c r="D1478">
        <v>0</v>
      </c>
      <c r="E1478">
        <v>0</v>
      </c>
      <c r="F1478">
        <v>0</v>
      </c>
      <c r="G1478" t="s">
        <v>23</v>
      </c>
      <c r="H1478">
        <v>0</v>
      </c>
      <c r="I1478" t="s">
        <v>438</v>
      </c>
      <c r="J1478" t="s">
        <v>35</v>
      </c>
      <c r="K1478" t="s">
        <v>9472</v>
      </c>
      <c r="L1478">
        <v>41</v>
      </c>
      <c r="M1478" t="s">
        <v>23</v>
      </c>
      <c r="N1478" t="s">
        <v>23</v>
      </c>
      <c r="O1478" t="s">
        <v>36</v>
      </c>
      <c r="P1478">
        <v>3</v>
      </c>
      <c r="Q1478" t="s">
        <v>23</v>
      </c>
      <c r="R1478" t="s">
        <v>37</v>
      </c>
      <c r="S1478" t="s">
        <v>130</v>
      </c>
      <c r="T1478">
        <v>8</v>
      </c>
      <c r="U1478" t="s">
        <v>9483</v>
      </c>
      <c r="V1478">
        <v>8</v>
      </c>
      <c r="W1478">
        <v>448</v>
      </c>
      <c r="Z1478" t="s">
        <v>1023</v>
      </c>
      <c r="AA1478" s="1">
        <v>44024</v>
      </c>
      <c r="AB1478" s="1">
        <v>44575</v>
      </c>
      <c r="AC1478" t="s">
        <v>30</v>
      </c>
      <c r="AD1478" t="s">
        <v>9475</v>
      </c>
      <c r="AE1478" s="14">
        <v>8.9845804188800056</v>
      </c>
      <c r="AF1478">
        <v>8</v>
      </c>
      <c r="AG1478" t="s">
        <v>69</v>
      </c>
      <c r="AH1478" t="s">
        <v>69</v>
      </c>
      <c r="AI1478" t="b">
        <v>1</v>
      </c>
      <c r="AJ1478" t="s">
        <v>36</v>
      </c>
      <c r="AK1478" t="s">
        <v>64</v>
      </c>
      <c r="AL1478" t="str">
        <f>IF(AmazonChurn[[#This Row],[Average Monthly Expenses]]&lt;=30,"Low",IF(AmazonChurn[[#This Row],[Average Monthly Expenses]]&lt;=60,"Medium","High"))</f>
        <v>Low</v>
      </c>
      <c r="AM1478" t="str">
        <f>IF(AmazonChurn[[#This Row],[Number of Complaints or Support]]&lt;3,"Low",IF(AmazonChurn[[#This Row],[Number of Complaints or Support]]&lt;=7,"Medium","High"))</f>
        <v>High</v>
      </c>
      <c r="AN1478" s="14">
        <f>AmazonChurn[[#This Row],[Number of Complaints or Support]]/AmazonChurn[[#This Row],[Account Length (in months)]]</f>
        <v>0.15094339622641509</v>
      </c>
    </row>
    <row r="1479" spans="1:40" x14ac:dyDescent="0.25">
      <c r="A1479" t="s">
        <v>2777</v>
      </c>
      <c r="B1479" t="s">
        <v>36</v>
      </c>
      <c r="C1479">
        <v>1</v>
      </c>
      <c r="D1479">
        <v>3</v>
      </c>
      <c r="E1479">
        <v>2</v>
      </c>
      <c r="F1479">
        <v>1</v>
      </c>
      <c r="G1479" t="s">
        <v>36</v>
      </c>
      <c r="H1479">
        <v>0</v>
      </c>
      <c r="I1479" t="s">
        <v>203</v>
      </c>
      <c r="J1479" t="s">
        <v>25</v>
      </c>
      <c r="K1479" t="s">
        <v>25</v>
      </c>
      <c r="L1479">
        <v>72</v>
      </c>
      <c r="M1479" t="s">
        <v>23</v>
      </c>
      <c r="N1479" t="s">
        <v>36</v>
      </c>
      <c r="O1479" t="s">
        <v>23</v>
      </c>
      <c r="P1479">
        <v>0</v>
      </c>
      <c r="Q1479" t="s">
        <v>23</v>
      </c>
      <c r="R1479" t="s">
        <v>26</v>
      </c>
      <c r="S1479" t="s">
        <v>38</v>
      </c>
      <c r="T1479">
        <v>30</v>
      </c>
      <c r="U1479" t="s">
        <v>9484</v>
      </c>
      <c r="V1479">
        <v>30</v>
      </c>
      <c r="W1479">
        <v>30</v>
      </c>
      <c r="X1479" t="s">
        <v>94</v>
      </c>
      <c r="Y1479" t="s">
        <v>774</v>
      </c>
      <c r="Z1479" t="s">
        <v>2778</v>
      </c>
      <c r="AA1479" s="1">
        <v>44162</v>
      </c>
      <c r="AB1479" s="1">
        <v>45079</v>
      </c>
      <c r="AC1479" t="s">
        <v>30</v>
      </c>
      <c r="AD1479" t="s">
        <v>9475</v>
      </c>
      <c r="AE1479" s="14">
        <v>33.764201576323408</v>
      </c>
      <c r="AF1479">
        <v>3</v>
      </c>
      <c r="AG1479" t="s">
        <v>53</v>
      </c>
      <c r="AH1479" t="s">
        <v>9480</v>
      </c>
      <c r="AI1479" t="b">
        <v>0</v>
      </c>
      <c r="AJ1479" t="s">
        <v>23</v>
      </c>
      <c r="AK1479" t="s">
        <v>54</v>
      </c>
      <c r="AL1479" t="str">
        <f>IF(AmazonChurn[[#This Row],[Average Monthly Expenses]]&lt;=30,"Low",IF(AmazonChurn[[#This Row],[Average Monthly Expenses]]&lt;=60,"Medium","High"))</f>
        <v>Medium</v>
      </c>
      <c r="AM1479" t="str">
        <f>IF(AmazonChurn[[#This Row],[Number of Complaints or Support]]&lt;3,"Low",IF(AmazonChurn[[#This Row],[Number of Complaints or Support]]&lt;=7,"Medium","High"))</f>
        <v>Medium</v>
      </c>
      <c r="AN1479" s="14">
        <f>AmazonChurn[[#This Row],[Number of Complaints or Support]]/AmazonChurn[[#This Row],[Account Length (in months)]]</f>
        <v>3</v>
      </c>
    </row>
    <row r="1480" spans="1:40" x14ac:dyDescent="0.25">
      <c r="A1480" t="s">
        <v>2779</v>
      </c>
      <c r="B1480" t="s">
        <v>23</v>
      </c>
      <c r="C1480">
        <v>61</v>
      </c>
      <c r="D1480">
        <v>0</v>
      </c>
      <c r="E1480">
        <v>15</v>
      </c>
      <c r="F1480">
        <v>1</v>
      </c>
      <c r="G1480" t="s">
        <v>36</v>
      </c>
      <c r="H1480">
        <v>0</v>
      </c>
      <c r="I1480" t="s">
        <v>339</v>
      </c>
      <c r="J1480" t="s">
        <v>25</v>
      </c>
      <c r="K1480" t="s">
        <v>25</v>
      </c>
      <c r="L1480">
        <v>20</v>
      </c>
      <c r="M1480" t="s">
        <v>36</v>
      </c>
      <c r="N1480" t="s">
        <v>23</v>
      </c>
      <c r="O1480" t="s">
        <v>23</v>
      </c>
      <c r="P1480">
        <v>0</v>
      </c>
      <c r="Q1480" t="s">
        <v>23</v>
      </c>
      <c r="R1480" t="s">
        <v>26</v>
      </c>
      <c r="S1480" t="s">
        <v>38</v>
      </c>
      <c r="T1480">
        <v>54</v>
      </c>
      <c r="U1480" t="s">
        <v>9484</v>
      </c>
      <c r="V1480">
        <v>54</v>
      </c>
      <c r="W1480">
        <v>3300</v>
      </c>
      <c r="Z1480" t="s">
        <v>2780</v>
      </c>
      <c r="AA1480" s="1">
        <v>44040</v>
      </c>
      <c r="AB1480" s="1">
        <v>44711</v>
      </c>
      <c r="AC1480" t="s">
        <v>41</v>
      </c>
      <c r="AD1480" t="s">
        <v>9477</v>
      </c>
      <c r="AE1480" s="14">
        <v>54.334574164934843</v>
      </c>
      <c r="AF1480">
        <v>1</v>
      </c>
      <c r="AG1480" t="s">
        <v>69</v>
      </c>
      <c r="AH1480" t="s">
        <v>69</v>
      </c>
      <c r="AI1480" t="b">
        <v>0</v>
      </c>
      <c r="AJ1480" t="s">
        <v>23</v>
      </c>
      <c r="AK1480" t="s">
        <v>64</v>
      </c>
      <c r="AL1480" t="str">
        <f>IF(AmazonChurn[[#This Row],[Average Monthly Expenses]]&lt;=30,"Low",IF(AmazonChurn[[#This Row],[Average Monthly Expenses]]&lt;=60,"Medium","High"))</f>
        <v>Medium</v>
      </c>
      <c r="AM1480" t="str">
        <f>IF(AmazonChurn[[#This Row],[Number of Complaints or Support]]&lt;3,"Low",IF(AmazonChurn[[#This Row],[Number of Complaints or Support]]&lt;=7,"Medium","High"))</f>
        <v>Low</v>
      </c>
      <c r="AN1480" s="14">
        <f>AmazonChurn[[#This Row],[Number of Complaints or Support]]/AmazonChurn[[#This Row],[Account Length (in months)]]</f>
        <v>1.6393442622950821E-2</v>
      </c>
    </row>
    <row r="1481" spans="1:40" x14ac:dyDescent="0.25">
      <c r="A1481" t="s">
        <v>2781</v>
      </c>
      <c r="B1481" t="s">
        <v>23</v>
      </c>
      <c r="C1481">
        <v>39</v>
      </c>
      <c r="D1481">
        <v>0</v>
      </c>
      <c r="E1481">
        <v>9</v>
      </c>
      <c r="F1481">
        <v>1</v>
      </c>
      <c r="G1481" t="s">
        <v>36</v>
      </c>
      <c r="H1481">
        <v>0</v>
      </c>
      <c r="I1481" t="s">
        <v>61</v>
      </c>
      <c r="J1481" t="s">
        <v>25</v>
      </c>
      <c r="K1481" t="s">
        <v>25</v>
      </c>
      <c r="L1481">
        <v>63</v>
      </c>
      <c r="M1481" t="s">
        <v>23</v>
      </c>
      <c r="N1481" t="s">
        <v>23</v>
      </c>
      <c r="O1481" t="s">
        <v>23</v>
      </c>
      <c r="P1481">
        <v>0</v>
      </c>
      <c r="Q1481" t="s">
        <v>23</v>
      </c>
      <c r="R1481" t="s">
        <v>37</v>
      </c>
      <c r="S1481" t="s">
        <v>27</v>
      </c>
      <c r="T1481">
        <v>14</v>
      </c>
      <c r="U1481" t="s">
        <v>9483</v>
      </c>
      <c r="V1481">
        <v>14</v>
      </c>
      <c r="W1481">
        <v>540</v>
      </c>
      <c r="Z1481" t="s">
        <v>2782</v>
      </c>
      <c r="AA1481" s="1">
        <v>44851</v>
      </c>
      <c r="AB1481" s="1">
        <v>43968</v>
      </c>
      <c r="AC1481" t="s">
        <v>41</v>
      </c>
      <c r="AD1481" t="s">
        <v>9477</v>
      </c>
      <c r="AE1481" s="14">
        <v>11.90338038532559</v>
      </c>
      <c r="AF1481">
        <v>3</v>
      </c>
      <c r="AG1481" t="s">
        <v>31</v>
      </c>
      <c r="AH1481" t="s">
        <v>31</v>
      </c>
      <c r="AI1481" t="b">
        <v>1</v>
      </c>
      <c r="AJ1481" t="s">
        <v>36</v>
      </c>
      <c r="AK1481" t="s">
        <v>32</v>
      </c>
      <c r="AL1481" t="str">
        <f>IF(AmazonChurn[[#This Row],[Average Monthly Expenses]]&lt;=30,"Low",IF(AmazonChurn[[#This Row],[Average Monthly Expenses]]&lt;=60,"Medium","High"))</f>
        <v>Low</v>
      </c>
      <c r="AM1481" t="str">
        <f>IF(AmazonChurn[[#This Row],[Number of Complaints or Support]]&lt;3,"Low",IF(AmazonChurn[[#This Row],[Number of Complaints or Support]]&lt;=7,"Medium","High"))</f>
        <v>Medium</v>
      </c>
      <c r="AN1481" s="14">
        <f>AmazonChurn[[#This Row],[Number of Complaints or Support]]/AmazonChurn[[#This Row],[Account Length (in months)]]</f>
        <v>7.6923076923076927E-2</v>
      </c>
    </row>
    <row r="1482" spans="1:40" x14ac:dyDescent="0.25">
      <c r="A1482" t="s">
        <v>2783</v>
      </c>
      <c r="B1482" t="s">
        <v>36</v>
      </c>
      <c r="C1482">
        <v>7</v>
      </c>
      <c r="D1482">
        <v>3</v>
      </c>
      <c r="E1482">
        <v>9</v>
      </c>
      <c r="F1482">
        <v>1</v>
      </c>
      <c r="G1482" t="s">
        <v>36</v>
      </c>
      <c r="H1482">
        <v>0</v>
      </c>
      <c r="I1482" t="s">
        <v>75</v>
      </c>
      <c r="J1482" t="s">
        <v>35</v>
      </c>
      <c r="K1482" t="s">
        <v>9472</v>
      </c>
      <c r="L1482">
        <v>64</v>
      </c>
      <c r="M1482" t="s">
        <v>23</v>
      </c>
      <c r="N1482" t="s">
        <v>23</v>
      </c>
      <c r="O1482" t="s">
        <v>23</v>
      </c>
      <c r="P1482">
        <v>0</v>
      </c>
      <c r="Q1482" t="s">
        <v>36</v>
      </c>
      <c r="R1482" t="s">
        <v>26</v>
      </c>
      <c r="S1482" t="s">
        <v>38</v>
      </c>
      <c r="T1482">
        <v>45</v>
      </c>
      <c r="U1482" t="s">
        <v>9484</v>
      </c>
      <c r="V1482">
        <v>45</v>
      </c>
      <c r="W1482">
        <v>327</v>
      </c>
      <c r="X1482" t="s">
        <v>141</v>
      </c>
      <c r="Y1482" t="s">
        <v>142</v>
      </c>
      <c r="Z1482" t="s">
        <v>2784</v>
      </c>
      <c r="AA1482" s="1">
        <v>45115</v>
      </c>
      <c r="AB1482" s="1">
        <v>44276</v>
      </c>
      <c r="AC1482" t="s">
        <v>30</v>
      </c>
      <c r="AD1482" t="s">
        <v>9475</v>
      </c>
      <c r="AE1482" s="14">
        <v>50.907370999494951</v>
      </c>
      <c r="AF1482">
        <v>5</v>
      </c>
      <c r="AG1482" t="s">
        <v>69</v>
      </c>
      <c r="AH1482" t="s">
        <v>69</v>
      </c>
      <c r="AI1482" t="b">
        <v>1</v>
      </c>
      <c r="AJ1482" t="s">
        <v>36</v>
      </c>
      <c r="AK1482" t="s">
        <v>64</v>
      </c>
      <c r="AL1482" t="str">
        <f>IF(AmazonChurn[[#This Row],[Average Monthly Expenses]]&lt;=30,"Low",IF(AmazonChurn[[#This Row],[Average Monthly Expenses]]&lt;=60,"Medium","High"))</f>
        <v>Medium</v>
      </c>
      <c r="AM1482" t="str">
        <f>IF(AmazonChurn[[#This Row],[Number of Complaints or Support]]&lt;3,"Low",IF(AmazonChurn[[#This Row],[Number of Complaints or Support]]&lt;=7,"Medium","High"))</f>
        <v>Medium</v>
      </c>
      <c r="AN1482" s="14">
        <f>AmazonChurn[[#This Row],[Number of Complaints or Support]]/AmazonChurn[[#This Row],[Account Length (in months)]]</f>
        <v>0.7142857142857143</v>
      </c>
    </row>
    <row r="1483" spans="1:40" x14ac:dyDescent="0.25">
      <c r="A1483" t="s">
        <v>2785</v>
      </c>
      <c r="B1483" t="s">
        <v>36</v>
      </c>
      <c r="C1483">
        <v>9</v>
      </c>
      <c r="D1483">
        <v>3</v>
      </c>
      <c r="E1483">
        <v>2</v>
      </c>
      <c r="F1483">
        <v>1</v>
      </c>
      <c r="G1483" t="s">
        <v>36</v>
      </c>
      <c r="H1483">
        <v>0</v>
      </c>
      <c r="I1483" t="s">
        <v>159</v>
      </c>
      <c r="J1483" t="s">
        <v>25</v>
      </c>
      <c r="K1483" t="s">
        <v>25</v>
      </c>
      <c r="L1483">
        <v>48</v>
      </c>
      <c r="M1483" t="s">
        <v>23</v>
      </c>
      <c r="N1483" t="s">
        <v>23</v>
      </c>
      <c r="O1483" t="s">
        <v>23</v>
      </c>
      <c r="P1483">
        <v>0</v>
      </c>
      <c r="Q1483" t="s">
        <v>23</v>
      </c>
      <c r="R1483" t="s">
        <v>26</v>
      </c>
      <c r="S1483" t="s">
        <v>38</v>
      </c>
      <c r="T1483">
        <v>43</v>
      </c>
      <c r="U1483" t="s">
        <v>9484</v>
      </c>
      <c r="V1483">
        <v>43</v>
      </c>
      <c r="W1483">
        <v>404</v>
      </c>
      <c r="X1483" t="s">
        <v>46</v>
      </c>
      <c r="Y1483" t="s">
        <v>366</v>
      </c>
      <c r="Z1483" t="s">
        <v>2786</v>
      </c>
      <c r="AA1483" s="1">
        <v>44846</v>
      </c>
      <c r="AB1483" s="1">
        <v>44477</v>
      </c>
      <c r="AC1483" t="s">
        <v>41</v>
      </c>
      <c r="AD1483" t="s">
        <v>9477</v>
      </c>
      <c r="AE1483" s="14">
        <v>47.64319160757104</v>
      </c>
      <c r="AF1483">
        <v>8</v>
      </c>
      <c r="AG1483" t="s">
        <v>53</v>
      </c>
      <c r="AH1483" t="s">
        <v>9480</v>
      </c>
      <c r="AI1483" t="b">
        <v>0</v>
      </c>
      <c r="AJ1483" t="s">
        <v>23</v>
      </c>
      <c r="AK1483" t="s">
        <v>73</v>
      </c>
      <c r="AL1483" t="str">
        <f>IF(AmazonChurn[[#This Row],[Average Monthly Expenses]]&lt;=30,"Low",IF(AmazonChurn[[#This Row],[Average Monthly Expenses]]&lt;=60,"Medium","High"))</f>
        <v>Medium</v>
      </c>
      <c r="AM1483" t="str">
        <f>IF(AmazonChurn[[#This Row],[Number of Complaints or Support]]&lt;3,"Low",IF(AmazonChurn[[#This Row],[Number of Complaints or Support]]&lt;=7,"Medium","High"))</f>
        <v>High</v>
      </c>
      <c r="AN1483" s="14">
        <f>AmazonChurn[[#This Row],[Number of Complaints or Support]]/AmazonChurn[[#This Row],[Account Length (in months)]]</f>
        <v>0.88888888888888884</v>
      </c>
    </row>
    <row r="1484" spans="1:40" x14ac:dyDescent="0.25">
      <c r="A1484" t="s">
        <v>2787</v>
      </c>
      <c r="B1484" t="s">
        <v>36</v>
      </c>
      <c r="C1484">
        <v>3</v>
      </c>
      <c r="D1484">
        <v>0</v>
      </c>
      <c r="E1484">
        <v>13</v>
      </c>
      <c r="F1484">
        <v>1</v>
      </c>
      <c r="G1484" t="s">
        <v>36</v>
      </c>
      <c r="H1484">
        <v>0</v>
      </c>
      <c r="I1484" t="s">
        <v>357</v>
      </c>
      <c r="J1484" t="s">
        <v>35</v>
      </c>
      <c r="K1484" t="s">
        <v>9472</v>
      </c>
      <c r="L1484">
        <v>25</v>
      </c>
      <c r="M1484" t="s">
        <v>36</v>
      </c>
      <c r="N1484" t="s">
        <v>23</v>
      </c>
      <c r="O1484" t="s">
        <v>23</v>
      </c>
      <c r="P1484">
        <v>0</v>
      </c>
      <c r="Q1484" t="s">
        <v>36</v>
      </c>
      <c r="R1484" t="s">
        <v>26</v>
      </c>
      <c r="S1484" t="s">
        <v>38</v>
      </c>
      <c r="T1484">
        <v>24</v>
      </c>
      <c r="U1484" t="s">
        <v>9484</v>
      </c>
      <c r="V1484">
        <v>24</v>
      </c>
      <c r="W1484">
        <v>82</v>
      </c>
      <c r="X1484" t="s">
        <v>46</v>
      </c>
      <c r="Y1484" t="s">
        <v>220</v>
      </c>
      <c r="Z1484" t="s">
        <v>2788</v>
      </c>
      <c r="AA1484" s="1">
        <v>43858</v>
      </c>
      <c r="AB1484" s="1">
        <v>44180</v>
      </c>
      <c r="AC1484" t="s">
        <v>48</v>
      </c>
      <c r="AD1484" t="s">
        <v>9476</v>
      </c>
      <c r="AE1484" s="14">
        <v>20.82851143282824</v>
      </c>
      <c r="AF1484">
        <v>5</v>
      </c>
      <c r="AG1484" t="s">
        <v>31</v>
      </c>
      <c r="AH1484" t="s">
        <v>31</v>
      </c>
      <c r="AI1484" t="b">
        <v>1</v>
      </c>
      <c r="AJ1484" t="s">
        <v>36</v>
      </c>
      <c r="AK1484" t="s">
        <v>54</v>
      </c>
      <c r="AL1484" t="str">
        <f>IF(AmazonChurn[[#This Row],[Average Monthly Expenses]]&lt;=30,"Low",IF(AmazonChurn[[#This Row],[Average Monthly Expenses]]&lt;=60,"Medium","High"))</f>
        <v>Low</v>
      </c>
      <c r="AM1484" t="str">
        <f>IF(AmazonChurn[[#This Row],[Number of Complaints or Support]]&lt;3,"Low",IF(AmazonChurn[[#This Row],[Number of Complaints or Support]]&lt;=7,"Medium","High"))</f>
        <v>Medium</v>
      </c>
      <c r="AN1484" s="14">
        <f>AmazonChurn[[#This Row],[Number of Complaints or Support]]/AmazonChurn[[#This Row],[Account Length (in months)]]</f>
        <v>1.6666666666666667</v>
      </c>
    </row>
    <row r="1485" spans="1:40" x14ac:dyDescent="0.25">
      <c r="A1485" t="s">
        <v>2789</v>
      </c>
      <c r="B1485" t="s">
        <v>36</v>
      </c>
      <c r="C1485">
        <v>15</v>
      </c>
      <c r="D1485">
        <v>2</v>
      </c>
      <c r="E1485">
        <v>10</v>
      </c>
      <c r="F1485">
        <v>1</v>
      </c>
      <c r="G1485" t="s">
        <v>36</v>
      </c>
      <c r="H1485">
        <v>0</v>
      </c>
      <c r="I1485" t="s">
        <v>75</v>
      </c>
      <c r="J1485" t="s">
        <v>25</v>
      </c>
      <c r="K1485" t="s">
        <v>25</v>
      </c>
      <c r="L1485">
        <v>25</v>
      </c>
      <c r="M1485" t="s">
        <v>36</v>
      </c>
      <c r="N1485" t="s">
        <v>23</v>
      </c>
      <c r="O1485" t="s">
        <v>23</v>
      </c>
      <c r="P1485">
        <v>0</v>
      </c>
      <c r="Q1485" t="s">
        <v>36</v>
      </c>
      <c r="R1485" t="s">
        <v>26</v>
      </c>
      <c r="S1485" t="s">
        <v>38</v>
      </c>
      <c r="T1485">
        <v>36</v>
      </c>
      <c r="U1485" t="s">
        <v>9484</v>
      </c>
      <c r="V1485">
        <v>36</v>
      </c>
      <c r="W1485">
        <v>537</v>
      </c>
      <c r="X1485" t="s">
        <v>94</v>
      </c>
      <c r="Y1485" t="s">
        <v>542</v>
      </c>
      <c r="Z1485" t="s">
        <v>711</v>
      </c>
      <c r="AA1485" s="1">
        <v>43959</v>
      </c>
      <c r="AB1485" s="1">
        <v>44447</v>
      </c>
      <c r="AC1485" t="s">
        <v>48</v>
      </c>
      <c r="AD1485" t="s">
        <v>9476</v>
      </c>
      <c r="AE1485" s="14">
        <v>33.085315457302407</v>
      </c>
      <c r="AF1485">
        <v>2</v>
      </c>
      <c r="AG1485" t="s">
        <v>53</v>
      </c>
      <c r="AH1485" t="s">
        <v>9480</v>
      </c>
      <c r="AI1485" t="b">
        <v>1</v>
      </c>
      <c r="AJ1485" t="s">
        <v>36</v>
      </c>
      <c r="AK1485" t="s">
        <v>73</v>
      </c>
      <c r="AL1485" t="str">
        <f>IF(AmazonChurn[[#This Row],[Average Monthly Expenses]]&lt;=30,"Low",IF(AmazonChurn[[#This Row],[Average Monthly Expenses]]&lt;=60,"Medium","High"))</f>
        <v>Medium</v>
      </c>
      <c r="AM1485" t="str">
        <f>IF(AmazonChurn[[#This Row],[Number of Complaints or Support]]&lt;3,"Low",IF(AmazonChurn[[#This Row],[Number of Complaints or Support]]&lt;=7,"Medium","High"))</f>
        <v>Low</v>
      </c>
      <c r="AN1485" s="14">
        <f>AmazonChurn[[#This Row],[Number of Complaints or Support]]/AmazonChurn[[#This Row],[Account Length (in months)]]</f>
        <v>0.13333333333333333</v>
      </c>
    </row>
    <row r="1486" spans="1:40" x14ac:dyDescent="0.25">
      <c r="A1486" t="s">
        <v>2790</v>
      </c>
      <c r="B1486" t="s">
        <v>23</v>
      </c>
      <c r="C1486">
        <v>69</v>
      </c>
      <c r="D1486">
        <v>0</v>
      </c>
      <c r="E1486">
        <v>10</v>
      </c>
      <c r="F1486">
        <v>1</v>
      </c>
      <c r="G1486" t="s">
        <v>36</v>
      </c>
      <c r="H1486">
        <v>0</v>
      </c>
      <c r="I1486" t="s">
        <v>435</v>
      </c>
      <c r="J1486" t="s">
        <v>35</v>
      </c>
      <c r="K1486" t="s">
        <v>9472</v>
      </c>
      <c r="L1486">
        <v>29</v>
      </c>
      <c r="M1486" t="s">
        <v>36</v>
      </c>
      <c r="N1486" t="s">
        <v>23</v>
      </c>
      <c r="O1486" t="s">
        <v>23</v>
      </c>
      <c r="P1486">
        <v>0</v>
      </c>
      <c r="Q1486" t="s">
        <v>36</v>
      </c>
      <c r="R1486" t="s">
        <v>57</v>
      </c>
      <c r="S1486" t="s">
        <v>38</v>
      </c>
      <c r="T1486">
        <v>39</v>
      </c>
      <c r="U1486" t="s">
        <v>9484</v>
      </c>
      <c r="V1486">
        <v>39</v>
      </c>
      <c r="W1486">
        <v>2727</v>
      </c>
      <c r="Z1486" t="s">
        <v>2791</v>
      </c>
      <c r="AA1486" s="1">
        <v>44755</v>
      </c>
      <c r="AB1486" s="1">
        <v>44073</v>
      </c>
      <c r="AC1486" t="s">
        <v>30</v>
      </c>
      <c r="AD1486" t="s">
        <v>9475</v>
      </c>
      <c r="AE1486" s="14">
        <v>45.988098269239792</v>
      </c>
      <c r="AF1486">
        <v>5</v>
      </c>
      <c r="AG1486" t="s">
        <v>31</v>
      </c>
      <c r="AH1486" t="s">
        <v>31</v>
      </c>
      <c r="AI1486" t="b">
        <v>1</v>
      </c>
      <c r="AJ1486" t="s">
        <v>36</v>
      </c>
      <c r="AK1486" t="s">
        <v>32</v>
      </c>
      <c r="AL1486" t="str">
        <f>IF(AmazonChurn[[#This Row],[Average Monthly Expenses]]&lt;=30,"Low",IF(AmazonChurn[[#This Row],[Average Monthly Expenses]]&lt;=60,"Medium","High"))</f>
        <v>Medium</v>
      </c>
      <c r="AM1486" t="str">
        <f>IF(AmazonChurn[[#This Row],[Number of Complaints or Support]]&lt;3,"Low",IF(AmazonChurn[[#This Row],[Number of Complaints or Support]]&lt;=7,"Medium","High"))</f>
        <v>Medium</v>
      </c>
      <c r="AN1486" s="14">
        <f>AmazonChurn[[#This Row],[Number of Complaints or Support]]/AmazonChurn[[#This Row],[Account Length (in months)]]</f>
        <v>7.2463768115942032E-2</v>
      </c>
    </row>
    <row r="1487" spans="1:40" x14ac:dyDescent="0.25">
      <c r="A1487" t="s">
        <v>2792</v>
      </c>
      <c r="B1487" t="s">
        <v>23</v>
      </c>
      <c r="C1487">
        <v>6</v>
      </c>
      <c r="D1487">
        <v>0</v>
      </c>
      <c r="E1487">
        <v>6</v>
      </c>
      <c r="F1487">
        <v>1</v>
      </c>
      <c r="G1487" t="s">
        <v>36</v>
      </c>
      <c r="H1487">
        <v>0</v>
      </c>
      <c r="I1487" t="s">
        <v>276</v>
      </c>
      <c r="J1487" t="s">
        <v>35</v>
      </c>
      <c r="K1487" t="s">
        <v>9472</v>
      </c>
      <c r="L1487">
        <v>36</v>
      </c>
      <c r="M1487" t="s">
        <v>23</v>
      </c>
      <c r="N1487" t="s">
        <v>23</v>
      </c>
      <c r="O1487" t="s">
        <v>23</v>
      </c>
      <c r="P1487">
        <v>0</v>
      </c>
      <c r="Q1487" t="s">
        <v>23</v>
      </c>
      <c r="R1487" t="s">
        <v>26</v>
      </c>
      <c r="S1487" t="s">
        <v>124</v>
      </c>
      <c r="T1487">
        <v>50</v>
      </c>
      <c r="U1487" t="s">
        <v>9484</v>
      </c>
      <c r="V1487">
        <v>50</v>
      </c>
      <c r="W1487">
        <v>295</v>
      </c>
      <c r="Z1487" t="s">
        <v>1302</v>
      </c>
      <c r="AA1487" s="1">
        <v>44861</v>
      </c>
      <c r="AB1487" s="1">
        <v>44331</v>
      </c>
      <c r="AC1487" t="s">
        <v>30</v>
      </c>
      <c r="AD1487" t="s">
        <v>9475</v>
      </c>
      <c r="AE1487" s="14">
        <v>44.019652927527588</v>
      </c>
      <c r="AF1487">
        <v>10</v>
      </c>
      <c r="AG1487" t="s">
        <v>69</v>
      </c>
      <c r="AH1487" t="s">
        <v>69</v>
      </c>
      <c r="AI1487" t="b">
        <v>1</v>
      </c>
      <c r="AJ1487" t="s">
        <v>36</v>
      </c>
      <c r="AK1487" t="s">
        <v>73</v>
      </c>
      <c r="AL1487" t="str">
        <f>IF(AmazonChurn[[#This Row],[Average Monthly Expenses]]&lt;=30,"Low",IF(AmazonChurn[[#This Row],[Average Monthly Expenses]]&lt;=60,"Medium","High"))</f>
        <v>Medium</v>
      </c>
      <c r="AM1487" t="str">
        <f>IF(AmazonChurn[[#This Row],[Number of Complaints or Support]]&lt;3,"Low",IF(AmazonChurn[[#This Row],[Number of Complaints or Support]]&lt;=7,"Medium","High"))</f>
        <v>High</v>
      </c>
      <c r="AN1487" s="14">
        <f>AmazonChurn[[#This Row],[Number of Complaints or Support]]/AmazonChurn[[#This Row],[Account Length (in months)]]</f>
        <v>1.6666666666666667</v>
      </c>
    </row>
    <row r="1488" spans="1:40" x14ac:dyDescent="0.25">
      <c r="A1488" t="s">
        <v>2793</v>
      </c>
      <c r="B1488" t="s">
        <v>23</v>
      </c>
      <c r="C1488">
        <v>37</v>
      </c>
      <c r="D1488">
        <v>0</v>
      </c>
      <c r="E1488">
        <v>0</v>
      </c>
      <c r="F1488">
        <v>0</v>
      </c>
      <c r="G1488" t="s">
        <v>23</v>
      </c>
      <c r="H1488">
        <v>0</v>
      </c>
      <c r="I1488" t="s">
        <v>92</v>
      </c>
      <c r="J1488" t="s">
        <v>35</v>
      </c>
      <c r="K1488" t="s">
        <v>9472</v>
      </c>
      <c r="L1488">
        <v>36</v>
      </c>
      <c r="M1488" t="s">
        <v>23</v>
      </c>
      <c r="N1488" t="s">
        <v>23</v>
      </c>
      <c r="O1488" t="s">
        <v>23</v>
      </c>
      <c r="P1488">
        <v>0</v>
      </c>
      <c r="Q1488" t="s">
        <v>23</v>
      </c>
      <c r="R1488" t="s">
        <v>57</v>
      </c>
      <c r="S1488" t="s">
        <v>130</v>
      </c>
      <c r="T1488">
        <v>7</v>
      </c>
      <c r="U1488" t="s">
        <v>9483</v>
      </c>
      <c r="V1488">
        <v>7</v>
      </c>
      <c r="W1488">
        <v>241</v>
      </c>
      <c r="Z1488" t="s">
        <v>1067</v>
      </c>
      <c r="AA1488" s="1">
        <v>44361</v>
      </c>
      <c r="AB1488" s="1">
        <v>44545</v>
      </c>
      <c r="AC1488" t="s">
        <v>48</v>
      </c>
      <c r="AD1488" t="s">
        <v>9476</v>
      </c>
      <c r="AE1488" s="14">
        <v>6.2642968166607629</v>
      </c>
      <c r="AF1488">
        <v>3</v>
      </c>
      <c r="AG1488" t="s">
        <v>53</v>
      </c>
      <c r="AH1488" t="s">
        <v>9480</v>
      </c>
      <c r="AI1488" t="b">
        <v>0</v>
      </c>
      <c r="AJ1488" t="s">
        <v>23</v>
      </c>
      <c r="AK1488" t="s">
        <v>32</v>
      </c>
      <c r="AL1488" t="str">
        <f>IF(AmazonChurn[[#This Row],[Average Monthly Expenses]]&lt;=30,"Low",IF(AmazonChurn[[#This Row],[Average Monthly Expenses]]&lt;=60,"Medium","High"))</f>
        <v>Low</v>
      </c>
      <c r="AM1488" t="str">
        <f>IF(AmazonChurn[[#This Row],[Number of Complaints or Support]]&lt;3,"Low",IF(AmazonChurn[[#This Row],[Number of Complaints or Support]]&lt;=7,"Medium","High"))</f>
        <v>Medium</v>
      </c>
      <c r="AN1488" s="14">
        <f>AmazonChurn[[#This Row],[Number of Complaints or Support]]/AmazonChurn[[#This Row],[Account Length (in months)]]</f>
        <v>8.1081081081081086E-2</v>
      </c>
    </row>
    <row r="1489" spans="1:40" x14ac:dyDescent="0.25">
      <c r="A1489" t="s">
        <v>2794</v>
      </c>
      <c r="B1489" t="s">
        <v>23</v>
      </c>
      <c r="C1489">
        <v>29</v>
      </c>
      <c r="D1489">
        <v>0</v>
      </c>
      <c r="E1489">
        <v>4</v>
      </c>
      <c r="F1489">
        <v>1</v>
      </c>
      <c r="G1489" t="s">
        <v>36</v>
      </c>
      <c r="H1489">
        <v>0</v>
      </c>
      <c r="I1489" t="s">
        <v>162</v>
      </c>
      <c r="J1489" t="s">
        <v>25</v>
      </c>
      <c r="K1489" t="s">
        <v>25</v>
      </c>
      <c r="L1489">
        <v>71</v>
      </c>
      <c r="M1489" t="s">
        <v>23</v>
      </c>
      <c r="N1489" t="s">
        <v>36</v>
      </c>
      <c r="O1489" t="s">
        <v>36</v>
      </c>
      <c r="P1489">
        <v>4</v>
      </c>
      <c r="Q1489" t="s">
        <v>36</v>
      </c>
      <c r="R1489" t="s">
        <v>57</v>
      </c>
      <c r="S1489" t="s">
        <v>130</v>
      </c>
      <c r="T1489">
        <v>16</v>
      </c>
      <c r="U1489" t="s">
        <v>9483</v>
      </c>
      <c r="V1489">
        <v>16</v>
      </c>
      <c r="W1489">
        <v>454</v>
      </c>
      <c r="Z1489" t="s">
        <v>2795</v>
      </c>
      <c r="AA1489" s="1">
        <v>44640</v>
      </c>
      <c r="AB1489" s="1">
        <v>44399</v>
      </c>
      <c r="AC1489" t="s">
        <v>30</v>
      </c>
      <c r="AD1489" t="s">
        <v>9475</v>
      </c>
      <c r="AE1489" s="14">
        <v>15.65139454634831</v>
      </c>
      <c r="AF1489">
        <v>5</v>
      </c>
      <c r="AG1489" t="s">
        <v>53</v>
      </c>
      <c r="AH1489" t="s">
        <v>9480</v>
      </c>
      <c r="AI1489" t="b">
        <v>0</v>
      </c>
      <c r="AJ1489" t="s">
        <v>23</v>
      </c>
      <c r="AK1489" t="s">
        <v>54</v>
      </c>
      <c r="AL1489" t="str">
        <f>IF(AmazonChurn[[#This Row],[Average Monthly Expenses]]&lt;=30,"Low",IF(AmazonChurn[[#This Row],[Average Monthly Expenses]]&lt;=60,"Medium","High"))</f>
        <v>Low</v>
      </c>
      <c r="AM1489" t="str">
        <f>IF(AmazonChurn[[#This Row],[Number of Complaints or Support]]&lt;3,"Low",IF(AmazonChurn[[#This Row],[Number of Complaints or Support]]&lt;=7,"Medium","High"))</f>
        <v>Medium</v>
      </c>
      <c r="AN1489" s="14">
        <f>AmazonChurn[[#This Row],[Number of Complaints or Support]]/AmazonChurn[[#This Row],[Account Length (in months)]]</f>
        <v>0.17241379310344829</v>
      </c>
    </row>
    <row r="1490" spans="1:40" x14ac:dyDescent="0.25">
      <c r="A1490" t="s">
        <v>2796</v>
      </c>
      <c r="B1490" t="s">
        <v>23</v>
      </c>
      <c r="C1490">
        <v>36</v>
      </c>
      <c r="D1490">
        <v>0</v>
      </c>
      <c r="E1490">
        <v>10</v>
      </c>
      <c r="F1490">
        <v>0</v>
      </c>
      <c r="G1490" t="s">
        <v>23</v>
      </c>
      <c r="H1490">
        <v>20</v>
      </c>
      <c r="I1490" t="s">
        <v>145</v>
      </c>
      <c r="J1490" t="s">
        <v>35</v>
      </c>
      <c r="K1490" t="s">
        <v>9472</v>
      </c>
      <c r="L1490">
        <v>29</v>
      </c>
      <c r="M1490" t="s">
        <v>36</v>
      </c>
      <c r="N1490" t="s">
        <v>23</v>
      </c>
      <c r="O1490" t="s">
        <v>23</v>
      </c>
      <c r="P1490">
        <v>0</v>
      </c>
      <c r="Q1490" t="s">
        <v>36</v>
      </c>
      <c r="R1490" t="s">
        <v>26</v>
      </c>
      <c r="S1490" t="s">
        <v>130</v>
      </c>
      <c r="T1490">
        <v>27</v>
      </c>
      <c r="U1490" t="s">
        <v>9483</v>
      </c>
      <c r="V1490">
        <v>27</v>
      </c>
      <c r="W1490">
        <v>973</v>
      </c>
      <c r="Z1490" t="s">
        <v>2797</v>
      </c>
      <c r="AA1490" s="1">
        <v>44969</v>
      </c>
      <c r="AB1490" s="1">
        <v>44505</v>
      </c>
      <c r="AC1490" t="s">
        <v>30</v>
      </c>
      <c r="AD1490" t="s">
        <v>9475</v>
      </c>
      <c r="AE1490" s="14">
        <v>28.27262546691696</v>
      </c>
      <c r="AF1490">
        <v>8</v>
      </c>
      <c r="AG1490" t="s">
        <v>69</v>
      </c>
      <c r="AH1490" t="s">
        <v>69</v>
      </c>
      <c r="AI1490" t="b">
        <v>0</v>
      </c>
      <c r="AJ1490" t="s">
        <v>23</v>
      </c>
      <c r="AK1490" t="s">
        <v>54</v>
      </c>
      <c r="AL1490" t="str">
        <f>IF(AmazonChurn[[#This Row],[Average Monthly Expenses]]&lt;=30,"Low",IF(AmazonChurn[[#This Row],[Average Monthly Expenses]]&lt;=60,"Medium","High"))</f>
        <v>Low</v>
      </c>
      <c r="AM1490" t="str">
        <f>IF(AmazonChurn[[#This Row],[Number of Complaints or Support]]&lt;3,"Low",IF(AmazonChurn[[#This Row],[Number of Complaints or Support]]&lt;=7,"Medium","High"))</f>
        <v>High</v>
      </c>
      <c r="AN1490" s="14">
        <f>AmazonChurn[[#This Row],[Number of Complaints or Support]]/AmazonChurn[[#This Row],[Account Length (in months)]]</f>
        <v>0.22222222222222221</v>
      </c>
    </row>
    <row r="1491" spans="1:40" x14ac:dyDescent="0.25">
      <c r="A1491" t="s">
        <v>2798</v>
      </c>
      <c r="B1491" t="s">
        <v>36</v>
      </c>
      <c r="C1491">
        <v>6</v>
      </c>
      <c r="D1491">
        <v>2</v>
      </c>
      <c r="E1491">
        <v>23</v>
      </c>
      <c r="F1491">
        <v>1</v>
      </c>
      <c r="G1491" t="s">
        <v>36</v>
      </c>
      <c r="H1491">
        <v>0</v>
      </c>
      <c r="I1491" t="s">
        <v>44</v>
      </c>
      <c r="J1491" t="s">
        <v>25</v>
      </c>
      <c r="K1491" t="s">
        <v>25</v>
      </c>
      <c r="L1491">
        <v>28</v>
      </c>
      <c r="M1491" t="s">
        <v>36</v>
      </c>
      <c r="N1491" t="s">
        <v>23</v>
      </c>
      <c r="O1491" t="s">
        <v>23</v>
      </c>
      <c r="P1491">
        <v>0</v>
      </c>
      <c r="Q1491" t="s">
        <v>23</v>
      </c>
      <c r="R1491" t="s">
        <v>26</v>
      </c>
      <c r="S1491" t="s">
        <v>38</v>
      </c>
      <c r="T1491">
        <v>30</v>
      </c>
      <c r="U1491" t="s">
        <v>9484</v>
      </c>
      <c r="V1491">
        <v>30</v>
      </c>
      <c r="W1491">
        <v>166</v>
      </c>
      <c r="X1491" t="s">
        <v>110</v>
      </c>
      <c r="Y1491" t="s">
        <v>111</v>
      </c>
      <c r="Z1491" t="s">
        <v>2799</v>
      </c>
      <c r="AA1491" s="1">
        <v>44555</v>
      </c>
      <c r="AB1491" s="1">
        <v>44281</v>
      </c>
      <c r="AC1491" t="s">
        <v>30</v>
      </c>
      <c r="AD1491" t="s">
        <v>9475</v>
      </c>
      <c r="AE1491" s="14">
        <v>35.676369863142703</v>
      </c>
      <c r="AF1491">
        <v>3</v>
      </c>
      <c r="AG1491" t="s">
        <v>31</v>
      </c>
      <c r="AH1491" t="s">
        <v>31</v>
      </c>
      <c r="AI1491" t="b">
        <v>1</v>
      </c>
      <c r="AJ1491" t="s">
        <v>36</v>
      </c>
      <c r="AK1491" t="s">
        <v>32</v>
      </c>
      <c r="AL1491" t="str">
        <f>IF(AmazonChurn[[#This Row],[Average Monthly Expenses]]&lt;=30,"Low",IF(AmazonChurn[[#This Row],[Average Monthly Expenses]]&lt;=60,"Medium","High"))</f>
        <v>Medium</v>
      </c>
      <c r="AM1491" t="str">
        <f>IF(AmazonChurn[[#This Row],[Number of Complaints or Support]]&lt;3,"Low",IF(AmazonChurn[[#This Row],[Number of Complaints or Support]]&lt;=7,"Medium","High"))</f>
        <v>Medium</v>
      </c>
      <c r="AN1491" s="14">
        <f>AmazonChurn[[#This Row],[Number of Complaints or Support]]/AmazonChurn[[#This Row],[Account Length (in months)]]</f>
        <v>0.5</v>
      </c>
    </row>
    <row r="1492" spans="1:40" x14ac:dyDescent="0.25">
      <c r="A1492" t="s">
        <v>2800</v>
      </c>
      <c r="B1492" t="s">
        <v>23</v>
      </c>
      <c r="C1492">
        <v>3</v>
      </c>
      <c r="D1492">
        <v>1</v>
      </c>
      <c r="E1492">
        <v>0</v>
      </c>
      <c r="F1492">
        <v>0</v>
      </c>
      <c r="G1492" t="s">
        <v>23</v>
      </c>
      <c r="H1492">
        <v>0</v>
      </c>
      <c r="I1492" t="s">
        <v>159</v>
      </c>
      <c r="J1492" t="s">
        <v>25</v>
      </c>
      <c r="K1492" t="s">
        <v>25</v>
      </c>
      <c r="L1492">
        <v>57</v>
      </c>
      <c r="M1492" t="s">
        <v>23</v>
      </c>
      <c r="N1492" t="s">
        <v>23</v>
      </c>
      <c r="O1492" t="s">
        <v>23</v>
      </c>
      <c r="P1492">
        <v>0</v>
      </c>
      <c r="Q1492" t="s">
        <v>23</v>
      </c>
      <c r="R1492" t="s">
        <v>26</v>
      </c>
      <c r="S1492" t="s">
        <v>130</v>
      </c>
      <c r="T1492">
        <v>10</v>
      </c>
      <c r="U1492" t="s">
        <v>9483</v>
      </c>
      <c r="V1492">
        <v>10</v>
      </c>
      <c r="W1492">
        <v>36</v>
      </c>
      <c r="Z1492" t="s">
        <v>2801</v>
      </c>
      <c r="AA1492" s="1">
        <v>45257</v>
      </c>
      <c r="AB1492" s="1">
        <v>44763</v>
      </c>
      <c r="AC1492" t="s">
        <v>48</v>
      </c>
      <c r="AD1492" t="s">
        <v>9476</v>
      </c>
      <c r="AE1492" s="14">
        <v>10.11610065780741</v>
      </c>
      <c r="AF1492">
        <v>10</v>
      </c>
      <c r="AG1492" t="s">
        <v>69</v>
      </c>
      <c r="AH1492" t="s">
        <v>69</v>
      </c>
      <c r="AI1492" t="b">
        <v>0</v>
      </c>
      <c r="AJ1492" t="s">
        <v>23</v>
      </c>
      <c r="AK1492" t="s">
        <v>64</v>
      </c>
      <c r="AL1492" t="str">
        <f>IF(AmazonChurn[[#This Row],[Average Monthly Expenses]]&lt;=30,"Low",IF(AmazonChurn[[#This Row],[Average Monthly Expenses]]&lt;=60,"Medium","High"))</f>
        <v>Low</v>
      </c>
      <c r="AM1492" t="str">
        <f>IF(AmazonChurn[[#This Row],[Number of Complaints or Support]]&lt;3,"Low",IF(AmazonChurn[[#This Row],[Number of Complaints or Support]]&lt;=7,"Medium","High"))</f>
        <v>High</v>
      </c>
      <c r="AN1492" s="14">
        <f>AmazonChurn[[#This Row],[Number of Complaints or Support]]/AmazonChurn[[#This Row],[Account Length (in months)]]</f>
        <v>3.3333333333333335</v>
      </c>
    </row>
    <row r="1493" spans="1:40" x14ac:dyDescent="0.25">
      <c r="A1493" t="s">
        <v>2802</v>
      </c>
      <c r="B1493" t="s">
        <v>23</v>
      </c>
      <c r="C1493">
        <v>11</v>
      </c>
      <c r="D1493">
        <v>0</v>
      </c>
      <c r="E1493">
        <v>0</v>
      </c>
      <c r="F1493">
        <v>0</v>
      </c>
      <c r="G1493" t="s">
        <v>23</v>
      </c>
      <c r="H1493">
        <v>0</v>
      </c>
      <c r="I1493" t="s">
        <v>97</v>
      </c>
      <c r="J1493" t="s">
        <v>35</v>
      </c>
      <c r="K1493" t="s">
        <v>9472</v>
      </c>
      <c r="L1493">
        <v>64</v>
      </c>
      <c r="M1493" t="s">
        <v>23</v>
      </c>
      <c r="N1493" t="s">
        <v>23</v>
      </c>
      <c r="O1493" t="s">
        <v>23</v>
      </c>
      <c r="P1493">
        <v>0</v>
      </c>
      <c r="Q1493" t="s">
        <v>23</v>
      </c>
      <c r="R1493" t="s">
        <v>57</v>
      </c>
      <c r="S1493" t="s">
        <v>27</v>
      </c>
      <c r="T1493">
        <v>8</v>
      </c>
      <c r="U1493" t="s">
        <v>9483</v>
      </c>
      <c r="V1493">
        <v>8</v>
      </c>
      <c r="W1493">
        <v>89</v>
      </c>
      <c r="Z1493" t="s">
        <v>2803</v>
      </c>
      <c r="AA1493" s="1">
        <v>44699</v>
      </c>
      <c r="AB1493" s="1">
        <v>44703</v>
      </c>
      <c r="AC1493" t="s">
        <v>30</v>
      </c>
      <c r="AD1493" t="s">
        <v>9475</v>
      </c>
      <c r="AE1493" s="14">
        <v>8.6708829064899575</v>
      </c>
      <c r="AF1493">
        <v>0</v>
      </c>
      <c r="AG1493" t="s">
        <v>53</v>
      </c>
      <c r="AH1493" t="s">
        <v>9480</v>
      </c>
      <c r="AI1493" t="b">
        <v>1</v>
      </c>
      <c r="AJ1493" t="s">
        <v>36</v>
      </c>
      <c r="AK1493" t="s">
        <v>64</v>
      </c>
      <c r="AL1493" t="str">
        <f>IF(AmazonChurn[[#This Row],[Average Monthly Expenses]]&lt;=30,"Low",IF(AmazonChurn[[#This Row],[Average Monthly Expenses]]&lt;=60,"Medium","High"))</f>
        <v>Low</v>
      </c>
      <c r="AM1493" t="str">
        <f>IF(AmazonChurn[[#This Row],[Number of Complaints or Support]]&lt;3,"Low",IF(AmazonChurn[[#This Row],[Number of Complaints or Support]]&lt;=7,"Medium","High"))</f>
        <v>Low</v>
      </c>
      <c r="AN1493" s="14">
        <f>AmazonChurn[[#This Row],[Number of Complaints or Support]]/AmazonChurn[[#This Row],[Account Length (in months)]]</f>
        <v>0</v>
      </c>
    </row>
    <row r="1494" spans="1:40" x14ac:dyDescent="0.25">
      <c r="A1494" t="s">
        <v>2804</v>
      </c>
      <c r="B1494" t="s">
        <v>23</v>
      </c>
      <c r="C1494">
        <v>20</v>
      </c>
      <c r="D1494">
        <v>0</v>
      </c>
      <c r="E1494">
        <v>9</v>
      </c>
      <c r="F1494">
        <v>0</v>
      </c>
      <c r="G1494" t="s">
        <v>23</v>
      </c>
      <c r="H1494">
        <v>66</v>
      </c>
      <c r="I1494" t="s">
        <v>435</v>
      </c>
      <c r="J1494" t="s">
        <v>35</v>
      </c>
      <c r="K1494" t="s">
        <v>9472</v>
      </c>
      <c r="L1494">
        <v>51</v>
      </c>
      <c r="M1494" t="s">
        <v>23</v>
      </c>
      <c r="N1494" t="s">
        <v>23</v>
      </c>
      <c r="O1494" t="s">
        <v>23</v>
      </c>
      <c r="P1494">
        <v>0</v>
      </c>
      <c r="Q1494" t="s">
        <v>23</v>
      </c>
      <c r="R1494" t="s">
        <v>26</v>
      </c>
      <c r="S1494" t="s">
        <v>124</v>
      </c>
      <c r="T1494">
        <v>34</v>
      </c>
      <c r="U1494" t="s">
        <v>9484</v>
      </c>
      <c r="V1494">
        <v>34</v>
      </c>
      <c r="W1494">
        <v>679</v>
      </c>
      <c r="Z1494" t="s">
        <v>2805</v>
      </c>
      <c r="AA1494" s="1">
        <v>44499</v>
      </c>
      <c r="AB1494" s="1">
        <v>44637</v>
      </c>
      <c r="AC1494" t="s">
        <v>41</v>
      </c>
      <c r="AD1494" t="s">
        <v>9477</v>
      </c>
      <c r="AE1494" s="14">
        <v>38.80025616014975</v>
      </c>
      <c r="AF1494">
        <v>8</v>
      </c>
      <c r="AG1494" t="s">
        <v>31</v>
      </c>
      <c r="AH1494" t="s">
        <v>31</v>
      </c>
      <c r="AI1494" t="b">
        <v>0</v>
      </c>
      <c r="AJ1494" t="s">
        <v>23</v>
      </c>
      <c r="AK1494" t="s">
        <v>73</v>
      </c>
      <c r="AL1494" t="str">
        <f>IF(AmazonChurn[[#This Row],[Average Monthly Expenses]]&lt;=30,"Low",IF(AmazonChurn[[#This Row],[Average Monthly Expenses]]&lt;=60,"Medium","High"))</f>
        <v>Medium</v>
      </c>
      <c r="AM1494" t="str">
        <f>IF(AmazonChurn[[#This Row],[Number of Complaints or Support]]&lt;3,"Low",IF(AmazonChurn[[#This Row],[Number of Complaints or Support]]&lt;=7,"Medium","High"))</f>
        <v>High</v>
      </c>
      <c r="AN1494" s="14">
        <f>AmazonChurn[[#This Row],[Number of Complaints or Support]]/AmazonChurn[[#This Row],[Account Length (in months)]]</f>
        <v>0.4</v>
      </c>
    </row>
    <row r="1495" spans="1:40" x14ac:dyDescent="0.25">
      <c r="A1495" t="s">
        <v>2806</v>
      </c>
      <c r="B1495" t="s">
        <v>36</v>
      </c>
      <c r="C1495">
        <v>3</v>
      </c>
      <c r="D1495">
        <v>4</v>
      </c>
      <c r="E1495">
        <v>9</v>
      </c>
      <c r="F1495">
        <v>1</v>
      </c>
      <c r="G1495" t="s">
        <v>36</v>
      </c>
      <c r="H1495">
        <v>0</v>
      </c>
      <c r="I1495" t="s">
        <v>24</v>
      </c>
      <c r="J1495" t="s">
        <v>35</v>
      </c>
      <c r="K1495" t="s">
        <v>9472</v>
      </c>
      <c r="L1495">
        <v>21</v>
      </c>
      <c r="M1495" t="s">
        <v>36</v>
      </c>
      <c r="N1495" t="s">
        <v>23</v>
      </c>
      <c r="O1495" t="s">
        <v>23</v>
      </c>
      <c r="P1495">
        <v>0</v>
      </c>
      <c r="Q1495" t="s">
        <v>36</v>
      </c>
      <c r="R1495" t="s">
        <v>26</v>
      </c>
      <c r="S1495" t="s">
        <v>176</v>
      </c>
      <c r="T1495">
        <v>15</v>
      </c>
      <c r="U1495" t="s">
        <v>9486</v>
      </c>
      <c r="V1495">
        <v>15</v>
      </c>
      <c r="W1495">
        <v>47</v>
      </c>
      <c r="X1495" t="s">
        <v>46</v>
      </c>
      <c r="Y1495" t="s">
        <v>220</v>
      </c>
      <c r="Z1495" t="s">
        <v>1153</v>
      </c>
      <c r="AA1495" s="1">
        <v>44125</v>
      </c>
      <c r="AB1495" s="1">
        <v>44832</v>
      </c>
      <c r="AC1495" t="s">
        <v>48</v>
      </c>
      <c r="AD1495" t="s">
        <v>9476</v>
      </c>
      <c r="AE1495" s="14">
        <v>14.442669197760379</v>
      </c>
      <c r="AF1495">
        <v>10</v>
      </c>
      <c r="AG1495" t="s">
        <v>31</v>
      </c>
      <c r="AH1495" t="s">
        <v>31</v>
      </c>
      <c r="AI1495" t="b">
        <v>1</v>
      </c>
      <c r="AJ1495" t="s">
        <v>36</v>
      </c>
      <c r="AK1495" t="s">
        <v>54</v>
      </c>
      <c r="AL1495" t="str">
        <f>IF(AmazonChurn[[#This Row],[Average Monthly Expenses]]&lt;=30,"Low",IF(AmazonChurn[[#This Row],[Average Monthly Expenses]]&lt;=60,"Medium","High"))</f>
        <v>Low</v>
      </c>
      <c r="AM1495" t="str">
        <f>IF(AmazonChurn[[#This Row],[Number of Complaints or Support]]&lt;3,"Low",IF(AmazonChurn[[#This Row],[Number of Complaints or Support]]&lt;=7,"Medium","High"))</f>
        <v>High</v>
      </c>
      <c r="AN1495" s="14">
        <f>AmazonChurn[[#This Row],[Number of Complaints or Support]]/AmazonChurn[[#This Row],[Account Length (in months)]]</f>
        <v>3.3333333333333335</v>
      </c>
    </row>
    <row r="1496" spans="1:40" x14ac:dyDescent="0.25">
      <c r="A1496" t="s">
        <v>2807</v>
      </c>
      <c r="B1496" t="s">
        <v>23</v>
      </c>
      <c r="C1496">
        <v>23</v>
      </c>
      <c r="D1496">
        <v>2</v>
      </c>
      <c r="E1496">
        <v>10</v>
      </c>
      <c r="F1496">
        <v>1</v>
      </c>
      <c r="G1496" t="s">
        <v>36</v>
      </c>
      <c r="H1496">
        <v>0</v>
      </c>
      <c r="I1496" t="s">
        <v>181</v>
      </c>
      <c r="J1496" t="s">
        <v>35</v>
      </c>
      <c r="K1496" t="s">
        <v>9472</v>
      </c>
      <c r="L1496">
        <v>28</v>
      </c>
      <c r="M1496" t="s">
        <v>36</v>
      </c>
      <c r="N1496" t="s">
        <v>23</v>
      </c>
      <c r="O1496" t="s">
        <v>23</v>
      </c>
      <c r="P1496">
        <v>0</v>
      </c>
      <c r="Q1496" t="s">
        <v>36</v>
      </c>
      <c r="R1496" t="s">
        <v>26</v>
      </c>
      <c r="S1496" t="s">
        <v>38</v>
      </c>
      <c r="T1496">
        <v>51</v>
      </c>
      <c r="U1496" t="s">
        <v>9484</v>
      </c>
      <c r="V1496">
        <v>51</v>
      </c>
      <c r="W1496">
        <v>1198</v>
      </c>
      <c r="Z1496" t="s">
        <v>2808</v>
      </c>
      <c r="AA1496" s="1">
        <v>45048</v>
      </c>
      <c r="AB1496" s="1">
        <v>44609</v>
      </c>
      <c r="AC1496" t="s">
        <v>48</v>
      </c>
      <c r="AD1496" t="s">
        <v>9476</v>
      </c>
      <c r="AE1496" s="14">
        <v>51.561255991066353</v>
      </c>
      <c r="AF1496">
        <v>4</v>
      </c>
      <c r="AG1496" t="s">
        <v>69</v>
      </c>
      <c r="AH1496" t="s">
        <v>69</v>
      </c>
      <c r="AI1496" t="b">
        <v>1</v>
      </c>
      <c r="AJ1496" t="s">
        <v>36</v>
      </c>
      <c r="AK1496" t="s">
        <v>54</v>
      </c>
      <c r="AL1496" t="str">
        <f>IF(AmazonChurn[[#This Row],[Average Monthly Expenses]]&lt;=30,"Low",IF(AmazonChurn[[#This Row],[Average Monthly Expenses]]&lt;=60,"Medium","High"))</f>
        <v>Medium</v>
      </c>
      <c r="AM1496" t="str">
        <f>IF(AmazonChurn[[#This Row],[Number of Complaints or Support]]&lt;3,"Low",IF(AmazonChurn[[#This Row],[Number of Complaints or Support]]&lt;=7,"Medium","High"))</f>
        <v>Medium</v>
      </c>
      <c r="AN1496" s="14">
        <f>AmazonChurn[[#This Row],[Number of Complaints or Support]]/AmazonChurn[[#This Row],[Account Length (in months)]]</f>
        <v>0.17391304347826086</v>
      </c>
    </row>
    <row r="1497" spans="1:40" x14ac:dyDescent="0.25">
      <c r="A1497" t="s">
        <v>2809</v>
      </c>
      <c r="B1497" t="s">
        <v>23</v>
      </c>
      <c r="C1497">
        <v>10</v>
      </c>
      <c r="D1497">
        <v>0</v>
      </c>
      <c r="E1497">
        <v>15</v>
      </c>
      <c r="F1497">
        <v>1</v>
      </c>
      <c r="G1497" t="s">
        <v>36</v>
      </c>
      <c r="H1497">
        <v>0</v>
      </c>
      <c r="I1497" t="s">
        <v>56</v>
      </c>
      <c r="J1497" t="s">
        <v>25</v>
      </c>
      <c r="K1497" t="s">
        <v>25</v>
      </c>
      <c r="L1497">
        <v>22</v>
      </c>
      <c r="M1497" t="s">
        <v>36</v>
      </c>
      <c r="N1497" t="s">
        <v>23</v>
      </c>
      <c r="O1497" t="s">
        <v>36</v>
      </c>
      <c r="P1497">
        <v>2</v>
      </c>
      <c r="Q1497" t="s">
        <v>23</v>
      </c>
      <c r="R1497" t="s">
        <v>26</v>
      </c>
      <c r="S1497" t="s">
        <v>124</v>
      </c>
      <c r="T1497">
        <v>28</v>
      </c>
      <c r="U1497" t="s">
        <v>9484</v>
      </c>
      <c r="V1497">
        <v>28</v>
      </c>
      <c r="W1497">
        <v>275</v>
      </c>
      <c r="Z1497" t="s">
        <v>2810</v>
      </c>
      <c r="AA1497" s="1">
        <v>44546</v>
      </c>
      <c r="AB1497" s="1">
        <v>44724</v>
      </c>
      <c r="AC1497" t="s">
        <v>30</v>
      </c>
      <c r="AD1497" t="s">
        <v>9475</v>
      </c>
      <c r="AE1497" s="14">
        <v>25.88081935801263</v>
      </c>
      <c r="AF1497">
        <v>9</v>
      </c>
      <c r="AG1497" t="s">
        <v>69</v>
      </c>
      <c r="AH1497" t="s">
        <v>69</v>
      </c>
      <c r="AI1497" t="b">
        <v>1</v>
      </c>
      <c r="AJ1497" t="s">
        <v>36</v>
      </c>
      <c r="AK1497" t="s">
        <v>64</v>
      </c>
      <c r="AL1497" t="str">
        <f>IF(AmazonChurn[[#This Row],[Average Monthly Expenses]]&lt;=30,"Low",IF(AmazonChurn[[#This Row],[Average Monthly Expenses]]&lt;=60,"Medium","High"))</f>
        <v>Low</v>
      </c>
      <c r="AM1497" t="str">
        <f>IF(AmazonChurn[[#This Row],[Number of Complaints or Support]]&lt;3,"Low",IF(AmazonChurn[[#This Row],[Number of Complaints or Support]]&lt;=7,"Medium","High"))</f>
        <v>High</v>
      </c>
      <c r="AN1497" s="14">
        <f>AmazonChurn[[#This Row],[Number of Complaints or Support]]/AmazonChurn[[#This Row],[Account Length (in months)]]</f>
        <v>0.9</v>
      </c>
    </row>
    <row r="1498" spans="1:40" x14ac:dyDescent="0.25">
      <c r="A1498" t="s">
        <v>2811</v>
      </c>
      <c r="B1498" t="s">
        <v>23</v>
      </c>
      <c r="C1498">
        <v>37</v>
      </c>
      <c r="D1498">
        <v>0</v>
      </c>
      <c r="E1498">
        <v>15</v>
      </c>
      <c r="F1498">
        <v>1</v>
      </c>
      <c r="G1498" t="s">
        <v>36</v>
      </c>
      <c r="H1498">
        <v>0</v>
      </c>
      <c r="I1498" t="s">
        <v>66</v>
      </c>
      <c r="J1498" t="s">
        <v>35</v>
      </c>
      <c r="K1498" t="s">
        <v>9472</v>
      </c>
      <c r="L1498">
        <v>32</v>
      </c>
      <c r="M1498" t="s">
        <v>23</v>
      </c>
      <c r="N1498" t="s">
        <v>23</v>
      </c>
      <c r="O1498" t="s">
        <v>36</v>
      </c>
      <c r="P1498">
        <v>3</v>
      </c>
      <c r="Q1498" t="s">
        <v>36</v>
      </c>
      <c r="R1498" t="s">
        <v>26</v>
      </c>
      <c r="S1498" t="s">
        <v>124</v>
      </c>
      <c r="T1498">
        <v>45</v>
      </c>
      <c r="U1498" t="s">
        <v>9484</v>
      </c>
      <c r="V1498">
        <v>45</v>
      </c>
      <c r="W1498">
        <v>1667</v>
      </c>
      <c r="Z1498" t="s">
        <v>2812</v>
      </c>
      <c r="AA1498" s="1">
        <v>44879</v>
      </c>
      <c r="AB1498" s="1">
        <v>45055</v>
      </c>
      <c r="AC1498" t="s">
        <v>41</v>
      </c>
      <c r="AD1498" t="s">
        <v>9477</v>
      </c>
      <c r="AE1498" s="14">
        <v>37.589827296138239</v>
      </c>
      <c r="AF1498">
        <v>7</v>
      </c>
      <c r="AG1498" t="s">
        <v>53</v>
      </c>
      <c r="AH1498" t="s">
        <v>9480</v>
      </c>
      <c r="AI1498" t="b">
        <v>1</v>
      </c>
      <c r="AJ1498" t="s">
        <v>36</v>
      </c>
      <c r="AK1498" t="s">
        <v>32</v>
      </c>
      <c r="AL1498" t="str">
        <f>IF(AmazonChurn[[#This Row],[Average Monthly Expenses]]&lt;=30,"Low",IF(AmazonChurn[[#This Row],[Average Monthly Expenses]]&lt;=60,"Medium","High"))</f>
        <v>Medium</v>
      </c>
      <c r="AM1498" t="str">
        <f>IF(AmazonChurn[[#This Row],[Number of Complaints or Support]]&lt;3,"Low",IF(AmazonChurn[[#This Row],[Number of Complaints or Support]]&lt;=7,"Medium","High"))</f>
        <v>Medium</v>
      </c>
      <c r="AN1498" s="14">
        <f>AmazonChurn[[#This Row],[Number of Complaints or Support]]/AmazonChurn[[#This Row],[Account Length (in months)]]</f>
        <v>0.1891891891891892</v>
      </c>
    </row>
    <row r="1499" spans="1:40" x14ac:dyDescent="0.25">
      <c r="A1499" t="s">
        <v>2813</v>
      </c>
      <c r="B1499" t="s">
        <v>23</v>
      </c>
      <c r="C1499">
        <v>14</v>
      </c>
      <c r="D1499">
        <v>1</v>
      </c>
      <c r="E1499">
        <v>0</v>
      </c>
      <c r="F1499">
        <v>0</v>
      </c>
      <c r="G1499" t="s">
        <v>23</v>
      </c>
      <c r="H1499">
        <v>0</v>
      </c>
      <c r="I1499" t="s">
        <v>198</v>
      </c>
      <c r="J1499" t="s">
        <v>35</v>
      </c>
      <c r="K1499" t="s">
        <v>9472</v>
      </c>
      <c r="L1499">
        <v>22</v>
      </c>
      <c r="M1499" t="s">
        <v>36</v>
      </c>
      <c r="N1499" t="s">
        <v>23</v>
      </c>
      <c r="O1499" t="s">
        <v>23</v>
      </c>
      <c r="P1499">
        <v>0</v>
      </c>
      <c r="Q1499" t="s">
        <v>23</v>
      </c>
      <c r="R1499" t="s">
        <v>26</v>
      </c>
      <c r="S1499" t="s">
        <v>27</v>
      </c>
      <c r="T1499">
        <v>9</v>
      </c>
      <c r="U1499" t="s">
        <v>9483</v>
      </c>
      <c r="V1499">
        <v>9</v>
      </c>
      <c r="W1499">
        <v>123</v>
      </c>
      <c r="Z1499" t="s">
        <v>2814</v>
      </c>
      <c r="AA1499" s="1">
        <v>44743</v>
      </c>
      <c r="AB1499" s="1">
        <v>44094</v>
      </c>
      <c r="AC1499" t="s">
        <v>30</v>
      </c>
      <c r="AD1499" t="s">
        <v>9475</v>
      </c>
      <c r="AE1499" s="14">
        <v>8.8043673406985565</v>
      </c>
      <c r="AF1499">
        <v>6</v>
      </c>
      <c r="AG1499" t="s">
        <v>31</v>
      </c>
      <c r="AH1499" t="s">
        <v>31</v>
      </c>
      <c r="AI1499" t="b">
        <v>1</v>
      </c>
      <c r="AJ1499" t="s">
        <v>36</v>
      </c>
      <c r="AK1499" t="s">
        <v>64</v>
      </c>
      <c r="AL1499" t="str">
        <f>IF(AmazonChurn[[#This Row],[Average Monthly Expenses]]&lt;=30,"Low",IF(AmazonChurn[[#This Row],[Average Monthly Expenses]]&lt;=60,"Medium","High"))</f>
        <v>Low</v>
      </c>
      <c r="AM1499" t="str">
        <f>IF(AmazonChurn[[#This Row],[Number of Complaints or Support]]&lt;3,"Low",IF(AmazonChurn[[#This Row],[Number of Complaints or Support]]&lt;=7,"Medium","High"))</f>
        <v>Medium</v>
      </c>
      <c r="AN1499" s="14">
        <f>AmazonChurn[[#This Row],[Number of Complaints or Support]]/AmazonChurn[[#This Row],[Account Length (in months)]]</f>
        <v>0.42857142857142855</v>
      </c>
    </row>
    <row r="1500" spans="1:40" x14ac:dyDescent="0.25">
      <c r="A1500" t="s">
        <v>2815</v>
      </c>
      <c r="B1500" t="s">
        <v>23</v>
      </c>
      <c r="C1500">
        <v>2</v>
      </c>
      <c r="D1500">
        <v>0</v>
      </c>
      <c r="E1500">
        <v>4</v>
      </c>
      <c r="F1500">
        <v>0</v>
      </c>
      <c r="G1500" t="s">
        <v>23</v>
      </c>
      <c r="H1500">
        <v>9</v>
      </c>
      <c r="I1500" t="s">
        <v>167</v>
      </c>
      <c r="J1500" t="s">
        <v>25</v>
      </c>
      <c r="K1500" t="s">
        <v>25</v>
      </c>
      <c r="L1500">
        <v>48</v>
      </c>
      <c r="M1500" t="s">
        <v>23</v>
      </c>
      <c r="N1500" t="s">
        <v>23</v>
      </c>
      <c r="O1500" t="s">
        <v>23</v>
      </c>
      <c r="P1500">
        <v>0</v>
      </c>
      <c r="Q1500" t="s">
        <v>23</v>
      </c>
      <c r="R1500" t="s">
        <v>26</v>
      </c>
      <c r="S1500" t="s">
        <v>124</v>
      </c>
      <c r="T1500">
        <v>26</v>
      </c>
      <c r="U1500" t="s">
        <v>9484</v>
      </c>
      <c r="V1500">
        <v>26</v>
      </c>
      <c r="W1500">
        <v>44</v>
      </c>
      <c r="Z1500" t="s">
        <v>441</v>
      </c>
      <c r="AA1500" s="1">
        <v>44594</v>
      </c>
      <c r="AB1500" s="1">
        <v>44491</v>
      </c>
      <c r="AC1500" t="s">
        <v>30</v>
      </c>
      <c r="AD1500" t="s">
        <v>9475</v>
      </c>
      <c r="AE1500" s="14">
        <v>25.65428623640684</v>
      </c>
      <c r="AF1500">
        <v>7</v>
      </c>
      <c r="AG1500" t="s">
        <v>31</v>
      </c>
      <c r="AH1500" t="s">
        <v>31</v>
      </c>
      <c r="AI1500" t="b">
        <v>1</v>
      </c>
      <c r="AJ1500" t="s">
        <v>36</v>
      </c>
      <c r="AK1500" t="s">
        <v>64</v>
      </c>
      <c r="AL1500" t="str">
        <f>IF(AmazonChurn[[#This Row],[Average Monthly Expenses]]&lt;=30,"Low",IF(AmazonChurn[[#This Row],[Average Monthly Expenses]]&lt;=60,"Medium","High"))</f>
        <v>Low</v>
      </c>
      <c r="AM1500" t="str">
        <f>IF(AmazonChurn[[#This Row],[Number of Complaints or Support]]&lt;3,"Low",IF(AmazonChurn[[#This Row],[Number of Complaints or Support]]&lt;=7,"Medium","High"))</f>
        <v>Medium</v>
      </c>
      <c r="AN1500" s="14">
        <f>AmazonChurn[[#This Row],[Number of Complaints or Support]]/AmazonChurn[[#This Row],[Account Length (in months)]]</f>
        <v>3.5</v>
      </c>
    </row>
    <row r="1501" spans="1:40" x14ac:dyDescent="0.25">
      <c r="A1501" t="s">
        <v>2816</v>
      </c>
      <c r="B1501" t="s">
        <v>36</v>
      </c>
      <c r="C1501">
        <v>2</v>
      </c>
      <c r="D1501">
        <v>1</v>
      </c>
      <c r="E1501">
        <v>5</v>
      </c>
      <c r="F1501">
        <v>1</v>
      </c>
      <c r="G1501" t="s">
        <v>36</v>
      </c>
      <c r="H1501">
        <v>0</v>
      </c>
      <c r="I1501" t="s">
        <v>162</v>
      </c>
      <c r="J1501" t="s">
        <v>25</v>
      </c>
      <c r="K1501" t="s">
        <v>25</v>
      </c>
      <c r="L1501">
        <v>28</v>
      </c>
      <c r="M1501" t="s">
        <v>36</v>
      </c>
      <c r="N1501" t="s">
        <v>23</v>
      </c>
      <c r="O1501" t="s">
        <v>23</v>
      </c>
      <c r="P1501">
        <v>0</v>
      </c>
      <c r="Q1501" t="s">
        <v>23</v>
      </c>
      <c r="R1501" t="s">
        <v>26</v>
      </c>
      <c r="S1501" t="s">
        <v>38</v>
      </c>
      <c r="T1501">
        <v>45</v>
      </c>
      <c r="U1501" t="s">
        <v>9484</v>
      </c>
      <c r="V1501">
        <v>45</v>
      </c>
      <c r="W1501">
        <v>91</v>
      </c>
      <c r="X1501" t="s">
        <v>46</v>
      </c>
      <c r="Y1501" t="s">
        <v>220</v>
      </c>
      <c r="Z1501" t="s">
        <v>2817</v>
      </c>
      <c r="AA1501" s="1">
        <v>44714</v>
      </c>
      <c r="AB1501" s="1">
        <v>43895</v>
      </c>
      <c r="AC1501" t="s">
        <v>30</v>
      </c>
      <c r="AD1501" t="s">
        <v>9475</v>
      </c>
      <c r="AE1501" s="14">
        <v>49.28098016709118</v>
      </c>
      <c r="AF1501">
        <v>1</v>
      </c>
      <c r="AG1501" t="s">
        <v>69</v>
      </c>
      <c r="AH1501" t="s">
        <v>69</v>
      </c>
      <c r="AI1501" t="b">
        <v>1</v>
      </c>
      <c r="AJ1501" t="s">
        <v>36</v>
      </c>
      <c r="AK1501" t="s">
        <v>54</v>
      </c>
      <c r="AL1501" t="str">
        <f>IF(AmazonChurn[[#This Row],[Average Monthly Expenses]]&lt;=30,"Low",IF(AmazonChurn[[#This Row],[Average Monthly Expenses]]&lt;=60,"Medium","High"))</f>
        <v>Medium</v>
      </c>
      <c r="AM1501" t="str">
        <f>IF(AmazonChurn[[#This Row],[Number of Complaints or Support]]&lt;3,"Low",IF(AmazonChurn[[#This Row],[Number of Complaints or Support]]&lt;=7,"Medium","High"))</f>
        <v>Low</v>
      </c>
      <c r="AN1501" s="14">
        <f>AmazonChurn[[#This Row],[Number of Complaints or Support]]/AmazonChurn[[#This Row],[Account Length (in months)]]</f>
        <v>0.5</v>
      </c>
    </row>
    <row r="1502" spans="1:40" x14ac:dyDescent="0.25">
      <c r="A1502" t="s">
        <v>2818</v>
      </c>
      <c r="B1502" t="s">
        <v>23</v>
      </c>
      <c r="C1502">
        <v>56</v>
      </c>
      <c r="D1502">
        <v>0</v>
      </c>
      <c r="E1502">
        <v>5</v>
      </c>
      <c r="F1502">
        <v>0</v>
      </c>
      <c r="G1502" t="s">
        <v>23</v>
      </c>
      <c r="H1502">
        <v>48</v>
      </c>
      <c r="I1502" t="s">
        <v>181</v>
      </c>
      <c r="J1502" t="s">
        <v>35</v>
      </c>
      <c r="K1502" t="s">
        <v>9472</v>
      </c>
      <c r="L1502">
        <v>66</v>
      </c>
      <c r="M1502" t="s">
        <v>23</v>
      </c>
      <c r="N1502" t="s">
        <v>36</v>
      </c>
      <c r="O1502" t="s">
        <v>23</v>
      </c>
      <c r="P1502">
        <v>0</v>
      </c>
      <c r="Q1502" t="s">
        <v>23</v>
      </c>
      <c r="R1502" t="s">
        <v>57</v>
      </c>
      <c r="S1502" t="s">
        <v>38</v>
      </c>
      <c r="T1502">
        <v>38</v>
      </c>
      <c r="U1502" t="s">
        <v>9484</v>
      </c>
      <c r="V1502">
        <v>38</v>
      </c>
      <c r="W1502">
        <v>2128</v>
      </c>
      <c r="Z1502" t="s">
        <v>2819</v>
      </c>
      <c r="AA1502" s="1">
        <v>44236</v>
      </c>
      <c r="AB1502" s="1">
        <v>43887</v>
      </c>
      <c r="AC1502" t="s">
        <v>41</v>
      </c>
      <c r="AD1502" t="s">
        <v>9477</v>
      </c>
      <c r="AE1502" s="14">
        <v>42.401128494893463</v>
      </c>
      <c r="AF1502">
        <v>6</v>
      </c>
      <c r="AG1502" t="s">
        <v>53</v>
      </c>
      <c r="AH1502" t="s">
        <v>9480</v>
      </c>
      <c r="AI1502" t="b">
        <v>1</v>
      </c>
      <c r="AJ1502" t="s">
        <v>36</v>
      </c>
      <c r="AK1502" t="s">
        <v>54</v>
      </c>
      <c r="AL1502" t="str">
        <f>IF(AmazonChurn[[#This Row],[Average Monthly Expenses]]&lt;=30,"Low",IF(AmazonChurn[[#This Row],[Average Monthly Expenses]]&lt;=60,"Medium","High"))</f>
        <v>Medium</v>
      </c>
      <c r="AM1502" t="str">
        <f>IF(AmazonChurn[[#This Row],[Number of Complaints or Support]]&lt;3,"Low",IF(AmazonChurn[[#This Row],[Number of Complaints or Support]]&lt;=7,"Medium","High"))</f>
        <v>Medium</v>
      </c>
      <c r="AN1502" s="14">
        <f>AmazonChurn[[#This Row],[Number of Complaints or Support]]/AmazonChurn[[#This Row],[Account Length (in months)]]</f>
        <v>0.10714285714285714</v>
      </c>
    </row>
    <row r="1503" spans="1:40" x14ac:dyDescent="0.25">
      <c r="A1503" t="s">
        <v>2820</v>
      </c>
      <c r="B1503" t="s">
        <v>23</v>
      </c>
      <c r="C1503">
        <v>1</v>
      </c>
      <c r="D1503">
        <v>1</v>
      </c>
      <c r="E1503">
        <v>3</v>
      </c>
      <c r="F1503">
        <v>1</v>
      </c>
      <c r="G1503" t="s">
        <v>36</v>
      </c>
      <c r="H1503">
        <v>0</v>
      </c>
      <c r="I1503" t="s">
        <v>289</v>
      </c>
      <c r="J1503" t="s">
        <v>25</v>
      </c>
      <c r="K1503" t="s">
        <v>25</v>
      </c>
      <c r="L1503">
        <v>50</v>
      </c>
      <c r="M1503" t="s">
        <v>23</v>
      </c>
      <c r="N1503" t="s">
        <v>23</v>
      </c>
      <c r="O1503" t="s">
        <v>23</v>
      </c>
      <c r="P1503">
        <v>0</v>
      </c>
      <c r="Q1503" t="s">
        <v>23</v>
      </c>
      <c r="R1503" t="s">
        <v>26</v>
      </c>
      <c r="S1503" t="s">
        <v>214</v>
      </c>
      <c r="T1503">
        <v>40</v>
      </c>
      <c r="U1503" t="s">
        <v>9486</v>
      </c>
      <c r="V1503">
        <v>40</v>
      </c>
      <c r="W1503">
        <v>40</v>
      </c>
      <c r="Z1503" t="s">
        <v>854</v>
      </c>
      <c r="AA1503" s="1">
        <v>43987</v>
      </c>
      <c r="AB1503" s="1">
        <v>44301</v>
      </c>
      <c r="AC1503" t="s">
        <v>41</v>
      </c>
      <c r="AD1503" t="s">
        <v>9477</v>
      </c>
      <c r="AE1503" s="14">
        <v>45.451017630040617</v>
      </c>
      <c r="AF1503">
        <v>0</v>
      </c>
      <c r="AG1503" t="s">
        <v>53</v>
      </c>
      <c r="AH1503" t="s">
        <v>9480</v>
      </c>
      <c r="AI1503" t="b">
        <v>1</v>
      </c>
      <c r="AJ1503" t="s">
        <v>36</v>
      </c>
      <c r="AK1503" t="s">
        <v>73</v>
      </c>
      <c r="AL1503" t="str">
        <f>IF(AmazonChurn[[#This Row],[Average Monthly Expenses]]&lt;=30,"Low",IF(AmazonChurn[[#This Row],[Average Monthly Expenses]]&lt;=60,"Medium","High"))</f>
        <v>Medium</v>
      </c>
      <c r="AM1503" t="str">
        <f>IF(AmazonChurn[[#This Row],[Number of Complaints or Support]]&lt;3,"Low",IF(AmazonChurn[[#This Row],[Number of Complaints or Support]]&lt;=7,"Medium","High"))</f>
        <v>Low</v>
      </c>
      <c r="AN1503" s="14">
        <f>AmazonChurn[[#This Row],[Number of Complaints or Support]]/AmazonChurn[[#This Row],[Account Length (in months)]]</f>
        <v>0</v>
      </c>
    </row>
    <row r="1504" spans="1:40" x14ac:dyDescent="0.25">
      <c r="A1504" t="s">
        <v>2821</v>
      </c>
      <c r="B1504" t="s">
        <v>23</v>
      </c>
      <c r="C1504">
        <v>11</v>
      </c>
      <c r="D1504">
        <v>0</v>
      </c>
      <c r="E1504">
        <v>5</v>
      </c>
      <c r="F1504">
        <v>1</v>
      </c>
      <c r="G1504" t="s">
        <v>36</v>
      </c>
      <c r="H1504">
        <v>0</v>
      </c>
      <c r="I1504" t="s">
        <v>75</v>
      </c>
      <c r="J1504" t="s">
        <v>25</v>
      </c>
      <c r="K1504" t="s">
        <v>25</v>
      </c>
      <c r="L1504">
        <v>30</v>
      </c>
      <c r="M1504" t="s">
        <v>23</v>
      </c>
      <c r="N1504" t="s">
        <v>23</v>
      </c>
      <c r="O1504" t="s">
        <v>23</v>
      </c>
      <c r="P1504">
        <v>0</v>
      </c>
      <c r="Q1504" t="s">
        <v>36</v>
      </c>
      <c r="R1504" t="s">
        <v>26</v>
      </c>
      <c r="S1504" t="s">
        <v>38</v>
      </c>
      <c r="T1504">
        <v>24</v>
      </c>
      <c r="U1504" t="s">
        <v>9484</v>
      </c>
      <c r="V1504">
        <v>24</v>
      </c>
      <c r="W1504">
        <v>260</v>
      </c>
      <c r="Z1504" t="s">
        <v>2225</v>
      </c>
      <c r="AA1504" s="1">
        <v>45187</v>
      </c>
      <c r="AB1504" s="1">
        <v>44868</v>
      </c>
      <c r="AC1504" t="s">
        <v>41</v>
      </c>
      <c r="AD1504" t="s">
        <v>9477</v>
      </c>
      <c r="AE1504" s="14">
        <v>21.212783171777449</v>
      </c>
      <c r="AF1504">
        <v>1</v>
      </c>
      <c r="AG1504" t="s">
        <v>53</v>
      </c>
      <c r="AH1504" t="s">
        <v>9480</v>
      </c>
      <c r="AI1504" t="b">
        <v>0</v>
      </c>
      <c r="AJ1504" t="s">
        <v>23</v>
      </c>
      <c r="AK1504" t="s">
        <v>32</v>
      </c>
      <c r="AL1504" t="str">
        <f>IF(AmazonChurn[[#This Row],[Average Monthly Expenses]]&lt;=30,"Low",IF(AmazonChurn[[#This Row],[Average Monthly Expenses]]&lt;=60,"Medium","High"))</f>
        <v>Low</v>
      </c>
      <c r="AM1504" t="str">
        <f>IF(AmazonChurn[[#This Row],[Number of Complaints or Support]]&lt;3,"Low",IF(AmazonChurn[[#This Row],[Number of Complaints or Support]]&lt;=7,"Medium","High"))</f>
        <v>Low</v>
      </c>
      <c r="AN1504" s="14">
        <f>AmazonChurn[[#This Row],[Number of Complaints or Support]]/AmazonChurn[[#This Row],[Account Length (in months)]]</f>
        <v>9.0909090909090912E-2</v>
      </c>
    </row>
    <row r="1505" spans="1:40" x14ac:dyDescent="0.25">
      <c r="A1505" t="s">
        <v>2822</v>
      </c>
      <c r="B1505" t="s">
        <v>36</v>
      </c>
      <c r="C1505">
        <v>35</v>
      </c>
      <c r="D1505">
        <v>2</v>
      </c>
      <c r="E1505">
        <v>6</v>
      </c>
      <c r="F1505">
        <v>1</v>
      </c>
      <c r="G1505" t="s">
        <v>36</v>
      </c>
      <c r="H1505">
        <v>0</v>
      </c>
      <c r="I1505" t="s">
        <v>276</v>
      </c>
      <c r="J1505" t="s">
        <v>25</v>
      </c>
      <c r="K1505" t="s">
        <v>25</v>
      </c>
      <c r="L1505">
        <v>35</v>
      </c>
      <c r="M1505" t="s">
        <v>23</v>
      </c>
      <c r="N1505" t="s">
        <v>23</v>
      </c>
      <c r="O1505" t="s">
        <v>23</v>
      </c>
      <c r="P1505">
        <v>0</v>
      </c>
      <c r="Q1505" t="s">
        <v>23</v>
      </c>
      <c r="R1505" t="s">
        <v>26</v>
      </c>
      <c r="S1505" t="s">
        <v>124</v>
      </c>
      <c r="T1505">
        <v>46</v>
      </c>
      <c r="U1505" t="s">
        <v>9484</v>
      </c>
      <c r="V1505">
        <v>46</v>
      </c>
      <c r="W1505">
        <v>1621</v>
      </c>
      <c r="X1505" t="s">
        <v>46</v>
      </c>
      <c r="Y1505" t="s">
        <v>220</v>
      </c>
      <c r="Z1505" t="s">
        <v>2823</v>
      </c>
      <c r="AA1505" s="1">
        <v>44670</v>
      </c>
      <c r="AB1505" s="1">
        <v>45237</v>
      </c>
      <c r="AC1505" t="s">
        <v>41</v>
      </c>
      <c r="AD1505" t="s">
        <v>9477</v>
      </c>
      <c r="AE1505" s="14">
        <v>43.518741774138967</v>
      </c>
      <c r="AF1505">
        <v>5</v>
      </c>
      <c r="AG1505" t="s">
        <v>69</v>
      </c>
      <c r="AH1505" t="s">
        <v>69</v>
      </c>
      <c r="AI1505" t="b">
        <v>0</v>
      </c>
      <c r="AJ1505" t="s">
        <v>23</v>
      </c>
      <c r="AK1505" t="s">
        <v>73</v>
      </c>
      <c r="AL1505" t="str">
        <f>IF(AmazonChurn[[#This Row],[Average Monthly Expenses]]&lt;=30,"Low",IF(AmazonChurn[[#This Row],[Average Monthly Expenses]]&lt;=60,"Medium","High"))</f>
        <v>Medium</v>
      </c>
      <c r="AM1505" t="str">
        <f>IF(AmazonChurn[[#This Row],[Number of Complaints or Support]]&lt;3,"Low",IF(AmazonChurn[[#This Row],[Number of Complaints or Support]]&lt;=7,"Medium","High"))</f>
        <v>Medium</v>
      </c>
      <c r="AN1505" s="14">
        <f>AmazonChurn[[#This Row],[Number of Complaints or Support]]/AmazonChurn[[#This Row],[Account Length (in months)]]</f>
        <v>0.14285714285714285</v>
      </c>
    </row>
    <row r="1506" spans="1:40" x14ac:dyDescent="0.25">
      <c r="A1506" t="s">
        <v>2824</v>
      </c>
      <c r="B1506" t="s">
        <v>36</v>
      </c>
      <c r="C1506">
        <v>29</v>
      </c>
      <c r="D1506">
        <v>0</v>
      </c>
      <c r="E1506">
        <v>8</v>
      </c>
      <c r="F1506">
        <v>1</v>
      </c>
      <c r="G1506" t="s">
        <v>36</v>
      </c>
      <c r="H1506">
        <v>0</v>
      </c>
      <c r="I1506" t="s">
        <v>203</v>
      </c>
      <c r="J1506" t="s">
        <v>35</v>
      </c>
      <c r="K1506" t="s">
        <v>9472</v>
      </c>
      <c r="L1506">
        <v>31</v>
      </c>
      <c r="M1506" t="s">
        <v>23</v>
      </c>
      <c r="N1506" t="s">
        <v>23</v>
      </c>
      <c r="O1506" t="s">
        <v>23</v>
      </c>
      <c r="P1506">
        <v>0</v>
      </c>
      <c r="Q1506" t="s">
        <v>23</v>
      </c>
      <c r="R1506" t="s">
        <v>26</v>
      </c>
      <c r="S1506" t="s">
        <v>176</v>
      </c>
      <c r="T1506">
        <v>30</v>
      </c>
      <c r="U1506" t="s">
        <v>9486</v>
      </c>
      <c r="V1506">
        <v>30</v>
      </c>
      <c r="W1506">
        <v>872</v>
      </c>
      <c r="Z1506" t="s">
        <v>2825</v>
      </c>
      <c r="AA1506" s="1">
        <v>44468</v>
      </c>
      <c r="AB1506" s="1">
        <v>45070</v>
      </c>
      <c r="AC1506" t="s">
        <v>41</v>
      </c>
      <c r="AD1506" t="s">
        <v>9477</v>
      </c>
      <c r="AE1506" s="14">
        <v>25.662263721254629</v>
      </c>
      <c r="AF1506">
        <v>4</v>
      </c>
      <c r="AG1506" t="s">
        <v>53</v>
      </c>
      <c r="AH1506" t="s">
        <v>9480</v>
      </c>
      <c r="AI1506" t="b">
        <v>0</v>
      </c>
      <c r="AJ1506" t="s">
        <v>23</v>
      </c>
      <c r="AK1506" t="s">
        <v>64</v>
      </c>
      <c r="AL1506" t="str">
        <f>IF(AmazonChurn[[#This Row],[Average Monthly Expenses]]&lt;=30,"Low",IF(AmazonChurn[[#This Row],[Average Monthly Expenses]]&lt;=60,"Medium","High"))</f>
        <v>Low</v>
      </c>
      <c r="AM1506" t="str">
        <f>IF(AmazonChurn[[#This Row],[Number of Complaints or Support]]&lt;3,"Low",IF(AmazonChurn[[#This Row],[Number of Complaints or Support]]&lt;=7,"Medium","High"))</f>
        <v>Medium</v>
      </c>
      <c r="AN1506" s="14">
        <f>AmazonChurn[[#This Row],[Number of Complaints or Support]]/AmazonChurn[[#This Row],[Account Length (in months)]]</f>
        <v>0.13793103448275862</v>
      </c>
    </row>
    <row r="1507" spans="1:40" x14ac:dyDescent="0.25">
      <c r="A1507" t="s">
        <v>2826</v>
      </c>
      <c r="B1507" t="s">
        <v>23</v>
      </c>
      <c r="C1507">
        <v>55</v>
      </c>
      <c r="D1507">
        <v>0</v>
      </c>
      <c r="E1507">
        <v>0</v>
      </c>
      <c r="F1507">
        <v>0</v>
      </c>
      <c r="G1507" t="s">
        <v>23</v>
      </c>
      <c r="H1507">
        <v>0</v>
      </c>
      <c r="I1507" t="s">
        <v>245</v>
      </c>
      <c r="J1507" t="s">
        <v>35</v>
      </c>
      <c r="K1507" t="s">
        <v>9472</v>
      </c>
      <c r="L1507">
        <v>19</v>
      </c>
      <c r="M1507" t="s">
        <v>36</v>
      </c>
      <c r="N1507" t="s">
        <v>23</v>
      </c>
      <c r="O1507" t="s">
        <v>36</v>
      </c>
      <c r="P1507">
        <v>4</v>
      </c>
      <c r="Q1507" t="s">
        <v>23</v>
      </c>
      <c r="R1507" t="s">
        <v>57</v>
      </c>
      <c r="S1507" t="s">
        <v>27</v>
      </c>
      <c r="T1507">
        <v>6</v>
      </c>
      <c r="U1507" t="s">
        <v>9483</v>
      </c>
      <c r="V1507">
        <v>6</v>
      </c>
      <c r="W1507">
        <v>324</v>
      </c>
      <c r="Z1507" t="s">
        <v>2827</v>
      </c>
      <c r="AA1507" s="1">
        <v>43928</v>
      </c>
      <c r="AB1507" s="1">
        <v>44649</v>
      </c>
      <c r="AC1507" t="s">
        <v>30</v>
      </c>
      <c r="AD1507" t="s">
        <v>9475</v>
      </c>
      <c r="AE1507" s="14">
        <v>6.9552239359275054</v>
      </c>
      <c r="AF1507">
        <v>10</v>
      </c>
      <c r="AG1507" t="s">
        <v>69</v>
      </c>
      <c r="AH1507" t="s">
        <v>69</v>
      </c>
      <c r="AI1507" t="b">
        <v>1</v>
      </c>
      <c r="AJ1507" t="s">
        <v>36</v>
      </c>
      <c r="AK1507" t="s">
        <v>32</v>
      </c>
      <c r="AL1507" t="str">
        <f>IF(AmazonChurn[[#This Row],[Average Monthly Expenses]]&lt;=30,"Low",IF(AmazonChurn[[#This Row],[Average Monthly Expenses]]&lt;=60,"Medium","High"))</f>
        <v>Low</v>
      </c>
      <c r="AM1507" t="str">
        <f>IF(AmazonChurn[[#This Row],[Number of Complaints or Support]]&lt;3,"Low",IF(AmazonChurn[[#This Row],[Number of Complaints or Support]]&lt;=7,"Medium","High"))</f>
        <v>High</v>
      </c>
      <c r="AN1507" s="14">
        <f>AmazonChurn[[#This Row],[Number of Complaints or Support]]/AmazonChurn[[#This Row],[Account Length (in months)]]</f>
        <v>0.18181818181818182</v>
      </c>
    </row>
    <row r="1508" spans="1:40" x14ac:dyDescent="0.25">
      <c r="A1508" t="s">
        <v>2828</v>
      </c>
      <c r="B1508" t="s">
        <v>23</v>
      </c>
      <c r="C1508">
        <v>73</v>
      </c>
      <c r="D1508">
        <v>0</v>
      </c>
      <c r="E1508">
        <v>3</v>
      </c>
      <c r="F1508">
        <v>1</v>
      </c>
      <c r="G1508" t="s">
        <v>36</v>
      </c>
      <c r="H1508">
        <v>0</v>
      </c>
      <c r="I1508" t="s">
        <v>198</v>
      </c>
      <c r="J1508" t="s">
        <v>35</v>
      </c>
      <c r="K1508" t="s">
        <v>9472</v>
      </c>
      <c r="L1508">
        <v>51</v>
      </c>
      <c r="M1508" t="s">
        <v>23</v>
      </c>
      <c r="N1508" t="s">
        <v>23</v>
      </c>
      <c r="O1508" t="s">
        <v>23</v>
      </c>
      <c r="P1508">
        <v>0</v>
      </c>
      <c r="Q1508" t="s">
        <v>36</v>
      </c>
      <c r="R1508" t="s">
        <v>57</v>
      </c>
      <c r="S1508" t="s">
        <v>130</v>
      </c>
      <c r="T1508">
        <v>40</v>
      </c>
      <c r="U1508" t="s">
        <v>9483</v>
      </c>
      <c r="V1508">
        <v>40</v>
      </c>
      <c r="W1508">
        <v>2950</v>
      </c>
      <c r="Z1508" t="s">
        <v>1606</v>
      </c>
      <c r="AA1508" s="1">
        <v>44000</v>
      </c>
      <c r="AB1508" s="1">
        <v>45076</v>
      </c>
      <c r="AC1508" t="s">
        <v>48</v>
      </c>
      <c r="AD1508" t="s">
        <v>9476</v>
      </c>
      <c r="AE1508" s="14">
        <v>45.614106990752873</v>
      </c>
      <c r="AF1508">
        <v>1</v>
      </c>
      <c r="AG1508" t="s">
        <v>31</v>
      </c>
      <c r="AH1508" t="s">
        <v>31</v>
      </c>
      <c r="AI1508" t="b">
        <v>0</v>
      </c>
      <c r="AJ1508" t="s">
        <v>23</v>
      </c>
      <c r="AK1508" t="s">
        <v>32</v>
      </c>
      <c r="AL1508" t="str">
        <f>IF(AmazonChurn[[#This Row],[Average Monthly Expenses]]&lt;=30,"Low",IF(AmazonChurn[[#This Row],[Average Monthly Expenses]]&lt;=60,"Medium","High"))</f>
        <v>Medium</v>
      </c>
      <c r="AM1508" t="str">
        <f>IF(AmazonChurn[[#This Row],[Number of Complaints or Support]]&lt;3,"Low",IF(AmazonChurn[[#This Row],[Number of Complaints or Support]]&lt;=7,"Medium","High"))</f>
        <v>Low</v>
      </c>
      <c r="AN1508" s="14">
        <f>AmazonChurn[[#This Row],[Number of Complaints or Support]]/AmazonChurn[[#This Row],[Account Length (in months)]]</f>
        <v>1.3698630136986301E-2</v>
      </c>
    </row>
    <row r="1509" spans="1:40" x14ac:dyDescent="0.25">
      <c r="A1509" t="s">
        <v>2829</v>
      </c>
      <c r="B1509" t="s">
        <v>23</v>
      </c>
      <c r="C1509">
        <v>35</v>
      </c>
      <c r="D1509">
        <v>0</v>
      </c>
      <c r="E1509">
        <v>8</v>
      </c>
      <c r="F1509">
        <v>0</v>
      </c>
      <c r="G1509" t="s">
        <v>23</v>
      </c>
      <c r="H1509">
        <v>46</v>
      </c>
      <c r="I1509" t="s">
        <v>213</v>
      </c>
      <c r="J1509" t="s">
        <v>35</v>
      </c>
      <c r="K1509" t="s">
        <v>9472</v>
      </c>
      <c r="L1509">
        <v>60</v>
      </c>
      <c r="M1509" t="s">
        <v>23</v>
      </c>
      <c r="N1509" t="s">
        <v>23</v>
      </c>
      <c r="O1509" t="s">
        <v>23</v>
      </c>
      <c r="P1509">
        <v>0</v>
      </c>
      <c r="Q1509" t="s">
        <v>36</v>
      </c>
      <c r="R1509" t="s">
        <v>26</v>
      </c>
      <c r="S1509" t="s">
        <v>27</v>
      </c>
      <c r="T1509">
        <v>54</v>
      </c>
      <c r="U1509" t="s">
        <v>9483</v>
      </c>
      <c r="V1509">
        <v>54</v>
      </c>
      <c r="W1509">
        <v>1912</v>
      </c>
      <c r="Z1509" t="s">
        <v>2830</v>
      </c>
      <c r="AA1509" s="1">
        <v>44489</v>
      </c>
      <c r="AB1509" s="1">
        <v>44958</v>
      </c>
      <c r="AC1509" t="s">
        <v>41</v>
      </c>
      <c r="AD1509" t="s">
        <v>9477</v>
      </c>
      <c r="AE1509" s="14">
        <v>60.414597181593606</v>
      </c>
      <c r="AF1509">
        <v>5</v>
      </c>
      <c r="AG1509" t="s">
        <v>69</v>
      </c>
      <c r="AH1509" t="s">
        <v>69</v>
      </c>
      <c r="AI1509" t="b">
        <v>0</v>
      </c>
      <c r="AJ1509" t="s">
        <v>23</v>
      </c>
      <c r="AK1509" t="s">
        <v>73</v>
      </c>
      <c r="AL1509" t="str">
        <f>IF(AmazonChurn[[#This Row],[Average Monthly Expenses]]&lt;=30,"Low",IF(AmazonChurn[[#This Row],[Average Monthly Expenses]]&lt;=60,"Medium","High"))</f>
        <v>High</v>
      </c>
      <c r="AM1509" t="str">
        <f>IF(AmazonChurn[[#This Row],[Number of Complaints or Support]]&lt;3,"Low",IF(AmazonChurn[[#This Row],[Number of Complaints or Support]]&lt;=7,"Medium","High"))</f>
        <v>Medium</v>
      </c>
      <c r="AN1509" s="14">
        <f>AmazonChurn[[#This Row],[Number of Complaints or Support]]/AmazonChurn[[#This Row],[Account Length (in months)]]</f>
        <v>0.14285714285714285</v>
      </c>
    </row>
    <row r="1510" spans="1:40" x14ac:dyDescent="0.25">
      <c r="A1510" t="s">
        <v>2831</v>
      </c>
      <c r="B1510" t="s">
        <v>23</v>
      </c>
      <c r="C1510">
        <v>61</v>
      </c>
      <c r="D1510">
        <v>0</v>
      </c>
      <c r="E1510">
        <v>10</v>
      </c>
      <c r="F1510">
        <v>1</v>
      </c>
      <c r="G1510" t="s">
        <v>36</v>
      </c>
      <c r="H1510">
        <v>0</v>
      </c>
      <c r="I1510" t="s">
        <v>162</v>
      </c>
      <c r="J1510" t="s">
        <v>25</v>
      </c>
      <c r="K1510" t="s">
        <v>25</v>
      </c>
      <c r="L1510">
        <v>50</v>
      </c>
      <c r="M1510" t="s">
        <v>23</v>
      </c>
      <c r="N1510" t="s">
        <v>23</v>
      </c>
      <c r="O1510" t="s">
        <v>36</v>
      </c>
      <c r="P1510">
        <v>6</v>
      </c>
      <c r="Q1510" t="s">
        <v>36</v>
      </c>
      <c r="R1510" t="s">
        <v>37</v>
      </c>
      <c r="S1510" t="s">
        <v>38</v>
      </c>
      <c r="T1510">
        <v>38</v>
      </c>
      <c r="U1510" t="s">
        <v>9484</v>
      </c>
      <c r="V1510">
        <v>38</v>
      </c>
      <c r="W1510">
        <v>2286</v>
      </c>
      <c r="Z1510" t="s">
        <v>2832</v>
      </c>
      <c r="AA1510" s="1">
        <v>44416</v>
      </c>
      <c r="AB1510" s="1">
        <v>45041</v>
      </c>
      <c r="AC1510" t="s">
        <v>41</v>
      </c>
      <c r="AD1510" t="s">
        <v>9477</v>
      </c>
      <c r="AE1510" s="14">
        <v>42.816495891237217</v>
      </c>
      <c r="AF1510">
        <v>9</v>
      </c>
      <c r="AG1510" t="s">
        <v>53</v>
      </c>
      <c r="AH1510" t="s">
        <v>9480</v>
      </c>
      <c r="AI1510" t="b">
        <v>1</v>
      </c>
      <c r="AJ1510" t="s">
        <v>36</v>
      </c>
      <c r="AK1510" t="s">
        <v>64</v>
      </c>
      <c r="AL1510" t="str">
        <f>IF(AmazonChurn[[#This Row],[Average Monthly Expenses]]&lt;=30,"Low",IF(AmazonChurn[[#This Row],[Average Monthly Expenses]]&lt;=60,"Medium","High"))</f>
        <v>Medium</v>
      </c>
      <c r="AM1510" t="str">
        <f>IF(AmazonChurn[[#This Row],[Number of Complaints or Support]]&lt;3,"Low",IF(AmazonChurn[[#This Row],[Number of Complaints or Support]]&lt;=7,"Medium","High"))</f>
        <v>High</v>
      </c>
      <c r="AN1510" s="14">
        <f>AmazonChurn[[#This Row],[Number of Complaints or Support]]/AmazonChurn[[#This Row],[Account Length (in months)]]</f>
        <v>0.14754098360655737</v>
      </c>
    </row>
    <row r="1511" spans="1:40" x14ac:dyDescent="0.25">
      <c r="A1511" t="s">
        <v>2833</v>
      </c>
      <c r="B1511" t="s">
        <v>23</v>
      </c>
      <c r="C1511">
        <v>3</v>
      </c>
      <c r="D1511">
        <v>0</v>
      </c>
      <c r="E1511">
        <v>0</v>
      </c>
      <c r="F1511">
        <v>0</v>
      </c>
      <c r="G1511" t="s">
        <v>23</v>
      </c>
      <c r="H1511">
        <v>0</v>
      </c>
      <c r="I1511" t="s">
        <v>116</v>
      </c>
      <c r="J1511" t="s">
        <v>25</v>
      </c>
      <c r="K1511" t="s">
        <v>25</v>
      </c>
      <c r="L1511">
        <v>47</v>
      </c>
      <c r="M1511" t="s">
        <v>23</v>
      </c>
      <c r="N1511" t="s">
        <v>23</v>
      </c>
      <c r="O1511" t="s">
        <v>36</v>
      </c>
      <c r="P1511">
        <v>6</v>
      </c>
      <c r="Q1511" t="s">
        <v>23</v>
      </c>
      <c r="R1511" t="s">
        <v>26</v>
      </c>
      <c r="S1511" t="s">
        <v>27</v>
      </c>
      <c r="T1511">
        <v>9</v>
      </c>
      <c r="U1511" t="s">
        <v>9483</v>
      </c>
      <c r="V1511">
        <v>9</v>
      </c>
      <c r="W1511">
        <v>29</v>
      </c>
      <c r="Z1511" t="s">
        <v>2834</v>
      </c>
      <c r="AA1511" s="1">
        <v>44764</v>
      </c>
      <c r="AB1511" s="1">
        <v>44338</v>
      </c>
      <c r="AC1511" t="s">
        <v>41</v>
      </c>
      <c r="AD1511" t="s">
        <v>9477</v>
      </c>
      <c r="AE1511" s="14">
        <v>10.427022399683089</v>
      </c>
      <c r="AF1511">
        <v>8</v>
      </c>
      <c r="AG1511" t="s">
        <v>53</v>
      </c>
      <c r="AH1511" t="s">
        <v>9480</v>
      </c>
      <c r="AI1511" t="b">
        <v>0</v>
      </c>
      <c r="AJ1511" t="s">
        <v>23</v>
      </c>
      <c r="AK1511" t="s">
        <v>32</v>
      </c>
      <c r="AL1511" t="str">
        <f>IF(AmazonChurn[[#This Row],[Average Monthly Expenses]]&lt;=30,"Low",IF(AmazonChurn[[#This Row],[Average Monthly Expenses]]&lt;=60,"Medium","High"))</f>
        <v>Low</v>
      </c>
      <c r="AM1511" t="str">
        <f>IF(AmazonChurn[[#This Row],[Number of Complaints or Support]]&lt;3,"Low",IF(AmazonChurn[[#This Row],[Number of Complaints or Support]]&lt;=7,"Medium","High"))</f>
        <v>High</v>
      </c>
      <c r="AN1511" s="14">
        <f>AmazonChurn[[#This Row],[Number of Complaints or Support]]/AmazonChurn[[#This Row],[Account Length (in months)]]</f>
        <v>2.6666666666666665</v>
      </c>
    </row>
    <row r="1512" spans="1:40" x14ac:dyDescent="0.25">
      <c r="A1512" t="s">
        <v>2835</v>
      </c>
      <c r="B1512" t="s">
        <v>23</v>
      </c>
      <c r="C1512">
        <v>26</v>
      </c>
      <c r="D1512">
        <v>0</v>
      </c>
      <c r="E1512">
        <v>6</v>
      </c>
      <c r="F1512">
        <v>1</v>
      </c>
      <c r="G1512" t="s">
        <v>36</v>
      </c>
      <c r="H1512">
        <v>0</v>
      </c>
      <c r="I1512" t="s">
        <v>276</v>
      </c>
      <c r="J1512" t="s">
        <v>25</v>
      </c>
      <c r="K1512" t="s">
        <v>25</v>
      </c>
      <c r="L1512">
        <v>36</v>
      </c>
      <c r="M1512" t="s">
        <v>23</v>
      </c>
      <c r="N1512" t="s">
        <v>23</v>
      </c>
      <c r="O1512" t="s">
        <v>23</v>
      </c>
      <c r="P1512">
        <v>0</v>
      </c>
      <c r="Q1512" t="s">
        <v>36</v>
      </c>
      <c r="R1512" t="s">
        <v>37</v>
      </c>
      <c r="S1512" t="s">
        <v>124</v>
      </c>
      <c r="T1512">
        <v>22</v>
      </c>
      <c r="U1512" t="s">
        <v>9484</v>
      </c>
      <c r="V1512">
        <v>22</v>
      </c>
      <c r="W1512">
        <v>580</v>
      </c>
      <c r="Z1512" t="s">
        <v>2836</v>
      </c>
      <c r="AA1512" s="1">
        <v>45111</v>
      </c>
      <c r="AB1512" s="1">
        <v>44299</v>
      </c>
      <c r="AC1512" t="s">
        <v>30</v>
      </c>
      <c r="AD1512" t="s">
        <v>9475</v>
      </c>
      <c r="AE1512" s="14">
        <v>25.513139912899579</v>
      </c>
      <c r="AF1512">
        <v>3</v>
      </c>
      <c r="AG1512" t="s">
        <v>53</v>
      </c>
      <c r="AH1512" t="s">
        <v>9480</v>
      </c>
      <c r="AI1512" t="b">
        <v>1</v>
      </c>
      <c r="AJ1512" t="s">
        <v>36</v>
      </c>
      <c r="AK1512" t="s">
        <v>73</v>
      </c>
      <c r="AL1512" t="str">
        <f>IF(AmazonChurn[[#This Row],[Average Monthly Expenses]]&lt;=30,"Low",IF(AmazonChurn[[#This Row],[Average Monthly Expenses]]&lt;=60,"Medium","High"))</f>
        <v>Low</v>
      </c>
      <c r="AM1512" t="str">
        <f>IF(AmazonChurn[[#This Row],[Number of Complaints or Support]]&lt;3,"Low",IF(AmazonChurn[[#This Row],[Number of Complaints or Support]]&lt;=7,"Medium","High"))</f>
        <v>Medium</v>
      </c>
      <c r="AN1512" s="14">
        <f>AmazonChurn[[#This Row],[Number of Complaints or Support]]/AmazonChurn[[#This Row],[Account Length (in months)]]</f>
        <v>0.11538461538461539</v>
      </c>
    </row>
    <row r="1513" spans="1:40" x14ac:dyDescent="0.25">
      <c r="A1513" t="s">
        <v>2837</v>
      </c>
      <c r="B1513" t="s">
        <v>23</v>
      </c>
      <c r="C1513">
        <v>66</v>
      </c>
      <c r="D1513">
        <v>0</v>
      </c>
      <c r="E1513">
        <v>1</v>
      </c>
      <c r="F1513">
        <v>1</v>
      </c>
      <c r="G1513" t="s">
        <v>36</v>
      </c>
      <c r="H1513">
        <v>0</v>
      </c>
      <c r="I1513" t="s">
        <v>314</v>
      </c>
      <c r="J1513" t="s">
        <v>25</v>
      </c>
      <c r="K1513" t="s">
        <v>25</v>
      </c>
      <c r="L1513">
        <v>34</v>
      </c>
      <c r="M1513" t="s">
        <v>23</v>
      </c>
      <c r="N1513" t="s">
        <v>23</v>
      </c>
      <c r="O1513" t="s">
        <v>23</v>
      </c>
      <c r="P1513">
        <v>0</v>
      </c>
      <c r="Q1513" t="s">
        <v>23</v>
      </c>
      <c r="R1513" t="s">
        <v>37</v>
      </c>
      <c r="S1513" t="s">
        <v>124</v>
      </c>
      <c r="T1513">
        <v>61</v>
      </c>
      <c r="U1513" t="s">
        <v>9484</v>
      </c>
      <c r="V1513">
        <v>61</v>
      </c>
      <c r="W1513">
        <v>4072</v>
      </c>
      <c r="Z1513" t="s">
        <v>408</v>
      </c>
      <c r="AA1513" s="1">
        <v>44983</v>
      </c>
      <c r="AB1513" s="1">
        <v>44806</v>
      </c>
      <c r="AC1513" t="s">
        <v>41</v>
      </c>
      <c r="AD1513" t="s">
        <v>9477</v>
      </c>
      <c r="AE1513" s="14">
        <v>54.767634844110987</v>
      </c>
      <c r="AF1513">
        <v>6</v>
      </c>
      <c r="AG1513" t="s">
        <v>53</v>
      </c>
      <c r="AH1513" t="s">
        <v>9480</v>
      </c>
      <c r="AI1513" t="b">
        <v>1</v>
      </c>
      <c r="AJ1513" t="s">
        <v>36</v>
      </c>
      <c r="AK1513" t="s">
        <v>73</v>
      </c>
      <c r="AL1513" t="str">
        <f>IF(AmazonChurn[[#This Row],[Average Monthly Expenses]]&lt;=30,"Low",IF(AmazonChurn[[#This Row],[Average Monthly Expenses]]&lt;=60,"Medium","High"))</f>
        <v>Medium</v>
      </c>
      <c r="AM1513" t="str">
        <f>IF(AmazonChurn[[#This Row],[Number of Complaints or Support]]&lt;3,"Low",IF(AmazonChurn[[#This Row],[Number of Complaints or Support]]&lt;=7,"Medium","High"))</f>
        <v>Medium</v>
      </c>
      <c r="AN1513" s="14">
        <f>AmazonChurn[[#This Row],[Number of Complaints or Support]]/AmazonChurn[[#This Row],[Account Length (in months)]]</f>
        <v>9.0909090909090912E-2</v>
      </c>
    </row>
    <row r="1514" spans="1:40" x14ac:dyDescent="0.25">
      <c r="A1514" t="s">
        <v>2838</v>
      </c>
      <c r="B1514" t="s">
        <v>23</v>
      </c>
      <c r="C1514">
        <v>50</v>
      </c>
      <c r="D1514">
        <v>0</v>
      </c>
      <c r="E1514">
        <v>6</v>
      </c>
      <c r="F1514">
        <v>1</v>
      </c>
      <c r="G1514" t="s">
        <v>36</v>
      </c>
      <c r="H1514">
        <v>0</v>
      </c>
      <c r="I1514" t="s">
        <v>75</v>
      </c>
      <c r="J1514" t="s">
        <v>25</v>
      </c>
      <c r="K1514" t="s">
        <v>25</v>
      </c>
      <c r="L1514">
        <v>68</v>
      </c>
      <c r="M1514" t="s">
        <v>23</v>
      </c>
      <c r="N1514" t="s">
        <v>36</v>
      </c>
      <c r="O1514" t="s">
        <v>23</v>
      </c>
      <c r="P1514">
        <v>0</v>
      </c>
      <c r="Q1514" t="s">
        <v>23</v>
      </c>
      <c r="R1514" t="s">
        <v>37</v>
      </c>
      <c r="S1514" t="s">
        <v>38</v>
      </c>
      <c r="T1514">
        <v>35</v>
      </c>
      <c r="U1514" t="s">
        <v>9484</v>
      </c>
      <c r="V1514">
        <v>35</v>
      </c>
      <c r="W1514">
        <v>1770</v>
      </c>
      <c r="Z1514" t="s">
        <v>2839</v>
      </c>
      <c r="AA1514" s="1">
        <v>45110</v>
      </c>
      <c r="AB1514" s="1">
        <v>44239</v>
      </c>
      <c r="AC1514" t="s">
        <v>48</v>
      </c>
      <c r="AD1514" t="s">
        <v>9476</v>
      </c>
      <c r="AE1514" s="14">
        <v>33.39921569746398</v>
      </c>
      <c r="AF1514">
        <v>10</v>
      </c>
      <c r="AG1514" t="s">
        <v>53</v>
      </c>
      <c r="AH1514" t="s">
        <v>9480</v>
      </c>
      <c r="AI1514" t="b">
        <v>1</v>
      </c>
      <c r="AJ1514" t="s">
        <v>36</v>
      </c>
      <c r="AK1514" t="s">
        <v>54</v>
      </c>
      <c r="AL1514" t="str">
        <f>IF(AmazonChurn[[#This Row],[Average Monthly Expenses]]&lt;=30,"Low",IF(AmazonChurn[[#This Row],[Average Monthly Expenses]]&lt;=60,"Medium","High"))</f>
        <v>Medium</v>
      </c>
      <c r="AM1514" t="str">
        <f>IF(AmazonChurn[[#This Row],[Number of Complaints or Support]]&lt;3,"Low",IF(AmazonChurn[[#This Row],[Number of Complaints or Support]]&lt;=7,"Medium","High"))</f>
        <v>High</v>
      </c>
      <c r="AN1514" s="14">
        <f>AmazonChurn[[#This Row],[Number of Complaints or Support]]/AmazonChurn[[#This Row],[Account Length (in months)]]</f>
        <v>0.2</v>
      </c>
    </row>
    <row r="1515" spans="1:40" x14ac:dyDescent="0.25">
      <c r="A1515" t="s">
        <v>1395</v>
      </c>
      <c r="B1515" t="s">
        <v>23</v>
      </c>
      <c r="C1515">
        <v>11</v>
      </c>
      <c r="D1515">
        <v>0</v>
      </c>
      <c r="E1515">
        <v>7</v>
      </c>
      <c r="F1515">
        <v>1</v>
      </c>
      <c r="G1515" t="s">
        <v>36</v>
      </c>
      <c r="H1515">
        <v>0</v>
      </c>
      <c r="I1515" t="s">
        <v>361</v>
      </c>
      <c r="J1515" t="s">
        <v>35</v>
      </c>
      <c r="K1515" t="s">
        <v>9472</v>
      </c>
      <c r="L1515">
        <v>51</v>
      </c>
      <c r="M1515" t="s">
        <v>23</v>
      </c>
      <c r="N1515" t="s">
        <v>23</v>
      </c>
      <c r="O1515" t="s">
        <v>23</v>
      </c>
      <c r="P1515">
        <v>0</v>
      </c>
      <c r="Q1515" t="s">
        <v>23</v>
      </c>
      <c r="R1515" t="s">
        <v>26</v>
      </c>
      <c r="S1515" t="s">
        <v>38</v>
      </c>
      <c r="T1515">
        <v>14</v>
      </c>
      <c r="U1515" t="s">
        <v>9484</v>
      </c>
      <c r="V1515">
        <v>14</v>
      </c>
      <c r="W1515">
        <v>147</v>
      </c>
      <c r="Z1515" t="s">
        <v>1396</v>
      </c>
      <c r="AA1515" s="1">
        <v>45159</v>
      </c>
      <c r="AB1515" s="1">
        <v>45008</v>
      </c>
      <c r="AC1515" t="s">
        <v>41</v>
      </c>
      <c r="AD1515" t="s">
        <v>9477</v>
      </c>
      <c r="AE1515" s="14">
        <v>12.42086133917725</v>
      </c>
      <c r="AF1515">
        <v>6</v>
      </c>
      <c r="AG1515" t="s">
        <v>53</v>
      </c>
      <c r="AH1515" t="s">
        <v>9480</v>
      </c>
      <c r="AI1515" t="b">
        <v>0</v>
      </c>
      <c r="AJ1515" t="s">
        <v>23</v>
      </c>
      <c r="AK1515" t="s">
        <v>54</v>
      </c>
      <c r="AL1515" t="str">
        <f>IF(AmazonChurn[[#This Row],[Average Monthly Expenses]]&lt;=30,"Low",IF(AmazonChurn[[#This Row],[Average Monthly Expenses]]&lt;=60,"Medium","High"))</f>
        <v>Low</v>
      </c>
      <c r="AM1515" t="str">
        <f>IF(AmazonChurn[[#This Row],[Number of Complaints or Support]]&lt;3,"Low",IF(AmazonChurn[[#This Row],[Number of Complaints or Support]]&lt;=7,"Medium","High"))</f>
        <v>Medium</v>
      </c>
      <c r="AN1515" s="14">
        <f>AmazonChurn[[#This Row],[Number of Complaints or Support]]/AmazonChurn[[#This Row],[Account Length (in months)]]</f>
        <v>0.54545454545454541</v>
      </c>
    </row>
    <row r="1516" spans="1:40" x14ac:dyDescent="0.25">
      <c r="A1516" t="s">
        <v>2840</v>
      </c>
      <c r="B1516" t="s">
        <v>23</v>
      </c>
      <c r="C1516">
        <v>53</v>
      </c>
      <c r="D1516">
        <v>1</v>
      </c>
      <c r="E1516">
        <v>0</v>
      </c>
      <c r="F1516">
        <v>0</v>
      </c>
      <c r="G1516" t="s">
        <v>23</v>
      </c>
      <c r="H1516">
        <v>0</v>
      </c>
      <c r="I1516" t="s">
        <v>75</v>
      </c>
      <c r="J1516" t="s">
        <v>25</v>
      </c>
      <c r="K1516" t="s">
        <v>25</v>
      </c>
      <c r="L1516">
        <v>39</v>
      </c>
      <c r="M1516" t="s">
        <v>23</v>
      </c>
      <c r="N1516" t="s">
        <v>23</v>
      </c>
      <c r="O1516" t="s">
        <v>23</v>
      </c>
      <c r="P1516">
        <v>0</v>
      </c>
      <c r="Q1516" t="s">
        <v>23</v>
      </c>
      <c r="R1516" t="s">
        <v>57</v>
      </c>
      <c r="S1516" t="s">
        <v>27</v>
      </c>
      <c r="T1516">
        <v>11</v>
      </c>
      <c r="U1516" t="s">
        <v>9483</v>
      </c>
      <c r="V1516">
        <v>11</v>
      </c>
      <c r="W1516">
        <v>565</v>
      </c>
      <c r="Z1516" t="s">
        <v>2841</v>
      </c>
      <c r="AA1516" s="1">
        <v>44474</v>
      </c>
      <c r="AB1516" s="1">
        <v>44672</v>
      </c>
      <c r="AC1516" t="s">
        <v>41</v>
      </c>
      <c r="AD1516" t="s">
        <v>9477</v>
      </c>
      <c r="AE1516" s="14">
        <v>12.909541772942809</v>
      </c>
      <c r="AF1516">
        <v>10</v>
      </c>
      <c r="AG1516" t="s">
        <v>31</v>
      </c>
      <c r="AH1516" t="s">
        <v>31</v>
      </c>
      <c r="AI1516" t="b">
        <v>0</v>
      </c>
      <c r="AJ1516" t="s">
        <v>23</v>
      </c>
      <c r="AK1516" t="s">
        <v>73</v>
      </c>
      <c r="AL1516" t="str">
        <f>IF(AmazonChurn[[#This Row],[Average Monthly Expenses]]&lt;=30,"Low",IF(AmazonChurn[[#This Row],[Average Monthly Expenses]]&lt;=60,"Medium","High"))</f>
        <v>Low</v>
      </c>
      <c r="AM1516" t="str">
        <f>IF(AmazonChurn[[#This Row],[Number of Complaints or Support]]&lt;3,"Low",IF(AmazonChurn[[#This Row],[Number of Complaints or Support]]&lt;=7,"Medium","High"))</f>
        <v>High</v>
      </c>
      <c r="AN1516" s="14">
        <f>AmazonChurn[[#This Row],[Number of Complaints or Support]]/AmazonChurn[[#This Row],[Account Length (in months)]]</f>
        <v>0.18867924528301888</v>
      </c>
    </row>
    <row r="1517" spans="1:40" x14ac:dyDescent="0.25">
      <c r="A1517" t="s">
        <v>2842</v>
      </c>
      <c r="B1517" t="s">
        <v>23</v>
      </c>
      <c r="C1517">
        <v>14</v>
      </c>
      <c r="D1517">
        <v>0</v>
      </c>
      <c r="E1517">
        <v>8</v>
      </c>
      <c r="F1517">
        <v>1</v>
      </c>
      <c r="G1517" t="s">
        <v>36</v>
      </c>
      <c r="H1517">
        <v>0</v>
      </c>
      <c r="I1517" t="s">
        <v>159</v>
      </c>
      <c r="J1517" t="s">
        <v>35</v>
      </c>
      <c r="K1517" t="s">
        <v>9472</v>
      </c>
      <c r="L1517">
        <v>51</v>
      </c>
      <c r="M1517" t="s">
        <v>23</v>
      </c>
      <c r="N1517" t="s">
        <v>23</v>
      </c>
      <c r="O1517" t="s">
        <v>23</v>
      </c>
      <c r="P1517">
        <v>0</v>
      </c>
      <c r="Q1517" t="s">
        <v>36</v>
      </c>
      <c r="R1517" t="s">
        <v>57</v>
      </c>
      <c r="S1517" t="s">
        <v>27</v>
      </c>
      <c r="T1517">
        <v>54</v>
      </c>
      <c r="U1517" t="s">
        <v>9483</v>
      </c>
      <c r="V1517">
        <v>54</v>
      </c>
      <c r="W1517">
        <v>780</v>
      </c>
      <c r="Z1517" t="s">
        <v>1598</v>
      </c>
      <c r="AA1517" s="1">
        <v>44365</v>
      </c>
      <c r="AB1517" s="1">
        <v>45125</v>
      </c>
      <c r="AC1517" t="s">
        <v>30</v>
      </c>
      <c r="AD1517" t="s">
        <v>9475</v>
      </c>
      <c r="AE1517" s="14">
        <v>44.45401982139682</v>
      </c>
      <c r="AF1517">
        <v>9</v>
      </c>
      <c r="AG1517" t="s">
        <v>31</v>
      </c>
      <c r="AH1517" t="s">
        <v>31</v>
      </c>
      <c r="AI1517" t="b">
        <v>0</v>
      </c>
      <c r="AJ1517" t="s">
        <v>23</v>
      </c>
      <c r="AK1517" t="s">
        <v>64</v>
      </c>
      <c r="AL1517" t="str">
        <f>IF(AmazonChurn[[#This Row],[Average Monthly Expenses]]&lt;=30,"Low",IF(AmazonChurn[[#This Row],[Average Monthly Expenses]]&lt;=60,"Medium","High"))</f>
        <v>Medium</v>
      </c>
      <c r="AM1517" t="str">
        <f>IF(AmazonChurn[[#This Row],[Number of Complaints or Support]]&lt;3,"Low",IF(AmazonChurn[[#This Row],[Number of Complaints or Support]]&lt;=7,"Medium","High"))</f>
        <v>High</v>
      </c>
      <c r="AN1517" s="14">
        <f>AmazonChurn[[#This Row],[Number of Complaints or Support]]/AmazonChurn[[#This Row],[Account Length (in months)]]</f>
        <v>0.6428571428571429</v>
      </c>
    </row>
    <row r="1518" spans="1:40" x14ac:dyDescent="0.25">
      <c r="A1518" t="s">
        <v>2843</v>
      </c>
      <c r="B1518" t="s">
        <v>36</v>
      </c>
      <c r="C1518">
        <v>72</v>
      </c>
      <c r="D1518">
        <v>5</v>
      </c>
      <c r="E1518">
        <v>14</v>
      </c>
      <c r="F1518">
        <v>1</v>
      </c>
      <c r="G1518" t="s">
        <v>36</v>
      </c>
      <c r="H1518">
        <v>0</v>
      </c>
      <c r="I1518" t="s">
        <v>314</v>
      </c>
      <c r="J1518" t="s">
        <v>25</v>
      </c>
      <c r="K1518" t="s">
        <v>25</v>
      </c>
      <c r="L1518">
        <v>45</v>
      </c>
      <c r="M1518" t="s">
        <v>23</v>
      </c>
      <c r="N1518" t="s">
        <v>23</v>
      </c>
      <c r="O1518" t="s">
        <v>23</v>
      </c>
      <c r="P1518">
        <v>0</v>
      </c>
      <c r="Q1518" t="s">
        <v>36</v>
      </c>
      <c r="R1518" t="s">
        <v>26</v>
      </c>
      <c r="S1518" t="s">
        <v>124</v>
      </c>
      <c r="T1518">
        <v>42</v>
      </c>
      <c r="U1518" t="s">
        <v>9484</v>
      </c>
      <c r="V1518">
        <v>42</v>
      </c>
      <c r="W1518">
        <v>3012</v>
      </c>
      <c r="X1518" t="s">
        <v>46</v>
      </c>
      <c r="Y1518" t="s">
        <v>220</v>
      </c>
      <c r="Z1518" t="s">
        <v>1026</v>
      </c>
      <c r="AA1518" s="1">
        <v>44373</v>
      </c>
      <c r="AB1518" s="1">
        <v>45067</v>
      </c>
      <c r="AC1518" t="s">
        <v>41</v>
      </c>
      <c r="AD1518" t="s">
        <v>9477</v>
      </c>
      <c r="AE1518" s="14">
        <v>34.131337847480488</v>
      </c>
      <c r="AF1518">
        <v>4</v>
      </c>
      <c r="AG1518" t="s">
        <v>53</v>
      </c>
      <c r="AH1518" t="s">
        <v>9480</v>
      </c>
      <c r="AI1518" t="b">
        <v>0</v>
      </c>
      <c r="AJ1518" t="s">
        <v>23</v>
      </c>
      <c r="AK1518" t="s">
        <v>64</v>
      </c>
      <c r="AL1518" t="str">
        <f>IF(AmazonChurn[[#This Row],[Average Monthly Expenses]]&lt;=30,"Low",IF(AmazonChurn[[#This Row],[Average Monthly Expenses]]&lt;=60,"Medium","High"))</f>
        <v>Medium</v>
      </c>
      <c r="AM1518" t="str">
        <f>IF(AmazonChurn[[#This Row],[Number of Complaints or Support]]&lt;3,"Low",IF(AmazonChurn[[#This Row],[Number of Complaints or Support]]&lt;=7,"Medium","High"))</f>
        <v>Medium</v>
      </c>
      <c r="AN1518" s="14">
        <f>AmazonChurn[[#This Row],[Number of Complaints or Support]]/AmazonChurn[[#This Row],[Account Length (in months)]]</f>
        <v>5.5555555555555552E-2</v>
      </c>
    </row>
    <row r="1519" spans="1:40" x14ac:dyDescent="0.25">
      <c r="A1519" t="s">
        <v>2844</v>
      </c>
      <c r="B1519" t="s">
        <v>23</v>
      </c>
      <c r="C1519">
        <v>7</v>
      </c>
      <c r="D1519">
        <v>0</v>
      </c>
      <c r="E1519">
        <v>3</v>
      </c>
      <c r="F1519">
        <v>0</v>
      </c>
      <c r="G1519" t="s">
        <v>23</v>
      </c>
      <c r="H1519">
        <v>4</v>
      </c>
      <c r="I1519" t="s">
        <v>145</v>
      </c>
      <c r="J1519" t="s">
        <v>25</v>
      </c>
      <c r="K1519" t="s">
        <v>25</v>
      </c>
      <c r="L1519">
        <v>62</v>
      </c>
      <c r="M1519" t="s">
        <v>23</v>
      </c>
      <c r="N1519" t="s">
        <v>23</v>
      </c>
      <c r="O1519" t="s">
        <v>23</v>
      </c>
      <c r="P1519">
        <v>0</v>
      </c>
      <c r="Q1519" t="s">
        <v>23</v>
      </c>
      <c r="R1519" t="s">
        <v>26</v>
      </c>
      <c r="S1519" t="s">
        <v>124</v>
      </c>
      <c r="T1519">
        <v>28</v>
      </c>
      <c r="U1519" t="s">
        <v>9484</v>
      </c>
      <c r="V1519">
        <v>28</v>
      </c>
      <c r="W1519">
        <v>196</v>
      </c>
      <c r="Z1519" t="s">
        <v>2845</v>
      </c>
      <c r="AA1519" s="1">
        <v>44262</v>
      </c>
      <c r="AB1519" s="1">
        <v>44329</v>
      </c>
      <c r="AC1519" t="s">
        <v>30</v>
      </c>
      <c r="AD1519" t="s">
        <v>9475</v>
      </c>
      <c r="AE1519" s="14">
        <v>29.4405549936406</v>
      </c>
      <c r="AF1519">
        <v>4</v>
      </c>
      <c r="AG1519" t="s">
        <v>53</v>
      </c>
      <c r="AH1519" t="s">
        <v>9480</v>
      </c>
      <c r="AI1519" t="b">
        <v>0</v>
      </c>
      <c r="AJ1519" t="s">
        <v>23</v>
      </c>
      <c r="AK1519" t="s">
        <v>32</v>
      </c>
      <c r="AL1519" t="str">
        <f>IF(AmazonChurn[[#This Row],[Average Monthly Expenses]]&lt;=30,"Low",IF(AmazonChurn[[#This Row],[Average Monthly Expenses]]&lt;=60,"Medium","High"))</f>
        <v>Low</v>
      </c>
      <c r="AM1519" t="str">
        <f>IF(AmazonChurn[[#This Row],[Number of Complaints or Support]]&lt;3,"Low",IF(AmazonChurn[[#This Row],[Number of Complaints or Support]]&lt;=7,"Medium","High"))</f>
        <v>Medium</v>
      </c>
      <c r="AN1519" s="14">
        <f>AmazonChurn[[#This Row],[Number of Complaints or Support]]/AmazonChurn[[#This Row],[Account Length (in months)]]</f>
        <v>0.5714285714285714</v>
      </c>
    </row>
    <row r="1520" spans="1:40" x14ac:dyDescent="0.25">
      <c r="A1520" t="s">
        <v>2846</v>
      </c>
      <c r="B1520" t="s">
        <v>36</v>
      </c>
      <c r="C1520">
        <v>22</v>
      </c>
      <c r="D1520">
        <v>2</v>
      </c>
      <c r="E1520">
        <v>4</v>
      </c>
      <c r="F1520">
        <v>1</v>
      </c>
      <c r="G1520" t="s">
        <v>36</v>
      </c>
      <c r="H1520">
        <v>0</v>
      </c>
      <c r="I1520" t="s">
        <v>346</v>
      </c>
      <c r="J1520" t="s">
        <v>35</v>
      </c>
      <c r="K1520" t="s">
        <v>9472</v>
      </c>
      <c r="L1520">
        <v>64</v>
      </c>
      <c r="M1520" t="s">
        <v>23</v>
      </c>
      <c r="N1520" t="s">
        <v>23</v>
      </c>
      <c r="O1520" t="s">
        <v>23</v>
      </c>
      <c r="P1520">
        <v>0</v>
      </c>
      <c r="Q1520" t="s">
        <v>23</v>
      </c>
      <c r="R1520" t="s">
        <v>37</v>
      </c>
      <c r="S1520" t="s">
        <v>27</v>
      </c>
      <c r="T1520">
        <v>31</v>
      </c>
      <c r="U1520" t="s">
        <v>9483</v>
      </c>
      <c r="V1520">
        <v>31</v>
      </c>
      <c r="W1520">
        <v>677</v>
      </c>
      <c r="X1520" t="s">
        <v>163</v>
      </c>
      <c r="Y1520" t="s">
        <v>164</v>
      </c>
      <c r="Z1520" t="s">
        <v>2150</v>
      </c>
      <c r="AA1520" s="1">
        <v>44192</v>
      </c>
      <c r="AB1520" s="1">
        <v>44670</v>
      </c>
      <c r="AC1520" t="s">
        <v>30</v>
      </c>
      <c r="AD1520" t="s">
        <v>9475</v>
      </c>
      <c r="AE1520" s="14">
        <v>36.497322339006878</v>
      </c>
      <c r="AF1520">
        <v>9</v>
      </c>
      <c r="AG1520" t="s">
        <v>31</v>
      </c>
      <c r="AH1520" t="s">
        <v>31</v>
      </c>
      <c r="AI1520" t="b">
        <v>1</v>
      </c>
      <c r="AJ1520" t="s">
        <v>36</v>
      </c>
      <c r="AK1520" t="s">
        <v>54</v>
      </c>
      <c r="AL1520" t="str">
        <f>IF(AmazonChurn[[#This Row],[Average Monthly Expenses]]&lt;=30,"Low",IF(AmazonChurn[[#This Row],[Average Monthly Expenses]]&lt;=60,"Medium","High"))</f>
        <v>Medium</v>
      </c>
      <c r="AM1520" t="str">
        <f>IF(AmazonChurn[[#This Row],[Number of Complaints or Support]]&lt;3,"Low",IF(AmazonChurn[[#This Row],[Number of Complaints or Support]]&lt;=7,"Medium","High"))</f>
        <v>High</v>
      </c>
      <c r="AN1520" s="14">
        <f>AmazonChurn[[#This Row],[Number of Complaints or Support]]/AmazonChurn[[#This Row],[Account Length (in months)]]</f>
        <v>0.40909090909090912</v>
      </c>
    </row>
    <row r="1521" spans="1:40" x14ac:dyDescent="0.25">
      <c r="A1521" t="s">
        <v>2847</v>
      </c>
      <c r="B1521" t="s">
        <v>23</v>
      </c>
      <c r="C1521">
        <v>61</v>
      </c>
      <c r="D1521">
        <v>0</v>
      </c>
      <c r="E1521">
        <v>0</v>
      </c>
      <c r="F1521">
        <v>0</v>
      </c>
      <c r="G1521" t="s">
        <v>23</v>
      </c>
      <c r="H1521">
        <v>0</v>
      </c>
      <c r="I1521" t="s">
        <v>357</v>
      </c>
      <c r="J1521" t="s">
        <v>25</v>
      </c>
      <c r="K1521" t="s">
        <v>25</v>
      </c>
      <c r="L1521">
        <v>68</v>
      </c>
      <c r="M1521" t="s">
        <v>23</v>
      </c>
      <c r="N1521" t="s">
        <v>36</v>
      </c>
      <c r="O1521" t="s">
        <v>23</v>
      </c>
      <c r="P1521">
        <v>0</v>
      </c>
      <c r="Q1521" t="s">
        <v>23</v>
      </c>
      <c r="R1521" t="s">
        <v>57</v>
      </c>
      <c r="S1521" t="s">
        <v>124</v>
      </c>
      <c r="T1521">
        <v>11</v>
      </c>
      <c r="U1521" t="s">
        <v>9484</v>
      </c>
      <c r="V1521">
        <v>11</v>
      </c>
      <c r="W1521">
        <v>643</v>
      </c>
      <c r="Z1521" t="s">
        <v>536</v>
      </c>
      <c r="AA1521" s="1">
        <v>44443</v>
      </c>
      <c r="AB1521" s="1">
        <v>44588</v>
      </c>
      <c r="AC1521" t="s">
        <v>30</v>
      </c>
      <c r="AD1521" t="s">
        <v>9475</v>
      </c>
      <c r="AE1521" s="14">
        <v>9.4521483114747795</v>
      </c>
      <c r="AF1521">
        <v>7</v>
      </c>
      <c r="AG1521" t="s">
        <v>53</v>
      </c>
      <c r="AH1521" t="s">
        <v>9480</v>
      </c>
      <c r="AI1521" t="b">
        <v>1</v>
      </c>
      <c r="AJ1521" t="s">
        <v>36</v>
      </c>
      <c r="AK1521" t="s">
        <v>64</v>
      </c>
      <c r="AL1521" t="str">
        <f>IF(AmazonChurn[[#This Row],[Average Monthly Expenses]]&lt;=30,"Low",IF(AmazonChurn[[#This Row],[Average Monthly Expenses]]&lt;=60,"Medium","High"))</f>
        <v>Low</v>
      </c>
      <c r="AM1521" t="str">
        <f>IF(AmazonChurn[[#This Row],[Number of Complaints or Support]]&lt;3,"Low",IF(AmazonChurn[[#This Row],[Number of Complaints or Support]]&lt;=7,"Medium","High"))</f>
        <v>Medium</v>
      </c>
      <c r="AN1521" s="14">
        <f>AmazonChurn[[#This Row],[Number of Complaints or Support]]/AmazonChurn[[#This Row],[Account Length (in months)]]</f>
        <v>0.11475409836065574</v>
      </c>
    </row>
    <row r="1522" spans="1:40" x14ac:dyDescent="0.25">
      <c r="A1522" t="s">
        <v>2848</v>
      </c>
      <c r="B1522" t="s">
        <v>36</v>
      </c>
      <c r="C1522">
        <v>70</v>
      </c>
      <c r="D1522">
        <v>1</v>
      </c>
      <c r="E1522">
        <v>4</v>
      </c>
      <c r="F1522">
        <v>1</v>
      </c>
      <c r="G1522" t="s">
        <v>36</v>
      </c>
      <c r="H1522">
        <v>0</v>
      </c>
      <c r="I1522" t="s">
        <v>259</v>
      </c>
      <c r="J1522" t="s">
        <v>25</v>
      </c>
      <c r="K1522" t="s">
        <v>25</v>
      </c>
      <c r="L1522">
        <v>53</v>
      </c>
      <c r="M1522" t="s">
        <v>23</v>
      </c>
      <c r="N1522" t="s">
        <v>23</v>
      </c>
      <c r="O1522" t="s">
        <v>23</v>
      </c>
      <c r="P1522">
        <v>0</v>
      </c>
      <c r="Q1522" t="s">
        <v>23</v>
      </c>
      <c r="R1522" t="s">
        <v>57</v>
      </c>
      <c r="S1522" t="s">
        <v>38</v>
      </c>
      <c r="T1522">
        <v>34</v>
      </c>
      <c r="U1522" t="s">
        <v>9484</v>
      </c>
      <c r="V1522">
        <v>34</v>
      </c>
      <c r="W1522">
        <v>2382</v>
      </c>
      <c r="X1522" t="s">
        <v>46</v>
      </c>
      <c r="Y1522" t="s">
        <v>366</v>
      </c>
      <c r="Z1522" t="s">
        <v>2849</v>
      </c>
      <c r="AA1522" s="1">
        <v>44263</v>
      </c>
      <c r="AB1522" s="1">
        <v>44564</v>
      </c>
      <c r="AC1522" t="s">
        <v>41</v>
      </c>
      <c r="AD1522" t="s">
        <v>9477</v>
      </c>
      <c r="AE1522" s="14">
        <v>32.658570764958789</v>
      </c>
      <c r="AF1522">
        <v>6</v>
      </c>
      <c r="AG1522" t="s">
        <v>31</v>
      </c>
      <c r="AH1522" t="s">
        <v>31</v>
      </c>
      <c r="AI1522" t="b">
        <v>0</v>
      </c>
      <c r="AJ1522" t="s">
        <v>23</v>
      </c>
      <c r="AK1522" t="s">
        <v>32</v>
      </c>
      <c r="AL1522" t="str">
        <f>IF(AmazonChurn[[#This Row],[Average Monthly Expenses]]&lt;=30,"Low",IF(AmazonChurn[[#This Row],[Average Monthly Expenses]]&lt;=60,"Medium","High"))</f>
        <v>Medium</v>
      </c>
      <c r="AM1522" t="str">
        <f>IF(AmazonChurn[[#This Row],[Number of Complaints or Support]]&lt;3,"Low",IF(AmazonChurn[[#This Row],[Number of Complaints or Support]]&lt;=7,"Medium","High"))</f>
        <v>Medium</v>
      </c>
      <c r="AN1522" s="14">
        <f>AmazonChurn[[#This Row],[Number of Complaints or Support]]/AmazonChurn[[#This Row],[Account Length (in months)]]</f>
        <v>8.5714285714285715E-2</v>
      </c>
    </row>
    <row r="1523" spans="1:40" x14ac:dyDescent="0.25">
      <c r="A1523" t="s">
        <v>2850</v>
      </c>
      <c r="B1523" t="s">
        <v>23</v>
      </c>
      <c r="C1523">
        <v>66</v>
      </c>
      <c r="D1523">
        <v>0</v>
      </c>
      <c r="E1523">
        <v>10</v>
      </c>
      <c r="F1523">
        <v>1</v>
      </c>
      <c r="G1523" t="s">
        <v>36</v>
      </c>
      <c r="H1523">
        <v>0</v>
      </c>
      <c r="I1523" t="s">
        <v>203</v>
      </c>
      <c r="J1523" t="s">
        <v>25</v>
      </c>
      <c r="K1523" t="s">
        <v>25</v>
      </c>
      <c r="L1523">
        <v>71</v>
      </c>
      <c r="M1523" t="s">
        <v>23</v>
      </c>
      <c r="N1523" t="s">
        <v>36</v>
      </c>
      <c r="O1523" t="s">
        <v>36</v>
      </c>
      <c r="P1523">
        <v>2</v>
      </c>
      <c r="Q1523" t="s">
        <v>36</v>
      </c>
      <c r="R1523" t="s">
        <v>37</v>
      </c>
      <c r="S1523" t="s">
        <v>124</v>
      </c>
      <c r="T1523">
        <v>28</v>
      </c>
      <c r="U1523" t="s">
        <v>9484</v>
      </c>
      <c r="V1523">
        <v>28</v>
      </c>
      <c r="W1523">
        <v>1871</v>
      </c>
      <c r="Z1523" t="s">
        <v>1561</v>
      </c>
      <c r="AA1523" s="1">
        <v>44608</v>
      </c>
      <c r="AB1523" s="1">
        <v>44282</v>
      </c>
      <c r="AC1523" t="s">
        <v>41</v>
      </c>
      <c r="AD1523" t="s">
        <v>9477</v>
      </c>
      <c r="AE1523" s="14">
        <v>28.945756610161009</v>
      </c>
      <c r="AF1523">
        <v>5</v>
      </c>
      <c r="AG1523" t="s">
        <v>69</v>
      </c>
      <c r="AH1523" t="s">
        <v>69</v>
      </c>
      <c r="AI1523" t="b">
        <v>1</v>
      </c>
      <c r="AJ1523" t="s">
        <v>36</v>
      </c>
      <c r="AK1523" t="s">
        <v>54</v>
      </c>
      <c r="AL1523" t="str">
        <f>IF(AmazonChurn[[#This Row],[Average Monthly Expenses]]&lt;=30,"Low",IF(AmazonChurn[[#This Row],[Average Monthly Expenses]]&lt;=60,"Medium","High"))</f>
        <v>Low</v>
      </c>
      <c r="AM1523" t="str">
        <f>IF(AmazonChurn[[#This Row],[Number of Complaints or Support]]&lt;3,"Low",IF(AmazonChurn[[#This Row],[Number of Complaints or Support]]&lt;=7,"Medium","High"))</f>
        <v>Medium</v>
      </c>
      <c r="AN1523" s="14">
        <f>AmazonChurn[[#This Row],[Number of Complaints or Support]]/AmazonChurn[[#This Row],[Account Length (in months)]]</f>
        <v>7.575757575757576E-2</v>
      </c>
    </row>
    <row r="1524" spans="1:40" x14ac:dyDescent="0.25">
      <c r="A1524" t="s">
        <v>2851</v>
      </c>
      <c r="B1524" t="s">
        <v>23</v>
      </c>
      <c r="C1524">
        <v>72</v>
      </c>
      <c r="D1524">
        <v>0</v>
      </c>
      <c r="E1524">
        <v>0</v>
      </c>
      <c r="F1524">
        <v>0</v>
      </c>
      <c r="G1524" t="s">
        <v>23</v>
      </c>
      <c r="H1524">
        <v>0</v>
      </c>
      <c r="I1524" t="s">
        <v>190</v>
      </c>
      <c r="J1524" t="s">
        <v>35</v>
      </c>
      <c r="K1524" t="s">
        <v>9472</v>
      </c>
      <c r="L1524">
        <v>33</v>
      </c>
      <c r="M1524" t="s">
        <v>23</v>
      </c>
      <c r="N1524" t="s">
        <v>23</v>
      </c>
      <c r="O1524" t="s">
        <v>23</v>
      </c>
      <c r="P1524">
        <v>0</v>
      </c>
      <c r="Q1524" t="s">
        <v>23</v>
      </c>
      <c r="R1524" t="s">
        <v>57</v>
      </c>
      <c r="S1524" t="s">
        <v>27</v>
      </c>
      <c r="T1524">
        <v>10</v>
      </c>
      <c r="U1524" t="s">
        <v>9483</v>
      </c>
      <c r="V1524">
        <v>10</v>
      </c>
      <c r="W1524">
        <v>724</v>
      </c>
      <c r="Z1524" t="s">
        <v>2852</v>
      </c>
      <c r="AA1524" s="1">
        <v>45118</v>
      </c>
      <c r="AB1524" s="1">
        <v>44580</v>
      </c>
      <c r="AC1524" t="s">
        <v>41</v>
      </c>
      <c r="AD1524" t="s">
        <v>9477</v>
      </c>
      <c r="AE1524" s="14">
        <v>8.678067477007005</v>
      </c>
      <c r="AF1524">
        <v>4</v>
      </c>
      <c r="AG1524" t="s">
        <v>53</v>
      </c>
      <c r="AH1524" t="s">
        <v>9480</v>
      </c>
      <c r="AI1524" t="b">
        <v>0</v>
      </c>
      <c r="AJ1524" t="s">
        <v>23</v>
      </c>
      <c r="AK1524" t="s">
        <v>64</v>
      </c>
      <c r="AL1524" t="str">
        <f>IF(AmazonChurn[[#This Row],[Average Monthly Expenses]]&lt;=30,"Low",IF(AmazonChurn[[#This Row],[Average Monthly Expenses]]&lt;=60,"Medium","High"))</f>
        <v>Low</v>
      </c>
      <c r="AM1524" t="str">
        <f>IF(AmazonChurn[[#This Row],[Number of Complaints or Support]]&lt;3,"Low",IF(AmazonChurn[[#This Row],[Number of Complaints or Support]]&lt;=7,"Medium","High"))</f>
        <v>Medium</v>
      </c>
      <c r="AN1524" s="14">
        <f>AmazonChurn[[#This Row],[Number of Complaints or Support]]/AmazonChurn[[#This Row],[Account Length (in months)]]</f>
        <v>5.5555555555555552E-2</v>
      </c>
    </row>
    <row r="1525" spans="1:40" x14ac:dyDescent="0.25">
      <c r="A1525" t="s">
        <v>2853</v>
      </c>
      <c r="B1525" t="s">
        <v>23</v>
      </c>
      <c r="C1525">
        <v>1</v>
      </c>
      <c r="D1525">
        <v>1</v>
      </c>
      <c r="E1525">
        <v>0</v>
      </c>
      <c r="F1525">
        <v>0</v>
      </c>
      <c r="G1525" t="s">
        <v>23</v>
      </c>
      <c r="H1525">
        <v>0</v>
      </c>
      <c r="I1525" t="s">
        <v>357</v>
      </c>
      <c r="J1525" t="s">
        <v>35</v>
      </c>
      <c r="K1525" t="s">
        <v>9472</v>
      </c>
      <c r="L1525">
        <v>26</v>
      </c>
      <c r="M1525" t="s">
        <v>36</v>
      </c>
      <c r="N1525" t="s">
        <v>23</v>
      </c>
      <c r="O1525" t="s">
        <v>23</v>
      </c>
      <c r="P1525">
        <v>0</v>
      </c>
      <c r="Q1525" t="s">
        <v>23</v>
      </c>
      <c r="R1525" t="s">
        <v>26</v>
      </c>
      <c r="S1525" t="s">
        <v>27</v>
      </c>
      <c r="T1525">
        <v>7</v>
      </c>
      <c r="U1525" t="s">
        <v>9483</v>
      </c>
      <c r="V1525">
        <v>7</v>
      </c>
      <c r="W1525">
        <v>7</v>
      </c>
      <c r="Z1525" t="s">
        <v>2854</v>
      </c>
      <c r="AA1525" s="1">
        <v>44775</v>
      </c>
      <c r="AB1525" s="1">
        <v>45291</v>
      </c>
      <c r="AC1525" t="s">
        <v>41</v>
      </c>
      <c r="AD1525" t="s">
        <v>9477</v>
      </c>
      <c r="AE1525" s="14">
        <v>7.0482108350303534</v>
      </c>
      <c r="AF1525">
        <v>4</v>
      </c>
      <c r="AG1525" t="s">
        <v>53</v>
      </c>
      <c r="AH1525" t="s">
        <v>9480</v>
      </c>
      <c r="AI1525" t="b">
        <v>0</v>
      </c>
      <c r="AJ1525" t="s">
        <v>23</v>
      </c>
      <c r="AK1525" t="s">
        <v>32</v>
      </c>
      <c r="AL1525" t="str">
        <f>IF(AmazonChurn[[#This Row],[Average Monthly Expenses]]&lt;=30,"Low",IF(AmazonChurn[[#This Row],[Average Monthly Expenses]]&lt;=60,"Medium","High"))</f>
        <v>Low</v>
      </c>
      <c r="AM1525" t="str">
        <f>IF(AmazonChurn[[#This Row],[Number of Complaints or Support]]&lt;3,"Low",IF(AmazonChurn[[#This Row],[Number of Complaints or Support]]&lt;=7,"Medium","High"))</f>
        <v>Medium</v>
      </c>
      <c r="AN1525" s="14">
        <f>AmazonChurn[[#This Row],[Number of Complaints or Support]]/AmazonChurn[[#This Row],[Account Length (in months)]]</f>
        <v>4</v>
      </c>
    </row>
    <row r="1526" spans="1:40" x14ac:dyDescent="0.25">
      <c r="A1526" t="s">
        <v>2855</v>
      </c>
      <c r="B1526" t="s">
        <v>23</v>
      </c>
      <c r="C1526">
        <v>7</v>
      </c>
      <c r="D1526">
        <v>0</v>
      </c>
      <c r="E1526">
        <v>5</v>
      </c>
      <c r="F1526">
        <v>1</v>
      </c>
      <c r="G1526" t="s">
        <v>36</v>
      </c>
      <c r="H1526">
        <v>0</v>
      </c>
      <c r="I1526" t="s">
        <v>79</v>
      </c>
      <c r="J1526" t="s">
        <v>25</v>
      </c>
      <c r="K1526" t="s">
        <v>25</v>
      </c>
      <c r="L1526">
        <v>66</v>
      </c>
      <c r="M1526" t="s">
        <v>23</v>
      </c>
      <c r="N1526" t="s">
        <v>36</v>
      </c>
      <c r="O1526" t="s">
        <v>23</v>
      </c>
      <c r="P1526">
        <v>0</v>
      </c>
      <c r="Q1526" t="s">
        <v>23</v>
      </c>
      <c r="R1526" t="s">
        <v>57</v>
      </c>
      <c r="S1526" t="s">
        <v>124</v>
      </c>
      <c r="T1526">
        <v>28</v>
      </c>
      <c r="U1526" t="s">
        <v>9484</v>
      </c>
      <c r="V1526">
        <v>28</v>
      </c>
      <c r="W1526">
        <v>197</v>
      </c>
      <c r="Z1526" t="s">
        <v>2856</v>
      </c>
      <c r="AA1526" s="1">
        <v>44099</v>
      </c>
      <c r="AB1526" s="1">
        <v>44976</v>
      </c>
      <c r="AC1526" t="s">
        <v>41</v>
      </c>
      <c r="AD1526" t="s">
        <v>9477</v>
      </c>
      <c r="AE1526" s="14">
        <v>29.480833530707152</v>
      </c>
      <c r="AF1526">
        <v>4</v>
      </c>
      <c r="AG1526" t="s">
        <v>69</v>
      </c>
      <c r="AH1526" t="s">
        <v>69</v>
      </c>
      <c r="AI1526" t="b">
        <v>1</v>
      </c>
      <c r="AJ1526" t="s">
        <v>36</v>
      </c>
      <c r="AK1526" t="s">
        <v>32</v>
      </c>
      <c r="AL1526" t="str">
        <f>IF(AmazonChurn[[#This Row],[Average Monthly Expenses]]&lt;=30,"Low",IF(AmazonChurn[[#This Row],[Average Monthly Expenses]]&lt;=60,"Medium","High"))</f>
        <v>Low</v>
      </c>
      <c r="AM1526" t="str">
        <f>IF(AmazonChurn[[#This Row],[Number of Complaints or Support]]&lt;3,"Low",IF(AmazonChurn[[#This Row],[Number of Complaints or Support]]&lt;=7,"Medium","High"))</f>
        <v>Medium</v>
      </c>
      <c r="AN1526" s="14">
        <f>AmazonChurn[[#This Row],[Number of Complaints or Support]]/AmazonChurn[[#This Row],[Account Length (in months)]]</f>
        <v>0.5714285714285714</v>
      </c>
    </row>
    <row r="1527" spans="1:40" x14ac:dyDescent="0.25">
      <c r="A1527" t="s">
        <v>2857</v>
      </c>
      <c r="B1527" t="s">
        <v>23</v>
      </c>
      <c r="C1527">
        <v>65</v>
      </c>
      <c r="D1527">
        <v>2</v>
      </c>
      <c r="E1527">
        <v>2</v>
      </c>
      <c r="F1527">
        <v>1</v>
      </c>
      <c r="G1527" t="s">
        <v>36</v>
      </c>
      <c r="H1527">
        <v>0</v>
      </c>
      <c r="I1527" t="s">
        <v>159</v>
      </c>
      <c r="J1527" t="s">
        <v>25</v>
      </c>
      <c r="K1527" t="s">
        <v>25</v>
      </c>
      <c r="L1527">
        <v>44</v>
      </c>
      <c r="M1527" t="s">
        <v>23</v>
      </c>
      <c r="N1527" t="s">
        <v>23</v>
      </c>
      <c r="O1527" t="s">
        <v>23</v>
      </c>
      <c r="P1527">
        <v>0</v>
      </c>
      <c r="Q1527" t="s">
        <v>36</v>
      </c>
      <c r="R1527" t="s">
        <v>37</v>
      </c>
      <c r="S1527" t="s">
        <v>27</v>
      </c>
      <c r="T1527">
        <v>43</v>
      </c>
      <c r="U1527" t="s">
        <v>9483</v>
      </c>
      <c r="V1527">
        <v>43</v>
      </c>
      <c r="W1527">
        <v>2785</v>
      </c>
      <c r="Z1527" t="s">
        <v>2858</v>
      </c>
      <c r="AA1527" s="1">
        <v>44607</v>
      </c>
      <c r="AB1527" s="1">
        <v>44009</v>
      </c>
      <c r="AC1527" t="s">
        <v>30</v>
      </c>
      <c r="AD1527" t="s">
        <v>9475</v>
      </c>
      <c r="AE1527" s="14">
        <v>42.38766792354653</v>
      </c>
      <c r="AF1527">
        <v>1</v>
      </c>
      <c r="AG1527" t="s">
        <v>53</v>
      </c>
      <c r="AH1527" t="s">
        <v>9480</v>
      </c>
      <c r="AI1527" t="b">
        <v>0</v>
      </c>
      <c r="AJ1527" t="s">
        <v>23</v>
      </c>
      <c r="AK1527" t="s">
        <v>73</v>
      </c>
      <c r="AL1527" t="str">
        <f>IF(AmazonChurn[[#This Row],[Average Monthly Expenses]]&lt;=30,"Low",IF(AmazonChurn[[#This Row],[Average Monthly Expenses]]&lt;=60,"Medium","High"))</f>
        <v>Medium</v>
      </c>
      <c r="AM1527" t="str">
        <f>IF(AmazonChurn[[#This Row],[Number of Complaints or Support]]&lt;3,"Low",IF(AmazonChurn[[#This Row],[Number of Complaints or Support]]&lt;=7,"Medium","High"))</f>
        <v>Low</v>
      </c>
      <c r="AN1527" s="14">
        <f>AmazonChurn[[#This Row],[Number of Complaints or Support]]/AmazonChurn[[#This Row],[Account Length (in months)]]</f>
        <v>1.5384615384615385E-2</v>
      </c>
    </row>
    <row r="1528" spans="1:40" x14ac:dyDescent="0.25">
      <c r="A1528" t="s">
        <v>2859</v>
      </c>
      <c r="B1528" t="s">
        <v>23</v>
      </c>
      <c r="C1528">
        <v>55</v>
      </c>
      <c r="D1528">
        <v>1</v>
      </c>
      <c r="E1528">
        <v>5</v>
      </c>
      <c r="F1528">
        <v>0</v>
      </c>
      <c r="G1528" t="s">
        <v>23</v>
      </c>
      <c r="H1528">
        <v>6</v>
      </c>
      <c r="I1528" t="s">
        <v>116</v>
      </c>
      <c r="J1528" t="s">
        <v>35</v>
      </c>
      <c r="K1528" t="s">
        <v>9472</v>
      </c>
      <c r="L1528">
        <v>73</v>
      </c>
      <c r="M1528" t="s">
        <v>23</v>
      </c>
      <c r="N1528" t="s">
        <v>36</v>
      </c>
      <c r="O1528" t="s">
        <v>23</v>
      </c>
      <c r="P1528">
        <v>0</v>
      </c>
      <c r="Q1528" t="s">
        <v>36</v>
      </c>
      <c r="R1528" t="s">
        <v>57</v>
      </c>
      <c r="S1528" t="s">
        <v>124</v>
      </c>
      <c r="T1528">
        <v>65</v>
      </c>
      <c r="U1528" t="s">
        <v>9484</v>
      </c>
      <c r="V1528">
        <v>65</v>
      </c>
      <c r="W1528">
        <v>3597</v>
      </c>
      <c r="Z1528" t="s">
        <v>2860</v>
      </c>
      <c r="AA1528" s="1">
        <v>44491</v>
      </c>
      <c r="AB1528" s="1">
        <v>43906</v>
      </c>
      <c r="AC1528" t="s">
        <v>41</v>
      </c>
      <c r="AD1528" t="s">
        <v>9477</v>
      </c>
      <c r="AE1528" s="14">
        <v>68.481124776500778</v>
      </c>
      <c r="AF1528">
        <v>10</v>
      </c>
      <c r="AG1528" t="s">
        <v>53</v>
      </c>
      <c r="AH1528" t="s">
        <v>9480</v>
      </c>
      <c r="AI1528" t="b">
        <v>1</v>
      </c>
      <c r="AJ1528" t="s">
        <v>36</v>
      </c>
      <c r="AK1528" t="s">
        <v>64</v>
      </c>
      <c r="AL1528" t="str">
        <f>IF(AmazonChurn[[#This Row],[Average Monthly Expenses]]&lt;=30,"Low",IF(AmazonChurn[[#This Row],[Average Monthly Expenses]]&lt;=60,"Medium","High"))</f>
        <v>High</v>
      </c>
      <c r="AM1528" t="str">
        <f>IF(AmazonChurn[[#This Row],[Number of Complaints or Support]]&lt;3,"Low",IF(AmazonChurn[[#This Row],[Number of Complaints or Support]]&lt;=7,"Medium","High"))</f>
        <v>High</v>
      </c>
      <c r="AN1528" s="14">
        <f>AmazonChurn[[#This Row],[Number of Complaints or Support]]/AmazonChurn[[#This Row],[Account Length (in months)]]</f>
        <v>0.18181818181818182</v>
      </c>
    </row>
    <row r="1529" spans="1:40" x14ac:dyDescent="0.25">
      <c r="A1529" t="s">
        <v>2861</v>
      </c>
      <c r="B1529" t="s">
        <v>23</v>
      </c>
      <c r="C1529">
        <v>22</v>
      </c>
      <c r="D1529">
        <v>1</v>
      </c>
      <c r="E1529">
        <v>5</v>
      </c>
      <c r="F1529">
        <v>1</v>
      </c>
      <c r="G1529" t="s">
        <v>36</v>
      </c>
      <c r="H1529">
        <v>0</v>
      </c>
      <c r="I1529" t="s">
        <v>24</v>
      </c>
      <c r="J1529" t="s">
        <v>25</v>
      </c>
      <c r="K1529" t="s">
        <v>25</v>
      </c>
      <c r="L1529">
        <v>58</v>
      </c>
      <c r="M1529" t="s">
        <v>23</v>
      </c>
      <c r="N1529" t="s">
        <v>23</v>
      </c>
      <c r="O1529" t="s">
        <v>23</v>
      </c>
      <c r="P1529">
        <v>0</v>
      </c>
      <c r="Q1529" t="s">
        <v>36</v>
      </c>
      <c r="R1529" t="s">
        <v>26</v>
      </c>
      <c r="S1529" t="s">
        <v>27</v>
      </c>
      <c r="T1529">
        <v>28</v>
      </c>
      <c r="U1529" t="s">
        <v>9483</v>
      </c>
      <c r="V1529">
        <v>28</v>
      </c>
      <c r="W1529">
        <v>608</v>
      </c>
      <c r="Z1529" t="s">
        <v>2862</v>
      </c>
      <c r="AA1529" s="1">
        <v>43974</v>
      </c>
      <c r="AB1529" s="1">
        <v>44779</v>
      </c>
      <c r="AC1529" t="s">
        <v>41</v>
      </c>
      <c r="AD1529" t="s">
        <v>9477</v>
      </c>
      <c r="AE1529" s="14">
        <v>22.756822273234299</v>
      </c>
      <c r="AF1529">
        <v>2</v>
      </c>
      <c r="AG1529" t="s">
        <v>31</v>
      </c>
      <c r="AH1529" t="s">
        <v>31</v>
      </c>
      <c r="AI1529" t="b">
        <v>0</v>
      </c>
      <c r="AJ1529" t="s">
        <v>23</v>
      </c>
      <c r="AK1529" t="s">
        <v>54</v>
      </c>
      <c r="AL1529" t="str">
        <f>IF(AmazonChurn[[#This Row],[Average Monthly Expenses]]&lt;=30,"Low",IF(AmazonChurn[[#This Row],[Average Monthly Expenses]]&lt;=60,"Medium","High"))</f>
        <v>Low</v>
      </c>
      <c r="AM1529" t="str">
        <f>IF(AmazonChurn[[#This Row],[Number of Complaints or Support]]&lt;3,"Low",IF(AmazonChurn[[#This Row],[Number of Complaints or Support]]&lt;=7,"Medium","High"))</f>
        <v>Low</v>
      </c>
      <c r="AN1529" s="14">
        <f>AmazonChurn[[#This Row],[Number of Complaints or Support]]/AmazonChurn[[#This Row],[Account Length (in months)]]</f>
        <v>9.0909090909090912E-2</v>
      </c>
    </row>
    <row r="1530" spans="1:40" x14ac:dyDescent="0.25">
      <c r="A1530" t="s">
        <v>2863</v>
      </c>
      <c r="B1530" t="s">
        <v>23</v>
      </c>
      <c r="C1530">
        <v>14</v>
      </c>
      <c r="D1530">
        <v>0</v>
      </c>
      <c r="E1530">
        <v>1</v>
      </c>
      <c r="F1530">
        <v>1</v>
      </c>
      <c r="G1530" t="s">
        <v>36</v>
      </c>
      <c r="H1530">
        <v>0</v>
      </c>
      <c r="I1530" t="s">
        <v>109</v>
      </c>
      <c r="J1530" t="s">
        <v>25</v>
      </c>
      <c r="K1530" t="s">
        <v>25</v>
      </c>
      <c r="L1530">
        <v>58</v>
      </c>
      <c r="M1530" t="s">
        <v>23</v>
      </c>
      <c r="N1530" t="s">
        <v>23</v>
      </c>
      <c r="O1530" t="s">
        <v>23</v>
      </c>
      <c r="P1530">
        <v>0</v>
      </c>
      <c r="Q1530" t="s">
        <v>23</v>
      </c>
      <c r="R1530" t="s">
        <v>26</v>
      </c>
      <c r="S1530" t="s">
        <v>124</v>
      </c>
      <c r="T1530">
        <v>32</v>
      </c>
      <c r="U1530" t="s">
        <v>9484</v>
      </c>
      <c r="V1530">
        <v>32</v>
      </c>
      <c r="W1530">
        <v>442</v>
      </c>
      <c r="Z1530" t="s">
        <v>1019</v>
      </c>
      <c r="AA1530" s="1">
        <v>45150</v>
      </c>
      <c r="AB1530" s="1">
        <v>45187</v>
      </c>
      <c r="AC1530" t="s">
        <v>41</v>
      </c>
      <c r="AD1530" t="s">
        <v>9477</v>
      </c>
      <c r="AE1530" s="14">
        <v>28.654644873044951</v>
      </c>
      <c r="AF1530">
        <v>6</v>
      </c>
      <c r="AG1530" t="s">
        <v>53</v>
      </c>
      <c r="AH1530" t="s">
        <v>9480</v>
      </c>
      <c r="AI1530" t="b">
        <v>1</v>
      </c>
      <c r="AJ1530" t="s">
        <v>36</v>
      </c>
      <c r="AK1530" t="s">
        <v>32</v>
      </c>
      <c r="AL1530" t="str">
        <f>IF(AmazonChurn[[#This Row],[Average Monthly Expenses]]&lt;=30,"Low",IF(AmazonChurn[[#This Row],[Average Monthly Expenses]]&lt;=60,"Medium","High"))</f>
        <v>Low</v>
      </c>
      <c r="AM1530" t="str">
        <f>IF(AmazonChurn[[#This Row],[Number of Complaints or Support]]&lt;3,"Low",IF(AmazonChurn[[#This Row],[Number of Complaints or Support]]&lt;=7,"Medium","High"))</f>
        <v>Medium</v>
      </c>
      <c r="AN1530" s="14">
        <f>AmazonChurn[[#This Row],[Number of Complaints or Support]]/AmazonChurn[[#This Row],[Account Length (in months)]]</f>
        <v>0.42857142857142855</v>
      </c>
    </row>
    <row r="1531" spans="1:40" x14ac:dyDescent="0.25">
      <c r="A1531" t="s">
        <v>2864</v>
      </c>
      <c r="B1531" t="s">
        <v>23</v>
      </c>
      <c r="C1531">
        <v>37</v>
      </c>
      <c r="D1531">
        <v>0</v>
      </c>
      <c r="E1531">
        <v>20</v>
      </c>
      <c r="F1531">
        <v>1</v>
      </c>
      <c r="G1531" t="s">
        <v>36</v>
      </c>
      <c r="H1531">
        <v>0</v>
      </c>
      <c r="I1531" t="s">
        <v>101</v>
      </c>
      <c r="J1531" t="s">
        <v>25</v>
      </c>
      <c r="K1531" t="s">
        <v>25</v>
      </c>
      <c r="L1531">
        <v>29</v>
      </c>
      <c r="M1531" t="s">
        <v>36</v>
      </c>
      <c r="N1531" t="s">
        <v>23</v>
      </c>
      <c r="O1531" t="s">
        <v>23</v>
      </c>
      <c r="P1531">
        <v>0</v>
      </c>
      <c r="Q1531" t="s">
        <v>36</v>
      </c>
      <c r="R1531" t="s">
        <v>37</v>
      </c>
      <c r="S1531" t="s">
        <v>130</v>
      </c>
      <c r="T1531">
        <v>38</v>
      </c>
      <c r="U1531" t="s">
        <v>9483</v>
      </c>
      <c r="V1531">
        <v>38</v>
      </c>
      <c r="W1531">
        <v>1403</v>
      </c>
      <c r="Z1531" t="s">
        <v>2865</v>
      </c>
      <c r="AA1531" s="1">
        <v>44721</v>
      </c>
      <c r="AB1531" s="1">
        <v>44975</v>
      </c>
      <c r="AC1531" t="s">
        <v>30</v>
      </c>
      <c r="AD1531" t="s">
        <v>9475</v>
      </c>
      <c r="AE1531" s="14">
        <v>33.185216148952406</v>
      </c>
      <c r="AF1531">
        <v>1</v>
      </c>
      <c r="AG1531" t="s">
        <v>31</v>
      </c>
      <c r="AH1531" t="s">
        <v>31</v>
      </c>
      <c r="AI1531" t="b">
        <v>1</v>
      </c>
      <c r="AJ1531" t="s">
        <v>36</v>
      </c>
      <c r="AK1531" t="s">
        <v>32</v>
      </c>
      <c r="AL1531" t="str">
        <f>IF(AmazonChurn[[#This Row],[Average Monthly Expenses]]&lt;=30,"Low",IF(AmazonChurn[[#This Row],[Average Monthly Expenses]]&lt;=60,"Medium","High"))</f>
        <v>Medium</v>
      </c>
      <c r="AM1531" t="str">
        <f>IF(AmazonChurn[[#This Row],[Number of Complaints or Support]]&lt;3,"Low",IF(AmazonChurn[[#This Row],[Number of Complaints or Support]]&lt;=7,"Medium","High"))</f>
        <v>Low</v>
      </c>
      <c r="AN1531" s="14">
        <f>AmazonChurn[[#This Row],[Number of Complaints or Support]]/AmazonChurn[[#This Row],[Account Length (in months)]]</f>
        <v>2.7027027027027029E-2</v>
      </c>
    </row>
    <row r="1532" spans="1:40" x14ac:dyDescent="0.25">
      <c r="A1532" t="s">
        <v>2866</v>
      </c>
      <c r="B1532" t="s">
        <v>23</v>
      </c>
      <c r="C1532">
        <v>1</v>
      </c>
      <c r="D1532">
        <v>0</v>
      </c>
      <c r="E1532">
        <v>0</v>
      </c>
      <c r="F1532">
        <v>0</v>
      </c>
      <c r="G1532" t="s">
        <v>23</v>
      </c>
      <c r="H1532">
        <v>0</v>
      </c>
      <c r="I1532" t="s">
        <v>82</v>
      </c>
      <c r="J1532" t="s">
        <v>25</v>
      </c>
      <c r="K1532" t="s">
        <v>25</v>
      </c>
      <c r="L1532">
        <v>61</v>
      </c>
      <c r="M1532" t="s">
        <v>23</v>
      </c>
      <c r="N1532" t="s">
        <v>23</v>
      </c>
      <c r="O1532" t="s">
        <v>23</v>
      </c>
      <c r="P1532">
        <v>0</v>
      </c>
      <c r="Q1532" t="s">
        <v>23</v>
      </c>
      <c r="R1532" t="s">
        <v>26</v>
      </c>
      <c r="S1532" t="s">
        <v>130</v>
      </c>
      <c r="T1532">
        <v>9</v>
      </c>
      <c r="U1532" t="s">
        <v>9483</v>
      </c>
      <c r="V1532">
        <v>9</v>
      </c>
      <c r="W1532">
        <v>9</v>
      </c>
      <c r="Z1532" t="s">
        <v>846</v>
      </c>
      <c r="AA1532" s="1">
        <v>44301</v>
      </c>
      <c r="AB1532" s="1">
        <v>43839</v>
      </c>
      <c r="AC1532" t="s">
        <v>30</v>
      </c>
      <c r="AD1532" t="s">
        <v>9475</v>
      </c>
      <c r="AE1532" s="14">
        <v>7.2592187279839262</v>
      </c>
      <c r="AF1532">
        <v>5</v>
      </c>
      <c r="AG1532" t="s">
        <v>53</v>
      </c>
      <c r="AH1532" t="s">
        <v>9480</v>
      </c>
      <c r="AI1532" t="b">
        <v>0</v>
      </c>
      <c r="AJ1532" t="s">
        <v>23</v>
      </c>
      <c r="AK1532" t="s">
        <v>54</v>
      </c>
      <c r="AL1532" t="str">
        <f>IF(AmazonChurn[[#This Row],[Average Monthly Expenses]]&lt;=30,"Low",IF(AmazonChurn[[#This Row],[Average Monthly Expenses]]&lt;=60,"Medium","High"))</f>
        <v>Low</v>
      </c>
      <c r="AM1532" t="str">
        <f>IF(AmazonChurn[[#This Row],[Number of Complaints or Support]]&lt;3,"Low",IF(AmazonChurn[[#This Row],[Number of Complaints or Support]]&lt;=7,"Medium","High"))</f>
        <v>Medium</v>
      </c>
      <c r="AN1532" s="14">
        <f>AmazonChurn[[#This Row],[Number of Complaints or Support]]/AmazonChurn[[#This Row],[Account Length (in months)]]</f>
        <v>5</v>
      </c>
    </row>
    <row r="1533" spans="1:40" x14ac:dyDescent="0.25">
      <c r="A1533" t="s">
        <v>2867</v>
      </c>
      <c r="B1533" t="s">
        <v>23</v>
      </c>
      <c r="C1533">
        <v>3</v>
      </c>
      <c r="D1533">
        <v>0</v>
      </c>
      <c r="E1533">
        <v>0</v>
      </c>
      <c r="F1533">
        <v>0</v>
      </c>
      <c r="G1533" t="s">
        <v>23</v>
      </c>
      <c r="H1533">
        <v>0</v>
      </c>
      <c r="I1533" t="s">
        <v>248</v>
      </c>
      <c r="J1533" t="s">
        <v>35</v>
      </c>
      <c r="K1533" t="s">
        <v>9472</v>
      </c>
      <c r="L1533">
        <v>27</v>
      </c>
      <c r="M1533" t="s">
        <v>36</v>
      </c>
      <c r="N1533" t="s">
        <v>23</v>
      </c>
      <c r="O1533" t="s">
        <v>23</v>
      </c>
      <c r="P1533">
        <v>0</v>
      </c>
      <c r="Q1533" t="s">
        <v>23</v>
      </c>
      <c r="R1533" t="s">
        <v>26</v>
      </c>
      <c r="S1533" t="s">
        <v>130</v>
      </c>
      <c r="T1533">
        <v>12</v>
      </c>
      <c r="U1533" t="s">
        <v>9483</v>
      </c>
      <c r="V1533">
        <v>12</v>
      </c>
      <c r="W1533">
        <v>33</v>
      </c>
      <c r="Z1533" t="s">
        <v>2868</v>
      </c>
      <c r="AA1533" s="1">
        <v>44518</v>
      </c>
      <c r="AB1533" s="1">
        <v>44514</v>
      </c>
      <c r="AC1533" t="s">
        <v>30</v>
      </c>
      <c r="AD1533" t="s">
        <v>9475</v>
      </c>
      <c r="AE1533" s="14">
        <v>11.581394630534399</v>
      </c>
      <c r="AF1533">
        <v>1</v>
      </c>
      <c r="AG1533" t="s">
        <v>53</v>
      </c>
      <c r="AH1533" t="s">
        <v>9480</v>
      </c>
      <c r="AI1533" t="b">
        <v>0</v>
      </c>
      <c r="AJ1533" t="s">
        <v>23</v>
      </c>
      <c r="AK1533" t="s">
        <v>54</v>
      </c>
      <c r="AL1533" t="str">
        <f>IF(AmazonChurn[[#This Row],[Average Monthly Expenses]]&lt;=30,"Low",IF(AmazonChurn[[#This Row],[Average Monthly Expenses]]&lt;=60,"Medium","High"))</f>
        <v>Low</v>
      </c>
      <c r="AM1533" t="str">
        <f>IF(AmazonChurn[[#This Row],[Number of Complaints or Support]]&lt;3,"Low",IF(AmazonChurn[[#This Row],[Number of Complaints or Support]]&lt;=7,"Medium","High"))</f>
        <v>Low</v>
      </c>
      <c r="AN1533" s="14">
        <f>AmazonChurn[[#This Row],[Number of Complaints or Support]]/AmazonChurn[[#This Row],[Account Length (in months)]]</f>
        <v>0.33333333333333331</v>
      </c>
    </row>
    <row r="1534" spans="1:40" x14ac:dyDescent="0.25">
      <c r="A1534" t="s">
        <v>2869</v>
      </c>
      <c r="B1534" t="s">
        <v>23</v>
      </c>
      <c r="C1534">
        <v>28</v>
      </c>
      <c r="D1534">
        <v>1</v>
      </c>
      <c r="E1534">
        <v>11</v>
      </c>
      <c r="F1534">
        <v>1</v>
      </c>
      <c r="G1534" t="s">
        <v>36</v>
      </c>
      <c r="H1534">
        <v>0</v>
      </c>
      <c r="I1534" t="s">
        <v>71</v>
      </c>
      <c r="J1534" t="s">
        <v>25</v>
      </c>
      <c r="K1534" t="s">
        <v>25</v>
      </c>
      <c r="L1534">
        <v>81</v>
      </c>
      <c r="M1534" t="s">
        <v>23</v>
      </c>
      <c r="N1534" t="s">
        <v>36</v>
      </c>
      <c r="O1534" t="s">
        <v>36</v>
      </c>
      <c r="P1534">
        <v>2</v>
      </c>
      <c r="Q1534" t="s">
        <v>23</v>
      </c>
      <c r="R1534" t="s">
        <v>37</v>
      </c>
      <c r="S1534" t="s">
        <v>38</v>
      </c>
      <c r="T1534">
        <v>17</v>
      </c>
      <c r="U1534" t="s">
        <v>9484</v>
      </c>
      <c r="V1534">
        <v>17</v>
      </c>
      <c r="W1534">
        <v>466</v>
      </c>
      <c r="Z1534" t="s">
        <v>2870</v>
      </c>
      <c r="AA1534" s="1">
        <v>44779</v>
      </c>
      <c r="AB1534" s="1">
        <v>45272</v>
      </c>
      <c r="AC1534" t="s">
        <v>30</v>
      </c>
      <c r="AD1534" t="s">
        <v>9475</v>
      </c>
      <c r="AE1534" s="14">
        <v>14.867059867752641</v>
      </c>
      <c r="AF1534">
        <v>6</v>
      </c>
      <c r="AG1534" t="s">
        <v>31</v>
      </c>
      <c r="AH1534" t="s">
        <v>31</v>
      </c>
      <c r="AI1534" t="b">
        <v>1</v>
      </c>
      <c r="AJ1534" t="s">
        <v>36</v>
      </c>
      <c r="AK1534" t="s">
        <v>73</v>
      </c>
      <c r="AL1534" t="str">
        <f>IF(AmazonChurn[[#This Row],[Average Monthly Expenses]]&lt;=30,"Low",IF(AmazonChurn[[#This Row],[Average Monthly Expenses]]&lt;=60,"Medium","High"))</f>
        <v>Low</v>
      </c>
      <c r="AM1534" t="str">
        <f>IF(AmazonChurn[[#This Row],[Number of Complaints or Support]]&lt;3,"Low",IF(AmazonChurn[[#This Row],[Number of Complaints or Support]]&lt;=7,"Medium","High"))</f>
        <v>Medium</v>
      </c>
      <c r="AN1534" s="14">
        <f>AmazonChurn[[#This Row],[Number of Complaints or Support]]/AmazonChurn[[#This Row],[Account Length (in months)]]</f>
        <v>0.21428571428571427</v>
      </c>
    </row>
    <row r="1535" spans="1:40" x14ac:dyDescent="0.25">
      <c r="A1535" t="s">
        <v>2871</v>
      </c>
      <c r="B1535" t="s">
        <v>23</v>
      </c>
      <c r="C1535">
        <v>28</v>
      </c>
      <c r="D1535">
        <v>0</v>
      </c>
      <c r="E1535">
        <v>0</v>
      </c>
      <c r="F1535">
        <v>0</v>
      </c>
      <c r="G1535" t="s">
        <v>23</v>
      </c>
      <c r="H1535">
        <v>0</v>
      </c>
      <c r="I1535" t="s">
        <v>228</v>
      </c>
      <c r="J1535" t="s">
        <v>35</v>
      </c>
      <c r="K1535" t="s">
        <v>9472</v>
      </c>
      <c r="L1535">
        <v>44</v>
      </c>
      <c r="M1535" t="s">
        <v>23</v>
      </c>
      <c r="N1535" t="s">
        <v>23</v>
      </c>
      <c r="O1535" t="s">
        <v>23</v>
      </c>
      <c r="P1535">
        <v>0</v>
      </c>
      <c r="Q1535" t="s">
        <v>23</v>
      </c>
      <c r="R1535" t="s">
        <v>37</v>
      </c>
      <c r="S1535" t="s">
        <v>130</v>
      </c>
      <c r="T1535">
        <v>8</v>
      </c>
      <c r="U1535" t="s">
        <v>9483</v>
      </c>
      <c r="V1535">
        <v>8</v>
      </c>
      <c r="W1535">
        <v>234</v>
      </c>
      <c r="Z1535" t="s">
        <v>2872</v>
      </c>
      <c r="AA1535" s="1">
        <v>44075</v>
      </c>
      <c r="AB1535" s="1">
        <v>44061</v>
      </c>
      <c r="AC1535" t="s">
        <v>41</v>
      </c>
      <c r="AD1535" t="s">
        <v>9477</v>
      </c>
      <c r="AE1535" s="14">
        <v>6.469784780826604</v>
      </c>
      <c r="AF1535">
        <v>3</v>
      </c>
      <c r="AG1535" t="s">
        <v>53</v>
      </c>
      <c r="AH1535" t="s">
        <v>9480</v>
      </c>
      <c r="AI1535" t="b">
        <v>0</v>
      </c>
      <c r="AJ1535" t="s">
        <v>23</v>
      </c>
      <c r="AK1535" t="s">
        <v>64</v>
      </c>
      <c r="AL1535" t="str">
        <f>IF(AmazonChurn[[#This Row],[Average Monthly Expenses]]&lt;=30,"Low",IF(AmazonChurn[[#This Row],[Average Monthly Expenses]]&lt;=60,"Medium","High"))</f>
        <v>Low</v>
      </c>
      <c r="AM1535" t="str">
        <f>IF(AmazonChurn[[#This Row],[Number of Complaints or Support]]&lt;3,"Low",IF(AmazonChurn[[#This Row],[Number of Complaints or Support]]&lt;=7,"Medium","High"))</f>
        <v>Medium</v>
      </c>
      <c r="AN1535" s="14">
        <f>AmazonChurn[[#This Row],[Number of Complaints or Support]]/AmazonChurn[[#This Row],[Account Length (in months)]]</f>
        <v>0.10714285714285714</v>
      </c>
    </row>
    <row r="1536" spans="1:40" x14ac:dyDescent="0.25">
      <c r="A1536" t="s">
        <v>2873</v>
      </c>
      <c r="B1536" t="s">
        <v>23</v>
      </c>
      <c r="C1536">
        <v>11</v>
      </c>
      <c r="D1536">
        <v>0</v>
      </c>
      <c r="E1536">
        <v>8</v>
      </c>
      <c r="F1536">
        <v>1</v>
      </c>
      <c r="G1536" t="s">
        <v>36</v>
      </c>
      <c r="H1536">
        <v>0</v>
      </c>
      <c r="I1536" t="s">
        <v>167</v>
      </c>
      <c r="J1536" t="s">
        <v>35</v>
      </c>
      <c r="K1536" t="s">
        <v>9472</v>
      </c>
      <c r="L1536">
        <v>37</v>
      </c>
      <c r="M1536" t="s">
        <v>23</v>
      </c>
      <c r="N1536" t="s">
        <v>23</v>
      </c>
      <c r="O1536" t="s">
        <v>23</v>
      </c>
      <c r="P1536">
        <v>0</v>
      </c>
      <c r="Q1536" t="s">
        <v>23</v>
      </c>
      <c r="R1536" t="s">
        <v>26</v>
      </c>
      <c r="S1536" t="s">
        <v>38</v>
      </c>
      <c r="T1536">
        <v>22</v>
      </c>
      <c r="U1536" t="s">
        <v>9484</v>
      </c>
      <c r="V1536">
        <v>22</v>
      </c>
      <c r="W1536">
        <v>241</v>
      </c>
      <c r="Z1536" t="s">
        <v>2874</v>
      </c>
      <c r="AA1536" s="1">
        <v>43861</v>
      </c>
      <c r="AB1536" s="1">
        <v>45187</v>
      </c>
      <c r="AC1536" t="s">
        <v>48</v>
      </c>
      <c r="AD1536" t="s">
        <v>9476</v>
      </c>
      <c r="AE1536" s="14">
        <v>23.323599458890751</v>
      </c>
      <c r="AF1536">
        <v>7</v>
      </c>
      <c r="AG1536" t="s">
        <v>69</v>
      </c>
      <c r="AH1536" t="s">
        <v>69</v>
      </c>
      <c r="AI1536" t="b">
        <v>1</v>
      </c>
      <c r="AJ1536" t="s">
        <v>36</v>
      </c>
      <c r="AK1536" t="s">
        <v>64</v>
      </c>
      <c r="AL1536" t="str">
        <f>IF(AmazonChurn[[#This Row],[Average Monthly Expenses]]&lt;=30,"Low",IF(AmazonChurn[[#This Row],[Average Monthly Expenses]]&lt;=60,"Medium","High"))</f>
        <v>Low</v>
      </c>
      <c r="AM1536" t="str">
        <f>IF(AmazonChurn[[#This Row],[Number of Complaints or Support]]&lt;3,"Low",IF(AmazonChurn[[#This Row],[Number of Complaints or Support]]&lt;=7,"Medium","High"))</f>
        <v>Medium</v>
      </c>
      <c r="AN1536" s="14">
        <f>AmazonChurn[[#This Row],[Number of Complaints or Support]]/AmazonChurn[[#This Row],[Account Length (in months)]]</f>
        <v>0.63636363636363635</v>
      </c>
    </row>
    <row r="1537" spans="1:40" x14ac:dyDescent="0.25">
      <c r="A1537" t="s">
        <v>2875</v>
      </c>
      <c r="B1537" t="s">
        <v>23</v>
      </c>
      <c r="C1537">
        <v>72</v>
      </c>
      <c r="D1537">
        <v>2</v>
      </c>
      <c r="E1537">
        <v>2</v>
      </c>
      <c r="F1537">
        <v>0</v>
      </c>
      <c r="G1537" t="s">
        <v>23</v>
      </c>
      <c r="H1537">
        <v>53</v>
      </c>
      <c r="I1537" t="s">
        <v>435</v>
      </c>
      <c r="J1537" t="s">
        <v>35</v>
      </c>
      <c r="K1537" t="s">
        <v>9472</v>
      </c>
      <c r="L1537">
        <v>43</v>
      </c>
      <c r="M1537" t="s">
        <v>23</v>
      </c>
      <c r="N1537" t="s">
        <v>23</v>
      </c>
      <c r="O1537" t="s">
        <v>23</v>
      </c>
      <c r="P1537">
        <v>0</v>
      </c>
      <c r="Q1537" t="s">
        <v>36</v>
      </c>
      <c r="R1537" t="s">
        <v>26</v>
      </c>
      <c r="S1537" t="s">
        <v>124</v>
      </c>
      <c r="T1537">
        <v>57</v>
      </c>
      <c r="U1537" t="s">
        <v>9484</v>
      </c>
      <c r="V1537">
        <v>57</v>
      </c>
      <c r="W1537">
        <v>4072</v>
      </c>
      <c r="Z1537" t="s">
        <v>2876</v>
      </c>
      <c r="AA1537" s="1">
        <v>44636</v>
      </c>
      <c r="AB1537" s="1">
        <v>43970</v>
      </c>
      <c r="AC1537" t="s">
        <v>41</v>
      </c>
      <c r="AD1537" t="s">
        <v>9477</v>
      </c>
      <c r="AE1537" s="14">
        <v>45.734997628927857</v>
      </c>
      <c r="AF1537">
        <v>4</v>
      </c>
      <c r="AG1537" t="s">
        <v>31</v>
      </c>
      <c r="AH1537" t="s">
        <v>31</v>
      </c>
      <c r="AI1537" t="b">
        <v>1</v>
      </c>
      <c r="AJ1537" t="s">
        <v>36</v>
      </c>
      <c r="AK1537" t="s">
        <v>64</v>
      </c>
      <c r="AL1537" t="str">
        <f>IF(AmazonChurn[[#This Row],[Average Monthly Expenses]]&lt;=30,"Low",IF(AmazonChurn[[#This Row],[Average Monthly Expenses]]&lt;=60,"Medium","High"))</f>
        <v>Medium</v>
      </c>
      <c r="AM1537" t="str">
        <f>IF(AmazonChurn[[#This Row],[Number of Complaints or Support]]&lt;3,"Low",IF(AmazonChurn[[#This Row],[Number of Complaints or Support]]&lt;=7,"Medium","High"))</f>
        <v>Medium</v>
      </c>
      <c r="AN1537" s="14">
        <f>AmazonChurn[[#This Row],[Number of Complaints or Support]]/AmazonChurn[[#This Row],[Account Length (in months)]]</f>
        <v>5.5555555555555552E-2</v>
      </c>
    </row>
    <row r="1538" spans="1:40" x14ac:dyDescent="0.25">
      <c r="A1538" t="s">
        <v>2877</v>
      </c>
      <c r="B1538" t="s">
        <v>23</v>
      </c>
      <c r="C1538">
        <v>1</v>
      </c>
      <c r="D1538">
        <v>1</v>
      </c>
      <c r="E1538">
        <v>23</v>
      </c>
      <c r="F1538">
        <v>0</v>
      </c>
      <c r="G1538" t="s">
        <v>23</v>
      </c>
      <c r="H1538">
        <v>36</v>
      </c>
      <c r="I1538" t="s">
        <v>357</v>
      </c>
      <c r="J1538" t="s">
        <v>35</v>
      </c>
      <c r="K1538" t="s">
        <v>9472</v>
      </c>
      <c r="L1538">
        <v>23</v>
      </c>
      <c r="M1538" t="s">
        <v>36</v>
      </c>
      <c r="N1538" t="s">
        <v>23</v>
      </c>
      <c r="O1538" t="s">
        <v>23</v>
      </c>
      <c r="P1538">
        <v>0</v>
      </c>
      <c r="Q1538" t="s">
        <v>23</v>
      </c>
      <c r="R1538" t="s">
        <v>26</v>
      </c>
      <c r="S1538" t="s">
        <v>124</v>
      </c>
      <c r="T1538">
        <v>31</v>
      </c>
      <c r="U1538" t="s">
        <v>9484</v>
      </c>
      <c r="V1538">
        <v>31</v>
      </c>
      <c r="W1538">
        <v>31</v>
      </c>
      <c r="Z1538" t="s">
        <v>2878</v>
      </c>
      <c r="AA1538" s="1">
        <v>45036</v>
      </c>
      <c r="AB1538" s="1">
        <v>44228</v>
      </c>
      <c r="AC1538" t="s">
        <v>48</v>
      </c>
      <c r="AD1538" t="s">
        <v>9476</v>
      </c>
      <c r="AE1538" s="14">
        <v>28.801576585812391</v>
      </c>
      <c r="AF1538">
        <v>0</v>
      </c>
      <c r="AG1538" t="s">
        <v>53</v>
      </c>
      <c r="AH1538" t="s">
        <v>9480</v>
      </c>
      <c r="AI1538" t="b">
        <v>0</v>
      </c>
      <c r="AJ1538" t="s">
        <v>23</v>
      </c>
      <c r="AK1538" t="s">
        <v>32</v>
      </c>
      <c r="AL1538" t="str">
        <f>IF(AmazonChurn[[#This Row],[Average Monthly Expenses]]&lt;=30,"Low",IF(AmazonChurn[[#This Row],[Average Monthly Expenses]]&lt;=60,"Medium","High"))</f>
        <v>Low</v>
      </c>
      <c r="AM1538" t="str">
        <f>IF(AmazonChurn[[#This Row],[Number of Complaints or Support]]&lt;3,"Low",IF(AmazonChurn[[#This Row],[Number of Complaints or Support]]&lt;=7,"Medium","High"))</f>
        <v>Low</v>
      </c>
      <c r="AN1538" s="14">
        <f>AmazonChurn[[#This Row],[Number of Complaints or Support]]/AmazonChurn[[#This Row],[Account Length (in months)]]</f>
        <v>0</v>
      </c>
    </row>
    <row r="1539" spans="1:40" x14ac:dyDescent="0.25">
      <c r="A1539" t="s">
        <v>2879</v>
      </c>
      <c r="B1539" t="s">
        <v>23</v>
      </c>
      <c r="C1539">
        <v>72</v>
      </c>
      <c r="D1539">
        <v>1</v>
      </c>
      <c r="E1539">
        <v>17</v>
      </c>
      <c r="F1539">
        <v>1</v>
      </c>
      <c r="G1539" t="s">
        <v>36</v>
      </c>
      <c r="H1539">
        <v>0</v>
      </c>
      <c r="I1539" t="s">
        <v>88</v>
      </c>
      <c r="J1539" t="s">
        <v>25</v>
      </c>
      <c r="K1539" t="s">
        <v>25</v>
      </c>
      <c r="L1539">
        <v>25</v>
      </c>
      <c r="M1539" t="s">
        <v>36</v>
      </c>
      <c r="N1539" t="s">
        <v>23</v>
      </c>
      <c r="O1539" t="s">
        <v>23</v>
      </c>
      <c r="P1539">
        <v>0</v>
      </c>
      <c r="Q1539" t="s">
        <v>36</v>
      </c>
      <c r="R1539" t="s">
        <v>57</v>
      </c>
      <c r="S1539" t="s">
        <v>130</v>
      </c>
      <c r="T1539">
        <v>34</v>
      </c>
      <c r="U1539" t="s">
        <v>9483</v>
      </c>
      <c r="V1539">
        <v>34</v>
      </c>
      <c r="W1539">
        <v>2498</v>
      </c>
      <c r="Z1539" t="s">
        <v>1427</v>
      </c>
      <c r="AA1539" s="1">
        <v>45037</v>
      </c>
      <c r="AB1539" s="1">
        <v>45032</v>
      </c>
      <c r="AC1539" t="s">
        <v>48</v>
      </c>
      <c r="AD1539" t="s">
        <v>9476</v>
      </c>
      <c r="AE1539" s="14">
        <v>32.762758915012313</v>
      </c>
      <c r="AF1539">
        <v>4</v>
      </c>
      <c r="AG1539" t="s">
        <v>53</v>
      </c>
      <c r="AH1539" t="s">
        <v>9480</v>
      </c>
      <c r="AI1539" t="b">
        <v>0</v>
      </c>
      <c r="AJ1539" t="s">
        <v>23</v>
      </c>
      <c r="AK1539" t="s">
        <v>54</v>
      </c>
      <c r="AL1539" t="str">
        <f>IF(AmazonChurn[[#This Row],[Average Monthly Expenses]]&lt;=30,"Low",IF(AmazonChurn[[#This Row],[Average Monthly Expenses]]&lt;=60,"Medium","High"))</f>
        <v>Medium</v>
      </c>
      <c r="AM1539" t="str">
        <f>IF(AmazonChurn[[#This Row],[Number of Complaints or Support]]&lt;3,"Low",IF(AmazonChurn[[#This Row],[Number of Complaints or Support]]&lt;=7,"Medium","High"))</f>
        <v>Medium</v>
      </c>
      <c r="AN1539" s="14">
        <f>AmazonChurn[[#This Row],[Number of Complaints or Support]]/AmazonChurn[[#This Row],[Account Length (in months)]]</f>
        <v>5.5555555555555552E-2</v>
      </c>
    </row>
    <row r="1540" spans="1:40" x14ac:dyDescent="0.25">
      <c r="A1540" t="s">
        <v>2880</v>
      </c>
      <c r="B1540" t="s">
        <v>23</v>
      </c>
      <c r="C1540">
        <v>6</v>
      </c>
      <c r="D1540">
        <v>0</v>
      </c>
      <c r="E1540">
        <v>9</v>
      </c>
      <c r="F1540">
        <v>1</v>
      </c>
      <c r="G1540" t="s">
        <v>36</v>
      </c>
      <c r="H1540">
        <v>0</v>
      </c>
      <c r="I1540" t="s">
        <v>167</v>
      </c>
      <c r="J1540" t="s">
        <v>25</v>
      </c>
      <c r="K1540" t="s">
        <v>25</v>
      </c>
      <c r="L1540">
        <v>69</v>
      </c>
      <c r="M1540" t="s">
        <v>23</v>
      </c>
      <c r="N1540" t="s">
        <v>36</v>
      </c>
      <c r="O1540" t="s">
        <v>23</v>
      </c>
      <c r="P1540">
        <v>0</v>
      </c>
      <c r="Q1540" t="s">
        <v>23</v>
      </c>
      <c r="R1540" t="s">
        <v>37</v>
      </c>
      <c r="S1540" t="s">
        <v>124</v>
      </c>
      <c r="T1540">
        <v>43</v>
      </c>
      <c r="U1540" t="s">
        <v>9484</v>
      </c>
      <c r="V1540">
        <v>43</v>
      </c>
      <c r="W1540">
        <v>274</v>
      </c>
      <c r="Z1540" t="s">
        <v>540</v>
      </c>
      <c r="AA1540" s="1">
        <v>44448</v>
      </c>
      <c r="AB1540" s="1">
        <v>43945</v>
      </c>
      <c r="AC1540" t="s">
        <v>41</v>
      </c>
      <c r="AD1540" t="s">
        <v>9477</v>
      </c>
      <c r="AE1540" s="14">
        <v>48.74846475555637</v>
      </c>
      <c r="AF1540">
        <v>9</v>
      </c>
      <c r="AG1540" t="s">
        <v>53</v>
      </c>
      <c r="AH1540" t="s">
        <v>9480</v>
      </c>
      <c r="AI1540" t="b">
        <v>0</v>
      </c>
      <c r="AJ1540" t="s">
        <v>23</v>
      </c>
      <c r="AK1540" t="s">
        <v>32</v>
      </c>
      <c r="AL1540" t="str">
        <f>IF(AmazonChurn[[#This Row],[Average Monthly Expenses]]&lt;=30,"Low",IF(AmazonChurn[[#This Row],[Average Monthly Expenses]]&lt;=60,"Medium","High"))</f>
        <v>Medium</v>
      </c>
      <c r="AM1540" t="str">
        <f>IF(AmazonChurn[[#This Row],[Number of Complaints or Support]]&lt;3,"Low",IF(AmazonChurn[[#This Row],[Number of Complaints or Support]]&lt;=7,"Medium","High"))</f>
        <v>High</v>
      </c>
      <c r="AN1540" s="14">
        <f>AmazonChurn[[#This Row],[Number of Complaints or Support]]/AmazonChurn[[#This Row],[Account Length (in months)]]</f>
        <v>1.5</v>
      </c>
    </row>
    <row r="1541" spans="1:40" x14ac:dyDescent="0.25">
      <c r="A1541" t="s">
        <v>2881</v>
      </c>
      <c r="B1541" t="s">
        <v>36</v>
      </c>
      <c r="C1541">
        <v>5</v>
      </c>
      <c r="D1541">
        <v>3</v>
      </c>
      <c r="E1541">
        <v>1</v>
      </c>
      <c r="F1541">
        <v>0</v>
      </c>
      <c r="G1541" t="s">
        <v>23</v>
      </c>
      <c r="H1541">
        <v>7</v>
      </c>
      <c r="I1541" t="s">
        <v>273</v>
      </c>
      <c r="J1541" t="s">
        <v>25</v>
      </c>
      <c r="K1541" t="s">
        <v>25</v>
      </c>
      <c r="L1541">
        <v>38</v>
      </c>
      <c r="M1541" t="s">
        <v>23</v>
      </c>
      <c r="N1541" t="s">
        <v>23</v>
      </c>
      <c r="O1541" t="s">
        <v>23</v>
      </c>
      <c r="P1541">
        <v>0</v>
      </c>
      <c r="Q1541" t="s">
        <v>36</v>
      </c>
      <c r="R1541" t="s">
        <v>26</v>
      </c>
      <c r="S1541" t="s">
        <v>124</v>
      </c>
      <c r="T1541">
        <v>35</v>
      </c>
      <c r="U1541" t="s">
        <v>9484</v>
      </c>
      <c r="V1541">
        <v>35</v>
      </c>
      <c r="W1541">
        <v>183</v>
      </c>
      <c r="X1541" t="s">
        <v>141</v>
      </c>
      <c r="Y1541" t="s">
        <v>142</v>
      </c>
      <c r="Z1541" t="s">
        <v>165</v>
      </c>
      <c r="AA1541" s="1">
        <v>45251</v>
      </c>
      <c r="AB1541" s="1">
        <v>43858</v>
      </c>
      <c r="AC1541" t="s">
        <v>48</v>
      </c>
      <c r="AD1541" t="s">
        <v>9476</v>
      </c>
      <c r="AE1541" s="14">
        <v>37.973133611506391</v>
      </c>
      <c r="AF1541">
        <v>4</v>
      </c>
      <c r="AG1541" t="s">
        <v>31</v>
      </c>
      <c r="AH1541" t="s">
        <v>31</v>
      </c>
      <c r="AI1541" t="b">
        <v>1</v>
      </c>
      <c r="AJ1541" t="s">
        <v>36</v>
      </c>
      <c r="AK1541" t="s">
        <v>73</v>
      </c>
      <c r="AL1541" t="str">
        <f>IF(AmazonChurn[[#This Row],[Average Monthly Expenses]]&lt;=30,"Low",IF(AmazonChurn[[#This Row],[Average Monthly Expenses]]&lt;=60,"Medium","High"))</f>
        <v>Medium</v>
      </c>
      <c r="AM1541" t="str">
        <f>IF(AmazonChurn[[#This Row],[Number of Complaints or Support]]&lt;3,"Low",IF(AmazonChurn[[#This Row],[Number of Complaints or Support]]&lt;=7,"Medium","High"))</f>
        <v>Medium</v>
      </c>
      <c r="AN1541" s="14">
        <f>AmazonChurn[[#This Row],[Number of Complaints or Support]]/AmazonChurn[[#This Row],[Account Length (in months)]]</f>
        <v>0.8</v>
      </c>
    </row>
    <row r="1542" spans="1:40" x14ac:dyDescent="0.25">
      <c r="A1542" t="s">
        <v>2882</v>
      </c>
      <c r="B1542" t="s">
        <v>23</v>
      </c>
      <c r="C1542">
        <v>41</v>
      </c>
      <c r="D1542">
        <v>0</v>
      </c>
      <c r="E1542">
        <v>0</v>
      </c>
      <c r="F1542">
        <v>0</v>
      </c>
      <c r="G1542" t="s">
        <v>23</v>
      </c>
      <c r="H1542">
        <v>0</v>
      </c>
      <c r="I1542" t="s">
        <v>34</v>
      </c>
      <c r="J1542" t="s">
        <v>25</v>
      </c>
      <c r="K1542" t="s">
        <v>25</v>
      </c>
      <c r="L1542">
        <v>24</v>
      </c>
      <c r="M1542" t="s">
        <v>36</v>
      </c>
      <c r="N1542" t="s">
        <v>23</v>
      </c>
      <c r="O1542" t="s">
        <v>23</v>
      </c>
      <c r="P1542">
        <v>0</v>
      </c>
      <c r="Q1542" t="s">
        <v>23</v>
      </c>
      <c r="R1542" t="s">
        <v>57</v>
      </c>
      <c r="S1542" t="s">
        <v>124</v>
      </c>
      <c r="T1542">
        <v>13</v>
      </c>
      <c r="U1542" t="s">
        <v>9484</v>
      </c>
      <c r="V1542">
        <v>13</v>
      </c>
      <c r="W1542">
        <v>512</v>
      </c>
      <c r="Z1542" t="s">
        <v>956</v>
      </c>
      <c r="AA1542" s="1">
        <v>43865</v>
      </c>
      <c r="AB1542" s="1">
        <v>44648</v>
      </c>
      <c r="AC1542" t="s">
        <v>48</v>
      </c>
      <c r="AD1542" t="s">
        <v>9476</v>
      </c>
      <c r="AE1542" s="14">
        <v>14.059902977022499</v>
      </c>
      <c r="AF1542">
        <v>3</v>
      </c>
      <c r="AG1542" t="s">
        <v>53</v>
      </c>
      <c r="AH1542" t="s">
        <v>9480</v>
      </c>
      <c r="AI1542" t="b">
        <v>1</v>
      </c>
      <c r="AJ1542" t="s">
        <v>36</v>
      </c>
      <c r="AK1542" t="s">
        <v>64</v>
      </c>
      <c r="AL1542" t="str">
        <f>IF(AmazonChurn[[#This Row],[Average Monthly Expenses]]&lt;=30,"Low",IF(AmazonChurn[[#This Row],[Average Monthly Expenses]]&lt;=60,"Medium","High"))</f>
        <v>Low</v>
      </c>
      <c r="AM1542" t="str">
        <f>IF(AmazonChurn[[#This Row],[Number of Complaints or Support]]&lt;3,"Low",IF(AmazonChurn[[#This Row],[Number of Complaints or Support]]&lt;=7,"Medium","High"))</f>
        <v>Medium</v>
      </c>
      <c r="AN1542" s="14">
        <f>AmazonChurn[[#This Row],[Number of Complaints or Support]]/AmazonChurn[[#This Row],[Account Length (in months)]]</f>
        <v>7.3170731707317069E-2</v>
      </c>
    </row>
    <row r="1543" spans="1:40" x14ac:dyDescent="0.25">
      <c r="A1543" t="s">
        <v>2883</v>
      </c>
      <c r="B1543" t="s">
        <v>36</v>
      </c>
      <c r="C1543">
        <v>40</v>
      </c>
      <c r="D1543">
        <v>1</v>
      </c>
      <c r="E1543">
        <v>1</v>
      </c>
      <c r="F1543">
        <v>1</v>
      </c>
      <c r="G1543" t="s">
        <v>36</v>
      </c>
      <c r="H1543">
        <v>0</v>
      </c>
      <c r="I1543" t="s">
        <v>357</v>
      </c>
      <c r="J1543" t="s">
        <v>35</v>
      </c>
      <c r="K1543" t="s">
        <v>9472</v>
      </c>
      <c r="L1543">
        <v>62</v>
      </c>
      <c r="M1543" t="s">
        <v>23</v>
      </c>
      <c r="N1543" t="s">
        <v>23</v>
      </c>
      <c r="O1543" t="s">
        <v>23</v>
      </c>
      <c r="P1543">
        <v>0</v>
      </c>
      <c r="Q1543" t="s">
        <v>23</v>
      </c>
      <c r="R1543" t="s">
        <v>26</v>
      </c>
      <c r="S1543" t="s">
        <v>38</v>
      </c>
      <c r="T1543">
        <v>36</v>
      </c>
      <c r="U1543" t="s">
        <v>9484</v>
      </c>
      <c r="V1543">
        <v>36</v>
      </c>
      <c r="W1543">
        <v>1459</v>
      </c>
      <c r="X1543" t="s">
        <v>46</v>
      </c>
      <c r="Y1543" t="s">
        <v>220</v>
      </c>
      <c r="Z1543" t="s">
        <v>1826</v>
      </c>
      <c r="AA1543" s="1">
        <v>44266</v>
      </c>
      <c r="AB1543" s="1">
        <v>45041</v>
      </c>
      <c r="AC1543" t="s">
        <v>48</v>
      </c>
      <c r="AD1543" t="s">
        <v>9476</v>
      </c>
      <c r="AE1543" s="14">
        <v>42.05645590809732</v>
      </c>
      <c r="AF1543">
        <v>6</v>
      </c>
      <c r="AG1543" t="s">
        <v>69</v>
      </c>
      <c r="AH1543" t="s">
        <v>69</v>
      </c>
      <c r="AI1543" t="b">
        <v>1</v>
      </c>
      <c r="AJ1543" t="s">
        <v>36</v>
      </c>
      <c r="AK1543" t="s">
        <v>64</v>
      </c>
      <c r="AL1543" t="str">
        <f>IF(AmazonChurn[[#This Row],[Average Monthly Expenses]]&lt;=30,"Low",IF(AmazonChurn[[#This Row],[Average Monthly Expenses]]&lt;=60,"Medium","High"))</f>
        <v>Medium</v>
      </c>
      <c r="AM1543" t="str">
        <f>IF(AmazonChurn[[#This Row],[Number of Complaints or Support]]&lt;3,"Low",IF(AmazonChurn[[#This Row],[Number of Complaints or Support]]&lt;=7,"Medium","High"))</f>
        <v>Medium</v>
      </c>
      <c r="AN1543" s="14">
        <f>AmazonChurn[[#This Row],[Number of Complaints or Support]]/AmazonChurn[[#This Row],[Account Length (in months)]]</f>
        <v>0.15</v>
      </c>
    </row>
    <row r="1544" spans="1:40" x14ac:dyDescent="0.25">
      <c r="A1544" t="s">
        <v>2884</v>
      </c>
      <c r="B1544" t="s">
        <v>36</v>
      </c>
      <c r="C1544">
        <v>1</v>
      </c>
      <c r="D1544">
        <v>0</v>
      </c>
      <c r="E1544">
        <v>14</v>
      </c>
      <c r="F1544">
        <v>1</v>
      </c>
      <c r="G1544" t="s">
        <v>36</v>
      </c>
      <c r="H1544">
        <v>0</v>
      </c>
      <c r="I1544" t="s">
        <v>276</v>
      </c>
      <c r="J1544" t="s">
        <v>35</v>
      </c>
      <c r="K1544" t="s">
        <v>9472</v>
      </c>
      <c r="L1544">
        <v>85</v>
      </c>
      <c r="M1544" t="s">
        <v>23</v>
      </c>
      <c r="N1544" t="s">
        <v>36</v>
      </c>
      <c r="O1544" t="s">
        <v>23</v>
      </c>
      <c r="P1544">
        <v>0</v>
      </c>
      <c r="Q1544" t="s">
        <v>23</v>
      </c>
      <c r="R1544" t="s">
        <v>26</v>
      </c>
      <c r="S1544" t="s">
        <v>38</v>
      </c>
      <c r="T1544">
        <v>28</v>
      </c>
      <c r="U1544" t="s">
        <v>9484</v>
      </c>
      <c r="V1544">
        <v>28</v>
      </c>
      <c r="W1544">
        <v>28</v>
      </c>
      <c r="X1544" t="s">
        <v>46</v>
      </c>
      <c r="Y1544" t="s">
        <v>191</v>
      </c>
      <c r="Z1544" t="s">
        <v>2743</v>
      </c>
      <c r="AA1544" s="1">
        <v>44913</v>
      </c>
      <c r="AB1544" s="1">
        <v>44195</v>
      </c>
      <c r="AC1544" t="s">
        <v>41</v>
      </c>
      <c r="AD1544" t="s">
        <v>9477</v>
      </c>
      <c r="AE1544" s="14">
        <v>23.004724400311328</v>
      </c>
      <c r="AF1544">
        <v>7</v>
      </c>
      <c r="AG1544" t="s">
        <v>69</v>
      </c>
      <c r="AH1544" t="s">
        <v>69</v>
      </c>
      <c r="AI1544" t="b">
        <v>0</v>
      </c>
      <c r="AJ1544" t="s">
        <v>23</v>
      </c>
      <c r="AK1544" t="s">
        <v>64</v>
      </c>
      <c r="AL1544" t="str">
        <f>IF(AmazonChurn[[#This Row],[Average Monthly Expenses]]&lt;=30,"Low",IF(AmazonChurn[[#This Row],[Average Monthly Expenses]]&lt;=60,"Medium","High"))</f>
        <v>Low</v>
      </c>
      <c r="AM1544" t="str">
        <f>IF(AmazonChurn[[#This Row],[Number of Complaints or Support]]&lt;3,"Low",IF(AmazonChurn[[#This Row],[Number of Complaints or Support]]&lt;=7,"Medium","High"))</f>
        <v>Medium</v>
      </c>
      <c r="AN1544" s="14">
        <f>AmazonChurn[[#This Row],[Number of Complaints or Support]]/AmazonChurn[[#This Row],[Account Length (in months)]]</f>
        <v>7</v>
      </c>
    </row>
    <row r="1545" spans="1:40" x14ac:dyDescent="0.25">
      <c r="A1545" t="s">
        <v>2885</v>
      </c>
      <c r="B1545" t="s">
        <v>23</v>
      </c>
      <c r="C1545">
        <v>21</v>
      </c>
      <c r="D1545">
        <v>0</v>
      </c>
      <c r="E1545">
        <v>0</v>
      </c>
      <c r="F1545">
        <v>0</v>
      </c>
      <c r="G1545" t="s">
        <v>23</v>
      </c>
      <c r="H1545">
        <v>0</v>
      </c>
      <c r="I1545" t="s">
        <v>150</v>
      </c>
      <c r="J1545" t="s">
        <v>35</v>
      </c>
      <c r="K1545" t="s">
        <v>9472</v>
      </c>
      <c r="L1545">
        <v>36</v>
      </c>
      <c r="M1545" t="s">
        <v>23</v>
      </c>
      <c r="N1545" t="s">
        <v>23</v>
      </c>
      <c r="O1545" t="s">
        <v>23</v>
      </c>
      <c r="P1545">
        <v>0</v>
      </c>
      <c r="Q1545" t="s">
        <v>23</v>
      </c>
      <c r="R1545" t="s">
        <v>37</v>
      </c>
      <c r="S1545" t="s">
        <v>27</v>
      </c>
      <c r="T1545">
        <v>8</v>
      </c>
      <c r="U1545" t="s">
        <v>9483</v>
      </c>
      <c r="V1545">
        <v>8</v>
      </c>
      <c r="W1545">
        <v>169</v>
      </c>
      <c r="Z1545" t="s">
        <v>1354</v>
      </c>
      <c r="AA1545" s="1">
        <v>44708</v>
      </c>
      <c r="AB1545" s="1">
        <v>45091</v>
      </c>
      <c r="AC1545" t="s">
        <v>41</v>
      </c>
      <c r="AD1545" t="s">
        <v>9477</v>
      </c>
      <c r="AE1545" s="14">
        <v>6.7239721281370173</v>
      </c>
      <c r="AF1545">
        <v>7</v>
      </c>
      <c r="AG1545" t="s">
        <v>31</v>
      </c>
      <c r="AH1545" t="s">
        <v>31</v>
      </c>
      <c r="AI1545" t="b">
        <v>1</v>
      </c>
      <c r="AJ1545" t="s">
        <v>36</v>
      </c>
      <c r="AK1545" t="s">
        <v>73</v>
      </c>
      <c r="AL1545" t="str">
        <f>IF(AmazonChurn[[#This Row],[Average Monthly Expenses]]&lt;=30,"Low",IF(AmazonChurn[[#This Row],[Average Monthly Expenses]]&lt;=60,"Medium","High"))</f>
        <v>Low</v>
      </c>
      <c r="AM1545" t="str">
        <f>IF(AmazonChurn[[#This Row],[Number of Complaints or Support]]&lt;3,"Low",IF(AmazonChurn[[#This Row],[Number of Complaints or Support]]&lt;=7,"Medium","High"))</f>
        <v>Medium</v>
      </c>
      <c r="AN1545" s="14">
        <f>AmazonChurn[[#This Row],[Number of Complaints or Support]]/AmazonChurn[[#This Row],[Account Length (in months)]]</f>
        <v>0.33333333333333331</v>
      </c>
    </row>
    <row r="1546" spans="1:40" x14ac:dyDescent="0.25">
      <c r="A1546" t="s">
        <v>2886</v>
      </c>
      <c r="B1546" t="s">
        <v>23</v>
      </c>
      <c r="C1546">
        <v>21</v>
      </c>
      <c r="D1546">
        <v>0</v>
      </c>
      <c r="E1546">
        <v>5</v>
      </c>
      <c r="F1546">
        <v>1</v>
      </c>
      <c r="G1546" t="s">
        <v>36</v>
      </c>
      <c r="H1546">
        <v>0</v>
      </c>
      <c r="I1546" t="s">
        <v>184</v>
      </c>
      <c r="J1546" t="s">
        <v>25</v>
      </c>
      <c r="K1546" t="s">
        <v>25</v>
      </c>
      <c r="L1546">
        <v>71</v>
      </c>
      <c r="M1546" t="s">
        <v>23</v>
      </c>
      <c r="N1546" t="s">
        <v>36</v>
      </c>
      <c r="O1546" t="s">
        <v>23</v>
      </c>
      <c r="P1546">
        <v>0</v>
      </c>
      <c r="Q1546" t="s">
        <v>23</v>
      </c>
      <c r="R1546" t="s">
        <v>37</v>
      </c>
      <c r="S1546" t="s">
        <v>38</v>
      </c>
      <c r="T1546">
        <v>53</v>
      </c>
      <c r="U1546" t="s">
        <v>9484</v>
      </c>
      <c r="V1546">
        <v>53</v>
      </c>
      <c r="W1546">
        <v>1090</v>
      </c>
      <c r="Z1546" t="s">
        <v>2188</v>
      </c>
      <c r="AA1546" s="1">
        <v>43925</v>
      </c>
      <c r="AB1546" s="1">
        <v>44144</v>
      </c>
      <c r="AC1546" t="s">
        <v>30</v>
      </c>
      <c r="AD1546" t="s">
        <v>9475</v>
      </c>
      <c r="AE1546" s="14">
        <v>55.571995325809112</v>
      </c>
      <c r="AF1546">
        <v>0</v>
      </c>
      <c r="AG1546" t="s">
        <v>53</v>
      </c>
      <c r="AH1546" t="s">
        <v>9480</v>
      </c>
      <c r="AI1546" t="b">
        <v>1</v>
      </c>
      <c r="AJ1546" t="s">
        <v>36</v>
      </c>
      <c r="AK1546" t="s">
        <v>54</v>
      </c>
      <c r="AL1546" t="str">
        <f>IF(AmazonChurn[[#This Row],[Average Monthly Expenses]]&lt;=30,"Low",IF(AmazonChurn[[#This Row],[Average Monthly Expenses]]&lt;=60,"Medium","High"))</f>
        <v>Medium</v>
      </c>
      <c r="AM1546" t="str">
        <f>IF(AmazonChurn[[#This Row],[Number of Complaints or Support]]&lt;3,"Low",IF(AmazonChurn[[#This Row],[Number of Complaints or Support]]&lt;=7,"Medium","High"))</f>
        <v>Low</v>
      </c>
      <c r="AN1546" s="14">
        <f>AmazonChurn[[#This Row],[Number of Complaints or Support]]/AmazonChurn[[#This Row],[Account Length (in months)]]</f>
        <v>0</v>
      </c>
    </row>
    <row r="1547" spans="1:40" x14ac:dyDescent="0.25">
      <c r="A1547" t="s">
        <v>2887</v>
      </c>
      <c r="B1547" t="s">
        <v>36</v>
      </c>
      <c r="C1547">
        <v>5</v>
      </c>
      <c r="D1547">
        <v>2</v>
      </c>
      <c r="E1547">
        <v>7</v>
      </c>
      <c r="F1547">
        <v>1</v>
      </c>
      <c r="G1547" t="s">
        <v>36</v>
      </c>
      <c r="H1547">
        <v>0</v>
      </c>
      <c r="I1547" t="s">
        <v>71</v>
      </c>
      <c r="J1547" t="s">
        <v>35</v>
      </c>
      <c r="K1547" t="s">
        <v>9472</v>
      </c>
      <c r="L1547">
        <v>78</v>
      </c>
      <c r="M1547" t="s">
        <v>23</v>
      </c>
      <c r="N1547" t="s">
        <v>36</v>
      </c>
      <c r="O1547" t="s">
        <v>23</v>
      </c>
      <c r="P1547">
        <v>0</v>
      </c>
      <c r="Q1547" t="s">
        <v>36</v>
      </c>
      <c r="R1547" t="s">
        <v>26</v>
      </c>
      <c r="S1547" t="s">
        <v>124</v>
      </c>
      <c r="T1547">
        <v>22</v>
      </c>
      <c r="U1547" t="s">
        <v>9484</v>
      </c>
      <c r="V1547">
        <v>22</v>
      </c>
      <c r="W1547">
        <v>104</v>
      </c>
      <c r="X1547" t="s">
        <v>94</v>
      </c>
      <c r="Y1547" t="s">
        <v>187</v>
      </c>
      <c r="Z1547" t="s">
        <v>2888</v>
      </c>
      <c r="AA1547" s="1">
        <v>43985</v>
      </c>
      <c r="AB1547" s="1">
        <v>44173</v>
      </c>
      <c r="AC1547" t="s">
        <v>30</v>
      </c>
      <c r="AD1547" t="s">
        <v>9475</v>
      </c>
      <c r="AE1547" s="14">
        <v>20.956401488760658</v>
      </c>
      <c r="AF1547">
        <v>10</v>
      </c>
      <c r="AG1547" t="s">
        <v>69</v>
      </c>
      <c r="AH1547" t="s">
        <v>69</v>
      </c>
      <c r="AI1547" t="b">
        <v>0</v>
      </c>
      <c r="AJ1547" t="s">
        <v>23</v>
      </c>
      <c r="AK1547" t="s">
        <v>32</v>
      </c>
      <c r="AL1547" t="str">
        <f>IF(AmazonChurn[[#This Row],[Average Monthly Expenses]]&lt;=30,"Low",IF(AmazonChurn[[#This Row],[Average Monthly Expenses]]&lt;=60,"Medium","High"))</f>
        <v>Low</v>
      </c>
      <c r="AM1547" t="str">
        <f>IF(AmazonChurn[[#This Row],[Number of Complaints or Support]]&lt;3,"Low",IF(AmazonChurn[[#This Row],[Number of Complaints or Support]]&lt;=7,"Medium","High"))</f>
        <v>High</v>
      </c>
      <c r="AN1547" s="14">
        <f>AmazonChurn[[#This Row],[Number of Complaints or Support]]/AmazonChurn[[#This Row],[Account Length (in months)]]</f>
        <v>2</v>
      </c>
    </row>
    <row r="1548" spans="1:40" x14ac:dyDescent="0.25">
      <c r="A1548" t="s">
        <v>2889</v>
      </c>
      <c r="B1548" t="s">
        <v>36</v>
      </c>
      <c r="C1548">
        <v>3</v>
      </c>
      <c r="D1548">
        <v>1</v>
      </c>
      <c r="E1548">
        <v>6</v>
      </c>
      <c r="F1548">
        <v>1</v>
      </c>
      <c r="G1548" t="s">
        <v>36</v>
      </c>
      <c r="H1548">
        <v>0</v>
      </c>
      <c r="I1548" t="s">
        <v>88</v>
      </c>
      <c r="J1548" t="s">
        <v>35</v>
      </c>
      <c r="K1548" t="s">
        <v>9472</v>
      </c>
      <c r="L1548">
        <v>32</v>
      </c>
      <c r="M1548" t="s">
        <v>23</v>
      </c>
      <c r="N1548" t="s">
        <v>23</v>
      </c>
      <c r="O1548" t="s">
        <v>23</v>
      </c>
      <c r="P1548">
        <v>0</v>
      </c>
      <c r="Q1548" t="s">
        <v>23</v>
      </c>
      <c r="R1548" t="s">
        <v>26</v>
      </c>
      <c r="S1548" t="s">
        <v>38</v>
      </c>
      <c r="T1548">
        <v>43</v>
      </c>
      <c r="U1548" t="s">
        <v>9484</v>
      </c>
      <c r="V1548">
        <v>43</v>
      </c>
      <c r="W1548">
        <v>135</v>
      </c>
      <c r="X1548" t="s">
        <v>46</v>
      </c>
      <c r="Y1548" t="s">
        <v>366</v>
      </c>
      <c r="Z1548" t="s">
        <v>2890</v>
      </c>
      <c r="AA1548" s="1">
        <v>45271</v>
      </c>
      <c r="AB1548" s="1">
        <v>44966</v>
      </c>
      <c r="AC1548" t="s">
        <v>30</v>
      </c>
      <c r="AD1548" t="s">
        <v>9475</v>
      </c>
      <c r="AE1548" s="14">
        <v>40.223437846755957</v>
      </c>
      <c r="AF1548">
        <v>4</v>
      </c>
      <c r="AG1548" t="s">
        <v>31</v>
      </c>
      <c r="AH1548" t="s">
        <v>31</v>
      </c>
      <c r="AI1548" t="b">
        <v>0</v>
      </c>
      <c r="AJ1548" t="s">
        <v>23</v>
      </c>
      <c r="AK1548" t="s">
        <v>54</v>
      </c>
      <c r="AL1548" t="str">
        <f>IF(AmazonChurn[[#This Row],[Average Monthly Expenses]]&lt;=30,"Low",IF(AmazonChurn[[#This Row],[Average Monthly Expenses]]&lt;=60,"Medium","High"))</f>
        <v>Medium</v>
      </c>
      <c r="AM1548" t="str">
        <f>IF(AmazonChurn[[#This Row],[Number of Complaints or Support]]&lt;3,"Low",IF(AmazonChurn[[#This Row],[Number of Complaints or Support]]&lt;=7,"Medium","High"))</f>
        <v>Medium</v>
      </c>
      <c r="AN1548" s="14">
        <f>AmazonChurn[[#This Row],[Number of Complaints or Support]]/AmazonChurn[[#This Row],[Account Length (in months)]]</f>
        <v>1.3333333333333333</v>
      </c>
    </row>
    <row r="1549" spans="1:40" x14ac:dyDescent="0.25">
      <c r="A1549" t="s">
        <v>2891</v>
      </c>
      <c r="B1549" t="s">
        <v>23</v>
      </c>
      <c r="C1549">
        <v>70</v>
      </c>
      <c r="D1549">
        <v>0</v>
      </c>
      <c r="E1549">
        <v>11</v>
      </c>
      <c r="F1549">
        <v>1</v>
      </c>
      <c r="G1549" t="s">
        <v>36</v>
      </c>
      <c r="H1549">
        <v>0</v>
      </c>
      <c r="I1549" t="s">
        <v>314</v>
      </c>
      <c r="J1549" t="s">
        <v>25</v>
      </c>
      <c r="K1549" t="s">
        <v>25</v>
      </c>
      <c r="L1549">
        <v>65</v>
      </c>
      <c r="M1549" t="s">
        <v>23</v>
      </c>
      <c r="N1549" t="s">
        <v>36</v>
      </c>
      <c r="O1549" t="s">
        <v>23</v>
      </c>
      <c r="P1549">
        <v>0</v>
      </c>
      <c r="Q1549" t="s">
        <v>36</v>
      </c>
      <c r="R1549" t="s">
        <v>57</v>
      </c>
      <c r="S1549" t="s">
        <v>38</v>
      </c>
      <c r="T1549">
        <v>45</v>
      </c>
      <c r="U1549" t="s">
        <v>9484</v>
      </c>
      <c r="V1549">
        <v>45</v>
      </c>
      <c r="W1549">
        <v>3131</v>
      </c>
      <c r="Z1549" t="s">
        <v>2892</v>
      </c>
      <c r="AA1549" s="1">
        <v>45086</v>
      </c>
      <c r="AB1549" s="1">
        <v>45090</v>
      </c>
      <c r="AC1549" t="s">
        <v>41</v>
      </c>
      <c r="AD1549" t="s">
        <v>9477</v>
      </c>
      <c r="AE1549" s="14">
        <v>42.366256909620283</v>
      </c>
      <c r="AF1549">
        <v>1</v>
      </c>
      <c r="AG1549" t="s">
        <v>31</v>
      </c>
      <c r="AH1549" t="s">
        <v>31</v>
      </c>
      <c r="AI1549" t="b">
        <v>1</v>
      </c>
      <c r="AJ1549" t="s">
        <v>36</v>
      </c>
      <c r="AK1549" t="s">
        <v>64</v>
      </c>
      <c r="AL1549" t="str">
        <f>IF(AmazonChurn[[#This Row],[Average Monthly Expenses]]&lt;=30,"Low",IF(AmazonChurn[[#This Row],[Average Monthly Expenses]]&lt;=60,"Medium","High"))</f>
        <v>Medium</v>
      </c>
      <c r="AM1549" t="str">
        <f>IF(AmazonChurn[[#This Row],[Number of Complaints or Support]]&lt;3,"Low",IF(AmazonChurn[[#This Row],[Number of Complaints or Support]]&lt;=7,"Medium","High"))</f>
        <v>Low</v>
      </c>
      <c r="AN1549" s="14">
        <f>AmazonChurn[[#This Row],[Number of Complaints or Support]]/AmazonChurn[[#This Row],[Account Length (in months)]]</f>
        <v>1.4285714285714285E-2</v>
      </c>
    </row>
    <row r="1550" spans="1:40" x14ac:dyDescent="0.25">
      <c r="A1550" t="s">
        <v>2893</v>
      </c>
      <c r="B1550" t="s">
        <v>23</v>
      </c>
      <c r="C1550">
        <v>49</v>
      </c>
      <c r="D1550">
        <v>0</v>
      </c>
      <c r="E1550">
        <v>11</v>
      </c>
      <c r="F1550">
        <v>1</v>
      </c>
      <c r="G1550" t="s">
        <v>36</v>
      </c>
      <c r="H1550">
        <v>0</v>
      </c>
      <c r="I1550" t="s">
        <v>116</v>
      </c>
      <c r="J1550" t="s">
        <v>25</v>
      </c>
      <c r="K1550" t="s">
        <v>25</v>
      </c>
      <c r="L1550">
        <v>46</v>
      </c>
      <c r="M1550" t="s">
        <v>23</v>
      </c>
      <c r="N1550" t="s">
        <v>23</v>
      </c>
      <c r="O1550" t="s">
        <v>36</v>
      </c>
      <c r="P1550">
        <v>4</v>
      </c>
      <c r="Q1550" t="s">
        <v>36</v>
      </c>
      <c r="R1550" t="s">
        <v>37</v>
      </c>
      <c r="S1550" t="s">
        <v>130</v>
      </c>
      <c r="T1550">
        <v>14</v>
      </c>
      <c r="U1550" t="s">
        <v>9483</v>
      </c>
      <c r="V1550">
        <v>14</v>
      </c>
      <c r="W1550">
        <v>706</v>
      </c>
      <c r="Z1550" t="s">
        <v>2894</v>
      </c>
      <c r="AA1550" s="1">
        <v>44968</v>
      </c>
      <c r="AB1550" s="1">
        <v>44462</v>
      </c>
      <c r="AC1550" t="s">
        <v>41</v>
      </c>
      <c r="AD1550" t="s">
        <v>9477</v>
      </c>
      <c r="AE1550" s="14">
        <v>11.475630339814341</v>
      </c>
      <c r="AF1550">
        <v>7</v>
      </c>
      <c r="AG1550" t="s">
        <v>31</v>
      </c>
      <c r="AH1550" t="s">
        <v>31</v>
      </c>
      <c r="AI1550" t="b">
        <v>0</v>
      </c>
      <c r="AJ1550" t="s">
        <v>23</v>
      </c>
      <c r="AK1550" t="s">
        <v>54</v>
      </c>
      <c r="AL1550" t="str">
        <f>IF(AmazonChurn[[#This Row],[Average Monthly Expenses]]&lt;=30,"Low",IF(AmazonChurn[[#This Row],[Average Monthly Expenses]]&lt;=60,"Medium","High"))</f>
        <v>Low</v>
      </c>
      <c r="AM1550" t="str">
        <f>IF(AmazonChurn[[#This Row],[Number of Complaints or Support]]&lt;3,"Low",IF(AmazonChurn[[#This Row],[Number of Complaints or Support]]&lt;=7,"Medium","High"))</f>
        <v>Medium</v>
      </c>
      <c r="AN1550" s="14">
        <f>AmazonChurn[[#This Row],[Number of Complaints or Support]]/AmazonChurn[[#This Row],[Account Length (in months)]]</f>
        <v>0.14285714285714285</v>
      </c>
    </row>
    <row r="1551" spans="1:40" x14ac:dyDescent="0.25">
      <c r="A1551" t="s">
        <v>2895</v>
      </c>
      <c r="B1551" t="s">
        <v>23</v>
      </c>
      <c r="C1551">
        <v>73</v>
      </c>
      <c r="D1551">
        <v>0</v>
      </c>
      <c r="E1551">
        <v>7</v>
      </c>
      <c r="F1551">
        <v>1</v>
      </c>
      <c r="G1551" t="s">
        <v>36</v>
      </c>
      <c r="H1551">
        <v>0</v>
      </c>
      <c r="I1551" t="s">
        <v>116</v>
      </c>
      <c r="J1551" t="s">
        <v>25</v>
      </c>
      <c r="K1551" t="s">
        <v>25</v>
      </c>
      <c r="L1551">
        <v>70</v>
      </c>
      <c r="M1551" t="s">
        <v>23</v>
      </c>
      <c r="N1551" t="s">
        <v>36</v>
      </c>
      <c r="O1551" t="s">
        <v>23</v>
      </c>
      <c r="P1551">
        <v>0</v>
      </c>
      <c r="Q1551" t="s">
        <v>36</v>
      </c>
      <c r="R1551" t="s">
        <v>57</v>
      </c>
      <c r="S1551" t="s">
        <v>38</v>
      </c>
      <c r="T1551">
        <v>63</v>
      </c>
      <c r="U1551" t="s">
        <v>9484</v>
      </c>
      <c r="V1551">
        <v>63</v>
      </c>
      <c r="W1551">
        <v>4569</v>
      </c>
      <c r="Z1551" t="s">
        <v>2896</v>
      </c>
      <c r="AA1551" s="1">
        <v>44789</v>
      </c>
      <c r="AB1551" s="1">
        <v>44802</v>
      </c>
      <c r="AC1551" t="s">
        <v>48</v>
      </c>
      <c r="AD1551" t="s">
        <v>9476</v>
      </c>
      <c r="AE1551" s="14">
        <v>60.832929677263273</v>
      </c>
      <c r="AF1551">
        <v>7</v>
      </c>
      <c r="AG1551" t="s">
        <v>31</v>
      </c>
      <c r="AH1551" t="s">
        <v>31</v>
      </c>
      <c r="AI1551" t="b">
        <v>1</v>
      </c>
      <c r="AJ1551" t="s">
        <v>36</v>
      </c>
      <c r="AK1551" t="s">
        <v>32</v>
      </c>
      <c r="AL1551" t="str">
        <f>IF(AmazonChurn[[#This Row],[Average Monthly Expenses]]&lt;=30,"Low",IF(AmazonChurn[[#This Row],[Average Monthly Expenses]]&lt;=60,"Medium","High"))</f>
        <v>High</v>
      </c>
      <c r="AM1551" t="str">
        <f>IF(AmazonChurn[[#This Row],[Number of Complaints or Support]]&lt;3,"Low",IF(AmazonChurn[[#This Row],[Number of Complaints or Support]]&lt;=7,"Medium","High"))</f>
        <v>Medium</v>
      </c>
      <c r="AN1551" s="14">
        <f>AmazonChurn[[#This Row],[Number of Complaints or Support]]/AmazonChurn[[#This Row],[Account Length (in months)]]</f>
        <v>9.5890410958904104E-2</v>
      </c>
    </row>
    <row r="1552" spans="1:40" x14ac:dyDescent="0.25">
      <c r="A1552" t="s">
        <v>2897</v>
      </c>
      <c r="B1552" t="s">
        <v>23</v>
      </c>
      <c r="C1552">
        <v>1</v>
      </c>
      <c r="D1552">
        <v>0</v>
      </c>
      <c r="E1552">
        <v>0</v>
      </c>
      <c r="F1552">
        <v>0</v>
      </c>
      <c r="G1552" t="s">
        <v>23</v>
      </c>
      <c r="H1552">
        <v>0</v>
      </c>
      <c r="I1552" t="s">
        <v>50</v>
      </c>
      <c r="J1552" t="s">
        <v>35</v>
      </c>
      <c r="K1552" t="s">
        <v>9472</v>
      </c>
      <c r="L1552">
        <v>36</v>
      </c>
      <c r="M1552" t="s">
        <v>23</v>
      </c>
      <c r="N1552" t="s">
        <v>23</v>
      </c>
      <c r="O1552" t="s">
        <v>23</v>
      </c>
      <c r="P1552">
        <v>0</v>
      </c>
      <c r="Q1552" t="s">
        <v>23</v>
      </c>
      <c r="R1552" t="s">
        <v>26</v>
      </c>
      <c r="S1552" t="s">
        <v>27</v>
      </c>
      <c r="T1552">
        <v>9</v>
      </c>
      <c r="U1552" t="s">
        <v>9483</v>
      </c>
      <c r="V1552">
        <v>9</v>
      </c>
      <c r="W1552">
        <v>9</v>
      </c>
      <c r="Z1552" t="s">
        <v>2415</v>
      </c>
      <c r="AA1552" s="1">
        <v>44690</v>
      </c>
      <c r="AB1552" s="1">
        <v>44445</v>
      </c>
      <c r="AC1552" t="s">
        <v>41</v>
      </c>
      <c r="AD1552" t="s">
        <v>9477</v>
      </c>
      <c r="AE1552" s="14">
        <v>9.7553189933948126</v>
      </c>
      <c r="AF1552">
        <v>8</v>
      </c>
      <c r="AG1552" t="s">
        <v>69</v>
      </c>
      <c r="AH1552" t="s">
        <v>69</v>
      </c>
      <c r="AI1552" t="b">
        <v>0</v>
      </c>
      <c r="AJ1552" t="s">
        <v>23</v>
      </c>
      <c r="AK1552" t="s">
        <v>64</v>
      </c>
      <c r="AL1552" t="str">
        <f>IF(AmazonChurn[[#This Row],[Average Monthly Expenses]]&lt;=30,"Low",IF(AmazonChurn[[#This Row],[Average Monthly Expenses]]&lt;=60,"Medium","High"))</f>
        <v>Low</v>
      </c>
      <c r="AM1552" t="str">
        <f>IF(AmazonChurn[[#This Row],[Number of Complaints or Support]]&lt;3,"Low",IF(AmazonChurn[[#This Row],[Number of Complaints or Support]]&lt;=7,"Medium","High"))</f>
        <v>High</v>
      </c>
      <c r="AN1552" s="14">
        <f>AmazonChurn[[#This Row],[Number of Complaints or Support]]/AmazonChurn[[#This Row],[Account Length (in months)]]</f>
        <v>8</v>
      </c>
    </row>
    <row r="1553" spans="1:40" x14ac:dyDescent="0.25">
      <c r="A1553" t="s">
        <v>2898</v>
      </c>
      <c r="B1553" t="s">
        <v>23</v>
      </c>
      <c r="C1553">
        <v>1</v>
      </c>
      <c r="D1553">
        <v>0</v>
      </c>
      <c r="E1553">
        <v>0</v>
      </c>
      <c r="F1553">
        <v>0</v>
      </c>
      <c r="G1553" t="s">
        <v>23</v>
      </c>
      <c r="H1553">
        <v>0</v>
      </c>
      <c r="I1553" t="s">
        <v>273</v>
      </c>
      <c r="J1553" t="s">
        <v>35</v>
      </c>
      <c r="K1553" t="s">
        <v>9472</v>
      </c>
      <c r="L1553">
        <v>34</v>
      </c>
      <c r="M1553" t="s">
        <v>23</v>
      </c>
      <c r="N1553" t="s">
        <v>23</v>
      </c>
      <c r="O1553" t="s">
        <v>23</v>
      </c>
      <c r="P1553">
        <v>0</v>
      </c>
      <c r="Q1553" t="s">
        <v>23</v>
      </c>
      <c r="R1553" t="s">
        <v>26</v>
      </c>
      <c r="S1553" t="s">
        <v>124</v>
      </c>
      <c r="T1553">
        <v>11</v>
      </c>
      <c r="U1553" t="s">
        <v>9484</v>
      </c>
      <c r="V1553">
        <v>11</v>
      </c>
      <c r="W1553">
        <v>11</v>
      </c>
      <c r="Z1553" t="s">
        <v>2899</v>
      </c>
      <c r="AA1553" s="1">
        <v>43843</v>
      </c>
      <c r="AB1553" s="1">
        <v>44338</v>
      </c>
      <c r="AC1553" t="s">
        <v>30</v>
      </c>
      <c r="AD1553" t="s">
        <v>9475</v>
      </c>
      <c r="AE1553" s="14">
        <v>9.3736155255332196</v>
      </c>
      <c r="AF1553">
        <v>10</v>
      </c>
      <c r="AG1553" t="s">
        <v>69</v>
      </c>
      <c r="AH1553" t="s">
        <v>69</v>
      </c>
      <c r="AI1553" t="b">
        <v>0</v>
      </c>
      <c r="AJ1553" t="s">
        <v>23</v>
      </c>
      <c r="AK1553" t="s">
        <v>32</v>
      </c>
      <c r="AL1553" t="str">
        <f>IF(AmazonChurn[[#This Row],[Average Monthly Expenses]]&lt;=30,"Low",IF(AmazonChurn[[#This Row],[Average Monthly Expenses]]&lt;=60,"Medium","High"))</f>
        <v>Low</v>
      </c>
      <c r="AM1553" t="str">
        <f>IF(AmazonChurn[[#This Row],[Number of Complaints or Support]]&lt;3,"Low",IF(AmazonChurn[[#This Row],[Number of Complaints or Support]]&lt;=7,"Medium","High"))</f>
        <v>High</v>
      </c>
      <c r="AN1553" s="14">
        <f>AmazonChurn[[#This Row],[Number of Complaints or Support]]/AmazonChurn[[#This Row],[Account Length (in months)]]</f>
        <v>10</v>
      </c>
    </row>
    <row r="1554" spans="1:40" x14ac:dyDescent="0.25">
      <c r="A1554" t="s">
        <v>2900</v>
      </c>
      <c r="B1554" t="s">
        <v>36</v>
      </c>
      <c r="C1554">
        <v>9</v>
      </c>
      <c r="D1554">
        <v>0</v>
      </c>
      <c r="E1554">
        <v>16</v>
      </c>
      <c r="F1554">
        <v>1</v>
      </c>
      <c r="G1554" t="s">
        <v>36</v>
      </c>
      <c r="H1554">
        <v>0</v>
      </c>
      <c r="I1554" t="s">
        <v>109</v>
      </c>
      <c r="J1554" t="s">
        <v>25</v>
      </c>
      <c r="K1554" t="s">
        <v>25</v>
      </c>
      <c r="L1554">
        <v>33</v>
      </c>
      <c r="M1554" t="s">
        <v>23</v>
      </c>
      <c r="N1554" t="s">
        <v>23</v>
      </c>
      <c r="O1554" t="s">
        <v>23</v>
      </c>
      <c r="P1554">
        <v>0</v>
      </c>
      <c r="Q1554" t="s">
        <v>36</v>
      </c>
      <c r="R1554" t="s">
        <v>26</v>
      </c>
      <c r="S1554" t="s">
        <v>176</v>
      </c>
      <c r="T1554">
        <v>21</v>
      </c>
      <c r="U1554" t="s">
        <v>9486</v>
      </c>
      <c r="V1554">
        <v>21</v>
      </c>
      <c r="W1554">
        <v>191</v>
      </c>
      <c r="X1554" t="s">
        <v>46</v>
      </c>
      <c r="Y1554" t="s">
        <v>286</v>
      </c>
      <c r="Z1554" t="s">
        <v>2901</v>
      </c>
      <c r="AA1554" s="1">
        <v>45065</v>
      </c>
      <c r="AB1554" s="1">
        <v>44534</v>
      </c>
      <c r="AC1554" t="s">
        <v>30</v>
      </c>
      <c r="AD1554" t="s">
        <v>9475</v>
      </c>
      <c r="AE1554" s="14">
        <v>23.655656499923069</v>
      </c>
      <c r="AF1554">
        <v>9</v>
      </c>
      <c r="AG1554" t="s">
        <v>53</v>
      </c>
      <c r="AH1554" t="s">
        <v>9480</v>
      </c>
      <c r="AI1554" t="b">
        <v>0</v>
      </c>
      <c r="AJ1554" t="s">
        <v>23</v>
      </c>
      <c r="AK1554" t="s">
        <v>54</v>
      </c>
      <c r="AL1554" t="str">
        <f>IF(AmazonChurn[[#This Row],[Average Monthly Expenses]]&lt;=30,"Low",IF(AmazonChurn[[#This Row],[Average Monthly Expenses]]&lt;=60,"Medium","High"))</f>
        <v>Low</v>
      </c>
      <c r="AM1554" t="str">
        <f>IF(AmazonChurn[[#This Row],[Number of Complaints or Support]]&lt;3,"Low",IF(AmazonChurn[[#This Row],[Number of Complaints or Support]]&lt;=7,"Medium","High"))</f>
        <v>High</v>
      </c>
      <c r="AN1554" s="14">
        <f>AmazonChurn[[#This Row],[Number of Complaints or Support]]/AmazonChurn[[#This Row],[Account Length (in months)]]</f>
        <v>1</v>
      </c>
    </row>
    <row r="1555" spans="1:40" x14ac:dyDescent="0.25">
      <c r="A1555" t="s">
        <v>2902</v>
      </c>
      <c r="B1555" t="s">
        <v>23</v>
      </c>
      <c r="C1555">
        <v>41</v>
      </c>
      <c r="D1555">
        <v>0</v>
      </c>
      <c r="E1555">
        <v>30</v>
      </c>
      <c r="F1555">
        <v>1</v>
      </c>
      <c r="G1555" t="s">
        <v>36</v>
      </c>
      <c r="H1555">
        <v>0</v>
      </c>
      <c r="I1555" t="s">
        <v>44</v>
      </c>
      <c r="J1555" t="s">
        <v>25</v>
      </c>
      <c r="K1555" t="s">
        <v>25</v>
      </c>
      <c r="L1555">
        <v>21</v>
      </c>
      <c r="M1555" t="s">
        <v>36</v>
      </c>
      <c r="N1555" t="s">
        <v>23</v>
      </c>
      <c r="O1555" t="s">
        <v>36</v>
      </c>
      <c r="P1555">
        <v>4</v>
      </c>
      <c r="Q1555" t="s">
        <v>23</v>
      </c>
      <c r="R1555" t="s">
        <v>26</v>
      </c>
      <c r="S1555" t="s">
        <v>38</v>
      </c>
      <c r="T1555">
        <v>32</v>
      </c>
      <c r="U1555" t="s">
        <v>9484</v>
      </c>
      <c r="V1555">
        <v>32</v>
      </c>
      <c r="W1555">
        <v>1337</v>
      </c>
      <c r="Z1555" t="s">
        <v>2903</v>
      </c>
      <c r="AA1555" s="1">
        <v>44929</v>
      </c>
      <c r="AB1555" s="1">
        <v>43916</v>
      </c>
      <c r="AC1555" t="s">
        <v>30</v>
      </c>
      <c r="AD1555" t="s">
        <v>9475</v>
      </c>
      <c r="AE1555" s="14">
        <v>30.490036510437118</v>
      </c>
      <c r="AF1555">
        <v>8</v>
      </c>
      <c r="AG1555" t="s">
        <v>31</v>
      </c>
      <c r="AH1555" t="s">
        <v>31</v>
      </c>
      <c r="AI1555" t="b">
        <v>1</v>
      </c>
      <c r="AJ1555" t="s">
        <v>36</v>
      </c>
      <c r="AK1555" t="s">
        <v>64</v>
      </c>
      <c r="AL1555" t="str">
        <f>IF(AmazonChurn[[#This Row],[Average Monthly Expenses]]&lt;=30,"Low",IF(AmazonChurn[[#This Row],[Average Monthly Expenses]]&lt;=60,"Medium","High"))</f>
        <v>Medium</v>
      </c>
      <c r="AM1555" t="str">
        <f>IF(AmazonChurn[[#This Row],[Number of Complaints or Support]]&lt;3,"Low",IF(AmazonChurn[[#This Row],[Number of Complaints or Support]]&lt;=7,"Medium","High"))</f>
        <v>High</v>
      </c>
      <c r="AN1555" s="14">
        <f>AmazonChurn[[#This Row],[Number of Complaints or Support]]/AmazonChurn[[#This Row],[Account Length (in months)]]</f>
        <v>0.1951219512195122</v>
      </c>
    </row>
    <row r="1556" spans="1:40" x14ac:dyDescent="0.25">
      <c r="A1556" t="s">
        <v>2904</v>
      </c>
      <c r="B1556" t="s">
        <v>23</v>
      </c>
      <c r="C1556">
        <v>72</v>
      </c>
      <c r="D1556">
        <v>0</v>
      </c>
      <c r="E1556">
        <v>7</v>
      </c>
      <c r="F1556">
        <v>1</v>
      </c>
      <c r="G1556" t="s">
        <v>36</v>
      </c>
      <c r="H1556">
        <v>0</v>
      </c>
      <c r="I1556" t="s">
        <v>438</v>
      </c>
      <c r="J1556" t="s">
        <v>35</v>
      </c>
      <c r="K1556" t="s">
        <v>9472</v>
      </c>
      <c r="L1556">
        <v>45</v>
      </c>
      <c r="M1556" t="s">
        <v>23</v>
      </c>
      <c r="N1556" t="s">
        <v>23</v>
      </c>
      <c r="O1556" t="s">
        <v>36</v>
      </c>
      <c r="P1556">
        <v>6</v>
      </c>
      <c r="Q1556" t="s">
        <v>36</v>
      </c>
      <c r="R1556" t="s">
        <v>57</v>
      </c>
      <c r="S1556" t="s">
        <v>124</v>
      </c>
      <c r="T1556">
        <v>44</v>
      </c>
      <c r="U1556" t="s">
        <v>9484</v>
      </c>
      <c r="V1556">
        <v>44</v>
      </c>
      <c r="W1556">
        <v>3129</v>
      </c>
      <c r="Z1556" t="s">
        <v>2503</v>
      </c>
      <c r="AA1556" s="1">
        <v>44894</v>
      </c>
      <c r="AB1556" s="1">
        <v>45224</v>
      </c>
      <c r="AC1556" t="s">
        <v>41</v>
      </c>
      <c r="AD1556" t="s">
        <v>9477</v>
      </c>
      <c r="AE1556" s="14">
        <v>38.823000016130777</v>
      </c>
      <c r="AF1556">
        <v>6</v>
      </c>
      <c r="AG1556" t="s">
        <v>53</v>
      </c>
      <c r="AH1556" t="s">
        <v>9480</v>
      </c>
      <c r="AI1556" t="b">
        <v>0</v>
      </c>
      <c r="AJ1556" t="s">
        <v>23</v>
      </c>
      <c r="AK1556" t="s">
        <v>54</v>
      </c>
      <c r="AL1556" t="str">
        <f>IF(AmazonChurn[[#This Row],[Average Monthly Expenses]]&lt;=30,"Low",IF(AmazonChurn[[#This Row],[Average Monthly Expenses]]&lt;=60,"Medium","High"))</f>
        <v>Medium</v>
      </c>
      <c r="AM1556" t="str">
        <f>IF(AmazonChurn[[#This Row],[Number of Complaints or Support]]&lt;3,"Low",IF(AmazonChurn[[#This Row],[Number of Complaints or Support]]&lt;=7,"Medium","High"))</f>
        <v>Medium</v>
      </c>
      <c r="AN1556" s="14">
        <f>AmazonChurn[[#This Row],[Number of Complaints or Support]]/AmazonChurn[[#This Row],[Account Length (in months)]]</f>
        <v>8.3333333333333329E-2</v>
      </c>
    </row>
    <row r="1557" spans="1:40" x14ac:dyDescent="0.25">
      <c r="A1557" t="s">
        <v>2905</v>
      </c>
      <c r="B1557" t="s">
        <v>23</v>
      </c>
      <c r="C1557">
        <v>68</v>
      </c>
      <c r="D1557">
        <v>0</v>
      </c>
      <c r="E1557">
        <v>9</v>
      </c>
      <c r="F1557">
        <v>1</v>
      </c>
      <c r="G1557" t="s">
        <v>36</v>
      </c>
      <c r="H1557">
        <v>0</v>
      </c>
      <c r="I1557" t="s">
        <v>438</v>
      </c>
      <c r="J1557" t="s">
        <v>35</v>
      </c>
      <c r="K1557" t="s">
        <v>9472</v>
      </c>
      <c r="L1557">
        <v>34</v>
      </c>
      <c r="M1557" t="s">
        <v>23</v>
      </c>
      <c r="N1557" t="s">
        <v>23</v>
      </c>
      <c r="O1557" t="s">
        <v>36</v>
      </c>
      <c r="P1557">
        <v>2</v>
      </c>
      <c r="Q1557" t="s">
        <v>36</v>
      </c>
      <c r="R1557" t="s">
        <v>37</v>
      </c>
      <c r="S1557" t="s">
        <v>27</v>
      </c>
      <c r="T1557">
        <v>39</v>
      </c>
      <c r="U1557" t="s">
        <v>9483</v>
      </c>
      <c r="V1557">
        <v>39</v>
      </c>
      <c r="W1557">
        <v>2628</v>
      </c>
      <c r="Z1557" t="s">
        <v>1081</v>
      </c>
      <c r="AA1557" s="1">
        <v>44959</v>
      </c>
      <c r="AB1557" s="1">
        <v>44250</v>
      </c>
      <c r="AC1557" t="s">
        <v>41</v>
      </c>
      <c r="AD1557" t="s">
        <v>9477</v>
      </c>
      <c r="AE1557" s="14">
        <v>35.959724129209427</v>
      </c>
      <c r="AF1557">
        <v>6</v>
      </c>
      <c r="AG1557" t="s">
        <v>69</v>
      </c>
      <c r="AH1557" t="s">
        <v>69</v>
      </c>
      <c r="AI1557" t="b">
        <v>0</v>
      </c>
      <c r="AJ1557" t="s">
        <v>23</v>
      </c>
      <c r="AK1557" t="s">
        <v>64</v>
      </c>
      <c r="AL1557" t="str">
        <f>IF(AmazonChurn[[#This Row],[Average Monthly Expenses]]&lt;=30,"Low",IF(AmazonChurn[[#This Row],[Average Monthly Expenses]]&lt;=60,"Medium","High"))</f>
        <v>Medium</v>
      </c>
      <c r="AM1557" t="str">
        <f>IF(AmazonChurn[[#This Row],[Number of Complaints or Support]]&lt;3,"Low",IF(AmazonChurn[[#This Row],[Number of Complaints or Support]]&lt;=7,"Medium","High"))</f>
        <v>Medium</v>
      </c>
      <c r="AN1557" s="14">
        <f>AmazonChurn[[#This Row],[Number of Complaints or Support]]/AmazonChurn[[#This Row],[Account Length (in months)]]</f>
        <v>8.8235294117647065E-2</v>
      </c>
    </row>
    <row r="1558" spans="1:40" x14ac:dyDescent="0.25">
      <c r="A1558" t="s">
        <v>2906</v>
      </c>
      <c r="B1558" t="s">
        <v>23</v>
      </c>
      <c r="C1558">
        <v>72</v>
      </c>
      <c r="D1558">
        <v>2</v>
      </c>
      <c r="E1558">
        <v>1</v>
      </c>
      <c r="F1558">
        <v>1</v>
      </c>
      <c r="G1558" t="s">
        <v>36</v>
      </c>
      <c r="H1558">
        <v>0</v>
      </c>
      <c r="I1558" t="s">
        <v>156</v>
      </c>
      <c r="J1558" t="s">
        <v>25</v>
      </c>
      <c r="K1558" t="s">
        <v>25</v>
      </c>
      <c r="L1558">
        <v>85</v>
      </c>
      <c r="M1558" t="s">
        <v>23</v>
      </c>
      <c r="N1558" t="s">
        <v>36</v>
      </c>
      <c r="O1558" t="s">
        <v>23</v>
      </c>
      <c r="P1558">
        <v>0</v>
      </c>
      <c r="Q1558" t="s">
        <v>36</v>
      </c>
      <c r="R1558" t="s">
        <v>57</v>
      </c>
      <c r="S1558" t="s">
        <v>124</v>
      </c>
      <c r="T1558">
        <v>44</v>
      </c>
      <c r="U1558" t="s">
        <v>9484</v>
      </c>
      <c r="V1558">
        <v>44</v>
      </c>
      <c r="W1558">
        <v>3167</v>
      </c>
      <c r="Z1558" t="s">
        <v>2907</v>
      </c>
      <c r="AA1558" s="1">
        <v>44387</v>
      </c>
      <c r="AB1558" s="1">
        <v>44722</v>
      </c>
      <c r="AC1558" t="s">
        <v>48</v>
      </c>
      <c r="AD1558" t="s">
        <v>9476</v>
      </c>
      <c r="AE1558" s="14">
        <v>52.589586116320262</v>
      </c>
      <c r="AF1558">
        <v>9</v>
      </c>
      <c r="AG1558" t="s">
        <v>53</v>
      </c>
      <c r="AH1558" t="s">
        <v>9480</v>
      </c>
      <c r="AI1558" t="b">
        <v>1</v>
      </c>
      <c r="AJ1558" t="s">
        <v>36</v>
      </c>
      <c r="AK1558" t="s">
        <v>32</v>
      </c>
      <c r="AL1558" t="str">
        <f>IF(AmazonChurn[[#This Row],[Average Monthly Expenses]]&lt;=30,"Low",IF(AmazonChurn[[#This Row],[Average Monthly Expenses]]&lt;=60,"Medium","High"))</f>
        <v>Medium</v>
      </c>
      <c r="AM1558" t="str">
        <f>IF(AmazonChurn[[#This Row],[Number of Complaints or Support]]&lt;3,"Low",IF(AmazonChurn[[#This Row],[Number of Complaints or Support]]&lt;=7,"Medium","High"))</f>
        <v>High</v>
      </c>
      <c r="AN1558" s="14">
        <f>AmazonChurn[[#This Row],[Number of Complaints or Support]]/AmazonChurn[[#This Row],[Account Length (in months)]]</f>
        <v>0.125</v>
      </c>
    </row>
    <row r="1559" spans="1:40" x14ac:dyDescent="0.25">
      <c r="A1559" t="s">
        <v>2908</v>
      </c>
      <c r="B1559" t="s">
        <v>36</v>
      </c>
      <c r="C1559">
        <v>1</v>
      </c>
      <c r="D1559">
        <v>4</v>
      </c>
      <c r="E1559">
        <v>6</v>
      </c>
      <c r="F1559">
        <v>1</v>
      </c>
      <c r="G1559" t="s">
        <v>36</v>
      </c>
      <c r="H1559">
        <v>0</v>
      </c>
      <c r="I1559" t="s">
        <v>153</v>
      </c>
      <c r="J1559" t="s">
        <v>25</v>
      </c>
      <c r="K1559" t="s">
        <v>25</v>
      </c>
      <c r="L1559">
        <v>57</v>
      </c>
      <c r="M1559" t="s">
        <v>23</v>
      </c>
      <c r="N1559" t="s">
        <v>23</v>
      </c>
      <c r="O1559" t="s">
        <v>23</v>
      </c>
      <c r="P1559">
        <v>0</v>
      </c>
      <c r="Q1559" t="s">
        <v>23</v>
      </c>
      <c r="R1559" t="s">
        <v>26</v>
      </c>
      <c r="S1559" t="s">
        <v>130</v>
      </c>
      <c r="T1559">
        <v>32</v>
      </c>
      <c r="U1559" t="s">
        <v>9483</v>
      </c>
      <c r="V1559">
        <v>32</v>
      </c>
      <c r="W1559">
        <v>32</v>
      </c>
      <c r="X1559" t="s">
        <v>110</v>
      </c>
      <c r="Y1559" t="s">
        <v>204</v>
      </c>
      <c r="Z1559" t="s">
        <v>1516</v>
      </c>
      <c r="AA1559" s="1">
        <v>43917</v>
      </c>
      <c r="AB1559" s="1">
        <v>45291</v>
      </c>
      <c r="AC1559" t="s">
        <v>48</v>
      </c>
      <c r="AD1559" t="s">
        <v>9476</v>
      </c>
      <c r="AE1559" s="14">
        <v>32.503509335815323</v>
      </c>
      <c r="AF1559">
        <v>0</v>
      </c>
      <c r="AG1559" t="s">
        <v>31</v>
      </c>
      <c r="AH1559" t="s">
        <v>31</v>
      </c>
      <c r="AI1559" t="b">
        <v>0</v>
      </c>
      <c r="AJ1559" t="s">
        <v>23</v>
      </c>
      <c r="AK1559" t="s">
        <v>64</v>
      </c>
      <c r="AL1559" t="str">
        <f>IF(AmazonChurn[[#This Row],[Average Monthly Expenses]]&lt;=30,"Low",IF(AmazonChurn[[#This Row],[Average Monthly Expenses]]&lt;=60,"Medium","High"))</f>
        <v>Medium</v>
      </c>
      <c r="AM1559" t="str">
        <f>IF(AmazonChurn[[#This Row],[Number of Complaints or Support]]&lt;3,"Low",IF(AmazonChurn[[#This Row],[Number of Complaints or Support]]&lt;=7,"Medium","High"))</f>
        <v>Low</v>
      </c>
      <c r="AN1559" s="14">
        <f>AmazonChurn[[#This Row],[Number of Complaints or Support]]/AmazonChurn[[#This Row],[Account Length (in months)]]</f>
        <v>0</v>
      </c>
    </row>
    <row r="1560" spans="1:40" x14ac:dyDescent="0.25">
      <c r="A1560" t="s">
        <v>2909</v>
      </c>
      <c r="B1560" t="s">
        <v>23</v>
      </c>
      <c r="C1560">
        <v>34</v>
      </c>
      <c r="D1560">
        <v>0</v>
      </c>
      <c r="E1560">
        <v>3</v>
      </c>
      <c r="F1560">
        <v>1</v>
      </c>
      <c r="G1560" t="s">
        <v>36</v>
      </c>
      <c r="H1560">
        <v>0</v>
      </c>
      <c r="I1560" t="s">
        <v>88</v>
      </c>
      <c r="J1560" t="s">
        <v>25</v>
      </c>
      <c r="K1560" t="s">
        <v>25</v>
      </c>
      <c r="L1560">
        <v>38</v>
      </c>
      <c r="M1560" t="s">
        <v>23</v>
      </c>
      <c r="N1560" t="s">
        <v>23</v>
      </c>
      <c r="O1560" t="s">
        <v>23</v>
      </c>
      <c r="P1560">
        <v>0</v>
      </c>
      <c r="Q1560" t="s">
        <v>36</v>
      </c>
      <c r="R1560" t="s">
        <v>26</v>
      </c>
      <c r="S1560" t="s">
        <v>124</v>
      </c>
      <c r="T1560">
        <v>57</v>
      </c>
      <c r="U1560" t="s">
        <v>9484</v>
      </c>
      <c r="V1560">
        <v>57</v>
      </c>
      <c r="W1560">
        <v>1927</v>
      </c>
      <c r="Z1560" t="s">
        <v>2910</v>
      </c>
      <c r="AA1560" s="1">
        <v>45264</v>
      </c>
      <c r="AB1560" s="1">
        <v>44636</v>
      </c>
      <c r="AC1560" t="s">
        <v>41</v>
      </c>
      <c r="AD1560" t="s">
        <v>9477</v>
      </c>
      <c r="AE1560" s="14">
        <v>51.216245136006933</v>
      </c>
      <c r="AF1560">
        <v>10</v>
      </c>
      <c r="AG1560" t="s">
        <v>31</v>
      </c>
      <c r="AH1560" t="s">
        <v>31</v>
      </c>
      <c r="AI1560" t="b">
        <v>1</v>
      </c>
      <c r="AJ1560" t="s">
        <v>36</v>
      </c>
      <c r="AK1560" t="s">
        <v>32</v>
      </c>
      <c r="AL1560" t="str">
        <f>IF(AmazonChurn[[#This Row],[Average Monthly Expenses]]&lt;=30,"Low",IF(AmazonChurn[[#This Row],[Average Monthly Expenses]]&lt;=60,"Medium","High"))</f>
        <v>Medium</v>
      </c>
      <c r="AM1560" t="str">
        <f>IF(AmazonChurn[[#This Row],[Number of Complaints or Support]]&lt;3,"Low",IF(AmazonChurn[[#This Row],[Number of Complaints or Support]]&lt;=7,"Medium","High"))</f>
        <v>High</v>
      </c>
      <c r="AN1560" s="14">
        <f>AmazonChurn[[#This Row],[Number of Complaints or Support]]/AmazonChurn[[#This Row],[Account Length (in months)]]</f>
        <v>0.29411764705882354</v>
      </c>
    </row>
    <row r="1561" spans="1:40" x14ac:dyDescent="0.25">
      <c r="A1561" t="s">
        <v>2911</v>
      </c>
      <c r="B1561" t="s">
        <v>36</v>
      </c>
      <c r="C1561">
        <v>1</v>
      </c>
      <c r="D1561">
        <v>5</v>
      </c>
      <c r="E1561">
        <v>0</v>
      </c>
      <c r="F1561">
        <v>0</v>
      </c>
      <c r="G1561" t="s">
        <v>23</v>
      </c>
      <c r="H1561">
        <v>0</v>
      </c>
      <c r="I1561" t="s">
        <v>184</v>
      </c>
      <c r="J1561" t="s">
        <v>35</v>
      </c>
      <c r="K1561" t="s">
        <v>9472</v>
      </c>
      <c r="L1561">
        <v>57</v>
      </c>
      <c r="M1561" t="s">
        <v>23</v>
      </c>
      <c r="N1561" t="s">
        <v>23</v>
      </c>
      <c r="O1561" t="s">
        <v>23</v>
      </c>
      <c r="P1561">
        <v>0</v>
      </c>
      <c r="Q1561" t="s">
        <v>23</v>
      </c>
      <c r="R1561" t="s">
        <v>26</v>
      </c>
      <c r="S1561" t="s">
        <v>124</v>
      </c>
      <c r="T1561">
        <v>10</v>
      </c>
      <c r="U1561" t="s">
        <v>9484</v>
      </c>
      <c r="V1561">
        <v>10</v>
      </c>
      <c r="W1561">
        <v>10</v>
      </c>
      <c r="X1561" t="s">
        <v>110</v>
      </c>
      <c r="Y1561" t="s">
        <v>111</v>
      </c>
      <c r="Z1561" t="s">
        <v>1181</v>
      </c>
      <c r="AA1561" s="1">
        <v>44938</v>
      </c>
      <c r="AB1561" s="1">
        <v>45271</v>
      </c>
      <c r="AC1561" t="s">
        <v>48</v>
      </c>
      <c r="AD1561" t="s">
        <v>9476</v>
      </c>
      <c r="AE1561" s="14">
        <v>8.543661828593045</v>
      </c>
      <c r="AF1561">
        <v>2</v>
      </c>
      <c r="AG1561" t="s">
        <v>31</v>
      </c>
      <c r="AH1561" t="s">
        <v>31</v>
      </c>
      <c r="AI1561" t="b">
        <v>1</v>
      </c>
      <c r="AJ1561" t="s">
        <v>36</v>
      </c>
      <c r="AK1561" t="s">
        <v>54</v>
      </c>
      <c r="AL1561" t="str">
        <f>IF(AmazonChurn[[#This Row],[Average Monthly Expenses]]&lt;=30,"Low",IF(AmazonChurn[[#This Row],[Average Monthly Expenses]]&lt;=60,"Medium","High"))</f>
        <v>Low</v>
      </c>
      <c r="AM1561" t="str">
        <f>IF(AmazonChurn[[#This Row],[Number of Complaints or Support]]&lt;3,"Low",IF(AmazonChurn[[#This Row],[Number of Complaints or Support]]&lt;=7,"Medium","High"))</f>
        <v>Low</v>
      </c>
      <c r="AN1561" s="14">
        <f>AmazonChurn[[#This Row],[Number of Complaints or Support]]/AmazonChurn[[#This Row],[Account Length (in months)]]</f>
        <v>2</v>
      </c>
    </row>
    <row r="1562" spans="1:40" x14ac:dyDescent="0.25">
      <c r="A1562" t="s">
        <v>2912</v>
      </c>
      <c r="B1562" t="s">
        <v>23</v>
      </c>
      <c r="C1562">
        <v>52</v>
      </c>
      <c r="D1562">
        <v>0</v>
      </c>
      <c r="E1562">
        <v>1</v>
      </c>
      <c r="F1562">
        <v>1</v>
      </c>
      <c r="G1562" t="s">
        <v>36</v>
      </c>
      <c r="H1562">
        <v>0</v>
      </c>
      <c r="I1562" t="s">
        <v>24</v>
      </c>
      <c r="J1562" t="s">
        <v>35</v>
      </c>
      <c r="K1562" t="s">
        <v>9472</v>
      </c>
      <c r="L1562">
        <v>41</v>
      </c>
      <c r="M1562" t="s">
        <v>23</v>
      </c>
      <c r="N1562" t="s">
        <v>23</v>
      </c>
      <c r="O1562" t="s">
        <v>23</v>
      </c>
      <c r="P1562">
        <v>0</v>
      </c>
      <c r="Q1562" t="s">
        <v>36</v>
      </c>
      <c r="R1562" t="s">
        <v>37</v>
      </c>
      <c r="S1562" t="s">
        <v>124</v>
      </c>
      <c r="T1562">
        <v>24</v>
      </c>
      <c r="U1562" t="s">
        <v>9484</v>
      </c>
      <c r="V1562">
        <v>24</v>
      </c>
      <c r="W1562">
        <v>1254</v>
      </c>
      <c r="Z1562" t="s">
        <v>1751</v>
      </c>
      <c r="AA1562" s="1">
        <v>44050</v>
      </c>
      <c r="AB1562" s="1">
        <v>45273</v>
      </c>
      <c r="AC1562" t="s">
        <v>41</v>
      </c>
      <c r="AD1562" t="s">
        <v>9477</v>
      </c>
      <c r="AE1562" s="14">
        <v>22.75336846175724</v>
      </c>
      <c r="AF1562">
        <v>8</v>
      </c>
      <c r="AG1562" t="s">
        <v>69</v>
      </c>
      <c r="AH1562" t="s">
        <v>69</v>
      </c>
      <c r="AI1562" t="b">
        <v>0</v>
      </c>
      <c r="AJ1562" t="s">
        <v>23</v>
      </c>
      <c r="AK1562" t="s">
        <v>32</v>
      </c>
      <c r="AL1562" t="str">
        <f>IF(AmazonChurn[[#This Row],[Average Monthly Expenses]]&lt;=30,"Low",IF(AmazonChurn[[#This Row],[Average Monthly Expenses]]&lt;=60,"Medium","High"))</f>
        <v>Low</v>
      </c>
      <c r="AM1562" t="str">
        <f>IF(AmazonChurn[[#This Row],[Number of Complaints or Support]]&lt;3,"Low",IF(AmazonChurn[[#This Row],[Number of Complaints or Support]]&lt;=7,"Medium","High"))</f>
        <v>High</v>
      </c>
      <c r="AN1562" s="14">
        <f>AmazonChurn[[#This Row],[Number of Complaints or Support]]/AmazonChurn[[#This Row],[Account Length (in months)]]</f>
        <v>0.15384615384615385</v>
      </c>
    </row>
    <row r="1563" spans="1:40" x14ac:dyDescent="0.25">
      <c r="A1563" t="s">
        <v>2913</v>
      </c>
      <c r="B1563" t="s">
        <v>23</v>
      </c>
      <c r="C1563">
        <v>11</v>
      </c>
      <c r="D1563">
        <v>0</v>
      </c>
      <c r="E1563">
        <v>8</v>
      </c>
      <c r="F1563">
        <v>1</v>
      </c>
      <c r="G1563" t="s">
        <v>36</v>
      </c>
      <c r="H1563">
        <v>0</v>
      </c>
      <c r="I1563" t="s">
        <v>50</v>
      </c>
      <c r="J1563" t="s">
        <v>285</v>
      </c>
      <c r="K1563" t="s">
        <v>285</v>
      </c>
      <c r="L1563">
        <v>25</v>
      </c>
      <c r="M1563" t="s">
        <v>36</v>
      </c>
      <c r="N1563" t="s">
        <v>23</v>
      </c>
      <c r="O1563" t="s">
        <v>36</v>
      </c>
      <c r="P1563">
        <v>6</v>
      </c>
      <c r="Q1563" t="s">
        <v>23</v>
      </c>
      <c r="R1563" t="s">
        <v>26</v>
      </c>
      <c r="S1563" t="s">
        <v>124</v>
      </c>
      <c r="T1563">
        <v>27</v>
      </c>
      <c r="U1563" t="s">
        <v>9484</v>
      </c>
      <c r="V1563">
        <v>27</v>
      </c>
      <c r="W1563">
        <v>301</v>
      </c>
      <c r="Z1563" t="s">
        <v>520</v>
      </c>
      <c r="AA1563" s="1">
        <v>45023</v>
      </c>
      <c r="AB1563" s="1">
        <v>44950</v>
      </c>
      <c r="AC1563" t="s">
        <v>41</v>
      </c>
      <c r="AD1563" t="s">
        <v>9477</v>
      </c>
      <c r="AE1563" s="14">
        <v>21.982857075163569</v>
      </c>
      <c r="AF1563">
        <v>9</v>
      </c>
      <c r="AG1563" t="s">
        <v>31</v>
      </c>
      <c r="AH1563" t="s">
        <v>31</v>
      </c>
      <c r="AI1563" t="b">
        <v>1</v>
      </c>
      <c r="AJ1563" t="s">
        <v>36</v>
      </c>
      <c r="AK1563" t="s">
        <v>54</v>
      </c>
      <c r="AL1563" t="str">
        <f>IF(AmazonChurn[[#This Row],[Average Monthly Expenses]]&lt;=30,"Low",IF(AmazonChurn[[#This Row],[Average Monthly Expenses]]&lt;=60,"Medium","High"))</f>
        <v>Low</v>
      </c>
      <c r="AM1563" t="str">
        <f>IF(AmazonChurn[[#This Row],[Number of Complaints or Support]]&lt;3,"Low",IF(AmazonChurn[[#This Row],[Number of Complaints or Support]]&lt;=7,"Medium","High"))</f>
        <v>High</v>
      </c>
      <c r="AN1563" s="14">
        <f>AmazonChurn[[#This Row],[Number of Complaints or Support]]/AmazonChurn[[#This Row],[Account Length (in months)]]</f>
        <v>0.81818181818181823</v>
      </c>
    </row>
    <row r="1564" spans="1:40" x14ac:dyDescent="0.25">
      <c r="A1564" t="s">
        <v>2914</v>
      </c>
      <c r="B1564" t="s">
        <v>36</v>
      </c>
      <c r="C1564">
        <v>7</v>
      </c>
      <c r="D1564">
        <v>5</v>
      </c>
      <c r="E1564">
        <v>11</v>
      </c>
      <c r="F1564">
        <v>1</v>
      </c>
      <c r="G1564" t="s">
        <v>36</v>
      </c>
      <c r="H1564">
        <v>0</v>
      </c>
      <c r="I1564" t="s">
        <v>129</v>
      </c>
      <c r="J1564" t="s">
        <v>25</v>
      </c>
      <c r="K1564" t="s">
        <v>25</v>
      </c>
      <c r="L1564">
        <v>33</v>
      </c>
      <c r="M1564" t="s">
        <v>23</v>
      </c>
      <c r="N1564" t="s">
        <v>23</v>
      </c>
      <c r="O1564" t="s">
        <v>36</v>
      </c>
      <c r="P1564">
        <v>2</v>
      </c>
      <c r="Q1564" t="s">
        <v>36</v>
      </c>
      <c r="R1564" t="s">
        <v>26</v>
      </c>
      <c r="S1564" t="s">
        <v>124</v>
      </c>
      <c r="T1564">
        <v>33</v>
      </c>
      <c r="U1564" t="s">
        <v>9484</v>
      </c>
      <c r="V1564">
        <v>33</v>
      </c>
      <c r="W1564">
        <v>221</v>
      </c>
      <c r="X1564" t="s">
        <v>94</v>
      </c>
      <c r="Y1564" t="s">
        <v>133</v>
      </c>
      <c r="Z1564" t="s">
        <v>2915</v>
      </c>
      <c r="AA1564" s="1">
        <v>43958</v>
      </c>
      <c r="AB1564" s="1">
        <v>44974</v>
      </c>
      <c r="AC1564" t="s">
        <v>48</v>
      </c>
      <c r="AD1564" t="s">
        <v>9476</v>
      </c>
      <c r="AE1564" s="14">
        <v>28.450100627843021</v>
      </c>
      <c r="AF1564">
        <v>10</v>
      </c>
      <c r="AG1564" t="s">
        <v>31</v>
      </c>
      <c r="AH1564" t="s">
        <v>31</v>
      </c>
      <c r="AI1564" t="b">
        <v>1</v>
      </c>
      <c r="AJ1564" t="s">
        <v>36</v>
      </c>
      <c r="AK1564" t="s">
        <v>54</v>
      </c>
      <c r="AL1564" t="str">
        <f>IF(AmazonChurn[[#This Row],[Average Monthly Expenses]]&lt;=30,"Low",IF(AmazonChurn[[#This Row],[Average Monthly Expenses]]&lt;=60,"Medium","High"))</f>
        <v>Low</v>
      </c>
      <c r="AM1564" t="str">
        <f>IF(AmazonChurn[[#This Row],[Number of Complaints or Support]]&lt;3,"Low",IF(AmazonChurn[[#This Row],[Number of Complaints or Support]]&lt;=7,"Medium","High"))</f>
        <v>High</v>
      </c>
      <c r="AN1564" s="14">
        <f>AmazonChurn[[#This Row],[Number of Complaints or Support]]/AmazonChurn[[#This Row],[Account Length (in months)]]</f>
        <v>1.4285714285714286</v>
      </c>
    </row>
    <row r="1565" spans="1:40" x14ac:dyDescent="0.25">
      <c r="A1565" t="s">
        <v>2916</v>
      </c>
      <c r="B1565" t="s">
        <v>23</v>
      </c>
      <c r="C1565">
        <v>45</v>
      </c>
      <c r="D1565">
        <v>0</v>
      </c>
      <c r="E1565">
        <v>1</v>
      </c>
      <c r="F1565">
        <v>1</v>
      </c>
      <c r="G1565" t="s">
        <v>36</v>
      </c>
      <c r="H1565">
        <v>0</v>
      </c>
      <c r="I1565" t="s">
        <v>24</v>
      </c>
      <c r="J1565" t="s">
        <v>25</v>
      </c>
      <c r="K1565" t="s">
        <v>25</v>
      </c>
      <c r="L1565">
        <v>55</v>
      </c>
      <c r="M1565" t="s">
        <v>23</v>
      </c>
      <c r="N1565" t="s">
        <v>23</v>
      </c>
      <c r="O1565" t="s">
        <v>23</v>
      </c>
      <c r="P1565">
        <v>0</v>
      </c>
      <c r="Q1565" t="s">
        <v>23</v>
      </c>
      <c r="R1565" t="s">
        <v>37</v>
      </c>
      <c r="S1565" t="s">
        <v>27</v>
      </c>
      <c r="T1565">
        <v>20</v>
      </c>
      <c r="U1565" t="s">
        <v>9483</v>
      </c>
      <c r="V1565">
        <v>20</v>
      </c>
      <c r="W1565">
        <v>917</v>
      </c>
      <c r="Z1565" t="s">
        <v>154</v>
      </c>
      <c r="AA1565" s="1">
        <v>44022</v>
      </c>
      <c r="AB1565" s="1">
        <v>43856</v>
      </c>
      <c r="AC1565" t="s">
        <v>41</v>
      </c>
      <c r="AD1565" t="s">
        <v>9477</v>
      </c>
      <c r="AE1565" s="14">
        <v>18.06941824401234</v>
      </c>
      <c r="AF1565">
        <v>5</v>
      </c>
      <c r="AG1565" t="s">
        <v>31</v>
      </c>
      <c r="AH1565" t="s">
        <v>31</v>
      </c>
      <c r="AI1565" t="b">
        <v>0</v>
      </c>
      <c r="AJ1565" t="s">
        <v>23</v>
      </c>
      <c r="AK1565" t="s">
        <v>32</v>
      </c>
      <c r="AL1565" t="str">
        <f>IF(AmazonChurn[[#This Row],[Average Monthly Expenses]]&lt;=30,"Low",IF(AmazonChurn[[#This Row],[Average Monthly Expenses]]&lt;=60,"Medium","High"))</f>
        <v>Low</v>
      </c>
      <c r="AM1565" t="str">
        <f>IF(AmazonChurn[[#This Row],[Number of Complaints or Support]]&lt;3,"Low",IF(AmazonChurn[[#This Row],[Number of Complaints or Support]]&lt;=7,"Medium","High"))</f>
        <v>Medium</v>
      </c>
      <c r="AN1565" s="14">
        <f>AmazonChurn[[#This Row],[Number of Complaints or Support]]/AmazonChurn[[#This Row],[Account Length (in months)]]</f>
        <v>0.1111111111111111</v>
      </c>
    </row>
    <row r="1566" spans="1:40" x14ac:dyDescent="0.25">
      <c r="A1566" t="s">
        <v>2917</v>
      </c>
      <c r="B1566" t="s">
        <v>36</v>
      </c>
      <c r="C1566">
        <v>2</v>
      </c>
      <c r="D1566">
        <v>2</v>
      </c>
      <c r="E1566">
        <v>2</v>
      </c>
      <c r="F1566">
        <v>0</v>
      </c>
      <c r="G1566" t="s">
        <v>23</v>
      </c>
      <c r="H1566">
        <v>6</v>
      </c>
      <c r="I1566" t="s">
        <v>259</v>
      </c>
      <c r="J1566" t="s">
        <v>35</v>
      </c>
      <c r="K1566" t="s">
        <v>9472</v>
      </c>
      <c r="L1566">
        <v>56</v>
      </c>
      <c r="M1566" t="s">
        <v>23</v>
      </c>
      <c r="N1566" t="s">
        <v>23</v>
      </c>
      <c r="O1566" t="s">
        <v>23</v>
      </c>
      <c r="P1566">
        <v>0</v>
      </c>
      <c r="Q1566" t="s">
        <v>23</v>
      </c>
      <c r="R1566" t="s">
        <v>26</v>
      </c>
      <c r="S1566" t="s">
        <v>124</v>
      </c>
      <c r="T1566">
        <v>48</v>
      </c>
      <c r="U1566" t="s">
        <v>9484</v>
      </c>
      <c r="V1566">
        <v>48</v>
      </c>
      <c r="W1566">
        <v>108</v>
      </c>
      <c r="X1566" t="s">
        <v>46</v>
      </c>
      <c r="Y1566" t="s">
        <v>220</v>
      </c>
      <c r="Z1566" t="s">
        <v>1658</v>
      </c>
      <c r="AA1566" s="1">
        <v>44927</v>
      </c>
      <c r="AB1566" s="1">
        <v>43853</v>
      </c>
      <c r="AC1566" t="s">
        <v>30</v>
      </c>
      <c r="AD1566" t="s">
        <v>9475</v>
      </c>
      <c r="AE1566" s="14">
        <v>47.979925221737354</v>
      </c>
      <c r="AF1566">
        <v>7</v>
      </c>
      <c r="AG1566" t="s">
        <v>53</v>
      </c>
      <c r="AH1566" t="s">
        <v>9480</v>
      </c>
      <c r="AI1566" t="b">
        <v>0</v>
      </c>
      <c r="AJ1566" t="s">
        <v>23</v>
      </c>
      <c r="AK1566" t="s">
        <v>54</v>
      </c>
      <c r="AL1566" t="str">
        <f>IF(AmazonChurn[[#This Row],[Average Monthly Expenses]]&lt;=30,"Low",IF(AmazonChurn[[#This Row],[Average Monthly Expenses]]&lt;=60,"Medium","High"))</f>
        <v>Medium</v>
      </c>
      <c r="AM1566" t="str">
        <f>IF(AmazonChurn[[#This Row],[Number of Complaints or Support]]&lt;3,"Low",IF(AmazonChurn[[#This Row],[Number of Complaints or Support]]&lt;=7,"Medium","High"))</f>
        <v>Medium</v>
      </c>
      <c r="AN1566" s="14">
        <f>AmazonChurn[[#This Row],[Number of Complaints or Support]]/AmazonChurn[[#This Row],[Account Length (in months)]]</f>
        <v>3.5</v>
      </c>
    </row>
    <row r="1567" spans="1:40" x14ac:dyDescent="0.25">
      <c r="A1567" t="s">
        <v>2918</v>
      </c>
      <c r="B1567" t="s">
        <v>23</v>
      </c>
      <c r="C1567">
        <v>13</v>
      </c>
      <c r="D1567">
        <v>0</v>
      </c>
      <c r="E1567">
        <v>0</v>
      </c>
      <c r="F1567">
        <v>0</v>
      </c>
      <c r="G1567" t="s">
        <v>23</v>
      </c>
      <c r="H1567">
        <v>0</v>
      </c>
      <c r="I1567" t="s">
        <v>217</v>
      </c>
      <c r="J1567" t="s">
        <v>35</v>
      </c>
      <c r="K1567" t="s">
        <v>9472</v>
      </c>
      <c r="L1567">
        <v>57</v>
      </c>
      <c r="M1567" t="s">
        <v>23</v>
      </c>
      <c r="N1567" t="s">
        <v>23</v>
      </c>
      <c r="O1567" t="s">
        <v>36</v>
      </c>
      <c r="P1567">
        <v>6</v>
      </c>
      <c r="Q1567" t="s">
        <v>23</v>
      </c>
      <c r="R1567" t="s">
        <v>26</v>
      </c>
      <c r="S1567" t="s">
        <v>38</v>
      </c>
      <c r="T1567">
        <v>13</v>
      </c>
      <c r="U1567" t="s">
        <v>9484</v>
      </c>
      <c r="V1567">
        <v>13</v>
      </c>
      <c r="W1567">
        <v>166</v>
      </c>
      <c r="Z1567" t="s">
        <v>2919</v>
      </c>
      <c r="AA1567" s="1">
        <v>45217</v>
      </c>
      <c r="AB1567" s="1">
        <v>44934</v>
      </c>
      <c r="AC1567" t="s">
        <v>41</v>
      </c>
      <c r="AD1567" t="s">
        <v>9477</v>
      </c>
      <c r="AE1567" s="14">
        <v>14.88233339999111</v>
      </c>
      <c r="AF1567">
        <v>7</v>
      </c>
      <c r="AG1567" t="s">
        <v>53</v>
      </c>
      <c r="AH1567" t="s">
        <v>9480</v>
      </c>
      <c r="AI1567" t="b">
        <v>0</v>
      </c>
      <c r="AJ1567" t="s">
        <v>23</v>
      </c>
      <c r="AK1567" t="s">
        <v>54</v>
      </c>
      <c r="AL1567" t="str">
        <f>IF(AmazonChurn[[#This Row],[Average Monthly Expenses]]&lt;=30,"Low",IF(AmazonChurn[[#This Row],[Average Monthly Expenses]]&lt;=60,"Medium","High"))</f>
        <v>Low</v>
      </c>
      <c r="AM1567" t="str">
        <f>IF(AmazonChurn[[#This Row],[Number of Complaints or Support]]&lt;3,"Low",IF(AmazonChurn[[#This Row],[Number of Complaints or Support]]&lt;=7,"Medium","High"))</f>
        <v>Medium</v>
      </c>
      <c r="AN1567" s="14">
        <f>AmazonChurn[[#This Row],[Number of Complaints or Support]]/AmazonChurn[[#This Row],[Account Length (in months)]]</f>
        <v>0.53846153846153844</v>
      </c>
    </row>
    <row r="1568" spans="1:40" x14ac:dyDescent="0.25">
      <c r="A1568" t="s">
        <v>2920</v>
      </c>
      <c r="B1568" t="s">
        <v>23</v>
      </c>
      <c r="C1568">
        <v>2</v>
      </c>
      <c r="D1568">
        <v>0</v>
      </c>
      <c r="E1568">
        <v>0</v>
      </c>
      <c r="F1568">
        <v>0</v>
      </c>
      <c r="G1568" t="s">
        <v>23</v>
      </c>
      <c r="H1568">
        <v>0</v>
      </c>
      <c r="I1568" t="s">
        <v>97</v>
      </c>
      <c r="J1568" t="s">
        <v>25</v>
      </c>
      <c r="K1568" t="s">
        <v>25</v>
      </c>
      <c r="L1568">
        <v>47</v>
      </c>
      <c r="M1568" t="s">
        <v>23</v>
      </c>
      <c r="N1568" t="s">
        <v>23</v>
      </c>
      <c r="O1568" t="s">
        <v>36</v>
      </c>
      <c r="P1568">
        <v>3</v>
      </c>
      <c r="Q1568" t="s">
        <v>23</v>
      </c>
      <c r="R1568" t="s">
        <v>37</v>
      </c>
      <c r="S1568" t="s">
        <v>124</v>
      </c>
      <c r="T1568">
        <v>8</v>
      </c>
      <c r="U1568" t="s">
        <v>9484</v>
      </c>
      <c r="V1568">
        <v>8</v>
      </c>
      <c r="W1568">
        <v>16</v>
      </c>
      <c r="Z1568" t="s">
        <v>415</v>
      </c>
      <c r="AA1568" s="1">
        <v>44265</v>
      </c>
      <c r="AB1568" s="1">
        <v>45283</v>
      </c>
      <c r="AC1568" t="s">
        <v>48</v>
      </c>
      <c r="AD1568" t="s">
        <v>9476</v>
      </c>
      <c r="AE1568" s="14">
        <v>8.9335991717097727</v>
      </c>
      <c r="AF1568">
        <v>2</v>
      </c>
      <c r="AG1568" t="s">
        <v>69</v>
      </c>
      <c r="AH1568" t="s">
        <v>69</v>
      </c>
      <c r="AI1568" t="b">
        <v>1</v>
      </c>
      <c r="AJ1568" t="s">
        <v>36</v>
      </c>
      <c r="AK1568" t="s">
        <v>32</v>
      </c>
      <c r="AL1568" t="str">
        <f>IF(AmazonChurn[[#This Row],[Average Monthly Expenses]]&lt;=30,"Low",IF(AmazonChurn[[#This Row],[Average Monthly Expenses]]&lt;=60,"Medium","High"))</f>
        <v>Low</v>
      </c>
      <c r="AM1568" t="str">
        <f>IF(AmazonChurn[[#This Row],[Number of Complaints or Support]]&lt;3,"Low",IF(AmazonChurn[[#This Row],[Number of Complaints or Support]]&lt;=7,"Medium","High"))</f>
        <v>Low</v>
      </c>
      <c r="AN1568" s="14">
        <f>AmazonChurn[[#This Row],[Number of Complaints or Support]]/AmazonChurn[[#This Row],[Account Length (in months)]]</f>
        <v>1</v>
      </c>
    </row>
    <row r="1569" spans="1:40" x14ac:dyDescent="0.25">
      <c r="A1569" t="s">
        <v>2921</v>
      </c>
      <c r="B1569" t="s">
        <v>23</v>
      </c>
      <c r="C1569">
        <v>34</v>
      </c>
      <c r="D1569">
        <v>2</v>
      </c>
      <c r="E1569">
        <v>6</v>
      </c>
      <c r="F1569">
        <v>1</v>
      </c>
      <c r="G1569" t="s">
        <v>36</v>
      </c>
      <c r="H1569">
        <v>0</v>
      </c>
      <c r="I1569" t="s">
        <v>82</v>
      </c>
      <c r="J1569" t="s">
        <v>25</v>
      </c>
      <c r="K1569" t="s">
        <v>25</v>
      </c>
      <c r="L1569">
        <v>39</v>
      </c>
      <c r="M1569" t="s">
        <v>23</v>
      </c>
      <c r="N1569" t="s">
        <v>23</v>
      </c>
      <c r="O1569" t="s">
        <v>23</v>
      </c>
      <c r="P1569">
        <v>0</v>
      </c>
      <c r="Q1569" t="s">
        <v>36</v>
      </c>
      <c r="R1569" t="s">
        <v>37</v>
      </c>
      <c r="S1569" t="s">
        <v>124</v>
      </c>
      <c r="T1569">
        <v>41</v>
      </c>
      <c r="U1569" t="s">
        <v>9484</v>
      </c>
      <c r="V1569">
        <v>41</v>
      </c>
      <c r="W1569">
        <v>1399</v>
      </c>
      <c r="Z1569" t="s">
        <v>139</v>
      </c>
      <c r="AA1569" s="1">
        <v>44885</v>
      </c>
      <c r="AB1569" s="1">
        <v>44196</v>
      </c>
      <c r="AC1569" t="s">
        <v>48</v>
      </c>
      <c r="AD1569" t="s">
        <v>9476</v>
      </c>
      <c r="AE1569" s="14">
        <v>47.157164219803832</v>
      </c>
      <c r="AF1569">
        <v>10</v>
      </c>
      <c r="AG1569" t="s">
        <v>69</v>
      </c>
      <c r="AH1569" t="s">
        <v>69</v>
      </c>
      <c r="AI1569" t="b">
        <v>0</v>
      </c>
      <c r="AJ1569" t="s">
        <v>23</v>
      </c>
      <c r="AK1569" t="s">
        <v>32</v>
      </c>
      <c r="AL1569" t="str">
        <f>IF(AmazonChurn[[#This Row],[Average Monthly Expenses]]&lt;=30,"Low",IF(AmazonChurn[[#This Row],[Average Monthly Expenses]]&lt;=60,"Medium","High"))</f>
        <v>Medium</v>
      </c>
      <c r="AM1569" t="str">
        <f>IF(AmazonChurn[[#This Row],[Number of Complaints or Support]]&lt;3,"Low",IF(AmazonChurn[[#This Row],[Number of Complaints or Support]]&lt;=7,"Medium","High"))</f>
        <v>High</v>
      </c>
      <c r="AN1569" s="14">
        <f>AmazonChurn[[#This Row],[Number of Complaints or Support]]/AmazonChurn[[#This Row],[Account Length (in months)]]</f>
        <v>0.29411764705882354</v>
      </c>
    </row>
    <row r="1570" spans="1:40" x14ac:dyDescent="0.25">
      <c r="A1570" t="s">
        <v>2922</v>
      </c>
      <c r="B1570" t="s">
        <v>23</v>
      </c>
      <c r="C1570">
        <v>52</v>
      </c>
      <c r="D1570">
        <v>1</v>
      </c>
      <c r="E1570">
        <v>0</v>
      </c>
      <c r="F1570">
        <v>0</v>
      </c>
      <c r="G1570" t="s">
        <v>23</v>
      </c>
      <c r="H1570">
        <v>0</v>
      </c>
      <c r="I1570" t="s">
        <v>24</v>
      </c>
      <c r="J1570" t="s">
        <v>25</v>
      </c>
      <c r="K1570" t="s">
        <v>25</v>
      </c>
      <c r="L1570">
        <v>64</v>
      </c>
      <c r="M1570" t="s">
        <v>23</v>
      </c>
      <c r="N1570" t="s">
        <v>23</v>
      </c>
      <c r="O1570" t="s">
        <v>36</v>
      </c>
      <c r="P1570">
        <v>6</v>
      </c>
      <c r="Q1570" t="s">
        <v>23</v>
      </c>
      <c r="R1570" t="s">
        <v>57</v>
      </c>
      <c r="S1570" t="s">
        <v>27</v>
      </c>
      <c r="T1570">
        <v>5</v>
      </c>
      <c r="U1570" t="s">
        <v>9483</v>
      </c>
      <c r="V1570">
        <v>5</v>
      </c>
      <c r="W1570">
        <v>282</v>
      </c>
      <c r="Z1570" t="s">
        <v>2549</v>
      </c>
      <c r="AA1570" s="1">
        <v>44647</v>
      </c>
      <c r="AB1570" s="1">
        <v>44617</v>
      </c>
      <c r="AC1570" t="s">
        <v>41</v>
      </c>
      <c r="AD1570" t="s">
        <v>9477</v>
      </c>
      <c r="AE1570" s="14">
        <v>4.717354864155844</v>
      </c>
      <c r="AF1570">
        <v>6</v>
      </c>
      <c r="AG1570" t="s">
        <v>69</v>
      </c>
      <c r="AH1570" t="s">
        <v>69</v>
      </c>
      <c r="AI1570" t="b">
        <v>0</v>
      </c>
      <c r="AJ1570" t="s">
        <v>23</v>
      </c>
      <c r="AK1570" t="s">
        <v>54</v>
      </c>
      <c r="AL1570" t="str">
        <f>IF(AmazonChurn[[#This Row],[Average Monthly Expenses]]&lt;=30,"Low",IF(AmazonChurn[[#This Row],[Average Monthly Expenses]]&lt;=60,"Medium","High"))</f>
        <v>Low</v>
      </c>
      <c r="AM1570" t="str">
        <f>IF(AmazonChurn[[#This Row],[Number of Complaints or Support]]&lt;3,"Low",IF(AmazonChurn[[#This Row],[Number of Complaints or Support]]&lt;=7,"Medium","High"))</f>
        <v>Medium</v>
      </c>
      <c r="AN1570" s="14">
        <f>AmazonChurn[[#This Row],[Number of Complaints or Support]]/AmazonChurn[[#This Row],[Account Length (in months)]]</f>
        <v>0.11538461538461539</v>
      </c>
    </row>
    <row r="1571" spans="1:40" x14ac:dyDescent="0.25">
      <c r="A1571" t="s">
        <v>2923</v>
      </c>
      <c r="B1571" t="s">
        <v>36</v>
      </c>
      <c r="C1571">
        <v>46</v>
      </c>
      <c r="D1571">
        <v>2</v>
      </c>
      <c r="E1571">
        <v>2</v>
      </c>
      <c r="F1571">
        <v>1</v>
      </c>
      <c r="G1571" t="s">
        <v>36</v>
      </c>
      <c r="H1571">
        <v>0</v>
      </c>
      <c r="I1571" t="s">
        <v>181</v>
      </c>
      <c r="J1571" t="s">
        <v>25</v>
      </c>
      <c r="K1571" t="s">
        <v>25</v>
      </c>
      <c r="L1571">
        <v>52</v>
      </c>
      <c r="M1571" t="s">
        <v>23</v>
      </c>
      <c r="N1571" t="s">
        <v>23</v>
      </c>
      <c r="O1571" t="s">
        <v>23</v>
      </c>
      <c r="P1571">
        <v>0</v>
      </c>
      <c r="Q1571" t="s">
        <v>36</v>
      </c>
      <c r="R1571" t="s">
        <v>26</v>
      </c>
      <c r="S1571" t="s">
        <v>38</v>
      </c>
      <c r="T1571">
        <v>56</v>
      </c>
      <c r="U1571" t="s">
        <v>9484</v>
      </c>
      <c r="V1571">
        <v>56</v>
      </c>
      <c r="W1571">
        <v>2554</v>
      </c>
      <c r="X1571" t="s">
        <v>110</v>
      </c>
      <c r="Y1571" t="s">
        <v>204</v>
      </c>
      <c r="Z1571" t="s">
        <v>2924</v>
      </c>
      <c r="AA1571" s="1">
        <v>44163</v>
      </c>
      <c r="AB1571" s="1">
        <v>44685</v>
      </c>
      <c r="AC1571" t="s">
        <v>30</v>
      </c>
      <c r="AD1571" t="s">
        <v>9475</v>
      </c>
      <c r="AE1571" s="14">
        <v>65.148923407773822</v>
      </c>
      <c r="AF1571">
        <v>7</v>
      </c>
      <c r="AG1571" t="s">
        <v>69</v>
      </c>
      <c r="AH1571" t="s">
        <v>69</v>
      </c>
      <c r="AI1571" t="b">
        <v>1</v>
      </c>
      <c r="AJ1571" t="s">
        <v>36</v>
      </c>
      <c r="AK1571" t="s">
        <v>64</v>
      </c>
      <c r="AL1571" t="str">
        <f>IF(AmazonChurn[[#This Row],[Average Monthly Expenses]]&lt;=30,"Low",IF(AmazonChurn[[#This Row],[Average Monthly Expenses]]&lt;=60,"Medium","High"))</f>
        <v>High</v>
      </c>
      <c r="AM1571" t="str">
        <f>IF(AmazonChurn[[#This Row],[Number of Complaints or Support]]&lt;3,"Low",IF(AmazonChurn[[#This Row],[Number of Complaints or Support]]&lt;=7,"Medium","High"))</f>
        <v>Medium</v>
      </c>
      <c r="AN1571" s="14">
        <f>AmazonChurn[[#This Row],[Number of Complaints or Support]]/AmazonChurn[[#This Row],[Account Length (in months)]]</f>
        <v>0.15217391304347827</v>
      </c>
    </row>
    <row r="1572" spans="1:40" x14ac:dyDescent="0.25">
      <c r="A1572" t="s">
        <v>2925</v>
      </c>
      <c r="B1572" t="s">
        <v>36</v>
      </c>
      <c r="C1572">
        <v>70</v>
      </c>
      <c r="D1572">
        <v>2</v>
      </c>
      <c r="E1572">
        <v>26</v>
      </c>
      <c r="F1572">
        <v>1</v>
      </c>
      <c r="G1572" t="s">
        <v>36</v>
      </c>
      <c r="H1572">
        <v>0</v>
      </c>
      <c r="I1572" t="s">
        <v>162</v>
      </c>
      <c r="J1572" t="s">
        <v>25</v>
      </c>
      <c r="K1572" t="s">
        <v>25</v>
      </c>
      <c r="L1572">
        <v>33</v>
      </c>
      <c r="M1572" t="s">
        <v>23</v>
      </c>
      <c r="N1572" t="s">
        <v>23</v>
      </c>
      <c r="O1572" t="s">
        <v>23</v>
      </c>
      <c r="P1572">
        <v>0</v>
      </c>
      <c r="Q1572" t="s">
        <v>36</v>
      </c>
      <c r="R1572" t="s">
        <v>37</v>
      </c>
      <c r="S1572" t="s">
        <v>27</v>
      </c>
      <c r="T1572">
        <v>73</v>
      </c>
      <c r="U1572" t="s">
        <v>9483</v>
      </c>
      <c r="V1572">
        <v>73</v>
      </c>
      <c r="W1572">
        <v>5129</v>
      </c>
      <c r="X1572" t="s">
        <v>94</v>
      </c>
      <c r="Y1572" t="s">
        <v>542</v>
      </c>
      <c r="Z1572" t="s">
        <v>2759</v>
      </c>
      <c r="AA1572" s="1">
        <v>43964</v>
      </c>
      <c r="AB1572" s="1">
        <v>44071</v>
      </c>
      <c r="AC1572" t="s">
        <v>48</v>
      </c>
      <c r="AD1572" t="s">
        <v>9476</v>
      </c>
      <c r="AE1572" s="14">
        <v>67.144972810801534</v>
      </c>
      <c r="AF1572">
        <v>10</v>
      </c>
      <c r="AG1572" t="s">
        <v>31</v>
      </c>
      <c r="AH1572" t="s">
        <v>31</v>
      </c>
      <c r="AI1572" t="b">
        <v>1</v>
      </c>
      <c r="AJ1572" t="s">
        <v>36</v>
      </c>
      <c r="AK1572" t="s">
        <v>64</v>
      </c>
      <c r="AL1572" t="str">
        <f>IF(AmazonChurn[[#This Row],[Average Monthly Expenses]]&lt;=30,"Low",IF(AmazonChurn[[#This Row],[Average Monthly Expenses]]&lt;=60,"Medium","High"))</f>
        <v>High</v>
      </c>
      <c r="AM1572" t="str">
        <f>IF(AmazonChurn[[#This Row],[Number of Complaints or Support]]&lt;3,"Low",IF(AmazonChurn[[#This Row],[Number of Complaints or Support]]&lt;=7,"Medium","High"))</f>
        <v>High</v>
      </c>
      <c r="AN1572" s="14">
        <f>AmazonChurn[[#This Row],[Number of Complaints or Support]]/AmazonChurn[[#This Row],[Account Length (in months)]]</f>
        <v>0.14285714285714285</v>
      </c>
    </row>
    <row r="1573" spans="1:40" x14ac:dyDescent="0.25">
      <c r="A1573" t="s">
        <v>2926</v>
      </c>
      <c r="B1573" t="s">
        <v>23</v>
      </c>
      <c r="C1573">
        <v>43</v>
      </c>
      <c r="D1573">
        <v>0</v>
      </c>
      <c r="E1573">
        <v>17</v>
      </c>
      <c r="F1573">
        <v>1</v>
      </c>
      <c r="G1573" t="s">
        <v>36</v>
      </c>
      <c r="H1573">
        <v>0</v>
      </c>
      <c r="I1573" t="s">
        <v>435</v>
      </c>
      <c r="J1573" t="s">
        <v>35</v>
      </c>
      <c r="K1573" t="s">
        <v>9472</v>
      </c>
      <c r="L1573">
        <v>32</v>
      </c>
      <c r="M1573" t="s">
        <v>23</v>
      </c>
      <c r="N1573" t="s">
        <v>23</v>
      </c>
      <c r="O1573" t="s">
        <v>36</v>
      </c>
      <c r="P1573">
        <v>2</v>
      </c>
      <c r="Q1573" t="s">
        <v>23</v>
      </c>
      <c r="R1573" t="s">
        <v>37</v>
      </c>
      <c r="S1573" t="s">
        <v>27</v>
      </c>
      <c r="T1573">
        <v>24</v>
      </c>
      <c r="U1573" t="s">
        <v>9483</v>
      </c>
      <c r="V1573">
        <v>24</v>
      </c>
      <c r="W1573">
        <v>1044</v>
      </c>
      <c r="Z1573" t="s">
        <v>2927</v>
      </c>
      <c r="AA1573" s="1">
        <v>44820</v>
      </c>
      <c r="AB1573" s="1">
        <v>44875</v>
      </c>
      <c r="AC1573" t="s">
        <v>48</v>
      </c>
      <c r="AD1573" t="s">
        <v>9476</v>
      </c>
      <c r="AE1573" s="14">
        <v>28.305675701358741</v>
      </c>
      <c r="AF1573">
        <v>2</v>
      </c>
      <c r="AG1573" t="s">
        <v>69</v>
      </c>
      <c r="AH1573" t="s">
        <v>69</v>
      </c>
      <c r="AI1573" t="b">
        <v>1</v>
      </c>
      <c r="AJ1573" t="s">
        <v>36</v>
      </c>
      <c r="AK1573" t="s">
        <v>54</v>
      </c>
      <c r="AL1573" t="str">
        <f>IF(AmazonChurn[[#This Row],[Average Monthly Expenses]]&lt;=30,"Low",IF(AmazonChurn[[#This Row],[Average Monthly Expenses]]&lt;=60,"Medium","High"))</f>
        <v>Low</v>
      </c>
      <c r="AM1573" t="str">
        <f>IF(AmazonChurn[[#This Row],[Number of Complaints or Support]]&lt;3,"Low",IF(AmazonChurn[[#This Row],[Number of Complaints or Support]]&lt;=7,"Medium","High"))</f>
        <v>Low</v>
      </c>
      <c r="AN1573" s="14">
        <f>AmazonChurn[[#This Row],[Number of Complaints or Support]]/AmazonChurn[[#This Row],[Account Length (in months)]]</f>
        <v>4.6511627906976744E-2</v>
      </c>
    </row>
    <row r="1574" spans="1:40" x14ac:dyDescent="0.25">
      <c r="A1574" t="s">
        <v>2928</v>
      </c>
      <c r="B1574" t="s">
        <v>23</v>
      </c>
      <c r="C1574">
        <v>27</v>
      </c>
      <c r="D1574">
        <v>1</v>
      </c>
      <c r="E1574">
        <v>20</v>
      </c>
      <c r="F1574">
        <v>1</v>
      </c>
      <c r="G1574" t="s">
        <v>36</v>
      </c>
      <c r="H1574">
        <v>0</v>
      </c>
      <c r="I1574" t="s">
        <v>259</v>
      </c>
      <c r="J1574" t="s">
        <v>25</v>
      </c>
      <c r="K1574" t="s">
        <v>25</v>
      </c>
      <c r="L1574">
        <v>22</v>
      </c>
      <c r="M1574" t="s">
        <v>36</v>
      </c>
      <c r="N1574" t="s">
        <v>23</v>
      </c>
      <c r="O1574" t="s">
        <v>23</v>
      </c>
      <c r="P1574">
        <v>0</v>
      </c>
      <c r="Q1574" t="s">
        <v>36</v>
      </c>
      <c r="R1574" t="s">
        <v>37</v>
      </c>
      <c r="S1574" t="s">
        <v>27</v>
      </c>
      <c r="T1574">
        <v>46</v>
      </c>
      <c r="U1574" t="s">
        <v>9483</v>
      </c>
      <c r="V1574">
        <v>46</v>
      </c>
      <c r="W1574">
        <v>1234</v>
      </c>
      <c r="Z1574" t="s">
        <v>436</v>
      </c>
      <c r="AA1574" s="1">
        <v>44299</v>
      </c>
      <c r="AB1574" s="1">
        <v>44424</v>
      </c>
      <c r="AC1574" t="s">
        <v>30</v>
      </c>
      <c r="AD1574" t="s">
        <v>9475</v>
      </c>
      <c r="AE1574" s="14">
        <v>45.043620919967928</v>
      </c>
      <c r="AF1574">
        <v>6</v>
      </c>
      <c r="AG1574" t="s">
        <v>53</v>
      </c>
      <c r="AH1574" t="s">
        <v>9480</v>
      </c>
      <c r="AI1574" t="b">
        <v>0</v>
      </c>
      <c r="AJ1574" t="s">
        <v>23</v>
      </c>
      <c r="AK1574" t="s">
        <v>54</v>
      </c>
      <c r="AL1574" t="str">
        <f>IF(AmazonChurn[[#This Row],[Average Monthly Expenses]]&lt;=30,"Low",IF(AmazonChurn[[#This Row],[Average Monthly Expenses]]&lt;=60,"Medium","High"))</f>
        <v>Medium</v>
      </c>
      <c r="AM1574" t="str">
        <f>IF(AmazonChurn[[#This Row],[Number of Complaints or Support]]&lt;3,"Low",IF(AmazonChurn[[#This Row],[Number of Complaints or Support]]&lt;=7,"Medium","High"))</f>
        <v>Medium</v>
      </c>
      <c r="AN1574" s="14">
        <f>AmazonChurn[[#This Row],[Number of Complaints or Support]]/AmazonChurn[[#This Row],[Account Length (in months)]]</f>
        <v>0.22222222222222221</v>
      </c>
    </row>
    <row r="1575" spans="1:40" x14ac:dyDescent="0.25">
      <c r="A1575" t="s">
        <v>2929</v>
      </c>
      <c r="B1575" t="s">
        <v>23</v>
      </c>
      <c r="C1575">
        <v>9</v>
      </c>
      <c r="D1575">
        <v>0</v>
      </c>
      <c r="E1575">
        <v>2</v>
      </c>
      <c r="F1575">
        <v>1</v>
      </c>
      <c r="G1575" t="s">
        <v>36</v>
      </c>
      <c r="H1575">
        <v>0</v>
      </c>
      <c r="I1575" t="s">
        <v>159</v>
      </c>
      <c r="J1575" t="s">
        <v>35</v>
      </c>
      <c r="K1575" t="s">
        <v>9472</v>
      </c>
      <c r="L1575">
        <v>75</v>
      </c>
      <c r="M1575" t="s">
        <v>23</v>
      </c>
      <c r="N1575" t="s">
        <v>36</v>
      </c>
      <c r="O1575" t="s">
        <v>23</v>
      </c>
      <c r="P1575">
        <v>0</v>
      </c>
      <c r="Q1575" t="s">
        <v>36</v>
      </c>
      <c r="R1575" t="s">
        <v>57</v>
      </c>
      <c r="S1575" t="s">
        <v>27</v>
      </c>
      <c r="T1575">
        <v>30</v>
      </c>
      <c r="U1575" t="s">
        <v>9483</v>
      </c>
      <c r="V1575">
        <v>30</v>
      </c>
      <c r="W1575">
        <v>270</v>
      </c>
      <c r="Z1575" t="s">
        <v>408</v>
      </c>
      <c r="AA1575" s="1">
        <v>44983</v>
      </c>
      <c r="AB1575" s="1">
        <v>44262</v>
      </c>
      <c r="AC1575" t="s">
        <v>48</v>
      </c>
      <c r="AD1575" t="s">
        <v>9476</v>
      </c>
      <c r="AE1575" s="14">
        <v>30.671922758659161</v>
      </c>
      <c r="AF1575">
        <v>0</v>
      </c>
      <c r="AG1575" t="s">
        <v>69</v>
      </c>
      <c r="AH1575" t="s">
        <v>69</v>
      </c>
      <c r="AI1575" t="b">
        <v>1</v>
      </c>
      <c r="AJ1575" t="s">
        <v>36</v>
      </c>
      <c r="AK1575" t="s">
        <v>64</v>
      </c>
      <c r="AL1575" t="str">
        <f>IF(AmazonChurn[[#This Row],[Average Monthly Expenses]]&lt;=30,"Low",IF(AmazonChurn[[#This Row],[Average Monthly Expenses]]&lt;=60,"Medium","High"))</f>
        <v>Medium</v>
      </c>
      <c r="AM1575" t="str">
        <f>IF(AmazonChurn[[#This Row],[Number of Complaints or Support]]&lt;3,"Low",IF(AmazonChurn[[#This Row],[Number of Complaints or Support]]&lt;=7,"Medium","High"))</f>
        <v>Low</v>
      </c>
      <c r="AN1575" s="14">
        <f>AmazonChurn[[#This Row],[Number of Complaints or Support]]/AmazonChurn[[#This Row],[Account Length (in months)]]</f>
        <v>0</v>
      </c>
    </row>
    <row r="1576" spans="1:40" x14ac:dyDescent="0.25">
      <c r="A1576" t="s">
        <v>2930</v>
      </c>
      <c r="B1576" t="s">
        <v>23</v>
      </c>
      <c r="C1576">
        <v>66</v>
      </c>
      <c r="D1576">
        <v>0</v>
      </c>
      <c r="E1576">
        <v>12</v>
      </c>
      <c r="F1576">
        <v>1</v>
      </c>
      <c r="G1576" t="s">
        <v>36</v>
      </c>
      <c r="H1576">
        <v>0</v>
      </c>
      <c r="I1576" t="s">
        <v>273</v>
      </c>
      <c r="J1576" t="s">
        <v>35</v>
      </c>
      <c r="K1576" t="s">
        <v>9472</v>
      </c>
      <c r="L1576">
        <v>27</v>
      </c>
      <c r="M1576" t="s">
        <v>36</v>
      </c>
      <c r="N1576" t="s">
        <v>23</v>
      </c>
      <c r="O1576" t="s">
        <v>36</v>
      </c>
      <c r="P1576">
        <v>3</v>
      </c>
      <c r="Q1576" t="s">
        <v>36</v>
      </c>
      <c r="R1576" t="s">
        <v>57</v>
      </c>
      <c r="S1576" t="s">
        <v>38</v>
      </c>
      <c r="T1576">
        <v>37</v>
      </c>
      <c r="U1576" t="s">
        <v>9484</v>
      </c>
      <c r="V1576">
        <v>37</v>
      </c>
      <c r="W1576">
        <v>2452</v>
      </c>
      <c r="Z1576" t="s">
        <v>540</v>
      </c>
      <c r="AA1576" s="1">
        <v>44448</v>
      </c>
      <c r="AB1576" s="1">
        <v>43946</v>
      </c>
      <c r="AC1576" t="s">
        <v>48</v>
      </c>
      <c r="AD1576" t="s">
        <v>9476</v>
      </c>
      <c r="AE1576" s="14">
        <v>37.700459051880848</v>
      </c>
      <c r="AF1576">
        <v>2</v>
      </c>
      <c r="AG1576" t="s">
        <v>31</v>
      </c>
      <c r="AH1576" t="s">
        <v>31</v>
      </c>
      <c r="AI1576" t="b">
        <v>0</v>
      </c>
      <c r="AJ1576" t="s">
        <v>23</v>
      </c>
      <c r="AK1576" t="s">
        <v>54</v>
      </c>
      <c r="AL1576" t="str">
        <f>IF(AmazonChurn[[#This Row],[Average Monthly Expenses]]&lt;=30,"Low",IF(AmazonChurn[[#This Row],[Average Monthly Expenses]]&lt;=60,"Medium","High"))</f>
        <v>Medium</v>
      </c>
      <c r="AM1576" t="str">
        <f>IF(AmazonChurn[[#This Row],[Number of Complaints or Support]]&lt;3,"Low",IF(AmazonChurn[[#This Row],[Number of Complaints or Support]]&lt;=7,"Medium","High"))</f>
        <v>Low</v>
      </c>
      <c r="AN1576" s="14">
        <f>AmazonChurn[[#This Row],[Number of Complaints or Support]]/AmazonChurn[[#This Row],[Account Length (in months)]]</f>
        <v>3.0303030303030304E-2</v>
      </c>
    </row>
    <row r="1577" spans="1:40" x14ac:dyDescent="0.25">
      <c r="A1577" t="s">
        <v>2931</v>
      </c>
      <c r="B1577" t="s">
        <v>23</v>
      </c>
      <c r="C1577">
        <v>60</v>
      </c>
      <c r="D1577">
        <v>0</v>
      </c>
      <c r="E1577">
        <v>6</v>
      </c>
      <c r="F1577">
        <v>1</v>
      </c>
      <c r="G1577" t="s">
        <v>36</v>
      </c>
      <c r="H1577">
        <v>0</v>
      </c>
      <c r="I1577" t="s">
        <v>24</v>
      </c>
      <c r="J1577" t="s">
        <v>25</v>
      </c>
      <c r="K1577" t="s">
        <v>25</v>
      </c>
      <c r="L1577">
        <v>48</v>
      </c>
      <c r="M1577" t="s">
        <v>23</v>
      </c>
      <c r="N1577" t="s">
        <v>23</v>
      </c>
      <c r="O1577" t="s">
        <v>36</v>
      </c>
      <c r="P1577">
        <v>2</v>
      </c>
      <c r="Q1577" t="s">
        <v>36</v>
      </c>
      <c r="R1577" t="s">
        <v>26</v>
      </c>
      <c r="S1577" t="s">
        <v>38</v>
      </c>
      <c r="T1577">
        <v>39</v>
      </c>
      <c r="U1577" t="s">
        <v>9484</v>
      </c>
      <c r="V1577">
        <v>39</v>
      </c>
      <c r="W1577">
        <v>2363</v>
      </c>
      <c r="Z1577" t="s">
        <v>1487</v>
      </c>
      <c r="AA1577" s="1">
        <v>43853</v>
      </c>
      <c r="AB1577" s="1">
        <v>44560</v>
      </c>
      <c r="AC1577" t="s">
        <v>30</v>
      </c>
      <c r="AD1577" t="s">
        <v>9475</v>
      </c>
      <c r="AE1577" s="14">
        <v>37.619888035044887</v>
      </c>
      <c r="AF1577">
        <v>4</v>
      </c>
      <c r="AG1577" t="s">
        <v>53</v>
      </c>
      <c r="AH1577" t="s">
        <v>9480</v>
      </c>
      <c r="AI1577" t="b">
        <v>1</v>
      </c>
      <c r="AJ1577" t="s">
        <v>36</v>
      </c>
      <c r="AK1577" t="s">
        <v>73</v>
      </c>
      <c r="AL1577" t="str">
        <f>IF(AmazonChurn[[#This Row],[Average Monthly Expenses]]&lt;=30,"Low",IF(AmazonChurn[[#This Row],[Average Monthly Expenses]]&lt;=60,"Medium","High"))</f>
        <v>Medium</v>
      </c>
      <c r="AM1577" t="str">
        <f>IF(AmazonChurn[[#This Row],[Number of Complaints or Support]]&lt;3,"Low",IF(AmazonChurn[[#This Row],[Number of Complaints or Support]]&lt;=7,"Medium","High"))</f>
        <v>Medium</v>
      </c>
      <c r="AN1577" s="14">
        <f>AmazonChurn[[#This Row],[Number of Complaints or Support]]/AmazonChurn[[#This Row],[Account Length (in months)]]</f>
        <v>6.6666666666666666E-2</v>
      </c>
    </row>
    <row r="1578" spans="1:40" x14ac:dyDescent="0.25">
      <c r="A1578" t="s">
        <v>2932</v>
      </c>
      <c r="B1578" t="s">
        <v>23</v>
      </c>
      <c r="C1578">
        <v>15</v>
      </c>
      <c r="D1578">
        <v>2</v>
      </c>
      <c r="E1578">
        <v>7</v>
      </c>
      <c r="F1578">
        <v>1</v>
      </c>
      <c r="G1578" t="s">
        <v>36</v>
      </c>
      <c r="H1578">
        <v>0</v>
      </c>
      <c r="I1578" t="s">
        <v>44</v>
      </c>
      <c r="J1578" t="s">
        <v>35</v>
      </c>
      <c r="K1578" t="s">
        <v>9472</v>
      </c>
      <c r="L1578">
        <v>20</v>
      </c>
      <c r="M1578" t="s">
        <v>36</v>
      </c>
      <c r="N1578" t="s">
        <v>23</v>
      </c>
      <c r="O1578" t="s">
        <v>23</v>
      </c>
      <c r="P1578">
        <v>0</v>
      </c>
      <c r="Q1578" t="s">
        <v>36</v>
      </c>
      <c r="R1578" t="s">
        <v>26</v>
      </c>
      <c r="S1578" t="s">
        <v>38</v>
      </c>
      <c r="T1578">
        <v>39</v>
      </c>
      <c r="U1578" t="s">
        <v>9484</v>
      </c>
      <c r="V1578">
        <v>39</v>
      </c>
      <c r="W1578">
        <v>576</v>
      </c>
      <c r="Z1578" t="s">
        <v>1361</v>
      </c>
      <c r="AA1578" s="1">
        <v>43869</v>
      </c>
      <c r="AB1578" s="1">
        <v>43847</v>
      </c>
      <c r="AC1578" t="s">
        <v>48</v>
      </c>
      <c r="AD1578" t="s">
        <v>9476</v>
      </c>
      <c r="AE1578" s="14">
        <v>46.20898151388694</v>
      </c>
      <c r="AF1578">
        <v>6</v>
      </c>
      <c r="AG1578" t="s">
        <v>69</v>
      </c>
      <c r="AH1578" t="s">
        <v>69</v>
      </c>
      <c r="AI1578" t="b">
        <v>1</v>
      </c>
      <c r="AJ1578" t="s">
        <v>36</v>
      </c>
      <c r="AK1578" t="s">
        <v>64</v>
      </c>
      <c r="AL1578" t="str">
        <f>IF(AmazonChurn[[#This Row],[Average Monthly Expenses]]&lt;=30,"Low",IF(AmazonChurn[[#This Row],[Average Monthly Expenses]]&lt;=60,"Medium","High"))</f>
        <v>Medium</v>
      </c>
      <c r="AM1578" t="str">
        <f>IF(AmazonChurn[[#This Row],[Number of Complaints or Support]]&lt;3,"Low",IF(AmazonChurn[[#This Row],[Number of Complaints or Support]]&lt;=7,"Medium","High"))</f>
        <v>Medium</v>
      </c>
      <c r="AN1578" s="14">
        <f>AmazonChurn[[#This Row],[Number of Complaints or Support]]/AmazonChurn[[#This Row],[Account Length (in months)]]</f>
        <v>0.4</v>
      </c>
    </row>
    <row r="1579" spans="1:40" x14ac:dyDescent="0.25">
      <c r="A1579" t="s">
        <v>2933</v>
      </c>
      <c r="B1579" t="s">
        <v>23</v>
      </c>
      <c r="C1579">
        <v>31</v>
      </c>
      <c r="D1579">
        <v>1</v>
      </c>
      <c r="E1579">
        <v>14</v>
      </c>
      <c r="F1579">
        <v>1</v>
      </c>
      <c r="G1579" t="s">
        <v>36</v>
      </c>
      <c r="H1579">
        <v>0</v>
      </c>
      <c r="I1579" t="s">
        <v>273</v>
      </c>
      <c r="J1579" t="s">
        <v>35</v>
      </c>
      <c r="K1579" t="s">
        <v>9472</v>
      </c>
      <c r="L1579">
        <v>55</v>
      </c>
      <c r="M1579" t="s">
        <v>23</v>
      </c>
      <c r="N1579" t="s">
        <v>23</v>
      </c>
      <c r="O1579" t="s">
        <v>23</v>
      </c>
      <c r="P1579">
        <v>0</v>
      </c>
      <c r="Q1579" t="s">
        <v>23</v>
      </c>
      <c r="R1579" t="s">
        <v>26</v>
      </c>
      <c r="S1579" t="s">
        <v>124</v>
      </c>
      <c r="T1579">
        <v>30</v>
      </c>
      <c r="U1579" t="s">
        <v>9484</v>
      </c>
      <c r="V1579">
        <v>30</v>
      </c>
      <c r="W1579">
        <v>940</v>
      </c>
      <c r="Z1579" t="s">
        <v>2934</v>
      </c>
      <c r="AA1579" s="1">
        <v>45053</v>
      </c>
      <c r="AB1579" s="1">
        <v>45070</v>
      </c>
      <c r="AC1579" t="s">
        <v>48</v>
      </c>
      <c r="AD1579" t="s">
        <v>9476</v>
      </c>
      <c r="AE1579" s="14">
        <v>35.624260991154863</v>
      </c>
      <c r="AF1579">
        <v>5</v>
      </c>
      <c r="AG1579" t="s">
        <v>69</v>
      </c>
      <c r="AH1579" t="s">
        <v>69</v>
      </c>
      <c r="AI1579" t="b">
        <v>0</v>
      </c>
      <c r="AJ1579" t="s">
        <v>23</v>
      </c>
      <c r="AK1579" t="s">
        <v>64</v>
      </c>
      <c r="AL1579" t="str">
        <f>IF(AmazonChurn[[#This Row],[Average Monthly Expenses]]&lt;=30,"Low",IF(AmazonChurn[[#This Row],[Average Monthly Expenses]]&lt;=60,"Medium","High"))</f>
        <v>Medium</v>
      </c>
      <c r="AM1579" t="str">
        <f>IF(AmazonChurn[[#This Row],[Number of Complaints or Support]]&lt;3,"Low",IF(AmazonChurn[[#This Row],[Number of Complaints or Support]]&lt;=7,"Medium","High"))</f>
        <v>Medium</v>
      </c>
      <c r="AN1579" s="14">
        <f>AmazonChurn[[#This Row],[Number of Complaints or Support]]/AmazonChurn[[#This Row],[Account Length (in months)]]</f>
        <v>0.16129032258064516</v>
      </c>
    </row>
    <row r="1580" spans="1:40" x14ac:dyDescent="0.25">
      <c r="A1580" t="s">
        <v>2935</v>
      </c>
      <c r="B1580" t="s">
        <v>36</v>
      </c>
      <c r="C1580">
        <v>1</v>
      </c>
      <c r="D1580">
        <v>1</v>
      </c>
      <c r="E1580">
        <v>2</v>
      </c>
      <c r="F1580">
        <v>1</v>
      </c>
      <c r="G1580" t="s">
        <v>36</v>
      </c>
      <c r="H1580">
        <v>0</v>
      </c>
      <c r="I1580" t="s">
        <v>105</v>
      </c>
      <c r="J1580" t="s">
        <v>35</v>
      </c>
      <c r="K1580" t="s">
        <v>9472</v>
      </c>
      <c r="L1580">
        <v>68</v>
      </c>
      <c r="M1580" t="s">
        <v>23</v>
      </c>
      <c r="N1580" t="s">
        <v>36</v>
      </c>
      <c r="O1580" t="s">
        <v>23</v>
      </c>
      <c r="P1580">
        <v>0</v>
      </c>
      <c r="Q1580" t="s">
        <v>23</v>
      </c>
      <c r="R1580" t="s">
        <v>26</v>
      </c>
      <c r="S1580" t="s">
        <v>124</v>
      </c>
      <c r="T1580">
        <v>56</v>
      </c>
      <c r="U1580" t="s">
        <v>9484</v>
      </c>
      <c r="V1580">
        <v>56</v>
      </c>
      <c r="W1580">
        <v>56</v>
      </c>
      <c r="X1580" t="s">
        <v>141</v>
      </c>
      <c r="Y1580" t="s">
        <v>142</v>
      </c>
      <c r="Z1580" t="s">
        <v>2523</v>
      </c>
      <c r="AA1580" s="1">
        <v>44252</v>
      </c>
      <c r="AB1580" s="1">
        <v>44865</v>
      </c>
      <c r="AC1580" t="s">
        <v>30</v>
      </c>
      <c r="AD1580" t="s">
        <v>9475</v>
      </c>
      <c r="AE1580" s="14">
        <v>52.369978319257577</v>
      </c>
      <c r="AF1580">
        <v>9</v>
      </c>
      <c r="AG1580" t="s">
        <v>53</v>
      </c>
      <c r="AH1580" t="s">
        <v>9480</v>
      </c>
      <c r="AI1580" t="b">
        <v>0</v>
      </c>
      <c r="AJ1580" t="s">
        <v>23</v>
      </c>
      <c r="AK1580" t="s">
        <v>54</v>
      </c>
      <c r="AL1580" t="str">
        <f>IF(AmazonChurn[[#This Row],[Average Monthly Expenses]]&lt;=30,"Low",IF(AmazonChurn[[#This Row],[Average Monthly Expenses]]&lt;=60,"Medium","High"))</f>
        <v>Medium</v>
      </c>
      <c r="AM1580" t="str">
        <f>IF(AmazonChurn[[#This Row],[Number of Complaints or Support]]&lt;3,"Low",IF(AmazonChurn[[#This Row],[Number of Complaints or Support]]&lt;=7,"Medium","High"))</f>
        <v>High</v>
      </c>
      <c r="AN1580" s="14">
        <f>AmazonChurn[[#This Row],[Number of Complaints or Support]]/AmazonChurn[[#This Row],[Account Length (in months)]]</f>
        <v>9</v>
      </c>
    </row>
    <row r="1581" spans="1:40" x14ac:dyDescent="0.25">
      <c r="A1581" t="s">
        <v>2936</v>
      </c>
      <c r="B1581" t="s">
        <v>23</v>
      </c>
      <c r="C1581">
        <v>42</v>
      </c>
      <c r="D1581">
        <v>0</v>
      </c>
      <c r="E1581">
        <v>2</v>
      </c>
      <c r="F1581">
        <v>0</v>
      </c>
      <c r="G1581" t="s">
        <v>23</v>
      </c>
      <c r="H1581">
        <v>38</v>
      </c>
      <c r="I1581" t="s">
        <v>314</v>
      </c>
      <c r="J1581" t="s">
        <v>35</v>
      </c>
      <c r="K1581" t="s">
        <v>9472</v>
      </c>
      <c r="L1581">
        <v>67</v>
      </c>
      <c r="M1581" t="s">
        <v>23</v>
      </c>
      <c r="N1581" t="s">
        <v>36</v>
      </c>
      <c r="O1581" t="s">
        <v>23</v>
      </c>
      <c r="P1581">
        <v>0</v>
      </c>
      <c r="Q1581" t="s">
        <v>36</v>
      </c>
      <c r="R1581" t="s">
        <v>37</v>
      </c>
      <c r="S1581" t="s">
        <v>124</v>
      </c>
      <c r="T1581">
        <v>36</v>
      </c>
      <c r="U1581" t="s">
        <v>9484</v>
      </c>
      <c r="V1581">
        <v>36</v>
      </c>
      <c r="W1581">
        <v>1516</v>
      </c>
      <c r="Z1581" t="s">
        <v>2128</v>
      </c>
      <c r="AA1581" s="1">
        <v>43831</v>
      </c>
      <c r="AB1581" s="1">
        <v>44233</v>
      </c>
      <c r="AC1581" t="s">
        <v>30</v>
      </c>
      <c r="AD1581" t="s">
        <v>9475</v>
      </c>
      <c r="AE1581" s="14">
        <v>36.344146696041022</v>
      </c>
      <c r="AF1581">
        <v>7</v>
      </c>
      <c r="AG1581" t="s">
        <v>69</v>
      </c>
      <c r="AH1581" t="s">
        <v>69</v>
      </c>
      <c r="AI1581" t="b">
        <v>1</v>
      </c>
      <c r="AJ1581" t="s">
        <v>36</v>
      </c>
      <c r="AK1581" t="s">
        <v>64</v>
      </c>
      <c r="AL1581" t="str">
        <f>IF(AmazonChurn[[#This Row],[Average Monthly Expenses]]&lt;=30,"Low",IF(AmazonChurn[[#This Row],[Average Monthly Expenses]]&lt;=60,"Medium","High"))</f>
        <v>Medium</v>
      </c>
      <c r="AM1581" t="str">
        <f>IF(AmazonChurn[[#This Row],[Number of Complaints or Support]]&lt;3,"Low",IF(AmazonChurn[[#This Row],[Number of Complaints or Support]]&lt;=7,"Medium","High"))</f>
        <v>Medium</v>
      </c>
      <c r="AN1581" s="14">
        <f>AmazonChurn[[#This Row],[Number of Complaints or Support]]/AmazonChurn[[#This Row],[Account Length (in months)]]</f>
        <v>0.16666666666666666</v>
      </c>
    </row>
    <row r="1582" spans="1:40" x14ac:dyDescent="0.25">
      <c r="A1582" t="s">
        <v>2937</v>
      </c>
      <c r="B1582" t="s">
        <v>23</v>
      </c>
      <c r="C1582">
        <v>1</v>
      </c>
      <c r="D1582">
        <v>0</v>
      </c>
      <c r="E1582">
        <v>5</v>
      </c>
      <c r="F1582">
        <v>1</v>
      </c>
      <c r="G1582" t="s">
        <v>36</v>
      </c>
      <c r="H1582">
        <v>0</v>
      </c>
      <c r="I1582" t="s">
        <v>213</v>
      </c>
      <c r="J1582" t="s">
        <v>25</v>
      </c>
      <c r="K1582" t="s">
        <v>25</v>
      </c>
      <c r="L1582">
        <v>36</v>
      </c>
      <c r="M1582" t="s">
        <v>23</v>
      </c>
      <c r="N1582" t="s">
        <v>23</v>
      </c>
      <c r="O1582" t="s">
        <v>23</v>
      </c>
      <c r="P1582">
        <v>0</v>
      </c>
      <c r="Q1582" t="s">
        <v>23</v>
      </c>
      <c r="R1582" t="s">
        <v>26</v>
      </c>
      <c r="S1582" t="s">
        <v>124</v>
      </c>
      <c r="T1582">
        <v>13</v>
      </c>
      <c r="U1582" t="s">
        <v>9484</v>
      </c>
      <c r="V1582">
        <v>13</v>
      </c>
      <c r="W1582">
        <v>13</v>
      </c>
      <c r="Z1582" t="s">
        <v>1390</v>
      </c>
      <c r="AA1582" s="1">
        <v>44363</v>
      </c>
      <c r="AB1582" s="1">
        <v>45218</v>
      </c>
      <c r="AC1582" t="s">
        <v>41</v>
      </c>
      <c r="AD1582" t="s">
        <v>9477</v>
      </c>
      <c r="AE1582" s="14">
        <v>15.034899336262029</v>
      </c>
      <c r="AF1582">
        <v>2</v>
      </c>
      <c r="AG1582" t="s">
        <v>69</v>
      </c>
      <c r="AH1582" t="s">
        <v>69</v>
      </c>
      <c r="AI1582" t="b">
        <v>1</v>
      </c>
      <c r="AJ1582" t="s">
        <v>36</v>
      </c>
      <c r="AK1582" t="s">
        <v>64</v>
      </c>
      <c r="AL1582" t="str">
        <f>IF(AmazonChurn[[#This Row],[Average Monthly Expenses]]&lt;=30,"Low",IF(AmazonChurn[[#This Row],[Average Monthly Expenses]]&lt;=60,"Medium","High"))</f>
        <v>Low</v>
      </c>
      <c r="AM1582" t="str">
        <f>IF(AmazonChurn[[#This Row],[Number of Complaints or Support]]&lt;3,"Low",IF(AmazonChurn[[#This Row],[Number of Complaints or Support]]&lt;=7,"Medium","High"))</f>
        <v>Low</v>
      </c>
      <c r="AN1582" s="14">
        <f>AmazonChurn[[#This Row],[Number of Complaints or Support]]/AmazonChurn[[#This Row],[Account Length (in months)]]</f>
        <v>2</v>
      </c>
    </row>
    <row r="1583" spans="1:40" x14ac:dyDescent="0.25">
      <c r="A1583" t="s">
        <v>2938</v>
      </c>
      <c r="B1583" t="s">
        <v>23</v>
      </c>
      <c r="C1583">
        <v>23</v>
      </c>
      <c r="D1583">
        <v>0</v>
      </c>
      <c r="E1583">
        <v>0</v>
      </c>
      <c r="F1583">
        <v>0</v>
      </c>
      <c r="G1583" t="s">
        <v>23</v>
      </c>
      <c r="H1583">
        <v>0</v>
      </c>
      <c r="I1583" t="s">
        <v>34</v>
      </c>
      <c r="J1583" t="s">
        <v>35</v>
      </c>
      <c r="K1583" t="s">
        <v>9472</v>
      </c>
      <c r="L1583">
        <v>67</v>
      </c>
      <c r="M1583" t="s">
        <v>23</v>
      </c>
      <c r="N1583" t="s">
        <v>36</v>
      </c>
      <c r="O1583" t="s">
        <v>23</v>
      </c>
      <c r="P1583">
        <v>0</v>
      </c>
      <c r="Q1583" t="s">
        <v>23</v>
      </c>
      <c r="R1583" t="s">
        <v>37</v>
      </c>
      <c r="S1583" t="s">
        <v>38</v>
      </c>
      <c r="T1583">
        <v>9</v>
      </c>
      <c r="U1583" t="s">
        <v>9484</v>
      </c>
      <c r="V1583">
        <v>9</v>
      </c>
      <c r="W1583">
        <v>209</v>
      </c>
      <c r="Z1583" t="s">
        <v>2939</v>
      </c>
      <c r="AA1583" s="1">
        <v>44226</v>
      </c>
      <c r="AB1583" s="1">
        <v>43989</v>
      </c>
      <c r="AC1583" t="s">
        <v>48</v>
      </c>
      <c r="AD1583" t="s">
        <v>9476</v>
      </c>
      <c r="AE1583" s="14">
        <v>10.47328246997656</v>
      </c>
      <c r="AF1583">
        <v>5</v>
      </c>
      <c r="AG1583" t="s">
        <v>53</v>
      </c>
      <c r="AH1583" t="s">
        <v>9480</v>
      </c>
      <c r="AI1583" t="b">
        <v>1</v>
      </c>
      <c r="AJ1583" t="s">
        <v>36</v>
      </c>
      <c r="AK1583" t="s">
        <v>54</v>
      </c>
      <c r="AL1583" t="str">
        <f>IF(AmazonChurn[[#This Row],[Average Monthly Expenses]]&lt;=30,"Low",IF(AmazonChurn[[#This Row],[Average Monthly Expenses]]&lt;=60,"Medium","High"))</f>
        <v>Low</v>
      </c>
      <c r="AM1583" t="str">
        <f>IF(AmazonChurn[[#This Row],[Number of Complaints or Support]]&lt;3,"Low",IF(AmazonChurn[[#This Row],[Number of Complaints or Support]]&lt;=7,"Medium","High"))</f>
        <v>Medium</v>
      </c>
      <c r="AN1583" s="14">
        <f>AmazonChurn[[#This Row],[Number of Complaints or Support]]/AmazonChurn[[#This Row],[Account Length (in months)]]</f>
        <v>0.21739130434782608</v>
      </c>
    </row>
    <row r="1584" spans="1:40" x14ac:dyDescent="0.25">
      <c r="A1584" t="s">
        <v>2940</v>
      </c>
      <c r="B1584" t="s">
        <v>36</v>
      </c>
      <c r="C1584">
        <v>1</v>
      </c>
      <c r="D1584">
        <v>1</v>
      </c>
      <c r="E1584">
        <v>12</v>
      </c>
      <c r="F1584">
        <v>0</v>
      </c>
      <c r="G1584" t="s">
        <v>23</v>
      </c>
      <c r="H1584">
        <v>6</v>
      </c>
      <c r="I1584" t="s">
        <v>56</v>
      </c>
      <c r="J1584" t="s">
        <v>25</v>
      </c>
      <c r="K1584" t="s">
        <v>25</v>
      </c>
      <c r="L1584">
        <v>29</v>
      </c>
      <c r="M1584" t="s">
        <v>36</v>
      </c>
      <c r="N1584" t="s">
        <v>23</v>
      </c>
      <c r="O1584" t="s">
        <v>23</v>
      </c>
      <c r="P1584">
        <v>0</v>
      </c>
      <c r="Q1584" t="s">
        <v>23</v>
      </c>
      <c r="R1584" t="s">
        <v>26</v>
      </c>
      <c r="S1584" t="s">
        <v>38</v>
      </c>
      <c r="T1584">
        <v>37</v>
      </c>
      <c r="U1584" t="s">
        <v>9484</v>
      </c>
      <c r="V1584">
        <v>37</v>
      </c>
      <c r="W1584">
        <v>37</v>
      </c>
      <c r="X1584" t="s">
        <v>46</v>
      </c>
      <c r="Y1584" t="s">
        <v>366</v>
      </c>
      <c r="Z1584" t="s">
        <v>1122</v>
      </c>
      <c r="AA1584" s="1">
        <v>45056</v>
      </c>
      <c r="AB1584" s="1">
        <v>44447</v>
      </c>
      <c r="AC1584" t="s">
        <v>30</v>
      </c>
      <c r="AD1584" t="s">
        <v>9475</v>
      </c>
      <c r="AE1584" s="14">
        <v>29.639511100101441</v>
      </c>
      <c r="AF1584">
        <v>9</v>
      </c>
      <c r="AG1584" t="s">
        <v>69</v>
      </c>
      <c r="AH1584" t="s">
        <v>69</v>
      </c>
      <c r="AI1584" t="b">
        <v>0</v>
      </c>
      <c r="AJ1584" t="s">
        <v>23</v>
      </c>
      <c r="AK1584" t="s">
        <v>54</v>
      </c>
      <c r="AL1584" t="str">
        <f>IF(AmazonChurn[[#This Row],[Average Monthly Expenses]]&lt;=30,"Low",IF(AmazonChurn[[#This Row],[Average Monthly Expenses]]&lt;=60,"Medium","High"))</f>
        <v>Low</v>
      </c>
      <c r="AM1584" t="str">
        <f>IF(AmazonChurn[[#This Row],[Number of Complaints or Support]]&lt;3,"Low",IF(AmazonChurn[[#This Row],[Number of Complaints or Support]]&lt;=7,"Medium","High"))</f>
        <v>High</v>
      </c>
      <c r="AN1584" s="14">
        <f>AmazonChurn[[#This Row],[Number of Complaints or Support]]/AmazonChurn[[#This Row],[Account Length (in months)]]</f>
        <v>9</v>
      </c>
    </row>
    <row r="1585" spans="1:40" x14ac:dyDescent="0.25">
      <c r="A1585" t="s">
        <v>2941</v>
      </c>
      <c r="B1585" t="s">
        <v>23</v>
      </c>
      <c r="C1585">
        <v>68</v>
      </c>
      <c r="D1585">
        <v>2</v>
      </c>
      <c r="E1585">
        <v>4</v>
      </c>
      <c r="F1585">
        <v>1</v>
      </c>
      <c r="G1585" t="s">
        <v>36</v>
      </c>
      <c r="H1585">
        <v>0</v>
      </c>
      <c r="I1585" t="s">
        <v>190</v>
      </c>
      <c r="J1585" t="s">
        <v>25</v>
      </c>
      <c r="K1585" t="s">
        <v>25</v>
      </c>
      <c r="L1585">
        <v>47</v>
      </c>
      <c r="M1585" t="s">
        <v>23</v>
      </c>
      <c r="N1585" t="s">
        <v>23</v>
      </c>
      <c r="O1585" t="s">
        <v>23</v>
      </c>
      <c r="P1585">
        <v>0</v>
      </c>
      <c r="Q1585" t="s">
        <v>36</v>
      </c>
      <c r="R1585" t="s">
        <v>57</v>
      </c>
      <c r="S1585" t="s">
        <v>38</v>
      </c>
      <c r="T1585">
        <v>53</v>
      </c>
      <c r="U1585" t="s">
        <v>9484</v>
      </c>
      <c r="V1585">
        <v>53</v>
      </c>
      <c r="W1585">
        <v>3606</v>
      </c>
      <c r="Z1585" t="s">
        <v>2942</v>
      </c>
      <c r="AA1585" s="1">
        <v>45112</v>
      </c>
      <c r="AB1585" s="1">
        <v>43994</v>
      </c>
      <c r="AC1585" t="s">
        <v>48</v>
      </c>
      <c r="AD1585" t="s">
        <v>9476</v>
      </c>
      <c r="AE1585" s="14">
        <v>54.458826504840417</v>
      </c>
      <c r="AF1585">
        <v>5</v>
      </c>
      <c r="AG1585" t="s">
        <v>31</v>
      </c>
      <c r="AH1585" t="s">
        <v>31</v>
      </c>
      <c r="AI1585" t="b">
        <v>0</v>
      </c>
      <c r="AJ1585" t="s">
        <v>23</v>
      </c>
      <c r="AK1585" t="s">
        <v>32</v>
      </c>
      <c r="AL1585" t="str">
        <f>IF(AmazonChurn[[#This Row],[Average Monthly Expenses]]&lt;=30,"Low",IF(AmazonChurn[[#This Row],[Average Monthly Expenses]]&lt;=60,"Medium","High"))</f>
        <v>Medium</v>
      </c>
      <c r="AM1585" t="str">
        <f>IF(AmazonChurn[[#This Row],[Number of Complaints or Support]]&lt;3,"Low",IF(AmazonChurn[[#This Row],[Number of Complaints or Support]]&lt;=7,"Medium","High"))</f>
        <v>Medium</v>
      </c>
      <c r="AN1585" s="14">
        <f>AmazonChurn[[#This Row],[Number of Complaints or Support]]/AmazonChurn[[#This Row],[Account Length (in months)]]</f>
        <v>7.3529411764705885E-2</v>
      </c>
    </row>
    <row r="1586" spans="1:40" x14ac:dyDescent="0.25">
      <c r="A1586" t="s">
        <v>2943</v>
      </c>
      <c r="B1586" t="s">
        <v>23</v>
      </c>
      <c r="C1586">
        <v>54</v>
      </c>
      <c r="D1586">
        <v>2</v>
      </c>
      <c r="E1586">
        <v>8</v>
      </c>
      <c r="F1586">
        <v>0</v>
      </c>
      <c r="G1586" t="s">
        <v>23</v>
      </c>
      <c r="H1586">
        <v>25</v>
      </c>
      <c r="I1586" t="s">
        <v>259</v>
      </c>
      <c r="J1586" t="s">
        <v>25</v>
      </c>
      <c r="K1586" t="s">
        <v>25</v>
      </c>
      <c r="L1586">
        <v>33</v>
      </c>
      <c r="M1586" t="s">
        <v>23</v>
      </c>
      <c r="N1586" t="s">
        <v>23</v>
      </c>
      <c r="O1586" t="s">
        <v>23</v>
      </c>
      <c r="P1586">
        <v>0</v>
      </c>
      <c r="Q1586" t="s">
        <v>36</v>
      </c>
      <c r="R1586" t="s">
        <v>37</v>
      </c>
      <c r="S1586" t="s">
        <v>124</v>
      </c>
      <c r="T1586">
        <v>62</v>
      </c>
      <c r="U1586" t="s">
        <v>9484</v>
      </c>
      <c r="V1586">
        <v>62</v>
      </c>
      <c r="W1586">
        <v>3331</v>
      </c>
      <c r="Z1586" t="s">
        <v>2944</v>
      </c>
      <c r="AA1586" s="1">
        <v>44445</v>
      </c>
      <c r="AB1586" s="1">
        <v>45274</v>
      </c>
      <c r="AC1586" t="s">
        <v>48</v>
      </c>
      <c r="AD1586" t="s">
        <v>9476</v>
      </c>
      <c r="AE1586" s="14">
        <v>73.868705561590076</v>
      </c>
      <c r="AF1586">
        <v>10</v>
      </c>
      <c r="AG1586" t="s">
        <v>31</v>
      </c>
      <c r="AH1586" t="s">
        <v>31</v>
      </c>
      <c r="AI1586" t="b">
        <v>1</v>
      </c>
      <c r="AJ1586" t="s">
        <v>36</v>
      </c>
      <c r="AK1586" t="s">
        <v>73</v>
      </c>
      <c r="AL1586" t="str">
        <f>IF(AmazonChurn[[#This Row],[Average Monthly Expenses]]&lt;=30,"Low",IF(AmazonChurn[[#This Row],[Average Monthly Expenses]]&lt;=60,"Medium","High"))</f>
        <v>High</v>
      </c>
      <c r="AM1586" t="str">
        <f>IF(AmazonChurn[[#This Row],[Number of Complaints or Support]]&lt;3,"Low",IF(AmazonChurn[[#This Row],[Number of Complaints or Support]]&lt;=7,"Medium","High"))</f>
        <v>High</v>
      </c>
      <c r="AN1586" s="14">
        <f>AmazonChurn[[#This Row],[Number of Complaints or Support]]/AmazonChurn[[#This Row],[Account Length (in months)]]</f>
        <v>0.18518518518518517</v>
      </c>
    </row>
    <row r="1587" spans="1:40" x14ac:dyDescent="0.25">
      <c r="A1587" t="s">
        <v>2945</v>
      </c>
      <c r="B1587" t="s">
        <v>23</v>
      </c>
      <c r="C1587">
        <v>22</v>
      </c>
      <c r="D1587">
        <v>0</v>
      </c>
      <c r="E1587">
        <v>0</v>
      </c>
      <c r="F1587">
        <v>0</v>
      </c>
      <c r="G1587" t="s">
        <v>23</v>
      </c>
      <c r="H1587">
        <v>0</v>
      </c>
      <c r="I1587" t="s">
        <v>259</v>
      </c>
      <c r="J1587" t="s">
        <v>35</v>
      </c>
      <c r="K1587" t="s">
        <v>9472</v>
      </c>
      <c r="L1587">
        <v>59</v>
      </c>
      <c r="M1587" t="s">
        <v>23</v>
      </c>
      <c r="N1587" t="s">
        <v>23</v>
      </c>
      <c r="O1587" t="s">
        <v>23</v>
      </c>
      <c r="P1587">
        <v>0</v>
      </c>
      <c r="Q1587" t="s">
        <v>23</v>
      </c>
      <c r="R1587" t="s">
        <v>57</v>
      </c>
      <c r="S1587" t="s">
        <v>130</v>
      </c>
      <c r="T1587">
        <v>13</v>
      </c>
      <c r="U1587" t="s">
        <v>9483</v>
      </c>
      <c r="V1587">
        <v>13</v>
      </c>
      <c r="W1587">
        <v>285</v>
      </c>
      <c r="Z1587" t="s">
        <v>2946</v>
      </c>
      <c r="AA1587" s="1">
        <v>44521</v>
      </c>
      <c r="AB1587" s="1">
        <v>44591</v>
      </c>
      <c r="AC1587" t="s">
        <v>48</v>
      </c>
      <c r="AD1587" t="s">
        <v>9476</v>
      </c>
      <c r="AE1587" s="14">
        <v>14.75650357870102</v>
      </c>
      <c r="AF1587">
        <v>9</v>
      </c>
      <c r="AG1587" t="s">
        <v>69</v>
      </c>
      <c r="AH1587" t="s">
        <v>69</v>
      </c>
      <c r="AI1587" t="b">
        <v>1</v>
      </c>
      <c r="AJ1587" t="s">
        <v>36</v>
      </c>
      <c r="AK1587" t="s">
        <v>64</v>
      </c>
      <c r="AL1587" t="str">
        <f>IF(AmazonChurn[[#This Row],[Average Monthly Expenses]]&lt;=30,"Low",IF(AmazonChurn[[#This Row],[Average Monthly Expenses]]&lt;=60,"Medium","High"))</f>
        <v>Low</v>
      </c>
      <c r="AM1587" t="str">
        <f>IF(AmazonChurn[[#This Row],[Number of Complaints or Support]]&lt;3,"Low",IF(AmazonChurn[[#This Row],[Number of Complaints or Support]]&lt;=7,"Medium","High"))</f>
        <v>High</v>
      </c>
      <c r="AN1587" s="14">
        <f>AmazonChurn[[#This Row],[Number of Complaints or Support]]/AmazonChurn[[#This Row],[Account Length (in months)]]</f>
        <v>0.40909090909090912</v>
      </c>
    </row>
    <row r="1588" spans="1:40" x14ac:dyDescent="0.25">
      <c r="A1588" t="s">
        <v>2947</v>
      </c>
      <c r="B1588" t="s">
        <v>23</v>
      </c>
      <c r="C1588">
        <v>71</v>
      </c>
      <c r="D1588">
        <v>0</v>
      </c>
      <c r="E1588">
        <v>8</v>
      </c>
      <c r="F1588">
        <v>1</v>
      </c>
      <c r="G1588" t="s">
        <v>36</v>
      </c>
      <c r="H1588">
        <v>0</v>
      </c>
      <c r="I1588" t="s">
        <v>213</v>
      </c>
      <c r="J1588" t="s">
        <v>35</v>
      </c>
      <c r="K1588" t="s">
        <v>9472</v>
      </c>
      <c r="L1588">
        <v>38</v>
      </c>
      <c r="M1588" t="s">
        <v>23</v>
      </c>
      <c r="N1588" t="s">
        <v>23</v>
      </c>
      <c r="O1588" t="s">
        <v>23</v>
      </c>
      <c r="P1588">
        <v>0</v>
      </c>
      <c r="Q1588" t="s">
        <v>36</v>
      </c>
      <c r="R1588" t="s">
        <v>26</v>
      </c>
      <c r="S1588" t="s">
        <v>124</v>
      </c>
      <c r="T1588">
        <v>40</v>
      </c>
      <c r="U1588" t="s">
        <v>9484</v>
      </c>
      <c r="V1588">
        <v>40</v>
      </c>
      <c r="W1588">
        <v>2870</v>
      </c>
      <c r="Z1588" t="s">
        <v>2948</v>
      </c>
      <c r="AA1588" s="1">
        <v>44186</v>
      </c>
      <c r="AB1588" s="1">
        <v>44518</v>
      </c>
      <c r="AC1588" t="s">
        <v>48</v>
      </c>
      <c r="AD1588" t="s">
        <v>9476</v>
      </c>
      <c r="AE1588" s="14">
        <v>41.228178162758667</v>
      </c>
      <c r="AF1588">
        <v>3</v>
      </c>
      <c r="AG1588" t="s">
        <v>53</v>
      </c>
      <c r="AH1588" t="s">
        <v>9480</v>
      </c>
      <c r="AI1588" t="b">
        <v>1</v>
      </c>
      <c r="AJ1588" t="s">
        <v>36</v>
      </c>
      <c r="AK1588" t="s">
        <v>54</v>
      </c>
      <c r="AL1588" t="str">
        <f>IF(AmazonChurn[[#This Row],[Average Monthly Expenses]]&lt;=30,"Low",IF(AmazonChurn[[#This Row],[Average Monthly Expenses]]&lt;=60,"Medium","High"))</f>
        <v>Medium</v>
      </c>
      <c r="AM1588" t="str">
        <f>IF(AmazonChurn[[#This Row],[Number of Complaints or Support]]&lt;3,"Low",IF(AmazonChurn[[#This Row],[Number of Complaints or Support]]&lt;=7,"Medium","High"))</f>
        <v>Medium</v>
      </c>
      <c r="AN1588" s="14">
        <f>AmazonChurn[[#This Row],[Number of Complaints or Support]]/AmazonChurn[[#This Row],[Account Length (in months)]]</f>
        <v>4.2253521126760563E-2</v>
      </c>
    </row>
    <row r="1589" spans="1:40" x14ac:dyDescent="0.25">
      <c r="A1589" t="s">
        <v>2949</v>
      </c>
      <c r="B1589" t="s">
        <v>23</v>
      </c>
      <c r="C1589">
        <v>11</v>
      </c>
      <c r="D1589">
        <v>0</v>
      </c>
      <c r="E1589">
        <v>1</v>
      </c>
      <c r="F1589">
        <v>1</v>
      </c>
      <c r="G1589" t="s">
        <v>36</v>
      </c>
      <c r="H1589">
        <v>0</v>
      </c>
      <c r="I1589" t="s">
        <v>24</v>
      </c>
      <c r="J1589" t="s">
        <v>35</v>
      </c>
      <c r="K1589" t="s">
        <v>9472</v>
      </c>
      <c r="L1589">
        <v>52</v>
      </c>
      <c r="M1589" t="s">
        <v>23</v>
      </c>
      <c r="N1589" t="s">
        <v>23</v>
      </c>
      <c r="O1589" t="s">
        <v>23</v>
      </c>
      <c r="P1589">
        <v>0</v>
      </c>
      <c r="Q1589" t="s">
        <v>23</v>
      </c>
      <c r="R1589" t="s">
        <v>26</v>
      </c>
      <c r="S1589" t="s">
        <v>124</v>
      </c>
      <c r="T1589">
        <v>22</v>
      </c>
      <c r="U1589" t="s">
        <v>9484</v>
      </c>
      <c r="V1589">
        <v>22</v>
      </c>
      <c r="W1589">
        <v>254</v>
      </c>
      <c r="Z1589" t="s">
        <v>1441</v>
      </c>
      <c r="AA1589" s="1">
        <v>45005</v>
      </c>
      <c r="AB1589" s="1">
        <v>44622</v>
      </c>
      <c r="AC1589" t="s">
        <v>48</v>
      </c>
      <c r="AD1589" t="s">
        <v>9476</v>
      </c>
      <c r="AE1589" s="14">
        <v>21.222615984839891</v>
      </c>
      <c r="AF1589">
        <v>0</v>
      </c>
      <c r="AG1589" t="s">
        <v>69</v>
      </c>
      <c r="AH1589" t="s">
        <v>69</v>
      </c>
      <c r="AI1589" t="b">
        <v>0</v>
      </c>
      <c r="AJ1589" t="s">
        <v>23</v>
      </c>
      <c r="AK1589" t="s">
        <v>54</v>
      </c>
      <c r="AL1589" t="str">
        <f>IF(AmazonChurn[[#This Row],[Average Monthly Expenses]]&lt;=30,"Low",IF(AmazonChurn[[#This Row],[Average Monthly Expenses]]&lt;=60,"Medium","High"))</f>
        <v>Low</v>
      </c>
      <c r="AM1589" t="str">
        <f>IF(AmazonChurn[[#This Row],[Number of Complaints or Support]]&lt;3,"Low",IF(AmazonChurn[[#This Row],[Number of Complaints or Support]]&lt;=7,"Medium","High"))</f>
        <v>Low</v>
      </c>
      <c r="AN1589" s="14">
        <f>AmazonChurn[[#This Row],[Number of Complaints or Support]]/AmazonChurn[[#This Row],[Account Length (in months)]]</f>
        <v>0</v>
      </c>
    </row>
    <row r="1590" spans="1:40" x14ac:dyDescent="0.25">
      <c r="A1590" t="s">
        <v>2950</v>
      </c>
      <c r="B1590" t="s">
        <v>23</v>
      </c>
      <c r="C1590">
        <v>72</v>
      </c>
      <c r="D1590">
        <v>1</v>
      </c>
      <c r="E1590">
        <v>1</v>
      </c>
      <c r="F1590">
        <v>1</v>
      </c>
      <c r="G1590" t="s">
        <v>36</v>
      </c>
      <c r="H1590">
        <v>0</v>
      </c>
      <c r="I1590" t="s">
        <v>109</v>
      </c>
      <c r="J1590" t="s">
        <v>25</v>
      </c>
      <c r="K1590" t="s">
        <v>25</v>
      </c>
      <c r="L1590">
        <v>47</v>
      </c>
      <c r="M1590" t="s">
        <v>23</v>
      </c>
      <c r="N1590" t="s">
        <v>23</v>
      </c>
      <c r="O1590" t="s">
        <v>23</v>
      </c>
      <c r="P1590">
        <v>0</v>
      </c>
      <c r="Q1590" t="s">
        <v>36</v>
      </c>
      <c r="R1590" t="s">
        <v>57</v>
      </c>
      <c r="S1590" t="s">
        <v>130</v>
      </c>
      <c r="T1590">
        <v>67</v>
      </c>
      <c r="U1590" t="s">
        <v>9483</v>
      </c>
      <c r="V1590">
        <v>67</v>
      </c>
      <c r="W1590">
        <v>4848</v>
      </c>
      <c r="Z1590" t="s">
        <v>2951</v>
      </c>
      <c r="AA1590" s="1">
        <v>44819</v>
      </c>
      <c r="AB1590" s="1">
        <v>44072</v>
      </c>
      <c r="AC1590" t="s">
        <v>41</v>
      </c>
      <c r="AD1590" t="s">
        <v>9477</v>
      </c>
      <c r="AE1590" s="14">
        <v>65.786555221011355</v>
      </c>
      <c r="AF1590">
        <v>4</v>
      </c>
      <c r="AG1590" t="s">
        <v>53</v>
      </c>
      <c r="AH1590" t="s">
        <v>9480</v>
      </c>
      <c r="AI1590" t="b">
        <v>0</v>
      </c>
      <c r="AJ1590" t="s">
        <v>23</v>
      </c>
      <c r="AK1590" t="s">
        <v>73</v>
      </c>
      <c r="AL1590" t="str">
        <f>IF(AmazonChurn[[#This Row],[Average Monthly Expenses]]&lt;=30,"Low",IF(AmazonChurn[[#This Row],[Average Monthly Expenses]]&lt;=60,"Medium","High"))</f>
        <v>High</v>
      </c>
      <c r="AM1590" t="str">
        <f>IF(AmazonChurn[[#This Row],[Number of Complaints or Support]]&lt;3,"Low",IF(AmazonChurn[[#This Row],[Number of Complaints or Support]]&lt;=7,"Medium","High"))</f>
        <v>Medium</v>
      </c>
      <c r="AN1590" s="14">
        <f>AmazonChurn[[#This Row],[Number of Complaints or Support]]/AmazonChurn[[#This Row],[Account Length (in months)]]</f>
        <v>5.5555555555555552E-2</v>
      </c>
    </row>
    <row r="1591" spans="1:40" x14ac:dyDescent="0.25">
      <c r="A1591" t="s">
        <v>2952</v>
      </c>
      <c r="B1591" t="s">
        <v>23</v>
      </c>
      <c r="C1591">
        <v>20</v>
      </c>
      <c r="D1591">
        <v>0</v>
      </c>
      <c r="E1591">
        <v>1</v>
      </c>
      <c r="F1591">
        <v>1</v>
      </c>
      <c r="G1591" t="s">
        <v>36</v>
      </c>
      <c r="H1591">
        <v>0</v>
      </c>
      <c r="I1591" t="s">
        <v>203</v>
      </c>
      <c r="J1591" t="s">
        <v>35</v>
      </c>
      <c r="K1591" t="s">
        <v>9472</v>
      </c>
      <c r="L1591">
        <v>37</v>
      </c>
      <c r="M1591" t="s">
        <v>23</v>
      </c>
      <c r="N1591" t="s">
        <v>23</v>
      </c>
      <c r="O1591" t="s">
        <v>23</v>
      </c>
      <c r="P1591">
        <v>0</v>
      </c>
      <c r="Q1591" t="s">
        <v>23</v>
      </c>
      <c r="R1591" t="s">
        <v>26</v>
      </c>
      <c r="S1591" t="s">
        <v>130</v>
      </c>
      <c r="T1591">
        <v>19</v>
      </c>
      <c r="U1591" t="s">
        <v>9483</v>
      </c>
      <c r="V1591">
        <v>19</v>
      </c>
      <c r="W1591">
        <v>390</v>
      </c>
      <c r="Z1591" t="s">
        <v>2572</v>
      </c>
      <c r="AA1591" s="1">
        <v>43940</v>
      </c>
      <c r="AB1591" s="1">
        <v>43865</v>
      </c>
      <c r="AC1591" t="s">
        <v>48</v>
      </c>
      <c r="AD1591" t="s">
        <v>9476</v>
      </c>
      <c r="AE1591" s="14">
        <v>17.659511235707711</v>
      </c>
      <c r="AF1591">
        <v>6</v>
      </c>
      <c r="AG1591" t="s">
        <v>31</v>
      </c>
      <c r="AH1591" t="s">
        <v>31</v>
      </c>
      <c r="AI1591" t="b">
        <v>0</v>
      </c>
      <c r="AJ1591" t="s">
        <v>23</v>
      </c>
      <c r="AK1591" t="s">
        <v>32</v>
      </c>
      <c r="AL1591" t="str">
        <f>IF(AmazonChurn[[#This Row],[Average Monthly Expenses]]&lt;=30,"Low",IF(AmazonChurn[[#This Row],[Average Monthly Expenses]]&lt;=60,"Medium","High"))</f>
        <v>Low</v>
      </c>
      <c r="AM1591" t="str">
        <f>IF(AmazonChurn[[#This Row],[Number of Complaints or Support]]&lt;3,"Low",IF(AmazonChurn[[#This Row],[Number of Complaints or Support]]&lt;=7,"Medium","High"))</f>
        <v>Medium</v>
      </c>
      <c r="AN1591" s="14">
        <f>AmazonChurn[[#This Row],[Number of Complaints or Support]]/AmazonChurn[[#This Row],[Account Length (in months)]]</f>
        <v>0.3</v>
      </c>
    </row>
    <row r="1592" spans="1:40" x14ac:dyDescent="0.25">
      <c r="A1592" t="s">
        <v>2953</v>
      </c>
      <c r="B1592" t="s">
        <v>36</v>
      </c>
      <c r="C1592">
        <v>1</v>
      </c>
      <c r="D1592">
        <v>0</v>
      </c>
      <c r="E1592">
        <v>6</v>
      </c>
      <c r="F1592">
        <v>1</v>
      </c>
      <c r="G1592" t="s">
        <v>36</v>
      </c>
      <c r="H1592">
        <v>0</v>
      </c>
      <c r="I1592" t="s">
        <v>56</v>
      </c>
      <c r="J1592" t="s">
        <v>35</v>
      </c>
      <c r="K1592" t="s">
        <v>9472</v>
      </c>
      <c r="L1592">
        <v>72</v>
      </c>
      <c r="M1592" t="s">
        <v>23</v>
      </c>
      <c r="N1592" t="s">
        <v>36</v>
      </c>
      <c r="O1592" t="s">
        <v>23</v>
      </c>
      <c r="P1592">
        <v>0</v>
      </c>
      <c r="Q1592" t="s">
        <v>36</v>
      </c>
      <c r="R1592" t="s">
        <v>26</v>
      </c>
      <c r="S1592" t="s">
        <v>214</v>
      </c>
      <c r="T1592">
        <v>20</v>
      </c>
      <c r="U1592" t="s">
        <v>9486</v>
      </c>
      <c r="V1592">
        <v>20</v>
      </c>
      <c r="W1592">
        <v>20</v>
      </c>
      <c r="X1592" t="s">
        <v>46</v>
      </c>
      <c r="Y1592" t="s">
        <v>220</v>
      </c>
      <c r="Z1592" t="s">
        <v>2954</v>
      </c>
      <c r="AA1592" s="1">
        <v>44849</v>
      </c>
      <c r="AB1592" s="1">
        <v>44348</v>
      </c>
      <c r="AC1592" t="s">
        <v>48</v>
      </c>
      <c r="AD1592" t="s">
        <v>9476</v>
      </c>
      <c r="AE1592" s="14">
        <v>21.780025183038148</v>
      </c>
      <c r="AF1592">
        <v>4</v>
      </c>
      <c r="AG1592" t="s">
        <v>69</v>
      </c>
      <c r="AH1592" t="s">
        <v>69</v>
      </c>
      <c r="AI1592" t="b">
        <v>1</v>
      </c>
      <c r="AJ1592" t="s">
        <v>36</v>
      </c>
      <c r="AK1592" t="s">
        <v>64</v>
      </c>
      <c r="AL1592" t="str">
        <f>IF(AmazonChurn[[#This Row],[Average Monthly Expenses]]&lt;=30,"Low",IF(AmazonChurn[[#This Row],[Average Monthly Expenses]]&lt;=60,"Medium","High"))</f>
        <v>Low</v>
      </c>
      <c r="AM1592" t="str">
        <f>IF(AmazonChurn[[#This Row],[Number of Complaints or Support]]&lt;3,"Low",IF(AmazonChurn[[#This Row],[Number of Complaints or Support]]&lt;=7,"Medium","High"))</f>
        <v>Medium</v>
      </c>
      <c r="AN1592" s="14">
        <f>AmazonChurn[[#This Row],[Number of Complaints or Support]]/AmazonChurn[[#This Row],[Account Length (in months)]]</f>
        <v>4</v>
      </c>
    </row>
    <row r="1593" spans="1:40" x14ac:dyDescent="0.25">
      <c r="A1593" t="s">
        <v>2955</v>
      </c>
      <c r="B1593" t="s">
        <v>23</v>
      </c>
      <c r="C1593">
        <v>5</v>
      </c>
      <c r="D1593">
        <v>1</v>
      </c>
      <c r="E1593">
        <v>20</v>
      </c>
      <c r="F1593">
        <v>1</v>
      </c>
      <c r="G1593" t="s">
        <v>36</v>
      </c>
      <c r="H1593">
        <v>0</v>
      </c>
      <c r="I1593" t="s">
        <v>339</v>
      </c>
      <c r="J1593" t="s">
        <v>25</v>
      </c>
      <c r="K1593" t="s">
        <v>25</v>
      </c>
      <c r="L1593">
        <v>25</v>
      </c>
      <c r="M1593" t="s">
        <v>36</v>
      </c>
      <c r="N1593" t="s">
        <v>23</v>
      </c>
      <c r="O1593" t="s">
        <v>23</v>
      </c>
      <c r="P1593">
        <v>0</v>
      </c>
      <c r="Q1593" t="s">
        <v>23</v>
      </c>
      <c r="R1593" t="s">
        <v>26</v>
      </c>
      <c r="S1593" t="s">
        <v>124</v>
      </c>
      <c r="T1593">
        <v>40</v>
      </c>
      <c r="U1593" t="s">
        <v>9484</v>
      </c>
      <c r="V1593">
        <v>40</v>
      </c>
      <c r="W1593">
        <v>193</v>
      </c>
      <c r="Z1593" t="s">
        <v>2956</v>
      </c>
      <c r="AA1593" s="1">
        <v>44455</v>
      </c>
      <c r="AB1593" s="1">
        <v>45219</v>
      </c>
      <c r="AC1593" t="s">
        <v>48</v>
      </c>
      <c r="AD1593" t="s">
        <v>9476</v>
      </c>
      <c r="AE1593" s="14">
        <v>42.246263631844727</v>
      </c>
      <c r="AF1593">
        <v>10</v>
      </c>
      <c r="AG1593" t="s">
        <v>69</v>
      </c>
      <c r="AH1593" t="s">
        <v>69</v>
      </c>
      <c r="AI1593" t="b">
        <v>0</v>
      </c>
      <c r="AJ1593" t="s">
        <v>23</v>
      </c>
      <c r="AK1593" t="s">
        <v>54</v>
      </c>
      <c r="AL1593" t="str">
        <f>IF(AmazonChurn[[#This Row],[Average Monthly Expenses]]&lt;=30,"Low",IF(AmazonChurn[[#This Row],[Average Monthly Expenses]]&lt;=60,"Medium","High"))</f>
        <v>Medium</v>
      </c>
      <c r="AM1593" t="str">
        <f>IF(AmazonChurn[[#This Row],[Number of Complaints or Support]]&lt;3,"Low",IF(AmazonChurn[[#This Row],[Number of Complaints or Support]]&lt;=7,"Medium","High"))</f>
        <v>High</v>
      </c>
      <c r="AN1593" s="14">
        <f>AmazonChurn[[#This Row],[Number of Complaints or Support]]/AmazonChurn[[#This Row],[Account Length (in months)]]</f>
        <v>2</v>
      </c>
    </row>
    <row r="1594" spans="1:40" x14ac:dyDescent="0.25">
      <c r="A1594" t="s">
        <v>2957</v>
      </c>
      <c r="B1594" t="s">
        <v>36</v>
      </c>
      <c r="C1594">
        <v>67</v>
      </c>
      <c r="D1594">
        <v>0</v>
      </c>
      <c r="E1594">
        <v>7</v>
      </c>
      <c r="F1594">
        <v>1</v>
      </c>
      <c r="G1594" t="s">
        <v>36</v>
      </c>
      <c r="H1594">
        <v>0</v>
      </c>
      <c r="I1594" t="s">
        <v>203</v>
      </c>
      <c r="J1594" t="s">
        <v>35</v>
      </c>
      <c r="K1594" t="s">
        <v>9472</v>
      </c>
      <c r="L1594">
        <v>70</v>
      </c>
      <c r="M1594" t="s">
        <v>23</v>
      </c>
      <c r="N1594" t="s">
        <v>36</v>
      </c>
      <c r="O1594" t="s">
        <v>23</v>
      </c>
      <c r="P1594">
        <v>0</v>
      </c>
      <c r="Q1594" t="s">
        <v>36</v>
      </c>
      <c r="R1594" t="s">
        <v>57</v>
      </c>
      <c r="S1594" t="s">
        <v>38</v>
      </c>
      <c r="T1594">
        <v>60</v>
      </c>
      <c r="U1594" t="s">
        <v>9484</v>
      </c>
      <c r="V1594">
        <v>60</v>
      </c>
      <c r="W1594">
        <v>3989</v>
      </c>
      <c r="Z1594" t="s">
        <v>2958</v>
      </c>
      <c r="AA1594" s="1">
        <v>45182</v>
      </c>
      <c r="AB1594" s="1">
        <v>44130</v>
      </c>
      <c r="AC1594" t="s">
        <v>41</v>
      </c>
      <c r="AD1594" t="s">
        <v>9477</v>
      </c>
      <c r="AE1594" s="14">
        <v>65.694919981434992</v>
      </c>
      <c r="AF1594">
        <v>8</v>
      </c>
      <c r="AG1594" t="s">
        <v>31</v>
      </c>
      <c r="AH1594" t="s">
        <v>31</v>
      </c>
      <c r="AI1594" t="b">
        <v>1</v>
      </c>
      <c r="AJ1594" t="s">
        <v>36</v>
      </c>
      <c r="AK1594" t="s">
        <v>32</v>
      </c>
      <c r="AL1594" t="str">
        <f>IF(AmazonChurn[[#This Row],[Average Monthly Expenses]]&lt;=30,"Low",IF(AmazonChurn[[#This Row],[Average Monthly Expenses]]&lt;=60,"Medium","High"))</f>
        <v>High</v>
      </c>
      <c r="AM1594" t="str">
        <f>IF(AmazonChurn[[#This Row],[Number of Complaints or Support]]&lt;3,"Low",IF(AmazonChurn[[#This Row],[Number of Complaints or Support]]&lt;=7,"Medium","High"))</f>
        <v>High</v>
      </c>
      <c r="AN1594" s="14">
        <f>AmazonChurn[[#This Row],[Number of Complaints or Support]]/AmazonChurn[[#This Row],[Account Length (in months)]]</f>
        <v>0.11940298507462686</v>
      </c>
    </row>
    <row r="1595" spans="1:40" x14ac:dyDescent="0.25">
      <c r="A1595" t="s">
        <v>2959</v>
      </c>
      <c r="B1595" t="s">
        <v>36</v>
      </c>
      <c r="C1595">
        <v>7</v>
      </c>
      <c r="D1595">
        <v>1</v>
      </c>
      <c r="E1595">
        <v>9</v>
      </c>
      <c r="F1595">
        <v>0</v>
      </c>
      <c r="G1595" t="s">
        <v>23</v>
      </c>
      <c r="H1595">
        <v>5</v>
      </c>
      <c r="I1595" t="s">
        <v>153</v>
      </c>
      <c r="J1595" t="s">
        <v>35</v>
      </c>
      <c r="K1595" t="s">
        <v>9472</v>
      </c>
      <c r="L1595">
        <v>31</v>
      </c>
      <c r="M1595" t="s">
        <v>23</v>
      </c>
      <c r="N1595" t="s">
        <v>23</v>
      </c>
      <c r="O1595" t="s">
        <v>36</v>
      </c>
      <c r="P1595">
        <v>2</v>
      </c>
      <c r="Q1595" t="s">
        <v>23</v>
      </c>
      <c r="R1595" t="s">
        <v>26</v>
      </c>
      <c r="S1595" t="s">
        <v>27</v>
      </c>
      <c r="T1595">
        <v>28</v>
      </c>
      <c r="U1595" t="s">
        <v>9483</v>
      </c>
      <c r="V1595">
        <v>28</v>
      </c>
      <c r="W1595">
        <v>196</v>
      </c>
      <c r="X1595" t="s">
        <v>46</v>
      </c>
      <c r="Y1595" t="s">
        <v>191</v>
      </c>
      <c r="Z1595" t="s">
        <v>2960</v>
      </c>
      <c r="AA1595" s="1">
        <v>44535</v>
      </c>
      <c r="AB1595" s="1">
        <v>44684</v>
      </c>
      <c r="AC1595" t="s">
        <v>30</v>
      </c>
      <c r="AD1595" t="s">
        <v>9475</v>
      </c>
      <c r="AE1595" s="14">
        <v>30.678591304342898</v>
      </c>
      <c r="AF1595">
        <v>5</v>
      </c>
      <c r="AG1595" t="s">
        <v>53</v>
      </c>
      <c r="AH1595" t="s">
        <v>9480</v>
      </c>
      <c r="AI1595" t="b">
        <v>0</v>
      </c>
      <c r="AJ1595" t="s">
        <v>23</v>
      </c>
      <c r="AK1595" t="s">
        <v>64</v>
      </c>
      <c r="AL1595" t="str">
        <f>IF(AmazonChurn[[#This Row],[Average Monthly Expenses]]&lt;=30,"Low",IF(AmazonChurn[[#This Row],[Average Monthly Expenses]]&lt;=60,"Medium","High"))</f>
        <v>Medium</v>
      </c>
      <c r="AM1595" t="str">
        <f>IF(AmazonChurn[[#This Row],[Number of Complaints or Support]]&lt;3,"Low",IF(AmazonChurn[[#This Row],[Number of Complaints or Support]]&lt;=7,"Medium","High"))</f>
        <v>Medium</v>
      </c>
      <c r="AN1595" s="14">
        <f>AmazonChurn[[#This Row],[Number of Complaints or Support]]/AmazonChurn[[#This Row],[Account Length (in months)]]</f>
        <v>0.7142857142857143</v>
      </c>
    </row>
    <row r="1596" spans="1:40" x14ac:dyDescent="0.25">
      <c r="A1596" t="s">
        <v>2961</v>
      </c>
      <c r="B1596" t="s">
        <v>23</v>
      </c>
      <c r="C1596">
        <v>44</v>
      </c>
      <c r="D1596">
        <v>2</v>
      </c>
      <c r="E1596">
        <v>3</v>
      </c>
      <c r="F1596">
        <v>1</v>
      </c>
      <c r="G1596" t="s">
        <v>36</v>
      </c>
      <c r="H1596">
        <v>0</v>
      </c>
      <c r="I1596" t="s">
        <v>435</v>
      </c>
      <c r="J1596" t="s">
        <v>25</v>
      </c>
      <c r="K1596" t="s">
        <v>25</v>
      </c>
      <c r="L1596">
        <v>73</v>
      </c>
      <c r="M1596" t="s">
        <v>23</v>
      </c>
      <c r="N1596" t="s">
        <v>36</v>
      </c>
      <c r="O1596" t="s">
        <v>23</v>
      </c>
      <c r="P1596">
        <v>0</v>
      </c>
      <c r="Q1596" t="s">
        <v>36</v>
      </c>
      <c r="R1596" t="s">
        <v>37</v>
      </c>
      <c r="S1596" t="s">
        <v>124</v>
      </c>
      <c r="T1596">
        <v>37</v>
      </c>
      <c r="U1596" t="s">
        <v>9484</v>
      </c>
      <c r="V1596">
        <v>37</v>
      </c>
      <c r="W1596">
        <v>1627</v>
      </c>
      <c r="Z1596" t="s">
        <v>674</v>
      </c>
      <c r="AA1596" s="1">
        <v>44033</v>
      </c>
      <c r="AB1596" s="1">
        <v>45012</v>
      </c>
      <c r="AC1596" t="s">
        <v>48</v>
      </c>
      <c r="AD1596" t="s">
        <v>9476</v>
      </c>
      <c r="AE1596" s="14">
        <v>43.548862774048267</v>
      </c>
      <c r="AF1596">
        <v>4</v>
      </c>
      <c r="AG1596" t="s">
        <v>31</v>
      </c>
      <c r="AH1596" t="s">
        <v>31</v>
      </c>
      <c r="AI1596" t="b">
        <v>0</v>
      </c>
      <c r="AJ1596" t="s">
        <v>23</v>
      </c>
      <c r="AK1596" t="s">
        <v>73</v>
      </c>
      <c r="AL1596" t="str">
        <f>IF(AmazonChurn[[#This Row],[Average Monthly Expenses]]&lt;=30,"Low",IF(AmazonChurn[[#This Row],[Average Monthly Expenses]]&lt;=60,"Medium","High"))</f>
        <v>Medium</v>
      </c>
      <c r="AM1596" t="str">
        <f>IF(AmazonChurn[[#This Row],[Number of Complaints or Support]]&lt;3,"Low",IF(AmazonChurn[[#This Row],[Number of Complaints or Support]]&lt;=7,"Medium","High"))</f>
        <v>Medium</v>
      </c>
      <c r="AN1596" s="14">
        <f>AmazonChurn[[#This Row],[Number of Complaints or Support]]/AmazonChurn[[#This Row],[Account Length (in months)]]</f>
        <v>9.0909090909090912E-2</v>
      </c>
    </row>
    <row r="1597" spans="1:40" x14ac:dyDescent="0.25">
      <c r="A1597" t="s">
        <v>2962</v>
      </c>
      <c r="B1597" t="s">
        <v>36</v>
      </c>
      <c r="C1597">
        <v>4</v>
      </c>
      <c r="D1597">
        <v>4</v>
      </c>
      <c r="E1597">
        <v>6</v>
      </c>
      <c r="F1597">
        <v>1</v>
      </c>
      <c r="G1597" t="s">
        <v>36</v>
      </c>
      <c r="H1597">
        <v>0</v>
      </c>
      <c r="I1597" t="s">
        <v>159</v>
      </c>
      <c r="J1597" t="s">
        <v>25</v>
      </c>
      <c r="K1597" t="s">
        <v>25</v>
      </c>
      <c r="L1597">
        <v>79</v>
      </c>
      <c r="M1597" t="s">
        <v>23</v>
      </c>
      <c r="N1597" t="s">
        <v>36</v>
      </c>
      <c r="O1597" t="s">
        <v>23</v>
      </c>
      <c r="P1597">
        <v>0</v>
      </c>
      <c r="Q1597" t="s">
        <v>36</v>
      </c>
      <c r="R1597" t="s">
        <v>26</v>
      </c>
      <c r="S1597" t="s">
        <v>124</v>
      </c>
      <c r="T1597">
        <v>31</v>
      </c>
      <c r="U1597" t="s">
        <v>9484</v>
      </c>
      <c r="V1597">
        <v>31</v>
      </c>
      <c r="W1597">
        <v>120</v>
      </c>
      <c r="X1597" t="s">
        <v>46</v>
      </c>
      <c r="Y1597" t="s">
        <v>191</v>
      </c>
      <c r="Z1597" t="s">
        <v>2963</v>
      </c>
      <c r="AA1597" s="1">
        <v>44233</v>
      </c>
      <c r="AB1597" s="1">
        <v>44506</v>
      </c>
      <c r="AC1597" t="s">
        <v>48</v>
      </c>
      <c r="AD1597" t="s">
        <v>9476</v>
      </c>
      <c r="AE1597" s="14">
        <v>31.540317124326371</v>
      </c>
      <c r="AF1597">
        <v>7</v>
      </c>
      <c r="AG1597" t="s">
        <v>31</v>
      </c>
      <c r="AH1597" t="s">
        <v>31</v>
      </c>
      <c r="AI1597" t="b">
        <v>0</v>
      </c>
      <c r="AJ1597" t="s">
        <v>23</v>
      </c>
      <c r="AK1597" t="s">
        <v>64</v>
      </c>
      <c r="AL1597" t="str">
        <f>IF(AmazonChurn[[#This Row],[Average Monthly Expenses]]&lt;=30,"Low",IF(AmazonChurn[[#This Row],[Average Monthly Expenses]]&lt;=60,"Medium","High"))</f>
        <v>Medium</v>
      </c>
      <c r="AM1597" t="str">
        <f>IF(AmazonChurn[[#This Row],[Number of Complaints or Support]]&lt;3,"Low",IF(AmazonChurn[[#This Row],[Number of Complaints or Support]]&lt;=7,"Medium","High"))</f>
        <v>Medium</v>
      </c>
      <c r="AN1597" s="14">
        <f>AmazonChurn[[#This Row],[Number of Complaints or Support]]/AmazonChurn[[#This Row],[Account Length (in months)]]</f>
        <v>1.75</v>
      </c>
    </row>
    <row r="1598" spans="1:40" x14ac:dyDescent="0.25">
      <c r="A1598" t="s">
        <v>2964</v>
      </c>
      <c r="B1598" t="s">
        <v>36</v>
      </c>
      <c r="C1598">
        <v>49</v>
      </c>
      <c r="D1598">
        <v>3</v>
      </c>
      <c r="E1598">
        <v>3</v>
      </c>
      <c r="F1598">
        <v>1</v>
      </c>
      <c r="G1598" t="s">
        <v>36</v>
      </c>
      <c r="H1598">
        <v>0</v>
      </c>
      <c r="I1598" t="s">
        <v>105</v>
      </c>
      <c r="J1598" t="s">
        <v>25</v>
      </c>
      <c r="K1598" t="s">
        <v>25</v>
      </c>
      <c r="L1598">
        <v>57</v>
      </c>
      <c r="M1598" t="s">
        <v>23</v>
      </c>
      <c r="N1598" t="s">
        <v>23</v>
      </c>
      <c r="O1598" t="s">
        <v>23</v>
      </c>
      <c r="P1598">
        <v>0</v>
      </c>
      <c r="Q1598" t="s">
        <v>23</v>
      </c>
      <c r="R1598" t="s">
        <v>26</v>
      </c>
      <c r="S1598" t="s">
        <v>38</v>
      </c>
      <c r="T1598">
        <v>56</v>
      </c>
      <c r="U1598" t="s">
        <v>9484</v>
      </c>
      <c r="V1598">
        <v>56</v>
      </c>
      <c r="W1598">
        <v>2718</v>
      </c>
      <c r="X1598" t="s">
        <v>46</v>
      </c>
      <c r="Y1598" t="s">
        <v>191</v>
      </c>
      <c r="Z1598" t="s">
        <v>2965</v>
      </c>
      <c r="AA1598" s="1">
        <v>44534</v>
      </c>
      <c r="AB1598" s="1">
        <v>43894</v>
      </c>
      <c r="AC1598" t="s">
        <v>48</v>
      </c>
      <c r="AD1598" t="s">
        <v>9476</v>
      </c>
      <c r="AE1598" s="14">
        <v>45.018057609298438</v>
      </c>
      <c r="AF1598">
        <v>6</v>
      </c>
      <c r="AG1598" t="s">
        <v>53</v>
      </c>
      <c r="AH1598" t="s">
        <v>9480</v>
      </c>
      <c r="AI1598" t="b">
        <v>0</v>
      </c>
      <c r="AJ1598" t="s">
        <v>23</v>
      </c>
      <c r="AK1598" t="s">
        <v>73</v>
      </c>
      <c r="AL1598" t="str">
        <f>IF(AmazonChurn[[#This Row],[Average Monthly Expenses]]&lt;=30,"Low",IF(AmazonChurn[[#This Row],[Average Monthly Expenses]]&lt;=60,"Medium","High"))</f>
        <v>Medium</v>
      </c>
      <c r="AM1598" t="str">
        <f>IF(AmazonChurn[[#This Row],[Number of Complaints or Support]]&lt;3,"Low",IF(AmazonChurn[[#This Row],[Number of Complaints or Support]]&lt;=7,"Medium","High"))</f>
        <v>Medium</v>
      </c>
      <c r="AN1598" s="14">
        <f>AmazonChurn[[#This Row],[Number of Complaints or Support]]/AmazonChurn[[#This Row],[Account Length (in months)]]</f>
        <v>0.12244897959183673</v>
      </c>
    </row>
    <row r="1599" spans="1:40" x14ac:dyDescent="0.25">
      <c r="A1599" t="s">
        <v>293</v>
      </c>
      <c r="B1599" t="s">
        <v>36</v>
      </c>
      <c r="C1599">
        <v>7</v>
      </c>
      <c r="D1599">
        <v>0</v>
      </c>
      <c r="E1599">
        <v>4</v>
      </c>
      <c r="F1599">
        <v>1</v>
      </c>
      <c r="G1599" t="s">
        <v>36</v>
      </c>
      <c r="H1599">
        <v>0</v>
      </c>
      <c r="I1599" t="s">
        <v>153</v>
      </c>
      <c r="J1599" t="s">
        <v>35</v>
      </c>
      <c r="K1599" t="s">
        <v>9472</v>
      </c>
      <c r="L1599">
        <v>72</v>
      </c>
      <c r="M1599" t="s">
        <v>23</v>
      </c>
      <c r="N1599" t="s">
        <v>36</v>
      </c>
      <c r="O1599" t="s">
        <v>23</v>
      </c>
      <c r="P1599">
        <v>0</v>
      </c>
      <c r="Q1599" t="s">
        <v>23</v>
      </c>
      <c r="R1599" t="s">
        <v>26</v>
      </c>
      <c r="S1599" t="s">
        <v>130</v>
      </c>
      <c r="T1599">
        <v>35</v>
      </c>
      <c r="U1599" t="s">
        <v>9483</v>
      </c>
      <c r="V1599">
        <v>35</v>
      </c>
      <c r="W1599">
        <v>234</v>
      </c>
      <c r="X1599" t="s">
        <v>110</v>
      </c>
      <c r="Y1599" t="s">
        <v>111</v>
      </c>
      <c r="Z1599" t="s">
        <v>866</v>
      </c>
      <c r="AA1599" s="1">
        <v>44203</v>
      </c>
      <c r="AB1599" s="1">
        <v>45245</v>
      </c>
      <c r="AC1599" t="s">
        <v>30</v>
      </c>
      <c r="AD1599" t="s">
        <v>9475</v>
      </c>
      <c r="AE1599" s="14">
        <v>29.427484047672461</v>
      </c>
      <c r="AF1599">
        <v>7</v>
      </c>
      <c r="AG1599" t="s">
        <v>53</v>
      </c>
      <c r="AH1599" t="s">
        <v>9480</v>
      </c>
      <c r="AI1599" t="b">
        <v>0</v>
      </c>
      <c r="AJ1599" t="s">
        <v>23</v>
      </c>
      <c r="AK1599" t="s">
        <v>64</v>
      </c>
      <c r="AL1599" t="str">
        <f>IF(AmazonChurn[[#This Row],[Average Monthly Expenses]]&lt;=30,"Low",IF(AmazonChurn[[#This Row],[Average Monthly Expenses]]&lt;=60,"Medium","High"))</f>
        <v>Low</v>
      </c>
      <c r="AM1599" t="str">
        <f>IF(AmazonChurn[[#This Row],[Number of Complaints or Support]]&lt;3,"Low",IF(AmazonChurn[[#This Row],[Number of Complaints or Support]]&lt;=7,"Medium","High"))</f>
        <v>Medium</v>
      </c>
      <c r="AN1599" s="14">
        <f>AmazonChurn[[#This Row],[Number of Complaints or Support]]/AmazonChurn[[#This Row],[Account Length (in months)]]</f>
        <v>1</v>
      </c>
    </row>
    <row r="1600" spans="1:40" x14ac:dyDescent="0.25">
      <c r="A1600" t="s">
        <v>2966</v>
      </c>
      <c r="B1600" t="s">
        <v>23</v>
      </c>
      <c r="C1600">
        <v>46</v>
      </c>
      <c r="D1600">
        <v>1</v>
      </c>
      <c r="E1600">
        <v>18</v>
      </c>
      <c r="F1600">
        <v>1</v>
      </c>
      <c r="G1600" t="s">
        <v>36</v>
      </c>
      <c r="H1600">
        <v>0</v>
      </c>
      <c r="I1600" t="s">
        <v>640</v>
      </c>
      <c r="J1600" t="s">
        <v>35</v>
      </c>
      <c r="K1600" t="s">
        <v>9472</v>
      </c>
      <c r="L1600">
        <v>33</v>
      </c>
      <c r="M1600" t="s">
        <v>23</v>
      </c>
      <c r="N1600" t="s">
        <v>23</v>
      </c>
      <c r="O1600" t="s">
        <v>23</v>
      </c>
      <c r="P1600">
        <v>0</v>
      </c>
      <c r="Q1600" t="s">
        <v>36</v>
      </c>
      <c r="R1600" t="s">
        <v>26</v>
      </c>
      <c r="S1600" t="s">
        <v>130</v>
      </c>
      <c r="T1600">
        <v>49</v>
      </c>
      <c r="U1600" t="s">
        <v>9483</v>
      </c>
      <c r="V1600">
        <v>49</v>
      </c>
      <c r="W1600">
        <v>2228</v>
      </c>
      <c r="Z1600" t="s">
        <v>2967</v>
      </c>
      <c r="AA1600" s="1">
        <v>45148</v>
      </c>
      <c r="AB1600" s="1">
        <v>44392</v>
      </c>
      <c r="AC1600" t="s">
        <v>41</v>
      </c>
      <c r="AD1600" t="s">
        <v>9477</v>
      </c>
      <c r="AE1600" s="14">
        <v>42.452100225689591</v>
      </c>
      <c r="AF1600">
        <v>10</v>
      </c>
      <c r="AG1600" t="s">
        <v>31</v>
      </c>
      <c r="AH1600" t="s">
        <v>31</v>
      </c>
      <c r="AI1600" t="b">
        <v>0</v>
      </c>
      <c r="AJ1600" t="s">
        <v>23</v>
      </c>
      <c r="AK1600" t="s">
        <v>64</v>
      </c>
      <c r="AL1600" t="str">
        <f>IF(AmazonChurn[[#This Row],[Average Monthly Expenses]]&lt;=30,"Low",IF(AmazonChurn[[#This Row],[Average Monthly Expenses]]&lt;=60,"Medium","High"))</f>
        <v>Medium</v>
      </c>
      <c r="AM1600" t="str">
        <f>IF(AmazonChurn[[#This Row],[Number of Complaints or Support]]&lt;3,"Low",IF(AmazonChurn[[#This Row],[Number of Complaints or Support]]&lt;=7,"Medium","High"))</f>
        <v>High</v>
      </c>
      <c r="AN1600" s="14">
        <f>AmazonChurn[[#This Row],[Number of Complaints or Support]]/AmazonChurn[[#This Row],[Account Length (in months)]]</f>
        <v>0.21739130434782608</v>
      </c>
    </row>
    <row r="1601" spans="1:40" x14ac:dyDescent="0.25">
      <c r="A1601" t="s">
        <v>2968</v>
      </c>
      <c r="B1601" t="s">
        <v>23</v>
      </c>
      <c r="C1601">
        <v>3</v>
      </c>
      <c r="D1601">
        <v>0</v>
      </c>
      <c r="E1601">
        <v>3</v>
      </c>
      <c r="F1601">
        <v>0</v>
      </c>
      <c r="G1601" t="s">
        <v>23</v>
      </c>
      <c r="H1601">
        <v>5</v>
      </c>
      <c r="I1601" t="s">
        <v>162</v>
      </c>
      <c r="J1601" t="s">
        <v>25</v>
      </c>
      <c r="K1601" t="s">
        <v>25</v>
      </c>
      <c r="L1601">
        <v>36</v>
      </c>
      <c r="M1601" t="s">
        <v>23</v>
      </c>
      <c r="N1601" t="s">
        <v>23</v>
      </c>
      <c r="O1601" t="s">
        <v>23</v>
      </c>
      <c r="P1601">
        <v>0</v>
      </c>
      <c r="Q1601" t="s">
        <v>23</v>
      </c>
      <c r="R1601" t="s">
        <v>26</v>
      </c>
      <c r="S1601" t="s">
        <v>27</v>
      </c>
      <c r="T1601">
        <v>27</v>
      </c>
      <c r="U1601" t="s">
        <v>9483</v>
      </c>
      <c r="V1601">
        <v>27</v>
      </c>
      <c r="W1601">
        <v>89</v>
      </c>
      <c r="Z1601" t="s">
        <v>530</v>
      </c>
      <c r="AA1601" s="1">
        <v>44266</v>
      </c>
      <c r="AB1601" s="1">
        <v>44208</v>
      </c>
      <c r="AC1601" t="s">
        <v>30</v>
      </c>
      <c r="AD1601" t="s">
        <v>9475</v>
      </c>
      <c r="AE1601" s="14">
        <v>26.055917410264879</v>
      </c>
      <c r="AF1601">
        <v>10</v>
      </c>
      <c r="AG1601" t="s">
        <v>53</v>
      </c>
      <c r="AH1601" t="s">
        <v>9480</v>
      </c>
      <c r="AI1601" t="b">
        <v>0</v>
      </c>
      <c r="AJ1601" t="s">
        <v>23</v>
      </c>
      <c r="AK1601" t="s">
        <v>32</v>
      </c>
      <c r="AL1601" t="str">
        <f>IF(AmazonChurn[[#This Row],[Average Monthly Expenses]]&lt;=30,"Low",IF(AmazonChurn[[#This Row],[Average Monthly Expenses]]&lt;=60,"Medium","High"))</f>
        <v>Low</v>
      </c>
      <c r="AM1601" t="str">
        <f>IF(AmazonChurn[[#This Row],[Number of Complaints or Support]]&lt;3,"Low",IF(AmazonChurn[[#This Row],[Number of Complaints or Support]]&lt;=7,"Medium","High"))</f>
        <v>High</v>
      </c>
      <c r="AN1601" s="14">
        <f>AmazonChurn[[#This Row],[Number of Complaints or Support]]/AmazonChurn[[#This Row],[Account Length (in months)]]</f>
        <v>3.3333333333333335</v>
      </c>
    </row>
    <row r="1602" spans="1:40" x14ac:dyDescent="0.25">
      <c r="A1602" t="s">
        <v>2969</v>
      </c>
      <c r="B1602" t="s">
        <v>23</v>
      </c>
      <c r="C1602">
        <v>28</v>
      </c>
      <c r="D1602">
        <v>0</v>
      </c>
      <c r="E1602">
        <v>2</v>
      </c>
      <c r="F1602">
        <v>1</v>
      </c>
      <c r="G1602" t="s">
        <v>36</v>
      </c>
      <c r="H1602">
        <v>0</v>
      </c>
      <c r="I1602" t="s">
        <v>640</v>
      </c>
      <c r="J1602" t="s">
        <v>25</v>
      </c>
      <c r="K1602" t="s">
        <v>25</v>
      </c>
      <c r="L1602">
        <v>55</v>
      </c>
      <c r="M1602" t="s">
        <v>23</v>
      </c>
      <c r="N1602" t="s">
        <v>23</v>
      </c>
      <c r="O1602" t="s">
        <v>23</v>
      </c>
      <c r="P1602">
        <v>0</v>
      </c>
      <c r="Q1602" t="s">
        <v>36</v>
      </c>
      <c r="R1602" t="s">
        <v>26</v>
      </c>
      <c r="S1602" t="s">
        <v>124</v>
      </c>
      <c r="T1602">
        <v>36</v>
      </c>
      <c r="U1602" t="s">
        <v>9484</v>
      </c>
      <c r="V1602">
        <v>36</v>
      </c>
      <c r="W1602">
        <v>1003</v>
      </c>
      <c r="Z1602" t="s">
        <v>2970</v>
      </c>
      <c r="AA1602" s="1">
        <v>44140</v>
      </c>
      <c r="AB1602" s="1">
        <v>44034</v>
      </c>
      <c r="AC1602" t="s">
        <v>41</v>
      </c>
      <c r="AD1602" t="s">
        <v>9477</v>
      </c>
      <c r="AE1602" s="14">
        <v>39.920397901333907</v>
      </c>
      <c r="AF1602">
        <v>10</v>
      </c>
      <c r="AG1602" t="s">
        <v>53</v>
      </c>
      <c r="AH1602" t="s">
        <v>9480</v>
      </c>
      <c r="AI1602" t="b">
        <v>1</v>
      </c>
      <c r="AJ1602" t="s">
        <v>36</v>
      </c>
      <c r="AK1602" t="s">
        <v>54</v>
      </c>
      <c r="AL1602" t="str">
        <f>IF(AmazonChurn[[#This Row],[Average Monthly Expenses]]&lt;=30,"Low",IF(AmazonChurn[[#This Row],[Average Monthly Expenses]]&lt;=60,"Medium","High"))</f>
        <v>Medium</v>
      </c>
      <c r="AM1602" t="str">
        <f>IF(AmazonChurn[[#This Row],[Number of Complaints or Support]]&lt;3,"Low",IF(AmazonChurn[[#This Row],[Number of Complaints or Support]]&lt;=7,"Medium","High"))</f>
        <v>High</v>
      </c>
      <c r="AN1602" s="14">
        <f>AmazonChurn[[#This Row],[Number of Complaints or Support]]/AmazonChurn[[#This Row],[Account Length (in months)]]</f>
        <v>0.35714285714285715</v>
      </c>
    </row>
    <row r="1603" spans="1:40" x14ac:dyDescent="0.25">
      <c r="A1603" t="s">
        <v>2971</v>
      </c>
      <c r="B1603" t="s">
        <v>23</v>
      </c>
      <c r="C1603">
        <v>52</v>
      </c>
      <c r="D1603">
        <v>1</v>
      </c>
      <c r="E1603">
        <v>0</v>
      </c>
      <c r="F1603">
        <v>0</v>
      </c>
      <c r="G1603" t="s">
        <v>23</v>
      </c>
      <c r="H1603">
        <v>0</v>
      </c>
      <c r="I1603" t="s">
        <v>34</v>
      </c>
      <c r="J1603" t="s">
        <v>35</v>
      </c>
      <c r="K1603" t="s">
        <v>9472</v>
      </c>
      <c r="L1603">
        <v>43</v>
      </c>
      <c r="M1603" t="s">
        <v>23</v>
      </c>
      <c r="N1603" t="s">
        <v>23</v>
      </c>
      <c r="O1603" t="s">
        <v>23</v>
      </c>
      <c r="P1603">
        <v>0</v>
      </c>
      <c r="Q1603" t="s">
        <v>23</v>
      </c>
      <c r="R1603" t="s">
        <v>57</v>
      </c>
      <c r="S1603" t="s">
        <v>27</v>
      </c>
      <c r="T1603">
        <v>10</v>
      </c>
      <c r="U1603" t="s">
        <v>9483</v>
      </c>
      <c r="V1603">
        <v>10</v>
      </c>
      <c r="W1603">
        <v>493</v>
      </c>
      <c r="Z1603" t="s">
        <v>2972</v>
      </c>
      <c r="AA1603" s="1">
        <v>44601</v>
      </c>
      <c r="AB1603" s="1">
        <v>44738</v>
      </c>
      <c r="AC1603" t="s">
        <v>41</v>
      </c>
      <c r="AD1603" t="s">
        <v>9477</v>
      </c>
      <c r="AE1603" s="14">
        <v>9.1254178017208289</v>
      </c>
      <c r="AF1603">
        <v>4</v>
      </c>
      <c r="AG1603" t="s">
        <v>31</v>
      </c>
      <c r="AH1603" t="s">
        <v>31</v>
      </c>
      <c r="AI1603" t="b">
        <v>0</v>
      </c>
      <c r="AJ1603" t="s">
        <v>23</v>
      </c>
      <c r="AK1603" t="s">
        <v>32</v>
      </c>
      <c r="AL1603" t="str">
        <f>IF(AmazonChurn[[#This Row],[Average Monthly Expenses]]&lt;=30,"Low",IF(AmazonChurn[[#This Row],[Average Monthly Expenses]]&lt;=60,"Medium","High"))</f>
        <v>Low</v>
      </c>
      <c r="AM1603" t="str">
        <f>IF(AmazonChurn[[#This Row],[Number of Complaints or Support]]&lt;3,"Low",IF(AmazonChurn[[#This Row],[Number of Complaints or Support]]&lt;=7,"Medium","High"))</f>
        <v>Medium</v>
      </c>
      <c r="AN1603" s="14">
        <f>AmazonChurn[[#This Row],[Number of Complaints or Support]]/AmazonChurn[[#This Row],[Account Length (in months)]]</f>
        <v>7.6923076923076927E-2</v>
      </c>
    </row>
    <row r="1604" spans="1:40" x14ac:dyDescent="0.25">
      <c r="A1604" t="s">
        <v>2973</v>
      </c>
      <c r="B1604" t="s">
        <v>23</v>
      </c>
      <c r="C1604">
        <v>48</v>
      </c>
      <c r="D1604">
        <v>0</v>
      </c>
      <c r="E1604">
        <v>6</v>
      </c>
      <c r="F1604">
        <v>1</v>
      </c>
      <c r="G1604" t="s">
        <v>36</v>
      </c>
      <c r="H1604">
        <v>0</v>
      </c>
      <c r="I1604" t="s">
        <v>109</v>
      </c>
      <c r="J1604" t="s">
        <v>25</v>
      </c>
      <c r="K1604" t="s">
        <v>25</v>
      </c>
      <c r="L1604">
        <v>34</v>
      </c>
      <c r="M1604" t="s">
        <v>23</v>
      </c>
      <c r="N1604" t="s">
        <v>23</v>
      </c>
      <c r="O1604" t="s">
        <v>23</v>
      </c>
      <c r="P1604">
        <v>0</v>
      </c>
      <c r="Q1604" t="s">
        <v>36</v>
      </c>
      <c r="R1604" t="s">
        <v>26</v>
      </c>
      <c r="S1604" t="s">
        <v>124</v>
      </c>
      <c r="T1604">
        <v>61</v>
      </c>
      <c r="U1604" t="s">
        <v>9484</v>
      </c>
      <c r="V1604">
        <v>61</v>
      </c>
      <c r="W1604">
        <v>2899</v>
      </c>
      <c r="Z1604" t="s">
        <v>306</v>
      </c>
      <c r="AA1604" s="1">
        <v>43932</v>
      </c>
      <c r="AB1604" s="1">
        <v>44519</v>
      </c>
      <c r="AC1604" t="s">
        <v>41</v>
      </c>
      <c r="AD1604" t="s">
        <v>9477</v>
      </c>
      <c r="AE1604" s="14">
        <v>67.641425931859629</v>
      </c>
      <c r="AF1604">
        <v>10</v>
      </c>
      <c r="AG1604" t="s">
        <v>53</v>
      </c>
      <c r="AH1604" t="s">
        <v>9480</v>
      </c>
      <c r="AI1604" t="b">
        <v>0</v>
      </c>
      <c r="AJ1604" t="s">
        <v>23</v>
      </c>
      <c r="AK1604" t="s">
        <v>73</v>
      </c>
      <c r="AL1604" t="str">
        <f>IF(AmazonChurn[[#This Row],[Average Monthly Expenses]]&lt;=30,"Low",IF(AmazonChurn[[#This Row],[Average Monthly Expenses]]&lt;=60,"Medium","High"))</f>
        <v>High</v>
      </c>
      <c r="AM1604" t="str">
        <f>IF(AmazonChurn[[#This Row],[Number of Complaints or Support]]&lt;3,"Low",IF(AmazonChurn[[#This Row],[Number of Complaints or Support]]&lt;=7,"Medium","High"))</f>
        <v>High</v>
      </c>
      <c r="AN1604" s="14">
        <f>AmazonChurn[[#This Row],[Number of Complaints or Support]]/AmazonChurn[[#This Row],[Account Length (in months)]]</f>
        <v>0.20833333333333334</v>
      </c>
    </row>
    <row r="1605" spans="1:40" x14ac:dyDescent="0.25">
      <c r="A1605" t="s">
        <v>2974</v>
      </c>
      <c r="B1605" t="s">
        <v>36</v>
      </c>
      <c r="C1605">
        <v>16</v>
      </c>
      <c r="D1605">
        <v>3</v>
      </c>
      <c r="E1605">
        <v>6</v>
      </c>
      <c r="F1605">
        <v>1</v>
      </c>
      <c r="G1605" t="s">
        <v>36</v>
      </c>
      <c r="H1605">
        <v>0</v>
      </c>
      <c r="I1605" t="s">
        <v>71</v>
      </c>
      <c r="J1605" t="s">
        <v>25</v>
      </c>
      <c r="K1605" t="s">
        <v>25</v>
      </c>
      <c r="L1605">
        <v>35</v>
      </c>
      <c r="M1605" t="s">
        <v>23</v>
      </c>
      <c r="N1605" t="s">
        <v>23</v>
      </c>
      <c r="O1605" t="s">
        <v>23</v>
      </c>
      <c r="P1605">
        <v>0</v>
      </c>
      <c r="Q1605" t="s">
        <v>36</v>
      </c>
      <c r="R1605" t="s">
        <v>26</v>
      </c>
      <c r="S1605" t="s">
        <v>38</v>
      </c>
      <c r="T1605">
        <v>36</v>
      </c>
      <c r="U1605" t="s">
        <v>9484</v>
      </c>
      <c r="V1605">
        <v>36</v>
      </c>
      <c r="W1605">
        <v>553</v>
      </c>
      <c r="X1605" t="s">
        <v>46</v>
      </c>
      <c r="Y1605" t="s">
        <v>191</v>
      </c>
      <c r="Z1605" t="s">
        <v>1730</v>
      </c>
      <c r="AA1605" s="1">
        <v>43867</v>
      </c>
      <c r="AB1605" s="1">
        <v>44883</v>
      </c>
      <c r="AC1605" t="s">
        <v>41</v>
      </c>
      <c r="AD1605" t="s">
        <v>9477</v>
      </c>
      <c r="AE1605" s="14">
        <v>31.019134383232181</v>
      </c>
      <c r="AF1605">
        <v>1</v>
      </c>
      <c r="AG1605" t="s">
        <v>31</v>
      </c>
      <c r="AH1605" t="s">
        <v>31</v>
      </c>
      <c r="AI1605" t="b">
        <v>1</v>
      </c>
      <c r="AJ1605" t="s">
        <v>36</v>
      </c>
      <c r="AK1605" t="s">
        <v>73</v>
      </c>
      <c r="AL1605" t="str">
        <f>IF(AmazonChurn[[#This Row],[Average Monthly Expenses]]&lt;=30,"Low",IF(AmazonChurn[[#This Row],[Average Monthly Expenses]]&lt;=60,"Medium","High"))</f>
        <v>Medium</v>
      </c>
      <c r="AM1605" t="str">
        <f>IF(AmazonChurn[[#This Row],[Number of Complaints or Support]]&lt;3,"Low",IF(AmazonChurn[[#This Row],[Number of Complaints or Support]]&lt;=7,"Medium","High"))</f>
        <v>Low</v>
      </c>
      <c r="AN1605" s="14">
        <f>AmazonChurn[[#This Row],[Number of Complaints or Support]]/AmazonChurn[[#This Row],[Account Length (in months)]]</f>
        <v>6.25E-2</v>
      </c>
    </row>
    <row r="1606" spans="1:40" x14ac:dyDescent="0.25">
      <c r="A1606" t="s">
        <v>2975</v>
      </c>
      <c r="B1606" t="s">
        <v>23</v>
      </c>
      <c r="C1606">
        <v>2</v>
      </c>
      <c r="D1606">
        <v>0</v>
      </c>
      <c r="E1606">
        <v>3</v>
      </c>
      <c r="F1606">
        <v>0</v>
      </c>
      <c r="G1606" t="s">
        <v>23</v>
      </c>
      <c r="H1606">
        <v>4</v>
      </c>
      <c r="I1606" t="s">
        <v>181</v>
      </c>
      <c r="J1606" t="s">
        <v>35</v>
      </c>
      <c r="K1606" t="s">
        <v>9472</v>
      </c>
      <c r="L1606">
        <v>36</v>
      </c>
      <c r="M1606" t="s">
        <v>23</v>
      </c>
      <c r="N1606" t="s">
        <v>23</v>
      </c>
      <c r="O1606" t="s">
        <v>23</v>
      </c>
      <c r="P1606">
        <v>0</v>
      </c>
      <c r="Q1606" t="s">
        <v>23</v>
      </c>
      <c r="R1606" t="s">
        <v>26</v>
      </c>
      <c r="S1606" t="s">
        <v>27</v>
      </c>
      <c r="T1606">
        <v>39</v>
      </c>
      <c r="U1606" t="s">
        <v>9483</v>
      </c>
      <c r="V1606">
        <v>39</v>
      </c>
      <c r="W1606">
        <v>72</v>
      </c>
      <c r="Z1606" t="s">
        <v>83</v>
      </c>
      <c r="AA1606" s="1">
        <v>44806</v>
      </c>
      <c r="AB1606" s="1">
        <v>45276</v>
      </c>
      <c r="AC1606" t="s">
        <v>41</v>
      </c>
      <c r="AD1606" t="s">
        <v>9477</v>
      </c>
      <c r="AE1606" s="14">
        <v>36.608474522077529</v>
      </c>
      <c r="AF1606">
        <v>2</v>
      </c>
      <c r="AG1606" t="s">
        <v>31</v>
      </c>
      <c r="AH1606" t="s">
        <v>31</v>
      </c>
      <c r="AI1606" t="b">
        <v>1</v>
      </c>
      <c r="AJ1606" t="s">
        <v>36</v>
      </c>
      <c r="AK1606" t="s">
        <v>32</v>
      </c>
      <c r="AL1606" t="str">
        <f>IF(AmazonChurn[[#This Row],[Average Monthly Expenses]]&lt;=30,"Low",IF(AmazonChurn[[#This Row],[Average Monthly Expenses]]&lt;=60,"Medium","High"))</f>
        <v>Medium</v>
      </c>
      <c r="AM1606" t="str">
        <f>IF(AmazonChurn[[#This Row],[Number of Complaints or Support]]&lt;3,"Low",IF(AmazonChurn[[#This Row],[Number of Complaints or Support]]&lt;=7,"Medium","High"))</f>
        <v>Low</v>
      </c>
      <c r="AN1606" s="14">
        <f>AmazonChurn[[#This Row],[Number of Complaints or Support]]/AmazonChurn[[#This Row],[Account Length (in months)]]</f>
        <v>1</v>
      </c>
    </row>
    <row r="1607" spans="1:40" x14ac:dyDescent="0.25">
      <c r="A1607" t="s">
        <v>2976</v>
      </c>
      <c r="B1607" t="s">
        <v>23</v>
      </c>
      <c r="C1607">
        <v>37</v>
      </c>
      <c r="D1607">
        <v>0</v>
      </c>
      <c r="E1607">
        <v>0</v>
      </c>
      <c r="F1607">
        <v>0</v>
      </c>
      <c r="G1607" t="s">
        <v>23</v>
      </c>
      <c r="H1607">
        <v>0</v>
      </c>
      <c r="I1607" t="s">
        <v>245</v>
      </c>
      <c r="J1607" t="s">
        <v>35</v>
      </c>
      <c r="K1607" t="s">
        <v>9472</v>
      </c>
      <c r="L1607">
        <v>24</v>
      </c>
      <c r="M1607" t="s">
        <v>36</v>
      </c>
      <c r="N1607" t="s">
        <v>23</v>
      </c>
      <c r="O1607" t="s">
        <v>36</v>
      </c>
      <c r="P1607">
        <v>2</v>
      </c>
      <c r="Q1607" t="s">
        <v>23</v>
      </c>
      <c r="R1607" t="s">
        <v>37</v>
      </c>
      <c r="S1607" t="s">
        <v>124</v>
      </c>
      <c r="T1607">
        <v>8</v>
      </c>
      <c r="U1607" t="s">
        <v>9484</v>
      </c>
      <c r="V1607">
        <v>8</v>
      </c>
      <c r="W1607">
        <v>299</v>
      </c>
      <c r="Z1607" t="s">
        <v>99</v>
      </c>
      <c r="AA1607" s="1">
        <v>44495</v>
      </c>
      <c r="AB1607" s="1">
        <v>45109</v>
      </c>
      <c r="AC1607" t="s">
        <v>48</v>
      </c>
      <c r="AD1607" t="s">
        <v>9476</v>
      </c>
      <c r="AE1607" s="14">
        <v>7.4173352952157714</v>
      </c>
      <c r="AF1607">
        <v>2</v>
      </c>
      <c r="AG1607" t="s">
        <v>69</v>
      </c>
      <c r="AH1607" t="s">
        <v>69</v>
      </c>
      <c r="AI1607" t="b">
        <v>0</v>
      </c>
      <c r="AJ1607" t="s">
        <v>23</v>
      </c>
      <c r="AK1607" t="s">
        <v>54</v>
      </c>
      <c r="AL1607" t="str">
        <f>IF(AmazonChurn[[#This Row],[Average Monthly Expenses]]&lt;=30,"Low",IF(AmazonChurn[[#This Row],[Average Monthly Expenses]]&lt;=60,"Medium","High"))</f>
        <v>Low</v>
      </c>
      <c r="AM1607" t="str">
        <f>IF(AmazonChurn[[#This Row],[Number of Complaints or Support]]&lt;3,"Low",IF(AmazonChurn[[#This Row],[Number of Complaints or Support]]&lt;=7,"Medium","High"))</f>
        <v>Low</v>
      </c>
      <c r="AN1607" s="14">
        <f>AmazonChurn[[#This Row],[Number of Complaints or Support]]/AmazonChurn[[#This Row],[Account Length (in months)]]</f>
        <v>5.4054054054054057E-2</v>
      </c>
    </row>
    <row r="1608" spans="1:40" x14ac:dyDescent="0.25">
      <c r="A1608" t="s">
        <v>2977</v>
      </c>
      <c r="B1608" t="s">
        <v>23</v>
      </c>
      <c r="C1608">
        <v>63</v>
      </c>
      <c r="D1608">
        <v>0</v>
      </c>
      <c r="E1608">
        <v>14</v>
      </c>
      <c r="F1608">
        <v>1</v>
      </c>
      <c r="G1608" t="s">
        <v>36</v>
      </c>
      <c r="H1608">
        <v>0</v>
      </c>
      <c r="I1608" t="s">
        <v>24</v>
      </c>
      <c r="J1608" t="s">
        <v>25</v>
      </c>
      <c r="K1608" t="s">
        <v>25</v>
      </c>
      <c r="L1608">
        <v>60</v>
      </c>
      <c r="M1608" t="s">
        <v>23</v>
      </c>
      <c r="N1608" t="s">
        <v>23</v>
      </c>
      <c r="O1608" t="s">
        <v>23</v>
      </c>
      <c r="P1608">
        <v>0</v>
      </c>
      <c r="Q1608" t="s">
        <v>36</v>
      </c>
      <c r="R1608" t="s">
        <v>57</v>
      </c>
      <c r="S1608" t="s">
        <v>214</v>
      </c>
      <c r="T1608">
        <v>41</v>
      </c>
      <c r="U1608" t="s">
        <v>9486</v>
      </c>
      <c r="V1608">
        <v>41</v>
      </c>
      <c r="W1608">
        <v>2574</v>
      </c>
      <c r="Z1608" t="s">
        <v>2978</v>
      </c>
      <c r="AA1608" s="1">
        <v>45098</v>
      </c>
      <c r="AB1608" s="1">
        <v>44025</v>
      </c>
      <c r="AC1608" t="s">
        <v>48</v>
      </c>
      <c r="AD1608" t="s">
        <v>9476</v>
      </c>
      <c r="AE1608" s="14">
        <v>43.44233700816325</v>
      </c>
      <c r="AF1608">
        <v>0</v>
      </c>
      <c r="AG1608" t="s">
        <v>69</v>
      </c>
      <c r="AH1608" t="s">
        <v>69</v>
      </c>
      <c r="AI1608" t="b">
        <v>1</v>
      </c>
      <c r="AJ1608" t="s">
        <v>36</v>
      </c>
      <c r="AK1608" t="s">
        <v>54</v>
      </c>
      <c r="AL1608" t="str">
        <f>IF(AmazonChurn[[#This Row],[Average Monthly Expenses]]&lt;=30,"Low",IF(AmazonChurn[[#This Row],[Average Monthly Expenses]]&lt;=60,"Medium","High"))</f>
        <v>Medium</v>
      </c>
      <c r="AM1608" t="str">
        <f>IF(AmazonChurn[[#This Row],[Number of Complaints or Support]]&lt;3,"Low",IF(AmazonChurn[[#This Row],[Number of Complaints or Support]]&lt;=7,"Medium","High"))</f>
        <v>Low</v>
      </c>
      <c r="AN1608" s="14">
        <f>AmazonChurn[[#This Row],[Number of Complaints or Support]]/AmazonChurn[[#This Row],[Account Length (in months)]]</f>
        <v>0</v>
      </c>
    </row>
    <row r="1609" spans="1:40" x14ac:dyDescent="0.25">
      <c r="A1609" t="s">
        <v>2979</v>
      </c>
      <c r="B1609" t="s">
        <v>23</v>
      </c>
      <c r="C1609">
        <v>54</v>
      </c>
      <c r="D1609">
        <v>2</v>
      </c>
      <c r="E1609">
        <v>0</v>
      </c>
      <c r="F1609">
        <v>0</v>
      </c>
      <c r="G1609" t="s">
        <v>23</v>
      </c>
      <c r="H1609">
        <v>0</v>
      </c>
      <c r="I1609" t="s">
        <v>97</v>
      </c>
      <c r="J1609" t="s">
        <v>25</v>
      </c>
      <c r="K1609" t="s">
        <v>25</v>
      </c>
      <c r="L1609">
        <v>27</v>
      </c>
      <c r="M1609" t="s">
        <v>36</v>
      </c>
      <c r="N1609" t="s">
        <v>23</v>
      </c>
      <c r="O1609" t="s">
        <v>36</v>
      </c>
      <c r="P1609">
        <v>3</v>
      </c>
      <c r="Q1609" t="s">
        <v>23</v>
      </c>
      <c r="R1609" t="s">
        <v>57</v>
      </c>
      <c r="S1609" t="s">
        <v>176</v>
      </c>
      <c r="T1609">
        <v>7</v>
      </c>
      <c r="U1609" t="s">
        <v>9486</v>
      </c>
      <c r="V1609">
        <v>7</v>
      </c>
      <c r="W1609">
        <v>369</v>
      </c>
      <c r="Z1609" t="s">
        <v>431</v>
      </c>
      <c r="AA1609" s="1">
        <v>44085</v>
      </c>
      <c r="AB1609" s="1">
        <v>43853</v>
      </c>
      <c r="AC1609" t="s">
        <v>48</v>
      </c>
      <c r="AD1609" t="s">
        <v>9476</v>
      </c>
      <c r="AE1609" s="14">
        <v>6.8080300309862194</v>
      </c>
      <c r="AF1609">
        <v>0</v>
      </c>
      <c r="AG1609" t="s">
        <v>53</v>
      </c>
      <c r="AH1609" t="s">
        <v>9480</v>
      </c>
      <c r="AI1609" t="b">
        <v>0</v>
      </c>
      <c r="AJ1609" t="s">
        <v>23</v>
      </c>
      <c r="AK1609" t="s">
        <v>54</v>
      </c>
      <c r="AL1609" t="str">
        <f>IF(AmazonChurn[[#This Row],[Average Monthly Expenses]]&lt;=30,"Low",IF(AmazonChurn[[#This Row],[Average Monthly Expenses]]&lt;=60,"Medium","High"))</f>
        <v>Low</v>
      </c>
      <c r="AM1609" t="str">
        <f>IF(AmazonChurn[[#This Row],[Number of Complaints or Support]]&lt;3,"Low",IF(AmazonChurn[[#This Row],[Number of Complaints or Support]]&lt;=7,"Medium","High"))</f>
        <v>Low</v>
      </c>
      <c r="AN1609" s="14">
        <f>AmazonChurn[[#This Row],[Number of Complaints or Support]]/AmazonChurn[[#This Row],[Account Length (in months)]]</f>
        <v>0</v>
      </c>
    </row>
    <row r="1610" spans="1:40" x14ac:dyDescent="0.25">
      <c r="A1610" t="s">
        <v>2980</v>
      </c>
      <c r="B1610" t="s">
        <v>36</v>
      </c>
      <c r="C1610">
        <v>25</v>
      </c>
      <c r="D1610">
        <v>0</v>
      </c>
      <c r="E1610">
        <v>4</v>
      </c>
      <c r="F1610">
        <v>1</v>
      </c>
      <c r="G1610" t="s">
        <v>36</v>
      </c>
      <c r="H1610">
        <v>0</v>
      </c>
      <c r="I1610" t="s">
        <v>181</v>
      </c>
      <c r="J1610" t="s">
        <v>35</v>
      </c>
      <c r="K1610" t="s">
        <v>9472</v>
      </c>
      <c r="L1610">
        <v>40</v>
      </c>
      <c r="M1610" t="s">
        <v>23</v>
      </c>
      <c r="N1610" t="s">
        <v>23</v>
      </c>
      <c r="O1610" t="s">
        <v>23</v>
      </c>
      <c r="P1610">
        <v>0</v>
      </c>
      <c r="Q1610" t="s">
        <v>23</v>
      </c>
      <c r="R1610" t="s">
        <v>26</v>
      </c>
      <c r="S1610" t="s">
        <v>38</v>
      </c>
      <c r="T1610">
        <v>48</v>
      </c>
      <c r="U1610" t="s">
        <v>9484</v>
      </c>
      <c r="V1610">
        <v>48</v>
      </c>
      <c r="W1610">
        <v>1201</v>
      </c>
      <c r="X1610" t="s">
        <v>46</v>
      </c>
      <c r="Y1610" t="s">
        <v>191</v>
      </c>
      <c r="Z1610" t="s">
        <v>2981</v>
      </c>
      <c r="AA1610" s="1">
        <v>45211</v>
      </c>
      <c r="AB1610" s="1">
        <v>43843</v>
      </c>
      <c r="AC1610" t="s">
        <v>41</v>
      </c>
      <c r="AD1610" t="s">
        <v>9477</v>
      </c>
      <c r="AE1610" s="14">
        <v>52.468002381935463</v>
      </c>
      <c r="AF1610">
        <v>9</v>
      </c>
      <c r="AG1610" t="s">
        <v>53</v>
      </c>
      <c r="AH1610" t="s">
        <v>9480</v>
      </c>
      <c r="AI1610" t="b">
        <v>0</v>
      </c>
      <c r="AJ1610" t="s">
        <v>23</v>
      </c>
      <c r="AK1610" t="s">
        <v>64</v>
      </c>
      <c r="AL1610" t="str">
        <f>IF(AmazonChurn[[#This Row],[Average Monthly Expenses]]&lt;=30,"Low",IF(AmazonChurn[[#This Row],[Average Monthly Expenses]]&lt;=60,"Medium","High"))</f>
        <v>Medium</v>
      </c>
      <c r="AM1610" t="str">
        <f>IF(AmazonChurn[[#This Row],[Number of Complaints or Support]]&lt;3,"Low",IF(AmazonChurn[[#This Row],[Number of Complaints or Support]]&lt;=7,"Medium","High"))</f>
        <v>High</v>
      </c>
      <c r="AN1610" s="14">
        <f>AmazonChurn[[#This Row],[Number of Complaints or Support]]/AmazonChurn[[#This Row],[Account Length (in months)]]</f>
        <v>0.36</v>
      </c>
    </row>
    <row r="1611" spans="1:40" x14ac:dyDescent="0.25">
      <c r="A1611" t="s">
        <v>2982</v>
      </c>
      <c r="B1611" t="s">
        <v>23</v>
      </c>
      <c r="C1611">
        <v>22</v>
      </c>
      <c r="D1611">
        <v>0</v>
      </c>
      <c r="E1611">
        <v>0</v>
      </c>
      <c r="F1611">
        <v>0</v>
      </c>
      <c r="G1611" t="s">
        <v>23</v>
      </c>
      <c r="H1611">
        <v>0</v>
      </c>
      <c r="I1611" t="s">
        <v>217</v>
      </c>
      <c r="J1611" t="s">
        <v>35</v>
      </c>
      <c r="K1611" t="s">
        <v>9472</v>
      </c>
      <c r="L1611">
        <v>65</v>
      </c>
      <c r="M1611" t="s">
        <v>23</v>
      </c>
      <c r="N1611" t="s">
        <v>36</v>
      </c>
      <c r="O1611" t="s">
        <v>36</v>
      </c>
      <c r="P1611">
        <v>4</v>
      </c>
      <c r="Q1611" t="s">
        <v>23</v>
      </c>
      <c r="R1611" t="s">
        <v>37</v>
      </c>
      <c r="S1611" t="s">
        <v>214</v>
      </c>
      <c r="T1611">
        <v>6</v>
      </c>
      <c r="U1611" t="s">
        <v>9486</v>
      </c>
      <c r="V1611">
        <v>6</v>
      </c>
      <c r="W1611">
        <v>133</v>
      </c>
      <c r="Z1611" t="s">
        <v>900</v>
      </c>
      <c r="AA1611" s="1">
        <v>45035</v>
      </c>
      <c r="AB1611" s="1">
        <v>44210</v>
      </c>
      <c r="AC1611" t="s">
        <v>30</v>
      </c>
      <c r="AD1611" t="s">
        <v>9475</v>
      </c>
      <c r="AE1611" s="14">
        <v>5.1693370232285982</v>
      </c>
      <c r="AF1611">
        <v>0</v>
      </c>
      <c r="AG1611" t="s">
        <v>31</v>
      </c>
      <c r="AH1611" t="s">
        <v>31</v>
      </c>
      <c r="AI1611" t="b">
        <v>1</v>
      </c>
      <c r="AJ1611" t="s">
        <v>36</v>
      </c>
      <c r="AK1611" t="s">
        <v>32</v>
      </c>
      <c r="AL1611" t="str">
        <f>IF(AmazonChurn[[#This Row],[Average Monthly Expenses]]&lt;=30,"Low",IF(AmazonChurn[[#This Row],[Average Monthly Expenses]]&lt;=60,"Medium","High"))</f>
        <v>Low</v>
      </c>
      <c r="AM1611" t="str">
        <f>IF(AmazonChurn[[#This Row],[Number of Complaints or Support]]&lt;3,"Low",IF(AmazonChurn[[#This Row],[Number of Complaints or Support]]&lt;=7,"Medium","High"))</f>
        <v>Low</v>
      </c>
      <c r="AN1611" s="14">
        <f>AmazonChurn[[#This Row],[Number of Complaints or Support]]/AmazonChurn[[#This Row],[Account Length (in months)]]</f>
        <v>0</v>
      </c>
    </row>
    <row r="1612" spans="1:40" x14ac:dyDescent="0.25">
      <c r="A1612" t="s">
        <v>2983</v>
      </c>
      <c r="B1612" t="s">
        <v>23</v>
      </c>
      <c r="C1612">
        <v>2</v>
      </c>
      <c r="D1612">
        <v>1</v>
      </c>
      <c r="E1612">
        <v>8</v>
      </c>
      <c r="F1612">
        <v>1</v>
      </c>
      <c r="G1612" t="s">
        <v>36</v>
      </c>
      <c r="H1612">
        <v>0</v>
      </c>
      <c r="I1612" t="s">
        <v>153</v>
      </c>
      <c r="J1612" t="s">
        <v>25</v>
      </c>
      <c r="K1612" t="s">
        <v>25</v>
      </c>
      <c r="L1612">
        <v>34</v>
      </c>
      <c r="M1612" t="s">
        <v>23</v>
      </c>
      <c r="N1612" t="s">
        <v>23</v>
      </c>
      <c r="O1612" t="s">
        <v>23</v>
      </c>
      <c r="P1612">
        <v>0</v>
      </c>
      <c r="Q1612" t="s">
        <v>36</v>
      </c>
      <c r="R1612" t="s">
        <v>26</v>
      </c>
      <c r="S1612" t="s">
        <v>38</v>
      </c>
      <c r="T1612">
        <v>48</v>
      </c>
      <c r="U1612" t="s">
        <v>9484</v>
      </c>
      <c r="V1612">
        <v>48</v>
      </c>
      <c r="W1612">
        <v>82</v>
      </c>
      <c r="Z1612" t="s">
        <v>47</v>
      </c>
      <c r="AA1612" s="1">
        <v>43900</v>
      </c>
      <c r="AB1612" s="1">
        <v>44410</v>
      </c>
      <c r="AC1612" t="s">
        <v>41</v>
      </c>
      <c r="AD1612" t="s">
        <v>9477</v>
      </c>
      <c r="AE1612" s="14">
        <v>41.639106575402423</v>
      </c>
      <c r="AF1612">
        <v>3</v>
      </c>
      <c r="AG1612" t="s">
        <v>69</v>
      </c>
      <c r="AH1612" t="s">
        <v>69</v>
      </c>
      <c r="AI1612" t="b">
        <v>1</v>
      </c>
      <c r="AJ1612" t="s">
        <v>36</v>
      </c>
      <c r="AK1612" t="s">
        <v>32</v>
      </c>
      <c r="AL1612" t="str">
        <f>IF(AmazonChurn[[#This Row],[Average Monthly Expenses]]&lt;=30,"Low",IF(AmazonChurn[[#This Row],[Average Monthly Expenses]]&lt;=60,"Medium","High"))</f>
        <v>Medium</v>
      </c>
      <c r="AM1612" t="str">
        <f>IF(AmazonChurn[[#This Row],[Number of Complaints or Support]]&lt;3,"Low",IF(AmazonChurn[[#This Row],[Number of Complaints or Support]]&lt;=7,"Medium","High"))</f>
        <v>Medium</v>
      </c>
      <c r="AN1612" s="14">
        <f>AmazonChurn[[#This Row],[Number of Complaints or Support]]/AmazonChurn[[#This Row],[Account Length (in months)]]</f>
        <v>1.5</v>
      </c>
    </row>
    <row r="1613" spans="1:40" x14ac:dyDescent="0.25">
      <c r="A1613" t="s">
        <v>2984</v>
      </c>
      <c r="B1613" t="s">
        <v>23</v>
      </c>
      <c r="C1613">
        <v>3</v>
      </c>
      <c r="D1613">
        <v>0</v>
      </c>
      <c r="E1613">
        <v>9</v>
      </c>
      <c r="F1613">
        <v>1</v>
      </c>
      <c r="G1613" t="s">
        <v>36</v>
      </c>
      <c r="H1613">
        <v>0</v>
      </c>
      <c r="I1613" t="s">
        <v>276</v>
      </c>
      <c r="J1613" t="s">
        <v>35</v>
      </c>
      <c r="K1613" t="s">
        <v>9472</v>
      </c>
      <c r="L1613">
        <v>56</v>
      </c>
      <c r="M1613" t="s">
        <v>23</v>
      </c>
      <c r="N1613" t="s">
        <v>23</v>
      </c>
      <c r="O1613" t="s">
        <v>23</v>
      </c>
      <c r="P1613">
        <v>0</v>
      </c>
      <c r="Q1613" t="s">
        <v>23</v>
      </c>
      <c r="R1613" t="s">
        <v>26</v>
      </c>
      <c r="S1613" t="s">
        <v>124</v>
      </c>
      <c r="T1613">
        <v>12</v>
      </c>
      <c r="U1613" t="s">
        <v>9484</v>
      </c>
      <c r="V1613">
        <v>12</v>
      </c>
      <c r="W1613">
        <v>40</v>
      </c>
      <c r="Z1613" t="s">
        <v>547</v>
      </c>
      <c r="AA1613" s="1">
        <v>45025</v>
      </c>
      <c r="AB1613" s="1">
        <v>44188</v>
      </c>
      <c r="AC1613" t="s">
        <v>30</v>
      </c>
      <c r="AD1613" t="s">
        <v>9475</v>
      </c>
      <c r="AE1613" s="14">
        <v>9.7946376538047772</v>
      </c>
      <c r="AF1613">
        <v>4</v>
      </c>
      <c r="AG1613" t="s">
        <v>69</v>
      </c>
      <c r="AH1613" t="s">
        <v>69</v>
      </c>
      <c r="AI1613" t="b">
        <v>0</v>
      </c>
      <c r="AJ1613" t="s">
        <v>23</v>
      </c>
      <c r="AK1613" t="s">
        <v>64</v>
      </c>
      <c r="AL1613" t="str">
        <f>IF(AmazonChurn[[#This Row],[Average Monthly Expenses]]&lt;=30,"Low",IF(AmazonChurn[[#This Row],[Average Monthly Expenses]]&lt;=60,"Medium","High"))</f>
        <v>Low</v>
      </c>
      <c r="AM1613" t="str">
        <f>IF(AmazonChurn[[#This Row],[Number of Complaints or Support]]&lt;3,"Low",IF(AmazonChurn[[#This Row],[Number of Complaints or Support]]&lt;=7,"Medium","High"))</f>
        <v>Medium</v>
      </c>
      <c r="AN1613" s="14">
        <f>AmazonChurn[[#This Row],[Number of Complaints or Support]]/AmazonChurn[[#This Row],[Account Length (in months)]]</f>
        <v>1.3333333333333333</v>
      </c>
    </row>
    <row r="1614" spans="1:40" x14ac:dyDescent="0.25">
      <c r="A1614" t="s">
        <v>2985</v>
      </c>
      <c r="B1614" t="s">
        <v>23</v>
      </c>
      <c r="C1614">
        <v>2</v>
      </c>
      <c r="D1614">
        <v>0</v>
      </c>
      <c r="E1614">
        <v>0</v>
      </c>
      <c r="F1614">
        <v>0</v>
      </c>
      <c r="G1614" t="s">
        <v>23</v>
      </c>
      <c r="H1614">
        <v>0</v>
      </c>
      <c r="I1614" t="s">
        <v>213</v>
      </c>
      <c r="J1614" t="s">
        <v>35</v>
      </c>
      <c r="K1614" t="s">
        <v>9472</v>
      </c>
      <c r="L1614">
        <v>22</v>
      </c>
      <c r="M1614" t="s">
        <v>36</v>
      </c>
      <c r="N1614" t="s">
        <v>23</v>
      </c>
      <c r="O1614" t="s">
        <v>23</v>
      </c>
      <c r="P1614">
        <v>0</v>
      </c>
      <c r="Q1614" t="s">
        <v>23</v>
      </c>
      <c r="R1614" t="s">
        <v>37</v>
      </c>
      <c r="S1614" t="s">
        <v>130</v>
      </c>
      <c r="T1614">
        <v>9</v>
      </c>
      <c r="U1614" t="s">
        <v>9483</v>
      </c>
      <c r="V1614">
        <v>9</v>
      </c>
      <c r="W1614">
        <v>15</v>
      </c>
      <c r="Z1614" t="s">
        <v>1215</v>
      </c>
      <c r="AA1614" s="1">
        <v>44156</v>
      </c>
      <c r="AB1614" s="1">
        <v>44267</v>
      </c>
      <c r="AC1614" t="s">
        <v>30</v>
      </c>
      <c r="AD1614" t="s">
        <v>9475</v>
      </c>
      <c r="AE1614" s="14">
        <v>10.120815388133851</v>
      </c>
      <c r="AF1614">
        <v>2</v>
      </c>
      <c r="AG1614" t="s">
        <v>31</v>
      </c>
      <c r="AH1614" t="s">
        <v>31</v>
      </c>
      <c r="AI1614" t="b">
        <v>0</v>
      </c>
      <c r="AJ1614" t="s">
        <v>23</v>
      </c>
      <c r="AK1614" t="s">
        <v>54</v>
      </c>
      <c r="AL1614" t="str">
        <f>IF(AmazonChurn[[#This Row],[Average Monthly Expenses]]&lt;=30,"Low",IF(AmazonChurn[[#This Row],[Average Monthly Expenses]]&lt;=60,"Medium","High"))</f>
        <v>Low</v>
      </c>
      <c r="AM1614" t="str">
        <f>IF(AmazonChurn[[#This Row],[Number of Complaints or Support]]&lt;3,"Low",IF(AmazonChurn[[#This Row],[Number of Complaints or Support]]&lt;=7,"Medium","High"))</f>
        <v>Low</v>
      </c>
      <c r="AN1614" s="14">
        <f>AmazonChurn[[#This Row],[Number of Complaints or Support]]/AmazonChurn[[#This Row],[Account Length (in months)]]</f>
        <v>1</v>
      </c>
    </row>
    <row r="1615" spans="1:40" x14ac:dyDescent="0.25">
      <c r="A1615" t="s">
        <v>2986</v>
      </c>
      <c r="B1615" t="s">
        <v>23</v>
      </c>
      <c r="C1615">
        <v>27</v>
      </c>
      <c r="D1615">
        <v>0</v>
      </c>
      <c r="E1615">
        <v>7</v>
      </c>
      <c r="F1615">
        <v>1</v>
      </c>
      <c r="G1615" t="s">
        <v>36</v>
      </c>
      <c r="H1615">
        <v>0</v>
      </c>
      <c r="I1615" t="s">
        <v>153</v>
      </c>
      <c r="J1615" t="s">
        <v>35</v>
      </c>
      <c r="K1615" t="s">
        <v>9472</v>
      </c>
      <c r="L1615">
        <v>51</v>
      </c>
      <c r="M1615" t="s">
        <v>23</v>
      </c>
      <c r="N1615" t="s">
        <v>23</v>
      </c>
      <c r="O1615" t="s">
        <v>23</v>
      </c>
      <c r="P1615">
        <v>0</v>
      </c>
      <c r="Q1615" t="s">
        <v>23</v>
      </c>
      <c r="R1615" t="s">
        <v>26</v>
      </c>
      <c r="S1615" t="s">
        <v>27</v>
      </c>
      <c r="T1615">
        <v>25</v>
      </c>
      <c r="U1615" t="s">
        <v>9483</v>
      </c>
      <c r="V1615">
        <v>25</v>
      </c>
      <c r="W1615">
        <v>681</v>
      </c>
      <c r="Z1615" t="s">
        <v>2987</v>
      </c>
      <c r="AA1615" s="1">
        <v>44633</v>
      </c>
      <c r="AB1615" s="1">
        <v>44694</v>
      </c>
      <c r="AC1615" t="s">
        <v>30</v>
      </c>
      <c r="AD1615" t="s">
        <v>9475</v>
      </c>
      <c r="AE1615" s="14">
        <v>25.958936772667329</v>
      </c>
      <c r="AF1615">
        <v>2</v>
      </c>
      <c r="AG1615" t="s">
        <v>69</v>
      </c>
      <c r="AH1615" t="s">
        <v>69</v>
      </c>
      <c r="AI1615" t="b">
        <v>1</v>
      </c>
      <c r="AJ1615" t="s">
        <v>36</v>
      </c>
      <c r="AK1615" t="s">
        <v>64</v>
      </c>
      <c r="AL1615" t="str">
        <f>IF(AmazonChurn[[#This Row],[Average Monthly Expenses]]&lt;=30,"Low",IF(AmazonChurn[[#This Row],[Average Monthly Expenses]]&lt;=60,"Medium","High"))</f>
        <v>Low</v>
      </c>
      <c r="AM1615" t="str">
        <f>IF(AmazonChurn[[#This Row],[Number of Complaints or Support]]&lt;3,"Low",IF(AmazonChurn[[#This Row],[Number of Complaints or Support]]&lt;=7,"Medium","High"))</f>
        <v>Low</v>
      </c>
      <c r="AN1615" s="14">
        <f>AmazonChurn[[#This Row],[Number of Complaints or Support]]/AmazonChurn[[#This Row],[Account Length (in months)]]</f>
        <v>7.407407407407407E-2</v>
      </c>
    </row>
    <row r="1616" spans="1:40" x14ac:dyDescent="0.25">
      <c r="A1616" t="s">
        <v>2988</v>
      </c>
      <c r="B1616" t="s">
        <v>23</v>
      </c>
      <c r="C1616">
        <v>18</v>
      </c>
      <c r="D1616">
        <v>2</v>
      </c>
      <c r="E1616">
        <v>23</v>
      </c>
      <c r="F1616">
        <v>1</v>
      </c>
      <c r="G1616" t="s">
        <v>36</v>
      </c>
      <c r="H1616">
        <v>0</v>
      </c>
      <c r="I1616" t="s">
        <v>24</v>
      </c>
      <c r="J1616" t="s">
        <v>25</v>
      </c>
      <c r="K1616" t="s">
        <v>25</v>
      </c>
      <c r="L1616">
        <v>19</v>
      </c>
      <c r="M1616" t="s">
        <v>36</v>
      </c>
      <c r="N1616" t="s">
        <v>23</v>
      </c>
      <c r="O1616" t="s">
        <v>23</v>
      </c>
      <c r="P1616">
        <v>0</v>
      </c>
      <c r="Q1616" t="s">
        <v>23</v>
      </c>
      <c r="R1616" t="s">
        <v>37</v>
      </c>
      <c r="S1616" t="s">
        <v>38</v>
      </c>
      <c r="T1616">
        <v>34</v>
      </c>
      <c r="U1616" t="s">
        <v>9484</v>
      </c>
      <c r="V1616">
        <v>34</v>
      </c>
      <c r="W1616">
        <v>615</v>
      </c>
      <c r="Z1616" t="s">
        <v>2369</v>
      </c>
      <c r="AA1616" s="1">
        <v>43930</v>
      </c>
      <c r="AB1616" s="1">
        <v>44834</v>
      </c>
      <c r="AC1616" t="s">
        <v>30</v>
      </c>
      <c r="AD1616" t="s">
        <v>9475</v>
      </c>
      <c r="AE1616" s="14">
        <v>38.946063232535963</v>
      </c>
      <c r="AF1616">
        <v>9</v>
      </c>
      <c r="AG1616" t="s">
        <v>69</v>
      </c>
      <c r="AH1616" t="s">
        <v>69</v>
      </c>
      <c r="AI1616" t="b">
        <v>0</v>
      </c>
      <c r="AJ1616" t="s">
        <v>23</v>
      </c>
      <c r="AK1616" t="s">
        <v>73</v>
      </c>
      <c r="AL1616" t="str">
        <f>IF(AmazonChurn[[#This Row],[Average Monthly Expenses]]&lt;=30,"Low",IF(AmazonChurn[[#This Row],[Average Monthly Expenses]]&lt;=60,"Medium","High"))</f>
        <v>Medium</v>
      </c>
      <c r="AM1616" t="str">
        <f>IF(AmazonChurn[[#This Row],[Number of Complaints or Support]]&lt;3,"Low",IF(AmazonChurn[[#This Row],[Number of Complaints or Support]]&lt;=7,"Medium","High"))</f>
        <v>High</v>
      </c>
      <c r="AN1616" s="14">
        <f>AmazonChurn[[#This Row],[Number of Complaints or Support]]/AmazonChurn[[#This Row],[Account Length (in months)]]</f>
        <v>0.5</v>
      </c>
    </row>
    <row r="1617" spans="1:40" x14ac:dyDescent="0.25">
      <c r="A1617" t="s">
        <v>2989</v>
      </c>
      <c r="B1617" t="s">
        <v>23</v>
      </c>
      <c r="C1617">
        <v>35</v>
      </c>
      <c r="D1617">
        <v>0</v>
      </c>
      <c r="E1617">
        <v>4</v>
      </c>
      <c r="F1617">
        <v>0</v>
      </c>
      <c r="G1617" t="s">
        <v>23</v>
      </c>
      <c r="H1617">
        <v>14</v>
      </c>
      <c r="I1617" t="s">
        <v>181</v>
      </c>
      <c r="J1617" t="s">
        <v>35</v>
      </c>
      <c r="K1617" t="s">
        <v>9472</v>
      </c>
      <c r="L1617">
        <v>83</v>
      </c>
      <c r="M1617" t="s">
        <v>23</v>
      </c>
      <c r="N1617" t="s">
        <v>36</v>
      </c>
      <c r="O1617" t="s">
        <v>23</v>
      </c>
      <c r="P1617">
        <v>0</v>
      </c>
      <c r="Q1617" t="s">
        <v>23</v>
      </c>
      <c r="R1617" t="s">
        <v>26</v>
      </c>
      <c r="S1617" t="s">
        <v>130</v>
      </c>
      <c r="T1617">
        <v>45</v>
      </c>
      <c r="U1617" t="s">
        <v>9483</v>
      </c>
      <c r="V1617">
        <v>45</v>
      </c>
      <c r="W1617">
        <v>1571</v>
      </c>
      <c r="Z1617" t="s">
        <v>2990</v>
      </c>
      <c r="AA1617" s="1">
        <v>43893</v>
      </c>
      <c r="AB1617" s="1">
        <v>44045</v>
      </c>
      <c r="AC1617" t="s">
        <v>41</v>
      </c>
      <c r="AD1617" t="s">
        <v>9477</v>
      </c>
      <c r="AE1617" s="14">
        <v>51.001493041167457</v>
      </c>
      <c r="AF1617">
        <v>6</v>
      </c>
      <c r="AG1617" t="s">
        <v>53</v>
      </c>
      <c r="AH1617" t="s">
        <v>9480</v>
      </c>
      <c r="AI1617" t="b">
        <v>0</v>
      </c>
      <c r="AJ1617" t="s">
        <v>23</v>
      </c>
      <c r="AK1617" t="s">
        <v>73</v>
      </c>
      <c r="AL1617" t="str">
        <f>IF(AmazonChurn[[#This Row],[Average Monthly Expenses]]&lt;=30,"Low",IF(AmazonChurn[[#This Row],[Average Monthly Expenses]]&lt;=60,"Medium","High"))</f>
        <v>Medium</v>
      </c>
      <c r="AM1617" t="str">
        <f>IF(AmazonChurn[[#This Row],[Number of Complaints or Support]]&lt;3,"Low",IF(AmazonChurn[[#This Row],[Number of Complaints or Support]]&lt;=7,"Medium","High"))</f>
        <v>Medium</v>
      </c>
      <c r="AN1617" s="14">
        <f>AmazonChurn[[#This Row],[Number of Complaints or Support]]/AmazonChurn[[#This Row],[Account Length (in months)]]</f>
        <v>0.17142857142857143</v>
      </c>
    </row>
    <row r="1618" spans="1:40" x14ac:dyDescent="0.25">
      <c r="A1618" t="s">
        <v>2991</v>
      </c>
      <c r="B1618" t="s">
        <v>36</v>
      </c>
      <c r="C1618">
        <v>10</v>
      </c>
      <c r="D1618">
        <v>1</v>
      </c>
      <c r="E1618">
        <v>10</v>
      </c>
      <c r="F1618">
        <v>0</v>
      </c>
      <c r="G1618" t="s">
        <v>23</v>
      </c>
      <c r="H1618">
        <v>51</v>
      </c>
      <c r="I1618" t="s">
        <v>109</v>
      </c>
      <c r="J1618" t="s">
        <v>25</v>
      </c>
      <c r="K1618" t="s">
        <v>25</v>
      </c>
      <c r="L1618">
        <v>81</v>
      </c>
      <c r="M1618" t="s">
        <v>23</v>
      </c>
      <c r="N1618" t="s">
        <v>36</v>
      </c>
      <c r="O1618" t="s">
        <v>23</v>
      </c>
      <c r="P1618">
        <v>0</v>
      </c>
      <c r="Q1618" t="s">
        <v>23</v>
      </c>
      <c r="R1618" t="s">
        <v>26</v>
      </c>
      <c r="S1618" t="s">
        <v>124</v>
      </c>
      <c r="T1618">
        <v>15</v>
      </c>
      <c r="U1618" t="s">
        <v>9484</v>
      </c>
      <c r="V1618">
        <v>15</v>
      </c>
      <c r="W1618">
        <v>143</v>
      </c>
      <c r="X1618" t="s">
        <v>163</v>
      </c>
      <c r="Y1618" t="s">
        <v>164</v>
      </c>
      <c r="Z1618" t="s">
        <v>1712</v>
      </c>
      <c r="AA1618" s="1">
        <v>44981</v>
      </c>
      <c r="AB1618" s="1">
        <v>45247</v>
      </c>
      <c r="AC1618" t="s">
        <v>48</v>
      </c>
      <c r="AD1618" t="s">
        <v>9476</v>
      </c>
      <c r="AE1618" s="14">
        <v>16.865314364489979</v>
      </c>
      <c r="AF1618">
        <v>10</v>
      </c>
      <c r="AG1618" t="s">
        <v>69</v>
      </c>
      <c r="AH1618" t="s">
        <v>69</v>
      </c>
      <c r="AI1618" t="b">
        <v>0</v>
      </c>
      <c r="AJ1618" t="s">
        <v>23</v>
      </c>
      <c r="AK1618" t="s">
        <v>54</v>
      </c>
      <c r="AL1618" t="str">
        <f>IF(AmazonChurn[[#This Row],[Average Monthly Expenses]]&lt;=30,"Low",IF(AmazonChurn[[#This Row],[Average Monthly Expenses]]&lt;=60,"Medium","High"))</f>
        <v>Low</v>
      </c>
      <c r="AM1618" t="str">
        <f>IF(AmazonChurn[[#This Row],[Number of Complaints or Support]]&lt;3,"Low",IF(AmazonChurn[[#This Row],[Number of Complaints or Support]]&lt;=7,"Medium","High"))</f>
        <v>High</v>
      </c>
      <c r="AN1618" s="14">
        <f>AmazonChurn[[#This Row],[Number of Complaints or Support]]/AmazonChurn[[#This Row],[Account Length (in months)]]</f>
        <v>1</v>
      </c>
    </row>
    <row r="1619" spans="1:40" x14ac:dyDescent="0.25">
      <c r="A1619" t="s">
        <v>2992</v>
      </c>
      <c r="B1619" t="s">
        <v>23</v>
      </c>
      <c r="C1619">
        <v>25</v>
      </c>
      <c r="D1619">
        <v>0</v>
      </c>
      <c r="E1619">
        <v>0</v>
      </c>
      <c r="F1619">
        <v>0</v>
      </c>
      <c r="G1619" t="s">
        <v>23</v>
      </c>
      <c r="H1619">
        <v>0</v>
      </c>
      <c r="I1619" t="s">
        <v>24</v>
      </c>
      <c r="J1619" t="s">
        <v>25</v>
      </c>
      <c r="K1619" t="s">
        <v>25</v>
      </c>
      <c r="L1619">
        <v>56</v>
      </c>
      <c r="M1619" t="s">
        <v>23</v>
      </c>
      <c r="N1619" t="s">
        <v>23</v>
      </c>
      <c r="O1619" t="s">
        <v>23</v>
      </c>
      <c r="P1619">
        <v>0</v>
      </c>
      <c r="Q1619" t="s">
        <v>23</v>
      </c>
      <c r="R1619" t="s">
        <v>37</v>
      </c>
      <c r="S1619" t="s">
        <v>124</v>
      </c>
      <c r="T1619">
        <v>8</v>
      </c>
      <c r="U1619" t="s">
        <v>9484</v>
      </c>
      <c r="V1619">
        <v>8</v>
      </c>
      <c r="W1619">
        <v>204</v>
      </c>
      <c r="Z1619" t="s">
        <v>2993</v>
      </c>
      <c r="AA1619" s="1">
        <v>44611</v>
      </c>
      <c r="AB1619" s="1">
        <v>43964</v>
      </c>
      <c r="AC1619" t="s">
        <v>30</v>
      </c>
      <c r="AD1619" t="s">
        <v>9475</v>
      </c>
      <c r="AE1619" s="14">
        <v>7.1224729479622217</v>
      </c>
      <c r="AF1619">
        <v>7</v>
      </c>
      <c r="AG1619" t="s">
        <v>31</v>
      </c>
      <c r="AH1619" t="s">
        <v>31</v>
      </c>
      <c r="AI1619" t="b">
        <v>1</v>
      </c>
      <c r="AJ1619" t="s">
        <v>36</v>
      </c>
      <c r="AK1619" t="s">
        <v>54</v>
      </c>
      <c r="AL1619" t="str">
        <f>IF(AmazonChurn[[#This Row],[Average Monthly Expenses]]&lt;=30,"Low",IF(AmazonChurn[[#This Row],[Average Monthly Expenses]]&lt;=60,"Medium","High"))</f>
        <v>Low</v>
      </c>
      <c r="AM1619" t="str">
        <f>IF(AmazonChurn[[#This Row],[Number of Complaints or Support]]&lt;3,"Low",IF(AmazonChurn[[#This Row],[Number of Complaints or Support]]&lt;=7,"Medium","High"))</f>
        <v>Medium</v>
      </c>
      <c r="AN1619" s="14">
        <f>AmazonChurn[[#This Row],[Number of Complaints or Support]]/AmazonChurn[[#This Row],[Account Length (in months)]]</f>
        <v>0.28000000000000003</v>
      </c>
    </row>
    <row r="1620" spans="1:40" x14ac:dyDescent="0.25">
      <c r="A1620" t="s">
        <v>2994</v>
      </c>
      <c r="B1620" t="s">
        <v>23</v>
      </c>
      <c r="C1620">
        <v>43</v>
      </c>
      <c r="D1620">
        <v>1</v>
      </c>
      <c r="E1620">
        <v>5</v>
      </c>
      <c r="F1620">
        <v>1</v>
      </c>
      <c r="G1620" t="s">
        <v>36</v>
      </c>
      <c r="H1620">
        <v>0</v>
      </c>
      <c r="I1620" t="s">
        <v>162</v>
      </c>
      <c r="J1620" t="s">
        <v>35</v>
      </c>
      <c r="K1620" t="s">
        <v>9472</v>
      </c>
      <c r="L1620">
        <v>48</v>
      </c>
      <c r="M1620" t="s">
        <v>23</v>
      </c>
      <c r="N1620" t="s">
        <v>23</v>
      </c>
      <c r="O1620" t="s">
        <v>23</v>
      </c>
      <c r="P1620">
        <v>0</v>
      </c>
      <c r="Q1620" t="s">
        <v>23</v>
      </c>
      <c r="R1620" t="s">
        <v>26</v>
      </c>
      <c r="S1620" t="s">
        <v>27</v>
      </c>
      <c r="T1620">
        <v>40</v>
      </c>
      <c r="U1620" t="s">
        <v>9483</v>
      </c>
      <c r="V1620">
        <v>40</v>
      </c>
      <c r="W1620">
        <v>1690</v>
      </c>
      <c r="Z1620" t="s">
        <v>2995</v>
      </c>
      <c r="AA1620" s="1">
        <v>44212</v>
      </c>
      <c r="AB1620" s="1">
        <v>45152</v>
      </c>
      <c r="AC1620" t="s">
        <v>41</v>
      </c>
      <c r="AD1620" t="s">
        <v>9477</v>
      </c>
      <c r="AE1620" s="14">
        <v>34.680894395067583</v>
      </c>
      <c r="AF1620">
        <v>2</v>
      </c>
      <c r="AG1620" t="s">
        <v>53</v>
      </c>
      <c r="AH1620" t="s">
        <v>9480</v>
      </c>
      <c r="AI1620" t="b">
        <v>0</v>
      </c>
      <c r="AJ1620" t="s">
        <v>23</v>
      </c>
      <c r="AK1620" t="s">
        <v>73</v>
      </c>
      <c r="AL1620" t="str">
        <f>IF(AmazonChurn[[#This Row],[Average Monthly Expenses]]&lt;=30,"Low",IF(AmazonChurn[[#This Row],[Average Monthly Expenses]]&lt;=60,"Medium","High"))</f>
        <v>Medium</v>
      </c>
      <c r="AM1620" t="str">
        <f>IF(AmazonChurn[[#This Row],[Number of Complaints or Support]]&lt;3,"Low",IF(AmazonChurn[[#This Row],[Number of Complaints or Support]]&lt;=7,"Medium","High"))</f>
        <v>Low</v>
      </c>
      <c r="AN1620" s="14">
        <f>AmazonChurn[[#This Row],[Number of Complaints or Support]]/AmazonChurn[[#This Row],[Account Length (in months)]]</f>
        <v>4.6511627906976744E-2</v>
      </c>
    </row>
    <row r="1621" spans="1:40" x14ac:dyDescent="0.25">
      <c r="A1621" t="s">
        <v>2996</v>
      </c>
      <c r="B1621" t="s">
        <v>36</v>
      </c>
      <c r="C1621">
        <v>54</v>
      </c>
      <c r="D1621">
        <v>3</v>
      </c>
      <c r="E1621">
        <v>12</v>
      </c>
      <c r="F1621">
        <v>0</v>
      </c>
      <c r="G1621" t="s">
        <v>23</v>
      </c>
      <c r="H1621">
        <v>43</v>
      </c>
      <c r="I1621" t="s">
        <v>105</v>
      </c>
      <c r="J1621" t="s">
        <v>35</v>
      </c>
      <c r="K1621" t="s">
        <v>9472</v>
      </c>
      <c r="L1621">
        <v>23</v>
      </c>
      <c r="M1621" t="s">
        <v>36</v>
      </c>
      <c r="N1621" t="s">
        <v>23</v>
      </c>
      <c r="O1621" t="s">
        <v>23</v>
      </c>
      <c r="P1621">
        <v>0</v>
      </c>
      <c r="Q1621" t="s">
        <v>23</v>
      </c>
      <c r="R1621" t="s">
        <v>26</v>
      </c>
      <c r="S1621" t="s">
        <v>38</v>
      </c>
      <c r="T1621">
        <v>22</v>
      </c>
      <c r="U1621" t="s">
        <v>9484</v>
      </c>
      <c r="V1621">
        <v>22</v>
      </c>
      <c r="W1621">
        <v>1182</v>
      </c>
      <c r="X1621" t="s">
        <v>94</v>
      </c>
      <c r="Y1621" t="s">
        <v>694</v>
      </c>
      <c r="Z1621" t="s">
        <v>349</v>
      </c>
      <c r="AA1621" s="1">
        <v>43968</v>
      </c>
      <c r="AB1621" s="1">
        <v>43840</v>
      </c>
      <c r="AC1621" t="s">
        <v>30</v>
      </c>
      <c r="AD1621" t="s">
        <v>9475</v>
      </c>
      <c r="AE1621" s="14">
        <v>24.954161526911651</v>
      </c>
      <c r="AF1621">
        <v>7</v>
      </c>
      <c r="AG1621" t="s">
        <v>31</v>
      </c>
      <c r="AH1621" t="s">
        <v>31</v>
      </c>
      <c r="AI1621" t="b">
        <v>1</v>
      </c>
      <c r="AJ1621" t="s">
        <v>36</v>
      </c>
      <c r="AK1621" t="s">
        <v>32</v>
      </c>
      <c r="AL1621" t="str">
        <f>IF(AmazonChurn[[#This Row],[Average Monthly Expenses]]&lt;=30,"Low",IF(AmazonChurn[[#This Row],[Average Monthly Expenses]]&lt;=60,"Medium","High"))</f>
        <v>Low</v>
      </c>
      <c r="AM1621" t="str">
        <f>IF(AmazonChurn[[#This Row],[Number of Complaints or Support]]&lt;3,"Low",IF(AmazonChurn[[#This Row],[Number of Complaints or Support]]&lt;=7,"Medium","High"))</f>
        <v>Medium</v>
      </c>
      <c r="AN1621" s="14">
        <f>AmazonChurn[[#This Row],[Number of Complaints or Support]]/AmazonChurn[[#This Row],[Account Length (in months)]]</f>
        <v>0.12962962962962962</v>
      </c>
    </row>
    <row r="1622" spans="1:40" x14ac:dyDescent="0.25">
      <c r="A1622" t="s">
        <v>2997</v>
      </c>
      <c r="B1622" t="s">
        <v>23</v>
      </c>
      <c r="C1622">
        <v>5</v>
      </c>
      <c r="D1622">
        <v>0</v>
      </c>
      <c r="E1622">
        <v>0</v>
      </c>
      <c r="F1622">
        <v>0</v>
      </c>
      <c r="G1622" t="s">
        <v>23</v>
      </c>
      <c r="H1622">
        <v>0</v>
      </c>
      <c r="I1622" t="s">
        <v>129</v>
      </c>
      <c r="J1622" t="s">
        <v>35</v>
      </c>
      <c r="K1622" t="s">
        <v>9472</v>
      </c>
      <c r="L1622">
        <v>37</v>
      </c>
      <c r="M1622" t="s">
        <v>23</v>
      </c>
      <c r="N1622" t="s">
        <v>23</v>
      </c>
      <c r="O1622" t="s">
        <v>36</v>
      </c>
      <c r="P1622">
        <v>2</v>
      </c>
      <c r="Q1622" t="s">
        <v>23</v>
      </c>
      <c r="R1622" t="s">
        <v>26</v>
      </c>
      <c r="S1622" t="s">
        <v>130</v>
      </c>
      <c r="T1622">
        <v>6</v>
      </c>
      <c r="U1622" t="s">
        <v>9483</v>
      </c>
      <c r="V1622">
        <v>6</v>
      </c>
      <c r="W1622">
        <v>27</v>
      </c>
      <c r="Z1622" t="s">
        <v>2998</v>
      </c>
      <c r="AA1622" s="1">
        <v>44249</v>
      </c>
      <c r="AB1622" s="1">
        <v>44504</v>
      </c>
      <c r="AC1622" t="s">
        <v>30</v>
      </c>
      <c r="AD1622" t="s">
        <v>9475</v>
      </c>
      <c r="AE1622" s="14">
        <v>4.8134991740102029</v>
      </c>
      <c r="AF1622">
        <v>2</v>
      </c>
      <c r="AG1622" t="s">
        <v>31</v>
      </c>
      <c r="AH1622" t="s">
        <v>31</v>
      </c>
      <c r="AI1622" t="b">
        <v>0</v>
      </c>
      <c r="AJ1622" t="s">
        <v>23</v>
      </c>
      <c r="AK1622" t="s">
        <v>64</v>
      </c>
      <c r="AL1622" t="str">
        <f>IF(AmazonChurn[[#This Row],[Average Monthly Expenses]]&lt;=30,"Low",IF(AmazonChurn[[#This Row],[Average Monthly Expenses]]&lt;=60,"Medium","High"))</f>
        <v>Low</v>
      </c>
      <c r="AM1622" t="str">
        <f>IF(AmazonChurn[[#This Row],[Number of Complaints or Support]]&lt;3,"Low",IF(AmazonChurn[[#This Row],[Number of Complaints or Support]]&lt;=7,"Medium","High"))</f>
        <v>Low</v>
      </c>
      <c r="AN1622" s="14">
        <f>AmazonChurn[[#This Row],[Number of Complaints or Support]]/AmazonChurn[[#This Row],[Account Length (in months)]]</f>
        <v>0.4</v>
      </c>
    </row>
    <row r="1623" spans="1:40" x14ac:dyDescent="0.25">
      <c r="A1623" t="s">
        <v>2999</v>
      </c>
      <c r="B1623" t="s">
        <v>36</v>
      </c>
      <c r="C1623">
        <v>2</v>
      </c>
      <c r="D1623">
        <v>5</v>
      </c>
      <c r="E1623">
        <v>4</v>
      </c>
      <c r="F1623">
        <v>1</v>
      </c>
      <c r="G1623" t="s">
        <v>36</v>
      </c>
      <c r="H1623">
        <v>0</v>
      </c>
      <c r="I1623" t="s">
        <v>339</v>
      </c>
      <c r="J1623" t="s">
        <v>35</v>
      </c>
      <c r="K1623" t="s">
        <v>9472</v>
      </c>
      <c r="L1623">
        <v>40</v>
      </c>
      <c r="M1623" t="s">
        <v>23</v>
      </c>
      <c r="N1623" t="s">
        <v>23</v>
      </c>
      <c r="O1623" t="s">
        <v>23</v>
      </c>
      <c r="P1623">
        <v>0</v>
      </c>
      <c r="Q1623" t="s">
        <v>23</v>
      </c>
      <c r="R1623" t="s">
        <v>26</v>
      </c>
      <c r="S1623" t="s">
        <v>27</v>
      </c>
      <c r="T1623">
        <v>37</v>
      </c>
      <c r="U1623" t="s">
        <v>9483</v>
      </c>
      <c r="V1623">
        <v>37</v>
      </c>
      <c r="W1623">
        <v>66</v>
      </c>
      <c r="X1623" t="s">
        <v>141</v>
      </c>
      <c r="Y1623" t="s">
        <v>142</v>
      </c>
      <c r="Z1623" t="s">
        <v>1352</v>
      </c>
      <c r="AA1623" s="1">
        <v>43854</v>
      </c>
      <c r="AB1623" s="1">
        <v>45191</v>
      </c>
      <c r="AC1623" t="s">
        <v>41</v>
      </c>
      <c r="AD1623" t="s">
        <v>9477</v>
      </c>
      <c r="AE1623" s="14">
        <v>35.850338591045137</v>
      </c>
      <c r="AF1623">
        <v>0</v>
      </c>
      <c r="AG1623" t="s">
        <v>31</v>
      </c>
      <c r="AH1623" t="s">
        <v>31</v>
      </c>
      <c r="AI1623" t="b">
        <v>0</v>
      </c>
      <c r="AJ1623" t="s">
        <v>23</v>
      </c>
      <c r="AK1623" t="s">
        <v>73</v>
      </c>
      <c r="AL1623" t="str">
        <f>IF(AmazonChurn[[#This Row],[Average Monthly Expenses]]&lt;=30,"Low",IF(AmazonChurn[[#This Row],[Average Monthly Expenses]]&lt;=60,"Medium","High"))</f>
        <v>Medium</v>
      </c>
      <c r="AM1623" t="str">
        <f>IF(AmazonChurn[[#This Row],[Number of Complaints or Support]]&lt;3,"Low",IF(AmazonChurn[[#This Row],[Number of Complaints or Support]]&lt;=7,"Medium","High"))</f>
        <v>Low</v>
      </c>
      <c r="AN1623" s="14">
        <f>AmazonChurn[[#This Row],[Number of Complaints or Support]]/AmazonChurn[[#This Row],[Account Length (in months)]]</f>
        <v>0</v>
      </c>
    </row>
    <row r="1624" spans="1:40" x14ac:dyDescent="0.25">
      <c r="A1624" t="s">
        <v>3000</v>
      </c>
      <c r="B1624" t="s">
        <v>36</v>
      </c>
      <c r="C1624">
        <v>22</v>
      </c>
      <c r="D1624">
        <v>2</v>
      </c>
      <c r="E1624">
        <v>25</v>
      </c>
      <c r="F1624">
        <v>1</v>
      </c>
      <c r="G1624" t="s">
        <v>36</v>
      </c>
      <c r="H1624">
        <v>0</v>
      </c>
      <c r="I1624" t="s">
        <v>97</v>
      </c>
      <c r="J1624" t="s">
        <v>25</v>
      </c>
      <c r="K1624" t="s">
        <v>25</v>
      </c>
      <c r="L1624">
        <v>24</v>
      </c>
      <c r="M1624" t="s">
        <v>36</v>
      </c>
      <c r="N1624" t="s">
        <v>23</v>
      </c>
      <c r="O1624" t="s">
        <v>23</v>
      </c>
      <c r="P1624">
        <v>0</v>
      </c>
      <c r="Q1624" t="s">
        <v>23</v>
      </c>
      <c r="R1624" t="s">
        <v>37</v>
      </c>
      <c r="S1624" t="s">
        <v>124</v>
      </c>
      <c r="T1624">
        <v>34</v>
      </c>
      <c r="U1624" t="s">
        <v>9484</v>
      </c>
      <c r="V1624">
        <v>34</v>
      </c>
      <c r="W1624">
        <v>732</v>
      </c>
      <c r="X1624" t="s">
        <v>46</v>
      </c>
      <c r="Y1624" t="s">
        <v>366</v>
      </c>
      <c r="Z1624" t="s">
        <v>3001</v>
      </c>
      <c r="AA1624" s="1">
        <v>44183</v>
      </c>
      <c r="AB1624" s="1">
        <v>44207</v>
      </c>
      <c r="AC1624" t="s">
        <v>30</v>
      </c>
      <c r="AD1624" t="s">
        <v>9475</v>
      </c>
      <c r="AE1624" s="14">
        <v>27.49131330855305</v>
      </c>
      <c r="AF1624">
        <v>5</v>
      </c>
      <c r="AG1624" t="s">
        <v>53</v>
      </c>
      <c r="AH1624" t="s">
        <v>9480</v>
      </c>
      <c r="AI1624" t="b">
        <v>1</v>
      </c>
      <c r="AJ1624" t="s">
        <v>36</v>
      </c>
      <c r="AK1624" t="s">
        <v>64</v>
      </c>
      <c r="AL1624" t="str">
        <f>IF(AmazonChurn[[#This Row],[Average Monthly Expenses]]&lt;=30,"Low",IF(AmazonChurn[[#This Row],[Average Monthly Expenses]]&lt;=60,"Medium","High"))</f>
        <v>Low</v>
      </c>
      <c r="AM1624" t="str">
        <f>IF(AmazonChurn[[#This Row],[Number of Complaints or Support]]&lt;3,"Low",IF(AmazonChurn[[#This Row],[Number of Complaints or Support]]&lt;=7,"Medium","High"))</f>
        <v>Medium</v>
      </c>
      <c r="AN1624" s="14">
        <f>AmazonChurn[[#This Row],[Number of Complaints or Support]]/AmazonChurn[[#This Row],[Account Length (in months)]]</f>
        <v>0.22727272727272727</v>
      </c>
    </row>
    <row r="1625" spans="1:40" x14ac:dyDescent="0.25">
      <c r="A1625" t="s">
        <v>3002</v>
      </c>
      <c r="B1625" t="s">
        <v>23</v>
      </c>
      <c r="C1625">
        <v>20</v>
      </c>
      <c r="D1625">
        <v>0</v>
      </c>
      <c r="E1625">
        <v>0</v>
      </c>
      <c r="F1625">
        <v>0</v>
      </c>
      <c r="G1625" t="s">
        <v>23</v>
      </c>
      <c r="H1625">
        <v>0</v>
      </c>
      <c r="I1625" t="s">
        <v>190</v>
      </c>
      <c r="J1625" t="s">
        <v>25</v>
      </c>
      <c r="K1625" t="s">
        <v>25</v>
      </c>
      <c r="L1625">
        <v>29</v>
      </c>
      <c r="M1625" t="s">
        <v>36</v>
      </c>
      <c r="N1625" t="s">
        <v>23</v>
      </c>
      <c r="O1625" t="s">
        <v>36</v>
      </c>
      <c r="P1625">
        <v>2</v>
      </c>
      <c r="Q1625" t="s">
        <v>23</v>
      </c>
      <c r="R1625" t="s">
        <v>57</v>
      </c>
      <c r="S1625" t="s">
        <v>130</v>
      </c>
      <c r="T1625">
        <v>13</v>
      </c>
      <c r="U1625" t="s">
        <v>9483</v>
      </c>
      <c r="V1625">
        <v>13</v>
      </c>
      <c r="W1625">
        <v>259</v>
      </c>
      <c r="Z1625" t="s">
        <v>3003</v>
      </c>
      <c r="AA1625" s="1">
        <v>45139</v>
      </c>
      <c r="AB1625" s="1">
        <v>44634</v>
      </c>
      <c r="AC1625" t="s">
        <v>41</v>
      </c>
      <c r="AD1625" t="s">
        <v>9477</v>
      </c>
      <c r="AE1625" s="14">
        <v>12.795169679577089</v>
      </c>
      <c r="AF1625">
        <v>5</v>
      </c>
      <c r="AG1625" t="s">
        <v>53</v>
      </c>
      <c r="AH1625" t="s">
        <v>9480</v>
      </c>
      <c r="AI1625" t="b">
        <v>0</v>
      </c>
      <c r="AJ1625" t="s">
        <v>23</v>
      </c>
      <c r="AK1625" t="s">
        <v>32</v>
      </c>
      <c r="AL1625" t="str">
        <f>IF(AmazonChurn[[#This Row],[Average Monthly Expenses]]&lt;=30,"Low",IF(AmazonChurn[[#This Row],[Average Monthly Expenses]]&lt;=60,"Medium","High"))</f>
        <v>Low</v>
      </c>
      <c r="AM1625" t="str">
        <f>IF(AmazonChurn[[#This Row],[Number of Complaints or Support]]&lt;3,"Low",IF(AmazonChurn[[#This Row],[Number of Complaints or Support]]&lt;=7,"Medium","High"))</f>
        <v>Medium</v>
      </c>
      <c r="AN1625" s="14">
        <f>AmazonChurn[[#This Row],[Number of Complaints or Support]]/AmazonChurn[[#This Row],[Account Length (in months)]]</f>
        <v>0.25</v>
      </c>
    </row>
    <row r="1626" spans="1:40" x14ac:dyDescent="0.25">
      <c r="A1626" t="s">
        <v>3004</v>
      </c>
      <c r="B1626" t="s">
        <v>23</v>
      </c>
      <c r="C1626">
        <v>67</v>
      </c>
      <c r="D1626">
        <v>0</v>
      </c>
      <c r="E1626">
        <v>23</v>
      </c>
      <c r="F1626">
        <v>1</v>
      </c>
      <c r="G1626" t="s">
        <v>36</v>
      </c>
      <c r="H1626">
        <v>0</v>
      </c>
      <c r="I1626" t="s">
        <v>156</v>
      </c>
      <c r="J1626" t="s">
        <v>25</v>
      </c>
      <c r="K1626" t="s">
        <v>25</v>
      </c>
      <c r="L1626">
        <v>29</v>
      </c>
      <c r="M1626" t="s">
        <v>36</v>
      </c>
      <c r="N1626" t="s">
        <v>23</v>
      </c>
      <c r="O1626" t="s">
        <v>23</v>
      </c>
      <c r="P1626">
        <v>0</v>
      </c>
      <c r="Q1626" t="s">
        <v>23</v>
      </c>
      <c r="R1626" t="s">
        <v>57</v>
      </c>
      <c r="S1626" t="s">
        <v>130</v>
      </c>
      <c r="T1626">
        <v>34</v>
      </c>
      <c r="U1626" t="s">
        <v>9483</v>
      </c>
      <c r="V1626">
        <v>34</v>
      </c>
      <c r="W1626">
        <v>2314</v>
      </c>
      <c r="Z1626" t="s">
        <v>3005</v>
      </c>
      <c r="AA1626" s="1">
        <v>45196</v>
      </c>
      <c r="AB1626" s="1">
        <v>44379</v>
      </c>
      <c r="AC1626" t="s">
        <v>41</v>
      </c>
      <c r="AD1626" t="s">
        <v>9477</v>
      </c>
      <c r="AE1626" s="14">
        <v>40.037752018527307</v>
      </c>
      <c r="AF1626">
        <v>0</v>
      </c>
      <c r="AG1626" t="s">
        <v>53</v>
      </c>
      <c r="AH1626" t="s">
        <v>9480</v>
      </c>
      <c r="AI1626" t="b">
        <v>0</v>
      </c>
      <c r="AJ1626" t="s">
        <v>23</v>
      </c>
      <c r="AK1626" t="s">
        <v>73</v>
      </c>
      <c r="AL1626" t="str">
        <f>IF(AmazonChurn[[#This Row],[Average Monthly Expenses]]&lt;=30,"Low",IF(AmazonChurn[[#This Row],[Average Monthly Expenses]]&lt;=60,"Medium","High"))</f>
        <v>Medium</v>
      </c>
      <c r="AM1626" t="str">
        <f>IF(AmazonChurn[[#This Row],[Number of Complaints or Support]]&lt;3,"Low",IF(AmazonChurn[[#This Row],[Number of Complaints or Support]]&lt;=7,"Medium","High"))</f>
        <v>Low</v>
      </c>
      <c r="AN1626" s="14">
        <f>AmazonChurn[[#This Row],[Number of Complaints or Support]]/AmazonChurn[[#This Row],[Account Length (in months)]]</f>
        <v>0</v>
      </c>
    </row>
    <row r="1627" spans="1:40" x14ac:dyDescent="0.25">
      <c r="A1627" t="s">
        <v>3006</v>
      </c>
      <c r="B1627" t="s">
        <v>36</v>
      </c>
      <c r="C1627">
        <v>2</v>
      </c>
      <c r="D1627">
        <v>0</v>
      </c>
      <c r="E1627">
        <v>4</v>
      </c>
      <c r="F1627">
        <v>1</v>
      </c>
      <c r="G1627" t="s">
        <v>36</v>
      </c>
      <c r="H1627">
        <v>0</v>
      </c>
      <c r="I1627" t="s">
        <v>50</v>
      </c>
      <c r="J1627" t="s">
        <v>25</v>
      </c>
      <c r="K1627" t="s">
        <v>25</v>
      </c>
      <c r="L1627">
        <v>71</v>
      </c>
      <c r="M1627" t="s">
        <v>23</v>
      </c>
      <c r="N1627" t="s">
        <v>36</v>
      </c>
      <c r="O1627" t="s">
        <v>23</v>
      </c>
      <c r="P1627">
        <v>0</v>
      </c>
      <c r="Q1627" t="s">
        <v>23</v>
      </c>
      <c r="R1627" t="s">
        <v>26</v>
      </c>
      <c r="S1627" t="s">
        <v>124</v>
      </c>
      <c r="T1627">
        <v>46</v>
      </c>
      <c r="U1627" t="s">
        <v>9484</v>
      </c>
      <c r="V1627">
        <v>46</v>
      </c>
      <c r="W1627">
        <v>87</v>
      </c>
      <c r="X1627" t="s">
        <v>141</v>
      </c>
      <c r="Y1627" t="s">
        <v>410</v>
      </c>
      <c r="Z1627" t="s">
        <v>1772</v>
      </c>
      <c r="AA1627" s="1">
        <v>43852</v>
      </c>
      <c r="AB1627" s="1">
        <v>44166</v>
      </c>
      <c r="AC1627" t="s">
        <v>30</v>
      </c>
      <c r="AD1627" t="s">
        <v>9475</v>
      </c>
      <c r="AE1627" s="14">
        <v>46.027111515375744</v>
      </c>
      <c r="AF1627">
        <v>0</v>
      </c>
      <c r="AG1627" t="s">
        <v>53</v>
      </c>
      <c r="AH1627" t="s">
        <v>9480</v>
      </c>
      <c r="AI1627" t="b">
        <v>1</v>
      </c>
      <c r="AJ1627" t="s">
        <v>36</v>
      </c>
      <c r="AK1627" t="s">
        <v>54</v>
      </c>
      <c r="AL1627" t="str">
        <f>IF(AmazonChurn[[#This Row],[Average Monthly Expenses]]&lt;=30,"Low",IF(AmazonChurn[[#This Row],[Average Monthly Expenses]]&lt;=60,"Medium","High"))</f>
        <v>Medium</v>
      </c>
      <c r="AM1627" t="str">
        <f>IF(AmazonChurn[[#This Row],[Number of Complaints or Support]]&lt;3,"Low",IF(AmazonChurn[[#This Row],[Number of Complaints or Support]]&lt;=7,"Medium","High"))</f>
        <v>Low</v>
      </c>
      <c r="AN1627" s="14">
        <f>AmazonChurn[[#This Row],[Number of Complaints or Support]]/AmazonChurn[[#This Row],[Account Length (in months)]]</f>
        <v>0</v>
      </c>
    </row>
    <row r="1628" spans="1:40" x14ac:dyDescent="0.25">
      <c r="A1628" t="s">
        <v>3007</v>
      </c>
      <c r="B1628" t="s">
        <v>23</v>
      </c>
      <c r="C1628">
        <v>59</v>
      </c>
      <c r="D1628">
        <v>0</v>
      </c>
      <c r="E1628">
        <v>2</v>
      </c>
      <c r="F1628">
        <v>1</v>
      </c>
      <c r="G1628" t="s">
        <v>36</v>
      </c>
      <c r="H1628">
        <v>0</v>
      </c>
      <c r="I1628" t="s">
        <v>136</v>
      </c>
      <c r="J1628" t="s">
        <v>25</v>
      </c>
      <c r="K1628" t="s">
        <v>25</v>
      </c>
      <c r="L1628">
        <v>67</v>
      </c>
      <c r="M1628" t="s">
        <v>23</v>
      </c>
      <c r="N1628" t="s">
        <v>36</v>
      </c>
      <c r="O1628" t="s">
        <v>23</v>
      </c>
      <c r="P1628">
        <v>0</v>
      </c>
      <c r="Q1628" t="s">
        <v>36</v>
      </c>
      <c r="R1628" t="s">
        <v>37</v>
      </c>
      <c r="S1628" t="s">
        <v>124</v>
      </c>
      <c r="T1628">
        <v>34</v>
      </c>
      <c r="U1628" t="s">
        <v>9484</v>
      </c>
      <c r="V1628">
        <v>34</v>
      </c>
      <c r="W1628">
        <v>2031</v>
      </c>
      <c r="Z1628" t="s">
        <v>2454</v>
      </c>
      <c r="AA1628" s="1">
        <v>43957</v>
      </c>
      <c r="AB1628" s="1">
        <v>43843</v>
      </c>
      <c r="AC1628" t="s">
        <v>41</v>
      </c>
      <c r="AD1628" t="s">
        <v>9477</v>
      </c>
      <c r="AE1628" s="14">
        <v>32.755091591783497</v>
      </c>
      <c r="AF1628">
        <v>0</v>
      </c>
      <c r="AG1628" t="s">
        <v>31</v>
      </c>
      <c r="AH1628" t="s">
        <v>31</v>
      </c>
      <c r="AI1628" t="b">
        <v>1</v>
      </c>
      <c r="AJ1628" t="s">
        <v>36</v>
      </c>
      <c r="AK1628" t="s">
        <v>64</v>
      </c>
      <c r="AL1628" t="str">
        <f>IF(AmazonChurn[[#This Row],[Average Monthly Expenses]]&lt;=30,"Low",IF(AmazonChurn[[#This Row],[Average Monthly Expenses]]&lt;=60,"Medium","High"))</f>
        <v>Medium</v>
      </c>
      <c r="AM1628" t="str">
        <f>IF(AmazonChurn[[#This Row],[Number of Complaints or Support]]&lt;3,"Low",IF(AmazonChurn[[#This Row],[Number of Complaints or Support]]&lt;=7,"Medium","High"))</f>
        <v>Low</v>
      </c>
      <c r="AN1628" s="14">
        <f>AmazonChurn[[#This Row],[Number of Complaints or Support]]/AmazonChurn[[#This Row],[Account Length (in months)]]</f>
        <v>0</v>
      </c>
    </row>
    <row r="1629" spans="1:40" x14ac:dyDescent="0.25">
      <c r="A1629" t="s">
        <v>3008</v>
      </c>
      <c r="B1629" t="s">
        <v>36</v>
      </c>
      <c r="C1629">
        <v>27</v>
      </c>
      <c r="D1629">
        <v>5</v>
      </c>
      <c r="E1629">
        <v>14</v>
      </c>
      <c r="F1629">
        <v>1</v>
      </c>
      <c r="G1629" t="s">
        <v>36</v>
      </c>
      <c r="H1629">
        <v>0</v>
      </c>
      <c r="I1629" t="s">
        <v>276</v>
      </c>
      <c r="J1629" t="s">
        <v>25</v>
      </c>
      <c r="K1629" t="s">
        <v>25</v>
      </c>
      <c r="L1629">
        <v>78</v>
      </c>
      <c r="M1629" t="s">
        <v>23</v>
      </c>
      <c r="N1629" t="s">
        <v>36</v>
      </c>
      <c r="O1629" t="s">
        <v>23</v>
      </c>
      <c r="P1629">
        <v>0</v>
      </c>
      <c r="Q1629" t="s">
        <v>23</v>
      </c>
      <c r="R1629" t="s">
        <v>26</v>
      </c>
      <c r="S1629" t="s">
        <v>38</v>
      </c>
      <c r="T1629">
        <v>51</v>
      </c>
      <c r="U1629" t="s">
        <v>9484</v>
      </c>
      <c r="V1629">
        <v>51</v>
      </c>
      <c r="W1629">
        <v>1413</v>
      </c>
      <c r="X1629" t="s">
        <v>46</v>
      </c>
      <c r="Y1629" t="s">
        <v>220</v>
      </c>
      <c r="Z1629" t="s">
        <v>3009</v>
      </c>
      <c r="AA1629" s="1">
        <v>45010</v>
      </c>
      <c r="AB1629" s="1">
        <v>43992</v>
      </c>
      <c r="AC1629" t="s">
        <v>41</v>
      </c>
      <c r="AD1629" t="s">
        <v>9477</v>
      </c>
      <c r="AE1629" s="14">
        <v>52.612123864025783</v>
      </c>
      <c r="AF1629">
        <v>7</v>
      </c>
      <c r="AG1629" t="s">
        <v>31</v>
      </c>
      <c r="AH1629" t="s">
        <v>31</v>
      </c>
      <c r="AI1629" t="b">
        <v>1</v>
      </c>
      <c r="AJ1629" t="s">
        <v>36</v>
      </c>
      <c r="AK1629" t="s">
        <v>73</v>
      </c>
      <c r="AL1629" t="str">
        <f>IF(AmazonChurn[[#This Row],[Average Monthly Expenses]]&lt;=30,"Low",IF(AmazonChurn[[#This Row],[Average Monthly Expenses]]&lt;=60,"Medium","High"))</f>
        <v>Medium</v>
      </c>
      <c r="AM1629" t="str">
        <f>IF(AmazonChurn[[#This Row],[Number of Complaints or Support]]&lt;3,"Low",IF(AmazonChurn[[#This Row],[Number of Complaints or Support]]&lt;=7,"Medium","High"))</f>
        <v>Medium</v>
      </c>
      <c r="AN1629" s="14">
        <f>AmazonChurn[[#This Row],[Number of Complaints or Support]]/AmazonChurn[[#This Row],[Account Length (in months)]]</f>
        <v>0.25925925925925924</v>
      </c>
    </row>
    <row r="1630" spans="1:40" x14ac:dyDescent="0.25">
      <c r="A1630" t="s">
        <v>3010</v>
      </c>
      <c r="B1630" t="s">
        <v>23</v>
      </c>
      <c r="C1630">
        <v>45</v>
      </c>
      <c r="D1630">
        <v>0</v>
      </c>
      <c r="E1630">
        <v>10</v>
      </c>
      <c r="F1630">
        <v>1</v>
      </c>
      <c r="G1630" t="s">
        <v>36</v>
      </c>
      <c r="H1630">
        <v>0</v>
      </c>
      <c r="I1630" t="s">
        <v>101</v>
      </c>
      <c r="J1630" t="s">
        <v>35</v>
      </c>
      <c r="K1630" t="s">
        <v>9472</v>
      </c>
      <c r="L1630">
        <v>67</v>
      </c>
      <c r="M1630" t="s">
        <v>23</v>
      </c>
      <c r="N1630" t="s">
        <v>36</v>
      </c>
      <c r="O1630" t="s">
        <v>23</v>
      </c>
      <c r="P1630">
        <v>0</v>
      </c>
      <c r="Q1630" t="s">
        <v>23</v>
      </c>
      <c r="R1630" t="s">
        <v>37</v>
      </c>
      <c r="S1630" t="s">
        <v>27</v>
      </c>
      <c r="T1630">
        <v>46</v>
      </c>
      <c r="U1630" t="s">
        <v>9483</v>
      </c>
      <c r="V1630">
        <v>46</v>
      </c>
      <c r="W1630">
        <v>2083</v>
      </c>
      <c r="Z1630" t="s">
        <v>3011</v>
      </c>
      <c r="AA1630" s="1">
        <v>44095</v>
      </c>
      <c r="AB1630" s="1">
        <v>44169</v>
      </c>
      <c r="AC1630" t="s">
        <v>41</v>
      </c>
      <c r="AD1630" t="s">
        <v>9477</v>
      </c>
      <c r="AE1630" s="14">
        <v>52.914248847489063</v>
      </c>
      <c r="AF1630">
        <v>2</v>
      </c>
      <c r="AG1630" t="s">
        <v>69</v>
      </c>
      <c r="AH1630" t="s">
        <v>69</v>
      </c>
      <c r="AI1630" t="b">
        <v>0</v>
      </c>
      <c r="AJ1630" t="s">
        <v>23</v>
      </c>
      <c r="AK1630" t="s">
        <v>54</v>
      </c>
      <c r="AL1630" t="str">
        <f>IF(AmazonChurn[[#This Row],[Average Monthly Expenses]]&lt;=30,"Low",IF(AmazonChurn[[#This Row],[Average Monthly Expenses]]&lt;=60,"Medium","High"))</f>
        <v>Medium</v>
      </c>
      <c r="AM1630" t="str">
        <f>IF(AmazonChurn[[#This Row],[Number of Complaints or Support]]&lt;3,"Low",IF(AmazonChurn[[#This Row],[Number of Complaints or Support]]&lt;=7,"Medium","High"))</f>
        <v>Low</v>
      </c>
      <c r="AN1630" s="14">
        <f>AmazonChurn[[#This Row],[Number of Complaints or Support]]/AmazonChurn[[#This Row],[Account Length (in months)]]</f>
        <v>4.4444444444444446E-2</v>
      </c>
    </row>
    <row r="1631" spans="1:40" x14ac:dyDescent="0.25">
      <c r="A1631" t="s">
        <v>3012</v>
      </c>
      <c r="B1631" t="s">
        <v>23</v>
      </c>
      <c r="C1631">
        <v>3</v>
      </c>
      <c r="D1631">
        <v>0</v>
      </c>
      <c r="E1631">
        <v>2</v>
      </c>
      <c r="F1631">
        <v>1</v>
      </c>
      <c r="G1631" t="s">
        <v>36</v>
      </c>
      <c r="H1631">
        <v>0</v>
      </c>
      <c r="I1631" t="s">
        <v>361</v>
      </c>
      <c r="J1631" t="s">
        <v>25</v>
      </c>
      <c r="K1631" t="s">
        <v>25</v>
      </c>
      <c r="L1631">
        <v>45</v>
      </c>
      <c r="M1631" t="s">
        <v>23</v>
      </c>
      <c r="N1631" t="s">
        <v>23</v>
      </c>
      <c r="O1631" t="s">
        <v>23</v>
      </c>
      <c r="P1631">
        <v>0</v>
      </c>
      <c r="Q1631" t="s">
        <v>23</v>
      </c>
      <c r="R1631" t="s">
        <v>26</v>
      </c>
      <c r="S1631" t="s">
        <v>38</v>
      </c>
      <c r="T1631">
        <v>30</v>
      </c>
      <c r="U1631" t="s">
        <v>9484</v>
      </c>
      <c r="V1631">
        <v>30</v>
      </c>
      <c r="W1631">
        <v>86</v>
      </c>
      <c r="Z1631" t="s">
        <v>3013</v>
      </c>
      <c r="AA1631" s="1">
        <v>44909</v>
      </c>
      <c r="AB1631" s="1">
        <v>44165</v>
      </c>
      <c r="AC1631" t="s">
        <v>41</v>
      </c>
      <c r="AD1631" t="s">
        <v>9477</v>
      </c>
      <c r="AE1631" s="14">
        <v>34.918517611899738</v>
      </c>
      <c r="AF1631">
        <v>1</v>
      </c>
      <c r="AG1631" t="s">
        <v>31</v>
      </c>
      <c r="AH1631" t="s">
        <v>31</v>
      </c>
      <c r="AI1631" t="b">
        <v>1</v>
      </c>
      <c r="AJ1631" t="s">
        <v>36</v>
      </c>
      <c r="AK1631" t="s">
        <v>64</v>
      </c>
      <c r="AL1631" t="str">
        <f>IF(AmazonChurn[[#This Row],[Average Monthly Expenses]]&lt;=30,"Low",IF(AmazonChurn[[#This Row],[Average Monthly Expenses]]&lt;=60,"Medium","High"))</f>
        <v>Medium</v>
      </c>
      <c r="AM1631" t="str">
        <f>IF(AmazonChurn[[#This Row],[Number of Complaints or Support]]&lt;3,"Low",IF(AmazonChurn[[#This Row],[Number of Complaints or Support]]&lt;=7,"Medium","High"))</f>
        <v>Low</v>
      </c>
      <c r="AN1631" s="14">
        <f>AmazonChurn[[#This Row],[Number of Complaints or Support]]/AmazonChurn[[#This Row],[Account Length (in months)]]</f>
        <v>0.33333333333333331</v>
      </c>
    </row>
    <row r="1632" spans="1:40" x14ac:dyDescent="0.25">
      <c r="A1632" t="s">
        <v>3014</v>
      </c>
      <c r="B1632" t="s">
        <v>23</v>
      </c>
      <c r="C1632">
        <v>36</v>
      </c>
      <c r="D1632">
        <v>0</v>
      </c>
      <c r="E1632">
        <v>15</v>
      </c>
      <c r="F1632">
        <v>1</v>
      </c>
      <c r="G1632" t="s">
        <v>36</v>
      </c>
      <c r="H1632">
        <v>0</v>
      </c>
      <c r="I1632" t="s">
        <v>150</v>
      </c>
      <c r="J1632" t="s">
        <v>35</v>
      </c>
      <c r="K1632" t="s">
        <v>9472</v>
      </c>
      <c r="L1632">
        <v>29</v>
      </c>
      <c r="M1632" t="s">
        <v>36</v>
      </c>
      <c r="N1632" t="s">
        <v>23</v>
      </c>
      <c r="O1632" t="s">
        <v>23</v>
      </c>
      <c r="P1632">
        <v>0</v>
      </c>
      <c r="Q1632" t="s">
        <v>36</v>
      </c>
      <c r="R1632" t="s">
        <v>26</v>
      </c>
      <c r="S1632" t="s">
        <v>38</v>
      </c>
      <c r="T1632">
        <v>59</v>
      </c>
      <c r="U1632" t="s">
        <v>9484</v>
      </c>
      <c r="V1632">
        <v>59</v>
      </c>
      <c r="W1632">
        <v>2108</v>
      </c>
      <c r="Z1632" t="s">
        <v>3015</v>
      </c>
      <c r="AA1632" s="1">
        <v>44578</v>
      </c>
      <c r="AB1632" s="1">
        <v>44294</v>
      </c>
      <c r="AC1632" t="s">
        <v>30</v>
      </c>
      <c r="AD1632" t="s">
        <v>9475</v>
      </c>
      <c r="AE1632" s="14">
        <v>49.810442813411541</v>
      </c>
      <c r="AF1632">
        <v>6</v>
      </c>
      <c r="AG1632" t="s">
        <v>69</v>
      </c>
      <c r="AH1632" t="s">
        <v>69</v>
      </c>
      <c r="AI1632" t="b">
        <v>0</v>
      </c>
      <c r="AJ1632" t="s">
        <v>23</v>
      </c>
      <c r="AK1632" t="s">
        <v>73</v>
      </c>
      <c r="AL1632" t="str">
        <f>IF(AmazonChurn[[#This Row],[Average Monthly Expenses]]&lt;=30,"Low",IF(AmazonChurn[[#This Row],[Average Monthly Expenses]]&lt;=60,"Medium","High"))</f>
        <v>Medium</v>
      </c>
      <c r="AM1632" t="str">
        <f>IF(AmazonChurn[[#This Row],[Number of Complaints or Support]]&lt;3,"Low",IF(AmazonChurn[[#This Row],[Number of Complaints or Support]]&lt;=7,"Medium","High"))</f>
        <v>Medium</v>
      </c>
      <c r="AN1632" s="14">
        <f>AmazonChurn[[#This Row],[Number of Complaints or Support]]/AmazonChurn[[#This Row],[Account Length (in months)]]</f>
        <v>0.16666666666666666</v>
      </c>
    </row>
    <row r="1633" spans="1:40" x14ac:dyDescent="0.25">
      <c r="A1633" t="s">
        <v>3016</v>
      </c>
      <c r="B1633" t="s">
        <v>23</v>
      </c>
      <c r="C1633">
        <v>18</v>
      </c>
      <c r="D1633">
        <v>0</v>
      </c>
      <c r="E1633">
        <v>7</v>
      </c>
      <c r="F1633">
        <v>1</v>
      </c>
      <c r="G1633" t="s">
        <v>36</v>
      </c>
      <c r="H1633">
        <v>0</v>
      </c>
      <c r="I1633" t="s">
        <v>162</v>
      </c>
      <c r="J1633" t="s">
        <v>25</v>
      </c>
      <c r="K1633" t="s">
        <v>25</v>
      </c>
      <c r="L1633">
        <v>58</v>
      </c>
      <c r="M1633" t="s">
        <v>23</v>
      </c>
      <c r="N1633" t="s">
        <v>23</v>
      </c>
      <c r="O1633" t="s">
        <v>23</v>
      </c>
      <c r="P1633">
        <v>0</v>
      </c>
      <c r="Q1633" t="s">
        <v>36</v>
      </c>
      <c r="R1633" t="s">
        <v>26</v>
      </c>
      <c r="S1633" t="s">
        <v>130</v>
      </c>
      <c r="T1633">
        <v>31</v>
      </c>
      <c r="U1633" t="s">
        <v>9483</v>
      </c>
      <c r="V1633">
        <v>31</v>
      </c>
      <c r="W1633">
        <v>577</v>
      </c>
      <c r="Z1633" t="s">
        <v>3017</v>
      </c>
      <c r="AA1633" s="1">
        <v>44158</v>
      </c>
      <c r="AB1633" s="1">
        <v>44494</v>
      </c>
      <c r="AC1633" t="s">
        <v>41</v>
      </c>
      <c r="AD1633" t="s">
        <v>9477</v>
      </c>
      <c r="AE1633" s="14">
        <v>29.934501766784141</v>
      </c>
      <c r="AF1633">
        <v>4</v>
      </c>
      <c r="AG1633" t="s">
        <v>53</v>
      </c>
      <c r="AH1633" t="s">
        <v>9480</v>
      </c>
      <c r="AI1633" t="b">
        <v>1</v>
      </c>
      <c r="AJ1633" t="s">
        <v>36</v>
      </c>
      <c r="AK1633" t="s">
        <v>64</v>
      </c>
      <c r="AL1633" t="str">
        <f>IF(AmazonChurn[[#This Row],[Average Monthly Expenses]]&lt;=30,"Low",IF(AmazonChurn[[#This Row],[Average Monthly Expenses]]&lt;=60,"Medium","High"))</f>
        <v>Low</v>
      </c>
      <c r="AM1633" t="str">
        <f>IF(AmazonChurn[[#This Row],[Number of Complaints or Support]]&lt;3,"Low",IF(AmazonChurn[[#This Row],[Number of Complaints or Support]]&lt;=7,"Medium","High"))</f>
        <v>Medium</v>
      </c>
      <c r="AN1633" s="14">
        <f>AmazonChurn[[#This Row],[Number of Complaints or Support]]/AmazonChurn[[#This Row],[Account Length (in months)]]</f>
        <v>0.22222222222222221</v>
      </c>
    </row>
    <row r="1634" spans="1:40" x14ac:dyDescent="0.25">
      <c r="A1634" t="s">
        <v>3018</v>
      </c>
      <c r="B1634" t="s">
        <v>36</v>
      </c>
      <c r="C1634">
        <v>42</v>
      </c>
      <c r="D1634">
        <v>1</v>
      </c>
      <c r="E1634">
        <v>17</v>
      </c>
      <c r="F1634">
        <v>1</v>
      </c>
      <c r="G1634" t="s">
        <v>36</v>
      </c>
      <c r="H1634">
        <v>0</v>
      </c>
      <c r="I1634" t="s">
        <v>136</v>
      </c>
      <c r="J1634" t="s">
        <v>25</v>
      </c>
      <c r="K1634" t="s">
        <v>25</v>
      </c>
      <c r="L1634">
        <v>28</v>
      </c>
      <c r="M1634" t="s">
        <v>36</v>
      </c>
      <c r="N1634" t="s">
        <v>23</v>
      </c>
      <c r="O1634" t="s">
        <v>23</v>
      </c>
      <c r="P1634">
        <v>0</v>
      </c>
      <c r="Q1634" t="s">
        <v>36</v>
      </c>
      <c r="R1634" t="s">
        <v>26</v>
      </c>
      <c r="S1634" t="s">
        <v>38</v>
      </c>
      <c r="T1634">
        <v>35</v>
      </c>
      <c r="U1634" t="s">
        <v>9484</v>
      </c>
      <c r="V1634">
        <v>35</v>
      </c>
      <c r="W1634">
        <v>1476</v>
      </c>
      <c r="X1634" t="s">
        <v>46</v>
      </c>
      <c r="Y1634" t="s">
        <v>220</v>
      </c>
      <c r="Z1634" t="s">
        <v>2225</v>
      </c>
      <c r="AA1634" s="1">
        <v>45187</v>
      </c>
      <c r="AB1634" s="1">
        <v>44670</v>
      </c>
      <c r="AC1634" t="s">
        <v>30</v>
      </c>
      <c r="AD1634" t="s">
        <v>9475</v>
      </c>
      <c r="AE1634" s="14">
        <v>31.10230486483281</v>
      </c>
      <c r="AF1634">
        <v>9</v>
      </c>
      <c r="AG1634" t="s">
        <v>31</v>
      </c>
      <c r="AH1634" t="s">
        <v>31</v>
      </c>
      <c r="AI1634" t="b">
        <v>0</v>
      </c>
      <c r="AJ1634" t="s">
        <v>23</v>
      </c>
      <c r="AK1634" t="s">
        <v>32</v>
      </c>
      <c r="AL1634" t="str">
        <f>IF(AmazonChurn[[#This Row],[Average Monthly Expenses]]&lt;=30,"Low",IF(AmazonChurn[[#This Row],[Average Monthly Expenses]]&lt;=60,"Medium","High"))</f>
        <v>Medium</v>
      </c>
      <c r="AM1634" t="str">
        <f>IF(AmazonChurn[[#This Row],[Number of Complaints or Support]]&lt;3,"Low",IF(AmazonChurn[[#This Row],[Number of Complaints or Support]]&lt;=7,"Medium","High"))</f>
        <v>High</v>
      </c>
      <c r="AN1634" s="14">
        <f>AmazonChurn[[#This Row],[Number of Complaints or Support]]/AmazonChurn[[#This Row],[Account Length (in months)]]</f>
        <v>0.21428571428571427</v>
      </c>
    </row>
    <row r="1635" spans="1:40" x14ac:dyDescent="0.25">
      <c r="A1635" t="s">
        <v>3019</v>
      </c>
      <c r="B1635" t="s">
        <v>23</v>
      </c>
      <c r="C1635">
        <v>69</v>
      </c>
      <c r="D1635">
        <v>0</v>
      </c>
      <c r="E1635">
        <v>0</v>
      </c>
      <c r="F1635">
        <v>0</v>
      </c>
      <c r="G1635" t="s">
        <v>23</v>
      </c>
      <c r="H1635">
        <v>0</v>
      </c>
      <c r="I1635" t="s">
        <v>167</v>
      </c>
      <c r="J1635" t="s">
        <v>25</v>
      </c>
      <c r="K1635" t="s">
        <v>25</v>
      </c>
      <c r="L1635">
        <v>23</v>
      </c>
      <c r="M1635" t="s">
        <v>36</v>
      </c>
      <c r="N1635" t="s">
        <v>23</v>
      </c>
      <c r="O1635" t="s">
        <v>23</v>
      </c>
      <c r="P1635">
        <v>0</v>
      </c>
      <c r="Q1635" t="s">
        <v>23</v>
      </c>
      <c r="R1635" t="s">
        <v>57</v>
      </c>
      <c r="S1635" t="s">
        <v>27</v>
      </c>
      <c r="T1635">
        <v>15</v>
      </c>
      <c r="U1635" t="s">
        <v>9483</v>
      </c>
      <c r="V1635">
        <v>15</v>
      </c>
      <c r="W1635">
        <v>1059</v>
      </c>
      <c r="Z1635" t="s">
        <v>2230</v>
      </c>
      <c r="AA1635" s="1">
        <v>44596</v>
      </c>
      <c r="AB1635" s="1">
        <v>44410</v>
      </c>
      <c r="AC1635" t="s">
        <v>41</v>
      </c>
      <c r="AD1635" t="s">
        <v>9477</v>
      </c>
      <c r="AE1635" s="14">
        <v>17.11035341854901</v>
      </c>
      <c r="AF1635">
        <v>9</v>
      </c>
      <c r="AG1635" t="s">
        <v>31</v>
      </c>
      <c r="AH1635" t="s">
        <v>31</v>
      </c>
      <c r="AI1635" t="b">
        <v>1</v>
      </c>
      <c r="AJ1635" t="s">
        <v>36</v>
      </c>
      <c r="AK1635" t="s">
        <v>32</v>
      </c>
      <c r="AL1635" t="str">
        <f>IF(AmazonChurn[[#This Row],[Average Monthly Expenses]]&lt;=30,"Low",IF(AmazonChurn[[#This Row],[Average Monthly Expenses]]&lt;=60,"Medium","High"))</f>
        <v>Low</v>
      </c>
      <c r="AM1635" t="str">
        <f>IF(AmazonChurn[[#This Row],[Number of Complaints or Support]]&lt;3,"Low",IF(AmazonChurn[[#This Row],[Number of Complaints or Support]]&lt;=7,"Medium","High"))</f>
        <v>High</v>
      </c>
      <c r="AN1635" s="14">
        <f>AmazonChurn[[#This Row],[Number of Complaints or Support]]/AmazonChurn[[#This Row],[Account Length (in months)]]</f>
        <v>0.13043478260869565</v>
      </c>
    </row>
    <row r="1636" spans="1:40" x14ac:dyDescent="0.25">
      <c r="A1636" t="s">
        <v>3020</v>
      </c>
      <c r="B1636" t="s">
        <v>36</v>
      </c>
      <c r="C1636">
        <v>29</v>
      </c>
      <c r="D1636">
        <v>4</v>
      </c>
      <c r="E1636">
        <v>10</v>
      </c>
      <c r="F1636">
        <v>1</v>
      </c>
      <c r="G1636" t="s">
        <v>36</v>
      </c>
      <c r="H1636">
        <v>0</v>
      </c>
      <c r="I1636" t="s">
        <v>156</v>
      </c>
      <c r="J1636" t="s">
        <v>25</v>
      </c>
      <c r="K1636" t="s">
        <v>25</v>
      </c>
      <c r="L1636">
        <v>44</v>
      </c>
      <c r="M1636" t="s">
        <v>23</v>
      </c>
      <c r="N1636" t="s">
        <v>23</v>
      </c>
      <c r="O1636" t="s">
        <v>23</v>
      </c>
      <c r="P1636">
        <v>0</v>
      </c>
      <c r="Q1636" t="s">
        <v>36</v>
      </c>
      <c r="R1636" t="s">
        <v>26</v>
      </c>
      <c r="S1636" t="s">
        <v>124</v>
      </c>
      <c r="T1636">
        <v>35</v>
      </c>
      <c r="U1636" t="s">
        <v>9484</v>
      </c>
      <c r="V1636">
        <v>35</v>
      </c>
      <c r="W1636">
        <v>1011</v>
      </c>
      <c r="X1636" t="s">
        <v>46</v>
      </c>
      <c r="Y1636" t="s">
        <v>220</v>
      </c>
      <c r="Z1636" t="s">
        <v>540</v>
      </c>
      <c r="AA1636" s="1">
        <v>44448</v>
      </c>
      <c r="AB1636" s="1">
        <v>43910</v>
      </c>
      <c r="AC1636" t="s">
        <v>48</v>
      </c>
      <c r="AD1636" t="s">
        <v>9476</v>
      </c>
      <c r="AE1636" s="14">
        <v>31.125000725790422</v>
      </c>
      <c r="AF1636">
        <v>8</v>
      </c>
      <c r="AG1636" t="s">
        <v>31</v>
      </c>
      <c r="AH1636" t="s">
        <v>31</v>
      </c>
      <c r="AI1636" t="b">
        <v>0</v>
      </c>
      <c r="AJ1636" t="s">
        <v>23</v>
      </c>
      <c r="AK1636" t="s">
        <v>32</v>
      </c>
      <c r="AL1636" t="str">
        <f>IF(AmazonChurn[[#This Row],[Average Monthly Expenses]]&lt;=30,"Low",IF(AmazonChurn[[#This Row],[Average Monthly Expenses]]&lt;=60,"Medium","High"))</f>
        <v>Medium</v>
      </c>
      <c r="AM1636" t="str">
        <f>IF(AmazonChurn[[#This Row],[Number of Complaints or Support]]&lt;3,"Low",IF(AmazonChurn[[#This Row],[Number of Complaints or Support]]&lt;=7,"Medium","High"))</f>
        <v>High</v>
      </c>
      <c r="AN1636" s="14">
        <f>AmazonChurn[[#This Row],[Number of Complaints or Support]]/AmazonChurn[[#This Row],[Account Length (in months)]]</f>
        <v>0.27586206896551724</v>
      </c>
    </row>
    <row r="1637" spans="1:40" x14ac:dyDescent="0.25">
      <c r="A1637" t="s">
        <v>3021</v>
      </c>
      <c r="B1637" t="s">
        <v>23</v>
      </c>
      <c r="C1637">
        <v>73</v>
      </c>
      <c r="D1637">
        <v>0</v>
      </c>
      <c r="E1637">
        <v>7</v>
      </c>
      <c r="F1637">
        <v>1</v>
      </c>
      <c r="G1637" t="s">
        <v>36</v>
      </c>
      <c r="H1637">
        <v>0</v>
      </c>
      <c r="I1637" t="s">
        <v>361</v>
      </c>
      <c r="J1637" t="s">
        <v>25</v>
      </c>
      <c r="K1637" t="s">
        <v>25</v>
      </c>
      <c r="L1637">
        <v>58</v>
      </c>
      <c r="M1637" t="s">
        <v>23</v>
      </c>
      <c r="N1637" t="s">
        <v>23</v>
      </c>
      <c r="O1637" t="s">
        <v>23</v>
      </c>
      <c r="P1637">
        <v>0</v>
      </c>
      <c r="Q1637" t="s">
        <v>23</v>
      </c>
      <c r="R1637" t="s">
        <v>57</v>
      </c>
      <c r="S1637" t="s">
        <v>38</v>
      </c>
      <c r="T1637">
        <v>43</v>
      </c>
      <c r="U1637" t="s">
        <v>9484</v>
      </c>
      <c r="V1637">
        <v>43</v>
      </c>
      <c r="W1637">
        <v>3121</v>
      </c>
      <c r="Z1637" t="s">
        <v>3022</v>
      </c>
      <c r="AA1637" s="1">
        <v>45078</v>
      </c>
      <c r="AB1637" s="1">
        <v>44241</v>
      </c>
      <c r="AC1637" t="s">
        <v>30</v>
      </c>
      <c r="AD1637" t="s">
        <v>9475</v>
      </c>
      <c r="AE1637" s="14">
        <v>37.316874026879901</v>
      </c>
      <c r="AF1637">
        <v>2</v>
      </c>
      <c r="AG1637" t="s">
        <v>31</v>
      </c>
      <c r="AH1637" t="s">
        <v>31</v>
      </c>
      <c r="AI1637" t="b">
        <v>0</v>
      </c>
      <c r="AJ1637" t="s">
        <v>23</v>
      </c>
      <c r="AK1637" t="s">
        <v>54</v>
      </c>
      <c r="AL1637" t="str">
        <f>IF(AmazonChurn[[#This Row],[Average Monthly Expenses]]&lt;=30,"Low",IF(AmazonChurn[[#This Row],[Average Monthly Expenses]]&lt;=60,"Medium","High"))</f>
        <v>Medium</v>
      </c>
      <c r="AM1637" t="str">
        <f>IF(AmazonChurn[[#This Row],[Number of Complaints or Support]]&lt;3,"Low",IF(AmazonChurn[[#This Row],[Number of Complaints or Support]]&lt;=7,"Medium","High"))</f>
        <v>Low</v>
      </c>
      <c r="AN1637" s="14">
        <f>AmazonChurn[[#This Row],[Number of Complaints or Support]]/AmazonChurn[[#This Row],[Account Length (in months)]]</f>
        <v>2.7397260273972601E-2</v>
      </c>
    </row>
    <row r="1638" spans="1:40" x14ac:dyDescent="0.25">
      <c r="A1638" t="s">
        <v>3023</v>
      </c>
      <c r="B1638" t="s">
        <v>23</v>
      </c>
      <c r="C1638">
        <v>13</v>
      </c>
      <c r="D1638">
        <v>0</v>
      </c>
      <c r="E1638">
        <v>5</v>
      </c>
      <c r="F1638">
        <v>1</v>
      </c>
      <c r="G1638" t="s">
        <v>36</v>
      </c>
      <c r="H1638">
        <v>0</v>
      </c>
      <c r="I1638" t="s">
        <v>162</v>
      </c>
      <c r="J1638" t="s">
        <v>25</v>
      </c>
      <c r="K1638" t="s">
        <v>25</v>
      </c>
      <c r="L1638">
        <v>50</v>
      </c>
      <c r="M1638" t="s">
        <v>23</v>
      </c>
      <c r="N1638" t="s">
        <v>23</v>
      </c>
      <c r="O1638" t="s">
        <v>23</v>
      </c>
      <c r="P1638">
        <v>0</v>
      </c>
      <c r="Q1638" t="s">
        <v>23</v>
      </c>
      <c r="R1638" t="s">
        <v>26</v>
      </c>
      <c r="S1638" t="s">
        <v>130</v>
      </c>
      <c r="T1638">
        <v>52</v>
      </c>
      <c r="U1638" t="s">
        <v>9483</v>
      </c>
      <c r="V1638">
        <v>52</v>
      </c>
      <c r="W1638">
        <v>655</v>
      </c>
      <c r="Z1638" t="s">
        <v>3024</v>
      </c>
      <c r="AA1638" s="1">
        <v>44357</v>
      </c>
      <c r="AB1638" s="1">
        <v>44521</v>
      </c>
      <c r="AC1638" t="s">
        <v>30</v>
      </c>
      <c r="AD1638" t="s">
        <v>9475</v>
      </c>
      <c r="AE1638" s="14">
        <v>61.969471307609673</v>
      </c>
      <c r="AF1638">
        <v>4</v>
      </c>
      <c r="AG1638" t="s">
        <v>31</v>
      </c>
      <c r="AH1638" t="s">
        <v>31</v>
      </c>
      <c r="AI1638" t="b">
        <v>1</v>
      </c>
      <c r="AJ1638" t="s">
        <v>36</v>
      </c>
      <c r="AK1638" t="s">
        <v>32</v>
      </c>
      <c r="AL1638" t="str">
        <f>IF(AmazonChurn[[#This Row],[Average Monthly Expenses]]&lt;=30,"Low",IF(AmazonChurn[[#This Row],[Average Monthly Expenses]]&lt;=60,"Medium","High"))</f>
        <v>High</v>
      </c>
      <c r="AM1638" t="str">
        <f>IF(AmazonChurn[[#This Row],[Number of Complaints or Support]]&lt;3,"Low",IF(AmazonChurn[[#This Row],[Number of Complaints or Support]]&lt;=7,"Medium","High"))</f>
        <v>Medium</v>
      </c>
      <c r="AN1638" s="14">
        <f>AmazonChurn[[#This Row],[Number of Complaints or Support]]/AmazonChurn[[#This Row],[Account Length (in months)]]</f>
        <v>0.30769230769230771</v>
      </c>
    </row>
    <row r="1639" spans="1:40" x14ac:dyDescent="0.25">
      <c r="A1639" t="s">
        <v>3025</v>
      </c>
      <c r="B1639" t="s">
        <v>23</v>
      </c>
      <c r="C1639">
        <v>27</v>
      </c>
      <c r="D1639">
        <v>0</v>
      </c>
      <c r="E1639">
        <v>13</v>
      </c>
      <c r="F1639">
        <v>1</v>
      </c>
      <c r="G1639" t="s">
        <v>36</v>
      </c>
      <c r="H1639">
        <v>0</v>
      </c>
      <c r="I1639" t="s">
        <v>116</v>
      </c>
      <c r="J1639" t="s">
        <v>35</v>
      </c>
      <c r="K1639" t="s">
        <v>9472</v>
      </c>
      <c r="L1639">
        <v>59</v>
      </c>
      <c r="M1639" t="s">
        <v>23</v>
      </c>
      <c r="N1639" t="s">
        <v>23</v>
      </c>
      <c r="O1639" t="s">
        <v>23</v>
      </c>
      <c r="P1639">
        <v>0</v>
      </c>
      <c r="Q1639" t="s">
        <v>36</v>
      </c>
      <c r="R1639" t="s">
        <v>26</v>
      </c>
      <c r="S1639" t="s">
        <v>124</v>
      </c>
      <c r="T1639">
        <v>21</v>
      </c>
      <c r="U1639" t="s">
        <v>9484</v>
      </c>
      <c r="V1639">
        <v>21</v>
      </c>
      <c r="W1639">
        <v>559</v>
      </c>
      <c r="Z1639" t="s">
        <v>3026</v>
      </c>
      <c r="AA1639" s="1">
        <v>44856</v>
      </c>
      <c r="AB1639" s="1">
        <v>44626</v>
      </c>
      <c r="AC1639" t="s">
        <v>48</v>
      </c>
      <c r="AD1639" t="s">
        <v>9476</v>
      </c>
      <c r="AE1639" s="14">
        <v>20.928547517387869</v>
      </c>
      <c r="AF1639">
        <v>0</v>
      </c>
      <c r="AG1639" t="s">
        <v>53</v>
      </c>
      <c r="AH1639" t="s">
        <v>9480</v>
      </c>
      <c r="AI1639" t="b">
        <v>0</v>
      </c>
      <c r="AJ1639" t="s">
        <v>23</v>
      </c>
      <c r="AK1639" t="s">
        <v>73</v>
      </c>
      <c r="AL1639" t="str">
        <f>IF(AmazonChurn[[#This Row],[Average Monthly Expenses]]&lt;=30,"Low",IF(AmazonChurn[[#This Row],[Average Monthly Expenses]]&lt;=60,"Medium","High"))</f>
        <v>Low</v>
      </c>
      <c r="AM1639" t="str">
        <f>IF(AmazonChurn[[#This Row],[Number of Complaints or Support]]&lt;3,"Low",IF(AmazonChurn[[#This Row],[Number of Complaints or Support]]&lt;=7,"Medium","High"))</f>
        <v>Low</v>
      </c>
      <c r="AN1639" s="14">
        <f>AmazonChurn[[#This Row],[Number of Complaints or Support]]/AmazonChurn[[#This Row],[Account Length (in months)]]</f>
        <v>0</v>
      </c>
    </row>
    <row r="1640" spans="1:40" x14ac:dyDescent="0.25">
      <c r="A1640" t="s">
        <v>3027</v>
      </c>
      <c r="B1640" t="s">
        <v>23</v>
      </c>
      <c r="C1640">
        <v>60</v>
      </c>
      <c r="D1640">
        <v>1</v>
      </c>
      <c r="E1640">
        <v>1</v>
      </c>
      <c r="F1640">
        <v>1</v>
      </c>
      <c r="G1640" t="s">
        <v>36</v>
      </c>
      <c r="H1640">
        <v>0</v>
      </c>
      <c r="I1640" t="s">
        <v>276</v>
      </c>
      <c r="J1640" t="s">
        <v>35</v>
      </c>
      <c r="K1640" t="s">
        <v>9472</v>
      </c>
      <c r="L1640">
        <v>53</v>
      </c>
      <c r="M1640" t="s">
        <v>23</v>
      </c>
      <c r="N1640" t="s">
        <v>23</v>
      </c>
      <c r="O1640" t="s">
        <v>23</v>
      </c>
      <c r="P1640">
        <v>0</v>
      </c>
      <c r="Q1640" t="s">
        <v>36</v>
      </c>
      <c r="R1640" t="s">
        <v>37</v>
      </c>
      <c r="S1640" t="s">
        <v>27</v>
      </c>
      <c r="T1640">
        <v>42</v>
      </c>
      <c r="U1640" t="s">
        <v>9483</v>
      </c>
      <c r="V1640">
        <v>42</v>
      </c>
      <c r="W1640">
        <v>2477</v>
      </c>
      <c r="Z1640" t="s">
        <v>3028</v>
      </c>
      <c r="AA1640" s="1">
        <v>45064</v>
      </c>
      <c r="AB1640" s="1">
        <v>44364</v>
      </c>
      <c r="AC1640" t="s">
        <v>48</v>
      </c>
      <c r="AD1640" t="s">
        <v>9476</v>
      </c>
      <c r="AE1640" s="14">
        <v>37.082798402302622</v>
      </c>
      <c r="AF1640">
        <v>4</v>
      </c>
      <c r="AG1640" t="s">
        <v>69</v>
      </c>
      <c r="AH1640" t="s">
        <v>69</v>
      </c>
      <c r="AI1640" t="b">
        <v>0</v>
      </c>
      <c r="AJ1640" t="s">
        <v>23</v>
      </c>
      <c r="AK1640" t="s">
        <v>54</v>
      </c>
      <c r="AL1640" t="str">
        <f>IF(AmazonChurn[[#This Row],[Average Monthly Expenses]]&lt;=30,"Low",IF(AmazonChurn[[#This Row],[Average Monthly Expenses]]&lt;=60,"Medium","High"))</f>
        <v>Medium</v>
      </c>
      <c r="AM1640" t="str">
        <f>IF(AmazonChurn[[#This Row],[Number of Complaints or Support]]&lt;3,"Low",IF(AmazonChurn[[#This Row],[Number of Complaints or Support]]&lt;=7,"Medium","High"))</f>
        <v>Medium</v>
      </c>
      <c r="AN1640" s="14">
        <f>AmazonChurn[[#This Row],[Number of Complaints or Support]]/AmazonChurn[[#This Row],[Account Length (in months)]]</f>
        <v>6.6666666666666666E-2</v>
      </c>
    </row>
    <row r="1641" spans="1:40" x14ac:dyDescent="0.25">
      <c r="A1641" t="s">
        <v>3029</v>
      </c>
      <c r="B1641" t="s">
        <v>23</v>
      </c>
      <c r="C1641">
        <v>55</v>
      </c>
      <c r="D1641">
        <v>0</v>
      </c>
      <c r="E1641">
        <v>11</v>
      </c>
      <c r="F1641">
        <v>1</v>
      </c>
      <c r="G1641" t="s">
        <v>36</v>
      </c>
      <c r="H1641">
        <v>0</v>
      </c>
      <c r="I1641" t="s">
        <v>145</v>
      </c>
      <c r="J1641" t="s">
        <v>25</v>
      </c>
      <c r="K1641" t="s">
        <v>25</v>
      </c>
      <c r="L1641">
        <v>57</v>
      </c>
      <c r="M1641" t="s">
        <v>23</v>
      </c>
      <c r="N1641" t="s">
        <v>23</v>
      </c>
      <c r="O1641" t="s">
        <v>36</v>
      </c>
      <c r="P1641">
        <v>5</v>
      </c>
      <c r="Q1641" t="s">
        <v>36</v>
      </c>
      <c r="R1641" t="s">
        <v>57</v>
      </c>
      <c r="S1641" t="s">
        <v>27</v>
      </c>
      <c r="T1641">
        <v>19</v>
      </c>
      <c r="U1641" t="s">
        <v>9483</v>
      </c>
      <c r="V1641">
        <v>19</v>
      </c>
      <c r="W1641">
        <v>1055</v>
      </c>
      <c r="Z1641" t="s">
        <v>391</v>
      </c>
      <c r="AA1641" s="1">
        <v>44020</v>
      </c>
      <c r="AB1641" s="1">
        <v>44127</v>
      </c>
      <c r="AC1641" t="s">
        <v>30</v>
      </c>
      <c r="AD1641" t="s">
        <v>9475</v>
      </c>
      <c r="AE1641" s="14">
        <v>18.41048030123477</v>
      </c>
      <c r="AF1641">
        <v>5</v>
      </c>
      <c r="AG1641" t="s">
        <v>53</v>
      </c>
      <c r="AH1641" t="s">
        <v>9480</v>
      </c>
      <c r="AI1641" t="b">
        <v>1</v>
      </c>
      <c r="AJ1641" t="s">
        <v>36</v>
      </c>
      <c r="AK1641" t="s">
        <v>64</v>
      </c>
      <c r="AL1641" t="str">
        <f>IF(AmazonChurn[[#This Row],[Average Monthly Expenses]]&lt;=30,"Low",IF(AmazonChurn[[#This Row],[Average Monthly Expenses]]&lt;=60,"Medium","High"))</f>
        <v>Low</v>
      </c>
      <c r="AM1641" t="str">
        <f>IF(AmazonChurn[[#This Row],[Number of Complaints or Support]]&lt;3,"Low",IF(AmazonChurn[[#This Row],[Number of Complaints or Support]]&lt;=7,"Medium","High"))</f>
        <v>Medium</v>
      </c>
      <c r="AN1641" s="14">
        <f>AmazonChurn[[#This Row],[Number of Complaints or Support]]/AmazonChurn[[#This Row],[Account Length (in months)]]</f>
        <v>9.0909090909090912E-2</v>
      </c>
    </row>
    <row r="1642" spans="1:40" x14ac:dyDescent="0.25">
      <c r="A1642" t="s">
        <v>3030</v>
      </c>
      <c r="B1642" t="s">
        <v>23</v>
      </c>
      <c r="C1642">
        <v>13</v>
      </c>
      <c r="D1642">
        <v>0</v>
      </c>
      <c r="E1642">
        <v>7</v>
      </c>
      <c r="F1642">
        <v>1</v>
      </c>
      <c r="G1642" t="s">
        <v>36</v>
      </c>
      <c r="H1642">
        <v>0</v>
      </c>
      <c r="I1642" t="s">
        <v>217</v>
      </c>
      <c r="J1642" t="s">
        <v>25</v>
      </c>
      <c r="K1642" t="s">
        <v>25</v>
      </c>
      <c r="L1642">
        <v>41</v>
      </c>
      <c r="M1642" t="s">
        <v>23</v>
      </c>
      <c r="N1642" t="s">
        <v>23</v>
      </c>
      <c r="O1642" t="s">
        <v>23</v>
      </c>
      <c r="P1642">
        <v>0</v>
      </c>
      <c r="Q1642" t="s">
        <v>23</v>
      </c>
      <c r="R1642" t="s">
        <v>26</v>
      </c>
      <c r="S1642" t="s">
        <v>38</v>
      </c>
      <c r="T1642">
        <v>32</v>
      </c>
      <c r="U1642" t="s">
        <v>9484</v>
      </c>
      <c r="V1642">
        <v>32</v>
      </c>
      <c r="W1642">
        <v>417</v>
      </c>
      <c r="Z1642" t="s">
        <v>1316</v>
      </c>
      <c r="AA1642" s="1">
        <v>45136</v>
      </c>
      <c r="AB1642" s="1">
        <v>44362</v>
      </c>
      <c r="AC1642" t="s">
        <v>30</v>
      </c>
      <c r="AD1642" t="s">
        <v>9475</v>
      </c>
      <c r="AE1642" s="14">
        <v>33.625946379749593</v>
      </c>
      <c r="AF1642">
        <v>1</v>
      </c>
      <c r="AG1642" t="s">
        <v>69</v>
      </c>
      <c r="AH1642" t="s">
        <v>69</v>
      </c>
      <c r="AI1642" t="b">
        <v>1</v>
      </c>
      <c r="AJ1642" t="s">
        <v>36</v>
      </c>
      <c r="AK1642" t="s">
        <v>54</v>
      </c>
      <c r="AL1642" t="str">
        <f>IF(AmazonChurn[[#This Row],[Average Monthly Expenses]]&lt;=30,"Low",IF(AmazonChurn[[#This Row],[Average Monthly Expenses]]&lt;=60,"Medium","High"))</f>
        <v>Medium</v>
      </c>
      <c r="AM1642" t="str">
        <f>IF(AmazonChurn[[#This Row],[Number of Complaints or Support]]&lt;3,"Low",IF(AmazonChurn[[#This Row],[Number of Complaints or Support]]&lt;=7,"Medium","High"))</f>
        <v>Low</v>
      </c>
      <c r="AN1642" s="14">
        <f>AmazonChurn[[#This Row],[Number of Complaints or Support]]/AmazonChurn[[#This Row],[Account Length (in months)]]</f>
        <v>7.6923076923076927E-2</v>
      </c>
    </row>
    <row r="1643" spans="1:40" x14ac:dyDescent="0.25">
      <c r="A1643" t="s">
        <v>3031</v>
      </c>
      <c r="B1643" t="s">
        <v>23</v>
      </c>
      <c r="C1643">
        <v>6</v>
      </c>
      <c r="D1643">
        <v>0</v>
      </c>
      <c r="E1643">
        <v>21</v>
      </c>
      <c r="F1643">
        <v>1</v>
      </c>
      <c r="G1643" t="s">
        <v>36</v>
      </c>
      <c r="H1643">
        <v>0</v>
      </c>
      <c r="I1643" t="s">
        <v>97</v>
      </c>
      <c r="J1643" t="s">
        <v>25</v>
      </c>
      <c r="K1643" t="s">
        <v>25</v>
      </c>
      <c r="L1643">
        <v>28</v>
      </c>
      <c r="M1643" t="s">
        <v>36</v>
      </c>
      <c r="N1643" t="s">
        <v>23</v>
      </c>
      <c r="O1643" t="s">
        <v>36</v>
      </c>
      <c r="P1643">
        <v>2</v>
      </c>
      <c r="Q1643" t="s">
        <v>23</v>
      </c>
      <c r="R1643" t="s">
        <v>26</v>
      </c>
      <c r="S1643" t="s">
        <v>130</v>
      </c>
      <c r="T1643">
        <v>16</v>
      </c>
      <c r="U1643" t="s">
        <v>9483</v>
      </c>
      <c r="V1643">
        <v>16</v>
      </c>
      <c r="W1643">
        <v>90</v>
      </c>
      <c r="Z1643" t="s">
        <v>2061</v>
      </c>
      <c r="AA1643" s="1">
        <v>44737</v>
      </c>
      <c r="AB1643" s="1">
        <v>44684</v>
      </c>
      <c r="AC1643" t="s">
        <v>30</v>
      </c>
      <c r="AD1643" t="s">
        <v>9475</v>
      </c>
      <c r="AE1643" s="14">
        <v>14.851611745490599</v>
      </c>
      <c r="AF1643">
        <v>3</v>
      </c>
      <c r="AG1643" t="s">
        <v>53</v>
      </c>
      <c r="AH1643" t="s">
        <v>9480</v>
      </c>
      <c r="AI1643" t="b">
        <v>0</v>
      </c>
      <c r="AJ1643" t="s">
        <v>23</v>
      </c>
      <c r="AK1643" t="s">
        <v>54</v>
      </c>
      <c r="AL1643" t="str">
        <f>IF(AmazonChurn[[#This Row],[Average Monthly Expenses]]&lt;=30,"Low",IF(AmazonChurn[[#This Row],[Average Monthly Expenses]]&lt;=60,"Medium","High"))</f>
        <v>Low</v>
      </c>
      <c r="AM1643" t="str">
        <f>IF(AmazonChurn[[#This Row],[Number of Complaints or Support]]&lt;3,"Low",IF(AmazonChurn[[#This Row],[Number of Complaints or Support]]&lt;=7,"Medium","High"))</f>
        <v>Medium</v>
      </c>
      <c r="AN1643" s="14">
        <f>AmazonChurn[[#This Row],[Number of Complaints or Support]]/AmazonChurn[[#This Row],[Account Length (in months)]]</f>
        <v>0.5</v>
      </c>
    </row>
    <row r="1644" spans="1:40" x14ac:dyDescent="0.25">
      <c r="A1644" t="s">
        <v>3032</v>
      </c>
      <c r="B1644" t="s">
        <v>36</v>
      </c>
      <c r="C1644">
        <v>18</v>
      </c>
      <c r="D1644">
        <v>1</v>
      </c>
      <c r="E1644">
        <v>5</v>
      </c>
      <c r="F1644">
        <v>1</v>
      </c>
      <c r="G1644" t="s">
        <v>36</v>
      </c>
      <c r="H1644">
        <v>0</v>
      </c>
      <c r="I1644" t="s">
        <v>273</v>
      </c>
      <c r="J1644" t="s">
        <v>35</v>
      </c>
      <c r="K1644" t="s">
        <v>9472</v>
      </c>
      <c r="L1644">
        <v>51</v>
      </c>
      <c r="M1644" t="s">
        <v>23</v>
      </c>
      <c r="N1644" t="s">
        <v>23</v>
      </c>
      <c r="O1644" t="s">
        <v>23</v>
      </c>
      <c r="P1644">
        <v>0</v>
      </c>
      <c r="Q1644" t="s">
        <v>23</v>
      </c>
      <c r="R1644" t="s">
        <v>26</v>
      </c>
      <c r="S1644" t="s">
        <v>38</v>
      </c>
      <c r="T1644">
        <v>62</v>
      </c>
      <c r="U1644" t="s">
        <v>9484</v>
      </c>
      <c r="V1644">
        <v>62</v>
      </c>
      <c r="W1644">
        <v>1111</v>
      </c>
      <c r="X1644" t="s">
        <v>141</v>
      </c>
      <c r="Y1644" t="s">
        <v>382</v>
      </c>
      <c r="Z1644" t="s">
        <v>2525</v>
      </c>
      <c r="AA1644" s="1">
        <v>44652</v>
      </c>
      <c r="AB1644" s="1">
        <v>44929</v>
      </c>
      <c r="AC1644" t="s">
        <v>48</v>
      </c>
      <c r="AD1644" t="s">
        <v>9476</v>
      </c>
      <c r="AE1644" s="14">
        <v>51.860483008435487</v>
      </c>
      <c r="AF1644">
        <v>5</v>
      </c>
      <c r="AG1644" t="s">
        <v>31</v>
      </c>
      <c r="AH1644" t="s">
        <v>31</v>
      </c>
      <c r="AI1644" t="b">
        <v>0</v>
      </c>
      <c r="AJ1644" t="s">
        <v>23</v>
      </c>
      <c r="AK1644" t="s">
        <v>73</v>
      </c>
      <c r="AL1644" t="str">
        <f>IF(AmazonChurn[[#This Row],[Average Monthly Expenses]]&lt;=30,"Low",IF(AmazonChurn[[#This Row],[Average Monthly Expenses]]&lt;=60,"Medium","High"))</f>
        <v>Medium</v>
      </c>
      <c r="AM1644" t="str">
        <f>IF(AmazonChurn[[#This Row],[Number of Complaints or Support]]&lt;3,"Low",IF(AmazonChurn[[#This Row],[Number of Complaints or Support]]&lt;=7,"Medium","High"))</f>
        <v>Medium</v>
      </c>
      <c r="AN1644" s="14">
        <f>AmazonChurn[[#This Row],[Number of Complaints or Support]]/AmazonChurn[[#This Row],[Account Length (in months)]]</f>
        <v>0.27777777777777779</v>
      </c>
    </row>
    <row r="1645" spans="1:40" x14ac:dyDescent="0.25">
      <c r="A1645" t="s">
        <v>3033</v>
      </c>
      <c r="B1645" t="s">
        <v>36</v>
      </c>
      <c r="C1645">
        <v>3</v>
      </c>
      <c r="D1645">
        <v>1</v>
      </c>
      <c r="E1645">
        <v>8</v>
      </c>
      <c r="F1645">
        <v>0</v>
      </c>
      <c r="G1645" t="s">
        <v>23</v>
      </c>
      <c r="H1645">
        <v>5</v>
      </c>
      <c r="I1645" t="s">
        <v>273</v>
      </c>
      <c r="J1645" t="s">
        <v>25</v>
      </c>
      <c r="K1645" t="s">
        <v>25</v>
      </c>
      <c r="L1645">
        <v>61</v>
      </c>
      <c r="M1645" t="s">
        <v>23</v>
      </c>
      <c r="N1645" t="s">
        <v>23</v>
      </c>
      <c r="O1645" t="s">
        <v>23</v>
      </c>
      <c r="P1645">
        <v>0</v>
      </c>
      <c r="Q1645" t="s">
        <v>23</v>
      </c>
      <c r="R1645" t="s">
        <v>26</v>
      </c>
      <c r="S1645" t="s">
        <v>124</v>
      </c>
      <c r="T1645">
        <v>45</v>
      </c>
      <c r="U1645" t="s">
        <v>9484</v>
      </c>
      <c r="V1645">
        <v>45</v>
      </c>
      <c r="W1645">
        <v>145</v>
      </c>
      <c r="X1645" t="s">
        <v>46</v>
      </c>
      <c r="Y1645" t="s">
        <v>191</v>
      </c>
      <c r="Z1645" t="s">
        <v>3034</v>
      </c>
      <c r="AA1645" s="1">
        <v>44342</v>
      </c>
      <c r="AB1645" s="1">
        <v>43894</v>
      </c>
      <c r="AC1645" t="s">
        <v>48</v>
      </c>
      <c r="AD1645" t="s">
        <v>9476</v>
      </c>
      <c r="AE1645" s="14">
        <v>50.613714395908488</v>
      </c>
      <c r="AF1645">
        <v>4</v>
      </c>
      <c r="AG1645" t="s">
        <v>53</v>
      </c>
      <c r="AH1645" t="s">
        <v>9480</v>
      </c>
      <c r="AI1645" t="b">
        <v>0</v>
      </c>
      <c r="AJ1645" t="s">
        <v>23</v>
      </c>
      <c r="AK1645" t="s">
        <v>64</v>
      </c>
      <c r="AL1645" t="str">
        <f>IF(AmazonChurn[[#This Row],[Average Monthly Expenses]]&lt;=30,"Low",IF(AmazonChurn[[#This Row],[Average Monthly Expenses]]&lt;=60,"Medium","High"))</f>
        <v>Medium</v>
      </c>
      <c r="AM1645" t="str">
        <f>IF(AmazonChurn[[#This Row],[Number of Complaints or Support]]&lt;3,"Low",IF(AmazonChurn[[#This Row],[Number of Complaints or Support]]&lt;=7,"Medium","High"))</f>
        <v>Medium</v>
      </c>
      <c r="AN1645" s="14">
        <f>AmazonChurn[[#This Row],[Number of Complaints or Support]]/AmazonChurn[[#This Row],[Account Length (in months)]]</f>
        <v>1.3333333333333333</v>
      </c>
    </row>
    <row r="1646" spans="1:40" x14ac:dyDescent="0.25">
      <c r="A1646" t="s">
        <v>3035</v>
      </c>
      <c r="B1646" t="s">
        <v>23</v>
      </c>
      <c r="C1646">
        <v>37</v>
      </c>
      <c r="D1646">
        <v>0</v>
      </c>
      <c r="E1646">
        <v>2</v>
      </c>
      <c r="F1646">
        <v>1</v>
      </c>
      <c r="G1646" t="s">
        <v>36</v>
      </c>
      <c r="H1646">
        <v>0</v>
      </c>
      <c r="I1646" t="s">
        <v>438</v>
      </c>
      <c r="J1646" t="s">
        <v>35</v>
      </c>
      <c r="K1646" t="s">
        <v>9472</v>
      </c>
      <c r="L1646">
        <v>41</v>
      </c>
      <c r="M1646" t="s">
        <v>23</v>
      </c>
      <c r="N1646" t="s">
        <v>23</v>
      </c>
      <c r="O1646" t="s">
        <v>23</v>
      </c>
      <c r="P1646">
        <v>0</v>
      </c>
      <c r="Q1646" t="s">
        <v>36</v>
      </c>
      <c r="R1646" t="s">
        <v>37</v>
      </c>
      <c r="S1646" t="s">
        <v>38</v>
      </c>
      <c r="T1646">
        <v>31</v>
      </c>
      <c r="U1646" t="s">
        <v>9484</v>
      </c>
      <c r="V1646">
        <v>31</v>
      </c>
      <c r="W1646">
        <v>1151</v>
      </c>
      <c r="Z1646" t="s">
        <v>1952</v>
      </c>
      <c r="AA1646" s="1">
        <v>44548</v>
      </c>
      <c r="AB1646" s="1">
        <v>45137</v>
      </c>
      <c r="AC1646" t="s">
        <v>30</v>
      </c>
      <c r="AD1646" t="s">
        <v>9475</v>
      </c>
      <c r="AE1646" s="14">
        <v>32.675929534425997</v>
      </c>
      <c r="AF1646">
        <v>2</v>
      </c>
      <c r="AG1646" t="s">
        <v>53</v>
      </c>
      <c r="AH1646" t="s">
        <v>9480</v>
      </c>
      <c r="AI1646" t="b">
        <v>1</v>
      </c>
      <c r="AJ1646" t="s">
        <v>36</v>
      </c>
      <c r="AK1646" t="s">
        <v>64</v>
      </c>
      <c r="AL1646" t="str">
        <f>IF(AmazonChurn[[#This Row],[Average Monthly Expenses]]&lt;=30,"Low",IF(AmazonChurn[[#This Row],[Average Monthly Expenses]]&lt;=60,"Medium","High"))</f>
        <v>Medium</v>
      </c>
      <c r="AM1646" t="str">
        <f>IF(AmazonChurn[[#This Row],[Number of Complaints or Support]]&lt;3,"Low",IF(AmazonChurn[[#This Row],[Number of Complaints or Support]]&lt;=7,"Medium","High"))</f>
        <v>Low</v>
      </c>
      <c r="AN1646" s="14">
        <f>AmazonChurn[[#This Row],[Number of Complaints or Support]]/AmazonChurn[[#This Row],[Account Length (in months)]]</f>
        <v>5.4054054054054057E-2</v>
      </c>
    </row>
    <row r="1647" spans="1:40" x14ac:dyDescent="0.25">
      <c r="A1647" t="s">
        <v>3036</v>
      </c>
      <c r="B1647" t="s">
        <v>23</v>
      </c>
      <c r="C1647">
        <v>23</v>
      </c>
      <c r="D1647">
        <v>0</v>
      </c>
      <c r="E1647">
        <v>0</v>
      </c>
      <c r="F1647">
        <v>0</v>
      </c>
      <c r="G1647" t="s">
        <v>23</v>
      </c>
      <c r="H1647">
        <v>0</v>
      </c>
      <c r="I1647" t="s">
        <v>640</v>
      </c>
      <c r="J1647" t="s">
        <v>35</v>
      </c>
      <c r="K1647" t="s">
        <v>9472</v>
      </c>
      <c r="L1647">
        <v>24</v>
      </c>
      <c r="M1647" t="s">
        <v>36</v>
      </c>
      <c r="N1647" t="s">
        <v>23</v>
      </c>
      <c r="O1647" t="s">
        <v>23</v>
      </c>
      <c r="P1647">
        <v>0</v>
      </c>
      <c r="Q1647" t="s">
        <v>23</v>
      </c>
      <c r="R1647" t="s">
        <v>37</v>
      </c>
      <c r="S1647" t="s">
        <v>27</v>
      </c>
      <c r="T1647">
        <v>13</v>
      </c>
      <c r="U1647" t="s">
        <v>9483</v>
      </c>
      <c r="V1647">
        <v>13</v>
      </c>
      <c r="W1647">
        <v>308</v>
      </c>
      <c r="Z1647" t="s">
        <v>2099</v>
      </c>
      <c r="AA1647" s="1">
        <v>44839</v>
      </c>
      <c r="AB1647" s="1">
        <v>43891</v>
      </c>
      <c r="AC1647" t="s">
        <v>30</v>
      </c>
      <c r="AD1647" t="s">
        <v>9475</v>
      </c>
      <c r="AE1647" s="14">
        <v>12.27722717409781</v>
      </c>
      <c r="AF1647">
        <v>10</v>
      </c>
      <c r="AG1647" t="s">
        <v>31</v>
      </c>
      <c r="AH1647" t="s">
        <v>31</v>
      </c>
      <c r="AI1647" t="b">
        <v>0</v>
      </c>
      <c r="AJ1647" t="s">
        <v>23</v>
      </c>
      <c r="AK1647" t="s">
        <v>73</v>
      </c>
      <c r="AL1647" t="str">
        <f>IF(AmazonChurn[[#This Row],[Average Monthly Expenses]]&lt;=30,"Low",IF(AmazonChurn[[#This Row],[Average Monthly Expenses]]&lt;=60,"Medium","High"))</f>
        <v>Low</v>
      </c>
      <c r="AM1647" t="str">
        <f>IF(AmazonChurn[[#This Row],[Number of Complaints or Support]]&lt;3,"Low",IF(AmazonChurn[[#This Row],[Number of Complaints or Support]]&lt;=7,"Medium","High"))</f>
        <v>High</v>
      </c>
      <c r="AN1647" s="14">
        <f>AmazonChurn[[#This Row],[Number of Complaints or Support]]/AmazonChurn[[#This Row],[Account Length (in months)]]</f>
        <v>0.43478260869565216</v>
      </c>
    </row>
    <row r="1648" spans="1:40" x14ac:dyDescent="0.25">
      <c r="A1648" t="s">
        <v>3037</v>
      </c>
      <c r="B1648" t="s">
        <v>23</v>
      </c>
      <c r="C1648">
        <v>1</v>
      </c>
      <c r="D1648">
        <v>0</v>
      </c>
      <c r="E1648">
        <v>5</v>
      </c>
      <c r="F1648">
        <v>1</v>
      </c>
      <c r="G1648" t="s">
        <v>36</v>
      </c>
      <c r="H1648">
        <v>0</v>
      </c>
      <c r="I1648" t="s">
        <v>228</v>
      </c>
      <c r="J1648" t="s">
        <v>35</v>
      </c>
      <c r="K1648" t="s">
        <v>9472</v>
      </c>
      <c r="L1648">
        <v>40</v>
      </c>
      <c r="M1648" t="s">
        <v>23</v>
      </c>
      <c r="N1648" t="s">
        <v>23</v>
      </c>
      <c r="O1648" t="s">
        <v>23</v>
      </c>
      <c r="P1648">
        <v>0</v>
      </c>
      <c r="Q1648" t="s">
        <v>23</v>
      </c>
      <c r="R1648" t="s">
        <v>26</v>
      </c>
      <c r="S1648" t="s">
        <v>130</v>
      </c>
      <c r="T1648">
        <v>27</v>
      </c>
      <c r="U1648" t="s">
        <v>9483</v>
      </c>
      <c r="V1648">
        <v>27</v>
      </c>
      <c r="W1648">
        <v>27</v>
      </c>
      <c r="Z1648" t="s">
        <v>767</v>
      </c>
      <c r="AA1648" s="1">
        <v>45286</v>
      </c>
      <c r="AB1648" s="1">
        <v>44015</v>
      </c>
      <c r="AC1648" t="s">
        <v>41</v>
      </c>
      <c r="AD1648" t="s">
        <v>9477</v>
      </c>
      <c r="AE1648" s="14">
        <v>31.567791584759409</v>
      </c>
      <c r="AF1648">
        <v>9</v>
      </c>
      <c r="AG1648" t="s">
        <v>69</v>
      </c>
      <c r="AH1648" t="s">
        <v>69</v>
      </c>
      <c r="AI1648" t="b">
        <v>0</v>
      </c>
      <c r="AJ1648" t="s">
        <v>23</v>
      </c>
      <c r="AK1648" t="s">
        <v>73</v>
      </c>
      <c r="AL1648" t="str">
        <f>IF(AmazonChurn[[#This Row],[Average Monthly Expenses]]&lt;=30,"Low",IF(AmazonChurn[[#This Row],[Average Monthly Expenses]]&lt;=60,"Medium","High"))</f>
        <v>Medium</v>
      </c>
      <c r="AM1648" t="str">
        <f>IF(AmazonChurn[[#This Row],[Number of Complaints or Support]]&lt;3,"Low",IF(AmazonChurn[[#This Row],[Number of Complaints or Support]]&lt;=7,"Medium","High"))</f>
        <v>High</v>
      </c>
      <c r="AN1648" s="14">
        <f>AmazonChurn[[#This Row],[Number of Complaints or Support]]/AmazonChurn[[#This Row],[Account Length (in months)]]</f>
        <v>9</v>
      </c>
    </row>
    <row r="1649" spans="1:40" x14ac:dyDescent="0.25">
      <c r="A1649" t="s">
        <v>3038</v>
      </c>
      <c r="B1649" t="s">
        <v>36</v>
      </c>
      <c r="C1649">
        <v>17</v>
      </c>
      <c r="D1649">
        <v>2</v>
      </c>
      <c r="E1649">
        <v>5</v>
      </c>
      <c r="F1649">
        <v>1</v>
      </c>
      <c r="G1649" t="s">
        <v>36</v>
      </c>
      <c r="H1649">
        <v>0</v>
      </c>
      <c r="I1649" t="s">
        <v>361</v>
      </c>
      <c r="J1649" t="s">
        <v>25</v>
      </c>
      <c r="K1649" t="s">
        <v>25</v>
      </c>
      <c r="L1649">
        <v>72</v>
      </c>
      <c r="M1649" t="s">
        <v>23</v>
      </c>
      <c r="N1649" t="s">
        <v>36</v>
      </c>
      <c r="O1649" t="s">
        <v>23</v>
      </c>
      <c r="P1649">
        <v>0</v>
      </c>
      <c r="Q1649" t="s">
        <v>23</v>
      </c>
      <c r="R1649" t="s">
        <v>26</v>
      </c>
      <c r="S1649" t="s">
        <v>124</v>
      </c>
      <c r="T1649">
        <v>30</v>
      </c>
      <c r="U1649" t="s">
        <v>9484</v>
      </c>
      <c r="V1649">
        <v>30</v>
      </c>
      <c r="W1649">
        <v>516</v>
      </c>
      <c r="X1649" t="s">
        <v>141</v>
      </c>
      <c r="Y1649" t="s">
        <v>142</v>
      </c>
      <c r="Z1649" t="s">
        <v>3039</v>
      </c>
      <c r="AA1649" s="1">
        <v>45260</v>
      </c>
      <c r="AB1649" s="1">
        <v>44175</v>
      </c>
      <c r="AC1649" t="s">
        <v>48</v>
      </c>
      <c r="AD1649" t="s">
        <v>9476</v>
      </c>
      <c r="AE1649" s="14">
        <v>30.403870174569391</v>
      </c>
      <c r="AF1649">
        <v>9</v>
      </c>
      <c r="AG1649" t="s">
        <v>69</v>
      </c>
      <c r="AH1649" t="s">
        <v>69</v>
      </c>
      <c r="AI1649" t="b">
        <v>0</v>
      </c>
      <c r="AJ1649" t="s">
        <v>23</v>
      </c>
      <c r="AK1649" t="s">
        <v>32</v>
      </c>
      <c r="AL1649" t="str">
        <f>IF(AmazonChurn[[#This Row],[Average Monthly Expenses]]&lt;=30,"Low",IF(AmazonChurn[[#This Row],[Average Monthly Expenses]]&lt;=60,"Medium","High"))</f>
        <v>Medium</v>
      </c>
      <c r="AM1649" t="str">
        <f>IF(AmazonChurn[[#This Row],[Number of Complaints or Support]]&lt;3,"Low",IF(AmazonChurn[[#This Row],[Number of Complaints or Support]]&lt;=7,"Medium","High"))</f>
        <v>High</v>
      </c>
      <c r="AN1649" s="14">
        <f>AmazonChurn[[#This Row],[Number of Complaints or Support]]/AmazonChurn[[#This Row],[Account Length (in months)]]</f>
        <v>0.52941176470588236</v>
      </c>
    </row>
    <row r="1650" spans="1:40" x14ac:dyDescent="0.25">
      <c r="A1650" t="s">
        <v>3040</v>
      </c>
      <c r="B1650" t="s">
        <v>23</v>
      </c>
      <c r="C1650">
        <v>63</v>
      </c>
      <c r="D1650">
        <v>0</v>
      </c>
      <c r="E1650">
        <v>4</v>
      </c>
      <c r="F1650">
        <v>1</v>
      </c>
      <c r="G1650" t="s">
        <v>36</v>
      </c>
      <c r="H1650">
        <v>0</v>
      </c>
      <c r="I1650" t="s">
        <v>150</v>
      </c>
      <c r="J1650" t="s">
        <v>25</v>
      </c>
      <c r="K1650" t="s">
        <v>25</v>
      </c>
      <c r="L1650">
        <v>44</v>
      </c>
      <c r="M1650" t="s">
        <v>23</v>
      </c>
      <c r="N1650" t="s">
        <v>23</v>
      </c>
      <c r="O1650" t="s">
        <v>23</v>
      </c>
      <c r="P1650">
        <v>0</v>
      </c>
      <c r="Q1650" t="s">
        <v>36</v>
      </c>
      <c r="R1650" t="s">
        <v>26</v>
      </c>
      <c r="S1650" t="s">
        <v>124</v>
      </c>
      <c r="T1650">
        <v>70</v>
      </c>
      <c r="U1650" t="s">
        <v>9484</v>
      </c>
      <c r="V1650">
        <v>70</v>
      </c>
      <c r="W1650">
        <v>4352</v>
      </c>
      <c r="Z1650" t="s">
        <v>3041</v>
      </c>
      <c r="AA1650" s="1">
        <v>44376</v>
      </c>
      <c r="AB1650" s="1">
        <v>43970</v>
      </c>
      <c r="AC1650" t="s">
        <v>48</v>
      </c>
      <c r="AD1650" t="s">
        <v>9476</v>
      </c>
      <c r="AE1650" s="14">
        <v>68.037406685420137</v>
      </c>
      <c r="AF1650">
        <v>7</v>
      </c>
      <c r="AG1650" t="s">
        <v>31</v>
      </c>
      <c r="AH1650" t="s">
        <v>31</v>
      </c>
      <c r="AI1650" t="b">
        <v>0</v>
      </c>
      <c r="AJ1650" t="s">
        <v>23</v>
      </c>
      <c r="AK1650" t="s">
        <v>64</v>
      </c>
      <c r="AL1650" t="str">
        <f>IF(AmazonChurn[[#This Row],[Average Monthly Expenses]]&lt;=30,"Low",IF(AmazonChurn[[#This Row],[Average Monthly Expenses]]&lt;=60,"Medium","High"))</f>
        <v>High</v>
      </c>
      <c r="AM1650" t="str">
        <f>IF(AmazonChurn[[#This Row],[Number of Complaints or Support]]&lt;3,"Low",IF(AmazonChurn[[#This Row],[Number of Complaints or Support]]&lt;=7,"Medium","High"))</f>
        <v>Medium</v>
      </c>
      <c r="AN1650" s="14">
        <f>AmazonChurn[[#This Row],[Number of Complaints or Support]]/AmazonChurn[[#This Row],[Account Length (in months)]]</f>
        <v>0.1111111111111111</v>
      </c>
    </row>
    <row r="1651" spans="1:40" x14ac:dyDescent="0.25">
      <c r="A1651" t="s">
        <v>3042</v>
      </c>
      <c r="B1651" t="s">
        <v>36</v>
      </c>
      <c r="C1651">
        <v>9</v>
      </c>
      <c r="D1651">
        <v>5</v>
      </c>
      <c r="E1651">
        <v>35</v>
      </c>
      <c r="F1651">
        <v>1</v>
      </c>
      <c r="G1651" t="s">
        <v>36</v>
      </c>
      <c r="H1651">
        <v>0</v>
      </c>
      <c r="I1651" t="s">
        <v>225</v>
      </c>
      <c r="J1651" t="s">
        <v>35</v>
      </c>
      <c r="K1651" t="s">
        <v>9472</v>
      </c>
      <c r="L1651">
        <v>30</v>
      </c>
      <c r="M1651" t="s">
        <v>23</v>
      </c>
      <c r="N1651" t="s">
        <v>23</v>
      </c>
      <c r="O1651" t="s">
        <v>23</v>
      </c>
      <c r="P1651">
        <v>0</v>
      </c>
      <c r="Q1651" t="s">
        <v>23</v>
      </c>
      <c r="R1651" t="s">
        <v>26</v>
      </c>
      <c r="S1651" t="s">
        <v>124</v>
      </c>
      <c r="T1651">
        <v>21</v>
      </c>
      <c r="U1651" t="s">
        <v>9484</v>
      </c>
      <c r="V1651">
        <v>21</v>
      </c>
      <c r="W1651">
        <v>183</v>
      </c>
      <c r="X1651" t="s">
        <v>110</v>
      </c>
      <c r="Y1651" t="s">
        <v>204</v>
      </c>
      <c r="Z1651" t="s">
        <v>1029</v>
      </c>
      <c r="AA1651" s="1">
        <v>44280</v>
      </c>
      <c r="AB1651" s="1">
        <v>44513</v>
      </c>
      <c r="AC1651" t="s">
        <v>30</v>
      </c>
      <c r="AD1651" t="s">
        <v>9475</v>
      </c>
      <c r="AE1651" s="14">
        <v>23.903831890731251</v>
      </c>
      <c r="AF1651">
        <v>8</v>
      </c>
      <c r="AG1651" t="s">
        <v>53</v>
      </c>
      <c r="AH1651" t="s">
        <v>9480</v>
      </c>
      <c r="AI1651" t="b">
        <v>1</v>
      </c>
      <c r="AJ1651" t="s">
        <v>36</v>
      </c>
      <c r="AK1651" t="s">
        <v>54</v>
      </c>
      <c r="AL1651" t="str">
        <f>IF(AmazonChurn[[#This Row],[Average Monthly Expenses]]&lt;=30,"Low",IF(AmazonChurn[[#This Row],[Average Monthly Expenses]]&lt;=60,"Medium","High"))</f>
        <v>Low</v>
      </c>
      <c r="AM1651" t="str">
        <f>IF(AmazonChurn[[#This Row],[Number of Complaints or Support]]&lt;3,"Low",IF(AmazonChurn[[#This Row],[Number of Complaints or Support]]&lt;=7,"Medium","High"))</f>
        <v>High</v>
      </c>
      <c r="AN1651" s="14">
        <f>AmazonChurn[[#This Row],[Number of Complaints or Support]]/AmazonChurn[[#This Row],[Account Length (in months)]]</f>
        <v>0.88888888888888884</v>
      </c>
    </row>
    <row r="1652" spans="1:40" x14ac:dyDescent="0.25">
      <c r="A1652" t="s">
        <v>3043</v>
      </c>
      <c r="B1652" t="s">
        <v>23</v>
      </c>
      <c r="C1652">
        <v>65</v>
      </c>
      <c r="D1652">
        <v>0</v>
      </c>
      <c r="E1652">
        <v>4</v>
      </c>
      <c r="F1652">
        <v>1</v>
      </c>
      <c r="G1652" t="s">
        <v>36</v>
      </c>
      <c r="H1652">
        <v>0</v>
      </c>
      <c r="I1652" t="s">
        <v>438</v>
      </c>
      <c r="J1652" t="s">
        <v>35</v>
      </c>
      <c r="K1652" t="s">
        <v>9472</v>
      </c>
      <c r="L1652">
        <v>44</v>
      </c>
      <c r="M1652" t="s">
        <v>23</v>
      </c>
      <c r="N1652" t="s">
        <v>23</v>
      </c>
      <c r="O1652" t="s">
        <v>23</v>
      </c>
      <c r="P1652">
        <v>0</v>
      </c>
      <c r="Q1652" t="s">
        <v>36</v>
      </c>
      <c r="R1652" t="s">
        <v>57</v>
      </c>
      <c r="S1652" t="s">
        <v>27</v>
      </c>
      <c r="T1652">
        <v>39</v>
      </c>
      <c r="U1652" t="s">
        <v>9483</v>
      </c>
      <c r="V1652">
        <v>39</v>
      </c>
      <c r="W1652">
        <v>2506</v>
      </c>
      <c r="Z1652" t="s">
        <v>2101</v>
      </c>
      <c r="AA1652" s="1">
        <v>45089</v>
      </c>
      <c r="AB1652" s="1">
        <v>44808</v>
      </c>
      <c r="AC1652" t="s">
        <v>41</v>
      </c>
      <c r="AD1652" t="s">
        <v>9477</v>
      </c>
      <c r="AE1652" s="14">
        <v>39.75076479948936</v>
      </c>
      <c r="AF1652">
        <v>9</v>
      </c>
      <c r="AG1652" t="s">
        <v>69</v>
      </c>
      <c r="AH1652" t="s">
        <v>69</v>
      </c>
      <c r="AI1652" t="b">
        <v>1</v>
      </c>
      <c r="AJ1652" t="s">
        <v>36</v>
      </c>
      <c r="AK1652" t="s">
        <v>32</v>
      </c>
      <c r="AL1652" t="str">
        <f>IF(AmazonChurn[[#This Row],[Average Monthly Expenses]]&lt;=30,"Low",IF(AmazonChurn[[#This Row],[Average Monthly Expenses]]&lt;=60,"Medium","High"))</f>
        <v>Medium</v>
      </c>
      <c r="AM1652" t="str">
        <f>IF(AmazonChurn[[#This Row],[Number of Complaints or Support]]&lt;3,"Low",IF(AmazonChurn[[#This Row],[Number of Complaints or Support]]&lt;=7,"Medium","High"))</f>
        <v>High</v>
      </c>
      <c r="AN1652" s="14">
        <f>AmazonChurn[[#This Row],[Number of Complaints or Support]]/AmazonChurn[[#This Row],[Account Length (in months)]]</f>
        <v>0.13846153846153847</v>
      </c>
    </row>
    <row r="1653" spans="1:40" x14ac:dyDescent="0.25">
      <c r="A1653" t="s">
        <v>3044</v>
      </c>
      <c r="B1653" t="s">
        <v>23</v>
      </c>
      <c r="C1653">
        <v>28</v>
      </c>
      <c r="D1653">
        <v>0</v>
      </c>
      <c r="E1653">
        <v>11</v>
      </c>
      <c r="F1653">
        <v>1</v>
      </c>
      <c r="G1653" t="s">
        <v>36</v>
      </c>
      <c r="H1653">
        <v>0</v>
      </c>
      <c r="I1653" t="s">
        <v>66</v>
      </c>
      <c r="J1653" t="s">
        <v>25</v>
      </c>
      <c r="K1653" t="s">
        <v>25</v>
      </c>
      <c r="L1653">
        <v>73</v>
      </c>
      <c r="M1653" t="s">
        <v>23</v>
      </c>
      <c r="N1653" t="s">
        <v>36</v>
      </c>
      <c r="O1653" t="s">
        <v>23</v>
      </c>
      <c r="P1653">
        <v>0</v>
      </c>
      <c r="Q1653" t="s">
        <v>36</v>
      </c>
      <c r="R1653" t="s">
        <v>26</v>
      </c>
      <c r="S1653" t="s">
        <v>38</v>
      </c>
      <c r="T1653">
        <v>39</v>
      </c>
      <c r="U1653" t="s">
        <v>9484</v>
      </c>
      <c r="V1653">
        <v>39</v>
      </c>
      <c r="W1653">
        <v>1063</v>
      </c>
      <c r="Z1653" t="s">
        <v>1228</v>
      </c>
      <c r="AA1653" s="1">
        <v>44166</v>
      </c>
      <c r="AB1653" s="1">
        <v>44898</v>
      </c>
      <c r="AC1653" t="s">
        <v>41</v>
      </c>
      <c r="AD1653" t="s">
        <v>9477</v>
      </c>
      <c r="AE1653" s="14">
        <v>34.140952549598111</v>
      </c>
      <c r="AF1653">
        <v>6</v>
      </c>
      <c r="AG1653" t="s">
        <v>31</v>
      </c>
      <c r="AH1653" t="s">
        <v>31</v>
      </c>
      <c r="AI1653" t="b">
        <v>0</v>
      </c>
      <c r="AJ1653" t="s">
        <v>23</v>
      </c>
      <c r="AK1653" t="s">
        <v>54</v>
      </c>
      <c r="AL1653" t="str">
        <f>IF(AmazonChurn[[#This Row],[Average Monthly Expenses]]&lt;=30,"Low",IF(AmazonChurn[[#This Row],[Average Monthly Expenses]]&lt;=60,"Medium","High"))</f>
        <v>Medium</v>
      </c>
      <c r="AM1653" t="str">
        <f>IF(AmazonChurn[[#This Row],[Number of Complaints or Support]]&lt;3,"Low",IF(AmazonChurn[[#This Row],[Number of Complaints or Support]]&lt;=7,"Medium","High"))</f>
        <v>Medium</v>
      </c>
      <c r="AN1653" s="14">
        <f>AmazonChurn[[#This Row],[Number of Complaints or Support]]/AmazonChurn[[#This Row],[Account Length (in months)]]</f>
        <v>0.21428571428571427</v>
      </c>
    </row>
    <row r="1654" spans="1:40" x14ac:dyDescent="0.25">
      <c r="A1654" t="s">
        <v>3045</v>
      </c>
      <c r="B1654" t="s">
        <v>23</v>
      </c>
      <c r="C1654">
        <v>9</v>
      </c>
      <c r="D1654">
        <v>0</v>
      </c>
      <c r="E1654">
        <v>4</v>
      </c>
      <c r="F1654">
        <v>1</v>
      </c>
      <c r="G1654" t="s">
        <v>36</v>
      </c>
      <c r="H1654">
        <v>0</v>
      </c>
      <c r="I1654" t="s">
        <v>181</v>
      </c>
      <c r="J1654" t="s">
        <v>35</v>
      </c>
      <c r="K1654" t="s">
        <v>9472</v>
      </c>
      <c r="L1654">
        <v>61</v>
      </c>
      <c r="M1654" t="s">
        <v>23</v>
      </c>
      <c r="N1654" t="s">
        <v>23</v>
      </c>
      <c r="O1654" t="s">
        <v>23</v>
      </c>
      <c r="P1654">
        <v>0</v>
      </c>
      <c r="Q1654" t="s">
        <v>23</v>
      </c>
      <c r="R1654" t="s">
        <v>26</v>
      </c>
      <c r="S1654" t="s">
        <v>130</v>
      </c>
      <c r="T1654">
        <v>34</v>
      </c>
      <c r="U1654" t="s">
        <v>9483</v>
      </c>
      <c r="V1654">
        <v>34</v>
      </c>
      <c r="W1654">
        <v>295</v>
      </c>
      <c r="Z1654" t="s">
        <v>3046</v>
      </c>
      <c r="AA1654" s="1">
        <v>45054</v>
      </c>
      <c r="AB1654" s="1">
        <v>44639</v>
      </c>
      <c r="AC1654" t="s">
        <v>41</v>
      </c>
      <c r="AD1654" t="s">
        <v>9477</v>
      </c>
      <c r="AE1654" s="14">
        <v>37.410143398459113</v>
      </c>
      <c r="AF1654">
        <v>0</v>
      </c>
      <c r="AG1654" t="s">
        <v>31</v>
      </c>
      <c r="AH1654" t="s">
        <v>31</v>
      </c>
      <c r="AI1654" t="b">
        <v>1</v>
      </c>
      <c r="AJ1654" t="s">
        <v>36</v>
      </c>
      <c r="AK1654" t="s">
        <v>73</v>
      </c>
      <c r="AL1654" t="str">
        <f>IF(AmazonChurn[[#This Row],[Average Monthly Expenses]]&lt;=30,"Low",IF(AmazonChurn[[#This Row],[Average Monthly Expenses]]&lt;=60,"Medium","High"))</f>
        <v>Medium</v>
      </c>
      <c r="AM1654" t="str">
        <f>IF(AmazonChurn[[#This Row],[Number of Complaints or Support]]&lt;3,"Low",IF(AmazonChurn[[#This Row],[Number of Complaints or Support]]&lt;=7,"Medium","High"))</f>
        <v>Low</v>
      </c>
      <c r="AN1654" s="14">
        <f>AmazonChurn[[#This Row],[Number of Complaints or Support]]/AmazonChurn[[#This Row],[Account Length (in months)]]</f>
        <v>0</v>
      </c>
    </row>
    <row r="1655" spans="1:40" x14ac:dyDescent="0.25">
      <c r="A1655" t="s">
        <v>3047</v>
      </c>
      <c r="B1655" t="s">
        <v>23</v>
      </c>
      <c r="C1655">
        <v>49</v>
      </c>
      <c r="D1655">
        <v>1</v>
      </c>
      <c r="E1655">
        <v>17</v>
      </c>
      <c r="F1655">
        <v>1</v>
      </c>
      <c r="G1655" t="s">
        <v>36</v>
      </c>
      <c r="H1655">
        <v>0</v>
      </c>
      <c r="I1655" t="s">
        <v>190</v>
      </c>
      <c r="J1655" t="s">
        <v>25</v>
      </c>
      <c r="K1655" t="s">
        <v>25</v>
      </c>
      <c r="L1655">
        <v>33</v>
      </c>
      <c r="M1655" t="s">
        <v>23</v>
      </c>
      <c r="N1655" t="s">
        <v>23</v>
      </c>
      <c r="O1655" t="s">
        <v>23</v>
      </c>
      <c r="P1655">
        <v>0</v>
      </c>
      <c r="Q1655" t="s">
        <v>36</v>
      </c>
      <c r="R1655" t="s">
        <v>37</v>
      </c>
      <c r="S1655" t="s">
        <v>130</v>
      </c>
      <c r="T1655">
        <v>57</v>
      </c>
      <c r="U1655" t="s">
        <v>9483</v>
      </c>
      <c r="V1655">
        <v>57</v>
      </c>
      <c r="W1655">
        <v>2766</v>
      </c>
      <c r="Z1655" t="s">
        <v>3048</v>
      </c>
      <c r="AA1655" s="1">
        <v>44103</v>
      </c>
      <c r="AB1655" s="1">
        <v>44055</v>
      </c>
      <c r="AC1655" t="s">
        <v>41</v>
      </c>
      <c r="AD1655" t="s">
        <v>9477</v>
      </c>
      <c r="AE1655" s="14">
        <v>45.954743913356843</v>
      </c>
      <c r="AF1655">
        <v>8</v>
      </c>
      <c r="AG1655" t="s">
        <v>53</v>
      </c>
      <c r="AH1655" t="s">
        <v>9480</v>
      </c>
      <c r="AI1655" t="b">
        <v>0</v>
      </c>
      <c r="AJ1655" t="s">
        <v>23</v>
      </c>
      <c r="AK1655" t="s">
        <v>73</v>
      </c>
      <c r="AL1655" t="str">
        <f>IF(AmazonChurn[[#This Row],[Average Monthly Expenses]]&lt;=30,"Low",IF(AmazonChurn[[#This Row],[Average Monthly Expenses]]&lt;=60,"Medium","High"))</f>
        <v>Medium</v>
      </c>
      <c r="AM1655" t="str">
        <f>IF(AmazonChurn[[#This Row],[Number of Complaints or Support]]&lt;3,"Low",IF(AmazonChurn[[#This Row],[Number of Complaints or Support]]&lt;=7,"Medium","High"))</f>
        <v>High</v>
      </c>
      <c r="AN1655" s="14">
        <f>AmazonChurn[[#This Row],[Number of Complaints or Support]]/AmazonChurn[[#This Row],[Account Length (in months)]]</f>
        <v>0.16326530612244897</v>
      </c>
    </row>
    <row r="1656" spans="1:40" x14ac:dyDescent="0.25">
      <c r="A1656" t="s">
        <v>3049</v>
      </c>
      <c r="B1656" t="s">
        <v>23</v>
      </c>
      <c r="C1656">
        <v>18</v>
      </c>
      <c r="D1656">
        <v>0</v>
      </c>
      <c r="E1656">
        <v>0</v>
      </c>
      <c r="F1656">
        <v>0</v>
      </c>
      <c r="G1656" t="s">
        <v>23</v>
      </c>
      <c r="H1656">
        <v>0</v>
      </c>
      <c r="I1656" t="s">
        <v>242</v>
      </c>
      <c r="J1656" t="s">
        <v>35</v>
      </c>
      <c r="K1656" t="s">
        <v>9472</v>
      </c>
      <c r="L1656">
        <v>28</v>
      </c>
      <c r="M1656" t="s">
        <v>36</v>
      </c>
      <c r="N1656" t="s">
        <v>23</v>
      </c>
      <c r="O1656" t="s">
        <v>23</v>
      </c>
      <c r="P1656">
        <v>0</v>
      </c>
      <c r="Q1656" t="s">
        <v>23</v>
      </c>
      <c r="R1656" t="s">
        <v>26</v>
      </c>
      <c r="S1656" t="s">
        <v>27</v>
      </c>
      <c r="T1656">
        <v>7</v>
      </c>
      <c r="U1656" t="s">
        <v>9483</v>
      </c>
      <c r="V1656">
        <v>7</v>
      </c>
      <c r="W1656">
        <v>126</v>
      </c>
      <c r="Z1656" t="s">
        <v>3050</v>
      </c>
      <c r="AA1656" s="1">
        <v>44256</v>
      </c>
      <c r="AB1656" s="1">
        <v>45082</v>
      </c>
      <c r="AC1656" t="s">
        <v>41</v>
      </c>
      <c r="AD1656" t="s">
        <v>9477</v>
      </c>
      <c r="AE1656" s="14">
        <v>8.1266275676251105</v>
      </c>
      <c r="AF1656">
        <v>1</v>
      </c>
      <c r="AG1656" t="s">
        <v>53</v>
      </c>
      <c r="AH1656" t="s">
        <v>9480</v>
      </c>
      <c r="AI1656" t="b">
        <v>1</v>
      </c>
      <c r="AJ1656" t="s">
        <v>36</v>
      </c>
      <c r="AK1656" t="s">
        <v>54</v>
      </c>
      <c r="AL1656" t="str">
        <f>IF(AmazonChurn[[#This Row],[Average Monthly Expenses]]&lt;=30,"Low",IF(AmazonChurn[[#This Row],[Average Monthly Expenses]]&lt;=60,"Medium","High"))</f>
        <v>Low</v>
      </c>
      <c r="AM1656" t="str">
        <f>IF(AmazonChurn[[#This Row],[Number of Complaints or Support]]&lt;3,"Low",IF(AmazonChurn[[#This Row],[Number of Complaints or Support]]&lt;=7,"Medium","High"))</f>
        <v>Low</v>
      </c>
      <c r="AN1656" s="14">
        <f>AmazonChurn[[#This Row],[Number of Complaints or Support]]/AmazonChurn[[#This Row],[Account Length (in months)]]</f>
        <v>5.5555555555555552E-2</v>
      </c>
    </row>
    <row r="1657" spans="1:40" x14ac:dyDescent="0.25">
      <c r="A1657" t="s">
        <v>3051</v>
      </c>
      <c r="B1657" t="s">
        <v>23</v>
      </c>
      <c r="C1657">
        <v>52</v>
      </c>
      <c r="D1657">
        <v>2</v>
      </c>
      <c r="E1657">
        <v>0</v>
      </c>
      <c r="F1657">
        <v>0</v>
      </c>
      <c r="G1657" t="s">
        <v>23</v>
      </c>
      <c r="H1657">
        <v>0</v>
      </c>
      <c r="I1657" t="s">
        <v>24</v>
      </c>
      <c r="J1657" t="s">
        <v>25</v>
      </c>
      <c r="K1657" t="s">
        <v>25</v>
      </c>
      <c r="L1657">
        <v>23</v>
      </c>
      <c r="M1657" t="s">
        <v>36</v>
      </c>
      <c r="N1657" t="s">
        <v>23</v>
      </c>
      <c r="O1657" t="s">
        <v>23</v>
      </c>
      <c r="P1657">
        <v>0</v>
      </c>
      <c r="Q1657" t="s">
        <v>23</v>
      </c>
      <c r="R1657" t="s">
        <v>37</v>
      </c>
      <c r="S1657" t="s">
        <v>124</v>
      </c>
      <c r="T1657">
        <v>11</v>
      </c>
      <c r="U1657" t="s">
        <v>9484</v>
      </c>
      <c r="V1657">
        <v>11</v>
      </c>
      <c r="W1657">
        <v>584</v>
      </c>
      <c r="Z1657" t="s">
        <v>3052</v>
      </c>
      <c r="AA1657" s="1">
        <v>44178</v>
      </c>
      <c r="AB1657" s="1">
        <v>44827</v>
      </c>
      <c r="AC1657" t="s">
        <v>41</v>
      </c>
      <c r="AD1657" t="s">
        <v>9477</v>
      </c>
      <c r="AE1657" s="14">
        <v>13.17206402947601</v>
      </c>
      <c r="AF1657">
        <v>10</v>
      </c>
      <c r="AG1657" t="s">
        <v>31</v>
      </c>
      <c r="AH1657" t="s">
        <v>31</v>
      </c>
      <c r="AI1657" t="b">
        <v>1</v>
      </c>
      <c r="AJ1657" t="s">
        <v>36</v>
      </c>
      <c r="AK1657" t="s">
        <v>73</v>
      </c>
      <c r="AL1657" t="str">
        <f>IF(AmazonChurn[[#This Row],[Average Monthly Expenses]]&lt;=30,"Low",IF(AmazonChurn[[#This Row],[Average Monthly Expenses]]&lt;=60,"Medium","High"))</f>
        <v>Low</v>
      </c>
      <c r="AM1657" t="str">
        <f>IF(AmazonChurn[[#This Row],[Number of Complaints or Support]]&lt;3,"Low",IF(AmazonChurn[[#This Row],[Number of Complaints or Support]]&lt;=7,"Medium","High"))</f>
        <v>High</v>
      </c>
      <c r="AN1657" s="14">
        <f>AmazonChurn[[#This Row],[Number of Complaints or Support]]/AmazonChurn[[#This Row],[Account Length (in months)]]</f>
        <v>0.19230769230769232</v>
      </c>
    </row>
    <row r="1658" spans="1:40" x14ac:dyDescent="0.25">
      <c r="A1658" t="s">
        <v>3053</v>
      </c>
      <c r="B1658" t="s">
        <v>23</v>
      </c>
      <c r="C1658">
        <v>5</v>
      </c>
      <c r="D1658">
        <v>0</v>
      </c>
      <c r="E1658">
        <v>0</v>
      </c>
      <c r="F1658">
        <v>0</v>
      </c>
      <c r="G1658" t="s">
        <v>23</v>
      </c>
      <c r="H1658">
        <v>0</v>
      </c>
      <c r="I1658" t="s">
        <v>109</v>
      </c>
      <c r="J1658" t="s">
        <v>25</v>
      </c>
      <c r="K1658" t="s">
        <v>25</v>
      </c>
      <c r="L1658">
        <v>47</v>
      </c>
      <c r="M1658" t="s">
        <v>23</v>
      </c>
      <c r="N1658" t="s">
        <v>23</v>
      </c>
      <c r="O1658" t="s">
        <v>23</v>
      </c>
      <c r="P1658">
        <v>0</v>
      </c>
      <c r="Q1658" t="s">
        <v>23</v>
      </c>
      <c r="R1658" t="s">
        <v>26</v>
      </c>
      <c r="S1658" t="s">
        <v>130</v>
      </c>
      <c r="T1658">
        <v>7</v>
      </c>
      <c r="U1658" t="s">
        <v>9483</v>
      </c>
      <c r="V1658">
        <v>7</v>
      </c>
      <c r="W1658">
        <v>36</v>
      </c>
      <c r="Z1658" t="s">
        <v>735</v>
      </c>
      <c r="AA1658" s="1">
        <v>43903</v>
      </c>
      <c r="AB1658" s="1">
        <v>44115</v>
      </c>
      <c r="AC1658" t="s">
        <v>30</v>
      </c>
      <c r="AD1658" t="s">
        <v>9475</v>
      </c>
      <c r="AE1658" s="14">
        <v>5.6467991043232901</v>
      </c>
      <c r="AF1658">
        <v>3</v>
      </c>
      <c r="AG1658" t="s">
        <v>53</v>
      </c>
      <c r="AH1658" t="s">
        <v>9480</v>
      </c>
      <c r="AI1658" t="b">
        <v>0</v>
      </c>
      <c r="AJ1658" t="s">
        <v>23</v>
      </c>
      <c r="AK1658" t="s">
        <v>64</v>
      </c>
      <c r="AL1658" t="str">
        <f>IF(AmazonChurn[[#This Row],[Average Monthly Expenses]]&lt;=30,"Low",IF(AmazonChurn[[#This Row],[Average Monthly Expenses]]&lt;=60,"Medium","High"))</f>
        <v>Low</v>
      </c>
      <c r="AM1658" t="str">
        <f>IF(AmazonChurn[[#This Row],[Number of Complaints or Support]]&lt;3,"Low",IF(AmazonChurn[[#This Row],[Number of Complaints or Support]]&lt;=7,"Medium","High"))</f>
        <v>Medium</v>
      </c>
      <c r="AN1658" s="14">
        <f>AmazonChurn[[#This Row],[Number of Complaints or Support]]/AmazonChurn[[#This Row],[Account Length (in months)]]</f>
        <v>0.6</v>
      </c>
    </row>
    <row r="1659" spans="1:40" x14ac:dyDescent="0.25">
      <c r="A1659" t="s">
        <v>3054</v>
      </c>
      <c r="B1659" t="s">
        <v>23</v>
      </c>
      <c r="C1659">
        <v>33</v>
      </c>
      <c r="D1659">
        <v>0</v>
      </c>
      <c r="E1659">
        <v>38</v>
      </c>
      <c r="F1659">
        <v>0</v>
      </c>
      <c r="G1659" t="s">
        <v>23</v>
      </c>
      <c r="H1659">
        <v>22</v>
      </c>
      <c r="I1659" t="s">
        <v>167</v>
      </c>
      <c r="J1659" t="s">
        <v>35</v>
      </c>
      <c r="K1659" t="s">
        <v>9472</v>
      </c>
      <c r="L1659">
        <v>41</v>
      </c>
      <c r="M1659" t="s">
        <v>23</v>
      </c>
      <c r="N1659" t="s">
        <v>23</v>
      </c>
      <c r="O1659" t="s">
        <v>36</v>
      </c>
      <c r="P1659">
        <v>2</v>
      </c>
      <c r="Q1659" t="s">
        <v>36</v>
      </c>
      <c r="R1659" t="s">
        <v>37</v>
      </c>
      <c r="S1659" t="s">
        <v>27</v>
      </c>
      <c r="T1659">
        <v>46</v>
      </c>
      <c r="U1659" t="s">
        <v>9483</v>
      </c>
      <c r="V1659">
        <v>46</v>
      </c>
      <c r="W1659">
        <v>1532</v>
      </c>
      <c r="Z1659" t="s">
        <v>3055</v>
      </c>
      <c r="AA1659" s="1">
        <v>44060</v>
      </c>
      <c r="AB1659" s="1">
        <v>45102</v>
      </c>
      <c r="AC1659" t="s">
        <v>30</v>
      </c>
      <c r="AD1659" t="s">
        <v>9475</v>
      </c>
      <c r="AE1659" s="14">
        <v>52.380367217274816</v>
      </c>
      <c r="AF1659">
        <v>3</v>
      </c>
      <c r="AG1659" t="s">
        <v>53</v>
      </c>
      <c r="AH1659" t="s">
        <v>9480</v>
      </c>
      <c r="AI1659" t="b">
        <v>1</v>
      </c>
      <c r="AJ1659" t="s">
        <v>36</v>
      </c>
      <c r="AK1659" t="s">
        <v>32</v>
      </c>
      <c r="AL1659" t="str">
        <f>IF(AmazonChurn[[#This Row],[Average Monthly Expenses]]&lt;=30,"Low",IF(AmazonChurn[[#This Row],[Average Monthly Expenses]]&lt;=60,"Medium","High"))</f>
        <v>Medium</v>
      </c>
      <c r="AM1659" t="str">
        <f>IF(AmazonChurn[[#This Row],[Number of Complaints or Support]]&lt;3,"Low",IF(AmazonChurn[[#This Row],[Number of Complaints or Support]]&lt;=7,"Medium","High"))</f>
        <v>Medium</v>
      </c>
      <c r="AN1659" s="14">
        <f>AmazonChurn[[#This Row],[Number of Complaints or Support]]/AmazonChurn[[#This Row],[Account Length (in months)]]</f>
        <v>9.0909090909090912E-2</v>
      </c>
    </row>
    <row r="1660" spans="1:40" x14ac:dyDescent="0.25">
      <c r="A1660" t="s">
        <v>3056</v>
      </c>
      <c r="B1660" t="s">
        <v>23</v>
      </c>
      <c r="C1660">
        <v>51</v>
      </c>
      <c r="D1660">
        <v>0</v>
      </c>
      <c r="E1660">
        <v>7</v>
      </c>
      <c r="F1660">
        <v>1</v>
      </c>
      <c r="G1660" t="s">
        <v>36</v>
      </c>
      <c r="H1660">
        <v>0</v>
      </c>
      <c r="I1660" t="s">
        <v>259</v>
      </c>
      <c r="J1660" t="s">
        <v>25</v>
      </c>
      <c r="K1660" t="s">
        <v>25</v>
      </c>
      <c r="L1660">
        <v>58</v>
      </c>
      <c r="M1660" t="s">
        <v>23</v>
      </c>
      <c r="N1660" t="s">
        <v>23</v>
      </c>
      <c r="O1660" t="s">
        <v>36</v>
      </c>
      <c r="P1660">
        <v>3</v>
      </c>
      <c r="Q1660" t="s">
        <v>36</v>
      </c>
      <c r="R1660" t="s">
        <v>26</v>
      </c>
      <c r="S1660" t="s">
        <v>38</v>
      </c>
      <c r="T1660">
        <v>34</v>
      </c>
      <c r="U1660" t="s">
        <v>9484</v>
      </c>
      <c r="V1660">
        <v>34</v>
      </c>
      <c r="W1660">
        <v>1741</v>
      </c>
      <c r="Z1660" t="s">
        <v>692</v>
      </c>
      <c r="AA1660" s="1">
        <v>44907</v>
      </c>
      <c r="AB1660" s="1">
        <v>44183</v>
      </c>
      <c r="AC1660" t="s">
        <v>30</v>
      </c>
      <c r="AD1660" t="s">
        <v>9475</v>
      </c>
      <c r="AE1660" s="14">
        <v>30.005098408569179</v>
      </c>
      <c r="AF1660">
        <v>3</v>
      </c>
      <c r="AG1660" t="s">
        <v>53</v>
      </c>
      <c r="AH1660" t="s">
        <v>9480</v>
      </c>
      <c r="AI1660" t="b">
        <v>0</v>
      </c>
      <c r="AJ1660" t="s">
        <v>23</v>
      </c>
      <c r="AK1660" t="s">
        <v>54</v>
      </c>
      <c r="AL1660" t="str">
        <f>IF(AmazonChurn[[#This Row],[Average Monthly Expenses]]&lt;=30,"Low",IF(AmazonChurn[[#This Row],[Average Monthly Expenses]]&lt;=60,"Medium","High"))</f>
        <v>Medium</v>
      </c>
      <c r="AM1660" t="str">
        <f>IF(AmazonChurn[[#This Row],[Number of Complaints or Support]]&lt;3,"Low",IF(AmazonChurn[[#This Row],[Number of Complaints or Support]]&lt;=7,"Medium","High"))</f>
        <v>Medium</v>
      </c>
      <c r="AN1660" s="14">
        <f>AmazonChurn[[#This Row],[Number of Complaints or Support]]/AmazonChurn[[#This Row],[Account Length (in months)]]</f>
        <v>5.8823529411764705E-2</v>
      </c>
    </row>
    <row r="1661" spans="1:40" x14ac:dyDescent="0.25">
      <c r="A1661" t="s">
        <v>3057</v>
      </c>
      <c r="B1661" t="s">
        <v>23</v>
      </c>
      <c r="C1661">
        <v>10</v>
      </c>
      <c r="D1661">
        <v>2</v>
      </c>
      <c r="E1661">
        <v>8</v>
      </c>
      <c r="F1661">
        <v>1</v>
      </c>
      <c r="G1661" t="s">
        <v>36</v>
      </c>
      <c r="H1661">
        <v>0</v>
      </c>
      <c r="I1661" t="s">
        <v>259</v>
      </c>
      <c r="J1661" t="s">
        <v>25</v>
      </c>
      <c r="K1661" t="s">
        <v>25</v>
      </c>
      <c r="L1661">
        <v>25</v>
      </c>
      <c r="M1661" t="s">
        <v>36</v>
      </c>
      <c r="N1661" t="s">
        <v>23</v>
      </c>
      <c r="O1661" t="s">
        <v>23</v>
      </c>
      <c r="P1661">
        <v>0</v>
      </c>
      <c r="Q1661" t="s">
        <v>23</v>
      </c>
      <c r="R1661" t="s">
        <v>26</v>
      </c>
      <c r="S1661" t="s">
        <v>130</v>
      </c>
      <c r="T1661">
        <v>35</v>
      </c>
      <c r="U1661" t="s">
        <v>9483</v>
      </c>
      <c r="V1661">
        <v>35</v>
      </c>
      <c r="W1661">
        <v>346</v>
      </c>
      <c r="Z1661" t="s">
        <v>3058</v>
      </c>
      <c r="AA1661" s="1">
        <v>44272</v>
      </c>
      <c r="AB1661" s="1">
        <v>44745</v>
      </c>
      <c r="AC1661" t="s">
        <v>41</v>
      </c>
      <c r="AD1661" t="s">
        <v>9477</v>
      </c>
      <c r="AE1661" s="14">
        <v>30.455415176272059</v>
      </c>
      <c r="AF1661">
        <v>0</v>
      </c>
      <c r="AG1661" t="s">
        <v>31</v>
      </c>
      <c r="AH1661" t="s">
        <v>31</v>
      </c>
      <c r="AI1661" t="b">
        <v>0</v>
      </c>
      <c r="AJ1661" t="s">
        <v>23</v>
      </c>
      <c r="AK1661" t="s">
        <v>64</v>
      </c>
      <c r="AL1661" t="str">
        <f>IF(AmazonChurn[[#This Row],[Average Monthly Expenses]]&lt;=30,"Low",IF(AmazonChurn[[#This Row],[Average Monthly Expenses]]&lt;=60,"Medium","High"))</f>
        <v>Medium</v>
      </c>
      <c r="AM1661" t="str">
        <f>IF(AmazonChurn[[#This Row],[Number of Complaints or Support]]&lt;3,"Low",IF(AmazonChurn[[#This Row],[Number of Complaints or Support]]&lt;=7,"Medium","High"))</f>
        <v>Low</v>
      </c>
      <c r="AN1661" s="14">
        <f>AmazonChurn[[#This Row],[Number of Complaints or Support]]/AmazonChurn[[#This Row],[Account Length (in months)]]</f>
        <v>0</v>
      </c>
    </row>
    <row r="1662" spans="1:40" x14ac:dyDescent="0.25">
      <c r="A1662" t="s">
        <v>3059</v>
      </c>
      <c r="B1662" t="s">
        <v>23</v>
      </c>
      <c r="C1662">
        <v>12</v>
      </c>
      <c r="D1662">
        <v>0</v>
      </c>
      <c r="E1662">
        <v>6</v>
      </c>
      <c r="F1662">
        <v>1</v>
      </c>
      <c r="G1662" t="s">
        <v>36</v>
      </c>
      <c r="H1662">
        <v>0</v>
      </c>
      <c r="I1662" t="s">
        <v>276</v>
      </c>
      <c r="J1662" t="s">
        <v>35</v>
      </c>
      <c r="K1662" t="s">
        <v>9472</v>
      </c>
      <c r="L1662">
        <v>55</v>
      </c>
      <c r="M1662" t="s">
        <v>23</v>
      </c>
      <c r="N1662" t="s">
        <v>23</v>
      </c>
      <c r="O1662" t="s">
        <v>23</v>
      </c>
      <c r="P1662">
        <v>0</v>
      </c>
      <c r="Q1662" t="s">
        <v>36</v>
      </c>
      <c r="R1662" t="s">
        <v>37</v>
      </c>
      <c r="S1662" t="s">
        <v>38</v>
      </c>
      <c r="T1662">
        <v>63</v>
      </c>
      <c r="U1662" t="s">
        <v>9484</v>
      </c>
      <c r="V1662">
        <v>63</v>
      </c>
      <c r="W1662">
        <v>782</v>
      </c>
      <c r="Z1662" t="s">
        <v>3060</v>
      </c>
      <c r="AA1662" s="1">
        <v>44144</v>
      </c>
      <c r="AB1662" s="1">
        <v>44752</v>
      </c>
      <c r="AC1662" t="s">
        <v>41</v>
      </c>
      <c r="AD1662" t="s">
        <v>9477</v>
      </c>
      <c r="AE1662" s="14">
        <v>71.023305113358731</v>
      </c>
      <c r="AF1662">
        <v>5</v>
      </c>
      <c r="AG1662" t="s">
        <v>69</v>
      </c>
      <c r="AH1662" t="s">
        <v>69</v>
      </c>
      <c r="AI1662" t="b">
        <v>1</v>
      </c>
      <c r="AJ1662" t="s">
        <v>36</v>
      </c>
      <c r="AK1662" t="s">
        <v>64</v>
      </c>
      <c r="AL1662" t="str">
        <f>IF(AmazonChurn[[#This Row],[Average Monthly Expenses]]&lt;=30,"Low",IF(AmazonChurn[[#This Row],[Average Monthly Expenses]]&lt;=60,"Medium","High"))</f>
        <v>High</v>
      </c>
      <c r="AM1662" t="str">
        <f>IF(AmazonChurn[[#This Row],[Number of Complaints or Support]]&lt;3,"Low",IF(AmazonChurn[[#This Row],[Number of Complaints or Support]]&lt;=7,"Medium","High"))</f>
        <v>Medium</v>
      </c>
      <c r="AN1662" s="14">
        <f>AmazonChurn[[#This Row],[Number of Complaints or Support]]/AmazonChurn[[#This Row],[Account Length (in months)]]</f>
        <v>0.41666666666666669</v>
      </c>
    </row>
    <row r="1663" spans="1:40" x14ac:dyDescent="0.25">
      <c r="A1663" t="s">
        <v>3061</v>
      </c>
      <c r="B1663" t="s">
        <v>23</v>
      </c>
      <c r="C1663">
        <v>33</v>
      </c>
      <c r="D1663">
        <v>0</v>
      </c>
      <c r="E1663">
        <v>21</v>
      </c>
      <c r="F1663">
        <v>1</v>
      </c>
      <c r="G1663" t="s">
        <v>36</v>
      </c>
      <c r="H1663">
        <v>0</v>
      </c>
      <c r="I1663" t="s">
        <v>153</v>
      </c>
      <c r="J1663" t="s">
        <v>35</v>
      </c>
      <c r="K1663" t="s">
        <v>9472</v>
      </c>
      <c r="L1663">
        <v>26</v>
      </c>
      <c r="M1663" t="s">
        <v>36</v>
      </c>
      <c r="N1663" t="s">
        <v>23</v>
      </c>
      <c r="O1663" t="s">
        <v>23</v>
      </c>
      <c r="P1663">
        <v>0</v>
      </c>
      <c r="Q1663" t="s">
        <v>36</v>
      </c>
      <c r="R1663" t="s">
        <v>37</v>
      </c>
      <c r="S1663" t="s">
        <v>214</v>
      </c>
      <c r="T1663">
        <v>38</v>
      </c>
      <c r="U1663" t="s">
        <v>9486</v>
      </c>
      <c r="V1663">
        <v>38</v>
      </c>
      <c r="W1663">
        <v>1257</v>
      </c>
      <c r="Z1663" t="s">
        <v>3062</v>
      </c>
      <c r="AA1663" s="1">
        <v>44381</v>
      </c>
      <c r="AB1663" s="1">
        <v>44262</v>
      </c>
      <c r="AC1663" t="s">
        <v>41</v>
      </c>
      <c r="AD1663" t="s">
        <v>9477</v>
      </c>
      <c r="AE1663" s="14">
        <v>45.032404751797962</v>
      </c>
      <c r="AF1663">
        <v>9</v>
      </c>
      <c r="AG1663" t="s">
        <v>31</v>
      </c>
      <c r="AH1663" t="s">
        <v>31</v>
      </c>
      <c r="AI1663" t="b">
        <v>1</v>
      </c>
      <c r="AJ1663" t="s">
        <v>36</v>
      </c>
      <c r="AK1663" t="s">
        <v>64</v>
      </c>
      <c r="AL1663" t="str">
        <f>IF(AmazonChurn[[#This Row],[Average Monthly Expenses]]&lt;=30,"Low",IF(AmazonChurn[[#This Row],[Average Monthly Expenses]]&lt;=60,"Medium","High"))</f>
        <v>Medium</v>
      </c>
      <c r="AM1663" t="str">
        <f>IF(AmazonChurn[[#This Row],[Number of Complaints or Support]]&lt;3,"Low",IF(AmazonChurn[[#This Row],[Number of Complaints or Support]]&lt;=7,"Medium","High"))</f>
        <v>High</v>
      </c>
      <c r="AN1663" s="14">
        <f>AmazonChurn[[#This Row],[Number of Complaints or Support]]/AmazonChurn[[#This Row],[Account Length (in months)]]</f>
        <v>0.27272727272727271</v>
      </c>
    </row>
    <row r="1664" spans="1:40" x14ac:dyDescent="0.25">
      <c r="A1664" t="s">
        <v>3063</v>
      </c>
      <c r="B1664" t="s">
        <v>23</v>
      </c>
      <c r="C1664">
        <v>72</v>
      </c>
      <c r="D1664">
        <v>1</v>
      </c>
      <c r="E1664">
        <v>12</v>
      </c>
      <c r="F1664">
        <v>0</v>
      </c>
      <c r="G1664" t="s">
        <v>23</v>
      </c>
      <c r="H1664">
        <v>22</v>
      </c>
      <c r="I1664" t="s">
        <v>82</v>
      </c>
      <c r="J1664" t="s">
        <v>35</v>
      </c>
      <c r="K1664" t="s">
        <v>9472</v>
      </c>
      <c r="L1664">
        <v>22</v>
      </c>
      <c r="M1664" t="s">
        <v>36</v>
      </c>
      <c r="N1664" t="s">
        <v>23</v>
      </c>
      <c r="O1664" t="s">
        <v>36</v>
      </c>
      <c r="P1664">
        <v>2</v>
      </c>
      <c r="Q1664" t="s">
        <v>36</v>
      </c>
      <c r="R1664" t="s">
        <v>57</v>
      </c>
      <c r="S1664" t="s">
        <v>130</v>
      </c>
      <c r="T1664">
        <v>43</v>
      </c>
      <c r="U1664" t="s">
        <v>9483</v>
      </c>
      <c r="V1664">
        <v>43</v>
      </c>
      <c r="W1664">
        <v>3076</v>
      </c>
      <c r="Z1664" t="s">
        <v>3064</v>
      </c>
      <c r="AA1664" s="1">
        <v>44605</v>
      </c>
      <c r="AB1664" s="1">
        <v>45131</v>
      </c>
      <c r="AC1664" t="s">
        <v>48</v>
      </c>
      <c r="AD1664" t="s">
        <v>9476</v>
      </c>
      <c r="AE1664" s="14">
        <v>36.935083526383842</v>
      </c>
      <c r="AF1664">
        <v>3</v>
      </c>
      <c r="AG1664" t="s">
        <v>31</v>
      </c>
      <c r="AH1664" t="s">
        <v>31</v>
      </c>
      <c r="AI1664" t="b">
        <v>0</v>
      </c>
      <c r="AJ1664" t="s">
        <v>23</v>
      </c>
      <c r="AK1664" t="s">
        <v>32</v>
      </c>
      <c r="AL1664" t="str">
        <f>IF(AmazonChurn[[#This Row],[Average Monthly Expenses]]&lt;=30,"Low",IF(AmazonChurn[[#This Row],[Average Monthly Expenses]]&lt;=60,"Medium","High"))</f>
        <v>Medium</v>
      </c>
      <c r="AM1664" t="str">
        <f>IF(AmazonChurn[[#This Row],[Number of Complaints or Support]]&lt;3,"Low",IF(AmazonChurn[[#This Row],[Number of Complaints or Support]]&lt;=7,"Medium","High"))</f>
        <v>Medium</v>
      </c>
      <c r="AN1664" s="14">
        <f>AmazonChurn[[#This Row],[Number of Complaints or Support]]/AmazonChurn[[#This Row],[Account Length (in months)]]</f>
        <v>4.1666666666666664E-2</v>
      </c>
    </row>
    <row r="1665" spans="1:40" x14ac:dyDescent="0.25">
      <c r="A1665" t="s">
        <v>3065</v>
      </c>
      <c r="B1665" t="s">
        <v>36</v>
      </c>
      <c r="C1665">
        <v>43</v>
      </c>
      <c r="D1665">
        <v>3</v>
      </c>
      <c r="E1665">
        <v>3</v>
      </c>
      <c r="F1665">
        <v>1</v>
      </c>
      <c r="G1665" t="s">
        <v>36</v>
      </c>
      <c r="H1665">
        <v>0</v>
      </c>
      <c r="I1665" t="s">
        <v>44</v>
      </c>
      <c r="J1665" t="s">
        <v>35</v>
      </c>
      <c r="K1665" t="s">
        <v>9472</v>
      </c>
      <c r="L1665">
        <v>71</v>
      </c>
      <c r="M1665" t="s">
        <v>23</v>
      </c>
      <c r="N1665" t="s">
        <v>36</v>
      </c>
      <c r="O1665" t="s">
        <v>23</v>
      </c>
      <c r="P1665">
        <v>0</v>
      </c>
      <c r="Q1665" t="s">
        <v>23</v>
      </c>
      <c r="R1665" t="s">
        <v>26</v>
      </c>
      <c r="S1665" t="s">
        <v>214</v>
      </c>
      <c r="T1665">
        <v>54</v>
      </c>
      <c r="U1665" t="s">
        <v>9486</v>
      </c>
      <c r="V1665">
        <v>54</v>
      </c>
      <c r="W1665">
        <v>2344</v>
      </c>
      <c r="X1665" t="s">
        <v>94</v>
      </c>
      <c r="Y1665" t="s">
        <v>542</v>
      </c>
      <c r="Z1665" t="s">
        <v>3066</v>
      </c>
      <c r="AA1665" s="1">
        <v>44904</v>
      </c>
      <c r="AB1665" s="1">
        <v>44546</v>
      </c>
      <c r="AC1665" t="s">
        <v>30</v>
      </c>
      <c r="AD1665" t="s">
        <v>9475</v>
      </c>
      <c r="AE1665" s="14">
        <v>53.373829716849841</v>
      </c>
      <c r="AF1665">
        <v>4</v>
      </c>
      <c r="AG1665" t="s">
        <v>69</v>
      </c>
      <c r="AH1665" t="s">
        <v>69</v>
      </c>
      <c r="AI1665" t="b">
        <v>1</v>
      </c>
      <c r="AJ1665" t="s">
        <v>36</v>
      </c>
      <c r="AK1665" t="s">
        <v>64</v>
      </c>
      <c r="AL1665" t="str">
        <f>IF(AmazonChurn[[#This Row],[Average Monthly Expenses]]&lt;=30,"Low",IF(AmazonChurn[[#This Row],[Average Monthly Expenses]]&lt;=60,"Medium","High"))</f>
        <v>Medium</v>
      </c>
      <c r="AM1665" t="str">
        <f>IF(AmazonChurn[[#This Row],[Number of Complaints or Support]]&lt;3,"Low",IF(AmazonChurn[[#This Row],[Number of Complaints or Support]]&lt;=7,"Medium","High"))</f>
        <v>Medium</v>
      </c>
      <c r="AN1665" s="14">
        <f>AmazonChurn[[#This Row],[Number of Complaints or Support]]/AmazonChurn[[#This Row],[Account Length (in months)]]</f>
        <v>9.3023255813953487E-2</v>
      </c>
    </row>
    <row r="1666" spans="1:40" x14ac:dyDescent="0.25">
      <c r="A1666" t="s">
        <v>3067</v>
      </c>
      <c r="B1666" t="s">
        <v>23</v>
      </c>
      <c r="C1666">
        <v>3</v>
      </c>
      <c r="D1666">
        <v>0</v>
      </c>
      <c r="E1666">
        <v>2</v>
      </c>
      <c r="F1666">
        <v>1</v>
      </c>
      <c r="G1666" t="s">
        <v>36</v>
      </c>
      <c r="H1666">
        <v>0</v>
      </c>
      <c r="I1666" t="s">
        <v>97</v>
      </c>
      <c r="J1666" t="s">
        <v>35</v>
      </c>
      <c r="K1666" t="s">
        <v>9472</v>
      </c>
      <c r="L1666">
        <v>35</v>
      </c>
      <c r="M1666" t="s">
        <v>23</v>
      </c>
      <c r="N1666" t="s">
        <v>23</v>
      </c>
      <c r="O1666" t="s">
        <v>23</v>
      </c>
      <c r="P1666">
        <v>0</v>
      </c>
      <c r="Q1666" t="s">
        <v>36</v>
      </c>
      <c r="R1666" t="s">
        <v>26</v>
      </c>
      <c r="S1666" t="s">
        <v>124</v>
      </c>
      <c r="T1666">
        <v>40</v>
      </c>
      <c r="U1666" t="s">
        <v>9484</v>
      </c>
      <c r="V1666">
        <v>40</v>
      </c>
      <c r="W1666">
        <v>107</v>
      </c>
      <c r="Z1666" t="s">
        <v>2865</v>
      </c>
      <c r="AA1666" s="1">
        <v>44721</v>
      </c>
      <c r="AB1666" s="1">
        <v>45106</v>
      </c>
      <c r="AC1666" t="s">
        <v>48</v>
      </c>
      <c r="AD1666" t="s">
        <v>9476</v>
      </c>
      <c r="AE1666" s="14">
        <v>45.007306372661617</v>
      </c>
      <c r="AF1666">
        <v>6</v>
      </c>
      <c r="AG1666" t="s">
        <v>31</v>
      </c>
      <c r="AH1666" t="s">
        <v>31</v>
      </c>
      <c r="AI1666" t="b">
        <v>1</v>
      </c>
      <c r="AJ1666" t="s">
        <v>36</v>
      </c>
      <c r="AK1666" t="s">
        <v>32</v>
      </c>
      <c r="AL1666" t="str">
        <f>IF(AmazonChurn[[#This Row],[Average Monthly Expenses]]&lt;=30,"Low",IF(AmazonChurn[[#This Row],[Average Monthly Expenses]]&lt;=60,"Medium","High"))</f>
        <v>Medium</v>
      </c>
      <c r="AM1666" t="str">
        <f>IF(AmazonChurn[[#This Row],[Number of Complaints or Support]]&lt;3,"Low",IF(AmazonChurn[[#This Row],[Number of Complaints or Support]]&lt;=7,"Medium","High"))</f>
        <v>Medium</v>
      </c>
      <c r="AN1666" s="14">
        <f>AmazonChurn[[#This Row],[Number of Complaints or Support]]/AmazonChurn[[#This Row],[Account Length (in months)]]</f>
        <v>2</v>
      </c>
    </row>
    <row r="1667" spans="1:40" x14ac:dyDescent="0.25">
      <c r="A1667" t="s">
        <v>3068</v>
      </c>
      <c r="B1667" t="s">
        <v>23</v>
      </c>
      <c r="C1667">
        <v>20</v>
      </c>
      <c r="D1667">
        <v>1</v>
      </c>
      <c r="E1667">
        <v>1</v>
      </c>
      <c r="F1667">
        <v>1</v>
      </c>
      <c r="G1667" t="s">
        <v>36</v>
      </c>
      <c r="H1667">
        <v>0</v>
      </c>
      <c r="I1667" t="s">
        <v>159</v>
      </c>
      <c r="J1667" t="s">
        <v>25</v>
      </c>
      <c r="K1667" t="s">
        <v>25</v>
      </c>
      <c r="L1667">
        <v>63</v>
      </c>
      <c r="M1667" t="s">
        <v>23</v>
      </c>
      <c r="N1667" t="s">
        <v>23</v>
      </c>
      <c r="O1667" t="s">
        <v>23</v>
      </c>
      <c r="P1667">
        <v>0</v>
      </c>
      <c r="Q1667" t="s">
        <v>23</v>
      </c>
      <c r="R1667" t="s">
        <v>37</v>
      </c>
      <c r="S1667" t="s">
        <v>124</v>
      </c>
      <c r="T1667">
        <v>60</v>
      </c>
      <c r="U1667" t="s">
        <v>9484</v>
      </c>
      <c r="V1667">
        <v>60</v>
      </c>
      <c r="W1667">
        <v>1219</v>
      </c>
      <c r="Z1667" t="s">
        <v>2817</v>
      </c>
      <c r="AA1667" s="1">
        <v>44714</v>
      </c>
      <c r="AB1667" s="1">
        <v>44014</v>
      </c>
      <c r="AC1667" t="s">
        <v>30</v>
      </c>
      <c r="AD1667" t="s">
        <v>9475</v>
      </c>
      <c r="AE1667" s="14">
        <v>60.178361620190131</v>
      </c>
      <c r="AF1667">
        <v>7</v>
      </c>
      <c r="AG1667" t="s">
        <v>53</v>
      </c>
      <c r="AH1667" t="s">
        <v>9480</v>
      </c>
      <c r="AI1667" t="b">
        <v>0</v>
      </c>
      <c r="AJ1667" t="s">
        <v>23</v>
      </c>
      <c r="AK1667" t="s">
        <v>64</v>
      </c>
      <c r="AL1667" t="str">
        <f>IF(AmazonChurn[[#This Row],[Average Monthly Expenses]]&lt;=30,"Low",IF(AmazonChurn[[#This Row],[Average Monthly Expenses]]&lt;=60,"Medium","High"))</f>
        <v>High</v>
      </c>
      <c r="AM1667" t="str">
        <f>IF(AmazonChurn[[#This Row],[Number of Complaints or Support]]&lt;3,"Low",IF(AmazonChurn[[#This Row],[Number of Complaints or Support]]&lt;=7,"Medium","High"))</f>
        <v>Medium</v>
      </c>
      <c r="AN1667" s="14">
        <f>AmazonChurn[[#This Row],[Number of Complaints or Support]]/AmazonChurn[[#This Row],[Account Length (in months)]]</f>
        <v>0.35</v>
      </c>
    </row>
    <row r="1668" spans="1:40" x14ac:dyDescent="0.25">
      <c r="A1668" t="s">
        <v>3069</v>
      </c>
      <c r="B1668" t="s">
        <v>23</v>
      </c>
      <c r="C1668">
        <v>13</v>
      </c>
      <c r="D1668">
        <v>0</v>
      </c>
      <c r="E1668">
        <v>0</v>
      </c>
      <c r="F1668">
        <v>0</v>
      </c>
      <c r="G1668" t="s">
        <v>23</v>
      </c>
      <c r="H1668">
        <v>0</v>
      </c>
      <c r="I1668" t="s">
        <v>92</v>
      </c>
      <c r="J1668" t="s">
        <v>35</v>
      </c>
      <c r="K1668" t="s">
        <v>9472</v>
      </c>
      <c r="L1668">
        <v>38</v>
      </c>
      <c r="M1668" t="s">
        <v>23</v>
      </c>
      <c r="N1668" t="s">
        <v>23</v>
      </c>
      <c r="O1668" t="s">
        <v>36</v>
      </c>
      <c r="P1668">
        <v>2</v>
      </c>
      <c r="Q1668" t="s">
        <v>23</v>
      </c>
      <c r="R1668" t="s">
        <v>26</v>
      </c>
      <c r="S1668" t="s">
        <v>27</v>
      </c>
      <c r="T1668">
        <v>5</v>
      </c>
      <c r="U1668" t="s">
        <v>9483</v>
      </c>
      <c r="V1668">
        <v>5</v>
      </c>
      <c r="W1668">
        <v>68</v>
      </c>
      <c r="Z1668" t="s">
        <v>2406</v>
      </c>
      <c r="AA1668" s="1">
        <v>45057</v>
      </c>
      <c r="AB1668" s="1">
        <v>44175</v>
      </c>
      <c r="AC1668" t="s">
        <v>30</v>
      </c>
      <c r="AD1668" t="s">
        <v>9475</v>
      </c>
      <c r="AE1668" s="14">
        <v>4.1112469781959309</v>
      </c>
      <c r="AF1668">
        <v>3</v>
      </c>
      <c r="AG1668" t="s">
        <v>69</v>
      </c>
      <c r="AH1668" t="s">
        <v>69</v>
      </c>
      <c r="AI1668" t="b">
        <v>1</v>
      </c>
      <c r="AJ1668" t="s">
        <v>36</v>
      </c>
      <c r="AK1668" t="s">
        <v>64</v>
      </c>
      <c r="AL1668" t="str">
        <f>IF(AmazonChurn[[#This Row],[Average Monthly Expenses]]&lt;=30,"Low",IF(AmazonChurn[[#This Row],[Average Monthly Expenses]]&lt;=60,"Medium","High"))</f>
        <v>Low</v>
      </c>
      <c r="AM1668" t="str">
        <f>IF(AmazonChurn[[#This Row],[Number of Complaints or Support]]&lt;3,"Low",IF(AmazonChurn[[#This Row],[Number of Complaints or Support]]&lt;=7,"Medium","High"))</f>
        <v>Medium</v>
      </c>
      <c r="AN1668" s="14">
        <f>AmazonChurn[[#This Row],[Number of Complaints or Support]]/AmazonChurn[[#This Row],[Account Length (in months)]]</f>
        <v>0.23076923076923078</v>
      </c>
    </row>
    <row r="1669" spans="1:40" x14ac:dyDescent="0.25">
      <c r="A1669" t="s">
        <v>3070</v>
      </c>
      <c r="B1669" t="s">
        <v>23</v>
      </c>
      <c r="C1669">
        <v>13</v>
      </c>
      <c r="D1669">
        <v>1</v>
      </c>
      <c r="E1669">
        <v>0</v>
      </c>
      <c r="F1669">
        <v>0</v>
      </c>
      <c r="G1669" t="s">
        <v>23</v>
      </c>
      <c r="H1669">
        <v>0</v>
      </c>
      <c r="I1669" t="s">
        <v>61</v>
      </c>
      <c r="J1669" t="s">
        <v>35</v>
      </c>
      <c r="K1669" t="s">
        <v>9472</v>
      </c>
      <c r="L1669">
        <v>47</v>
      </c>
      <c r="M1669" t="s">
        <v>23</v>
      </c>
      <c r="N1669" t="s">
        <v>23</v>
      </c>
      <c r="O1669" t="s">
        <v>36</v>
      </c>
      <c r="P1669">
        <v>3</v>
      </c>
      <c r="Q1669" t="s">
        <v>23</v>
      </c>
      <c r="R1669" t="s">
        <v>57</v>
      </c>
      <c r="S1669" t="s">
        <v>27</v>
      </c>
      <c r="T1669">
        <v>10</v>
      </c>
      <c r="U1669" t="s">
        <v>9483</v>
      </c>
      <c r="V1669">
        <v>10</v>
      </c>
      <c r="W1669">
        <v>132</v>
      </c>
      <c r="Z1669" t="s">
        <v>1460</v>
      </c>
      <c r="AA1669" s="1">
        <v>44112</v>
      </c>
      <c r="AB1669" s="1">
        <v>44682</v>
      </c>
      <c r="AC1669" t="s">
        <v>30</v>
      </c>
      <c r="AD1669" t="s">
        <v>9475</v>
      </c>
      <c r="AE1669" s="14">
        <v>9.5293051638445228</v>
      </c>
      <c r="AF1669">
        <v>0</v>
      </c>
      <c r="AG1669" t="s">
        <v>31</v>
      </c>
      <c r="AH1669" t="s">
        <v>31</v>
      </c>
      <c r="AI1669" t="b">
        <v>1</v>
      </c>
      <c r="AJ1669" t="s">
        <v>36</v>
      </c>
      <c r="AK1669" t="s">
        <v>73</v>
      </c>
      <c r="AL1669" t="str">
        <f>IF(AmazonChurn[[#This Row],[Average Monthly Expenses]]&lt;=30,"Low",IF(AmazonChurn[[#This Row],[Average Monthly Expenses]]&lt;=60,"Medium","High"))</f>
        <v>Low</v>
      </c>
      <c r="AM1669" t="str">
        <f>IF(AmazonChurn[[#This Row],[Number of Complaints or Support]]&lt;3,"Low",IF(AmazonChurn[[#This Row],[Number of Complaints or Support]]&lt;=7,"Medium","High"))</f>
        <v>Low</v>
      </c>
      <c r="AN1669" s="14">
        <f>AmazonChurn[[#This Row],[Number of Complaints or Support]]/AmazonChurn[[#This Row],[Account Length (in months)]]</f>
        <v>0</v>
      </c>
    </row>
    <row r="1670" spans="1:40" x14ac:dyDescent="0.25">
      <c r="A1670" t="s">
        <v>3071</v>
      </c>
      <c r="B1670" t="s">
        <v>23</v>
      </c>
      <c r="C1670">
        <v>61</v>
      </c>
      <c r="D1670">
        <v>0</v>
      </c>
      <c r="E1670">
        <v>10</v>
      </c>
      <c r="F1670">
        <v>0</v>
      </c>
      <c r="G1670" t="s">
        <v>23</v>
      </c>
      <c r="H1670">
        <v>24</v>
      </c>
      <c r="I1670" t="s">
        <v>228</v>
      </c>
      <c r="J1670" t="s">
        <v>35</v>
      </c>
      <c r="K1670" t="s">
        <v>9472</v>
      </c>
      <c r="L1670">
        <v>29</v>
      </c>
      <c r="M1670" t="s">
        <v>36</v>
      </c>
      <c r="N1670" t="s">
        <v>23</v>
      </c>
      <c r="O1670" t="s">
        <v>36</v>
      </c>
      <c r="P1670">
        <v>5</v>
      </c>
      <c r="Q1670" t="s">
        <v>36</v>
      </c>
      <c r="R1670" t="s">
        <v>26</v>
      </c>
      <c r="S1670" t="s">
        <v>27</v>
      </c>
      <c r="T1670">
        <v>24</v>
      </c>
      <c r="U1670" t="s">
        <v>9483</v>
      </c>
      <c r="V1670">
        <v>24</v>
      </c>
      <c r="W1670">
        <v>1451</v>
      </c>
      <c r="Z1670" t="s">
        <v>2077</v>
      </c>
      <c r="AA1670" s="1">
        <v>44334</v>
      </c>
      <c r="AB1670" s="1">
        <v>44675</v>
      </c>
      <c r="AC1670" t="s">
        <v>41</v>
      </c>
      <c r="AD1670" t="s">
        <v>9477</v>
      </c>
      <c r="AE1670" s="14">
        <v>21.478753462572161</v>
      </c>
      <c r="AF1670">
        <v>9</v>
      </c>
      <c r="AG1670" t="s">
        <v>31</v>
      </c>
      <c r="AH1670" t="s">
        <v>31</v>
      </c>
      <c r="AI1670" t="b">
        <v>1</v>
      </c>
      <c r="AJ1670" t="s">
        <v>36</v>
      </c>
      <c r="AK1670" t="s">
        <v>32</v>
      </c>
      <c r="AL1670" t="str">
        <f>IF(AmazonChurn[[#This Row],[Average Monthly Expenses]]&lt;=30,"Low",IF(AmazonChurn[[#This Row],[Average Monthly Expenses]]&lt;=60,"Medium","High"))</f>
        <v>Low</v>
      </c>
      <c r="AM1670" t="str">
        <f>IF(AmazonChurn[[#This Row],[Number of Complaints or Support]]&lt;3,"Low",IF(AmazonChurn[[#This Row],[Number of Complaints or Support]]&lt;=7,"Medium","High"))</f>
        <v>High</v>
      </c>
      <c r="AN1670" s="14">
        <f>AmazonChurn[[#This Row],[Number of Complaints or Support]]/AmazonChurn[[#This Row],[Account Length (in months)]]</f>
        <v>0.14754098360655737</v>
      </c>
    </row>
    <row r="1671" spans="1:40" x14ac:dyDescent="0.25">
      <c r="A1671" t="s">
        <v>3072</v>
      </c>
      <c r="B1671" t="s">
        <v>36</v>
      </c>
      <c r="C1671">
        <v>12</v>
      </c>
      <c r="D1671">
        <v>4</v>
      </c>
      <c r="E1671">
        <v>4</v>
      </c>
      <c r="F1671">
        <v>1</v>
      </c>
      <c r="G1671" t="s">
        <v>36</v>
      </c>
      <c r="H1671">
        <v>0</v>
      </c>
      <c r="I1671" t="s">
        <v>24</v>
      </c>
      <c r="J1671" t="s">
        <v>35</v>
      </c>
      <c r="K1671" t="s">
        <v>9472</v>
      </c>
      <c r="L1671">
        <v>47</v>
      </c>
      <c r="M1671" t="s">
        <v>23</v>
      </c>
      <c r="N1671" t="s">
        <v>23</v>
      </c>
      <c r="O1671" t="s">
        <v>23</v>
      </c>
      <c r="P1671">
        <v>0</v>
      </c>
      <c r="Q1671" t="s">
        <v>36</v>
      </c>
      <c r="R1671" t="s">
        <v>26</v>
      </c>
      <c r="S1671" t="s">
        <v>124</v>
      </c>
      <c r="T1671">
        <v>48</v>
      </c>
      <c r="U1671" t="s">
        <v>9484</v>
      </c>
      <c r="V1671">
        <v>48</v>
      </c>
      <c r="W1671">
        <v>562</v>
      </c>
      <c r="X1671" t="s">
        <v>110</v>
      </c>
      <c r="Y1671" t="s">
        <v>204</v>
      </c>
      <c r="Z1671" t="s">
        <v>3073</v>
      </c>
      <c r="AA1671" s="1">
        <v>44144</v>
      </c>
      <c r="AB1671" s="1">
        <v>44219</v>
      </c>
      <c r="AC1671" t="s">
        <v>30</v>
      </c>
      <c r="AD1671" t="s">
        <v>9475</v>
      </c>
      <c r="AE1671" s="14">
        <v>45.447454772900663</v>
      </c>
      <c r="AF1671">
        <v>3</v>
      </c>
      <c r="AG1671" t="s">
        <v>31</v>
      </c>
      <c r="AH1671" t="s">
        <v>31</v>
      </c>
      <c r="AI1671" t="b">
        <v>1</v>
      </c>
      <c r="AJ1671" t="s">
        <v>36</v>
      </c>
      <c r="AK1671" t="s">
        <v>73</v>
      </c>
      <c r="AL1671" t="str">
        <f>IF(AmazonChurn[[#This Row],[Average Monthly Expenses]]&lt;=30,"Low",IF(AmazonChurn[[#This Row],[Average Monthly Expenses]]&lt;=60,"Medium","High"))</f>
        <v>Medium</v>
      </c>
      <c r="AM1671" t="str">
        <f>IF(AmazonChurn[[#This Row],[Number of Complaints or Support]]&lt;3,"Low",IF(AmazonChurn[[#This Row],[Number of Complaints or Support]]&lt;=7,"Medium","High"))</f>
        <v>Medium</v>
      </c>
      <c r="AN1671" s="14">
        <f>AmazonChurn[[#This Row],[Number of Complaints or Support]]/AmazonChurn[[#This Row],[Account Length (in months)]]</f>
        <v>0.25</v>
      </c>
    </row>
    <row r="1672" spans="1:40" x14ac:dyDescent="0.25">
      <c r="A1672" t="s">
        <v>3074</v>
      </c>
      <c r="B1672" t="s">
        <v>23</v>
      </c>
      <c r="C1672">
        <v>33</v>
      </c>
      <c r="D1672">
        <v>0</v>
      </c>
      <c r="E1672">
        <v>4</v>
      </c>
      <c r="F1672">
        <v>1</v>
      </c>
      <c r="G1672" t="s">
        <v>36</v>
      </c>
      <c r="H1672">
        <v>0</v>
      </c>
      <c r="I1672" t="s">
        <v>101</v>
      </c>
      <c r="J1672" t="s">
        <v>25</v>
      </c>
      <c r="K1672" t="s">
        <v>25</v>
      </c>
      <c r="L1672">
        <v>76</v>
      </c>
      <c r="M1672" t="s">
        <v>23</v>
      </c>
      <c r="N1672" t="s">
        <v>36</v>
      </c>
      <c r="O1672" t="s">
        <v>23</v>
      </c>
      <c r="P1672">
        <v>0</v>
      </c>
      <c r="Q1672" t="s">
        <v>23</v>
      </c>
      <c r="R1672" t="s">
        <v>57</v>
      </c>
      <c r="S1672" t="s">
        <v>38</v>
      </c>
      <c r="T1672">
        <v>40</v>
      </c>
      <c r="U1672" t="s">
        <v>9484</v>
      </c>
      <c r="V1672">
        <v>40</v>
      </c>
      <c r="W1672">
        <v>1324</v>
      </c>
      <c r="Z1672" t="s">
        <v>3075</v>
      </c>
      <c r="AA1672" s="1">
        <v>45095</v>
      </c>
      <c r="AB1672" s="1">
        <v>44559</v>
      </c>
      <c r="AC1672" t="s">
        <v>41</v>
      </c>
      <c r="AD1672" t="s">
        <v>9477</v>
      </c>
      <c r="AE1672" s="14">
        <v>42.104510652813417</v>
      </c>
      <c r="AF1672">
        <v>8</v>
      </c>
      <c r="AG1672" t="s">
        <v>53</v>
      </c>
      <c r="AH1672" t="s">
        <v>9480</v>
      </c>
      <c r="AI1672" t="b">
        <v>1</v>
      </c>
      <c r="AJ1672" t="s">
        <v>36</v>
      </c>
      <c r="AK1672" t="s">
        <v>32</v>
      </c>
      <c r="AL1672" t="str">
        <f>IF(AmazonChurn[[#This Row],[Average Monthly Expenses]]&lt;=30,"Low",IF(AmazonChurn[[#This Row],[Average Monthly Expenses]]&lt;=60,"Medium","High"))</f>
        <v>Medium</v>
      </c>
      <c r="AM1672" t="str">
        <f>IF(AmazonChurn[[#This Row],[Number of Complaints or Support]]&lt;3,"Low",IF(AmazonChurn[[#This Row],[Number of Complaints or Support]]&lt;=7,"Medium","High"))</f>
        <v>High</v>
      </c>
      <c r="AN1672" s="14">
        <f>AmazonChurn[[#This Row],[Number of Complaints or Support]]/AmazonChurn[[#This Row],[Account Length (in months)]]</f>
        <v>0.24242424242424243</v>
      </c>
    </row>
    <row r="1673" spans="1:40" x14ac:dyDescent="0.25">
      <c r="A1673" t="s">
        <v>3076</v>
      </c>
      <c r="B1673" t="s">
        <v>23</v>
      </c>
      <c r="C1673">
        <v>2</v>
      </c>
      <c r="D1673">
        <v>1</v>
      </c>
      <c r="E1673">
        <v>11</v>
      </c>
      <c r="F1673">
        <v>1</v>
      </c>
      <c r="G1673" t="s">
        <v>36</v>
      </c>
      <c r="H1673">
        <v>0</v>
      </c>
      <c r="I1673" t="s">
        <v>245</v>
      </c>
      <c r="J1673" t="s">
        <v>25</v>
      </c>
      <c r="K1673" t="s">
        <v>25</v>
      </c>
      <c r="L1673">
        <v>19</v>
      </c>
      <c r="M1673" t="s">
        <v>36</v>
      </c>
      <c r="N1673" t="s">
        <v>23</v>
      </c>
      <c r="O1673" t="s">
        <v>23</v>
      </c>
      <c r="P1673">
        <v>0</v>
      </c>
      <c r="Q1673" t="s">
        <v>23</v>
      </c>
      <c r="R1673" t="s">
        <v>26</v>
      </c>
      <c r="S1673" t="s">
        <v>124</v>
      </c>
      <c r="T1673">
        <v>51</v>
      </c>
      <c r="U1673" t="s">
        <v>9484</v>
      </c>
      <c r="V1673">
        <v>51</v>
      </c>
      <c r="W1673">
        <v>107</v>
      </c>
      <c r="Z1673" t="s">
        <v>3077</v>
      </c>
      <c r="AA1673" s="1">
        <v>44020</v>
      </c>
      <c r="AB1673" s="1">
        <v>44078</v>
      </c>
      <c r="AC1673" t="s">
        <v>48</v>
      </c>
      <c r="AD1673" t="s">
        <v>9476</v>
      </c>
      <c r="AE1673" s="14">
        <v>60.996692328388598</v>
      </c>
      <c r="AF1673">
        <v>1</v>
      </c>
      <c r="AG1673" t="s">
        <v>69</v>
      </c>
      <c r="AH1673" t="s">
        <v>69</v>
      </c>
      <c r="AI1673" t="b">
        <v>1</v>
      </c>
      <c r="AJ1673" t="s">
        <v>36</v>
      </c>
      <c r="AK1673" t="s">
        <v>73</v>
      </c>
      <c r="AL1673" t="str">
        <f>IF(AmazonChurn[[#This Row],[Average Monthly Expenses]]&lt;=30,"Low",IF(AmazonChurn[[#This Row],[Average Monthly Expenses]]&lt;=60,"Medium","High"))</f>
        <v>High</v>
      </c>
      <c r="AM1673" t="str">
        <f>IF(AmazonChurn[[#This Row],[Number of Complaints or Support]]&lt;3,"Low",IF(AmazonChurn[[#This Row],[Number of Complaints or Support]]&lt;=7,"Medium","High"))</f>
        <v>Low</v>
      </c>
      <c r="AN1673" s="14">
        <f>AmazonChurn[[#This Row],[Number of Complaints or Support]]/AmazonChurn[[#This Row],[Account Length (in months)]]</f>
        <v>0.5</v>
      </c>
    </row>
    <row r="1674" spans="1:40" x14ac:dyDescent="0.25">
      <c r="A1674" t="s">
        <v>3078</v>
      </c>
      <c r="B1674" t="s">
        <v>23</v>
      </c>
      <c r="C1674">
        <v>49</v>
      </c>
      <c r="D1674">
        <v>0</v>
      </c>
      <c r="E1674">
        <v>0</v>
      </c>
      <c r="F1674">
        <v>0</v>
      </c>
      <c r="G1674" t="s">
        <v>23</v>
      </c>
      <c r="H1674">
        <v>0</v>
      </c>
      <c r="I1674" t="s">
        <v>276</v>
      </c>
      <c r="J1674" t="s">
        <v>25</v>
      </c>
      <c r="K1674" t="s">
        <v>25</v>
      </c>
      <c r="L1674">
        <v>45</v>
      </c>
      <c r="M1674" t="s">
        <v>23</v>
      </c>
      <c r="N1674" t="s">
        <v>23</v>
      </c>
      <c r="O1674" t="s">
        <v>36</v>
      </c>
      <c r="P1674">
        <v>4</v>
      </c>
      <c r="Q1674" t="s">
        <v>23</v>
      </c>
      <c r="R1674" t="s">
        <v>57</v>
      </c>
      <c r="S1674" t="s">
        <v>130</v>
      </c>
      <c r="T1674">
        <v>8</v>
      </c>
      <c r="U1674" t="s">
        <v>9483</v>
      </c>
      <c r="V1674">
        <v>8</v>
      </c>
      <c r="W1674">
        <v>417</v>
      </c>
      <c r="Z1674" t="s">
        <v>2182</v>
      </c>
      <c r="AA1674" s="1">
        <v>43911</v>
      </c>
      <c r="AB1674" s="1">
        <v>44324</v>
      </c>
      <c r="AC1674" t="s">
        <v>41</v>
      </c>
      <c r="AD1674" t="s">
        <v>9477</v>
      </c>
      <c r="AE1674" s="14">
        <v>7.0423393579197047</v>
      </c>
      <c r="AF1674">
        <v>4</v>
      </c>
      <c r="AG1674" t="s">
        <v>69</v>
      </c>
      <c r="AH1674" t="s">
        <v>69</v>
      </c>
      <c r="AI1674" t="b">
        <v>0</v>
      </c>
      <c r="AJ1674" t="s">
        <v>23</v>
      </c>
      <c r="AK1674" t="s">
        <v>54</v>
      </c>
      <c r="AL1674" t="str">
        <f>IF(AmazonChurn[[#This Row],[Average Monthly Expenses]]&lt;=30,"Low",IF(AmazonChurn[[#This Row],[Average Monthly Expenses]]&lt;=60,"Medium","High"))</f>
        <v>Low</v>
      </c>
      <c r="AM1674" t="str">
        <f>IF(AmazonChurn[[#This Row],[Number of Complaints or Support]]&lt;3,"Low",IF(AmazonChurn[[#This Row],[Number of Complaints or Support]]&lt;=7,"Medium","High"))</f>
        <v>Medium</v>
      </c>
      <c r="AN1674" s="14">
        <f>AmazonChurn[[#This Row],[Number of Complaints or Support]]/AmazonChurn[[#This Row],[Account Length (in months)]]</f>
        <v>8.1632653061224483E-2</v>
      </c>
    </row>
    <row r="1675" spans="1:40" x14ac:dyDescent="0.25">
      <c r="A1675" t="s">
        <v>3079</v>
      </c>
      <c r="B1675" t="s">
        <v>36</v>
      </c>
      <c r="C1675">
        <v>1</v>
      </c>
      <c r="D1675">
        <v>3</v>
      </c>
      <c r="E1675">
        <v>1</v>
      </c>
      <c r="F1675">
        <v>1</v>
      </c>
      <c r="G1675" t="s">
        <v>36</v>
      </c>
      <c r="H1675">
        <v>0</v>
      </c>
      <c r="I1675" t="s">
        <v>159</v>
      </c>
      <c r="J1675" t="s">
        <v>35</v>
      </c>
      <c r="K1675" t="s">
        <v>9472</v>
      </c>
      <c r="L1675">
        <v>53</v>
      </c>
      <c r="M1675" t="s">
        <v>23</v>
      </c>
      <c r="N1675" t="s">
        <v>23</v>
      </c>
      <c r="O1675" t="s">
        <v>23</v>
      </c>
      <c r="P1675">
        <v>0</v>
      </c>
      <c r="Q1675" t="s">
        <v>23</v>
      </c>
      <c r="R1675" t="s">
        <v>26</v>
      </c>
      <c r="S1675" t="s">
        <v>124</v>
      </c>
      <c r="T1675">
        <v>53</v>
      </c>
      <c r="U1675" t="s">
        <v>9484</v>
      </c>
      <c r="V1675">
        <v>53</v>
      </c>
      <c r="W1675">
        <v>53</v>
      </c>
      <c r="X1675" t="s">
        <v>94</v>
      </c>
      <c r="Y1675" t="s">
        <v>133</v>
      </c>
      <c r="Z1675" t="s">
        <v>3080</v>
      </c>
      <c r="AA1675" s="1">
        <v>44600</v>
      </c>
      <c r="AB1675" s="1">
        <v>44847</v>
      </c>
      <c r="AC1675" t="s">
        <v>48</v>
      </c>
      <c r="AD1675" t="s">
        <v>9476</v>
      </c>
      <c r="AE1675" s="14">
        <v>50.708145669279652</v>
      </c>
      <c r="AF1675">
        <v>1</v>
      </c>
      <c r="AG1675" t="s">
        <v>69</v>
      </c>
      <c r="AH1675" t="s">
        <v>69</v>
      </c>
      <c r="AI1675" t="b">
        <v>1</v>
      </c>
      <c r="AJ1675" t="s">
        <v>36</v>
      </c>
      <c r="AK1675" t="s">
        <v>64</v>
      </c>
      <c r="AL1675" t="str">
        <f>IF(AmazonChurn[[#This Row],[Average Monthly Expenses]]&lt;=30,"Low",IF(AmazonChurn[[#This Row],[Average Monthly Expenses]]&lt;=60,"Medium","High"))</f>
        <v>Medium</v>
      </c>
      <c r="AM1675" t="str">
        <f>IF(AmazonChurn[[#This Row],[Number of Complaints or Support]]&lt;3,"Low",IF(AmazonChurn[[#This Row],[Number of Complaints or Support]]&lt;=7,"Medium","High"))</f>
        <v>Low</v>
      </c>
      <c r="AN1675" s="14">
        <f>AmazonChurn[[#This Row],[Number of Complaints or Support]]/AmazonChurn[[#This Row],[Account Length (in months)]]</f>
        <v>1</v>
      </c>
    </row>
    <row r="1676" spans="1:40" x14ac:dyDescent="0.25">
      <c r="A1676" t="s">
        <v>3081</v>
      </c>
      <c r="B1676" t="s">
        <v>36</v>
      </c>
      <c r="C1676">
        <v>36</v>
      </c>
      <c r="D1676">
        <v>4</v>
      </c>
      <c r="E1676">
        <v>1</v>
      </c>
      <c r="F1676">
        <v>0</v>
      </c>
      <c r="G1676" t="s">
        <v>23</v>
      </c>
      <c r="H1676">
        <v>14</v>
      </c>
      <c r="I1676" t="s">
        <v>24</v>
      </c>
      <c r="J1676" t="s">
        <v>25</v>
      </c>
      <c r="K1676" t="s">
        <v>25</v>
      </c>
      <c r="L1676">
        <v>58</v>
      </c>
      <c r="M1676" t="s">
        <v>23</v>
      </c>
      <c r="N1676" t="s">
        <v>23</v>
      </c>
      <c r="O1676" t="s">
        <v>23</v>
      </c>
      <c r="P1676">
        <v>0</v>
      </c>
      <c r="Q1676" t="s">
        <v>23</v>
      </c>
      <c r="R1676" t="s">
        <v>26</v>
      </c>
      <c r="S1676" t="s">
        <v>124</v>
      </c>
      <c r="T1676">
        <v>66</v>
      </c>
      <c r="U1676" t="s">
        <v>9484</v>
      </c>
      <c r="V1676">
        <v>66</v>
      </c>
      <c r="W1676">
        <v>2410</v>
      </c>
      <c r="X1676" t="s">
        <v>46</v>
      </c>
      <c r="Y1676" t="s">
        <v>191</v>
      </c>
      <c r="Z1676" t="s">
        <v>3082</v>
      </c>
      <c r="AA1676" s="1">
        <v>43929</v>
      </c>
      <c r="AB1676" s="1">
        <v>44960</v>
      </c>
      <c r="AC1676" t="s">
        <v>48</v>
      </c>
      <c r="AD1676" t="s">
        <v>9476</v>
      </c>
      <c r="AE1676" s="14">
        <v>61.852255728093652</v>
      </c>
      <c r="AF1676">
        <v>10</v>
      </c>
      <c r="AG1676" t="s">
        <v>69</v>
      </c>
      <c r="AH1676" t="s">
        <v>69</v>
      </c>
      <c r="AI1676" t="b">
        <v>1</v>
      </c>
      <c r="AJ1676" t="s">
        <v>36</v>
      </c>
      <c r="AK1676" t="s">
        <v>73</v>
      </c>
      <c r="AL1676" t="str">
        <f>IF(AmazonChurn[[#This Row],[Average Monthly Expenses]]&lt;=30,"Low",IF(AmazonChurn[[#This Row],[Average Monthly Expenses]]&lt;=60,"Medium","High"))</f>
        <v>High</v>
      </c>
      <c r="AM1676" t="str">
        <f>IF(AmazonChurn[[#This Row],[Number of Complaints or Support]]&lt;3,"Low",IF(AmazonChurn[[#This Row],[Number of Complaints or Support]]&lt;=7,"Medium","High"))</f>
        <v>High</v>
      </c>
      <c r="AN1676" s="14">
        <f>AmazonChurn[[#This Row],[Number of Complaints or Support]]/AmazonChurn[[#This Row],[Account Length (in months)]]</f>
        <v>0.27777777777777779</v>
      </c>
    </row>
    <row r="1677" spans="1:40" x14ac:dyDescent="0.25">
      <c r="A1677" t="s">
        <v>3083</v>
      </c>
      <c r="B1677" t="s">
        <v>23</v>
      </c>
      <c r="C1677">
        <v>1</v>
      </c>
      <c r="D1677">
        <v>0</v>
      </c>
      <c r="E1677">
        <v>0</v>
      </c>
      <c r="F1677">
        <v>0</v>
      </c>
      <c r="G1677" t="s">
        <v>23</v>
      </c>
      <c r="H1677">
        <v>0</v>
      </c>
      <c r="I1677" t="s">
        <v>50</v>
      </c>
      <c r="J1677" t="s">
        <v>35</v>
      </c>
      <c r="K1677" t="s">
        <v>9472</v>
      </c>
      <c r="L1677">
        <v>65</v>
      </c>
      <c r="M1677" t="s">
        <v>23</v>
      </c>
      <c r="N1677" t="s">
        <v>36</v>
      </c>
      <c r="O1677" t="s">
        <v>23</v>
      </c>
      <c r="P1677">
        <v>0</v>
      </c>
      <c r="Q1677" t="s">
        <v>23</v>
      </c>
      <c r="R1677" t="s">
        <v>26</v>
      </c>
      <c r="S1677" t="s">
        <v>27</v>
      </c>
      <c r="T1677">
        <v>12</v>
      </c>
      <c r="U1677" t="s">
        <v>9483</v>
      </c>
      <c r="V1677">
        <v>12</v>
      </c>
      <c r="W1677">
        <v>12</v>
      </c>
      <c r="Z1677" t="s">
        <v>3084</v>
      </c>
      <c r="AA1677" s="1">
        <v>44875</v>
      </c>
      <c r="AB1677" s="1">
        <v>44859</v>
      </c>
      <c r="AC1677" t="s">
        <v>30</v>
      </c>
      <c r="AD1677" t="s">
        <v>9475</v>
      </c>
      <c r="AE1677" s="14">
        <v>13.36796214887819</v>
      </c>
      <c r="AF1677">
        <v>5</v>
      </c>
      <c r="AG1677" t="s">
        <v>69</v>
      </c>
      <c r="AH1677" t="s">
        <v>69</v>
      </c>
      <c r="AI1677" t="b">
        <v>0</v>
      </c>
      <c r="AJ1677" t="s">
        <v>23</v>
      </c>
      <c r="AK1677" t="s">
        <v>54</v>
      </c>
      <c r="AL1677" t="str">
        <f>IF(AmazonChurn[[#This Row],[Average Monthly Expenses]]&lt;=30,"Low",IF(AmazonChurn[[#This Row],[Average Monthly Expenses]]&lt;=60,"Medium","High"))</f>
        <v>Low</v>
      </c>
      <c r="AM1677" t="str">
        <f>IF(AmazonChurn[[#This Row],[Number of Complaints or Support]]&lt;3,"Low",IF(AmazonChurn[[#This Row],[Number of Complaints or Support]]&lt;=7,"Medium","High"))</f>
        <v>Medium</v>
      </c>
      <c r="AN1677" s="14">
        <f>AmazonChurn[[#This Row],[Number of Complaints or Support]]/AmazonChurn[[#This Row],[Account Length (in months)]]</f>
        <v>5</v>
      </c>
    </row>
    <row r="1678" spans="1:40" x14ac:dyDescent="0.25">
      <c r="A1678" t="s">
        <v>3085</v>
      </c>
      <c r="B1678" t="s">
        <v>23</v>
      </c>
      <c r="C1678">
        <v>59</v>
      </c>
      <c r="D1678">
        <v>0</v>
      </c>
      <c r="E1678">
        <v>3</v>
      </c>
      <c r="F1678">
        <v>1</v>
      </c>
      <c r="G1678" t="s">
        <v>36</v>
      </c>
      <c r="H1678">
        <v>0</v>
      </c>
      <c r="I1678" t="s">
        <v>92</v>
      </c>
      <c r="J1678" t="s">
        <v>25</v>
      </c>
      <c r="K1678" t="s">
        <v>25</v>
      </c>
      <c r="L1678">
        <v>33</v>
      </c>
      <c r="M1678" t="s">
        <v>23</v>
      </c>
      <c r="N1678" t="s">
        <v>23</v>
      </c>
      <c r="O1678" t="s">
        <v>23</v>
      </c>
      <c r="P1678">
        <v>0</v>
      </c>
      <c r="Q1678" t="s">
        <v>23</v>
      </c>
      <c r="R1678" t="s">
        <v>37</v>
      </c>
      <c r="S1678" t="s">
        <v>124</v>
      </c>
      <c r="T1678">
        <v>35</v>
      </c>
      <c r="U1678" t="s">
        <v>9484</v>
      </c>
      <c r="V1678">
        <v>35</v>
      </c>
      <c r="W1678">
        <v>2079</v>
      </c>
      <c r="Z1678" t="s">
        <v>1872</v>
      </c>
      <c r="AA1678" s="1">
        <v>44719</v>
      </c>
      <c r="AB1678" s="1">
        <v>44009</v>
      </c>
      <c r="AC1678" t="s">
        <v>48</v>
      </c>
      <c r="AD1678" t="s">
        <v>9476</v>
      </c>
      <c r="AE1678" s="14">
        <v>32.014120417964307</v>
      </c>
      <c r="AF1678">
        <v>3</v>
      </c>
      <c r="AG1678" t="s">
        <v>69</v>
      </c>
      <c r="AH1678" t="s">
        <v>69</v>
      </c>
      <c r="AI1678" t="b">
        <v>0</v>
      </c>
      <c r="AJ1678" t="s">
        <v>23</v>
      </c>
      <c r="AK1678" t="s">
        <v>64</v>
      </c>
      <c r="AL1678" t="str">
        <f>IF(AmazonChurn[[#This Row],[Average Monthly Expenses]]&lt;=30,"Low",IF(AmazonChurn[[#This Row],[Average Monthly Expenses]]&lt;=60,"Medium","High"))</f>
        <v>Medium</v>
      </c>
      <c r="AM1678" t="str">
        <f>IF(AmazonChurn[[#This Row],[Number of Complaints or Support]]&lt;3,"Low",IF(AmazonChurn[[#This Row],[Number of Complaints or Support]]&lt;=7,"Medium","High"))</f>
        <v>Medium</v>
      </c>
      <c r="AN1678" s="14">
        <f>AmazonChurn[[#This Row],[Number of Complaints or Support]]/AmazonChurn[[#This Row],[Account Length (in months)]]</f>
        <v>5.0847457627118647E-2</v>
      </c>
    </row>
    <row r="1679" spans="1:40" x14ac:dyDescent="0.25">
      <c r="A1679" t="s">
        <v>3086</v>
      </c>
      <c r="B1679" t="s">
        <v>23</v>
      </c>
      <c r="C1679">
        <v>52</v>
      </c>
      <c r="D1679">
        <v>0</v>
      </c>
      <c r="E1679">
        <v>17</v>
      </c>
      <c r="F1679">
        <v>1</v>
      </c>
      <c r="G1679" t="s">
        <v>36</v>
      </c>
      <c r="H1679">
        <v>0</v>
      </c>
      <c r="I1679" t="s">
        <v>82</v>
      </c>
      <c r="J1679" t="s">
        <v>35</v>
      </c>
      <c r="K1679" t="s">
        <v>9472</v>
      </c>
      <c r="L1679">
        <v>25</v>
      </c>
      <c r="M1679" t="s">
        <v>36</v>
      </c>
      <c r="N1679" t="s">
        <v>23</v>
      </c>
      <c r="O1679" t="s">
        <v>36</v>
      </c>
      <c r="P1679">
        <v>4</v>
      </c>
      <c r="Q1679" t="s">
        <v>23</v>
      </c>
      <c r="R1679" t="s">
        <v>26</v>
      </c>
      <c r="S1679" t="s">
        <v>38</v>
      </c>
      <c r="T1679">
        <v>44</v>
      </c>
      <c r="U1679" t="s">
        <v>9484</v>
      </c>
      <c r="V1679">
        <v>44</v>
      </c>
      <c r="W1679">
        <v>2264</v>
      </c>
      <c r="Z1679" t="s">
        <v>3087</v>
      </c>
      <c r="AA1679" s="1">
        <v>44775</v>
      </c>
      <c r="AB1679" s="1">
        <v>44873</v>
      </c>
      <c r="AC1679" t="s">
        <v>30</v>
      </c>
      <c r="AD1679" t="s">
        <v>9475</v>
      </c>
      <c r="AE1679" s="14">
        <v>51.399214701010187</v>
      </c>
      <c r="AF1679">
        <v>3</v>
      </c>
      <c r="AG1679" t="s">
        <v>31</v>
      </c>
      <c r="AH1679" t="s">
        <v>31</v>
      </c>
      <c r="AI1679" t="b">
        <v>1</v>
      </c>
      <c r="AJ1679" t="s">
        <v>36</v>
      </c>
      <c r="AK1679" t="s">
        <v>32</v>
      </c>
      <c r="AL1679" t="str">
        <f>IF(AmazonChurn[[#This Row],[Average Monthly Expenses]]&lt;=30,"Low",IF(AmazonChurn[[#This Row],[Average Monthly Expenses]]&lt;=60,"Medium","High"))</f>
        <v>Medium</v>
      </c>
      <c r="AM1679" t="str">
        <f>IF(AmazonChurn[[#This Row],[Number of Complaints or Support]]&lt;3,"Low",IF(AmazonChurn[[#This Row],[Number of Complaints or Support]]&lt;=7,"Medium","High"))</f>
        <v>Medium</v>
      </c>
      <c r="AN1679" s="14">
        <f>AmazonChurn[[#This Row],[Number of Complaints or Support]]/AmazonChurn[[#This Row],[Account Length (in months)]]</f>
        <v>5.7692307692307696E-2</v>
      </c>
    </row>
    <row r="1680" spans="1:40" x14ac:dyDescent="0.25">
      <c r="A1680" t="s">
        <v>3088</v>
      </c>
      <c r="B1680" t="s">
        <v>23</v>
      </c>
      <c r="C1680">
        <v>1</v>
      </c>
      <c r="D1680">
        <v>2</v>
      </c>
      <c r="E1680">
        <v>0</v>
      </c>
      <c r="F1680">
        <v>0</v>
      </c>
      <c r="G1680" t="s">
        <v>23</v>
      </c>
      <c r="H1680">
        <v>0</v>
      </c>
      <c r="I1680" t="s">
        <v>153</v>
      </c>
      <c r="J1680" t="s">
        <v>35</v>
      </c>
      <c r="K1680" t="s">
        <v>9472</v>
      </c>
      <c r="L1680">
        <v>25</v>
      </c>
      <c r="M1680" t="s">
        <v>36</v>
      </c>
      <c r="N1680" t="s">
        <v>23</v>
      </c>
      <c r="O1680" t="s">
        <v>23</v>
      </c>
      <c r="P1680">
        <v>0</v>
      </c>
      <c r="Q1680" t="s">
        <v>23</v>
      </c>
      <c r="R1680" t="s">
        <v>26</v>
      </c>
      <c r="S1680" t="s">
        <v>27</v>
      </c>
      <c r="T1680">
        <v>11</v>
      </c>
      <c r="U1680" t="s">
        <v>9483</v>
      </c>
      <c r="V1680">
        <v>11</v>
      </c>
      <c r="W1680">
        <v>11</v>
      </c>
      <c r="Z1680" t="s">
        <v>3089</v>
      </c>
      <c r="AA1680" s="1">
        <v>45197</v>
      </c>
      <c r="AB1680" s="1">
        <v>44437</v>
      </c>
      <c r="AC1680" t="s">
        <v>41</v>
      </c>
      <c r="AD1680" t="s">
        <v>9477</v>
      </c>
      <c r="AE1680" s="14">
        <v>11.47598296129649</v>
      </c>
      <c r="AF1680">
        <v>8</v>
      </c>
      <c r="AG1680" t="s">
        <v>69</v>
      </c>
      <c r="AH1680" t="s">
        <v>69</v>
      </c>
      <c r="AI1680" t="b">
        <v>1</v>
      </c>
      <c r="AJ1680" t="s">
        <v>36</v>
      </c>
      <c r="AK1680" t="s">
        <v>73</v>
      </c>
      <c r="AL1680" t="str">
        <f>IF(AmazonChurn[[#This Row],[Average Monthly Expenses]]&lt;=30,"Low",IF(AmazonChurn[[#This Row],[Average Monthly Expenses]]&lt;=60,"Medium","High"))</f>
        <v>Low</v>
      </c>
      <c r="AM1680" t="str">
        <f>IF(AmazonChurn[[#This Row],[Number of Complaints or Support]]&lt;3,"Low",IF(AmazonChurn[[#This Row],[Number of Complaints or Support]]&lt;=7,"Medium","High"))</f>
        <v>High</v>
      </c>
      <c r="AN1680" s="14">
        <f>AmazonChurn[[#This Row],[Number of Complaints or Support]]/AmazonChurn[[#This Row],[Account Length (in months)]]</f>
        <v>8</v>
      </c>
    </row>
    <row r="1681" spans="1:40" x14ac:dyDescent="0.25">
      <c r="A1681" t="s">
        <v>3090</v>
      </c>
      <c r="B1681" t="s">
        <v>23</v>
      </c>
      <c r="C1681">
        <v>43</v>
      </c>
      <c r="D1681">
        <v>0</v>
      </c>
      <c r="E1681">
        <v>1</v>
      </c>
      <c r="F1681">
        <v>1</v>
      </c>
      <c r="G1681" t="s">
        <v>36</v>
      </c>
      <c r="H1681">
        <v>0</v>
      </c>
      <c r="I1681" t="s">
        <v>24</v>
      </c>
      <c r="J1681" t="s">
        <v>35</v>
      </c>
      <c r="K1681" t="s">
        <v>9472</v>
      </c>
      <c r="L1681">
        <v>39</v>
      </c>
      <c r="M1681" t="s">
        <v>23</v>
      </c>
      <c r="N1681" t="s">
        <v>23</v>
      </c>
      <c r="O1681" t="s">
        <v>23</v>
      </c>
      <c r="P1681">
        <v>0</v>
      </c>
      <c r="Q1681" t="s">
        <v>23</v>
      </c>
      <c r="R1681" t="s">
        <v>26</v>
      </c>
      <c r="S1681" t="s">
        <v>124</v>
      </c>
      <c r="T1681">
        <v>28</v>
      </c>
      <c r="U1681" t="s">
        <v>9484</v>
      </c>
      <c r="V1681">
        <v>28</v>
      </c>
      <c r="W1681">
        <v>1217</v>
      </c>
      <c r="Z1681" t="s">
        <v>3091</v>
      </c>
      <c r="AA1681" s="1">
        <v>44950</v>
      </c>
      <c r="AB1681" s="1">
        <v>45224</v>
      </c>
      <c r="AC1681" t="s">
        <v>48</v>
      </c>
      <c r="AD1681" t="s">
        <v>9476</v>
      </c>
      <c r="AE1681" s="14">
        <v>22.69351582734782</v>
      </c>
      <c r="AF1681">
        <v>8</v>
      </c>
      <c r="AG1681" t="s">
        <v>69</v>
      </c>
      <c r="AH1681" t="s">
        <v>69</v>
      </c>
      <c r="AI1681" t="b">
        <v>1</v>
      </c>
      <c r="AJ1681" t="s">
        <v>36</v>
      </c>
      <c r="AK1681" t="s">
        <v>54</v>
      </c>
      <c r="AL1681" t="str">
        <f>IF(AmazonChurn[[#This Row],[Average Monthly Expenses]]&lt;=30,"Low",IF(AmazonChurn[[#This Row],[Average Monthly Expenses]]&lt;=60,"Medium","High"))</f>
        <v>Low</v>
      </c>
      <c r="AM1681" t="str">
        <f>IF(AmazonChurn[[#This Row],[Number of Complaints or Support]]&lt;3,"Low",IF(AmazonChurn[[#This Row],[Number of Complaints or Support]]&lt;=7,"Medium","High"))</f>
        <v>High</v>
      </c>
      <c r="AN1681" s="14">
        <f>AmazonChurn[[#This Row],[Number of Complaints or Support]]/AmazonChurn[[#This Row],[Account Length (in months)]]</f>
        <v>0.18604651162790697</v>
      </c>
    </row>
    <row r="1682" spans="1:40" x14ac:dyDescent="0.25">
      <c r="A1682" t="s">
        <v>3092</v>
      </c>
      <c r="B1682" t="s">
        <v>23</v>
      </c>
      <c r="C1682">
        <v>31</v>
      </c>
      <c r="D1682">
        <v>0</v>
      </c>
      <c r="E1682">
        <v>4</v>
      </c>
      <c r="F1682">
        <v>0</v>
      </c>
      <c r="G1682" t="s">
        <v>23</v>
      </c>
      <c r="H1682">
        <v>60</v>
      </c>
      <c r="I1682" t="s">
        <v>75</v>
      </c>
      <c r="J1682" t="s">
        <v>35</v>
      </c>
      <c r="K1682" t="s">
        <v>9472</v>
      </c>
      <c r="L1682">
        <v>35</v>
      </c>
      <c r="M1682" t="s">
        <v>23</v>
      </c>
      <c r="N1682" t="s">
        <v>23</v>
      </c>
      <c r="O1682" t="s">
        <v>36</v>
      </c>
      <c r="P1682">
        <v>6</v>
      </c>
      <c r="Q1682" t="s">
        <v>36</v>
      </c>
      <c r="R1682" t="s">
        <v>26</v>
      </c>
      <c r="S1682" t="s">
        <v>38</v>
      </c>
      <c r="T1682">
        <v>39</v>
      </c>
      <c r="U1682" t="s">
        <v>9484</v>
      </c>
      <c r="V1682">
        <v>39</v>
      </c>
      <c r="W1682">
        <v>1220</v>
      </c>
      <c r="Z1682" t="s">
        <v>310</v>
      </c>
      <c r="AA1682" s="1">
        <v>44330</v>
      </c>
      <c r="AB1682" s="1">
        <v>44988</v>
      </c>
      <c r="AC1682" t="s">
        <v>30</v>
      </c>
      <c r="AD1682" t="s">
        <v>9475</v>
      </c>
      <c r="AE1682" s="14">
        <v>31.36857275885793</v>
      </c>
      <c r="AF1682">
        <v>8</v>
      </c>
      <c r="AG1682" t="s">
        <v>53</v>
      </c>
      <c r="AH1682" t="s">
        <v>9480</v>
      </c>
      <c r="AI1682" t="b">
        <v>1</v>
      </c>
      <c r="AJ1682" t="s">
        <v>36</v>
      </c>
      <c r="AK1682" t="s">
        <v>54</v>
      </c>
      <c r="AL1682" t="str">
        <f>IF(AmazonChurn[[#This Row],[Average Monthly Expenses]]&lt;=30,"Low",IF(AmazonChurn[[#This Row],[Average Monthly Expenses]]&lt;=60,"Medium","High"))</f>
        <v>Medium</v>
      </c>
      <c r="AM1682" t="str">
        <f>IF(AmazonChurn[[#This Row],[Number of Complaints or Support]]&lt;3,"Low",IF(AmazonChurn[[#This Row],[Number of Complaints or Support]]&lt;=7,"Medium","High"))</f>
        <v>High</v>
      </c>
      <c r="AN1682" s="14">
        <f>AmazonChurn[[#This Row],[Number of Complaints or Support]]/AmazonChurn[[#This Row],[Account Length (in months)]]</f>
        <v>0.25806451612903225</v>
      </c>
    </row>
    <row r="1683" spans="1:40" x14ac:dyDescent="0.25">
      <c r="A1683" t="s">
        <v>3093</v>
      </c>
      <c r="B1683" t="s">
        <v>23</v>
      </c>
      <c r="C1683">
        <v>64</v>
      </c>
      <c r="D1683">
        <v>1</v>
      </c>
      <c r="E1683">
        <v>0</v>
      </c>
      <c r="F1683">
        <v>0</v>
      </c>
      <c r="G1683" t="s">
        <v>23</v>
      </c>
      <c r="H1683">
        <v>0</v>
      </c>
      <c r="I1683" t="s">
        <v>56</v>
      </c>
      <c r="J1683" t="s">
        <v>35</v>
      </c>
      <c r="K1683" t="s">
        <v>9472</v>
      </c>
      <c r="L1683">
        <v>52</v>
      </c>
      <c r="M1683" t="s">
        <v>23</v>
      </c>
      <c r="N1683" t="s">
        <v>23</v>
      </c>
      <c r="O1683" t="s">
        <v>36</v>
      </c>
      <c r="P1683">
        <v>2</v>
      </c>
      <c r="Q1683" t="s">
        <v>23</v>
      </c>
      <c r="R1683" t="s">
        <v>57</v>
      </c>
      <c r="S1683" t="s">
        <v>130</v>
      </c>
      <c r="T1683">
        <v>8</v>
      </c>
      <c r="U1683" t="s">
        <v>9483</v>
      </c>
      <c r="V1683">
        <v>8</v>
      </c>
      <c r="W1683">
        <v>531</v>
      </c>
      <c r="Z1683" t="s">
        <v>3094</v>
      </c>
      <c r="AA1683" s="1">
        <v>44126</v>
      </c>
      <c r="AB1683" s="1">
        <v>44715</v>
      </c>
      <c r="AC1683" t="s">
        <v>48</v>
      </c>
      <c r="AD1683" t="s">
        <v>9476</v>
      </c>
      <c r="AE1683" s="14">
        <v>7.6238967470219929</v>
      </c>
      <c r="AF1683">
        <v>1</v>
      </c>
      <c r="AG1683" t="s">
        <v>53</v>
      </c>
      <c r="AH1683" t="s">
        <v>9480</v>
      </c>
      <c r="AI1683" t="b">
        <v>1</v>
      </c>
      <c r="AJ1683" t="s">
        <v>36</v>
      </c>
      <c r="AK1683" t="s">
        <v>73</v>
      </c>
      <c r="AL1683" t="str">
        <f>IF(AmazonChurn[[#This Row],[Average Monthly Expenses]]&lt;=30,"Low",IF(AmazonChurn[[#This Row],[Average Monthly Expenses]]&lt;=60,"Medium","High"))</f>
        <v>Low</v>
      </c>
      <c r="AM1683" t="str">
        <f>IF(AmazonChurn[[#This Row],[Number of Complaints or Support]]&lt;3,"Low",IF(AmazonChurn[[#This Row],[Number of Complaints or Support]]&lt;=7,"Medium","High"))</f>
        <v>Low</v>
      </c>
      <c r="AN1683" s="14">
        <f>AmazonChurn[[#This Row],[Number of Complaints or Support]]/AmazonChurn[[#This Row],[Account Length (in months)]]</f>
        <v>1.5625E-2</v>
      </c>
    </row>
    <row r="1684" spans="1:40" x14ac:dyDescent="0.25">
      <c r="A1684" t="s">
        <v>3095</v>
      </c>
      <c r="B1684" t="s">
        <v>36</v>
      </c>
      <c r="C1684">
        <v>27</v>
      </c>
      <c r="D1684">
        <v>3</v>
      </c>
      <c r="E1684">
        <v>3</v>
      </c>
      <c r="F1684">
        <v>1</v>
      </c>
      <c r="G1684" t="s">
        <v>36</v>
      </c>
      <c r="H1684">
        <v>0</v>
      </c>
      <c r="I1684" t="s">
        <v>640</v>
      </c>
      <c r="J1684" t="s">
        <v>25</v>
      </c>
      <c r="K1684" t="s">
        <v>25</v>
      </c>
      <c r="L1684">
        <v>56</v>
      </c>
      <c r="M1684" t="s">
        <v>23</v>
      </c>
      <c r="N1684" t="s">
        <v>23</v>
      </c>
      <c r="O1684" t="s">
        <v>23</v>
      </c>
      <c r="P1684">
        <v>0</v>
      </c>
      <c r="Q1684" t="s">
        <v>23</v>
      </c>
      <c r="R1684" t="s">
        <v>26</v>
      </c>
      <c r="S1684" t="s">
        <v>124</v>
      </c>
      <c r="T1684">
        <v>29</v>
      </c>
      <c r="U1684" t="s">
        <v>9484</v>
      </c>
      <c r="V1684">
        <v>29</v>
      </c>
      <c r="W1684">
        <v>798</v>
      </c>
      <c r="X1684" t="s">
        <v>46</v>
      </c>
      <c r="Y1684" t="s">
        <v>191</v>
      </c>
      <c r="Z1684" t="s">
        <v>1195</v>
      </c>
      <c r="AA1684" s="1">
        <v>44766</v>
      </c>
      <c r="AB1684" s="1">
        <v>44738</v>
      </c>
      <c r="AC1684" t="s">
        <v>41</v>
      </c>
      <c r="AD1684" t="s">
        <v>9477</v>
      </c>
      <c r="AE1684" s="14">
        <v>31.231334355620561</v>
      </c>
      <c r="AF1684">
        <v>3</v>
      </c>
      <c r="AG1684" t="s">
        <v>31</v>
      </c>
      <c r="AH1684" t="s">
        <v>31</v>
      </c>
      <c r="AI1684" t="b">
        <v>1</v>
      </c>
      <c r="AJ1684" t="s">
        <v>36</v>
      </c>
      <c r="AK1684" t="s">
        <v>54</v>
      </c>
      <c r="AL1684" t="str">
        <f>IF(AmazonChurn[[#This Row],[Average Monthly Expenses]]&lt;=30,"Low",IF(AmazonChurn[[#This Row],[Average Monthly Expenses]]&lt;=60,"Medium","High"))</f>
        <v>Medium</v>
      </c>
      <c r="AM1684" t="str">
        <f>IF(AmazonChurn[[#This Row],[Number of Complaints or Support]]&lt;3,"Low",IF(AmazonChurn[[#This Row],[Number of Complaints or Support]]&lt;=7,"Medium","High"))</f>
        <v>Medium</v>
      </c>
      <c r="AN1684" s="14">
        <f>AmazonChurn[[#This Row],[Number of Complaints or Support]]/AmazonChurn[[#This Row],[Account Length (in months)]]</f>
        <v>0.1111111111111111</v>
      </c>
    </row>
    <row r="1685" spans="1:40" x14ac:dyDescent="0.25">
      <c r="A1685" t="s">
        <v>3096</v>
      </c>
      <c r="B1685" t="s">
        <v>23</v>
      </c>
      <c r="C1685">
        <v>71</v>
      </c>
      <c r="D1685">
        <v>0</v>
      </c>
      <c r="E1685">
        <v>0</v>
      </c>
      <c r="F1685">
        <v>0</v>
      </c>
      <c r="G1685" t="s">
        <v>23</v>
      </c>
      <c r="H1685">
        <v>0</v>
      </c>
      <c r="I1685" t="s">
        <v>167</v>
      </c>
      <c r="J1685" t="s">
        <v>25</v>
      </c>
      <c r="K1685" t="s">
        <v>25</v>
      </c>
      <c r="L1685">
        <v>32</v>
      </c>
      <c r="M1685" t="s">
        <v>23</v>
      </c>
      <c r="N1685" t="s">
        <v>23</v>
      </c>
      <c r="O1685" t="s">
        <v>36</v>
      </c>
      <c r="P1685">
        <v>6</v>
      </c>
      <c r="Q1685" t="s">
        <v>23</v>
      </c>
      <c r="R1685" t="s">
        <v>57</v>
      </c>
      <c r="S1685" t="s">
        <v>38</v>
      </c>
      <c r="T1685">
        <v>12</v>
      </c>
      <c r="U1685" t="s">
        <v>9484</v>
      </c>
      <c r="V1685">
        <v>12</v>
      </c>
      <c r="W1685">
        <v>831</v>
      </c>
      <c r="Z1685" t="s">
        <v>3097</v>
      </c>
      <c r="AA1685" s="1">
        <v>44121</v>
      </c>
      <c r="AB1685" s="1">
        <v>44808</v>
      </c>
      <c r="AC1685" t="s">
        <v>30</v>
      </c>
      <c r="AD1685" t="s">
        <v>9475</v>
      </c>
      <c r="AE1685" s="14">
        <v>10.515218179142259</v>
      </c>
      <c r="AF1685">
        <v>6</v>
      </c>
      <c r="AG1685" t="s">
        <v>53</v>
      </c>
      <c r="AH1685" t="s">
        <v>9480</v>
      </c>
      <c r="AI1685" t="b">
        <v>0</v>
      </c>
      <c r="AJ1685" t="s">
        <v>23</v>
      </c>
      <c r="AK1685" t="s">
        <v>32</v>
      </c>
      <c r="AL1685" t="str">
        <f>IF(AmazonChurn[[#This Row],[Average Monthly Expenses]]&lt;=30,"Low",IF(AmazonChurn[[#This Row],[Average Monthly Expenses]]&lt;=60,"Medium","High"))</f>
        <v>Low</v>
      </c>
      <c r="AM1685" t="str">
        <f>IF(AmazonChurn[[#This Row],[Number of Complaints or Support]]&lt;3,"Low",IF(AmazonChurn[[#This Row],[Number of Complaints or Support]]&lt;=7,"Medium","High"))</f>
        <v>Medium</v>
      </c>
      <c r="AN1685" s="14">
        <f>AmazonChurn[[#This Row],[Number of Complaints or Support]]/AmazonChurn[[#This Row],[Account Length (in months)]]</f>
        <v>8.4507042253521125E-2</v>
      </c>
    </row>
    <row r="1686" spans="1:40" x14ac:dyDescent="0.25">
      <c r="A1686" t="s">
        <v>3098</v>
      </c>
      <c r="B1686" t="s">
        <v>36</v>
      </c>
      <c r="C1686">
        <v>21</v>
      </c>
      <c r="D1686">
        <v>5</v>
      </c>
      <c r="E1686">
        <v>13</v>
      </c>
      <c r="F1686">
        <v>1</v>
      </c>
      <c r="G1686" t="s">
        <v>36</v>
      </c>
      <c r="H1686">
        <v>0</v>
      </c>
      <c r="I1686" t="s">
        <v>153</v>
      </c>
      <c r="J1686" t="s">
        <v>25</v>
      </c>
      <c r="K1686" t="s">
        <v>25</v>
      </c>
      <c r="L1686">
        <v>35</v>
      </c>
      <c r="M1686" t="s">
        <v>23</v>
      </c>
      <c r="N1686" t="s">
        <v>23</v>
      </c>
      <c r="O1686" t="s">
        <v>23</v>
      </c>
      <c r="P1686">
        <v>0</v>
      </c>
      <c r="Q1686" t="s">
        <v>23</v>
      </c>
      <c r="R1686" t="s">
        <v>26</v>
      </c>
      <c r="S1686" t="s">
        <v>124</v>
      </c>
      <c r="T1686">
        <v>45</v>
      </c>
      <c r="U1686" t="s">
        <v>9484</v>
      </c>
      <c r="V1686">
        <v>45</v>
      </c>
      <c r="W1686">
        <v>954</v>
      </c>
      <c r="X1686" t="s">
        <v>94</v>
      </c>
      <c r="Y1686" t="s">
        <v>694</v>
      </c>
      <c r="Z1686" t="s">
        <v>3099</v>
      </c>
      <c r="AA1686" s="1">
        <v>44597</v>
      </c>
      <c r="AB1686" s="1">
        <v>45288</v>
      </c>
      <c r="AC1686" t="s">
        <v>48</v>
      </c>
      <c r="AD1686" t="s">
        <v>9476</v>
      </c>
      <c r="AE1686" s="14">
        <v>49.728585025951489</v>
      </c>
      <c r="AF1686">
        <v>9</v>
      </c>
      <c r="AG1686" t="s">
        <v>69</v>
      </c>
      <c r="AH1686" t="s">
        <v>69</v>
      </c>
      <c r="AI1686" t="b">
        <v>1</v>
      </c>
      <c r="AJ1686" t="s">
        <v>36</v>
      </c>
      <c r="AK1686" t="s">
        <v>54</v>
      </c>
      <c r="AL1686" t="str">
        <f>IF(AmazonChurn[[#This Row],[Average Monthly Expenses]]&lt;=30,"Low",IF(AmazonChurn[[#This Row],[Average Monthly Expenses]]&lt;=60,"Medium","High"))</f>
        <v>Medium</v>
      </c>
      <c r="AM1686" t="str">
        <f>IF(AmazonChurn[[#This Row],[Number of Complaints or Support]]&lt;3,"Low",IF(AmazonChurn[[#This Row],[Number of Complaints or Support]]&lt;=7,"Medium","High"))</f>
        <v>High</v>
      </c>
      <c r="AN1686" s="14">
        <f>AmazonChurn[[#This Row],[Number of Complaints or Support]]/AmazonChurn[[#This Row],[Account Length (in months)]]</f>
        <v>0.42857142857142855</v>
      </c>
    </row>
    <row r="1687" spans="1:40" x14ac:dyDescent="0.25">
      <c r="A1687" t="s">
        <v>3100</v>
      </c>
      <c r="B1687" t="s">
        <v>23</v>
      </c>
      <c r="C1687">
        <v>68</v>
      </c>
      <c r="D1687">
        <v>0</v>
      </c>
      <c r="E1687">
        <v>30</v>
      </c>
      <c r="F1687">
        <v>1</v>
      </c>
      <c r="G1687" t="s">
        <v>36</v>
      </c>
      <c r="H1687">
        <v>0</v>
      </c>
      <c r="I1687" t="s">
        <v>259</v>
      </c>
      <c r="J1687" t="s">
        <v>25</v>
      </c>
      <c r="K1687" t="s">
        <v>25</v>
      </c>
      <c r="L1687">
        <v>24</v>
      </c>
      <c r="M1687" t="s">
        <v>36</v>
      </c>
      <c r="N1687" t="s">
        <v>23</v>
      </c>
      <c r="O1687" t="s">
        <v>23</v>
      </c>
      <c r="P1687">
        <v>0</v>
      </c>
      <c r="Q1687" t="s">
        <v>23</v>
      </c>
      <c r="R1687" t="s">
        <v>26</v>
      </c>
      <c r="S1687" t="s">
        <v>176</v>
      </c>
      <c r="T1687">
        <v>20</v>
      </c>
      <c r="U1687" t="s">
        <v>9486</v>
      </c>
      <c r="V1687">
        <v>20</v>
      </c>
      <c r="W1687">
        <v>1381</v>
      </c>
      <c r="Z1687" t="s">
        <v>2491</v>
      </c>
      <c r="AA1687" s="1">
        <v>44051</v>
      </c>
      <c r="AB1687" s="1">
        <v>44263</v>
      </c>
      <c r="AC1687" t="s">
        <v>48</v>
      </c>
      <c r="AD1687" t="s">
        <v>9476</v>
      </c>
      <c r="AE1687" s="14">
        <v>18.121155670565638</v>
      </c>
      <c r="AF1687">
        <v>9</v>
      </c>
      <c r="AG1687" t="s">
        <v>69</v>
      </c>
      <c r="AH1687" t="s">
        <v>69</v>
      </c>
      <c r="AI1687" t="b">
        <v>0</v>
      </c>
      <c r="AJ1687" t="s">
        <v>23</v>
      </c>
      <c r="AK1687" t="s">
        <v>32</v>
      </c>
      <c r="AL1687" t="str">
        <f>IF(AmazonChurn[[#This Row],[Average Monthly Expenses]]&lt;=30,"Low",IF(AmazonChurn[[#This Row],[Average Monthly Expenses]]&lt;=60,"Medium","High"))</f>
        <v>Low</v>
      </c>
      <c r="AM1687" t="str">
        <f>IF(AmazonChurn[[#This Row],[Number of Complaints or Support]]&lt;3,"Low",IF(AmazonChurn[[#This Row],[Number of Complaints or Support]]&lt;=7,"Medium","High"))</f>
        <v>High</v>
      </c>
      <c r="AN1687" s="14">
        <f>AmazonChurn[[#This Row],[Number of Complaints or Support]]/AmazonChurn[[#This Row],[Account Length (in months)]]</f>
        <v>0.13235294117647059</v>
      </c>
    </row>
    <row r="1688" spans="1:40" x14ac:dyDescent="0.25">
      <c r="A1688" t="s">
        <v>3101</v>
      </c>
      <c r="B1688" t="s">
        <v>36</v>
      </c>
      <c r="C1688">
        <v>13</v>
      </c>
      <c r="D1688">
        <v>4</v>
      </c>
      <c r="E1688">
        <v>6</v>
      </c>
      <c r="F1688">
        <v>1</v>
      </c>
      <c r="G1688" t="s">
        <v>36</v>
      </c>
      <c r="H1688">
        <v>0</v>
      </c>
      <c r="I1688" t="s">
        <v>184</v>
      </c>
      <c r="J1688" t="s">
        <v>25</v>
      </c>
      <c r="K1688" t="s">
        <v>25</v>
      </c>
      <c r="L1688">
        <v>47</v>
      </c>
      <c r="M1688" t="s">
        <v>23</v>
      </c>
      <c r="N1688" t="s">
        <v>23</v>
      </c>
      <c r="O1688" t="s">
        <v>23</v>
      </c>
      <c r="P1688">
        <v>0</v>
      </c>
      <c r="Q1688" t="s">
        <v>36</v>
      </c>
      <c r="R1688" t="s">
        <v>26</v>
      </c>
      <c r="S1688" t="s">
        <v>124</v>
      </c>
      <c r="T1688">
        <v>52</v>
      </c>
      <c r="U1688" t="s">
        <v>9484</v>
      </c>
      <c r="V1688">
        <v>52</v>
      </c>
      <c r="W1688">
        <v>696</v>
      </c>
      <c r="X1688" t="s">
        <v>46</v>
      </c>
      <c r="Y1688" t="s">
        <v>191</v>
      </c>
      <c r="Z1688" t="s">
        <v>890</v>
      </c>
      <c r="AA1688" s="1">
        <v>44207</v>
      </c>
      <c r="AB1688" s="1">
        <v>45166</v>
      </c>
      <c r="AC1688" t="s">
        <v>48</v>
      </c>
      <c r="AD1688" t="s">
        <v>9476</v>
      </c>
      <c r="AE1688" s="14">
        <v>56.824408590412531</v>
      </c>
      <c r="AF1688">
        <v>0</v>
      </c>
      <c r="AG1688" t="s">
        <v>53</v>
      </c>
      <c r="AH1688" t="s">
        <v>9480</v>
      </c>
      <c r="AI1688" t="b">
        <v>0</v>
      </c>
      <c r="AJ1688" t="s">
        <v>23</v>
      </c>
      <c r="AK1688" t="s">
        <v>54</v>
      </c>
      <c r="AL1688" t="str">
        <f>IF(AmazonChurn[[#This Row],[Average Monthly Expenses]]&lt;=30,"Low",IF(AmazonChurn[[#This Row],[Average Monthly Expenses]]&lt;=60,"Medium","High"))</f>
        <v>Medium</v>
      </c>
      <c r="AM1688" t="str">
        <f>IF(AmazonChurn[[#This Row],[Number of Complaints or Support]]&lt;3,"Low",IF(AmazonChurn[[#This Row],[Number of Complaints or Support]]&lt;=7,"Medium","High"))</f>
        <v>Low</v>
      </c>
      <c r="AN1688" s="14">
        <f>AmazonChurn[[#This Row],[Number of Complaints or Support]]/AmazonChurn[[#This Row],[Account Length (in months)]]</f>
        <v>0</v>
      </c>
    </row>
    <row r="1689" spans="1:40" x14ac:dyDescent="0.25">
      <c r="A1689" t="s">
        <v>3102</v>
      </c>
      <c r="B1689" t="s">
        <v>23</v>
      </c>
      <c r="C1689">
        <v>45</v>
      </c>
      <c r="D1689">
        <v>0</v>
      </c>
      <c r="E1689">
        <v>8</v>
      </c>
      <c r="F1689">
        <v>1</v>
      </c>
      <c r="G1689" t="s">
        <v>36</v>
      </c>
      <c r="H1689">
        <v>0</v>
      </c>
      <c r="I1689" t="s">
        <v>50</v>
      </c>
      <c r="J1689" t="s">
        <v>25</v>
      </c>
      <c r="K1689" t="s">
        <v>25</v>
      </c>
      <c r="L1689">
        <v>34</v>
      </c>
      <c r="M1689" t="s">
        <v>23</v>
      </c>
      <c r="N1689" t="s">
        <v>23</v>
      </c>
      <c r="O1689" t="s">
        <v>23</v>
      </c>
      <c r="P1689">
        <v>0</v>
      </c>
      <c r="Q1689" t="s">
        <v>36</v>
      </c>
      <c r="R1689" t="s">
        <v>26</v>
      </c>
      <c r="S1689" t="s">
        <v>27</v>
      </c>
      <c r="T1689">
        <v>46</v>
      </c>
      <c r="U1689" t="s">
        <v>9483</v>
      </c>
      <c r="V1689">
        <v>46</v>
      </c>
      <c r="W1689">
        <v>2070</v>
      </c>
      <c r="Z1689" t="s">
        <v>1170</v>
      </c>
      <c r="AA1689" s="1">
        <v>44835</v>
      </c>
      <c r="AB1689" s="1">
        <v>43955</v>
      </c>
      <c r="AC1689" t="s">
        <v>41</v>
      </c>
      <c r="AD1689" t="s">
        <v>9477</v>
      </c>
      <c r="AE1689" s="14">
        <v>48.891554000613489</v>
      </c>
      <c r="AF1689">
        <v>0</v>
      </c>
      <c r="AG1689" t="s">
        <v>53</v>
      </c>
      <c r="AH1689" t="s">
        <v>9480</v>
      </c>
      <c r="AI1689" t="b">
        <v>1</v>
      </c>
      <c r="AJ1689" t="s">
        <v>36</v>
      </c>
      <c r="AK1689" t="s">
        <v>64</v>
      </c>
      <c r="AL1689" t="str">
        <f>IF(AmazonChurn[[#This Row],[Average Monthly Expenses]]&lt;=30,"Low",IF(AmazonChurn[[#This Row],[Average Monthly Expenses]]&lt;=60,"Medium","High"))</f>
        <v>Medium</v>
      </c>
      <c r="AM1689" t="str">
        <f>IF(AmazonChurn[[#This Row],[Number of Complaints or Support]]&lt;3,"Low",IF(AmazonChurn[[#This Row],[Number of Complaints or Support]]&lt;=7,"Medium","High"))</f>
        <v>Low</v>
      </c>
      <c r="AN1689" s="14">
        <f>AmazonChurn[[#This Row],[Number of Complaints or Support]]/AmazonChurn[[#This Row],[Account Length (in months)]]</f>
        <v>0</v>
      </c>
    </row>
    <row r="1690" spans="1:40" x14ac:dyDescent="0.25">
      <c r="A1690" t="s">
        <v>3103</v>
      </c>
      <c r="B1690" t="s">
        <v>23</v>
      </c>
      <c r="C1690">
        <v>68</v>
      </c>
      <c r="D1690">
        <v>0</v>
      </c>
      <c r="E1690">
        <v>4</v>
      </c>
      <c r="F1690">
        <v>1</v>
      </c>
      <c r="G1690" t="s">
        <v>36</v>
      </c>
      <c r="H1690">
        <v>0</v>
      </c>
      <c r="I1690" t="s">
        <v>136</v>
      </c>
      <c r="J1690" t="s">
        <v>25</v>
      </c>
      <c r="K1690" t="s">
        <v>25</v>
      </c>
      <c r="L1690">
        <v>47</v>
      </c>
      <c r="M1690" t="s">
        <v>23</v>
      </c>
      <c r="N1690" t="s">
        <v>23</v>
      </c>
      <c r="O1690" t="s">
        <v>23</v>
      </c>
      <c r="P1690">
        <v>0</v>
      </c>
      <c r="Q1690" t="s">
        <v>36</v>
      </c>
      <c r="R1690" t="s">
        <v>57</v>
      </c>
      <c r="S1690" t="s">
        <v>130</v>
      </c>
      <c r="T1690">
        <v>40</v>
      </c>
      <c r="U1690" t="s">
        <v>9483</v>
      </c>
      <c r="V1690">
        <v>40</v>
      </c>
      <c r="W1690">
        <v>2732</v>
      </c>
      <c r="Z1690" t="s">
        <v>3104</v>
      </c>
      <c r="AA1690" s="1">
        <v>44095</v>
      </c>
      <c r="AB1690" s="1">
        <v>44819</v>
      </c>
      <c r="AC1690" t="s">
        <v>48</v>
      </c>
      <c r="AD1690" t="s">
        <v>9476</v>
      </c>
      <c r="AE1690" s="14">
        <v>33.527101162762918</v>
      </c>
      <c r="AF1690">
        <v>3</v>
      </c>
      <c r="AG1690" t="s">
        <v>31</v>
      </c>
      <c r="AH1690" t="s">
        <v>31</v>
      </c>
      <c r="AI1690" t="b">
        <v>0</v>
      </c>
      <c r="AJ1690" t="s">
        <v>23</v>
      </c>
      <c r="AK1690" t="s">
        <v>54</v>
      </c>
      <c r="AL1690" t="str">
        <f>IF(AmazonChurn[[#This Row],[Average Monthly Expenses]]&lt;=30,"Low",IF(AmazonChurn[[#This Row],[Average Monthly Expenses]]&lt;=60,"Medium","High"))</f>
        <v>Medium</v>
      </c>
      <c r="AM1690" t="str">
        <f>IF(AmazonChurn[[#This Row],[Number of Complaints or Support]]&lt;3,"Low",IF(AmazonChurn[[#This Row],[Number of Complaints or Support]]&lt;=7,"Medium","High"))</f>
        <v>Medium</v>
      </c>
      <c r="AN1690" s="14">
        <f>AmazonChurn[[#This Row],[Number of Complaints or Support]]/AmazonChurn[[#This Row],[Account Length (in months)]]</f>
        <v>4.4117647058823532E-2</v>
      </c>
    </row>
    <row r="1691" spans="1:40" x14ac:dyDescent="0.25">
      <c r="A1691" t="s">
        <v>3105</v>
      </c>
      <c r="B1691" t="s">
        <v>36</v>
      </c>
      <c r="C1691">
        <v>3</v>
      </c>
      <c r="D1691">
        <v>0</v>
      </c>
      <c r="E1691">
        <v>0</v>
      </c>
      <c r="F1691">
        <v>0</v>
      </c>
      <c r="G1691" t="s">
        <v>23</v>
      </c>
      <c r="H1691">
        <v>0</v>
      </c>
      <c r="I1691" t="s">
        <v>109</v>
      </c>
      <c r="J1691" t="s">
        <v>25</v>
      </c>
      <c r="K1691" t="s">
        <v>25</v>
      </c>
      <c r="L1691">
        <v>37</v>
      </c>
      <c r="M1691" t="s">
        <v>23</v>
      </c>
      <c r="N1691" t="s">
        <v>23</v>
      </c>
      <c r="O1691" t="s">
        <v>23</v>
      </c>
      <c r="P1691">
        <v>0</v>
      </c>
      <c r="Q1691" t="s">
        <v>23</v>
      </c>
      <c r="R1691" t="s">
        <v>26</v>
      </c>
      <c r="S1691" t="s">
        <v>130</v>
      </c>
      <c r="T1691">
        <v>10</v>
      </c>
      <c r="U1691" t="s">
        <v>9483</v>
      </c>
      <c r="V1691">
        <v>10</v>
      </c>
      <c r="W1691">
        <v>29</v>
      </c>
      <c r="X1691" t="s">
        <v>110</v>
      </c>
      <c r="Y1691" t="s">
        <v>204</v>
      </c>
      <c r="Z1691" t="s">
        <v>3106</v>
      </c>
      <c r="AA1691" s="1">
        <v>45116</v>
      </c>
      <c r="AB1691" s="1">
        <v>44353</v>
      </c>
      <c r="AC1691" t="s">
        <v>41</v>
      </c>
      <c r="AD1691" t="s">
        <v>9477</v>
      </c>
      <c r="AE1691" s="14">
        <v>9.8351019080535469</v>
      </c>
      <c r="AF1691">
        <v>1</v>
      </c>
      <c r="AG1691" t="s">
        <v>69</v>
      </c>
      <c r="AH1691" t="s">
        <v>69</v>
      </c>
      <c r="AI1691" t="b">
        <v>1</v>
      </c>
      <c r="AJ1691" t="s">
        <v>36</v>
      </c>
      <c r="AK1691" t="s">
        <v>32</v>
      </c>
      <c r="AL1691" t="str">
        <f>IF(AmazonChurn[[#This Row],[Average Monthly Expenses]]&lt;=30,"Low",IF(AmazonChurn[[#This Row],[Average Monthly Expenses]]&lt;=60,"Medium","High"))</f>
        <v>Low</v>
      </c>
      <c r="AM1691" t="str">
        <f>IF(AmazonChurn[[#This Row],[Number of Complaints or Support]]&lt;3,"Low",IF(AmazonChurn[[#This Row],[Number of Complaints or Support]]&lt;=7,"Medium","High"))</f>
        <v>Low</v>
      </c>
      <c r="AN1691" s="14">
        <f>AmazonChurn[[#This Row],[Number of Complaints or Support]]/AmazonChurn[[#This Row],[Account Length (in months)]]</f>
        <v>0.33333333333333331</v>
      </c>
    </row>
    <row r="1692" spans="1:40" x14ac:dyDescent="0.25">
      <c r="A1692" t="s">
        <v>3107</v>
      </c>
      <c r="B1692" t="s">
        <v>36</v>
      </c>
      <c r="C1692">
        <v>49</v>
      </c>
      <c r="D1692">
        <v>4</v>
      </c>
      <c r="E1692">
        <v>0</v>
      </c>
      <c r="F1692">
        <v>1</v>
      </c>
      <c r="G1692" t="s">
        <v>36</v>
      </c>
      <c r="H1692">
        <v>0</v>
      </c>
      <c r="I1692" t="s">
        <v>34</v>
      </c>
      <c r="J1692" t="s">
        <v>35</v>
      </c>
      <c r="K1692" t="s">
        <v>9472</v>
      </c>
      <c r="L1692">
        <v>64</v>
      </c>
      <c r="M1692" t="s">
        <v>23</v>
      </c>
      <c r="N1692" t="s">
        <v>23</v>
      </c>
      <c r="O1692" t="s">
        <v>23</v>
      </c>
      <c r="P1692">
        <v>0</v>
      </c>
      <c r="Q1692" t="s">
        <v>23</v>
      </c>
      <c r="R1692" t="s">
        <v>26</v>
      </c>
      <c r="S1692" t="s">
        <v>38</v>
      </c>
      <c r="T1692">
        <v>38</v>
      </c>
      <c r="U1692" t="s">
        <v>9484</v>
      </c>
      <c r="V1692">
        <v>38</v>
      </c>
      <c r="W1692">
        <v>1856</v>
      </c>
      <c r="X1692" t="s">
        <v>110</v>
      </c>
      <c r="Y1692" t="s">
        <v>204</v>
      </c>
      <c r="Z1692" t="s">
        <v>3108</v>
      </c>
      <c r="AA1692" s="1">
        <v>44437</v>
      </c>
      <c r="AB1692" s="1">
        <v>44384</v>
      </c>
      <c r="AC1692" t="s">
        <v>30</v>
      </c>
      <c r="AD1692" t="s">
        <v>9475</v>
      </c>
      <c r="AE1692" s="14">
        <v>37.615891852265342</v>
      </c>
      <c r="AF1692">
        <v>0</v>
      </c>
      <c r="AG1692" t="s">
        <v>53</v>
      </c>
      <c r="AH1692" t="s">
        <v>9480</v>
      </c>
      <c r="AI1692" t="b">
        <v>0</v>
      </c>
      <c r="AJ1692" t="s">
        <v>23</v>
      </c>
      <c r="AK1692" t="s">
        <v>32</v>
      </c>
      <c r="AL1692" t="str">
        <f>IF(AmazonChurn[[#This Row],[Average Monthly Expenses]]&lt;=30,"Low",IF(AmazonChurn[[#This Row],[Average Monthly Expenses]]&lt;=60,"Medium","High"))</f>
        <v>Medium</v>
      </c>
      <c r="AM1692" t="str">
        <f>IF(AmazonChurn[[#This Row],[Number of Complaints or Support]]&lt;3,"Low",IF(AmazonChurn[[#This Row],[Number of Complaints or Support]]&lt;=7,"Medium","High"))</f>
        <v>Low</v>
      </c>
      <c r="AN1692" s="14">
        <f>AmazonChurn[[#This Row],[Number of Complaints or Support]]/AmazonChurn[[#This Row],[Account Length (in months)]]</f>
        <v>0</v>
      </c>
    </row>
    <row r="1693" spans="1:40" x14ac:dyDescent="0.25">
      <c r="A1693" t="s">
        <v>3109</v>
      </c>
      <c r="B1693" t="s">
        <v>36</v>
      </c>
      <c r="C1693">
        <v>3</v>
      </c>
      <c r="D1693">
        <v>4</v>
      </c>
      <c r="E1693">
        <v>7</v>
      </c>
      <c r="F1693">
        <v>1</v>
      </c>
      <c r="G1693" t="s">
        <v>36</v>
      </c>
      <c r="H1693">
        <v>0</v>
      </c>
      <c r="I1693" t="s">
        <v>248</v>
      </c>
      <c r="J1693" t="s">
        <v>35</v>
      </c>
      <c r="K1693" t="s">
        <v>9472</v>
      </c>
      <c r="L1693">
        <v>48</v>
      </c>
      <c r="M1693" t="s">
        <v>23</v>
      </c>
      <c r="N1693" t="s">
        <v>23</v>
      </c>
      <c r="O1693" t="s">
        <v>23</v>
      </c>
      <c r="P1693">
        <v>0</v>
      </c>
      <c r="Q1693" t="s">
        <v>36</v>
      </c>
      <c r="R1693" t="s">
        <v>26</v>
      </c>
      <c r="S1693" t="s">
        <v>38</v>
      </c>
      <c r="T1693">
        <v>44</v>
      </c>
      <c r="U1693" t="s">
        <v>9484</v>
      </c>
      <c r="V1693">
        <v>44</v>
      </c>
      <c r="W1693">
        <v>134</v>
      </c>
      <c r="X1693" t="s">
        <v>163</v>
      </c>
      <c r="Y1693" t="s">
        <v>774</v>
      </c>
      <c r="Z1693" t="s">
        <v>858</v>
      </c>
      <c r="AA1693" s="1">
        <v>44039</v>
      </c>
      <c r="AB1693" s="1">
        <v>44686</v>
      </c>
      <c r="AC1693" t="s">
        <v>41</v>
      </c>
      <c r="AD1693" t="s">
        <v>9477</v>
      </c>
      <c r="AE1693" s="14">
        <v>44.433122422820773</v>
      </c>
      <c r="AF1693">
        <v>8</v>
      </c>
      <c r="AG1693" t="s">
        <v>31</v>
      </c>
      <c r="AH1693" t="s">
        <v>31</v>
      </c>
      <c r="AI1693" t="b">
        <v>0</v>
      </c>
      <c r="AJ1693" t="s">
        <v>23</v>
      </c>
      <c r="AK1693" t="s">
        <v>64</v>
      </c>
      <c r="AL1693" t="str">
        <f>IF(AmazonChurn[[#This Row],[Average Monthly Expenses]]&lt;=30,"Low",IF(AmazonChurn[[#This Row],[Average Monthly Expenses]]&lt;=60,"Medium","High"))</f>
        <v>Medium</v>
      </c>
      <c r="AM1693" t="str">
        <f>IF(AmazonChurn[[#This Row],[Number of Complaints or Support]]&lt;3,"Low",IF(AmazonChurn[[#This Row],[Number of Complaints or Support]]&lt;=7,"Medium","High"))</f>
        <v>High</v>
      </c>
      <c r="AN1693" s="14">
        <f>AmazonChurn[[#This Row],[Number of Complaints or Support]]/AmazonChurn[[#This Row],[Account Length (in months)]]</f>
        <v>2.6666666666666665</v>
      </c>
    </row>
    <row r="1694" spans="1:40" x14ac:dyDescent="0.25">
      <c r="A1694" t="s">
        <v>3110</v>
      </c>
      <c r="B1694" t="s">
        <v>23</v>
      </c>
      <c r="C1694">
        <v>67</v>
      </c>
      <c r="D1694">
        <v>0</v>
      </c>
      <c r="E1694">
        <v>10</v>
      </c>
      <c r="F1694">
        <v>1</v>
      </c>
      <c r="G1694" t="s">
        <v>36</v>
      </c>
      <c r="H1694">
        <v>0</v>
      </c>
      <c r="I1694" t="s">
        <v>88</v>
      </c>
      <c r="J1694" t="s">
        <v>35</v>
      </c>
      <c r="K1694" t="s">
        <v>9472</v>
      </c>
      <c r="L1694">
        <v>27</v>
      </c>
      <c r="M1694" t="s">
        <v>36</v>
      </c>
      <c r="N1694" t="s">
        <v>23</v>
      </c>
      <c r="O1694" t="s">
        <v>36</v>
      </c>
      <c r="P1694">
        <v>4</v>
      </c>
      <c r="Q1694" t="s">
        <v>36</v>
      </c>
      <c r="R1694" t="s">
        <v>57</v>
      </c>
      <c r="S1694" t="s">
        <v>27</v>
      </c>
      <c r="T1694">
        <v>40</v>
      </c>
      <c r="U1694" t="s">
        <v>9483</v>
      </c>
      <c r="V1694">
        <v>40</v>
      </c>
      <c r="W1694">
        <v>2660</v>
      </c>
      <c r="Z1694" t="s">
        <v>3111</v>
      </c>
      <c r="AA1694" s="1">
        <v>44048</v>
      </c>
      <c r="AB1694" s="1">
        <v>43853</v>
      </c>
      <c r="AC1694" t="s">
        <v>48</v>
      </c>
      <c r="AD1694" t="s">
        <v>9476</v>
      </c>
      <c r="AE1694" s="14">
        <v>32.636734135387869</v>
      </c>
      <c r="AF1694">
        <v>5</v>
      </c>
      <c r="AG1694" t="s">
        <v>31</v>
      </c>
      <c r="AH1694" t="s">
        <v>31</v>
      </c>
      <c r="AI1694" t="b">
        <v>1</v>
      </c>
      <c r="AJ1694" t="s">
        <v>36</v>
      </c>
      <c r="AK1694" t="s">
        <v>54</v>
      </c>
      <c r="AL1694" t="str">
        <f>IF(AmazonChurn[[#This Row],[Average Monthly Expenses]]&lt;=30,"Low",IF(AmazonChurn[[#This Row],[Average Monthly Expenses]]&lt;=60,"Medium","High"))</f>
        <v>Medium</v>
      </c>
      <c r="AM1694" t="str">
        <f>IF(AmazonChurn[[#This Row],[Number of Complaints or Support]]&lt;3,"Low",IF(AmazonChurn[[#This Row],[Number of Complaints or Support]]&lt;=7,"Medium","High"))</f>
        <v>Medium</v>
      </c>
      <c r="AN1694" s="14">
        <f>AmazonChurn[[#This Row],[Number of Complaints or Support]]/AmazonChurn[[#This Row],[Account Length (in months)]]</f>
        <v>7.4626865671641784E-2</v>
      </c>
    </row>
    <row r="1695" spans="1:40" x14ac:dyDescent="0.25">
      <c r="A1695" t="s">
        <v>3112</v>
      </c>
      <c r="B1695" t="s">
        <v>23</v>
      </c>
      <c r="C1695">
        <v>17</v>
      </c>
      <c r="D1695">
        <v>0</v>
      </c>
      <c r="E1695">
        <v>5</v>
      </c>
      <c r="F1695">
        <v>1</v>
      </c>
      <c r="G1695" t="s">
        <v>36</v>
      </c>
      <c r="H1695">
        <v>0</v>
      </c>
      <c r="I1695" t="s">
        <v>56</v>
      </c>
      <c r="J1695" t="s">
        <v>35</v>
      </c>
      <c r="K1695" t="s">
        <v>9472</v>
      </c>
      <c r="L1695">
        <v>32</v>
      </c>
      <c r="M1695" t="s">
        <v>23</v>
      </c>
      <c r="N1695" t="s">
        <v>23</v>
      </c>
      <c r="O1695" t="s">
        <v>23</v>
      </c>
      <c r="P1695">
        <v>0</v>
      </c>
      <c r="Q1695" t="s">
        <v>36</v>
      </c>
      <c r="R1695" t="s">
        <v>37</v>
      </c>
      <c r="S1695" t="s">
        <v>124</v>
      </c>
      <c r="T1695">
        <v>28</v>
      </c>
      <c r="U1695" t="s">
        <v>9484</v>
      </c>
      <c r="V1695">
        <v>28</v>
      </c>
      <c r="W1695">
        <v>476</v>
      </c>
      <c r="Z1695" t="s">
        <v>1799</v>
      </c>
      <c r="AA1695" s="1">
        <v>44193</v>
      </c>
      <c r="AB1695" s="1">
        <v>44487</v>
      </c>
      <c r="AC1695" t="s">
        <v>48</v>
      </c>
      <c r="AD1695" t="s">
        <v>9476</v>
      </c>
      <c r="AE1695" s="14">
        <v>27.72559795233326</v>
      </c>
      <c r="AF1695">
        <v>3</v>
      </c>
      <c r="AG1695" t="s">
        <v>53</v>
      </c>
      <c r="AH1695" t="s">
        <v>9480</v>
      </c>
      <c r="AI1695" t="b">
        <v>0</v>
      </c>
      <c r="AJ1695" t="s">
        <v>23</v>
      </c>
      <c r="AK1695" t="s">
        <v>64</v>
      </c>
      <c r="AL1695" t="str">
        <f>IF(AmazonChurn[[#This Row],[Average Monthly Expenses]]&lt;=30,"Low",IF(AmazonChurn[[#This Row],[Average Monthly Expenses]]&lt;=60,"Medium","High"))</f>
        <v>Low</v>
      </c>
      <c r="AM1695" t="str">
        <f>IF(AmazonChurn[[#This Row],[Number of Complaints or Support]]&lt;3,"Low",IF(AmazonChurn[[#This Row],[Number of Complaints or Support]]&lt;=7,"Medium","High"))</f>
        <v>Medium</v>
      </c>
      <c r="AN1695" s="14">
        <f>AmazonChurn[[#This Row],[Number of Complaints or Support]]/AmazonChurn[[#This Row],[Account Length (in months)]]</f>
        <v>0.17647058823529413</v>
      </c>
    </row>
    <row r="1696" spans="1:40" x14ac:dyDescent="0.25">
      <c r="A1696" t="s">
        <v>3113</v>
      </c>
      <c r="B1696" t="s">
        <v>23</v>
      </c>
      <c r="C1696">
        <v>22</v>
      </c>
      <c r="D1696">
        <v>2</v>
      </c>
      <c r="E1696">
        <v>13</v>
      </c>
      <c r="F1696">
        <v>0</v>
      </c>
      <c r="G1696" t="s">
        <v>23</v>
      </c>
      <c r="H1696">
        <v>37</v>
      </c>
      <c r="I1696" t="s">
        <v>92</v>
      </c>
      <c r="J1696" t="s">
        <v>25</v>
      </c>
      <c r="K1696" t="s">
        <v>25</v>
      </c>
      <c r="L1696">
        <v>65</v>
      </c>
      <c r="M1696" t="s">
        <v>23</v>
      </c>
      <c r="N1696" t="s">
        <v>36</v>
      </c>
      <c r="O1696" t="s">
        <v>23</v>
      </c>
      <c r="P1696">
        <v>0</v>
      </c>
      <c r="Q1696" t="s">
        <v>23</v>
      </c>
      <c r="R1696" t="s">
        <v>37</v>
      </c>
      <c r="S1696" t="s">
        <v>38</v>
      </c>
      <c r="T1696">
        <v>39</v>
      </c>
      <c r="U1696" t="s">
        <v>9484</v>
      </c>
      <c r="V1696">
        <v>39</v>
      </c>
      <c r="W1696">
        <v>857</v>
      </c>
      <c r="Z1696" t="s">
        <v>3114</v>
      </c>
      <c r="AA1696" s="1">
        <v>45038</v>
      </c>
      <c r="AB1696" s="1">
        <v>44628</v>
      </c>
      <c r="AC1696" t="s">
        <v>30</v>
      </c>
      <c r="AD1696" t="s">
        <v>9475</v>
      </c>
      <c r="AE1696" s="14">
        <v>46.596103972758257</v>
      </c>
      <c r="AF1696">
        <v>9</v>
      </c>
      <c r="AG1696" t="s">
        <v>31</v>
      </c>
      <c r="AH1696" t="s">
        <v>31</v>
      </c>
      <c r="AI1696" t="b">
        <v>1</v>
      </c>
      <c r="AJ1696" t="s">
        <v>36</v>
      </c>
      <c r="AK1696" t="s">
        <v>73</v>
      </c>
      <c r="AL1696" t="str">
        <f>IF(AmazonChurn[[#This Row],[Average Monthly Expenses]]&lt;=30,"Low",IF(AmazonChurn[[#This Row],[Average Monthly Expenses]]&lt;=60,"Medium","High"))</f>
        <v>Medium</v>
      </c>
      <c r="AM1696" t="str">
        <f>IF(AmazonChurn[[#This Row],[Number of Complaints or Support]]&lt;3,"Low",IF(AmazonChurn[[#This Row],[Number of Complaints or Support]]&lt;=7,"Medium","High"))</f>
        <v>High</v>
      </c>
      <c r="AN1696" s="14">
        <f>AmazonChurn[[#This Row],[Number of Complaints or Support]]/AmazonChurn[[#This Row],[Account Length (in months)]]</f>
        <v>0.40909090909090912</v>
      </c>
    </row>
    <row r="1697" spans="1:40" x14ac:dyDescent="0.25">
      <c r="A1697" t="s">
        <v>3115</v>
      </c>
      <c r="B1697" t="s">
        <v>23</v>
      </c>
      <c r="C1697">
        <v>43</v>
      </c>
      <c r="D1697">
        <v>1</v>
      </c>
      <c r="E1697">
        <v>2</v>
      </c>
      <c r="F1697">
        <v>1</v>
      </c>
      <c r="G1697" t="s">
        <v>36</v>
      </c>
      <c r="H1697">
        <v>0</v>
      </c>
      <c r="I1697" t="s">
        <v>357</v>
      </c>
      <c r="J1697" t="s">
        <v>35</v>
      </c>
      <c r="K1697" t="s">
        <v>9472</v>
      </c>
      <c r="L1697">
        <v>65</v>
      </c>
      <c r="M1697" t="s">
        <v>23</v>
      </c>
      <c r="N1697" t="s">
        <v>36</v>
      </c>
      <c r="O1697" t="s">
        <v>23</v>
      </c>
      <c r="P1697">
        <v>0</v>
      </c>
      <c r="Q1697" t="s">
        <v>36</v>
      </c>
      <c r="R1697" t="s">
        <v>26</v>
      </c>
      <c r="S1697" t="s">
        <v>124</v>
      </c>
      <c r="T1697">
        <v>33</v>
      </c>
      <c r="U1697" t="s">
        <v>9484</v>
      </c>
      <c r="V1697">
        <v>33</v>
      </c>
      <c r="W1697">
        <v>1409</v>
      </c>
      <c r="Z1697" t="s">
        <v>3116</v>
      </c>
      <c r="AA1697" s="1">
        <v>44349</v>
      </c>
      <c r="AB1697" s="1">
        <v>44195</v>
      </c>
      <c r="AC1697" t="s">
        <v>48</v>
      </c>
      <c r="AD1697" t="s">
        <v>9476</v>
      </c>
      <c r="AE1697" s="14">
        <v>32.715841355142501</v>
      </c>
      <c r="AF1697">
        <v>5</v>
      </c>
      <c r="AG1697" t="s">
        <v>53</v>
      </c>
      <c r="AH1697" t="s">
        <v>9480</v>
      </c>
      <c r="AI1697" t="b">
        <v>0</v>
      </c>
      <c r="AJ1697" t="s">
        <v>23</v>
      </c>
      <c r="AK1697" t="s">
        <v>64</v>
      </c>
      <c r="AL1697" t="str">
        <f>IF(AmazonChurn[[#This Row],[Average Monthly Expenses]]&lt;=30,"Low",IF(AmazonChurn[[#This Row],[Average Monthly Expenses]]&lt;=60,"Medium","High"))</f>
        <v>Medium</v>
      </c>
      <c r="AM1697" t="str">
        <f>IF(AmazonChurn[[#This Row],[Number of Complaints or Support]]&lt;3,"Low",IF(AmazonChurn[[#This Row],[Number of Complaints or Support]]&lt;=7,"Medium","High"))</f>
        <v>Medium</v>
      </c>
      <c r="AN1697" s="14">
        <f>AmazonChurn[[#This Row],[Number of Complaints or Support]]/AmazonChurn[[#This Row],[Account Length (in months)]]</f>
        <v>0.11627906976744186</v>
      </c>
    </row>
    <row r="1698" spans="1:40" x14ac:dyDescent="0.25">
      <c r="A1698" t="s">
        <v>3117</v>
      </c>
      <c r="B1698" t="s">
        <v>23</v>
      </c>
      <c r="C1698">
        <v>43</v>
      </c>
      <c r="D1698">
        <v>0</v>
      </c>
      <c r="E1698">
        <v>0</v>
      </c>
      <c r="F1698">
        <v>0</v>
      </c>
      <c r="G1698" t="s">
        <v>23</v>
      </c>
      <c r="H1698">
        <v>0</v>
      </c>
      <c r="I1698" t="s">
        <v>167</v>
      </c>
      <c r="J1698" t="s">
        <v>35</v>
      </c>
      <c r="K1698" t="s">
        <v>9472</v>
      </c>
      <c r="L1698">
        <v>66</v>
      </c>
      <c r="M1698" t="s">
        <v>23</v>
      </c>
      <c r="N1698" t="s">
        <v>36</v>
      </c>
      <c r="O1698" t="s">
        <v>36</v>
      </c>
      <c r="P1698">
        <v>6</v>
      </c>
      <c r="Q1698" t="s">
        <v>23</v>
      </c>
      <c r="R1698" t="s">
        <v>57</v>
      </c>
      <c r="S1698" t="s">
        <v>27</v>
      </c>
      <c r="T1698">
        <v>8</v>
      </c>
      <c r="U1698" t="s">
        <v>9483</v>
      </c>
      <c r="V1698">
        <v>8</v>
      </c>
      <c r="W1698">
        <v>331</v>
      </c>
      <c r="Z1698" t="s">
        <v>3118</v>
      </c>
      <c r="AA1698" s="1">
        <v>45060</v>
      </c>
      <c r="AB1698" s="1">
        <v>45215</v>
      </c>
      <c r="AC1698" t="s">
        <v>41</v>
      </c>
      <c r="AD1698" t="s">
        <v>9477</v>
      </c>
      <c r="AE1698" s="14">
        <v>9.4351993826089107</v>
      </c>
      <c r="AF1698">
        <v>6</v>
      </c>
      <c r="AG1698" t="s">
        <v>31</v>
      </c>
      <c r="AH1698" t="s">
        <v>31</v>
      </c>
      <c r="AI1698" t="b">
        <v>1</v>
      </c>
      <c r="AJ1698" t="s">
        <v>36</v>
      </c>
      <c r="AK1698" t="s">
        <v>64</v>
      </c>
      <c r="AL1698" t="str">
        <f>IF(AmazonChurn[[#This Row],[Average Monthly Expenses]]&lt;=30,"Low",IF(AmazonChurn[[#This Row],[Average Monthly Expenses]]&lt;=60,"Medium","High"))</f>
        <v>Low</v>
      </c>
      <c r="AM1698" t="str">
        <f>IF(AmazonChurn[[#This Row],[Number of Complaints or Support]]&lt;3,"Low",IF(AmazonChurn[[#This Row],[Number of Complaints or Support]]&lt;=7,"Medium","High"))</f>
        <v>Medium</v>
      </c>
      <c r="AN1698" s="14">
        <f>AmazonChurn[[#This Row],[Number of Complaints or Support]]/AmazonChurn[[#This Row],[Account Length (in months)]]</f>
        <v>0.13953488372093023</v>
      </c>
    </row>
    <row r="1699" spans="1:40" x14ac:dyDescent="0.25">
      <c r="A1699" t="s">
        <v>3119</v>
      </c>
      <c r="B1699" t="s">
        <v>23</v>
      </c>
      <c r="C1699">
        <v>50</v>
      </c>
      <c r="D1699">
        <v>0</v>
      </c>
      <c r="E1699">
        <v>21</v>
      </c>
      <c r="F1699">
        <v>0</v>
      </c>
      <c r="G1699" t="s">
        <v>23</v>
      </c>
      <c r="H1699">
        <v>21</v>
      </c>
      <c r="I1699" t="s">
        <v>136</v>
      </c>
      <c r="J1699" t="s">
        <v>25</v>
      </c>
      <c r="K1699" t="s">
        <v>25</v>
      </c>
      <c r="L1699">
        <v>21</v>
      </c>
      <c r="M1699" t="s">
        <v>36</v>
      </c>
      <c r="N1699" t="s">
        <v>23</v>
      </c>
      <c r="O1699" t="s">
        <v>23</v>
      </c>
      <c r="P1699">
        <v>0</v>
      </c>
      <c r="Q1699" t="s">
        <v>23</v>
      </c>
      <c r="R1699" t="s">
        <v>26</v>
      </c>
      <c r="S1699" t="s">
        <v>27</v>
      </c>
      <c r="T1699">
        <v>34</v>
      </c>
      <c r="U1699" t="s">
        <v>9483</v>
      </c>
      <c r="V1699">
        <v>34</v>
      </c>
      <c r="W1699">
        <v>1688</v>
      </c>
      <c r="Z1699" t="s">
        <v>3120</v>
      </c>
      <c r="AA1699" s="1">
        <v>44206</v>
      </c>
      <c r="AB1699" s="1">
        <v>44795</v>
      </c>
      <c r="AC1699" t="s">
        <v>48</v>
      </c>
      <c r="AD1699" t="s">
        <v>9476</v>
      </c>
      <c r="AE1699" s="14">
        <v>31.130138346593601</v>
      </c>
      <c r="AF1699">
        <v>8</v>
      </c>
      <c r="AG1699" t="s">
        <v>53</v>
      </c>
      <c r="AH1699" t="s">
        <v>9480</v>
      </c>
      <c r="AI1699" t="b">
        <v>1</v>
      </c>
      <c r="AJ1699" t="s">
        <v>36</v>
      </c>
      <c r="AK1699" t="s">
        <v>32</v>
      </c>
      <c r="AL1699" t="str">
        <f>IF(AmazonChurn[[#This Row],[Average Monthly Expenses]]&lt;=30,"Low",IF(AmazonChurn[[#This Row],[Average Monthly Expenses]]&lt;=60,"Medium","High"))</f>
        <v>Medium</v>
      </c>
      <c r="AM1699" t="str">
        <f>IF(AmazonChurn[[#This Row],[Number of Complaints or Support]]&lt;3,"Low",IF(AmazonChurn[[#This Row],[Number of Complaints or Support]]&lt;=7,"Medium","High"))</f>
        <v>High</v>
      </c>
      <c r="AN1699" s="14">
        <f>AmazonChurn[[#This Row],[Number of Complaints or Support]]/AmazonChurn[[#This Row],[Account Length (in months)]]</f>
        <v>0.16</v>
      </c>
    </row>
    <row r="1700" spans="1:40" x14ac:dyDescent="0.25">
      <c r="A1700" t="s">
        <v>3121</v>
      </c>
      <c r="B1700" t="s">
        <v>23</v>
      </c>
      <c r="C1700">
        <v>31</v>
      </c>
      <c r="D1700">
        <v>2</v>
      </c>
      <c r="E1700">
        <v>7</v>
      </c>
      <c r="F1700">
        <v>0</v>
      </c>
      <c r="G1700" t="s">
        <v>23</v>
      </c>
      <c r="H1700">
        <v>37</v>
      </c>
      <c r="I1700" t="s">
        <v>97</v>
      </c>
      <c r="J1700" t="s">
        <v>25</v>
      </c>
      <c r="K1700" t="s">
        <v>25</v>
      </c>
      <c r="L1700">
        <v>54</v>
      </c>
      <c r="M1700" t="s">
        <v>23</v>
      </c>
      <c r="N1700" t="s">
        <v>23</v>
      </c>
      <c r="O1700" t="s">
        <v>23</v>
      </c>
      <c r="P1700">
        <v>0</v>
      </c>
      <c r="Q1700" t="s">
        <v>36</v>
      </c>
      <c r="R1700" t="s">
        <v>26</v>
      </c>
      <c r="S1700" t="s">
        <v>38</v>
      </c>
      <c r="T1700">
        <v>39</v>
      </c>
      <c r="U1700" t="s">
        <v>9484</v>
      </c>
      <c r="V1700">
        <v>39</v>
      </c>
      <c r="W1700">
        <v>1219</v>
      </c>
      <c r="Z1700" t="s">
        <v>3122</v>
      </c>
      <c r="AA1700" s="1">
        <v>45021</v>
      </c>
      <c r="AB1700" s="1">
        <v>45023</v>
      </c>
      <c r="AC1700" t="s">
        <v>48</v>
      </c>
      <c r="AD1700" t="s">
        <v>9476</v>
      </c>
      <c r="AE1700" s="14">
        <v>41.052230973287543</v>
      </c>
      <c r="AF1700">
        <v>3</v>
      </c>
      <c r="AG1700" t="s">
        <v>53</v>
      </c>
      <c r="AH1700" t="s">
        <v>9480</v>
      </c>
      <c r="AI1700" t="b">
        <v>0</v>
      </c>
      <c r="AJ1700" t="s">
        <v>23</v>
      </c>
      <c r="AK1700" t="s">
        <v>64</v>
      </c>
      <c r="AL1700" t="str">
        <f>IF(AmazonChurn[[#This Row],[Average Monthly Expenses]]&lt;=30,"Low",IF(AmazonChurn[[#This Row],[Average Monthly Expenses]]&lt;=60,"Medium","High"))</f>
        <v>Medium</v>
      </c>
      <c r="AM1700" t="str">
        <f>IF(AmazonChurn[[#This Row],[Number of Complaints or Support]]&lt;3,"Low",IF(AmazonChurn[[#This Row],[Number of Complaints or Support]]&lt;=7,"Medium","High"))</f>
        <v>Medium</v>
      </c>
      <c r="AN1700" s="14">
        <f>AmazonChurn[[#This Row],[Number of Complaints or Support]]/AmazonChurn[[#This Row],[Account Length (in months)]]</f>
        <v>9.6774193548387094E-2</v>
      </c>
    </row>
    <row r="1701" spans="1:40" x14ac:dyDescent="0.25">
      <c r="A1701" t="s">
        <v>3123</v>
      </c>
      <c r="B1701" t="s">
        <v>23</v>
      </c>
      <c r="C1701">
        <v>47</v>
      </c>
      <c r="D1701">
        <v>0</v>
      </c>
      <c r="E1701">
        <v>5</v>
      </c>
      <c r="F1701">
        <v>1</v>
      </c>
      <c r="G1701" t="s">
        <v>36</v>
      </c>
      <c r="H1701">
        <v>0</v>
      </c>
      <c r="I1701" t="s">
        <v>97</v>
      </c>
      <c r="J1701" t="s">
        <v>35</v>
      </c>
      <c r="K1701" t="s">
        <v>9472</v>
      </c>
      <c r="L1701">
        <v>28</v>
      </c>
      <c r="M1701" t="s">
        <v>36</v>
      </c>
      <c r="N1701" t="s">
        <v>23</v>
      </c>
      <c r="O1701" t="s">
        <v>36</v>
      </c>
      <c r="P1701">
        <v>3</v>
      </c>
      <c r="Q1701" t="s">
        <v>23</v>
      </c>
      <c r="R1701" t="s">
        <v>26</v>
      </c>
      <c r="S1701" t="s">
        <v>124</v>
      </c>
      <c r="T1701">
        <v>21</v>
      </c>
      <c r="U1701" t="s">
        <v>9484</v>
      </c>
      <c r="V1701">
        <v>21</v>
      </c>
      <c r="W1701">
        <v>991</v>
      </c>
      <c r="Z1701" t="s">
        <v>3124</v>
      </c>
      <c r="AA1701" s="1">
        <v>45255</v>
      </c>
      <c r="AB1701" s="1">
        <v>44109</v>
      </c>
      <c r="AC1701" t="s">
        <v>48</v>
      </c>
      <c r="AD1701" t="s">
        <v>9476</v>
      </c>
      <c r="AE1701" s="14">
        <v>25.051926134705951</v>
      </c>
      <c r="AF1701">
        <v>8</v>
      </c>
      <c r="AG1701" t="s">
        <v>69</v>
      </c>
      <c r="AH1701" t="s">
        <v>69</v>
      </c>
      <c r="AI1701" t="b">
        <v>1</v>
      </c>
      <c r="AJ1701" t="s">
        <v>36</v>
      </c>
      <c r="AK1701" t="s">
        <v>54</v>
      </c>
      <c r="AL1701" t="str">
        <f>IF(AmazonChurn[[#This Row],[Average Monthly Expenses]]&lt;=30,"Low",IF(AmazonChurn[[#This Row],[Average Monthly Expenses]]&lt;=60,"Medium","High"))</f>
        <v>Low</v>
      </c>
      <c r="AM1701" t="str">
        <f>IF(AmazonChurn[[#This Row],[Number of Complaints or Support]]&lt;3,"Low",IF(AmazonChurn[[#This Row],[Number of Complaints or Support]]&lt;=7,"Medium","High"))</f>
        <v>High</v>
      </c>
      <c r="AN1701" s="14">
        <f>AmazonChurn[[#This Row],[Number of Complaints or Support]]/AmazonChurn[[#This Row],[Account Length (in months)]]</f>
        <v>0.1702127659574468</v>
      </c>
    </row>
    <row r="1702" spans="1:40" x14ac:dyDescent="0.25">
      <c r="A1702" t="s">
        <v>3125</v>
      </c>
      <c r="B1702" t="s">
        <v>23</v>
      </c>
      <c r="C1702">
        <v>18</v>
      </c>
      <c r="D1702">
        <v>2</v>
      </c>
      <c r="E1702">
        <v>8</v>
      </c>
      <c r="F1702">
        <v>1</v>
      </c>
      <c r="G1702" t="s">
        <v>36</v>
      </c>
      <c r="H1702">
        <v>0</v>
      </c>
      <c r="I1702" t="s">
        <v>640</v>
      </c>
      <c r="J1702" t="s">
        <v>25</v>
      </c>
      <c r="K1702" t="s">
        <v>25</v>
      </c>
      <c r="L1702">
        <v>56</v>
      </c>
      <c r="M1702" t="s">
        <v>23</v>
      </c>
      <c r="N1702" t="s">
        <v>23</v>
      </c>
      <c r="O1702" t="s">
        <v>23</v>
      </c>
      <c r="P1702">
        <v>0</v>
      </c>
      <c r="Q1702" t="s">
        <v>36</v>
      </c>
      <c r="R1702" t="s">
        <v>26</v>
      </c>
      <c r="S1702" t="s">
        <v>124</v>
      </c>
      <c r="T1702">
        <v>38</v>
      </c>
      <c r="U1702" t="s">
        <v>9484</v>
      </c>
      <c r="V1702">
        <v>38</v>
      </c>
      <c r="W1702">
        <v>693</v>
      </c>
      <c r="Z1702" t="s">
        <v>664</v>
      </c>
      <c r="AA1702" s="1">
        <v>43857</v>
      </c>
      <c r="AB1702" s="1">
        <v>45056</v>
      </c>
      <c r="AC1702" t="s">
        <v>30</v>
      </c>
      <c r="AD1702" t="s">
        <v>9475</v>
      </c>
      <c r="AE1702" s="14">
        <v>36.832735901352017</v>
      </c>
      <c r="AF1702">
        <v>10</v>
      </c>
      <c r="AG1702" t="s">
        <v>69</v>
      </c>
      <c r="AH1702" t="s">
        <v>69</v>
      </c>
      <c r="AI1702" t="b">
        <v>0</v>
      </c>
      <c r="AJ1702" t="s">
        <v>23</v>
      </c>
      <c r="AK1702" t="s">
        <v>73</v>
      </c>
      <c r="AL1702" t="str">
        <f>IF(AmazonChurn[[#This Row],[Average Monthly Expenses]]&lt;=30,"Low",IF(AmazonChurn[[#This Row],[Average Monthly Expenses]]&lt;=60,"Medium","High"))</f>
        <v>Medium</v>
      </c>
      <c r="AM1702" t="str">
        <f>IF(AmazonChurn[[#This Row],[Number of Complaints or Support]]&lt;3,"Low",IF(AmazonChurn[[#This Row],[Number of Complaints or Support]]&lt;=7,"Medium","High"))</f>
        <v>High</v>
      </c>
      <c r="AN1702" s="14">
        <f>AmazonChurn[[#This Row],[Number of Complaints or Support]]/AmazonChurn[[#This Row],[Account Length (in months)]]</f>
        <v>0.55555555555555558</v>
      </c>
    </row>
    <row r="1703" spans="1:40" x14ac:dyDescent="0.25">
      <c r="A1703" t="s">
        <v>3126</v>
      </c>
      <c r="B1703" t="s">
        <v>23</v>
      </c>
      <c r="C1703">
        <v>56</v>
      </c>
      <c r="D1703">
        <v>2</v>
      </c>
      <c r="E1703">
        <v>6</v>
      </c>
      <c r="F1703">
        <v>1</v>
      </c>
      <c r="G1703" t="s">
        <v>36</v>
      </c>
      <c r="H1703">
        <v>0</v>
      </c>
      <c r="I1703" t="s">
        <v>79</v>
      </c>
      <c r="J1703" t="s">
        <v>25</v>
      </c>
      <c r="K1703" t="s">
        <v>25</v>
      </c>
      <c r="L1703">
        <v>37</v>
      </c>
      <c r="M1703" t="s">
        <v>23</v>
      </c>
      <c r="N1703" t="s">
        <v>23</v>
      </c>
      <c r="O1703" t="s">
        <v>23</v>
      </c>
      <c r="P1703">
        <v>0</v>
      </c>
      <c r="Q1703" t="s">
        <v>23</v>
      </c>
      <c r="R1703" t="s">
        <v>26</v>
      </c>
      <c r="S1703" t="s">
        <v>27</v>
      </c>
      <c r="T1703">
        <v>32</v>
      </c>
      <c r="U1703" t="s">
        <v>9483</v>
      </c>
      <c r="V1703">
        <v>32</v>
      </c>
      <c r="W1703">
        <v>1792</v>
      </c>
      <c r="Z1703" t="s">
        <v>1986</v>
      </c>
      <c r="AA1703" s="1">
        <v>44875</v>
      </c>
      <c r="AB1703" s="1">
        <v>44005</v>
      </c>
      <c r="AC1703" t="s">
        <v>41</v>
      </c>
      <c r="AD1703" t="s">
        <v>9477</v>
      </c>
      <c r="AE1703" s="14">
        <v>27.462197911643411</v>
      </c>
      <c r="AF1703">
        <v>9</v>
      </c>
      <c r="AG1703" t="s">
        <v>69</v>
      </c>
      <c r="AH1703" t="s">
        <v>69</v>
      </c>
      <c r="AI1703" t="b">
        <v>0</v>
      </c>
      <c r="AJ1703" t="s">
        <v>23</v>
      </c>
      <c r="AK1703" t="s">
        <v>73</v>
      </c>
      <c r="AL1703" t="str">
        <f>IF(AmazonChurn[[#This Row],[Average Monthly Expenses]]&lt;=30,"Low",IF(AmazonChurn[[#This Row],[Average Monthly Expenses]]&lt;=60,"Medium","High"))</f>
        <v>Low</v>
      </c>
      <c r="AM1703" t="str">
        <f>IF(AmazonChurn[[#This Row],[Number of Complaints or Support]]&lt;3,"Low",IF(AmazonChurn[[#This Row],[Number of Complaints or Support]]&lt;=7,"Medium","High"))</f>
        <v>High</v>
      </c>
      <c r="AN1703" s="14">
        <f>AmazonChurn[[#This Row],[Number of Complaints or Support]]/AmazonChurn[[#This Row],[Account Length (in months)]]</f>
        <v>0.16071428571428573</v>
      </c>
    </row>
    <row r="1704" spans="1:40" x14ac:dyDescent="0.25">
      <c r="A1704" t="s">
        <v>3127</v>
      </c>
      <c r="B1704" t="s">
        <v>23</v>
      </c>
      <c r="C1704">
        <v>46</v>
      </c>
      <c r="D1704">
        <v>0</v>
      </c>
      <c r="E1704">
        <v>9</v>
      </c>
      <c r="F1704">
        <v>1</v>
      </c>
      <c r="G1704" t="s">
        <v>36</v>
      </c>
      <c r="H1704">
        <v>0</v>
      </c>
      <c r="I1704" t="s">
        <v>245</v>
      </c>
      <c r="J1704" t="s">
        <v>35</v>
      </c>
      <c r="K1704" t="s">
        <v>9472</v>
      </c>
      <c r="L1704">
        <v>34</v>
      </c>
      <c r="M1704" t="s">
        <v>23</v>
      </c>
      <c r="N1704" t="s">
        <v>23</v>
      </c>
      <c r="O1704" t="s">
        <v>23</v>
      </c>
      <c r="P1704">
        <v>0</v>
      </c>
      <c r="Q1704" t="s">
        <v>36</v>
      </c>
      <c r="R1704" t="s">
        <v>37</v>
      </c>
      <c r="S1704" t="s">
        <v>27</v>
      </c>
      <c r="T1704">
        <v>18</v>
      </c>
      <c r="U1704" t="s">
        <v>9483</v>
      </c>
      <c r="V1704">
        <v>18</v>
      </c>
      <c r="W1704">
        <v>804</v>
      </c>
      <c r="Z1704" t="s">
        <v>2766</v>
      </c>
      <c r="AA1704" s="1">
        <v>44556</v>
      </c>
      <c r="AB1704" s="1">
        <v>44907</v>
      </c>
      <c r="AC1704" t="s">
        <v>48</v>
      </c>
      <c r="AD1704" t="s">
        <v>9476</v>
      </c>
      <c r="AE1704" s="14">
        <v>16.640912468010839</v>
      </c>
      <c r="AF1704">
        <v>6</v>
      </c>
      <c r="AG1704" t="s">
        <v>31</v>
      </c>
      <c r="AH1704" t="s">
        <v>31</v>
      </c>
      <c r="AI1704" t="b">
        <v>1</v>
      </c>
      <c r="AJ1704" t="s">
        <v>36</v>
      </c>
      <c r="AK1704" t="s">
        <v>32</v>
      </c>
      <c r="AL1704" t="str">
        <f>IF(AmazonChurn[[#This Row],[Average Monthly Expenses]]&lt;=30,"Low",IF(AmazonChurn[[#This Row],[Average Monthly Expenses]]&lt;=60,"Medium","High"))</f>
        <v>Low</v>
      </c>
      <c r="AM1704" t="str">
        <f>IF(AmazonChurn[[#This Row],[Number of Complaints or Support]]&lt;3,"Low",IF(AmazonChurn[[#This Row],[Number of Complaints or Support]]&lt;=7,"Medium","High"))</f>
        <v>Medium</v>
      </c>
      <c r="AN1704" s="14">
        <f>AmazonChurn[[#This Row],[Number of Complaints or Support]]/AmazonChurn[[#This Row],[Account Length (in months)]]</f>
        <v>0.13043478260869565</v>
      </c>
    </row>
    <row r="1705" spans="1:40" x14ac:dyDescent="0.25">
      <c r="A1705" t="s">
        <v>3128</v>
      </c>
      <c r="B1705" t="s">
        <v>23</v>
      </c>
      <c r="C1705">
        <v>11</v>
      </c>
      <c r="D1705">
        <v>0</v>
      </c>
      <c r="E1705">
        <v>11</v>
      </c>
      <c r="F1705">
        <v>1</v>
      </c>
      <c r="G1705" t="s">
        <v>36</v>
      </c>
      <c r="H1705">
        <v>0</v>
      </c>
      <c r="I1705" t="s">
        <v>153</v>
      </c>
      <c r="J1705" t="s">
        <v>35</v>
      </c>
      <c r="K1705" t="s">
        <v>9472</v>
      </c>
      <c r="L1705">
        <v>58</v>
      </c>
      <c r="M1705" t="s">
        <v>23</v>
      </c>
      <c r="N1705" t="s">
        <v>23</v>
      </c>
      <c r="O1705" t="s">
        <v>23</v>
      </c>
      <c r="P1705">
        <v>0</v>
      </c>
      <c r="Q1705" t="s">
        <v>36</v>
      </c>
      <c r="R1705" t="s">
        <v>26</v>
      </c>
      <c r="S1705" t="s">
        <v>124</v>
      </c>
      <c r="T1705">
        <v>33</v>
      </c>
      <c r="U1705" t="s">
        <v>9484</v>
      </c>
      <c r="V1705">
        <v>33</v>
      </c>
      <c r="W1705">
        <v>375</v>
      </c>
      <c r="Z1705" t="s">
        <v>211</v>
      </c>
      <c r="AA1705" s="1">
        <v>44458</v>
      </c>
      <c r="AB1705" s="1">
        <v>44541</v>
      </c>
      <c r="AC1705" t="s">
        <v>48</v>
      </c>
      <c r="AD1705" t="s">
        <v>9476</v>
      </c>
      <c r="AE1705" s="14">
        <v>29.499117089390111</v>
      </c>
      <c r="AF1705">
        <v>2</v>
      </c>
      <c r="AG1705" t="s">
        <v>69</v>
      </c>
      <c r="AH1705" t="s">
        <v>69</v>
      </c>
      <c r="AI1705" t="b">
        <v>1</v>
      </c>
      <c r="AJ1705" t="s">
        <v>36</v>
      </c>
      <c r="AK1705" t="s">
        <v>54</v>
      </c>
      <c r="AL1705" t="str">
        <f>IF(AmazonChurn[[#This Row],[Average Monthly Expenses]]&lt;=30,"Low",IF(AmazonChurn[[#This Row],[Average Monthly Expenses]]&lt;=60,"Medium","High"))</f>
        <v>Low</v>
      </c>
      <c r="AM1705" t="str">
        <f>IF(AmazonChurn[[#This Row],[Number of Complaints or Support]]&lt;3,"Low",IF(AmazonChurn[[#This Row],[Number of Complaints or Support]]&lt;=7,"Medium","High"))</f>
        <v>Low</v>
      </c>
      <c r="AN1705" s="14">
        <f>AmazonChurn[[#This Row],[Number of Complaints or Support]]/AmazonChurn[[#This Row],[Account Length (in months)]]</f>
        <v>0.18181818181818182</v>
      </c>
    </row>
    <row r="1706" spans="1:40" x14ac:dyDescent="0.25">
      <c r="A1706" t="s">
        <v>3129</v>
      </c>
      <c r="B1706" t="s">
        <v>36</v>
      </c>
      <c r="C1706">
        <v>2</v>
      </c>
      <c r="D1706">
        <v>3</v>
      </c>
      <c r="E1706">
        <v>17</v>
      </c>
      <c r="F1706">
        <v>1</v>
      </c>
      <c r="G1706" t="s">
        <v>36</v>
      </c>
      <c r="H1706">
        <v>0</v>
      </c>
      <c r="I1706" t="s">
        <v>56</v>
      </c>
      <c r="J1706" t="s">
        <v>35</v>
      </c>
      <c r="K1706" t="s">
        <v>9472</v>
      </c>
      <c r="L1706">
        <v>23</v>
      </c>
      <c r="M1706" t="s">
        <v>36</v>
      </c>
      <c r="N1706" t="s">
        <v>23</v>
      </c>
      <c r="O1706" t="s">
        <v>23</v>
      </c>
      <c r="P1706">
        <v>0</v>
      </c>
      <c r="Q1706" t="s">
        <v>23</v>
      </c>
      <c r="R1706" t="s">
        <v>26</v>
      </c>
      <c r="S1706" t="s">
        <v>27</v>
      </c>
      <c r="T1706">
        <v>43</v>
      </c>
      <c r="U1706" t="s">
        <v>9483</v>
      </c>
      <c r="V1706">
        <v>43</v>
      </c>
      <c r="W1706">
        <v>86</v>
      </c>
      <c r="X1706" t="s">
        <v>94</v>
      </c>
      <c r="Y1706" t="s">
        <v>133</v>
      </c>
      <c r="Z1706" t="s">
        <v>3130</v>
      </c>
      <c r="AA1706" s="1">
        <v>44539</v>
      </c>
      <c r="AB1706" s="1">
        <v>44906</v>
      </c>
      <c r="AC1706" t="s">
        <v>48</v>
      </c>
      <c r="AD1706" t="s">
        <v>9476</v>
      </c>
      <c r="AE1706" s="14">
        <v>39.630314484138083</v>
      </c>
      <c r="AF1706">
        <v>5</v>
      </c>
      <c r="AG1706" t="s">
        <v>69</v>
      </c>
      <c r="AH1706" t="s">
        <v>69</v>
      </c>
      <c r="AI1706" t="b">
        <v>0</v>
      </c>
      <c r="AJ1706" t="s">
        <v>23</v>
      </c>
      <c r="AK1706" t="s">
        <v>73</v>
      </c>
      <c r="AL1706" t="str">
        <f>IF(AmazonChurn[[#This Row],[Average Monthly Expenses]]&lt;=30,"Low",IF(AmazonChurn[[#This Row],[Average Monthly Expenses]]&lt;=60,"Medium","High"))</f>
        <v>Medium</v>
      </c>
      <c r="AM1706" t="str">
        <f>IF(AmazonChurn[[#This Row],[Number of Complaints or Support]]&lt;3,"Low",IF(AmazonChurn[[#This Row],[Number of Complaints or Support]]&lt;=7,"Medium","High"))</f>
        <v>Medium</v>
      </c>
      <c r="AN1706" s="14">
        <f>AmazonChurn[[#This Row],[Number of Complaints or Support]]/AmazonChurn[[#This Row],[Account Length (in months)]]</f>
        <v>2.5</v>
      </c>
    </row>
    <row r="1707" spans="1:40" x14ac:dyDescent="0.25">
      <c r="A1707" t="s">
        <v>3131</v>
      </c>
      <c r="B1707" t="s">
        <v>23</v>
      </c>
      <c r="C1707">
        <v>17</v>
      </c>
      <c r="D1707">
        <v>0</v>
      </c>
      <c r="E1707">
        <v>4</v>
      </c>
      <c r="F1707">
        <v>1</v>
      </c>
      <c r="G1707" t="s">
        <v>36</v>
      </c>
      <c r="H1707">
        <v>0</v>
      </c>
      <c r="I1707" t="s">
        <v>116</v>
      </c>
      <c r="J1707" t="s">
        <v>35</v>
      </c>
      <c r="K1707" t="s">
        <v>9472</v>
      </c>
      <c r="L1707">
        <v>70</v>
      </c>
      <c r="M1707" t="s">
        <v>23</v>
      </c>
      <c r="N1707" t="s">
        <v>36</v>
      </c>
      <c r="O1707" t="s">
        <v>23</v>
      </c>
      <c r="P1707">
        <v>0</v>
      </c>
      <c r="Q1707" t="s">
        <v>36</v>
      </c>
      <c r="R1707" t="s">
        <v>26</v>
      </c>
      <c r="S1707" t="s">
        <v>38</v>
      </c>
      <c r="T1707">
        <v>37</v>
      </c>
      <c r="U1707" t="s">
        <v>9484</v>
      </c>
      <c r="V1707">
        <v>37</v>
      </c>
      <c r="W1707">
        <v>627</v>
      </c>
      <c r="Z1707" t="s">
        <v>1187</v>
      </c>
      <c r="AA1707" s="1">
        <v>44358</v>
      </c>
      <c r="AB1707" s="1">
        <v>45260</v>
      </c>
      <c r="AC1707" t="s">
        <v>48</v>
      </c>
      <c r="AD1707" t="s">
        <v>9476</v>
      </c>
      <c r="AE1707" s="14">
        <v>39.156065705441378</v>
      </c>
      <c r="AF1707">
        <v>8</v>
      </c>
      <c r="AG1707" t="s">
        <v>31</v>
      </c>
      <c r="AH1707" t="s">
        <v>31</v>
      </c>
      <c r="AI1707" t="b">
        <v>0</v>
      </c>
      <c r="AJ1707" t="s">
        <v>23</v>
      </c>
      <c r="AK1707" t="s">
        <v>54</v>
      </c>
      <c r="AL1707" t="str">
        <f>IF(AmazonChurn[[#This Row],[Average Monthly Expenses]]&lt;=30,"Low",IF(AmazonChurn[[#This Row],[Average Monthly Expenses]]&lt;=60,"Medium","High"))</f>
        <v>Medium</v>
      </c>
      <c r="AM1707" t="str">
        <f>IF(AmazonChurn[[#This Row],[Number of Complaints or Support]]&lt;3,"Low",IF(AmazonChurn[[#This Row],[Number of Complaints or Support]]&lt;=7,"Medium","High"))</f>
        <v>High</v>
      </c>
      <c r="AN1707" s="14">
        <f>AmazonChurn[[#This Row],[Number of Complaints or Support]]/AmazonChurn[[#This Row],[Account Length (in months)]]</f>
        <v>0.47058823529411764</v>
      </c>
    </row>
    <row r="1708" spans="1:40" x14ac:dyDescent="0.25">
      <c r="A1708" t="s">
        <v>3132</v>
      </c>
      <c r="B1708" t="s">
        <v>36</v>
      </c>
      <c r="C1708">
        <v>3</v>
      </c>
      <c r="D1708">
        <v>0</v>
      </c>
      <c r="E1708">
        <v>0</v>
      </c>
      <c r="F1708">
        <v>0</v>
      </c>
      <c r="G1708" t="s">
        <v>23</v>
      </c>
      <c r="H1708">
        <v>0</v>
      </c>
      <c r="I1708" t="s">
        <v>242</v>
      </c>
      <c r="J1708" t="s">
        <v>25</v>
      </c>
      <c r="K1708" t="s">
        <v>25</v>
      </c>
      <c r="L1708">
        <v>26</v>
      </c>
      <c r="M1708" t="s">
        <v>36</v>
      </c>
      <c r="N1708" t="s">
        <v>23</v>
      </c>
      <c r="O1708" t="s">
        <v>23</v>
      </c>
      <c r="P1708">
        <v>0</v>
      </c>
      <c r="Q1708" t="s">
        <v>23</v>
      </c>
      <c r="R1708" t="s">
        <v>26</v>
      </c>
      <c r="S1708" t="s">
        <v>130</v>
      </c>
      <c r="T1708">
        <v>7</v>
      </c>
      <c r="U1708" t="s">
        <v>9483</v>
      </c>
      <c r="V1708">
        <v>7</v>
      </c>
      <c r="W1708">
        <v>22</v>
      </c>
      <c r="X1708" t="s">
        <v>141</v>
      </c>
      <c r="Y1708" t="s">
        <v>382</v>
      </c>
      <c r="Z1708" t="s">
        <v>3133</v>
      </c>
      <c r="AA1708" s="1">
        <v>44038</v>
      </c>
      <c r="AB1708" s="1">
        <v>43992</v>
      </c>
      <c r="AC1708" t="s">
        <v>48</v>
      </c>
      <c r="AD1708" t="s">
        <v>9476</v>
      </c>
      <c r="AE1708" s="14">
        <v>7.4646413356609074</v>
      </c>
      <c r="AF1708">
        <v>5</v>
      </c>
      <c r="AG1708" t="s">
        <v>53</v>
      </c>
      <c r="AH1708" t="s">
        <v>9480</v>
      </c>
      <c r="AI1708" t="b">
        <v>1</v>
      </c>
      <c r="AJ1708" t="s">
        <v>36</v>
      </c>
      <c r="AK1708" t="s">
        <v>32</v>
      </c>
      <c r="AL1708" t="str">
        <f>IF(AmazonChurn[[#This Row],[Average Monthly Expenses]]&lt;=30,"Low",IF(AmazonChurn[[#This Row],[Average Monthly Expenses]]&lt;=60,"Medium","High"))</f>
        <v>Low</v>
      </c>
      <c r="AM1708" t="str">
        <f>IF(AmazonChurn[[#This Row],[Number of Complaints or Support]]&lt;3,"Low",IF(AmazonChurn[[#This Row],[Number of Complaints or Support]]&lt;=7,"Medium","High"))</f>
        <v>Medium</v>
      </c>
      <c r="AN1708" s="14">
        <f>AmazonChurn[[#This Row],[Number of Complaints or Support]]/AmazonChurn[[#This Row],[Account Length (in months)]]</f>
        <v>1.6666666666666667</v>
      </c>
    </row>
    <row r="1709" spans="1:40" x14ac:dyDescent="0.25">
      <c r="A1709" t="s">
        <v>3134</v>
      </c>
      <c r="B1709" t="s">
        <v>23</v>
      </c>
      <c r="C1709">
        <v>68</v>
      </c>
      <c r="D1709">
        <v>0</v>
      </c>
      <c r="E1709">
        <v>9</v>
      </c>
      <c r="F1709">
        <v>1</v>
      </c>
      <c r="G1709" t="s">
        <v>36</v>
      </c>
      <c r="H1709">
        <v>0</v>
      </c>
      <c r="I1709" t="s">
        <v>167</v>
      </c>
      <c r="J1709" t="s">
        <v>35</v>
      </c>
      <c r="K1709" t="s">
        <v>9472</v>
      </c>
      <c r="L1709">
        <v>61</v>
      </c>
      <c r="M1709" t="s">
        <v>23</v>
      </c>
      <c r="N1709" t="s">
        <v>23</v>
      </c>
      <c r="O1709" t="s">
        <v>23</v>
      </c>
      <c r="P1709">
        <v>0</v>
      </c>
      <c r="Q1709" t="s">
        <v>36</v>
      </c>
      <c r="R1709" t="s">
        <v>57</v>
      </c>
      <c r="S1709" t="s">
        <v>27</v>
      </c>
      <c r="T1709">
        <v>47</v>
      </c>
      <c r="U1709" t="s">
        <v>9483</v>
      </c>
      <c r="V1709">
        <v>47</v>
      </c>
      <c r="W1709">
        <v>3187</v>
      </c>
      <c r="Z1709" t="s">
        <v>3135</v>
      </c>
      <c r="AA1709" s="1">
        <v>44459</v>
      </c>
      <c r="AB1709" s="1">
        <v>43858</v>
      </c>
      <c r="AC1709" t="s">
        <v>41</v>
      </c>
      <c r="AD1709" t="s">
        <v>9477</v>
      </c>
      <c r="AE1709" s="14">
        <v>40.007172556998398</v>
      </c>
      <c r="AF1709">
        <v>8</v>
      </c>
      <c r="AG1709" t="s">
        <v>31</v>
      </c>
      <c r="AH1709" t="s">
        <v>31</v>
      </c>
      <c r="AI1709" t="b">
        <v>1</v>
      </c>
      <c r="AJ1709" t="s">
        <v>36</v>
      </c>
      <c r="AK1709" t="s">
        <v>32</v>
      </c>
      <c r="AL1709" t="str">
        <f>IF(AmazonChurn[[#This Row],[Average Monthly Expenses]]&lt;=30,"Low",IF(AmazonChurn[[#This Row],[Average Monthly Expenses]]&lt;=60,"Medium","High"))</f>
        <v>Medium</v>
      </c>
      <c r="AM1709" t="str">
        <f>IF(AmazonChurn[[#This Row],[Number of Complaints or Support]]&lt;3,"Low",IF(AmazonChurn[[#This Row],[Number of Complaints or Support]]&lt;=7,"Medium","High"))</f>
        <v>High</v>
      </c>
      <c r="AN1709" s="14">
        <f>AmazonChurn[[#This Row],[Number of Complaints or Support]]/AmazonChurn[[#This Row],[Account Length (in months)]]</f>
        <v>0.11764705882352941</v>
      </c>
    </row>
    <row r="1710" spans="1:40" x14ac:dyDescent="0.25">
      <c r="A1710" t="s">
        <v>3136</v>
      </c>
      <c r="B1710" t="s">
        <v>36</v>
      </c>
      <c r="C1710">
        <v>66</v>
      </c>
      <c r="D1710">
        <v>4</v>
      </c>
      <c r="E1710">
        <v>24</v>
      </c>
      <c r="F1710">
        <v>1</v>
      </c>
      <c r="G1710" t="s">
        <v>36</v>
      </c>
      <c r="H1710">
        <v>0</v>
      </c>
      <c r="I1710" t="s">
        <v>213</v>
      </c>
      <c r="J1710" t="s">
        <v>35</v>
      </c>
      <c r="K1710" t="s">
        <v>9472</v>
      </c>
      <c r="L1710">
        <v>26</v>
      </c>
      <c r="M1710" t="s">
        <v>36</v>
      </c>
      <c r="N1710" t="s">
        <v>23</v>
      </c>
      <c r="O1710" t="s">
        <v>23</v>
      </c>
      <c r="P1710">
        <v>0</v>
      </c>
      <c r="Q1710" t="s">
        <v>36</v>
      </c>
      <c r="R1710" t="s">
        <v>37</v>
      </c>
      <c r="S1710" t="s">
        <v>38</v>
      </c>
      <c r="T1710">
        <v>56</v>
      </c>
      <c r="U1710" t="s">
        <v>9484</v>
      </c>
      <c r="V1710">
        <v>56</v>
      </c>
      <c r="W1710">
        <v>3708</v>
      </c>
      <c r="X1710" t="s">
        <v>46</v>
      </c>
      <c r="Y1710" t="s">
        <v>286</v>
      </c>
      <c r="Z1710" t="s">
        <v>3137</v>
      </c>
      <c r="AA1710" s="1">
        <v>43848</v>
      </c>
      <c r="AB1710" s="1">
        <v>44203</v>
      </c>
      <c r="AC1710" t="s">
        <v>30</v>
      </c>
      <c r="AD1710" t="s">
        <v>9475</v>
      </c>
      <c r="AE1710" s="14">
        <v>50.286232407512841</v>
      </c>
      <c r="AF1710">
        <v>2</v>
      </c>
      <c r="AG1710" t="s">
        <v>31</v>
      </c>
      <c r="AH1710" t="s">
        <v>31</v>
      </c>
      <c r="AI1710" t="b">
        <v>1</v>
      </c>
      <c r="AJ1710" t="s">
        <v>36</v>
      </c>
      <c r="AK1710" t="s">
        <v>32</v>
      </c>
      <c r="AL1710" t="str">
        <f>IF(AmazonChurn[[#This Row],[Average Monthly Expenses]]&lt;=30,"Low",IF(AmazonChurn[[#This Row],[Average Monthly Expenses]]&lt;=60,"Medium","High"))</f>
        <v>Medium</v>
      </c>
      <c r="AM1710" t="str">
        <f>IF(AmazonChurn[[#This Row],[Number of Complaints or Support]]&lt;3,"Low",IF(AmazonChurn[[#This Row],[Number of Complaints or Support]]&lt;=7,"Medium","High"))</f>
        <v>Low</v>
      </c>
      <c r="AN1710" s="14">
        <f>AmazonChurn[[#This Row],[Number of Complaints or Support]]/AmazonChurn[[#This Row],[Account Length (in months)]]</f>
        <v>3.0303030303030304E-2</v>
      </c>
    </row>
    <row r="1711" spans="1:40" x14ac:dyDescent="0.25">
      <c r="A1711" t="s">
        <v>3138</v>
      </c>
      <c r="B1711" t="s">
        <v>36</v>
      </c>
      <c r="C1711">
        <v>1</v>
      </c>
      <c r="D1711">
        <v>3</v>
      </c>
      <c r="E1711">
        <v>2</v>
      </c>
      <c r="F1711">
        <v>1</v>
      </c>
      <c r="G1711" t="s">
        <v>36</v>
      </c>
      <c r="H1711">
        <v>0</v>
      </c>
      <c r="I1711" t="s">
        <v>438</v>
      </c>
      <c r="J1711" t="s">
        <v>25</v>
      </c>
      <c r="K1711" t="s">
        <v>25</v>
      </c>
      <c r="L1711">
        <v>51</v>
      </c>
      <c r="M1711" t="s">
        <v>23</v>
      </c>
      <c r="N1711" t="s">
        <v>23</v>
      </c>
      <c r="O1711" t="s">
        <v>23</v>
      </c>
      <c r="P1711">
        <v>0</v>
      </c>
      <c r="Q1711" t="s">
        <v>23</v>
      </c>
      <c r="R1711" t="s">
        <v>26</v>
      </c>
      <c r="S1711" t="s">
        <v>124</v>
      </c>
      <c r="T1711">
        <v>34</v>
      </c>
      <c r="U1711" t="s">
        <v>9484</v>
      </c>
      <c r="V1711">
        <v>34</v>
      </c>
      <c r="W1711">
        <v>34</v>
      </c>
      <c r="X1711" t="s">
        <v>46</v>
      </c>
      <c r="Y1711" t="s">
        <v>286</v>
      </c>
      <c r="Z1711" t="s">
        <v>2862</v>
      </c>
      <c r="AA1711" s="1">
        <v>43974</v>
      </c>
      <c r="AB1711" s="1">
        <v>44410</v>
      </c>
      <c r="AC1711" t="s">
        <v>48</v>
      </c>
      <c r="AD1711" t="s">
        <v>9476</v>
      </c>
      <c r="AE1711" s="14">
        <v>30.321526420247579</v>
      </c>
      <c r="AF1711">
        <v>5</v>
      </c>
      <c r="AG1711" t="s">
        <v>31</v>
      </c>
      <c r="AH1711" t="s">
        <v>31</v>
      </c>
      <c r="AI1711" t="b">
        <v>1</v>
      </c>
      <c r="AJ1711" t="s">
        <v>36</v>
      </c>
      <c r="AK1711" t="s">
        <v>64</v>
      </c>
      <c r="AL1711" t="str">
        <f>IF(AmazonChurn[[#This Row],[Average Monthly Expenses]]&lt;=30,"Low",IF(AmazonChurn[[#This Row],[Average Monthly Expenses]]&lt;=60,"Medium","High"))</f>
        <v>Medium</v>
      </c>
      <c r="AM1711" t="str">
        <f>IF(AmazonChurn[[#This Row],[Number of Complaints or Support]]&lt;3,"Low",IF(AmazonChurn[[#This Row],[Number of Complaints or Support]]&lt;=7,"Medium","High"))</f>
        <v>Medium</v>
      </c>
      <c r="AN1711" s="14">
        <f>AmazonChurn[[#This Row],[Number of Complaints or Support]]/AmazonChurn[[#This Row],[Account Length (in months)]]</f>
        <v>5</v>
      </c>
    </row>
    <row r="1712" spans="1:40" x14ac:dyDescent="0.25">
      <c r="A1712" t="s">
        <v>3139</v>
      </c>
      <c r="B1712" t="s">
        <v>23</v>
      </c>
      <c r="C1712">
        <v>8</v>
      </c>
      <c r="D1712">
        <v>1</v>
      </c>
      <c r="E1712">
        <v>3</v>
      </c>
      <c r="F1712">
        <v>1</v>
      </c>
      <c r="G1712" t="s">
        <v>36</v>
      </c>
      <c r="H1712">
        <v>0</v>
      </c>
      <c r="I1712" t="s">
        <v>361</v>
      </c>
      <c r="J1712" t="s">
        <v>35</v>
      </c>
      <c r="K1712" t="s">
        <v>9472</v>
      </c>
      <c r="L1712">
        <v>46</v>
      </c>
      <c r="M1712" t="s">
        <v>23</v>
      </c>
      <c r="N1712" t="s">
        <v>23</v>
      </c>
      <c r="O1712" t="s">
        <v>23</v>
      </c>
      <c r="P1712">
        <v>0</v>
      </c>
      <c r="Q1712" t="s">
        <v>23</v>
      </c>
      <c r="R1712" t="s">
        <v>26</v>
      </c>
      <c r="S1712" t="s">
        <v>130</v>
      </c>
      <c r="T1712">
        <v>16</v>
      </c>
      <c r="U1712" t="s">
        <v>9483</v>
      </c>
      <c r="V1712">
        <v>16</v>
      </c>
      <c r="W1712">
        <v>117</v>
      </c>
      <c r="Z1712" t="s">
        <v>3140</v>
      </c>
      <c r="AA1712" s="1">
        <v>44627</v>
      </c>
      <c r="AB1712" s="1">
        <v>44542</v>
      </c>
      <c r="AC1712" t="s">
        <v>48</v>
      </c>
      <c r="AD1712" t="s">
        <v>9476</v>
      </c>
      <c r="AE1712" s="14">
        <v>15.00815592954398</v>
      </c>
      <c r="AF1712">
        <v>4</v>
      </c>
      <c r="AG1712" t="s">
        <v>53</v>
      </c>
      <c r="AH1712" t="s">
        <v>9480</v>
      </c>
      <c r="AI1712" t="b">
        <v>1</v>
      </c>
      <c r="AJ1712" t="s">
        <v>36</v>
      </c>
      <c r="AK1712" t="s">
        <v>54</v>
      </c>
      <c r="AL1712" t="str">
        <f>IF(AmazonChurn[[#This Row],[Average Monthly Expenses]]&lt;=30,"Low",IF(AmazonChurn[[#This Row],[Average Monthly Expenses]]&lt;=60,"Medium","High"))</f>
        <v>Low</v>
      </c>
      <c r="AM1712" t="str">
        <f>IF(AmazonChurn[[#This Row],[Number of Complaints or Support]]&lt;3,"Low",IF(AmazonChurn[[#This Row],[Number of Complaints or Support]]&lt;=7,"Medium","High"))</f>
        <v>Medium</v>
      </c>
      <c r="AN1712" s="14">
        <f>AmazonChurn[[#This Row],[Number of Complaints or Support]]/AmazonChurn[[#This Row],[Account Length (in months)]]</f>
        <v>0.5</v>
      </c>
    </row>
    <row r="1713" spans="1:40" x14ac:dyDescent="0.25">
      <c r="A1713" t="s">
        <v>1068</v>
      </c>
      <c r="B1713" t="s">
        <v>23</v>
      </c>
      <c r="C1713">
        <v>2</v>
      </c>
      <c r="D1713">
        <v>0</v>
      </c>
      <c r="E1713">
        <v>6</v>
      </c>
      <c r="F1713">
        <v>1</v>
      </c>
      <c r="G1713" t="s">
        <v>36</v>
      </c>
      <c r="H1713">
        <v>0</v>
      </c>
      <c r="I1713" t="s">
        <v>273</v>
      </c>
      <c r="J1713" t="s">
        <v>35</v>
      </c>
      <c r="K1713" t="s">
        <v>9472</v>
      </c>
      <c r="L1713">
        <v>35</v>
      </c>
      <c r="M1713" t="s">
        <v>23</v>
      </c>
      <c r="N1713" t="s">
        <v>23</v>
      </c>
      <c r="O1713" t="s">
        <v>23</v>
      </c>
      <c r="P1713">
        <v>0</v>
      </c>
      <c r="Q1713" t="s">
        <v>23</v>
      </c>
      <c r="R1713" t="s">
        <v>26</v>
      </c>
      <c r="S1713" t="s">
        <v>27</v>
      </c>
      <c r="T1713">
        <v>34</v>
      </c>
      <c r="U1713" t="s">
        <v>9483</v>
      </c>
      <c r="V1713">
        <v>34</v>
      </c>
      <c r="W1713">
        <v>55</v>
      </c>
      <c r="Z1713" t="s">
        <v>1205</v>
      </c>
      <c r="AA1713" s="1">
        <v>44745</v>
      </c>
      <c r="AB1713" s="1">
        <v>45280</v>
      </c>
      <c r="AC1713" t="s">
        <v>30</v>
      </c>
      <c r="AD1713" t="s">
        <v>9475</v>
      </c>
      <c r="AE1713" s="14">
        <v>27.637022036449711</v>
      </c>
      <c r="AF1713">
        <v>1</v>
      </c>
      <c r="AG1713" t="s">
        <v>53</v>
      </c>
      <c r="AH1713" t="s">
        <v>9480</v>
      </c>
      <c r="AI1713" t="b">
        <v>1</v>
      </c>
      <c r="AJ1713" t="s">
        <v>36</v>
      </c>
      <c r="AK1713" t="s">
        <v>73</v>
      </c>
      <c r="AL1713" t="str">
        <f>IF(AmazonChurn[[#This Row],[Average Monthly Expenses]]&lt;=30,"Low",IF(AmazonChurn[[#This Row],[Average Monthly Expenses]]&lt;=60,"Medium","High"))</f>
        <v>Low</v>
      </c>
      <c r="AM1713" t="str">
        <f>IF(AmazonChurn[[#This Row],[Number of Complaints or Support]]&lt;3,"Low",IF(AmazonChurn[[#This Row],[Number of Complaints or Support]]&lt;=7,"Medium","High"))</f>
        <v>Low</v>
      </c>
      <c r="AN1713" s="14">
        <f>AmazonChurn[[#This Row],[Number of Complaints or Support]]/AmazonChurn[[#This Row],[Account Length (in months)]]</f>
        <v>0.5</v>
      </c>
    </row>
    <row r="1714" spans="1:40" x14ac:dyDescent="0.25">
      <c r="A1714" t="s">
        <v>3141</v>
      </c>
      <c r="B1714" t="s">
        <v>23</v>
      </c>
      <c r="C1714">
        <v>69</v>
      </c>
      <c r="D1714">
        <v>0</v>
      </c>
      <c r="E1714">
        <v>8</v>
      </c>
      <c r="F1714">
        <v>1</v>
      </c>
      <c r="G1714" t="s">
        <v>36</v>
      </c>
      <c r="H1714">
        <v>0</v>
      </c>
      <c r="I1714" t="s">
        <v>105</v>
      </c>
      <c r="J1714" t="s">
        <v>35</v>
      </c>
      <c r="K1714" t="s">
        <v>9472</v>
      </c>
      <c r="L1714">
        <v>23</v>
      </c>
      <c r="M1714" t="s">
        <v>36</v>
      </c>
      <c r="N1714" t="s">
        <v>23</v>
      </c>
      <c r="O1714" t="s">
        <v>23</v>
      </c>
      <c r="P1714">
        <v>0</v>
      </c>
      <c r="Q1714" t="s">
        <v>36</v>
      </c>
      <c r="R1714" t="s">
        <v>57</v>
      </c>
      <c r="S1714" t="s">
        <v>124</v>
      </c>
      <c r="T1714">
        <v>42</v>
      </c>
      <c r="U1714" t="s">
        <v>9484</v>
      </c>
      <c r="V1714">
        <v>42</v>
      </c>
      <c r="W1714">
        <v>2926</v>
      </c>
      <c r="Z1714" t="s">
        <v>3142</v>
      </c>
      <c r="AA1714" s="1">
        <v>45273</v>
      </c>
      <c r="AB1714" s="1">
        <v>44892</v>
      </c>
      <c r="AC1714" t="s">
        <v>48</v>
      </c>
      <c r="AD1714" t="s">
        <v>9476</v>
      </c>
      <c r="AE1714" s="14">
        <v>48.425208994089189</v>
      </c>
      <c r="AF1714">
        <v>1</v>
      </c>
      <c r="AG1714" t="s">
        <v>31</v>
      </c>
      <c r="AH1714" t="s">
        <v>31</v>
      </c>
      <c r="AI1714" t="b">
        <v>1</v>
      </c>
      <c r="AJ1714" t="s">
        <v>36</v>
      </c>
      <c r="AK1714" t="s">
        <v>54</v>
      </c>
      <c r="AL1714" t="str">
        <f>IF(AmazonChurn[[#This Row],[Average Monthly Expenses]]&lt;=30,"Low",IF(AmazonChurn[[#This Row],[Average Monthly Expenses]]&lt;=60,"Medium","High"))</f>
        <v>Medium</v>
      </c>
      <c r="AM1714" t="str">
        <f>IF(AmazonChurn[[#This Row],[Number of Complaints or Support]]&lt;3,"Low",IF(AmazonChurn[[#This Row],[Number of Complaints or Support]]&lt;=7,"Medium","High"))</f>
        <v>Low</v>
      </c>
      <c r="AN1714" s="14">
        <f>AmazonChurn[[#This Row],[Number of Complaints or Support]]/AmazonChurn[[#This Row],[Account Length (in months)]]</f>
        <v>1.4492753623188406E-2</v>
      </c>
    </row>
    <row r="1715" spans="1:40" x14ac:dyDescent="0.25">
      <c r="A1715" t="s">
        <v>3143</v>
      </c>
      <c r="B1715" t="s">
        <v>36</v>
      </c>
      <c r="C1715">
        <v>1</v>
      </c>
      <c r="D1715">
        <v>2</v>
      </c>
      <c r="E1715">
        <v>0</v>
      </c>
      <c r="F1715">
        <v>0</v>
      </c>
      <c r="G1715" t="s">
        <v>23</v>
      </c>
      <c r="H1715">
        <v>0</v>
      </c>
      <c r="I1715" t="s">
        <v>129</v>
      </c>
      <c r="J1715" t="s">
        <v>35</v>
      </c>
      <c r="K1715" t="s">
        <v>9472</v>
      </c>
      <c r="L1715">
        <v>28</v>
      </c>
      <c r="M1715" t="s">
        <v>36</v>
      </c>
      <c r="N1715" t="s">
        <v>23</v>
      </c>
      <c r="O1715" t="s">
        <v>23</v>
      </c>
      <c r="P1715">
        <v>0</v>
      </c>
      <c r="Q1715" t="s">
        <v>23</v>
      </c>
      <c r="R1715" t="s">
        <v>26</v>
      </c>
      <c r="S1715" t="s">
        <v>124</v>
      </c>
      <c r="T1715">
        <v>10</v>
      </c>
      <c r="U1715" t="s">
        <v>9484</v>
      </c>
      <c r="V1715">
        <v>10</v>
      </c>
      <c r="W1715">
        <v>10</v>
      </c>
      <c r="X1715" t="s">
        <v>141</v>
      </c>
      <c r="Y1715" t="s">
        <v>382</v>
      </c>
      <c r="Z1715" t="s">
        <v>1631</v>
      </c>
      <c r="AA1715" s="1">
        <v>45281</v>
      </c>
      <c r="AB1715" s="1">
        <v>44221</v>
      </c>
      <c r="AC1715" t="s">
        <v>30</v>
      </c>
      <c r="AD1715" t="s">
        <v>9475</v>
      </c>
      <c r="AE1715" s="14">
        <v>10.90274023235534</v>
      </c>
      <c r="AF1715">
        <v>9</v>
      </c>
      <c r="AG1715" t="s">
        <v>53</v>
      </c>
      <c r="AH1715" t="s">
        <v>9480</v>
      </c>
      <c r="AI1715" t="b">
        <v>1</v>
      </c>
      <c r="AJ1715" t="s">
        <v>36</v>
      </c>
      <c r="AK1715" t="s">
        <v>73</v>
      </c>
      <c r="AL1715" t="str">
        <f>IF(AmazonChurn[[#This Row],[Average Monthly Expenses]]&lt;=30,"Low",IF(AmazonChurn[[#This Row],[Average Monthly Expenses]]&lt;=60,"Medium","High"))</f>
        <v>Low</v>
      </c>
      <c r="AM1715" t="str">
        <f>IF(AmazonChurn[[#This Row],[Number of Complaints or Support]]&lt;3,"Low",IF(AmazonChurn[[#This Row],[Number of Complaints or Support]]&lt;=7,"Medium","High"))</f>
        <v>High</v>
      </c>
      <c r="AN1715" s="14">
        <f>AmazonChurn[[#This Row],[Number of Complaints or Support]]/AmazonChurn[[#This Row],[Account Length (in months)]]</f>
        <v>9</v>
      </c>
    </row>
    <row r="1716" spans="1:40" x14ac:dyDescent="0.25">
      <c r="A1716" t="s">
        <v>3144</v>
      </c>
      <c r="B1716" t="s">
        <v>36</v>
      </c>
      <c r="C1716">
        <v>34</v>
      </c>
      <c r="D1716">
        <v>0</v>
      </c>
      <c r="E1716">
        <v>3</v>
      </c>
      <c r="F1716">
        <v>1</v>
      </c>
      <c r="G1716" t="s">
        <v>36</v>
      </c>
      <c r="H1716">
        <v>0</v>
      </c>
      <c r="I1716" t="s">
        <v>109</v>
      </c>
      <c r="J1716" t="s">
        <v>25</v>
      </c>
      <c r="K1716" t="s">
        <v>25</v>
      </c>
      <c r="L1716">
        <v>34</v>
      </c>
      <c r="M1716" t="s">
        <v>23</v>
      </c>
      <c r="N1716" t="s">
        <v>23</v>
      </c>
      <c r="O1716" t="s">
        <v>23</v>
      </c>
      <c r="P1716">
        <v>0</v>
      </c>
      <c r="Q1716" t="s">
        <v>23</v>
      </c>
      <c r="R1716" t="s">
        <v>26</v>
      </c>
      <c r="S1716" t="s">
        <v>27</v>
      </c>
      <c r="T1716">
        <v>12</v>
      </c>
      <c r="U1716" t="s">
        <v>9483</v>
      </c>
      <c r="V1716">
        <v>12</v>
      </c>
      <c r="W1716">
        <v>422</v>
      </c>
      <c r="X1716" t="s">
        <v>163</v>
      </c>
      <c r="Y1716" t="s">
        <v>164</v>
      </c>
      <c r="Z1716" t="s">
        <v>3145</v>
      </c>
      <c r="AA1716" s="1">
        <v>44229</v>
      </c>
      <c r="AB1716" s="1">
        <v>44031</v>
      </c>
      <c r="AC1716" t="s">
        <v>48</v>
      </c>
      <c r="AD1716" t="s">
        <v>9476</v>
      </c>
      <c r="AE1716" s="14">
        <v>10.65042955630757</v>
      </c>
      <c r="AF1716">
        <v>5</v>
      </c>
      <c r="AG1716" t="s">
        <v>69</v>
      </c>
      <c r="AH1716" t="s">
        <v>69</v>
      </c>
      <c r="AI1716" t="b">
        <v>0</v>
      </c>
      <c r="AJ1716" t="s">
        <v>23</v>
      </c>
      <c r="AK1716" t="s">
        <v>54</v>
      </c>
      <c r="AL1716" t="str">
        <f>IF(AmazonChurn[[#This Row],[Average Monthly Expenses]]&lt;=30,"Low",IF(AmazonChurn[[#This Row],[Average Monthly Expenses]]&lt;=60,"Medium","High"))</f>
        <v>Low</v>
      </c>
      <c r="AM1716" t="str">
        <f>IF(AmazonChurn[[#This Row],[Number of Complaints or Support]]&lt;3,"Low",IF(AmazonChurn[[#This Row],[Number of Complaints or Support]]&lt;=7,"Medium","High"))</f>
        <v>Medium</v>
      </c>
      <c r="AN1716" s="14">
        <f>AmazonChurn[[#This Row],[Number of Complaints or Support]]/AmazonChurn[[#This Row],[Account Length (in months)]]</f>
        <v>0.14705882352941177</v>
      </c>
    </row>
    <row r="1717" spans="1:40" x14ac:dyDescent="0.25">
      <c r="A1717" t="s">
        <v>3146</v>
      </c>
      <c r="B1717" t="s">
        <v>36</v>
      </c>
      <c r="C1717">
        <v>1</v>
      </c>
      <c r="D1717">
        <v>1</v>
      </c>
      <c r="E1717">
        <v>0</v>
      </c>
      <c r="F1717">
        <v>0</v>
      </c>
      <c r="G1717" t="s">
        <v>23</v>
      </c>
      <c r="H1717">
        <v>0</v>
      </c>
      <c r="I1717" t="s">
        <v>82</v>
      </c>
      <c r="J1717" t="s">
        <v>25</v>
      </c>
      <c r="K1717" t="s">
        <v>25</v>
      </c>
      <c r="L1717">
        <v>25</v>
      </c>
      <c r="M1717" t="s">
        <v>36</v>
      </c>
      <c r="N1717" t="s">
        <v>23</v>
      </c>
      <c r="O1717" t="s">
        <v>36</v>
      </c>
      <c r="P1717">
        <v>4</v>
      </c>
      <c r="Q1717" t="s">
        <v>23</v>
      </c>
      <c r="R1717" t="s">
        <v>26</v>
      </c>
      <c r="S1717" t="s">
        <v>130</v>
      </c>
      <c r="T1717">
        <v>11</v>
      </c>
      <c r="U1717" t="s">
        <v>9483</v>
      </c>
      <c r="V1717">
        <v>11</v>
      </c>
      <c r="W1717">
        <v>11</v>
      </c>
      <c r="X1717" t="s">
        <v>110</v>
      </c>
      <c r="Y1717" t="s">
        <v>204</v>
      </c>
      <c r="Z1717" t="s">
        <v>3147</v>
      </c>
      <c r="AA1717" s="1">
        <v>44768</v>
      </c>
      <c r="AB1717" s="1">
        <v>43958</v>
      </c>
      <c r="AC1717" t="s">
        <v>41</v>
      </c>
      <c r="AD1717" t="s">
        <v>9477</v>
      </c>
      <c r="AE1717" s="14">
        <v>12.525640818414191</v>
      </c>
      <c r="AF1717">
        <v>1</v>
      </c>
      <c r="AG1717" t="s">
        <v>31</v>
      </c>
      <c r="AH1717" t="s">
        <v>31</v>
      </c>
      <c r="AI1717" t="b">
        <v>1</v>
      </c>
      <c r="AJ1717" t="s">
        <v>36</v>
      </c>
      <c r="AK1717" t="s">
        <v>73</v>
      </c>
      <c r="AL1717" t="str">
        <f>IF(AmazonChurn[[#This Row],[Average Monthly Expenses]]&lt;=30,"Low",IF(AmazonChurn[[#This Row],[Average Monthly Expenses]]&lt;=60,"Medium","High"))</f>
        <v>Low</v>
      </c>
      <c r="AM1717" t="str">
        <f>IF(AmazonChurn[[#This Row],[Number of Complaints or Support]]&lt;3,"Low",IF(AmazonChurn[[#This Row],[Number of Complaints or Support]]&lt;=7,"Medium","High"))</f>
        <v>Low</v>
      </c>
      <c r="AN1717" s="14">
        <f>AmazonChurn[[#This Row],[Number of Complaints or Support]]/AmazonChurn[[#This Row],[Account Length (in months)]]</f>
        <v>1</v>
      </c>
    </row>
    <row r="1718" spans="1:40" x14ac:dyDescent="0.25">
      <c r="A1718" t="s">
        <v>3148</v>
      </c>
      <c r="B1718" t="s">
        <v>23</v>
      </c>
      <c r="C1718">
        <v>68</v>
      </c>
      <c r="D1718">
        <v>0</v>
      </c>
      <c r="E1718">
        <v>0</v>
      </c>
      <c r="F1718">
        <v>0</v>
      </c>
      <c r="G1718" t="s">
        <v>23</v>
      </c>
      <c r="H1718">
        <v>0</v>
      </c>
      <c r="I1718" t="s">
        <v>198</v>
      </c>
      <c r="J1718" t="s">
        <v>35</v>
      </c>
      <c r="K1718" t="s">
        <v>9472</v>
      </c>
      <c r="L1718">
        <v>52</v>
      </c>
      <c r="M1718" t="s">
        <v>23</v>
      </c>
      <c r="N1718" t="s">
        <v>23</v>
      </c>
      <c r="O1718" t="s">
        <v>23</v>
      </c>
      <c r="P1718">
        <v>0</v>
      </c>
      <c r="Q1718" t="s">
        <v>23</v>
      </c>
      <c r="R1718" t="s">
        <v>57</v>
      </c>
      <c r="S1718" t="s">
        <v>27</v>
      </c>
      <c r="T1718">
        <v>11</v>
      </c>
      <c r="U1718" t="s">
        <v>9483</v>
      </c>
      <c r="V1718">
        <v>11</v>
      </c>
      <c r="W1718">
        <v>770</v>
      </c>
      <c r="Z1718" t="s">
        <v>402</v>
      </c>
      <c r="AA1718" s="1">
        <v>45210</v>
      </c>
      <c r="AB1718" s="1">
        <v>44037</v>
      </c>
      <c r="AC1718" t="s">
        <v>30</v>
      </c>
      <c r="AD1718" t="s">
        <v>9475</v>
      </c>
      <c r="AE1718" s="14">
        <v>12.620781103092339</v>
      </c>
      <c r="AF1718">
        <v>5</v>
      </c>
      <c r="AG1718" t="s">
        <v>69</v>
      </c>
      <c r="AH1718" t="s">
        <v>69</v>
      </c>
      <c r="AI1718" t="b">
        <v>0</v>
      </c>
      <c r="AJ1718" t="s">
        <v>23</v>
      </c>
      <c r="AK1718" t="s">
        <v>64</v>
      </c>
      <c r="AL1718" t="str">
        <f>IF(AmazonChurn[[#This Row],[Average Monthly Expenses]]&lt;=30,"Low",IF(AmazonChurn[[#This Row],[Average Monthly Expenses]]&lt;=60,"Medium","High"))</f>
        <v>Low</v>
      </c>
      <c r="AM1718" t="str">
        <f>IF(AmazonChurn[[#This Row],[Number of Complaints or Support]]&lt;3,"Low",IF(AmazonChurn[[#This Row],[Number of Complaints or Support]]&lt;=7,"Medium","High"))</f>
        <v>Medium</v>
      </c>
      <c r="AN1718" s="14">
        <f>AmazonChurn[[#This Row],[Number of Complaints or Support]]/AmazonChurn[[#This Row],[Account Length (in months)]]</f>
        <v>7.3529411764705885E-2</v>
      </c>
    </row>
    <row r="1719" spans="1:40" x14ac:dyDescent="0.25">
      <c r="A1719" t="s">
        <v>3149</v>
      </c>
      <c r="B1719" t="s">
        <v>36</v>
      </c>
      <c r="C1719">
        <v>13</v>
      </c>
      <c r="D1719">
        <v>3</v>
      </c>
      <c r="E1719">
        <v>4</v>
      </c>
      <c r="F1719">
        <v>1</v>
      </c>
      <c r="G1719" t="s">
        <v>36</v>
      </c>
      <c r="H1719">
        <v>0</v>
      </c>
      <c r="I1719" t="s">
        <v>71</v>
      </c>
      <c r="J1719" t="s">
        <v>25</v>
      </c>
      <c r="K1719" t="s">
        <v>25</v>
      </c>
      <c r="L1719">
        <v>78</v>
      </c>
      <c r="M1719" t="s">
        <v>23</v>
      </c>
      <c r="N1719" t="s">
        <v>36</v>
      </c>
      <c r="O1719" t="s">
        <v>23</v>
      </c>
      <c r="P1719">
        <v>0</v>
      </c>
      <c r="Q1719" t="s">
        <v>36</v>
      </c>
      <c r="R1719" t="s">
        <v>26</v>
      </c>
      <c r="S1719" t="s">
        <v>38</v>
      </c>
      <c r="T1719">
        <v>39</v>
      </c>
      <c r="U1719" t="s">
        <v>9484</v>
      </c>
      <c r="V1719">
        <v>39</v>
      </c>
      <c r="W1719">
        <v>488</v>
      </c>
      <c r="X1719" t="s">
        <v>46</v>
      </c>
      <c r="Y1719" t="s">
        <v>191</v>
      </c>
      <c r="Z1719" t="s">
        <v>3150</v>
      </c>
      <c r="AA1719" s="1">
        <v>44971</v>
      </c>
      <c r="AB1719" s="1">
        <v>44174</v>
      </c>
      <c r="AC1719" t="s">
        <v>48</v>
      </c>
      <c r="AD1719" t="s">
        <v>9476</v>
      </c>
      <c r="AE1719" s="14">
        <v>32.497474704905393</v>
      </c>
      <c r="AF1719">
        <v>6</v>
      </c>
      <c r="AG1719" t="s">
        <v>69</v>
      </c>
      <c r="AH1719" t="s">
        <v>69</v>
      </c>
      <c r="AI1719" t="b">
        <v>1</v>
      </c>
      <c r="AJ1719" t="s">
        <v>36</v>
      </c>
      <c r="AK1719" t="s">
        <v>54</v>
      </c>
      <c r="AL1719" t="str">
        <f>IF(AmazonChurn[[#This Row],[Average Monthly Expenses]]&lt;=30,"Low",IF(AmazonChurn[[#This Row],[Average Monthly Expenses]]&lt;=60,"Medium","High"))</f>
        <v>Medium</v>
      </c>
      <c r="AM1719" t="str">
        <f>IF(AmazonChurn[[#This Row],[Number of Complaints or Support]]&lt;3,"Low",IF(AmazonChurn[[#This Row],[Number of Complaints or Support]]&lt;=7,"Medium","High"))</f>
        <v>Medium</v>
      </c>
      <c r="AN1719" s="14">
        <f>AmazonChurn[[#This Row],[Number of Complaints or Support]]/AmazonChurn[[#This Row],[Account Length (in months)]]</f>
        <v>0.46153846153846156</v>
      </c>
    </row>
    <row r="1720" spans="1:40" x14ac:dyDescent="0.25">
      <c r="A1720" t="s">
        <v>3151</v>
      </c>
      <c r="B1720" t="s">
        <v>23</v>
      </c>
      <c r="C1720">
        <v>51</v>
      </c>
      <c r="D1720">
        <v>1</v>
      </c>
      <c r="E1720">
        <v>0</v>
      </c>
      <c r="F1720">
        <v>0</v>
      </c>
      <c r="G1720" t="s">
        <v>23</v>
      </c>
      <c r="H1720">
        <v>0</v>
      </c>
      <c r="I1720" t="s">
        <v>289</v>
      </c>
      <c r="J1720" t="s">
        <v>25</v>
      </c>
      <c r="K1720" t="s">
        <v>25</v>
      </c>
      <c r="L1720">
        <v>54</v>
      </c>
      <c r="M1720" t="s">
        <v>23</v>
      </c>
      <c r="N1720" t="s">
        <v>23</v>
      </c>
      <c r="O1720" t="s">
        <v>23</v>
      </c>
      <c r="P1720">
        <v>0</v>
      </c>
      <c r="Q1720" t="s">
        <v>23</v>
      </c>
      <c r="R1720" t="s">
        <v>57</v>
      </c>
      <c r="S1720" t="s">
        <v>130</v>
      </c>
      <c r="T1720">
        <v>8</v>
      </c>
      <c r="U1720" t="s">
        <v>9483</v>
      </c>
      <c r="V1720">
        <v>8</v>
      </c>
      <c r="W1720">
        <v>418</v>
      </c>
      <c r="Z1720" t="s">
        <v>3152</v>
      </c>
      <c r="AA1720" s="1">
        <v>45192</v>
      </c>
      <c r="AB1720" s="1">
        <v>44944</v>
      </c>
      <c r="AC1720" t="s">
        <v>48</v>
      </c>
      <c r="AD1720" t="s">
        <v>9476</v>
      </c>
      <c r="AE1720" s="14">
        <v>8.0770897021320156</v>
      </c>
      <c r="AF1720">
        <v>1</v>
      </c>
      <c r="AG1720" t="s">
        <v>53</v>
      </c>
      <c r="AH1720" t="s">
        <v>9480</v>
      </c>
      <c r="AI1720" t="b">
        <v>1</v>
      </c>
      <c r="AJ1720" t="s">
        <v>36</v>
      </c>
      <c r="AK1720" t="s">
        <v>54</v>
      </c>
      <c r="AL1720" t="str">
        <f>IF(AmazonChurn[[#This Row],[Average Monthly Expenses]]&lt;=30,"Low",IF(AmazonChurn[[#This Row],[Average Monthly Expenses]]&lt;=60,"Medium","High"))</f>
        <v>Low</v>
      </c>
      <c r="AM1720" t="str">
        <f>IF(AmazonChurn[[#This Row],[Number of Complaints or Support]]&lt;3,"Low",IF(AmazonChurn[[#This Row],[Number of Complaints or Support]]&lt;=7,"Medium","High"))</f>
        <v>Low</v>
      </c>
      <c r="AN1720" s="14">
        <f>AmazonChurn[[#This Row],[Number of Complaints or Support]]/AmazonChurn[[#This Row],[Account Length (in months)]]</f>
        <v>1.9607843137254902E-2</v>
      </c>
    </row>
    <row r="1721" spans="1:40" x14ac:dyDescent="0.25">
      <c r="A1721" t="s">
        <v>3153</v>
      </c>
      <c r="B1721" t="s">
        <v>23</v>
      </c>
      <c r="C1721">
        <v>12</v>
      </c>
      <c r="D1721">
        <v>0</v>
      </c>
      <c r="E1721">
        <v>5</v>
      </c>
      <c r="F1721">
        <v>1</v>
      </c>
      <c r="G1721" t="s">
        <v>36</v>
      </c>
      <c r="H1721">
        <v>0</v>
      </c>
      <c r="I1721" t="s">
        <v>346</v>
      </c>
      <c r="J1721" t="s">
        <v>25</v>
      </c>
      <c r="K1721" t="s">
        <v>25</v>
      </c>
      <c r="L1721">
        <v>27</v>
      </c>
      <c r="M1721" t="s">
        <v>36</v>
      </c>
      <c r="N1721" t="s">
        <v>23</v>
      </c>
      <c r="O1721" t="s">
        <v>23</v>
      </c>
      <c r="P1721">
        <v>0</v>
      </c>
      <c r="Q1721" t="s">
        <v>23</v>
      </c>
      <c r="R1721" t="s">
        <v>26</v>
      </c>
      <c r="S1721" t="s">
        <v>124</v>
      </c>
      <c r="T1721">
        <v>13</v>
      </c>
      <c r="U1721" t="s">
        <v>9484</v>
      </c>
      <c r="V1721">
        <v>13</v>
      </c>
      <c r="W1721">
        <v>165</v>
      </c>
      <c r="Z1721" t="s">
        <v>3154</v>
      </c>
      <c r="AA1721" s="1">
        <v>44967</v>
      </c>
      <c r="AB1721" s="1">
        <v>44051</v>
      </c>
      <c r="AC1721" t="s">
        <v>30</v>
      </c>
      <c r="AD1721" t="s">
        <v>9475</v>
      </c>
      <c r="AE1721" s="14">
        <v>12.084878381109091</v>
      </c>
      <c r="AF1721">
        <v>3</v>
      </c>
      <c r="AG1721" t="s">
        <v>31</v>
      </c>
      <c r="AH1721" t="s">
        <v>31</v>
      </c>
      <c r="AI1721" t="b">
        <v>0</v>
      </c>
      <c r="AJ1721" t="s">
        <v>23</v>
      </c>
      <c r="AK1721" t="s">
        <v>54</v>
      </c>
      <c r="AL1721" t="str">
        <f>IF(AmazonChurn[[#This Row],[Average Monthly Expenses]]&lt;=30,"Low",IF(AmazonChurn[[#This Row],[Average Monthly Expenses]]&lt;=60,"Medium","High"))</f>
        <v>Low</v>
      </c>
      <c r="AM1721" t="str">
        <f>IF(AmazonChurn[[#This Row],[Number of Complaints or Support]]&lt;3,"Low",IF(AmazonChurn[[#This Row],[Number of Complaints or Support]]&lt;=7,"Medium","High"))</f>
        <v>Medium</v>
      </c>
      <c r="AN1721" s="14">
        <f>AmazonChurn[[#This Row],[Number of Complaints or Support]]/AmazonChurn[[#This Row],[Account Length (in months)]]</f>
        <v>0.25</v>
      </c>
    </row>
    <row r="1722" spans="1:40" x14ac:dyDescent="0.25">
      <c r="A1722" t="s">
        <v>3155</v>
      </c>
      <c r="B1722" t="s">
        <v>23</v>
      </c>
      <c r="C1722">
        <v>57</v>
      </c>
      <c r="D1722">
        <v>0</v>
      </c>
      <c r="E1722">
        <v>3</v>
      </c>
      <c r="F1722">
        <v>1</v>
      </c>
      <c r="G1722" t="s">
        <v>36</v>
      </c>
      <c r="H1722">
        <v>0</v>
      </c>
      <c r="I1722" t="s">
        <v>75</v>
      </c>
      <c r="J1722" t="s">
        <v>25</v>
      </c>
      <c r="K1722" t="s">
        <v>25</v>
      </c>
      <c r="L1722">
        <v>85</v>
      </c>
      <c r="M1722" t="s">
        <v>23</v>
      </c>
      <c r="N1722" t="s">
        <v>36</v>
      </c>
      <c r="O1722" t="s">
        <v>23</v>
      </c>
      <c r="P1722">
        <v>0</v>
      </c>
      <c r="Q1722" t="s">
        <v>36</v>
      </c>
      <c r="R1722" t="s">
        <v>57</v>
      </c>
      <c r="S1722" t="s">
        <v>124</v>
      </c>
      <c r="T1722">
        <v>62</v>
      </c>
      <c r="U1722" t="s">
        <v>9484</v>
      </c>
      <c r="V1722">
        <v>62</v>
      </c>
      <c r="W1722">
        <v>3537</v>
      </c>
      <c r="Z1722" t="s">
        <v>1743</v>
      </c>
      <c r="AA1722" s="1">
        <v>44194</v>
      </c>
      <c r="AB1722" s="1">
        <v>44718</v>
      </c>
      <c r="AC1722" t="s">
        <v>48</v>
      </c>
      <c r="AD1722" t="s">
        <v>9476</v>
      </c>
      <c r="AE1722" s="14">
        <v>62.925973863101483</v>
      </c>
      <c r="AF1722">
        <v>6</v>
      </c>
      <c r="AG1722" t="s">
        <v>53</v>
      </c>
      <c r="AH1722" t="s">
        <v>9480</v>
      </c>
      <c r="AI1722" t="b">
        <v>0</v>
      </c>
      <c r="AJ1722" t="s">
        <v>23</v>
      </c>
      <c r="AK1722" t="s">
        <v>73</v>
      </c>
      <c r="AL1722" t="str">
        <f>IF(AmazonChurn[[#This Row],[Average Monthly Expenses]]&lt;=30,"Low",IF(AmazonChurn[[#This Row],[Average Monthly Expenses]]&lt;=60,"Medium","High"))</f>
        <v>High</v>
      </c>
      <c r="AM1722" t="str">
        <f>IF(AmazonChurn[[#This Row],[Number of Complaints or Support]]&lt;3,"Low",IF(AmazonChurn[[#This Row],[Number of Complaints or Support]]&lt;=7,"Medium","High"))</f>
        <v>Medium</v>
      </c>
      <c r="AN1722" s="14">
        <f>AmazonChurn[[#This Row],[Number of Complaints or Support]]/AmazonChurn[[#This Row],[Account Length (in months)]]</f>
        <v>0.10526315789473684</v>
      </c>
    </row>
    <row r="1723" spans="1:40" x14ac:dyDescent="0.25">
      <c r="A1723" t="s">
        <v>3156</v>
      </c>
      <c r="B1723" t="s">
        <v>23</v>
      </c>
      <c r="C1723">
        <v>52</v>
      </c>
      <c r="D1723">
        <v>1</v>
      </c>
      <c r="E1723">
        <v>2</v>
      </c>
      <c r="F1723">
        <v>1</v>
      </c>
      <c r="G1723" t="s">
        <v>36</v>
      </c>
      <c r="H1723">
        <v>0</v>
      </c>
      <c r="I1723" t="s">
        <v>150</v>
      </c>
      <c r="J1723" t="s">
        <v>25</v>
      </c>
      <c r="K1723" t="s">
        <v>25</v>
      </c>
      <c r="L1723">
        <v>54</v>
      </c>
      <c r="M1723" t="s">
        <v>23</v>
      </c>
      <c r="N1723" t="s">
        <v>23</v>
      </c>
      <c r="O1723" t="s">
        <v>23</v>
      </c>
      <c r="P1723">
        <v>0</v>
      </c>
      <c r="Q1723" t="s">
        <v>23</v>
      </c>
      <c r="R1723" t="s">
        <v>37</v>
      </c>
      <c r="S1723" t="s">
        <v>38</v>
      </c>
      <c r="T1723">
        <v>29</v>
      </c>
      <c r="U1723" t="s">
        <v>9484</v>
      </c>
      <c r="V1723">
        <v>29</v>
      </c>
      <c r="W1723">
        <v>1524</v>
      </c>
      <c r="Z1723" t="s">
        <v>3157</v>
      </c>
      <c r="AA1723" s="1">
        <v>44063</v>
      </c>
      <c r="AB1723" s="1">
        <v>44760</v>
      </c>
      <c r="AC1723" t="s">
        <v>48</v>
      </c>
      <c r="AD1723" t="s">
        <v>9476</v>
      </c>
      <c r="AE1723" s="14">
        <v>25.520076160344079</v>
      </c>
      <c r="AF1723">
        <v>6</v>
      </c>
      <c r="AG1723" t="s">
        <v>31</v>
      </c>
      <c r="AH1723" t="s">
        <v>31</v>
      </c>
      <c r="AI1723" t="b">
        <v>0</v>
      </c>
      <c r="AJ1723" t="s">
        <v>23</v>
      </c>
      <c r="AK1723" t="s">
        <v>64</v>
      </c>
      <c r="AL1723" t="str">
        <f>IF(AmazonChurn[[#This Row],[Average Monthly Expenses]]&lt;=30,"Low",IF(AmazonChurn[[#This Row],[Average Monthly Expenses]]&lt;=60,"Medium","High"))</f>
        <v>Low</v>
      </c>
      <c r="AM1723" t="str">
        <f>IF(AmazonChurn[[#This Row],[Number of Complaints or Support]]&lt;3,"Low",IF(AmazonChurn[[#This Row],[Number of Complaints or Support]]&lt;=7,"Medium","High"))</f>
        <v>Medium</v>
      </c>
      <c r="AN1723" s="14">
        <f>AmazonChurn[[#This Row],[Number of Complaints or Support]]/AmazonChurn[[#This Row],[Account Length (in months)]]</f>
        <v>0.11538461538461539</v>
      </c>
    </row>
    <row r="1724" spans="1:40" x14ac:dyDescent="0.25">
      <c r="A1724" t="s">
        <v>3158</v>
      </c>
      <c r="B1724" t="s">
        <v>23</v>
      </c>
      <c r="C1724">
        <v>73</v>
      </c>
      <c r="D1724">
        <v>0</v>
      </c>
      <c r="E1724">
        <v>0</v>
      </c>
      <c r="F1724">
        <v>0</v>
      </c>
      <c r="G1724" t="s">
        <v>23</v>
      </c>
      <c r="H1724">
        <v>0</v>
      </c>
      <c r="I1724" t="s">
        <v>248</v>
      </c>
      <c r="J1724" t="s">
        <v>35</v>
      </c>
      <c r="K1724" t="s">
        <v>9472</v>
      </c>
      <c r="L1724">
        <v>49</v>
      </c>
      <c r="M1724" t="s">
        <v>23</v>
      </c>
      <c r="N1724" t="s">
        <v>23</v>
      </c>
      <c r="O1724" t="s">
        <v>23</v>
      </c>
      <c r="P1724">
        <v>0</v>
      </c>
      <c r="Q1724" t="s">
        <v>23</v>
      </c>
      <c r="R1724" t="s">
        <v>57</v>
      </c>
      <c r="S1724" t="s">
        <v>124</v>
      </c>
      <c r="T1724">
        <v>13</v>
      </c>
      <c r="U1724" t="s">
        <v>9484</v>
      </c>
      <c r="V1724">
        <v>13</v>
      </c>
      <c r="W1724">
        <v>946</v>
      </c>
      <c r="Z1724" t="s">
        <v>2956</v>
      </c>
      <c r="AA1724" s="1">
        <v>44455</v>
      </c>
      <c r="AB1724" s="1">
        <v>44460</v>
      </c>
      <c r="AC1724" t="s">
        <v>41</v>
      </c>
      <c r="AD1724" t="s">
        <v>9477</v>
      </c>
      <c r="AE1724" s="14">
        <v>14.08787476341436</v>
      </c>
      <c r="AF1724">
        <v>0</v>
      </c>
      <c r="AG1724" t="s">
        <v>69</v>
      </c>
      <c r="AH1724" t="s">
        <v>69</v>
      </c>
      <c r="AI1724" t="b">
        <v>1</v>
      </c>
      <c r="AJ1724" t="s">
        <v>36</v>
      </c>
      <c r="AK1724" t="s">
        <v>64</v>
      </c>
      <c r="AL1724" t="str">
        <f>IF(AmazonChurn[[#This Row],[Average Monthly Expenses]]&lt;=30,"Low",IF(AmazonChurn[[#This Row],[Average Monthly Expenses]]&lt;=60,"Medium","High"))</f>
        <v>Low</v>
      </c>
      <c r="AM1724" t="str">
        <f>IF(AmazonChurn[[#This Row],[Number of Complaints or Support]]&lt;3,"Low",IF(AmazonChurn[[#This Row],[Number of Complaints or Support]]&lt;=7,"Medium","High"))</f>
        <v>Low</v>
      </c>
      <c r="AN1724" s="14">
        <f>AmazonChurn[[#This Row],[Number of Complaints or Support]]/AmazonChurn[[#This Row],[Account Length (in months)]]</f>
        <v>0</v>
      </c>
    </row>
    <row r="1725" spans="1:40" x14ac:dyDescent="0.25">
      <c r="A1725" t="s">
        <v>3159</v>
      </c>
      <c r="B1725" t="s">
        <v>23</v>
      </c>
      <c r="C1725">
        <v>29</v>
      </c>
      <c r="D1725">
        <v>0</v>
      </c>
      <c r="E1725">
        <v>0</v>
      </c>
      <c r="F1725">
        <v>0</v>
      </c>
      <c r="G1725" t="s">
        <v>23</v>
      </c>
      <c r="H1725">
        <v>0</v>
      </c>
      <c r="I1725" t="s">
        <v>88</v>
      </c>
      <c r="J1725" t="s">
        <v>35</v>
      </c>
      <c r="K1725" t="s">
        <v>9472</v>
      </c>
      <c r="L1725">
        <v>30</v>
      </c>
      <c r="M1725" t="s">
        <v>23</v>
      </c>
      <c r="N1725" t="s">
        <v>23</v>
      </c>
      <c r="O1725" t="s">
        <v>23</v>
      </c>
      <c r="P1725">
        <v>0</v>
      </c>
      <c r="Q1725" t="s">
        <v>23</v>
      </c>
      <c r="R1725" t="s">
        <v>37</v>
      </c>
      <c r="S1725" t="s">
        <v>130</v>
      </c>
      <c r="T1725">
        <v>13</v>
      </c>
      <c r="U1725" t="s">
        <v>9483</v>
      </c>
      <c r="V1725">
        <v>13</v>
      </c>
      <c r="W1725">
        <v>389</v>
      </c>
      <c r="Z1725" t="s">
        <v>120</v>
      </c>
      <c r="AA1725" s="1">
        <v>44923</v>
      </c>
      <c r="AB1725" s="1">
        <v>44845</v>
      </c>
      <c r="AC1725" t="s">
        <v>48</v>
      </c>
      <c r="AD1725" t="s">
        <v>9476</v>
      </c>
      <c r="AE1725" s="14">
        <v>11.572375845533729</v>
      </c>
      <c r="AF1725">
        <v>10</v>
      </c>
      <c r="AG1725" t="s">
        <v>69</v>
      </c>
      <c r="AH1725" t="s">
        <v>69</v>
      </c>
      <c r="AI1725" t="b">
        <v>0</v>
      </c>
      <c r="AJ1725" t="s">
        <v>23</v>
      </c>
      <c r="AK1725" t="s">
        <v>54</v>
      </c>
      <c r="AL1725" t="str">
        <f>IF(AmazonChurn[[#This Row],[Average Monthly Expenses]]&lt;=30,"Low",IF(AmazonChurn[[#This Row],[Average Monthly Expenses]]&lt;=60,"Medium","High"))</f>
        <v>Low</v>
      </c>
      <c r="AM1725" t="str">
        <f>IF(AmazonChurn[[#This Row],[Number of Complaints or Support]]&lt;3,"Low",IF(AmazonChurn[[#This Row],[Number of Complaints or Support]]&lt;=7,"Medium","High"))</f>
        <v>High</v>
      </c>
      <c r="AN1725" s="14">
        <f>AmazonChurn[[#This Row],[Number of Complaints or Support]]/AmazonChurn[[#This Row],[Account Length (in months)]]</f>
        <v>0.34482758620689657</v>
      </c>
    </row>
    <row r="1726" spans="1:40" x14ac:dyDescent="0.25">
      <c r="A1726" t="s">
        <v>3160</v>
      </c>
      <c r="B1726" t="s">
        <v>23</v>
      </c>
      <c r="C1726">
        <v>55</v>
      </c>
      <c r="D1726">
        <v>0</v>
      </c>
      <c r="E1726">
        <v>2</v>
      </c>
      <c r="F1726">
        <v>1</v>
      </c>
      <c r="G1726" t="s">
        <v>36</v>
      </c>
      <c r="H1726">
        <v>0</v>
      </c>
      <c r="I1726" t="s">
        <v>153</v>
      </c>
      <c r="J1726" t="s">
        <v>25</v>
      </c>
      <c r="K1726" t="s">
        <v>25</v>
      </c>
      <c r="L1726">
        <v>56</v>
      </c>
      <c r="M1726" t="s">
        <v>23</v>
      </c>
      <c r="N1726" t="s">
        <v>23</v>
      </c>
      <c r="O1726" t="s">
        <v>23</v>
      </c>
      <c r="P1726">
        <v>0</v>
      </c>
      <c r="Q1726" t="s">
        <v>36</v>
      </c>
      <c r="R1726" t="s">
        <v>37</v>
      </c>
      <c r="S1726" t="s">
        <v>38</v>
      </c>
      <c r="T1726">
        <v>41</v>
      </c>
      <c r="U1726" t="s">
        <v>9484</v>
      </c>
      <c r="V1726">
        <v>41</v>
      </c>
      <c r="W1726">
        <v>2286</v>
      </c>
      <c r="Z1726" t="s">
        <v>3161</v>
      </c>
      <c r="AA1726" s="1">
        <v>43970</v>
      </c>
      <c r="AB1726" s="1">
        <v>44240</v>
      </c>
      <c r="AC1726" t="s">
        <v>30</v>
      </c>
      <c r="AD1726" t="s">
        <v>9475</v>
      </c>
      <c r="AE1726" s="14">
        <v>38.141826665050338</v>
      </c>
      <c r="AF1726">
        <v>3</v>
      </c>
      <c r="AG1726" t="s">
        <v>31</v>
      </c>
      <c r="AH1726" t="s">
        <v>31</v>
      </c>
      <c r="AI1726" t="b">
        <v>0</v>
      </c>
      <c r="AJ1726" t="s">
        <v>23</v>
      </c>
      <c r="AK1726" t="s">
        <v>54</v>
      </c>
      <c r="AL1726" t="str">
        <f>IF(AmazonChurn[[#This Row],[Average Monthly Expenses]]&lt;=30,"Low",IF(AmazonChurn[[#This Row],[Average Monthly Expenses]]&lt;=60,"Medium","High"))</f>
        <v>Medium</v>
      </c>
      <c r="AM1726" t="str">
        <f>IF(AmazonChurn[[#This Row],[Number of Complaints or Support]]&lt;3,"Low",IF(AmazonChurn[[#This Row],[Number of Complaints or Support]]&lt;=7,"Medium","High"))</f>
        <v>Medium</v>
      </c>
      <c r="AN1726" s="14">
        <f>AmazonChurn[[#This Row],[Number of Complaints or Support]]/AmazonChurn[[#This Row],[Account Length (in months)]]</f>
        <v>5.4545454545454543E-2</v>
      </c>
    </row>
    <row r="1727" spans="1:40" x14ac:dyDescent="0.25">
      <c r="A1727" t="s">
        <v>3162</v>
      </c>
      <c r="B1727" t="s">
        <v>23</v>
      </c>
      <c r="C1727">
        <v>42</v>
      </c>
      <c r="D1727">
        <v>0</v>
      </c>
      <c r="E1727">
        <v>0</v>
      </c>
      <c r="F1727">
        <v>0</v>
      </c>
      <c r="G1727" t="s">
        <v>23</v>
      </c>
      <c r="H1727">
        <v>0</v>
      </c>
      <c r="I1727" t="s">
        <v>129</v>
      </c>
      <c r="J1727" t="s">
        <v>25</v>
      </c>
      <c r="K1727" t="s">
        <v>25</v>
      </c>
      <c r="L1727">
        <v>47</v>
      </c>
      <c r="M1727" t="s">
        <v>23</v>
      </c>
      <c r="N1727" t="s">
        <v>23</v>
      </c>
      <c r="O1727" t="s">
        <v>23</v>
      </c>
      <c r="P1727">
        <v>0</v>
      </c>
      <c r="Q1727" t="s">
        <v>23</v>
      </c>
      <c r="R1727" t="s">
        <v>57</v>
      </c>
      <c r="S1727" t="s">
        <v>27</v>
      </c>
      <c r="T1727">
        <v>12</v>
      </c>
      <c r="U1727" t="s">
        <v>9483</v>
      </c>
      <c r="V1727">
        <v>12</v>
      </c>
      <c r="W1727">
        <v>502</v>
      </c>
      <c r="Z1727" t="s">
        <v>1398</v>
      </c>
      <c r="AA1727" s="1">
        <v>44116</v>
      </c>
      <c r="AB1727" s="1">
        <v>44674</v>
      </c>
      <c r="AC1727" t="s">
        <v>48</v>
      </c>
      <c r="AD1727" t="s">
        <v>9476</v>
      </c>
      <c r="AE1727" s="14">
        <v>13.08163639974226</v>
      </c>
      <c r="AF1727">
        <v>3</v>
      </c>
      <c r="AG1727" t="s">
        <v>53</v>
      </c>
      <c r="AH1727" t="s">
        <v>9480</v>
      </c>
      <c r="AI1727" t="b">
        <v>0</v>
      </c>
      <c r="AJ1727" t="s">
        <v>23</v>
      </c>
      <c r="AK1727" t="s">
        <v>73</v>
      </c>
      <c r="AL1727" t="str">
        <f>IF(AmazonChurn[[#This Row],[Average Monthly Expenses]]&lt;=30,"Low",IF(AmazonChurn[[#This Row],[Average Monthly Expenses]]&lt;=60,"Medium","High"))</f>
        <v>Low</v>
      </c>
      <c r="AM1727" t="str">
        <f>IF(AmazonChurn[[#This Row],[Number of Complaints or Support]]&lt;3,"Low",IF(AmazonChurn[[#This Row],[Number of Complaints or Support]]&lt;=7,"Medium","High"))</f>
        <v>Medium</v>
      </c>
      <c r="AN1727" s="14">
        <f>AmazonChurn[[#This Row],[Number of Complaints or Support]]/AmazonChurn[[#This Row],[Account Length (in months)]]</f>
        <v>7.1428571428571425E-2</v>
      </c>
    </row>
    <row r="1728" spans="1:40" x14ac:dyDescent="0.25">
      <c r="A1728" t="s">
        <v>3163</v>
      </c>
      <c r="B1728" t="s">
        <v>23</v>
      </c>
      <c r="C1728">
        <v>41</v>
      </c>
      <c r="D1728">
        <v>0</v>
      </c>
      <c r="E1728">
        <v>6</v>
      </c>
      <c r="F1728">
        <v>0</v>
      </c>
      <c r="G1728" t="s">
        <v>23</v>
      </c>
      <c r="H1728">
        <v>56</v>
      </c>
      <c r="I1728" t="s">
        <v>276</v>
      </c>
      <c r="J1728" t="s">
        <v>35</v>
      </c>
      <c r="K1728" t="s">
        <v>9472</v>
      </c>
      <c r="L1728">
        <v>66</v>
      </c>
      <c r="M1728" t="s">
        <v>23</v>
      </c>
      <c r="N1728" t="s">
        <v>36</v>
      </c>
      <c r="O1728" t="s">
        <v>23</v>
      </c>
      <c r="P1728">
        <v>0</v>
      </c>
      <c r="Q1728" t="s">
        <v>23</v>
      </c>
      <c r="R1728" t="s">
        <v>37</v>
      </c>
      <c r="S1728" t="s">
        <v>38</v>
      </c>
      <c r="T1728">
        <v>62</v>
      </c>
      <c r="U1728" t="s">
        <v>9484</v>
      </c>
      <c r="V1728">
        <v>62</v>
      </c>
      <c r="W1728">
        <v>2574</v>
      </c>
      <c r="Z1728" t="s">
        <v>2625</v>
      </c>
      <c r="AA1728" s="1">
        <v>44823</v>
      </c>
      <c r="AB1728" s="1">
        <v>45057</v>
      </c>
      <c r="AC1728" t="s">
        <v>41</v>
      </c>
      <c r="AD1728" t="s">
        <v>9477</v>
      </c>
      <c r="AE1728" s="14">
        <v>54.983040401142617</v>
      </c>
      <c r="AF1728">
        <v>4</v>
      </c>
      <c r="AG1728" t="s">
        <v>69</v>
      </c>
      <c r="AH1728" t="s">
        <v>69</v>
      </c>
      <c r="AI1728" t="b">
        <v>1</v>
      </c>
      <c r="AJ1728" t="s">
        <v>36</v>
      </c>
      <c r="AK1728" t="s">
        <v>64</v>
      </c>
      <c r="AL1728" t="str">
        <f>IF(AmazonChurn[[#This Row],[Average Monthly Expenses]]&lt;=30,"Low",IF(AmazonChurn[[#This Row],[Average Monthly Expenses]]&lt;=60,"Medium","High"))</f>
        <v>Medium</v>
      </c>
      <c r="AM1728" t="str">
        <f>IF(AmazonChurn[[#This Row],[Number of Complaints or Support]]&lt;3,"Low",IF(AmazonChurn[[#This Row],[Number of Complaints or Support]]&lt;=7,"Medium","High"))</f>
        <v>Medium</v>
      </c>
      <c r="AN1728" s="14">
        <f>AmazonChurn[[#This Row],[Number of Complaints or Support]]/AmazonChurn[[#This Row],[Account Length (in months)]]</f>
        <v>9.7560975609756101E-2</v>
      </c>
    </row>
    <row r="1729" spans="1:40" x14ac:dyDescent="0.25">
      <c r="A1729" t="s">
        <v>3164</v>
      </c>
      <c r="B1729" t="s">
        <v>36</v>
      </c>
      <c r="C1729">
        <v>11</v>
      </c>
      <c r="D1729">
        <v>4</v>
      </c>
      <c r="E1729">
        <v>9</v>
      </c>
      <c r="F1729">
        <v>1</v>
      </c>
      <c r="G1729" t="s">
        <v>36</v>
      </c>
      <c r="H1729">
        <v>0</v>
      </c>
      <c r="I1729" t="s">
        <v>24</v>
      </c>
      <c r="J1729" t="s">
        <v>25</v>
      </c>
      <c r="K1729" t="s">
        <v>25</v>
      </c>
      <c r="L1729">
        <v>70</v>
      </c>
      <c r="M1729" t="s">
        <v>23</v>
      </c>
      <c r="N1729" t="s">
        <v>36</v>
      </c>
      <c r="O1729" t="s">
        <v>23</v>
      </c>
      <c r="P1729">
        <v>0</v>
      </c>
      <c r="Q1729" t="s">
        <v>36</v>
      </c>
      <c r="R1729" t="s">
        <v>26</v>
      </c>
      <c r="S1729" t="s">
        <v>38</v>
      </c>
      <c r="T1729">
        <v>49</v>
      </c>
      <c r="U1729" t="s">
        <v>9484</v>
      </c>
      <c r="V1729">
        <v>49</v>
      </c>
      <c r="W1729">
        <v>539</v>
      </c>
      <c r="X1729" t="s">
        <v>46</v>
      </c>
      <c r="Y1729" t="s">
        <v>366</v>
      </c>
      <c r="Z1729" t="s">
        <v>3165</v>
      </c>
      <c r="AA1729" s="1">
        <v>44439</v>
      </c>
      <c r="AB1729" s="1">
        <v>44995</v>
      </c>
      <c r="AC1729" t="s">
        <v>48</v>
      </c>
      <c r="AD1729" t="s">
        <v>9476</v>
      </c>
      <c r="AE1729" s="14">
        <v>39.987158340633343</v>
      </c>
      <c r="AF1729">
        <v>10</v>
      </c>
      <c r="AG1729" t="s">
        <v>69</v>
      </c>
      <c r="AH1729" t="s">
        <v>69</v>
      </c>
      <c r="AI1729" t="b">
        <v>1</v>
      </c>
      <c r="AJ1729" t="s">
        <v>36</v>
      </c>
      <c r="AK1729" t="s">
        <v>32</v>
      </c>
      <c r="AL1729" t="str">
        <f>IF(AmazonChurn[[#This Row],[Average Monthly Expenses]]&lt;=30,"Low",IF(AmazonChurn[[#This Row],[Average Monthly Expenses]]&lt;=60,"Medium","High"))</f>
        <v>Medium</v>
      </c>
      <c r="AM1729" t="str">
        <f>IF(AmazonChurn[[#This Row],[Number of Complaints or Support]]&lt;3,"Low",IF(AmazonChurn[[#This Row],[Number of Complaints or Support]]&lt;=7,"Medium","High"))</f>
        <v>High</v>
      </c>
      <c r="AN1729" s="14">
        <f>AmazonChurn[[#This Row],[Number of Complaints or Support]]/AmazonChurn[[#This Row],[Account Length (in months)]]</f>
        <v>0.90909090909090906</v>
      </c>
    </row>
    <row r="1730" spans="1:40" x14ac:dyDescent="0.25">
      <c r="A1730" t="s">
        <v>3166</v>
      </c>
      <c r="B1730" t="s">
        <v>23</v>
      </c>
      <c r="C1730">
        <v>51</v>
      </c>
      <c r="D1730">
        <v>2</v>
      </c>
      <c r="E1730">
        <v>2</v>
      </c>
      <c r="F1730">
        <v>1</v>
      </c>
      <c r="G1730" t="s">
        <v>36</v>
      </c>
      <c r="H1730">
        <v>0</v>
      </c>
      <c r="I1730" t="s">
        <v>248</v>
      </c>
      <c r="J1730" t="s">
        <v>35</v>
      </c>
      <c r="K1730" t="s">
        <v>9472</v>
      </c>
      <c r="L1730">
        <v>57</v>
      </c>
      <c r="M1730" t="s">
        <v>23</v>
      </c>
      <c r="N1730" t="s">
        <v>23</v>
      </c>
      <c r="O1730" t="s">
        <v>23</v>
      </c>
      <c r="P1730">
        <v>0</v>
      </c>
      <c r="Q1730" t="s">
        <v>23</v>
      </c>
      <c r="R1730" t="s">
        <v>37</v>
      </c>
      <c r="S1730" t="s">
        <v>130</v>
      </c>
      <c r="T1730">
        <v>35</v>
      </c>
      <c r="U1730" t="s">
        <v>9483</v>
      </c>
      <c r="V1730">
        <v>35</v>
      </c>
      <c r="W1730">
        <v>1784</v>
      </c>
      <c r="Z1730" t="s">
        <v>1765</v>
      </c>
      <c r="AA1730" s="1">
        <v>44702</v>
      </c>
      <c r="AB1730" s="1">
        <v>45176</v>
      </c>
      <c r="AC1730" t="s">
        <v>48</v>
      </c>
      <c r="AD1730" t="s">
        <v>9476</v>
      </c>
      <c r="AE1730" s="14">
        <v>34.507552506264211</v>
      </c>
      <c r="AF1730">
        <v>2</v>
      </c>
      <c r="AG1730" t="s">
        <v>31</v>
      </c>
      <c r="AH1730" t="s">
        <v>31</v>
      </c>
      <c r="AI1730" t="b">
        <v>1</v>
      </c>
      <c r="AJ1730" t="s">
        <v>36</v>
      </c>
      <c r="AK1730" t="s">
        <v>73</v>
      </c>
      <c r="AL1730" t="str">
        <f>IF(AmazonChurn[[#This Row],[Average Monthly Expenses]]&lt;=30,"Low",IF(AmazonChurn[[#This Row],[Average Monthly Expenses]]&lt;=60,"Medium","High"))</f>
        <v>Medium</v>
      </c>
      <c r="AM1730" t="str">
        <f>IF(AmazonChurn[[#This Row],[Number of Complaints or Support]]&lt;3,"Low",IF(AmazonChurn[[#This Row],[Number of Complaints or Support]]&lt;=7,"Medium","High"))</f>
        <v>Low</v>
      </c>
      <c r="AN1730" s="14">
        <f>AmazonChurn[[#This Row],[Number of Complaints or Support]]/AmazonChurn[[#This Row],[Account Length (in months)]]</f>
        <v>3.9215686274509803E-2</v>
      </c>
    </row>
    <row r="1731" spans="1:40" x14ac:dyDescent="0.25">
      <c r="A1731" t="s">
        <v>2675</v>
      </c>
      <c r="B1731" t="s">
        <v>23</v>
      </c>
      <c r="C1731">
        <v>3</v>
      </c>
      <c r="D1731">
        <v>0</v>
      </c>
      <c r="E1731">
        <v>4</v>
      </c>
      <c r="F1731">
        <v>1</v>
      </c>
      <c r="G1731" t="s">
        <v>36</v>
      </c>
      <c r="H1731">
        <v>0</v>
      </c>
      <c r="I1731" t="s">
        <v>82</v>
      </c>
      <c r="J1731" t="s">
        <v>25</v>
      </c>
      <c r="K1731" t="s">
        <v>25</v>
      </c>
      <c r="L1731">
        <v>65</v>
      </c>
      <c r="M1731" t="s">
        <v>23</v>
      </c>
      <c r="N1731" t="s">
        <v>36</v>
      </c>
      <c r="O1731" t="s">
        <v>36</v>
      </c>
      <c r="P1731">
        <v>3</v>
      </c>
      <c r="Q1731" t="s">
        <v>23</v>
      </c>
      <c r="R1731" t="s">
        <v>26</v>
      </c>
      <c r="S1731" t="s">
        <v>124</v>
      </c>
      <c r="T1731">
        <v>26</v>
      </c>
      <c r="U1731" t="s">
        <v>9484</v>
      </c>
      <c r="V1731">
        <v>26</v>
      </c>
      <c r="W1731">
        <v>76</v>
      </c>
      <c r="Z1731" t="s">
        <v>2676</v>
      </c>
      <c r="AA1731" s="1">
        <v>44034</v>
      </c>
      <c r="AB1731" s="1">
        <v>44801</v>
      </c>
      <c r="AC1731" t="s">
        <v>30</v>
      </c>
      <c r="AD1731" t="s">
        <v>9475</v>
      </c>
      <c r="AE1731" s="14">
        <v>22.14972089554897</v>
      </c>
      <c r="AF1731">
        <v>7</v>
      </c>
      <c r="AG1731" t="s">
        <v>69</v>
      </c>
      <c r="AH1731" t="s">
        <v>69</v>
      </c>
      <c r="AI1731" t="b">
        <v>1</v>
      </c>
      <c r="AJ1731" t="s">
        <v>36</v>
      </c>
      <c r="AK1731" t="s">
        <v>64</v>
      </c>
      <c r="AL1731" t="str">
        <f>IF(AmazonChurn[[#This Row],[Average Monthly Expenses]]&lt;=30,"Low",IF(AmazonChurn[[#This Row],[Average Monthly Expenses]]&lt;=60,"Medium","High"))</f>
        <v>Low</v>
      </c>
      <c r="AM1731" t="str">
        <f>IF(AmazonChurn[[#This Row],[Number of Complaints or Support]]&lt;3,"Low",IF(AmazonChurn[[#This Row],[Number of Complaints or Support]]&lt;=7,"Medium","High"))</f>
        <v>Medium</v>
      </c>
      <c r="AN1731" s="14">
        <f>AmazonChurn[[#This Row],[Number of Complaints or Support]]/AmazonChurn[[#This Row],[Account Length (in months)]]</f>
        <v>2.3333333333333335</v>
      </c>
    </row>
    <row r="1732" spans="1:40" x14ac:dyDescent="0.25">
      <c r="A1732" t="s">
        <v>3167</v>
      </c>
      <c r="B1732" t="s">
        <v>36</v>
      </c>
      <c r="C1732">
        <v>1</v>
      </c>
      <c r="D1732">
        <v>2</v>
      </c>
      <c r="E1732">
        <v>10</v>
      </c>
      <c r="F1732">
        <v>1</v>
      </c>
      <c r="G1732" t="s">
        <v>36</v>
      </c>
      <c r="H1732">
        <v>0</v>
      </c>
      <c r="I1732" t="s">
        <v>34</v>
      </c>
      <c r="J1732" t="s">
        <v>25</v>
      </c>
      <c r="K1732" t="s">
        <v>25</v>
      </c>
      <c r="L1732">
        <v>53</v>
      </c>
      <c r="M1732" t="s">
        <v>23</v>
      </c>
      <c r="N1732" t="s">
        <v>23</v>
      </c>
      <c r="O1732" t="s">
        <v>23</v>
      </c>
      <c r="P1732">
        <v>0</v>
      </c>
      <c r="Q1732" t="s">
        <v>23</v>
      </c>
      <c r="R1732" t="s">
        <v>26</v>
      </c>
      <c r="S1732" t="s">
        <v>38</v>
      </c>
      <c r="T1732">
        <v>46</v>
      </c>
      <c r="U1732" t="s">
        <v>9484</v>
      </c>
      <c r="V1732">
        <v>46</v>
      </c>
      <c r="W1732">
        <v>46</v>
      </c>
      <c r="X1732" t="s">
        <v>110</v>
      </c>
      <c r="Y1732" t="s">
        <v>111</v>
      </c>
      <c r="Z1732" t="s">
        <v>3168</v>
      </c>
      <c r="AA1732" s="1">
        <v>45264</v>
      </c>
      <c r="AB1732" s="1">
        <v>44577</v>
      </c>
      <c r="AC1732" t="s">
        <v>41</v>
      </c>
      <c r="AD1732" t="s">
        <v>9477</v>
      </c>
      <c r="AE1732" s="14">
        <v>36.881282510109429</v>
      </c>
      <c r="AF1732">
        <v>2</v>
      </c>
      <c r="AG1732" t="s">
        <v>31</v>
      </c>
      <c r="AH1732" t="s">
        <v>31</v>
      </c>
      <c r="AI1732" t="b">
        <v>0</v>
      </c>
      <c r="AJ1732" t="s">
        <v>23</v>
      </c>
      <c r="AK1732" t="s">
        <v>64</v>
      </c>
      <c r="AL1732" t="str">
        <f>IF(AmazonChurn[[#This Row],[Average Monthly Expenses]]&lt;=30,"Low",IF(AmazonChurn[[#This Row],[Average Monthly Expenses]]&lt;=60,"Medium","High"))</f>
        <v>Medium</v>
      </c>
      <c r="AM1732" t="str">
        <f>IF(AmazonChurn[[#This Row],[Number of Complaints or Support]]&lt;3,"Low",IF(AmazonChurn[[#This Row],[Number of Complaints or Support]]&lt;=7,"Medium","High"))</f>
        <v>Low</v>
      </c>
      <c r="AN1732" s="14">
        <f>AmazonChurn[[#This Row],[Number of Complaints or Support]]/AmazonChurn[[#This Row],[Account Length (in months)]]</f>
        <v>2</v>
      </c>
    </row>
    <row r="1733" spans="1:40" x14ac:dyDescent="0.25">
      <c r="A1733" t="s">
        <v>3169</v>
      </c>
      <c r="B1733" t="s">
        <v>23</v>
      </c>
      <c r="C1733">
        <v>28</v>
      </c>
      <c r="D1733">
        <v>1</v>
      </c>
      <c r="E1733">
        <v>7</v>
      </c>
      <c r="F1733">
        <v>1</v>
      </c>
      <c r="G1733" t="s">
        <v>36</v>
      </c>
      <c r="H1733">
        <v>0</v>
      </c>
      <c r="I1733" t="s">
        <v>276</v>
      </c>
      <c r="J1733" t="s">
        <v>25</v>
      </c>
      <c r="K1733" t="s">
        <v>25</v>
      </c>
      <c r="L1733">
        <v>43</v>
      </c>
      <c r="M1733" t="s">
        <v>23</v>
      </c>
      <c r="N1733" t="s">
        <v>23</v>
      </c>
      <c r="O1733" t="s">
        <v>23</v>
      </c>
      <c r="P1733">
        <v>0</v>
      </c>
      <c r="Q1733" t="s">
        <v>23</v>
      </c>
      <c r="R1733" t="s">
        <v>57</v>
      </c>
      <c r="S1733" t="s">
        <v>38</v>
      </c>
      <c r="T1733">
        <v>31</v>
      </c>
      <c r="U1733" t="s">
        <v>9484</v>
      </c>
      <c r="V1733">
        <v>31</v>
      </c>
      <c r="W1733">
        <v>889</v>
      </c>
      <c r="Z1733" t="s">
        <v>3170</v>
      </c>
      <c r="AA1733" s="1">
        <v>44951</v>
      </c>
      <c r="AB1733" s="1">
        <v>44171</v>
      </c>
      <c r="AC1733" t="s">
        <v>48</v>
      </c>
      <c r="AD1733" t="s">
        <v>9476</v>
      </c>
      <c r="AE1733" s="14">
        <v>27.92228849755865</v>
      </c>
      <c r="AF1733">
        <v>1</v>
      </c>
      <c r="AG1733" t="s">
        <v>53</v>
      </c>
      <c r="AH1733" t="s">
        <v>9480</v>
      </c>
      <c r="AI1733" t="b">
        <v>0</v>
      </c>
      <c r="AJ1733" t="s">
        <v>23</v>
      </c>
      <c r="AK1733" t="s">
        <v>54</v>
      </c>
      <c r="AL1733" t="str">
        <f>IF(AmazonChurn[[#This Row],[Average Monthly Expenses]]&lt;=30,"Low",IF(AmazonChurn[[#This Row],[Average Monthly Expenses]]&lt;=60,"Medium","High"))</f>
        <v>Low</v>
      </c>
      <c r="AM1733" t="str">
        <f>IF(AmazonChurn[[#This Row],[Number of Complaints or Support]]&lt;3,"Low",IF(AmazonChurn[[#This Row],[Number of Complaints or Support]]&lt;=7,"Medium","High"))</f>
        <v>Low</v>
      </c>
      <c r="AN1733" s="14">
        <f>AmazonChurn[[#This Row],[Number of Complaints or Support]]/AmazonChurn[[#This Row],[Account Length (in months)]]</f>
        <v>3.5714285714285712E-2</v>
      </c>
    </row>
    <row r="1734" spans="1:40" x14ac:dyDescent="0.25">
      <c r="A1734" t="s">
        <v>3171</v>
      </c>
      <c r="B1734" t="s">
        <v>23</v>
      </c>
      <c r="C1734">
        <v>44</v>
      </c>
      <c r="D1734">
        <v>0</v>
      </c>
      <c r="E1734">
        <v>10</v>
      </c>
      <c r="F1734">
        <v>1</v>
      </c>
      <c r="G1734" t="s">
        <v>36</v>
      </c>
      <c r="H1734">
        <v>0</v>
      </c>
      <c r="I1734" t="s">
        <v>276</v>
      </c>
      <c r="J1734" t="s">
        <v>35</v>
      </c>
      <c r="K1734" t="s">
        <v>9472</v>
      </c>
      <c r="L1734">
        <v>47</v>
      </c>
      <c r="M1734" t="s">
        <v>23</v>
      </c>
      <c r="N1734" t="s">
        <v>23</v>
      </c>
      <c r="O1734" t="s">
        <v>23</v>
      </c>
      <c r="P1734">
        <v>0</v>
      </c>
      <c r="Q1734" t="s">
        <v>36</v>
      </c>
      <c r="R1734" t="s">
        <v>26</v>
      </c>
      <c r="S1734" t="s">
        <v>38</v>
      </c>
      <c r="T1734">
        <v>44</v>
      </c>
      <c r="U1734" t="s">
        <v>9484</v>
      </c>
      <c r="V1734">
        <v>44</v>
      </c>
      <c r="W1734">
        <v>1947</v>
      </c>
      <c r="Z1734" t="s">
        <v>40</v>
      </c>
      <c r="AA1734" s="1">
        <v>44436</v>
      </c>
      <c r="AB1734" s="1">
        <v>43933</v>
      </c>
      <c r="AC1734" t="s">
        <v>30</v>
      </c>
      <c r="AD1734" t="s">
        <v>9475</v>
      </c>
      <c r="AE1734" s="14">
        <v>47.32092439799947</v>
      </c>
      <c r="AF1734">
        <v>6</v>
      </c>
      <c r="AG1734" t="s">
        <v>69</v>
      </c>
      <c r="AH1734" t="s">
        <v>69</v>
      </c>
      <c r="AI1734" t="b">
        <v>0</v>
      </c>
      <c r="AJ1734" t="s">
        <v>23</v>
      </c>
      <c r="AK1734" t="s">
        <v>54</v>
      </c>
      <c r="AL1734" t="str">
        <f>IF(AmazonChurn[[#This Row],[Average Monthly Expenses]]&lt;=30,"Low",IF(AmazonChurn[[#This Row],[Average Monthly Expenses]]&lt;=60,"Medium","High"))</f>
        <v>Medium</v>
      </c>
      <c r="AM1734" t="str">
        <f>IF(AmazonChurn[[#This Row],[Number of Complaints or Support]]&lt;3,"Low",IF(AmazonChurn[[#This Row],[Number of Complaints or Support]]&lt;=7,"Medium","High"))</f>
        <v>Medium</v>
      </c>
      <c r="AN1734" s="14">
        <f>AmazonChurn[[#This Row],[Number of Complaints or Support]]/AmazonChurn[[#This Row],[Account Length (in months)]]</f>
        <v>0.13636363636363635</v>
      </c>
    </row>
    <row r="1735" spans="1:40" x14ac:dyDescent="0.25">
      <c r="A1735" t="s">
        <v>3172</v>
      </c>
      <c r="B1735" t="s">
        <v>23</v>
      </c>
      <c r="C1735">
        <v>32</v>
      </c>
      <c r="D1735">
        <v>0</v>
      </c>
      <c r="E1735">
        <v>0</v>
      </c>
      <c r="F1735">
        <v>0</v>
      </c>
      <c r="G1735" t="s">
        <v>23</v>
      </c>
      <c r="H1735">
        <v>0</v>
      </c>
      <c r="I1735" t="s">
        <v>82</v>
      </c>
      <c r="J1735" t="s">
        <v>35</v>
      </c>
      <c r="K1735" t="s">
        <v>9472</v>
      </c>
      <c r="L1735">
        <v>37</v>
      </c>
      <c r="M1735" t="s">
        <v>23</v>
      </c>
      <c r="N1735" t="s">
        <v>23</v>
      </c>
      <c r="O1735" t="s">
        <v>36</v>
      </c>
      <c r="P1735">
        <v>2</v>
      </c>
      <c r="Q1735" t="s">
        <v>23</v>
      </c>
      <c r="R1735" t="s">
        <v>57</v>
      </c>
      <c r="S1735" t="s">
        <v>124</v>
      </c>
      <c r="T1735">
        <v>14</v>
      </c>
      <c r="U1735" t="s">
        <v>9484</v>
      </c>
      <c r="V1735">
        <v>14</v>
      </c>
      <c r="W1735">
        <v>430</v>
      </c>
      <c r="Z1735" t="s">
        <v>3173</v>
      </c>
      <c r="AA1735" s="1">
        <v>44564</v>
      </c>
      <c r="AB1735" s="1">
        <v>45237</v>
      </c>
      <c r="AC1735" t="s">
        <v>41</v>
      </c>
      <c r="AD1735" t="s">
        <v>9477</v>
      </c>
      <c r="AE1735" s="14">
        <v>13.99068679640567</v>
      </c>
      <c r="AF1735">
        <v>8</v>
      </c>
      <c r="AG1735" t="s">
        <v>53</v>
      </c>
      <c r="AH1735" t="s">
        <v>9480</v>
      </c>
      <c r="AI1735" t="b">
        <v>0</v>
      </c>
      <c r="AJ1735" t="s">
        <v>23</v>
      </c>
      <c r="AK1735" t="s">
        <v>54</v>
      </c>
      <c r="AL1735" t="str">
        <f>IF(AmazonChurn[[#This Row],[Average Monthly Expenses]]&lt;=30,"Low",IF(AmazonChurn[[#This Row],[Average Monthly Expenses]]&lt;=60,"Medium","High"))</f>
        <v>Low</v>
      </c>
      <c r="AM1735" t="str">
        <f>IF(AmazonChurn[[#This Row],[Number of Complaints or Support]]&lt;3,"Low",IF(AmazonChurn[[#This Row],[Number of Complaints or Support]]&lt;=7,"Medium","High"))</f>
        <v>High</v>
      </c>
      <c r="AN1735" s="14">
        <f>AmazonChurn[[#This Row],[Number of Complaints or Support]]/AmazonChurn[[#This Row],[Account Length (in months)]]</f>
        <v>0.25</v>
      </c>
    </row>
    <row r="1736" spans="1:40" x14ac:dyDescent="0.25">
      <c r="A1736" t="s">
        <v>3174</v>
      </c>
      <c r="B1736" t="s">
        <v>36</v>
      </c>
      <c r="C1736">
        <v>34</v>
      </c>
      <c r="D1736">
        <v>2</v>
      </c>
      <c r="E1736">
        <v>2</v>
      </c>
      <c r="F1736">
        <v>1</v>
      </c>
      <c r="G1736" t="s">
        <v>36</v>
      </c>
      <c r="H1736">
        <v>0</v>
      </c>
      <c r="I1736" t="s">
        <v>217</v>
      </c>
      <c r="J1736" t="s">
        <v>35</v>
      </c>
      <c r="K1736" t="s">
        <v>9472</v>
      </c>
      <c r="L1736">
        <v>47</v>
      </c>
      <c r="M1736" t="s">
        <v>23</v>
      </c>
      <c r="N1736" t="s">
        <v>23</v>
      </c>
      <c r="O1736" t="s">
        <v>23</v>
      </c>
      <c r="P1736">
        <v>0</v>
      </c>
      <c r="Q1736" t="s">
        <v>23</v>
      </c>
      <c r="R1736" t="s">
        <v>26</v>
      </c>
      <c r="S1736" t="s">
        <v>124</v>
      </c>
      <c r="T1736">
        <v>38</v>
      </c>
      <c r="U1736" t="s">
        <v>9484</v>
      </c>
      <c r="V1736">
        <v>38</v>
      </c>
      <c r="W1736">
        <v>1299</v>
      </c>
      <c r="X1736" t="s">
        <v>141</v>
      </c>
      <c r="Y1736" t="s">
        <v>142</v>
      </c>
      <c r="Z1736" t="s">
        <v>1598</v>
      </c>
      <c r="AA1736" s="1">
        <v>44365</v>
      </c>
      <c r="AB1736" s="1">
        <v>44503</v>
      </c>
      <c r="AC1736" t="s">
        <v>30</v>
      </c>
      <c r="AD1736" t="s">
        <v>9475</v>
      </c>
      <c r="AE1736" s="14">
        <v>35.782873553361497</v>
      </c>
      <c r="AF1736">
        <v>10</v>
      </c>
      <c r="AG1736" t="s">
        <v>31</v>
      </c>
      <c r="AH1736" t="s">
        <v>31</v>
      </c>
      <c r="AI1736" t="b">
        <v>1</v>
      </c>
      <c r="AJ1736" t="s">
        <v>36</v>
      </c>
      <c r="AK1736" t="s">
        <v>64</v>
      </c>
      <c r="AL1736" t="str">
        <f>IF(AmazonChurn[[#This Row],[Average Monthly Expenses]]&lt;=30,"Low",IF(AmazonChurn[[#This Row],[Average Monthly Expenses]]&lt;=60,"Medium","High"))</f>
        <v>Medium</v>
      </c>
      <c r="AM1736" t="str">
        <f>IF(AmazonChurn[[#This Row],[Number of Complaints or Support]]&lt;3,"Low",IF(AmazonChurn[[#This Row],[Number of Complaints or Support]]&lt;=7,"Medium","High"))</f>
        <v>High</v>
      </c>
      <c r="AN1736" s="14">
        <f>AmazonChurn[[#This Row],[Number of Complaints or Support]]/AmazonChurn[[#This Row],[Account Length (in months)]]</f>
        <v>0.29411764705882354</v>
      </c>
    </row>
    <row r="1737" spans="1:40" x14ac:dyDescent="0.25">
      <c r="A1737" t="s">
        <v>3175</v>
      </c>
      <c r="B1737" t="s">
        <v>23</v>
      </c>
      <c r="C1737">
        <v>11</v>
      </c>
      <c r="D1737">
        <v>0</v>
      </c>
      <c r="E1737">
        <v>12</v>
      </c>
      <c r="F1737">
        <v>1</v>
      </c>
      <c r="G1737" t="s">
        <v>36</v>
      </c>
      <c r="H1737">
        <v>0</v>
      </c>
      <c r="I1737" t="s">
        <v>116</v>
      </c>
      <c r="J1737" t="s">
        <v>35</v>
      </c>
      <c r="K1737" t="s">
        <v>9472</v>
      </c>
      <c r="L1737">
        <v>27</v>
      </c>
      <c r="M1737" t="s">
        <v>36</v>
      </c>
      <c r="N1737" t="s">
        <v>23</v>
      </c>
      <c r="O1737" t="s">
        <v>36</v>
      </c>
      <c r="P1737">
        <v>6</v>
      </c>
      <c r="Q1737" t="s">
        <v>36</v>
      </c>
      <c r="R1737" t="s">
        <v>26</v>
      </c>
      <c r="S1737" t="s">
        <v>124</v>
      </c>
      <c r="T1737">
        <v>21</v>
      </c>
      <c r="U1737" t="s">
        <v>9484</v>
      </c>
      <c r="V1737">
        <v>21</v>
      </c>
      <c r="W1737">
        <v>237</v>
      </c>
      <c r="Z1737" t="s">
        <v>3106</v>
      </c>
      <c r="AA1737" s="1">
        <v>45116</v>
      </c>
      <c r="AB1737" s="1">
        <v>44564</v>
      </c>
      <c r="AC1737" t="s">
        <v>30</v>
      </c>
      <c r="AD1737" t="s">
        <v>9475</v>
      </c>
      <c r="AE1737" s="14">
        <v>23.16515423208887</v>
      </c>
      <c r="AF1737">
        <v>2</v>
      </c>
      <c r="AG1737" t="s">
        <v>53</v>
      </c>
      <c r="AH1737" t="s">
        <v>9480</v>
      </c>
      <c r="AI1737" t="b">
        <v>0</v>
      </c>
      <c r="AJ1737" t="s">
        <v>23</v>
      </c>
      <c r="AK1737" t="s">
        <v>64</v>
      </c>
      <c r="AL1737" t="str">
        <f>IF(AmazonChurn[[#This Row],[Average Monthly Expenses]]&lt;=30,"Low",IF(AmazonChurn[[#This Row],[Average Monthly Expenses]]&lt;=60,"Medium","High"))</f>
        <v>Low</v>
      </c>
      <c r="AM1737" t="str">
        <f>IF(AmazonChurn[[#This Row],[Number of Complaints or Support]]&lt;3,"Low",IF(AmazonChurn[[#This Row],[Number of Complaints or Support]]&lt;=7,"Medium","High"))</f>
        <v>Low</v>
      </c>
      <c r="AN1737" s="14">
        <f>AmazonChurn[[#This Row],[Number of Complaints or Support]]/AmazonChurn[[#This Row],[Account Length (in months)]]</f>
        <v>0.18181818181818182</v>
      </c>
    </row>
    <row r="1738" spans="1:40" x14ac:dyDescent="0.25">
      <c r="A1738" t="s">
        <v>3176</v>
      </c>
      <c r="B1738" t="s">
        <v>23</v>
      </c>
      <c r="C1738">
        <v>26</v>
      </c>
      <c r="D1738">
        <v>0</v>
      </c>
      <c r="E1738">
        <v>4</v>
      </c>
      <c r="F1738">
        <v>1</v>
      </c>
      <c r="G1738" t="s">
        <v>36</v>
      </c>
      <c r="H1738">
        <v>0</v>
      </c>
      <c r="I1738" t="s">
        <v>109</v>
      </c>
      <c r="J1738" t="s">
        <v>35</v>
      </c>
      <c r="K1738" t="s">
        <v>9472</v>
      </c>
      <c r="L1738">
        <v>35</v>
      </c>
      <c r="M1738" t="s">
        <v>23</v>
      </c>
      <c r="N1738" t="s">
        <v>23</v>
      </c>
      <c r="O1738" t="s">
        <v>23</v>
      </c>
      <c r="P1738">
        <v>0</v>
      </c>
      <c r="Q1738" t="s">
        <v>23</v>
      </c>
      <c r="R1738" t="s">
        <v>26</v>
      </c>
      <c r="S1738" t="s">
        <v>124</v>
      </c>
      <c r="T1738">
        <v>32</v>
      </c>
      <c r="U1738" t="s">
        <v>9484</v>
      </c>
      <c r="V1738">
        <v>32</v>
      </c>
      <c r="W1738">
        <v>824</v>
      </c>
      <c r="Z1738" t="s">
        <v>2967</v>
      </c>
      <c r="AA1738" s="1">
        <v>45148</v>
      </c>
      <c r="AB1738" s="1">
        <v>43936</v>
      </c>
      <c r="AC1738" t="s">
        <v>41</v>
      </c>
      <c r="AD1738" t="s">
        <v>9477</v>
      </c>
      <c r="AE1738" s="14">
        <v>32.355787796079561</v>
      </c>
      <c r="AF1738">
        <v>0</v>
      </c>
      <c r="AG1738" t="s">
        <v>31</v>
      </c>
      <c r="AH1738" t="s">
        <v>31</v>
      </c>
      <c r="AI1738" t="b">
        <v>1</v>
      </c>
      <c r="AJ1738" t="s">
        <v>36</v>
      </c>
      <c r="AK1738" t="s">
        <v>32</v>
      </c>
      <c r="AL1738" t="str">
        <f>IF(AmazonChurn[[#This Row],[Average Monthly Expenses]]&lt;=30,"Low",IF(AmazonChurn[[#This Row],[Average Monthly Expenses]]&lt;=60,"Medium","High"))</f>
        <v>Medium</v>
      </c>
      <c r="AM1738" t="str">
        <f>IF(AmazonChurn[[#This Row],[Number of Complaints or Support]]&lt;3,"Low",IF(AmazonChurn[[#This Row],[Number of Complaints or Support]]&lt;=7,"Medium","High"))</f>
        <v>Low</v>
      </c>
      <c r="AN1738" s="14">
        <f>AmazonChurn[[#This Row],[Number of Complaints or Support]]/AmazonChurn[[#This Row],[Account Length (in months)]]</f>
        <v>0</v>
      </c>
    </row>
    <row r="1739" spans="1:40" x14ac:dyDescent="0.25">
      <c r="A1739" t="s">
        <v>3177</v>
      </c>
      <c r="B1739" t="s">
        <v>23</v>
      </c>
      <c r="C1739">
        <v>32</v>
      </c>
      <c r="D1739">
        <v>2</v>
      </c>
      <c r="E1739">
        <v>5</v>
      </c>
      <c r="F1739">
        <v>1</v>
      </c>
      <c r="G1739" t="s">
        <v>36</v>
      </c>
      <c r="H1739">
        <v>0</v>
      </c>
      <c r="I1739" t="s">
        <v>24</v>
      </c>
      <c r="J1739" t="s">
        <v>35</v>
      </c>
      <c r="K1739" t="s">
        <v>9472</v>
      </c>
      <c r="L1739">
        <v>64</v>
      </c>
      <c r="M1739" t="s">
        <v>23</v>
      </c>
      <c r="N1739" t="s">
        <v>23</v>
      </c>
      <c r="O1739" t="s">
        <v>23</v>
      </c>
      <c r="P1739">
        <v>0</v>
      </c>
      <c r="Q1739" t="s">
        <v>23</v>
      </c>
      <c r="R1739" t="s">
        <v>26</v>
      </c>
      <c r="S1739" t="s">
        <v>38</v>
      </c>
      <c r="T1739">
        <v>33</v>
      </c>
      <c r="U1739" t="s">
        <v>9484</v>
      </c>
      <c r="V1739">
        <v>33</v>
      </c>
      <c r="W1739">
        <v>1072</v>
      </c>
      <c r="Z1739" t="s">
        <v>2301</v>
      </c>
      <c r="AA1739" s="1">
        <v>44693</v>
      </c>
      <c r="AB1739" s="1">
        <v>44329</v>
      </c>
      <c r="AC1739" t="s">
        <v>48</v>
      </c>
      <c r="AD1739" t="s">
        <v>9476</v>
      </c>
      <c r="AE1739" s="14">
        <v>39.315613500799429</v>
      </c>
      <c r="AF1739">
        <v>9</v>
      </c>
      <c r="AG1739" t="s">
        <v>31</v>
      </c>
      <c r="AH1739" t="s">
        <v>31</v>
      </c>
      <c r="AI1739" t="b">
        <v>0</v>
      </c>
      <c r="AJ1739" t="s">
        <v>23</v>
      </c>
      <c r="AK1739" t="s">
        <v>73</v>
      </c>
      <c r="AL1739" t="str">
        <f>IF(AmazonChurn[[#This Row],[Average Monthly Expenses]]&lt;=30,"Low",IF(AmazonChurn[[#This Row],[Average Monthly Expenses]]&lt;=60,"Medium","High"))</f>
        <v>Medium</v>
      </c>
      <c r="AM1739" t="str">
        <f>IF(AmazonChurn[[#This Row],[Number of Complaints or Support]]&lt;3,"Low",IF(AmazonChurn[[#This Row],[Number of Complaints or Support]]&lt;=7,"Medium","High"))</f>
        <v>High</v>
      </c>
      <c r="AN1739" s="14">
        <f>AmazonChurn[[#This Row],[Number of Complaints or Support]]/AmazonChurn[[#This Row],[Account Length (in months)]]</f>
        <v>0.28125</v>
      </c>
    </row>
    <row r="1740" spans="1:40" x14ac:dyDescent="0.25">
      <c r="A1740" t="s">
        <v>3178</v>
      </c>
      <c r="B1740" t="s">
        <v>23</v>
      </c>
      <c r="C1740">
        <v>71</v>
      </c>
      <c r="D1740">
        <v>1</v>
      </c>
      <c r="E1740">
        <v>30</v>
      </c>
      <c r="F1740">
        <v>1</v>
      </c>
      <c r="G1740" t="s">
        <v>36</v>
      </c>
      <c r="H1740">
        <v>0</v>
      </c>
      <c r="I1740" t="s">
        <v>150</v>
      </c>
      <c r="J1740" t="s">
        <v>25</v>
      </c>
      <c r="K1740" t="s">
        <v>25</v>
      </c>
      <c r="L1740">
        <v>27</v>
      </c>
      <c r="M1740" t="s">
        <v>36</v>
      </c>
      <c r="N1740" t="s">
        <v>23</v>
      </c>
      <c r="O1740" t="s">
        <v>36</v>
      </c>
      <c r="P1740">
        <v>2</v>
      </c>
      <c r="Q1740" t="s">
        <v>36</v>
      </c>
      <c r="R1740" t="s">
        <v>57</v>
      </c>
      <c r="S1740" t="s">
        <v>124</v>
      </c>
      <c r="T1740">
        <v>27</v>
      </c>
      <c r="U1740" t="s">
        <v>9484</v>
      </c>
      <c r="V1740">
        <v>27</v>
      </c>
      <c r="W1740">
        <v>1921</v>
      </c>
      <c r="Z1740" t="s">
        <v>3179</v>
      </c>
      <c r="AA1740" s="1">
        <v>44857</v>
      </c>
      <c r="AB1740" s="1">
        <v>45232</v>
      </c>
      <c r="AC1740" t="s">
        <v>48</v>
      </c>
      <c r="AD1740" t="s">
        <v>9476</v>
      </c>
      <c r="AE1740" s="14">
        <v>25.19770059694493</v>
      </c>
      <c r="AF1740">
        <v>6</v>
      </c>
      <c r="AG1740" t="s">
        <v>53</v>
      </c>
      <c r="AH1740" t="s">
        <v>9480</v>
      </c>
      <c r="AI1740" t="b">
        <v>0</v>
      </c>
      <c r="AJ1740" t="s">
        <v>23</v>
      </c>
      <c r="AK1740" t="s">
        <v>73</v>
      </c>
      <c r="AL1740" t="str">
        <f>IF(AmazonChurn[[#This Row],[Average Monthly Expenses]]&lt;=30,"Low",IF(AmazonChurn[[#This Row],[Average Monthly Expenses]]&lt;=60,"Medium","High"))</f>
        <v>Low</v>
      </c>
      <c r="AM1740" t="str">
        <f>IF(AmazonChurn[[#This Row],[Number of Complaints or Support]]&lt;3,"Low",IF(AmazonChurn[[#This Row],[Number of Complaints or Support]]&lt;=7,"Medium","High"))</f>
        <v>Medium</v>
      </c>
      <c r="AN1740" s="14">
        <f>AmazonChurn[[#This Row],[Number of Complaints or Support]]/AmazonChurn[[#This Row],[Account Length (in months)]]</f>
        <v>8.4507042253521125E-2</v>
      </c>
    </row>
    <row r="1741" spans="1:40" x14ac:dyDescent="0.25">
      <c r="A1741" t="s">
        <v>3180</v>
      </c>
      <c r="B1741" t="s">
        <v>36</v>
      </c>
      <c r="C1741">
        <v>2</v>
      </c>
      <c r="D1741">
        <v>5</v>
      </c>
      <c r="E1741">
        <v>1</v>
      </c>
      <c r="F1741">
        <v>1</v>
      </c>
      <c r="G1741" t="s">
        <v>36</v>
      </c>
      <c r="H1741">
        <v>0</v>
      </c>
      <c r="I1741" t="s">
        <v>159</v>
      </c>
      <c r="J1741" t="s">
        <v>35</v>
      </c>
      <c r="K1741" t="s">
        <v>9472</v>
      </c>
      <c r="L1741">
        <v>65</v>
      </c>
      <c r="M1741" t="s">
        <v>23</v>
      </c>
      <c r="N1741" t="s">
        <v>36</v>
      </c>
      <c r="O1741" t="s">
        <v>23</v>
      </c>
      <c r="P1741">
        <v>0</v>
      </c>
      <c r="Q1741" t="s">
        <v>36</v>
      </c>
      <c r="R1741" t="s">
        <v>26</v>
      </c>
      <c r="S1741" t="s">
        <v>124</v>
      </c>
      <c r="T1741">
        <v>59</v>
      </c>
      <c r="U1741" t="s">
        <v>9484</v>
      </c>
      <c r="V1741">
        <v>59</v>
      </c>
      <c r="W1741">
        <v>110</v>
      </c>
      <c r="X1741" t="s">
        <v>46</v>
      </c>
      <c r="Y1741" t="s">
        <v>191</v>
      </c>
      <c r="Z1741" t="s">
        <v>2214</v>
      </c>
      <c r="AA1741" s="1">
        <v>44948</v>
      </c>
      <c r="AB1741" s="1">
        <v>44045</v>
      </c>
      <c r="AC1741" t="s">
        <v>30</v>
      </c>
      <c r="AD1741" t="s">
        <v>9475</v>
      </c>
      <c r="AE1741" s="14">
        <v>61.761476988722642</v>
      </c>
      <c r="AF1741">
        <v>3</v>
      </c>
      <c r="AG1741" t="s">
        <v>69</v>
      </c>
      <c r="AH1741" t="s">
        <v>69</v>
      </c>
      <c r="AI1741" t="b">
        <v>0</v>
      </c>
      <c r="AJ1741" t="s">
        <v>23</v>
      </c>
      <c r="AK1741" t="s">
        <v>54</v>
      </c>
      <c r="AL1741" t="str">
        <f>IF(AmazonChurn[[#This Row],[Average Monthly Expenses]]&lt;=30,"Low",IF(AmazonChurn[[#This Row],[Average Monthly Expenses]]&lt;=60,"Medium","High"))</f>
        <v>High</v>
      </c>
      <c r="AM1741" t="str">
        <f>IF(AmazonChurn[[#This Row],[Number of Complaints or Support]]&lt;3,"Low",IF(AmazonChurn[[#This Row],[Number of Complaints or Support]]&lt;=7,"Medium","High"))</f>
        <v>Medium</v>
      </c>
      <c r="AN1741" s="14">
        <f>AmazonChurn[[#This Row],[Number of Complaints or Support]]/AmazonChurn[[#This Row],[Account Length (in months)]]</f>
        <v>1.5</v>
      </c>
    </row>
    <row r="1742" spans="1:40" x14ac:dyDescent="0.25">
      <c r="A1742" t="s">
        <v>3181</v>
      </c>
      <c r="B1742" t="s">
        <v>36</v>
      </c>
      <c r="C1742">
        <v>59</v>
      </c>
      <c r="D1742">
        <v>0</v>
      </c>
      <c r="E1742">
        <v>10</v>
      </c>
      <c r="F1742">
        <v>1</v>
      </c>
      <c r="G1742" t="s">
        <v>36</v>
      </c>
      <c r="H1742">
        <v>0</v>
      </c>
      <c r="I1742" t="s">
        <v>162</v>
      </c>
      <c r="J1742" t="s">
        <v>35</v>
      </c>
      <c r="K1742" t="s">
        <v>9472</v>
      </c>
      <c r="L1742">
        <v>36</v>
      </c>
      <c r="M1742" t="s">
        <v>23</v>
      </c>
      <c r="N1742" t="s">
        <v>23</v>
      </c>
      <c r="O1742" t="s">
        <v>23</v>
      </c>
      <c r="P1742">
        <v>0</v>
      </c>
      <c r="Q1742" t="s">
        <v>23</v>
      </c>
      <c r="R1742" t="s">
        <v>37</v>
      </c>
      <c r="S1742" t="s">
        <v>124</v>
      </c>
      <c r="T1742">
        <v>57</v>
      </c>
      <c r="U1742" t="s">
        <v>9484</v>
      </c>
      <c r="V1742">
        <v>57</v>
      </c>
      <c r="W1742">
        <v>3391</v>
      </c>
      <c r="X1742" t="s">
        <v>110</v>
      </c>
      <c r="Y1742" t="s">
        <v>204</v>
      </c>
      <c r="Z1742" t="s">
        <v>484</v>
      </c>
      <c r="AA1742" s="1">
        <v>44821</v>
      </c>
      <c r="AB1742" s="1">
        <v>44854</v>
      </c>
      <c r="AC1742" t="s">
        <v>48</v>
      </c>
      <c r="AD1742" t="s">
        <v>9476</v>
      </c>
      <c r="AE1742" s="14">
        <v>63.458287951138992</v>
      </c>
      <c r="AF1742">
        <v>0</v>
      </c>
      <c r="AG1742" t="s">
        <v>53</v>
      </c>
      <c r="AH1742" t="s">
        <v>9480</v>
      </c>
      <c r="AI1742" t="b">
        <v>1</v>
      </c>
      <c r="AJ1742" t="s">
        <v>36</v>
      </c>
      <c r="AK1742" t="s">
        <v>73</v>
      </c>
      <c r="AL1742" t="str">
        <f>IF(AmazonChurn[[#This Row],[Average Monthly Expenses]]&lt;=30,"Low",IF(AmazonChurn[[#This Row],[Average Monthly Expenses]]&lt;=60,"Medium","High"))</f>
        <v>High</v>
      </c>
      <c r="AM1742" t="str">
        <f>IF(AmazonChurn[[#This Row],[Number of Complaints or Support]]&lt;3,"Low",IF(AmazonChurn[[#This Row],[Number of Complaints or Support]]&lt;=7,"Medium","High"))</f>
        <v>Low</v>
      </c>
      <c r="AN1742" s="14">
        <f>AmazonChurn[[#This Row],[Number of Complaints or Support]]/AmazonChurn[[#This Row],[Account Length (in months)]]</f>
        <v>0</v>
      </c>
    </row>
    <row r="1743" spans="1:40" x14ac:dyDescent="0.25">
      <c r="A1743" t="s">
        <v>3182</v>
      </c>
      <c r="B1743" t="s">
        <v>23</v>
      </c>
      <c r="C1743">
        <v>1</v>
      </c>
      <c r="D1743">
        <v>0</v>
      </c>
      <c r="E1743">
        <v>0</v>
      </c>
      <c r="F1743">
        <v>0</v>
      </c>
      <c r="G1743" t="s">
        <v>23</v>
      </c>
      <c r="H1743">
        <v>0</v>
      </c>
      <c r="I1743" t="s">
        <v>438</v>
      </c>
      <c r="J1743" t="s">
        <v>25</v>
      </c>
      <c r="K1743" t="s">
        <v>25</v>
      </c>
      <c r="L1743">
        <v>66</v>
      </c>
      <c r="M1743" t="s">
        <v>23</v>
      </c>
      <c r="N1743" t="s">
        <v>36</v>
      </c>
      <c r="O1743" t="s">
        <v>36</v>
      </c>
      <c r="P1743">
        <v>6</v>
      </c>
      <c r="Q1743" t="s">
        <v>23</v>
      </c>
      <c r="R1743" t="s">
        <v>26</v>
      </c>
      <c r="S1743" t="s">
        <v>130</v>
      </c>
      <c r="T1743">
        <v>7</v>
      </c>
      <c r="U1743" t="s">
        <v>9483</v>
      </c>
      <c r="V1743">
        <v>7</v>
      </c>
      <c r="W1743">
        <v>7</v>
      </c>
      <c r="Z1743" t="s">
        <v>3183</v>
      </c>
      <c r="AA1743" s="1">
        <v>45268</v>
      </c>
      <c r="AB1743" s="1">
        <v>44801</v>
      </c>
      <c r="AC1743" t="s">
        <v>41</v>
      </c>
      <c r="AD1743" t="s">
        <v>9477</v>
      </c>
      <c r="AE1743" s="14">
        <v>6.5414750332926692</v>
      </c>
      <c r="AF1743">
        <v>2</v>
      </c>
      <c r="AG1743" t="s">
        <v>53</v>
      </c>
      <c r="AH1743" t="s">
        <v>9480</v>
      </c>
      <c r="AI1743" t="b">
        <v>1</v>
      </c>
      <c r="AJ1743" t="s">
        <v>36</v>
      </c>
      <c r="AK1743" t="s">
        <v>32</v>
      </c>
      <c r="AL1743" t="str">
        <f>IF(AmazonChurn[[#This Row],[Average Monthly Expenses]]&lt;=30,"Low",IF(AmazonChurn[[#This Row],[Average Monthly Expenses]]&lt;=60,"Medium","High"))</f>
        <v>Low</v>
      </c>
      <c r="AM1743" t="str">
        <f>IF(AmazonChurn[[#This Row],[Number of Complaints or Support]]&lt;3,"Low",IF(AmazonChurn[[#This Row],[Number of Complaints or Support]]&lt;=7,"Medium","High"))</f>
        <v>Low</v>
      </c>
      <c r="AN1743" s="14">
        <f>AmazonChurn[[#This Row],[Number of Complaints or Support]]/AmazonChurn[[#This Row],[Account Length (in months)]]</f>
        <v>2</v>
      </c>
    </row>
    <row r="1744" spans="1:40" x14ac:dyDescent="0.25">
      <c r="A1744" t="s">
        <v>3184</v>
      </c>
      <c r="B1744" t="s">
        <v>23</v>
      </c>
      <c r="C1744">
        <v>36</v>
      </c>
      <c r="D1744">
        <v>0</v>
      </c>
      <c r="E1744">
        <v>9</v>
      </c>
      <c r="F1744">
        <v>1</v>
      </c>
      <c r="G1744" t="s">
        <v>36</v>
      </c>
      <c r="H1744">
        <v>0</v>
      </c>
      <c r="I1744" t="s">
        <v>181</v>
      </c>
      <c r="J1744" t="s">
        <v>25</v>
      </c>
      <c r="K1744" t="s">
        <v>25</v>
      </c>
      <c r="L1744">
        <v>65</v>
      </c>
      <c r="M1744" t="s">
        <v>23</v>
      </c>
      <c r="N1744" t="s">
        <v>36</v>
      </c>
      <c r="O1744" t="s">
        <v>23</v>
      </c>
      <c r="P1744">
        <v>0</v>
      </c>
      <c r="Q1744" t="s">
        <v>23</v>
      </c>
      <c r="R1744" t="s">
        <v>57</v>
      </c>
      <c r="S1744" t="s">
        <v>38</v>
      </c>
      <c r="T1744">
        <v>11</v>
      </c>
      <c r="U1744" t="s">
        <v>9484</v>
      </c>
      <c r="V1744">
        <v>11</v>
      </c>
      <c r="W1744">
        <v>410</v>
      </c>
      <c r="Z1744" t="s">
        <v>3185</v>
      </c>
      <c r="AA1744" s="1">
        <v>44353</v>
      </c>
      <c r="AB1744" s="1">
        <v>44106</v>
      </c>
      <c r="AC1744" t="s">
        <v>41</v>
      </c>
      <c r="AD1744" t="s">
        <v>9477</v>
      </c>
      <c r="AE1744" s="14">
        <v>11.32588916589458</v>
      </c>
      <c r="AF1744">
        <v>9</v>
      </c>
      <c r="AG1744" t="s">
        <v>31</v>
      </c>
      <c r="AH1744" t="s">
        <v>31</v>
      </c>
      <c r="AI1744" t="b">
        <v>0</v>
      </c>
      <c r="AJ1744" t="s">
        <v>23</v>
      </c>
      <c r="AK1744" t="s">
        <v>64</v>
      </c>
      <c r="AL1744" t="str">
        <f>IF(AmazonChurn[[#This Row],[Average Monthly Expenses]]&lt;=30,"Low",IF(AmazonChurn[[#This Row],[Average Monthly Expenses]]&lt;=60,"Medium","High"))</f>
        <v>Low</v>
      </c>
      <c r="AM1744" t="str">
        <f>IF(AmazonChurn[[#This Row],[Number of Complaints or Support]]&lt;3,"Low",IF(AmazonChurn[[#This Row],[Number of Complaints or Support]]&lt;=7,"Medium","High"))</f>
        <v>High</v>
      </c>
      <c r="AN1744" s="14">
        <f>AmazonChurn[[#This Row],[Number of Complaints or Support]]/AmazonChurn[[#This Row],[Account Length (in months)]]</f>
        <v>0.25</v>
      </c>
    </row>
    <row r="1745" spans="1:40" x14ac:dyDescent="0.25">
      <c r="A1745" t="s">
        <v>3186</v>
      </c>
      <c r="B1745" t="s">
        <v>23</v>
      </c>
      <c r="C1745">
        <v>21</v>
      </c>
      <c r="D1745">
        <v>1</v>
      </c>
      <c r="E1745">
        <v>4</v>
      </c>
      <c r="F1745">
        <v>1</v>
      </c>
      <c r="G1745" t="s">
        <v>36</v>
      </c>
      <c r="H1745">
        <v>0</v>
      </c>
      <c r="I1745" t="s">
        <v>24</v>
      </c>
      <c r="J1745" t="s">
        <v>25</v>
      </c>
      <c r="K1745" t="s">
        <v>25</v>
      </c>
      <c r="L1745">
        <v>82</v>
      </c>
      <c r="M1745" t="s">
        <v>23</v>
      </c>
      <c r="N1745" t="s">
        <v>36</v>
      </c>
      <c r="O1745" t="s">
        <v>23</v>
      </c>
      <c r="P1745">
        <v>0</v>
      </c>
      <c r="Q1745" t="s">
        <v>23</v>
      </c>
      <c r="R1745" t="s">
        <v>26</v>
      </c>
      <c r="S1745" t="s">
        <v>38</v>
      </c>
      <c r="T1745">
        <v>50</v>
      </c>
      <c r="U1745" t="s">
        <v>9484</v>
      </c>
      <c r="V1745">
        <v>50</v>
      </c>
      <c r="W1745">
        <v>1055</v>
      </c>
      <c r="Z1745" t="s">
        <v>1549</v>
      </c>
      <c r="AA1745" s="1">
        <v>44581</v>
      </c>
      <c r="AB1745" s="1">
        <v>43914</v>
      </c>
      <c r="AC1745" t="s">
        <v>41</v>
      </c>
      <c r="AD1745" t="s">
        <v>9477</v>
      </c>
      <c r="AE1745" s="14">
        <v>49.025892595067859</v>
      </c>
      <c r="AF1745">
        <v>9</v>
      </c>
      <c r="AG1745" t="s">
        <v>31</v>
      </c>
      <c r="AH1745" t="s">
        <v>31</v>
      </c>
      <c r="AI1745" t="b">
        <v>0</v>
      </c>
      <c r="AJ1745" t="s">
        <v>23</v>
      </c>
      <c r="AK1745" t="s">
        <v>32</v>
      </c>
      <c r="AL1745" t="str">
        <f>IF(AmazonChurn[[#This Row],[Average Monthly Expenses]]&lt;=30,"Low",IF(AmazonChurn[[#This Row],[Average Monthly Expenses]]&lt;=60,"Medium","High"))</f>
        <v>Medium</v>
      </c>
      <c r="AM1745" t="str">
        <f>IF(AmazonChurn[[#This Row],[Number of Complaints or Support]]&lt;3,"Low",IF(AmazonChurn[[#This Row],[Number of Complaints or Support]]&lt;=7,"Medium","High"))</f>
        <v>High</v>
      </c>
      <c r="AN1745" s="14">
        <f>AmazonChurn[[#This Row],[Number of Complaints or Support]]/AmazonChurn[[#This Row],[Account Length (in months)]]</f>
        <v>0.42857142857142855</v>
      </c>
    </row>
    <row r="1746" spans="1:40" x14ac:dyDescent="0.25">
      <c r="A1746" t="s">
        <v>3187</v>
      </c>
      <c r="B1746" t="s">
        <v>23</v>
      </c>
      <c r="C1746">
        <v>22</v>
      </c>
      <c r="D1746">
        <v>0</v>
      </c>
      <c r="E1746">
        <v>0</v>
      </c>
      <c r="F1746">
        <v>0</v>
      </c>
      <c r="G1746" t="s">
        <v>23</v>
      </c>
      <c r="H1746">
        <v>0</v>
      </c>
      <c r="I1746" t="s">
        <v>71</v>
      </c>
      <c r="J1746" t="s">
        <v>35</v>
      </c>
      <c r="K1746" t="s">
        <v>9472</v>
      </c>
      <c r="L1746">
        <v>24</v>
      </c>
      <c r="M1746" t="s">
        <v>36</v>
      </c>
      <c r="N1746" t="s">
        <v>23</v>
      </c>
      <c r="O1746" t="s">
        <v>36</v>
      </c>
      <c r="P1746">
        <v>4</v>
      </c>
      <c r="Q1746" t="s">
        <v>23</v>
      </c>
      <c r="R1746" t="s">
        <v>37</v>
      </c>
      <c r="S1746" t="s">
        <v>130</v>
      </c>
      <c r="T1746">
        <v>10</v>
      </c>
      <c r="U1746" t="s">
        <v>9483</v>
      </c>
      <c r="V1746">
        <v>10</v>
      </c>
      <c r="W1746">
        <v>214</v>
      </c>
      <c r="Z1746" t="s">
        <v>255</v>
      </c>
      <c r="AA1746" s="1">
        <v>44222</v>
      </c>
      <c r="AB1746" s="1">
        <v>44814</v>
      </c>
      <c r="AC1746" t="s">
        <v>41</v>
      </c>
      <c r="AD1746" t="s">
        <v>9477</v>
      </c>
      <c r="AE1746" s="14">
        <v>10.61233806244001</v>
      </c>
      <c r="AF1746">
        <v>3</v>
      </c>
      <c r="AG1746" t="s">
        <v>31</v>
      </c>
      <c r="AH1746" t="s">
        <v>31</v>
      </c>
      <c r="AI1746" t="b">
        <v>0</v>
      </c>
      <c r="AJ1746" t="s">
        <v>23</v>
      </c>
      <c r="AK1746" t="s">
        <v>54</v>
      </c>
      <c r="AL1746" t="str">
        <f>IF(AmazonChurn[[#This Row],[Average Monthly Expenses]]&lt;=30,"Low",IF(AmazonChurn[[#This Row],[Average Monthly Expenses]]&lt;=60,"Medium","High"))</f>
        <v>Low</v>
      </c>
      <c r="AM1746" t="str">
        <f>IF(AmazonChurn[[#This Row],[Number of Complaints or Support]]&lt;3,"Low",IF(AmazonChurn[[#This Row],[Number of Complaints or Support]]&lt;=7,"Medium","High"))</f>
        <v>Medium</v>
      </c>
      <c r="AN1746" s="14">
        <f>AmazonChurn[[#This Row],[Number of Complaints or Support]]/AmazonChurn[[#This Row],[Account Length (in months)]]</f>
        <v>0.13636363636363635</v>
      </c>
    </row>
    <row r="1747" spans="1:40" x14ac:dyDescent="0.25">
      <c r="A1747" t="s">
        <v>3188</v>
      </c>
      <c r="B1747" t="s">
        <v>36</v>
      </c>
      <c r="C1747">
        <v>12</v>
      </c>
      <c r="D1747">
        <v>1</v>
      </c>
      <c r="E1747">
        <v>5</v>
      </c>
      <c r="F1747">
        <v>1</v>
      </c>
      <c r="G1747" t="s">
        <v>36</v>
      </c>
      <c r="H1747">
        <v>0</v>
      </c>
      <c r="I1747" t="s">
        <v>190</v>
      </c>
      <c r="J1747" t="s">
        <v>25</v>
      </c>
      <c r="K1747" t="s">
        <v>25</v>
      </c>
      <c r="L1747">
        <v>33</v>
      </c>
      <c r="M1747" t="s">
        <v>23</v>
      </c>
      <c r="N1747" t="s">
        <v>23</v>
      </c>
      <c r="O1747" t="s">
        <v>23</v>
      </c>
      <c r="P1747">
        <v>0</v>
      </c>
      <c r="Q1747" t="s">
        <v>23</v>
      </c>
      <c r="R1747" t="s">
        <v>26</v>
      </c>
      <c r="S1747" t="s">
        <v>38</v>
      </c>
      <c r="T1747">
        <v>40</v>
      </c>
      <c r="U1747" t="s">
        <v>9484</v>
      </c>
      <c r="V1747">
        <v>40</v>
      </c>
      <c r="W1747">
        <v>462</v>
      </c>
      <c r="X1747" t="s">
        <v>46</v>
      </c>
      <c r="Y1747" t="s">
        <v>286</v>
      </c>
      <c r="Z1747" t="s">
        <v>1848</v>
      </c>
      <c r="AA1747" s="1">
        <v>44857</v>
      </c>
      <c r="AB1747" s="1">
        <v>44030</v>
      </c>
      <c r="AC1747" t="s">
        <v>41</v>
      </c>
      <c r="AD1747" t="s">
        <v>9477</v>
      </c>
      <c r="AE1747" s="14">
        <v>33.009036184957623</v>
      </c>
      <c r="AF1747">
        <v>3</v>
      </c>
      <c r="AG1747" t="s">
        <v>53</v>
      </c>
      <c r="AH1747" t="s">
        <v>9480</v>
      </c>
      <c r="AI1747" t="b">
        <v>0</v>
      </c>
      <c r="AJ1747" t="s">
        <v>23</v>
      </c>
      <c r="AK1747" t="s">
        <v>32</v>
      </c>
      <c r="AL1747" t="str">
        <f>IF(AmazonChurn[[#This Row],[Average Monthly Expenses]]&lt;=30,"Low",IF(AmazonChurn[[#This Row],[Average Monthly Expenses]]&lt;=60,"Medium","High"))</f>
        <v>Medium</v>
      </c>
      <c r="AM1747" t="str">
        <f>IF(AmazonChurn[[#This Row],[Number of Complaints or Support]]&lt;3,"Low",IF(AmazonChurn[[#This Row],[Number of Complaints or Support]]&lt;=7,"Medium","High"))</f>
        <v>Medium</v>
      </c>
      <c r="AN1747" s="14">
        <f>AmazonChurn[[#This Row],[Number of Complaints or Support]]/AmazonChurn[[#This Row],[Account Length (in months)]]</f>
        <v>0.25</v>
      </c>
    </row>
    <row r="1748" spans="1:40" x14ac:dyDescent="0.25">
      <c r="A1748" t="s">
        <v>3189</v>
      </c>
      <c r="B1748" t="s">
        <v>23</v>
      </c>
      <c r="C1748">
        <v>10</v>
      </c>
      <c r="D1748">
        <v>0</v>
      </c>
      <c r="E1748">
        <v>15</v>
      </c>
      <c r="F1748">
        <v>1</v>
      </c>
      <c r="G1748" t="s">
        <v>36</v>
      </c>
      <c r="H1748">
        <v>0</v>
      </c>
      <c r="I1748" t="s">
        <v>435</v>
      </c>
      <c r="J1748" t="s">
        <v>25</v>
      </c>
      <c r="K1748" t="s">
        <v>25</v>
      </c>
      <c r="L1748">
        <v>25</v>
      </c>
      <c r="M1748" t="s">
        <v>36</v>
      </c>
      <c r="N1748" t="s">
        <v>23</v>
      </c>
      <c r="O1748" t="s">
        <v>23</v>
      </c>
      <c r="P1748">
        <v>0</v>
      </c>
      <c r="Q1748" t="s">
        <v>36</v>
      </c>
      <c r="R1748" t="s">
        <v>37</v>
      </c>
      <c r="S1748" t="s">
        <v>27</v>
      </c>
      <c r="T1748">
        <v>26</v>
      </c>
      <c r="U1748" t="s">
        <v>9483</v>
      </c>
      <c r="V1748">
        <v>26</v>
      </c>
      <c r="W1748">
        <v>274</v>
      </c>
      <c r="Z1748" t="s">
        <v>1616</v>
      </c>
      <c r="AA1748" s="1">
        <v>43985</v>
      </c>
      <c r="AB1748" s="1">
        <v>44479</v>
      </c>
      <c r="AC1748" t="s">
        <v>48</v>
      </c>
      <c r="AD1748" t="s">
        <v>9476</v>
      </c>
      <c r="AE1748" s="14">
        <v>21.176575273394899</v>
      </c>
      <c r="AF1748">
        <v>2</v>
      </c>
      <c r="AG1748" t="s">
        <v>53</v>
      </c>
      <c r="AH1748" t="s">
        <v>9480</v>
      </c>
      <c r="AI1748" t="b">
        <v>0</v>
      </c>
      <c r="AJ1748" t="s">
        <v>23</v>
      </c>
      <c r="AK1748" t="s">
        <v>32</v>
      </c>
      <c r="AL1748" t="str">
        <f>IF(AmazonChurn[[#This Row],[Average Monthly Expenses]]&lt;=30,"Low",IF(AmazonChurn[[#This Row],[Average Monthly Expenses]]&lt;=60,"Medium","High"))</f>
        <v>Low</v>
      </c>
      <c r="AM1748" t="str">
        <f>IF(AmazonChurn[[#This Row],[Number of Complaints or Support]]&lt;3,"Low",IF(AmazonChurn[[#This Row],[Number of Complaints or Support]]&lt;=7,"Medium","High"))</f>
        <v>Low</v>
      </c>
      <c r="AN1748" s="14">
        <f>AmazonChurn[[#This Row],[Number of Complaints or Support]]/AmazonChurn[[#This Row],[Account Length (in months)]]</f>
        <v>0.2</v>
      </c>
    </row>
    <row r="1749" spans="1:40" x14ac:dyDescent="0.25">
      <c r="A1749" t="s">
        <v>3190</v>
      </c>
      <c r="B1749" t="s">
        <v>23</v>
      </c>
      <c r="C1749">
        <v>54</v>
      </c>
      <c r="D1749">
        <v>0</v>
      </c>
      <c r="E1749">
        <v>1</v>
      </c>
      <c r="F1749">
        <v>1</v>
      </c>
      <c r="G1749" t="s">
        <v>36</v>
      </c>
      <c r="H1749">
        <v>0</v>
      </c>
      <c r="I1749" t="s">
        <v>129</v>
      </c>
      <c r="J1749" t="s">
        <v>35</v>
      </c>
      <c r="K1749" t="s">
        <v>9472</v>
      </c>
      <c r="L1749">
        <v>76</v>
      </c>
      <c r="M1749" t="s">
        <v>23</v>
      </c>
      <c r="N1749" t="s">
        <v>36</v>
      </c>
      <c r="O1749" t="s">
        <v>23</v>
      </c>
      <c r="P1749">
        <v>0</v>
      </c>
      <c r="Q1749" t="s">
        <v>36</v>
      </c>
      <c r="R1749" t="s">
        <v>37</v>
      </c>
      <c r="S1749" t="s">
        <v>38</v>
      </c>
      <c r="T1749">
        <v>35</v>
      </c>
      <c r="U1749" t="s">
        <v>9484</v>
      </c>
      <c r="V1749">
        <v>35</v>
      </c>
      <c r="W1749">
        <v>1920</v>
      </c>
      <c r="Z1749" t="s">
        <v>3191</v>
      </c>
      <c r="AA1749" s="1">
        <v>45111</v>
      </c>
      <c r="AB1749" s="1">
        <v>44442</v>
      </c>
      <c r="AC1749" t="s">
        <v>48</v>
      </c>
      <c r="AD1749" t="s">
        <v>9476</v>
      </c>
      <c r="AE1749" s="14">
        <v>39.884391286026229</v>
      </c>
      <c r="AF1749">
        <v>9</v>
      </c>
      <c r="AG1749" t="s">
        <v>53</v>
      </c>
      <c r="AH1749" t="s">
        <v>9480</v>
      </c>
      <c r="AI1749" t="b">
        <v>1</v>
      </c>
      <c r="AJ1749" t="s">
        <v>36</v>
      </c>
      <c r="AK1749" t="s">
        <v>32</v>
      </c>
      <c r="AL1749" t="str">
        <f>IF(AmazonChurn[[#This Row],[Average Monthly Expenses]]&lt;=30,"Low",IF(AmazonChurn[[#This Row],[Average Monthly Expenses]]&lt;=60,"Medium","High"))</f>
        <v>Medium</v>
      </c>
      <c r="AM1749" t="str">
        <f>IF(AmazonChurn[[#This Row],[Number of Complaints or Support]]&lt;3,"Low",IF(AmazonChurn[[#This Row],[Number of Complaints or Support]]&lt;=7,"Medium","High"))</f>
        <v>High</v>
      </c>
      <c r="AN1749" s="14">
        <f>AmazonChurn[[#This Row],[Number of Complaints or Support]]/AmazonChurn[[#This Row],[Account Length (in months)]]</f>
        <v>0.16666666666666666</v>
      </c>
    </row>
    <row r="1750" spans="1:40" x14ac:dyDescent="0.25">
      <c r="A1750" t="s">
        <v>3192</v>
      </c>
      <c r="B1750" t="s">
        <v>23</v>
      </c>
      <c r="C1750">
        <v>20</v>
      </c>
      <c r="D1750">
        <v>2</v>
      </c>
      <c r="E1750">
        <v>2</v>
      </c>
      <c r="F1750">
        <v>0</v>
      </c>
      <c r="G1750" t="s">
        <v>23</v>
      </c>
      <c r="H1750">
        <v>17</v>
      </c>
      <c r="I1750" t="s">
        <v>225</v>
      </c>
      <c r="J1750" t="s">
        <v>35</v>
      </c>
      <c r="K1750" t="s">
        <v>9472</v>
      </c>
      <c r="L1750">
        <v>54</v>
      </c>
      <c r="M1750" t="s">
        <v>23</v>
      </c>
      <c r="N1750" t="s">
        <v>23</v>
      </c>
      <c r="O1750" t="s">
        <v>23</v>
      </c>
      <c r="P1750">
        <v>0</v>
      </c>
      <c r="Q1750" t="s">
        <v>23</v>
      </c>
      <c r="R1750" t="s">
        <v>26</v>
      </c>
      <c r="S1750" t="s">
        <v>27</v>
      </c>
      <c r="T1750">
        <v>27</v>
      </c>
      <c r="U1750" t="s">
        <v>9483</v>
      </c>
      <c r="V1750">
        <v>27</v>
      </c>
      <c r="W1750">
        <v>547</v>
      </c>
      <c r="Z1750" t="s">
        <v>3193</v>
      </c>
      <c r="AA1750" s="1">
        <v>44834</v>
      </c>
      <c r="AB1750" s="1">
        <v>44465</v>
      </c>
      <c r="AC1750" t="s">
        <v>41</v>
      </c>
      <c r="AD1750" t="s">
        <v>9477</v>
      </c>
      <c r="AE1750" s="14">
        <v>32.350077262563687</v>
      </c>
      <c r="AF1750">
        <v>2</v>
      </c>
      <c r="AG1750" t="s">
        <v>53</v>
      </c>
      <c r="AH1750" t="s">
        <v>9480</v>
      </c>
      <c r="AI1750" t="b">
        <v>0</v>
      </c>
      <c r="AJ1750" t="s">
        <v>23</v>
      </c>
      <c r="AK1750" t="s">
        <v>64</v>
      </c>
      <c r="AL1750" t="str">
        <f>IF(AmazonChurn[[#This Row],[Average Monthly Expenses]]&lt;=30,"Low",IF(AmazonChurn[[#This Row],[Average Monthly Expenses]]&lt;=60,"Medium","High"))</f>
        <v>Medium</v>
      </c>
      <c r="AM1750" t="str">
        <f>IF(AmazonChurn[[#This Row],[Number of Complaints or Support]]&lt;3,"Low",IF(AmazonChurn[[#This Row],[Number of Complaints or Support]]&lt;=7,"Medium","High"))</f>
        <v>Low</v>
      </c>
      <c r="AN1750" s="14">
        <f>AmazonChurn[[#This Row],[Number of Complaints or Support]]/AmazonChurn[[#This Row],[Account Length (in months)]]</f>
        <v>0.1</v>
      </c>
    </row>
    <row r="1751" spans="1:40" x14ac:dyDescent="0.25">
      <c r="A1751" t="s">
        <v>3194</v>
      </c>
      <c r="B1751" t="s">
        <v>23</v>
      </c>
      <c r="C1751">
        <v>19</v>
      </c>
      <c r="D1751">
        <v>0</v>
      </c>
      <c r="E1751">
        <v>5</v>
      </c>
      <c r="F1751">
        <v>1</v>
      </c>
      <c r="G1751" t="s">
        <v>36</v>
      </c>
      <c r="H1751">
        <v>0</v>
      </c>
      <c r="I1751" t="s">
        <v>145</v>
      </c>
      <c r="J1751" t="s">
        <v>35</v>
      </c>
      <c r="K1751" t="s">
        <v>9472</v>
      </c>
      <c r="L1751">
        <v>61</v>
      </c>
      <c r="M1751" t="s">
        <v>23</v>
      </c>
      <c r="N1751" t="s">
        <v>23</v>
      </c>
      <c r="O1751" t="s">
        <v>36</v>
      </c>
      <c r="P1751">
        <v>6</v>
      </c>
      <c r="Q1751" t="s">
        <v>36</v>
      </c>
      <c r="R1751" t="s">
        <v>26</v>
      </c>
      <c r="S1751" t="s">
        <v>124</v>
      </c>
      <c r="T1751">
        <v>25</v>
      </c>
      <c r="U1751" t="s">
        <v>9484</v>
      </c>
      <c r="V1751">
        <v>25</v>
      </c>
      <c r="W1751">
        <v>471</v>
      </c>
      <c r="Z1751" t="s">
        <v>2063</v>
      </c>
      <c r="AA1751" s="1">
        <v>44348</v>
      </c>
      <c r="AB1751" s="1">
        <v>44164</v>
      </c>
      <c r="AC1751" t="s">
        <v>48</v>
      </c>
      <c r="AD1751" t="s">
        <v>9476</v>
      </c>
      <c r="AE1751" s="14">
        <v>25.247046173167771</v>
      </c>
      <c r="AF1751">
        <v>7</v>
      </c>
      <c r="AG1751" t="s">
        <v>69</v>
      </c>
      <c r="AH1751" t="s">
        <v>69</v>
      </c>
      <c r="AI1751" t="b">
        <v>1</v>
      </c>
      <c r="AJ1751" t="s">
        <v>36</v>
      </c>
      <c r="AK1751" t="s">
        <v>32</v>
      </c>
      <c r="AL1751" t="str">
        <f>IF(AmazonChurn[[#This Row],[Average Monthly Expenses]]&lt;=30,"Low",IF(AmazonChurn[[#This Row],[Average Monthly Expenses]]&lt;=60,"Medium","High"))</f>
        <v>Low</v>
      </c>
      <c r="AM1751" t="str">
        <f>IF(AmazonChurn[[#This Row],[Number of Complaints or Support]]&lt;3,"Low",IF(AmazonChurn[[#This Row],[Number of Complaints or Support]]&lt;=7,"Medium","High"))</f>
        <v>Medium</v>
      </c>
      <c r="AN1751" s="14">
        <f>AmazonChurn[[#This Row],[Number of Complaints or Support]]/AmazonChurn[[#This Row],[Account Length (in months)]]</f>
        <v>0.36842105263157893</v>
      </c>
    </row>
    <row r="1752" spans="1:40" x14ac:dyDescent="0.25">
      <c r="A1752" t="s">
        <v>3195</v>
      </c>
      <c r="B1752" t="s">
        <v>23</v>
      </c>
      <c r="C1752">
        <v>59</v>
      </c>
      <c r="D1752">
        <v>0</v>
      </c>
      <c r="E1752">
        <v>19</v>
      </c>
      <c r="F1752">
        <v>1</v>
      </c>
      <c r="G1752" t="s">
        <v>36</v>
      </c>
      <c r="H1752">
        <v>0</v>
      </c>
      <c r="I1752" t="s">
        <v>97</v>
      </c>
      <c r="J1752" t="s">
        <v>25</v>
      </c>
      <c r="K1752" t="s">
        <v>25</v>
      </c>
      <c r="L1752">
        <v>20</v>
      </c>
      <c r="M1752" t="s">
        <v>36</v>
      </c>
      <c r="N1752" t="s">
        <v>23</v>
      </c>
      <c r="O1752" t="s">
        <v>36</v>
      </c>
      <c r="P1752">
        <v>4</v>
      </c>
      <c r="Q1752" t="s">
        <v>23</v>
      </c>
      <c r="R1752" t="s">
        <v>37</v>
      </c>
      <c r="S1752" t="s">
        <v>27</v>
      </c>
      <c r="T1752">
        <v>45</v>
      </c>
      <c r="U1752" t="s">
        <v>9483</v>
      </c>
      <c r="V1752">
        <v>45</v>
      </c>
      <c r="W1752">
        <v>2665</v>
      </c>
      <c r="Z1752" t="s">
        <v>321</v>
      </c>
      <c r="AA1752" s="1">
        <v>43937</v>
      </c>
      <c r="AB1752" s="1">
        <v>44558</v>
      </c>
      <c r="AC1752" t="s">
        <v>48</v>
      </c>
      <c r="AD1752" t="s">
        <v>9476</v>
      </c>
      <c r="AE1752" s="14">
        <v>46.518550418544947</v>
      </c>
      <c r="AF1752">
        <v>1</v>
      </c>
      <c r="AG1752" t="s">
        <v>31</v>
      </c>
      <c r="AH1752" t="s">
        <v>31</v>
      </c>
      <c r="AI1752" t="b">
        <v>0</v>
      </c>
      <c r="AJ1752" t="s">
        <v>23</v>
      </c>
      <c r="AK1752" t="s">
        <v>54</v>
      </c>
      <c r="AL1752" t="str">
        <f>IF(AmazonChurn[[#This Row],[Average Monthly Expenses]]&lt;=30,"Low",IF(AmazonChurn[[#This Row],[Average Monthly Expenses]]&lt;=60,"Medium","High"))</f>
        <v>Medium</v>
      </c>
      <c r="AM1752" t="str">
        <f>IF(AmazonChurn[[#This Row],[Number of Complaints or Support]]&lt;3,"Low",IF(AmazonChurn[[#This Row],[Number of Complaints or Support]]&lt;=7,"Medium","High"))</f>
        <v>Low</v>
      </c>
      <c r="AN1752" s="14">
        <f>AmazonChurn[[#This Row],[Number of Complaints or Support]]/AmazonChurn[[#This Row],[Account Length (in months)]]</f>
        <v>1.6949152542372881E-2</v>
      </c>
    </row>
    <row r="1753" spans="1:40" x14ac:dyDescent="0.25">
      <c r="A1753" t="s">
        <v>3196</v>
      </c>
      <c r="B1753" t="s">
        <v>23</v>
      </c>
      <c r="C1753">
        <v>34</v>
      </c>
      <c r="D1753">
        <v>0</v>
      </c>
      <c r="E1753">
        <v>0</v>
      </c>
      <c r="F1753">
        <v>0</v>
      </c>
      <c r="G1753" t="s">
        <v>23</v>
      </c>
      <c r="H1753">
        <v>0</v>
      </c>
      <c r="I1753" t="s">
        <v>105</v>
      </c>
      <c r="J1753" t="s">
        <v>25</v>
      </c>
      <c r="K1753" t="s">
        <v>25</v>
      </c>
      <c r="L1753">
        <v>66</v>
      </c>
      <c r="M1753" t="s">
        <v>23</v>
      </c>
      <c r="N1753" t="s">
        <v>36</v>
      </c>
      <c r="O1753" t="s">
        <v>36</v>
      </c>
      <c r="P1753">
        <v>2</v>
      </c>
      <c r="Q1753" t="s">
        <v>23</v>
      </c>
      <c r="R1753" t="s">
        <v>26</v>
      </c>
      <c r="S1753" t="s">
        <v>124</v>
      </c>
      <c r="T1753">
        <v>10</v>
      </c>
      <c r="U1753" t="s">
        <v>9484</v>
      </c>
      <c r="V1753">
        <v>10</v>
      </c>
      <c r="W1753">
        <v>326</v>
      </c>
      <c r="Z1753" t="s">
        <v>3197</v>
      </c>
      <c r="AA1753" s="1">
        <v>44940</v>
      </c>
      <c r="AB1753" s="1">
        <v>44257</v>
      </c>
      <c r="AC1753" t="s">
        <v>30</v>
      </c>
      <c r="AD1753" t="s">
        <v>9475</v>
      </c>
      <c r="AE1753" s="14">
        <v>9.8216895060077096</v>
      </c>
      <c r="AF1753">
        <v>1</v>
      </c>
      <c r="AG1753" t="s">
        <v>53</v>
      </c>
      <c r="AH1753" t="s">
        <v>9480</v>
      </c>
      <c r="AI1753" t="b">
        <v>0</v>
      </c>
      <c r="AJ1753" t="s">
        <v>23</v>
      </c>
      <c r="AK1753" t="s">
        <v>73</v>
      </c>
      <c r="AL1753" t="str">
        <f>IF(AmazonChurn[[#This Row],[Average Monthly Expenses]]&lt;=30,"Low",IF(AmazonChurn[[#This Row],[Average Monthly Expenses]]&lt;=60,"Medium","High"))</f>
        <v>Low</v>
      </c>
      <c r="AM1753" t="str">
        <f>IF(AmazonChurn[[#This Row],[Number of Complaints or Support]]&lt;3,"Low",IF(AmazonChurn[[#This Row],[Number of Complaints or Support]]&lt;=7,"Medium","High"))</f>
        <v>Low</v>
      </c>
      <c r="AN1753" s="14">
        <f>AmazonChurn[[#This Row],[Number of Complaints or Support]]/AmazonChurn[[#This Row],[Account Length (in months)]]</f>
        <v>2.9411764705882353E-2</v>
      </c>
    </row>
    <row r="1754" spans="1:40" x14ac:dyDescent="0.25">
      <c r="A1754" t="s">
        <v>3198</v>
      </c>
      <c r="B1754" t="s">
        <v>36</v>
      </c>
      <c r="C1754">
        <v>51</v>
      </c>
      <c r="D1754">
        <v>0</v>
      </c>
      <c r="E1754">
        <v>14</v>
      </c>
      <c r="F1754">
        <v>1</v>
      </c>
      <c r="G1754" t="s">
        <v>36</v>
      </c>
      <c r="H1754">
        <v>0</v>
      </c>
      <c r="I1754" t="s">
        <v>248</v>
      </c>
      <c r="J1754" t="s">
        <v>25</v>
      </c>
      <c r="K1754" t="s">
        <v>25</v>
      </c>
      <c r="L1754">
        <v>67</v>
      </c>
      <c r="M1754" t="s">
        <v>23</v>
      </c>
      <c r="N1754" t="s">
        <v>36</v>
      </c>
      <c r="O1754" t="s">
        <v>23</v>
      </c>
      <c r="P1754">
        <v>0</v>
      </c>
      <c r="Q1754" t="s">
        <v>23</v>
      </c>
      <c r="R1754" t="s">
        <v>57</v>
      </c>
      <c r="S1754" t="s">
        <v>124</v>
      </c>
      <c r="T1754">
        <v>57</v>
      </c>
      <c r="U1754" t="s">
        <v>9484</v>
      </c>
      <c r="V1754">
        <v>57</v>
      </c>
      <c r="W1754">
        <v>2909</v>
      </c>
      <c r="X1754" t="s">
        <v>46</v>
      </c>
      <c r="Y1754" t="s">
        <v>191</v>
      </c>
      <c r="Z1754" t="s">
        <v>2841</v>
      </c>
      <c r="AA1754" s="1">
        <v>44474</v>
      </c>
      <c r="AB1754" s="1">
        <v>44773</v>
      </c>
      <c r="AC1754" t="s">
        <v>41</v>
      </c>
      <c r="AD1754" t="s">
        <v>9477</v>
      </c>
      <c r="AE1754" s="14">
        <v>67.493497925884583</v>
      </c>
      <c r="AF1754">
        <v>4</v>
      </c>
      <c r="AG1754" t="s">
        <v>53</v>
      </c>
      <c r="AH1754" t="s">
        <v>9480</v>
      </c>
      <c r="AI1754" t="b">
        <v>1</v>
      </c>
      <c r="AJ1754" t="s">
        <v>36</v>
      </c>
      <c r="AK1754" t="s">
        <v>64</v>
      </c>
      <c r="AL1754" t="str">
        <f>IF(AmazonChurn[[#This Row],[Average Monthly Expenses]]&lt;=30,"Low",IF(AmazonChurn[[#This Row],[Average Monthly Expenses]]&lt;=60,"Medium","High"))</f>
        <v>High</v>
      </c>
      <c r="AM1754" t="str">
        <f>IF(AmazonChurn[[#This Row],[Number of Complaints or Support]]&lt;3,"Low",IF(AmazonChurn[[#This Row],[Number of Complaints or Support]]&lt;=7,"Medium","High"))</f>
        <v>Medium</v>
      </c>
      <c r="AN1754" s="14">
        <f>AmazonChurn[[#This Row],[Number of Complaints or Support]]/AmazonChurn[[#This Row],[Account Length (in months)]]</f>
        <v>7.8431372549019607E-2</v>
      </c>
    </row>
    <row r="1755" spans="1:40" x14ac:dyDescent="0.25">
      <c r="A1755" t="s">
        <v>3199</v>
      </c>
      <c r="B1755" t="s">
        <v>23</v>
      </c>
      <c r="C1755">
        <v>44</v>
      </c>
      <c r="D1755">
        <v>0</v>
      </c>
      <c r="E1755">
        <v>6</v>
      </c>
      <c r="F1755">
        <v>1</v>
      </c>
      <c r="G1755" t="s">
        <v>36</v>
      </c>
      <c r="H1755">
        <v>0</v>
      </c>
      <c r="I1755" t="s">
        <v>101</v>
      </c>
      <c r="J1755" t="s">
        <v>25</v>
      </c>
      <c r="K1755" t="s">
        <v>25</v>
      </c>
      <c r="L1755">
        <v>70</v>
      </c>
      <c r="M1755" t="s">
        <v>23</v>
      </c>
      <c r="N1755" t="s">
        <v>36</v>
      </c>
      <c r="O1755" t="s">
        <v>23</v>
      </c>
      <c r="P1755">
        <v>0</v>
      </c>
      <c r="Q1755" t="s">
        <v>36</v>
      </c>
      <c r="R1755" t="s">
        <v>26</v>
      </c>
      <c r="S1755" t="s">
        <v>38</v>
      </c>
      <c r="T1755">
        <v>21</v>
      </c>
      <c r="U1755" t="s">
        <v>9484</v>
      </c>
      <c r="V1755">
        <v>21</v>
      </c>
      <c r="W1755">
        <v>920</v>
      </c>
      <c r="Z1755" t="s">
        <v>3200</v>
      </c>
      <c r="AA1755" s="1">
        <v>45091</v>
      </c>
      <c r="AB1755" s="1">
        <v>44338</v>
      </c>
      <c r="AC1755" t="s">
        <v>30</v>
      </c>
      <c r="AD1755" t="s">
        <v>9475</v>
      </c>
      <c r="AE1755" s="14">
        <v>21.937872567727279</v>
      </c>
      <c r="AF1755">
        <v>7</v>
      </c>
      <c r="AG1755" t="s">
        <v>31</v>
      </c>
      <c r="AH1755" t="s">
        <v>31</v>
      </c>
      <c r="AI1755" t="b">
        <v>0</v>
      </c>
      <c r="AJ1755" t="s">
        <v>23</v>
      </c>
      <c r="AK1755" t="s">
        <v>64</v>
      </c>
      <c r="AL1755" t="str">
        <f>IF(AmazonChurn[[#This Row],[Average Monthly Expenses]]&lt;=30,"Low",IF(AmazonChurn[[#This Row],[Average Monthly Expenses]]&lt;=60,"Medium","High"))</f>
        <v>Low</v>
      </c>
      <c r="AM1755" t="str">
        <f>IF(AmazonChurn[[#This Row],[Number of Complaints or Support]]&lt;3,"Low",IF(AmazonChurn[[#This Row],[Number of Complaints or Support]]&lt;=7,"Medium","High"))</f>
        <v>Medium</v>
      </c>
      <c r="AN1755" s="14">
        <f>AmazonChurn[[#This Row],[Number of Complaints or Support]]/AmazonChurn[[#This Row],[Account Length (in months)]]</f>
        <v>0.15909090909090909</v>
      </c>
    </row>
    <row r="1756" spans="1:40" x14ac:dyDescent="0.25">
      <c r="A1756" t="s">
        <v>3201</v>
      </c>
      <c r="B1756" t="s">
        <v>23</v>
      </c>
      <c r="C1756">
        <v>1</v>
      </c>
      <c r="D1756">
        <v>0</v>
      </c>
      <c r="E1756">
        <v>1</v>
      </c>
      <c r="F1756">
        <v>1</v>
      </c>
      <c r="G1756" t="s">
        <v>36</v>
      </c>
      <c r="H1756">
        <v>0</v>
      </c>
      <c r="I1756" t="s">
        <v>438</v>
      </c>
      <c r="J1756" t="s">
        <v>35</v>
      </c>
      <c r="K1756" t="s">
        <v>9472</v>
      </c>
      <c r="L1756">
        <v>48</v>
      </c>
      <c r="M1756" t="s">
        <v>23</v>
      </c>
      <c r="N1756" t="s">
        <v>23</v>
      </c>
      <c r="O1756" t="s">
        <v>23</v>
      </c>
      <c r="P1756">
        <v>0</v>
      </c>
      <c r="Q1756" t="s">
        <v>23</v>
      </c>
      <c r="R1756" t="s">
        <v>26</v>
      </c>
      <c r="S1756" t="s">
        <v>214</v>
      </c>
      <c r="T1756">
        <v>16</v>
      </c>
      <c r="U1756" t="s">
        <v>9486</v>
      </c>
      <c r="V1756">
        <v>16</v>
      </c>
      <c r="W1756">
        <v>16</v>
      </c>
      <c r="Z1756" t="s">
        <v>3202</v>
      </c>
      <c r="AA1756" s="1">
        <v>43866</v>
      </c>
      <c r="AB1756" s="1">
        <v>44207</v>
      </c>
      <c r="AC1756" t="s">
        <v>41</v>
      </c>
      <c r="AD1756" t="s">
        <v>9477</v>
      </c>
      <c r="AE1756" s="14">
        <v>17.423257814949881</v>
      </c>
      <c r="AF1756">
        <v>1</v>
      </c>
      <c r="AG1756" t="s">
        <v>53</v>
      </c>
      <c r="AH1756" t="s">
        <v>9480</v>
      </c>
      <c r="AI1756" t="b">
        <v>1</v>
      </c>
      <c r="AJ1756" t="s">
        <v>36</v>
      </c>
      <c r="AK1756" t="s">
        <v>54</v>
      </c>
      <c r="AL1756" t="str">
        <f>IF(AmazonChurn[[#This Row],[Average Monthly Expenses]]&lt;=30,"Low",IF(AmazonChurn[[#This Row],[Average Monthly Expenses]]&lt;=60,"Medium","High"))</f>
        <v>Low</v>
      </c>
      <c r="AM1756" t="str">
        <f>IF(AmazonChurn[[#This Row],[Number of Complaints or Support]]&lt;3,"Low",IF(AmazonChurn[[#This Row],[Number of Complaints or Support]]&lt;=7,"Medium","High"))</f>
        <v>Low</v>
      </c>
      <c r="AN1756" s="14">
        <f>AmazonChurn[[#This Row],[Number of Complaints or Support]]/AmazonChurn[[#This Row],[Account Length (in months)]]</f>
        <v>1</v>
      </c>
    </row>
    <row r="1757" spans="1:40" x14ac:dyDescent="0.25">
      <c r="A1757" t="s">
        <v>3203</v>
      </c>
      <c r="B1757" t="s">
        <v>23</v>
      </c>
      <c r="C1757">
        <v>63</v>
      </c>
      <c r="D1757">
        <v>0</v>
      </c>
      <c r="E1757">
        <v>6</v>
      </c>
      <c r="F1757">
        <v>1</v>
      </c>
      <c r="G1757" t="s">
        <v>36</v>
      </c>
      <c r="H1757">
        <v>0</v>
      </c>
      <c r="I1757" t="s">
        <v>273</v>
      </c>
      <c r="J1757" t="s">
        <v>25</v>
      </c>
      <c r="K1757" t="s">
        <v>25</v>
      </c>
      <c r="L1757">
        <v>51</v>
      </c>
      <c r="M1757" t="s">
        <v>23</v>
      </c>
      <c r="N1757" t="s">
        <v>23</v>
      </c>
      <c r="O1757" t="s">
        <v>23</v>
      </c>
      <c r="P1757">
        <v>0</v>
      </c>
      <c r="Q1757" t="s">
        <v>23</v>
      </c>
      <c r="R1757" t="s">
        <v>57</v>
      </c>
      <c r="S1757" t="s">
        <v>124</v>
      </c>
      <c r="T1757">
        <v>27</v>
      </c>
      <c r="U1757" t="s">
        <v>9484</v>
      </c>
      <c r="V1757">
        <v>27</v>
      </c>
      <c r="W1757">
        <v>1699</v>
      </c>
      <c r="Z1757" t="s">
        <v>3204</v>
      </c>
      <c r="AA1757" s="1">
        <v>45238</v>
      </c>
      <c r="AB1757" s="1">
        <v>44693</v>
      </c>
      <c r="AC1757" t="s">
        <v>41</v>
      </c>
      <c r="AD1757" t="s">
        <v>9477</v>
      </c>
      <c r="AE1757" s="14">
        <v>26.17166805420797</v>
      </c>
      <c r="AF1757">
        <v>10</v>
      </c>
      <c r="AG1757" t="s">
        <v>53</v>
      </c>
      <c r="AH1757" t="s">
        <v>9480</v>
      </c>
      <c r="AI1757" t="b">
        <v>1</v>
      </c>
      <c r="AJ1757" t="s">
        <v>36</v>
      </c>
      <c r="AK1757" t="s">
        <v>54</v>
      </c>
      <c r="AL1757" t="str">
        <f>IF(AmazonChurn[[#This Row],[Average Monthly Expenses]]&lt;=30,"Low",IF(AmazonChurn[[#This Row],[Average Monthly Expenses]]&lt;=60,"Medium","High"))</f>
        <v>Low</v>
      </c>
      <c r="AM1757" t="str">
        <f>IF(AmazonChurn[[#This Row],[Number of Complaints or Support]]&lt;3,"Low",IF(AmazonChurn[[#This Row],[Number of Complaints or Support]]&lt;=7,"Medium","High"))</f>
        <v>High</v>
      </c>
      <c r="AN1757" s="14">
        <f>AmazonChurn[[#This Row],[Number of Complaints or Support]]/AmazonChurn[[#This Row],[Account Length (in months)]]</f>
        <v>0.15873015873015872</v>
      </c>
    </row>
    <row r="1758" spans="1:40" x14ac:dyDescent="0.25">
      <c r="A1758" t="s">
        <v>3205</v>
      </c>
      <c r="B1758" t="s">
        <v>36</v>
      </c>
      <c r="C1758">
        <v>2</v>
      </c>
      <c r="D1758">
        <v>3</v>
      </c>
      <c r="E1758">
        <v>6</v>
      </c>
      <c r="F1758">
        <v>1</v>
      </c>
      <c r="G1758" t="s">
        <v>36</v>
      </c>
      <c r="H1758">
        <v>0</v>
      </c>
      <c r="I1758" t="s">
        <v>242</v>
      </c>
      <c r="J1758" t="s">
        <v>35</v>
      </c>
      <c r="K1758" t="s">
        <v>9472</v>
      </c>
      <c r="L1758">
        <v>75</v>
      </c>
      <c r="M1758" t="s">
        <v>23</v>
      </c>
      <c r="N1758" t="s">
        <v>36</v>
      </c>
      <c r="O1758" t="s">
        <v>23</v>
      </c>
      <c r="P1758">
        <v>0</v>
      </c>
      <c r="Q1758" t="s">
        <v>23</v>
      </c>
      <c r="R1758" t="s">
        <v>26</v>
      </c>
      <c r="S1758" t="s">
        <v>124</v>
      </c>
      <c r="T1758">
        <v>29</v>
      </c>
      <c r="U1758" t="s">
        <v>9484</v>
      </c>
      <c r="V1758">
        <v>29</v>
      </c>
      <c r="W1758">
        <v>61</v>
      </c>
      <c r="X1758" t="s">
        <v>110</v>
      </c>
      <c r="Y1758" t="s">
        <v>204</v>
      </c>
      <c r="Z1758" t="s">
        <v>3206</v>
      </c>
      <c r="AA1758" s="1">
        <v>45232</v>
      </c>
      <c r="AB1758" s="1">
        <v>44408</v>
      </c>
      <c r="AC1758" t="s">
        <v>41</v>
      </c>
      <c r="AD1758" t="s">
        <v>9477</v>
      </c>
      <c r="AE1758" s="14">
        <v>30.663767346480299</v>
      </c>
      <c r="AF1758">
        <v>4</v>
      </c>
      <c r="AG1758" t="s">
        <v>69</v>
      </c>
      <c r="AH1758" t="s">
        <v>69</v>
      </c>
      <c r="AI1758" t="b">
        <v>1</v>
      </c>
      <c r="AJ1758" t="s">
        <v>36</v>
      </c>
      <c r="AK1758" t="s">
        <v>54</v>
      </c>
      <c r="AL1758" t="str">
        <f>IF(AmazonChurn[[#This Row],[Average Monthly Expenses]]&lt;=30,"Low",IF(AmazonChurn[[#This Row],[Average Monthly Expenses]]&lt;=60,"Medium","High"))</f>
        <v>Medium</v>
      </c>
      <c r="AM1758" t="str">
        <f>IF(AmazonChurn[[#This Row],[Number of Complaints or Support]]&lt;3,"Low",IF(AmazonChurn[[#This Row],[Number of Complaints or Support]]&lt;=7,"Medium","High"))</f>
        <v>Medium</v>
      </c>
      <c r="AN1758" s="14">
        <f>AmazonChurn[[#This Row],[Number of Complaints or Support]]/AmazonChurn[[#This Row],[Account Length (in months)]]</f>
        <v>2</v>
      </c>
    </row>
    <row r="1759" spans="1:40" x14ac:dyDescent="0.25">
      <c r="A1759" t="s">
        <v>3207</v>
      </c>
      <c r="B1759" t="s">
        <v>23</v>
      </c>
      <c r="C1759">
        <v>69</v>
      </c>
      <c r="D1759">
        <v>0</v>
      </c>
      <c r="E1759">
        <v>4</v>
      </c>
      <c r="F1759">
        <v>1</v>
      </c>
      <c r="G1759" t="s">
        <v>36</v>
      </c>
      <c r="H1759">
        <v>0</v>
      </c>
      <c r="I1759" t="s">
        <v>259</v>
      </c>
      <c r="J1759" t="s">
        <v>25</v>
      </c>
      <c r="K1759" t="s">
        <v>25</v>
      </c>
      <c r="L1759">
        <v>71</v>
      </c>
      <c r="M1759" t="s">
        <v>23</v>
      </c>
      <c r="N1759" t="s">
        <v>36</v>
      </c>
      <c r="O1759" t="s">
        <v>23</v>
      </c>
      <c r="P1759">
        <v>0</v>
      </c>
      <c r="Q1759" t="s">
        <v>23</v>
      </c>
      <c r="R1759" t="s">
        <v>37</v>
      </c>
      <c r="S1759" t="s">
        <v>27</v>
      </c>
      <c r="T1759">
        <v>36</v>
      </c>
      <c r="U1759" t="s">
        <v>9483</v>
      </c>
      <c r="V1759">
        <v>36</v>
      </c>
      <c r="W1759">
        <v>2530</v>
      </c>
      <c r="Z1759" t="s">
        <v>954</v>
      </c>
      <c r="AA1759" s="1">
        <v>45235</v>
      </c>
      <c r="AB1759" s="1">
        <v>44659</v>
      </c>
      <c r="AC1759" t="s">
        <v>30</v>
      </c>
      <c r="AD1759" t="s">
        <v>9475</v>
      </c>
      <c r="AE1759" s="14">
        <v>39.049261868996787</v>
      </c>
      <c r="AF1759">
        <v>1</v>
      </c>
      <c r="AG1759" t="s">
        <v>69</v>
      </c>
      <c r="AH1759" t="s">
        <v>69</v>
      </c>
      <c r="AI1759" t="b">
        <v>0</v>
      </c>
      <c r="AJ1759" t="s">
        <v>23</v>
      </c>
      <c r="AK1759" t="s">
        <v>73</v>
      </c>
      <c r="AL1759" t="str">
        <f>IF(AmazonChurn[[#This Row],[Average Monthly Expenses]]&lt;=30,"Low",IF(AmazonChurn[[#This Row],[Average Monthly Expenses]]&lt;=60,"Medium","High"))</f>
        <v>Medium</v>
      </c>
      <c r="AM1759" t="str">
        <f>IF(AmazonChurn[[#This Row],[Number of Complaints or Support]]&lt;3,"Low",IF(AmazonChurn[[#This Row],[Number of Complaints or Support]]&lt;=7,"Medium","High"))</f>
        <v>Low</v>
      </c>
      <c r="AN1759" s="14">
        <f>AmazonChurn[[#This Row],[Number of Complaints or Support]]/AmazonChurn[[#This Row],[Account Length (in months)]]</f>
        <v>1.4492753623188406E-2</v>
      </c>
    </row>
    <row r="1760" spans="1:40" x14ac:dyDescent="0.25">
      <c r="A1760" t="s">
        <v>3208</v>
      </c>
      <c r="B1760" t="s">
        <v>23</v>
      </c>
      <c r="C1760">
        <v>1</v>
      </c>
      <c r="D1760">
        <v>2</v>
      </c>
      <c r="E1760">
        <v>1</v>
      </c>
      <c r="F1760">
        <v>1</v>
      </c>
      <c r="G1760" t="s">
        <v>36</v>
      </c>
      <c r="H1760">
        <v>0</v>
      </c>
      <c r="I1760" t="s">
        <v>82</v>
      </c>
      <c r="J1760" t="s">
        <v>35</v>
      </c>
      <c r="K1760" t="s">
        <v>9472</v>
      </c>
      <c r="L1760">
        <v>58</v>
      </c>
      <c r="M1760" t="s">
        <v>23</v>
      </c>
      <c r="N1760" t="s">
        <v>23</v>
      </c>
      <c r="O1760" t="s">
        <v>23</v>
      </c>
      <c r="P1760">
        <v>0</v>
      </c>
      <c r="Q1760" t="s">
        <v>23</v>
      </c>
      <c r="R1760" t="s">
        <v>26</v>
      </c>
      <c r="S1760" t="s">
        <v>124</v>
      </c>
      <c r="T1760">
        <v>41</v>
      </c>
      <c r="U1760" t="s">
        <v>9484</v>
      </c>
      <c r="V1760">
        <v>41</v>
      </c>
      <c r="W1760">
        <v>41</v>
      </c>
      <c r="Z1760" t="s">
        <v>3209</v>
      </c>
      <c r="AA1760" s="1">
        <v>44718</v>
      </c>
      <c r="AB1760" s="1">
        <v>43892</v>
      </c>
      <c r="AC1760" t="s">
        <v>30</v>
      </c>
      <c r="AD1760" t="s">
        <v>9475</v>
      </c>
      <c r="AE1760" s="14">
        <v>45.572633839650329</v>
      </c>
      <c r="AF1760">
        <v>7</v>
      </c>
      <c r="AG1760" t="s">
        <v>31</v>
      </c>
      <c r="AH1760" t="s">
        <v>31</v>
      </c>
      <c r="AI1760" t="b">
        <v>1</v>
      </c>
      <c r="AJ1760" t="s">
        <v>36</v>
      </c>
      <c r="AK1760" t="s">
        <v>32</v>
      </c>
      <c r="AL1760" t="str">
        <f>IF(AmazonChurn[[#This Row],[Average Monthly Expenses]]&lt;=30,"Low",IF(AmazonChurn[[#This Row],[Average Monthly Expenses]]&lt;=60,"Medium","High"))</f>
        <v>Medium</v>
      </c>
      <c r="AM1760" t="str">
        <f>IF(AmazonChurn[[#This Row],[Number of Complaints or Support]]&lt;3,"Low",IF(AmazonChurn[[#This Row],[Number of Complaints or Support]]&lt;=7,"Medium","High"))</f>
        <v>Medium</v>
      </c>
      <c r="AN1760" s="14">
        <f>AmazonChurn[[#This Row],[Number of Complaints or Support]]/AmazonChurn[[#This Row],[Account Length (in months)]]</f>
        <v>7</v>
      </c>
    </row>
    <row r="1761" spans="1:40" x14ac:dyDescent="0.25">
      <c r="A1761" t="s">
        <v>3210</v>
      </c>
      <c r="B1761" t="s">
        <v>23</v>
      </c>
      <c r="C1761">
        <v>73</v>
      </c>
      <c r="D1761">
        <v>0</v>
      </c>
      <c r="E1761">
        <v>3</v>
      </c>
      <c r="F1761">
        <v>0</v>
      </c>
      <c r="G1761" t="s">
        <v>23</v>
      </c>
      <c r="H1761">
        <v>18</v>
      </c>
      <c r="I1761" t="s">
        <v>105</v>
      </c>
      <c r="J1761" t="s">
        <v>35</v>
      </c>
      <c r="K1761" t="s">
        <v>9472</v>
      </c>
      <c r="L1761">
        <v>47</v>
      </c>
      <c r="M1761" t="s">
        <v>23</v>
      </c>
      <c r="N1761" t="s">
        <v>23</v>
      </c>
      <c r="O1761" t="s">
        <v>23</v>
      </c>
      <c r="P1761">
        <v>0</v>
      </c>
      <c r="Q1761" t="s">
        <v>23</v>
      </c>
      <c r="R1761" t="s">
        <v>57</v>
      </c>
      <c r="S1761" t="s">
        <v>124</v>
      </c>
      <c r="T1761">
        <v>44</v>
      </c>
      <c r="U1761" t="s">
        <v>9484</v>
      </c>
      <c r="V1761">
        <v>44</v>
      </c>
      <c r="W1761">
        <v>3172</v>
      </c>
      <c r="Z1761" t="s">
        <v>3211</v>
      </c>
      <c r="AA1761" s="1">
        <v>44102</v>
      </c>
      <c r="AB1761" s="1">
        <v>44542</v>
      </c>
      <c r="AC1761" t="s">
        <v>41</v>
      </c>
      <c r="AD1761" t="s">
        <v>9477</v>
      </c>
      <c r="AE1761" s="14">
        <v>51.120211336763923</v>
      </c>
      <c r="AF1761">
        <v>0</v>
      </c>
      <c r="AG1761" t="s">
        <v>69</v>
      </c>
      <c r="AH1761" t="s">
        <v>69</v>
      </c>
      <c r="AI1761" t="b">
        <v>0</v>
      </c>
      <c r="AJ1761" t="s">
        <v>23</v>
      </c>
      <c r="AK1761" t="s">
        <v>54</v>
      </c>
      <c r="AL1761" t="str">
        <f>IF(AmazonChurn[[#This Row],[Average Monthly Expenses]]&lt;=30,"Low",IF(AmazonChurn[[#This Row],[Average Monthly Expenses]]&lt;=60,"Medium","High"))</f>
        <v>Medium</v>
      </c>
      <c r="AM1761" t="str">
        <f>IF(AmazonChurn[[#This Row],[Number of Complaints or Support]]&lt;3,"Low",IF(AmazonChurn[[#This Row],[Number of Complaints or Support]]&lt;=7,"Medium","High"))</f>
        <v>Low</v>
      </c>
      <c r="AN1761" s="14">
        <f>AmazonChurn[[#This Row],[Number of Complaints or Support]]/AmazonChurn[[#This Row],[Account Length (in months)]]</f>
        <v>0</v>
      </c>
    </row>
    <row r="1762" spans="1:40" x14ac:dyDescent="0.25">
      <c r="A1762" t="s">
        <v>3212</v>
      </c>
      <c r="B1762" t="s">
        <v>36</v>
      </c>
      <c r="C1762">
        <v>4</v>
      </c>
      <c r="D1762">
        <v>1</v>
      </c>
      <c r="E1762">
        <v>12</v>
      </c>
      <c r="F1762">
        <v>0</v>
      </c>
      <c r="G1762" t="s">
        <v>23</v>
      </c>
      <c r="H1762">
        <v>17</v>
      </c>
      <c r="I1762" t="s">
        <v>101</v>
      </c>
      <c r="J1762" t="s">
        <v>35</v>
      </c>
      <c r="K1762" t="s">
        <v>9472</v>
      </c>
      <c r="L1762">
        <v>25</v>
      </c>
      <c r="M1762" t="s">
        <v>36</v>
      </c>
      <c r="N1762" t="s">
        <v>23</v>
      </c>
      <c r="O1762" t="s">
        <v>23</v>
      </c>
      <c r="P1762">
        <v>0</v>
      </c>
      <c r="Q1762" t="s">
        <v>23</v>
      </c>
      <c r="R1762" t="s">
        <v>26</v>
      </c>
      <c r="S1762" t="s">
        <v>38</v>
      </c>
      <c r="T1762">
        <v>27</v>
      </c>
      <c r="U1762" t="s">
        <v>9484</v>
      </c>
      <c r="V1762">
        <v>27</v>
      </c>
      <c r="W1762">
        <v>114</v>
      </c>
      <c r="X1762" t="s">
        <v>94</v>
      </c>
      <c r="Y1762" t="s">
        <v>1407</v>
      </c>
      <c r="Z1762" t="s">
        <v>3213</v>
      </c>
      <c r="AA1762" s="1">
        <v>44858</v>
      </c>
      <c r="AB1762" s="1">
        <v>45218</v>
      </c>
      <c r="AC1762" t="s">
        <v>30</v>
      </c>
      <c r="AD1762" t="s">
        <v>9475</v>
      </c>
      <c r="AE1762" s="14">
        <v>30.09864447381209</v>
      </c>
      <c r="AF1762">
        <v>9</v>
      </c>
      <c r="AG1762" t="s">
        <v>53</v>
      </c>
      <c r="AH1762" t="s">
        <v>9480</v>
      </c>
      <c r="AI1762" t="b">
        <v>1</v>
      </c>
      <c r="AJ1762" t="s">
        <v>36</v>
      </c>
      <c r="AK1762" t="s">
        <v>64</v>
      </c>
      <c r="AL1762" t="str">
        <f>IF(AmazonChurn[[#This Row],[Average Monthly Expenses]]&lt;=30,"Low",IF(AmazonChurn[[#This Row],[Average Monthly Expenses]]&lt;=60,"Medium","High"))</f>
        <v>Medium</v>
      </c>
      <c r="AM1762" t="str">
        <f>IF(AmazonChurn[[#This Row],[Number of Complaints or Support]]&lt;3,"Low",IF(AmazonChurn[[#This Row],[Number of Complaints or Support]]&lt;=7,"Medium","High"))</f>
        <v>High</v>
      </c>
      <c r="AN1762" s="14">
        <f>AmazonChurn[[#This Row],[Number of Complaints or Support]]/AmazonChurn[[#This Row],[Account Length (in months)]]</f>
        <v>2.25</v>
      </c>
    </row>
    <row r="1763" spans="1:40" x14ac:dyDescent="0.25">
      <c r="A1763" t="s">
        <v>3214</v>
      </c>
      <c r="B1763" t="s">
        <v>23</v>
      </c>
      <c r="C1763">
        <v>22</v>
      </c>
      <c r="D1763">
        <v>0</v>
      </c>
      <c r="E1763">
        <v>24</v>
      </c>
      <c r="F1763">
        <v>1</v>
      </c>
      <c r="G1763" t="s">
        <v>36</v>
      </c>
      <c r="H1763">
        <v>0</v>
      </c>
      <c r="I1763" t="s">
        <v>162</v>
      </c>
      <c r="J1763" t="s">
        <v>25</v>
      </c>
      <c r="K1763" t="s">
        <v>25</v>
      </c>
      <c r="L1763">
        <v>22</v>
      </c>
      <c r="M1763" t="s">
        <v>36</v>
      </c>
      <c r="N1763" t="s">
        <v>23</v>
      </c>
      <c r="O1763" t="s">
        <v>23</v>
      </c>
      <c r="P1763">
        <v>0</v>
      </c>
      <c r="Q1763" t="s">
        <v>23</v>
      </c>
      <c r="R1763" t="s">
        <v>26</v>
      </c>
      <c r="S1763" t="s">
        <v>27</v>
      </c>
      <c r="T1763">
        <v>41</v>
      </c>
      <c r="U1763" t="s">
        <v>9483</v>
      </c>
      <c r="V1763">
        <v>41</v>
      </c>
      <c r="W1763">
        <v>906</v>
      </c>
      <c r="Z1763" t="s">
        <v>2713</v>
      </c>
      <c r="AA1763" s="1">
        <v>44389</v>
      </c>
      <c r="AB1763" s="1">
        <v>45033</v>
      </c>
      <c r="AC1763" t="s">
        <v>48</v>
      </c>
      <c r="AD1763" t="s">
        <v>9476</v>
      </c>
      <c r="AE1763" s="14">
        <v>37.059204492430041</v>
      </c>
      <c r="AF1763">
        <v>0</v>
      </c>
      <c r="AG1763" t="s">
        <v>53</v>
      </c>
      <c r="AH1763" t="s">
        <v>9480</v>
      </c>
      <c r="AI1763" t="b">
        <v>1</v>
      </c>
      <c r="AJ1763" t="s">
        <v>36</v>
      </c>
      <c r="AK1763" t="s">
        <v>54</v>
      </c>
      <c r="AL1763" t="str">
        <f>IF(AmazonChurn[[#This Row],[Average Monthly Expenses]]&lt;=30,"Low",IF(AmazonChurn[[#This Row],[Average Monthly Expenses]]&lt;=60,"Medium","High"))</f>
        <v>Medium</v>
      </c>
      <c r="AM1763" t="str">
        <f>IF(AmazonChurn[[#This Row],[Number of Complaints or Support]]&lt;3,"Low",IF(AmazonChurn[[#This Row],[Number of Complaints or Support]]&lt;=7,"Medium","High"))</f>
        <v>Low</v>
      </c>
      <c r="AN1763" s="14">
        <f>AmazonChurn[[#This Row],[Number of Complaints or Support]]/AmazonChurn[[#This Row],[Account Length (in months)]]</f>
        <v>0</v>
      </c>
    </row>
    <row r="1764" spans="1:40" x14ac:dyDescent="0.25">
      <c r="A1764" t="s">
        <v>3215</v>
      </c>
      <c r="B1764" t="s">
        <v>23</v>
      </c>
      <c r="C1764">
        <v>69</v>
      </c>
      <c r="D1764">
        <v>0</v>
      </c>
      <c r="E1764">
        <v>0</v>
      </c>
      <c r="F1764">
        <v>0</v>
      </c>
      <c r="G1764" t="s">
        <v>23</v>
      </c>
      <c r="H1764">
        <v>0</v>
      </c>
      <c r="I1764" t="s">
        <v>56</v>
      </c>
      <c r="J1764" t="s">
        <v>35</v>
      </c>
      <c r="K1764" t="s">
        <v>9472</v>
      </c>
      <c r="L1764">
        <v>48</v>
      </c>
      <c r="M1764" t="s">
        <v>23</v>
      </c>
      <c r="N1764" t="s">
        <v>23</v>
      </c>
      <c r="O1764" t="s">
        <v>36</v>
      </c>
      <c r="P1764">
        <v>4</v>
      </c>
      <c r="Q1764" t="s">
        <v>23</v>
      </c>
      <c r="R1764" t="s">
        <v>57</v>
      </c>
      <c r="S1764" t="s">
        <v>38</v>
      </c>
      <c r="T1764">
        <v>10</v>
      </c>
      <c r="U1764" t="s">
        <v>9484</v>
      </c>
      <c r="V1764">
        <v>10</v>
      </c>
      <c r="W1764">
        <v>680</v>
      </c>
      <c r="Z1764" t="s">
        <v>3216</v>
      </c>
      <c r="AA1764" s="1">
        <v>44858</v>
      </c>
      <c r="AB1764" s="1">
        <v>45017</v>
      </c>
      <c r="AC1764" t="s">
        <v>48</v>
      </c>
      <c r="AD1764" t="s">
        <v>9476</v>
      </c>
      <c r="AE1764" s="14">
        <v>10.130375789468561</v>
      </c>
      <c r="AF1764">
        <v>2</v>
      </c>
      <c r="AG1764" t="s">
        <v>69</v>
      </c>
      <c r="AH1764" t="s">
        <v>69</v>
      </c>
      <c r="AI1764" t="b">
        <v>0</v>
      </c>
      <c r="AJ1764" t="s">
        <v>23</v>
      </c>
      <c r="AK1764" t="s">
        <v>73</v>
      </c>
      <c r="AL1764" t="str">
        <f>IF(AmazonChurn[[#This Row],[Average Monthly Expenses]]&lt;=30,"Low",IF(AmazonChurn[[#This Row],[Average Monthly Expenses]]&lt;=60,"Medium","High"))</f>
        <v>Low</v>
      </c>
      <c r="AM1764" t="str">
        <f>IF(AmazonChurn[[#This Row],[Number of Complaints or Support]]&lt;3,"Low",IF(AmazonChurn[[#This Row],[Number of Complaints or Support]]&lt;=7,"Medium","High"))</f>
        <v>Low</v>
      </c>
      <c r="AN1764" s="14">
        <f>AmazonChurn[[#This Row],[Number of Complaints or Support]]/AmazonChurn[[#This Row],[Account Length (in months)]]</f>
        <v>2.8985507246376812E-2</v>
      </c>
    </row>
    <row r="1765" spans="1:40" x14ac:dyDescent="0.25">
      <c r="A1765" t="s">
        <v>3217</v>
      </c>
      <c r="B1765" t="s">
        <v>23</v>
      </c>
      <c r="C1765">
        <v>17</v>
      </c>
      <c r="D1765">
        <v>0</v>
      </c>
      <c r="E1765">
        <v>10</v>
      </c>
      <c r="F1765">
        <v>1</v>
      </c>
      <c r="G1765" t="s">
        <v>36</v>
      </c>
      <c r="H1765">
        <v>0</v>
      </c>
      <c r="I1765" t="s">
        <v>438</v>
      </c>
      <c r="J1765" t="s">
        <v>35</v>
      </c>
      <c r="K1765" t="s">
        <v>9472</v>
      </c>
      <c r="L1765">
        <v>28</v>
      </c>
      <c r="M1765" t="s">
        <v>36</v>
      </c>
      <c r="N1765" t="s">
        <v>23</v>
      </c>
      <c r="O1765" t="s">
        <v>23</v>
      </c>
      <c r="P1765">
        <v>0</v>
      </c>
      <c r="Q1765" t="s">
        <v>23</v>
      </c>
      <c r="R1765" t="s">
        <v>26</v>
      </c>
      <c r="S1765" t="s">
        <v>38</v>
      </c>
      <c r="T1765">
        <v>27</v>
      </c>
      <c r="U1765" t="s">
        <v>9484</v>
      </c>
      <c r="V1765">
        <v>27</v>
      </c>
      <c r="W1765">
        <v>460</v>
      </c>
      <c r="Z1765" t="s">
        <v>3218</v>
      </c>
      <c r="AA1765" s="1">
        <v>44393</v>
      </c>
      <c r="AB1765" s="1">
        <v>45091</v>
      </c>
      <c r="AC1765" t="s">
        <v>41</v>
      </c>
      <c r="AD1765" t="s">
        <v>9477</v>
      </c>
      <c r="AE1765" s="14">
        <v>26.07288793438293</v>
      </c>
      <c r="AF1765">
        <v>7</v>
      </c>
      <c r="AG1765" t="s">
        <v>53</v>
      </c>
      <c r="AH1765" t="s">
        <v>9480</v>
      </c>
      <c r="AI1765" t="b">
        <v>0</v>
      </c>
      <c r="AJ1765" t="s">
        <v>23</v>
      </c>
      <c r="AK1765" t="s">
        <v>64</v>
      </c>
      <c r="AL1765" t="str">
        <f>IF(AmazonChurn[[#This Row],[Average Monthly Expenses]]&lt;=30,"Low",IF(AmazonChurn[[#This Row],[Average Monthly Expenses]]&lt;=60,"Medium","High"))</f>
        <v>Low</v>
      </c>
      <c r="AM1765" t="str">
        <f>IF(AmazonChurn[[#This Row],[Number of Complaints or Support]]&lt;3,"Low",IF(AmazonChurn[[#This Row],[Number of Complaints or Support]]&lt;=7,"Medium","High"))</f>
        <v>Medium</v>
      </c>
      <c r="AN1765" s="14">
        <f>AmazonChurn[[#This Row],[Number of Complaints or Support]]/AmazonChurn[[#This Row],[Account Length (in months)]]</f>
        <v>0.41176470588235292</v>
      </c>
    </row>
    <row r="1766" spans="1:40" x14ac:dyDescent="0.25">
      <c r="A1766" t="s">
        <v>3219</v>
      </c>
      <c r="B1766" t="s">
        <v>23</v>
      </c>
      <c r="C1766">
        <v>65</v>
      </c>
      <c r="D1766">
        <v>0</v>
      </c>
      <c r="E1766">
        <v>0</v>
      </c>
      <c r="F1766">
        <v>0</v>
      </c>
      <c r="G1766" t="s">
        <v>23</v>
      </c>
      <c r="H1766">
        <v>0</v>
      </c>
      <c r="I1766" t="s">
        <v>82</v>
      </c>
      <c r="J1766" t="s">
        <v>35</v>
      </c>
      <c r="K1766" t="s">
        <v>9472</v>
      </c>
      <c r="L1766">
        <v>28</v>
      </c>
      <c r="M1766" t="s">
        <v>36</v>
      </c>
      <c r="N1766" t="s">
        <v>23</v>
      </c>
      <c r="O1766" t="s">
        <v>36</v>
      </c>
      <c r="P1766">
        <v>3</v>
      </c>
      <c r="Q1766" t="s">
        <v>23</v>
      </c>
      <c r="R1766" t="s">
        <v>57</v>
      </c>
      <c r="S1766" t="s">
        <v>38</v>
      </c>
      <c r="T1766">
        <v>10</v>
      </c>
      <c r="U1766" t="s">
        <v>9484</v>
      </c>
      <c r="V1766">
        <v>10</v>
      </c>
      <c r="W1766">
        <v>659</v>
      </c>
      <c r="Z1766" t="s">
        <v>2561</v>
      </c>
      <c r="AA1766" s="1">
        <v>44451</v>
      </c>
      <c r="AB1766" s="1">
        <v>44920</v>
      </c>
      <c r="AC1766" t="s">
        <v>48</v>
      </c>
      <c r="AD1766" t="s">
        <v>9476</v>
      </c>
      <c r="AE1766" s="14">
        <v>9.3798982122842354</v>
      </c>
      <c r="AF1766">
        <v>3</v>
      </c>
      <c r="AG1766" t="s">
        <v>69</v>
      </c>
      <c r="AH1766" t="s">
        <v>69</v>
      </c>
      <c r="AI1766" t="b">
        <v>1</v>
      </c>
      <c r="AJ1766" t="s">
        <v>36</v>
      </c>
      <c r="AK1766" t="s">
        <v>54</v>
      </c>
      <c r="AL1766" t="str">
        <f>IF(AmazonChurn[[#This Row],[Average Monthly Expenses]]&lt;=30,"Low",IF(AmazonChurn[[#This Row],[Average Monthly Expenses]]&lt;=60,"Medium","High"))</f>
        <v>Low</v>
      </c>
      <c r="AM1766" t="str">
        <f>IF(AmazonChurn[[#This Row],[Number of Complaints or Support]]&lt;3,"Low",IF(AmazonChurn[[#This Row],[Number of Complaints or Support]]&lt;=7,"Medium","High"))</f>
        <v>Medium</v>
      </c>
      <c r="AN1766" s="14">
        <f>AmazonChurn[[#This Row],[Number of Complaints or Support]]/AmazonChurn[[#This Row],[Account Length (in months)]]</f>
        <v>4.6153846153846156E-2</v>
      </c>
    </row>
    <row r="1767" spans="1:40" x14ac:dyDescent="0.25">
      <c r="A1767" t="s">
        <v>3220</v>
      </c>
      <c r="B1767" t="s">
        <v>23</v>
      </c>
      <c r="C1767">
        <v>30</v>
      </c>
      <c r="D1767">
        <v>1</v>
      </c>
      <c r="E1767">
        <v>0</v>
      </c>
      <c r="F1767">
        <v>0</v>
      </c>
      <c r="G1767" t="s">
        <v>23</v>
      </c>
      <c r="H1767">
        <v>0</v>
      </c>
      <c r="I1767" t="s">
        <v>24</v>
      </c>
      <c r="J1767" t="s">
        <v>25</v>
      </c>
      <c r="K1767" t="s">
        <v>25</v>
      </c>
      <c r="L1767">
        <v>34</v>
      </c>
      <c r="M1767" t="s">
        <v>23</v>
      </c>
      <c r="N1767" t="s">
        <v>23</v>
      </c>
      <c r="O1767" t="s">
        <v>23</v>
      </c>
      <c r="P1767">
        <v>0</v>
      </c>
      <c r="Q1767" t="s">
        <v>23</v>
      </c>
      <c r="R1767" t="s">
        <v>57</v>
      </c>
      <c r="S1767" t="s">
        <v>130</v>
      </c>
      <c r="T1767">
        <v>12</v>
      </c>
      <c r="U1767" t="s">
        <v>9483</v>
      </c>
      <c r="V1767">
        <v>12</v>
      </c>
      <c r="W1767">
        <v>346</v>
      </c>
      <c r="Z1767" t="s">
        <v>3221</v>
      </c>
      <c r="AA1767" s="1">
        <v>44258</v>
      </c>
      <c r="AB1767" s="1">
        <v>45141</v>
      </c>
      <c r="AC1767" t="s">
        <v>48</v>
      </c>
      <c r="AD1767" t="s">
        <v>9476</v>
      </c>
      <c r="AE1767" s="14">
        <v>9.8127805573692655</v>
      </c>
      <c r="AF1767">
        <v>0</v>
      </c>
      <c r="AG1767" t="s">
        <v>69</v>
      </c>
      <c r="AH1767" t="s">
        <v>69</v>
      </c>
      <c r="AI1767" t="b">
        <v>1</v>
      </c>
      <c r="AJ1767" t="s">
        <v>36</v>
      </c>
      <c r="AK1767" t="s">
        <v>64</v>
      </c>
      <c r="AL1767" t="str">
        <f>IF(AmazonChurn[[#This Row],[Average Monthly Expenses]]&lt;=30,"Low",IF(AmazonChurn[[#This Row],[Average Monthly Expenses]]&lt;=60,"Medium","High"))</f>
        <v>Low</v>
      </c>
      <c r="AM1767" t="str">
        <f>IF(AmazonChurn[[#This Row],[Number of Complaints or Support]]&lt;3,"Low",IF(AmazonChurn[[#This Row],[Number of Complaints or Support]]&lt;=7,"Medium","High"))</f>
        <v>Low</v>
      </c>
      <c r="AN1767" s="14">
        <f>AmazonChurn[[#This Row],[Number of Complaints or Support]]/AmazonChurn[[#This Row],[Account Length (in months)]]</f>
        <v>0</v>
      </c>
    </row>
    <row r="1768" spans="1:40" x14ac:dyDescent="0.25">
      <c r="A1768" t="s">
        <v>3222</v>
      </c>
      <c r="B1768" t="s">
        <v>36</v>
      </c>
      <c r="C1768">
        <v>11</v>
      </c>
      <c r="D1768">
        <v>5</v>
      </c>
      <c r="E1768">
        <v>15</v>
      </c>
      <c r="F1768">
        <v>1</v>
      </c>
      <c r="G1768" t="s">
        <v>36</v>
      </c>
      <c r="H1768">
        <v>0</v>
      </c>
      <c r="I1768" t="s">
        <v>248</v>
      </c>
      <c r="J1768" t="s">
        <v>25</v>
      </c>
      <c r="K1768" t="s">
        <v>25</v>
      </c>
      <c r="L1768">
        <v>28</v>
      </c>
      <c r="M1768" t="s">
        <v>36</v>
      </c>
      <c r="N1768" t="s">
        <v>23</v>
      </c>
      <c r="O1768" t="s">
        <v>23</v>
      </c>
      <c r="P1768">
        <v>0</v>
      </c>
      <c r="Q1768" t="s">
        <v>36</v>
      </c>
      <c r="R1768" t="s">
        <v>26</v>
      </c>
      <c r="S1768" t="s">
        <v>38</v>
      </c>
      <c r="T1768">
        <v>35</v>
      </c>
      <c r="U1768" t="s">
        <v>9484</v>
      </c>
      <c r="V1768">
        <v>35</v>
      </c>
      <c r="W1768">
        <v>385</v>
      </c>
      <c r="X1768" t="s">
        <v>46</v>
      </c>
      <c r="Y1768" t="s">
        <v>191</v>
      </c>
      <c r="Z1768" t="s">
        <v>3223</v>
      </c>
      <c r="AA1768" s="1">
        <v>44081</v>
      </c>
      <c r="AB1768" s="1">
        <v>44641</v>
      </c>
      <c r="AC1768" t="s">
        <v>48</v>
      </c>
      <c r="AD1768" t="s">
        <v>9476</v>
      </c>
      <c r="AE1768" s="14">
        <v>29.22656202512815</v>
      </c>
      <c r="AF1768">
        <v>8</v>
      </c>
      <c r="AG1768" t="s">
        <v>31</v>
      </c>
      <c r="AH1768" t="s">
        <v>31</v>
      </c>
      <c r="AI1768" t="b">
        <v>0</v>
      </c>
      <c r="AJ1768" t="s">
        <v>23</v>
      </c>
      <c r="AK1768" t="s">
        <v>64</v>
      </c>
      <c r="AL1768" t="str">
        <f>IF(AmazonChurn[[#This Row],[Average Monthly Expenses]]&lt;=30,"Low",IF(AmazonChurn[[#This Row],[Average Monthly Expenses]]&lt;=60,"Medium","High"))</f>
        <v>Low</v>
      </c>
      <c r="AM1768" t="str">
        <f>IF(AmazonChurn[[#This Row],[Number of Complaints or Support]]&lt;3,"Low",IF(AmazonChurn[[#This Row],[Number of Complaints or Support]]&lt;=7,"Medium","High"))</f>
        <v>High</v>
      </c>
      <c r="AN1768" s="14">
        <f>AmazonChurn[[#This Row],[Number of Complaints or Support]]/AmazonChurn[[#This Row],[Account Length (in months)]]</f>
        <v>0.72727272727272729</v>
      </c>
    </row>
    <row r="1769" spans="1:40" x14ac:dyDescent="0.25">
      <c r="A1769" t="s">
        <v>3224</v>
      </c>
      <c r="B1769" t="s">
        <v>36</v>
      </c>
      <c r="C1769">
        <v>1</v>
      </c>
      <c r="D1769">
        <v>1</v>
      </c>
      <c r="E1769">
        <v>15</v>
      </c>
      <c r="F1769">
        <v>1</v>
      </c>
      <c r="G1769" t="s">
        <v>36</v>
      </c>
      <c r="H1769">
        <v>0</v>
      </c>
      <c r="I1769" t="s">
        <v>101</v>
      </c>
      <c r="J1769" t="s">
        <v>25</v>
      </c>
      <c r="K1769" t="s">
        <v>25</v>
      </c>
      <c r="L1769">
        <v>29</v>
      </c>
      <c r="M1769" t="s">
        <v>36</v>
      </c>
      <c r="N1769" t="s">
        <v>23</v>
      </c>
      <c r="O1769" t="s">
        <v>23</v>
      </c>
      <c r="P1769">
        <v>0</v>
      </c>
      <c r="Q1769" t="s">
        <v>23</v>
      </c>
      <c r="R1769" t="s">
        <v>26</v>
      </c>
      <c r="S1769" t="s">
        <v>124</v>
      </c>
      <c r="T1769">
        <v>27</v>
      </c>
      <c r="U1769" t="s">
        <v>9484</v>
      </c>
      <c r="V1769">
        <v>27</v>
      </c>
      <c r="W1769">
        <v>27</v>
      </c>
      <c r="X1769" t="s">
        <v>46</v>
      </c>
      <c r="Y1769" t="s">
        <v>191</v>
      </c>
      <c r="Z1769" t="s">
        <v>3225</v>
      </c>
      <c r="AA1769" s="1">
        <v>44866</v>
      </c>
      <c r="AB1769" s="1">
        <v>44635</v>
      </c>
      <c r="AC1769" t="s">
        <v>48</v>
      </c>
      <c r="AD1769" t="s">
        <v>9476</v>
      </c>
      <c r="AE1769" s="14">
        <v>23.598270649861391</v>
      </c>
      <c r="AF1769">
        <v>4</v>
      </c>
      <c r="AG1769" t="s">
        <v>31</v>
      </c>
      <c r="AH1769" t="s">
        <v>31</v>
      </c>
      <c r="AI1769" t="b">
        <v>0</v>
      </c>
      <c r="AJ1769" t="s">
        <v>23</v>
      </c>
      <c r="AK1769" t="s">
        <v>54</v>
      </c>
      <c r="AL1769" t="str">
        <f>IF(AmazonChurn[[#This Row],[Average Monthly Expenses]]&lt;=30,"Low",IF(AmazonChurn[[#This Row],[Average Monthly Expenses]]&lt;=60,"Medium","High"))</f>
        <v>Low</v>
      </c>
      <c r="AM1769" t="str">
        <f>IF(AmazonChurn[[#This Row],[Number of Complaints or Support]]&lt;3,"Low",IF(AmazonChurn[[#This Row],[Number of Complaints or Support]]&lt;=7,"Medium","High"))</f>
        <v>Medium</v>
      </c>
      <c r="AN1769" s="14">
        <f>AmazonChurn[[#This Row],[Number of Complaints or Support]]/AmazonChurn[[#This Row],[Account Length (in months)]]</f>
        <v>4</v>
      </c>
    </row>
    <row r="1770" spans="1:40" x14ac:dyDescent="0.25">
      <c r="A1770" t="s">
        <v>3226</v>
      </c>
      <c r="B1770" t="s">
        <v>23</v>
      </c>
      <c r="C1770">
        <v>52</v>
      </c>
      <c r="D1770">
        <v>1</v>
      </c>
      <c r="E1770">
        <v>0</v>
      </c>
      <c r="F1770">
        <v>0</v>
      </c>
      <c r="G1770" t="s">
        <v>23</v>
      </c>
      <c r="H1770">
        <v>0</v>
      </c>
      <c r="I1770" t="s">
        <v>357</v>
      </c>
      <c r="J1770" t="s">
        <v>35</v>
      </c>
      <c r="K1770" t="s">
        <v>9472</v>
      </c>
      <c r="L1770">
        <v>65</v>
      </c>
      <c r="M1770" t="s">
        <v>23</v>
      </c>
      <c r="N1770" t="s">
        <v>36</v>
      </c>
      <c r="O1770" t="s">
        <v>36</v>
      </c>
      <c r="P1770">
        <v>6</v>
      </c>
      <c r="Q1770" t="s">
        <v>23</v>
      </c>
      <c r="R1770" t="s">
        <v>57</v>
      </c>
      <c r="S1770" t="s">
        <v>214</v>
      </c>
      <c r="T1770">
        <v>9</v>
      </c>
      <c r="U1770" t="s">
        <v>9486</v>
      </c>
      <c r="V1770">
        <v>9</v>
      </c>
      <c r="W1770">
        <v>462</v>
      </c>
      <c r="Z1770" t="s">
        <v>1848</v>
      </c>
      <c r="AA1770" s="1">
        <v>44857</v>
      </c>
      <c r="AB1770" s="1">
        <v>44644</v>
      </c>
      <c r="AC1770" t="s">
        <v>30</v>
      </c>
      <c r="AD1770" t="s">
        <v>9475</v>
      </c>
      <c r="AE1770" s="14">
        <v>7.6484152830900376</v>
      </c>
      <c r="AF1770">
        <v>7</v>
      </c>
      <c r="AG1770" t="s">
        <v>53</v>
      </c>
      <c r="AH1770" t="s">
        <v>9480</v>
      </c>
      <c r="AI1770" t="b">
        <v>0</v>
      </c>
      <c r="AJ1770" t="s">
        <v>23</v>
      </c>
      <c r="AK1770" t="s">
        <v>32</v>
      </c>
      <c r="AL1770" t="str">
        <f>IF(AmazonChurn[[#This Row],[Average Monthly Expenses]]&lt;=30,"Low",IF(AmazonChurn[[#This Row],[Average Monthly Expenses]]&lt;=60,"Medium","High"))</f>
        <v>Low</v>
      </c>
      <c r="AM1770" t="str">
        <f>IF(AmazonChurn[[#This Row],[Number of Complaints or Support]]&lt;3,"Low",IF(AmazonChurn[[#This Row],[Number of Complaints or Support]]&lt;=7,"Medium","High"))</f>
        <v>Medium</v>
      </c>
      <c r="AN1770" s="14">
        <f>AmazonChurn[[#This Row],[Number of Complaints or Support]]/AmazonChurn[[#This Row],[Account Length (in months)]]</f>
        <v>0.13461538461538461</v>
      </c>
    </row>
    <row r="1771" spans="1:40" x14ac:dyDescent="0.25">
      <c r="A1771" t="s">
        <v>3227</v>
      </c>
      <c r="B1771" t="s">
        <v>23</v>
      </c>
      <c r="C1771">
        <v>60</v>
      </c>
      <c r="D1771">
        <v>0</v>
      </c>
      <c r="E1771">
        <v>8</v>
      </c>
      <c r="F1771">
        <v>1</v>
      </c>
      <c r="G1771" t="s">
        <v>36</v>
      </c>
      <c r="H1771">
        <v>0</v>
      </c>
      <c r="I1771" t="s">
        <v>198</v>
      </c>
      <c r="J1771" t="s">
        <v>25</v>
      </c>
      <c r="K1771" t="s">
        <v>25</v>
      </c>
      <c r="L1771">
        <v>61</v>
      </c>
      <c r="M1771" t="s">
        <v>23</v>
      </c>
      <c r="N1771" t="s">
        <v>23</v>
      </c>
      <c r="O1771" t="s">
        <v>23</v>
      </c>
      <c r="P1771">
        <v>0</v>
      </c>
      <c r="Q1771" t="s">
        <v>36</v>
      </c>
      <c r="R1771" t="s">
        <v>57</v>
      </c>
      <c r="S1771" t="s">
        <v>27</v>
      </c>
      <c r="T1771">
        <v>56</v>
      </c>
      <c r="U1771" t="s">
        <v>9483</v>
      </c>
      <c r="V1771">
        <v>56</v>
      </c>
      <c r="W1771">
        <v>3380</v>
      </c>
      <c r="Z1771" t="s">
        <v>1872</v>
      </c>
      <c r="AA1771" s="1">
        <v>44719</v>
      </c>
      <c r="AB1771" s="1">
        <v>43978</v>
      </c>
      <c r="AC1771" t="s">
        <v>48</v>
      </c>
      <c r="AD1771" t="s">
        <v>9476</v>
      </c>
      <c r="AE1771" s="14">
        <v>60.772930928127678</v>
      </c>
      <c r="AF1771">
        <v>8</v>
      </c>
      <c r="AG1771" t="s">
        <v>53</v>
      </c>
      <c r="AH1771" t="s">
        <v>9480</v>
      </c>
      <c r="AI1771" t="b">
        <v>1</v>
      </c>
      <c r="AJ1771" t="s">
        <v>36</v>
      </c>
      <c r="AK1771" t="s">
        <v>32</v>
      </c>
      <c r="AL1771" t="str">
        <f>IF(AmazonChurn[[#This Row],[Average Monthly Expenses]]&lt;=30,"Low",IF(AmazonChurn[[#This Row],[Average Monthly Expenses]]&lt;=60,"Medium","High"))</f>
        <v>High</v>
      </c>
      <c r="AM1771" t="str">
        <f>IF(AmazonChurn[[#This Row],[Number of Complaints or Support]]&lt;3,"Low",IF(AmazonChurn[[#This Row],[Number of Complaints or Support]]&lt;=7,"Medium","High"))</f>
        <v>High</v>
      </c>
      <c r="AN1771" s="14">
        <f>AmazonChurn[[#This Row],[Number of Complaints or Support]]/AmazonChurn[[#This Row],[Account Length (in months)]]</f>
        <v>0.13333333333333333</v>
      </c>
    </row>
    <row r="1772" spans="1:40" x14ac:dyDescent="0.25">
      <c r="A1772" t="s">
        <v>3228</v>
      </c>
      <c r="B1772" t="s">
        <v>23</v>
      </c>
      <c r="C1772">
        <v>11</v>
      </c>
      <c r="D1772">
        <v>0</v>
      </c>
      <c r="E1772">
        <v>0</v>
      </c>
      <c r="F1772">
        <v>0</v>
      </c>
      <c r="G1772" t="s">
        <v>23</v>
      </c>
      <c r="H1772">
        <v>0</v>
      </c>
      <c r="I1772" t="s">
        <v>228</v>
      </c>
      <c r="J1772" t="s">
        <v>35</v>
      </c>
      <c r="K1772" t="s">
        <v>9472</v>
      </c>
      <c r="L1772">
        <v>51</v>
      </c>
      <c r="M1772" t="s">
        <v>23</v>
      </c>
      <c r="N1772" t="s">
        <v>23</v>
      </c>
      <c r="O1772" t="s">
        <v>36</v>
      </c>
      <c r="P1772">
        <v>6</v>
      </c>
      <c r="Q1772" t="s">
        <v>23</v>
      </c>
      <c r="R1772" t="s">
        <v>57</v>
      </c>
      <c r="S1772" t="s">
        <v>130</v>
      </c>
      <c r="T1772">
        <v>7</v>
      </c>
      <c r="U1772" t="s">
        <v>9483</v>
      </c>
      <c r="V1772">
        <v>7</v>
      </c>
      <c r="W1772">
        <v>83</v>
      </c>
      <c r="Z1772" t="s">
        <v>199</v>
      </c>
      <c r="AA1772" s="1">
        <v>44219</v>
      </c>
      <c r="AB1772" s="1">
        <v>44170</v>
      </c>
      <c r="AC1772" t="s">
        <v>41</v>
      </c>
      <c r="AD1772" t="s">
        <v>9477</v>
      </c>
      <c r="AE1772" s="14">
        <v>7.3110690303740959</v>
      </c>
      <c r="AF1772">
        <v>10</v>
      </c>
      <c r="AG1772" t="s">
        <v>31</v>
      </c>
      <c r="AH1772" t="s">
        <v>31</v>
      </c>
      <c r="AI1772" t="b">
        <v>0</v>
      </c>
      <c r="AJ1772" t="s">
        <v>23</v>
      </c>
      <c r="AK1772" t="s">
        <v>73</v>
      </c>
      <c r="AL1772" t="str">
        <f>IF(AmazonChurn[[#This Row],[Average Monthly Expenses]]&lt;=30,"Low",IF(AmazonChurn[[#This Row],[Average Monthly Expenses]]&lt;=60,"Medium","High"))</f>
        <v>Low</v>
      </c>
      <c r="AM1772" t="str">
        <f>IF(AmazonChurn[[#This Row],[Number of Complaints or Support]]&lt;3,"Low",IF(AmazonChurn[[#This Row],[Number of Complaints or Support]]&lt;=7,"Medium","High"))</f>
        <v>High</v>
      </c>
      <c r="AN1772" s="14">
        <f>AmazonChurn[[#This Row],[Number of Complaints or Support]]/AmazonChurn[[#This Row],[Account Length (in months)]]</f>
        <v>0.90909090909090906</v>
      </c>
    </row>
    <row r="1773" spans="1:40" x14ac:dyDescent="0.25">
      <c r="A1773" t="s">
        <v>3229</v>
      </c>
      <c r="B1773" t="s">
        <v>23</v>
      </c>
      <c r="C1773">
        <v>60</v>
      </c>
      <c r="D1773">
        <v>0</v>
      </c>
      <c r="E1773">
        <v>4</v>
      </c>
      <c r="F1773">
        <v>1</v>
      </c>
      <c r="G1773" t="s">
        <v>36</v>
      </c>
      <c r="H1773">
        <v>0</v>
      </c>
      <c r="I1773" t="s">
        <v>245</v>
      </c>
      <c r="J1773" t="s">
        <v>35</v>
      </c>
      <c r="K1773" t="s">
        <v>9472</v>
      </c>
      <c r="L1773">
        <v>56</v>
      </c>
      <c r="M1773" t="s">
        <v>23</v>
      </c>
      <c r="N1773" t="s">
        <v>23</v>
      </c>
      <c r="O1773" t="s">
        <v>23</v>
      </c>
      <c r="P1773">
        <v>0</v>
      </c>
      <c r="Q1773" t="s">
        <v>23</v>
      </c>
      <c r="R1773" t="s">
        <v>26</v>
      </c>
      <c r="S1773" t="s">
        <v>124</v>
      </c>
      <c r="T1773">
        <v>28</v>
      </c>
      <c r="U1773" t="s">
        <v>9484</v>
      </c>
      <c r="V1773">
        <v>28</v>
      </c>
      <c r="W1773">
        <v>1687</v>
      </c>
      <c r="Z1773" t="s">
        <v>3230</v>
      </c>
      <c r="AA1773" s="1">
        <v>44722</v>
      </c>
      <c r="AB1773" s="1">
        <v>44152</v>
      </c>
      <c r="AC1773" t="s">
        <v>41</v>
      </c>
      <c r="AD1773" t="s">
        <v>9477</v>
      </c>
      <c r="AE1773" s="14">
        <v>23.669369061825591</v>
      </c>
      <c r="AF1773">
        <v>10</v>
      </c>
      <c r="AG1773" t="s">
        <v>53</v>
      </c>
      <c r="AH1773" t="s">
        <v>9480</v>
      </c>
      <c r="AI1773" t="b">
        <v>1</v>
      </c>
      <c r="AJ1773" t="s">
        <v>36</v>
      </c>
      <c r="AK1773" t="s">
        <v>73</v>
      </c>
      <c r="AL1773" t="str">
        <f>IF(AmazonChurn[[#This Row],[Average Monthly Expenses]]&lt;=30,"Low",IF(AmazonChurn[[#This Row],[Average Monthly Expenses]]&lt;=60,"Medium","High"))</f>
        <v>Low</v>
      </c>
      <c r="AM1773" t="str">
        <f>IF(AmazonChurn[[#This Row],[Number of Complaints or Support]]&lt;3,"Low",IF(AmazonChurn[[#This Row],[Number of Complaints or Support]]&lt;=7,"Medium","High"))</f>
        <v>High</v>
      </c>
      <c r="AN1773" s="14">
        <f>AmazonChurn[[#This Row],[Number of Complaints or Support]]/AmazonChurn[[#This Row],[Account Length (in months)]]</f>
        <v>0.16666666666666666</v>
      </c>
    </row>
    <row r="1774" spans="1:40" x14ac:dyDescent="0.25">
      <c r="A1774" t="s">
        <v>3231</v>
      </c>
      <c r="B1774" t="s">
        <v>36</v>
      </c>
      <c r="C1774">
        <v>1</v>
      </c>
      <c r="D1774">
        <v>1</v>
      </c>
      <c r="E1774">
        <v>13</v>
      </c>
      <c r="F1774">
        <v>1</v>
      </c>
      <c r="G1774" t="s">
        <v>36</v>
      </c>
      <c r="H1774">
        <v>0</v>
      </c>
      <c r="I1774" t="s">
        <v>50</v>
      </c>
      <c r="J1774" t="s">
        <v>25</v>
      </c>
      <c r="K1774" t="s">
        <v>25</v>
      </c>
      <c r="L1774">
        <v>42</v>
      </c>
      <c r="M1774" t="s">
        <v>23</v>
      </c>
      <c r="N1774" t="s">
        <v>23</v>
      </c>
      <c r="O1774" t="s">
        <v>23</v>
      </c>
      <c r="P1774">
        <v>0</v>
      </c>
      <c r="Q1774" t="s">
        <v>23</v>
      </c>
      <c r="R1774" t="s">
        <v>26</v>
      </c>
      <c r="S1774" t="s">
        <v>38</v>
      </c>
      <c r="T1774">
        <v>29</v>
      </c>
      <c r="U1774" t="s">
        <v>9484</v>
      </c>
      <c r="V1774">
        <v>29</v>
      </c>
      <c r="W1774">
        <v>29</v>
      </c>
      <c r="X1774" t="s">
        <v>163</v>
      </c>
      <c r="Y1774" t="s">
        <v>774</v>
      </c>
      <c r="Z1774" t="s">
        <v>1831</v>
      </c>
      <c r="AA1774" s="1">
        <v>44804</v>
      </c>
      <c r="AB1774" s="1">
        <v>44409</v>
      </c>
      <c r="AC1774" t="s">
        <v>30</v>
      </c>
      <c r="AD1774" t="s">
        <v>9475</v>
      </c>
      <c r="AE1774" s="14">
        <v>24.062280579067689</v>
      </c>
      <c r="AF1774">
        <v>7</v>
      </c>
      <c r="AG1774" t="s">
        <v>53</v>
      </c>
      <c r="AH1774" t="s">
        <v>9480</v>
      </c>
      <c r="AI1774" t="b">
        <v>1</v>
      </c>
      <c r="AJ1774" t="s">
        <v>36</v>
      </c>
      <c r="AK1774" t="s">
        <v>73</v>
      </c>
      <c r="AL1774" t="str">
        <f>IF(AmazonChurn[[#This Row],[Average Monthly Expenses]]&lt;=30,"Low",IF(AmazonChurn[[#This Row],[Average Monthly Expenses]]&lt;=60,"Medium","High"))</f>
        <v>Low</v>
      </c>
      <c r="AM1774" t="str">
        <f>IF(AmazonChurn[[#This Row],[Number of Complaints or Support]]&lt;3,"Low",IF(AmazonChurn[[#This Row],[Number of Complaints or Support]]&lt;=7,"Medium","High"))</f>
        <v>Medium</v>
      </c>
      <c r="AN1774" s="14">
        <f>AmazonChurn[[#This Row],[Number of Complaints or Support]]/AmazonChurn[[#This Row],[Account Length (in months)]]</f>
        <v>7</v>
      </c>
    </row>
    <row r="1775" spans="1:40" x14ac:dyDescent="0.25">
      <c r="A1775" t="s">
        <v>3232</v>
      </c>
      <c r="B1775" t="s">
        <v>23</v>
      </c>
      <c r="C1775">
        <v>24</v>
      </c>
      <c r="D1775">
        <v>0</v>
      </c>
      <c r="E1775">
        <v>0</v>
      </c>
      <c r="F1775">
        <v>0</v>
      </c>
      <c r="G1775" t="s">
        <v>23</v>
      </c>
      <c r="H1775">
        <v>0</v>
      </c>
      <c r="I1775" t="s">
        <v>339</v>
      </c>
      <c r="J1775" t="s">
        <v>35</v>
      </c>
      <c r="K1775" t="s">
        <v>9472</v>
      </c>
      <c r="L1775">
        <v>29</v>
      </c>
      <c r="M1775" t="s">
        <v>36</v>
      </c>
      <c r="N1775" t="s">
        <v>23</v>
      </c>
      <c r="O1775" t="s">
        <v>23</v>
      </c>
      <c r="P1775">
        <v>0</v>
      </c>
      <c r="Q1775" t="s">
        <v>23</v>
      </c>
      <c r="R1775" t="s">
        <v>57</v>
      </c>
      <c r="S1775" t="s">
        <v>27</v>
      </c>
      <c r="T1775">
        <v>10</v>
      </c>
      <c r="U1775" t="s">
        <v>9483</v>
      </c>
      <c r="V1775">
        <v>10</v>
      </c>
      <c r="W1775">
        <v>239</v>
      </c>
      <c r="Z1775" t="s">
        <v>1213</v>
      </c>
      <c r="AA1775" s="1">
        <v>44375</v>
      </c>
      <c r="AB1775" s="1">
        <v>45059</v>
      </c>
      <c r="AC1775" t="s">
        <v>48</v>
      </c>
      <c r="AD1775" t="s">
        <v>9476</v>
      </c>
      <c r="AE1775" s="14">
        <v>9.2597196901221768</v>
      </c>
      <c r="AF1775">
        <v>8</v>
      </c>
      <c r="AG1775" t="s">
        <v>69</v>
      </c>
      <c r="AH1775" t="s">
        <v>69</v>
      </c>
      <c r="AI1775" t="b">
        <v>1</v>
      </c>
      <c r="AJ1775" t="s">
        <v>36</v>
      </c>
      <c r="AK1775" t="s">
        <v>54</v>
      </c>
      <c r="AL1775" t="str">
        <f>IF(AmazonChurn[[#This Row],[Average Monthly Expenses]]&lt;=30,"Low",IF(AmazonChurn[[#This Row],[Average Monthly Expenses]]&lt;=60,"Medium","High"))</f>
        <v>Low</v>
      </c>
      <c r="AM1775" t="str">
        <f>IF(AmazonChurn[[#This Row],[Number of Complaints or Support]]&lt;3,"Low",IF(AmazonChurn[[#This Row],[Number of Complaints or Support]]&lt;=7,"Medium","High"))</f>
        <v>High</v>
      </c>
      <c r="AN1775" s="14">
        <f>AmazonChurn[[#This Row],[Number of Complaints or Support]]/AmazonChurn[[#This Row],[Account Length (in months)]]</f>
        <v>0.33333333333333331</v>
      </c>
    </row>
    <row r="1776" spans="1:40" x14ac:dyDescent="0.25">
      <c r="A1776" t="s">
        <v>3233</v>
      </c>
      <c r="B1776" t="s">
        <v>23</v>
      </c>
      <c r="C1776">
        <v>20</v>
      </c>
      <c r="D1776">
        <v>2</v>
      </c>
      <c r="E1776">
        <v>0</v>
      </c>
      <c r="F1776">
        <v>0</v>
      </c>
      <c r="G1776" t="s">
        <v>23</v>
      </c>
      <c r="H1776">
        <v>0</v>
      </c>
      <c r="I1776" t="s">
        <v>150</v>
      </c>
      <c r="J1776" t="s">
        <v>25</v>
      </c>
      <c r="K1776" t="s">
        <v>25</v>
      </c>
      <c r="L1776">
        <v>50</v>
      </c>
      <c r="M1776" t="s">
        <v>23</v>
      </c>
      <c r="N1776" t="s">
        <v>23</v>
      </c>
      <c r="O1776" t="s">
        <v>36</v>
      </c>
      <c r="P1776">
        <v>6</v>
      </c>
      <c r="Q1776" t="s">
        <v>23</v>
      </c>
      <c r="R1776" t="s">
        <v>26</v>
      </c>
      <c r="S1776" t="s">
        <v>124</v>
      </c>
      <c r="T1776">
        <v>9</v>
      </c>
      <c r="U1776" t="s">
        <v>9484</v>
      </c>
      <c r="V1776">
        <v>9</v>
      </c>
      <c r="W1776">
        <v>180</v>
      </c>
      <c r="Z1776" t="s">
        <v>3234</v>
      </c>
      <c r="AA1776" s="1">
        <v>45291</v>
      </c>
      <c r="AB1776" s="1">
        <v>43894</v>
      </c>
      <c r="AC1776" t="s">
        <v>41</v>
      </c>
      <c r="AD1776" t="s">
        <v>9477</v>
      </c>
      <c r="AE1776" s="14">
        <v>10.552590331814921</v>
      </c>
      <c r="AF1776">
        <v>0</v>
      </c>
      <c r="AG1776" t="s">
        <v>53</v>
      </c>
      <c r="AH1776" t="s">
        <v>9480</v>
      </c>
      <c r="AI1776" t="b">
        <v>0</v>
      </c>
      <c r="AJ1776" t="s">
        <v>23</v>
      </c>
      <c r="AK1776" t="s">
        <v>32</v>
      </c>
      <c r="AL1776" t="str">
        <f>IF(AmazonChurn[[#This Row],[Average Monthly Expenses]]&lt;=30,"Low",IF(AmazonChurn[[#This Row],[Average Monthly Expenses]]&lt;=60,"Medium","High"))</f>
        <v>Low</v>
      </c>
      <c r="AM1776" t="str">
        <f>IF(AmazonChurn[[#This Row],[Number of Complaints or Support]]&lt;3,"Low",IF(AmazonChurn[[#This Row],[Number of Complaints or Support]]&lt;=7,"Medium","High"))</f>
        <v>Low</v>
      </c>
      <c r="AN1776" s="14">
        <f>AmazonChurn[[#This Row],[Number of Complaints or Support]]/AmazonChurn[[#This Row],[Account Length (in months)]]</f>
        <v>0</v>
      </c>
    </row>
    <row r="1777" spans="1:40" x14ac:dyDescent="0.25">
      <c r="A1777" t="s">
        <v>3235</v>
      </c>
      <c r="B1777" t="s">
        <v>23</v>
      </c>
      <c r="C1777">
        <v>19</v>
      </c>
      <c r="D1777">
        <v>0</v>
      </c>
      <c r="E1777">
        <v>3</v>
      </c>
      <c r="F1777">
        <v>1</v>
      </c>
      <c r="G1777" t="s">
        <v>36</v>
      </c>
      <c r="H1777">
        <v>0</v>
      </c>
      <c r="I1777" t="s">
        <v>314</v>
      </c>
      <c r="J1777" t="s">
        <v>35</v>
      </c>
      <c r="K1777" t="s">
        <v>9472</v>
      </c>
      <c r="L1777">
        <v>57</v>
      </c>
      <c r="M1777" t="s">
        <v>23</v>
      </c>
      <c r="N1777" t="s">
        <v>23</v>
      </c>
      <c r="O1777" t="s">
        <v>23</v>
      </c>
      <c r="P1777">
        <v>0</v>
      </c>
      <c r="Q1777" t="s">
        <v>23</v>
      </c>
      <c r="R1777" t="s">
        <v>26</v>
      </c>
      <c r="S1777" t="s">
        <v>124</v>
      </c>
      <c r="T1777">
        <v>25</v>
      </c>
      <c r="U1777" t="s">
        <v>9484</v>
      </c>
      <c r="V1777">
        <v>25</v>
      </c>
      <c r="W1777">
        <v>473</v>
      </c>
      <c r="Z1777" t="s">
        <v>1897</v>
      </c>
      <c r="AA1777" s="1">
        <v>44964</v>
      </c>
      <c r="AB1777" s="1">
        <v>44393</v>
      </c>
      <c r="AC1777" t="s">
        <v>41</v>
      </c>
      <c r="AD1777" t="s">
        <v>9477</v>
      </c>
      <c r="AE1777" s="14">
        <v>27.3563400589195</v>
      </c>
      <c r="AF1777">
        <v>9</v>
      </c>
      <c r="AG1777" t="s">
        <v>31</v>
      </c>
      <c r="AH1777" t="s">
        <v>31</v>
      </c>
      <c r="AI1777" t="b">
        <v>0</v>
      </c>
      <c r="AJ1777" t="s">
        <v>23</v>
      </c>
      <c r="AK1777" t="s">
        <v>64</v>
      </c>
      <c r="AL1777" t="str">
        <f>IF(AmazonChurn[[#This Row],[Average Monthly Expenses]]&lt;=30,"Low",IF(AmazonChurn[[#This Row],[Average Monthly Expenses]]&lt;=60,"Medium","High"))</f>
        <v>Low</v>
      </c>
      <c r="AM1777" t="str">
        <f>IF(AmazonChurn[[#This Row],[Number of Complaints or Support]]&lt;3,"Low",IF(AmazonChurn[[#This Row],[Number of Complaints or Support]]&lt;=7,"Medium","High"))</f>
        <v>High</v>
      </c>
      <c r="AN1777" s="14">
        <f>AmazonChurn[[#This Row],[Number of Complaints or Support]]/AmazonChurn[[#This Row],[Account Length (in months)]]</f>
        <v>0.47368421052631576</v>
      </c>
    </row>
    <row r="1778" spans="1:40" x14ac:dyDescent="0.25">
      <c r="A1778" t="s">
        <v>3236</v>
      </c>
      <c r="B1778" t="s">
        <v>23</v>
      </c>
      <c r="C1778">
        <v>68</v>
      </c>
      <c r="D1778">
        <v>0</v>
      </c>
      <c r="E1778">
        <v>4</v>
      </c>
      <c r="F1778">
        <v>1</v>
      </c>
      <c r="G1778" t="s">
        <v>36</v>
      </c>
      <c r="H1778">
        <v>0</v>
      </c>
      <c r="I1778" t="s">
        <v>150</v>
      </c>
      <c r="J1778" t="s">
        <v>25</v>
      </c>
      <c r="K1778" t="s">
        <v>25</v>
      </c>
      <c r="L1778">
        <v>42</v>
      </c>
      <c r="M1778" t="s">
        <v>23</v>
      </c>
      <c r="N1778" t="s">
        <v>23</v>
      </c>
      <c r="O1778" t="s">
        <v>23</v>
      </c>
      <c r="P1778">
        <v>0</v>
      </c>
      <c r="Q1778" t="s">
        <v>36</v>
      </c>
      <c r="R1778" t="s">
        <v>37</v>
      </c>
      <c r="S1778" t="s">
        <v>38</v>
      </c>
      <c r="T1778">
        <v>33</v>
      </c>
      <c r="U1778" t="s">
        <v>9484</v>
      </c>
      <c r="V1778">
        <v>33</v>
      </c>
      <c r="W1778">
        <v>2249</v>
      </c>
      <c r="Z1778" t="s">
        <v>3237</v>
      </c>
      <c r="AA1778" s="1">
        <v>44360</v>
      </c>
      <c r="AB1778" s="1">
        <v>44817</v>
      </c>
      <c r="AC1778" t="s">
        <v>41</v>
      </c>
      <c r="AD1778" t="s">
        <v>9477</v>
      </c>
      <c r="AE1778" s="14">
        <v>33.891594489218363</v>
      </c>
      <c r="AF1778">
        <v>5</v>
      </c>
      <c r="AG1778" t="s">
        <v>53</v>
      </c>
      <c r="AH1778" t="s">
        <v>9480</v>
      </c>
      <c r="AI1778" t="b">
        <v>0</v>
      </c>
      <c r="AJ1778" t="s">
        <v>23</v>
      </c>
      <c r="AK1778" t="s">
        <v>73</v>
      </c>
      <c r="AL1778" t="str">
        <f>IF(AmazonChurn[[#This Row],[Average Monthly Expenses]]&lt;=30,"Low",IF(AmazonChurn[[#This Row],[Average Monthly Expenses]]&lt;=60,"Medium","High"))</f>
        <v>Medium</v>
      </c>
      <c r="AM1778" t="str">
        <f>IF(AmazonChurn[[#This Row],[Number of Complaints or Support]]&lt;3,"Low",IF(AmazonChurn[[#This Row],[Number of Complaints or Support]]&lt;=7,"Medium","High"))</f>
        <v>Medium</v>
      </c>
      <c r="AN1778" s="14">
        <f>AmazonChurn[[#This Row],[Number of Complaints or Support]]/AmazonChurn[[#This Row],[Account Length (in months)]]</f>
        <v>7.3529411764705885E-2</v>
      </c>
    </row>
    <row r="1779" spans="1:40" x14ac:dyDescent="0.25">
      <c r="A1779" t="s">
        <v>3238</v>
      </c>
      <c r="B1779" t="s">
        <v>23</v>
      </c>
      <c r="C1779">
        <v>62</v>
      </c>
      <c r="D1779">
        <v>0</v>
      </c>
      <c r="E1779">
        <v>0</v>
      </c>
      <c r="F1779">
        <v>0</v>
      </c>
      <c r="G1779" t="s">
        <v>23</v>
      </c>
      <c r="H1779">
        <v>0</v>
      </c>
      <c r="I1779" t="s">
        <v>242</v>
      </c>
      <c r="J1779" t="s">
        <v>25</v>
      </c>
      <c r="K1779" t="s">
        <v>25</v>
      </c>
      <c r="L1779">
        <v>29</v>
      </c>
      <c r="M1779" t="s">
        <v>36</v>
      </c>
      <c r="N1779" t="s">
        <v>23</v>
      </c>
      <c r="O1779" t="s">
        <v>23</v>
      </c>
      <c r="P1779">
        <v>0</v>
      </c>
      <c r="Q1779" t="s">
        <v>23</v>
      </c>
      <c r="R1779" t="s">
        <v>37</v>
      </c>
      <c r="S1779" t="s">
        <v>130</v>
      </c>
      <c r="T1779">
        <v>11</v>
      </c>
      <c r="U1779" t="s">
        <v>9483</v>
      </c>
      <c r="V1779">
        <v>11</v>
      </c>
      <c r="W1779">
        <v>667</v>
      </c>
      <c r="Z1779" t="s">
        <v>1254</v>
      </c>
      <c r="AA1779" s="1">
        <v>45269</v>
      </c>
      <c r="AB1779" s="1">
        <v>44893</v>
      </c>
      <c r="AC1779" t="s">
        <v>48</v>
      </c>
      <c r="AD1779" t="s">
        <v>9476</v>
      </c>
      <c r="AE1779" s="14">
        <v>12.74537307089771</v>
      </c>
      <c r="AF1779">
        <v>8</v>
      </c>
      <c r="AG1779" t="s">
        <v>69</v>
      </c>
      <c r="AH1779" t="s">
        <v>69</v>
      </c>
      <c r="AI1779" t="b">
        <v>1</v>
      </c>
      <c r="AJ1779" t="s">
        <v>36</v>
      </c>
      <c r="AK1779" t="s">
        <v>73</v>
      </c>
      <c r="AL1779" t="str">
        <f>IF(AmazonChurn[[#This Row],[Average Monthly Expenses]]&lt;=30,"Low",IF(AmazonChurn[[#This Row],[Average Monthly Expenses]]&lt;=60,"Medium","High"))</f>
        <v>Low</v>
      </c>
      <c r="AM1779" t="str">
        <f>IF(AmazonChurn[[#This Row],[Number of Complaints or Support]]&lt;3,"Low",IF(AmazonChurn[[#This Row],[Number of Complaints or Support]]&lt;=7,"Medium","High"))</f>
        <v>High</v>
      </c>
      <c r="AN1779" s="14">
        <f>AmazonChurn[[#This Row],[Number of Complaints or Support]]/AmazonChurn[[#This Row],[Account Length (in months)]]</f>
        <v>0.12903225806451613</v>
      </c>
    </row>
    <row r="1780" spans="1:40" x14ac:dyDescent="0.25">
      <c r="A1780" t="s">
        <v>3239</v>
      </c>
      <c r="B1780" t="s">
        <v>23</v>
      </c>
      <c r="C1780">
        <v>34</v>
      </c>
      <c r="D1780">
        <v>0</v>
      </c>
      <c r="E1780">
        <v>0</v>
      </c>
      <c r="F1780">
        <v>0</v>
      </c>
      <c r="G1780" t="s">
        <v>23</v>
      </c>
      <c r="H1780">
        <v>0</v>
      </c>
      <c r="I1780" t="s">
        <v>145</v>
      </c>
      <c r="J1780" t="s">
        <v>35</v>
      </c>
      <c r="K1780" t="s">
        <v>9472</v>
      </c>
      <c r="L1780">
        <v>47</v>
      </c>
      <c r="M1780" t="s">
        <v>23</v>
      </c>
      <c r="N1780" t="s">
        <v>23</v>
      </c>
      <c r="O1780" t="s">
        <v>23</v>
      </c>
      <c r="P1780">
        <v>0</v>
      </c>
      <c r="Q1780" t="s">
        <v>23</v>
      </c>
      <c r="R1780" t="s">
        <v>57</v>
      </c>
      <c r="S1780" t="s">
        <v>27</v>
      </c>
      <c r="T1780">
        <v>9</v>
      </c>
      <c r="U1780" t="s">
        <v>9483</v>
      </c>
      <c r="V1780">
        <v>9</v>
      </c>
      <c r="W1780">
        <v>308</v>
      </c>
      <c r="Z1780" t="s">
        <v>757</v>
      </c>
      <c r="AA1780" s="1">
        <v>44912</v>
      </c>
      <c r="AB1780" s="1">
        <v>44465</v>
      </c>
      <c r="AC1780" t="s">
        <v>48</v>
      </c>
      <c r="AD1780" t="s">
        <v>9476</v>
      </c>
      <c r="AE1780" s="14">
        <v>8.0072025567741374</v>
      </c>
      <c r="AF1780">
        <v>1</v>
      </c>
      <c r="AG1780" t="s">
        <v>69</v>
      </c>
      <c r="AH1780" t="s">
        <v>69</v>
      </c>
      <c r="AI1780" t="b">
        <v>1</v>
      </c>
      <c r="AJ1780" t="s">
        <v>36</v>
      </c>
      <c r="AK1780" t="s">
        <v>32</v>
      </c>
      <c r="AL1780" t="str">
        <f>IF(AmazonChurn[[#This Row],[Average Monthly Expenses]]&lt;=30,"Low",IF(AmazonChurn[[#This Row],[Average Monthly Expenses]]&lt;=60,"Medium","High"))</f>
        <v>Low</v>
      </c>
      <c r="AM1780" t="str">
        <f>IF(AmazonChurn[[#This Row],[Number of Complaints or Support]]&lt;3,"Low",IF(AmazonChurn[[#This Row],[Number of Complaints or Support]]&lt;=7,"Medium","High"))</f>
        <v>Low</v>
      </c>
      <c r="AN1780" s="14">
        <f>AmazonChurn[[#This Row],[Number of Complaints or Support]]/AmazonChurn[[#This Row],[Account Length (in months)]]</f>
        <v>2.9411764705882353E-2</v>
      </c>
    </row>
    <row r="1781" spans="1:40" x14ac:dyDescent="0.25">
      <c r="A1781" t="s">
        <v>3240</v>
      </c>
      <c r="B1781" t="s">
        <v>23</v>
      </c>
      <c r="C1781">
        <v>54</v>
      </c>
      <c r="D1781">
        <v>0</v>
      </c>
      <c r="E1781">
        <v>0</v>
      </c>
      <c r="F1781">
        <v>0</v>
      </c>
      <c r="G1781" t="s">
        <v>23</v>
      </c>
      <c r="H1781">
        <v>0</v>
      </c>
      <c r="I1781" t="s">
        <v>44</v>
      </c>
      <c r="J1781" t="s">
        <v>35</v>
      </c>
      <c r="K1781" t="s">
        <v>9472</v>
      </c>
      <c r="L1781">
        <v>36</v>
      </c>
      <c r="M1781" t="s">
        <v>23</v>
      </c>
      <c r="N1781" t="s">
        <v>23</v>
      </c>
      <c r="O1781" t="s">
        <v>23</v>
      </c>
      <c r="P1781">
        <v>0</v>
      </c>
      <c r="Q1781" t="s">
        <v>23</v>
      </c>
      <c r="R1781" t="s">
        <v>57</v>
      </c>
      <c r="S1781" t="s">
        <v>130</v>
      </c>
      <c r="T1781">
        <v>11</v>
      </c>
      <c r="U1781" t="s">
        <v>9483</v>
      </c>
      <c r="V1781">
        <v>11</v>
      </c>
      <c r="W1781">
        <v>612</v>
      </c>
      <c r="Z1781" t="s">
        <v>3241</v>
      </c>
      <c r="AA1781" s="1">
        <v>44626</v>
      </c>
      <c r="AB1781" s="1">
        <v>44993</v>
      </c>
      <c r="AC1781" t="s">
        <v>48</v>
      </c>
      <c r="AD1781" t="s">
        <v>9476</v>
      </c>
      <c r="AE1781" s="14">
        <v>11.76238835535376</v>
      </c>
      <c r="AF1781">
        <v>3</v>
      </c>
      <c r="AG1781" t="s">
        <v>53</v>
      </c>
      <c r="AH1781" t="s">
        <v>9480</v>
      </c>
      <c r="AI1781" t="b">
        <v>1</v>
      </c>
      <c r="AJ1781" t="s">
        <v>36</v>
      </c>
      <c r="AK1781" t="s">
        <v>73</v>
      </c>
      <c r="AL1781" t="str">
        <f>IF(AmazonChurn[[#This Row],[Average Monthly Expenses]]&lt;=30,"Low",IF(AmazonChurn[[#This Row],[Average Monthly Expenses]]&lt;=60,"Medium","High"))</f>
        <v>Low</v>
      </c>
      <c r="AM1781" t="str">
        <f>IF(AmazonChurn[[#This Row],[Number of Complaints or Support]]&lt;3,"Low",IF(AmazonChurn[[#This Row],[Number of Complaints or Support]]&lt;=7,"Medium","High"))</f>
        <v>Medium</v>
      </c>
      <c r="AN1781" s="14">
        <f>AmazonChurn[[#This Row],[Number of Complaints or Support]]/AmazonChurn[[#This Row],[Account Length (in months)]]</f>
        <v>5.5555555555555552E-2</v>
      </c>
    </row>
    <row r="1782" spans="1:40" x14ac:dyDescent="0.25">
      <c r="A1782" t="s">
        <v>3242</v>
      </c>
      <c r="B1782" t="s">
        <v>23</v>
      </c>
      <c r="C1782">
        <v>1</v>
      </c>
      <c r="D1782">
        <v>0</v>
      </c>
      <c r="E1782">
        <v>16</v>
      </c>
      <c r="F1782">
        <v>0</v>
      </c>
      <c r="G1782" t="s">
        <v>23</v>
      </c>
      <c r="H1782">
        <v>15</v>
      </c>
      <c r="I1782" t="s">
        <v>245</v>
      </c>
      <c r="J1782" t="s">
        <v>35</v>
      </c>
      <c r="K1782" t="s">
        <v>9472</v>
      </c>
      <c r="L1782">
        <v>23</v>
      </c>
      <c r="M1782" t="s">
        <v>36</v>
      </c>
      <c r="N1782" t="s">
        <v>23</v>
      </c>
      <c r="O1782" t="s">
        <v>23</v>
      </c>
      <c r="P1782">
        <v>0</v>
      </c>
      <c r="Q1782" t="s">
        <v>23</v>
      </c>
      <c r="R1782" t="s">
        <v>26</v>
      </c>
      <c r="S1782" t="s">
        <v>214</v>
      </c>
      <c r="T1782">
        <v>25</v>
      </c>
      <c r="U1782" t="s">
        <v>9486</v>
      </c>
      <c r="V1782">
        <v>25</v>
      </c>
      <c r="W1782">
        <v>25</v>
      </c>
      <c r="Z1782" t="s">
        <v>3243</v>
      </c>
      <c r="AA1782" s="1">
        <v>44685</v>
      </c>
      <c r="AB1782" s="1">
        <v>44224</v>
      </c>
      <c r="AC1782" t="s">
        <v>41</v>
      </c>
      <c r="AD1782" t="s">
        <v>9477</v>
      </c>
      <c r="AE1782" s="14">
        <v>22.279726267641578</v>
      </c>
      <c r="AF1782">
        <v>5</v>
      </c>
      <c r="AG1782" t="s">
        <v>31</v>
      </c>
      <c r="AH1782" t="s">
        <v>31</v>
      </c>
      <c r="AI1782" t="b">
        <v>0</v>
      </c>
      <c r="AJ1782" t="s">
        <v>23</v>
      </c>
      <c r="AK1782" t="s">
        <v>73</v>
      </c>
      <c r="AL1782" t="str">
        <f>IF(AmazonChurn[[#This Row],[Average Monthly Expenses]]&lt;=30,"Low",IF(AmazonChurn[[#This Row],[Average Monthly Expenses]]&lt;=60,"Medium","High"))</f>
        <v>Low</v>
      </c>
      <c r="AM1782" t="str">
        <f>IF(AmazonChurn[[#This Row],[Number of Complaints or Support]]&lt;3,"Low",IF(AmazonChurn[[#This Row],[Number of Complaints or Support]]&lt;=7,"Medium","High"))</f>
        <v>Medium</v>
      </c>
      <c r="AN1782" s="14">
        <f>AmazonChurn[[#This Row],[Number of Complaints or Support]]/AmazonChurn[[#This Row],[Account Length (in months)]]</f>
        <v>5</v>
      </c>
    </row>
    <row r="1783" spans="1:40" x14ac:dyDescent="0.25">
      <c r="A1783" t="s">
        <v>3244</v>
      </c>
      <c r="B1783" t="s">
        <v>23</v>
      </c>
      <c r="C1783">
        <v>1</v>
      </c>
      <c r="D1783">
        <v>1</v>
      </c>
      <c r="E1783">
        <v>0</v>
      </c>
      <c r="F1783">
        <v>0</v>
      </c>
      <c r="G1783" t="s">
        <v>23</v>
      </c>
      <c r="H1783">
        <v>0</v>
      </c>
      <c r="I1783" t="s">
        <v>339</v>
      </c>
      <c r="J1783" t="s">
        <v>35</v>
      </c>
      <c r="K1783" t="s">
        <v>9472</v>
      </c>
      <c r="L1783">
        <v>43</v>
      </c>
      <c r="M1783" t="s">
        <v>23</v>
      </c>
      <c r="N1783" t="s">
        <v>23</v>
      </c>
      <c r="O1783" t="s">
        <v>23</v>
      </c>
      <c r="P1783">
        <v>0</v>
      </c>
      <c r="Q1783" t="s">
        <v>23</v>
      </c>
      <c r="R1783" t="s">
        <v>26</v>
      </c>
      <c r="S1783" t="s">
        <v>130</v>
      </c>
      <c r="T1783">
        <v>13</v>
      </c>
      <c r="U1783" t="s">
        <v>9483</v>
      </c>
      <c r="V1783">
        <v>13</v>
      </c>
      <c r="W1783">
        <v>13</v>
      </c>
      <c r="Z1783" t="s">
        <v>3245</v>
      </c>
      <c r="AA1783" s="1">
        <v>44242</v>
      </c>
      <c r="AB1783" s="1">
        <v>44303</v>
      </c>
      <c r="AC1783" t="s">
        <v>30</v>
      </c>
      <c r="AD1783" t="s">
        <v>9475</v>
      </c>
      <c r="AE1783" s="14">
        <v>12.942799707625699</v>
      </c>
      <c r="AF1783">
        <v>9</v>
      </c>
      <c r="AG1783" t="s">
        <v>53</v>
      </c>
      <c r="AH1783" t="s">
        <v>9480</v>
      </c>
      <c r="AI1783" t="b">
        <v>1</v>
      </c>
      <c r="AJ1783" t="s">
        <v>36</v>
      </c>
      <c r="AK1783" t="s">
        <v>73</v>
      </c>
      <c r="AL1783" t="str">
        <f>IF(AmazonChurn[[#This Row],[Average Monthly Expenses]]&lt;=30,"Low",IF(AmazonChurn[[#This Row],[Average Monthly Expenses]]&lt;=60,"Medium","High"))</f>
        <v>Low</v>
      </c>
      <c r="AM1783" t="str">
        <f>IF(AmazonChurn[[#This Row],[Number of Complaints or Support]]&lt;3,"Low",IF(AmazonChurn[[#This Row],[Number of Complaints or Support]]&lt;=7,"Medium","High"))</f>
        <v>High</v>
      </c>
      <c r="AN1783" s="14">
        <f>AmazonChurn[[#This Row],[Number of Complaints or Support]]/AmazonChurn[[#This Row],[Account Length (in months)]]</f>
        <v>9</v>
      </c>
    </row>
    <row r="1784" spans="1:40" x14ac:dyDescent="0.25">
      <c r="A1784" t="s">
        <v>1748</v>
      </c>
      <c r="B1784" t="s">
        <v>23</v>
      </c>
      <c r="C1784">
        <v>71</v>
      </c>
      <c r="D1784">
        <v>0</v>
      </c>
      <c r="E1784">
        <v>5</v>
      </c>
      <c r="F1784">
        <v>1</v>
      </c>
      <c r="G1784" t="s">
        <v>36</v>
      </c>
      <c r="H1784">
        <v>0</v>
      </c>
      <c r="I1784" t="s">
        <v>129</v>
      </c>
      <c r="J1784" t="s">
        <v>35</v>
      </c>
      <c r="K1784" t="s">
        <v>9472</v>
      </c>
      <c r="L1784">
        <v>74</v>
      </c>
      <c r="M1784" t="s">
        <v>23</v>
      </c>
      <c r="N1784" t="s">
        <v>36</v>
      </c>
      <c r="O1784" t="s">
        <v>23</v>
      </c>
      <c r="P1784">
        <v>0</v>
      </c>
      <c r="Q1784" t="s">
        <v>23</v>
      </c>
      <c r="R1784" t="s">
        <v>37</v>
      </c>
      <c r="S1784" t="s">
        <v>38</v>
      </c>
      <c r="T1784">
        <v>45</v>
      </c>
      <c r="U1784" t="s">
        <v>9484</v>
      </c>
      <c r="V1784">
        <v>45</v>
      </c>
      <c r="W1784">
        <v>3161</v>
      </c>
      <c r="Z1784" t="s">
        <v>3246</v>
      </c>
      <c r="AA1784" s="1">
        <v>43922</v>
      </c>
      <c r="AB1784" s="1">
        <v>44202</v>
      </c>
      <c r="AC1784" t="s">
        <v>30</v>
      </c>
      <c r="AD1784" t="s">
        <v>9475</v>
      </c>
      <c r="AE1784" s="14">
        <v>40.900237702606113</v>
      </c>
      <c r="AF1784">
        <v>3</v>
      </c>
      <c r="AG1784" t="s">
        <v>69</v>
      </c>
      <c r="AH1784" t="s">
        <v>69</v>
      </c>
      <c r="AI1784" t="b">
        <v>0</v>
      </c>
      <c r="AJ1784" t="s">
        <v>23</v>
      </c>
      <c r="AK1784" t="s">
        <v>64</v>
      </c>
      <c r="AL1784" t="str">
        <f>IF(AmazonChurn[[#This Row],[Average Monthly Expenses]]&lt;=30,"Low",IF(AmazonChurn[[#This Row],[Average Monthly Expenses]]&lt;=60,"Medium","High"))</f>
        <v>Medium</v>
      </c>
      <c r="AM1784" t="str">
        <f>IF(AmazonChurn[[#This Row],[Number of Complaints or Support]]&lt;3,"Low",IF(AmazonChurn[[#This Row],[Number of Complaints or Support]]&lt;=7,"Medium","High"))</f>
        <v>Medium</v>
      </c>
      <c r="AN1784" s="14">
        <f>AmazonChurn[[#This Row],[Number of Complaints or Support]]/AmazonChurn[[#This Row],[Account Length (in months)]]</f>
        <v>4.2253521126760563E-2</v>
      </c>
    </row>
    <row r="1785" spans="1:40" x14ac:dyDescent="0.25">
      <c r="A1785" t="s">
        <v>3247</v>
      </c>
      <c r="B1785" t="s">
        <v>36</v>
      </c>
      <c r="C1785">
        <v>9</v>
      </c>
      <c r="D1785">
        <v>2</v>
      </c>
      <c r="E1785">
        <v>2</v>
      </c>
      <c r="F1785">
        <v>1</v>
      </c>
      <c r="G1785" t="s">
        <v>36</v>
      </c>
      <c r="H1785">
        <v>0</v>
      </c>
      <c r="I1785" t="s">
        <v>190</v>
      </c>
      <c r="J1785" t="s">
        <v>35</v>
      </c>
      <c r="K1785" t="s">
        <v>9472</v>
      </c>
      <c r="L1785">
        <v>52</v>
      </c>
      <c r="M1785" t="s">
        <v>23</v>
      </c>
      <c r="N1785" t="s">
        <v>23</v>
      </c>
      <c r="O1785" t="s">
        <v>23</v>
      </c>
      <c r="P1785">
        <v>0</v>
      </c>
      <c r="Q1785" t="s">
        <v>36</v>
      </c>
      <c r="R1785" t="s">
        <v>26</v>
      </c>
      <c r="S1785" t="s">
        <v>130</v>
      </c>
      <c r="T1785">
        <v>42</v>
      </c>
      <c r="U1785" t="s">
        <v>9483</v>
      </c>
      <c r="V1785">
        <v>42</v>
      </c>
      <c r="W1785">
        <v>391</v>
      </c>
      <c r="X1785" t="s">
        <v>163</v>
      </c>
      <c r="Y1785" t="s">
        <v>164</v>
      </c>
      <c r="Z1785" t="s">
        <v>3248</v>
      </c>
      <c r="AA1785" s="1">
        <v>44703</v>
      </c>
      <c r="AB1785" s="1">
        <v>43878</v>
      </c>
      <c r="AC1785" t="s">
        <v>41</v>
      </c>
      <c r="AD1785" t="s">
        <v>9477</v>
      </c>
      <c r="AE1785" s="14">
        <v>36.950243888500253</v>
      </c>
      <c r="AF1785">
        <v>8</v>
      </c>
      <c r="AG1785" t="s">
        <v>53</v>
      </c>
      <c r="AH1785" t="s">
        <v>9480</v>
      </c>
      <c r="AI1785" t="b">
        <v>0</v>
      </c>
      <c r="AJ1785" t="s">
        <v>23</v>
      </c>
      <c r="AK1785" t="s">
        <v>64</v>
      </c>
      <c r="AL1785" t="str">
        <f>IF(AmazonChurn[[#This Row],[Average Monthly Expenses]]&lt;=30,"Low",IF(AmazonChurn[[#This Row],[Average Monthly Expenses]]&lt;=60,"Medium","High"))</f>
        <v>Medium</v>
      </c>
      <c r="AM1785" t="str">
        <f>IF(AmazonChurn[[#This Row],[Number of Complaints or Support]]&lt;3,"Low",IF(AmazonChurn[[#This Row],[Number of Complaints or Support]]&lt;=7,"Medium","High"))</f>
        <v>High</v>
      </c>
      <c r="AN1785" s="14">
        <f>AmazonChurn[[#This Row],[Number of Complaints or Support]]/AmazonChurn[[#This Row],[Account Length (in months)]]</f>
        <v>0.88888888888888884</v>
      </c>
    </row>
    <row r="1786" spans="1:40" x14ac:dyDescent="0.25">
      <c r="A1786" t="s">
        <v>3249</v>
      </c>
      <c r="B1786" t="s">
        <v>23</v>
      </c>
      <c r="C1786">
        <v>7</v>
      </c>
      <c r="D1786">
        <v>0</v>
      </c>
      <c r="E1786">
        <v>24</v>
      </c>
      <c r="F1786">
        <v>1</v>
      </c>
      <c r="G1786" t="s">
        <v>36</v>
      </c>
      <c r="H1786">
        <v>0</v>
      </c>
      <c r="I1786" t="s">
        <v>248</v>
      </c>
      <c r="J1786" t="s">
        <v>25</v>
      </c>
      <c r="K1786" t="s">
        <v>25</v>
      </c>
      <c r="L1786">
        <v>20</v>
      </c>
      <c r="M1786" t="s">
        <v>36</v>
      </c>
      <c r="N1786" t="s">
        <v>23</v>
      </c>
      <c r="O1786" t="s">
        <v>36</v>
      </c>
      <c r="P1786">
        <v>4</v>
      </c>
      <c r="Q1786" t="s">
        <v>23</v>
      </c>
      <c r="R1786" t="s">
        <v>26</v>
      </c>
      <c r="S1786" t="s">
        <v>27</v>
      </c>
      <c r="T1786">
        <v>17</v>
      </c>
      <c r="U1786" t="s">
        <v>9483</v>
      </c>
      <c r="V1786">
        <v>17</v>
      </c>
      <c r="W1786">
        <v>121</v>
      </c>
      <c r="Z1786" t="s">
        <v>3250</v>
      </c>
      <c r="AA1786" s="1">
        <v>43989</v>
      </c>
      <c r="AB1786" s="1">
        <v>44841</v>
      </c>
      <c r="AC1786" t="s">
        <v>48</v>
      </c>
      <c r="AD1786" t="s">
        <v>9476</v>
      </c>
      <c r="AE1786" s="14">
        <v>17.51014668860315</v>
      </c>
      <c r="AF1786">
        <v>6</v>
      </c>
      <c r="AG1786" t="s">
        <v>69</v>
      </c>
      <c r="AH1786" t="s">
        <v>69</v>
      </c>
      <c r="AI1786" t="b">
        <v>0</v>
      </c>
      <c r="AJ1786" t="s">
        <v>23</v>
      </c>
      <c r="AK1786" t="s">
        <v>32</v>
      </c>
      <c r="AL1786" t="str">
        <f>IF(AmazonChurn[[#This Row],[Average Monthly Expenses]]&lt;=30,"Low",IF(AmazonChurn[[#This Row],[Average Monthly Expenses]]&lt;=60,"Medium","High"))</f>
        <v>Low</v>
      </c>
      <c r="AM1786" t="str">
        <f>IF(AmazonChurn[[#This Row],[Number of Complaints or Support]]&lt;3,"Low",IF(AmazonChurn[[#This Row],[Number of Complaints or Support]]&lt;=7,"Medium","High"))</f>
        <v>Medium</v>
      </c>
      <c r="AN1786" s="14">
        <f>AmazonChurn[[#This Row],[Number of Complaints or Support]]/AmazonChurn[[#This Row],[Account Length (in months)]]</f>
        <v>0.8571428571428571</v>
      </c>
    </row>
    <row r="1787" spans="1:40" x14ac:dyDescent="0.25">
      <c r="A1787" t="s">
        <v>3251</v>
      </c>
      <c r="B1787" t="s">
        <v>36</v>
      </c>
      <c r="C1787">
        <v>40</v>
      </c>
      <c r="D1787">
        <v>0</v>
      </c>
      <c r="E1787">
        <v>9</v>
      </c>
      <c r="F1787">
        <v>1</v>
      </c>
      <c r="G1787" t="s">
        <v>36</v>
      </c>
      <c r="H1787">
        <v>0</v>
      </c>
      <c r="I1787" t="s">
        <v>145</v>
      </c>
      <c r="J1787" t="s">
        <v>25</v>
      </c>
      <c r="K1787" t="s">
        <v>25</v>
      </c>
      <c r="L1787">
        <v>42</v>
      </c>
      <c r="M1787" t="s">
        <v>23</v>
      </c>
      <c r="N1787" t="s">
        <v>23</v>
      </c>
      <c r="O1787" t="s">
        <v>23</v>
      </c>
      <c r="P1787">
        <v>0</v>
      </c>
      <c r="Q1787" t="s">
        <v>36</v>
      </c>
      <c r="R1787" t="s">
        <v>57</v>
      </c>
      <c r="S1787" t="s">
        <v>124</v>
      </c>
      <c r="T1787">
        <v>33</v>
      </c>
      <c r="U1787" t="s">
        <v>9484</v>
      </c>
      <c r="V1787">
        <v>33</v>
      </c>
      <c r="W1787">
        <v>1331</v>
      </c>
      <c r="X1787" t="s">
        <v>94</v>
      </c>
      <c r="Y1787" t="s">
        <v>694</v>
      </c>
      <c r="Z1787" t="s">
        <v>2458</v>
      </c>
      <c r="AA1787" s="1">
        <v>45163</v>
      </c>
      <c r="AB1787" s="1">
        <v>45138</v>
      </c>
      <c r="AC1787" t="s">
        <v>41</v>
      </c>
      <c r="AD1787" t="s">
        <v>9477</v>
      </c>
      <c r="AE1787" s="14">
        <v>27.69584821248192</v>
      </c>
      <c r="AF1787">
        <v>8</v>
      </c>
      <c r="AG1787" t="s">
        <v>69</v>
      </c>
      <c r="AH1787" t="s">
        <v>69</v>
      </c>
      <c r="AI1787" t="b">
        <v>0</v>
      </c>
      <c r="AJ1787" t="s">
        <v>23</v>
      </c>
      <c r="AK1787" t="s">
        <v>73</v>
      </c>
      <c r="AL1787" t="str">
        <f>IF(AmazonChurn[[#This Row],[Average Monthly Expenses]]&lt;=30,"Low",IF(AmazonChurn[[#This Row],[Average Monthly Expenses]]&lt;=60,"Medium","High"))</f>
        <v>Low</v>
      </c>
      <c r="AM1787" t="str">
        <f>IF(AmazonChurn[[#This Row],[Number of Complaints or Support]]&lt;3,"Low",IF(AmazonChurn[[#This Row],[Number of Complaints or Support]]&lt;=7,"Medium","High"))</f>
        <v>High</v>
      </c>
      <c r="AN1787" s="14">
        <f>AmazonChurn[[#This Row],[Number of Complaints or Support]]/AmazonChurn[[#This Row],[Account Length (in months)]]</f>
        <v>0.2</v>
      </c>
    </row>
    <row r="1788" spans="1:40" x14ac:dyDescent="0.25">
      <c r="A1788" t="s">
        <v>3252</v>
      </c>
      <c r="B1788" t="s">
        <v>23</v>
      </c>
      <c r="C1788">
        <v>36</v>
      </c>
      <c r="D1788">
        <v>3</v>
      </c>
      <c r="E1788">
        <v>0</v>
      </c>
      <c r="F1788">
        <v>0</v>
      </c>
      <c r="G1788" t="s">
        <v>23</v>
      </c>
      <c r="H1788">
        <v>0</v>
      </c>
      <c r="I1788" t="s">
        <v>184</v>
      </c>
      <c r="J1788" t="s">
        <v>25</v>
      </c>
      <c r="K1788" t="s">
        <v>25</v>
      </c>
      <c r="L1788">
        <v>33</v>
      </c>
      <c r="M1788" t="s">
        <v>23</v>
      </c>
      <c r="N1788" t="s">
        <v>23</v>
      </c>
      <c r="O1788" t="s">
        <v>36</v>
      </c>
      <c r="P1788">
        <v>3</v>
      </c>
      <c r="Q1788" t="s">
        <v>23</v>
      </c>
      <c r="R1788" t="s">
        <v>37</v>
      </c>
      <c r="S1788" t="s">
        <v>27</v>
      </c>
      <c r="T1788">
        <v>8</v>
      </c>
      <c r="U1788" t="s">
        <v>9483</v>
      </c>
      <c r="V1788">
        <v>8</v>
      </c>
      <c r="W1788">
        <v>281</v>
      </c>
      <c r="Z1788" t="s">
        <v>3253</v>
      </c>
      <c r="AA1788" s="1">
        <v>44849</v>
      </c>
      <c r="AB1788" s="1">
        <v>43974</v>
      </c>
      <c r="AC1788" t="s">
        <v>30</v>
      </c>
      <c r="AD1788" t="s">
        <v>9475</v>
      </c>
      <c r="AE1788" s="14">
        <v>9.5365137169848939</v>
      </c>
      <c r="AF1788">
        <v>5</v>
      </c>
      <c r="AG1788" t="s">
        <v>53</v>
      </c>
      <c r="AH1788" t="s">
        <v>9480</v>
      </c>
      <c r="AI1788" t="b">
        <v>1</v>
      </c>
      <c r="AJ1788" t="s">
        <v>36</v>
      </c>
      <c r="AK1788" t="s">
        <v>54</v>
      </c>
      <c r="AL1788" t="str">
        <f>IF(AmazonChurn[[#This Row],[Average Monthly Expenses]]&lt;=30,"Low",IF(AmazonChurn[[#This Row],[Average Monthly Expenses]]&lt;=60,"Medium","High"))</f>
        <v>Low</v>
      </c>
      <c r="AM1788" t="str">
        <f>IF(AmazonChurn[[#This Row],[Number of Complaints or Support]]&lt;3,"Low",IF(AmazonChurn[[#This Row],[Number of Complaints or Support]]&lt;=7,"Medium","High"))</f>
        <v>Medium</v>
      </c>
      <c r="AN1788" s="14">
        <f>AmazonChurn[[#This Row],[Number of Complaints or Support]]/AmazonChurn[[#This Row],[Account Length (in months)]]</f>
        <v>0.1388888888888889</v>
      </c>
    </row>
    <row r="1789" spans="1:40" x14ac:dyDescent="0.25">
      <c r="A1789" t="s">
        <v>3254</v>
      </c>
      <c r="B1789" t="s">
        <v>23</v>
      </c>
      <c r="C1789">
        <v>71</v>
      </c>
      <c r="D1789">
        <v>2</v>
      </c>
      <c r="E1789">
        <v>27</v>
      </c>
      <c r="F1789">
        <v>1</v>
      </c>
      <c r="G1789" t="s">
        <v>36</v>
      </c>
      <c r="H1789">
        <v>0</v>
      </c>
      <c r="I1789" t="s">
        <v>129</v>
      </c>
      <c r="J1789" t="s">
        <v>35</v>
      </c>
      <c r="K1789" t="s">
        <v>9472</v>
      </c>
      <c r="L1789">
        <v>25</v>
      </c>
      <c r="M1789" t="s">
        <v>36</v>
      </c>
      <c r="N1789" t="s">
        <v>23</v>
      </c>
      <c r="O1789" t="s">
        <v>23</v>
      </c>
      <c r="P1789">
        <v>0</v>
      </c>
      <c r="Q1789" t="s">
        <v>36</v>
      </c>
      <c r="R1789" t="s">
        <v>57</v>
      </c>
      <c r="S1789" t="s">
        <v>38</v>
      </c>
      <c r="T1789">
        <v>41</v>
      </c>
      <c r="U1789" t="s">
        <v>9484</v>
      </c>
      <c r="V1789">
        <v>41</v>
      </c>
      <c r="W1789">
        <v>2917</v>
      </c>
      <c r="Z1789" t="s">
        <v>3255</v>
      </c>
      <c r="AA1789" s="1">
        <v>44442</v>
      </c>
      <c r="AB1789" s="1">
        <v>43920</v>
      </c>
      <c r="AC1789" t="s">
        <v>48</v>
      </c>
      <c r="AD1789" t="s">
        <v>9476</v>
      </c>
      <c r="AE1789" s="14">
        <v>42.368539122610223</v>
      </c>
      <c r="AF1789">
        <v>7</v>
      </c>
      <c r="AG1789" t="s">
        <v>31</v>
      </c>
      <c r="AH1789" t="s">
        <v>31</v>
      </c>
      <c r="AI1789" t="b">
        <v>0</v>
      </c>
      <c r="AJ1789" t="s">
        <v>23</v>
      </c>
      <c r="AK1789" t="s">
        <v>54</v>
      </c>
      <c r="AL1789" t="str">
        <f>IF(AmazonChurn[[#This Row],[Average Monthly Expenses]]&lt;=30,"Low",IF(AmazonChurn[[#This Row],[Average Monthly Expenses]]&lt;=60,"Medium","High"))</f>
        <v>Medium</v>
      </c>
      <c r="AM1789" t="str">
        <f>IF(AmazonChurn[[#This Row],[Number of Complaints or Support]]&lt;3,"Low",IF(AmazonChurn[[#This Row],[Number of Complaints or Support]]&lt;=7,"Medium","High"))</f>
        <v>Medium</v>
      </c>
      <c r="AN1789" s="14">
        <f>AmazonChurn[[#This Row],[Number of Complaints or Support]]/AmazonChurn[[#This Row],[Account Length (in months)]]</f>
        <v>9.8591549295774641E-2</v>
      </c>
    </row>
    <row r="1790" spans="1:40" x14ac:dyDescent="0.25">
      <c r="A1790" t="s">
        <v>3256</v>
      </c>
      <c r="B1790" t="s">
        <v>23</v>
      </c>
      <c r="C1790">
        <v>73</v>
      </c>
      <c r="D1790">
        <v>0</v>
      </c>
      <c r="E1790">
        <v>7</v>
      </c>
      <c r="F1790">
        <v>1</v>
      </c>
      <c r="G1790" t="s">
        <v>36</v>
      </c>
      <c r="H1790">
        <v>0</v>
      </c>
      <c r="I1790" t="s">
        <v>190</v>
      </c>
      <c r="J1790" t="s">
        <v>35</v>
      </c>
      <c r="K1790" t="s">
        <v>9472</v>
      </c>
      <c r="L1790">
        <v>60</v>
      </c>
      <c r="M1790" t="s">
        <v>23</v>
      </c>
      <c r="N1790" t="s">
        <v>23</v>
      </c>
      <c r="O1790" t="s">
        <v>36</v>
      </c>
      <c r="P1790">
        <v>5</v>
      </c>
      <c r="Q1790" t="s">
        <v>23</v>
      </c>
      <c r="R1790" t="s">
        <v>57</v>
      </c>
      <c r="S1790" t="s">
        <v>130</v>
      </c>
      <c r="T1790">
        <v>35</v>
      </c>
      <c r="U1790" t="s">
        <v>9483</v>
      </c>
      <c r="V1790">
        <v>35</v>
      </c>
      <c r="W1790">
        <v>2546</v>
      </c>
      <c r="Z1790" t="s">
        <v>3257</v>
      </c>
      <c r="AA1790" s="1">
        <v>44191</v>
      </c>
      <c r="AB1790" s="1">
        <v>43854</v>
      </c>
      <c r="AC1790" t="s">
        <v>30</v>
      </c>
      <c r="AD1790" t="s">
        <v>9475</v>
      </c>
      <c r="AE1790" s="14">
        <v>33.982303455251589</v>
      </c>
      <c r="AF1790">
        <v>8</v>
      </c>
      <c r="AG1790" t="s">
        <v>69</v>
      </c>
      <c r="AH1790" t="s">
        <v>69</v>
      </c>
      <c r="AI1790" t="b">
        <v>0</v>
      </c>
      <c r="AJ1790" t="s">
        <v>23</v>
      </c>
      <c r="AK1790" t="s">
        <v>64</v>
      </c>
      <c r="AL1790" t="str">
        <f>IF(AmazonChurn[[#This Row],[Average Monthly Expenses]]&lt;=30,"Low",IF(AmazonChurn[[#This Row],[Average Monthly Expenses]]&lt;=60,"Medium","High"))</f>
        <v>Medium</v>
      </c>
      <c r="AM1790" t="str">
        <f>IF(AmazonChurn[[#This Row],[Number of Complaints or Support]]&lt;3,"Low",IF(AmazonChurn[[#This Row],[Number of Complaints or Support]]&lt;=7,"Medium","High"))</f>
        <v>High</v>
      </c>
      <c r="AN1790" s="14">
        <f>AmazonChurn[[#This Row],[Number of Complaints or Support]]/AmazonChurn[[#This Row],[Account Length (in months)]]</f>
        <v>0.1095890410958904</v>
      </c>
    </row>
    <row r="1791" spans="1:40" x14ac:dyDescent="0.25">
      <c r="A1791" t="s">
        <v>3258</v>
      </c>
      <c r="B1791" t="s">
        <v>23</v>
      </c>
      <c r="C1791">
        <v>60</v>
      </c>
      <c r="D1791">
        <v>0</v>
      </c>
      <c r="E1791">
        <v>7</v>
      </c>
      <c r="F1791">
        <v>1</v>
      </c>
      <c r="G1791" t="s">
        <v>36</v>
      </c>
      <c r="H1791">
        <v>0</v>
      </c>
      <c r="I1791" t="s">
        <v>640</v>
      </c>
      <c r="J1791" t="s">
        <v>35</v>
      </c>
      <c r="K1791" t="s">
        <v>9472</v>
      </c>
      <c r="L1791">
        <v>51</v>
      </c>
      <c r="M1791" t="s">
        <v>23</v>
      </c>
      <c r="N1791" t="s">
        <v>23</v>
      </c>
      <c r="O1791" t="s">
        <v>23</v>
      </c>
      <c r="P1791">
        <v>0</v>
      </c>
      <c r="Q1791" t="s">
        <v>36</v>
      </c>
      <c r="R1791" t="s">
        <v>57</v>
      </c>
      <c r="S1791" t="s">
        <v>38</v>
      </c>
      <c r="T1791">
        <v>46</v>
      </c>
      <c r="U1791" t="s">
        <v>9484</v>
      </c>
      <c r="V1791">
        <v>46</v>
      </c>
      <c r="W1791">
        <v>2744</v>
      </c>
      <c r="Z1791" t="s">
        <v>1114</v>
      </c>
      <c r="AA1791" s="1">
        <v>44312</v>
      </c>
      <c r="AB1791" s="1">
        <v>43871</v>
      </c>
      <c r="AC1791" t="s">
        <v>48</v>
      </c>
      <c r="AD1791" t="s">
        <v>9476</v>
      </c>
      <c r="AE1791" s="14">
        <v>41.54269368941511</v>
      </c>
      <c r="AF1791">
        <v>8</v>
      </c>
      <c r="AG1791" t="s">
        <v>69</v>
      </c>
      <c r="AH1791" t="s">
        <v>69</v>
      </c>
      <c r="AI1791" t="b">
        <v>0</v>
      </c>
      <c r="AJ1791" t="s">
        <v>23</v>
      </c>
      <c r="AK1791" t="s">
        <v>64</v>
      </c>
      <c r="AL1791" t="str">
        <f>IF(AmazonChurn[[#This Row],[Average Monthly Expenses]]&lt;=30,"Low",IF(AmazonChurn[[#This Row],[Average Monthly Expenses]]&lt;=60,"Medium","High"))</f>
        <v>Medium</v>
      </c>
      <c r="AM1791" t="str">
        <f>IF(AmazonChurn[[#This Row],[Number of Complaints or Support]]&lt;3,"Low",IF(AmazonChurn[[#This Row],[Number of Complaints or Support]]&lt;=7,"Medium","High"))</f>
        <v>High</v>
      </c>
      <c r="AN1791" s="14">
        <f>AmazonChurn[[#This Row],[Number of Complaints or Support]]/AmazonChurn[[#This Row],[Account Length (in months)]]</f>
        <v>0.13333333333333333</v>
      </c>
    </row>
    <row r="1792" spans="1:40" x14ac:dyDescent="0.25">
      <c r="A1792" t="s">
        <v>3259</v>
      </c>
      <c r="B1792" t="s">
        <v>23</v>
      </c>
      <c r="C1792">
        <v>22</v>
      </c>
      <c r="D1792">
        <v>0</v>
      </c>
      <c r="E1792">
        <v>5</v>
      </c>
      <c r="F1792">
        <v>1</v>
      </c>
      <c r="G1792" t="s">
        <v>36</v>
      </c>
      <c r="H1792">
        <v>0</v>
      </c>
      <c r="I1792" t="s">
        <v>82</v>
      </c>
      <c r="J1792" t="s">
        <v>25</v>
      </c>
      <c r="K1792" t="s">
        <v>25</v>
      </c>
      <c r="L1792">
        <v>53</v>
      </c>
      <c r="M1792" t="s">
        <v>23</v>
      </c>
      <c r="N1792" t="s">
        <v>23</v>
      </c>
      <c r="O1792" t="s">
        <v>23</v>
      </c>
      <c r="P1792">
        <v>0</v>
      </c>
      <c r="Q1792" t="s">
        <v>36</v>
      </c>
      <c r="R1792" t="s">
        <v>37</v>
      </c>
      <c r="S1792" t="s">
        <v>124</v>
      </c>
      <c r="T1792">
        <v>40</v>
      </c>
      <c r="U1792" t="s">
        <v>9484</v>
      </c>
      <c r="V1792">
        <v>40</v>
      </c>
      <c r="W1792">
        <v>889</v>
      </c>
      <c r="Z1792" t="s">
        <v>3260</v>
      </c>
      <c r="AA1792" s="1">
        <v>43980</v>
      </c>
      <c r="AB1792" s="1">
        <v>43915</v>
      </c>
      <c r="AC1792" t="s">
        <v>30</v>
      </c>
      <c r="AD1792" t="s">
        <v>9475</v>
      </c>
      <c r="AE1792" s="14">
        <v>47.794847143422317</v>
      </c>
      <c r="AF1792">
        <v>0</v>
      </c>
      <c r="AG1792" t="s">
        <v>69</v>
      </c>
      <c r="AH1792" t="s">
        <v>69</v>
      </c>
      <c r="AI1792" t="b">
        <v>1</v>
      </c>
      <c r="AJ1792" t="s">
        <v>36</v>
      </c>
      <c r="AK1792" t="s">
        <v>64</v>
      </c>
      <c r="AL1792" t="str">
        <f>IF(AmazonChurn[[#This Row],[Average Monthly Expenses]]&lt;=30,"Low",IF(AmazonChurn[[#This Row],[Average Monthly Expenses]]&lt;=60,"Medium","High"))</f>
        <v>Medium</v>
      </c>
      <c r="AM1792" t="str">
        <f>IF(AmazonChurn[[#This Row],[Number of Complaints or Support]]&lt;3,"Low",IF(AmazonChurn[[#This Row],[Number of Complaints or Support]]&lt;=7,"Medium","High"))</f>
        <v>Low</v>
      </c>
      <c r="AN1792" s="14">
        <f>AmazonChurn[[#This Row],[Number of Complaints or Support]]/AmazonChurn[[#This Row],[Account Length (in months)]]</f>
        <v>0</v>
      </c>
    </row>
    <row r="1793" spans="1:40" x14ac:dyDescent="0.25">
      <c r="A1793" t="s">
        <v>3261</v>
      </c>
      <c r="B1793" t="s">
        <v>36</v>
      </c>
      <c r="C1793">
        <v>69</v>
      </c>
      <c r="D1793">
        <v>5</v>
      </c>
      <c r="E1793">
        <v>9</v>
      </c>
      <c r="F1793">
        <v>1</v>
      </c>
      <c r="G1793" t="s">
        <v>36</v>
      </c>
      <c r="H1793">
        <v>0</v>
      </c>
      <c r="I1793" t="s">
        <v>44</v>
      </c>
      <c r="J1793" t="s">
        <v>35</v>
      </c>
      <c r="K1793" t="s">
        <v>9472</v>
      </c>
      <c r="L1793">
        <v>26</v>
      </c>
      <c r="M1793" t="s">
        <v>36</v>
      </c>
      <c r="N1793" t="s">
        <v>23</v>
      </c>
      <c r="O1793" t="s">
        <v>23</v>
      </c>
      <c r="P1793">
        <v>0</v>
      </c>
      <c r="Q1793" t="s">
        <v>36</v>
      </c>
      <c r="R1793" t="s">
        <v>57</v>
      </c>
      <c r="S1793" t="s">
        <v>38</v>
      </c>
      <c r="T1793">
        <v>41</v>
      </c>
      <c r="U1793" t="s">
        <v>9484</v>
      </c>
      <c r="V1793">
        <v>41</v>
      </c>
      <c r="W1793">
        <v>2850</v>
      </c>
      <c r="X1793" t="s">
        <v>46</v>
      </c>
      <c r="Y1793" t="s">
        <v>191</v>
      </c>
      <c r="Z1793" t="s">
        <v>417</v>
      </c>
      <c r="AA1793" s="1">
        <v>44602</v>
      </c>
      <c r="AB1793" s="1">
        <v>44995</v>
      </c>
      <c r="AC1793" t="s">
        <v>30</v>
      </c>
      <c r="AD1793" t="s">
        <v>9475</v>
      </c>
      <c r="AE1793" s="14">
        <v>33.28805104044973</v>
      </c>
      <c r="AF1793">
        <v>5</v>
      </c>
      <c r="AG1793" t="s">
        <v>69</v>
      </c>
      <c r="AH1793" t="s">
        <v>69</v>
      </c>
      <c r="AI1793" t="b">
        <v>0</v>
      </c>
      <c r="AJ1793" t="s">
        <v>23</v>
      </c>
      <c r="AK1793" t="s">
        <v>73</v>
      </c>
      <c r="AL1793" t="str">
        <f>IF(AmazonChurn[[#This Row],[Average Monthly Expenses]]&lt;=30,"Low",IF(AmazonChurn[[#This Row],[Average Monthly Expenses]]&lt;=60,"Medium","High"))</f>
        <v>Medium</v>
      </c>
      <c r="AM1793" t="str">
        <f>IF(AmazonChurn[[#This Row],[Number of Complaints or Support]]&lt;3,"Low",IF(AmazonChurn[[#This Row],[Number of Complaints or Support]]&lt;=7,"Medium","High"))</f>
        <v>Medium</v>
      </c>
      <c r="AN1793" s="14">
        <f>AmazonChurn[[#This Row],[Number of Complaints or Support]]/AmazonChurn[[#This Row],[Account Length (in months)]]</f>
        <v>7.2463768115942032E-2</v>
      </c>
    </row>
    <row r="1794" spans="1:40" x14ac:dyDescent="0.25">
      <c r="A1794" t="s">
        <v>3262</v>
      </c>
      <c r="B1794" t="s">
        <v>23</v>
      </c>
      <c r="C1794">
        <v>70</v>
      </c>
      <c r="D1794">
        <v>0</v>
      </c>
      <c r="E1794">
        <v>0</v>
      </c>
      <c r="F1794">
        <v>0</v>
      </c>
      <c r="G1794" t="s">
        <v>23</v>
      </c>
      <c r="H1794">
        <v>0</v>
      </c>
      <c r="I1794" t="s">
        <v>56</v>
      </c>
      <c r="J1794" t="s">
        <v>25</v>
      </c>
      <c r="K1794" t="s">
        <v>25</v>
      </c>
      <c r="L1794">
        <v>35</v>
      </c>
      <c r="M1794" t="s">
        <v>23</v>
      </c>
      <c r="N1794" t="s">
        <v>23</v>
      </c>
      <c r="O1794" t="s">
        <v>36</v>
      </c>
      <c r="P1794">
        <v>2</v>
      </c>
      <c r="Q1794" t="s">
        <v>23</v>
      </c>
      <c r="R1794" t="s">
        <v>57</v>
      </c>
      <c r="S1794" t="s">
        <v>27</v>
      </c>
      <c r="T1794">
        <v>9</v>
      </c>
      <c r="U1794" t="s">
        <v>9483</v>
      </c>
      <c r="V1794">
        <v>9</v>
      </c>
      <c r="W1794">
        <v>631</v>
      </c>
      <c r="Z1794" t="s">
        <v>3263</v>
      </c>
      <c r="AA1794" s="1">
        <v>45159</v>
      </c>
      <c r="AB1794" s="1">
        <v>45166</v>
      </c>
      <c r="AC1794" t="s">
        <v>41</v>
      </c>
      <c r="AD1794" t="s">
        <v>9477</v>
      </c>
      <c r="AE1794" s="14">
        <v>8.4750738670278558</v>
      </c>
      <c r="AF1794">
        <v>10</v>
      </c>
      <c r="AG1794" t="s">
        <v>53</v>
      </c>
      <c r="AH1794" t="s">
        <v>9480</v>
      </c>
      <c r="AI1794" t="b">
        <v>0</v>
      </c>
      <c r="AJ1794" t="s">
        <v>23</v>
      </c>
      <c r="AK1794" t="s">
        <v>64</v>
      </c>
      <c r="AL1794" t="str">
        <f>IF(AmazonChurn[[#This Row],[Average Monthly Expenses]]&lt;=30,"Low",IF(AmazonChurn[[#This Row],[Average Monthly Expenses]]&lt;=60,"Medium","High"))</f>
        <v>Low</v>
      </c>
      <c r="AM1794" t="str">
        <f>IF(AmazonChurn[[#This Row],[Number of Complaints or Support]]&lt;3,"Low",IF(AmazonChurn[[#This Row],[Number of Complaints or Support]]&lt;=7,"Medium","High"))</f>
        <v>High</v>
      </c>
      <c r="AN1794" s="14">
        <f>AmazonChurn[[#This Row],[Number of Complaints or Support]]/AmazonChurn[[#This Row],[Account Length (in months)]]</f>
        <v>0.14285714285714285</v>
      </c>
    </row>
    <row r="1795" spans="1:40" x14ac:dyDescent="0.25">
      <c r="A1795" t="s">
        <v>3264</v>
      </c>
      <c r="B1795" t="s">
        <v>23</v>
      </c>
      <c r="C1795">
        <v>16</v>
      </c>
      <c r="D1795">
        <v>0</v>
      </c>
      <c r="E1795">
        <v>0</v>
      </c>
      <c r="F1795">
        <v>0</v>
      </c>
      <c r="G1795" t="s">
        <v>23</v>
      </c>
      <c r="H1795">
        <v>0</v>
      </c>
      <c r="I1795" t="s">
        <v>97</v>
      </c>
      <c r="J1795" t="s">
        <v>35</v>
      </c>
      <c r="K1795" t="s">
        <v>9472</v>
      </c>
      <c r="L1795">
        <v>23</v>
      </c>
      <c r="M1795" t="s">
        <v>36</v>
      </c>
      <c r="N1795" t="s">
        <v>23</v>
      </c>
      <c r="O1795" t="s">
        <v>23</v>
      </c>
      <c r="P1795">
        <v>0</v>
      </c>
      <c r="Q1795" t="s">
        <v>23</v>
      </c>
      <c r="R1795" t="s">
        <v>37</v>
      </c>
      <c r="S1795" t="s">
        <v>130</v>
      </c>
      <c r="T1795">
        <v>10</v>
      </c>
      <c r="U1795" t="s">
        <v>9483</v>
      </c>
      <c r="V1795">
        <v>10</v>
      </c>
      <c r="W1795">
        <v>149</v>
      </c>
      <c r="Z1795" t="s">
        <v>1232</v>
      </c>
      <c r="AA1795" s="1">
        <v>44783</v>
      </c>
      <c r="AB1795" s="1">
        <v>45193</v>
      </c>
      <c r="AC1795" t="s">
        <v>48</v>
      </c>
      <c r="AD1795" t="s">
        <v>9476</v>
      </c>
      <c r="AE1795" s="14">
        <v>9.0984093324860016</v>
      </c>
      <c r="AF1795">
        <v>0</v>
      </c>
      <c r="AG1795" t="s">
        <v>31</v>
      </c>
      <c r="AH1795" t="s">
        <v>31</v>
      </c>
      <c r="AI1795" t="b">
        <v>1</v>
      </c>
      <c r="AJ1795" t="s">
        <v>36</v>
      </c>
      <c r="AK1795" t="s">
        <v>54</v>
      </c>
      <c r="AL1795" t="str">
        <f>IF(AmazonChurn[[#This Row],[Average Monthly Expenses]]&lt;=30,"Low",IF(AmazonChurn[[#This Row],[Average Monthly Expenses]]&lt;=60,"Medium","High"))</f>
        <v>Low</v>
      </c>
      <c r="AM1795" t="str">
        <f>IF(AmazonChurn[[#This Row],[Number of Complaints or Support]]&lt;3,"Low",IF(AmazonChurn[[#This Row],[Number of Complaints or Support]]&lt;=7,"Medium","High"))</f>
        <v>Low</v>
      </c>
      <c r="AN1795" s="14">
        <f>AmazonChurn[[#This Row],[Number of Complaints or Support]]/AmazonChurn[[#This Row],[Account Length (in months)]]</f>
        <v>0</v>
      </c>
    </row>
    <row r="1796" spans="1:40" x14ac:dyDescent="0.25">
      <c r="A1796" t="s">
        <v>3265</v>
      </c>
      <c r="B1796" t="s">
        <v>23</v>
      </c>
      <c r="C1796">
        <v>9</v>
      </c>
      <c r="D1796">
        <v>0</v>
      </c>
      <c r="E1796">
        <v>1</v>
      </c>
      <c r="F1796">
        <v>1</v>
      </c>
      <c r="G1796" t="s">
        <v>36</v>
      </c>
      <c r="H1796">
        <v>0</v>
      </c>
      <c r="I1796" t="s">
        <v>289</v>
      </c>
      <c r="J1796" t="s">
        <v>25</v>
      </c>
      <c r="K1796" t="s">
        <v>25</v>
      </c>
      <c r="L1796">
        <v>70</v>
      </c>
      <c r="M1796" t="s">
        <v>23</v>
      </c>
      <c r="N1796" t="s">
        <v>36</v>
      </c>
      <c r="O1796" t="s">
        <v>23</v>
      </c>
      <c r="P1796">
        <v>0</v>
      </c>
      <c r="Q1796" t="s">
        <v>36</v>
      </c>
      <c r="R1796" t="s">
        <v>26</v>
      </c>
      <c r="S1796" t="s">
        <v>124</v>
      </c>
      <c r="T1796">
        <v>56</v>
      </c>
      <c r="U1796" t="s">
        <v>9484</v>
      </c>
      <c r="V1796">
        <v>56</v>
      </c>
      <c r="W1796">
        <v>509</v>
      </c>
      <c r="Z1796" t="s">
        <v>3266</v>
      </c>
      <c r="AA1796" s="1">
        <v>44195</v>
      </c>
      <c r="AB1796" s="1">
        <v>44772</v>
      </c>
      <c r="AC1796" t="s">
        <v>41</v>
      </c>
      <c r="AD1796" t="s">
        <v>9477</v>
      </c>
      <c r="AE1796" s="14">
        <v>47.947844578133747</v>
      </c>
      <c r="AF1796">
        <v>3</v>
      </c>
      <c r="AG1796" t="s">
        <v>31</v>
      </c>
      <c r="AH1796" t="s">
        <v>31</v>
      </c>
      <c r="AI1796" t="b">
        <v>0</v>
      </c>
      <c r="AJ1796" t="s">
        <v>23</v>
      </c>
      <c r="AK1796" t="s">
        <v>73</v>
      </c>
      <c r="AL1796" t="str">
        <f>IF(AmazonChurn[[#This Row],[Average Monthly Expenses]]&lt;=30,"Low",IF(AmazonChurn[[#This Row],[Average Monthly Expenses]]&lt;=60,"Medium","High"))</f>
        <v>Medium</v>
      </c>
      <c r="AM1796" t="str">
        <f>IF(AmazonChurn[[#This Row],[Number of Complaints or Support]]&lt;3,"Low",IF(AmazonChurn[[#This Row],[Number of Complaints or Support]]&lt;=7,"Medium","High"))</f>
        <v>Medium</v>
      </c>
      <c r="AN1796" s="14">
        <f>AmazonChurn[[#This Row],[Number of Complaints or Support]]/AmazonChurn[[#This Row],[Account Length (in months)]]</f>
        <v>0.33333333333333331</v>
      </c>
    </row>
    <row r="1797" spans="1:40" x14ac:dyDescent="0.25">
      <c r="A1797" t="s">
        <v>3267</v>
      </c>
      <c r="B1797" t="s">
        <v>23</v>
      </c>
      <c r="C1797">
        <v>2</v>
      </c>
      <c r="D1797">
        <v>0</v>
      </c>
      <c r="E1797">
        <v>6</v>
      </c>
      <c r="F1797">
        <v>1</v>
      </c>
      <c r="G1797" t="s">
        <v>36</v>
      </c>
      <c r="H1797">
        <v>0</v>
      </c>
      <c r="I1797" t="s">
        <v>289</v>
      </c>
      <c r="J1797" t="s">
        <v>35</v>
      </c>
      <c r="K1797" t="s">
        <v>9472</v>
      </c>
      <c r="L1797">
        <v>70</v>
      </c>
      <c r="M1797" t="s">
        <v>23</v>
      </c>
      <c r="N1797" t="s">
        <v>36</v>
      </c>
      <c r="O1797" t="s">
        <v>23</v>
      </c>
      <c r="P1797">
        <v>0</v>
      </c>
      <c r="Q1797" t="s">
        <v>23</v>
      </c>
      <c r="R1797" t="s">
        <v>26</v>
      </c>
      <c r="S1797" t="s">
        <v>176</v>
      </c>
      <c r="T1797">
        <v>28</v>
      </c>
      <c r="U1797" t="s">
        <v>9486</v>
      </c>
      <c r="V1797">
        <v>28</v>
      </c>
      <c r="W1797">
        <v>59</v>
      </c>
      <c r="Z1797" t="s">
        <v>3268</v>
      </c>
      <c r="AA1797" s="1">
        <v>44949</v>
      </c>
      <c r="AB1797" s="1">
        <v>44044</v>
      </c>
      <c r="AC1797" t="s">
        <v>48</v>
      </c>
      <c r="AD1797" t="s">
        <v>9476</v>
      </c>
      <c r="AE1797" s="14">
        <v>31.646568056945419</v>
      </c>
      <c r="AF1797">
        <v>6</v>
      </c>
      <c r="AG1797" t="s">
        <v>31</v>
      </c>
      <c r="AH1797" t="s">
        <v>31</v>
      </c>
      <c r="AI1797" t="b">
        <v>1</v>
      </c>
      <c r="AJ1797" t="s">
        <v>36</v>
      </c>
      <c r="AK1797" t="s">
        <v>32</v>
      </c>
      <c r="AL1797" t="str">
        <f>IF(AmazonChurn[[#This Row],[Average Monthly Expenses]]&lt;=30,"Low",IF(AmazonChurn[[#This Row],[Average Monthly Expenses]]&lt;=60,"Medium","High"))</f>
        <v>Medium</v>
      </c>
      <c r="AM1797" t="str">
        <f>IF(AmazonChurn[[#This Row],[Number of Complaints or Support]]&lt;3,"Low",IF(AmazonChurn[[#This Row],[Number of Complaints or Support]]&lt;=7,"Medium","High"))</f>
        <v>Medium</v>
      </c>
      <c r="AN1797" s="14">
        <f>AmazonChurn[[#This Row],[Number of Complaints or Support]]/AmazonChurn[[#This Row],[Account Length (in months)]]</f>
        <v>3</v>
      </c>
    </row>
    <row r="1798" spans="1:40" x14ac:dyDescent="0.25">
      <c r="A1798" t="s">
        <v>3269</v>
      </c>
      <c r="B1798" t="s">
        <v>23</v>
      </c>
      <c r="C1798">
        <v>21</v>
      </c>
      <c r="D1798">
        <v>0</v>
      </c>
      <c r="E1798">
        <v>26</v>
      </c>
      <c r="F1798">
        <v>1</v>
      </c>
      <c r="G1798" t="s">
        <v>36</v>
      </c>
      <c r="H1798">
        <v>0</v>
      </c>
      <c r="I1798" t="s">
        <v>150</v>
      </c>
      <c r="J1798" t="s">
        <v>35</v>
      </c>
      <c r="K1798" t="s">
        <v>9472</v>
      </c>
      <c r="L1798">
        <v>25</v>
      </c>
      <c r="M1798" t="s">
        <v>36</v>
      </c>
      <c r="N1798" t="s">
        <v>23</v>
      </c>
      <c r="O1798" t="s">
        <v>23</v>
      </c>
      <c r="P1798">
        <v>0</v>
      </c>
      <c r="Q1798" t="s">
        <v>23</v>
      </c>
      <c r="R1798" t="s">
        <v>37</v>
      </c>
      <c r="S1798" t="s">
        <v>38</v>
      </c>
      <c r="T1798">
        <v>25</v>
      </c>
      <c r="U1798" t="s">
        <v>9484</v>
      </c>
      <c r="V1798">
        <v>25</v>
      </c>
      <c r="W1798">
        <v>516</v>
      </c>
      <c r="Z1798" t="s">
        <v>1641</v>
      </c>
      <c r="AA1798" s="1">
        <v>45088</v>
      </c>
      <c r="AB1798" s="1">
        <v>44360</v>
      </c>
      <c r="AC1798" t="s">
        <v>48</v>
      </c>
      <c r="AD1798" t="s">
        <v>9476</v>
      </c>
      <c r="AE1798" s="14">
        <v>29.287312533170681</v>
      </c>
      <c r="AF1798">
        <v>4</v>
      </c>
      <c r="AG1798" t="s">
        <v>69</v>
      </c>
      <c r="AH1798" t="s">
        <v>69</v>
      </c>
      <c r="AI1798" t="b">
        <v>0</v>
      </c>
      <c r="AJ1798" t="s">
        <v>23</v>
      </c>
      <c r="AK1798" t="s">
        <v>54</v>
      </c>
      <c r="AL1798" t="str">
        <f>IF(AmazonChurn[[#This Row],[Average Monthly Expenses]]&lt;=30,"Low",IF(AmazonChurn[[#This Row],[Average Monthly Expenses]]&lt;=60,"Medium","High"))</f>
        <v>Low</v>
      </c>
      <c r="AM1798" t="str">
        <f>IF(AmazonChurn[[#This Row],[Number of Complaints or Support]]&lt;3,"Low",IF(AmazonChurn[[#This Row],[Number of Complaints or Support]]&lt;=7,"Medium","High"))</f>
        <v>Medium</v>
      </c>
      <c r="AN1798" s="14">
        <f>AmazonChurn[[#This Row],[Number of Complaints or Support]]/AmazonChurn[[#This Row],[Account Length (in months)]]</f>
        <v>0.19047619047619047</v>
      </c>
    </row>
    <row r="1799" spans="1:40" x14ac:dyDescent="0.25">
      <c r="A1799" t="s">
        <v>3270</v>
      </c>
      <c r="B1799" t="s">
        <v>36</v>
      </c>
      <c r="C1799">
        <v>1</v>
      </c>
      <c r="D1799">
        <v>0</v>
      </c>
      <c r="E1799">
        <v>2</v>
      </c>
      <c r="F1799">
        <v>1</v>
      </c>
      <c r="G1799" t="s">
        <v>36</v>
      </c>
      <c r="H1799">
        <v>0</v>
      </c>
      <c r="I1799" t="s">
        <v>50</v>
      </c>
      <c r="J1799" t="s">
        <v>25</v>
      </c>
      <c r="K1799" t="s">
        <v>25</v>
      </c>
      <c r="L1799">
        <v>50</v>
      </c>
      <c r="M1799" t="s">
        <v>23</v>
      </c>
      <c r="N1799" t="s">
        <v>23</v>
      </c>
      <c r="O1799" t="s">
        <v>23</v>
      </c>
      <c r="P1799">
        <v>0</v>
      </c>
      <c r="Q1799" t="s">
        <v>23</v>
      </c>
      <c r="R1799" t="s">
        <v>26</v>
      </c>
      <c r="S1799" t="s">
        <v>124</v>
      </c>
      <c r="T1799">
        <v>34</v>
      </c>
      <c r="U1799" t="s">
        <v>9484</v>
      </c>
      <c r="V1799">
        <v>34</v>
      </c>
      <c r="W1799">
        <v>34</v>
      </c>
      <c r="X1799" t="s">
        <v>46</v>
      </c>
      <c r="Y1799" t="s">
        <v>286</v>
      </c>
      <c r="Z1799" t="s">
        <v>3271</v>
      </c>
      <c r="AA1799" s="1">
        <v>44557</v>
      </c>
      <c r="AB1799" s="1">
        <v>44949</v>
      </c>
      <c r="AC1799" t="s">
        <v>41</v>
      </c>
      <c r="AD1799" t="s">
        <v>9477</v>
      </c>
      <c r="AE1799" s="14">
        <v>33.286144216552209</v>
      </c>
      <c r="AF1799">
        <v>10</v>
      </c>
      <c r="AG1799" t="s">
        <v>53</v>
      </c>
      <c r="AH1799" t="s">
        <v>9480</v>
      </c>
      <c r="AI1799" t="b">
        <v>0</v>
      </c>
      <c r="AJ1799" t="s">
        <v>23</v>
      </c>
      <c r="AK1799" t="s">
        <v>64</v>
      </c>
      <c r="AL1799" t="str">
        <f>IF(AmazonChurn[[#This Row],[Average Monthly Expenses]]&lt;=30,"Low",IF(AmazonChurn[[#This Row],[Average Monthly Expenses]]&lt;=60,"Medium","High"))</f>
        <v>Medium</v>
      </c>
      <c r="AM1799" t="str">
        <f>IF(AmazonChurn[[#This Row],[Number of Complaints or Support]]&lt;3,"Low",IF(AmazonChurn[[#This Row],[Number of Complaints or Support]]&lt;=7,"Medium","High"))</f>
        <v>High</v>
      </c>
      <c r="AN1799" s="14">
        <f>AmazonChurn[[#This Row],[Number of Complaints or Support]]/AmazonChurn[[#This Row],[Account Length (in months)]]</f>
        <v>10</v>
      </c>
    </row>
    <row r="1800" spans="1:40" x14ac:dyDescent="0.25">
      <c r="A1800" t="s">
        <v>3272</v>
      </c>
      <c r="B1800" t="s">
        <v>23</v>
      </c>
      <c r="C1800">
        <v>60</v>
      </c>
      <c r="D1800">
        <v>0</v>
      </c>
      <c r="E1800">
        <v>13</v>
      </c>
      <c r="F1800">
        <v>0</v>
      </c>
      <c r="G1800" t="s">
        <v>23</v>
      </c>
      <c r="H1800">
        <v>40</v>
      </c>
      <c r="I1800" t="s">
        <v>245</v>
      </c>
      <c r="J1800" t="s">
        <v>25</v>
      </c>
      <c r="K1800" t="s">
        <v>25</v>
      </c>
      <c r="L1800">
        <v>68</v>
      </c>
      <c r="M1800" t="s">
        <v>23</v>
      </c>
      <c r="N1800" t="s">
        <v>36</v>
      </c>
      <c r="O1800" t="s">
        <v>23</v>
      </c>
      <c r="P1800">
        <v>0</v>
      </c>
      <c r="Q1800" t="s">
        <v>36</v>
      </c>
      <c r="R1800" t="s">
        <v>26</v>
      </c>
      <c r="S1800" t="s">
        <v>38</v>
      </c>
      <c r="T1800">
        <v>69</v>
      </c>
      <c r="U1800" t="s">
        <v>9484</v>
      </c>
      <c r="V1800">
        <v>69</v>
      </c>
      <c r="W1800">
        <v>4145</v>
      </c>
      <c r="Z1800" t="s">
        <v>733</v>
      </c>
      <c r="AA1800" s="1">
        <v>44080</v>
      </c>
      <c r="AB1800" s="1">
        <v>44328</v>
      </c>
      <c r="AC1800" t="s">
        <v>41</v>
      </c>
      <c r="AD1800" t="s">
        <v>9477</v>
      </c>
      <c r="AE1800" s="14">
        <v>72.594862430866669</v>
      </c>
      <c r="AF1800">
        <v>1</v>
      </c>
      <c r="AG1800" t="s">
        <v>53</v>
      </c>
      <c r="AH1800" t="s">
        <v>9480</v>
      </c>
      <c r="AI1800" t="b">
        <v>0</v>
      </c>
      <c r="AJ1800" t="s">
        <v>23</v>
      </c>
      <c r="AK1800" t="s">
        <v>54</v>
      </c>
      <c r="AL1800" t="str">
        <f>IF(AmazonChurn[[#This Row],[Average Monthly Expenses]]&lt;=30,"Low",IF(AmazonChurn[[#This Row],[Average Monthly Expenses]]&lt;=60,"Medium","High"))</f>
        <v>High</v>
      </c>
      <c r="AM1800" t="str">
        <f>IF(AmazonChurn[[#This Row],[Number of Complaints or Support]]&lt;3,"Low",IF(AmazonChurn[[#This Row],[Number of Complaints or Support]]&lt;=7,"Medium","High"))</f>
        <v>Low</v>
      </c>
      <c r="AN1800" s="14">
        <f>AmazonChurn[[#This Row],[Number of Complaints or Support]]/AmazonChurn[[#This Row],[Account Length (in months)]]</f>
        <v>1.6666666666666666E-2</v>
      </c>
    </row>
    <row r="1801" spans="1:40" x14ac:dyDescent="0.25">
      <c r="A1801" t="s">
        <v>3273</v>
      </c>
      <c r="B1801" t="s">
        <v>23</v>
      </c>
      <c r="C1801">
        <v>30</v>
      </c>
      <c r="D1801">
        <v>0</v>
      </c>
      <c r="E1801">
        <v>1</v>
      </c>
      <c r="F1801">
        <v>1</v>
      </c>
      <c r="G1801" t="s">
        <v>36</v>
      </c>
      <c r="H1801">
        <v>0</v>
      </c>
      <c r="I1801" t="s">
        <v>150</v>
      </c>
      <c r="J1801" t="s">
        <v>35</v>
      </c>
      <c r="K1801" t="s">
        <v>9472</v>
      </c>
      <c r="L1801">
        <v>66</v>
      </c>
      <c r="M1801" t="s">
        <v>23</v>
      </c>
      <c r="N1801" t="s">
        <v>36</v>
      </c>
      <c r="O1801" t="s">
        <v>23</v>
      </c>
      <c r="P1801">
        <v>0</v>
      </c>
      <c r="Q1801" t="s">
        <v>23</v>
      </c>
      <c r="R1801" t="s">
        <v>26</v>
      </c>
      <c r="S1801" t="s">
        <v>130</v>
      </c>
      <c r="T1801">
        <v>41</v>
      </c>
      <c r="U1801" t="s">
        <v>9483</v>
      </c>
      <c r="V1801">
        <v>41</v>
      </c>
      <c r="W1801">
        <v>1230</v>
      </c>
      <c r="Z1801" t="s">
        <v>3274</v>
      </c>
      <c r="AA1801" s="1">
        <v>44885</v>
      </c>
      <c r="AB1801" s="1">
        <v>44008</v>
      </c>
      <c r="AC1801" t="s">
        <v>30</v>
      </c>
      <c r="AD1801" t="s">
        <v>9475</v>
      </c>
      <c r="AE1801" s="14">
        <v>46.04557406623789</v>
      </c>
      <c r="AF1801">
        <v>10</v>
      </c>
      <c r="AG1801" t="s">
        <v>53</v>
      </c>
      <c r="AH1801" t="s">
        <v>9480</v>
      </c>
      <c r="AI1801" t="b">
        <v>1</v>
      </c>
      <c r="AJ1801" t="s">
        <v>36</v>
      </c>
      <c r="AK1801" t="s">
        <v>73</v>
      </c>
      <c r="AL1801" t="str">
        <f>IF(AmazonChurn[[#This Row],[Average Monthly Expenses]]&lt;=30,"Low",IF(AmazonChurn[[#This Row],[Average Monthly Expenses]]&lt;=60,"Medium","High"))</f>
        <v>Medium</v>
      </c>
      <c r="AM1801" t="str">
        <f>IF(AmazonChurn[[#This Row],[Number of Complaints or Support]]&lt;3,"Low",IF(AmazonChurn[[#This Row],[Number of Complaints or Support]]&lt;=7,"Medium","High"))</f>
        <v>High</v>
      </c>
      <c r="AN1801" s="14">
        <f>AmazonChurn[[#This Row],[Number of Complaints or Support]]/AmazonChurn[[#This Row],[Account Length (in months)]]</f>
        <v>0.33333333333333331</v>
      </c>
    </row>
    <row r="1802" spans="1:40" x14ac:dyDescent="0.25">
      <c r="A1802" t="s">
        <v>3275</v>
      </c>
      <c r="B1802" t="s">
        <v>23</v>
      </c>
      <c r="C1802">
        <v>59</v>
      </c>
      <c r="D1802">
        <v>0</v>
      </c>
      <c r="E1802">
        <v>1</v>
      </c>
      <c r="F1802">
        <v>1</v>
      </c>
      <c r="G1802" t="s">
        <v>36</v>
      </c>
      <c r="H1802">
        <v>0</v>
      </c>
      <c r="I1802" t="s">
        <v>640</v>
      </c>
      <c r="J1802" t="s">
        <v>35</v>
      </c>
      <c r="K1802" t="s">
        <v>9472</v>
      </c>
      <c r="L1802">
        <v>49</v>
      </c>
      <c r="M1802" t="s">
        <v>23</v>
      </c>
      <c r="N1802" t="s">
        <v>23</v>
      </c>
      <c r="O1802" t="s">
        <v>23</v>
      </c>
      <c r="P1802">
        <v>0</v>
      </c>
      <c r="Q1802" t="s">
        <v>23</v>
      </c>
      <c r="R1802" t="s">
        <v>37</v>
      </c>
      <c r="S1802" t="s">
        <v>124</v>
      </c>
      <c r="T1802">
        <v>47</v>
      </c>
      <c r="U1802" t="s">
        <v>9484</v>
      </c>
      <c r="V1802">
        <v>47</v>
      </c>
      <c r="W1802">
        <v>2760</v>
      </c>
      <c r="Z1802" t="s">
        <v>3276</v>
      </c>
      <c r="AA1802" s="1">
        <v>44913</v>
      </c>
      <c r="AB1802" s="1">
        <v>43983</v>
      </c>
      <c r="AC1802" t="s">
        <v>41</v>
      </c>
      <c r="AD1802" t="s">
        <v>9477</v>
      </c>
      <c r="AE1802" s="14">
        <v>48.582354624321283</v>
      </c>
      <c r="AF1802">
        <v>0</v>
      </c>
      <c r="AG1802" t="s">
        <v>53</v>
      </c>
      <c r="AH1802" t="s">
        <v>9480</v>
      </c>
      <c r="AI1802" t="b">
        <v>0</v>
      </c>
      <c r="AJ1802" t="s">
        <v>23</v>
      </c>
      <c r="AK1802" t="s">
        <v>32</v>
      </c>
      <c r="AL1802" t="str">
        <f>IF(AmazonChurn[[#This Row],[Average Monthly Expenses]]&lt;=30,"Low",IF(AmazonChurn[[#This Row],[Average Monthly Expenses]]&lt;=60,"Medium","High"))</f>
        <v>Medium</v>
      </c>
      <c r="AM1802" t="str">
        <f>IF(AmazonChurn[[#This Row],[Number of Complaints or Support]]&lt;3,"Low",IF(AmazonChurn[[#This Row],[Number of Complaints or Support]]&lt;=7,"Medium","High"))</f>
        <v>Low</v>
      </c>
      <c r="AN1802" s="14">
        <f>AmazonChurn[[#This Row],[Number of Complaints or Support]]/AmazonChurn[[#This Row],[Account Length (in months)]]</f>
        <v>0</v>
      </c>
    </row>
    <row r="1803" spans="1:40" x14ac:dyDescent="0.25">
      <c r="A1803" t="s">
        <v>330</v>
      </c>
      <c r="B1803" t="s">
        <v>23</v>
      </c>
      <c r="C1803">
        <v>32</v>
      </c>
      <c r="D1803">
        <v>0</v>
      </c>
      <c r="E1803">
        <v>3</v>
      </c>
      <c r="F1803">
        <v>1</v>
      </c>
      <c r="G1803" t="s">
        <v>36</v>
      </c>
      <c r="H1803">
        <v>0</v>
      </c>
      <c r="I1803" t="s">
        <v>79</v>
      </c>
      <c r="J1803" t="s">
        <v>35</v>
      </c>
      <c r="K1803" t="s">
        <v>9472</v>
      </c>
      <c r="L1803">
        <v>32</v>
      </c>
      <c r="M1803" t="s">
        <v>23</v>
      </c>
      <c r="N1803" t="s">
        <v>23</v>
      </c>
      <c r="O1803" t="s">
        <v>23</v>
      </c>
      <c r="P1803">
        <v>0</v>
      </c>
      <c r="Q1803" t="s">
        <v>23</v>
      </c>
      <c r="R1803" t="s">
        <v>26</v>
      </c>
      <c r="S1803" t="s">
        <v>27</v>
      </c>
      <c r="T1803">
        <v>36</v>
      </c>
      <c r="U1803" t="s">
        <v>9483</v>
      </c>
      <c r="V1803">
        <v>36</v>
      </c>
      <c r="W1803">
        <v>1137</v>
      </c>
      <c r="Z1803" t="s">
        <v>331</v>
      </c>
      <c r="AA1803" s="1">
        <v>45123</v>
      </c>
      <c r="AB1803" s="1">
        <v>44284</v>
      </c>
      <c r="AC1803" t="s">
        <v>41</v>
      </c>
      <c r="AD1803" t="s">
        <v>9477</v>
      </c>
      <c r="AE1803" s="14">
        <v>38.087070595471523</v>
      </c>
      <c r="AF1803">
        <v>9</v>
      </c>
      <c r="AG1803" t="s">
        <v>69</v>
      </c>
      <c r="AH1803" t="s">
        <v>69</v>
      </c>
      <c r="AI1803" t="b">
        <v>1</v>
      </c>
      <c r="AJ1803" t="s">
        <v>36</v>
      </c>
      <c r="AK1803" t="s">
        <v>54</v>
      </c>
      <c r="AL1803" t="str">
        <f>IF(AmazonChurn[[#This Row],[Average Monthly Expenses]]&lt;=30,"Low",IF(AmazonChurn[[#This Row],[Average Monthly Expenses]]&lt;=60,"Medium","High"))</f>
        <v>Medium</v>
      </c>
      <c r="AM1803" t="str">
        <f>IF(AmazonChurn[[#This Row],[Number of Complaints or Support]]&lt;3,"Low",IF(AmazonChurn[[#This Row],[Number of Complaints or Support]]&lt;=7,"Medium","High"))</f>
        <v>High</v>
      </c>
      <c r="AN1803" s="14">
        <f>AmazonChurn[[#This Row],[Number of Complaints or Support]]/AmazonChurn[[#This Row],[Account Length (in months)]]</f>
        <v>0.28125</v>
      </c>
    </row>
    <row r="1804" spans="1:40" x14ac:dyDescent="0.25">
      <c r="A1804" t="s">
        <v>3277</v>
      </c>
      <c r="B1804" t="s">
        <v>23</v>
      </c>
      <c r="C1804">
        <v>66</v>
      </c>
      <c r="D1804">
        <v>0</v>
      </c>
      <c r="E1804">
        <v>7</v>
      </c>
      <c r="F1804">
        <v>1</v>
      </c>
      <c r="G1804" t="s">
        <v>36</v>
      </c>
      <c r="H1804">
        <v>0</v>
      </c>
      <c r="I1804" t="s">
        <v>357</v>
      </c>
      <c r="J1804" t="s">
        <v>25</v>
      </c>
      <c r="K1804" t="s">
        <v>25</v>
      </c>
      <c r="L1804">
        <v>49</v>
      </c>
      <c r="M1804" t="s">
        <v>23</v>
      </c>
      <c r="N1804" t="s">
        <v>23</v>
      </c>
      <c r="O1804" t="s">
        <v>23</v>
      </c>
      <c r="P1804">
        <v>0</v>
      </c>
      <c r="Q1804" t="s">
        <v>36</v>
      </c>
      <c r="R1804" t="s">
        <v>57</v>
      </c>
      <c r="S1804" t="s">
        <v>130</v>
      </c>
      <c r="T1804">
        <v>41</v>
      </c>
      <c r="U1804" t="s">
        <v>9483</v>
      </c>
      <c r="V1804">
        <v>41</v>
      </c>
      <c r="W1804">
        <v>2731</v>
      </c>
      <c r="Z1804" t="s">
        <v>112</v>
      </c>
      <c r="AA1804" s="1">
        <v>44688</v>
      </c>
      <c r="AB1804" s="1">
        <v>44565</v>
      </c>
      <c r="AC1804" t="s">
        <v>30</v>
      </c>
      <c r="AD1804" t="s">
        <v>9475</v>
      </c>
      <c r="AE1804" s="14">
        <v>38.628536963245253</v>
      </c>
      <c r="AF1804">
        <v>9</v>
      </c>
      <c r="AG1804" t="s">
        <v>31</v>
      </c>
      <c r="AH1804" t="s">
        <v>31</v>
      </c>
      <c r="AI1804" t="b">
        <v>1</v>
      </c>
      <c r="AJ1804" t="s">
        <v>36</v>
      </c>
      <c r="AK1804" t="s">
        <v>54</v>
      </c>
      <c r="AL1804" t="str">
        <f>IF(AmazonChurn[[#This Row],[Average Monthly Expenses]]&lt;=30,"Low",IF(AmazonChurn[[#This Row],[Average Monthly Expenses]]&lt;=60,"Medium","High"))</f>
        <v>Medium</v>
      </c>
      <c r="AM1804" t="str">
        <f>IF(AmazonChurn[[#This Row],[Number of Complaints or Support]]&lt;3,"Low",IF(AmazonChurn[[#This Row],[Number of Complaints or Support]]&lt;=7,"Medium","High"))</f>
        <v>High</v>
      </c>
      <c r="AN1804" s="14">
        <f>AmazonChurn[[#This Row],[Number of Complaints or Support]]/AmazonChurn[[#This Row],[Account Length (in months)]]</f>
        <v>0.13636363636363635</v>
      </c>
    </row>
    <row r="1805" spans="1:40" x14ac:dyDescent="0.25">
      <c r="A1805" t="s">
        <v>3278</v>
      </c>
      <c r="B1805" t="s">
        <v>23</v>
      </c>
      <c r="C1805">
        <v>66</v>
      </c>
      <c r="D1805">
        <v>1</v>
      </c>
      <c r="E1805">
        <v>19</v>
      </c>
      <c r="F1805">
        <v>1</v>
      </c>
      <c r="G1805" t="s">
        <v>36</v>
      </c>
      <c r="H1805">
        <v>0</v>
      </c>
      <c r="I1805" t="s">
        <v>217</v>
      </c>
      <c r="J1805" t="s">
        <v>35</v>
      </c>
      <c r="K1805" t="s">
        <v>9472</v>
      </c>
      <c r="L1805">
        <v>35</v>
      </c>
      <c r="M1805" t="s">
        <v>23</v>
      </c>
      <c r="N1805" t="s">
        <v>23</v>
      </c>
      <c r="O1805" t="s">
        <v>36</v>
      </c>
      <c r="P1805">
        <v>2</v>
      </c>
      <c r="Q1805" t="s">
        <v>23</v>
      </c>
      <c r="R1805" t="s">
        <v>57</v>
      </c>
      <c r="S1805" t="s">
        <v>124</v>
      </c>
      <c r="T1805">
        <v>48</v>
      </c>
      <c r="U1805" t="s">
        <v>9484</v>
      </c>
      <c r="V1805">
        <v>48</v>
      </c>
      <c r="W1805">
        <v>3140</v>
      </c>
      <c r="Z1805" t="s">
        <v>3137</v>
      </c>
      <c r="AA1805" s="1">
        <v>43848</v>
      </c>
      <c r="AB1805" s="1">
        <v>44638</v>
      </c>
      <c r="AC1805" t="s">
        <v>30</v>
      </c>
      <c r="AD1805" t="s">
        <v>9475</v>
      </c>
      <c r="AE1805" s="14">
        <v>48.232429696023168</v>
      </c>
      <c r="AF1805">
        <v>4</v>
      </c>
      <c r="AG1805" t="s">
        <v>53</v>
      </c>
      <c r="AH1805" t="s">
        <v>9480</v>
      </c>
      <c r="AI1805" t="b">
        <v>1</v>
      </c>
      <c r="AJ1805" t="s">
        <v>36</v>
      </c>
      <c r="AK1805" t="s">
        <v>64</v>
      </c>
      <c r="AL1805" t="str">
        <f>IF(AmazonChurn[[#This Row],[Average Monthly Expenses]]&lt;=30,"Low",IF(AmazonChurn[[#This Row],[Average Monthly Expenses]]&lt;=60,"Medium","High"))</f>
        <v>Medium</v>
      </c>
      <c r="AM1805" t="str">
        <f>IF(AmazonChurn[[#This Row],[Number of Complaints or Support]]&lt;3,"Low",IF(AmazonChurn[[#This Row],[Number of Complaints or Support]]&lt;=7,"Medium","High"))</f>
        <v>Medium</v>
      </c>
      <c r="AN1805" s="14">
        <f>AmazonChurn[[#This Row],[Number of Complaints or Support]]/AmazonChurn[[#This Row],[Account Length (in months)]]</f>
        <v>6.0606060606060608E-2</v>
      </c>
    </row>
    <row r="1806" spans="1:40" x14ac:dyDescent="0.25">
      <c r="A1806" t="s">
        <v>3279</v>
      </c>
      <c r="B1806" t="s">
        <v>23</v>
      </c>
      <c r="C1806">
        <v>61</v>
      </c>
      <c r="D1806">
        <v>0</v>
      </c>
      <c r="E1806">
        <v>3</v>
      </c>
      <c r="F1806">
        <v>1</v>
      </c>
      <c r="G1806" t="s">
        <v>36</v>
      </c>
      <c r="H1806">
        <v>0</v>
      </c>
      <c r="I1806" t="s">
        <v>159</v>
      </c>
      <c r="J1806" t="s">
        <v>25</v>
      </c>
      <c r="K1806" t="s">
        <v>25</v>
      </c>
      <c r="L1806">
        <v>30</v>
      </c>
      <c r="M1806" t="s">
        <v>23</v>
      </c>
      <c r="N1806" t="s">
        <v>23</v>
      </c>
      <c r="O1806" t="s">
        <v>36</v>
      </c>
      <c r="P1806">
        <v>6</v>
      </c>
      <c r="Q1806" t="s">
        <v>23</v>
      </c>
      <c r="R1806" t="s">
        <v>26</v>
      </c>
      <c r="S1806" t="s">
        <v>38</v>
      </c>
      <c r="T1806">
        <v>42</v>
      </c>
      <c r="U1806" t="s">
        <v>9484</v>
      </c>
      <c r="V1806">
        <v>42</v>
      </c>
      <c r="W1806">
        <v>2590</v>
      </c>
      <c r="Z1806" t="s">
        <v>3280</v>
      </c>
      <c r="AA1806" s="1">
        <v>44698</v>
      </c>
      <c r="AB1806" s="1">
        <v>45221</v>
      </c>
      <c r="AC1806" t="s">
        <v>30</v>
      </c>
      <c r="AD1806" t="s">
        <v>9475</v>
      </c>
      <c r="AE1806" s="14">
        <v>47.486160005739798</v>
      </c>
      <c r="AF1806">
        <v>9</v>
      </c>
      <c r="AG1806" t="s">
        <v>31</v>
      </c>
      <c r="AH1806" t="s">
        <v>31</v>
      </c>
      <c r="AI1806" t="b">
        <v>1</v>
      </c>
      <c r="AJ1806" t="s">
        <v>36</v>
      </c>
      <c r="AK1806" t="s">
        <v>32</v>
      </c>
      <c r="AL1806" t="str">
        <f>IF(AmazonChurn[[#This Row],[Average Monthly Expenses]]&lt;=30,"Low",IF(AmazonChurn[[#This Row],[Average Monthly Expenses]]&lt;=60,"Medium","High"))</f>
        <v>Medium</v>
      </c>
      <c r="AM1806" t="str">
        <f>IF(AmazonChurn[[#This Row],[Number of Complaints or Support]]&lt;3,"Low",IF(AmazonChurn[[#This Row],[Number of Complaints or Support]]&lt;=7,"Medium","High"))</f>
        <v>High</v>
      </c>
      <c r="AN1806" s="14">
        <f>AmazonChurn[[#This Row],[Number of Complaints or Support]]/AmazonChurn[[#This Row],[Account Length (in months)]]</f>
        <v>0.14754098360655737</v>
      </c>
    </row>
    <row r="1807" spans="1:40" x14ac:dyDescent="0.25">
      <c r="A1807" t="s">
        <v>3281</v>
      </c>
      <c r="B1807" t="s">
        <v>23</v>
      </c>
      <c r="C1807">
        <v>25</v>
      </c>
      <c r="D1807">
        <v>0</v>
      </c>
      <c r="E1807">
        <v>12</v>
      </c>
      <c r="F1807">
        <v>1</v>
      </c>
      <c r="G1807" t="s">
        <v>36</v>
      </c>
      <c r="H1807">
        <v>0</v>
      </c>
      <c r="I1807" t="s">
        <v>71</v>
      </c>
      <c r="J1807" t="s">
        <v>25</v>
      </c>
      <c r="K1807" t="s">
        <v>25</v>
      </c>
      <c r="L1807">
        <v>26</v>
      </c>
      <c r="M1807" t="s">
        <v>36</v>
      </c>
      <c r="N1807" t="s">
        <v>23</v>
      </c>
      <c r="O1807" t="s">
        <v>23</v>
      </c>
      <c r="P1807">
        <v>0</v>
      </c>
      <c r="Q1807" t="s">
        <v>36</v>
      </c>
      <c r="R1807" t="s">
        <v>26</v>
      </c>
      <c r="S1807" t="s">
        <v>124</v>
      </c>
      <c r="T1807">
        <v>40</v>
      </c>
      <c r="U1807" t="s">
        <v>9484</v>
      </c>
      <c r="V1807">
        <v>40</v>
      </c>
      <c r="W1807">
        <v>1014</v>
      </c>
      <c r="Z1807" t="s">
        <v>3282</v>
      </c>
      <c r="AA1807" s="1">
        <v>44292</v>
      </c>
      <c r="AB1807" s="1">
        <v>44231</v>
      </c>
      <c r="AC1807" t="s">
        <v>41</v>
      </c>
      <c r="AD1807" t="s">
        <v>9477</v>
      </c>
      <c r="AE1807" s="14">
        <v>38.998842138715602</v>
      </c>
      <c r="AF1807">
        <v>7</v>
      </c>
      <c r="AG1807" t="s">
        <v>31</v>
      </c>
      <c r="AH1807" t="s">
        <v>31</v>
      </c>
      <c r="AI1807" t="b">
        <v>1</v>
      </c>
      <c r="AJ1807" t="s">
        <v>36</v>
      </c>
      <c r="AK1807" t="s">
        <v>64</v>
      </c>
      <c r="AL1807" t="str">
        <f>IF(AmazonChurn[[#This Row],[Average Monthly Expenses]]&lt;=30,"Low",IF(AmazonChurn[[#This Row],[Average Monthly Expenses]]&lt;=60,"Medium","High"))</f>
        <v>Medium</v>
      </c>
      <c r="AM1807" t="str">
        <f>IF(AmazonChurn[[#This Row],[Number of Complaints or Support]]&lt;3,"Low",IF(AmazonChurn[[#This Row],[Number of Complaints or Support]]&lt;=7,"Medium","High"))</f>
        <v>Medium</v>
      </c>
      <c r="AN1807" s="14">
        <f>AmazonChurn[[#This Row],[Number of Complaints or Support]]/AmazonChurn[[#This Row],[Account Length (in months)]]</f>
        <v>0.28000000000000003</v>
      </c>
    </row>
    <row r="1808" spans="1:40" x14ac:dyDescent="0.25">
      <c r="A1808" t="s">
        <v>3283</v>
      </c>
      <c r="B1808" t="s">
        <v>23</v>
      </c>
      <c r="C1808">
        <v>49</v>
      </c>
      <c r="D1808">
        <v>0</v>
      </c>
      <c r="E1808">
        <v>0</v>
      </c>
      <c r="F1808">
        <v>0</v>
      </c>
      <c r="G1808" t="s">
        <v>23</v>
      </c>
      <c r="H1808">
        <v>0</v>
      </c>
      <c r="I1808" t="s">
        <v>181</v>
      </c>
      <c r="J1808" t="s">
        <v>35</v>
      </c>
      <c r="K1808" t="s">
        <v>9472</v>
      </c>
      <c r="L1808">
        <v>45</v>
      </c>
      <c r="M1808" t="s">
        <v>23</v>
      </c>
      <c r="N1808" t="s">
        <v>23</v>
      </c>
      <c r="O1808" t="s">
        <v>36</v>
      </c>
      <c r="P1808">
        <v>2</v>
      </c>
      <c r="Q1808" t="s">
        <v>23</v>
      </c>
      <c r="R1808" t="s">
        <v>57</v>
      </c>
      <c r="S1808" t="s">
        <v>130</v>
      </c>
      <c r="T1808">
        <v>9</v>
      </c>
      <c r="U1808" t="s">
        <v>9483</v>
      </c>
      <c r="V1808">
        <v>9</v>
      </c>
      <c r="W1808">
        <v>461</v>
      </c>
      <c r="Z1808" t="s">
        <v>1092</v>
      </c>
      <c r="AA1808" s="1">
        <v>44623</v>
      </c>
      <c r="AB1808" s="1">
        <v>44896</v>
      </c>
      <c r="AC1808" t="s">
        <v>30</v>
      </c>
      <c r="AD1808" t="s">
        <v>9475</v>
      </c>
      <c r="AE1808" s="14">
        <v>10.46042456883816</v>
      </c>
      <c r="AF1808">
        <v>5</v>
      </c>
      <c r="AG1808" t="s">
        <v>69</v>
      </c>
      <c r="AH1808" t="s">
        <v>69</v>
      </c>
      <c r="AI1808" t="b">
        <v>0</v>
      </c>
      <c r="AJ1808" t="s">
        <v>23</v>
      </c>
      <c r="AK1808" t="s">
        <v>73</v>
      </c>
      <c r="AL1808" t="str">
        <f>IF(AmazonChurn[[#This Row],[Average Monthly Expenses]]&lt;=30,"Low",IF(AmazonChurn[[#This Row],[Average Monthly Expenses]]&lt;=60,"Medium","High"))</f>
        <v>Low</v>
      </c>
      <c r="AM1808" t="str">
        <f>IF(AmazonChurn[[#This Row],[Number of Complaints or Support]]&lt;3,"Low",IF(AmazonChurn[[#This Row],[Number of Complaints or Support]]&lt;=7,"Medium","High"))</f>
        <v>Medium</v>
      </c>
      <c r="AN1808" s="14">
        <f>AmazonChurn[[#This Row],[Number of Complaints or Support]]/AmazonChurn[[#This Row],[Account Length (in months)]]</f>
        <v>0.10204081632653061</v>
      </c>
    </row>
    <row r="1809" spans="1:40" x14ac:dyDescent="0.25">
      <c r="A1809" t="s">
        <v>3284</v>
      </c>
      <c r="B1809" t="s">
        <v>23</v>
      </c>
      <c r="C1809">
        <v>44</v>
      </c>
      <c r="D1809">
        <v>0</v>
      </c>
      <c r="E1809">
        <v>6</v>
      </c>
      <c r="F1809">
        <v>1</v>
      </c>
      <c r="G1809" t="s">
        <v>36</v>
      </c>
      <c r="H1809">
        <v>0</v>
      </c>
      <c r="I1809" t="s">
        <v>162</v>
      </c>
      <c r="J1809" t="s">
        <v>25</v>
      </c>
      <c r="K1809" t="s">
        <v>25</v>
      </c>
      <c r="L1809">
        <v>41</v>
      </c>
      <c r="M1809" t="s">
        <v>23</v>
      </c>
      <c r="N1809" t="s">
        <v>23</v>
      </c>
      <c r="O1809" t="s">
        <v>23</v>
      </c>
      <c r="P1809">
        <v>0</v>
      </c>
      <c r="Q1809" t="s">
        <v>36</v>
      </c>
      <c r="R1809" t="s">
        <v>26</v>
      </c>
      <c r="S1809" t="s">
        <v>130</v>
      </c>
      <c r="T1809">
        <v>21</v>
      </c>
      <c r="U1809" t="s">
        <v>9483</v>
      </c>
      <c r="V1809">
        <v>21</v>
      </c>
      <c r="W1809">
        <v>950</v>
      </c>
      <c r="Z1809" t="s">
        <v>1696</v>
      </c>
      <c r="AA1809" s="1">
        <v>44747</v>
      </c>
      <c r="AB1809" s="1">
        <v>44777</v>
      </c>
      <c r="AC1809" t="s">
        <v>48</v>
      </c>
      <c r="AD1809" t="s">
        <v>9476</v>
      </c>
      <c r="AE1809" s="14">
        <v>17.250774618121181</v>
      </c>
      <c r="AF1809">
        <v>8</v>
      </c>
      <c r="AG1809" t="s">
        <v>31</v>
      </c>
      <c r="AH1809" t="s">
        <v>31</v>
      </c>
      <c r="AI1809" t="b">
        <v>1</v>
      </c>
      <c r="AJ1809" t="s">
        <v>36</v>
      </c>
      <c r="AK1809" t="s">
        <v>54</v>
      </c>
      <c r="AL1809" t="str">
        <f>IF(AmazonChurn[[#This Row],[Average Monthly Expenses]]&lt;=30,"Low",IF(AmazonChurn[[#This Row],[Average Monthly Expenses]]&lt;=60,"Medium","High"))</f>
        <v>Low</v>
      </c>
      <c r="AM1809" t="str">
        <f>IF(AmazonChurn[[#This Row],[Number of Complaints or Support]]&lt;3,"Low",IF(AmazonChurn[[#This Row],[Number of Complaints or Support]]&lt;=7,"Medium","High"))</f>
        <v>High</v>
      </c>
      <c r="AN1809" s="14">
        <f>AmazonChurn[[#This Row],[Number of Complaints or Support]]/AmazonChurn[[#This Row],[Account Length (in months)]]</f>
        <v>0.18181818181818182</v>
      </c>
    </row>
    <row r="1810" spans="1:40" x14ac:dyDescent="0.25">
      <c r="A1810" t="s">
        <v>3285</v>
      </c>
      <c r="B1810" t="s">
        <v>36</v>
      </c>
      <c r="C1810">
        <v>6</v>
      </c>
      <c r="D1810">
        <v>4</v>
      </c>
      <c r="E1810">
        <v>3</v>
      </c>
      <c r="F1810">
        <v>1</v>
      </c>
      <c r="G1810" t="s">
        <v>36</v>
      </c>
      <c r="H1810">
        <v>0</v>
      </c>
      <c r="I1810" t="s">
        <v>61</v>
      </c>
      <c r="J1810" t="s">
        <v>35</v>
      </c>
      <c r="K1810" t="s">
        <v>9472</v>
      </c>
      <c r="L1810">
        <v>72</v>
      </c>
      <c r="M1810" t="s">
        <v>23</v>
      </c>
      <c r="N1810" t="s">
        <v>36</v>
      </c>
      <c r="O1810" t="s">
        <v>23</v>
      </c>
      <c r="P1810">
        <v>0</v>
      </c>
      <c r="Q1810" t="s">
        <v>23</v>
      </c>
      <c r="R1810" t="s">
        <v>26</v>
      </c>
      <c r="S1810" t="s">
        <v>38</v>
      </c>
      <c r="T1810">
        <v>60</v>
      </c>
      <c r="U1810" t="s">
        <v>9484</v>
      </c>
      <c r="V1810">
        <v>60</v>
      </c>
      <c r="W1810">
        <v>335</v>
      </c>
      <c r="X1810" t="s">
        <v>163</v>
      </c>
      <c r="Y1810" t="s">
        <v>358</v>
      </c>
      <c r="Z1810" t="s">
        <v>1218</v>
      </c>
      <c r="AA1810" s="1">
        <v>44323</v>
      </c>
      <c r="AB1810" s="1">
        <v>44201</v>
      </c>
      <c r="AC1810" t="s">
        <v>41</v>
      </c>
      <c r="AD1810" t="s">
        <v>9477</v>
      </c>
      <c r="AE1810" s="14">
        <v>63.54193504403392</v>
      </c>
      <c r="AF1810">
        <v>10</v>
      </c>
      <c r="AG1810" t="s">
        <v>53</v>
      </c>
      <c r="AH1810" t="s">
        <v>9480</v>
      </c>
      <c r="AI1810" t="b">
        <v>1</v>
      </c>
      <c r="AJ1810" t="s">
        <v>36</v>
      </c>
      <c r="AK1810" t="s">
        <v>73</v>
      </c>
      <c r="AL1810" t="str">
        <f>IF(AmazonChurn[[#This Row],[Average Monthly Expenses]]&lt;=30,"Low",IF(AmazonChurn[[#This Row],[Average Monthly Expenses]]&lt;=60,"Medium","High"))</f>
        <v>High</v>
      </c>
      <c r="AM1810" t="str">
        <f>IF(AmazonChurn[[#This Row],[Number of Complaints or Support]]&lt;3,"Low",IF(AmazonChurn[[#This Row],[Number of Complaints or Support]]&lt;=7,"Medium","High"))</f>
        <v>High</v>
      </c>
      <c r="AN1810" s="14">
        <f>AmazonChurn[[#This Row],[Number of Complaints or Support]]/AmazonChurn[[#This Row],[Account Length (in months)]]</f>
        <v>1.6666666666666667</v>
      </c>
    </row>
    <row r="1811" spans="1:40" x14ac:dyDescent="0.25">
      <c r="A1811" t="s">
        <v>3286</v>
      </c>
      <c r="B1811" t="s">
        <v>23</v>
      </c>
      <c r="C1811">
        <v>11</v>
      </c>
      <c r="D1811">
        <v>2</v>
      </c>
      <c r="E1811">
        <v>0</v>
      </c>
      <c r="F1811">
        <v>0</v>
      </c>
      <c r="G1811" t="s">
        <v>23</v>
      </c>
      <c r="H1811">
        <v>0</v>
      </c>
      <c r="I1811" t="s">
        <v>129</v>
      </c>
      <c r="J1811" t="s">
        <v>25</v>
      </c>
      <c r="K1811" t="s">
        <v>25</v>
      </c>
      <c r="L1811">
        <v>44</v>
      </c>
      <c r="M1811" t="s">
        <v>23</v>
      </c>
      <c r="N1811" t="s">
        <v>23</v>
      </c>
      <c r="O1811" t="s">
        <v>36</v>
      </c>
      <c r="P1811">
        <v>4</v>
      </c>
      <c r="Q1811" t="s">
        <v>23</v>
      </c>
      <c r="R1811" t="s">
        <v>57</v>
      </c>
      <c r="S1811" t="s">
        <v>130</v>
      </c>
      <c r="T1811">
        <v>9</v>
      </c>
      <c r="U1811" t="s">
        <v>9483</v>
      </c>
      <c r="V1811">
        <v>9</v>
      </c>
      <c r="W1811">
        <v>97</v>
      </c>
      <c r="Z1811" t="s">
        <v>826</v>
      </c>
      <c r="AA1811" s="1">
        <v>44516</v>
      </c>
      <c r="AB1811" s="1">
        <v>44883</v>
      </c>
      <c r="AC1811" t="s">
        <v>41</v>
      </c>
      <c r="AD1811" t="s">
        <v>9477</v>
      </c>
      <c r="AE1811" s="14">
        <v>9.2041380072312471</v>
      </c>
      <c r="AF1811">
        <v>8</v>
      </c>
      <c r="AG1811" t="s">
        <v>31</v>
      </c>
      <c r="AH1811" t="s">
        <v>31</v>
      </c>
      <c r="AI1811" t="b">
        <v>1</v>
      </c>
      <c r="AJ1811" t="s">
        <v>36</v>
      </c>
      <c r="AK1811" t="s">
        <v>64</v>
      </c>
      <c r="AL1811" t="str">
        <f>IF(AmazonChurn[[#This Row],[Average Monthly Expenses]]&lt;=30,"Low",IF(AmazonChurn[[#This Row],[Average Monthly Expenses]]&lt;=60,"Medium","High"))</f>
        <v>Low</v>
      </c>
      <c r="AM1811" t="str">
        <f>IF(AmazonChurn[[#This Row],[Number of Complaints or Support]]&lt;3,"Low",IF(AmazonChurn[[#This Row],[Number of Complaints or Support]]&lt;=7,"Medium","High"))</f>
        <v>High</v>
      </c>
      <c r="AN1811" s="14">
        <f>AmazonChurn[[#This Row],[Number of Complaints or Support]]/AmazonChurn[[#This Row],[Account Length (in months)]]</f>
        <v>0.72727272727272729</v>
      </c>
    </row>
    <row r="1812" spans="1:40" x14ac:dyDescent="0.25">
      <c r="A1812" t="s">
        <v>3287</v>
      </c>
      <c r="B1812" t="s">
        <v>36</v>
      </c>
      <c r="C1812">
        <v>68</v>
      </c>
      <c r="D1812">
        <v>4</v>
      </c>
      <c r="E1812">
        <v>26</v>
      </c>
      <c r="F1812">
        <v>1</v>
      </c>
      <c r="G1812" t="s">
        <v>36</v>
      </c>
      <c r="H1812">
        <v>0</v>
      </c>
      <c r="I1812" t="s">
        <v>357</v>
      </c>
      <c r="J1812" t="s">
        <v>35</v>
      </c>
      <c r="K1812" t="s">
        <v>9472</v>
      </c>
      <c r="L1812">
        <v>28</v>
      </c>
      <c r="M1812" t="s">
        <v>36</v>
      </c>
      <c r="N1812" t="s">
        <v>23</v>
      </c>
      <c r="O1812" t="s">
        <v>23</v>
      </c>
      <c r="P1812">
        <v>0</v>
      </c>
      <c r="Q1812" t="s">
        <v>36</v>
      </c>
      <c r="R1812" t="s">
        <v>26</v>
      </c>
      <c r="S1812" t="s">
        <v>130</v>
      </c>
      <c r="T1812">
        <v>47</v>
      </c>
      <c r="U1812" t="s">
        <v>9483</v>
      </c>
      <c r="V1812">
        <v>47</v>
      </c>
      <c r="W1812">
        <v>3176</v>
      </c>
      <c r="X1812" t="s">
        <v>46</v>
      </c>
      <c r="Y1812" t="s">
        <v>191</v>
      </c>
      <c r="Z1812" t="s">
        <v>3288</v>
      </c>
      <c r="AA1812" s="1">
        <v>44151</v>
      </c>
      <c r="AB1812" s="1">
        <v>44079</v>
      </c>
      <c r="AC1812" t="s">
        <v>41</v>
      </c>
      <c r="AD1812" t="s">
        <v>9477</v>
      </c>
      <c r="AE1812" s="14">
        <v>52.81093702122741</v>
      </c>
      <c r="AF1812">
        <v>8</v>
      </c>
      <c r="AG1812" t="s">
        <v>31</v>
      </c>
      <c r="AH1812" t="s">
        <v>31</v>
      </c>
      <c r="AI1812" t="b">
        <v>1</v>
      </c>
      <c r="AJ1812" t="s">
        <v>36</v>
      </c>
      <c r="AK1812" t="s">
        <v>64</v>
      </c>
      <c r="AL1812" t="str">
        <f>IF(AmazonChurn[[#This Row],[Average Monthly Expenses]]&lt;=30,"Low",IF(AmazonChurn[[#This Row],[Average Monthly Expenses]]&lt;=60,"Medium","High"))</f>
        <v>Medium</v>
      </c>
      <c r="AM1812" t="str">
        <f>IF(AmazonChurn[[#This Row],[Number of Complaints or Support]]&lt;3,"Low",IF(AmazonChurn[[#This Row],[Number of Complaints or Support]]&lt;=7,"Medium","High"))</f>
        <v>High</v>
      </c>
      <c r="AN1812" s="14">
        <f>AmazonChurn[[#This Row],[Number of Complaints or Support]]/AmazonChurn[[#This Row],[Account Length (in months)]]</f>
        <v>0.11764705882352941</v>
      </c>
    </row>
    <row r="1813" spans="1:40" x14ac:dyDescent="0.25">
      <c r="A1813" t="s">
        <v>3289</v>
      </c>
      <c r="B1813" t="s">
        <v>36</v>
      </c>
      <c r="C1813">
        <v>3</v>
      </c>
      <c r="D1813">
        <v>0</v>
      </c>
      <c r="E1813">
        <v>14</v>
      </c>
      <c r="F1813">
        <v>1</v>
      </c>
      <c r="G1813" t="s">
        <v>36</v>
      </c>
      <c r="H1813">
        <v>0</v>
      </c>
      <c r="I1813" t="s">
        <v>339</v>
      </c>
      <c r="J1813" t="s">
        <v>35</v>
      </c>
      <c r="K1813" t="s">
        <v>9472</v>
      </c>
      <c r="L1813">
        <v>67</v>
      </c>
      <c r="M1813" t="s">
        <v>23</v>
      </c>
      <c r="N1813" t="s">
        <v>36</v>
      </c>
      <c r="O1813" t="s">
        <v>23</v>
      </c>
      <c r="P1813">
        <v>0</v>
      </c>
      <c r="Q1813" t="s">
        <v>23</v>
      </c>
      <c r="R1813" t="s">
        <v>26</v>
      </c>
      <c r="S1813" t="s">
        <v>124</v>
      </c>
      <c r="T1813">
        <v>38</v>
      </c>
      <c r="U1813" t="s">
        <v>9484</v>
      </c>
      <c r="V1813">
        <v>38</v>
      </c>
      <c r="W1813">
        <v>111</v>
      </c>
      <c r="X1813" t="s">
        <v>46</v>
      </c>
      <c r="Y1813" t="s">
        <v>191</v>
      </c>
      <c r="Z1813" t="s">
        <v>3290</v>
      </c>
      <c r="AA1813" s="1">
        <v>45183</v>
      </c>
      <c r="AB1813" s="1">
        <v>44258</v>
      </c>
      <c r="AC1813" t="s">
        <v>30</v>
      </c>
      <c r="AD1813" t="s">
        <v>9475</v>
      </c>
      <c r="AE1813" s="14">
        <v>33.487577992456721</v>
      </c>
      <c r="AF1813">
        <v>8</v>
      </c>
      <c r="AG1813" t="s">
        <v>31</v>
      </c>
      <c r="AH1813" t="s">
        <v>31</v>
      </c>
      <c r="AI1813" t="b">
        <v>0</v>
      </c>
      <c r="AJ1813" t="s">
        <v>23</v>
      </c>
      <c r="AK1813" t="s">
        <v>64</v>
      </c>
      <c r="AL1813" t="str">
        <f>IF(AmazonChurn[[#This Row],[Average Monthly Expenses]]&lt;=30,"Low",IF(AmazonChurn[[#This Row],[Average Monthly Expenses]]&lt;=60,"Medium","High"))</f>
        <v>Medium</v>
      </c>
      <c r="AM1813" t="str">
        <f>IF(AmazonChurn[[#This Row],[Number of Complaints or Support]]&lt;3,"Low",IF(AmazonChurn[[#This Row],[Number of Complaints or Support]]&lt;=7,"Medium","High"))</f>
        <v>High</v>
      </c>
      <c r="AN1813" s="14">
        <f>AmazonChurn[[#This Row],[Number of Complaints or Support]]/AmazonChurn[[#This Row],[Account Length (in months)]]</f>
        <v>2.6666666666666665</v>
      </c>
    </row>
    <row r="1814" spans="1:40" x14ac:dyDescent="0.25">
      <c r="A1814" t="s">
        <v>3291</v>
      </c>
      <c r="B1814" t="s">
        <v>23</v>
      </c>
      <c r="C1814">
        <v>23</v>
      </c>
      <c r="D1814">
        <v>3</v>
      </c>
      <c r="E1814">
        <v>19</v>
      </c>
      <c r="F1814">
        <v>0</v>
      </c>
      <c r="G1814" t="s">
        <v>23</v>
      </c>
      <c r="H1814">
        <v>4</v>
      </c>
      <c r="I1814" t="s">
        <v>361</v>
      </c>
      <c r="J1814" t="s">
        <v>35</v>
      </c>
      <c r="K1814" t="s">
        <v>9472</v>
      </c>
      <c r="L1814">
        <v>53</v>
      </c>
      <c r="M1814" t="s">
        <v>23</v>
      </c>
      <c r="N1814" t="s">
        <v>23</v>
      </c>
      <c r="O1814" t="s">
        <v>36</v>
      </c>
      <c r="P1814">
        <v>2</v>
      </c>
      <c r="Q1814" t="s">
        <v>23</v>
      </c>
      <c r="R1814" t="s">
        <v>26</v>
      </c>
      <c r="S1814" t="s">
        <v>38</v>
      </c>
      <c r="T1814">
        <v>21</v>
      </c>
      <c r="U1814" t="s">
        <v>9484</v>
      </c>
      <c r="V1814">
        <v>21</v>
      </c>
      <c r="W1814">
        <v>478</v>
      </c>
      <c r="Z1814" t="s">
        <v>2136</v>
      </c>
      <c r="AA1814" s="1">
        <v>44282</v>
      </c>
      <c r="AB1814" s="1">
        <v>44424</v>
      </c>
      <c r="AC1814" t="s">
        <v>41</v>
      </c>
      <c r="AD1814" t="s">
        <v>9477</v>
      </c>
      <c r="AE1814" s="14">
        <v>20.647063438728829</v>
      </c>
      <c r="AF1814">
        <v>9</v>
      </c>
      <c r="AG1814" t="s">
        <v>53</v>
      </c>
      <c r="AH1814" t="s">
        <v>9480</v>
      </c>
      <c r="AI1814" t="b">
        <v>1</v>
      </c>
      <c r="AJ1814" t="s">
        <v>36</v>
      </c>
      <c r="AK1814" t="s">
        <v>32</v>
      </c>
      <c r="AL1814" t="str">
        <f>IF(AmazonChurn[[#This Row],[Average Monthly Expenses]]&lt;=30,"Low",IF(AmazonChurn[[#This Row],[Average Monthly Expenses]]&lt;=60,"Medium","High"))</f>
        <v>Low</v>
      </c>
      <c r="AM1814" t="str">
        <f>IF(AmazonChurn[[#This Row],[Number of Complaints or Support]]&lt;3,"Low",IF(AmazonChurn[[#This Row],[Number of Complaints or Support]]&lt;=7,"Medium","High"))</f>
        <v>High</v>
      </c>
      <c r="AN1814" s="14">
        <f>AmazonChurn[[#This Row],[Number of Complaints or Support]]/AmazonChurn[[#This Row],[Account Length (in months)]]</f>
        <v>0.39130434782608697</v>
      </c>
    </row>
    <row r="1815" spans="1:40" x14ac:dyDescent="0.25">
      <c r="A1815" t="s">
        <v>3292</v>
      </c>
      <c r="B1815" t="s">
        <v>23</v>
      </c>
      <c r="C1815">
        <v>71</v>
      </c>
      <c r="D1815">
        <v>0</v>
      </c>
      <c r="E1815">
        <v>6</v>
      </c>
      <c r="F1815">
        <v>1</v>
      </c>
      <c r="G1815" t="s">
        <v>36</v>
      </c>
      <c r="H1815">
        <v>0</v>
      </c>
      <c r="I1815" t="s">
        <v>435</v>
      </c>
      <c r="J1815" t="s">
        <v>35</v>
      </c>
      <c r="K1815" t="s">
        <v>9472</v>
      </c>
      <c r="L1815">
        <v>31</v>
      </c>
      <c r="M1815" t="s">
        <v>23</v>
      </c>
      <c r="N1815" t="s">
        <v>23</v>
      </c>
      <c r="O1815" t="s">
        <v>23</v>
      </c>
      <c r="P1815">
        <v>0</v>
      </c>
      <c r="Q1815" t="s">
        <v>36</v>
      </c>
      <c r="R1815" t="s">
        <v>57</v>
      </c>
      <c r="S1815" t="s">
        <v>130</v>
      </c>
      <c r="T1815">
        <v>41</v>
      </c>
      <c r="U1815" t="s">
        <v>9483</v>
      </c>
      <c r="V1815">
        <v>41</v>
      </c>
      <c r="W1815">
        <v>2906</v>
      </c>
      <c r="Z1815" t="s">
        <v>3293</v>
      </c>
      <c r="AA1815" s="1">
        <v>44802</v>
      </c>
      <c r="AB1815" s="1">
        <v>44237</v>
      </c>
      <c r="AC1815" t="s">
        <v>30</v>
      </c>
      <c r="AD1815" t="s">
        <v>9475</v>
      </c>
      <c r="AE1815" s="14">
        <v>43.25959631936243</v>
      </c>
      <c r="AF1815">
        <v>0</v>
      </c>
      <c r="AG1815" t="s">
        <v>53</v>
      </c>
      <c r="AH1815" t="s">
        <v>9480</v>
      </c>
      <c r="AI1815" t="b">
        <v>0</v>
      </c>
      <c r="AJ1815" t="s">
        <v>23</v>
      </c>
      <c r="AK1815" t="s">
        <v>32</v>
      </c>
      <c r="AL1815" t="str">
        <f>IF(AmazonChurn[[#This Row],[Average Monthly Expenses]]&lt;=30,"Low",IF(AmazonChurn[[#This Row],[Average Monthly Expenses]]&lt;=60,"Medium","High"))</f>
        <v>Medium</v>
      </c>
      <c r="AM1815" t="str">
        <f>IF(AmazonChurn[[#This Row],[Number of Complaints or Support]]&lt;3,"Low",IF(AmazonChurn[[#This Row],[Number of Complaints or Support]]&lt;=7,"Medium","High"))</f>
        <v>Low</v>
      </c>
      <c r="AN1815" s="14">
        <f>AmazonChurn[[#This Row],[Number of Complaints or Support]]/AmazonChurn[[#This Row],[Account Length (in months)]]</f>
        <v>0</v>
      </c>
    </row>
    <row r="1816" spans="1:40" x14ac:dyDescent="0.25">
      <c r="A1816" t="s">
        <v>3294</v>
      </c>
      <c r="B1816" t="s">
        <v>23</v>
      </c>
      <c r="C1816">
        <v>11</v>
      </c>
      <c r="D1816">
        <v>0</v>
      </c>
      <c r="E1816">
        <v>13</v>
      </c>
      <c r="F1816">
        <v>1</v>
      </c>
      <c r="G1816" t="s">
        <v>36</v>
      </c>
      <c r="H1816">
        <v>0</v>
      </c>
      <c r="I1816" t="s">
        <v>71</v>
      </c>
      <c r="J1816" t="s">
        <v>35</v>
      </c>
      <c r="K1816" t="s">
        <v>9472</v>
      </c>
      <c r="L1816">
        <v>40</v>
      </c>
      <c r="M1816" t="s">
        <v>23</v>
      </c>
      <c r="N1816" t="s">
        <v>23</v>
      </c>
      <c r="O1816" t="s">
        <v>23</v>
      </c>
      <c r="P1816">
        <v>0</v>
      </c>
      <c r="Q1816" t="s">
        <v>36</v>
      </c>
      <c r="R1816" t="s">
        <v>37</v>
      </c>
      <c r="S1816" t="s">
        <v>124</v>
      </c>
      <c r="T1816">
        <v>61</v>
      </c>
      <c r="U1816" t="s">
        <v>9484</v>
      </c>
      <c r="V1816">
        <v>61</v>
      </c>
      <c r="W1816">
        <v>653</v>
      </c>
      <c r="Z1816" t="s">
        <v>3295</v>
      </c>
      <c r="AA1816" s="1">
        <v>44172</v>
      </c>
      <c r="AB1816" s="1">
        <v>44785</v>
      </c>
      <c r="AC1816" t="s">
        <v>48</v>
      </c>
      <c r="AD1816" t="s">
        <v>9476</v>
      </c>
      <c r="AE1816" s="14">
        <v>53.025954812533392</v>
      </c>
      <c r="AF1816">
        <v>2</v>
      </c>
      <c r="AG1816" t="s">
        <v>53</v>
      </c>
      <c r="AH1816" t="s">
        <v>9480</v>
      </c>
      <c r="AI1816" t="b">
        <v>1</v>
      </c>
      <c r="AJ1816" t="s">
        <v>36</v>
      </c>
      <c r="AK1816" t="s">
        <v>54</v>
      </c>
      <c r="AL1816" t="str">
        <f>IF(AmazonChurn[[#This Row],[Average Monthly Expenses]]&lt;=30,"Low",IF(AmazonChurn[[#This Row],[Average Monthly Expenses]]&lt;=60,"Medium","High"))</f>
        <v>Medium</v>
      </c>
      <c r="AM1816" t="str">
        <f>IF(AmazonChurn[[#This Row],[Number of Complaints or Support]]&lt;3,"Low",IF(AmazonChurn[[#This Row],[Number of Complaints or Support]]&lt;=7,"Medium","High"))</f>
        <v>Low</v>
      </c>
      <c r="AN1816" s="14">
        <f>AmazonChurn[[#This Row],[Number of Complaints or Support]]/AmazonChurn[[#This Row],[Account Length (in months)]]</f>
        <v>0.18181818181818182</v>
      </c>
    </row>
    <row r="1817" spans="1:40" x14ac:dyDescent="0.25">
      <c r="A1817" t="s">
        <v>3296</v>
      </c>
      <c r="B1817" t="s">
        <v>23</v>
      </c>
      <c r="C1817">
        <v>71</v>
      </c>
      <c r="D1817">
        <v>0</v>
      </c>
      <c r="E1817">
        <v>0</v>
      </c>
      <c r="F1817">
        <v>0</v>
      </c>
      <c r="G1817" t="s">
        <v>23</v>
      </c>
      <c r="H1817">
        <v>0</v>
      </c>
      <c r="I1817" t="s">
        <v>44</v>
      </c>
      <c r="J1817" t="s">
        <v>35</v>
      </c>
      <c r="K1817" t="s">
        <v>9472</v>
      </c>
      <c r="L1817">
        <v>68</v>
      </c>
      <c r="M1817" t="s">
        <v>23</v>
      </c>
      <c r="N1817" t="s">
        <v>36</v>
      </c>
      <c r="O1817" t="s">
        <v>36</v>
      </c>
      <c r="P1817">
        <v>2</v>
      </c>
      <c r="Q1817" t="s">
        <v>23</v>
      </c>
      <c r="R1817" t="s">
        <v>57</v>
      </c>
      <c r="S1817" t="s">
        <v>38</v>
      </c>
      <c r="T1817">
        <v>9</v>
      </c>
      <c r="U1817" t="s">
        <v>9484</v>
      </c>
      <c r="V1817">
        <v>9</v>
      </c>
      <c r="W1817">
        <v>625</v>
      </c>
      <c r="Z1817" t="s">
        <v>2860</v>
      </c>
      <c r="AA1817" s="1">
        <v>44491</v>
      </c>
      <c r="AB1817" s="1">
        <v>43941</v>
      </c>
      <c r="AC1817" t="s">
        <v>41</v>
      </c>
      <c r="AD1817" t="s">
        <v>9477</v>
      </c>
      <c r="AE1817" s="14">
        <v>7.5305748973295854</v>
      </c>
      <c r="AF1817">
        <v>4</v>
      </c>
      <c r="AG1817" t="s">
        <v>69</v>
      </c>
      <c r="AH1817" t="s">
        <v>69</v>
      </c>
      <c r="AI1817" t="b">
        <v>1</v>
      </c>
      <c r="AJ1817" t="s">
        <v>36</v>
      </c>
      <c r="AK1817" t="s">
        <v>54</v>
      </c>
      <c r="AL1817" t="str">
        <f>IF(AmazonChurn[[#This Row],[Average Monthly Expenses]]&lt;=30,"Low",IF(AmazonChurn[[#This Row],[Average Monthly Expenses]]&lt;=60,"Medium","High"))</f>
        <v>Low</v>
      </c>
      <c r="AM1817" t="str">
        <f>IF(AmazonChurn[[#This Row],[Number of Complaints or Support]]&lt;3,"Low",IF(AmazonChurn[[#This Row],[Number of Complaints or Support]]&lt;=7,"Medium","High"))</f>
        <v>Medium</v>
      </c>
      <c r="AN1817" s="14">
        <f>AmazonChurn[[#This Row],[Number of Complaints or Support]]/AmazonChurn[[#This Row],[Account Length (in months)]]</f>
        <v>5.6338028169014086E-2</v>
      </c>
    </row>
    <row r="1818" spans="1:40" x14ac:dyDescent="0.25">
      <c r="A1818" t="s">
        <v>3297</v>
      </c>
      <c r="B1818" t="s">
        <v>36</v>
      </c>
      <c r="C1818">
        <v>19</v>
      </c>
      <c r="D1818">
        <v>2</v>
      </c>
      <c r="E1818">
        <v>8</v>
      </c>
      <c r="F1818">
        <v>1</v>
      </c>
      <c r="G1818" t="s">
        <v>36</v>
      </c>
      <c r="H1818">
        <v>0</v>
      </c>
      <c r="I1818" t="s">
        <v>248</v>
      </c>
      <c r="J1818" t="s">
        <v>35</v>
      </c>
      <c r="K1818" t="s">
        <v>9472</v>
      </c>
      <c r="L1818">
        <v>63</v>
      </c>
      <c r="M1818" t="s">
        <v>23</v>
      </c>
      <c r="N1818" t="s">
        <v>23</v>
      </c>
      <c r="O1818" t="s">
        <v>23</v>
      </c>
      <c r="P1818">
        <v>0</v>
      </c>
      <c r="Q1818" t="s">
        <v>36</v>
      </c>
      <c r="R1818" t="s">
        <v>26</v>
      </c>
      <c r="S1818" t="s">
        <v>124</v>
      </c>
      <c r="T1818">
        <v>27</v>
      </c>
      <c r="U1818" t="s">
        <v>9484</v>
      </c>
      <c r="V1818">
        <v>27</v>
      </c>
      <c r="W1818">
        <v>524</v>
      </c>
      <c r="X1818" t="s">
        <v>46</v>
      </c>
      <c r="Y1818" t="s">
        <v>191</v>
      </c>
      <c r="Z1818" t="s">
        <v>3295</v>
      </c>
      <c r="AA1818" s="1">
        <v>44172</v>
      </c>
      <c r="AB1818" s="1">
        <v>44401</v>
      </c>
      <c r="AC1818" t="s">
        <v>48</v>
      </c>
      <c r="AD1818" t="s">
        <v>9476</v>
      </c>
      <c r="AE1818" s="14">
        <v>24.4484275784476</v>
      </c>
      <c r="AF1818">
        <v>1</v>
      </c>
      <c r="AG1818" t="s">
        <v>31</v>
      </c>
      <c r="AH1818" t="s">
        <v>31</v>
      </c>
      <c r="AI1818" t="b">
        <v>1</v>
      </c>
      <c r="AJ1818" t="s">
        <v>36</v>
      </c>
      <c r="AK1818" t="s">
        <v>54</v>
      </c>
      <c r="AL1818" t="str">
        <f>IF(AmazonChurn[[#This Row],[Average Monthly Expenses]]&lt;=30,"Low",IF(AmazonChurn[[#This Row],[Average Monthly Expenses]]&lt;=60,"Medium","High"))</f>
        <v>Low</v>
      </c>
      <c r="AM1818" t="str">
        <f>IF(AmazonChurn[[#This Row],[Number of Complaints or Support]]&lt;3,"Low",IF(AmazonChurn[[#This Row],[Number of Complaints or Support]]&lt;=7,"Medium","High"))</f>
        <v>Low</v>
      </c>
      <c r="AN1818" s="14">
        <f>AmazonChurn[[#This Row],[Number of Complaints or Support]]/AmazonChurn[[#This Row],[Account Length (in months)]]</f>
        <v>5.2631578947368418E-2</v>
      </c>
    </row>
    <row r="1819" spans="1:40" x14ac:dyDescent="0.25">
      <c r="A1819" t="s">
        <v>3298</v>
      </c>
      <c r="B1819" t="s">
        <v>36</v>
      </c>
      <c r="C1819">
        <v>11</v>
      </c>
      <c r="D1819">
        <v>2</v>
      </c>
      <c r="E1819">
        <v>2</v>
      </c>
      <c r="F1819">
        <v>1</v>
      </c>
      <c r="G1819" t="s">
        <v>36</v>
      </c>
      <c r="H1819">
        <v>0</v>
      </c>
      <c r="I1819" t="s">
        <v>167</v>
      </c>
      <c r="J1819" t="s">
        <v>35</v>
      </c>
      <c r="K1819" t="s">
        <v>9472</v>
      </c>
      <c r="L1819">
        <v>42</v>
      </c>
      <c r="M1819" t="s">
        <v>23</v>
      </c>
      <c r="N1819" t="s">
        <v>23</v>
      </c>
      <c r="O1819" t="s">
        <v>23</v>
      </c>
      <c r="P1819">
        <v>0</v>
      </c>
      <c r="Q1819" t="s">
        <v>36</v>
      </c>
      <c r="R1819" t="s">
        <v>37</v>
      </c>
      <c r="S1819" t="s">
        <v>124</v>
      </c>
      <c r="T1819">
        <v>18</v>
      </c>
      <c r="U1819" t="s">
        <v>9484</v>
      </c>
      <c r="V1819">
        <v>18</v>
      </c>
      <c r="W1819">
        <v>201</v>
      </c>
      <c r="X1819" t="s">
        <v>46</v>
      </c>
      <c r="Y1819" t="s">
        <v>286</v>
      </c>
      <c r="Z1819" t="s">
        <v>52</v>
      </c>
      <c r="AA1819" s="1">
        <v>44231</v>
      </c>
      <c r="AB1819" s="1">
        <v>45052</v>
      </c>
      <c r="AC1819" t="s">
        <v>48</v>
      </c>
      <c r="AD1819" t="s">
        <v>9476</v>
      </c>
      <c r="AE1819" s="14">
        <v>20.89383563371355</v>
      </c>
      <c r="AF1819">
        <v>7</v>
      </c>
      <c r="AG1819" t="s">
        <v>31</v>
      </c>
      <c r="AH1819" t="s">
        <v>31</v>
      </c>
      <c r="AI1819" t="b">
        <v>1</v>
      </c>
      <c r="AJ1819" t="s">
        <v>36</v>
      </c>
      <c r="AK1819" t="s">
        <v>54</v>
      </c>
      <c r="AL1819" t="str">
        <f>IF(AmazonChurn[[#This Row],[Average Monthly Expenses]]&lt;=30,"Low",IF(AmazonChurn[[#This Row],[Average Monthly Expenses]]&lt;=60,"Medium","High"))</f>
        <v>Low</v>
      </c>
      <c r="AM1819" t="str">
        <f>IF(AmazonChurn[[#This Row],[Number of Complaints or Support]]&lt;3,"Low",IF(AmazonChurn[[#This Row],[Number of Complaints or Support]]&lt;=7,"Medium","High"))</f>
        <v>Medium</v>
      </c>
      <c r="AN1819" s="14">
        <f>AmazonChurn[[#This Row],[Number of Complaints or Support]]/AmazonChurn[[#This Row],[Account Length (in months)]]</f>
        <v>0.63636363636363635</v>
      </c>
    </row>
    <row r="1820" spans="1:40" x14ac:dyDescent="0.25">
      <c r="A1820" t="s">
        <v>3299</v>
      </c>
      <c r="B1820" t="s">
        <v>23</v>
      </c>
      <c r="C1820">
        <v>50</v>
      </c>
      <c r="D1820">
        <v>0</v>
      </c>
      <c r="E1820">
        <v>8</v>
      </c>
      <c r="F1820">
        <v>1</v>
      </c>
      <c r="G1820" t="s">
        <v>36</v>
      </c>
      <c r="H1820">
        <v>0</v>
      </c>
      <c r="I1820" t="s">
        <v>150</v>
      </c>
      <c r="J1820" t="s">
        <v>35</v>
      </c>
      <c r="K1820" t="s">
        <v>9472</v>
      </c>
      <c r="L1820">
        <v>41</v>
      </c>
      <c r="M1820" t="s">
        <v>23</v>
      </c>
      <c r="N1820" t="s">
        <v>23</v>
      </c>
      <c r="O1820" t="s">
        <v>36</v>
      </c>
      <c r="P1820">
        <v>6</v>
      </c>
      <c r="Q1820" t="s">
        <v>23</v>
      </c>
      <c r="R1820" t="s">
        <v>26</v>
      </c>
      <c r="S1820" t="s">
        <v>27</v>
      </c>
      <c r="T1820">
        <v>21</v>
      </c>
      <c r="U1820" t="s">
        <v>9483</v>
      </c>
      <c r="V1820">
        <v>21</v>
      </c>
      <c r="W1820">
        <v>1053</v>
      </c>
      <c r="Z1820" t="s">
        <v>2511</v>
      </c>
      <c r="AA1820" s="1">
        <v>45154</v>
      </c>
      <c r="AB1820" s="1">
        <v>43848</v>
      </c>
      <c r="AC1820" t="s">
        <v>41</v>
      </c>
      <c r="AD1820" t="s">
        <v>9477</v>
      </c>
      <c r="AE1820" s="14">
        <v>23.40485226672924</v>
      </c>
      <c r="AF1820">
        <v>0</v>
      </c>
      <c r="AG1820" t="s">
        <v>53</v>
      </c>
      <c r="AH1820" t="s">
        <v>9480</v>
      </c>
      <c r="AI1820" t="b">
        <v>0</v>
      </c>
      <c r="AJ1820" t="s">
        <v>23</v>
      </c>
      <c r="AK1820" t="s">
        <v>64</v>
      </c>
      <c r="AL1820" t="str">
        <f>IF(AmazonChurn[[#This Row],[Average Monthly Expenses]]&lt;=30,"Low",IF(AmazonChurn[[#This Row],[Average Monthly Expenses]]&lt;=60,"Medium","High"))</f>
        <v>Low</v>
      </c>
      <c r="AM1820" t="str">
        <f>IF(AmazonChurn[[#This Row],[Number of Complaints or Support]]&lt;3,"Low",IF(AmazonChurn[[#This Row],[Number of Complaints or Support]]&lt;=7,"Medium","High"))</f>
        <v>Low</v>
      </c>
      <c r="AN1820" s="14">
        <f>AmazonChurn[[#This Row],[Number of Complaints or Support]]/AmazonChurn[[#This Row],[Account Length (in months)]]</f>
        <v>0</v>
      </c>
    </row>
    <row r="1821" spans="1:40" x14ac:dyDescent="0.25">
      <c r="A1821" t="s">
        <v>3300</v>
      </c>
      <c r="B1821" t="s">
        <v>23</v>
      </c>
      <c r="C1821">
        <v>60</v>
      </c>
      <c r="D1821">
        <v>0</v>
      </c>
      <c r="E1821">
        <v>6</v>
      </c>
      <c r="F1821">
        <v>1</v>
      </c>
      <c r="G1821" t="s">
        <v>36</v>
      </c>
      <c r="H1821">
        <v>0</v>
      </c>
      <c r="I1821" t="s">
        <v>34</v>
      </c>
      <c r="J1821" t="s">
        <v>25</v>
      </c>
      <c r="K1821" t="s">
        <v>25</v>
      </c>
      <c r="L1821">
        <v>31</v>
      </c>
      <c r="M1821" t="s">
        <v>23</v>
      </c>
      <c r="N1821" t="s">
        <v>23</v>
      </c>
      <c r="O1821" t="s">
        <v>23</v>
      </c>
      <c r="P1821">
        <v>0</v>
      </c>
      <c r="Q1821" t="s">
        <v>36</v>
      </c>
      <c r="R1821" t="s">
        <v>37</v>
      </c>
      <c r="S1821" t="s">
        <v>130</v>
      </c>
      <c r="T1821">
        <v>48</v>
      </c>
      <c r="U1821" t="s">
        <v>9483</v>
      </c>
      <c r="V1821">
        <v>48</v>
      </c>
      <c r="W1821">
        <v>2900</v>
      </c>
      <c r="Z1821" t="s">
        <v>3301</v>
      </c>
      <c r="AA1821" s="1">
        <v>44892</v>
      </c>
      <c r="AB1821" s="1">
        <v>44417</v>
      </c>
      <c r="AC1821" t="s">
        <v>48</v>
      </c>
      <c r="AD1821" t="s">
        <v>9476</v>
      </c>
      <c r="AE1821" s="14">
        <v>40.042290420722523</v>
      </c>
      <c r="AF1821">
        <v>1</v>
      </c>
      <c r="AG1821" t="s">
        <v>31</v>
      </c>
      <c r="AH1821" t="s">
        <v>31</v>
      </c>
      <c r="AI1821" t="b">
        <v>0</v>
      </c>
      <c r="AJ1821" t="s">
        <v>23</v>
      </c>
      <c r="AK1821" t="s">
        <v>54</v>
      </c>
      <c r="AL1821" t="str">
        <f>IF(AmazonChurn[[#This Row],[Average Monthly Expenses]]&lt;=30,"Low",IF(AmazonChurn[[#This Row],[Average Monthly Expenses]]&lt;=60,"Medium","High"))</f>
        <v>Medium</v>
      </c>
      <c r="AM1821" t="str">
        <f>IF(AmazonChurn[[#This Row],[Number of Complaints or Support]]&lt;3,"Low",IF(AmazonChurn[[#This Row],[Number of Complaints or Support]]&lt;=7,"Medium","High"))</f>
        <v>Low</v>
      </c>
      <c r="AN1821" s="14">
        <f>AmazonChurn[[#This Row],[Number of Complaints or Support]]/AmazonChurn[[#This Row],[Account Length (in months)]]</f>
        <v>1.6666666666666666E-2</v>
      </c>
    </row>
    <row r="1822" spans="1:40" x14ac:dyDescent="0.25">
      <c r="A1822" t="s">
        <v>3302</v>
      </c>
      <c r="B1822" t="s">
        <v>36</v>
      </c>
      <c r="C1822">
        <v>13</v>
      </c>
      <c r="D1822">
        <v>2</v>
      </c>
      <c r="E1822">
        <v>4</v>
      </c>
      <c r="F1822">
        <v>0</v>
      </c>
      <c r="G1822" t="s">
        <v>23</v>
      </c>
      <c r="H1822">
        <v>24</v>
      </c>
      <c r="I1822" t="s">
        <v>357</v>
      </c>
      <c r="J1822" t="s">
        <v>35</v>
      </c>
      <c r="K1822" t="s">
        <v>9472</v>
      </c>
      <c r="L1822">
        <v>45</v>
      </c>
      <c r="M1822" t="s">
        <v>23</v>
      </c>
      <c r="N1822" t="s">
        <v>23</v>
      </c>
      <c r="O1822" t="s">
        <v>23</v>
      </c>
      <c r="P1822">
        <v>0</v>
      </c>
      <c r="Q1822" t="s">
        <v>23</v>
      </c>
      <c r="R1822" t="s">
        <v>26</v>
      </c>
      <c r="S1822" t="s">
        <v>214</v>
      </c>
      <c r="T1822">
        <v>43</v>
      </c>
      <c r="U1822" t="s">
        <v>9486</v>
      </c>
      <c r="V1822">
        <v>43</v>
      </c>
      <c r="W1822">
        <v>535</v>
      </c>
      <c r="X1822" t="s">
        <v>141</v>
      </c>
      <c r="Y1822" t="s">
        <v>382</v>
      </c>
      <c r="Z1822" t="s">
        <v>269</v>
      </c>
      <c r="AA1822" s="1">
        <v>44827</v>
      </c>
      <c r="AB1822" s="1">
        <v>44572</v>
      </c>
      <c r="AC1822" t="s">
        <v>30</v>
      </c>
      <c r="AD1822" t="s">
        <v>9475</v>
      </c>
      <c r="AE1822" s="14">
        <v>48.915094618309958</v>
      </c>
      <c r="AF1822">
        <v>9</v>
      </c>
      <c r="AG1822" t="s">
        <v>69</v>
      </c>
      <c r="AH1822" t="s">
        <v>69</v>
      </c>
      <c r="AI1822" t="b">
        <v>1</v>
      </c>
      <c r="AJ1822" t="s">
        <v>36</v>
      </c>
      <c r="AK1822" t="s">
        <v>32</v>
      </c>
      <c r="AL1822" t="str">
        <f>IF(AmazonChurn[[#This Row],[Average Monthly Expenses]]&lt;=30,"Low",IF(AmazonChurn[[#This Row],[Average Monthly Expenses]]&lt;=60,"Medium","High"))</f>
        <v>Medium</v>
      </c>
      <c r="AM1822" t="str">
        <f>IF(AmazonChurn[[#This Row],[Number of Complaints or Support]]&lt;3,"Low",IF(AmazonChurn[[#This Row],[Number of Complaints or Support]]&lt;=7,"Medium","High"))</f>
        <v>High</v>
      </c>
      <c r="AN1822" s="14">
        <f>AmazonChurn[[#This Row],[Number of Complaints or Support]]/AmazonChurn[[#This Row],[Account Length (in months)]]</f>
        <v>0.69230769230769229</v>
      </c>
    </row>
    <row r="1823" spans="1:40" x14ac:dyDescent="0.25">
      <c r="A1823" t="s">
        <v>3303</v>
      </c>
      <c r="B1823" t="s">
        <v>23</v>
      </c>
      <c r="C1823">
        <v>14</v>
      </c>
      <c r="D1823">
        <v>2</v>
      </c>
      <c r="E1823">
        <v>15</v>
      </c>
      <c r="F1823">
        <v>1</v>
      </c>
      <c r="G1823" t="s">
        <v>36</v>
      </c>
      <c r="H1823">
        <v>0</v>
      </c>
      <c r="I1823" t="s">
        <v>71</v>
      </c>
      <c r="J1823" t="s">
        <v>25</v>
      </c>
      <c r="K1823" t="s">
        <v>25</v>
      </c>
      <c r="L1823">
        <v>76</v>
      </c>
      <c r="M1823" t="s">
        <v>23</v>
      </c>
      <c r="N1823" t="s">
        <v>36</v>
      </c>
      <c r="O1823" t="s">
        <v>36</v>
      </c>
      <c r="P1823">
        <v>3</v>
      </c>
      <c r="Q1823" t="s">
        <v>23</v>
      </c>
      <c r="R1823" t="s">
        <v>57</v>
      </c>
      <c r="S1823" t="s">
        <v>38</v>
      </c>
      <c r="T1823">
        <v>49</v>
      </c>
      <c r="U1823" t="s">
        <v>9484</v>
      </c>
      <c r="V1823">
        <v>49</v>
      </c>
      <c r="W1823">
        <v>682</v>
      </c>
      <c r="Z1823" t="s">
        <v>3304</v>
      </c>
      <c r="AA1823" s="1">
        <v>44962</v>
      </c>
      <c r="AB1823" s="1">
        <v>44204</v>
      </c>
      <c r="AC1823" t="s">
        <v>41</v>
      </c>
      <c r="AD1823" t="s">
        <v>9477</v>
      </c>
      <c r="AE1823" s="14">
        <v>43.832443646976692</v>
      </c>
      <c r="AF1823">
        <v>10</v>
      </c>
      <c r="AG1823" t="s">
        <v>53</v>
      </c>
      <c r="AH1823" t="s">
        <v>9480</v>
      </c>
      <c r="AI1823" t="b">
        <v>0</v>
      </c>
      <c r="AJ1823" t="s">
        <v>23</v>
      </c>
      <c r="AK1823" t="s">
        <v>54</v>
      </c>
      <c r="AL1823" t="str">
        <f>IF(AmazonChurn[[#This Row],[Average Monthly Expenses]]&lt;=30,"Low",IF(AmazonChurn[[#This Row],[Average Monthly Expenses]]&lt;=60,"Medium","High"))</f>
        <v>Medium</v>
      </c>
      <c r="AM1823" t="str">
        <f>IF(AmazonChurn[[#This Row],[Number of Complaints or Support]]&lt;3,"Low",IF(AmazonChurn[[#This Row],[Number of Complaints or Support]]&lt;=7,"Medium","High"))</f>
        <v>High</v>
      </c>
      <c r="AN1823" s="14">
        <f>AmazonChurn[[#This Row],[Number of Complaints or Support]]/AmazonChurn[[#This Row],[Account Length (in months)]]</f>
        <v>0.7142857142857143</v>
      </c>
    </row>
    <row r="1824" spans="1:40" x14ac:dyDescent="0.25">
      <c r="A1824" t="s">
        <v>3305</v>
      </c>
      <c r="B1824" t="s">
        <v>23</v>
      </c>
      <c r="C1824">
        <v>10</v>
      </c>
      <c r="D1824">
        <v>0</v>
      </c>
      <c r="E1824">
        <v>2</v>
      </c>
      <c r="F1824">
        <v>1</v>
      </c>
      <c r="G1824" t="s">
        <v>36</v>
      </c>
      <c r="H1824">
        <v>0</v>
      </c>
      <c r="I1824" t="s">
        <v>156</v>
      </c>
      <c r="J1824" t="s">
        <v>35</v>
      </c>
      <c r="K1824" t="s">
        <v>9472</v>
      </c>
      <c r="L1824">
        <v>33</v>
      </c>
      <c r="M1824" t="s">
        <v>23</v>
      </c>
      <c r="N1824" t="s">
        <v>23</v>
      </c>
      <c r="O1824" t="s">
        <v>23</v>
      </c>
      <c r="P1824">
        <v>0</v>
      </c>
      <c r="Q1824" t="s">
        <v>23</v>
      </c>
      <c r="R1824" t="s">
        <v>26</v>
      </c>
      <c r="S1824" t="s">
        <v>27</v>
      </c>
      <c r="T1824">
        <v>31</v>
      </c>
      <c r="U1824" t="s">
        <v>9483</v>
      </c>
      <c r="V1824">
        <v>31</v>
      </c>
      <c r="W1824">
        <v>320</v>
      </c>
      <c r="Z1824" t="s">
        <v>3306</v>
      </c>
      <c r="AA1824" s="1">
        <v>44980</v>
      </c>
      <c r="AB1824" s="1">
        <v>44920</v>
      </c>
      <c r="AC1824" t="s">
        <v>41</v>
      </c>
      <c r="AD1824" t="s">
        <v>9477</v>
      </c>
      <c r="AE1824" s="14">
        <v>25.98143356389512</v>
      </c>
      <c r="AF1824">
        <v>10</v>
      </c>
      <c r="AG1824" t="s">
        <v>69</v>
      </c>
      <c r="AH1824" t="s">
        <v>69</v>
      </c>
      <c r="AI1824" t="b">
        <v>0</v>
      </c>
      <c r="AJ1824" t="s">
        <v>23</v>
      </c>
      <c r="AK1824" t="s">
        <v>73</v>
      </c>
      <c r="AL1824" t="str">
        <f>IF(AmazonChurn[[#This Row],[Average Monthly Expenses]]&lt;=30,"Low",IF(AmazonChurn[[#This Row],[Average Monthly Expenses]]&lt;=60,"Medium","High"))</f>
        <v>Low</v>
      </c>
      <c r="AM1824" t="str">
        <f>IF(AmazonChurn[[#This Row],[Number of Complaints or Support]]&lt;3,"Low",IF(AmazonChurn[[#This Row],[Number of Complaints or Support]]&lt;=7,"Medium","High"))</f>
        <v>High</v>
      </c>
      <c r="AN1824" s="14">
        <f>AmazonChurn[[#This Row],[Number of Complaints or Support]]/AmazonChurn[[#This Row],[Account Length (in months)]]</f>
        <v>1</v>
      </c>
    </row>
    <row r="1825" spans="1:40" x14ac:dyDescent="0.25">
      <c r="A1825" t="s">
        <v>3307</v>
      </c>
      <c r="B1825" t="s">
        <v>36</v>
      </c>
      <c r="C1825">
        <v>2</v>
      </c>
      <c r="D1825">
        <v>2</v>
      </c>
      <c r="E1825">
        <v>10</v>
      </c>
      <c r="F1825">
        <v>1</v>
      </c>
      <c r="G1825" t="s">
        <v>36</v>
      </c>
      <c r="H1825">
        <v>0</v>
      </c>
      <c r="I1825" t="s">
        <v>213</v>
      </c>
      <c r="J1825" t="s">
        <v>25</v>
      </c>
      <c r="K1825" t="s">
        <v>25</v>
      </c>
      <c r="L1825">
        <v>46</v>
      </c>
      <c r="M1825" t="s">
        <v>23</v>
      </c>
      <c r="N1825" t="s">
        <v>23</v>
      </c>
      <c r="O1825" t="s">
        <v>23</v>
      </c>
      <c r="P1825">
        <v>0</v>
      </c>
      <c r="Q1825" t="s">
        <v>23</v>
      </c>
      <c r="R1825" t="s">
        <v>26</v>
      </c>
      <c r="S1825" t="s">
        <v>27</v>
      </c>
      <c r="T1825">
        <v>27</v>
      </c>
      <c r="U1825" t="s">
        <v>9483</v>
      </c>
      <c r="V1825">
        <v>27</v>
      </c>
      <c r="W1825">
        <v>51</v>
      </c>
      <c r="X1825" t="s">
        <v>46</v>
      </c>
      <c r="Y1825" t="s">
        <v>191</v>
      </c>
      <c r="Z1825" t="s">
        <v>2685</v>
      </c>
      <c r="AA1825" s="1">
        <v>45026</v>
      </c>
      <c r="AB1825" s="1">
        <v>44168</v>
      </c>
      <c r="AC1825" t="s">
        <v>41</v>
      </c>
      <c r="AD1825" t="s">
        <v>9477</v>
      </c>
      <c r="AE1825" s="14">
        <v>23.050757509623779</v>
      </c>
      <c r="AF1825">
        <v>8</v>
      </c>
      <c r="AG1825" t="s">
        <v>31</v>
      </c>
      <c r="AH1825" t="s">
        <v>31</v>
      </c>
      <c r="AI1825" t="b">
        <v>1</v>
      </c>
      <c r="AJ1825" t="s">
        <v>36</v>
      </c>
      <c r="AK1825" t="s">
        <v>32</v>
      </c>
      <c r="AL1825" t="str">
        <f>IF(AmazonChurn[[#This Row],[Average Monthly Expenses]]&lt;=30,"Low",IF(AmazonChurn[[#This Row],[Average Monthly Expenses]]&lt;=60,"Medium","High"))</f>
        <v>Low</v>
      </c>
      <c r="AM1825" t="str">
        <f>IF(AmazonChurn[[#This Row],[Number of Complaints or Support]]&lt;3,"Low",IF(AmazonChurn[[#This Row],[Number of Complaints or Support]]&lt;=7,"Medium","High"))</f>
        <v>High</v>
      </c>
      <c r="AN1825" s="14">
        <f>AmazonChurn[[#This Row],[Number of Complaints or Support]]/AmazonChurn[[#This Row],[Account Length (in months)]]</f>
        <v>4</v>
      </c>
    </row>
    <row r="1826" spans="1:40" x14ac:dyDescent="0.25">
      <c r="A1826" t="s">
        <v>3308</v>
      </c>
      <c r="B1826" t="s">
        <v>36</v>
      </c>
      <c r="C1826">
        <v>1</v>
      </c>
      <c r="D1826">
        <v>0</v>
      </c>
      <c r="E1826">
        <v>4</v>
      </c>
      <c r="F1826">
        <v>1</v>
      </c>
      <c r="G1826" t="s">
        <v>36</v>
      </c>
      <c r="H1826">
        <v>0</v>
      </c>
      <c r="I1826" t="s">
        <v>203</v>
      </c>
      <c r="J1826" t="s">
        <v>25</v>
      </c>
      <c r="K1826" t="s">
        <v>25</v>
      </c>
      <c r="L1826">
        <v>43</v>
      </c>
      <c r="M1826" t="s">
        <v>23</v>
      </c>
      <c r="N1826" t="s">
        <v>23</v>
      </c>
      <c r="O1826" t="s">
        <v>23</v>
      </c>
      <c r="P1826">
        <v>0</v>
      </c>
      <c r="Q1826" t="s">
        <v>23</v>
      </c>
      <c r="R1826" t="s">
        <v>26</v>
      </c>
      <c r="S1826" t="s">
        <v>124</v>
      </c>
      <c r="T1826">
        <v>53</v>
      </c>
      <c r="U1826" t="s">
        <v>9484</v>
      </c>
      <c r="V1826">
        <v>53</v>
      </c>
      <c r="W1826">
        <v>53</v>
      </c>
      <c r="X1826" t="s">
        <v>46</v>
      </c>
      <c r="Y1826" t="s">
        <v>191</v>
      </c>
      <c r="Z1826" t="s">
        <v>3309</v>
      </c>
      <c r="AA1826" s="1">
        <v>44173</v>
      </c>
      <c r="AB1826" s="1">
        <v>43870</v>
      </c>
      <c r="AC1826" t="s">
        <v>30</v>
      </c>
      <c r="AD1826" t="s">
        <v>9475</v>
      </c>
      <c r="AE1826" s="14">
        <v>49.548325738914343</v>
      </c>
      <c r="AF1826">
        <v>9</v>
      </c>
      <c r="AG1826" t="s">
        <v>31</v>
      </c>
      <c r="AH1826" t="s">
        <v>31</v>
      </c>
      <c r="AI1826" t="b">
        <v>0</v>
      </c>
      <c r="AJ1826" t="s">
        <v>23</v>
      </c>
      <c r="AK1826" t="s">
        <v>64</v>
      </c>
      <c r="AL1826" t="str">
        <f>IF(AmazonChurn[[#This Row],[Average Monthly Expenses]]&lt;=30,"Low",IF(AmazonChurn[[#This Row],[Average Monthly Expenses]]&lt;=60,"Medium","High"))</f>
        <v>Medium</v>
      </c>
      <c r="AM1826" t="str">
        <f>IF(AmazonChurn[[#This Row],[Number of Complaints or Support]]&lt;3,"Low",IF(AmazonChurn[[#This Row],[Number of Complaints or Support]]&lt;=7,"Medium","High"))</f>
        <v>High</v>
      </c>
      <c r="AN1826" s="14">
        <f>AmazonChurn[[#This Row],[Number of Complaints or Support]]/AmazonChurn[[#This Row],[Account Length (in months)]]</f>
        <v>9</v>
      </c>
    </row>
    <row r="1827" spans="1:40" x14ac:dyDescent="0.25">
      <c r="A1827" t="s">
        <v>3310</v>
      </c>
      <c r="B1827" t="s">
        <v>23</v>
      </c>
      <c r="C1827">
        <v>21</v>
      </c>
      <c r="D1827">
        <v>0</v>
      </c>
      <c r="E1827">
        <v>5</v>
      </c>
      <c r="F1827">
        <v>1</v>
      </c>
      <c r="G1827" t="s">
        <v>36</v>
      </c>
      <c r="H1827">
        <v>0</v>
      </c>
      <c r="I1827" t="s">
        <v>50</v>
      </c>
      <c r="J1827" t="s">
        <v>25</v>
      </c>
      <c r="K1827" t="s">
        <v>25</v>
      </c>
      <c r="L1827">
        <v>75</v>
      </c>
      <c r="M1827" t="s">
        <v>23</v>
      </c>
      <c r="N1827" t="s">
        <v>36</v>
      </c>
      <c r="O1827" t="s">
        <v>23</v>
      </c>
      <c r="P1827">
        <v>0</v>
      </c>
      <c r="Q1827" t="s">
        <v>23</v>
      </c>
      <c r="R1827" t="s">
        <v>37</v>
      </c>
      <c r="S1827" t="s">
        <v>124</v>
      </c>
      <c r="T1827">
        <v>32</v>
      </c>
      <c r="U1827" t="s">
        <v>9484</v>
      </c>
      <c r="V1827">
        <v>32</v>
      </c>
      <c r="W1827">
        <v>672</v>
      </c>
      <c r="Z1827" t="s">
        <v>3311</v>
      </c>
      <c r="AA1827" s="1">
        <v>44118</v>
      </c>
      <c r="AB1827" s="1">
        <v>44040</v>
      </c>
      <c r="AC1827" t="s">
        <v>30</v>
      </c>
      <c r="AD1827" t="s">
        <v>9475</v>
      </c>
      <c r="AE1827" s="14">
        <v>30.415197461879789</v>
      </c>
      <c r="AF1827">
        <v>7</v>
      </c>
      <c r="AG1827" t="s">
        <v>69</v>
      </c>
      <c r="AH1827" t="s">
        <v>69</v>
      </c>
      <c r="AI1827" t="b">
        <v>0</v>
      </c>
      <c r="AJ1827" t="s">
        <v>23</v>
      </c>
      <c r="AK1827" t="s">
        <v>54</v>
      </c>
      <c r="AL1827" t="str">
        <f>IF(AmazonChurn[[#This Row],[Average Monthly Expenses]]&lt;=30,"Low",IF(AmazonChurn[[#This Row],[Average Monthly Expenses]]&lt;=60,"Medium","High"))</f>
        <v>Medium</v>
      </c>
      <c r="AM1827" t="str">
        <f>IF(AmazonChurn[[#This Row],[Number of Complaints or Support]]&lt;3,"Low",IF(AmazonChurn[[#This Row],[Number of Complaints or Support]]&lt;=7,"Medium","High"))</f>
        <v>Medium</v>
      </c>
      <c r="AN1827" s="14">
        <f>AmazonChurn[[#This Row],[Number of Complaints or Support]]/AmazonChurn[[#This Row],[Account Length (in months)]]</f>
        <v>0.33333333333333331</v>
      </c>
    </row>
    <row r="1828" spans="1:40" x14ac:dyDescent="0.25">
      <c r="A1828" t="s">
        <v>3312</v>
      </c>
      <c r="B1828" t="s">
        <v>23</v>
      </c>
      <c r="C1828">
        <v>61</v>
      </c>
      <c r="D1828">
        <v>0</v>
      </c>
      <c r="E1828">
        <v>13</v>
      </c>
      <c r="F1828">
        <v>1</v>
      </c>
      <c r="G1828" t="s">
        <v>36</v>
      </c>
      <c r="H1828">
        <v>0</v>
      </c>
      <c r="I1828" t="s">
        <v>34</v>
      </c>
      <c r="J1828" t="s">
        <v>25</v>
      </c>
      <c r="K1828" t="s">
        <v>25</v>
      </c>
      <c r="L1828">
        <v>69</v>
      </c>
      <c r="M1828" t="s">
        <v>23</v>
      </c>
      <c r="N1828" t="s">
        <v>36</v>
      </c>
      <c r="O1828" t="s">
        <v>23</v>
      </c>
      <c r="P1828">
        <v>0</v>
      </c>
      <c r="Q1828" t="s">
        <v>36</v>
      </c>
      <c r="R1828" t="s">
        <v>37</v>
      </c>
      <c r="S1828" t="s">
        <v>130</v>
      </c>
      <c r="T1828">
        <v>44</v>
      </c>
      <c r="U1828" t="s">
        <v>9483</v>
      </c>
      <c r="V1828">
        <v>44</v>
      </c>
      <c r="W1828">
        <v>2676</v>
      </c>
      <c r="Z1828" t="s">
        <v>3313</v>
      </c>
      <c r="AA1828" s="1">
        <v>45143</v>
      </c>
      <c r="AB1828" s="1">
        <v>44146</v>
      </c>
      <c r="AC1828" t="s">
        <v>41</v>
      </c>
      <c r="AD1828" t="s">
        <v>9477</v>
      </c>
      <c r="AE1828" s="14">
        <v>51.724036735089477</v>
      </c>
      <c r="AF1828">
        <v>5</v>
      </c>
      <c r="AG1828" t="s">
        <v>53</v>
      </c>
      <c r="AH1828" t="s">
        <v>9480</v>
      </c>
      <c r="AI1828" t="b">
        <v>1</v>
      </c>
      <c r="AJ1828" t="s">
        <v>36</v>
      </c>
      <c r="AK1828" t="s">
        <v>73</v>
      </c>
      <c r="AL1828" t="str">
        <f>IF(AmazonChurn[[#This Row],[Average Monthly Expenses]]&lt;=30,"Low",IF(AmazonChurn[[#This Row],[Average Monthly Expenses]]&lt;=60,"Medium","High"))</f>
        <v>Medium</v>
      </c>
      <c r="AM1828" t="str">
        <f>IF(AmazonChurn[[#This Row],[Number of Complaints or Support]]&lt;3,"Low",IF(AmazonChurn[[#This Row],[Number of Complaints or Support]]&lt;=7,"Medium","High"))</f>
        <v>Medium</v>
      </c>
      <c r="AN1828" s="14">
        <f>AmazonChurn[[#This Row],[Number of Complaints or Support]]/AmazonChurn[[#This Row],[Account Length (in months)]]</f>
        <v>8.1967213114754092E-2</v>
      </c>
    </row>
    <row r="1829" spans="1:40" x14ac:dyDescent="0.25">
      <c r="A1829" t="s">
        <v>3314</v>
      </c>
      <c r="B1829" t="s">
        <v>23</v>
      </c>
      <c r="C1829">
        <v>71</v>
      </c>
      <c r="D1829">
        <v>0</v>
      </c>
      <c r="E1829">
        <v>5</v>
      </c>
      <c r="F1829">
        <v>1</v>
      </c>
      <c r="G1829" t="s">
        <v>36</v>
      </c>
      <c r="H1829">
        <v>0</v>
      </c>
      <c r="I1829" t="s">
        <v>640</v>
      </c>
      <c r="J1829" t="s">
        <v>25</v>
      </c>
      <c r="K1829" t="s">
        <v>25</v>
      </c>
      <c r="L1829">
        <v>60</v>
      </c>
      <c r="M1829" t="s">
        <v>23</v>
      </c>
      <c r="N1829" t="s">
        <v>23</v>
      </c>
      <c r="O1829" t="s">
        <v>36</v>
      </c>
      <c r="P1829">
        <v>2</v>
      </c>
      <c r="Q1829" t="s">
        <v>23</v>
      </c>
      <c r="R1829" t="s">
        <v>57</v>
      </c>
      <c r="S1829" t="s">
        <v>130</v>
      </c>
      <c r="T1829">
        <v>32</v>
      </c>
      <c r="U1829" t="s">
        <v>9483</v>
      </c>
      <c r="V1829">
        <v>32</v>
      </c>
      <c r="W1829">
        <v>2251</v>
      </c>
      <c r="Z1829" t="s">
        <v>3315</v>
      </c>
      <c r="AA1829" s="1">
        <v>44424</v>
      </c>
      <c r="AB1829" s="1">
        <v>45053</v>
      </c>
      <c r="AC1829" t="s">
        <v>41</v>
      </c>
      <c r="AD1829" t="s">
        <v>9477</v>
      </c>
      <c r="AE1829" s="14">
        <v>34.939498380761087</v>
      </c>
      <c r="AF1829">
        <v>4</v>
      </c>
      <c r="AG1829" t="s">
        <v>69</v>
      </c>
      <c r="AH1829" t="s">
        <v>69</v>
      </c>
      <c r="AI1829" t="b">
        <v>0</v>
      </c>
      <c r="AJ1829" t="s">
        <v>23</v>
      </c>
      <c r="AK1829" t="s">
        <v>32</v>
      </c>
      <c r="AL1829" t="str">
        <f>IF(AmazonChurn[[#This Row],[Average Monthly Expenses]]&lt;=30,"Low",IF(AmazonChurn[[#This Row],[Average Monthly Expenses]]&lt;=60,"Medium","High"))</f>
        <v>Medium</v>
      </c>
      <c r="AM1829" t="str">
        <f>IF(AmazonChurn[[#This Row],[Number of Complaints or Support]]&lt;3,"Low",IF(AmazonChurn[[#This Row],[Number of Complaints or Support]]&lt;=7,"Medium","High"))</f>
        <v>Medium</v>
      </c>
      <c r="AN1829" s="14">
        <f>AmazonChurn[[#This Row],[Number of Complaints or Support]]/AmazonChurn[[#This Row],[Account Length (in months)]]</f>
        <v>5.6338028169014086E-2</v>
      </c>
    </row>
    <row r="1830" spans="1:40" x14ac:dyDescent="0.25">
      <c r="A1830" t="s">
        <v>3316</v>
      </c>
      <c r="B1830" t="s">
        <v>23</v>
      </c>
      <c r="C1830">
        <v>47</v>
      </c>
      <c r="D1830">
        <v>0</v>
      </c>
      <c r="E1830">
        <v>0</v>
      </c>
      <c r="F1830">
        <v>0</v>
      </c>
      <c r="G1830" t="s">
        <v>23</v>
      </c>
      <c r="H1830">
        <v>0</v>
      </c>
      <c r="I1830" t="s">
        <v>82</v>
      </c>
      <c r="J1830" t="s">
        <v>25</v>
      </c>
      <c r="K1830" t="s">
        <v>25</v>
      </c>
      <c r="L1830">
        <v>27</v>
      </c>
      <c r="M1830" t="s">
        <v>36</v>
      </c>
      <c r="N1830" t="s">
        <v>23</v>
      </c>
      <c r="O1830" t="s">
        <v>36</v>
      </c>
      <c r="P1830">
        <v>2</v>
      </c>
      <c r="Q1830" t="s">
        <v>23</v>
      </c>
      <c r="R1830" t="s">
        <v>37</v>
      </c>
      <c r="S1830" t="s">
        <v>27</v>
      </c>
      <c r="T1830">
        <v>7</v>
      </c>
      <c r="U1830" t="s">
        <v>9483</v>
      </c>
      <c r="V1830">
        <v>7</v>
      </c>
      <c r="W1830">
        <v>330</v>
      </c>
      <c r="Z1830" t="s">
        <v>753</v>
      </c>
      <c r="AA1830" s="1">
        <v>44797</v>
      </c>
      <c r="AB1830" s="1">
        <v>45066</v>
      </c>
      <c r="AC1830" t="s">
        <v>30</v>
      </c>
      <c r="AD1830" t="s">
        <v>9475</v>
      </c>
      <c r="AE1830" s="14">
        <v>7.1920887029900467</v>
      </c>
      <c r="AF1830">
        <v>1</v>
      </c>
      <c r="AG1830" t="s">
        <v>69</v>
      </c>
      <c r="AH1830" t="s">
        <v>69</v>
      </c>
      <c r="AI1830" t="b">
        <v>0</v>
      </c>
      <c r="AJ1830" t="s">
        <v>23</v>
      </c>
      <c r="AK1830" t="s">
        <v>73</v>
      </c>
      <c r="AL1830" t="str">
        <f>IF(AmazonChurn[[#This Row],[Average Monthly Expenses]]&lt;=30,"Low",IF(AmazonChurn[[#This Row],[Average Monthly Expenses]]&lt;=60,"Medium","High"))</f>
        <v>Low</v>
      </c>
      <c r="AM1830" t="str">
        <f>IF(AmazonChurn[[#This Row],[Number of Complaints or Support]]&lt;3,"Low",IF(AmazonChurn[[#This Row],[Number of Complaints or Support]]&lt;=7,"Medium","High"))</f>
        <v>Low</v>
      </c>
      <c r="AN1830" s="14">
        <f>AmazonChurn[[#This Row],[Number of Complaints or Support]]/AmazonChurn[[#This Row],[Account Length (in months)]]</f>
        <v>2.1276595744680851E-2</v>
      </c>
    </row>
    <row r="1831" spans="1:40" x14ac:dyDescent="0.25">
      <c r="A1831" t="s">
        <v>3317</v>
      </c>
      <c r="B1831" t="s">
        <v>23</v>
      </c>
      <c r="C1831">
        <v>38</v>
      </c>
      <c r="D1831">
        <v>2</v>
      </c>
      <c r="E1831">
        <v>0</v>
      </c>
      <c r="F1831">
        <v>0</v>
      </c>
      <c r="G1831" t="s">
        <v>23</v>
      </c>
      <c r="H1831">
        <v>0</v>
      </c>
      <c r="I1831" t="s">
        <v>150</v>
      </c>
      <c r="J1831" t="s">
        <v>35</v>
      </c>
      <c r="K1831" t="s">
        <v>9472</v>
      </c>
      <c r="L1831">
        <v>20</v>
      </c>
      <c r="M1831" t="s">
        <v>36</v>
      </c>
      <c r="N1831" t="s">
        <v>23</v>
      </c>
      <c r="O1831" t="s">
        <v>23</v>
      </c>
      <c r="P1831">
        <v>0</v>
      </c>
      <c r="Q1831" t="s">
        <v>23</v>
      </c>
      <c r="R1831" t="s">
        <v>37</v>
      </c>
      <c r="S1831" t="s">
        <v>38</v>
      </c>
      <c r="T1831">
        <v>15</v>
      </c>
      <c r="U1831" t="s">
        <v>9484</v>
      </c>
      <c r="V1831">
        <v>15</v>
      </c>
      <c r="W1831">
        <v>584</v>
      </c>
      <c r="Z1831" t="s">
        <v>1081</v>
      </c>
      <c r="AA1831" s="1">
        <v>44959</v>
      </c>
      <c r="AB1831" s="1">
        <v>45006</v>
      </c>
      <c r="AC1831" t="s">
        <v>41</v>
      </c>
      <c r="AD1831" t="s">
        <v>9477</v>
      </c>
      <c r="AE1831" s="14">
        <v>15.25208440325777</v>
      </c>
      <c r="AF1831">
        <v>2</v>
      </c>
      <c r="AG1831" t="s">
        <v>53</v>
      </c>
      <c r="AH1831" t="s">
        <v>9480</v>
      </c>
      <c r="AI1831" t="b">
        <v>0</v>
      </c>
      <c r="AJ1831" t="s">
        <v>23</v>
      </c>
      <c r="AK1831" t="s">
        <v>64</v>
      </c>
      <c r="AL1831" t="str">
        <f>IF(AmazonChurn[[#This Row],[Average Monthly Expenses]]&lt;=30,"Low",IF(AmazonChurn[[#This Row],[Average Monthly Expenses]]&lt;=60,"Medium","High"))</f>
        <v>Low</v>
      </c>
      <c r="AM1831" t="str">
        <f>IF(AmazonChurn[[#This Row],[Number of Complaints or Support]]&lt;3,"Low",IF(AmazonChurn[[#This Row],[Number of Complaints or Support]]&lt;=7,"Medium","High"))</f>
        <v>Low</v>
      </c>
      <c r="AN1831" s="14">
        <f>AmazonChurn[[#This Row],[Number of Complaints or Support]]/AmazonChurn[[#This Row],[Account Length (in months)]]</f>
        <v>5.2631578947368418E-2</v>
      </c>
    </row>
    <row r="1832" spans="1:40" x14ac:dyDescent="0.25">
      <c r="A1832" t="s">
        <v>3318</v>
      </c>
      <c r="B1832" t="s">
        <v>23</v>
      </c>
      <c r="C1832">
        <v>1</v>
      </c>
      <c r="D1832">
        <v>0</v>
      </c>
      <c r="E1832">
        <v>7</v>
      </c>
      <c r="F1832">
        <v>1</v>
      </c>
      <c r="G1832" t="s">
        <v>36</v>
      </c>
      <c r="H1832">
        <v>0</v>
      </c>
      <c r="I1832" t="s">
        <v>24</v>
      </c>
      <c r="J1832" t="s">
        <v>25</v>
      </c>
      <c r="K1832" t="s">
        <v>25</v>
      </c>
      <c r="L1832">
        <v>31</v>
      </c>
      <c r="M1832" t="s">
        <v>23</v>
      </c>
      <c r="N1832" t="s">
        <v>23</v>
      </c>
      <c r="O1832" t="s">
        <v>23</v>
      </c>
      <c r="P1832">
        <v>0</v>
      </c>
      <c r="Q1832" t="s">
        <v>36</v>
      </c>
      <c r="R1832" t="s">
        <v>26</v>
      </c>
      <c r="S1832" t="s">
        <v>124</v>
      </c>
      <c r="T1832">
        <v>40</v>
      </c>
      <c r="U1832" t="s">
        <v>9484</v>
      </c>
      <c r="V1832">
        <v>40</v>
      </c>
      <c r="W1832">
        <v>40</v>
      </c>
      <c r="Z1832" t="s">
        <v>3319</v>
      </c>
      <c r="AA1832" s="1">
        <v>44410</v>
      </c>
      <c r="AB1832" s="1">
        <v>45249</v>
      </c>
      <c r="AC1832" t="s">
        <v>41</v>
      </c>
      <c r="AD1832" t="s">
        <v>9477</v>
      </c>
      <c r="AE1832" s="14">
        <v>46.89940799401392</v>
      </c>
      <c r="AF1832">
        <v>0</v>
      </c>
      <c r="AG1832" t="s">
        <v>53</v>
      </c>
      <c r="AH1832" t="s">
        <v>9480</v>
      </c>
      <c r="AI1832" t="b">
        <v>1</v>
      </c>
      <c r="AJ1832" t="s">
        <v>36</v>
      </c>
      <c r="AK1832" t="s">
        <v>73</v>
      </c>
      <c r="AL1832" t="str">
        <f>IF(AmazonChurn[[#This Row],[Average Monthly Expenses]]&lt;=30,"Low",IF(AmazonChurn[[#This Row],[Average Monthly Expenses]]&lt;=60,"Medium","High"))</f>
        <v>Medium</v>
      </c>
      <c r="AM1832" t="str">
        <f>IF(AmazonChurn[[#This Row],[Number of Complaints or Support]]&lt;3,"Low",IF(AmazonChurn[[#This Row],[Number of Complaints or Support]]&lt;=7,"Medium","High"))</f>
        <v>Low</v>
      </c>
      <c r="AN1832" s="14">
        <f>AmazonChurn[[#This Row],[Number of Complaints or Support]]/AmazonChurn[[#This Row],[Account Length (in months)]]</f>
        <v>0</v>
      </c>
    </row>
    <row r="1833" spans="1:40" x14ac:dyDescent="0.25">
      <c r="A1833" t="s">
        <v>3320</v>
      </c>
      <c r="B1833" t="s">
        <v>23</v>
      </c>
      <c r="C1833">
        <v>67</v>
      </c>
      <c r="D1833">
        <v>2</v>
      </c>
      <c r="E1833">
        <v>14</v>
      </c>
      <c r="F1833">
        <v>1</v>
      </c>
      <c r="G1833" t="s">
        <v>36</v>
      </c>
      <c r="H1833">
        <v>0</v>
      </c>
      <c r="I1833" t="s">
        <v>640</v>
      </c>
      <c r="J1833" t="s">
        <v>35</v>
      </c>
      <c r="K1833" t="s">
        <v>9472</v>
      </c>
      <c r="L1833">
        <v>23</v>
      </c>
      <c r="M1833" t="s">
        <v>36</v>
      </c>
      <c r="N1833" t="s">
        <v>23</v>
      </c>
      <c r="O1833" t="s">
        <v>23</v>
      </c>
      <c r="P1833">
        <v>0</v>
      </c>
      <c r="Q1833" t="s">
        <v>23</v>
      </c>
      <c r="R1833" t="s">
        <v>26</v>
      </c>
      <c r="S1833" t="s">
        <v>124</v>
      </c>
      <c r="T1833">
        <v>24</v>
      </c>
      <c r="U1833" t="s">
        <v>9484</v>
      </c>
      <c r="V1833">
        <v>24</v>
      </c>
      <c r="W1833">
        <v>1623</v>
      </c>
      <c r="Z1833" t="s">
        <v>1179</v>
      </c>
      <c r="AA1833" s="1">
        <v>43879</v>
      </c>
      <c r="AB1833" s="1">
        <v>44681</v>
      </c>
      <c r="AC1833" t="s">
        <v>48</v>
      </c>
      <c r="AD1833" t="s">
        <v>9476</v>
      </c>
      <c r="AE1833" s="14">
        <v>25.127775794806659</v>
      </c>
      <c r="AF1833">
        <v>4</v>
      </c>
      <c r="AG1833" t="s">
        <v>69</v>
      </c>
      <c r="AH1833" t="s">
        <v>69</v>
      </c>
      <c r="AI1833" t="b">
        <v>1</v>
      </c>
      <c r="AJ1833" t="s">
        <v>36</v>
      </c>
      <c r="AK1833" t="s">
        <v>54</v>
      </c>
      <c r="AL1833" t="str">
        <f>IF(AmazonChurn[[#This Row],[Average Monthly Expenses]]&lt;=30,"Low",IF(AmazonChurn[[#This Row],[Average Monthly Expenses]]&lt;=60,"Medium","High"))</f>
        <v>Low</v>
      </c>
      <c r="AM1833" t="str">
        <f>IF(AmazonChurn[[#This Row],[Number of Complaints or Support]]&lt;3,"Low",IF(AmazonChurn[[#This Row],[Number of Complaints or Support]]&lt;=7,"Medium","High"))</f>
        <v>Medium</v>
      </c>
      <c r="AN1833" s="14">
        <f>AmazonChurn[[#This Row],[Number of Complaints or Support]]/AmazonChurn[[#This Row],[Account Length (in months)]]</f>
        <v>5.9701492537313432E-2</v>
      </c>
    </row>
    <row r="1834" spans="1:40" x14ac:dyDescent="0.25">
      <c r="A1834" t="s">
        <v>3321</v>
      </c>
      <c r="B1834" t="s">
        <v>23</v>
      </c>
      <c r="C1834">
        <v>23</v>
      </c>
      <c r="D1834">
        <v>0</v>
      </c>
      <c r="E1834">
        <v>19</v>
      </c>
      <c r="F1834">
        <v>1</v>
      </c>
      <c r="G1834" t="s">
        <v>36</v>
      </c>
      <c r="H1834">
        <v>0</v>
      </c>
      <c r="I1834" t="s">
        <v>198</v>
      </c>
      <c r="J1834" t="s">
        <v>25</v>
      </c>
      <c r="K1834" t="s">
        <v>25</v>
      </c>
      <c r="L1834">
        <v>67</v>
      </c>
      <c r="M1834" t="s">
        <v>23</v>
      </c>
      <c r="N1834" t="s">
        <v>36</v>
      </c>
      <c r="O1834" t="s">
        <v>36</v>
      </c>
      <c r="P1834">
        <v>4</v>
      </c>
      <c r="Q1834" t="s">
        <v>36</v>
      </c>
      <c r="R1834" t="s">
        <v>57</v>
      </c>
      <c r="S1834" t="s">
        <v>27</v>
      </c>
      <c r="T1834">
        <v>32</v>
      </c>
      <c r="U1834" t="s">
        <v>9483</v>
      </c>
      <c r="V1834">
        <v>32</v>
      </c>
      <c r="W1834">
        <v>745</v>
      </c>
      <c r="Z1834" t="s">
        <v>3322</v>
      </c>
      <c r="AA1834" s="1">
        <v>45226</v>
      </c>
      <c r="AB1834" s="1">
        <v>44740</v>
      </c>
      <c r="AC1834" t="s">
        <v>30</v>
      </c>
      <c r="AD1834" t="s">
        <v>9475</v>
      </c>
      <c r="AE1834" s="14">
        <v>35.296817130557223</v>
      </c>
      <c r="AF1834">
        <v>3</v>
      </c>
      <c r="AG1834" t="s">
        <v>53</v>
      </c>
      <c r="AH1834" t="s">
        <v>9480</v>
      </c>
      <c r="AI1834" t="b">
        <v>0</v>
      </c>
      <c r="AJ1834" t="s">
        <v>23</v>
      </c>
      <c r="AK1834" t="s">
        <v>32</v>
      </c>
      <c r="AL1834" t="str">
        <f>IF(AmazonChurn[[#This Row],[Average Monthly Expenses]]&lt;=30,"Low",IF(AmazonChurn[[#This Row],[Average Monthly Expenses]]&lt;=60,"Medium","High"))</f>
        <v>Medium</v>
      </c>
      <c r="AM1834" t="str">
        <f>IF(AmazonChurn[[#This Row],[Number of Complaints or Support]]&lt;3,"Low",IF(AmazonChurn[[#This Row],[Number of Complaints or Support]]&lt;=7,"Medium","High"))</f>
        <v>Medium</v>
      </c>
      <c r="AN1834" s="14">
        <f>AmazonChurn[[#This Row],[Number of Complaints or Support]]/AmazonChurn[[#This Row],[Account Length (in months)]]</f>
        <v>0.13043478260869565</v>
      </c>
    </row>
    <row r="1835" spans="1:40" x14ac:dyDescent="0.25">
      <c r="A1835" t="s">
        <v>3323</v>
      </c>
      <c r="B1835" t="s">
        <v>23</v>
      </c>
      <c r="C1835">
        <v>29</v>
      </c>
      <c r="D1835">
        <v>2</v>
      </c>
      <c r="E1835">
        <v>3</v>
      </c>
      <c r="F1835">
        <v>1</v>
      </c>
      <c r="G1835" t="s">
        <v>36</v>
      </c>
      <c r="H1835">
        <v>0</v>
      </c>
      <c r="I1835" t="s">
        <v>101</v>
      </c>
      <c r="J1835" t="s">
        <v>25</v>
      </c>
      <c r="K1835" t="s">
        <v>25</v>
      </c>
      <c r="L1835">
        <v>34</v>
      </c>
      <c r="M1835" t="s">
        <v>23</v>
      </c>
      <c r="N1835" t="s">
        <v>23</v>
      </c>
      <c r="O1835" t="s">
        <v>23</v>
      </c>
      <c r="P1835">
        <v>0</v>
      </c>
      <c r="Q1835" t="s">
        <v>23</v>
      </c>
      <c r="R1835" t="s">
        <v>26</v>
      </c>
      <c r="S1835" t="s">
        <v>130</v>
      </c>
      <c r="T1835">
        <v>37</v>
      </c>
      <c r="U1835" t="s">
        <v>9483</v>
      </c>
      <c r="V1835">
        <v>37</v>
      </c>
      <c r="W1835">
        <v>1079</v>
      </c>
      <c r="Z1835" t="s">
        <v>798</v>
      </c>
      <c r="AA1835" s="1">
        <v>44754</v>
      </c>
      <c r="AB1835" s="1">
        <v>45244</v>
      </c>
      <c r="AC1835" t="s">
        <v>30</v>
      </c>
      <c r="AD1835" t="s">
        <v>9475</v>
      </c>
      <c r="AE1835" s="14">
        <v>35.747066591436472</v>
      </c>
      <c r="AF1835">
        <v>9</v>
      </c>
      <c r="AG1835" t="s">
        <v>53</v>
      </c>
      <c r="AH1835" t="s">
        <v>9480</v>
      </c>
      <c r="AI1835" t="b">
        <v>0</v>
      </c>
      <c r="AJ1835" t="s">
        <v>23</v>
      </c>
      <c r="AK1835" t="s">
        <v>32</v>
      </c>
      <c r="AL1835" t="str">
        <f>IF(AmazonChurn[[#This Row],[Average Monthly Expenses]]&lt;=30,"Low",IF(AmazonChurn[[#This Row],[Average Monthly Expenses]]&lt;=60,"Medium","High"))</f>
        <v>Medium</v>
      </c>
      <c r="AM1835" t="str">
        <f>IF(AmazonChurn[[#This Row],[Number of Complaints or Support]]&lt;3,"Low",IF(AmazonChurn[[#This Row],[Number of Complaints or Support]]&lt;=7,"Medium","High"))</f>
        <v>High</v>
      </c>
      <c r="AN1835" s="14">
        <f>AmazonChurn[[#This Row],[Number of Complaints or Support]]/AmazonChurn[[#This Row],[Account Length (in months)]]</f>
        <v>0.31034482758620691</v>
      </c>
    </row>
    <row r="1836" spans="1:40" x14ac:dyDescent="0.25">
      <c r="A1836" t="s">
        <v>3324</v>
      </c>
      <c r="B1836" t="s">
        <v>23</v>
      </c>
      <c r="C1836">
        <v>50</v>
      </c>
      <c r="D1836">
        <v>1</v>
      </c>
      <c r="E1836">
        <v>4</v>
      </c>
      <c r="F1836">
        <v>1</v>
      </c>
      <c r="G1836" t="s">
        <v>36</v>
      </c>
      <c r="H1836">
        <v>0</v>
      </c>
      <c r="I1836" t="s">
        <v>213</v>
      </c>
      <c r="J1836" t="s">
        <v>25</v>
      </c>
      <c r="K1836" t="s">
        <v>25</v>
      </c>
      <c r="L1836">
        <v>55</v>
      </c>
      <c r="M1836" t="s">
        <v>23</v>
      </c>
      <c r="N1836" t="s">
        <v>23</v>
      </c>
      <c r="O1836" t="s">
        <v>23</v>
      </c>
      <c r="P1836">
        <v>0</v>
      </c>
      <c r="Q1836" t="s">
        <v>36</v>
      </c>
      <c r="R1836" t="s">
        <v>37</v>
      </c>
      <c r="S1836" t="s">
        <v>214</v>
      </c>
      <c r="T1836">
        <v>63</v>
      </c>
      <c r="U1836" t="s">
        <v>9486</v>
      </c>
      <c r="V1836">
        <v>63</v>
      </c>
      <c r="W1836">
        <v>3169</v>
      </c>
      <c r="Z1836" t="s">
        <v>3325</v>
      </c>
      <c r="AA1836" s="1">
        <v>45289</v>
      </c>
      <c r="AB1836" s="1">
        <v>44124</v>
      </c>
      <c r="AC1836" t="s">
        <v>48</v>
      </c>
      <c r="AD1836" t="s">
        <v>9476</v>
      </c>
      <c r="AE1836" s="14">
        <v>50.663991995642192</v>
      </c>
      <c r="AF1836">
        <v>9</v>
      </c>
      <c r="AG1836" t="s">
        <v>31</v>
      </c>
      <c r="AH1836" t="s">
        <v>31</v>
      </c>
      <c r="AI1836" t="b">
        <v>1</v>
      </c>
      <c r="AJ1836" t="s">
        <v>36</v>
      </c>
      <c r="AK1836" t="s">
        <v>54</v>
      </c>
      <c r="AL1836" t="str">
        <f>IF(AmazonChurn[[#This Row],[Average Monthly Expenses]]&lt;=30,"Low",IF(AmazonChurn[[#This Row],[Average Monthly Expenses]]&lt;=60,"Medium","High"))</f>
        <v>Medium</v>
      </c>
      <c r="AM1836" t="str">
        <f>IF(AmazonChurn[[#This Row],[Number of Complaints or Support]]&lt;3,"Low",IF(AmazonChurn[[#This Row],[Number of Complaints or Support]]&lt;=7,"Medium","High"))</f>
        <v>High</v>
      </c>
      <c r="AN1836" s="14">
        <f>AmazonChurn[[#This Row],[Number of Complaints or Support]]/AmazonChurn[[#This Row],[Account Length (in months)]]</f>
        <v>0.18</v>
      </c>
    </row>
    <row r="1837" spans="1:40" x14ac:dyDescent="0.25">
      <c r="A1837" t="s">
        <v>3326</v>
      </c>
      <c r="B1837" t="s">
        <v>23</v>
      </c>
      <c r="C1837">
        <v>7</v>
      </c>
      <c r="D1837">
        <v>0</v>
      </c>
      <c r="E1837">
        <v>3</v>
      </c>
      <c r="F1837">
        <v>0</v>
      </c>
      <c r="G1837" t="s">
        <v>23</v>
      </c>
      <c r="H1837">
        <v>4</v>
      </c>
      <c r="I1837" t="s">
        <v>79</v>
      </c>
      <c r="J1837" t="s">
        <v>25</v>
      </c>
      <c r="K1837" t="s">
        <v>25</v>
      </c>
      <c r="L1837">
        <v>60</v>
      </c>
      <c r="M1837" t="s">
        <v>23</v>
      </c>
      <c r="N1837" t="s">
        <v>23</v>
      </c>
      <c r="O1837" t="s">
        <v>23</v>
      </c>
      <c r="P1837">
        <v>0</v>
      </c>
      <c r="Q1837" t="s">
        <v>36</v>
      </c>
      <c r="R1837" t="s">
        <v>26</v>
      </c>
      <c r="S1837" t="s">
        <v>38</v>
      </c>
      <c r="T1837">
        <v>50</v>
      </c>
      <c r="U1837" t="s">
        <v>9484</v>
      </c>
      <c r="V1837">
        <v>50</v>
      </c>
      <c r="W1837">
        <v>347</v>
      </c>
      <c r="Z1837" t="s">
        <v>3327</v>
      </c>
      <c r="AA1837" s="1">
        <v>44794</v>
      </c>
      <c r="AB1837" s="1">
        <v>44797</v>
      </c>
      <c r="AC1837" t="s">
        <v>48</v>
      </c>
      <c r="AD1837" t="s">
        <v>9476</v>
      </c>
      <c r="AE1837" s="14">
        <v>54.42073383042846</v>
      </c>
      <c r="AF1837">
        <v>2</v>
      </c>
      <c r="AG1837" t="s">
        <v>53</v>
      </c>
      <c r="AH1837" t="s">
        <v>9480</v>
      </c>
      <c r="AI1837" t="b">
        <v>1</v>
      </c>
      <c r="AJ1837" t="s">
        <v>36</v>
      </c>
      <c r="AK1837" t="s">
        <v>54</v>
      </c>
      <c r="AL1837" t="str">
        <f>IF(AmazonChurn[[#This Row],[Average Monthly Expenses]]&lt;=30,"Low",IF(AmazonChurn[[#This Row],[Average Monthly Expenses]]&lt;=60,"Medium","High"))</f>
        <v>Medium</v>
      </c>
      <c r="AM1837" t="str">
        <f>IF(AmazonChurn[[#This Row],[Number of Complaints or Support]]&lt;3,"Low",IF(AmazonChurn[[#This Row],[Number of Complaints or Support]]&lt;=7,"Medium","High"))</f>
        <v>Low</v>
      </c>
      <c r="AN1837" s="14">
        <f>AmazonChurn[[#This Row],[Number of Complaints or Support]]/AmazonChurn[[#This Row],[Account Length (in months)]]</f>
        <v>0.2857142857142857</v>
      </c>
    </row>
    <row r="1838" spans="1:40" x14ac:dyDescent="0.25">
      <c r="A1838" t="s">
        <v>3328</v>
      </c>
      <c r="B1838" t="s">
        <v>23</v>
      </c>
      <c r="C1838">
        <v>53</v>
      </c>
      <c r="D1838">
        <v>1</v>
      </c>
      <c r="E1838">
        <v>2</v>
      </c>
      <c r="F1838">
        <v>1</v>
      </c>
      <c r="G1838" t="s">
        <v>36</v>
      </c>
      <c r="H1838">
        <v>0</v>
      </c>
      <c r="I1838" t="s">
        <v>361</v>
      </c>
      <c r="J1838" t="s">
        <v>35</v>
      </c>
      <c r="K1838" t="s">
        <v>9472</v>
      </c>
      <c r="L1838">
        <v>44</v>
      </c>
      <c r="M1838" t="s">
        <v>23</v>
      </c>
      <c r="N1838" t="s">
        <v>23</v>
      </c>
      <c r="O1838" t="s">
        <v>23</v>
      </c>
      <c r="P1838">
        <v>0</v>
      </c>
      <c r="Q1838" t="s">
        <v>23</v>
      </c>
      <c r="R1838" t="s">
        <v>26</v>
      </c>
      <c r="S1838" t="s">
        <v>38</v>
      </c>
      <c r="T1838">
        <v>10</v>
      </c>
      <c r="U1838" t="s">
        <v>9484</v>
      </c>
      <c r="V1838">
        <v>10</v>
      </c>
      <c r="W1838">
        <v>559</v>
      </c>
      <c r="Z1838" t="s">
        <v>3329</v>
      </c>
      <c r="AA1838" s="1">
        <v>44431</v>
      </c>
      <c r="AB1838" s="1">
        <v>44114</v>
      </c>
      <c r="AC1838" t="s">
        <v>30</v>
      </c>
      <c r="AD1838" t="s">
        <v>9475</v>
      </c>
      <c r="AE1838" s="14">
        <v>9.7164350309636944</v>
      </c>
      <c r="AF1838">
        <v>4</v>
      </c>
      <c r="AG1838" t="s">
        <v>53</v>
      </c>
      <c r="AH1838" t="s">
        <v>9480</v>
      </c>
      <c r="AI1838" t="b">
        <v>1</v>
      </c>
      <c r="AJ1838" t="s">
        <v>36</v>
      </c>
      <c r="AK1838" t="s">
        <v>73</v>
      </c>
      <c r="AL1838" t="str">
        <f>IF(AmazonChurn[[#This Row],[Average Monthly Expenses]]&lt;=30,"Low",IF(AmazonChurn[[#This Row],[Average Monthly Expenses]]&lt;=60,"Medium","High"))</f>
        <v>Low</v>
      </c>
      <c r="AM1838" t="str">
        <f>IF(AmazonChurn[[#This Row],[Number of Complaints or Support]]&lt;3,"Low",IF(AmazonChurn[[#This Row],[Number of Complaints or Support]]&lt;=7,"Medium","High"))</f>
        <v>Medium</v>
      </c>
      <c r="AN1838" s="14">
        <f>AmazonChurn[[#This Row],[Number of Complaints or Support]]/AmazonChurn[[#This Row],[Account Length (in months)]]</f>
        <v>7.5471698113207544E-2</v>
      </c>
    </row>
    <row r="1839" spans="1:40" x14ac:dyDescent="0.25">
      <c r="A1839" t="s">
        <v>3330</v>
      </c>
      <c r="B1839" t="s">
        <v>23</v>
      </c>
      <c r="C1839">
        <v>1</v>
      </c>
      <c r="D1839">
        <v>0</v>
      </c>
      <c r="E1839">
        <v>3</v>
      </c>
      <c r="F1839">
        <v>1</v>
      </c>
      <c r="G1839" t="s">
        <v>36</v>
      </c>
      <c r="H1839">
        <v>0</v>
      </c>
      <c r="I1839" t="s">
        <v>66</v>
      </c>
      <c r="J1839" t="s">
        <v>25</v>
      </c>
      <c r="K1839" t="s">
        <v>25</v>
      </c>
      <c r="L1839">
        <v>35</v>
      </c>
      <c r="M1839" t="s">
        <v>23</v>
      </c>
      <c r="N1839" t="s">
        <v>23</v>
      </c>
      <c r="O1839" t="s">
        <v>23</v>
      </c>
      <c r="P1839">
        <v>0</v>
      </c>
      <c r="Q1839" t="s">
        <v>23</v>
      </c>
      <c r="R1839" t="s">
        <v>26</v>
      </c>
      <c r="S1839" t="s">
        <v>38</v>
      </c>
      <c r="T1839">
        <v>10</v>
      </c>
      <c r="U1839" t="s">
        <v>9484</v>
      </c>
      <c r="V1839">
        <v>10</v>
      </c>
      <c r="W1839">
        <v>10</v>
      </c>
      <c r="Z1839" t="s">
        <v>3331</v>
      </c>
      <c r="AA1839" s="1">
        <v>44043</v>
      </c>
      <c r="AB1839" s="1">
        <v>44725</v>
      </c>
      <c r="AC1839" t="s">
        <v>48</v>
      </c>
      <c r="AD1839" t="s">
        <v>9476</v>
      </c>
      <c r="AE1839" s="14">
        <v>11.52917877979214</v>
      </c>
      <c r="AF1839">
        <v>3</v>
      </c>
      <c r="AG1839" t="s">
        <v>53</v>
      </c>
      <c r="AH1839" t="s">
        <v>9480</v>
      </c>
      <c r="AI1839" t="b">
        <v>0</v>
      </c>
      <c r="AJ1839" t="s">
        <v>23</v>
      </c>
      <c r="AK1839" t="s">
        <v>54</v>
      </c>
      <c r="AL1839" t="str">
        <f>IF(AmazonChurn[[#This Row],[Average Monthly Expenses]]&lt;=30,"Low",IF(AmazonChurn[[#This Row],[Average Monthly Expenses]]&lt;=60,"Medium","High"))</f>
        <v>Low</v>
      </c>
      <c r="AM1839" t="str">
        <f>IF(AmazonChurn[[#This Row],[Number of Complaints or Support]]&lt;3,"Low",IF(AmazonChurn[[#This Row],[Number of Complaints or Support]]&lt;=7,"Medium","High"))</f>
        <v>Medium</v>
      </c>
      <c r="AN1839" s="14">
        <f>AmazonChurn[[#This Row],[Number of Complaints or Support]]/AmazonChurn[[#This Row],[Account Length (in months)]]</f>
        <v>3</v>
      </c>
    </row>
    <row r="1840" spans="1:40" x14ac:dyDescent="0.25">
      <c r="A1840" t="s">
        <v>3332</v>
      </c>
      <c r="B1840" t="s">
        <v>23</v>
      </c>
      <c r="C1840">
        <v>57</v>
      </c>
      <c r="D1840">
        <v>0</v>
      </c>
      <c r="E1840">
        <v>9</v>
      </c>
      <c r="F1840">
        <v>1</v>
      </c>
      <c r="G1840" t="s">
        <v>36</v>
      </c>
      <c r="H1840">
        <v>0</v>
      </c>
      <c r="I1840" t="s">
        <v>339</v>
      </c>
      <c r="J1840" t="s">
        <v>35</v>
      </c>
      <c r="K1840" t="s">
        <v>9472</v>
      </c>
      <c r="L1840">
        <v>59</v>
      </c>
      <c r="M1840" t="s">
        <v>23</v>
      </c>
      <c r="N1840" t="s">
        <v>23</v>
      </c>
      <c r="O1840" t="s">
        <v>23</v>
      </c>
      <c r="P1840">
        <v>0</v>
      </c>
      <c r="Q1840" t="s">
        <v>36</v>
      </c>
      <c r="R1840" t="s">
        <v>37</v>
      </c>
      <c r="S1840" t="s">
        <v>27</v>
      </c>
      <c r="T1840">
        <v>20</v>
      </c>
      <c r="U1840" t="s">
        <v>9483</v>
      </c>
      <c r="V1840">
        <v>20</v>
      </c>
      <c r="W1840">
        <v>1151</v>
      </c>
      <c r="Z1840" t="s">
        <v>3333</v>
      </c>
      <c r="AA1840" s="1">
        <v>44883</v>
      </c>
      <c r="AB1840" s="1">
        <v>44981</v>
      </c>
      <c r="AC1840" t="s">
        <v>48</v>
      </c>
      <c r="AD1840" t="s">
        <v>9476</v>
      </c>
      <c r="AE1840" s="14">
        <v>22.495021050638329</v>
      </c>
      <c r="AF1840">
        <v>10</v>
      </c>
      <c r="AG1840" t="s">
        <v>31</v>
      </c>
      <c r="AH1840" t="s">
        <v>31</v>
      </c>
      <c r="AI1840" t="b">
        <v>1</v>
      </c>
      <c r="AJ1840" t="s">
        <v>36</v>
      </c>
      <c r="AK1840" t="s">
        <v>32</v>
      </c>
      <c r="AL1840" t="str">
        <f>IF(AmazonChurn[[#This Row],[Average Monthly Expenses]]&lt;=30,"Low",IF(AmazonChurn[[#This Row],[Average Monthly Expenses]]&lt;=60,"Medium","High"))</f>
        <v>Low</v>
      </c>
      <c r="AM1840" t="str">
        <f>IF(AmazonChurn[[#This Row],[Number of Complaints or Support]]&lt;3,"Low",IF(AmazonChurn[[#This Row],[Number of Complaints or Support]]&lt;=7,"Medium","High"))</f>
        <v>High</v>
      </c>
      <c r="AN1840" s="14">
        <f>AmazonChurn[[#This Row],[Number of Complaints or Support]]/AmazonChurn[[#This Row],[Account Length (in months)]]</f>
        <v>0.17543859649122806</v>
      </c>
    </row>
    <row r="1841" spans="1:40" x14ac:dyDescent="0.25">
      <c r="A1841" t="s">
        <v>3334</v>
      </c>
      <c r="B1841" t="s">
        <v>36</v>
      </c>
      <c r="C1841">
        <v>10</v>
      </c>
      <c r="D1841">
        <v>2</v>
      </c>
      <c r="E1841">
        <v>1</v>
      </c>
      <c r="F1841">
        <v>1</v>
      </c>
      <c r="G1841" t="s">
        <v>36</v>
      </c>
      <c r="H1841">
        <v>0</v>
      </c>
      <c r="I1841" t="s">
        <v>640</v>
      </c>
      <c r="J1841" t="s">
        <v>35</v>
      </c>
      <c r="K1841" t="s">
        <v>9472</v>
      </c>
      <c r="L1841">
        <v>53</v>
      </c>
      <c r="M1841" t="s">
        <v>23</v>
      </c>
      <c r="N1841" t="s">
        <v>23</v>
      </c>
      <c r="O1841" t="s">
        <v>23</v>
      </c>
      <c r="P1841">
        <v>0</v>
      </c>
      <c r="Q1841" t="s">
        <v>23</v>
      </c>
      <c r="R1841" t="s">
        <v>26</v>
      </c>
      <c r="S1841" t="s">
        <v>124</v>
      </c>
      <c r="T1841">
        <v>49</v>
      </c>
      <c r="U1841" t="s">
        <v>9484</v>
      </c>
      <c r="V1841">
        <v>49</v>
      </c>
      <c r="W1841">
        <v>472</v>
      </c>
      <c r="X1841" t="s">
        <v>110</v>
      </c>
      <c r="Y1841" t="s">
        <v>204</v>
      </c>
      <c r="Z1841" t="s">
        <v>3335</v>
      </c>
      <c r="AA1841" s="1">
        <v>43848</v>
      </c>
      <c r="AB1841" s="1">
        <v>44614</v>
      </c>
      <c r="AC1841" t="s">
        <v>41</v>
      </c>
      <c r="AD1841" t="s">
        <v>9477</v>
      </c>
      <c r="AE1841" s="14">
        <v>48.776609304712608</v>
      </c>
      <c r="AF1841">
        <v>6</v>
      </c>
      <c r="AG1841" t="s">
        <v>69</v>
      </c>
      <c r="AH1841" t="s">
        <v>69</v>
      </c>
      <c r="AI1841" t="b">
        <v>0</v>
      </c>
      <c r="AJ1841" t="s">
        <v>23</v>
      </c>
      <c r="AK1841" t="s">
        <v>54</v>
      </c>
      <c r="AL1841" t="str">
        <f>IF(AmazonChurn[[#This Row],[Average Monthly Expenses]]&lt;=30,"Low",IF(AmazonChurn[[#This Row],[Average Monthly Expenses]]&lt;=60,"Medium","High"))</f>
        <v>Medium</v>
      </c>
      <c r="AM1841" t="str">
        <f>IF(AmazonChurn[[#This Row],[Number of Complaints or Support]]&lt;3,"Low",IF(AmazonChurn[[#This Row],[Number of Complaints or Support]]&lt;=7,"Medium","High"))</f>
        <v>Medium</v>
      </c>
      <c r="AN1841" s="14">
        <f>AmazonChurn[[#This Row],[Number of Complaints or Support]]/AmazonChurn[[#This Row],[Account Length (in months)]]</f>
        <v>0.6</v>
      </c>
    </row>
    <row r="1842" spans="1:40" x14ac:dyDescent="0.25">
      <c r="A1842" t="s">
        <v>3336</v>
      </c>
      <c r="B1842" t="s">
        <v>36</v>
      </c>
      <c r="C1842">
        <v>14</v>
      </c>
      <c r="D1842">
        <v>4</v>
      </c>
      <c r="E1842">
        <v>8</v>
      </c>
      <c r="F1842">
        <v>1</v>
      </c>
      <c r="G1842" t="s">
        <v>36</v>
      </c>
      <c r="H1842">
        <v>0</v>
      </c>
      <c r="I1842" t="s">
        <v>228</v>
      </c>
      <c r="J1842" t="s">
        <v>25</v>
      </c>
      <c r="K1842" t="s">
        <v>25</v>
      </c>
      <c r="L1842">
        <v>70</v>
      </c>
      <c r="M1842" t="s">
        <v>23</v>
      </c>
      <c r="N1842" t="s">
        <v>36</v>
      </c>
      <c r="O1842" t="s">
        <v>23</v>
      </c>
      <c r="P1842">
        <v>0</v>
      </c>
      <c r="Q1842" t="s">
        <v>23</v>
      </c>
      <c r="R1842" t="s">
        <v>26</v>
      </c>
      <c r="S1842" t="s">
        <v>38</v>
      </c>
      <c r="T1842">
        <v>55</v>
      </c>
      <c r="U1842" t="s">
        <v>9484</v>
      </c>
      <c r="V1842">
        <v>55</v>
      </c>
      <c r="W1842">
        <v>740</v>
      </c>
      <c r="X1842" t="s">
        <v>46</v>
      </c>
      <c r="Y1842" t="s">
        <v>220</v>
      </c>
      <c r="Z1842" t="s">
        <v>1499</v>
      </c>
      <c r="AA1842" s="1">
        <v>44847</v>
      </c>
      <c r="AB1842" s="1">
        <v>44849</v>
      </c>
      <c r="AC1842" t="s">
        <v>41</v>
      </c>
      <c r="AD1842" t="s">
        <v>9477</v>
      </c>
      <c r="AE1842" s="14">
        <v>65.254855303420413</v>
      </c>
      <c r="AF1842">
        <v>5</v>
      </c>
      <c r="AG1842" t="s">
        <v>69</v>
      </c>
      <c r="AH1842" t="s">
        <v>69</v>
      </c>
      <c r="AI1842" t="b">
        <v>0</v>
      </c>
      <c r="AJ1842" t="s">
        <v>23</v>
      </c>
      <c r="AK1842" t="s">
        <v>54</v>
      </c>
      <c r="AL1842" t="str">
        <f>IF(AmazonChurn[[#This Row],[Average Monthly Expenses]]&lt;=30,"Low",IF(AmazonChurn[[#This Row],[Average Monthly Expenses]]&lt;=60,"Medium","High"))</f>
        <v>High</v>
      </c>
      <c r="AM1842" t="str">
        <f>IF(AmazonChurn[[#This Row],[Number of Complaints or Support]]&lt;3,"Low",IF(AmazonChurn[[#This Row],[Number of Complaints or Support]]&lt;=7,"Medium","High"))</f>
        <v>Medium</v>
      </c>
      <c r="AN1842" s="14">
        <f>AmazonChurn[[#This Row],[Number of Complaints or Support]]/AmazonChurn[[#This Row],[Account Length (in months)]]</f>
        <v>0.35714285714285715</v>
      </c>
    </row>
    <row r="1843" spans="1:40" x14ac:dyDescent="0.25">
      <c r="A1843" t="s">
        <v>3337</v>
      </c>
      <c r="B1843" t="s">
        <v>36</v>
      </c>
      <c r="C1843">
        <v>8</v>
      </c>
      <c r="D1843">
        <v>0</v>
      </c>
      <c r="E1843">
        <v>2</v>
      </c>
      <c r="F1843">
        <v>1</v>
      </c>
      <c r="G1843" t="s">
        <v>36</v>
      </c>
      <c r="H1843">
        <v>0</v>
      </c>
      <c r="I1843" t="s">
        <v>167</v>
      </c>
      <c r="J1843" t="s">
        <v>25</v>
      </c>
      <c r="K1843" t="s">
        <v>25</v>
      </c>
      <c r="L1843">
        <v>37</v>
      </c>
      <c r="M1843" t="s">
        <v>23</v>
      </c>
      <c r="N1843" t="s">
        <v>23</v>
      </c>
      <c r="O1843" t="s">
        <v>23</v>
      </c>
      <c r="P1843">
        <v>0</v>
      </c>
      <c r="Q1843" t="s">
        <v>23</v>
      </c>
      <c r="R1843" t="s">
        <v>26</v>
      </c>
      <c r="S1843" t="s">
        <v>124</v>
      </c>
      <c r="T1843">
        <v>39</v>
      </c>
      <c r="U1843" t="s">
        <v>9484</v>
      </c>
      <c r="V1843">
        <v>39</v>
      </c>
      <c r="W1843">
        <v>328</v>
      </c>
      <c r="X1843" t="s">
        <v>46</v>
      </c>
      <c r="Y1843" t="s">
        <v>191</v>
      </c>
      <c r="Z1843" t="s">
        <v>3322</v>
      </c>
      <c r="AA1843" s="1">
        <v>45226</v>
      </c>
      <c r="AB1843" s="1">
        <v>45056</v>
      </c>
      <c r="AC1843" t="s">
        <v>48</v>
      </c>
      <c r="AD1843" t="s">
        <v>9476</v>
      </c>
      <c r="AE1843" s="14">
        <v>41.700365710342354</v>
      </c>
      <c r="AF1843">
        <v>9</v>
      </c>
      <c r="AG1843" t="s">
        <v>69</v>
      </c>
      <c r="AH1843" t="s">
        <v>69</v>
      </c>
      <c r="AI1843" t="b">
        <v>1</v>
      </c>
      <c r="AJ1843" t="s">
        <v>36</v>
      </c>
      <c r="AK1843" t="s">
        <v>54</v>
      </c>
      <c r="AL1843" t="str">
        <f>IF(AmazonChurn[[#This Row],[Average Monthly Expenses]]&lt;=30,"Low",IF(AmazonChurn[[#This Row],[Average Monthly Expenses]]&lt;=60,"Medium","High"))</f>
        <v>Medium</v>
      </c>
      <c r="AM1843" t="str">
        <f>IF(AmazonChurn[[#This Row],[Number of Complaints or Support]]&lt;3,"Low",IF(AmazonChurn[[#This Row],[Number of Complaints or Support]]&lt;=7,"Medium","High"))</f>
        <v>High</v>
      </c>
      <c r="AN1843" s="14">
        <f>AmazonChurn[[#This Row],[Number of Complaints or Support]]/AmazonChurn[[#This Row],[Account Length (in months)]]</f>
        <v>1.125</v>
      </c>
    </row>
    <row r="1844" spans="1:40" x14ac:dyDescent="0.25">
      <c r="A1844" t="s">
        <v>3338</v>
      </c>
      <c r="B1844" t="s">
        <v>23</v>
      </c>
      <c r="C1844">
        <v>14</v>
      </c>
      <c r="D1844">
        <v>1</v>
      </c>
      <c r="E1844">
        <v>7</v>
      </c>
      <c r="F1844">
        <v>1</v>
      </c>
      <c r="G1844" t="s">
        <v>36</v>
      </c>
      <c r="H1844">
        <v>0</v>
      </c>
      <c r="I1844" t="s">
        <v>34</v>
      </c>
      <c r="J1844" t="s">
        <v>35</v>
      </c>
      <c r="K1844" t="s">
        <v>9472</v>
      </c>
      <c r="L1844">
        <v>52</v>
      </c>
      <c r="M1844" t="s">
        <v>23</v>
      </c>
      <c r="N1844" t="s">
        <v>23</v>
      </c>
      <c r="O1844" t="s">
        <v>23</v>
      </c>
      <c r="P1844">
        <v>0</v>
      </c>
      <c r="Q1844" t="s">
        <v>23</v>
      </c>
      <c r="R1844" t="s">
        <v>26</v>
      </c>
      <c r="S1844" t="s">
        <v>130</v>
      </c>
      <c r="T1844">
        <v>25</v>
      </c>
      <c r="U1844" t="s">
        <v>9483</v>
      </c>
      <c r="V1844">
        <v>25</v>
      </c>
      <c r="W1844">
        <v>343</v>
      </c>
      <c r="Z1844" t="s">
        <v>3339</v>
      </c>
      <c r="AA1844" s="1">
        <v>43926</v>
      </c>
      <c r="AB1844" s="1">
        <v>44344</v>
      </c>
      <c r="AC1844" t="s">
        <v>30</v>
      </c>
      <c r="AD1844" t="s">
        <v>9475</v>
      </c>
      <c r="AE1844" s="14">
        <v>23.808925760733018</v>
      </c>
      <c r="AF1844">
        <v>1</v>
      </c>
      <c r="AG1844" t="s">
        <v>69</v>
      </c>
      <c r="AH1844" t="s">
        <v>69</v>
      </c>
      <c r="AI1844" t="b">
        <v>1</v>
      </c>
      <c r="AJ1844" t="s">
        <v>36</v>
      </c>
      <c r="AK1844" t="s">
        <v>32</v>
      </c>
      <c r="AL1844" t="str">
        <f>IF(AmazonChurn[[#This Row],[Average Monthly Expenses]]&lt;=30,"Low",IF(AmazonChurn[[#This Row],[Average Monthly Expenses]]&lt;=60,"Medium","High"))</f>
        <v>Low</v>
      </c>
      <c r="AM1844" t="str">
        <f>IF(AmazonChurn[[#This Row],[Number of Complaints or Support]]&lt;3,"Low",IF(AmazonChurn[[#This Row],[Number of Complaints or Support]]&lt;=7,"Medium","High"))</f>
        <v>Low</v>
      </c>
      <c r="AN1844" s="14">
        <f>AmazonChurn[[#This Row],[Number of Complaints or Support]]/AmazonChurn[[#This Row],[Account Length (in months)]]</f>
        <v>7.1428571428571425E-2</v>
      </c>
    </row>
    <row r="1845" spans="1:40" x14ac:dyDescent="0.25">
      <c r="A1845" t="s">
        <v>3340</v>
      </c>
      <c r="B1845" t="s">
        <v>36</v>
      </c>
      <c r="C1845">
        <v>1</v>
      </c>
      <c r="D1845">
        <v>4</v>
      </c>
      <c r="E1845">
        <v>2</v>
      </c>
      <c r="F1845">
        <v>1</v>
      </c>
      <c r="G1845" t="s">
        <v>36</v>
      </c>
      <c r="H1845">
        <v>0</v>
      </c>
      <c r="I1845" t="s">
        <v>245</v>
      </c>
      <c r="J1845" t="s">
        <v>35</v>
      </c>
      <c r="K1845" t="s">
        <v>9472</v>
      </c>
      <c r="L1845">
        <v>68</v>
      </c>
      <c r="M1845" t="s">
        <v>23</v>
      </c>
      <c r="N1845" t="s">
        <v>36</v>
      </c>
      <c r="O1845" t="s">
        <v>23</v>
      </c>
      <c r="P1845">
        <v>0</v>
      </c>
      <c r="Q1845" t="s">
        <v>23</v>
      </c>
      <c r="R1845" t="s">
        <v>26</v>
      </c>
      <c r="S1845" t="s">
        <v>38</v>
      </c>
      <c r="T1845">
        <v>10</v>
      </c>
      <c r="U1845" t="s">
        <v>9484</v>
      </c>
      <c r="V1845">
        <v>10</v>
      </c>
      <c r="W1845">
        <v>10</v>
      </c>
      <c r="X1845" t="s">
        <v>94</v>
      </c>
      <c r="Y1845" t="s">
        <v>694</v>
      </c>
      <c r="Z1845" t="s">
        <v>3341</v>
      </c>
      <c r="AA1845" s="1">
        <v>44092</v>
      </c>
      <c r="AB1845" s="1">
        <v>44821</v>
      </c>
      <c r="AC1845" t="s">
        <v>41</v>
      </c>
      <c r="AD1845" t="s">
        <v>9477</v>
      </c>
      <c r="AE1845" s="14">
        <v>10.99596705102525</v>
      </c>
      <c r="AF1845">
        <v>6</v>
      </c>
      <c r="AG1845" t="s">
        <v>69</v>
      </c>
      <c r="AH1845" t="s">
        <v>69</v>
      </c>
      <c r="AI1845" t="b">
        <v>1</v>
      </c>
      <c r="AJ1845" t="s">
        <v>36</v>
      </c>
      <c r="AK1845" t="s">
        <v>73</v>
      </c>
      <c r="AL1845" t="str">
        <f>IF(AmazonChurn[[#This Row],[Average Monthly Expenses]]&lt;=30,"Low",IF(AmazonChurn[[#This Row],[Average Monthly Expenses]]&lt;=60,"Medium","High"))</f>
        <v>Low</v>
      </c>
      <c r="AM1845" t="str">
        <f>IF(AmazonChurn[[#This Row],[Number of Complaints or Support]]&lt;3,"Low",IF(AmazonChurn[[#This Row],[Number of Complaints or Support]]&lt;=7,"Medium","High"))</f>
        <v>Medium</v>
      </c>
      <c r="AN1845" s="14">
        <f>AmazonChurn[[#This Row],[Number of Complaints or Support]]/AmazonChurn[[#This Row],[Account Length (in months)]]</f>
        <v>6</v>
      </c>
    </row>
    <row r="1846" spans="1:40" x14ac:dyDescent="0.25">
      <c r="A1846" t="s">
        <v>3342</v>
      </c>
      <c r="B1846" t="s">
        <v>23</v>
      </c>
      <c r="C1846">
        <v>5</v>
      </c>
      <c r="D1846">
        <v>0</v>
      </c>
      <c r="E1846">
        <v>15</v>
      </c>
      <c r="F1846">
        <v>1</v>
      </c>
      <c r="G1846" t="s">
        <v>36</v>
      </c>
      <c r="H1846">
        <v>0</v>
      </c>
      <c r="I1846" t="s">
        <v>79</v>
      </c>
      <c r="J1846" t="s">
        <v>35</v>
      </c>
      <c r="K1846" t="s">
        <v>9472</v>
      </c>
      <c r="L1846">
        <v>41</v>
      </c>
      <c r="M1846" t="s">
        <v>23</v>
      </c>
      <c r="N1846" t="s">
        <v>23</v>
      </c>
      <c r="O1846" t="s">
        <v>23</v>
      </c>
      <c r="P1846">
        <v>0</v>
      </c>
      <c r="Q1846" t="s">
        <v>23</v>
      </c>
      <c r="R1846" t="s">
        <v>26</v>
      </c>
      <c r="S1846" t="s">
        <v>27</v>
      </c>
      <c r="T1846">
        <v>16</v>
      </c>
      <c r="U1846" t="s">
        <v>9483</v>
      </c>
      <c r="V1846">
        <v>16</v>
      </c>
      <c r="W1846">
        <v>77</v>
      </c>
      <c r="Z1846" t="s">
        <v>3343</v>
      </c>
      <c r="AA1846" s="1">
        <v>44792</v>
      </c>
      <c r="AB1846" s="1">
        <v>44105</v>
      </c>
      <c r="AC1846" t="s">
        <v>30</v>
      </c>
      <c r="AD1846" t="s">
        <v>9475</v>
      </c>
      <c r="AE1846" s="14">
        <v>16.631157463610069</v>
      </c>
      <c r="AF1846">
        <v>6</v>
      </c>
      <c r="AG1846" t="s">
        <v>31</v>
      </c>
      <c r="AH1846" t="s">
        <v>31</v>
      </c>
      <c r="AI1846" t="b">
        <v>1</v>
      </c>
      <c r="AJ1846" t="s">
        <v>36</v>
      </c>
      <c r="AK1846" t="s">
        <v>54</v>
      </c>
      <c r="AL1846" t="str">
        <f>IF(AmazonChurn[[#This Row],[Average Monthly Expenses]]&lt;=30,"Low",IF(AmazonChurn[[#This Row],[Average Monthly Expenses]]&lt;=60,"Medium","High"))</f>
        <v>Low</v>
      </c>
      <c r="AM1846" t="str">
        <f>IF(AmazonChurn[[#This Row],[Number of Complaints or Support]]&lt;3,"Low",IF(AmazonChurn[[#This Row],[Number of Complaints or Support]]&lt;=7,"Medium","High"))</f>
        <v>Medium</v>
      </c>
      <c r="AN1846" s="14">
        <f>AmazonChurn[[#This Row],[Number of Complaints or Support]]/AmazonChurn[[#This Row],[Account Length (in months)]]</f>
        <v>1.2</v>
      </c>
    </row>
    <row r="1847" spans="1:40" x14ac:dyDescent="0.25">
      <c r="A1847" t="s">
        <v>3344</v>
      </c>
      <c r="B1847" t="s">
        <v>23</v>
      </c>
      <c r="C1847">
        <v>64</v>
      </c>
      <c r="D1847">
        <v>1</v>
      </c>
      <c r="E1847">
        <v>3</v>
      </c>
      <c r="F1847">
        <v>1</v>
      </c>
      <c r="G1847" t="s">
        <v>36</v>
      </c>
      <c r="H1847">
        <v>0</v>
      </c>
      <c r="I1847" t="s">
        <v>61</v>
      </c>
      <c r="J1847" t="s">
        <v>35</v>
      </c>
      <c r="K1847" t="s">
        <v>9472</v>
      </c>
      <c r="L1847">
        <v>40</v>
      </c>
      <c r="M1847" t="s">
        <v>23</v>
      </c>
      <c r="N1847" t="s">
        <v>23</v>
      </c>
      <c r="O1847" t="s">
        <v>23</v>
      </c>
      <c r="P1847">
        <v>0</v>
      </c>
      <c r="Q1847" t="s">
        <v>36</v>
      </c>
      <c r="R1847" t="s">
        <v>57</v>
      </c>
      <c r="S1847" t="s">
        <v>124</v>
      </c>
      <c r="T1847">
        <v>40</v>
      </c>
      <c r="U1847" t="s">
        <v>9484</v>
      </c>
      <c r="V1847">
        <v>40</v>
      </c>
      <c r="W1847">
        <v>2594</v>
      </c>
      <c r="Z1847" t="s">
        <v>536</v>
      </c>
      <c r="AA1847" s="1">
        <v>44443</v>
      </c>
      <c r="AB1847" s="1">
        <v>44794</v>
      </c>
      <c r="AC1847" t="s">
        <v>30</v>
      </c>
      <c r="AD1847" t="s">
        <v>9475</v>
      </c>
      <c r="AE1847" s="14">
        <v>34.201987573849053</v>
      </c>
      <c r="AF1847">
        <v>0</v>
      </c>
      <c r="AG1847" t="s">
        <v>53</v>
      </c>
      <c r="AH1847" t="s">
        <v>9480</v>
      </c>
      <c r="AI1847" t="b">
        <v>0</v>
      </c>
      <c r="AJ1847" t="s">
        <v>23</v>
      </c>
      <c r="AK1847" t="s">
        <v>73</v>
      </c>
      <c r="AL1847" t="str">
        <f>IF(AmazonChurn[[#This Row],[Average Monthly Expenses]]&lt;=30,"Low",IF(AmazonChurn[[#This Row],[Average Monthly Expenses]]&lt;=60,"Medium","High"))</f>
        <v>Medium</v>
      </c>
      <c r="AM1847" t="str">
        <f>IF(AmazonChurn[[#This Row],[Number of Complaints or Support]]&lt;3,"Low",IF(AmazonChurn[[#This Row],[Number of Complaints or Support]]&lt;=7,"Medium","High"))</f>
        <v>Low</v>
      </c>
      <c r="AN1847" s="14">
        <f>AmazonChurn[[#This Row],[Number of Complaints or Support]]/AmazonChurn[[#This Row],[Account Length (in months)]]</f>
        <v>0</v>
      </c>
    </row>
    <row r="1848" spans="1:40" x14ac:dyDescent="0.25">
      <c r="A1848" t="s">
        <v>3345</v>
      </c>
      <c r="B1848" t="s">
        <v>23</v>
      </c>
      <c r="C1848">
        <v>60</v>
      </c>
      <c r="D1848">
        <v>0</v>
      </c>
      <c r="E1848">
        <v>17</v>
      </c>
      <c r="F1848">
        <v>1</v>
      </c>
      <c r="G1848" t="s">
        <v>36</v>
      </c>
      <c r="H1848">
        <v>0</v>
      </c>
      <c r="I1848" t="s">
        <v>203</v>
      </c>
      <c r="J1848" t="s">
        <v>25</v>
      </c>
      <c r="K1848" t="s">
        <v>25</v>
      </c>
      <c r="L1848">
        <v>23</v>
      </c>
      <c r="M1848" t="s">
        <v>36</v>
      </c>
      <c r="N1848" t="s">
        <v>23</v>
      </c>
      <c r="O1848" t="s">
        <v>23</v>
      </c>
      <c r="P1848">
        <v>0</v>
      </c>
      <c r="Q1848" t="s">
        <v>36</v>
      </c>
      <c r="R1848" t="s">
        <v>57</v>
      </c>
      <c r="S1848" t="s">
        <v>27</v>
      </c>
      <c r="T1848">
        <v>38</v>
      </c>
      <c r="U1848" t="s">
        <v>9483</v>
      </c>
      <c r="V1848">
        <v>38</v>
      </c>
      <c r="W1848">
        <v>2307</v>
      </c>
      <c r="Z1848" t="s">
        <v>759</v>
      </c>
      <c r="AA1848" s="1">
        <v>44120</v>
      </c>
      <c r="AB1848" s="1">
        <v>43916</v>
      </c>
      <c r="AC1848" t="s">
        <v>30</v>
      </c>
      <c r="AD1848" t="s">
        <v>9475</v>
      </c>
      <c r="AE1848" s="14">
        <v>42.011715992815098</v>
      </c>
      <c r="AF1848">
        <v>3</v>
      </c>
      <c r="AG1848" t="s">
        <v>31</v>
      </c>
      <c r="AH1848" t="s">
        <v>31</v>
      </c>
      <c r="AI1848" t="b">
        <v>0</v>
      </c>
      <c r="AJ1848" t="s">
        <v>23</v>
      </c>
      <c r="AK1848" t="s">
        <v>32</v>
      </c>
      <c r="AL1848" t="str">
        <f>IF(AmazonChurn[[#This Row],[Average Monthly Expenses]]&lt;=30,"Low",IF(AmazonChurn[[#This Row],[Average Monthly Expenses]]&lt;=60,"Medium","High"))</f>
        <v>Medium</v>
      </c>
      <c r="AM1848" t="str">
        <f>IF(AmazonChurn[[#This Row],[Number of Complaints or Support]]&lt;3,"Low",IF(AmazonChurn[[#This Row],[Number of Complaints or Support]]&lt;=7,"Medium","High"))</f>
        <v>Medium</v>
      </c>
      <c r="AN1848" s="14">
        <f>AmazonChurn[[#This Row],[Number of Complaints or Support]]/AmazonChurn[[#This Row],[Account Length (in months)]]</f>
        <v>0.05</v>
      </c>
    </row>
    <row r="1849" spans="1:40" x14ac:dyDescent="0.25">
      <c r="A1849" t="s">
        <v>3346</v>
      </c>
      <c r="B1849" t="s">
        <v>23</v>
      </c>
      <c r="C1849">
        <v>37</v>
      </c>
      <c r="D1849">
        <v>0</v>
      </c>
      <c r="E1849">
        <v>5</v>
      </c>
      <c r="F1849">
        <v>1</v>
      </c>
      <c r="G1849" t="s">
        <v>36</v>
      </c>
      <c r="H1849">
        <v>0</v>
      </c>
      <c r="I1849" t="s">
        <v>217</v>
      </c>
      <c r="J1849" t="s">
        <v>35</v>
      </c>
      <c r="K1849" t="s">
        <v>9472</v>
      </c>
      <c r="L1849">
        <v>44</v>
      </c>
      <c r="M1849" t="s">
        <v>23</v>
      </c>
      <c r="N1849" t="s">
        <v>23</v>
      </c>
      <c r="O1849" t="s">
        <v>23</v>
      </c>
      <c r="P1849">
        <v>0</v>
      </c>
      <c r="Q1849" t="s">
        <v>36</v>
      </c>
      <c r="R1849" t="s">
        <v>37</v>
      </c>
      <c r="S1849" t="s">
        <v>130</v>
      </c>
      <c r="T1849">
        <v>13</v>
      </c>
      <c r="U1849" t="s">
        <v>9483</v>
      </c>
      <c r="V1849">
        <v>13</v>
      </c>
      <c r="W1849">
        <v>473</v>
      </c>
      <c r="Z1849" t="s">
        <v>2150</v>
      </c>
      <c r="AA1849" s="1">
        <v>44192</v>
      </c>
      <c r="AB1849" s="1">
        <v>44173</v>
      </c>
      <c r="AC1849" t="s">
        <v>41</v>
      </c>
      <c r="AD1849" t="s">
        <v>9477</v>
      </c>
      <c r="AE1849" s="14">
        <v>11.528086823399001</v>
      </c>
      <c r="AF1849">
        <v>1</v>
      </c>
      <c r="AG1849" t="s">
        <v>53</v>
      </c>
      <c r="AH1849" t="s">
        <v>9480</v>
      </c>
      <c r="AI1849" t="b">
        <v>0</v>
      </c>
      <c r="AJ1849" t="s">
        <v>23</v>
      </c>
      <c r="AK1849" t="s">
        <v>73</v>
      </c>
      <c r="AL1849" t="str">
        <f>IF(AmazonChurn[[#This Row],[Average Monthly Expenses]]&lt;=30,"Low",IF(AmazonChurn[[#This Row],[Average Monthly Expenses]]&lt;=60,"Medium","High"))</f>
        <v>Low</v>
      </c>
      <c r="AM1849" t="str">
        <f>IF(AmazonChurn[[#This Row],[Number of Complaints or Support]]&lt;3,"Low",IF(AmazonChurn[[#This Row],[Number of Complaints or Support]]&lt;=7,"Medium","High"))</f>
        <v>Low</v>
      </c>
      <c r="AN1849" s="14">
        <f>AmazonChurn[[#This Row],[Number of Complaints or Support]]/AmazonChurn[[#This Row],[Account Length (in months)]]</f>
        <v>2.7027027027027029E-2</v>
      </c>
    </row>
    <row r="1850" spans="1:40" x14ac:dyDescent="0.25">
      <c r="A1850" t="s">
        <v>3347</v>
      </c>
      <c r="B1850" t="s">
        <v>23</v>
      </c>
      <c r="C1850">
        <v>23</v>
      </c>
      <c r="D1850">
        <v>0</v>
      </c>
      <c r="E1850">
        <v>0</v>
      </c>
      <c r="F1850">
        <v>0</v>
      </c>
      <c r="G1850" t="s">
        <v>23</v>
      </c>
      <c r="H1850">
        <v>0</v>
      </c>
      <c r="I1850" t="s">
        <v>105</v>
      </c>
      <c r="J1850" t="s">
        <v>25</v>
      </c>
      <c r="K1850" t="s">
        <v>25</v>
      </c>
      <c r="L1850">
        <v>55</v>
      </c>
      <c r="M1850" t="s">
        <v>23</v>
      </c>
      <c r="N1850" t="s">
        <v>23</v>
      </c>
      <c r="O1850" t="s">
        <v>36</v>
      </c>
      <c r="P1850">
        <v>2</v>
      </c>
      <c r="Q1850" t="s">
        <v>23</v>
      </c>
      <c r="R1850" t="s">
        <v>57</v>
      </c>
      <c r="S1850" t="s">
        <v>130</v>
      </c>
      <c r="T1850">
        <v>9</v>
      </c>
      <c r="U1850" t="s">
        <v>9483</v>
      </c>
      <c r="V1850">
        <v>9</v>
      </c>
      <c r="W1850">
        <v>215</v>
      </c>
      <c r="Z1850" t="s">
        <v>3348</v>
      </c>
      <c r="AA1850" s="1">
        <v>44580</v>
      </c>
      <c r="AB1850" s="1">
        <v>44462</v>
      </c>
      <c r="AC1850" t="s">
        <v>41</v>
      </c>
      <c r="AD1850" t="s">
        <v>9477</v>
      </c>
      <c r="AE1850" s="14">
        <v>9.6313257852871494</v>
      </c>
      <c r="AF1850">
        <v>9</v>
      </c>
      <c r="AG1850" t="s">
        <v>69</v>
      </c>
      <c r="AH1850" t="s">
        <v>69</v>
      </c>
      <c r="AI1850" t="b">
        <v>0</v>
      </c>
      <c r="AJ1850" t="s">
        <v>23</v>
      </c>
      <c r="AK1850" t="s">
        <v>73</v>
      </c>
      <c r="AL1850" t="str">
        <f>IF(AmazonChurn[[#This Row],[Average Monthly Expenses]]&lt;=30,"Low",IF(AmazonChurn[[#This Row],[Average Monthly Expenses]]&lt;=60,"Medium","High"))</f>
        <v>Low</v>
      </c>
      <c r="AM1850" t="str">
        <f>IF(AmazonChurn[[#This Row],[Number of Complaints or Support]]&lt;3,"Low",IF(AmazonChurn[[#This Row],[Number of Complaints or Support]]&lt;=7,"Medium","High"))</f>
        <v>High</v>
      </c>
      <c r="AN1850" s="14">
        <f>AmazonChurn[[#This Row],[Number of Complaints or Support]]/AmazonChurn[[#This Row],[Account Length (in months)]]</f>
        <v>0.39130434782608697</v>
      </c>
    </row>
    <row r="1851" spans="1:40" x14ac:dyDescent="0.25">
      <c r="A1851" t="s">
        <v>3349</v>
      </c>
      <c r="B1851" t="s">
        <v>23</v>
      </c>
      <c r="C1851">
        <v>18</v>
      </c>
      <c r="D1851">
        <v>1</v>
      </c>
      <c r="E1851">
        <v>0</v>
      </c>
      <c r="F1851">
        <v>0</v>
      </c>
      <c r="G1851" t="s">
        <v>23</v>
      </c>
      <c r="H1851">
        <v>0</v>
      </c>
      <c r="I1851" t="s">
        <v>273</v>
      </c>
      <c r="J1851" t="s">
        <v>25</v>
      </c>
      <c r="K1851" t="s">
        <v>25</v>
      </c>
      <c r="L1851">
        <v>34</v>
      </c>
      <c r="M1851" t="s">
        <v>23</v>
      </c>
      <c r="N1851" t="s">
        <v>23</v>
      </c>
      <c r="O1851" t="s">
        <v>23</v>
      </c>
      <c r="P1851">
        <v>0</v>
      </c>
      <c r="Q1851" t="s">
        <v>23</v>
      </c>
      <c r="R1851" t="s">
        <v>37</v>
      </c>
      <c r="S1851" t="s">
        <v>214</v>
      </c>
      <c r="T1851">
        <v>10</v>
      </c>
      <c r="U1851" t="s">
        <v>9486</v>
      </c>
      <c r="V1851">
        <v>10</v>
      </c>
      <c r="W1851">
        <v>170</v>
      </c>
      <c r="Z1851" t="s">
        <v>2894</v>
      </c>
      <c r="AA1851" s="1">
        <v>44968</v>
      </c>
      <c r="AB1851" s="1">
        <v>44032</v>
      </c>
      <c r="AC1851" t="s">
        <v>48</v>
      </c>
      <c r="AD1851" t="s">
        <v>9476</v>
      </c>
      <c r="AE1851" s="14">
        <v>10.344539677991071</v>
      </c>
      <c r="AF1851">
        <v>9</v>
      </c>
      <c r="AG1851" t="s">
        <v>69</v>
      </c>
      <c r="AH1851" t="s">
        <v>69</v>
      </c>
      <c r="AI1851" t="b">
        <v>1</v>
      </c>
      <c r="AJ1851" t="s">
        <v>36</v>
      </c>
      <c r="AK1851" t="s">
        <v>54</v>
      </c>
      <c r="AL1851" t="str">
        <f>IF(AmazonChurn[[#This Row],[Average Monthly Expenses]]&lt;=30,"Low",IF(AmazonChurn[[#This Row],[Average Monthly Expenses]]&lt;=60,"Medium","High"))</f>
        <v>Low</v>
      </c>
      <c r="AM1851" t="str">
        <f>IF(AmazonChurn[[#This Row],[Number of Complaints or Support]]&lt;3,"Low",IF(AmazonChurn[[#This Row],[Number of Complaints or Support]]&lt;=7,"Medium","High"))</f>
        <v>High</v>
      </c>
      <c r="AN1851" s="14">
        <f>AmazonChurn[[#This Row],[Number of Complaints or Support]]/AmazonChurn[[#This Row],[Account Length (in months)]]</f>
        <v>0.5</v>
      </c>
    </row>
    <row r="1852" spans="1:40" x14ac:dyDescent="0.25">
      <c r="A1852" t="s">
        <v>3350</v>
      </c>
      <c r="B1852" t="s">
        <v>23</v>
      </c>
      <c r="C1852">
        <v>28</v>
      </c>
      <c r="D1852">
        <v>0</v>
      </c>
      <c r="E1852">
        <v>1</v>
      </c>
      <c r="F1852">
        <v>1</v>
      </c>
      <c r="G1852" t="s">
        <v>36</v>
      </c>
      <c r="H1852">
        <v>0</v>
      </c>
      <c r="I1852" t="s">
        <v>289</v>
      </c>
      <c r="J1852" t="s">
        <v>25</v>
      </c>
      <c r="K1852" t="s">
        <v>25</v>
      </c>
      <c r="L1852">
        <v>82</v>
      </c>
      <c r="M1852" t="s">
        <v>23</v>
      </c>
      <c r="N1852" t="s">
        <v>36</v>
      </c>
      <c r="O1852" t="s">
        <v>23</v>
      </c>
      <c r="P1852">
        <v>0</v>
      </c>
      <c r="Q1852" t="s">
        <v>36</v>
      </c>
      <c r="R1852" t="s">
        <v>57</v>
      </c>
      <c r="S1852" t="s">
        <v>124</v>
      </c>
      <c r="T1852">
        <v>45</v>
      </c>
      <c r="U1852" t="s">
        <v>9484</v>
      </c>
      <c r="V1852">
        <v>45</v>
      </c>
      <c r="W1852">
        <v>1240</v>
      </c>
      <c r="Z1852" t="s">
        <v>1179</v>
      </c>
      <c r="AA1852" s="1">
        <v>43879</v>
      </c>
      <c r="AB1852" s="1">
        <v>45225</v>
      </c>
      <c r="AC1852" t="s">
        <v>41</v>
      </c>
      <c r="AD1852" t="s">
        <v>9477</v>
      </c>
      <c r="AE1852" s="14">
        <v>40.667176337222337</v>
      </c>
      <c r="AF1852">
        <v>10</v>
      </c>
      <c r="AG1852" t="s">
        <v>69</v>
      </c>
      <c r="AH1852" t="s">
        <v>69</v>
      </c>
      <c r="AI1852" t="b">
        <v>1</v>
      </c>
      <c r="AJ1852" t="s">
        <v>36</v>
      </c>
      <c r="AK1852" t="s">
        <v>32</v>
      </c>
      <c r="AL1852" t="str">
        <f>IF(AmazonChurn[[#This Row],[Average Monthly Expenses]]&lt;=30,"Low",IF(AmazonChurn[[#This Row],[Average Monthly Expenses]]&lt;=60,"Medium","High"))</f>
        <v>Medium</v>
      </c>
      <c r="AM1852" t="str">
        <f>IF(AmazonChurn[[#This Row],[Number of Complaints or Support]]&lt;3,"Low",IF(AmazonChurn[[#This Row],[Number of Complaints or Support]]&lt;=7,"Medium","High"))</f>
        <v>High</v>
      </c>
      <c r="AN1852" s="14">
        <f>AmazonChurn[[#This Row],[Number of Complaints or Support]]/AmazonChurn[[#This Row],[Account Length (in months)]]</f>
        <v>0.35714285714285715</v>
      </c>
    </row>
    <row r="1853" spans="1:40" x14ac:dyDescent="0.25">
      <c r="A1853" t="s">
        <v>3351</v>
      </c>
      <c r="B1853" t="s">
        <v>23</v>
      </c>
      <c r="C1853">
        <v>59</v>
      </c>
      <c r="D1853">
        <v>0</v>
      </c>
      <c r="E1853">
        <v>8</v>
      </c>
      <c r="F1853">
        <v>1</v>
      </c>
      <c r="G1853" t="s">
        <v>36</v>
      </c>
      <c r="H1853">
        <v>0</v>
      </c>
      <c r="I1853" t="s">
        <v>346</v>
      </c>
      <c r="J1853" t="s">
        <v>35</v>
      </c>
      <c r="K1853" t="s">
        <v>9472</v>
      </c>
      <c r="L1853">
        <v>43</v>
      </c>
      <c r="M1853" t="s">
        <v>23</v>
      </c>
      <c r="N1853" t="s">
        <v>23</v>
      </c>
      <c r="O1853" t="s">
        <v>36</v>
      </c>
      <c r="P1853">
        <v>3</v>
      </c>
      <c r="Q1853" t="s">
        <v>36</v>
      </c>
      <c r="R1853" t="s">
        <v>57</v>
      </c>
      <c r="S1853" t="s">
        <v>27</v>
      </c>
      <c r="T1853">
        <v>26</v>
      </c>
      <c r="U1853" t="s">
        <v>9483</v>
      </c>
      <c r="V1853">
        <v>26</v>
      </c>
      <c r="W1853">
        <v>1507</v>
      </c>
      <c r="Z1853" t="s">
        <v>3352</v>
      </c>
      <c r="AA1853" s="1">
        <v>44816</v>
      </c>
      <c r="AB1853" s="1">
        <v>44096</v>
      </c>
      <c r="AC1853" t="s">
        <v>48</v>
      </c>
      <c r="AD1853" t="s">
        <v>9476</v>
      </c>
      <c r="AE1853" s="14">
        <v>23.170171866564349</v>
      </c>
      <c r="AF1853">
        <v>9</v>
      </c>
      <c r="AG1853" t="s">
        <v>31</v>
      </c>
      <c r="AH1853" t="s">
        <v>31</v>
      </c>
      <c r="AI1853" t="b">
        <v>1</v>
      </c>
      <c r="AJ1853" t="s">
        <v>36</v>
      </c>
      <c r="AK1853" t="s">
        <v>32</v>
      </c>
      <c r="AL1853" t="str">
        <f>IF(AmazonChurn[[#This Row],[Average Monthly Expenses]]&lt;=30,"Low",IF(AmazonChurn[[#This Row],[Average Monthly Expenses]]&lt;=60,"Medium","High"))</f>
        <v>Low</v>
      </c>
      <c r="AM1853" t="str">
        <f>IF(AmazonChurn[[#This Row],[Number of Complaints or Support]]&lt;3,"Low",IF(AmazonChurn[[#This Row],[Number of Complaints or Support]]&lt;=7,"Medium","High"))</f>
        <v>High</v>
      </c>
      <c r="AN1853" s="14">
        <f>AmazonChurn[[#This Row],[Number of Complaints or Support]]/AmazonChurn[[#This Row],[Account Length (in months)]]</f>
        <v>0.15254237288135594</v>
      </c>
    </row>
    <row r="1854" spans="1:40" x14ac:dyDescent="0.25">
      <c r="A1854" t="s">
        <v>3353</v>
      </c>
      <c r="B1854" t="s">
        <v>23</v>
      </c>
      <c r="C1854">
        <v>59</v>
      </c>
      <c r="D1854">
        <v>0</v>
      </c>
      <c r="E1854">
        <v>11</v>
      </c>
      <c r="F1854">
        <v>1</v>
      </c>
      <c r="G1854" t="s">
        <v>36</v>
      </c>
      <c r="H1854">
        <v>0</v>
      </c>
      <c r="I1854" t="s">
        <v>259</v>
      </c>
      <c r="J1854" t="s">
        <v>25</v>
      </c>
      <c r="K1854" t="s">
        <v>25</v>
      </c>
      <c r="L1854">
        <v>38</v>
      </c>
      <c r="M1854" t="s">
        <v>23</v>
      </c>
      <c r="N1854" t="s">
        <v>23</v>
      </c>
      <c r="O1854" t="s">
        <v>23</v>
      </c>
      <c r="P1854">
        <v>0</v>
      </c>
      <c r="Q1854" t="s">
        <v>23</v>
      </c>
      <c r="R1854" t="s">
        <v>57</v>
      </c>
      <c r="S1854" t="s">
        <v>124</v>
      </c>
      <c r="T1854">
        <v>59</v>
      </c>
      <c r="U1854" t="s">
        <v>9484</v>
      </c>
      <c r="V1854">
        <v>59</v>
      </c>
      <c r="W1854">
        <v>3479</v>
      </c>
      <c r="Z1854" t="s">
        <v>3354</v>
      </c>
      <c r="AA1854" s="1">
        <v>44196</v>
      </c>
      <c r="AB1854" s="1">
        <v>44868</v>
      </c>
      <c r="AC1854" t="s">
        <v>48</v>
      </c>
      <c r="AD1854" t="s">
        <v>9476</v>
      </c>
      <c r="AE1854" s="14">
        <v>57.585468357394888</v>
      </c>
      <c r="AF1854">
        <v>4</v>
      </c>
      <c r="AG1854" t="s">
        <v>31</v>
      </c>
      <c r="AH1854" t="s">
        <v>31</v>
      </c>
      <c r="AI1854" t="b">
        <v>1</v>
      </c>
      <c r="AJ1854" t="s">
        <v>36</v>
      </c>
      <c r="AK1854" t="s">
        <v>32</v>
      </c>
      <c r="AL1854" t="str">
        <f>IF(AmazonChurn[[#This Row],[Average Monthly Expenses]]&lt;=30,"Low",IF(AmazonChurn[[#This Row],[Average Monthly Expenses]]&lt;=60,"Medium","High"))</f>
        <v>Medium</v>
      </c>
      <c r="AM1854" t="str">
        <f>IF(AmazonChurn[[#This Row],[Number of Complaints or Support]]&lt;3,"Low",IF(AmazonChurn[[#This Row],[Number of Complaints or Support]]&lt;=7,"Medium","High"))</f>
        <v>Medium</v>
      </c>
      <c r="AN1854" s="14">
        <f>AmazonChurn[[#This Row],[Number of Complaints or Support]]/AmazonChurn[[#This Row],[Account Length (in months)]]</f>
        <v>6.7796610169491525E-2</v>
      </c>
    </row>
    <row r="1855" spans="1:40" x14ac:dyDescent="0.25">
      <c r="A1855" t="s">
        <v>3355</v>
      </c>
      <c r="B1855" t="s">
        <v>23</v>
      </c>
      <c r="C1855">
        <v>69</v>
      </c>
      <c r="D1855">
        <v>0</v>
      </c>
      <c r="E1855">
        <v>0</v>
      </c>
      <c r="F1855">
        <v>0</v>
      </c>
      <c r="G1855" t="s">
        <v>23</v>
      </c>
      <c r="H1855">
        <v>0</v>
      </c>
      <c r="I1855" t="s">
        <v>56</v>
      </c>
      <c r="J1855" t="s">
        <v>25</v>
      </c>
      <c r="K1855" t="s">
        <v>25</v>
      </c>
      <c r="L1855">
        <v>36</v>
      </c>
      <c r="M1855" t="s">
        <v>23</v>
      </c>
      <c r="N1855" t="s">
        <v>23</v>
      </c>
      <c r="O1855" t="s">
        <v>23</v>
      </c>
      <c r="P1855">
        <v>0</v>
      </c>
      <c r="Q1855" t="s">
        <v>23</v>
      </c>
      <c r="R1855" t="s">
        <v>57</v>
      </c>
      <c r="S1855" t="s">
        <v>124</v>
      </c>
      <c r="T1855">
        <v>14</v>
      </c>
      <c r="U1855" t="s">
        <v>9484</v>
      </c>
      <c r="V1855">
        <v>14</v>
      </c>
      <c r="W1855">
        <v>1001</v>
      </c>
      <c r="Z1855" t="s">
        <v>3356</v>
      </c>
      <c r="AA1855" s="1">
        <v>45134</v>
      </c>
      <c r="AB1855" s="1">
        <v>45178</v>
      </c>
      <c r="AC1855" t="s">
        <v>48</v>
      </c>
      <c r="AD1855" t="s">
        <v>9476</v>
      </c>
      <c r="AE1855" s="14">
        <v>16.27803282769138</v>
      </c>
      <c r="AF1855">
        <v>8</v>
      </c>
      <c r="AG1855" t="s">
        <v>69</v>
      </c>
      <c r="AH1855" t="s">
        <v>69</v>
      </c>
      <c r="AI1855" t="b">
        <v>1</v>
      </c>
      <c r="AJ1855" t="s">
        <v>36</v>
      </c>
      <c r="AK1855" t="s">
        <v>54</v>
      </c>
      <c r="AL1855" t="str">
        <f>IF(AmazonChurn[[#This Row],[Average Monthly Expenses]]&lt;=30,"Low",IF(AmazonChurn[[#This Row],[Average Monthly Expenses]]&lt;=60,"Medium","High"))</f>
        <v>Low</v>
      </c>
      <c r="AM1855" t="str">
        <f>IF(AmazonChurn[[#This Row],[Number of Complaints or Support]]&lt;3,"Low",IF(AmazonChurn[[#This Row],[Number of Complaints or Support]]&lt;=7,"Medium","High"))</f>
        <v>High</v>
      </c>
      <c r="AN1855" s="14">
        <f>AmazonChurn[[#This Row],[Number of Complaints or Support]]/AmazonChurn[[#This Row],[Account Length (in months)]]</f>
        <v>0.11594202898550725</v>
      </c>
    </row>
    <row r="1856" spans="1:40" x14ac:dyDescent="0.25">
      <c r="A1856" t="s">
        <v>3357</v>
      </c>
      <c r="B1856" t="s">
        <v>36</v>
      </c>
      <c r="C1856">
        <v>3</v>
      </c>
      <c r="D1856">
        <v>5</v>
      </c>
      <c r="E1856">
        <v>6</v>
      </c>
      <c r="F1856">
        <v>1</v>
      </c>
      <c r="G1856" t="s">
        <v>36</v>
      </c>
      <c r="H1856">
        <v>0</v>
      </c>
      <c r="I1856" t="s">
        <v>82</v>
      </c>
      <c r="J1856" t="s">
        <v>25</v>
      </c>
      <c r="K1856" t="s">
        <v>25</v>
      </c>
      <c r="L1856">
        <v>45</v>
      </c>
      <c r="M1856" t="s">
        <v>23</v>
      </c>
      <c r="N1856" t="s">
        <v>23</v>
      </c>
      <c r="O1856" t="s">
        <v>23</v>
      </c>
      <c r="P1856">
        <v>0</v>
      </c>
      <c r="Q1856" t="s">
        <v>23</v>
      </c>
      <c r="R1856" t="s">
        <v>26</v>
      </c>
      <c r="S1856" t="s">
        <v>130</v>
      </c>
      <c r="T1856">
        <v>25</v>
      </c>
      <c r="U1856" t="s">
        <v>9483</v>
      </c>
      <c r="V1856">
        <v>25</v>
      </c>
      <c r="W1856">
        <v>74</v>
      </c>
      <c r="X1856" t="s">
        <v>163</v>
      </c>
      <c r="Y1856" t="s">
        <v>164</v>
      </c>
      <c r="Z1856" t="s">
        <v>3358</v>
      </c>
      <c r="AA1856" s="1">
        <v>44974</v>
      </c>
      <c r="AB1856" s="1">
        <v>44250</v>
      </c>
      <c r="AC1856" t="s">
        <v>48</v>
      </c>
      <c r="AD1856" t="s">
        <v>9476</v>
      </c>
      <c r="AE1856" s="14">
        <v>22.172945455966651</v>
      </c>
      <c r="AF1856">
        <v>2</v>
      </c>
      <c r="AG1856" t="s">
        <v>69</v>
      </c>
      <c r="AH1856" t="s">
        <v>69</v>
      </c>
      <c r="AI1856" t="b">
        <v>0</v>
      </c>
      <c r="AJ1856" t="s">
        <v>23</v>
      </c>
      <c r="AK1856" t="s">
        <v>54</v>
      </c>
      <c r="AL1856" t="str">
        <f>IF(AmazonChurn[[#This Row],[Average Monthly Expenses]]&lt;=30,"Low",IF(AmazonChurn[[#This Row],[Average Monthly Expenses]]&lt;=60,"Medium","High"))</f>
        <v>Low</v>
      </c>
      <c r="AM1856" t="str">
        <f>IF(AmazonChurn[[#This Row],[Number of Complaints or Support]]&lt;3,"Low",IF(AmazonChurn[[#This Row],[Number of Complaints or Support]]&lt;=7,"Medium","High"))</f>
        <v>Low</v>
      </c>
      <c r="AN1856" s="14">
        <f>AmazonChurn[[#This Row],[Number of Complaints or Support]]/AmazonChurn[[#This Row],[Account Length (in months)]]</f>
        <v>0.66666666666666663</v>
      </c>
    </row>
    <row r="1857" spans="1:40" x14ac:dyDescent="0.25">
      <c r="A1857" t="s">
        <v>3359</v>
      </c>
      <c r="B1857" t="s">
        <v>23</v>
      </c>
      <c r="C1857">
        <v>57</v>
      </c>
      <c r="D1857">
        <v>0</v>
      </c>
      <c r="E1857">
        <v>0</v>
      </c>
      <c r="F1857">
        <v>0</v>
      </c>
      <c r="G1857" t="s">
        <v>23</v>
      </c>
      <c r="H1857">
        <v>0</v>
      </c>
      <c r="I1857" t="s">
        <v>184</v>
      </c>
      <c r="J1857" t="s">
        <v>35</v>
      </c>
      <c r="K1857" t="s">
        <v>9472</v>
      </c>
      <c r="L1857">
        <v>34</v>
      </c>
      <c r="M1857" t="s">
        <v>23</v>
      </c>
      <c r="N1857" t="s">
        <v>23</v>
      </c>
      <c r="O1857" t="s">
        <v>23</v>
      </c>
      <c r="P1857">
        <v>0</v>
      </c>
      <c r="Q1857" t="s">
        <v>23</v>
      </c>
      <c r="R1857" t="s">
        <v>57</v>
      </c>
      <c r="S1857" t="s">
        <v>130</v>
      </c>
      <c r="T1857">
        <v>12</v>
      </c>
      <c r="U1857" t="s">
        <v>9483</v>
      </c>
      <c r="V1857">
        <v>12</v>
      </c>
      <c r="W1857">
        <v>675</v>
      </c>
      <c r="Z1857" t="s">
        <v>3360</v>
      </c>
      <c r="AA1857" s="1">
        <v>45138</v>
      </c>
      <c r="AB1857" s="1">
        <v>44176</v>
      </c>
      <c r="AC1857" t="s">
        <v>30</v>
      </c>
      <c r="AD1857" t="s">
        <v>9475</v>
      </c>
      <c r="AE1857" s="14">
        <v>11.877363677531809</v>
      </c>
      <c r="AF1857">
        <v>9</v>
      </c>
      <c r="AG1857" t="s">
        <v>53</v>
      </c>
      <c r="AH1857" t="s">
        <v>9480</v>
      </c>
      <c r="AI1857" t="b">
        <v>1</v>
      </c>
      <c r="AJ1857" t="s">
        <v>36</v>
      </c>
      <c r="AK1857" t="s">
        <v>54</v>
      </c>
      <c r="AL1857" t="str">
        <f>IF(AmazonChurn[[#This Row],[Average Monthly Expenses]]&lt;=30,"Low",IF(AmazonChurn[[#This Row],[Average Monthly Expenses]]&lt;=60,"Medium","High"))</f>
        <v>Low</v>
      </c>
      <c r="AM1857" t="str">
        <f>IF(AmazonChurn[[#This Row],[Number of Complaints or Support]]&lt;3,"Low",IF(AmazonChurn[[#This Row],[Number of Complaints or Support]]&lt;=7,"Medium","High"))</f>
        <v>High</v>
      </c>
      <c r="AN1857" s="14">
        <f>AmazonChurn[[#This Row],[Number of Complaints or Support]]/AmazonChurn[[#This Row],[Account Length (in months)]]</f>
        <v>0.15789473684210525</v>
      </c>
    </row>
    <row r="1858" spans="1:40" x14ac:dyDescent="0.25">
      <c r="A1858" t="s">
        <v>2364</v>
      </c>
      <c r="B1858" t="s">
        <v>23</v>
      </c>
      <c r="C1858">
        <v>47</v>
      </c>
      <c r="D1858">
        <v>0</v>
      </c>
      <c r="E1858">
        <v>12</v>
      </c>
      <c r="F1858">
        <v>1</v>
      </c>
      <c r="G1858" t="s">
        <v>36</v>
      </c>
      <c r="H1858">
        <v>0</v>
      </c>
      <c r="I1858" t="s">
        <v>314</v>
      </c>
      <c r="J1858" t="s">
        <v>35</v>
      </c>
      <c r="K1858" t="s">
        <v>9472</v>
      </c>
      <c r="L1858">
        <v>21</v>
      </c>
      <c r="M1858" t="s">
        <v>36</v>
      </c>
      <c r="N1858" t="s">
        <v>23</v>
      </c>
      <c r="O1858" t="s">
        <v>36</v>
      </c>
      <c r="P1858">
        <v>3</v>
      </c>
      <c r="Q1858" t="s">
        <v>23</v>
      </c>
      <c r="R1858" t="s">
        <v>57</v>
      </c>
      <c r="S1858" t="s">
        <v>124</v>
      </c>
      <c r="T1858">
        <v>26</v>
      </c>
      <c r="U1858" t="s">
        <v>9484</v>
      </c>
      <c r="V1858">
        <v>26</v>
      </c>
      <c r="W1858">
        <v>1203</v>
      </c>
      <c r="Z1858" t="s">
        <v>2365</v>
      </c>
      <c r="AA1858" s="1">
        <v>44827</v>
      </c>
      <c r="AB1858" s="1">
        <v>44615</v>
      </c>
      <c r="AC1858" t="s">
        <v>48</v>
      </c>
      <c r="AD1858" t="s">
        <v>9476</v>
      </c>
      <c r="AE1858" s="14">
        <v>29.444560233710689</v>
      </c>
      <c r="AF1858">
        <v>6</v>
      </c>
      <c r="AG1858" t="s">
        <v>53</v>
      </c>
      <c r="AH1858" t="s">
        <v>9480</v>
      </c>
      <c r="AI1858" t="b">
        <v>0</v>
      </c>
      <c r="AJ1858" t="s">
        <v>23</v>
      </c>
      <c r="AK1858" t="s">
        <v>32</v>
      </c>
      <c r="AL1858" t="str">
        <f>IF(AmazonChurn[[#This Row],[Average Monthly Expenses]]&lt;=30,"Low",IF(AmazonChurn[[#This Row],[Average Monthly Expenses]]&lt;=60,"Medium","High"))</f>
        <v>Low</v>
      </c>
      <c r="AM1858" t="str">
        <f>IF(AmazonChurn[[#This Row],[Number of Complaints or Support]]&lt;3,"Low",IF(AmazonChurn[[#This Row],[Number of Complaints or Support]]&lt;=7,"Medium","High"))</f>
        <v>Medium</v>
      </c>
      <c r="AN1858" s="14">
        <f>AmazonChurn[[#This Row],[Number of Complaints or Support]]/AmazonChurn[[#This Row],[Account Length (in months)]]</f>
        <v>0.1276595744680851</v>
      </c>
    </row>
    <row r="1859" spans="1:40" x14ac:dyDescent="0.25">
      <c r="A1859" t="s">
        <v>3361</v>
      </c>
      <c r="B1859" t="s">
        <v>23</v>
      </c>
      <c r="C1859">
        <v>71</v>
      </c>
      <c r="D1859">
        <v>0</v>
      </c>
      <c r="E1859">
        <v>14</v>
      </c>
      <c r="F1859">
        <v>1</v>
      </c>
      <c r="G1859" t="s">
        <v>36</v>
      </c>
      <c r="H1859">
        <v>0</v>
      </c>
      <c r="I1859" t="s">
        <v>242</v>
      </c>
      <c r="J1859" t="s">
        <v>35</v>
      </c>
      <c r="K1859" t="s">
        <v>9472</v>
      </c>
      <c r="L1859">
        <v>35</v>
      </c>
      <c r="M1859" t="s">
        <v>23</v>
      </c>
      <c r="N1859" t="s">
        <v>23</v>
      </c>
      <c r="O1859" t="s">
        <v>23</v>
      </c>
      <c r="P1859">
        <v>0</v>
      </c>
      <c r="Q1859" t="s">
        <v>36</v>
      </c>
      <c r="R1859" t="s">
        <v>57</v>
      </c>
      <c r="S1859" t="s">
        <v>130</v>
      </c>
      <c r="T1859">
        <v>54</v>
      </c>
      <c r="U1859" t="s">
        <v>9483</v>
      </c>
      <c r="V1859">
        <v>54</v>
      </c>
      <c r="W1859">
        <v>3779</v>
      </c>
      <c r="Z1859" t="s">
        <v>3362</v>
      </c>
      <c r="AA1859" s="1">
        <v>44006</v>
      </c>
      <c r="AB1859" s="1">
        <v>44991</v>
      </c>
      <c r="AC1859" t="s">
        <v>41</v>
      </c>
      <c r="AD1859" t="s">
        <v>9477</v>
      </c>
      <c r="AE1859" s="14">
        <v>48.701748807995223</v>
      </c>
      <c r="AF1859">
        <v>1</v>
      </c>
      <c r="AG1859" t="s">
        <v>53</v>
      </c>
      <c r="AH1859" t="s">
        <v>9480</v>
      </c>
      <c r="AI1859" t="b">
        <v>0</v>
      </c>
      <c r="AJ1859" t="s">
        <v>23</v>
      </c>
      <c r="AK1859" t="s">
        <v>54</v>
      </c>
      <c r="AL1859" t="str">
        <f>IF(AmazonChurn[[#This Row],[Average Monthly Expenses]]&lt;=30,"Low",IF(AmazonChurn[[#This Row],[Average Monthly Expenses]]&lt;=60,"Medium","High"))</f>
        <v>Medium</v>
      </c>
      <c r="AM1859" t="str">
        <f>IF(AmazonChurn[[#This Row],[Number of Complaints or Support]]&lt;3,"Low",IF(AmazonChurn[[#This Row],[Number of Complaints or Support]]&lt;=7,"Medium","High"))</f>
        <v>Low</v>
      </c>
      <c r="AN1859" s="14">
        <f>AmazonChurn[[#This Row],[Number of Complaints or Support]]/AmazonChurn[[#This Row],[Account Length (in months)]]</f>
        <v>1.4084507042253521E-2</v>
      </c>
    </row>
    <row r="1860" spans="1:40" x14ac:dyDescent="0.25">
      <c r="A1860" t="s">
        <v>3363</v>
      </c>
      <c r="B1860" t="s">
        <v>36</v>
      </c>
      <c r="C1860">
        <v>1</v>
      </c>
      <c r="D1860">
        <v>1</v>
      </c>
      <c r="E1860">
        <v>18</v>
      </c>
      <c r="F1860">
        <v>1</v>
      </c>
      <c r="G1860" t="s">
        <v>36</v>
      </c>
      <c r="H1860">
        <v>0</v>
      </c>
      <c r="I1860" t="s">
        <v>248</v>
      </c>
      <c r="J1860" t="s">
        <v>35</v>
      </c>
      <c r="K1860" t="s">
        <v>9472</v>
      </c>
      <c r="L1860">
        <v>23</v>
      </c>
      <c r="M1860" t="s">
        <v>36</v>
      </c>
      <c r="N1860" t="s">
        <v>23</v>
      </c>
      <c r="O1860" t="s">
        <v>23</v>
      </c>
      <c r="P1860">
        <v>0</v>
      </c>
      <c r="Q1860" t="s">
        <v>23</v>
      </c>
      <c r="R1860" t="s">
        <v>26</v>
      </c>
      <c r="S1860" t="s">
        <v>130</v>
      </c>
      <c r="T1860">
        <v>27</v>
      </c>
      <c r="U1860" t="s">
        <v>9483</v>
      </c>
      <c r="V1860">
        <v>27</v>
      </c>
      <c r="W1860">
        <v>27</v>
      </c>
      <c r="X1860" t="s">
        <v>163</v>
      </c>
      <c r="Y1860" t="s">
        <v>164</v>
      </c>
      <c r="Z1860" t="s">
        <v>233</v>
      </c>
      <c r="AA1860" s="1">
        <v>45195</v>
      </c>
      <c r="AB1860" s="1">
        <v>44630</v>
      </c>
      <c r="AC1860" t="s">
        <v>41</v>
      </c>
      <c r="AD1860" t="s">
        <v>9477</v>
      </c>
      <c r="AE1860" s="14">
        <v>29.171346211012679</v>
      </c>
      <c r="AF1860">
        <v>1</v>
      </c>
      <c r="AG1860" t="s">
        <v>69</v>
      </c>
      <c r="AH1860" t="s">
        <v>69</v>
      </c>
      <c r="AI1860" t="b">
        <v>0</v>
      </c>
      <c r="AJ1860" t="s">
        <v>23</v>
      </c>
      <c r="AK1860" t="s">
        <v>54</v>
      </c>
      <c r="AL1860" t="str">
        <f>IF(AmazonChurn[[#This Row],[Average Monthly Expenses]]&lt;=30,"Low",IF(AmazonChurn[[#This Row],[Average Monthly Expenses]]&lt;=60,"Medium","High"))</f>
        <v>Low</v>
      </c>
      <c r="AM1860" t="str">
        <f>IF(AmazonChurn[[#This Row],[Number of Complaints or Support]]&lt;3,"Low",IF(AmazonChurn[[#This Row],[Number of Complaints or Support]]&lt;=7,"Medium","High"))</f>
        <v>Low</v>
      </c>
      <c r="AN1860" s="14">
        <f>AmazonChurn[[#This Row],[Number of Complaints or Support]]/AmazonChurn[[#This Row],[Account Length (in months)]]</f>
        <v>1</v>
      </c>
    </row>
    <row r="1861" spans="1:40" x14ac:dyDescent="0.25">
      <c r="A1861" t="s">
        <v>3364</v>
      </c>
      <c r="B1861" t="s">
        <v>23</v>
      </c>
      <c r="C1861">
        <v>64</v>
      </c>
      <c r="D1861">
        <v>0</v>
      </c>
      <c r="E1861">
        <v>10</v>
      </c>
      <c r="F1861">
        <v>1</v>
      </c>
      <c r="G1861" t="s">
        <v>36</v>
      </c>
      <c r="H1861">
        <v>0</v>
      </c>
      <c r="I1861" t="s">
        <v>435</v>
      </c>
      <c r="J1861" t="s">
        <v>25</v>
      </c>
      <c r="K1861" t="s">
        <v>25</v>
      </c>
      <c r="L1861">
        <v>24</v>
      </c>
      <c r="M1861" t="s">
        <v>36</v>
      </c>
      <c r="N1861" t="s">
        <v>23</v>
      </c>
      <c r="O1861" t="s">
        <v>23</v>
      </c>
      <c r="P1861">
        <v>0</v>
      </c>
      <c r="Q1861" t="s">
        <v>23</v>
      </c>
      <c r="R1861" t="s">
        <v>57</v>
      </c>
      <c r="S1861" t="s">
        <v>38</v>
      </c>
      <c r="T1861">
        <v>60</v>
      </c>
      <c r="U1861" t="s">
        <v>9484</v>
      </c>
      <c r="V1861">
        <v>60</v>
      </c>
      <c r="W1861">
        <v>3841</v>
      </c>
      <c r="Z1861" t="s">
        <v>974</v>
      </c>
      <c r="AA1861" s="1">
        <v>44528</v>
      </c>
      <c r="AB1861" s="1">
        <v>44327</v>
      </c>
      <c r="AC1861" t="s">
        <v>48</v>
      </c>
      <c r="AD1861" t="s">
        <v>9476</v>
      </c>
      <c r="AE1861" s="14">
        <v>57.526853211342832</v>
      </c>
      <c r="AF1861">
        <v>1</v>
      </c>
      <c r="AG1861" t="s">
        <v>69</v>
      </c>
      <c r="AH1861" t="s">
        <v>69</v>
      </c>
      <c r="AI1861" t="b">
        <v>1</v>
      </c>
      <c r="AJ1861" t="s">
        <v>36</v>
      </c>
      <c r="AK1861" t="s">
        <v>64</v>
      </c>
      <c r="AL1861" t="str">
        <f>IF(AmazonChurn[[#This Row],[Average Monthly Expenses]]&lt;=30,"Low",IF(AmazonChurn[[#This Row],[Average Monthly Expenses]]&lt;=60,"Medium","High"))</f>
        <v>Medium</v>
      </c>
      <c r="AM1861" t="str">
        <f>IF(AmazonChurn[[#This Row],[Number of Complaints or Support]]&lt;3,"Low",IF(AmazonChurn[[#This Row],[Number of Complaints or Support]]&lt;=7,"Medium","High"))</f>
        <v>Low</v>
      </c>
      <c r="AN1861" s="14">
        <f>AmazonChurn[[#This Row],[Number of Complaints or Support]]/AmazonChurn[[#This Row],[Account Length (in months)]]</f>
        <v>1.5625E-2</v>
      </c>
    </row>
    <row r="1862" spans="1:40" x14ac:dyDescent="0.25">
      <c r="A1862" t="s">
        <v>3365</v>
      </c>
      <c r="B1862" t="s">
        <v>36</v>
      </c>
      <c r="C1862">
        <v>33</v>
      </c>
      <c r="D1862">
        <v>2</v>
      </c>
      <c r="E1862">
        <v>1</v>
      </c>
      <c r="F1862">
        <v>1</v>
      </c>
      <c r="G1862" t="s">
        <v>36</v>
      </c>
      <c r="H1862">
        <v>0</v>
      </c>
      <c r="I1862" t="s">
        <v>225</v>
      </c>
      <c r="J1862" t="s">
        <v>35</v>
      </c>
      <c r="K1862" t="s">
        <v>9472</v>
      </c>
      <c r="L1862">
        <v>36</v>
      </c>
      <c r="M1862" t="s">
        <v>23</v>
      </c>
      <c r="N1862" t="s">
        <v>23</v>
      </c>
      <c r="O1862" t="s">
        <v>23</v>
      </c>
      <c r="P1862">
        <v>0</v>
      </c>
      <c r="Q1862" t="s">
        <v>23</v>
      </c>
      <c r="R1862" t="s">
        <v>37</v>
      </c>
      <c r="S1862" t="s">
        <v>214</v>
      </c>
      <c r="T1862">
        <v>48</v>
      </c>
      <c r="U1862" t="s">
        <v>9486</v>
      </c>
      <c r="V1862">
        <v>48</v>
      </c>
      <c r="W1862">
        <v>1570</v>
      </c>
      <c r="X1862" t="s">
        <v>94</v>
      </c>
      <c r="Y1862" t="s">
        <v>187</v>
      </c>
      <c r="Z1862" t="s">
        <v>2919</v>
      </c>
      <c r="AA1862" s="1">
        <v>45217</v>
      </c>
      <c r="AB1862" s="1">
        <v>44006</v>
      </c>
      <c r="AC1862" t="s">
        <v>48</v>
      </c>
      <c r="AD1862" t="s">
        <v>9476</v>
      </c>
      <c r="AE1862" s="14">
        <v>53.692650832915177</v>
      </c>
      <c r="AF1862">
        <v>1</v>
      </c>
      <c r="AG1862" t="s">
        <v>53</v>
      </c>
      <c r="AH1862" t="s">
        <v>9480</v>
      </c>
      <c r="AI1862" t="b">
        <v>1</v>
      </c>
      <c r="AJ1862" t="s">
        <v>36</v>
      </c>
      <c r="AK1862" t="s">
        <v>64</v>
      </c>
      <c r="AL1862" t="str">
        <f>IF(AmazonChurn[[#This Row],[Average Monthly Expenses]]&lt;=30,"Low",IF(AmazonChurn[[#This Row],[Average Monthly Expenses]]&lt;=60,"Medium","High"))</f>
        <v>Medium</v>
      </c>
      <c r="AM1862" t="str">
        <f>IF(AmazonChurn[[#This Row],[Number of Complaints or Support]]&lt;3,"Low",IF(AmazonChurn[[#This Row],[Number of Complaints or Support]]&lt;=7,"Medium","High"))</f>
        <v>Low</v>
      </c>
      <c r="AN1862" s="14">
        <f>AmazonChurn[[#This Row],[Number of Complaints or Support]]/AmazonChurn[[#This Row],[Account Length (in months)]]</f>
        <v>3.0303030303030304E-2</v>
      </c>
    </row>
    <row r="1863" spans="1:40" x14ac:dyDescent="0.25">
      <c r="A1863" t="s">
        <v>3366</v>
      </c>
      <c r="B1863" t="s">
        <v>36</v>
      </c>
      <c r="C1863">
        <v>6</v>
      </c>
      <c r="D1863">
        <v>4</v>
      </c>
      <c r="E1863">
        <v>8</v>
      </c>
      <c r="F1863">
        <v>1</v>
      </c>
      <c r="G1863" t="s">
        <v>36</v>
      </c>
      <c r="H1863">
        <v>0</v>
      </c>
      <c r="I1863" t="s">
        <v>34</v>
      </c>
      <c r="J1863" t="s">
        <v>25</v>
      </c>
      <c r="K1863" t="s">
        <v>25</v>
      </c>
      <c r="L1863">
        <v>39</v>
      </c>
      <c r="M1863" t="s">
        <v>23</v>
      </c>
      <c r="N1863" t="s">
        <v>23</v>
      </c>
      <c r="O1863" t="s">
        <v>23</v>
      </c>
      <c r="P1863">
        <v>0</v>
      </c>
      <c r="Q1863" t="s">
        <v>36</v>
      </c>
      <c r="R1863" t="s">
        <v>26</v>
      </c>
      <c r="S1863" t="s">
        <v>124</v>
      </c>
      <c r="T1863">
        <v>40</v>
      </c>
      <c r="U1863" t="s">
        <v>9484</v>
      </c>
      <c r="V1863">
        <v>40</v>
      </c>
      <c r="W1863">
        <v>235</v>
      </c>
      <c r="X1863" t="s">
        <v>46</v>
      </c>
      <c r="Y1863" t="s">
        <v>191</v>
      </c>
      <c r="Z1863" t="s">
        <v>2484</v>
      </c>
      <c r="AA1863" s="1">
        <v>45109</v>
      </c>
      <c r="AB1863" s="1">
        <v>44541</v>
      </c>
      <c r="AC1863" t="s">
        <v>30</v>
      </c>
      <c r="AD1863" t="s">
        <v>9475</v>
      </c>
      <c r="AE1863" s="14">
        <v>43.99711921362141</v>
      </c>
      <c r="AF1863">
        <v>9</v>
      </c>
      <c r="AG1863" t="s">
        <v>69</v>
      </c>
      <c r="AH1863" t="s">
        <v>69</v>
      </c>
      <c r="AI1863" t="b">
        <v>1</v>
      </c>
      <c r="AJ1863" t="s">
        <v>36</v>
      </c>
      <c r="AK1863" t="s">
        <v>73</v>
      </c>
      <c r="AL1863" t="str">
        <f>IF(AmazonChurn[[#This Row],[Average Monthly Expenses]]&lt;=30,"Low",IF(AmazonChurn[[#This Row],[Average Monthly Expenses]]&lt;=60,"Medium","High"))</f>
        <v>Medium</v>
      </c>
      <c r="AM1863" t="str">
        <f>IF(AmazonChurn[[#This Row],[Number of Complaints or Support]]&lt;3,"Low",IF(AmazonChurn[[#This Row],[Number of Complaints or Support]]&lt;=7,"Medium","High"))</f>
        <v>High</v>
      </c>
      <c r="AN1863" s="14">
        <f>AmazonChurn[[#This Row],[Number of Complaints or Support]]/AmazonChurn[[#This Row],[Account Length (in months)]]</f>
        <v>1.5</v>
      </c>
    </row>
    <row r="1864" spans="1:40" x14ac:dyDescent="0.25">
      <c r="A1864" t="s">
        <v>3367</v>
      </c>
      <c r="B1864" t="s">
        <v>23</v>
      </c>
      <c r="C1864">
        <v>6</v>
      </c>
      <c r="D1864">
        <v>0</v>
      </c>
      <c r="E1864">
        <v>10</v>
      </c>
      <c r="F1864">
        <v>1</v>
      </c>
      <c r="G1864" t="s">
        <v>36</v>
      </c>
      <c r="H1864">
        <v>0</v>
      </c>
      <c r="I1864" t="s">
        <v>314</v>
      </c>
      <c r="J1864" t="s">
        <v>25</v>
      </c>
      <c r="K1864" t="s">
        <v>25</v>
      </c>
      <c r="L1864">
        <v>40</v>
      </c>
      <c r="M1864" t="s">
        <v>23</v>
      </c>
      <c r="N1864" t="s">
        <v>23</v>
      </c>
      <c r="O1864" t="s">
        <v>23</v>
      </c>
      <c r="P1864">
        <v>0</v>
      </c>
      <c r="Q1864" t="s">
        <v>23</v>
      </c>
      <c r="R1864" t="s">
        <v>26</v>
      </c>
      <c r="S1864" t="s">
        <v>124</v>
      </c>
      <c r="T1864">
        <v>29</v>
      </c>
      <c r="U1864" t="s">
        <v>9484</v>
      </c>
      <c r="V1864">
        <v>29</v>
      </c>
      <c r="W1864">
        <v>168</v>
      </c>
      <c r="Z1864" t="s">
        <v>3368</v>
      </c>
      <c r="AA1864" s="1">
        <v>44369</v>
      </c>
      <c r="AB1864" s="1">
        <v>44318</v>
      </c>
      <c r="AC1864" t="s">
        <v>48</v>
      </c>
      <c r="AD1864" t="s">
        <v>9476</v>
      </c>
      <c r="AE1864" s="14">
        <v>31.31976723567842</v>
      </c>
      <c r="AF1864">
        <v>4</v>
      </c>
      <c r="AG1864" t="s">
        <v>31</v>
      </c>
      <c r="AH1864" t="s">
        <v>31</v>
      </c>
      <c r="AI1864" t="b">
        <v>1</v>
      </c>
      <c r="AJ1864" t="s">
        <v>36</v>
      </c>
      <c r="AK1864" t="s">
        <v>73</v>
      </c>
      <c r="AL1864" t="str">
        <f>IF(AmazonChurn[[#This Row],[Average Monthly Expenses]]&lt;=30,"Low",IF(AmazonChurn[[#This Row],[Average Monthly Expenses]]&lt;=60,"Medium","High"))</f>
        <v>Medium</v>
      </c>
      <c r="AM1864" t="str">
        <f>IF(AmazonChurn[[#This Row],[Number of Complaints or Support]]&lt;3,"Low",IF(AmazonChurn[[#This Row],[Number of Complaints or Support]]&lt;=7,"Medium","High"))</f>
        <v>Medium</v>
      </c>
      <c r="AN1864" s="14">
        <f>AmazonChurn[[#This Row],[Number of Complaints or Support]]/AmazonChurn[[#This Row],[Account Length (in months)]]</f>
        <v>0.66666666666666663</v>
      </c>
    </row>
    <row r="1865" spans="1:40" x14ac:dyDescent="0.25">
      <c r="A1865" t="s">
        <v>3369</v>
      </c>
      <c r="B1865" t="s">
        <v>23</v>
      </c>
      <c r="C1865">
        <v>43</v>
      </c>
      <c r="D1865">
        <v>0</v>
      </c>
      <c r="E1865">
        <v>0</v>
      </c>
      <c r="F1865">
        <v>0</v>
      </c>
      <c r="G1865" t="s">
        <v>23</v>
      </c>
      <c r="H1865">
        <v>0</v>
      </c>
      <c r="I1865" t="s">
        <v>101</v>
      </c>
      <c r="J1865" t="s">
        <v>35</v>
      </c>
      <c r="K1865" t="s">
        <v>9472</v>
      </c>
      <c r="L1865">
        <v>31</v>
      </c>
      <c r="M1865" t="s">
        <v>23</v>
      </c>
      <c r="N1865" t="s">
        <v>23</v>
      </c>
      <c r="O1865" t="s">
        <v>23</v>
      </c>
      <c r="P1865">
        <v>0</v>
      </c>
      <c r="Q1865" t="s">
        <v>23</v>
      </c>
      <c r="R1865" t="s">
        <v>37</v>
      </c>
      <c r="S1865" t="s">
        <v>130</v>
      </c>
      <c r="T1865">
        <v>13</v>
      </c>
      <c r="U1865" t="s">
        <v>9483</v>
      </c>
      <c r="V1865">
        <v>13</v>
      </c>
      <c r="W1865">
        <v>538</v>
      </c>
      <c r="Z1865" t="s">
        <v>806</v>
      </c>
      <c r="AA1865" s="1">
        <v>44351</v>
      </c>
      <c r="AB1865" s="1">
        <v>44514</v>
      </c>
      <c r="AC1865" t="s">
        <v>48</v>
      </c>
      <c r="AD1865" t="s">
        <v>9476</v>
      </c>
      <c r="AE1865" s="14">
        <v>12.140409568987531</v>
      </c>
      <c r="AF1865">
        <v>9</v>
      </c>
      <c r="AG1865" t="s">
        <v>31</v>
      </c>
      <c r="AH1865" t="s">
        <v>31</v>
      </c>
      <c r="AI1865" t="b">
        <v>1</v>
      </c>
      <c r="AJ1865" t="s">
        <v>36</v>
      </c>
      <c r="AK1865" t="s">
        <v>64</v>
      </c>
      <c r="AL1865" t="str">
        <f>IF(AmazonChurn[[#This Row],[Average Monthly Expenses]]&lt;=30,"Low",IF(AmazonChurn[[#This Row],[Average Monthly Expenses]]&lt;=60,"Medium","High"))</f>
        <v>Low</v>
      </c>
      <c r="AM1865" t="str">
        <f>IF(AmazonChurn[[#This Row],[Number of Complaints or Support]]&lt;3,"Low",IF(AmazonChurn[[#This Row],[Number of Complaints or Support]]&lt;=7,"Medium","High"))</f>
        <v>High</v>
      </c>
      <c r="AN1865" s="14">
        <f>AmazonChurn[[#This Row],[Number of Complaints or Support]]/AmazonChurn[[#This Row],[Account Length (in months)]]</f>
        <v>0.20930232558139536</v>
      </c>
    </row>
    <row r="1866" spans="1:40" x14ac:dyDescent="0.25">
      <c r="A1866" t="s">
        <v>3370</v>
      </c>
      <c r="B1866" t="s">
        <v>23</v>
      </c>
      <c r="C1866">
        <v>70</v>
      </c>
      <c r="D1866">
        <v>0</v>
      </c>
      <c r="E1866">
        <v>12</v>
      </c>
      <c r="F1866">
        <v>1</v>
      </c>
      <c r="G1866" t="s">
        <v>36</v>
      </c>
      <c r="H1866">
        <v>0</v>
      </c>
      <c r="I1866" t="s">
        <v>259</v>
      </c>
      <c r="J1866" t="s">
        <v>25</v>
      </c>
      <c r="K1866" t="s">
        <v>25</v>
      </c>
      <c r="L1866">
        <v>27</v>
      </c>
      <c r="M1866" t="s">
        <v>36</v>
      </c>
      <c r="N1866" t="s">
        <v>23</v>
      </c>
      <c r="O1866" t="s">
        <v>23</v>
      </c>
      <c r="P1866">
        <v>0</v>
      </c>
      <c r="Q1866" t="s">
        <v>23</v>
      </c>
      <c r="R1866" t="s">
        <v>37</v>
      </c>
      <c r="S1866" t="s">
        <v>124</v>
      </c>
      <c r="T1866">
        <v>66</v>
      </c>
      <c r="U1866" t="s">
        <v>9484</v>
      </c>
      <c r="V1866">
        <v>66</v>
      </c>
      <c r="W1866">
        <v>4593</v>
      </c>
      <c r="Z1866" t="s">
        <v>3371</v>
      </c>
      <c r="AA1866" s="1">
        <v>44175</v>
      </c>
      <c r="AB1866" s="1">
        <v>44518</v>
      </c>
      <c r="AC1866" t="s">
        <v>41</v>
      </c>
      <c r="AD1866" t="s">
        <v>9477</v>
      </c>
      <c r="AE1866" s="14">
        <v>64.489868794980026</v>
      </c>
      <c r="AF1866">
        <v>10</v>
      </c>
      <c r="AG1866" t="s">
        <v>69</v>
      </c>
      <c r="AH1866" t="s">
        <v>69</v>
      </c>
      <c r="AI1866" t="b">
        <v>1</v>
      </c>
      <c r="AJ1866" t="s">
        <v>36</v>
      </c>
      <c r="AK1866" t="s">
        <v>73</v>
      </c>
      <c r="AL1866" t="str">
        <f>IF(AmazonChurn[[#This Row],[Average Monthly Expenses]]&lt;=30,"Low",IF(AmazonChurn[[#This Row],[Average Monthly Expenses]]&lt;=60,"Medium","High"))</f>
        <v>High</v>
      </c>
      <c r="AM1866" t="str">
        <f>IF(AmazonChurn[[#This Row],[Number of Complaints or Support]]&lt;3,"Low",IF(AmazonChurn[[#This Row],[Number of Complaints or Support]]&lt;=7,"Medium","High"))</f>
        <v>High</v>
      </c>
      <c r="AN1866" s="14">
        <f>AmazonChurn[[#This Row],[Number of Complaints or Support]]/AmazonChurn[[#This Row],[Account Length (in months)]]</f>
        <v>0.14285714285714285</v>
      </c>
    </row>
    <row r="1867" spans="1:40" x14ac:dyDescent="0.25">
      <c r="A1867" t="s">
        <v>3372</v>
      </c>
      <c r="B1867" t="s">
        <v>23</v>
      </c>
      <c r="C1867">
        <v>59</v>
      </c>
      <c r="D1867">
        <v>0</v>
      </c>
      <c r="E1867">
        <v>6</v>
      </c>
      <c r="F1867">
        <v>1</v>
      </c>
      <c r="G1867" t="s">
        <v>36</v>
      </c>
      <c r="H1867">
        <v>0</v>
      </c>
      <c r="I1867" t="s">
        <v>640</v>
      </c>
      <c r="J1867" t="s">
        <v>25</v>
      </c>
      <c r="K1867" t="s">
        <v>25</v>
      </c>
      <c r="L1867">
        <v>48</v>
      </c>
      <c r="M1867" t="s">
        <v>23</v>
      </c>
      <c r="N1867" t="s">
        <v>23</v>
      </c>
      <c r="O1867" t="s">
        <v>23</v>
      </c>
      <c r="P1867">
        <v>0</v>
      </c>
      <c r="Q1867" t="s">
        <v>36</v>
      </c>
      <c r="R1867" t="s">
        <v>26</v>
      </c>
      <c r="S1867" t="s">
        <v>124</v>
      </c>
      <c r="T1867">
        <v>36</v>
      </c>
      <c r="U1867" t="s">
        <v>9484</v>
      </c>
      <c r="V1867">
        <v>36</v>
      </c>
      <c r="W1867">
        <v>2104</v>
      </c>
      <c r="Z1867" t="s">
        <v>3373</v>
      </c>
      <c r="AA1867" s="1">
        <v>44224</v>
      </c>
      <c r="AB1867" s="1">
        <v>44636</v>
      </c>
      <c r="AC1867" t="s">
        <v>41</v>
      </c>
      <c r="AD1867" t="s">
        <v>9477</v>
      </c>
      <c r="AE1867" s="14">
        <v>35.444395788887903</v>
      </c>
      <c r="AF1867">
        <v>9</v>
      </c>
      <c r="AG1867" t="s">
        <v>31</v>
      </c>
      <c r="AH1867" t="s">
        <v>31</v>
      </c>
      <c r="AI1867" t="b">
        <v>1</v>
      </c>
      <c r="AJ1867" t="s">
        <v>36</v>
      </c>
      <c r="AK1867" t="s">
        <v>54</v>
      </c>
      <c r="AL1867" t="str">
        <f>IF(AmazonChurn[[#This Row],[Average Monthly Expenses]]&lt;=30,"Low",IF(AmazonChurn[[#This Row],[Average Monthly Expenses]]&lt;=60,"Medium","High"))</f>
        <v>Medium</v>
      </c>
      <c r="AM1867" t="str">
        <f>IF(AmazonChurn[[#This Row],[Number of Complaints or Support]]&lt;3,"Low",IF(AmazonChurn[[#This Row],[Number of Complaints or Support]]&lt;=7,"Medium","High"))</f>
        <v>High</v>
      </c>
      <c r="AN1867" s="14">
        <f>AmazonChurn[[#This Row],[Number of Complaints or Support]]/AmazonChurn[[#This Row],[Account Length (in months)]]</f>
        <v>0.15254237288135594</v>
      </c>
    </row>
    <row r="1868" spans="1:40" x14ac:dyDescent="0.25">
      <c r="A1868" t="s">
        <v>3374</v>
      </c>
      <c r="B1868" t="s">
        <v>23</v>
      </c>
      <c r="C1868">
        <v>23</v>
      </c>
      <c r="D1868">
        <v>2</v>
      </c>
      <c r="E1868">
        <v>41</v>
      </c>
      <c r="F1868">
        <v>1</v>
      </c>
      <c r="G1868" t="s">
        <v>36</v>
      </c>
      <c r="H1868">
        <v>0</v>
      </c>
      <c r="I1868" t="s">
        <v>181</v>
      </c>
      <c r="J1868" t="s">
        <v>25</v>
      </c>
      <c r="K1868" t="s">
        <v>25</v>
      </c>
      <c r="L1868">
        <v>21</v>
      </c>
      <c r="M1868" t="s">
        <v>36</v>
      </c>
      <c r="N1868" t="s">
        <v>23</v>
      </c>
      <c r="O1868" t="s">
        <v>36</v>
      </c>
      <c r="P1868">
        <v>2</v>
      </c>
      <c r="Q1868" t="s">
        <v>23</v>
      </c>
      <c r="R1868" t="s">
        <v>26</v>
      </c>
      <c r="S1868" t="s">
        <v>214</v>
      </c>
      <c r="T1868">
        <v>27</v>
      </c>
      <c r="U1868" t="s">
        <v>9486</v>
      </c>
      <c r="V1868">
        <v>27</v>
      </c>
      <c r="W1868">
        <v>612</v>
      </c>
      <c r="Z1868" t="s">
        <v>3375</v>
      </c>
      <c r="AA1868" s="1">
        <v>44664</v>
      </c>
      <c r="AB1868" s="1">
        <v>44855</v>
      </c>
      <c r="AC1868" t="s">
        <v>30</v>
      </c>
      <c r="AD1868" t="s">
        <v>9475</v>
      </c>
      <c r="AE1868" s="14">
        <v>23.085600600321388</v>
      </c>
      <c r="AF1868">
        <v>1</v>
      </c>
      <c r="AG1868" t="s">
        <v>31</v>
      </c>
      <c r="AH1868" t="s">
        <v>31</v>
      </c>
      <c r="AI1868" t="b">
        <v>0</v>
      </c>
      <c r="AJ1868" t="s">
        <v>23</v>
      </c>
      <c r="AK1868" t="s">
        <v>64</v>
      </c>
      <c r="AL1868" t="str">
        <f>IF(AmazonChurn[[#This Row],[Average Monthly Expenses]]&lt;=30,"Low",IF(AmazonChurn[[#This Row],[Average Monthly Expenses]]&lt;=60,"Medium","High"))</f>
        <v>Low</v>
      </c>
      <c r="AM1868" t="str">
        <f>IF(AmazonChurn[[#This Row],[Number of Complaints or Support]]&lt;3,"Low",IF(AmazonChurn[[#This Row],[Number of Complaints or Support]]&lt;=7,"Medium","High"))</f>
        <v>Low</v>
      </c>
      <c r="AN1868" s="14">
        <f>AmazonChurn[[#This Row],[Number of Complaints or Support]]/AmazonChurn[[#This Row],[Account Length (in months)]]</f>
        <v>4.3478260869565216E-2</v>
      </c>
    </row>
    <row r="1869" spans="1:40" x14ac:dyDescent="0.25">
      <c r="A1869" t="s">
        <v>3376</v>
      </c>
      <c r="B1869" t="s">
        <v>23</v>
      </c>
      <c r="C1869">
        <v>72</v>
      </c>
      <c r="D1869">
        <v>1</v>
      </c>
      <c r="E1869">
        <v>2</v>
      </c>
      <c r="F1869">
        <v>1</v>
      </c>
      <c r="G1869" t="s">
        <v>36</v>
      </c>
      <c r="H1869">
        <v>0</v>
      </c>
      <c r="I1869" t="s">
        <v>217</v>
      </c>
      <c r="J1869" t="s">
        <v>35</v>
      </c>
      <c r="K1869" t="s">
        <v>9472</v>
      </c>
      <c r="L1869">
        <v>42</v>
      </c>
      <c r="M1869" t="s">
        <v>23</v>
      </c>
      <c r="N1869" t="s">
        <v>23</v>
      </c>
      <c r="O1869" t="s">
        <v>23</v>
      </c>
      <c r="P1869">
        <v>0</v>
      </c>
      <c r="Q1869" t="s">
        <v>36</v>
      </c>
      <c r="R1869" t="s">
        <v>57</v>
      </c>
      <c r="S1869" t="s">
        <v>27</v>
      </c>
      <c r="T1869">
        <v>39</v>
      </c>
      <c r="U1869" t="s">
        <v>9483</v>
      </c>
      <c r="V1869">
        <v>39</v>
      </c>
      <c r="W1869">
        <v>2812</v>
      </c>
      <c r="Z1869" t="s">
        <v>3377</v>
      </c>
      <c r="AA1869" s="1">
        <v>43892</v>
      </c>
      <c r="AB1869" s="1">
        <v>45090</v>
      </c>
      <c r="AC1869" t="s">
        <v>41</v>
      </c>
      <c r="AD1869" t="s">
        <v>9477</v>
      </c>
      <c r="AE1869" s="14">
        <v>32.891590877067763</v>
      </c>
      <c r="AF1869">
        <v>3</v>
      </c>
      <c r="AG1869" t="s">
        <v>53</v>
      </c>
      <c r="AH1869" t="s">
        <v>9480</v>
      </c>
      <c r="AI1869" t="b">
        <v>0</v>
      </c>
      <c r="AJ1869" t="s">
        <v>23</v>
      </c>
      <c r="AK1869" t="s">
        <v>54</v>
      </c>
      <c r="AL1869" t="str">
        <f>IF(AmazonChurn[[#This Row],[Average Monthly Expenses]]&lt;=30,"Low",IF(AmazonChurn[[#This Row],[Average Monthly Expenses]]&lt;=60,"Medium","High"))</f>
        <v>Medium</v>
      </c>
      <c r="AM1869" t="str">
        <f>IF(AmazonChurn[[#This Row],[Number of Complaints or Support]]&lt;3,"Low",IF(AmazonChurn[[#This Row],[Number of Complaints or Support]]&lt;=7,"Medium","High"))</f>
        <v>Medium</v>
      </c>
      <c r="AN1869" s="14">
        <f>AmazonChurn[[#This Row],[Number of Complaints or Support]]/AmazonChurn[[#This Row],[Account Length (in months)]]</f>
        <v>4.1666666666666664E-2</v>
      </c>
    </row>
    <row r="1870" spans="1:40" x14ac:dyDescent="0.25">
      <c r="A1870" t="s">
        <v>3378</v>
      </c>
      <c r="B1870" t="s">
        <v>23</v>
      </c>
      <c r="C1870">
        <v>28</v>
      </c>
      <c r="D1870">
        <v>0</v>
      </c>
      <c r="E1870">
        <v>1</v>
      </c>
      <c r="F1870">
        <v>1</v>
      </c>
      <c r="G1870" t="s">
        <v>36</v>
      </c>
      <c r="H1870">
        <v>0</v>
      </c>
      <c r="I1870" t="s">
        <v>82</v>
      </c>
      <c r="J1870" t="s">
        <v>35</v>
      </c>
      <c r="K1870" t="s">
        <v>9472</v>
      </c>
      <c r="L1870">
        <v>85</v>
      </c>
      <c r="M1870" t="s">
        <v>23</v>
      </c>
      <c r="N1870" t="s">
        <v>36</v>
      </c>
      <c r="O1870" t="s">
        <v>23</v>
      </c>
      <c r="P1870">
        <v>0</v>
      </c>
      <c r="Q1870" t="s">
        <v>23</v>
      </c>
      <c r="R1870" t="s">
        <v>37</v>
      </c>
      <c r="S1870" t="s">
        <v>38</v>
      </c>
      <c r="T1870">
        <v>28</v>
      </c>
      <c r="U1870" t="s">
        <v>9484</v>
      </c>
      <c r="V1870">
        <v>28</v>
      </c>
      <c r="W1870">
        <v>796</v>
      </c>
      <c r="Z1870" t="s">
        <v>2951</v>
      </c>
      <c r="AA1870" s="1">
        <v>44819</v>
      </c>
      <c r="AB1870" s="1">
        <v>44836</v>
      </c>
      <c r="AC1870" t="s">
        <v>41</v>
      </c>
      <c r="AD1870" t="s">
        <v>9477</v>
      </c>
      <c r="AE1870" s="14">
        <v>27.32092782614496</v>
      </c>
      <c r="AF1870">
        <v>6</v>
      </c>
      <c r="AG1870" t="s">
        <v>31</v>
      </c>
      <c r="AH1870" t="s">
        <v>31</v>
      </c>
      <c r="AI1870" t="b">
        <v>0</v>
      </c>
      <c r="AJ1870" t="s">
        <v>23</v>
      </c>
      <c r="AK1870" t="s">
        <v>32</v>
      </c>
      <c r="AL1870" t="str">
        <f>IF(AmazonChurn[[#This Row],[Average Monthly Expenses]]&lt;=30,"Low",IF(AmazonChurn[[#This Row],[Average Monthly Expenses]]&lt;=60,"Medium","High"))</f>
        <v>Low</v>
      </c>
      <c r="AM1870" t="str">
        <f>IF(AmazonChurn[[#This Row],[Number of Complaints or Support]]&lt;3,"Low",IF(AmazonChurn[[#This Row],[Number of Complaints or Support]]&lt;=7,"Medium","High"))</f>
        <v>Medium</v>
      </c>
      <c r="AN1870" s="14">
        <f>AmazonChurn[[#This Row],[Number of Complaints or Support]]/AmazonChurn[[#This Row],[Account Length (in months)]]</f>
        <v>0.21428571428571427</v>
      </c>
    </row>
    <row r="1871" spans="1:40" x14ac:dyDescent="0.25">
      <c r="A1871" t="s">
        <v>3379</v>
      </c>
      <c r="B1871" t="s">
        <v>36</v>
      </c>
      <c r="C1871">
        <v>7</v>
      </c>
      <c r="D1871">
        <v>5</v>
      </c>
      <c r="E1871">
        <v>36</v>
      </c>
      <c r="F1871">
        <v>0</v>
      </c>
      <c r="G1871" t="s">
        <v>23</v>
      </c>
      <c r="H1871">
        <v>6</v>
      </c>
      <c r="I1871" t="s">
        <v>145</v>
      </c>
      <c r="J1871" t="s">
        <v>35</v>
      </c>
      <c r="K1871" t="s">
        <v>9472</v>
      </c>
      <c r="L1871">
        <v>23</v>
      </c>
      <c r="M1871" t="s">
        <v>36</v>
      </c>
      <c r="N1871" t="s">
        <v>23</v>
      </c>
      <c r="O1871" t="s">
        <v>23</v>
      </c>
      <c r="P1871">
        <v>0</v>
      </c>
      <c r="Q1871" t="s">
        <v>36</v>
      </c>
      <c r="R1871" t="s">
        <v>26</v>
      </c>
      <c r="S1871" t="s">
        <v>176</v>
      </c>
      <c r="T1871">
        <v>30</v>
      </c>
      <c r="U1871" t="s">
        <v>9486</v>
      </c>
      <c r="V1871">
        <v>30</v>
      </c>
      <c r="W1871">
        <v>218</v>
      </c>
      <c r="X1871" t="s">
        <v>46</v>
      </c>
      <c r="Y1871" t="s">
        <v>366</v>
      </c>
      <c r="Z1871" t="s">
        <v>2501</v>
      </c>
      <c r="AA1871" s="1">
        <v>44682</v>
      </c>
      <c r="AB1871" s="1">
        <v>44531</v>
      </c>
      <c r="AC1871" t="s">
        <v>48</v>
      </c>
      <c r="AD1871" t="s">
        <v>9476</v>
      </c>
      <c r="AE1871" s="14">
        <v>29.293901707789949</v>
      </c>
      <c r="AF1871">
        <v>4</v>
      </c>
      <c r="AG1871" t="s">
        <v>53</v>
      </c>
      <c r="AH1871" t="s">
        <v>9480</v>
      </c>
      <c r="AI1871" t="b">
        <v>1</v>
      </c>
      <c r="AJ1871" t="s">
        <v>36</v>
      </c>
      <c r="AK1871" t="s">
        <v>32</v>
      </c>
      <c r="AL1871" t="str">
        <f>IF(AmazonChurn[[#This Row],[Average Monthly Expenses]]&lt;=30,"Low",IF(AmazonChurn[[#This Row],[Average Monthly Expenses]]&lt;=60,"Medium","High"))</f>
        <v>Low</v>
      </c>
      <c r="AM1871" t="str">
        <f>IF(AmazonChurn[[#This Row],[Number of Complaints or Support]]&lt;3,"Low",IF(AmazonChurn[[#This Row],[Number of Complaints or Support]]&lt;=7,"Medium","High"))</f>
        <v>Medium</v>
      </c>
      <c r="AN1871" s="14">
        <f>AmazonChurn[[#This Row],[Number of Complaints or Support]]/AmazonChurn[[#This Row],[Account Length (in months)]]</f>
        <v>0.5714285714285714</v>
      </c>
    </row>
    <row r="1872" spans="1:40" x14ac:dyDescent="0.25">
      <c r="A1872" t="s">
        <v>3380</v>
      </c>
      <c r="B1872" t="s">
        <v>23</v>
      </c>
      <c r="C1872">
        <v>37</v>
      </c>
      <c r="D1872">
        <v>2</v>
      </c>
      <c r="E1872">
        <v>0</v>
      </c>
      <c r="F1872">
        <v>0</v>
      </c>
      <c r="G1872" t="s">
        <v>23</v>
      </c>
      <c r="H1872">
        <v>0</v>
      </c>
      <c r="I1872" t="s">
        <v>101</v>
      </c>
      <c r="J1872" t="s">
        <v>35</v>
      </c>
      <c r="K1872" t="s">
        <v>9472</v>
      </c>
      <c r="L1872">
        <v>45</v>
      </c>
      <c r="M1872" t="s">
        <v>23</v>
      </c>
      <c r="N1872" t="s">
        <v>23</v>
      </c>
      <c r="O1872" t="s">
        <v>36</v>
      </c>
      <c r="P1872">
        <v>3</v>
      </c>
      <c r="Q1872" t="s">
        <v>23</v>
      </c>
      <c r="R1872" t="s">
        <v>57</v>
      </c>
      <c r="S1872" t="s">
        <v>124</v>
      </c>
      <c r="T1872">
        <v>10</v>
      </c>
      <c r="U1872" t="s">
        <v>9484</v>
      </c>
      <c r="V1872">
        <v>10</v>
      </c>
      <c r="W1872">
        <v>369</v>
      </c>
      <c r="Z1872" t="s">
        <v>2726</v>
      </c>
      <c r="AA1872" s="1">
        <v>45174</v>
      </c>
      <c r="AB1872" s="1">
        <v>44470</v>
      </c>
      <c r="AC1872" t="s">
        <v>41</v>
      </c>
      <c r="AD1872" t="s">
        <v>9477</v>
      </c>
      <c r="AE1872" s="14">
        <v>9.90065927147967</v>
      </c>
      <c r="AF1872">
        <v>2</v>
      </c>
      <c r="AG1872" t="s">
        <v>31</v>
      </c>
      <c r="AH1872" t="s">
        <v>31</v>
      </c>
      <c r="AI1872" t="b">
        <v>0</v>
      </c>
      <c r="AJ1872" t="s">
        <v>23</v>
      </c>
      <c r="AK1872" t="s">
        <v>64</v>
      </c>
      <c r="AL1872" t="str">
        <f>IF(AmazonChurn[[#This Row],[Average Monthly Expenses]]&lt;=30,"Low",IF(AmazonChurn[[#This Row],[Average Monthly Expenses]]&lt;=60,"Medium","High"))</f>
        <v>Low</v>
      </c>
      <c r="AM1872" t="str">
        <f>IF(AmazonChurn[[#This Row],[Number of Complaints or Support]]&lt;3,"Low",IF(AmazonChurn[[#This Row],[Number of Complaints or Support]]&lt;=7,"Medium","High"))</f>
        <v>Low</v>
      </c>
      <c r="AN1872" s="14">
        <f>AmazonChurn[[#This Row],[Number of Complaints or Support]]/AmazonChurn[[#This Row],[Account Length (in months)]]</f>
        <v>5.4054054054054057E-2</v>
      </c>
    </row>
    <row r="1873" spans="1:40" x14ac:dyDescent="0.25">
      <c r="A1873" t="s">
        <v>3381</v>
      </c>
      <c r="B1873" t="s">
        <v>23</v>
      </c>
      <c r="C1873">
        <v>67</v>
      </c>
      <c r="D1873">
        <v>0</v>
      </c>
      <c r="E1873">
        <v>2</v>
      </c>
      <c r="F1873">
        <v>0</v>
      </c>
      <c r="G1873" t="s">
        <v>23</v>
      </c>
      <c r="H1873">
        <v>53</v>
      </c>
      <c r="I1873" t="s">
        <v>88</v>
      </c>
      <c r="J1873" t="s">
        <v>35</v>
      </c>
      <c r="K1873" t="s">
        <v>9472</v>
      </c>
      <c r="L1873">
        <v>42</v>
      </c>
      <c r="M1873" t="s">
        <v>23</v>
      </c>
      <c r="N1873" t="s">
        <v>23</v>
      </c>
      <c r="O1873" t="s">
        <v>23</v>
      </c>
      <c r="P1873">
        <v>0</v>
      </c>
      <c r="Q1873" t="s">
        <v>23</v>
      </c>
      <c r="R1873" t="s">
        <v>37</v>
      </c>
      <c r="S1873" t="s">
        <v>38</v>
      </c>
      <c r="T1873">
        <v>57</v>
      </c>
      <c r="U1873" t="s">
        <v>9484</v>
      </c>
      <c r="V1873">
        <v>57</v>
      </c>
      <c r="W1873">
        <v>3831</v>
      </c>
      <c r="Z1873" t="s">
        <v>3382</v>
      </c>
      <c r="AA1873" s="1">
        <v>44609</v>
      </c>
      <c r="AB1873" s="1">
        <v>45010</v>
      </c>
      <c r="AC1873" t="s">
        <v>41</v>
      </c>
      <c r="AD1873" t="s">
        <v>9477</v>
      </c>
      <c r="AE1873" s="14">
        <v>67.62367388642221</v>
      </c>
      <c r="AF1873">
        <v>8</v>
      </c>
      <c r="AG1873" t="s">
        <v>69</v>
      </c>
      <c r="AH1873" t="s">
        <v>69</v>
      </c>
      <c r="AI1873" t="b">
        <v>0</v>
      </c>
      <c r="AJ1873" t="s">
        <v>23</v>
      </c>
      <c r="AK1873" t="s">
        <v>73</v>
      </c>
      <c r="AL1873" t="str">
        <f>IF(AmazonChurn[[#This Row],[Average Monthly Expenses]]&lt;=30,"Low",IF(AmazonChurn[[#This Row],[Average Monthly Expenses]]&lt;=60,"Medium","High"))</f>
        <v>High</v>
      </c>
      <c r="AM1873" t="str">
        <f>IF(AmazonChurn[[#This Row],[Number of Complaints or Support]]&lt;3,"Low",IF(AmazonChurn[[#This Row],[Number of Complaints or Support]]&lt;=7,"Medium","High"))</f>
        <v>High</v>
      </c>
      <c r="AN1873" s="14">
        <f>AmazonChurn[[#This Row],[Number of Complaints or Support]]/AmazonChurn[[#This Row],[Account Length (in months)]]</f>
        <v>0.11940298507462686</v>
      </c>
    </row>
    <row r="1874" spans="1:40" x14ac:dyDescent="0.25">
      <c r="A1874" t="s">
        <v>3383</v>
      </c>
      <c r="B1874" t="s">
        <v>23</v>
      </c>
      <c r="C1874">
        <v>66</v>
      </c>
      <c r="D1874">
        <v>0</v>
      </c>
      <c r="E1874">
        <v>5</v>
      </c>
      <c r="F1874">
        <v>1</v>
      </c>
      <c r="G1874" t="s">
        <v>36</v>
      </c>
      <c r="H1874">
        <v>0</v>
      </c>
      <c r="I1874" t="s">
        <v>276</v>
      </c>
      <c r="J1874" t="s">
        <v>35</v>
      </c>
      <c r="K1874" t="s">
        <v>9472</v>
      </c>
      <c r="L1874">
        <v>39</v>
      </c>
      <c r="M1874" t="s">
        <v>23</v>
      </c>
      <c r="N1874" t="s">
        <v>23</v>
      </c>
      <c r="O1874" t="s">
        <v>23</v>
      </c>
      <c r="P1874">
        <v>0</v>
      </c>
      <c r="Q1874" t="s">
        <v>36</v>
      </c>
      <c r="R1874" t="s">
        <v>37</v>
      </c>
      <c r="S1874" t="s">
        <v>124</v>
      </c>
      <c r="T1874">
        <v>52</v>
      </c>
      <c r="U1874" t="s">
        <v>9484</v>
      </c>
      <c r="V1874">
        <v>52</v>
      </c>
      <c r="W1874">
        <v>3400</v>
      </c>
      <c r="Z1874" t="s">
        <v>2614</v>
      </c>
      <c r="AA1874" s="1">
        <v>44247</v>
      </c>
      <c r="AB1874" s="1">
        <v>44348</v>
      </c>
      <c r="AC1874" t="s">
        <v>48</v>
      </c>
      <c r="AD1874" t="s">
        <v>9476</v>
      </c>
      <c r="AE1874" s="14">
        <v>55.067128732453362</v>
      </c>
      <c r="AF1874">
        <v>6</v>
      </c>
      <c r="AG1874" t="s">
        <v>53</v>
      </c>
      <c r="AH1874" t="s">
        <v>9480</v>
      </c>
      <c r="AI1874" t="b">
        <v>1</v>
      </c>
      <c r="AJ1874" t="s">
        <v>36</v>
      </c>
      <c r="AK1874" t="s">
        <v>73</v>
      </c>
      <c r="AL1874" t="str">
        <f>IF(AmazonChurn[[#This Row],[Average Monthly Expenses]]&lt;=30,"Low",IF(AmazonChurn[[#This Row],[Average Monthly Expenses]]&lt;=60,"Medium","High"))</f>
        <v>Medium</v>
      </c>
      <c r="AM1874" t="str">
        <f>IF(AmazonChurn[[#This Row],[Number of Complaints or Support]]&lt;3,"Low",IF(AmazonChurn[[#This Row],[Number of Complaints or Support]]&lt;=7,"Medium","High"))</f>
        <v>Medium</v>
      </c>
      <c r="AN1874" s="14">
        <f>AmazonChurn[[#This Row],[Number of Complaints or Support]]/AmazonChurn[[#This Row],[Account Length (in months)]]</f>
        <v>9.0909090909090912E-2</v>
      </c>
    </row>
    <row r="1875" spans="1:40" x14ac:dyDescent="0.25">
      <c r="A1875" t="s">
        <v>3384</v>
      </c>
      <c r="B1875" t="s">
        <v>36</v>
      </c>
      <c r="C1875">
        <v>7</v>
      </c>
      <c r="D1875">
        <v>3</v>
      </c>
      <c r="E1875">
        <v>21</v>
      </c>
      <c r="F1875">
        <v>0</v>
      </c>
      <c r="G1875" t="s">
        <v>23</v>
      </c>
      <c r="H1875">
        <v>4</v>
      </c>
      <c r="I1875" t="s">
        <v>24</v>
      </c>
      <c r="J1875" t="s">
        <v>25</v>
      </c>
      <c r="K1875" t="s">
        <v>25</v>
      </c>
      <c r="L1875">
        <v>23</v>
      </c>
      <c r="M1875" t="s">
        <v>36</v>
      </c>
      <c r="N1875" t="s">
        <v>23</v>
      </c>
      <c r="O1875" t="s">
        <v>23</v>
      </c>
      <c r="P1875">
        <v>0</v>
      </c>
      <c r="Q1875" t="s">
        <v>23</v>
      </c>
      <c r="R1875" t="s">
        <v>26</v>
      </c>
      <c r="S1875" t="s">
        <v>214</v>
      </c>
      <c r="T1875">
        <v>38</v>
      </c>
      <c r="U1875" t="s">
        <v>9486</v>
      </c>
      <c r="V1875">
        <v>38</v>
      </c>
      <c r="W1875">
        <v>248</v>
      </c>
      <c r="X1875" t="s">
        <v>46</v>
      </c>
      <c r="Y1875" t="s">
        <v>220</v>
      </c>
      <c r="Z1875" t="s">
        <v>1914</v>
      </c>
      <c r="AA1875" s="1">
        <v>44244</v>
      </c>
      <c r="AB1875" s="1">
        <v>44677</v>
      </c>
      <c r="AC1875" t="s">
        <v>41</v>
      </c>
      <c r="AD1875" t="s">
        <v>9477</v>
      </c>
      <c r="AE1875" s="14">
        <v>44.472608433329547</v>
      </c>
      <c r="AF1875">
        <v>0</v>
      </c>
      <c r="AG1875" t="s">
        <v>69</v>
      </c>
      <c r="AH1875" t="s">
        <v>69</v>
      </c>
      <c r="AI1875" t="b">
        <v>0</v>
      </c>
      <c r="AJ1875" t="s">
        <v>23</v>
      </c>
      <c r="AK1875" t="s">
        <v>64</v>
      </c>
      <c r="AL1875" t="str">
        <f>IF(AmazonChurn[[#This Row],[Average Monthly Expenses]]&lt;=30,"Low",IF(AmazonChurn[[#This Row],[Average Monthly Expenses]]&lt;=60,"Medium","High"))</f>
        <v>Medium</v>
      </c>
      <c r="AM1875" t="str">
        <f>IF(AmazonChurn[[#This Row],[Number of Complaints or Support]]&lt;3,"Low",IF(AmazonChurn[[#This Row],[Number of Complaints or Support]]&lt;=7,"Medium","High"))</f>
        <v>Low</v>
      </c>
      <c r="AN1875" s="14">
        <f>AmazonChurn[[#This Row],[Number of Complaints or Support]]/AmazonChurn[[#This Row],[Account Length (in months)]]</f>
        <v>0</v>
      </c>
    </row>
    <row r="1876" spans="1:40" x14ac:dyDescent="0.25">
      <c r="A1876" t="s">
        <v>3385</v>
      </c>
      <c r="B1876" t="s">
        <v>23</v>
      </c>
      <c r="C1876">
        <v>35</v>
      </c>
      <c r="D1876">
        <v>2</v>
      </c>
      <c r="E1876">
        <v>3</v>
      </c>
      <c r="F1876">
        <v>1</v>
      </c>
      <c r="G1876" t="s">
        <v>36</v>
      </c>
      <c r="H1876">
        <v>0</v>
      </c>
      <c r="I1876" t="s">
        <v>44</v>
      </c>
      <c r="J1876" t="s">
        <v>25</v>
      </c>
      <c r="K1876" t="s">
        <v>25</v>
      </c>
      <c r="L1876">
        <v>53</v>
      </c>
      <c r="M1876" t="s">
        <v>23</v>
      </c>
      <c r="N1876" t="s">
        <v>23</v>
      </c>
      <c r="O1876" t="s">
        <v>23</v>
      </c>
      <c r="P1876">
        <v>0</v>
      </c>
      <c r="Q1876" t="s">
        <v>36</v>
      </c>
      <c r="R1876" t="s">
        <v>57</v>
      </c>
      <c r="S1876" t="s">
        <v>27</v>
      </c>
      <c r="T1876">
        <v>72</v>
      </c>
      <c r="U1876" t="s">
        <v>9483</v>
      </c>
      <c r="V1876">
        <v>72</v>
      </c>
      <c r="W1876">
        <v>2479</v>
      </c>
      <c r="Z1876" t="s">
        <v>2179</v>
      </c>
      <c r="AA1876" s="1">
        <v>44300</v>
      </c>
      <c r="AB1876" s="1">
        <v>44769</v>
      </c>
      <c r="AC1876" t="s">
        <v>41</v>
      </c>
      <c r="AD1876" t="s">
        <v>9477</v>
      </c>
      <c r="AE1876" s="14">
        <v>84.755511670005077</v>
      </c>
      <c r="AF1876">
        <v>1</v>
      </c>
      <c r="AG1876" t="s">
        <v>69</v>
      </c>
      <c r="AH1876" t="s">
        <v>69</v>
      </c>
      <c r="AI1876" t="b">
        <v>1</v>
      </c>
      <c r="AJ1876" t="s">
        <v>36</v>
      </c>
      <c r="AK1876" t="s">
        <v>54</v>
      </c>
      <c r="AL1876" t="str">
        <f>IF(AmazonChurn[[#This Row],[Average Monthly Expenses]]&lt;=30,"Low",IF(AmazonChurn[[#This Row],[Average Monthly Expenses]]&lt;=60,"Medium","High"))</f>
        <v>High</v>
      </c>
      <c r="AM1876" t="str">
        <f>IF(AmazonChurn[[#This Row],[Number of Complaints or Support]]&lt;3,"Low",IF(AmazonChurn[[#This Row],[Number of Complaints or Support]]&lt;=7,"Medium","High"))</f>
        <v>Low</v>
      </c>
      <c r="AN1876" s="14">
        <f>AmazonChurn[[#This Row],[Number of Complaints or Support]]/AmazonChurn[[#This Row],[Account Length (in months)]]</f>
        <v>2.8571428571428571E-2</v>
      </c>
    </row>
    <row r="1877" spans="1:40" x14ac:dyDescent="0.25">
      <c r="A1877" t="s">
        <v>3386</v>
      </c>
      <c r="B1877" t="s">
        <v>36</v>
      </c>
      <c r="C1877">
        <v>1</v>
      </c>
      <c r="D1877">
        <v>3</v>
      </c>
      <c r="E1877">
        <v>6</v>
      </c>
      <c r="F1877">
        <v>0</v>
      </c>
      <c r="G1877" t="s">
        <v>23</v>
      </c>
      <c r="H1877">
        <v>18</v>
      </c>
      <c r="I1877" t="s">
        <v>92</v>
      </c>
      <c r="J1877" t="s">
        <v>25</v>
      </c>
      <c r="K1877" t="s">
        <v>25</v>
      </c>
      <c r="L1877">
        <v>75</v>
      </c>
      <c r="M1877" t="s">
        <v>23</v>
      </c>
      <c r="N1877" t="s">
        <v>36</v>
      </c>
      <c r="O1877" t="s">
        <v>23</v>
      </c>
      <c r="P1877">
        <v>0</v>
      </c>
      <c r="Q1877" t="s">
        <v>23</v>
      </c>
      <c r="R1877" t="s">
        <v>26</v>
      </c>
      <c r="S1877" t="s">
        <v>38</v>
      </c>
      <c r="T1877">
        <v>43</v>
      </c>
      <c r="U1877" t="s">
        <v>9484</v>
      </c>
      <c r="V1877">
        <v>43</v>
      </c>
      <c r="W1877">
        <v>43</v>
      </c>
      <c r="X1877" t="s">
        <v>94</v>
      </c>
      <c r="Y1877" t="s">
        <v>1407</v>
      </c>
      <c r="Z1877" t="s">
        <v>866</v>
      </c>
      <c r="AA1877" s="1">
        <v>44203</v>
      </c>
      <c r="AB1877" s="1">
        <v>44635</v>
      </c>
      <c r="AC1877" t="s">
        <v>48</v>
      </c>
      <c r="AD1877" t="s">
        <v>9476</v>
      </c>
      <c r="AE1877" s="14">
        <v>37.150415836054563</v>
      </c>
      <c r="AF1877">
        <v>8</v>
      </c>
      <c r="AG1877" t="s">
        <v>31</v>
      </c>
      <c r="AH1877" t="s">
        <v>31</v>
      </c>
      <c r="AI1877" t="b">
        <v>0</v>
      </c>
      <c r="AJ1877" t="s">
        <v>23</v>
      </c>
      <c r="AK1877" t="s">
        <v>64</v>
      </c>
      <c r="AL1877" t="str">
        <f>IF(AmazonChurn[[#This Row],[Average Monthly Expenses]]&lt;=30,"Low",IF(AmazonChurn[[#This Row],[Average Monthly Expenses]]&lt;=60,"Medium","High"))</f>
        <v>Medium</v>
      </c>
      <c r="AM1877" t="str">
        <f>IF(AmazonChurn[[#This Row],[Number of Complaints or Support]]&lt;3,"Low",IF(AmazonChurn[[#This Row],[Number of Complaints or Support]]&lt;=7,"Medium","High"))</f>
        <v>High</v>
      </c>
      <c r="AN1877" s="14">
        <f>AmazonChurn[[#This Row],[Number of Complaints or Support]]/AmazonChurn[[#This Row],[Account Length (in months)]]</f>
        <v>8</v>
      </c>
    </row>
    <row r="1878" spans="1:40" x14ac:dyDescent="0.25">
      <c r="A1878" t="s">
        <v>3387</v>
      </c>
      <c r="B1878" t="s">
        <v>23</v>
      </c>
      <c r="C1878">
        <v>20</v>
      </c>
      <c r="D1878">
        <v>0</v>
      </c>
      <c r="E1878">
        <v>0</v>
      </c>
      <c r="F1878">
        <v>0</v>
      </c>
      <c r="G1878" t="s">
        <v>23</v>
      </c>
      <c r="H1878">
        <v>0</v>
      </c>
      <c r="I1878" t="s">
        <v>167</v>
      </c>
      <c r="J1878" t="s">
        <v>25</v>
      </c>
      <c r="K1878" t="s">
        <v>25</v>
      </c>
      <c r="L1878">
        <v>28</v>
      </c>
      <c r="M1878" t="s">
        <v>36</v>
      </c>
      <c r="N1878" t="s">
        <v>23</v>
      </c>
      <c r="O1878" t="s">
        <v>23</v>
      </c>
      <c r="P1878">
        <v>0</v>
      </c>
      <c r="Q1878" t="s">
        <v>23</v>
      </c>
      <c r="R1878" t="s">
        <v>37</v>
      </c>
      <c r="S1878" t="s">
        <v>27</v>
      </c>
      <c r="T1878">
        <v>9</v>
      </c>
      <c r="U1878" t="s">
        <v>9483</v>
      </c>
      <c r="V1878">
        <v>9</v>
      </c>
      <c r="W1878">
        <v>180</v>
      </c>
      <c r="Z1878" t="s">
        <v>3388</v>
      </c>
      <c r="AA1878" s="1">
        <v>45287</v>
      </c>
      <c r="AB1878" s="1">
        <v>44834</v>
      </c>
      <c r="AC1878" t="s">
        <v>48</v>
      </c>
      <c r="AD1878" t="s">
        <v>9476</v>
      </c>
      <c r="AE1878" s="14">
        <v>10.175243806907799</v>
      </c>
      <c r="AF1878">
        <v>5</v>
      </c>
      <c r="AG1878" t="s">
        <v>31</v>
      </c>
      <c r="AH1878" t="s">
        <v>31</v>
      </c>
      <c r="AI1878" t="b">
        <v>1</v>
      </c>
      <c r="AJ1878" t="s">
        <v>36</v>
      </c>
      <c r="AK1878" t="s">
        <v>73</v>
      </c>
      <c r="AL1878" t="str">
        <f>IF(AmazonChurn[[#This Row],[Average Monthly Expenses]]&lt;=30,"Low",IF(AmazonChurn[[#This Row],[Average Monthly Expenses]]&lt;=60,"Medium","High"))</f>
        <v>Low</v>
      </c>
      <c r="AM1878" t="str">
        <f>IF(AmazonChurn[[#This Row],[Number of Complaints or Support]]&lt;3,"Low",IF(AmazonChurn[[#This Row],[Number of Complaints or Support]]&lt;=7,"Medium","High"))</f>
        <v>Medium</v>
      </c>
      <c r="AN1878" s="14">
        <f>AmazonChurn[[#This Row],[Number of Complaints or Support]]/AmazonChurn[[#This Row],[Account Length (in months)]]</f>
        <v>0.25</v>
      </c>
    </row>
    <row r="1879" spans="1:40" x14ac:dyDescent="0.25">
      <c r="A1879" t="s">
        <v>3389</v>
      </c>
      <c r="B1879" t="s">
        <v>23</v>
      </c>
      <c r="C1879">
        <v>73</v>
      </c>
      <c r="D1879">
        <v>0</v>
      </c>
      <c r="E1879">
        <v>4</v>
      </c>
      <c r="F1879">
        <v>1</v>
      </c>
      <c r="G1879" t="s">
        <v>36</v>
      </c>
      <c r="H1879">
        <v>0</v>
      </c>
      <c r="I1879" t="s">
        <v>24</v>
      </c>
      <c r="J1879" t="s">
        <v>35</v>
      </c>
      <c r="K1879" t="s">
        <v>9472</v>
      </c>
      <c r="L1879">
        <v>42</v>
      </c>
      <c r="M1879" t="s">
        <v>23</v>
      </c>
      <c r="N1879" t="s">
        <v>23</v>
      </c>
      <c r="O1879" t="s">
        <v>23</v>
      </c>
      <c r="P1879">
        <v>0</v>
      </c>
      <c r="Q1879" t="s">
        <v>36</v>
      </c>
      <c r="R1879" t="s">
        <v>57</v>
      </c>
      <c r="S1879" t="s">
        <v>124</v>
      </c>
      <c r="T1879">
        <v>36</v>
      </c>
      <c r="U1879" t="s">
        <v>9484</v>
      </c>
      <c r="V1879">
        <v>36</v>
      </c>
      <c r="W1879">
        <v>2600</v>
      </c>
      <c r="Z1879" t="s">
        <v>1151</v>
      </c>
      <c r="AA1879" s="1">
        <v>44179</v>
      </c>
      <c r="AB1879" s="1">
        <v>44291</v>
      </c>
      <c r="AC1879" t="s">
        <v>30</v>
      </c>
      <c r="AD1879" t="s">
        <v>9475</v>
      </c>
      <c r="AE1879" s="14">
        <v>31.449086333167202</v>
      </c>
      <c r="AF1879">
        <v>0</v>
      </c>
      <c r="AG1879" t="s">
        <v>69</v>
      </c>
      <c r="AH1879" t="s">
        <v>69</v>
      </c>
      <c r="AI1879" t="b">
        <v>1</v>
      </c>
      <c r="AJ1879" t="s">
        <v>36</v>
      </c>
      <c r="AK1879" t="s">
        <v>54</v>
      </c>
      <c r="AL1879" t="str">
        <f>IF(AmazonChurn[[#This Row],[Average Monthly Expenses]]&lt;=30,"Low",IF(AmazonChurn[[#This Row],[Average Monthly Expenses]]&lt;=60,"Medium","High"))</f>
        <v>Medium</v>
      </c>
      <c r="AM1879" t="str">
        <f>IF(AmazonChurn[[#This Row],[Number of Complaints or Support]]&lt;3,"Low",IF(AmazonChurn[[#This Row],[Number of Complaints or Support]]&lt;=7,"Medium","High"))</f>
        <v>Low</v>
      </c>
      <c r="AN1879" s="14">
        <f>AmazonChurn[[#This Row],[Number of Complaints or Support]]/AmazonChurn[[#This Row],[Account Length (in months)]]</f>
        <v>0</v>
      </c>
    </row>
    <row r="1880" spans="1:40" x14ac:dyDescent="0.25">
      <c r="A1880" t="s">
        <v>3390</v>
      </c>
      <c r="B1880" t="s">
        <v>23</v>
      </c>
      <c r="C1880">
        <v>46</v>
      </c>
      <c r="D1880">
        <v>0</v>
      </c>
      <c r="E1880">
        <v>7</v>
      </c>
      <c r="F1880">
        <v>1</v>
      </c>
      <c r="G1880" t="s">
        <v>36</v>
      </c>
      <c r="H1880">
        <v>0</v>
      </c>
      <c r="I1880" t="s">
        <v>24</v>
      </c>
      <c r="J1880" t="s">
        <v>35</v>
      </c>
      <c r="K1880" t="s">
        <v>9472</v>
      </c>
      <c r="L1880">
        <v>74</v>
      </c>
      <c r="M1880" t="s">
        <v>23</v>
      </c>
      <c r="N1880" t="s">
        <v>36</v>
      </c>
      <c r="O1880" t="s">
        <v>23</v>
      </c>
      <c r="P1880">
        <v>0</v>
      </c>
      <c r="Q1880" t="s">
        <v>36</v>
      </c>
      <c r="R1880" t="s">
        <v>57</v>
      </c>
      <c r="S1880" t="s">
        <v>27</v>
      </c>
      <c r="T1880">
        <v>33</v>
      </c>
      <c r="U1880" t="s">
        <v>9483</v>
      </c>
      <c r="V1880">
        <v>33</v>
      </c>
      <c r="W1880">
        <v>1525</v>
      </c>
      <c r="Z1880" t="s">
        <v>2832</v>
      </c>
      <c r="AA1880" s="1">
        <v>44416</v>
      </c>
      <c r="AB1880" s="1">
        <v>44775</v>
      </c>
      <c r="AC1880" t="s">
        <v>41</v>
      </c>
      <c r="AD1880" t="s">
        <v>9477</v>
      </c>
      <c r="AE1880" s="14">
        <v>29.774902393561629</v>
      </c>
      <c r="AF1880">
        <v>1</v>
      </c>
      <c r="AG1880" t="s">
        <v>69</v>
      </c>
      <c r="AH1880" t="s">
        <v>69</v>
      </c>
      <c r="AI1880" t="b">
        <v>0</v>
      </c>
      <c r="AJ1880" t="s">
        <v>23</v>
      </c>
      <c r="AK1880" t="s">
        <v>32</v>
      </c>
      <c r="AL1880" t="str">
        <f>IF(AmazonChurn[[#This Row],[Average Monthly Expenses]]&lt;=30,"Low",IF(AmazonChurn[[#This Row],[Average Monthly Expenses]]&lt;=60,"Medium","High"))</f>
        <v>Low</v>
      </c>
      <c r="AM1880" t="str">
        <f>IF(AmazonChurn[[#This Row],[Number of Complaints or Support]]&lt;3,"Low",IF(AmazonChurn[[#This Row],[Number of Complaints or Support]]&lt;=7,"Medium","High"))</f>
        <v>Low</v>
      </c>
      <c r="AN1880" s="14">
        <f>AmazonChurn[[#This Row],[Number of Complaints or Support]]/AmazonChurn[[#This Row],[Account Length (in months)]]</f>
        <v>2.1739130434782608E-2</v>
      </c>
    </row>
    <row r="1881" spans="1:40" x14ac:dyDescent="0.25">
      <c r="A1881" t="s">
        <v>3391</v>
      </c>
      <c r="B1881" t="s">
        <v>23</v>
      </c>
      <c r="C1881">
        <v>34</v>
      </c>
      <c r="D1881">
        <v>0</v>
      </c>
      <c r="E1881">
        <v>0</v>
      </c>
      <c r="F1881">
        <v>0</v>
      </c>
      <c r="G1881" t="s">
        <v>23</v>
      </c>
      <c r="H1881">
        <v>0</v>
      </c>
      <c r="I1881" t="s">
        <v>357</v>
      </c>
      <c r="J1881" t="s">
        <v>35</v>
      </c>
      <c r="K1881" t="s">
        <v>9472</v>
      </c>
      <c r="L1881">
        <v>34</v>
      </c>
      <c r="M1881" t="s">
        <v>23</v>
      </c>
      <c r="N1881" t="s">
        <v>23</v>
      </c>
      <c r="O1881" t="s">
        <v>36</v>
      </c>
      <c r="P1881">
        <v>6</v>
      </c>
      <c r="Q1881" t="s">
        <v>23</v>
      </c>
      <c r="R1881" t="s">
        <v>37</v>
      </c>
      <c r="S1881" t="s">
        <v>27</v>
      </c>
      <c r="T1881">
        <v>9</v>
      </c>
      <c r="U1881" t="s">
        <v>9483</v>
      </c>
      <c r="V1881">
        <v>9</v>
      </c>
      <c r="W1881">
        <v>301</v>
      </c>
      <c r="Z1881" t="s">
        <v>3392</v>
      </c>
      <c r="AA1881" s="1">
        <v>43999</v>
      </c>
      <c r="AB1881" s="1">
        <v>44689</v>
      </c>
      <c r="AC1881" t="s">
        <v>30</v>
      </c>
      <c r="AD1881" t="s">
        <v>9475</v>
      </c>
      <c r="AE1881" s="14">
        <v>8.6231977283932828</v>
      </c>
      <c r="AF1881">
        <v>1</v>
      </c>
      <c r="AG1881" t="s">
        <v>31</v>
      </c>
      <c r="AH1881" t="s">
        <v>31</v>
      </c>
      <c r="AI1881" t="b">
        <v>1</v>
      </c>
      <c r="AJ1881" t="s">
        <v>36</v>
      </c>
      <c r="AK1881" t="s">
        <v>32</v>
      </c>
      <c r="AL1881" t="str">
        <f>IF(AmazonChurn[[#This Row],[Average Monthly Expenses]]&lt;=30,"Low",IF(AmazonChurn[[#This Row],[Average Monthly Expenses]]&lt;=60,"Medium","High"))</f>
        <v>Low</v>
      </c>
      <c r="AM1881" t="str">
        <f>IF(AmazonChurn[[#This Row],[Number of Complaints or Support]]&lt;3,"Low",IF(AmazonChurn[[#This Row],[Number of Complaints or Support]]&lt;=7,"Medium","High"))</f>
        <v>Low</v>
      </c>
      <c r="AN1881" s="14">
        <f>AmazonChurn[[#This Row],[Number of Complaints or Support]]/AmazonChurn[[#This Row],[Account Length (in months)]]</f>
        <v>2.9411764705882353E-2</v>
      </c>
    </row>
    <row r="1882" spans="1:40" x14ac:dyDescent="0.25">
      <c r="A1882" t="s">
        <v>3393</v>
      </c>
      <c r="B1882" t="s">
        <v>23</v>
      </c>
      <c r="C1882">
        <v>63</v>
      </c>
      <c r="D1882">
        <v>0</v>
      </c>
      <c r="E1882">
        <v>2</v>
      </c>
      <c r="F1882">
        <v>1</v>
      </c>
      <c r="G1882" t="s">
        <v>36</v>
      </c>
      <c r="H1882">
        <v>0</v>
      </c>
      <c r="I1882" t="s">
        <v>273</v>
      </c>
      <c r="J1882" t="s">
        <v>35</v>
      </c>
      <c r="K1882" t="s">
        <v>9472</v>
      </c>
      <c r="L1882">
        <v>73</v>
      </c>
      <c r="M1882" t="s">
        <v>23</v>
      </c>
      <c r="N1882" t="s">
        <v>36</v>
      </c>
      <c r="O1882" t="s">
        <v>23</v>
      </c>
      <c r="P1882">
        <v>0</v>
      </c>
      <c r="Q1882" t="s">
        <v>36</v>
      </c>
      <c r="R1882" t="s">
        <v>26</v>
      </c>
      <c r="S1882" t="s">
        <v>124</v>
      </c>
      <c r="T1882">
        <v>65</v>
      </c>
      <c r="U1882" t="s">
        <v>9484</v>
      </c>
      <c r="V1882">
        <v>65</v>
      </c>
      <c r="W1882">
        <v>4126</v>
      </c>
      <c r="Z1882" t="s">
        <v>1386</v>
      </c>
      <c r="AA1882" s="1">
        <v>45140</v>
      </c>
      <c r="AB1882" s="1">
        <v>44991</v>
      </c>
      <c r="AC1882" t="s">
        <v>41</v>
      </c>
      <c r="AD1882" t="s">
        <v>9477</v>
      </c>
      <c r="AE1882" s="14">
        <v>62.611551046305493</v>
      </c>
      <c r="AF1882">
        <v>8</v>
      </c>
      <c r="AG1882" t="s">
        <v>53</v>
      </c>
      <c r="AH1882" t="s">
        <v>9480</v>
      </c>
      <c r="AI1882" t="b">
        <v>1</v>
      </c>
      <c r="AJ1882" t="s">
        <v>36</v>
      </c>
      <c r="AK1882" t="s">
        <v>54</v>
      </c>
      <c r="AL1882" t="str">
        <f>IF(AmazonChurn[[#This Row],[Average Monthly Expenses]]&lt;=30,"Low",IF(AmazonChurn[[#This Row],[Average Monthly Expenses]]&lt;=60,"Medium","High"))</f>
        <v>High</v>
      </c>
      <c r="AM1882" t="str">
        <f>IF(AmazonChurn[[#This Row],[Number of Complaints or Support]]&lt;3,"Low",IF(AmazonChurn[[#This Row],[Number of Complaints or Support]]&lt;=7,"Medium","High"))</f>
        <v>High</v>
      </c>
      <c r="AN1882" s="14">
        <f>AmazonChurn[[#This Row],[Number of Complaints or Support]]/AmazonChurn[[#This Row],[Account Length (in months)]]</f>
        <v>0.12698412698412698</v>
      </c>
    </row>
    <row r="1883" spans="1:40" x14ac:dyDescent="0.25">
      <c r="A1883" t="s">
        <v>3394</v>
      </c>
      <c r="B1883" t="s">
        <v>23</v>
      </c>
      <c r="C1883">
        <v>3</v>
      </c>
      <c r="D1883">
        <v>1</v>
      </c>
      <c r="E1883">
        <v>0</v>
      </c>
      <c r="F1883">
        <v>0</v>
      </c>
      <c r="G1883" t="s">
        <v>23</v>
      </c>
      <c r="H1883">
        <v>0</v>
      </c>
      <c r="I1883" t="s">
        <v>61</v>
      </c>
      <c r="J1883" t="s">
        <v>35</v>
      </c>
      <c r="K1883" t="s">
        <v>9472</v>
      </c>
      <c r="L1883">
        <v>50</v>
      </c>
      <c r="M1883" t="s">
        <v>23</v>
      </c>
      <c r="N1883" t="s">
        <v>23</v>
      </c>
      <c r="O1883" t="s">
        <v>23</v>
      </c>
      <c r="P1883">
        <v>0</v>
      </c>
      <c r="Q1883" t="s">
        <v>23</v>
      </c>
      <c r="R1883" t="s">
        <v>37</v>
      </c>
      <c r="S1883" t="s">
        <v>27</v>
      </c>
      <c r="T1883">
        <v>10</v>
      </c>
      <c r="U1883" t="s">
        <v>9483</v>
      </c>
      <c r="V1883">
        <v>10</v>
      </c>
      <c r="W1883">
        <v>33</v>
      </c>
      <c r="Z1883" t="s">
        <v>3395</v>
      </c>
      <c r="AA1883" s="1">
        <v>44638</v>
      </c>
      <c r="AB1883" s="1">
        <v>45133</v>
      </c>
      <c r="AC1883" t="s">
        <v>48</v>
      </c>
      <c r="AD1883" t="s">
        <v>9476</v>
      </c>
      <c r="AE1883" s="14">
        <v>9.9226113289775348</v>
      </c>
      <c r="AF1883">
        <v>3</v>
      </c>
      <c r="AG1883" t="s">
        <v>53</v>
      </c>
      <c r="AH1883" t="s">
        <v>9480</v>
      </c>
      <c r="AI1883" t="b">
        <v>0</v>
      </c>
      <c r="AJ1883" t="s">
        <v>23</v>
      </c>
      <c r="AK1883" t="s">
        <v>54</v>
      </c>
      <c r="AL1883" t="str">
        <f>IF(AmazonChurn[[#This Row],[Average Monthly Expenses]]&lt;=30,"Low",IF(AmazonChurn[[#This Row],[Average Monthly Expenses]]&lt;=60,"Medium","High"))</f>
        <v>Low</v>
      </c>
      <c r="AM1883" t="str">
        <f>IF(AmazonChurn[[#This Row],[Number of Complaints or Support]]&lt;3,"Low",IF(AmazonChurn[[#This Row],[Number of Complaints or Support]]&lt;=7,"Medium","High"))</f>
        <v>Medium</v>
      </c>
      <c r="AN1883" s="14">
        <f>AmazonChurn[[#This Row],[Number of Complaints or Support]]/AmazonChurn[[#This Row],[Account Length (in months)]]</f>
        <v>1</v>
      </c>
    </row>
    <row r="1884" spans="1:40" x14ac:dyDescent="0.25">
      <c r="A1884" t="s">
        <v>3396</v>
      </c>
      <c r="B1884" t="s">
        <v>23</v>
      </c>
      <c r="C1884">
        <v>70</v>
      </c>
      <c r="D1884">
        <v>0</v>
      </c>
      <c r="E1884">
        <v>1</v>
      </c>
      <c r="F1884">
        <v>1</v>
      </c>
      <c r="G1884" t="s">
        <v>36</v>
      </c>
      <c r="H1884">
        <v>0</v>
      </c>
      <c r="I1884" t="s">
        <v>357</v>
      </c>
      <c r="J1884" t="s">
        <v>25</v>
      </c>
      <c r="K1884" t="s">
        <v>25</v>
      </c>
      <c r="L1884">
        <v>67</v>
      </c>
      <c r="M1884" t="s">
        <v>23</v>
      </c>
      <c r="N1884" t="s">
        <v>36</v>
      </c>
      <c r="O1884" t="s">
        <v>23</v>
      </c>
      <c r="P1884">
        <v>0</v>
      </c>
      <c r="Q1884" t="s">
        <v>36</v>
      </c>
      <c r="R1884" t="s">
        <v>57</v>
      </c>
      <c r="S1884" t="s">
        <v>38</v>
      </c>
      <c r="T1884">
        <v>47</v>
      </c>
      <c r="U1884" t="s">
        <v>9484</v>
      </c>
      <c r="V1884">
        <v>47</v>
      </c>
      <c r="W1884">
        <v>3248</v>
      </c>
      <c r="Z1884" t="s">
        <v>3397</v>
      </c>
      <c r="AA1884" s="1">
        <v>44205</v>
      </c>
      <c r="AB1884" s="1">
        <v>44257</v>
      </c>
      <c r="AC1884" t="s">
        <v>30</v>
      </c>
      <c r="AD1884" t="s">
        <v>9475</v>
      </c>
      <c r="AE1884" s="14">
        <v>54.28608693164616</v>
      </c>
      <c r="AF1884">
        <v>3</v>
      </c>
      <c r="AG1884" t="s">
        <v>31</v>
      </c>
      <c r="AH1884" t="s">
        <v>31</v>
      </c>
      <c r="AI1884" t="b">
        <v>1</v>
      </c>
      <c r="AJ1884" t="s">
        <v>36</v>
      </c>
      <c r="AK1884" t="s">
        <v>64</v>
      </c>
      <c r="AL1884" t="str">
        <f>IF(AmazonChurn[[#This Row],[Average Monthly Expenses]]&lt;=30,"Low",IF(AmazonChurn[[#This Row],[Average Monthly Expenses]]&lt;=60,"Medium","High"))</f>
        <v>Medium</v>
      </c>
      <c r="AM1884" t="str">
        <f>IF(AmazonChurn[[#This Row],[Number of Complaints or Support]]&lt;3,"Low",IF(AmazonChurn[[#This Row],[Number of Complaints or Support]]&lt;=7,"Medium","High"))</f>
        <v>Medium</v>
      </c>
      <c r="AN1884" s="14">
        <f>AmazonChurn[[#This Row],[Number of Complaints or Support]]/AmazonChurn[[#This Row],[Account Length (in months)]]</f>
        <v>4.2857142857142858E-2</v>
      </c>
    </row>
    <row r="1885" spans="1:40" x14ac:dyDescent="0.25">
      <c r="A1885" t="s">
        <v>3398</v>
      </c>
      <c r="B1885" t="s">
        <v>23</v>
      </c>
      <c r="C1885">
        <v>21</v>
      </c>
      <c r="D1885">
        <v>2</v>
      </c>
      <c r="E1885">
        <v>0</v>
      </c>
      <c r="F1885">
        <v>0</v>
      </c>
      <c r="G1885" t="s">
        <v>23</v>
      </c>
      <c r="H1885">
        <v>0</v>
      </c>
      <c r="I1885" t="s">
        <v>162</v>
      </c>
      <c r="J1885" t="s">
        <v>35</v>
      </c>
      <c r="K1885" t="s">
        <v>9472</v>
      </c>
      <c r="L1885">
        <v>22</v>
      </c>
      <c r="M1885" t="s">
        <v>36</v>
      </c>
      <c r="N1885" t="s">
        <v>23</v>
      </c>
      <c r="O1885" t="s">
        <v>23</v>
      </c>
      <c r="P1885">
        <v>0</v>
      </c>
      <c r="Q1885" t="s">
        <v>23</v>
      </c>
      <c r="R1885" t="s">
        <v>26</v>
      </c>
      <c r="S1885" t="s">
        <v>27</v>
      </c>
      <c r="T1885">
        <v>7</v>
      </c>
      <c r="U1885" t="s">
        <v>9483</v>
      </c>
      <c r="V1885">
        <v>7</v>
      </c>
      <c r="W1885">
        <v>145</v>
      </c>
      <c r="Z1885" t="s">
        <v>2981</v>
      </c>
      <c r="AA1885" s="1">
        <v>45211</v>
      </c>
      <c r="AB1885" s="1">
        <v>44076</v>
      </c>
      <c r="AC1885" t="s">
        <v>48</v>
      </c>
      <c r="AD1885" t="s">
        <v>9476</v>
      </c>
      <c r="AE1885" s="14">
        <v>6.9932379485201777</v>
      </c>
      <c r="AF1885">
        <v>7</v>
      </c>
      <c r="AG1885" t="s">
        <v>53</v>
      </c>
      <c r="AH1885" t="s">
        <v>9480</v>
      </c>
      <c r="AI1885" t="b">
        <v>1</v>
      </c>
      <c r="AJ1885" t="s">
        <v>36</v>
      </c>
      <c r="AK1885" t="s">
        <v>73</v>
      </c>
      <c r="AL1885" t="str">
        <f>IF(AmazonChurn[[#This Row],[Average Monthly Expenses]]&lt;=30,"Low",IF(AmazonChurn[[#This Row],[Average Monthly Expenses]]&lt;=60,"Medium","High"))</f>
        <v>Low</v>
      </c>
      <c r="AM1885" t="str">
        <f>IF(AmazonChurn[[#This Row],[Number of Complaints or Support]]&lt;3,"Low",IF(AmazonChurn[[#This Row],[Number of Complaints or Support]]&lt;=7,"Medium","High"))</f>
        <v>Medium</v>
      </c>
      <c r="AN1885" s="14">
        <f>AmazonChurn[[#This Row],[Number of Complaints or Support]]/AmazonChurn[[#This Row],[Account Length (in months)]]</f>
        <v>0.33333333333333331</v>
      </c>
    </row>
    <row r="1886" spans="1:40" x14ac:dyDescent="0.25">
      <c r="A1886" t="s">
        <v>3399</v>
      </c>
      <c r="B1886" t="s">
        <v>23</v>
      </c>
      <c r="C1886">
        <v>70</v>
      </c>
      <c r="D1886">
        <v>0</v>
      </c>
      <c r="E1886">
        <v>14</v>
      </c>
      <c r="F1886">
        <v>1</v>
      </c>
      <c r="G1886" t="s">
        <v>36</v>
      </c>
      <c r="H1886">
        <v>0</v>
      </c>
      <c r="I1886" t="s">
        <v>109</v>
      </c>
      <c r="J1886" t="s">
        <v>25</v>
      </c>
      <c r="K1886" t="s">
        <v>25</v>
      </c>
      <c r="L1886">
        <v>29</v>
      </c>
      <c r="M1886" t="s">
        <v>36</v>
      </c>
      <c r="N1886" t="s">
        <v>23</v>
      </c>
      <c r="O1886" t="s">
        <v>23</v>
      </c>
      <c r="P1886">
        <v>0</v>
      </c>
      <c r="Q1886" t="s">
        <v>36</v>
      </c>
      <c r="R1886" t="s">
        <v>57</v>
      </c>
      <c r="S1886" t="s">
        <v>38</v>
      </c>
      <c r="T1886">
        <v>59</v>
      </c>
      <c r="U1886" t="s">
        <v>9484</v>
      </c>
      <c r="V1886">
        <v>59</v>
      </c>
      <c r="W1886">
        <v>4163</v>
      </c>
      <c r="Z1886" t="s">
        <v>3400</v>
      </c>
      <c r="AA1886" s="1">
        <v>44767</v>
      </c>
      <c r="AB1886" s="1">
        <v>44665</v>
      </c>
      <c r="AC1886" t="s">
        <v>48</v>
      </c>
      <c r="AD1886" t="s">
        <v>9476</v>
      </c>
      <c r="AE1886" s="14">
        <v>57.765179129484537</v>
      </c>
      <c r="AF1886">
        <v>2</v>
      </c>
      <c r="AG1886" t="s">
        <v>31</v>
      </c>
      <c r="AH1886" t="s">
        <v>31</v>
      </c>
      <c r="AI1886" t="b">
        <v>1</v>
      </c>
      <c r="AJ1886" t="s">
        <v>36</v>
      </c>
      <c r="AK1886" t="s">
        <v>73</v>
      </c>
      <c r="AL1886" t="str">
        <f>IF(AmazonChurn[[#This Row],[Average Monthly Expenses]]&lt;=30,"Low",IF(AmazonChurn[[#This Row],[Average Monthly Expenses]]&lt;=60,"Medium","High"))</f>
        <v>Medium</v>
      </c>
      <c r="AM1886" t="str">
        <f>IF(AmazonChurn[[#This Row],[Number of Complaints or Support]]&lt;3,"Low",IF(AmazonChurn[[#This Row],[Number of Complaints or Support]]&lt;=7,"Medium","High"))</f>
        <v>Low</v>
      </c>
      <c r="AN1886" s="14">
        <f>AmazonChurn[[#This Row],[Number of Complaints or Support]]/AmazonChurn[[#This Row],[Account Length (in months)]]</f>
        <v>2.8571428571428571E-2</v>
      </c>
    </row>
    <row r="1887" spans="1:40" x14ac:dyDescent="0.25">
      <c r="A1887" t="s">
        <v>3401</v>
      </c>
      <c r="B1887" t="s">
        <v>23</v>
      </c>
      <c r="C1887">
        <v>67</v>
      </c>
      <c r="D1887">
        <v>0</v>
      </c>
      <c r="E1887">
        <v>6</v>
      </c>
      <c r="F1887">
        <v>1</v>
      </c>
      <c r="G1887" t="s">
        <v>36</v>
      </c>
      <c r="H1887">
        <v>0</v>
      </c>
      <c r="I1887" t="s">
        <v>75</v>
      </c>
      <c r="J1887" t="s">
        <v>35</v>
      </c>
      <c r="K1887" t="s">
        <v>9472</v>
      </c>
      <c r="L1887">
        <v>72</v>
      </c>
      <c r="M1887" t="s">
        <v>23</v>
      </c>
      <c r="N1887" t="s">
        <v>36</v>
      </c>
      <c r="O1887" t="s">
        <v>23</v>
      </c>
      <c r="P1887">
        <v>0</v>
      </c>
      <c r="Q1887" t="s">
        <v>23</v>
      </c>
      <c r="R1887" t="s">
        <v>26</v>
      </c>
      <c r="S1887" t="s">
        <v>214</v>
      </c>
      <c r="T1887">
        <v>45</v>
      </c>
      <c r="U1887" t="s">
        <v>9486</v>
      </c>
      <c r="V1887">
        <v>45</v>
      </c>
      <c r="W1887">
        <v>3038</v>
      </c>
      <c r="Z1887" t="s">
        <v>3402</v>
      </c>
      <c r="AA1887" s="1">
        <v>44553</v>
      </c>
      <c r="AB1887" s="1">
        <v>44548</v>
      </c>
      <c r="AC1887" t="s">
        <v>41</v>
      </c>
      <c r="AD1887" t="s">
        <v>9477</v>
      </c>
      <c r="AE1887" s="14">
        <v>39.092108732248562</v>
      </c>
      <c r="AF1887">
        <v>3</v>
      </c>
      <c r="AG1887" t="s">
        <v>69</v>
      </c>
      <c r="AH1887" t="s">
        <v>69</v>
      </c>
      <c r="AI1887" t="b">
        <v>1</v>
      </c>
      <c r="AJ1887" t="s">
        <v>36</v>
      </c>
      <c r="AK1887" t="s">
        <v>73</v>
      </c>
      <c r="AL1887" t="str">
        <f>IF(AmazonChurn[[#This Row],[Average Monthly Expenses]]&lt;=30,"Low",IF(AmazonChurn[[#This Row],[Average Monthly Expenses]]&lt;=60,"Medium","High"))</f>
        <v>Medium</v>
      </c>
      <c r="AM1887" t="str">
        <f>IF(AmazonChurn[[#This Row],[Number of Complaints or Support]]&lt;3,"Low",IF(AmazonChurn[[#This Row],[Number of Complaints or Support]]&lt;=7,"Medium","High"))</f>
        <v>Medium</v>
      </c>
      <c r="AN1887" s="14">
        <f>AmazonChurn[[#This Row],[Number of Complaints or Support]]/AmazonChurn[[#This Row],[Account Length (in months)]]</f>
        <v>4.4776119402985072E-2</v>
      </c>
    </row>
    <row r="1888" spans="1:40" x14ac:dyDescent="0.25">
      <c r="A1888" t="s">
        <v>3403</v>
      </c>
      <c r="B1888" t="s">
        <v>23</v>
      </c>
      <c r="C1888">
        <v>65</v>
      </c>
      <c r="D1888">
        <v>0</v>
      </c>
      <c r="E1888">
        <v>2</v>
      </c>
      <c r="F1888">
        <v>1</v>
      </c>
      <c r="G1888" t="s">
        <v>36</v>
      </c>
      <c r="H1888">
        <v>0</v>
      </c>
      <c r="I1888" t="s">
        <v>129</v>
      </c>
      <c r="J1888" t="s">
        <v>35</v>
      </c>
      <c r="K1888" t="s">
        <v>9472</v>
      </c>
      <c r="L1888">
        <v>82</v>
      </c>
      <c r="M1888" t="s">
        <v>23</v>
      </c>
      <c r="N1888" t="s">
        <v>36</v>
      </c>
      <c r="O1888" t="s">
        <v>23</v>
      </c>
      <c r="P1888">
        <v>0</v>
      </c>
      <c r="Q1888" t="s">
        <v>36</v>
      </c>
      <c r="R1888" t="s">
        <v>37</v>
      </c>
      <c r="S1888" t="s">
        <v>124</v>
      </c>
      <c r="T1888">
        <v>64</v>
      </c>
      <c r="U1888" t="s">
        <v>9484</v>
      </c>
      <c r="V1888">
        <v>64</v>
      </c>
      <c r="W1888">
        <v>4167</v>
      </c>
      <c r="Z1888" t="s">
        <v>2761</v>
      </c>
      <c r="AA1888" s="1">
        <v>44012</v>
      </c>
      <c r="AB1888" s="1">
        <v>44899</v>
      </c>
      <c r="AC1888" t="s">
        <v>48</v>
      </c>
      <c r="AD1888" t="s">
        <v>9476</v>
      </c>
      <c r="AE1888" s="14">
        <v>65.099029895623843</v>
      </c>
      <c r="AF1888">
        <v>6</v>
      </c>
      <c r="AG1888" t="s">
        <v>69</v>
      </c>
      <c r="AH1888" t="s">
        <v>69</v>
      </c>
      <c r="AI1888" t="b">
        <v>1</v>
      </c>
      <c r="AJ1888" t="s">
        <v>36</v>
      </c>
      <c r="AK1888" t="s">
        <v>54</v>
      </c>
      <c r="AL1888" t="str">
        <f>IF(AmazonChurn[[#This Row],[Average Monthly Expenses]]&lt;=30,"Low",IF(AmazonChurn[[#This Row],[Average Monthly Expenses]]&lt;=60,"Medium","High"))</f>
        <v>High</v>
      </c>
      <c r="AM1888" t="str">
        <f>IF(AmazonChurn[[#This Row],[Number of Complaints or Support]]&lt;3,"Low",IF(AmazonChurn[[#This Row],[Number of Complaints or Support]]&lt;=7,"Medium","High"))</f>
        <v>Medium</v>
      </c>
      <c r="AN1888" s="14">
        <f>AmazonChurn[[#This Row],[Number of Complaints or Support]]/AmazonChurn[[#This Row],[Account Length (in months)]]</f>
        <v>9.2307692307692313E-2</v>
      </c>
    </row>
    <row r="1889" spans="1:40" x14ac:dyDescent="0.25">
      <c r="A1889" t="s">
        <v>3404</v>
      </c>
      <c r="B1889" t="s">
        <v>23</v>
      </c>
      <c r="C1889">
        <v>69</v>
      </c>
      <c r="D1889">
        <v>2</v>
      </c>
      <c r="E1889">
        <v>1</v>
      </c>
      <c r="F1889">
        <v>1</v>
      </c>
      <c r="G1889" t="s">
        <v>36</v>
      </c>
      <c r="H1889">
        <v>0</v>
      </c>
      <c r="I1889" t="s">
        <v>245</v>
      </c>
      <c r="J1889" t="s">
        <v>35</v>
      </c>
      <c r="K1889" t="s">
        <v>9472</v>
      </c>
      <c r="L1889">
        <v>54</v>
      </c>
      <c r="M1889" t="s">
        <v>23</v>
      </c>
      <c r="N1889" t="s">
        <v>23</v>
      </c>
      <c r="O1889" t="s">
        <v>23</v>
      </c>
      <c r="P1889">
        <v>0</v>
      </c>
      <c r="Q1889" t="s">
        <v>36</v>
      </c>
      <c r="R1889" t="s">
        <v>37</v>
      </c>
      <c r="S1889" t="s">
        <v>38</v>
      </c>
      <c r="T1889">
        <v>41</v>
      </c>
      <c r="U1889" t="s">
        <v>9484</v>
      </c>
      <c r="V1889">
        <v>41</v>
      </c>
      <c r="W1889">
        <v>2793</v>
      </c>
      <c r="Z1889" t="s">
        <v>3405</v>
      </c>
      <c r="AA1889" s="1">
        <v>45128</v>
      </c>
      <c r="AB1889" s="1">
        <v>44809</v>
      </c>
      <c r="AC1889" t="s">
        <v>48</v>
      </c>
      <c r="AD1889" t="s">
        <v>9476</v>
      </c>
      <c r="AE1889" s="14">
        <v>35.436714627952078</v>
      </c>
      <c r="AF1889">
        <v>6</v>
      </c>
      <c r="AG1889" t="s">
        <v>53</v>
      </c>
      <c r="AH1889" t="s">
        <v>9480</v>
      </c>
      <c r="AI1889" t="b">
        <v>0</v>
      </c>
      <c r="AJ1889" t="s">
        <v>23</v>
      </c>
      <c r="AK1889" t="s">
        <v>73</v>
      </c>
      <c r="AL1889" t="str">
        <f>IF(AmazonChurn[[#This Row],[Average Monthly Expenses]]&lt;=30,"Low",IF(AmazonChurn[[#This Row],[Average Monthly Expenses]]&lt;=60,"Medium","High"))</f>
        <v>Medium</v>
      </c>
      <c r="AM1889" t="str">
        <f>IF(AmazonChurn[[#This Row],[Number of Complaints or Support]]&lt;3,"Low",IF(AmazonChurn[[#This Row],[Number of Complaints or Support]]&lt;=7,"Medium","High"))</f>
        <v>Medium</v>
      </c>
      <c r="AN1889" s="14">
        <f>AmazonChurn[[#This Row],[Number of Complaints or Support]]/AmazonChurn[[#This Row],[Account Length (in months)]]</f>
        <v>8.6956521739130432E-2</v>
      </c>
    </row>
    <row r="1890" spans="1:40" x14ac:dyDescent="0.25">
      <c r="A1890" t="s">
        <v>3406</v>
      </c>
      <c r="B1890" t="s">
        <v>23</v>
      </c>
      <c r="C1890">
        <v>48</v>
      </c>
      <c r="D1890">
        <v>0</v>
      </c>
      <c r="E1890">
        <v>30</v>
      </c>
      <c r="F1890">
        <v>1</v>
      </c>
      <c r="G1890" t="s">
        <v>36</v>
      </c>
      <c r="H1890">
        <v>0</v>
      </c>
      <c r="I1890" t="s">
        <v>276</v>
      </c>
      <c r="J1890" t="s">
        <v>35</v>
      </c>
      <c r="K1890" t="s">
        <v>9472</v>
      </c>
      <c r="L1890">
        <v>29</v>
      </c>
      <c r="M1890" t="s">
        <v>36</v>
      </c>
      <c r="N1890" t="s">
        <v>23</v>
      </c>
      <c r="O1890" t="s">
        <v>36</v>
      </c>
      <c r="P1890">
        <v>6</v>
      </c>
      <c r="Q1890" t="s">
        <v>36</v>
      </c>
      <c r="R1890" t="s">
        <v>37</v>
      </c>
      <c r="S1890" t="s">
        <v>38</v>
      </c>
      <c r="T1890">
        <v>32</v>
      </c>
      <c r="U1890" t="s">
        <v>9484</v>
      </c>
      <c r="V1890">
        <v>32</v>
      </c>
      <c r="W1890">
        <v>1550</v>
      </c>
      <c r="Z1890" t="s">
        <v>3407</v>
      </c>
      <c r="AA1890" s="1">
        <v>45180</v>
      </c>
      <c r="AB1890" s="1">
        <v>43954</v>
      </c>
      <c r="AC1890" t="s">
        <v>41</v>
      </c>
      <c r="AD1890" t="s">
        <v>9477</v>
      </c>
      <c r="AE1890" s="14">
        <v>35.607349979638407</v>
      </c>
      <c r="AF1890">
        <v>8</v>
      </c>
      <c r="AG1890" t="s">
        <v>69</v>
      </c>
      <c r="AH1890" t="s">
        <v>69</v>
      </c>
      <c r="AI1890" t="b">
        <v>1</v>
      </c>
      <c r="AJ1890" t="s">
        <v>36</v>
      </c>
      <c r="AK1890" t="s">
        <v>54</v>
      </c>
      <c r="AL1890" t="str">
        <f>IF(AmazonChurn[[#This Row],[Average Monthly Expenses]]&lt;=30,"Low",IF(AmazonChurn[[#This Row],[Average Monthly Expenses]]&lt;=60,"Medium","High"))</f>
        <v>Medium</v>
      </c>
      <c r="AM1890" t="str">
        <f>IF(AmazonChurn[[#This Row],[Number of Complaints or Support]]&lt;3,"Low",IF(AmazonChurn[[#This Row],[Number of Complaints or Support]]&lt;=7,"Medium","High"))</f>
        <v>High</v>
      </c>
      <c r="AN1890" s="14">
        <f>AmazonChurn[[#This Row],[Number of Complaints or Support]]/AmazonChurn[[#This Row],[Account Length (in months)]]</f>
        <v>0.16666666666666666</v>
      </c>
    </row>
    <row r="1891" spans="1:40" x14ac:dyDescent="0.25">
      <c r="A1891" t="s">
        <v>3408</v>
      </c>
      <c r="B1891" t="s">
        <v>23</v>
      </c>
      <c r="C1891">
        <v>8</v>
      </c>
      <c r="D1891">
        <v>0</v>
      </c>
      <c r="E1891">
        <v>18</v>
      </c>
      <c r="F1891">
        <v>1</v>
      </c>
      <c r="G1891" t="s">
        <v>36</v>
      </c>
      <c r="H1891">
        <v>0</v>
      </c>
      <c r="I1891" t="s">
        <v>101</v>
      </c>
      <c r="J1891" t="s">
        <v>25</v>
      </c>
      <c r="K1891" t="s">
        <v>25</v>
      </c>
      <c r="L1891">
        <v>26</v>
      </c>
      <c r="M1891" t="s">
        <v>36</v>
      </c>
      <c r="N1891" t="s">
        <v>23</v>
      </c>
      <c r="O1891" t="s">
        <v>23</v>
      </c>
      <c r="P1891">
        <v>0</v>
      </c>
      <c r="Q1891" t="s">
        <v>23</v>
      </c>
      <c r="R1891" t="s">
        <v>26</v>
      </c>
      <c r="S1891" t="s">
        <v>38</v>
      </c>
      <c r="T1891">
        <v>34</v>
      </c>
      <c r="U1891" t="s">
        <v>9484</v>
      </c>
      <c r="V1891">
        <v>34</v>
      </c>
      <c r="W1891">
        <v>267</v>
      </c>
      <c r="Z1891" t="s">
        <v>2205</v>
      </c>
      <c r="AA1891" s="1">
        <v>44162</v>
      </c>
      <c r="AB1891" s="1">
        <v>44548</v>
      </c>
      <c r="AC1891" t="s">
        <v>41</v>
      </c>
      <c r="AD1891" t="s">
        <v>9477</v>
      </c>
      <c r="AE1891" s="14">
        <v>35.346536352885899</v>
      </c>
      <c r="AF1891">
        <v>0</v>
      </c>
      <c r="AG1891" t="s">
        <v>69</v>
      </c>
      <c r="AH1891" t="s">
        <v>69</v>
      </c>
      <c r="AI1891" t="b">
        <v>1</v>
      </c>
      <c r="AJ1891" t="s">
        <v>36</v>
      </c>
      <c r="AK1891" t="s">
        <v>64</v>
      </c>
      <c r="AL1891" t="str">
        <f>IF(AmazonChurn[[#This Row],[Average Monthly Expenses]]&lt;=30,"Low",IF(AmazonChurn[[#This Row],[Average Monthly Expenses]]&lt;=60,"Medium","High"))</f>
        <v>Medium</v>
      </c>
      <c r="AM1891" t="str">
        <f>IF(AmazonChurn[[#This Row],[Number of Complaints or Support]]&lt;3,"Low",IF(AmazonChurn[[#This Row],[Number of Complaints or Support]]&lt;=7,"Medium","High"))</f>
        <v>Low</v>
      </c>
      <c r="AN1891" s="14">
        <f>AmazonChurn[[#This Row],[Number of Complaints or Support]]/AmazonChurn[[#This Row],[Account Length (in months)]]</f>
        <v>0</v>
      </c>
    </row>
    <row r="1892" spans="1:40" x14ac:dyDescent="0.25">
      <c r="A1892" t="s">
        <v>3409</v>
      </c>
      <c r="B1892" t="s">
        <v>36</v>
      </c>
      <c r="C1892">
        <v>46</v>
      </c>
      <c r="D1892">
        <v>0</v>
      </c>
      <c r="E1892">
        <v>36</v>
      </c>
      <c r="F1892">
        <v>1</v>
      </c>
      <c r="G1892" t="s">
        <v>36</v>
      </c>
      <c r="H1892">
        <v>0</v>
      </c>
      <c r="I1892" t="s">
        <v>105</v>
      </c>
      <c r="J1892" t="s">
        <v>25</v>
      </c>
      <c r="K1892" t="s">
        <v>25</v>
      </c>
      <c r="L1892">
        <v>25</v>
      </c>
      <c r="M1892" t="s">
        <v>36</v>
      </c>
      <c r="N1892" t="s">
        <v>23</v>
      </c>
      <c r="O1892" t="s">
        <v>23</v>
      </c>
      <c r="P1892">
        <v>0</v>
      </c>
      <c r="Q1892" t="s">
        <v>23</v>
      </c>
      <c r="R1892" t="s">
        <v>37</v>
      </c>
      <c r="S1892" t="s">
        <v>124</v>
      </c>
      <c r="T1892">
        <v>38</v>
      </c>
      <c r="U1892" t="s">
        <v>9484</v>
      </c>
      <c r="V1892">
        <v>38</v>
      </c>
      <c r="W1892">
        <v>1722</v>
      </c>
      <c r="X1892" t="s">
        <v>163</v>
      </c>
      <c r="Y1892" t="s">
        <v>164</v>
      </c>
      <c r="Z1892" t="s">
        <v>1710</v>
      </c>
      <c r="AA1892" s="1">
        <v>44765</v>
      </c>
      <c r="AB1892" s="1">
        <v>44903</v>
      </c>
      <c r="AC1892" t="s">
        <v>48</v>
      </c>
      <c r="AD1892" t="s">
        <v>9476</v>
      </c>
      <c r="AE1892" s="14">
        <v>39.399082965331047</v>
      </c>
      <c r="AF1892">
        <v>10</v>
      </c>
      <c r="AG1892" t="s">
        <v>69</v>
      </c>
      <c r="AH1892" t="s">
        <v>69</v>
      </c>
      <c r="AI1892" t="b">
        <v>1</v>
      </c>
      <c r="AJ1892" t="s">
        <v>36</v>
      </c>
      <c r="AK1892" t="s">
        <v>73</v>
      </c>
      <c r="AL1892" t="str">
        <f>IF(AmazonChurn[[#This Row],[Average Monthly Expenses]]&lt;=30,"Low",IF(AmazonChurn[[#This Row],[Average Monthly Expenses]]&lt;=60,"Medium","High"))</f>
        <v>Medium</v>
      </c>
      <c r="AM1892" t="str">
        <f>IF(AmazonChurn[[#This Row],[Number of Complaints or Support]]&lt;3,"Low",IF(AmazonChurn[[#This Row],[Number of Complaints or Support]]&lt;=7,"Medium","High"))</f>
        <v>High</v>
      </c>
      <c r="AN1892" s="14">
        <f>AmazonChurn[[#This Row],[Number of Complaints or Support]]/AmazonChurn[[#This Row],[Account Length (in months)]]</f>
        <v>0.21739130434782608</v>
      </c>
    </row>
    <row r="1893" spans="1:40" x14ac:dyDescent="0.25">
      <c r="A1893" t="s">
        <v>3410</v>
      </c>
      <c r="B1893" t="s">
        <v>23</v>
      </c>
      <c r="C1893">
        <v>14</v>
      </c>
      <c r="D1893">
        <v>0</v>
      </c>
      <c r="E1893">
        <v>9</v>
      </c>
      <c r="F1893">
        <v>1</v>
      </c>
      <c r="G1893" t="s">
        <v>36</v>
      </c>
      <c r="H1893">
        <v>0</v>
      </c>
      <c r="I1893" t="s">
        <v>435</v>
      </c>
      <c r="J1893" t="s">
        <v>25</v>
      </c>
      <c r="K1893" t="s">
        <v>25</v>
      </c>
      <c r="L1893">
        <v>26</v>
      </c>
      <c r="M1893" t="s">
        <v>36</v>
      </c>
      <c r="N1893" t="s">
        <v>23</v>
      </c>
      <c r="O1893" t="s">
        <v>36</v>
      </c>
      <c r="P1893">
        <v>6</v>
      </c>
      <c r="Q1893" t="s">
        <v>23</v>
      </c>
      <c r="R1893" t="s">
        <v>26</v>
      </c>
      <c r="S1893" t="s">
        <v>124</v>
      </c>
      <c r="T1893">
        <v>24</v>
      </c>
      <c r="U1893" t="s">
        <v>9484</v>
      </c>
      <c r="V1893">
        <v>24</v>
      </c>
      <c r="W1893">
        <v>325</v>
      </c>
      <c r="Z1893" t="s">
        <v>1841</v>
      </c>
      <c r="AA1893" s="1">
        <v>44503</v>
      </c>
      <c r="AB1893" s="1">
        <v>44143</v>
      </c>
      <c r="AC1893" t="s">
        <v>30</v>
      </c>
      <c r="AD1893" t="s">
        <v>9475</v>
      </c>
      <c r="AE1893" s="14">
        <v>21.998514839848621</v>
      </c>
      <c r="AF1893">
        <v>4</v>
      </c>
      <c r="AG1893" t="s">
        <v>53</v>
      </c>
      <c r="AH1893" t="s">
        <v>9480</v>
      </c>
      <c r="AI1893" t="b">
        <v>1</v>
      </c>
      <c r="AJ1893" t="s">
        <v>36</v>
      </c>
      <c r="AK1893" t="s">
        <v>32</v>
      </c>
      <c r="AL1893" t="str">
        <f>IF(AmazonChurn[[#This Row],[Average Monthly Expenses]]&lt;=30,"Low",IF(AmazonChurn[[#This Row],[Average Monthly Expenses]]&lt;=60,"Medium","High"))</f>
        <v>Low</v>
      </c>
      <c r="AM1893" t="str">
        <f>IF(AmazonChurn[[#This Row],[Number of Complaints or Support]]&lt;3,"Low",IF(AmazonChurn[[#This Row],[Number of Complaints or Support]]&lt;=7,"Medium","High"))</f>
        <v>Medium</v>
      </c>
      <c r="AN1893" s="14">
        <f>AmazonChurn[[#This Row],[Number of Complaints or Support]]/AmazonChurn[[#This Row],[Account Length (in months)]]</f>
        <v>0.2857142857142857</v>
      </c>
    </row>
    <row r="1894" spans="1:40" x14ac:dyDescent="0.25">
      <c r="A1894" t="s">
        <v>3411</v>
      </c>
      <c r="B1894" t="s">
        <v>36</v>
      </c>
      <c r="C1894">
        <v>9</v>
      </c>
      <c r="D1894">
        <v>1</v>
      </c>
      <c r="E1894">
        <v>3</v>
      </c>
      <c r="F1894">
        <v>1</v>
      </c>
      <c r="G1894" t="s">
        <v>36</v>
      </c>
      <c r="H1894">
        <v>0</v>
      </c>
      <c r="I1894" t="s">
        <v>92</v>
      </c>
      <c r="J1894" t="s">
        <v>25</v>
      </c>
      <c r="K1894" t="s">
        <v>25</v>
      </c>
      <c r="L1894">
        <v>59</v>
      </c>
      <c r="M1894" t="s">
        <v>23</v>
      </c>
      <c r="N1894" t="s">
        <v>23</v>
      </c>
      <c r="O1894" t="s">
        <v>23</v>
      </c>
      <c r="P1894">
        <v>0</v>
      </c>
      <c r="Q1894" t="s">
        <v>23</v>
      </c>
      <c r="R1894" t="s">
        <v>26</v>
      </c>
      <c r="S1894" t="s">
        <v>124</v>
      </c>
      <c r="T1894">
        <v>34</v>
      </c>
      <c r="U1894" t="s">
        <v>9484</v>
      </c>
      <c r="V1894">
        <v>34</v>
      </c>
      <c r="W1894">
        <v>318</v>
      </c>
      <c r="X1894" t="s">
        <v>46</v>
      </c>
      <c r="Y1894" t="s">
        <v>220</v>
      </c>
      <c r="Z1894" t="s">
        <v>347</v>
      </c>
      <c r="AA1894" s="1">
        <v>44115</v>
      </c>
      <c r="AB1894" s="1">
        <v>44220</v>
      </c>
      <c r="AC1894" t="s">
        <v>30</v>
      </c>
      <c r="AD1894" t="s">
        <v>9475</v>
      </c>
      <c r="AE1894" s="14">
        <v>32.75365397351451</v>
      </c>
      <c r="AF1894">
        <v>9</v>
      </c>
      <c r="AG1894" t="s">
        <v>31</v>
      </c>
      <c r="AH1894" t="s">
        <v>31</v>
      </c>
      <c r="AI1894" t="b">
        <v>1</v>
      </c>
      <c r="AJ1894" t="s">
        <v>36</v>
      </c>
      <c r="AK1894" t="s">
        <v>73</v>
      </c>
      <c r="AL1894" t="str">
        <f>IF(AmazonChurn[[#This Row],[Average Monthly Expenses]]&lt;=30,"Low",IF(AmazonChurn[[#This Row],[Average Monthly Expenses]]&lt;=60,"Medium","High"))</f>
        <v>Medium</v>
      </c>
      <c r="AM1894" t="str">
        <f>IF(AmazonChurn[[#This Row],[Number of Complaints or Support]]&lt;3,"Low",IF(AmazonChurn[[#This Row],[Number of Complaints or Support]]&lt;=7,"Medium","High"))</f>
        <v>High</v>
      </c>
      <c r="AN1894" s="14">
        <f>AmazonChurn[[#This Row],[Number of Complaints or Support]]/AmazonChurn[[#This Row],[Account Length (in months)]]</f>
        <v>1</v>
      </c>
    </row>
    <row r="1895" spans="1:40" x14ac:dyDescent="0.25">
      <c r="A1895" t="s">
        <v>3412</v>
      </c>
      <c r="B1895" t="s">
        <v>23</v>
      </c>
      <c r="C1895">
        <v>57</v>
      </c>
      <c r="D1895">
        <v>0</v>
      </c>
      <c r="E1895">
        <v>7</v>
      </c>
      <c r="F1895">
        <v>1</v>
      </c>
      <c r="G1895" t="s">
        <v>36</v>
      </c>
      <c r="H1895">
        <v>0</v>
      </c>
      <c r="I1895" t="s">
        <v>50</v>
      </c>
      <c r="J1895" t="s">
        <v>25</v>
      </c>
      <c r="K1895" t="s">
        <v>25</v>
      </c>
      <c r="L1895">
        <v>54</v>
      </c>
      <c r="M1895" t="s">
        <v>23</v>
      </c>
      <c r="N1895" t="s">
        <v>23</v>
      </c>
      <c r="O1895" t="s">
        <v>23</v>
      </c>
      <c r="P1895">
        <v>0</v>
      </c>
      <c r="Q1895" t="s">
        <v>23</v>
      </c>
      <c r="R1895" t="s">
        <v>26</v>
      </c>
      <c r="S1895" t="s">
        <v>38</v>
      </c>
      <c r="T1895">
        <v>40</v>
      </c>
      <c r="U1895" t="s">
        <v>9484</v>
      </c>
      <c r="V1895">
        <v>40</v>
      </c>
      <c r="W1895">
        <v>2250</v>
      </c>
      <c r="Z1895" t="s">
        <v>235</v>
      </c>
      <c r="AA1895" s="1">
        <v>44757</v>
      </c>
      <c r="AB1895" s="1">
        <v>44066</v>
      </c>
      <c r="AC1895" t="s">
        <v>48</v>
      </c>
      <c r="AD1895" t="s">
        <v>9476</v>
      </c>
      <c r="AE1895" s="14">
        <v>40.634537154095383</v>
      </c>
      <c r="AF1895">
        <v>3</v>
      </c>
      <c r="AG1895" t="s">
        <v>69</v>
      </c>
      <c r="AH1895" t="s">
        <v>69</v>
      </c>
      <c r="AI1895" t="b">
        <v>1</v>
      </c>
      <c r="AJ1895" t="s">
        <v>36</v>
      </c>
      <c r="AK1895" t="s">
        <v>54</v>
      </c>
      <c r="AL1895" t="str">
        <f>IF(AmazonChurn[[#This Row],[Average Monthly Expenses]]&lt;=30,"Low",IF(AmazonChurn[[#This Row],[Average Monthly Expenses]]&lt;=60,"Medium","High"))</f>
        <v>Medium</v>
      </c>
      <c r="AM1895" t="str">
        <f>IF(AmazonChurn[[#This Row],[Number of Complaints or Support]]&lt;3,"Low",IF(AmazonChurn[[#This Row],[Number of Complaints or Support]]&lt;=7,"Medium","High"))</f>
        <v>Medium</v>
      </c>
      <c r="AN1895" s="14">
        <f>AmazonChurn[[#This Row],[Number of Complaints or Support]]/AmazonChurn[[#This Row],[Account Length (in months)]]</f>
        <v>5.2631578947368418E-2</v>
      </c>
    </row>
    <row r="1896" spans="1:40" x14ac:dyDescent="0.25">
      <c r="A1896" t="s">
        <v>3413</v>
      </c>
      <c r="B1896" t="s">
        <v>23</v>
      </c>
      <c r="C1896">
        <v>71</v>
      </c>
      <c r="D1896">
        <v>1</v>
      </c>
      <c r="E1896">
        <v>1</v>
      </c>
      <c r="F1896">
        <v>1</v>
      </c>
      <c r="G1896" t="s">
        <v>36</v>
      </c>
      <c r="H1896">
        <v>0</v>
      </c>
      <c r="I1896" t="s">
        <v>259</v>
      </c>
      <c r="J1896" t="s">
        <v>35</v>
      </c>
      <c r="K1896" t="s">
        <v>9472</v>
      </c>
      <c r="L1896">
        <v>72</v>
      </c>
      <c r="M1896" t="s">
        <v>23</v>
      </c>
      <c r="N1896" t="s">
        <v>36</v>
      </c>
      <c r="O1896" t="s">
        <v>23</v>
      </c>
      <c r="P1896">
        <v>0</v>
      </c>
      <c r="Q1896" t="s">
        <v>36</v>
      </c>
      <c r="R1896" t="s">
        <v>57</v>
      </c>
      <c r="S1896" t="s">
        <v>38</v>
      </c>
      <c r="T1896">
        <v>69</v>
      </c>
      <c r="U1896" t="s">
        <v>9484</v>
      </c>
      <c r="V1896">
        <v>69</v>
      </c>
      <c r="W1896">
        <v>4893</v>
      </c>
      <c r="Z1896" t="s">
        <v>2764</v>
      </c>
      <c r="AA1896" s="1">
        <v>44839</v>
      </c>
      <c r="AB1896" s="1">
        <v>44922</v>
      </c>
      <c r="AC1896" t="s">
        <v>41</v>
      </c>
      <c r="AD1896" t="s">
        <v>9477</v>
      </c>
      <c r="AE1896" s="14">
        <v>74.175329081735924</v>
      </c>
      <c r="AF1896">
        <v>7</v>
      </c>
      <c r="AG1896" t="s">
        <v>31</v>
      </c>
      <c r="AH1896" t="s">
        <v>31</v>
      </c>
      <c r="AI1896" t="b">
        <v>0</v>
      </c>
      <c r="AJ1896" t="s">
        <v>23</v>
      </c>
      <c r="AK1896" t="s">
        <v>32</v>
      </c>
      <c r="AL1896" t="str">
        <f>IF(AmazonChurn[[#This Row],[Average Monthly Expenses]]&lt;=30,"Low",IF(AmazonChurn[[#This Row],[Average Monthly Expenses]]&lt;=60,"Medium","High"))</f>
        <v>High</v>
      </c>
      <c r="AM1896" t="str">
        <f>IF(AmazonChurn[[#This Row],[Number of Complaints or Support]]&lt;3,"Low",IF(AmazonChurn[[#This Row],[Number of Complaints or Support]]&lt;=7,"Medium","High"))</f>
        <v>Medium</v>
      </c>
      <c r="AN1896" s="14">
        <f>AmazonChurn[[#This Row],[Number of Complaints or Support]]/AmazonChurn[[#This Row],[Account Length (in months)]]</f>
        <v>9.8591549295774641E-2</v>
      </c>
    </row>
    <row r="1897" spans="1:40" x14ac:dyDescent="0.25">
      <c r="A1897" t="s">
        <v>3414</v>
      </c>
      <c r="B1897" t="s">
        <v>23</v>
      </c>
      <c r="C1897">
        <v>68</v>
      </c>
      <c r="D1897">
        <v>1</v>
      </c>
      <c r="E1897">
        <v>14</v>
      </c>
      <c r="F1897">
        <v>1</v>
      </c>
      <c r="G1897" t="s">
        <v>36</v>
      </c>
      <c r="H1897">
        <v>0</v>
      </c>
      <c r="I1897" t="s">
        <v>109</v>
      </c>
      <c r="J1897" t="s">
        <v>25</v>
      </c>
      <c r="K1897" t="s">
        <v>25</v>
      </c>
      <c r="L1897">
        <v>69</v>
      </c>
      <c r="M1897" t="s">
        <v>23</v>
      </c>
      <c r="N1897" t="s">
        <v>36</v>
      </c>
      <c r="O1897" t="s">
        <v>23</v>
      </c>
      <c r="P1897">
        <v>0</v>
      </c>
      <c r="Q1897" t="s">
        <v>36</v>
      </c>
      <c r="R1897" t="s">
        <v>57</v>
      </c>
      <c r="S1897" t="s">
        <v>130</v>
      </c>
      <c r="T1897">
        <v>47</v>
      </c>
      <c r="U1897" t="s">
        <v>9483</v>
      </c>
      <c r="V1897">
        <v>47</v>
      </c>
      <c r="W1897">
        <v>3185</v>
      </c>
      <c r="Z1897" t="s">
        <v>3415</v>
      </c>
      <c r="AA1897" s="1">
        <v>45234</v>
      </c>
      <c r="AB1897" s="1">
        <v>44990</v>
      </c>
      <c r="AC1897" t="s">
        <v>48</v>
      </c>
      <c r="AD1897" t="s">
        <v>9476</v>
      </c>
      <c r="AE1897" s="14">
        <v>41.134925113200211</v>
      </c>
      <c r="AF1897">
        <v>1</v>
      </c>
      <c r="AG1897" t="s">
        <v>53</v>
      </c>
      <c r="AH1897" t="s">
        <v>9480</v>
      </c>
      <c r="AI1897" t="b">
        <v>1</v>
      </c>
      <c r="AJ1897" t="s">
        <v>36</v>
      </c>
      <c r="AK1897" t="s">
        <v>73</v>
      </c>
      <c r="AL1897" t="str">
        <f>IF(AmazonChurn[[#This Row],[Average Monthly Expenses]]&lt;=30,"Low",IF(AmazonChurn[[#This Row],[Average Monthly Expenses]]&lt;=60,"Medium","High"))</f>
        <v>Medium</v>
      </c>
      <c r="AM1897" t="str">
        <f>IF(AmazonChurn[[#This Row],[Number of Complaints or Support]]&lt;3,"Low",IF(AmazonChurn[[#This Row],[Number of Complaints or Support]]&lt;=7,"Medium","High"))</f>
        <v>Low</v>
      </c>
      <c r="AN1897" s="14">
        <f>AmazonChurn[[#This Row],[Number of Complaints or Support]]/AmazonChurn[[#This Row],[Account Length (in months)]]</f>
        <v>1.4705882352941176E-2</v>
      </c>
    </row>
    <row r="1898" spans="1:40" x14ac:dyDescent="0.25">
      <c r="A1898" t="s">
        <v>3416</v>
      </c>
      <c r="B1898" t="s">
        <v>23</v>
      </c>
      <c r="C1898">
        <v>47</v>
      </c>
      <c r="D1898">
        <v>0</v>
      </c>
      <c r="E1898">
        <v>1</v>
      </c>
      <c r="F1898">
        <v>1</v>
      </c>
      <c r="G1898" t="s">
        <v>36</v>
      </c>
      <c r="H1898">
        <v>0</v>
      </c>
      <c r="I1898" t="s">
        <v>339</v>
      </c>
      <c r="J1898" t="s">
        <v>35</v>
      </c>
      <c r="K1898" t="s">
        <v>9472</v>
      </c>
      <c r="L1898">
        <v>63</v>
      </c>
      <c r="M1898" t="s">
        <v>23</v>
      </c>
      <c r="N1898" t="s">
        <v>23</v>
      </c>
      <c r="O1898" t="s">
        <v>23</v>
      </c>
      <c r="P1898">
        <v>0</v>
      </c>
      <c r="Q1898" t="s">
        <v>36</v>
      </c>
      <c r="R1898" t="s">
        <v>57</v>
      </c>
      <c r="S1898" t="s">
        <v>38</v>
      </c>
      <c r="T1898">
        <v>60</v>
      </c>
      <c r="U1898" t="s">
        <v>9484</v>
      </c>
      <c r="V1898">
        <v>60</v>
      </c>
      <c r="W1898">
        <v>2811</v>
      </c>
      <c r="Z1898" t="s">
        <v>2232</v>
      </c>
      <c r="AA1898" s="1">
        <v>44720</v>
      </c>
      <c r="AB1898" s="1">
        <v>44339</v>
      </c>
      <c r="AC1898" t="s">
        <v>30</v>
      </c>
      <c r="AD1898" t="s">
        <v>9475</v>
      </c>
      <c r="AE1898" s="14">
        <v>51.366188670724007</v>
      </c>
      <c r="AF1898">
        <v>7</v>
      </c>
      <c r="AG1898" t="s">
        <v>53</v>
      </c>
      <c r="AH1898" t="s">
        <v>9480</v>
      </c>
      <c r="AI1898" t="b">
        <v>0</v>
      </c>
      <c r="AJ1898" t="s">
        <v>23</v>
      </c>
      <c r="AK1898" t="s">
        <v>32</v>
      </c>
      <c r="AL1898" t="str">
        <f>IF(AmazonChurn[[#This Row],[Average Monthly Expenses]]&lt;=30,"Low",IF(AmazonChurn[[#This Row],[Average Monthly Expenses]]&lt;=60,"Medium","High"))</f>
        <v>Medium</v>
      </c>
      <c r="AM1898" t="str">
        <f>IF(AmazonChurn[[#This Row],[Number of Complaints or Support]]&lt;3,"Low",IF(AmazonChurn[[#This Row],[Number of Complaints or Support]]&lt;=7,"Medium","High"))</f>
        <v>Medium</v>
      </c>
      <c r="AN1898" s="14">
        <f>AmazonChurn[[#This Row],[Number of Complaints or Support]]/AmazonChurn[[#This Row],[Account Length (in months)]]</f>
        <v>0.14893617021276595</v>
      </c>
    </row>
    <row r="1899" spans="1:40" x14ac:dyDescent="0.25">
      <c r="A1899" t="s">
        <v>3417</v>
      </c>
      <c r="B1899" t="s">
        <v>23</v>
      </c>
      <c r="C1899">
        <v>2</v>
      </c>
      <c r="D1899">
        <v>0</v>
      </c>
      <c r="E1899">
        <v>6</v>
      </c>
      <c r="F1899">
        <v>1</v>
      </c>
      <c r="G1899" t="s">
        <v>36</v>
      </c>
      <c r="H1899">
        <v>0</v>
      </c>
      <c r="I1899" t="s">
        <v>150</v>
      </c>
      <c r="J1899" t="s">
        <v>25</v>
      </c>
      <c r="K1899" t="s">
        <v>25</v>
      </c>
      <c r="L1899">
        <v>42</v>
      </c>
      <c r="M1899" t="s">
        <v>23</v>
      </c>
      <c r="N1899" t="s">
        <v>23</v>
      </c>
      <c r="O1899" t="s">
        <v>23</v>
      </c>
      <c r="P1899">
        <v>0</v>
      </c>
      <c r="Q1899" t="s">
        <v>23</v>
      </c>
      <c r="R1899" t="s">
        <v>26</v>
      </c>
      <c r="S1899" t="s">
        <v>27</v>
      </c>
      <c r="T1899">
        <v>20</v>
      </c>
      <c r="U1899" t="s">
        <v>9483</v>
      </c>
      <c r="V1899">
        <v>20</v>
      </c>
      <c r="W1899">
        <v>45</v>
      </c>
      <c r="Z1899" t="s">
        <v>3418</v>
      </c>
      <c r="AA1899" s="1">
        <v>44061</v>
      </c>
      <c r="AB1899" s="1">
        <v>44087</v>
      </c>
      <c r="AC1899" t="s">
        <v>30</v>
      </c>
      <c r="AD1899" t="s">
        <v>9475</v>
      </c>
      <c r="AE1899" s="14">
        <v>23.571634047497412</v>
      </c>
      <c r="AF1899">
        <v>10</v>
      </c>
      <c r="AG1899" t="s">
        <v>69</v>
      </c>
      <c r="AH1899" t="s">
        <v>69</v>
      </c>
      <c r="AI1899" t="b">
        <v>1</v>
      </c>
      <c r="AJ1899" t="s">
        <v>36</v>
      </c>
      <c r="AK1899" t="s">
        <v>32</v>
      </c>
      <c r="AL1899" t="str">
        <f>IF(AmazonChurn[[#This Row],[Average Monthly Expenses]]&lt;=30,"Low",IF(AmazonChurn[[#This Row],[Average Monthly Expenses]]&lt;=60,"Medium","High"))</f>
        <v>Low</v>
      </c>
      <c r="AM1899" t="str">
        <f>IF(AmazonChurn[[#This Row],[Number of Complaints or Support]]&lt;3,"Low",IF(AmazonChurn[[#This Row],[Number of Complaints or Support]]&lt;=7,"Medium","High"))</f>
        <v>High</v>
      </c>
      <c r="AN1899" s="14">
        <f>AmazonChurn[[#This Row],[Number of Complaints or Support]]/AmazonChurn[[#This Row],[Account Length (in months)]]</f>
        <v>5</v>
      </c>
    </row>
    <row r="1900" spans="1:40" x14ac:dyDescent="0.25">
      <c r="A1900" t="s">
        <v>3419</v>
      </c>
      <c r="B1900" t="s">
        <v>23</v>
      </c>
      <c r="C1900">
        <v>15</v>
      </c>
      <c r="D1900">
        <v>0</v>
      </c>
      <c r="E1900">
        <v>7</v>
      </c>
      <c r="F1900">
        <v>1</v>
      </c>
      <c r="G1900" t="s">
        <v>36</v>
      </c>
      <c r="H1900">
        <v>0</v>
      </c>
      <c r="I1900" t="s">
        <v>346</v>
      </c>
      <c r="J1900" t="s">
        <v>35</v>
      </c>
      <c r="K1900" t="s">
        <v>9472</v>
      </c>
      <c r="L1900">
        <v>30</v>
      </c>
      <c r="M1900" t="s">
        <v>23</v>
      </c>
      <c r="N1900" t="s">
        <v>23</v>
      </c>
      <c r="O1900" t="s">
        <v>36</v>
      </c>
      <c r="P1900">
        <v>5</v>
      </c>
      <c r="Q1900" t="s">
        <v>36</v>
      </c>
      <c r="R1900" t="s">
        <v>37</v>
      </c>
      <c r="S1900" t="s">
        <v>27</v>
      </c>
      <c r="T1900">
        <v>25</v>
      </c>
      <c r="U1900" t="s">
        <v>9483</v>
      </c>
      <c r="V1900">
        <v>25</v>
      </c>
      <c r="W1900">
        <v>372</v>
      </c>
      <c r="Z1900" t="s">
        <v>1815</v>
      </c>
      <c r="AA1900" s="1">
        <v>43918</v>
      </c>
      <c r="AB1900" s="1">
        <v>44124</v>
      </c>
      <c r="AC1900" t="s">
        <v>30</v>
      </c>
      <c r="AD1900" t="s">
        <v>9475</v>
      </c>
      <c r="AE1900" s="14">
        <v>26.987726390605051</v>
      </c>
      <c r="AF1900">
        <v>2</v>
      </c>
      <c r="AG1900" t="s">
        <v>53</v>
      </c>
      <c r="AH1900" t="s">
        <v>9480</v>
      </c>
      <c r="AI1900" t="b">
        <v>0</v>
      </c>
      <c r="AJ1900" t="s">
        <v>23</v>
      </c>
      <c r="AK1900" t="s">
        <v>32</v>
      </c>
      <c r="AL1900" t="str">
        <f>IF(AmazonChurn[[#This Row],[Average Monthly Expenses]]&lt;=30,"Low",IF(AmazonChurn[[#This Row],[Average Monthly Expenses]]&lt;=60,"Medium","High"))</f>
        <v>Low</v>
      </c>
      <c r="AM1900" t="str">
        <f>IF(AmazonChurn[[#This Row],[Number of Complaints or Support]]&lt;3,"Low",IF(AmazonChurn[[#This Row],[Number of Complaints or Support]]&lt;=7,"Medium","High"))</f>
        <v>Low</v>
      </c>
      <c r="AN1900" s="14">
        <f>AmazonChurn[[#This Row],[Number of Complaints or Support]]/AmazonChurn[[#This Row],[Account Length (in months)]]</f>
        <v>0.13333333333333333</v>
      </c>
    </row>
    <row r="1901" spans="1:40" x14ac:dyDescent="0.25">
      <c r="A1901" t="s">
        <v>3420</v>
      </c>
      <c r="B1901" t="s">
        <v>36</v>
      </c>
      <c r="C1901">
        <v>32</v>
      </c>
      <c r="D1901">
        <v>1</v>
      </c>
      <c r="E1901">
        <v>24</v>
      </c>
      <c r="F1901">
        <v>1</v>
      </c>
      <c r="G1901" t="s">
        <v>36</v>
      </c>
      <c r="H1901">
        <v>0</v>
      </c>
      <c r="I1901" t="s">
        <v>150</v>
      </c>
      <c r="J1901" t="s">
        <v>35</v>
      </c>
      <c r="K1901" t="s">
        <v>9472</v>
      </c>
      <c r="L1901">
        <v>24</v>
      </c>
      <c r="M1901" t="s">
        <v>36</v>
      </c>
      <c r="N1901" t="s">
        <v>23</v>
      </c>
      <c r="O1901" t="s">
        <v>23</v>
      </c>
      <c r="P1901">
        <v>0</v>
      </c>
      <c r="Q1901" t="s">
        <v>23</v>
      </c>
      <c r="R1901" t="s">
        <v>26</v>
      </c>
      <c r="S1901" t="s">
        <v>27</v>
      </c>
      <c r="T1901">
        <v>44</v>
      </c>
      <c r="U1901" t="s">
        <v>9483</v>
      </c>
      <c r="V1901">
        <v>44</v>
      </c>
      <c r="W1901">
        <v>1394</v>
      </c>
      <c r="X1901" t="s">
        <v>110</v>
      </c>
      <c r="Y1901" t="s">
        <v>111</v>
      </c>
      <c r="Z1901" t="s">
        <v>3421</v>
      </c>
      <c r="AA1901" s="1">
        <v>44404</v>
      </c>
      <c r="AB1901" s="1">
        <v>45236</v>
      </c>
      <c r="AC1901" t="s">
        <v>48</v>
      </c>
      <c r="AD1901" t="s">
        <v>9476</v>
      </c>
      <c r="AE1901" s="14">
        <v>52.590766986032143</v>
      </c>
      <c r="AF1901">
        <v>4</v>
      </c>
      <c r="AG1901" t="s">
        <v>31</v>
      </c>
      <c r="AH1901" t="s">
        <v>31</v>
      </c>
      <c r="AI1901" t="b">
        <v>0</v>
      </c>
      <c r="AJ1901" t="s">
        <v>23</v>
      </c>
      <c r="AK1901" t="s">
        <v>64</v>
      </c>
      <c r="AL1901" t="str">
        <f>IF(AmazonChurn[[#This Row],[Average Monthly Expenses]]&lt;=30,"Low",IF(AmazonChurn[[#This Row],[Average Monthly Expenses]]&lt;=60,"Medium","High"))</f>
        <v>Medium</v>
      </c>
      <c r="AM1901" t="str">
        <f>IF(AmazonChurn[[#This Row],[Number of Complaints or Support]]&lt;3,"Low",IF(AmazonChurn[[#This Row],[Number of Complaints or Support]]&lt;=7,"Medium","High"))</f>
        <v>Medium</v>
      </c>
      <c r="AN1901" s="14">
        <f>AmazonChurn[[#This Row],[Number of Complaints or Support]]/AmazonChurn[[#This Row],[Account Length (in months)]]</f>
        <v>0.125</v>
      </c>
    </row>
    <row r="1902" spans="1:40" x14ac:dyDescent="0.25">
      <c r="A1902" t="s">
        <v>3422</v>
      </c>
      <c r="B1902" t="s">
        <v>23</v>
      </c>
      <c r="C1902">
        <v>21</v>
      </c>
      <c r="D1902">
        <v>0</v>
      </c>
      <c r="E1902">
        <v>0</v>
      </c>
      <c r="F1902">
        <v>0</v>
      </c>
      <c r="G1902" t="s">
        <v>23</v>
      </c>
      <c r="H1902">
        <v>0</v>
      </c>
      <c r="I1902" t="s">
        <v>190</v>
      </c>
      <c r="J1902" t="s">
        <v>35</v>
      </c>
      <c r="K1902" t="s">
        <v>9472</v>
      </c>
      <c r="L1902">
        <v>35</v>
      </c>
      <c r="M1902" t="s">
        <v>23</v>
      </c>
      <c r="N1902" t="s">
        <v>23</v>
      </c>
      <c r="O1902" t="s">
        <v>23</v>
      </c>
      <c r="P1902">
        <v>0</v>
      </c>
      <c r="Q1902" t="s">
        <v>23</v>
      </c>
      <c r="R1902" t="s">
        <v>37</v>
      </c>
      <c r="S1902" t="s">
        <v>27</v>
      </c>
      <c r="T1902">
        <v>7</v>
      </c>
      <c r="U1902" t="s">
        <v>9483</v>
      </c>
      <c r="V1902">
        <v>7</v>
      </c>
      <c r="W1902">
        <v>144</v>
      </c>
      <c r="Z1902" t="s">
        <v>1965</v>
      </c>
      <c r="AA1902" s="1">
        <v>43879</v>
      </c>
      <c r="AB1902" s="1">
        <v>44284</v>
      </c>
      <c r="AC1902" t="s">
        <v>48</v>
      </c>
      <c r="AD1902" t="s">
        <v>9476</v>
      </c>
      <c r="AE1902" s="14">
        <v>6.9802309128329396</v>
      </c>
      <c r="AF1902">
        <v>3</v>
      </c>
      <c r="AG1902" t="s">
        <v>31</v>
      </c>
      <c r="AH1902" t="s">
        <v>31</v>
      </c>
      <c r="AI1902" t="b">
        <v>0</v>
      </c>
      <c r="AJ1902" t="s">
        <v>23</v>
      </c>
      <c r="AK1902" t="s">
        <v>73</v>
      </c>
      <c r="AL1902" t="str">
        <f>IF(AmazonChurn[[#This Row],[Average Monthly Expenses]]&lt;=30,"Low",IF(AmazonChurn[[#This Row],[Average Monthly Expenses]]&lt;=60,"Medium","High"))</f>
        <v>Low</v>
      </c>
      <c r="AM1902" t="str">
        <f>IF(AmazonChurn[[#This Row],[Number of Complaints or Support]]&lt;3,"Low",IF(AmazonChurn[[#This Row],[Number of Complaints or Support]]&lt;=7,"Medium","High"))</f>
        <v>Medium</v>
      </c>
      <c r="AN1902" s="14">
        <f>AmazonChurn[[#This Row],[Number of Complaints or Support]]/AmazonChurn[[#This Row],[Account Length (in months)]]</f>
        <v>0.14285714285714285</v>
      </c>
    </row>
    <row r="1903" spans="1:40" x14ac:dyDescent="0.25">
      <c r="A1903" t="s">
        <v>3423</v>
      </c>
      <c r="B1903" t="s">
        <v>23</v>
      </c>
      <c r="C1903">
        <v>44</v>
      </c>
      <c r="D1903">
        <v>1</v>
      </c>
      <c r="E1903">
        <v>5</v>
      </c>
      <c r="F1903">
        <v>0</v>
      </c>
      <c r="G1903" t="s">
        <v>23</v>
      </c>
      <c r="H1903">
        <v>44</v>
      </c>
      <c r="I1903" t="s">
        <v>156</v>
      </c>
      <c r="J1903" t="s">
        <v>25</v>
      </c>
      <c r="K1903" t="s">
        <v>25</v>
      </c>
      <c r="L1903">
        <v>49</v>
      </c>
      <c r="M1903" t="s">
        <v>23</v>
      </c>
      <c r="N1903" t="s">
        <v>23</v>
      </c>
      <c r="O1903" t="s">
        <v>36</v>
      </c>
      <c r="P1903">
        <v>5</v>
      </c>
      <c r="Q1903" t="s">
        <v>36</v>
      </c>
      <c r="R1903" t="s">
        <v>37</v>
      </c>
      <c r="S1903" t="s">
        <v>130</v>
      </c>
      <c r="T1903">
        <v>22</v>
      </c>
      <c r="U1903" t="s">
        <v>9483</v>
      </c>
      <c r="V1903">
        <v>22</v>
      </c>
      <c r="W1903">
        <v>957</v>
      </c>
      <c r="Z1903" t="s">
        <v>3424</v>
      </c>
      <c r="AA1903" s="1">
        <v>44890</v>
      </c>
      <c r="AB1903" s="1">
        <v>44065</v>
      </c>
      <c r="AC1903" t="s">
        <v>41</v>
      </c>
      <c r="AD1903" t="s">
        <v>9477</v>
      </c>
      <c r="AE1903" s="14">
        <v>21.090430621446188</v>
      </c>
      <c r="AF1903">
        <v>5</v>
      </c>
      <c r="AG1903" t="s">
        <v>69</v>
      </c>
      <c r="AH1903" t="s">
        <v>69</v>
      </c>
      <c r="AI1903" t="b">
        <v>1</v>
      </c>
      <c r="AJ1903" t="s">
        <v>36</v>
      </c>
      <c r="AK1903" t="s">
        <v>32</v>
      </c>
      <c r="AL1903" t="str">
        <f>IF(AmazonChurn[[#This Row],[Average Monthly Expenses]]&lt;=30,"Low",IF(AmazonChurn[[#This Row],[Average Monthly Expenses]]&lt;=60,"Medium","High"))</f>
        <v>Low</v>
      </c>
      <c r="AM1903" t="str">
        <f>IF(AmazonChurn[[#This Row],[Number of Complaints or Support]]&lt;3,"Low",IF(AmazonChurn[[#This Row],[Number of Complaints or Support]]&lt;=7,"Medium","High"))</f>
        <v>Medium</v>
      </c>
      <c r="AN1903" s="14">
        <f>AmazonChurn[[#This Row],[Number of Complaints or Support]]/AmazonChurn[[#This Row],[Account Length (in months)]]</f>
        <v>0.11363636363636363</v>
      </c>
    </row>
    <row r="1904" spans="1:40" x14ac:dyDescent="0.25">
      <c r="A1904" t="s">
        <v>3425</v>
      </c>
      <c r="B1904" t="s">
        <v>23</v>
      </c>
      <c r="C1904">
        <v>71</v>
      </c>
      <c r="D1904">
        <v>1</v>
      </c>
      <c r="E1904">
        <v>15</v>
      </c>
      <c r="F1904">
        <v>1</v>
      </c>
      <c r="G1904" t="s">
        <v>36</v>
      </c>
      <c r="H1904">
        <v>0</v>
      </c>
      <c r="I1904" t="s">
        <v>314</v>
      </c>
      <c r="J1904" t="s">
        <v>35</v>
      </c>
      <c r="K1904" t="s">
        <v>9472</v>
      </c>
      <c r="L1904">
        <v>24</v>
      </c>
      <c r="M1904" t="s">
        <v>36</v>
      </c>
      <c r="N1904" t="s">
        <v>23</v>
      </c>
      <c r="O1904" t="s">
        <v>36</v>
      </c>
      <c r="P1904">
        <v>6</v>
      </c>
      <c r="Q1904" t="s">
        <v>36</v>
      </c>
      <c r="R1904" t="s">
        <v>57</v>
      </c>
      <c r="S1904" t="s">
        <v>27</v>
      </c>
      <c r="T1904">
        <v>42</v>
      </c>
      <c r="U1904" t="s">
        <v>9483</v>
      </c>
      <c r="V1904">
        <v>42</v>
      </c>
      <c r="W1904">
        <v>2974</v>
      </c>
      <c r="Z1904" t="s">
        <v>3426</v>
      </c>
      <c r="AA1904" s="1">
        <v>44334</v>
      </c>
      <c r="AB1904" s="1">
        <v>45224</v>
      </c>
      <c r="AC1904" t="s">
        <v>30</v>
      </c>
      <c r="AD1904" t="s">
        <v>9475</v>
      </c>
      <c r="AE1904" s="14">
        <v>46.802601016173519</v>
      </c>
      <c r="AF1904">
        <v>6</v>
      </c>
      <c r="AG1904" t="s">
        <v>53</v>
      </c>
      <c r="AH1904" t="s">
        <v>9480</v>
      </c>
      <c r="AI1904" t="b">
        <v>0</v>
      </c>
      <c r="AJ1904" t="s">
        <v>23</v>
      </c>
      <c r="AK1904" t="s">
        <v>32</v>
      </c>
      <c r="AL1904" t="str">
        <f>IF(AmazonChurn[[#This Row],[Average Monthly Expenses]]&lt;=30,"Low",IF(AmazonChurn[[#This Row],[Average Monthly Expenses]]&lt;=60,"Medium","High"))</f>
        <v>Medium</v>
      </c>
      <c r="AM1904" t="str">
        <f>IF(AmazonChurn[[#This Row],[Number of Complaints or Support]]&lt;3,"Low",IF(AmazonChurn[[#This Row],[Number of Complaints or Support]]&lt;=7,"Medium","High"))</f>
        <v>Medium</v>
      </c>
      <c r="AN1904" s="14">
        <f>AmazonChurn[[#This Row],[Number of Complaints or Support]]/AmazonChurn[[#This Row],[Account Length (in months)]]</f>
        <v>8.4507042253521125E-2</v>
      </c>
    </row>
    <row r="1905" spans="1:40" x14ac:dyDescent="0.25">
      <c r="A1905" t="s">
        <v>3427</v>
      </c>
      <c r="B1905" t="s">
        <v>23</v>
      </c>
      <c r="C1905">
        <v>3</v>
      </c>
      <c r="D1905">
        <v>0</v>
      </c>
      <c r="E1905">
        <v>5</v>
      </c>
      <c r="F1905">
        <v>0</v>
      </c>
      <c r="G1905" t="s">
        <v>23</v>
      </c>
      <c r="H1905">
        <v>10</v>
      </c>
      <c r="I1905" t="s">
        <v>259</v>
      </c>
      <c r="J1905" t="s">
        <v>35</v>
      </c>
      <c r="K1905" t="s">
        <v>9472</v>
      </c>
      <c r="L1905">
        <v>46</v>
      </c>
      <c r="M1905" t="s">
        <v>23</v>
      </c>
      <c r="N1905" t="s">
        <v>23</v>
      </c>
      <c r="O1905" t="s">
        <v>23</v>
      </c>
      <c r="P1905">
        <v>0</v>
      </c>
      <c r="Q1905" t="s">
        <v>23</v>
      </c>
      <c r="R1905" t="s">
        <v>26</v>
      </c>
      <c r="S1905" t="s">
        <v>27</v>
      </c>
      <c r="T1905">
        <v>40</v>
      </c>
      <c r="U1905" t="s">
        <v>9483</v>
      </c>
      <c r="V1905">
        <v>40</v>
      </c>
      <c r="W1905">
        <v>120</v>
      </c>
      <c r="Z1905" t="s">
        <v>2990</v>
      </c>
      <c r="AA1905" s="1">
        <v>43893</v>
      </c>
      <c r="AB1905" s="1">
        <v>45245</v>
      </c>
      <c r="AC1905" t="s">
        <v>41</v>
      </c>
      <c r="AD1905" t="s">
        <v>9477</v>
      </c>
      <c r="AE1905" s="14">
        <v>39.957083601423648</v>
      </c>
      <c r="AF1905">
        <v>9</v>
      </c>
      <c r="AG1905" t="s">
        <v>31</v>
      </c>
      <c r="AH1905" t="s">
        <v>31</v>
      </c>
      <c r="AI1905" t="b">
        <v>0</v>
      </c>
      <c r="AJ1905" t="s">
        <v>23</v>
      </c>
      <c r="AK1905" t="s">
        <v>64</v>
      </c>
      <c r="AL1905" t="str">
        <f>IF(AmazonChurn[[#This Row],[Average Monthly Expenses]]&lt;=30,"Low",IF(AmazonChurn[[#This Row],[Average Monthly Expenses]]&lt;=60,"Medium","High"))</f>
        <v>Medium</v>
      </c>
      <c r="AM1905" t="str">
        <f>IF(AmazonChurn[[#This Row],[Number of Complaints or Support]]&lt;3,"Low",IF(AmazonChurn[[#This Row],[Number of Complaints or Support]]&lt;=7,"Medium","High"))</f>
        <v>High</v>
      </c>
      <c r="AN1905" s="14">
        <f>AmazonChurn[[#This Row],[Number of Complaints or Support]]/AmazonChurn[[#This Row],[Account Length (in months)]]</f>
        <v>3</v>
      </c>
    </row>
    <row r="1906" spans="1:40" x14ac:dyDescent="0.25">
      <c r="A1906" t="s">
        <v>3428</v>
      </c>
      <c r="B1906" t="s">
        <v>23</v>
      </c>
      <c r="C1906">
        <v>72</v>
      </c>
      <c r="D1906">
        <v>0</v>
      </c>
      <c r="E1906">
        <v>7</v>
      </c>
      <c r="F1906">
        <v>1</v>
      </c>
      <c r="G1906" t="s">
        <v>36</v>
      </c>
      <c r="H1906">
        <v>0</v>
      </c>
      <c r="I1906" t="s">
        <v>346</v>
      </c>
      <c r="J1906" t="s">
        <v>35</v>
      </c>
      <c r="K1906" t="s">
        <v>9472</v>
      </c>
      <c r="L1906">
        <v>46</v>
      </c>
      <c r="M1906" t="s">
        <v>23</v>
      </c>
      <c r="N1906" t="s">
        <v>23</v>
      </c>
      <c r="O1906" t="s">
        <v>36</v>
      </c>
      <c r="P1906">
        <v>4</v>
      </c>
      <c r="Q1906" t="s">
        <v>36</v>
      </c>
      <c r="R1906" t="s">
        <v>57</v>
      </c>
      <c r="S1906" t="s">
        <v>130</v>
      </c>
      <c r="T1906">
        <v>31</v>
      </c>
      <c r="U1906" t="s">
        <v>9483</v>
      </c>
      <c r="V1906">
        <v>31</v>
      </c>
      <c r="W1906">
        <v>2222</v>
      </c>
      <c r="Z1906" t="s">
        <v>2019</v>
      </c>
      <c r="AA1906" s="1">
        <v>44268</v>
      </c>
      <c r="AB1906" s="1">
        <v>44808</v>
      </c>
      <c r="AC1906" t="s">
        <v>30</v>
      </c>
      <c r="AD1906" t="s">
        <v>9475</v>
      </c>
      <c r="AE1906" s="14">
        <v>28.043263481298698</v>
      </c>
      <c r="AF1906">
        <v>5</v>
      </c>
      <c r="AG1906" t="s">
        <v>69</v>
      </c>
      <c r="AH1906" t="s">
        <v>69</v>
      </c>
      <c r="AI1906" t="b">
        <v>1</v>
      </c>
      <c r="AJ1906" t="s">
        <v>36</v>
      </c>
      <c r="AK1906" t="s">
        <v>54</v>
      </c>
      <c r="AL1906" t="str">
        <f>IF(AmazonChurn[[#This Row],[Average Monthly Expenses]]&lt;=30,"Low",IF(AmazonChurn[[#This Row],[Average Monthly Expenses]]&lt;=60,"Medium","High"))</f>
        <v>Low</v>
      </c>
      <c r="AM1906" t="str">
        <f>IF(AmazonChurn[[#This Row],[Number of Complaints or Support]]&lt;3,"Low",IF(AmazonChurn[[#This Row],[Number of Complaints or Support]]&lt;=7,"Medium","High"))</f>
        <v>Medium</v>
      </c>
      <c r="AN1906" s="14">
        <f>AmazonChurn[[#This Row],[Number of Complaints or Support]]/AmazonChurn[[#This Row],[Account Length (in months)]]</f>
        <v>6.9444444444444448E-2</v>
      </c>
    </row>
    <row r="1907" spans="1:40" x14ac:dyDescent="0.25">
      <c r="A1907" t="s">
        <v>3429</v>
      </c>
      <c r="B1907" t="s">
        <v>36</v>
      </c>
      <c r="C1907">
        <v>1</v>
      </c>
      <c r="D1907">
        <v>5</v>
      </c>
      <c r="E1907">
        <v>5</v>
      </c>
      <c r="F1907">
        <v>1</v>
      </c>
      <c r="G1907" t="s">
        <v>36</v>
      </c>
      <c r="H1907">
        <v>0</v>
      </c>
      <c r="I1907" t="s">
        <v>34</v>
      </c>
      <c r="J1907" t="s">
        <v>35</v>
      </c>
      <c r="K1907" t="s">
        <v>9472</v>
      </c>
      <c r="L1907">
        <v>63</v>
      </c>
      <c r="M1907" t="s">
        <v>23</v>
      </c>
      <c r="N1907" t="s">
        <v>23</v>
      </c>
      <c r="O1907" t="s">
        <v>23</v>
      </c>
      <c r="P1907">
        <v>0</v>
      </c>
      <c r="Q1907" t="s">
        <v>36</v>
      </c>
      <c r="R1907" t="s">
        <v>26</v>
      </c>
      <c r="S1907" t="s">
        <v>38</v>
      </c>
      <c r="T1907">
        <v>34</v>
      </c>
      <c r="U1907" t="s">
        <v>9484</v>
      </c>
      <c r="V1907">
        <v>34</v>
      </c>
      <c r="W1907">
        <v>34</v>
      </c>
      <c r="X1907" t="s">
        <v>46</v>
      </c>
      <c r="Y1907" t="s">
        <v>191</v>
      </c>
      <c r="Z1907" t="s">
        <v>3430</v>
      </c>
      <c r="AA1907" s="1">
        <v>45143</v>
      </c>
      <c r="AB1907" s="1">
        <v>44536</v>
      </c>
      <c r="AC1907" t="s">
        <v>30</v>
      </c>
      <c r="AD1907" t="s">
        <v>9475</v>
      </c>
      <c r="AE1907" s="14">
        <v>27.429326999442711</v>
      </c>
      <c r="AF1907">
        <v>7</v>
      </c>
      <c r="AG1907" t="s">
        <v>69</v>
      </c>
      <c r="AH1907" t="s">
        <v>69</v>
      </c>
      <c r="AI1907" t="b">
        <v>1</v>
      </c>
      <c r="AJ1907" t="s">
        <v>36</v>
      </c>
      <c r="AK1907" t="s">
        <v>54</v>
      </c>
      <c r="AL1907" t="str">
        <f>IF(AmazonChurn[[#This Row],[Average Monthly Expenses]]&lt;=30,"Low",IF(AmazonChurn[[#This Row],[Average Monthly Expenses]]&lt;=60,"Medium","High"))</f>
        <v>Low</v>
      </c>
      <c r="AM1907" t="str">
        <f>IF(AmazonChurn[[#This Row],[Number of Complaints or Support]]&lt;3,"Low",IF(AmazonChurn[[#This Row],[Number of Complaints or Support]]&lt;=7,"Medium","High"))</f>
        <v>Medium</v>
      </c>
      <c r="AN1907" s="14">
        <f>AmazonChurn[[#This Row],[Number of Complaints or Support]]/AmazonChurn[[#This Row],[Account Length (in months)]]</f>
        <v>7</v>
      </c>
    </row>
    <row r="1908" spans="1:40" x14ac:dyDescent="0.25">
      <c r="A1908" t="s">
        <v>3431</v>
      </c>
      <c r="B1908" t="s">
        <v>23</v>
      </c>
      <c r="C1908">
        <v>57</v>
      </c>
      <c r="D1908">
        <v>1</v>
      </c>
      <c r="E1908">
        <v>6</v>
      </c>
      <c r="F1908">
        <v>1</v>
      </c>
      <c r="G1908" t="s">
        <v>36</v>
      </c>
      <c r="H1908">
        <v>0</v>
      </c>
      <c r="I1908" t="s">
        <v>24</v>
      </c>
      <c r="J1908" t="s">
        <v>35</v>
      </c>
      <c r="K1908" t="s">
        <v>9472</v>
      </c>
      <c r="L1908">
        <v>58</v>
      </c>
      <c r="M1908" t="s">
        <v>23</v>
      </c>
      <c r="N1908" t="s">
        <v>23</v>
      </c>
      <c r="O1908" t="s">
        <v>36</v>
      </c>
      <c r="P1908">
        <v>6</v>
      </c>
      <c r="Q1908" t="s">
        <v>23</v>
      </c>
      <c r="R1908" t="s">
        <v>37</v>
      </c>
      <c r="S1908" t="s">
        <v>130</v>
      </c>
      <c r="T1908">
        <v>38</v>
      </c>
      <c r="U1908" t="s">
        <v>9483</v>
      </c>
      <c r="V1908">
        <v>38</v>
      </c>
      <c r="W1908">
        <v>2177</v>
      </c>
      <c r="Z1908" t="s">
        <v>3097</v>
      </c>
      <c r="AA1908" s="1">
        <v>44121</v>
      </c>
      <c r="AB1908" s="1">
        <v>44323</v>
      </c>
      <c r="AC1908" t="s">
        <v>48</v>
      </c>
      <c r="AD1908" t="s">
        <v>9476</v>
      </c>
      <c r="AE1908" s="14">
        <v>39.058108817589918</v>
      </c>
      <c r="AF1908">
        <v>2</v>
      </c>
      <c r="AG1908" t="s">
        <v>69</v>
      </c>
      <c r="AH1908" t="s">
        <v>69</v>
      </c>
      <c r="AI1908" t="b">
        <v>0</v>
      </c>
      <c r="AJ1908" t="s">
        <v>23</v>
      </c>
      <c r="AK1908" t="s">
        <v>73</v>
      </c>
      <c r="AL1908" t="str">
        <f>IF(AmazonChurn[[#This Row],[Average Monthly Expenses]]&lt;=30,"Low",IF(AmazonChurn[[#This Row],[Average Monthly Expenses]]&lt;=60,"Medium","High"))</f>
        <v>Medium</v>
      </c>
      <c r="AM1908" t="str">
        <f>IF(AmazonChurn[[#This Row],[Number of Complaints or Support]]&lt;3,"Low",IF(AmazonChurn[[#This Row],[Number of Complaints or Support]]&lt;=7,"Medium","High"))</f>
        <v>Low</v>
      </c>
      <c r="AN1908" s="14">
        <f>AmazonChurn[[#This Row],[Number of Complaints or Support]]/AmazonChurn[[#This Row],[Account Length (in months)]]</f>
        <v>3.5087719298245612E-2</v>
      </c>
    </row>
    <row r="1909" spans="1:40" x14ac:dyDescent="0.25">
      <c r="A1909" t="s">
        <v>3432</v>
      </c>
      <c r="B1909" t="s">
        <v>23</v>
      </c>
      <c r="C1909">
        <v>43</v>
      </c>
      <c r="D1909">
        <v>0</v>
      </c>
      <c r="E1909">
        <v>9</v>
      </c>
      <c r="F1909">
        <v>1</v>
      </c>
      <c r="G1909" t="s">
        <v>36</v>
      </c>
      <c r="H1909">
        <v>0</v>
      </c>
      <c r="I1909" t="s">
        <v>184</v>
      </c>
      <c r="J1909" t="s">
        <v>35</v>
      </c>
      <c r="K1909" t="s">
        <v>9472</v>
      </c>
      <c r="L1909">
        <v>22</v>
      </c>
      <c r="M1909" t="s">
        <v>36</v>
      </c>
      <c r="N1909" t="s">
        <v>23</v>
      </c>
      <c r="O1909" t="s">
        <v>36</v>
      </c>
      <c r="P1909">
        <v>4</v>
      </c>
      <c r="Q1909" t="s">
        <v>36</v>
      </c>
      <c r="R1909" t="s">
        <v>37</v>
      </c>
      <c r="S1909" t="s">
        <v>130</v>
      </c>
      <c r="T1909">
        <v>44</v>
      </c>
      <c r="U1909" t="s">
        <v>9483</v>
      </c>
      <c r="V1909">
        <v>44</v>
      </c>
      <c r="W1909">
        <v>1885</v>
      </c>
      <c r="Z1909" t="s">
        <v>3433</v>
      </c>
      <c r="AA1909" s="1">
        <v>43842</v>
      </c>
      <c r="AB1909" s="1">
        <v>44439</v>
      </c>
      <c r="AC1909" t="s">
        <v>41</v>
      </c>
      <c r="AD1909" t="s">
        <v>9477</v>
      </c>
      <c r="AE1909" s="14">
        <v>41.1964026394757</v>
      </c>
      <c r="AF1909">
        <v>10</v>
      </c>
      <c r="AG1909" t="s">
        <v>31</v>
      </c>
      <c r="AH1909" t="s">
        <v>31</v>
      </c>
      <c r="AI1909" t="b">
        <v>0</v>
      </c>
      <c r="AJ1909" t="s">
        <v>23</v>
      </c>
      <c r="AK1909" t="s">
        <v>64</v>
      </c>
      <c r="AL1909" t="str">
        <f>IF(AmazonChurn[[#This Row],[Average Monthly Expenses]]&lt;=30,"Low",IF(AmazonChurn[[#This Row],[Average Monthly Expenses]]&lt;=60,"Medium","High"))</f>
        <v>Medium</v>
      </c>
      <c r="AM1909" t="str">
        <f>IF(AmazonChurn[[#This Row],[Number of Complaints or Support]]&lt;3,"Low",IF(AmazonChurn[[#This Row],[Number of Complaints or Support]]&lt;=7,"Medium","High"))</f>
        <v>High</v>
      </c>
      <c r="AN1909" s="14">
        <f>AmazonChurn[[#This Row],[Number of Complaints or Support]]/AmazonChurn[[#This Row],[Account Length (in months)]]</f>
        <v>0.23255813953488372</v>
      </c>
    </row>
    <row r="1910" spans="1:40" x14ac:dyDescent="0.25">
      <c r="A1910" t="s">
        <v>3434</v>
      </c>
      <c r="B1910" t="s">
        <v>23</v>
      </c>
      <c r="C1910">
        <v>41</v>
      </c>
      <c r="D1910">
        <v>1</v>
      </c>
      <c r="E1910">
        <v>30</v>
      </c>
      <c r="F1910">
        <v>1</v>
      </c>
      <c r="G1910" t="s">
        <v>36</v>
      </c>
      <c r="H1910">
        <v>0</v>
      </c>
      <c r="I1910" t="s">
        <v>289</v>
      </c>
      <c r="J1910" t="s">
        <v>25</v>
      </c>
      <c r="K1910" t="s">
        <v>25</v>
      </c>
      <c r="L1910">
        <v>30</v>
      </c>
      <c r="M1910" t="s">
        <v>23</v>
      </c>
      <c r="N1910" t="s">
        <v>23</v>
      </c>
      <c r="O1910" t="s">
        <v>36</v>
      </c>
      <c r="P1910">
        <v>3</v>
      </c>
      <c r="Q1910" t="s">
        <v>36</v>
      </c>
      <c r="R1910" t="s">
        <v>37</v>
      </c>
      <c r="S1910" t="s">
        <v>38</v>
      </c>
      <c r="T1910">
        <v>47</v>
      </c>
      <c r="U1910" t="s">
        <v>9484</v>
      </c>
      <c r="V1910">
        <v>47</v>
      </c>
      <c r="W1910">
        <v>1918</v>
      </c>
      <c r="Z1910" t="s">
        <v>1312</v>
      </c>
      <c r="AA1910" s="1">
        <v>44151</v>
      </c>
      <c r="AB1910" s="1">
        <v>44132</v>
      </c>
      <c r="AC1910" t="s">
        <v>41</v>
      </c>
      <c r="AD1910" t="s">
        <v>9477</v>
      </c>
      <c r="AE1910" s="14">
        <v>42.517918498697277</v>
      </c>
      <c r="AF1910">
        <v>10</v>
      </c>
      <c r="AG1910" t="s">
        <v>53</v>
      </c>
      <c r="AH1910" t="s">
        <v>9480</v>
      </c>
      <c r="AI1910" t="b">
        <v>0</v>
      </c>
      <c r="AJ1910" t="s">
        <v>23</v>
      </c>
      <c r="AK1910" t="s">
        <v>64</v>
      </c>
      <c r="AL1910" t="str">
        <f>IF(AmazonChurn[[#This Row],[Average Monthly Expenses]]&lt;=30,"Low",IF(AmazonChurn[[#This Row],[Average Monthly Expenses]]&lt;=60,"Medium","High"))</f>
        <v>Medium</v>
      </c>
      <c r="AM1910" t="str">
        <f>IF(AmazonChurn[[#This Row],[Number of Complaints or Support]]&lt;3,"Low",IF(AmazonChurn[[#This Row],[Number of Complaints or Support]]&lt;=7,"Medium","High"))</f>
        <v>High</v>
      </c>
      <c r="AN1910" s="14">
        <f>AmazonChurn[[#This Row],[Number of Complaints or Support]]/AmazonChurn[[#This Row],[Account Length (in months)]]</f>
        <v>0.24390243902439024</v>
      </c>
    </row>
    <row r="1911" spans="1:40" x14ac:dyDescent="0.25">
      <c r="A1911" t="s">
        <v>3435</v>
      </c>
      <c r="B1911" t="s">
        <v>23</v>
      </c>
      <c r="C1911">
        <v>39</v>
      </c>
      <c r="D1911">
        <v>2</v>
      </c>
      <c r="E1911">
        <v>11</v>
      </c>
      <c r="F1911">
        <v>1</v>
      </c>
      <c r="G1911" t="s">
        <v>36</v>
      </c>
      <c r="H1911">
        <v>0</v>
      </c>
      <c r="I1911" t="s">
        <v>438</v>
      </c>
      <c r="J1911" t="s">
        <v>35</v>
      </c>
      <c r="K1911" t="s">
        <v>9472</v>
      </c>
      <c r="L1911">
        <v>60</v>
      </c>
      <c r="M1911" t="s">
        <v>23</v>
      </c>
      <c r="N1911" t="s">
        <v>23</v>
      </c>
      <c r="O1911" t="s">
        <v>36</v>
      </c>
      <c r="P1911">
        <v>2</v>
      </c>
      <c r="Q1911" t="s">
        <v>36</v>
      </c>
      <c r="R1911" t="s">
        <v>37</v>
      </c>
      <c r="S1911" t="s">
        <v>38</v>
      </c>
      <c r="T1911">
        <v>35</v>
      </c>
      <c r="U1911" t="s">
        <v>9484</v>
      </c>
      <c r="V1911">
        <v>35</v>
      </c>
      <c r="W1911">
        <v>1398</v>
      </c>
      <c r="Z1911" t="s">
        <v>3064</v>
      </c>
      <c r="AA1911" s="1">
        <v>44605</v>
      </c>
      <c r="AB1911" s="1">
        <v>43947</v>
      </c>
      <c r="AC1911" t="s">
        <v>48</v>
      </c>
      <c r="AD1911" t="s">
        <v>9476</v>
      </c>
      <c r="AE1911" s="14">
        <v>33.458543623046801</v>
      </c>
      <c r="AF1911">
        <v>4</v>
      </c>
      <c r="AG1911" t="s">
        <v>53</v>
      </c>
      <c r="AH1911" t="s">
        <v>9480</v>
      </c>
      <c r="AI1911" t="b">
        <v>1</v>
      </c>
      <c r="AJ1911" t="s">
        <v>36</v>
      </c>
      <c r="AK1911" t="s">
        <v>32</v>
      </c>
      <c r="AL1911" t="str">
        <f>IF(AmazonChurn[[#This Row],[Average Monthly Expenses]]&lt;=30,"Low",IF(AmazonChurn[[#This Row],[Average Monthly Expenses]]&lt;=60,"Medium","High"))</f>
        <v>Medium</v>
      </c>
      <c r="AM1911" t="str">
        <f>IF(AmazonChurn[[#This Row],[Number of Complaints or Support]]&lt;3,"Low",IF(AmazonChurn[[#This Row],[Number of Complaints or Support]]&lt;=7,"Medium","High"))</f>
        <v>Medium</v>
      </c>
      <c r="AN1911" s="14">
        <f>AmazonChurn[[#This Row],[Number of Complaints or Support]]/AmazonChurn[[#This Row],[Account Length (in months)]]</f>
        <v>0.10256410256410256</v>
      </c>
    </row>
    <row r="1912" spans="1:40" x14ac:dyDescent="0.25">
      <c r="A1912" t="s">
        <v>3436</v>
      </c>
      <c r="B1912" t="s">
        <v>36</v>
      </c>
      <c r="C1912">
        <v>7</v>
      </c>
      <c r="D1912">
        <v>3</v>
      </c>
      <c r="E1912">
        <v>13</v>
      </c>
      <c r="F1912">
        <v>1</v>
      </c>
      <c r="G1912" t="s">
        <v>36</v>
      </c>
      <c r="H1912">
        <v>0</v>
      </c>
      <c r="I1912" t="s">
        <v>105</v>
      </c>
      <c r="J1912" t="s">
        <v>25</v>
      </c>
      <c r="K1912" t="s">
        <v>25</v>
      </c>
      <c r="L1912">
        <v>29</v>
      </c>
      <c r="M1912" t="s">
        <v>36</v>
      </c>
      <c r="N1912" t="s">
        <v>23</v>
      </c>
      <c r="O1912" t="s">
        <v>23</v>
      </c>
      <c r="P1912">
        <v>0</v>
      </c>
      <c r="Q1912" t="s">
        <v>23</v>
      </c>
      <c r="R1912" t="s">
        <v>26</v>
      </c>
      <c r="S1912" t="s">
        <v>124</v>
      </c>
      <c r="T1912">
        <v>45</v>
      </c>
      <c r="U1912" t="s">
        <v>9484</v>
      </c>
      <c r="V1912">
        <v>45</v>
      </c>
      <c r="W1912">
        <v>310</v>
      </c>
      <c r="X1912" t="s">
        <v>46</v>
      </c>
      <c r="Y1912" t="s">
        <v>220</v>
      </c>
      <c r="Z1912" t="s">
        <v>2077</v>
      </c>
      <c r="AA1912" s="1">
        <v>44334</v>
      </c>
      <c r="AB1912" s="1">
        <v>44890</v>
      </c>
      <c r="AC1912" t="s">
        <v>48</v>
      </c>
      <c r="AD1912" t="s">
        <v>9476</v>
      </c>
      <c r="AE1912" s="14">
        <v>52.232919072269283</v>
      </c>
      <c r="AF1912">
        <v>2</v>
      </c>
      <c r="AG1912" t="s">
        <v>69</v>
      </c>
      <c r="AH1912" t="s">
        <v>69</v>
      </c>
      <c r="AI1912" t="b">
        <v>1</v>
      </c>
      <c r="AJ1912" t="s">
        <v>36</v>
      </c>
      <c r="AK1912" t="s">
        <v>54</v>
      </c>
      <c r="AL1912" t="str">
        <f>IF(AmazonChurn[[#This Row],[Average Monthly Expenses]]&lt;=30,"Low",IF(AmazonChurn[[#This Row],[Average Monthly Expenses]]&lt;=60,"Medium","High"))</f>
        <v>Medium</v>
      </c>
      <c r="AM1912" t="str">
        <f>IF(AmazonChurn[[#This Row],[Number of Complaints or Support]]&lt;3,"Low",IF(AmazonChurn[[#This Row],[Number of Complaints or Support]]&lt;=7,"Medium","High"))</f>
        <v>Low</v>
      </c>
      <c r="AN1912" s="14">
        <f>AmazonChurn[[#This Row],[Number of Complaints or Support]]/AmazonChurn[[#This Row],[Account Length (in months)]]</f>
        <v>0.2857142857142857</v>
      </c>
    </row>
    <row r="1913" spans="1:40" x14ac:dyDescent="0.25">
      <c r="A1913" t="s">
        <v>3437</v>
      </c>
      <c r="B1913" t="s">
        <v>23</v>
      </c>
      <c r="C1913">
        <v>60</v>
      </c>
      <c r="D1913">
        <v>0</v>
      </c>
      <c r="E1913">
        <v>6</v>
      </c>
      <c r="F1913">
        <v>1</v>
      </c>
      <c r="G1913" t="s">
        <v>36</v>
      </c>
      <c r="H1913">
        <v>0</v>
      </c>
      <c r="I1913" t="s">
        <v>145</v>
      </c>
      <c r="J1913" t="s">
        <v>25</v>
      </c>
      <c r="K1913" t="s">
        <v>25</v>
      </c>
      <c r="L1913">
        <v>37</v>
      </c>
      <c r="M1913" t="s">
        <v>23</v>
      </c>
      <c r="N1913" t="s">
        <v>23</v>
      </c>
      <c r="O1913" t="s">
        <v>36</v>
      </c>
      <c r="P1913">
        <v>4</v>
      </c>
      <c r="Q1913" t="s">
        <v>23</v>
      </c>
      <c r="R1913" t="s">
        <v>37</v>
      </c>
      <c r="S1913" t="s">
        <v>124</v>
      </c>
      <c r="T1913">
        <v>18</v>
      </c>
      <c r="U1913" t="s">
        <v>9484</v>
      </c>
      <c r="V1913">
        <v>18</v>
      </c>
      <c r="W1913">
        <v>1074</v>
      </c>
      <c r="Z1913" t="s">
        <v>3438</v>
      </c>
      <c r="AA1913" s="1">
        <v>45144</v>
      </c>
      <c r="AB1913" s="1">
        <v>44019</v>
      </c>
      <c r="AC1913" t="s">
        <v>48</v>
      </c>
      <c r="AD1913" t="s">
        <v>9476</v>
      </c>
      <c r="AE1913" s="14">
        <v>21.466733523644429</v>
      </c>
      <c r="AF1913">
        <v>1</v>
      </c>
      <c r="AG1913" t="s">
        <v>53</v>
      </c>
      <c r="AH1913" t="s">
        <v>9480</v>
      </c>
      <c r="AI1913" t="b">
        <v>0</v>
      </c>
      <c r="AJ1913" t="s">
        <v>23</v>
      </c>
      <c r="AK1913" t="s">
        <v>73</v>
      </c>
      <c r="AL1913" t="str">
        <f>IF(AmazonChurn[[#This Row],[Average Monthly Expenses]]&lt;=30,"Low",IF(AmazonChurn[[#This Row],[Average Monthly Expenses]]&lt;=60,"Medium","High"))</f>
        <v>Low</v>
      </c>
      <c r="AM1913" t="str">
        <f>IF(AmazonChurn[[#This Row],[Number of Complaints or Support]]&lt;3,"Low",IF(AmazonChurn[[#This Row],[Number of Complaints or Support]]&lt;=7,"Medium","High"))</f>
        <v>Low</v>
      </c>
      <c r="AN1913" s="14">
        <f>AmazonChurn[[#This Row],[Number of Complaints or Support]]/AmazonChurn[[#This Row],[Account Length (in months)]]</f>
        <v>1.6666666666666666E-2</v>
      </c>
    </row>
    <row r="1914" spans="1:40" x14ac:dyDescent="0.25">
      <c r="A1914" t="s">
        <v>3439</v>
      </c>
      <c r="B1914" t="s">
        <v>36</v>
      </c>
      <c r="C1914">
        <v>1</v>
      </c>
      <c r="D1914">
        <v>2</v>
      </c>
      <c r="E1914">
        <v>2</v>
      </c>
      <c r="F1914">
        <v>1</v>
      </c>
      <c r="G1914" t="s">
        <v>36</v>
      </c>
      <c r="H1914">
        <v>0</v>
      </c>
      <c r="I1914" t="s">
        <v>198</v>
      </c>
      <c r="J1914" t="s">
        <v>35</v>
      </c>
      <c r="K1914" t="s">
        <v>9472</v>
      </c>
      <c r="L1914">
        <v>43</v>
      </c>
      <c r="M1914" t="s">
        <v>23</v>
      </c>
      <c r="N1914" t="s">
        <v>23</v>
      </c>
      <c r="O1914" t="s">
        <v>36</v>
      </c>
      <c r="P1914">
        <v>2</v>
      </c>
      <c r="Q1914" t="s">
        <v>23</v>
      </c>
      <c r="R1914" t="s">
        <v>26</v>
      </c>
      <c r="S1914" t="s">
        <v>130</v>
      </c>
      <c r="T1914">
        <v>39</v>
      </c>
      <c r="U1914" t="s">
        <v>9483</v>
      </c>
      <c r="V1914">
        <v>39</v>
      </c>
      <c r="W1914">
        <v>39</v>
      </c>
      <c r="X1914" t="s">
        <v>94</v>
      </c>
      <c r="Y1914" t="s">
        <v>641</v>
      </c>
      <c r="Z1914" t="s">
        <v>3440</v>
      </c>
      <c r="AA1914" s="1">
        <v>44082</v>
      </c>
      <c r="AB1914" s="1">
        <v>44214</v>
      </c>
      <c r="AC1914" t="s">
        <v>41</v>
      </c>
      <c r="AD1914" t="s">
        <v>9477</v>
      </c>
      <c r="AE1914" s="14">
        <v>45.103965059887898</v>
      </c>
      <c r="AF1914">
        <v>1</v>
      </c>
      <c r="AG1914" t="s">
        <v>69</v>
      </c>
      <c r="AH1914" t="s">
        <v>69</v>
      </c>
      <c r="AI1914" t="b">
        <v>0</v>
      </c>
      <c r="AJ1914" t="s">
        <v>23</v>
      </c>
      <c r="AK1914" t="s">
        <v>64</v>
      </c>
      <c r="AL1914" t="str">
        <f>IF(AmazonChurn[[#This Row],[Average Monthly Expenses]]&lt;=30,"Low",IF(AmazonChurn[[#This Row],[Average Monthly Expenses]]&lt;=60,"Medium","High"))</f>
        <v>Medium</v>
      </c>
      <c r="AM1914" t="str">
        <f>IF(AmazonChurn[[#This Row],[Number of Complaints or Support]]&lt;3,"Low",IF(AmazonChurn[[#This Row],[Number of Complaints or Support]]&lt;=7,"Medium","High"))</f>
        <v>Low</v>
      </c>
      <c r="AN1914" s="14">
        <f>AmazonChurn[[#This Row],[Number of Complaints or Support]]/AmazonChurn[[#This Row],[Account Length (in months)]]</f>
        <v>1</v>
      </c>
    </row>
    <row r="1915" spans="1:40" x14ac:dyDescent="0.25">
      <c r="A1915" t="s">
        <v>3441</v>
      </c>
      <c r="B1915" t="s">
        <v>36</v>
      </c>
      <c r="C1915">
        <v>56</v>
      </c>
      <c r="D1915">
        <v>4</v>
      </c>
      <c r="E1915">
        <v>24</v>
      </c>
      <c r="F1915">
        <v>0</v>
      </c>
      <c r="G1915" t="s">
        <v>23</v>
      </c>
      <c r="H1915">
        <v>60</v>
      </c>
      <c r="I1915" t="s">
        <v>314</v>
      </c>
      <c r="J1915" t="s">
        <v>25</v>
      </c>
      <c r="K1915" t="s">
        <v>25</v>
      </c>
      <c r="L1915">
        <v>21</v>
      </c>
      <c r="M1915" t="s">
        <v>36</v>
      </c>
      <c r="N1915" t="s">
        <v>23</v>
      </c>
      <c r="O1915" t="s">
        <v>23</v>
      </c>
      <c r="P1915">
        <v>0</v>
      </c>
      <c r="Q1915" t="s">
        <v>23</v>
      </c>
      <c r="R1915" t="s">
        <v>37</v>
      </c>
      <c r="S1915" t="s">
        <v>38</v>
      </c>
      <c r="T1915">
        <v>59</v>
      </c>
      <c r="U1915" t="s">
        <v>9484</v>
      </c>
      <c r="V1915">
        <v>59</v>
      </c>
      <c r="W1915">
        <v>3294</v>
      </c>
      <c r="X1915" t="s">
        <v>46</v>
      </c>
      <c r="Y1915" t="s">
        <v>220</v>
      </c>
      <c r="Z1915" t="s">
        <v>3442</v>
      </c>
      <c r="AA1915" s="1">
        <v>45029</v>
      </c>
      <c r="AB1915" s="1">
        <v>44797</v>
      </c>
      <c r="AC1915" t="s">
        <v>41</v>
      </c>
      <c r="AD1915" t="s">
        <v>9477</v>
      </c>
      <c r="AE1915" s="14">
        <v>67.51763638366559</v>
      </c>
      <c r="AF1915">
        <v>10</v>
      </c>
      <c r="AG1915" t="s">
        <v>53</v>
      </c>
      <c r="AH1915" t="s">
        <v>9480</v>
      </c>
      <c r="AI1915" t="b">
        <v>0</v>
      </c>
      <c r="AJ1915" t="s">
        <v>23</v>
      </c>
      <c r="AK1915" t="s">
        <v>54</v>
      </c>
      <c r="AL1915" t="str">
        <f>IF(AmazonChurn[[#This Row],[Average Monthly Expenses]]&lt;=30,"Low",IF(AmazonChurn[[#This Row],[Average Monthly Expenses]]&lt;=60,"Medium","High"))</f>
        <v>High</v>
      </c>
      <c r="AM1915" t="str">
        <f>IF(AmazonChurn[[#This Row],[Number of Complaints or Support]]&lt;3,"Low",IF(AmazonChurn[[#This Row],[Number of Complaints or Support]]&lt;=7,"Medium","High"))</f>
        <v>High</v>
      </c>
      <c r="AN1915" s="14">
        <f>AmazonChurn[[#This Row],[Number of Complaints or Support]]/AmazonChurn[[#This Row],[Account Length (in months)]]</f>
        <v>0.17857142857142858</v>
      </c>
    </row>
    <row r="1916" spans="1:40" x14ac:dyDescent="0.25">
      <c r="A1916" t="s">
        <v>3443</v>
      </c>
      <c r="B1916" t="s">
        <v>23</v>
      </c>
      <c r="C1916">
        <v>46</v>
      </c>
      <c r="D1916">
        <v>0</v>
      </c>
      <c r="E1916">
        <v>7</v>
      </c>
      <c r="F1916">
        <v>1</v>
      </c>
      <c r="G1916" t="s">
        <v>36</v>
      </c>
      <c r="H1916">
        <v>0</v>
      </c>
      <c r="I1916" t="s">
        <v>225</v>
      </c>
      <c r="J1916" t="s">
        <v>35</v>
      </c>
      <c r="K1916" t="s">
        <v>9472</v>
      </c>
      <c r="L1916">
        <v>23</v>
      </c>
      <c r="M1916" t="s">
        <v>36</v>
      </c>
      <c r="N1916" t="s">
        <v>23</v>
      </c>
      <c r="O1916" t="s">
        <v>36</v>
      </c>
      <c r="P1916">
        <v>5</v>
      </c>
      <c r="Q1916" t="s">
        <v>23</v>
      </c>
      <c r="R1916" t="s">
        <v>57</v>
      </c>
      <c r="S1916" t="s">
        <v>130</v>
      </c>
      <c r="T1916">
        <v>24</v>
      </c>
      <c r="U1916" t="s">
        <v>9483</v>
      </c>
      <c r="V1916">
        <v>24</v>
      </c>
      <c r="W1916">
        <v>1097</v>
      </c>
      <c r="Z1916" t="s">
        <v>3444</v>
      </c>
      <c r="AA1916" s="1">
        <v>44559</v>
      </c>
      <c r="AB1916" s="1">
        <v>44993</v>
      </c>
      <c r="AC1916" t="s">
        <v>30</v>
      </c>
      <c r="AD1916" t="s">
        <v>9475</v>
      </c>
      <c r="AE1916" s="14">
        <v>28.079604540266061</v>
      </c>
      <c r="AF1916">
        <v>0</v>
      </c>
      <c r="AG1916" t="s">
        <v>31</v>
      </c>
      <c r="AH1916" t="s">
        <v>31</v>
      </c>
      <c r="AI1916" t="b">
        <v>0</v>
      </c>
      <c r="AJ1916" t="s">
        <v>23</v>
      </c>
      <c r="AK1916" t="s">
        <v>54</v>
      </c>
      <c r="AL1916" t="str">
        <f>IF(AmazonChurn[[#This Row],[Average Monthly Expenses]]&lt;=30,"Low",IF(AmazonChurn[[#This Row],[Average Monthly Expenses]]&lt;=60,"Medium","High"))</f>
        <v>Low</v>
      </c>
      <c r="AM1916" t="str">
        <f>IF(AmazonChurn[[#This Row],[Number of Complaints or Support]]&lt;3,"Low",IF(AmazonChurn[[#This Row],[Number of Complaints or Support]]&lt;=7,"Medium","High"))</f>
        <v>Low</v>
      </c>
      <c r="AN1916" s="14">
        <f>AmazonChurn[[#This Row],[Number of Complaints or Support]]/AmazonChurn[[#This Row],[Account Length (in months)]]</f>
        <v>0</v>
      </c>
    </row>
    <row r="1917" spans="1:40" x14ac:dyDescent="0.25">
      <c r="A1917" t="s">
        <v>3445</v>
      </c>
      <c r="B1917" t="s">
        <v>23</v>
      </c>
      <c r="C1917">
        <v>31</v>
      </c>
      <c r="D1917">
        <v>0</v>
      </c>
      <c r="E1917">
        <v>0</v>
      </c>
      <c r="F1917">
        <v>0</v>
      </c>
      <c r="G1917" t="s">
        <v>23</v>
      </c>
      <c r="H1917">
        <v>0</v>
      </c>
      <c r="I1917" t="s">
        <v>71</v>
      </c>
      <c r="J1917" t="s">
        <v>35</v>
      </c>
      <c r="K1917" t="s">
        <v>9472</v>
      </c>
      <c r="L1917">
        <v>25</v>
      </c>
      <c r="M1917" t="s">
        <v>36</v>
      </c>
      <c r="N1917" t="s">
        <v>23</v>
      </c>
      <c r="O1917" t="s">
        <v>36</v>
      </c>
      <c r="P1917">
        <v>2</v>
      </c>
      <c r="Q1917" t="s">
        <v>23</v>
      </c>
      <c r="R1917" t="s">
        <v>37</v>
      </c>
      <c r="S1917" t="s">
        <v>124</v>
      </c>
      <c r="T1917">
        <v>6</v>
      </c>
      <c r="U1917" t="s">
        <v>9484</v>
      </c>
      <c r="V1917">
        <v>6</v>
      </c>
      <c r="W1917">
        <v>192</v>
      </c>
      <c r="Z1917" t="s">
        <v>3446</v>
      </c>
      <c r="AA1917" s="1">
        <v>44937</v>
      </c>
      <c r="AB1917" s="1">
        <v>43905</v>
      </c>
      <c r="AC1917" t="s">
        <v>41</v>
      </c>
      <c r="AD1917" t="s">
        <v>9477</v>
      </c>
      <c r="AE1917" s="14">
        <v>6.1448333020972514</v>
      </c>
      <c r="AF1917">
        <v>4</v>
      </c>
      <c r="AG1917" t="s">
        <v>31</v>
      </c>
      <c r="AH1917" t="s">
        <v>31</v>
      </c>
      <c r="AI1917" t="b">
        <v>1</v>
      </c>
      <c r="AJ1917" t="s">
        <v>36</v>
      </c>
      <c r="AK1917" t="s">
        <v>73</v>
      </c>
      <c r="AL1917" t="str">
        <f>IF(AmazonChurn[[#This Row],[Average Monthly Expenses]]&lt;=30,"Low",IF(AmazonChurn[[#This Row],[Average Monthly Expenses]]&lt;=60,"Medium","High"))</f>
        <v>Low</v>
      </c>
      <c r="AM1917" t="str">
        <f>IF(AmazonChurn[[#This Row],[Number of Complaints or Support]]&lt;3,"Low",IF(AmazonChurn[[#This Row],[Number of Complaints or Support]]&lt;=7,"Medium","High"))</f>
        <v>Medium</v>
      </c>
      <c r="AN1917" s="14">
        <f>AmazonChurn[[#This Row],[Number of Complaints or Support]]/AmazonChurn[[#This Row],[Account Length (in months)]]</f>
        <v>0.12903225806451613</v>
      </c>
    </row>
    <row r="1918" spans="1:40" x14ac:dyDescent="0.25">
      <c r="A1918" t="s">
        <v>3447</v>
      </c>
      <c r="B1918" t="s">
        <v>36</v>
      </c>
      <c r="C1918">
        <v>36</v>
      </c>
      <c r="D1918">
        <v>2</v>
      </c>
      <c r="E1918">
        <v>6</v>
      </c>
      <c r="F1918">
        <v>1</v>
      </c>
      <c r="G1918" t="s">
        <v>36</v>
      </c>
      <c r="H1918">
        <v>0</v>
      </c>
      <c r="I1918" t="s">
        <v>339</v>
      </c>
      <c r="J1918" t="s">
        <v>35</v>
      </c>
      <c r="K1918" t="s">
        <v>9472</v>
      </c>
      <c r="L1918">
        <v>78</v>
      </c>
      <c r="M1918" t="s">
        <v>23</v>
      </c>
      <c r="N1918" t="s">
        <v>36</v>
      </c>
      <c r="O1918" t="s">
        <v>23</v>
      </c>
      <c r="P1918">
        <v>0</v>
      </c>
      <c r="Q1918" t="s">
        <v>36</v>
      </c>
      <c r="R1918" t="s">
        <v>37</v>
      </c>
      <c r="S1918" t="s">
        <v>27</v>
      </c>
      <c r="T1918">
        <v>36</v>
      </c>
      <c r="U1918" t="s">
        <v>9483</v>
      </c>
      <c r="V1918">
        <v>36</v>
      </c>
      <c r="W1918">
        <v>1287</v>
      </c>
      <c r="X1918" t="s">
        <v>141</v>
      </c>
      <c r="Y1918" t="s">
        <v>239</v>
      </c>
      <c r="Z1918" t="s">
        <v>468</v>
      </c>
      <c r="AA1918" s="1">
        <v>44057</v>
      </c>
      <c r="AB1918" s="1">
        <v>43875</v>
      </c>
      <c r="AC1918" t="s">
        <v>48</v>
      </c>
      <c r="AD1918" t="s">
        <v>9476</v>
      </c>
      <c r="AE1918" s="14">
        <v>31.491033636997699</v>
      </c>
      <c r="AF1918">
        <v>2</v>
      </c>
      <c r="AG1918" t="s">
        <v>53</v>
      </c>
      <c r="AH1918" t="s">
        <v>9480</v>
      </c>
      <c r="AI1918" t="b">
        <v>1</v>
      </c>
      <c r="AJ1918" t="s">
        <v>36</v>
      </c>
      <c r="AK1918" t="s">
        <v>73</v>
      </c>
      <c r="AL1918" t="str">
        <f>IF(AmazonChurn[[#This Row],[Average Monthly Expenses]]&lt;=30,"Low",IF(AmazonChurn[[#This Row],[Average Monthly Expenses]]&lt;=60,"Medium","High"))</f>
        <v>Medium</v>
      </c>
      <c r="AM1918" t="str">
        <f>IF(AmazonChurn[[#This Row],[Number of Complaints or Support]]&lt;3,"Low",IF(AmazonChurn[[#This Row],[Number of Complaints or Support]]&lt;=7,"Medium","High"))</f>
        <v>Low</v>
      </c>
      <c r="AN1918" s="14">
        <f>AmazonChurn[[#This Row],[Number of Complaints or Support]]/AmazonChurn[[#This Row],[Account Length (in months)]]</f>
        <v>5.5555555555555552E-2</v>
      </c>
    </row>
    <row r="1919" spans="1:40" x14ac:dyDescent="0.25">
      <c r="A1919" t="s">
        <v>3448</v>
      </c>
      <c r="B1919" t="s">
        <v>36</v>
      </c>
      <c r="C1919">
        <v>28</v>
      </c>
      <c r="D1919">
        <v>5</v>
      </c>
      <c r="E1919">
        <v>3</v>
      </c>
      <c r="F1919">
        <v>0</v>
      </c>
      <c r="G1919" t="s">
        <v>23</v>
      </c>
      <c r="H1919">
        <v>47</v>
      </c>
      <c r="I1919" t="s">
        <v>438</v>
      </c>
      <c r="J1919" t="s">
        <v>35</v>
      </c>
      <c r="K1919" t="s">
        <v>9472</v>
      </c>
      <c r="L1919">
        <v>32</v>
      </c>
      <c r="M1919" t="s">
        <v>23</v>
      </c>
      <c r="N1919" t="s">
        <v>23</v>
      </c>
      <c r="O1919" t="s">
        <v>23</v>
      </c>
      <c r="P1919">
        <v>0</v>
      </c>
      <c r="Q1919" t="s">
        <v>36</v>
      </c>
      <c r="R1919" t="s">
        <v>26</v>
      </c>
      <c r="S1919" t="s">
        <v>124</v>
      </c>
      <c r="T1919">
        <v>64</v>
      </c>
      <c r="U1919" t="s">
        <v>9484</v>
      </c>
      <c r="V1919">
        <v>64</v>
      </c>
      <c r="W1919">
        <v>1814</v>
      </c>
      <c r="X1919" t="s">
        <v>94</v>
      </c>
      <c r="Y1919" t="s">
        <v>133</v>
      </c>
      <c r="Z1919" t="s">
        <v>3449</v>
      </c>
      <c r="AA1919" s="1">
        <v>44676</v>
      </c>
      <c r="AB1919" s="1">
        <v>45062</v>
      </c>
      <c r="AC1919" t="s">
        <v>41</v>
      </c>
      <c r="AD1919" t="s">
        <v>9477</v>
      </c>
      <c r="AE1919" s="14">
        <v>69.41733477542931</v>
      </c>
      <c r="AF1919">
        <v>6</v>
      </c>
      <c r="AG1919" t="s">
        <v>69</v>
      </c>
      <c r="AH1919" t="s">
        <v>69</v>
      </c>
      <c r="AI1919" t="b">
        <v>1</v>
      </c>
      <c r="AJ1919" t="s">
        <v>36</v>
      </c>
      <c r="AK1919" t="s">
        <v>54</v>
      </c>
      <c r="AL1919" t="str">
        <f>IF(AmazonChurn[[#This Row],[Average Monthly Expenses]]&lt;=30,"Low",IF(AmazonChurn[[#This Row],[Average Monthly Expenses]]&lt;=60,"Medium","High"))</f>
        <v>High</v>
      </c>
      <c r="AM1919" t="str">
        <f>IF(AmazonChurn[[#This Row],[Number of Complaints or Support]]&lt;3,"Low",IF(AmazonChurn[[#This Row],[Number of Complaints or Support]]&lt;=7,"Medium","High"))</f>
        <v>Medium</v>
      </c>
      <c r="AN1919" s="14">
        <f>AmazonChurn[[#This Row],[Number of Complaints or Support]]/AmazonChurn[[#This Row],[Account Length (in months)]]</f>
        <v>0.21428571428571427</v>
      </c>
    </row>
    <row r="1920" spans="1:40" x14ac:dyDescent="0.25">
      <c r="A1920" t="s">
        <v>3450</v>
      </c>
      <c r="B1920" t="s">
        <v>36</v>
      </c>
      <c r="C1920">
        <v>2</v>
      </c>
      <c r="D1920">
        <v>0</v>
      </c>
      <c r="E1920">
        <v>37</v>
      </c>
      <c r="F1920">
        <v>1</v>
      </c>
      <c r="G1920" t="s">
        <v>36</v>
      </c>
      <c r="H1920">
        <v>0</v>
      </c>
      <c r="I1920" t="s">
        <v>101</v>
      </c>
      <c r="J1920" t="s">
        <v>35</v>
      </c>
      <c r="K1920" t="s">
        <v>9472</v>
      </c>
      <c r="L1920">
        <v>22</v>
      </c>
      <c r="M1920" t="s">
        <v>36</v>
      </c>
      <c r="N1920" t="s">
        <v>23</v>
      </c>
      <c r="O1920" t="s">
        <v>23</v>
      </c>
      <c r="P1920">
        <v>0</v>
      </c>
      <c r="Q1920" t="s">
        <v>23</v>
      </c>
      <c r="R1920" t="s">
        <v>26</v>
      </c>
      <c r="S1920" t="s">
        <v>38</v>
      </c>
      <c r="T1920">
        <v>17</v>
      </c>
      <c r="U1920" t="s">
        <v>9484</v>
      </c>
      <c r="V1920">
        <v>17</v>
      </c>
      <c r="W1920">
        <v>37</v>
      </c>
      <c r="X1920" t="s">
        <v>94</v>
      </c>
      <c r="Y1920" t="s">
        <v>187</v>
      </c>
      <c r="Z1920" t="s">
        <v>3451</v>
      </c>
      <c r="AA1920" s="1">
        <v>44818</v>
      </c>
      <c r="AB1920" s="1">
        <v>44003</v>
      </c>
      <c r="AC1920" t="s">
        <v>48</v>
      </c>
      <c r="AD1920" t="s">
        <v>9476</v>
      </c>
      <c r="AE1920" s="14">
        <v>18.39226412872933</v>
      </c>
      <c r="AF1920">
        <v>5</v>
      </c>
      <c r="AG1920" t="s">
        <v>69</v>
      </c>
      <c r="AH1920" t="s">
        <v>69</v>
      </c>
      <c r="AI1920" t="b">
        <v>1</v>
      </c>
      <c r="AJ1920" t="s">
        <v>36</v>
      </c>
      <c r="AK1920" t="s">
        <v>64</v>
      </c>
      <c r="AL1920" t="str">
        <f>IF(AmazonChurn[[#This Row],[Average Monthly Expenses]]&lt;=30,"Low",IF(AmazonChurn[[#This Row],[Average Monthly Expenses]]&lt;=60,"Medium","High"))</f>
        <v>Low</v>
      </c>
      <c r="AM1920" t="str">
        <f>IF(AmazonChurn[[#This Row],[Number of Complaints or Support]]&lt;3,"Low",IF(AmazonChurn[[#This Row],[Number of Complaints or Support]]&lt;=7,"Medium","High"))</f>
        <v>Medium</v>
      </c>
      <c r="AN1920" s="14">
        <f>AmazonChurn[[#This Row],[Number of Complaints or Support]]/AmazonChurn[[#This Row],[Account Length (in months)]]</f>
        <v>2.5</v>
      </c>
    </row>
    <row r="1921" spans="1:40" x14ac:dyDescent="0.25">
      <c r="A1921" t="s">
        <v>3452</v>
      </c>
      <c r="B1921" t="s">
        <v>23</v>
      </c>
      <c r="C1921">
        <v>60</v>
      </c>
      <c r="D1921">
        <v>0</v>
      </c>
      <c r="E1921">
        <v>5</v>
      </c>
      <c r="F1921">
        <v>0</v>
      </c>
      <c r="G1921" t="s">
        <v>23</v>
      </c>
      <c r="H1921">
        <v>59</v>
      </c>
      <c r="I1921" t="s">
        <v>357</v>
      </c>
      <c r="J1921" t="s">
        <v>25</v>
      </c>
      <c r="K1921" t="s">
        <v>25</v>
      </c>
      <c r="L1921">
        <v>58</v>
      </c>
      <c r="M1921" t="s">
        <v>23</v>
      </c>
      <c r="N1921" t="s">
        <v>23</v>
      </c>
      <c r="O1921" t="s">
        <v>36</v>
      </c>
      <c r="P1921">
        <v>6</v>
      </c>
      <c r="Q1921" t="s">
        <v>36</v>
      </c>
      <c r="R1921" t="s">
        <v>37</v>
      </c>
      <c r="S1921" t="s">
        <v>27</v>
      </c>
      <c r="T1921">
        <v>29</v>
      </c>
      <c r="U1921" t="s">
        <v>9483</v>
      </c>
      <c r="V1921">
        <v>29</v>
      </c>
      <c r="W1921">
        <v>1724</v>
      </c>
      <c r="Z1921" t="s">
        <v>3453</v>
      </c>
      <c r="AA1921" s="1">
        <v>45247</v>
      </c>
      <c r="AB1921" s="1">
        <v>43871</v>
      </c>
      <c r="AC1921" t="s">
        <v>41</v>
      </c>
      <c r="AD1921" t="s">
        <v>9477</v>
      </c>
      <c r="AE1921" s="14">
        <v>31.099591978283939</v>
      </c>
      <c r="AF1921">
        <v>7</v>
      </c>
      <c r="AG1921" t="s">
        <v>31</v>
      </c>
      <c r="AH1921" t="s">
        <v>31</v>
      </c>
      <c r="AI1921" t="b">
        <v>1</v>
      </c>
      <c r="AJ1921" t="s">
        <v>36</v>
      </c>
      <c r="AK1921" t="s">
        <v>54</v>
      </c>
      <c r="AL1921" t="str">
        <f>IF(AmazonChurn[[#This Row],[Average Monthly Expenses]]&lt;=30,"Low",IF(AmazonChurn[[#This Row],[Average Monthly Expenses]]&lt;=60,"Medium","High"))</f>
        <v>Medium</v>
      </c>
      <c r="AM1921" t="str">
        <f>IF(AmazonChurn[[#This Row],[Number of Complaints or Support]]&lt;3,"Low",IF(AmazonChurn[[#This Row],[Number of Complaints or Support]]&lt;=7,"Medium","High"))</f>
        <v>Medium</v>
      </c>
      <c r="AN1921" s="14">
        <f>AmazonChurn[[#This Row],[Number of Complaints or Support]]/AmazonChurn[[#This Row],[Account Length (in months)]]</f>
        <v>0.11666666666666667</v>
      </c>
    </row>
    <row r="1922" spans="1:40" x14ac:dyDescent="0.25">
      <c r="A1922" t="s">
        <v>3454</v>
      </c>
      <c r="B1922" t="s">
        <v>23</v>
      </c>
      <c r="C1922">
        <v>71</v>
      </c>
      <c r="D1922">
        <v>0</v>
      </c>
      <c r="E1922">
        <v>8</v>
      </c>
      <c r="F1922">
        <v>1</v>
      </c>
      <c r="G1922" t="s">
        <v>36</v>
      </c>
      <c r="H1922">
        <v>0</v>
      </c>
      <c r="I1922" t="s">
        <v>159</v>
      </c>
      <c r="J1922" t="s">
        <v>25</v>
      </c>
      <c r="K1922" t="s">
        <v>25</v>
      </c>
      <c r="L1922">
        <v>50</v>
      </c>
      <c r="M1922" t="s">
        <v>23</v>
      </c>
      <c r="N1922" t="s">
        <v>23</v>
      </c>
      <c r="O1922" t="s">
        <v>36</v>
      </c>
      <c r="P1922">
        <v>3</v>
      </c>
      <c r="Q1922" t="s">
        <v>36</v>
      </c>
      <c r="R1922" t="s">
        <v>37</v>
      </c>
      <c r="S1922" t="s">
        <v>130</v>
      </c>
      <c r="T1922">
        <v>27</v>
      </c>
      <c r="U1922" t="s">
        <v>9483</v>
      </c>
      <c r="V1922">
        <v>27</v>
      </c>
      <c r="W1922">
        <v>1889</v>
      </c>
      <c r="Z1922" t="s">
        <v>3064</v>
      </c>
      <c r="AA1922" s="1">
        <v>44605</v>
      </c>
      <c r="AB1922" s="1">
        <v>44312</v>
      </c>
      <c r="AC1922" t="s">
        <v>30</v>
      </c>
      <c r="AD1922" t="s">
        <v>9475</v>
      </c>
      <c r="AE1922" s="14">
        <v>26.068671080442751</v>
      </c>
      <c r="AF1922">
        <v>5</v>
      </c>
      <c r="AG1922" t="s">
        <v>53</v>
      </c>
      <c r="AH1922" t="s">
        <v>9480</v>
      </c>
      <c r="AI1922" t="b">
        <v>1</v>
      </c>
      <c r="AJ1922" t="s">
        <v>36</v>
      </c>
      <c r="AK1922" t="s">
        <v>73</v>
      </c>
      <c r="AL1922" t="str">
        <f>IF(AmazonChurn[[#This Row],[Average Monthly Expenses]]&lt;=30,"Low",IF(AmazonChurn[[#This Row],[Average Monthly Expenses]]&lt;=60,"Medium","High"))</f>
        <v>Low</v>
      </c>
      <c r="AM1922" t="str">
        <f>IF(AmazonChurn[[#This Row],[Number of Complaints or Support]]&lt;3,"Low",IF(AmazonChurn[[#This Row],[Number of Complaints or Support]]&lt;=7,"Medium","High"))</f>
        <v>Medium</v>
      </c>
      <c r="AN1922" s="14">
        <f>AmazonChurn[[#This Row],[Number of Complaints or Support]]/AmazonChurn[[#This Row],[Account Length (in months)]]</f>
        <v>7.0422535211267609E-2</v>
      </c>
    </row>
    <row r="1923" spans="1:40" x14ac:dyDescent="0.25">
      <c r="A1923" t="s">
        <v>1599</v>
      </c>
      <c r="B1923" t="s">
        <v>23</v>
      </c>
      <c r="C1923">
        <v>70</v>
      </c>
      <c r="D1923">
        <v>0</v>
      </c>
      <c r="E1923">
        <v>0</v>
      </c>
      <c r="F1923">
        <v>0</v>
      </c>
      <c r="G1923" t="s">
        <v>23</v>
      </c>
      <c r="H1923">
        <v>0</v>
      </c>
      <c r="I1923" t="s">
        <v>361</v>
      </c>
      <c r="J1923" t="s">
        <v>35</v>
      </c>
      <c r="K1923" t="s">
        <v>9472</v>
      </c>
      <c r="L1923">
        <v>62</v>
      </c>
      <c r="M1923" t="s">
        <v>23</v>
      </c>
      <c r="N1923" t="s">
        <v>23</v>
      </c>
      <c r="O1923" t="s">
        <v>23</v>
      </c>
      <c r="P1923">
        <v>0</v>
      </c>
      <c r="Q1923" t="s">
        <v>23</v>
      </c>
      <c r="R1923" t="s">
        <v>57</v>
      </c>
      <c r="S1923" t="s">
        <v>130</v>
      </c>
      <c r="T1923">
        <v>16</v>
      </c>
      <c r="U1923" t="s">
        <v>9483</v>
      </c>
      <c r="V1923">
        <v>16</v>
      </c>
      <c r="W1923">
        <v>1112</v>
      </c>
      <c r="Z1923" t="s">
        <v>1172</v>
      </c>
      <c r="AA1923" s="1">
        <v>43839</v>
      </c>
      <c r="AB1923" s="1">
        <v>45081</v>
      </c>
      <c r="AC1923" t="s">
        <v>41</v>
      </c>
      <c r="AD1923" t="s">
        <v>9477</v>
      </c>
      <c r="AE1923" s="14">
        <v>13.33075476593854</v>
      </c>
      <c r="AF1923">
        <v>2</v>
      </c>
      <c r="AG1923" t="s">
        <v>31</v>
      </c>
      <c r="AH1923" t="s">
        <v>31</v>
      </c>
      <c r="AI1923" t="b">
        <v>1</v>
      </c>
      <c r="AJ1923" t="s">
        <v>36</v>
      </c>
      <c r="AK1923" t="s">
        <v>64</v>
      </c>
      <c r="AL1923" t="str">
        <f>IF(AmazonChurn[[#This Row],[Average Monthly Expenses]]&lt;=30,"Low",IF(AmazonChurn[[#This Row],[Average Monthly Expenses]]&lt;=60,"Medium","High"))</f>
        <v>Low</v>
      </c>
      <c r="AM1923" t="str">
        <f>IF(AmazonChurn[[#This Row],[Number of Complaints or Support]]&lt;3,"Low",IF(AmazonChurn[[#This Row],[Number of Complaints or Support]]&lt;=7,"Medium","High"))</f>
        <v>Low</v>
      </c>
      <c r="AN1923" s="14">
        <f>AmazonChurn[[#This Row],[Number of Complaints or Support]]/AmazonChurn[[#This Row],[Account Length (in months)]]</f>
        <v>2.8571428571428571E-2</v>
      </c>
    </row>
    <row r="1924" spans="1:40" x14ac:dyDescent="0.25">
      <c r="A1924" t="s">
        <v>3455</v>
      </c>
      <c r="B1924" t="s">
        <v>23</v>
      </c>
      <c r="C1924">
        <v>60</v>
      </c>
      <c r="D1924">
        <v>0</v>
      </c>
      <c r="E1924">
        <v>4</v>
      </c>
      <c r="F1924">
        <v>1</v>
      </c>
      <c r="G1924" t="s">
        <v>36</v>
      </c>
      <c r="H1924">
        <v>0</v>
      </c>
      <c r="I1924" t="s">
        <v>228</v>
      </c>
      <c r="J1924" t="s">
        <v>35</v>
      </c>
      <c r="K1924" t="s">
        <v>9472</v>
      </c>
      <c r="L1924">
        <v>77</v>
      </c>
      <c r="M1924" t="s">
        <v>23</v>
      </c>
      <c r="N1924" t="s">
        <v>36</v>
      </c>
      <c r="O1924" t="s">
        <v>36</v>
      </c>
      <c r="P1924">
        <v>4</v>
      </c>
      <c r="Q1924" t="s">
        <v>23</v>
      </c>
      <c r="R1924" t="s">
        <v>37</v>
      </c>
      <c r="S1924" t="s">
        <v>124</v>
      </c>
      <c r="T1924">
        <v>51</v>
      </c>
      <c r="U1924" t="s">
        <v>9484</v>
      </c>
      <c r="V1924">
        <v>51</v>
      </c>
      <c r="W1924">
        <v>3062</v>
      </c>
      <c r="Z1924" t="s">
        <v>3456</v>
      </c>
      <c r="AA1924" s="1">
        <v>43860</v>
      </c>
      <c r="AB1924" s="1">
        <v>44536</v>
      </c>
      <c r="AC1924" t="s">
        <v>41</v>
      </c>
      <c r="AD1924" t="s">
        <v>9477</v>
      </c>
      <c r="AE1924" s="14">
        <v>41.321291806119191</v>
      </c>
      <c r="AF1924">
        <v>0</v>
      </c>
      <c r="AG1924" t="s">
        <v>53</v>
      </c>
      <c r="AH1924" t="s">
        <v>9480</v>
      </c>
      <c r="AI1924" t="b">
        <v>1</v>
      </c>
      <c r="AJ1924" t="s">
        <v>36</v>
      </c>
      <c r="AK1924" t="s">
        <v>54</v>
      </c>
      <c r="AL1924" t="str">
        <f>IF(AmazonChurn[[#This Row],[Average Monthly Expenses]]&lt;=30,"Low",IF(AmazonChurn[[#This Row],[Average Monthly Expenses]]&lt;=60,"Medium","High"))</f>
        <v>Medium</v>
      </c>
      <c r="AM1924" t="str">
        <f>IF(AmazonChurn[[#This Row],[Number of Complaints or Support]]&lt;3,"Low",IF(AmazonChurn[[#This Row],[Number of Complaints or Support]]&lt;=7,"Medium","High"))</f>
        <v>Low</v>
      </c>
      <c r="AN1924" s="14">
        <f>AmazonChurn[[#This Row],[Number of Complaints or Support]]/AmazonChurn[[#This Row],[Account Length (in months)]]</f>
        <v>0</v>
      </c>
    </row>
    <row r="1925" spans="1:40" x14ac:dyDescent="0.25">
      <c r="A1925" t="s">
        <v>3457</v>
      </c>
      <c r="B1925" t="s">
        <v>36</v>
      </c>
      <c r="C1925">
        <v>1</v>
      </c>
      <c r="D1925">
        <v>4</v>
      </c>
      <c r="E1925">
        <v>7</v>
      </c>
      <c r="F1925">
        <v>0</v>
      </c>
      <c r="G1925" t="s">
        <v>23</v>
      </c>
      <c r="H1925">
        <v>0</v>
      </c>
      <c r="I1925" t="s">
        <v>82</v>
      </c>
      <c r="J1925" t="s">
        <v>25</v>
      </c>
      <c r="K1925" t="s">
        <v>25</v>
      </c>
      <c r="L1925">
        <v>46</v>
      </c>
      <c r="M1925" t="s">
        <v>23</v>
      </c>
      <c r="N1925" t="s">
        <v>23</v>
      </c>
      <c r="O1925" t="s">
        <v>23</v>
      </c>
      <c r="P1925">
        <v>0</v>
      </c>
      <c r="Q1925" t="s">
        <v>23</v>
      </c>
      <c r="R1925" t="s">
        <v>26</v>
      </c>
      <c r="S1925" t="s">
        <v>38</v>
      </c>
      <c r="T1925">
        <v>28</v>
      </c>
      <c r="U1925" t="s">
        <v>9484</v>
      </c>
      <c r="V1925">
        <v>28</v>
      </c>
      <c r="W1925">
        <v>28</v>
      </c>
      <c r="X1925" t="s">
        <v>94</v>
      </c>
      <c r="Y1925" t="s">
        <v>641</v>
      </c>
      <c r="Z1925" t="s">
        <v>3458</v>
      </c>
      <c r="AA1925" s="1">
        <v>44964</v>
      </c>
      <c r="AB1925" s="1">
        <v>44396</v>
      </c>
      <c r="AC1925" t="s">
        <v>48</v>
      </c>
      <c r="AD1925" t="s">
        <v>9476</v>
      </c>
      <c r="AE1925" s="14">
        <v>23.000230198080601</v>
      </c>
      <c r="AF1925">
        <v>8</v>
      </c>
      <c r="AG1925" t="s">
        <v>69</v>
      </c>
      <c r="AH1925" t="s">
        <v>69</v>
      </c>
      <c r="AI1925" t="b">
        <v>1</v>
      </c>
      <c r="AJ1925" t="s">
        <v>36</v>
      </c>
      <c r="AK1925" t="s">
        <v>73</v>
      </c>
      <c r="AL1925" t="str">
        <f>IF(AmazonChurn[[#This Row],[Average Monthly Expenses]]&lt;=30,"Low",IF(AmazonChurn[[#This Row],[Average Monthly Expenses]]&lt;=60,"Medium","High"))</f>
        <v>Low</v>
      </c>
      <c r="AM1925" t="str">
        <f>IF(AmazonChurn[[#This Row],[Number of Complaints or Support]]&lt;3,"Low",IF(AmazonChurn[[#This Row],[Number of Complaints or Support]]&lt;=7,"Medium","High"))</f>
        <v>High</v>
      </c>
      <c r="AN1925" s="14">
        <f>AmazonChurn[[#This Row],[Number of Complaints or Support]]/AmazonChurn[[#This Row],[Account Length (in months)]]</f>
        <v>8</v>
      </c>
    </row>
    <row r="1926" spans="1:40" x14ac:dyDescent="0.25">
      <c r="A1926" t="s">
        <v>3459</v>
      </c>
      <c r="B1926" t="s">
        <v>23</v>
      </c>
      <c r="C1926">
        <v>39</v>
      </c>
      <c r="D1926">
        <v>2</v>
      </c>
      <c r="E1926">
        <v>9</v>
      </c>
      <c r="F1926">
        <v>1</v>
      </c>
      <c r="G1926" t="s">
        <v>36</v>
      </c>
      <c r="H1926">
        <v>0</v>
      </c>
      <c r="I1926" t="s">
        <v>105</v>
      </c>
      <c r="J1926" t="s">
        <v>35</v>
      </c>
      <c r="K1926" t="s">
        <v>9472</v>
      </c>
      <c r="L1926">
        <v>36</v>
      </c>
      <c r="M1926" t="s">
        <v>23</v>
      </c>
      <c r="N1926" t="s">
        <v>23</v>
      </c>
      <c r="O1926" t="s">
        <v>23</v>
      </c>
      <c r="P1926">
        <v>0</v>
      </c>
      <c r="Q1926" t="s">
        <v>36</v>
      </c>
      <c r="R1926" t="s">
        <v>37</v>
      </c>
      <c r="S1926" t="s">
        <v>38</v>
      </c>
      <c r="T1926">
        <v>59</v>
      </c>
      <c r="U1926" t="s">
        <v>9484</v>
      </c>
      <c r="V1926">
        <v>59</v>
      </c>
      <c r="W1926">
        <v>2341</v>
      </c>
      <c r="Z1926" t="s">
        <v>3460</v>
      </c>
      <c r="AA1926" s="1">
        <v>44724</v>
      </c>
      <c r="AB1926" s="1">
        <v>44183</v>
      </c>
      <c r="AC1926" t="s">
        <v>48</v>
      </c>
      <c r="AD1926" t="s">
        <v>9476</v>
      </c>
      <c r="AE1926" s="14">
        <v>53.005418385025408</v>
      </c>
      <c r="AF1926">
        <v>0</v>
      </c>
      <c r="AG1926" t="s">
        <v>31</v>
      </c>
      <c r="AH1926" t="s">
        <v>31</v>
      </c>
      <c r="AI1926" t="b">
        <v>1</v>
      </c>
      <c r="AJ1926" t="s">
        <v>36</v>
      </c>
      <c r="AK1926" t="s">
        <v>54</v>
      </c>
      <c r="AL1926" t="str">
        <f>IF(AmazonChurn[[#This Row],[Average Monthly Expenses]]&lt;=30,"Low",IF(AmazonChurn[[#This Row],[Average Monthly Expenses]]&lt;=60,"Medium","High"))</f>
        <v>Medium</v>
      </c>
      <c r="AM1926" t="str">
        <f>IF(AmazonChurn[[#This Row],[Number of Complaints or Support]]&lt;3,"Low",IF(AmazonChurn[[#This Row],[Number of Complaints or Support]]&lt;=7,"Medium","High"))</f>
        <v>Low</v>
      </c>
      <c r="AN1926" s="14">
        <f>AmazonChurn[[#This Row],[Number of Complaints or Support]]/AmazonChurn[[#This Row],[Account Length (in months)]]</f>
        <v>0</v>
      </c>
    </row>
    <row r="1927" spans="1:40" x14ac:dyDescent="0.25">
      <c r="A1927" t="s">
        <v>3461</v>
      </c>
      <c r="B1927" t="s">
        <v>23</v>
      </c>
      <c r="C1927">
        <v>8</v>
      </c>
      <c r="D1927">
        <v>0</v>
      </c>
      <c r="E1927">
        <v>0</v>
      </c>
      <c r="F1927">
        <v>0</v>
      </c>
      <c r="G1927" t="s">
        <v>23</v>
      </c>
      <c r="H1927">
        <v>0</v>
      </c>
      <c r="I1927" t="s">
        <v>92</v>
      </c>
      <c r="J1927" t="s">
        <v>25</v>
      </c>
      <c r="K1927" t="s">
        <v>25</v>
      </c>
      <c r="L1927">
        <v>59</v>
      </c>
      <c r="M1927" t="s">
        <v>23</v>
      </c>
      <c r="N1927" t="s">
        <v>23</v>
      </c>
      <c r="O1927" t="s">
        <v>23</v>
      </c>
      <c r="P1927">
        <v>0</v>
      </c>
      <c r="Q1927" t="s">
        <v>23</v>
      </c>
      <c r="R1927" t="s">
        <v>26</v>
      </c>
      <c r="S1927" t="s">
        <v>130</v>
      </c>
      <c r="T1927">
        <v>11</v>
      </c>
      <c r="U1927" t="s">
        <v>9483</v>
      </c>
      <c r="V1927">
        <v>11</v>
      </c>
      <c r="W1927">
        <v>80</v>
      </c>
      <c r="Z1927" t="s">
        <v>749</v>
      </c>
      <c r="AA1927" s="1">
        <v>44353</v>
      </c>
      <c r="AB1927" s="1">
        <v>43988</v>
      </c>
      <c r="AC1927" t="s">
        <v>48</v>
      </c>
      <c r="AD1927" t="s">
        <v>9476</v>
      </c>
      <c r="AE1927" s="14">
        <v>10.58876717186509</v>
      </c>
      <c r="AF1927">
        <v>7</v>
      </c>
      <c r="AG1927" t="s">
        <v>53</v>
      </c>
      <c r="AH1927" t="s">
        <v>9480</v>
      </c>
      <c r="AI1927" t="b">
        <v>1</v>
      </c>
      <c r="AJ1927" t="s">
        <v>36</v>
      </c>
      <c r="AK1927" t="s">
        <v>64</v>
      </c>
      <c r="AL1927" t="str">
        <f>IF(AmazonChurn[[#This Row],[Average Monthly Expenses]]&lt;=30,"Low",IF(AmazonChurn[[#This Row],[Average Monthly Expenses]]&lt;=60,"Medium","High"))</f>
        <v>Low</v>
      </c>
      <c r="AM1927" t="str">
        <f>IF(AmazonChurn[[#This Row],[Number of Complaints or Support]]&lt;3,"Low",IF(AmazonChurn[[#This Row],[Number of Complaints or Support]]&lt;=7,"Medium","High"))</f>
        <v>Medium</v>
      </c>
      <c r="AN1927" s="14">
        <f>AmazonChurn[[#This Row],[Number of Complaints or Support]]/AmazonChurn[[#This Row],[Account Length (in months)]]</f>
        <v>0.875</v>
      </c>
    </row>
    <row r="1928" spans="1:40" x14ac:dyDescent="0.25">
      <c r="A1928" t="s">
        <v>3462</v>
      </c>
      <c r="B1928" t="s">
        <v>23</v>
      </c>
      <c r="C1928">
        <v>66</v>
      </c>
      <c r="D1928">
        <v>0</v>
      </c>
      <c r="E1928">
        <v>15</v>
      </c>
      <c r="F1928">
        <v>1</v>
      </c>
      <c r="G1928" t="s">
        <v>36</v>
      </c>
      <c r="H1928">
        <v>0</v>
      </c>
      <c r="I1928" t="s">
        <v>101</v>
      </c>
      <c r="J1928" t="s">
        <v>25</v>
      </c>
      <c r="K1928" t="s">
        <v>25</v>
      </c>
      <c r="L1928">
        <v>38</v>
      </c>
      <c r="M1928" t="s">
        <v>23</v>
      </c>
      <c r="N1928" t="s">
        <v>23</v>
      </c>
      <c r="O1928" t="s">
        <v>23</v>
      </c>
      <c r="P1928">
        <v>0</v>
      </c>
      <c r="Q1928" t="s">
        <v>36</v>
      </c>
      <c r="R1928" t="s">
        <v>26</v>
      </c>
      <c r="S1928" t="s">
        <v>124</v>
      </c>
      <c r="T1928">
        <v>43</v>
      </c>
      <c r="U1928" t="s">
        <v>9484</v>
      </c>
      <c r="V1928">
        <v>43</v>
      </c>
      <c r="W1928">
        <v>2853</v>
      </c>
      <c r="Z1928" t="s">
        <v>80</v>
      </c>
      <c r="AA1928" s="1">
        <v>44275</v>
      </c>
      <c r="AB1928" s="1">
        <v>43973</v>
      </c>
      <c r="AC1928" t="s">
        <v>41</v>
      </c>
      <c r="AD1928" t="s">
        <v>9477</v>
      </c>
      <c r="AE1928" s="14">
        <v>45.891887622665607</v>
      </c>
      <c r="AF1928">
        <v>2</v>
      </c>
      <c r="AG1928" t="s">
        <v>69</v>
      </c>
      <c r="AH1928" t="s">
        <v>69</v>
      </c>
      <c r="AI1928" t="b">
        <v>0</v>
      </c>
      <c r="AJ1928" t="s">
        <v>23</v>
      </c>
      <c r="AK1928" t="s">
        <v>54</v>
      </c>
      <c r="AL1928" t="str">
        <f>IF(AmazonChurn[[#This Row],[Average Monthly Expenses]]&lt;=30,"Low",IF(AmazonChurn[[#This Row],[Average Monthly Expenses]]&lt;=60,"Medium","High"))</f>
        <v>Medium</v>
      </c>
      <c r="AM1928" t="str">
        <f>IF(AmazonChurn[[#This Row],[Number of Complaints or Support]]&lt;3,"Low",IF(AmazonChurn[[#This Row],[Number of Complaints or Support]]&lt;=7,"Medium","High"))</f>
        <v>Low</v>
      </c>
      <c r="AN1928" s="14">
        <f>AmazonChurn[[#This Row],[Number of Complaints or Support]]/AmazonChurn[[#This Row],[Account Length (in months)]]</f>
        <v>3.0303030303030304E-2</v>
      </c>
    </row>
    <row r="1929" spans="1:40" x14ac:dyDescent="0.25">
      <c r="A1929" t="s">
        <v>3463</v>
      </c>
      <c r="B1929" t="s">
        <v>23</v>
      </c>
      <c r="C1929">
        <v>31</v>
      </c>
      <c r="D1929">
        <v>2</v>
      </c>
      <c r="E1929">
        <v>12</v>
      </c>
      <c r="F1929">
        <v>1</v>
      </c>
      <c r="G1929" t="s">
        <v>36</v>
      </c>
      <c r="H1929">
        <v>0</v>
      </c>
      <c r="I1929" t="s">
        <v>248</v>
      </c>
      <c r="J1929" t="s">
        <v>35</v>
      </c>
      <c r="K1929" t="s">
        <v>9472</v>
      </c>
      <c r="L1929">
        <v>42</v>
      </c>
      <c r="M1929" t="s">
        <v>23</v>
      </c>
      <c r="N1929" t="s">
        <v>23</v>
      </c>
      <c r="O1929" t="s">
        <v>23</v>
      </c>
      <c r="P1929">
        <v>0</v>
      </c>
      <c r="Q1929" t="s">
        <v>23</v>
      </c>
      <c r="R1929" t="s">
        <v>26</v>
      </c>
      <c r="S1929" t="s">
        <v>124</v>
      </c>
      <c r="T1929">
        <v>47</v>
      </c>
      <c r="U1929" t="s">
        <v>9484</v>
      </c>
      <c r="V1929">
        <v>47</v>
      </c>
      <c r="W1929">
        <v>1433</v>
      </c>
      <c r="Z1929" t="s">
        <v>1863</v>
      </c>
      <c r="AA1929" s="1">
        <v>43889</v>
      </c>
      <c r="AB1929" s="1">
        <v>45041</v>
      </c>
      <c r="AC1929" t="s">
        <v>41</v>
      </c>
      <c r="AD1929" t="s">
        <v>9477</v>
      </c>
      <c r="AE1929" s="14">
        <v>42.577750328026397</v>
      </c>
      <c r="AF1929">
        <v>5</v>
      </c>
      <c r="AG1929" t="s">
        <v>31</v>
      </c>
      <c r="AH1929" t="s">
        <v>31</v>
      </c>
      <c r="AI1929" t="b">
        <v>1</v>
      </c>
      <c r="AJ1929" t="s">
        <v>36</v>
      </c>
      <c r="AK1929" t="s">
        <v>54</v>
      </c>
      <c r="AL1929" t="str">
        <f>IF(AmazonChurn[[#This Row],[Average Monthly Expenses]]&lt;=30,"Low",IF(AmazonChurn[[#This Row],[Average Monthly Expenses]]&lt;=60,"Medium","High"))</f>
        <v>Medium</v>
      </c>
      <c r="AM1929" t="str">
        <f>IF(AmazonChurn[[#This Row],[Number of Complaints or Support]]&lt;3,"Low",IF(AmazonChurn[[#This Row],[Number of Complaints or Support]]&lt;=7,"Medium","High"))</f>
        <v>Medium</v>
      </c>
      <c r="AN1929" s="14">
        <f>AmazonChurn[[#This Row],[Number of Complaints or Support]]/AmazonChurn[[#This Row],[Account Length (in months)]]</f>
        <v>0.16129032258064516</v>
      </c>
    </row>
    <row r="1930" spans="1:40" x14ac:dyDescent="0.25">
      <c r="A1930" t="s">
        <v>3464</v>
      </c>
      <c r="B1930" t="s">
        <v>23</v>
      </c>
      <c r="C1930">
        <v>25</v>
      </c>
      <c r="D1930">
        <v>2</v>
      </c>
      <c r="E1930">
        <v>4</v>
      </c>
      <c r="F1930">
        <v>1</v>
      </c>
      <c r="G1930" t="s">
        <v>36</v>
      </c>
      <c r="H1930">
        <v>0</v>
      </c>
      <c r="I1930" t="s">
        <v>289</v>
      </c>
      <c r="J1930" t="s">
        <v>25</v>
      </c>
      <c r="K1930" t="s">
        <v>25</v>
      </c>
      <c r="L1930">
        <v>46</v>
      </c>
      <c r="M1930" t="s">
        <v>23</v>
      </c>
      <c r="N1930" t="s">
        <v>23</v>
      </c>
      <c r="O1930" t="s">
        <v>23</v>
      </c>
      <c r="P1930">
        <v>0</v>
      </c>
      <c r="Q1930" t="s">
        <v>36</v>
      </c>
      <c r="R1930" t="s">
        <v>26</v>
      </c>
      <c r="S1930" t="s">
        <v>27</v>
      </c>
      <c r="T1930">
        <v>21</v>
      </c>
      <c r="U1930" t="s">
        <v>9483</v>
      </c>
      <c r="V1930">
        <v>21</v>
      </c>
      <c r="W1930">
        <v>541</v>
      </c>
      <c r="Z1930" t="s">
        <v>2845</v>
      </c>
      <c r="AA1930" s="1">
        <v>44262</v>
      </c>
      <c r="AB1930" s="1">
        <v>44581</v>
      </c>
      <c r="AC1930" t="s">
        <v>41</v>
      </c>
      <c r="AD1930" t="s">
        <v>9477</v>
      </c>
      <c r="AE1930" s="14">
        <v>22.936184137087679</v>
      </c>
      <c r="AF1930">
        <v>6</v>
      </c>
      <c r="AG1930" t="s">
        <v>69</v>
      </c>
      <c r="AH1930" t="s">
        <v>69</v>
      </c>
      <c r="AI1930" t="b">
        <v>0</v>
      </c>
      <c r="AJ1930" t="s">
        <v>23</v>
      </c>
      <c r="AK1930" t="s">
        <v>73</v>
      </c>
      <c r="AL1930" t="str">
        <f>IF(AmazonChurn[[#This Row],[Average Monthly Expenses]]&lt;=30,"Low",IF(AmazonChurn[[#This Row],[Average Monthly Expenses]]&lt;=60,"Medium","High"))</f>
        <v>Low</v>
      </c>
      <c r="AM1930" t="str">
        <f>IF(AmazonChurn[[#This Row],[Number of Complaints or Support]]&lt;3,"Low",IF(AmazonChurn[[#This Row],[Number of Complaints or Support]]&lt;=7,"Medium","High"))</f>
        <v>Medium</v>
      </c>
      <c r="AN1930" s="14">
        <f>AmazonChurn[[#This Row],[Number of Complaints or Support]]/AmazonChurn[[#This Row],[Account Length (in months)]]</f>
        <v>0.24</v>
      </c>
    </row>
    <row r="1931" spans="1:40" x14ac:dyDescent="0.25">
      <c r="A1931" t="s">
        <v>3465</v>
      </c>
      <c r="B1931" t="s">
        <v>36</v>
      </c>
      <c r="C1931">
        <v>1</v>
      </c>
      <c r="D1931">
        <v>0</v>
      </c>
      <c r="E1931">
        <v>3</v>
      </c>
      <c r="F1931">
        <v>1</v>
      </c>
      <c r="G1931" t="s">
        <v>36</v>
      </c>
      <c r="H1931">
        <v>0</v>
      </c>
      <c r="I1931" t="s">
        <v>339</v>
      </c>
      <c r="J1931" t="s">
        <v>25</v>
      </c>
      <c r="K1931" t="s">
        <v>25</v>
      </c>
      <c r="L1931">
        <v>48</v>
      </c>
      <c r="M1931" t="s">
        <v>23</v>
      </c>
      <c r="N1931" t="s">
        <v>23</v>
      </c>
      <c r="O1931" t="s">
        <v>23</v>
      </c>
      <c r="P1931">
        <v>0</v>
      </c>
      <c r="Q1931" t="s">
        <v>23</v>
      </c>
      <c r="R1931" t="s">
        <v>26</v>
      </c>
      <c r="S1931" t="s">
        <v>130</v>
      </c>
      <c r="T1931">
        <v>45</v>
      </c>
      <c r="U1931" t="s">
        <v>9483</v>
      </c>
      <c r="V1931">
        <v>45</v>
      </c>
      <c r="W1931">
        <v>45</v>
      </c>
      <c r="X1931" t="s">
        <v>110</v>
      </c>
      <c r="Y1931" t="s">
        <v>111</v>
      </c>
      <c r="Z1931" t="s">
        <v>1354</v>
      </c>
      <c r="AA1931" s="1">
        <v>44708</v>
      </c>
      <c r="AB1931" s="1">
        <v>44879</v>
      </c>
      <c r="AC1931" t="s">
        <v>41</v>
      </c>
      <c r="AD1931" t="s">
        <v>9477</v>
      </c>
      <c r="AE1931" s="14">
        <v>42.939643019453783</v>
      </c>
      <c r="AF1931">
        <v>1</v>
      </c>
      <c r="AG1931" t="s">
        <v>69</v>
      </c>
      <c r="AH1931" t="s">
        <v>69</v>
      </c>
      <c r="AI1931" t="b">
        <v>0</v>
      </c>
      <c r="AJ1931" t="s">
        <v>23</v>
      </c>
      <c r="AK1931" t="s">
        <v>73</v>
      </c>
      <c r="AL1931" t="str">
        <f>IF(AmazonChurn[[#This Row],[Average Monthly Expenses]]&lt;=30,"Low",IF(AmazonChurn[[#This Row],[Average Monthly Expenses]]&lt;=60,"Medium","High"))</f>
        <v>Medium</v>
      </c>
      <c r="AM1931" t="str">
        <f>IF(AmazonChurn[[#This Row],[Number of Complaints or Support]]&lt;3,"Low",IF(AmazonChurn[[#This Row],[Number of Complaints or Support]]&lt;=7,"Medium","High"))</f>
        <v>Low</v>
      </c>
      <c r="AN1931" s="14">
        <f>AmazonChurn[[#This Row],[Number of Complaints or Support]]/AmazonChurn[[#This Row],[Account Length (in months)]]</f>
        <v>1</v>
      </c>
    </row>
    <row r="1932" spans="1:40" x14ac:dyDescent="0.25">
      <c r="A1932" t="s">
        <v>3466</v>
      </c>
      <c r="B1932" t="s">
        <v>23</v>
      </c>
      <c r="C1932">
        <v>68</v>
      </c>
      <c r="D1932">
        <v>0</v>
      </c>
      <c r="E1932">
        <v>15</v>
      </c>
      <c r="F1932">
        <v>1</v>
      </c>
      <c r="G1932" t="s">
        <v>36</v>
      </c>
      <c r="H1932">
        <v>0</v>
      </c>
      <c r="I1932" t="s">
        <v>44</v>
      </c>
      <c r="J1932" t="s">
        <v>35</v>
      </c>
      <c r="K1932" t="s">
        <v>9472</v>
      </c>
      <c r="L1932">
        <v>58</v>
      </c>
      <c r="M1932" t="s">
        <v>23</v>
      </c>
      <c r="N1932" t="s">
        <v>23</v>
      </c>
      <c r="O1932" t="s">
        <v>23</v>
      </c>
      <c r="P1932">
        <v>0</v>
      </c>
      <c r="Q1932" t="s">
        <v>36</v>
      </c>
      <c r="R1932" t="s">
        <v>57</v>
      </c>
      <c r="S1932" t="s">
        <v>124</v>
      </c>
      <c r="T1932">
        <v>42</v>
      </c>
      <c r="U1932" t="s">
        <v>9484</v>
      </c>
      <c r="V1932">
        <v>42</v>
      </c>
      <c r="W1932">
        <v>2864</v>
      </c>
      <c r="Z1932" t="s">
        <v>2352</v>
      </c>
      <c r="AA1932" s="1">
        <v>44091</v>
      </c>
      <c r="AB1932" s="1">
        <v>44055</v>
      </c>
      <c r="AC1932" t="s">
        <v>41</v>
      </c>
      <c r="AD1932" t="s">
        <v>9477</v>
      </c>
      <c r="AE1932" s="14">
        <v>33.950806585401587</v>
      </c>
      <c r="AF1932">
        <v>7</v>
      </c>
      <c r="AG1932" t="s">
        <v>53</v>
      </c>
      <c r="AH1932" t="s">
        <v>9480</v>
      </c>
      <c r="AI1932" t="b">
        <v>0</v>
      </c>
      <c r="AJ1932" t="s">
        <v>23</v>
      </c>
      <c r="AK1932" t="s">
        <v>64</v>
      </c>
      <c r="AL1932" t="str">
        <f>IF(AmazonChurn[[#This Row],[Average Monthly Expenses]]&lt;=30,"Low",IF(AmazonChurn[[#This Row],[Average Monthly Expenses]]&lt;=60,"Medium","High"))</f>
        <v>Medium</v>
      </c>
      <c r="AM1932" t="str">
        <f>IF(AmazonChurn[[#This Row],[Number of Complaints or Support]]&lt;3,"Low",IF(AmazonChurn[[#This Row],[Number of Complaints or Support]]&lt;=7,"Medium","High"))</f>
        <v>Medium</v>
      </c>
      <c r="AN1932" s="14">
        <f>AmazonChurn[[#This Row],[Number of Complaints or Support]]/AmazonChurn[[#This Row],[Account Length (in months)]]</f>
        <v>0.10294117647058823</v>
      </c>
    </row>
    <row r="1933" spans="1:40" x14ac:dyDescent="0.25">
      <c r="A1933" t="s">
        <v>3467</v>
      </c>
      <c r="B1933" t="s">
        <v>23</v>
      </c>
      <c r="C1933">
        <v>60</v>
      </c>
      <c r="D1933">
        <v>0</v>
      </c>
      <c r="E1933">
        <v>15</v>
      </c>
      <c r="F1933">
        <v>1</v>
      </c>
      <c r="G1933" t="s">
        <v>36</v>
      </c>
      <c r="H1933">
        <v>0</v>
      </c>
      <c r="I1933" t="s">
        <v>217</v>
      </c>
      <c r="J1933" t="s">
        <v>35</v>
      </c>
      <c r="K1933" t="s">
        <v>9472</v>
      </c>
      <c r="L1933">
        <v>38</v>
      </c>
      <c r="M1933" t="s">
        <v>23</v>
      </c>
      <c r="N1933" t="s">
        <v>23</v>
      </c>
      <c r="O1933" t="s">
        <v>23</v>
      </c>
      <c r="P1933">
        <v>0</v>
      </c>
      <c r="Q1933" t="s">
        <v>36</v>
      </c>
      <c r="R1933" t="s">
        <v>37</v>
      </c>
      <c r="S1933" t="s">
        <v>124</v>
      </c>
      <c r="T1933">
        <v>24</v>
      </c>
      <c r="U1933" t="s">
        <v>9484</v>
      </c>
      <c r="V1933">
        <v>24</v>
      </c>
      <c r="W1933">
        <v>1444</v>
      </c>
      <c r="Z1933" t="s">
        <v>787</v>
      </c>
      <c r="AA1933" s="1">
        <v>44576</v>
      </c>
      <c r="AB1933" s="1">
        <v>44582</v>
      </c>
      <c r="AC1933" t="s">
        <v>41</v>
      </c>
      <c r="AD1933" t="s">
        <v>9477</v>
      </c>
      <c r="AE1933" s="14">
        <v>23.23395069098655</v>
      </c>
      <c r="AF1933">
        <v>9</v>
      </c>
      <c r="AG1933" t="s">
        <v>31</v>
      </c>
      <c r="AH1933" t="s">
        <v>31</v>
      </c>
      <c r="AI1933" t="b">
        <v>0</v>
      </c>
      <c r="AJ1933" t="s">
        <v>23</v>
      </c>
      <c r="AK1933" t="s">
        <v>54</v>
      </c>
      <c r="AL1933" t="str">
        <f>IF(AmazonChurn[[#This Row],[Average Monthly Expenses]]&lt;=30,"Low",IF(AmazonChurn[[#This Row],[Average Monthly Expenses]]&lt;=60,"Medium","High"))</f>
        <v>Low</v>
      </c>
      <c r="AM1933" t="str">
        <f>IF(AmazonChurn[[#This Row],[Number of Complaints or Support]]&lt;3,"Low",IF(AmazonChurn[[#This Row],[Number of Complaints or Support]]&lt;=7,"Medium","High"))</f>
        <v>High</v>
      </c>
      <c r="AN1933" s="14">
        <f>AmazonChurn[[#This Row],[Number of Complaints or Support]]/AmazonChurn[[#This Row],[Account Length (in months)]]</f>
        <v>0.15</v>
      </c>
    </row>
    <row r="1934" spans="1:40" x14ac:dyDescent="0.25">
      <c r="A1934" t="s">
        <v>3468</v>
      </c>
      <c r="B1934" t="s">
        <v>23</v>
      </c>
      <c r="C1934">
        <v>5</v>
      </c>
      <c r="D1934">
        <v>0</v>
      </c>
      <c r="E1934">
        <v>8</v>
      </c>
      <c r="F1934">
        <v>1</v>
      </c>
      <c r="G1934" t="s">
        <v>36</v>
      </c>
      <c r="H1934">
        <v>0</v>
      </c>
      <c r="I1934" t="s">
        <v>346</v>
      </c>
      <c r="J1934" t="s">
        <v>35</v>
      </c>
      <c r="K1934" t="s">
        <v>9472</v>
      </c>
      <c r="L1934">
        <v>65</v>
      </c>
      <c r="M1934" t="s">
        <v>23</v>
      </c>
      <c r="N1934" t="s">
        <v>36</v>
      </c>
      <c r="O1934" t="s">
        <v>23</v>
      </c>
      <c r="P1934">
        <v>0</v>
      </c>
      <c r="Q1934" t="s">
        <v>23</v>
      </c>
      <c r="R1934" t="s">
        <v>57</v>
      </c>
      <c r="S1934" t="s">
        <v>38</v>
      </c>
      <c r="T1934">
        <v>29</v>
      </c>
      <c r="U1934" t="s">
        <v>9484</v>
      </c>
      <c r="V1934">
        <v>29</v>
      </c>
      <c r="W1934">
        <v>136</v>
      </c>
      <c r="Z1934" t="s">
        <v>604</v>
      </c>
      <c r="AA1934" s="1">
        <v>43853</v>
      </c>
      <c r="AB1934" s="1">
        <v>44031</v>
      </c>
      <c r="AC1934" t="s">
        <v>48</v>
      </c>
      <c r="AD1934" t="s">
        <v>9476</v>
      </c>
      <c r="AE1934" s="14">
        <v>24.425195654069469</v>
      </c>
      <c r="AF1934">
        <v>6</v>
      </c>
      <c r="AG1934" t="s">
        <v>53</v>
      </c>
      <c r="AH1934" t="s">
        <v>9480</v>
      </c>
      <c r="AI1934" t="b">
        <v>1</v>
      </c>
      <c r="AJ1934" t="s">
        <v>36</v>
      </c>
      <c r="AK1934" t="s">
        <v>54</v>
      </c>
      <c r="AL1934" t="str">
        <f>IF(AmazonChurn[[#This Row],[Average Monthly Expenses]]&lt;=30,"Low",IF(AmazonChurn[[#This Row],[Average Monthly Expenses]]&lt;=60,"Medium","High"))</f>
        <v>Low</v>
      </c>
      <c r="AM1934" t="str">
        <f>IF(AmazonChurn[[#This Row],[Number of Complaints or Support]]&lt;3,"Low",IF(AmazonChurn[[#This Row],[Number of Complaints or Support]]&lt;=7,"Medium","High"))</f>
        <v>Medium</v>
      </c>
      <c r="AN1934" s="14">
        <f>AmazonChurn[[#This Row],[Number of Complaints or Support]]/AmazonChurn[[#This Row],[Account Length (in months)]]</f>
        <v>1.2</v>
      </c>
    </row>
    <row r="1935" spans="1:40" x14ac:dyDescent="0.25">
      <c r="A1935" t="s">
        <v>3469</v>
      </c>
      <c r="B1935" t="s">
        <v>23</v>
      </c>
      <c r="C1935">
        <v>58</v>
      </c>
      <c r="D1935">
        <v>0</v>
      </c>
      <c r="E1935">
        <v>11</v>
      </c>
      <c r="F1935">
        <v>1</v>
      </c>
      <c r="G1935" t="s">
        <v>36</v>
      </c>
      <c r="H1935">
        <v>0</v>
      </c>
      <c r="I1935" t="s">
        <v>198</v>
      </c>
      <c r="J1935" t="s">
        <v>35</v>
      </c>
      <c r="K1935" t="s">
        <v>9472</v>
      </c>
      <c r="L1935">
        <v>48</v>
      </c>
      <c r="M1935" t="s">
        <v>23</v>
      </c>
      <c r="N1935" t="s">
        <v>23</v>
      </c>
      <c r="O1935" t="s">
        <v>23</v>
      </c>
      <c r="P1935">
        <v>0</v>
      </c>
      <c r="Q1935" t="s">
        <v>23</v>
      </c>
      <c r="R1935" t="s">
        <v>57</v>
      </c>
      <c r="S1935" t="s">
        <v>38</v>
      </c>
      <c r="T1935">
        <v>21</v>
      </c>
      <c r="U1935" t="s">
        <v>9484</v>
      </c>
      <c r="V1935">
        <v>21</v>
      </c>
      <c r="W1935">
        <v>1225</v>
      </c>
      <c r="Z1935" t="s">
        <v>3470</v>
      </c>
      <c r="AA1935" s="1">
        <v>44500</v>
      </c>
      <c r="AB1935" s="1">
        <v>45270</v>
      </c>
      <c r="AC1935" t="s">
        <v>30</v>
      </c>
      <c r="AD1935" t="s">
        <v>9475</v>
      </c>
      <c r="AE1935" s="14">
        <v>17.656663471826612</v>
      </c>
      <c r="AF1935">
        <v>6</v>
      </c>
      <c r="AG1935" t="s">
        <v>53</v>
      </c>
      <c r="AH1935" t="s">
        <v>9480</v>
      </c>
      <c r="AI1935" t="b">
        <v>1</v>
      </c>
      <c r="AJ1935" t="s">
        <v>36</v>
      </c>
      <c r="AK1935" t="s">
        <v>73</v>
      </c>
      <c r="AL1935" t="str">
        <f>IF(AmazonChurn[[#This Row],[Average Monthly Expenses]]&lt;=30,"Low",IF(AmazonChurn[[#This Row],[Average Monthly Expenses]]&lt;=60,"Medium","High"))</f>
        <v>Low</v>
      </c>
      <c r="AM1935" t="str">
        <f>IF(AmazonChurn[[#This Row],[Number of Complaints or Support]]&lt;3,"Low",IF(AmazonChurn[[#This Row],[Number of Complaints or Support]]&lt;=7,"Medium","High"))</f>
        <v>Medium</v>
      </c>
      <c r="AN1935" s="14">
        <f>AmazonChurn[[#This Row],[Number of Complaints or Support]]/AmazonChurn[[#This Row],[Account Length (in months)]]</f>
        <v>0.10344827586206896</v>
      </c>
    </row>
    <row r="1936" spans="1:40" x14ac:dyDescent="0.25">
      <c r="A1936" t="s">
        <v>3471</v>
      </c>
      <c r="B1936" t="s">
        <v>23</v>
      </c>
      <c r="C1936">
        <v>17</v>
      </c>
      <c r="D1936">
        <v>0</v>
      </c>
      <c r="E1936">
        <v>11</v>
      </c>
      <c r="F1936">
        <v>1</v>
      </c>
      <c r="G1936" t="s">
        <v>36</v>
      </c>
      <c r="H1936">
        <v>0</v>
      </c>
      <c r="I1936" t="s">
        <v>276</v>
      </c>
      <c r="J1936" t="s">
        <v>25</v>
      </c>
      <c r="K1936" t="s">
        <v>25</v>
      </c>
      <c r="L1936">
        <v>48</v>
      </c>
      <c r="M1936" t="s">
        <v>23</v>
      </c>
      <c r="N1936" t="s">
        <v>23</v>
      </c>
      <c r="O1936" t="s">
        <v>23</v>
      </c>
      <c r="P1936">
        <v>0</v>
      </c>
      <c r="Q1936" t="s">
        <v>23</v>
      </c>
      <c r="R1936" t="s">
        <v>37</v>
      </c>
      <c r="S1936" t="s">
        <v>130</v>
      </c>
      <c r="T1936">
        <v>32</v>
      </c>
      <c r="U1936" t="s">
        <v>9483</v>
      </c>
      <c r="V1936">
        <v>32</v>
      </c>
      <c r="W1936">
        <v>552</v>
      </c>
      <c r="Z1936" t="s">
        <v>3472</v>
      </c>
      <c r="AA1936" s="1">
        <v>44880</v>
      </c>
      <c r="AB1936" s="1">
        <v>44272</v>
      </c>
      <c r="AC1936" t="s">
        <v>30</v>
      </c>
      <c r="AD1936" t="s">
        <v>9475</v>
      </c>
      <c r="AE1936" s="14">
        <v>26.333151027268929</v>
      </c>
      <c r="AF1936">
        <v>2</v>
      </c>
      <c r="AG1936" t="s">
        <v>69</v>
      </c>
      <c r="AH1936" t="s">
        <v>69</v>
      </c>
      <c r="AI1936" t="b">
        <v>1</v>
      </c>
      <c r="AJ1936" t="s">
        <v>36</v>
      </c>
      <c r="AK1936" t="s">
        <v>64</v>
      </c>
      <c r="AL1936" t="str">
        <f>IF(AmazonChurn[[#This Row],[Average Monthly Expenses]]&lt;=30,"Low",IF(AmazonChurn[[#This Row],[Average Monthly Expenses]]&lt;=60,"Medium","High"))</f>
        <v>Low</v>
      </c>
      <c r="AM1936" t="str">
        <f>IF(AmazonChurn[[#This Row],[Number of Complaints or Support]]&lt;3,"Low",IF(AmazonChurn[[#This Row],[Number of Complaints or Support]]&lt;=7,"Medium","High"))</f>
        <v>Low</v>
      </c>
      <c r="AN1936" s="14">
        <f>AmazonChurn[[#This Row],[Number of Complaints or Support]]/AmazonChurn[[#This Row],[Account Length (in months)]]</f>
        <v>0.11764705882352941</v>
      </c>
    </row>
    <row r="1937" spans="1:40" x14ac:dyDescent="0.25">
      <c r="A1937" t="s">
        <v>3473</v>
      </c>
      <c r="B1937" t="s">
        <v>36</v>
      </c>
      <c r="C1937">
        <v>16</v>
      </c>
      <c r="D1937">
        <v>1</v>
      </c>
      <c r="E1937">
        <v>0</v>
      </c>
      <c r="F1937">
        <v>0</v>
      </c>
      <c r="G1937" t="s">
        <v>23</v>
      </c>
      <c r="H1937">
        <v>0</v>
      </c>
      <c r="I1937" t="s">
        <v>116</v>
      </c>
      <c r="J1937" t="s">
        <v>25</v>
      </c>
      <c r="K1937" t="s">
        <v>25</v>
      </c>
      <c r="L1937">
        <v>24</v>
      </c>
      <c r="M1937" t="s">
        <v>36</v>
      </c>
      <c r="N1937" t="s">
        <v>23</v>
      </c>
      <c r="O1937" t="s">
        <v>23</v>
      </c>
      <c r="P1937">
        <v>0</v>
      </c>
      <c r="Q1937" t="s">
        <v>23</v>
      </c>
      <c r="R1937" t="s">
        <v>26</v>
      </c>
      <c r="S1937" t="s">
        <v>27</v>
      </c>
      <c r="T1937">
        <v>12</v>
      </c>
      <c r="U1937" t="s">
        <v>9483</v>
      </c>
      <c r="V1937">
        <v>12</v>
      </c>
      <c r="W1937">
        <v>183</v>
      </c>
      <c r="X1937" t="s">
        <v>110</v>
      </c>
      <c r="Y1937" t="s">
        <v>204</v>
      </c>
      <c r="Z1937" t="s">
        <v>3474</v>
      </c>
      <c r="AA1937" s="1">
        <v>44146</v>
      </c>
      <c r="AB1937" s="1">
        <v>44803</v>
      </c>
      <c r="AC1937" t="s">
        <v>30</v>
      </c>
      <c r="AD1937" t="s">
        <v>9475</v>
      </c>
      <c r="AE1937" s="14">
        <v>12.22414893048936</v>
      </c>
      <c r="AF1937">
        <v>7</v>
      </c>
      <c r="AG1937" t="s">
        <v>31</v>
      </c>
      <c r="AH1937" t="s">
        <v>31</v>
      </c>
      <c r="AI1937" t="b">
        <v>0</v>
      </c>
      <c r="AJ1937" t="s">
        <v>23</v>
      </c>
      <c r="AK1937" t="s">
        <v>64</v>
      </c>
      <c r="AL1937" t="str">
        <f>IF(AmazonChurn[[#This Row],[Average Monthly Expenses]]&lt;=30,"Low",IF(AmazonChurn[[#This Row],[Average Monthly Expenses]]&lt;=60,"Medium","High"))</f>
        <v>Low</v>
      </c>
      <c r="AM1937" t="str">
        <f>IF(AmazonChurn[[#This Row],[Number of Complaints or Support]]&lt;3,"Low",IF(AmazonChurn[[#This Row],[Number of Complaints or Support]]&lt;=7,"Medium","High"))</f>
        <v>Medium</v>
      </c>
      <c r="AN1937" s="14">
        <f>AmazonChurn[[#This Row],[Number of Complaints or Support]]/AmazonChurn[[#This Row],[Account Length (in months)]]</f>
        <v>0.4375</v>
      </c>
    </row>
    <row r="1938" spans="1:40" x14ac:dyDescent="0.25">
      <c r="A1938" t="s">
        <v>3475</v>
      </c>
      <c r="B1938" t="s">
        <v>23</v>
      </c>
      <c r="C1938">
        <v>4</v>
      </c>
      <c r="D1938">
        <v>2</v>
      </c>
      <c r="E1938">
        <v>2</v>
      </c>
      <c r="F1938">
        <v>1</v>
      </c>
      <c r="G1938" t="s">
        <v>36</v>
      </c>
      <c r="H1938">
        <v>0</v>
      </c>
      <c r="I1938" t="s">
        <v>190</v>
      </c>
      <c r="J1938" t="s">
        <v>25</v>
      </c>
      <c r="K1938" t="s">
        <v>25</v>
      </c>
      <c r="L1938">
        <v>39</v>
      </c>
      <c r="M1938" t="s">
        <v>23</v>
      </c>
      <c r="N1938" t="s">
        <v>23</v>
      </c>
      <c r="O1938" t="s">
        <v>23</v>
      </c>
      <c r="P1938">
        <v>0</v>
      </c>
      <c r="Q1938" t="s">
        <v>23</v>
      </c>
      <c r="R1938" t="s">
        <v>26</v>
      </c>
      <c r="S1938" t="s">
        <v>27</v>
      </c>
      <c r="T1938">
        <v>23</v>
      </c>
      <c r="U1938" t="s">
        <v>9483</v>
      </c>
      <c r="V1938">
        <v>23</v>
      </c>
      <c r="W1938">
        <v>98</v>
      </c>
      <c r="Z1938" t="s">
        <v>3476</v>
      </c>
      <c r="AA1938" s="1">
        <v>44703</v>
      </c>
      <c r="AB1938" s="1">
        <v>44345</v>
      </c>
      <c r="AC1938" t="s">
        <v>48</v>
      </c>
      <c r="AD1938" t="s">
        <v>9476</v>
      </c>
      <c r="AE1938" s="14">
        <v>24.891899372511229</v>
      </c>
      <c r="AF1938">
        <v>8</v>
      </c>
      <c r="AG1938" t="s">
        <v>69</v>
      </c>
      <c r="AH1938" t="s">
        <v>69</v>
      </c>
      <c r="AI1938" t="b">
        <v>1</v>
      </c>
      <c r="AJ1938" t="s">
        <v>36</v>
      </c>
      <c r="AK1938" t="s">
        <v>64</v>
      </c>
      <c r="AL1938" t="str">
        <f>IF(AmazonChurn[[#This Row],[Average Monthly Expenses]]&lt;=30,"Low",IF(AmazonChurn[[#This Row],[Average Monthly Expenses]]&lt;=60,"Medium","High"))</f>
        <v>Low</v>
      </c>
      <c r="AM1938" t="str">
        <f>IF(AmazonChurn[[#This Row],[Number of Complaints or Support]]&lt;3,"Low",IF(AmazonChurn[[#This Row],[Number of Complaints or Support]]&lt;=7,"Medium","High"))</f>
        <v>High</v>
      </c>
      <c r="AN1938" s="14">
        <f>AmazonChurn[[#This Row],[Number of Complaints or Support]]/AmazonChurn[[#This Row],[Account Length (in months)]]</f>
        <v>2</v>
      </c>
    </row>
    <row r="1939" spans="1:40" x14ac:dyDescent="0.25">
      <c r="A1939" t="s">
        <v>3477</v>
      </c>
      <c r="B1939" t="s">
        <v>23</v>
      </c>
      <c r="C1939">
        <v>66</v>
      </c>
      <c r="D1939">
        <v>2</v>
      </c>
      <c r="E1939">
        <v>11</v>
      </c>
      <c r="F1939">
        <v>1</v>
      </c>
      <c r="G1939" t="s">
        <v>36</v>
      </c>
      <c r="H1939">
        <v>0</v>
      </c>
      <c r="I1939" t="s">
        <v>276</v>
      </c>
      <c r="J1939" t="s">
        <v>25</v>
      </c>
      <c r="K1939" t="s">
        <v>25</v>
      </c>
      <c r="L1939">
        <v>68</v>
      </c>
      <c r="M1939" t="s">
        <v>23</v>
      </c>
      <c r="N1939" t="s">
        <v>36</v>
      </c>
      <c r="O1939" t="s">
        <v>36</v>
      </c>
      <c r="P1939">
        <v>2</v>
      </c>
      <c r="Q1939" t="s">
        <v>36</v>
      </c>
      <c r="R1939" t="s">
        <v>37</v>
      </c>
      <c r="S1939" t="s">
        <v>38</v>
      </c>
      <c r="T1939">
        <v>30</v>
      </c>
      <c r="U1939" t="s">
        <v>9484</v>
      </c>
      <c r="V1939">
        <v>30</v>
      </c>
      <c r="W1939">
        <v>1970</v>
      </c>
      <c r="Z1939" t="s">
        <v>2039</v>
      </c>
      <c r="AA1939" s="1">
        <v>43924</v>
      </c>
      <c r="AB1939" s="1">
        <v>44466</v>
      </c>
      <c r="AC1939" t="s">
        <v>30</v>
      </c>
      <c r="AD1939" t="s">
        <v>9475</v>
      </c>
      <c r="AE1939" s="14">
        <v>28.380875594660999</v>
      </c>
      <c r="AF1939">
        <v>10</v>
      </c>
      <c r="AG1939" t="s">
        <v>69</v>
      </c>
      <c r="AH1939" t="s">
        <v>69</v>
      </c>
      <c r="AI1939" t="b">
        <v>0</v>
      </c>
      <c r="AJ1939" t="s">
        <v>23</v>
      </c>
      <c r="AK1939" t="s">
        <v>32</v>
      </c>
      <c r="AL1939" t="str">
        <f>IF(AmazonChurn[[#This Row],[Average Monthly Expenses]]&lt;=30,"Low",IF(AmazonChurn[[#This Row],[Average Monthly Expenses]]&lt;=60,"Medium","High"))</f>
        <v>Low</v>
      </c>
      <c r="AM1939" t="str">
        <f>IF(AmazonChurn[[#This Row],[Number of Complaints or Support]]&lt;3,"Low",IF(AmazonChurn[[#This Row],[Number of Complaints or Support]]&lt;=7,"Medium","High"))</f>
        <v>High</v>
      </c>
      <c r="AN1939" s="14">
        <f>AmazonChurn[[#This Row],[Number of Complaints or Support]]/AmazonChurn[[#This Row],[Account Length (in months)]]</f>
        <v>0.15151515151515152</v>
      </c>
    </row>
    <row r="1940" spans="1:40" x14ac:dyDescent="0.25">
      <c r="A1940" t="s">
        <v>3478</v>
      </c>
      <c r="B1940" t="s">
        <v>23</v>
      </c>
      <c r="C1940">
        <v>64</v>
      </c>
      <c r="D1940">
        <v>0</v>
      </c>
      <c r="E1940">
        <v>0</v>
      </c>
      <c r="F1940">
        <v>0</v>
      </c>
      <c r="G1940" t="s">
        <v>23</v>
      </c>
      <c r="H1940">
        <v>0</v>
      </c>
      <c r="I1940" t="s">
        <v>259</v>
      </c>
      <c r="J1940" t="s">
        <v>35</v>
      </c>
      <c r="K1940" t="s">
        <v>9472</v>
      </c>
      <c r="L1940">
        <v>53</v>
      </c>
      <c r="M1940" t="s">
        <v>23</v>
      </c>
      <c r="N1940" t="s">
        <v>23</v>
      </c>
      <c r="O1940" t="s">
        <v>36</v>
      </c>
      <c r="P1940">
        <v>3</v>
      </c>
      <c r="Q1940" t="s">
        <v>23</v>
      </c>
      <c r="R1940" t="s">
        <v>57</v>
      </c>
      <c r="S1940" t="s">
        <v>27</v>
      </c>
      <c r="T1940">
        <v>7</v>
      </c>
      <c r="U1940" t="s">
        <v>9483</v>
      </c>
      <c r="V1940">
        <v>7</v>
      </c>
      <c r="W1940">
        <v>448</v>
      </c>
      <c r="Z1940" t="s">
        <v>3479</v>
      </c>
      <c r="AA1940" s="1">
        <v>43962</v>
      </c>
      <c r="AB1940" s="1">
        <v>43846</v>
      </c>
      <c r="AC1940" t="s">
        <v>41</v>
      </c>
      <c r="AD1940" t="s">
        <v>9477</v>
      </c>
      <c r="AE1940" s="14">
        <v>7.4002257366231854</v>
      </c>
      <c r="AF1940">
        <v>9</v>
      </c>
      <c r="AG1940" t="s">
        <v>53</v>
      </c>
      <c r="AH1940" t="s">
        <v>9480</v>
      </c>
      <c r="AI1940" t="b">
        <v>1</v>
      </c>
      <c r="AJ1940" t="s">
        <v>36</v>
      </c>
      <c r="AK1940" t="s">
        <v>54</v>
      </c>
      <c r="AL1940" t="str">
        <f>IF(AmazonChurn[[#This Row],[Average Monthly Expenses]]&lt;=30,"Low",IF(AmazonChurn[[#This Row],[Average Monthly Expenses]]&lt;=60,"Medium","High"))</f>
        <v>Low</v>
      </c>
      <c r="AM1940" t="str">
        <f>IF(AmazonChurn[[#This Row],[Number of Complaints or Support]]&lt;3,"Low",IF(AmazonChurn[[#This Row],[Number of Complaints or Support]]&lt;=7,"Medium","High"))</f>
        <v>High</v>
      </c>
      <c r="AN1940" s="14">
        <f>AmazonChurn[[#This Row],[Number of Complaints or Support]]/AmazonChurn[[#This Row],[Account Length (in months)]]</f>
        <v>0.140625</v>
      </c>
    </row>
    <row r="1941" spans="1:40" x14ac:dyDescent="0.25">
      <c r="A1941" t="s">
        <v>3480</v>
      </c>
      <c r="B1941" t="s">
        <v>36</v>
      </c>
      <c r="C1941">
        <v>35</v>
      </c>
      <c r="D1941">
        <v>0</v>
      </c>
      <c r="E1941">
        <v>8</v>
      </c>
      <c r="F1941">
        <v>1</v>
      </c>
      <c r="G1941" t="s">
        <v>36</v>
      </c>
      <c r="H1941">
        <v>0</v>
      </c>
      <c r="I1941" t="s">
        <v>75</v>
      </c>
      <c r="J1941" t="s">
        <v>35</v>
      </c>
      <c r="K1941" t="s">
        <v>9472</v>
      </c>
      <c r="L1941">
        <v>67</v>
      </c>
      <c r="M1941" t="s">
        <v>23</v>
      </c>
      <c r="N1941" t="s">
        <v>36</v>
      </c>
      <c r="O1941" t="s">
        <v>23</v>
      </c>
      <c r="P1941">
        <v>0</v>
      </c>
      <c r="Q1941" t="s">
        <v>23</v>
      </c>
      <c r="R1941" t="s">
        <v>26</v>
      </c>
      <c r="S1941" t="s">
        <v>124</v>
      </c>
      <c r="T1941">
        <v>45</v>
      </c>
      <c r="U1941" t="s">
        <v>9484</v>
      </c>
      <c r="V1941">
        <v>45</v>
      </c>
      <c r="W1941">
        <v>1583</v>
      </c>
      <c r="X1941" t="s">
        <v>46</v>
      </c>
      <c r="Y1941" t="s">
        <v>220</v>
      </c>
      <c r="Z1941" t="s">
        <v>832</v>
      </c>
      <c r="AA1941" s="1">
        <v>45093</v>
      </c>
      <c r="AB1941" s="1">
        <v>44472</v>
      </c>
      <c r="AC1941" t="s">
        <v>48</v>
      </c>
      <c r="AD1941" t="s">
        <v>9476</v>
      </c>
      <c r="AE1941" s="14">
        <v>44.400949905591389</v>
      </c>
      <c r="AF1941">
        <v>10</v>
      </c>
      <c r="AG1941" t="s">
        <v>31</v>
      </c>
      <c r="AH1941" t="s">
        <v>31</v>
      </c>
      <c r="AI1941" t="b">
        <v>1</v>
      </c>
      <c r="AJ1941" t="s">
        <v>36</v>
      </c>
      <c r="AK1941" t="s">
        <v>73</v>
      </c>
      <c r="AL1941" t="str">
        <f>IF(AmazonChurn[[#This Row],[Average Monthly Expenses]]&lt;=30,"Low",IF(AmazonChurn[[#This Row],[Average Monthly Expenses]]&lt;=60,"Medium","High"))</f>
        <v>Medium</v>
      </c>
      <c r="AM1941" t="str">
        <f>IF(AmazonChurn[[#This Row],[Number of Complaints or Support]]&lt;3,"Low",IF(AmazonChurn[[#This Row],[Number of Complaints or Support]]&lt;=7,"Medium","High"))</f>
        <v>High</v>
      </c>
      <c r="AN1941" s="14">
        <f>AmazonChurn[[#This Row],[Number of Complaints or Support]]/AmazonChurn[[#This Row],[Account Length (in months)]]</f>
        <v>0.2857142857142857</v>
      </c>
    </row>
    <row r="1942" spans="1:40" x14ac:dyDescent="0.25">
      <c r="A1942" t="s">
        <v>3481</v>
      </c>
      <c r="B1942" t="s">
        <v>23</v>
      </c>
      <c r="C1942">
        <v>67</v>
      </c>
      <c r="D1942">
        <v>0</v>
      </c>
      <c r="E1942">
        <v>0</v>
      </c>
      <c r="F1942">
        <v>0</v>
      </c>
      <c r="G1942" t="s">
        <v>23</v>
      </c>
      <c r="H1942">
        <v>0</v>
      </c>
      <c r="I1942" t="s">
        <v>339</v>
      </c>
      <c r="J1942" t="s">
        <v>25</v>
      </c>
      <c r="K1942" t="s">
        <v>25</v>
      </c>
      <c r="L1942">
        <v>23</v>
      </c>
      <c r="M1942" t="s">
        <v>36</v>
      </c>
      <c r="N1942" t="s">
        <v>23</v>
      </c>
      <c r="O1942" t="s">
        <v>23</v>
      </c>
      <c r="P1942">
        <v>0</v>
      </c>
      <c r="Q1942" t="s">
        <v>23</v>
      </c>
      <c r="R1942" t="s">
        <v>37</v>
      </c>
      <c r="S1942" t="s">
        <v>38</v>
      </c>
      <c r="T1942">
        <v>10</v>
      </c>
      <c r="U1942" t="s">
        <v>9484</v>
      </c>
      <c r="V1942">
        <v>10</v>
      </c>
      <c r="W1942">
        <v>655</v>
      </c>
      <c r="Z1942" t="s">
        <v>400</v>
      </c>
      <c r="AA1942" s="1">
        <v>43844</v>
      </c>
      <c r="AB1942" s="1">
        <v>44145</v>
      </c>
      <c r="AC1942" t="s">
        <v>41</v>
      </c>
      <c r="AD1942" t="s">
        <v>9477</v>
      </c>
      <c r="AE1942" s="14">
        <v>8.6091843659904104</v>
      </c>
      <c r="AF1942">
        <v>6</v>
      </c>
      <c r="AG1942" t="s">
        <v>31</v>
      </c>
      <c r="AH1942" t="s">
        <v>31</v>
      </c>
      <c r="AI1942" t="b">
        <v>1</v>
      </c>
      <c r="AJ1942" t="s">
        <v>36</v>
      </c>
      <c r="AK1942" t="s">
        <v>32</v>
      </c>
      <c r="AL1942" t="str">
        <f>IF(AmazonChurn[[#This Row],[Average Monthly Expenses]]&lt;=30,"Low",IF(AmazonChurn[[#This Row],[Average Monthly Expenses]]&lt;=60,"Medium","High"))</f>
        <v>Low</v>
      </c>
      <c r="AM1942" t="str">
        <f>IF(AmazonChurn[[#This Row],[Number of Complaints or Support]]&lt;3,"Low",IF(AmazonChurn[[#This Row],[Number of Complaints or Support]]&lt;=7,"Medium","High"))</f>
        <v>Medium</v>
      </c>
      <c r="AN1942" s="14">
        <f>AmazonChurn[[#This Row],[Number of Complaints or Support]]/AmazonChurn[[#This Row],[Account Length (in months)]]</f>
        <v>8.9552238805970144E-2</v>
      </c>
    </row>
    <row r="1943" spans="1:40" x14ac:dyDescent="0.25">
      <c r="A1943" t="s">
        <v>3482</v>
      </c>
      <c r="B1943" t="s">
        <v>23</v>
      </c>
      <c r="C1943">
        <v>41</v>
      </c>
      <c r="D1943">
        <v>0</v>
      </c>
      <c r="E1943">
        <v>15</v>
      </c>
      <c r="F1943">
        <v>1</v>
      </c>
      <c r="G1943" t="s">
        <v>36</v>
      </c>
      <c r="H1943">
        <v>0</v>
      </c>
      <c r="I1943" t="s">
        <v>245</v>
      </c>
      <c r="J1943" t="s">
        <v>25</v>
      </c>
      <c r="K1943" t="s">
        <v>25</v>
      </c>
      <c r="L1943">
        <v>54</v>
      </c>
      <c r="M1943" t="s">
        <v>23</v>
      </c>
      <c r="N1943" t="s">
        <v>23</v>
      </c>
      <c r="O1943" t="s">
        <v>23</v>
      </c>
      <c r="P1943">
        <v>0</v>
      </c>
      <c r="Q1943" t="s">
        <v>23</v>
      </c>
      <c r="R1943" t="s">
        <v>26</v>
      </c>
      <c r="S1943" t="s">
        <v>27</v>
      </c>
      <c r="T1943">
        <v>26</v>
      </c>
      <c r="U1943" t="s">
        <v>9483</v>
      </c>
      <c r="V1943">
        <v>26</v>
      </c>
      <c r="W1943">
        <v>1078</v>
      </c>
      <c r="Z1943" t="s">
        <v>2998</v>
      </c>
      <c r="AA1943" s="1">
        <v>44249</v>
      </c>
      <c r="AB1943" s="1">
        <v>43944</v>
      </c>
      <c r="AC1943" t="s">
        <v>48</v>
      </c>
      <c r="AD1943" t="s">
        <v>9476</v>
      </c>
      <c r="AE1943" s="14">
        <v>28.47282408675337</v>
      </c>
      <c r="AF1943">
        <v>10</v>
      </c>
      <c r="AG1943" t="s">
        <v>69</v>
      </c>
      <c r="AH1943" t="s">
        <v>69</v>
      </c>
      <c r="AI1943" t="b">
        <v>1</v>
      </c>
      <c r="AJ1943" t="s">
        <v>36</v>
      </c>
      <c r="AK1943" t="s">
        <v>32</v>
      </c>
      <c r="AL1943" t="str">
        <f>IF(AmazonChurn[[#This Row],[Average Monthly Expenses]]&lt;=30,"Low",IF(AmazonChurn[[#This Row],[Average Monthly Expenses]]&lt;=60,"Medium","High"))</f>
        <v>Low</v>
      </c>
      <c r="AM1943" t="str">
        <f>IF(AmazonChurn[[#This Row],[Number of Complaints or Support]]&lt;3,"Low",IF(AmazonChurn[[#This Row],[Number of Complaints or Support]]&lt;=7,"Medium","High"))</f>
        <v>High</v>
      </c>
      <c r="AN1943" s="14">
        <f>AmazonChurn[[#This Row],[Number of Complaints or Support]]/AmazonChurn[[#This Row],[Account Length (in months)]]</f>
        <v>0.24390243902439024</v>
      </c>
    </row>
    <row r="1944" spans="1:40" x14ac:dyDescent="0.25">
      <c r="A1944" t="s">
        <v>3483</v>
      </c>
      <c r="B1944" t="s">
        <v>23</v>
      </c>
      <c r="C1944">
        <v>13</v>
      </c>
      <c r="D1944">
        <v>0</v>
      </c>
      <c r="E1944">
        <v>2</v>
      </c>
      <c r="F1944">
        <v>1</v>
      </c>
      <c r="G1944" t="s">
        <v>36</v>
      </c>
      <c r="H1944">
        <v>0</v>
      </c>
      <c r="I1944" t="s">
        <v>167</v>
      </c>
      <c r="J1944" t="s">
        <v>25</v>
      </c>
      <c r="K1944" t="s">
        <v>25</v>
      </c>
      <c r="L1944">
        <v>58</v>
      </c>
      <c r="M1944" t="s">
        <v>23</v>
      </c>
      <c r="N1944" t="s">
        <v>23</v>
      </c>
      <c r="O1944" t="s">
        <v>23</v>
      </c>
      <c r="P1944">
        <v>0</v>
      </c>
      <c r="Q1944" t="s">
        <v>23</v>
      </c>
      <c r="R1944" t="s">
        <v>26</v>
      </c>
      <c r="S1944" t="s">
        <v>38</v>
      </c>
      <c r="T1944">
        <v>34</v>
      </c>
      <c r="U1944" t="s">
        <v>9484</v>
      </c>
      <c r="V1944">
        <v>34</v>
      </c>
      <c r="W1944">
        <v>441</v>
      </c>
      <c r="Z1944" t="s">
        <v>2805</v>
      </c>
      <c r="AA1944" s="1">
        <v>44499</v>
      </c>
      <c r="AB1944" s="1">
        <v>45030</v>
      </c>
      <c r="AC1944" t="s">
        <v>41</v>
      </c>
      <c r="AD1944" t="s">
        <v>9477</v>
      </c>
      <c r="AE1944" s="14">
        <v>36.895143987978017</v>
      </c>
      <c r="AF1944">
        <v>3</v>
      </c>
      <c r="AG1944" t="s">
        <v>53</v>
      </c>
      <c r="AH1944" t="s">
        <v>9480</v>
      </c>
      <c r="AI1944" t="b">
        <v>0</v>
      </c>
      <c r="AJ1944" t="s">
        <v>23</v>
      </c>
      <c r="AK1944" t="s">
        <v>54</v>
      </c>
      <c r="AL1944" t="str">
        <f>IF(AmazonChurn[[#This Row],[Average Monthly Expenses]]&lt;=30,"Low",IF(AmazonChurn[[#This Row],[Average Monthly Expenses]]&lt;=60,"Medium","High"))</f>
        <v>Medium</v>
      </c>
      <c r="AM1944" t="str">
        <f>IF(AmazonChurn[[#This Row],[Number of Complaints or Support]]&lt;3,"Low",IF(AmazonChurn[[#This Row],[Number of Complaints or Support]]&lt;=7,"Medium","High"))</f>
        <v>Medium</v>
      </c>
      <c r="AN1944" s="14">
        <f>AmazonChurn[[#This Row],[Number of Complaints or Support]]/AmazonChurn[[#This Row],[Account Length (in months)]]</f>
        <v>0.23076923076923078</v>
      </c>
    </row>
    <row r="1945" spans="1:40" x14ac:dyDescent="0.25">
      <c r="A1945" t="s">
        <v>3484</v>
      </c>
      <c r="B1945" t="s">
        <v>23</v>
      </c>
      <c r="C1945">
        <v>45</v>
      </c>
      <c r="D1945">
        <v>0</v>
      </c>
      <c r="E1945">
        <v>5</v>
      </c>
      <c r="F1945">
        <v>1</v>
      </c>
      <c r="G1945" t="s">
        <v>36</v>
      </c>
      <c r="H1945">
        <v>0</v>
      </c>
      <c r="I1945" t="s">
        <v>82</v>
      </c>
      <c r="J1945" t="s">
        <v>25</v>
      </c>
      <c r="K1945" t="s">
        <v>25</v>
      </c>
      <c r="L1945">
        <v>61</v>
      </c>
      <c r="M1945" t="s">
        <v>23</v>
      </c>
      <c r="N1945" t="s">
        <v>23</v>
      </c>
      <c r="O1945" t="s">
        <v>36</v>
      </c>
      <c r="P1945">
        <v>3</v>
      </c>
      <c r="Q1945" t="s">
        <v>23</v>
      </c>
      <c r="R1945" t="s">
        <v>26</v>
      </c>
      <c r="S1945" t="s">
        <v>38</v>
      </c>
      <c r="T1945">
        <v>38</v>
      </c>
      <c r="U1945" t="s">
        <v>9484</v>
      </c>
      <c r="V1945">
        <v>38</v>
      </c>
      <c r="W1945">
        <v>1699</v>
      </c>
      <c r="Z1945" t="s">
        <v>3485</v>
      </c>
      <c r="AA1945" s="1">
        <v>44713</v>
      </c>
      <c r="AB1945" s="1">
        <v>44702</v>
      </c>
      <c r="AC1945" t="s">
        <v>30</v>
      </c>
      <c r="AD1945" t="s">
        <v>9475</v>
      </c>
      <c r="AE1945" s="14">
        <v>39.594672645063113</v>
      </c>
      <c r="AF1945">
        <v>10</v>
      </c>
      <c r="AG1945" t="s">
        <v>53</v>
      </c>
      <c r="AH1945" t="s">
        <v>9480</v>
      </c>
      <c r="AI1945" t="b">
        <v>1</v>
      </c>
      <c r="AJ1945" t="s">
        <v>36</v>
      </c>
      <c r="AK1945" t="s">
        <v>73</v>
      </c>
      <c r="AL1945" t="str">
        <f>IF(AmazonChurn[[#This Row],[Average Monthly Expenses]]&lt;=30,"Low",IF(AmazonChurn[[#This Row],[Average Monthly Expenses]]&lt;=60,"Medium","High"))</f>
        <v>Medium</v>
      </c>
      <c r="AM1945" t="str">
        <f>IF(AmazonChurn[[#This Row],[Number of Complaints or Support]]&lt;3,"Low",IF(AmazonChurn[[#This Row],[Number of Complaints or Support]]&lt;=7,"Medium","High"))</f>
        <v>High</v>
      </c>
      <c r="AN1945" s="14">
        <f>AmazonChurn[[#This Row],[Number of Complaints or Support]]/AmazonChurn[[#This Row],[Account Length (in months)]]</f>
        <v>0.22222222222222221</v>
      </c>
    </row>
    <row r="1946" spans="1:40" x14ac:dyDescent="0.25">
      <c r="A1946" t="s">
        <v>3486</v>
      </c>
      <c r="B1946" t="s">
        <v>23</v>
      </c>
      <c r="C1946">
        <v>67</v>
      </c>
      <c r="D1946">
        <v>1</v>
      </c>
      <c r="E1946">
        <v>0</v>
      </c>
      <c r="F1946">
        <v>0</v>
      </c>
      <c r="G1946" t="s">
        <v>23</v>
      </c>
      <c r="H1946">
        <v>0</v>
      </c>
      <c r="I1946" t="s">
        <v>276</v>
      </c>
      <c r="J1946" t="s">
        <v>25</v>
      </c>
      <c r="K1946" t="s">
        <v>25</v>
      </c>
      <c r="L1946">
        <v>46</v>
      </c>
      <c r="M1946" t="s">
        <v>23</v>
      </c>
      <c r="N1946" t="s">
        <v>23</v>
      </c>
      <c r="O1946" t="s">
        <v>36</v>
      </c>
      <c r="P1946">
        <v>4</v>
      </c>
      <c r="Q1946" t="s">
        <v>23</v>
      </c>
      <c r="R1946" t="s">
        <v>57</v>
      </c>
      <c r="S1946" t="s">
        <v>38</v>
      </c>
      <c r="T1946">
        <v>10</v>
      </c>
      <c r="U1946" t="s">
        <v>9484</v>
      </c>
      <c r="V1946">
        <v>10</v>
      </c>
      <c r="W1946">
        <v>685</v>
      </c>
      <c r="Z1946" t="s">
        <v>3487</v>
      </c>
      <c r="AA1946" s="1">
        <v>44339</v>
      </c>
      <c r="AB1946" s="1">
        <v>44225</v>
      </c>
      <c r="AC1946" t="s">
        <v>48</v>
      </c>
      <c r="AD1946" t="s">
        <v>9476</v>
      </c>
      <c r="AE1946" s="14">
        <v>8.3539786243408258</v>
      </c>
      <c r="AF1946">
        <v>4</v>
      </c>
      <c r="AG1946" t="s">
        <v>31</v>
      </c>
      <c r="AH1946" t="s">
        <v>31</v>
      </c>
      <c r="AI1946" t="b">
        <v>0</v>
      </c>
      <c r="AJ1946" t="s">
        <v>23</v>
      </c>
      <c r="AK1946" t="s">
        <v>54</v>
      </c>
      <c r="AL1946" t="str">
        <f>IF(AmazonChurn[[#This Row],[Average Monthly Expenses]]&lt;=30,"Low",IF(AmazonChurn[[#This Row],[Average Monthly Expenses]]&lt;=60,"Medium","High"))</f>
        <v>Low</v>
      </c>
      <c r="AM1946" t="str">
        <f>IF(AmazonChurn[[#This Row],[Number of Complaints or Support]]&lt;3,"Low",IF(AmazonChurn[[#This Row],[Number of Complaints or Support]]&lt;=7,"Medium","High"))</f>
        <v>Medium</v>
      </c>
      <c r="AN1946" s="14">
        <f>AmazonChurn[[#This Row],[Number of Complaints or Support]]/AmazonChurn[[#This Row],[Account Length (in months)]]</f>
        <v>5.9701492537313432E-2</v>
      </c>
    </row>
    <row r="1947" spans="1:40" x14ac:dyDescent="0.25">
      <c r="A1947" t="s">
        <v>3488</v>
      </c>
      <c r="B1947" t="s">
        <v>23</v>
      </c>
      <c r="C1947">
        <v>13</v>
      </c>
      <c r="D1947">
        <v>0</v>
      </c>
      <c r="E1947">
        <v>0</v>
      </c>
      <c r="F1947">
        <v>0</v>
      </c>
      <c r="G1947" t="s">
        <v>23</v>
      </c>
      <c r="H1947">
        <v>0</v>
      </c>
      <c r="I1947" t="s">
        <v>245</v>
      </c>
      <c r="J1947" t="s">
        <v>35</v>
      </c>
      <c r="K1947" t="s">
        <v>9472</v>
      </c>
      <c r="L1947">
        <v>25</v>
      </c>
      <c r="M1947" t="s">
        <v>36</v>
      </c>
      <c r="N1947" t="s">
        <v>23</v>
      </c>
      <c r="O1947" t="s">
        <v>23</v>
      </c>
      <c r="P1947">
        <v>0</v>
      </c>
      <c r="Q1947" t="s">
        <v>23</v>
      </c>
      <c r="R1947" t="s">
        <v>57</v>
      </c>
      <c r="S1947" t="s">
        <v>130</v>
      </c>
      <c r="T1947">
        <v>10</v>
      </c>
      <c r="U1947" t="s">
        <v>9483</v>
      </c>
      <c r="V1947">
        <v>10</v>
      </c>
      <c r="W1947">
        <v>130</v>
      </c>
      <c r="Z1947" t="s">
        <v>237</v>
      </c>
      <c r="AA1947" s="1">
        <v>44894</v>
      </c>
      <c r="AB1947" s="1">
        <v>45170</v>
      </c>
      <c r="AC1947" t="s">
        <v>41</v>
      </c>
      <c r="AD1947" t="s">
        <v>9477</v>
      </c>
      <c r="AE1947" s="14">
        <v>10.745764163066889</v>
      </c>
      <c r="AF1947">
        <v>1</v>
      </c>
      <c r="AG1947" t="s">
        <v>31</v>
      </c>
      <c r="AH1947" t="s">
        <v>31</v>
      </c>
      <c r="AI1947" t="b">
        <v>0</v>
      </c>
      <c r="AJ1947" t="s">
        <v>23</v>
      </c>
      <c r="AK1947" t="s">
        <v>73</v>
      </c>
      <c r="AL1947" t="str">
        <f>IF(AmazonChurn[[#This Row],[Average Monthly Expenses]]&lt;=30,"Low",IF(AmazonChurn[[#This Row],[Average Monthly Expenses]]&lt;=60,"Medium","High"))</f>
        <v>Low</v>
      </c>
      <c r="AM1947" t="str">
        <f>IF(AmazonChurn[[#This Row],[Number of Complaints or Support]]&lt;3,"Low",IF(AmazonChurn[[#This Row],[Number of Complaints or Support]]&lt;=7,"Medium","High"))</f>
        <v>Low</v>
      </c>
      <c r="AN1947" s="14">
        <f>AmazonChurn[[#This Row],[Number of Complaints or Support]]/AmazonChurn[[#This Row],[Account Length (in months)]]</f>
        <v>7.6923076923076927E-2</v>
      </c>
    </row>
    <row r="1948" spans="1:40" x14ac:dyDescent="0.25">
      <c r="A1948" t="s">
        <v>3489</v>
      </c>
      <c r="B1948" t="s">
        <v>23</v>
      </c>
      <c r="C1948">
        <v>38</v>
      </c>
      <c r="D1948">
        <v>2</v>
      </c>
      <c r="E1948">
        <v>7</v>
      </c>
      <c r="F1948">
        <v>1</v>
      </c>
      <c r="G1948" t="s">
        <v>36</v>
      </c>
      <c r="H1948">
        <v>0</v>
      </c>
      <c r="I1948" t="s">
        <v>213</v>
      </c>
      <c r="J1948" t="s">
        <v>25</v>
      </c>
      <c r="K1948" t="s">
        <v>25</v>
      </c>
      <c r="L1948">
        <v>62</v>
      </c>
      <c r="M1948" t="s">
        <v>23</v>
      </c>
      <c r="N1948" t="s">
        <v>23</v>
      </c>
      <c r="O1948" t="s">
        <v>23</v>
      </c>
      <c r="P1948">
        <v>0</v>
      </c>
      <c r="Q1948" t="s">
        <v>36</v>
      </c>
      <c r="R1948" t="s">
        <v>26</v>
      </c>
      <c r="S1948" t="s">
        <v>38</v>
      </c>
      <c r="T1948">
        <v>38</v>
      </c>
      <c r="U1948" t="s">
        <v>9484</v>
      </c>
      <c r="V1948">
        <v>38</v>
      </c>
      <c r="W1948">
        <v>1448</v>
      </c>
      <c r="Z1948" t="s">
        <v>3490</v>
      </c>
      <c r="AA1948" s="1">
        <v>43944</v>
      </c>
      <c r="AB1948" s="1">
        <v>45062</v>
      </c>
      <c r="AC1948" t="s">
        <v>41</v>
      </c>
      <c r="AD1948" t="s">
        <v>9477</v>
      </c>
      <c r="AE1948" s="14">
        <v>34.677177028450181</v>
      </c>
      <c r="AF1948">
        <v>4</v>
      </c>
      <c r="AG1948" t="s">
        <v>31</v>
      </c>
      <c r="AH1948" t="s">
        <v>31</v>
      </c>
      <c r="AI1948" t="b">
        <v>0</v>
      </c>
      <c r="AJ1948" t="s">
        <v>23</v>
      </c>
      <c r="AK1948" t="s">
        <v>54</v>
      </c>
      <c r="AL1948" t="str">
        <f>IF(AmazonChurn[[#This Row],[Average Monthly Expenses]]&lt;=30,"Low",IF(AmazonChurn[[#This Row],[Average Monthly Expenses]]&lt;=60,"Medium","High"))</f>
        <v>Medium</v>
      </c>
      <c r="AM1948" t="str">
        <f>IF(AmazonChurn[[#This Row],[Number of Complaints or Support]]&lt;3,"Low",IF(AmazonChurn[[#This Row],[Number of Complaints or Support]]&lt;=7,"Medium","High"))</f>
        <v>Medium</v>
      </c>
      <c r="AN1948" s="14">
        <f>AmazonChurn[[#This Row],[Number of Complaints or Support]]/AmazonChurn[[#This Row],[Account Length (in months)]]</f>
        <v>0.10526315789473684</v>
      </c>
    </row>
    <row r="1949" spans="1:40" x14ac:dyDescent="0.25">
      <c r="A1949" t="s">
        <v>3491</v>
      </c>
      <c r="B1949" t="s">
        <v>23</v>
      </c>
      <c r="C1949">
        <v>26</v>
      </c>
      <c r="D1949">
        <v>2</v>
      </c>
      <c r="E1949">
        <v>24</v>
      </c>
      <c r="F1949">
        <v>0</v>
      </c>
      <c r="G1949" t="s">
        <v>23</v>
      </c>
      <c r="H1949">
        <v>19</v>
      </c>
      <c r="I1949" t="s">
        <v>24</v>
      </c>
      <c r="J1949" t="s">
        <v>35</v>
      </c>
      <c r="K1949" t="s">
        <v>9472</v>
      </c>
      <c r="L1949">
        <v>27</v>
      </c>
      <c r="M1949" t="s">
        <v>36</v>
      </c>
      <c r="N1949" t="s">
        <v>23</v>
      </c>
      <c r="O1949" t="s">
        <v>23</v>
      </c>
      <c r="P1949">
        <v>0</v>
      </c>
      <c r="Q1949" t="s">
        <v>23</v>
      </c>
      <c r="R1949" t="s">
        <v>37</v>
      </c>
      <c r="S1949" t="s">
        <v>27</v>
      </c>
      <c r="T1949">
        <v>32</v>
      </c>
      <c r="U1949" t="s">
        <v>9483</v>
      </c>
      <c r="V1949">
        <v>32</v>
      </c>
      <c r="W1949">
        <v>832</v>
      </c>
      <c r="Z1949" t="s">
        <v>2083</v>
      </c>
      <c r="AA1949" s="1">
        <v>45181</v>
      </c>
      <c r="AB1949" s="1">
        <v>43866</v>
      </c>
      <c r="AC1949" t="s">
        <v>48</v>
      </c>
      <c r="AD1949" t="s">
        <v>9476</v>
      </c>
      <c r="AE1949" s="14">
        <v>30.901840801428939</v>
      </c>
      <c r="AF1949">
        <v>4</v>
      </c>
      <c r="AG1949" t="s">
        <v>53</v>
      </c>
      <c r="AH1949" t="s">
        <v>9480</v>
      </c>
      <c r="AI1949" t="b">
        <v>1</v>
      </c>
      <c r="AJ1949" t="s">
        <v>36</v>
      </c>
      <c r="AK1949" t="s">
        <v>54</v>
      </c>
      <c r="AL1949" t="str">
        <f>IF(AmazonChurn[[#This Row],[Average Monthly Expenses]]&lt;=30,"Low",IF(AmazonChurn[[#This Row],[Average Monthly Expenses]]&lt;=60,"Medium","High"))</f>
        <v>Medium</v>
      </c>
      <c r="AM1949" t="str">
        <f>IF(AmazonChurn[[#This Row],[Number of Complaints or Support]]&lt;3,"Low",IF(AmazonChurn[[#This Row],[Number of Complaints or Support]]&lt;=7,"Medium","High"))</f>
        <v>Medium</v>
      </c>
      <c r="AN1949" s="14">
        <f>AmazonChurn[[#This Row],[Number of Complaints or Support]]/AmazonChurn[[#This Row],[Account Length (in months)]]</f>
        <v>0.15384615384615385</v>
      </c>
    </row>
    <row r="1950" spans="1:40" x14ac:dyDescent="0.25">
      <c r="A1950" t="s">
        <v>3492</v>
      </c>
      <c r="B1950" t="s">
        <v>23</v>
      </c>
      <c r="C1950">
        <v>72</v>
      </c>
      <c r="D1950">
        <v>0</v>
      </c>
      <c r="E1950">
        <v>0</v>
      </c>
      <c r="F1950">
        <v>0</v>
      </c>
      <c r="G1950" t="s">
        <v>23</v>
      </c>
      <c r="H1950">
        <v>0</v>
      </c>
      <c r="I1950" t="s">
        <v>314</v>
      </c>
      <c r="J1950" t="s">
        <v>35</v>
      </c>
      <c r="K1950" t="s">
        <v>9472</v>
      </c>
      <c r="L1950">
        <v>76</v>
      </c>
      <c r="M1950" t="s">
        <v>23</v>
      </c>
      <c r="N1950" t="s">
        <v>36</v>
      </c>
      <c r="O1950" t="s">
        <v>23</v>
      </c>
      <c r="P1950">
        <v>0</v>
      </c>
      <c r="Q1950" t="s">
        <v>23</v>
      </c>
      <c r="R1950" t="s">
        <v>57</v>
      </c>
      <c r="S1950" t="s">
        <v>130</v>
      </c>
      <c r="T1950">
        <v>9</v>
      </c>
      <c r="U1950" t="s">
        <v>9483</v>
      </c>
      <c r="V1950">
        <v>9</v>
      </c>
      <c r="W1950">
        <v>622</v>
      </c>
      <c r="Z1950" t="s">
        <v>290</v>
      </c>
      <c r="AA1950" s="1">
        <v>45027</v>
      </c>
      <c r="AB1950" s="1">
        <v>44762</v>
      </c>
      <c r="AC1950" t="s">
        <v>41</v>
      </c>
      <c r="AD1950" t="s">
        <v>9477</v>
      </c>
      <c r="AE1950" s="14">
        <v>8.2564564380153893</v>
      </c>
      <c r="AF1950">
        <v>2</v>
      </c>
      <c r="AG1950" t="s">
        <v>53</v>
      </c>
      <c r="AH1950" t="s">
        <v>9480</v>
      </c>
      <c r="AI1950" t="b">
        <v>0</v>
      </c>
      <c r="AJ1950" t="s">
        <v>23</v>
      </c>
      <c r="AK1950" t="s">
        <v>64</v>
      </c>
      <c r="AL1950" t="str">
        <f>IF(AmazonChurn[[#This Row],[Average Monthly Expenses]]&lt;=30,"Low",IF(AmazonChurn[[#This Row],[Average Monthly Expenses]]&lt;=60,"Medium","High"))</f>
        <v>Low</v>
      </c>
      <c r="AM1950" t="str">
        <f>IF(AmazonChurn[[#This Row],[Number of Complaints or Support]]&lt;3,"Low",IF(AmazonChurn[[#This Row],[Number of Complaints or Support]]&lt;=7,"Medium","High"))</f>
        <v>Low</v>
      </c>
      <c r="AN1950" s="14">
        <f>AmazonChurn[[#This Row],[Number of Complaints or Support]]/AmazonChurn[[#This Row],[Account Length (in months)]]</f>
        <v>2.7777777777777776E-2</v>
      </c>
    </row>
    <row r="1951" spans="1:40" x14ac:dyDescent="0.25">
      <c r="A1951" t="s">
        <v>3493</v>
      </c>
      <c r="B1951" t="s">
        <v>23</v>
      </c>
      <c r="C1951">
        <v>55</v>
      </c>
      <c r="D1951">
        <v>0</v>
      </c>
      <c r="E1951">
        <v>9</v>
      </c>
      <c r="F1951">
        <v>1</v>
      </c>
      <c r="G1951" t="s">
        <v>36</v>
      </c>
      <c r="H1951">
        <v>0</v>
      </c>
      <c r="I1951" t="s">
        <v>435</v>
      </c>
      <c r="J1951" t="s">
        <v>25</v>
      </c>
      <c r="K1951" t="s">
        <v>25</v>
      </c>
      <c r="L1951">
        <v>72</v>
      </c>
      <c r="M1951" t="s">
        <v>23</v>
      </c>
      <c r="N1951" t="s">
        <v>36</v>
      </c>
      <c r="O1951" t="s">
        <v>23</v>
      </c>
      <c r="P1951">
        <v>0</v>
      </c>
      <c r="Q1951" t="s">
        <v>36</v>
      </c>
      <c r="R1951" t="s">
        <v>37</v>
      </c>
      <c r="S1951" t="s">
        <v>38</v>
      </c>
      <c r="T1951">
        <v>64</v>
      </c>
      <c r="U1951" t="s">
        <v>9484</v>
      </c>
      <c r="V1951">
        <v>64</v>
      </c>
      <c r="W1951">
        <v>3525</v>
      </c>
      <c r="Z1951" t="s">
        <v>828</v>
      </c>
      <c r="AA1951" s="1">
        <v>45173</v>
      </c>
      <c r="AB1951" s="1">
        <v>45030</v>
      </c>
      <c r="AC1951" t="s">
        <v>41</v>
      </c>
      <c r="AD1951" t="s">
        <v>9477</v>
      </c>
      <c r="AE1951" s="14">
        <v>75.842382531889825</v>
      </c>
      <c r="AF1951">
        <v>2</v>
      </c>
      <c r="AG1951" t="s">
        <v>69</v>
      </c>
      <c r="AH1951" t="s">
        <v>69</v>
      </c>
      <c r="AI1951" t="b">
        <v>1</v>
      </c>
      <c r="AJ1951" t="s">
        <v>36</v>
      </c>
      <c r="AK1951" t="s">
        <v>64</v>
      </c>
      <c r="AL1951" t="str">
        <f>IF(AmazonChurn[[#This Row],[Average Monthly Expenses]]&lt;=30,"Low",IF(AmazonChurn[[#This Row],[Average Monthly Expenses]]&lt;=60,"Medium","High"))</f>
        <v>High</v>
      </c>
      <c r="AM1951" t="str">
        <f>IF(AmazonChurn[[#This Row],[Number of Complaints or Support]]&lt;3,"Low",IF(AmazonChurn[[#This Row],[Number of Complaints or Support]]&lt;=7,"Medium","High"))</f>
        <v>Low</v>
      </c>
      <c r="AN1951" s="14">
        <f>AmazonChurn[[#This Row],[Number of Complaints or Support]]/AmazonChurn[[#This Row],[Account Length (in months)]]</f>
        <v>3.6363636363636362E-2</v>
      </c>
    </row>
    <row r="1952" spans="1:40" x14ac:dyDescent="0.25">
      <c r="A1952" t="s">
        <v>3494</v>
      </c>
      <c r="B1952" t="s">
        <v>23</v>
      </c>
      <c r="C1952">
        <v>58</v>
      </c>
      <c r="D1952">
        <v>0</v>
      </c>
      <c r="E1952">
        <v>5</v>
      </c>
      <c r="F1952">
        <v>1</v>
      </c>
      <c r="G1952" t="s">
        <v>36</v>
      </c>
      <c r="H1952">
        <v>0</v>
      </c>
      <c r="I1952" t="s">
        <v>435</v>
      </c>
      <c r="J1952" t="s">
        <v>25</v>
      </c>
      <c r="K1952" t="s">
        <v>25</v>
      </c>
      <c r="L1952">
        <v>60</v>
      </c>
      <c r="M1952" t="s">
        <v>23</v>
      </c>
      <c r="N1952" t="s">
        <v>23</v>
      </c>
      <c r="O1952" t="s">
        <v>23</v>
      </c>
      <c r="P1952">
        <v>0</v>
      </c>
      <c r="Q1952" t="s">
        <v>36</v>
      </c>
      <c r="R1952" t="s">
        <v>57</v>
      </c>
      <c r="S1952" t="s">
        <v>27</v>
      </c>
      <c r="T1952">
        <v>40</v>
      </c>
      <c r="U1952" t="s">
        <v>9483</v>
      </c>
      <c r="V1952">
        <v>40</v>
      </c>
      <c r="W1952">
        <v>2357</v>
      </c>
      <c r="Z1952" t="s">
        <v>3495</v>
      </c>
      <c r="AA1952" s="1">
        <v>44531</v>
      </c>
      <c r="AB1952" s="1">
        <v>45034</v>
      </c>
      <c r="AC1952" t="s">
        <v>41</v>
      </c>
      <c r="AD1952" t="s">
        <v>9477</v>
      </c>
      <c r="AE1952" s="14">
        <v>39.027422982033492</v>
      </c>
      <c r="AF1952">
        <v>4</v>
      </c>
      <c r="AG1952" t="s">
        <v>69</v>
      </c>
      <c r="AH1952" t="s">
        <v>69</v>
      </c>
      <c r="AI1952" t="b">
        <v>1</v>
      </c>
      <c r="AJ1952" t="s">
        <v>36</v>
      </c>
      <c r="AK1952" t="s">
        <v>73</v>
      </c>
      <c r="AL1952" t="str">
        <f>IF(AmazonChurn[[#This Row],[Average Monthly Expenses]]&lt;=30,"Low",IF(AmazonChurn[[#This Row],[Average Monthly Expenses]]&lt;=60,"Medium","High"))</f>
        <v>Medium</v>
      </c>
      <c r="AM1952" t="str">
        <f>IF(AmazonChurn[[#This Row],[Number of Complaints or Support]]&lt;3,"Low",IF(AmazonChurn[[#This Row],[Number of Complaints or Support]]&lt;=7,"Medium","High"))</f>
        <v>Medium</v>
      </c>
      <c r="AN1952" s="14">
        <f>AmazonChurn[[#This Row],[Number of Complaints or Support]]/AmazonChurn[[#This Row],[Account Length (in months)]]</f>
        <v>6.8965517241379309E-2</v>
      </c>
    </row>
    <row r="1953" spans="1:40" x14ac:dyDescent="0.25">
      <c r="A1953" t="s">
        <v>3496</v>
      </c>
      <c r="B1953" t="s">
        <v>23</v>
      </c>
      <c r="C1953">
        <v>59</v>
      </c>
      <c r="D1953">
        <v>0</v>
      </c>
      <c r="E1953">
        <v>14</v>
      </c>
      <c r="F1953">
        <v>1</v>
      </c>
      <c r="G1953" t="s">
        <v>36</v>
      </c>
      <c r="H1953">
        <v>0</v>
      </c>
      <c r="I1953" t="s">
        <v>92</v>
      </c>
      <c r="J1953" t="s">
        <v>25</v>
      </c>
      <c r="K1953" t="s">
        <v>25</v>
      </c>
      <c r="L1953">
        <v>21</v>
      </c>
      <c r="M1953" t="s">
        <v>36</v>
      </c>
      <c r="N1953" t="s">
        <v>23</v>
      </c>
      <c r="O1953" t="s">
        <v>23</v>
      </c>
      <c r="P1953">
        <v>0</v>
      </c>
      <c r="Q1953" t="s">
        <v>36</v>
      </c>
      <c r="R1953" t="s">
        <v>57</v>
      </c>
      <c r="S1953" t="s">
        <v>27</v>
      </c>
      <c r="T1953">
        <v>34</v>
      </c>
      <c r="U1953" t="s">
        <v>9483</v>
      </c>
      <c r="V1953">
        <v>34</v>
      </c>
      <c r="W1953">
        <v>2035</v>
      </c>
      <c r="Z1953" t="s">
        <v>2468</v>
      </c>
      <c r="AA1953" s="1">
        <v>44982</v>
      </c>
      <c r="AB1953" s="1">
        <v>44136</v>
      </c>
      <c r="AC1953" t="s">
        <v>30</v>
      </c>
      <c r="AD1953" t="s">
        <v>9475</v>
      </c>
      <c r="AE1953" s="14">
        <v>33.960231127291308</v>
      </c>
      <c r="AF1953">
        <v>4</v>
      </c>
      <c r="AG1953" t="s">
        <v>53</v>
      </c>
      <c r="AH1953" t="s">
        <v>9480</v>
      </c>
      <c r="AI1953" t="b">
        <v>1</v>
      </c>
      <c r="AJ1953" t="s">
        <v>36</v>
      </c>
      <c r="AK1953" t="s">
        <v>54</v>
      </c>
      <c r="AL1953" t="str">
        <f>IF(AmazonChurn[[#This Row],[Average Monthly Expenses]]&lt;=30,"Low",IF(AmazonChurn[[#This Row],[Average Monthly Expenses]]&lt;=60,"Medium","High"))</f>
        <v>Medium</v>
      </c>
      <c r="AM1953" t="str">
        <f>IF(AmazonChurn[[#This Row],[Number of Complaints or Support]]&lt;3,"Low",IF(AmazonChurn[[#This Row],[Number of Complaints or Support]]&lt;=7,"Medium","High"))</f>
        <v>Medium</v>
      </c>
      <c r="AN1953" s="14">
        <f>AmazonChurn[[#This Row],[Number of Complaints or Support]]/AmazonChurn[[#This Row],[Account Length (in months)]]</f>
        <v>6.7796610169491525E-2</v>
      </c>
    </row>
    <row r="1954" spans="1:40" x14ac:dyDescent="0.25">
      <c r="A1954" t="s">
        <v>3497</v>
      </c>
      <c r="B1954" t="s">
        <v>23</v>
      </c>
      <c r="C1954">
        <v>61</v>
      </c>
      <c r="D1954">
        <v>0</v>
      </c>
      <c r="E1954">
        <v>8</v>
      </c>
      <c r="F1954">
        <v>1</v>
      </c>
      <c r="G1954" t="s">
        <v>36</v>
      </c>
      <c r="H1954">
        <v>0</v>
      </c>
      <c r="I1954" t="s">
        <v>190</v>
      </c>
      <c r="J1954" t="s">
        <v>35</v>
      </c>
      <c r="K1954" t="s">
        <v>9472</v>
      </c>
      <c r="L1954">
        <v>29</v>
      </c>
      <c r="M1954" t="s">
        <v>36</v>
      </c>
      <c r="N1954" t="s">
        <v>23</v>
      </c>
      <c r="O1954" t="s">
        <v>36</v>
      </c>
      <c r="P1954">
        <v>2</v>
      </c>
      <c r="Q1954" t="s">
        <v>23</v>
      </c>
      <c r="R1954" t="s">
        <v>37</v>
      </c>
      <c r="S1954" t="s">
        <v>27</v>
      </c>
      <c r="T1954">
        <v>33</v>
      </c>
      <c r="U1954" t="s">
        <v>9483</v>
      </c>
      <c r="V1954">
        <v>33</v>
      </c>
      <c r="W1954">
        <v>2024</v>
      </c>
      <c r="Z1954" t="s">
        <v>3498</v>
      </c>
      <c r="AA1954" s="1">
        <v>44867</v>
      </c>
      <c r="AB1954" s="1">
        <v>45114</v>
      </c>
      <c r="AC1954" t="s">
        <v>48</v>
      </c>
      <c r="AD1954" t="s">
        <v>9476</v>
      </c>
      <c r="AE1954" s="14">
        <v>30.856524564539288</v>
      </c>
      <c r="AF1954">
        <v>4</v>
      </c>
      <c r="AG1954" t="s">
        <v>53</v>
      </c>
      <c r="AH1954" t="s">
        <v>9480</v>
      </c>
      <c r="AI1954" t="b">
        <v>1</v>
      </c>
      <c r="AJ1954" t="s">
        <v>36</v>
      </c>
      <c r="AK1954" t="s">
        <v>73</v>
      </c>
      <c r="AL1954" t="str">
        <f>IF(AmazonChurn[[#This Row],[Average Monthly Expenses]]&lt;=30,"Low",IF(AmazonChurn[[#This Row],[Average Monthly Expenses]]&lt;=60,"Medium","High"))</f>
        <v>Medium</v>
      </c>
      <c r="AM1954" t="str">
        <f>IF(AmazonChurn[[#This Row],[Number of Complaints or Support]]&lt;3,"Low",IF(AmazonChurn[[#This Row],[Number of Complaints or Support]]&lt;=7,"Medium","High"))</f>
        <v>Medium</v>
      </c>
      <c r="AN1954" s="14">
        <f>AmazonChurn[[#This Row],[Number of Complaints or Support]]/AmazonChurn[[#This Row],[Account Length (in months)]]</f>
        <v>6.5573770491803282E-2</v>
      </c>
    </row>
    <row r="1955" spans="1:40" x14ac:dyDescent="0.25">
      <c r="A1955" t="s">
        <v>3499</v>
      </c>
      <c r="B1955" t="s">
        <v>23</v>
      </c>
      <c r="C1955">
        <v>60</v>
      </c>
      <c r="D1955">
        <v>0</v>
      </c>
      <c r="E1955">
        <v>3</v>
      </c>
      <c r="F1955">
        <v>1</v>
      </c>
      <c r="G1955" t="s">
        <v>36</v>
      </c>
      <c r="H1955">
        <v>0</v>
      </c>
      <c r="I1955" t="s">
        <v>213</v>
      </c>
      <c r="J1955" t="s">
        <v>25</v>
      </c>
      <c r="K1955" t="s">
        <v>25</v>
      </c>
      <c r="L1955">
        <v>53</v>
      </c>
      <c r="M1955" t="s">
        <v>23</v>
      </c>
      <c r="N1955" t="s">
        <v>23</v>
      </c>
      <c r="O1955" t="s">
        <v>23</v>
      </c>
      <c r="P1955">
        <v>0</v>
      </c>
      <c r="Q1955" t="s">
        <v>23</v>
      </c>
      <c r="R1955" t="s">
        <v>57</v>
      </c>
      <c r="S1955" t="s">
        <v>124</v>
      </c>
      <c r="T1955">
        <v>58</v>
      </c>
      <c r="U1955" t="s">
        <v>9484</v>
      </c>
      <c r="V1955">
        <v>58</v>
      </c>
      <c r="W1955">
        <v>3533</v>
      </c>
      <c r="Z1955" t="s">
        <v>3418</v>
      </c>
      <c r="AA1955" s="1">
        <v>44061</v>
      </c>
      <c r="AB1955" s="1">
        <v>44490</v>
      </c>
      <c r="AC1955" t="s">
        <v>48</v>
      </c>
      <c r="AD1955" t="s">
        <v>9476</v>
      </c>
      <c r="AE1955" s="14">
        <v>62.036175577863169</v>
      </c>
      <c r="AF1955">
        <v>4</v>
      </c>
      <c r="AG1955" t="s">
        <v>69</v>
      </c>
      <c r="AH1955" t="s">
        <v>69</v>
      </c>
      <c r="AI1955" t="b">
        <v>0</v>
      </c>
      <c r="AJ1955" t="s">
        <v>23</v>
      </c>
      <c r="AK1955" t="s">
        <v>32</v>
      </c>
      <c r="AL1955" t="str">
        <f>IF(AmazonChurn[[#This Row],[Average Monthly Expenses]]&lt;=30,"Low",IF(AmazonChurn[[#This Row],[Average Monthly Expenses]]&lt;=60,"Medium","High"))</f>
        <v>High</v>
      </c>
      <c r="AM1955" t="str">
        <f>IF(AmazonChurn[[#This Row],[Number of Complaints or Support]]&lt;3,"Low",IF(AmazonChurn[[#This Row],[Number of Complaints or Support]]&lt;=7,"Medium","High"))</f>
        <v>Medium</v>
      </c>
      <c r="AN1955" s="14">
        <f>AmazonChurn[[#This Row],[Number of Complaints or Support]]/AmazonChurn[[#This Row],[Account Length (in months)]]</f>
        <v>6.6666666666666666E-2</v>
      </c>
    </row>
    <row r="1956" spans="1:40" x14ac:dyDescent="0.25">
      <c r="A1956" t="s">
        <v>3500</v>
      </c>
      <c r="B1956" t="s">
        <v>23</v>
      </c>
      <c r="C1956">
        <v>54</v>
      </c>
      <c r="D1956">
        <v>0</v>
      </c>
      <c r="E1956">
        <v>30</v>
      </c>
      <c r="F1956">
        <v>1</v>
      </c>
      <c r="G1956" t="s">
        <v>36</v>
      </c>
      <c r="H1956">
        <v>0</v>
      </c>
      <c r="I1956" t="s">
        <v>50</v>
      </c>
      <c r="J1956" t="s">
        <v>25</v>
      </c>
      <c r="K1956" t="s">
        <v>25</v>
      </c>
      <c r="L1956">
        <v>29</v>
      </c>
      <c r="M1956" t="s">
        <v>36</v>
      </c>
      <c r="N1956" t="s">
        <v>23</v>
      </c>
      <c r="O1956" t="s">
        <v>36</v>
      </c>
      <c r="P1956">
        <v>5</v>
      </c>
      <c r="Q1956" t="s">
        <v>36</v>
      </c>
      <c r="R1956" t="s">
        <v>37</v>
      </c>
      <c r="S1956" t="s">
        <v>27</v>
      </c>
      <c r="T1956">
        <v>24</v>
      </c>
      <c r="U1956" t="s">
        <v>9483</v>
      </c>
      <c r="V1956">
        <v>24</v>
      </c>
      <c r="W1956">
        <v>1289</v>
      </c>
      <c r="Z1956" t="s">
        <v>3501</v>
      </c>
      <c r="AA1956" s="1">
        <v>43906</v>
      </c>
      <c r="AB1956" s="1">
        <v>45269</v>
      </c>
      <c r="AC1956" t="s">
        <v>30</v>
      </c>
      <c r="AD1956" t="s">
        <v>9475</v>
      </c>
      <c r="AE1956" s="14">
        <v>21.996976861302031</v>
      </c>
      <c r="AF1956">
        <v>8</v>
      </c>
      <c r="AG1956" t="s">
        <v>31</v>
      </c>
      <c r="AH1956" t="s">
        <v>31</v>
      </c>
      <c r="AI1956" t="b">
        <v>0</v>
      </c>
      <c r="AJ1956" t="s">
        <v>23</v>
      </c>
      <c r="AK1956" t="s">
        <v>32</v>
      </c>
      <c r="AL1956" t="str">
        <f>IF(AmazonChurn[[#This Row],[Average Monthly Expenses]]&lt;=30,"Low",IF(AmazonChurn[[#This Row],[Average Monthly Expenses]]&lt;=60,"Medium","High"))</f>
        <v>Low</v>
      </c>
      <c r="AM1956" t="str">
        <f>IF(AmazonChurn[[#This Row],[Number of Complaints or Support]]&lt;3,"Low",IF(AmazonChurn[[#This Row],[Number of Complaints or Support]]&lt;=7,"Medium","High"))</f>
        <v>High</v>
      </c>
      <c r="AN1956" s="14">
        <f>AmazonChurn[[#This Row],[Number of Complaints or Support]]/AmazonChurn[[#This Row],[Account Length (in months)]]</f>
        <v>0.14814814814814814</v>
      </c>
    </row>
    <row r="1957" spans="1:40" x14ac:dyDescent="0.25">
      <c r="A1957" t="s">
        <v>3502</v>
      </c>
      <c r="B1957" t="s">
        <v>23</v>
      </c>
      <c r="C1957">
        <v>52</v>
      </c>
      <c r="D1957">
        <v>0</v>
      </c>
      <c r="E1957">
        <v>2</v>
      </c>
      <c r="F1957">
        <v>1</v>
      </c>
      <c r="G1957" t="s">
        <v>36</v>
      </c>
      <c r="H1957">
        <v>0</v>
      </c>
      <c r="I1957" t="s">
        <v>162</v>
      </c>
      <c r="J1957" t="s">
        <v>35</v>
      </c>
      <c r="K1957" t="s">
        <v>9472</v>
      </c>
      <c r="L1957">
        <v>80</v>
      </c>
      <c r="M1957" t="s">
        <v>23</v>
      </c>
      <c r="N1957" t="s">
        <v>36</v>
      </c>
      <c r="O1957" t="s">
        <v>23</v>
      </c>
      <c r="P1957">
        <v>0</v>
      </c>
      <c r="Q1957" t="s">
        <v>23</v>
      </c>
      <c r="R1957" t="s">
        <v>57</v>
      </c>
      <c r="S1957" t="s">
        <v>38</v>
      </c>
      <c r="T1957">
        <v>45</v>
      </c>
      <c r="U1957" t="s">
        <v>9484</v>
      </c>
      <c r="V1957">
        <v>45</v>
      </c>
      <c r="W1957">
        <v>2382</v>
      </c>
      <c r="Z1957" t="s">
        <v>3503</v>
      </c>
      <c r="AA1957" s="1">
        <v>44674</v>
      </c>
      <c r="AB1957" s="1">
        <v>44832</v>
      </c>
      <c r="AC1957" t="s">
        <v>30</v>
      </c>
      <c r="AD1957" t="s">
        <v>9475</v>
      </c>
      <c r="AE1957" s="14">
        <v>50.495991228249828</v>
      </c>
      <c r="AF1957">
        <v>0</v>
      </c>
      <c r="AG1957" t="s">
        <v>53</v>
      </c>
      <c r="AH1957" t="s">
        <v>9480</v>
      </c>
      <c r="AI1957" t="b">
        <v>0</v>
      </c>
      <c r="AJ1957" t="s">
        <v>23</v>
      </c>
      <c r="AK1957" t="s">
        <v>73</v>
      </c>
      <c r="AL1957" t="str">
        <f>IF(AmazonChurn[[#This Row],[Average Monthly Expenses]]&lt;=30,"Low",IF(AmazonChurn[[#This Row],[Average Monthly Expenses]]&lt;=60,"Medium","High"))</f>
        <v>Medium</v>
      </c>
      <c r="AM1957" t="str">
        <f>IF(AmazonChurn[[#This Row],[Number of Complaints or Support]]&lt;3,"Low",IF(AmazonChurn[[#This Row],[Number of Complaints or Support]]&lt;=7,"Medium","High"))</f>
        <v>Low</v>
      </c>
      <c r="AN1957" s="14">
        <f>AmazonChurn[[#This Row],[Number of Complaints or Support]]/AmazonChurn[[#This Row],[Account Length (in months)]]</f>
        <v>0</v>
      </c>
    </row>
    <row r="1958" spans="1:40" x14ac:dyDescent="0.25">
      <c r="A1958" t="s">
        <v>3504</v>
      </c>
      <c r="B1958" t="s">
        <v>23</v>
      </c>
      <c r="C1958">
        <v>1</v>
      </c>
      <c r="D1958">
        <v>1</v>
      </c>
      <c r="E1958">
        <v>0</v>
      </c>
      <c r="F1958">
        <v>1</v>
      </c>
      <c r="G1958" t="s">
        <v>36</v>
      </c>
      <c r="H1958">
        <v>0</v>
      </c>
      <c r="I1958" t="s">
        <v>136</v>
      </c>
      <c r="J1958" t="s">
        <v>35</v>
      </c>
      <c r="K1958" t="s">
        <v>9472</v>
      </c>
      <c r="L1958">
        <v>41</v>
      </c>
      <c r="M1958" t="s">
        <v>23</v>
      </c>
      <c r="N1958" t="s">
        <v>23</v>
      </c>
      <c r="O1958" t="s">
        <v>23</v>
      </c>
      <c r="P1958">
        <v>0</v>
      </c>
      <c r="Q1958" t="s">
        <v>23</v>
      </c>
      <c r="R1958" t="s">
        <v>26</v>
      </c>
      <c r="S1958" t="s">
        <v>124</v>
      </c>
      <c r="T1958">
        <v>19</v>
      </c>
      <c r="U1958" t="s">
        <v>9484</v>
      </c>
      <c r="V1958">
        <v>19</v>
      </c>
      <c r="W1958">
        <v>19</v>
      </c>
      <c r="Z1958" t="s">
        <v>1006</v>
      </c>
      <c r="AA1958" s="1">
        <v>45121</v>
      </c>
      <c r="AB1958" s="1">
        <v>45282</v>
      </c>
      <c r="AC1958" t="s">
        <v>48</v>
      </c>
      <c r="AD1958" t="s">
        <v>9476</v>
      </c>
      <c r="AE1958" s="14">
        <v>17.804715561387081</v>
      </c>
      <c r="AF1958">
        <v>2</v>
      </c>
      <c r="AG1958" t="s">
        <v>31</v>
      </c>
      <c r="AH1958" t="s">
        <v>31</v>
      </c>
      <c r="AI1958" t="b">
        <v>1</v>
      </c>
      <c r="AJ1958" t="s">
        <v>36</v>
      </c>
      <c r="AK1958" t="s">
        <v>32</v>
      </c>
      <c r="AL1958" t="str">
        <f>IF(AmazonChurn[[#This Row],[Average Monthly Expenses]]&lt;=30,"Low",IF(AmazonChurn[[#This Row],[Average Monthly Expenses]]&lt;=60,"Medium","High"))</f>
        <v>Low</v>
      </c>
      <c r="AM1958" t="str">
        <f>IF(AmazonChurn[[#This Row],[Number of Complaints or Support]]&lt;3,"Low",IF(AmazonChurn[[#This Row],[Number of Complaints or Support]]&lt;=7,"Medium","High"))</f>
        <v>Low</v>
      </c>
      <c r="AN1958" s="14">
        <f>AmazonChurn[[#This Row],[Number of Complaints or Support]]/AmazonChurn[[#This Row],[Account Length (in months)]]</f>
        <v>2</v>
      </c>
    </row>
    <row r="1959" spans="1:40" x14ac:dyDescent="0.25">
      <c r="A1959" t="s">
        <v>3505</v>
      </c>
      <c r="B1959" t="s">
        <v>23</v>
      </c>
      <c r="C1959">
        <v>21</v>
      </c>
      <c r="D1959">
        <v>0</v>
      </c>
      <c r="E1959">
        <v>10</v>
      </c>
      <c r="F1959">
        <v>1</v>
      </c>
      <c r="G1959" t="s">
        <v>36</v>
      </c>
      <c r="H1959">
        <v>0</v>
      </c>
      <c r="I1959" t="s">
        <v>66</v>
      </c>
      <c r="J1959" t="s">
        <v>25</v>
      </c>
      <c r="K1959" t="s">
        <v>25</v>
      </c>
      <c r="L1959">
        <v>50</v>
      </c>
      <c r="M1959" t="s">
        <v>23</v>
      </c>
      <c r="N1959" t="s">
        <v>23</v>
      </c>
      <c r="O1959" t="s">
        <v>36</v>
      </c>
      <c r="P1959">
        <v>4</v>
      </c>
      <c r="Q1959" t="s">
        <v>36</v>
      </c>
      <c r="R1959" t="s">
        <v>26</v>
      </c>
      <c r="S1959" t="s">
        <v>38</v>
      </c>
      <c r="T1959">
        <v>26</v>
      </c>
      <c r="U1959" t="s">
        <v>9484</v>
      </c>
      <c r="V1959">
        <v>26</v>
      </c>
      <c r="W1959">
        <v>549</v>
      </c>
      <c r="Z1959" t="s">
        <v>1261</v>
      </c>
      <c r="AA1959" s="1">
        <v>45179</v>
      </c>
      <c r="AB1959" s="1">
        <v>44792</v>
      </c>
      <c r="AC1959" t="s">
        <v>41</v>
      </c>
      <c r="AD1959" t="s">
        <v>9477</v>
      </c>
      <c r="AE1959" s="14">
        <v>21.515632699091</v>
      </c>
      <c r="AF1959">
        <v>2</v>
      </c>
      <c r="AG1959" t="s">
        <v>53</v>
      </c>
      <c r="AH1959" t="s">
        <v>9480</v>
      </c>
      <c r="AI1959" t="b">
        <v>1</v>
      </c>
      <c r="AJ1959" t="s">
        <v>36</v>
      </c>
      <c r="AK1959" t="s">
        <v>64</v>
      </c>
      <c r="AL1959" t="str">
        <f>IF(AmazonChurn[[#This Row],[Average Monthly Expenses]]&lt;=30,"Low",IF(AmazonChurn[[#This Row],[Average Monthly Expenses]]&lt;=60,"Medium","High"))</f>
        <v>Low</v>
      </c>
      <c r="AM1959" t="str">
        <f>IF(AmazonChurn[[#This Row],[Number of Complaints or Support]]&lt;3,"Low",IF(AmazonChurn[[#This Row],[Number of Complaints or Support]]&lt;=7,"Medium","High"))</f>
        <v>Low</v>
      </c>
      <c r="AN1959" s="14">
        <f>AmazonChurn[[#This Row],[Number of Complaints or Support]]/AmazonChurn[[#This Row],[Account Length (in months)]]</f>
        <v>9.5238095238095233E-2</v>
      </c>
    </row>
    <row r="1960" spans="1:40" x14ac:dyDescent="0.25">
      <c r="A1960" t="s">
        <v>3506</v>
      </c>
      <c r="B1960" t="s">
        <v>36</v>
      </c>
      <c r="C1960">
        <v>1</v>
      </c>
      <c r="D1960">
        <v>1</v>
      </c>
      <c r="E1960">
        <v>6</v>
      </c>
      <c r="F1960">
        <v>1</v>
      </c>
      <c r="G1960" t="s">
        <v>36</v>
      </c>
      <c r="H1960">
        <v>0</v>
      </c>
      <c r="I1960" t="s">
        <v>75</v>
      </c>
      <c r="J1960" t="s">
        <v>25</v>
      </c>
      <c r="K1960" t="s">
        <v>25</v>
      </c>
      <c r="L1960">
        <v>42</v>
      </c>
      <c r="M1960" t="s">
        <v>23</v>
      </c>
      <c r="N1960" t="s">
        <v>23</v>
      </c>
      <c r="O1960" t="s">
        <v>23</v>
      </c>
      <c r="P1960">
        <v>0</v>
      </c>
      <c r="Q1960" t="s">
        <v>23</v>
      </c>
      <c r="R1960" t="s">
        <v>26</v>
      </c>
      <c r="S1960" t="s">
        <v>124</v>
      </c>
      <c r="T1960">
        <v>32</v>
      </c>
      <c r="U1960" t="s">
        <v>9484</v>
      </c>
      <c r="V1960">
        <v>32</v>
      </c>
      <c r="W1960">
        <v>32</v>
      </c>
      <c r="X1960" t="s">
        <v>46</v>
      </c>
      <c r="Y1960" t="s">
        <v>191</v>
      </c>
      <c r="Z1960" t="s">
        <v>911</v>
      </c>
      <c r="AA1960" s="1">
        <v>44773</v>
      </c>
      <c r="AB1960" s="1">
        <v>45174</v>
      </c>
      <c r="AC1960" t="s">
        <v>30</v>
      </c>
      <c r="AD1960" t="s">
        <v>9475</v>
      </c>
      <c r="AE1960" s="14">
        <v>31.84416989330461</v>
      </c>
      <c r="AF1960">
        <v>5</v>
      </c>
      <c r="AG1960" t="s">
        <v>31</v>
      </c>
      <c r="AH1960" t="s">
        <v>31</v>
      </c>
      <c r="AI1960" t="b">
        <v>1</v>
      </c>
      <c r="AJ1960" t="s">
        <v>36</v>
      </c>
      <c r="AK1960" t="s">
        <v>32</v>
      </c>
      <c r="AL1960" t="str">
        <f>IF(AmazonChurn[[#This Row],[Average Monthly Expenses]]&lt;=30,"Low",IF(AmazonChurn[[#This Row],[Average Monthly Expenses]]&lt;=60,"Medium","High"))</f>
        <v>Medium</v>
      </c>
      <c r="AM1960" t="str">
        <f>IF(AmazonChurn[[#This Row],[Number of Complaints or Support]]&lt;3,"Low",IF(AmazonChurn[[#This Row],[Number of Complaints or Support]]&lt;=7,"Medium","High"))</f>
        <v>Medium</v>
      </c>
      <c r="AN1960" s="14">
        <f>AmazonChurn[[#This Row],[Number of Complaints or Support]]/AmazonChurn[[#This Row],[Account Length (in months)]]</f>
        <v>5</v>
      </c>
    </row>
    <row r="1961" spans="1:40" x14ac:dyDescent="0.25">
      <c r="A1961" t="s">
        <v>3507</v>
      </c>
      <c r="B1961" t="s">
        <v>36</v>
      </c>
      <c r="C1961">
        <v>4</v>
      </c>
      <c r="D1961">
        <v>3</v>
      </c>
      <c r="E1961">
        <v>6</v>
      </c>
      <c r="F1961">
        <v>1</v>
      </c>
      <c r="G1961" t="s">
        <v>36</v>
      </c>
      <c r="H1961">
        <v>0</v>
      </c>
      <c r="I1961" t="s">
        <v>289</v>
      </c>
      <c r="J1961" t="s">
        <v>35</v>
      </c>
      <c r="K1961" t="s">
        <v>9472</v>
      </c>
      <c r="L1961">
        <v>26</v>
      </c>
      <c r="M1961" t="s">
        <v>36</v>
      </c>
      <c r="N1961" t="s">
        <v>23</v>
      </c>
      <c r="O1961" t="s">
        <v>23</v>
      </c>
      <c r="P1961">
        <v>0</v>
      </c>
      <c r="Q1961" t="s">
        <v>36</v>
      </c>
      <c r="R1961" t="s">
        <v>26</v>
      </c>
      <c r="S1961" t="s">
        <v>124</v>
      </c>
      <c r="T1961">
        <v>47</v>
      </c>
      <c r="U1961" t="s">
        <v>9484</v>
      </c>
      <c r="V1961">
        <v>47</v>
      </c>
      <c r="W1961">
        <v>205</v>
      </c>
      <c r="X1961" t="s">
        <v>46</v>
      </c>
      <c r="Y1961" t="s">
        <v>220</v>
      </c>
      <c r="Z1961" t="s">
        <v>3508</v>
      </c>
      <c r="AA1961" s="1">
        <v>44599</v>
      </c>
      <c r="AB1961" s="1">
        <v>44763</v>
      </c>
      <c r="AC1961" t="s">
        <v>41</v>
      </c>
      <c r="AD1961" t="s">
        <v>9477</v>
      </c>
      <c r="AE1961" s="14">
        <v>51.420326510651442</v>
      </c>
      <c r="AF1961">
        <v>3</v>
      </c>
      <c r="AG1961" t="s">
        <v>31</v>
      </c>
      <c r="AH1961" t="s">
        <v>31</v>
      </c>
      <c r="AI1961" t="b">
        <v>1</v>
      </c>
      <c r="AJ1961" t="s">
        <v>36</v>
      </c>
      <c r="AK1961" t="s">
        <v>54</v>
      </c>
      <c r="AL1961" t="str">
        <f>IF(AmazonChurn[[#This Row],[Average Monthly Expenses]]&lt;=30,"Low",IF(AmazonChurn[[#This Row],[Average Monthly Expenses]]&lt;=60,"Medium","High"))</f>
        <v>Medium</v>
      </c>
      <c r="AM1961" t="str">
        <f>IF(AmazonChurn[[#This Row],[Number of Complaints or Support]]&lt;3,"Low",IF(AmazonChurn[[#This Row],[Number of Complaints or Support]]&lt;=7,"Medium","High"))</f>
        <v>Medium</v>
      </c>
      <c r="AN1961" s="14">
        <f>AmazonChurn[[#This Row],[Number of Complaints or Support]]/AmazonChurn[[#This Row],[Account Length (in months)]]</f>
        <v>0.75</v>
      </c>
    </row>
    <row r="1962" spans="1:40" x14ac:dyDescent="0.25">
      <c r="A1962" t="s">
        <v>3509</v>
      </c>
      <c r="B1962" t="s">
        <v>36</v>
      </c>
      <c r="C1962">
        <v>12</v>
      </c>
      <c r="D1962">
        <v>5</v>
      </c>
      <c r="E1962">
        <v>4</v>
      </c>
      <c r="F1962">
        <v>1</v>
      </c>
      <c r="G1962" t="s">
        <v>36</v>
      </c>
      <c r="H1962">
        <v>0</v>
      </c>
      <c r="I1962" t="s">
        <v>184</v>
      </c>
      <c r="J1962" t="s">
        <v>35</v>
      </c>
      <c r="K1962" t="s">
        <v>9472</v>
      </c>
      <c r="L1962">
        <v>39</v>
      </c>
      <c r="M1962" t="s">
        <v>23</v>
      </c>
      <c r="N1962" t="s">
        <v>23</v>
      </c>
      <c r="O1962" t="s">
        <v>23</v>
      </c>
      <c r="P1962">
        <v>0</v>
      </c>
      <c r="Q1962" t="s">
        <v>23</v>
      </c>
      <c r="R1962" t="s">
        <v>26</v>
      </c>
      <c r="S1962" t="s">
        <v>27</v>
      </c>
      <c r="T1962">
        <v>29</v>
      </c>
      <c r="U1962" t="s">
        <v>9483</v>
      </c>
      <c r="V1962">
        <v>29</v>
      </c>
      <c r="W1962">
        <v>355</v>
      </c>
      <c r="X1962" t="s">
        <v>46</v>
      </c>
      <c r="Y1962" t="s">
        <v>220</v>
      </c>
      <c r="Z1962" t="s">
        <v>77</v>
      </c>
      <c r="AA1962" s="1">
        <v>44619</v>
      </c>
      <c r="AB1962" s="1">
        <v>44741</v>
      </c>
      <c r="AC1962" t="s">
        <v>48</v>
      </c>
      <c r="AD1962" t="s">
        <v>9476</v>
      </c>
      <c r="AE1962" s="14">
        <v>29.15840368094668</v>
      </c>
      <c r="AF1962">
        <v>2</v>
      </c>
      <c r="AG1962" t="s">
        <v>69</v>
      </c>
      <c r="AH1962" t="s">
        <v>69</v>
      </c>
      <c r="AI1962" t="b">
        <v>0</v>
      </c>
      <c r="AJ1962" t="s">
        <v>23</v>
      </c>
      <c r="AK1962" t="s">
        <v>32</v>
      </c>
      <c r="AL1962" t="str">
        <f>IF(AmazonChurn[[#This Row],[Average Monthly Expenses]]&lt;=30,"Low",IF(AmazonChurn[[#This Row],[Average Monthly Expenses]]&lt;=60,"Medium","High"))</f>
        <v>Low</v>
      </c>
      <c r="AM1962" t="str">
        <f>IF(AmazonChurn[[#This Row],[Number of Complaints or Support]]&lt;3,"Low",IF(AmazonChurn[[#This Row],[Number of Complaints or Support]]&lt;=7,"Medium","High"))</f>
        <v>Low</v>
      </c>
      <c r="AN1962" s="14">
        <f>AmazonChurn[[#This Row],[Number of Complaints or Support]]/AmazonChurn[[#This Row],[Account Length (in months)]]</f>
        <v>0.16666666666666666</v>
      </c>
    </row>
    <row r="1963" spans="1:40" x14ac:dyDescent="0.25">
      <c r="A1963" t="s">
        <v>3510</v>
      </c>
      <c r="B1963" t="s">
        <v>23</v>
      </c>
      <c r="C1963">
        <v>70</v>
      </c>
      <c r="D1963">
        <v>0</v>
      </c>
      <c r="E1963">
        <v>10</v>
      </c>
      <c r="F1963">
        <v>1</v>
      </c>
      <c r="G1963" t="s">
        <v>36</v>
      </c>
      <c r="H1963">
        <v>0</v>
      </c>
      <c r="I1963" t="s">
        <v>228</v>
      </c>
      <c r="J1963" t="s">
        <v>25</v>
      </c>
      <c r="K1963" t="s">
        <v>25</v>
      </c>
      <c r="L1963">
        <v>50</v>
      </c>
      <c r="M1963" t="s">
        <v>23</v>
      </c>
      <c r="N1963" t="s">
        <v>23</v>
      </c>
      <c r="O1963" t="s">
        <v>36</v>
      </c>
      <c r="P1963">
        <v>5</v>
      </c>
      <c r="Q1963" t="s">
        <v>36</v>
      </c>
      <c r="R1963" t="s">
        <v>37</v>
      </c>
      <c r="S1963" t="s">
        <v>38</v>
      </c>
      <c r="T1963">
        <v>22</v>
      </c>
      <c r="U1963" t="s">
        <v>9484</v>
      </c>
      <c r="V1963">
        <v>22</v>
      </c>
      <c r="W1963">
        <v>1580</v>
      </c>
      <c r="Z1963" t="s">
        <v>3511</v>
      </c>
      <c r="AA1963" s="1">
        <v>44460</v>
      </c>
      <c r="AB1963" s="1">
        <v>44520</v>
      </c>
      <c r="AC1963" t="s">
        <v>48</v>
      </c>
      <c r="AD1963" t="s">
        <v>9476</v>
      </c>
      <c r="AE1963" s="14">
        <v>24.33138235143743</v>
      </c>
      <c r="AF1963">
        <v>6</v>
      </c>
      <c r="AG1963" t="s">
        <v>31</v>
      </c>
      <c r="AH1963" t="s">
        <v>31</v>
      </c>
      <c r="AI1963" t="b">
        <v>0</v>
      </c>
      <c r="AJ1963" t="s">
        <v>23</v>
      </c>
      <c r="AK1963" t="s">
        <v>73</v>
      </c>
      <c r="AL1963" t="str">
        <f>IF(AmazonChurn[[#This Row],[Average Monthly Expenses]]&lt;=30,"Low",IF(AmazonChurn[[#This Row],[Average Monthly Expenses]]&lt;=60,"Medium","High"))</f>
        <v>Low</v>
      </c>
      <c r="AM1963" t="str">
        <f>IF(AmazonChurn[[#This Row],[Number of Complaints or Support]]&lt;3,"Low",IF(AmazonChurn[[#This Row],[Number of Complaints or Support]]&lt;=7,"Medium","High"))</f>
        <v>Medium</v>
      </c>
      <c r="AN1963" s="14">
        <f>AmazonChurn[[#This Row],[Number of Complaints or Support]]/AmazonChurn[[#This Row],[Account Length (in months)]]</f>
        <v>8.5714285714285715E-2</v>
      </c>
    </row>
    <row r="1964" spans="1:40" x14ac:dyDescent="0.25">
      <c r="A1964" t="s">
        <v>3512</v>
      </c>
      <c r="B1964" t="s">
        <v>23</v>
      </c>
      <c r="C1964">
        <v>6</v>
      </c>
      <c r="D1964">
        <v>0</v>
      </c>
      <c r="E1964">
        <v>9</v>
      </c>
      <c r="F1964">
        <v>1</v>
      </c>
      <c r="G1964" t="s">
        <v>36</v>
      </c>
      <c r="H1964">
        <v>0</v>
      </c>
      <c r="I1964" t="s">
        <v>75</v>
      </c>
      <c r="J1964" t="s">
        <v>35</v>
      </c>
      <c r="K1964" t="s">
        <v>9472</v>
      </c>
      <c r="L1964">
        <v>57</v>
      </c>
      <c r="M1964" t="s">
        <v>23</v>
      </c>
      <c r="N1964" t="s">
        <v>23</v>
      </c>
      <c r="O1964" t="s">
        <v>23</v>
      </c>
      <c r="P1964">
        <v>0</v>
      </c>
      <c r="Q1964" t="s">
        <v>23</v>
      </c>
      <c r="R1964" t="s">
        <v>26</v>
      </c>
      <c r="S1964" t="s">
        <v>124</v>
      </c>
      <c r="T1964">
        <v>24</v>
      </c>
      <c r="U1964" t="s">
        <v>9484</v>
      </c>
      <c r="V1964">
        <v>24</v>
      </c>
      <c r="W1964">
        <v>149</v>
      </c>
      <c r="Z1964" t="s">
        <v>3513</v>
      </c>
      <c r="AA1964" s="1">
        <v>44920</v>
      </c>
      <c r="AB1964" s="1">
        <v>44662</v>
      </c>
      <c r="AC1964" t="s">
        <v>30</v>
      </c>
      <c r="AD1964" t="s">
        <v>9475</v>
      </c>
      <c r="AE1964" s="14">
        <v>25.407922403675979</v>
      </c>
      <c r="AF1964">
        <v>7</v>
      </c>
      <c r="AG1964" t="s">
        <v>31</v>
      </c>
      <c r="AH1964" t="s">
        <v>31</v>
      </c>
      <c r="AI1964" t="b">
        <v>1</v>
      </c>
      <c r="AJ1964" t="s">
        <v>36</v>
      </c>
      <c r="AK1964" t="s">
        <v>64</v>
      </c>
      <c r="AL1964" t="str">
        <f>IF(AmazonChurn[[#This Row],[Average Monthly Expenses]]&lt;=30,"Low",IF(AmazonChurn[[#This Row],[Average Monthly Expenses]]&lt;=60,"Medium","High"))</f>
        <v>Low</v>
      </c>
      <c r="AM1964" t="str">
        <f>IF(AmazonChurn[[#This Row],[Number of Complaints or Support]]&lt;3,"Low",IF(AmazonChurn[[#This Row],[Number of Complaints or Support]]&lt;=7,"Medium","High"))</f>
        <v>Medium</v>
      </c>
      <c r="AN1964" s="14">
        <f>AmazonChurn[[#This Row],[Number of Complaints or Support]]/AmazonChurn[[#This Row],[Account Length (in months)]]</f>
        <v>1.1666666666666667</v>
      </c>
    </row>
    <row r="1965" spans="1:40" x14ac:dyDescent="0.25">
      <c r="A1965" t="s">
        <v>3514</v>
      </c>
      <c r="B1965" t="s">
        <v>23</v>
      </c>
      <c r="C1965">
        <v>7</v>
      </c>
      <c r="D1965">
        <v>0</v>
      </c>
      <c r="E1965">
        <v>2</v>
      </c>
      <c r="F1965">
        <v>0</v>
      </c>
      <c r="G1965" t="s">
        <v>23</v>
      </c>
      <c r="H1965">
        <v>4</v>
      </c>
      <c r="I1965" t="s">
        <v>75</v>
      </c>
      <c r="J1965" t="s">
        <v>35</v>
      </c>
      <c r="K1965" t="s">
        <v>9472</v>
      </c>
      <c r="L1965">
        <v>46</v>
      </c>
      <c r="M1965" t="s">
        <v>23</v>
      </c>
      <c r="N1965" t="s">
        <v>23</v>
      </c>
      <c r="O1965" t="s">
        <v>23</v>
      </c>
      <c r="P1965">
        <v>0</v>
      </c>
      <c r="Q1965" t="s">
        <v>23</v>
      </c>
      <c r="R1965" t="s">
        <v>26</v>
      </c>
      <c r="S1965" t="s">
        <v>130</v>
      </c>
      <c r="T1965">
        <v>17</v>
      </c>
      <c r="U1965" t="s">
        <v>9483</v>
      </c>
      <c r="V1965">
        <v>17</v>
      </c>
      <c r="W1965">
        <v>125</v>
      </c>
      <c r="Z1965" t="s">
        <v>353</v>
      </c>
      <c r="AA1965" s="1">
        <v>44168</v>
      </c>
      <c r="AB1965" s="1">
        <v>43857</v>
      </c>
      <c r="AC1965" t="s">
        <v>30</v>
      </c>
      <c r="AD1965" t="s">
        <v>9475</v>
      </c>
      <c r="AE1965" s="14">
        <v>18.883346397067822</v>
      </c>
      <c r="AF1965">
        <v>1</v>
      </c>
      <c r="AG1965" t="s">
        <v>53</v>
      </c>
      <c r="AH1965" t="s">
        <v>9480</v>
      </c>
      <c r="AI1965" t="b">
        <v>0</v>
      </c>
      <c r="AJ1965" t="s">
        <v>23</v>
      </c>
      <c r="AK1965" t="s">
        <v>32</v>
      </c>
      <c r="AL1965" t="str">
        <f>IF(AmazonChurn[[#This Row],[Average Monthly Expenses]]&lt;=30,"Low",IF(AmazonChurn[[#This Row],[Average Monthly Expenses]]&lt;=60,"Medium","High"))</f>
        <v>Low</v>
      </c>
      <c r="AM1965" t="str">
        <f>IF(AmazonChurn[[#This Row],[Number of Complaints or Support]]&lt;3,"Low",IF(AmazonChurn[[#This Row],[Number of Complaints or Support]]&lt;=7,"Medium","High"))</f>
        <v>Low</v>
      </c>
      <c r="AN1965" s="14">
        <f>AmazonChurn[[#This Row],[Number of Complaints or Support]]/AmazonChurn[[#This Row],[Account Length (in months)]]</f>
        <v>0.14285714285714285</v>
      </c>
    </row>
    <row r="1966" spans="1:40" x14ac:dyDescent="0.25">
      <c r="A1966" t="s">
        <v>3515</v>
      </c>
      <c r="B1966" t="s">
        <v>23</v>
      </c>
      <c r="C1966">
        <v>13</v>
      </c>
      <c r="D1966">
        <v>0</v>
      </c>
      <c r="E1966">
        <v>14</v>
      </c>
      <c r="F1966">
        <v>0</v>
      </c>
      <c r="G1966" t="s">
        <v>23</v>
      </c>
      <c r="H1966">
        <v>0</v>
      </c>
      <c r="I1966" t="s">
        <v>159</v>
      </c>
      <c r="J1966" t="s">
        <v>25</v>
      </c>
      <c r="K1966" t="s">
        <v>25</v>
      </c>
      <c r="L1966">
        <v>43</v>
      </c>
      <c r="M1966" t="s">
        <v>23</v>
      </c>
      <c r="N1966" t="s">
        <v>23</v>
      </c>
      <c r="O1966" t="s">
        <v>36</v>
      </c>
      <c r="P1966">
        <v>5</v>
      </c>
      <c r="Q1966" t="s">
        <v>36</v>
      </c>
      <c r="R1966" t="s">
        <v>26</v>
      </c>
      <c r="S1966" t="s">
        <v>27</v>
      </c>
      <c r="T1966">
        <v>24</v>
      </c>
      <c r="U1966" t="s">
        <v>9483</v>
      </c>
      <c r="V1966">
        <v>24</v>
      </c>
      <c r="W1966">
        <v>321</v>
      </c>
      <c r="Z1966" t="s">
        <v>3516</v>
      </c>
      <c r="AA1966" s="1">
        <v>44189</v>
      </c>
      <c r="AB1966" s="1">
        <v>44464</v>
      </c>
      <c r="AC1966" t="s">
        <v>41</v>
      </c>
      <c r="AD1966" t="s">
        <v>9477</v>
      </c>
      <c r="AE1966" s="14">
        <v>28.059061399028579</v>
      </c>
      <c r="AF1966">
        <v>7</v>
      </c>
      <c r="AG1966" t="s">
        <v>31</v>
      </c>
      <c r="AH1966" t="s">
        <v>31</v>
      </c>
      <c r="AI1966" t="b">
        <v>1</v>
      </c>
      <c r="AJ1966" t="s">
        <v>36</v>
      </c>
      <c r="AK1966" t="s">
        <v>32</v>
      </c>
      <c r="AL1966" t="str">
        <f>IF(AmazonChurn[[#This Row],[Average Monthly Expenses]]&lt;=30,"Low",IF(AmazonChurn[[#This Row],[Average Monthly Expenses]]&lt;=60,"Medium","High"))</f>
        <v>Low</v>
      </c>
      <c r="AM1966" t="str">
        <f>IF(AmazonChurn[[#This Row],[Number of Complaints or Support]]&lt;3,"Low",IF(AmazonChurn[[#This Row],[Number of Complaints or Support]]&lt;=7,"Medium","High"))</f>
        <v>Medium</v>
      </c>
      <c r="AN1966" s="14">
        <f>AmazonChurn[[#This Row],[Number of Complaints or Support]]/AmazonChurn[[#This Row],[Account Length (in months)]]</f>
        <v>0.53846153846153844</v>
      </c>
    </row>
    <row r="1967" spans="1:40" x14ac:dyDescent="0.25">
      <c r="A1967" t="s">
        <v>3517</v>
      </c>
      <c r="B1967" t="s">
        <v>36</v>
      </c>
      <c r="C1967">
        <v>71</v>
      </c>
      <c r="D1967">
        <v>5</v>
      </c>
      <c r="E1967">
        <v>8</v>
      </c>
      <c r="F1967">
        <v>0</v>
      </c>
      <c r="G1967" t="s">
        <v>23</v>
      </c>
      <c r="H1967">
        <v>36</v>
      </c>
      <c r="I1967" t="s">
        <v>339</v>
      </c>
      <c r="J1967" t="s">
        <v>35</v>
      </c>
      <c r="K1967" t="s">
        <v>9472</v>
      </c>
      <c r="L1967">
        <v>47</v>
      </c>
      <c r="M1967" t="s">
        <v>23</v>
      </c>
      <c r="N1967" t="s">
        <v>23</v>
      </c>
      <c r="O1967" t="s">
        <v>23</v>
      </c>
      <c r="P1967">
        <v>0</v>
      </c>
      <c r="Q1967" t="s">
        <v>23</v>
      </c>
      <c r="R1967" t="s">
        <v>57</v>
      </c>
      <c r="S1967" t="s">
        <v>38</v>
      </c>
      <c r="T1967">
        <v>20</v>
      </c>
      <c r="U1967" t="s">
        <v>9484</v>
      </c>
      <c r="V1967">
        <v>20</v>
      </c>
      <c r="W1967">
        <v>1424</v>
      </c>
      <c r="X1967" t="s">
        <v>94</v>
      </c>
      <c r="Y1967" t="s">
        <v>187</v>
      </c>
      <c r="Z1967" t="s">
        <v>3518</v>
      </c>
      <c r="AA1967" s="1">
        <v>45240</v>
      </c>
      <c r="AB1967" s="1">
        <v>44067</v>
      </c>
      <c r="AC1967" t="s">
        <v>48</v>
      </c>
      <c r="AD1967" t="s">
        <v>9476</v>
      </c>
      <c r="AE1967" s="14">
        <v>17.808863465352889</v>
      </c>
      <c r="AF1967">
        <v>3</v>
      </c>
      <c r="AG1967" t="s">
        <v>31</v>
      </c>
      <c r="AH1967" t="s">
        <v>31</v>
      </c>
      <c r="AI1967" t="b">
        <v>1</v>
      </c>
      <c r="AJ1967" t="s">
        <v>36</v>
      </c>
      <c r="AK1967" t="s">
        <v>64</v>
      </c>
      <c r="AL1967" t="str">
        <f>IF(AmazonChurn[[#This Row],[Average Monthly Expenses]]&lt;=30,"Low",IF(AmazonChurn[[#This Row],[Average Monthly Expenses]]&lt;=60,"Medium","High"))</f>
        <v>Low</v>
      </c>
      <c r="AM1967" t="str">
        <f>IF(AmazonChurn[[#This Row],[Number of Complaints or Support]]&lt;3,"Low",IF(AmazonChurn[[#This Row],[Number of Complaints or Support]]&lt;=7,"Medium","High"))</f>
        <v>Medium</v>
      </c>
      <c r="AN1967" s="14">
        <f>AmazonChurn[[#This Row],[Number of Complaints or Support]]/AmazonChurn[[#This Row],[Account Length (in months)]]</f>
        <v>4.2253521126760563E-2</v>
      </c>
    </row>
    <row r="1968" spans="1:40" x14ac:dyDescent="0.25">
      <c r="A1968" t="s">
        <v>3519</v>
      </c>
      <c r="B1968" t="s">
        <v>23</v>
      </c>
      <c r="C1968">
        <v>26</v>
      </c>
      <c r="D1968">
        <v>2</v>
      </c>
      <c r="E1968">
        <v>19</v>
      </c>
      <c r="F1968">
        <v>0</v>
      </c>
      <c r="G1968" t="s">
        <v>23</v>
      </c>
      <c r="H1968">
        <v>46</v>
      </c>
      <c r="I1968" t="s">
        <v>640</v>
      </c>
      <c r="J1968" t="s">
        <v>25</v>
      </c>
      <c r="K1968" t="s">
        <v>25</v>
      </c>
      <c r="L1968">
        <v>23</v>
      </c>
      <c r="M1968" t="s">
        <v>36</v>
      </c>
      <c r="N1968" t="s">
        <v>23</v>
      </c>
      <c r="O1968" t="s">
        <v>23</v>
      </c>
      <c r="P1968">
        <v>0</v>
      </c>
      <c r="Q1968" t="s">
        <v>36</v>
      </c>
      <c r="R1968" t="s">
        <v>57</v>
      </c>
      <c r="S1968" t="s">
        <v>130</v>
      </c>
      <c r="T1968">
        <v>45</v>
      </c>
      <c r="U1968" t="s">
        <v>9483</v>
      </c>
      <c r="V1968">
        <v>45</v>
      </c>
      <c r="W1968">
        <v>1163</v>
      </c>
      <c r="Z1968" t="s">
        <v>3520</v>
      </c>
      <c r="AA1968" s="1">
        <v>45177</v>
      </c>
      <c r="AB1968" s="1">
        <v>44847</v>
      </c>
      <c r="AC1968" t="s">
        <v>48</v>
      </c>
      <c r="AD1968" t="s">
        <v>9476</v>
      </c>
      <c r="AE1968" s="14">
        <v>40.053603080823741</v>
      </c>
      <c r="AF1968">
        <v>9</v>
      </c>
      <c r="AG1968" t="s">
        <v>53</v>
      </c>
      <c r="AH1968" t="s">
        <v>9480</v>
      </c>
      <c r="AI1968" t="b">
        <v>0</v>
      </c>
      <c r="AJ1968" t="s">
        <v>23</v>
      </c>
      <c r="AK1968" t="s">
        <v>64</v>
      </c>
      <c r="AL1968" t="str">
        <f>IF(AmazonChurn[[#This Row],[Average Monthly Expenses]]&lt;=30,"Low",IF(AmazonChurn[[#This Row],[Average Monthly Expenses]]&lt;=60,"Medium","High"))</f>
        <v>Medium</v>
      </c>
      <c r="AM1968" t="str">
        <f>IF(AmazonChurn[[#This Row],[Number of Complaints or Support]]&lt;3,"Low",IF(AmazonChurn[[#This Row],[Number of Complaints or Support]]&lt;=7,"Medium","High"))</f>
        <v>High</v>
      </c>
      <c r="AN1968" s="14">
        <f>AmazonChurn[[#This Row],[Number of Complaints or Support]]/AmazonChurn[[#This Row],[Account Length (in months)]]</f>
        <v>0.34615384615384615</v>
      </c>
    </row>
    <row r="1969" spans="1:40" x14ac:dyDescent="0.25">
      <c r="A1969" t="s">
        <v>3521</v>
      </c>
      <c r="B1969" t="s">
        <v>23</v>
      </c>
      <c r="C1969">
        <v>2</v>
      </c>
      <c r="D1969">
        <v>0</v>
      </c>
      <c r="E1969">
        <v>25</v>
      </c>
      <c r="F1969">
        <v>1</v>
      </c>
      <c r="G1969" t="s">
        <v>36</v>
      </c>
      <c r="H1969">
        <v>0</v>
      </c>
      <c r="I1969" t="s">
        <v>259</v>
      </c>
      <c r="J1969" t="s">
        <v>35</v>
      </c>
      <c r="K1969" t="s">
        <v>9472</v>
      </c>
      <c r="L1969">
        <v>33</v>
      </c>
      <c r="M1969" t="s">
        <v>23</v>
      </c>
      <c r="N1969" t="s">
        <v>23</v>
      </c>
      <c r="O1969" t="s">
        <v>23</v>
      </c>
      <c r="P1969">
        <v>0</v>
      </c>
      <c r="Q1969" t="s">
        <v>36</v>
      </c>
      <c r="R1969" t="s">
        <v>26</v>
      </c>
      <c r="S1969" t="s">
        <v>124</v>
      </c>
      <c r="T1969">
        <v>27</v>
      </c>
      <c r="U1969" t="s">
        <v>9484</v>
      </c>
      <c r="V1969">
        <v>27</v>
      </c>
      <c r="W1969">
        <v>61</v>
      </c>
      <c r="Z1969" t="s">
        <v>3356</v>
      </c>
      <c r="AA1969" s="1">
        <v>45134</v>
      </c>
      <c r="AB1969" s="1">
        <v>44081</v>
      </c>
      <c r="AC1969" t="s">
        <v>30</v>
      </c>
      <c r="AD1969" t="s">
        <v>9475</v>
      </c>
      <c r="AE1969" s="14">
        <v>22.025743192908841</v>
      </c>
      <c r="AF1969">
        <v>1</v>
      </c>
      <c r="AG1969" t="s">
        <v>31</v>
      </c>
      <c r="AH1969" t="s">
        <v>31</v>
      </c>
      <c r="AI1969" t="b">
        <v>1</v>
      </c>
      <c r="AJ1969" t="s">
        <v>36</v>
      </c>
      <c r="AK1969" t="s">
        <v>54</v>
      </c>
      <c r="AL1969" t="str">
        <f>IF(AmazonChurn[[#This Row],[Average Monthly Expenses]]&lt;=30,"Low",IF(AmazonChurn[[#This Row],[Average Monthly Expenses]]&lt;=60,"Medium","High"))</f>
        <v>Low</v>
      </c>
      <c r="AM1969" t="str">
        <f>IF(AmazonChurn[[#This Row],[Number of Complaints or Support]]&lt;3,"Low",IF(AmazonChurn[[#This Row],[Number of Complaints or Support]]&lt;=7,"Medium","High"))</f>
        <v>Low</v>
      </c>
      <c r="AN1969" s="14">
        <f>AmazonChurn[[#This Row],[Number of Complaints or Support]]/AmazonChurn[[#This Row],[Account Length (in months)]]</f>
        <v>0.5</v>
      </c>
    </row>
    <row r="1970" spans="1:40" x14ac:dyDescent="0.25">
      <c r="A1970" t="s">
        <v>3522</v>
      </c>
      <c r="B1970" t="s">
        <v>23</v>
      </c>
      <c r="C1970">
        <v>19</v>
      </c>
      <c r="D1970">
        <v>0</v>
      </c>
      <c r="E1970">
        <v>9</v>
      </c>
      <c r="F1970">
        <v>1</v>
      </c>
      <c r="G1970" t="s">
        <v>36</v>
      </c>
      <c r="H1970">
        <v>0</v>
      </c>
      <c r="I1970" t="s">
        <v>145</v>
      </c>
      <c r="J1970" t="s">
        <v>25</v>
      </c>
      <c r="K1970" t="s">
        <v>25</v>
      </c>
      <c r="L1970">
        <v>75</v>
      </c>
      <c r="M1970" t="s">
        <v>23</v>
      </c>
      <c r="N1970" t="s">
        <v>36</v>
      </c>
      <c r="O1970" t="s">
        <v>23</v>
      </c>
      <c r="P1970">
        <v>0</v>
      </c>
      <c r="Q1970" t="s">
        <v>23</v>
      </c>
      <c r="R1970" t="s">
        <v>57</v>
      </c>
      <c r="S1970" t="s">
        <v>124</v>
      </c>
      <c r="T1970">
        <v>42</v>
      </c>
      <c r="U1970" t="s">
        <v>9484</v>
      </c>
      <c r="V1970">
        <v>42</v>
      </c>
      <c r="W1970">
        <v>787</v>
      </c>
      <c r="Z1970" t="s">
        <v>690</v>
      </c>
      <c r="AA1970" s="1">
        <v>44311</v>
      </c>
      <c r="AB1970" s="1">
        <v>44060</v>
      </c>
      <c r="AC1970" t="s">
        <v>48</v>
      </c>
      <c r="AD1970" t="s">
        <v>9476</v>
      </c>
      <c r="AE1970" s="14">
        <v>50.066692331355853</v>
      </c>
      <c r="AF1970">
        <v>5</v>
      </c>
      <c r="AG1970" t="s">
        <v>31</v>
      </c>
      <c r="AH1970" t="s">
        <v>31</v>
      </c>
      <c r="AI1970" t="b">
        <v>0</v>
      </c>
      <c r="AJ1970" t="s">
        <v>23</v>
      </c>
      <c r="AK1970" t="s">
        <v>64</v>
      </c>
      <c r="AL1970" t="str">
        <f>IF(AmazonChurn[[#This Row],[Average Monthly Expenses]]&lt;=30,"Low",IF(AmazonChurn[[#This Row],[Average Monthly Expenses]]&lt;=60,"Medium","High"))</f>
        <v>Medium</v>
      </c>
      <c r="AM1970" t="str">
        <f>IF(AmazonChurn[[#This Row],[Number of Complaints or Support]]&lt;3,"Low",IF(AmazonChurn[[#This Row],[Number of Complaints or Support]]&lt;=7,"Medium","High"))</f>
        <v>Medium</v>
      </c>
      <c r="AN1970" s="14">
        <f>AmazonChurn[[#This Row],[Number of Complaints or Support]]/AmazonChurn[[#This Row],[Account Length (in months)]]</f>
        <v>0.26315789473684209</v>
      </c>
    </row>
    <row r="1971" spans="1:40" x14ac:dyDescent="0.25">
      <c r="A1971" t="s">
        <v>3523</v>
      </c>
      <c r="B1971" t="s">
        <v>23</v>
      </c>
      <c r="C1971">
        <v>64</v>
      </c>
      <c r="D1971">
        <v>0</v>
      </c>
      <c r="E1971">
        <v>3</v>
      </c>
      <c r="F1971">
        <v>1</v>
      </c>
      <c r="G1971" t="s">
        <v>36</v>
      </c>
      <c r="H1971">
        <v>0</v>
      </c>
      <c r="I1971" t="s">
        <v>116</v>
      </c>
      <c r="J1971" t="s">
        <v>25</v>
      </c>
      <c r="K1971" t="s">
        <v>25</v>
      </c>
      <c r="L1971">
        <v>49</v>
      </c>
      <c r="M1971" t="s">
        <v>23</v>
      </c>
      <c r="N1971" t="s">
        <v>23</v>
      </c>
      <c r="O1971" t="s">
        <v>23</v>
      </c>
      <c r="P1971">
        <v>0</v>
      </c>
      <c r="Q1971" t="s">
        <v>23</v>
      </c>
      <c r="R1971" t="s">
        <v>57</v>
      </c>
      <c r="S1971" t="s">
        <v>27</v>
      </c>
      <c r="T1971">
        <v>35</v>
      </c>
      <c r="U1971" t="s">
        <v>9483</v>
      </c>
      <c r="V1971">
        <v>35</v>
      </c>
      <c r="W1971">
        <v>2217</v>
      </c>
      <c r="Z1971" t="s">
        <v>1905</v>
      </c>
      <c r="AA1971" s="1">
        <v>44876</v>
      </c>
      <c r="AB1971" s="1">
        <v>43992</v>
      </c>
      <c r="AC1971" t="s">
        <v>30</v>
      </c>
      <c r="AD1971" t="s">
        <v>9475</v>
      </c>
      <c r="AE1971" s="14">
        <v>37.415316161812001</v>
      </c>
      <c r="AF1971">
        <v>2</v>
      </c>
      <c r="AG1971" t="s">
        <v>53</v>
      </c>
      <c r="AH1971" t="s">
        <v>9480</v>
      </c>
      <c r="AI1971" t="b">
        <v>1</v>
      </c>
      <c r="AJ1971" t="s">
        <v>36</v>
      </c>
      <c r="AK1971" t="s">
        <v>64</v>
      </c>
      <c r="AL1971" t="str">
        <f>IF(AmazonChurn[[#This Row],[Average Monthly Expenses]]&lt;=30,"Low",IF(AmazonChurn[[#This Row],[Average Monthly Expenses]]&lt;=60,"Medium","High"))</f>
        <v>Medium</v>
      </c>
      <c r="AM1971" t="str">
        <f>IF(AmazonChurn[[#This Row],[Number of Complaints or Support]]&lt;3,"Low",IF(AmazonChurn[[#This Row],[Number of Complaints or Support]]&lt;=7,"Medium","High"))</f>
        <v>Low</v>
      </c>
      <c r="AN1971" s="14">
        <f>AmazonChurn[[#This Row],[Number of Complaints or Support]]/AmazonChurn[[#This Row],[Account Length (in months)]]</f>
        <v>3.125E-2</v>
      </c>
    </row>
    <row r="1972" spans="1:40" x14ac:dyDescent="0.25">
      <c r="A1972" t="s">
        <v>3524</v>
      </c>
      <c r="B1972" t="s">
        <v>23</v>
      </c>
      <c r="C1972">
        <v>69</v>
      </c>
      <c r="D1972">
        <v>0</v>
      </c>
      <c r="E1972">
        <v>4</v>
      </c>
      <c r="F1972">
        <v>0</v>
      </c>
      <c r="G1972" t="s">
        <v>23</v>
      </c>
      <c r="H1972">
        <v>32</v>
      </c>
      <c r="I1972" t="s">
        <v>198</v>
      </c>
      <c r="J1972" t="s">
        <v>35</v>
      </c>
      <c r="K1972" t="s">
        <v>9472</v>
      </c>
      <c r="L1972">
        <v>85</v>
      </c>
      <c r="M1972" t="s">
        <v>23</v>
      </c>
      <c r="N1972" t="s">
        <v>36</v>
      </c>
      <c r="O1972" t="s">
        <v>36</v>
      </c>
      <c r="P1972">
        <v>6</v>
      </c>
      <c r="Q1972" t="s">
        <v>36</v>
      </c>
      <c r="R1972" t="s">
        <v>37</v>
      </c>
      <c r="S1972" t="s">
        <v>27</v>
      </c>
      <c r="T1972">
        <v>52</v>
      </c>
      <c r="U1972" t="s">
        <v>9483</v>
      </c>
      <c r="V1972">
        <v>52</v>
      </c>
      <c r="W1972">
        <v>3615</v>
      </c>
      <c r="Z1972" t="s">
        <v>3039</v>
      </c>
      <c r="AA1972" s="1">
        <v>45260</v>
      </c>
      <c r="AB1972" s="1">
        <v>44221</v>
      </c>
      <c r="AC1972" t="s">
        <v>41</v>
      </c>
      <c r="AD1972" t="s">
        <v>9477</v>
      </c>
      <c r="AE1972" s="14">
        <v>62.18771613450167</v>
      </c>
      <c r="AF1972">
        <v>9</v>
      </c>
      <c r="AG1972" t="s">
        <v>69</v>
      </c>
      <c r="AH1972" t="s">
        <v>69</v>
      </c>
      <c r="AI1972" t="b">
        <v>0</v>
      </c>
      <c r="AJ1972" t="s">
        <v>23</v>
      </c>
      <c r="AK1972" t="s">
        <v>64</v>
      </c>
      <c r="AL1972" t="str">
        <f>IF(AmazonChurn[[#This Row],[Average Monthly Expenses]]&lt;=30,"Low",IF(AmazonChurn[[#This Row],[Average Monthly Expenses]]&lt;=60,"Medium","High"))</f>
        <v>High</v>
      </c>
      <c r="AM1972" t="str">
        <f>IF(AmazonChurn[[#This Row],[Number of Complaints or Support]]&lt;3,"Low",IF(AmazonChurn[[#This Row],[Number of Complaints or Support]]&lt;=7,"Medium","High"))</f>
        <v>High</v>
      </c>
      <c r="AN1972" s="14">
        <f>AmazonChurn[[#This Row],[Number of Complaints or Support]]/AmazonChurn[[#This Row],[Account Length (in months)]]</f>
        <v>0.13043478260869565</v>
      </c>
    </row>
    <row r="1973" spans="1:40" x14ac:dyDescent="0.25">
      <c r="A1973" t="s">
        <v>3525</v>
      </c>
      <c r="B1973" t="s">
        <v>36</v>
      </c>
      <c r="C1973">
        <v>5</v>
      </c>
      <c r="D1973">
        <v>1</v>
      </c>
      <c r="E1973">
        <v>7</v>
      </c>
      <c r="F1973">
        <v>1</v>
      </c>
      <c r="G1973" t="s">
        <v>36</v>
      </c>
      <c r="H1973">
        <v>0</v>
      </c>
      <c r="I1973" t="s">
        <v>184</v>
      </c>
      <c r="J1973" t="s">
        <v>35</v>
      </c>
      <c r="K1973" t="s">
        <v>9472</v>
      </c>
      <c r="L1973">
        <v>50</v>
      </c>
      <c r="M1973" t="s">
        <v>23</v>
      </c>
      <c r="N1973" t="s">
        <v>23</v>
      </c>
      <c r="O1973" t="s">
        <v>23</v>
      </c>
      <c r="P1973">
        <v>0</v>
      </c>
      <c r="Q1973" t="s">
        <v>36</v>
      </c>
      <c r="R1973" t="s">
        <v>26</v>
      </c>
      <c r="S1973" t="s">
        <v>124</v>
      </c>
      <c r="T1973">
        <v>46</v>
      </c>
      <c r="U1973" t="s">
        <v>9484</v>
      </c>
      <c r="V1973">
        <v>46</v>
      </c>
      <c r="W1973">
        <v>229</v>
      </c>
      <c r="X1973" t="s">
        <v>141</v>
      </c>
      <c r="Y1973" t="s">
        <v>142</v>
      </c>
      <c r="Z1973" t="s">
        <v>3526</v>
      </c>
      <c r="AA1973" s="1">
        <v>45139</v>
      </c>
      <c r="AB1973" s="1">
        <v>44248</v>
      </c>
      <c r="AC1973" t="s">
        <v>48</v>
      </c>
      <c r="AD1973" t="s">
        <v>9476</v>
      </c>
      <c r="AE1973" s="14">
        <v>41.750506799347171</v>
      </c>
      <c r="AF1973">
        <v>5</v>
      </c>
      <c r="AG1973" t="s">
        <v>53</v>
      </c>
      <c r="AH1973" t="s">
        <v>9480</v>
      </c>
      <c r="AI1973" t="b">
        <v>0</v>
      </c>
      <c r="AJ1973" t="s">
        <v>23</v>
      </c>
      <c r="AK1973" t="s">
        <v>64</v>
      </c>
      <c r="AL1973" t="str">
        <f>IF(AmazonChurn[[#This Row],[Average Monthly Expenses]]&lt;=30,"Low",IF(AmazonChurn[[#This Row],[Average Monthly Expenses]]&lt;=60,"Medium","High"))</f>
        <v>Medium</v>
      </c>
      <c r="AM1973" t="str">
        <f>IF(AmazonChurn[[#This Row],[Number of Complaints or Support]]&lt;3,"Low",IF(AmazonChurn[[#This Row],[Number of Complaints or Support]]&lt;=7,"Medium","High"))</f>
        <v>Medium</v>
      </c>
      <c r="AN1973" s="14">
        <f>AmazonChurn[[#This Row],[Number of Complaints or Support]]/AmazonChurn[[#This Row],[Account Length (in months)]]</f>
        <v>1</v>
      </c>
    </row>
    <row r="1974" spans="1:40" x14ac:dyDescent="0.25">
      <c r="A1974" t="s">
        <v>3527</v>
      </c>
      <c r="B1974" t="s">
        <v>36</v>
      </c>
      <c r="C1974">
        <v>38</v>
      </c>
      <c r="D1974">
        <v>1</v>
      </c>
      <c r="E1974">
        <v>10</v>
      </c>
      <c r="F1974">
        <v>1</v>
      </c>
      <c r="G1974" t="s">
        <v>36</v>
      </c>
      <c r="H1974">
        <v>0</v>
      </c>
      <c r="I1974" t="s">
        <v>314</v>
      </c>
      <c r="J1974" t="s">
        <v>25</v>
      </c>
      <c r="K1974" t="s">
        <v>25</v>
      </c>
      <c r="L1974">
        <v>53</v>
      </c>
      <c r="M1974" t="s">
        <v>23</v>
      </c>
      <c r="N1974" t="s">
        <v>23</v>
      </c>
      <c r="O1974" t="s">
        <v>23</v>
      </c>
      <c r="P1974">
        <v>0</v>
      </c>
      <c r="Q1974" t="s">
        <v>23</v>
      </c>
      <c r="R1974" t="s">
        <v>37</v>
      </c>
      <c r="S1974" t="s">
        <v>130</v>
      </c>
      <c r="T1974">
        <v>35</v>
      </c>
      <c r="U1974" t="s">
        <v>9483</v>
      </c>
      <c r="V1974">
        <v>35</v>
      </c>
      <c r="W1974">
        <v>1333</v>
      </c>
      <c r="X1974" t="s">
        <v>163</v>
      </c>
      <c r="Y1974" t="s">
        <v>164</v>
      </c>
      <c r="Z1974" t="s">
        <v>3528</v>
      </c>
      <c r="AA1974" s="1">
        <v>44504</v>
      </c>
      <c r="AB1974" s="1">
        <v>45067</v>
      </c>
      <c r="AC1974" t="s">
        <v>41</v>
      </c>
      <c r="AD1974" t="s">
        <v>9477</v>
      </c>
      <c r="AE1974" s="14">
        <v>33.404759236590827</v>
      </c>
      <c r="AF1974">
        <v>1</v>
      </c>
      <c r="AG1974" t="s">
        <v>53</v>
      </c>
      <c r="AH1974" t="s">
        <v>9480</v>
      </c>
      <c r="AI1974" t="b">
        <v>0</v>
      </c>
      <c r="AJ1974" t="s">
        <v>23</v>
      </c>
      <c r="AK1974" t="s">
        <v>32</v>
      </c>
      <c r="AL1974" t="str">
        <f>IF(AmazonChurn[[#This Row],[Average Monthly Expenses]]&lt;=30,"Low",IF(AmazonChurn[[#This Row],[Average Monthly Expenses]]&lt;=60,"Medium","High"))</f>
        <v>Medium</v>
      </c>
      <c r="AM1974" t="str">
        <f>IF(AmazonChurn[[#This Row],[Number of Complaints or Support]]&lt;3,"Low",IF(AmazonChurn[[#This Row],[Number of Complaints or Support]]&lt;=7,"Medium","High"))</f>
        <v>Low</v>
      </c>
      <c r="AN1974" s="14">
        <f>AmazonChurn[[#This Row],[Number of Complaints or Support]]/AmazonChurn[[#This Row],[Account Length (in months)]]</f>
        <v>2.6315789473684209E-2</v>
      </c>
    </row>
    <row r="1975" spans="1:40" x14ac:dyDescent="0.25">
      <c r="A1975" t="s">
        <v>3529</v>
      </c>
      <c r="B1975" t="s">
        <v>23</v>
      </c>
      <c r="C1975">
        <v>65</v>
      </c>
      <c r="D1975">
        <v>0</v>
      </c>
      <c r="E1975">
        <v>13</v>
      </c>
      <c r="F1975">
        <v>1</v>
      </c>
      <c r="G1975" t="s">
        <v>36</v>
      </c>
      <c r="H1975">
        <v>0</v>
      </c>
      <c r="I1975" t="s">
        <v>217</v>
      </c>
      <c r="J1975" t="s">
        <v>35</v>
      </c>
      <c r="K1975" t="s">
        <v>9472</v>
      </c>
      <c r="L1975">
        <v>38</v>
      </c>
      <c r="M1975" t="s">
        <v>23</v>
      </c>
      <c r="N1975" t="s">
        <v>23</v>
      </c>
      <c r="O1975" t="s">
        <v>36</v>
      </c>
      <c r="P1975">
        <v>3</v>
      </c>
      <c r="Q1975" t="s">
        <v>36</v>
      </c>
      <c r="R1975" t="s">
        <v>57</v>
      </c>
      <c r="S1975" t="s">
        <v>130</v>
      </c>
      <c r="T1975">
        <v>23</v>
      </c>
      <c r="U1975" t="s">
        <v>9483</v>
      </c>
      <c r="V1975">
        <v>23</v>
      </c>
      <c r="W1975">
        <v>1495</v>
      </c>
      <c r="Z1975" t="s">
        <v>3530</v>
      </c>
      <c r="AA1975" s="1">
        <v>44158</v>
      </c>
      <c r="AB1975" s="1">
        <v>44149</v>
      </c>
      <c r="AC1975" t="s">
        <v>48</v>
      </c>
      <c r="AD1975" t="s">
        <v>9476</v>
      </c>
      <c r="AE1975" s="14">
        <v>26.585794927287001</v>
      </c>
      <c r="AF1975">
        <v>0</v>
      </c>
      <c r="AG1975" t="s">
        <v>31</v>
      </c>
      <c r="AH1975" t="s">
        <v>31</v>
      </c>
      <c r="AI1975" t="b">
        <v>1</v>
      </c>
      <c r="AJ1975" t="s">
        <v>36</v>
      </c>
      <c r="AK1975" t="s">
        <v>54</v>
      </c>
      <c r="AL1975" t="str">
        <f>IF(AmazonChurn[[#This Row],[Average Monthly Expenses]]&lt;=30,"Low",IF(AmazonChurn[[#This Row],[Average Monthly Expenses]]&lt;=60,"Medium","High"))</f>
        <v>Low</v>
      </c>
      <c r="AM1975" t="str">
        <f>IF(AmazonChurn[[#This Row],[Number of Complaints or Support]]&lt;3,"Low",IF(AmazonChurn[[#This Row],[Number of Complaints or Support]]&lt;=7,"Medium","High"))</f>
        <v>Low</v>
      </c>
      <c r="AN1975" s="14">
        <f>AmazonChurn[[#This Row],[Number of Complaints or Support]]/AmazonChurn[[#This Row],[Account Length (in months)]]</f>
        <v>0</v>
      </c>
    </row>
    <row r="1976" spans="1:40" x14ac:dyDescent="0.25">
      <c r="A1976" t="s">
        <v>3531</v>
      </c>
      <c r="B1976" t="s">
        <v>23</v>
      </c>
      <c r="C1976">
        <v>22</v>
      </c>
      <c r="D1976">
        <v>0</v>
      </c>
      <c r="E1976">
        <v>8</v>
      </c>
      <c r="F1976">
        <v>1</v>
      </c>
      <c r="G1976" t="s">
        <v>36</v>
      </c>
      <c r="H1976">
        <v>0</v>
      </c>
      <c r="I1976" t="s">
        <v>109</v>
      </c>
      <c r="J1976" t="s">
        <v>25</v>
      </c>
      <c r="K1976" t="s">
        <v>25</v>
      </c>
      <c r="L1976">
        <v>29</v>
      </c>
      <c r="M1976" t="s">
        <v>36</v>
      </c>
      <c r="N1976" t="s">
        <v>23</v>
      </c>
      <c r="O1976" t="s">
        <v>23</v>
      </c>
      <c r="P1976">
        <v>0</v>
      </c>
      <c r="Q1976" t="s">
        <v>23</v>
      </c>
      <c r="R1976" t="s">
        <v>37</v>
      </c>
      <c r="S1976" t="s">
        <v>27</v>
      </c>
      <c r="T1976">
        <v>21</v>
      </c>
      <c r="U1976" t="s">
        <v>9483</v>
      </c>
      <c r="V1976">
        <v>21</v>
      </c>
      <c r="W1976">
        <v>472</v>
      </c>
      <c r="Z1976" t="s">
        <v>3532</v>
      </c>
      <c r="AA1976" s="1">
        <v>44032</v>
      </c>
      <c r="AB1976" s="1">
        <v>44375</v>
      </c>
      <c r="AC1976" t="s">
        <v>41</v>
      </c>
      <c r="AD1976" t="s">
        <v>9477</v>
      </c>
      <c r="AE1976" s="14">
        <v>24.095912291033581</v>
      </c>
      <c r="AF1976">
        <v>2</v>
      </c>
      <c r="AG1976" t="s">
        <v>69</v>
      </c>
      <c r="AH1976" t="s">
        <v>69</v>
      </c>
      <c r="AI1976" t="b">
        <v>0</v>
      </c>
      <c r="AJ1976" t="s">
        <v>23</v>
      </c>
      <c r="AK1976" t="s">
        <v>32</v>
      </c>
      <c r="AL1976" t="str">
        <f>IF(AmazonChurn[[#This Row],[Average Monthly Expenses]]&lt;=30,"Low",IF(AmazonChurn[[#This Row],[Average Monthly Expenses]]&lt;=60,"Medium","High"))</f>
        <v>Low</v>
      </c>
      <c r="AM1976" t="str">
        <f>IF(AmazonChurn[[#This Row],[Number of Complaints or Support]]&lt;3,"Low",IF(AmazonChurn[[#This Row],[Number of Complaints or Support]]&lt;=7,"Medium","High"))</f>
        <v>Low</v>
      </c>
      <c r="AN1976" s="14">
        <f>AmazonChurn[[#This Row],[Number of Complaints or Support]]/AmazonChurn[[#This Row],[Account Length (in months)]]</f>
        <v>9.0909090909090912E-2</v>
      </c>
    </row>
    <row r="1977" spans="1:40" x14ac:dyDescent="0.25">
      <c r="A1977" t="s">
        <v>3533</v>
      </c>
      <c r="B1977" t="s">
        <v>36</v>
      </c>
      <c r="C1977">
        <v>1</v>
      </c>
      <c r="D1977">
        <v>0</v>
      </c>
      <c r="E1977">
        <v>1</v>
      </c>
      <c r="F1977">
        <v>1</v>
      </c>
      <c r="G1977" t="s">
        <v>36</v>
      </c>
      <c r="H1977">
        <v>0</v>
      </c>
      <c r="I1977" t="s">
        <v>198</v>
      </c>
      <c r="J1977" t="s">
        <v>35</v>
      </c>
      <c r="K1977" t="s">
        <v>9472</v>
      </c>
      <c r="L1977">
        <v>65</v>
      </c>
      <c r="M1977" t="s">
        <v>23</v>
      </c>
      <c r="N1977" t="s">
        <v>36</v>
      </c>
      <c r="O1977" t="s">
        <v>23</v>
      </c>
      <c r="P1977">
        <v>0</v>
      </c>
      <c r="Q1977" t="s">
        <v>23</v>
      </c>
      <c r="R1977" t="s">
        <v>26</v>
      </c>
      <c r="S1977" t="s">
        <v>124</v>
      </c>
      <c r="T1977">
        <v>33</v>
      </c>
      <c r="U1977" t="s">
        <v>9484</v>
      </c>
      <c r="V1977">
        <v>33</v>
      </c>
      <c r="W1977">
        <v>33</v>
      </c>
      <c r="X1977" t="s">
        <v>46</v>
      </c>
      <c r="Y1977" t="s">
        <v>191</v>
      </c>
      <c r="Z1977" t="s">
        <v>1474</v>
      </c>
      <c r="AA1977" s="1">
        <v>44533</v>
      </c>
      <c r="AB1977" s="1">
        <v>44386</v>
      </c>
      <c r="AC1977" t="s">
        <v>41</v>
      </c>
      <c r="AD1977" t="s">
        <v>9477</v>
      </c>
      <c r="AE1977" s="14">
        <v>28.305768297105399</v>
      </c>
      <c r="AF1977">
        <v>5</v>
      </c>
      <c r="AG1977" t="s">
        <v>53</v>
      </c>
      <c r="AH1977" t="s">
        <v>9480</v>
      </c>
      <c r="AI1977" t="b">
        <v>0</v>
      </c>
      <c r="AJ1977" t="s">
        <v>23</v>
      </c>
      <c r="AK1977" t="s">
        <v>73</v>
      </c>
      <c r="AL1977" t="str">
        <f>IF(AmazonChurn[[#This Row],[Average Monthly Expenses]]&lt;=30,"Low",IF(AmazonChurn[[#This Row],[Average Monthly Expenses]]&lt;=60,"Medium","High"))</f>
        <v>Low</v>
      </c>
      <c r="AM1977" t="str">
        <f>IF(AmazonChurn[[#This Row],[Number of Complaints or Support]]&lt;3,"Low",IF(AmazonChurn[[#This Row],[Number of Complaints or Support]]&lt;=7,"Medium","High"))</f>
        <v>Medium</v>
      </c>
      <c r="AN1977" s="14">
        <f>AmazonChurn[[#This Row],[Number of Complaints or Support]]/AmazonChurn[[#This Row],[Account Length (in months)]]</f>
        <v>5</v>
      </c>
    </row>
    <row r="1978" spans="1:40" x14ac:dyDescent="0.25">
      <c r="A1978" t="s">
        <v>3534</v>
      </c>
      <c r="B1978" t="s">
        <v>36</v>
      </c>
      <c r="C1978">
        <v>14</v>
      </c>
      <c r="D1978">
        <v>0</v>
      </c>
      <c r="E1978">
        <v>2</v>
      </c>
      <c r="F1978">
        <v>1</v>
      </c>
      <c r="G1978" t="s">
        <v>36</v>
      </c>
      <c r="H1978">
        <v>0</v>
      </c>
      <c r="I1978" t="s">
        <v>225</v>
      </c>
      <c r="J1978" t="s">
        <v>25</v>
      </c>
      <c r="K1978" t="s">
        <v>25</v>
      </c>
      <c r="L1978">
        <v>56</v>
      </c>
      <c r="M1978" t="s">
        <v>23</v>
      </c>
      <c r="N1978" t="s">
        <v>23</v>
      </c>
      <c r="O1978" t="s">
        <v>23</v>
      </c>
      <c r="P1978">
        <v>0</v>
      </c>
      <c r="Q1978" t="s">
        <v>23</v>
      </c>
      <c r="R1978" t="s">
        <v>26</v>
      </c>
      <c r="S1978" t="s">
        <v>38</v>
      </c>
      <c r="T1978">
        <v>32</v>
      </c>
      <c r="U1978" t="s">
        <v>9484</v>
      </c>
      <c r="V1978">
        <v>32</v>
      </c>
      <c r="W1978">
        <v>438</v>
      </c>
      <c r="X1978" t="s">
        <v>46</v>
      </c>
      <c r="Y1978" t="s">
        <v>220</v>
      </c>
      <c r="Z1978" t="s">
        <v>3535</v>
      </c>
      <c r="AA1978" s="1">
        <v>44600</v>
      </c>
      <c r="AB1978" s="1">
        <v>43846</v>
      </c>
      <c r="AC1978" t="s">
        <v>48</v>
      </c>
      <c r="AD1978" t="s">
        <v>9476</v>
      </c>
      <c r="AE1978" s="14">
        <v>26.169757874873831</v>
      </c>
      <c r="AF1978">
        <v>8</v>
      </c>
      <c r="AG1978" t="s">
        <v>31</v>
      </c>
      <c r="AH1978" t="s">
        <v>31</v>
      </c>
      <c r="AI1978" t="b">
        <v>0</v>
      </c>
      <c r="AJ1978" t="s">
        <v>23</v>
      </c>
      <c r="AK1978" t="s">
        <v>32</v>
      </c>
      <c r="AL1978" t="str">
        <f>IF(AmazonChurn[[#This Row],[Average Monthly Expenses]]&lt;=30,"Low",IF(AmazonChurn[[#This Row],[Average Monthly Expenses]]&lt;=60,"Medium","High"))</f>
        <v>Low</v>
      </c>
      <c r="AM1978" t="str">
        <f>IF(AmazonChurn[[#This Row],[Number of Complaints or Support]]&lt;3,"Low",IF(AmazonChurn[[#This Row],[Number of Complaints or Support]]&lt;=7,"Medium","High"))</f>
        <v>High</v>
      </c>
      <c r="AN1978" s="14">
        <f>AmazonChurn[[#This Row],[Number of Complaints or Support]]/AmazonChurn[[#This Row],[Account Length (in months)]]</f>
        <v>0.5714285714285714</v>
      </c>
    </row>
    <row r="1979" spans="1:40" x14ac:dyDescent="0.25">
      <c r="A1979" t="s">
        <v>3536</v>
      </c>
      <c r="B1979" t="s">
        <v>23</v>
      </c>
      <c r="C1979">
        <v>7</v>
      </c>
      <c r="D1979">
        <v>1</v>
      </c>
      <c r="E1979">
        <v>0</v>
      </c>
      <c r="F1979">
        <v>0</v>
      </c>
      <c r="G1979" t="s">
        <v>23</v>
      </c>
      <c r="H1979">
        <v>0</v>
      </c>
      <c r="I1979" t="s">
        <v>71</v>
      </c>
      <c r="J1979" t="s">
        <v>35</v>
      </c>
      <c r="K1979" t="s">
        <v>9472</v>
      </c>
      <c r="L1979">
        <v>51</v>
      </c>
      <c r="M1979" t="s">
        <v>23</v>
      </c>
      <c r="N1979" t="s">
        <v>23</v>
      </c>
      <c r="O1979" t="s">
        <v>23</v>
      </c>
      <c r="P1979">
        <v>0</v>
      </c>
      <c r="Q1979" t="s">
        <v>23</v>
      </c>
      <c r="R1979" t="s">
        <v>37</v>
      </c>
      <c r="S1979" t="s">
        <v>27</v>
      </c>
      <c r="T1979">
        <v>8</v>
      </c>
      <c r="U1979" t="s">
        <v>9483</v>
      </c>
      <c r="V1979">
        <v>8</v>
      </c>
      <c r="W1979">
        <v>55</v>
      </c>
      <c r="Z1979" t="s">
        <v>3537</v>
      </c>
      <c r="AA1979" s="1">
        <v>44049</v>
      </c>
      <c r="AB1979" s="1">
        <v>44384</v>
      </c>
      <c r="AC1979" t="s">
        <v>48</v>
      </c>
      <c r="AD1979" t="s">
        <v>9476</v>
      </c>
      <c r="AE1979" s="14">
        <v>6.5120516788120089</v>
      </c>
      <c r="AF1979">
        <v>10</v>
      </c>
      <c r="AG1979" t="s">
        <v>31</v>
      </c>
      <c r="AH1979" t="s">
        <v>31</v>
      </c>
      <c r="AI1979" t="b">
        <v>1</v>
      </c>
      <c r="AJ1979" t="s">
        <v>36</v>
      </c>
      <c r="AK1979" t="s">
        <v>73</v>
      </c>
      <c r="AL1979" t="str">
        <f>IF(AmazonChurn[[#This Row],[Average Monthly Expenses]]&lt;=30,"Low",IF(AmazonChurn[[#This Row],[Average Monthly Expenses]]&lt;=60,"Medium","High"))</f>
        <v>Low</v>
      </c>
      <c r="AM1979" t="str">
        <f>IF(AmazonChurn[[#This Row],[Number of Complaints or Support]]&lt;3,"Low",IF(AmazonChurn[[#This Row],[Number of Complaints or Support]]&lt;=7,"Medium","High"))</f>
        <v>High</v>
      </c>
      <c r="AN1979" s="14">
        <f>AmazonChurn[[#This Row],[Number of Complaints or Support]]/AmazonChurn[[#This Row],[Account Length (in months)]]</f>
        <v>1.4285714285714286</v>
      </c>
    </row>
    <row r="1980" spans="1:40" x14ac:dyDescent="0.25">
      <c r="A1980" t="s">
        <v>3538</v>
      </c>
      <c r="B1980" t="s">
        <v>23</v>
      </c>
      <c r="C1980">
        <v>18</v>
      </c>
      <c r="D1980">
        <v>0</v>
      </c>
      <c r="E1980">
        <v>14</v>
      </c>
      <c r="F1980">
        <v>1</v>
      </c>
      <c r="G1980" t="s">
        <v>36</v>
      </c>
      <c r="H1980">
        <v>0</v>
      </c>
      <c r="I1980" t="s">
        <v>242</v>
      </c>
      <c r="J1980" t="s">
        <v>25</v>
      </c>
      <c r="K1980" t="s">
        <v>25</v>
      </c>
      <c r="L1980">
        <v>48</v>
      </c>
      <c r="M1980" t="s">
        <v>23</v>
      </c>
      <c r="N1980" t="s">
        <v>23</v>
      </c>
      <c r="O1980" t="s">
        <v>36</v>
      </c>
      <c r="P1980">
        <v>4</v>
      </c>
      <c r="Q1980" t="s">
        <v>23</v>
      </c>
      <c r="R1980" t="s">
        <v>26</v>
      </c>
      <c r="S1980" t="s">
        <v>124</v>
      </c>
      <c r="T1980">
        <v>22</v>
      </c>
      <c r="U1980" t="s">
        <v>9484</v>
      </c>
      <c r="V1980">
        <v>22</v>
      </c>
      <c r="W1980">
        <v>393</v>
      </c>
      <c r="Z1980" t="s">
        <v>3539</v>
      </c>
      <c r="AA1980" s="1">
        <v>45287</v>
      </c>
      <c r="AB1980" s="1">
        <v>44745</v>
      </c>
      <c r="AC1980" t="s">
        <v>41</v>
      </c>
      <c r="AD1980" t="s">
        <v>9477</v>
      </c>
      <c r="AE1980" s="14">
        <v>25.945573224466589</v>
      </c>
      <c r="AF1980">
        <v>4</v>
      </c>
      <c r="AG1980" t="s">
        <v>53</v>
      </c>
      <c r="AH1980" t="s">
        <v>9480</v>
      </c>
      <c r="AI1980" t="b">
        <v>1</v>
      </c>
      <c r="AJ1980" t="s">
        <v>36</v>
      </c>
      <c r="AK1980" t="s">
        <v>64</v>
      </c>
      <c r="AL1980" t="str">
        <f>IF(AmazonChurn[[#This Row],[Average Monthly Expenses]]&lt;=30,"Low",IF(AmazonChurn[[#This Row],[Average Monthly Expenses]]&lt;=60,"Medium","High"))</f>
        <v>Low</v>
      </c>
      <c r="AM1980" t="str">
        <f>IF(AmazonChurn[[#This Row],[Number of Complaints or Support]]&lt;3,"Low",IF(AmazonChurn[[#This Row],[Number of Complaints or Support]]&lt;=7,"Medium","High"))</f>
        <v>Medium</v>
      </c>
      <c r="AN1980" s="14">
        <f>AmazonChurn[[#This Row],[Number of Complaints or Support]]/AmazonChurn[[#This Row],[Account Length (in months)]]</f>
        <v>0.22222222222222221</v>
      </c>
    </row>
    <row r="1981" spans="1:40" x14ac:dyDescent="0.25">
      <c r="A1981" t="s">
        <v>3540</v>
      </c>
      <c r="B1981" t="s">
        <v>23</v>
      </c>
      <c r="C1981">
        <v>39</v>
      </c>
      <c r="D1981">
        <v>1</v>
      </c>
      <c r="E1981">
        <v>7</v>
      </c>
      <c r="F1981">
        <v>1</v>
      </c>
      <c r="G1981" t="s">
        <v>36</v>
      </c>
      <c r="H1981">
        <v>0</v>
      </c>
      <c r="I1981" t="s">
        <v>82</v>
      </c>
      <c r="J1981" t="s">
        <v>25</v>
      </c>
      <c r="K1981" t="s">
        <v>25</v>
      </c>
      <c r="L1981">
        <v>78</v>
      </c>
      <c r="M1981" t="s">
        <v>23</v>
      </c>
      <c r="N1981" t="s">
        <v>36</v>
      </c>
      <c r="O1981" t="s">
        <v>23</v>
      </c>
      <c r="P1981">
        <v>0</v>
      </c>
      <c r="Q1981" t="s">
        <v>23</v>
      </c>
      <c r="R1981" t="s">
        <v>26</v>
      </c>
      <c r="S1981" t="s">
        <v>124</v>
      </c>
      <c r="T1981">
        <v>46</v>
      </c>
      <c r="U1981" t="s">
        <v>9484</v>
      </c>
      <c r="V1981">
        <v>46</v>
      </c>
      <c r="W1981">
        <v>1797</v>
      </c>
      <c r="Z1981" t="s">
        <v>3541</v>
      </c>
      <c r="AA1981" s="1">
        <v>44086</v>
      </c>
      <c r="AB1981" s="1">
        <v>44050</v>
      </c>
      <c r="AC1981" t="s">
        <v>30</v>
      </c>
      <c r="AD1981" t="s">
        <v>9475</v>
      </c>
      <c r="AE1981" s="14">
        <v>50.627855876779442</v>
      </c>
      <c r="AF1981">
        <v>1</v>
      </c>
      <c r="AG1981" t="s">
        <v>69</v>
      </c>
      <c r="AH1981" t="s">
        <v>69</v>
      </c>
      <c r="AI1981" t="b">
        <v>1</v>
      </c>
      <c r="AJ1981" t="s">
        <v>36</v>
      </c>
      <c r="AK1981" t="s">
        <v>73</v>
      </c>
      <c r="AL1981" t="str">
        <f>IF(AmazonChurn[[#This Row],[Average Monthly Expenses]]&lt;=30,"Low",IF(AmazonChurn[[#This Row],[Average Monthly Expenses]]&lt;=60,"Medium","High"))</f>
        <v>Medium</v>
      </c>
      <c r="AM1981" t="str">
        <f>IF(AmazonChurn[[#This Row],[Number of Complaints or Support]]&lt;3,"Low",IF(AmazonChurn[[#This Row],[Number of Complaints or Support]]&lt;=7,"Medium","High"))</f>
        <v>Low</v>
      </c>
      <c r="AN1981" s="14">
        <f>AmazonChurn[[#This Row],[Number of Complaints or Support]]/AmazonChurn[[#This Row],[Account Length (in months)]]</f>
        <v>2.564102564102564E-2</v>
      </c>
    </row>
    <row r="1982" spans="1:40" x14ac:dyDescent="0.25">
      <c r="A1982" t="s">
        <v>3542</v>
      </c>
      <c r="B1982" t="s">
        <v>36</v>
      </c>
      <c r="C1982">
        <v>1</v>
      </c>
      <c r="D1982">
        <v>4</v>
      </c>
      <c r="E1982">
        <v>4</v>
      </c>
      <c r="F1982">
        <v>0</v>
      </c>
      <c r="G1982" t="s">
        <v>23</v>
      </c>
      <c r="H1982">
        <v>6</v>
      </c>
      <c r="I1982" t="s">
        <v>259</v>
      </c>
      <c r="J1982" t="s">
        <v>35</v>
      </c>
      <c r="K1982" t="s">
        <v>9472</v>
      </c>
      <c r="L1982">
        <v>82</v>
      </c>
      <c r="M1982" t="s">
        <v>23</v>
      </c>
      <c r="N1982" t="s">
        <v>36</v>
      </c>
      <c r="O1982" t="s">
        <v>23</v>
      </c>
      <c r="P1982">
        <v>0</v>
      </c>
      <c r="Q1982" t="s">
        <v>36</v>
      </c>
      <c r="R1982" t="s">
        <v>26</v>
      </c>
      <c r="S1982" t="s">
        <v>124</v>
      </c>
      <c r="T1982">
        <v>58</v>
      </c>
      <c r="U1982" t="s">
        <v>9484</v>
      </c>
      <c r="V1982">
        <v>58</v>
      </c>
      <c r="W1982">
        <v>58</v>
      </c>
      <c r="X1982" t="s">
        <v>46</v>
      </c>
      <c r="Y1982" t="s">
        <v>220</v>
      </c>
      <c r="Z1982" t="s">
        <v>3543</v>
      </c>
      <c r="AA1982" s="1">
        <v>43889</v>
      </c>
      <c r="AB1982" s="1">
        <v>44256</v>
      </c>
      <c r="AC1982" t="s">
        <v>48</v>
      </c>
      <c r="AD1982" t="s">
        <v>9476</v>
      </c>
      <c r="AE1982" s="14">
        <v>57.970596503448128</v>
      </c>
      <c r="AF1982">
        <v>10</v>
      </c>
      <c r="AG1982" t="s">
        <v>53</v>
      </c>
      <c r="AH1982" t="s">
        <v>9480</v>
      </c>
      <c r="AI1982" t="b">
        <v>0</v>
      </c>
      <c r="AJ1982" t="s">
        <v>23</v>
      </c>
      <c r="AK1982" t="s">
        <v>32</v>
      </c>
      <c r="AL1982" t="str">
        <f>IF(AmazonChurn[[#This Row],[Average Monthly Expenses]]&lt;=30,"Low",IF(AmazonChurn[[#This Row],[Average Monthly Expenses]]&lt;=60,"Medium","High"))</f>
        <v>Medium</v>
      </c>
      <c r="AM1982" t="str">
        <f>IF(AmazonChurn[[#This Row],[Number of Complaints or Support]]&lt;3,"Low",IF(AmazonChurn[[#This Row],[Number of Complaints or Support]]&lt;=7,"Medium","High"))</f>
        <v>High</v>
      </c>
      <c r="AN1982" s="14">
        <f>AmazonChurn[[#This Row],[Number of Complaints or Support]]/AmazonChurn[[#This Row],[Account Length (in months)]]</f>
        <v>10</v>
      </c>
    </row>
    <row r="1983" spans="1:40" x14ac:dyDescent="0.25">
      <c r="A1983" t="s">
        <v>3544</v>
      </c>
      <c r="B1983" t="s">
        <v>23</v>
      </c>
      <c r="C1983">
        <v>50</v>
      </c>
      <c r="D1983">
        <v>0</v>
      </c>
      <c r="E1983">
        <v>0</v>
      </c>
      <c r="F1983">
        <v>0</v>
      </c>
      <c r="G1983" t="s">
        <v>23</v>
      </c>
      <c r="H1983">
        <v>0</v>
      </c>
      <c r="I1983" t="s">
        <v>242</v>
      </c>
      <c r="J1983" t="s">
        <v>35</v>
      </c>
      <c r="K1983" t="s">
        <v>9472</v>
      </c>
      <c r="L1983">
        <v>45</v>
      </c>
      <c r="M1983" t="s">
        <v>23</v>
      </c>
      <c r="N1983" t="s">
        <v>23</v>
      </c>
      <c r="O1983" t="s">
        <v>36</v>
      </c>
      <c r="P1983">
        <v>4</v>
      </c>
      <c r="Q1983" t="s">
        <v>23</v>
      </c>
      <c r="R1983" t="s">
        <v>57</v>
      </c>
      <c r="S1983" t="s">
        <v>27</v>
      </c>
      <c r="T1983">
        <v>11</v>
      </c>
      <c r="U1983" t="s">
        <v>9483</v>
      </c>
      <c r="V1983">
        <v>11</v>
      </c>
      <c r="W1983">
        <v>568</v>
      </c>
      <c r="Z1983" t="s">
        <v>1071</v>
      </c>
      <c r="AA1983" s="1">
        <v>44362</v>
      </c>
      <c r="AB1983" s="1">
        <v>43985</v>
      </c>
      <c r="AC1983" t="s">
        <v>41</v>
      </c>
      <c r="AD1983" t="s">
        <v>9477</v>
      </c>
      <c r="AE1983" s="14">
        <v>10.40465626900053</v>
      </c>
      <c r="AF1983">
        <v>8</v>
      </c>
      <c r="AG1983" t="s">
        <v>69</v>
      </c>
      <c r="AH1983" t="s">
        <v>69</v>
      </c>
      <c r="AI1983" t="b">
        <v>0</v>
      </c>
      <c r="AJ1983" t="s">
        <v>23</v>
      </c>
      <c r="AK1983" t="s">
        <v>64</v>
      </c>
      <c r="AL1983" t="str">
        <f>IF(AmazonChurn[[#This Row],[Average Monthly Expenses]]&lt;=30,"Low",IF(AmazonChurn[[#This Row],[Average Monthly Expenses]]&lt;=60,"Medium","High"))</f>
        <v>Low</v>
      </c>
      <c r="AM1983" t="str">
        <f>IF(AmazonChurn[[#This Row],[Number of Complaints or Support]]&lt;3,"Low",IF(AmazonChurn[[#This Row],[Number of Complaints or Support]]&lt;=7,"Medium","High"))</f>
        <v>High</v>
      </c>
      <c r="AN1983" s="14">
        <f>AmazonChurn[[#This Row],[Number of Complaints or Support]]/AmazonChurn[[#This Row],[Account Length (in months)]]</f>
        <v>0.16</v>
      </c>
    </row>
    <row r="1984" spans="1:40" x14ac:dyDescent="0.25">
      <c r="A1984" t="s">
        <v>3545</v>
      </c>
      <c r="B1984" t="s">
        <v>23</v>
      </c>
      <c r="C1984">
        <v>1</v>
      </c>
      <c r="D1984">
        <v>0</v>
      </c>
      <c r="E1984">
        <v>0</v>
      </c>
      <c r="F1984">
        <v>0</v>
      </c>
      <c r="G1984" t="s">
        <v>23</v>
      </c>
      <c r="H1984">
        <v>0</v>
      </c>
      <c r="I1984" t="s">
        <v>248</v>
      </c>
      <c r="J1984" t="s">
        <v>25</v>
      </c>
      <c r="K1984" t="s">
        <v>25</v>
      </c>
      <c r="L1984">
        <v>46</v>
      </c>
      <c r="M1984" t="s">
        <v>23</v>
      </c>
      <c r="N1984" t="s">
        <v>23</v>
      </c>
      <c r="O1984" t="s">
        <v>23</v>
      </c>
      <c r="P1984">
        <v>0</v>
      </c>
      <c r="Q1984" t="s">
        <v>23</v>
      </c>
      <c r="R1984" t="s">
        <v>26</v>
      </c>
      <c r="S1984" t="s">
        <v>27</v>
      </c>
      <c r="T1984">
        <v>13</v>
      </c>
      <c r="U1984" t="s">
        <v>9483</v>
      </c>
      <c r="V1984">
        <v>13</v>
      </c>
      <c r="W1984">
        <v>13</v>
      </c>
      <c r="Z1984" t="s">
        <v>528</v>
      </c>
      <c r="AA1984" s="1">
        <v>44160</v>
      </c>
      <c r="AB1984" s="1">
        <v>44248</v>
      </c>
      <c r="AC1984" t="s">
        <v>30</v>
      </c>
      <c r="AD1984" t="s">
        <v>9475</v>
      </c>
      <c r="AE1984" s="14">
        <v>12.559981704240681</v>
      </c>
      <c r="AF1984">
        <v>1</v>
      </c>
      <c r="AG1984" t="s">
        <v>53</v>
      </c>
      <c r="AH1984" t="s">
        <v>9480</v>
      </c>
      <c r="AI1984" t="b">
        <v>0</v>
      </c>
      <c r="AJ1984" t="s">
        <v>23</v>
      </c>
      <c r="AK1984" t="s">
        <v>32</v>
      </c>
      <c r="AL1984" t="str">
        <f>IF(AmazonChurn[[#This Row],[Average Monthly Expenses]]&lt;=30,"Low",IF(AmazonChurn[[#This Row],[Average Monthly Expenses]]&lt;=60,"Medium","High"))</f>
        <v>Low</v>
      </c>
      <c r="AM1984" t="str">
        <f>IF(AmazonChurn[[#This Row],[Number of Complaints or Support]]&lt;3,"Low",IF(AmazonChurn[[#This Row],[Number of Complaints or Support]]&lt;=7,"Medium","High"))</f>
        <v>Low</v>
      </c>
      <c r="AN1984" s="14">
        <f>AmazonChurn[[#This Row],[Number of Complaints or Support]]/AmazonChurn[[#This Row],[Account Length (in months)]]</f>
        <v>1</v>
      </c>
    </row>
    <row r="1985" spans="1:40" x14ac:dyDescent="0.25">
      <c r="A1985" t="s">
        <v>3546</v>
      </c>
      <c r="B1985" t="s">
        <v>23</v>
      </c>
      <c r="C1985">
        <v>15</v>
      </c>
      <c r="D1985">
        <v>0</v>
      </c>
      <c r="E1985">
        <v>20</v>
      </c>
      <c r="F1985">
        <v>1</v>
      </c>
      <c r="G1985" t="s">
        <v>36</v>
      </c>
      <c r="H1985">
        <v>0</v>
      </c>
      <c r="I1985" t="s">
        <v>101</v>
      </c>
      <c r="J1985" t="s">
        <v>35</v>
      </c>
      <c r="K1985" t="s">
        <v>9472</v>
      </c>
      <c r="L1985">
        <v>24</v>
      </c>
      <c r="M1985" t="s">
        <v>36</v>
      </c>
      <c r="N1985" t="s">
        <v>23</v>
      </c>
      <c r="O1985" t="s">
        <v>36</v>
      </c>
      <c r="P1985">
        <v>2</v>
      </c>
      <c r="Q1985" t="s">
        <v>36</v>
      </c>
      <c r="R1985" t="s">
        <v>26</v>
      </c>
      <c r="S1985" t="s">
        <v>124</v>
      </c>
      <c r="T1985">
        <v>24</v>
      </c>
      <c r="U1985" t="s">
        <v>9484</v>
      </c>
      <c r="V1985">
        <v>24</v>
      </c>
      <c r="W1985">
        <v>354</v>
      </c>
      <c r="Z1985" t="s">
        <v>3547</v>
      </c>
      <c r="AA1985" s="1">
        <v>45032</v>
      </c>
      <c r="AB1985" s="1">
        <v>44380</v>
      </c>
      <c r="AC1985" t="s">
        <v>30</v>
      </c>
      <c r="AD1985" t="s">
        <v>9475</v>
      </c>
      <c r="AE1985" s="14">
        <v>27.663878430312501</v>
      </c>
      <c r="AF1985">
        <v>8</v>
      </c>
      <c r="AG1985" t="s">
        <v>53</v>
      </c>
      <c r="AH1985" t="s">
        <v>9480</v>
      </c>
      <c r="AI1985" t="b">
        <v>1</v>
      </c>
      <c r="AJ1985" t="s">
        <v>36</v>
      </c>
      <c r="AK1985" t="s">
        <v>64</v>
      </c>
      <c r="AL1985" t="str">
        <f>IF(AmazonChurn[[#This Row],[Average Monthly Expenses]]&lt;=30,"Low",IF(AmazonChurn[[#This Row],[Average Monthly Expenses]]&lt;=60,"Medium","High"))</f>
        <v>Low</v>
      </c>
      <c r="AM1985" t="str">
        <f>IF(AmazonChurn[[#This Row],[Number of Complaints or Support]]&lt;3,"Low",IF(AmazonChurn[[#This Row],[Number of Complaints or Support]]&lt;=7,"Medium","High"))</f>
        <v>High</v>
      </c>
      <c r="AN1985" s="14">
        <f>AmazonChurn[[#This Row],[Number of Complaints or Support]]/AmazonChurn[[#This Row],[Account Length (in months)]]</f>
        <v>0.53333333333333333</v>
      </c>
    </row>
    <row r="1986" spans="1:40" x14ac:dyDescent="0.25">
      <c r="A1986" t="s">
        <v>3548</v>
      </c>
      <c r="B1986" t="s">
        <v>36</v>
      </c>
      <c r="C1986">
        <v>33</v>
      </c>
      <c r="D1986">
        <v>4</v>
      </c>
      <c r="E1986">
        <v>2</v>
      </c>
      <c r="F1986">
        <v>1</v>
      </c>
      <c r="G1986" t="s">
        <v>36</v>
      </c>
      <c r="H1986">
        <v>0</v>
      </c>
      <c r="I1986" t="s">
        <v>156</v>
      </c>
      <c r="J1986" t="s">
        <v>35</v>
      </c>
      <c r="K1986" t="s">
        <v>9472</v>
      </c>
      <c r="L1986">
        <v>82</v>
      </c>
      <c r="M1986" t="s">
        <v>23</v>
      </c>
      <c r="N1986" t="s">
        <v>36</v>
      </c>
      <c r="O1986" t="s">
        <v>23</v>
      </c>
      <c r="P1986">
        <v>0</v>
      </c>
      <c r="Q1986" t="s">
        <v>36</v>
      </c>
      <c r="R1986" t="s">
        <v>26</v>
      </c>
      <c r="S1986" t="s">
        <v>38</v>
      </c>
      <c r="T1986">
        <v>66</v>
      </c>
      <c r="U1986" t="s">
        <v>9484</v>
      </c>
      <c r="V1986">
        <v>66</v>
      </c>
      <c r="W1986">
        <v>2184</v>
      </c>
      <c r="X1986" t="s">
        <v>163</v>
      </c>
      <c r="Y1986" t="s">
        <v>358</v>
      </c>
      <c r="Z1986" t="s">
        <v>1710</v>
      </c>
      <c r="AA1986" s="1">
        <v>44765</v>
      </c>
      <c r="AB1986" s="1">
        <v>44745</v>
      </c>
      <c r="AC1986" t="s">
        <v>41</v>
      </c>
      <c r="AD1986" t="s">
        <v>9477</v>
      </c>
      <c r="AE1986" s="14">
        <v>67.514099696413609</v>
      </c>
      <c r="AF1986">
        <v>9</v>
      </c>
      <c r="AG1986" t="s">
        <v>53</v>
      </c>
      <c r="AH1986" t="s">
        <v>9480</v>
      </c>
      <c r="AI1986" t="b">
        <v>0</v>
      </c>
      <c r="AJ1986" t="s">
        <v>23</v>
      </c>
      <c r="AK1986" t="s">
        <v>32</v>
      </c>
      <c r="AL1986" t="str">
        <f>IF(AmazonChurn[[#This Row],[Average Monthly Expenses]]&lt;=30,"Low",IF(AmazonChurn[[#This Row],[Average Monthly Expenses]]&lt;=60,"Medium","High"))</f>
        <v>High</v>
      </c>
      <c r="AM1986" t="str">
        <f>IF(AmazonChurn[[#This Row],[Number of Complaints or Support]]&lt;3,"Low",IF(AmazonChurn[[#This Row],[Number of Complaints or Support]]&lt;=7,"Medium","High"))</f>
        <v>High</v>
      </c>
      <c r="AN1986" s="14">
        <f>AmazonChurn[[#This Row],[Number of Complaints or Support]]/AmazonChurn[[#This Row],[Account Length (in months)]]</f>
        <v>0.27272727272727271</v>
      </c>
    </row>
    <row r="1987" spans="1:40" x14ac:dyDescent="0.25">
      <c r="A1987" t="s">
        <v>3549</v>
      </c>
      <c r="B1987" t="s">
        <v>23</v>
      </c>
      <c r="C1987">
        <v>12</v>
      </c>
      <c r="D1987">
        <v>1</v>
      </c>
      <c r="E1987">
        <v>0</v>
      </c>
      <c r="F1987">
        <v>0</v>
      </c>
      <c r="G1987" t="s">
        <v>23</v>
      </c>
      <c r="H1987">
        <v>0</v>
      </c>
      <c r="I1987" t="s">
        <v>82</v>
      </c>
      <c r="J1987" t="s">
        <v>35</v>
      </c>
      <c r="K1987" t="s">
        <v>9472</v>
      </c>
      <c r="L1987">
        <v>61</v>
      </c>
      <c r="M1987" t="s">
        <v>23</v>
      </c>
      <c r="N1987" t="s">
        <v>23</v>
      </c>
      <c r="O1987" t="s">
        <v>23</v>
      </c>
      <c r="P1987">
        <v>0</v>
      </c>
      <c r="Q1987" t="s">
        <v>23</v>
      </c>
      <c r="R1987" t="s">
        <v>26</v>
      </c>
      <c r="S1987" t="s">
        <v>27</v>
      </c>
      <c r="T1987">
        <v>13</v>
      </c>
      <c r="U1987" t="s">
        <v>9483</v>
      </c>
      <c r="V1987">
        <v>13</v>
      </c>
      <c r="W1987">
        <v>153</v>
      </c>
      <c r="Z1987" t="s">
        <v>3550</v>
      </c>
      <c r="AA1987" s="1">
        <v>44675</v>
      </c>
      <c r="AB1987" s="1">
        <v>43988</v>
      </c>
      <c r="AC1987" t="s">
        <v>41</v>
      </c>
      <c r="AD1987" t="s">
        <v>9477</v>
      </c>
      <c r="AE1987" s="14">
        <v>12.11188520445895</v>
      </c>
      <c r="AF1987">
        <v>9</v>
      </c>
      <c r="AG1987" t="s">
        <v>31</v>
      </c>
      <c r="AH1987" t="s">
        <v>31</v>
      </c>
      <c r="AI1987" t="b">
        <v>0</v>
      </c>
      <c r="AJ1987" t="s">
        <v>23</v>
      </c>
      <c r="AK1987" t="s">
        <v>64</v>
      </c>
      <c r="AL1987" t="str">
        <f>IF(AmazonChurn[[#This Row],[Average Monthly Expenses]]&lt;=30,"Low",IF(AmazonChurn[[#This Row],[Average Monthly Expenses]]&lt;=60,"Medium","High"))</f>
        <v>Low</v>
      </c>
      <c r="AM1987" t="str">
        <f>IF(AmazonChurn[[#This Row],[Number of Complaints or Support]]&lt;3,"Low",IF(AmazonChurn[[#This Row],[Number of Complaints or Support]]&lt;=7,"Medium","High"))</f>
        <v>High</v>
      </c>
      <c r="AN1987" s="14">
        <f>AmazonChurn[[#This Row],[Number of Complaints or Support]]/AmazonChurn[[#This Row],[Account Length (in months)]]</f>
        <v>0.75</v>
      </c>
    </row>
    <row r="1988" spans="1:40" x14ac:dyDescent="0.25">
      <c r="A1988" t="s">
        <v>3551</v>
      </c>
      <c r="B1988" t="s">
        <v>23</v>
      </c>
      <c r="C1988">
        <v>65</v>
      </c>
      <c r="D1988">
        <v>0</v>
      </c>
      <c r="E1988">
        <v>5</v>
      </c>
      <c r="F1988">
        <v>1</v>
      </c>
      <c r="G1988" t="s">
        <v>36</v>
      </c>
      <c r="H1988">
        <v>0</v>
      </c>
      <c r="I1988" t="s">
        <v>24</v>
      </c>
      <c r="J1988" t="s">
        <v>35</v>
      </c>
      <c r="K1988" t="s">
        <v>9472</v>
      </c>
      <c r="L1988">
        <v>62</v>
      </c>
      <c r="M1988" t="s">
        <v>23</v>
      </c>
      <c r="N1988" t="s">
        <v>23</v>
      </c>
      <c r="O1988" t="s">
        <v>23</v>
      </c>
      <c r="P1988">
        <v>0</v>
      </c>
      <c r="Q1988" t="s">
        <v>36</v>
      </c>
      <c r="R1988" t="s">
        <v>57</v>
      </c>
      <c r="S1988" t="s">
        <v>124</v>
      </c>
      <c r="T1988">
        <v>45</v>
      </c>
      <c r="U1988" t="s">
        <v>9484</v>
      </c>
      <c r="V1988">
        <v>45</v>
      </c>
      <c r="W1988">
        <v>2902</v>
      </c>
      <c r="Z1988" t="s">
        <v>271</v>
      </c>
      <c r="AA1988" s="1">
        <v>44662</v>
      </c>
      <c r="AB1988" s="1">
        <v>44293</v>
      </c>
      <c r="AC1988" t="s">
        <v>30</v>
      </c>
      <c r="AD1988" t="s">
        <v>9475</v>
      </c>
      <c r="AE1988" s="14">
        <v>39.551449090006777</v>
      </c>
      <c r="AF1988">
        <v>2</v>
      </c>
      <c r="AG1988" t="s">
        <v>69</v>
      </c>
      <c r="AH1988" t="s">
        <v>69</v>
      </c>
      <c r="AI1988" t="b">
        <v>0</v>
      </c>
      <c r="AJ1988" t="s">
        <v>23</v>
      </c>
      <c r="AK1988" t="s">
        <v>32</v>
      </c>
      <c r="AL1988" t="str">
        <f>IF(AmazonChurn[[#This Row],[Average Monthly Expenses]]&lt;=30,"Low",IF(AmazonChurn[[#This Row],[Average Monthly Expenses]]&lt;=60,"Medium","High"))</f>
        <v>Medium</v>
      </c>
      <c r="AM1988" t="str">
        <f>IF(AmazonChurn[[#This Row],[Number of Complaints or Support]]&lt;3,"Low",IF(AmazonChurn[[#This Row],[Number of Complaints or Support]]&lt;=7,"Medium","High"))</f>
        <v>Low</v>
      </c>
      <c r="AN1988" s="14">
        <f>AmazonChurn[[#This Row],[Number of Complaints or Support]]/AmazonChurn[[#This Row],[Account Length (in months)]]</f>
        <v>3.0769230769230771E-2</v>
      </c>
    </row>
    <row r="1989" spans="1:40" x14ac:dyDescent="0.25">
      <c r="A1989" t="s">
        <v>3552</v>
      </c>
      <c r="B1989" t="s">
        <v>36</v>
      </c>
      <c r="C1989">
        <v>5</v>
      </c>
      <c r="D1989">
        <v>4</v>
      </c>
      <c r="E1989">
        <v>8</v>
      </c>
      <c r="F1989">
        <v>1</v>
      </c>
      <c r="G1989" t="s">
        <v>36</v>
      </c>
      <c r="H1989">
        <v>0</v>
      </c>
      <c r="I1989" t="s">
        <v>273</v>
      </c>
      <c r="J1989" t="s">
        <v>35</v>
      </c>
      <c r="K1989" t="s">
        <v>9472</v>
      </c>
      <c r="L1989">
        <v>32</v>
      </c>
      <c r="M1989" t="s">
        <v>23</v>
      </c>
      <c r="N1989" t="s">
        <v>23</v>
      </c>
      <c r="O1989" t="s">
        <v>23</v>
      </c>
      <c r="P1989">
        <v>0</v>
      </c>
      <c r="Q1989" t="s">
        <v>36</v>
      </c>
      <c r="R1989" t="s">
        <v>26</v>
      </c>
      <c r="S1989" t="s">
        <v>124</v>
      </c>
      <c r="T1989">
        <v>59</v>
      </c>
      <c r="U1989" t="s">
        <v>9484</v>
      </c>
      <c r="V1989">
        <v>59</v>
      </c>
      <c r="W1989">
        <v>287</v>
      </c>
      <c r="X1989" t="s">
        <v>46</v>
      </c>
      <c r="Y1989" t="s">
        <v>366</v>
      </c>
      <c r="Z1989" t="s">
        <v>3553</v>
      </c>
      <c r="AA1989" s="1">
        <v>44970</v>
      </c>
      <c r="AB1989" s="1">
        <v>44354</v>
      </c>
      <c r="AC1989" t="s">
        <v>48</v>
      </c>
      <c r="AD1989" t="s">
        <v>9476</v>
      </c>
      <c r="AE1989" s="14">
        <v>50.885654391923303</v>
      </c>
      <c r="AF1989">
        <v>5</v>
      </c>
      <c r="AG1989" t="s">
        <v>31</v>
      </c>
      <c r="AH1989" t="s">
        <v>31</v>
      </c>
      <c r="AI1989" t="b">
        <v>0</v>
      </c>
      <c r="AJ1989" t="s">
        <v>23</v>
      </c>
      <c r="AK1989" t="s">
        <v>64</v>
      </c>
      <c r="AL1989" t="str">
        <f>IF(AmazonChurn[[#This Row],[Average Monthly Expenses]]&lt;=30,"Low",IF(AmazonChurn[[#This Row],[Average Monthly Expenses]]&lt;=60,"Medium","High"))</f>
        <v>Medium</v>
      </c>
      <c r="AM1989" t="str">
        <f>IF(AmazonChurn[[#This Row],[Number of Complaints or Support]]&lt;3,"Low",IF(AmazonChurn[[#This Row],[Number of Complaints or Support]]&lt;=7,"Medium","High"))</f>
        <v>Medium</v>
      </c>
      <c r="AN1989" s="14">
        <f>AmazonChurn[[#This Row],[Number of Complaints or Support]]/AmazonChurn[[#This Row],[Account Length (in months)]]</f>
        <v>1</v>
      </c>
    </row>
    <row r="1990" spans="1:40" x14ac:dyDescent="0.25">
      <c r="A1990" t="s">
        <v>3554</v>
      </c>
      <c r="B1990" t="s">
        <v>23</v>
      </c>
      <c r="C1990">
        <v>18</v>
      </c>
      <c r="D1990">
        <v>2</v>
      </c>
      <c r="E1990">
        <v>0</v>
      </c>
      <c r="F1990">
        <v>0</v>
      </c>
      <c r="G1990" t="s">
        <v>23</v>
      </c>
      <c r="H1990">
        <v>0</v>
      </c>
      <c r="I1990" t="s">
        <v>162</v>
      </c>
      <c r="J1990" t="s">
        <v>35</v>
      </c>
      <c r="K1990" t="s">
        <v>9472</v>
      </c>
      <c r="L1990">
        <v>53</v>
      </c>
      <c r="M1990" t="s">
        <v>23</v>
      </c>
      <c r="N1990" t="s">
        <v>23</v>
      </c>
      <c r="O1990" t="s">
        <v>36</v>
      </c>
      <c r="P1990">
        <v>2</v>
      </c>
      <c r="Q1990" t="s">
        <v>23</v>
      </c>
      <c r="R1990" t="s">
        <v>37</v>
      </c>
      <c r="S1990" t="s">
        <v>130</v>
      </c>
      <c r="T1990">
        <v>6</v>
      </c>
      <c r="U1990" t="s">
        <v>9483</v>
      </c>
      <c r="V1990">
        <v>6</v>
      </c>
      <c r="W1990">
        <v>116</v>
      </c>
      <c r="Z1990" t="s">
        <v>3555</v>
      </c>
      <c r="AA1990" s="1">
        <v>44868</v>
      </c>
      <c r="AB1990" s="1">
        <v>44692</v>
      </c>
      <c r="AC1990" t="s">
        <v>30</v>
      </c>
      <c r="AD1990" t="s">
        <v>9475</v>
      </c>
      <c r="AE1990" s="14">
        <v>5.106749843860622</v>
      </c>
      <c r="AF1990">
        <v>3</v>
      </c>
      <c r="AG1990" t="s">
        <v>53</v>
      </c>
      <c r="AH1990" t="s">
        <v>9480</v>
      </c>
      <c r="AI1990" t="b">
        <v>0</v>
      </c>
      <c r="AJ1990" t="s">
        <v>23</v>
      </c>
      <c r="AK1990" t="s">
        <v>73</v>
      </c>
      <c r="AL1990" t="str">
        <f>IF(AmazonChurn[[#This Row],[Average Monthly Expenses]]&lt;=30,"Low",IF(AmazonChurn[[#This Row],[Average Monthly Expenses]]&lt;=60,"Medium","High"))</f>
        <v>Low</v>
      </c>
      <c r="AM1990" t="str">
        <f>IF(AmazonChurn[[#This Row],[Number of Complaints or Support]]&lt;3,"Low",IF(AmazonChurn[[#This Row],[Number of Complaints or Support]]&lt;=7,"Medium","High"))</f>
        <v>Medium</v>
      </c>
      <c r="AN1990" s="14">
        <f>AmazonChurn[[#This Row],[Number of Complaints or Support]]/AmazonChurn[[#This Row],[Account Length (in months)]]</f>
        <v>0.16666666666666666</v>
      </c>
    </row>
    <row r="1991" spans="1:40" x14ac:dyDescent="0.25">
      <c r="A1991" t="s">
        <v>3556</v>
      </c>
      <c r="B1991" t="s">
        <v>36</v>
      </c>
      <c r="C1991">
        <v>6</v>
      </c>
      <c r="D1991">
        <v>2</v>
      </c>
      <c r="E1991">
        <v>6</v>
      </c>
      <c r="F1991">
        <v>1</v>
      </c>
      <c r="G1991" t="s">
        <v>36</v>
      </c>
      <c r="H1991">
        <v>0</v>
      </c>
      <c r="I1991" t="s">
        <v>109</v>
      </c>
      <c r="J1991" t="s">
        <v>25</v>
      </c>
      <c r="K1991" t="s">
        <v>25</v>
      </c>
      <c r="L1991">
        <v>75</v>
      </c>
      <c r="M1991" t="s">
        <v>23</v>
      </c>
      <c r="N1991" t="s">
        <v>36</v>
      </c>
      <c r="O1991" t="s">
        <v>23</v>
      </c>
      <c r="P1991">
        <v>0</v>
      </c>
      <c r="Q1991" t="s">
        <v>23</v>
      </c>
      <c r="R1991" t="s">
        <v>26</v>
      </c>
      <c r="S1991" t="s">
        <v>38</v>
      </c>
      <c r="T1991">
        <v>42</v>
      </c>
      <c r="U1991" t="s">
        <v>9484</v>
      </c>
      <c r="V1991">
        <v>42</v>
      </c>
      <c r="W1991">
        <v>237</v>
      </c>
      <c r="X1991" t="s">
        <v>163</v>
      </c>
      <c r="Y1991" t="s">
        <v>1857</v>
      </c>
      <c r="Z1991" t="s">
        <v>3557</v>
      </c>
      <c r="AA1991" s="1">
        <v>44058</v>
      </c>
      <c r="AB1991" s="1">
        <v>44581</v>
      </c>
      <c r="AC1991" t="s">
        <v>41</v>
      </c>
      <c r="AD1991" t="s">
        <v>9477</v>
      </c>
      <c r="AE1991" s="14">
        <v>42.854326262666781</v>
      </c>
      <c r="AF1991">
        <v>7</v>
      </c>
      <c r="AG1991" t="s">
        <v>69</v>
      </c>
      <c r="AH1991" t="s">
        <v>69</v>
      </c>
      <c r="AI1991" t="b">
        <v>0</v>
      </c>
      <c r="AJ1991" t="s">
        <v>23</v>
      </c>
      <c r="AK1991" t="s">
        <v>32</v>
      </c>
      <c r="AL1991" t="str">
        <f>IF(AmazonChurn[[#This Row],[Average Monthly Expenses]]&lt;=30,"Low",IF(AmazonChurn[[#This Row],[Average Monthly Expenses]]&lt;=60,"Medium","High"))</f>
        <v>Medium</v>
      </c>
      <c r="AM1991" t="str">
        <f>IF(AmazonChurn[[#This Row],[Number of Complaints or Support]]&lt;3,"Low",IF(AmazonChurn[[#This Row],[Number of Complaints or Support]]&lt;=7,"Medium","High"))</f>
        <v>Medium</v>
      </c>
      <c r="AN1991" s="14">
        <f>AmazonChurn[[#This Row],[Number of Complaints or Support]]/AmazonChurn[[#This Row],[Account Length (in months)]]</f>
        <v>1.1666666666666667</v>
      </c>
    </row>
    <row r="1992" spans="1:40" x14ac:dyDescent="0.25">
      <c r="A1992" t="s">
        <v>3558</v>
      </c>
      <c r="B1992" t="s">
        <v>23</v>
      </c>
      <c r="C1992">
        <v>68</v>
      </c>
      <c r="D1992">
        <v>0</v>
      </c>
      <c r="E1992">
        <v>0</v>
      </c>
      <c r="F1992">
        <v>0</v>
      </c>
      <c r="G1992" t="s">
        <v>23</v>
      </c>
      <c r="H1992">
        <v>0</v>
      </c>
      <c r="I1992" t="s">
        <v>438</v>
      </c>
      <c r="J1992" t="s">
        <v>35</v>
      </c>
      <c r="K1992" t="s">
        <v>9472</v>
      </c>
      <c r="L1992">
        <v>22</v>
      </c>
      <c r="M1992" t="s">
        <v>36</v>
      </c>
      <c r="N1992" t="s">
        <v>23</v>
      </c>
      <c r="O1992" t="s">
        <v>23</v>
      </c>
      <c r="P1992">
        <v>0</v>
      </c>
      <c r="Q1992" t="s">
        <v>23</v>
      </c>
      <c r="R1992" t="s">
        <v>57</v>
      </c>
      <c r="S1992" t="s">
        <v>130</v>
      </c>
      <c r="T1992">
        <v>11</v>
      </c>
      <c r="U1992" t="s">
        <v>9483</v>
      </c>
      <c r="V1992">
        <v>11</v>
      </c>
      <c r="W1992">
        <v>771</v>
      </c>
      <c r="Z1992" t="s">
        <v>909</v>
      </c>
      <c r="AA1992" s="1">
        <v>44403</v>
      </c>
      <c r="AB1992" s="1">
        <v>44793</v>
      </c>
      <c r="AC1992" t="s">
        <v>41</v>
      </c>
      <c r="AD1992" t="s">
        <v>9477</v>
      </c>
      <c r="AE1992" s="14">
        <v>9.5599727285460556</v>
      </c>
      <c r="AF1992">
        <v>7</v>
      </c>
      <c r="AG1992" t="s">
        <v>31</v>
      </c>
      <c r="AH1992" t="s">
        <v>31</v>
      </c>
      <c r="AI1992" t="b">
        <v>0</v>
      </c>
      <c r="AJ1992" t="s">
        <v>23</v>
      </c>
      <c r="AK1992" t="s">
        <v>32</v>
      </c>
      <c r="AL1992" t="str">
        <f>IF(AmazonChurn[[#This Row],[Average Monthly Expenses]]&lt;=30,"Low",IF(AmazonChurn[[#This Row],[Average Monthly Expenses]]&lt;=60,"Medium","High"))</f>
        <v>Low</v>
      </c>
      <c r="AM1992" t="str">
        <f>IF(AmazonChurn[[#This Row],[Number of Complaints or Support]]&lt;3,"Low",IF(AmazonChurn[[#This Row],[Number of Complaints or Support]]&lt;=7,"Medium","High"))</f>
        <v>Medium</v>
      </c>
      <c r="AN1992" s="14">
        <f>AmazonChurn[[#This Row],[Number of Complaints or Support]]/AmazonChurn[[#This Row],[Account Length (in months)]]</f>
        <v>0.10294117647058823</v>
      </c>
    </row>
    <row r="1993" spans="1:40" x14ac:dyDescent="0.25">
      <c r="A1993" t="s">
        <v>3559</v>
      </c>
      <c r="B1993" t="s">
        <v>36</v>
      </c>
      <c r="C1993">
        <v>10</v>
      </c>
      <c r="D1993">
        <v>1</v>
      </c>
      <c r="E1993">
        <v>5</v>
      </c>
      <c r="F1993">
        <v>1</v>
      </c>
      <c r="G1993" t="s">
        <v>36</v>
      </c>
      <c r="H1993">
        <v>0</v>
      </c>
      <c r="I1993" t="s">
        <v>24</v>
      </c>
      <c r="J1993" t="s">
        <v>25</v>
      </c>
      <c r="K1993" t="s">
        <v>25</v>
      </c>
      <c r="L1993">
        <v>43</v>
      </c>
      <c r="M1993" t="s">
        <v>23</v>
      </c>
      <c r="N1993" t="s">
        <v>23</v>
      </c>
      <c r="O1993" t="s">
        <v>23</v>
      </c>
      <c r="P1993">
        <v>0</v>
      </c>
      <c r="Q1993" t="s">
        <v>23</v>
      </c>
      <c r="R1993" t="s">
        <v>26</v>
      </c>
      <c r="S1993" t="s">
        <v>214</v>
      </c>
      <c r="T1993">
        <v>34</v>
      </c>
      <c r="U1993" t="s">
        <v>9486</v>
      </c>
      <c r="V1993">
        <v>34</v>
      </c>
      <c r="W1993">
        <v>335</v>
      </c>
      <c r="X1993" t="s">
        <v>46</v>
      </c>
      <c r="Y1993" t="s">
        <v>191</v>
      </c>
      <c r="Z1993" t="s">
        <v>1780</v>
      </c>
      <c r="AA1993" s="1">
        <v>43971</v>
      </c>
      <c r="AB1993" s="1">
        <v>45006</v>
      </c>
      <c r="AC1993" t="s">
        <v>41</v>
      </c>
      <c r="AD1993" t="s">
        <v>9477</v>
      </c>
      <c r="AE1993" s="14">
        <v>35.920984927238933</v>
      </c>
      <c r="AF1993">
        <v>10</v>
      </c>
      <c r="AG1993" t="s">
        <v>53</v>
      </c>
      <c r="AH1993" t="s">
        <v>9480</v>
      </c>
      <c r="AI1993" t="b">
        <v>1</v>
      </c>
      <c r="AJ1993" t="s">
        <v>36</v>
      </c>
      <c r="AK1993" t="s">
        <v>32</v>
      </c>
      <c r="AL1993" t="str">
        <f>IF(AmazonChurn[[#This Row],[Average Monthly Expenses]]&lt;=30,"Low",IF(AmazonChurn[[#This Row],[Average Monthly Expenses]]&lt;=60,"Medium","High"))</f>
        <v>Medium</v>
      </c>
      <c r="AM1993" t="str">
        <f>IF(AmazonChurn[[#This Row],[Number of Complaints or Support]]&lt;3,"Low",IF(AmazonChurn[[#This Row],[Number of Complaints or Support]]&lt;=7,"Medium","High"))</f>
        <v>High</v>
      </c>
      <c r="AN1993" s="14">
        <f>AmazonChurn[[#This Row],[Number of Complaints or Support]]/AmazonChurn[[#This Row],[Account Length (in months)]]</f>
        <v>1</v>
      </c>
    </row>
    <row r="1994" spans="1:40" x14ac:dyDescent="0.25">
      <c r="A1994" t="s">
        <v>3560</v>
      </c>
      <c r="B1994" t="s">
        <v>23</v>
      </c>
      <c r="C1994">
        <v>71</v>
      </c>
      <c r="D1994">
        <v>0</v>
      </c>
      <c r="E1994">
        <v>5</v>
      </c>
      <c r="F1994">
        <v>1</v>
      </c>
      <c r="G1994" t="s">
        <v>36</v>
      </c>
      <c r="H1994">
        <v>0</v>
      </c>
      <c r="I1994" t="s">
        <v>357</v>
      </c>
      <c r="J1994" t="s">
        <v>25</v>
      </c>
      <c r="K1994" t="s">
        <v>25</v>
      </c>
      <c r="L1994">
        <v>39</v>
      </c>
      <c r="M1994" t="s">
        <v>23</v>
      </c>
      <c r="N1994" t="s">
        <v>23</v>
      </c>
      <c r="O1994" t="s">
        <v>23</v>
      </c>
      <c r="P1994">
        <v>0</v>
      </c>
      <c r="Q1994" t="s">
        <v>23</v>
      </c>
      <c r="R1994" t="s">
        <v>57</v>
      </c>
      <c r="S1994" t="s">
        <v>124</v>
      </c>
      <c r="T1994">
        <v>36</v>
      </c>
      <c r="U1994" t="s">
        <v>9484</v>
      </c>
      <c r="V1994">
        <v>36</v>
      </c>
      <c r="W1994">
        <v>2579</v>
      </c>
      <c r="Z1994" t="s">
        <v>3561</v>
      </c>
      <c r="AA1994" s="1">
        <v>45131</v>
      </c>
      <c r="AB1994" s="1">
        <v>44310</v>
      </c>
      <c r="AC1994" t="s">
        <v>30</v>
      </c>
      <c r="AD1994" t="s">
        <v>9475</v>
      </c>
      <c r="AE1994" s="14">
        <v>36.308609719280213</v>
      </c>
      <c r="AF1994">
        <v>1</v>
      </c>
      <c r="AG1994" t="s">
        <v>53</v>
      </c>
      <c r="AH1994" t="s">
        <v>9480</v>
      </c>
      <c r="AI1994" t="b">
        <v>0</v>
      </c>
      <c r="AJ1994" t="s">
        <v>23</v>
      </c>
      <c r="AK1994" t="s">
        <v>73</v>
      </c>
      <c r="AL1994" t="str">
        <f>IF(AmazonChurn[[#This Row],[Average Monthly Expenses]]&lt;=30,"Low",IF(AmazonChurn[[#This Row],[Average Monthly Expenses]]&lt;=60,"Medium","High"))</f>
        <v>Medium</v>
      </c>
      <c r="AM1994" t="str">
        <f>IF(AmazonChurn[[#This Row],[Number of Complaints or Support]]&lt;3,"Low",IF(AmazonChurn[[#This Row],[Number of Complaints or Support]]&lt;=7,"Medium","High"))</f>
        <v>Low</v>
      </c>
      <c r="AN1994" s="14">
        <f>AmazonChurn[[#This Row],[Number of Complaints or Support]]/AmazonChurn[[#This Row],[Account Length (in months)]]</f>
        <v>1.4084507042253521E-2</v>
      </c>
    </row>
    <row r="1995" spans="1:40" x14ac:dyDescent="0.25">
      <c r="A1995" t="s">
        <v>3562</v>
      </c>
      <c r="B1995" t="s">
        <v>23</v>
      </c>
      <c r="C1995">
        <v>72</v>
      </c>
      <c r="D1995">
        <v>0</v>
      </c>
      <c r="E1995">
        <v>16</v>
      </c>
      <c r="F1995">
        <v>1</v>
      </c>
      <c r="G1995" t="s">
        <v>36</v>
      </c>
      <c r="H1995">
        <v>0</v>
      </c>
      <c r="I1995" t="s">
        <v>162</v>
      </c>
      <c r="J1995" t="s">
        <v>35</v>
      </c>
      <c r="K1995" t="s">
        <v>9472</v>
      </c>
      <c r="L1995">
        <v>27</v>
      </c>
      <c r="M1995" t="s">
        <v>36</v>
      </c>
      <c r="N1995" t="s">
        <v>23</v>
      </c>
      <c r="O1995" t="s">
        <v>36</v>
      </c>
      <c r="P1995">
        <v>3</v>
      </c>
      <c r="Q1995" t="s">
        <v>36</v>
      </c>
      <c r="R1995" t="s">
        <v>57</v>
      </c>
      <c r="S1995" t="s">
        <v>130</v>
      </c>
      <c r="T1995">
        <v>14</v>
      </c>
      <c r="U1995" t="s">
        <v>9483</v>
      </c>
      <c r="V1995">
        <v>14</v>
      </c>
      <c r="W1995">
        <v>1017</v>
      </c>
      <c r="Z1995" t="s">
        <v>3563</v>
      </c>
      <c r="AA1995" s="1">
        <v>43986</v>
      </c>
      <c r="AB1995" s="1">
        <v>44994</v>
      </c>
      <c r="AC1995" t="s">
        <v>48</v>
      </c>
      <c r="AD1995" t="s">
        <v>9476</v>
      </c>
      <c r="AE1995" s="14">
        <v>12.46894005834789</v>
      </c>
      <c r="AF1995">
        <v>4</v>
      </c>
      <c r="AG1995" t="s">
        <v>53</v>
      </c>
      <c r="AH1995" t="s">
        <v>9480</v>
      </c>
      <c r="AI1995" t="b">
        <v>0</v>
      </c>
      <c r="AJ1995" t="s">
        <v>23</v>
      </c>
      <c r="AK1995" t="s">
        <v>64</v>
      </c>
      <c r="AL1995" t="str">
        <f>IF(AmazonChurn[[#This Row],[Average Monthly Expenses]]&lt;=30,"Low",IF(AmazonChurn[[#This Row],[Average Monthly Expenses]]&lt;=60,"Medium","High"))</f>
        <v>Low</v>
      </c>
      <c r="AM1995" t="str">
        <f>IF(AmazonChurn[[#This Row],[Number of Complaints or Support]]&lt;3,"Low",IF(AmazonChurn[[#This Row],[Number of Complaints or Support]]&lt;=7,"Medium","High"))</f>
        <v>Medium</v>
      </c>
      <c r="AN1995" s="14">
        <f>AmazonChurn[[#This Row],[Number of Complaints or Support]]/AmazonChurn[[#This Row],[Account Length (in months)]]</f>
        <v>5.5555555555555552E-2</v>
      </c>
    </row>
    <row r="1996" spans="1:40" x14ac:dyDescent="0.25">
      <c r="A1996" t="s">
        <v>3564</v>
      </c>
      <c r="B1996" t="s">
        <v>23</v>
      </c>
      <c r="C1996">
        <v>12</v>
      </c>
      <c r="D1996">
        <v>2</v>
      </c>
      <c r="E1996">
        <v>0</v>
      </c>
      <c r="F1996">
        <v>0</v>
      </c>
      <c r="G1996" t="s">
        <v>23</v>
      </c>
      <c r="H1996">
        <v>0</v>
      </c>
      <c r="I1996" t="s">
        <v>101</v>
      </c>
      <c r="J1996" t="s">
        <v>25</v>
      </c>
      <c r="K1996" t="s">
        <v>25</v>
      </c>
      <c r="L1996">
        <v>27</v>
      </c>
      <c r="M1996" t="s">
        <v>36</v>
      </c>
      <c r="N1996" t="s">
        <v>23</v>
      </c>
      <c r="O1996" t="s">
        <v>23</v>
      </c>
      <c r="P1996">
        <v>0</v>
      </c>
      <c r="Q1996" t="s">
        <v>23</v>
      </c>
      <c r="R1996" t="s">
        <v>26</v>
      </c>
      <c r="S1996" t="s">
        <v>130</v>
      </c>
      <c r="T1996">
        <v>13</v>
      </c>
      <c r="U1996" t="s">
        <v>9483</v>
      </c>
      <c r="V1996">
        <v>13</v>
      </c>
      <c r="W1996">
        <v>165</v>
      </c>
      <c r="Z1996" t="s">
        <v>737</v>
      </c>
      <c r="AA1996" s="1">
        <v>44686</v>
      </c>
      <c r="AB1996" s="1">
        <v>43843</v>
      </c>
      <c r="AC1996" t="s">
        <v>48</v>
      </c>
      <c r="AD1996" t="s">
        <v>9476</v>
      </c>
      <c r="AE1996" s="14">
        <v>13.364086097873511</v>
      </c>
      <c r="AF1996">
        <v>6</v>
      </c>
      <c r="AG1996" t="s">
        <v>31</v>
      </c>
      <c r="AH1996" t="s">
        <v>31</v>
      </c>
      <c r="AI1996" t="b">
        <v>1</v>
      </c>
      <c r="AJ1996" t="s">
        <v>36</v>
      </c>
      <c r="AK1996" t="s">
        <v>64</v>
      </c>
      <c r="AL1996" t="str">
        <f>IF(AmazonChurn[[#This Row],[Average Monthly Expenses]]&lt;=30,"Low",IF(AmazonChurn[[#This Row],[Average Monthly Expenses]]&lt;=60,"Medium","High"))</f>
        <v>Low</v>
      </c>
      <c r="AM1996" t="str">
        <f>IF(AmazonChurn[[#This Row],[Number of Complaints or Support]]&lt;3,"Low",IF(AmazonChurn[[#This Row],[Number of Complaints or Support]]&lt;=7,"Medium","High"))</f>
        <v>Medium</v>
      </c>
      <c r="AN1996" s="14">
        <f>AmazonChurn[[#This Row],[Number of Complaints or Support]]/AmazonChurn[[#This Row],[Account Length (in months)]]</f>
        <v>0.5</v>
      </c>
    </row>
    <row r="1997" spans="1:40" x14ac:dyDescent="0.25">
      <c r="A1997" t="s">
        <v>3565</v>
      </c>
      <c r="B1997" t="s">
        <v>23</v>
      </c>
      <c r="C1997">
        <v>9</v>
      </c>
      <c r="D1997">
        <v>0</v>
      </c>
      <c r="E1997">
        <v>0</v>
      </c>
      <c r="F1997">
        <v>0</v>
      </c>
      <c r="G1997" t="s">
        <v>23</v>
      </c>
      <c r="H1997">
        <v>0</v>
      </c>
      <c r="I1997" t="s">
        <v>159</v>
      </c>
      <c r="J1997" t="s">
        <v>35</v>
      </c>
      <c r="K1997" t="s">
        <v>9472</v>
      </c>
      <c r="L1997">
        <v>33</v>
      </c>
      <c r="M1997" t="s">
        <v>23</v>
      </c>
      <c r="N1997" t="s">
        <v>23</v>
      </c>
      <c r="O1997" t="s">
        <v>23</v>
      </c>
      <c r="P1997">
        <v>0</v>
      </c>
      <c r="Q1997" t="s">
        <v>23</v>
      </c>
      <c r="R1997" t="s">
        <v>37</v>
      </c>
      <c r="S1997" t="s">
        <v>130</v>
      </c>
      <c r="T1997">
        <v>11</v>
      </c>
      <c r="U1997" t="s">
        <v>9483</v>
      </c>
      <c r="V1997">
        <v>11</v>
      </c>
      <c r="W1997">
        <v>98</v>
      </c>
      <c r="Z1997" t="s">
        <v>3566</v>
      </c>
      <c r="AA1997" s="1">
        <v>45250</v>
      </c>
      <c r="AB1997" s="1">
        <v>44191</v>
      </c>
      <c r="AC1997" t="s">
        <v>30</v>
      </c>
      <c r="AD1997" t="s">
        <v>9475</v>
      </c>
      <c r="AE1997" s="14">
        <v>8.8275013220239256</v>
      </c>
      <c r="AF1997">
        <v>6</v>
      </c>
      <c r="AG1997" t="s">
        <v>53</v>
      </c>
      <c r="AH1997" t="s">
        <v>9480</v>
      </c>
      <c r="AI1997" t="b">
        <v>1</v>
      </c>
      <c r="AJ1997" t="s">
        <v>36</v>
      </c>
      <c r="AK1997" t="s">
        <v>54</v>
      </c>
      <c r="AL1997" t="str">
        <f>IF(AmazonChurn[[#This Row],[Average Monthly Expenses]]&lt;=30,"Low",IF(AmazonChurn[[#This Row],[Average Monthly Expenses]]&lt;=60,"Medium","High"))</f>
        <v>Low</v>
      </c>
      <c r="AM1997" t="str">
        <f>IF(AmazonChurn[[#This Row],[Number of Complaints or Support]]&lt;3,"Low",IF(AmazonChurn[[#This Row],[Number of Complaints or Support]]&lt;=7,"Medium","High"))</f>
        <v>Medium</v>
      </c>
      <c r="AN1997" s="14">
        <f>AmazonChurn[[#This Row],[Number of Complaints or Support]]/AmazonChurn[[#This Row],[Account Length (in months)]]</f>
        <v>0.66666666666666663</v>
      </c>
    </row>
    <row r="1998" spans="1:40" x14ac:dyDescent="0.25">
      <c r="A1998" t="s">
        <v>3567</v>
      </c>
      <c r="B1998" t="s">
        <v>36</v>
      </c>
      <c r="C1998">
        <v>33</v>
      </c>
      <c r="D1998">
        <v>0</v>
      </c>
      <c r="E1998">
        <v>1</v>
      </c>
      <c r="F1998">
        <v>1</v>
      </c>
      <c r="G1998" t="s">
        <v>36</v>
      </c>
      <c r="H1998">
        <v>0</v>
      </c>
      <c r="I1998" t="s">
        <v>136</v>
      </c>
      <c r="J1998" t="s">
        <v>35</v>
      </c>
      <c r="K1998" t="s">
        <v>9472</v>
      </c>
      <c r="L1998">
        <v>32</v>
      </c>
      <c r="M1998" t="s">
        <v>23</v>
      </c>
      <c r="N1998" t="s">
        <v>23</v>
      </c>
      <c r="O1998" t="s">
        <v>23</v>
      </c>
      <c r="P1998">
        <v>0</v>
      </c>
      <c r="Q1998" t="s">
        <v>36</v>
      </c>
      <c r="R1998" t="s">
        <v>37</v>
      </c>
      <c r="S1998" t="s">
        <v>214</v>
      </c>
      <c r="T1998">
        <v>39</v>
      </c>
      <c r="U1998" t="s">
        <v>9486</v>
      </c>
      <c r="V1998">
        <v>39</v>
      </c>
      <c r="W1998">
        <v>1276</v>
      </c>
      <c r="X1998" t="s">
        <v>46</v>
      </c>
      <c r="Y1998" t="s">
        <v>191</v>
      </c>
      <c r="Z1998" t="s">
        <v>3150</v>
      </c>
      <c r="AA1998" s="1">
        <v>44971</v>
      </c>
      <c r="AB1998" s="1">
        <v>44378</v>
      </c>
      <c r="AC1998" t="s">
        <v>30</v>
      </c>
      <c r="AD1998" t="s">
        <v>9475</v>
      </c>
      <c r="AE1998" s="14">
        <v>44.691643009729283</v>
      </c>
      <c r="AF1998">
        <v>1</v>
      </c>
      <c r="AG1998" t="s">
        <v>31</v>
      </c>
      <c r="AH1998" t="s">
        <v>31</v>
      </c>
      <c r="AI1998" t="b">
        <v>1</v>
      </c>
      <c r="AJ1998" t="s">
        <v>36</v>
      </c>
      <c r="AK1998" t="s">
        <v>64</v>
      </c>
      <c r="AL1998" t="str">
        <f>IF(AmazonChurn[[#This Row],[Average Monthly Expenses]]&lt;=30,"Low",IF(AmazonChurn[[#This Row],[Average Monthly Expenses]]&lt;=60,"Medium","High"))</f>
        <v>Medium</v>
      </c>
      <c r="AM1998" t="str">
        <f>IF(AmazonChurn[[#This Row],[Number of Complaints or Support]]&lt;3,"Low",IF(AmazonChurn[[#This Row],[Number of Complaints or Support]]&lt;=7,"Medium","High"))</f>
        <v>Low</v>
      </c>
      <c r="AN1998" s="14">
        <f>AmazonChurn[[#This Row],[Number of Complaints or Support]]/AmazonChurn[[#This Row],[Account Length (in months)]]</f>
        <v>3.0303030303030304E-2</v>
      </c>
    </row>
    <row r="1999" spans="1:40" x14ac:dyDescent="0.25">
      <c r="A1999" t="s">
        <v>3568</v>
      </c>
      <c r="B1999" t="s">
        <v>23</v>
      </c>
      <c r="C1999">
        <v>1</v>
      </c>
      <c r="D1999">
        <v>0</v>
      </c>
      <c r="E1999">
        <v>5</v>
      </c>
      <c r="F1999">
        <v>1</v>
      </c>
      <c r="G1999" t="s">
        <v>36</v>
      </c>
      <c r="H1999">
        <v>0</v>
      </c>
      <c r="I1999" t="s">
        <v>79</v>
      </c>
      <c r="J1999" t="s">
        <v>25</v>
      </c>
      <c r="K1999" t="s">
        <v>25</v>
      </c>
      <c r="L1999">
        <v>53</v>
      </c>
      <c r="M1999" t="s">
        <v>23</v>
      </c>
      <c r="N1999" t="s">
        <v>23</v>
      </c>
      <c r="O1999" t="s">
        <v>23</v>
      </c>
      <c r="P1999">
        <v>0</v>
      </c>
      <c r="Q1999" t="s">
        <v>23</v>
      </c>
      <c r="R1999" t="s">
        <v>26</v>
      </c>
      <c r="S1999" t="s">
        <v>27</v>
      </c>
      <c r="T1999">
        <v>55</v>
      </c>
      <c r="U1999" t="s">
        <v>9483</v>
      </c>
      <c r="V1999">
        <v>55</v>
      </c>
      <c r="W1999">
        <v>55</v>
      </c>
      <c r="Z1999" t="s">
        <v>3569</v>
      </c>
      <c r="AA1999" s="1">
        <v>43932</v>
      </c>
      <c r="AB1999" s="1">
        <v>44423</v>
      </c>
      <c r="AC1999" t="s">
        <v>41</v>
      </c>
      <c r="AD1999" t="s">
        <v>9477</v>
      </c>
      <c r="AE1999" s="14">
        <v>59.866517458943093</v>
      </c>
      <c r="AF1999">
        <v>0</v>
      </c>
      <c r="AG1999" t="s">
        <v>31</v>
      </c>
      <c r="AH1999" t="s">
        <v>31</v>
      </c>
      <c r="AI1999" t="b">
        <v>1</v>
      </c>
      <c r="AJ1999" t="s">
        <v>36</v>
      </c>
      <c r="AK1999" t="s">
        <v>54</v>
      </c>
      <c r="AL1999" t="str">
        <f>IF(AmazonChurn[[#This Row],[Average Monthly Expenses]]&lt;=30,"Low",IF(AmazonChurn[[#This Row],[Average Monthly Expenses]]&lt;=60,"Medium","High"))</f>
        <v>Medium</v>
      </c>
      <c r="AM1999" t="str">
        <f>IF(AmazonChurn[[#This Row],[Number of Complaints or Support]]&lt;3,"Low",IF(AmazonChurn[[#This Row],[Number of Complaints or Support]]&lt;=7,"Medium","High"))</f>
        <v>Low</v>
      </c>
      <c r="AN1999" s="14">
        <f>AmazonChurn[[#This Row],[Number of Complaints or Support]]/AmazonChurn[[#This Row],[Account Length (in months)]]</f>
        <v>0</v>
      </c>
    </row>
    <row r="2000" spans="1:40" x14ac:dyDescent="0.25">
      <c r="A2000" t="s">
        <v>3570</v>
      </c>
      <c r="B2000" t="s">
        <v>23</v>
      </c>
      <c r="C2000">
        <v>5</v>
      </c>
      <c r="D2000">
        <v>0</v>
      </c>
      <c r="E2000">
        <v>0</v>
      </c>
      <c r="F2000">
        <v>0</v>
      </c>
      <c r="G2000" t="s">
        <v>23</v>
      </c>
      <c r="H2000">
        <v>0</v>
      </c>
      <c r="I2000" t="s">
        <v>259</v>
      </c>
      <c r="J2000" t="s">
        <v>25</v>
      </c>
      <c r="K2000" t="s">
        <v>25</v>
      </c>
      <c r="L2000">
        <v>61</v>
      </c>
      <c r="M2000" t="s">
        <v>23</v>
      </c>
      <c r="N2000" t="s">
        <v>23</v>
      </c>
      <c r="O2000" t="s">
        <v>23</v>
      </c>
      <c r="P2000">
        <v>0</v>
      </c>
      <c r="Q2000" t="s">
        <v>23</v>
      </c>
      <c r="R2000" t="s">
        <v>26</v>
      </c>
      <c r="S2000" t="s">
        <v>27</v>
      </c>
      <c r="T2000">
        <v>12</v>
      </c>
      <c r="U2000" t="s">
        <v>9483</v>
      </c>
      <c r="V2000">
        <v>12</v>
      </c>
      <c r="W2000">
        <v>62</v>
      </c>
      <c r="Z2000" t="s">
        <v>3571</v>
      </c>
      <c r="AA2000" s="1">
        <v>44695</v>
      </c>
      <c r="AB2000" s="1">
        <v>44240</v>
      </c>
      <c r="AC2000" t="s">
        <v>30</v>
      </c>
      <c r="AD2000" t="s">
        <v>9475</v>
      </c>
      <c r="AE2000" s="14">
        <v>13.121388094538339</v>
      </c>
      <c r="AF2000">
        <v>2</v>
      </c>
      <c r="AG2000" t="s">
        <v>69</v>
      </c>
      <c r="AH2000" t="s">
        <v>69</v>
      </c>
      <c r="AI2000" t="b">
        <v>0</v>
      </c>
      <c r="AJ2000" t="s">
        <v>23</v>
      </c>
      <c r="AK2000" t="s">
        <v>73</v>
      </c>
      <c r="AL2000" t="str">
        <f>IF(AmazonChurn[[#This Row],[Average Monthly Expenses]]&lt;=30,"Low",IF(AmazonChurn[[#This Row],[Average Monthly Expenses]]&lt;=60,"Medium","High"))</f>
        <v>Low</v>
      </c>
      <c r="AM2000" t="str">
        <f>IF(AmazonChurn[[#This Row],[Number of Complaints or Support]]&lt;3,"Low",IF(AmazonChurn[[#This Row],[Number of Complaints or Support]]&lt;=7,"Medium","High"))</f>
        <v>Low</v>
      </c>
      <c r="AN2000" s="14">
        <f>AmazonChurn[[#This Row],[Number of Complaints or Support]]/AmazonChurn[[#This Row],[Account Length (in months)]]</f>
        <v>0.4</v>
      </c>
    </row>
    <row r="2001" spans="1:40" x14ac:dyDescent="0.25">
      <c r="A2001" t="s">
        <v>3572</v>
      </c>
      <c r="B2001" t="s">
        <v>23</v>
      </c>
      <c r="C2001">
        <v>60</v>
      </c>
      <c r="D2001">
        <v>0</v>
      </c>
      <c r="E2001">
        <v>5</v>
      </c>
      <c r="F2001">
        <v>1</v>
      </c>
      <c r="G2001" t="s">
        <v>36</v>
      </c>
      <c r="H2001">
        <v>0</v>
      </c>
      <c r="I2001" t="s">
        <v>248</v>
      </c>
      <c r="J2001" t="s">
        <v>35</v>
      </c>
      <c r="K2001" t="s">
        <v>9472</v>
      </c>
      <c r="L2001">
        <v>81</v>
      </c>
      <c r="M2001" t="s">
        <v>23</v>
      </c>
      <c r="N2001" t="s">
        <v>36</v>
      </c>
      <c r="O2001" t="s">
        <v>23</v>
      </c>
      <c r="P2001">
        <v>0</v>
      </c>
      <c r="Q2001" t="s">
        <v>36</v>
      </c>
      <c r="R2001" t="s">
        <v>37</v>
      </c>
      <c r="S2001" t="s">
        <v>38</v>
      </c>
      <c r="T2001">
        <v>54</v>
      </c>
      <c r="U2001" t="s">
        <v>9484</v>
      </c>
      <c r="V2001">
        <v>54</v>
      </c>
      <c r="W2001">
        <v>3206</v>
      </c>
      <c r="Z2001" t="s">
        <v>2334</v>
      </c>
      <c r="AA2001" s="1">
        <v>44283</v>
      </c>
      <c r="AB2001" s="1">
        <v>44288</v>
      </c>
      <c r="AC2001" t="s">
        <v>30</v>
      </c>
      <c r="AD2001" t="s">
        <v>9475</v>
      </c>
      <c r="AE2001" s="14">
        <v>47.584232035990027</v>
      </c>
      <c r="AF2001">
        <v>9</v>
      </c>
      <c r="AG2001" t="s">
        <v>53</v>
      </c>
      <c r="AH2001" t="s">
        <v>9480</v>
      </c>
      <c r="AI2001" t="b">
        <v>0</v>
      </c>
      <c r="AJ2001" t="s">
        <v>23</v>
      </c>
      <c r="AK2001" t="s">
        <v>73</v>
      </c>
      <c r="AL2001" t="str">
        <f>IF(AmazonChurn[[#This Row],[Average Monthly Expenses]]&lt;=30,"Low",IF(AmazonChurn[[#This Row],[Average Monthly Expenses]]&lt;=60,"Medium","High"))</f>
        <v>Medium</v>
      </c>
      <c r="AM2001" t="str">
        <f>IF(AmazonChurn[[#This Row],[Number of Complaints or Support]]&lt;3,"Low",IF(AmazonChurn[[#This Row],[Number of Complaints or Support]]&lt;=7,"Medium","High"))</f>
        <v>High</v>
      </c>
      <c r="AN2001" s="14">
        <f>AmazonChurn[[#This Row],[Number of Complaints or Support]]/AmazonChurn[[#This Row],[Account Length (in months)]]</f>
        <v>0.15</v>
      </c>
    </row>
    <row r="2002" spans="1:40" x14ac:dyDescent="0.25">
      <c r="A2002" t="s">
        <v>3573</v>
      </c>
      <c r="B2002" t="s">
        <v>23</v>
      </c>
      <c r="C2002">
        <v>8</v>
      </c>
      <c r="D2002">
        <v>0</v>
      </c>
      <c r="E2002">
        <v>0</v>
      </c>
      <c r="F2002">
        <v>0</v>
      </c>
      <c r="G2002" t="s">
        <v>23</v>
      </c>
      <c r="H2002">
        <v>0</v>
      </c>
      <c r="I2002" t="s">
        <v>228</v>
      </c>
      <c r="J2002" t="s">
        <v>35</v>
      </c>
      <c r="K2002" t="s">
        <v>9472</v>
      </c>
      <c r="L2002">
        <v>23</v>
      </c>
      <c r="M2002" t="s">
        <v>36</v>
      </c>
      <c r="N2002" t="s">
        <v>23</v>
      </c>
      <c r="O2002" t="s">
        <v>23</v>
      </c>
      <c r="P2002">
        <v>0</v>
      </c>
      <c r="Q2002" t="s">
        <v>23</v>
      </c>
      <c r="R2002" t="s">
        <v>26</v>
      </c>
      <c r="S2002" t="s">
        <v>130</v>
      </c>
      <c r="T2002">
        <v>11</v>
      </c>
      <c r="U2002" t="s">
        <v>9483</v>
      </c>
      <c r="V2002">
        <v>11</v>
      </c>
      <c r="W2002">
        <v>88</v>
      </c>
      <c r="Z2002" t="s">
        <v>2786</v>
      </c>
      <c r="AA2002" s="1">
        <v>44846</v>
      </c>
      <c r="AB2002" s="1">
        <v>44235</v>
      </c>
      <c r="AC2002" t="s">
        <v>48</v>
      </c>
      <c r="AD2002" t="s">
        <v>9476</v>
      </c>
      <c r="AE2002" s="14">
        <v>10.171410679371981</v>
      </c>
      <c r="AF2002">
        <v>9</v>
      </c>
      <c r="AG2002" t="s">
        <v>53</v>
      </c>
      <c r="AH2002" t="s">
        <v>9480</v>
      </c>
      <c r="AI2002" t="b">
        <v>0</v>
      </c>
      <c r="AJ2002" t="s">
        <v>23</v>
      </c>
      <c r="AK2002" t="s">
        <v>73</v>
      </c>
      <c r="AL2002" t="str">
        <f>IF(AmazonChurn[[#This Row],[Average Monthly Expenses]]&lt;=30,"Low",IF(AmazonChurn[[#This Row],[Average Monthly Expenses]]&lt;=60,"Medium","High"))</f>
        <v>Low</v>
      </c>
      <c r="AM2002" t="str">
        <f>IF(AmazonChurn[[#This Row],[Number of Complaints or Support]]&lt;3,"Low",IF(AmazonChurn[[#This Row],[Number of Complaints or Support]]&lt;=7,"Medium","High"))</f>
        <v>High</v>
      </c>
      <c r="AN2002" s="14">
        <f>AmazonChurn[[#This Row],[Number of Complaints or Support]]/AmazonChurn[[#This Row],[Account Length (in months)]]</f>
        <v>1.125</v>
      </c>
    </row>
    <row r="2003" spans="1:40" x14ac:dyDescent="0.25">
      <c r="A2003" t="s">
        <v>3574</v>
      </c>
      <c r="B2003" t="s">
        <v>23</v>
      </c>
      <c r="C2003">
        <v>63</v>
      </c>
      <c r="D2003">
        <v>0</v>
      </c>
      <c r="E2003">
        <v>8</v>
      </c>
      <c r="F2003">
        <v>1</v>
      </c>
      <c r="G2003" t="s">
        <v>36</v>
      </c>
      <c r="H2003">
        <v>0</v>
      </c>
      <c r="I2003" t="s">
        <v>248</v>
      </c>
      <c r="J2003" t="s">
        <v>35</v>
      </c>
      <c r="K2003" t="s">
        <v>9472</v>
      </c>
      <c r="L2003">
        <v>35</v>
      </c>
      <c r="M2003" t="s">
        <v>23</v>
      </c>
      <c r="N2003" t="s">
        <v>23</v>
      </c>
      <c r="O2003" t="s">
        <v>23</v>
      </c>
      <c r="P2003">
        <v>0</v>
      </c>
      <c r="Q2003" t="s">
        <v>23</v>
      </c>
      <c r="R2003" t="s">
        <v>37</v>
      </c>
      <c r="S2003" t="s">
        <v>214</v>
      </c>
      <c r="T2003">
        <v>28</v>
      </c>
      <c r="U2003" t="s">
        <v>9486</v>
      </c>
      <c r="V2003">
        <v>28</v>
      </c>
      <c r="W2003">
        <v>1778</v>
      </c>
      <c r="Z2003" t="s">
        <v>3575</v>
      </c>
      <c r="AA2003" s="1">
        <v>44702</v>
      </c>
      <c r="AB2003" s="1">
        <v>44806</v>
      </c>
      <c r="AC2003" t="s">
        <v>48</v>
      </c>
      <c r="AD2003" t="s">
        <v>9476</v>
      </c>
      <c r="AE2003" s="14">
        <v>32.552195406524959</v>
      </c>
      <c r="AF2003">
        <v>8</v>
      </c>
      <c r="AG2003" t="s">
        <v>31</v>
      </c>
      <c r="AH2003" t="s">
        <v>31</v>
      </c>
      <c r="AI2003" t="b">
        <v>0</v>
      </c>
      <c r="AJ2003" t="s">
        <v>23</v>
      </c>
      <c r="AK2003" t="s">
        <v>73</v>
      </c>
      <c r="AL2003" t="str">
        <f>IF(AmazonChurn[[#This Row],[Average Monthly Expenses]]&lt;=30,"Low",IF(AmazonChurn[[#This Row],[Average Monthly Expenses]]&lt;=60,"Medium","High"))</f>
        <v>Medium</v>
      </c>
      <c r="AM2003" t="str">
        <f>IF(AmazonChurn[[#This Row],[Number of Complaints or Support]]&lt;3,"Low",IF(AmazonChurn[[#This Row],[Number of Complaints or Support]]&lt;=7,"Medium","High"))</f>
        <v>High</v>
      </c>
      <c r="AN2003" s="14">
        <f>AmazonChurn[[#This Row],[Number of Complaints or Support]]/AmazonChurn[[#This Row],[Account Length (in months)]]</f>
        <v>0.12698412698412698</v>
      </c>
    </row>
    <row r="2004" spans="1:40" x14ac:dyDescent="0.25">
      <c r="A2004" t="s">
        <v>3391</v>
      </c>
      <c r="B2004" t="s">
        <v>23</v>
      </c>
      <c r="C2004">
        <v>34</v>
      </c>
      <c r="D2004">
        <v>0</v>
      </c>
      <c r="E2004">
        <v>0</v>
      </c>
      <c r="F2004">
        <v>0</v>
      </c>
      <c r="G2004" t="s">
        <v>23</v>
      </c>
      <c r="H2004">
        <v>0</v>
      </c>
      <c r="I2004" t="s">
        <v>357</v>
      </c>
      <c r="J2004" t="s">
        <v>35</v>
      </c>
      <c r="K2004" t="s">
        <v>9472</v>
      </c>
      <c r="L2004">
        <v>34</v>
      </c>
      <c r="M2004" t="s">
        <v>23</v>
      </c>
      <c r="N2004" t="s">
        <v>23</v>
      </c>
      <c r="O2004" t="s">
        <v>36</v>
      </c>
      <c r="P2004">
        <v>6</v>
      </c>
      <c r="Q2004" t="s">
        <v>23</v>
      </c>
      <c r="R2004" t="s">
        <v>37</v>
      </c>
      <c r="S2004" t="s">
        <v>27</v>
      </c>
      <c r="T2004">
        <v>9</v>
      </c>
      <c r="U2004" t="s">
        <v>9483</v>
      </c>
      <c r="V2004">
        <v>9</v>
      </c>
      <c r="W2004">
        <v>301</v>
      </c>
      <c r="Z2004" t="s">
        <v>3392</v>
      </c>
      <c r="AA2004" s="1">
        <v>43999</v>
      </c>
      <c r="AB2004" s="1">
        <v>44689</v>
      </c>
      <c r="AC2004" t="s">
        <v>30</v>
      </c>
      <c r="AD2004" t="s">
        <v>9475</v>
      </c>
      <c r="AE2004" s="14">
        <v>8.6231977283932828</v>
      </c>
      <c r="AF2004">
        <v>1</v>
      </c>
      <c r="AG2004" t="s">
        <v>31</v>
      </c>
      <c r="AH2004" t="s">
        <v>31</v>
      </c>
      <c r="AI2004" t="b">
        <v>1</v>
      </c>
      <c r="AJ2004" t="s">
        <v>36</v>
      </c>
      <c r="AK2004" t="s">
        <v>73</v>
      </c>
      <c r="AL2004" t="str">
        <f>IF(AmazonChurn[[#This Row],[Average Monthly Expenses]]&lt;=30,"Low",IF(AmazonChurn[[#This Row],[Average Monthly Expenses]]&lt;=60,"Medium","High"))</f>
        <v>Low</v>
      </c>
      <c r="AM2004" t="str">
        <f>IF(AmazonChurn[[#This Row],[Number of Complaints or Support]]&lt;3,"Low",IF(AmazonChurn[[#This Row],[Number of Complaints or Support]]&lt;=7,"Medium","High"))</f>
        <v>Low</v>
      </c>
      <c r="AN2004" s="14">
        <f>AmazonChurn[[#This Row],[Number of Complaints or Support]]/AmazonChurn[[#This Row],[Account Length (in months)]]</f>
        <v>2.9411764705882353E-2</v>
      </c>
    </row>
    <row r="2005" spans="1:40" x14ac:dyDescent="0.25">
      <c r="A2005" t="s">
        <v>3576</v>
      </c>
      <c r="B2005" t="s">
        <v>23</v>
      </c>
      <c r="C2005">
        <v>35</v>
      </c>
      <c r="D2005">
        <v>0</v>
      </c>
      <c r="E2005">
        <v>26</v>
      </c>
      <c r="F2005">
        <v>0</v>
      </c>
      <c r="G2005" t="s">
        <v>23</v>
      </c>
      <c r="H2005">
        <v>9</v>
      </c>
      <c r="I2005" t="s">
        <v>92</v>
      </c>
      <c r="J2005" t="s">
        <v>35</v>
      </c>
      <c r="K2005" t="s">
        <v>9472</v>
      </c>
      <c r="L2005">
        <v>29</v>
      </c>
      <c r="M2005" t="s">
        <v>36</v>
      </c>
      <c r="N2005" t="s">
        <v>23</v>
      </c>
      <c r="O2005" t="s">
        <v>23</v>
      </c>
      <c r="P2005">
        <v>0</v>
      </c>
      <c r="Q2005" t="s">
        <v>23</v>
      </c>
      <c r="R2005" t="s">
        <v>26</v>
      </c>
      <c r="S2005" t="s">
        <v>38</v>
      </c>
      <c r="T2005">
        <v>39</v>
      </c>
      <c r="U2005" t="s">
        <v>9484</v>
      </c>
      <c r="V2005">
        <v>39</v>
      </c>
      <c r="W2005">
        <v>1383</v>
      </c>
      <c r="Z2005" t="s">
        <v>3577</v>
      </c>
      <c r="AA2005" s="1">
        <v>44960</v>
      </c>
      <c r="AB2005" s="1">
        <v>44087</v>
      </c>
      <c r="AC2005" t="s">
        <v>30</v>
      </c>
      <c r="AD2005" t="s">
        <v>9475</v>
      </c>
      <c r="AE2005" s="14">
        <v>37.575572851616577</v>
      </c>
      <c r="AF2005">
        <v>2</v>
      </c>
      <c r="AG2005" t="s">
        <v>69</v>
      </c>
      <c r="AH2005" t="s">
        <v>69</v>
      </c>
      <c r="AI2005" t="b">
        <v>1</v>
      </c>
      <c r="AJ2005" t="s">
        <v>36</v>
      </c>
      <c r="AK2005" t="s">
        <v>32</v>
      </c>
      <c r="AL2005" t="str">
        <f>IF(AmazonChurn[[#This Row],[Average Monthly Expenses]]&lt;=30,"Low",IF(AmazonChurn[[#This Row],[Average Monthly Expenses]]&lt;=60,"Medium","High"))</f>
        <v>Medium</v>
      </c>
      <c r="AM2005" t="str">
        <f>IF(AmazonChurn[[#This Row],[Number of Complaints or Support]]&lt;3,"Low",IF(AmazonChurn[[#This Row],[Number of Complaints or Support]]&lt;=7,"Medium","High"))</f>
        <v>Low</v>
      </c>
      <c r="AN2005" s="14">
        <f>AmazonChurn[[#This Row],[Number of Complaints or Support]]/AmazonChurn[[#This Row],[Account Length (in months)]]</f>
        <v>5.7142857142857141E-2</v>
      </c>
    </row>
    <row r="2006" spans="1:40" x14ac:dyDescent="0.25">
      <c r="A2006" t="s">
        <v>3578</v>
      </c>
      <c r="B2006" t="s">
        <v>23</v>
      </c>
      <c r="C2006">
        <v>15</v>
      </c>
      <c r="D2006">
        <v>0</v>
      </c>
      <c r="E2006">
        <v>8</v>
      </c>
      <c r="F2006">
        <v>1</v>
      </c>
      <c r="G2006" t="s">
        <v>36</v>
      </c>
      <c r="H2006">
        <v>0</v>
      </c>
      <c r="I2006" t="s">
        <v>116</v>
      </c>
      <c r="J2006" t="s">
        <v>25</v>
      </c>
      <c r="K2006" t="s">
        <v>25</v>
      </c>
      <c r="L2006">
        <v>64</v>
      </c>
      <c r="M2006" t="s">
        <v>23</v>
      </c>
      <c r="N2006" t="s">
        <v>23</v>
      </c>
      <c r="O2006" t="s">
        <v>23</v>
      </c>
      <c r="P2006">
        <v>0</v>
      </c>
      <c r="Q2006" t="s">
        <v>36</v>
      </c>
      <c r="R2006" t="s">
        <v>37</v>
      </c>
      <c r="S2006" t="s">
        <v>27</v>
      </c>
      <c r="T2006">
        <v>25</v>
      </c>
      <c r="U2006" t="s">
        <v>9483</v>
      </c>
      <c r="V2006">
        <v>25</v>
      </c>
      <c r="W2006">
        <v>383</v>
      </c>
      <c r="Z2006" t="s">
        <v>3579</v>
      </c>
      <c r="AA2006" s="1">
        <v>44191</v>
      </c>
      <c r="AB2006" s="1">
        <v>44433</v>
      </c>
      <c r="AC2006" t="s">
        <v>30</v>
      </c>
      <c r="AD2006" t="s">
        <v>9475</v>
      </c>
      <c r="AE2006" s="14">
        <v>27.533659982861099</v>
      </c>
      <c r="AF2006">
        <v>10</v>
      </c>
      <c r="AG2006" t="s">
        <v>69</v>
      </c>
      <c r="AH2006" t="s">
        <v>69</v>
      </c>
      <c r="AI2006" t="b">
        <v>1</v>
      </c>
      <c r="AJ2006" t="s">
        <v>36</v>
      </c>
      <c r="AK2006" t="s">
        <v>64</v>
      </c>
      <c r="AL2006" t="str">
        <f>IF(AmazonChurn[[#This Row],[Average Monthly Expenses]]&lt;=30,"Low",IF(AmazonChurn[[#This Row],[Average Monthly Expenses]]&lt;=60,"Medium","High"))</f>
        <v>Low</v>
      </c>
      <c r="AM2006" t="str">
        <f>IF(AmazonChurn[[#This Row],[Number of Complaints or Support]]&lt;3,"Low",IF(AmazonChurn[[#This Row],[Number of Complaints or Support]]&lt;=7,"Medium","High"))</f>
        <v>High</v>
      </c>
      <c r="AN2006" s="14">
        <f>AmazonChurn[[#This Row],[Number of Complaints or Support]]/AmazonChurn[[#This Row],[Account Length (in months)]]</f>
        <v>0.66666666666666663</v>
      </c>
    </row>
    <row r="2007" spans="1:40" x14ac:dyDescent="0.25">
      <c r="A2007" t="s">
        <v>3580</v>
      </c>
      <c r="B2007" t="s">
        <v>23</v>
      </c>
      <c r="C2007">
        <v>24</v>
      </c>
      <c r="D2007">
        <v>0</v>
      </c>
      <c r="E2007">
        <v>0</v>
      </c>
      <c r="F2007">
        <v>0</v>
      </c>
      <c r="G2007" t="s">
        <v>23</v>
      </c>
      <c r="H2007">
        <v>0</v>
      </c>
      <c r="I2007" t="s">
        <v>79</v>
      </c>
      <c r="J2007" t="s">
        <v>35</v>
      </c>
      <c r="K2007" t="s">
        <v>9472</v>
      </c>
      <c r="L2007">
        <v>62</v>
      </c>
      <c r="M2007" t="s">
        <v>23</v>
      </c>
      <c r="N2007" t="s">
        <v>23</v>
      </c>
      <c r="O2007" t="s">
        <v>23</v>
      </c>
      <c r="P2007">
        <v>0</v>
      </c>
      <c r="Q2007" t="s">
        <v>23</v>
      </c>
      <c r="R2007" t="s">
        <v>37</v>
      </c>
      <c r="S2007" t="s">
        <v>124</v>
      </c>
      <c r="T2007">
        <v>9</v>
      </c>
      <c r="U2007" t="s">
        <v>9484</v>
      </c>
      <c r="V2007">
        <v>9</v>
      </c>
      <c r="W2007">
        <v>212</v>
      </c>
      <c r="Z2007" t="s">
        <v>1587</v>
      </c>
      <c r="AA2007" s="1">
        <v>44385</v>
      </c>
      <c r="AB2007" s="1">
        <v>44453</v>
      </c>
      <c r="AC2007" t="s">
        <v>48</v>
      </c>
      <c r="AD2007" t="s">
        <v>9476</v>
      </c>
      <c r="AE2007" s="14">
        <v>10.34556420021411</v>
      </c>
      <c r="AF2007">
        <v>5</v>
      </c>
      <c r="AG2007" t="s">
        <v>69</v>
      </c>
      <c r="AH2007" t="s">
        <v>69</v>
      </c>
      <c r="AI2007" t="b">
        <v>0</v>
      </c>
      <c r="AJ2007" t="s">
        <v>23</v>
      </c>
      <c r="AK2007" t="s">
        <v>73</v>
      </c>
      <c r="AL2007" t="str">
        <f>IF(AmazonChurn[[#This Row],[Average Monthly Expenses]]&lt;=30,"Low",IF(AmazonChurn[[#This Row],[Average Monthly Expenses]]&lt;=60,"Medium","High"))</f>
        <v>Low</v>
      </c>
      <c r="AM2007" t="str">
        <f>IF(AmazonChurn[[#This Row],[Number of Complaints or Support]]&lt;3,"Low",IF(AmazonChurn[[#This Row],[Number of Complaints or Support]]&lt;=7,"Medium","High"))</f>
        <v>Medium</v>
      </c>
      <c r="AN2007" s="14">
        <f>AmazonChurn[[#This Row],[Number of Complaints or Support]]/AmazonChurn[[#This Row],[Account Length (in months)]]</f>
        <v>0.20833333333333334</v>
      </c>
    </row>
    <row r="2008" spans="1:40" x14ac:dyDescent="0.25">
      <c r="A2008" t="s">
        <v>3581</v>
      </c>
      <c r="B2008" t="s">
        <v>23</v>
      </c>
      <c r="C2008">
        <v>1</v>
      </c>
      <c r="D2008">
        <v>0</v>
      </c>
      <c r="E2008">
        <v>12</v>
      </c>
      <c r="F2008">
        <v>1</v>
      </c>
      <c r="G2008" t="s">
        <v>36</v>
      </c>
      <c r="H2008">
        <v>0</v>
      </c>
      <c r="I2008" t="s">
        <v>129</v>
      </c>
      <c r="J2008" t="s">
        <v>35</v>
      </c>
      <c r="K2008" t="s">
        <v>9472</v>
      </c>
      <c r="L2008">
        <v>30</v>
      </c>
      <c r="M2008" t="s">
        <v>23</v>
      </c>
      <c r="N2008" t="s">
        <v>23</v>
      </c>
      <c r="O2008" t="s">
        <v>36</v>
      </c>
      <c r="P2008">
        <v>5</v>
      </c>
      <c r="Q2008" t="s">
        <v>23</v>
      </c>
      <c r="R2008" t="s">
        <v>26</v>
      </c>
      <c r="S2008" t="s">
        <v>130</v>
      </c>
      <c r="T2008">
        <v>28</v>
      </c>
      <c r="U2008" t="s">
        <v>9483</v>
      </c>
      <c r="V2008">
        <v>28</v>
      </c>
      <c r="W2008">
        <v>28</v>
      </c>
      <c r="Z2008" t="s">
        <v>1359</v>
      </c>
      <c r="AA2008" s="1">
        <v>44751</v>
      </c>
      <c r="AB2008" s="1">
        <v>45287</v>
      </c>
      <c r="AC2008" t="s">
        <v>30</v>
      </c>
      <c r="AD2008" t="s">
        <v>9475</v>
      </c>
      <c r="AE2008" s="14">
        <v>23.87488532046136</v>
      </c>
      <c r="AF2008">
        <v>10</v>
      </c>
      <c r="AG2008" t="s">
        <v>53</v>
      </c>
      <c r="AH2008" t="s">
        <v>9480</v>
      </c>
      <c r="AI2008" t="b">
        <v>0</v>
      </c>
      <c r="AJ2008" t="s">
        <v>23</v>
      </c>
      <c r="AK2008" t="s">
        <v>64</v>
      </c>
      <c r="AL2008" t="str">
        <f>IF(AmazonChurn[[#This Row],[Average Monthly Expenses]]&lt;=30,"Low",IF(AmazonChurn[[#This Row],[Average Monthly Expenses]]&lt;=60,"Medium","High"))</f>
        <v>Low</v>
      </c>
      <c r="AM2008" t="str">
        <f>IF(AmazonChurn[[#This Row],[Number of Complaints or Support]]&lt;3,"Low",IF(AmazonChurn[[#This Row],[Number of Complaints or Support]]&lt;=7,"Medium","High"))</f>
        <v>High</v>
      </c>
      <c r="AN2008" s="14">
        <f>AmazonChurn[[#This Row],[Number of Complaints or Support]]/AmazonChurn[[#This Row],[Account Length (in months)]]</f>
        <v>10</v>
      </c>
    </row>
    <row r="2009" spans="1:40" x14ac:dyDescent="0.25">
      <c r="A2009" t="s">
        <v>3582</v>
      </c>
      <c r="B2009" t="s">
        <v>23</v>
      </c>
      <c r="C2009">
        <v>12</v>
      </c>
      <c r="D2009">
        <v>0</v>
      </c>
      <c r="E2009">
        <v>0</v>
      </c>
      <c r="F2009">
        <v>0</v>
      </c>
      <c r="G2009" t="s">
        <v>23</v>
      </c>
      <c r="H2009">
        <v>0</v>
      </c>
      <c r="I2009" t="s">
        <v>44</v>
      </c>
      <c r="J2009" t="s">
        <v>35</v>
      </c>
      <c r="K2009" t="s">
        <v>9472</v>
      </c>
      <c r="L2009">
        <v>61</v>
      </c>
      <c r="M2009" t="s">
        <v>23</v>
      </c>
      <c r="N2009" t="s">
        <v>23</v>
      </c>
      <c r="O2009" t="s">
        <v>36</v>
      </c>
      <c r="P2009">
        <v>4</v>
      </c>
      <c r="Q2009" t="s">
        <v>23</v>
      </c>
      <c r="R2009" t="s">
        <v>26</v>
      </c>
      <c r="S2009" t="s">
        <v>130</v>
      </c>
      <c r="T2009">
        <v>6</v>
      </c>
      <c r="U2009" t="s">
        <v>9483</v>
      </c>
      <c r="V2009">
        <v>6</v>
      </c>
      <c r="W2009">
        <v>77</v>
      </c>
      <c r="Z2009" t="s">
        <v>3583</v>
      </c>
      <c r="AA2009" s="1">
        <v>45042</v>
      </c>
      <c r="AB2009" s="1">
        <v>44649</v>
      </c>
      <c r="AC2009" t="s">
        <v>41</v>
      </c>
      <c r="AD2009" t="s">
        <v>9477</v>
      </c>
      <c r="AE2009" s="14">
        <v>6.48604808880369</v>
      </c>
      <c r="AF2009">
        <v>7</v>
      </c>
      <c r="AG2009" t="s">
        <v>53</v>
      </c>
      <c r="AH2009" t="s">
        <v>9480</v>
      </c>
      <c r="AI2009" t="b">
        <v>1</v>
      </c>
      <c r="AJ2009" t="s">
        <v>36</v>
      </c>
      <c r="AK2009" t="s">
        <v>32</v>
      </c>
      <c r="AL2009" t="str">
        <f>IF(AmazonChurn[[#This Row],[Average Monthly Expenses]]&lt;=30,"Low",IF(AmazonChurn[[#This Row],[Average Monthly Expenses]]&lt;=60,"Medium","High"))</f>
        <v>Low</v>
      </c>
      <c r="AM2009" t="str">
        <f>IF(AmazonChurn[[#This Row],[Number of Complaints or Support]]&lt;3,"Low",IF(AmazonChurn[[#This Row],[Number of Complaints or Support]]&lt;=7,"Medium","High"))</f>
        <v>Medium</v>
      </c>
      <c r="AN2009" s="14">
        <f>AmazonChurn[[#This Row],[Number of Complaints or Support]]/AmazonChurn[[#This Row],[Account Length (in months)]]</f>
        <v>0.58333333333333337</v>
      </c>
    </row>
    <row r="2010" spans="1:40" x14ac:dyDescent="0.25">
      <c r="A2010" t="s">
        <v>3584</v>
      </c>
      <c r="B2010" t="s">
        <v>23</v>
      </c>
      <c r="C2010">
        <v>33</v>
      </c>
      <c r="D2010">
        <v>0</v>
      </c>
      <c r="E2010">
        <v>2</v>
      </c>
      <c r="F2010">
        <v>1</v>
      </c>
      <c r="G2010" t="s">
        <v>36</v>
      </c>
      <c r="H2010">
        <v>0</v>
      </c>
      <c r="I2010" t="s">
        <v>82</v>
      </c>
      <c r="J2010" t="s">
        <v>35</v>
      </c>
      <c r="K2010" t="s">
        <v>9472</v>
      </c>
      <c r="L2010">
        <v>58</v>
      </c>
      <c r="M2010" t="s">
        <v>23</v>
      </c>
      <c r="N2010" t="s">
        <v>23</v>
      </c>
      <c r="O2010" t="s">
        <v>23</v>
      </c>
      <c r="P2010">
        <v>0</v>
      </c>
      <c r="Q2010" t="s">
        <v>23</v>
      </c>
      <c r="R2010" t="s">
        <v>26</v>
      </c>
      <c r="S2010" t="s">
        <v>124</v>
      </c>
      <c r="T2010">
        <v>41</v>
      </c>
      <c r="U2010" t="s">
        <v>9484</v>
      </c>
      <c r="V2010">
        <v>41</v>
      </c>
      <c r="W2010">
        <v>1321</v>
      </c>
      <c r="Z2010" t="s">
        <v>3311</v>
      </c>
      <c r="AA2010" s="1">
        <v>44118</v>
      </c>
      <c r="AB2010" s="1">
        <v>44458</v>
      </c>
      <c r="AC2010" t="s">
        <v>48</v>
      </c>
      <c r="AD2010" t="s">
        <v>9476</v>
      </c>
      <c r="AE2010" s="14">
        <v>35.252135783314841</v>
      </c>
      <c r="AF2010">
        <v>8</v>
      </c>
      <c r="AG2010" t="s">
        <v>69</v>
      </c>
      <c r="AH2010" t="s">
        <v>69</v>
      </c>
      <c r="AI2010" t="b">
        <v>0</v>
      </c>
      <c r="AJ2010" t="s">
        <v>23</v>
      </c>
      <c r="AK2010" t="s">
        <v>32</v>
      </c>
      <c r="AL2010" t="str">
        <f>IF(AmazonChurn[[#This Row],[Average Monthly Expenses]]&lt;=30,"Low",IF(AmazonChurn[[#This Row],[Average Monthly Expenses]]&lt;=60,"Medium","High"))</f>
        <v>Medium</v>
      </c>
      <c r="AM2010" t="str">
        <f>IF(AmazonChurn[[#This Row],[Number of Complaints or Support]]&lt;3,"Low",IF(AmazonChurn[[#This Row],[Number of Complaints or Support]]&lt;=7,"Medium","High"))</f>
        <v>High</v>
      </c>
      <c r="AN2010" s="14">
        <f>AmazonChurn[[#This Row],[Number of Complaints or Support]]/AmazonChurn[[#This Row],[Account Length (in months)]]</f>
        <v>0.24242424242424243</v>
      </c>
    </row>
    <row r="2011" spans="1:40" x14ac:dyDescent="0.25">
      <c r="A2011" t="s">
        <v>3585</v>
      </c>
      <c r="B2011" t="s">
        <v>23</v>
      </c>
      <c r="C2011">
        <v>5</v>
      </c>
      <c r="D2011">
        <v>1</v>
      </c>
      <c r="E2011">
        <v>0</v>
      </c>
      <c r="F2011">
        <v>0</v>
      </c>
      <c r="G2011" t="s">
        <v>23</v>
      </c>
      <c r="H2011">
        <v>0</v>
      </c>
      <c r="I2011" t="s">
        <v>346</v>
      </c>
      <c r="J2011" t="s">
        <v>25</v>
      </c>
      <c r="K2011" t="s">
        <v>25</v>
      </c>
      <c r="L2011">
        <v>56</v>
      </c>
      <c r="M2011" t="s">
        <v>23</v>
      </c>
      <c r="N2011" t="s">
        <v>23</v>
      </c>
      <c r="O2011" t="s">
        <v>36</v>
      </c>
      <c r="P2011">
        <v>2</v>
      </c>
      <c r="Q2011" t="s">
        <v>23</v>
      </c>
      <c r="R2011" t="s">
        <v>57</v>
      </c>
      <c r="S2011" t="s">
        <v>27</v>
      </c>
      <c r="T2011">
        <v>8</v>
      </c>
      <c r="U2011" t="s">
        <v>9483</v>
      </c>
      <c r="V2011">
        <v>8</v>
      </c>
      <c r="W2011">
        <v>41</v>
      </c>
      <c r="Z2011" t="s">
        <v>1596</v>
      </c>
      <c r="AA2011" s="1">
        <v>43884</v>
      </c>
      <c r="AB2011" s="1">
        <v>44849</v>
      </c>
      <c r="AC2011" t="s">
        <v>41</v>
      </c>
      <c r="AD2011" t="s">
        <v>9477</v>
      </c>
      <c r="AE2011" s="14">
        <v>8.9158742976698626</v>
      </c>
      <c r="AF2011">
        <v>8</v>
      </c>
      <c r="AG2011" t="s">
        <v>53</v>
      </c>
      <c r="AH2011" t="s">
        <v>9480</v>
      </c>
      <c r="AI2011" t="b">
        <v>1</v>
      </c>
      <c r="AJ2011" t="s">
        <v>36</v>
      </c>
      <c r="AK2011" t="s">
        <v>54</v>
      </c>
      <c r="AL2011" t="str">
        <f>IF(AmazonChurn[[#This Row],[Average Monthly Expenses]]&lt;=30,"Low",IF(AmazonChurn[[#This Row],[Average Monthly Expenses]]&lt;=60,"Medium","High"))</f>
        <v>Low</v>
      </c>
      <c r="AM2011" t="str">
        <f>IF(AmazonChurn[[#This Row],[Number of Complaints or Support]]&lt;3,"Low",IF(AmazonChurn[[#This Row],[Number of Complaints or Support]]&lt;=7,"Medium","High"))</f>
        <v>High</v>
      </c>
      <c r="AN2011" s="14">
        <f>AmazonChurn[[#This Row],[Number of Complaints or Support]]/AmazonChurn[[#This Row],[Account Length (in months)]]</f>
        <v>1.6</v>
      </c>
    </row>
    <row r="2012" spans="1:40" x14ac:dyDescent="0.25">
      <c r="A2012" t="s">
        <v>3586</v>
      </c>
      <c r="B2012" t="s">
        <v>23</v>
      </c>
      <c r="C2012">
        <v>60</v>
      </c>
      <c r="D2012">
        <v>0</v>
      </c>
      <c r="E2012">
        <v>9</v>
      </c>
      <c r="F2012">
        <v>1</v>
      </c>
      <c r="G2012" t="s">
        <v>36</v>
      </c>
      <c r="H2012">
        <v>0</v>
      </c>
      <c r="I2012" t="s">
        <v>159</v>
      </c>
      <c r="J2012" t="s">
        <v>25</v>
      </c>
      <c r="K2012" t="s">
        <v>25</v>
      </c>
      <c r="L2012">
        <v>72</v>
      </c>
      <c r="M2012" t="s">
        <v>23</v>
      </c>
      <c r="N2012" t="s">
        <v>36</v>
      </c>
      <c r="O2012" t="s">
        <v>36</v>
      </c>
      <c r="P2012">
        <v>3</v>
      </c>
      <c r="Q2012" t="s">
        <v>36</v>
      </c>
      <c r="R2012" t="s">
        <v>26</v>
      </c>
      <c r="S2012" t="s">
        <v>27</v>
      </c>
      <c r="T2012">
        <v>46</v>
      </c>
      <c r="U2012" t="s">
        <v>9483</v>
      </c>
      <c r="V2012">
        <v>46</v>
      </c>
      <c r="W2012">
        <v>2779</v>
      </c>
      <c r="Z2012" t="s">
        <v>3089</v>
      </c>
      <c r="AA2012" s="1">
        <v>45197</v>
      </c>
      <c r="AB2012" s="1">
        <v>45059</v>
      </c>
      <c r="AC2012" t="s">
        <v>48</v>
      </c>
      <c r="AD2012" t="s">
        <v>9476</v>
      </c>
      <c r="AE2012" s="14">
        <v>49.720897118497668</v>
      </c>
      <c r="AF2012">
        <v>0</v>
      </c>
      <c r="AG2012" t="s">
        <v>31</v>
      </c>
      <c r="AH2012" t="s">
        <v>31</v>
      </c>
      <c r="AI2012" t="b">
        <v>1</v>
      </c>
      <c r="AJ2012" t="s">
        <v>36</v>
      </c>
      <c r="AK2012" t="s">
        <v>64</v>
      </c>
      <c r="AL2012" t="str">
        <f>IF(AmazonChurn[[#This Row],[Average Monthly Expenses]]&lt;=30,"Low",IF(AmazonChurn[[#This Row],[Average Monthly Expenses]]&lt;=60,"Medium","High"))</f>
        <v>Medium</v>
      </c>
      <c r="AM2012" t="str">
        <f>IF(AmazonChurn[[#This Row],[Number of Complaints or Support]]&lt;3,"Low",IF(AmazonChurn[[#This Row],[Number of Complaints or Support]]&lt;=7,"Medium","High"))</f>
        <v>Low</v>
      </c>
      <c r="AN2012" s="14">
        <f>AmazonChurn[[#This Row],[Number of Complaints or Support]]/AmazonChurn[[#This Row],[Account Length (in months)]]</f>
        <v>0</v>
      </c>
    </row>
    <row r="2013" spans="1:40" x14ac:dyDescent="0.25">
      <c r="A2013" t="s">
        <v>3587</v>
      </c>
      <c r="B2013" t="s">
        <v>23</v>
      </c>
      <c r="C2013">
        <v>65</v>
      </c>
      <c r="D2013">
        <v>0</v>
      </c>
      <c r="E2013">
        <v>0</v>
      </c>
      <c r="F2013">
        <v>0</v>
      </c>
      <c r="G2013" t="s">
        <v>23</v>
      </c>
      <c r="H2013">
        <v>0</v>
      </c>
      <c r="I2013" t="s">
        <v>44</v>
      </c>
      <c r="J2013" t="s">
        <v>35</v>
      </c>
      <c r="K2013" t="s">
        <v>9472</v>
      </c>
      <c r="L2013">
        <v>48</v>
      </c>
      <c r="M2013" t="s">
        <v>23</v>
      </c>
      <c r="N2013" t="s">
        <v>23</v>
      </c>
      <c r="O2013" t="s">
        <v>23</v>
      </c>
      <c r="P2013">
        <v>0</v>
      </c>
      <c r="Q2013" t="s">
        <v>23</v>
      </c>
      <c r="R2013" t="s">
        <v>37</v>
      </c>
      <c r="S2013" t="s">
        <v>130</v>
      </c>
      <c r="T2013">
        <v>11</v>
      </c>
      <c r="U2013" t="s">
        <v>9483</v>
      </c>
      <c r="V2013">
        <v>11</v>
      </c>
      <c r="W2013">
        <v>741</v>
      </c>
      <c r="Z2013" t="s">
        <v>3588</v>
      </c>
      <c r="AA2013" s="1">
        <v>44264</v>
      </c>
      <c r="AB2013" s="1">
        <v>44373</v>
      </c>
      <c r="AC2013" t="s">
        <v>48</v>
      </c>
      <c r="AD2013" t="s">
        <v>9476</v>
      </c>
      <c r="AE2013" s="14">
        <v>10.50930281445839</v>
      </c>
      <c r="AF2013">
        <v>5</v>
      </c>
      <c r="AG2013" t="s">
        <v>53</v>
      </c>
      <c r="AH2013" t="s">
        <v>9480</v>
      </c>
      <c r="AI2013" t="b">
        <v>0</v>
      </c>
      <c r="AJ2013" t="s">
        <v>23</v>
      </c>
      <c r="AK2013" t="s">
        <v>32</v>
      </c>
      <c r="AL2013" t="str">
        <f>IF(AmazonChurn[[#This Row],[Average Monthly Expenses]]&lt;=30,"Low",IF(AmazonChurn[[#This Row],[Average Monthly Expenses]]&lt;=60,"Medium","High"))</f>
        <v>Low</v>
      </c>
      <c r="AM2013" t="str">
        <f>IF(AmazonChurn[[#This Row],[Number of Complaints or Support]]&lt;3,"Low",IF(AmazonChurn[[#This Row],[Number of Complaints or Support]]&lt;=7,"Medium","High"))</f>
        <v>Medium</v>
      </c>
      <c r="AN2013" s="14">
        <f>AmazonChurn[[#This Row],[Number of Complaints or Support]]/AmazonChurn[[#This Row],[Account Length (in months)]]</f>
        <v>7.6923076923076927E-2</v>
      </c>
    </row>
    <row r="2014" spans="1:40" x14ac:dyDescent="0.25">
      <c r="A2014" t="s">
        <v>3589</v>
      </c>
      <c r="B2014" t="s">
        <v>23</v>
      </c>
      <c r="C2014">
        <v>9</v>
      </c>
      <c r="D2014">
        <v>0</v>
      </c>
      <c r="E2014">
        <v>14</v>
      </c>
      <c r="F2014">
        <v>1</v>
      </c>
      <c r="G2014" t="s">
        <v>36</v>
      </c>
      <c r="H2014">
        <v>0</v>
      </c>
      <c r="I2014" t="s">
        <v>50</v>
      </c>
      <c r="J2014" t="s">
        <v>25</v>
      </c>
      <c r="K2014" t="s">
        <v>25</v>
      </c>
      <c r="L2014">
        <v>24</v>
      </c>
      <c r="M2014" t="s">
        <v>36</v>
      </c>
      <c r="N2014" t="s">
        <v>23</v>
      </c>
      <c r="O2014" t="s">
        <v>23</v>
      </c>
      <c r="P2014">
        <v>0</v>
      </c>
      <c r="Q2014" t="s">
        <v>23</v>
      </c>
      <c r="R2014" t="s">
        <v>26</v>
      </c>
      <c r="S2014" t="s">
        <v>38</v>
      </c>
      <c r="T2014">
        <v>30</v>
      </c>
      <c r="U2014" t="s">
        <v>9484</v>
      </c>
      <c r="V2014">
        <v>30</v>
      </c>
      <c r="W2014">
        <v>261</v>
      </c>
      <c r="Z2014" t="s">
        <v>3590</v>
      </c>
      <c r="AA2014" s="1">
        <v>44783</v>
      </c>
      <c r="AB2014" s="1">
        <v>45129</v>
      </c>
      <c r="AC2014" t="s">
        <v>41</v>
      </c>
      <c r="AD2014" t="s">
        <v>9477</v>
      </c>
      <c r="AE2014" s="14">
        <v>24.773448818721231</v>
      </c>
      <c r="AF2014">
        <v>5</v>
      </c>
      <c r="AG2014" t="s">
        <v>69</v>
      </c>
      <c r="AH2014" t="s">
        <v>69</v>
      </c>
      <c r="AI2014" t="b">
        <v>1</v>
      </c>
      <c r="AJ2014" t="s">
        <v>36</v>
      </c>
      <c r="AK2014" t="s">
        <v>73</v>
      </c>
      <c r="AL2014" t="str">
        <f>IF(AmazonChurn[[#This Row],[Average Monthly Expenses]]&lt;=30,"Low",IF(AmazonChurn[[#This Row],[Average Monthly Expenses]]&lt;=60,"Medium","High"))</f>
        <v>Low</v>
      </c>
      <c r="AM2014" t="str">
        <f>IF(AmazonChurn[[#This Row],[Number of Complaints or Support]]&lt;3,"Low",IF(AmazonChurn[[#This Row],[Number of Complaints or Support]]&lt;=7,"Medium","High"))</f>
        <v>Medium</v>
      </c>
      <c r="AN2014" s="14">
        <f>AmazonChurn[[#This Row],[Number of Complaints or Support]]/AmazonChurn[[#This Row],[Account Length (in months)]]</f>
        <v>0.55555555555555558</v>
      </c>
    </row>
    <row r="2015" spans="1:40" x14ac:dyDescent="0.25">
      <c r="A2015" t="s">
        <v>3591</v>
      </c>
      <c r="B2015" t="s">
        <v>23</v>
      </c>
      <c r="C2015">
        <v>48</v>
      </c>
      <c r="D2015">
        <v>2</v>
      </c>
      <c r="E2015">
        <v>7</v>
      </c>
      <c r="F2015">
        <v>1</v>
      </c>
      <c r="G2015" t="s">
        <v>36</v>
      </c>
      <c r="H2015">
        <v>0</v>
      </c>
      <c r="I2015" t="s">
        <v>198</v>
      </c>
      <c r="J2015" t="s">
        <v>25</v>
      </c>
      <c r="K2015" t="s">
        <v>25</v>
      </c>
      <c r="L2015">
        <v>67</v>
      </c>
      <c r="M2015" t="s">
        <v>23</v>
      </c>
      <c r="N2015" t="s">
        <v>36</v>
      </c>
      <c r="O2015" t="s">
        <v>23</v>
      </c>
      <c r="P2015">
        <v>0</v>
      </c>
      <c r="Q2015" t="s">
        <v>36</v>
      </c>
      <c r="R2015" t="s">
        <v>37</v>
      </c>
      <c r="S2015" t="s">
        <v>38</v>
      </c>
      <c r="T2015">
        <v>34</v>
      </c>
      <c r="U2015" t="s">
        <v>9484</v>
      </c>
      <c r="V2015">
        <v>34</v>
      </c>
      <c r="W2015">
        <v>1638</v>
      </c>
      <c r="Z2015" t="s">
        <v>3028</v>
      </c>
      <c r="AA2015" s="1">
        <v>45064</v>
      </c>
      <c r="AB2015" s="1">
        <v>44029</v>
      </c>
      <c r="AC2015" t="s">
        <v>48</v>
      </c>
      <c r="AD2015" t="s">
        <v>9476</v>
      </c>
      <c r="AE2015" s="14">
        <v>33.582189217128722</v>
      </c>
      <c r="AF2015">
        <v>0</v>
      </c>
      <c r="AG2015" t="s">
        <v>53</v>
      </c>
      <c r="AH2015" t="s">
        <v>9480</v>
      </c>
      <c r="AI2015" t="b">
        <v>1</v>
      </c>
      <c r="AJ2015" t="s">
        <v>36</v>
      </c>
      <c r="AK2015" t="s">
        <v>64</v>
      </c>
      <c r="AL2015" t="str">
        <f>IF(AmazonChurn[[#This Row],[Average Monthly Expenses]]&lt;=30,"Low",IF(AmazonChurn[[#This Row],[Average Monthly Expenses]]&lt;=60,"Medium","High"))</f>
        <v>Medium</v>
      </c>
      <c r="AM2015" t="str">
        <f>IF(AmazonChurn[[#This Row],[Number of Complaints or Support]]&lt;3,"Low",IF(AmazonChurn[[#This Row],[Number of Complaints or Support]]&lt;=7,"Medium","High"))</f>
        <v>Low</v>
      </c>
      <c r="AN2015" s="14">
        <f>AmazonChurn[[#This Row],[Number of Complaints or Support]]/AmazonChurn[[#This Row],[Account Length (in months)]]</f>
        <v>0</v>
      </c>
    </row>
    <row r="2016" spans="1:40" x14ac:dyDescent="0.25">
      <c r="A2016" t="s">
        <v>3592</v>
      </c>
      <c r="B2016" t="s">
        <v>23</v>
      </c>
      <c r="C2016">
        <v>1</v>
      </c>
      <c r="D2016">
        <v>0</v>
      </c>
      <c r="E2016">
        <v>2</v>
      </c>
      <c r="F2016">
        <v>1</v>
      </c>
      <c r="G2016" t="s">
        <v>36</v>
      </c>
      <c r="H2016">
        <v>0</v>
      </c>
      <c r="I2016" t="s">
        <v>242</v>
      </c>
      <c r="J2016" t="s">
        <v>25</v>
      </c>
      <c r="K2016" t="s">
        <v>25</v>
      </c>
      <c r="L2016">
        <v>49</v>
      </c>
      <c r="M2016" t="s">
        <v>23</v>
      </c>
      <c r="N2016" t="s">
        <v>23</v>
      </c>
      <c r="O2016" t="s">
        <v>23</v>
      </c>
      <c r="P2016">
        <v>0</v>
      </c>
      <c r="Q2016" t="s">
        <v>23</v>
      </c>
      <c r="R2016" t="s">
        <v>26</v>
      </c>
      <c r="S2016" t="s">
        <v>38</v>
      </c>
      <c r="T2016">
        <v>20</v>
      </c>
      <c r="U2016" t="s">
        <v>9484</v>
      </c>
      <c r="V2016">
        <v>20</v>
      </c>
      <c r="W2016">
        <v>20</v>
      </c>
      <c r="Z2016" t="s">
        <v>3593</v>
      </c>
      <c r="AA2016" s="1">
        <v>44763</v>
      </c>
      <c r="AB2016" s="1">
        <v>44432</v>
      </c>
      <c r="AC2016" t="s">
        <v>41</v>
      </c>
      <c r="AD2016" t="s">
        <v>9477</v>
      </c>
      <c r="AE2016" s="14">
        <v>23.164566511001791</v>
      </c>
      <c r="AF2016">
        <v>7</v>
      </c>
      <c r="AG2016" t="s">
        <v>31</v>
      </c>
      <c r="AH2016" t="s">
        <v>31</v>
      </c>
      <c r="AI2016" t="b">
        <v>1</v>
      </c>
      <c r="AJ2016" t="s">
        <v>36</v>
      </c>
      <c r="AK2016" t="s">
        <v>32</v>
      </c>
      <c r="AL2016" t="str">
        <f>IF(AmazonChurn[[#This Row],[Average Monthly Expenses]]&lt;=30,"Low",IF(AmazonChurn[[#This Row],[Average Monthly Expenses]]&lt;=60,"Medium","High"))</f>
        <v>Low</v>
      </c>
      <c r="AM2016" t="str">
        <f>IF(AmazonChurn[[#This Row],[Number of Complaints or Support]]&lt;3,"Low",IF(AmazonChurn[[#This Row],[Number of Complaints or Support]]&lt;=7,"Medium","High"))</f>
        <v>Medium</v>
      </c>
      <c r="AN2016" s="14">
        <f>AmazonChurn[[#This Row],[Number of Complaints or Support]]/AmazonChurn[[#This Row],[Account Length (in months)]]</f>
        <v>7</v>
      </c>
    </row>
    <row r="2017" spans="1:40" x14ac:dyDescent="0.25">
      <c r="A2017" t="s">
        <v>3594</v>
      </c>
      <c r="B2017" t="s">
        <v>23</v>
      </c>
      <c r="C2017">
        <v>24</v>
      </c>
      <c r="D2017">
        <v>0</v>
      </c>
      <c r="E2017">
        <v>14</v>
      </c>
      <c r="F2017">
        <v>1</v>
      </c>
      <c r="G2017" t="s">
        <v>36</v>
      </c>
      <c r="H2017">
        <v>0</v>
      </c>
      <c r="I2017" t="s">
        <v>145</v>
      </c>
      <c r="J2017" t="s">
        <v>35</v>
      </c>
      <c r="K2017" t="s">
        <v>9472</v>
      </c>
      <c r="L2017">
        <v>30</v>
      </c>
      <c r="M2017" t="s">
        <v>23</v>
      </c>
      <c r="N2017" t="s">
        <v>23</v>
      </c>
      <c r="O2017" t="s">
        <v>23</v>
      </c>
      <c r="P2017">
        <v>0</v>
      </c>
      <c r="Q2017" t="s">
        <v>23</v>
      </c>
      <c r="R2017" t="s">
        <v>26</v>
      </c>
      <c r="S2017" t="s">
        <v>130</v>
      </c>
      <c r="T2017">
        <v>40</v>
      </c>
      <c r="U2017" t="s">
        <v>9483</v>
      </c>
      <c r="V2017">
        <v>40</v>
      </c>
      <c r="W2017">
        <v>973</v>
      </c>
      <c r="Z2017" t="s">
        <v>3595</v>
      </c>
      <c r="AA2017" s="1">
        <v>44705</v>
      </c>
      <c r="AB2017" s="1">
        <v>45224</v>
      </c>
      <c r="AC2017" t="s">
        <v>48</v>
      </c>
      <c r="AD2017" t="s">
        <v>9476</v>
      </c>
      <c r="AE2017" s="14">
        <v>41.828229694443387</v>
      </c>
      <c r="AF2017">
        <v>4</v>
      </c>
      <c r="AG2017" t="s">
        <v>69</v>
      </c>
      <c r="AH2017" t="s">
        <v>69</v>
      </c>
      <c r="AI2017" t="b">
        <v>0</v>
      </c>
      <c r="AJ2017" t="s">
        <v>23</v>
      </c>
      <c r="AK2017" t="s">
        <v>32</v>
      </c>
      <c r="AL2017" t="str">
        <f>IF(AmazonChurn[[#This Row],[Average Monthly Expenses]]&lt;=30,"Low",IF(AmazonChurn[[#This Row],[Average Monthly Expenses]]&lt;=60,"Medium","High"))</f>
        <v>Medium</v>
      </c>
      <c r="AM2017" t="str">
        <f>IF(AmazonChurn[[#This Row],[Number of Complaints or Support]]&lt;3,"Low",IF(AmazonChurn[[#This Row],[Number of Complaints or Support]]&lt;=7,"Medium","High"))</f>
        <v>Medium</v>
      </c>
      <c r="AN2017" s="14">
        <f>AmazonChurn[[#This Row],[Number of Complaints or Support]]/AmazonChurn[[#This Row],[Account Length (in months)]]</f>
        <v>0.16666666666666666</v>
      </c>
    </row>
    <row r="2018" spans="1:40" x14ac:dyDescent="0.25">
      <c r="A2018" t="s">
        <v>3596</v>
      </c>
      <c r="B2018" t="s">
        <v>23</v>
      </c>
      <c r="C2018">
        <v>72</v>
      </c>
      <c r="D2018">
        <v>0</v>
      </c>
      <c r="E2018">
        <v>5</v>
      </c>
      <c r="F2018">
        <v>0</v>
      </c>
      <c r="G2018" t="s">
        <v>23</v>
      </c>
      <c r="H2018">
        <v>59</v>
      </c>
      <c r="I2018" t="s">
        <v>314</v>
      </c>
      <c r="J2018" t="s">
        <v>35</v>
      </c>
      <c r="K2018" t="s">
        <v>9472</v>
      </c>
      <c r="L2018">
        <v>67</v>
      </c>
      <c r="M2018" t="s">
        <v>23</v>
      </c>
      <c r="N2018" t="s">
        <v>36</v>
      </c>
      <c r="O2018" t="s">
        <v>23</v>
      </c>
      <c r="P2018">
        <v>0</v>
      </c>
      <c r="Q2018" t="s">
        <v>36</v>
      </c>
      <c r="R2018" t="s">
        <v>57</v>
      </c>
      <c r="S2018" t="s">
        <v>124</v>
      </c>
      <c r="T2018">
        <v>47</v>
      </c>
      <c r="U2018" t="s">
        <v>9484</v>
      </c>
      <c r="V2018">
        <v>47</v>
      </c>
      <c r="W2018">
        <v>3367</v>
      </c>
      <c r="Z2018" t="s">
        <v>2649</v>
      </c>
      <c r="AA2018" s="1">
        <v>44404</v>
      </c>
      <c r="AB2018" s="1">
        <v>44389</v>
      </c>
      <c r="AC2018" t="s">
        <v>48</v>
      </c>
      <c r="AD2018" t="s">
        <v>9476</v>
      </c>
      <c r="AE2018" s="14">
        <v>49.493285074206938</v>
      </c>
      <c r="AF2018">
        <v>10</v>
      </c>
      <c r="AG2018" t="s">
        <v>69</v>
      </c>
      <c r="AH2018" t="s">
        <v>69</v>
      </c>
      <c r="AI2018" t="b">
        <v>0</v>
      </c>
      <c r="AJ2018" t="s">
        <v>23</v>
      </c>
      <c r="AK2018" t="s">
        <v>32</v>
      </c>
      <c r="AL2018" t="str">
        <f>IF(AmazonChurn[[#This Row],[Average Monthly Expenses]]&lt;=30,"Low",IF(AmazonChurn[[#This Row],[Average Monthly Expenses]]&lt;=60,"Medium","High"))</f>
        <v>Medium</v>
      </c>
      <c r="AM2018" t="str">
        <f>IF(AmazonChurn[[#This Row],[Number of Complaints or Support]]&lt;3,"Low",IF(AmazonChurn[[#This Row],[Number of Complaints or Support]]&lt;=7,"Medium","High"))</f>
        <v>High</v>
      </c>
      <c r="AN2018" s="14">
        <f>AmazonChurn[[#This Row],[Number of Complaints or Support]]/AmazonChurn[[#This Row],[Account Length (in months)]]</f>
        <v>0.1388888888888889</v>
      </c>
    </row>
    <row r="2019" spans="1:40" x14ac:dyDescent="0.25">
      <c r="A2019" t="s">
        <v>3597</v>
      </c>
      <c r="B2019" t="s">
        <v>23</v>
      </c>
      <c r="C2019">
        <v>63</v>
      </c>
      <c r="D2019">
        <v>0</v>
      </c>
      <c r="E2019">
        <v>9</v>
      </c>
      <c r="F2019">
        <v>1</v>
      </c>
      <c r="G2019" t="s">
        <v>36</v>
      </c>
      <c r="H2019">
        <v>0</v>
      </c>
      <c r="I2019" t="s">
        <v>88</v>
      </c>
      <c r="J2019" t="s">
        <v>35</v>
      </c>
      <c r="K2019" t="s">
        <v>9472</v>
      </c>
      <c r="L2019">
        <v>75</v>
      </c>
      <c r="M2019" t="s">
        <v>23</v>
      </c>
      <c r="N2019" t="s">
        <v>36</v>
      </c>
      <c r="O2019" t="s">
        <v>23</v>
      </c>
      <c r="P2019">
        <v>0</v>
      </c>
      <c r="Q2019" t="s">
        <v>23</v>
      </c>
      <c r="R2019" t="s">
        <v>26</v>
      </c>
      <c r="S2019" t="s">
        <v>38</v>
      </c>
      <c r="T2019">
        <v>61</v>
      </c>
      <c r="U2019" t="s">
        <v>9484</v>
      </c>
      <c r="V2019">
        <v>61</v>
      </c>
      <c r="W2019">
        <v>3851</v>
      </c>
      <c r="Z2019" t="s">
        <v>1021</v>
      </c>
      <c r="AA2019" s="1">
        <v>44106</v>
      </c>
      <c r="AB2019" s="1">
        <v>44484</v>
      </c>
      <c r="AC2019" t="s">
        <v>41</v>
      </c>
      <c r="AD2019" t="s">
        <v>9477</v>
      </c>
      <c r="AE2019" s="14">
        <v>56.215858581991739</v>
      </c>
      <c r="AF2019">
        <v>10</v>
      </c>
      <c r="AG2019" t="s">
        <v>69</v>
      </c>
      <c r="AH2019" t="s">
        <v>69</v>
      </c>
      <c r="AI2019" t="b">
        <v>0</v>
      </c>
      <c r="AJ2019" t="s">
        <v>23</v>
      </c>
      <c r="AK2019" t="s">
        <v>64</v>
      </c>
      <c r="AL2019" t="str">
        <f>IF(AmazonChurn[[#This Row],[Average Monthly Expenses]]&lt;=30,"Low",IF(AmazonChurn[[#This Row],[Average Monthly Expenses]]&lt;=60,"Medium","High"))</f>
        <v>Medium</v>
      </c>
      <c r="AM2019" t="str">
        <f>IF(AmazonChurn[[#This Row],[Number of Complaints or Support]]&lt;3,"Low",IF(AmazonChurn[[#This Row],[Number of Complaints or Support]]&lt;=7,"Medium","High"))</f>
        <v>High</v>
      </c>
      <c r="AN2019" s="14">
        <f>AmazonChurn[[#This Row],[Number of Complaints or Support]]/AmazonChurn[[#This Row],[Account Length (in months)]]</f>
        <v>0.15873015873015872</v>
      </c>
    </row>
    <row r="2020" spans="1:40" x14ac:dyDescent="0.25">
      <c r="A2020" t="s">
        <v>3598</v>
      </c>
      <c r="B2020" t="s">
        <v>23</v>
      </c>
      <c r="C2020">
        <v>12</v>
      </c>
      <c r="D2020">
        <v>0</v>
      </c>
      <c r="E2020">
        <v>0</v>
      </c>
      <c r="F2020">
        <v>0</v>
      </c>
      <c r="G2020" t="s">
        <v>23</v>
      </c>
      <c r="H2020">
        <v>0</v>
      </c>
      <c r="I2020" t="s">
        <v>190</v>
      </c>
      <c r="J2020" t="s">
        <v>25</v>
      </c>
      <c r="K2020" t="s">
        <v>25</v>
      </c>
      <c r="L2020">
        <v>45</v>
      </c>
      <c r="M2020" t="s">
        <v>23</v>
      </c>
      <c r="N2020" t="s">
        <v>23</v>
      </c>
      <c r="O2020" t="s">
        <v>23</v>
      </c>
      <c r="P2020">
        <v>0</v>
      </c>
      <c r="Q2020" t="s">
        <v>23</v>
      </c>
      <c r="R2020" t="s">
        <v>26</v>
      </c>
      <c r="S2020" t="s">
        <v>27</v>
      </c>
      <c r="T2020">
        <v>13</v>
      </c>
      <c r="U2020" t="s">
        <v>9483</v>
      </c>
      <c r="V2020">
        <v>13</v>
      </c>
      <c r="W2020">
        <v>150</v>
      </c>
      <c r="Z2020" t="s">
        <v>3599</v>
      </c>
      <c r="AA2020" s="1">
        <v>43855</v>
      </c>
      <c r="AB2020" s="1">
        <v>45045</v>
      </c>
      <c r="AC2020" t="s">
        <v>41</v>
      </c>
      <c r="AD2020" t="s">
        <v>9477</v>
      </c>
      <c r="AE2020" s="14">
        <v>15.14564899419037</v>
      </c>
      <c r="AF2020">
        <v>5</v>
      </c>
      <c r="AG2020" t="s">
        <v>69</v>
      </c>
      <c r="AH2020" t="s">
        <v>69</v>
      </c>
      <c r="AI2020" t="b">
        <v>1</v>
      </c>
      <c r="AJ2020" t="s">
        <v>36</v>
      </c>
      <c r="AK2020" t="s">
        <v>32</v>
      </c>
      <c r="AL2020" t="str">
        <f>IF(AmazonChurn[[#This Row],[Average Monthly Expenses]]&lt;=30,"Low",IF(AmazonChurn[[#This Row],[Average Monthly Expenses]]&lt;=60,"Medium","High"))</f>
        <v>Low</v>
      </c>
      <c r="AM2020" t="str">
        <f>IF(AmazonChurn[[#This Row],[Number of Complaints or Support]]&lt;3,"Low",IF(AmazonChurn[[#This Row],[Number of Complaints or Support]]&lt;=7,"Medium","High"))</f>
        <v>Medium</v>
      </c>
      <c r="AN2020" s="14">
        <f>AmazonChurn[[#This Row],[Number of Complaints or Support]]/AmazonChurn[[#This Row],[Account Length (in months)]]</f>
        <v>0.41666666666666669</v>
      </c>
    </row>
    <row r="2021" spans="1:40" x14ac:dyDescent="0.25">
      <c r="A2021" t="s">
        <v>3600</v>
      </c>
      <c r="B2021" t="s">
        <v>23</v>
      </c>
      <c r="C2021">
        <v>70</v>
      </c>
      <c r="D2021">
        <v>0</v>
      </c>
      <c r="E2021">
        <v>10</v>
      </c>
      <c r="F2021">
        <v>1</v>
      </c>
      <c r="G2021" t="s">
        <v>36</v>
      </c>
      <c r="H2021">
        <v>0</v>
      </c>
      <c r="I2021" t="s">
        <v>198</v>
      </c>
      <c r="J2021" t="s">
        <v>35</v>
      </c>
      <c r="K2021" t="s">
        <v>9472</v>
      </c>
      <c r="L2021">
        <v>23</v>
      </c>
      <c r="M2021" t="s">
        <v>36</v>
      </c>
      <c r="N2021" t="s">
        <v>23</v>
      </c>
      <c r="O2021" t="s">
        <v>23</v>
      </c>
      <c r="P2021">
        <v>0</v>
      </c>
      <c r="Q2021" t="s">
        <v>36</v>
      </c>
      <c r="R2021" t="s">
        <v>57</v>
      </c>
      <c r="S2021" t="s">
        <v>124</v>
      </c>
      <c r="T2021">
        <v>22</v>
      </c>
      <c r="U2021" t="s">
        <v>9484</v>
      </c>
      <c r="V2021">
        <v>22</v>
      </c>
      <c r="W2021">
        <v>1533</v>
      </c>
      <c r="Z2021" t="s">
        <v>3601</v>
      </c>
      <c r="AA2021" s="1">
        <v>44414</v>
      </c>
      <c r="AB2021" s="1">
        <v>44172</v>
      </c>
      <c r="AC2021" t="s">
        <v>48</v>
      </c>
      <c r="AD2021" t="s">
        <v>9476</v>
      </c>
      <c r="AE2021" s="14">
        <v>22.980723650462409</v>
      </c>
      <c r="AF2021">
        <v>1</v>
      </c>
      <c r="AG2021" t="s">
        <v>31</v>
      </c>
      <c r="AH2021" t="s">
        <v>31</v>
      </c>
      <c r="AI2021" t="b">
        <v>1</v>
      </c>
      <c r="AJ2021" t="s">
        <v>36</v>
      </c>
      <c r="AK2021" t="s">
        <v>54</v>
      </c>
      <c r="AL2021" t="str">
        <f>IF(AmazonChurn[[#This Row],[Average Monthly Expenses]]&lt;=30,"Low",IF(AmazonChurn[[#This Row],[Average Monthly Expenses]]&lt;=60,"Medium","High"))</f>
        <v>Low</v>
      </c>
      <c r="AM2021" t="str">
        <f>IF(AmazonChurn[[#This Row],[Number of Complaints or Support]]&lt;3,"Low",IF(AmazonChurn[[#This Row],[Number of Complaints or Support]]&lt;=7,"Medium","High"))</f>
        <v>Low</v>
      </c>
      <c r="AN2021" s="14">
        <f>AmazonChurn[[#This Row],[Number of Complaints or Support]]/AmazonChurn[[#This Row],[Account Length (in months)]]</f>
        <v>1.4285714285714285E-2</v>
      </c>
    </row>
    <row r="2022" spans="1:40" x14ac:dyDescent="0.25">
      <c r="A2022" t="s">
        <v>3602</v>
      </c>
      <c r="B2022" t="s">
        <v>23</v>
      </c>
      <c r="C2022">
        <v>12</v>
      </c>
      <c r="D2022">
        <v>0</v>
      </c>
      <c r="E2022">
        <v>3</v>
      </c>
      <c r="F2022">
        <v>1</v>
      </c>
      <c r="G2022" t="s">
        <v>36</v>
      </c>
      <c r="H2022">
        <v>0</v>
      </c>
      <c r="I2022" t="s">
        <v>159</v>
      </c>
      <c r="J2022" t="s">
        <v>35</v>
      </c>
      <c r="K2022" t="s">
        <v>9472</v>
      </c>
      <c r="L2022">
        <v>37</v>
      </c>
      <c r="M2022" t="s">
        <v>23</v>
      </c>
      <c r="N2022" t="s">
        <v>23</v>
      </c>
      <c r="O2022" t="s">
        <v>23</v>
      </c>
      <c r="P2022">
        <v>0</v>
      </c>
      <c r="Q2022" t="s">
        <v>23</v>
      </c>
      <c r="R2022" t="s">
        <v>26</v>
      </c>
      <c r="S2022" t="s">
        <v>38</v>
      </c>
      <c r="T2022">
        <v>55</v>
      </c>
      <c r="U2022" t="s">
        <v>9484</v>
      </c>
      <c r="V2022">
        <v>55</v>
      </c>
      <c r="W2022">
        <v>683</v>
      </c>
      <c r="Z2022" t="s">
        <v>3603</v>
      </c>
      <c r="AA2022" s="1">
        <v>45113</v>
      </c>
      <c r="AB2022" s="1">
        <v>44592</v>
      </c>
      <c r="AC2022" t="s">
        <v>48</v>
      </c>
      <c r="AD2022" t="s">
        <v>9476</v>
      </c>
      <c r="AE2022" s="14">
        <v>49.962677135969457</v>
      </c>
      <c r="AF2022">
        <v>5</v>
      </c>
      <c r="AG2022" t="s">
        <v>31</v>
      </c>
      <c r="AH2022" t="s">
        <v>31</v>
      </c>
      <c r="AI2022" t="b">
        <v>1</v>
      </c>
      <c r="AJ2022" t="s">
        <v>36</v>
      </c>
      <c r="AK2022" t="s">
        <v>32</v>
      </c>
      <c r="AL2022" t="str">
        <f>IF(AmazonChurn[[#This Row],[Average Monthly Expenses]]&lt;=30,"Low",IF(AmazonChurn[[#This Row],[Average Monthly Expenses]]&lt;=60,"Medium","High"))</f>
        <v>Medium</v>
      </c>
      <c r="AM2022" t="str">
        <f>IF(AmazonChurn[[#This Row],[Number of Complaints or Support]]&lt;3,"Low",IF(AmazonChurn[[#This Row],[Number of Complaints or Support]]&lt;=7,"Medium","High"))</f>
        <v>Medium</v>
      </c>
      <c r="AN2022" s="14">
        <f>AmazonChurn[[#This Row],[Number of Complaints or Support]]/AmazonChurn[[#This Row],[Account Length (in months)]]</f>
        <v>0.41666666666666669</v>
      </c>
    </row>
    <row r="2023" spans="1:40" x14ac:dyDescent="0.25">
      <c r="A2023" t="s">
        <v>3604</v>
      </c>
      <c r="B2023" t="s">
        <v>23</v>
      </c>
      <c r="C2023">
        <v>5</v>
      </c>
      <c r="D2023">
        <v>0</v>
      </c>
      <c r="E2023">
        <v>1</v>
      </c>
      <c r="F2023">
        <v>1</v>
      </c>
      <c r="G2023" t="s">
        <v>36</v>
      </c>
      <c r="H2023">
        <v>0</v>
      </c>
      <c r="I2023" t="s">
        <v>640</v>
      </c>
      <c r="J2023" t="s">
        <v>25</v>
      </c>
      <c r="K2023" t="s">
        <v>25</v>
      </c>
      <c r="L2023">
        <v>78</v>
      </c>
      <c r="M2023" t="s">
        <v>23</v>
      </c>
      <c r="N2023" t="s">
        <v>36</v>
      </c>
      <c r="O2023" t="s">
        <v>23</v>
      </c>
      <c r="P2023">
        <v>0</v>
      </c>
      <c r="Q2023" t="s">
        <v>23</v>
      </c>
      <c r="R2023" t="s">
        <v>37</v>
      </c>
      <c r="S2023" t="s">
        <v>124</v>
      </c>
      <c r="T2023">
        <v>44</v>
      </c>
      <c r="U2023" t="s">
        <v>9484</v>
      </c>
      <c r="V2023">
        <v>44</v>
      </c>
      <c r="W2023">
        <v>204</v>
      </c>
      <c r="Z2023" t="s">
        <v>389</v>
      </c>
      <c r="AA2023" s="1">
        <v>44420</v>
      </c>
      <c r="AB2023" s="1">
        <v>44982</v>
      </c>
      <c r="AC2023" t="s">
        <v>41</v>
      </c>
      <c r="AD2023" t="s">
        <v>9477</v>
      </c>
      <c r="AE2023" s="14">
        <v>47.924348497697039</v>
      </c>
      <c r="AF2023">
        <v>8</v>
      </c>
      <c r="AG2023" t="s">
        <v>69</v>
      </c>
      <c r="AH2023" t="s">
        <v>69</v>
      </c>
      <c r="AI2023" t="b">
        <v>0</v>
      </c>
      <c r="AJ2023" t="s">
        <v>23</v>
      </c>
      <c r="AK2023" t="s">
        <v>32</v>
      </c>
      <c r="AL2023" t="str">
        <f>IF(AmazonChurn[[#This Row],[Average Monthly Expenses]]&lt;=30,"Low",IF(AmazonChurn[[#This Row],[Average Monthly Expenses]]&lt;=60,"Medium","High"))</f>
        <v>Medium</v>
      </c>
      <c r="AM2023" t="str">
        <f>IF(AmazonChurn[[#This Row],[Number of Complaints or Support]]&lt;3,"Low",IF(AmazonChurn[[#This Row],[Number of Complaints or Support]]&lt;=7,"Medium","High"))</f>
        <v>High</v>
      </c>
      <c r="AN2023" s="14">
        <f>AmazonChurn[[#This Row],[Number of Complaints or Support]]/AmazonChurn[[#This Row],[Account Length (in months)]]</f>
        <v>1.6</v>
      </c>
    </row>
    <row r="2024" spans="1:40" x14ac:dyDescent="0.25">
      <c r="A2024" t="s">
        <v>3605</v>
      </c>
      <c r="B2024" t="s">
        <v>36</v>
      </c>
      <c r="C2024">
        <v>1</v>
      </c>
      <c r="D2024">
        <v>5</v>
      </c>
      <c r="E2024">
        <v>6</v>
      </c>
      <c r="F2024">
        <v>1</v>
      </c>
      <c r="G2024" t="s">
        <v>36</v>
      </c>
      <c r="H2024">
        <v>0</v>
      </c>
      <c r="I2024" t="s">
        <v>153</v>
      </c>
      <c r="J2024" t="s">
        <v>25</v>
      </c>
      <c r="K2024" t="s">
        <v>25</v>
      </c>
      <c r="L2024">
        <v>38</v>
      </c>
      <c r="M2024" t="s">
        <v>23</v>
      </c>
      <c r="N2024" t="s">
        <v>23</v>
      </c>
      <c r="O2024" t="s">
        <v>23</v>
      </c>
      <c r="P2024">
        <v>0</v>
      </c>
      <c r="Q2024" t="s">
        <v>36</v>
      </c>
      <c r="R2024" t="s">
        <v>26</v>
      </c>
      <c r="S2024" t="s">
        <v>214</v>
      </c>
      <c r="T2024">
        <v>22</v>
      </c>
      <c r="U2024" t="s">
        <v>9486</v>
      </c>
      <c r="V2024">
        <v>22</v>
      </c>
      <c r="W2024">
        <v>22</v>
      </c>
      <c r="X2024" t="s">
        <v>94</v>
      </c>
      <c r="Y2024" t="s">
        <v>542</v>
      </c>
      <c r="Z2024" t="s">
        <v>3606</v>
      </c>
      <c r="AA2024" s="1">
        <v>45206</v>
      </c>
      <c r="AB2024" s="1">
        <v>43999</v>
      </c>
      <c r="AC2024" t="s">
        <v>48</v>
      </c>
      <c r="AD2024" t="s">
        <v>9476</v>
      </c>
      <c r="AE2024" s="14">
        <v>17.690733873562319</v>
      </c>
      <c r="AF2024">
        <v>8</v>
      </c>
      <c r="AG2024" t="s">
        <v>31</v>
      </c>
      <c r="AH2024" t="s">
        <v>31</v>
      </c>
      <c r="AI2024" t="b">
        <v>1</v>
      </c>
      <c r="AJ2024" t="s">
        <v>36</v>
      </c>
      <c r="AK2024" t="s">
        <v>64</v>
      </c>
      <c r="AL2024" t="str">
        <f>IF(AmazonChurn[[#This Row],[Average Monthly Expenses]]&lt;=30,"Low",IF(AmazonChurn[[#This Row],[Average Monthly Expenses]]&lt;=60,"Medium","High"))</f>
        <v>Low</v>
      </c>
      <c r="AM2024" t="str">
        <f>IF(AmazonChurn[[#This Row],[Number of Complaints or Support]]&lt;3,"Low",IF(AmazonChurn[[#This Row],[Number of Complaints or Support]]&lt;=7,"Medium","High"))</f>
        <v>High</v>
      </c>
      <c r="AN2024" s="14">
        <f>AmazonChurn[[#This Row],[Number of Complaints or Support]]/AmazonChurn[[#This Row],[Account Length (in months)]]</f>
        <v>8</v>
      </c>
    </row>
    <row r="2025" spans="1:40" x14ac:dyDescent="0.25">
      <c r="A2025" t="s">
        <v>1670</v>
      </c>
      <c r="B2025" t="s">
        <v>23</v>
      </c>
      <c r="C2025">
        <v>54</v>
      </c>
      <c r="D2025">
        <v>0</v>
      </c>
      <c r="E2025">
        <v>13</v>
      </c>
      <c r="F2025">
        <v>1</v>
      </c>
      <c r="G2025" t="s">
        <v>36</v>
      </c>
      <c r="H2025">
        <v>0</v>
      </c>
      <c r="I2025" t="s">
        <v>156</v>
      </c>
      <c r="J2025" t="s">
        <v>25</v>
      </c>
      <c r="K2025" t="s">
        <v>25</v>
      </c>
      <c r="L2025">
        <v>37</v>
      </c>
      <c r="M2025" t="s">
        <v>23</v>
      </c>
      <c r="N2025" t="s">
        <v>23</v>
      </c>
      <c r="O2025" t="s">
        <v>23</v>
      </c>
      <c r="P2025">
        <v>0</v>
      </c>
      <c r="Q2025" t="s">
        <v>36</v>
      </c>
      <c r="R2025" t="s">
        <v>37</v>
      </c>
      <c r="S2025" t="s">
        <v>124</v>
      </c>
      <c r="T2025">
        <v>28</v>
      </c>
      <c r="U2025" t="s">
        <v>9484</v>
      </c>
      <c r="V2025">
        <v>28</v>
      </c>
      <c r="W2025">
        <v>1518</v>
      </c>
      <c r="Z2025" t="s">
        <v>1671</v>
      </c>
      <c r="AA2025" s="1">
        <v>44055</v>
      </c>
      <c r="AB2025" s="1">
        <v>43941</v>
      </c>
      <c r="AC2025" t="s">
        <v>30</v>
      </c>
      <c r="AD2025" t="s">
        <v>9475</v>
      </c>
      <c r="AE2025" s="14">
        <v>23.62095061713563</v>
      </c>
      <c r="AF2025">
        <v>2</v>
      </c>
      <c r="AG2025" t="s">
        <v>31</v>
      </c>
      <c r="AH2025" t="s">
        <v>31</v>
      </c>
      <c r="AI2025" t="b">
        <v>1</v>
      </c>
      <c r="AJ2025" t="s">
        <v>36</v>
      </c>
      <c r="AK2025" t="s">
        <v>32</v>
      </c>
      <c r="AL2025" t="str">
        <f>IF(AmazonChurn[[#This Row],[Average Monthly Expenses]]&lt;=30,"Low",IF(AmazonChurn[[#This Row],[Average Monthly Expenses]]&lt;=60,"Medium","High"))</f>
        <v>Low</v>
      </c>
      <c r="AM2025" t="str">
        <f>IF(AmazonChurn[[#This Row],[Number of Complaints or Support]]&lt;3,"Low",IF(AmazonChurn[[#This Row],[Number of Complaints or Support]]&lt;=7,"Medium","High"))</f>
        <v>Low</v>
      </c>
      <c r="AN2025" s="14">
        <f>AmazonChurn[[#This Row],[Number of Complaints or Support]]/AmazonChurn[[#This Row],[Account Length (in months)]]</f>
        <v>3.7037037037037035E-2</v>
      </c>
    </row>
    <row r="2026" spans="1:40" x14ac:dyDescent="0.25">
      <c r="A2026" t="s">
        <v>3607</v>
      </c>
      <c r="B2026" t="s">
        <v>23</v>
      </c>
      <c r="C2026">
        <v>43</v>
      </c>
      <c r="D2026">
        <v>0</v>
      </c>
      <c r="E2026">
        <v>24</v>
      </c>
      <c r="F2026">
        <v>1</v>
      </c>
      <c r="G2026" t="s">
        <v>36</v>
      </c>
      <c r="H2026">
        <v>0</v>
      </c>
      <c r="I2026" t="s">
        <v>159</v>
      </c>
      <c r="J2026" t="s">
        <v>35</v>
      </c>
      <c r="K2026" t="s">
        <v>9472</v>
      </c>
      <c r="L2026">
        <v>30</v>
      </c>
      <c r="M2026" t="s">
        <v>23</v>
      </c>
      <c r="N2026" t="s">
        <v>23</v>
      </c>
      <c r="O2026" t="s">
        <v>23</v>
      </c>
      <c r="P2026">
        <v>0</v>
      </c>
      <c r="Q2026" t="s">
        <v>36</v>
      </c>
      <c r="R2026" t="s">
        <v>37</v>
      </c>
      <c r="S2026" t="s">
        <v>124</v>
      </c>
      <c r="T2026">
        <v>41</v>
      </c>
      <c r="U2026" t="s">
        <v>9484</v>
      </c>
      <c r="V2026">
        <v>41</v>
      </c>
      <c r="W2026">
        <v>1798</v>
      </c>
      <c r="Z2026" t="s">
        <v>3608</v>
      </c>
      <c r="AA2026" s="1">
        <v>43864</v>
      </c>
      <c r="AB2026" s="1">
        <v>44952</v>
      </c>
      <c r="AC2026" t="s">
        <v>48</v>
      </c>
      <c r="AD2026" t="s">
        <v>9476</v>
      </c>
      <c r="AE2026" s="14">
        <v>42.27126806807162</v>
      </c>
      <c r="AF2026">
        <v>5</v>
      </c>
      <c r="AG2026" t="s">
        <v>53</v>
      </c>
      <c r="AH2026" t="s">
        <v>9480</v>
      </c>
      <c r="AI2026" t="b">
        <v>0</v>
      </c>
      <c r="AJ2026" t="s">
        <v>23</v>
      </c>
      <c r="AK2026" t="s">
        <v>32</v>
      </c>
      <c r="AL2026" t="str">
        <f>IF(AmazonChurn[[#This Row],[Average Monthly Expenses]]&lt;=30,"Low",IF(AmazonChurn[[#This Row],[Average Monthly Expenses]]&lt;=60,"Medium","High"))</f>
        <v>Medium</v>
      </c>
      <c r="AM2026" t="str">
        <f>IF(AmazonChurn[[#This Row],[Number of Complaints or Support]]&lt;3,"Low",IF(AmazonChurn[[#This Row],[Number of Complaints or Support]]&lt;=7,"Medium","High"))</f>
        <v>Medium</v>
      </c>
      <c r="AN2026" s="14">
        <f>AmazonChurn[[#This Row],[Number of Complaints or Support]]/AmazonChurn[[#This Row],[Account Length (in months)]]</f>
        <v>0.11627906976744186</v>
      </c>
    </row>
    <row r="2027" spans="1:40" x14ac:dyDescent="0.25">
      <c r="A2027" t="s">
        <v>3609</v>
      </c>
      <c r="B2027" t="s">
        <v>36</v>
      </c>
      <c r="C2027">
        <v>1</v>
      </c>
      <c r="D2027">
        <v>0</v>
      </c>
      <c r="E2027">
        <v>6</v>
      </c>
      <c r="F2027">
        <v>1</v>
      </c>
      <c r="G2027" t="s">
        <v>36</v>
      </c>
      <c r="H2027">
        <v>0</v>
      </c>
      <c r="I2027" t="s">
        <v>213</v>
      </c>
      <c r="J2027" t="s">
        <v>35</v>
      </c>
      <c r="K2027" t="s">
        <v>9472</v>
      </c>
      <c r="L2027">
        <v>56</v>
      </c>
      <c r="M2027" t="s">
        <v>23</v>
      </c>
      <c r="N2027" t="s">
        <v>23</v>
      </c>
      <c r="O2027" t="s">
        <v>23</v>
      </c>
      <c r="P2027">
        <v>0</v>
      </c>
      <c r="Q2027" t="s">
        <v>23</v>
      </c>
      <c r="R2027" t="s">
        <v>26</v>
      </c>
      <c r="S2027" t="s">
        <v>27</v>
      </c>
      <c r="T2027">
        <v>16</v>
      </c>
      <c r="U2027" t="s">
        <v>9483</v>
      </c>
      <c r="V2027">
        <v>16</v>
      </c>
      <c r="W2027">
        <v>16</v>
      </c>
      <c r="X2027" t="s">
        <v>110</v>
      </c>
      <c r="Y2027" t="s">
        <v>204</v>
      </c>
      <c r="Z2027" t="s">
        <v>2862</v>
      </c>
      <c r="AA2027" s="1">
        <v>43974</v>
      </c>
      <c r="AB2027" s="1">
        <v>44262</v>
      </c>
      <c r="AC2027" t="s">
        <v>48</v>
      </c>
      <c r="AD2027" t="s">
        <v>9476</v>
      </c>
      <c r="AE2027" s="14">
        <v>18.972367418442559</v>
      </c>
      <c r="AF2027">
        <v>2</v>
      </c>
      <c r="AG2027" t="s">
        <v>31</v>
      </c>
      <c r="AH2027" t="s">
        <v>31</v>
      </c>
      <c r="AI2027" t="b">
        <v>0</v>
      </c>
      <c r="AJ2027" t="s">
        <v>23</v>
      </c>
      <c r="AK2027" t="s">
        <v>73</v>
      </c>
      <c r="AL2027" t="str">
        <f>IF(AmazonChurn[[#This Row],[Average Monthly Expenses]]&lt;=30,"Low",IF(AmazonChurn[[#This Row],[Average Monthly Expenses]]&lt;=60,"Medium","High"))</f>
        <v>Low</v>
      </c>
      <c r="AM2027" t="str">
        <f>IF(AmazonChurn[[#This Row],[Number of Complaints or Support]]&lt;3,"Low",IF(AmazonChurn[[#This Row],[Number of Complaints or Support]]&lt;=7,"Medium","High"))</f>
        <v>Low</v>
      </c>
      <c r="AN2027" s="14">
        <f>AmazonChurn[[#This Row],[Number of Complaints or Support]]/AmazonChurn[[#This Row],[Account Length (in months)]]</f>
        <v>2</v>
      </c>
    </row>
    <row r="2028" spans="1:40" x14ac:dyDescent="0.25">
      <c r="A2028" t="s">
        <v>3610</v>
      </c>
      <c r="B2028" t="s">
        <v>36</v>
      </c>
      <c r="C2028">
        <v>1</v>
      </c>
      <c r="D2028">
        <v>5</v>
      </c>
      <c r="E2028">
        <v>9</v>
      </c>
      <c r="F2028">
        <v>1</v>
      </c>
      <c r="G2028" t="s">
        <v>36</v>
      </c>
      <c r="H2028">
        <v>0</v>
      </c>
      <c r="I2028" t="s">
        <v>71</v>
      </c>
      <c r="J2028" t="s">
        <v>35</v>
      </c>
      <c r="K2028" t="s">
        <v>9472</v>
      </c>
      <c r="L2028">
        <v>48</v>
      </c>
      <c r="M2028" t="s">
        <v>23</v>
      </c>
      <c r="N2028" t="s">
        <v>23</v>
      </c>
      <c r="O2028" t="s">
        <v>23</v>
      </c>
      <c r="P2028">
        <v>0</v>
      </c>
      <c r="Q2028" t="s">
        <v>23</v>
      </c>
      <c r="R2028" t="s">
        <v>26</v>
      </c>
      <c r="S2028" t="s">
        <v>124</v>
      </c>
      <c r="T2028">
        <v>25</v>
      </c>
      <c r="U2028" t="s">
        <v>9484</v>
      </c>
      <c r="V2028">
        <v>25</v>
      </c>
      <c r="W2028">
        <v>25</v>
      </c>
      <c r="X2028" t="s">
        <v>163</v>
      </c>
      <c r="Y2028" t="s">
        <v>774</v>
      </c>
      <c r="Z2028" t="s">
        <v>3611</v>
      </c>
      <c r="AA2028" s="1">
        <v>44815</v>
      </c>
      <c r="AB2028" s="1">
        <v>44697</v>
      </c>
      <c r="AC2028" t="s">
        <v>48</v>
      </c>
      <c r="AD2028" t="s">
        <v>9476</v>
      </c>
      <c r="AE2028" s="14">
        <v>28.76272449086073</v>
      </c>
      <c r="AF2028">
        <v>2</v>
      </c>
      <c r="AG2028" t="s">
        <v>31</v>
      </c>
      <c r="AH2028" t="s">
        <v>31</v>
      </c>
      <c r="AI2028" t="b">
        <v>0</v>
      </c>
      <c r="AJ2028" t="s">
        <v>23</v>
      </c>
      <c r="AK2028" t="s">
        <v>73</v>
      </c>
      <c r="AL2028" t="str">
        <f>IF(AmazonChurn[[#This Row],[Average Monthly Expenses]]&lt;=30,"Low",IF(AmazonChurn[[#This Row],[Average Monthly Expenses]]&lt;=60,"Medium","High"))</f>
        <v>Low</v>
      </c>
      <c r="AM2028" t="str">
        <f>IF(AmazonChurn[[#This Row],[Number of Complaints or Support]]&lt;3,"Low",IF(AmazonChurn[[#This Row],[Number of Complaints or Support]]&lt;=7,"Medium","High"))</f>
        <v>Low</v>
      </c>
      <c r="AN2028" s="14">
        <f>AmazonChurn[[#This Row],[Number of Complaints or Support]]/AmazonChurn[[#This Row],[Account Length (in months)]]</f>
        <v>2</v>
      </c>
    </row>
    <row r="2029" spans="1:40" x14ac:dyDescent="0.25">
      <c r="A2029" t="s">
        <v>3612</v>
      </c>
      <c r="B2029" t="s">
        <v>23</v>
      </c>
      <c r="C2029">
        <v>71</v>
      </c>
      <c r="D2029">
        <v>0</v>
      </c>
      <c r="E2029">
        <v>6</v>
      </c>
      <c r="F2029">
        <v>1</v>
      </c>
      <c r="G2029" t="s">
        <v>36</v>
      </c>
      <c r="H2029">
        <v>0</v>
      </c>
      <c r="I2029" t="s">
        <v>276</v>
      </c>
      <c r="J2029" t="s">
        <v>25</v>
      </c>
      <c r="K2029" t="s">
        <v>25</v>
      </c>
      <c r="L2029">
        <v>38</v>
      </c>
      <c r="M2029" t="s">
        <v>23</v>
      </c>
      <c r="N2029" t="s">
        <v>23</v>
      </c>
      <c r="O2029" t="s">
        <v>36</v>
      </c>
      <c r="P2029">
        <v>5</v>
      </c>
      <c r="Q2029" t="s">
        <v>36</v>
      </c>
      <c r="R2029" t="s">
        <v>57</v>
      </c>
      <c r="S2029" t="s">
        <v>130</v>
      </c>
      <c r="T2029">
        <v>55</v>
      </c>
      <c r="U2029" t="s">
        <v>9483</v>
      </c>
      <c r="V2029">
        <v>55</v>
      </c>
      <c r="W2029">
        <v>3886</v>
      </c>
      <c r="Z2029" t="s">
        <v>775</v>
      </c>
      <c r="AA2029" s="1">
        <v>44852</v>
      </c>
      <c r="AB2029" s="1">
        <v>44485</v>
      </c>
      <c r="AC2029" t="s">
        <v>41</v>
      </c>
      <c r="AD2029" t="s">
        <v>9477</v>
      </c>
      <c r="AE2029" s="14">
        <v>61.950822733128781</v>
      </c>
      <c r="AF2029">
        <v>1</v>
      </c>
      <c r="AG2029" t="s">
        <v>31</v>
      </c>
      <c r="AH2029" t="s">
        <v>31</v>
      </c>
      <c r="AI2029" t="b">
        <v>1</v>
      </c>
      <c r="AJ2029" t="s">
        <v>36</v>
      </c>
      <c r="AK2029" t="s">
        <v>54</v>
      </c>
      <c r="AL2029" t="str">
        <f>IF(AmazonChurn[[#This Row],[Average Monthly Expenses]]&lt;=30,"Low",IF(AmazonChurn[[#This Row],[Average Monthly Expenses]]&lt;=60,"Medium","High"))</f>
        <v>High</v>
      </c>
      <c r="AM2029" t="str">
        <f>IF(AmazonChurn[[#This Row],[Number of Complaints or Support]]&lt;3,"Low",IF(AmazonChurn[[#This Row],[Number of Complaints or Support]]&lt;=7,"Medium","High"))</f>
        <v>Low</v>
      </c>
      <c r="AN2029" s="14">
        <f>AmazonChurn[[#This Row],[Number of Complaints or Support]]/AmazonChurn[[#This Row],[Account Length (in months)]]</f>
        <v>1.4084507042253521E-2</v>
      </c>
    </row>
    <row r="2030" spans="1:40" x14ac:dyDescent="0.25">
      <c r="A2030" t="s">
        <v>3613</v>
      </c>
      <c r="B2030" t="s">
        <v>36</v>
      </c>
      <c r="C2030">
        <v>14</v>
      </c>
      <c r="D2030">
        <v>2</v>
      </c>
      <c r="E2030">
        <v>6</v>
      </c>
      <c r="F2030">
        <v>1</v>
      </c>
      <c r="G2030" t="s">
        <v>36</v>
      </c>
      <c r="H2030">
        <v>0</v>
      </c>
      <c r="I2030" t="s">
        <v>225</v>
      </c>
      <c r="J2030" t="s">
        <v>25</v>
      </c>
      <c r="K2030" t="s">
        <v>25</v>
      </c>
      <c r="L2030">
        <v>48</v>
      </c>
      <c r="M2030" t="s">
        <v>23</v>
      </c>
      <c r="N2030" t="s">
        <v>23</v>
      </c>
      <c r="O2030" t="s">
        <v>23</v>
      </c>
      <c r="P2030">
        <v>0</v>
      </c>
      <c r="Q2030" t="s">
        <v>36</v>
      </c>
      <c r="R2030" t="s">
        <v>26</v>
      </c>
      <c r="S2030" t="s">
        <v>38</v>
      </c>
      <c r="T2030">
        <v>42</v>
      </c>
      <c r="U2030" t="s">
        <v>9484</v>
      </c>
      <c r="V2030">
        <v>42</v>
      </c>
      <c r="W2030">
        <v>612</v>
      </c>
      <c r="X2030" t="s">
        <v>46</v>
      </c>
      <c r="Y2030" t="s">
        <v>220</v>
      </c>
      <c r="Z2030" t="s">
        <v>3614</v>
      </c>
      <c r="AA2030" s="1">
        <v>44406</v>
      </c>
      <c r="AB2030" s="1">
        <v>44654</v>
      </c>
      <c r="AC2030" t="s">
        <v>48</v>
      </c>
      <c r="AD2030" t="s">
        <v>9476</v>
      </c>
      <c r="AE2030" s="14">
        <v>39.275109887864858</v>
      </c>
      <c r="AF2030">
        <v>6</v>
      </c>
      <c r="AG2030" t="s">
        <v>53</v>
      </c>
      <c r="AH2030" t="s">
        <v>9480</v>
      </c>
      <c r="AI2030" t="b">
        <v>1</v>
      </c>
      <c r="AJ2030" t="s">
        <v>36</v>
      </c>
      <c r="AK2030" t="s">
        <v>32</v>
      </c>
      <c r="AL2030" t="str">
        <f>IF(AmazonChurn[[#This Row],[Average Monthly Expenses]]&lt;=30,"Low",IF(AmazonChurn[[#This Row],[Average Monthly Expenses]]&lt;=60,"Medium","High"))</f>
        <v>Medium</v>
      </c>
      <c r="AM2030" t="str">
        <f>IF(AmazonChurn[[#This Row],[Number of Complaints or Support]]&lt;3,"Low",IF(AmazonChurn[[#This Row],[Number of Complaints or Support]]&lt;=7,"Medium","High"))</f>
        <v>Medium</v>
      </c>
      <c r="AN2030" s="14">
        <f>AmazonChurn[[#This Row],[Number of Complaints or Support]]/AmazonChurn[[#This Row],[Account Length (in months)]]</f>
        <v>0.42857142857142855</v>
      </c>
    </row>
    <row r="2031" spans="1:40" x14ac:dyDescent="0.25">
      <c r="A2031" t="s">
        <v>3615</v>
      </c>
      <c r="B2031" t="s">
        <v>36</v>
      </c>
      <c r="C2031">
        <v>22</v>
      </c>
      <c r="D2031">
        <v>0</v>
      </c>
      <c r="E2031">
        <v>13</v>
      </c>
      <c r="F2031">
        <v>1</v>
      </c>
      <c r="G2031" t="s">
        <v>36</v>
      </c>
      <c r="H2031">
        <v>0</v>
      </c>
      <c r="I2031" t="s">
        <v>213</v>
      </c>
      <c r="J2031" t="s">
        <v>25</v>
      </c>
      <c r="K2031" t="s">
        <v>25</v>
      </c>
      <c r="L2031">
        <v>19</v>
      </c>
      <c r="M2031" t="s">
        <v>36</v>
      </c>
      <c r="N2031" t="s">
        <v>23</v>
      </c>
      <c r="O2031" t="s">
        <v>23</v>
      </c>
      <c r="P2031">
        <v>0</v>
      </c>
      <c r="Q2031" t="s">
        <v>23</v>
      </c>
      <c r="R2031" t="s">
        <v>26</v>
      </c>
      <c r="S2031" t="s">
        <v>38</v>
      </c>
      <c r="T2031">
        <v>38</v>
      </c>
      <c r="U2031" t="s">
        <v>9484</v>
      </c>
      <c r="V2031">
        <v>38</v>
      </c>
      <c r="W2031">
        <v>847</v>
      </c>
      <c r="X2031" t="s">
        <v>46</v>
      </c>
      <c r="Y2031" t="s">
        <v>286</v>
      </c>
      <c r="Z2031" t="s">
        <v>3616</v>
      </c>
      <c r="AA2031" s="1">
        <v>44740</v>
      </c>
      <c r="AB2031" s="1">
        <v>45073</v>
      </c>
      <c r="AC2031" t="s">
        <v>48</v>
      </c>
      <c r="AD2031" t="s">
        <v>9476</v>
      </c>
      <c r="AE2031" s="14">
        <v>43.611764851703533</v>
      </c>
      <c r="AF2031">
        <v>7</v>
      </c>
      <c r="AG2031" t="s">
        <v>31</v>
      </c>
      <c r="AH2031" t="s">
        <v>31</v>
      </c>
      <c r="AI2031" t="b">
        <v>0</v>
      </c>
      <c r="AJ2031" t="s">
        <v>23</v>
      </c>
      <c r="AK2031" t="s">
        <v>64</v>
      </c>
      <c r="AL2031" t="str">
        <f>IF(AmazonChurn[[#This Row],[Average Monthly Expenses]]&lt;=30,"Low",IF(AmazonChurn[[#This Row],[Average Monthly Expenses]]&lt;=60,"Medium","High"))</f>
        <v>Medium</v>
      </c>
      <c r="AM2031" t="str">
        <f>IF(AmazonChurn[[#This Row],[Number of Complaints or Support]]&lt;3,"Low",IF(AmazonChurn[[#This Row],[Number of Complaints or Support]]&lt;=7,"Medium","High"))</f>
        <v>Medium</v>
      </c>
      <c r="AN2031" s="14">
        <f>AmazonChurn[[#This Row],[Number of Complaints or Support]]/AmazonChurn[[#This Row],[Account Length (in months)]]</f>
        <v>0.31818181818181818</v>
      </c>
    </row>
    <row r="2032" spans="1:40" x14ac:dyDescent="0.25">
      <c r="A2032" t="s">
        <v>3617</v>
      </c>
      <c r="B2032" t="s">
        <v>23</v>
      </c>
      <c r="C2032">
        <v>62</v>
      </c>
      <c r="D2032">
        <v>0</v>
      </c>
      <c r="E2032">
        <v>6</v>
      </c>
      <c r="F2032">
        <v>1</v>
      </c>
      <c r="G2032" t="s">
        <v>36</v>
      </c>
      <c r="H2032">
        <v>0</v>
      </c>
      <c r="I2032" t="s">
        <v>184</v>
      </c>
      <c r="J2032" t="s">
        <v>35</v>
      </c>
      <c r="K2032" t="s">
        <v>9472</v>
      </c>
      <c r="L2032">
        <v>57</v>
      </c>
      <c r="M2032" t="s">
        <v>23</v>
      </c>
      <c r="N2032" t="s">
        <v>23</v>
      </c>
      <c r="O2032" t="s">
        <v>36</v>
      </c>
      <c r="P2032">
        <v>6</v>
      </c>
      <c r="Q2032" t="s">
        <v>36</v>
      </c>
      <c r="R2032" t="s">
        <v>57</v>
      </c>
      <c r="S2032" t="s">
        <v>27</v>
      </c>
      <c r="T2032">
        <v>38</v>
      </c>
      <c r="U2032" t="s">
        <v>9483</v>
      </c>
      <c r="V2032">
        <v>38</v>
      </c>
      <c r="W2032">
        <v>2356</v>
      </c>
      <c r="Z2032" t="s">
        <v>3618</v>
      </c>
      <c r="AA2032" s="1">
        <v>44056</v>
      </c>
      <c r="AB2032" s="1">
        <v>44334</v>
      </c>
      <c r="AC2032" t="s">
        <v>41</v>
      </c>
      <c r="AD2032" t="s">
        <v>9477</v>
      </c>
      <c r="AE2032" s="14">
        <v>43.46250627958333</v>
      </c>
      <c r="AF2032">
        <v>2</v>
      </c>
      <c r="AG2032" t="s">
        <v>31</v>
      </c>
      <c r="AH2032" t="s">
        <v>31</v>
      </c>
      <c r="AI2032" t="b">
        <v>1</v>
      </c>
      <c r="AJ2032" t="s">
        <v>36</v>
      </c>
      <c r="AK2032" t="s">
        <v>54</v>
      </c>
      <c r="AL2032" t="str">
        <f>IF(AmazonChurn[[#This Row],[Average Monthly Expenses]]&lt;=30,"Low",IF(AmazonChurn[[#This Row],[Average Monthly Expenses]]&lt;=60,"Medium","High"))</f>
        <v>Medium</v>
      </c>
      <c r="AM2032" t="str">
        <f>IF(AmazonChurn[[#This Row],[Number of Complaints or Support]]&lt;3,"Low",IF(AmazonChurn[[#This Row],[Number of Complaints or Support]]&lt;=7,"Medium","High"))</f>
        <v>Low</v>
      </c>
      <c r="AN2032" s="14">
        <f>AmazonChurn[[#This Row],[Number of Complaints or Support]]/AmazonChurn[[#This Row],[Account Length (in months)]]</f>
        <v>3.2258064516129031E-2</v>
      </c>
    </row>
    <row r="2033" spans="1:40" x14ac:dyDescent="0.25">
      <c r="A2033" t="s">
        <v>3619</v>
      </c>
      <c r="B2033" t="s">
        <v>23</v>
      </c>
      <c r="C2033">
        <v>56</v>
      </c>
      <c r="D2033">
        <v>2</v>
      </c>
      <c r="E2033">
        <v>10</v>
      </c>
      <c r="F2033">
        <v>1</v>
      </c>
      <c r="G2033" t="s">
        <v>36</v>
      </c>
      <c r="H2033">
        <v>0</v>
      </c>
      <c r="I2033" t="s">
        <v>150</v>
      </c>
      <c r="J2033" t="s">
        <v>25</v>
      </c>
      <c r="K2033" t="s">
        <v>25</v>
      </c>
      <c r="L2033">
        <v>33</v>
      </c>
      <c r="M2033" t="s">
        <v>23</v>
      </c>
      <c r="N2033" t="s">
        <v>23</v>
      </c>
      <c r="O2033" t="s">
        <v>23</v>
      </c>
      <c r="P2033">
        <v>0</v>
      </c>
      <c r="Q2033" t="s">
        <v>23</v>
      </c>
      <c r="R2033" t="s">
        <v>26</v>
      </c>
      <c r="S2033" t="s">
        <v>124</v>
      </c>
      <c r="T2033">
        <v>37</v>
      </c>
      <c r="U2033" t="s">
        <v>9484</v>
      </c>
      <c r="V2033">
        <v>37</v>
      </c>
      <c r="W2033">
        <v>2088</v>
      </c>
      <c r="Z2033" t="s">
        <v>790</v>
      </c>
      <c r="AA2033" s="1">
        <v>44372</v>
      </c>
      <c r="AB2033" s="1">
        <v>44831</v>
      </c>
      <c r="AC2033" t="s">
        <v>30</v>
      </c>
      <c r="AD2033" t="s">
        <v>9475</v>
      </c>
      <c r="AE2033" s="14">
        <v>30.815584765042772</v>
      </c>
      <c r="AF2033">
        <v>4</v>
      </c>
      <c r="AG2033" t="s">
        <v>53</v>
      </c>
      <c r="AH2033" t="s">
        <v>9480</v>
      </c>
      <c r="AI2033" t="b">
        <v>1</v>
      </c>
      <c r="AJ2033" t="s">
        <v>36</v>
      </c>
      <c r="AK2033" t="s">
        <v>32</v>
      </c>
      <c r="AL2033" t="str">
        <f>IF(AmazonChurn[[#This Row],[Average Monthly Expenses]]&lt;=30,"Low",IF(AmazonChurn[[#This Row],[Average Monthly Expenses]]&lt;=60,"Medium","High"))</f>
        <v>Medium</v>
      </c>
      <c r="AM2033" t="str">
        <f>IF(AmazonChurn[[#This Row],[Number of Complaints or Support]]&lt;3,"Low",IF(AmazonChurn[[#This Row],[Number of Complaints or Support]]&lt;=7,"Medium","High"))</f>
        <v>Medium</v>
      </c>
      <c r="AN2033" s="14">
        <f>AmazonChurn[[#This Row],[Number of Complaints or Support]]/AmazonChurn[[#This Row],[Account Length (in months)]]</f>
        <v>7.1428571428571425E-2</v>
      </c>
    </row>
    <row r="2034" spans="1:40" x14ac:dyDescent="0.25">
      <c r="A2034" t="s">
        <v>3620</v>
      </c>
      <c r="B2034" t="s">
        <v>23</v>
      </c>
      <c r="C2034">
        <v>7</v>
      </c>
      <c r="D2034">
        <v>0</v>
      </c>
      <c r="E2034">
        <v>3</v>
      </c>
      <c r="F2034">
        <v>0</v>
      </c>
      <c r="G2034" t="s">
        <v>23</v>
      </c>
      <c r="H2034">
        <v>6</v>
      </c>
      <c r="I2034" t="s">
        <v>79</v>
      </c>
      <c r="J2034" t="s">
        <v>25</v>
      </c>
      <c r="K2034" t="s">
        <v>25</v>
      </c>
      <c r="L2034">
        <v>47</v>
      </c>
      <c r="M2034" t="s">
        <v>23</v>
      </c>
      <c r="N2034" t="s">
        <v>23</v>
      </c>
      <c r="O2034" t="s">
        <v>36</v>
      </c>
      <c r="P2034">
        <v>4</v>
      </c>
      <c r="Q2034" t="s">
        <v>23</v>
      </c>
      <c r="R2034" t="s">
        <v>26</v>
      </c>
      <c r="S2034" t="s">
        <v>38</v>
      </c>
      <c r="T2034">
        <v>24</v>
      </c>
      <c r="U2034" t="s">
        <v>9484</v>
      </c>
      <c r="V2034">
        <v>24</v>
      </c>
      <c r="W2034">
        <v>160</v>
      </c>
      <c r="Z2034" t="s">
        <v>3621</v>
      </c>
      <c r="AA2034" s="1">
        <v>44588</v>
      </c>
      <c r="AB2034" s="1">
        <v>44535</v>
      </c>
      <c r="AC2034" t="s">
        <v>30</v>
      </c>
      <c r="AD2034" t="s">
        <v>9475</v>
      </c>
      <c r="AE2034" s="14">
        <v>26.966503620399539</v>
      </c>
      <c r="AF2034">
        <v>3</v>
      </c>
      <c r="AG2034" t="s">
        <v>69</v>
      </c>
      <c r="AH2034" t="s">
        <v>69</v>
      </c>
      <c r="AI2034" t="b">
        <v>1</v>
      </c>
      <c r="AJ2034" t="s">
        <v>36</v>
      </c>
      <c r="AK2034" t="s">
        <v>54</v>
      </c>
      <c r="AL2034" t="str">
        <f>IF(AmazonChurn[[#This Row],[Average Monthly Expenses]]&lt;=30,"Low",IF(AmazonChurn[[#This Row],[Average Monthly Expenses]]&lt;=60,"Medium","High"))</f>
        <v>Low</v>
      </c>
      <c r="AM2034" t="str">
        <f>IF(AmazonChurn[[#This Row],[Number of Complaints or Support]]&lt;3,"Low",IF(AmazonChurn[[#This Row],[Number of Complaints or Support]]&lt;=7,"Medium","High"))</f>
        <v>Medium</v>
      </c>
      <c r="AN2034" s="14">
        <f>AmazonChurn[[#This Row],[Number of Complaints or Support]]/AmazonChurn[[#This Row],[Account Length (in months)]]</f>
        <v>0.42857142857142855</v>
      </c>
    </row>
    <row r="2035" spans="1:40" x14ac:dyDescent="0.25">
      <c r="A2035" t="s">
        <v>3622</v>
      </c>
      <c r="B2035" t="s">
        <v>23</v>
      </c>
      <c r="C2035">
        <v>16</v>
      </c>
      <c r="D2035">
        <v>2</v>
      </c>
      <c r="E2035">
        <v>0</v>
      </c>
      <c r="F2035">
        <v>0</v>
      </c>
      <c r="G2035" t="s">
        <v>23</v>
      </c>
      <c r="H2035">
        <v>0</v>
      </c>
      <c r="I2035" t="s">
        <v>339</v>
      </c>
      <c r="J2035" t="s">
        <v>25</v>
      </c>
      <c r="K2035" t="s">
        <v>25</v>
      </c>
      <c r="L2035">
        <v>49</v>
      </c>
      <c r="M2035" t="s">
        <v>23</v>
      </c>
      <c r="N2035" t="s">
        <v>23</v>
      </c>
      <c r="O2035" t="s">
        <v>23</v>
      </c>
      <c r="P2035">
        <v>0</v>
      </c>
      <c r="Q2035" t="s">
        <v>23</v>
      </c>
      <c r="R2035" t="s">
        <v>26</v>
      </c>
      <c r="S2035" t="s">
        <v>214</v>
      </c>
      <c r="T2035">
        <v>9</v>
      </c>
      <c r="U2035" t="s">
        <v>9486</v>
      </c>
      <c r="V2035">
        <v>9</v>
      </c>
      <c r="W2035">
        <v>140</v>
      </c>
      <c r="Z2035" t="s">
        <v>1501</v>
      </c>
      <c r="AA2035" s="1">
        <v>44516</v>
      </c>
      <c r="AB2035" s="1">
        <v>43990</v>
      </c>
      <c r="AC2035" t="s">
        <v>30</v>
      </c>
      <c r="AD2035" t="s">
        <v>9475</v>
      </c>
      <c r="AE2035" s="14">
        <v>10.563455409313979</v>
      </c>
      <c r="AF2035">
        <v>1</v>
      </c>
      <c r="AG2035" t="s">
        <v>53</v>
      </c>
      <c r="AH2035" t="s">
        <v>9480</v>
      </c>
      <c r="AI2035" t="b">
        <v>1</v>
      </c>
      <c r="AJ2035" t="s">
        <v>36</v>
      </c>
      <c r="AK2035" t="s">
        <v>73</v>
      </c>
      <c r="AL2035" t="str">
        <f>IF(AmazonChurn[[#This Row],[Average Monthly Expenses]]&lt;=30,"Low",IF(AmazonChurn[[#This Row],[Average Monthly Expenses]]&lt;=60,"Medium","High"))</f>
        <v>Low</v>
      </c>
      <c r="AM2035" t="str">
        <f>IF(AmazonChurn[[#This Row],[Number of Complaints or Support]]&lt;3,"Low",IF(AmazonChurn[[#This Row],[Number of Complaints or Support]]&lt;=7,"Medium","High"))</f>
        <v>Low</v>
      </c>
      <c r="AN2035" s="14">
        <f>AmazonChurn[[#This Row],[Number of Complaints or Support]]/AmazonChurn[[#This Row],[Account Length (in months)]]</f>
        <v>6.25E-2</v>
      </c>
    </row>
    <row r="2036" spans="1:40" x14ac:dyDescent="0.25">
      <c r="A2036" t="s">
        <v>3623</v>
      </c>
      <c r="B2036" t="s">
        <v>23</v>
      </c>
      <c r="C2036">
        <v>32</v>
      </c>
      <c r="D2036">
        <v>0</v>
      </c>
      <c r="E2036">
        <v>9</v>
      </c>
      <c r="F2036">
        <v>0</v>
      </c>
      <c r="G2036" t="s">
        <v>23</v>
      </c>
      <c r="H2036">
        <v>32</v>
      </c>
      <c r="I2036" t="s">
        <v>82</v>
      </c>
      <c r="J2036" t="s">
        <v>25</v>
      </c>
      <c r="K2036" t="s">
        <v>25</v>
      </c>
      <c r="L2036">
        <v>59</v>
      </c>
      <c r="M2036" t="s">
        <v>23</v>
      </c>
      <c r="N2036" t="s">
        <v>23</v>
      </c>
      <c r="O2036" t="s">
        <v>23</v>
      </c>
      <c r="P2036">
        <v>0</v>
      </c>
      <c r="Q2036" t="s">
        <v>36</v>
      </c>
      <c r="R2036" t="s">
        <v>57</v>
      </c>
      <c r="S2036" t="s">
        <v>27</v>
      </c>
      <c r="T2036">
        <v>30</v>
      </c>
      <c r="U2036" t="s">
        <v>9483</v>
      </c>
      <c r="V2036">
        <v>30</v>
      </c>
      <c r="W2036">
        <v>960</v>
      </c>
      <c r="Z2036" t="s">
        <v>2927</v>
      </c>
      <c r="AA2036" s="1">
        <v>44820</v>
      </c>
      <c r="AB2036" s="1">
        <v>45212</v>
      </c>
      <c r="AC2036" t="s">
        <v>41</v>
      </c>
      <c r="AD2036" t="s">
        <v>9477</v>
      </c>
      <c r="AE2036" s="14">
        <v>27.916078231722359</v>
      </c>
      <c r="AF2036">
        <v>1</v>
      </c>
      <c r="AG2036" t="s">
        <v>69</v>
      </c>
      <c r="AH2036" t="s">
        <v>69</v>
      </c>
      <c r="AI2036" t="b">
        <v>1</v>
      </c>
      <c r="AJ2036" t="s">
        <v>36</v>
      </c>
      <c r="AK2036" t="s">
        <v>32</v>
      </c>
      <c r="AL2036" t="str">
        <f>IF(AmazonChurn[[#This Row],[Average Monthly Expenses]]&lt;=30,"Low",IF(AmazonChurn[[#This Row],[Average Monthly Expenses]]&lt;=60,"Medium","High"))</f>
        <v>Low</v>
      </c>
      <c r="AM2036" t="str">
        <f>IF(AmazonChurn[[#This Row],[Number of Complaints or Support]]&lt;3,"Low",IF(AmazonChurn[[#This Row],[Number of Complaints or Support]]&lt;=7,"Medium","High"))</f>
        <v>Low</v>
      </c>
      <c r="AN2036" s="14">
        <f>AmazonChurn[[#This Row],[Number of Complaints or Support]]/AmazonChurn[[#This Row],[Account Length (in months)]]</f>
        <v>3.125E-2</v>
      </c>
    </row>
    <row r="2037" spans="1:40" x14ac:dyDescent="0.25">
      <c r="A2037" t="s">
        <v>3624</v>
      </c>
      <c r="B2037" t="s">
        <v>36</v>
      </c>
      <c r="C2037">
        <v>25</v>
      </c>
      <c r="D2037">
        <v>1</v>
      </c>
      <c r="E2037">
        <v>2</v>
      </c>
      <c r="F2037">
        <v>1</v>
      </c>
      <c r="G2037" t="s">
        <v>36</v>
      </c>
      <c r="H2037">
        <v>0</v>
      </c>
      <c r="I2037" t="s">
        <v>289</v>
      </c>
      <c r="J2037" t="s">
        <v>25</v>
      </c>
      <c r="K2037" t="s">
        <v>25</v>
      </c>
      <c r="L2037">
        <v>39</v>
      </c>
      <c r="M2037" t="s">
        <v>23</v>
      </c>
      <c r="N2037" t="s">
        <v>23</v>
      </c>
      <c r="O2037" t="s">
        <v>23</v>
      </c>
      <c r="P2037">
        <v>0</v>
      </c>
      <c r="Q2037" t="s">
        <v>36</v>
      </c>
      <c r="R2037" t="s">
        <v>26</v>
      </c>
      <c r="S2037" t="s">
        <v>124</v>
      </c>
      <c r="T2037">
        <v>34</v>
      </c>
      <c r="U2037" t="s">
        <v>9484</v>
      </c>
      <c r="V2037">
        <v>34</v>
      </c>
      <c r="W2037">
        <v>871</v>
      </c>
      <c r="X2037" t="s">
        <v>46</v>
      </c>
      <c r="Y2037" t="s">
        <v>220</v>
      </c>
      <c r="Z2037" t="s">
        <v>3625</v>
      </c>
      <c r="AA2037" s="1">
        <v>44067</v>
      </c>
      <c r="AB2037" s="1">
        <v>44028</v>
      </c>
      <c r="AC2037" t="s">
        <v>41</v>
      </c>
      <c r="AD2037" t="s">
        <v>9477</v>
      </c>
      <c r="AE2037" s="14">
        <v>38.04142099796055</v>
      </c>
      <c r="AF2037">
        <v>8</v>
      </c>
      <c r="AG2037" t="s">
        <v>31</v>
      </c>
      <c r="AH2037" t="s">
        <v>31</v>
      </c>
      <c r="AI2037" t="b">
        <v>0</v>
      </c>
      <c r="AJ2037" t="s">
        <v>23</v>
      </c>
      <c r="AK2037" t="s">
        <v>73</v>
      </c>
      <c r="AL2037" t="str">
        <f>IF(AmazonChurn[[#This Row],[Average Monthly Expenses]]&lt;=30,"Low",IF(AmazonChurn[[#This Row],[Average Monthly Expenses]]&lt;=60,"Medium","High"))</f>
        <v>Medium</v>
      </c>
      <c r="AM2037" t="str">
        <f>IF(AmazonChurn[[#This Row],[Number of Complaints or Support]]&lt;3,"Low",IF(AmazonChurn[[#This Row],[Number of Complaints or Support]]&lt;=7,"Medium","High"))</f>
        <v>High</v>
      </c>
      <c r="AN2037" s="14">
        <f>AmazonChurn[[#This Row],[Number of Complaints or Support]]/AmazonChurn[[#This Row],[Account Length (in months)]]</f>
        <v>0.32</v>
      </c>
    </row>
    <row r="2038" spans="1:40" x14ac:dyDescent="0.25">
      <c r="A2038" t="s">
        <v>3626</v>
      </c>
      <c r="B2038" t="s">
        <v>23</v>
      </c>
      <c r="C2038">
        <v>4</v>
      </c>
      <c r="D2038">
        <v>2</v>
      </c>
      <c r="E2038">
        <v>3</v>
      </c>
      <c r="F2038">
        <v>1</v>
      </c>
      <c r="G2038" t="s">
        <v>36</v>
      </c>
      <c r="H2038">
        <v>0</v>
      </c>
      <c r="I2038" t="s">
        <v>92</v>
      </c>
      <c r="J2038" t="s">
        <v>35</v>
      </c>
      <c r="K2038" t="s">
        <v>9472</v>
      </c>
      <c r="L2038">
        <v>36</v>
      </c>
      <c r="M2038" t="s">
        <v>23</v>
      </c>
      <c r="N2038" t="s">
        <v>23</v>
      </c>
      <c r="O2038" t="s">
        <v>23</v>
      </c>
      <c r="P2038">
        <v>0</v>
      </c>
      <c r="Q2038" t="s">
        <v>23</v>
      </c>
      <c r="R2038" t="s">
        <v>26</v>
      </c>
      <c r="S2038" t="s">
        <v>124</v>
      </c>
      <c r="T2038">
        <v>25</v>
      </c>
      <c r="U2038" t="s">
        <v>9484</v>
      </c>
      <c r="V2038">
        <v>25</v>
      </c>
      <c r="W2038">
        <v>101</v>
      </c>
      <c r="Z2038" t="s">
        <v>1055</v>
      </c>
      <c r="AA2038" s="1">
        <v>44555</v>
      </c>
      <c r="AB2038" s="1">
        <v>45257</v>
      </c>
      <c r="AC2038" t="s">
        <v>41</v>
      </c>
      <c r="AD2038" t="s">
        <v>9477</v>
      </c>
      <c r="AE2038" s="14">
        <v>27.86473206152689</v>
      </c>
      <c r="AF2038">
        <v>6</v>
      </c>
      <c r="AG2038" t="s">
        <v>53</v>
      </c>
      <c r="AH2038" t="s">
        <v>9480</v>
      </c>
      <c r="AI2038" t="b">
        <v>1</v>
      </c>
      <c r="AJ2038" t="s">
        <v>36</v>
      </c>
      <c r="AK2038" t="s">
        <v>32</v>
      </c>
      <c r="AL2038" t="str">
        <f>IF(AmazonChurn[[#This Row],[Average Monthly Expenses]]&lt;=30,"Low",IF(AmazonChurn[[#This Row],[Average Monthly Expenses]]&lt;=60,"Medium","High"))</f>
        <v>Low</v>
      </c>
      <c r="AM2038" t="str">
        <f>IF(AmazonChurn[[#This Row],[Number of Complaints or Support]]&lt;3,"Low",IF(AmazonChurn[[#This Row],[Number of Complaints or Support]]&lt;=7,"Medium","High"))</f>
        <v>Medium</v>
      </c>
      <c r="AN2038" s="14">
        <f>AmazonChurn[[#This Row],[Number of Complaints or Support]]/AmazonChurn[[#This Row],[Account Length (in months)]]</f>
        <v>1.5</v>
      </c>
    </row>
    <row r="2039" spans="1:40" x14ac:dyDescent="0.25">
      <c r="A2039" t="s">
        <v>3627</v>
      </c>
      <c r="B2039" t="s">
        <v>23</v>
      </c>
      <c r="C2039">
        <v>67</v>
      </c>
      <c r="D2039">
        <v>0</v>
      </c>
      <c r="E2039">
        <v>11</v>
      </c>
      <c r="F2039">
        <v>1</v>
      </c>
      <c r="G2039" t="s">
        <v>36</v>
      </c>
      <c r="H2039">
        <v>0</v>
      </c>
      <c r="I2039" t="s">
        <v>357</v>
      </c>
      <c r="J2039" t="s">
        <v>25</v>
      </c>
      <c r="K2039" t="s">
        <v>25</v>
      </c>
      <c r="L2039">
        <v>45</v>
      </c>
      <c r="M2039" t="s">
        <v>23</v>
      </c>
      <c r="N2039" t="s">
        <v>23</v>
      </c>
      <c r="O2039" t="s">
        <v>23</v>
      </c>
      <c r="P2039">
        <v>0</v>
      </c>
      <c r="Q2039" t="s">
        <v>36</v>
      </c>
      <c r="R2039" t="s">
        <v>57</v>
      </c>
      <c r="S2039" t="s">
        <v>130</v>
      </c>
      <c r="T2039">
        <v>41</v>
      </c>
      <c r="U2039" t="s">
        <v>9483</v>
      </c>
      <c r="V2039">
        <v>41</v>
      </c>
      <c r="W2039">
        <v>2793</v>
      </c>
      <c r="Z2039" t="s">
        <v>3472</v>
      </c>
      <c r="AA2039" s="1">
        <v>44880</v>
      </c>
      <c r="AB2039" s="1">
        <v>44213</v>
      </c>
      <c r="AC2039" t="s">
        <v>48</v>
      </c>
      <c r="AD2039" t="s">
        <v>9476</v>
      </c>
      <c r="AE2039" s="14">
        <v>38.214766567240552</v>
      </c>
      <c r="AF2039">
        <v>9</v>
      </c>
      <c r="AG2039" t="s">
        <v>69</v>
      </c>
      <c r="AH2039" t="s">
        <v>69</v>
      </c>
      <c r="AI2039" t="b">
        <v>0</v>
      </c>
      <c r="AJ2039" t="s">
        <v>23</v>
      </c>
      <c r="AK2039" t="s">
        <v>73</v>
      </c>
      <c r="AL2039" t="str">
        <f>IF(AmazonChurn[[#This Row],[Average Monthly Expenses]]&lt;=30,"Low",IF(AmazonChurn[[#This Row],[Average Monthly Expenses]]&lt;=60,"Medium","High"))</f>
        <v>Medium</v>
      </c>
      <c r="AM2039" t="str">
        <f>IF(AmazonChurn[[#This Row],[Number of Complaints or Support]]&lt;3,"Low",IF(AmazonChurn[[#This Row],[Number of Complaints or Support]]&lt;=7,"Medium","High"))</f>
        <v>High</v>
      </c>
      <c r="AN2039" s="14">
        <f>AmazonChurn[[#This Row],[Number of Complaints or Support]]/AmazonChurn[[#This Row],[Account Length (in months)]]</f>
        <v>0.13432835820895522</v>
      </c>
    </row>
    <row r="2040" spans="1:40" x14ac:dyDescent="0.25">
      <c r="A2040" t="s">
        <v>3628</v>
      </c>
      <c r="B2040" t="s">
        <v>23</v>
      </c>
      <c r="C2040">
        <v>13</v>
      </c>
      <c r="D2040">
        <v>0</v>
      </c>
      <c r="E2040">
        <v>12</v>
      </c>
      <c r="F2040">
        <v>0</v>
      </c>
      <c r="G2040" t="s">
        <v>23</v>
      </c>
      <c r="H2040">
        <v>33</v>
      </c>
      <c r="I2040" t="s">
        <v>61</v>
      </c>
      <c r="J2040" t="s">
        <v>25</v>
      </c>
      <c r="K2040" t="s">
        <v>25</v>
      </c>
      <c r="L2040">
        <v>33</v>
      </c>
      <c r="M2040" t="s">
        <v>23</v>
      </c>
      <c r="N2040" t="s">
        <v>23</v>
      </c>
      <c r="O2040" t="s">
        <v>23</v>
      </c>
      <c r="P2040">
        <v>0</v>
      </c>
      <c r="Q2040" t="s">
        <v>36</v>
      </c>
      <c r="R2040" t="s">
        <v>26</v>
      </c>
      <c r="S2040" t="s">
        <v>38</v>
      </c>
      <c r="T2040">
        <v>34</v>
      </c>
      <c r="U2040" t="s">
        <v>9484</v>
      </c>
      <c r="V2040">
        <v>34</v>
      </c>
      <c r="W2040">
        <v>426</v>
      </c>
      <c r="Z2040" t="s">
        <v>2799</v>
      </c>
      <c r="AA2040" s="1">
        <v>44555</v>
      </c>
      <c r="AB2040" s="1">
        <v>44258</v>
      </c>
      <c r="AC2040" t="s">
        <v>41</v>
      </c>
      <c r="AD2040" t="s">
        <v>9477</v>
      </c>
      <c r="AE2040" s="14">
        <v>33.052945610913021</v>
      </c>
      <c r="AF2040">
        <v>10</v>
      </c>
      <c r="AG2040" t="s">
        <v>31</v>
      </c>
      <c r="AH2040" t="s">
        <v>31</v>
      </c>
      <c r="AI2040" t="b">
        <v>1</v>
      </c>
      <c r="AJ2040" t="s">
        <v>36</v>
      </c>
      <c r="AK2040" t="s">
        <v>73</v>
      </c>
      <c r="AL2040" t="str">
        <f>IF(AmazonChurn[[#This Row],[Average Monthly Expenses]]&lt;=30,"Low",IF(AmazonChurn[[#This Row],[Average Monthly Expenses]]&lt;=60,"Medium","High"))</f>
        <v>Medium</v>
      </c>
      <c r="AM2040" t="str">
        <f>IF(AmazonChurn[[#This Row],[Number of Complaints or Support]]&lt;3,"Low",IF(AmazonChurn[[#This Row],[Number of Complaints or Support]]&lt;=7,"Medium","High"))</f>
        <v>High</v>
      </c>
      <c r="AN2040" s="14">
        <f>AmazonChurn[[#This Row],[Number of Complaints or Support]]/AmazonChurn[[#This Row],[Account Length (in months)]]</f>
        <v>0.76923076923076927</v>
      </c>
    </row>
    <row r="2041" spans="1:40" x14ac:dyDescent="0.25">
      <c r="A2041" t="s">
        <v>3629</v>
      </c>
      <c r="B2041" t="s">
        <v>23</v>
      </c>
      <c r="C2041">
        <v>23</v>
      </c>
      <c r="D2041">
        <v>0</v>
      </c>
      <c r="E2041">
        <v>8</v>
      </c>
      <c r="F2041">
        <v>1</v>
      </c>
      <c r="G2041" t="s">
        <v>36</v>
      </c>
      <c r="H2041">
        <v>0</v>
      </c>
      <c r="I2041" t="s">
        <v>213</v>
      </c>
      <c r="J2041" t="s">
        <v>35</v>
      </c>
      <c r="K2041" t="s">
        <v>9472</v>
      </c>
      <c r="L2041">
        <v>51</v>
      </c>
      <c r="M2041" t="s">
        <v>23</v>
      </c>
      <c r="N2041" t="s">
        <v>23</v>
      </c>
      <c r="O2041" t="s">
        <v>23</v>
      </c>
      <c r="P2041">
        <v>0</v>
      </c>
      <c r="Q2041" t="s">
        <v>23</v>
      </c>
      <c r="R2041" t="s">
        <v>26</v>
      </c>
      <c r="S2041" t="s">
        <v>130</v>
      </c>
      <c r="T2041">
        <v>47</v>
      </c>
      <c r="U2041" t="s">
        <v>9483</v>
      </c>
      <c r="V2041">
        <v>47</v>
      </c>
      <c r="W2041">
        <v>1091</v>
      </c>
      <c r="Z2041" t="s">
        <v>3630</v>
      </c>
      <c r="AA2041" s="1">
        <v>44791</v>
      </c>
      <c r="AB2041" s="1">
        <v>44448</v>
      </c>
      <c r="AC2041" t="s">
        <v>48</v>
      </c>
      <c r="AD2041" t="s">
        <v>9476</v>
      </c>
      <c r="AE2041" s="14">
        <v>40.833055990059258</v>
      </c>
      <c r="AF2041">
        <v>0</v>
      </c>
      <c r="AG2041" t="s">
        <v>53</v>
      </c>
      <c r="AH2041" t="s">
        <v>9480</v>
      </c>
      <c r="AI2041" t="b">
        <v>1</v>
      </c>
      <c r="AJ2041" t="s">
        <v>36</v>
      </c>
      <c r="AK2041" t="s">
        <v>54</v>
      </c>
      <c r="AL2041" t="str">
        <f>IF(AmazonChurn[[#This Row],[Average Monthly Expenses]]&lt;=30,"Low",IF(AmazonChurn[[#This Row],[Average Monthly Expenses]]&lt;=60,"Medium","High"))</f>
        <v>Medium</v>
      </c>
      <c r="AM2041" t="str">
        <f>IF(AmazonChurn[[#This Row],[Number of Complaints or Support]]&lt;3,"Low",IF(AmazonChurn[[#This Row],[Number of Complaints or Support]]&lt;=7,"Medium","High"))</f>
        <v>Low</v>
      </c>
      <c r="AN2041" s="14">
        <f>AmazonChurn[[#This Row],[Number of Complaints or Support]]/AmazonChurn[[#This Row],[Account Length (in months)]]</f>
        <v>0</v>
      </c>
    </row>
    <row r="2042" spans="1:40" x14ac:dyDescent="0.25">
      <c r="A2042" t="s">
        <v>3631</v>
      </c>
      <c r="B2042" t="s">
        <v>23</v>
      </c>
      <c r="C2042">
        <v>39</v>
      </c>
      <c r="D2042">
        <v>2</v>
      </c>
      <c r="E2042">
        <v>0</v>
      </c>
      <c r="F2042">
        <v>0</v>
      </c>
      <c r="G2042" t="s">
        <v>23</v>
      </c>
      <c r="H2042">
        <v>0</v>
      </c>
      <c r="I2042" t="s">
        <v>75</v>
      </c>
      <c r="J2042" t="s">
        <v>25</v>
      </c>
      <c r="K2042" t="s">
        <v>25</v>
      </c>
      <c r="L2042">
        <v>64</v>
      </c>
      <c r="M2042" t="s">
        <v>23</v>
      </c>
      <c r="N2042" t="s">
        <v>23</v>
      </c>
      <c r="O2042" t="s">
        <v>36</v>
      </c>
      <c r="P2042">
        <v>3</v>
      </c>
      <c r="Q2042" t="s">
        <v>23</v>
      </c>
      <c r="R2042" t="s">
        <v>37</v>
      </c>
      <c r="S2042" t="s">
        <v>130</v>
      </c>
      <c r="T2042">
        <v>8</v>
      </c>
      <c r="U2042" t="s">
        <v>9483</v>
      </c>
      <c r="V2042">
        <v>8</v>
      </c>
      <c r="W2042">
        <v>303</v>
      </c>
      <c r="Z2042" t="s">
        <v>3632</v>
      </c>
      <c r="AA2042" s="1">
        <v>45180</v>
      </c>
      <c r="AB2042" s="1">
        <v>45091</v>
      </c>
      <c r="AC2042" t="s">
        <v>48</v>
      </c>
      <c r="AD2042" t="s">
        <v>9476</v>
      </c>
      <c r="AE2042" s="14">
        <v>6.8902760385541866</v>
      </c>
      <c r="AF2042">
        <v>8</v>
      </c>
      <c r="AG2042" t="s">
        <v>69</v>
      </c>
      <c r="AH2042" t="s">
        <v>69</v>
      </c>
      <c r="AI2042" t="b">
        <v>1</v>
      </c>
      <c r="AJ2042" t="s">
        <v>36</v>
      </c>
      <c r="AK2042" t="s">
        <v>32</v>
      </c>
      <c r="AL2042" t="str">
        <f>IF(AmazonChurn[[#This Row],[Average Monthly Expenses]]&lt;=30,"Low",IF(AmazonChurn[[#This Row],[Average Monthly Expenses]]&lt;=60,"Medium","High"))</f>
        <v>Low</v>
      </c>
      <c r="AM2042" t="str">
        <f>IF(AmazonChurn[[#This Row],[Number of Complaints or Support]]&lt;3,"Low",IF(AmazonChurn[[#This Row],[Number of Complaints or Support]]&lt;=7,"Medium","High"))</f>
        <v>High</v>
      </c>
      <c r="AN2042" s="14">
        <f>AmazonChurn[[#This Row],[Number of Complaints or Support]]/AmazonChurn[[#This Row],[Account Length (in months)]]</f>
        <v>0.20512820512820512</v>
      </c>
    </row>
    <row r="2043" spans="1:40" x14ac:dyDescent="0.25">
      <c r="A2043" t="s">
        <v>241</v>
      </c>
      <c r="B2043" t="s">
        <v>23</v>
      </c>
      <c r="C2043">
        <v>63</v>
      </c>
      <c r="D2043">
        <v>0</v>
      </c>
      <c r="E2043">
        <v>0</v>
      </c>
      <c r="F2043">
        <v>0</v>
      </c>
      <c r="G2043" t="s">
        <v>23</v>
      </c>
      <c r="H2043">
        <v>0</v>
      </c>
      <c r="I2043" t="s">
        <v>242</v>
      </c>
      <c r="J2043" t="s">
        <v>35</v>
      </c>
      <c r="K2043" t="s">
        <v>9472</v>
      </c>
      <c r="L2043">
        <v>40</v>
      </c>
      <c r="M2043" t="s">
        <v>23</v>
      </c>
      <c r="N2043" t="s">
        <v>23</v>
      </c>
      <c r="O2043" t="s">
        <v>36</v>
      </c>
      <c r="P2043">
        <v>4</v>
      </c>
      <c r="Q2043" t="s">
        <v>23</v>
      </c>
      <c r="R2043" t="s">
        <v>37</v>
      </c>
      <c r="S2043" t="s">
        <v>130</v>
      </c>
      <c r="T2043">
        <v>12</v>
      </c>
      <c r="U2043" t="s">
        <v>9483</v>
      </c>
      <c r="V2043">
        <v>12</v>
      </c>
      <c r="W2043">
        <v>778</v>
      </c>
      <c r="Z2043" t="s">
        <v>243</v>
      </c>
      <c r="AA2043" s="1">
        <v>44899</v>
      </c>
      <c r="AB2043" s="1">
        <v>44131</v>
      </c>
      <c r="AC2043" t="s">
        <v>41</v>
      </c>
      <c r="AD2043" t="s">
        <v>9477</v>
      </c>
      <c r="AE2043" s="14">
        <v>12.84680660553826</v>
      </c>
      <c r="AF2043">
        <v>5</v>
      </c>
      <c r="AG2043" t="s">
        <v>69</v>
      </c>
      <c r="AH2043" t="s">
        <v>69</v>
      </c>
      <c r="AI2043" t="b">
        <v>0</v>
      </c>
      <c r="AJ2043" t="s">
        <v>23</v>
      </c>
      <c r="AK2043" t="s">
        <v>64</v>
      </c>
      <c r="AL2043" t="str">
        <f>IF(AmazonChurn[[#This Row],[Average Monthly Expenses]]&lt;=30,"Low",IF(AmazonChurn[[#This Row],[Average Monthly Expenses]]&lt;=60,"Medium","High"))</f>
        <v>Low</v>
      </c>
      <c r="AM2043" t="str">
        <f>IF(AmazonChurn[[#This Row],[Number of Complaints or Support]]&lt;3,"Low",IF(AmazonChurn[[#This Row],[Number of Complaints or Support]]&lt;=7,"Medium","High"))</f>
        <v>Medium</v>
      </c>
      <c r="AN2043" s="14">
        <f>AmazonChurn[[#This Row],[Number of Complaints or Support]]/AmazonChurn[[#This Row],[Account Length (in months)]]</f>
        <v>7.9365079365079361E-2</v>
      </c>
    </row>
    <row r="2044" spans="1:40" x14ac:dyDescent="0.25">
      <c r="A2044" t="s">
        <v>3634</v>
      </c>
      <c r="B2044" t="s">
        <v>36</v>
      </c>
      <c r="C2044">
        <v>24</v>
      </c>
      <c r="D2044">
        <v>3</v>
      </c>
      <c r="E2044">
        <v>6</v>
      </c>
      <c r="F2044">
        <v>1</v>
      </c>
      <c r="G2044" t="s">
        <v>36</v>
      </c>
      <c r="H2044">
        <v>0</v>
      </c>
      <c r="I2044" t="s">
        <v>438</v>
      </c>
      <c r="J2044" t="s">
        <v>35</v>
      </c>
      <c r="K2044" t="s">
        <v>9472</v>
      </c>
      <c r="L2044">
        <v>77</v>
      </c>
      <c r="M2044" t="s">
        <v>23</v>
      </c>
      <c r="N2044" t="s">
        <v>36</v>
      </c>
      <c r="O2044" t="s">
        <v>23</v>
      </c>
      <c r="P2044">
        <v>0</v>
      </c>
      <c r="Q2044" t="s">
        <v>23</v>
      </c>
      <c r="R2044" t="s">
        <v>37</v>
      </c>
      <c r="S2044" t="s">
        <v>124</v>
      </c>
      <c r="T2044">
        <v>35</v>
      </c>
      <c r="U2044" t="s">
        <v>9484</v>
      </c>
      <c r="V2044">
        <v>35</v>
      </c>
      <c r="W2044">
        <v>862</v>
      </c>
      <c r="X2044" t="s">
        <v>46</v>
      </c>
      <c r="Y2044" t="s">
        <v>220</v>
      </c>
      <c r="Z2044" t="s">
        <v>3333</v>
      </c>
      <c r="AA2044" s="1">
        <v>44883</v>
      </c>
      <c r="AB2044" s="1">
        <v>44204</v>
      </c>
      <c r="AC2044" t="s">
        <v>41</v>
      </c>
      <c r="AD2044" t="s">
        <v>9477</v>
      </c>
      <c r="AE2044" s="14">
        <v>28.367337725252909</v>
      </c>
      <c r="AF2044">
        <v>4</v>
      </c>
      <c r="AG2044" t="s">
        <v>53</v>
      </c>
      <c r="AH2044" t="s">
        <v>9480</v>
      </c>
      <c r="AI2044" t="b">
        <v>0</v>
      </c>
      <c r="AJ2044" t="s">
        <v>23</v>
      </c>
      <c r="AK2044" t="s">
        <v>54</v>
      </c>
      <c r="AL2044" t="str">
        <f>IF(AmazonChurn[[#This Row],[Average Monthly Expenses]]&lt;=30,"Low",IF(AmazonChurn[[#This Row],[Average Monthly Expenses]]&lt;=60,"Medium","High"))</f>
        <v>Low</v>
      </c>
      <c r="AM2044" t="str">
        <f>IF(AmazonChurn[[#This Row],[Number of Complaints or Support]]&lt;3,"Low",IF(AmazonChurn[[#This Row],[Number of Complaints or Support]]&lt;=7,"Medium","High"))</f>
        <v>Medium</v>
      </c>
      <c r="AN2044" s="14">
        <f>AmazonChurn[[#This Row],[Number of Complaints or Support]]/AmazonChurn[[#This Row],[Account Length (in months)]]</f>
        <v>0.16666666666666666</v>
      </c>
    </row>
    <row r="2045" spans="1:40" x14ac:dyDescent="0.25">
      <c r="A2045" t="s">
        <v>3635</v>
      </c>
      <c r="B2045" t="s">
        <v>23</v>
      </c>
      <c r="C2045">
        <v>16</v>
      </c>
      <c r="D2045">
        <v>0</v>
      </c>
      <c r="E2045">
        <v>10</v>
      </c>
      <c r="F2045">
        <v>0</v>
      </c>
      <c r="G2045" t="s">
        <v>23</v>
      </c>
      <c r="H2045">
        <v>51</v>
      </c>
      <c r="I2045" t="s">
        <v>273</v>
      </c>
      <c r="J2045" t="s">
        <v>35</v>
      </c>
      <c r="K2045" t="s">
        <v>9472</v>
      </c>
      <c r="L2045">
        <v>25</v>
      </c>
      <c r="M2045" t="s">
        <v>36</v>
      </c>
      <c r="N2045" t="s">
        <v>23</v>
      </c>
      <c r="O2045" t="s">
        <v>36</v>
      </c>
      <c r="P2045">
        <v>2</v>
      </c>
      <c r="Q2045" t="s">
        <v>23</v>
      </c>
      <c r="R2045" t="s">
        <v>37</v>
      </c>
      <c r="S2045" t="s">
        <v>124</v>
      </c>
      <c r="T2045">
        <v>52</v>
      </c>
      <c r="U2045" t="s">
        <v>9484</v>
      </c>
      <c r="V2045">
        <v>52</v>
      </c>
      <c r="W2045">
        <v>853</v>
      </c>
      <c r="Z2045" t="s">
        <v>3636</v>
      </c>
      <c r="AA2045" s="1">
        <v>43852</v>
      </c>
      <c r="AB2045" s="1">
        <v>44158</v>
      </c>
      <c r="AC2045" t="s">
        <v>41</v>
      </c>
      <c r="AD2045" t="s">
        <v>9477</v>
      </c>
      <c r="AE2045" s="14">
        <v>45.199281631622</v>
      </c>
      <c r="AF2045">
        <v>1</v>
      </c>
      <c r="AG2045" t="s">
        <v>53</v>
      </c>
      <c r="AH2045" t="s">
        <v>9480</v>
      </c>
      <c r="AI2045" t="b">
        <v>1</v>
      </c>
      <c r="AJ2045" t="s">
        <v>36</v>
      </c>
      <c r="AK2045" t="s">
        <v>32</v>
      </c>
      <c r="AL2045" t="str">
        <f>IF(AmazonChurn[[#This Row],[Average Monthly Expenses]]&lt;=30,"Low",IF(AmazonChurn[[#This Row],[Average Monthly Expenses]]&lt;=60,"Medium","High"))</f>
        <v>Medium</v>
      </c>
      <c r="AM2045" t="str">
        <f>IF(AmazonChurn[[#This Row],[Number of Complaints or Support]]&lt;3,"Low",IF(AmazonChurn[[#This Row],[Number of Complaints or Support]]&lt;=7,"Medium","High"))</f>
        <v>Low</v>
      </c>
      <c r="AN2045" s="14">
        <f>AmazonChurn[[#This Row],[Number of Complaints or Support]]/AmazonChurn[[#This Row],[Account Length (in months)]]</f>
        <v>6.25E-2</v>
      </c>
    </row>
    <row r="2046" spans="1:40" x14ac:dyDescent="0.25">
      <c r="A2046" t="s">
        <v>3637</v>
      </c>
      <c r="B2046" t="s">
        <v>23</v>
      </c>
      <c r="C2046">
        <v>27</v>
      </c>
      <c r="D2046">
        <v>0</v>
      </c>
      <c r="E2046">
        <v>0</v>
      </c>
      <c r="F2046">
        <v>1</v>
      </c>
      <c r="G2046" t="s">
        <v>36</v>
      </c>
      <c r="H2046">
        <v>0</v>
      </c>
      <c r="I2046" t="s">
        <v>198</v>
      </c>
      <c r="J2046" t="s">
        <v>25</v>
      </c>
      <c r="K2046" t="s">
        <v>25</v>
      </c>
      <c r="L2046">
        <v>47</v>
      </c>
      <c r="M2046" t="s">
        <v>23</v>
      </c>
      <c r="N2046" t="s">
        <v>23</v>
      </c>
      <c r="O2046" t="s">
        <v>23</v>
      </c>
      <c r="P2046">
        <v>0</v>
      </c>
      <c r="Q2046" t="s">
        <v>23</v>
      </c>
      <c r="R2046" t="s">
        <v>26</v>
      </c>
      <c r="S2046" t="s">
        <v>130</v>
      </c>
      <c r="T2046">
        <v>42</v>
      </c>
      <c r="U2046" t="s">
        <v>9483</v>
      </c>
      <c r="V2046">
        <v>42</v>
      </c>
      <c r="W2046">
        <v>1135</v>
      </c>
      <c r="Z2046" t="s">
        <v>2328</v>
      </c>
      <c r="AA2046" s="1">
        <v>44989</v>
      </c>
      <c r="AB2046" s="1">
        <v>44961</v>
      </c>
      <c r="AC2046" t="s">
        <v>41</v>
      </c>
      <c r="AD2046" t="s">
        <v>9477</v>
      </c>
      <c r="AE2046" s="14">
        <v>44.777491038006133</v>
      </c>
      <c r="AF2046">
        <v>0</v>
      </c>
      <c r="AG2046" t="s">
        <v>53</v>
      </c>
      <c r="AH2046" t="s">
        <v>9480</v>
      </c>
      <c r="AI2046" t="b">
        <v>1</v>
      </c>
      <c r="AJ2046" t="s">
        <v>36</v>
      </c>
      <c r="AK2046" t="s">
        <v>32</v>
      </c>
      <c r="AL2046" t="str">
        <f>IF(AmazonChurn[[#This Row],[Average Monthly Expenses]]&lt;=30,"Low",IF(AmazonChurn[[#This Row],[Average Monthly Expenses]]&lt;=60,"Medium","High"))</f>
        <v>Medium</v>
      </c>
      <c r="AM2046" t="str">
        <f>IF(AmazonChurn[[#This Row],[Number of Complaints or Support]]&lt;3,"Low",IF(AmazonChurn[[#This Row],[Number of Complaints or Support]]&lt;=7,"Medium","High"))</f>
        <v>Low</v>
      </c>
      <c r="AN2046" s="14">
        <f>AmazonChurn[[#This Row],[Number of Complaints or Support]]/AmazonChurn[[#This Row],[Account Length (in months)]]</f>
        <v>0</v>
      </c>
    </row>
    <row r="2047" spans="1:40" x14ac:dyDescent="0.25">
      <c r="A2047" t="s">
        <v>3638</v>
      </c>
      <c r="B2047" t="s">
        <v>23</v>
      </c>
      <c r="C2047">
        <v>5</v>
      </c>
      <c r="D2047">
        <v>0</v>
      </c>
      <c r="E2047">
        <v>0</v>
      </c>
      <c r="F2047">
        <v>0</v>
      </c>
      <c r="G2047" t="s">
        <v>23</v>
      </c>
      <c r="H2047">
        <v>0</v>
      </c>
      <c r="I2047" t="s">
        <v>357</v>
      </c>
      <c r="J2047" t="s">
        <v>25</v>
      </c>
      <c r="K2047" t="s">
        <v>25</v>
      </c>
      <c r="L2047">
        <v>53</v>
      </c>
      <c r="M2047" t="s">
        <v>23</v>
      </c>
      <c r="N2047" t="s">
        <v>23</v>
      </c>
      <c r="O2047" t="s">
        <v>23</v>
      </c>
      <c r="P2047">
        <v>0</v>
      </c>
      <c r="Q2047" t="s">
        <v>23</v>
      </c>
      <c r="R2047" t="s">
        <v>26</v>
      </c>
      <c r="S2047" t="s">
        <v>130</v>
      </c>
      <c r="T2047">
        <v>12</v>
      </c>
      <c r="U2047" t="s">
        <v>9483</v>
      </c>
      <c r="V2047">
        <v>12</v>
      </c>
      <c r="W2047">
        <v>57</v>
      </c>
      <c r="Z2047" t="s">
        <v>976</v>
      </c>
      <c r="AA2047" s="1">
        <v>44687</v>
      </c>
      <c r="AB2047" s="1">
        <v>44766</v>
      </c>
      <c r="AC2047" t="s">
        <v>41</v>
      </c>
      <c r="AD2047" t="s">
        <v>9477</v>
      </c>
      <c r="AE2047" s="14">
        <v>10.69075297906779</v>
      </c>
      <c r="AF2047">
        <v>1</v>
      </c>
      <c r="AG2047" t="s">
        <v>69</v>
      </c>
      <c r="AH2047" t="s">
        <v>69</v>
      </c>
      <c r="AI2047" t="b">
        <v>0</v>
      </c>
      <c r="AJ2047" t="s">
        <v>23</v>
      </c>
      <c r="AK2047" t="s">
        <v>73</v>
      </c>
      <c r="AL2047" t="str">
        <f>IF(AmazonChurn[[#This Row],[Average Monthly Expenses]]&lt;=30,"Low",IF(AmazonChurn[[#This Row],[Average Monthly Expenses]]&lt;=60,"Medium","High"))</f>
        <v>Low</v>
      </c>
      <c r="AM2047" t="str">
        <f>IF(AmazonChurn[[#This Row],[Number of Complaints or Support]]&lt;3,"Low",IF(AmazonChurn[[#This Row],[Number of Complaints or Support]]&lt;=7,"Medium","High"))</f>
        <v>Low</v>
      </c>
      <c r="AN2047" s="14">
        <f>AmazonChurn[[#This Row],[Number of Complaints or Support]]/AmazonChurn[[#This Row],[Account Length (in months)]]</f>
        <v>0.2</v>
      </c>
    </row>
    <row r="2048" spans="1:40" x14ac:dyDescent="0.25">
      <c r="A2048" t="s">
        <v>3639</v>
      </c>
      <c r="B2048" t="s">
        <v>36</v>
      </c>
      <c r="C2048">
        <v>1</v>
      </c>
      <c r="D2048">
        <v>3</v>
      </c>
      <c r="E2048">
        <v>26</v>
      </c>
      <c r="F2048">
        <v>1</v>
      </c>
      <c r="G2048" t="s">
        <v>36</v>
      </c>
      <c r="H2048">
        <v>0</v>
      </c>
      <c r="I2048" t="s">
        <v>289</v>
      </c>
      <c r="J2048" t="s">
        <v>25</v>
      </c>
      <c r="K2048" t="s">
        <v>25</v>
      </c>
      <c r="L2048">
        <v>22</v>
      </c>
      <c r="M2048" t="s">
        <v>36</v>
      </c>
      <c r="N2048" t="s">
        <v>23</v>
      </c>
      <c r="O2048" t="s">
        <v>23</v>
      </c>
      <c r="P2048">
        <v>0</v>
      </c>
      <c r="Q2048" t="s">
        <v>23</v>
      </c>
      <c r="R2048" t="s">
        <v>26</v>
      </c>
      <c r="S2048" t="s">
        <v>130</v>
      </c>
      <c r="T2048">
        <v>21</v>
      </c>
      <c r="U2048" t="s">
        <v>9483</v>
      </c>
      <c r="V2048">
        <v>21</v>
      </c>
      <c r="W2048">
        <v>21</v>
      </c>
      <c r="X2048" t="s">
        <v>94</v>
      </c>
      <c r="Y2048" t="s">
        <v>641</v>
      </c>
      <c r="Z2048" t="s">
        <v>3640</v>
      </c>
      <c r="AA2048" s="1">
        <v>44732</v>
      </c>
      <c r="AB2048" s="1">
        <v>43992</v>
      </c>
      <c r="AC2048" t="s">
        <v>41</v>
      </c>
      <c r="AD2048" t="s">
        <v>9477</v>
      </c>
      <c r="AE2048" s="14">
        <v>24.740454961050791</v>
      </c>
      <c r="AF2048">
        <v>4</v>
      </c>
      <c r="AG2048" t="s">
        <v>69</v>
      </c>
      <c r="AH2048" t="s">
        <v>69</v>
      </c>
      <c r="AI2048" t="b">
        <v>0</v>
      </c>
      <c r="AJ2048" t="s">
        <v>23</v>
      </c>
      <c r="AK2048" t="s">
        <v>73</v>
      </c>
      <c r="AL2048" t="str">
        <f>IF(AmazonChurn[[#This Row],[Average Monthly Expenses]]&lt;=30,"Low",IF(AmazonChurn[[#This Row],[Average Monthly Expenses]]&lt;=60,"Medium","High"))</f>
        <v>Low</v>
      </c>
      <c r="AM2048" t="str">
        <f>IF(AmazonChurn[[#This Row],[Number of Complaints or Support]]&lt;3,"Low",IF(AmazonChurn[[#This Row],[Number of Complaints or Support]]&lt;=7,"Medium","High"))</f>
        <v>Medium</v>
      </c>
      <c r="AN2048" s="14">
        <f>AmazonChurn[[#This Row],[Number of Complaints or Support]]/AmazonChurn[[#This Row],[Account Length (in months)]]</f>
        <v>4</v>
      </c>
    </row>
    <row r="2049" spans="1:40" x14ac:dyDescent="0.25">
      <c r="A2049" t="s">
        <v>3641</v>
      </c>
      <c r="B2049" t="s">
        <v>23</v>
      </c>
      <c r="C2049">
        <v>64</v>
      </c>
      <c r="D2049">
        <v>0</v>
      </c>
      <c r="E2049">
        <v>0</v>
      </c>
      <c r="F2049">
        <v>0</v>
      </c>
      <c r="G2049" t="s">
        <v>23</v>
      </c>
      <c r="H2049">
        <v>0</v>
      </c>
      <c r="I2049" t="s">
        <v>198</v>
      </c>
      <c r="J2049" t="s">
        <v>35</v>
      </c>
      <c r="K2049" t="s">
        <v>9472</v>
      </c>
      <c r="L2049">
        <v>67</v>
      </c>
      <c r="M2049" t="s">
        <v>23</v>
      </c>
      <c r="N2049" t="s">
        <v>36</v>
      </c>
      <c r="O2049" t="s">
        <v>36</v>
      </c>
      <c r="P2049">
        <v>6</v>
      </c>
      <c r="Q2049" t="s">
        <v>23</v>
      </c>
      <c r="R2049" t="s">
        <v>57</v>
      </c>
      <c r="S2049" t="s">
        <v>27</v>
      </c>
      <c r="T2049">
        <v>9</v>
      </c>
      <c r="U2049" t="s">
        <v>9483</v>
      </c>
      <c r="V2049">
        <v>9</v>
      </c>
      <c r="W2049">
        <v>563</v>
      </c>
      <c r="Z2049" t="s">
        <v>1717</v>
      </c>
      <c r="AA2049" s="1">
        <v>44287</v>
      </c>
      <c r="AB2049" s="1">
        <v>44918</v>
      </c>
      <c r="AC2049" t="s">
        <v>48</v>
      </c>
      <c r="AD2049" t="s">
        <v>9476</v>
      </c>
      <c r="AE2049" s="14">
        <v>8.3944072825820424</v>
      </c>
      <c r="AF2049">
        <v>3</v>
      </c>
      <c r="AG2049" t="s">
        <v>53</v>
      </c>
      <c r="AH2049" t="s">
        <v>9480</v>
      </c>
      <c r="AI2049" t="b">
        <v>0</v>
      </c>
      <c r="AJ2049" t="s">
        <v>23</v>
      </c>
      <c r="AK2049" t="s">
        <v>54</v>
      </c>
      <c r="AL2049" t="str">
        <f>IF(AmazonChurn[[#This Row],[Average Monthly Expenses]]&lt;=30,"Low",IF(AmazonChurn[[#This Row],[Average Monthly Expenses]]&lt;=60,"Medium","High"))</f>
        <v>Low</v>
      </c>
      <c r="AM2049" t="str">
        <f>IF(AmazonChurn[[#This Row],[Number of Complaints or Support]]&lt;3,"Low",IF(AmazonChurn[[#This Row],[Number of Complaints or Support]]&lt;=7,"Medium","High"))</f>
        <v>Medium</v>
      </c>
      <c r="AN2049" s="14">
        <f>AmazonChurn[[#This Row],[Number of Complaints or Support]]/AmazonChurn[[#This Row],[Account Length (in months)]]</f>
        <v>4.6875E-2</v>
      </c>
    </row>
    <row r="2050" spans="1:40" x14ac:dyDescent="0.25">
      <c r="A2050" t="s">
        <v>3642</v>
      </c>
      <c r="B2050" t="s">
        <v>23</v>
      </c>
      <c r="C2050">
        <v>69</v>
      </c>
      <c r="D2050">
        <v>0</v>
      </c>
      <c r="E2050">
        <v>6</v>
      </c>
      <c r="F2050">
        <v>1</v>
      </c>
      <c r="G2050" t="s">
        <v>36</v>
      </c>
      <c r="H2050">
        <v>0</v>
      </c>
      <c r="I2050" t="s">
        <v>56</v>
      </c>
      <c r="J2050" t="s">
        <v>25</v>
      </c>
      <c r="K2050" t="s">
        <v>25</v>
      </c>
      <c r="L2050">
        <v>46</v>
      </c>
      <c r="M2050" t="s">
        <v>23</v>
      </c>
      <c r="N2050" t="s">
        <v>23</v>
      </c>
      <c r="O2050" t="s">
        <v>36</v>
      </c>
      <c r="P2050">
        <v>6</v>
      </c>
      <c r="Q2050" t="s">
        <v>36</v>
      </c>
      <c r="R2050" t="s">
        <v>37</v>
      </c>
      <c r="S2050" t="s">
        <v>124</v>
      </c>
      <c r="T2050">
        <v>31</v>
      </c>
      <c r="U2050" t="s">
        <v>9484</v>
      </c>
      <c r="V2050">
        <v>31</v>
      </c>
      <c r="W2050">
        <v>2130</v>
      </c>
      <c r="Z2050" t="s">
        <v>742</v>
      </c>
      <c r="AA2050" s="1">
        <v>44408</v>
      </c>
      <c r="AB2050" s="1">
        <v>45016</v>
      </c>
      <c r="AC2050" t="s">
        <v>41</v>
      </c>
      <c r="AD2050" t="s">
        <v>9477</v>
      </c>
      <c r="AE2050" s="14">
        <v>25.311250035852829</v>
      </c>
      <c r="AF2050">
        <v>8</v>
      </c>
      <c r="AG2050" t="s">
        <v>69</v>
      </c>
      <c r="AH2050" t="s">
        <v>69</v>
      </c>
      <c r="AI2050" t="b">
        <v>0</v>
      </c>
      <c r="AJ2050" t="s">
        <v>23</v>
      </c>
      <c r="AK2050" t="s">
        <v>54</v>
      </c>
      <c r="AL2050" t="str">
        <f>IF(AmazonChurn[[#This Row],[Average Monthly Expenses]]&lt;=30,"Low",IF(AmazonChurn[[#This Row],[Average Monthly Expenses]]&lt;=60,"Medium","High"))</f>
        <v>Low</v>
      </c>
      <c r="AM2050" t="str">
        <f>IF(AmazonChurn[[#This Row],[Number of Complaints or Support]]&lt;3,"Low",IF(AmazonChurn[[#This Row],[Number of Complaints or Support]]&lt;=7,"Medium","High"))</f>
        <v>High</v>
      </c>
      <c r="AN2050" s="14">
        <f>AmazonChurn[[#This Row],[Number of Complaints or Support]]/AmazonChurn[[#This Row],[Account Length (in months)]]</f>
        <v>0.11594202898550725</v>
      </c>
    </row>
    <row r="2051" spans="1:40" x14ac:dyDescent="0.25">
      <c r="A2051" t="s">
        <v>3643</v>
      </c>
      <c r="B2051" t="s">
        <v>36</v>
      </c>
      <c r="C2051">
        <v>69</v>
      </c>
      <c r="D2051">
        <v>1</v>
      </c>
      <c r="E2051">
        <v>2</v>
      </c>
      <c r="F2051">
        <v>1</v>
      </c>
      <c r="G2051" t="s">
        <v>36</v>
      </c>
      <c r="H2051">
        <v>0</v>
      </c>
      <c r="I2051" t="s">
        <v>129</v>
      </c>
      <c r="J2051" t="s">
        <v>25</v>
      </c>
      <c r="K2051" t="s">
        <v>25</v>
      </c>
      <c r="L2051">
        <v>41</v>
      </c>
      <c r="M2051" t="s">
        <v>23</v>
      </c>
      <c r="N2051" t="s">
        <v>23</v>
      </c>
      <c r="O2051" t="s">
        <v>23</v>
      </c>
      <c r="P2051">
        <v>0</v>
      </c>
      <c r="Q2051" t="s">
        <v>23</v>
      </c>
      <c r="R2051" t="s">
        <v>37</v>
      </c>
      <c r="S2051" t="s">
        <v>38</v>
      </c>
      <c r="T2051">
        <v>48</v>
      </c>
      <c r="U2051" t="s">
        <v>9484</v>
      </c>
      <c r="V2051">
        <v>48</v>
      </c>
      <c r="W2051">
        <v>3258</v>
      </c>
      <c r="X2051" t="s">
        <v>94</v>
      </c>
      <c r="Y2051" t="s">
        <v>187</v>
      </c>
      <c r="Z2051" t="s">
        <v>584</v>
      </c>
      <c r="AA2051" s="1">
        <v>44603</v>
      </c>
      <c r="AB2051" s="1">
        <v>44767</v>
      </c>
      <c r="AC2051" t="s">
        <v>30</v>
      </c>
      <c r="AD2051" t="s">
        <v>9475</v>
      </c>
      <c r="AE2051" s="14">
        <v>44.82904457775075</v>
      </c>
      <c r="AF2051">
        <v>6</v>
      </c>
      <c r="AG2051" t="s">
        <v>31</v>
      </c>
      <c r="AH2051" t="s">
        <v>31</v>
      </c>
      <c r="AI2051" t="b">
        <v>1</v>
      </c>
      <c r="AJ2051" t="s">
        <v>36</v>
      </c>
      <c r="AK2051" t="s">
        <v>73</v>
      </c>
      <c r="AL2051" t="str">
        <f>IF(AmazonChurn[[#This Row],[Average Monthly Expenses]]&lt;=30,"Low",IF(AmazonChurn[[#This Row],[Average Monthly Expenses]]&lt;=60,"Medium","High"))</f>
        <v>Medium</v>
      </c>
      <c r="AM2051" t="str">
        <f>IF(AmazonChurn[[#This Row],[Number of Complaints or Support]]&lt;3,"Low",IF(AmazonChurn[[#This Row],[Number of Complaints or Support]]&lt;=7,"Medium","High"))</f>
        <v>Medium</v>
      </c>
      <c r="AN2051" s="14">
        <f>AmazonChurn[[#This Row],[Number of Complaints or Support]]/AmazonChurn[[#This Row],[Account Length (in months)]]</f>
        <v>8.6956521739130432E-2</v>
      </c>
    </row>
    <row r="2052" spans="1:40" x14ac:dyDescent="0.25">
      <c r="A2052" t="s">
        <v>3644</v>
      </c>
      <c r="B2052" t="s">
        <v>23</v>
      </c>
      <c r="C2052">
        <v>6</v>
      </c>
      <c r="D2052">
        <v>0</v>
      </c>
      <c r="E2052">
        <v>14</v>
      </c>
      <c r="F2052">
        <v>1</v>
      </c>
      <c r="G2052" t="s">
        <v>36</v>
      </c>
      <c r="H2052">
        <v>0</v>
      </c>
      <c r="I2052" t="s">
        <v>213</v>
      </c>
      <c r="J2052" t="s">
        <v>35</v>
      </c>
      <c r="K2052" t="s">
        <v>9472</v>
      </c>
      <c r="L2052">
        <v>53</v>
      </c>
      <c r="M2052" t="s">
        <v>23</v>
      </c>
      <c r="N2052" t="s">
        <v>23</v>
      </c>
      <c r="O2052" t="s">
        <v>23</v>
      </c>
      <c r="P2052">
        <v>0</v>
      </c>
      <c r="Q2052" t="s">
        <v>23</v>
      </c>
      <c r="R2052" t="s">
        <v>26</v>
      </c>
      <c r="S2052" t="s">
        <v>124</v>
      </c>
      <c r="T2052">
        <v>38</v>
      </c>
      <c r="U2052" t="s">
        <v>9484</v>
      </c>
      <c r="V2052">
        <v>38</v>
      </c>
      <c r="W2052">
        <v>235</v>
      </c>
      <c r="Z2052" t="s">
        <v>1669</v>
      </c>
      <c r="AA2052" s="1">
        <v>44225</v>
      </c>
      <c r="AB2052" s="1">
        <v>43858</v>
      </c>
      <c r="AC2052" t="s">
        <v>48</v>
      </c>
      <c r="AD2052" t="s">
        <v>9476</v>
      </c>
      <c r="AE2052" s="14">
        <v>35.567039767453167</v>
      </c>
      <c r="AF2052">
        <v>6</v>
      </c>
      <c r="AG2052" t="s">
        <v>69</v>
      </c>
      <c r="AH2052" t="s">
        <v>69</v>
      </c>
      <c r="AI2052" t="b">
        <v>1</v>
      </c>
      <c r="AJ2052" t="s">
        <v>36</v>
      </c>
      <c r="AK2052" t="s">
        <v>64</v>
      </c>
      <c r="AL2052" t="str">
        <f>IF(AmazonChurn[[#This Row],[Average Monthly Expenses]]&lt;=30,"Low",IF(AmazonChurn[[#This Row],[Average Monthly Expenses]]&lt;=60,"Medium","High"))</f>
        <v>Medium</v>
      </c>
      <c r="AM2052" t="str">
        <f>IF(AmazonChurn[[#This Row],[Number of Complaints or Support]]&lt;3,"Low",IF(AmazonChurn[[#This Row],[Number of Complaints or Support]]&lt;=7,"Medium","High"))</f>
        <v>Medium</v>
      </c>
      <c r="AN2052" s="14">
        <f>AmazonChurn[[#This Row],[Number of Complaints or Support]]/AmazonChurn[[#This Row],[Account Length (in months)]]</f>
        <v>1</v>
      </c>
    </row>
    <row r="2053" spans="1:40" x14ac:dyDescent="0.25">
      <c r="A2053" t="s">
        <v>3645</v>
      </c>
      <c r="B2053" t="s">
        <v>23</v>
      </c>
      <c r="C2053">
        <v>42</v>
      </c>
      <c r="D2053">
        <v>0</v>
      </c>
      <c r="E2053">
        <v>9</v>
      </c>
      <c r="F2053">
        <v>0</v>
      </c>
      <c r="G2053" t="s">
        <v>23</v>
      </c>
      <c r="H2053">
        <v>51</v>
      </c>
      <c r="I2053" t="s">
        <v>361</v>
      </c>
      <c r="J2053" t="s">
        <v>25</v>
      </c>
      <c r="K2053" t="s">
        <v>25</v>
      </c>
      <c r="L2053">
        <v>37</v>
      </c>
      <c r="M2053" t="s">
        <v>23</v>
      </c>
      <c r="N2053" t="s">
        <v>23</v>
      </c>
      <c r="O2053" t="s">
        <v>23</v>
      </c>
      <c r="P2053">
        <v>0</v>
      </c>
      <c r="Q2053" t="s">
        <v>36</v>
      </c>
      <c r="R2053" t="s">
        <v>26</v>
      </c>
      <c r="S2053" t="s">
        <v>124</v>
      </c>
      <c r="T2053">
        <v>59</v>
      </c>
      <c r="U2053" t="s">
        <v>9484</v>
      </c>
      <c r="V2053">
        <v>59</v>
      </c>
      <c r="W2053">
        <v>2452</v>
      </c>
      <c r="Z2053" t="s">
        <v>3646</v>
      </c>
      <c r="AA2053" s="1">
        <v>44216</v>
      </c>
      <c r="AB2053" s="1">
        <v>44083</v>
      </c>
      <c r="AC2053" t="s">
        <v>30</v>
      </c>
      <c r="AD2053" t="s">
        <v>9475</v>
      </c>
      <c r="AE2053" s="14">
        <v>66.125202859860991</v>
      </c>
      <c r="AF2053">
        <v>10</v>
      </c>
      <c r="AG2053" t="s">
        <v>53</v>
      </c>
      <c r="AH2053" t="s">
        <v>9480</v>
      </c>
      <c r="AI2053" t="b">
        <v>0</v>
      </c>
      <c r="AJ2053" t="s">
        <v>23</v>
      </c>
      <c r="AK2053" t="s">
        <v>54</v>
      </c>
      <c r="AL2053" t="str">
        <f>IF(AmazonChurn[[#This Row],[Average Monthly Expenses]]&lt;=30,"Low",IF(AmazonChurn[[#This Row],[Average Monthly Expenses]]&lt;=60,"Medium","High"))</f>
        <v>High</v>
      </c>
      <c r="AM2053" t="str">
        <f>IF(AmazonChurn[[#This Row],[Number of Complaints or Support]]&lt;3,"Low",IF(AmazonChurn[[#This Row],[Number of Complaints or Support]]&lt;=7,"Medium","High"))</f>
        <v>High</v>
      </c>
      <c r="AN2053" s="14">
        <f>AmazonChurn[[#This Row],[Number of Complaints or Support]]/AmazonChurn[[#This Row],[Account Length (in months)]]</f>
        <v>0.23809523809523808</v>
      </c>
    </row>
    <row r="2054" spans="1:40" x14ac:dyDescent="0.25">
      <c r="A2054" t="s">
        <v>3647</v>
      </c>
      <c r="B2054" t="s">
        <v>23</v>
      </c>
      <c r="C2054">
        <v>13</v>
      </c>
      <c r="D2054">
        <v>0</v>
      </c>
      <c r="E2054">
        <v>6</v>
      </c>
      <c r="F2054">
        <v>0</v>
      </c>
      <c r="G2054" t="s">
        <v>23</v>
      </c>
      <c r="H2054">
        <v>60</v>
      </c>
      <c r="I2054" t="s">
        <v>259</v>
      </c>
      <c r="J2054" t="s">
        <v>35</v>
      </c>
      <c r="K2054" t="s">
        <v>9472</v>
      </c>
      <c r="L2054">
        <v>53</v>
      </c>
      <c r="M2054" t="s">
        <v>23</v>
      </c>
      <c r="N2054" t="s">
        <v>23</v>
      </c>
      <c r="O2054" t="s">
        <v>36</v>
      </c>
      <c r="P2054">
        <v>3</v>
      </c>
      <c r="Q2054" t="s">
        <v>23</v>
      </c>
      <c r="R2054" t="s">
        <v>26</v>
      </c>
      <c r="S2054" t="s">
        <v>130</v>
      </c>
      <c r="T2054">
        <v>22</v>
      </c>
      <c r="U2054" t="s">
        <v>9483</v>
      </c>
      <c r="V2054">
        <v>22</v>
      </c>
      <c r="W2054">
        <v>287</v>
      </c>
      <c r="Z2054" t="s">
        <v>3648</v>
      </c>
      <c r="AA2054" s="1">
        <v>45103</v>
      </c>
      <c r="AB2054" s="1">
        <v>44494</v>
      </c>
      <c r="AC2054" t="s">
        <v>48</v>
      </c>
      <c r="AD2054" t="s">
        <v>9476</v>
      </c>
      <c r="AE2054" s="14">
        <v>18.085806305301791</v>
      </c>
      <c r="AF2054">
        <v>8</v>
      </c>
      <c r="AG2054" t="s">
        <v>53</v>
      </c>
      <c r="AH2054" t="s">
        <v>9480</v>
      </c>
      <c r="AI2054" t="b">
        <v>0</v>
      </c>
      <c r="AJ2054" t="s">
        <v>23</v>
      </c>
      <c r="AK2054" t="s">
        <v>54</v>
      </c>
      <c r="AL2054" t="str">
        <f>IF(AmazonChurn[[#This Row],[Average Monthly Expenses]]&lt;=30,"Low",IF(AmazonChurn[[#This Row],[Average Monthly Expenses]]&lt;=60,"Medium","High"))</f>
        <v>Low</v>
      </c>
      <c r="AM2054" t="str">
        <f>IF(AmazonChurn[[#This Row],[Number of Complaints or Support]]&lt;3,"Low",IF(AmazonChurn[[#This Row],[Number of Complaints or Support]]&lt;=7,"Medium","High"))</f>
        <v>High</v>
      </c>
      <c r="AN2054" s="14">
        <f>AmazonChurn[[#This Row],[Number of Complaints or Support]]/AmazonChurn[[#This Row],[Account Length (in months)]]</f>
        <v>0.61538461538461542</v>
      </c>
    </row>
    <row r="2055" spans="1:40" x14ac:dyDescent="0.25">
      <c r="A2055" t="s">
        <v>3649</v>
      </c>
      <c r="B2055" t="s">
        <v>23</v>
      </c>
      <c r="C2055">
        <v>73</v>
      </c>
      <c r="D2055">
        <v>0</v>
      </c>
      <c r="E2055">
        <v>4</v>
      </c>
      <c r="F2055">
        <v>0</v>
      </c>
      <c r="G2055" t="s">
        <v>23</v>
      </c>
      <c r="H2055">
        <v>52</v>
      </c>
      <c r="I2055" t="s">
        <v>259</v>
      </c>
      <c r="J2055" t="s">
        <v>35</v>
      </c>
      <c r="K2055" t="s">
        <v>9472</v>
      </c>
      <c r="L2055">
        <v>74</v>
      </c>
      <c r="M2055" t="s">
        <v>23</v>
      </c>
      <c r="N2055" t="s">
        <v>36</v>
      </c>
      <c r="O2055" t="s">
        <v>36</v>
      </c>
      <c r="P2055">
        <v>5</v>
      </c>
      <c r="Q2055" t="s">
        <v>36</v>
      </c>
      <c r="R2055" t="s">
        <v>57</v>
      </c>
      <c r="S2055" t="s">
        <v>27</v>
      </c>
      <c r="T2055">
        <v>61</v>
      </c>
      <c r="U2055" t="s">
        <v>9483</v>
      </c>
      <c r="V2055">
        <v>61</v>
      </c>
      <c r="W2055">
        <v>4392</v>
      </c>
      <c r="Z2055" t="s">
        <v>3650</v>
      </c>
      <c r="AA2055" s="1">
        <v>44343</v>
      </c>
      <c r="AB2055" s="1">
        <v>44936</v>
      </c>
      <c r="AC2055" t="s">
        <v>48</v>
      </c>
      <c r="AD2055" t="s">
        <v>9476</v>
      </c>
      <c r="AE2055" s="14">
        <v>52.267975489606123</v>
      </c>
      <c r="AF2055">
        <v>6</v>
      </c>
      <c r="AG2055" t="s">
        <v>69</v>
      </c>
      <c r="AH2055" t="s">
        <v>69</v>
      </c>
      <c r="AI2055" t="b">
        <v>1</v>
      </c>
      <c r="AJ2055" t="s">
        <v>36</v>
      </c>
      <c r="AK2055" t="s">
        <v>54</v>
      </c>
      <c r="AL2055" t="str">
        <f>IF(AmazonChurn[[#This Row],[Average Monthly Expenses]]&lt;=30,"Low",IF(AmazonChurn[[#This Row],[Average Monthly Expenses]]&lt;=60,"Medium","High"))</f>
        <v>Medium</v>
      </c>
      <c r="AM2055" t="str">
        <f>IF(AmazonChurn[[#This Row],[Number of Complaints or Support]]&lt;3,"Low",IF(AmazonChurn[[#This Row],[Number of Complaints or Support]]&lt;=7,"Medium","High"))</f>
        <v>Medium</v>
      </c>
      <c r="AN2055" s="14">
        <f>AmazonChurn[[#This Row],[Number of Complaints or Support]]/AmazonChurn[[#This Row],[Account Length (in months)]]</f>
        <v>8.2191780821917804E-2</v>
      </c>
    </row>
    <row r="2056" spans="1:40" x14ac:dyDescent="0.25">
      <c r="A2056" t="s">
        <v>3651</v>
      </c>
      <c r="B2056" t="s">
        <v>23</v>
      </c>
      <c r="C2056">
        <v>26</v>
      </c>
      <c r="D2056">
        <v>0</v>
      </c>
      <c r="E2056">
        <v>3</v>
      </c>
      <c r="F2056">
        <v>1</v>
      </c>
      <c r="G2056" t="s">
        <v>36</v>
      </c>
      <c r="H2056">
        <v>0</v>
      </c>
      <c r="I2056" t="s">
        <v>273</v>
      </c>
      <c r="J2056" t="s">
        <v>35</v>
      </c>
      <c r="K2056" t="s">
        <v>9472</v>
      </c>
      <c r="L2056">
        <v>49</v>
      </c>
      <c r="M2056" t="s">
        <v>23</v>
      </c>
      <c r="N2056" t="s">
        <v>23</v>
      </c>
      <c r="O2056" t="s">
        <v>23</v>
      </c>
      <c r="P2056">
        <v>0</v>
      </c>
      <c r="Q2056" t="s">
        <v>36</v>
      </c>
      <c r="R2056" t="s">
        <v>37</v>
      </c>
      <c r="S2056" t="s">
        <v>38</v>
      </c>
      <c r="T2056">
        <v>40</v>
      </c>
      <c r="U2056" t="s">
        <v>9484</v>
      </c>
      <c r="V2056">
        <v>40</v>
      </c>
      <c r="W2056">
        <v>1021</v>
      </c>
      <c r="Z2056" t="s">
        <v>3257</v>
      </c>
      <c r="AA2056" s="1">
        <v>44191</v>
      </c>
      <c r="AB2056" s="1">
        <v>44960</v>
      </c>
      <c r="AC2056" t="s">
        <v>30</v>
      </c>
      <c r="AD2056" t="s">
        <v>9475</v>
      </c>
      <c r="AE2056" s="14">
        <v>36.233244530867211</v>
      </c>
      <c r="AF2056">
        <v>0</v>
      </c>
      <c r="AG2056" t="s">
        <v>69</v>
      </c>
      <c r="AH2056" t="s">
        <v>69</v>
      </c>
      <c r="AI2056" t="b">
        <v>1</v>
      </c>
      <c r="AJ2056" t="s">
        <v>36</v>
      </c>
      <c r="AK2056" t="s">
        <v>73</v>
      </c>
      <c r="AL2056" t="str">
        <f>IF(AmazonChurn[[#This Row],[Average Monthly Expenses]]&lt;=30,"Low",IF(AmazonChurn[[#This Row],[Average Monthly Expenses]]&lt;=60,"Medium","High"))</f>
        <v>Medium</v>
      </c>
      <c r="AM2056" t="str">
        <f>IF(AmazonChurn[[#This Row],[Number of Complaints or Support]]&lt;3,"Low",IF(AmazonChurn[[#This Row],[Number of Complaints or Support]]&lt;=7,"Medium","High"))</f>
        <v>Low</v>
      </c>
      <c r="AN2056" s="14">
        <f>AmazonChurn[[#This Row],[Number of Complaints or Support]]/AmazonChurn[[#This Row],[Account Length (in months)]]</f>
        <v>0</v>
      </c>
    </row>
    <row r="2057" spans="1:40" x14ac:dyDescent="0.25">
      <c r="A2057" t="s">
        <v>3652</v>
      </c>
      <c r="B2057" t="s">
        <v>23</v>
      </c>
      <c r="C2057">
        <v>69</v>
      </c>
      <c r="D2057">
        <v>1</v>
      </c>
      <c r="E2057">
        <v>26</v>
      </c>
      <c r="F2057">
        <v>0</v>
      </c>
      <c r="G2057" t="s">
        <v>23</v>
      </c>
      <c r="H2057">
        <v>41</v>
      </c>
      <c r="I2057" t="s">
        <v>75</v>
      </c>
      <c r="J2057" t="s">
        <v>25</v>
      </c>
      <c r="K2057" t="s">
        <v>25</v>
      </c>
      <c r="L2057">
        <v>25</v>
      </c>
      <c r="M2057" t="s">
        <v>36</v>
      </c>
      <c r="N2057" t="s">
        <v>23</v>
      </c>
      <c r="O2057" t="s">
        <v>23</v>
      </c>
      <c r="P2057">
        <v>0</v>
      </c>
      <c r="Q2057" t="s">
        <v>36</v>
      </c>
      <c r="R2057" t="s">
        <v>57</v>
      </c>
      <c r="S2057" t="s">
        <v>38</v>
      </c>
      <c r="T2057">
        <v>62</v>
      </c>
      <c r="U2057" t="s">
        <v>9484</v>
      </c>
      <c r="V2057">
        <v>62</v>
      </c>
      <c r="W2057">
        <v>4245</v>
      </c>
      <c r="Z2057" t="s">
        <v>77</v>
      </c>
      <c r="AA2057" s="1">
        <v>44619</v>
      </c>
      <c r="AB2057" s="1">
        <v>44620</v>
      </c>
      <c r="AC2057" t="s">
        <v>30</v>
      </c>
      <c r="AD2057" t="s">
        <v>9475</v>
      </c>
      <c r="AE2057" s="14">
        <v>73.164555042125457</v>
      </c>
      <c r="AF2057">
        <v>10</v>
      </c>
      <c r="AG2057" t="s">
        <v>31</v>
      </c>
      <c r="AH2057" t="s">
        <v>31</v>
      </c>
      <c r="AI2057" t="b">
        <v>1</v>
      </c>
      <c r="AJ2057" t="s">
        <v>36</v>
      </c>
      <c r="AK2057" t="s">
        <v>64</v>
      </c>
      <c r="AL2057" t="str">
        <f>IF(AmazonChurn[[#This Row],[Average Monthly Expenses]]&lt;=30,"Low",IF(AmazonChurn[[#This Row],[Average Monthly Expenses]]&lt;=60,"Medium","High"))</f>
        <v>High</v>
      </c>
      <c r="AM2057" t="str">
        <f>IF(AmazonChurn[[#This Row],[Number of Complaints or Support]]&lt;3,"Low",IF(AmazonChurn[[#This Row],[Number of Complaints or Support]]&lt;=7,"Medium","High"))</f>
        <v>High</v>
      </c>
      <c r="AN2057" s="14">
        <f>AmazonChurn[[#This Row],[Number of Complaints or Support]]/AmazonChurn[[#This Row],[Account Length (in months)]]</f>
        <v>0.14492753623188406</v>
      </c>
    </row>
    <row r="2058" spans="1:40" x14ac:dyDescent="0.25">
      <c r="A2058" t="s">
        <v>3653</v>
      </c>
      <c r="B2058" t="s">
        <v>36</v>
      </c>
      <c r="C2058">
        <v>1</v>
      </c>
      <c r="D2058">
        <v>2</v>
      </c>
      <c r="E2058">
        <v>2</v>
      </c>
      <c r="F2058">
        <v>1</v>
      </c>
      <c r="G2058" t="s">
        <v>36</v>
      </c>
      <c r="H2058">
        <v>0</v>
      </c>
      <c r="I2058" t="s">
        <v>88</v>
      </c>
      <c r="J2058" t="s">
        <v>35</v>
      </c>
      <c r="K2058" t="s">
        <v>9472</v>
      </c>
      <c r="L2058">
        <v>63</v>
      </c>
      <c r="M2058" t="s">
        <v>23</v>
      </c>
      <c r="N2058" t="s">
        <v>23</v>
      </c>
      <c r="O2058" t="s">
        <v>23</v>
      </c>
      <c r="P2058">
        <v>0</v>
      </c>
      <c r="Q2058" t="s">
        <v>23</v>
      </c>
      <c r="R2058" t="s">
        <v>26</v>
      </c>
      <c r="S2058" t="s">
        <v>124</v>
      </c>
      <c r="T2058">
        <v>44</v>
      </c>
      <c r="U2058" t="s">
        <v>9484</v>
      </c>
      <c r="V2058">
        <v>44</v>
      </c>
      <c r="W2058">
        <v>44</v>
      </c>
      <c r="X2058" t="s">
        <v>46</v>
      </c>
      <c r="Y2058" t="s">
        <v>366</v>
      </c>
      <c r="Z2058" t="s">
        <v>3260</v>
      </c>
      <c r="AA2058" s="1">
        <v>43980</v>
      </c>
      <c r="AB2058" s="1">
        <v>44539</v>
      </c>
      <c r="AC2058" t="s">
        <v>30</v>
      </c>
      <c r="AD2058" t="s">
        <v>9475</v>
      </c>
      <c r="AE2058" s="14">
        <v>46.781358191546047</v>
      </c>
      <c r="AF2058">
        <v>0</v>
      </c>
      <c r="AG2058" t="s">
        <v>69</v>
      </c>
      <c r="AH2058" t="s">
        <v>69</v>
      </c>
      <c r="AI2058" t="b">
        <v>0</v>
      </c>
      <c r="AJ2058" t="s">
        <v>23</v>
      </c>
      <c r="AK2058" t="s">
        <v>73</v>
      </c>
      <c r="AL2058" t="str">
        <f>IF(AmazonChurn[[#This Row],[Average Monthly Expenses]]&lt;=30,"Low",IF(AmazonChurn[[#This Row],[Average Monthly Expenses]]&lt;=60,"Medium","High"))</f>
        <v>Medium</v>
      </c>
      <c r="AM2058" t="str">
        <f>IF(AmazonChurn[[#This Row],[Number of Complaints or Support]]&lt;3,"Low",IF(AmazonChurn[[#This Row],[Number of Complaints or Support]]&lt;=7,"Medium","High"))</f>
        <v>Low</v>
      </c>
      <c r="AN2058" s="14">
        <f>AmazonChurn[[#This Row],[Number of Complaints or Support]]/AmazonChurn[[#This Row],[Account Length (in months)]]</f>
        <v>0</v>
      </c>
    </row>
    <row r="2059" spans="1:40" x14ac:dyDescent="0.25">
      <c r="A2059" t="s">
        <v>3654</v>
      </c>
      <c r="B2059" t="s">
        <v>23</v>
      </c>
      <c r="C2059">
        <v>71</v>
      </c>
      <c r="D2059">
        <v>0</v>
      </c>
      <c r="E2059">
        <v>6</v>
      </c>
      <c r="F2059">
        <v>1</v>
      </c>
      <c r="G2059" t="s">
        <v>36</v>
      </c>
      <c r="H2059">
        <v>0</v>
      </c>
      <c r="I2059" t="s">
        <v>162</v>
      </c>
      <c r="J2059" t="s">
        <v>25</v>
      </c>
      <c r="K2059" t="s">
        <v>25</v>
      </c>
      <c r="L2059">
        <v>66</v>
      </c>
      <c r="M2059" t="s">
        <v>23</v>
      </c>
      <c r="N2059" t="s">
        <v>36</v>
      </c>
      <c r="O2059" t="s">
        <v>23</v>
      </c>
      <c r="P2059">
        <v>0</v>
      </c>
      <c r="Q2059" t="s">
        <v>23</v>
      </c>
      <c r="R2059" t="s">
        <v>57</v>
      </c>
      <c r="S2059" t="s">
        <v>124</v>
      </c>
      <c r="T2059">
        <v>34</v>
      </c>
      <c r="U2059" t="s">
        <v>9484</v>
      </c>
      <c r="V2059">
        <v>34</v>
      </c>
      <c r="W2059">
        <v>2415</v>
      </c>
      <c r="Z2059" t="s">
        <v>134</v>
      </c>
      <c r="AA2059" s="1">
        <v>45182</v>
      </c>
      <c r="AB2059" s="1">
        <v>44775</v>
      </c>
      <c r="AC2059" t="s">
        <v>48</v>
      </c>
      <c r="AD2059" t="s">
        <v>9476</v>
      </c>
      <c r="AE2059" s="14">
        <v>36.390366376312727</v>
      </c>
      <c r="AF2059">
        <v>4</v>
      </c>
      <c r="AG2059" t="s">
        <v>53</v>
      </c>
      <c r="AH2059" t="s">
        <v>9480</v>
      </c>
      <c r="AI2059" t="b">
        <v>0</v>
      </c>
      <c r="AJ2059" t="s">
        <v>23</v>
      </c>
      <c r="AK2059" t="s">
        <v>73</v>
      </c>
      <c r="AL2059" t="str">
        <f>IF(AmazonChurn[[#This Row],[Average Monthly Expenses]]&lt;=30,"Low",IF(AmazonChurn[[#This Row],[Average Monthly Expenses]]&lt;=60,"Medium","High"))</f>
        <v>Medium</v>
      </c>
      <c r="AM2059" t="str">
        <f>IF(AmazonChurn[[#This Row],[Number of Complaints or Support]]&lt;3,"Low",IF(AmazonChurn[[#This Row],[Number of Complaints or Support]]&lt;=7,"Medium","High"))</f>
        <v>Medium</v>
      </c>
      <c r="AN2059" s="14">
        <f>AmazonChurn[[#This Row],[Number of Complaints or Support]]/AmazonChurn[[#This Row],[Account Length (in months)]]</f>
        <v>5.6338028169014086E-2</v>
      </c>
    </row>
    <row r="2060" spans="1:40" x14ac:dyDescent="0.25">
      <c r="A2060" t="s">
        <v>3655</v>
      </c>
      <c r="B2060" t="s">
        <v>23</v>
      </c>
      <c r="C2060">
        <v>71</v>
      </c>
      <c r="D2060">
        <v>0</v>
      </c>
      <c r="E2060">
        <v>0</v>
      </c>
      <c r="F2060">
        <v>0</v>
      </c>
      <c r="G2060" t="s">
        <v>23</v>
      </c>
      <c r="H2060">
        <v>0</v>
      </c>
      <c r="I2060" t="s">
        <v>162</v>
      </c>
      <c r="J2060" t="s">
        <v>35</v>
      </c>
      <c r="K2060" t="s">
        <v>9472</v>
      </c>
      <c r="L2060">
        <v>48</v>
      </c>
      <c r="M2060" t="s">
        <v>23</v>
      </c>
      <c r="N2060" t="s">
        <v>23</v>
      </c>
      <c r="O2060" t="s">
        <v>36</v>
      </c>
      <c r="P2060">
        <v>2</v>
      </c>
      <c r="Q2060" t="s">
        <v>23</v>
      </c>
      <c r="R2060" t="s">
        <v>57</v>
      </c>
      <c r="S2060" t="s">
        <v>27</v>
      </c>
      <c r="T2060">
        <v>8</v>
      </c>
      <c r="U2060" t="s">
        <v>9483</v>
      </c>
      <c r="V2060">
        <v>8</v>
      </c>
      <c r="W2060">
        <v>565</v>
      </c>
      <c r="Z2060" t="s">
        <v>3656</v>
      </c>
      <c r="AA2060" s="1">
        <v>44625</v>
      </c>
      <c r="AB2060" s="1">
        <v>44225</v>
      </c>
      <c r="AC2060" t="s">
        <v>41</v>
      </c>
      <c r="AD2060" t="s">
        <v>9477</v>
      </c>
      <c r="AE2060" s="14">
        <v>6.47534274372582</v>
      </c>
      <c r="AF2060">
        <v>8</v>
      </c>
      <c r="AG2060" t="s">
        <v>53</v>
      </c>
      <c r="AH2060" t="s">
        <v>9480</v>
      </c>
      <c r="AI2060" t="b">
        <v>1</v>
      </c>
      <c r="AJ2060" t="s">
        <v>36</v>
      </c>
      <c r="AK2060" t="s">
        <v>64</v>
      </c>
      <c r="AL2060" t="str">
        <f>IF(AmazonChurn[[#This Row],[Average Monthly Expenses]]&lt;=30,"Low",IF(AmazonChurn[[#This Row],[Average Monthly Expenses]]&lt;=60,"Medium","High"))</f>
        <v>Low</v>
      </c>
      <c r="AM2060" t="str">
        <f>IF(AmazonChurn[[#This Row],[Number of Complaints or Support]]&lt;3,"Low",IF(AmazonChurn[[#This Row],[Number of Complaints or Support]]&lt;=7,"Medium","High"))</f>
        <v>High</v>
      </c>
      <c r="AN2060" s="14">
        <f>AmazonChurn[[#This Row],[Number of Complaints or Support]]/AmazonChurn[[#This Row],[Account Length (in months)]]</f>
        <v>0.11267605633802817</v>
      </c>
    </row>
    <row r="2061" spans="1:40" x14ac:dyDescent="0.25">
      <c r="A2061" t="s">
        <v>3657</v>
      </c>
      <c r="B2061" t="s">
        <v>23</v>
      </c>
      <c r="C2061">
        <v>31</v>
      </c>
      <c r="D2061">
        <v>0</v>
      </c>
      <c r="E2061">
        <v>0</v>
      </c>
      <c r="F2061">
        <v>0</v>
      </c>
      <c r="G2061" t="s">
        <v>23</v>
      </c>
      <c r="H2061">
        <v>0</v>
      </c>
      <c r="I2061" t="s">
        <v>61</v>
      </c>
      <c r="J2061" t="s">
        <v>25</v>
      </c>
      <c r="K2061" t="s">
        <v>25</v>
      </c>
      <c r="L2061">
        <v>49</v>
      </c>
      <c r="M2061" t="s">
        <v>23</v>
      </c>
      <c r="N2061" t="s">
        <v>23</v>
      </c>
      <c r="O2061" t="s">
        <v>23</v>
      </c>
      <c r="P2061">
        <v>0</v>
      </c>
      <c r="Q2061" t="s">
        <v>23</v>
      </c>
      <c r="R2061" t="s">
        <v>26</v>
      </c>
      <c r="S2061" t="s">
        <v>130</v>
      </c>
      <c r="T2061">
        <v>9</v>
      </c>
      <c r="U2061" t="s">
        <v>9483</v>
      </c>
      <c r="V2061">
        <v>9</v>
      </c>
      <c r="W2061">
        <v>267</v>
      </c>
      <c r="Z2061" t="s">
        <v>3658</v>
      </c>
      <c r="AA2061" s="1">
        <v>44470</v>
      </c>
      <c r="AB2061" s="1">
        <v>44127</v>
      </c>
      <c r="AC2061" t="s">
        <v>48</v>
      </c>
      <c r="AD2061" t="s">
        <v>9476</v>
      </c>
      <c r="AE2061" s="14">
        <v>8.4022747136638198</v>
      </c>
      <c r="AF2061">
        <v>1</v>
      </c>
      <c r="AG2061" t="s">
        <v>53</v>
      </c>
      <c r="AH2061" t="s">
        <v>9480</v>
      </c>
      <c r="AI2061" t="b">
        <v>1</v>
      </c>
      <c r="AJ2061" t="s">
        <v>36</v>
      </c>
      <c r="AK2061" t="s">
        <v>73</v>
      </c>
      <c r="AL2061" t="str">
        <f>IF(AmazonChurn[[#This Row],[Average Monthly Expenses]]&lt;=30,"Low",IF(AmazonChurn[[#This Row],[Average Monthly Expenses]]&lt;=60,"Medium","High"))</f>
        <v>Low</v>
      </c>
      <c r="AM2061" t="str">
        <f>IF(AmazonChurn[[#This Row],[Number of Complaints or Support]]&lt;3,"Low",IF(AmazonChurn[[#This Row],[Number of Complaints or Support]]&lt;=7,"Medium","High"))</f>
        <v>Low</v>
      </c>
      <c r="AN2061" s="14">
        <f>AmazonChurn[[#This Row],[Number of Complaints or Support]]/AmazonChurn[[#This Row],[Account Length (in months)]]</f>
        <v>3.2258064516129031E-2</v>
      </c>
    </row>
    <row r="2062" spans="1:40" x14ac:dyDescent="0.25">
      <c r="A2062" t="s">
        <v>3659</v>
      </c>
      <c r="B2062" t="s">
        <v>23</v>
      </c>
      <c r="C2062">
        <v>23</v>
      </c>
      <c r="D2062">
        <v>0</v>
      </c>
      <c r="E2062">
        <v>0</v>
      </c>
      <c r="F2062">
        <v>0</v>
      </c>
      <c r="G2062" t="s">
        <v>23</v>
      </c>
      <c r="H2062">
        <v>0</v>
      </c>
      <c r="I2062" t="s">
        <v>153</v>
      </c>
      <c r="J2062" t="s">
        <v>25</v>
      </c>
      <c r="K2062" t="s">
        <v>25</v>
      </c>
      <c r="L2062">
        <v>47</v>
      </c>
      <c r="M2062" t="s">
        <v>23</v>
      </c>
      <c r="N2062" t="s">
        <v>23</v>
      </c>
      <c r="O2062" t="s">
        <v>36</v>
      </c>
      <c r="P2062">
        <v>5</v>
      </c>
      <c r="Q2062" t="s">
        <v>23</v>
      </c>
      <c r="R2062" t="s">
        <v>57</v>
      </c>
      <c r="S2062" t="s">
        <v>38</v>
      </c>
      <c r="T2062">
        <v>8</v>
      </c>
      <c r="U2062" t="s">
        <v>9484</v>
      </c>
      <c r="V2062">
        <v>8</v>
      </c>
      <c r="W2062">
        <v>192</v>
      </c>
      <c r="Z2062" t="s">
        <v>3660</v>
      </c>
      <c r="AA2062" s="1">
        <v>45062</v>
      </c>
      <c r="AB2062" s="1">
        <v>44004</v>
      </c>
      <c r="AC2062" t="s">
        <v>30</v>
      </c>
      <c r="AD2062" t="s">
        <v>9475</v>
      </c>
      <c r="AE2062" s="14">
        <v>7.8057280794722974</v>
      </c>
      <c r="AF2062">
        <v>2</v>
      </c>
      <c r="AG2062" t="s">
        <v>69</v>
      </c>
      <c r="AH2062" t="s">
        <v>69</v>
      </c>
      <c r="AI2062" t="b">
        <v>1</v>
      </c>
      <c r="AJ2062" t="s">
        <v>36</v>
      </c>
      <c r="AK2062" t="s">
        <v>32</v>
      </c>
      <c r="AL2062" t="str">
        <f>IF(AmazonChurn[[#This Row],[Average Monthly Expenses]]&lt;=30,"Low",IF(AmazonChurn[[#This Row],[Average Monthly Expenses]]&lt;=60,"Medium","High"))</f>
        <v>Low</v>
      </c>
      <c r="AM2062" t="str">
        <f>IF(AmazonChurn[[#This Row],[Number of Complaints or Support]]&lt;3,"Low",IF(AmazonChurn[[#This Row],[Number of Complaints or Support]]&lt;=7,"Medium","High"))</f>
        <v>Low</v>
      </c>
      <c r="AN2062" s="14">
        <f>AmazonChurn[[#This Row],[Number of Complaints or Support]]/AmazonChurn[[#This Row],[Account Length (in months)]]</f>
        <v>8.6956521739130432E-2</v>
      </c>
    </row>
    <row r="2063" spans="1:40" x14ac:dyDescent="0.25">
      <c r="A2063" t="s">
        <v>3661</v>
      </c>
      <c r="B2063" t="s">
        <v>23</v>
      </c>
      <c r="C2063">
        <v>48</v>
      </c>
      <c r="D2063">
        <v>0</v>
      </c>
      <c r="E2063">
        <v>4</v>
      </c>
      <c r="F2063">
        <v>1</v>
      </c>
      <c r="G2063" t="s">
        <v>36</v>
      </c>
      <c r="H2063">
        <v>0</v>
      </c>
      <c r="I2063" t="s">
        <v>156</v>
      </c>
      <c r="J2063" t="s">
        <v>35</v>
      </c>
      <c r="K2063" t="s">
        <v>9472</v>
      </c>
      <c r="L2063">
        <v>56</v>
      </c>
      <c r="M2063" t="s">
        <v>23</v>
      </c>
      <c r="N2063" t="s">
        <v>23</v>
      </c>
      <c r="O2063" t="s">
        <v>36</v>
      </c>
      <c r="P2063">
        <v>2</v>
      </c>
      <c r="Q2063" t="s">
        <v>23</v>
      </c>
      <c r="R2063" t="s">
        <v>26</v>
      </c>
      <c r="S2063" t="s">
        <v>38</v>
      </c>
      <c r="T2063">
        <v>21</v>
      </c>
      <c r="U2063" t="s">
        <v>9484</v>
      </c>
      <c r="V2063">
        <v>21</v>
      </c>
      <c r="W2063">
        <v>1005</v>
      </c>
      <c r="Z2063" t="s">
        <v>3662</v>
      </c>
      <c r="AA2063" s="1">
        <v>44522</v>
      </c>
      <c r="AB2063" s="1">
        <v>44712</v>
      </c>
      <c r="AC2063" t="s">
        <v>48</v>
      </c>
      <c r="AD2063" t="s">
        <v>9476</v>
      </c>
      <c r="AE2063" s="14">
        <v>19.651421492076601</v>
      </c>
      <c r="AF2063">
        <v>0</v>
      </c>
      <c r="AG2063" t="s">
        <v>53</v>
      </c>
      <c r="AH2063" t="s">
        <v>9480</v>
      </c>
      <c r="AI2063" t="b">
        <v>0</v>
      </c>
      <c r="AJ2063" t="s">
        <v>23</v>
      </c>
      <c r="AK2063" t="s">
        <v>64</v>
      </c>
      <c r="AL2063" t="str">
        <f>IF(AmazonChurn[[#This Row],[Average Monthly Expenses]]&lt;=30,"Low",IF(AmazonChurn[[#This Row],[Average Monthly Expenses]]&lt;=60,"Medium","High"))</f>
        <v>Low</v>
      </c>
      <c r="AM2063" t="str">
        <f>IF(AmazonChurn[[#This Row],[Number of Complaints or Support]]&lt;3,"Low",IF(AmazonChurn[[#This Row],[Number of Complaints or Support]]&lt;=7,"Medium","High"))</f>
        <v>Low</v>
      </c>
      <c r="AN2063" s="14">
        <f>AmazonChurn[[#This Row],[Number of Complaints or Support]]/AmazonChurn[[#This Row],[Account Length (in months)]]</f>
        <v>0</v>
      </c>
    </row>
    <row r="2064" spans="1:40" x14ac:dyDescent="0.25">
      <c r="A2064" t="s">
        <v>3663</v>
      </c>
      <c r="B2064" t="s">
        <v>23</v>
      </c>
      <c r="C2064">
        <v>1</v>
      </c>
      <c r="D2064">
        <v>2</v>
      </c>
      <c r="E2064">
        <v>4</v>
      </c>
      <c r="F2064">
        <v>0</v>
      </c>
      <c r="G2064" t="s">
        <v>23</v>
      </c>
      <c r="H2064">
        <v>5</v>
      </c>
      <c r="I2064" t="s">
        <v>273</v>
      </c>
      <c r="J2064" t="s">
        <v>25</v>
      </c>
      <c r="K2064" t="s">
        <v>25</v>
      </c>
      <c r="L2064">
        <v>39</v>
      </c>
      <c r="M2064" t="s">
        <v>23</v>
      </c>
      <c r="N2064" t="s">
        <v>23</v>
      </c>
      <c r="O2064" t="s">
        <v>23</v>
      </c>
      <c r="P2064">
        <v>0</v>
      </c>
      <c r="Q2064" t="s">
        <v>23</v>
      </c>
      <c r="R2064" t="s">
        <v>26</v>
      </c>
      <c r="S2064" t="s">
        <v>124</v>
      </c>
      <c r="T2064">
        <v>15</v>
      </c>
      <c r="U2064" t="s">
        <v>9484</v>
      </c>
      <c r="V2064">
        <v>15</v>
      </c>
      <c r="W2064">
        <v>15</v>
      </c>
      <c r="Z2064" t="s">
        <v>1917</v>
      </c>
      <c r="AA2064" s="1">
        <v>44241</v>
      </c>
      <c r="AB2064" s="1">
        <v>44845</v>
      </c>
      <c r="AC2064" t="s">
        <v>41</v>
      </c>
      <c r="AD2064" t="s">
        <v>9477</v>
      </c>
      <c r="AE2064" s="14">
        <v>15.787335608714161</v>
      </c>
      <c r="AF2064">
        <v>1</v>
      </c>
      <c r="AG2064" t="s">
        <v>69</v>
      </c>
      <c r="AH2064" t="s">
        <v>69</v>
      </c>
      <c r="AI2064" t="b">
        <v>1</v>
      </c>
      <c r="AJ2064" t="s">
        <v>36</v>
      </c>
      <c r="AK2064" t="s">
        <v>64</v>
      </c>
      <c r="AL2064" t="str">
        <f>IF(AmazonChurn[[#This Row],[Average Monthly Expenses]]&lt;=30,"Low",IF(AmazonChurn[[#This Row],[Average Monthly Expenses]]&lt;=60,"Medium","High"))</f>
        <v>Low</v>
      </c>
      <c r="AM2064" t="str">
        <f>IF(AmazonChurn[[#This Row],[Number of Complaints or Support]]&lt;3,"Low",IF(AmazonChurn[[#This Row],[Number of Complaints or Support]]&lt;=7,"Medium","High"))</f>
        <v>Low</v>
      </c>
      <c r="AN2064" s="14">
        <f>AmazonChurn[[#This Row],[Number of Complaints or Support]]/AmazonChurn[[#This Row],[Account Length (in months)]]</f>
        <v>1</v>
      </c>
    </row>
    <row r="2065" spans="1:40" x14ac:dyDescent="0.25">
      <c r="A2065" t="s">
        <v>3664</v>
      </c>
      <c r="B2065" t="s">
        <v>36</v>
      </c>
      <c r="C2065">
        <v>1</v>
      </c>
      <c r="D2065">
        <v>2</v>
      </c>
      <c r="E2065">
        <v>1</v>
      </c>
      <c r="F2065">
        <v>1</v>
      </c>
      <c r="G2065" t="s">
        <v>36</v>
      </c>
      <c r="H2065">
        <v>0</v>
      </c>
      <c r="I2065" t="s">
        <v>145</v>
      </c>
      <c r="J2065" t="s">
        <v>25</v>
      </c>
      <c r="K2065" t="s">
        <v>25</v>
      </c>
      <c r="L2065">
        <v>55</v>
      </c>
      <c r="M2065" t="s">
        <v>23</v>
      </c>
      <c r="N2065" t="s">
        <v>23</v>
      </c>
      <c r="O2065" t="s">
        <v>23</v>
      </c>
      <c r="P2065">
        <v>0</v>
      </c>
      <c r="Q2065" t="s">
        <v>23</v>
      </c>
      <c r="R2065" t="s">
        <v>26</v>
      </c>
      <c r="S2065" t="s">
        <v>124</v>
      </c>
      <c r="T2065">
        <v>26</v>
      </c>
      <c r="U2065" t="s">
        <v>9484</v>
      </c>
      <c r="V2065">
        <v>26</v>
      </c>
      <c r="W2065">
        <v>26</v>
      </c>
      <c r="X2065" t="s">
        <v>46</v>
      </c>
      <c r="Y2065" t="s">
        <v>191</v>
      </c>
      <c r="Z2065" t="s">
        <v>3665</v>
      </c>
      <c r="AA2065" s="1">
        <v>44417</v>
      </c>
      <c r="AB2065" s="1">
        <v>44618</v>
      </c>
      <c r="AC2065" t="s">
        <v>41</v>
      </c>
      <c r="AD2065" t="s">
        <v>9477</v>
      </c>
      <c r="AE2065" s="14">
        <v>26.66435119185785</v>
      </c>
      <c r="AF2065">
        <v>1</v>
      </c>
      <c r="AG2065" t="s">
        <v>69</v>
      </c>
      <c r="AH2065" t="s">
        <v>69</v>
      </c>
      <c r="AI2065" t="b">
        <v>1</v>
      </c>
      <c r="AJ2065" t="s">
        <v>36</v>
      </c>
      <c r="AK2065" t="s">
        <v>54</v>
      </c>
      <c r="AL2065" t="str">
        <f>IF(AmazonChurn[[#This Row],[Average Monthly Expenses]]&lt;=30,"Low",IF(AmazonChurn[[#This Row],[Average Monthly Expenses]]&lt;=60,"Medium","High"))</f>
        <v>Low</v>
      </c>
      <c r="AM2065" t="str">
        <f>IF(AmazonChurn[[#This Row],[Number of Complaints or Support]]&lt;3,"Low",IF(AmazonChurn[[#This Row],[Number of Complaints or Support]]&lt;=7,"Medium","High"))</f>
        <v>Low</v>
      </c>
      <c r="AN2065" s="14">
        <f>AmazonChurn[[#This Row],[Number of Complaints or Support]]/AmazonChurn[[#This Row],[Account Length (in months)]]</f>
        <v>1</v>
      </c>
    </row>
    <row r="2066" spans="1:40" x14ac:dyDescent="0.25">
      <c r="A2066" t="s">
        <v>3666</v>
      </c>
      <c r="B2066" t="s">
        <v>23</v>
      </c>
      <c r="C2066">
        <v>34</v>
      </c>
      <c r="D2066">
        <v>0</v>
      </c>
      <c r="E2066">
        <v>27</v>
      </c>
      <c r="F2066">
        <v>1</v>
      </c>
      <c r="G2066" t="s">
        <v>36</v>
      </c>
      <c r="H2066">
        <v>0</v>
      </c>
      <c r="I2066" t="s">
        <v>289</v>
      </c>
      <c r="J2066" t="s">
        <v>35</v>
      </c>
      <c r="K2066" t="s">
        <v>9472</v>
      </c>
      <c r="L2066">
        <v>53</v>
      </c>
      <c r="M2066" t="s">
        <v>23</v>
      </c>
      <c r="N2066" t="s">
        <v>23</v>
      </c>
      <c r="O2066" t="s">
        <v>36</v>
      </c>
      <c r="P2066">
        <v>5</v>
      </c>
      <c r="Q2066" t="s">
        <v>36</v>
      </c>
      <c r="R2066" t="s">
        <v>26</v>
      </c>
      <c r="S2066" t="s">
        <v>124</v>
      </c>
      <c r="T2066">
        <v>39</v>
      </c>
      <c r="U2066" t="s">
        <v>9484</v>
      </c>
      <c r="V2066">
        <v>39</v>
      </c>
      <c r="W2066">
        <v>1355</v>
      </c>
      <c r="Z2066" t="s">
        <v>1326</v>
      </c>
      <c r="AA2066" s="1">
        <v>45045</v>
      </c>
      <c r="AB2066" s="1">
        <v>45141</v>
      </c>
      <c r="AC2066" t="s">
        <v>41</v>
      </c>
      <c r="AD2066" t="s">
        <v>9477</v>
      </c>
      <c r="AE2066" s="14">
        <v>43.350063776597679</v>
      </c>
      <c r="AF2066">
        <v>2</v>
      </c>
      <c r="AG2066" t="s">
        <v>69</v>
      </c>
      <c r="AH2066" t="s">
        <v>69</v>
      </c>
      <c r="AI2066" t="b">
        <v>0</v>
      </c>
      <c r="AJ2066" t="s">
        <v>23</v>
      </c>
      <c r="AK2066" t="s">
        <v>32</v>
      </c>
      <c r="AL2066" t="str">
        <f>IF(AmazonChurn[[#This Row],[Average Monthly Expenses]]&lt;=30,"Low",IF(AmazonChurn[[#This Row],[Average Monthly Expenses]]&lt;=60,"Medium","High"))</f>
        <v>Medium</v>
      </c>
      <c r="AM2066" t="str">
        <f>IF(AmazonChurn[[#This Row],[Number of Complaints or Support]]&lt;3,"Low",IF(AmazonChurn[[#This Row],[Number of Complaints or Support]]&lt;=7,"Medium","High"))</f>
        <v>Low</v>
      </c>
      <c r="AN2066" s="14">
        <f>AmazonChurn[[#This Row],[Number of Complaints or Support]]/AmazonChurn[[#This Row],[Account Length (in months)]]</f>
        <v>5.8823529411764705E-2</v>
      </c>
    </row>
    <row r="2067" spans="1:40" x14ac:dyDescent="0.25">
      <c r="A2067" t="s">
        <v>3667</v>
      </c>
      <c r="B2067" t="s">
        <v>36</v>
      </c>
      <c r="C2067">
        <v>14</v>
      </c>
      <c r="D2067">
        <v>5</v>
      </c>
      <c r="E2067">
        <v>7</v>
      </c>
      <c r="F2067">
        <v>1</v>
      </c>
      <c r="G2067" t="s">
        <v>36</v>
      </c>
      <c r="H2067">
        <v>0</v>
      </c>
      <c r="I2067" t="s">
        <v>339</v>
      </c>
      <c r="J2067" t="s">
        <v>25</v>
      </c>
      <c r="K2067" t="s">
        <v>25</v>
      </c>
      <c r="L2067">
        <v>58</v>
      </c>
      <c r="M2067" t="s">
        <v>23</v>
      </c>
      <c r="N2067" t="s">
        <v>23</v>
      </c>
      <c r="O2067" t="s">
        <v>23</v>
      </c>
      <c r="P2067">
        <v>0</v>
      </c>
      <c r="Q2067" t="s">
        <v>23</v>
      </c>
      <c r="R2067" t="s">
        <v>26</v>
      </c>
      <c r="S2067" t="s">
        <v>38</v>
      </c>
      <c r="T2067">
        <v>62</v>
      </c>
      <c r="U2067" t="s">
        <v>9484</v>
      </c>
      <c r="V2067">
        <v>62</v>
      </c>
      <c r="W2067">
        <v>833</v>
      </c>
      <c r="X2067" t="s">
        <v>141</v>
      </c>
      <c r="Y2067" t="s">
        <v>142</v>
      </c>
      <c r="Z2067" t="s">
        <v>3668</v>
      </c>
      <c r="AA2067" s="1">
        <v>44614</v>
      </c>
      <c r="AB2067" s="1">
        <v>44381</v>
      </c>
      <c r="AC2067" t="s">
        <v>48</v>
      </c>
      <c r="AD2067" t="s">
        <v>9476</v>
      </c>
      <c r="AE2067" s="14">
        <v>52.303664517785748</v>
      </c>
      <c r="AF2067">
        <v>10</v>
      </c>
      <c r="AG2067" t="s">
        <v>53</v>
      </c>
      <c r="AH2067" t="s">
        <v>9480</v>
      </c>
      <c r="AI2067" t="b">
        <v>1</v>
      </c>
      <c r="AJ2067" t="s">
        <v>36</v>
      </c>
      <c r="AK2067" t="s">
        <v>54</v>
      </c>
      <c r="AL2067" t="str">
        <f>IF(AmazonChurn[[#This Row],[Average Monthly Expenses]]&lt;=30,"Low",IF(AmazonChurn[[#This Row],[Average Monthly Expenses]]&lt;=60,"Medium","High"))</f>
        <v>Medium</v>
      </c>
      <c r="AM2067" t="str">
        <f>IF(AmazonChurn[[#This Row],[Number of Complaints or Support]]&lt;3,"Low",IF(AmazonChurn[[#This Row],[Number of Complaints or Support]]&lt;=7,"Medium","High"))</f>
        <v>High</v>
      </c>
      <c r="AN2067" s="14">
        <f>AmazonChurn[[#This Row],[Number of Complaints or Support]]/AmazonChurn[[#This Row],[Account Length (in months)]]</f>
        <v>0.7142857142857143</v>
      </c>
    </row>
    <row r="2068" spans="1:40" x14ac:dyDescent="0.25">
      <c r="A2068" t="s">
        <v>3669</v>
      </c>
      <c r="B2068" t="s">
        <v>23</v>
      </c>
      <c r="C2068">
        <v>54</v>
      </c>
      <c r="D2068">
        <v>0</v>
      </c>
      <c r="E2068">
        <v>30</v>
      </c>
      <c r="F2068">
        <v>1</v>
      </c>
      <c r="G2068" t="s">
        <v>36</v>
      </c>
      <c r="H2068">
        <v>0</v>
      </c>
      <c r="I2068" t="s">
        <v>101</v>
      </c>
      <c r="J2068" t="s">
        <v>35</v>
      </c>
      <c r="K2068" t="s">
        <v>9472</v>
      </c>
      <c r="L2068">
        <v>22</v>
      </c>
      <c r="M2068" t="s">
        <v>36</v>
      </c>
      <c r="N2068" t="s">
        <v>23</v>
      </c>
      <c r="O2068" t="s">
        <v>36</v>
      </c>
      <c r="P2068">
        <v>4</v>
      </c>
      <c r="Q2068" t="s">
        <v>36</v>
      </c>
      <c r="R2068" t="s">
        <v>37</v>
      </c>
      <c r="S2068" t="s">
        <v>38</v>
      </c>
      <c r="T2068">
        <v>19</v>
      </c>
      <c r="U2068" t="s">
        <v>9484</v>
      </c>
      <c r="V2068">
        <v>19</v>
      </c>
      <c r="W2068">
        <v>1022</v>
      </c>
      <c r="Z2068" t="s">
        <v>3670</v>
      </c>
      <c r="AA2068" s="1">
        <v>44026</v>
      </c>
      <c r="AB2068" s="1">
        <v>44670</v>
      </c>
      <c r="AC2068" t="s">
        <v>41</v>
      </c>
      <c r="AD2068" t="s">
        <v>9477</v>
      </c>
      <c r="AE2068" s="14">
        <v>22.670901770613849</v>
      </c>
      <c r="AF2068">
        <v>6</v>
      </c>
      <c r="AG2068" t="s">
        <v>31</v>
      </c>
      <c r="AH2068" t="s">
        <v>31</v>
      </c>
      <c r="AI2068" t="b">
        <v>0</v>
      </c>
      <c r="AJ2068" t="s">
        <v>23</v>
      </c>
      <c r="AK2068" t="s">
        <v>54</v>
      </c>
      <c r="AL2068" t="str">
        <f>IF(AmazonChurn[[#This Row],[Average Monthly Expenses]]&lt;=30,"Low",IF(AmazonChurn[[#This Row],[Average Monthly Expenses]]&lt;=60,"Medium","High"))</f>
        <v>Low</v>
      </c>
      <c r="AM2068" t="str">
        <f>IF(AmazonChurn[[#This Row],[Number of Complaints or Support]]&lt;3,"Low",IF(AmazonChurn[[#This Row],[Number of Complaints or Support]]&lt;=7,"Medium","High"))</f>
        <v>Medium</v>
      </c>
      <c r="AN2068" s="14">
        <f>AmazonChurn[[#This Row],[Number of Complaints or Support]]/AmazonChurn[[#This Row],[Account Length (in months)]]</f>
        <v>0.1111111111111111</v>
      </c>
    </row>
    <row r="2069" spans="1:40" x14ac:dyDescent="0.25">
      <c r="A2069" t="s">
        <v>3671</v>
      </c>
      <c r="B2069" t="s">
        <v>23</v>
      </c>
      <c r="C2069">
        <v>14</v>
      </c>
      <c r="D2069">
        <v>0</v>
      </c>
      <c r="E2069">
        <v>3</v>
      </c>
      <c r="F2069">
        <v>1</v>
      </c>
      <c r="G2069" t="s">
        <v>36</v>
      </c>
      <c r="H2069">
        <v>0</v>
      </c>
      <c r="I2069" t="s">
        <v>276</v>
      </c>
      <c r="J2069" t="s">
        <v>35</v>
      </c>
      <c r="K2069" t="s">
        <v>9472</v>
      </c>
      <c r="L2069">
        <v>56</v>
      </c>
      <c r="M2069" t="s">
        <v>23</v>
      </c>
      <c r="N2069" t="s">
        <v>23</v>
      </c>
      <c r="O2069" t="s">
        <v>23</v>
      </c>
      <c r="P2069">
        <v>0</v>
      </c>
      <c r="Q2069" t="s">
        <v>36</v>
      </c>
      <c r="R2069" t="s">
        <v>37</v>
      </c>
      <c r="S2069" t="s">
        <v>124</v>
      </c>
      <c r="T2069">
        <v>22</v>
      </c>
      <c r="U2069" t="s">
        <v>9484</v>
      </c>
      <c r="V2069">
        <v>22</v>
      </c>
      <c r="W2069">
        <v>293</v>
      </c>
      <c r="Z2069" t="s">
        <v>824</v>
      </c>
      <c r="AA2069" s="1">
        <v>44541</v>
      </c>
      <c r="AB2069" s="1">
        <v>44642</v>
      </c>
      <c r="AC2069" t="s">
        <v>30</v>
      </c>
      <c r="AD2069" t="s">
        <v>9475</v>
      </c>
      <c r="AE2069" s="14">
        <v>23.568471990263319</v>
      </c>
      <c r="AF2069">
        <v>7</v>
      </c>
      <c r="AG2069" t="s">
        <v>69</v>
      </c>
      <c r="AH2069" t="s">
        <v>69</v>
      </c>
      <c r="AI2069" t="b">
        <v>0</v>
      </c>
      <c r="AJ2069" t="s">
        <v>23</v>
      </c>
      <c r="AK2069" t="s">
        <v>64</v>
      </c>
      <c r="AL2069" t="str">
        <f>IF(AmazonChurn[[#This Row],[Average Monthly Expenses]]&lt;=30,"Low",IF(AmazonChurn[[#This Row],[Average Monthly Expenses]]&lt;=60,"Medium","High"))</f>
        <v>Low</v>
      </c>
      <c r="AM2069" t="str">
        <f>IF(AmazonChurn[[#This Row],[Number of Complaints or Support]]&lt;3,"Low",IF(AmazonChurn[[#This Row],[Number of Complaints or Support]]&lt;=7,"Medium","High"))</f>
        <v>Medium</v>
      </c>
      <c r="AN2069" s="14">
        <f>AmazonChurn[[#This Row],[Number of Complaints or Support]]/AmazonChurn[[#This Row],[Account Length (in months)]]</f>
        <v>0.5</v>
      </c>
    </row>
    <row r="2070" spans="1:40" x14ac:dyDescent="0.25">
      <c r="A2070" t="s">
        <v>3672</v>
      </c>
      <c r="B2070" t="s">
        <v>23</v>
      </c>
      <c r="C2070">
        <v>65</v>
      </c>
      <c r="D2070">
        <v>0</v>
      </c>
      <c r="E2070">
        <v>5</v>
      </c>
      <c r="F2070">
        <v>1</v>
      </c>
      <c r="G2070" t="s">
        <v>36</v>
      </c>
      <c r="H2070">
        <v>0</v>
      </c>
      <c r="I2070" t="s">
        <v>167</v>
      </c>
      <c r="J2070" t="s">
        <v>25</v>
      </c>
      <c r="K2070" t="s">
        <v>25</v>
      </c>
      <c r="L2070">
        <v>74</v>
      </c>
      <c r="M2070" t="s">
        <v>23</v>
      </c>
      <c r="N2070" t="s">
        <v>36</v>
      </c>
      <c r="O2070" t="s">
        <v>23</v>
      </c>
      <c r="P2070">
        <v>0</v>
      </c>
      <c r="Q2070" t="s">
        <v>36</v>
      </c>
      <c r="R2070" t="s">
        <v>57</v>
      </c>
      <c r="S2070" t="s">
        <v>124</v>
      </c>
      <c r="T2070">
        <v>58</v>
      </c>
      <c r="U2070" t="s">
        <v>9484</v>
      </c>
      <c r="V2070">
        <v>58</v>
      </c>
      <c r="W2070">
        <v>3803</v>
      </c>
      <c r="Z2070" t="s">
        <v>3673</v>
      </c>
      <c r="AA2070" s="1">
        <v>44707</v>
      </c>
      <c r="AB2070" s="1">
        <v>45130</v>
      </c>
      <c r="AC2070" t="s">
        <v>48</v>
      </c>
      <c r="AD2070" t="s">
        <v>9476</v>
      </c>
      <c r="AE2070" s="14">
        <v>46.679989749955837</v>
      </c>
      <c r="AF2070">
        <v>0</v>
      </c>
      <c r="AG2070" t="s">
        <v>69</v>
      </c>
      <c r="AH2070" t="s">
        <v>69</v>
      </c>
      <c r="AI2070" t="b">
        <v>1</v>
      </c>
      <c r="AJ2070" t="s">
        <v>36</v>
      </c>
      <c r="AK2070" t="s">
        <v>54</v>
      </c>
      <c r="AL2070" t="str">
        <f>IF(AmazonChurn[[#This Row],[Average Monthly Expenses]]&lt;=30,"Low",IF(AmazonChurn[[#This Row],[Average Monthly Expenses]]&lt;=60,"Medium","High"))</f>
        <v>Medium</v>
      </c>
      <c r="AM2070" t="str">
        <f>IF(AmazonChurn[[#This Row],[Number of Complaints or Support]]&lt;3,"Low",IF(AmazonChurn[[#This Row],[Number of Complaints or Support]]&lt;=7,"Medium","High"))</f>
        <v>Low</v>
      </c>
      <c r="AN2070" s="14">
        <f>AmazonChurn[[#This Row],[Number of Complaints or Support]]/AmazonChurn[[#This Row],[Account Length (in months)]]</f>
        <v>0</v>
      </c>
    </row>
    <row r="2071" spans="1:40" x14ac:dyDescent="0.25">
      <c r="A2071" t="s">
        <v>3674</v>
      </c>
      <c r="B2071" t="s">
        <v>36</v>
      </c>
      <c r="C2071">
        <v>22</v>
      </c>
      <c r="D2071">
        <v>5</v>
      </c>
      <c r="E2071">
        <v>6</v>
      </c>
      <c r="F2071">
        <v>1</v>
      </c>
      <c r="G2071" t="s">
        <v>36</v>
      </c>
      <c r="H2071">
        <v>0</v>
      </c>
      <c r="I2071" t="s">
        <v>248</v>
      </c>
      <c r="J2071" t="s">
        <v>35</v>
      </c>
      <c r="K2071" t="s">
        <v>9472</v>
      </c>
      <c r="L2071">
        <v>47</v>
      </c>
      <c r="M2071" t="s">
        <v>23</v>
      </c>
      <c r="N2071" t="s">
        <v>23</v>
      </c>
      <c r="O2071" t="s">
        <v>23</v>
      </c>
      <c r="P2071">
        <v>0</v>
      </c>
      <c r="Q2071" t="s">
        <v>23</v>
      </c>
      <c r="R2071" t="s">
        <v>26</v>
      </c>
      <c r="S2071" t="s">
        <v>124</v>
      </c>
      <c r="T2071">
        <v>30</v>
      </c>
      <c r="U2071" t="s">
        <v>9484</v>
      </c>
      <c r="V2071">
        <v>30</v>
      </c>
      <c r="W2071">
        <v>644</v>
      </c>
      <c r="X2071" t="s">
        <v>94</v>
      </c>
      <c r="Y2071" t="s">
        <v>187</v>
      </c>
      <c r="Z2071" t="s">
        <v>1753</v>
      </c>
      <c r="AA2071" s="1">
        <v>44457</v>
      </c>
      <c r="AB2071" s="1">
        <v>44424</v>
      </c>
      <c r="AC2071" t="s">
        <v>48</v>
      </c>
      <c r="AD2071" t="s">
        <v>9476</v>
      </c>
      <c r="AE2071" s="14">
        <v>35.365041785562127</v>
      </c>
      <c r="AF2071">
        <v>10</v>
      </c>
      <c r="AG2071" t="s">
        <v>53</v>
      </c>
      <c r="AH2071" t="s">
        <v>9480</v>
      </c>
      <c r="AI2071" t="b">
        <v>0</v>
      </c>
      <c r="AJ2071" t="s">
        <v>23</v>
      </c>
      <c r="AK2071" t="s">
        <v>32</v>
      </c>
      <c r="AL2071" t="str">
        <f>IF(AmazonChurn[[#This Row],[Average Monthly Expenses]]&lt;=30,"Low",IF(AmazonChurn[[#This Row],[Average Monthly Expenses]]&lt;=60,"Medium","High"))</f>
        <v>Medium</v>
      </c>
      <c r="AM2071" t="str">
        <f>IF(AmazonChurn[[#This Row],[Number of Complaints or Support]]&lt;3,"Low",IF(AmazonChurn[[#This Row],[Number of Complaints or Support]]&lt;=7,"Medium","High"))</f>
        <v>High</v>
      </c>
      <c r="AN2071" s="14">
        <f>AmazonChurn[[#This Row],[Number of Complaints or Support]]/AmazonChurn[[#This Row],[Account Length (in months)]]</f>
        <v>0.45454545454545453</v>
      </c>
    </row>
    <row r="2072" spans="1:40" x14ac:dyDescent="0.25">
      <c r="A2072" t="s">
        <v>3675</v>
      </c>
      <c r="B2072" t="s">
        <v>36</v>
      </c>
      <c r="C2072">
        <v>5</v>
      </c>
      <c r="D2072">
        <v>4</v>
      </c>
      <c r="E2072">
        <v>35</v>
      </c>
      <c r="F2072">
        <v>1</v>
      </c>
      <c r="G2072" t="s">
        <v>36</v>
      </c>
      <c r="H2072">
        <v>0</v>
      </c>
      <c r="I2072" t="s">
        <v>79</v>
      </c>
      <c r="J2072" t="s">
        <v>25</v>
      </c>
      <c r="K2072" t="s">
        <v>25</v>
      </c>
      <c r="L2072">
        <v>29</v>
      </c>
      <c r="M2072" t="s">
        <v>36</v>
      </c>
      <c r="N2072" t="s">
        <v>23</v>
      </c>
      <c r="O2072" t="s">
        <v>23</v>
      </c>
      <c r="P2072">
        <v>0</v>
      </c>
      <c r="Q2072" t="s">
        <v>23</v>
      </c>
      <c r="R2072" t="s">
        <v>26</v>
      </c>
      <c r="S2072" t="s">
        <v>124</v>
      </c>
      <c r="T2072">
        <v>54</v>
      </c>
      <c r="U2072" t="s">
        <v>9484</v>
      </c>
      <c r="V2072">
        <v>54</v>
      </c>
      <c r="W2072">
        <v>281</v>
      </c>
      <c r="X2072" t="s">
        <v>94</v>
      </c>
      <c r="Y2072" t="s">
        <v>542</v>
      </c>
      <c r="Z2072" t="s">
        <v>3676</v>
      </c>
      <c r="AA2072" s="1">
        <v>45121</v>
      </c>
      <c r="AB2072" s="1">
        <v>44520</v>
      </c>
      <c r="AC2072" t="s">
        <v>30</v>
      </c>
      <c r="AD2072" t="s">
        <v>9475</v>
      </c>
      <c r="AE2072" s="14">
        <v>62.244991380298842</v>
      </c>
      <c r="AF2072">
        <v>7</v>
      </c>
      <c r="AG2072" t="s">
        <v>69</v>
      </c>
      <c r="AH2072" t="s">
        <v>69</v>
      </c>
      <c r="AI2072" t="b">
        <v>0</v>
      </c>
      <c r="AJ2072" t="s">
        <v>23</v>
      </c>
      <c r="AK2072" t="s">
        <v>54</v>
      </c>
      <c r="AL2072" t="str">
        <f>IF(AmazonChurn[[#This Row],[Average Monthly Expenses]]&lt;=30,"Low",IF(AmazonChurn[[#This Row],[Average Monthly Expenses]]&lt;=60,"Medium","High"))</f>
        <v>High</v>
      </c>
      <c r="AM2072" t="str">
        <f>IF(AmazonChurn[[#This Row],[Number of Complaints or Support]]&lt;3,"Low",IF(AmazonChurn[[#This Row],[Number of Complaints or Support]]&lt;=7,"Medium","High"))</f>
        <v>Medium</v>
      </c>
      <c r="AN2072" s="14">
        <f>AmazonChurn[[#This Row],[Number of Complaints or Support]]/AmazonChurn[[#This Row],[Account Length (in months)]]</f>
        <v>1.4</v>
      </c>
    </row>
    <row r="2073" spans="1:40" x14ac:dyDescent="0.25">
      <c r="A2073" t="s">
        <v>3677</v>
      </c>
      <c r="B2073" t="s">
        <v>36</v>
      </c>
      <c r="C2073">
        <v>43</v>
      </c>
      <c r="D2073">
        <v>4</v>
      </c>
      <c r="E2073">
        <v>5</v>
      </c>
      <c r="F2073">
        <v>1</v>
      </c>
      <c r="G2073" t="s">
        <v>36</v>
      </c>
      <c r="H2073">
        <v>0</v>
      </c>
      <c r="I2073" t="s">
        <v>105</v>
      </c>
      <c r="J2073" t="s">
        <v>35</v>
      </c>
      <c r="K2073" t="s">
        <v>9472</v>
      </c>
      <c r="L2073">
        <v>58</v>
      </c>
      <c r="M2073" t="s">
        <v>23</v>
      </c>
      <c r="N2073" t="s">
        <v>23</v>
      </c>
      <c r="O2073" t="s">
        <v>23</v>
      </c>
      <c r="P2073">
        <v>0</v>
      </c>
      <c r="Q2073" t="s">
        <v>36</v>
      </c>
      <c r="R2073" t="s">
        <v>26</v>
      </c>
      <c r="S2073" t="s">
        <v>124</v>
      </c>
      <c r="T2073">
        <v>46</v>
      </c>
      <c r="U2073" t="s">
        <v>9484</v>
      </c>
      <c r="V2073">
        <v>46</v>
      </c>
      <c r="W2073">
        <v>1957</v>
      </c>
      <c r="X2073" t="s">
        <v>163</v>
      </c>
      <c r="Y2073" t="s">
        <v>164</v>
      </c>
      <c r="Z2073" t="s">
        <v>1881</v>
      </c>
      <c r="AA2073" s="1">
        <v>45034</v>
      </c>
      <c r="AB2073" s="1">
        <v>44489</v>
      </c>
      <c r="AC2073" t="s">
        <v>41</v>
      </c>
      <c r="AD2073" t="s">
        <v>9477</v>
      </c>
      <c r="AE2073" s="14">
        <v>42.198636751199089</v>
      </c>
      <c r="AF2073">
        <v>8</v>
      </c>
      <c r="AG2073" t="s">
        <v>53</v>
      </c>
      <c r="AH2073" t="s">
        <v>9480</v>
      </c>
      <c r="AI2073" t="b">
        <v>0</v>
      </c>
      <c r="AJ2073" t="s">
        <v>23</v>
      </c>
      <c r="AK2073" t="s">
        <v>54</v>
      </c>
      <c r="AL2073" t="str">
        <f>IF(AmazonChurn[[#This Row],[Average Monthly Expenses]]&lt;=30,"Low",IF(AmazonChurn[[#This Row],[Average Monthly Expenses]]&lt;=60,"Medium","High"))</f>
        <v>Medium</v>
      </c>
      <c r="AM2073" t="str">
        <f>IF(AmazonChurn[[#This Row],[Number of Complaints or Support]]&lt;3,"Low",IF(AmazonChurn[[#This Row],[Number of Complaints or Support]]&lt;=7,"Medium","High"))</f>
        <v>High</v>
      </c>
      <c r="AN2073" s="14">
        <f>AmazonChurn[[#This Row],[Number of Complaints or Support]]/AmazonChurn[[#This Row],[Account Length (in months)]]</f>
        <v>0.18604651162790697</v>
      </c>
    </row>
    <row r="2074" spans="1:40" x14ac:dyDescent="0.25">
      <c r="A2074" t="s">
        <v>3678</v>
      </c>
      <c r="B2074" t="s">
        <v>23</v>
      </c>
      <c r="C2074">
        <v>30</v>
      </c>
      <c r="D2074">
        <v>0</v>
      </c>
      <c r="E2074">
        <v>0</v>
      </c>
      <c r="F2074">
        <v>0</v>
      </c>
      <c r="G2074" t="s">
        <v>23</v>
      </c>
      <c r="H2074">
        <v>0</v>
      </c>
      <c r="I2074" t="s">
        <v>184</v>
      </c>
      <c r="J2074" t="s">
        <v>25</v>
      </c>
      <c r="K2074" t="s">
        <v>25</v>
      </c>
      <c r="L2074">
        <v>24</v>
      </c>
      <c r="M2074" t="s">
        <v>36</v>
      </c>
      <c r="N2074" t="s">
        <v>23</v>
      </c>
      <c r="O2074" t="s">
        <v>36</v>
      </c>
      <c r="P2074">
        <v>5</v>
      </c>
      <c r="Q2074" t="s">
        <v>23</v>
      </c>
      <c r="R2074" t="s">
        <v>57</v>
      </c>
      <c r="S2074" t="s">
        <v>27</v>
      </c>
      <c r="T2074">
        <v>6</v>
      </c>
      <c r="U2074" t="s">
        <v>9483</v>
      </c>
      <c r="V2074">
        <v>6</v>
      </c>
      <c r="W2074">
        <v>185</v>
      </c>
      <c r="Z2074" t="s">
        <v>3679</v>
      </c>
      <c r="AA2074" s="1">
        <v>44123</v>
      </c>
      <c r="AB2074" s="1">
        <v>45007</v>
      </c>
      <c r="AC2074" t="s">
        <v>48</v>
      </c>
      <c r="AD2074" t="s">
        <v>9476</v>
      </c>
      <c r="AE2074" s="14">
        <v>6.8285622237026304</v>
      </c>
      <c r="AF2074">
        <v>0</v>
      </c>
      <c r="AG2074" t="s">
        <v>31</v>
      </c>
      <c r="AH2074" t="s">
        <v>31</v>
      </c>
      <c r="AI2074" t="b">
        <v>0</v>
      </c>
      <c r="AJ2074" t="s">
        <v>23</v>
      </c>
      <c r="AK2074" t="s">
        <v>32</v>
      </c>
      <c r="AL2074" t="str">
        <f>IF(AmazonChurn[[#This Row],[Average Monthly Expenses]]&lt;=30,"Low",IF(AmazonChurn[[#This Row],[Average Monthly Expenses]]&lt;=60,"Medium","High"))</f>
        <v>Low</v>
      </c>
      <c r="AM2074" t="str">
        <f>IF(AmazonChurn[[#This Row],[Number of Complaints or Support]]&lt;3,"Low",IF(AmazonChurn[[#This Row],[Number of Complaints or Support]]&lt;=7,"Medium","High"))</f>
        <v>Low</v>
      </c>
      <c r="AN2074" s="14">
        <f>AmazonChurn[[#This Row],[Number of Complaints or Support]]/AmazonChurn[[#This Row],[Account Length (in months)]]</f>
        <v>0</v>
      </c>
    </row>
    <row r="2075" spans="1:40" x14ac:dyDescent="0.25">
      <c r="A2075" t="s">
        <v>3680</v>
      </c>
      <c r="B2075" t="s">
        <v>36</v>
      </c>
      <c r="C2075">
        <v>7</v>
      </c>
      <c r="D2075">
        <v>0</v>
      </c>
      <c r="E2075">
        <v>3</v>
      </c>
      <c r="F2075">
        <v>1</v>
      </c>
      <c r="G2075" t="s">
        <v>36</v>
      </c>
      <c r="H2075">
        <v>0</v>
      </c>
      <c r="I2075" t="s">
        <v>259</v>
      </c>
      <c r="J2075" t="s">
        <v>25</v>
      </c>
      <c r="K2075" t="s">
        <v>25</v>
      </c>
      <c r="L2075">
        <v>45</v>
      </c>
      <c r="M2075" t="s">
        <v>23</v>
      </c>
      <c r="N2075" t="s">
        <v>23</v>
      </c>
      <c r="O2075" t="s">
        <v>23</v>
      </c>
      <c r="P2075">
        <v>0</v>
      </c>
      <c r="Q2075" t="s">
        <v>36</v>
      </c>
      <c r="R2075" t="s">
        <v>26</v>
      </c>
      <c r="S2075" t="s">
        <v>124</v>
      </c>
      <c r="T2075">
        <v>50</v>
      </c>
      <c r="U2075" t="s">
        <v>9484</v>
      </c>
      <c r="V2075">
        <v>50</v>
      </c>
      <c r="W2075">
        <v>344</v>
      </c>
      <c r="X2075" t="s">
        <v>46</v>
      </c>
      <c r="Y2075" t="s">
        <v>220</v>
      </c>
      <c r="Z2075" t="s">
        <v>3681</v>
      </c>
      <c r="AA2075" s="1">
        <v>43912</v>
      </c>
      <c r="AB2075" s="1">
        <v>45126</v>
      </c>
      <c r="AC2075" t="s">
        <v>41</v>
      </c>
      <c r="AD2075" t="s">
        <v>9477</v>
      </c>
      <c r="AE2075" s="14">
        <v>53.07610745234588</v>
      </c>
      <c r="AF2075">
        <v>3</v>
      </c>
      <c r="AG2075" t="s">
        <v>31</v>
      </c>
      <c r="AH2075" t="s">
        <v>31</v>
      </c>
      <c r="AI2075" t="b">
        <v>1</v>
      </c>
      <c r="AJ2075" t="s">
        <v>36</v>
      </c>
      <c r="AK2075" t="s">
        <v>64</v>
      </c>
      <c r="AL2075" t="str">
        <f>IF(AmazonChurn[[#This Row],[Average Monthly Expenses]]&lt;=30,"Low",IF(AmazonChurn[[#This Row],[Average Monthly Expenses]]&lt;=60,"Medium","High"))</f>
        <v>Medium</v>
      </c>
      <c r="AM2075" t="str">
        <f>IF(AmazonChurn[[#This Row],[Number of Complaints or Support]]&lt;3,"Low",IF(AmazonChurn[[#This Row],[Number of Complaints or Support]]&lt;=7,"Medium","High"))</f>
        <v>Medium</v>
      </c>
      <c r="AN2075" s="14">
        <f>AmazonChurn[[#This Row],[Number of Complaints or Support]]/AmazonChurn[[#This Row],[Account Length (in months)]]</f>
        <v>0.42857142857142855</v>
      </c>
    </row>
    <row r="2076" spans="1:40" x14ac:dyDescent="0.25">
      <c r="A2076" t="s">
        <v>3682</v>
      </c>
      <c r="B2076" t="s">
        <v>23</v>
      </c>
      <c r="C2076">
        <v>29</v>
      </c>
      <c r="D2076">
        <v>0</v>
      </c>
      <c r="E2076">
        <v>6</v>
      </c>
      <c r="F2076">
        <v>1</v>
      </c>
      <c r="G2076" t="s">
        <v>36</v>
      </c>
      <c r="H2076">
        <v>0</v>
      </c>
      <c r="I2076" t="s">
        <v>217</v>
      </c>
      <c r="J2076" t="s">
        <v>25</v>
      </c>
      <c r="K2076" t="s">
        <v>25</v>
      </c>
      <c r="L2076">
        <v>46</v>
      </c>
      <c r="M2076" t="s">
        <v>23</v>
      </c>
      <c r="N2076" t="s">
        <v>23</v>
      </c>
      <c r="O2076" t="s">
        <v>36</v>
      </c>
      <c r="P2076">
        <v>5</v>
      </c>
      <c r="Q2076" t="s">
        <v>23</v>
      </c>
      <c r="R2076" t="s">
        <v>26</v>
      </c>
      <c r="S2076" t="s">
        <v>38</v>
      </c>
      <c r="T2076">
        <v>21</v>
      </c>
      <c r="U2076" t="s">
        <v>9484</v>
      </c>
      <c r="V2076">
        <v>21</v>
      </c>
      <c r="W2076">
        <v>619</v>
      </c>
      <c r="Z2076" t="s">
        <v>3683</v>
      </c>
      <c r="AA2076" s="1">
        <v>44939</v>
      </c>
      <c r="AB2076" s="1">
        <v>44462</v>
      </c>
      <c r="AC2076" t="s">
        <v>48</v>
      </c>
      <c r="AD2076" t="s">
        <v>9476</v>
      </c>
      <c r="AE2076" s="14">
        <v>23.06164426827721</v>
      </c>
      <c r="AF2076">
        <v>3</v>
      </c>
      <c r="AG2076" t="s">
        <v>31</v>
      </c>
      <c r="AH2076" t="s">
        <v>31</v>
      </c>
      <c r="AI2076" t="b">
        <v>1</v>
      </c>
      <c r="AJ2076" t="s">
        <v>36</v>
      </c>
      <c r="AK2076" t="s">
        <v>54</v>
      </c>
      <c r="AL2076" t="str">
        <f>IF(AmazonChurn[[#This Row],[Average Monthly Expenses]]&lt;=30,"Low",IF(AmazonChurn[[#This Row],[Average Monthly Expenses]]&lt;=60,"Medium","High"))</f>
        <v>Low</v>
      </c>
      <c r="AM2076" t="str">
        <f>IF(AmazonChurn[[#This Row],[Number of Complaints or Support]]&lt;3,"Low",IF(AmazonChurn[[#This Row],[Number of Complaints or Support]]&lt;=7,"Medium","High"))</f>
        <v>Medium</v>
      </c>
      <c r="AN2076" s="14">
        <f>AmazonChurn[[#This Row],[Number of Complaints or Support]]/AmazonChurn[[#This Row],[Account Length (in months)]]</f>
        <v>0.10344827586206896</v>
      </c>
    </row>
    <row r="2077" spans="1:40" x14ac:dyDescent="0.25">
      <c r="A2077" t="s">
        <v>3684</v>
      </c>
      <c r="B2077" t="s">
        <v>23</v>
      </c>
      <c r="C2077">
        <v>71</v>
      </c>
      <c r="D2077">
        <v>2</v>
      </c>
      <c r="E2077">
        <v>3</v>
      </c>
      <c r="F2077">
        <v>1</v>
      </c>
      <c r="G2077" t="s">
        <v>36</v>
      </c>
      <c r="H2077">
        <v>0</v>
      </c>
      <c r="I2077" t="s">
        <v>361</v>
      </c>
      <c r="J2077" t="s">
        <v>35</v>
      </c>
      <c r="K2077" t="s">
        <v>9472</v>
      </c>
      <c r="L2077">
        <v>59</v>
      </c>
      <c r="M2077" t="s">
        <v>23</v>
      </c>
      <c r="N2077" t="s">
        <v>23</v>
      </c>
      <c r="O2077" t="s">
        <v>36</v>
      </c>
      <c r="P2077">
        <v>2</v>
      </c>
      <c r="Q2077" t="s">
        <v>36</v>
      </c>
      <c r="R2077" t="s">
        <v>57</v>
      </c>
      <c r="S2077" t="s">
        <v>38</v>
      </c>
      <c r="T2077">
        <v>35</v>
      </c>
      <c r="U2077" t="s">
        <v>9484</v>
      </c>
      <c r="V2077">
        <v>35</v>
      </c>
      <c r="W2077">
        <v>2498</v>
      </c>
      <c r="Z2077" t="s">
        <v>2874</v>
      </c>
      <c r="AA2077" s="1">
        <v>43861</v>
      </c>
      <c r="AB2077" s="1">
        <v>44664</v>
      </c>
      <c r="AC2077" t="s">
        <v>48</v>
      </c>
      <c r="AD2077" t="s">
        <v>9476</v>
      </c>
      <c r="AE2077" s="14">
        <v>35.18516281276041</v>
      </c>
      <c r="AF2077">
        <v>6</v>
      </c>
      <c r="AG2077" t="s">
        <v>69</v>
      </c>
      <c r="AH2077" t="s">
        <v>69</v>
      </c>
      <c r="AI2077" t="b">
        <v>1</v>
      </c>
      <c r="AJ2077" t="s">
        <v>36</v>
      </c>
      <c r="AK2077" t="s">
        <v>64</v>
      </c>
      <c r="AL2077" t="str">
        <f>IF(AmazonChurn[[#This Row],[Average Monthly Expenses]]&lt;=30,"Low",IF(AmazonChurn[[#This Row],[Average Monthly Expenses]]&lt;=60,"Medium","High"))</f>
        <v>Medium</v>
      </c>
      <c r="AM2077" t="str">
        <f>IF(AmazonChurn[[#This Row],[Number of Complaints or Support]]&lt;3,"Low",IF(AmazonChurn[[#This Row],[Number of Complaints or Support]]&lt;=7,"Medium","High"))</f>
        <v>Medium</v>
      </c>
      <c r="AN2077" s="14">
        <f>AmazonChurn[[#This Row],[Number of Complaints or Support]]/AmazonChurn[[#This Row],[Account Length (in months)]]</f>
        <v>8.4507042253521125E-2</v>
      </c>
    </row>
    <row r="2078" spans="1:40" x14ac:dyDescent="0.25">
      <c r="A2078" t="s">
        <v>3685</v>
      </c>
      <c r="B2078" t="s">
        <v>36</v>
      </c>
      <c r="C2078">
        <v>9</v>
      </c>
      <c r="D2078">
        <v>1</v>
      </c>
      <c r="E2078">
        <v>4</v>
      </c>
      <c r="F2078">
        <v>1</v>
      </c>
      <c r="G2078" t="s">
        <v>36</v>
      </c>
      <c r="H2078">
        <v>0</v>
      </c>
      <c r="I2078" t="s">
        <v>75</v>
      </c>
      <c r="J2078" t="s">
        <v>35</v>
      </c>
      <c r="K2078" t="s">
        <v>9472</v>
      </c>
      <c r="L2078">
        <v>38</v>
      </c>
      <c r="M2078" t="s">
        <v>23</v>
      </c>
      <c r="N2078" t="s">
        <v>23</v>
      </c>
      <c r="O2078" t="s">
        <v>23</v>
      </c>
      <c r="P2078">
        <v>0</v>
      </c>
      <c r="Q2078" t="s">
        <v>23</v>
      </c>
      <c r="R2078" t="s">
        <v>26</v>
      </c>
      <c r="S2078" t="s">
        <v>38</v>
      </c>
      <c r="T2078">
        <v>54</v>
      </c>
      <c r="U2078" t="s">
        <v>9484</v>
      </c>
      <c r="V2078">
        <v>54</v>
      </c>
      <c r="W2078">
        <v>474</v>
      </c>
      <c r="X2078" t="s">
        <v>46</v>
      </c>
      <c r="Y2078" t="s">
        <v>366</v>
      </c>
      <c r="Z2078" t="s">
        <v>3686</v>
      </c>
      <c r="AA2078" s="1">
        <v>44690</v>
      </c>
      <c r="AB2078" s="1">
        <v>44571</v>
      </c>
      <c r="AC2078" t="s">
        <v>48</v>
      </c>
      <c r="AD2078" t="s">
        <v>9476</v>
      </c>
      <c r="AE2078" s="14">
        <v>55.978338675466318</v>
      </c>
      <c r="AF2078">
        <v>9</v>
      </c>
      <c r="AG2078" t="s">
        <v>53</v>
      </c>
      <c r="AH2078" t="s">
        <v>9480</v>
      </c>
      <c r="AI2078" t="b">
        <v>1</v>
      </c>
      <c r="AJ2078" t="s">
        <v>36</v>
      </c>
      <c r="AK2078" t="s">
        <v>32</v>
      </c>
      <c r="AL2078" t="str">
        <f>IF(AmazonChurn[[#This Row],[Average Monthly Expenses]]&lt;=30,"Low",IF(AmazonChurn[[#This Row],[Average Monthly Expenses]]&lt;=60,"Medium","High"))</f>
        <v>Medium</v>
      </c>
      <c r="AM2078" t="str">
        <f>IF(AmazonChurn[[#This Row],[Number of Complaints or Support]]&lt;3,"Low",IF(AmazonChurn[[#This Row],[Number of Complaints or Support]]&lt;=7,"Medium","High"))</f>
        <v>High</v>
      </c>
      <c r="AN2078" s="14">
        <f>AmazonChurn[[#This Row],[Number of Complaints or Support]]/AmazonChurn[[#This Row],[Account Length (in months)]]</f>
        <v>1</v>
      </c>
    </row>
    <row r="2079" spans="1:40" x14ac:dyDescent="0.25">
      <c r="A2079" t="s">
        <v>3687</v>
      </c>
      <c r="B2079" t="s">
        <v>23</v>
      </c>
      <c r="C2079">
        <v>27</v>
      </c>
      <c r="D2079">
        <v>0</v>
      </c>
      <c r="E2079">
        <v>0</v>
      </c>
      <c r="F2079">
        <v>0</v>
      </c>
      <c r="G2079" t="s">
        <v>23</v>
      </c>
      <c r="H2079">
        <v>0</v>
      </c>
      <c r="I2079" t="s">
        <v>273</v>
      </c>
      <c r="J2079" t="s">
        <v>25</v>
      </c>
      <c r="K2079" t="s">
        <v>25</v>
      </c>
      <c r="L2079">
        <v>25</v>
      </c>
      <c r="M2079" t="s">
        <v>36</v>
      </c>
      <c r="N2079" t="s">
        <v>23</v>
      </c>
      <c r="O2079" t="s">
        <v>23</v>
      </c>
      <c r="P2079">
        <v>0</v>
      </c>
      <c r="Q2079" t="s">
        <v>23</v>
      </c>
      <c r="R2079" t="s">
        <v>37</v>
      </c>
      <c r="S2079" t="s">
        <v>38</v>
      </c>
      <c r="T2079">
        <v>13</v>
      </c>
      <c r="U2079" t="s">
        <v>9484</v>
      </c>
      <c r="V2079">
        <v>13</v>
      </c>
      <c r="W2079">
        <v>348</v>
      </c>
      <c r="Z2079" t="s">
        <v>3688</v>
      </c>
      <c r="AA2079" s="1">
        <v>45083</v>
      </c>
      <c r="AB2079" s="1">
        <v>44757</v>
      </c>
      <c r="AC2079" t="s">
        <v>41</v>
      </c>
      <c r="AD2079" t="s">
        <v>9477</v>
      </c>
      <c r="AE2079" s="14">
        <v>11.490181830634871</v>
      </c>
      <c r="AF2079">
        <v>1</v>
      </c>
      <c r="AG2079" t="s">
        <v>69</v>
      </c>
      <c r="AH2079" t="s">
        <v>69</v>
      </c>
      <c r="AI2079" t="b">
        <v>1</v>
      </c>
      <c r="AJ2079" t="s">
        <v>36</v>
      </c>
      <c r="AK2079" t="s">
        <v>64</v>
      </c>
      <c r="AL2079" t="str">
        <f>IF(AmazonChurn[[#This Row],[Average Monthly Expenses]]&lt;=30,"Low",IF(AmazonChurn[[#This Row],[Average Monthly Expenses]]&lt;=60,"Medium","High"))</f>
        <v>Low</v>
      </c>
      <c r="AM2079" t="str">
        <f>IF(AmazonChurn[[#This Row],[Number of Complaints or Support]]&lt;3,"Low",IF(AmazonChurn[[#This Row],[Number of Complaints or Support]]&lt;=7,"Medium","High"))</f>
        <v>Low</v>
      </c>
      <c r="AN2079" s="14">
        <f>AmazonChurn[[#This Row],[Number of Complaints or Support]]/AmazonChurn[[#This Row],[Account Length (in months)]]</f>
        <v>3.7037037037037035E-2</v>
      </c>
    </row>
    <row r="2080" spans="1:40" x14ac:dyDescent="0.25">
      <c r="A2080" t="s">
        <v>3689</v>
      </c>
      <c r="B2080" t="s">
        <v>23</v>
      </c>
      <c r="C2080">
        <v>14</v>
      </c>
      <c r="D2080">
        <v>1</v>
      </c>
      <c r="E2080">
        <v>6</v>
      </c>
      <c r="F2080">
        <v>1</v>
      </c>
      <c r="G2080" t="s">
        <v>36</v>
      </c>
      <c r="H2080">
        <v>0</v>
      </c>
      <c r="I2080" t="s">
        <v>150</v>
      </c>
      <c r="J2080" t="s">
        <v>25</v>
      </c>
      <c r="K2080" t="s">
        <v>25</v>
      </c>
      <c r="L2080">
        <v>57</v>
      </c>
      <c r="M2080" t="s">
        <v>23</v>
      </c>
      <c r="N2080" t="s">
        <v>23</v>
      </c>
      <c r="O2080" t="s">
        <v>36</v>
      </c>
      <c r="P2080">
        <v>3</v>
      </c>
      <c r="Q2080" t="s">
        <v>23</v>
      </c>
      <c r="R2080" t="s">
        <v>26</v>
      </c>
      <c r="S2080" t="s">
        <v>176</v>
      </c>
      <c r="T2080">
        <v>36</v>
      </c>
      <c r="U2080" t="s">
        <v>9486</v>
      </c>
      <c r="V2080">
        <v>36</v>
      </c>
      <c r="W2080">
        <v>488</v>
      </c>
      <c r="Z2080" t="s">
        <v>2417</v>
      </c>
      <c r="AA2080" s="1">
        <v>44157</v>
      </c>
      <c r="AB2080" s="1">
        <v>44158</v>
      </c>
      <c r="AC2080" t="s">
        <v>41</v>
      </c>
      <c r="AD2080" t="s">
        <v>9477</v>
      </c>
      <c r="AE2080" s="14">
        <v>41.283046853054081</v>
      </c>
      <c r="AF2080">
        <v>9</v>
      </c>
      <c r="AG2080" t="s">
        <v>69</v>
      </c>
      <c r="AH2080" t="s">
        <v>69</v>
      </c>
      <c r="AI2080" t="b">
        <v>0</v>
      </c>
      <c r="AJ2080" t="s">
        <v>23</v>
      </c>
      <c r="AK2080" t="s">
        <v>64</v>
      </c>
      <c r="AL2080" t="str">
        <f>IF(AmazonChurn[[#This Row],[Average Monthly Expenses]]&lt;=30,"Low",IF(AmazonChurn[[#This Row],[Average Monthly Expenses]]&lt;=60,"Medium","High"))</f>
        <v>Medium</v>
      </c>
      <c r="AM2080" t="str">
        <f>IF(AmazonChurn[[#This Row],[Number of Complaints or Support]]&lt;3,"Low",IF(AmazonChurn[[#This Row],[Number of Complaints or Support]]&lt;=7,"Medium","High"))</f>
        <v>High</v>
      </c>
      <c r="AN2080" s="14">
        <f>AmazonChurn[[#This Row],[Number of Complaints or Support]]/AmazonChurn[[#This Row],[Account Length (in months)]]</f>
        <v>0.6428571428571429</v>
      </c>
    </row>
    <row r="2081" spans="1:40" x14ac:dyDescent="0.25">
      <c r="A2081" t="s">
        <v>3690</v>
      </c>
      <c r="B2081" t="s">
        <v>23</v>
      </c>
      <c r="C2081">
        <v>42</v>
      </c>
      <c r="D2081">
        <v>0</v>
      </c>
      <c r="E2081">
        <v>1</v>
      </c>
      <c r="F2081">
        <v>1</v>
      </c>
      <c r="G2081" t="s">
        <v>36</v>
      </c>
      <c r="H2081">
        <v>0</v>
      </c>
      <c r="I2081" t="s">
        <v>66</v>
      </c>
      <c r="J2081" t="s">
        <v>35</v>
      </c>
      <c r="K2081" t="s">
        <v>9472</v>
      </c>
      <c r="L2081">
        <v>45</v>
      </c>
      <c r="M2081" t="s">
        <v>23</v>
      </c>
      <c r="N2081" t="s">
        <v>23</v>
      </c>
      <c r="O2081" t="s">
        <v>23</v>
      </c>
      <c r="P2081">
        <v>0</v>
      </c>
      <c r="Q2081" t="s">
        <v>23</v>
      </c>
      <c r="R2081" t="s">
        <v>37</v>
      </c>
      <c r="S2081" t="s">
        <v>38</v>
      </c>
      <c r="T2081">
        <v>34</v>
      </c>
      <c r="U2081" t="s">
        <v>9484</v>
      </c>
      <c r="V2081">
        <v>34</v>
      </c>
      <c r="W2081">
        <v>1425</v>
      </c>
      <c r="Z2081" t="s">
        <v>3691</v>
      </c>
      <c r="AA2081" s="1">
        <v>44646</v>
      </c>
      <c r="AB2081" s="1">
        <v>44890</v>
      </c>
      <c r="AC2081" t="s">
        <v>41</v>
      </c>
      <c r="AD2081" t="s">
        <v>9477</v>
      </c>
      <c r="AE2081" s="14">
        <v>27.6984406575781</v>
      </c>
      <c r="AF2081">
        <v>2</v>
      </c>
      <c r="AG2081" t="s">
        <v>69</v>
      </c>
      <c r="AH2081" t="s">
        <v>69</v>
      </c>
      <c r="AI2081" t="b">
        <v>1</v>
      </c>
      <c r="AJ2081" t="s">
        <v>36</v>
      </c>
      <c r="AK2081" t="s">
        <v>64</v>
      </c>
      <c r="AL2081" t="str">
        <f>IF(AmazonChurn[[#This Row],[Average Monthly Expenses]]&lt;=30,"Low",IF(AmazonChurn[[#This Row],[Average Monthly Expenses]]&lt;=60,"Medium","High"))</f>
        <v>Low</v>
      </c>
      <c r="AM2081" t="str">
        <f>IF(AmazonChurn[[#This Row],[Number of Complaints or Support]]&lt;3,"Low",IF(AmazonChurn[[#This Row],[Number of Complaints or Support]]&lt;=7,"Medium","High"))</f>
        <v>Low</v>
      </c>
      <c r="AN2081" s="14">
        <f>AmazonChurn[[#This Row],[Number of Complaints or Support]]/AmazonChurn[[#This Row],[Account Length (in months)]]</f>
        <v>4.7619047619047616E-2</v>
      </c>
    </row>
    <row r="2082" spans="1:40" x14ac:dyDescent="0.25">
      <c r="A2082" t="s">
        <v>3692</v>
      </c>
      <c r="B2082" t="s">
        <v>23</v>
      </c>
      <c r="C2082">
        <v>41</v>
      </c>
      <c r="D2082">
        <v>0</v>
      </c>
      <c r="E2082">
        <v>11</v>
      </c>
      <c r="F2082">
        <v>1</v>
      </c>
      <c r="G2082" t="s">
        <v>36</v>
      </c>
      <c r="H2082">
        <v>0</v>
      </c>
      <c r="I2082" t="s">
        <v>314</v>
      </c>
      <c r="J2082" t="s">
        <v>35</v>
      </c>
      <c r="K2082" t="s">
        <v>9472</v>
      </c>
      <c r="L2082">
        <v>59</v>
      </c>
      <c r="M2082" t="s">
        <v>23</v>
      </c>
      <c r="N2082" t="s">
        <v>23</v>
      </c>
      <c r="O2082" t="s">
        <v>36</v>
      </c>
      <c r="P2082">
        <v>2</v>
      </c>
      <c r="Q2082" t="s">
        <v>36</v>
      </c>
      <c r="R2082" t="s">
        <v>26</v>
      </c>
      <c r="S2082" t="s">
        <v>38</v>
      </c>
      <c r="T2082">
        <v>40</v>
      </c>
      <c r="U2082" t="s">
        <v>9484</v>
      </c>
      <c r="V2082">
        <v>40</v>
      </c>
      <c r="W2082">
        <v>1623</v>
      </c>
      <c r="Z2082" t="s">
        <v>1063</v>
      </c>
      <c r="AA2082" s="1">
        <v>44399</v>
      </c>
      <c r="AB2082" s="1">
        <v>45070</v>
      </c>
      <c r="AC2082" t="s">
        <v>41</v>
      </c>
      <c r="AD2082" t="s">
        <v>9477</v>
      </c>
      <c r="AE2082" s="14">
        <v>42.125846454660383</v>
      </c>
      <c r="AF2082">
        <v>8</v>
      </c>
      <c r="AG2082" t="s">
        <v>31</v>
      </c>
      <c r="AH2082" t="s">
        <v>31</v>
      </c>
      <c r="AI2082" t="b">
        <v>0</v>
      </c>
      <c r="AJ2082" t="s">
        <v>23</v>
      </c>
      <c r="AK2082" t="s">
        <v>54</v>
      </c>
      <c r="AL2082" t="str">
        <f>IF(AmazonChurn[[#This Row],[Average Monthly Expenses]]&lt;=30,"Low",IF(AmazonChurn[[#This Row],[Average Monthly Expenses]]&lt;=60,"Medium","High"))</f>
        <v>Medium</v>
      </c>
      <c r="AM2082" t="str">
        <f>IF(AmazonChurn[[#This Row],[Number of Complaints or Support]]&lt;3,"Low",IF(AmazonChurn[[#This Row],[Number of Complaints or Support]]&lt;=7,"Medium","High"))</f>
        <v>High</v>
      </c>
      <c r="AN2082" s="14">
        <f>AmazonChurn[[#This Row],[Number of Complaints or Support]]/AmazonChurn[[#This Row],[Account Length (in months)]]</f>
        <v>0.1951219512195122</v>
      </c>
    </row>
    <row r="2083" spans="1:40" x14ac:dyDescent="0.25">
      <c r="A2083" t="s">
        <v>3693</v>
      </c>
      <c r="B2083" t="s">
        <v>36</v>
      </c>
      <c r="C2083">
        <v>1</v>
      </c>
      <c r="D2083">
        <v>5</v>
      </c>
      <c r="E2083">
        <v>0</v>
      </c>
      <c r="F2083">
        <v>0</v>
      </c>
      <c r="G2083" t="s">
        <v>23</v>
      </c>
      <c r="H2083">
        <v>0</v>
      </c>
      <c r="I2083" t="s">
        <v>153</v>
      </c>
      <c r="J2083" t="s">
        <v>35</v>
      </c>
      <c r="K2083" t="s">
        <v>9472</v>
      </c>
      <c r="L2083">
        <v>60</v>
      </c>
      <c r="M2083" t="s">
        <v>23</v>
      </c>
      <c r="N2083" t="s">
        <v>23</v>
      </c>
      <c r="O2083" t="s">
        <v>23</v>
      </c>
      <c r="P2083">
        <v>0</v>
      </c>
      <c r="Q2083" t="s">
        <v>23</v>
      </c>
      <c r="R2083" t="s">
        <v>26</v>
      </c>
      <c r="S2083" t="s">
        <v>124</v>
      </c>
      <c r="T2083">
        <v>11</v>
      </c>
      <c r="U2083" t="s">
        <v>9484</v>
      </c>
      <c r="V2083">
        <v>11</v>
      </c>
      <c r="W2083">
        <v>11</v>
      </c>
      <c r="X2083" t="s">
        <v>110</v>
      </c>
      <c r="Y2083" t="s">
        <v>204</v>
      </c>
      <c r="Z2083" t="s">
        <v>3304</v>
      </c>
      <c r="AA2083" s="1">
        <v>44962</v>
      </c>
      <c r="AB2083" s="1">
        <v>43968</v>
      </c>
      <c r="AC2083" t="s">
        <v>48</v>
      </c>
      <c r="AD2083" t="s">
        <v>9476</v>
      </c>
      <c r="AE2083" s="14">
        <v>11.446999196343739</v>
      </c>
      <c r="AF2083">
        <v>10</v>
      </c>
      <c r="AG2083" t="s">
        <v>69</v>
      </c>
      <c r="AH2083" t="s">
        <v>69</v>
      </c>
      <c r="AI2083" t="b">
        <v>0</v>
      </c>
      <c r="AJ2083" t="s">
        <v>23</v>
      </c>
      <c r="AK2083" t="s">
        <v>32</v>
      </c>
      <c r="AL2083" t="str">
        <f>IF(AmazonChurn[[#This Row],[Average Monthly Expenses]]&lt;=30,"Low",IF(AmazonChurn[[#This Row],[Average Monthly Expenses]]&lt;=60,"Medium","High"))</f>
        <v>Low</v>
      </c>
      <c r="AM2083" t="str">
        <f>IF(AmazonChurn[[#This Row],[Number of Complaints or Support]]&lt;3,"Low",IF(AmazonChurn[[#This Row],[Number of Complaints or Support]]&lt;=7,"Medium","High"))</f>
        <v>High</v>
      </c>
      <c r="AN2083" s="14">
        <f>AmazonChurn[[#This Row],[Number of Complaints or Support]]/AmazonChurn[[#This Row],[Account Length (in months)]]</f>
        <v>10</v>
      </c>
    </row>
    <row r="2084" spans="1:40" x14ac:dyDescent="0.25">
      <c r="A2084" t="s">
        <v>3694</v>
      </c>
      <c r="B2084" t="s">
        <v>23</v>
      </c>
      <c r="C2084">
        <v>14</v>
      </c>
      <c r="D2084">
        <v>2</v>
      </c>
      <c r="E2084">
        <v>6</v>
      </c>
      <c r="F2084">
        <v>1</v>
      </c>
      <c r="G2084" t="s">
        <v>36</v>
      </c>
      <c r="H2084">
        <v>0</v>
      </c>
      <c r="I2084" t="s">
        <v>248</v>
      </c>
      <c r="J2084" t="s">
        <v>35</v>
      </c>
      <c r="K2084" t="s">
        <v>9472</v>
      </c>
      <c r="L2084">
        <v>40</v>
      </c>
      <c r="M2084" t="s">
        <v>23</v>
      </c>
      <c r="N2084" t="s">
        <v>23</v>
      </c>
      <c r="O2084" t="s">
        <v>23</v>
      </c>
      <c r="P2084">
        <v>0</v>
      </c>
      <c r="Q2084" t="s">
        <v>36</v>
      </c>
      <c r="R2084" t="s">
        <v>26</v>
      </c>
      <c r="S2084" t="s">
        <v>124</v>
      </c>
      <c r="T2084">
        <v>51</v>
      </c>
      <c r="U2084" t="s">
        <v>9484</v>
      </c>
      <c r="V2084">
        <v>51</v>
      </c>
      <c r="W2084">
        <v>731</v>
      </c>
      <c r="Z2084" t="s">
        <v>1427</v>
      </c>
      <c r="AA2084" s="1">
        <v>45037</v>
      </c>
      <c r="AB2084" s="1">
        <v>45128</v>
      </c>
      <c r="AC2084" t="s">
        <v>41</v>
      </c>
      <c r="AD2084" t="s">
        <v>9477</v>
      </c>
      <c r="AE2084" s="14">
        <v>42.758842016726867</v>
      </c>
      <c r="AF2084">
        <v>8</v>
      </c>
      <c r="AG2084" t="s">
        <v>69</v>
      </c>
      <c r="AH2084" t="s">
        <v>69</v>
      </c>
      <c r="AI2084" t="b">
        <v>1</v>
      </c>
      <c r="AJ2084" t="s">
        <v>36</v>
      </c>
      <c r="AK2084" t="s">
        <v>32</v>
      </c>
      <c r="AL2084" t="str">
        <f>IF(AmazonChurn[[#This Row],[Average Monthly Expenses]]&lt;=30,"Low",IF(AmazonChurn[[#This Row],[Average Monthly Expenses]]&lt;=60,"Medium","High"))</f>
        <v>Medium</v>
      </c>
      <c r="AM2084" t="str">
        <f>IF(AmazonChurn[[#This Row],[Number of Complaints or Support]]&lt;3,"Low",IF(AmazonChurn[[#This Row],[Number of Complaints or Support]]&lt;=7,"Medium","High"))</f>
        <v>High</v>
      </c>
      <c r="AN2084" s="14">
        <f>AmazonChurn[[#This Row],[Number of Complaints or Support]]/AmazonChurn[[#This Row],[Account Length (in months)]]</f>
        <v>0.5714285714285714</v>
      </c>
    </row>
    <row r="2085" spans="1:40" x14ac:dyDescent="0.25">
      <c r="A2085" t="s">
        <v>3695</v>
      </c>
      <c r="B2085" t="s">
        <v>23</v>
      </c>
      <c r="C2085">
        <v>32</v>
      </c>
      <c r="D2085">
        <v>0</v>
      </c>
      <c r="E2085">
        <v>12</v>
      </c>
      <c r="F2085">
        <v>1</v>
      </c>
      <c r="G2085" t="s">
        <v>36</v>
      </c>
      <c r="H2085">
        <v>0</v>
      </c>
      <c r="I2085" t="s">
        <v>109</v>
      </c>
      <c r="J2085" t="s">
        <v>35</v>
      </c>
      <c r="K2085" t="s">
        <v>9472</v>
      </c>
      <c r="L2085">
        <v>21</v>
      </c>
      <c r="M2085" t="s">
        <v>36</v>
      </c>
      <c r="N2085" t="s">
        <v>23</v>
      </c>
      <c r="O2085" t="s">
        <v>23</v>
      </c>
      <c r="P2085">
        <v>0</v>
      </c>
      <c r="Q2085" t="s">
        <v>23</v>
      </c>
      <c r="R2085" t="s">
        <v>37</v>
      </c>
      <c r="S2085" t="s">
        <v>130</v>
      </c>
      <c r="T2085">
        <v>15</v>
      </c>
      <c r="U2085" t="s">
        <v>9483</v>
      </c>
      <c r="V2085">
        <v>15</v>
      </c>
      <c r="W2085">
        <v>474</v>
      </c>
      <c r="Z2085" t="s">
        <v>3696</v>
      </c>
      <c r="AA2085" s="1">
        <v>44729</v>
      </c>
      <c r="AB2085" s="1">
        <v>44761</v>
      </c>
      <c r="AC2085" t="s">
        <v>41</v>
      </c>
      <c r="AD2085" t="s">
        <v>9477</v>
      </c>
      <c r="AE2085" s="14">
        <v>14.85929788738556</v>
      </c>
      <c r="AF2085">
        <v>0</v>
      </c>
      <c r="AG2085" t="s">
        <v>53</v>
      </c>
      <c r="AH2085" t="s">
        <v>9480</v>
      </c>
      <c r="AI2085" t="b">
        <v>1</v>
      </c>
      <c r="AJ2085" t="s">
        <v>36</v>
      </c>
      <c r="AK2085" t="s">
        <v>73</v>
      </c>
      <c r="AL2085" t="str">
        <f>IF(AmazonChurn[[#This Row],[Average Monthly Expenses]]&lt;=30,"Low",IF(AmazonChurn[[#This Row],[Average Monthly Expenses]]&lt;=60,"Medium","High"))</f>
        <v>Low</v>
      </c>
      <c r="AM2085" t="str">
        <f>IF(AmazonChurn[[#This Row],[Number of Complaints or Support]]&lt;3,"Low",IF(AmazonChurn[[#This Row],[Number of Complaints or Support]]&lt;=7,"Medium","High"))</f>
        <v>Low</v>
      </c>
      <c r="AN2085" s="14">
        <f>AmazonChurn[[#This Row],[Number of Complaints or Support]]/AmazonChurn[[#This Row],[Account Length (in months)]]</f>
        <v>0</v>
      </c>
    </row>
    <row r="2086" spans="1:40" x14ac:dyDescent="0.25">
      <c r="A2086" t="s">
        <v>3697</v>
      </c>
      <c r="B2086" t="s">
        <v>36</v>
      </c>
      <c r="C2086">
        <v>1</v>
      </c>
      <c r="D2086">
        <v>5</v>
      </c>
      <c r="E2086">
        <v>0</v>
      </c>
      <c r="F2086">
        <v>1</v>
      </c>
      <c r="G2086" t="s">
        <v>36</v>
      </c>
      <c r="H2086">
        <v>0</v>
      </c>
      <c r="I2086" t="s">
        <v>88</v>
      </c>
      <c r="J2086" t="s">
        <v>25</v>
      </c>
      <c r="K2086" t="s">
        <v>25</v>
      </c>
      <c r="L2086">
        <v>50</v>
      </c>
      <c r="M2086" t="s">
        <v>23</v>
      </c>
      <c r="N2086" t="s">
        <v>23</v>
      </c>
      <c r="O2086" t="s">
        <v>23</v>
      </c>
      <c r="P2086">
        <v>0</v>
      </c>
      <c r="Q2086" t="s">
        <v>23</v>
      </c>
      <c r="R2086" t="s">
        <v>26</v>
      </c>
      <c r="S2086" t="s">
        <v>38</v>
      </c>
      <c r="T2086">
        <v>16</v>
      </c>
      <c r="U2086" t="s">
        <v>9484</v>
      </c>
      <c r="V2086">
        <v>16</v>
      </c>
      <c r="W2086">
        <v>16</v>
      </c>
      <c r="X2086" t="s">
        <v>141</v>
      </c>
      <c r="Y2086" t="s">
        <v>142</v>
      </c>
      <c r="Z2086" t="s">
        <v>3698</v>
      </c>
      <c r="AA2086" s="1">
        <v>44037</v>
      </c>
      <c r="AB2086" s="1">
        <v>44188</v>
      </c>
      <c r="AC2086" t="s">
        <v>48</v>
      </c>
      <c r="AD2086" t="s">
        <v>9476</v>
      </c>
      <c r="AE2086" s="14">
        <v>17.470467128694899</v>
      </c>
      <c r="AF2086">
        <v>3</v>
      </c>
      <c r="AG2086" t="s">
        <v>31</v>
      </c>
      <c r="AH2086" t="s">
        <v>31</v>
      </c>
      <c r="AI2086" t="b">
        <v>0</v>
      </c>
      <c r="AJ2086" t="s">
        <v>23</v>
      </c>
      <c r="AK2086" t="s">
        <v>32</v>
      </c>
      <c r="AL2086" t="str">
        <f>IF(AmazonChurn[[#This Row],[Average Monthly Expenses]]&lt;=30,"Low",IF(AmazonChurn[[#This Row],[Average Monthly Expenses]]&lt;=60,"Medium","High"))</f>
        <v>Low</v>
      </c>
      <c r="AM2086" t="str">
        <f>IF(AmazonChurn[[#This Row],[Number of Complaints or Support]]&lt;3,"Low",IF(AmazonChurn[[#This Row],[Number of Complaints or Support]]&lt;=7,"Medium","High"))</f>
        <v>Medium</v>
      </c>
      <c r="AN2086" s="14">
        <f>AmazonChurn[[#This Row],[Number of Complaints or Support]]/AmazonChurn[[#This Row],[Account Length (in months)]]</f>
        <v>3</v>
      </c>
    </row>
    <row r="2087" spans="1:40" x14ac:dyDescent="0.25">
      <c r="A2087" t="s">
        <v>3699</v>
      </c>
      <c r="B2087" t="s">
        <v>23</v>
      </c>
      <c r="C2087">
        <v>71</v>
      </c>
      <c r="D2087">
        <v>0</v>
      </c>
      <c r="E2087">
        <v>7</v>
      </c>
      <c r="F2087">
        <v>1</v>
      </c>
      <c r="G2087" t="s">
        <v>36</v>
      </c>
      <c r="H2087">
        <v>0</v>
      </c>
      <c r="I2087" t="s">
        <v>92</v>
      </c>
      <c r="J2087" t="s">
        <v>25</v>
      </c>
      <c r="K2087" t="s">
        <v>25</v>
      </c>
      <c r="L2087">
        <v>70</v>
      </c>
      <c r="M2087" t="s">
        <v>23</v>
      </c>
      <c r="N2087" t="s">
        <v>36</v>
      </c>
      <c r="O2087" t="s">
        <v>23</v>
      </c>
      <c r="P2087">
        <v>0</v>
      </c>
      <c r="Q2087" t="s">
        <v>23</v>
      </c>
      <c r="R2087" t="s">
        <v>57</v>
      </c>
      <c r="S2087" t="s">
        <v>124</v>
      </c>
      <c r="T2087">
        <v>43</v>
      </c>
      <c r="U2087" t="s">
        <v>9484</v>
      </c>
      <c r="V2087">
        <v>43</v>
      </c>
      <c r="W2087">
        <v>3072</v>
      </c>
      <c r="Z2087" t="s">
        <v>662</v>
      </c>
      <c r="AA2087" s="1">
        <v>45164</v>
      </c>
      <c r="AB2087" s="1">
        <v>44876</v>
      </c>
      <c r="AC2087" t="s">
        <v>41</v>
      </c>
      <c r="AD2087" t="s">
        <v>9477</v>
      </c>
      <c r="AE2087" s="14">
        <v>43.5821130570721</v>
      </c>
      <c r="AF2087">
        <v>6</v>
      </c>
      <c r="AG2087" t="s">
        <v>69</v>
      </c>
      <c r="AH2087" t="s">
        <v>69</v>
      </c>
      <c r="AI2087" t="b">
        <v>1</v>
      </c>
      <c r="AJ2087" t="s">
        <v>36</v>
      </c>
      <c r="AK2087" t="s">
        <v>73</v>
      </c>
      <c r="AL2087" t="str">
        <f>IF(AmazonChurn[[#This Row],[Average Monthly Expenses]]&lt;=30,"Low",IF(AmazonChurn[[#This Row],[Average Monthly Expenses]]&lt;=60,"Medium","High"))</f>
        <v>Medium</v>
      </c>
      <c r="AM2087" t="str">
        <f>IF(AmazonChurn[[#This Row],[Number of Complaints or Support]]&lt;3,"Low",IF(AmazonChurn[[#This Row],[Number of Complaints or Support]]&lt;=7,"Medium","High"))</f>
        <v>Medium</v>
      </c>
      <c r="AN2087" s="14">
        <f>AmazonChurn[[#This Row],[Number of Complaints or Support]]/AmazonChurn[[#This Row],[Account Length (in months)]]</f>
        <v>8.4507042253521125E-2</v>
      </c>
    </row>
    <row r="2088" spans="1:40" x14ac:dyDescent="0.25">
      <c r="A2088" t="s">
        <v>3700</v>
      </c>
      <c r="B2088" t="s">
        <v>23</v>
      </c>
      <c r="C2088">
        <v>70</v>
      </c>
      <c r="D2088">
        <v>1</v>
      </c>
      <c r="E2088">
        <v>21</v>
      </c>
      <c r="F2088">
        <v>1</v>
      </c>
      <c r="G2088" t="s">
        <v>36</v>
      </c>
      <c r="H2088">
        <v>0</v>
      </c>
      <c r="I2088" t="s">
        <v>361</v>
      </c>
      <c r="J2088" t="s">
        <v>25</v>
      </c>
      <c r="K2088" t="s">
        <v>25</v>
      </c>
      <c r="L2088">
        <v>22</v>
      </c>
      <c r="M2088" t="s">
        <v>36</v>
      </c>
      <c r="N2088" t="s">
        <v>23</v>
      </c>
      <c r="O2088" t="s">
        <v>23</v>
      </c>
      <c r="P2088">
        <v>0</v>
      </c>
      <c r="Q2088" t="s">
        <v>36</v>
      </c>
      <c r="R2088" t="s">
        <v>57</v>
      </c>
      <c r="S2088" t="s">
        <v>38</v>
      </c>
      <c r="T2088">
        <v>32</v>
      </c>
      <c r="U2088" t="s">
        <v>9484</v>
      </c>
      <c r="V2088">
        <v>32</v>
      </c>
      <c r="W2088">
        <v>2253</v>
      </c>
      <c r="Z2088" t="s">
        <v>3701</v>
      </c>
      <c r="AA2088" s="1">
        <v>44202</v>
      </c>
      <c r="AB2088" s="1">
        <v>44602</v>
      </c>
      <c r="AC2088" t="s">
        <v>30</v>
      </c>
      <c r="AD2088" t="s">
        <v>9475</v>
      </c>
      <c r="AE2088" s="14">
        <v>26.894511454650441</v>
      </c>
      <c r="AF2088">
        <v>7</v>
      </c>
      <c r="AG2088" t="s">
        <v>31</v>
      </c>
      <c r="AH2088" t="s">
        <v>31</v>
      </c>
      <c r="AI2088" t="b">
        <v>1</v>
      </c>
      <c r="AJ2088" t="s">
        <v>36</v>
      </c>
      <c r="AK2088" t="s">
        <v>73</v>
      </c>
      <c r="AL2088" t="str">
        <f>IF(AmazonChurn[[#This Row],[Average Monthly Expenses]]&lt;=30,"Low",IF(AmazonChurn[[#This Row],[Average Monthly Expenses]]&lt;=60,"Medium","High"))</f>
        <v>Low</v>
      </c>
      <c r="AM2088" t="str">
        <f>IF(AmazonChurn[[#This Row],[Number of Complaints or Support]]&lt;3,"Low",IF(AmazonChurn[[#This Row],[Number of Complaints or Support]]&lt;=7,"Medium","High"))</f>
        <v>Medium</v>
      </c>
      <c r="AN2088" s="14">
        <f>AmazonChurn[[#This Row],[Number of Complaints or Support]]/AmazonChurn[[#This Row],[Account Length (in months)]]</f>
        <v>0.1</v>
      </c>
    </row>
    <row r="2089" spans="1:40" x14ac:dyDescent="0.25">
      <c r="A2089" t="s">
        <v>3702</v>
      </c>
      <c r="B2089" t="s">
        <v>23</v>
      </c>
      <c r="C2089">
        <v>34</v>
      </c>
      <c r="D2089">
        <v>2</v>
      </c>
      <c r="E2089">
        <v>0</v>
      </c>
      <c r="F2089">
        <v>0</v>
      </c>
      <c r="G2089" t="s">
        <v>23</v>
      </c>
      <c r="H2089">
        <v>0</v>
      </c>
      <c r="I2089" t="s">
        <v>435</v>
      </c>
      <c r="J2089" t="s">
        <v>35</v>
      </c>
      <c r="K2089" t="s">
        <v>9472</v>
      </c>
      <c r="L2089">
        <v>62</v>
      </c>
      <c r="M2089" t="s">
        <v>23</v>
      </c>
      <c r="N2089" t="s">
        <v>23</v>
      </c>
      <c r="O2089" t="s">
        <v>36</v>
      </c>
      <c r="P2089">
        <v>3</v>
      </c>
      <c r="Q2089" t="s">
        <v>23</v>
      </c>
      <c r="R2089" t="s">
        <v>57</v>
      </c>
      <c r="S2089" t="s">
        <v>27</v>
      </c>
      <c r="T2089">
        <v>8</v>
      </c>
      <c r="U2089" t="s">
        <v>9483</v>
      </c>
      <c r="V2089">
        <v>8</v>
      </c>
      <c r="W2089">
        <v>258</v>
      </c>
      <c r="Z2089" t="s">
        <v>2939</v>
      </c>
      <c r="AA2089" s="1">
        <v>44226</v>
      </c>
      <c r="AB2089" s="1">
        <v>44400</v>
      </c>
      <c r="AC2089" t="s">
        <v>30</v>
      </c>
      <c r="AD2089" t="s">
        <v>9475</v>
      </c>
      <c r="AE2089" s="14">
        <v>7.9504215035225592</v>
      </c>
      <c r="AF2089">
        <v>10</v>
      </c>
      <c r="AG2089" t="s">
        <v>69</v>
      </c>
      <c r="AH2089" t="s">
        <v>69</v>
      </c>
      <c r="AI2089" t="b">
        <v>0</v>
      </c>
      <c r="AJ2089" t="s">
        <v>23</v>
      </c>
      <c r="AK2089" t="s">
        <v>54</v>
      </c>
      <c r="AL2089" t="str">
        <f>IF(AmazonChurn[[#This Row],[Average Monthly Expenses]]&lt;=30,"Low",IF(AmazonChurn[[#This Row],[Average Monthly Expenses]]&lt;=60,"Medium","High"))</f>
        <v>Low</v>
      </c>
      <c r="AM2089" t="str">
        <f>IF(AmazonChurn[[#This Row],[Number of Complaints or Support]]&lt;3,"Low",IF(AmazonChurn[[#This Row],[Number of Complaints or Support]]&lt;=7,"Medium","High"))</f>
        <v>High</v>
      </c>
      <c r="AN2089" s="14">
        <f>AmazonChurn[[#This Row],[Number of Complaints or Support]]/AmazonChurn[[#This Row],[Account Length (in months)]]</f>
        <v>0.29411764705882354</v>
      </c>
    </row>
    <row r="2090" spans="1:40" x14ac:dyDescent="0.25">
      <c r="A2090" t="s">
        <v>3703</v>
      </c>
      <c r="B2090" t="s">
        <v>23</v>
      </c>
      <c r="C2090">
        <v>11</v>
      </c>
      <c r="D2090">
        <v>1</v>
      </c>
      <c r="E2090">
        <v>3</v>
      </c>
      <c r="F2090">
        <v>1</v>
      </c>
      <c r="G2090" t="s">
        <v>36</v>
      </c>
      <c r="H2090">
        <v>0</v>
      </c>
      <c r="I2090" t="s">
        <v>61</v>
      </c>
      <c r="J2090" t="s">
        <v>35</v>
      </c>
      <c r="K2090" t="s">
        <v>9472</v>
      </c>
      <c r="L2090">
        <v>34</v>
      </c>
      <c r="M2090" t="s">
        <v>23</v>
      </c>
      <c r="N2090" t="s">
        <v>23</v>
      </c>
      <c r="O2090" t="s">
        <v>23</v>
      </c>
      <c r="P2090">
        <v>0</v>
      </c>
      <c r="Q2090" t="s">
        <v>36</v>
      </c>
      <c r="R2090" t="s">
        <v>26</v>
      </c>
      <c r="S2090" t="s">
        <v>124</v>
      </c>
      <c r="T2090">
        <v>40</v>
      </c>
      <c r="U2090" t="s">
        <v>9484</v>
      </c>
      <c r="V2090">
        <v>40</v>
      </c>
      <c r="W2090">
        <v>434</v>
      </c>
      <c r="Z2090" t="s">
        <v>3704</v>
      </c>
      <c r="AA2090" s="1">
        <v>44059</v>
      </c>
      <c r="AB2090" s="1">
        <v>44150</v>
      </c>
      <c r="AC2090" t="s">
        <v>48</v>
      </c>
      <c r="AD2090" t="s">
        <v>9476</v>
      </c>
      <c r="AE2090" s="14">
        <v>38.074154485015178</v>
      </c>
      <c r="AF2090">
        <v>4</v>
      </c>
      <c r="AG2090" t="s">
        <v>31</v>
      </c>
      <c r="AH2090" t="s">
        <v>31</v>
      </c>
      <c r="AI2090" t="b">
        <v>0</v>
      </c>
      <c r="AJ2090" t="s">
        <v>23</v>
      </c>
      <c r="AK2090" t="s">
        <v>64</v>
      </c>
      <c r="AL2090" t="str">
        <f>IF(AmazonChurn[[#This Row],[Average Monthly Expenses]]&lt;=30,"Low",IF(AmazonChurn[[#This Row],[Average Monthly Expenses]]&lt;=60,"Medium","High"))</f>
        <v>Medium</v>
      </c>
      <c r="AM2090" t="str">
        <f>IF(AmazonChurn[[#This Row],[Number of Complaints or Support]]&lt;3,"Low",IF(AmazonChurn[[#This Row],[Number of Complaints or Support]]&lt;=7,"Medium","High"))</f>
        <v>Medium</v>
      </c>
      <c r="AN2090" s="14">
        <f>AmazonChurn[[#This Row],[Number of Complaints or Support]]/AmazonChurn[[#This Row],[Account Length (in months)]]</f>
        <v>0.36363636363636365</v>
      </c>
    </row>
    <row r="2091" spans="1:40" x14ac:dyDescent="0.25">
      <c r="A2091" t="s">
        <v>3705</v>
      </c>
      <c r="B2091" t="s">
        <v>23</v>
      </c>
      <c r="C2091">
        <v>34</v>
      </c>
      <c r="D2091">
        <v>0</v>
      </c>
      <c r="E2091">
        <v>1</v>
      </c>
      <c r="F2091">
        <v>1</v>
      </c>
      <c r="G2091" t="s">
        <v>36</v>
      </c>
      <c r="H2091">
        <v>0</v>
      </c>
      <c r="I2091" t="s">
        <v>167</v>
      </c>
      <c r="J2091" t="s">
        <v>35</v>
      </c>
      <c r="K2091" t="s">
        <v>9472</v>
      </c>
      <c r="L2091">
        <v>78</v>
      </c>
      <c r="M2091" t="s">
        <v>23</v>
      </c>
      <c r="N2091" t="s">
        <v>36</v>
      </c>
      <c r="O2091" t="s">
        <v>23</v>
      </c>
      <c r="P2091">
        <v>0</v>
      </c>
      <c r="Q2091" t="s">
        <v>36</v>
      </c>
      <c r="R2091" t="s">
        <v>37</v>
      </c>
      <c r="S2091" t="s">
        <v>124</v>
      </c>
      <c r="T2091">
        <v>47</v>
      </c>
      <c r="U2091" t="s">
        <v>9484</v>
      </c>
      <c r="V2091">
        <v>47</v>
      </c>
      <c r="W2091">
        <v>1591</v>
      </c>
      <c r="Z2091" t="s">
        <v>3706</v>
      </c>
      <c r="AA2091" s="1">
        <v>44576</v>
      </c>
      <c r="AB2091" s="1">
        <v>44971</v>
      </c>
      <c r="AC2091" t="s">
        <v>48</v>
      </c>
      <c r="AD2091" t="s">
        <v>9476</v>
      </c>
      <c r="AE2091" s="14">
        <v>55.055483714631841</v>
      </c>
      <c r="AF2091">
        <v>7</v>
      </c>
      <c r="AG2091" t="s">
        <v>69</v>
      </c>
      <c r="AH2091" t="s">
        <v>69</v>
      </c>
      <c r="AI2091" t="b">
        <v>0</v>
      </c>
      <c r="AJ2091" t="s">
        <v>23</v>
      </c>
      <c r="AK2091" t="s">
        <v>73</v>
      </c>
      <c r="AL2091" t="str">
        <f>IF(AmazonChurn[[#This Row],[Average Monthly Expenses]]&lt;=30,"Low",IF(AmazonChurn[[#This Row],[Average Monthly Expenses]]&lt;=60,"Medium","High"))</f>
        <v>Medium</v>
      </c>
      <c r="AM2091" t="str">
        <f>IF(AmazonChurn[[#This Row],[Number of Complaints or Support]]&lt;3,"Low",IF(AmazonChurn[[#This Row],[Number of Complaints or Support]]&lt;=7,"Medium","High"))</f>
        <v>Medium</v>
      </c>
      <c r="AN2091" s="14">
        <f>AmazonChurn[[#This Row],[Number of Complaints or Support]]/AmazonChurn[[#This Row],[Account Length (in months)]]</f>
        <v>0.20588235294117646</v>
      </c>
    </row>
    <row r="2092" spans="1:40" x14ac:dyDescent="0.25">
      <c r="A2092" t="s">
        <v>3707</v>
      </c>
      <c r="B2092" t="s">
        <v>23</v>
      </c>
      <c r="C2092">
        <v>32</v>
      </c>
      <c r="D2092">
        <v>2</v>
      </c>
      <c r="E2092">
        <v>23</v>
      </c>
      <c r="F2092">
        <v>1</v>
      </c>
      <c r="G2092" t="s">
        <v>36</v>
      </c>
      <c r="H2092">
        <v>0</v>
      </c>
      <c r="I2092" t="s">
        <v>88</v>
      </c>
      <c r="J2092" t="s">
        <v>35</v>
      </c>
      <c r="K2092" t="s">
        <v>9472</v>
      </c>
      <c r="L2092">
        <v>26</v>
      </c>
      <c r="M2092" t="s">
        <v>36</v>
      </c>
      <c r="N2092" t="s">
        <v>23</v>
      </c>
      <c r="O2092" t="s">
        <v>23</v>
      </c>
      <c r="P2092">
        <v>0</v>
      </c>
      <c r="Q2092" t="s">
        <v>23</v>
      </c>
      <c r="R2092" t="s">
        <v>37</v>
      </c>
      <c r="S2092" t="s">
        <v>130</v>
      </c>
      <c r="T2092">
        <v>40</v>
      </c>
      <c r="U2092" t="s">
        <v>9483</v>
      </c>
      <c r="V2092">
        <v>40</v>
      </c>
      <c r="W2092">
        <v>1290</v>
      </c>
      <c r="Z2092" t="s">
        <v>2525</v>
      </c>
      <c r="AA2092" s="1">
        <v>44652</v>
      </c>
      <c r="AB2092" s="1">
        <v>44086</v>
      </c>
      <c r="AC2092" t="s">
        <v>48</v>
      </c>
      <c r="AD2092" t="s">
        <v>9476</v>
      </c>
      <c r="AE2092" s="14">
        <v>39.073451324889248</v>
      </c>
      <c r="AF2092">
        <v>1</v>
      </c>
      <c r="AG2092" t="s">
        <v>31</v>
      </c>
      <c r="AH2092" t="s">
        <v>31</v>
      </c>
      <c r="AI2092" t="b">
        <v>0</v>
      </c>
      <c r="AJ2092" t="s">
        <v>23</v>
      </c>
      <c r="AK2092" t="s">
        <v>54</v>
      </c>
      <c r="AL2092" t="str">
        <f>IF(AmazonChurn[[#This Row],[Average Monthly Expenses]]&lt;=30,"Low",IF(AmazonChurn[[#This Row],[Average Monthly Expenses]]&lt;=60,"Medium","High"))</f>
        <v>Medium</v>
      </c>
      <c r="AM2092" t="str">
        <f>IF(AmazonChurn[[#This Row],[Number of Complaints or Support]]&lt;3,"Low",IF(AmazonChurn[[#This Row],[Number of Complaints or Support]]&lt;=7,"Medium","High"))</f>
        <v>Low</v>
      </c>
      <c r="AN2092" s="14">
        <f>AmazonChurn[[#This Row],[Number of Complaints or Support]]/AmazonChurn[[#This Row],[Account Length (in months)]]</f>
        <v>3.125E-2</v>
      </c>
    </row>
    <row r="2093" spans="1:40" x14ac:dyDescent="0.25">
      <c r="A2093" t="s">
        <v>3708</v>
      </c>
      <c r="B2093" t="s">
        <v>23</v>
      </c>
      <c r="C2093">
        <v>46</v>
      </c>
      <c r="D2093">
        <v>1</v>
      </c>
      <c r="E2093">
        <v>11</v>
      </c>
      <c r="F2093">
        <v>1</v>
      </c>
      <c r="G2093" t="s">
        <v>36</v>
      </c>
      <c r="H2093">
        <v>0</v>
      </c>
      <c r="I2093" t="s">
        <v>435</v>
      </c>
      <c r="J2093" t="s">
        <v>35</v>
      </c>
      <c r="K2093" t="s">
        <v>9472</v>
      </c>
      <c r="L2093">
        <v>79</v>
      </c>
      <c r="M2093" t="s">
        <v>23</v>
      </c>
      <c r="N2093" t="s">
        <v>36</v>
      </c>
      <c r="O2093" t="s">
        <v>23</v>
      </c>
      <c r="P2093">
        <v>0</v>
      </c>
      <c r="Q2093" t="s">
        <v>36</v>
      </c>
      <c r="R2093" t="s">
        <v>37</v>
      </c>
      <c r="S2093" t="s">
        <v>124</v>
      </c>
      <c r="T2093">
        <v>46</v>
      </c>
      <c r="U2093" t="s">
        <v>9484</v>
      </c>
      <c r="V2093">
        <v>46</v>
      </c>
      <c r="W2093">
        <v>2120</v>
      </c>
      <c r="Z2093" t="s">
        <v>3709</v>
      </c>
      <c r="AA2093" s="1">
        <v>44418</v>
      </c>
      <c r="AB2093" s="1">
        <v>44864</v>
      </c>
      <c r="AC2093" t="s">
        <v>30</v>
      </c>
      <c r="AD2093" t="s">
        <v>9475</v>
      </c>
      <c r="AE2093" s="14">
        <v>52.987704043356658</v>
      </c>
      <c r="AF2093">
        <v>3</v>
      </c>
      <c r="AG2093" t="s">
        <v>69</v>
      </c>
      <c r="AH2093" t="s">
        <v>69</v>
      </c>
      <c r="AI2093" t="b">
        <v>0</v>
      </c>
      <c r="AJ2093" t="s">
        <v>23</v>
      </c>
      <c r="AK2093" t="s">
        <v>73</v>
      </c>
      <c r="AL2093" t="str">
        <f>IF(AmazonChurn[[#This Row],[Average Monthly Expenses]]&lt;=30,"Low",IF(AmazonChurn[[#This Row],[Average Monthly Expenses]]&lt;=60,"Medium","High"))</f>
        <v>Medium</v>
      </c>
      <c r="AM2093" t="str">
        <f>IF(AmazonChurn[[#This Row],[Number of Complaints or Support]]&lt;3,"Low",IF(AmazonChurn[[#This Row],[Number of Complaints or Support]]&lt;=7,"Medium","High"))</f>
        <v>Medium</v>
      </c>
      <c r="AN2093" s="14">
        <f>AmazonChurn[[#This Row],[Number of Complaints or Support]]/AmazonChurn[[#This Row],[Account Length (in months)]]</f>
        <v>6.5217391304347824E-2</v>
      </c>
    </row>
    <row r="2094" spans="1:40" x14ac:dyDescent="0.25">
      <c r="A2094" t="s">
        <v>3710</v>
      </c>
      <c r="B2094" t="s">
        <v>23</v>
      </c>
      <c r="C2094">
        <v>55</v>
      </c>
      <c r="D2094">
        <v>0</v>
      </c>
      <c r="E2094">
        <v>0</v>
      </c>
      <c r="F2094">
        <v>0</v>
      </c>
      <c r="G2094" t="s">
        <v>23</v>
      </c>
      <c r="H2094">
        <v>0</v>
      </c>
      <c r="I2094" t="s">
        <v>24</v>
      </c>
      <c r="J2094" t="s">
        <v>35</v>
      </c>
      <c r="K2094" t="s">
        <v>9472</v>
      </c>
      <c r="L2094">
        <v>48</v>
      </c>
      <c r="M2094" t="s">
        <v>23</v>
      </c>
      <c r="N2094" t="s">
        <v>23</v>
      </c>
      <c r="O2094" t="s">
        <v>36</v>
      </c>
      <c r="P2094">
        <v>5</v>
      </c>
      <c r="Q2094" t="s">
        <v>23</v>
      </c>
      <c r="R2094" t="s">
        <v>37</v>
      </c>
      <c r="S2094" t="s">
        <v>27</v>
      </c>
      <c r="T2094">
        <v>8</v>
      </c>
      <c r="U2094" t="s">
        <v>9483</v>
      </c>
      <c r="V2094">
        <v>8</v>
      </c>
      <c r="W2094">
        <v>434</v>
      </c>
      <c r="Z2094" t="s">
        <v>3711</v>
      </c>
      <c r="AA2094" s="1">
        <v>44472</v>
      </c>
      <c r="AB2094" s="1">
        <v>44523</v>
      </c>
      <c r="AC2094" t="s">
        <v>30</v>
      </c>
      <c r="AD2094" t="s">
        <v>9475</v>
      </c>
      <c r="AE2094" s="14">
        <v>7.7564146453976504</v>
      </c>
      <c r="AF2094">
        <v>9</v>
      </c>
      <c r="AG2094" t="s">
        <v>69</v>
      </c>
      <c r="AH2094" t="s">
        <v>69</v>
      </c>
      <c r="AI2094" t="b">
        <v>1</v>
      </c>
      <c r="AJ2094" t="s">
        <v>36</v>
      </c>
      <c r="AK2094" t="s">
        <v>64</v>
      </c>
      <c r="AL2094" t="str">
        <f>IF(AmazonChurn[[#This Row],[Average Monthly Expenses]]&lt;=30,"Low",IF(AmazonChurn[[#This Row],[Average Monthly Expenses]]&lt;=60,"Medium","High"))</f>
        <v>Low</v>
      </c>
      <c r="AM2094" t="str">
        <f>IF(AmazonChurn[[#This Row],[Number of Complaints or Support]]&lt;3,"Low",IF(AmazonChurn[[#This Row],[Number of Complaints or Support]]&lt;=7,"Medium","High"))</f>
        <v>High</v>
      </c>
      <c r="AN2094" s="14">
        <f>AmazonChurn[[#This Row],[Number of Complaints or Support]]/AmazonChurn[[#This Row],[Account Length (in months)]]</f>
        <v>0.16363636363636364</v>
      </c>
    </row>
    <row r="2095" spans="1:40" x14ac:dyDescent="0.25">
      <c r="A2095" t="s">
        <v>3712</v>
      </c>
      <c r="B2095" t="s">
        <v>23</v>
      </c>
      <c r="C2095">
        <v>75</v>
      </c>
      <c r="D2095">
        <v>1</v>
      </c>
      <c r="E2095">
        <v>0</v>
      </c>
      <c r="F2095">
        <v>0</v>
      </c>
      <c r="G2095" t="s">
        <v>23</v>
      </c>
      <c r="H2095">
        <v>0</v>
      </c>
      <c r="I2095" t="s">
        <v>129</v>
      </c>
      <c r="J2095" t="s">
        <v>35</v>
      </c>
      <c r="K2095" t="s">
        <v>9472</v>
      </c>
      <c r="L2095">
        <v>58</v>
      </c>
      <c r="M2095" t="s">
        <v>23</v>
      </c>
      <c r="N2095" t="s">
        <v>23</v>
      </c>
      <c r="O2095" t="s">
        <v>36</v>
      </c>
      <c r="P2095">
        <v>3</v>
      </c>
      <c r="Q2095" t="s">
        <v>23</v>
      </c>
      <c r="R2095" t="s">
        <v>57</v>
      </c>
      <c r="S2095" t="s">
        <v>130</v>
      </c>
      <c r="T2095">
        <v>13</v>
      </c>
      <c r="U2095" t="s">
        <v>9483</v>
      </c>
      <c r="V2095">
        <v>13</v>
      </c>
      <c r="W2095">
        <v>952</v>
      </c>
      <c r="Z2095" t="s">
        <v>3713</v>
      </c>
      <c r="AA2095" s="1">
        <v>44452</v>
      </c>
      <c r="AB2095" s="1">
        <v>44384</v>
      </c>
      <c r="AC2095" t="s">
        <v>30</v>
      </c>
      <c r="AD2095" t="s">
        <v>9475</v>
      </c>
      <c r="AE2095" s="14">
        <v>13.317255346701151</v>
      </c>
      <c r="AF2095">
        <v>5</v>
      </c>
      <c r="AG2095" t="s">
        <v>53</v>
      </c>
      <c r="AH2095" t="s">
        <v>9480</v>
      </c>
      <c r="AI2095" t="b">
        <v>1</v>
      </c>
      <c r="AJ2095" t="s">
        <v>36</v>
      </c>
      <c r="AK2095" t="s">
        <v>64</v>
      </c>
      <c r="AL2095" t="str">
        <f>IF(AmazonChurn[[#This Row],[Average Monthly Expenses]]&lt;=30,"Low",IF(AmazonChurn[[#This Row],[Average Monthly Expenses]]&lt;=60,"Medium","High"))</f>
        <v>Low</v>
      </c>
      <c r="AM2095" t="str">
        <f>IF(AmazonChurn[[#This Row],[Number of Complaints or Support]]&lt;3,"Low",IF(AmazonChurn[[#This Row],[Number of Complaints or Support]]&lt;=7,"Medium","High"))</f>
        <v>Medium</v>
      </c>
      <c r="AN2095" s="14">
        <f>AmazonChurn[[#This Row],[Number of Complaints or Support]]/AmazonChurn[[#This Row],[Account Length (in months)]]</f>
        <v>6.6666666666666666E-2</v>
      </c>
    </row>
    <row r="2096" spans="1:40" x14ac:dyDescent="0.25">
      <c r="A2096" t="s">
        <v>3714</v>
      </c>
      <c r="B2096" t="s">
        <v>23</v>
      </c>
      <c r="C2096">
        <v>22</v>
      </c>
      <c r="D2096">
        <v>0</v>
      </c>
      <c r="E2096">
        <v>6</v>
      </c>
      <c r="F2096">
        <v>1</v>
      </c>
      <c r="G2096" t="s">
        <v>36</v>
      </c>
      <c r="H2096">
        <v>0</v>
      </c>
      <c r="I2096" t="s">
        <v>129</v>
      </c>
      <c r="J2096" t="s">
        <v>35</v>
      </c>
      <c r="K2096" t="s">
        <v>9472</v>
      </c>
      <c r="L2096">
        <v>62</v>
      </c>
      <c r="M2096" t="s">
        <v>23</v>
      </c>
      <c r="N2096" t="s">
        <v>23</v>
      </c>
      <c r="O2096" t="s">
        <v>23</v>
      </c>
      <c r="P2096">
        <v>0</v>
      </c>
      <c r="Q2096" t="s">
        <v>36</v>
      </c>
      <c r="R2096" t="s">
        <v>26</v>
      </c>
      <c r="S2096" t="s">
        <v>27</v>
      </c>
      <c r="T2096">
        <v>25</v>
      </c>
      <c r="U2096" t="s">
        <v>9483</v>
      </c>
      <c r="V2096">
        <v>25</v>
      </c>
      <c r="W2096">
        <v>551</v>
      </c>
      <c r="Z2096" t="s">
        <v>3715</v>
      </c>
      <c r="AA2096" s="1">
        <v>43975</v>
      </c>
      <c r="AB2096" s="1">
        <v>44683</v>
      </c>
      <c r="AC2096" t="s">
        <v>41</v>
      </c>
      <c r="AD2096" t="s">
        <v>9477</v>
      </c>
      <c r="AE2096" s="14">
        <v>20.172551115653029</v>
      </c>
      <c r="AF2096">
        <v>9</v>
      </c>
      <c r="AG2096" t="s">
        <v>53</v>
      </c>
      <c r="AH2096" t="s">
        <v>9480</v>
      </c>
      <c r="AI2096" t="b">
        <v>0</v>
      </c>
      <c r="AJ2096" t="s">
        <v>23</v>
      </c>
      <c r="AK2096" t="s">
        <v>54</v>
      </c>
      <c r="AL2096" t="str">
        <f>IF(AmazonChurn[[#This Row],[Average Monthly Expenses]]&lt;=30,"Low",IF(AmazonChurn[[#This Row],[Average Monthly Expenses]]&lt;=60,"Medium","High"))</f>
        <v>Low</v>
      </c>
      <c r="AM2096" t="str">
        <f>IF(AmazonChurn[[#This Row],[Number of Complaints or Support]]&lt;3,"Low",IF(AmazonChurn[[#This Row],[Number of Complaints or Support]]&lt;=7,"Medium","High"))</f>
        <v>High</v>
      </c>
      <c r="AN2096" s="14">
        <f>AmazonChurn[[#This Row],[Number of Complaints or Support]]/AmazonChurn[[#This Row],[Account Length (in months)]]</f>
        <v>0.40909090909090912</v>
      </c>
    </row>
    <row r="2097" spans="1:40" x14ac:dyDescent="0.25">
      <c r="A2097" t="s">
        <v>3716</v>
      </c>
      <c r="B2097" t="s">
        <v>23</v>
      </c>
      <c r="C2097">
        <v>1</v>
      </c>
      <c r="D2097">
        <v>0</v>
      </c>
      <c r="E2097">
        <v>10</v>
      </c>
      <c r="F2097">
        <v>0</v>
      </c>
      <c r="G2097" t="s">
        <v>23</v>
      </c>
      <c r="H2097">
        <v>29</v>
      </c>
      <c r="I2097" t="s">
        <v>145</v>
      </c>
      <c r="J2097" t="s">
        <v>25</v>
      </c>
      <c r="K2097" t="s">
        <v>25</v>
      </c>
      <c r="L2097">
        <v>32</v>
      </c>
      <c r="M2097" t="s">
        <v>23</v>
      </c>
      <c r="N2097" t="s">
        <v>23</v>
      </c>
      <c r="O2097" t="s">
        <v>36</v>
      </c>
      <c r="P2097">
        <v>2</v>
      </c>
      <c r="Q2097" t="s">
        <v>23</v>
      </c>
      <c r="R2097" t="s">
        <v>26</v>
      </c>
      <c r="S2097" t="s">
        <v>27</v>
      </c>
      <c r="T2097">
        <v>12</v>
      </c>
      <c r="U2097" t="s">
        <v>9483</v>
      </c>
      <c r="V2097">
        <v>12</v>
      </c>
      <c r="W2097">
        <v>12</v>
      </c>
      <c r="Z2097" t="s">
        <v>2249</v>
      </c>
      <c r="AA2097" s="1">
        <v>44677</v>
      </c>
      <c r="AB2097" s="1">
        <v>44653</v>
      </c>
      <c r="AC2097" t="s">
        <v>48</v>
      </c>
      <c r="AD2097" t="s">
        <v>9476</v>
      </c>
      <c r="AE2097" s="14">
        <v>9.9323016361277912</v>
      </c>
      <c r="AF2097">
        <v>9</v>
      </c>
      <c r="AG2097" t="s">
        <v>31</v>
      </c>
      <c r="AH2097" t="s">
        <v>31</v>
      </c>
      <c r="AI2097" t="b">
        <v>0</v>
      </c>
      <c r="AJ2097" t="s">
        <v>23</v>
      </c>
      <c r="AK2097" t="s">
        <v>73</v>
      </c>
      <c r="AL2097" t="str">
        <f>IF(AmazonChurn[[#This Row],[Average Monthly Expenses]]&lt;=30,"Low",IF(AmazonChurn[[#This Row],[Average Monthly Expenses]]&lt;=60,"Medium","High"))</f>
        <v>Low</v>
      </c>
      <c r="AM2097" t="str">
        <f>IF(AmazonChurn[[#This Row],[Number of Complaints or Support]]&lt;3,"Low",IF(AmazonChurn[[#This Row],[Number of Complaints or Support]]&lt;=7,"Medium","High"))</f>
        <v>High</v>
      </c>
      <c r="AN2097" s="14">
        <f>AmazonChurn[[#This Row],[Number of Complaints or Support]]/AmazonChurn[[#This Row],[Account Length (in months)]]</f>
        <v>9</v>
      </c>
    </row>
    <row r="2098" spans="1:40" x14ac:dyDescent="0.25">
      <c r="A2098" t="s">
        <v>3717</v>
      </c>
      <c r="B2098" t="s">
        <v>36</v>
      </c>
      <c r="C2098">
        <v>7</v>
      </c>
      <c r="D2098">
        <v>5</v>
      </c>
      <c r="E2098">
        <v>5</v>
      </c>
      <c r="F2098">
        <v>1</v>
      </c>
      <c r="G2098" t="s">
        <v>36</v>
      </c>
      <c r="H2098">
        <v>0</v>
      </c>
      <c r="I2098" t="s">
        <v>79</v>
      </c>
      <c r="J2098" t="s">
        <v>25</v>
      </c>
      <c r="K2098" t="s">
        <v>25</v>
      </c>
      <c r="L2098">
        <v>31</v>
      </c>
      <c r="M2098" t="s">
        <v>23</v>
      </c>
      <c r="N2098" t="s">
        <v>23</v>
      </c>
      <c r="O2098" t="s">
        <v>23</v>
      </c>
      <c r="P2098">
        <v>0</v>
      </c>
      <c r="Q2098" t="s">
        <v>23</v>
      </c>
      <c r="R2098" t="s">
        <v>26</v>
      </c>
      <c r="S2098" t="s">
        <v>130</v>
      </c>
      <c r="T2098">
        <v>47</v>
      </c>
      <c r="U2098" t="s">
        <v>9483</v>
      </c>
      <c r="V2098">
        <v>47</v>
      </c>
      <c r="W2098">
        <v>350</v>
      </c>
      <c r="X2098" t="s">
        <v>46</v>
      </c>
      <c r="Y2098" t="s">
        <v>191</v>
      </c>
      <c r="Z2098" t="s">
        <v>369</v>
      </c>
      <c r="AA2098" s="1">
        <v>45185</v>
      </c>
      <c r="AB2098" s="1">
        <v>44511</v>
      </c>
      <c r="AC2098" t="s">
        <v>41</v>
      </c>
      <c r="AD2098" t="s">
        <v>9477</v>
      </c>
      <c r="AE2098" s="14">
        <v>52.95918297948981</v>
      </c>
      <c r="AF2098">
        <v>1</v>
      </c>
      <c r="AG2098" t="s">
        <v>53</v>
      </c>
      <c r="AH2098" t="s">
        <v>9480</v>
      </c>
      <c r="AI2098" t="b">
        <v>1</v>
      </c>
      <c r="AJ2098" t="s">
        <v>36</v>
      </c>
      <c r="AK2098" t="s">
        <v>64</v>
      </c>
      <c r="AL2098" t="str">
        <f>IF(AmazonChurn[[#This Row],[Average Monthly Expenses]]&lt;=30,"Low",IF(AmazonChurn[[#This Row],[Average Monthly Expenses]]&lt;=60,"Medium","High"))</f>
        <v>Medium</v>
      </c>
      <c r="AM2098" t="str">
        <f>IF(AmazonChurn[[#This Row],[Number of Complaints or Support]]&lt;3,"Low",IF(AmazonChurn[[#This Row],[Number of Complaints or Support]]&lt;=7,"Medium","High"))</f>
        <v>Low</v>
      </c>
      <c r="AN2098" s="14">
        <f>AmazonChurn[[#This Row],[Number of Complaints or Support]]/AmazonChurn[[#This Row],[Account Length (in months)]]</f>
        <v>0.14285714285714285</v>
      </c>
    </row>
    <row r="2099" spans="1:40" x14ac:dyDescent="0.25">
      <c r="A2099" t="s">
        <v>3718</v>
      </c>
      <c r="B2099" t="s">
        <v>23</v>
      </c>
      <c r="C2099">
        <v>27</v>
      </c>
      <c r="D2099">
        <v>0</v>
      </c>
      <c r="E2099">
        <v>13</v>
      </c>
      <c r="F2099">
        <v>1</v>
      </c>
      <c r="G2099" t="s">
        <v>36</v>
      </c>
      <c r="H2099">
        <v>0</v>
      </c>
      <c r="I2099" t="s">
        <v>339</v>
      </c>
      <c r="J2099" t="s">
        <v>35</v>
      </c>
      <c r="K2099" t="s">
        <v>9472</v>
      </c>
      <c r="L2099">
        <v>33</v>
      </c>
      <c r="M2099" t="s">
        <v>23</v>
      </c>
      <c r="N2099" t="s">
        <v>23</v>
      </c>
      <c r="O2099" t="s">
        <v>23</v>
      </c>
      <c r="P2099">
        <v>0</v>
      </c>
      <c r="Q2099" t="s">
        <v>36</v>
      </c>
      <c r="R2099" t="s">
        <v>26</v>
      </c>
      <c r="S2099" t="s">
        <v>38</v>
      </c>
      <c r="T2099">
        <v>24</v>
      </c>
      <c r="U2099" t="s">
        <v>9484</v>
      </c>
      <c r="V2099">
        <v>24</v>
      </c>
      <c r="W2099">
        <v>651</v>
      </c>
      <c r="Z2099" t="s">
        <v>1866</v>
      </c>
      <c r="AA2099" s="1">
        <v>44850</v>
      </c>
      <c r="AB2099" s="1">
        <v>45105</v>
      </c>
      <c r="AC2099" t="s">
        <v>30</v>
      </c>
      <c r="AD2099" t="s">
        <v>9475</v>
      </c>
      <c r="AE2099" s="14">
        <v>24.502185851075911</v>
      </c>
      <c r="AF2099">
        <v>1</v>
      </c>
      <c r="AG2099" t="s">
        <v>31</v>
      </c>
      <c r="AH2099" t="s">
        <v>31</v>
      </c>
      <c r="AI2099" t="b">
        <v>0</v>
      </c>
      <c r="AJ2099" t="s">
        <v>23</v>
      </c>
      <c r="AK2099" t="s">
        <v>54</v>
      </c>
      <c r="AL2099" t="str">
        <f>IF(AmazonChurn[[#This Row],[Average Monthly Expenses]]&lt;=30,"Low",IF(AmazonChurn[[#This Row],[Average Monthly Expenses]]&lt;=60,"Medium","High"))</f>
        <v>Low</v>
      </c>
      <c r="AM2099" t="str">
        <f>IF(AmazonChurn[[#This Row],[Number of Complaints or Support]]&lt;3,"Low",IF(AmazonChurn[[#This Row],[Number of Complaints or Support]]&lt;=7,"Medium","High"))</f>
        <v>Low</v>
      </c>
      <c r="AN2099" s="14">
        <f>AmazonChurn[[#This Row],[Number of Complaints or Support]]/AmazonChurn[[#This Row],[Account Length (in months)]]</f>
        <v>3.7037037037037035E-2</v>
      </c>
    </row>
    <row r="2100" spans="1:40" x14ac:dyDescent="0.25">
      <c r="A2100" t="s">
        <v>3719</v>
      </c>
      <c r="B2100" t="s">
        <v>23</v>
      </c>
      <c r="C2100">
        <v>19</v>
      </c>
      <c r="D2100">
        <v>1</v>
      </c>
      <c r="E2100">
        <v>0</v>
      </c>
      <c r="F2100">
        <v>0</v>
      </c>
      <c r="G2100" t="s">
        <v>23</v>
      </c>
      <c r="H2100">
        <v>0</v>
      </c>
      <c r="I2100" t="s">
        <v>339</v>
      </c>
      <c r="J2100" t="s">
        <v>25</v>
      </c>
      <c r="K2100" t="s">
        <v>25</v>
      </c>
      <c r="L2100">
        <v>46</v>
      </c>
      <c r="M2100" t="s">
        <v>23</v>
      </c>
      <c r="N2100" t="s">
        <v>23</v>
      </c>
      <c r="O2100" t="s">
        <v>36</v>
      </c>
      <c r="P2100">
        <v>2</v>
      </c>
      <c r="Q2100" t="s">
        <v>23</v>
      </c>
      <c r="R2100" t="s">
        <v>26</v>
      </c>
      <c r="S2100" t="s">
        <v>214</v>
      </c>
      <c r="T2100">
        <v>6</v>
      </c>
      <c r="U2100" t="s">
        <v>9486</v>
      </c>
      <c r="V2100">
        <v>6</v>
      </c>
      <c r="W2100">
        <v>119</v>
      </c>
      <c r="Z2100" t="s">
        <v>3720</v>
      </c>
      <c r="AA2100" s="1">
        <v>44836</v>
      </c>
      <c r="AB2100" s="1">
        <v>44427</v>
      </c>
      <c r="AC2100" t="s">
        <v>41</v>
      </c>
      <c r="AD2100" t="s">
        <v>9477</v>
      </c>
      <c r="AE2100" s="14">
        <v>6.8551944240342344</v>
      </c>
      <c r="AF2100">
        <v>4</v>
      </c>
      <c r="AG2100" t="s">
        <v>53</v>
      </c>
      <c r="AH2100" t="s">
        <v>9480</v>
      </c>
      <c r="AI2100" t="b">
        <v>1</v>
      </c>
      <c r="AJ2100" t="s">
        <v>36</v>
      </c>
      <c r="AK2100" t="s">
        <v>32</v>
      </c>
      <c r="AL2100" t="str">
        <f>IF(AmazonChurn[[#This Row],[Average Monthly Expenses]]&lt;=30,"Low",IF(AmazonChurn[[#This Row],[Average Monthly Expenses]]&lt;=60,"Medium","High"))</f>
        <v>Low</v>
      </c>
      <c r="AM2100" t="str">
        <f>IF(AmazonChurn[[#This Row],[Number of Complaints or Support]]&lt;3,"Low",IF(AmazonChurn[[#This Row],[Number of Complaints or Support]]&lt;=7,"Medium","High"))</f>
        <v>Medium</v>
      </c>
      <c r="AN2100" s="14">
        <f>AmazonChurn[[#This Row],[Number of Complaints or Support]]/AmazonChurn[[#This Row],[Account Length (in months)]]</f>
        <v>0.21052631578947367</v>
      </c>
    </row>
    <row r="2101" spans="1:40" x14ac:dyDescent="0.25">
      <c r="A2101" t="s">
        <v>3721</v>
      </c>
      <c r="B2101" t="s">
        <v>36</v>
      </c>
      <c r="C2101">
        <v>36</v>
      </c>
      <c r="D2101">
        <v>2</v>
      </c>
      <c r="E2101">
        <v>6</v>
      </c>
      <c r="F2101">
        <v>1</v>
      </c>
      <c r="G2101" t="s">
        <v>36</v>
      </c>
      <c r="H2101">
        <v>0</v>
      </c>
      <c r="I2101" t="s">
        <v>203</v>
      </c>
      <c r="J2101" t="s">
        <v>25</v>
      </c>
      <c r="K2101" t="s">
        <v>25</v>
      </c>
      <c r="L2101">
        <v>62</v>
      </c>
      <c r="M2101" t="s">
        <v>23</v>
      </c>
      <c r="N2101" t="s">
        <v>23</v>
      </c>
      <c r="O2101" t="s">
        <v>23</v>
      </c>
      <c r="P2101">
        <v>0</v>
      </c>
      <c r="Q2101" t="s">
        <v>36</v>
      </c>
      <c r="R2101" t="s">
        <v>37</v>
      </c>
      <c r="S2101" t="s">
        <v>130</v>
      </c>
      <c r="T2101">
        <v>28</v>
      </c>
      <c r="U2101" t="s">
        <v>9483</v>
      </c>
      <c r="V2101">
        <v>28</v>
      </c>
      <c r="W2101">
        <v>1031</v>
      </c>
      <c r="Z2101" t="s">
        <v>3722</v>
      </c>
      <c r="AA2101" s="1">
        <v>45047</v>
      </c>
      <c r="AB2101" s="1">
        <v>43992</v>
      </c>
      <c r="AC2101" t="s">
        <v>41</v>
      </c>
      <c r="AD2101" t="s">
        <v>9477</v>
      </c>
      <c r="AE2101" s="14">
        <v>28.821117068722351</v>
      </c>
      <c r="AF2101">
        <v>1</v>
      </c>
      <c r="AG2101" t="s">
        <v>69</v>
      </c>
      <c r="AH2101" t="s">
        <v>69</v>
      </c>
      <c r="AI2101" t="b">
        <v>1</v>
      </c>
      <c r="AJ2101" t="s">
        <v>36</v>
      </c>
      <c r="AK2101" t="s">
        <v>73</v>
      </c>
      <c r="AL2101" t="str">
        <f>IF(AmazonChurn[[#This Row],[Average Monthly Expenses]]&lt;=30,"Low",IF(AmazonChurn[[#This Row],[Average Monthly Expenses]]&lt;=60,"Medium","High"))</f>
        <v>Low</v>
      </c>
      <c r="AM2101" t="str">
        <f>IF(AmazonChurn[[#This Row],[Number of Complaints or Support]]&lt;3,"Low",IF(AmazonChurn[[#This Row],[Number of Complaints or Support]]&lt;=7,"Medium","High"))</f>
        <v>Low</v>
      </c>
      <c r="AN2101" s="14">
        <f>AmazonChurn[[#This Row],[Number of Complaints or Support]]/AmazonChurn[[#This Row],[Account Length (in months)]]</f>
        <v>2.7777777777777776E-2</v>
      </c>
    </row>
    <row r="2102" spans="1:40" x14ac:dyDescent="0.25">
      <c r="A2102" t="s">
        <v>3723</v>
      </c>
      <c r="B2102" t="s">
        <v>23</v>
      </c>
      <c r="C2102">
        <v>57</v>
      </c>
      <c r="D2102">
        <v>1</v>
      </c>
      <c r="E2102">
        <v>9</v>
      </c>
      <c r="F2102">
        <v>1</v>
      </c>
      <c r="G2102" t="s">
        <v>36</v>
      </c>
      <c r="H2102">
        <v>0</v>
      </c>
      <c r="I2102" t="s">
        <v>56</v>
      </c>
      <c r="J2102" t="s">
        <v>35</v>
      </c>
      <c r="K2102" t="s">
        <v>9472</v>
      </c>
      <c r="L2102">
        <v>33</v>
      </c>
      <c r="M2102" t="s">
        <v>23</v>
      </c>
      <c r="N2102" t="s">
        <v>23</v>
      </c>
      <c r="O2102" t="s">
        <v>23</v>
      </c>
      <c r="P2102">
        <v>0</v>
      </c>
      <c r="Q2102" t="s">
        <v>36</v>
      </c>
      <c r="R2102" t="s">
        <v>57</v>
      </c>
      <c r="S2102" t="s">
        <v>27</v>
      </c>
      <c r="T2102">
        <v>31</v>
      </c>
      <c r="U2102" t="s">
        <v>9483</v>
      </c>
      <c r="V2102">
        <v>31</v>
      </c>
      <c r="W2102">
        <v>1768</v>
      </c>
      <c r="Z2102" t="s">
        <v>1274</v>
      </c>
      <c r="AA2102" s="1">
        <v>44691</v>
      </c>
      <c r="AB2102" s="1">
        <v>44577</v>
      </c>
      <c r="AC2102" t="s">
        <v>30</v>
      </c>
      <c r="AD2102" t="s">
        <v>9475</v>
      </c>
      <c r="AE2102" s="14">
        <v>30.426840863173119</v>
      </c>
      <c r="AF2102">
        <v>8</v>
      </c>
      <c r="AG2102" t="s">
        <v>31</v>
      </c>
      <c r="AH2102" t="s">
        <v>31</v>
      </c>
      <c r="AI2102" t="b">
        <v>1</v>
      </c>
      <c r="AJ2102" t="s">
        <v>36</v>
      </c>
      <c r="AK2102" t="s">
        <v>73</v>
      </c>
      <c r="AL2102" t="str">
        <f>IF(AmazonChurn[[#This Row],[Average Monthly Expenses]]&lt;=30,"Low",IF(AmazonChurn[[#This Row],[Average Monthly Expenses]]&lt;=60,"Medium","High"))</f>
        <v>Medium</v>
      </c>
      <c r="AM2102" t="str">
        <f>IF(AmazonChurn[[#This Row],[Number of Complaints or Support]]&lt;3,"Low",IF(AmazonChurn[[#This Row],[Number of Complaints or Support]]&lt;=7,"Medium","High"))</f>
        <v>High</v>
      </c>
      <c r="AN2102" s="14">
        <f>AmazonChurn[[#This Row],[Number of Complaints or Support]]/AmazonChurn[[#This Row],[Account Length (in months)]]</f>
        <v>0.14035087719298245</v>
      </c>
    </row>
    <row r="2103" spans="1:40" x14ac:dyDescent="0.25">
      <c r="A2103" t="s">
        <v>3724</v>
      </c>
      <c r="B2103" t="s">
        <v>23</v>
      </c>
      <c r="C2103">
        <v>1</v>
      </c>
      <c r="D2103">
        <v>1</v>
      </c>
      <c r="E2103">
        <v>0</v>
      </c>
      <c r="F2103">
        <v>0</v>
      </c>
      <c r="G2103" t="s">
        <v>23</v>
      </c>
      <c r="H2103">
        <v>0</v>
      </c>
      <c r="I2103" t="s">
        <v>248</v>
      </c>
      <c r="J2103" t="s">
        <v>35</v>
      </c>
      <c r="K2103" t="s">
        <v>9472</v>
      </c>
      <c r="L2103">
        <v>36</v>
      </c>
      <c r="M2103" t="s">
        <v>23</v>
      </c>
      <c r="N2103" t="s">
        <v>23</v>
      </c>
      <c r="O2103" t="s">
        <v>23</v>
      </c>
      <c r="P2103">
        <v>0</v>
      </c>
      <c r="Q2103" t="s">
        <v>23</v>
      </c>
      <c r="R2103" t="s">
        <v>57</v>
      </c>
      <c r="S2103" t="s">
        <v>27</v>
      </c>
      <c r="T2103">
        <v>9</v>
      </c>
      <c r="U2103" t="s">
        <v>9483</v>
      </c>
      <c r="V2103">
        <v>9</v>
      </c>
      <c r="W2103">
        <v>9</v>
      </c>
      <c r="Z2103" t="s">
        <v>3725</v>
      </c>
      <c r="AA2103" s="1">
        <v>44869</v>
      </c>
      <c r="AB2103" s="1">
        <v>44471</v>
      </c>
      <c r="AC2103" t="s">
        <v>41</v>
      </c>
      <c r="AD2103" t="s">
        <v>9477</v>
      </c>
      <c r="AE2103" s="14">
        <v>9.6733083107103806</v>
      </c>
      <c r="AF2103">
        <v>7</v>
      </c>
      <c r="AG2103" t="s">
        <v>69</v>
      </c>
      <c r="AH2103" t="s">
        <v>69</v>
      </c>
      <c r="AI2103" t="b">
        <v>1</v>
      </c>
      <c r="AJ2103" t="s">
        <v>36</v>
      </c>
      <c r="AK2103" t="s">
        <v>64</v>
      </c>
      <c r="AL2103" t="str">
        <f>IF(AmazonChurn[[#This Row],[Average Monthly Expenses]]&lt;=30,"Low",IF(AmazonChurn[[#This Row],[Average Monthly Expenses]]&lt;=60,"Medium","High"))</f>
        <v>Low</v>
      </c>
      <c r="AM2103" t="str">
        <f>IF(AmazonChurn[[#This Row],[Number of Complaints or Support]]&lt;3,"Low",IF(AmazonChurn[[#This Row],[Number of Complaints or Support]]&lt;=7,"Medium","High"))</f>
        <v>Medium</v>
      </c>
      <c r="AN2103" s="14">
        <f>AmazonChurn[[#This Row],[Number of Complaints or Support]]/AmazonChurn[[#This Row],[Account Length (in months)]]</f>
        <v>7</v>
      </c>
    </row>
    <row r="2104" spans="1:40" x14ac:dyDescent="0.25">
      <c r="A2104" t="s">
        <v>3726</v>
      </c>
      <c r="B2104" t="s">
        <v>36</v>
      </c>
      <c r="C2104">
        <v>2</v>
      </c>
      <c r="D2104">
        <v>4</v>
      </c>
      <c r="E2104">
        <v>17</v>
      </c>
      <c r="F2104">
        <v>1</v>
      </c>
      <c r="G2104" t="s">
        <v>36</v>
      </c>
      <c r="H2104">
        <v>0</v>
      </c>
      <c r="I2104" t="s">
        <v>56</v>
      </c>
      <c r="J2104" t="s">
        <v>25</v>
      </c>
      <c r="K2104" t="s">
        <v>25</v>
      </c>
      <c r="L2104">
        <v>29</v>
      </c>
      <c r="M2104" t="s">
        <v>36</v>
      </c>
      <c r="N2104" t="s">
        <v>23</v>
      </c>
      <c r="O2104" t="s">
        <v>23</v>
      </c>
      <c r="P2104">
        <v>0</v>
      </c>
      <c r="Q2104" t="s">
        <v>23</v>
      </c>
      <c r="R2104" t="s">
        <v>26</v>
      </c>
      <c r="S2104" t="s">
        <v>38</v>
      </c>
      <c r="T2104">
        <v>33</v>
      </c>
      <c r="U2104" t="s">
        <v>9484</v>
      </c>
      <c r="V2104">
        <v>33</v>
      </c>
      <c r="W2104">
        <v>71</v>
      </c>
      <c r="X2104" t="s">
        <v>46</v>
      </c>
      <c r="Y2104" t="s">
        <v>220</v>
      </c>
      <c r="Z2104" t="s">
        <v>3727</v>
      </c>
      <c r="AA2104" s="1">
        <v>44079</v>
      </c>
      <c r="AB2104" s="1">
        <v>44902</v>
      </c>
      <c r="AC2104" t="s">
        <v>30</v>
      </c>
      <c r="AD2104" t="s">
        <v>9475</v>
      </c>
      <c r="AE2104" s="14">
        <v>34.868775196662902</v>
      </c>
      <c r="AF2104">
        <v>8</v>
      </c>
      <c r="AG2104" t="s">
        <v>31</v>
      </c>
      <c r="AH2104" t="s">
        <v>31</v>
      </c>
      <c r="AI2104" t="b">
        <v>0</v>
      </c>
      <c r="AJ2104" t="s">
        <v>23</v>
      </c>
      <c r="AK2104" t="s">
        <v>73</v>
      </c>
      <c r="AL2104" t="str">
        <f>IF(AmazonChurn[[#This Row],[Average Monthly Expenses]]&lt;=30,"Low",IF(AmazonChurn[[#This Row],[Average Monthly Expenses]]&lt;=60,"Medium","High"))</f>
        <v>Medium</v>
      </c>
      <c r="AM2104" t="str">
        <f>IF(AmazonChurn[[#This Row],[Number of Complaints or Support]]&lt;3,"Low",IF(AmazonChurn[[#This Row],[Number of Complaints or Support]]&lt;=7,"Medium","High"))</f>
        <v>High</v>
      </c>
      <c r="AN2104" s="14">
        <f>AmazonChurn[[#This Row],[Number of Complaints or Support]]/AmazonChurn[[#This Row],[Account Length (in months)]]</f>
        <v>4</v>
      </c>
    </row>
    <row r="2105" spans="1:40" x14ac:dyDescent="0.25">
      <c r="A2105" t="s">
        <v>3728</v>
      </c>
      <c r="B2105" t="s">
        <v>23</v>
      </c>
      <c r="C2105">
        <v>10</v>
      </c>
      <c r="D2105">
        <v>0</v>
      </c>
      <c r="E2105">
        <v>8</v>
      </c>
      <c r="F2105">
        <v>1</v>
      </c>
      <c r="G2105" t="s">
        <v>36</v>
      </c>
      <c r="H2105">
        <v>0</v>
      </c>
      <c r="I2105" t="s">
        <v>75</v>
      </c>
      <c r="J2105" t="s">
        <v>35</v>
      </c>
      <c r="K2105" t="s">
        <v>9472</v>
      </c>
      <c r="L2105">
        <v>37</v>
      </c>
      <c r="M2105" t="s">
        <v>23</v>
      </c>
      <c r="N2105" t="s">
        <v>23</v>
      </c>
      <c r="O2105" t="s">
        <v>23</v>
      </c>
      <c r="P2105">
        <v>0</v>
      </c>
      <c r="Q2105" t="s">
        <v>23</v>
      </c>
      <c r="R2105" t="s">
        <v>26</v>
      </c>
      <c r="S2105" t="s">
        <v>27</v>
      </c>
      <c r="T2105">
        <v>20</v>
      </c>
      <c r="U2105" t="s">
        <v>9483</v>
      </c>
      <c r="V2105">
        <v>20</v>
      </c>
      <c r="W2105">
        <v>206</v>
      </c>
      <c r="Z2105" t="s">
        <v>2200</v>
      </c>
      <c r="AA2105" s="1">
        <v>44936</v>
      </c>
      <c r="AB2105" s="1">
        <v>45010</v>
      </c>
      <c r="AC2105" t="s">
        <v>30</v>
      </c>
      <c r="AD2105" t="s">
        <v>9475</v>
      </c>
      <c r="AE2105" s="14">
        <v>16.228035495324381</v>
      </c>
      <c r="AF2105">
        <v>9</v>
      </c>
      <c r="AG2105" t="s">
        <v>69</v>
      </c>
      <c r="AH2105" t="s">
        <v>69</v>
      </c>
      <c r="AI2105" t="b">
        <v>1</v>
      </c>
      <c r="AJ2105" t="s">
        <v>36</v>
      </c>
      <c r="AK2105" t="s">
        <v>32</v>
      </c>
      <c r="AL2105" t="str">
        <f>IF(AmazonChurn[[#This Row],[Average Monthly Expenses]]&lt;=30,"Low",IF(AmazonChurn[[#This Row],[Average Monthly Expenses]]&lt;=60,"Medium","High"))</f>
        <v>Low</v>
      </c>
      <c r="AM2105" t="str">
        <f>IF(AmazonChurn[[#This Row],[Number of Complaints or Support]]&lt;3,"Low",IF(AmazonChurn[[#This Row],[Number of Complaints or Support]]&lt;=7,"Medium","High"))</f>
        <v>High</v>
      </c>
      <c r="AN2105" s="14">
        <f>AmazonChurn[[#This Row],[Number of Complaints or Support]]/AmazonChurn[[#This Row],[Account Length (in months)]]</f>
        <v>0.9</v>
      </c>
    </row>
    <row r="2106" spans="1:40" x14ac:dyDescent="0.25">
      <c r="A2106" t="s">
        <v>3729</v>
      </c>
      <c r="B2106" t="s">
        <v>36</v>
      </c>
      <c r="C2106">
        <v>15</v>
      </c>
      <c r="D2106">
        <v>4</v>
      </c>
      <c r="E2106">
        <v>2</v>
      </c>
      <c r="F2106">
        <v>1</v>
      </c>
      <c r="G2106" t="s">
        <v>36</v>
      </c>
      <c r="H2106">
        <v>0</v>
      </c>
      <c r="I2106" t="s">
        <v>129</v>
      </c>
      <c r="J2106" t="s">
        <v>25</v>
      </c>
      <c r="K2106" t="s">
        <v>25</v>
      </c>
      <c r="L2106">
        <v>52</v>
      </c>
      <c r="M2106" t="s">
        <v>23</v>
      </c>
      <c r="N2106" t="s">
        <v>23</v>
      </c>
      <c r="O2106" t="s">
        <v>23</v>
      </c>
      <c r="P2106">
        <v>0</v>
      </c>
      <c r="Q2106" t="s">
        <v>36</v>
      </c>
      <c r="R2106" t="s">
        <v>26</v>
      </c>
      <c r="S2106" t="s">
        <v>124</v>
      </c>
      <c r="T2106">
        <v>70</v>
      </c>
      <c r="U2106" t="s">
        <v>9484</v>
      </c>
      <c r="V2106">
        <v>70</v>
      </c>
      <c r="W2106">
        <v>1052</v>
      </c>
      <c r="X2106" t="s">
        <v>46</v>
      </c>
      <c r="Y2106" t="s">
        <v>220</v>
      </c>
      <c r="Z2106" t="s">
        <v>3730</v>
      </c>
      <c r="AA2106" s="1">
        <v>44215</v>
      </c>
      <c r="AB2106" s="1">
        <v>44117</v>
      </c>
      <c r="AC2106" t="s">
        <v>41</v>
      </c>
      <c r="AD2106" t="s">
        <v>9477</v>
      </c>
      <c r="AE2106" s="14">
        <v>70.478208188122906</v>
      </c>
      <c r="AF2106">
        <v>6</v>
      </c>
      <c r="AG2106" t="s">
        <v>69</v>
      </c>
      <c r="AH2106" t="s">
        <v>69</v>
      </c>
      <c r="AI2106" t="b">
        <v>1</v>
      </c>
      <c r="AJ2106" t="s">
        <v>36</v>
      </c>
      <c r="AK2106" t="s">
        <v>32</v>
      </c>
      <c r="AL2106" t="str">
        <f>IF(AmazonChurn[[#This Row],[Average Monthly Expenses]]&lt;=30,"Low",IF(AmazonChurn[[#This Row],[Average Monthly Expenses]]&lt;=60,"Medium","High"))</f>
        <v>High</v>
      </c>
      <c r="AM2106" t="str">
        <f>IF(AmazonChurn[[#This Row],[Number of Complaints or Support]]&lt;3,"Low",IF(AmazonChurn[[#This Row],[Number of Complaints or Support]]&lt;=7,"Medium","High"))</f>
        <v>Medium</v>
      </c>
      <c r="AN2106" s="14">
        <f>AmazonChurn[[#This Row],[Number of Complaints or Support]]/AmazonChurn[[#This Row],[Account Length (in months)]]</f>
        <v>0.4</v>
      </c>
    </row>
    <row r="2107" spans="1:40" x14ac:dyDescent="0.25">
      <c r="A2107" t="s">
        <v>3731</v>
      </c>
      <c r="B2107" t="s">
        <v>23</v>
      </c>
      <c r="C2107">
        <v>12</v>
      </c>
      <c r="D2107">
        <v>0</v>
      </c>
      <c r="E2107">
        <v>41</v>
      </c>
      <c r="F2107">
        <v>1</v>
      </c>
      <c r="G2107" t="s">
        <v>36</v>
      </c>
      <c r="H2107">
        <v>0</v>
      </c>
      <c r="I2107" t="s">
        <v>97</v>
      </c>
      <c r="J2107" t="s">
        <v>25</v>
      </c>
      <c r="K2107" t="s">
        <v>25</v>
      </c>
      <c r="L2107">
        <v>26</v>
      </c>
      <c r="M2107" t="s">
        <v>36</v>
      </c>
      <c r="N2107" t="s">
        <v>23</v>
      </c>
      <c r="O2107" t="s">
        <v>23</v>
      </c>
      <c r="P2107">
        <v>0</v>
      </c>
      <c r="Q2107" t="s">
        <v>36</v>
      </c>
      <c r="R2107" t="s">
        <v>26</v>
      </c>
      <c r="S2107" t="s">
        <v>124</v>
      </c>
      <c r="T2107">
        <v>28</v>
      </c>
      <c r="U2107" t="s">
        <v>9484</v>
      </c>
      <c r="V2107">
        <v>28</v>
      </c>
      <c r="W2107">
        <v>350</v>
      </c>
      <c r="Z2107" t="s">
        <v>516</v>
      </c>
      <c r="AA2107" s="1">
        <v>44639</v>
      </c>
      <c r="AB2107" s="1">
        <v>44291</v>
      </c>
      <c r="AC2107" t="s">
        <v>30</v>
      </c>
      <c r="AD2107" t="s">
        <v>9475</v>
      </c>
      <c r="AE2107" s="14">
        <v>29.147958886408318</v>
      </c>
      <c r="AF2107">
        <v>0</v>
      </c>
      <c r="AG2107" t="s">
        <v>31</v>
      </c>
      <c r="AH2107" t="s">
        <v>31</v>
      </c>
      <c r="AI2107" t="b">
        <v>1</v>
      </c>
      <c r="AJ2107" t="s">
        <v>36</v>
      </c>
      <c r="AK2107" t="s">
        <v>73</v>
      </c>
      <c r="AL2107" t="str">
        <f>IF(AmazonChurn[[#This Row],[Average Monthly Expenses]]&lt;=30,"Low",IF(AmazonChurn[[#This Row],[Average Monthly Expenses]]&lt;=60,"Medium","High"))</f>
        <v>Low</v>
      </c>
      <c r="AM2107" t="str">
        <f>IF(AmazonChurn[[#This Row],[Number of Complaints or Support]]&lt;3,"Low",IF(AmazonChurn[[#This Row],[Number of Complaints or Support]]&lt;=7,"Medium","High"))</f>
        <v>Low</v>
      </c>
      <c r="AN2107" s="14">
        <f>AmazonChurn[[#This Row],[Number of Complaints or Support]]/AmazonChurn[[#This Row],[Account Length (in months)]]</f>
        <v>0</v>
      </c>
    </row>
    <row r="2108" spans="1:40" x14ac:dyDescent="0.25">
      <c r="A2108" t="s">
        <v>3732</v>
      </c>
      <c r="B2108" t="s">
        <v>36</v>
      </c>
      <c r="C2108">
        <v>4</v>
      </c>
      <c r="D2108">
        <v>5</v>
      </c>
      <c r="E2108">
        <v>27</v>
      </c>
      <c r="F2108">
        <v>1</v>
      </c>
      <c r="G2108" t="s">
        <v>36</v>
      </c>
      <c r="H2108">
        <v>0</v>
      </c>
      <c r="I2108" t="s">
        <v>245</v>
      </c>
      <c r="J2108" t="s">
        <v>35</v>
      </c>
      <c r="K2108" t="s">
        <v>9472</v>
      </c>
      <c r="L2108">
        <v>23</v>
      </c>
      <c r="M2108" t="s">
        <v>36</v>
      </c>
      <c r="N2108" t="s">
        <v>23</v>
      </c>
      <c r="O2108" t="s">
        <v>23</v>
      </c>
      <c r="P2108">
        <v>0</v>
      </c>
      <c r="Q2108" t="s">
        <v>23</v>
      </c>
      <c r="R2108" t="s">
        <v>26</v>
      </c>
      <c r="S2108" t="s">
        <v>27</v>
      </c>
      <c r="T2108">
        <v>27</v>
      </c>
      <c r="U2108" t="s">
        <v>9483</v>
      </c>
      <c r="V2108">
        <v>27</v>
      </c>
      <c r="W2108">
        <v>95</v>
      </c>
      <c r="X2108" t="s">
        <v>163</v>
      </c>
      <c r="Y2108" t="s">
        <v>164</v>
      </c>
      <c r="Z2108" t="s">
        <v>3733</v>
      </c>
      <c r="AA2108" s="1">
        <v>44486</v>
      </c>
      <c r="AB2108" s="1">
        <v>44428</v>
      </c>
      <c r="AC2108" t="s">
        <v>48</v>
      </c>
      <c r="AD2108" t="s">
        <v>9476</v>
      </c>
      <c r="AE2108" s="14">
        <v>23.839672545374832</v>
      </c>
      <c r="AF2108">
        <v>8</v>
      </c>
      <c r="AG2108" t="s">
        <v>69</v>
      </c>
      <c r="AH2108" t="s">
        <v>69</v>
      </c>
      <c r="AI2108" t="b">
        <v>0</v>
      </c>
      <c r="AJ2108" t="s">
        <v>23</v>
      </c>
      <c r="AK2108" t="s">
        <v>54</v>
      </c>
      <c r="AL2108" t="str">
        <f>IF(AmazonChurn[[#This Row],[Average Monthly Expenses]]&lt;=30,"Low",IF(AmazonChurn[[#This Row],[Average Monthly Expenses]]&lt;=60,"Medium","High"))</f>
        <v>Low</v>
      </c>
      <c r="AM2108" t="str">
        <f>IF(AmazonChurn[[#This Row],[Number of Complaints or Support]]&lt;3,"Low",IF(AmazonChurn[[#This Row],[Number of Complaints or Support]]&lt;=7,"Medium","High"))</f>
        <v>High</v>
      </c>
      <c r="AN2108" s="14">
        <f>AmazonChurn[[#This Row],[Number of Complaints or Support]]/AmazonChurn[[#This Row],[Account Length (in months)]]</f>
        <v>2</v>
      </c>
    </row>
    <row r="2109" spans="1:40" x14ac:dyDescent="0.25">
      <c r="A2109" t="s">
        <v>3734</v>
      </c>
      <c r="B2109" t="s">
        <v>23</v>
      </c>
      <c r="C2109">
        <v>1</v>
      </c>
      <c r="D2109">
        <v>0</v>
      </c>
      <c r="E2109">
        <v>14</v>
      </c>
      <c r="F2109">
        <v>1</v>
      </c>
      <c r="G2109" t="s">
        <v>36</v>
      </c>
      <c r="H2109">
        <v>0</v>
      </c>
      <c r="I2109" t="s">
        <v>357</v>
      </c>
      <c r="J2109" t="s">
        <v>35</v>
      </c>
      <c r="K2109" t="s">
        <v>9472</v>
      </c>
      <c r="L2109">
        <v>59</v>
      </c>
      <c r="M2109" t="s">
        <v>23</v>
      </c>
      <c r="N2109" t="s">
        <v>23</v>
      </c>
      <c r="O2109" t="s">
        <v>23</v>
      </c>
      <c r="P2109">
        <v>0</v>
      </c>
      <c r="Q2109" t="s">
        <v>23</v>
      </c>
      <c r="R2109" t="s">
        <v>26</v>
      </c>
      <c r="S2109" t="s">
        <v>124</v>
      </c>
      <c r="T2109">
        <v>31</v>
      </c>
      <c r="U2109" t="s">
        <v>9484</v>
      </c>
      <c r="V2109">
        <v>31</v>
      </c>
      <c r="W2109">
        <v>31</v>
      </c>
      <c r="Z2109" t="s">
        <v>3735</v>
      </c>
      <c r="AA2109" s="1">
        <v>44645</v>
      </c>
      <c r="AB2109" s="1">
        <v>44822</v>
      </c>
      <c r="AC2109" t="s">
        <v>48</v>
      </c>
      <c r="AD2109" t="s">
        <v>9476</v>
      </c>
      <c r="AE2109" s="14">
        <v>28.314801542675131</v>
      </c>
      <c r="AF2109">
        <v>8</v>
      </c>
      <c r="AG2109" t="s">
        <v>31</v>
      </c>
      <c r="AH2109" t="s">
        <v>31</v>
      </c>
      <c r="AI2109" t="b">
        <v>1</v>
      </c>
      <c r="AJ2109" t="s">
        <v>36</v>
      </c>
      <c r="AK2109" t="s">
        <v>32</v>
      </c>
      <c r="AL2109" t="str">
        <f>IF(AmazonChurn[[#This Row],[Average Monthly Expenses]]&lt;=30,"Low",IF(AmazonChurn[[#This Row],[Average Monthly Expenses]]&lt;=60,"Medium","High"))</f>
        <v>Low</v>
      </c>
      <c r="AM2109" t="str">
        <f>IF(AmazonChurn[[#This Row],[Number of Complaints or Support]]&lt;3,"Low",IF(AmazonChurn[[#This Row],[Number of Complaints or Support]]&lt;=7,"Medium","High"))</f>
        <v>High</v>
      </c>
      <c r="AN2109" s="14">
        <f>AmazonChurn[[#This Row],[Number of Complaints or Support]]/AmazonChurn[[#This Row],[Account Length (in months)]]</f>
        <v>8</v>
      </c>
    </row>
    <row r="2110" spans="1:40" x14ac:dyDescent="0.25">
      <c r="A2110" t="s">
        <v>3736</v>
      </c>
      <c r="B2110" t="s">
        <v>23</v>
      </c>
      <c r="C2110">
        <v>27</v>
      </c>
      <c r="D2110">
        <v>0</v>
      </c>
      <c r="E2110">
        <v>10</v>
      </c>
      <c r="F2110">
        <v>1</v>
      </c>
      <c r="G2110" t="s">
        <v>36</v>
      </c>
      <c r="H2110">
        <v>0</v>
      </c>
      <c r="I2110" t="s">
        <v>109</v>
      </c>
      <c r="J2110" t="s">
        <v>35</v>
      </c>
      <c r="K2110" t="s">
        <v>9472</v>
      </c>
      <c r="L2110">
        <v>57</v>
      </c>
      <c r="M2110" t="s">
        <v>23</v>
      </c>
      <c r="N2110" t="s">
        <v>23</v>
      </c>
      <c r="O2110" t="s">
        <v>23</v>
      </c>
      <c r="P2110">
        <v>0</v>
      </c>
      <c r="Q2110" t="s">
        <v>23</v>
      </c>
      <c r="R2110" t="s">
        <v>37</v>
      </c>
      <c r="S2110" t="s">
        <v>38</v>
      </c>
      <c r="T2110">
        <v>32</v>
      </c>
      <c r="U2110" t="s">
        <v>9484</v>
      </c>
      <c r="V2110">
        <v>32</v>
      </c>
      <c r="W2110">
        <v>846</v>
      </c>
      <c r="Z2110" t="s">
        <v>3737</v>
      </c>
      <c r="AA2110" s="1">
        <v>44928</v>
      </c>
      <c r="AB2110" s="1">
        <v>44247</v>
      </c>
      <c r="AC2110" t="s">
        <v>41</v>
      </c>
      <c r="AD2110" t="s">
        <v>9477</v>
      </c>
      <c r="AE2110" s="14">
        <v>30.565634747533011</v>
      </c>
      <c r="AF2110">
        <v>10</v>
      </c>
      <c r="AG2110" t="s">
        <v>53</v>
      </c>
      <c r="AH2110" t="s">
        <v>9480</v>
      </c>
      <c r="AI2110" t="b">
        <v>0</v>
      </c>
      <c r="AJ2110" t="s">
        <v>23</v>
      </c>
      <c r="AK2110" t="s">
        <v>64</v>
      </c>
      <c r="AL2110" t="str">
        <f>IF(AmazonChurn[[#This Row],[Average Monthly Expenses]]&lt;=30,"Low",IF(AmazonChurn[[#This Row],[Average Monthly Expenses]]&lt;=60,"Medium","High"))</f>
        <v>Medium</v>
      </c>
      <c r="AM2110" t="str">
        <f>IF(AmazonChurn[[#This Row],[Number of Complaints or Support]]&lt;3,"Low",IF(AmazonChurn[[#This Row],[Number of Complaints or Support]]&lt;=7,"Medium","High"))</f>
        <v>High</v>
      </c>
      <c r="AN2110" s="14">
        <f>AmazonChurn[[#This Row],[Number of Complaints or Support]]/AmazonChurn[[#This Row],[Account Length (in months)]]</f>
        <v>0.37037037037037035</v>
      </c>
    </row>
    <row r="2111" spans="1:40" x14ac:dyDescent="0.25">
      <c r="A2111" t="s">
        <v>3738</v>
      </c>
      <c r="B2111" t="s">
        <v>36</v>
      </c>
      <c r="C2111">
        <v>45</v>
      </c>
      <c r="D2111">
        <v>5</v>
      </c>
      <c r="E2111">
        <v>3</v>
      </c>
      <c r="F2111">
        <v>1</v>
      </c>
      <c r="G2111" t="s">
        <v>36</v>
      </c>
      <c r="H2111">
        <v>0</v>
      </c>
      <c r="I2111" t="s">
        <v>217</v>
      </c>
      <c r="J2111" t="s">
        <v>35</v>
      </c>
      <c r="K2111" t="s">
        <v>9472</v>
      </c>
      <c r="L2111">
        <v>76</v>
      </c>
      <c r="M2111" t="s">
        <v>23</v>
      </c>
      <c r="N2111" t="s">
        <v>36</v>
      </c>
      <c r="O2111" t="s">
        <v>23</v>
      </c>
      <c r="P2111">
        <v>0</v>
      </c>
      <c r="Q2111" t="s">
        <v>36</v>
      </c>
      <c r="R2111" t="s">
        <v>37</v>
      </c>
      <c r="S2111" t="s">
        <v>130</v>
      </c>
      <c r="T2111">
        <v>23</v>
      </c>
      <c r="U2111" t="s">
        <v>9483</v>
      </c>
      <c r="V2111">
        <v>23</v>
      </c>
      <c r="W2111">
        <v>1026</v>
      </c>
      <c r="X2111" t="s">
        <v>94</v>
      </c>
      <c r="Y2111" t="s">
        <v>1407</v>
      </c>
      <c r="Z2111" t="s">
        <v>3001</v>
      </c>
      <c r="AA2111" s="1">
        <v>44183</v>
      </c>
      <c r="AB2111" s="1">
        <v>44587</v>
      </c>
      <c r="AC2111" t="s">
        <v>30</v>
      </c>
      <c r="AD2111" t="s">
        <v>9475</v>
      </c>
      <c r="AE2111" s="14">
        <v>27.48523091976962</v>
      </c>
      <c r="AF2111">
        <v>4</v>
      </c>
      <c r="AG2111" t="s">
        <v>31</v>
      </c>
      <c r="AH2111" t="s">
        <v>31</v>
      </c>
      <c r="AI2111" t="b">
        <v>1</v>
      </c>
      <c r="AJ2111" t="s">
        <v>36</v>
      </c>
      <c r="AK2111" t="s">
        <v>32</v>
      </c>
      <c r="AL2111" t="str">
        <f>IF(AmazonChurn[[#This Row],[Average Monthly Expenses]]&lt;=30,"Low",IF(AmazonChurn[[#This Row],[Average Monthly Expenses]]&lt;=60,"Medium","High"))</f>
        <v>Low</v>
      </c>
      <c r="AM2111" t="str">
        <f>IF(AmazonChurn[[#This Row],[Number of Complaints or Support]]&lt;3,"Low",IF(AmazonChurn[[#This Row],[Number of Complaints or Support]]&lt;=7,"Medium","High"))</f>
        <v>Medium</v>
      </c>
      <c r="AN2111" s="14">
        <f>AmazonChurn[[#This Row],[Number of Complaints or Support]]/AmazonChurn[[#This Row],[Account Length (in months)]]</f>
        <v>8.8888888888888892E-2</v>
      </c>
    </row>
    <row r="2112" spans="1:40" x14ac:dyDescent="0.25">
      <c r="A2112" t="s">
        <v>3739</v>
      </c>
      <c r="B2112" t="s">
        <v>23</v>
      </c>
      <c r="C2112">
        <v>70</v>
      </c>
      <c r="D2112">
        <v>0</v>
      </c>
      <c r="E2112">
        <v>4</v>
      </c>
      <c r="F2112">
        <v>1</v>
      </c>
      <c r="G2112" t="s">
        <v>36</v>
      </c>
      <c r="H2112">
        <v>0</v>
      </c>
      <c r="I2112" t="s">
        <v>116</v>
      </c>
      <c r="J2112" t="s">
        <v>35</v>
      </c>
      <c r="K2112" t="s">
        <v>9472</v>
      </c>
      <c r="L2112">
        <v>50</v>
      </c>
      <c r="M2112" t="s">
        <v>23</v>
      </c>
      <c r="N2112" t="s">
        <v>23</v>
      </c>
      <c r="O2112" t="s">
        <v>23</v>
      </c>
      <c r="P2112">
        <v>0</v>
      </c>
      <c r="Q2112" t="s">
        <v>23</v>
      </c>
      <c r="R2112" t="s">
        <v>57</v>
      </c>
      <c r="S2112" t="s">
        <v>27</v>
      </c>
      <c r="T2112">
        <v>58</v>
      </c>
      <c r="U2112" t="s">
        <v>9483</v>
      </c>
      <c r="V2112">
        <v>58</v>
      </c>
      <c r="W2112">
        <v>4041</v>
      </c>
      <c r="Z2112" t="s">
        <v>2061</v>
      </c>
      <c r="AA2112" s="1">
        <v>44737</v>
      </c>
      <c r="AB2112" s="1">
        <v>43877</v>
      </c>
      <c r="AC2112" t="s">
        <v>30</v>
      </c>
      <c r="AD2112" t="s">
        <v>9475</v>
      </c>
      <c r="AE2112" s="14">
        <v>67.960169544912759</v>
      </c>
      <c r="AF2112">
        <v>5</v>
      </c>
      <c r="AG2112" t="s">
        <v>53</v>
      </c>
      <c r="AH2112" t="s">
        <v>9480</v>
      </c>
      <c r="AI2112" t="b">
        <v>1</v>
      </c>
      <c r="AJ2112" t="s">
        <v>36</v>
      </c>
      <c r="AK2112" t="s">
        <v>54</v>
      </c>
      <c r="AL2112" t="str">
        <f>IF(AmazonChurn[[#This Row],[Average Monthly Expenses]]&lt;=30,"Low",IF(AmazonChurn[[#This Row],[Average Monthly Expenses]]&lt;=60,"Medium","High"))</f>
        <v>High</v>
      </c>
      <c r="AM2112" t="str">
        <f>IF(AmazonChurn[[#This Row],[Number of Complaints or Support]]&lt;3,"Low",IF(AmazonChurn[[#This Row],[Number of Complaints or Support]]&lt;=7,"Medium","High"))</f>
        <v>Medium</v>
      </c>
      <c r="AN2112" s="14">
        <f>AmazonChurn[[#This Row],[Number of Complaints or Support]]/AmazonChurn[[#This Row],[Account Length (in months)]]</f>
        <v>7.1428571428571425E-2</v>
      </c>
    </row>
    <row r="2113" spans="1:40" x14ac:dyDescent="0.25">
      <c r="A2113" t="s">
        <v>3740</v>
      </c>
      <c r="B2113" t="s">
        <v>36</v>
      </c>
      <c r="C2113">
        <v>1</v>
      </c>
      <c r="D2113">
        <v>1</v>
      </c>
      <c r="E2113">
        <v>1</v>
      </c>
      <c r="F2113">
        <v>1</v>
      </c>
      <c r="G2113" t="s">
        <v>36</v>
      </c>
      <c r="H2113">
        <v>0</v>
      </c>
      <c r="I2113" t="s">
        <v>198</v>
      </c>
      <c r="J2113" t="s">
        <v>35</v>
      </c>
      <c r="K2113" t="s">
        <v>9472</v>
      </c>
      <c r="L2113">
        <v>61</v>
      </c>
      <c r="M2113" t="s">
        <v>23</v>
      </c>
      <c r="N2113" t="s">
        <v>23</v>
      </c>
      <c r="O2113" t="s">
        <v>23</v>
      </c>
      <c r="P2113">
        <v>0</v>
      </c>
      <c r="Q2113" t="s">
        <v>23</v>
      </c>
      <c r="R2113" t="s">
        <v>26</v>
      </c>
      <c r="S2113" t="s">
        <v>38</v>
      </c>
      <c r="T2113">
        <v>45</v>
      </c>
      <c r="U2113" t="s">
        <v>9484</v>
      </c>
      <c r="V2113">
        <v>45</v>
      </c>
      <c r="W2113">
        <v>45</v>
      </c>
      <c r="X2113" t="s">
        <v>46</v>
      </c>
      <c r="Y2113" t="s">
        <v>220</v>
      </c>
      <c r="Z2113" t="s">
        <v>3741</v>
      </c>
      <c r="AA2113" s="1">
        <v>44549</v>
      </c>
      <c r="AB2113" s="1">
        <v>44618</v>
      </c>
      <c r="AC2113" t="s">
        <v>48</v>
      </c>
      <c r="AD2113" t="s">
        <v>9476</v>
      </c>
      <c r="AE2113" s="14">
        <v>51.011859723773362</v>
      </c>
      <c r="AF2113">
        <v>0</v>
      </c>
      <c r="AG2113" t="s">
        <v>53</v>
      </c>
      <c r="AH2113" t="s">
        <v>9480</v>
      </c>
      <c r="AI2113" t="b">
        <v>1</v>
      </c>
      <c r="AJ2113" t="s">
        <v>36</v>
      </c>
      <c r="AK2113" t="s">
        <v>73</v>
      </c>
      <c r="AL2113" t="str">
        <f>IF(AmazonChurn[[#This Row],[Average Monthly Expenses]]&lt;=30,"Low",IF(AmazonChurn[[#This Row],[Average Monthly Expenses]]&lt;=60,"Medium","High"))</f>
        <v>Medium</v>
      </c>
      <c r="AM2113" t="str">
        <f>IF(AmazonChurn[[#This Row],[Number of Complaints or Support]]&lt;3,"Low",IF(AmazonChurn[[#This Row],[Number of Complaints or Support]]&lt;=7,"Medium","High"))</f>
        <v>Low</v>
      </c>
      <c r="AN2113" s="14">
        <f>AmazonChurn[[#This Row],[Number of Complaints or Support]]/AmazonChurn[[#This Row],[Account Length (in months)]]</f>
        <v>0</v>
      </c>
    </row>
    <row r="2114" spans="1:40" x14ac:dyDescent="0.25">
      <c r="A2114" t="s">
        <v>3742</v>
      </c>
      <c r="B2114" t="s">
        <v>23</v>
      </c>
      <c r="C2114">
        <v>69</v>
      </c>
      <c r="D2114">
        <v>2</v>
      </c>
      <c r="E2114">
        <v>0</v>
      </c>
      <c r="F2114">
        <v>0</v>
      </c>
      <c r="G2114" t="s">
        <v>23</v>
      </c>
      <c r="H2114">
        <v>0</v>
      </c>
      <c r="I2114" t="s">
        <v>339</v>
      </c>
      <c r="J2114" t="s">
        <v>25</v>
      </c>
      <c r="K2114" t="s">
        <v>25</v>
      </c>
      <c r="L2114">
        <v>48</v>
      </c>
      <c r="M2114" t="s">
        <v>23</v>
      </c>
      <c r="N2114" t="s">
        <v>23</v>
      </c>
      <c r="O2114" t="s">
        <v>23</v>
      </c>
      <c r="P2114">
        <v>0</v>
      </c>
      <c r="Q2114" t="s">
        <v>23</v>
      </c>
      <c r="R2114" t="s">
        <v>57</v>
      </c>
      <c r="S2114" t="s">
        <v>124</v>
      </c>
      <c r="T2114">
        <v>13</v>
      </c>
      <c r="U2114" t="s">
        <v>9484</v>
      </c>
      <c r="V2114">
        <v>13</v>
      </c>
      <c r="W2114">
        <v>885</v>
      </c>
      <c r="Z2114" t="s">
        <v>3743</v>
      </c>
      <c r="AA2114" s="1">
        <v>43995</v>
      </c>
      <c r="AB2114" s="1">
        <v>45072</v>
      </c>
      <c r="AC2114" t="s">
        <v>48</v>
      </c>
      <c r="AD2114" t="s">
        <v>9476</v>
      </c>
      <c r="AE2114" s="14">
        <v>14.58591101953427</v>
      </c>
      <c r="AF2114">
        <v>8</v>
      </c>
      <c r="AG2114" t="s">
        <v>53</v>
      </c>
      <c r="AH2114" t="s">
        <v>9480</v>
      </c>
      <c r="AI2114" t="b">
        <v>0</v>
      </c>
      <c r="AJ2114" t="s">
        <v>23</v>
      </c>
      <c r="AK2114" t="s">
        <v>64</v>
      </c>
      <c r="AL2114" t="str">
        <f>IF(AmazonChurn[[#This Row],[Average Monthly Expenses]]&lt;=30,"Low",IF(AmazonChurn[[#This Row],[Average Monthly Expenses]]&lt;=60,"Medium","High"))</f>
        <v>Low</v>
      </c>
      <c r="AM2114" t="str">
        <f>IF(AmazonChurn[[#This Row],[Number of Complaints or Support]]&lt;3,"Low",IF(AmazonChurn[[#This Row],[Number of Complaints or Support]]&lt;=7,"Medium","High"))</f>
        <v>High</v>
      </c>
      <c r="AN2114" s="14">
        <f>AmazonChurn[[#This Row],[Number of Complaints or Support]]/AmazonChurn[[#This Row],[Account Length (in months)]]</f>
        <v>0.11594202898550725</v>
      </c>
    </row>
    <row r="2115" spans="1:40" x14ac:dyDescent="0.25">
      <c r="A2115" t="s">
        <v>3744</v>
      </c>
      <c r="B2115" t="s">
        <v>23</v>
      </c>
      <c r="C2115">
        <v>48</v>
      </c>
      <c r="D2115">
        <v>0</v>
      </c>
      <c r="E2115">
        <v>26</v>
      </c>
      <c r="F2115">
        <v>1</v>
      </c>
      <c r="G2115" t="s">
        <v>36</v>
      </c>
      <c r="H2115">
        <v>0</v>
      </c>
      <c r="I2115" t="s">
        <v>276</v>
      </c>
      <c r="J2115" t="s">
        <v>35</v>
      </c>
      <c r="K2115" t="s">
        <v>9472</v>
      </c>
      <c r="L2115">
        <v>29</v>
      </c>
      <c r="M2115" t="s">
        <v>36</v>
      </c>
      <c r="N2115" t="s">
        <v>23</v>
      </c>
      <c r="O2115" t="s">
        <v>23</v>
      </c>
      <c r="P2115">
        <v>0</v>
      </c>
      <c r="Q2115" t="s">
        <v>23</v>
      </c>
      <c r="R2115" t="s">
        <v>37</v>
      </c>
      <c r="S2115" t="s">
        <v>124</v>
      </c>
      <c r="T2115">
        <v>37</v>
      </c>
      <c r="U2115" t="s">
        <v>9484</v>
      </c>
      <c r="V2115">
        <v>37</v>
      </c>
      <c r="W2115">
        <v>1742</v>
      </c>
      <c r="Z2115" t="s">
        <v>860</v>
      </c>
      <c r="AA2115" s="1">
        <v>44358</v>
      </c>
      <c r="AB2115" s="1">
        <v>44576</v>
      </c>
      <c r="AC2115" t="s">
        <v>30</v>
      </c>
      <c r="AD2115" t="s">
        <v>9475</v>
      </c>
      <c r="AE2115" s="14">
        <v>33.380062199481571</v>
      </c>
      <c r="AF2115">
        <v>3</v>
      </c>
      <c r="AG2115" t="s">
        <v>69</v>
      </c>
      <c r="AH2115" t="s">
        <v>69</v>
      </c>
      <c r="AI2115" t="b">
        <v>1</v>
      </c>
      <c r="AJ2115" t="s">
        <v>36</v>
      </c>
      <c r="AK2115" t="s">
        <v>64</v>
      </c>
      <c r="AL2115" t="str">
        <f>IF(AmazonChurn[[#This Row],[Average Monthly Expenses]]&lt;=30,"Low",IF(AmazonChurn[[#This Row],[Average Monthly Expenses]]&lt;=60,"Medium","High"))</f>
        <v>Medium</v>
      </c>
      <c r="AM2115" t="str">
        <f>IF(AmazonChurn[[#This Row],[Number of Complaints or Support]]&lt;3,"Low",IF(AmazonChurn[[#This Row],[Number of Complaints or Support]]&lt;=7,"Medium","High"))</f>
        <v>Medium</v>
      </c>
      <c r="AN2115" s="14">
        <f>AmazonChurn[[#This Row],[Number of Complaints or Support]]/AmazonChurn[[#This Row],[Account Length (in months)]]</f>
        <v>6.25E-2</v>
      </c>
    </row>
    <row r="2116" spans="1:40" x14ac:dyDescent="0.25">
      <c r="A2116" t="s">
        <v>3745</v>
      </c>
      <c r="B2116" t="s">
        <v>23</v>
      </c>
      <c r="C2116">
        <v>38</v>
      </c>
      <c r="D2116">
        <v>0</v>
      </c>
      <c r="E2116">
        <v>10</v>
      </c>
      <c r="F2116">
        <v>1</v>
      </c>
      <c r="G2116" t="s">
        <v>36</v>
      </c>
      <c r="H2116">
        <v>0</v>
      </c>
      <c r="I2116" t="s">
        <v>273</v>
      </c>
      <c r="J2116" t="s">
        <v>35</v>
      </c>
      <c r="K2116" t="s">
        <v>9472</v>
      </c>
      <c r="L2116">
        <v>28</v>
      </c>
      <c r="M2116" t="s">
        <v>36</v>
      </c>
      <c r="N2116" t="s">
        <v>23</v>
      </c>
      <c r="O2116" t="s">
        <v>23</v>
      </c>
      <c r="P2116">
        <v>0</v>
      </c>
      <c r="Q2116" t="s">
        <v>23</v>
      </c>
      <c r="R2116" t="s">
        <v>26</v>
      </c>
      <c r="S2116" t="s">
        <v>130</v>
      </c>
      <c r="T2116">
        <v>54</v>
      </c>
      <c r="U2116" t="s">
        <v>9483</v>
      </c>
      <c r="V2116">
        <v>54</v>
      </c>
      <c r="W2116">
        <v>2043</v>
      </c>
      <c r="Z2116" t="s">
        <v>3746</v>
      </c>
      <c r="AA2116" s="1">
        <v>45221</v>
      </c>
      <c r="AB2116" s="1">
        <v>44653</v>
      </c>
      <c r="AC2116" t="s">
        <v>48</v>
      </c>
      <c r="AD2116" t="s">
        <v>9476</v>
      </c>
      <c r="AE2116" s="14">
        <v>50.47694418721094</v>
      </c>
      <c r="AF2116">
        <v>3</v>
      </c>
      <c r="AG2116" t="s">
        <v>69</v>
      </c>
      <c r="AH2116" t="s">
        <v>69</v>
      </c>
      <c r="AI2116" t="b">
        <v>1</v>
      </c>
      <c r="AJ2116" t="s">
        <v>36</v>
      </c>
      <c r="AK2116" t="s">
        <v>32</v>
      </c>
      <c r="AL2116" t="str">
        <f>IF(AmazonChurn[[#This Row],[Average Monthly Expenses]]&lt;=30,"Low",IF(AmazonChurn[[#This Row],[Average Monthly Expenses]]&lt;=60,"Medium","High"))</f>
        <v>Medium</v>
      </c>
      <c r="AM2116" t="str">
        <f>IF(AmazonChurn[[#This Row],[Number of Complaints or Support]]&lt;3,"Low",IF(AmazonChurn[[#This Row],[Number of Complaints or Support]]&lt;=7,"Medium","High"))</f>
        <v>Medium</v>
      </c>
      <c r="AN2116" s="14">
        <f>AmazonChurn[[#This Row],[Number of Complaints or Support]]/AmazonChurn[[#This Row],[Account Length (in months)]]</f>
        <v>7.8947368421052627E-2</v>
      </c>
    </row>
    <row r="2117" spans="1:40" x14ac:dyDescent="0.25">
      <c r="A2117" t="s">
        <v>3747</v>
      </c>
      <c r="B2117" t="s">
        <v>36</v>
      </c>
      <c r="C2117">
        <v>1</v>
      </c>
      <c r="D2117">
        <v>0</v>
      </c>
      <c r="E2117">
        <v>14</v>
      </c>
      <c r="F2117">
        <v>1</v>
      </c>
      <c r="G2117" t="s">
        <v>36</v>
      </c>
      <c r="H2117">
        <v>0</v>
      </c>
      <c r="I2117" t="s">
        <v>162</v>
      </c>
      <c r="J2117" t="s">
        <v>25</v>
      </c>
      <c r="K2117" t="s">
        <v>25</v>
      </c>
      <c r="L2117">
        <v>24</v>
      </c>
      <c r="M2117" t="s">
        <v>36</v>
      </c>
      <c r="N2117" t="s">
        <v>23</v>
      </c>
      <c r="O2117" t="s">
        <v>23</v>
      </c>
      <c r="P2117">
        <v>0</v>
      </c>
      <c r="Q2117" t="s">
        <v>23</v>
      </c>
      <c r="R2117" t="s">
        <v>26</v>
      </c>
      <c r="S2117" t="s">
        <v>27</v>
      </c>
      <c r="T2117">
        <v>41</v>
      </c>
      <c r="U2117" t="s">
        <v>9483</v>
      </c>
      <c r="V2117">
        <v>41</v>
      </c>
      <c r="W2117">
        <v>41</v>
      </c>
      <c r="X2117" t="s">
        <v>141</v>
      </c>
      <c r="Y2117" t="s">
        <v>142</v>
      </c>
      <c r="Z2117" t="s">
        <v>842</v>
      </c>
      <c r="AA2117" s="1">
        <v>44374</v>
      </c>
      <c r="AB2117" s="1">
        <v>44341</v>
      </c>
      <c r="AC2117" t="s">
        <v>41</v>
      </c>
      <c r="AD2117" t="s">
        <v>9477</v>
      </c>
      <c r="AE2117" s="14">
        <v>45.671595764658143</v>
      </c>
      <c r="AF2117">
        <v>5</v>
      </c>
      <c r="AG2117" t="s">
        <v>69</v>
      </c>
      <c r="AH2117" t="s">
        <v>69</v>
      </c>
      <c r="AI2117" t="b">
        <v>0</v>
      </c>
      <c r="AJ2117" t="s">
        <v>23</v>
      </c>
      <c r="AK2117" t="s">
        <v>32</v>
      </c>
      <c r="AL2117" t="str">
        <f>IF(AmazonChurn[[#This Row],[Average Monthly Expenses]]&lt;=30,"Low",IF(AmazonChurn[[#This Row],[Average Monthly Expenses]]&lt;=60,"Medium","High"))</f>
        <v>Medium</v>
      </c>
      <c r="AM2117" t="str">
        <f>IF(AmazonChurn[[#This Row],[Number of Complaints or Support]]&lt;3,"Low",IF(AmazonChurn[[#This Row],[Number of Complaints or Support]]&lt;=7,"Medium","High"))</f>
        <v>Medium</v>
      </c>
      <c r="AN2117" s="14">
        <f>AmazonChurn[[#This Row],[Number of Complaints or Support]]/AmazonChurn[[#This Row],[Account Length (in months)]]</f>
        <v>5</v>
      </c>
    </row>
    <row r="2118" spans="1:40" x14ac:dyDescent="0.25">
      <c r="A2118" t="s">
        <v>3748</v>
      </c>
      <c r="B2118" t="s">
        <v>36</v>
      </c>
      <c r="C2118">
        <v>15</v>
      </c>
      <c r="D2118">
        <v>3</v>
      </c>
      <c r="E2118">
        <v>13</v>
      </c>
      <c r="F2118">
        <v>1</v>
      </c>
      <c r="G2118" t="s">
        <v>36</v>
      </c>
      <c r="H2118">
        <v>0</v>
      </c>
      <c r="I2118" t="s">
        <v>24</v>
      </c>
      <c r="J2118" t="s">
        <v>25</v>
      </c>
      <c r="K2118" t="s">
        <v>25</v>
      </c>
      <c r="L2118">
        <v>55</v>
      </c>
      <c r="M2118" t="s">
        <v>23</v>
      </c>
      <c r="N2118" t="s">
        <v>23</v>
      </c>
      <c r="O2118" t="s">
        <v>23</v>
      </c>
      <c r="P2118">
        <v>0</v>
      </c>
      <c r="Q2118" t="s">
        <v>23</v>
      </c>
      <c r="R2118" t="s">
        <v>26</v>
      </c>
      <c r="S2118" t="s">
        <v>38</v>
      </c>
      <c r="T2118">
        <v>23</v>
      </c>
      <c r="U2118" t="s">
        <v>9484</v>
      </c>
      <c r="V2118">
        <v>23</v>
      </c>
      <c r="W2118">
        <v>349</v>
      </c>
      <c r="X2118" t="s">
        <v>46</v>
      </c>
      <c r="Y2118" t="s">
        <v>220</v>
      </c>
      <c r="Z2118" t="s">
        <v>3749</v>
      </c>
      <c r="AA2118" s="1">
        <v>45022</v>
      </c>
      <c r="AB2118" s="1">
        <v>44205</v>
      </c>
      <c r="AC2118" t="s">
        <v>48</v>
      </c>
      <c r="AD2118" t="s">
        <v>9476</v>
      </c>
      <c r="AE2118" s="14">
        <v>27.584415523695998</v>
      </c>
      <c r="AF2118">
        <v>7</v>
      </c>
      <c r="AG2118" t="s">
        <v>69</v>
      </c>
      <c r="AH2118" t="s">
        <v>69</v>
      </c>
      <c r="AI2118" t="b">
        <v>0</v>
      </c>
      <c r="AJ2118" t="s">
        <v>23</v>
      </c>
      <c r="AK2118" t="s">
        <v>54</v>
      </c>
      <c r="AL2118" t="str">
        <f>IF(AmazonChurn[[#This Row],[Average Monthly Expenses]]&lt;=30,"Low",IF(AmazonChurn[[#This Row],[Average Monthly Expenses]]&lt;=60,"Medium","High"))</f>
        <v>Low</v>
      </c>
      <c r="AM2118" t="str">
        <f>IF(AmazonChurn[[#This Row],[Number of Complaints or Support]]&lt;3,"Low",IF(AmazonChurn[[#This Row],[Number of Complaints or Support]]&lt;=7,"Medium","High"))</f>
        <v>Medium</v>
      </c>
      <c r="AN2118" s="14">
        <f>AmazonChurn[[#This Row],[Number of Complaints or Support]]/AmazonChurn[[#This Row],[Account Length (in months)]]</f>
        <v>0.46666666666666667</v>
      </c>
    </row>
    <row r="2119" spans="1:40" x14ac:dyDescent="0.25">
      <c r="A2119" t="s">
        <v>3750</v>
      </c>
      <c r="B2119" t="s">
        <v>36</v>
      </c>
      <c r="C2119">
        <v>1</v>
      </c>
      <c r="D2119">
        <v>1</v>
      </c>
      <c r="E2119">
        <v>6</v>
      </c>
      <c r="F2119">
        <v>1</v>
      </c>
      <c r="G2119" t="s">
        <v>36</v>
      </c>
      <c r="H2119">
        <v>0</v>
      </c>
      <c r="I2119" t="s">
        <v>242</v>
      </c>
      <c r="J2119" t="s">
        <v>25</v>
      </c>
      <c r="K2119" t="s">
        <v>25</v>
      </c>
      <c r="L2119">
        <v>45</v>
      </c>
      <c r="M2119" t="s">
        <v>23</v>
      </c>
      <c r="N2119" t="s">
        <v>23</v>
      </c>
      <c r="O2119" t="s">
        <v>23</v>
      </c>
      <c r="P2119">
        <v>0</v>
      </c>
      <c r="Q2119" t="s">
        <v>23</v>
      </c>
      <c r="R2119" t="s">
        <v>26</v>
      </c>
      <c r="S2119" t="s">
        <v>130</v>
      </c>
      <c r="T2119">
        <v>42</v>
      </c>
      <c r="U2119" t="s">
        <v>9483</v>
      </c>
      <c r="V2119">
        <v>42</v>
      </c>
      <c r="W2119">
        <v>42</v>
      </c>
      <c r="X2119" t="s">
        <v>163</v>
      </c>
      <c r="Y2119" t="s">
        <v>164</v>
      </c>
      <c r="Z2119" t="s">
        <v>3751</v>
      </c>
      <c r="AA2119" s="1">
        <v>44672</v>
      </c>
      <c r="AB2119" s="1">
        <v>44785</v>
      </c>
      <c r="AC2119" t="s">
        <v>48</v>
      </c>
      <c r="AD2119" t="s">
        <v>9476</v>
      </c>
      <c r="AE2119" s="14">
        <v>47.995675671594753</v>
      </c>
      <c r="AF2119">
        <v>1</v>
      </c>
      <c r="AG2119" t="s">
        <v>53</v>
      </c>
      <c r="AH2119" t="s">
        <v>9480</v>
      </c>
      <c r="AI2119" t="b">
        <v>0</v>
      </c>
      <c r="AJ2119" t="s">
        <v>23</v>
      </c>
      <c r="AK2119" t="s">
        <v>73</v>
      </c>
      <c r="AL2119" t="str">
        <f>IF(AmazonChurn[[#This Row],[Average Monthly Expenses]]&lt;=30,"Low",IF(AmazonChurn[[#This Row],[Average Monthly Expenses]]&lt;=60,"Medium","High"))</f>
        <v>Medium</v>
      </c>
      <c r="AM2119" t="str">
        <f>IF(AmazonChurn[[#This Row],[Number of Complaints or Support]]&lt;3,"Low",IF(AmazonChurn[[#This Row],[Number of Complaints or Support]]&lt;=7,"Medium","High"))</f>
        <v>Low</v>
      </c>
      <c r="AN2119" s="14">
        <f>AmazonChurn[[#This Row],[Number of Complaints or Support]]/AmazonChurn[[#This Row],[Account Length (in months)]]</f>
        <v>1</v>
      </c>
    </row>
    <row r="2120" spans="1:40" x14ac:dyDescent="0.25">
      <c r="A2120" t="s">
        <v>3752</v>
      </c>
      <c r="B2120" t="s">
        <v>23</v>
      </c>
      <c r="C2120">
        <v>64</v>
      </c>
      <c r="D2120">
        <v>1</v>
      </c>
      <c r="E2120">
        <v>9</v>
      </c>
      <c r="F2120">
        <v>1</v>
      </c>
      <c r="G2120" t="s">
        <v>36</v>
      </c>
      <c r="H2120">
        <v>0</v>
      </c>
      <c r="I2120" t="s">
        <v>198</v>
      </c>
      <c r="J2120" t="s">
        <v>35</v>
      </c>
      <c r="K2120" t="s">
        <v>9472</v>
      </c>
      <c r="L2120">
        <v>78</v>
      </c>
      <c r="M2120" t="s">
        <v>23</v>
      </c>
      <c r="N2120" t="s">
        <v>36</v>
      </c>
      <c r="O2120" t="s">
        <v>23</v>
      </c>
      <c r="P2120">
        <v>0</v>
      </c>
      <c r="Q2120" t="s">
        <v>36</v>
      </c>
      <c r="R2120" t="s">
        <v>57</v>
      </c>
      <c r="S2120" t="s">
        <v>130</v>
      </c>
      <c r="T2120">
        <v>47</v>
      </c>
      <c r="U2120" t="s">
        <v>9483</v>
      </c>
      <c r="V2120">
        <v>47</v>
      </c>
      <c r="W2120">
        <v>3003</v>
      </c>
      <c r="Z2120" t="s">
        <v>1031</v>
      </c>
      <c r="AA2120" s="1">
        <v>44922</v>
      </c>
      <c r="AB2120" s="1">
        <v>44458</v>
      </c>
      <c r="AC2120" t="s">
        <v>48</v>
      </c>
      <c r="AD2120" t="s">
        <v>9476</v>
      </c>
      <c r="AE2120" s="14">
        <v>41.846643174947893</v>
      </c>
      <c r="AF2120">
        <v>8</v>
      </c>
      <c r="AG2120" t="s">
        <v>53</v>
      </c>
      <c r="AH2120" t="s">
        <v>9480</v>
      </c>
      <c r="AI2120" t="b">
        <v>1</v>
      </c>
      <c r="AJ2120" t="s">
        <v>36</v>
      </c>
      <c r="AK2120" t="s">
        <v>64</v>
      </c>
      <c r="AL2120" t="str">
        <f>IF(AmazonChurn[[#This Row],[Average Monthly Expenses]]&lt;=30,"Low",IF(AmazonChurn[[#This Row],[Average Monthly Expenses]]&lt;=60,"Medium","High"))</f>
        <v>Medium</v>
      </c>
      <c r="AM2120" t="str">
        <f>IF(AmazonChurn[[#This Row],[Number of Complaints or Support]]&lt;3,"Low",IF(AmazonChurn[[#This Row],[Number of Complaints or Support]]&lt;=7,"Medium","High"))</f>
        <v>High</v>
      </c>
      <c r="AN2120" s="14">
        <f>AmazonChurn[[#This Row],[Number of Complaints or Support]]/AmazonChurn[[#This Row],[Account Length (in months)]]</f>
        <v>0.125</v>
      </c>
    </row>
    <row r="2121" spans="1:40" x14ac:dyDescent="0.25">
      <c r="A2121" t="s">
        <v>3753</v>
      </c>
      <c r="B2121" t="s">
        <v>36</v>
      </c>
      <c r="C2121">
        <v>11</v>
      </c>
      <c r="D2121">
        <v>4</v>
      </c>
      <c r="E2121">
        <v>5</v>
      </c>
      <c r="F2121">
        <v>1</v>
      </c>
      <c r="G2121" t="s">
        <v>36</v>
      </c>
      <c r="H2121">
        <v>0</v>
      </c>
      <c r="I2121" t="s">
        <v>339</v>
      </c>
      <c r="J2121" t="s">
        <v>25</v>
      </c>
      <c r="K2121" t="s">
        <v>25</v>
      </c>
      <c r="L2121">
        <v>49</v>
      </c>
      <c r="M2121" t="s">
        <v>23</v>
      </c>
      <c r="N2121" t="s">
        <v>23</v>
      </c>
      <c r="O2121" t="s">
        <v>23</v>
      </c>
      <c r="P2121">
        <v>0</v>
      </c>
      <c r="Q2121" t="s">
        <v>23</v>
      </c>
      <c r="R2121" t="s">
        <v>26</v>
      </c>
      <c r="S2121" t="s">
        <v>124</v>
      </c>
      <c r="T2121">
        <v>19</v>
      </c>
      <c r="U2121" t="s">
        <v>9484</v>
      </c>
      <c r="V2121">
        <v>19</v>
      </c>
      <c r="W2121">
        <v>211</v>
      </c>
      <c r="X2121" t="s">
        <v>163</v>
      </c>
      <c r="Y2121" t="s">
        <v>164</v>
      </c>
      <c r="Z2121" t="s">
        <v>2005</v>
      </c>
      <c r="AA2121" s="1">
        <v>44089</v>
      </c>
      <c r="AB2121" s="1">
        <v>44595</v>
      </c>
      <c r="AC2121" t="s">
        <v>48</v>
      </c>
      <c r="AD2121" t="s">
        <v>9476</v>
      </c>
      <c r="AE2121" s="14">
        <v>19.307954925199152</v>
      </c>
      <c r="AF2121">
        <v>3</v>
      </c>
      <c r="AG2121" t="s">
        <v>53</v>
      </c>
      <c r="AH2121" t="s">
        <v>9480</v>
      </c>
      <c r="AI2121" t="b">
        <v>1</v>
      </c>
      <c r="AJ2121" t="s">
        <v>36</v>
      </c>
      <c r="AK2121" t="s">
        <v>32</v>
      </c>
      <c r="AL2121" t="str">
        <f>IF(AmazonChurn[[#This Row],[Average Monthly Expenses]]&lt;=30,"Low",IF(AmazonChurn[[#This Row],[Average Monthly Expenses]]&lt;=60,"Medium","High"))</f>
        <v>Low</v>
      </c>
      <c r="AM2121" t="str">
        <f>IF(AmazonChurn[[#This Row],[Number of Complaints or Support]]&lt;3,"Low",IF(AmazonChurn[[#This Row],[Number of Complaints or Support]]&lt;=7,"Medium","High"))</f>
        <v>Medium</v>
      </c>
      <c r="AN2121" s="14">
        <f>AmazonChurn[[#This Row],[Number of Complaints or Support]]/AmazonChurn[[#This Row],[Account Length (in months)]]</f>
        <v>0.27272727272727271</v>
      </c>
    </row>
    <row r="2122" spans="1:40" x14ac:dyDescent="0.25">
      <c r="A2122" t="s">
        <v>3754</v>
      </c>
      <c r="B2122" t="s">
        <v>23</v>
      </c>
      <c r="C2122">
        <v>7</v>
      </c>
      <c r="D2122">
        <v>0</v>
      </c>
      <c r="E2122">
        <v>0</v>
      </c>
      <c r="F2122">
        <v>0</v>
      </c>
      <c r="G2122" t="s">
        <v>23</v>
      </c>
      <c r="H2122">
        <v>0</v>
      </c>
      <c r="I2122" t="s">
        <v>248</v>
      </c>
      <c r="J2122" t="s">
        <v>25</v>
      </c>
      <c r="K2122" t="s">
        <v>25</v>
      </c>
      <c r="L2122">
        <v>48</v>
      </c>
      <c r="M2122" t="s">
        <v>23</v>
      </c>
      <c r="N2122" t="s">
        <v>23</v>
      </c>
      <c r="O2122" t="s">
        <v>23</v>
      </c>
      <c r="P2122">
        <v>0</v>
      </c>
      <c r="Q2122" t="s">
        <v>23</v>
      </c>
      <c r="R2122" t="s">
        <v>26</v>
      </c>
      <c r="S2122" t="s">
        <v>130</v>
      </c>
      <c r="T2122">
        <v>7</v>
      </c>
      <c r="U2122" t="s">
        <v>9483</v>
      </c>
      <c r="V2122">
        <v>7</v>
      </c>
      <c r="W2122">
        <v>46</v>
      </c>
      <c r="Z2122" t="s">
        <v>3755</v>
      </c>
      <c r="AA2122" s="1">
        <v>44240</v>
      </c>
      <c r="AB2122" s="1">
        <v>44713</v>
      </c>
      <c r="AC2122" t="s">
        <v>41</v>
      </c>
      <c r="AD2122" t="s">
        <v>9477</v>
      </c>
      <c r="AE2122" s="14">
        <v>7.5292463911297833</v>
      </c>
      <c r="AF2122">
        <v>2</v>
      </c>
      <c r="AG2122" t="s">
        <v>53</v>
      </c>
      <c r="AH2122" t="s">
        <v>9480</v>
      </c>
      <c r="AI2122" t="b">
        <v>1</v>
      </c>
      <c r="AJ2122" t="s">
        <v>36</v>
      </c>
      <c r="AK2122" t="s">
        <v>64</v>
      </c>
      <c r="AL2122" t="str">
        <f>IF(AmazonChurn[[#This Row],[Average Monthly Expenses]]&lt;=30,"Low",IF(AmazonChurn[[#This Row],[Average Monthly Expenses]]&lt;=60,"Medium","High"))</f>
        <v>Low</v>
      </c>
      <c r="AM2122" t="str">
        <f>IF(AmazonChurn[[#This Row],[Number of Complaints or Support]]&lt;3,"Low",IF(AmazonChurn[[#This Row],[Number of Complaints or Support]]&lt;=7,"Medium","High"))</f>
        <v>Low</v>
      </c>
      <c r="AN2122" s="14">
        <f>AmazonChurn[[#This Row],[Number of Complaints or Support]]/AmazonChurn[[#This Row],[Account Length (in months)]]</f>
        <v>0.2857142857142857</v>
      </c>
    </row>
    <row r="2123" spans="1:40" x14ac:dyDescent="0.25">
      <c r="A2123" t="s">
        <v>3756</v>
      </c>
      <c r="B2123" t="s">
        <v>36</v>
      </c>
      <c r="C2123">
        <v>5</v>
      </c>
      <c r="D2123">
        <v>5</v>
      </c>
      <c r="E2123">
        <v>6</v>
      </c>
      <c r="F2123">
        <v>1</v>
      </c>
      <c r="G2123" t="s">
        <v>36</v>
      </c>
      <c r="H2123">
        <v>0</v>
      </c>
      <c r="I2123" t="s">
        <v>105</v>
      </c>
      <c r="J2123" t="s">
        <v>35</v>
      </c>
      <c r="K2123" t="s">
        <v>9472</v>
      </c>
      <c r="L2123">
        <v>46</v>
      </c>
      <c r="M2123" t="s">
        <v>23</v>
      </c>
      <c r="N2123" t="s">
        <v>23</v>
      </c>
      <c r="O2123" t="s">
        <v>23</v>
      </c>
      <c r="P2123">
        <v>0</v>
      </c>
      <c r="Q2123" t="s">
        <v>36</v>
      </c>
      <c r="R2123" t="s">
        <v>26</v>
      </c>
      <c r="S2123" t="s">
        <v>38</v>
      </c>
      <c r="T2123">
        <v>35</v>
      </c>
      <c r="U2123" t="s">
        <v>9484</v>
      </c>
      <c r="V2123">
        <v>35</v>
      </c>
      <c r="W2123">
        <v>182</v>
      </c>
      <c r="X2123" t="s">
        <v>46</v>
      </c>
      <c r="Y2123" t="s">
        <v>191</v>
      </c>
      <c r="Z2123" t="s">
        <v>3757</v>
      </c>
      <c r="AA2123" s="1">
        <v>44605</v>
      </c>
      <c r="AB2123" s="1">
        <v>45036</v>
      </c>
      <c r="AC2123" t="s">
        <v>41</v>
      </c>
      <c r="AD2123" t="s">
        <v>9477</v>
      </c>
      <c r="AE2123" s="14">
        <v>32.895017261433793</v>
      </c>
      <c r="AF2123">
        <v>9</v>
      </c>
      <c r="AG2123" t="s">
        <v>31</v>
      </c>
      <c r="AH2123" t="s">
        <v>31</v>
      </c>
      <c r="AI2123" t="b">
        <v>0</v>
      </c>
      <c r="AJ2123" t="s">
        <v>23</v>
      </c>
      <c r="AK2123" t="s">
        <v>64</v>
      </c>
      <c r="AL2123" t="str">
        <f>IF(AmazonChurn[[#This Row],[Average Monthly Expenses]]&lt;=30,"Low",IF(AmazonChurn[[#This Row],[Average Monthly Expenses]]&lt;=60,"Medium","High"))</f>
        <v>Medium</v>
      </c>
      <c r="AM2123" t="str">
        <f>IF(AmazonChurn[[#This Row],[Number of Complaints or Support]]&lt;3,"Low",IF(AmazonChurn[[#This Row],[Number of Complaints or Support]]&lt;=7,"Medium","High"))</f>
        <v>High</v>
      </c>
      <c r="AN2123" s="14">
        <f>AmazonChurn[[#This Row],[Number of Complaints or Support]]/AmazonChurn[[#This Row],[Account Length (in months)]]</f>
        <v>1.8</v>
      </c>
    </row>
    <row r="2124" spans="1:40" x14ac:dyDescent="0.25">
      <c r="A2124" t="s">
        <v>3758</v>
      </c>
      <c r="B2124" t="s">
        <v>23</v>
      </c>
      <c r="C2124">
        <v>54</v>
      </c>
      <c r="D2124">
        <v>0</v>
      </c>
      <c r="E2124">
        <v>4</v>
      </c>
      <c r="F2124">
        <v>1</v>
      </c>
      <c r="G2124" t="s">
        <v>36</v>
      </c>
      <c r="H2124">
        <v>0</v>
      </c>
      <c r="I2124" t="s">
        <v>75</v>
      </c>
      <c r="J2124" t="s">
        <v>25</v>
      </c>
      <c r="K2124" t="s">
        <v>25</v>
      </c>
      <c r="L2124">
        <v>36</v>
      </c>
      <c r="M2124" t="s">
        <v>23</v>
      </c>
      <c r="N2124" t="s">
        <v>23</v>
      </c>
      <c r="O2124" t="s">
        <v>23</v>
      </c>
      <c r="P2124">
        <v>0</v>
      </c>
      <c r="Q2124" t="s">
        <v>36</v>
      </c>
      <c r="R2124" t="s">
        <v>57</v>
      </c>
      <c r="S2124" t="s">
        <v>38</v>
      </c>
      <c r="T2124">
        <v>36</v>
      </c>
      <c r="U2124" t="s">
        <v>9484</v>
      </c>
      <c r="V2124">
        <v>36</v>
      </c>
      <c r="W2124">
        <v>1939</v>
      </c>
      <c r="Z2124" t="s">
        <v>3759</v>
      </c>
      <c r="AA2124" s="1">
        <v>43938</v>
      </c>
      <c r="AB2124" s="1">
        <v>45290</v>
      </c>
      <c r="AC2124" t="s">
        <v>41</v>
      </c>
      <c r="AD2124" t="s">
        <v>9477</v>
      </c>
      <c r="AE2124" s="14">
        <v>31.084828153165361</v>
      </c>
      <c r="AF2124">
        <v>7</v>
      </c>
      <c r="AG2124" t="s">
        <v>69</v>
      </c>
      <c r="AH2124" t="s">
        <v>69</v>
      </c>
      <c r="AI2124" t="b">
        <v>0</v>
      </c>
      <c r="AJ2124" t="s">
        <v>23</v>
      </c>
      <c r="AK2124" t="s">
        <v>64</v>
      </c>
      <c r="AL2124" t="str">
        <f>IF(AmazonChurn[[#This Row],[Average Monthly Expenses]]&lt;=30,"Low",IF(AmazonChurn[[#This Row],[Average Monthly Expenses]]&lt;=60,"Medium","High"))</f>
        <v>Medium</v>
      </c>
      <c r="AM2124" t="str">
        <f>IF(AmazonChurn[[#This Row],[Number of Complaints or Support]]&lt;3,"Low",IF(AmazonChurn[[#This Row],[Number of Complaints or Support]]&lt;=7,"Medium","High"))</f>
        <v>Medium</v>
      </c>
      <c r="AN2124" s="14">
        <f>AmazonChurn[[#This Row],[Number of Complaints or Support]]/AmazonChurn[[#This Row],[Account Length (in months)]]</f>
        <v>0.12962962962962962</v>
      </c>
    </row>
    <row r="2125" spans="1:40" x14ac:dyDescent="0.25">
      <c r="A2125" t="s">
        <v>3760</v>
      </c>
      <c r="B2125" t="s">
        <v>23</v>
      </c>
      <c r="C2125">
        <v>68</v>
      </c>
      <c r="D2125">
        <v>1</v>
      </c>
      <c r="E2125">
        <v>0</v>
      </c>
      <c r="F2125">
        <v>0</v>
      </c>
      <c r="G2125" t="s">
        <v>23</v>
      </c>
      <c r="H2125">
        <v>0</v>
      </c>
      <c r="I2125" t="s">
        <v>71</v>
      </c>
      <c r="J2125" t="s">
        <v>35</v>
      </c>
      <c r="K2125" t="s">
        <v>9472</v>
      </c>
      <c r="L2125">
        <v>38</v>
      </c>
      <c r="M2125" t="s">
        <v>23</v>
      </c>
      <c r="N2125" t="s">
        <v>23</v>
      </c>
      <c r="O2125" t="s">
        <v>36</v>
      </c>
      <c r="P2125">
        <v>3</v>
      </c>
      <c r="Q2125" t="s">
        <v>23</v>
      </c>
      <c r="R2125" t="s">
        <v>57</v>
      </c>
      <c r="S2125" t="s">
        <v>27</v>
      </c>
      <c r="T2125">
        <v>11</v>
      </c>
      <c r="U2125" t="s">
        <v>9483</v>
      </c>
      <c r="V2125">
        <v>11</v>
      </c>
      <c r="W2125">
        <v>766</v>
      </c>
      <c r="Z2125" t="s">
        <v>2784</v>
      </c>
      <c r="AA2125" s="1">
        <v>45115</v>
      </c>
      <c r="AB2125" s="1">
        <v>45113</v>
      </c>
      <c r="AC2125" t="s">
        <v>41</v>
      </c>
      <c r="AD2125" t="s">
        <v>9477</v>
      </c>
      <c r="AE2125" s="14">
        <v>11.87241489736946</v>
      </c>
      <c r="AF2125">
        <v>3</v>
      </c>
      <c r="AG2125" t="s">
        <v>31</v>
      </c>
      <c r="AH2125" t="s">
        <v>31</v>
      </c>
      <c r="AI2125" t="b">
        <v>0</v>
      </c>
      <c r="AJ2125" t="s">
        <v>23</v>
      </c>
      <c r="AK2125" t="s">
        <v>64</v>
      </c>
      <c r="AL2125" t="str">
        <f>IF(AmazonChurn[[#This Row],[Average Monthly Expenses]]&lt;=30,"Low",IF(AmazonChurn[[#This Row],[Average Monthly Expenses]]&lt;=60,"Medium","High"))</f>
        <v>Low</v>
      </c>
      <c r="AM2125" t="str">
        <f>IF(AmazonChurn[[#This Row],[Number of Complaints or Support]]&lt;3,"Low",IF(AmazonChurn[[#This Row],[Number of Complaints or Support]]&lt;=7,"Medium","High"))</f>
        <v>Medium</v>
      </c>
      <c r="AN2125" s="14">
        <f>AmazonChurn[[#This Row],[Number of Complaints or Support]]/AmazonChurn[[#This Row],[Account Length (in months)]]</f>
        <v>4.4117647058823532E-2</v>
      </c>
    </row>
    <row r="2126" spans="1:40" x14ac:dyDescent="0.25">
      <c r="A2126" t="s">
        <v>3761</v>
      </c>
      <c r="B2126" t="s">
        <v>36</v>
      </c>
      <c r="C2126">
        <v>2</v>
      </c>
      <c r="D2126">
        <v>0</v>
      </c>
      <c r="E2126">
        <v>2</v>
      </c>
      <c r="F2126">
        <v>0</v>
      </c>
      <c r="G2126" t="s">
        <v>23</v>
      </c>
      <c r="H2126">
        <v>5</v>
      </c>
      <c r="I2126" t="s">
        <v>242</v>
      </c>
      <c r="J2126" t="s">
        <v>25</v>
      </c>
      <c r="K2126" t="s">
        <v>25</v>
      </c>
      <c r="L2126">
        <v>35</v>
      </c>
      <c r="M2126" t="s">
        <v>23</v>
      </c>
      <c r="N2126" t="s">
        <v>23</v>
      </c>
      <c r="O2126" t="s">
        <v>23</v>
      </c>
      <c r="P2126">
        <v>0</v>
      </c>
      <c r="Q2126" t="s">
        <v>23</v>
      </c>
      <c r="R2126" t="s">
        <v>26</v>
      </c>
      <c r="S2126" t="s">
        <v>124</v>
      </c>
      <c r="T2126">
        <v>15</v>
      </c>
      <c r="U2126" t="s">
        <v>9484</v>
      </c>
      <c r="V2126">
        <v>15</v>
      </c>
      <c r="W2126">
        <v>29</v>
      </c>
      <c r="X2126" t="s">
        <v>110</v>
      </c>
      <c r="Y2126" t="s">
        <v>204</v>
      </c>
      <c r="Z2126" t="s">
        <v>2990</v>
      </c>
      <c r="AA2126" s="1">
        <v>43893</v>
      </c>
      <c r="AB2126" s="1">
        <v>45155</v>
      </c>
      <c r="AC2126" t="s">
        <v>48</v>
      </c>
      <c r="AD2126" t="s">
        <v>9476</v>
      </c>
      <c r="AE2126" s="14">
        <v>14.20773089431145</v>
      </c>
      <c r="AF2126">
        <v>2</v>
      </c>
      <c r="AG2126" t="s">
        <v>69</v>
      </c>
      <c r="AH2126" t="s">
        <v>69</v>
      </c>
      <c r="AI2126" t="b">
        <v>0</v>
      </c>
      <c r="AJ2126" t="s">
        <v>23</v>
      </c>
      <c r="AK2126" t="s">
        <v>64</v>
      </c>
      <c r="AL2126" t="str">
        <f>IF(AmazonChurn[[#This Row],[Average Monthly Expenses]]&lt;=30,"Low",IF(AmazonChurn[[#This Row],[Average Monthly Expenses]]&lt;=60,"Medium","High"))</f>
        <v>Low</v>
      </c>
      <c r="AM2126" t="str">
        <f>IF(AmazonChurn[[#This Row],[Number of Complaints or Support]]&lt;3,"Low",IF(AmazonChurn[[#This Row],[Number of Complaints or Support]]&lt;=7,"Medium","High"))</f>
        <v>Low</v>
      </c>
      <c r="AN2126" s="14">
        <f>AmazonChurn[[#This Row],[Number of Complaints or Support]]/AmazonChurn[[#This Row],[Account Length (in months)]]</f>
        <v>1</v>
      </c>
    </row>
    <row r="2127" spans="1:40" x14ac:dyDescent="0.25">
      <c r="A2127" t="s">
        <v>3762</v>
      </c>
      <c r="B2127" t="s">
        <v>36</v>
      </c>
      <c r="C2127">
        <v>21</v>
      </c>
      <c r="D2127">
        <v>3</v>
      </c>
      <c r="E2127">
        <v>5</v>
      </c>
      <c r="F2127">
        <v>1</v>
      </c>
      <c r="G2127" t="s">
        <v>36</v>
      </c>
      <c r="H2127">
        <v>0</v>
      </c>
      <c r="I2127" t="s">
        <v>259</v>
      </c>
      <c r="J2127" t="s">
        <v>35</v>
      </c>
      <c r="K2127" t="s">
        <v>9472</v>
      </c>
      <c r="L2127">
        <v>85</v>
      </c>
      <c r="M2127" t="s">
        <v>23</v>
      </c>
      <c r="N2127" t="s">
        <v>36</v>
      </c>
      <c r="O2127" t="s">
        <v>23</v>
      </c>
      <c r="P2127">
        <v>0</v>
      </c>
      <c r="Q2127" t="s">
        <v>36</v>
      </c>
      <c r="R2127" t="s">
        <v>26</v>
      </c>
      <c r="S2127" t="s">
        <v>38</v>
      </c>
      <c r="T2127">
        <v>38</v>
      </c>
      <c r="U2127" t="s">
        <v>9484</v>
      </c>
      <c r="V2127">
        <v>38</v>
      </c>
      <c r="W2127">
        <v>782</v>
      </c>
      <c r="X2127" t="s">
        <v>46</v>
      </c>
      <c r="Y2127" t="s">
        <v>191</v>
      </c>
      <c r="Z2127" t="s">
        <v>3763</v>
      </c>
      <c r="AA2127" s="1">
        <v>45117</v>
      </c>
      <c r="AB2127" s="1">
        <v>44263</v>
      </c>
      <c r="AC2127" t="s">
        <v>48</v>
      </c>
      <c r="AD2127" t="s">
        <v>9476</v>
      </c>
      <c r="AE2127" s="14">
        <v>38.033715565798069</v>
      </c>
      <c r="AF2127">
        <v>8</v>
      </c>
      <c r="AG2127" t="s">
        <v>31</v>
      </c>
      <c r="AH2127" t="s">
        <v>31</v>
      </c>
      <c r="AI2127" t="b">
        <v>1</v>
      </c>
      <c r="AJ2127" t="s">
        <v>36</v>
      </c>
      <c r="AK2127" t="s">
        <v>64</v>
      </c>
      <c r="AL2127" t="str">
        <f>IF(AmazonChurn[[#This Row],[Average Monthly Expenses]]&lt;=30,"Low",IF(AmazonChurn[[#This Row],[Average Monthly Expenses]]&lt;=60,"Medium","High"))</f>
        <v>Medium</v>
      </c>
      <c r="AM2127" t="str">
        <f>IF(AmazonChurn[[#This Row],[Number of Complaints or Support]]&lt;3,"Low",IF(AmazonChurn[[#This Row],[Number of Complaints or Support]]&lt;=7,"Medium","High"))</f>
        <v>High</v>
      </c>
      <c r="AN2127" s="14">
        <f>AmazonChurn[[#This Row],[Number of Complaints or Support]]/AmazonChurn[[#This Row],[Account Length (in months)]]</f>
        <v>0.38095238095238093</v>
      </c>
    </row>
    <row r="2128" spans="1:40" x14ac:dyDescent="0.25">
      <c r="A2128" t="s">
        <v>3764</v>
      </c>
      <c r="B2128" t="s">
        <v>23</v>
      </c>
      <c r="C2128">
        <v>1</v>
      </c>
      <c r="D2128">
        <v>0</v>
      </c>
      <c r="E2128">
        <v>2</v>
      </c>
      <c r="F2128">
        <v>1</v>
      </c>
      <c r="G2128" t="s">
        <v>36</v>
      </c>
      <c r="H2128">
        <v>0</v>
      </c>
      <c r="I2128" t="s">
        <v>61</v>
      </c>
      <c r="J2128" t="s">
        <v>35</v>
      </c>
      <c r="K2128" t="s">
        <v>9472</v>
      </c>
      <c r="L2128">
        <v>77</v>
      </c>
      <c r="M2128" t="s">
        <v>23</v>
      </c>
      <c r="N2128" t="s">
        <v>36</v>
      </c>
      <c r="O2128" t="s">
        <v>23</v>
      </c>
      <c r="P2128">
        <v>0</v>
      </c>
      <c r="Q2128" t="s">
        <v>23</v>
      </c>
      <c r="R2128" t="s">
        <v>57</v>
      </c>
      <c r="S2128" t="s">
        <v>124</v>
      </c>
      <c r="T2128">
        <v>36</v>
      </c>
      <c r="U2128" t="s">
        <v>9484</v>
      </c>
      <c r="V2128">
        <v>36</v>
      </c>
      <c r="W2128">
        <v>36</v>
      </c>
      <c r="Z2128" t="s">
        <v>3765</v>
      </c>
      <c r="AA2128" s="1">
        <v>44293</v>
      </c>
      <c r="AB2128" s="1">
        <v>44612</v>
      </c>
      <c r="AC2128" t="s">
        <v>41</v>
      </c>
      <c r="AD2128" t="s">
        <v>9477</v>
      </c>
      <c r="AE2128" s="14">
        <v>33.310345660047147</v>
      </c>
      <c r="AF2128">
        <v>2</v>
      </c>
      <c r="AG2128" t="s">
        <v>53</v>
      </c>
      <c r="AH2128" t="s">
        <v>9480</v>
      </c>
      <c r="AI2128" t="b">
        <v>1</v>
      </c>
      <c r="AJ2128" t="s">
        <v>36</v>
      </c>
      <c r="AK2128" t="s">
        <v>32</v>
      </c>
      <c r="AL2128" t="str">
        <f>IF(AmazonChurn[[#This Row],[Average Monthly Expenses]]&lt;=30,"Low",IF(AmazonChurn[[#This Row],[Average Monthly Expenses]]&lt;=60,"Medium","High"))</f>
        <v>Medium</v>
      </c>
      <c r="AM2128" t="str">
        <f>IF(AmazonChurn[[#This Row],[Number of Complaints or Support]]&lt;3,"Low",IF(AmazonChurn[[#This Row],[Number of Complaints or Support]]&lt;=7,"Medium","High"))</f>
        <v>Low</v>
      </c>
      <c r="AN2128" s="14">
        <f>AmazonChurn[[#This Row],[Number of Complaints or Support]]/AmazonChurn[[#This Row],[Account Length (in months)]]</f>
        <v>2</v>
      </c>
    </row>
    <row r="2129" spans="1:40" x14ac:dyDescent="0.25">
      <c r="A2129" t="s">
        <v>3766</v>
      </c>
      <c r="B2129" t="s">
        <v>23</v>
      </c>
      <c r="C2129">
        <v>21</v>
      </c>
      <c r="D2129">
        <v>2</v>
      </c>
      <c r="E2129">
        <v>5</v>
      </c>
      <c r="F2129">
        <v>1</v>
      </c>
      <c r="G2129" t="s">
        <v>36</v>
      </c>
      <c r="H2129">
        <v>0</v>
      </c>
      <c r="I2129" t="s">
        <v>162</v>
      </c>
      <c r="J2129" t="s">
        <v>25</v>
      </c>
      <c r="K2129" t="s">
        <v>25</v>
      </c>
      <c r="L2129">
        <v>51</v>
      </c>
      <c r="M2129" t="s">
        <v>23</v>
      </c>
      <c r="N2129" t="s">
        <v>23</v>
      </c>
      <c r="O2129" t="s">
        <v>23</v>
      </c>
      <c r="P2129">
        <v>0</v>
      </c>
      <c r="Q2129" t="s">
        <v>36</v>
      </c>
      <c r="R2129" t="s">
        <v>37</v>
      </c>
      <c r="S2129" t="s">
        <v>27</v>
      </c>
      <c r="T2129">
        <v>53</v>
      </c>
      <c r="U2129" t="s">
        <v>9483</v>
      </c>
      <c r="V2129">
        <v>53</v>
      </c>
      <c r="W2129">
        <v>1145</v>
      </c>
      <c r="Z2129" t="s">
        <v>3767</v>
      </c>
      <c r="AA2129" s="1">
        <v>45044</v>
      </c>
      <c r="AB2129" s="1">
        <v>44878</v>
      </c>
      <c r="AC2129" t="s">
        <v>41</v>
      </c>
      <c r="AD2129" t="s">
        <v>9477</v>
      </c>
      <c r="AE2129" s="14">
        <v>55.553123967161689</v>
      </c>
      <c r="AF2129">
        <v>8</v>
      </c>
      <c r="AG2129" t="s">
        <v>69</v>
      </c>
      <c r="AH2129" t="s">
        <v>69</v>
      </c>
      <c r="AI2129" t="b">
        <v>1</v>
      </c>
      <c r="AJ2129" t="s">
        <v>36</v>
      </c>
      <c r="AK2129" t="s">
        <v>54</v>
      </c>
      <c r="AL2129" t="str">
        <f>IF(AmazonChurn[[#This Row],[Average Monthly Expenses]]&lt;=30,"Low",IF(AmazonChurn[[#This Row],[Average Monthly Expenses]]&lt;=60,"Medium","High"))</f>
        <v>Medium</v>
      </c>
      <c r="AM2129" t="str">
        <f>IF(AmazonChurn[[#This Row],[Number of Complaints or Support]]&lt;3,"Low",IF(AmazonChurn[[#This Row],[Number of Complaints or Support]]&lt;=7,"Medium","High"))</f>
        <v>High</v>
      </c>
      <c r="AN2129" s="14">
        <f>AmazonChurn[[#This Row],[Number of Complaints or Support]]/AmazonChurn[[#This Row],[Account Length (in months)]]</f>
        <v>0.38095238095238093</v>
      </c>
    </row>
    <row r="2130" spans="1:40" x14ac:dyDescent="0.25">
      <c r="A2130" t="s">
        <v>3768</v>
      </c>
      <c r="B2130" t="s">
        <v>23</v>
      </c>
      <c r="C2130">
        <v>19</v>
      </c>
      <c r="D2130">
        <v>0</v>
      </c>
      <c r="E2130">
        <v>0</v>
      </c>
      <c r="F2130">
        <v>0</v>
      </c>
      <c r="G2130" t="s">
        <v>23</v>
      </c>
      <c r="H2130">
        <v>0</v>
      </c>
      <c r="I2130" t="s">
        <v>184</v>
      </c>
      <c r="J2130" t="s">
        <v>35</v>
      </c>
      <c r="K2130" t="s">
        <v>9472</v>
      </c>
      <c r="L2130">
        <v>40</v>
      </c>
      <c r="M2130" t="s">
        <v>23</v>
      </c>
      <c r="N2130" t="s">
        <v>23</v>
      </c>
      <c r="O2130" t="s">
        <v>36</v>
      </c>
      <c r="P2130">
        <v>4</v>
      </c>
      <c r="Q2130" t="s">
        <v>23</v>
      </c>
      <c r="R2130" t="s">
        <v>26</v>
      </c>
      <c r="S2130" t="s">
        <v>124</v>
      </c>
      <c r="T2130">
        <v>7</v>
      </c>
      <c r="U2130" t="s">
        <v>9484</v>
      </c>
      <c r="V2130">
        <v>7</v>
      </c>
      <c r="W2130">
        <v>126</v>
      </c>
      <c r="Z2130" t="s">
        <v>2525</v>
      </c>
      <c r="AA2130" s="1">
        <v>44652</v>
      </c>
      <c r="AB2130" s="1">
        <v>44594</v>
      </c>
      <c r="AC2130" t="s">
        <v>41</v>
      </c>
      <c r="AD2130" t="s">
        <v>9477</v>
      </c>
      <c r="AE2130" s="14">
        <v>7.0287420326626249</v>
      </c>
      <c r="AF2130">
        <v>6</v>
      </c>
      <c r="AG2130" t="s">
        <v>69</v>
      </c>
      <c r="AH2130" t="s">
        <v>69</v>
      </c>
      <c r="AI2130" t="b">
        <v>1</v>
      </c>
      <c r="AJ2130" t="s">
        <v>36</v>
      </c>
      <c r="AK2130" t="s">
        <v>32</v>
      </c>
      <c r="AL2130" t="str">
        <f>IF(AmazonChurn[[#This Row],[Average Monthly Expenses]]&lt;=30,"Low",IF(AmazonChurn[[#This Row],[Average Monthly Expenses]]&lt;=60,"Medium","High"))</f>
        <v>Low</v>
      </c>
      <c r="AM2130" t="str">
        <f>IF(AmazonChurn[[#This Row],[Number of Complaints or Support]]&lt;3,"Low",IF(AmazonChurn[[#This Row],[Number of Complaints or Support]]&lt;=7,"Medium","High"))</f>
        <v>Medium</v>
      </c>
      <c r="AN2130" s="14">
        <f>AmazonChurn[[#This Row],[Number of Complaints or Support]]/AmazonChurn[[#This Row],[Account Length (in months)]]</f>
        <v>0.31578947368421051</v>
      </c>
    </row>
    <row r="2131" spans="1:40" x14ac:dyDescent="0.25">
      <c r="A2131" t="s">
        <v>3769</v>
      </c>
      <c r="B2131" t="s">
        <v>36</v>
      </c>
      <c r="C2131">
        <v>30</v>
      </c>
      <c r="D2131">
        <v>1</v>
      </c>
      <c r="E2131">
        <v>1</v>
      </c>
      <c r="F2131">
        <v>1</v>
      </c>
      <c r="G2131" t="s">
        <v>36</v>
      </c>
      <c r="H2131">
        <v>0</v>
      </c>
      <c r="I2131" t="s">
        <v>361</v>
      </c>
      <c r="J2131" t="s">
        <v>25</v>
      </c>
      <c r="K2131" t="s">
        <v>25</v>
      </c>
      <c r="L2131">
        <v>75</v>
      </c>
      <c r="M2131" t="s">
        <v>23</v>
      </c>
      <c r="N2131" t="s">
        <v>36</v>
      </c>
      <c r="O2131" t="s">
        <v>23</v>
      </c>
      <c r="P2131">
        <v>0</v>
      </c>
      <c r="Q2131" t="s">
        <v>23</v>
      </c>
      <c r="R2131" t="s">
        <v>26</v>
      </c>
      <c r="S2131" t="s">
        <v>38</v>
      </c>
      <c r="T2131">
        <v>28</v>
      </c>
      <c r="U2131" t="s">
        <v>9484</v>
      </c>
      <c r="V2131">
        <v>28</v>
      </c>
      <c r="W2131">
        <v>829</v>
      </c>
      <c r="X2131" t="s">
        <v>110</v>
      </c>
      <c r="Y2131" t="s">
        <v>204</v>
      </c>
      <c r="Z2131" t="s">
        <v>1578</v>
      </c>
      <c r="AA2131" s="1">
        <v>44106</v>
      </c>
      <c r="AB2131" s="1">
        <v>44501</v>
      </c>
      <c r="AC2131" t="s">
        <v>41</v>
      </c>
      <c r="AD2131" t="s">
        <v>9477</v>
      </c>
      <c r="AE2131" s="14">
        <v>29.825710852721009</v>
      </c>
      <c r="AF2131">
        <v>1</v>
      </c>
      <c r="AG2131" t="s">
        <v>53</v>
      </c>
      <c r="AH2131" t="s">
        <v>9480</v>
      </c>
      <c r="AI2131" t="b">
        <v>1</v>
      </c>
      <c r="AJ2131" t="s">
        <v>36</v>
      </c>
      <c r="AK2131" t="s">
        <v>73</v>
      </c>
      <c r="AL2131" t="str">
        <f>IF(AmazonChurn[[#This Row],[Average Monthly Expenses]]&lt;=30,"Low",IF(AmazonChurn[[#This Row],[Average Monthly Expenses]]&lt;=60,"Medium","High"))</f>
        <v>Low</v>
      </c>
      <c r="AM2131" t="str">
        <f>IF(AmazonChurn[[#This Row],[Number of Complaints or Support]]&lt;3,"Low",IF(AmazonChurn[[#This Row],[Number of Complaints or Support]]&lt;=7,"Medium","High"))</f>
        <v>Low</v>
      </c>
      <c r="AN2131" s="14">
        <f>AmazonChurn[[#This Row],[Number of Complaints or Support]]/AmazonChurn[[#This Row],[Account Length (in months)]]</f>
        <v>3.3333333333333333E-2</v>
      </c>
    </row>
    <row r="2132" spans="1:40" x14ac:dyDescent="0.25">
      <c r="A2132" t="s">
        <v>3770</v>
      </c>
      <c r="B2132" t="s">
        <v>23</v>
      </c>
      <c r="C2132">
        <v>71</v>
      </c>
      <c r="D2132">
        <v>0</v>
      </c>
      <c r="E2132">
        <v>0</v>
      </c>
      <c r="F2132">
        <v>0</v>
      </c>
      <c r="G2132" t="s">
        <v>23</v>
      </c>
      <c r="H2132">
        <v>0</v>
      </c>
      <c r="I2132" t="s">
        <v>217</v>
      </c>
      <c r="J2132" t="s">
        <v>35</v>
      </c>
      <c r="K2132" t="s">
        <v>9472</v>
      </c>
      <c r="L2132">
        <v>24</v>
      </c>
      <c r="M2132" t="s">
        <v>36</v>
      </c>
      <c r="N2132" t="s">
        <v>23</v>
      </c>
      <c r="O2132" t="s">
        <v>23</v>
      </c>
      <c r="P2132">
        <v>0</v>
      </c>
      <c r="Q2132" t="s">
        <v>23</v>
      </c>
      <c r="R2132" t="s">
        <v>57</v>
      </c>
      <c r="S2132" t="s">
        <v>38</v>
      </c>
      <c r="T2132">
        <v>11</v>
      </c>
      <c r="U2132" t="s">
        <v>9484</v>
      </c>
      <c r="V2132">
        <v>11</v>
      </c>
      <c r="W2132">
        <v>767</v>
      </c>
      <c r="Z2132" t="s">
        <v>2426</v>
      </c>
      <c r="AA2132" s="1">
        <v>44034</v>
      </c>
      <c r="AB2132" s="1">
        <v>44825</v>
      </c>
      <c r="AC2132" t="s">
        <v>30</v>
      </c>
      <c r="AD2132" t="s">
        <v>9475</v>
      </c>
      <c r="AE2132" s="14">
        <v>12.72377529983819</v>
      </c>
      <c r="AF2132">
        <v>3</v>
      </c>
      <c r="AG2132" t="s">
        <v>69</v>
      </c>
      <c r="AH2132" t="s">
        <v>69</v>
      </c>
      <c r="AI2132" t="b">
        <v>1</v>
      </c>
      <c r="AJ2132" t="s">
        <v>36</v>
      </c>
      <c r="AK2132" t="s">
        <v>64</v>
      </c>
      <c r="AL2132" t="str">
        <f>IF(AmazonChurn[[#This Row],[Average Monthly Expenses]]&lt;=30,"Low",IF(AmazonChurn[[#This Row],[Average Monthly Expenses]]&lt;=60,"Medium","High"))</f>
        <v>Low</v>
      </c>
      <c r="AM2132" t="str">
        <f>IF(AmazonChurn[[#This Row],[Number of Complaints or Support]]&lt;3,"Low",IF(AmazonChurn[[#This Row],[Number of Complaints or Support]]&lt;=7,"Medium","High"))</f>
        <v>Medium</v>
      </c>
      <c r="AN2132" s="14">
        <f>AmazonChurn[[#This Row],[Number of Complaints or Support]]/AmazonChurn[[#This Row],[Account Length (in months)]]</f>
        <v>4.2253521126760563E-2</v>
      </c>
    </row>
    <row r="2133" spans="1:40" x14ac:dyDescent="0.25">
      <c r="A2133" t="s">
        <v>3771</v>
      </c>
      <c r="B2133" t="s">
        <v>23</v>
      </c>
      <c r="C2133">
        <v>18</v>
      </c>
      <c r="D2133">
        <v>0</v>
      </c>
      <c r="E2133">
        <v>3</v>
      </c>
      <c r="F2133">
        <v>0</v>
      </c>
      <c r="G2133" t="s">
        <v>23</v>
      </c>
      <c r="H2133">
        <v>45</v>
      </c>
      <c r="I2133" t="s">
        <v>245</v>
      </c>
      <c r="J2133" t="s">
        <v>35</v>
      </c>
      <c r="K2133" t="s">
        <v>9472</v>
      </c>
      <c r="L2133">
        <v>55</v>
      </c>
      <c r="M2133" t="s">
        <v>23</v>
      </c>
      <c r="N2133" t="s">
        <v>23</v>
      </c>
      <c r="O2133" t="s">
        <v>36</v>
      </c>
      <c r="P2133">
        <v>2</v>
      </c>
      <c r="Q2133" t="s">
        <v>23</v>
      </c>
      <c r="R2133" t="s">
        <v>26</v>
      </c>
      <c r="S2133" t="s">
        <v>130</v>
      </c>
      <c r="T2133">
        <v>16</v>
      </c>
      <c r="U2133" t="s">
        <v>9483</v>
      </c>
      <c r="V2133">
        <v>16</v>
      </c>
      <c r="W2133">
        <v>282</v>
      </c>
      <c r="Z2133" t="s">
        <v>201</v>
      </c>
      <c r="AA2133" s="1">
        <v>44076</v>
      </c>
      <c r="AB2133" s="1">
        <v>45265</v>
      </c>
      <c r="AC2133" t="s">
        <v>48</v>
      </c>
      <c r="AD2133" t="s">
        <v>9476</v>
      </c>
      <c r="AE2133" s="14">
        <v>13.310482326376709</v>
      </c>
      <c r="AF2133">
        <v>0</v>
      </c>
      <c r="AG2133" t="s">
        <v>31</v>
      </c>
      <c r="AH2133" t="s">
        <v>31</v>
      </c>
      <c r="AI2133" t="b">
        <v>1</v>
      </c>
      <c r="AJ2133" t="s">
        <v>36</v>
      </c>
      <c r="AK2133" t="s">
        <v>32</v>
      </c>
      <c r="AL2133" t="str">
        <f>IF(AmazonChurn[[#This Row],[Average Monthly Expenses]]&lt;=30,"Low",IF(AmazonChurn[[#This Row],[Average Monthly Expenses]]&lt;=60,"Medium","High"))</f>
        <v>Low</v>
      </c>
      <c r="AM2133" t="str">
        <f>IF(AmazonChurn[[#This Row],[Number of Complaints or Support]]&lt;3,"Low",IF(AmazonChurn[[#This Row],[Number of Complaints or Support]]&lt;=7,"Medium","High"))</f>
        <v>Low</v>
      </c>
      <c r="AN2133" s="14">
        <f>AmazonChurn[[#This Row],[Number of Complaints or Support]]/AmazonChurn[[#This Row],[Account Length (in months)]]</f>
        <v>0</v>
      </c>
    </row>
    <row r="2134" spans="1:40" x14ac:dyDescent="0.25">
      <c r="A2134" t="s">
        <v>3772</v>
      </c>
      <c r="B2134" t="s">
        <v>36</v>
      </c>
      <c r="C2134">
        <v>64</v>
      </c>
      <c r="D2134">
        <v>4</v>
      </c>
      <c r="E2134">
        <v>6</v>
      </c>
      <c r="F2134">
        <v>1</v>
      </c>
      <c r="G2134" t="s">
        <v>36</v>
      </c>
      <c r="H2134">
        <v>0</v>
      </c>
      <c r="I2134" t="s">
        <v>92</v>
      </c>
      <c r="J2134" t="s">
        <v>25</v>
      </c>
      <c r="K2134" t="s">
        <v>25</v>
      </c>
      <c r="L2134">
        <v>75</v>
      </c>
      <c r="M2134" t="s">
        <v>23</v>
      </c>
      <c r="N2134" t="s">
        <v>36</v>
      </c>
      <c r="O2134" t="s">
        <v>23</v>
      </c>
      <c r="P2134">
        <v>0</v>
      </c>
      <c r="Q2134" t="s">
        <v>36</v>
      </c>
      <c r="R2134" t="s">
        <v>26</v>
      </c>
      <c r="S2134" t="s">
        <v>38</v>
      </c>
      <c r="T2134">
        <v>52</v>
      </c>
      <c r="U2134" t="s">
        <v>9484</v>
      </c>
      <c r="V2134">
        <v>52</v>
      </c>
      <c r="W2134">
        <v>3367</v>
      </c>
      <c r="X2134" t="s">
        <v>110</v>
      </c>
      <c r="Y2134" t="s">
        <v>204</v>
      </c>
      <c r="Z2134" t="s">
        <v>3773</v>
      </c>
      <c r="AA2134" s="1">
        <v>44359</v>
      </c>
      <c r="AB2134" s="1">
        <v>44684</v>
      </c>
      <c r="AC2134" t="s">
        <v>41</v>
      </c>
      <c r="AD2134" t="s">
        <v>9477</v>
      </c>
      <c r="AE2134" s="14">
        <v>42.901990946606212</v>
      </c>
      <c r="AF2134">
        <v>5</v>
      </c>
      <c r="AG2134" t="s">
        <v>69</v>
      </c>
      <c r="AH2134" t="s">
        <v>69</v>
      </c>
      <c r="AI2134" t="b">
        <v>1</v>
      </c>
      <c r="AJ2134" t="s">
        <v>36</v>
      </c>
      <c r="AK2134" t="s">
        <v>73</v>
      </c>
      <c r="AL2134" t="str">
        <f>IF(AmazonChurn[[#This Row],[Average Monthly Expenses]]&lt;=30,"Low",IF(AmazonChurn[[#This Row],[Average Monthly Expenses]]&lt;=60,"Medium","High"))</f>
        <v>Medium</v>
      </c>
      <c r="AM2134" t="str">
        <f>IF(AmazonChurn[[#This Row],[Number of Complaints or Support]]&lt;3,"Low",IF(AmazonChurn[[#This Row],[Number of Complaints or Support]]&lt;=7,"Medium","High"))</f>
        <v>Medium</v>
      </c>
      <c r="AN2134" s="14">
        <f>AmazonChurn[[#This Row],[Number of Complaints or Support]]/AmazonChurn[[#This Row],[Account Length (in months)]]</f>
        <v>7.8125E-2</v>
      </c>
    </row>
    <row r="2135" spans="1:40" x14ac:dyDescent="0.25">
      <c r="A2135" t="s">
        <v>3774</v>
      </c>
      <c r="B2135" t="s">
        <v>23</v>
      </c>
      <c r="C2135">
        <v>67</v>
      </c>
      <c r="D2135">
        <v>0</v>
      </c>
      <c r="E2135">
        <v>4</v>
      </c>
      <c r="F2135">
        <v>0</v>
      </c>
      <c r="G2135" t="s">
        <v>23</v>
      </c>
      <c r="H2135">
        <v>88</v>
      </c>
      <c r="I2135" t="s">
        <v>314</v>
      </c>
      <c r="J2135" t="s">
        <v>25</v>
      </c>
      <c r="K2135" t="s">
        <v>25</v>
      </c>
      <c r="L2135">
        <v>51</v>
      </c>
      <c r="M2135" t="s">
        <v>23</v>
      </c>
      <c r="N2135" t="s">
        <v>23</v>
      </c>
      <c r="O2135" t="s">
        <v>23</v>
      </c>
      <c r="P2135">
        <v>0</v>
      </c>
      <c r="Q2135" t="s">
        <v>36</v>
      </c>
      <c r="R2135" t="s">
        <v>37</v>
      </c>
      <c r="S2135" t="s">
        <v>27</v>
      </c>
      <c r="T2135">
        <v>41</v>
      </c>
      <c r="U2135" t="s">
        <v>9483</v>
      </c>
      <c r="V2135">
        <v>41</v>
      </c>
      <c r="W2135">
        <v>2723</v>
      </c>
      <c r="Z2135" t="s">
        <v>3091</v>
      </c>
      <c r="AA2135" s="1">
        <v>44950</v>
      </c>
      <c r="AB2135" s="1">
        <v>45050</v>
      </c>
      <c r="AC2135" t="s">
        <v>48</v>
      </c>
      <c r="AD2135" t="s">
        <v>9476</v>
      </c>
      <c r="AE2135" s="14">
        <v>39.93475653133558</v>
      </c>
      <c r="AF2135">
        <v>10</v>
      </c>
      <c r="AG2135" t="s">
        <v>31</v>
      </c>
      <c r="AH2135" t="s">
        <v>31</v>
      </c>
      <c r="AI2135" t="b">
        <v>0</v>
      </c>
      <c r="AJ2135" t="s">
        <v>23</v>
      </c>
      <c r="AK2135" t="s">
        <v>64</v>
      </c>
      <c r="AL2135" t="str">
        <f>IF(AmazonChurn[[#This Row],[Average Monthly Expenses]]&lt;=30,"Low",IF(AmazonChurn[[#This Row],[Average Monthly Expenses]]&lt;=60,"Medium","High"))</f>
        <v>Medium</v>
      </c>
      <c r="AM2135" t="str">
        <f>IF(AmazonChurn[[#This Row],[Number of Complaints or Support]]&lt;3,"Low",IF(AmazonChurn[[#This Row],[Number of Complaints or Support]]&lt;=7,"Medium","High"))</f>
        <v>High</v>
      </c>
      <c r="AN2135" s="14">
        <f>AmazonChurn[[#This Row],[Number of Complaints or Support]]/AmazonChurn[[#This Row],[Account Length (in months)]]</f>
        <v>0.14925373134328357</v>
      </c>
    </row>
    <row r="2136" spans="1:40" x14ac:dyDescent="0.25">
      <c r="A2136" t="s">
        <v>3775</v>
      </c>
      <c r="B2136" t="s">
        <v>23</v>
      </c>
      <c r="C2136">
        <v>71</v>
      </c>
      <c r="D2136">
        <v>0</v>
      </c>
      <c r="E2136">
        <v>13</v>
      </c>
      <c r="F2136">
        <v>1</v>
      </c>
      <c r="G2136" t="s">
        <v>36</v>
      </c>
      <c r="H2136">
        <v>0</v>
      </c>
      <c r="I2136" t="s">
        <v>44</v>
      </c>
      <c r="J2136" t="s">
        <v>25</v>
      </c>
      <c r="K2136" t="s">
        <v>25</v>
      </c>
      <c r="L2136">
        <v>28</v>
      </c>
      <c r="M2136" t="s">
        <v>36</v>
      </c>
      <c r="N2136" t="s">
        <v>23</v>
      </c>
      <c r="O2136" t="s">
        <v>23</v>
      </c>
      <c r="P2136">
        <v>0</v>
      </c>
      <c r="Q2136" t="s">
        <v>36</v>
      </c>
      <c r="R2136" t="s">
        <v>57</v>
      </c>
      <c r="S2136" t="s">
        <v>124</v>
      </c>
      <c r="T2136">
        <v>37</v>
      </c>
      <c r="U2136" t="s">
        <v>9484</v>
      </c>
      <c r="V2136">
        <v>37</v>
      </c>
      <c r="W2136">
        <v>2656</v>
      </c>
      <c r="Z2136" t="s">
        <v>3388</v>
      </c>
      <c r="AA2136" s="1">
        <v>45287</v>
      </c>
      <c r="AB2136" s="1">
        <v>45184</v>
      </c>
      <c r="AC2136" t="s">
        <v>48</v>
      </c>
      <c r="AD2136" t="s">
        <v>9476</v>
      </c>
      <c r="AE2136" s="14">
        <v>40.521625511547413</v>
      </c>
      <c r="AF2136">
        <v>6</v>
      </c>
      <c r="AG2136" t="s">
        <v>53</v>
      </c>
      <c r="AH2136" t="s">
        <v>9480</v>
      </c>
      <c r="AI2136" t="b">
        <v>1</v>
      </c>
      <c r="AJ2136" t="s">
        <v>36</v>
      </c>
      <c r="AK2136" t="s">
        <v>73</v>
      </c>
      <c r="AL2136" t="str">
        <f>IF(AmazonChurn[[#This Row],[Average Monthly Expenses]]&lt;=30,"Low",IF(AmazonChurn[[#This Row],[Average Monthly Expenses]]&lt;=60,"Medium","High"))</f>
        <v>Medium</v>
      </c>
      <c r="AM2136" t="str">
        <f>IF(AmazonChurn[[#This Row],[Number of Complaints or Support]]&lt;3,"Low",IF(AmazonChurn[[#This Row],[Number of Complaints or Support]]&lt;=7,"Medium","High"))</f>
        <v>Medium</v>
      </c>
      <c r="AN2136" s="14">
        <f>AmazonChurn[[#This Row],[Number of Complaints or Support]]/AmazonChurn[[#This Row],[Account Length (in months)]]</f>
        <v>8.4507042253521125E-2</v>
      </c>
    </row>
    <row r="2137" spans="1:40" x14ac:dyDescent="0.25">
      <c r="A2137" t="s">
        <v>3776</v>
      </c>
      <c r="B2137" t="s">
        <v>36</v>
      </c>
      <c r="C2137">
        <v>1</v>
      </c>
      <c r="D2137">
        <v>0</v>
      </c>
      <c r="E2137">
        <v>6</v>
      </c>
      <c r="F2137">
        <v>1</v>
      </c>
      <c r="G2137" t="s">
        <v>36</v>
      </c>
      <c r="H2137">
        <v>0</v>
      </c>
      <c r="I2137" t="s">
        <v>159</v>
      </c>
      <c r="J2137" t="s">
        <v>35</v>
      </c>
      <c r="K2137" t="s">
        <v>9472</v>
      </c>
      <c r="L2137">
        <v>53</v>
      </c>
      <c r="M2137" t="s">
        <v>23</v>
      </c>
      <c r="N2137" t="s">
        <v>23</v>
      </c>
      <c r="O2137" t="s">
        <v>23</v>
      </c>
      <c r="P2137">
        <v>0</v>
      </c>
      <c r="Q2137" t="s">
        <v>23</v>
      </c>
      <c r="R2137" t="s">
        <v>26</v>
      </c>
      <c r="S2137" t="s">
        <v>214</v>
      </c>
      <c r="T2137">
        <v>18</v>
      </c>
      <c r="U2137" t="s">
        <v>9486</v>
      </c>
      <c r="V2137">
        <v>18</v>
      </c>
      <c r="W2137">
        <v>18</v>
      </c>
      <c r="X2137" t="s">
        <v>46</v>
      </c>
      <c r="Y2137" t="s">
        <v>191</v>
      </c>
      <c r="Z2137" t="s">
        <v>3777</v>
      </c>
      <c r="AA2137" s="1">
        <v>44862</v>
      </c>
      <c r="AB2137" s="1">
        <v>44832</v>
      </c>
      <c r="AC2137" t="s">
        <v>41</v>
      </c>
      <c r="AD2137" t="s">
        <v>9477</v>
      </c>
      <c r="AE2137" s="14">
        <v>19.707958657317349</v>
      </c>
      <c r="AF2137">
        <v>0</v>
      </c>
      <c r="AG2137" t="s">
        <v>69</v>
      </c>
      <c r="AH2137" t="s">
        <v>69</v>
      </c>
      <c r="AI2137" t="b">
        <v>1</v>
      </c>
      <c r="AJ2137" t="s">
        <v>36</v>
      </c>
      <c r="AK2137" t="s">
        <v>54</v>
      </c>
      <c r="AL2137" t="str">
        <f>IF(AmazonChurn[[#This Row],[Average Monthly Expenses]]&lt;=30,"Low",IF(AmazonChurn[[#This Row],[Average Monthly Expenses]]&lt;=60,"Medium","High"))</f>
        <v>Low</v>
      </c>
      <c r="AM2137" t="str">
        <f>IF(AmazonChurn[[#This Row],[Number of Complaints or Support]]&lt;3,"Low",IF(AmazonChurn[[#This Row],[Number of Complaints or Support]]&lt;=7,"Medium","High"))</f>
        <v>Low</v>
      </c>
      <c r="AN2137" s="14">
        <f>AmazonChurn[[#This Row],[Number of Complaints or Support]]/AmazonChurn[[#This Row],[Account Length (in months)]]</f>
        <v>0</v>
      </c>
    </row>
    <row r="2138" spans="1:40" x14ac:dyDescent="0.25">
      <c r="A2138" t="s">
        <v>3778</v>
      </c>
      <c r="B2138" t="s">
        <v>36</v>
      </c>
      <c r="C2138">
        <v>1</v>
      </c>
      <c r="D2138">
        <v>0</v>
      </c>
      <c r="E2138">
        <v>16</v>
      </c>
      <c r="F2138">
        <v>0</v>
      </c>
      <c r="G2138" t="s">
        <v>23</v>
      </c>
      <c r="H2138">
        <v>6</v>
      </c>
      <c r="I2138" t="s">
        <v>213</v>
      </c>
      <c r="J2138" t="s">
        <v>25</v>
      </c>
      <c r="K2138" t="s">
        <v>25</v>
      </c>
      <c r="L2138">
        <v>25</v>
      </c>
      <c r="M2138" t="s">
        <v>36</v>
      </c>
      <c r="N2138" t="s">
        <v>23</v>
      </c>
      <c r="O2138" t="s">
        <v>23</v>
      </c>
      <c r="P2138">
        <v>0</v>
      </c>
      <c r="Q2138" t="s">
        <v>36</v>
      </c>
      <c r="R2138" t="s">
        <v>26</v>
      </c>
      <c r="S2138" t="s">
        <v>176</v>
      </c>
      <c r="T2138">
        <v>26</v>
      </c>
      <c r="U2138" t="s">
        <v>9486</v>
      </c>
      <c r="V2138">
        <v>26</v>
      </c>
      <c r="W2138">
        <v>26</v>
      </c>
      <c r="X2138" t="s">
        <v>46</v>
      </c>
      <c r="Y2138" t="s">
        <v>366</v>
      </c>
      <c r="Z2138" t="s">
        <v>1029</v>
      </c>
      <c r="AA2138" s="1">
        <v>44280</v>
      </c>
      <c r="AB2138" s="1">
        <v>44934</v>
      </c>
      <c r="AC2138" t="s">
        <v>41</v>
      </c>
      <c r="AD2138" t="s">
        <v>9477</v>
      </c>
      <c r="AE2138" s="14">
        <v>22.64700413639369</v>
      </c>
      <c r="AF2138">
        <v>8</v>
      </c>
      <c r="AG2138" t="s">
        <v>69</v>
      </c>
      <c r="AH2138" t="s">
        <v>69</v>
      </c>
      <c r="AI2138" t="b">
        <v>1</v>
      </c>
      <c r="AJ2138" t="s">
        <v>36</v>
      </c>
      <c r="AK2138" t="s">
        <v>64</v>
      </c>
      <c r="AL2138" t="str">
        <f>IF(AmazonChurn[[#This Row],[Average Monthly Expenses]]&lt;=30,"Low",IF(AmazonChurn[[#This Row],[Average Monthly Expenses]]&lt;=60,"Medium","High"))</f>
        <v>Low</v>
      </c>
      <c r="AM2138" t="str">
        <f>IF(AmazonChurn[[#This Row],[Number of Complaints or Support]]&lt;3,"Low",IF(AmazonChurn[[#This Row],[Number of Complaints or Support]]&lt;=7,"Medium","High"))</f>
        <v>High</v>
      </c>
      <c r="AN2138" s="14">
        <f>AmazonChurn[[#This Row],[Number of Complaints or Support]]/AmazonChurn[[#This Row],[Account Length (in months)]]</f>
        <v>8</v>
      </c>
    </row>
    <row r="2139" spans="1:40" x14ac:dyDescent="0.25">
      <c r="A2139" t="s">
        <v>3779</v>
      </c>
      <c r="B2139" t="s">
        <v>23</v>
      </c>
      <c r="C2139">
        <v>3</v>
      </c>
      <c r="D2139">
        <v>0</v>
      </c>
      <c r="E2139">
        <v>5</v>
      </c>
      <c r="F2139">
        <v>1</v>
      </c>
      <c r="G2139" t="s">
        <v>36</v>
      </c>
      <c r="H2139">
        <v>0</v>
      </c>
      <c r="I2139" t="s">
        <v>150</v>
      </c>
      <c r="J2139" t="s">
        <v>35</v>
      </c>
      <c r="K2139" t="s">
        <v>9472</v>
      </c>
      <c r="L2139">
        <v>48</v>
      </c>
      <c r="M2139" t="s">
        <v>23</v>
      </c>
      <c r="N2139" t="s">
        <v>23</v>
      </c>
      <c r="O2139" t="s">
        <v>23</v>
      </c>
      <c r="P2139">
        <v>0</v>
      </c>
      <c r="Q2139" t="s">
        <v>23</v>
      </c>
      <c r="R2139" t="s">
        <v>26</v>
      </c>
      <c r="S2139" t="s">
        <v>176</v>
      </c>
      <c r="T2139">
        <v>30</v>
      </c>
      <c r="U2139" t="s">
        <v>9486</v>
      </c>
      <c r="V2139">
        <v>30</v>
      </c>
      <c r="W2139">
        <v>87</v>
      </c>
      <c r="Z2139" t="s">
        <v>3780</v>
      </c>
      <c r="AA2139" s="1">
        <v>45043</v>
      </c>
      <c r="AB2139" s="1">
        <v>44860</v>
      </c>
      <c r="AC2139" t="s">
        <v>30</v>
      </c>
      <c r="AD2139" t="s">
        <v>9475</v>
      </c>
      <c r="AE2139" s="14">
        <v>26.06183363191866</v>
      </c>
      <c r="AF2139">
        <v>6</v>
      </c>
      <c r="AG2139" t="s">
        <v>69</v>
      </c>
      <c r="AH2139" t="s">
        <v>69</v>
      </c>
      <c r="AI2139" t="b">
        <v>0</v>
      </c>
      <c r="AJ2139" t="s">
        <v>23</v>
      </c>
      <c r="AK2139" t="s">
        <v>54</v>
      </c>
      <c r="AL2139" t="str">
        <f>IF(AmazonChurn[[#This Row],[Average Monthly Expenses]]&lt;=30,"Low",IF(AmazonChurn[[#This Row],[Average Monthly Expenses]]&lt;=60,"Medium","High"))</f>
        <v>Low</v>
      </c>
      <c r="AM2139" t="str">
        <f>IF(AmazonChurn[[#This Row],[Number of Complaints or Support]]&lt;3,"Low",IF(AmazonChurn[[#This Row],[Number of Complaints or Support]]&lt;=7,"Medium","High"))</f>
        <v>Medium</v>
      </c>
      <c r="AN2139" s="14">
        <f>AmazonChurn[[#This Row],[Number of Complaints or Support]]/AmazonChurn[[#This Row],[Account Length (in months)]]</f>
        <v>2</v>
      </c>
    </row>
    <row r="2140" spans="1:40" x14ac:dyDescent="0.25">
      <c r="A2140" t="s">
        <v>3781</v>
      </c>
      <c r="B2140" t="s">
        <v>36</v>
      </c>
      <c r="C2140">
        <v>21</v>
      </c>
      <c r="D2140">
        <v>1</v>
      </c>
      <c r="E2140">
        <v>2</v>
      </c>
      <c r="F2140">
        <v>1</v>
      </c>
      <c r="G2140" t="s">
        <v>36</v>
      </c>
      <c r="H2140">
        <v>0</v>
      </c>
      <c r="I2140" t="s">
        <v>71</v>
      </c>
      <c r="J2140" t="s">
        <v>35</v>
      </c>
      <c r="K2140" t="s">
        <v>9472</v>
      </c>
      <c r="L2140">
        <v>66</v>
      </c>
      <c r="M2140" t="s">
        <v>23</v>
      </c>
      <c r="N2140" t="s">
        <v>36</v>
      </c>
      <c r="O2140" t="s">
        <v>23</v>
      </c>
      <c r="P2140">
        <v>0</v>
      </c>
      <c r="Q2140" t="s">
        <v>23</v>
      </c>
      <c r="R2140" t="s">
        <v>26</v>
      </c>
      <c r="S2140" t="s">
        <v>124</v>
      </c>
      <c r="T2140">
        <v>27</v>
      </c>
      <c r="U2140" t="s">
        <v>9484</v>
      </c>
      <c r="V2140">
        <v>27</v>
      </c>
      <c r="W2140">
        <v>555</v>
      </c>
      <c r="X2140" t="s">
        <v>163</v>
      </c>
      <c r="Y2140" t="s">
        <v>164</v>
      </c>
      <c r="Z2140" t="s">
        <v>1739</v>
      </c>
      <c r="AA2140" s="1">
        <v>44141</v>
      </c>
      <c r="AB2140" s="1">
        <v>45053</v>
      </c>
      <c r="AC2140" t="s">
        <v>48</v>
      </c>
      <c r="AD2140" t="s">
        <v>9476</v>
      </c>
      <c r="AE2140" s="14">
        <v>32.142814791754382</v>
      </c>
      <c r="AF2140">
        <v>0</v>
      </c>
      <c r="AG2140" t="s">
        <v>69</v>
      </c>
      <c r="AH2140" t="s">
        <v>69</v>
      </c>
      <c r="AI2140" t="b">
        <v>0</v>
      </c>
      <c r="AJ2140" t="s">
        <v>23</v>
      </c>
      <c r="AK2140" t="s">
        <v>64</v>
      </c>
      <c r="AL2140" t="str">
        <f>IF(AmazonChurn[[#This Row],[Average Monthly Expenses]]&lt;=30,"Low",IF(AmazonChurn[[#This Row],[Average Monthly Expenses]]&lt;=60,"Medium","High"))</f>
        <v>Medium</v>
      </c>
      <c r="AM2140" t="str">
        <f>IF(AmazonChurn[[#This Row],[Number of Complaints or Support]]&lt;3,"Low",IF(AmazonChurn[[#This Row],[Number of Complaints or Support]]&lt;=7,"Medium","High"))</f>
        <v>Low</v>
      </c>
      <c r="AN2140" s="14">
        <f>AmazonChurn[[#This Row],[Number of Complaints or Support]]/AmazonChurn[[#This Row],[Account Length (in months)]]</f>
        <v>0</v>
      </c>
    </row>
    <row r="2141" spans="1:40" x14ac:dyDescent="0.25">
      <c r="A2141" t="s">
        <v>3782</v>
      </c>
      <c r="B2141" t="s">
        <v>36</v>
      </c>
      <c r="C2141">
        <v>2</v>
      </c>
      <c r="D2141">
        <v>2</v>
      </c>
      <c r="E2141">
        <v>5</v>
      </c>
      <c r="F2141">
        <v>1</v>
      </c>
      <c r="G2141" t="s">
        <v>36</v>
      </c>
      <c r="H2141">
        <v>0</v>
      </c>
      <c r="I2141" t="s">
        <v>361</v>
      </c>
      <c r="J2141" t="s">
        <v>25</v>
      </c>
      <c r="K2141" t="s">
        <v>25</v>
      </c>
      <c r="L2141">
        <v>74</v>
      </c>
      <c r="M2141" t="s">
        <v>23</v>
      </c>
      <c r="N2141" t="s">
        <v>36</v>
      </c>
      <c r="O2141" t="s">
        <v>23</v>
      </c>
      <c r="P2141">
        <v>0</v>
      </c>
      <c r="Q2141" t="s">
        <v>23</v>
      </c>
      <c r="R2141" t="s">
        <v>26</v>
      </c>
      <c r="S2141" t="s">
        <v>130</v>
      </c>
      <c r="T2141">
        <v>41</v>
      </c>
      <c r="U2141" t="s">
        <v>9483</v>
      </c>
      <c r="V2141">
        <v>41</v>
      </c>
      <c r="W2141">
        <v>86</v>
      </c>
      <c r="X2141" t="s">
        <v>141</v>
      </c>
      <c r="Y2141" t="s">
        <v>382</v>
      </c>
      <c r="Z2141" t="s">
        <v>2057</v>
      </c>
      <c r="AA2141" s="1">
        <v>45238</v>
      </c>
      <c r="AB2141" s="1">
        <v>44304</v>
      </c>
      <c r="AC2141" t="s">
        <v>48</v>
      </c>
      <c r="AD2141" t="s">
        <v>9476</v>
      </c>
      <c r="AE2141" s="14">
        <v>42.499498196928137</v>
      </c>
      <c r="AF2141">
        <v>1</v>
      </c>
      <c r="AG2141" t="s">
        <v>53</v>
      </c>
      <c r="AH2141" t="s">
        <v>9480</v>
      </c>
      <c r="AI2141" t="b">
        <v>1</v>
      </c>
      <c r="AJ2141" t="s">
        <v>36</v>
      </c>
      <c r="AK2141" t="s">
        <v>54</v>
      </c>
      <c r="AL2141" t="str">
        <f>IF(AmazonChurn[[#This Row],[Average Monthly Expenses]]&lt;=30,"Low",IF(AmazonChurn[[#This Row],[Average Monthly Expenses]]&lt;=60,"Medium","High"))</f>
        <v>Medium</v>
      </c>
      <c r="AM2141" t="str">
        <f>IF(AmazonChurn[[#This Row],[Number of Complaints or Support]]&lt;3,"Low",IF(AmazonChurn[[#This Row],[Number of Complaints or Support]]&lt;=7,"Medium","High"))</f>
        <v>Low</v>
      </c>
      <c r="AN2141" s="14">
        <f>AmazonChurn[[#This Row],[Number of Complaints or Support]]/AmazonChurn[[#This Row],[Account Length (in months)]]</f>
        <v>0.5</v>
      </c>
    </row>
    <row r="2142" spans="1:40" x14ac:dyDescent="0.25">
      <c r="A2142" t="s">
        <v>3783</v>
      </c>
      <c r="B2142" t="s">
        <v>23</v>
      </c>
      <c r="C2142">
        <v>3</v>
      </c>
      <c r="D2142">
        <v>0</v>
      </c>
      <c r="E2142">
        <v>0</v>
      </c>
      <c r="F2142">
        <v>0</v>
      </c>
      <c r="G2142" t="s">
        <v>23</v>
      </c>
      <c r="H2142">
        <v>0</v>
      </c>
      <c r="I2142" t="s">
        <v>167</v>
      </c>
      <c r="J2142" t="s">
        <v>25</v>
      </c>
      <c r="K2142" t="s">
        <v>25</v>
      </c>
      <c r="L2142">
        <v>41</v>
      </c>
      <c r="M2142" t="s">
        <v>23</v>
      </c>
      <c r="N2142" t="s">
        <v>23</v>
      </c>
      <c r="O2142" t="s">
        <v>23</v>
      </c>
      <c r="P2142">
        <v>0</v>
      </c>
      <c r="Q2142" t="s">
        <v>23</v>
      </c>
      <c r="R2142" t="s">
        <v>26</v>
      </c>
      <c r="S2142" t="s">
        <v>130</v>
      </c>
      <c r="T2142">
        <v>11</v>
      </c>
      <c r="U2142" t="s">
        <v>9483</v>
      </c>
      <c r="V2142">
        <v>11</v>
      </c>
      <c r="W2142">
        <v>34</v>
      </c>
      <c r="Z2142" t="s">
        <v>2373</v>
      </c>
      <c r="AA2142" s="1">
        <v>45230</v>
      </c>
      <c r="AB2142" s="1">
        <v>45206</v>
      </c>
      <c r="AC2142" t="s">
        <v>48</v>
      </c>
      <c r="AD2142" t="s">
        <v>9476</v>
      </c>
      <c r="AE2142" s="14">
        <v>12.29045629823352</v>
      </c>
      <c r="AF2142">
        <v>0</v>
      </c>
      <c r="AG2142" t="s">
        <v>69</v>
      </c>
      <c r="AH2142" t="s">
        <v>69</v>
      </c>
      <c r="AI2142" t="b">
        <v>1</v>
      </c>
      <c r="AJ2142" t="s">
        <v>36</v>
      </c>
      <c r="AK2142" t="s">
        <v>32</v>
      </c>
      <c r="AL2142" t="str">
        <f>IF(AmazonChurn[[#This Row],[Average Monthly Expenses]]&lt;=30,"Low",IF(AmazonChurn[[#This Row],[Average Monthly Expenses]]&lt;=60,"Medium","High"))</f>
        <v>Low</v>
      </c>
      <c r="AM2142" t="str">
        <f>IF(AmazonChurn[[#This Row],[Number of Complaints or Support]]&lt;3,"Low",IF(AmazonChurn[[#This Row],[Number of Complaints or Support]]&lt;=7,"Medium","High"))</f>
        <v>Low</v>
      </c>
      <c r="AN2142" s="14">
        <f>AmazonChurn[[#This Row],[Number of Complaints or Support]]/AmazonChurn[[#This Row],[Account Length (in months)]]</f>
        <v>0</v>
      </c>
    </row>
    <row r="2143" spans="1:40" x14ac:dyDescent="0.25">
      <c r="A2143" t="s">
        <v>3784</v>
      </c>
      <c r="B2143" t="s">
        <v>36</v>
      </c>
      <c r="C2143">
        <v>24</v>
      </c>
      <c r="D2143">
        <v>4</v>
      </c>
      <c r="E2143">
        <v>14</v>
      </c>
      <c r="F2143">
        <v>1</v>
      </c>
      <c r="G2143" t="s">
        <v>36</v>
      </c>
      <c r="H2143">
        <v>0</v>
      </c>
      <c r="I2143" t="s">
        <v>438</v>
      </c>
      <c r="J2143" t="s">
        <v>25</v>
      </c>
      <c r="K2143" t="s">
        <v>25</v>
      </c>
      <c r="L2143">
        <v>61</v>
      </c>
      <c r="M2143" t="s">
        <v>23</v>
      </c>
      <c r="N2143" t="s">
        <v>23</v>
      </c>
      <c r="O2143" t="s">
        <v>23</v>
      </c>
      <c r="P2143">
        <v>0</v>
      </c>
      <c r="Q2143" t="s">
        <v>36</v>
      </c>
      <c r="R2143" t="s">
        <v>26</v>
      </c>
      <c r="S2143" t="s">
        <v>27</v>
      </c>
      <c r="T2143">
        <v>55</v>
      </c>
      <c r="U2143" t="s">
        <v>9483</v>
      </c>
      <c r="V2143">
        <v>55</v>
      </c>
      <c r="W2143">
        <v>1350</v>
      </c>
      <c r="X2143" t="s">
        <v>46</v>
      </c>
      <c r="Y2143" t="s">
        <v>366</v>
      </c>
      <c r="Z2143" t="s">
        <v>2046</v>
      </c>
      <c r="AA2143" s="1">
        <v>44512</v>
      </c>
      <c r="AB2143" s="1">
        <v>45085</v>
      </c>
      <c r="AC2143" t="s">
        <v>41</v>
      </c>
      <c r="AD2143" t="s">
        <v>9477</v>
      </c>
      <c r="AE2143" s="14">
        <v>53.861018251501527</v>
      </c>
      <c r="AF2143">
        <v>4</v>
      </c>
      <c r="AG2143" t="s">
        <v>31</v>
      </c>
      <c r="AH2143" t="s">
        <v>31</v>
      </c>
      <c r="AI2143" t="b">
        <v>1</v>
      </c>
      <c r="AJ2143" t="s">
        <v>36</v>
      </c>
      <c r="AK2143" t="s">
        <v>73</v>
      </c>
      <c r="AL2143" t="str">
        <f>IF(AmazonChurn[[#This Row],[Average Monthly Expenses]]&lt;=30,"Low",IF(AmazonChurn[[#This Row],[Average Monthly Expenses]]&lt;=60,"Medium","High"))</f>
        <v>Medium</v>
      </c>
      <c r="AM2143" t="str">
        <f>IF(AmazonChurn[[#This Row],[Number of Complaints or Support]]&lt;3,"Low",IF(AmazonChurn[[#This Row],[Number of Complaints or Support]]&lt;=7,"Medium","High"))</f>
        <v>Medium</v>
      </c>
      <c r="AN2143" s="14">
        <f>AmazonChurn[[#This Row],[Number of Complaints or Support]]/AmazonChurn[[#This Row],[Account Length (in months)]]</f>
        <v>0.16666666666666666</v>
      </c>
    </row>
    <row r="2144" spans="1:40" x14ac:dyDescent="0.25">
      <c r="A2144" t="s">
        <v>3785</v>
      </c>
      <c r="B2144" t="s">
        <v>23</v>
      </c>
      <c r="C2144">
        <v>2</v>
      </c>
      <c r="D2144">
        <v>0</v>
      </c>
      <c r="E2144">
        <v>24</v>
      </c>
      <c r="F2144">
        <v>1</v>
      </c>
      <c r="G2144" t="s">
        <v>36</v>
      </c>
      <c r="H2144">
        <v>0</v>
      </c>
      <c r="I2144" t="s">
        <v>50</v>
      </c>
      <c r="J2144" t="s">
        <v>35</v>
      </c>
      <c r="K2144" t="s">
        <v>9472</v>
      </c>
      <c r="L2144">
        <v>25</v>
      </c>
      <c r="M2144" t="s">
        <v>36</v>
      </c>
      <c r="N2144" t="s">
        <v>23</v>
      </c>
      <c r="O2144" t="s">
        <v>23</v>
      </c>
      <c r="P2144">
        <v>0</v>
      </c>
      <c r="Q2144" t="s">
        <v>23</v>
      </c>
      <c r="R2144" t="s">
        <v>26</v>
      </c>
      <c r="S2144" t="s">
        <v>124</v>
      </c>
      <c r="T2144">
        <v>41</v>
      </c>
      <c r="U2144" t="s">
        <v>9484</v>
      </c>
      <c r="V2144">
        <v>41</v>
      </c>
      <c r="W2144">
        <v>89</v>
      </c>
      <c r="Z2144" t="s">
        <v>3786</v>
      </c>
      <c r="AA2144" s="1">
        <v>44527</v>
      </c>
      <c r="AB2144" s="1">
        <v>44032</v>
      </c>
      <c r="AC2144" t="s">
        <v>41</v>
      </c>
      <c r="AD2144" t="s">
        <v>9477</v>
      </c>
      <c r="AE2144" s="14">
        <v>43.273175794824013</v>
      </c>
      <c r="AF2144">
        <v>2</v>
      </c>
      <c r="AG2144" t="s">
        <v>69</v>
      </c>
      <c r="AH2144" t="s">
        <v>69</v>
      </c>
      <c r="AI2144" t="b">
        <v>0</v>
      </c>
      <c r="AJ2144" t="s">
        <v>23</v>
      </c>
      <c r="AK2144" t="s">
        <v>73</v>
      </c>
      <c r="AL2144" t="str">
        <f>IF(AmazonChurn[[#This Row],[Average Monthly Expenses]]&lt;=30,"Low",IF(AmazonChurn[[#This Row],[Average Monthly Expenses]]&lt;=60,"Medium","High"))</f>
        <v>Medium</v>
      </c>
      <c r="AM2144" t="str">
        <f>IF(AmazonChurn[[#This Row],[Number of Complaints or Support]]&lt;3,"Low",IF(AmazonChurn[[#This Row],[Number of Complaints or Support]]&lt;=7,"Medium","High"))</f>
        <v>Low</v>
      </c>
      <c r="AN2144" s="14">
        <f>AmazonChurn[[#This Row],[Number of Complaints or Support]]/AmazonChurn[[#This Row],[Account Length (in months)]]</f>
        <v>1</v>
      </c>
    </row>
    <row r="2145" spans="1:40" x14ac:dyDescent="0.25">
      <c r="A2145" t="s">
        <v>3787</v>
      </c>
      <c r="B2145" t="s">
        <v>23</v>
      </c>
      <c r="C2145">
        <v>77</v>
      </c>
      <c r="D2145">
        <v>0</v>
      </c>
      <c r="E2145">
        <v>0</v>
      </c>
      <c r="F2145">
        <v>0</v>
      </c>
      <c r="G2145" t="s">
        <v>23</v>
      </c>
      <c r="H2145">
        <v>0</v>
      </c>
      <c r="I2145" t="s">
        <v>198</v>
      </c>
      <c r="J2145" t="s">
        <v>35</v>
      </c>
      <c r="K2145" t="s">
        <v>9472</v>
      </c>
      <c r="L2145">
        <v>59</v>
      </c>
      <c r="M2145" t="s">
        <v>23</v>
      </c>
      <c r="N2145" t="s">
        <v>23</v>
      </c>
      <c r="O2145" t="s">
        <v>23</v>
      </c>
      <c r="P2145">
        <v>0</v>
      </c>
      <c r="Q2145" t="s">
        <v>23</v>
      </c>
      <c r="R2145" t="s">
        <v>57</v>
      </c>
      <c r="S2145" t="s">
        <v>38</v>
      </c>
      <c r="T2145">
        <v>13</v>
      </c>
      <c r="U2145" t="s">
        <v>9484</v>
      </c>
      <c r="V2145">
        <v>13</v>
      </c>
      <c r="W2145">
        <v>1035</v>
      </c>
      <c r="Z2145" t="s">
        <v>3382</v>
      </c>
      <c r="AA2145" s="1">
        <v>44609</v>
      </c>
      <c r="AB2145" s="1">
        <v>44287</v>
      </c>
      <c r="AC2145" t="s">
        <v>30</v>
      </c>
      <c r="AD2145" t="s">
        <v>9475</v>
      </c>
      <c r="AE2145" s="14">
        <v>11.28735065778941</v>
      </c>
      <c r="AF2145">
        <v>6</v>
      </c>
      <c r="AG2145" t="s">
        <v>69</v>
      </c>
      <c r="AH2145" t="s">
        <v>69</v>
      </c>
      <c r="AI2145" t="b">
        <v>0</v>
      </c>
      <c r="AJ2145" t="s">
        <v>23</v>
      </c>
      <c r="AK2145" t="s">
        <v>54</v>
      </c>
      <c r="AL2145" t="str">
        <f>IF(AmazonChurn[[#This Row],[Average Monthly Expenses]]&lt;=30,"Low",IF(AmazonChurn[[#This Row],[Average Monthly Expenses]]&lt;=60,"Medium","High"))</f>
        <v>Low</v>
      </c>
      <c r="AM2145" t="str">
        <f>IF(AmazonChurn[[#This Row],[Number of Complaints or Support]]&lt;3,"Low",IF(AmazonChurn[[#This Row],[Number of Complaints or Support]]&lt;=7,"Medium","High"))</f>
        <v>Medium</v>
      </c>
      <c r="AN2145" s="14">
        <f>AmazonChurn[[#This Row],[Number of Complaints or Support]]/AmazonChurn[[#This Row],[Account Length (in months)]]</f>
        <v>7.792207792207792E-2</v>
      </c>
    </row>
    <row r="2146" spans="1:40" x14ac:dyDescent="0.25">
      <c r="A2146" t="s">
        <v>3788</v>
      </c>
      <c r="B2146" t="s">
        <v>23</v>
      </c>
      <c r="C2146">
        <v>69</v>
      </c>
      <c r="D2146">
        <v>0</v>
      </c>
      <c r="E2146">
        <v>3</v>
      </c>
      <c r="F2146">
        <v>1</v>
      </c>
      <c r="G2146" t="s">
        <v>36</v>
      </c>
      <c r="H2146">
        <v>0</v>
      </c>
      <c r="I2146" t="s">
        <v>75</v>
      </c>
      <c r="J2146" t="s">
        <v>35</v>
      </c>
      <c r="K2146" t="s">
        <v>9472</v>
      </c>
      <c r="L2146">
        <v>54</v>
      </c>
      <c r="M2146" t="s">
        <v>23</v>
      </c>
      <c r="N2146" t="s">
        <v>23</v>
      </c>
      <c r="O2146" t="s">
        <v>36</v>
      </c>
      <c r="P2146">
        <v>6</v>
      </c>
      <c r="Q2146" t="s">
        <v>36</v>
      </c>
      <c r="R2146" t="s">
        <v>37</v>
      </c>
      <c r="S2146" t="s">
        <v>130</v>
      </c>
      <c r="T2146">
        <v>47</v>
      </c>
      <c r="U2146" t="s">
        <v>9483</v>
      </c>
      <c r="V2146">
        <v>47</v>
      </c>
      <c r="W2146">
        <v>3247</v>
      </c>
      <c r="Z2146" t="s">
        <v>3789</v>
      </c>
      <c r="AA2146" s="1">
        <v>44845</v>
      </c>
      <c r="AB2146" s="1">
        <v>44951</v>
      </c>
      <c r="AC2146" t="s">
        <v>30</v>
      </c>
      <c r="AD2146" t="s">
        <v>9475</v>
      </c>
      <c r="AE2146" s="14">
        <v>42.630957804996072</v>
      </c>
      <c r="AF2146">
        <v>7</v>
      </c>
      <c r="AG2146" t="s">
        <v>53</v>
      </c>
      <c r="AH2146" t="s">
        <v>9480</v>
      </c>
      <c r="AI2146" t="b">
        <v>1</v>
      </c>
      <c r="AJ2146" t="s">
        <v>36</v>
      </c>
      <c r="AK2146" t="s">
        <v>54</v>
      </c>
      <c r="AL2146" t="str">
        <f>IF(AmazonChurn[[#This Row],[Average Monthly Expenses]]&lt;=30,"Low",IF(AmazonChurn[[#This Row],[Average Monthly Expenses]]&lt;=60,"Medium","High"))</f>
        <v>Medium</v>
      </c>
      <c r="AM2146" t="str">
        <f>IF(AmazonChurn[[#This Row],[Number of Complaints or Support]]&lt;3,"Low",IF(AmazonChurn[[#This Row],[Number of Complaints or Support]]&lt;=7,"Medium","High"))</f>
        <v>Medium</v>
      </c>
      <c r="AN2146" s="14">
        <f>AmazonChurn[[#This Row],[Number of Complaints or Support]]/AmazonChurn[[#This Row],[Account Length (in months)]]</f>
        <v>0.10144927536231885</v>
      </c>
    </row>
    <row r="2147" spans="1:40" x14ac:dyDescent="0.25">
      <c r="A2147" t="s">
        <v>3790</v>
      </c>
      <c r="B2147" t="s">
        <v>36</v>
      </c>
      <c r="C2147">
        <v>4</v>
      </c>
      <c r="D2147">
        <v>2</v>
      </c>
      <c r="E2147">
        <v>1</v>
      </c>
      <c r="F2147">
        <v>1</v>
      </c>
      <c r="G2147" t="s">
        <v>36</v>
      </c>
      <c r="H2147">
        <v>0</v>
      </c>
      <c r="I2147" t="s">
        <v>184</v>
      </c>
      <c r="J2147" t="s">
        <v>35</v>
      </c>
      <c r="K2147" t="s">
        <v>9472</v>
      </c>
      <c r="L2147">
        <v>49</v>
      </c>
      <c r="M2147" t="s">
        <v>23</v>
      </c>
      <c r="N2147" t="s">
        <v>23</v>
      </c>
      <c r="O2147" t="s">
        <v>23</v>
      </c>
      <c r="P2147">
        <v>0</v>
      </c>
      <c r="Q2147" t="s">
        <v>36</v>
      </c>
      <c r="R2147" t="s">
        <v>26</v>
      </c>
      <c r="S2147" t="s">
        <v>176</v>
      </c>
      <c r="T2147">
        <v>39</v>
      </c>
      <c r="U2147" t="s">
        <v>9486</v>
      </c>
      <c r="V2147">
        <v>39</v>
      </c>
      <c r="W2147">
        <v>156</v>
      </c>
      <c r="X2147" t="s">
        <v>46</v>
      </c>
      <c r="Y2147" t="s">
        <v>366</v>
      </c>
      <c r="Z2147" t="s">
        <v>2470</v>
      </c>
      <c r="AA2147" s="1">
        <v>45066</v>
      </c>
      <c r="AB2147" s="1">
        <v>44245</v>
      </c>
      <c r="AC2147" t="s">
        <v>48</v>
      </c>
      <c r="AD2147" t="s">
        <v>9476</v>
      </c>
      <c r="AE2147" s="14">
        <v>42.816783096937243</v>
      </c>
      <c r="AF2147">
        <v>2</v>
      </c>
      <c r="AG2147" t="s">
        <v>69</v>
      </c>
      <c r="AH2147" t="s">
        <v>69</v>
      </c>
      <c r="AI2147" t="b">
        <v>1</v>
      </c>
      <c r="AJ2147" t="s">
        <v>36</v>
      </c>
      <c r="AK2147" t="s">
        <v>73</v>
      </c>
      <c r="AL2147" t="str">
        <f>IF(AmazonChurn[[#This Row],[Average Monthly Expenses]]&lt;=30,"Low",IF(AmazonChurn[[#This Row],[Average Monthly Expenses]]&lt;=60,"Medium","High"))</f>
        <v>Medium</v>
      </c>
      <c r="AM2147" t="str">
        <f>IF(AmazonChurn[[#This Row],[Number of Complaints or Support]]&lt;3,"Low",IF(AmazonChurn[[#This Row],[Number of Complaints or Support]]&lt;=7,"Medium","High"))</f>
        <v>Low</v>
      </c>
      <c r="AN2147" s="14">
        <f>AmazonChurn[[#This Row],[Number of Complaints or Support]]/AmazonChurn[[#This Row],[Account Length (in months)]]</f>
        <v>0.5</v>
      </c>
    </row>
    <row r="2148" spans="1:40" x14ac:dyDescent="0.25">
      <c r="A2148" t="s">
        <v>3791</v>
      </c>
      <c r="B2148" t="s">
        <v>36</v>
      </c>
      <c r="C2148">
        <v>31</v>
      </c>
      <c r="D2148">
        <v>0</v>
      </c>
      <c r="E2148">
        <v>2</v>
      </c>
      <c r="F2148">
        <v>1</v>
      </c>
      <c r="G2148" t="s">
        <v>36</v>
      </c>
      <c r="H2148">
        <v>0</v>
      </c>
      <c r="I2148" t="s">
        <v>184</v>
      </c>
      <c r="J2148" t="s">
        <v>25</v>
      </c>
      <c r="K2148" t="s">
        <v>25</v>
      </c>
      <c r="L2148">
        <v>67</v>
      </c>
      <c r="M2148" t="s">
        <v>23</v>
      </c>
      <c r="N2148" t="s">
        <v>36</v>
      </c>
      <c r="O2148" t="s">
        <v>23</v>
      </c>
      <c r="P2148">
        <v>0</v>
      </c>
      <c r="Q2148" t="s">
        <v>23</v>
      </c>
      <c r="R2148" t="s">
        <v>26</v>
      </c>
      <c r="S2148" t="s">
        <v>124</v>
      </c>
      <c r="T2148">
        <v>38</v>
      </c>
      <c r="U2148" t="s">
        <v>9484</v>
      </c>
      <c r="V2148">
        <v>38</v>
      </c>
      <c r="W2148">
        <v>1151</v>
      </c>
      <c r="X2148" t="s">
        <v>46</v>
      </c>
      <c r="Y2148" t="s">
        <v>191</v>
      </c>
      <c r="Z2148" t="s">
        <v>586</v>
      </c>
      <c r="AA2148" s="1">
        <v>43871</v>
      </c>
      <c r="AB2148" s="1">
        <v>44159</v>
      </c>
      <c r="AC2148" t="s">
        <v>48</v>
      </c>
      <c r="AD2148" t="s">
        <v>9476</v>
      </c>
      <c r="AE2148" s="14">
        <v>39.505264736098567</v>
      </c>
      <c r="AF2148">
        <v>4</v>
      </c>
      <c r="AG2148" t="s">
        <v>53</v>
      </c>
      <c r="AH2148" t="s">
        <v>9480</v>
      </c>
      <c r="AI2148" t="b">
        <v>1</v>
      </c>
      <c r="AJ2148" t="s">
        <v>36</v>
      </c>
      <c r="AK2148" t="s">
        <v>54</v>
      </c>
      <c r="AL2148" t="str">
        <f>IF(AmazonChurn[[#This Row],[Average Monthly Expenses]]&lt;=30,"Low",IF(AmazonChurn[[#This Row],[Average Monthly Expenses]]&lt;=60,"Medium","High"))</f>
        <v>Medium</v>
      </c>
      <c r="AM2148" t="str">
        <f>IF(AmazonChurn[[#This Row],[Number of Complaints or Support]]&lt;3,"Low",IF(AmazonChurn[[#This Row],[Number of Complaints or Support]]&lt;=7,"Medium","High"))</f>
        <v>Medium</v>
      </c>
      <c r="AN2148" s="14">
        <f>AmazonChurn[[#This Row],[Number of Complaints or Support]]/AmazonChurn[[#This Row],[Account Length (in months)]]</f>
        <v>0.12903225806451613</v>
      </c>
    </row>
    <row r="2149" spans="1:40" x14ac:dyDescent="0.25">
      <c r="A2149" t="s">
        <v>1836</v>
      </c>
      <c r="B2149" t="s">
        <v>23</v>
      </c>
      <c r="C2149">
        <v>50</v>
      </c>
      <c r="D2149">
        <v>0</v>
      </c>
      <c r="E2149">
        <v>7</v>
      </c>
      <c r="F2149">
        <v>1</v>
      </c>
      <c r="G2149" t="s">
        <v>36</v>
      </c>
      <c r="H2149">
        <v>0</v>
      </c>
      <c r="I2149" t="s">
        <v>346</v>
      </c>
      <c r="J2149" t="s">
        <v>25</v>
      </c>
      <c r="K2149" t="s">
        <v>25</v>
      </c>
      <c r="L2149">
        <v>48</v>
      </c>
      <c r="M2149" t="s">
        <v>23</v>
      </c>
      <c r="N2149" t="s">
        <v>23</v>
      </c>
      <c r="O2149" t="s">
        <v>36</v>
      </c>
      <c r="P2149">
        <v>5</v>
      </c>
      <c r="Q2149" t="s">
        <v>23</v>
      </c>
      <c r="R2149" t="s">
        <v>57</v>
      </c>
      <c r="S2149" t="s">
        <v>27</v>
      </c>
      <c r="T2149">
        <v>23</v>
      </c>
      <c r="U2149" t="s">
        <v>9483</v>
      </c>
      <c r="V2149">
        <v>23</v>
      </c>
      <c r="W2149">
        <v>1159</v>
      </c>
      <c r="Z2149" t="s">
        <v>1837</v>
      </c>
      <c r="AA2149" s="1">
        <v>44268</v>
      </c>
      <c r="AB2149" s="1">
        <v>44376</v>
      </c>
      <c r="AC2149" t="s">
        <v>41</v>
      </c>
      <c r="AD2149" t="s">
        <v>9477</v>
      </c>
      <c r="AE2149" s="14">
        <v>19.984780650518399</v>
      </c>
      <c r="AF2149">
        <v>10</v>
      </c>
      <c r="AG2149" t="s">
        <v>53</v>
      </c>
      <c r="AH2149" t="s">
        <v>9480</v>
      </c>
      <c r="AI2149" t="b">
        <v>1</v>
      </c>
      <c r="AJ2149" t="s">
        <v>36</v>
      </c>
      <c r="AK2149" t="s">
        <v>54</v>
      </c>
      <c r="AL2149" t="str">
        <f>IF(AmazonChurn[[#This Row],[Average Monthly Expenses]]&lt;=30,"Low",IF(AmazonChurn[[#This Row],[Average Monthly Expenses]]&lt;=60,"Medium","High"))</f>
        <v>Low</v>
      </c>
      <c r="AM2149" t="str">
        <f>IF(AmazonChurn[[#This Row],[Number of Complaints or Support]]&lt;3,"Low",IF(AmazonChurn[[#This Row],[Number of Complaints or Support]]&lt;=7,"Medium","High"))</f>
        <v>High</v>
      </c>
      <c r="AN2149" s="14">
        <f>AmazonChurn[[#This Row],[Number of Complaints or Support]]/AmazonChurn[[#This Row],[Account Length (in months)]]</f>
        <v>0.2</v>
      </c>
    </row>
    <row r="2150" spans="1:40" x14ac:dyDescent="0.25">
      <c r="A2150" t="s">
        <v>3792</v>
      </c>
      <c r="B2150" t="s">
        <v>23</v>
      </c>
      <c r="C2150">
        <v>55</v>
      </c>
      <c r="D2150">
        <v>0</v>
      </c>
      <c r="E2150">
        <v>10</v>
      </c>
      <c r="F2150">
        <v>1</v>
      </c>
      <c r="G2150" t="s">
        <v>36</v>
      </c>
      <c r="H2150">
        <v>0</v>
      </c>
      <c r="I2150" t="s">
        <v>245</v>
      </c>
      <c r="J2150" t="s">
        <v>35</v>
      </c>
      <c r="K2150" t="s">
        <v>9472</v>
      </c>
      <c r="L2150">
        <v>82</v>
      </c>
      <c r="M2150" t="s">
        <v>23</v>
      </c>
      <c r="N2150" t="s">
        <v>36</v>
      </c>
      <c r="O2150" t="s">
        <v>23</v>
      </c>
      <c r="P2150">
        <v>0</v>
      </c>
      <c r="Q2150" t="s">
        <v>23</v>
      </c>
      <c r="R2150" t="s">
        <v>26</v>
      </c>
      <c r="S2150" t="s">
        <v>124</v>
      </c>
      <c r="T2150">
        <v>26</v>
      </c>
      <c r="U2150" t="s">
        <v>9484</v>
      </c>
      <c r="V2150">
        <v>26</v>
      </c>
      <c r="W2150">
        <v>1456</v>
      </c>
      <c r="Z2150" t="s">
        <v>3440</v>
      </c>
      <c r="AA2150" s="1">
        <v>44082</v>
      </c>
      <c r="AB2150" s="1">
        <v>44848</v>
      </c>
      <c r="AC2150" t="s">
        <v>41</v>
      </c>
      <c r="AD2150" t="s">
        <v>9477</v>
      </c>
      <c r="AE2150" s="14">
        <v>23.437098931633638</v>
      </c>
      <c r="AF2150">
        <v>6</v>
      </c>
      <c r="AG2150" t="s">
        <v>31</v>
      </c>
      <c r="AH2150" t="s">
        <v>31</v>
      </c>
      <c r="AI2150" t="b">
        <v>1</v>
      </c>
      <c r="AJ2150" t="s">
        <v>36</v>
      </c>
      <c r="AK2150" t="s">
        <v>64</v>
      </c>
      <c r="AL2150" t="str">
        <f>IF(AmazonChurn[[#This Row],[Average Monthly Expenses]]&lt;=30,"Low",IF(AmazonChurn[[#This Row],[Average Monthly Expenses]]&lt;=60,"Medium","High"))</f>
        <v>Low</v>
      </c>
      <c r="AM2150" t="str">
        <f>IF(AmazonChurn[[#This Row],[Number of Complaints or Support]]&lt;3,"Low",IF(AmazonChurn[[#This Row],[Number of Complaints or Support]]&lt;=7,"Medium","High"))</f>
        <v>Medium</v>
      </c>
      <c r="AN2150" s="14">
        <f>AmazonChurn[[#This Row],[Number of Complaints or Support]]/AmazonChurn[[#This Row],[Account Length (in months)]]</f>
        <v>0.10909090909090909</v>
      </c>
    </row>
    <row r="2151" spans="1:40" x14ac:dyDescent="0.25">
      <c r="A2151" t="s">
        <v>3793</v>
      </c>
      <c r="B2151" t="s">
        <v>23</v>
      </c>
      <c r="C2151">
        <v>2</v>
      </c>
      <c r="D2151">
        <v>0</v>
      </c>
      <c r="E2151">
        <v>3</v>
      </c>
      <c r="F2151">
        <v>1</v>
      </c>
      <c r="G2151" t="s">
        <v>36</v>
      </c>
      <c r="H2151">
        <v>0</v>
      </c>
      <c r="I2151" t="s">
        <v>105</v>
      </c>
      <c r="J2151" t="s">
        <v>25</v>
      </c>
      <c r="K2151" t="s">
        <v>25</v>
      </c>
      <c r="L2151">
        <v>36</v>
      </c>
      <c r="M2151" t="s">
        <v>23</v>
      </c>
      <c r="N2151" t="s">
        <v>23</v>
      </c>
      <c r="O2151" t="s">
        <v>36</v>
      </c>
      <c r="P2151">
        <v>2</v>
      </c>
      <c r="Q2151" t="s">
        <v>23</v>
      </c>
      <c r="R2151" t="s">
        <v>26</v>
      </c>
      <c r="S2151" t="s">
        <v>124</v>
      </c>
      <c r="T2151">
        <v>23</v>
      </c>
      <c r="U2151" t="s">
        <v>9484</v>
      </c>
      <c r="V2151">
        <v>23</v>
      </c>
      <c r="W2151">
        <v>44</v>
      </c>
      <c r="Z2151" t="s">
        <v>1872</v>
      </c>
      <c r="AA2151" s="1">
        <v>44719</v>
      </c>
      <c r="AB2151" s="1">
        <v>45283</v>
      </c>
      <c r="AC2151" t="s">
        <v>48</v>
      </c>
      <c r="AD2151" t="s">
        <v>9476</v>
      </c>
      <c r="AE2151" s="14">
        <v>27.23025178109479</v>
      </c>
      <c r="AF2151">
        <v>0</v>
      </c>
      <c r="AG2151" t="s">
        <v>31</v>
      </c>
      <c r="AH2151" t="s">
        <v>31</v>
      </c>
      <c r="AI2151" t="b">
        <v>0</v>
      </c>
      <c r="AJ2151" t="s">
        <v>23</v>
      </c>
      <c r="AK2151" t="s">
        <v>64</v>
      </c>
      <c r="AL2151" t="str">
        <f>IF(AmazonChurn[[#This Row],[Average Monthly Expenses]]&lt;=30,"Low",IF(AmazonChurn[[#This Row],[Average Monthly Expenses]]&lt;=60,"Medium","High"))</f>
        <v>Low</v>
      </c>
      <c r="AM2151" t="str">
        <f>IF(AmazonChurn[[#This Row],[Number of Complaints or Support]]&lt;3,"Low",IF(AmazonChurn[[#This Row],[Number of Complaints or Support]]&lt;=7,"Medium","High"))</f>
        <v>Low</v>
      </c>
      <c r="AN2151" s="14">
        <f>AmazonChurn[[#This Row],[Number of Complaints or Support]]/AmazonChurn[[#This Row],[Account Length (in months)]]</f>
        <v>0</v>
      </c>
    </row>
    <row r="2152" spans="1:40" x14ac:dyDescent="0.25">
      <c r="A2152" t="s">
        <v>3794</v>
      </c>
      <c r="B2152" t="s">
        <v>36</v>
      </c>
      <c r="C2152">
        <v>2</v>
      </c>
      <c r="D2152">
        <v>4</v>
      </c>
      <c r="E2152">
        <v>4</v>
      </c>
      <c r="F2152">
        <v>0</v>
      </c>
      <c r="G2152" t="s">
        <v>23</v>
      </c>
      <c r="H2152">
        <v>7</v>
      </c>
      <c r="I2152" t="s">
        <v>24</v>
      </c>
      <c r="J2152" t="s">
        <v>25</v>
      </c>
      <c r="K2152" t="s">
        <v>25</v>
      </c>
      <c r="L2152">
        <v>49</v>
      </c>
      <c r="M2152" t="s">
        <v>23</v>
      </c>
      <c r="N2152" t="s">
        <v>23</v>
      </c>
      <c r="O2152" t="s">
        <v>23</v>
      </c>
      <c r="P2152">
        <v>0</v>
      </c>
      <c r="Q2152" t="s">
        <v>23</v>
      </c>
      <c r="R2152" t="s">
        <v>26</v>
      </c>
      <c r="S2152" t="s">
        <v>124</v>
      </c>
      <c r="T2152">
        <v>41</v>
      </c>
      <c r="U2152" t="s">
        <v>9484</v>
      </c>
      <c r="V2152">
        <v>41</v>
      </c>
      <c r="W2152">
        <v>75</v>
      </c>
      <c r="X2152" t="s">
        <v>110</v>
      </c>
      <c r="Y2152" t="s">
        <v>111</v>
      </c>
      <c r="Z2152" t="s">
        <v>3795</v>
      </c>
      <c r="AA2152" s="1">
        <v>43861</v>
      </c>
      <c r="AB2152" s="1">
        <v>44445</v>
      </c>
      <c r="AC2152" t="s">
        <v>41</v>
      </c>
      <c r="AD2152" t="s">
        <v>9477</v>
      </c>
      <c r="AE2152" s="14">
        <v>39.924543740573412</v>
      </c>
      <c r="AF2152">
        <v>9</v>
      </c>
      <c r="AG2152" t="s">
        <v>31</v>
      </c>
      <c r="AH2152" t="s">
        <v>31</v>
      </c>
      <c r="AI2152" t="b">
        <v>0</v>
      </c>
      <c r="AJ2152" t="s">
        <v>23</v>
      </c>
      <c r="AK2152" t="s">
        <v>32</v>
      </c>
      <c r="AL2152" t="str">
        <f>IF(AmazonChurn[[#This Row],[Average Monthly Expenses]]&lt;=30,"Low",IF(AmazonChurn[[#This Row],[Average Monthly Expenses]]&lt;=60,"Medium","High"))</f>
        <v>Medium</v>
      </c>
      <c r="AM2152" t="str">
        <f>IF(AmazonChurn[[#This Row],[Number of Complaints or Support]]&lt;3,"Low",IF(AmazonChurn[[#This Row],[Number of Complaints or Support]]&lt;=7,"Medium","High"))</f>
        <v>High</v>
      </c>
      <c r="AN2152" s="14">
        <f>AmazonChurn[[#This Row],[Number of Complaints or Support]]/AmazonChurn[[#This Row],[Account Length (in months)]]</f>
        <v>4.5</v>
      </c>
    </row>
    <row r="2153" spans="1:40" x14ac:dyDescent="0.25">
      <c r="A2153" t="s">
        <v>3796</v>
      </c>
      <c r="B2153" t="s">
        <v>23</v>
      </c>
      <c r="C2153">
        <v>41</v>
      </c>
      <c r="D2153">
        <v>0</v>
      </c>
      <c r="E2153">
        <v>7</v>
      </c>
      <c r="F2153">
        <v>1</v>
      </c>
      <c r="G2153" t="s">
        <v>36</v>
      </c>
      <c r="H2153">
        <v>0</v>
      </c>
      <c r="I2153" t="s">
        <v>339</v>
      </c>
      <c r="J2153" t="s">
        <v>35</v>
      </c>
      <c r="K2153" t="s">
        <v>9472</v>
      </c>
      <c r="L2153">
        <v>57</v>
      </c>
      <c r="M2153" t="s">
        <v>23</v>
      </c>
      <c r="N2153" t="s">
        <v>23</v>
      </c>
      <c r="O2153" t="s">
        <v>36</v>
      </c>
      <c r="P2153">
        <v>4</v>
      </c>
      <c r="Q2153" t="s">
        <v>23</v>
      </c>
      <c r="R2153" t="s">
        <v>26</v>
      </c>
      <c r="S2153" t="s">
        <v>130</v>
      </c>
      <c r="T2153">
        <v>35</v>
      </c>
      <c r="U2153" t="s">
        <v>9483</v>
      </c>
      <c r="V2153">
        <v>35</v>
      </c>
      <c r="W2153">
        <v>1424</v>
      </c>
      <c r="Z2153" t="s">
        <v>413</v>
      </c>
      <c r="AA2153" s="1">
        <v>44669</v>
      </c>
      <c r="AB2153" s="1">
        <v>44101</v>
      </c>
      <c r="AC2153" t="s">
        <v>41</v>
      </c>
      <c r="AD2153" t="s">
        <v>9477</v>
      </c>
      <c r="AE2153" s="14">
        <v>39.668082053491823</v>
      </c>
      <c r="AF2153">
        <v>1</v>
      </c>
      <c r="AG2153" t="s">
        <v>53</v>
      </c>
      <c r="AH2153" t="s">
        <v>9480</v>
      </c>
      <c r="AI2153" t="b">
        <v>1</v>
      </c>
      <c r="AJ2153" t="s">
        <v>36</v>
      </c>
      <c r="AK2153" t="s">
        <v>54</v>
      </c>
      <c r="AL2153" t="str">
        <f>IF(AmazonChurn[[#This Row],[Average Monthly Expenses]]&lt;=30,"Low",IF(AmazonChurn[[#This Row],[Average Monthly Expenses]]&lt;=60,"Medium","High"))</f>
        <v>Medium</v>
      </c>
      <c r="AM2153" t="str">
        <f>IF(AmazonChurn[[#This Row],[Number of Complaints or Support]]&lt;3,"Low",IF(AmazonChurn[[#This Row],[Number of Complaints or Support]]&lt;=7,"Medium","High"))</f>
        <v>Low</v>
      </c>
      <c r="AN2153" s="14">
        <f>AmazonChurn[[#This Row],[Number of Complaints or Support]]/AmazonChurn[[#This Row],[Account Length (in months)]]</f>
        <v>2.4390243902439025E-2</v>
      </c>
    </row>
    <row r="2154" spans="1:40" x14ac:dyDescent="0.25">
      <c r="A2154" t="s">
        <v>3797</v>
      </c>
      <c r="B2154" t="s">
        <v>23</v>
      </c>
      <c r="C2154">
        <v>50</v>
      </c>
      <c r="D2154">
        <v>1</v>
      </c>
      <c r="E2154">
        <v>5</v>
      </c>
      <c r="F2154">
        <v>1</v>
      </c>
      <c r="G2154" t="s">
        <v>36</v>
      </c>
      <c r="H2154">
        <v>0</v>
      </c>
      <c r="I2154" t="s">
        <v>245</v>
      </c>
      <c r="J2154" t="s">
        <v>25</v>
      </c>
      <c r="K2154" t="s">
        <v>25</v>
      </c>
      <c r="L2154">
        <v>44</v>
      </c>
      <c r="M2154" t="s">
        <v>23</v>
      </c>
      <c r="N2154" t="s">
        <v>23</v>
      </c>
      <c r="O2154" t="s">
        <v>36</v>
      </c>
      <c r="P2154">
        <v>5</v>
      </c>
      <c r="Q2154" t="s">
        <v>36</v>
      </c>
      <c r="R2154" t="s">
        <v>37</v>
      </c>
      <c r="S2154" t="s">
        <v>130</v>
      </c>
      <c r="T2154">
        <v>32</v>
      </c>
      <c r="U2154" t="s">
        <v>9483</v>
      </c>
      <c r="V2154">
        <v>32</v>
      </c>
      <c r="W2154">
        <v>1623</v>
      </c>
      <c r="Z2154" t="s">
        <v>2072</v>
      </c>
      <c r="AA2154" s="1">
        <v>44717</v>
      </c>
      <c r="AB2154" s="1">
        <v>43918</v>
      </c>
      <c r="AC2154" t="s">
        <v>48</v>
      </c>
      <c r="AD2154" t="s">
        <v>9476</v>
      </c>
      <c r="AE2154" s="14">
        <v>32.557364436925688</v>
      </c>
      <c r="AF2154">
        <v>7</v>
      </c>
      <c r="AG2154" t="s">
        <v>69</v>
      </c>
      <c r="AH2154" t="s">
        <v>69</v>
      </c>
      <c r="AI2154" t="b">
        <v>0</v>
      </c>
      <c r="AJ2154" t="s">
        <v>23</v>
      </c>
      <c r="AK2154" t="s">
        <v>54</v>
      </c>
      <c r="AL2154" t="str">
        <f>IF(AmazonChurn[[#This Row],[Average Monthly Expenses]]&lt;=30,"Low",IF(AmazonChurn[[#This Row],[Average Monthly Expenses]]&lt;=60,"Medium","High"))</f>
        <v>Medium</v>
      </c>
      <c r="AM2154" t="str">
        <f>IF(AmazonChurn[[#This Row],[Number of Complaints or Support]]&lt;3,"Low",IF(AmazonChurn[[#This Row],[Number of Complaints or Support]]&lt;=7,"Medium","High"))</f>
        <v>Medium</v>
      </c>
      <c r="AN2154" s="14">
        <f>AmazonChurn[[#This Row],[Number of Complaints or Support]]/AmazonChurn[[#This Row],[Account Length (in months)]]</f>
        <v>0.14000000000000001</v>
      </c>
    </row>
    <row r="2155" spans="1:40" x14ac:dyDescent="0.25">
      <c r="A2155" t="s">
        <v>3798</v>
      </c>
      <c r="B2155" t="s">
        <v>36</v>
      </c>
      <c r="C2155">
        <v>1</v>
      </c>
      <c r="D2155">
        <v>0</v>
      </c>
      <c r="E2155">
        <v>8</v>
      </c>
      <c r="F2155">
        <v>1</v>
      </c>
      <c r="G2155" t="s">
        <v>36</v>
      </c>
      <c r="H2155">
        <v>0</v>
      </c>
      <c r="I2155" t="s">
        <v>88</v>
      </c>
      <c r="J2155" t="s">
        <v>35</v>
      </c>
      <c r="K2155" t="s">
        <v>9472</v>
      </c>
      <c r="L2155">
        <v>43</v>
      </c>
      <c r="M2155" t="s">
        <v>23</v>
      </c>
      <c r="N2155" t="s">
        <v>23</v>
      </c>
      <c r="O2155" t="s">
        <v>23</v>
      </c>
      <c r="P2155">
        <v>0</v>
      </c>
      <c r="Q2155" t="s">
        <v>23</v>
      </c>
      <c r="R2155" t="s">
        <v>26</v>
      </c>
      <c r="S2155" t="s">
        <v>124</v>
      </c>
      <c r="T2155">
        <v>37</v>
      </c>
      <c r="U2155" t="s">
        <v>9484</v>
      </c>
      <c r="V2155">
        <v>37</v>
      </c>
      <c r="W2155">
        <v>37</v>
      </c>
      <c r="X2155" t="s">
        <v>46</v>
      </c>
      <c r="Y2155" t="s">
        <v>191</v>
      </c>
      <c r="Z2155" t="s">
        <v>3799</v>
      </c>
      <c r="AA2155" s="1">
        <v>44665</v>
      </c>
      <c r="AB2155" s="1">
        <v>44913</v>
      </c>
      <c r="AC2155" t="s">
        <v>41</v>
      </c>
      <c r="AD2155" t="s">
        <v>9477</v>
      </c>
      <c r="AE2155" s="14">
        <v>43.047430385915483</v>
      </c>
      <c r="AF2155">
        <v>10</v>
      </c>
      <c r="AG2155" t="s">
        <v>53</v>
      </c>
      <c r="AH2155" t="s">
        <v>9480</v>
      </c>
      <c r="AI2155" t="b">
        <v>1</v>
      </c>
      <c r="AJ2155" t="s">
        <v>36</v>
      </c>
      <c r="AK2155" t="s">
        <v>54</v>
      </c>
      <c r="AL2155" t="str">
        <f>IF(AmazonChurn[[#This Row],[Average Monthly Expenses]]&lt;=30,"Low",IF(AmazonChurn[[#This Row],[Average Monthly Expenses]]&lt;=60,"Medium","High"))</f>
        <v>Medium</v>
      </c>
      <c r="AM2155" t="str">
        <f>IF(AmazonChurn[[#This Row],[Number of Complaints or Support]]&lt;3,"Low",IF(AmazonChurn[[#This Row],[Number of Complaints or Support]]&lt;=7,"Medium","High"))</f>
        <v>High</v>
      </c>
      <c r="AN2155" s="14">
        <f>AmazonChurn[[#This Row],[Number of Complaints or Support]]/AmazonChurn[[#This Row],[Account Length (in months)]]</f>
        <v>10</v>
      </c>
    </row>
    <row r="2156" spans="1:40" x14ac:dyDescent="0.25">
      <c r="A2156" t="s">
        <v>3800</v>
      </c>
      <c r="B2156" t="s">
        <v>23</v>
      </c>
      <c r="C2156">
        <v>65</v>
      </c>
      <c r="D2156">
        <v>0</v>
      </c>
      <c r="E2156">
        <v>2</v>
      </c>
      <c r="F2156">
        <v>1</v>
      </c>
      <c r="G2156" t="s">
        <v>36</v>
      </c>
      <c r="H2156">
        <v>0</v>
      </c>
      <c r="I2156" t="s">
        <v>97</v>
      </c>
      <c r="J2156" t="s">
        <v>35</v>
      </c>
      <c r="K2156" t="s">
        <v>9472</v>
      </c>
      <c r="L2156">
        <v>38</v>
      </c>
      <c r="M2156" t="s">
        <v>23</v>
      </c>
      <c r="N2156" t="s">
        <v>23</v>
      </c>
      <c r="O2156" t="s">
        <v>23</v>
      </c>
      <c r="P2156">
        <v>0</v>
      </c>
      <c r="Q2156" t="s">
        <v>36</v>
      </c>
      <c r="R2156" t="s">
        <v>57</v>
      </c>
      <c r="S2156" t="s">
        <v>130</v>
      </c>
      <c r="T2156">
        <v>36</v>
      </c>
      <c r="U2156" t="s">
        <v>9483</v>
      </c>
      <c r="V2156">
        <v>36</v>
      </c>
      <c r="W2156">
        <v>2318</v>
      </c>
      <c r="Z2156" t="s">
        <v>1226</v>
      </c>
      <c r="AA2156" s="1">
        <v>44154</v>
      </c>
      <c r="AB2156" s="1">
        <v>44987</v>
      </c>
      <c r="AC2156" t="s">
        <v>41</v>
      </c>
      <c r="AD2156" t="s">
        <v>9477</v>
      </c>
      <c r="AE2156" s="14">
        <v>31.11369767091195</v>
      </c>
      <c r="AF2156">
        <v>10</v>
      </c>
      <c r="AG2156" t="s">
        <v>69</v>
      </c>
      <c r="AH2156" t="s">
        <v>69</v>
      </c>
      <c r="AI2156" t="b">
        <v>0</v>
      </c>
      <c r="AJ2156" t="s">
        <v>23</v>
      </c>
      <c r="AK2156" t="s">
        <v>73</v>
      </c>
      <c r="AL2156" t="str">
        <f>IF(AmazonChurn[[#This Row],[Average Monthly Expenses]]&lt;=30,"Low",IF(AmazonChurn[[#This Row],[Average Monthly Expenses]]&lt;=60,"Medium","High"))</f>
        <v>Medium</v>
      </c>
      <c r="AM2156" t="str">
        <f>IF(AmazonChurn[[#This Row],[Number of Complaints or Support]]&lt;3,"Low",IF(AmazonChurn[[#This Row],[Number of Complaints or Support]]&lt;=7,"Medium","High"))</f>
        <v>High</v>
      </c>
      <c r="AN2156" s="14">
        <f>AmazonChurn[[#This Row],[Number of Complaints or Support]]/AmazonChurn[[#This Row],[Account Length (in months)]]</f>
        <v>0.15384615384615385</v>
      </c>
    </row>
    <row r="2157" spans="1:40" x14ac:dyDescent="0.25">
      <c r="A2157" t="s">
        <v>3801</v>
      </c>
      <c r="B2157" t="s">
        <v>23</v>
      </c>
      <c r="C2157">
        <v>3</v>
      </c>
      <c r="D2157">
        <v>0</v>
      </c>
      <c r="E2157">
        <v>10</v>
      </c>
      <c r="F2157">
        <v>1</v>
      </c>
      <c r="G2157" t="s">
        <v>36</v>
      </c>
      <c r="H2157">
        <v>0</v>
      </c>
      <c r="I2157" t="s">
        <v>346</v>
      </c>
      <c r="J2157" t="s">
        <v>35</v>
      </c>
      <c r="K2157" t="s">
        <v>9472</v>
      </c>
      <c r="L2157">
        <v>52</v>
      </c>
      <c r="M2157" t="s">
        <v>23</v>
      </c>
      <c r="N2157" t="s">
        <v>23</v>
      </c>
      <c r="O2157" t="s">
        <v>23</v>
      </c>
      <c r="P2157">
        <v>0</v>
      </c>
      <c r="Q2157" t="s">
        <v>23</v>
      </c>
      <c r="R2157" t="s">
        <v>26</v>
      </c>
      <c r="S2157" t="s">
        <v>130</v>
      </c>
      <c r="T2157">
        <v>44</v>
      </c>
      <c r="U2157" t="s">
        <v>9483</v>
      </c>
      <c r="V2157">
        <v>44</v>
      </c>
      <c r="W2157">
        <v>125</v>
      </c>
      <c r="Z2157" t="s">
        <v>3802</v>
      </c>
      <c r="AA2157" s="1">
        <v>44259</v>
      </c>
      <c r="AB2157" s="1">
        <v>43969</v>
      </c>
      <c r="AC2157" t="s">
        <v>30</v>
      </c>
      <c r="AD2157" t="s">
        <v>9475</v>
      </c>
      <c r="AE2157" s="14">
        <v>52.01562831634488</v>
      </c>
      <c r="AF2157">
        <v>10</v>
      </c>
      <c r="AG2157" t="s">
        <v>69</v>
      </c>
      <c r="AH2157" t="s">
        <v>69</v>
      </c>
      <c r="AI2157" t="b">
        <v>0</v>
      </c>
      <c r="AJ2157" t="s">
        <v>23</v>
      </c>
      <c r="AK2157" t="s">
        <v>64</v>
      </c>
      <c r="AL2157" t="str">
        <f>IF(AmazonChurn[[#This Row],[Average Monthly Expenses]]&lt;=30,"Low",IF(AmazonChurn[[#This Row],[Average Monthly Expenses]]&lt;=60,"Medium","High"))</f>
        <v>Medium</v>
      </c>
      <c r="AM2157" t="str">
        <f>IF(AmazonChurn[[#This Row],[Number of Complaints or Support]]&lt;3,"Low",IF(AmazonChurn[[#This Row],[Number of Complaints or Support]]&lt;=7,"Medium","High"))</f>
        <v>High</v>
      </c>
      <c r="AN2157" s="14">
        <f>AmazonChurn[[#This Row],[Number of Complaints or Support]]/AmazonChurn[[#This Row],[Account Length (in months)]]</f>
        <v>3.3333333333333335</v>
      </c>
    </row>
    <row r="2158" spans="1:40" x14ac:dyDescent="0.25">
      <c r="A2158" t="s">
        <v>3803</v>
      </c>
      <c r="B2158" t="s">
        <v>36</v>
      </c>
      <c r="C2158">
        <v>1</v>
      </c>
      <c r="D2158">
        <v>5</v>
      </c>
      <c r="E2158">
        <v>0</v>
      </c>
      <c r="F2158">
        <v>0</v>
      </c>
      <c r="G2158" t="s">
        <v>23</v>
      </c>
      <c r="H2158">
        <v>0</v>
      </c>
      <c r="I2158" t="s">
        <v>88</v>
      </c>
      <c r="J2158" t="s">
        <v>25</v>
      </c>
      <c r="K2158" t="s">
        <v>25</v>
      </c>
      <c r="L2158">
        <v>77</v>
      </c>
      <c r="M2158" t="s">
        <v>23</v>
      </c>
      <c r="N2158" t="s">
        <v>36</v>
      </c>
      <c r="O2158" t="s">
        <v>23</v>
      </c>
      <c r="P2158">
        <v>0</v>
      </c>
      <c r="Q2158" t="s">
        <v>23</v>
      </c>
      <c r="R2158" t="s">
        <v>26</v>
      </c>
      <c r="S2158" t="s">
        <v>27</v>
      </c>
      <c r="T2158">
        <v>7</v>
      </c>
      <c r="U2158" t="s">
        <v>9483</v>
      </c>
      <c r="V2158">
        <v>7</v>
      </c>
      <c r="W2158">
        <v>7</v>
      </c>
      <c r="X2158" t="s">
        <v>110</v>
      </c>
      <c r="Y2158" t="s">
        <v>204</v>
      </c>
      <c r="Z2158" t="s">
        <v>3804</v>
      </c>
      <c r="AA2158" s="1">
        <v>44209</v>
      </c>
      <c r="AB2158" s="1">
        <v>45052</v>
      </c>
      <c r="AC2158" t="s">
        <v>30</v>
      </c>
      <c r="AD2158" t="s">
        <v>9475</v>
      </c>
      <c r="AE2158" s="14">
        <v>5.8791301203249704</v>
      </c>
      <c r="AF2158">
        <v>3</v>
      </c>
      <c r="AG2158" t="s">
        <v>31</v>
      </c>
      <c r="AH2158" t="s">
        <v>31</v>
      </c>
      <c r="AI2158" t="b">
        <v>0</v>
      </c>
      <c r="AJ2158" t="s">
        <v>23</v>
      </c>
      <c r="AK2158" t="s">
        <v>54</v>
      </c>
      <c r="AL2158" t="str">
        <f>IF(AmazonChurn[[#This Row],[Average Monthly Expenses]]&lt;=30,"Low",IF(AmazonChurn[[#This Row],[Average Monthly Expenses]]&lt;=60,"Medium","High"))</f>
        <v>Low</v>
      </c>
      <c r="AM2158" t="str">
        <f>IF(AmazonChurn[[#This Row],[Number of Complaints or Support]]&lt;3,"Low",IF(AmazonChurn[[#This Row],[Number of Complaints or Support]]&lt;=7,"Medium","High"))</f>
        <v>Medium</v>
      </c>
      <c r="AN2158" s="14">
        <f>AmazonChurn[[#This Row],[Number of Complaints or Support]]/AmazonChurn[[#This Row],[Account Length (in months)]]</f>
        <v>3</v>
      </c>
    </row>
    <row r="2159" spans="1:40" x14ac:dyDescent="0.25">
      <c r="A2159" t="s">
        <v>3805</v>
      </c>
      <c r="B2159" t="s">
        <v>23</v>
      </c>
      <c r="C2159">
        <v>61</v>
      </c>
      <c r="D2159">
        <v>0</v>
      </c>
      <c r="E2159">
        <v>6</v>
      </c>
      <c r="F2159">
        <v>1</v>
      </c>
      <c r="G2159" t="s">
        <v>36</v>
      </c>
      <c r="H2159">
        <v>0</v>
      </c>
      <c r="I2159" t="s">
        <v>145</v>
      </c>
      <c r="J2159" t="s">
        <v>25</v>
      </c>
      <c r="K2159" t="s">
        <v>25</v>
      </c>
      <c r="L2159">
        <v>58</v>
      </c>
      <c r="M2159" t="s">
        <v>23</v>
      </c>
      <c r="N2159" t="s">
        <v>23</v>
      </c>
      <c r="O2159" t="s">
        <v>23</v>
      </c>
      <c r="P2159">
        <v>0</v>
      </c>
      <c r="Q2159" t="s">
        <v>36</v>
      </c>
      <c r="R2159" t="s">
        <v>57</v>
      </c>
      <c r="S2159" t="s">
        <v>124</v>
      </c>
      <c r="T2159">
        <v>38</v>
      </c>
      <c r="U2159" t="s">
        <v>9484</v>
      </c>
      <c r="V2159">
        <v>38</v>
      </c>
      <c r="W2159">
        <v>2313</v>
      </c>
      <c r="Z2159" t="s">
        <v>1527</v>
      </c>
      <c r="AA2159" s="1">
        <v>45132</v>
      </c>
      <c r="AB2159" s="1">
        <v>45215</v>
      </c>
      <c r="AC2159" t="s">
        <v>30</v>
      </c>
      <c r="AD2159" t="s">
        <v>9475</v>
      </c>
      <c r="AE2159" s="14">
        <v>32.065258598801996</v>
      </c>
      <c r="AF2159">
        <v>6</v>
      </c>
      <c r="AG2159" t="s">
        <v>69</v>
      </c>
      <c r="AH2159" t="s">
        <v>69</v>
      </c>
      <c r="AI2159" t="b">
        <v>1</v>
      </c>
      <c r="AJ2159" t="s">
        <v>36</v>
      </c>
      <c r="AK2159" t="s">
        <v>73</v>
      </c>
      <c r="AL2159" t="str">
        <f>IF(AmazonChurn[[#This Row],[Average Monthly Expenses]]&lt;=30,"Low",IF(AmazonChurn[[#This Row],[Average Monthly Expenses]]&lt;=60,"Medium","High"))</f>
        <v>Medium</v>
      </c>
      <c r="AM2159" t="str">
        <f>IF(AmazonChurn[[#This Row],[Number of Complaints or Support]]&lt;3,"Low",IF(AmazonChurn[[#This Row],[Number of Complaints or Support]]&lt;=7,"Medium","High"))</f>
        <v>Medium</v>
      </c>
      <c r="AN2159" s="14">
        <f>AmazonChurn[[#This Row],[Number of Complaints or Support]]/AmazonChurn[[#This Row],[Account Length (in months)]]</f>
        <v>9.8360655737704916E-2</v>
      </c>
    </row>
    <row r="2160" spans="1:40" x14ac:dyDescent="0.25">
      <c r="A2160" t="s">
        <v>3806</v>
      </c>
      <c r="B2160" t="s">
        <v>36</v>
      </c>
      <c r="C2160">
        <v>52</v>
      </c>
      <c r="D2160">
        <v>3</v>
      </c>
      <c r="E2160">
        <v>6</v>
      </c>
      <c r="F2160">
        <v>1</v>
      </c>
      <c r="G2160" t="s">
        <v>36</v>
      </c>
      <c r="H2160">
        <v>0</v>
      </c>
      <c r="I2160" t="s">
        <v>228</v>
      </c>
      <c r="J2160" t="s">
        <v>35</v>
      </c>
      <c r="K2160" t="s">
        <v>9472</v>
      </c>
      <c r="L2160">
        <v>78</v>
      </c>
      <c r="M2160" t="s">
        <v>23</v>
      </c>
      <c r="N2160" t="s">
        <v>36</v>
      </c>
      <c r="O2160" t="s">
        <v>23</v>
      </c>
      <c r="P2160">
        <v>0</v>
      </c>
      <c r="Q2160" t="s">
        <v>36</v>
      </c>
      <c r="R2160" t="s">
        <v>26</v>
      </c>
      <c r="S2160" t="s">
        <v>124</v>
      </c>
      <c r="T2160">
        <v>26</v>
      </c>
      <c r="U2160" t="s">
        <v>9484</v>
      </c>
      <c r="V2160">
        <v>26</v>
      </c>
      <c r="W2160">
        <v>1368</v>
      </c>
      <c r="X2160" t="s">
        <v>141</v>
      </c>
      <c r="Y2160" t="s">
        <v>142</v>
      </c>
      <c r="Z2160" t="s">
        <v>3807</v>
      </c>
      <c r="AA2160" s="1">
        <v>44291</v>
      </c>
      <c r="AB2160" s="1">
        <v>44592</v>
      </c>
      <c r="AC2160" t="s">
        <v>30</v>
      </c>
      <c r="AD2160" t="s">
        <v>9475</v>
      </c>
      <c r="AE2160" s="14">
        <v>25.512545870145509</v>
      </c>
      <c r="AF2160">
        <v>3</v>
      </c>
      <c r="AG2160" t="s">
        <v>31</v>
      </c>
      <c r="AH2160" t="s">
        <v>31</v>
      </c>
      <c r="AI2160" t="b">
        <v>1</v>
      </c>
      <c r="AJ2160" t="s">
        <v>36</v>
      </c>
      <c r="AK2160" t="s">
        <v>64</v>
      </c>
      <c r="AL2160" t="str">
        <f>IF(AmazonChurn[[#This Row],[Average Monthly Expenses]]&lt;=30,"Low",IF(AmazonChurn[[#This Row],[Average Monthly Expenses]]&lt;=60,"Medium","High"))</f>
        <v>Low</v>
      </c>
      <c r="AM2160" t="str">
        <f>IF(AmazonChurn[[#This Row],[Number of Complaints or Support]]&lt;3,"Low",IF(AmazonChurn[[#This Row],[Number of Complaints or Support]]&lt;=7,"Medium","High"))</f>
        <v>Medium</v>
      </c>
      <c r="AN2160" s="14">
        <f>AmazonChurn[[#This Row],[Number of Complaints or Support]]/AmazonChurn[[#This Row],[Account Length (in months)]]</f>
        <v>5.7692307692307696E-2</v>
      </c>
    </row>
    <row r="2161" spans="1:40" x14ac:dyDescent="0.25">
      <c r="A2161" t="s">
        <v>3808</v>
      </c>
      <c r="B2161" t="s">
        <v>23</v>
      </c>
      <c r="C2161">
        <v>17</v>
      </c>
      <c r="D2161">
        <v>0</v>
      </c>
      <c r="E2161">
        <v>1</v>
      </c>
      <c r="F2161">
        <v>1</v>
      </c>
      <c r="G2161" t="s">
        <v>36</v>
      </c>
      <c r="H2161">
        <v>0</v>
      </c>
      <c r="I2161" t="s">
        <v>75</v>
      </c>
      <c r="J2161" t="s">
        <v>25</v>
      </c>
      <c r="K2161" t="s">
        <v>25</v>
      </c>
      <c r="L2161">
        <v>57</v>
      </c>
      <c r="M2161" t="s">
        <v>23</v>
      </c>
      <c r="N2161" t="s">
        <v>23</v>
      </c>
      <c r="O2161" t="s">
        <v>23</v>
      </c>
      <c r="P2161">
        <v>0</v>
      </c>
      <c r="Q2161" t="s">
        <v>23</v>
      </c>
      <c r="R2161" t="s">
        <v>26</v>
      </c>
      <c r="S2161" t="s">
        <v>38</v>
      </c>
      <c r="T2161">
        <v>47</v>
      </c>
      <c r="U2161" t="s">
        <v>9484</v>
      </c>
      <c r="V2161">
        <v>47</v>
      </c>
      <c r="W2161">
        <v>812</v>
      </c>
      <c r="Z2161" t="s">
        <v>3809</v>
      </c>
      <c r="AA2161" s="1">
        <v>45133</v>
      </c>
      <c r="AB2161" s="1">
        <v>45252</v>
      </c>
      <c r="AC2161" t="s">
        <v>48</v>
      </c>
      <c r="AD2161" t="s">
        <v>9476</v>
      </c>
      <c r="AE2161" s="14">
        <v>47.763196595785601</v>
      </c>
      <c r="AF2161">
        <v>0</v>
      </c>
      <c r="AG2161" t="s">
        <v>31</v>
      </c>
      <c r="AH2161" t="s">
        <v>31</v>
      </c>
      <c r="AI2161" t="b">
        <v>0</v>
      </c>
      <c r="AJ2161" t="s">
        <v>23</v>
      </c>
      <c r="AK2161" t="s">
        <v>73</v>
      </c>
      <c r="AL2161" t="str">
        <f>IF(AmazonChurn[[#This Row],[Average Monthly Expenses]]&lt;=30,"Low",IF(AmazonChurn[[#This Row],[Average Monthly Expenses]]&lt;=60,"Medium","High"))</f>
        <v>Medium</v>
      </c>
      <c r="AM2161" t="str">
        <f>IF(AmazonChurn[[#This Row],[Number of Complaints or Support]]&lt;3,"Low",IF(AmazonChurn[[#This Row],[Number of Complaints or Support]]&lt;=7,"Medium","High"))</f>
        <v>Low</v>
      </c>
      <c r="AN2161" s="14">
        <f>AmazonChurn[[#This Row],[Number of Complaints or Support]]/AmazonChurn[[#This Row],[Account Length (in months)]]</f>
        <v>0</v>
      </c>
    </row>
    <row r="2162" spans="1:40" x14ac:dyDescent="0.25">
      <c r="A2162" t="s">
        <v>2975</v>
      </c>
      <c r="B2162" t="s">
        <v>23</v>
      </c>
      <c r="C2162">
        <v>2</v>
      </c>
      <c r="D2162">
        <v>0</v>
      </c>
      <c r="E2162">
        <v>3</v>
      </c>
      <c r="F2162">
        <v>0</v>
      </c>
      <c r="G2162" t="s">
        <v>23</v>
      </c>
      <c r="H2162">
        <v>4</v>
      </c>
      <c r="I2162" t="s">
        <v>181</v>
      </c>
      <c r="J2162" t="s">
        <v>35</v>
      </c>
      <c r="K2162" t="s">
        <v>9472</v>
      </c>
      <c r="L2162">
        <v>36</v>
      </c>
      <c r="M2162" t="s">
        <v>23</v>
      </c>
      <c r="N2162" t="s">
        <v>23</v>
      </c>
      <c r="O2162" t="s">
        <v>23</v>
      </c>
      <c r="P2162">
        <v>0</v>
      </c>
      <c r="Q2162" t="s">
        <v>23</v>
      </c>
      <c r="R2162" t="s">
        <v>26</v>
      </c>
      <c r="S2162" t="s">
        <v>130</v>
      </c>
      <c r="T2162">
        <v>39</v>
      </c>
      <c r="U2162" t="s">
        <v>9483</v>
      </c>
      <c r="V2162">
        <v>39</v>
      </c>
      <c r="W2162">
        <v>72</v>
      </c>
      <c r="Z2162" t="s">
        <v>3810</v>
      </c>
      <c r="AA2162" s="1">
        <v>44806</v>
      </c>
      <c r="AB2162" s="1">
        <v>45276</v>
      </c>
      <c r="AC2162" t="s">
        <v>41</v>
      </c>
      <c r="AD2162" t="s">
        <v>9477</v>
      </c>
      <c r="AE2162" s="14">
        <v>36.608474522077529</v>
      </c>
      <c r="AF2162">
        <v>2</v>
      </c>
      <c r="AG2162" t="s">
        <v>31</v>
      </c>
      <c r="AH2162" t="s">
        <v>31</v>
      </c>
      <c r="AI2162" t="b">
        <v>1</v>
      </c>
      <c r="AJ2162" t="s">
        <v>36</v>
      </c>
      <c r="AK2162" t="s">
        <v>64</v>
      </c>
      <c r="AL2162" t="str">
        <f>IF(AmazonChurn[[#This Row],[Average Monthly Expenses]]&lt;=30,"Low",IF(AmazonChurn[[#This Row],[Average Monthly Expenses]]&lt;=60,"Medium","High"))</f>
        <v>Medium</v>
      </c>
      <c r="AM2162" t="str">
        <f>IF(AmazonChurn[[#This Row],[Number of Complaints or Support]]&lt;3,"Low",IF(AmazonChurn[[#This Row],[Number of Complaints or Support]]&lt;=7,"Medium","High"))</f>
        <v>Low</v>
      </c>
      <c r="AN2162" s="14">
        <f>AmazonChurn[[#This Row],[Number of Complaints or Support]]/AmazonChurn[[#This Row],[Account Length (in months)]]</f>
        <v>1</v>
      </c>
    </row>
    <row r="2163" spans="1:40" x14ac:dyDescent="0.25">
      <c r="A2163" t="s">
        <v>3811</v>
      </c>
      <c r="B2163" t="s">
        <v>23</v>
      </c>
      <c r="C2163">
        <v>1</v>
      </c>
      <c r="D2163">
        <v>0</v>
      </c>
      <c r="E2163">
        <v>3</v>
      </c>
      <c r="F2163">
        <v>1</v>
      </c>
      <c r="G2163" t="s">
        <v>36</v>
      </c>
      <c r="H2163">
        <v>0</v>
      </c>
      <c r="I2163" t="s">
        <v>242</v>
      </c>
      <c r="J2163" t="s">
        <v>25</v>
      </c>
      <c r="K2163" t="s">
        <v>25</v>
      </c>
      <c r="L2163">
        <v>46</v>
      </c>
      <c r="M2163" t="s">
        <v>23</v>
      </c>
      <c r="N2163" t="s">
        <v>23</v>
      </c>
      <c r="O2163" t="s">
        <v>23</v>
      </c>
      <c r="P2163">
        <v>0</v>
      </c>
      <c r="Q2163" t="s">
        <v>23</v>
      </c>
      <c r="R2163" t="s">
        <v>26</v>
      </c>
      <c r="S2163" t="s">
        <v>27</v>
      </c>
      <c r="T2163">
        <v>19</v>
      </c>
      <c r="U2163" t="s">
        <v>9483</v>
      </c>
      <c r="V2163">
        <v>19</v>
      </c>
      <c r="W2163">
        <v>19</v>
      </c>
      <c r="Z2163" t="s">
        <v>3458</v>
      </c>
      <c r="AA2163" s="1">
        <v>44964</v>
      </c>
      <c r="AB2163" s="1">
        <v>45099</v>
      </c>
      <c r="AC2163" t="s">
        <v>48</v>
      </c>
      <c r="AD2163" t="s">
        <v>9476</v>
      </c>
      <c r="AE2163" s="14">
        <v>18.743990604029229</v>
      </c>
      <c r="AF2163">
        <v>0</v>
      </c>
      <c r="AG2163" t="s">
        <v>69</v>
      </c>
      <c r="AH2163" t="s">
        <v>69</v>
      </c>
      <c r="AI2163" t="b">
        <v>0</v>
      </c>
      <c r="AJ2163" t="s">
        <v>23</v>
      </c>
      <c r="AK2163" t="s">
        <v>54</v>
      </c>
      <c r="AL2163" t="str">
        <f>IF(AmazonChurn[[#This Row],[Average Monthly Expenses]]&lt;=30,"Low",IF(AmazonChurn[[#This Row],[Average Monthly Expenses]]&lt;=60,"Medium","High"))</f>
        <v>Low</v>
      </c>
      <c r="AM2163" t="str">
        <f>IF(AmazonChurn[[#This Row],[Number of Complaints or Support]]&lt;3,"Low",IF(AmazonChurn[[#This Row],[Number of Complaints or Support]]&lt;=7,"Medium","High"))</f>
        <v>Low</v>
      </c>
      <c r="AN2163" s="14">
        <f>AmazonChurn[[#This Row],[Number of Complaints or Support]]/AmazonChurn[[#This Row],[Account Length (in months)]]</f>
        <v>0</v>
      </c>
    </row>
    <row r="2164" spans="1:40" x14ac:dyDescent="0.25">
      <c r="A2164" t="s">
        <v>3812</v>
      </c>
      <c r="B2164" t="s">
        <v>23</v>
      </c>
      <c r="C2164">
        <v>48</v>
      </c>
      <c r="D2164">
        <v>2</v>
      </c>
      <c r="E2164">
        <v>8</v>
      </c>
      <c r="F2164">
        <v>1</v>
      </c>
      <c r="G2164" t="s">
        <v>36</v>
      </c>
      <c r="H2164">
        <v>0</v>
      </c>
      <c r="I2164" t="s">
        <v>24</v>
      </c>
      <c r="J2164" t="s">
        <v>25</v>
      </c>
      <c r="K2164" t="s">
        <v>25</v>
      </c>
      <c r="L2164">
        <v>46</v>
      </c>
      <c r="M2164" t="s">
        <v>23</v>
      </c>
      <c r="N2164" t="s">
        <v>23</v>
      </c>
      <c r="O2164" t="s">
        <v>23</v>
      </c>
      <c r="P2164">
        <v>0</v>
      </c>
      <c r="Q2164" t="s">
        <v>36</v>
      </c>
      <c r="R2164" t="s">
        <v>37</v>
      </c>
      <c r="S2164" t="s">
        <v>38</v>
      </c>
      <c r="T2164">
        <v>45</v>
      </c>
      <c r="U2164" t="s">
        <v>9484</v>
      </c>
      <c r="V2164">
        <v>45</v>
      </c>
      <c r="W2164">
        <v>2190</v>
      </c>
      <c r="Z2164" t="s">
        <v>3362</v>
      </c>
      <c r="AA2164" s="1">
        <v>44006</v>
      </c>
      <c r="AB2164" s="1">
        <v>45107</v>
      </c>
      <c r="AC2164" t="s">
        <v>30</v>
      </c>
      <c r="AD2164" t="s">
        <v>9475</v>
      </c>
      <c r="AE2164" s="14">
        <v>45.989945033231301</v>
      </c>
      <c r="AF2164">
        <v>10</v>
      </c>
      <c r="AG2164" t="s">
        <v>53</v>
      </c>
      <c r="AH2164" t="s">
        <v>9480</v>
      </c>
      <c r="AI2164" t="b">
        <v>1</v>
      </c>
      <c r="AJ2164" t="s">
        <v>36</v>
      </c>
      <c r="AK2164" t="s">
        <v>54</v>
      </c>
      <c r="AL2164" t="str">
        <f>IF(AmazonChurn[[#This Row],[Average Monthly Expenses]]&lt;=30,"Low",IF(AmazonChurn[[#This Row],[Average Monthly Expenses]]&lt;=60,"Medium","High"))</f>
        <v>Medium</v>
      </c>
      <c r="AM2164" t="str">
        <f>IF(AmazonChurn[[#This Row],[Number of Complaints or Support]]&lt;3,"Low",IF(AmazonChurn[[#This Row],[Number of Complaints or Support]]&lt;=7,"Medium","High"))</f>
        <v>High</v>
      </c>
      <c r="AN2164" s="14">
        <f>AmazonChurn[[#This Row],[Number of Complaints or Support]]/AmazonChurn[[#This Row],[Account Length (in months)]]</f>
        <v>0.20833333333333334</v>
      </c>
    </row>
    <row r="2165" spans="1:40" x14ac:dyDescent="0.25">
      <c r="A2165" t="s">
        <v>3813</v>
      </c>
      <c r="B2165" t="s">
        <v>23</v>
      </c>
      <c r="C2165">
        <v>36</v>
      </c>
      <c r="D2165">
        <v>0</v>
      </c>
      <c r="E2165">
        <v>3</v>
      </c>
      <c r="F2165">
        <v>1</v>
      </c>
      <c r="G2165" t="s">
        <v>36</v>
      </c>
      <c r="H2165">
        <v>0</v>
      </c>
      <c r="I2165" t="s">
        <v>289</v>
      </c>
      <c r="J2165" t="s">
        <v>35</v>
      </c>
      <c r="K2165" t="s">
        <v>9472</v>
      </c>
      <c r="L2165">
        <v>55</v>
      </c>
      <c r="M2165" t="s">
        <v>23</v>
      </c>
      <c r="N2165" t="s">
        <v>23</v>
      </c>
      <c r="O2165" t="s">
        <v>23</v>
      </c>
      <c r="P2165">
        <v>0</v>
      </c>
      <c r="Q2165" t="s">
        <v>36</v>
      </c>
      <c r="R2165" t="s">
        <v>57</v>
      </c>
      <c r="S2165" t="s">
        <v>130</v>
      </c>
      <c r="T2165">
        <v>39</v>
      </c>
      <c r="U2165" t="s">
        <v>9483</v>
      </c>
      <c r="V2165">
        <v>39</v>
      </c>
      <c r="W2165">
        <v>1403</v>
      </c>
      <c r="Z2165" t="s">
        <v>1485</v>
      </c>
      <c r="AA2165" s="1">
        <v>43938</v>
      </c>
      <c r="AB2165" s="1">
        <v>44715</v>
      </c>
      <c r="AC2165" t="s">
        <v>30</v>
      </c>
      <c r="AD2165" t="s">
        <v>9475</v>
      </c>
      <c r="AE2165" s="14">
        <v>34.265222315517157</v>
      </c>
      <c r="AF2165">
        <v>10</v>
      </c>
      <c r="AG2165" t="s">
        <v>53</v>
      </c>
      <c r="AH2165" t="s">
        <v>9480</v>
      </c>
      <c r="AI2165" t="b">
        <v>0</v>
      </c>
      <c r="AJ2165" t="s">
        <v>23</v>
      </c>
      <c r="AK2165" t="s">
        <v>54</v>
      </c>
      <c r="AL2165" t="str">
        <f>IF(AmazonChurn[[#This Row],[Average Monthly Expenses]]&lt;=30,"Low",IF(AmazonChurn[[#This Row],[Average Monthly Expenses]]&lt;=60,"Medium","High"))</f>
        <v>Medium</v>
      </c>
      <c r="AM2165" t="str">
        <f>IF(AmazonChurn[[#This Row],[Number of Complaints or Support]]&lt;3,"Low",IF(AmazonChurn[[#This Row],[Number of Complaints or Support]]&lt;=7,"Medium","High"))</f>
        <v>High</v>
      </c>
      <c r="AN2165" s="14">
        <f>AmazonChurn[[#This Row],[Number of Complaints or Support]]/AmazonChurn[[#This Row],[Account Length (in months)]]</f>
        <v>0.27777777777777779</v>
      </c>
    </row>
    <row r="2166" spans="1:40" x14ac:dyDescent="0.25">
      <c r="A2166" t="s">
        <v>3814</v>
      </c>
      <c r="B2166" t="s">
        <v>23</v>
      </c>
      <c r="C2166">
        <v>69</v>
      </c>
      <c r="D2166">
        <v>0</v>
      </c>
      <c r="E2166">
        <v>8</v>
      </c>
      <c r="F2166">
        <v>1</v>
      </c>
      <c r="G2166" t="s">
        <v>36</v>
      </c>
      <c r="H2166">
        <v>0</v>
      </c>
      <c r="I2166" t="s">
        <v>273</v>
      </c>
      <c r="J2166" t="s">
        <v>25</v>
      </c>
      <c r="K2166" t="s">
        <v>25</v>
      </c>
      <c r="L2166">
        <v>63</v>
      </c>
      <c r="M2166" t="s">
        <v>23</v>
      </c>
      <c r="N2166" t="s">
        <v>23</v>
      </c>
      <c r="O2166" t="s">
        <v>36</v>
      </c>
      <c r="P2166">
        <v>3</v>
      </c>
      <c r="Q2166" t="s">
        <v>36</v>
      </c>
      <c r="R2166" t="s">
        <v>57</v>
      </c>
      <c r="S2166" t="s">
        <v>124</v>
      </c>
      <c r="T2166">
        <v>18</v>
      </c>
      <c r="U2166" t="s">
        <v>9484</v>
      </c>
      <c r="V2166">
        <v>18</v>
      </c>
      <c r="W2166">
        <v>1243</v>
      </c>
      <c r="Z2166" t="s">
        <v>3815</v>
      </c>
      <c r="AA2166" s="1">
        <v>43904</v>
      </c>
      <c r="AB2166" s="1">
        <v>44206</v>
      </c>
      <c r="AC2166" t="s">
        <v>48</v>
      </c>
      <c r="AD2166" t="s">
        <v>9476</v>
      </c>
      <c r="AE2166" s="14">
        <v>16.289027680794579</v>
      </c>
      <c r="AF2166">
        <v>1</v>
      </c>
      <c r="AG2166" t="s">
        <v>69</v>
      </c>
      <c r="AH2166" t="s">
        <v>69</v>
      </c>
      <c r="AI2166" t="b">
        <v>0</v>
      </c>
      <c r="AJ2166" t="s">
        <v>23</v>
      </c>
      <c r="AK2166" t="s">
        <v>64</v>
      </c>
      <c r="AL2166" t="str">
        <f>IF(AmazonChurn[[#This Row],[Average Monthly Expenses]]&lt;=30,"Low",IF(AmazonChurn[[#This Row],[Average Monthly Expenses]]&lt;=60,"Medium","High"))</f>
        <v>Low</v>
      </c>
      <c r="AM2166" t="str">
        <f>IF(AmazonChurn[[#This Row],[Number of Complaints or Support]]&lt;3,"Low",IF(AmazonChurn[[#This Row],[Number of Complaints or Support]]&lt;=7,"Medium","High"))</f>
        <v>Low</v>
      </c>
      <c r="AN2166" s="14">
        <f>AmazonChurn[[#This Row],[Number of Complaints or Support]]/AmazonChurn[[#This Row],[Account Length (in months)]]</f>
        <v>1.4492753623188406E-2</v>
      </c>
    </row>
    <row r="2167" spans="1:40" x14ac:dyDescent="0.25">
      <c r="A2167" t="s">
        <v>3816</v>
      </c>
      <c r="B2167" t="s">
        <v>23</v>
      </c>
      <c r="C2167">
        <v>5</v>
      </c>
      <c r="D2167">
        <v>2</v>
      </c>
      <c r="E2167">
        <v>0</v>
      </c>
      <c r="F2167">
        <v>0</v>
      </c>
      <c r="G2167" t="s">
        <v>23</v>
      </c>
      <c r="H2167">
        <v>0</v>
      </c>
      <c r="I2167" t="s">
        <v>357</v>
      </c>
      <c r="J2167" t="s">
        <v>35</v>
      </c>
      <c r="K2167" t="s">
        <v>9472</v>
      </c>
      <c r="L2167">
        <v>69</v>
      </c>
      <c r="M2167" t="s">
        <v>23</v>
      </c>
      <c r="N2167" t="s">
        <v>36</v>
      </c>
      <c r="O2167" t="s">
        <v>23</v>
      </c>
      <c r="P2167">
        <v>0</v>
      </c>
      <c r="Q2167" t="s">
        <v>23</v>
      </c>
      <c r="R2167" t="s">
        <v>37</v>
      </c>
      <c r="S2167" t="s">
        <v>124</v>
      </c>
      <c r="T2167">
        <v>11</v>
      </c>
      <c r="U2167" t="s">
        <v>9484</v>
      </c>
      <c r="V2167">
        <v>11</v>
      </c>
      <c r="W2167">
        <v>52</v>
      </c>
      <c r="Z2167" t="s">
        <v>3817</v>
      </c>
      <c r="AA2167" s="1">
        <v>45124</v>
      </c>
      <c r="AB2167" s="1">
        <v>44794</v>
      </c>
      <c r="AC2167" t="s">
        <v>30</v>
      </c>
      <c r="AD2167" t="s">
        <v>9475</v>
      </c>
      <c r="AE2167" s="14">
        <v>12.10157841623375</v>
      </c>
      <c r="AF2167">
        <v>8</v>
      </c>
      <c r="AG2167" t="s">
        <v>53</v>
      </c>
      <c r="AH2167" t="s">
        <v>9480</v>
      </c>
      <c r="AI2167" t="b">
        <v>1</v>
      </c>
      <c r="AJ2167" t="s">
        <v>36</v>
      </c>
      <c r="AK2167" t="s">
        <v>32</v>
      </c>
      <c r="AL2167" t="str">
        <f>IF(AmazonChurn[[#This Row],[Average Monthly Expenses]]&lt;=30,"Low",IF(AmazonChurn[[#This Row],[Average Monthly Expenses]]&lt;=60,"Medium","High"))</f>
        <v>Low</v>
      </c>
      <c r="AM2167" t="str">
        <f>IF(AmazonChurn[[#This Row],[Number of Complaints or Support]]&lt;3,"Low",IF(AmazonChurn[[#This Row],[Number of Complaints or Support]]&lt;=7,"Medium","High"))</f>
        <v>High</v>
      </c>
      <c r="AN2167" s="14">
        <f>AmazonChurn[[#This Row],[Number of Complaints or Support]]/AmazonChurn[[#This Row],[Account Length (in months)]]</f>
        <v>1.6</v>
      </c>
    </row>
    <row r="2168" spans="1:40" x14ac:dyDescent="0.25">
      <c r="A2168" t="s">
        <v>3818</v>
      </c>
      <c r="B2168" t="s">
        <v>23</v>
      </c>
      <c r="C2168">
        <v>71</v>
      </c>
      <c r="D2168">
        <v>2</v>
      </c>
      <c r="E2168">
        <v>9</v>
      </c>
      <c r="F2168">
        <v>0</v>
      </c>
      <c r="G2168" t="s">
        <v>23</v>
      </c>
      <c r="H2168">
        <v>56</v>
      </c>
      <c r="I2168" t="s">
        <v>314</v>
      </c>
      <c r="J2168" t="s">
        <v>35</v>
      </c>
      <c r="K2168" t="s">
        <v>9472</v>
      </c>
      <c r="L2168">
        <v>44</v>
      </c>
      <c r="M2168" t="s">
        <v>23</v>
      </c>
      <c r="N2168" t="s">
        <v>23</v>
      </c>
      <c r="O2168" t="s">
        <v>36</v>
      </c>
      <c r="P2168">
        <v>2</v>
      </c>
      <c r="Q2168" t="s">
        <v>36</v>
      </c>
      <c r="R2168" t="s">
        <v>57</v>
      </c>
      <c r="S2168" t="s">
        <v>124</v>
      </c>
      <c r="T2168">
        <v>61</v>
      </c>
      <c r="U2168" t="s">
        <v>9484</v>
      </c>
      <c r="V2168">
        <v>61</v>
      </c>
      <c r="W2168">
        <v>4390</v>
      </c>
      <c r="Z2168" t="s">
        <v>3819</v>
      </c>
      <c r="AA2168" s="1">
        <v>44065</v>
      </c>
      <c r="AB2168" s="1">
        <v>44933</v>
      </c>
      <c r="AC2168" t="s">
        <v>30</v>
      </c>
      <c r="AD2168" t="s">
        <v>9475</v>
      </c>
      <c r="AE2168" s="14">
        <v>50.835137751264092</v>
      </c>
      <c r="AF2168">
        <v>2</v>
      </c>
      <c r="AG2168" t="s">
        <v>53</v>
      </c>
      <c r="AH2168" t="s">
        <v>9480</v>
      </c>
      <c r="AI2168" t="b">
        <v>1</v>
      </c>
      <c r="AJ2168" t="s">
        <v>36</v>
      </c>
      <c r="AK2168" t="s">
        <v>32</v>
      </c>
      <c r="AL2168" t="str">
        <f>IF(AmazonChurn[[#This Row],[Average Monthly Expenses]]&lt;=30,"Low",IF(AmazonChurn[[#This Row],[Average Monthly Expenses]]&lt;=60,"Medium","High"))</f>
        <v>Medium</v>
      </c>
      <c r="AM2168" t="str">
        <f>IF(AmazonChurn[[#This Row],[Number of Complaints or Support]]&lt;3,"Low",IF(AmazonChurn[[#This Row],[Number of Complaints or Support]]&lt;=7,"Medium","High"))</f>
        <v>Low</v>
      </c>
      <c r="AN2168" s="14">
        <f>AmazonChurn[[#This Row],[Number of Complaints or Support]]/AmazonChurn[[#This Row],[Account Length (in months)]]</f>
        <v>2.8169014084507043E-2</v>
      </c>
    </row>
    <row r="2169" spans="1:40" x14ac:dyDescent="0.25">
      <c r="A2169" t="s">
        <v>3820</v>
      </c>
      <c r="B2169" t="s">
        <v>23</v>
      </c>
      <c r="C2169">
        <v>43</v>
      </c>
      <c r="D2169">
        <v>0</v>
      </c>
      <c r="E2169">
        <v>0</v>
      </c>
      <c r="F2169">
        <v>0</v>
      </c>
      <c r="G2169" t="s">
        <v>23</v>
      </c>
      <c r="H2169">
        <v>0</v>
      </c>
      <c r="I2169" t="s">
        <v>273</v>
      </c>
      <c r="J2169" t="s">
        <v>25</v>
      </c>
      <c r="K2169" t="s">
        <v>25</v>
      </c>
      <c r="L2169">
        <v>36</v>
      </c>
      <c r="M2169" t="s">
        <v>23</v>
      </c>
      <c r="N2169" t="s">
        <v>23</v>
      </c>
      <c r="O2169" t="s">
        <v>23</v>
      </c>
      <c r="P2169">
        <v>0</v>
      </c>
      <c r="Q2169" t="s">
        <v>23</v>
      </c>
      <c r="R2169" t="s">
        <v>26</v>
      </c>
      <c r="S2169" t="s">
        <v>130</v>
      </c>
      <c r="T2169">
        <v>9</v>
      </c>
      <c r="U2169" t="s">
        <v>9483</v>
      </c>
      <c r="V2169">
        <v>9</v>
      </c>
      <c r="W2169">
        <v>372</v>
      </c>
      <c r="Z2169" t="s">
        <v>2599</v>
      </c>
      <c r="AA2169" s="1">
        <v>44499</v>
      </c>
      <c r="AB2169" s="1">
        <v>44255</v>
      </c>
      <c r="AC2169" t="s">
        <v>48</v>
      </c>
      <c r="AD2169" t="s">
        <v>9476</v>
      </c>
      <c r="AE2169" s="14">
        <v>9.8324195317101086</v>
      </c>
      <c r="AF2169">
        <v>10</v>
      </c>
      <c r="AG2169" t="s">
        <v>31</v>
      </c>
      <c r="AH2169" t="s">
        <v>31</v>
      </c>
      <c r="AI2169" t="b">
        <v>0</v>
      </c>
      <c r="AJ2169" t="s">
        <v>23</v>
      </c>
      <c r="AK2169" t="s">
        <v>73</v>
      </c>
      <c r="AL2169" t="str">
        <f>IF(AmazonChurn[[#This Row],[Average Monthly Expenses]]&lt;=30,"Low",IF(AmazonChurn[[#This Row],[Average Monthly Expenses]]&lt;=60,"Medium","High"))</f>
        <v>Low</v>
      </c>
      <c r="AM2169" t="str">
        <f>IF(AmazonChurn[[#This Row],[Number of Complaints or Support]]&lt;3,"Low",IF(AmazonChurn[[#This Row],[Number of Complaints or Support]]&lt;=7,"Medium","High"))</f>
        <v>High</v>
      </c>
      <c r="AN2169" s="14">
        <f>AmazonChurn[[#This Row],[Number of Complaints or Support]]/AmazonChurn[[#This Row],[Account Length (in months)]]</f>
        <v>0.23255813953488372</v>
      </c>
    </row>
    <row r="2170" spans="1:40" x14ac:dyDescent="0.25">
      <c r="A2170" t="s">
        <v>3821</v>
      </c>
      <c r="B2170" t="s">
        <v>23</v>
      </c>
      <c r="C2170">
        <v>52</v>
      </c>
      <c r="D2170">
        <v>0</v>
      </c>
      <c r="E2170">
        <v>8</v>
      </c>
      <c r="F2170">
        <v>0</v>
      </c>
      <c r="G2170" t="s">
        <v>23</v>
      </c>
      <c r="H2170">
        <v>25</v>
      </c>
      <c r="I2170" t="s">
        <v>109</v>
      </c>
      <c r="J2170" t="s">
        <v>35</v>
      </c>
      <c r="K2170" t="s">
        <v>9472</v>
      </c>
      <c r="L2170">
        <v>58</v>
      </c>
      <c r="M2170" t="s">
        <v>23</v>
      </c>
      <c r="N2170" t="s">
        <v>23</v>
      </c>
      <c r="O2170" t="s">
        <v>23</v>
      </c>
      <c r="P2170">
        <v>0</v>
      </c>
      <c r="Q2170" t="s">
        <v>36</v>
      </c>
      <c r="R2170" t="s">
        <v>57</v>
      </c>
      <c r="S2170" t="s">
        <v>38</v>
      </c>
      <c r="T2170">
        <v>50</v>
      </c>
      <c r="U2170" t="s">
        <v>9484</v>
      </c>
      <c r="V2170">
        <v>50</v>
      </c>
      <c r="W2170">
        <v>2618</v>
      </c>
      <c r="Z2170" t="s">
        <v>3822</v>
      </c>
      <c r="AA2170" s="1">
        <v>45198</v>
      </c>
      <c r="AB2170" s="1">
        <v>44425</v>
      </c>
      <c r="AC2170" t="s">
        <v>41</v>
      </c>
      <c r="AD2170" t="s">
        <v>9477</v>
      </c>
      <c r="AE2170" s="14">
        <v>57.835775217044358</v>
      </c>
      <c r="AF2170">
        <v>3</v>
      </c>
      <c r="AG2170" t="s">
        <v>53</v>
      </c>
      <c r="AH2170" t="s">
        <v>9480</v>
      </c>
      <c r="AI2170" t="b">
        <v>1</v>
      </c>
      <c r="AJ2170" t="s">
        <v>36</v>
      </c>
      <c r="AK2170" t="s">
        <v>73</v>
      </c>
      <c r="AL2170" t="str">
        <f>IF(AmazonChurn[[#This Row],[Average Monthly Expenses]]&lt;=30,"Low",IF(AmazonChurn[[#This Row],[Average Monthly Expenses]]&lt;=60,"Medium","High"))</f>
        <v>Medium</v>
      </c>
      <c r="AM2170" t="str">
        <f>IF(AmazonChurn[[#This Row],[Number of Complaints or Support]]&lt;3,"Low",IF(AmazonChurn[[#This Row],[Number of Complaints or Support]]&lt;=7,"Medium","High"))</f>
        <v>Medium</v>
      </c>
      <c r="AN2170" s="14">
        <f>AmazonChurn[[#This Row],[Number of Complaints or Support]]/AmazonChurn[[#This Row],[Account Length (in months)]]</f>
        <v>5.7692307692307696E-2</v>
      </c>
    </row>
    <row r="2171" spans="1:40" x14ac:dyDescent="0.25">
      <c r="A2171" t="s">
        <v>3823</v>
      </c>
      <c r="B2171" t="s">
        <v>23</v>
      </c>
      <c r="C2171">
        <v>39</v>
      </c>
      <c r="D2171">
        <v>1</v>
      </c>
      <c r="E2171">
        <v>0</v>
      </c>
      <c r="F2171">
        <v>0</v>
      </c>
      <c r="G2171" t="s">
        <v>23</v>
      </c>
      <c r="H2171">
        <v>0</v>
      </c>
      <c r="I2171" t="s">
        <v>259</v>
      </c>
      <c r="J2171" t="s">
        <v>35</v>
      </c>
      <c r="K2171" t="s">
        <v>9472</v>
      </c>
      <c r="L2171">
        <v>42</v>
      </c>
      <c r="M2171" t="s">
        <v>23</v>
      </c>
      <c r="N2171" t="s">
        <v>23</v>
      </c>
      <c r="O2171" t="s">
        <v>23</v>
      </c>
      <c r="P2171">
        <v>0</v>
      </c>
      <c r="Q2171" t="s">
        <v>23</v>
      </c>
      <c r="R2171" t="s">
        <v>57</v>
      </c>
      <c r="S2171" t="s">
        <v>124</v>
      </c>
      <c r="T2171">
        <v>12</v>
      </c>
      <c r="U2171" t="s">
        <v>9484</v>
      </c>
      <c r="V2171">
        <v>12</v>
      </c>
      <c r="W2171">
        <v>477</v>
      </c>
      <c r="Z2171" t="s">
        <v>3824</v>
      </c>
      <c r="AA2171" s="1">
        <v>44319</v>
      </c>
      <c r="AB2171" s="1">
        <v>44124</v>
      </c>
      <c r="AC2171" t="s">
        <v>30</v>
      </c>
      <c r="AD2171" t="s">
        <v>9475</v>
      </c>
      <c r="AE2171" s="14">
        <v>10.34674111733244</v>
      </c>
      <c r="AF2171">
        <v>10</v>
      </c>
      <c r="AG2171" t="s">
        <v>69</v>
      </c>
      <c r="AH2171" t="s">
        <v>69</v>
      </c>
      <c r="AI2171" t="b">
        <v>0</v>
      </c>
      <c r="AJ2171" t="s">
        <v>23</v>
      </c>
      <c r="AK2171" t="s">
        <v>32</v>
      </c>
      <c r="AL2171" t="str">
        <f>IF(AmazonChurn[[#This Row],[Average Monthly Expenses]]&lt;=30,"Low",IF(AmazonChurn[[#This Row],[Average Monthly Expenses]]&lt;=60,"Medium","High"))</f>
        <v>Low</v>
      </c>
      <c r="AM2171" t="str">
        <f>IF(AmazonChurn[[#This Row],[Number of Complaints or Support]]&lt;3,"Low",IF(AmazonChurn[[#This Row],[Number of Complaints or Support]]&lt;=7,"Medium","High"))</f>
        <v>High</v>
      </c>
      <c r="AN2171" s="14">
        <f>AmazonChurn[[#This Row],[Number of Complaints or Support]]/AmazonChurn[[#This Row],[Account Length (in months)]]</f>
        <v>0.25641025641025639</v>
      </c>
    </row>
    <row r="2172" spans="1:40" x14ac:dyDescent="0.25">
      <c r="A2172" t="s">
        <v>3825</v>
      </c>
      <c r="B2172" t="s">
        <v>23</v>
      </c>
      <c r="C2172">
        <v>36</v>
      </c>
      <c r="D2172">
        <v>0</v>
      </c>
      <c r="E2172">
        <v>6</v>
      </c>
      <c r="F2172">
        <v>1</v>
      </c>
      <c r="G2172" t="s">
        <v>36</v>
      </c>
      <c r="H2172">
        <v>0</v>
      </c>
      <c r="I2172" t="s">
        <v>190</v>
      </c>
      <c r="J2172" t="s">
        <v>35</v>
      </c>
      <c r="K2172" t="s">
        <v>9472</v>
      </c>
      <c r="L2172">
        <v>82</v>
      </c>
      <c r="M2172" t="s">
        <v>23</v>
      </c>
      <c r="N2172" t="s">
        <v>36</v>
      </c>
      <c r="O2172" t="s">
        <v>36</v>
      </c>
      <c r="P2172">
        <v>2</v>
      </c>
      <c r="Q2172" t="s">
        <v>23</v>
      </c>
      <c r="R2172" t="s">
        <v>37</v>
      </c>
      <c r="S2172" t="s">
        <v>38</v>
      </c>
      <c r="T2172">
        <v>31</v>
      </c>
      <c r="U2172" t="s">
        <v>9484</v>
      </c>
      <c r="V2172">
        <v>31</v>
      </c>
      <c r="W2172">
        <v>1133</v>
      </c>
      <c r="Z2172" t="s">
        <v>3826</v>
      </c>
      <c r="AA2172" s="1">
        <v>44441</v>
      </c>
      <c r="AB2172" s="1">
        <v>44181</v>
      </c>
      <c r="AC2172" t="s">
        <v>41</v>
      </c>
      <c r="AD2172" t="s">
        <v>9477</v>
      </c>
      <c r="AE2172" s="14">
        <v>35.026846805862391</v>
      </c>
      <c r="AF2172">
        <v>2</v>
      </c>
      <c r="AG2172" t="s">
        <v>69</v>
      </c>
      <c r="AH2172" t="s">
        <v>69</v>
      </c>
      <c r="AI2172" t="b">
        <v>0</v>
      </c>
      <c r="AJ2172" t="s">
        <v>23</v>
      </c>
      <c r="AK2172" t="s">
        <v>32</v>
      </c>
      <c r="AL2172" t="str">
        <f>IF(AmazonChurn[[#This Row],[Average Monthly Expenses]]&lt;=30,"Low",IF(AmazonChurn[[#This Row],[Average Monthly Expenses]]&lt;=60,"Medium","High"))</f>
        <v>Medium</v>
      </c>
      <c r="AM2172" t="str">
        <f>IF(AmazonChurn[[#This Row],[Number of Complaints or Support]]&lt;3,"Low",IF(AmazonChurn[[#This Row],[Number of Complaints or Support]]&lt;=7,"Medium","High"))</f>
        <v>Low</v>
      </c>
      <c r="AN2172" s="14">
        <f>AmazonChurn[[#This Row],[Number of Complaints or Support]]/AmazonChurn[[#This Row],[Account Length (in months)]]</f>
        <v>5.5555555555555552E-2</v>
      </c>
    </row>
    <row r="2173" spans="1:40" x14ac:dyDescent="0.25">
      <c r="A2173" t="s">
        <v>3827</v>
      </c>
      <c r="B2173" t="s">
        <v>23</v>
      </c>
      <c r="C2173">
        <v>1</v>
      </c>
      <c r="D2173">
        <v>3</v>
      </c>
      <c r="E2173">
        <v>3</v>
      </c>
      <c r="F2173">
        <v>1</v>
      </c>
      <c r="G2173" t="s">
        <v>36</v>
      </c>
      <c r="H2173">
        <v>0</v>
      </c>
      <c r="I2173" t="s">
        <v>44</v>
      </c>
      <c r="J2173" t="s">
        <v>35</v>
      </c>
      <c r="K2173" t="s">
        <v>9472</v>
      </c>
      <c r="L2173">
        <v>44</v>
      </c>
      <c r="M2173" t="s">
        <v>23</v>
      </c>
      <c r="N2173" t="s">
        <v>23</v>
      </c>
      <c r="O2173" t="s">
        <v>23</v>
      </c>
      <c r="P2173">
        <v>0</v>
      </c>
      <c r="Q2173" t="s">
        <v>23</v>
      </c>
      <c r="R2173" t="s">
        <v>26</v>
      </c>
      <c r="S2173" t="s">
        <v>27</v>
      </c>
      <c r="T2173">
        <v>18</v>
      </c>
      <c r="U2173" t="s">
        <v>9483</v>
      </c>
      <c r="V2173">
        <v>18</v>
      </c>
      <c r="W2173">
        <v>18</v>
      </c>
      <c r="Z2173" t="s">
        <v>3828</v>
      </c>
      <c r="AA2173" s="1">
        <v>45217</v>
      </c>
      <c r="AB2173" s="1">
        <v>44677</v>
      </c>
      <c r="AC2173" t="s">
        <v>41</v>
      </c>
      <c r="AD2173" t="s">
        <v>9477</v>
      </c>
      <c r="AE2173" s="14">
        <v>15.711142548603171</v>
      </c>
      <c r="AF2173">
        <v>2</v>
      </c>
      <c r="AG2173" t="s">
        <v>53</v>
      </c>
      <c r="AH2173" t="s">
        <v>9480</v>
      </c>
      <c r="AI2173" t="b">
        <v>0</v>
      </c>
      <c r="AJ2173" t="s">
        <v>23</v>
      </c>
      <c r="AK2173" t="s">
        <v>32</v>
      </c>
      <c r="AL2173" t="str">
        <f>IF(AmazonChurn[[#This Row],[Average Monthly Expenses]]&lt;=30,"Low",IF(AmazonChurn[[#This Row],[Average Monthly Expenses]]&lt;=60,"Medium","High"))</f>
        <v>Low</v>
      </c>
      <c r="AM2173" t="str">
        <f>IF(AmazonChurn[[#This Row],[Number of Complaints or Support]]&lt;3,"Low",IF(AmazonChurn[[#This Row],[Number of Complaints or Support]]&lt;=7,"Medium","High"))</f>
        <v>Low</v>
      </c>
      <c r="AN2173" s="14">
        <f>AmazonChurn[[#This Row],[Number of Complaints or Support]]/AmazonChurn[[#This Row],[Account Length (in months)]]</f>
        <v>2</v>
      </c>
    </row>
    <row r="2174" spans="1:40" x14ac:dyDescent="0.25">
      <c r="A2174" t="s">
        <v>3829</v>
      </c>
      <c r="B2174" t="s">
        <v>36</v>
      </c>
      <c r="C2174">
        <v>57</v>
      </c>
      <c r="D2174">
        <v>2</v>
      </c>
      <c r="E2174">
        <v>1</v>
      </c>
      <c r="F2174">
        <v>1</v>
      </c>
      <c r="G2174" t="s">
        <v>36</v>
      </c>
      <c r="H2174">
        <v>0</v>
      </c>
      <c r="I2174" t="s">
        <v>276</v>
      </c>
      <c r="J2174" t="s">
        <v>25</v>
      </c>
      <c r="K2174" t="s">
        <v>25</v>
      </c>
      <c r="L2174">
        <v>41</v>
      </c>
      <c r="M2174" t="s">
        <v>23</v>
      </c>
      <c r="N2174" t="s">
        <v>23</v>
      </c>
      <c r="O2174" t="s">
        <v>23</v>
      </c>
      <c r="P2174">
        <v>0</v>
      </c>
      <c r="Q2174" t="s">
        <v>36</v>
      </c>
      <c r="R2174" t="s">
        <v>26</v>
      </c>
      <c r="S2174" t="s">
        <v>38</v>
      </c>
      <c r="T2174">
        <v>39</v>
      </c>
      <c r="U2174" t="s">
        <v>9484</v>
      </c>
      <c r="V2174">
        <v>39</v>
      </c>
      <c r="W2174">
        <v>2217</v>
      </c>
      <c r="X2174" t="s">
        <v>46</v>
      </c>
      <c r="Y2174" t="s">
        <v>220</v>
      </c>
      <c r="Z2174" t="s">
        <v>3830</v>
      </c>
      <c r="AA2174" s="1">
        <v>44975</v>
      </c>
      <c r="AB2174" s="1">
        <v>44919</v>
      </c>
      <c r="AC2174" t="s">
        <v>41</v>
      </c>
      <c r="AD2174" t="s">
        <v>9477</v>
      </c>
      <c r="AE2174" s="14">
        <v>44.275500653031401</v>
      </c>
      <c r="AF2174">
        <v>4</v>
      </c>
      <c r="AG2174" t="s">
        <v>31</v>
      </c>
      <c r="AH2174" t="s">
        <v>31</v>
      </c>
      <c r="AI2174" t="b">
        <v>1</v>
      </c>
      <c r="AJ2174" t="s">
        <v>36</v>
      </c>
      <c r="AK2174" t="s">
        <v>32</v>
      </c>
      <c r="AL2174" t="str">
        <f>IF(AmazonChurn[[#This Row],[Average Monthly Expenses]]&lt;=30,"Low",IF(AmazonChurn[[#This Row],[Average Monthly Expenses]]&lt;=60,"Medium","High"))</f>
        <v>Medium</v>
      </c>
      <c r="AM2174" t="str">
        <f>IF(AmazonChurn[[#This Row],[Number of Complaints or Support]]&lt;3,"Low",IF(AmazonChurn[[#This Row],[Number of Complaints or Support]]&lt;=7,"Medium","High"))</f>
        <v>Medium</v>
      </c>
      <c r="AN2174" s="14">
        <f>AmazonChurn[[#This Row],[Number of Complaints or Support]]/AmazonChurn[[#This Row],[Account Length (in months)]]</f>
        <v>7.0175438596491224E-2</v>
      </c>
    </row>
    <row r="2175" spans="1:40" x14ac:dyDescent="0.25">
      <c r="A2175" t="s">
        <v>3831</v>
      </c>
      <c r="B2175" t="s">
        <v>23</v>
      </c>
      <c r="C2175">
        <v>26</v>
      </c>
      <c r="D2175">
        <v>0</v>
      </c>
      <c r="E2175">
        <v>18</v>
      </c>
      <c r="F2175">
        <v>1</v>
      </c>
      <c r="G2175" t="s">
        <v>36</v>
      </c>
      <c r="H2175">
        <v>0</v>
      </c>
      <c r="I2175" t="s">
        <v>184</v>
      </c>
      <c r="J2175" t="s">
        <v>35</v>
      </c>
      <c r="K2175" t="s">
        <v>9472</v>
      </c>
      <c r="L2175">
        <v>32</v>
      </c>
      <c r="M2175" t="s">
        <v>23</v>
      </c>
      <c r="N2175" t="s">
        <v>23</v>
      </c>
      <c r="O2175" t="s">
        <v>36</v>
      </c>
      <c r="P2175">
        <v>6</v>
      </c>
      <c r="Q2175" t="s">
        <v>36</v>
      </c>
      <c r="R2175" t="s">
        <v>37</v>
      </c>
      <c r="S2175" t="s">
        <v>27</v>
      </c>
      <c r="T2175">
        <v>16</v>
      </c>
      <c r="U2175" t="s">
        <v>9483</v>
      </c>
      <c r="V2175">
        <v>16</v>
      </c>
      <c r="W2175">
        <v>414</v>
      </c>
      <c r="Z2175" t="s">
        <v>3832</v>
      </c>
      <c r="AA2175" s="1">
        <v>43974</v>
      </c>
      <c r="AB2175" s="1">
        <v>44030</v>
      </c>
      <c r="AC2175" t="s">
        <v>48</v>
      </c>
      <c r="AD2175" t="s">
        <v>9476</v>
      </c>
      <c r="AE2175" s="14">
        <v>14.46780023212284</v>
      </c>
      <c r="AF2175">
        <v>8</v>
      </c>
      <c r="AG2175" t="s">
        <v>31</v>
      </c>
      <c r="AH2175" t="s">
        <v>31</v>
      </c>
      <c r="AI2175" t="b">
        <v>0</v>
      </c>
      <c r="AJ2175" t="s">
        <v>23</v>
      </c>
      <c r="AK2175" t="s">
        <v>73</v>
      </c>
      <c r="AL2175" t="str">
        <f>IF(AmazonChurn[[#This Row],[Average Monthly Expenses]]&lt;=30,"Low",IF(AmazonChurn[[#This Row],[Average Monthly Expenses]]&lt;=60,"Medium","High"))</f>
        <v>Low</v>
      </c>
      <c r="AM2175" t="str">
        <f>IF(AmazonChurn[[#This Row],[Number of Complaints or Support]]&lt;3,"Low",IF(AmazonChurn[[#This Row],[Number of Complaints or Support]]&lt;=7,"Medium","High"))</f>
        <v>High</v>
      </c>
      <c r="AN2175" s="14">
        <f>AmazonChurn[[#This Row],[Number of Complaints or Support]]/AmazonChurn[[#This Row],[Account Length (in months)]]</f>
        <v>0.30769230769230771</v>
      </c>
    </row>
    <row r="2176" spans="1:40" x14ac:dyDescent="0.25">
      <c r="A2176" t="s">
        <v>3833</v>
      </c>
      <c r="B2176" t="s">
        <v>23</v>
      </c>
      <c r="C2176">
        <v>71</v>
      </c>
      <c r="D2176">
        <v>0</v>
      </c>
      <c r="E2176">
        <v>0</v>
      </c>
      <c r="F2176">
        <v>0</v>
      </c>
      <c r="G2176" t="s">
        <v>23</v>
      </c>
      <c r="H2176">
        <v>0</v>
      </c>
      <c r="I2176" t="s">
        <v>129</v>
      </c>
      <c r="J2176" t="s">
        <v>25</v>
      </c>
      <c r="K2176" t="s">
        <v>25</v>
      </c>
      <c r="L2176">
        <v>47</v>
      </c>
      <c r="M2176" t="s">
        <v>23</v>
      </c>
      <c r="N2176" t="s">
        <v>23</v>
      </c>
      <c r="O2176" t="s">
        <v>23</v>
      </c>
      <c r="P2176">
        <v>0</v>
      </c>
      <c r="Q2176" t="s">
        <v>23</v>
      </c>
      <c r="R2176" t="s">
        <v>57</v>
      </c>
      <c r="S2176" t="s">
        <v>124</v>
      </c>
      <c r="T2176">
        <v>13</v>
      </c>
      <c r="U2176" t="s">
        <v>9484</v>
      </c>
      <c r="V2176">
        <v>13</v>
      </c>
      <c r="W2176">
        <v>904</v>
      </c>
      <c r="Z2176" t="s">
        <v>3834</v>
      </c>
      <c r="AA2176" s="1">
        <v>44295</v>
      </c>
      <c r="AB2176" s="1">
        <v>44499</v>
      </c>
      <c r="AC2176" t="s">
        <v>30</v>
      </c>
      <c r="AD2176" t="s">
        <v>9475</v>
      </c>
      <c r="AE2176" s="14">
        <v>14.835998637208331</v>
      </c>
      <c r="AF2176">
        <v>5</v>
      </c>
      <c r="AG2176" t="s">
        <v>31</v>
      </c>
      <c r="AH2176" t="s">
        <v>31</v>
      </c>
      <c r="AI2176" t="b">
        <v>0</v>
      </c>
      <c r="AJ2176" t="s">
        <v>23</v>
      </c>
      <c r="AK2176" t="s">
        <v>32</v>
      </c>
      <c r="AL2176" t="str">
        <f>IF(AmazonChurn[[#This Row],[Average Monthly Expenses]]&lt;=30,"Low",IF(AmazonChurn[[#This Row],[Average Monthly Expenses]]&lt;=60,"Medium","High"))</f>
        <v>Low</v>
      </c>
      <c r="AM2176" t="str">
        <f>IF(AmazonChurn[[#This Row],[Number of Complaints or Support]]&lt;3,"Low",IF(AmazonChurn[[#This Row],[Number of Complaints or Support]]&lt;=7,"Medium","High"))</f>
        <v>Medium</v>
      </c>
      <c r="AN2176" s="14">
        <f>AmazonChurn[[#This Row],[Number of Complaints or Support]]/AmazonChurn[[#This Row],[Account Length (in months)]]</f>
        <v>7.0422535211267609E-2</v>
      </c>
    </row>
    <row r="2177" spans="1:40" x14ac:dyDescent="0.25">
      <c r="A2177" t="s">
        <v>3835</v>
      </c>
      <c r="B2177" t="s">
        <v>23</v>
      </c>
      <c r="C2177">
        <v>5</v>
      </c>
      <c r="D2177">
        <v>1</v>
      </c>
      <c r="E2177">
        <v>0</v>
      </c>
      <c r="F2177">
        <v>0</v>
      </c>
      <c r="G2177" t="s">
        <v>23</v>
      </c>
      <c r="H2177">
        <v>0</v>
      </c>
      <c r="I2177" t="s">
        <v>88</v>
      </c>
      <c r="J2177" t="s">
        <v>35</v>
      </c>
      <c r="K2177" t="s">
        <v>9472</v>
      </c>
      <c r="L2177">
        <v>43</v>
      </c>
      <c r="M2177" t="s">
        <v>23</v>
      </c>
      <c r="N2177" t="s">
        <v>23</v>
      </c>
      <c r="O2177" t="s">
        <v>23</v>
      </c>
      <c r="P2177">
        <v>0</v>
      </c>
      <c r="Q2177" t="s">
        <v>23</v>
      </c>
      <c r="R2177" t="s">
        <v>26</v>
      </c>
      <c r="S2177" t="s">
        <v>38</v>
      </c>
      <c r="T2177">
        <v>13</v>
      </c>
      <c r="U2177" t="s">
        <v>9484</v>
      </c>
      <c r="V2177">
        <v>13</v>
      </c>
      <c r="W2177">
        <v>60</v>
      </c>
      <c r="Z2177" t="s">
        <v>2148</v>
      </c>
      <c r="AA2177" s="1">
        <v>45185</v>
      </c>
      <c r="AB2177" s="1">
        <v>45139</v>
      </c>
      <c r="AC2177" t="s">
        <v>48</v>
      </c>
      <c r="AD2177" t="s">
        <v>9476</v>
      </c>
      <c r="AE2177" s="14">
        <v>12.152172062549161</v>
      </c>
      <c r="AF2177">
        <v>1</v>
      </c>
      <c r="AG2177" t="s">
        <v>53</v>
      </c>
      <c r="AH2177" t="s">
        <v>9480</v>
      </c>
      <c r="AI2177" t="b">
        <v>1</v>
      </c>
      <c r="AJ2177" t="s">
        <v>36</v>
      </c>
      <c r="AK2177" t="s">
        <v>73</v>
      </c>
      <c r="AL2177" t="str">
        <f>IF(AmazonChurn[[#This Row],[Average Monthly Expenses]]&lt;=30,"Low",IF(AmazonChurn[[#This Row],[Average Monthly Expenses]]&lt;=60,"Medium","High"))</f>
        <v>Low</v>
      </c>
      <c r="AM2177" t="str">
        <f>IF(AmazonChurn[[#This Row],[Number of Complaints or Support]]&lt;3,"Low",IF(AmazonChurn[[#This Row],[Number of Complaints or Support]]&lt;=7,"Medium","High"))</f>
        <v>Low</v>
      </c>
      <c r="AN2177" s="14">
        <f>AmazonChurn[[#This Row],[Number of Complaints or Support]]/AmazonChurn[[#This Row],[Account Length (in months)]]</f>
        <v>0.2</v>
      </c>
    </row>
    <row r="2178" spans="1:40" x14ac:dyDescent="0.25">
      <c r="A2178" t="s">
        <v>3836</v>
      </c>
      <c r="B2178" t="s">
        <v>23</v>
      </c>
      <c r="C2178">
        <v>11</v>
      </c>
      <c r="D2178">
        <v>0</v>
      </c>
      <c r="E2178">
        <v>7</v>
      </c>
      <c r="F2178">
        <v>0</v>
      </c>
      <c r="G2178" t="s">
        <v>23</v>
      </c>
      <c r="H2178">
        <v>57</v>
      </c>
      <c r="I2178" t="s">
        <v>438</v>
      </c>
      <c r="J2178" t="s">
        <v>35</v>
      </c>
      <c r="K2178" t="s">
        <v>9472</v>
      </c>
      <c r="L2178">
        <v>58</v>
      </c>
      <c r="M2178" t="s">
        <v>23</v>
      </c>
      <c r="N2178" t="s">
        <v>23</v>
      </c>
      <c r="O2178" t="s">
        <v>23</v>
      </c>
      <c r="P2178">
        <v>0</v>
      </c>
      <c r="Q2178" t="s">
        <v>36</v>
      </c>
      <c r="R2178" t="s">
        <v>26</v>
      </c>
      <c r="S2178" t="s">
        <v>130</v>
      </c>
      <c r="T2178">
        <v>16</v>
      </c>
      <c r="U2178" t="s">
        <v>9483</v>
      </c>
      <c r="V2178">
        <v>16</v>
      </c>
      <c r="W2178">
        <v>172</v>
      </c>
      <c r="Z2178" t="s">
        <v>3837</v>
      </c>
      <c r="AA2178" s="1">
        <v>44422</v>
      </c>
      <c r="AB2178" s="1">
        <v>45206</v>
      </c>
      <c r="AC2178" t="s">
        <v>41</v>
      </c>
      <c r="AD2178" t="s">
        <v>9477</v>
      </c>
      <c r="AE2178" s="14">
        <v>13.36784322855473</v>
      </c>
      <c r="AF2178">
        <v>10</v>
      </c>
      <c r="AG2178" t="s">
        <v>69</v>
      </c>
      <c r="AH2178" t="s">
        <v>69</v>
      </c>
      <c r="AI2178" t="b">
        <v>0</v>
      </c>
      <c r="AJ2178" t="s">
        <v>23</v>
      </c>
      <c r="AK2178" t="s">
        <v>54</v>
      </c>
      <c r="AL2178" t="str">
        <f>IF(AmazonChurn[[#This Row],[Average Monthly Expenses]]&lt;=30,"Low",IF(AmazonChurn[[#This Row],[Average Monthly Expenses]]&lt;=60,"Medium","High"))</f>
        <v>Low</v>
      </c>
      <c r="AM2178" t="str">
        <f>IF(AmazonChurn[[#This Row],[Number of Complaints or Support]]&lt;3,"Low",IF(AmazonChurn[[#This Row],[Number of Complaints or Support]]&lt;=7,"Medium","High"))</f>
        <v>High</v>
      </c>
      <c r="AN2178" s="14">
        <f>AmazonChurn[[#This Row],[Number of Complaints or Support]]/AmazonChurn[[#This Row],[Account Length (in months)]]</f>
        <v>0.90909090909090906</v>
      </c>
    </row>
    <row r="2179" spans="1:40" x14ac:dyDescent="0.25">
      <c r="A2179" t="s">
        <v>3838</v>
      </c>
      <c r="B2179" t="s">
        <v>23</v>
      </c>
      <c r="C2179">
        <v>39</v>
      </c>
      <c r="D2179">
        <v>0</v>
      </c>
      <c r="E2179">
        <v>4</v>
      </c>
      <c r="F2179">
        <v>1</v>
      </c>
      <c r="G2179" t="s">
        <v>36</v>
      </c>
      <c r="H2179">
        <v>0</v>
      </c>
      <c r="I2179" t="s">
        <v>289</v>
      </c>
      <c r="J2179" t="s">
        <v>35</v>
      </c>
      <c r="K2179" t="s">
        <v>9472</v>
      </c>
      <c r="L2179">
        <v>33</v>
      </c>
      <c r="M2179" t="s">
        <v>23</v>
      </c>
      <c r="N2179" t="s">
        <v>23</v>
      </c>
      <c r="O2179" t="s">
        <v>36</v>
      </c>
      <c r="P2179">
        <v>4</v>
      </c>
      <c r="Q2179" t="s">
        <v>36</v>
      </c>
      <c r="R2179" t="s">
        <v>26</v>
      </c>
      <c r="S2179" t="s">
        <v>27</v>
      </c>
      <c r="T2179">
        <v>52</v>
      </c>
      <c r="U2179" t="s">
        <v>9483</v>
      </c>
      <c r="V2179">
        <v>52</v>
      </c>
      <c r="W2179">
        <v>2049</v>
      </c>
      <c r="Z2179" t="s">
        <v>312</v>
      </c>
      <c r="AA2179" s="1">
        <v>44159</v>
      </c>
      <c r="AB2179" s="1">
        <v>44042</v>
      </c>
      <c r="AC2179" t="s">
        <v>48</v>
      </c>
      <c r="AD2179" t="s">
        <v>9476</v>
      </c>
      <c r="AE2179" s="14">
        <v>50.455719783033231</v>
      </c>
      <c r="AF2179">
        <v>3</v>
      </c>
      <c r="AG2179" t="s">
        <v>53</v>
      </c>
      <c r="AH2179" t="s">
        <v>9480</v>
      </c>
      <c r="AI2179" t="b">
        <v>0</v>
      </c>
      <c r="AJ2179" t="s">
        <v>23</v>
      </c>
      <c r="AK2179" t="s">
        <v>32</v>
      </c>
      <c r="AL2179" t="str">
        <f>IF(AmazonChurn[[#This Row],[Average Monthly Expenses]]&lt;=30,"Low",IF(AmazonChurn[[#This Row],[Average Monthly Expenses]]&lt;=60,"Medium","High"))</f>
        <v>Medium</v>
      </c>
      <c r="AM2179" t="str">
        <f>IF(AmazonChurn[[#This Row],[Number of Complaints or Support]]&lt;3,"Low",IF(AmazonChurn[[#This Row],[Number of Complaints or Support]]&lt;=7,"Medium","High"))</f>
        <v>Medium</v>
      </c>
      <c r="AN2179" s="14">
        <f>AmazonChurn[[#This Row],[Number of Complaints or Support]]/AmazonChurn[[#This Row],[Account Length (in months)]]</f>
        <v>7.6923076923076927E-2</v>
      </c>
    </row>
    <row r="2180" spans="1:40" x14ac:dyDescent="0.25">
      <c r="A2180" t="s">
        <v>3839</v>
      </c>
      <c r="B2180" t="s">
        <v>23</v>
      </c>
      <c r="C2180">
        <v>13</v>
      </c>
      <c r="D2180">
        <v>1</v>
      </c>
      <c r="E2180">
        <v>0</v>
      </c>
      <c r="F2180">
        <v>0</v>
      </c>
      <c r="G2180" t="s">
        <v>23</v>
      </c>
      <c r="H2180">
        <v>0</v>
      </c>
      <c r="I2180" t="s">
        <v>242</v>
      </c>
      <c r="J2180" t="s">
        <v>25</v>
      </c>
      <c r="K2180" t="s">
        <v>25</v>
      </c>
      <c r="L2180">
        <v>34</v>
      </c>
      <c r="M2180" t="s">
        <v>23</v>
      </c>
      <c r="N2180" t="s">
        <v>23</v>
      </c>
      <c r="O2180" t="s">
        <v>23</v>
      </c>
      <c r="P2180">
        <v>0</v>
      </c>
      <c r="Q2180" t="s">
        <v>23</v>
      </c>
      <c r="R2180" t="s">
        <v>37</v>
      </c>
      <c r="S2180" t="s">
        <v>124</v>
      </c>
      <c r="T2180">
        <v>10</v>
      </c>
      <c r="U2180" t="s">
        <v>9484</v>
      </c>
      <c r="V2180">
        <v>10</v>
      </c>
      <c r="W2180">
        <v>132</v>
      </c>
      <c r="Z2180" t="s">
        <v>1076</v>
      </c>
      <c r="AA2180" s="1">
        <v>44306</v>
      </c>
      <c r="AB2180" s="1">
        <v>44396</v>
      </c>
      <c r="AC2180" t="s">
        <v>30</v>
      </c>
      <c r="AD2180" t="s">
        <v>9475</v>
      </c>
      <c r="AE2180" s="14">
        <v>8.6009858217535005</v>
      </c>
      <c r="AF2180">
        <v>0</v>
      </c>
      <c r="AG2180" t="s">
        <v>69</v>
      </c>
      <c r="AH2180" t="s">
        <v>69</v>
      </c>
      <c r="AI2180" t="b">
        <v>1</v>
      </c>
      <c r="AJ2180" t="s">
        <v>36</v>
      </c>
      <c r="AK2180" t="s">
        <v>73</v>
      </c>
      <c r="AL2180" t="str">
        <f>IF(AmazonChurn[[#This Row],[Average Monthly Expenses]]&lt;=30,"Low",IF(AmazonChurn[[#This Row],[Average Monthly Expenses]]&lt;=60,"Medium","High"))</f>
        <v>Low</v>
      </c>
      <c r="AM2180" t="str">
        <f>IF(AmazonChurn[[#This Row],[Number of Complaints or Support]]&lt;3,"Low",IF(AmazonChurn[[#This Row],[Number of Complaints or Support]]&lt;=7,"Medium","High"))</f>
        <v>Low</v>
      </c>
      <c r="AN2180" s="14">
        <f>AmazonChurn[[#This Row],[Number of Complaints or Support]]/AmazonChurn[[#This Row],[Account Length (in months)]]</f>
        <v>0</v>
      </c>
    </row>
    <row r="2181" spans="1:40" x14ac:dyDescent="0.25">
      <c r="A2181" t="s">
        <v>3840</v>
      </c>
      <c r="B2181" t="s">
        <v>23</v>
      </c>
      <c r="C2181">
        <v>16</v>
      </c>
      <c r="D2181">
        <v>0</v>
      </c>
      <c r="E2181">
        <v>0</v>
      </c>
      <c r="F2181">
        <v>0</v>
      </c>
      <c r="G2181" t="s">
        <v>23</v>
      </c>
      <c r="H2181">
        <v>0</v>
      </c>
      <c r="I2181" t="s">
        <v>273</v>
      </c>
      <c r="J2181" t="s">
        <v>25</v>
      </c>
      <c r="K2181" t="s">
        <v>25</v>
      </c>
      <c r="L2181">
        <v>51</v>
      </c>
      <c r="M2181" t="s">
        <v>23</v>
      </c>
      <c r="N2181" t="s">
        <v>23</v>
      </c>
      <c r="O2181" t="s">
        <v>23</v>
      </c>
      <c r="P2181">
        <v>0</v>
      </c>
      <c r="Q2181" t="s">
        <v>23</v>
      </c>
      <c r="R2181" t="s">
        <v>26</v>
      </c>
      <c r="S2181" t="s">
        <v>27</v>
      </c>
      <c r="T2181">
        <v>10</v>
      </c>
      <c r="U2181" t="s">
        <v>9483</v>
      </c>
      <c r="V2181">
        <v>10</v>
      </c>
      <c r="W2181">
        <v>163</v>
      </c>
      <c r="Z2181" t="s">
        <v>3841</v>
      </c>
      <c r="AA2181" s="1">
        <v>44149</v>
      </c>
      <c r="AB2181" s="1">
        <v>45240</v>
      </c>
      <c r="AC2181" t="s">
        <v>30</v>
      </c>
      <c r="AD2181" t="s">
        <v>9475</v>
      </c>
      <c r="AE2181" s="14">
        <v>10.114260196299639</v>
      </c>
      <c r="AF2181">
        <v>8</v>
      </c>
      <c r="AG2181" t="s">
        <v>31</v>
      </c>
      <c r="AH2181" t="s">
        <v>31</v>
      </c>
      <c r="AI2181" t="b">
        <v>1</v>
      </c>
      <c r="AJ2181" t="s">
        <v>36</v>
      </c>
      <c r="AK2181" t="s">
        <v>32</v>
      </c>
      <c r="AL2181" t="str">
        <f>IF(AmazonChurn[[#This Row],[Average Monthly Expenses]]&lt;=30,"Low",IF(AmazonChurn[[#This Row],[Average Monthly Expenses]]&lt;=60,"Medium","High"))</f>
        <v>Low</v>
      </c>
      <c r="AM2181" t="str">
        <f>IF(AmazonChurn[[#This Row],[Number of Complaints or Support]]&lt;3,"Low",IF(AmazonChurn[[#This Row],[Number of Complaints or Support]]&lt;=7,"Medium","High"))</f>
        <v>High</v>
      </c>
      <c r="AN2181" s="14">
        <f>AmazonChurn[[#This Row],[Number of Complaints or Support]]/AmazonChurn[[#This Row],[Account Length (in months)]]</f>
        <v>0.5</v>
      </c>
    </row>
    <row r="2182" spans="1:40" x14ac:dyDescent="0.25">
      <c r="A2182" t="s">
        <v>3842</v>
      </c>
      <c r="B2182" t="s">
        <v>23</v>
      </c>
      <c r="C2182">
        <v>75</v>
      </c>
      <c r="D2182">
        <v>0</v>
      </c>
      <c r="E2182">
        <v>2</v>
      </c>
      <c r="F2182">
        <v>1</v>
      </c>
      <c r="G2182" t="s">
        <v>36</v>
      </c>
      <c r="H2182">
        <v>0</v>
      </c>
      <c r="I2182" t="s">
        <v>50</v>
      </c>
      <c r="J2182" t="s">
        <v>25</v>
      </c>
      <c r="K2182" t="s">
        <v>25</v>
      </c>
      <c r="L2182">
        <v>60</v>
      </c>
      <c r="M2182" t="s">
        <v>23</v>
      </c>
      <c r="N2182" t="s">
        <v>23</v>
      </c>
      <c r="O2182" t="s">
        <v>23</v>
      </c>
      <c r="P2182">
        <v>0</v>
      </c>
      <c r="Q2182" t="s">
        <v>36</v>
      </c>
      <c r="R2182" t="s">
        <v>57</v>
      </c>
      <c r="S2182" t="s">
        <v>124</v>
      </c>
      <c r="T2182">
        <v>25</v>
      </c>
      <c r="U2182" t="s">
        <v>9484</v>
      </c>
      <c r="V2182">
        <v>25</v>
      </c>
      <c r="W2182">
        <v>1843</v>
      </c>
      <c r="Z2182" t="s">
        <v>2967</v>
      </c>
      <c r="AA2182" s="1">
        <v>45148</v>
      </c>
      <c r="AB2182" s="1">
        <v>44800</v>
      </c>
      <c r="AC2182" t="s">
        <v>48</v>
      </c>
      <c r="AD2182" t="s">
        <v>9476</v>
      </c>
      <c r="AE2182" s="14">
        <v>29.39739126509992</v>
      </c>
      <c r="AF2182">
        <v>7</v>
      </c>
      <c r="AG2182" t="s">
        <v>31</v>
      </c>
      <c r="AH2182" t="s">
        <v>31</v>
      </c>
      <c r="AI2182" t="b">
        <v>0</v>
      </c>
      <c r="AJ2182" t="s">
        <v>23</v>
      </c>
      <c r="AK2182" t="s">
        <v>73</v>
      </c>
      <c r="AL2182" t="str">
        <f>IF(AmazonChurn[[#This Row],[Average Monthly Expenses]]&lt;=30,"Low",IF(AmazonChurn[[#This Row],[Average Monthly Expenses]]&lt;=60,"Medium","High"))</f>
        <v>Low</v>
      </c>
      <c r="AM2182" t="str">
        <f>IF(AmazonChurn[[#This Row],[Number of Complaints or Support]]&lt;3,"Low",IF(AmazonChurn[[#This Row],[Number of Complaints or Support]]&lt;=7,"Medium","High"))</f>
        <v>Medium</v>
      </c>
      <c r="AN2182" s="14">
        <f>AmazonChurn[[#This Row],[Number of Complaints or Support]]/AmazonChurn[[#This Row],[Account Length (in months)]]</f>
        <v>9.3333333333333338E-2</v>
      </c>
    </row>
    <row r="2183" spans="1:40" x14ac:dyDescent="0.25">
      <c r="A2183" t="s">
        <v>3843</v>
      </c>
      <c r="B2183" t="s">
        <v>23</v>
      </c>
      <c r="C2183">
        <v>65</v>
      </c>
      <c r="D2183">
        <v>1</v>
      </c>
      <c r="E2183">
        <v>0</v>
      </c>
      <c r="F2183">
        <v>0</v>
      </c>
      <c r="G2183" t="s">
        <v>23</v>
      </c>
      <c r="H2183">
        <v>0</v>
      </c>
      <c r="I2183" t="s">
        <v>34</v>
      </c>
      <c r="J2183" t="s">
        <v>35</v>
      </c>
      <c r="K2183" t="s">
        <v>9472</v>
      </c>
      <c r="L2183">
        <v>29</v>
      </c>
      <c r="M2183" t="s">
        <v>36</v>
      </c>
      <c r="N2183" t="s">
        <v>23</v>
      </c>
      <c r="O2183" t="s">
        <v>23</v>
      </c>
      <c r="P2183">
        <v>0</v>
      </c>
      <c r="Q2183" t="s">
        <v>23</v>
      </c>
      <c r="R2183" t="s">
        <v>57</v>
      </c>
      <c r="S2183" t="s">
        <v>130</v>
      </c>
      <c r="T2183">
        <v>11</v>
      </c>
      <c r="U2183" t="s">
        <v>9483</v>
      </c>
      <c r="V2183">
        <v>11</v>
      </c>
      <c r="W2183">
        <v>704</v>
      </c>
      <c r="Z2183" t="s">
        <v>3844</v>
      </c>
      <c r="AA2183" s="1">
        <v>45106</v>
      </c>
      <c r="AB2183" s="1">
        <v>44377</v>
      </c>
      <c r="AC2183" t="s">
        <v>41</v>
      </c>
      <c r="AD2183" t="s">
        <v>9477</v>
      </c>
      <c r="AE2183" s="14">
        <v>9.3419413212846365</v>
      </c>
      <c r="AF2183">
        <v>10</v>
      </c>
      <c r="AG2183" t="s">
        <v>53</v>
      </c>
      <c r="AH2183" t="s">
        <v>9480</v>
      </c>
      <c r="AI2183" t="b">
        <v>0</v>
      </c>
      <c r="AJ2183" t="s">
        <v>23</v>
      </c>
      <c r="AK2183" t="s">
        <v>54</v>
      </c>
      <c r="AL2183" t="str">
        <f>IF(AmazonChurn[[#This Row],[Average Monthly Expenses]]&lt;=30,"Low",IF(AmazonChurn[[#This Row],[Average Monthly Expenses]]&lt;=60,"Medium","High"))</f>
        <v>Low</v>
      </c>
      <c r="AM2183" t="str">
        <f>IF(AmazonChurn[[#This Row],[Number of Complaints or Support]]&lt;3,"Low",IF(AmazonChurn[[#This Row],[Number of Complaints or Support]]&lt;=7,"Medium","High"))</f>
        <v>High</v>
      </c>
      <c r="AN2183" s="14">
        <f>AmazonChurn[[#This Row],[Number of Complaints or Support]]/AmazonChurn[[#This Row],[Account Length (in months)]]</f>
        <v>0.15384615384615385</v>
      </c>
    </row>
    <row r="2184" spans="1:40" x14ac:dyDescent="0.25">
      <c r="A2184" t="s">
        <v>3845</v>
      </c>
      <c r="B2184" t="s">
        <v>23</v>
      </c>
      <c r="C2184">
        <v>53</v>
      </c>
      <c r="D2184">
        <v>0</v>
      </c>
      <c r="E2184">
        <v>0</v>
      </c>
      <c r="F2184">
        <v>0</v>
      </c>
      <c r="G2184" t="s">
        <v>23</v>
      </c>
      <c r="H2184">
        <v>0</v>
      </c>
      <c r="I2184" t="s">
        <v>339</v>
      </c>
      <c r="J2184" t="s">
        <v>25</v>
      </c>
      <c r="K2184" t="s">
        <v>25</v>
      </c>
      <c r="L2184">
        <v>66</v>
      </c>
      <c r="M2184" t="s">
        <v>23</v>
      </c>
      <c r="N2184" t="s">
        <v>36</v>
      </c>
      <c r="O2184" t="s">
        <v>36</v>
      </c>
      <c r="P2184">
        <v>2</v>
      </c>
      <c r="Q2184" t="s">
        <v>23</v>
      </c>
      <c r="R2184" t="s">
        <v>57</v>
      </c>
      <c r="S2184" t="s">
        <v>130</v>
      </c>
      <c r="T2184">
        <v>10</v>
      </c>
      <c r="U2184" t="s">
        <v>9483</v>
      </c>
      <c r="V2184">
        <v>10</v>
      </c>
      <c r="W2184">
        <v>520</v>
      </c>
      <c r="Z2184" t="s">
        <v>2277</v>
      </c>
      <c r="AA2184" s="1">
        <v>43894</v>
      </c>
      <c r="AB2184" s="1">
        <v>44980</v>
      </c>
      <c r="AC2184" t="s">
        <v>41</v>
      </c>
      <c r="AD2184" t="s">
        <v>9477</v>
      </c>
      <c r="AE2184" s="14">
        <v>9.5611120547083814</v>
      </c>
      <c r="AF2184">
        <v>10</v>
      </c>
      <c r="AG2184" t="s">
        <v>53</v>
      </c>
      <c r="AH2184" t="s">
        <v>9480</v>
      </c>
      <c r="AI2184" t="b">
        <v>0</v>
      </c>
      <c r="AJ2184" t="s">
        <v>23</v>
      </c>
      <c r="AK2184" t="s">
        <v>64</v>
      </c>
      <c r="AL2184" t="str">
        <f>IF(AmazonChurn[[#This Row],[Average Monthly Expenses]]&lt;=30,"Low",IF(AmazonChurn[[#This Row],[Average Monthly Expenses]]&lt;=60,"Medium","High"))</f>
        <v>Low</v>
      </c>
      <c r="AM2184" t="str">
        <f>IF(AmazonChurn[[#This Row],[Number of Complaints or Support]]&lt;3,"Low",IF(AmazonChurn[[#This Row],[Number of Complaints or Support]]&lt;=7,"Medium","High"))</f>
        <v>High</v>
      </c>
      <c r="AN2184" s="14">
        <f>AmazonChurn[[#This Row],[Number of Complaints or Support]]/AmazonChurn[[#This Row],[Account Length (in months)]]</f>
        <v>0.18867924528301888</v>
      </c>
    </row>
    <row r="2185" spans="1:40" x14ac:dyDescent="0.25">
      <c r="A2185" t="s">
        <v>3846</v>
      </c>
      <c r="B2185" t="s">
        <v>23</v>
      </c>
      <c r="C2185">
        <v>6</v>
      </c>
      <c r="D2185">
        <v>0</v>
      </c>
      <c r="E2185">
        <v>3</v>
      </c>
      <c r="F2185">
        <v>1</v>
      </c>
      <c r="G2185" t="s">
        <v>36</v>
      </c>
      <c r="H2185">
        <v>0</v>
      </c>
      <c r="I2185" t="s">
        <v>75</v>
      </c>
      <c r="J2185" t="s">
        <v>25</v>
      </c>
      <c r="K2185" t="s">
        <v>25</v>
      </c>
      <c r="L2185">
        <v>31</v>
      </c>
      <c r="M2185" t="s">
        <v>23</v>
      </c>
      <c r="N2185" t="s">
        <v>23</v>
      </c>
      <c r="O2185" t="s">
        <v>23</v>
      </c>
      <c r="P2185">
        <v>0</v>
      </c>
      <c r="Q2185" t="s">
        <v>23</v>
      </c>
      <c r="R2185" t="s">
        <v>37</v>
      </c>
      <c r="S2185" t="s">
        <v>38</v>
      </c>
      <c r="T2185">
        <v>29</v>
      </c>
      <c r="U2185" t="s">
        <v>9484</v>
      </c>
      <c r="V2185">
        <v>29</v>
      </c>
      <c r="W2185">
        <v>184</v>
      </c>
      <c r="Z2185" t="s">
        <v>612</v>
      </c>
      <c r="AA2185" s="1">
        <v>43847</v>
      </c>
      <c r="AB2185" s="1">
        <v>44424</v>
      </c>
      <c r="AC2185" t="s">
        <v>48</v>
      </c>
      <c r="AD2185" t="s">
        <v>9476</v>
      </c>
      <c r="AE2185" s="14">
        <v>23.89436489855942</v>
      </c>
      <c r="AF2185">
        <v>6</v>
      </c>
      <c r="AG2185" t="s">
        <v>53</v>
      </c>
      <c r="AH2185" t="s">
        <v>9480</v>
      </c>
      <c r="AI2185" t="b">
        <v>1</v>
      </c>
      <c r="AJ2185" t="s">
        <v>36</v>
      </c>
      <c r="AK2185" t="s">
        <v>54</v>
      </c>
      <c r="AL2185" t="str">
        <f>IF(AmazonChurn[[#This Row],[Average Monthly Expenses]]&lt;=30,"Low",IF(AmazonChurn[[#This Row],[Average Monthly Expenses]]&lt;=60,"Medium","High"))</f>
        <v>Low</v>
      </c>
      <c r="AM2185" t="str">
        <f>IF(AmazonChurn[[#This Row],[Number of Complaints or Support]]&lt;3,"Low",IF(AmazonChurn[[#This Row],[Number of Complaints or Support]]&lt;=7,"Medium","High"))</f>
        <v>Medium</v>
      </c>
      <c r="AN2185" s="14">
        <f>AmazonChurn[[#This Row],[Number of Complaints or Support]]/AmazonChurn[[#This Row],[Account Length (in months)]]</f>
        <v>1</v>
      </c>
    </row>
    <row r="2186" spans="1:40" x14ac:dyDescent="0.25">
      <c r="A2186" t="s">
        <v>3847</v>
      </c>
      <c r="B2186" t="s">
        <v>23</v>
      </c>
      <c r="C2186">
        <v>71</v>
      </c>
      <c r="D2186">
        <v>2</v>
      </c>
      <c r="E2186">
        <v>5</v>
      </c>
      <c r="F2186">
        <v>1</v>
      </c>
      <c r="G2186" t="s">
        <v>36</v>
      </c>
      <c r="H2186">
        <v>0</v>
      </c>
      <c r="I2186" t="s">
        <v>145</v>
      </c>
      <c r="J2186" t="s">
        <v>25</v>
      </c>
      <c r="K2186" t="s">
        <v>25</v>
      </c>
      <c r="L2186">
        <v>69</v>
      </c>
      <c r="M2186" t="s">
        <v>23</v>
      </c>
      <c r="N2186" t="s">
        <v>36</v>
      </c>
      <c r="O2186" t="s">
        <v>23</v>
      </c>
      <c r="P2186">
        <v>0</v>
      </c>
      <c r="Q2186" t="s">
        <v>36</v>
      </c>
      <c r="R2186" t="s">
        <v>57</v>
      </c>
      <c r="S2186" t="s">
        <v>124</v>
      </c>
      <c r="T2186">
        <v>47</v>
      </c>
      <c r="U2186" t="s">
        <v>9484</v>
      </c>
      <c r="V2186">
        <v>47</v>
      </c>
      <c r="W2186">
        <v>3357</v>
      </c>
      <c r="Z2186" t="s">
        <v>1006</v>
      </c>
      <c r="AA2186" s="1">
        <v>45121</v>
      </c>
      <c r="AB2186" s="1">
        <v>44958</v>
      </c>
      <c r="AC2186" t="s">
        <v>30</v>
      </c>
      <c r="AD2186" t="s">
        <v>9475</v>
      </c>
      <c r="AE2186" s="14">
        <v>46.853255651802577</v>
      </c>
      <c r="AF2186">
        <v>0</v>
      </c>
      <c r="AG2186" t="s">
        <v>69</v>
      </c>
      <c r="AH2186" t="s">
        <v>69</v>
      </c>
      <c r="AI2186" t="b">
        <v>0</v>
      </c>
      <c r="AJ2186" t="s">
        <v>23</v>
      </c>
      <c r="AK2186" t="s">
        <v>73</v>
      </c>
      <c r="AL2186" t="str">
        <f>IF(AmazonChurn[[#This Row],[Average Monthly Expenses]]&lt;=30,"Low",IF(AmazonChurn[[#This Row],[Average Monthly Expenses]]&lt;=60,"Medium","High"))</f>
        <v>Medium</v>
      </c>
      <c r="AM2186" t="str">
        <f>IF(AmazonChurn[[#This Row],[Number of Complaints or Support]]&lt;3,"Low",IF(AmazonChurn[[#This Row],[Number of Complaints or Support]]&lt;=7,"Medium","High"))</f>
        <v>Low</v>
      </c>
      <c r="AN2186" s="14">
        <f>AmazonChurn[[#This Row],[Number of Complaints or Support]]/AmazonChurn[[#This Row],[Account Length (in months)]]</f>
        <v>0</v>
      </c>
    </row>
    <row r="2187" spans="1:40" x14ac:dyDescent="0.25">
      <c r="A2187" t="s">
        <v>3848</v>
      </c>
      <c r="B2187" t="s">
        <v>23</v>
      </c>
      <c r="C2187">
        <v>70</v>
      </c>
      <c r="D2187">
        <v>0</v>
      </c>
      <c r="E2187">
        <v>3</v>
      </c>
      <c r="F2187">
        <v>1</v>
      </c>
      <c r="G2187" t="s">
        <v>36</v>
      </c>
      <c r="H2187">
        <v>0</v>
      </c>
      <c r="I2187" t="s">
        <v>92</v>
      </c>
      <c r="J2187" t="s">
        <v>25</v>
      </c>
      <c r="K2187" t="s">
        <v>25</v>
      </c>
      <c r="L2187">
        <v>54</v>
      </c>
      <c r="M2187" t="s">
        <v>23</v>
      </c>
      <c r="N2187" t="s">
        <v>23</v>
      </c>
      <c r="O2187" t="s">
        <v>36</v>
      </c>
      <c r="P2187">
        <v>2</v>
      </c>
      <c r="Q2187" t="s">
        <v>36</v>
      </c>
      <c r="R2187" t="s">
        <v>57</v>
      </c>
      <c r="S2187" t="s">
        <v>130</v>
      </c>
      <c r="T2187">
        <v>51</v>
      </c>
      <c r="U2187" t="s">
        <v>9483</v>
      </c>
      <c r="V2187">
        <v>51</v>
      </c>
      <c r="W2187">
        <v>3542</v>
      </c>
      <c r="Z2187" t="s">
        <v>2373</v>
      </c>
      <c r="AA2187" s="1">
        <v>45230</v>
      </c>
      <c r="AB2187" s="1">
        <v>44000</v>
      </c>
      <c r="AC2187" t="s">
        <v>41</v>
      </c>
      <c r="AD2187" t="s">
        <v>9477</v>
      </c>
      <c r="AE2187" s="14">
        <v>48.838977003755851</v>
      </c>
      <c r="AF2187">
        <v>6</v>
      </c>
      <c r="AG2187" t="s">
        <v>69</v>
      </c>
      <c r="AH2187" t="s">
        <v>69</v>
      </c>
      <c r="AI2187" t="b">
        <v>1</v>
      </c>
      <c r="AJ2187" t="s">
        <v>36</v>
      </c>
      <c r="AK2187" t="s">
        <v>32</v>
      </c>
      <c r="AL2187" t="str">
        <f>IF(AmazonChurn[[#This Row],[Average Monthly Expenses]]&lt;=30,"Low",IF(AmazonChurn[[#This Row],[Average Monthly Expenses]]&lt;=60,"Medium","High"))</f>
        <v>Medium</v>
      </c>
      <c r="AM2187" t="str">
        <f>IF(AmazonChurn[[#This Row],[Number of Complaints or Support]]&lt;3,"Low",IF(AmazonChurn[[#This Row],[Number of Complaints or Support]]&lt;=7,"Medium","High"))</f>
        <v>Medium</v>
      </c>
      <c r="AN2187" s="14">
        <f>AmazonChurn[[#This Row],[Number of Complaints or Support]]/AmazonChurn[[#This Row],[Account Length (in months)]]</f>
        <v>8.5714285714285715E-2</v>
      </c>
    </row>
    <row r="2188" spans="1:40" x14ac:dyDescent="0.25">
      <c r="A2188" t="s">
        <v>3849</v>
      </c>
      <c r="B2188" t="s">
        <v>23</v>
      </c>
      <c r="C2188">
        <v>43</v>
      </c>
      <c r="D2188">
        <v>1</v>
      </c>
      <c r="E2188">
        <v>5</v>
      </c>
      <c r="F2188">
        <v>1</v>
      </c>
      <c r="G2188" t="s">
        <v>36</v>
      </c>
      <c r="H2188">
        <v>0</v>
      </c>
      <c r="I2188" t="s">
        <v>71</v>
      </c>
      <c r="J2188" t="s">
        <v>35</v>
      </c>
      <c r="K2188" t="s">
        <v>9472</v>
      </c>
      <c r="L2188">
        <v>54</v>
      </c>
      <c r="M2188" t="s">
        <v>23</v>
      </c>
      <c r="N2188" t="s">
        <v>23</v>
      </c>
      <c r="O2188" t="s">
        <v>23</v>
      </c>
      <c r="P2188">
        <v>0</v>
      </c>
      <c r="Q2188" t="s">
        <v>23</v>
      </c>
      <c r="R2188" t="s">
        <v>37</v>
      </c>
      <c r="S2188" t="s">
        <v>27</v>
      </c>
      <c r="T2188">
        <v>20</v>
      </c>
      <c r="U2188" t="s">
        <v>9483</v>
      </c>
      <c r="V2188">
        <v>20</v>
      </c>
      <c r="W2188">
        <v>846</v>
      </c>
      <c r="Z2188" t="s">
        <v>3850</v>
      </c>
      <c r="AA2188" s="1">
        <v>44886</v>
      </c>
      <c r="AB2188" s="1">
        <v>44176</v>
      </c>
      <c r="AC2188" t="s">
        <v>41</v>
      </c>
      <c r="AD2188" t="s">
        <v>9477</v>
      </c>
      <c r="AE2188" s="14">
        <v>22.759558793496851</v>
      </c>
      <c r="AF2188">
        <v>4</v>
      </c>
      <c r="AG2188" t="s">
        <v>31</v>
      </c>
      <c r="AH2188" t="s">
        <v>31</v>
      </c>
      <c r="AI2188" t="b">
        <v>0</v>
      </c>
      <c r="AJ2188" t="s">
        <v>23</v>
      </c>
      <c r="AK2188" t="s">
        <v>73</v>
      </c>
      <c r="AL2188" t="str">
        <f>IF(AmazonChurn[[#This Row],[Average Monthly Expenses]]&lt;=30,"Low",IF(AmazonChurn[[#This Row],[Average Monthly Expenses]]&lt;=60,"Medium","High"))</f>
        <v>Low</v>
      </c>
      <c r="AM2188" t="str">
        <f>IF(AmazonChurn[[#This Row],[Number of Complaints or Support]]&lt;3,"Low",IF(AmazonChurn[[#This Row],[Number of Complaints or Support]]&lt;=7,"Medium","High"))</f>
        <v>Medium</v>
      </c>
      <c r="AN2188" s="14">
        <f>AmazonChurn[[#This Row],[Number of Complaints or Support]]/AmazonChurn[[#This Row],[Account Length (in months)]]</f>
        <v>9.3023255813953487E-2</v>
      </c>
    </row>
    <row r="2189" spans="1:40" x14ac:dyDescent="0.25">
      <c r="A2189" t="s">
        <v>3851</v>
      </c>
      <c r="B2189" t="s">
        <v>23</v>
      </c>
      <c r="C2189">
        <v>23</v>
      </c>
      <c r="D2189">
        <v>0</v>
      </c>
      <c r="E2189">
        <v>6</v>
      </c>
      <c r="F2189">
        <v>0</v>
      </c>
      <c r="G2189" t="s">
        <v>23</v>
      </c>
      <c r="H2189">
        <v>16</v>
      </c>
      <c r="I2189" t="s">
        <v>82</v>
      </c>
      <c r="J2189" t="s">
        <v>35</v>
      </c>
      <c r="K2189" t="s">
        <v>9472</v>
      </c>
      <c r="L2189">
        <v>81</v>
      </c>
      <c r="M2189" t="s">
        <v>23</v>
      </c>
      <c r="N2189" t="s">
        <v>36</v>
      </c>
      <c r="O2189" t="s">
        <v>23</v>
      </c>
      <c r="P2189">
        <v>0</v>
      </c>
      <c r="Q2189" t="s">
        <v>23</v>
      </c>
      <c r="R2189" t="s">
        <v>37</v>
      </c>
      <c r="S2189" t="s">
        <v>38</v>
      </c>
      <c r="T2189">
        <v>57</v>
      </c>
      <c r="U2189" t="s">
        <v>9484</v>
      </c>
      <c r="V2189">
        <v>57</v>
      </c>
      <c r="W2189">
        <v>1329</v>
      </c>
      <c r="Z2189" t="s">
        <v>3852</v>
      </c>
      <c r="AA2189" s="1">
        <v>45280</v>
      </c>
      <c r="AB2189" s="1">
        <v>44163</v>
      </c>
      <c r="AC2189" t="s">
        <v>48</v>
      </c>
      <c r="AD2189" t="s">
        <v>9476</v>
      </c>
      <c r="AE2189" s="14">
        <v>55.157760337058242</v>
      </c>
      <c r="AF2189">
        <v>9</v>
      </c>
      <c r="AG2189" t="s">
        <v>69</v>
      </c>
      <c r="AH2189" t="s">
        <v>69</v>
      </c>
      <c r="AI2189" t="b">
        <v>0</v>
      </c>
      <c r="AJ2189" t="s">
        <v>23</v>
      </c>
      <c r="AK2189" t="s">
        <v>64</v>
      </c>
      <c r="AL2189" t="str">
        <f>IF(AmazonChurn[[#This Row],[Average Monthly Expenses]]&lt;=30,"Low",IF(AmazonChurn[[#This Row],[Average Monthly Expenses]]&lt;=60,"Medium","High"))</f>
        <v>Medium</v>
      </c>
      <c r="AM2189" t="str">
        <f>IF(AmazonChurn[[#This Row],[Number of Complaints or Support]]&lt;3,"Low",IF(AmazonChurn[[#This Row],[Number of Complaints or Support]]&lt;=7,"Medium","High"))</f>
        <v>High</v>
      </c>
      <c r="AN2189" s="14">
        <f>AmazonChurn[[#This Row],[Number of Complaints or Support]]/AmazonChurn[[#This Row],[Account Length (in months)]]</f>
        <v>0.39130434782608697</v>
      </c>
    </row>
    <row r="2190" spans="1:40" x14ac:dyDescent="0.25">
      <c r="A2190" t="s">
        <v>3853</v>
      </c>
      <c r="B2190" t="s">
        <v>23</v>
      </c>
      <c r="C2190">
        <v>14</v>
      </c>
      <c r="D2190">
        <v>0</v>
      </c>
      <c r="E2190">
        <v>26</v>
      </c>
      <c r="F2190">
        <v>1</v>
      </c>
      <c r="G2190" t="s">
        <v>36</v>
      </c>
      <c r="H2190">
        <v>0</v>
      </c>
      <c r="I2190" t="s">
        <v>217</v>
      </c>
      <c r="J2190" t="s">
        <v>35</v>
      </c>
      <c r="K2190" t="s">
        <v>9472</v>
      </c>
      <c r="L2190">
        <v>24</v>
      </c>
      <c r="M2190" t="s">
        <v>36</v>
      </c>
      <c r="N2190" t="s">
        <v>23</v>
      </c>
      <c r="O2190" t="s">
        <v>36</v>
      </c>
      <c r="P2190">
        <v>6</v>
      </c>
      <c r="Q2190" t="s">
        <v>36</v>
      </c>
      <c r="R2190" t="s">
        <v>57</v>
      </c>
      <c r="S2190" t="s">
        <v>124</v>
      </c>
      <c r="T2190">
        <v>28</v>
      </c>
      <c r="U2190" t="s">
        <v>9484</v>
      </c>
      <c r="V2190">
        <v>28</v>
      </c>
      <c r="W2190">
        <v>388</v>
      </c>
      <c r="Z2190" t="s">
        <v>1554</v>
      </c>
      <c r="AA2190" s="1">
        <v>44347</v>
      </c>
      <c r="AB2190" s="1">
        <v>45216</v>
      </c>
      <c r="AC2190" t="s">
        <v>41</v>
      </c>
      <c r="AD2190" t="s">
        <v>9477</v>
      </c>
      <c r="AE2190" s="14">
        <v>24.32696534274795</v>
      </c>
      <c r="AF2190">
        <v>1</v>
      </c>
      <c r="AG2190" t="s">
        <v>53</v>
      </c>
      <c r="AH2190" t="s">
        <v>9480</v>
      </c>
      <c r="AI2190" t="b">
        <v>0</v>
      </c>
      <c r="AJ2190" t="s">
        <v>23</v>
      </c>
      <c r="AK2190" t="s">
        <v>54</v>
      </c>
      <c r="AL2190" t="str">
        <f>IF(AmazonChurn[[#This Row],[Average Monthly Expenses]]&lt;=30,"Low",IF(AmazonChurn[[#This Row],[Average Monthly Expenses]]&lt;=60,"Medium","High"))</f>
        <v>Low</v>
      </c>
      <c r="AM2190" t="str">
        <f>IF(AmazonChurn[[#This Row],[Number of Complaints or Support]]&lt;3,"Low",IF(AmazonChurn[[#This Row],[Number of Complaints or Support]]&lt;=7,"Medium","High"))</f>
        <v>Low</v>
      </c>
      <c r="AN2190" s="14">
        <f>AmazonChurn[[#This Row],[Number of Complaints or Support]]/AmazonChurn[[#This Row],[Account Length (in months)]]</f>
        <v>7.1428571428571425E-2</v>
      </c>
    </row>
    <row r="2191" spans="1:40" x14ac:dyDescent="0.25">
      <c r="A2191" t="s">
        <v>3854</v>
      </c>
      <c r="B2191" t="s">
        <v>23</v>
      </c>
      <c r="C2191">
        <v>65</v>
      </c>
      <c r="D2191">
        <v>2</v>
      </c>
      <c r="E2191">
        <v>1</v>
      </c>
      <c r="F2191">
        <v>1</v>
      </c>
      <c r="G2191" t="s">
        <v>36</v>
      </c>
      <c r="H2191">
        <v>0</v>
      </c>
      <c r="I2191" t="s">
        <v>217</v>
      </c>
      <c r="J2191" t="s">
        <v>25</v>
      </c>
      <c r="K2191" t="s">
        <v>25</v>
      </c>
      <c r="L2191">
        <v>44</v>
      </c>
      <c r="M2191" t="s">
        <v>23</v>
      </c>
      <c r="N2191" t="s">
        <v>23</v>
      </c>
      <c r="O2191" t="s">
        <v>23</v>
      </c>
      <c r="P2191">
        <v>0</v>
      </c>
      <c r="Q2191" t="s">
        <v>36</v>
      </c>
      <c r="R2191" t="s">
        <v>57</v>
      </c>
      <c r="S2191" t="s">
        <v>130</v>
      </c>
      <c r="T2191">
        <v>52</v>
      </c>
      <c r="U2191" t="s">
        <v>9483</v>
      </c>
      <c r="V2191">
        <v>52</v>
      </c>
      <c r="W2191">
        <v>3324</v>
      </c>
      <c r="Z2191" t="s">
        <v>3855</v>
      </c>
      <c r="AA2191" s="1">
        <v>45054</v>
      </c>
      <c r="AB2191" s="1">
        <v>44837</v>
      </c>
      <c r="AC2191" t="s">
        <v>30</v>
      </c>
      <c r="AD2191" t="s">
        <v>9475</v>
      </c>
      <c r="AE2191" s="14">
        <v>56.037612212904577</v>
      </c>
      <c r="AF2191">
        <v>10</v>
      </c>
      <c r="AG2191" t="s">
        <v>31</v>
      </c>
      <c r="AH2191" t="s">
        <v>31</v>
      </c>
      <c r="AI2191" t="b">
        <v>0</v>
      </c>
      <c r="AJ2191" t="s">
        <v>23</v>
      </c>
      <c r="AK2191" t="s">
        <v>64</v>
      </c>
      <c r="AL2191" t="str">
        <f>IF(AmazonChurn[[#This Row],[Average Monthly Expenses]]&lt;=30,"Low",IF(AmazonChurn[[#This Row],[Average Monthly Expenses]]&lt;=60,"Medium","High"))</f>
        <v>Medium</v>
      </c>
      <c r="AM2191" t="str">
        <f>IF(AmazonChurn[[#This Row],[Number of Complaints or Support]]&lt;3,"Low",IF(AmazonChurn[[#This Row],[Number of Complaints or Support]]&lt;=7,"Medium","High"))</f>
        <v>High</v>
      </c>
      <c r="AN2191" s="14">
        <f>AmazonChurn[[#This Row],[Number of Complaints or Support]]/AmazonChurn[[#This Row],[Account Length (in months)]]</f>
        <v>0.15384615384615385</v>
      </c>
    </row>
    <row r="2192" spans="1:40" x14ac:dyDescent="0.25">
      <c r="A2192" t="s">
        <v>3856</v>
      </c>
      <c r="B2192" t="s">
        <v>23</v>
      </c>
      <c r="C2192">
        <v>2</v>
      </c>
      <c r="D2192">
        <v>0</v>
      </c>
      <c r="E2192">
        <v>0</v>
      </c>
      <c r="F2192">
        <v>0</v>
      </c>
      <c r="G2192" t="s">
        <v>23</v>
      </c>
      <c r="H2192">
        <v>0</v>
      </c>
      <c r="I2192" t="s">
        <v>88</v>
      </c>
      <c r="J2192" t="s">
        <v>35</v>
      </c>
      <c r="K2192" t="s">
        <v>9472</v>
      </c>
      <c r="L2192">
        <v>32</v>
      </c>
      <c r="M2192" t="s">
        <v>23</v>
      </c>
      <c r="N2192" t="s">
        <v>23</v>
      </c>
      <c r="O2192" t="s">
        <v>23</v>
      </c>
      <c r="P2192">
        <v>0</v>
      </c>
      <c r="Q2192" t="s">
        <v>23</v>
      </c>
      <c r="R2192" t="s">
        <v>26</v>
      </c>
      <c r="S2192" t="s">
        <v>130</v>
      </c>
      <c r="T2192">
        <v>9</v>
      </c>
      <c r="U2192" t="s">
        <v>9483</v>
      </c>
      <c r="V2192">
        <v>9</v>
      </c>
      <c r="W2192">
        <v>16</v>
      </c>
      <c r="Z2192" t="s">
        <v>1131</v>
      </c>
      <c r="AA2192" s="1">
        <v>44157</v>
      </c>
      <c r="AB2192" s="1">
        <v>45259</v>
      </c>
      <c r="AC2192" t="s">
        <v>30</v>
      </c>
      <c r="AD2192" t="s">
        <v>9475</v>
      </c>
      <c r="AE2192" s="14">
        <v>7.4539800942196379</v>
      </c>
      <c r="AF2192">
        <v>8</v>
      </c>
      <c r="AG2192" t="s">
        <v>69</v>
      </c>
      <c r="AH2192" t="s">
        <v>69</v>
      </c>
      <c r="AI2192" t="b">
        <v>0</v>
      </c>
      <c r="AJ2192" t="s">
        <v>23</v>
      </c>
      <c r="AK2192" t="s">
        <v>73</v>
      </c>
      <c r="AL2192" t="str">
        <f>IF(AmazonChurn[[#This Row],[Average Monthly Expenses]]&lt;=30,"Low",IF(AmazonChurn[[#This Row],[Average Monthly Expenses]]&lt;=60,"Medium","High"))</f>
        <v>Low</v>
      </c>
      <c r="AM2192" t="str">
        <f>IF(AmazonChurn[[#This Row],[Number of Complaints or Support]]&lt;3,"Low",IF(AmazonChurn[[#This Row],[Number of Complaints or Support]]&lt;=7,"Medium","High"))</f>
        <v>High</v>
      </c>
      <c r="AN2192" s="14">
        <f>AmazonChurn[[#This Row],[Number of Complaints or Support]]/AmazonChurn[[#This Row],[Account Length (in months)]]</f>
        <v>4</v>
      </c>
    </row>
    <row r="2193" spans="1:40" x14ac:dyDescent="0.25">
      <c r="A2193" t="s">
        <v>1413</v>
      </c>
      <c r="B2193" t="s">
        <v>23</v>
      </c>
      <c r="C2193">
        <v>19</v>
      </c>
      <c r="D2193">
        <v>0</v>
      </c>
      <c r="E2193">
        <v>0</v>
      </c>
      <c r="F2193">
        <v>0</v>
      </c>
      <c r="G2193" t="s">
        <v>23</v>
      </c>
      <c r="H2193">
        <v>0</v>
      </c>
      <c r="I2193" t="s">
        <v>71</v>
      </c>
      <c r="J2193" t="s">
        <v>35</v>
      </c>
      <c r="K2193" t="s">
        <v>9472</v>
      </c>
      <c r="L2193">
        <v>68</v>
      </c>
      <c r="M2193" t="s">
        <v>23</v>
      </c>
      <c r="N2193" t="s">
        <v>36</v>
      </c>
      <c r="O2193" t="s">
        <v>23</v>
      </c>
      <c r="P2193">
        <v>0</v>
      </c>
      <c r="Q2193" t="s">
        <v>23</v>
      </c>
      <c r="R2193" t="s">
        <v>57</v>
      </c>
      <c r="S2193" t="s">
        <v>130</v>
      </c>
      <c r="T2193">
        <v>11</v>
      </c>
      <c r="U2193" t="s">
        <v>9483</v>
      </c>
      <c r="V2193">
        <v>11</v>
      </c>
      <c r="W2193">
        <v>208</v>
      </c>
      <c r="Z2193" t="s">
        <v>421</v>
      </c>
      <c r="AA2193" s="1">
        <v>44133</v>
      </c>
      <c r="AB2193" s="1">
        <v>45077</v>
      </c>
      <c r="AC2193" t="s">
        <v>30</v>
      </c>
      <c r="AD2193" t="s">
        <v>9475</v>
      </c>
      <c r="AE2193" s="14">
        <v>12.29031212269339</v>
      </c>
      <c r="AF2193">
        <v>10</v>
      </c>
      <c r="AG2193" t="s">
        <v>69</v>
      </c>
      <c r="AH2193" t="s">
        <v>69</v>
      </c>
      <c r="AI2193" t="b">
        <v>1</v>
      </c>
      <c r="AJ2193" t="s">
        <v>36</v>
      </c>
      <c r="AK2193" t="s">
        <v>32</v>
      </c>
      <c r="AL2193" t="str">
        <f>IF(AmazonChurn[[#This Row],[Average Monthly Expenses]]&lt;=30,"Low",IF(AmazonChurn[[#This Row],[Average Monthly Expenses]]&lt;=60,"Medium","High"))</f>
        <v>Low</v>
      </c>
      <c r="AM2193" t="str">
        <f>IF(AmazonChurn[[#This Row],[Number of Complaints or Support]]&lt;3,"Low",IF(AmazonChurn[[#This Row],[Number of Complaints or Support]]&lt;=7,"Medium","High"))</f>
        <v>High</v>
      </c>
      <c r="AN2193" s="14">
        <f>AmazonChurn[[#This Row],[Number of Complaints or Support]]/AmazonChurn[[#This Row],[Account Length (in months)]]</f>
        <v>0.52631578947368418</v>
      </c>
    </row>
    <row r="2194" spans="1:40" x14ac:dyDescent="0.25">
      <c r="A2194" t="s">
        <v>3857</v>
      </c>
      <c r="B2194" t="s">
        <v>23</v>
      </c>
      <c r="C2194">
        <v>25</v>
      </c>
      <c r="D2194">
        <v>0</v>
      </c>
      <c r="E2194">
        <v>1</v>
      </c>
      <c r="F2194">
        <v>1</v>
      </c>
      <c r="G2194" t="s">
        <v>36</v>
      </c>
      <c r="H2194">
        <v>0</v>
      </c>
      <c r="I2194" t="s">
        <v>153</v>
      </c>
      <c r="J2194" t="s">
        <v>25</v>
      </c>
      <c r="K2194" t="s">
        <v>25</v>
      </c>
      <c r="L2194">
        <v>77</v>
      </c>
      <c r="M2194" t="s">
        <v>23</v>
      </c>
      <c r="N2194" t="s">
        <v>36</v>
      </c>
      <c r="O2194" t="s">
        <v>23</v>
      </c>
      <c r="P2194">
        <v>0</v>
      </c>
      <c r="Q2194" t="s">
        <v>36</v>
      </c>
      <c r="R2194" t="s">
        <v>57</v>
      </c>
      <c r="S2194" t="s">
        <v>124</v>
      </c>
      <c r="T2194">
        <v>52</v>
      </c>
      <c r="U2194" t="s">
        <v>9484</v>
      </c>
      <c r="V2194">
        <v>52</v>
      </c>
      <c r="W2194">
        <v>1296</v>
      </c>
      <c r="Z2194" t="s">
        <v>3858</v>
      </c>
      <c r="AA2194" s="1">
        <v>44076</v>
      </c>
      <c r="AB2194" s="1">
        <v>44338</v>
      </c>
      <c r="AC2194" t="s">
        <v>41</v>
      </c>
      <c r="AD2194" t="s">
        <v>9477</v>
      </c>
      <c r="AE2194" s="14">
        <v>55.329921825533347</v>
      </c>
      <c r="AF2194">
        <v>5</v>
      </c>
      <c r="AG2194" t="s">
        <v>69</v>
      </c>
      <c r="AH2194" t="s">
        <v>69</v>
      </c>
      <c r="AI2194" t="b">
        <v>1</v>
      </c>
      <c r="AJ2194" t="s">
        <v>36</v>
      </c>
      <c r="AK2194" t="s">
        <v>73</v>
      </c>
      <c r="AL2194" t="str">
        <f>IF(AmazonChurn[[#This Row],[Average Monthly Expenses]]&lt;=30,"Low",IF(AmazonChurn[[#This Row],[Average Monthly Expenses]]&lt;=60,"Medium","High"))</f>
        <v>Medium</v>
      </c>
      <c r="AM2194" t="str">
        <f>IF(AmazonChurn[[#This Row],[Number of Complaints or Support]]&lt;3,"Low",IF(AmazonChurn[[#This Row],[Number of Complaints or Support]]&lt;=7,"Medium","High"))</f>
        <v>Medium</v>
      </c>
      <c r="AN2194" s="14">
        <f>AmazonChurn[[#This Row],[Number of Complaints or Support]]/AmazonChurn[[#This Row],[Account Length (in months)]]</f>
        <v>0.2</v>
      </c>
    </row>
    <row r="2195" spans="1:40" x14ac:dyDescent="0.25">
      <c r="A2195" t="s">
        <v>3859</v>
      </c>
      <c r="B2195" t="s">
        <v>23</v>
      </c>
      <c r="C2195">
        <v>3</v>
      </c>
      <c r="D2195">
        <v>1</v>
      </c>
      <c r="E2195">
        <v>0</v>
      </c>
      <c r="F2195">
        <v>0</v>
      </c>
      <c r="G2195" t="s">
        <v>23</v>
      </c>
      <c r="H2195">
        <v>0</v>
      </c>
      <c r="I2195" t="s">
        <v>136</v>
      </c>
      <c r="J2195" t="s">
        <v>25</v>
      </c>
      <c r="K2195" t="s">
        <v>25</v>
      </c>
      <c r="L2195">
        <v>35</v>
      </c>
      <c r="M2195" t="s">
        <v>23</v>
      </c>
      <c r="N2195" t="s">
        <v>23</v>
      </c>
      <c r="O2195" t="s">
        <v>36</v>
      </c>
      <c r="P2195">
        <v>5</v>
      </c>
      <c r="Q2195" t="s">
        <v>23</v>
      </c>
      <c r="R2195" t="s">
        <v>57</v>
      </c>
      <c r="S2195" t="s">
        <v>176</v>
      </c>
      <c r="T2195">
        <v>6</v>
      </c>
      <c r="U2195" t="s">
        <v>9486</v>
      </c>
      <c r="V2195">
        <v>6</v>
      </c>
      <c r="W2195">
        <v>16</v>
      </c>
      <c r="Z2195" t="s">
        <v>3844</v>
      </c>
      <c r="AA2195" s="1">
        <v>45106</v>
      </c>
      <c r="AB2195" s="1">
        <v>44900</v>
      </c>
      <c r="AC2195" t="s">
        <v>48</v>
      </c>
      <c r="AD2195" t="s">
        <v>9476</v>
      </c>
      <c r="AE2195" s="14">
        <v>5.632006159159114</v>
      </c>
      <c r="AF2195">
        <v>5</v>
      </c>
      <c r="AG2195" t="s">
        <v>69</v>
      </c>
      <c r="AH2195" t="s">
        <v>69</v>
      </c>
      <c r="AI2195" t="b">
        <v>0</v>
      </c>
      <c r="AJ2195" t="s">
        <v>23</v>
      </c>
      <c r="AK2195" t="s">
        <v>32</v>
      </c>
      <c r="AL2195" t="str">
        <f>IF(AmazonChurn[[#This Row],[Average Monthly Expenses]]&lt;=30,"Low",IF(AmazonChurn[[#This Row],[Average Monthly Expenses]]&lt;=60,"Medium","High"))</f>
        <v>Low</v>
      </c>
      <c r="AM2195" t="str">
        <f>IF(AmazonChurn[[#This Row],[Number of Complaints or Support]]&lt;3,"Low",IF(AmazonChurn[[#This Row],[Number of Complaints or Support]]&lt;=7,"Medium","High"))</f>
        <v>Medium</v>
      </c>
      <c r="AN2195" s="14">
        <f>AmazonChurn[[#This Row],[Number of Complaints or Support]]/AmazonChurn[[#This Row],[Account Length (in months)]]</f>
        <v>1.6666666666666667</v>
      </c>
    </row>
    <row r="2196" spans="1:40" x14ac:dyDescent="0.25">
      <c r="A2196" t="s">
        <v>3860</v>
      </c>
      <c r="B2196" t="s">
        <v>23</v>
      </c>
      <c r="C2196">
        <v>33</v>
      </c>
      <c r="D2196">
        <v>0</v>
      </c>
      <c r="E2196">
        <v>0</v>
      </c>
      <c r="F2196">
        <v>0</v>
      </c>
      <c r="G2196" t="s">
        <v>23</v>
      </c>
      <c r="H2196">
        <v>0</v>
      </c>
      <c r="I2196" t="s">
        <v>150</v>
      </c>
      <c r="J2196" t="s">
        <v>25</v>
      </c>
      <c r="K2196" t="s">
        <v>25</v>
      </c>
      <c r="L2196">
        <v>55</v>
      </c>
      <c r="M2196" t="s">
        <v>23</v>
      </c>
      <c r="N2196" t="s">
        <v>23</v>
      </c>
      <c r="O2196" t="s">
        <v>23</v>
      </c>
      <c r="P2196">
        <v>0</v>
      </c>
      <c r="Q2196" t="s">
        <v>23</v>
      </c>
      <c r="R2196" t="s">
        <v>26</v>
      </c>
      <c r="S2196" t="s">
        <v>124</v>
      </c>
      <c r="T2196">
        <v>8</v>
      </c>
      <c r="U2196" t="s">
        <v>9484</v>
      </c>
      <c r="V2196">
        <v>8</v>
      </c>
      <c r="W2196">
        <v>251</v>
      </c>
      <c r="Z2196" t="s">
        <v>1724</v>
      </c>
      <c r="AA2196" s="1">
        <v>44895</v>
      </c>
      <c r="AB2196" s="1">
        <v>44764</v>
      </c>
      <c r="AC2196" t="s">
        <v>41</v>
      </c>
      <c r="AD2196" t="s">
        <v>9477</v>
      </c>
      <c r="AE2196" s="14">
        <v>9.4399354439544023</v>
      </c>
      <c r="AF2196">
        <v>1</v>
      </c>
      <c r="AG2196" t="s">
        <v>69</v>
      </c>
      <c r="AH2196" t="s">
        <v>69</v>
      </c>
      <c r="AI2196" t="b">
        <v>0</v>
      </c>
      <c r="AJ2196" t="s">
        <v>23</v>
      </c>
      <c r="AK2196" t="s">
        <v>73</v>
      </c>
      <c r="AL2196" t="str">
        <f>IF(AmazonChurn[[#This Row],[Average Monthly Expenses]]&lt;=30,"Low",IF(AmazonChurn[[#This Row],[Average Monthly Expenses]]&lt;=60,"Medium","High"))</f>
        <v>Low</v>
      </c>
      <c r="AM2196" t="str">
        <f>IF(AmazonChurn[[#This Row],[Number of Complaints or Support]]&lt;3,"Low",IF(AmazonChurn[[#This Row],[Number of Complaints or Support]]&lt;=7,"Medium","High"))</f>
        <v>Low</v>
      </c>
      <c r="AN2196" s="14">
        <f>AmazonChurn[[#This Row],[Number of Complaints or Support]]/AmazonChurn[[#This Row],[Account Length (in months)]]</f>
        <v>3.0303030303030304E-2</v>
      </c>
    </row>
    <row r="2197" spans="1:40" x14ac:dyDescent="0.25">
      <c r="A2197" t="s">
        <v>3861</v>
      </c>
      <c r="B2197" t="s">
        <v>23</v>
      </c>
      <c r="C2197">
        <v>63</v>
      </c>
      <c r="D2197">
        <v>0</v>
      </c>
      <c r="E2197">
        <v>0</v>
      </c>
      <c r="F2197">
        <v>0</v>
      </c>
      <c r="G2197" t="s">
        <v>23</v>
      </c>
      <c r="H2197">
        <v>0</v>
      </c>
      <c r="I2197" t="s">
        <v>228</v>
      </c>
      <c r="J2197" t="s">
        <v>25</v>
      </c>
      <c r="K2197" t="s">
        <v>25</v>
      </c>
      <c r="L2197">
        <v>63</v>
      </c>
      <c r="M2197" t="s">
        <v>23</v>
      </c>
      <c r="N2197" t="s">
        <v>23</v>
      </c>
      <c r="O2197" t="s">
        <v>23</v>
      </c>
      <c r="P2197">
        <v>0</v>
      </c>
      <c r="Q2197" t="s">
        <v>23</v>
      </c>
      <c r="R2197" t="s">
        <v>57</v>
      </c>
      <c r="S2197" t="s">
        <v>124</v>
      </c>
      <c r="T2197">
        <v>10</v>
      </c>
      <c r="U2197" t="s">
        <v>9484</v>
      </c>
      <c r="V2197">
        <v>10</v>
      </c>
      <c r="W2197">
        <v>620</v>
      </c>
      <c r="Z2197" t="s">
        <v>436</v>
      </c>
      <c r="AA2197" s="1">
        <v>44299</v>
      </c>
      <c r="AB2197" s="1">
        <v>44851</v>
      </c>
      <c r="AC2197" t="s">
        <v>30</v>
      </c>
      <c r="AD2197" t="s">
        <v>9475</v>
      </c>
      <c r="AE2197" s="14">
        <v>11.680013899491289</v>
      </c>
      <c r="AF2197">
        <v>7</v>
      </c>
      <c r="AG2197" t="s">
        <v>31</v>
      </c>
      <c r="AH2197" t="s">
        <v>31</v>
      </c>
      <c r="AI2197" t="b">
        <v>0</v>
      </c>
      <c r="AJ2197" t="s">
        <v>23</v>
      </c>
      <c r="AK2197" t="s">
        <v>54</v>
      </c>
      <c r="AL2197" t="str">
        <f>IF(AmazonChurn[[#This Row],[Average Monthly Expenses]]&lt;=30,"Low",IF(AmazonChurn[[#This Row],[Average Monthly Expenses]]&lt;=60,"Medium","High"))</f>
        <v>Low</v>
      </c>
      <c r="AM2197" t="str">
        <f>IF(AmazonChurn[[#This Row],[Number of Complaints or Support]]&lt;3,"Low",IF(AmazonChurn[[#This Row],[Number of Complaints or Support]]&lt;=7,"Medium","High"))</f>
        <v>Medium</v>
      </c>
      <c r="AN2197" s="14">
        <f>AmazonChurn[[#This Row],[Number of Complaints or Support]]/AmazonChurn[[#This Row],[Account Length (in months)]]</f>
        <v>0.1111111111111111</v>
      </c>
    </row>
    <row r="2198" spans="1:40" x14ac:dyDescent="0.25">
      <c r="A2198" t="s">
        <v>3862</v>
      </c>
      <c r="B2198" t="s">
        <v>36</v>
      </c>
      <c r="C2198">
        <v>7</v>
      </c>
      <c r="D2198">
        <v>3</v>
      </c>
      <c r="E2198">
        <v>14</v>
      </c>
      <c r="F2198">
        <v>1</v>
      </c>
      <c r="G2198" t="s">
        <v>36</v>
      </c>
      <c r="H2198">
        <v>0</v>
      </c>
      <c r="I2198" t="s">
        <v>153</v>
      </c>
      <c r="J2198" t="s">
        <v>35</v>
      </c>
      <c r="K2198" t="s">
        <v>9472</v>
      </c>
      <c r="L2198">
        <v>22</v>
      </c>
      <c r="M2198" t="s">
        <v>36</v>
      </c>
      <c r="N2198" t="s">
        <v>23</v>
      </c>
      <c r="O2198" t="s">
        <v>23</v>
      </c>
      <c r="P2198">
        <v>0</v>
      </c>
      <c r="Q2198" t="s">
        <v>23</v>
      </c>
      <c r="R2198" t="s">
        <v>26</v>
      </c>
      <c r="S2198" t="s">
        <v>124</v>
      </c>
      <c r="T2198">
        <v>43</v>
      </c>
      <c r="U2198" t="s">
        <v>9484</v>
      </c>
      <c r="V2198">
        <v>43</v>
      </c>
      <c r="W2198">
        <v>304</v>
      </c>
      <c r="X2198" t="s">
        <v>94</v>
      </c>
      <c r="Y2198" t="s">
        <v>542</v>
      </c>
      <c r="Z2198" t="s">
        <v>3209</v>
      </c>
      <c r="AA2198" s="1">
        <v>44718</v>
      </c>
      <c r="AB2198" s="1">
        <v>45206</v>
      </c>
      <c r="AC2198" t="s">
        <v>41</v>
      </c>
      <c r="AD2198" t="s">
        <v>9477</v>
      </c>
      <c r="AE2198" s="14">
        <v>48.214057379551697</v>
      </c>
      <c r="AF2198">
        <v>1</v>
      </c>
      <c r="AG2198" t="s">
        <v>31</v>
      </c>
      <c r="AH2198" t="s">
        <v>31</v>
      </c>
      <c r="AI2198" t="b">
        <v>0</v>
      </c>
      <c r="AJ2198" t="s">
        <v>23</v>
      </c>
      <c r="AK2198" t="s">
        <v>54</v>
      </c>
      <c r="AL2198" t="str">
        <f>IF(AmazonChurn[[#This Row],[Average Monthly Expenses]]&lt;=30,"Low",IF(AmazonChurn[[#This Row],[Average Monthly Expenses]]&lt;=60,"Medium","High"))</f>
        <v>Medium</v>
      </c>
      <c r="AM2198" t="str">
        <f>IF(AmazonChurn[[#This Row],[Number of Complaints or Support]]&lt;3,"Low",IF(AmazonChurn[[#This Row],[Number of Complaints or Support]]&lt;=7,"Medium","High"))</f>
        <v>Low</v>
      </c>
      <c r="AN2198" s="14">
        <f>AmazonChurn[[#This Row],[Number of Complaints or Support]]/AmazonChurn[[#This Row],[Account Length (in months)]]</f>
        <v>0.14285714285714285</v>
      </c>
    </row>
    <row r="2199" spans="1:40" x14ac:dyDescent="0.25">
      <c r="A2199" t="s">
        <v>3863</v>
      </c>
      <c r="B2199" t="s">
        <v>23</v>
      </c>
      <c r="C2199">
        <v>15</v>
      </c>
      <c r="D2199">
        <v>0</v>
      </c>
      <c r="E2199">
        <v>0</v>
      </c>
      <c r="F2199">
        <v>0</v>
      </c>
      <c r="G2199" t="s">
        <v>23</v>
      </c>
      <c r="H2199">
        <v>0</v>
      </c>
      <c r="I2199" t="s">
        <v>136</v>
      </c>
      <c r="J2199" t="s">
        <v>25</v>
      </c>
      <c r="K2199" t="s">
        <v>25</v>
      </c>
      <c r="L2199">
        <v>34</v>
      </c>
      <c r="M2199" t="s">
        <v>23</v>
      </c>
      <c r="N2199" t="s">
        <v>23</v>
      </c>
      <c r="O2199" t="s">
        <v>23</v>
      </c>
      <c r="P2199">
        <v>0</v>
      </c>
      <c r="Q2199" t="s">
        <v>23</v>
      </c>
      <c r="R2199" t="s">
        <v>57</v>
      </c>
      <c r="S2199" t="s">
        <v>27</v>
      </c>
      <c r="T2199">
        <v>10</v>
      </c>
      <c r="U2199" t="s">
        <v>9483</v>
      </c>
      <c r="V2199">
        <v>10</v>
      </c>
      <c r="W2199">
        <v>159</v>
      </c>
      <c r="Z2199" t="s">
        <v>3864</v>
      </c>
      <c r="AA2199" s="1">
        <v>44873</v>
      </c>
      <c r="AB2199" s="1">
        <v>44853</v>
      </c>
      <c r="AC2199" t="s">
        <v>41</v>
      </c>
      <c r="AD2199" t="s">
        <v>9477</v>
      </c>
      <c r="AE2199" s="14">
        <v>11.74302287211931</v>
      </c>
      <c r="AF2199">
        <v>7</v>
      </c>
      <c r="AG2199" t="s">
        <v>53</v>
      </c>
      <c r="AH2199" t="s">
        <v>9480</v>
      </c>
      <c r="AI2199" t="b">
        <v>0</v>
      </c>
      <c r="AJ2199" t="s">
        <v>23</v>
      </c>
      <c r="AK2199" t="s">
        <v>54</v>
      </c>
      <c r="AL2199" t="str">
        <f>IF(AmazonChurn[[#This Row],[Average Monthly Expenses]]&lt;=30,"Low",IF(AmazonChurn[[#This Row],[Average Monthly Expenses]]&lt;=60,"Medium","High"))</f>
        <v>Low</v>
      </c>
      <c r="AM2199" t="str">
        <f>IF(AmazonChurn[[#This Row],[Number of Complaints or Support]]&lt;3,"Low",IF(AmazonChurn[[#This Row],[Number of Complaints or Support]]&lt;=7,"Medium","High"))</f>
        <v>Medium</v>
      </c>
      <c r="AN2199" s="14">
        <f>AmazonChurn[[#This Row],[Number of Complaints or Support]]/AmazonChurn[[#This Row],[Account Length (in months)]]</f>
        <v>0.46666666666666667</v>
      </c>
    </row>
    <row r="2200" spans="1:40" x14ac:dyDescent="0.25">
      <c r="A2200" t="s">
        <v>3865</v>
      </c>
      <c r="B2200" t="s">
        <v>23</v>
      </c>
      <c r="C2200">
        <v>26</v>
      </c>
      <c r="D2200">
        <v>2</v>
      </c>
      <c r="E2200">
        <v>1</v>
      </c>
      <c r="F2200">
        <v>1</v>
      </c>
      <c r="G2200" t="s">
        <v>36</v>
      </c>
      <c r="H2200">
        <v>0</v>
      </c>
      <c r="I2200" t="s">
        <v>159</v>
      </c>
      <c r="J2200" t="s">
        <v>25</v>
      </c>
      <c r="K2200" t="s">
        <v>25</v>
      </c>
      <c r="L2200">
        <v>58</v>
      </c>
      <c r="M2200" t="s">
        <v>23</v>
      </c>
      <c r="N2200" t="s">
        <v>23</v>
      </c>
      <c r="O2200" t="s">
        <v>23</v>
      </c>
      <c r="P2200">
        <v>0</v>
      </c>
      <c r="Q2200" t="s">
        <v>36</v>
      </c>
      <c r="R2200" t="s">
        <v>37</v>
      </c>
      <c r="S2200" t="s">
        <v>124</v>
      </c>
      <c r="T2200">
        <v>41</v>
      </c>
      <c r="U2200" t="s">
        <v>9484</v>
      </c>
      <c r="V2200">
        <v>41</v>
      </c>
      <c r="W2200">
        <v>1047</v>
      </c>
      <c r="Z2200" t="s">
        <v>3193</v>
      </c>
      <c r="AA2200" s="1">
        <v>44834</v>
      </c>
      <c r="AB2200" s="1">
        <v>44034</v>
      </c>
      <c r="AC2200" t="s">
        <v>30</v>
      </c>
      <c r="AD2200" t="s">
        <v>9475</v>
      </c>
      <c r="AE2200" s="14">
        <v>44.881628131606107</v>
      </c>
      <c r="AF2200">
        <v>9</v>
      </c>
      <c r="AG2200" t="s">
        <v>53</v>
      </c>
      <c r="AH2200" t="s">
        <v>9480</v>
      </c>
      <c r="AI2200" t="b">
        <v>1</v>
      </c>
      <c r="AJ2200" t="s">
        <v>36</v>
      </c>
      <c r="AK2200" t="s">
        <v>64</v>
      </c>
      <c r="AL2200" t="str">
        <f>IF(AmazonChurn[[#This Row],[Average Monthly Expenses]]&lt;=30,"Low",IF(AmazonChurn[[#This Row],[Average Monthly Expenses]]&lt;=60,"Medium","High"))</f>
        <v>Medium</v>
      </c>
      <c r="AM2200" t="str">
        <f>IF(AmazonChurn[[#This Row],[Number of Complaints or Support]]&lt;3,"Low",IF(AmazonChurn[[#This Row],[Number of Complaints or Support]]&lt;=7,"Medium","High"))</f>
        <v>High</v>
      </c>
      <c r="AN2200" s="14">
        <f>AmazonChurn[[#This Row],[Number of Complaints or Support]]/AmazonChurn[[#This Row],[Account Length (in months)]]</f>
        <v>0.34615384615384615</v>
      </c>
    </row>
    <row r="2201" spans="1:40" x14ac:dyDescent="0.25">
      <c r="A2201" t="s">
        <v>3866</v>
      </c>
      <c r="B2201" t="s">
        <v>23</v>
      </c>
      <c r="C2201">
        <v>14</v>
      </c>
      <c r="D2201">
        <v>1</v>
      </c>
      <c r="E2201">
        <v>0</v>
      </c>
      <c r="F2201">
        <v>0</v>
      </c>
      <c r="G2201" t="s">
        <v>23</v>
      </c>
      <c r="H2201">
        <v>0</v>
      </c>
      <c r="I2201" t="s">
        <v>242</v>
      </c>
      <c r="J2201" t="s">
        <v>25</v>
      </c>
      <c r="K2201" t="s">
        <v>25</v>
      </c>
      <c r="L2201">
        <v>50</v>
      </c>
      <c r="M2201" t="s">
        <v>23</v>
      </c>
      <c r="N2201" t="s">
        <v>23</v>
      </c>
      <c r="O2201" t="s">
        <v>23</v>
      </c>
      <c r="P2201">
        <v>0</v>
      </c>
      <c r="Q2201" t="s">
        <v>23</v>
      </c>
      <c r="R2201" t="s">
        <v>37</v>
      </c>
      <c r="S2201" t="s">
        <v>214</v>
      </c>
      <c r="T2201">
        <v>7</v>
      </c>
      <c r="U2201" t="s">
        <v>9486</v>
      </c>
      <c r="V2201">
        <v>7</v>
      </c>
      <c r="W2201">
        <v>95</v>
      </c>
      <c r="Z2201" t="s">
        <v>2025</v>
      </c>
      <c r="AA2201" s="1">
        <v>45248</v>
      </c>
      <c r="AB2201" s="1">
        <v>45253</v>
      </c>
      <c r="AC2201" t="s">
        <v>30</v>
      </c>
      <c r="AD2201" t="s">
        <v>9475</v>
      </c>
      <c r="AE2201" s="14">
        <v>7.9993641009112038</v>
      </c>
      <c r="AF2201">
        <v>9</v>
      </c>
      <c r="AG2201" t="s">
        <v>53</v>
      </c>
      <c r="AH2201" t="s">
        <v>9480</v>
      </c>
      <c r="AI2201" t="b">
        <v>1</v>
      </c>
      <c r="AJ2201" t="s">
        <v>36</v>
      </c>
      <c r="AK2201" t="s">
        <v>54</v>
      </c>
      <c r="AL2201" t="str">
        <f>IF(AmazonChurn[[#This Row],[Average Monthly Expenses]]&lt;=30,"Low",IF(AmazonChurn[[#This Row],[Average Monthly Expenses]]&lt;=60,"Medium","High"))</f>
        <v>Low</v>
      </c>
      <c r="AM2201" t="str">
        <f>IF(AmazonChurn[[#This Row],[Number of Complaints or Support]]&lt;3,"Low",IF(AmazonChurn[[#This Row],[Number of Complaints or Support]]&lt;=7,"Medium","High"))</f>
        <v>High</v>
      </c>
      <c r="AN2201" s="14">
        <f>AmazonChurn[[#This Row],[Number of Complaints or Support]]/AmazonChurn[[#This Row],[Account Length (in months)]]</f>
        <v>0.6428571428571429</v>
      </c>
    </row>
    <row r="2202" spans="1:40" x14ac:dyDescent="0.25">
      <c r="A2202" t="s">
        <v>3867</v>
      </c>
      <c r="B2202" t="s">
        <v>23</v>
      </c>
      <c r="C2202">
        <v>71</v>
      </c>
      <c r="D2202">
        <v>0</v>
      </c>
      <c r="E2202">
        <v>7</v>
      </c>
      <c r="F2202">
        <v>1</v>
      </c>
      <c r="G2202" t="s">
        <v>36</v>
      </c>
      <c r="H2202">
        <v>0</v>
      </c>
      <c r="I2202" t="s">
        <v>162</v>
      </c>
      <c r="J2202" t="s">
        <v>25</v>
      </c>
      <c r="K2202" t="s">
        <v>25</v>
      </c>
      <c r="L2202">
        <v>39</v>
      </c>
      <c r="M2202" t="s">
        <v>23</v>
      </c>
      <c r="N2202" t="s">
        <v>23</v>
      </c>
      <c r="O2202" t="s">
        <v>36</v>
      </c>
      <c r="P2202">
        <v>2</v>
      </c>
      <c r="Q2202" t="s">
        <v>36</v>
      </c>
      <c r="R2202" t="s">
        <v>57</v>
      </c>
      <c r="S2202" t="s">
        <v>38</v>
      </c>
      <c r="T2202">
        <v>32</v>
      </c>
      <c r="U2202" t="s">
        <v>9484</v>
      </c>
      <c r="V2202">
        <v>32</v>
      </c>
      <c r="W2202">
        <v>2285</v>
      </c>
      <c r="Z2202" t="s">
        <v>3826</v>
      </c>
      <c r="AA2202" s="1">
        <v>44441</v>
      </c>
      <c r="AB2202" s="1">
        <v>44357</v>
      </c>
      <c r="AC2202" t="s">
        <v>41</v>
      </c>
      <c r="AD2202" t="s">
        <v>9477</v>
      </c>
      <c r="AE2202" s="14">
        <v>27.658724780799581</v>
      </c>
      <c r="AF2202">
        <v>6</v>
      </c>
      <c r="AG2202" t="s">
        <v>69</v>
      </c>
      <c r="AH2202" t="s">
        <v>69</v>
      </c>
      <c r="AI2202" t="b">
        <v>0</v>
      </c>
      <c r="AJ2202" t="s">
        <v>23</v>
      </c>
      <c r="AK2202" t="s">
        <v>32</v>
      </c>
      <c r="AL2202" t="str">
        <f>IF(AmazonChurn[[#This Row],[Average Monthly Expenses]]&lt;=30,"Low",IF(AmazonChurn[[#This Row],[Average Monthly Expenses]]&lt;=60,"Medium","High"))</f>
        <v>Low</v>
      </c>
      <c r="AM2202" t="str">
        <f>IF(AmazonChurn[[#This Row],[Number of Complaints or Support]]&lt;3,"Low",IF(AmazonChurn[[#This Row],[Number of Complaints or Support]]&lt;=7,"Medium","High"))</f>
        <v>Medium</v>
      </c>
      <c r="AN2202" s="14">
        <f>AmazonChurn[[#This Row],[Number of Complaints or Support]]/AmazonChurn[[#This Row],[Account Length (in months)]]</f>
        <v>8.4507042253521125E-2</v>
      </c>
    </row>
    <row r="2203" spans="1:40" x14ac:dyDescent="0.25">
      <c r="A2203" t="s">
        <v>3868</v>
      </c>
      <c r="B2203" t="s">
        <v>23</v>
      </c>
      <c r="C2203">
        <v>57</v>
      </c>
      <c r="D2203">
        <v>0</v>
      </c>
      <c r="E2203">
        <v>4</v>
      </c>
      <c r="F2203">
        <v>1</v>
      </c>
      <c r="G2203" t="s">
        <v>36</v>
      </c>
      <c r="H2203">
        <v>0</v>
      </c>
      <c r="I2203" t="s">
        <v>167</v>
      </c>
      <c r="J2203" t="s">
        <v>35</v>
      </c>
      <c r="K2203" t="s">
        <v>9472</v>
      </c>
      <c r="L2203">
        <v>31</v>
      </c>
      <c r="M2203" t="s">
        <v>23</v>
      </c>
      <c r="N2203" t="s">
        <v>23</v>
      </c>
      <c r="O2203" t="s">
        <v>23</v>
      </c>
      <c r="P2203">
        <v>0</v>
      </c>
      <c r="Q2203" t="s">
        <v>23</v>
      </c>
      <c r="R2203" t="s">
        <v>26</v>
      </c>
      <c r="S2203" t="s">
        <v>38</v>
      </c>
      <c r="T2203">
        <v>46</v>
      </c>
      <c r="U2203" t="s">
        <v>9484</v>
      </c>
      <c r="V2203">
        <v>46</v>
      </c>
      <c r="W2203">
        <v>2607</v>
      </c>
      <c r="Z2203" t="s">
        <v>3869</v>
      </c>
      <c r="AA2203" s="1">
        <v>43899</v>
      </c>
      <c r="AB2203" s="1">
        <v>44838</v>
      </c>
      <c r="AC2203" t="s">
        <v>41</v>
      </c>
      <c r="AD2203" t="s">
        <v>9477</v>
      </c>
      <c r="AE2203" s="14">
        <v>53.278393485825482</v>
      </c>
      <c r="AF2203">
        <v>2</v>
      </c>
      <c r="AG2203" t="s">
        <v>31</v>
      </c>
      <c r="AH2203" t="s">
        <v>31</v>
      </c>
      <c r="AI2203" t="b">
        <v>0</v>
      </c>
      <c r="AJ2203" t="s">
        <v>23</v>
      </c>
      <c r="AK2203" t="s">
        <v>64</v>
      </c>
      <c r="AL2203" t="str">
        <f>IF(AmazonChurn[[#This Row],[Average Monthly Expenses]]&lt;=30,"Low",IF(AmazonChurn[[#This Row],[Average Monthly Expenses]]&lt;=60,"Medium","High"))</f>
        <v>Medium</v>
      </c>
      <c r="AM2203" t="str">
        <f>IF(AmazonChurn[[#This Row],[Number of Complaints or Support]]&lt;3,"Low",IF(AmazonChurn[[#This Row],[Number of Complaints or Support]]&lt;=7,"Medium","High"))</f>
        <v>Low</v>
      </c>
      <c r="AN2203" s="14">
        <f>AmazonChurn[[#This Row],[Number of Complaints or Support]]/AmazonChurn[[#This Row],[Account Length (in months)]]</f>
        <v>3.5087719298245612E-2</v>
      </c>
    </row>
    <row r="2204" spans="1:40" x14ac:dyDescent="0.25">
      <c r="A2204" t="s">
        <v>3870</v>
      </c>
      <c r="B2204" t="s">
        <v>23</v>
      </c>
      <c r="C2204">
        <v>66</v>
      </c>
      <c r="D2204">
        <v>0</v>
      </c>
      <c r="E2204">
        <v>2</v>
      </c>
      <c r="F2204">
        <v>1</v>
      </c>
      <c r="G2204" t="s">
        <v>36</v>
      </c>
      <c r="H2204">
        <v>0</v>
      </c>
      <c r="I2204" t="s">
        <v>217</v>
      </c>
      <c r="J2204" t="s">
        <v>25</v>
      </c>
      <c r="K2204" t="s">
        <v>25</v>
      </c>
      <c r="L2204">
        <v>57</v>
      </c>
      <c r="M2204" t="s">
        <v>23</v>
      </c>
      <c r="N2204" t="s">
        <v>23</v>
      </c>
      <c r="O2204" t="s">
        <v>23</v>
      </c>
      <c r="P2204">
        <v>0</v>
      </c>
      <c r="Q2204" t="s">
        <v>23</v>
      </c>
      <c r="R2204" t="s">
        <v>37</v>
      </c>
      <c r="S2204" t="s">
        <v>38</v>
      </c>
      <c r="T2204">
        <v>37</v>
      </c>
      <c r="U2204" t="s">
        <v>9484</v>
      </c>
      <c r="V2204">
        <v>37</v>
      </c>
      <c r="W2204">
        <v>2448</v>
      </c>
      <c r="Z2204" t="s">
        <v>3871</v>
      </c>
      <c r="AA2204" s="1">
        <v>44063</v>
      </c>
      <c r="AB2204" s="1">
        <v>45083</v>
      </c>
      <c r="AC2204" t="s">
        <v>48</v>
      </c>
      <c r="AD2204" t="s">
        <v>9476</v>
      </c>
      <c r="AE2204" s="14">
        <v>39.745197892492527</v>
      </c>
      <c r="AF2204">
        <v>6</v>
      </c>
      <c r="AG2204" t="s">
        <v>69</v>
      </c>
      <c r="AH2204" t="s">
        <v>69</v>
      </c>
      <c r="AI2204" t="b">
        <v>1</v>
      </c>
      <c r="AJ2204" t="s">
        <v>36</v>
      </c>
      <c r="AK2204" t="s">
        <v>54</v>
      </c>
      <c r="AL2204" t="str">
        <f>IF(AmazonChurn[[#This Row],[Average Monthly Expenses]]&lt;=30,"Low",IF(AmazonChurn[[#This Row],[Average Monthly Expenses]]&lt;=60,"Medium","High"))</f>
        <v>Medium</v>
      </c>
      <c r="AM2204" t="str">
        <f>IF(AmazonChurn[[#This Row],[Number of Complaints or Support]]&lt;3,"Low",IF(AmazonChurn[[#This Row],[Number of Complaints or Support]]&lt;=7,"Medium","High"))</f>
        <v>Medium</v>
      </c>
      <c r="AN2204" s="14">
        <f>AmazonChurn[[#This Row],[Number of Complaints or Support]]/AmazonChurn[[#This Row],[Account Length (in months)]]</f>
        <v>9.0909090909090912E-2</v>
      </c>
    </row>
    <row r="2205" spans="1:40" x14ac:dyDescent="0.25">
      <c r="A2205" t="s">
        <v>3872</v>
      </c>
      <c r="B2205" t="s">
        <v>36</v>
      </c>
      <c r="C2205">
        <v>15</v>
      </c>
      <c r="D2205">
        <v>0</v>
      </c>
      <c r="E2205">
        <v>10</v>
      </c>
      <c r="F2205">
        <v>1</v>
      </c>
      <c r="G2205" t="s">
        <v>36</v>
      </c>
      <c r="H2205">
        <v>0</v>
      </c>
      <c r="I2205" t="s">
        <v>82</v>
      </c>
      <c r="J2205" t="s">
        <v>25</v>
      </c>
      <c r="K2205" t="s">
        <v>25</v>
      </c>
      <c r="L2205">
        <v>67</v>
      </c>
      <c r="M2205" t="s">
        <v>23</v>
      </c>
      <c r="N2205" t="s">
        <v>36</v>
      </c>
      <c r="O2205" t="s">
        <v>36</v>
      </c>
      <c r="P2205">
        <v>2</v>
      </c>
      <c r="Q2205" t="s">
        <v>23</v>
      </c>
      <c r="R2205" t="s">
        <v>26</v>
      </c>
      <c r="S2205" t="s">
        <v>176</v>
      </c>
      <c r="T2205">
        <v>30</v>
      </c>
      <c r="U2205" t="s">
        <v>9486</v>
      </c>
      <c r="V2205">
        <v>30</v>
      </c>
      <c r="W2205">
        <v>469</v>
      </c>
      <c r="X2205" t="s">
        <v>94</v>
      </c>
      <c r="Y2205" t="s">
        <v>1407</v>
      </c>
      <c r="Z2205" t="s">
        <v>3873</v>
      </c>
      <c r="AA2205" s="1">
        <v>43881</v>
      </c>
      <c r="AB2205" s="1">
        <v>44464</v>
      </c>
      <c r="AC2205" t="s">
        <v>30</v>
      </c>
      <c r="AD2205" t="s">
        <v>9475</v>
      </c>
      <c r="AE2205" s="14">
        <v>33.726815360309608</v>
      </c>
      <c r="AF2205">
        <v>6</v>
      </c>
      <c r="AG2205" t="s">
        <v>69</v>
      </c>
      <c r="AH2205" t="s">
        <v>69</v>
      </c>
      <c r="AI2205" t="b">
        <v>0</v>
      </c>
      <c r="AJ2205" t="s">
        <v>23</v>
      </c>
      <c r="AK2205" t="s">
        <v>32</v>
      </c>
      <c r="AL2205" t="str">
        <f>IF(AmazonChurn[[#This Row],[Average Monthly Expenses]]&lt;=30,"Low",IF(AmazonChurn[[#This Row],[Average Monthly Expenses]]&lt;=60,"Medium","High"))</f>
        <v>Medium</v>
      </c>
      <c r="AM2205" t="str">
        <f>IF(AmazonChurn[[#This Row],[Number of Complaints or Support]]&lt;3,"Low",IF(AmazonChurn[[#This Row],[Number of Complaints or Support]]&lt;=7,"Medium","High"))</f>
        <v>Medium</v>
      </c>
      <c r="AN2205" s="14">
        <f>AmazonChurn[[#This Row],[Number of Complaints or Support]]/AmazonChurn[[#This Row],[Account Length (in months)]]</f>
        <v>0.4</v>
      </c>
    </row>
    <row r="2206" spans="1:40" x14ac:dyDescent="0.25">
      <c r="A2206" t="s">
        <v>3874</v>
      </c>
      <c r="B2206" t="s">
        <v>23</v>
      </c>
      <c r="C2206">
        <v>73</v>
      </c>
      <c r="D2206">
        <v>2</v>
      </c>
      <c r="E2206">
        <v>6</v>
      </c>
      <c r="F2206">
        <v>1</v>
      </c>
      <c r="G2206" t="s">
        <v>36</v>
      </c>
      <c r="H2206">
        <v>0</v>
      </c>
      <c r="I2206" t="s">
        <v>248</v>
      </c>
      <c r="J2206" t="s">
        <v>25</v>
      </c>
      <c r="K2206" t="s">
        <v>25</v>
      </c>
      <c r="L2206">
        <v>56</v>
      </c>
      <c r="M2206" t="s">
        <v>23</v>
      </c>
      <c r="N2206" t="s">
        <v>23</v>
      </c>
      <c r="O2206" t="s">
        <v>36</v>
      </c>
      <c r="P2206">
        <v>4</v>
      </c>
      <c r="Q2206" t="s">
        <v>36</v>
      </c>
      <c r="R2206" t="s">
        <v>57</v>
      </c>
      <c r="S2206" t="s">
        <v>38</v>
      </c>
      <c r="T2206">
        <v>23</v>
      </c>
      <c r="U2206" t="s">
        <v>9484</v>
      </c>
      <c r="V2206">
        <v>23</v>
      </c>
      <c r="W2206">
        <v>1666</v>
      </c>
      <c r="Z2206" t="s">
        <v>2519</v>
      </c>
      <c r="AA2206" s="1">
        <v>44508</v>
      </c>
      <c r="AB2206" s="1">
        <v>44929</v>
      </c>
      <c r="AC2206" t="s">
        <v>30</v>
      </c>
      <c r="AD2206" t="s">
        <v>9475</v>
      </c>
      <c r="AE2206" s="14">
        <v>20.4160708809688</v>
      </c>
      <c r="AF2206">
        <v>7</v>
      </c>
      <c r="AG2206" t="s">
        <v>31</v>
      </c>
      <c r="AH2206" t="s">
        <v>31</v>
      </c>
      <c r="AI2206" t="b">
        <v>1</v>
      </c>
      <c r="AJ2206" t="s">
        <v>36</v>
      </c>
      <c r="AK2206" t="s">
        <v>54</v>
      </c>
      <c r="AL2206" t="str">
        <f>IF(AmazonChurn[[#This Row],[Average Monthly Expenses]]&lt;=30,"Low",IF(AmazonChurn[[#This Row],[Average Monthly Expenses]]&lt;=60,"Medium","High"))</f>
        <v>Low</v>
      </c>
      <c r="AM2206" t="str">
        <f>IF(AmazonChurn[[#This Row],[Number of Complaints or Support]]&lt;3,"Low",IF(AmazonChurn[[#This Row],[Number of Complaints or Support]]&lt;=7,"Medium","High"))</f>
        <v>Medium</v>
      </c>
      <c r="AN2206" s="14">
        <f>AmazonChurn[[#This Row],[Number of Complaints or Support]]/AmazonChurn[[#This Row],[Account Length (in months)]]</f>
        <v>9.5890410958904104E-2</v>
      </c>
    </row>
    <row r="2207" spans="1:40" x14ac:dyDescent="0.25">
      <c r="A2207" t="s">
        <v>3875</v>
      </c>
      <c r="B2207" t="s">
        <v>36</v>
      </c>
      <c r="C2207">
        <v>51</v>
      </c>
      <c r="D2207">
        <v>2</v>
      </c>
      <c r="E2207">
        <v>2</v>
      </c>
      <c r="F2207">
        <v>0</v>
      </c>
      <c r="G2207" t="s">
        <v>23</v>
      </c>
      <c r="H2207">
        <v>34</v>
      </c>
      <c r="I2207" t="s">
        <v>88</v>
      </c>
      <c r="J2207" t="s">
        <v>35</v>
      </c>
      <c r="K2207" t="s">
        <v>9472</v>
      </c>
      <c r="L2207">
        <v>45</v>
      </c>
      <c r="M2207" t="s">
        <v>23</v>
      </c>
      <c r="N2207" t="s">
        <v>23</v>
      </c>
      <c r="O2207" t="s">
        <v>23</v>
      </c>
      <c r="P2207">
        <v>0</v>
      </c>
      <c r="Q2207" t="s">
        <v>23</v>
      </c>
      <c r="R2207" t="s">
        <v>26</v>
      </c>
      <c r="S2207" t="s">
        <v>124</v>
      </c>
      <c r="T2207">
        <v>36</v>
      </c>
      <c r="U2207" t="s">
        <v>9484</v>
      </c>
      <c r="V2207">
        <v>36</v>
      </c>
      <c r="W2207">
        <v>1810</v>
      </c>
      <c r="X2207" t="s">
        <v>110</v>
      </c>
      <c r="Y2207" t="s">
        <v>204</v>
      </c>
      <c r="Z2207" t="s">
        <v>1069</v>
      </c>
      <c r="AA2207" s="1">
        <v>44745</v>
      </c>
      <c r="AB2207" s="1">
        <v>43976</v>
      </c>
      <c r="AC2207" t="s">
        <v>41</v>
      </c>
      <c r="AD2207" t="s">
        <v>9477</v>
      </c>
      <c r="AE2207" s="14">
        <v>39.939821247771761</v>
      </c>
      <c r="AF2207">
        <v>7</v>
      </c>
      <c r="AG2207" t="s">
        <v>31</v>
      </c>
      <c r="AH2207" t="s">
        <v>31</v>
      </c>
      <c r="AI2207" t="b">
        <v>0</v>
      </c>
      <c r="AJ2207" t="s">
        <v>23</v>
      </c>
      <c r="AK2207" t="s">
        <v>32</v>
      </c>
      <c r="AL2207" t="str">
        <f>IF(AmazonChurn[[#This Row],[Average Monthly Expenses]]&lt;=30,"Low",IF(AmazonChurn[[#This Row],[Average Monthly Expenses]]&lt;=60,"Medium","High"))</f>
        <v>Medium</v>
      </c>
      <c r="AM2207" t="str">
        <f>IF(AmazonChurn[[#This Row],[Number of Complaints or Support]]&lt;3,"Low",IF(AmazonChurn[[#This Row],[Number of Complaints or Support]]&lt;=7,"Medium","High"))</f>
        <v>Medium</v>
      </c>
      <c r="AN2207" s="14">
        <f>AmazonChurn[[#This Row],[Number of Complaints or Support]]/AmazonChurn[[#This Row],[Account Length (in months)]]</f>
        <v>0.13725490196078433</v>
      </c>
    </row>
    <row r="2208" spans="1:40" x14ac:dyDescent="0.25">
      <c r="A2208" t="s">
        <v>3876</v>
      </c>
      <c r="B2208" t="s">
        <v>23</v>
      </c>
      <c r="C2208">
        <v>7</v>
      </c>
      <c r="D2208">
        <v>0</v>
      </c>
      <c r="E2208">
        <v>0</v>
      </c>
      <c r="F2208">
        <v>0</v>
      </c>
      <c r="G2208" t="s">
        <v>23</v>
      </c>
      <c r="H2208">
        <v>0</v>
      </c>
      <c r="I2208" t="s">
        <v>66</v>
      </c>
      <c r="J2208" t="s">
        <v>25</v>
      </c>
      <c r="K2208" t="s">
        <v>25</v>
      </c>
      <c r="L2208">
        <v>31</v>
      </c>
      <c r="M2208" t="s">
        <v>23</v>
      </c>
      <c r="N2208" t="s">
        <v>23</v>
      </c>
      <c r="O2208" t="s">
        <v>23</v>
      </c>
      <c r="P2208">
        <v>0</v>
      </c>
      <c r="Q2208" t="s">
        <v>23</v>
      </c>
      <c r="R2208" t="s">
        <v>26</v>
      </c>
      <c r="S2208" t="s">
        <v>130</v>
      </c>
      <c r="T2208">
        <v>12</v>
      </c>
      <c r="U2208" t="s">
        <v>9483</v>
      </c>
      <c r="V2208">
        <v>12</v>
      </c>
      <c r="W2208">
        <v>89</v>
      </c>
      <c r="Z2208" t="s">
        <v>3877</v>
      </c>
      <c r="AA2208" s="1">
        <v>44887</v>
      </c>
      <c r="AB2208" s="1">
        <v>44300</v>
      </c>
      <c r="AC2208" t="s">
        <v>41</v>
      </c>
      <c r="AD2208" t="s">
        <v>9477</v>
      </c>
      <c r="AE2208" s="14">
        <v>12.977085414768039</v>
      </c>
      <c r="AF2208">
        <v>0</v>
      </c>
      <c r="AG2208" t="s">
        <v>53</v>
      </c>
      <c r="AH2208" t="s">
        <v>9480</v>
      </c>
      <c r="AI2208" t="b">
        <v>1</v>
      </c>
      <c r="AJ2208" t="s">
        <v>36</v>
      </c>
      <c r="AK2208" t="s">
        <v>73</v>
      </c>
      <c r="AL2208" t="str">
        <f>IF(AmazonChurn[[#This Row],[Average Monthly Expenses]]&lt;=30,"Low",IF(AmazonChurn[[#This Row],[Average Monthly Expenses]]&lt;=60,"Medium","High"))</f>
        <v>Low</v>
      </c>
      <c r="AM2208" t="str">
        <f>IF(AmazonChurn[[#This Row],[Number of Complaints or Support]]&lt;3,"Low",IF(AmazonChurn[[#This Row],[Number of Complaints or Support]]&lt;=7,"Medium","High"))</f>
        <v>Low</v>
      </c>
      <c r="AN2208" s="14">
        <f>AmazonChurn[[#This Row],[Number of Complaints or Support]]/AmazonChurn[[#This Row],[Account Length (in months)]]</f>
        <v>0</v>
      </c>
    </row>
    <row r="2209" spans="1:40" x14ac:dyDescent="0.25">
      <c r="A2209" t="s">
        <v>3878</v>
      </c>
      <c r="B2209" t="s">
        <v>36</v>
      </c>
      <c r="C2209">
        <v>57</v>
      </c>
      <c r="D2209">
        <v>3</v>
      </c>
      <c r="E2209">
        <v>2</v>
      </c>
      <c r="F2209">
        <v>1</v>
      </c>
      <c r="G2209" t="s">
        <v>36</v>
      </c>
      <c r="H2209">
        <v>0</v>
      </c>
      <c r="I2209" t="s">
        <v>71</v>
      </c>
      <c r="J2209" t="s">
        <v>25</v>
      </c>
      <c r="K2209" t="s">
        <v>25</v>
      </c>
      <c r="L2209">
        <v>41</v>
      </c>
      <c r="M2209" t="s">
        <v>23</v>
      </c>
      <c r="N2209" t="s">
        <v>23</v>
      </c>
      <c r="O2209" t="s">
        <v>23</v>
      </c>
      <c r="P2209">
        <v>0</v>
      </c>
      <c r="Q2209" t="s">
        <v>36</v>
      </c>
      <c r="R2209" t="s">
        <v>57</v>
      </c>
      <c r="S2209" t="s">
        <v>38</v>
      </c>
      <c r="T2209">
        <v>46</v>
      </c>
      <c r="U2209" t="s">
        <v>9484</v>
      </c>
      <c r="V2209">
        <v>46</v>
      </c>
      <c r="W2209">
        <v>2630</v>
      </c>
      <c r="X2209" t="s">
        <v>46</v>
      </c>
      <c r="Y2209" t="s">
        <v>286</v>
      </c>
      <c r="Z2209" t="s">
        <v>3197</v>
      </c>
      <c r="AA2209" s="1">
        <v>44940</v>
      </c>
      <c r="AB2209" s="1">
        <v>44535</v>
      </c>
      <c r="AC2209" t="s">
        <v>48</v>
      </c>
      <c r="AD2209" t="s">
        <v>9476</v>
      </c>
      <c r="AE2209" s="14">
        <v>40.733639070966213</v>
      </c>
      <c r="AF2209">
        <v>10</v>
      </c>
      <c r="AG2209" t="s">
        <v>31</v>
      </c>
      <c r="AH2209" t="s">
        <v>31</v>
      </c>
      <c r="AI2209" t="b">
        <v>0</v>
      </c>
      <c r="AJ2209" t="s">
        <v>23</v>
      </c>
      <c r="AK2209" t="s">
        <v>32</v>
      </c>
      <c r="AL2209" t="str">
        <f>IF(AmazonChurn[[#This Row],[Average Monthly Expenses]]&lt;=30,"Low",IF(AmazonChurn[[#This Row],[Average Monthly Expenses]]&lt;=60,"Medium","High"))</f>
        <v>Medium</v>
      </c>
      <c r="AM2209" t="str">
        <f>IF(AmazonChurn[[#This Row],[Number of Complaints or Support]]&lt;3,"Low",IF(AmazonChurn[[#This Row],[Number of Complaints or Support]]&lt;=7,"Medium","High"))</f>
        <v>High</v>
      </c>
      <c r="AN2209" s="14">
        <f>AmazonChurn[[#This Row],[Number of Complaints or Support]]/AmazonChurn[[#This Row],[Account Length (in months)]]</f>
        <v>0.17543859649122806</v>
      </c>
    </row>
    <row r="2210" spans="1:40" x14ac:dyDescent="0.25">
      <c r="A2210" t="s">
        <v>3879</v>
      </c>
      <c r="B2210" t="s">
        <v>23</v>
      </c>
      <c r="C2210">
        <v>56</v>
      </c>
      <c r="D2210">
        <v>0</v>
      </c>
      <c r="E2210">
        <v>7</v>
      </c>
      <c r="F2210">
        <v>1</v>
      </c>
      <c r="G2210" t="s">
        <v>36</v>
      </c>
      <c r="H2210">
        <v>0</v>
      </c>
      <c r="I2210" t="s">
        <v>248</v>
      </c>
      <c r="J2210" t="s">
        <v>25</v>
      </c>
      <c r="K2210" t="s">
        <v>25</v>
      </c>
      <c r="L2210">
        <v>53</v>
      </c>
      <c r="M2210" t="s">
        <v>23</v>
      </c>
      <c r="N2210" t="s">
        <v>23</v>
      </c>
      <c r="O2210" t="s">
        <v>23</v>
      </c>
      <c r="P2210">
        <v>0</v>
      </c>
      <c r="Q2210" t="s">
        <v>23</v>
      </c>
      <c r="R2210" t="s">
        <v>37</v>
      </c>
      <c r="S2210" t="s">
        <v>38</v>
      </c>
      <c r="T2210">
        <v>26</v>
      </c>
      <c r="U2210" t="s">
        <v>9484</v>
      </c>
      <c r="V2210">
        <v>26</v>
      </c>
      <c r="W2210">
        <v>1437</v>
      </c>
      <c r="Z2210" t="s">
        <v>3880</v>
      </c>
      <c r="AA2210" s="1">
        <v>44546</v>
      </c>
      <c r="AB2210" s="1">
        <v>43885</v>
      </c>
      <c r="AC2210" t="s">
        <v>30</v>
      </c>
      <c r="AD2210" t="s">
        <v>9475</v>
      </c>
      <c r="AE2210" s="14">
        <v>29.723288611155681</v>
      </c>
      <c r="AF2210">
        <v>10</v>
      </c>
      <c r="AG2210" t="s">
        <v>69</v>
      </c>
      <c r="AH2210" t="s">
        <v>69</v>
      </c>
      <c r="AI2210" t="b">
        <v>0</v>
      </c>
      <c r="AJ2210" t="s">
        <v>23</v>
      </c>
      <c r="AK2210" t="s">
        <v>73</v>
      </c>
      <c r="AL2210" t="str">
        <f>IF(AmazonChurn[[#This Row],[Average Monthly Expenses]]&lt;=30,"Low",IF(AmazonChurn[[#This Row],[Average Monthly Expenses]]&lt;=60,"Medium","High"))</f>
        <v>Low</v>
      </c>
      <c r="AM2210" t="str">
        <f>IF(AmazonChurn[[#This Row],[Number of Complaints or Support]]&lt;3,"Low",IF(AmazonChurn[[#This Row],[Number of Complaints or Support]]&lt;=7,"Medium","High"))</f>
        <v>High</v>
      </c>
      <c r="AN2210" s="14">
        <f>AmazonChurn[[#This Row],[Number of Complaints or Support]]/AmazonChurn[[#This Row],[Account Length (in months)]]</f>
        <v>0.17857142857142858</v>
      </c>
    </row>
    <row r="2211" spans="1:40" x14ac:dyDescent="0.25">
      <c r="A2211" t="s">
        <v>3881</v>
      </c>
      <c r="B2211" t="s">
        <v>23</v>
      </c>
      <c r="C2211">
        <v>70</v>
      </c>
      <c r="D2211">
        <v>0</v>
      </c>
      <c r="E2211">
        <v>0</v>
      </c>
      <c r="F2211">
        <v>0</v>
      </c>
      <c r="G2211" t="s">
        <v>23</v>
      </c>
      <c r="H2211">
        <v>0</v>
      </c>
      <c r="I2211" t="s">
        <v>24</v>
      </c>
      <c r="J2211" t="s">
        <v>25</v>
      </c>
      <c r="K2211" t="s">
        <v>25</v>
      </c>
      <c r="L2211">
        <v>28</v>
      </c>
      <c r="M2211" t="s">
        <v>36</v>
      </c>
      <c r="N2211" t="s">
        <v>23</v>
      </c>
      <c r="O2211" t="s">
        <v>36</v>
      </c>
      <c r="P2211">
        <v>6</v>
      </c>
      <c r="Q2211" t="s">
        <v>23</v>
      </c>
      <c r="R2211" t="s">
        <v>37</v>
      </c>
      <c r="S2211" t="s">
        <v>38</v>
      </c>
      <c r="T2211">
        <v>10</v>
      </c>
      <c r="U2211" t="s">
        <v>9484</v>
      </c>
      <c r="V2211">
        <v>10</v>
      </c>
      <c r="W2211">
        <v>699</v>
      </c>
      <c r="Z2211" t="s">
        <v>2845</v>
      </c>
      <c r="AA2211" s="1">
        <v>44262</v>
      </c>
      <c r="AB2211" s="1">
        <v>43955</v>
      </c>
      <c r="AC2211" t="s">
        <v>30</v>
      </c>
      <c r="AD2211" t="s">
        <v>9475</v>
      </c>
      <c r="AE2211" s="14">
        <v>9.9073283617204719</v>
      </c>
      <c r="AF2211">
        <v>4</v>
      </c>
      <c r="AG2211" t="s">
        <v>31</v>
      </c>
      <c r="AH2211" t="s">
        <v>31</v>
      </c>
      <c r="AI2211" t="b">
        <v>1</v>
      </c>
      <c r="AJ2211" t="s">
        <v>36</v>
      </c>
      <c r="AK2211" t="s">
        <v>54</v>
      </c>
      <c r="AL2211" t="str">
        <f>IF(AmazonChurn[[#This Row],[Average Monthly Expenses]]&lt;=30,"Low",IF(AmazonChurn[[#This Row],[Average Monthly Expenses]]&lt;=60,"Medium","High"))</f>
        <v>Low</v>
      </c>
      <c r="AM2211" t="str">
        <f>IF(AmazonChurn[[#This Row],[Number of Complaints or Support]]&lt;3,"Low",IF(AmazonChurn[[#This Row],[Number of Complaints or Support]]&lt;=7,"Medium","High"))</f>
        <v>Medium</v>
      </c>
      <c r="AN2211" s="14">
        <f>AmazonChurn[[#This Row],[Number of Complaints or Support]]/AmazonChurn[[#This Row],[Account Length (in months)]]</f>
        <v>5.7142857142857141E-2</v>
      </c>
    </row>
    <row r="2212" spans="1:40" x14ac:dyDescent="0.25">
      <c r="A2212" t="s">
        <v>3882</v>
      </c>
      <c r="B2212" t="s">
        <v>23</v>
      </c>
      <c r="C2212">
        <v>1</v>
      </c>
      <c r="D2212">
        <v>0</v>
      </c>
      <c r="E2212">
        <v>0</v>
      </c>
      <c r="F2212">
        <v>0</v>
      </c>
      <c r="G2212" t="s">
        <v>23</v>
      </c>
      <c r="H2212">
        <v>0</v>
      </c>
      <c r="I2212" t="s">
        <v>56</v>
      </c>
      <c r="J2212" t="s">
        <v>35</v>
      </c>
      <c r="K2212" t="s">
        <v>9472</v>
      </c>
      <c r="L2212">
        <v>30</v>
      </c>
      <c r="M2212" t="s">
        <v>23</v>
      </c>
      <c r="N2212" t="s">
        <v>23</v>
      </c>
      <c r="O2212" t="s">
        <v>23</v>
      </c>
      <c r="P2212">
        <v>0</v>
      </c>
      <c r="Q2212" t="s">
        <v>23</v>
      </c>
      <c r="R2212" t="s">
        <v>26</v>
      </c>
      <c r="S2212" t="s">
        <v>130</v>
      </c>
      <c r="T2212">
        <v>8</v>
      </c>
      <c r="U2212" t="s">
        <v>9483</v>
      </c>
      <c r="V2212">
        <v>8</v>
      </c>
      <c r="W2212">
        <v>8</v>
      </c>
      <c r="Z2212" t="s">
        <v>3883</v>
      </c>
      <c r="AA2212" s="1">
        <v>43920</v>
      </c>
      <c r="AB2212" s="1">
        <v>44915</v>
      </c>
      <c r="AC2212" t="s">
        <v>41</v>
      </c>
      <c r="AD2212" t="s">
        <v>9477</v>
      </c>
      <c r="AE2212" s="14">
        <v>8.9016543847240488</v>
      </c>
      <c r="AF2212">
        <v>0</v>
      </c>
      <c r="AG2212" t="s">
        <v>53</v>
      </c>
      <c r="AH2212" t="s">
        <v>9480</v>
      </c>
      <c r="AI2212" t="b">
        <v>1</v>
      </c>
      <c r="AJ2212" t="s">
        <v>36</v>
      </c>
      <c r="AK2212" t="s">
        <v>54</v>
      </c>
      <c r="AL2212" t="str">
        <f>IF(AmazonChurn[[#This Row],[Average Monthly Expenses]]&lt;=30,"Low",IF(AmazonChurn[[#This Row],[Average Monthly Expenses]]&lt;=60,"Medium","High"))</f>
        <v>Low</v>
      </c>
      <c r="AM2212" t="str">
        <f>IF(AmazonChurn[[#This Row],[Number of Complaints or Support]]&lt;3,"Low",IF(AmazonChurn[[#This Row],[Number of Complaints or Support]]&lt;=7,"Medium","High"))</f>
        <v>Low</v>
      </c>
      <c r="AN2212" s="14">
        <f>AmazonChurn[[#This Row],[Number of Complaints or Support]]/AmazonChurn[[#This Row],[Account Length (in months)]]</f>
        <v>0</v>
      </c>
    </row>
    <row r="2213" spans="1:40" x14ac:dyDescent="0.25">
      <c r="A2213" t="s">
        <v>3884</v>
      </c>
      <c r="B2213" t="s">
        <v>23</v>
      </c>
      <c r="C2213">
        <v>1</v>
      </c>
      <c r="D2213">
        <v>1</v>
      </c>
      <c r="E2213">
        <v>5</v>
      </c>
      <c r="F2213">
        <v>1</v>
      </c>
      <c r="G2213" t="s">
        <v>36</v>
      </c>
      <c r="H2213">
        <v>0</v>
      </c>
      <c r="I2213" t="s">
        <v>435</v>
      </c>
      <c r="J2213" t="s">
        <v>25</v>
      </c>
      <c r="K2213" t="s">
        <v>25</v>
      </c>
      <c r="L2213">
        <v>45</v>
      </c>
      <c r="M2213" t="s">
        <v>23</v>
      </c>
      <c r="N2213" t="s">
        <v>23</v>
      </c>
      <c r="O2213" t="s">
        <v>23</v>
      </c>
      <c r="P2213">
        <v>0</v>
      </c>
      <c r="Q2213" t="s">
        <v>23</v>
      </c>
      <c r="R2213" t="s">
        <v>26</v>
      </c>
      <c r="S2213" t="s">
        <v>27</v>
      </c>
      <c r="T2213">
        <v>18</v>
      </c>
      <c r="U2213" t="s">
        <v>9483</v>
      </c>
      <c r="V2213">
        <v>18</v>
      </c>
      <c r="W2213">
        <v>18</v>
      </c>
      <c r="Z2213" t="s">
        <v>2382</v>
      </c>
      <c r="AA2213" s="1">
        <v>44167</v>
      </c>
      <c r="AB2213" s="1">
        <v>45004</v>
      </c>
      <c r="AC2213" t="s">
        <v>30</v>
      </c>
      <c r="AD2213" t="s">
        <v>9475</v>
      </c>
      <c r="AE2213" s="14">
        <v>20.038487049494119</v>
      </c>
      <c r="AF2213">
        <v>7</v>
      </c>
      <c r="AG2213" t="s">
        <v>69</v>
      </c>
      <c r="AH2213" t="s">
        <v>69</v>
      </c>
      <c r="AI2213" t="b">
        <v>0</v>
      </c>
      <c r="AJ2213" t="s">
        <v>23</v>
      </c>
      <c r="AK2213" t="s">
        <v>54</v>
      </c>
      <c r="AL2213" t="str">
        <f>IF(AmazonChurn[[#This Row],[Average Monthly Expenses]]&lt;=30,"Low",IF(AmazonChurn[[#This Row],[Average Monthly Expenses]]&lt;=60,"Medium","High"))</f>
        <v>Low</v>
      </c>
      <c r="AM2213" t="str">
        <f>IF(AmazonChurn[[#This Row],[Number of Complaints or Support]]&lt;3,"Low",IF(AmazonChurn[[#This Row],[Number of Complaints or Support]]&lt;=7,"Medium","High"))</f>
        <v>Medium</v>
      </c>
      <c r="AN2213" s="14">
        <f>AmazonChurn[[#This Row],[Number of Complaints or Support]]/AmazonChurn[[#This Row],[Account Length (in months)]]</f>
        <v>7</v>
      </c>
    </row>
    <row r="2214" spans="1:40" x14ac:dyDescent="0.25">
      <c r="A2214" t="s">
        <v>3885</v>
      </c>
      <c r="B2214" t="s">
        <v>23</v>
      </c>
      <c r="C2214">
        <v>15</v>
      </c>
      <c r="D2214">
        <v>0</v>
      </c>
      <c r="E2214">
        <v>4</v>
      </c>
      <c r="F2214">
        <v>1</v>
      </c>
      <c r="G2214" t="s">
        <v>36</v>
      </c>
      <c r="H2214">
        <v>0</v>
      </c>
      <c r="I2214" t="s">
        <v>92</v>
      </c>
      <c r="J2214" t="s">
        <v>25</v>
      </c>
      <c r="K2214" t="s">
        <v>25</v>
      </c>
      <c r="L2214">
        <v>61</v>
      </c>
      <c r="M2214" t="s">
        <v>23</v>
      </c>
      <c r="N2214" t="s">
        <v>23</v>
      </c>
      <c r="O2214" t="s">
        <v>36</v>
      </c>
      <c r="P2214">
        <v>4</v>
      </c>
      <c r="Q2214" t="s">
        <v>36</v>
      </c>
      <c r="R2214" t="s">
        <v>26</v>
      </c>
      <c r="S2214" t="s">
        <v>124</v>
      </c>
      <c r="T2214">
        <v>24</v>
      </c>
      <c r="U2214" t="s">
        <v>9484</v>
      </c>
      <c r="V2214">
        <v>24</v>
      </c>
      <c r="W2214">
        <v>366</v>
      </c>
      <c r="Z2214" t="s">
        <v>3886</v>
      </c>
      <c r="AA2214" s="1">
        <v>44870</v>
      </c>
      <c r="AB2214" s="1">
        <v>44440</v>
      </c>
      <c r="AC2214" t="s">
        <v>41</v>
      </c>
      <c r="AD2214" t="s">
        <v>9477</v>
      </c>
      <c r="AE2214" s="14">
        <v>25.00069188841108</v>
      </c>
      <c r="AF2214">
        <v>7</v>
      </c>
      <c r="AG2214" t="s">
        <v>69</v>
      </c>
      <c r="AH2214" t="s">
        <v>69</v>
      </c>
      <c r="AI2214" t="b">
        <v>1</v>
      </c>
      <c r="AJ2214" t="s">
        <v>36</v>
      </c>
      <c r="AK2214" t="s">
        <v>73</v>
      </c>
      <c r="AL2214" t="str">
        <f>IF(AmazonChurn[[#This Row],[Average Monthly Expenses]]&lt;=30,"Low",IF(AmazonChurn[[#This Row],[Average Monthly Expenses]]&lt;=60,"Medium","High"))</f>
        <v>Low</v>
      </c>
      <c r="AM2214" t="str">
        <f>IF(AmazonChurn[[#This Row],[Number of Complaints or Support]]&lt;3,"Low",IF(AmazonChurn[[#This Row],[Number of Complaints or Support]]&lt;=7,"Medium","High"))</f>
        <v>Medium</v>
      </c>
      <c r="AN2214" s="14">
        <f>AmazonChurn[[#This Row],[Number of Complaints or Support]]/AmazonChurn[[#This Row],[Account Length (in months)]]</f>
        <v>0.46666666666666667</v>
      </c>
    </row>
    <row r="2215" spans="1:40" x14ac:dyDescent="0.25">
      <c r="A2215" t="s">
        <v>3887</v>
      </c>
      <c r="B2215" t="s">
        <v>23</v>
      </c>
      <c r="C2215">
        <v>31</v>
      </c>
      <c r="D2215">
        <v>0</v>
      </c>
      <c r="E2215">
        <v>5</v>
      </c>
      <c r="F2215">
        <v>1</v>
      </c>
      <c r="G2215" t="s">
        <v>36</v>
      </c>
      <c r="H2215">
        <v>0</v>
      </c>
      <c r="I2215" t="s">
        <v>245</v>
      </c>
      <c r="J2215" t="s">
        <v>25</v>
      </c>
      <c r="K2215" t="s">
        <v>25</v>
      </c>
      <c r="L2215">
        <v>54</v>
      </c>
      <c r="M2215" t="s">
        <v>23</v>
      </c>
      <c r="N2215" t="s">
        <v>23</v>
      </c>
      <c r="O2215" t="s">
        <v>36</v>
      </c>
      <c r="P2215">
        <v>5</v>
      </c>
      <c r="Q2215" t="s">
        <v>36</v>
      </c>
      <c r="R2215" t="s">
        <v>37</v>
      </c>
      <c r="S2215" t="s">
        <v>38</v>
      </c>
      <c r="T2215">
        <v>24</v>
      </c>
      <c r="U2215" t="s">
        <v>9484</v>
      </c>
      <c r="V2215">
        <v>24</v>
      </c>
      <c r="W2215">
        <v>733</v>
      </c>
      <c r="Z2215" t="s">
        <v>3888</v>
      </c>
      <c r="AA2215" s="1">
        <v>45101</v>
      </c>
      <c r="AB2215" s="1">
        <v>44048</v>
      </c>
      <c r="AC2215" t="s">
        <v>30</v>
      </c>
      <c r="AD2215" t="s">
        <v>9475</v>
      </c>
      <c r="AE2215" s="14">
        <v>19.326775328695021</v>
      </c>
      <c r="AF2215">
        <v>4</v>
      </c>
      <c r="AG2215" t="s">
        <v>69</v>
      </c>
      <c r="AH2215" t="s">
        <v>69</v>
      </c>
      <c r="AI2215" t="b">
        <v>0</v>
      </c>
      <c r="AJ2215" t="s">
        <v>23</v>
      </c>
      <c r="AK2215" t="s">
        <v>32</v>
      </c>
      <c r="AL2215" t="str">
        <f>IF(AmazonChurn[[#This Row],[Average Monthly Expenses]]&lt;=30,"Low",IF(AmazonChurn[[#This Row],[Average Monthly Expenses]]&lt;=60,"Medium","High"))</f>
        <v>Low</v>
      </c>
      <c r="AM2215" t="str">
        <f>IF(AmazonChurn[[#This Row],[Number of Complaints or Support]]&lt;3,"Low",IF(AmazonChurn[[#This Row],[Number of Complaints or Support]]&lt;=7,"Medium","High"))</f>
        <v>Medium</v>
      </c>
      <c r="AN2215" s="14">
        <f>AmazonChurn[[#This Row],[Number of Complaints or Support]]/AmazonChurn[[#This Row],[Account Length (in months)]]</f>
        <v>0.12903225806451613</v>
      </c>
    </row>
    <row r="2216" spans="1:40" x14ac:dyDescent="0.25">
      <c r="A2216" t="s">
        <v>3889</v>
      </c>
      <c r="B2216" t="s">
        <v>23</v>
      </c>
      <c r="C2216">
        <v>9</v>
      </c>
      <c r="D2216">
        <v>0</v>
      </c>
      <c r="E2216">
        <v>19</v>
      </c>
      <c r="F2216">
        <v>1</v>
      </c>
      <c r="G2216" t="s">
        <v>36</v>
      </c>
      <c r="H2216">
        <v>0</v>
      </c>
      <c r="I2216" t="s">
        <v>245</v>
      </c>
      <c r="J2216" t="s">
        <v>35</v>
      </c>
      <c r="K2216" t="s">
        <v>9472</v>
      </c>
      <c r="L2216">
        <v>35</v>
      </c>
      <c r="M2216" t="s">
        <v>23</v>
      </c>
      <c r="N2216" t="s">
        <v>23</v>
      </c>
      <c r="O2216" t="s">
        <v>36</v>
      </c>
      <c r="P2216">
        <v>5</v>
      </c>
      <c r="Q2216" t="s">
        <v>36</v>
      </c>
      <c r="R2216" t="s">
        <v>26</v>
      </c>
      <c r="S2216" t="s">
        <v>38</v>
      </c>
      <c r="T2216">
        <v>35</v>
      </c>
      <c r="U2216" t="s">
        <v>9484</v>
      </c>
      <c r="V2216">
        <v>35</v>
      </c>
      <c r="W2216">
        <v>332</v>
      </c>
      <c r="Z2216" t="s">
        <v>1790</v>
      </c>
      <c r="AA2216" s="1">
        <v>44821</v>
      </c>
      <c r="AB2216" s="1">
        <v>45100</v>
      </c>
      <c r="AC2216" t="s">
        <v>48</v>
      </c>
      <c r="AD2216" t="s">
        <v>9476</v>
      </c>
      <c r="AE2216" s="14">
        <v>33.127682535621169</v>
      </c>
      <c r="AF2216">
        <v>8</v>
      </c>
      <c r="AG2216" t="s">
        <v>31</v>
      </c>
      <c r="AH2216" t="s">
        <v>31</v>
      </c>
      <c r="AI2216" t="b">
        <v>0</v>
      </c>
      <c r="AJ2216" t="s">
        <v>23</v>
      </c>
      <c r="AK2216" t="s">
        <v>32</v>
      </c>
      <c r="AL2216" t="str">
        <f>IF(AmazonChurn[[#This Row],[Average Monthly Expenses]]&lt;=30,"Low",IF(AmazonChurn[[#This Row],[Average Monthly Expenses]]&lt;=60,"Medium","High"))</f>
        <v>Medium</v>
      </c>
      <c r="AM2216" t="str">
        <f>IF(AmazonChurn[[#This Row],[Number of Complaints or Support]]&lt;3,"Low",IF(AmazonChurn[[#This Row],[Number of Complaints or Support]]&lt;=7,"Medium","High"))</f>
        <v>High</v>
      </c>
      <c r="AN2216" s="14">
        <f>AmazonChurn[[#This Row],[Number of Complaints or Support]]/AmazonChurn[[#This Row],[Account Length (in months)]]</f>
        <v>0.88888888888888884</v>
      </c>
    </row>
    <row r="2217" spans="1:40" x14ac:dyDescent="0.25">
      <c r="A2217" t="s">
        <v>3890</v>
      </c>
      <c r="B2217" t="s">
        <v>36</v>
      </c>
      <c r="C2217">
        <v>1</v>
      </c>
      <c r="D2217">
        <v>3</v>
      </c>
      <c r="E2217">
        <v>10</v>
      </c>
      <c r="F2217">
        <v>1</v>
      </c>
      <c r="G2217" t="s">
        <v>36</v>
      </c>
      <c r="H2217">
        <v>0</v>
      </c>
      <c r="I2217" t="s">
        <v>273</v>
      </c>
      <c r="J2217" t="s">
        <v>25</v>
      </c>
      <c r="K2217" t="s">
        <v>25</v>
      </c>
      <c r="L2217">
        <v>74</v>
      </c>
      <c r="M2217" t="s">
        <v>23</v>
      </c>
      <c r="N2217" t="s">
        <v>36</v>
      </c>
      <c r="O2217" t="s">
        <v>23</v>
      </c>
      <c r="P2217">
        <v>0</v>
      </c>
      <c r="Q2217" t="s">
        <v>23</v>
      </c>
      <c r="R2217" t="s">
        <v>26</v>
      </c>
      <c r="S2217" t="s">
        <v>38</v>
      </c>
      <c r="T2217">
        <v>12</v>
      </c>
      <c r="U2217" t="s">
        <v>9484</v>
      </c>
      <c r="V2217">
        <v>12</v>
      </c>
      <c r="W2217">
        <v>12</v>
      </c>
      <c r="X2217" t="s">
        <v>46</v>
      </c>
      <c r="Y2217" t="s">
        <v>220</v>
      </c>
      <c r="Z2217" t="s">
        <v>2101</v>
      </c>
      <c r="AA2217" s="1">
        <v>45089</v>
      </c>
      <c r="AB2217" s="1">
        <v>44988</v>
      </c>
      <c r="AC2217" t="s">
        <v>48</v>
      </c>
      <c r="AD2217" t="s">
        <v>9476</v>
      </c>
      <c r="AE2217" s="14">
        <v>14.38885744898257</v>
      </c>
      <c r="AF2217">
        <v>3</v>
      </c>
      <c r="AG2217" t="s">
        <v>69</v>
      </c>
      <c r="AH2217" t="s">
        <v>69</v>
      </c>
      <c r="AI2217" t="b">
        <v>1</v>
      </c>
      <c r="AJ2217" t="s">
        <v>36</v>
      </c>
      <c r="AK2217" t="s">
        <v>54</v>
      </c>
      <c r="AL2217" t="str">
        <f>IF(AmazonChurn[[#This Row],[Average Monthly Expenses]]&lt;=30,"Low",IF(AmazonChurn[[#This Row],[Average Monthly Expenses]]&lt;=60,"Medium","High"))</f>
        <v>Low</v>
      </c>
      <c r="AM2217" t="str">
        <f>IF(AmazonChurn[[#This Row],[Number of Complaints or Support]]&lt;3,"Low",IF(AmazonChurn[[#This Row],[Number of Complaints or Support]]&lt;=7,"Medium","High"))</f>
        <v>Medium</v>
      </c>
      <c r="AN2217" s="14">
        <f>AmazonChurn[[#This Row],[Number of Complaints or Support]]/AmazonChurn[[#This Row],[Account Length (in months)]]</f>
        <v>3</v>
      </c>
    </row>
    <row r="2218" spans="1:40" x14ac:dyDescent="0.25">
      <c r="A2218" t="s">
        <v>3891</v>
      </c>
      <c r="B2218" t="s">
        <v>36</v>
      </c>
      <c r="C2218">
        <v>16</v>
      </c>
      <c r="D2218">
        <v>5</v>
      </c>
      <c r="E2218">
        <v>3</v>
      </c>
      <c r="F2218">
        <v>1</v>
      </c>
      <c r="G2218" t="s">
        <v>36</v>
      </c>
      <c r="H2218">
        <v>0</v>
      </c>
      <c r="I2218" t="s">
        <v>339</v>
      </c>
      <c r="J2218" t="s">
        <v>25</v>
      </c>
      <c r="K2218" t="s">
        <v>25</v>
      </c>
      <c r="L2218">
        <v>81</v>
      </c>
      <c r="M2218" t="s">
        <v>23</v>
      </c>
      <c r="N2218" t="s">
        <v>36</v>
      </c>
      <c r="O2218" t="s">
        <v>23</v>
      </c>
      <c r="P2218">
        <v>0</v>
      </c>
      <c r="Q2218" t="s">
        <v>23</v>
      </c>
      <c r="R2218" t="s">
        <v>26</v>
      </c>
      <c r="S2218" t="s">
        <v>124</v>
      </c>
      <c r="T2218">
        <v>47</v>
      </c>
      <c r="U2218" t="s">
        <v>9484</v>
      </c>
      <c r="V2218">
        <v>47</v>
      </c>
      <c r="W2218">
        <v>744</v>
      </c>
      <c r="X2218" t="s">
        <v>163</v>
      </c>
      <c r="Y2218" t="s">
        <v>164</v>
      </c>
      <c r="Z2218" t="s">
        <v>3892</v>
      </c>
      <c r="AA2218" s="1">
        <v>45061</v>
      </c>
      <c r="AB2218" s="1">
        <v>44287</v>
      </c>
      <c r="AC2218" t="s">
        <v>30</v>
      </c>
      <c r="AD2218" t="s">
        <v>9475</v>
      </c>
      <c r="AE2218" s="14">
        <v>50.178266785826793</v>
      </c>
      <c r="AF2218">
        <v>0</v>
      </c>
      <c r="AG2218" t="s">
        <v>53</v>
      </c>
      <c r="AH2218" t="s">
        <v>9480</v>
      </c>
      <c r="AI2218" t="b">
        <v>0</v>
      </c>
      <c r="AJ2218" t="s">
        <v>23</v>
      </c>
      <c r="AK2218" t="s">
        <v>54</v>
      </c>
      <c r="AL2218" t="str">
        <f>IF(AmazonChurn[[#This Row],[Average Monthly Expenses]]&lt;=30,"Low",IF(AmazonChurn[[#This Row],[Average Monthly Expenses]]&lt;=60,"Medium","High"))</f>
        <v>Medium</v>
      </c>
      <c r="AM2218" t="str">
        <f>IF(AmazonChurn[[#This Row],[Number of Complaints or Support]]&lt;3,"Low",IF(AmazonChurn[[#This Row],[Number of Complaints or Support]]&lt;=7,"Medium","High"))</f>
        <v>Low</v>
      </c>
      <c r="AN2218" s="14">
        <f>AmazonChurn[[#This Row],[Number of Complaints or Support]]/AmazonChurn[[#This Row],[Account Length (in months)]]</f>
        <v>0</v>
      </c>
    </row>
    <row r="2219" spans="1:40" x14ac:dyDescent="0.25">
      <c r="A2219" t="s">
        <v>3893</v>
      </c>
      <c r="B2219" t="s">
        <v>23</v>
      </c>
      <c r="C2219">
        <v>56</v>
      </c>
      <c r="D2219">
        <v>1</v>
      </c>
      <c r="E2219">
        <v>2</v>
      </c>
      <c r="F2219">
        <v>1</v>
      </c>
      <c r="G2219" t="s">
        <v>36</v>
      </c>
      <c r="H2219">
        <v>0</v>
      </c>
      <c r="I2219" t="s">
        <v>88</v>
      </c>
      <c r="J2219" t="s">
        <v>35</v>
      </c>
      <c r="K2219" t="s">
        <v>9472</v>
      </c>
      <c r="L2219">
        <v>64</v>
      </c>
      <c r="M2219" t="s">
        <v>23</v>
      </c>
      <c r="N2219" t="s">
        <v>23</v>
      </c>
      <c r="O2219" t="s">
        <v>36</v>
      </c>
      <c r="P2219">
        <v>2</v>
      </c>
      <c r="Q2219" t="s">
        <v>36</v>
      </c>
      <c r="R2219" t="s">
        <v>37</v>
      </c>
      <c r="S2219" t="s">
        <v>130</v>
      </c>
      <c r="T2219">
        <v>25</v>
      </c>
      <c r="U2219" t="s">
        <v>9483</v>
      </c>
      <c r="V2219">
        <v>25</v>
      </c>
      <c r="W2219">
        <v>1415</v>
      </c>
      <c r="Z2219" t="s">
        <v>3894</v>
      </c>
      <c r="AA2219" s="1">
        <v>44511</v>
      </c>
      <c r="AB2219" s="1">
        <v>44543</v>
      </c>
      <c r="AC2219" t="s">
        <v>41</v>
      </c>
      <c r="AD2219" t="s">
        <v>9477</v>
      </c>
      <c r="AE2219" s="14">
        <v>24.294684755561271</v>
      </c>
      <c r="AF2219">
        <v>4</v>
      </c>
      <c r="AG2219" t="s">
        <v>53</v>
      </c>
      <c r="AH2219" t="s">
        <v>9480</v>
      </c>
      <c r="AI2219" t="b">
        <v>0</v>
      </c>
      <c r="AJ2219" t="s">
        <v>23</v>
      </c>
      <c r="AK2219" t="s">
        <v>32</v>
      </c>
      <c r="AL2219" t="str">
        <f>IF(AmazonChurn[[#This Row],[Average Monthly Expenses]]&lt;=30,"Low",IF(AmazonChurn[[#This Row],[Average Monthly Expenses]]&lt;=60,"Medium","High"))</f>
        <v>Low</v>
      </c>
      <c r="AM2219" t="str">
        <f>IF(AmazonChurn[[#This Row],[Number of Complaints or Support]]&lt;3,"Low",IF(AmazonChurn[[#This Row],[Number of Complaints or Support]]&lt;=7,"Medium","High"))</f>
        <v>Medium</v>
      </c>
      <c r="AN2219" s="14">
        <f>AmazonChurn[[#This Row],[Number of Complaints or Support]]/AmazonChurn[[#This Row],[Account Length (in months)]]</f>
        <v>7.1428571428571425E-2</v>
      </c>
    </row>
    <row r="2220" spans="1:40" x14ac:dyDescent="0.25">
      <c r="A2220" t="s">
        <v>3895</v>
      </c>
      <c r="B2220" t="s">
        <v>36</v>
      </c>
      <c r="C2220">
        <v>1</v>
      </c>
      <c r="D2220">
        <v>0</v>
      </c>
      <c r="E2220">
        <v>2</v>
      </c>
      <c r="F2220">
        <v>1</v>
      </c>
      <c r="G2220" t="s">
        <v>36</v>
      </c>
      <c r="H2220">
        <v>0</v>
      </c>
      <c r="I2220" t="s">
        <v>438</v>
      </c>
      <c r="J2220" t="s">
        <v>25</v>
      </c>
      <c r="K2220" t="s">
        <v>25</v>
      </c>
      <c r="L2220">
        <v>70</v>
      </c>
      <c r="M2220" t="s">
        <v>23</v>
      </c>
      <c r="N2220" t="s">
        <v>36</v>
      </c>
      <c r="O2220" t="s">
        <v>23</v>
      </c>
      <c r="P2220">
        <v>0</v>
      </c>
      <c r="Q2220" t="s">
        <v>23</v>
      </c>
      <c r="R2220" t="s">
        <v>26</v>
      </c>
      <c r="S2220" t="s">
        <v>124</v>
      </c>
      <c r="T2220">
        <v>18</v>
      </c>
      <c r="U2220" t="s">
        <v>9484</v>
      </c>
      <c r="V2220">
        <v>18</v>
      </c>
      <c r="W2220">
        <v>18</v>
      </c>
      <c r="X2220" t="s">
        <v>94</v>
      </c>
      <c r="Y2220" t="s">
        <v>1407</v>
      </c>
      <c r="Z2220" t="s">
        <v>3082</v>
      </c>
      <c r="AA2220" s="1">
        <v>43929</v>
      </c>
      <c r="AB2220" s="1">
        <v>44323</v>
      </c>
      <c r="AC2220" t="s">
        <v>41</v>
      </c>
      <c r="AD2220" t="s">
        <v>9477</v>
      </c>
      <c r="AE2220" s="14">
        <v>20.779127801810709</v>
      </c>
      <c r="AF2220">
        <v>5</v>
      </c>
      <c r="AG2220" t="s">
        <v>31</v>
      </c>
      <c r="AH2220" t="s">
        <v>31</v>
      </c>
      <c r="AI2220" t="b">
        <v>0</v>
      </c>
      <c r="AJ2220" t="s">
        <v>23</v>
      </c>
      <c r="AK2220" t="s">
        <v>64</v>
      </c>
      <c r="AL2220" t="str">
        <f>IF(AmazonChurn[[#This Row],[Average Monthly Expenses]]&lt;=30,"Low",IF(AmazonChurn[[#This Row],[Average Monthly Expenses]]&lt;=60,"Medium","High"))</f>
        <v>Low</v>
      </c>
      <c r="AM2220" t="str">
        <f>IF(AmazonChurn[[#This Row],[Number of Complaints or Support]]&lt;3,"Low",IF(AmazonChurn[[#This Row],[Number of Complaints or Support]]&lt;=7,"Medium","High"))</f>
        <v>Medium</v>
      </c>
      <c r="AN2220" s="14">
        <f>AmazonChurn[[#This Row],[Number of Complaints or Support]]/AmazonChurn[[#This Row],[Account Length (in months)]]</f>
        <v>5</v>
      </c>
    </row>
    <row r="2221" spans="1:40" x14ac:dyDescent="0.25">
      <c r="A2221" t="s">
        <v>3896</v>
      </c>
      <c r="B2221" t="s">
        <v>23</v>
      </c>
      <c r="C2221">
        <v>4</v>
      </c>
      <c r="D2221">
        <v>0</v>
      </c>
      <c r="E2221">
        <v>0</v>
      </c>
      <c r="F2221">
        <v>0</v>
      </c>
      <c r="G2221" t="s">
        <v>23</v>
      </c>
      <c r="H2221">
        <v>0</v>
      </c>
      <c r="I2221" t="s">
        <v>259</v>
      </c>
      <c r="J2221" t="s">
        <v>35</v>
      </c>
      <c r="K2221" t="s">
        <v>9472</v>
      </c>
      <c r="L2221">
        <v>20</v>
      </c>
      <c r="M2221" t="s">
        <v>36</v>
      </c>
      <c r="N2221" t="s">
        <v>23</v>
      </c>
      <c r="O2221" t="s">
        <v>36</v>
      </c>
      <c r="P2221">
        <v>4</v>
      </c>
      <c r="Q2221" t="s">
        <v>23</v>
      </c>
      <c r="R2221" t="s">
        <v>26</v>
      </c>
      <c r="S2221" t="s">
        <v>130</v>
      </c>
      <c r="T2221">
        <v>8</v>
      </c>
      <c r="U2221" t="s">
        <v>9483</v>
      </c>
      <c r="V2221">
        <v>8</v>
      </c>
      <c r="W2221">
        <v>34</v>
      </c>
      <c r="Z2221" t="s">
        <v>1866</v>
      </c>
      <c r="AA2221" s="1">
        <v>44850</v>
      </c>
      <c r="AB2221" s="1">
        <v>45176</v>
      </c>
      <c r="AC2221" t="s">
        <v>48</v>
      </c>
      <c r="AD2221" t="s">
        <v>9476</v>
      </c>
      <c r="AE2221" s="14">
        <v>8.690523735855594</v>
      </c>
      <c r="AF2221">
        <v>3</v>
      </c>
      <c r="AG2221" t="s">
        <v>53</v>
      </c>
      <c r="AH2221" t="s">
        <v>9480</v>
      </c>
      <c r="AI2221" t="b">
        <v>1</v>
      </c>
      <c r="AJ2221" t="s">
        <v>36</v>
      </c>
      <c r="AK2221" t="s">
        <v>54</v>
      </c>
      <c r="AL2221" t="str">
        <f>IF(AmazonChurn[[#This Row],[Average Monthly Expenses]]&lt;=30,"Low",IF(AmazonChurn[[#This Row],[Average Monthly Expenses]]&lt;=60,"Medium","High"))</f>
        <v>Low</v>
      </c>
      <c r="AM2221" t="str">
        <f>IF(AmazonChurn[[#This Row],[Number of Complaints or Support]]&lt;3,"Low",IF(AmazonChurn[[#This Row],[Number of Complaints or Support]]&lt;=7,"Medium","High"))</f>
        <v>Medium</v>
      </c>
      <c r="AN2221" s="14">
        <f>AmazonChurn[[#This Row],[Number of Complaints or Support]]/AmazonChurn[[#This Row],[Account Length (in months)]]</f>
        <v>0.75</v>
      </c>
    </row>
    <row r="2222" spans="1:40" x14ac:dyDescent="0.25">
      <c r="A2222" t="s">
        <v>3897</v>
      </c>
      <c r="B2222" t="s">
        <v>23</v>
      </c>
      <c r="C2222">
        <v>49</v>
      </c>
      <c r="D2222">
        <v>1</v>
      </c>
      <c r="E2222">
        <v>0</v>
      </c>
      <c r="F2222">
        <v>0</v>
      </c>
      <c r="G2222" t="s">
        <v>23</v>
      </c>
      <c r="H2222">
        <v>0</v>
      </c>
      <c r="I2222" t="s">
        <v>34</v>
      </c>
      <c r="J2222" t="s">
        <v>25</v>
      </c>
      <c r="K2222" t="s">
        <v>25</v>
      </c>
      <c r="L2222">
        <v>58</v>
      </c>
      <c r="M2222" t="s">
        <v>23</v>
      </c>
      <c r="N2222" t="s">
        <v>23</v>
      </c>
      <c r="O2222" t="s">
        <v>23</v>
      </c>
      <c r="P2222">
        <v>0</v>
      </c>
      <c r="Q2222" t="s">
        <v>23</v>
      </c>
      <c r="R2222" t="s">
        <v>57</v>
      </c>
      <c r="S2222" t="s">
        <v>130</v>
      </c>
      <c r="T2222">
        <v>13</v>
      </c>
      <c r="U2222" t="s">
        <v>9483</v>
      </c>
      <c r="V2222">
        <v>13</v>
      </c>
      <c r="W2222">
        <v>617</v>
      </c>
      <c r="Z2222" t="s">
        <v>1149</v>
      </c>
      <c r="AA2222" s="1">
        <v>45197</v>
      </c>
      <c r="AB2222" s="1">
        <v>44990</v>
      </c>
      <c r="AC2222" t="s">
        <v>48</v>
      </c>
      <c r="AD2222" t="s">
        <v>9476</v>
      </c>
      <c r="AE2222" s="14">
        <v>15.14579080180485</v>
      </c>
      <c r="AF2222">
        <v>8</v>
      </c>
      <c r="AG2222" t="s">
        <v>69</v>
      </c>
      <c r="AH2222" t="s">
        <v>69</v>
      </c>
      <c r="AI2222" t="b">
        <v>0</v>
      </c>
      <c r="AJ2222" t="s">
        <v>23</v>
      </c>
      <c r="AK2222" t="s">
        <v>54</v>
      </c>
      <c r="AL2222" t="str">
        <f>IF(AmazonChurn[[#This Row],[Average Monthly Expenses]]&lt;=30,"Low",IF(AmazonChurn[[#This Row],[Average Monthly Expenses]]&lt;=60,"Medium","High"))</f>
        <v>Low</v>
      </c>
      <c r="AM2222" t="str">
        <f>IF(AmazonChurn[[#This Row],[Number of Complaints or Support]]&lt;3,"Low",IF(AmazonChurn[[#This Row],[Number of Complaints or Support]]&lt;=7,"Medium","High"))</f>
        <v>High</v>
      </c>
      <c r="AN2222" s="14">
        <f>AmazonChurn[[#This Row],[Number of Complaints or Support]]/AmazonChurn[[#This Row],[Account Length (in months)]]</f>
        <v>0.16326530612244897</v>
      </c>
    </row>
    <row r="2223" spans="1:40" x14ac:dyDescent="0.25">
      <c r="A2223" t="s">
        <v>3898</v>
      </c>
      <c r="B2223" t="s">
        <v>23</v>
      </c>
      <c r="C2223">
        <v>51</v>
      </c>
      <c r="D2223">
        <v>0</v>
      </c>
      <c r="E2223">
        <v>4</v>
      </c>
      <c r="F2223">
        <v>1</v>
      </c>
      <c r="G2223" t="s">
        <v>36</v>
      </c>
      <c r="H2223">
        <v>0</v>
      </c>
      <c r="I2223" t="s">
        <v>116</v>
      </c>
      <c r="J2223" t="s">
        <v>35</v>
      </c>
      <c r="K2223" t="s">
        <v>9472</v>
      </c>
      <c r="L2223">
        <v>55</v>
      </c>
      <c r="M2223" t="s">
        <v>23</v>
      </c>
      <c r="N2223" t="s">
        <v>23</v>
      </c>
      <c r="O2223" t="s">
        <v>23</v>
      </c>
      <c r="P2223">
        <v>0</v>
      </c>
      <c r="Q2223" t="s">
        <v>23</v>
      </c>
      <c r="R2223" t="s">
        <v>26</v>
      </c>
      <c r="S2223" t="s">
        <v>130</v>
      </c>
      <c r="T2223">
        <v>14</v>
      </c>
      <c r="U2223" t="s">
        <v>9483</v>
      </c>
      <c r="V2223">
        <v>14</v>
      </c>
      <c r="W2223">
        <v>729</v>
      </c>
      <c r="Z2223" t="s">
        <v>3899</v>
      </c>
      <c r="AA2223" s="1">
        <v>44311</v>
      </c>
      <c r="AB2223" s="1">
        <v>44412</v>
      </c>
      <c r="AC2223" t="s">
        <v>30</v>
      </c>
      <c r="AD2223" t="s">
        <v>9475</v>
      </c>
      <c r="AE2223" s="14">
        <v>15.405879161236239</v>
      </c>
      <c r="AF2223">
        <v>6</v>
      </c>
      <c r="AG2223" t="s">
        <v>53</v>
      </c>
      <c r="AH2223" t="s">
        <v>9480</v>
      </c>
      <c r="AI2223" t="b">
        <v>0</v>
      </c>
      <c r="AJ2223" t="s">
        <v>23</v>
      </c>
      <c r="AK2223" t="s">
        <v>73</v>
      </c>
      <c r="AL2223" t="str">
        <f>IF(AmazonChurn[[#This Row],[Average Monthly Expenses]]&lt;=30,"Low",IF(AmazonChurn[[#This Row],[Average Monthly Expenses]]&lt;=60,"Medium","High"))</f>
        <v>Low</v>
      </c>
      <c r="AM2223" t="str">
        <f>IF(AmazonChurn[[#This Row],[Number of Complaints or Support]]&lt;3,"Low",IF(AmazonChurn[[#This Row],[Number of Complaints or Support]]&lt;=7,"Medium","High"))</f>
        <v>Medium</v>
      </c>
      <c r="AN2223" s="14">
        <f>AmazonChurn[[#This Row],[Number of Complaints or Support]]/AmazonChurn[[#This Row],[Account Length (in months)]]</f>
        <v>0.11764705882352941</v>
      </c>
    </row>
    <row r="2224" spans="1:40" x14ac:dyDescent="0.25">
      <c r="A2224" t="s">
        <v>3900</v>
      </c>
      <c r="B2224" t="s">
        <v>23</v>
      </c>
      <c r="C2224">
        <v>4</v>
      </c>
      <c r="D2224">
        <v>0</v>
      </c>
      <c r="E2224">
        <v>10</v>
      </c>
      <c r="F2224">
        <v>1</v>
      </c>
      <c r="G2224" t="s">
        <v>36</v>
      </c>
      <c r="H2224">
        <v>0</v>
      </c>
      <c r="I2224" t="s">
        <v>181</v>
      </c>
      <c r="J2224" t="s">
        <v>35</v>
      </c>
      <c r="K2224" t="s">
        <v>9472</v>
      </c>
      <c r="L2224">
        <v>49</v>
      </c>
      <c r="M2224" t="s">
        <v>23</v>
      </c>
      <c r="N2224" t="s">
        <v>23</v>
      </c>
      <c r="O2224" t="s">
        <v>23</v>
      </c>
      <c r="P2224">
        <v>0</v>
      </c>
      <c r="Q2224" t="s">
        <v>23</v>
      </c>
      <c r="R2224" t="s">
        <v>26</v>
      </c>
      <c r="S2224" t="s">
        <v>38</v>
      </c>
      <c r="T2224">
        <v>27</v>
      </c>
      <c r="U2224" t="s">
        <v>9484</v>
      </c>
      <c r="V2224">
        <v>27</v>
      </c>
      <c r="W2224">
        <v>118</v>
      </c>
      <c r="Z2224" t="s">
        <v>3901</v>
      </c>
      <c r="AA2224" s="1">
        <v>44854</v>
      </c>
      <c r="AB2224" s="1">
        <v>44976</v>
      </c>
      <c r="AC2224" t="s">
        <v>30</v>
      </c>
      <c r="AD2224" t="s">
        <v>9475</v>
      </c>
      <c r="AE2224" s="14">
        <v>22.081707352203541</v>
      </c>
      <c r="AF2224">
        <v>2</v>
      </c>
      <c r="AG2224" t="s">
        <v>31</v>
      </c>
      <c r="AH2224" t="s">
        <v>31</v>
      </c>
      <c r="AI2224" t="b">
        <v>0</v>
      </c>
      <c r="AJ2224" t="s">
        <v>23</v>
      </c>
      <c r="AK2224" t="s">
        <v>54</v>
      </c>
      <c r="AL2224" t="str">
        <f>IF(AmazonChurn[[#This Row],[Average Monthly Expenses]]&lt;=30,"Low",IF(AmazonChurn[[#This Row],[Average Monthly Expenses]]&lt;=60,"Medium","High"))</f>
        <v>Low</v>
      </c>
      <c r="AM2224" t="str">
        <f>IF(AmazonChurn[[#This Row],[Number of Complaints or Support]]&lt;3,"Low",IF(AmazonChurn[[#This Row],[Number of Complaints or Support]]&lt;=7,"Medium","High"))</f>
        <v>Low</v>
      </c>
      <c r="AN2224" s="14">
        <f>AmazonChurn[[#This Row],[Number of Complaints or Support]]/AmazonChurn[[#This Row],[Account Length (in months)]]</f>
        <v>0.5</v>
      </c>
    </row>
    <row r="2225" spans="1:40" x14ac:dyDescent="0.25">
      <c r="A2225" t="s">
        <v>3902</v>
      </c>
      <c r="B2225" t="s">
        <v>23</v>
      </c>
      <c r="C2225">
        <v>47</v>
      </c>
      <c r="D2225">
        <v>0</v>
      </c>
      <c r="E2225">
        <v>0</v>
      </c>
      <c r="F2225">
        <v>1</v>
      </c>
      <c r="G2225" t="s">
        <v>36</v>
      </c>
      <c r="H2225">
        <v>0</v>
      </c>
      <c r="I2225" t="s">
        <v>339</v>
      </c>
      <c r="J2225" t="s">
        <v>25</v>
      </c>
      <c r="K2225" t="s">
        <v>25</v>
      </c>
      <c r="L2225">
        <v>69</v>
      </c>
      <c r="M2225" t="s">
        <v>23</v>
      </c>
      <c r="N2225" t="s">
        <v>36</v>
      </c>
      <c r="O2225" t="s">
        <v>23</v>
      </c>
      <c r="P2225">
        <v>0</v>
      </c>
      <c r="Q2225" t="s">
        <v>23</v>
      </c>
      <c r="R2225" t="s">
        <v>37</v>
      </c>
      <c r="S2225" t="s">
        <v>38</v>
      </c>
      <c r="T2225">
        <v>26</v>
      </c>
      <c r="U2225" t="s">
        <v>9484</v>
      </c>
      <c r="V2225">
        <v>26</v>
      </c>
      <c r="W2225">
        <v>1254</v>
      </c>
      <c r="Z2225" t="s">
        <v>1620</v>
      </c>
      <c r="AA2225" s="1">
        <v>44455</v>
      </c>
      <c r="AB2225" s="1">
        <v>43998</v>
      </c>
      <c r="AC2225" t="s">
        <v>48</v>
      </c>
      <c r="AD2225" t="s">
        <v>9476</v>
      </c>
      <c r="AE2225" s="14">
        <v>29.43075137967584</v>
      </c>
      <c r="AF2225">
        <v>10</v>
      </c>
      <c r="AG2225" t="s">
        <v>53</v>
      </c>
      <c r="AH2225" t="s">
        <v>9480</v>
      </c>
      <c r="AI2225" t="b">
        <v>1</v>
      </c>
      <c r="AJ2225" t="s">
        <v>36</v>
      </c>
      <c r="AK2225" t="s">
        <v>32</v>
      </c>
      <c r="AL2225" t="str">
        <f>IF(AmazonChurn[[#This Row],[Average Monthly Expenses]]&lt;=30,"Low",IF(AmazonChurn[[#This Row],[Average Monthly Expenses]]&lt;=60,"Medium","High"))</f>
        <v>Low</v>
      </c>
      <c r="AM2225" t="str">
        <f>IF(AmazonChurn[[#This Row],[Number of Complaints or Support]]&lt;3,"Low",IF(AmazonChurn[[#This Row],[Number of Complaints or Support]]&lt;=7,"Medium","High"))</f>
        <v>High</v>
      </c>
      <c r="AN2225" s="14">
        <f>AmazonChurn[[#This Row],[Number of Complaints or Support]]/AmazonChurn[[#This Row],[Account Length (in months)]]</f>
        <v>0.21276595744680851</v>
      </c>
    </row>
    <row r="2226" spans="1:40" x14ac:dyDescent="0.25">
      <c r="A2226" t="s">
        <v>3903</v>
      </c>
      <c r="B2226" t="s">
        <v>23</v>
      </c>
      <c r="C2226">
        <v>1</v>
      </c>
      <c r="D2226">
        <v>0</v>
      </c>
      <c r="E2226">
        <v>4</v>
      </c>
      <c r="F2226">
        <v>1</v>
      </c>
      <c r="G2226" t="s">
        <v>36</v>
      </c>
      <c r="H2226">
        <v>0</v>
      </c>
      <c r="I2226" t="s">
        <v>259</v>
      </c>
      <c r="J2226" t="s">
        <v>35</v>
      </c>
      <c r="K2226" t="s">
        <v>9472</v>
      </c>
      <c r="L2226">
        <v>63</v>
      </c>
      <c r="M2226" t="s">
        <v>23</v>
      </c>
      <c r="N2226" t="s">
        <v>23</v>
      </c>
      <c r="O2226" t="s">
        <v>23</v>
      </c>
      <c r="P2226">
        <v>0</v>
      </c>
      <c r="Q2226" t="s">
        <v>36</v>
      </c>
      <c r="R2226" t="s">
        <v>26</v>
      </c>
      <c r="S2226" t="s">
        <v>27</v>
      </c>
      <c r="T2226">
        <v>27</v>
      </c>
      <c r="U2226" t="s">
        <v>9483</v>
      </c>
      <c r="V2226">
        <v>27</v>
      </c>
      <c r="W2226">
        <v>27</v>
      </c>
      <c r="Z2226" t="s">
        <v>2028</v>
      </c>
      <c r="AA2226" s="1">
        <v>44784</v>
      </c>
      <c r="AB2226" s="1">
        <v>45269</v>
      </c>
      <c r="AC2226" t="s">
        <v>30</v>
      </c>
      <c r="AD2226" t="s">
        <v>9475</v>
      </c>
      <c r="AE2226" s="14">
        <v>30.61585453936695</v>
      </c>
      <c r="AF2226">
        <v>10</v>
      </c>
      <c r="AG2226" t="s">
        <v>31</v>
      </c>
      <c r="AH2226" t="s">
        <v>31</v>
      </c>
      <c r="AI2226" t="b">
        <v>0</v>
      </c>
      <c r="AJ2226" t="s">
        <v>23</v>
      </c>
      <c r="AK2226" t="s">
        <v>54</v>
      </c>
      <c r="AL2226" t="str">
        <f>IF(AmazonChurn[[#This Row],[Average Monthly Expenses]]&lt;=30,"Low",IF(AmazonChurn[[#This Row],[Average Monthly Expenses]]&lt;=60,"Medium","High"))</f>
        <v>Medium</v>
      </c>
      <c r="AM2226" t="str">
        <f>IF(AmazonChurn[[#This Row],[Number of Complaints or Support]]&lt;3,"Low",IF(AmazonChurn[[#This Row],[Number of Complaints or Support]]&lt;=7,"Medium","High"))</f>
        <v>High</v>
      </c>
      <c r="AN2226" s="14">
        <f>AmazonChurn[[#This Row],[Number of Complaints or Support]]/AmazonChurn[[#This Row],[Account Length (in months)]]</f>
        <v>10</v>
      </c>
    </row>
    <row r="2227" spans="1:40" x14ac:dyDescent="0.25">
      <c r="A2227" t="s">
        <v>3904</v>
      </c>
      <c r="B2227" t="s">
        <v>23</v>
      </c>
      <c r="C2227">
        <v>66</v>
      </c>
      <c r="D2227">
        <v>0</v>
      </c>
      <c r="E2227">
        <v>0</v>
      </c>
      <c r="F2227">
        <v>0</v>
      </c>
      <c r="G2227" t="s">
        <v>23</v>
      </c>
      <c r="H2227">
        <v>0</v>
      </c>
      <c r="I2227" t="s">
        <v>217</v>
      </c>
      <c r="J2227" t="s">
        <v>25</v>
      </c>
      <c r="K2227" t="s">
        <v>25</v>
      </c>
      <c r="L2227">
        <v>68</v>
      </c>
      <c r="M2227" t="s">
        <v>23</v>
      </c>
      <c r="N2227" t="s">
        <v>36</v>
      </c>
      <c r="O2227" t="s">
        <v>36</v>
      </c>
      <c r="P2227">
        <v>6</v>
      </c>
      <c r="Q2227" t="s">
        <v>23</v>
      </c>
      <c r="R2227" t="s">
        <v>57</v>
      </c>
      <c r="S2227" t="s">
        <v>38</v>
      </c>
      <c r="T2227">
        <v>10</v>
      </c>
      <c r="U2227" t="s">
        <v>9484</v>
      </c>
      <c r="V2227">
        <v>10</v>
      </c>
      <c r="W2227">
        <v>666</v>
      </c>
      <c r="Z2227" t="s">
        <v>3905</v>
      </c>
      <c r="AA2227" s="1">
        <v>45130</v>
      </c>
      <c r="AB2227" s="1">
        <v>44472</v>
      </c>
      <c r="AC2227" t="s">
        <v>48</v>
      </c>
      <c r="AD2227" t="s">
        <v>9476</v>
      </c>
      <c r="AE2227" s="14">
        <v>11.45619051395764</v>
      </c>
      <c r="AF2227">
        <v>5</v>
      </c>
      <c r="AG2227" t="s">
        <v>31</v>
      </c>
      <c r="AH2227" t="s">
        <v>31</v>
      </c>
      <c r="AI2227" t="b">
        <v>0</v>
      </c>
      <c r="AJ2227" t="s">
        <v>23</v>
      </c>
      <c r="AK2227" t="s">
        <v>32</v>
      </c>
      <c r="AL2227" t="str">
        <f>IF(AmazonChurn[[#This Row],[Average Monthly Expenses]]&lt;=30,"Low",IF(AmazonChurn[[#This Row],[Average Monthly Expenses]]&lt;=60,"Medium","High"))</f>
        <v>Low</v>
      </c>
      <c r="AM2227" t="str">
        <f>IF(AmazonChurn[[#This Row],[Number of Complaints or Support]]&lt;3,"Low",IF(AmazonChurn[[#This Row],[Number of Complaints or Support]]&lt;=7,"Medium","High"))</f>
        <v>Medium</v>
      </c>
      <c r="AN2227" s="14">
        <f>AmazonChurn[[#This Row],[Number of Complaints or Support]]/AmazonChurn[[#This Row],[Account Length (in months)]]</f>
        <v>7.575757575757576E-2</v>
      </c>
    </row>
    <row r="2228" spans="1:40" x14ac:dyDescent="0.25">
      <c r="A2228" t="s">
        <v>3906</v>
      </c>
      <c r="B2228" t="s">
        <v>23</v>
      </c>
      <c r="C2228">
        <v>73</v>
      </c>
      <c r="D2228">
        <v>1</v>
      </c>
      <c r="E2228">
        <v>1</v>
      </c>
      <c r="F2228">
        <v>1</v>
      </c>
      <c r="G2228" t="s">
        <v>36</v>
      </c>
      <c r="H2228">
        <v>0</v>
      </c>
      <c r="I2228" t="s">
        <v>44</v>
      </c>
      <c r="J2228" t="s">
        <v>35</v>
      </c>
      <c r="K2228" t="s">
        <v>9472</v>
      </c>
      <c r="L2228">
        <v>84</v>
      </c>
      <c r="M2228" t="s">
        <v>23</v>
      </c>
      <c r="N2228" t="s">
        <v>36</v>
      </c>
      <c r="O2228" t="s">
        <v>23</v>
      </c>
      <c r="P2228">
        <v>0</v>
      </c>
      <c r="Q2228" t="s">
        <v>36</v>
      </c>
      <c r="R2228" t="s">
        <v>57</v>
      </c>
      <c r="S2228" t="s">
        <v>130</v>
      </c>
      <c r="T2228">
        <v>49</v>
      </c>
      <c r="U2228" t="s">
        <v>9483</v>
      </c>
      <c r="V2228">
        <v>49</v>
      </c>
      <c r="W2228">
        <v>3533</v>
      </c>
      <c r="Z2228" t="s">
        <v>3907</v>
      </c>
      <c r="AA2228" s="1">
        <v>43877</v>
      </c>
      <c r="AB2228" s="1">
        <v>44504</v>
      </c>
      <c r="AC2228" t="s">
        <v>30</v>
      </c>
      <c r="AD2228" t="s">
        <v>9475</v>
      </c>
      <c r="AE2228" s="14">
        <v>57.422199770546143</v>
      </c>
      <c r="AF2228">
        <v>5</v>
      </c>
      <c r="AG2228" t="s">
        <v>69</v>
      </c>
      <c r="AH2228" t="s">
        <v>69</v>
      </c>
      <c r="AI2228" t="b">
        <v>0</v>
      </c>
      <c r="AJ2228" t="s">
        <v>23</v>
      </c>
      <c r="AK2228" t="s">
        <v>32</v>
      </c>
      <c r="AL2228" t="str">
        <f>IF(AmazonChurn[[#This Row],[Average Monthly Expenses]]&lt;=30,"Low",IF(AmazonChurn[[#This Row],[Average Monthly Expenses]]&lt;=60,"Medium","High"))</f>
        <v>Medium</v>
      </c>
      <c r="AM2228" t="str">
        <f>IF(AmazonChurn[[#This Row],[Number of Complaints or Support]]&lt;3,"Low",IF(AmazonChurn[[#This Row],[Number of Complaints or Support]]&lt;=7,"Medium","High"))</f>
        <v>Medium</v>
      </c>
      <c r="AN2228" s="14">
        <f>AmazonChurn[[#This Row],[Number of Complaints or Support]]/AmazonChurn[[#This Row],[Account Length (in months)]]</f>
        <v>6.8493150684931503E-2</v>
      </c>
    </row>
    <row r="2229" spans="1:40" x14ac:dyDescent="0.25">
      <c r="A2229" t="s">
        <v>3908</v>
      </c>
      <c r="B2229" t="s">
        <v>36</v>
      </c>
      <c r="C2229">
        <v>1</v>
      </c>
      <c r="D2229">
        <v>2</v>
      </c>
      <c r="E2229">
        <v>4</v>
      </c>
      <c r="F2229">
        <v>1</v>
      </c>
      <c r="G2229" t="s">
        <v>36</v>
      </c>
      <c r="H2229">
        <v>0</v>
      </c>
      <c r="I2229" t="s">
        <v>184</v>
      </c>
      <c r="J2229" t="s">
        <v>35</v>
      </c>
      <c r="K2229" t="s">
        <v>9472</v>
      </c>
      <c r="L2229">
        <v>67</v>
      </c>
      <c r="M2229" t="s">
        <v>23</v>
      </c>
      <c r="N2229" t="s">
        <v>36</v>
      </c>
      <c r="O2229" t="s">
        <v>23</v>
      </c>
      <c r="P2229">
        <v>0</v>
      </c>
      <c r="Q2229" t="s">
        <v>23</v>
      </c>
      <c r="R2229" t="s">
        <v>26</v>
      </c>
      <c r="S2229" t="s">
        <v>38</v>
      </c>
      <c r="T2229">
        <v>50</v>
      </c>
      <c r="U2229" t="s">
        <v>9484</v>
      </c>
      <c r="V2229">
        <v>50</v>
      </c>
      <c r="W2229">
        <v>50</v>
      </c>
      <c r="X2229" t="s">
        <v>46</v>
      </c>
      <c r="Y2229" t="s">
        <v>191</v>
      </c>
      <c r="Z2229" t="s">
        <v>2493</v>
      </c>
      <c r="AA2229" s="1">
        <v>45041</v>
      </c>
      <c r="AB2229" s="1">
        <v>44834</v>
      </c>
      <c r="AC2229" t="s">
        <v>41</v>
      </c>
      <c r="AD2229" t="s">
        <v>9477</v>
      </c>
      <c r="AE2229" s="14">
        <v>40.856460380128198</v>
      </c>
      <c r="AF2229">
        <v>1</v>
      </c>
      <c r="AG2229" t="s">
        <v>53</v>
      </c>
      <c r="AH2229" t="s">
        <v>9480</v>
      </c>
      <c r="AI2229" t="b">
        <v>1</v>
      </c>
      <c r="AJ2229" t="s">
        <v>36</v>
      </c>
      <c r="AK2229" t="s">
        <v>32</v>
      </c>
      <c r="AL2229" t="str">
        <f>IF(AmazonChurn[[#This Row],[Average Monthly Expenses]]&lt;=30,"Low",IF(AmazonChurn[[#This Row],[Average Monthly Expenses]]&lt;=60,"Medium","High"))</f>
        <v>Medium</v>
      </c>
      <c r="AM2229" t="str">
        <f>IF(AmazonChurn[[#This Row],[Number of Complaints or Support]]&lt;3,"Low",IF(AmazonChurn[[#This Row],[Number of Complaints or Support]]&lt;=7,"Medium","High"))</f>
        <v>Low</v>
      </c>
      <c r="AN2229" s="14">
        <f>AmazonChurn[[#This Row],[Number of Complaints or Support]]/AmazonChurn[[#This Row],[Account Length (in months)]]</f>
        <v>1</v>
      </c>
    </row>
    <row r="2230" spans="1:40" x14ac:dyDescent="0.25">
      <c r="A2230" t="s">
        <v>3909</v>
      </c>
      <c r="B2230" t="s">
        <v>23</v>
      </c>
      <c r="C2230">
        <v>22</v>
      </c>
      <c r="D2230">
        <v>0</v>
      </c>
      <c r="E2230">
        <v>15</v>
      </c>
      <c r="F2230">
        <v>1</v>
      </c>
      <c r="G2230" t="s">
        <v>36</v>
      </c>
      <c r="H2230">
        <v>0</v>
      </c>
      <c r="I2230" t="s">
        <v>82</v>
      </c>
      <c r="J2230" t="s">
        <v>25</v>
      </c>
      <c r="K2230" t="s">
        <v>25</v>
      </c>
      <c r="L2230">
        <v>55</v>
      </c>
      <c r="M2230" t="s">
        <v>23</v>
      </c>
      <c r="N2230" t="s">
        <v>23</v>
      </c>
      <c r="O2230" t="s">
        <v>36</v>
      </c>
      <c r="P2230">
        <v>6</v>
      </c>
      <c r="Q2230" t="s">
        <v>23</v>
      </c>
      <c r="R2230" t="s">
        <v>37</v>
      </c>
      <c r="S2230" t="s">
        <v>130</v>
      </c>
      <c r="T2230">
        <v>39</v>
      </c>
      <c r="U2230" t="s">
        <v>9483</v>
      </c>
      <c r="V2230">
        <v>39</v>
      </c>
      <c r="W2230">
        <v>859</v>
      </c>
      <c r="Z2230" t="s">
        <v>2172</v>
      </c>
      <c r="AA2230" s="1">
        <v>44693</v>
      </c>
      <c r="AB2230" s="1">
        <v>44397</v>
      </c>
      <c r="AC2230" t="s">
        <v>30</v>
      </c>
      <c r="AD2230" t="s">
        <v>9475</v>
      </c>
      <c r="AE2230" s="14">
        <v>37.26220420019142</v>
      </c>
      <c r="AF2230">
        <v>6</v>
      </c>
      <c r="AG2230" t="s">
        <v>31</v>
      </c>
      <c r="AH2230" t="s">
        <v>31</v>
      </c>
      <c r="AI2230" t="b">
        <v>1</v>
      </c>
      <c r="AJ2230" t="s">
        <v>36</v>
      </c>
      <c r="AK2230" t="s">
        <v>64</v>
      </c>
      <c r="AL2230" t="str">
        <f>IF(AmazonChurn[[#This Row],[Average Monthly Expenses]]&lt;=30,"Low",IF(AmazonChurn[[#This Row],[Average Monthly Expenses]]&lt;=60,"Medium","High"))</f>
        <v>Medium</v>
      </c>
      <c r="AM2230" t="str">
        <f>IF(AmazonChurn[[#This Row],[Number of Complaints or Support]]&lt;3,"Low",IF(AmazonChurn[[#This Row],[Number of Complaints or Support]]&lt;=7,"Medium","High"))</f>
        <v>Medium</v>
      </c>
      <c r="AN2230" s="14">
        <f>AmazonChurn[[#This Row],[Number of Complaints or Support]]/AmazonChurn[[#This Row],[Account Length (in months)]]</f>
        <v>0.27272727272727271</v>
      </c>
    </row>
    <row r="2231" spans="1:40" x14ac:dyDescent="0.25">
      <c r="A2231" t="s">
        <v>3910</v>
      </c>
      <c r="B2231" t="s">
        <v>23</v>
      </c>
      <c r="C2231">
        <v>1</v>
      </c>
      <c r="D2231">
        <v>0</v>
      </c>
      <c r="E2231">
        <v>8</v>
      </c>
      <c r="F2231">
        <v>1</v>
      </c>
      <c r="G2231" t="s">
        <v>36</v>
      </c>
      <c r="H2231">
        <v>0</v>
      </c>
      <c r="I2231" t="s">
        <v>61</v>
      </c>
      <c r="J2231" t="s">
        <v>35</v>
      </c>
      <c r="K2231" t="s">
        <v>9472</v>
      </c>
      <c r="L2231">
        <v>78</v>
      </c>
      <c r="M2231" t="s">
        <v>23</v>
      </c>
      <c r="N2231" t="s">
        <v>36</v>
      </c>
      <c r="O2231" t="s">
        <v>23</v>
      </c>
      <c r="P2231">
        <v>0</v>
      </c>
      <c r="Q2231" t="s">
        <v>23</v>
      </c>
      <c r="R2231" t="s">
        <v>57</v>
      </c>
      <c r="S2231" t="s">
        <v>124</v>
      </c>
      <c r="T2231">
        <v>16</v>
      </c>
      <c r="U2231" t="s">
        <v>9484</v>
      </c>
      <c r="V2231">
        <v>16</v>
      </c>
      <c r="W2231">
        <v>16</v>
      </c>
      <c r="Z2231" t="s">
        <v>860</v>
      </c>
      <c r="AA2231" s="1">
        <v>44358</v>
      </c>
      <c r="AB2231" s="1">
        <v>43873</v>
      </c>
      <c r="AC2231" t="s">
        <v>48</v>
      </c>
      <c r="AD2231" t="s">
        <v>9476</v>
      </c>
      <c r="AE2231" s="14">
        <v>15.629968234339589</v>
      </c>
      <c r="AF2231">
        <v>7</v>
      </c>
      <c r="AG2231" t="s">
        <v>69</v>
      </c>
      <c r="AH2231" t="s">
        <v>69</v>
      </c>
      <c r="AI2231" t="b">
        <v>0</v>
      </c>
      <c r="AJ2231" t="s">
        <v>23</v>
      </c>
      <c r="AK2231" t="s">
        <v>32</v>
      </c>
      <c r="AL2231" t="str">
        <f>IF(AmazonChurn[[#This Row],[Average Monthly Expenses]]&lt;=30,"Low",IF(AmazonChurn[[#This Row],[Average Monthly Expenses]]&lt;=60,"Medium","High"))</f>
        <v>Low</v>
      </c>
      <c r="AM2231" t="str">
        <f>IF(AmazonChurn[[#This Row],[Number of Complaints or Support]]&lt;3,"Low",IF(AmazonChurn[[#This Row],[Number of Complaints or Support]]&lt;=7,"Medium","High"))</f>
        <v>Medium</v>
      </c>
      <c r="AN2231" s="14">
        <f>AmazonChurn[[#This Row],[Number of Complaints or Support]]/AmazonChurn[[#This Row],[Account Length (in months)]]</f>
        <v>7</v>
      </c>
    </row>
    <row r="2232" spans="1:40" x14ac:dyDescent="0.25">
      <c r="A2232" t="s">
        <v>3911</v>
      </c>
      <c r="B2232" t="s">
        <v>23</v>
      </c>
      <c r="C2232">
        <v>73</v>
      </c>
      <c r="D2232">
        <v>0</v>
      </c>
      <c r="E2232">
        <v>3</v>
      </c>
      <c r="F2232">
        <v>0</v>
      </c>
      <c r="G2232" t="s">
        <v>23</v>
      </c>
      <c r="H2232">
        <v>91</v>
      </c>
      <c r="I2232" t="s">
        <v>105</v>
      </c>
      <c r="J2232" t="s">
        <v>35</v>
      </c>
      <c r="K2232" t="s">
        <v>9472</v>
      </c>
      <c r="L2232">
        <v>32</v>
      </c>
      <c r="M2232" t="s">
        <v>23</v>
      </c>
      <c r="N2232" t="s">
        <v>23</v>
      </c>
      <c r="O2232" t="s">
        <v>23</v>
      </c>
      <c r="P2232">
        <v>0</v>
      </c>
      <c r="Q2232" t="s">
        <v>36</v>
      </c>
      <c r="R2232" t="s">
        <v>57</v>
      </c>
      <c r="S2232" t="s">
        <v>124</v>
      </c>
      <c r="T2232">
        <v>25</v>
      </c>
      <c r="U2232" t="s">
        <v>9484</v>
      </c>
      <c r="V2232">
        <v>25</v>
      </c>
      <c r="W2232">
        <v>1848</v>
      </c>
      <c r="Z2232" t="s">
        <v>2856</v>
      </c>
      <c r="AA2232" s="1">
        <v>44099</v>
      </c>
      <c r="AB2232" s="1">
        <v>45173</v>
      </c>
      <c r="AC2232" t="s">
        <v>48</v>
      </c>
      <c r="AD2232" t="s">
        <v>9476</v>
      </c>
      <c r="AE2232" s="14">
        <v>24.83105309651571</v>
      </c>
      <c r="AF2232">
        <v>4</v>
      </c>
      <c r="AG2232" t="s">
        <v>31</v>
      </c>
      <c r="AH2232" t="s">
        <v>31</v>
      </c>
      <c r="AI2232" t="b">
        <v>0</v>
      </c>
      <c r="AJ2232" t="s">
        <v>23</v>
      </c>
      <c r="AK2232" t="s">
        <v>64</v>
      </c>
      <c r="AL2232" t="str">
        <f>IF(AmazonChurn[[#This Row],[Average Monthly Expenses]]&lt;=30,"Low",IF(AmazonChurn[[#This Row],[Average Monthly Expenses]]&lt;=60,"Medium","High"))</f>
        <v>Low</v>
      </c>
      <c r="AM2232" t="str">
        <f>IF(AmazonChurn[[#This Row],[Number of Complaints or Support]]&lt;3,"Low",IF(AmazonChurn[[#This Row],[Number of Complaints or Support]]&lt;=7,"Medium","High"))</f>
        <v>Medium</v>
      </c>
      <c r="AN2232" s="14">
        <f>AmazonChurn[[#This Row],[Number of Complaints or Support]]/AmazonChurn[[#This Row],[Account Length (in months)]]</f>
        <v>5.4794520547945202E-2</v>
      </c>
    </row>
    <row r="2233" spans="1:40" x14ac:dyDescent="0.25">
      <c r="A2233" t="s">
        <v>3912</v>
      </c>
      <c r="B2233" t="s">
        <v>23</v>
      </c>
      <c r="C2233">
        <v>24</v>
      </c>
      <c r="D2233">
        <v>0</v>
      </c>
      <c r="E2233">
        <v>0</v>
      </c>
      <c r="F2233">
        <v>0</v>
      </c>
      <c r="G2233" t="s">
        <v>23</v>
      </c>
      <c r="H2233">
        <v>0</v>
      </c>
      <c r="I2233" t="s">
        <v>242</v>
      </c>
      <c r="J2233" t="s">
        <v>35</v>
      </c>
      <c r="K2233" t="s">
        <v>9472</v>
      </c>
      <c r="L2233">
        <v>27</v>
      </c>
      <c r="M2233" t="s">
        <v>36</v>
      </c>
      <c r="N2233" t="s">
        <v>23</v>
      </c>
      <c r="O2233" t="s">
        <v>23</v>
      </c>
      <c r="P2233">
        <v>0</v>
      </c>
      <c r="Q2233" t="s">
        <v>23</v>
      </c>
      <c r="R2233" t="s">
        <v>57</v>
      </c>
      <c r="S2233" t="s">
        <v>130</v>
      </c>
      <c r="T2233">
        <v>8</v>
      </c>
      <c r="U2233" t="s">
        <v>9483</v>
      </c>
      <c r="V2233">
        <v>8</v>
      </c>
      <c r="W2233">
        <v>189</v>
      </c>
      <c r="Z2233" t="s">
        <v>1828</v>
      </c>
      <c r="AA2233" s="1">
        <v>43896</v>
      </c>
      <c r="AB2233" s="1">
        <v>43885</v>
      </c>
      <c r="AC2233" t="s">
        <v>48</v>
      </c>
      <c r="AD2233" t="s">
        <v>9476</v>
      </c>
      <c r="AE2233" s="14">
        <v>9.0279379332346341</v>
      </c>
      <c r="AF2233">
        <v>1</v>
      </c>
      <c r="AG2233" t="s">
        <v>69</v>
      </c>
      <c r="AH2233" t="s">
        <v>69</v>
      </c>
      <c r="AI2233" t="b">
        <v>0</v>
      </c>
      <c r="AJ2233" t="s">
        <v>23</v>
      </c>
      <c r="AK2233" t="s">
        <v>54</v>
      </c>
      <c r="AL2233" t="str">
        <f>IF(AmazonChurn[[#This Row],[Average Monthly Expenses]]&lt;=30,"Low",IF(AmazonChurn[[#This Row],[Average Monthly Expenses]]&lt;=60,"Medium","High"))</f>
        <v>Low</v>
      </c>
      <c r="AM2233" t="str">
        <f>IF(AmazonChurn[[#This Row],[Number of Complaints or Support]]&lt;3,"Low",IF(AmazonChurn[[#This Row],[Number of Complaints or Support]]&lt;=7,"Medium","High"))</f>
        <v>Low</v>
      </c>
      <c r="AN2233" s="14">
        <f>AmazonChurn[[#This Row],[Number of Complaints or Support]]/AmazonChurn[[#This Row],[Account Length (in months)]]</f>
        <v>4.1666666666666664E-2</v>
      </c>
    </row>
    <row r="2234" spans="1:40" x14ac:dyDescent="0.25">
      <c r="A2234" t="s">
        <v>3913</v>
      </c>
      <c r="B2234" t="s">
        <v>23</v>
      </c>
      <c r="C2234">
        <v>59</v>
      </c>
      <c r="D2234">
        <v>0</v>
      </c>
      <c r="E2234">
        <v>10</v>
      </c>
      <c r="F2234">
        <v>0</v>
      </c>
      <c r="G2234" t="s">
        <v>23</v>
      </c>
      <c r="H2234">
        <v>5</v>
      </c>
      <c r="I2234" t="s">
        <v>198</v>
      </c>
      <c r="J2234" t="s">
        <v>25</v>
      </c>
      <c r="K2234" t="s">
        <v>25</v>
      </c>
      <c r="L2234">
        <v>67</v>
      </c>
      <c r="M2234" t="s">
        <v>23</v>
      </c>
      <c r="N2234" t="s">
        <v>36</v>
      </c>
      <c r="O2234" t="s">
        <v>23</v>
      </c>
      <c r="P2234">
        <v>0</v>
      </c>
      <c r="Q2234" t="s">
        <v>23</v>
      </c>
      <c r="R2234" t="s">
        <v>57</v>
      </c>
      <c r="S2234" t="s">
        <v>38</v>
      </c>
      <c r="T2234">
        <v>32</v>
      </c>
      <c r="U2234" t="s">
        <v>9484</v>
      </c>
      <c r="V2234">
        <v>32</v>
      </c>
      <c r="W2234">
        <v>1872</v>
      </c>
      <c r="Z2234" t="s">
        <v>830</v>
      </c>
      <c r="AA2234" s="1">
        <v>43845</v>
      </c>
      <c r="AB2234" s="1">
        <v>44972</v>
      </c>
      <c r="AC2234" t="s">
        <v>48</v>
      </c>
      <c r="AD2234" t="s">
        <v>9476</v>
      </c>
      <c r="AE2234" s="14">
        <v>28.634469909791139</v>
      </c>
      <c r="AF2234">
        <v>4</v>
      </c>
      <c r="AG2234" t="s">
        <v>69</v>
      </c>
      <c r="AH2234" t="s">
        <v>69</v>
      </c>
      <c r="AI2234" t="b">
        <v>1</v>
      </c>
      <c r="AJ2234" t="s">
        <v>36</v>
      </c>
      <c r="AK2234" t="s">
        <v>32</v>
      </c>
      <c r="AL2234" t="str">
        <f>IF(AmazonChurn[[#This Row],[Average Monthly Expenses]]&lt;=30,"Low",IF(AmazonChurn[[#This Row],[Average Monthly Expenses]]&lt;=60,"Medium","High"))</f>
        <v>Low</v>
      </c>
      <c r="AM2234" t="str">
        <f>IF(AmazonChurn[[#This Row],[Number of Complaints or Support]]&lt;3,"Low",IF(AmazonChurn[[#This Row],[Number of Complaints or Support]]&lt;=7,"Medium","High"))</f>
        <v>Medium</v>
      </c>
      <c r="AN2234" s="14">
        <f>AmazonChurn[[#This Row],[Number of Complaints or Support]]/AmazonChurn[[#This Row],[Account Length (in months)]]</f>
        <v>6.7796610169491525E-2</v>
      </c>
    </row>
    <row r="2235" spans="1:40" x14ac:dyDescent="0.25">
      <c r="A2235" t="s">
        <v>3914</v>
      </c>
      <c r="B2235" t="s">
        <v>23</v>
      </c>
      <c r="C2235">
        <v>66</v>
      </c>
      <c r="D2235">
        <v>2</v>
      </c>
      <c r="E2235">
        <v>0</v>
      </c>
      <c r="F2235">
        <v>0</v>
      </c>
      <c r="G2235" t="s">
        <v>23</v>
      </c>
      <c r="H2235">
        <v>0</v>
      </c>
      <c r="I2235" t="s">
        <v>24</v>
      </c>
      <c r="J2235" t="s">
        <v>35</v>
      </c>
      <c r="K2235" t="s">
        <v>9472</v>
      </c>
      <c r="L2235">
        <v>63</v>
      </c>
      <c r="M2235" t="s">
        <v>23</v>
      </c>
      <c r="N2235" t="s">
        <v>23</v>
      </c>
      <c r="O2235" t="s">
        <v>36</v>
      </c>
      <c r="P2235">
        <v>6</v>
      </c>
      <c r="Q2235" t="s">
        <v>23</v>
      </c>
      <c r="R2235" t="s">
        <v>57</v>
      </c>
      <c r="S2235" t="s">
        <v>130</v>
      </c>
      <c r="T2235">
        <v>11</v>
      </c>
      <c r="U2235" t="s">
        <v>9483</v>
      </c>
      <c r="V2235">
        <v>11</v>
      </c>
      <c r="W2235">
        <v>700</v>
      </c>
      <c r="Z2235" t="s">
        <v>1127</v>
      </c>
      <c r="AA2235" s="1">
        <v>44975</v>
      </c>
      <c r="AB2235" s="1">
        <v>44114</v>
      </c>
      <c r="AC2235" t="s">
        <v>48</v>
      </c>
      <c r="AD2235" t="s">
        <v>9476</v>
      </c>
      <c r="AE2235" s="14">
        <v>9.3327367423454337</v>
      </c>
      <c r="AF2235">
        <v>1</v>
      </c>
      <c r="AG2235" t="s">
        <v>31</v>
      </c>
      <c r="AH2235" t="s">
        <v>31</v>
      </c>
      <c r="AI2235" t="b">
        <v>0</v>
      </c>
      <c r="AJ2235" t="s">
        <v>23</v>
      </c>
      <c r="AK2235" t="s">
        <v>32</v>
      </c>
      <c r="AL2235" t="str">
        <f>IF(AmazonChurn[[#This Row],[Average Monthly Expenses]]&lt;=30,"Low",IF(AmazonChurn[[#This Row],[Average Monthly Expenses]]&lt;=60,"Medium","High"))</f>
        <v>Low</v>
      </c>
      <c r="AM2235" t="str">
        <f>IF(AmazonChurn[[#This Row],[Number of Complaints or Support]]&lt;3,"Low",IF(AmazonChurn[[#This Row],[Number of Complaints or Support]]&lt;=7,"Medium","High"))</f>
        <v>Low</v>
      </c>
      <c r="AN2235" s="14">
        <f>AmazonChurn[[#This Row],[Number of Complaints or Support]]/AmazonChurn[[#This Row],[Account Length (in months)]]</f>
        <v>1.5151515151515152E-2</v>
      </c>
    </row>
    <row r="2236" spans="1:40" x14ac:dyDescent="0.25">
      <c r="A2236" t="s">
        <v>2339</v>
      </c>
      <c r="B2236" t="s">
        <v>36</v>
      </c>
      <c r="C2236">
        <v>51</v>
      </c>
      <c r="D2236">
        <v>2</v>
      </c>
      <c r="E2236">
        <v>8</v>
      </c>
      <c r="F2236">
        <v>1</v>
      </c>
      <c r="G2236" t="s">
        <v>36</v>
      </c>
      <c r="H2236">
        <v>0</v>
      </c>
      <c r="I2236" t="s">
        <v>213</v>
      </c>
      <c r="J2236" t="s">
        <v>35</v>
      </c>
      <c r="K2236" t="s">
        <v>9472</v>
      </c>
      <c r="L2236">
        <v>46</v>
      </c>
      <c r="M2236" t="s">
        <v>23</v>
      </c>
      <c r="N2236" t="s">
        <v>23</v>
      </c>
      <c r="O2236" t="s">
        <v>23</v>
      </c>
      <c r="P2236">
        <v>0</v>
      </c>
      <c r="Q2236" t="s">
        <v>36</v>
      </c>
      <c r="R2236" t="s">
        <v>26</v>
      </c>
      <c r="S2236" t="s">
        <v>38</v>
      </c>
      <c r="T2236">
        <v>67</v>
      </c>
      <c r="U2236" t="s">
        <v>9484</v>
      </c>
      <c r="V2236">
        <v>67</v>
      </c>
      <c r="W2236">
        <v>3371</v>
      </c>
      <c r="X2236" t="s">
        <v>46</v>
      </c>
      <c r="Y2236" t="s">
        <v>366</v>
      </c>
      <c r="Z2236" t="s">
        <v>2493</v>
      </c>
      <c r="AA2236" s="1">
        <v>45041</v>
      </c>
      <c r="AB2236" s="1">
        <v>44527</v>
      </c>
      <c r="AC2236" t="s">
        <v>30</v>
      </c>
      <c r="AD2236" t="s">
        <v>9475</v>
      </c>
      <c r="AE2236" s="14">
        <v>63.355784318474058</v>
      </c>
      <c r="AF2236">
        <v>2</v>
      </c>
      <c r="AG2236" t="s">
        <v>53</v>
      </c>
      <c r="AH2236" t="s">
        <v>9480</v>
      </c>
      <c r="AI2236" t="b">
        <v>1</v>
      </c>
      <c r="AJ2236" t="s">
        <v>36</v>
      </c>
      <c r="AK2236" t="s">
        <v>73</v>
      </c>
      <c r="AL2236" t="str">
        <f>IF(AmazonChurn[[#This Row],[Average Monthly Expenses]]&lt;=30,"Low",IF(AmazonChurn[[#This Row],[Average Monthly Expenses]]&lt;=60,"Medium","High"))</f>
        <v>High</v>
      </c>
      <c r="AM2236" t="str">
        <f>IF(AmazonChurn[[#This Row],[Number of Complaints or Support]]&lt;3,"Low",IF(AmazonChurn[[#This Row],[Number of Complaints or Support]]&lt;=7,"Medium","High"))</f>
        <v>Low</v>
      </c>
      <c r="AN2236" s="14">
        <f>AmazonChurn[[#This Row],[Number of Complaints or Support]]/AmazonChurn[[#This Row],[Account Length (in months)]]</f>
        <v>3.9215686274509803E-2</v>
      </c>
    </row>
    <row r="2237" spans="1:40" x14ac:dyDescent="0.25">
      <c r="A2237" t="s">
        <v>3915</v>
      </c>
      <c r="B2237" t="s">
        <v>23</v>
      </c>
      <c r="C2237">
        <v>1</v>
      </c>
      <c r="D2237">
        <v>0</v>
      </c>
      <c r="E2237">
        <v>0</v>
      </c>
      <c r="F2237">
        <v>0</v>
      </c>
      <c r="G2237" t="s">
        <v>23</v>
      </c>
      <c r="H2237">
        <v>0</v>
      </c>
      <c r="I2237" t="s">
        <v>217</v>
      </c>
      <c r="J2237" t="s">
        <v>25</v>
      </c>
      <c r="K2237" t="s">
        <v>25</v>
      </c>
      <c r="L2237">
        <v>56</v>
      </c>
      <c r="M2237" t="s">
        <v>23</v>
      </c>
      <c r="N2237" t="s">
        <v>23</v>
      </c>
      <c r="O2237" t="s">
        <v>23</v>
      </c>
      <c r="P2237">
        <v>0</v>
      </c>
      <c r="Q2237" t="s">
        <v>23</v>
      </c>
      <c r="R2237" t="s">
        <v>26</v>
      </c>
      <c r="S2237" t="s">
        <v>27</v>
      </c>
      <c r="T2237">
        <v>7</v>
      </c>
      <c r="U2237" t="s">
        <v>9483</v>
      </c>
      <c r="V2237">
        <v>7</v>
      </c>
      <c r="W2237">
        <v>7</v>
      </c>
      <c r="Z2237" t="s">
        <v>3916</v>
      </c>
      <c r="AA2237" s="1">
        <v>45050</v>
      </c>
      <c r="AB2237" s="1">
        <v>44630</v>
      </c>
      <c r="AC2237" t="s">
        <v>30</v>
      </c>
      <c r="AD2237" t="s">
        <v>9475</v>
      </c>
      <c r="AE2237" s="14">
        <v>6.0404151108703044</v>
      </c>
      <c r="AF2237">
        <v>2</v>
      </c>
      <c r="AG2237" t="s">
        <v>31</v>
      </c>
      <c r="AH2237" t="s">
        <v>31</v>
      </c>
      <c r="AI2237" t="b">
        <v>1</v>
      </c>
      <c r="AJ2237" t="s">
        <v>36</v>
      </c>
      <c r="AK2237" t="s">
        <v>64</v>
      </c>
      <c r="AL2237" t="str">
        <f>IF(AmazonChurn[[#This Row],[Average Monthly Expenses]]&lt;=30,"Low",IF(AmazonChurn[[#This Row],[Average Monthly Expenses]]&lt;=60,"Medium","High"))</f>
        <v>Low</v>
      </c>
      <c r="AM2237" t="str">
        <f>IF(AmazonChurn[[#This Row],[Number of Complaints or Support]]&lt;3,"Low",IF(AmazonChurn[[#This Row],[Number of Complaints or Support]]&lt;=7,"Medium","High"))</f>
        <v>Low</v>
      </c>
      <c r="AN2237" s="14">
        <f>AmazonChurn[[#This Row],[Number of Complaints or Support]]/AmazonChurn[[#This Row],[Account Length (in months)]]</f>
        <v>2</v>
      </c>
    </row>
    <row r="2238" spans="1:40" x14ac:dyDescent="0.25">
      <c r="A2238" t="s">
        <v>3917</v>
      </c>
      <c r="B2238" t="s">
        <v>23</v>
      </c>
      <c r="C2238">
        <v>72</v>
      </c>
      <c r="D2238">
        <v>0</v>
      </c>
      <c r="E2238">
        <v>5</v>
      </c>
      <c r="F2238">
        <v>1</v>
      </c>
      <c r="G2238" t="s">
        <v>36</v>
      </c>
      <c r="H2238">
        <v>0</v>
      </c>
      <c r="I2238" t="s">
        <v>136</v>
      </c>
      <c r="J2238" t="s">
        <v>25</v>
      </c>
      <c r="K2238" t="s">
        <v>25</v>
      </c>
      <c r="L2238">
        <v>53</v>
      </c>
      <c r="M2238" t="s">
        <v>23</v>
      </c>
      <c r="N2238" t="s">
        <v>23</v>
      </c>
      <c r="O2238" t="s">
        <v>23</v>
      </c>
      <c r="P2238">
        <v>0</v>
      </c>
      <c r="Q2238" t="s">
        <v>36</v>
      </c>
      <c r="R2238" t="s">
        <v>37</v>
      </c>
      <c r="S2238" t="s">
        <v>124</v>
      </c>
      <c r="T2238">
        <v>63</v>
      </c>
      <c r="U2238" t="s">
        <v>9484</v>
      </c>
      <c r="V2238">
        <v>63</v>
      </c>
      <c r="W2238">
        <v>4531</v>
      </c>
      <c r="Z2238" t="s">
        <v>1009</v>
      </c>
      <c r="AA2238" s="1">
        <v>45009</v>
      </c>
      <c r="AB2238" s="1">
        <v>44111</v>
      </c>
      <c r="AC2238" t="s">
        <v>41</v>
      </c>
      <c r="AD2238" t="s">
        <v>9477</v>
      </c>
      <c r="AE2238" s="14">
        <v>55.440541436494591</v>
      </c>
      <c r="AF2238">
        <v>8</v>
      </c>
      <c r="AG2238" t="s">
        <v>31</v>
      </c>
      <c r="AH2238" t="s">
        <v>31</v>
      </c>
      <c r="AI2238" t="b">
        <v>1</v>
      </c>
      <c r="AJ2238" t="s">
        <v>36</v>
      </c>
      <c r="AK2238" t="s">
        <v>73</v>
      </c>
      <c r="AL2238" t="str">
        <f>IF(AmazonChurn[[#This Row],[Average Monthly Expenses]]&lt;=30,"Low",IF(AmazonChurn[[#This Row],[Average Monthly Expenses]]&lt;=60,"Medium","High"))</f>
        <v>Medium</v>
      </c>
      <c r="AM2238" t="str">
        <f>IF(AmazonChurn[[#This Row],[Number of Complaints or Support]]&lt;3,"Low",IF(AmazonChurn[[#This Row],[Number of Complaints or Support]]&lt;=7,"Medium","High"))</f>
        <v>High</v>
      </c>
      <c r="AN2238" s="14">
        <f>AmazonChurn[[#This Row],[Number of Complaints or Support]]/AmazonChurn[[#This Row],[Account Length (in months)]]</f>
        <v>0.1111111111111111</v>
      </c>
    </row>
    <row r="2239" spans="1:40" x14ac:dyDescent="0.25">
      <c r="A2239" t="s">
        <v>3918</v>
      </c>
      <c r="B2239" t="s">
        <v>23</v>
      </c>
      <c r="C2239">
        <v>71</v>
      </c>
      <c r="D2239">
        <v>1</v>
      </c>
      <c r="E2239">
        <v>1</v>
      </c>
      <c r="F2239">
        <v>1</v>
      </c>
      <c r="G2239" t="s">
        <v>36</v>
      </c>
      <c r="H2239">
        <v>0</v>
      </c>
      <c r="I2239" t="s">
        <v>339</v>
      </c>
      <c r="J2239" t="s">
        <v>25</v>
      </c>
      <c r="K2239" t="s">
        <v>25</v>
      </c>
      <c r="L2239">
        <v>35</v>
      </c>
      <c r="M2239" t="s">
        <v>23</v>
      </c>
      <c r="N2239" t="s">
        <v>23</v>
      </c>
      <c r="O2239" t="s">
        <v>23</v>
      </c>
      <c r="P2239">
        <v>0</v>
      </c>
      <c r="Q2239" t="s">
        <v>36</v>
      </c>
      <c r="R2239" t="s">
        <v>57</v>
      </c>
      <c r="S2239" t="s">
        <v>38</v>
      </c>
      <c r="T2239">
        <v>45</v>
      </c>
      <c r="U2239" t="s">
        <v>9484</v>
      </c>
      <c r="V2239">
        <v>45</v>
      </c>
      <c r="W2239">
        <v>3241</v>
      </c>
      <c r="Z2239" t="s">
        <v>3755</v>
      </c>
      <c r="AA2239" s="1">
        <v>44240</v>
      </c>
      <c r="AB2239" s="1">
        <v>44181</v>
      </c>
      <c r="AC2239" t="s">
        <v>30</v>
      </c>
      <c r="AD2239" t="s">
        <v>9475</v>
      </c>
      <c r="AE2239" s="14">
        <v>39.439705956269037</v>
      </c>
      <c r="AF2239">
        <v>1</v>
      </c>
      <c r="AG2239" t="s">
        <v>31</v>
      </c>
      <c r="AH2239" t="s">
        <v>31</v>
      </c>
      <c r="AI2239" t="b">
        <v>1</v>
      </c>
      <c r="AJ2239" t="s">
        <v>36</v>
      </c>
      <c r="AK2239" t="s">
        <v>64</v>
      </c>
      <c r="AL2239" t="str">
        <f>IF(AmazonChurn[[#This Row],[Average Monthly Expenses]]&lt;=30,"Low",IF(AmazonChurn[[#This Row],[Average Monthly Expenses]]&lt;=60,"Medium","High"))</f>
        <v>Medium</v>
      </c>
      <c r="AM2239" t="str">
        <f>IF(AmazonChurn[[#This Row],[Number of Complaints or Support]]&lt;3,"Low",IF(AmazonChurn[[#This Row],[Number of Complaints or Support]]&lt;=7,"Medium","High"))</f>
        <v>Low</v>
      </c>
      <c r="AN2239" s="14">
        <f>AmazonChurn[[#This Row],[Number of Complaints or Support]]/AmazonChurn[[#This Row],[Account Length (in months)]]</f>
        <v>1.4084507042253521E-2</v>
      </c>
    </row>
    <row r="2240" spans="1:40" x14ac:dyDescent="0.25">
      <c r="A2240" t="s">
        <v>3919</v>
      </c>
      <c r="B2240" t="s">
        <v>23</v>
      </c>
      <c r="C2240">
        <v>17</v>
      </c>
      <c r="D2240">
        <v>0</v>
      </c>
      <c r="E2240">
        <v>21</v>
      </c>
      <c r="F2240">
        <v>1</v>
      </c>
      <c r="G2240" t="s">
        <v>36</v>
      </c>
      <c r="H2240">
        <v>0</v>
      </c>
      <c r="I2240" t="s">
        <v>259</v>
      </c>
      <c r="J2240" t="s">
        <v>25</v>
      </c>
      <c r="K2240" t="s">
        <v>25</v>
      </c>
      <c r="L2240">
        <v>23</v>
      </c>
      <c r="M2240" t="s">
        <v>36</v>
      </c>
      <c r="N2240" t="s">
        <v>23</v>
      </c>
      <c r="O2240" t="s">
        <v>36</v>
      </c>
      <c r="P2240">
        <v>4</v>
      </c>
      <c r="Q2240" t="s">
        <v>23</v>
      </c>
      <c r="R2240" t="s">
        <v>26</v>
      </c>
      <c r="S2240" t="s">
        <v>130</v>
      </c>
      <c r="T2240">
        <v>10</v>
      </c>
      <c r="U2240" t="s">
        <v>9483</v>
      </c>
      <c r="V2240">
        <v>10</v>
      </c>
      <c r="W2240">
        <v>182</v>
      </c>
      <c r="Z2240" t="s">
        <v>3763</v>
      </c>
      <c r="AA2240" s="1">
        <v>45117</v>
      </c>
      <c r="AB2240" s="1">
        <v>45172</v>
      </c>
      <c r="AC2240" t="s">
        <v>30</v>
      </c>
      <c r="AD2240" t="s">
        <v>9475</v>
      </c>
      <c r="AE2240" s="14">
        <v>11.12879195664641</v>
      </c>
      <c r="AF2240">
        <v>9</v>
      </c>
      <c r="AG2240" t="s">
        <v>31</v>
      </c>
      <c r="AH2240" t="s">
        <v>31</v>
      </c>
      <c r="AI2240" t="b">
        <v>1</v>
      </c>
      <c r="AJ2240" t="s">
        <v>36</v>
      </c>
      <c r="AK2240" t="s">
        <v>64</v>
      </c>
      <c r="AL2240" t="str">
        <f>IF(AmazonChurn[[#This Row],[Average Monthly Expenses]]&lt;=30,"Low",IF(AmazonChurn[[#This Row],[Average Monthly Expenses]]&lt;=60,"Medium","High"))</f>
        <v>Low</v>
      </c>
      <c r="AM2240" t="str">
        <f>IF(AmazonChurn[[#This Row],[Number of Complaints or Support]]&lt;3,"Low",IF(AmazonChurn[[#This Row],[Number of Complaints or Support]]&lt;=7,"Medium","High"))</f>
        <v>High</v>
      </c>
      <c r="AN2240" s="14">
        <f>AmazonChurn[[#This Row],[Number of Complaints or Support]]/AmazonChurn[[#This Row],[Account Length (in months)]]</f>
        <v>0.52941176470588236</v>
      </c>
    </row>
    <row r="2241" spans="1:40" x14ac:dyDescent="0.25">
      <c r="A2241" t="s">
        <v>3920</v>
      </c>
      <c r="B2241" t="s">
        <v>23</v>
      </c>
      <c r="C2241">
        <v>51</v>
      </c>
      <c r="D2241">
        <v>1</v>
      </c>
      <c r="E2241">
        <v>0</v>
      </c>
      <c r="F2241">
        <v>0</v>
      </c>
      <c r="G2241" t="s">
        <v>23</v>
      </c>
      <c r="H2241">
        <v>0</v>
      </c>
      <c r="I2241" t="s">
        <v>24</v>
      </c>
      <c r="J2241" t="s">
        <v>25</v>
      </c>
      <c r="K2241" t="s">
        <v>25</v>
      </c>
      <c r="L2241">
        <v>50</v>
      </c>
      <c r="M2241" t="s">
        <v>23</v>
      </c>
      <c r="N2241" t="s">
        <v>23</v>
      </c>
      <c r="O2241" t="s">
        <v>36</v>
      </c>
      <c r="P2241">
        <v>2</v>
      </c>
      <c r="Q2241" t="s">
        <v>23</v>
      </c>
      <c r="R2241" t="s">
        <v>57</v>
      </c>
      <c r="S2241" t="s">
        <v>27</v>
      </c>
      <c r="T2241">
        <v>9</v>
      </c>
      <c r="U2241" t="s">
        <v>9483</v>
      </c>
      <c r="V2241">
        <v>9</v>
      </c>
      <c r="W2241">
        <v>438</v>
      </c>
      <c r="Z2241" t="s">
        <v>3921</v>
      </c>
      <c r="AA2241" s="1">
        <v>45030</v>
      </c>
      <c r="AB2241" s="1">
        <v>44776</v>
      </c>
      <c r="AC2241" t="s">
        <v>41</v>
      </c>
      <c r="AD2241" t="s">
        <v>9477</v>
      </c>
      <c r="AE2241" s="14">
        <v>7.7023919475485503</v>
      </c>
      <c r="AF2241">
        <v>9</v>
      </c>
      <c r="AG2241" t="s">
        <v>53</v>
      </c>
      <c r="AH2241" t="s">
        <v>9480</v>
      </c>
      <c r="AI2241" t="b">
        <v>1</v>
      </c>
      <c r="AJ2241" t="s">
        <v>36</v>
      </c>
      <c r="AK2241" t="s">
        <v>54</v>
      </c>
      <c r="AL2241" t="str">
        <f>IF(AmazonChurn[[#This Row],[Average Monthly Expenses]]&lt;=30,"Low",IF(AmazonChurn[[#This Row],[Average Monthly Expenses]]&lt;=60,"Medium","High"))</f>
        <v>Low</v>
      </c>
      <c r="AM2241" t="str">
        <f>IF(AmazonChurn[[#This Row],[Number of Complaints or Support]]&lt;3,"Low",IF(AmazonChurn[[#This Row],[Number of Complaints or Support]]&lt;=7,"Medium","High"))</f>
        <v>High</v>
      </c>
      <c r="AN2241" s="14">
        <f>AmazonChurn[[#This Row],[Number of Complaints or Support]]/AmazonChurn[[#This Row],[Account Length (in months)]]</f>
        <v>0.17647058823529413</v>
      </c>
    </row>
    <row r="2242" spans="1:40" x14ac:dyDescent="0.25">
      <c r="A2242" t="s">
        <v>3922</v>
      </c>
      <c r="B2242" t="s">
        <v>23</v>
      </c>
      <c r="C2242">
        <v>18</v>
      </c>
      <c r="D2242">
        <v>1</v>
      </c>
      <c r="E2242">
        <v>17</v>
      </c>
      <c r="F2242">
        <v>1</v>
      </c>
      <c r="G2242" t="s">
        <v>36</v>
      </c>
      <c r="H2242">
        <v>0</v>
      </c>
      <c r="I2242" t="s">
        <v>101</v>
      </c>
      <c r="J2242" t="s">
        <v>25</v>
      </c>
      <c r="K2242" t="s">
        <v>25</v>
      </c>
      <c r="L2242">
        <v>24</v>
      </c>
      <c r="M2242" t="s">
        <v>36</v>
      </c>
      <c r="N2242" t="s">
        <v>23</v>
      </c>
      <c r="O2242" t="s">
        <v>36</v>
      </c>
      <c r="P2242">
        <v>6</v>
      </c>
      <c r="Q2242" t="s">
        <v>23</v>
      </c>
      <c r="R2242" t="s">
        <v>37</v>
      </c>
      <c r="S2242" t="s">
        <v>130</v>
      </c>
      <c r="T2242">
        <v>29</v>
      </c>
      <c r="U2242" t="s">
        <v>9483</v>
      </c>
      <c r="V2242">
        <v>29</v>
      </c>
      <c r="W2242">
        <v>519</v>
      </c>
      <c r="Z2242" t="s">
        <v>630</v>
      </c>
      <c r="AA2242" s="1">
        <v>44953</v>
      </c>
      <c r="AB2242" s="1">
        <v>44075</v>
      </c>
      <c r="AC2242" t="s">
        <v>30</v>
      </c>
      <c r="AD2242" t="s">
        <v>9475</v>
      </c>
      <c r="AE2242" s="14">
        <v>29.863529400508799</v>
      </c>
      <c r="AF2242">
        <v>6</v>
      </c>
      <c r="AG2242" t="s">
        <v>53</v>
      </c>
      <c r="AH2242" t="s">
        <v>9480</v>
      </c>
      <c r="AI2242" t="b">
        <v>1</v>
      </c>
      <c r="AJ2242" t="s">
        <v>36</v>
      </c>
      <c r="AK2242" t="s">
        <v>32</v>
      </c>
      <c r="AL2242" t="str">
        <f>IF(AmazonChurn[[#This Row],[Average Monthly Expenses]]&lt;=30,"Low",IF(AmazonChurn[[#This Row],[Average Monthly Expenses]]&lt;=60,"Medium","High"))</f>
        <v>Low</v>
      </c>
      <c r="AM2242" t="str">
        <f>IF(AmazonChurn[[#This Row],[Number of Complaints or Support]]&lt;3,"Low",IF(AmazonChurn[[#This Row],[Number of Complaints or Support]]&lt;=7,"Medium","High"))</f>
        <v>Medium</v>
      </c>
      <c r="AN2242" s="14">
        <f>AmazonChurn[[#This Row],[Number of Complaints or Support]]/AmazonChurn[[#This Row],[Account Length (in months)]]</f>
        <v>0.33333333333333331</v>
      </c>
    </row>
    <row r="2243" spans="1:40" x14ac:dyDescent="0.25">
      <c r="A2243" t="s">
        <v>3923</v>
      </c>
      <c r="B2243" t="s">
        <v>23</v>
      </c>
      <c r="C2243">
        <v>68</v>
      </c>
      <c r="D2243">
        <v>0</v>
      </c>
      <c r="E2243">
        <v>20</v>
      </c>
      <c r="F2243">
        <v>1</v>
      </c>
      <c r="G2243" t="s">
        <v>36</v>
      </c>
      <c r="H2243">
        <v>0</v>
      </c>
      <c r="I2243" t="s">
        <v>184</v>
      </c>
      <c r="J2243" t="s">
        <v>25</v>
      </c>
      <c r="K2243" t="s">
        <v>25</v>
      </c>
      <c r="L2243">
        <v>19</v>
      </c>
      <c r="M2243" t="s">
        <v>36</v>
      </c>
      <c r="N2243" t="s">
        <v>23</v>
      </c>
      <c r="O2243" t="s">
        <v>36</v>
      </c>
      <c r="P2243">
        <v>5</v>
      </c>
      <c r="Q2243" t="s">
        <v>23</v>
      </c>
      <c r="R2243" t="s">
        <v>37</v>
      </c>
      <c r="S2243" t="s">
        <v>124</v>
      </c>
      <c r="T2243">
        <v>50</v>
      </c>
      <c r="U2243" t="s">
        <v>9484</v>
      </c>
      <c r="V2243">
        <v>50</v>
      </c>
      <c r="W2243">
        <v>3404</v>
      </c>
      <c r="Z2243" t="s">
        <v>2363</v>
      </c>
      <c r="AA2243" s="1">
        <v>44743</v>
      </c>
      <c r="AB2243" s="1">
        <v>44532</v>
      </c>
      <c r="AC2243" t="s">
        <v>48</v>
      </c>
      <c r="AD2243" t="s">
        <v>9476</v>
      </c>
      <c r="AE2243" s="14">
        <v>56.749806085179898</v>
      </c>
      <c r="AF2243">
        <v>6</v>
      </c>
      <c r="AG2243" t="s">
        <v>31</v>
      </c>
      <c r="AH2243" t="s">
        <v>31</v>
      </c>
      <c r="AI2243" t="b">
        <v>1</v>
      </c>
      <c r="AJ2243" t="s">
        <v>36</v>
      </c>
      <c r="AK2243" t="s">
        <v>73</v>
      </c>
      <c r="AL2243" t="str">
        <f>IF(AmazonChurn[[#This Row],[Average Monthly Expenses]]&lt;=30,"Low",IF(AmazonChurn[[#This Row],[Average Monthly Expenses]]&lt;=60,"Medium","High"))</f>
        <v>Medium</v>
      </c>
      <c r="AM2243" t="str">
        <f>IF(AmazonChurn[[#This Row],[Number of Complaints or Support]]&lt;3,"Low",IF(AmazonChurn[[#This Row],[Number of Complaints or Support]]&lt;=7,"Medium","High"))</f>
        <v>Medium</v>
      </c>
      <c r="AN2243" s="14">
        <f>AmazonChurn[[#This Row],[Number of Complaints or Support]]/AmazonChurn[[#This Row],[Account Length (in months)]]</f>
        <v>8.8235294117647065E-2</v>
      </c>
    </row>
    <row r="2244" spans="1:40" x14ac:dyDescent="0.25">
      <c r="A2244" t="s">
        <v>3924</v>
      </c>
      <c r="B2244" t="s">
        <v>36</v>
      </c>
      <c r="C2244">
        <v>10</v>
      </c>
      <c r="D2244">
        <v>5</v>
      </c>
      <c r="E2244">
        <v>0</v>
      </c>
      <c r="F2244">
        <v>0</v>
      </c>
      <c r="G2244" t="s">
        <v>23</v>
      </c>
      <c r="H2244">
        <v>0</v>
      </c>
      <c r="I2244" t="s">
        <v>145</v>
      </c>
      <c r="J2244" t="s">
        <v>35</v>
      </c>
      <c r="K2244" t="s">
        <v>9472</v>
      </c>
      <c r="L2244">
        <v>57</v>
      </c>
      <c r="M2244" t="s">
        <v>23</v>
      </c>
      <c r="N2244" t="s">
        <v>23</v>
      </c>
      <c r="O2244" t="s">
        <v>23</v>
      </c>
      <c r="P2244">
        <v>0</v>
      </c>
      <c r="Q2244" t="s">
        <v>23</v>
      </c>
      <c r="R2244" t="s">
        <v>26</v>
      </c>
      <c r="S2244" t="s">
        <v>27</v>
      </c>
      <c r="T2244">
        <v>9</v>
      </c>
      <c r="U2244" t="s">
        <v>9483</v>
      </c>
      <c r="V2244">
        <v>9</v>
      </c>
      <c r="W2244">
        <v>90</v>
      </c>
      <c r="X2244" t="s">
        <v>110</v>
      </c>
      <c r="Y2244" t="s">
        <v>204</v>
      </c>
      <c r="Z2244" t="s">
        <v>312</v>
      </c>
      <c r="AA2244" s="1">
        <v>44159</v>
      </c>
      <c r="AB2244" s="1">
        <v>44432</v>
      </c>
      <c r="AC2244" t="s">
        <v>41</v>
      </c>
      <c r="AD2244" t="s">
        <v>9477</v>
      </c>
      <c r="AE2244" s="14">
        <v>7.5711282046745954</v>
      </c>
      <c r="AF2244">
        <v>6</v>
      </c>
      <c r="AG2244" t="s">
        <v>31</v>
      </c>
      <c r="AH2244" t="s">
        <v>31</v>
      </c>
      <c r="AI2244" t="b">
        <v>1</v>
      </c>
      <c r="AJ2244" t="s">
        <v>36</v>
      </c>
      <c r="AK2244" t="s">
        <v>32</v>
      </c>
      <c r="AL2244" t="str">
        <f>IF(AmazonChurn[[#This Row],[Average Monthly Expenses]]&lt;=30,"Low",IF(AmazonChurn[[#This Row],[Average Monthly Expenses]]&lt;=60,"Medium","High"))</f>
        <v>Low</v>
      </c>
      <c r="AM2244" t="str">
        <f>IF(AmazonChurn[[#This Row],[Number of Complaints or Support]]&lt;3,"Low",IF(AmazonChurn[[#This Row],[Number of Complaints or Support]]&lt;=7,"Medium","High"))</f>
        <v>Medium</v>
      </c>
      <c r="AN2244" s="14">
        <f>AmazonChurn[[#This Row],[Number of Complaints or Support]]/AmazonChurn[[#This Row],[Account Length (in months)]]</f>
        <v>0.6</v>
      </c>
    </row>
    <row r="2245" spans="1:40" x14ac:dyDescent="0.25">
      <c r="A2245" t="s">
        <v>3925</v>
      </c>
      <c r="B2245" t="s">
        <v>36</v>
      </c>
      <c r="C2245">
        <v>8</v>
      </c>
      <c r="D2245">
        <v>4</v>
      </c>
      <c r="E2245">
        <v>2</v>
      </c>
      <c r="F2245">
        <v>1</v>
      </c>
      <c r="G2245" t="s">
        <v>36</v>
      </c>
      <c r="H2245">
        <v>0</v>
      </c>
      <c r="I2245" t="s">
        <v>44</v>
      </c>
      <c r="J2245" t="s">
        <v>25</v>
      </c>
      <c r="K2245" t="s">
        <v>25</v>
      </c>
      <c r="L2245">
        <v>68</v>
      </c>
      <c r="M2245" t="s">
        <v>23</v>
      </c>
      <c r="N2245" t="s">
        <v>36</v>
      </c>
      <c r="O2245" t="s">
        <v>23</v>
      </c>
      <c r="P2245">
        <v>0</v>
      </c>
      <c r="Q2245" t="s">
        <v>36</v>
      </c>
      <c r="R2245" t="s">
        <v>26</v>
      </c>
      <c r="S2245" t="s">
        <v>38</v>
      </c>
      <c r="T2245">
        <v>55</v>
      </c>
      <c r="U2245" t="s">
        <v>9484</v>
      </c>
      <c r="V2245">
        <v>55</v>
      </c>
      <c r="W2245">
        <v>438</v>
      </c>
      <c r="X2245" t="s">
        <v>46</v>
      </c>
      <c r="Y2245" t="s">
        <v>191</v>
      </c>
      <c r="Z2245" t="s">
        <v>3926</v>
      </c>
      <c r="AA2245" s="1">
        <v>43864</v>
      </c>
      <c r="AB2245" s="1">
        <v>44004</v>
      </c>
      <c r="AC2245" t="s">
        <v>30</v>
      </c>
      <c r="AD2245" t="s">
        <v>9475</v>
      </c>
      <c r="AE2245" s="14">
        <v>55.979780235277211</v>
      </c>
      <c r="AF2245">
        <v>5</v>
      </c>
      <c r="AG2245" t="s">
        <v>31</v>
      </c>
      <c r="AH2245" t="s">
        <v>31</v>
      </c>
      <c r="AI2245" t="b">
        <v>1</v>
      </c>
      <c r="AJ2245" t="s">
        <v>36</v>
      </c>
      <c r="AK2245" t="s">
        <v>32</v>
      </c>
      <c r="AL2245" t="str">
        <f>IF(AmazonChurn[[#This Row],[Average Monthly Expenses]]&lt;=30,"Low",IF(AmazonChurn[[#This Row],[Average Monthly Expenses]]&lt;=60,"Medium","High"))</f>
        <v>Medium</v>
      </c>
      <c r="AM2245" t="str">
        <f>IF(AmazonChurn[[#This Row],[Number of Complaints or Support]]&lt;3,"Low",IF(AmazonChurn[[#This Row],[Number of Complaints or Support]]&lt;=7,"Medium","High"))</f>
        <v>Medium</v>
      </c>
      <c r="AN2245" s="14">
        <f>AmazonChurn[[#This Row],[Number of Complaints or Support]]/AmazonChurn[[#This Row],[Account Length (in months)]]</f>
        <v>0.625</v>
      </c>
    </row>
    <row r="2246" spans="1:40" x14ac:dyDescent="0.25">
      <c r="A2246" t="s">
        <v>3927</v>
      </c>
      <c r="B2246" t="s">
        <v>23</v>
      </c>
      <c r="C2246">
        <v>45</v>
      </c>
      <c r="D2246">
        <v>0</v>
      </c>
      <c r="E2246">
        <v>0</v>
      </c>
      <c r="F2246">
        <v>0</v>
      </c>
      <c r="G2246" t="s">
        <v>23</v>
      </c>
      <c r="H2246">
        <v>0</v>
      </c>
      <c r="I2246" t="s">
        <v>24</v>
      </c>
      <c r="J2246" t="s">
        <v>35</v>
      </c>
      <c r="K2246" t="s">
        <v>9472</v>
      </c>
      <c r="L2246">
        <v>46</v>
      </c>
      <c r="M2246" t="s">
        <v>23</v>
      </c>
      <c r="N2246" t="s">
        <v>23</v>
      </c>
      <c r="O2246" t="s">
        <v>36</v>
      </c>
      <c r="P2246">
        <v>3</v>
      </c>
      <c r="Q2246" t="s">
        <v>23</v>
      </c>
      <c r="R2246" t="s">
        <v>57</v>
      </c>
      <c r="S2246" t="s">
        <v>176</v>
      </c>
      <c r="T2246">
        <v>8</v>
      </c>
      <c r="U2246" t="s">
        <v>9486</v>
      </c>
      <c r="V2246">
        <v>8</v>
      </c>
      <c r="W2246">
        <v>338</v>
      </c>
      <c r="Z2246" t="s">
        <v>3928</v>
      </c>
      <c r="AA2246" s="1">
        <v>45087</v>
      </c>
      <c r="AB2246" s="1">
        <v>43925</v>
      </c>
      <c r="AC2246" t="s">
        <v>30</v>
      </c>
      <c r="AD2246" t="s">
        <v>9475</v>
      </c>
      <c r="AE2246" s="14">
        <v>9.4672918060569362</v>
      </c>
      <c r="AF2246">
        <v>9</v>
      </c>
      <c r="AG2246" t="s">
        <v>31</v>
      </c>
      <c r="AH2246" t="s">
        <v>31</v>
      </c>
      <c r="AI2246" t="b">
        <v>1</v>
      </c>
      <c r="AJ2246" t="s">
        <v>36</v>
      </c>
      <c r="AK2246" t="s">
        <v>64</v>
      </c>
      <c r="AL2246" t="str">
        <f>IF(AmazonChurn[[#This Row],[Average Monthly Expenses]]&lt;=30,"Low",IF(AmazonChurn[[#This Row],[Average Monthly Expenses]]&lt;=60,"Medium","High"))</f>
        <v>Low</v>
      </c>
      <c r="AM2246" t="str">
        <f>IF(AmazonChurn[[#This Row],[Number of Complaints or Support]]&lt;3,"Low",IF(AmazonChurn[[#This Row],[Number of Complaints or Support]]&lt;=7,"Medium","High"))</f>
        <v>High</v>
      </c>
      <c r="AN2246" s="14">
        <f>AmazonChurn[[#This Row],[Number of Complaints or Support]]/AmazonChurn[[#This Row],[Account Length (in months)]]</f>
        <v>0.2</v>
      </c>
    </row>
    <row r="2247" spans="1:40" x14ac:dyDescent="0.25">
      <c r="A2247" t="s">
        <v>3929</v>
      </c>
      <c r="B2247" t="s">
        <v>36</v>
      </c>
      <c r="C2247">
        <v>57</v>
      </c>
      <c r="D2247">
        <v>5</v>
      </c>
      <c r="E2247">
        <v>4</v>
      </c>
      <c r="F2247">
        <v>1</v>
      </c>
      <c r="G2247" t="s">
        <v>36</v>
      </c>
      <c r="H2247">
        <v>0</v>
      </c>
      <c r="I2247" t="s">
        <v>50</v>
      </c>
      <c r="J2247" t="s">
        <v>25</v>
      </c>
      <c r="K2247" t="s">
        <v>25</v>
      </c>
      <c r="L2247">
        <v>38</v>
      </c>
      <c r="M2247" t="s">
        <v>23</v>
      </c>
      <c r="N2247" t="s">
        <v>23</v>
      </c>
      <c r="O2247" t="s">
        <v>23</v>
      </c>
      <c r="P2247">
        <v>0</v>
      </c>
      <c r="Q2247" t="s">
        <v>36</v>
      </c>
      <c r="R2247" t="s">
        <v>57</v>
      </c>
      <c r="S2247" t="s">
        <v>38</v>
      </c>
      <c r="T2247">
        <v>53</v>
      </c>
      <c r="U2247" t="s">
        <v>9484</v>
      </c>
      <c r="V2247">
        <v>53</v>
      </c>
      <c r="W2247">
        <v>3030</v>
      </c>
      <c r="X2247" t="s">
        <v>46</v>
      </c>
      <c r="Y2247" t="s">
        <v>220</v>
      </c>
      <c r="Z2247" t="s">
        <v>3041</v>
      </c>
      <c r="AA2247" s="1">
        <v>44376</v>
      </c>
      <c r="AB2247" s="1">
        <v>45270</v>
      </c>
      <c r="AC2247" t="s">
        <v>30</v>
      </c>
      <c r="AD2247" t="s">
        <v>9475</v>
      </c>
      <c r="AE2247" s="14">
        <v>52.080591264422637</v>
      </c>
      <c r="AF2247">
        <v>2</v>
      </c>
      <c r="AG2247" t="s">
        <v>31</v>
      </c>
      <c r="AH2247" t="s">
        <v>31</v>
      </c>
      <c r="AI2247" t="b">
        <v>1</v>
      </c>
      <c r="AJ2247" t="s">
        <v>36</v>
      </c>
      <c r="AK2247" t="s">
        <v>64</v>
      </c>
      <c r="AL2247" t="str">
        <f>IF(AmazonChurn[[#This Row],[Average Monthly Expenses]]&lt;=30,"Low",IF(AmazonChurn[[#This Row],[Average Monthly Expenses]]&lt;=60,"Medium","High"))</f>
        <v>Medium</v>
      </c>
      <c r="AM2247" t="str">
        <f>IF(AmazonChurn[[#This Row],[Number of Complaints or Support]]&lt;3,"Low",IF(AmazonChurn[[#This Row],[Number of Complaints or Support]]&lt;=7,"Medium","High"))</f>
        <v>Low</v>
      </c>
      <c r="AN2247" s="14">
        <f>AmazonChurn[[#This Row],[Number of Complaints or Support]]/AmazonChurn[[#This Row],[Account Length (in months)]]</f>
        <v>3.5087719298245612E-2</v>
      </c>
    </row>
    <row r="2248" spans="1:40" x14ac:dyDescent="0.25">
      <c r="A2248" t="s">
        <v>2822</v>
      </c>
      <c r="B2248" t="s">
        <v>36</v>
      </c>
      <c r="C2248">
        <v>35</v>
      </c>
      <c r="D2248">
        <v>2</v>
      </c>
      <c r="E2248">
        <v>6</v>
      </c>
      <c r="F2248">
        <v>1</v>
      </c>
      <c r="G2248" t="s">
        <v>36</v>
      </c>
      <c r="H2248">
        <v>0</v>
      </c>
      <c r="I2248" t="s">
        <v>276</v>
      </c>
      <c r="J2248" t="s">
        <v>25</v>
      </c>
      <c r="K2248" t="s">
        <v>25</v>
      </c>
      <c r="L2248">
        <v>35</v>
      </c>
      <c r="M2248" t="s">
        <v>23</v>
      </c>
      <c r="N2248" t="s">
        <v>23</v>
      </c>
      <c r="O2248" t="s">
        <v>23</v>
      </c>
      <c r="P2248">
        <v>0</v>
      </c>
      <c r="Q2248" t="s">
        <v>23</v>
      </c>
      <c r="R2248" t="s">
        <v>26</v>
      </c>
      <c r="S2248" t="s">
        <v>38</v>
      </c>
      <c r="T2248">
        <v>46</v>
      </c>
      <c r="U2248" t="s">
        <v>9484</v>
      </c>
      <c r="V2248">
        <v>46</v>
      </c>
      <c r="W2248">
        <v>1621</v>
      </c>
      <c r="X2248" t="s">
        <v>46</v>
      </c>
      <c r="Y2248" t="s">
        <v>220</v>
      </c>
      <c r="Z2248" t="s">
        <v>2823</v>
      </c>
      <c r="AA2248" s="1">
        <v>44670</v>
      </c>
      <c r="AB2248" s="1">
        <v>45237</v>
      </c>
      <c r="AC2248" t="s">
        <v>41</v>
      </c>
      <c r="AD2248" t="s">
        <v>9477</v>
      </c>
      <c r="AE2248" s="14">
        <v>43.518741774138967</v>
      </c>
      <c r="AF2248">
        <v>5</v>
      </c>
      <c r="AG2248" t="s">
        <v>69</v>
      </c>
      <c r="AH2248" t="s">
        <v>69</v>
      </c>
      <c r="AI2248" t="b">
        <v>0</v>
      </c>
      <c r="AJ2248" t="s">
        <v>23</v>
      </c>
      <c r="AK2248" t="s">
        <v>64</v>
      </c>
      <c r="AL2248" t="str">
        <f>IF(AmazonChurn[[#This Row],[Average Monthly Expenses]]&lt;=30,"Low",IF(AmazonChurn[[#This Row],[Average Monthly Expenses]]&lt;=60,"Medium","High"))</f>
        <v>Medium</v>
      </c>
      <c r="AM2248" t="str">
        <f>IF(AmazonChurn[[#This Row],[Number of Complaints or Support]]&lt;3,"Low",IF(AmazonChurn[[#This Row],[Number of Complaints or Support]]&lt;=7,"Medium","High"))</f>
        <v>Medium</v>
      </c>
      <c r="AN2248" s="14">
        <f>AmazonChurn[[#This Row],[Number of Complaints or Support]]/AmazonChurn[[#This Row],[Account Length (in months)]]</f>
        <v>0.14285714285714285</v>
      </c>
    </row>
    <row r="2249" spans="1:40" x14ac:dyDescent="0.25">
      <c r="A2249" t="s">
        <v>3930</v>
      </c>
      <c r="B2249" t="s">
        <v>23</v>
      </c>
      <c r="C2249">
        <v>63</v>
      </c>
      <c r="D2249">
        <v>1</v>
      </c>
      <c r="E2249">
        <v>0</v>
      </c>
      <c r="F2249">
        <v>0</v>
      </c>
      <c r="G2249" t="s">
        <v>23</v>
      </c>
      <c r="H2249">
        <v>0</v>
      </c>
      <c r="I2249" t="s">
        <v>92</v>
      </c>
      <c r="J2249" t="s">
        <v>25</v>
      </c>
      <c r="K2249" t="s">
        <v>25</v>
      </c>
      <c r="L2249">
        <v>27</v>
      </c>
      <c r="M2249" t="s">
        <v>36</v>
      </c>
      <c r="N2249" t="s">
        <v>23</v>
      </c>
      <c r="O2249" t="s">
        <v>23</v>
      </c>
      <c r="P2249">
        <v>0</v>
      </c>
      <c r="Q2249" t="s">
        <v>23</v>
      </c>
      <c r="R2249" t="s">
        <v>57</v>
      </c>
      <c r="S2249" t="s">
        <v>27</v>
      </c>
      <c r="T2249">
        <v>11</v>
      </c>
      <c r="U2249" t="s">
        <v>9483</v>
      </c>
      <c r="V2249">
        <v>11</v>
      </c>
      <c r="W2249">
        <v>684</v>
      </c>
      <c r="Z2249" t="s">
        <v>1057</v>
      </c>
      <c r="AA2249" s="1">
        <v>44369</v>
      </c>
      <c r="AB2249" s="1">
        <v>44864</v>
      </c>
      <c r="AC2249" t="s">
        <v>48</v>
      </c>
      <c r="AD2249" t="s">
        <v>9476</v>
      </c>
      <c r="AE2249" s="14">
        <v>11.95508452865276</v>
      </c>
      <c r="AF2249">
        <v>6</v>
      </c>
      <c r="AG2249" t="s">
        <v>53</v>
      </c>
      <c r="AH2249" t="s">
        <v>9480</v>
      </c>
      <c r="AI2249" t="b">
        <v>1</v>
      </c>
      <c r="AJ2249" t="s">
        <v>36</v>
      </c>
      <c r="AK2249" t="s">
        <v>73</v>
      </c>
      <c r="AL2249" t="str">
        <f>IF(AmazonChurn[[#This Row],[Average Monthly Expenses]]&lt;=30,"Low",IF(AmazonChurn[[#This Row],[Average Monthly Expenses]]&lt;=60,"Medium","High"))</f>
        <v>Low</v>
      </c>
      <c r="AM2249" t="str">
        <f>IF(AmazonChurn[[#This Row],[Number of Complaints or Support]]&lt;3,"Low",IF(AmazonChurn[[#This Row],[Number of Complaints or Support]]&lt;=7,"Medium","High"))</f>
        <v>Medium</v>
      </c>
      <c r="AN2249" s="14">
        <f>AmazonChurn[[#This Row],[Number of Complaints or Support]]/AmazonChurn[[#This Row],[Account Length (in months)]]</f>
        <v>9.5238095238095233E-2</v>
      </c>
    </row>
    <row r="2250" spans="1:40" x14ac:dyDescent="0.25">
      <c r="A2250" t="s">
        <v>3931</v>
      </c>
      <c r="B2250" t="s">
        <v>23</v>
      </c>
      <c r="C2250">
        <v>26</v>
      </c>
      <c r="D2250">
        <v>2</v>
      </c>
      <c r="E2250">
        <v>0</v>
      </c>
      <c r="F2250">
        <v>0</v>
      </c>
      <c r="G2250" t="s">
        <v>23</v>
      </c>
      <c r="H2250">
        <v>0</v>
      </c>
      <c r="I2250" t="s">
        <v>217</v>
      </c>
      <c r="J2250" t="s">
        <v>25</v>
      </c>
      <c r="K2250" t="s">
        <v>25</v>
      </c>
      <c r="L2250">
        <v>27</v>
      </c>
      <c r="M2250" t="s">
        <v>36</v>
      </c>
      <c r="N2250" t="s">
        <v>23</v>
      </c>
      <c r="O2250" t="s">
        <v>23</v>
      </c>
      <c r="P2250">
        <v>0</v>
      </c>
      <c r="Q2250" t="s">
        <v>23</v>
      </c>
      <c r="R2250" t="s">
        <v>37</v>
      </c>
      <c r="S2250" t="s">
        <v>130</v>
      </c>
      <c r="T2250">
        <v>13</v>
      </c>
      <c r="U2250" t="s">
        <v>9483</v>
      </c>
      <c r="V2250">
        <v>13</v>
      </c>
      <c r="W2250">
        <v>344</v>
      </c>
      <c r="Z2250" t="s">
        <v>3932</v>
      </c>
      <c r="AA2250" s="1">
        <v>44399</v>
      </c>
      <c r="AB2250" s="1">
        <v>44926</v>
      </c>
      <c r="AC2250" t="s">
        <v>30</v>
      </c>
      <c r="AD2250" t="s">
        <v>9475</v>
      </c>
      <c r="AE2250" s="14">
        <v>12.447009843418259</v>
      </c>
      <c r="AF2250">
        <v>10</v>
      </c>
      <c r="AG2250" t="s">
        <v>69</v>
      </c>
      <c r="AH2250" t="s">
        <v>69</v>
      </c>
      <c r="AI2250" t="b">
        <v>1</v>
      </c>
      <c r="AJ2250" t="s">
        <v>36</v>
      </c>
      <c r="AK2250" t="s">
        <v>32</v>
      </c>
      <c r="AL2250" t="str">
        <f>IF(AmazonChurn[[#This Row],[Average Monthly Expenses]]&lt;=30,"Low",IF(AmazonChurn[[#This Row],[Average Monthly Expenses]]&lt;=60,"Medium","High"))</f>
        <v>Low</v>
      </c>
      <c r="AM2250" t="str">
        <f>IF(AmazonChurn[[#This Row],[Number of Complaints or Support]]&lt;3,"Low",IF(AmazonChurn[[#This Row],[Number of Complaints or Support]]&lt;=7,"Medium","High"))</f>
        <v>High</v>
      </c>
      <c r="AN2250" s="14">
        <f>AmazonChurn[[#This Row],[Number of Complaints or Support]]/AmazonChurn[[#This Row],[Account Length (in months)]]</f>
        <v>0.38461538461538464</v>
      </c>
    </row>
    <row r="2251" spans="1:40" x14ac:dyDescent="0.25">
      <c r="A2251" t="s">
        <v>3933</v>
      </c>
      <c r="B2251" t="s">
        <v>23</v>
      </c>
      <c r="C2251">
        <v>66</v>
      </c>
      <c r="D2251">
        <v>0</v>
      </c>
      <c r="E2251">
        <v>15</v>
      </c>
      <c r="F2251">
        <v>1</v>
      </c>
      <c r="G2251" t="s">
        <v>36</v>
      </c>
      <c r="H2251">
        <v>0</v>
      </c>
      <c r="I2251" t="s">
        <v>88</v>
      </c>
      <c r="J2251" t="s">
        <v>25</v>
      </c>
      <c r="K2251" t="s">
        <v>25</v>
      </c>
      <c r="L2251">
        <v>66</v>
      </c>
      <c r="M2251" t="s">
        <v>23</v>
      </c>
      <c r="N2251" t="s">
        <v>36</v>
      </c>
      <c r="O2251" t="s">
        <v>23</v>
      </c>
      <c r="P2251">
        <v>0</v>
      </c>
      <c r="Q2251" t="s">
        <v>36</v>
      </c>
      <c r="R2251" t="s">
        <v>37</v>
      </c>
      <c r="S2251" t="s">
        <v>27</v>
      </c>
      <c r="T2251">
        <v>59</v>
      </c>
      <c r="U2251" t="s">
        <v>9483</v>
      </c>
      <c r="V2251">
        <v>59</v>
      </c>
      <c r="W2251">
        <v>3903</v>
      </c>
      <c r="Z2251" t="s">
        <v>3934</v>
      </c>
      <c r="AA2251" s="1">
        <v>45012</v>
      </c>
      <c r="AB2251" s="1">
        <v>44905</v>
      </c>
      <c r="AC2251" t="s">
        <v>48</v>
      </c>
      <c r="AD2251" t="s">
        <v>9476</v>
      </c>
      <c r="AE2251" s="14">
        <v>64.153670802660173</v>
      </c>
      <c r="AF2251">
        <v>3</v>
      </c>
      <c r="AG2251" t="s">
        <v>53</v>
      </c>
      <c r="AH2251" t="s">
        <v>9480</v>
      </c>
      <c r="AI2251" t="b">
        <v>0</v>
      </c>
      <c r="AJ2251" t="s">
        <v>23</v>
      </c>
      <c r="AK2251" t="s">
        <v>73</v>
      </c>
      <c r="AL2251" t="str">
        <f>IF(AmazonChurn[[#This Row],[Average Monthly Expenses]]&lt;=30,"Low",IF(AmazonChurn[[#This Row],[Average Monthly Expenses]]&lt;=60,"Medium","High"))</f>
        <v>High</v>
      </c>
      <c r="AM2251" t="str">
        <f>IF(AmazonChurn[[#This Row],[Number of Complaints or Support]]&lt;3,"Low",IF(AmazonChurn[[#This Row],[Number of Complaints or Support]]&lt;=7,"Medium","High"))</f>
        <v>Medium</v>
      </c>
      <c r="AN2251" s="14">
        <f>AmazonChurn[[#This Row],[Number of Complaints or Support]]/AmazonChurn[[#This Row],[Account Length (in months)]]</f>
        <v>4.5454545454545456E-2</v>
      </c>
    </row>
    <row r="2252" spans="1:40" x14ac:dyDescent="0.25">
      <c r="A2252" t="s">
        <v>3935</v>
      </c>
      <c r="B2252" t="s">
        <v>36</v>
      </c>
      <c r="C2252">
        <v>1</v>
      </c>
      <c r="D2252">
        <v>4</v>
      </c>
      <c r="E2252">
        <v>5</v>
      </c>
      <c r="F2252">
        <v>1</v>
      </c>
      <c r="G2252" t="s">
        <v>36</v>
      </c>
      <c r="H2252">
        <v>0</v>
      </c>
      <c r="I2252" t="s">
        <v>56</v>
      </c>
      <c r="J2252" t="s">
        <v>35</v>
      </c>
      <c r="K2252" t="s">
        <v>9472</v>
      </c>
      <c r="L2252">
        <v>41</v>
      </c>
      <c r="M2252" t="s">
        <v>23</v>
      </c>
      <c r="N2252" t="s">
        <v>23</v>
      </c>
      <c r="O2252" t="s">
        <v>23</v>
      </c>
      <c r="P2252">
        <v>0</v>
      </c>
      <c r="Q2252" t="s">
        <v>23</v>
      </c>
      <c r="R2252" t="s">
        <v>26</v>
      </c>
      <c r="S2252" t="s">
        <v>124</v>
      </c>
      <c r="T2252">
        <v>19</v>
      </c>
      <c r="U2252" t="s">
        <v>9484</v>
      </c>
      <c r="V2252">
        <v>19</v>
      </c>
      <c r="W2252">
        <v>19</v>
      </c>
      <c r="X2252" t="s">
        <v>163</v>
      </c>
      <c r="Y2252" t="s">
        <v>164</v>
      </c>
      <c r="Z2252" t="s">
        <v>3936</v>
      </c>
      <c r="AA2252" s="1">
        <v>44029</v>
      </c>
      <c r="AB2252" s="1">
        <v>45023</v>
      </c>
      <c r="AC2252" t="s">
        <v>30</v>
      </c>
      <c r="AD2252" t="s">
        <v>9475</v>
      </c>
      <c r="AE2252" s="14">
        <v>21.39807430711247</v>
      </c>
      <c r="AF2252">
        <v>9</v>
      </c>
      <c r="AG2252" t="s">
        <v>69</v>
      </c>
      <c r="AH2252" t="s">
        <v>69</v>
      </c>
      <c r="AI2252" t="b">
        <v>1</v>
      </c>
      <c r="AJ2252" t="s">
        <v>36</v>
      </c>
      <c r="AK2252" t="s">
        <v>73</v>
      </c>
      <c r="AL2252" t="str">
        <f>IF(AmazonChurn[[#This Row],[Average Monthly Expenses]]&lt;=30,"Low",IF(AmazonChurn[[#This Row],[Average Monthly Expenses]]&lt;=60,"Medium","High"))</f>
        <v>Low</v>
      </c>
      <c r="AM2252" t="str">
        <f>IF(AmazonChurn[[#This Row],[Number of Complaints or Support]]&lt;3,"Low",IF(AmazonChurn[[#This Row],[Number of Complaints or Support]]&lt;=7,"Medium","High"))</f>
        <v>High</v>
      </c>
      <c r="AN2252" s="14">
        <f>AmazonChurn[[#This Row],[Number of Complaints or Support]]/AmazonChurn[[#This Row],[Account Length (in months)]]</f>
        <v>9</v>
      </c>
    </row>
    <row r="2253" spans="1:40" x14ac:dyDescent="0.25">
      <c r="A2253" t="s">
        <v>3937</v>
      </c>
      <c r="B2253" t="s">
        <v>23</v>
      </c>
      <c r="C2253">
        <v>8</v>
      </c>
      <c r="D2253">
        <v>0</v>
      </c>
      <c r="E2253">
        <v>0</v>
      </c>
      <c r="F2253">
        <v>0</v>
      </c>
      <c r="G2253" t="s">
        <v>23</v>
      </c>
      <c r="H2253">
        <v>0</v>
      </c>
      <c r="I2253" t="s">
        <v>150</v>
      </c>
      <c r="J2253" t="s">
        <v>25</v>
      </c>
      <c r="K2253" t="s">
        <v>25</v>
      </c>
      <c r="L2253">
        <v>48</v>
      </c>
      <c r="M2253" t="s">
        <v>23</v>
      </c>
      <c r="N2253" t="s">
        <v>23</v>
      </c>
      <c r="O2253" t="s">
        <v>23</v>
      </c>
      <c r="P2253">
        <v>0</v>
      </c>
      <c r="Q2253" t="s">
        <v>23</v>
      </c>
      <c r="R2253" t="s">
        <v>26</v>
      </c>
      <c r="S2253" t="s">
        <v>130</v>
      </c>
      <c r="T2253">
        <v>10</v>
      </c>
      <c r="U2253" t="s">
        <v>9483</v>
      </c>
      <c r="V2253">
        <v>10</v>
      </c>
      <c r="W2253">
        <v>81</v>
      </c>
      <c r="Z2253" t="s">
        <v>725</v>
      </c>
      <c r="AA2253" s="1">
        <v>44032</v>
      </c>
      <c r="AB2253" s="1">
        <v>44942</v>
      </c>
      <c r="AC2253" t="s">
        <v>30</v>
      </c>
      <c r="AD2253" t="s">
        <v>9475</v>
      </c>
      <c r="AE2253" s="14">
        <v>9.230708265726161</v>
      </c>
      <c r="AF2253">
        <v>7</v>
      </c>
      <c r="AG2253" t="s">
        <v>69</v>
      </c>
      <c r="AH2253" t="s">
        <v>69</v>
      </c>
      <c r="AI2253" t="b">
        <v>0</v>
      </c>
      <c r="AJ2253" t="s">
        <v>23</v>
      </c>
      <c r="AK2253" t="s">
        <v>73</v>
      </c>
      <c r="AL2253" t="str">
        <f>IF(AmazonChurn[[#This Row],[Average Monthly Expenses]]&lt;=30,"Low",IF(AmazonChurn[[#This Row],[Average Monthly Expenses]]&lt;=60,"Medium","High"))</f>
        <v>Low</v>
      </c>
      <c r="AM2253" t="str">
        <f>IF(AmazonChurn[[#This Row],[Number of Complaints or Support]]&lt;3,"Low",IF(AmazonChurn[[#This Row],[Number of Complaints or Support]]&lt;=7,"Medium","High"))</f>
        <v>Medium</v>
      </c>
      <c r="AN2253" s="14">
        <f>AmazonChurn[[#This Row],[Number of Complaints or Support]]/AmazonChurn[[#This Row],[Account Length (in months)]]</f>
        <v>0.875</v>
      </c>
    </row>
    <row r="2254" spans="1:40" x14ac:dyDescent="0.25">
      <c r="A2254" t="s">
        <v>3938</v>
      </c>
      <c r="B2254" t="s">
        <v>23</v>
      </c>
      <c r="C2254">
        <v>17</v>
      </c>
      <c r="D2254">
        <v>0</v>
      </c>
      <c r="E2254">
        <v>2</v>
      </c>
      <c r="F2254">
        <v>1</v>
      </c>
      <c r="G2254" t="s">
        <v>36</v>
      </c>
      <c r="H2254">
        <v>0</v>
      </c>
      <c r="I2254" t="s">
        <v>245</v>
      </c>
      <c r="J2254" t="s">
        <v>35</v>
      </c>
      <c r="K2254" t="s">
        <v>9472</v>
      </c>
      <c r="L2254">
        <v>62</v>
      </c>
      <c r="M2254" t="s">
        <v>23</v>
      </c>
      <c r="N2254" t="s">
        <v>23</v>
      </c>
      <c r="O2254" t="s">
        <v>23</v>
      </c>
      <c r="P2254">
        <v>0</v>
      </c>
      <c r="Q2254" t="s">
        <v>36</v>
      </c>
      <c r="R2254" t="s">
        <v>26</v>
      </c>
      <c r="S2254" t="s">
        <v>124</v>
      </c>
      <c r="T2254">
        <v>48</v>
      </c>
      <c r="U2254" t="s">
        <v>9484</v>
      </c>
      <c r="V2254">
        <v>48</v>
      </c>
      <c r="W2254">
        <v>827</v>
      </c>
      <c r="Z2254" t="s">
        <v>3939</v>
      </c>
      <c r="AA2254" s="1">
        <v>44054</v>
      </c>
      <c r="AB2254" s="1">
        <v>44805</v>
      </c>
      <c r="AC2254" t="s">
        <v>30</v>
      </c>
      <c r="AD2254" t="s">
        <v>9475</v>
      </c>
      <c r="AE2254" s="14">
        <v>50.389057359925609</v>
      </c>
      <c r="AF2254">
        <v>6</v>
      </c>
      <c r="AG2254" t="s">
        <v>69</v>
      </c>
      <c r="AH2254" t="s">
        <v>69</v>
      </c>
      <c r="AI2254" t="b">
        <v>1</v>
      </c>
      <c r="AJ2254" t="s">
        <v>36</v>
      </c>
      <c r="AK2254" t="s">
        <v>32</v>
      </c>
      <c r="AL2254" t="str">
        <f>IF(AmazonChurn[[#This Row],[Average Monthly Expenses]]&lt;=30,"Low",IF(AmazonChurn[[#This Row],[Average Monthly Expenses]]&lt;=60,"Medium","High"))</f>
        <v>Medium</v>
      </c>
      <c r="AM2254" t="str">
        <f>IF(AmazonChurn[[#This Row],[Number of Complaints or Support]]&lt;3,"Low",IF(AmazonChurn[[#This Row],[Number of Complaints or Support]]&lt;=7,"Medium","High"))</f>
        <v>Medium</v>
      </c>
      <c r="AN2254" s="14">
        <f>AmazonChurn[[#This Row],[Number of Complaints or Support]]/AmazonChurn[[#This Row],[Account Length (in months)]]</f>
        <v>0.35294117647058826</v>
      </c>
    </row>
    <row r="2255" spans="1:40" x14ac:dyDescent="0.25">
      <c r="A2255" t="s">
        <v>3940</v>
      </c>
      <c r="B2255" t="s">
        <v>23</v>
      </c>
      <c r="C2255">
        <v>68</v>
      </c>
      <c r="D2255">
        <v>2</v>
      </c>
      <c r="E2255">
        <v>7</v>
      </c>
      <c r="F2255">
        <v>1</v>
      </c>
      <c r="G2255" t="s">
        <v>36</v>
      </c>
      <c r="H2255">
        <v>0</v>
      </c>
      <c r="I2255" t="s">
        <v>61</v>
      </c>
      <c r="J2255" t="s">
        <v>25</v>
      </c>
      <c r="K2255" t="s">
        <v>25</v>
      </c>
      <c r="L2255">
        <v>65</v>
      </c>
      <c r="M2255" t="s">
        <v>23</v>
      </c>
      <c r="N2255" t="s">
        <v>36</v>
      </c>
      <c r="O2255" t="s">
        <v>23</v>
      </c>
      <c r="P2255">
        <v>0</v>
      </c>
      <c r="Q2255" t="s">
        <v>36</v>
      </c>
      <c r="R2255" t="s">
        <v>57</v>
      </c>
      <c r="S2255" t="s">
        <v>38</v>
      </c>
      <c r="T2255">
        <v>51</v>
      </c>
      <c r="U2255" t="s">
        <v>9484</v>
      </c>
      <c r="V2255">
        <v>51</v>
      </c>
      <c r="W2255">
        <v>3452</v>
      </c>
      <c r="Z2255" t="s">
        <v>2641</v>
      </c>
      <c r="AA2255" s="1">
        <v>45167</v>
      </c>
      <c r="AB2255" s="1">
        <v>45072</v>
      </c>
      <c r="AC2255" t="s">
        <v>41</v>
      </c>
      <c r="AD2255" t="s">
        <v>9477</v>
      </c>
      <c r="AE2255" s="14">
        <v>43.683079550230431</v>
      </c>
      <c r="AF2255">
        <v>2</v>
      </c>
      <c r="AG2255" t="s">
        <v>53</v>
      </c>
      <c r="AH2255" t="s">
        <v>9480</v>
      </c>
      <c r="AI2255" t="b">
        <v>1</v>
      </c>
      <c r="AJ2255" t="s">
        <v>36</v>
      </c>
      <c r="AK2255" t="s">
        <v>32</v>
      </c>
      <c r="AL2255" t="str">
        <f>IF(AmazonChurn[[#This Row],[Average Monthly Expenses]]&lt;=30,"Low",IF(AmazonChurn[[#This Row],[Average Monthly Expenses]]&lt;=60,"Medium","High"))</f>
        <v>Medium</v>
      </c>
      <c r="AM2255" t="str">
        <f>IF(AmazonChurn[[#This Row],[Number of Complaints or Support]]&lt;3,"Low",IF(AmazonChurn[[#This Row],[Number of Complaints or Support]]&lt;=7,"Medium","High"))</f>
        <v>Low</v>
      </c>
      <c r="AN2255" s="14">
        <f>AmazonChurn[[#This Row],[Number of Complaints or Support]]/AmazonChurn[[#This Row],[Account Length (in months)]]</f>
        <v>2.9411764705882353E-2</v>
      </c>
    </row>
    <row r="2256" spans="1:40" x14ac:dyDescent="0.25">
      <c r="A2256" t="s">
        <v>3941</v>
      </c>
      <c r="B2256" t="s">
        <v>23</v>
      </c>
      <c r="C2256">
        <v>71</v>
      </c>
      <c r="D2256">
        <v>0</v>
      </c>
      <c r="E2256">
        <v>3</v>
      </c>
      <c r="F2256">
        <v>0</v>
      </c>
      <c r="G2256" t="s">
        <v>23</v>
      </c>
      <c r="H2256">
        <v>21</v>
      </c>
      <c r="I2256" t="s">
        <v>97</v>
      </c>
      <c r="J2256" t="s">
        <v>35</v>
      </c>
      <c r="K2256" t="s">
        <v>9472</v>
      </c>
      <c r="L2256">
        <v>35</v>
      </c>
      <c r="M2256" t="s">
        <v>23</v>
      </c>
      <c r="N2256" t="s">
        <v>23</v>
      </c>
      <c r="O2256" t="s">
        <v>36</v>
      </c>
      <c r="P2256">
        <v>4</v>
      </c>
      <c r="Q2256" t="s">
        <v>36</v>
      </c>
      <c r="R2256" t="s">
        <v>57</v>
      </c>
      <c r="S2256" t="s">
        <v>38</v>
      </c>
      <c r="T2256">
        <v>35</v>
      </c>
      <c r="U2256" t="s">
        <v>9484</v>
      </c>
      <c r="V2256">
        <v>35</v>
      </c>
      <c r="W2256">
        <v>2480</v>
      </c>
      <c r="Z2256" t="s">
        <v>2464</v>
      </c>
      <c r="AA2256" s="1">
        <v>45084</v>
      </c>
      <c r="AB2256" s="1">
        <v>44648</v>
      </c>
      <c r="AC2256" t="s">
        <v>48</v>
      </c>
      <c r="AD2256" t="s">
        <v>9476</v>
      </c>
      <c r="AE2256" s="14">
        <v>31.88415814177727</v>
      </c>
      <c r="AF2256">
        <v>1</v>
      </c>
      <c r="AG2256" t="s">
        <v>31</v>
      </c>
      <c r="AH2256" t="s">
        <v>31</v>
      </c>
      <c r="AI2256" t="b">
        <v>1</v>
      </c>
      <c r="AJ2256" t="s">
        <v>36</v>
      </c>
      <c r="AK2256" t="s">
        <v>64</v>
      </c>
      <c r="AL2256" t="str">
        <f>IF(AmazonChurn[[#This Row],[Average Monthly Expenses]]&lt;=30,"Low",IF(AmazonChurn[[#This Row],[Average Monthly Expenses]]&lt;=60,"Medium","High"))</f>
        <v>Medium</v>
      </c>
      <c r="AM2256" t="str">
        <f>IF(AmazonChurn[[#This Row],[Number of Complaints or Support]]&lt;3,"Low",IF(AmazonChurn[[#This Row],[Number of Complaints or Support]]&lt;=7,"Medium","High"))</f>
        <v>Low</v>
      </c>
      <c r="AN2256" s="14">
        <f>AmazonChurn[[#This Row],[Number of Complaints or Support]]/AmazonChurn[[#This Row],[Account Length (in months)]]</f>
        <v>1.4084507042253521E-2</v>
      </c>
    </row>
    <row r="2257" spans="1:40" x14ac:dyDescent="0.25">
      <c r="A2257" t="s">
        <v>3942</v>
      </c>
      <c r="B2257" t="s">
        <v>36</v>
      </c>
      <c r="C2257">
        <v>10</v>
      </c>
      <c r="D2257">
        <v>1</v>
      </c>
      <c r="E2257">
        <v>7</v>
      </c>
      <c r="F2257">
        <v>1</v>
      </c>
      <c r="G2257" t="s">
        <v>36</v>
      </c>
      <c r="H2257">
        <v>0</v>
      </c>
      <c r="I2257" t="s">
        <v>145</v>
      </c>
      <c r="J2257" t="s">
        <v>35</v>
      </c>
      <c r="K2257" t="s">
        <v>9472</v>
      </c>
      <c r="L2257">
        <v>82</v>
      </c>
      <c r="M2257" t="s">
        <v>23</v>
      </c>
      <c r="N2257" t="s">
        <v>36</v>
      </c>
      <c r="O2257" t="s">
        <v>23</v>
      </c>
      <c r="P2257">
        <v>0</v>
      </c>
      <c r="Q2257" t="s">
        <v>23</v>
      </c>
      <c r="R2257" t="s">
        <v>26</v>
      </c>
      <c r="S2257" t="s">
        <v>124</v>
      </c>
      <c r="T2257">
        <v>51</v>
      </c>
      <c r="U2257" t="s">
        <v>9484</v>
      </c>
      <c r="V2257">
        <v>51</v>
      </c>
      <c r="W2257">
        <v>504</v>
      </c>
      <c r="X2257" t="s">
        <v>110</v>
      </c>
      <c r="Y2257" t="s">
        <v>204</v>
      </c>
      <c r="Z2257" t="s">
        <v>2788</v>
      </c>
      <c r="AA2257" s="1">
        <v>43858</v>
      </c>
      <c r="AB2257" s="1">
        <v>44730</v>
      </c>
      <c r="AC2257" t="s">
        <v>30</v>
      </c>
      <c r="AD2257" t="s">
        <v>9475</v>
      </c>
      <c r="AE2257" s="14">
        <v>48.028433706678939</v>
      </c>
      <c r="AF2257">
        <v>9</v>
      </c>
      <c r="AG2257" t="s">
        <v>69</v>
      </c>
      <c r="AH2257" t="s">
        <v>69</v>
      </c>
      <c r="AI2257" t="b">
        <v>0</v>
      </c>
      <c r="AJ2257" t="s">
        <v>23</v>
      </c>
      <c r="AK2257" t="s">
        <v>73</v>
      </c>
      <c r="AL2257" t="str">
        <f>IF(AmazonChurn[[#This Row],[Average Monthly Expenses]]&lt;=30,"Low",IF(AmazonChurn[[#This Row],[Average Monthly Expenses]]&lt;=60,"Medium","High"))</f>
        <v>Medium</v>
      </c>
      <c r="AM2257" t="str">
        <f>IF(AmazonChurn[[#This Row],[Number of Complaints or Support]]&lt;3,"Low",IF(AmazonChurn[[#This Row],[Number of Complaints or Support]]&lt;=7,"Medium","High"))</f>
        <v>High</v>
      </c>
      <c r="AN2257" s="14">
        <f>AmazonChurn[[#This Row],[Number of Complaints or Support]]/AmazonChurn[[#This Row],[Account Length (in months)]]</f>
        <v>0.9</v>
      </c>
    </row>
    <row r="2258" spans="1:40" x14ac:dyDescent="0.25">
      <c r="A2258" t="s">
        <v>3943</v>
      </c>
      <c r="B2258" t="s">
        <v>23</v>
      </c>
      <c r="C2258">
        <v>41</v>
      </c>
      <c r="D2258">
        <v>0</v>
      </c>
      <c r="E2258">
        <v>11</v>
      </c>
      <c r="F2258">
        <v>1</v>
      </c>
      <c r="G2258" t="s">
        <v>36</v>
      </c>
      <c r="H2258">
        <v>0</v>
      </c>
      <c r="I2258" t="s">
        <v>24</v>
      </c>
      <c r="J2258" t="s">
        <v>35</v>
      </c>
      <c r="K2258" t="s">
        <v>9472</v>
      </c>
      <c r="L2258">
        <v>32</v>
      </c>
      <c r="M2258" t="s">
        <v>23</v>
      </c>
      <c r="N2258" t="s">
        <v>23</v>
      </c>
      <c r="O2258" t="s">
        <v>23</v>
      </c>
      <c r="P2258">
        <v>0</v>
      </c>
      <c r="Q2258" t="s">
        <v>23</v>
      </c>
      <c r="R2258" t="s">
        <v>37</v>
      </c>
      <c r="S2258" t="s">
        <v>130</v>
      </c>
      <c r="T2258">
        <v>31</v>
      </c>
      <c r="U2258" t="s">
        <v>9483</v>
      </c>
      <c r="V2258">
        <v>31</v>
      </c>
      <c r="W2258">
        <v>1284</v>
      </c>
      <c r="Z2258" t="s">
        <v>1762</v>
      </c>
      <c r="AA2258" s="1">
        <v>44021</v>
      </c>
      <c r="AB2258" s="1">
        <v>45092</v>
      </c>
      <c r="AC2258" t="s">
        <v>30</v>
      </c>
      <c r="AD2258" t="s">
        <v>9475</v>
      </c>
      <c r="AE2258" s="14">
        <v>34.368659365591093</v>
      </c>
      <c r="AF2258">
        <v>6</v>
      </c>
      <c r="AG2258" t="s">
        <v>69</v>
      </c>
      <c r="AH2258" t="s">
        <v>69</v>
      </c>
      <c r="AI2258" t="b">
        <v>0</v>
      </c>
      <c r="AJ2258" t="s">
        <v>23</v>
      </c>
      <c r="AK2258" t="s">
        <v>54</v>
      </c>
      <c r="AL2258" t="str">
        <f>IF(AmazonChurn[[#This Row],[Average Monthly Expenses]]&lt;=30,"Low",IF(AmazonChurn[[#This Row],[Average Monthly Expenses]]&lt;=60,"Medium","High"))</f>
        <v>Medium</v>
      </c>
      <c r="AM2258" t="str">
        <f>IF(AmazonChurn[[#This Row],[Number of Complaints or Support]]&lt;3,"Low",IF(AmazonChurn[[#This Row],[Number of Complaints or Support]]&lt;=7,"Medium","High"))</f>
        <v>Medium</v>
      </c>
      <c r="AN2258" s="14">
        <f>AmazonChurn[[#This Row],[Number of Complaints or Support]]/AmazonChurn[[#This Row],[Account Length (in months)]]</f>
        <v>0.14634146341463414</v>
      </c>
    </row>
    <row r="2259" spans="1:40" x14ac:dyDescent="0.25">
      <c r="A2259" t="s">
        <v>3944</v>
      </c>
      <c r="B2259" t="s">
        <v>23</v>
      </c>
      <c r="C2259">
        <v>12</v>
      </c>
      <c r="D2259">
        <v>0</v>
      </c>
      <c r="E2259">
        <v>3</v>
      </c>
      <c r="F2259">
        <v>1</v>
      </c>
      <c r="G2259" t="s">
        <v>36</v>
      </c>
      <c r="H2259">
        <v>0</v>
      </c>
      <c r="I2259" t="s">
        <v>640</v>
      </c>
      <c r="J2259" t="s">
        <v>25</v>
      </c>
      <c r="K2259" t="s">
        <v>25</v>
      </c>
      <c r="L2259">
        <v>46</v>
      </c>
      <c r="M2259" t="s">
        <v>23</v>
      </c>
      <c r="N2259" t="s">
        <v>23</v>
      </c>
      <c r="O2259" t="s">
        <v>23</v>
      </c>
      <c r="P2259">
        <v>0</v>
      </c>
      <c r="Q2259" t="s">
        <v>23</v>
      </c>
      <c r="R2259" t="s">
        <v>26</v>
      </c>
      <c r="S2259" t="s">
        <v>38</v>
      </c>
      <c r="T2259">
        <v>18</v>
      </c>
      <c r="U2259" t="s">
        <v>9484</v>
      </c>
      <c r="V2259">
        <v>18</v>
      </c>
      <c r="W2259">
        <v>209</v>
      </c>
      <c r="Z2259" t="s">
        <v>137</v>
      </c>
      <c r="AA2259" s="1">
        <v>45211</v>
      </c>
      <c r="AB2259" s="1">
        <v>44636</v>
      </c>
      <c r="AC2259" t="s">
        <v>41</v>
      </c>
      <c r="AD2259" t="s">
        <v>9477</v>
      </c>
      <c r="AE2259" s="14">
        <v>21.43345891350846</v>
      </c>
      <c r="AF2259">
        <v>2</v>
      </c>
      <c r="AG2259" t="s">
        <v>69</v>
      </c>
      <c r="AH2259" t="s">
        <v>69</v>
      </c>
      <c r="AI2259" t="b">
        <v>1</v>
      </c>
      <c r="AJ2259" t="s">
        <v>36</v>
      </c>
      <c r="AK2259" t="s">
        <v>54</v>
      </c>
      <c r="AL2259" t="str">
        <f>IF(AmazonChurn[[#This Row],[Average Monthly Expenses]]&lt;=30,"Low",IF(AmazonChurn[[#This Row],[Average Monthly Expenses]]&lt;=60,"Medium","High"))</f>
        <v>Low</v>
      </c>
      <c r="AM2259" t="str">
        <f>IF(AmazonChurn[[#This Row],[Number of Complaints or Support]]&lt;3,"Low",IF(AmazonChurn[[#This Row],[Number of Complaints or Support]]&lt;=7,"Medium","High"))</f>
        <v>Low</v>
      </c>
      <c r="AN2259" s="14">
        <f>AmazonChurn[[#This Row],[Number of Complaints or Support]]/AmazonChurn[[#This Row],[Account Length (in months)]]</f>
        <v>0.16666666666666666</v>
      </c>
    </row>
    <row r="2260" spans="1:40" x14ac:dyDescent="0.25">
      <c r="A2260" t="s">
        <v>875</v>
      </c>
      <c r="B2260" t="s">
        <v>23</v>
      </c>
      <c r="C2260">
        <v>21</v>
      </c>
      <c r="D2260">
        <v>1</v>
      </c>
      <c r="E2260">
        <v>2</v>
      </c>
      <c r="F2260">
        <v>1</v>
      </c>
      <c r="G2260" t="s">
        <v>36</v>
      </c>
      <c r="H2260">
        <v>0</v>
      </c>
      <c r="I2260" t="s">
        <v>101</v>
      </c>
      <c r="J2260" t="s">
        <v>35</v>
      </c>
      <c r="K2260" t="s">
        <v>9472</v>
      </c>
      <c r="L2260">
        <v>68</v>
      </c>
      <c r="M2260" t="s">
        <v>23</v>
      </c>
      <c r="N2260" t="s">
        <v>36</v>
      </c>
      <c r="O2260" t="s">
        <v>23</v>
      </c>
      <c r="P2260">
        <v>0</v>
      </c>
      <c r="Q2260" t="s">
        <v>36</v>
      </c>
      <c r="R2260" t="s">
        <v>26</v>
      </c>
      <c r="S2260" t="s">
        <v>38</v>
      </c>
      <c r="T2260">
        <v>36</v>
      </c>
      <c r="U2260" t="s">
        <v>9484</v>
      </c>
      <c r="V2260">
        <v>36</v>
      </c>
      <c r="W2260">
        <v>773</v>
      </c>
      <c r="Z2260" t="s">
        <v>876</v>
      </c>
      <c r="AA2260" s="1">
        <v>44716</v>
      </c>
      <c r="AB2260" s="1">
        <v>44083</v>
      </c>
      <c r="AC2260" t="s">
        <v>30</v>
      </c>
      <c r="AD2260" t="s">
        <v>9475</v>
      </c>
      <c r="AE2260" s="14">
        <v>37.95318392613153</v>
      </c>
      <c r="AF2260">
        <v>6</v>
      </c>
      <c r="AG2260" t="s">
        <v>53</v>
      </c>
      <c r="AH2260" t="s">
        <v>9480</v>
      </c>
      <c r="AI2260" t="b">
        <v>0</v>
      </c>
      <c r="AJ2260" t="s">
        <v>23</v>
      </c>
      <c r="AK2260" t="s">
        <v>32</v>
      </c>
      <c r="AL2260" t="str">
        <f>IF(AmazonChurn[[#This Row],[Average Monthly Expenses]]&lt;=30,"Low",IF(AmazonChurn[[#This Row],[Average Monthly Expenses]]&lt;=60,"Medium","High"))</f>
        <v>Medium</v>
      </c>
      <c r="AM2260" t="str">
        <f>IF(AmazonChurn[[#This Row],[Number of Complaints or Support]]&lt;3,"Low",IF(AmazonChurn[[#This Row],[Number of Complaints or Support]]&lt;=7,"Medium","High"))</f>
        <v>Medium</v>
      </c>
      <c r="AN2260" s="14">
        <f>AmazonChurn[[#This Row],[Number of Complaints or Support]]/AmazonChurn[[#This Row],[Account Length (in months)]]</f>
        <v>0.2857142857142857</v>
      </c>
    </row>
    <row r="2261" spans="1:40" x14ac:dyDescent="0.25">
      <c r="A2261" t="s">
        <v>3945</v>
      </c>
      <c r="B2261" t="s">
        <v>36</v>
      </c>
      <c r="C2261">
        <v>33</v>
      </c>
      <c r="D2261">
        <v>2</v>
      </c>
      <c r="E2261">
        <v>3</v>
      </c>
      <c r="F2261">
        <v>1</v>
      </c>
      <c r="G2261" t="s">
        <v>36</v>
      </c>
      <c r="H2261">
        <v>0</v>
      </c>
      <c r="I2261" t="s">
        <v>50</v>
      </c>
      <c r="J2261" t="s">
        <v>35</v>
      </c>
      <c r="K2261" t="s">
        <v>9472</v>
      </c>
      <c r="L2261">
        <v>69</v>
      </c>
      <c r="M2261" t="s">
        <v>23</v>
      </c>
      <c r="N2261" t="s">
        <v>36</v>
      </c>
      <c r="O2261" t="s">
        <v>23</v>
      </c>
      <c r="P2261">
        <v>0</v>
      </c>
      <c r="Q2261" t="s">
        <v>23</v>
      </c>
      <c r="R2261" t="s">
        <v>26</v>
      </c>
      <c r="S2261" t="s">
        <v>38</v>
      </c>
      <c r="T2261">
        <v>48</v>
      </c>
      <c r="U2261" t="s">
        <v>9484</v>
      </c>
      <c r="V2261">
        <v>48</v>
      </c>
      <c r="W2261">
        <v>1574</v>
      </c>
      <c r="X2261" t="s">
        <v>163</v>
      </c>
      <c r="Y2261" t="s">
        <v>774</v>
      </c>
      <c r="Z2261" t="s">
        <v>2035</v>
      </c>
      <c r="AA2261" s="1">
        <v>44595</v>
      </c>
      <c r="AB2261" s="1">
        <v>44183</v>
      </c>
      <c r="AC2261" t="s">
        <v>48</v>
      </c>
      <c r="AD2261" t="s">
        <v>9476</v>
      </c>
      <c r="AE2261" s="14">
        <v>43.108220840477458</v>
      </c>
      <c r="AF2261">
        <v>8</v>
      </c>
      <c r="AG2261" t="s">
        <v>69</v>
      </c>
      <c r="AH2261" t="s">
        <v>69</v>
      </c>
      <c r="AI2261" t="b">
        <v>0</v>
      </c>
      <c r="AJ2261" t="s">
        <v>23</v>
      </c>
      <c r="AK2261" t="s">
        <v>32</v>
      </c>
      <c r="AL2261" t="str">
        <f>IF(AmazonChurn[[#This Row],[Average Monthly Expenses]]&lt;=30,"Low",IF(AmazonChurn[[#This Row],[Average Monthly Expenses]]&lt;=60,"Medium","High"))</f>
        <v>Medium</v>
      </c>
      <c r="AM2261" t="str">
        <f>IF(AmazonChurn[[#This Row],[Number of Complaints or Support]]&lt;3,"Low",IF(AmazonChurn[[#This Row],[Number of Complaints or Support]]&lt;=7,"Medium","High"))</f>
        <v>High</v>
      </c>
      <c r="AN2261" s="14">
        <f>AmazonChurn[[#This Row],[Number of Complaints or Support]]/AmazonChurn[[#This Row],[Account Length (in months)]]</f>
        <v>0.24242424242424243</v>
      </c>
    </row>
    <row r="2262" spans="1:40" x14ac:dyDescent="0.25">
      <c r="A2262" t="s">
        <v>3946</v>
      </c>
      <c r="B2262" t="s">
        <v>36</v>
      </c>
      <c r="C2262">
        <v>1</v>
      </c>
      <c r="D2262">
        <v>2</v>
      </c>
      <c r="E2262">
        <v>5</v>
      </c>
      <c r="F2262">
        <v>1</v>
      </c>
      <c r="G2262" t="s">
        <v>36</v>
      </c>
      <c r="H2262">
        <v>0</v>
      </c>
      <c r="I2262" t="s">
        <v>50</v>
      </c>
      <c r="J2262" t="s">
        <v>35</v>
      </c>
      <c r="K2262" t="s">
        <v>9472</v>
      </c>
      <c r="L2262">
        <v>66</v>
      </c>
      <c r="M2262" t="s">
        <v>23</v>
      </c>
      <c r="N2262" t="s">
        <v>36</v>
      </c>
      <c r="O2262" t="s">
        <v>36</v>
      </c>
      <c r="P2262">
        <v>5</v>
      </c>
      <c r="Q2262" t="s">
        <v>23</v>
      </c>
      <c r="R2262" t="s">
        <v>26</v>
      </c>
      <c r="S2262" t="s">
        <v>124</v>
      </c>
      <c r="T2262">
        <v>29</v>
      </c>
      <c r="U2262" t="s">
        <v>9484</v>
      </c>
      <c r="V2262">
        <v>29</v>
      </c>
      <c r="W2262">
        <v>29</v>
      </c>
      <c r="X2262" t="s">
        <v>110</v>
      </c>
      <c r="Y2262" t="s">
        <v>204</v>
      </c>
      <c r="Z2262" t="s">
        <v>2462</v>
      </c>
      <c r="AA2262" s="1">
        <v>44245</v>
      </c>
      <c r="AB2262" s="1">
        <v>44144</v>
      </c>
      <c r="AC2262" t="s">
        <v>48</v>
      </c>
      <c r="AD2262" t="s">
        <v>9476</v>
      </c>
      <c r="AE2262" s="14">
        <v>29.997891951645311</v>
      </c>
      <c r="AF2262">
        <v>0</v>
      </c>
      <c r="AG2262" t="s">
        <v>69</v>
      </c>
      <c r="AH2262" t="s">
        <v>69</v>
      </c>
      <c r="AI2262" t="b">
        <v>1</v>
      </c>
      <c r="AJ2262" t="s">
        <v>36</v>
      </c>
      <c r="AK2262" t="s">
        <v>73</v>
      </c>
      <c r="AL2262" t="str">
        <f>IF(AmazonChurn[[#This Row],[Average Monthly Expenses]]&lt;=30,"Low",IF(AmazonChurn[[#This Row],[Average Monthly Expenses]]&lt;=60,"Medium","High"))</f>
        <v>Low</v>
      </c>
      <c r="AM2262" t="str">
        <f>IF(AmazonChurn[[#This Row],[Number of Complaints or Support]]&lt;3,"Low",IF(AmazonChurn[[#This Row],[Number of Complaints or Support]]&lt;=7,"Medium","High"))</f>
        <v>Low</v>
      </c>
      <c r="AN2262" s="14">
        <f>AmazonChurn[[#This Row],[Number of Complaints or Support]]/AmazonChurn[[#This Row],[Account Length (in months)]]</f>
        <v>0</v>
      </c>
    </row>
    <row r="2263" spans="1:40" x14ac:dyDescent="0.25">
      <c r="A2263" t="s">
        <v>3947</v>
      </c>
      <c r="B2263" t="s">
        <v>36</v>
      </c>
      <c r="C2263">
        <v>5</v>
      </c>
      <c r="D2263">
        <v>3</v>
      </c>
      <c r="E2263">
        <v>2</v>
      </c>
      <c r="F2263">
        <v>1</v>
      </c>
      <c r="G2263" t="s">
        <v>36</v>
      </c>
      <c r="H2263">
        <v>0</v>
      </c>
      <c r="I2263" t="s">
        <v>145</v>
      </c>
      <c r="J2263" t="s">
        <v>25</v>
      </c>
      <c r="K2263" t="s">
        <v>25</v>
      </c>
      <c r="L2263">
        <v>75</v>
      </c>
      <c r="M2263" t="s">
        <v>23</v>
      </c>
      <c r="N2263" t="s">
        <v>36</v>
      </c>
      <c r="O2263" t="s">
        <v>23</v>
      </c>
      <c r="P2263">
        <v>0</v>
      </c>
      <c r="Q2263" t="s">
        <v>36</v>
      </c>
      <c r="R2263" t="s">
        <v>26</v>
      </c>
      <c r="S2263" t="s">
        <v>130</v>
      </c>
      <c r="T2263">
        <v>44</v>
      </c>
      <c r="U2263" t="s">
        <v>9483</v>
      </c>
      <c r="V2263">
        <v>44</v>
      </c>
      <c r="W2263">
        <v>204</v>
      </c>
      <c r="X2263" t="s">
        <v>46</v>
      </c>
      <c r="Y2263" t="s">
        <v>191</v>
      </c>
      <c r="Z2263" t="s">
        <v>3333</v>
      </c>
      <c r="AA2263" s="1">
        <v>44883</v>
      </c>
      <c r="AB2263" s="1">
        <v>45286</v>
      </c>
      <c r="AC2263" t="s">
        <v>30</v>
      </c>
      <c r="AD2263" t="s">
        <v>9475</v>
      </c>
      <c r="AE2263" s="14">
        <v>49.986173130690617</v>
      </c>
      <c r="AF2263">
        <v>8</v>
      </c>
      <c r="AG2263" t="s">
        <v>69</v>
      </c>
      <c r="AH2263" t="s">
        <v>69</v>
      </c>
      <c r="AI2263" t="b">
        <v>0</v>
      </c>
      <c r="AJ2263" t="s">
        <v>23</v>
      </c>
      <c r="AK2263" t="s">
        <v>32</v>
      </c>
      <c r="AL2263" t="str">
        <f>IF(AmazonChurn[[#This Row],[Average Monthly Expenses]]&lt;=30,"Low",IF(AmazonChurn[[#This Row],[Average Monthly Expenses]]&lt;=60,"Medium","High"))</f>
        <v>Medium</v>
      </c>
      <c r="AM2263" t="str">
        <f>IF(AmazonChurn[[#This Row],[Number of Complaints or Support]]&lt;3,"Low",IF(AmazonChurn[[#This Row],[Number of Complaints or Support]]&lt;=7,"Medium","High"))</f>
        <v>High</v>
      </c>
      <c r="AN2263" s="14">
        <f>AmazonChurn[[#This Row],[Number of Complaints or Support]]/AmazonChurn[[#This Row],[Account Length (in months)]]</f>
        <v>1.6</v>
      </c>
    </row>
    <row r="2264" spans="1:40" x14ac:dyDescent="0.25">
      <c r="A2264" t="s">
        <v>3948</v>
      </c>
      <c r="B2264" t="s">
        <v>36</v>
      </c>
      <c r="C2264">
        <v>12</v>
      </c>
      <c r="D2264">
        <v>4</v>
      </c>
      <c r="E2264">
        <v>4</v>
      </c>
      <c r="F2264">
        <v>1</v>
      </c>
      <c r="G2264" t="s">
        <v>36</v>
      </c>
      <c r="H2264">
        <v>0</v>
      </c>
      <c r="I2264" t="s">
        <v>75</v>
      </c>
      <c r="J2264" t="s">
        <v>35</v>
      </c>
      <c r="K2264" t="s">
        <v>9472</v>
      </c>
      <c r="L2264">
        <v>74</v>
      </c>
      <c r="M2264" t="s">
        <v>23</v>
      </c>
      <c r="N2264" t="s">
        <v>36</v>
      </c>
      <c r="O2264" t="s">
        <v>23</v>
      </c>
      <c r="P2264">
        <v>0</v>
      </c>
      <c r="Q2264" t="s">
        <v>23</v>
      </c>
      <c r="R2264" t="s">
        <v>26</v>
      </c>
      <c r="S2264" t="s">
        <v>38</v>
      </c>
      <c r="T2264">
        <v>39</v>
      </c>
      <c r="U2264" t="s">
        <v>9484</v>
      </c>
      <c r="V2264">
        <v>39</v>
      </c>
      <c r="W2264">
        <v>459</v>
      </c>
      <c r="X2264" t="s">
        <v>46</v>
      </c>
      <c r="Y2264" t="s">
        <v>220</v>
      </c>
      <c r="Z2264" t="s">
        <v>1172</v>
      </c>
      <c r="AA2264" s="1">
        <v>43839</v>
      </c>
      <c r="AB2264" s="1">
        <v>44516</v>
      </c>
      <c r="AC2264" t="s">
        <v>30</v>
      </c>
      <c r="AD2264" t="s">
        <v>9475</v>
      </c>
      <c r="AE2264" s="14">
        <v>39.184190407605357</v>
      </c>
      <c r="AF2264">
        <v>5</v>
      </c>
      <c r="AG2264" t="s">
        <v>53</v>
      </c>
      <c r="AH2264" t="s">
        <v>9480</v>
      </c>
      <c r="AI2264" t="b">
        <v>0</v>
      </c>
      <c r="AJ2264" t="s">
        <v>23</v>
      </c>
      <c r="AK2264" t="s">
        <v>54</v>
      </c>
      <c r="AL2264" t="str">
        <f>IF(AmazonChurn[[#This Row],[Average Monthly Expenses]]&lt;=30,"Low",IF(AmazonChurn[[#This Row],[Average Monthly Expenses]]&lt;=60,"Medium","High"))</f>
        <v>Medium</v>
      </c>
      <c r="AM2264" t="str">
        <f>IF(AmazonChurn[[#This Row],[Number of Complaints or Support]]&lt;3,"Low",IF(AmazonChurn[[#This Row],[Number of Complaints or Support]]&lt;=7,"Medium","High"))</f>
        <v>Medium</v>
      </c>
      <c r="AN2264" s="14">
        <f>AmazonChurn[[#This Row],[Number of Complaints or Support]]/AmazonChurn[[#This Row],[Account Length (in months)]]</f>
        <v>0.41666666666666669</v>
      </c>
    </row>
    <row r="2265" spans="1:40" x14ac:dyDescent="0.25">
      <c r="A2265" t="s">
        <v>3949</v>
      </c>
      <c r="B2265" t="s">
        <v>23</v>
      </c>
      <c r="C2265">
        <v>5</v>
      </c>
      <c r="D2265">
        <v>0</v>
      </c>
      <c r="E2265">
        <v>13</v>
      </c>
      <c r="F2265">
        <v>0</v>
      </c>
      <c r="G2265" t="s">
        <v>23</v>
      </c>
      <c r="H2265">
        <v>6</v>
      </c>
      <c r="I2265" t="s">
        <v>228</v>
      </c>
      <c r="J2265" t="s">
        <v>25</v>
      </c>
      <c r="K2265" t="s">
        <v>25</v>
      </c>
      <c r="L2265">
        <v>48</v>
      </c>
      <c r="M2265" t="s">
        <v>23</v>
      </c>
      <c r="N2265" t="s">
        <v>23</v>
      </c>
      <c r="O2265" t="s">
        <v>23</v>
      </c>
      <c r="P2265">
        <v>0</v>
      </c>
      <c r="Q2265" t="s">
        <v>23</v>
      </c>
      <c r="R2265" t="s">
        <v>26</v>
      </c>
      <c r="S2265" t="s">
        <v>124</v>
      </c>
      <c r="T2265">
        <v>33</v>
      </c>
      <c r="U2265" t="s">
        <v>9484</v>
      </c>
      <c r="V2265">
        <v>33</v>
      </c>
      <c r="W2265">
        <v>173</v>
      </c>
      <c r="Z2265" t="s">
        <v>3950</v>
      </c>
      <c r="AA2265" s="1">
        <v>44174</v>
      </c>
      <c r="AB2265" s="1">
        <v>44470</v>
      </c>
      <c r="AC2265" t="s">
        <v>48</v>
      </c>
      <c r="AD2265" t="s">
        <v>9476</v>
      </c>
      <c r="AE2265" s="14">
        <v>37.929728910456419</v>
      </c>
      <c r="AF2265">
        <v>5</v>
      </c>
      <c r="AG2265" t="s">
        <v>69</v>
      </c>
      <c r="AH2265" t="s">
        <v>69</v>
      </c>
      <c r="AI2265" t="b">
        <v>1</v>
      </c>
      <c r="AJ2265" t="s">
        <v>36</v>
      </c>
      <c r="AK2265" t="s">
        <v>73</v>
      </c>
      <c r="AL2265" t="str">
        <f>IF(AmazonChurn[[#This Row],[Average Monthly Expenses]]&lt;=30,"Low",IF(AmazonChurn[[#This Row],[Average Monthly Expenses]]&lt;=60,"Medium","High"))</f>
        <v>Medium</v>
      </c>
      <c r="AM2265" t="str">
        <f>IF(AmazonChurn[[#This Row],[Number of Complaints or Support]]&lt;3,"Low",IF(AmazonChurn[[#This Row],[Number of Complaints or Support]]&lt;=7,"Medium","High"))</f>
        <v>Medium</v>
      </c>
      <c r="AN2265" s="14">
        <f>AmazonChurn[[#This Row],[Number of Complaints or Support]]/AmazonChurn[[#This Row],[Account Length (in months)]]</f>
        <v>1</v>
      </c>
    </row>
    <row r="2266" spans="1:40" x14ac:dyDescent="0.25">
      <c r="A2266" t="s">
        <v>3951</v>
      </c>
      <c r="B2266" t="s">
        <v>23</v>
      </c>
      <c r="C2266">
        <v>60</v>
      </c>
      <c r="D2266">
        <v>0</v>
      </c>
      <c r="E2266">
        <v>15</v>
      </c>
      <c r="F2266">
        <v>1</v>
      </c>
      <c r="G2266" t="s">
        <v>36</v>
      </c>
      <c r="H2266">
        <v>0</v>
      </c>
      <c r="I2266" t="s">
        <v>217</v>
      </c>
      <c r="J2266" t="s">
        <v>35</v>
      </c>
      <c r="K2266" t="s">
        <v>9472</v>
      </c>
      <c r="L2266">
        <v>39</v>
      </c>
      <c r="M2266" t="s">
        <v>23</v>
      </c>
      <c r="N2266" t="s">
        <v>23</v>
      </c>
      <c r="O2266" t="s">
        <v>23</v>
      </c>
      <c r="P2266">
        <v>0</v>
      </c>
      <c r="Q2266" t="s">
        <v>23</v>
      </c>
      <c r="R2266" t="s">
        <v>26</v>
      </c>
      <c r="S2266" t="s">
        <v>124</v>
      </c>
      <c r="T2266">
        <v>65</v>
      </c>
      <c r="U2266" t="s">
        <v>9484</v>
      </c>
      <c r="V2266">
        <v>65</v>
      </c>
      <c r="W2266">
        <v>3923</v>
      </c>
      <c r="Z2266" t="s">
        <v>3313</v>
      </c>
      <c r="AA2266" s="1">
        <v>45143</v>
      </c>
      <c r="AB2266" s="1">
        <v>44459</v>
      </c>
      <c r="AC2266" t="s">
        <v>48</v>
      </c>
      <c r="AD2266" t="s">
        <v>9476</v>
      </c>
      <c r="AE2266" s="14">
        <v>73.450095685841077</v>
      </c>
      <c r="AF2266">
        <v>6</v>
      </c>
      <c r="AG2266" t="s">
        <v>69</v>
      </c>
      <c r="AH2266" t="s">
        <v>69</v>
      </c>
      <c r="AI2266" t="b">
        <v>0</v>
      </c>
      <c r="AJ2266" t="s">
        <v>23</v>
      </c>
      <c r="AK2266" t="s">
        <v>64</v>
      </c>
      <c r="AL2266" t="str">
        <f>IF(AmazonChurn[[#This Row],[Average Monthly Expenses]]&lt;=30,"Low",IF(AmazonChurn[[#This Row],[Average Monthly Expenses]]&lt;=60,"Medium","High"))</f>
        <v>High</v>
      </c>
      <c r="AM2266" t="str">
        <f>IF(AmazonChurn[[#This Row],[Number of Complaints or Support]]&lt;3,"Low",IF(AmazonChurn[[#This Row],[Number of Complaints or Support]]&lt;=7,"Medium","High"))</f>
        <v>Medium</v>
      </c>
      <c r="AN2266" s="14">
        <f>AmazonChurn[[#This Row],[Number of Complaints or Support]]/AmazonChurn[[#This Row],[Account Length (in months)]]</f>
        <v>0.1</v>
      </c>
    </row>
    <row r="2267" spans="1:40" x14ac:dyDescent="0.25">
      <c r="A2267" t="s">
        <v>3952</v>
      </c>
      <c r="B2267" t="s">
        <v>23</v>
      </c>
      <c r="C2267">
        <v>73</v>
      </c>
      <c r="D2267">
        <v>2</v>
      </c>
      <c r="E2267">
        <v>5</v>
      </c>
      <c r="F2267">
        <v>1</v>
      </c>
      <c r="G2267" t="s">
        <v>36</v>
      </c>
      <c r="H2267">
        <v>0</v>
      </c>
      <c r="I2267" t="s">
        <v>105</v>
      </c>
      <c r="J2267" t="s">
        <v>35</v>
      </c>
      <c r="K2267" t="s">
        <v>9472</v>
      </c>
      <c r="L2267">
        <v>72</v>
      </c>
      <c r="M2267" t="s">
        <v>23</v>
      </c>
      <c r="N2267" t="s">
        <v>36</v>
      </c>
      <c r="O2267" t="s">
        <v>23</v>
      </c>
      <c r="P2267">
        <v>0</v>
      </c>
      <c r="Q2267" t="s">
        <v>36</v>
      </c>
      <c r="R2267" t="s">
        <v>57</v>
      </c>
      <c r="S2267" t="s">
        <v>214</v>
      </c>
      <c r="T2267">
        <v>69</v>
      </c>
      <c r="U2267" t="s">
        <v>9486</v>
      </c>
      <c r="V2267">
        <v>69</v>
      </c>
      <c r="W2267">
        <v>5057</v>
      </c>
      <c r="Z2267" t="s">
        <v>3953</v>
      </c>
      <c r="AA2267" s="1">
        <v>44325</v>
      </c>
      <c r="AB2267" s="1">
        <v>44051</v>
      </c>
      <c r="AC2267" t="s">
        <v>48</v>
      </c>
      <c r="AD2267" t="s">
        <v>9476</v>
      </c>
      <c r="AE2267" s="14">
        <v>76.635727561842202</v>
      </c>
      <c r="AF2267">
        <v>5</v>
      </c>
      <c r="AG2267" t="s">
        <v>31</v>
      </c>
      <c r="AH2267" t="s">
        <v>31</v>
      </c>
      <c r="AI2267" t="b">
        <v>0</v>
      </c>
      <c r="AJ2267" t="s">
        <v>23</v>
      </c>
      <c r="AK2267" t="s">
        <v>32</v>
      </c>
      <c r="AL2267" t="str">
        <f>IF(AmazonChurn[[#This Row],[Average Monthly Expenses]]&lt;=30,"Low",IF(AmazonChurn[[#This Row],[Average Monthly Expenses]]&lt;=60,"Medium","High"))</f>
        <v>High</v>
      </c>
      <c r="AM2267" t="str">
        <f>IF(AmazonChurn[[#This Row],[Number of Complaints or Support]]&lt;3,"Low",IF(AmazonChurn[[#This Row],[Number of Complaints or Support]]&lt;=7,"Medium","High"))</f>
        <v>Medium</v>
      </c>
      <c r="AN2267" s="14">
        <f>AmazonChurn[[#This Row],[Number of Complaints or Support]]/AmazonChurn[[#This Row],[Account Length (in months)]]</f>
        <v>6.8493150684931503E-2</v>
      </c>
    </row>
    <row r="2268" spans="1:40" x14ac:dyDescent="0.25">
      <c r="A2268" t="s">
        <v>3954</v>
      </c>
      <c r="B2268" t="s">
        <v>23</v>
      </c>
      <c r="C2268">
        <v>42</v>
      </c>
      <c r="D2268">
        <v>0</v>
      </c>
      <c r="E2268">
        <v>23</v>
      </c>
      <c r="F2268">
        <v>0</v>
      </c>
      <c r="G2268" t="s">
        <v>23</v>
      </c>
      <c r="H2268">
        <v>55</v>
      </c>
      <c r="I2268" t="s">
        <v>357</v>
      </c>
      <c r="J2268" t="s">
        <v>25</v>
      </c>
      <c r="K2268" t="s">
        <v>25</v>
      </c>
      <c r="L2268">
        <v>21</v>
      </c>
      <c r="M2268" t="s">
        <v>36</v>
      </c>
      <c r="N2268" t="s">
        <v>23</v>
      </c>
      <c r="O2268" t="s">
        <v>36</v>
      </c>
      <c r="P2268">
        <v>5</v>
      </c>
      <c r="Q2268" t="s">
        <v>23</v>
      </c>
      <c r="R2268" t="s">
        <v>37</v>
      </c>
      <c r="S2268" t="s">
        <v>27</v>
      </c>
      <c r="T2268">
        <v>46</v>
      </c>
      <c r="U2268" t="s">
        <v>9483</v>
      </c>
      <c r="V2268">
        <v>46</v>
      </c>
      <c r="W2268">
        <v>1922</v>
      </c>
      <c r="Z2268" t="s">
        <v>3955</v>
      </c>
      <c r="AA2268" s="1">
        <v>44308</v>
      </c>
      <c r="AB2268" s="1">
        <v>44437</v>
      </c>
      <c r="AC2268" t="s">
        <v>41</v>
      </c>
      <c r="AD2268" t="s">
        <v>9477</v>
      </c>
      <c r="AE2268" s="14">
        <v>50.649863911217608</v>
      </c>
      <c r="AF2268">
        <v>6</v>
      </c>
      <c r="AG2268" t="s">
        <v>53</v>
      </c>
      <c r="AH2268" t="s">
        <v>9480</v>
      </c>
      <c r="AI2268" t="b">
        <v>1</v>
      </c>
      <c r="AJ2268" t="s">
        <v>36</v>
      </c>
      <c r="AK2268" t="s">
        <v>54</v>
      </c>
      <c r="AL2268" t="str">
        <f>IF(AmazonChurn[[#This Row],[Average Monthly Expenses]]&lt;=30,"Low",IF(AmazonChurn[[#This Row],[Average Monthly Expenses]]&lt;=60,"Medium","High"))</f>
        <v>Medium</v>
      </c>
      <c r="AM2268" t="str">
        <f>IF(AmazonChurn[[#This Row],[Number of Complaints or Support]]&lt;3,"Low",IF(AmazonChurn[[#This Row],[Number of Complaints or Support]]&lt;=7,"Medium","High"))</f>
        <v>Medium</v>
      </c>
      <c r="AN2268" s="14">
        <f>AmazonChurn[[#This Row],[Number of Complaints or Support]]/AmazonChurn[[#This Row],[Account Length (in months)]]</f>
        <v>0.14285714285714285</v>
      </c>
    </row>
    <row r="2269" spans="1:40" x14ac:dyDescent="0.25">
      <c r="A2269" t="s">
        <v>3956</v>
      </c>
      <c r="B2269" t="s">
        <v>23</v>
      </c>
      <c r="C2269">
        <v>61</v>
      </c>
      <c r="D2269">
        <v>0</v>
      </c>
      <c r="E2269">
        <v>13</v>
      </c>
      <c r="F2269">
        <v>1</v>
      </c>
      <c r="G2269" t="s">
        <v>36</v>
      </c>
      <c r="H2269">
        <v>0</v>
      </c>
      <c r="I2269" t="s">
        <v>79</v>
      </c>
      <c r="J2269" t="s">
        <v>35</v>
      </c>
      <c r="K2269" t="s">
        <v>9472</v>
      </c>
      <c r="L2269">
        <v>32</v>
      </c>
      <c r="M2269" t="s">
        <v>23</v>
      </c>
      <c r="N2269" t="s">
        <v>23</v>
      </c>
      <c r="O2269" t="s">
        <v>23</v>
      </c>
      <c r="P2269">
        <v>0</v>
      </c>
      <c r="Q2269" t="s">
        <v>36</v>
      </c>
      <c r="R2269" t="s">
        <v>57</v>
      </c>
      <c r="S2269" t="s">
        <v>124</v>
      </c>
      <c r="T2269">
        <v>40</v>
      </c>
      <c r="U2269" t="s">
        <v>9484</v>
      </c>
      <c r="V2269">
        <v>40</v>
      </c>
      <c r="W2269">
        <v>2464</v>
      </c>
      <c r="Z2269" t="s">
        <v>3648</v>
      </c>
      <c r="AA2269" s="1">
        <v>45103</v>
      </c>
      <c r="AB2269" s="1">
        <v>43874</v>
      </c>
      <c r="AC2269" t="s">
        <v>30</v>
      </c>
      <c r="AD2269" t="s">
        <v>9475</v>
      </c>
      <c r="AE2269" s="14">
        <v>39.085752287779563</v>
      </c>
      <c r="AF2269">
        <v>10</v>
      </c>
      <c r="AG2269" t="s">
        <v>31</v>
      </c>
      <c r="AH2269" t="s">
        <v>31</v>
      </c>
      <c r="AI2269" t="b">
        <v>1</v>
      </c>
      <c r="AJ2269" t="s">
        <v>36</v>
      </c>
      <c r="AK2269" t="s">
        <v>73</v>
      </c>
      <c r="AL2269" t="str">
        <f>IF(AmazonChurn[[#This Row],[Average Monthly Expenses]]&lt;=30,"Low",IF(AmazonChurn[[#This Row],[Average Monthly Expenses]]&lt;=60,"Medium","High"))</f>
        <v>Medium</v>
      </c>
      <c r="AM2269" t="str">
        <f>IF(AmazonChurn[[#This Row],[Number of Complaints or Support]]&lt;3,"Low",IF(AmazonChurn[[#This Row],[Number of Complaints or Support]]&lt;=7,"Medium","High"))</f>
        <v>High</v>
      </c>
      <c r="AN2269" s="14">
        <f>AmazonChurn[[#This Row],[Number of Complaints or Support]]/AmazonChurn[[#This Row],[Account Length (in months)]]</f>
        <v>0.16393442622950818</v>
      </c>
    </row>
    <row r="2270" spans="1:40" x14ac:dyDescent="0.25">
      <c r="A2270" t="s">
        <v>3957</v>
      </c>
      <c r="B2270" t="s">
        <v>36</v>
      </c>
      <c r="C2270">
        <v>7</v>
      </c>
      <c r="D2270">
        <v>5</v>
      </c>
      <c r="E2270">
        <v>6</v>
      </c>
      <c r="F2270">
        <v>1</v>
      </c>
      <c r="G2270" t="s">
        <v>36</v>
      </c>
      <c r="H2270">
        <v>0</v>
      </c>
      <c r="I2270" t="s">
        <v>245</v>
      </c>
      <c r="J2270" t="s">
        <v>35</v>
      </c>
      <c r="K2270" t="s">
        <v>9472</v>
      </c>
      <c r="L2270">
        <v>31</v>
      </c>
      <c r="M2270" t="s">
        <v>23</v>
      </c>
      <c r="N2270" t="s">
        <v>23</v>
      </c>
      <c r="O2270" t="s">
        <v>23</v>
      </c>
      <c r="P2270">
        <v>0</v>
      </c>
      <c r="Q2270" t="s">
        <v>36</v>
      </c>
      <c r="R2270" t="s">
        <v>26</v>
      </c>
      <c r="S2270" t="s">
        <v>124</v>
      </c>
      <c r="T2270">
        <v>53</v>
      </c>
      <c r="U2270" t="s">
        <v>9484</v>
      </c>
      <c r="V2270">
        <v>53</v>
      </c>
      <c r="W2270">
        <v>385</v>
      </c>
      <c r="X2270" t="s">
        <v>46</v>
      </c>
      <c r="Y2270" t="s">
        <v>191</v>
      </c>
      <c r="Z2270" t="s">
        <v>3958</v>
      </c>
      <c r="AA2270" s="1">
        <v>44854</v>
      </c>
      <c r="AB2270" s="1">
        <v>45195</v>
      </c>
      <c r="AC2270" t="s">
        <v>30</v>
      </c>
      <c r="AD2270" t="s">
        <v>9475</v>
      </c>
      <c r="AE2270" s="14">
        <v>61.820855257293367</v>
      </c>
      <c r="AF2270">
        <v>4</v>
      </c>
      <c r="AG2270" t="s">
        <v>53</v>
      </c>
      <c r="AH2270" t="s">
        <v>9480</v>
      </c>
      <c r="AI2270" t="b">
        <v>0</v>
      </c>
      <c r="AJ2270" t="s">
        <v>23</v>
      </c>
      <c r="AK2270" t="s">
        <v>73</v>
      </c>
      <c r="AL2270" t="str">
        <f>IF(AmazonChurn[[#This Row],[Average Monthly Expenses]]&lt;=30,"Low",IF(AmazonChurn[[#This Row],[Average Monthly Expenses]]&lt;=60,"Medium","High"))</f>
        <v>High</v>
      </c>
      <c r="AM2270" t="str">
        <f>IF(AmazonChurn[[#This Row],[Number of Complaints or Support]]&lt;3,"Low",IF(AmazonChurn[[#This Row],[Number of Complaints or Support]]&lt;=7,"Medium","High"))</f>
        <v>Medium</v>
      </c>
      <c r="AN2270" s="14">
        <f>AmazonChurn[[#This Row],[Number of Complaints or Support]]/AmazonChurn[[#This Row],[Account Length (in months)]]</f>
        <v>0.5714285714285714</v>
      </c>
    </row>
    <row r="2271" spans="1:40" x14ac:dyDescent="0.25">
      <c r="A2271" t="s">
        <v>3959</v>
      </c>
      <c r="B2271" t="s">
        <v>23</v>
      </c>
      <c r="C2271">
        <v>59</v>
      </c>
      <c r="D2271">
        <v>0</v>
      </c>
      <c r="E2271">
        <v>0</v>
      </c>
      <c r="F2271">
        <v>0</v>
      </c>
      <c r="G2271" t="s">
        <v>23</v>
      </c>
      <c r="H2271">
        <v>0</v>
      </c>
      <c r="I2271" t="s">
        <v>50</v>
      </c>
      <c r="J2271" t="s">
        <v>35</v>
      </c>
      <c r="K2271" t="s">
        <v>9472</v>
      </c>
      <c r="L2271">
        <v>30</v>
      </c>
      <c r="M2271" t="s">
        <v>23</v>
      </c>
      <c r="N2271" t="s">
        <v>23</v>
      </c>
      <c r="O2271" t="s">
        <v>36</v>
      </c>
      <c r="P2271">
        <v>2</v>
      </c>
      <c r="Q2271" t="s">
        <v>23</v>
      </c>
      <c r="R2271" t="s">
        <v>57</v>
      </c>
      <c r="S2271" t="s">
        <v>27</v>
      </c>
      <c r="T2271">
        <v>7</v>
      </c>
      <c r="U2271" t="s">
        <v>9483</v>
      </c>
      <c r="V2271">
        <v>7</v>
      </c>
      <c r="W2271">
        <v>428</v>
      </c>
      <c r="Z2271" t="s">
        <v>3960</v>
      </c>
      <c r="AA2271" s="1">
        <v>45239</v>
      </c>
      <c r="AB2271" s="1">
        <v>44342</v>
      </c>
      <c r="AC2271" t="s">
        <v>30</v>
      </c>
      <c r="AD2271" t="s">
        <v>9475</v>
      </c>
      <c r="AE2271" s="14">
        <v>5.6957656343303853</v>
      </c>
      <c r="AF2271">
        <v>1</v>
      </c>
      <c r="AG2271" t="s">
        <v>53</v>
      </c>
      <c r="AH2271" t="s">
        <v>9480</v>
      </c>
      <c r="AI2271" t="b">
        <v>0</v>
      </c>
      <c r="AJ2271" t="s">
        <v>23</v>
      </c>
      <c r="AK2271" t="s">
        <v>32</v>
      </c>
      <c r="AL2271" t="str">
        <f>IF(AmazonChurn[[#This Row],[Average Monthly Expenses]]&lt;=30,"Low",IF(AmazonChurn[[#This Row],[Average Monthly Expenses]]&lt;=60,"Medium","High"))</f>
        <v>Low</v>
      </c>
      <c r="AM2271" t="str">
        <f>IF(AmazonChurn[[#This Row],[Number of Complaints or Support]]&lt;3,"Low",IF(AmazonChurn[[#This Row],[Number of Complaints or Support]]&lt;=7,"Medium","High"))</f>
        <v>Low</v>
      </c>
      <c r="AN2271" s="14">
        <f>AmazonChurn[[#This Row],[Number of Complaints or Support]]/AmazonChurn[[#This Row],[Account Length (in months)]]</f>
        <v>1.6949152542372881E-2</v>
      </c>
    </row>
    <row r="2272" spans="1:40" x14ac:dyDescent="0.25">
      <c r="A2272" t="s">
        <v>3961</v>
      </c>
      <c r="B2272" t="s">
        <v>23</v>
      </c>
      <c r="C2272">
        <v>73</v>
      </c>
      <c r="D2272">
        <v>1</v>
      </c>
      <c r="E2272">
        <v>0</v>
      </c>
      <c r="F2272">
        <v>0</v>
      </c>
      <c r="G2272" t="s">
        <v>23</v>
      </c>
      <c r="H2272">
        <v>0</v>
      </c>
      <c r="I2272" t="s">
        <v>150</v>
      </c>
      <c r="J2272" t="s">
        <v>25</v>
      </c>
      <c r="K2272" t="s">
        <v>25</v>
      </c>
      <c r="L2272">
        <v>45</v>
      </c>
      <c r="M2272" t="s">
        <v>23</v>
      </c>
      <c r="N2272" t="s">
        <v>23</v>
      </c>
      <c r="O2272" t="s">
        <v>36</v>
      </c>
      <c r="P2272">
        <v>5</v>
      </c>
      <c r="Q2272" t="s">
        <v>23</v>
      </c>
      <c r="R2272" t="s">
        <v>57</v>
      </c>
      <c r="S2272" t="s">
        <v>38</v>
      </c>
      <c r="T2272">
        <v>8</v>
      </c>
      <c r="U2272" t="s">
        <v>9484</v>
      </c>
      <c r="V2272">
        <v>8</v>
      </c>
      <c r="W2272">
        <v>570</v>
      </c>
      <c r="Z2272" t="s">
        <v>3962</v>
      </c>
      <c r="AA2272" s="1">
        <v>44646</v>
      </c>
      <c r="AB2272" s="1">
        <v>44932</v>
      </c>
      <c r="AC2272" t="s">
        <v>41</v>
      </c>
      <c r="AD2272" t="s">
        <v>9477</v>
      </c>
      <c r="AE2272" s="14">
        <v>7.7053997303037267</v>
      </c>
      <c r="AF2272">
        <v>4</v>
      </c>
      <c r="AG2272" t="s">
        <v>31</v>
      </c>
      <c r="AH2272" t="s">
        <v>31</v>
      </c>
      <c r="AI2272" t="b">
        <v>1</v>
      </c>
      <c r="AJ2272" t="s">
        <v>36</v>
      </c>
      <c r="AK2272" t="s">
        <v>64</v>
      </c>
      <c r="AL2272" t="str">
        <f>IF(AmazonChurn[[#This Row],[Average Monthly Expenses]]&lt;=30,"Low",IF(AmazonChurn[[#This Row],[Average Monthly Expenses]]&lt;=60,"Medium","High"))</f>
        <v>Low</v>
      </c>
      <c r="AM2272" t="str">
        <f>IF(AmazonChurn[[#This Row],[Number of Complaints or Support]]&lt;3,"Low",IF(AmazonChurn[[#This Row],[Number of Complaints or Support]]&lt;=7,"Medium","High"))</f>
        <v>Medium</v>
      </c>
      <c r="AN2272" s="14">
        <f>AmazonChurn[[#This Row],[Number of Complaints or Support]]/AmazonChurn[[#This Row],[Account Length (in months)]]</f>
        <v>5.4794520547945202E-2</v>
      </c>
    </row>
    <row r="2273" spans="1:40" x14ac:dyDescent="0.25">
      <c r="A2273" t="s">
        <v>3963</v>
      </c>
      <c r="B2273" t="s">
        <v>23</v>
      </c>
      <c r="C2273">
        <v>41</v>
      </c>
      <c r="D2273">
        <v>0</v>
      </c>
      <c r="E2273">
        <v>17</v>
      </c>
      <c r="F2273">
        <v>1</v>
      </c>
      <c r="G2273" t="s">
        <v>36</v>
      </c>
      <c r="H2273">
        <v>0</v>
      </c>
      <c r="I2273" t="s">
        <v>153</v>
      </c>
      <c r="J2273" t="s">
        <v>25</v>
      </c>
      <c r="K2273" t="s">
        <v>25</v>
      </c>
      <c r="L2273">
        <v>27</v>
      </c>
      <c r="M2273" t="s">
        <v>36</v>
      </c>
      <c r="N2273" t="s">
        <v>23</v>
      </c>
      <c r="O2273" t="s">
        <v>23</v>
      </c>
      <c r="P2273">
        <v>0</v>
      </c>
      <c r="Q2273" t="s">
        <v>23</v>
      </c>
      <c r="R2273" t="s">
        <v>37</v>
      </c>
      <c r="S2273" t="s">
        <v>124</v>
      </c>
      <c r="T2273">
        <v>42</v>
      </c>
      <c r="U2273" t="s">
        <v>9484</v>
      </c>
      <c r="V2273">
        <v>42</v>
      </c>
      <c r="W2273">
        <v>1735</v>
      </c>
      <c r="Z2273" t="s">
        <v>3964</v>
      </c>
      <c r="AA2273" s="1">
        <v>45097</v>
      </c>
      <c r="AB2273" s="1">
        <v>44799</v>
      </c>
      <c r="AC2273" t="s">
        <v>48</v>
      </c>
      <c r="AD2273" t="s">
        <v>9476</v>
      </c>
      <c r="AE2273" s="14">
        <v>46.8206771537211</v>
      </c>
      <c r="AF2273">
        <v>3</v>
      </c>
      <c r="AG2273" t="s">
        <v>53</v>
      </c>
      <c r="AH2273" t="s">
        <v>9480</v>
      </c>
      <c r="AI2273" t="b">
        <v>1</v>
      </c>
      <c r="AJ2273" t="s">
        <v>36</v>
      </c>
      <c r="AK2273" t="s">
        <v>54</v>
      </c>
      <c r="AL2273" t="str">
        <f>IF(AmazonChurn[[#This Row],[Average Monthly Expenses]]&lt;=30,"Low",IF(AmazonChurn[[#This Row],[Average Monthly Expenses]]&lt;=60,"Medium","High"))</f>
        <v>Medium</v>
      </c>
      <c r="AM2273" t="str">
        <f>IF(AmazonChurn[[#This Row],[Number of Complaints or Support]]&lt;3,"Low",IF(AmazonChurn[[#This Row],[Number of Complaints or Support]]&lt;=7,"Medium","High"))</f>
        <v>Medium</v>
      </c>
      <c r="AN2273" s="14">
        <f>AmazonChurn[[#This Row],[Number of Complaints or Support]]/AmazonChurn[[#This Row],[Account Length (in months)]]</f>
        <v>7.3170731707317069E-2</v>
      </c>
    </row>
    <row r="2274" spans="1:40" x14ac:dyDescent="0.25">
      <c r="A2274" t="s">
        <v>3965</v>
      </c>
      <c r="B2274" t="s">
        <v>36</v>
      </c>
      <c r="C2274">
        <v>2</v>
      </c>
      <c r="D2274">
        <v>0</v>
      </c>
      <c r="E2274">
        <v>4</v>
      </c>
      <c r="F2274">
        <v>1</v>
      </c>
      <c r="G2274" t="s">
        <v>36</v>
      </c>
      <c r="H2274">
        <v>0</v>
      </c>
      <c r="I2274" t="s">
        <v>66</v>
      </c>
      <c r="J2274" t="s">
        <v>25</v>
      </c>
      <c r="K2274" t="s">
        <v>25</v>
      </c>
      <c r="L2274">
        <v>40</v>
      </c>
      <c r="M2274" t="s">
        <v>23</v>
      </c>
      <c r="N2274" t="s">
        <v>23</v>
      </c>
      <c r="O2274" t="s">
        <v>23</v>
      </c>
      <c r="P2274">
        <v>0</v>
      </c>
      <c r="Q2274" t="s">
        <v>23</v>
      </c>
      <c r="R2274" t="s">
        <v>26</v>
      </c>
      <c r="S2274" t="s">
        <v>27</v>
      </c>
      <c r="T2274">
        <v>16</v>
      </c>
      <c r="U2274" t="s">
        <v>9483</v>
      </c>
      <c r="V2274">
        <v>16</v>
      </c>
      <c r="W2274">
        <v>29</v>
      </c>
      <c r="X2274" t="s">
        <v>141</v>
      </c>
      <c r="Y2274" t="s">
        <v>239</v>
      </c>
      <c r="Z2274" t="s">
        <v>2214</v>
      </c>
      <c r="AA2274" s="1">
        <v>44948</v>
      </c>
      <c r="AB2274" s="1">
        <v>44959</v>
      </c>
      <c r="AC2274" t="s">
        <v>41</v>
      </c>
      <c r="AD2274" t="s">
        <v>9477</v>
      </c>
      <c r="AE2274" s="14">
        <v>17.401397627894791</v>
      </c>
      <c r="AF2274">
        <v>9</v>
      </c>
      <c r="AG2274" t="s">
        <v>53</v>
      </c>
      <c r="AH2274" t="s">
        <v>9480</v>
      </c>
      <c r="AI2274" t="b">
        <v>1</v>
      </c>
      <c r="AJ2274" t="s">
        <v>36</v>
      </c>
      <c r="AK2274" t="s">
        <v>64</v>
      </c>
      <c r="AL2274" t="str">
        <f>IF(AmazonChurn[[#This Row],[Average Monthly Expenses]]&lt;=30,"Low",IF(AmazonChurn[[#This Row],[Average Monthly Expenses]]&lt;=60,"Medium","High"))</f>
        <v>Low</v>
      </c>
      <c r="AM2274" t="str">
        <f>IF(AmazonChurn[[#This Row],[Number of Complaints or Support]]&lt;3,"Low",IF(AmazonChurn[[#This Row],[Number of Complaints or Support]]&lt;=7,"Medium","High"))</f>
        <v>High</v>
      </c>
      <c r="AN2274" s="14">
        <f>AmazonChurn[[#This Row],[Number of Complaints or Support]]/AmazonChurn[[#This Row],[Account Length (in months)]]</f>
        <v>4.5</v>
      </c>
    </row>
    <row r="2275" spans="1:40" x14ac:dyDescent="0.25">
      <c r="A2275" t="s">
        <v>3966</v>
      </c>
      <c r="B2275" t="s">
        <v>36</v>
      </c>
      <c r="C2275">
        <v>1</v>
      </c>
      <c r="D2275">
        <v>0</v>
      </c>
      <c r="E2275">
        <v>18</v>
      </c>
      <c r="F2275">
        <v>1</v>
      </c>
      <c r="G2275" t="s">
        <v>36</v>
      </c>
      <c r="H2275">
        <v>0</v>
      </c>
      <c r="I2275" t="s">
        <v>276</v>
      </c>
      <c r="J2275" t="s">
        <v>35</v>
      </c>
      <c r="K2275" t="s">
        <v>9472</v>
      </c>
      <c r="L2275">
        <v>22</v>
      </c>
      <c r="M2275" t="s">
        <v>36</v>
      </c>
      <c r="N2275" t="s">
        <v>23</v>
      </c>
      <c r="O2275" t="s">
        <v>23</v>
      </c>
      <c r="P2275">
        <v>0</v>
      </c>
      <c r="Q2275" t="s">
        <v>23</v>
      </c>
      <c r="R2275" t="s">
        <v>26</v>
      </c>
      <c r="S2275" t="s">
        <v>214</v>
      </c>
      <c r="T2275">
        <v>19</v>
      </c>
      <c r="U2275" t="s">
        <v>9486</v>
      </c>
      <c r="V2275">
        <v>19</v>
      </c>
      <c r="W2275">
        <v>19</v>
      </c>
      <c r="X2275" t="s">
        <v>94</v>
      </c>
      <c r="Y2275" t="s">
        <v>187</v>
      </c>
      <c r="Z2275" t="s">
        <v>1470</v>
      </c>
      <c r="AA2275" s="1">
        <v>44739</v>
      </c>
      <c r="AB2275" s="1">
        <v>44793</v>
      </c>
      <c r="AC2275" t="s">
        <v>41</v>
      </c>
      <c r="AD2275" t="s">
        <v>9477</v>
      </c>
      <c r="AE2275" s="14">
        <v>21.594073771260579</v>
      </c>
      <c r="AF2275">
        <v>0</v>
      </c>
      <c r="AG2275" t="s">
        <v>53</v>
      </c>
      <c r="AH2275" t="s">
        <v>9480</v>
      </c>
      <c r="AI2275" t="b">
        <v>0</v>
      </c>
      <c r="AJ2275" t="s">
        <v>23</v>
      </c>
      <c r="AK2275" t="s">
        <v>54</v>
      </c>
      <c r="AL2275" t="str">
        <f>IF(AmazonChurn[[#This Row],[Average Monthly Expenses]]&lt;=30,"Low",IF(AmazonChurn[[#This Row],[Average Monthly Expenses]]&lt;=60,"Medium","High"))</f>
        <v>Low</v>
      </c>
      <c r="AM2275" t="str">
        <f>IF(AmazonChurn[[#This Row],[Number of Complaints or Support]]&lt;3,"Low",IF(AmazonChurn[[#This Row],[Number of Complaints or Support]]&lt;=7,"Medium","High"))</f>
        <v>Low</v>
      </c>
      <c r="AN2275" s="14">
        <f>AmazonChurn[[#This Row],[Number of Complaints or Support]]/AmazonChurn[[#This Row],[Account Length (in months)]]</f>
        <v>0</v>
      </c>
    </row>
    <row r="2276" spans="1:40" x14ac:dyDescent="0.25">
      <c r="A2276" t="s">
        <v>3967</v>
      </c>
      <c r="B2276" t="s">
        <v>23</v>
      </c>
      <c r="C2276">
        <v>13</v>
      </c>
      <c r="D2276">
        <v>0</v>
      </c>
      <c r="E2276">
        <v>0</v>
      </c>
      <c r="F2276">
        <v>0</v>
      </c>
      <c r="G2276" t="s">
        <v>23</v>
      </c>
      <c r="H2276">
        <v>0</v>
      </c>
      <c r="I2276" t="s">
        <v>153</v>
      </c>
      <c r="J2276" t="s">
        <v>25</v>
      </c>
      <c r="K2276" t="s">
        <v>25</v>
      </c>
      <c r="L2276">
        <v>23</v>
      </c>
      <c r="M2276" t="s">
        <v>36</v>
      </c>
      <c r="N2276" t="s">
        <v>23</v>
      </c>
      <c r="O2276" t="s">
        <v>23</v>
      </c>
      <c r="P2276">
        <v>0</v>
      </c>
      <c r="Q2276" t="s">
        <v>23</v>
      </c>
      <c r="R2276" t="s">
        <v>57</v>
      </c>
      <c r="S2276" t="s">
        <v>130</v>
      </c>
      <c r="T2276">
        <v>13</v>
      </c>
      <c r="U2276" t="s">
        <v>9483</v>
      </c>
      <c r="V2276">
        <v>13</v>
      </c>
      <c r="W2276">
        <v>170</v>
      </c>
      <c r="Z2276" t="s">
        <v>3968</v>
      </c>
      <c r="AA2276" s="1">
        <v>44092</v>
      </c>
      <c r="AB2276" s="1">
        <v>44833</v>
      </c>
      <c r="AC2276" t="s">
        <v>48</v>
      </c>
      <c r="AD2276" t="s">
        <v>9476</v>
      </c>
      <c r="AE2276" s="14">
        <v>10.56705301216657</v>
      </c>
      <c r="AF2276">
        <v>9</v>
      </c>
      <c r="AG2276" t="s">
        <v>53</v>
      </c>
      <c r="AH2276" t="s">
        <v>9480</v>
      </c>
      <c r="AI2276" t="b">
        <v>1</v>
      </c>
      <c r="AJ2276" t="s">
        <v>36</v>
      </c>
      <c r="AK2276" t="s">
        <v>64</v>
      </c>
      <c r="AL2276" t="str">
        <f>IF(AmazonChurn[[#This Row],[Average Monthly Expenses]]&lt;=30,"Low",IF(AmazonChurn[[#This Row],[Average Monthly Expenses]]&lt;=60,"Medium","High"))</f>
        <v>Low</v>
      </c>
      <c r="AM2276" t="str">
        <f>IF(AmazonChurn[[#This Row],[Number of Complaints or Support]]&lt;3,"Low",IF(AmazonChurn[[#This Row],[Number of Complaints or Support]]&lt;=7,"Medium","High"))</f>
        <v>High</v>
      </c>
      <c r="AN2276" s="14">
        <f>AmazonChurn[[#This Row],[Number of Complaints or Support]]/AmazonChurn[[#This Row],[Account Length (in months)]]</f>
        <v>0.69230769230769229</v>
      </c>
    </row>
    <row r="2277" spans="1:40" x14ac:dyDescent="0.25">
      <c r="A2277" t="s">
        <v>3969</v>
      </c>
      <c r="B2277" t="s">
        <v>23</v>
      </c>
      <c r="C2277">
        <v>20</v>
      </c>
      <c r="D2277">
        <v>0</v>
      </c>
      <c r="E2277">
        <v>0</v>
      </c>
      <c r="F2277">
        <v>0</v>
      </c>
      <c r="G2277" t="s">
        <v>23</v>
      </c>
      <c r="H2277">
        <v>0</v>
      </c>
      <c r="I2277" t="s">
        <v>116</v>
      </c>
      <c r="J2277" t="s">
        <v>35</v>
      </c>
      <c r="K2277" t="s">
        <v>9472</v>
      </c>
      <c r="L2277">
        <v>29</v>
      </c>
      <c r="M2277" t="s">
        <v>36</v>
      </c>
      <c r="N2277" t="s">
        <v>23</v>
      </c>
      <c r="O2277" t="s">
        <v>23</v>
      </c>
      <c r="P2277">
        <v>0</v>
      </c>
      <c r="Q2277" t="s">
        <v>23</v>
      </c>
      <c r="R2277" t="s">
        <v>37</v>
      </c>
      <c r="S2277" t="s">
        <v>27</v>
      </c>
      <c r="T2277">
        <v>10</v>
      </c>
      <c r="U2277" t="s">
        <v>9483</v>
      </c>
      <c r="V2277">
        <v>10</v>
      </c>
      <c r="W2277">
        <v>195</v>
      </c>
      <c r="Z2277" t="s">
        <v>3869</v>
      </c>
      <c r="AA2277" s="1">
        <v>43899</v>
      </c>
      <c r="AB2277" s="1">
        <v>44343</v>
      </c>
      <c r="AC2277" t="s">
        <v>41</v>
      </c>
      <c r="AD2277" t="s">
        <v>9477</v>
      </c>
      <c r="AE2277" s="14">
        <v>11.439813600114061</v>
      </c>
      <c r="AF2277">
        <v>9</v>
      </c>
      <c r="AG2277" t="s">
        <v>53</v>
      </c>
      <c r="AH2277" t="s">
        <v>9480</v>
      </c>
      <c r="AI2277" t="b">
        <v>0</v>
      </c>
      <c r="AJ2277" t="s">
        <v>23</v>
      </c>
      <c r="AK2277" t="s">
        <v>64</v>
      </c>
      <c r="AL2277" t="str">
        <f>IF(AmazonChurn[[#This Row],[Average Monthly Expenses]]&lt;=30,"Low",IF(AmazonChurn[[#This Row],[Average Monthly Expenses]]&lt;=60,"Medium","High"))</f>
        <v>Low</v>
      </c>
      <c r="AM2277" t="str">
        <f>IF(AmazonChurn[[#This Row],[Number of Complaints or Support]]&lt;3,"Low",IF(AmazonChurn[[#This Row],[Number of Complaints or Support]]&lt;=7,"Medium","High"))</f>
        <v>High</v>
      </c>
      <c r="AN2277" s="14">
        <f>AmazonChurn[[#This Row],[Number of Complaints or Support]]/AmazonChurn[[#This Row],[Account Length (in months)]]</f>
        <v>0.45</v>
      </c>
    </row>
    <row r="2278" spans="1:40" x14ac:dyDescent="0.25">
      <c r="A2278" t="s">
        <v>3970</v>
      </c>
      <c r="B2278" t="s">
        <v>23</v>
      </c>
      <c r="C2278">
        <v>42</v>
      </c>
      <c r="D2278">
        <v>2</v>
      </c>
      <c r="E2278">
        <v>18</v>
      </c>
      <c r="F2278">
        <v>1</v>
      </c>
      <c r="G2278" t="s">
        <v>36</v>
      </c>
      <c r="H2278">
        <v>0</v>
      </c>
      <c r="I2278" t="s">
        <v>361</v>
      </c>
      <c r="J2278" t="s">
        <v>35</v>
      </c>
      <c r="K2278" t="s">
        <v>9472</v>
      </c>
      <c r="L2278">
        <v>29</v>
      </c>
      <c r="M2278" t="s">
        <v>36</v>
      </c>
      <c r="N2278" t="s">
        <v>23</v>
      </c>
      <c r="O2278" t="s">
        <v>36</v>
      </c>
      <c r="P2278">
        <v>5</v>
      </c>
      <c r="Q2278" t="s">
        <v>23</v>
      </c>
      <c r="R2278" t="s">
        <v>26</v>
      </c>
      <c r="S2278" t="s">
        <v>27</v>
      </c>
      <c r="T2278">
        <v>24</v>
      </c>
      <c r="U2278" t="s">
        <v>9483</v>
      </c>
      <c r="V2278">
        <v>24</v>
      </c>
      <c r="W2278">
        <v>1012</v>
      </c>
      <c r="Z2278" t="s">
        <v>3971</v>
      </c>
      <c r="AA2278" s="1">
        <v>43883</v>
      </c>
      <c r="AB2278" s="1">
        <v>43928</v>
      </c>
      <c r="AC2278" t="s">
        <v>30</v>
      </c>
      <c r="AD2278" t="s">
        <v>9475</v>
      </c>
      <c r="AE2278" s="14">
        <v>25.818892643345901</v>
      </c>
      <c r="AF2278">
        <v>1</v>
      </c>
      <c r="AG2278" t="s">
        <v>53</v>
      </c>
      <c r="AH2278" t="s">
        <v>9480</v>
      </c>
      <c r="AI2278" t="b">
        <v>1</v>
      </c>
      <c r="AJ2278" t="s">
        <v>36</v>
      </c>
      <c r="AK2278" t="s">
        <v>73</v>
      </c>
      <c r="AL2278" t="str">
        <f>IF(AmazonChurn[[#This Row],[Average Monthly Expenses]]&lt;=30,"Low",IF(AmazonChurn[[#This Row],[Average Monthly Expenses]]&lt;=60,"Medium","High"))</f>
        <v>Low</v>
      </c>
      <c r="AM2278" t="str">
        <f>IF(AmazonChurn[[#This Row],[Number of Complaints or Support]]&lt;3,"Low",IF(AmazonChurn[[#This Row],[Number of Complaints or Support]]&lt;=7,"Medium","High"))</f>
        <v>Low</v>
      </c>
      <c r="AN2278" s="14">
        <f>AmazonChurn[[#This Row],[Number of Complaints or Support]]/AmazonChurn[[#This Row],[Account Length (in months)]]</f>
        <v>2.3809523809523808E-2</v>
      </c>
    </row>
    <row r="2279" spans="1:40" x14ac:dyDescent="0.25">
      <c r="A2279" t="s">
        <v>1424</v>
      </c>
      <c r="B2279" t="s">
        <v>23</v>
      </c>
      <c r="C2279">
        <v>9</v>
      </c>
      <c r="D2279">
        <v>0</v>
      </c>
      <c r="E2279">
        <v>2</v>
      </c>
      <c r="F2279">
        <v>1</v>
      </c>
      <c r="G2279" t="s">
        <v>36</v>
      </c>
      <c r="H2279">
        <v>0</v>
      </c>
      <c r="I2279" t="s">
        <v>44</v>
      </c>
      <c r="J2279" t="s">
        <v>35</v>
      </c>
      <c r="K2279" t="s">
        <v>9472</v>
      </c>
      <c r="L2279">
        <v>79</v>
      </c>
      <c r="M2279" t="s">
        <v>23</v>
      </c>
      <c r="N2279" t="s">
        <v>36</v>
      </c>
      <c r="O2279" t="s">
        <v>23</v>
      </c>
      <c r="P2279">
        <v>0</v>
      </c>
      <c r="Q2279" t="s">
        <v>23</v>
      </c>
      <c r="R2279" t="s">
        <v>57</v>
      </c>
      <c r="S2279" t="s">
        <v>214</v>
      </c>
      <c r="T2279">
        <v>21</v>
      </c>
      <c r="U2279" t="s">
        <v>9486</v>
      </c>
      <c r="V2279">
        <v>21</v>
      </c>
      <c r="W2279">
        <v>191</v>
      </c>
      <c r="Z2279" t="s">
        <v>1425</v>
      </c>
      <c r="AA2279" s="1">
        <v>44464</v>
      </c>
      <c r="AB2279" s="1">
        <v>44165</v>
      </c>
      <c r="AC2279" t="s">
        <v>41</v>
      </c>
      <c r="AD2279" t="s">
        <v>9477</v>
      </c>
      <c r="AE2279" s="14">
        <v>18.969585679019779</v>
      </c>
      <c r="AF2279">
        <v>4</v>
      </c>
      <c r="AG2279" t="s">
        <v>69</v>
      </c>
      <c r="AH2279" t="s">
        <v>69</v>
      </c>
      <c r="AI2279" t="b">
        <v>0</v>
      </c>
      <c r="AJ2279" t="s">
        <v>23</v>
      </c>
      <c r="AK2279" t="s">
        <v>73</v>
      </c>
      <c r="AL2279" t="str">
        <f>IF(AmazonChurn[[#This Row],[Average Monthly Expenses]]&lt;=30,"Low",IF(AmazonChurn[[#This Row],[Average Monthly Expenses]]&lt;=60,"Medium","High"))</f>
        <v>Low</v>
      </c>
      <c r="AM2279" t="str">
        <f>IF(AmazonChurn[[#This Row],[Number of Complaints or Support]]&lt;3,"Low",IF(AmazonChurn[[#This Row],[Number of Complaints or Support]]&lt;=7,"Medium","High"))</f>
        <v>Medium</v>
      </c>
      <c r="AN2279" s="14">
        <f>AmazonChurn[[#This Row],[Number of Complaints or Support]]/AmazonChurn[[#This Row],[Account Length (in months)]]</f>
        <v>0.44444444444444442</v>
      </c>
    </row>
    <row r="2280" spans="1:40" x14ac:dyDescent="0.25">
      <c r="A2280" t="s">
        <v>3972</v>
      </c>
      <c r="B2280" t="s">
        <v>23</v>
      </c>
      <c r="C2280">
        <v>34</v>
      </c>
      <c r="D2280">
        <v>0</v>
      </c>
      <c r="E2280">
        <v>4</v>
      </c>
      <c r="F2280">
        <v>1</v>
      </c>
      <c r="G2280" t="s">
        <v>36</v>
      </c>
      <c r="H2280">
        <v>0</v>
      </c>
      <c r="I2280" t="s">
        <v>438</v>
      </c>
      <c r="J2280" t="s">
        <v>25</v>
      </c>
      <c r="K2280" t="s">
        <v>25</v>
      </c>
      <c r="L2280">
        <v>32</v>
      </c>
      <c r="M2280" t="s">
        <v>23</v>
      </c>
      <c r="N2280" t="s">
        <v>23</v>
      </c>
      <c r="O2280" t="s">
        <v>23</v>
      </c>
      <c r="P2280">
        <v>0</v>
      </c>
      <c r="Q2280" t="s">
        <v>36</v>
      </c>
      <c r="R2280" t="s">
        <v>37</v>
      </c>
      <c r="S2280" t="s">
        <v>130</v>
      </c>
      <c r="T2280">
        <v>33</v>
      </c>
      <c r="U2280" t="s">
        <v>9483</v>
      </c>
      <c r="V2280">
        <v>33</v>
      </c>
      <c r="W2280">
        <v>1141</v>
      </c>
      <c r="Z2280" t="s">
        <v>2083</v>
      </c>
      <c r="AA2280" s="1">
        <v>45181</v>
      </c>
      <c r="AB2280" s="1">
        <v>44065</v>
      </c>
      <c r="AC2280" t="s">
        <v>48</v>
      </c>
      <c r="AD2280" t="s">
        <v>9476</v>
      </c>
      <c r="AE2280" s="14">
        <v>31.787442997333841</v>
      </c>
      <c r="AF2280">
        <v>2</v>
      </c>
      <c r="AG2280" t="s">
        <v>31</v>
      </c>
      <c r="AH2280" t="s">
        <v>31</v>
      </c>
      <c r="AI2280" t="b">
        <v>1</v>
      </c>
      <c r="AJ2280" t="s">
        <v>36</v>
      </c>
      <c r="AK2280" t="s">
        <v>54</v>
      </c>
      <c r="AL2280" t="str">
        <f>IF(AmazonChurn[[#This Row],[Average Monthly Expenses]]&lt;=30,"Low",IF(AmazonChurn[[#This Row],[Average Monthly Expenses]]&lt;=60,"Medium","High"))</f>
        <v>Medium</v>
      </c>
      <c r="AM2280" t="str">
        <f>IF(AmazonChurn[[#This Row],[Number of Complaints or Support]]&lt;3,"Low",IF(AmazonChurn[[#This Row],[Number of Complaints or Support]]&lt;=7,"Medium","High"))</f>
        <v>Low</v>
      </c>
      <c r="AN2280" s="14">
        <f>AmazonChurn[[#This Row],[Number of Complaints or Support]]/AmazonChurn[[#This Row],[Account Length (in months)]]</f>
        <v>5.8823529411764705E-2</v>
      </c>
    </row>
    <row r="2281" spans="1:40" x14ac:dyDescent="0.25">
      <c r="A2281" t="s">
        <v>3973</v>
      </c>
      <c r="B2281" t="s">
        <v>36</v>
      </c>
      <c r="C2281">
        <v>1</v>
      </c>
      <c r="D2281">
        <v>2</v>
      </c>
      <c r="E2281">
        <v>26</v>
      </c>
      <c r="F2281">
        <v>1</v>
      </c>
      <c r="G2281" t="s">
        <v>36</v>
      </c>
      <c r="H2281">
        <v>0</v>
      </c>
      <c r="I2281" t="s">
        <v>92</v>
      </c>
      <c r="J2281" t="s">
        <v>35</v>
      </c>
      <c r="K2281" t="s">
        <v>9472</v>
      </c>
      <c r="L2281">
        <v>24</v>
      </c>
      <c r="M2281" t="s">
        <v>36</v>
      </c>
      <c r="N2281" t="s">
        <v>23</v>
      </c>
      <c r="O2281" t="s">
        <v>23</v>
      </c>
      <c r="P2281">
        <v>0</v>
      </c>
      <c r="Q2281" t="s">
        <v>23</v>
      </c>
      <c r="R2281" t="s">
        <v>26</v>
      </c>
      <c r="S2281" t="s">
        <v>38</v>
      </c>
      <c r="T2281">
        <v>39</v>
      </c>
      <c r="U2281" t="s">
        <v>9484</v>
      </c>
      <c r="V2281">
        <v>39</v>
      </c>
      <c r="W2281">
        <v>39</v>
      </c>
      <c r="X2281" t="s">
        <v>46</v>
      </c>
      <c r="Y2281" t="s">
        <v>220</v>
      </c>
      <c r="Z2281" t="s">
        <v>620</v>
      </c>
      <c r="AA2281" s="1">
        <v>44386</v>
      </c>
      <c r="AB2281" s="1">
        <v>44542</v>
      </c>
      <c r="AC2281" t="s">
        <v>48</v>
      </c>
      <c r="AD2281" t="s">
        <v>9476</v>
      </c>
      <c r="AE2281" s="14">
        <v>31.912130846861299</v>
      </c>
      <c r="AF2281">
        <v>5</v>
      </c>
      <c r="AG2281" t="s">
        <v>69</v>
      </c>
      <c r="AH2281" t="s">
        <v>69</v>
      </c>
      <c r="AI2281" t="b">
        <v>0</v>
      </c>
      <c r="AJ2281" t="s">
        <v>23</v>
      </c>
      <c r="AK2281" t="s">
        <v>64</v>
      </c>
      <c r="AL2281" t="str">
        <f>IF(AmazonChurn[[#This Row],[Average Monthly Expenses]]&lt;=30,"Low",IF(AmazonChurn[[#This Row],[Average Monthly Expenses]]&lt;=60,"Medium","High"))</f>
        <v>Medium</v>
      </c>
      <c r="AM2281" t="str">
        <f>IF(AmazonChurn[[#This Row],[Number of Complaints or Support]]&lt;3,"Low",IF(AmazonChurn[[#This Row],[Number of Complaints or Support]]&lt;=7,"Medium","High"))</f>
        <v>Medium</v>
      </c>
      <c r="AN2281" s="14">
        <f>AmazonChurn[[#This Row],[Number of Complaints or Support]]/AmazonChurn[[#This Row],[Account Length (in months)]]</f>
        <v>5</v>
      </c>
    </row>
    <row r="2282" spans="1:40" x14ac:dyDescent="0.25">
      <c r="A2282" t="s">
        <v>3974</v>
      </c>
      <c r="B2282" t="s">
        <v>36</v>
      </c>
      <c r="C2282">
        <v>2</v>
      </c>
      <c r="D2282">
        <v>0</v>
      </c>
      <c r="E2282">
        <v>5</v>
      </c>
      <c r="F2282">
        <v>1</v>
      </c>
      <c r="G2282" t="s">
        <v>36</v>
      </c>
      <c r="H2282">
        <v>0</v>
      </c>
      <c r="I2282" t="s">
        <v>66</v>
      </c>
      <c r="J2282" t="s">
        <v>25</v>
      </c>
      <c r="K2282" t="s">
        <v>25</v>
      </c>
      <c r="L2282">
        <v>43</v>
      </c>
      <c r="M2282" t="s">
        <v>23</v>
      </c>
      <c r="N2282" t="s">
        <v>23</v>
      </c>
      <c r="O2282" t="s">
        <v>23</v>
      </c>
      <c r="P2282">
        <v>0</v>
      </c>
      <c r="Q2282" t="s">
        <v>23</v>
      </c>
      <c r="R2282" t="s">
        <v>26</v>
      </c>
      <c r="S2282" t="s">
        <v>38</v>
      </c>
      <c r="T2282">
        <v>36</v>
      </c>
      <c r="U2282" t="s">
        <v>9484</v>
      </c>
      <c r="V2282">
        <v>36</v>
      </c>
      <c r="W2282">
        <v>76</v>
      </c>
      <c r="X2282" t="s">
        <v>46</v>
      </c>
      <c r="Y2282" t="s">
        <v>286</v>
      </c>
      <c r="Z2282" t="s">
        <v>2107</v>
      </c>
      <c r="AA2282" s="1">
        <v>44872</v>
      </c>
      <c r="AB2282" s="1">
        <v>44798</v>
      </c>
      <c r="AC2282" t="s">
        <v>41</v>
      </c>
      <c r="AD2282" t="s">
        <v>9477</v>
      </c>
      <c r="AE2282" s="14">
        <v>39.390875016049037</v>
      </c>
      <c r="AF2282">
        <v>8</v>
      </c>
      <c r="AG2282" t="s">
        <v>69</v>
      </c>
      <c r="AH2282" t="s">
        <v>69</v>
      </c>
      <c r="AI2282" t="b">
        <v>0</v>
      </c>
      <c r="AJ2282" t="s">
        <v>23</v>
      </c>
      <c r="AK2282" t="s">
        <v>54</v>
      </c>
      <c r="AL2282" t="str">
        <f>IF(AmazonChurn[[#This Row],[Average Monthly Expenses]]&lt;=30,"Low",IF(AmazonChurn[[#This Row],[Average Monthly Expenses]]&lt;=60,"Medium","High"))</f>
        <v>Medium</v>
      </c>
      <c r="AM2282" t="str">
        <f>IF(AmazonChurn[[#This Row],[Number of Complaints or Support]]&lt;3,"Low",IF(AmazonChurn[[#This Row],[Number of Complaints or Support]]&lt;=7,"Medium","High"))</f>
        <v>High</v>
      </c>
      <c r="AN2282" s="14">
        <f>AmazonChurn[[#This Row],[Number of Complaints or Support]]/AmazonChurn[[#This Row],[Account Length (in months)]]</f>
        <v>4</v>
      </c>
    </row>
    <row r="2283" spans="1:40" x14ac:dyDescent="0.25">
      <c r="A2283" t="s">
        <v>3975</v>
      </c>
      <c r="B2283" t="s">
        <v>36</v>
      </c>
      <c r="C2283">
        <v>8</v>
      </c>
      <c r="D2283">
        <v>3</v>
      </c>
      <c r="E2283">
        <v>5</v>
      </c>
      <c r="F2283">
        <v>1</v>
      </c>
      <c r="G2283" t="s">
        <v>36</v>
      </c>
      <c r="H2283">
        <v>0</v>
      </c>
      <c r="I2283" t="s">
        <v>150</v>
      </c>
      <c r="J2283" t="s">
        <v>35</v>
      </c>
      <c r="K2283" t="s">
        <v>9472</v>
      </c>
      <c r="L2283">
        <v>46</v>
      </c>
      <c r="M2283" t="s">
        <v>23</v>
      </c>
      <c r="N2283" t="s">
        <v>23</v>
      </c>
      <c r="O2283" t="s">
        <v>36</v>
      </c>
      <c r="P2283">
        <v>3</v>
      </c>
      <c r="Q2283" t="s">
        <v>36</v>
      </c>
      <c r="R2283" t="s">
        <v>26</v>
      </c>
      <c r="S2283" t="s">
        <v>38</v>
      </c>
      <c r="T2283">
        <v>15</v>
      </c>
      <c r="U2283" t="s">
        <v>9484</v>
      </c>
      <c r="V2283">
        <v>15</v>
      </c>
      <c r="W2283">
        <v>125</v>
      </c>
      <c r="X2283" t="s">
        <v>94</v>
      </c>
      <c r="Y2283" t="s">
        <v>187</v>
      </c>
      <c r="Z2283" t="s">
        <v>3392</v>
      </c>
      <c r="AA2283" s="1">
        <v>43999</v>
      </c>
      <c r="AB2283" s="1">
        <v>44437</v>
      </c>
      <c r="AC2283" t="s">
        <v>48</v>
      </c>
      <c r="AD2283" t="s">
        <v>9476</v>
      </c>
      <c r="AE2283" s="14">
        <v>15.59756378002213</v>
      </c>
      <c r="AF2283">
        <v>2</v>
      </c>
      <c r="AG2283" t="s">
        <v>69</v>
      </c>
      <c r="AH2283" t="s">
        <v>69</v>
      </c>
      <c r="AI2283" t="b">
        <v>0</v>
      </c>
      <c r="AJ2283" t="s">
        <v>23</v>
      </c>
      <c r="AK2283" t="s">
        <v>32</v>
      </c>
      <c r="AL2283" t="str">
        <f>IF(AmazonChurn[[#This Row],[Average Monthly Expenses]]&lt;=30,"Low",IF(AmazonChurn[[#This Row],[Average Monthly Expenses]]&lt;=60,"Medium","High"))</f>
        <v>Low</v>
      </c>
      <c r="AM2283" t="str">
        <f>IF(AmazonChurn[[#This Row],[Number of Complaints or Support]]&lt;3,"Low",IF(AmazonChurn[[#This Row],[Number of Complaints or Support]]&lt;=7,"Medium","High"))</f>
        <v>Low</v>
      </c>
      <c r="AN2283" s="14">
        <f>AmazonChurn[[#This Row],[Number of Complaints or Support]]/AmazonChurn[[#This Row],[Account Length (in months)]]</f>
        <v>0.25</v>
      </c>
    </row>
    <row r="2284" spans="1:40" x14ac:dyDescent="0.25">
      <c r="A2284" t="s">
        <v>3976</v>
      </c>
      <c r="B2284" t="s">
        <v>23</v>
      </c>
      <c r="C2284">
        <v>35</v>
      </c>
      <c r="D2284">
        <v>0</v>
      </c>
      <c r="E2284">
        <v>0</v>
      </c>
      <c r="F2284">
        <v>0</v>
      </c>
      <c r="G2284" t="s">
        <v>23</v>
      </c>
      <c r="H2284">
        <v>0</v>
      </c>
      <c r="I2284" t="s">
        <v>116</v>
      </c>
      <c r="J2284" t="s">
        <v>35</v>
      </c>
      <c r="K2284" t="s">
        <v>9472</v>
      </c>
      <c r="L2284">
        <v>50</v>
      </c>
      <c r="M2284" t="s">
        <v>23</v>
      </c>
      <c r="N2284" t="s">
        <v>23</v>
      </c>
      <c r="O2284" t="s">
        <v>36</v>
      </c>
      <c r="P2284">
        <v>4</v>
      </c>
      <c r="Q2284" t="s">
        <v>23</v>
      </c>
      <c r="R2284" t="s">
        <v>57</v>
      </c>
      <c r="S2284" t="s">
        <v>130</v>
      </c>
      <c r="T2284">
        <v>8</v>
      </c>
      <c r="U2284" t="s">
        <v>9483</v>
      </c>
      <c r="V2284">
        <v>8</v>
      </c>
      <c r="W2284">
        <v>287</v>
      </c>
      <c r="Z2284" t="s">
        <v>2019</v>
      </c>
      <c r="AA2284" s="1">
        <v>44268</v>
      </c>
      <c r="AB2284" s="1">
        <v>43969</v>
      </c>
      <c r="AC2284" t="s">
        <v>41</v>
      </c>
      <c r="AD2284" t="s">
        <v>9477</v>
      </c>
      <c r="AE2284" s="14">
        <v>8.5427689426712003</v>
      </c>
      <c r="AF2284">
        <v>1</v>
      </c>
      <c r="AG2284" t="s">
        <v>69</v>
      </c>
      <c r="AH2284" t="s">
        <v>69</v>
      </c>
      <c r="AI2284" t="b">
        <v>1</v>
      </c>
      <c r="AJ2284" t="s">
        <v>36</v>
      </c>
      <c r="AK2284" t="s">
        <v>32</v>
      </c>
      <c r="AL2284" t="str">
        <f>IF(AmazonChurn[[#This Row],[Average Monthly Expenses]]&lt;=30,"Low",IF(AmazonChurn[[#This Row],[Average Monthly Expenses]]&lt;=60,"Medium","High"))</f>
        <v>Low</v>
      </c>
      <c r="AM2284" t="str">
        <f>IF(AmazonChurn[[#This Row],[Number of Complaints or Support]]&lt;3,"Low",IF(AmazonChurn[[#This Row],[Number of Complaints or Support]]&lt;=7,"Medium","High"))</f>
        <v>Low</v>
      </c>
      <c r="AN2284" s="14">
        <f>AmazonChurn[[#This Row],[Number of Complaints or Support]]/AmazonChurn[[#This Row],[Account Length (in months)]]</f>
        <v>2.8571428571428571E-2</v>
      </c>
    </row>
    <row r="2285" spans="1:40" x14ac:dyDescent="0.25">
      <c r="A2285" t="s">
        <v>3977</v>
      </c>
      <c r="B2285" t="s">
        <v>36</v>
      </c>
      <c r="C2285">
        <v>48</v>
      </c>
      <c r="D2285">
        <v>3</v>
      </c>
      <c r="E2285">
        <v>8</v>
      </c>
      <c r="F2285">
        <v>1</v>
      </c>
      <c r="G2285" t="s">
        <v>36</v>
      </c>
      <c r="H2285">
        <v>0</v>
      </c>
      <c r="I2285" t="s">
        <v>61</v>
      </c>
      <c r="J2285" t="s">
        <v>25</v>
      </c>
      <c r="K2285" t="s">
        <v>25</v>
      </c>
      <c r="L2285">
        <v>74</v>
      </c>
      <c r="M2285" t="s">
        <v>23</v>
      </c>
      <c r="N2285" t="s">
        <v>36</v>
      </c>
      <c r="O2285" t="s">
        <v>23</v>
      </c>
      <c r="P2285">
        <v>0</v>
      </c>
      <c r="Q2285" t="s">
        <v>23</v>
      </c>
      <c r="R2285" t="s">
        <v>26</v>
      </c>
      <c r="S2285" t="s">
        <v>38</v>
      </c>
      <c r="T2285">
        <v>45</v>
      </c>
      <c r="U2285" t="s">
        <v>9484</v>
      </c>
      <c r="V2285">
        <v>45</v>
      </c>
      <c r="W2285">
        <v>2189</v>
      </c>
      <c r="X2285" t="s">
        <v>163</v>
      </c>
      <c r="Y2285" t="s">
        <v>774</v>
      </c>
      <c r="Z2285" t="s">
        <v>1125</v>
      </c>
      <c r="AA2285" s="1">
        <v>44318</v>
      </c>
      <c r="AB2285" s="1">
        <v>44544</v>
      </c>
      <c r="AC2285" t="s">
        <v>48</v>
      </c>
      <c r="AD2285" t="s">
        <v>9476</v>
      </c>
      <c r="AE2285" s="14">
        <v>40.267910148938277</v>
      </c>
      <c r="AF2285">
        <v>5</v>
      </c>
      <c r="AG2285" t="s">
        <v>53</v>
      </c>
      <c r="AH2285" t="s">
        <v>9480</v>
      </c>
      <c r="AI2285" t="b">
        <v>1</v>
      </c>
      <c r="AJ2285" t="s">
        <v>36</v>
      </c>
      <c r="AK2285" t="s">
        <v>32</v>
      </c>
      <c r="AL2285" t="str">
        <f>IF(AmazonChurn[[#This Row],[Average Monthly Expenses]]&lt;=30,"Low",IF(AmazonChurn[[#This Row],[Average Monthly Expenses]]&lt;=60,"Medium","High"))</f>
        <v>Medium</v>
      </c>
      <c r="AM2285" t="str">
        <f>IF(AmazonChurn[[#This Row],[Number of Complaints or Support]]&lt;3,"Low",IF(AmazonChurn[[#This Row],[Number of Complaints or Support]]&lt;=7,"Medium","High"))</f>
        <v>Medium</v>
      </c>
      <c r="AN2285" s="14">
        <f>AmazonChurn[[#This Row],[Number of Complaints or Support]]/AmazonChurn[[#This Row],[Account Length (in months)]]</f>
        <v>0.10416666666666667</v>
      </c>
    </row>
    <row r="2286" spans="1:40" x14ac:dyDescent="0.25">
      <c r="A2286" t="s">
        <v>3978</v>
      </c>
      <c r="B2286" t="s">
        <v>23</v>
      </c>
      <c r="C2286">
        <v>1</v>
      </c>
      <c r="D2286">
        <v>0</v>
      </c>
      <c r="E2286">
        <v>1</v>
      </c>
      <c r="F2286">
        <v>1</v>
      </c>
      <c r="G2286" t="s">
        <v>36</v>
      </c>
      <c r="H2286">
        <v>0</v>
      </c>
      <c r="I2286" t="s">
        <v>156</v>
      </c>
      <c r="J2286" t="s">
        <v>35</v>
      </c>
      <c r="K2286" t="s">
        <v>9472</v>
      </c>
      <c r="L2286">
        <v>50</v>
      </c>
      <c r="M2286" t="s">
        <v>23</v>
      </c>
      <c r="N2286" t="s">
        <v>23</v>
      </c>
      <c r="O2286" t="s">
        <v>23</v>
      </c>
      <c r="P2286">
        <v>0</v>
      </c>
      <c r="Q2286" t="s">
        <v>23</v>
      </c>
      <c r="R2286" t="s">
        <v>26</v>
      </c>
      <c r="S2286" t="s">
        <v>38</v>
      </c>
      <c r="T2286">
        <v>31</v>
      </c>
      <c r="U2286" t="s">
        <v>9484</v>
      </c>
      <c r="V2286">
        <v>31</v>
      </c>
      <c r="W2286">
        <v>31</v>
      </c>
      <c r="Z2286" t="s">
        <v>3979</v>
      </c>
      <c r="AA2286" s="1">
        <v>44246</v>
      </c>
      <c r="AB2286" s="1">
        <v>44931</v>
      </c>
      <c r="AC2286" t="s">
        <v>41</v>
      </c>
      <c r="AD2286" t="s">
        <v>9477</v>
      </c>
      <c r="AE2286" s="14">
        <v>32.598053155455773</v>
      </c>
      <c r="AF2286">
        <v>5</v>
      </c>
      <c r="AG2286" t="s">
        <v>31</v>
      </c>
      <c r="AH2286" t="s">
        <v>31</v>
      </c>
      <c r="AI2286" t="b">
        <v>1</v>
      </c>
      <c r="AJ2286" t="s">
        <v>36</v>
      </c>
      <c r="AK2286" t="s">
        <v>73</v>
      </c>
      <c r="AL2286" t="str">
        <f>IF(AmazonChurn[[#This Row],[Average Monthly Expenses]]&lt;=30,"Low",IF(AmazonChurn[[#This Row],[Average Monthly Expenses]]&lt;=60,"Medium","High"))</f>
        <v>Medium</v>
      </c>
      <c r="AM2286" t="str">
        <f>IF(AmazonChurn[[#This Row],[Number of Complaints or Support]]&lt;3,"Low",IF(AmazonChurn[[#This Row],[Number of Complaints or Support]]&lt;=7,"Medium","High"))</f>
        <v>Medium</v>
      </c>
      <c r="AN2286" s="14">
        <f>AmazonChurn[[#This Row],[Number of Complaints or Support]]/AmazonChurn[[#This Row],[Account Length (in months)]]</f>
        <v>5</v>
      </c>
    </row>
    <row r="2287" spans="1:40" x14ac:dyDescent="0.25">
      <c r="A2287" t="s">
        <v>3980</v>
      </c>
      <c r="B2287" t="s">
        <v>36</v>
      </c>
      <c r="C2287">
        <v>18</v>
      </c>
      <c r="D2287">
        <v>0</v>
      </c>
      <c r="E2287">
        <v>5</v>
      </c>
      <c r="F2287">
        <v>1</v>
      </c>
      <c r="G2287" t="s">
        <v>36</v>
      </c>
      <c r="H2287">
        <v>0</v>
      </c>
      <c r="I2287" t="s">
        <v>339</v>
      </c>
      <c r="J2287" t="s">
        <v>35</v>
      </c>
      <c r="K2287" t="s">
        <v>9472</v>
      </c>
      <c r="L2287">
        <v>66</v>
      </c>
      <c r="M2287" t="s">
        <v>23</v>
      </c>
      <c r="N2287" t="s">
        <v>36</v>
      </c>
      <c r="O2287" t="s">
        <v>23</v>
      </c>
      <c r="P2287">
        <v>0</v>
      </c>
      <c r="Q2287" t="s">
        <v>23</v>
      </c>
      <c r="R2287" t="s">
        <v>26</v>
      </c>
      <c r="S2287" t="s">
        <v>38</v>
      </c>
      <c r="T2287">
        <v>42</v>
      </c>
      <c r="U2287" t="s">
        <v>9484</v>
      </c>
      <c r="V2287">
        <v>42</v>
      </c>
      <c r="W2287">
        <v>775</v>
      </c>
      <c r="X2287" t="s">
        <v>141</v>
      </c>
      <c r="Y2287" t="s">
        <v>410</v>
      </c>
      <c r="Z2287" t="s">
        <v>3799</v>
      </c>
      <c r="AA2287" s="1">
        <v>44665</v>
      </c>
      <c r="AB2287" s="1">
        <v>45272</v>
      </c>
      <c r="AC2287" t="s">
        <v>30</v>
      </c>
      <c r="AD2287" t="s">
        <v>9475</v>
      </c>
      <c r="AE2287" s="14">
        <v>40.323021325813897</v>
      </c>
      <c r="AF2287">
        <v>0</v>
      </c>
      <c r="AG2287" t="s">
        <v>53</v>
      </c>
      <c r="AH2287" t="s">
        <v>9480</v>
      </c>
      <c r="AI2287" t="b">
        <v>0</v>
      </c>
      <c r="AJ2287" t="s">
        <v>23</v>
      </c>
      <c r="AK2287" t="s">
        <v>54</v>
      </c>
      <c r="AL2287" t="str">
        <f>IF(AmazonChurn[[#This Row],[Average Monthly Expenses]]&lt;=30,"Low",IF(AmazonChurn[[#This Row],[Average Monthly Expenses]]&lt;=60,"Medium","High"))</f>
        <v>Medium</v>
      </c>
      <c r="AM2287" t="str">
        <f>IF(AmazonChurn[[#This Row],[Number of Complaints or Support]]&lt;3,"Low",IF(AmazonChurn[[#This Row],[Number of Complaints or Support]]&lt;=7,"Medium","High"))</f>
        <v>Low</v>
      </c>
      <c r="AN2287" s="14">
        <f>AmazonChurn[[#This Row],[Number of Complaints or Support]]/AmazonChurn[[#This Row],[Account Length (in months)]]</f>
        <v>0</v>
      </c>
    </row>
    <row r="2288" spans="1:40" x14ac:dyDescent="0.25">
      <c r="A2288" t="s">
        <v>3981</v>
      </c>
      <c r="B2288" t="s">
        <v>23</v>
      </c>
      <c r="C2288">
        <v>16</v>
      </c>
      <c r="D2288">
        <v>0</v>
      </c>
      <c r="E2288">
        <v>6</v>
      </c>
      <c r="F2288">
        <v>0</v>
      </c>
      <c r="G2288" t="s">
        <v>23</v>
      </c>
      <c r="H2288">
        <v>23</v>
      </c>
      <c r="I2288" t="s">
        <v>273</v>
      </c>
      <c r="J2288" t="s">
        <v>35</v>
      </c>
      <c r="K2288" t="s">
        <v>9472</v>
      </c>
      <c r="L2288">
        <v>62</v>
      </c>
      <c r="M2288" t="s">
        <v>23</v>
      </c>
      <c r="N2288" t="s">
        <v>23</v>
      </c>
      <c r="O2288" t="s">
        <v>36</v>
      </c>
      <c r="P2288">
        <v>2</v>
      </c>
      <c r="Q2288" t="s">
        <v>23</v>
      </c>
      <c r="R2288" t="s">
        <v>26</v>
      </c>
      <c r="S2288" t="s">
        <v>27</v>
      </c>
      <c r="T2288">
        <v>17</v>
      </c>
      <c r="U2288" t="s">
        <v>9483</v>
      </c>
      <c r="V2288">
        <v>17</v>
      </c>
      <c r="W2288">
        <v>279</v>
      </c>
      <c r="Z2288" t="s">
        <v>3982</v>
      </c>
      <c r="AA2288" s="1">
        <v>44570</v>
      </c>
      <c r="AB2288" s="1">
        <v>45235</v>
      </c>
      <c r="AC2288" t="s">
        <v>48</v>
      </c>
      <c r="AD2288" t="s">
        <v>9476</v>
      </c>
      <c r="AE2288" s="14">
        <v>18.312905005737441</v>
      </c>
      <c r="AF2288">
        <v>7</v>
      </c>
      <c r="AG2288" t="s">
        <v>53</v>
      </c>
      <c r="AH2288" t="s">
        <v>9480</v>
      </c>
      <c r="AI2288" t="b">
        <v>1</v>
      </c>
      <c r="AJ2288" t="s">
        <v>36</v>
      </c>
      <c r="AK2288" t="s">
        <v>64</v>
      </c>
      <c r="AL2288" t="str">
        <f>IF(AmazonChurn[[#This Row],[Average Monthly Expenses]]&lt;=30,"Low",IF(AmazonChurn[[#This Row],[Average Monthly Expenses]]&lt;=60,"Medium","High"))</f>
        <v>Low</v>
      </c>
      <c r="AM2288" t="str">
        <f>IF(AmazonChurn[[#This Row],[Number of Complaints or Support]]&lt;3,"Low",IF(AmazonChurn[[#This Row],[Number of Complaints or Support]]&lt;=7,"Medium","High"))</f>
        <v>Medium</v>
      </c>
      <c r="AN2288" s="14">
        <f>AmazonChurn[[#This Row],[Number of Complaints or Support]]/AmazonChurn[[#This Row],[Account Length (in months)]]</f>
        <v>0.4375</v>
      </c>
    </row>
    <row r="2289" spans="1:40" x14ac:dyDescent="0.25">
      <c r="A2289" t="s">
        <v>3983</v>
      </c>
      <c r="B2289" t="s">
        <v>23</v>
      </c>
      <c r="C2289">
        <v>60</v>
      </c>
      <c r="D2289">
        <v>0</v>
      </c>
      <c r="E2289">
        <v>7</v>
      </c>
      <c r="F2289">
        <v>1</v>
      </c>
      <c r="G2289" t="s">
        <v>36</v>
      </c>
      <c r="H2289">
        <v>0</v>
      </c>
      <c r="I2289" t="s">
        <v>640</v>
      </c>
      <c r="J2289" t="s">
        <v>25</v>
      </c>
      <c r="K2289" t="s">
        <v>25</v>
      </c>
      <c r="L2289">
        <v>33</v>
      </c>
      <c r="M2289" t="s">
        <v>23</v>
      </c>
      <c r="N2289" t="s">
        <v>23</v>
      </c>
      <c r="O2289" t="s">
        <v>23</v>
      </c>
      <c r="P2289">
        <v>0</v>
      </c>
      <c r="Q2289" t="s">
        <v>36</v>
      </c>
      <c r="R2289" t="s">
        <v>57</v>
      </c>
      <c r="S2289" t="s">
        <v>130</v>
      </c>
      <c r="T2289">
        <v>51</v>
      </c>
      <c r="U2289" t="s">
        <v>9483</v>
      </c>
      <c r="V2289">
        <v>51</v>
      </c>
      <c r="W2289">
        <v>3078</v>
      </c>
      <c r="Z2289" t="s">
        <v>2849</v>
      </c>
      <c r="AA2289" s="1">
        <v>44263</v>
      </c>
      <c r="AB2289" s="1">
        <v>44004</v>
      </c>
      <c r="AC2289" t="s">
        <v>30</v>
      </c>
      <c r="AD2289" t="s">
        <v>9475</v>
      </c>
      <c r="AE2289" s="14">
        <v>61.042026890111373</v>
      </c>
      <c r="AF2289">
        <v>3</v>
      </c>
      <c r="AG2289" t="s">
        <v>69</v>
      </c>
      <c r="AH2289" t="s">
        <v>69</v>
      </c>
      <c r="AI2289" t="b">
        <v>0</v>
      </c>
      <c r="AJ2289" t="s">
        <v>23</v>
      </c>
      <c r="AK2289" t="s">
        <v>54</v>
      </c>
      <c r="AL2289" t="str">
        <f>IF(AmazonChurn[[#This Row],[Average Monthly Expenses]]&lt;=30,"Low",IF(AmazonChurn[[#This Row],[Average Monthly Expenses]]&lt;=60,"Medium","High"))</f>
        <v>High</v>
      </c>
      <c r="AM2289" t="str">
        <f>IF(AmazonChurn[[#This Row],[Number of Complaints or Support]]&lt;3,"Low",IF(AmazonChurn[[#This Row],[Number of Complaints or Support]]&lt;=7,"Medium","High"))</f>
        <v>Medium</v>
      </c>
      <c r="AN2289" s="14">
        <f>AmazonChurn[[#This Row],[Number of Complaints or Support]]/AmazonChurn[[#This Row],[Account Length (in months)]]</f>
        <v>0.05</v>
      </c>
    </row>
    <row r="2290" spans="1:40" x14ac:dyDescent="0.25">
      <c r="A2290" t="s">
        <v>3984</v>
      </c>
      <c r="B2290" t="s">
        <v>23</v>
      </c>
      <c r="C2290">
        <v>3</v>
      </c>
      <c r="D2290">
        <v>0</v>
      </c>
      <c r="E2290">
        <v>0</v>
      </c>
      <c r="F2290">
        <v>0</v>
      </c>
      <c r="G2290" t="s">
        <v>23</v>
      </c>
      <c r="H2290">
        <v>0</v>
      </c>
      <c r="I2290" t="s">
        <v>92</v>
      </c>
      <c r="J2290" t="s">
        <v>35</v>
      </c>
      <c r="K2290" t="s">
        <v>9472</v>
      </c>
      <c r="L2290">
        <v>31</v>
      </c>
      <c r="M2290" t="s">
        <v>23</v>
      </c>
      <c r="N2290" t="s">
        <v>23</v>
      </c>
      <c r="O2290" t="s">
        <v>23</v>
      </c>
      <c r="P2290">
        <v>0</v>
      </c>
      <c r="Q2290" t="s">
        <v>23</v>
      </c>
      <c r="R2290" t="s">
        <v>26</v>
      </c>
      <c r="S2290" t="s">
        <v>27</v>
      </c>
      <c r="T2290">
        <v>9</v>
      </c>
      <c r="U2290" t="s">
        <v>9483</v>
      </c>
      <c r="V2290">
        <v>9</v>
      </c>
      <c r="W2290">
        <v>23</v>
      </c>
      <c r="Z2290" t="s">
        <v>427</v>
      </c>
      <c r="AA2290" s="1">
        <v>44449</v>
      </c>
      <c r="AB2290" s="1">
        <v>44484</v>
      </c>
      <c r="AC2290" t="s">
        <v>48</v>
      </c>
      <c r="AD2290" t="s">
        <v>9476</v>
      </c>
      <c r="AE2290" s="14">
        <v>9.5965994027391517</v>
      </c>
      <c r="AF2290">
        <v>9</v>
      </c>
      <c r="AG2290" t="s">
        <v>69</v>
      </c>
      <c r="AH2290" t="s">
        <v>69</v>
      </c>
      <c r="AI2290" t="b">
        <v>0</v>
      </c>
      <c r="AJ2290" t="s">
        <v>23</v>
      </c>
      <c r="AK2290" t="s">
        <v>64</v>
      </c>
      <c r="AL2290" t="str">
        <f>IF(AmazonChurn[[#This Row],[Average Monthly Expenses]]&lt;=30,"Low",IF(AmazonChurn[[#This Row],[Average Monthly Expenses]]&lt;=60,"Medium","High"))</f>
        <v>Low</v>
      </c>
      <c r="AM2290" t="str">
        <f>IF(AmazonChurn[[#This Row],[Number of Complaints or Support]]&lt;3,"Low",IF(AmazonChurn[[#This Row],[Number of Complaints or Support]]&lt;=7,"Medium","High"))</f>
        <v>High</v>
      </c>
      <c r="AN2290" s="14">
        <f>AmazonChurn[[#This Row],[Number of Complaints or Support]]/AmazonChurn[[#This Row],[Account Length (in months)]]</f>
        <v>3</v>
      </c>
    </row>
    <row r="2291" spans="1:40" x14ac:dyDescent="0.25">
      <c r="A2291" t="s">
        <v>3985</v>
      </c>
      <c r="B2291" t="s">
        <v>23</v>
      </c>
      <c r="C2291">
        <v>27</v>
      </c>
      <c r="D2291">
        <v>0</v>
      </c>
      <c r="E2291">
        <v>4</v>
      </c>
      <c r="F2291">
        <v>1</v>
      </c>
      <c r="G2291" t="s">
        <v>36</v>
      </c>
      <c r="H2291">
        <v>0</v>
      </c>
      <c r="I2291" t="s">
        <v>361</v>
      </c>
      <c r="J2291" t="s">
        <v>25</v>
      </c>
      <c r="K2291" t="s">
        <v>25</v>
      </c>
      <c r="L2291">
        <v>34</v>
      </c>
      <c r="M2291" t="s">
        <v>23</v>
      </c>
      <c r="N2291" t="s">
        <v>23</v>
      </c>
      <c r="O2291" t="s">
        <v>23</v>
      </c>
      <c r="P2291">
        <v>0</v>
      </c>
      <c r="Q2291" t="s">
        <v>36</v>
      </c>
      <c r="R2291" t="s">
        <v>26</v>
      </c>
      <c r="S2291" t="s">
        <v>130</v>
      </c>
      <c r="T2291">
        <v>11</v>
      </c>
      <c r="U2291" t="s">
        <v>9483</v>
      </c>
      <c r="V2291">
        <v>11</v>
      </c>
      <c r="W2291">
        <v>300</v>
      </c>
      <c r="Z2291" t="s">
        <v>3986</v>
      </c>
      <c r="AA2291" s="1">
        <v>44917</v>
      </c>
      <c r="AB2291" s="1">
        <v>44446</v>
      </c>
      <c r="AC2291" t="s">
        <v>48</v>
      </c>
      <c r="AD2291" t="s">
        <v>9476</v>
      </c>
      <c r="AE2291" s="14">
        <v>9.3644945591454434</v>
      </c>
      <c r="AF2291">
        <v>3</v>
      </c>
      <c r="AG2291" t="s">
        <v>53</v>
      </c>
      <c r="AH2291" t="s">
        <v>9480</v>
      </c>
      <c r="AI2291" t="b">
        <v>1</v>
      </c>
      <c r="AJ2291" t="s">
        <v>36</v>
      </c>
      <c r="AK2291" t="s">
        <v>32</v>
      </c>
      <c r="AL2291" t="str">
        <f>IF(AmazonChurn[[#This Row],[Average Monthly Expenses]]&lt;=30,"Low",IF(AmazonChurn[[#This Row],[Average Monthly Expenses]]&lt;=60,"Medium","High"))</f>
        <v>Low</v>
      </c>
      <c r="AM2291" t="str">
        <f>IF(AmazonChurn[[#This Row],[Number of Complaints or Support]]&lt;3,"Low",IF(AmazonChurn[[#This Row],[Number of Complaints or Support]]&lt;=7,"Medium","High"))</f>
        <v>Medium</v>
      </c>
      <c r="AN2291" s="14">
        <f>AmazonChurn[[#This Row],[Number of Complaints or Support]]/AmazonChurn[[#This Row],[Account Length (in months)]]</f>
        <v>0.1111111111111111</v>
      </c>
    </row>
    <row r="2292" spans="1:40" x14ac:dyDescent="0.25">
      <c r="A2292" t="s">
        <v>3987</v>
      </c>
      <c r="B2292" t="s">
        <v>23</v>
      </c>
      <c r="C2292">
        <v>62</v>
      </c>
      <c r="D2292">
        <v>1</v>
      </c>
      <c r="E2292">
        <v>0</v>
      </c>
      <c r="F2292">
        <v>0</v>
      </c>
      <c r="G2292" t="s">
        <v>23</v>
      </c>
      <c r="H2292">
        <v>0</v>
      </c>
      <c r="I2292" t="s">
        <v>79</v>
      </c>
      <c r="J2292" t="s">
        <v>35</v>
      </c>
      <c r="K2292" t="s">
        <v>9472</v>
      </c>
      <c r="L2292">
        <v>45</v>
      </c>
      <c r="M2292" t="s">
        <v>23</v>
      </c>
      <c r="N2292" t="s">
        <v>23</v>
      </c>
      <c r="O2292" t="s">
        <v>23</v>
      </c>
      <c r="P2292">
        <v>0</v>
      </c>
      <c r="Q2292" t="s">
        <v>23</v>
      </c>
      <c r="R2292" t="s">
        <v>57</v>
      </c>
      <c r="S2292" t="s">
        <v>130</v>
      </c>
      <c r="T2292">
        <v>16</v>
      </c>
      <c r="U2292" t="s">
        <v>9483</v>
      </c>
      <c r="V2292">
        <v>16</v>
      </c>
      <c r="W2292">
        <v>988</v>
      </c>
      <c r="Z2292" t="s">
        <v>1667</v>
      </c>
      <c r="AA2292" s="1">
        <v>44340</v>
      </c>
      <c r="AB2292" s="1">
        <v>44832</v>
      </c>
      <c r="AC2292" t="s">
        <v>41</v>
      </c>
      <c r="AD2292" t="s">
        <v>9477</v>
      </c>
      <c r="AE2292" s="14">
        <v>14.56879012735534</v>
      </c>
      <c r="AF2292">
        <v>6</v>
      </c>
      <c r="AG2292" t="s">
        <v>53</v>
      </c>
      <c r="AH2292" t="s">
        <v>9480</v>
      </c>
      <c r="AI2292" t="b">
        <v>0</v>
      </c>
      <c r="AJ2292" t="s">
        <v>23</v>
      </c>
      <c r="AK2292" t="s">
        <v>54</v>
      </c>
      <c r="AL2292" t="str">
        <f>IF(AmazonChurn[[#This Row],[Average Monthly Expenses]]&lt;=30,"Low",IF(AmazonChurn[[#This Row],[Average Monthly Expenses]]&lt;=60,"Medium","High"))</f>
        <v>Low</v>
      </c>
      <c r="AM2292" t="str">
        <f>IF(AmazonChurn[[#This Row],[Number of Complaints or Support]]&lt;3,"Low",IF(AmazonChurn[[#This Row],[Number of Complaints or Support]]&lt;=7,"Medium","High"))</f>
        <v>Medium</v>
      </c>
      <c r="AN2292" s="14">
        <f>AmazonChurn[[#This Row],[Number of Complaints or Support]]/AmazonChurn[[#This Row],[Account Length (in months)]]</f>
        <v>9.6774193548387094E-2</v>
      </c>
    </row>
    <row r="2293" spans="1:40" x14ac:dyDescent="0.25">
      <c r="A2293" t="s">
        <v>3988</v>
      </c>
      <c r="B2293" t="s">
        <v>23</v>
      </c>
      <c r="C2293">
        <v>70</v>
      </c>
      <c r="D2293">
        <v>0</v>
      </c>
      <c r="E2293">
        <v>12</v>
      </c>
      <c r="F2293">
        <v>1</v>
      </c>
      <c r="G2293" t="s">
        <v>36</v>
      </c>
      <c r="H2293">
        <v>0</v>
      </c>
      <c r="I2293" t="s">
        <v>61</v>
      </c>
      <c r="J2293" t="s">
        <v>35</v>
      </c>
      <c r="K2293" t="s">
        <v>9472</v>
      </c>
      <c r="L2293">
        <v>26</v>
      </c>
      <c r="M2293" t="s">
        <v>36</v>
      </c>
      <c r="N2293" t="s">
        <v>23</v>
      </c>
      <c r="O2293" t="s">
        <v>23</v>
      </c>
      <c r="P2293">
        <v>0</v>
      </c>
      <c r="Q2293" t="s">
        <v>36</v>
      </c>
      <c r="R2293" t="s">
        <v>57</v>
      </c>
      <c r="S2293" t="s">
        <v>130</v>
      </c>
      <c r="T2293">
        <v>45</v>
      </c>
      <c r="U2293" t="s">
        <v>9483</v>
      </c>
      <c r="V2293">
        <v>45</v>
      </c>
      <c r="W2293">
        <v>3147</v>
      </c>
      <c r="Z2293" t="s">
        <v>3263</v>
      </c>
      <c r="AA2293" s="1">
        <v>45159</v>
      </c>
      <c r="AB2293" s="1">
        <v>43865</v>
      </c>
      <c r="AC2293" t="s">
        <v>48</v>
      </c>
      <c r="AD2293" t="s">
        <v>9476</v>
      </c>
      <c r="AE2293" s="14">
        <v>47.227582846106188</v>
      </c>
      <c r="AF2293">
        <v>0</v>
      </c>
      <c r="AG2293" t="s">
        <v>69</v>
      </c>
      <c r="AH2293" t="s">
        <v>69</v>
      </c>
      <c r="AI2293" t="b">
        <v>0</v>
      </c>
      <c r="AJ2293" t="s">
        <v>23</v>
      </c>
      <c r="AK2293" t="s">
        <v>73</v>
      </c>
      <c r="AL2293" t="str">
        <f>IF(AmazonChurn[[#This Row],[Average Monthly Expenses]]&lt;=30,"Low",IF(AmazonChurn[[#This Row],[Average Monthly Expenses]]&lt;=60,"Medium","High"))</f>
        <v>Medium</v>
      </c>
      <c r="AM2293" t="str">
        <f>IF(AmazonChurn[[#This Row],[Number of Complaints or Support]]&lt;3,"Low",IF(AmazonChurn[[#This Row],[Number of Complaints or Support]]&lt;=7,"Medium","High"))</f>
        <v>Low</v>
      </c>
      <c r="AN2293" s="14">
        <f>AmazonChurn[[#This Row],[Number of Complaints or Support]]/AmazonChurn[[#This Row],[Account Length (in months)]]</f>
        <v>0</v>
      </c>
    </row>
    <row r="2294" spans="1:40" x14ac:dyDescent="0.25">
      <c r="A2294" t="s">
        <v>3989</v>
      </c>
      <c r="B2294" t="s">
        <v>23</v>
      </c>
      <c r="C2294">
        <v>10</v>
      </c>
      <c r="D2294">
        <v>0</v>
      </c>
      <c r="E2294">
        <v>5</v>
      </c>
      <c r="F2294">
        <v>1</v>
      </c>
      <c r="G2294" t="s">
        <v>36</v>
      </c>
      <c r="H2294">
        <v>0</v>
      </c>
      <c r="I2294" t="s">
        <v>145</v>
      </c>
      <c r="J2294" t="s">
        <v>25</v>
      </c>
      <c r="K2294" t="s">
        <v>25</v>
      </c>
      <c r="L2294">
        <v>46</v>
      </c>
      <c r="M2294" t="s">
        <v>23</v>
      </c>
      <c r="N2294" t="s">
        <v>23</v>
      </c>
      <c r="O2294" t="s">
        <v>23</v>
      </c>
      <c r="P2294">
        <v>0</v>
      </c>
      <c r="Q2294" t="s">
        <v>36</v>
      </c>
      <c r="R2294" t="s">
        <v>57</v>
      </c>
      <c r="S2294" t="s">
        <v>124</v>
      </c>
      <c r="T2294">
        <v>25</v>
      </c>
      <c r="U2294" t="s">
        <v>9484</v>
      </c>
      <c r="V2294">
        <v>25</v>
      </c>
      <c r="W2294">
        <v>255</v>
      </c>
      <c r="Z2294" t="s">
        <v>3990</v>
      </c>
      <c r="AA2294" s="1">
        <v>44650</v>
      </c>
      <c r="AB2294" s="1">
        <v>43969</v>
      </c>
      <c r="AC2294" t="s">
        <v>48</v>
      </c>
      <c r="AD2294" t="s">
        <v>9476</v>
      </c>
      <c r="AE2294" s="14">
        <v>20.729301668486841</v>
      </c>
      <c r="AF2294">
        <v>8</v>
      </c>
      <c r="AG2294" t="s">
        <v>31</v>
      </c>
      <c r="AH2294" t="s">
        <v>31</v>
      </c>
      <c r="AI2294" t="b">
        <v>1</v>
      </c>
      <c r="AJ2294" t="s">
        <v>36</v>
      </c>
      <c r="AK2294" t="s">
        <v>73</v>
      </c>
      <c r="AL2294" t="str">
        <f>IF(AmazonChurn[[#This Row],[Average Monthly Expenses]]&lt;=30,"Low",IF(AmazonChurn[[#This Row],[Average Monthly Expenses]]&lt;=60,"Medium","High"))</f>
        <v>Low</v>
      </c>
      <c r="AM2294" t="str">
        <f>IF(AmazonChurn[[#This Row],[Number of Complaints or Support]]&lt;3,"Low",IF(AmazonChurn[[#This Row],[Number of Complaints or Support]]&lt;=7,"Medium","High"))</f>
        <v>High</v>
      </c>
      <c r="AN2294" s="14">
        <f>AmazonChurn[[#This Row],[Number of Complaints or Support]]/AmazonChurn[[#This Row],[Account Length (in months)]]</f>
        <v>0.8</v>
      </c>
    </row>
    <row r="2295" spans="1:40" x14ac:dyDescent="0.25">
      <c r="A2295" t="s">
        <v>3991</v>
      </c>
      <c r="B2295" t="s">
        <v>23</v>
      </c>
      <c r="C2295">
        <v>4</v>
      </c>
      <c r="D2295">
        <v>0</v>
      </c>
      <c r="E2295">
        <v>0</v>
      </c>
      <c r="F2295">
        <v>0</v>
      </c>
      <c r="G2295" t="s">
        <v>23</v>
      </c>
      <c r="H2295">
        <v>0</v>
      </c>
      <c r="I2295" t="s">
        <v>181</v>
      </c>
      <c r="J2295" t="s">
        <v>25</v>
      </c>
      <c r="K2295" t="s">
        <v>25</v>
      </c>
      <c r="L2295">
        <v>30</v>
      </c>
      <c r="M2295" t="s">
        <v>23</v>
      </c>
      <c r="N2295" t="s">
        <v>23</v>
      </c>
      <c r="O2295" t="s">
        <v>23</v>
      </c>
      <c r="P2295">
        <v>0</v>
      </c>
      <c r="Q2295" t="s">
        <v>23</v>
      </c>
      <c r="R2295" t="s">
        <v>26</v>
      </c>
      <c r="S2295" t="s">
        <v>130</v>
      </c>
      <c r="T2295">
        <v>7</v>
      </c>
      <c r="U2295" t="s">
        <v>9483</v>
      </c>
      <c r="V2295">
        <v>7</v>
      </c>
      <c r="W2295">
        <v>29</v>
      </c>
      <c r="Z2295" t="s">
        <v>3992</v>
      </c>
      <c r="AA2295" s="1">
        <v>44704</v>
      </c>
      <c r="AB2295" s="1">
        <v>45185</v>
      </c>
      <c r="AC2295" t="s">
        <v>41</v>
      </c>
      <c r="AD2295" t="s">
        <v>9477</v>
      </c>
      <c r="AE2295" s="14">
        <v>7.2545749438567286</v>
      </c>
      <c r="AF2295">
        <v>0</v>
      </c>
      <c r="AG2295" t="s">
        <v>53</v>
      </c>
      <c r="AH2295" t="s">
        <v>9480</v>
      </c>
      <c r="AI2295" t="b">
        <v>0</v>
      </c>
      <c r="AJ2295" t="s">
        <v>23</v>
      </c>
      <c r="AK2295" t="s">
        <v>64</v>
      </c>
      <c r="AL2295" t="str">
        <f>IF(AmazonChurn[[#This Row],[Average Monthly Expenses]]&lt;=30,"Low",IF(AmazonChurn[[#This Row],[Average Monthly Expenses]]&lt;=60,"Medium","High"))</f>
        <v>Low</v>
      </c>
      <c r="AM2295" t="str">
        <f>IF(AmazonChurn[[#This Row],[Number of Complaints or Support]]&lt;3,"Low",IF(AmazonChurn[[#This Row],[Number of Complaints or Support]]&lt;=7,"Medium","High"))</f>
        <v>Low</v>
      </c>
      <c r="AN2295" s="14">
        <f>AmazonChurn[[#This Row],[Number of Complaints or Support]]/AmazonChurn[[#This Row],[Account Length (in months)]]</f>
        <v>0</v>
      </c>
    </row>
    <row r="2296" spans="1:40" x14ac:dyDescent="0.25">
      <c r="A2296" t="s">
        <v>3993</v>
      </c>
      <c r="B2296" t="s">
        <v>23</v>
      </c>
      <c r="C2296">
        <v>75</v>
      </c>
      <c r="D2296">
        <v>1</v>
      </c>
      <c r="E2296">
        <v>0</v>
      </c>
      <c r="F2296">
        <v>0</v>
      </c>
      <c r="G2296" t="s">
        <v>23</v>
      </c>
      <c r="H2296">
        <v>0</v>
      </c>
      <c r="I2296" t="s">
        <v>50</v>
      </c>
      <c r="J2296" t="s">
        <v>25</v>
      </c>
      <c r="K2296" t="s">
        <v>25</v>
      </c>
      <c r="L2296">
        <v>45</v>
      </c>
      <c r="M2296" t="s">
        <v>23</v>
      </c>
      <c r="N2296" t="s">
        <v>23</v>
      </c>
      <c r="O2296" t="s">
        <v>36</v>
      </c>
      <c r="P2296">
        <v>3</v>
      </c>
      <c r="Q2296" t="s">
        <v>23</v>
      </c>
      <c r="R2296" t="s">
        <v>57</v>
      </c>
      <c r="S2296" t="s">
        <v>27</v>
      </c>
      <c r="T2296">
        <v>12</v>
      </c>
      <c r="U2296" t="s">
        <v>9483</v>
      </c>
      <c r="V2296">
        <v>12</v>
      </c>
      <c r="W2296">
        <v>900</v>
      </c>
      <c r="Z2296" t="s">
        <v>3209</v>
      </c>
      <c r="AA2296" s="1">
        <v>44718</v>
      </c>
      <c r="AB2296" s="1">
        <v>45287</v>
      </c>
      <c r="AC2296" t="s">
        <v>48</v>
      </c>
      <c r="AD2296" t="s">
        <v>9476</v>
      </c>
      <c r="AE2296" s="14">
        <v>9.8491851066337084</v>
      </c>
      <c r="AF2296">
        <v>6</v>
      </c>
      <c r="AG2296" t="s">
        <v>31</v>
      </c>
      <c r="AH2296" t="s">
        <v>31</v>
      </c>
      <c r="AI2296" t="b">
        <v>1</v>
      </c>
      <c r="AJ2296" t="s">
        <v>36</v>
      </c>
      <c r="AK2296" t="s">
        <v>54</v>
      </c>
      <c r="AL2296" t="str">
        <f>IF(AmazonChurn[[#This Row],[Average Monthly Expenses]]&lt;=30,"Low",IF(AmazonChurn[[#This Row],[Average Monthly Expenses]]&lt;=60,"Medium","High"))</f>
        <v>Low</v>
      </c>
      <c r="AM2296" t="str">
        <f>IF(AmazonChurn[[#This Row],[Number of Complaints or Support]]&lt;3,"Low",IF(AmazonChurn[[#This Row],[Number of Complaints or Support]]&lt;=7,"Medium","High"))</f>
        <v>Medium</v>
      </c>
      <c r="AN2296" s="14">
        <f>AmazonChurn[[#This Row],[Number of Complaints or Support]]/AmazonChurn[[#This Row],[Account Length (in months)]]</f>
        <v>0.08</v>
      </c>
    </row>
    <row r="2297" spans="1:40" x14ac:dyDescent="0.25">
      <c r="A2297" t="s">
        <v>3994</v>
      </c>
      <c r="B2297" t="s">
        <v>23</v>
      </c>
      <c r="C2297">
        <v>58</v>
      </c>
      <c r="D2297">
        <v>1</v>
      </c>
      <c r="E2297">
        <v>0</v>
      </c>
      <c r="F2297">
        <v>0</v>
      </c>
      <c r="G2297" t="s">
        <v>23</v>
      </c>
      <c r="H2297">
        <v>0</v>
      </c>
      <c r="I2297" t="s">
        <v>217</v>
      </c>
      <c r="J2297" t="s">
        <v>25</v>
      </c>
      <c r="K2297" t="s">
        <v>25</v>
      </c>
      <c r="L2297">
        <v>58</v>
      </c>
      <c r="M2297" t="s">
        <v>23</v>
      </c>
      <c r="N2297" t="s">
        <v>23</v>
      </c>
      <c r="O2297" t="s">
        <v>23</v>
      </c>
      <c r="P2297">
        <v>0</v>
      </c>
      <c r="Q2297" t="s">
        <v>23</v>
      </c>
      <c r="R2297" t="s">
        <v>57</v>
      </c>
      <c r="S2297" t="s">
        <v>38</v>
      </c>
      <c r="T2297">
        <v>7</v>
      </c>
      <c r="U2297" t="s">
        <v>9484</v>
      </c>
      <c r="V2297">
        <v>7</v>
      </c>
      <c r="W2297">
        <v>409</v>
      </c>
      <c r="Z2297" t="s">
        <v>3995</v>
      </c>
      <c r="AA2297" s="1">
        <v>44770</v>
      </c>
      <c r="AB2297" s="1">
        <v>44511</v>
      </c>
      <c r="AC2297" t="s">
        <v>30</v>
      </c>
      <c r="AD2297" t="s">
        <v>9475</v>
      </c>
      <c r="AE2297" s="14">
        <v>6.2120042583614747</v>
      </c>
      <c r="AF2297">
        <v>0</v>
      </c>
      <c r="AG2297" t="s">
        <v>53</v>
      </c>
      <c r="AH2297" t="s">
        <v>9480</v>
      </c>
      <c r="AI2297" t="b">
        <v>1</v>
      </c>
      <c r="AJ2297" t="s">
        <v>36</v>
      </c>
      <c r="AK2297" t="s">
        <v>64</v>
      </c>
      <c r="AL2297" t="str">
        <f>IF(AmazonChurn[[#This Row],[Average Monthly Expenses]]&lt;=30,"Low",IF(AmazonChurn[[#This Row],[Average Monthly Expenses]]&lt;=60,"Medium","High"))</f>
        <v>Low</v>
      </c>
      <c r="AM2297" t="str">
        <f>IF(AmazonChurn[[#This Row],[Number of Complaints or Support]]&lt;3,"Low",IF(AmazonChurn[[#This Row],[Number of Complaints or Support]]&lt;=7,"Medium","High"))</f>
        <v>Low</v>
      </c>
      <c r="AN2297" s="14">
        <f>AmazonChurn[[#This Row],[Number of Complaints or Support]]/AmazonChurn[[#This Row],[Account Length (in months)]]</f>
        <v>0</v>
      </c>
    </row>
    <row r="2298" spans="1:40" x14ac:dyDescent="0.25">
      <c r="A2298" t="s">
        <v>3996</v>
      </c>
      <c r="B2298" t="s">
        <v>23</v>
      </c>
      <c r="C2298">
        <v>30</v>
      </c>
      <c r="D2298">
        <v>2</v>
      </c>
      <c r="E2298">
        <v>12</v>
      </c>
      <c r="F2298">
        <v>1</v>
      </c>
      <c r="G2298" t="s">
        <v>36</v>
      </c>
      <c r="H2298">
        <v>0</v>
      </c>
      <c r="I2298" t="s">
        <v>116</v>
      </c>
      <c r="J2298" t="s">
        <v>35</v>
      </c>
      <c r="K2298" t="s">
        <v>9472</v>
      </c>
      <c r="L2298">
        <v>28</v>
      </c>
      <c r="M2298" t="s">
        <v>36</v>
      </c>
      <c r="N2298" t="s">
        <v>23</v>
      </c>
      <c r="O2298" t="s">
        <v>23</v>
      </c>
      <c r="P2298">
        <v>0</v>
      </c>
      <c r="Q2298" t="s">
        <v>36</v>
      </c>
      <c r="R2298" t="s">
        <v>26</v>
      </c>
      <c r="S2298" t="s">
        <v>27</v>
      </c>
      <c r="T2298">
        <v>34</v>
      </c>
      <c r="U2298" t="s">
        <v>9483</v>
      </c>
      <c r="V2298">
        <v>34</v>
      </c>
      <c r="W2298">
        <v>1010</v>
      </c>
      <c r="Z2298" t="s">
        <v>2583</v>
      </c>
      <c r="AA2298" s="1">
        <v>44119</v>
      </c>
      <c r="AB2298" s="1">
        <v>44190</v>
      </c>
      <c r="AC2298" t="s">
        <v>48</v>
      </c>
      <c r="AD2298" t="s">
        <v>9476</v>
      </c>
      <c r="AE2298" s="14">
        <v>32.064935713981029</v>
      </c>
      <c r="AF2298">
        <v>1</v>
      </c>
      <c r="AG2298" t="s">
        <v>69</v>
      </c>
      <c r="AH2298" t="s">
        <v>69</v>
      </c>
      <c r="AI2298" t="b">
        <v>0</v>
      </c>
      <c r="AJ2298" t="s">
        <v>23</v>
      </c>
      <c r="AK2298" t="s">
        <v>32</v>
      </c>
      <c r="AL2298" t="str">
        <f>IF(AmazonChurn[[#This Row],[Average Monthly Expenses]]&lt;=30,"Low",IF(AmazonChurn[[#This Row],[Average Monthly Expenses]]&lt;=60,"Medium","High"))</f>
        <v>Medium</v>
      </c>
      <c r="AM2298" t="str">
        <f>IF(AmazonChurn[[#This Row],[Number of Complaints or Support]]&lt;3,"Low",IF(AmazonChurn[[#This Row],[Number of Complaints or Support]]&lt;=7,"Medium","High"))</f>
        <v>Low</v>
      </c>
      <c r="AN2298" s="14">
        <f>AmazonChurn[[#This Row],[Number of Complaints or Support]]/AmazonChurn[[#This Row],[Account Length (in months)]]</f>
        <v>3.3333333333333333E-2</v>
      </c>
    </row>
    <row r="2299" spans="1:40" x14ac:dyDescent="0.25">
      <c r="A2299" t="s">
        <v>3997</v>
      </c>
      <c r="B2299" t="s">
        <v>23</v>
      </c>
      <c r="C2299">
        <v>1</v>
      </c>
      <c r="D2299">
        <v>0</v>
      </c>
      <c r="E2299">
        <v>12</v>
      </c>
      <c r="F2299">
        <v>0</v>
      </c>
      <c r="G2299" t="s">
        <v>23</v>
      </c>
      <c r="H2299">
        <v>5</v>
      </c>
      <c r="I2299" t="s">
        <v>129</v>
      </c>
      <c r="J2299" t="s">
        <v>35</v>
      </c>
      <c r="K2299" t="s">
        <v>9472</v>
      </c>
      <c r="L2299">
        <v>66</v>
      </c>
      <c r="M2299" t="s">
        <v>23</v>
      </c>
      <c r="N2299" t="s">
        <v>36</v>
      </c>
      <c r="O2299" t="s">
        <v>23</v>
      </c>
      <c r="P2299">
        <v>0</v>
      </c>
      <c r="Q2299" t="s">
        <v>23</v>
      </c>
      <c r="R2299" t="s">
        <v>26</v>
      </c>
      <c r="S2299" t="s">
        <v>124</v>
      </c>
      <c r="T2299">
        <v>25</v>
      </c>
      <c r="U2299" t="s">
        <v>9484</v>
      </c>
      <c r="V2299">
        <v>25</v>
      </c>
      <c r="W2299">
        <v>25</v>
      </c>
      <c r="Z2299" t="s">
        <v>3998</v>
      </c>
      <c r="AA2299" s="1">
        <v>45243</v>
      </c>
      <c r="AB2299" s="1">
        <v>44485</v>
      </c>
      <c r="AC2299" t="s">
        <v>41</v>
      </c>
      <c r="AD2299" t="s">
        <v>9477</v>
      </c>
      <c r="AE2299" s="14">
        <v>27.510597063858771</v>
      </c>
      <c r="AF2299">
        <v>4</v>
      </c>
      <c r="AG2299" t="s">
        <v>31</v>
      </c>
      <c r="AH2299" t="s">
        <v>31</v>
      </c>
      <c r="AI2299" t="b">
        <v>1</v>
      </c>
      <c r="AJ2299" t="s">
        <v>36</v>
      </c>
      <c r="AK2299" t="s">
        <v>54</v>
      </c>
      <c r="AL2299" t="str">
        <f>IF(AmazonChurn[[#This Row],[Average Monthly Expenses]]&lt;=30,"Low",IF(AmazonChurn[[#This Row],[Average Monthly Expenses]]&lt;=60,"Medium","High"))</f>
        <v>Low</v>
      </c>
      <c r="AM2299" t="str">
        <f>IF(AmazonChurn[[#This Row],[Number of Complaints or Support]]&lt;3,"Low",IF(AmazonChurn[[#This Row],[Number of Complaints or Support]]&lt;=7,"Medium","High"))</f>
        <v>Medium</v>
      </c>
      <c r="AN2299" s="14">
        <f>AmazonChurn[[#This Row],[Number of Complaints or Support]]/AmazonChurn[[#This Row],[Account Length (in months)]]</f>
        <v>4</v>
      </c>
    </row>
    <row r="2300" spans="1:40" x14ac:dyDescent="0.25">
      <c r="A2300" t="s">
        <v>3999</v>
      </c>
      <c r="B2300" t="s">
        <v>23</v>
      </c>
      <c r="C2300">
        <v>61</v>
      </c>
      <c r="D2300">
        <v>0</v>
      </c>
      <c r="E2300">
        <v>0</v>
      </c>
      <c r="F2300">
        <v>0</v>
      </c>
      <c r="G2300" t="s">
        <v>23</v>
      </c>
      <c r="H2300">
        <v>0</v>
      </c>
      <c r="I2300" t="s">
        <v>357</v>
      </c>
      <c r="J2300" t="s">
        <v>35</v>
      </c>
      <c r="K2300" t="s">
        <v>9472</v>
      </c>
      <c r="L2300">
        <v>46</v>
      </c>
      <c r="M2300" t="s">
        <v>23</v>
      </c>
      <c r="N2300" t="s">
        <v>23</v>
      </c>
      <c r="O2300" t="s">
        <v>23</v>
      </c>
      <c r="P2300">
        <v>0</v>
      </c>
      <c r="Q2300" t="s">
        <v>23</v>
      </c>
      <c r="R2300" t="s">
        <v>57</v>
      </c>
      <c r="S2300" t="s">
        <v>124</v>
      </c>
      <c r="T2300">
        <v>10</v>
      </c>
      <c r="U2300" t="s">
        <v>9484</v>
      </c>
      <c r="V2300">
        <v>10</v>
      </c>
      <c r="W2300">
        <v>630</v>
      </c>
      <c r="Z2300" t="s">
        <v>1410</v>
      </c>
      <c r="AA2300" s="1">
        <v>44671</v>
      </c>
      <c r="AB2300" s="1">
        <v>45094</v>
      </c>
      <c r="AC2300" t="s">
        <v>41</v>
      </c>
      <c r="AD2300" t="s">
        <v>9477</v>
      </c>
      <c r="AE2300" s="14">
        <v>10.46879279823837</v>
      </c>
      <c r="AF2300">
        <v>3</v>
      </c>
      <c r="AG2300" t="s">
        <v>53</v>
      </c>
      <c r="AH2300" t="s">
        <v>9480</v>
      </c>
      <c r="AI2300" t="b">
        <v>0</v>
      </c>
      <c r="AJ2300" t="s">
        <v>23</v>
      </c>
      <c r="AK2300" t="s">
        <v>64</v>
      </c>
      <c r="AL2300" t="str">
        <f>IF(AmazonChurn[[#This Row],[Average Monthly Expenses]]&lt;=30,"Low",IF(AmazonChurn[[#This Row],[Average Monthly Expenses]]&lt;=60,"Medium","High"))</f>
        <v>Low</v>
      </c>
      <c r="AM2300" t="str">
        <f>IF(AmazonChurn[[#This Row],[Number of Complaints or Support]]&lt;3,"Low",IF(AmazonChurn[[#This Row],[Number of Complaints or Support]]&lt;=7,"Medium","High"))</f>
        <v>Medium</v>
      </c>
      <c r="AN2300" s="14">
        <f>AmazonChurn[[#This Row],[Number of Complaints or Support]]/AmazonChurn[[#This Row],[Account Length (in months)]]</f>
        <v>4.9180327868852458E-2</v>
      </c>
    </row>
    <row r="2301" spans="1:40" x14ac:dyDescent="0.25">
      <c r="A2301" t="s">
        <v>4000</v>
      </c>
      <c r="B2301" t="s">
        <v>23</v>
      </c>
      <c r="C2301">
        <v>2</v>
      </c>
      <c r="D2301">
        <v>0</v>
      </c>
      <c r="E2301">
        <v>24</v>
      </c>
      <c r="F2301">
        <v>1</v>
      </c>
      <c r="G2301" t="s">
        <v>36</v>
      </c>
      <c r="H2301">
        <v>0</v>
      </c>
      <c r="I2301" t="s">
        <v>259</v>
      </c>
      <c r="J2301" t="s">
        <v>35</v>
      </c>
      <c r="K2301" t="s">
        <v>9472</v>
      </c>
      <c r="L2301">
        <v>22</v>
      </c>
      <c r="M2301" t="s">
        <v>36</v>
      </c>
      <c r="N2301" t="s">
        <v>23</v>
      </c>
      <c r="O2301" t="s">
        <v>23</v>
      </c>
      <c r="P2301">
        <v>0</v>
      </c>
      <c r="Q2301" t="s">
        <v>23</v>
      </c>
      <c r="R2301" t="s">
        <v>26</v>
      </c>
      <c r="S2301" t="s">
        <v>27</v>
      </c>
      <c r="T2301">
        <v>21</v>
      </c>
      <c r="U2301" t="s">
        <v>9483</v>
      </c>
      <c r="V2301">
        <v>21</v>
      </c>
      <c r="W2301">
        <v>41</v>
      </c>
      <c r="Z2301" t="s">
        <v>2386</v>
      </c>
      <c r="AA2301" s="1">
        <v>44446</v>
      </c>
      <c r="AB2301" s="1">
        <v>44321</v>
      </c>
      <c r="AC2301" t="s">
        <v>30</v>
      </c>
      <c r="AD2301" t="s">
        <v>9475</v>
      </c>
      <c r="AE2301" s="14">
        <v>18.22602213467702</v>
      </c>
      <c r="AF2301">
        <v>0</v>
      </c>
      <c r="AG2301" t="s">
        <v>53</v>
      </c>
      <c r="AH2301" t="s">
        <v>9480</v>
      </c>
      <c r="AI2301" t="b">
        <v>0</v>
      </c>
      <c r="AJ2301" t="s">
        <v>23</v>
      </c>
      <c r="AK2301" t="s">
        <v>64</v>
      </c>
      <c r="AL2301" t="str">
        <f>IF(AmazonChurn[[#This Row],[Average Monthly Expenses]]&lt;=30,"Low",IF(AmazonChurn[[#This Row],[Average Monthly Expenses]]&lt;=60,"Medium","High"))</f>
        <v>Low</v>
      </c>
      <c r="AM2301" t="str">
        <f>IF(AmazonChurn[[#This Row],[Number of Complaints or Support]]&lt;3,"Low",IF(AmazonChurn[[#This Row],[Number of Complaints or Support]]&lt;=7,"Medium","High"))</f>
        <v>Low</v>
      </c>
      <c r="AN2301" s="14">
        <f>AmazonChurn[[#This Row],[Number of Complaints or Support]]/AmazonChurn[[#This Row],[Account Length (in months)]]</f>
        <v>0</v>
      </c>
    </row>
    <row r="2302" spans="1:40" x14ac:dyDescent="0.25">
      <c r="A2302" t="s">
        <v>4001</v>
      </c>
      <c r="B2302" t="s">
        <v>23</v>
      </c>
      <c r="C2302">
        <v>51</v>
      </c>
      <c r="D2302">
        <v>1</v>
      </c>
      <c r="E2302">
        <v>17</v>
      </c>
      <c r="F2302">
        <v>1</v>
      </c>
      <c r="G2302" t="s">
        <v>36</v>
      </c>
      <c r="H2302">
        <v>0</v>
      </c>
      <c r="I2302" t="s">
        <v>97</v>
      </c>
      <c r="J2302" t="s">
        <v>35</v>
      </c>
      <c r="K2302" t="s">
        <v>9472</v>
      </c>
      <c r="L2302">
        <v>30</v>
      </c>
      <c r="M2302" t="s">
        <v>23</v>
      </c>
      <c r="N2302" t="s">
        <v>23</v>
      </c>
      <c r="O2302" t="s">
        <v>23</v>
      </c>
      <c r="P2302">
        <v>0</v>
      </c>
      <c r="Q2302" t="s">
        <v>23</v>
      </c>
      <c r="R2302" t="s">
        <v>37</v>
      </c>
      <c r="S2302" t="s">
        <v>130</v>
      </c>
      <c r="T2302">
        <v>40</v>
      </c>
      <c r="U2302" t="s">
        <v>9483</v>
      </c>
      <c r="V2302">
        <v>40</v>
      </c>
      <c r="W2302">
        <v>2070</v>
      </c>
      <c r="Z2302" t="s">
        <v>2130</v>
      </c>
      <c r="AA2302" s="1">
        <v>44738</v>
      </c>
      <c r="AB2302" s="1">
        <v>45217</v>
      </c>
      <c r="AC2302" t="s">
        <v>41</v>
      </c>
      <c r="AD2302" t="s">
        <v>9477</v>
      </c>
      <c r="AE2302" s="14">
        <v>45.2890857719118</v>
      </c>
      <c r="AF2302">
        <v>4</v>
      </c>
      <c r="AG2302" t="s">
        <v>31</v>
      </c>
      <c r="AH2302" t="s">
        <v>31</v>
      </c>
      <c r="AI2302" t="b">
        <v>1</v>
      </c>
      <c r="AJ2302" t="s">
        <v>36</v>
      </c>
      <c r="AK2302" t="s">
        <v>54</v>
      </c>
      <c r="AL2302" t="str">
        <f>IF(AmazonChurn[[#This Row],[Average Monthly Expenses]]&lt;=30,"Low",IF(AmazonChurn[[#This Row],[Average Monthly Expenses]]&lt;=60,"Medium","High"))</f>
        <v>Medium</v>
      </c>
      <c r="AM2302" t="str">
        <f>IF(AmazonChurn[[#This Row],[Number of Complaints or Support]]&lt;3,"Low",IF(AmazonChurn[[#This Row],[Number of Complaints or Support]]&lt;=7,"Medium","High"))</f>
        <v>Medium</v>
      </c>
      <c r="AN2302" s="14">
        <f>AmazonChurn[[#This Row],[Number of Complaints or Support]]/AmazonChurn[[#This Row],[Account Length (in months)]]</f>
        <v>7.8431372549019607E-2</v>
      </c>
    </row>
    <row r="2303" spans="1:40" x14ac:dyDescent="0.25">
      <c r="A2303" t="s">
        <v>4002</v>
      </c>
      <c r="B2303" t="s">
        <v>23</v>
      </c>
      <c r="C2303">
        <v>51</v>
      </c>
      <c r="D2303">
        <v>1</v>
      </c>
      <c r="E2303">
        <v>0</v>
      </c>
      <c r="F2303">
        <v>0</v>
      </c>
      <c r="G2303" t="s">
        <v>23</v>
      </c>
      <c r="H2303">
        <v>0</v>
      </c>
      <c r="I2303" t="s">
        <v>339</v>
      </c>
      <c r="J2303" t="s">
        <v>35</v>
      </c>
      <c r="K2303" t="s">
        <v>9472</v>
      </c>
      <c r="L2303">
        <v>46</v>
      </c>
      <c r="M2303" t="s">
        <v>23</v>
      </c>
      <c r="N2303" t="s">
        <v>23</v>
      </c>
      <c r="O2303" t="s">
        <v>36</v>
      </c>
      <c r="P2303">
        <v>2</v>
      </c>
      <c r="Q2303" t="s">
        <v>23</v>
      </c>
      <c r="R2303" t="s">
        <v>37</v>
      </c>
      <c r="S2303" t="s">
        <v>27</v>
      </c>
      <c r="T2303">
        <v>8</v>
      </c>
      <c r="U2303" t="s">
        <v>9483</v>
      </c>
      <c r="V2303">
        <v>8</v>
      </c>
      <c r="W2303">
        <v>418</v>
      </c>
      <c r="Z2303" t="s">
        <v>1828</v>
      </c>
      <c r="AA2303" s="1">
        <v>43896</v>
      </c>
      <c r="AB2303" s="1">
        <v>44454</v>
      </c>
      <c r="AC2303" t="s">
        <v>41</v>
      </c>
      <c r="AD2303" t="s">
        <v>9477</v>
      </c>
      <c r="AE2303" s="14">
        <v>7.4486870152072724</v>
      </c>
      <c r="AF2303">
        <v>4</v>
      </c>
      <c r="AG2303" t="s">
        <v>69</v>
      </c>
      <c r="AH2303" t="s">
        <v>69</v>
      </c>
      <c r="AI2303" t="b">
        <v>0</v>
      </c>
      <c r="AJ2303" t="s">
        <v>23</v>
      </c>
      <c r="AK2303" t="s">
        <v>54</v>
      </c>
      <c r="AL2303" t="str">
        <f>IF(AmazonChurn[[#This Row],[Average Monthly Expenses]]&lt;=30,"Low",IF(AmazonChurn[[#This Row],[Average Monthly Expenses]]&lt;=60,"Medium","High"))</f>
        <v>Low</v>
      </c>
      <c r="AM2303" t="str">
        <f>IF(AmazonChurn[[#This Row],[Number of Complaints or Support]]&lt;3,"Low",IF(AmazonChurn[[#This Row],[Number of Complaints or Support]]&lt;=7,"Medium","High"))</f>
        <v>Medium</v>
      </c>
      <c r="AN2303" s="14">
        <f>AmazonChurn[[#This Row],[Number of Complaints or Support]]/AmazonChurn[[#This Row],[Account Length (in months)]]</f>
        <v>7.8431372549019607E-2</v>
      </c>
    </row>
    <row r="2304" spans="1:40" x14ac:dyDescent="0.25">
      <c r="A2304" t="s">
        <v>4003</v>
      </c>
      <c r="B2304" t="s">
        <v>23</v>
      </c>
      <c r="C2304">
        <v>36</v>
      </c>
      <c r="D2304">
        <v>0</v>
      </c>
      <c r="E2304">
        <v>0</v>
      </c>
      <c r="F2304">
        <v>0</v>
      </c>
      <c r="G2304" t="s">
        <v>23</v>
      </c>
      <c r="H2304">
        <v>0</v>
      </c>
      <c r="I2304" t="s">
        <v>217</v>
      </c>
      <c r="J2304" t="s">
        <v>25</v>
      </c>
      <c r="K2304" t="s">
        <v>25</v>
      </c>
      <c r="L2304">
        <v>59</v>
      </c>
      <c r="M2304" t="s">
        <v>23</v>
      </c>
      <c r="N2304" t="s">
        <v>23</v>
      </c>
      <c r="O2304" t="s">
        <v>23</v>
      </c>
      <c r="P2304">
        <v>0</v>
      </c>
      <c r="Q2304" t="s">
        <v>23</v>
      </c>
      <c r="R2304" t="s">
        <v>57</v>
      </c>
      <c r="S2304" t="s">
        <v>130</v>
      </c>
      <c r="T2304">
        <v>12</v>
      </c>
      <c r="U2304" t="s">
        <v>9483</v>
      </c>
      <c r="V2304">
        <v>12</v>
      </c>
      <c r="W2304">
        <v>440</v>
      </c>
      <c r="Z2304" t="s">
        <v>4004</v>
      </c>
      <c r="AA2304" s="1">
        <v>45002</v>
      </c>
      <c r="AB2304" s="1">
        <v>44792</v>
      </c>
      <c r="AC2304" t="s">
        <v>30</v>
      </c>
      <c r="AD2304" t="s">
        <v>9475</v>
      </c>
      <c r="AE2304" s="14">
        <v>11.5833184371419</v>
      </c>
      <c r="AF2304">
        <v>1</v>
      </c>
      <c r="AG2304" t="s">
        <v>53</v>
      </c>
      <c r="AH2304" t="s">
        <v>9480</v>
      </c>
      <c r="AI2304" t="b">
        <v>1</v>
      </c>
      <c r="AJ2304" t="s">
        <v>36</v>
      </c>
      <c r="AK2304" t="s">
        <v>73</v>
      </c>
      <c r="AL2304" t="str">
        <f>IF(AmazonChurn[[#This Row],[Average Monthly Expenses]]&lt;=30,"Low",IF(AmazonChurn[[#This Row],[Average Monthly Expenses]]&lt;=60,"Medium","High"))</f>
        <v>Low</v>
      </c>
      <c r="AM2304" t="str">
        <f>IF(AmazonChurn[[#This Row],[Number of Complaints or Support]]&lt;3,"Low",IF(AmazonChurn[[#This Row],[Number of Complaints or Support]]&lt;=7,"Medium","High"))</f>
        <v>Low</v>
      </c>
      <c r="AN2304" s="14">
        <f>AmazonChurn[[#This Row],[Number of Complaints or Support]]/AmazonChurn[[#This Row],[Account Length (in months)]]</f>
        <v>2.7777777777777776E-2</v>
      </c>
    </row>
    <row r="2305" spans="1:40" x14ac:dyDescent="0.25">
      <c r="A2305" t="s">
        <v>4005</v>
      </c>
      <c r="B2305" t="s">
        <v>23</v>
      </c>
      <c r="C2305">
        <v>36</v>
      </c>
      <c r="D2305">
        <v>0</v>
      </c>
      <c r="E2305">
        <v>3</v>
      </c>
      <c r="F2305">
        <v>1</v>
      </c>
      <c r="G2305" t="s">
        <v>36</v>
      </c>
      <c r="H2305">
        <v>0</v>
      </c>
      <c r="I2305" t="s">
        <v>213</v>
      </c>
      <c r="J2305" t="s">
        <v>25</v>
      </c>
      <c r="K2305" t="s">
        <v>25</v>
      </c>
      <c r="L2305">
        <v>79</v>
      </c>
      <c r="M2305" t="s">
        <v>23</v>
      </c>
      <c r="N2305" t="s">
        <v>36</v>
      </c>
      <c r="O2305" t="s">
        <v>23</v>
      </c>
      <c r="P2305">
        <v>0</v>
      </c>
      <c r="Q2305" t="s">
        <v>23</v>
      </c>
      <c r="R2305" t="s">
        <v>26</v>
      </c>
      <c r="S2305" t="s">
        <v>130</v>
      </c>
      <c r="T2305">
        <v>55</v>
      </c>
      <c r="U2305" t="s">
        <v>9483</v>
      </c>
      <c r="V2305">
        <v>55</v>
      </c>
      <c r="W2305">
        <v>1969</v>
      </c>
      <c r="Z2305" t="s">
        <v>4006</v>
      </c>
      <c r="AA2305" s="1">
        <v>45269</v>
      </c>
      <c r="AB2305" s="1">
        <v>44525</v>
      </c>
      <c r="AC2305" t="s">
        <v>30</v>
      </c>
      <c r="AD2305" t="s">
        <v>9475</v>
      </c>
      <c r="AE2305" s="14">
        <v>46.25659440389191</v>
      </c>
      <c r="AF2305">
        <v>7</v>
      </c>
      <c r="AG2305" t="s">
        <v>53</v>
      </c>
      <c r="AH2305" t="s">
        <v>9480</v>
      </c>
      <c r="AI2305" t="b">
        <v>1</v>
      </c>
      <c r="AJ2305" t="s">
        <v>36</v>
      </c>
      <c r="AK2305" t="s">
        <v>54</v>
      </c>
      <c r="AL2305" t="str">
        <f>IF(AmazonChurn[[#This Row],[Average Monthly Expenses]]&lt;=30,"Low",IF(AmazonChurn[[#This Row],[Average Monthly Expenses]]&lt;=60,"Medium","High"))</f>
        <v>Medium</v>
      </c>
      <c r="AM2305" t="str">
        <f>IF(AmazonChurn[[#This Row],[Number of Complaints or Support]]&lt;3,"Low",IF(AmazonChurn[[#This Row],[Number of Complaints or Support]]&lt;=7,"Medium","High"))</f>
        <v>Medium</v>
      </c>
      <c r="AN2305" s="14">
        <f>AmazonChurn[[#This Row],[Number of Complaints or Support]]/AmazonChurn[[#This Row],[Account Length (in months)]]</f>
        <v>0.19444444444444445</v>
      </c>
    </row>
    <row r="2306" spans="1:40" x14ac:dyDescent="0.25">
      <c r="A2306" t="s">
        <v>4007</v>
      </c>
      <c r="B2306" t="s">
        <v>36</v>
      </c>
      <c r="C2306">
        <v>26</v>
      </c>
      <c r="D2306">
        <v>0</v>
      </c>
      <c r="E2306">
        <v>7</v>
      </c>
      <c r="F2306">
        <v>1</v>
      </c>
      <c r="G2306" t="s">
        <v>36</v>
      </c>
      <c r="H2306">
        <v>0</v>
      </c>
      <c r="I2306" t="s">
        <v>150</v>
      </c>
      <c r="J2306" t="s">
        <v>35</v>
      </c>
      <c r="K2306" t="s">
        <v>9472</v>
      </c>
      <c r="L2306">
        <v>37</v>
      </c>
      <c r="M2306" t="s">
        <v>23</v>
      </c>
      <c r="N2306" t="s">
        <v>23</v>
      </c>
      <c r="O2306" t="s">
        <v>23</v>
      </c>
      <c r="P2306">
        <v>0</v>
      </c>
      <c r="Q2306" t="s">
        <v>23</v>
      </c>
      <c r="R2306" t="s">
        <v>26</v>
      </c>
      <c r="S2306" t="s">
        <v>38</v>
      </c>
      <c r="T2306">
        <v>29</v>
      </c>
      <c r="U2306" t="s">
        <v>9484</v>
      </c>
      <c r="V2306">
        <v>29</v>
      </c>
      <c r="W2306">
        <v>752</v>
      </c>
      <c r="X2306" t="s">
        <v>163</v>
      </c>
      <c r="Y2306" t="s">
        <v>358</v>
      </c>
      <c r="Z2306" t="s">
        <v>4008</v>
      </c>
      <c r="AA2306" s="1">
        <v>44676</v>
      </c>
      <c r="AB2306" s="1">
        <v>43936</v>
      </c>
      <c r="AC2306" t="s">
        <v>48</v>
      </c>
      <c r="AD2306" t="s">
        <v>9476</v>
      </c>
      <c r="AE2306" s="14">
        <v>29.853526770242219</v>
      </c>
      <c r="AF2306">
        <v>4</v>
      </c>
      <c r="AG2306" t="s">
        <v>53</v>
      </c>
      <c r="AH2306" t="s">
        <v>9480</v>
      </c>
      <c r="AI2306" t="b">
        <v>1</v>
      </c>
      <c r="AJ2306" t="s">
        <v>36</v>
      </c>
      <c r="AK2306" t="s">
        <v>73</v>
      </c>
      <c r="AL2306" t="str">
        <f>IF(AmazonChurn[[#This Row],[Average Monthly Expenses]]&lt;=30,"Low",IF(AmazonChurn[[#This Row],[Average Monthly Expenses]]&lt;=60,"Medium","High"))</f>
        <v>Low</v>
      </c>
      <c r="AM2306" t="str">
        <f>IF(AmazonChurn[[#This Row],[Number of Complaints or Support]]&lt;3,"Low",IF(AmazonChurn[[#This Row],[Number of Complaints or Support]]&lt;=7,"Medium","High"))</f>
        <v>Medium</v>
      </c>
      <c r="AN2306" s="14">
        <f>AmazonChurn[[#This Row],[Number of Complaints or Support]]/AmazonChurn[[#This Row],[Account Length (in months)]]</f>
        <v>0.15384615384615385</v>
      </c>
    </row>
    <row r="2307" spans="1:40" x14ac:dyDescent="0.25">
      <c r="A2307" t="s">
        <v>4009</v>
      </c>
      <c r="B2307" t="s">
        <v>23</v>
      </c>
      <c r="C2307">
        <v>10</v>
      </c>
      <c r="D2307">
        <v>0</v>
      </c>
      <c r="E2307">
        <v>12</v>
      </c>
      <c r="F2307">
        <v>1</v>
      </c>
      <c r="G2307" t="s">
        <v>36</v>
      </c>
      <c r="H2307">
        <v>0</v>
      </c>
      <c r="I2307" t="s">
        <v>339</v>
      </c>
      <c r="J2307" t="s">
        <v>25</v>
      </c>
      <c r="K2307" t="s">
        <v>25</v>
      </c>
      <c r="L2307">
        <v>33</v>
      </c>
      <c r="M2307" t="s">
        <v>23</v>
      </c>
      <c r="N2307" t="s">
        <v>23</v>
      </c>
      <c r="O2307" t="s">
        <v>36</v>
      </c>
      <c r="P2307">
        <v>6</v>
      </c>
      <c r="Q2307" t="s">
        <v>36</v>
      </c>
      <c r="R2307" t="s">
        <v>26</v>
      </c>
      <c r="S2307" t="s">
        <v>130</v>
      </c>
      <c r="T2307">
        <v>20</v>
      </c>
      <c r="U2307" t="s">
        <v>9483</v>
      </c>
      <c r="V2307">
        <v>20</v>
      </c>
      <c r="W2307">
        <v>199</v>
      </c>
      <c r="Z2307" t="s">
        <v>4010</v>
      </c>
      <c r="AA2307" s="1">
        <v>44712</v>
      </c>
      <c r="AB2307" s="1">
        <v>44167</v>
      </c>
      <c r="AC2307" t="s">
        <v>41</v>
      </c>
      <c r="AD2307" t="s">
        <v>9477</v>
      </c>
      <c r="AE2307" s="14">
        <v>21.81179349108443</v>
      </c>
      <c r="AF2307">
        <v>3</v>
      </c>
      <c r="AG2307" t="s">
        <v>31</v>
      </c>
      <c r="AH2307" t="s">
        <v>31</v>
      </c>
      <c r="AI2307" t="b">
        <v>1</v>
      </c>
      <c r="AJ2307" t="s">
        <v>36</v>
      </c>
      <c r="AK2307" t="s">
        <v>64</v>
      </c>
      <c r="AL2307" t="str">
        <f>IF(AmazonChurn[[#This Row],[Average Monthly Expenses]]&lt;=30,"Low",IF(AmazonChurn[[#This Row],[Average Monthly Expenses]]&lt;=60,"Medium","High"))</f>
        <v>Low</v>
      </c>
      <c r="AM2307" t="str">
        <f>IF(AmazonChurn[[#This Row],[Number of Complaints or Support]]&lt;3,"Low",IF(AmazonChurn[[#This Row],[Number of Complaints or Support]]&lt;=7,"Medium","High"))</f>
        <v>Medium</v>
      </c>
      <c r="AN2307" s="14">
        <f>AmazonChurn[[#This Row],[Number of Complaints or Support]]/AmazonChurn[[#This Row],[Account Length (in months)]]</f>
        <v>0.3</v>
      </c>
    </row>
    <row r="2308" spans="1:40" x14ac:dyDescent="0.25">
      <c r="A2308" t="s">
        <v>4011</v>
      </c>
      <c r="B2308" t="s">
        <v>23</v>
      </c>
      <c r="C2308">
        <v>9</v>
      </c>
      <c r="D2308">
        <v>2</v>
      </c>
      <c r="E2308">
        <v>3</v>
      </c>
      <c r="F2308">
        <v>1</v>
      </c>
      <c r="G2308" t="s">
        <v>36</v>
      </c>
      <c r="H2308">
        <v>0</v>
      </c>
      <c r="I2308" t="s">
        <v>129</v>
      </c>
      <c r="J2308" t="s">
        <v>35</v>
      </c>
      <c r="K2308" t="s">
        <v>9472</v>
      </c>
      <c r="L2308">
        <v>39</v>
      </c>
      <c r="M2308" t="s">
        <v>23</v>
      </c>
      <c r="N2308" t="s">
        <v>23</v>
      </c>
      <c r="O2308" t="s">
        <v>23</v>
      </c>
      <c r="P2308">
        <v>0</v>
      </c>
      <c r="Q2308" t="s">
        <v>36</v>
      </c>
      <c r="R2308" t="s">
        <v>26</v>
      </c>
      <c r="S2308" t="s">
        <v>124</v>
      </c>
      <c r="T2308">
        <v>40</v>
      </c>
      <c r="U2308" t="s">
        <v>9484</v>
      </c>
      <c r="V2308">
        <v>40</v>
      </c>
      <c r="W2308">
        <v>343</v>
      </c>
      <c r="Z2308" t="s">
        <v>3936</v>
      </c>
      <c r="AA2308" s="1">
        <v>44029</v>
      </c>
      <c r="AB2308" s="1">
        <v>44237</v>
      </c>
      <c r="AC2308" t="s">
        <v>30</v>
      </c>
      <c r="AD2308" t="s">
        <v>9475</v>
      </c>
      <c r="AE2308" s="14">
        <v>45.083758133025839</v>
      </c>
      <c r="AF2308">
        <v>3</v>
      </c>
      <c r="AG2308" t="s">
        <v>69</v>
      </c>
      <c r="AH2308" t="s">
        <v>69</v>
      </c>
      <c r="AI2308" t="b">
        <v>1</v>
      </c>
      <c r="AJ2308" t="s">
        <v>36</v>
      </c>
      <c r="AK2308" t="s">
        <v>73</v>
      </c>
      <c r="AL2308" t="str">
        <f>IF(AmazonChurn[[#This Row],[Average Monthly Expenses]]&lt;=30,"Low",IF(AmazonChurn[[#This Row],[Average Monthly Expenses]]&lt;=60,"Medium","High"))</f>
        <v>Medium</v>
      </c>
      <c r="AM2308" t="str">
        <f>IF(AmazonChurn[[#This Row],[Number of Complaints or Support]]&lt;3,"Low",IF(AmazonChurn[[#This Row],[Number of Complaints or Support]]&lt;=7,"Medium","High"))</f>
        <v>Medium</v>
      </c>
      <c r="AN2308" s="14">
        <f>AmazonChurn[[#This Row],[Number of Complaints or Support]]/AmazonChurn[[#This Row],[Account Length (in months)]]</f>
        <v>0.33333333333333331</v>
      </c>
    </row>
    <row r="2309" spans="1:40" x14ac:dyDescent="0.25">
      <c r="A2309" t="s">
        <v>4012</v>
      </c>
      <c r="B2309" t="s">
        <v>23</v>
      </c>
      <c r="C2309">
        <v>47</v>
      </c>
      <c r="D2309">
        <v>0</v>
      </c>
      <c r="E2309">
        <v>0</v>
      </c>
      <c r="F2309">
        <v>0</v>
      </c>
      <c r="G2309" t="s">
        <v>23</v>
      </c>
      <c r="H2309">
        <v>0</v>
      </c>
      <c r="I2309" t="s">
        <v>71</v>
      </c>
      <c r="J2309" t="s">
        <v>25</v>
      </c>
      <c r="K2309" t="s">
        <v>25</v>
      </c>
      <c r="L2309">
        <v>22</v>
      </c>
      <c r="M2309" t="s">
        <v>36</v>
      </c>
      <c r="N2309" t="s">
        <v>23</v>
      </c>
      <c r="O2309" t="s">
        <v>23</v>
      </c>
      <c r="P2309">
        <v>0</v>
      </c>
      <c r="Q2309" t="s">
        <v>23</v>
      </c>
      <c r="R2309" t="s">
        <v>37</v>
      </c>
      <c r="S2309" t="s">
        <v>38</v>
      </c>
      <c r="T2309">
        <v>9</v>
      </c>
      <c r="U2309" t="s">
        <v>9484</v>
      </c>
      <c r="V2309">
        <v>9</v>
      </c>
      <c r="W2309">
        <v>423</v>
      </c>
      <c r="Z2309" t="s">
        <v>4013</v>
      </c>
      <c r="AA2309" s="1">
        <v>45057</v>
      </c>
      <c r="AB2309" s="1">
        <v>44366</v>
      </c>
      <c r="AC2309" t="s">
        <v>30</v>
      </c>
      <c r="AD2309" t="s">
        <v>9475</v>
      </c>
      <c r="AE2309" s="14">
        <v>9.1564559581479354</v>
      </c>
      <c r="AF2309">
        <v>9</v>
      </c>
      <c r="AG2309" t="s">
        <v>31</v>
      </c>
      <c r="AH2309" t="s">
        <v>31</v>
      </c>
      <c r="AI2309" t="b">
        <v>0</v>
      </c>
      <c r="AJ2309" t="s">
        <v>23</v>
      </c>
      <c r="AK2309" t="s">
        <v>32</v>
      </c>
      <c r="AL2309" t="str">
        <f>IF(AmazonChurn[[#This Row],[Average Monthly Expenses]]&lt;=30,"Low",IF(AmazonChurn[[#This Row],[Average Monthly Expenses]]&lt;=60,"Medium","High"))</f>
        <v>Low</v>
      </c>
      <c r="AM2309" t="str">
        <f>IF(AmazonChurn[[#This Row],[Number of Complaints or Support]]&lt;3,"Low",IF(AmazonChurn[[#This Row],[Number of Complaints or Support]]&lt;=7,"Medium","High"))</f>
        <v>High</v>
      </c>
      <c r="AN2309" s="14">
        <f>AmazonChurn[[#This Row],[Number of Complaints or Support]]/AmazonChurn[[#This Row],[Account Length (in months)]]</f>
        <v>0.19148936170212766</v>
      </c>
    </row>
    <row r="2310" spans="1:40" x14ac:dyDescent="0.25">
      <c r="A2310" t="s">
        <v>4014</v>
      </c>
      <c r="B2310" t="s">
        <v>23</v>
      </c>
      <c r="C2310">
        <v>71</v>
      </c>
      <c r="D2310">
        <v>0</v>
      </c>
      <c r="E2310">
        <v>8</v>
      </c>
      <c r="F2310">
        <v>1</v>
      </c>
      <c r="G2310" t="s">
        <v>36</v>
      </c>
      <c r="H2310">
        <v>0</v>
      </c>
      <c r="I2310" t="s">
        <v>217</v>
      </c>
      <c r="J2310" t="s">
        <v>35</v>
      </c>
      <c r="K2310" t="s">
        <v>9472</v>
      </c>
      <c r="L2310">
        <v>24</v>
      </c>
      <c r="M2310" t="s">
        <v>36</v>
      </c>
      <c r="N2310" t="s">
        <v>23</v>
      </c>
      <c r="O2310" t="s">
        <v>23</v>
      </c>
      <c r="P2310">
        <v>0</v>
      </c>
      <c r="Q2310" t="s">
        <v>36</v>
      </c>
      <c r="R2310" t="s">
        <v>57</v>
      </c>
      <c r="S2310" t="s">
        <v>27</v>
      </c>
      <c r="T2310">
        <v>28</v>
      </c>
      <c r="U2310" t="s">
        <v>9483</v>
      </c>
      <c r="V2310">
        <v>28</v>
      </c>
      <c r="W2310">
        <v>1960</v>
      </c>
      <c r="Z2310" t="s">
        <v>2393</v>
      </c>
      <c r="AA2310" s="1">
        <v>44630</v>
      </c>
      <c r="AB2310" s="1">
        <v>45019</v>
      </c>
      <c r="AC2310" t="s">
        <v>48</v>
      </c>
      <c r="AD2310" t="s">
        <v>9476</v>
      </c>
      <c r="AE2310" s="14">
        <v>33.192207783818219</v>
      </c>
      <c r="AF2310">
        <v>10</v>
      </c>
      <c r="AG2310" t="s">
        <v>53</v>
      </c>
      <c r="AH2310" t="s">
        <v>9480</v>
      </c>
      <c r="AI2310" t="b">
        <v>0</v>
      </c>
      <c r="AJ2310" t="s">
        <v>23</v>
      </c>
      <c r="AK2310" t="s">
        <v>73</v>
      </c>
      <c r="AL2310" t="str">
        <f>IF(AmazonChurn[[#This Row],[Average Monthly Expenses]]&lt;=30,"Low",IF(AmazonChurn[[#This Row],[Average Monthly Expenses]]&lt;=60,"Medium","High"))</f>
        <v>Medium</v>
      </c>
      <c r="AM2310" t="str">
        <f>IF(AmazonChurn[[#This Row],[Number of Complaints or Support]]&lt;3,"Low",IF(AmazonChurn[[#This Row],[Number of Complaints or Support]]&lt;=7,"Medium","High"))</f>
        <v>High</v>
      </c>
      <c r="AN2310" s="14">
        <f>AmazonChurn[[#This Row],[Number of Complaints or Support]]/AmazonChurn[[#This Row],[Account Length (in months)]]</f>
        <v>0.14084507042253522</v>
      </c>
    </row>
    <row r="2311" spans="1:40" x14ac:dyDescent="0.25">
      <c r="A2311" t="s">
        <v>4015</v>
      </c>
      <c r="B2311" t="s">
        <v>36</v>
      </c>
      <c r="C2311">
        <v>50</v>
      </c>
      <c r="D2311">
        <v>3</v>
      </c>
      <c r="E2311">
        <v>7</v>
      </c>
      <c r="F2311">
        <v>1</v>
      </c>
      <c r="G2311" t="s">
        <v>36</v>
      </c>
      <c r="H2311">
        <v>0</v>
      </c>
      <c r="I2311" t="s">
        <v>248</v>
      </c>
      <c r="J2311" t="s">
        <v>35</v>
      </c>
      <c r="K2311" t="s">
        <v>9472</v>
      </c>
      <c r="L2311">
        <v>53</v>
      </c>
      <c r="M2311" t="s">
        <v>23</v>
      </c>
      <c r="N2311" t="s">
        <v>23</v>
      </c>
      <c r="O2311" t="s">
        <v>23</v>
      </c>
      <c r="P2311">
        <v>0</v>
      </c>
      <c r="Q2311" t="s">
        <v>23</v>
      </c>
      <c r="R2311" t="s">
        <v>26</v>
      </c>
      <c r="S2311" t="s">
        <v>124</v>
      </c>
      <c r="T2311">
        <v>41</v>
      </c>
      <c r="U2311" t="s">
        <v>9484</v>
      </c>
      <c r="V2311">
        <v>41</v>
      </c>
      <c r="W2311">
        <v>2086</v>
      </c>
      <c r="X2311" t="s">
        <v>46</v>
      </c>
      <c r="Y2311" t="s">
        <v>366</v>
      </c>
      <c r="Z2311" t="s">
        <v>4016</v>
      </c>
      <c r="AA2311" s="1">
        <v>43996</v>
      </c>
      <c r="AB2311" s="1">
        <v>44262</v>
      </c>
      <c r="AC2311" t="s">
        <v>30</v>
      </c>
      <c r="AD2311" t="s">
        <v>9475</v>
      </c>
      <c r="AE2311" s="14">
        <v>34.693671618524696</v>
      </c>
      <c r="AF2311">
        <v>4</v>
      </c>
      <c r="AG2311" t="s">
        <v>31</v>
      </c>
      <c r="AH2311" t="s">
        <v>31</v>
      </c>
      <c r="AI2311" t="b">
        <v>1</v>
      </c>
      <c r="AJ2311" t="s">
        <v>36</v>
      </c>
      <c r="AK2311" t="s">
        <v>54</v>
      </c>
      <c r="AL2311" t="str">
        <f>IF(AmazonChurn[[#This Row],[Average Monthly Expenses]]&lt;=30,"Low",IF(AmazonChurn[[#This Row],[Average Monthly Expenses]]&lt;=60,"Medium","High"))</f>
        <v>Medium</v>
      </c>
      <c r="AM2311" t="str">
        <f>IF(AmazonChurn[[#This Row],[Number of Complaints or Support]]&lt;3,"Low",IF(AmazonChurn[[#This Row],[Number of Complaints or Support]]&lt;=7,"Medium","High"))</f>
        <v>Medium</v>
      </c>
      <c r="AN2311" s="14">
        <f>AmazonChurn[[#This Row],[Number of Complaints or Support]]/AmazonChurn[[#This Row],[Account Length (in months)]]</f>
        <v>0.08</v>
      </c>
    </row>
    <row r="2312" spans="1:40" x14ac:dyDescent="0.25">
      <c r="A2312" t="s">
        <v>4017</v>
      </c>
      <c r="B2312" t="s">
        <v>23</v>
      </c>
      <c r="C2312">
        <v>74</v>
      </c>
      <c r="D2312">
        <v>0</v>
      </c>
      <c r="E2312">
        <v>0</v>
      </c>
      <c r="F2312">
        <v>0</v>
      </c>
      <c r="G2312" t="s">
        <v>23</v>
      </c>
      <c r="H2312">
        <v>0</v>
      </c>
      <c r="I2312" t="s">
        <v>217</v>
      </c>
      <c r="J2312" t="s">
        <v>35</v>
      </c>
      <c r="K2312" t="s">
        <v>9472</v>
      </c>
      <c r="L2312">
        <v>38</v>
      </c>
      <c r="M2312" t="s">
        <v>23</v>
      </c>
      <c r="N2312" t="s">
        <v>23</v>
      </c>
      <c r="O2312" t="s">
        <v>23</v>
      </c>
      <c r="P2312">
        <v>0</v>
      </c>
      <c r="Q2312" t="s">
        <v>23</v>
      </c>
      <c r="R2312" t="s">
        <v>57</v>
      </c>
      <c r="S2312" t="s">
        <v>27</v>
      </c>
      <c r="T2312">
        <v>13</v>
      </c>
      <c r="U2312" t="s">
        <v>9483</v>
      </c>
      <c r="V2312">
        <v>13</v>
      </c>
      <c r="W2312">
        <v>963</v>
      </c>
      <c r="Z2312" t="s">
        <v>1175</v>
      </c>
      <c r="AA2312" s="1">
        <v>44226</v>
      </c>
      <c r="AB2312" s="1">
        <v>44159</v>
      </c>
      <c r="AC2312" t="s">
        <v>41</v>
      </c>
      <c r="AD2312" t="s">
        <v>9477</v>
      </c>
      <c r="AE2312" s="14">
        <v>13.351571052169939</v>
      </c>
      <c r="AF2312">
        <v>3</v>
      </c>
      <c r="AG2312" t="s">
        <v>53</v>
      </c>
      <c r="AH2312" t="s">
        <v>9480</v>
      </c>
      <c r="AI2312" t="b">
        <v>1</v>
      </c>
      <c r="AJ2312" t="s">
        <v>36</v>
      </c>
      <c r="AK2312" t="s">
        <v>32</v>
      </c>
      <c r="AL2312" t="str">
        <f>IF(AmazonChurn[[#This Row],[Average Monthly Expenses]]&lt;=30,"Low",IF(AmazonChurn[[#This Row],[Average Monthly Expenses]]&lt;=60,"Medium","High"))</f>
        <v>Low</v>
      </c>
      <c r="AM2312" t="str">
        <f>IF(AmazonChurn[[#This Row],[Number of Complaints or Support]]&lt;3,"Low",IF(AmazonChurn[[#This Row],[Number of Complaints or Support]]&lt;=7,"Medium","High"))</f>
        <v>Medium</v>
      </c>
      <c r="AN2312" s="14">
        <f>AmazonChurn[[#This Row],[Number of Complaints or Support]]/AmazonChurn[[#This Row],[Account Length (in months)]]</f>
        <v>4.0540540540540543E-2</v>
      </c>
    </row>
    <row r="2313" spans="1:40" x14ac:dyDescent="0.25">
      <c r="A2313" t="s">
        <v>4018</v>
      </c>
      <c r="B2313" t="s">
        <v>23</v>
      </c>
      <c r="C2313">
        <v>72</v>
      </c>
      <c r="D2313">
        <v>0</v>
      </c>
      <c r="E2313">
        <v>13</v>
      </c>
      <c r="F2313">
        <v>0</v>
      </c>
      <c r="G2313" t="s">
        <v>23</v>
      </c>
      <c r="H2313">
        <v>34</v>
      </c>
      <c r="I2313" t="s">
        <v>66</v>
      </c>
      <c r="J2313" t="s">
        <v>35</v>
      </c>
      <c r="K2313" t="s">
        <v>9472</v>
      </c>
      <c r="L2313">
        <v>48</v>
      </c>
      <c r="M2313" t="s">
        <v>23</v>
      </c>
      <c r="N2313" t="s">
        <v>23</v>
      </c>
      <c r="O2313" t="s">
        <v>23</v>
      </c>
      <c r="P2313">
        <v>0</v>
      </c>
      <c r="Q2313" t="s">
        <v>36</v>
      </c>
      <c r="R2313" t="s">
        <v>57</v>
      </c>
      <c r="S2313" t="s">
        <v>38</v>
      </c>
      <c r="T2313">
        <v>48</v>
      </c>
      <c r="U2313" t="s">
        <v>9484</v>
      </c>
      <c r="V2313">
        <v>48</v>
      </c>
      <c r="W2313">
        <v>3491</v>
      </c>
      <c r="Z2313" t="s">
        <v>4019</v>
      </c>
      <c r="AA2313" s="1">
        <v>44995</v>
      </c>
      <c r="AB2313" s="1">
        <v>44692</v>
      </c>
      <c r="AC2313" t="s">
        <v>30</v>
      </c>
      <c r="AD2313" t="s">
        <v>9475</v>
      </c>
      <c r="AE2313" s="14">
        <v>55.36916100616034</v>
      </c>
      <c r="AF2313">
        <v>5</v>
      </c>
      <c r="AG2313" t="s">
        <v>53</v>
      </c>
      <c r="AH2313" t="s">
        <v>9480</v>
      </c>
      <c r="AI2313" t="b">
        <v>0</v>
      </c>
      <c r="AJ2313" t="s">
        <v>23</v>
      </c>
      <c r="AK2313" t="s">
        <v>32</v>
      </c>
      <c r="AL2313" t="str">
        <f>IF(AmazonChurn[[#This Row],[Average Monthly Expenses]]&lt;=30,"Low",IF(AmazonChurn[[#This Row],[Average Monthly Expenses]]&lt;=60,"Medium","High"))</f>
        <v>Medium</v>
      </c>
      <c r="AM2313" t="str">
        <f>IF(AmazonChurn[[#This Row],[Number of Complaints or Support]]&lt;3,"Low",IF(AmazonChurn[[#This Row],[Number of Complaints or Support]]&lt;=7,"Medium","High"))</f>
        <v>Medium</v>
      </c>
      <c r="AN2313" s="14">
        <f>AmazonChurn[[#This Row],[Number of Complaints or Support]]/AmazonChurn[[#This Row],[Account Length (in months)]]</f>
        <v>6.9444444444444448E-2</v>
      </c>
    </row>
    <row r="2314" spans="1:40" x14ac:dyDescent="0.25">
      <c r="A2314" t="s">
        <v>4020</v>
      </c>
      <c r="B2314" t="s">
        <v>23</v>
      </c>
      <c r="C2314">
        <v>57</v>
      </c>
      <c r="D2314">
        <v>0</v>
      </c>
      <c r="E2314">
        <v>2</v>
      </c>
      <c r="F2314">
        <v>0</v>
      </c>
      <c r="G2314" t="s">
        <v>23</v>
      </c>
      <c r="H2314">
        <v>0</v>
      </c>
      <c r="I2314" t="s">
        <v>79</v>
      </c>
      <c r="J2314" t="s">
        <v>25</v>
      </c>
      <c r="K2314" t="s">
        <v>25</v>
      </c>
      <c r="L2314">
        <v>63</v>
      </c>
      <c r="M2314" t="s">
        <v>23</v>
      </c>
      <c r="N2314" t="s">
        <v>23</v>
      </c>
      <c r="O2314" t="s">
        <v>23</v>
      </c>
      <c r="P2314">
        <v>0</v>
      </c>
      <c r="Q2314" t="s">
        <v>23</v>
      </c>
      <c r="R2314" t="s">
        <v>37</v>
      </c>
      <c r="S2314" t="s">
        <v>124</v>
      </c>
      <c r="T2314">
        <v>20</v>
      </c>
      <c r="U2314" t="s">
        <v>9484</v>
      </c>
      <c r="V2314">
        <v>20</v>
      </c>
      <c r="W2314">
        <v>1165</v>
      </c>
      <c r="Z2314" t="s">
        <v>1831</v>
      </c>
      <c r="AA2314" s="1">
        <v>44804</v>
      </c>
      <c r="AB2314" s="1">
        <v>44282</v>
      </c>
      <c r="AC2314" t="s">
        <v>30</v>
      </c>
      <c r="AD2314" t="s">
        <v>9475</v>
      </c>
      <c r="AE2314" s="14">
        <v>16.969297567915309</v>
      </c>
      <c r="AF2314">
        <v>8</v>
      </c>
      <c r="AG2314" t="s">
        <v>31</v>
      </c>
      <c r="AH2314" t="s">
        <v>31</v>
      </c>
      <c r="AI2314" t="b">
        <v>1</v>
      </c>
      <c r="AJ2314" t="s">
        <v>36</v>
      </c>
      <c r="AK2314" t="s">
        <v>54</v>
      </c>
      <c r="AL2314" t="str">
        <f>IF(AmazonChurn[[#This Row],[Average Monthly Expenses]]&lt;=30,"Low",IF(AmazonChurn[[#This Row],[Average Monthly Expenses]]&lt;=60,"Medium","High"))</f>
        <v>Low</v>
      </c>
      <c r="AM2314" t="str">
        <f>IF(AmazonChurn[[#This Row],[Number of Complaints or Support]]&lt;3,"Low",IF(AmazonChurn[[#This Row],[Number of Complaints or Support]]&lt;=7,"Medium","High"))</f>
        <v>High</v>
      </c>
      <c r="AN2314" s="14">
        <f>AmazonChurn[[#This Row],[Number of Complaints or Support]]/AmazonChurn[[#This Row],[Account Length (in months)]]</f>
        <v>0.14035087719298245</v>
      </c>
    </row>
    <row r="2315" spans="1:40" x14ac:dyDescent="0.25">
      <c r="A2315" t="s">
        <v>4021</v>
      </c>
      <c r="B2315" t="s">
        <v>23</v>
      </c>
      <c r="C2315">
        <v>63</v>
      </c>
      <c r="D2315">
        <v>0</v>
      </c>
      <c r="E2315">
        <v>4</v>
      </c>
      <c r="F2315">
        <v>1</v>
      </c>
      <c r="G2315" t="s">
        <v>36</v>
      </c>
      <c r="H2315">
        <v>0</v>
      </c>
      <c r="I2315" t="s">
        <v>82</v>
      </c>
      <c r="J2315" t="s">
        <v>35</v>
      </c>
      <c r="K2315" t="s">
        <v>9472</v>
      </c>
      <c r="L2315">
        <v>37</v>
      </c>
      <c r="M2315" t="s">
        <v>23</v>
      </c>
      <c r="N2315" t="s">
        <v>23</v>
      </c>
      <c r="O2315" t="s">
        <v>23</v>
      </c>
      <c r="P2315">
        <v>0</v>
      </c>
      <c r="Q2315" t="s">
        <v>36</v>
      </c>
      <c r="R2315" t="s">
        <v>37</v>
      </c>
      <c r="S2315" t="s">
        <v>27</v>
      </c>
      <c r="T2315">
        <v>50</v>
      </c>
      <c r="U2315" t="s">
        <v>9483</v>
      </c>
      <c r="V2315">
        <v>50</v>
      </c>
      <c r="W2315">
        <v>3178</v>
      </c>
      <c r="Z2315" t="s">
        <v>1288</v>
      </c>
      <c r="AA2315" s="1">
        <v>43973</v>
      </c>
      <c r="AB2315" s="1">
        <v>45155</v>
      </c>
      <c r="AC2315" t="s">
        <v>41</v>
      </c>
      <c r="AD2315" t="s">
        <v>9477</v>
      </c>
      <c r="AE2315" s="14">
        <v>50.850457881668873</v>
      </c>
      <c r="AF2315">
        <v>4</v>
      </c>
      <c r="AG2315" t="s">
        <v>69</v>
      </c>
      <c r="AH2315" t="s">
        <v>69</v>
      </c>
      <c r="AI2315" t="b">
        <v>1</v>
      </c>
      <c r="AJ2315" t="s">
        <v>36</v>
      </c>
      <c r="AK2315" t="s">
        <v>32</v>
      </c>
      <c r="AL2315" t="str">
        <f>IF(AmazonChurn[[#This Row],[Average Monthly Expenses]]&lt;=30,"Low",IF(AmazonChurn[[#This Row],[Average Monthly Expenses]]&lt;=60,"Medium","High"))</f>
        <v>Medium</v>
      </c>
      <c r="AM2315" t="str">
        <f>IF(AmazonChurn[[#This Row],[Number of Complaints or Support]]&lt;3,"Low",IF(AmazonChurn[[#This Row],[Number of Complaints or Support]]&lt;=7,"Medium","High"))</f>
        <v>Medium</v>
      </c>
      <c r="AN2315" s="14">
        <f>AmazonChurn[[#This Row],[Number of Complaints or Support]]/AmazonChurn[[#This Row],[Account Length (in months)]]</f>
        <v>6.3492063492063489E-2</v>
      </c>
    </row>
    <row r="2316" spans="1:40" x14ac:dyDescent="0.25">
      <c r="A2316" t="s">
        <v>4022</v>
      </c>
      <c r="B2316" t="s">
        <v>36</v>
      </c>
      <c r="C2316">
        <v>53</v>
      </c>
      <c r="D2316">
        <v>3</v>
      </c>
      <c r="E2316">
        <v>10</v>
      </c>
      <c r="F2316">
        <v>1</v>
      </c>
      <c r="G2316" t="s">
        <v>36</v>
      </c>
      <c r="H2316">
        <v>0</v>
      </c>
      <c r="I2316" t="s">
        <v>217</v>
      </c>
      <c r="J2316" t="s">
        <v>25</v>
      </c>
      <c r="K2316" t="s">
        <v>25</v>
      </c>
      <c r="L2316">
        <v>22</v>
      </c>
      <c r="M2316" t="s">
        <v>36</v>
      </c>
      <c r="N2316" t="s">
        <v>23</v>
      </c>
      <c r="O2316" t="s">
        <v>23</v>
      </c>
      <c r="P2316">
        <v>0</v>
      </c>
      <c r="Q2316" t="s">
        <v>23</v>
      </c>
      <c r="R2316" t="s">
        <v>37</v>
      </c>
      <c r="S2316" t="s">
        <v>27</v>
      </c>
      <c r="T2316">
        <v>51</v>
      </c>
      <c r="U2316" t="s">
        <v>9483</v>
      </c>
      <c r="V2316">
        <v>51</v>
      </c>
      <c r="W2316">
        <v>2724</v>
      </c>
      <c r="X2316" t="s">
        <v>46</v>
      </c>
      <c r="Y2316" t="s">
        <v>366</v>
      </c>
      <c r="Z2316" t="s">
        <v>4023</v>
      </c>
      <c r="AA2316" s="1">
        <v>44221</v>
      </c>
      <c r="AB2316" s="1">
        <v>44177</v>
      </c>
      <c r="AC2316" t="s">
        <v>30</v>
      </c>
      <c r="AD2316" t="s">
        <v>9475</v>
      </c>
      <c r="AE2316" s="14">
        <v>50.550734135975397</v>
      </c>
      <c r="AF2316">
        <v>5</v>
      </c>
      <c r="AG2316" t="s">
        <v>69</v>
      </c>
      <c r="AH2316" t="s">
        <v>69</v>
      </c>
      <c r="AI2316" t="b">
        <v>0</v>
      </c>
      <c r="AJ2316" t="s">
        <v>23</v>
      </c>
      <c r="AK2316" t="s">
        <v>32</v>
      </c>
      <c r="AL2316" t="str">
        <f>IF(AmazonChurn[[#This Row],[Average Monthly Expenses]]&lt;=30,"Low",IF(AmazonChurn[[#This Row],[Average Monthly Expenses]]&lt;=60,"Medium","High"))</f>
        <v>Medium</v>
      </c>
      <c r="AM2316" t="str">
        <f>IF(AmazonChurn[[#This Row],[Number of Complaints or Support]]&lt;3,"Low",IF(AmazonChurn[[#This Row],[Number of Complaints or Support]]&lt;=7,"Medium","High"))</f>
        <v>Medium</v>
      </c>
      <c r="AN2316" s="14">
        <f>AmazonChurn[[#This Row],[Number of Complaints or Support]]/AmazonChurn[[#This Row],[Account Length (in months)]]</f>
        <v>9.4339622641509441E-2</v>
      </c>
    </row>
    <row r="2317" spans="1:40" x14ac:dyDescent="0.25">
      <c r="A2317" t="s">
        <v>4024</v>
      </c>
      <c r="B2317" t="s">
        <v>23</v>
      </c>
      <c r="C2317">
        <v>66</v>
      </c>
      <c r="D2317">
        <v>0</v>
      </c>
      <c r="E2317">
        <v>5</v>
      </c>
      <c r="F2317">
        <v>1</v>
      </c>
      <c r="G2317" t="s">
        <v>36</v>
      </c>
      <c r="H2317">
        <v>0</v>
      </c>
      <c r="I2317" t="s">
        <v>116</v>
      </c>
      <c r="J2317" t="s">
        <v>35</v>
      </c>
      <c r="K2317" t="s">
        <v>9472</v>
      </c>
      <c r="L2317">
        <v>50</v>
      </c>
      <c r="M2317" t="s">
        <v>23</v>
      </c>
      <c r="N2317" t="s">
        <v>23</v>
      </c>
      <c r="O2317" t="s">
        <v>23</v>
      </c>
      <c r="P2317">
        <v>0</v>
      </c>
      <c r="Q2317" t="s">
        <v>36</v>
      </c>
      <c r="R2317" t="s">
        <v>37</v>
      </c>
      <c r="S2317" t="s">
        <v>130</v>
      </c>
      <c r="T2317">
        <v>65</v>
      </c>
      <c r="U2317" t="s">
        <v>9483</v>
      </c>
      <c r="V2317">
        <v>65</v>
      </c>
      <c r="W2317">
        <v>4257</v>
      </c>
      <c r="Z2317" t="s">
        <v>4025</v>
      </c>
      <c r="AA2317" s="1">
        <v>43945</v>
      </c>
      <c r="AB2317" s="1">
        <v>44211</v>
      </c>
      <c r="AC2317" t="s">
        <v>30</v>
      </c>
      <c r="AD2317" t="s">
        <v>9475</v>
      </c>
      <c r="AE2317" s="14">
        <v>69.121107792133159</v>
      </c>
      <c r="AF2317">
        <v>9</v>
      </c>
      <c r="AG2317" t="s">
        <v>53</v>
      </c>
      <c r="AH2317" t="s">
        <v>9480</v>
      </c>
      <c r="AI2317" t="b">
        <v>1</v>
      </c>
      <c r="AJ2317" t="s">
        <v>36</v>
      </c>
      <c r="AK2317" t="s">
        <v>54</v>
      </c>
      <c r="AL2317" t="str">
        <f>IF(AmazonChurn[[#This Row],[Average Monthly Expenses]]&lt;=30,"Low",IF(AmazonChurn[[#This Row],[Average Monthly Expenses]]&lt;=60,"Medium","High"))</f>
        <v>High</v>
      </c>
      <c r="AM2317" t="str">
        <f>IF(AmazonChurn[[#This Row],[Number of Complaints or Support]]&lt;3,"Low",IF(AmazonChurn[[#This Row],[Number of Complaints or Support]]&lt;=7,"Medium","High"))</f>
        <v>High</v>
      </c>
      <c r="AN2317" s="14">
        <f>AmazonChurn[[#This Row],[Number of Complaints or Support]]/AmazonChurn[[#This Row],[Account Length (in months)]]</f>
        <v>0.13636363636363635</v>
      </c>
    </row>
    <row r="2318" spans="1:40" x14ac:dyDescent="0.25">
      <c r="A2318" t="s">
        <v>4026</v>
      </c>
      <c r="B2318" t="s">
        <v>23</v>
      </c>
      <c r="C2318">
        <v>25</v>
      </c>
      <c r="D2318">
        <v>0</v>
      </c>
      <c r="E2318">
        <v>16</v>
      </c>
      <c r="F2318">
        <v>1</v>
      </c>
      <c r="G2318" t="s">
        <v>36</v>
      </c>
      <c r="H2318">
        <v>0</v>
      </c>
      <c r="I2318" t="s">
        <v>92</v>
      </c>
      <c r="J2318" t="s">
        <v>35</v>
      </c>
      <c r="K2318" t="s">
        <v>9472</v>
      </c>
      <c r="L2318">
        <v>24</v>
      </c>
      <c r="M2318" t="s">
        <v>36</v>
      </c>
      <c r="N2318" t="s">
        <v>23</v>
      </c>
      <c r="O2318" t="s">
        <v>23</v>
      </c>
      <c r="P2318">
        <v>0</v>
      </c>
      <c r="Q2318" t="s">
        <v>23</v>
      </c>
      <c r="R2318" t="s">
        <v>37</v>
      </c>
      <c r="S2318" t="s">
        <v>27</v>
      </c>
      <c r="T2318">
        <v>25</v>
      </c>
      <c r="U2318" t="s">
        <v>9483</v>
      </c>
      <c r="V2318">
        <v>25</v>
      </c>
      <c r="W2318">
        <v>613</v>
      </c>
      <c r="Z2318" t="s">
        <v>570</v>
      </c>
      <c r="AA2318" s="1">
        <v>44740</v>
      </c>
      <c r="AB2318" s="1">
        <v>44535</v>
      </c>
      <c r="AC2318" t="s">
        <v>48</v>
      </c>
      <c r="AD2318" t="s">
        <v>9476</v>
      </c>
      <c r="AE2318" s="14">
        <v>28.31871831702259</v>
      </c>
      <c r="AF2318">
        <v>3</v>
      </c>
      <c r="AG2318" t="s">
        <v>53</v>
      </c>
      <c r="AH2318" t="s">
        <v>9480</v>
      </c>
      <c r="AI2318" t="b">
        <v>0</v>
      </c>
      <c r="AJ2318" t="s">
        <v>23</v>
      </c>
      <c r="AK2318" t="s">
        <v>64</v>
      </c>
      <c r="AL2318" t="str">
        <f>IF(AmazonChurn[[#This Row],[Average Monthly Expenses]]&lt;=30,"Low",IF(AmazonChurn[[#This Row],[Average Monthly Expenses]]&lt;=60,"Medium","High"))</f>
        <v>Low</v>
      </c>
      <c r="AM2318" t="str">
        <f>IF(AmazonChurn[[#This Row],[Number of Complaints or Support]]&lt;3,"Low",IF(AmazonChurn[[#This Row],[Number of Complaints or Support]]&lt;=7,"Medium","High"))</f>
        <v>Medium</v>
      </c>
      <c r="AN2318" s="14">
        <f>AmazonChurn[[#This Row],[Number of Complaints or Support]]/AmazonChurn[[#This Row],[Account Length (in months)]]</f>
        <v>0.12</v>
      </c>
    </row>
    <row r="2319" spans="1:40" x14ac:dyDescent="0.25">
      <c r="A2319" t="s">
        <v>4027</v>
      </c>
      <c r="B2319" t="s">
        <v>36</v>
      </c>
      <c r="C2319">
        <v>1</v>
      </c>
      <c r="D2319">
        <v>2</v>
      </c>
      <c r="E2319">
        <v>17</v>
      </c>
      <c r="F2319">
        <v>1</v>
      </c>
      <c r="G2319" t="s">
        <v>36</v>
      </c>
      <c r="H2319">
        <v>0</v>
      </c>
      <c r="I2319" t="s">
        <v>225</v>
      </c>
      <c r="J2319" t="s">
        <v>25</v>
      </c>
      <c r="K2319" t="s">
        <v>25</v>
      </c>
      <c r="L2319">
        <v>28</v>
      </c>
      <c r="M2319" t="s">
        <v>36</v>
      </c>
      <c r="N2319" t="s">
        <v>23</v>
      </c>
      <c r="O2319" t="s">
        <v>23</v>
      </c>
      <c r="P2319">
        <v>0</v>
      </c>
      <c r="Q2319" t="s">
        <v>23</v>
      </c>
      <c r="R2319" t="s">
        <v>26</v>
      </c>
      <c r="S2319" t="s">
        <v>176</v>
      </c>
      <c r="T2319">
        <v>47</v>
      </c>
      <c r="U2319" t="s">
        <v>9486</v>
      </c>
      <c r="V2319">
        <v>47</v>
      </c>
      <c r="W2319">
        <v>47</v>
      </c>
      <c r="X2319" t="s">
        <v>46</v>
      </c>
      <c r="Y2319" t="s">
        <v>191</v>
      </c>
      <c r="Z2319" t="s">
        <v>4028</v>
      </c>
      <c r="AA2319" s="1">
        <v>44759</v>
      </c>
      <c r="AB2319" s="1">
        <v>44876</v>
      </c>
      <c r="AC2319" t="s">
        <v>48</v>
      </c>
      <c r="AD2319" t="s">
        <v>9476</v>
      </c>
      <c r="AE2319" s="14">
        <v>43.420043627900128</v>
      </c>
      <c r="AF2319">
        <v>10</v>
      </c>
      <c r="AG2319" t="s">
        <v>31</v>
      </c>
      <c r="AH2319" t="s">
        <v>31</v>
      </c>
      <c r="AI2319" t="b">
        <v>1</v>
      </c>
      <c r="AJ2319" t="s">
        <v>36</v>
      </c>
      <c r="AK2319" t="s">
        <v>32</v>
      </c>
      <c r="AL2319" t="str">
        <f>IF(AmazonChurn[[#This Row],[Average Monthly Expenses]]&lt;=30,"Low",IF(AmazonChurn[[#This Row],[Average Monthly Expenses]]&lt;=60,"Medium","High"))</f>
        <v>Medium</v>
      </c>
      <c r="AM2319" t="str">
        <f>IF(AmazonChurn[[#This Row],[Number of Complaints or Support]]&lt;3,"Low",IF(AmazonChurn[[#This Row],[Number of Complaints or Support]]&lt;=7,"Medium","High"))</f>
        <v>High</v>
      </c>
      <c r="AN2319" s="14">
        <f>AmazonChurn[[#This Row],[Number of Complaints or Support]]/AmazonChurn[[#This Row],[Account Length (in months)]]</f>
        <v>10</v>
      </c>
    </row>
    <row r="2320" spans="1:40" x14ac:dyDescent="0.25">
      <c r="A2320" t="s">
        <v>4029</v>
      </c>
      <c r="B2320" t="s">
        <v>36</v>
      </c>
      <c r="C2320">
        <v>4</v>
      </c>
      <c r="D2320">
        <v>4</v>
      </c>
      <c r="E2320">
        <v>14</v>
      </c>
      <c r="F2320">
        <v>0</v>
      </c>
      <c r="G2320" t="s">
        <v>23</v>
      </c>
      <c r="H2320">
        <v>27</v>
      </c>
      <c r="I2320" t="s">
        <v>116</v>
      </c>
      <c r="J2320" t="s">
        <v>25</v>
      </c>
      <c r="K2320" t="s">
        <v>25</v>
      </c>
      <c r="L2320">
        <v>21</v>
      </c>
      <c r="M2320" t="s">
        <v>36</v>
      </c>
      <c r="N2320" t="s">
        <v>23</v>
      </c>
      <c r="O2320" t="s">
        <v>23</v>
      </c>
      <c r="P2320">
        <v>0</v>
      </c>
      <c r="Q2320" t="s">
        <v>23</v>
      </c>
      <c r="R2320" t="s">
        <v>26</v>
      </c>
      <c r="S2320" t="s">
        <v>38</v>
      </c>
      <c r="T2320">
        <v>34</v>
      </c>
      <c r="U2320" t="s">
        <v>9484</v>
      </c>
      <c r="V2320">
        <v>34</v>
      </c>
      <c r="W2320">
        <v>137</v>
      </c>
      <c r="X2320" t="s">
        <v>46</v>
      </c>
      <c r="Y2320" t="s">
        <v>191</v>
      </c>
      <c r="Z2320" t="s">
        <v>1205</v>
      </c>
      <c r="AA2320" s="1">
        <v>44745</v>
      </c>
      <c r="AB2320" s="1">
        <v>43932</v>
      </c>
      <c r="AC2320" t="s">
        <v>30</v>
      </c>
      <c r="AD2320" t="s">
        <v>9475</v>
      </c>
      <c r="AE2320" s="14">
        <v>31.111276494347781</v>
      </c>
      <c r="AF2320">
        <v>7</v>
      </c>
      <c r="AG2320" t="s">
        <v>53</v>
      </c>
      <c r="AH2320" t="s">
        <v>9480</v>
      </c>
      <c r="AI2320" t="b">
        <v>1</v>
      </c>
      <c r="AJ2320" t="s">
        <v>36</v>
      </c>
      <c r="AK2320" t="s">
        <v>32</v>
      </c>
      <c r="AL2320" t="str">
        <f>IF(AmazonChurn[[#This Row],[Average Monthly Expenses]]&lt;=30,"Low",IF(AmazonChurn[[#This Row],[Average Monthly Expenses]]&lt;=60,"Medium","High"))</f>
        <v>Medium</v>
      </c>
      <c r="AM2320" t="str">
        <f>IF(AmazonChurn[[#This Row],[Number of Complaints or Support]]&lt;3,"Low",IF(AmazonChurn[[#This Row],[Number of Complaints or Support]]&lt;=7,"Medium","High"))</f>
        <v>Medium</v>
      </c>
      <c r="AN2320" s="14">
        <f>AmazonChurn[[#This Row],[Number of Complaints or Support]]/AmazonChurn[[#This Row],[Account Length (in months)]]</f>
        <v>1.75</v>
      </c>
    </row>
    <row r="2321" spans="1:40" x14ac:dyDescent="0.25">
      <c r="A2321" t="s">
        <v>4030</v>
      </c>
      <c r="B2321" t="s">
        <v>23</v>
      </c>
      <c r="C2321">
        <v>10</v>
      </c>
      <c r="D2321">
        <v>2</v>
      </c>
      <c r="E2321">
        <v>19</v>
      </c>
      <c r="F2321">
        <v>0</v>
      </c>
      <c r="G2321" t="s">
        <v>23</v>
      </c>
      <c r="H2321">
        <v>16</v>
      </c>
      <c r="I2321" t="s">
        <v>346</v>
      </c>
      <c r="J2321" t="s">
        <v>25</v>
      </c>
      <c r="K2321" t="s">
        <v>25</v>
      </c>
      <c r="L2321">
        <v>50</v>
      </c>
      <c r="M2321" t="s">
        <v>23</v>
      </c>
      <c r="N2321" t="s">
        <v>23</v>
      </c>
      <c r="O2321" t="s">
        <v>36</v>
      </c>
      <c r="P2321">
        <v>2</v>
      </c>
      <c r="Q2321" t="s">
        <v>23</v>
      </c>
      <c r="R2321" t="s">
        <v>37</v>
      </c>
      <c r="S2321" t="s">
        <v>130</v>
      </c>
      <c r="T2321">
        <v>12</v>
      </c>
      <c r="U2321" t="s">
        <v>9483</v>
      </c>
      <c r="V2321">
        <v>12</v>
      </c>
      <c r="W2321">
        <v>124</v>
      </c>
      <c r="Z2321" t="s">
        <v>4031</v>
      </c>
      <c r="AA2321" s="1">
        <v>44921</v>
      </c>
      <c r="AB2321" s="1">
        <v>45178</v>
      </c>
      <c r="AC2321" t="s">
        <v>41</v>
      </c>
      <c r="AD2321" t="s">
        <v>9477</v>
      </c>
      <c r="AE2321" s="14">
        <v>12.08883547101866</v>
      </c>
      <c r="AF2321">
        <v>5</v>
      </c>
      <c r="AG2321" t="s">
        <v>69</v>
      </c>
      <c r="AH2321" t="s">
        <v>69</v>
      </c>
      <c r="AI2321" t="b">
        <v>0</v>
      </c>
      <c r="AJ2321" t="s">
        <v>23</v>
      </c>
      <c r="AK2321" t="s">
        <v>73</v>
      </c>
      <c r="AL2321" t="str">
        <f>IF(AmazonChurn[[#This Row],[Average Monthly Expenses]]&lt;=30,"Low",IF(AmazonChurn[[#This Row],[Average Monthly Expenses]]&lt;=60,"Medium","High"))</f>
        <v>Low</v>
      </c>
      <c r="AM2321" t="str">
        <f>IF(AmazonChurn[[#This Row],[Number of Complaints or Support]]&lt;3,"Low",IF(AmazonChurn[[#This Row],[Number of Complaints or Support]]&lt;=7,"Medium","High"))</f>
        <v>Medium</v>
      </c>
      <c r="AN2321" s="14">
        <f>AmazonChurn[[#This Row],[Number of Complaints or Support]]/AmazonChurn[[#This Row],[Account Length (in months)]]</f>
        <v>0.5</v>
      </c>
    </row>
    <row r="2322" spans="1:40" x14ac:dyDescent="0.25">
      <c r="A2322" t="s">
        <v>4032</v>
      </c>
      <c r="B2322" t="s">
        <v>23</v>
      </c>
      <c r="C2322">
        <v>65</v>
      </c>
      <c r="D2322">
        <v>0</v>
      </c>
      <c r="E2322">
        <v>3</v>
      </c>
      <c r="F2322">
        <v>1</v>
      </c>
      <c r="G2322" t="s">
        <v>36</v>
      </c>
      <c r="H2322">
        <v>0</v>
      </c>
      <c r="I2322" t="s">
        <v>105</v>
      </c>
      <c r="J2322" t="s">
        <v>25</v>
      </c>
      <c r="K2322" t="s">
        <v>25</v>
      </c>
      <c r="L2322">
        <v>79</v>
      </c>
      <c r="M2322" t="s">
        <v>23</v>
      </c>
      <c r="N2322" t="s">
        <v>36</v>
      </c>
      <c r="O2322" t="s">
        <v>23</v>
      </c>
      <c r="P2322">
        <v>0</v>
      </c>
      <c r="Q2322" t="s">
        <v>36</v>
      </c>
      <c r="R2322" t="s">
        <v>37</v>
      </c>
      <c r="S2322" t="s">
        <v>130</v>
      </c>
      <c r="T2322">
        <v>46</v>
      </c>
      <c r="U2322" t="s">
        <v>9483</v>
      </c>
      <c r="V2322">
        <v>46</v>
      </c>
      <c r="W2322">
        <v>3013</v>
      </c>
      <c r="Z2322" t="s">
        <v>2619</v>
      </c>
      <c r="AA2322" s="1">
        <v>44963</v>
      </c>
      <c r="AB2322" s="1">
        <v>45061</v>
      </c>
      <c r="AC2322" t="s">
        <v>30</v>
      </c>
      <c r="AD2322" t="s">
        <v>9475</v>
      </c>
      <c r="AE2322" s="14">
        <v>46.209404911545391</v>
      </c>
      <c r="AF2322">
        <v>7</v>
      </c>
      <c r="AG2322" t="s">
        <v>31</v>
      </c>
      <c r="AH2322" t="s">
        <v>31</v>
      </c>
      <c r="AI2322" t="b">
        <v>0</v>
      </c>
      <c r="AJ2322" t="s">
        <v>23</v>
      </c>
      <c r="AK2322" t="s">
        <v>32</v>
      </c>
      <c r="AL2322" t="str">
        <f>IF(AmazonChurn[[#This Row],[Average Monthly Expenses]]&lt;=30,"Low",IF(AmazonChurn[[#This Row],[Average Monthly Expenses]]&lt;=60,"Medium","High"))</f>
        <v>Medium</v>
      </c>
      <c r="AM2322" t="str">
        <f>IF(AmazonChurn[[#This Row],[Number of Complaints or Support]]&lt;3,"Low",IF(AmazonChurn[[#This Row],[Number of Complaints or Support]]&lt;=7,"Medium","High"))</f>
        <v>Medium</v>
      </c>
      <c r="AN2322" s="14">
        <f>AmazonChurn[[#This Row],[Number of Complaints or Support]]/AmazonChurn[[#This Row],[Account Length (in months)]]</f>
        <v>0.1076923076923077</v>
      </c>
    </row>
    <row r="2323" spans="1:40" x14ac:dyDescent="0.25">
      <c r="A2323" t="s">
        <v>4033</v>
      </c>
      <c r="B2323" t="s">
        <v>23</v>
      </c>
      <c r="C2323">
        <v>1</v>
      </c>
      <c r="D2323">
        <v>0</v>
      </c>
      <c r="E2323">
        <v>0</v>
      </c>
      <c r="F2323">
        <v>0</v>
      </c>
      <c r="G2323" t="s">
        <v>23</v>
      </c>
      <c r="H2323">
        <v>0</v>
      </c>
      <c r="I2323" t="s">
        <v>66</v>
      </c>
      <c r="J2323" t="s">
        <v>25</v>
      </c>
      <c r="K2323" t="s">
        <v>25</v>
      </c>
      <c r="L2323">
        <v>27</v>
      </c>
      <c r="M2323" t="s">
        <v>36</v>
      </c>
      <c r="N2323" t="s">
        <v>23</v>
      </c>
      <c r="O2323" t="s">
        <v>23</v>
      </c>
      <c r="P2323">
        <v>0</v>
      </c>
      <c r="Q2323" t="s">
        <v>23</v>
      </c>
      <c r="R2323" t="s">
        <v>26</v>
      </c>
      <c r="S2323" t="s">
        <v>124</v>
      </c>
      <c r="T2323">
        <v>13</v>
      </c>
      <c r="U2323" t="s">
        <v>9484</v>
      </c>
      <c r="V2323">
        <v>13</v>
      </c>
      <c r="W2323">
        <v>13</v>
      </c>
      <c r="Z2323" t="s">
        <v>1189</v>
      </c>
      <c r="AA2323" s="1">
        <v>44793</v>
      </c>
      <c r="AB2323" s="1">
        <v>43991</v>
      </c>
      <c r="AC2323" t="s">
        <v>30</v>
      </c>
      <c r="AD2323" t="s">
        <v>9475</v>
      </c>
      <c r="AE2323" s="14">
        <v>11.481850186213901</v>
      </c>
      <c r="AF2323">
        <v>0</v>
      </c>
      <c r="AG2323" t="s">
        <v>53</v>
      </c>
      <c r="AH2323" t="s">
        <v>9480</v>
      </c>
      <c r="AI2323" t="b">
        <v>1</v>
      </c>
      <c r="AJ2323" t="s">
        <v>36</v>
      </c>
      <c r="AK2323" t="s">
        <v>32</v>
      </c>
      <c r="AL2323" t="str">
        <f>IF(AmazonChurn[[#This Row],[Average Monthly Expenses]]&lt;=30,"Low",IF(AmazonChurn[[#This Row],[Average Monthly Expenses]]&lt;=60,"Medium","High"))</f>
        <v>Low</v>
      </c>
      <c r="AM2323" t="str">
        <f>IF(AmazonChurn[[#This Row],[Number of Complaints or Support]]&lt;3,"Low",IF(AmazonChurn[[#This Row],[Number of Complaints or Support]]&lt;=7,"Medium","High"))</f>
        <v>Low</v>
      </c>
      <c r="AN2323" s="14">
        <f>AmazonChurn[[#This Row],[Number of Complaints or Support]]/AmazonChurn[[#This Row],[Account Length (in months)]]</f>
        <v>0</v>
      </c>
    </row>
    <row r="2324" spans="1:40" x14ac:dyDescent="0.25">
      <c r="A2324" t="s">
        <v>4034</v>
      </c>
      <c r="B2324" t="s">
        <v>23</v>
      </c>
      <c r="C2324">
        <v>67</v>
      </c>
      <c r="D2324">
        <v>0</v>
      </c>
      <c r="E2324">
        <v>0</v>
      </c>
      <c r="F2324">
        <v>0</v>
      </c>
      <c r="G2324" t="s">
        <v>23</v>
      </c>
      <c r="H2324">
        <v>0</v>
      </c>
      <c r="I2324" t="s">
        <v>213</v>
      </c>
      <c r="J2324" t="s">
        <v>35</v>
      </c>
      <c r="K2324" t="s">
        <v>9472</v>
      </c>
      <c r="L2324">
        <v>71</v>
      </c>
      <c r="M2324" t="s">
        <v>23</v>
      </c>
      <c r="N2324" t="s">
        <v>36</v>
      </c>
      <c r="O2324" t="s">
        <v>23</v>
      </c>
      <c r="P2324">
        <v>0</v>
      </c>
      <c r="Q2324" t="s">
        <v>23</v>
      </c>
      <c r="R2324" t="s">
        <v>57</v>
      </c>
      <c r="S2324" t="s">
        <v>130</v>
      </c>
      <c r="T2324">
        <v>8</v>
      </c>
      <c r="U2324" t="s">
        <v>9483</v>
      </c>
      <c r="V2324">
        <v>8</v>
      </c>
      <c r="W2324">
        <v>559</v>
      </c>
      <c r="Z2324" t="s">
        <v>4035</v>
      </c>
      <c r="AA2324" s="1">
        <v>44003</v>
      </c>
      <c r="AB2324" s="1">
        <v>44973</v>
      </c>
      <c r="AC2324" t="s">
        <v>41</v>
      </c>
      <c r="AD2324" t="s">
        <v>9477</v>
      </c>
      <c r="AE2324" s="14">
        <v>6.6870814032476007</v>
      </c>
      <c r="AF2324">
        <v>1</v>
      </c>
      <c r="AG2324" t="s">
        <v>69</v>
      </c>
      <c r="AH2324" t="s">
        <v>69</v>
      </c>
      <c r="AI2324" t="b">
        <v>0</v>
      </c>
      <c r="AJ2324" t="s">
        <v>23</v>
      </c>
      <c r="AK2324" t="s">
        <v>73</v>
      </c>
      <c r="AL2324" t="str">
        <f>IF(AmazonChurn[[#This Row],[Average Monthly Expenses]]&lt;=30,"Low",IF(AmazonChurn[[#This Row],[Average Monthly Expenses]]&lt;=60,"Medium","High"))</f>
        <v>Low</v>
      </c>
      <c r="AM2324" t="str">
        <f>IF(AmazonChurn[[#This Row],[Number of Complaints or Support]]&lt;3,"Low",IF(AmazonChurn[[#This Row],[Number of Complaints or Support]]&lt;=7,"Medium","High"))</f>
        <v>Low</v>
      </c>
      <c r="AN2324" s="14">
        <f>AmazonChurn[[#This Row],[Number of Complaints or Support]]/AmazonChurn[[#This Row],[Account Length (in months)]]</f>
        <v>1.4925373134328358E-2</v>
      </c>
    </row>
    <row r="2325" spans="1:40" x14ac:dyDescent="0.25">
      <c r="A2325" t="s">
        <v>4036</v>
      </c>
      <c r="B2325" t="s">
        <v>36</v>
      </c>
      <c r="C2325">
        <v>11</v>
      </c>
      <c r="D2325">
        <v>0</v>
      </c>
      <c r="E2325">
        <v>3</v>
      </c>
      <c r="F2325">
        <v>1</v>
      </c>
      <c r="G2325" t="s">
        <v>36</v>
      </c>
      <c r="H2325">
        <v>0</v>
      </c>
      <c r="I2325" t="s">
        <v>438</v>
      </c>
      <c r="J2325" t="s">
        <v>25</v>
      </c>
      <c r="K2325" t="s">
        <v>25</v>
      </c>
      <c r="L2325">
        <v>39</v>
      </c>
      <c r="M2325" t="s">
        <v>23</v>
      </c>
      <c r="N2325" t="s">
        <v>23</v>
      </c>
      <c r="O2325" t="s">
        <v>23</v>
      </c>
      <c r="P2325">
        <v>0</v>
      </c>
      <c r="Q2325" t="s">
        <v>23</v>
      </c>
      <c r="R2325" t="s">
        <v>26</v>
      </c>
      <c r="S2325" t="s">
        <v>124</v>
      </c>
      <c r="T2325">
        <v>43</v>
      </c>
      <c r="U2325" t="s">
        <v>9484</v>
      </c>
      <c r="V2325">
        <v>43</v>
      </c>
      <c r="W2325">
        <v>456</v>
      </c>
      <c r="X2325" t="s">
        <v>46</v>
      </c>
      <c r="Y2325" t="s">
        <v>220</v>
      </c>
      <c r="Z2325" t="s">
        <v>1140</v>
      </c>
      <c r="AA2325" s="1">
        <v>44590</v>
      </c>
      <c r="AB2325" s="1">
        <v>43931</v>
      </c>
      <c r="AC2325" t="s">
        <v>41</v>
      </c>
      <c r="AD2325" t="s">
        <v>9477</v>
      </c>
      <c r="AE2325" s="14">
        <v>48.441256219839133</v>
      </c>
      <c r="AF2325">
        <v>4</v>
      </c>
      <c r="AG2325" t="s">
        <v>69</v>
      </c>
      <c r="AH2325" t="s">
        <v>69</v>
      </c>
      <c r="AI2325" t="b">
        <v>1</v>
      </c>
      <c r="AJ2325" t="s">
        <v>36</v>
      </c>
      <c r="AK2325" t="s">
        <v>64</v>
      </c>
      <c r="AL2325" t="str">
        <f>IF(AmazonChurn[[#This Row],[Average Monthly Expenses]]&lt;=30,"Low",IF(AmazonChurn[[#This Row],[Average Monthly Expenses]]&lt;=60,"Medium","High"))</f>
        <v>Medium</v>
      </c>
      <c r="AM2325" t="str">
        <f>IF(AmazonChurn[[#This Row],[Number of Complaints or Support]]&lt;3,"Low",IF(AmazonChurn[[#This Row],[Number of Complaints or Support]]&lt;=7,"Medium","High"))</f>
        <v>Medium</v>
      </c>
      <c r="AN2325" s="14">
        <f>AmazonChurn[[#This Row],[Number of Complaints or Support]]/AmazonChurn[[#This Row],[Account Length (in months)]]</f>
        <v>0.36363636363636365</v>
      </c>
    </row>
    <row r="2326" spans="1:40" x14ac:dyDescent="0.25">
      <c r="A2326" t="s">
        <v>4037</v>
      </c>
      <c r="B2326" t="s">
        <v>36</v>
      </c>
      <c r="C2326">
        <v>34</v>
      </c>
      <c r="D2326">
        <v>3</v>
      </c>
      <c r="E2326">
        <v>5</v>
      </c>
      <c r="F2326">
        <v>1</v>
      </c>
      <c r="G2326" t="s">
        <v>36</v>
      </c>
      <c r="H2326">
        <v>0</v>
      </c>
      <c r="I2326" t="s">
        <v>435</v>
      </c>
      <c r="J2326" t="s">
        <v>25</v>
      </c>
      <c r="K2326" t="s">
        <v>25</v>
      </c>
      <c r="L2326">
        <v>76</v>
      </c>
      <c r="M2326" t="s">
        <v>23</v>
      </c>
      <c r="N2326" t="s">
        <v>36</v>
      </c>
      <c r="O2326" t="s">
        <v>23</v>
      </c>
      <c r="P2326">
        <v>0</v>
      </c>
      <c r="Q2326" t="s">
        <v>23</v>
      </c>
      <c r="R2326" t="s">
        <v>26</v>
      </c>
      <c r="S2326" t="s">
        <v>130</v>
      </c>
      <c r="T2326">
        <v>41</v>
      </c>
      <c r="U2326" t="s">
        <v>9483</v>
      </c>
      <c r="V2326">
        <v>41</v>
      </c>
      <c r="W2326">
        <v>1417</v>
      </c>
      <c r="X2326" t="s">
        <v>94</v>
      </c>
      <c r="Y2326" t="s">
        <v>187</v>
      </c>
      <c r="Z2326" t="s">
        <v>4038</v>
      </c>
      <c r="AA2326" s="1">
        <v>43867</v>
      </c>
      <c r="AB2326" s="1">
        <v>45118</v>
      </c>
      <c r="AC2326" t="s">
        <v>30</v>
      </c>
      <c r="AD2326" t="s">
        <v>9475</v>
      </c>
      <c r="AE2326" s="14">
        <v>34.745697480719279</v>
      </c>
      <c r="AF2326">
        <v>5</v>
      </c>
      <c r="AG2326" t="s">
        <v>53</v>
      </c>
      <c r="AH2326" t="s">
        <v>9480</v>
      </c>
      <c r="AI2326" t="b">
        <v>1</v>
      </c>
      <c r="AJ2326" t="s">
        <v>36</v>
      </c>
      <c r="AK2326" t="s">
        <v>32</v>
      </c>
      <c r="AL2326" t="str">
        <f>IF(AmazonChurn[[#This Row],[Average Monthly Expenses]]&lt;=30,"Low",IF(AmazonChurn[[#This Row],[Average Monthly Expenses]]&lt;=60,"Medium","High"))</f>
        <v>Medium</v>
      </c>
      <c r="AM2326" t="str">
        <f>IF(AmazonChurn[[#This Row],[Number of Complaints or Support]]&lt;3,"Low",IF(AmazonChurn[[#This Row],[Number of Complaints or Support]]&lt;=7,"Medium","High"))</f>
        <v>Medium</v>
      </c>
      <c r="AN2326" s="14">
        <f>AmazonChurn[[#This Row],[Number of Complaints or Support]]/AmazonChurn[[#This Row],[Account Length (in months)]]</f>
        <v>0.14705882352941177</v>
      </c>
    </row>
    <row r="2327" spans="1:40" x14ac:dyDescent="0.25">
      <c r="A2327" t="s">
        <v>4039</v>
      </c>
      <c r="B2327" t="s">
        <v>23</v>
      </c>
      <c r="C2327">
        <v>17</v>
      </c>
      <c r="D2327">
        <v>1</v>
      </c>
      <c r="E2327">
        <v>8</v>
      </c>
      <c r="F2327">
        <v>1</v>
      </c>
      <c r="G2327" t="s">
        <v>36</v>
      </c>
      <c r="H2327">
        <v>0</v>
      </c>
      <c r="I2327" t="s">
        <v>34</v>
      </c>
      <c r="J2327" t="s">
        <v>25</v>
      </c>
      <c r="K2327" t="s">
        <v>25</v>
      </c>
      <c r="L2327">
        <v>50</v>
      </c>
      <c r="M2327" t="s">
        <v>23</v>
      </c>
      <c r="N2327" t="s">
        <v>23</v>
      </c>
      <c r="O2327" t="s">
        <v>23</v>
      </c>
      <c r="P2327">
        <v>0</v>
      </c>
      <c r="Q2327" t="s">
        <v>36</v>
      </c>
      <c r="R2327" t="s">
        <v>37</v>
      </c>
      <c r="S2327" t="s">
        <v>214</v>
      </c>
      <c r="T2327">
        <v>35</v>
      </c>
      <c r="U2327" t="s">
        <v>9486</v>
      </c>
      <c r="V2327">
        <v>35</v>
      </c>
      <c r="W2327">
        <v>601</v>
      </c>
      <c r="Z2327" t="s">
        <v>4040</v>
      </c>
      <c r="AA2327" s="1">
        <v>44302</v>
      </c>
      <c r="AB2327" s="1">
        <v>44835</v>
      </c>
      <c r="AC2327" t="s">
        <v>48</v>
      </c>
      <c r="AD2327" t="s">
        <v>9476</v>
      </c>
      <c r="AE2327" s="14">
        <v>30.345902997616271</v>
      </c>
      <c r="AF2327">
        <v>4</v>
      </c>
      <c r="AG2327" t="s">
        <v>53</v>
      </c>
      <c r="AH2327" t="s">
        <v>9480</v>
      </c>
      <c r="AI2327" t="b">
        <v>0</v>
      </c>
      <c r="AJ2327" t="s">
        <v>23</v>
      </c>
      <c r="AK2327" t="s">
        <v>64</v>
      </c>
      <c r="AL2327" t="str">
        <f>IF(AmazonChurn[[#This Row],[Average Monthly Expenses]]&lt;=30,"Low",IF(AmazonChurn[[#This Row],[Average Monthly Expenses]]&lt;=60,"Medium","High"))</f>
        <v>Medium</v>
      </c>
      <c r="AM2327" t="str">
        <f>IF(AmazonChurn[[#This Row],[Number of Complaints or Support]]&lt;3,"Low",IF(AmazonChurn[[#This Row],[Number of Complaints or Support]]&lt;=7,"Medium","High"))</f>
        <v>Medium</v>
      </c>
      <c r="AN2327" s="14">
        <f>AmazonChurn[[#This Row],[Number of Complaints or Support]]/AmazonChurn[[#This Row],[Account Length (in months)]]</f>
        <v>0.23529411764705882</v>
      </c>
    </row>
    <row r="2328" spans="1:40" x14ac:dyDescent="0.25">
      <c r="A2328" t="s">
        <v>4041</v>
      </c>
      <c r="B2328" t="s">
        <v>23</v>
      </c>
      <c r="C2328">
        <v>22</v>
      </c>
      <c r="D2328">
        <v>0</v>
      </c>
      <c r="E2328">
        <v>21</v>
      </c>
      <c r="F2328">
        <v>1</v>
      </c>
      <c r="G2328" t="s">
        <v>36</v>
      </c>
      <c r="H2328">
        <v>0</v>
      </c>
      <c r="I2328" t="s">
        <v>34</v>
      </c>
      <c r="J2328" t="s">
        <v>35</v>
      </c>
      <c r="K2328" t="s">
        <v>9472</v>
      </c>
      <c r="L2328">
        <v>30</v>
      </c>
      <c r="M2328" t="s">
        <v>23</v>
      </c>
      <c r="N2328" t="s">
        <v>23</v>
      </c>
      <c r="O2328" t="s">
        <v>23</v>
      </c>
      <c r="P2328">
        <v>0</v>
      </c>
      <c r="Q2328" t="s">
        <v>36</v>
      </c>
      <c r="R2328" t="s">
        <v>26</v>
      </c>
      <c r="S2328" t="s">
        <v>124</v>
      </c>
      <c r="T2328">
        <v>36</v>
      </c>
      <c r="U2328" t="s">
        <v>9484</v>
      </c>
      <c r="V2328">
        <v>36</v>
      </c>
      <c r="W2328">
        <v>790</v>
      </c>
      <c r="Z2328" t="s">
        <v>4042</v>
      </c>
      <c r="AA2328" s="1">
        <v>44005</v>
      </c>
      <c r="AB2328" s="1">
        <v>44600</v>
      </c>
      <c r="AC2328" t="s">
        <v>30</v>
      </c>
      <c r="AD2328" t="s">
        <v>9475</v>
      </c>
      <c r="AE2328" s="14">
        <v>42.156761512645971</v>
      </c>
      <c r="AF2328">
        <v>9</v>
      </c>
      <c r="AG2328" t="s">
        <v>69</v>
      </c>
      <c r="AH2328" t="s">
        <v>69</v>
      </c>
      <c r="AI2328" t="b">
        <v>1</v>
      </c>
      <c r="AJ2328" t="s">
        <v>36</v>
      </c>
      <c r="AK2328" t="s">
        <v>54</v>
      </c>
      <c r="AL2328" t="str">
        <f>IF(AmazonChurn[[#This Row],[Average Monthly Expenses]]&lt;=30,"Low",IF(AmazonChurn[[#This Row],[Average Monthly Expenses]]&lt;=60,"Medium","High"))</f>
        <v>Medium</v>
      </c>
      <c r="AM2328" t="str">
        <f>IF(AmazonChurn[[#This Row],[Number of Complaints or Support]]&lt;3,"Low",IF(AmazonChurn[[#This Row],[Number of Complaints or Support]]&lt;=7,"Medium","High"))</f>
        <v>High</v>
      </c>
      <c r="AN2328" s="14">
        <f>AmazonChurn[[#This Row],[Number of Complaints or Support]]/AmazonChurn[[#This Row],[Account Length (in months)]]</f>
        <v>0.40909090909090912</v>
      </c>
    </row>
    <row r="2329" spans="1:40" x14ac:dyDescent="0.25">
      <c r="A2329" t="s">
        <v>4043</v>
      </c>
      <c r="B2329" t="s">
        <v>36</v>
      </c>
      <c r="C2329">
        <v>30</v>
      </c>
      <c r="D2329">
        <v>5</v>
      </c>
      <c r="E2329">
        <v>27</v>
      </c>
      <c r="F2329">
        <v>1</v>
      </c>
      <c r="G2329" t="s">
        <v>36</v>
      </c>
      <c r="H2329">
        <v>0</v>
      </c>
      <c r="I2329" t="s">
        <v>101</v>
      </c>
      <c r="J2329" t="s">
        <v>25</v>
      </c>
      <c r="K2329" t="s">
        <v>25</v>
      </c>
      <c r="L2329">
        <v>21</v>
      </c>
      <c r="M2329" t="s">
        <v>36</v>
      </c>
      <c r="N2329" t="s">
        <v>23</v>
      </c>
      <c r="O2329" t="s">
        <v>23</v>
      </c>
      <c r="P2329">
        <v>0</v>
      </c>
      <c r="Q2329" t="s">
        <v>23</v>
      </c>
      <c r="R2329" t="s">
        <v>26</v>
      </c>
      <c r="S2329" t="s">
        <v>38</v>
      </c>
      <c r="T2329">
        <v>39</v>
      </c>
      <c r="U2329" t="s">
        <v>9484</v>
      </c>
      <c r="V2329">
        <v>39</v>
      </c>
      <c r="W2329">
        <v>1173</v>
      </c>
      <c r="X2329" t="s">
        <v>94</v>
      </c>
      <c r="Y2329" t="s">
        <v>133</v>
      </c>
      <c r="Z2329" t="s">
        <v>4044</v>
      </c>
      <c r="AA2329" s="1">
        <v>45174</v>
      </c>
      <c r="AB2329" s="1">
        <v>44267</v>
      </c>
      <c r="AC2329" t="s">
        <v>41</v>
      </c>
      <c r="AD2329" t="s">
        <v>9477</v>
      </c>
      <c r="AE2329" s="14">
        <v>34.147465418659337</v>
      </c>
      <c r="AF2329">
        <v>6</v>
      </c>
      <c r="AG2329" t="s">
        <v>53</v>
      </c>
      <c r="AH2329" t="s">
        <v>9480</v>
      </c>
      <c r="AI2329" t="b">
        <v>1</v>
      </c>
      <c r="AJ2329" t="s">
        <v>36</v>
      </c>
      <c r="AK2329" t="s">
        <v>73</v>
      </c>
      <c r="AL2329" t="str">
        <f>IF(AmazonChurn[[#This Row],[Average Monthly Expenses]]&lt;=30,"Low",IF(AmazonChurn[[#This Row],[Average Monthly Expenses]]&lt;=60,"Medium","High"))</f>
        <v>Medium</v>
      </c>
      <c r="AM2329" t="str">
        <f>IF(AmazonChurn[[#This Row],[Number of Complaints or Support]]&lt;3,"Low",IF(AmazonChurn[[#This Row],[Number of Complaints or Support]]&lt;=7,"Medium","High"))</f>
        <v>Medium</v>
      </c>
      <c r="AN2329" s="14">
        <f>AmazonChurn[[#This Row],[Number of Complaints or Support]]/AmazonChurn[[#This Row],[Account Length (in months)]]</f>
        <v>0.2</v>
      </c>
    </row>
    <row r="2330" spans="1:40" x14ac:dyDescent="0.25">
      <c r="A2330" t="s">
        <v>4045</v>
      </c>
      <c r="B2330" t="s">
        <v>23</v>
      </c>
      <c r="C2330">
        <v>60</v>
      </c>
      <c r="D2330">
        <v>2</v>
      </c>
      <c r="E2330">
        <v>0</v>
      </c>
      <c r="F2330">
        <v>0</v>
      </c>
      <c r="G2330" t="s">
        <v>23</v>
      </c>
      <c r="H2330">
        <v>0</v>
      </c>
      <c r="I2330" t="s">
        <v>217</v>
      </c>
      <c r="J2330" t="s">
        <v>25</v>
      </c>
      <c r="K2330" t="s">
        <v>25</v>
      </c>
      <c r="L2330">
        <v>60</v>
      </c>
      <c r="M2330" t="s">
        <v>23</v>
      </c>
      <c r="N2330" t="s">
        <v>23</v>
      </c>
      <c r="O2330" t="s">
        <v>36</v>
      </c>
      <c r="P2330">
        <v>6</v>
      </c>
      <c r="Q2330" t="s">
        <v>23</v>
      </c>
      <c r="R2330" t="s">
        <v>57</v>
      </c>
      <c r="S2330" t="s">
        <v>27</v>
      </c>
      <c r="T2330">
        <v>7</v>
      </c>
      <c r="U2330" t="s">
        <v>9483</v>
      </c>
      <c r="V2330">
        <v>7</v>
      </c>
      <c r="W2330">
        <v>398</v>
      </c>
      <c r="Z2330" t="s">
        <v>3458</v>
      </c>
      <c r="AA2330" s="1">
        <v>44964</v>
      </c>
      <c r="AB2330" s="1">
        <v>44539</v>
      </c>
      <c r="AC2330" t="s">
        <v>48</v>
      </c>
      <c r="AD2330" t="s">
        <v>9476</v>
      </c>
      <c r="AE2330" s="14">
        <v>6.6176455156474852</v>
      </c>
      <c r="AF2330">
        <v>3</v>
      </c>
      <c r="AG2330" t="s">
        <v>69</v>
      </c>
      <c r="AH2330" t="s">
        <v>69</v>
      </c>
      <c r="AI2330" t="b">
        <v>0</v>
      </c>
      <c r="AJ2330" t="s">
        <v>23</v>
      </c>
      <c r="AK2330" t="s">
        <v>73</v>
      </c>
      <c r="AL2330" t="str">
        <f>IF(AmazonChurn[[#This Row],[Average Monthly Expenses]]&lt;=30,"Low",IF(AmazonChurn[[#This Row],[Average Monthly Expenses]]&lt;=60,"Medium","High"))</f>
        <v>Low</v>
      </c>
      <c r="AM2330" t="str">
        <f>IF(AmazonChurn[[#This Row],[Number of Complaints or Support]]&lt;3,"Low",IF(AmazonChurn[[#This Row],[Number of Complaints or Support]]&lt;=7,"Medium","High"))</f>
        <v>Medium</v>
      </c>
      <c r="AN2330" s="14">
        <f>AmazonChurn[[#This Row],[Number of Complaints or Support]]/AmazonChurn[[#This Row],[Account Length (in months)]]</f>
        <v>0.05</v>
      </c>
    </row>
    <row r="2331" spans="1:40" x14ac:dyDescent="0.25">
      <c r="A2331" t="s">
        <v>4046</v>
      </c>
      <c r="B2331" t="s">
        <v>23</v>
      </c>
      <c r="C2331">
        <v>27</v>
      </c>
      <c r="D2331">
        <v>0</v>
      </c>
      <c r="E2331">
        <v>15</v>
      </c>
      <c r="F2331">
        <v>1</v>
      </c>
      <c r="G2331" t="s">
        <v>36</v>
      </c>
      <c r="H2331">
        <v>0</v>
      </c>
      <c r="I2331" t="s">
        <v>71</v>
      </c>
      <c r="J2331" t="s">
        <v>25</v>
      </c>
      <c r="K2331" t="s">
        <v>25</v>
      </c>
      <c r="L2331">
        <v>49</v>
      </c>
      <c r="M2331" t="s">
        <v>23</v>
      </c>
      <c r="N2331" t="s">
        <v>23</v>
      </c>
      <c r="O2331" t="s">
        <v>23</v>
      </c>
      <c r="P2331">
        <v>0</v>
      </c>
      <c r="Q2331" t="s">
        <v>36</v>
      </c>
      <c r="R2331" t="s">
        <v>26</v>
      </c>
      <c r="S2331" t="s">
        <v>27</v>
      </c>
      <c r="T2331">
        <v>18</v>
      </c>
      <c r="U2331" t="s">
        <v>9483</v>
      </c>
      <c r="V2331">
        <v>18</v>
      </c>
      <c r="W2331">
        <v>475</v>
      </c>
      <c r="Z2331" t="s">
        <v>2629</v>
      </c>
      <c r="AA2331" s="1">
        <v>45083</v>
      </c>
      <c r="AB2331" s="1">
        <v>44229</v>
      </c>
      <c r="AC2331" t="s">
        <v>48</v>
      </c>
      <c r="AD2331" t="s">
        <v>9476</v>
      </c>
      <c r="AE2331" s="14">
        <v>16.49702516721117</v>
      </c>
      <c r="AF2331">
        <v>10</v>
      </c>
      <c r="AG2331" t="s">
        <v>31</v>
      </c>
      <c r="AH2331" t="s">
        <v>31</v>
      </c>
      <c r="AI2331" t="b">
        <v>0</v>
      </c>
      <c r="AJ2331" t="s">
        <v>23</v>
      </c>
      <c r="AK2331" t="s">
        <v>64</v>
      </c>
      <c r="AL2331" t="str">
        <f>IF(AmazonChurn[[#This Row],[Average Monthly Expenses]]&lt;=30,"Low",IF(AmazonChurn[[#This Row],[Average Monthly Expenses]]&lt;=60,"Medium","High"))</f>
        <v>Low</v>
      </c>
      <c r="AM2331" t="str">
        <f>IF(AmazonChurn[[#This Row],[Number of Complaints or Support]]&lt;3,"Low",IF(AmazonChurn[[#This Row],[Number of Complaints or Support]]&lt;=7,"Medium","High"))</f>
        <v>High</v>
      </c>
      <c r="AN2331" s="14">
        <f>AmazonChurn[[#This Row],[Number of Complaints or Support]]/AmazonChurn[[#This Row],[Account Length (in months)]]</f>
        <v>0.37037037037037035</v>
      </c>
    </row>
    <row r="2332" spans="1:40" x14ac:dyDescent="0.25">
      <c r="A2332" t="s">
        <v>4047</v>
      </c>
      <c r="B2332" t="s">
        <v>36</v>
      </c>
      <c r="C2332">
        <v>8</v>
      </c>
      <c r="D2332">
        <v>4</v>
      </c>
      <c r="E2332">
        <v>5</v>
      </c>
      <c r="F2332">
        <v>1</v>
      </c>
      <c r="G2332" t="s">
        <v>36</v>
      </c>
      <c r="H2332">
        <v>0</v>
      </c>
      <c r="I2332" t="s">
        <v>228</v>
      </c>
      <c r="J2332" t="s">
        <v>35</v>
      </c>
      <c r="K2332" t="s">
        <v>9472</v>
      </c>
      <c r="L2332">
        <v>39</v>
      </c>
      <c r="M2332" t="s">
        <v>23</v>
      </c>
      <c r="N2332" t="s">
        <v>23</v>
      </c>
      <c r="O2332" t="s">
        <v>23</v>
      </c>
      <c r="P2332">
        <v>0</v>
      </c>
      <c r="Q2332" t="s">
        <v>23</v>
      </c>
      <c r="R2332" t="s">
        <v>26</v>
      </c>
      <c r="S2332" t="s">
        <v>176</v>
      </c>
      <c r="T2332">
        <v>9</v>
      </c>
      <c r="U2332" t="s">
        <v>9486</v>
      </c>
      <c r="V2332">
        <v>9</v>
      </c>
      <c r="W2332">
        <v>72</v>
      </c>
      <c r="X2332" t="s">
        <v>110</v>
      </c>
      <c r="Y2332" t="s">
        <v>204</v>
      </c>
      <c r="Z2332" t="s">
        <v>4048</v>
      </c>
      <c r="AA2332" s="1">
        <v>44310</v>
      </c>
      <c r="AB2332" s="1">
        <v>44287</v>
      </c>
      <c r="AC2332" t="s">
        <v>30</v>
      </c>
      <c r="AD2332" t="s">
        <v>9475</v>
      </c>
      <c r="AE2332" s="14">
        <v>8.9418378982949012</v>
      </c>
      <c r="AF2332">
        <v>7</v>
      </c>
      <c r="AG2332" t="s">
        <v>69</v>
      </c>
      <c r="AH2332" t="s">
        <v>69</v>
      </c>
      <c r="AI2332" t="b">
        <v>0</v>
      </c>
      <c r="AJ2332" t="s">
        <v>23</v>
      </c>
      <c r="AK2332" t="s">
        <v>32</v>
      </c>
      <c r="AL2332" t="str">
        <f>IF(AmazonChurn[[#This Row],[Average Monthly Expenses]]&lt;=30,"Low",IF(AmazonChurn[[#This Row],[Average Monthly Expenses]]&lt;=60,"Medium","High"))</f>
        <v>Low</v>
      </c>
      <c r="AM2332" t="str">
        <f>IF(AmazonChurn[[#This Row],[Number of Complaints or Support]]&lt;3,"Low",IF(AmazonChurn[[#This Row],[Number of Complaints or Support]]&lt;=7,"Medium","High"))</f>
        <v>Medium</v>
      </c>
      <c r="AN2332" s="14">
        <f>AmazonChurn[[#This Row],[Number of Complaints or Support]]/AmazonChurn[[#This Row],[Account Length (in months)]]</f>
        <v>0.875</v>
      </c>
    </row>
    <row r="2333" spans="1:40" x14ac:dyDescent="0.25">
      <c r="A2333" t="s">
        <v>4049</v>
      </c>
      <c r="B2333" t="s">
        <v>23</v>
      </c>
      <c r="C2333">
        <v>20</v>
      </c>
      <c r="D2333">
        <v>0</v>
      </c>
      <c r="E2333">
        <v>0</v>
      </c>
      <c r="F2333">
        <v>0</v>
      </c>
      <c r="G2333" t="s">
        <v>23</v>
      </c>
      <c r="H2333">
        <v>0</v>
      </c>
      <c r="I2333" t="s">
        <v>438</v>
      </c>
      <c r="J2333" t="s">
        <v>25</v>
      </c>
      <c r="K2333" t="s">
        <v>25</v>
      </c>
      <c r="L2333">
        <v>34</v>
      </c>
      <c r="M2333" t="s">
        <v>23</v>
      </c>
      <c r="N2333" t="s">
        <v>23</v>
      </c>
      <c r="O2333" t="s">
        <v>36</v>
      </c>
      <c r="P2333">
        <v>3</v>
      </c>
      <c r="Q2333" t="s">
        <v>23</v>
      </c>
      <c r="R2333" t="s">
        <v>26</v>
      </c>
      <c r="S2333" t="s">
        <v>27</v>
      </c>
      <c r="T2333">
        <v>8</v>
      </c>
      <c r="U2333" t="s">
        <v>9483</v>
      </c>
      <c r="V2333">
        <v>8</v>
      </c>
      <c r="W2333">
        <v>168</v>
      </c>
      <c r="Z2333" t="s">
        <v>1919</v>
      </c>
      <c r="AA2333" s="1">
        <v>44956</v>
      </c>
      <c r="AB2333" s="1">
        <v>44092</v>
      </c>
      <c r="AC2333" t="s">
        <v>41</v>
      </c>
      <c r="AD2333" t="s">
        <v>9477</v>
      </c>
      <c r="AE2333" s="14">
        <v>8.9832251843389468</v>
      </c>
      <c r="AF2333">
        <v>10</v>
      </c>
      <c r="AG2333" t="s">
        <v>53</v>
      </c>
      <c r="AH2333" t="s">
        <v>9480</v>
      </c>
      <c r="AI2333" t="b">
        <v>1</v>
      </c>
      <c r="AJ2333" t="s">
        <v>36</v>
      </c>
      <c r="AK2333" t="s">
        <v>54</v>
      </c>
      <c r="AL2333" t="str">
        <f>IF(AmazonChurn[[#This Row],[Average Monthly Expenses]]&lt;=30,"Low",IF(AmazonChurn[[#This Row],[Average Monthly Expenses]]&lt;=60,"Medium","High"))</f>
        <v>Low</v>
      </c>
      <c r="AM2333" t="str">
        <f>IF(AmazonChurn[[#This Row],[Number of Complaints or Support]]&lt;3,"Low",IF(AmazonChurn[[#This Row],[Number of Complaints or Support]]&lt;=7,"Medium","High"))</f>
        <v>High</v>
      </c>
      <c r="AN2333" s="14">
        <f>AmazonChurn[[#This Row],[Number of Complaints or Support]]/AmazonChurn[[#This Row],[Account Length (in months)]]</f>
        <v>0.5</v>
      </c>
    </row>
    <row r="2334" spans="1:40" x14ac:dyDescent="0.25">
      <c r="A2334" t="s">
        <v>4050</v>
      </c>
      <c r="B2334" t="s">
        <v>36</v>
      </c>
      <c r="C2334">
        <v>36</v>
      </c>
      <c r="D2334">
        <v>3</v>
      </c>
      <c r="E2334">
        <v>4</v>
      </c>
      <c r="F2334">
        <v>1</v>
      </c>
      <c r="G2334" t="s">
        <v>36</v>
      </c>
      <c r="H2334">
        <v>0</v>
      </c>
      <c r="I2334" t="s">
        <v>314</v>
      </c>
      <c r="J2334" t="s">
        <v>35</v>
      </c>
      <c r="K2334" t="s">
        <v>9472</v>
      </c>
      <c r="L2334">
        <v>36</v>
      </c>
      <c r="M2334" t="s">
        <v>23</v>
      </c>
      <c r="N2334" t="s">
        <v>23</v>
      </c>
      <c r="O2334" t="s">
        <v>23</v>
      </c>
      <c r="P2334">
        <v>0</v>
      </c>
      <c r="Q2334" t="s">
        <v>36</v>
      </c>
      <c r="R2334" t="s">
        <v>37</v>
      </c>
      <c r="S2334" t="s">
        <v>124</v>
      </c>
      <c r="T2334">
        <v>39</v>
      </c>
      <c r="U2334" t="s">
        <v>9484</v>
      </c>
      <c r="V2334">
        <v>39</v>
      </c>
      <c r="W2334">
        <v>1404</v>
      </c>
      <c r="X2334" t="s">
        <v>46</v>
      </c>
      <c r="Y2334" t="s">
        <v>191</v>
      </c>
      <c r="Z2334" t="s">
        <v>4051</v>
      </c>
      <c r="AA2334" s="1">
        <v>45124</v>
      </c>
      <c r="AB2334" s="1">
        <v>45025</v>
      </c>
      <c r="AC2334" t="s">
        <v>48</v>
      </c>
      <c r="AD2334" t="s">
        <v>9476</v>
      </c>
      <c r="AE2334" s="14">
        <v>37.241408669561871</v>
      </c>
      <c r="AF2334">
        <v>5</v>
      </c>
      <c r="AG2334" t="s">
        <v>69</v>
      </c>
      <c r="AH2334" t="s">
        <v>69</v>
      </c>
      <c r="AI2334" t="b">
        <v>0</v>
      </c>
      <c r="AJ2334" t="s">
        <v>23</v>
      </c>
      <c r="AK2334" t="s">
        <v>32</v>
      </c>
      <c r="AL2334" t="str">
        <f>IF(AmazonChurn[[#This Row],[Average Monthly Expenses]]&lt;=30,"Low",IF(AmazonChurn[[#This Row],[Average Monthly Expenses]]&lt;=60,"Medium","High"))</f>
        <v>Medium</v>
      </c>
      <c r="AM2334" t="str">
        <f>IF(AmazonChurn[[#This Row],[Number of Complaints or Support]]&lt;3,"Low",IF(AmazonChurn[[#This Row],[Number of Complaints or Support]]&lt;=7,"Medium","High"))</f>
        <v>Medium</v>
      </c>
      <c r="AN2334" s="14">
        <f>AmazonChurn[[#This Row],[Number of Complaints or Support]]/AmazonChurn[[#This Row],[Account Length (in months)]]</f>
        <v>0.1388888888888889</v>
      </c>
    </row>
    <row r="2335" spans="1:40" x14ac:dyDescent="0.25">
      <c r="A2335" t="s">
        <v>4052</v>
      </c>
      <c r="B2335" t="s">
        <v>23</v>
      </c>
      <c r="C2335">
        <v>2</v>
      </c>
      <c r="D2335">
        <v>0</v>
      </c>
      <c r="E2335">
        <v>30</v>
      </c>
      <c r="F2335">
        <v>1</v>
      </c>
      <c r="G2335" t="s">
        <v>36</v>
      </c>
      <c r="H2335">
        <v>0</v>
      </c>
      <c r="I2335" t="s">
        <v>259</v>
      </c>
      <c r="J2335" t="s">
        <v>35</v>
      </c>
      <c r="K2335" t="s">
        <v>9472</v>
      </c>
      <c r="L2335">
        <v>21</v>
      </c>
      <c r="M2335" t="s">
        <v>36</v>
      </c>
      <c r="N2335" t="s">
        <v>23</v>
      </c>
      <c r="O2335" t="s">
        <v>23</v>
      </c>
      <c r="P2335">
        <v>0</v>
      </c>
      <c r="Q2335" t="s">
        <v>23</v>
      </c>
      <c r="R2335" t="s">
        <v>26</v>
      </c>
      <c r="S2335" t="s">
        <v>214</v>
      </c>
      <c r="T2335">
        <v>12</v>
      </c>
      <c r="U2335" t="s">
        <v>9486</v>
      </c>
      <c r="V2335">
        <v>12</v>
      </c>
      <c r="W2335">
        <v>18</v>
      </c>
      <c r="Z2335" t="s">
        <v>4053</v>
      </c>
      <c r="AA2335" s="1">
        <v>44734</v>
      </c>
      <c r="AB2335" s="1">
        <v>44641</v>
      </c>
      <c r="AC2335" t="s">
        <v>30</v>
      </c>
      <c r="AD2335" t="s">
        <v>9475</v>
      </c>
      <c r="AE2335" s="14">
        <v>10.16524831096266</v>
      </c>
      <c r="AF2335">
        <v>8</v>
      </c>
      <c r="AG2335" t="s">
        <v>53</v>
      </c>
      <c r="AH2335" t="s">
        <v>9480</v>
      </c>
      <c r="AI2335" t="b">
        <v>1</v>
      </c>
      <c r="AJ2335" t="s">
        <v>36</v>
      </c>
      <c r="AK2335" t="s">
        <v>64</v>
      </c>
      <c r="AL2335" t="str">
        <f>IF(AmazonChurn[[#This Row],[Average Monthly Expenses]]&lt;=30,"Low",IF(AmazonChurn[[#This Row],[Average Monthly Expenses]]&lt;=60,"Medium","High"))</f>
        <v>Low</v>
      </c>
      <c r="AM2335" t="str">
        <f>IF(AmazonChurn[[#This Row],[Number of Complaints or Support]]&lt;3,"Low",IF(AmazonChurn[[#This Row],[Number of Complaints or Support]]&lt;=7,"Medium","High"))</f>
        <v>High</v>
      </c>
      <c r="AN2335" s="14">
        <f>AmazonChurn[[#This Row],[Number of Complaints or Support]]/AmazonChurn[[#This Row],[Account Length (in months)]]</f>
        <v>4</v>
      </c>
    </row>
    <row r="2336" spans="1:40" x14ac:dyDescent="0.25">
      <c r="A2336" t="s">
        <v>4054</v>
      </c>
      <c r="B2336" t="s">
        <v>23</v>
      </c>
      <c r="C2336">
        <v>8</v>
      </c>
      <c r="D2336">
        <v>2</v>
      </c>
      <c r="E2336">
        <v>4</v>
      </c>
      <c r="F2336">
        <v>1</v>
      </c>
      <c r="G2336" t="s">
        <v>36</v>
      </c>
      <c r="H2336">
        <v>0</v>
      </c>
      <c r="I2336" t="s">
        <v>116</v>
      </c>
      <c r="J2336" t="s">
        <v>25</v>
      </c>
      <c r="K2336" t="s">
        <v>25</v>
      </c>
      <c r="L2336">
        <v>37</v>
      </c>
      <c r="M2336" t="s">
        <v>23</v>
      </c>
      <c r="N2336" t="s">
        <v>23</v>
      </c>
      <c r="O2336" t="s">
        <v>23</v>
      </c>
      <c r="P2336">
        <v>0</v>
      </c>
      <c r="Q2336" t="s">
        <v>36</v>
      </c>
      <c r="R2336" t="s">
        <v>26</v>
      </c>
      <c r="S2336" t="s">
        <v>38</v>
      </c>
      <c r="T2336">
        <v>35</v>
      </c>
      <c r="U2336" t="s">
        <v>9484</v>
      </c>
      <c r="V2336">
        <v>35</v>
      </c>
      <c r="W2336">
        <v>287</v>
      </c>
      <c r="Z2336" t="s">
        <v>4055</v>
      </c>
      <c r="AA2336" s="1">
        <v>44367</v>
      </c>
      <c r="AB2336" s="1">
        <v>45029</v>
      </c>
      <c r="AC2336" t="s">
        <v>48</v>
      </c>
      <c r="AD2336" t="s">
        <v>9476</v>
      </c>
      <c r="AE2336" s="14">
        <v>34.976409515525638</v>
      </c>
      <c r="AF2336">
        <v>10</v>
      </c>
      <c r="AG2336" t="s">
        <v>53</v>
      </c>
      <c r="AH2336" t="s">
        <v>9480</v>
      </c>
      <c r="AI2336" t="b">
        <v>0</v>
      </c>
      <c r="AJ2336" t="s">
        <v>23</v>
      </c>
      <c r="AK2336" t="s">
        <v>73</v>
      </c>
      <c r="AL2336" t="str">
        <f>IF(AmazonChurn[[#This Row],[Average Monthly Expenses]]&lt;=30,"Low",IF(AmazonChurn[[#This Row],[Average Monthly Expenses]]&lt;=60,"Medium","High"))</f>
        <v>Medium</v>
      </c>
      <c r="AM2336" t="str">
        <f>IF(AmazonChurn[[#This Row],[Number of Complaints or Support]]&lt;3,"Low",IF(AmazonChurn[[#This Row],[Number of Complaints or Support]]&lt;=7,"Medium","High"))</f>
        <v>High</v>
      </c>
      <c r="AN2336" s="14">
        <f>AmazonChurn[[#This Row],[Number of Complaints or Support]]/AmazonChurn[[#This Row],[Account Length (in months)]]</f>
        <v>1.25</v>
      </c>
    </row>
    <row r="2337" spans="1:40" x14ac:dyDescent="0.25">
      <c r="A2337" t="s">
        <v>4056</v>
      </c>
      <c r="B2337" t="s">
        <v>23</v>
      </c>
      <c r="C2337">
        <v>40</v>
      </c>
      <c r="D2337">
        <v>0</v>
      </c>
      <c r="E2337">
        <v>16</v>
      </c>
      <c r="F2337">
        <v>1</v>
      </c>
      <c r="G2337" t="s">
        <v>36</v>
      </c>
      <c r="H2337">
        <v>0</v>
      </c>
      <c r="I2337" t="s">
        <v>438</v>
      </c>
      <c r="J2337" t="s">
        <v>25</v>
      </c>
      <c r="K2337" t="s">
        <v>25</v>
      </c>
      <c r="L2337">
        <v>33</v>
      </c>
      <c r="M2337" t="s">
        <v>23</v>
      </c>
      <c r="N2337" t="s">
        <v>23</v>
      </c>
      <c r="O2337" t="s">
        <v>36</v>
      </c>
      <c r="P2337">
        <v>6</v>
      </c>
      <c r="Q2337" t="s">
        <v>23</v>
      </c>
      <c r="R2337" t="s">
        <v>26</v>
      </c>
      <c r="S2337" t="s">
        <v>27</v>
      </c>
      <c r="T2337">
        <v>35</v>
      </c>
      <c r="U2337" t="s">
        <v>9483</v>
      </c>
      <c r="V2337">
        <v>35</v>
      </c>
      <c r="W2337">
        <v>1412</v>
      </c>
      <c r="Z2337" t="s">
        <v>4057</v>
      </c>
      <c r="AA2337" s="1">
        <v>44758</v>
      </c>
      <c r="AB2337" s="1">
        <v>44166</v>
      </c>
      <c r="AC2337" t="s">
        <v>48</v>
      </c>
      <c r="AD2337" t="s">
        <v>9476</v>
      </c>
      <c r="AE2337" s="14">
        <v>34.240371937534803</v>
      </c>
      <c r="AF2337">
        <v>7</v>
      </c>
      <c r="AG2337" t="s">
        <v>31</v>
      </c>
      <c r="AH2337" t="s">
        <v>31</v>
      </c>
      <c r="AI2337" t="b">
        <v>1</v>
      </c>
      <c r="AJ2337" t="s">
        <v>36</v>
      </c>
      <c r="AK2337" t="s">
        <v>73</v>
      </c>
      <c r="AL2337" t="str">
        <f>IF(AmazonChurn[[#This Row],[Average Monthly Expenses]]&lt;=30,"Low",IF(AmazonChurn[[#This Row],[Average Monthly Expenses]]&lt;=60,"Medium","High"))</f>
        <v>Medium</v>
      </c>
      <c r="AM2337" t="str">
        <f>IF(AmazonChurn[[#This Row],[Number of Complaints or Support]]&lt;3,"Low",IF(AmazonChurn[[#This Row],[Number of Complaints or Support]]&lt;=7,"Medium","High"))</f>
        <v>Medium</v>
      </c>
      <c r="AN2337" s="14">
        <f>AmazonChurn[[#This Row],[Number of Complaints or Support]]/AmazonChurn[[#This Row],[Account Length (in months)]]</f>
        <v>0.17499999999999999</v>
      </c>
    </row>
    <row r="2338" spans="1:40" x14ac:dyDescent="0.25">
      <c r="A2338" t="s">
        <v>4058</v>
      </c>
      <c r="B2338" t="s">
        <v>23</v>
      </c>
      <c r="C2338">
        <v>11</v>
      </c>
      <c r="D2338">
        <v>0</v>
      </c>
      <c r="E2338">
        <v>4</v>
      </c>
      <c r="F2338">
        <v>1</v>
      </c>
      <c r="G2338" t="s">
        <v>36</v>
      </c>
      <c r="H2338">
        <v>0</v>
      </c>
      <c r="I2338" t="s">
        <v>71</v>
      </c>
      <c r="J2338" t="s">
        <v>35</v>
      </c>
      <c r="K2338" t="s">
        <v>9472</v>
      </c>
      <c r="L2338">
        <v>55</v>
      </c>
      <c r="M2338" t="s">
        <v>23</v>
      </c>
      <c r="N2338" t="s">
        <v>23</v>
      </c>
      <c r="O2338" t="s">
        <v>23</v>
      </c>
      <c r="P2338">
        <v>0</v>
      </c>
      <c r="Q2338" t="s">
        <v>23</v>
      </c>
      <c r="R2338" t="s">
        <v>26</v>
      </c>
      <c r="S2338" t="s">
        <v>38</v>
      </c>
      <c r="T2338">
        <v>32</v>
      </c>
      <c r="U2338" t="s">
        <v>9484</v>
      </c>
      <c r="V2338">
        <v>32</v>
      </c>
      <c r="W2338">
        <v>347</v>
      </c>
      <c r="Z2338" t="s">
        <v>4059</v>
      </c>
      <c r="AA2338" s="1">
        <v>44453</v>
      </c>
      <c r="AB2338" s="1">
        <v>44422</v>
      </c>
      <c r="AC2338" t="s">
        <v>48</v>
      </c>
      <c r="AD2338" t="s">
        <v>9476</v>
      </c>
      <c r="AE2338" s="14">
        <v>26.01301756005498</v>
      </c>
      <c r="AF2338">
        <v>0</v>
      </c>
      <c r="AG2338" t="s">
        <v>31</v>
      </c>
      <c r="AH2338" t="s">
        <v>31</v>
      </c>
      <c r="AI2338" t="b">
        <v>0</v>
      </c>
      <c r="AJ2338" t="s">
        <v>23</v>
      </c>
      <c r="AK2338" t="s">
        <v>32</v>
      </c>
      <c r="AL2338" t="str">
        <f>IF(AmazonChurn[[#This Row],[Average Monthly Expenses]]&lt;=30,"Low",IF(AmazonChurn[[#This Row],[Average Monthly Expenses]]&lt;=60,"Medium","High"))</f>
        <v>Low</v>
      </c>
      <c r="AM2338" t="str">
        <f>IF(AmazonChurn[[#This Row],[Number of Complaints or Support]]&lt;3,"Low",IF(AmazonChurn[[#This Row],[Number of Complaints or Support]]&lt;=7,"Medium","High"))</f>
        <v>Low</v>
      </c>
      <c r="AN2338" s="14">
        <f>AmazonChurn[[#This Row],[Number of Complaints or Support]]/AmazonChurn[[#This Row],[Account Length (in months)]]</f>
        <v>0</v>
      </c>
    </row>
    <row r="2339" spans="1:40" x14ac:dyDescent="0.25">
      <c r="A2339" t="s">
        <v>4060</v>
      </c>
      <c r="B2339" t="s">
        <v>36</v>
      </c>
      <c r="C2339">
        <v>4</v>
      </c>
      <c r="D2339">
        <v>0</v>
      </c>
      <c r="E2339">
        <v>10</v>
      </c>
      <c r="F2339">
        <v>1</v>
      </c>
      <c r="G2339" t="s">
        <v>36</v>
      </c>
      <c r="H2339">
        <v>0</v>
      </c>
      <c r="I2339" t="s">
        <v>101</v>
      </c>
      <c r="J2339" t="s">
        <v>35</v>
      </c>
      <c r="K2339" t="s">
        <v>9472</v>
      </c>
      <c r="L2339">
        <v>78</v>
      </c>
      <c r="M2339" t="s">
        <v>23</v>
      </c>
      <c r="N2339" t="s">
        <v>36</v>
      </c>
      <c r="O2339" t="s">
        <v>23</v>
      </c>
      <c r="P2339">
        <v>0</v>
      </c>
      <c r="Q2339" t="s">
        <v>23</v>
      </c>
      <c r="R2339" t="s">
        <v>26</v>
      </c>
      <c r="S2339" t="s">
        <v>124</v>
      </c>
      <c r="T2339">
        <v>11</v>
      </c>
      <c r="U2339" t="s">
        <v>9484</v>
      </c>
      <c r="V2339">
        <v>11</v>
      </c>
      <c r="W2339">
        <v>46</v>
      </c>
      <c r="X2339" t="s">
        <v>163</v>
      </c>
      <c r="Y2339" t="s">
        <v>774</v>
      </c>
      <c r="Z2339" t="s">
        <v>1175</v>
      </c>
      <c r="AA2339" s="1">
        <v>44226</v>
      </c>
      <c r="AB2339" s="1">
        <v>44954</v>
      </c>
      <c r="AC2339" t="s">
        <v>48</v>
      </c>
      <c r="AD2339" t="s">
        <v>9476</v>
      </c>
      <c r="AE2339" s="14">
        <v>11.241567014874541</v>
      </c>
      <c r="AF2339">
        <v>0</v>
      </c>
      <c r="AG2339" t="s">
        <v>53</v>
      </c>
      <c r="AH2339" t="s">
        <v>9480</v>
      </c>
      <c r="AI2339" t="b">
        <v>1</v>
      </c>
      <c r="AJ2339" t="s">
        <v>36</v>
      </c>
      <c r="AK2339" t="s">
        <v>32</v>
      </c>
      <c r="AL2339" t="str">
        <f>IF(AmazonChurn[[#This Row],[Average Monthly Expenses]]&lt;=30,"Low",IF(AmazonChurn[[#This Row],[Average Monthly Expenses]]&lt;=60,"Medium","High"))</f>
        <v>Low</v>
      </c>
      <c r="AM2339" t="str">
        <f>IF(AmazonChurn[[#This Row],[Number of Complaints or Support]]&lt;3,"Low",IF(AmazonChurn[[#This Row],[Number of Complaints or Support]]&lt;=7,"Medium","High"))</f>
        <v>Low</v>
      </c>
      <c r="AN2339" s="14">
        <f>AmazonChurn[[#This Row],[Number of Complaints or Support]]/AmazonChurn[[#This Row],[Account Length (in months)]]</f>
        <v>0</v>
      </c>
    </row>
    <row r="2340" spans="1:40" x14ac:dyDescent="0.25">
      <c r="A2340" t="s">
        <v>4061</v>
      </c>
      <c r="B2340" t="s">
        <v>23</v>
      </c>
      <c r="C2340">
        <v>63</v>
      </c>
      <c r="D2340">
        <v>0</v>
      </c>
      <c r="E2340">
        <v>10</v>
      </c>
      <c r="F2340">
        <v>1</v>
      </c>
      <c r="G2340" t="s">
        <v>36</v>
      </c>
      <c r="H2340">
        <v>0</v>
      </c>
      <c r="I2340" t="s">
        <v>50</v>
      </c>
      <c r="J2340" t="s">
        <v>25</v>
      </c>
      <c r="K2340" t="s">
        <v>25</v>
      </c>
      <c r="L2340">
        <v>41</v>
      </c>
      <c r="M2340" t="s">
        <v>23</v>
      </c>
      <c r="N2340" t="s">
        <v>23</v>
      </c>
      <c r="O2340" t="s">
        <v>23</v>
      </c>
      <c r="P2340">
        <v>0</v>
      </c>
      <c r="Q2340" t="s">
        <v>36</v>
      </c>
      <c r="R2340" t="s">
        <v>57</v>
      </c>
      <c r="S2340" t="s">
        <v>27</v>
      </c>
      <c r="T2340">
        <v>28</v>
      </c>
      <c r="U2340" t="s">
        <v>9483</v>
      </c>
      <c r="V2340">
        <v>28</v>
      </c>
      <c r="W2340">
        <v>1785</v>
      </c>
      <c r="Z2340" t="s">
        <v>4062</v>
      </c>
      <c r="AA2340" s="1">
        <v>44484</v>
      </c>
      <c r="AB2340" s="1">
        <v>44427</v>
      </c>
      <c r="AC2340" t="s">
        <v>41</v>
      </c>
      <c r="AD2340" t="s">
        <v>9477</v>
      </c>
      <c r="AE2340" s="14">
        <v>24.807370780434439</v>
      </c>
      <c r="AF2340">
        <v>0</v>
      </c>
      <c r="AG2340" t="s">
        <v>69</v>
      </c>
      <c r="AH2340" t="s">
        <v>69</v>
      </c>
      <c r="AI2340" t="b">
        <v>1</v>
      </c>
      <c r="AJ2340" t="s">
        <v>36</v>
      </c>
      <c r="AK2340" t="s">
        <v>73</v>
      </c>
      <c r="AL2340" t="str">
        <f>IF(AmazonChurn[[#This Row],[Average Monthly Expenses]]&lt;=30,"Low",IF(AmazonChurn[[#This Row],[Average Monthly Expenses]]&lt;=60,"Medium","High"))</f>
        <v>Low</v>
      </c>
      <c r="AM2340" t="str">
        <f>IF(AmazonChurn[[#This Row],[Number of Complaints or Support]]&lt;3,"Low",IF(AmazonChurn[[#This Row],[Number of Complaints or Support]]&lt;=7,"Medium","High"))</f>
        <v>Low</v>
      </c>
      <c r="AN2340" s="14">
        <f>AmazonChurn[[#This Row],[Number of Complaints or Support]]/AmazonChurn[[#This Row],[Account Length (in months)]]</f>
        <v>0</v>
      </c>
    </row>
    <row r="2341" spans="1:40" x14ac:dyDescent="0.25">
      <c r="A2341" t="s">
        <v>4063</v>
      </c>
      <c r="B2341" t="s">
        <v>23</v>
      </c>
      <c r="C2341">
        <v>1</v>
      </c>
      <c r="D2341">
        <v>3</v>
      </c>
      <c r="E2341">
        <v>0</v>
      </c>
      <c r="F2341">
        <v>0</v>
      </c>
      <c r="G2341" t="s">
        <v>23</v>
      </c>
      <c r="H2341">
        <v>0</v>
      </c>
      <c r="I2341" t="s">
        <v>245</v>
      </c>
      <c r="J2341" t="s">
        <v>25</v>
      </c>
      <c r="K2341" t="s">
        <v>25</v>
      </c>
      <c r="L2341">
        <v>30</v>
      </c>
      <c r="M2341" t="s">
        <v>23</v>
      </c>
      <c r="N2341" t="s">
        <v>23</v>
      </c>
      <c r="O2341" t="s">
        <v>23</v>
      </c>
      <c r="P2341">
        <v>0</v>
      </c>
      <c r="Q2341" t="s">
        <v>23</v>
      </c>
      <c r="R2341" t="s">
        <v>26</v>
      </c>
      <c r="S2341" t="s">
        <v>214</v>
      </c>
      <c r="T2341">
        <v>9</v>
      </c>
      <c r="U2341" t="s">
        <v>9486</v>
      </c>
      <c r="V2341">
        <v>9</v>
      </c>
      <c r="W2341">
        <v>9</v>
      </c>
      <c r="Z2341" t="s">
        <v>1831</v>
      </c>
      <c r="AA2341" s="1">
        <v>44804</v>
      </c>
      <c r="AB2341" s="1">
        <v>44197</v>
      </c>
      <c r="AC2341" t="s">
        <v>30</v>
      </c>
      <c r="AD2341" t="s">
        <v>9475</v>
      </c>
      <c r="AE2341" s="14">
        <v>10.61715235883517</v>
      </c>
      <c r="AF2341">
        <v>2</v>
      </c>
      <c r="AG2341" t="s">
        <v>31</v>
      </c>
      <c r="AH2341" t="s">
        <v>31</v>
      </c>
      <c r="AI2341" t="b">
        <v>0</v>
      </c>
      <c r="AJ2341" t="s">
        <v>23</v>
      </c>
      <c r="AK2341" t="s">
        <v>64</v>
      </c>
      <c r="AL2341" t="str">
        <f>IF(AmazonChurn[[#This Row],[Average Monthly Expenses]]&lt;=30,"Low",IF(AmazonChurn[[#This Row],[Average Monthly Expenses]]&lt;=60,"Medium","High"))</f>
        <v>Low</v>
      </c>
      <c r="AM2341" t="str">
        <f>IF(AmazonChurn[[#This Row],[Number of Complaints or Support]]&lt;3,"Low",IF(AmazonChurn[[#This Row],[Number of Complaints or Support]]&lt;=7,"Medium","High"))</f>
        <v>Low</v>
      </c>
      <c r="AN2341" s="14">
        <f>AmazonChurn[[#This Row],[Number of Complaints or Support]]/AmazonChurn[[#This Row],[Account Length (in months)]]</f>
        <v>2</v>
      </c>
    </row>
    <row r="2342" spans="1:40" x14ac:dyDescent="0.25">
      <c r="A2342" t="s">
        <v>4064</v>
      </c>
      <c r="B2342" t="s">
        <v>36</v>
      </c>
      <c r="C2342">
        <v>66</v>
      </c>
      <c r="D2342">
        <v>5</v>
      </c>
      <c r="E2342">
        <v>9</v>
      </c>
      <c r="F2342">
        <v>1</v>
      </c>
      <c r="G2342" t="s">
        <v>36</v>
      </c>
      <c r="H2342">
        <v>0</v>
      </c>
      <c r="I2342" t="s">
        <v>105</v>
      </c>
      <c r="J2342" t="s">
        <v>25</v>
      </c>
      <c r="K2342" t="s">
        <v>25</v>
      </c>
      <c r="L2342">
        <v>63</v>
      </c>
      <c r="M2342" t="s">
        <v>23</v>
      </c>
      <c r="N2342" t="s">
        <v>23</v>
      </c>
      <c r="O2342" t="s">
        <v>23</v>
      </c>
      <c r="P2342">
        <v>0</v>
      </c>
      <c r="Q2342" t="s">
        <v>36</v>
      </c>
      <c r="R2342" t="s">
        <v>57</v>
      </c>
      <c r="S2342" t="s">
        <v>130</v>
      </c>
      <c r="T2342">
        <v>54</v>
      </c>
      <c r="U2342" t="s">
        <v>9483</v>
      </c>
      <c r="V2342">
        <v>54</v>
      </c>
      <c r="W2342">
        <v>3571</v>
      </c>
      <c r="X2342" t="s">
        <v>46</v>
      </c>
      <c r="Y2342" t="s">
        <v>191</v>
      </c>
      <c r="Z2342" t="s">
        <v>4065</v>
      </c>
      <c r="AA2342" s="1">
        <v>44421</v>
      </c>
      <c r="AB2342" s="1">
        <v>45185</v>
      </c>
      <c r="AC2342" t="s">
        <v>30</v>
      </c>
      <c r="AD2342" t="s">
        <v>9475</v>
      </c>
      <c r="AE2342" s="14">
        <v>62.871158512930187</v>
      </c>
      <c r="AF2342">
        <v>1</v>
      </c>
      <c r="AG2342" t="s">
        <v>53</v>
      </c>
      <c r="AH2342" t="s">
        <v>9480</v>
      </c>
      <c r="AI2342" t="b">
        <v>0</v>
      </c>
      <c r="AJ2342" t="s">
        <v>23</v>
      </c>
      <c r="AK2342" t="s">
        <v>54</v>
      </c>
      <c r="AL2342" t="str">
        <f>IF(AmazonChurn[[#This Row],[Average Monthly Expenses]]&lt;=30,"Low",IF(AmazonChurn[[#This Row],[Average Monthly Expenses]]&lt;=60,"Medium","High"))</f>
        <v>High</v>
      </c>
      <c r="AM2342" t="str">
        <f>IF(AmazonChurn[[#This Row],[Number of Complaints or Support]]&lt;3,"Low",IF(AmazonChurn[[#This Row],[Number of Complaints or Support]]&lt;=7,"Medium","High"))</f>
        <v>Low</v>
      </c>
      <c r="AN2342" s="14">
        <f>AmazonChurn[[#This Row],[Number of Complaints or Support]]/AmazonChurn[[#This Row],[Account Length (in months)]]</f>
        <v>1.5151515151515152E-2</v>
      </c>
    </row>
    <row r="2343" spans="1:40" x14ac:dyDescent="0.25">
      <c r="A2343" t="s">
        <v>4066</v>
      </c>
      <c r="B2343" t="s">
        <v>23</v>
      </c>
      <c r="C2343">
        <v>73</v>
      </c>
      <c r="D2343">
        <v>0</v>
      </c>
      <c r="E2343">
        <v>0</v>
      </c>
      <c r="F2343">
        <v>0</v>
      </c>
      <c r="G2343" t="s">
        <v>23</v>
      </c>
      <c r="H2343">
        <v>0</v>
      </c>
      <c r="I2343" t="s">
        <v>50</v>
      </c>
      <c r="J2343" t="s">
        <v>25</v>
      </c>
      <c r="K2343" t="s">
        <v>25</v>
      </c>
      <c r="L2343">
        <v>32</v>
      </c>
      <c r="M2343" t="s">
        <v>23</v>
      </c>
      <c r="N2343" t="s">
        <v>23</v>
      </c>
      <c r="O2343" t="s">
        <v>36</v>
      </c>
      <c r="P2343">
        <v>2</v>
      </c>
      <c r="Q2343" t="s">
        <v>23</v>
      </c>
      <c r="R2343" t="s">
        <v>57</v>
      </c>
      <c r="S2343" t="s">
        <v>27</v>
      </c>
      <c r="T2343">
        <v>6</v>
      </c>
      <c r="U2343" t="s">
        <v>9483</v>
      </c>
      <c r="V2343">
        <v>6</v>
      </c>
      <c r="W2343">
        <v>470</v>
      </c>
      <c r="Z2343" t="s">
        <v>4067</v>
      </c>
      <c r="AA2343" s="1">
        <v>44946</v>
      </c>
      <c r="AB2343" s="1">
        <v>44261</v>
      </c>
      <c r="AC2343" t="s">
        <v>41</v>
      </c>
      <c r="AD2343" t="s">
        <v>9477</v>
      </c>
      <c r="AE2343" s="14">
        <v>5.9870285274431172</v>
      </c>
      <c r="AF2343">
        <v>4</v>
      </c>
      <c r="AG2343" t="s">
        <v>31</v>
      </c>
      <c r="AH2343" t="s">
        <v>31</v>
      </c>
      <c r="AI2343" t="b">
        <v>1</v>
      </c>
      <c r="AJ2343" t="s">
        <v>36</v>
      </c>
      <c r="AK2343" t="s">
        <v>64</v>
      </c>
      <c r="AL2343" t="str">
        <f>IF(AmazonChurn[[#This Row],[Average Monthly Expenses]]&lt;=30,"Low",IF(AmazonChurn[[#This Row],[Average Monthly Expenses]]&lt;=60,"Medium","High"))</f>
        <v>Low</v>
      </c>
      <c r="AM2343" t="str">
        <f>IF(AmazonChurn[[#This Row],[Number of Complaints or Support]]&lt;3,"Low",IF(AmazonChurn[[#This Row],[Number of Complaints or Support]]&lt;=7,"Medium","High"))</f>
        <v>Medium</v>
      </c>
      <c r="AN2343" s="14">
        <f>AmazonChurn[[#This Row],[Number of Complaints or Support]]/AmazonChurn[[#This Row],[Account Length (in months)]]</f>
        <v>5.4794520547945202E-2</v>
      </c>
    </row>
    <row r="2344" spans="1:40" x14ac:dyDescent="0.25">
      <c r="A2344" t="s">
        <v>4068</v>
      </c>
      <c r="B2344" t="s">
        <v>36</v>
      </c>
      <c r="C2344">
        <v>8</v>
      </c>
      <c r="D2344">
        <v>0</v>
      </c>
      <c r="E2344">
        <v>0</v>
      </c>
      <c r="F2344">
        <v>0</v>
      </c>
      <c r="G2344" t="s">
        <v>23</v>
      </c>
      <c r="H2344">
        <v>0</v>
      </c>
      <c r="I2344" t="s">
        <v>314</v>
      </c>
      <c r="J2344" t="s">
        <v>25</v>
      </c>
      <c r="K2344" t="s">
        <v>25</v>
      </c>
      <c r="L2344">
        <v>60</v>
      </c>
      <c r="M2344" t="s">
        <v>23</v>
      </c>
      <c r="N2344" t="s">
        <v>23</v>
      </c>
      <c r="O2344" t="s">
        <v>23</v>
      </c>
      <c r="P2344">
        <v>0</v>
      </c>
      <c r="Q2344" t="s">
        <v>23</v>
      </c>
      <c r="R2344" t="s">
        <v>26</v>
      </c>
      <c r="S2344" t="s">
        <v>124</v>
      </c>
      <c r="T2344">
        <v>8</v>
      </c>
      <c r="U2344" t="s">
        <v>9484</v>
      </c>
      <c r="V2344">
        <v>8</v>
      </c>
      <c r="W2344">
        <v>61</v>
      </c>
      <c r="X2344" t="s">
        <v>46</v>
      </c>
      <c r="Y2344" t="s">
        <v>220</v>
      </c>
      <c r="Z2344" t="s">
        <v>4069</v>
      </c>
      <c r="AA2344" s="1">
        <v>44478</v>
      </c>
      <c r="AB2344" s="1">
        <v>45219</v>
      </c>
      <c r="AC2344" t="s">
        <v>48</v>
      </c>
      <c r="AD2344" t="s">
        <v>9476</v>
      </c>
      <c r="AE2344" s="14">
        <v>9.1364167093836741</v>
      </c>
      <c r="AF2344">
        <v>5</v>
      </c>
      <c r="AG2344" t="s">
        <v>53</v>
      </c>
      <c r="AH2344" t="s">
        <v>9480</v>
      </c>
      <c r="AI2344" t="b">
        <v>1</v>
      </c>
      <c r="AJ2344" t="s">
        <v>36</v>
      </c>
      <c r="AK2344" t="s">
        <v>32</v>
      </c>
      <c r="AL2344" t="str">
        <f>IF(AmazonChurn[[#This Row],[Average Monthly Expenses]]&lt;=30,"Low",IF(AmazonChurn[[#This Row],[Average Monthly Expenses]]&lt;=60,"Medium","High"))</f>
        <v>Low</v>
      </c>
      <c r="AM2344" t="str">
        <f>IF(AmazonChurn[[#This Row],[Number of Complaints or Support]]&lt;3,"Low",IF(AmazonChurn[[#This Row],[Number of Complaints or Support]]&lt;=7,"Medium","High"))</f>
        <v>Medium</v>
      </c>
      <c r="AN2344" s="14">
        <f>AmazonChurn[[#This Row],[Number of Complaints or Support]]/AmazonChurn[[#This Row],[Account Length (in months)]]</f>
        <v>0.625</v>
      </c>
    </row>
    <row r="2345" spans="1:40" x14ac:dyDescent="0.25">
      <c r="A2345" t="s">
        <v>4070</v>
      </c>
      <c r="B2345" t="s">
        <v>23</v>
      </c>
      <c r="C2345">
        <v>3</v>
      </c>
      <c r="D2345">
        <v>0</v>
      </c>
      <c r="E2345">
        <v>14</v>
      </c>
      <c r="F2345">
        <v>1</v>
      </c>
      <c r="G2345" t="s">
        <v>36</v>
      </c>
      <c r="H2345">
        <v>0</v>
      </c>
      <c r="I2345" t="s">
        <v>357</v>
      </c>
      <c r="J2345" t="s">
        <v>35</v>
      </c>
      <c r="K2345" t="s">
        <v>9472</v>
      </c>
      <c r="L2345">
        <v>31</v>
      </c>
      <c r="M2345" t="s">
        <v>23</v>
      </c>
      <c r="N2345" t="s">
        <v>23</v>
      </c>
      <c r="O2345" t="s">
        <v>23</v>
      </c>
      <c r="P2345">
        <v>0</v>
      </c>
      <c r="Q2345" t="s">
        <v>23</v>
      </c>
      <c r="R2345" t="s">
        <v>26</v>
      </c>
      <c r="S2345" t="s">
        <v>130</v>
      </c>
      <c r="T2345">
        <v>26</v>
      </c>
      <c r="U2345" t="s">
        <v>9483</v>
      </c>
      <c r="V2345">
        <v>26</v>
      </c>
      <c r="W2345">
        <v>84</v>
      </c>
      <c r="Z2345" t="s">
        <v>4071</v>
      </c>
      <c r="AA2345" s="1">
        <v>44324</v>
      </c>
      <c r="AB2345" s="1">
        <v>44729</v>
      </c>
      <c r="AC2345" t="s">
        <v>48</v>
      </c>
      <c r="AD2345" t="s">
        <v>9476</v>
      </c>
      <c r="AE2345" s="14">
        <v>22.91900485962789</v>
      </c>
      <c r="AF2345">
        <v>3</v>
      </c>
      <c r="AG2345" t="s">
        <v>31</v>
      </c>
      <c r="AH2345" t="s">
        <v>31</v>
      </c>
      <c r="AI2345" t="b">
        <v>0</v>
      </c>
      <c r="AJ2345" t="s">
        <v>23</v>
      </c>
      <c r="AK2345" t="s">
        <v>54</v>
      </c>
      <c r="AL2345" t="str">
        <f>IF(AmazonChurn[[#This Row],[Average Monthly Expenses]]&lt;=30,"Low",IF(AmazonChurn[[#This Row],[Average Monthly Expenses]]&lt;=60,"Medium","High"))</f>
        <v>Low</v>
      </c>
      <c r="AM2345" t="str">
        <f>IF(AmazonChurn[[#This Row],[Number of Complaints or Support]]&lt;3,"Low",IF(AmazonChurn[[#This Row],[Number of Complaints or Support]]&lt;=7,"Medium","High"))</f>
        <v>Medium</v>
      </c>
      <c r="AN2345" s="14">
        <f>AmazonChurn[[#This Row],[Number of Complaints or Support]]/AmazonChurn[[#This Row],[Account Length (in months)]]</f>
        <v>1</v>
      </c>
    </row>
    <row r="2346" spans="1:40" x14ac:dyDescent="0.25">
      <c r="A2346" t="s">
        <v>4072</v>
      </c>
      <c r="B2346" t="s">
        <v>23</v>
      </c>
      <c r="C2346">
        <v>21</v>
      </c>
      <c r="D2346">
        <v>0</v>
      </c>
      <c r="E2346">
        <v>18</v>
      </c>
      <c r="F2346">
        <v>0</v>
      </c>
      <c r="G2346" t="s">
        <v>23</v>
      </c>
      <c r="H2346">
        <v>20</v>
      </c>
      <c r="I2346" t="s">
        <v>162</v>
      </c>
      <c r="J2346" t="s">
        <v>25</v>
      </c>
      <c r="K2346" t="s">
        <v>25</v>
      </c>
      <c r="L2346">
        <v>33</v>
      </c>
      <c r="M2346" t="s">
        <v>23</v>
      </c>
      <c r="N2346" t="s">
        <v>23</v>
      </c>
      <c r="O2346" t="s">
        <v>23</v>
      </c>
      <c r="P2346">
        <v>0</v>
      </c>
      <c r="Q2346" t="s">
        <v>36</v>
      </c>
      <c r="R2346" t="s">
        <v>26</v>
      </c>
      <c r="S2346" t="s">
        <v>38</v>
      </c>
      <c r="T2346">
        <v>56</v>
      </c>
      <c r="U2346" t="s">
        <v>9484</v>
      </c>
      <c r="V2346">
        <v>56</v>
      </c>
      <c r="W2346">
        <v>1161</v>
      </c>
      <c r="Z2346" t="s">
        <v>4073</v>
      </c>
      <c r="AA2346" s="1">
        <v>44496</v>
      </c>
      <c r="AB2346" s="1">
        <v>44115</v>
      </c>
      <c r="AC2346" t="s">
        <v>30</v>
      </c>
      <c r="AD2346" t="s">
        <v>9475</v>
      </c>
      <c r="AE2346" s="14">
        <v>60.149501485136497</v>
      </c>
      <c r="AF2346">
        <v>7</v>
      </c>
      <c r="AG2346" t="s">
        <v>31</v>
      </c>
      <c r="AH2346" t="s">
        <v>31</v>
      </c>
      <c r="AI2346" t="b">
        <v>1</v>
      </c>
      <c r="AJ2346" t="s">
        <v>36</v>
      </c>
      <c r="AK2346" t="s">
        <v>54</v>
      </c>
      <c r="AL2346" t="str">
        <f>IF(AmazonChurn[[#This Row],[Average Monthly Expenses]]&lt;=30,"Low",IF(AmazonChurn[[#This Row],[Average Monthly Expenses]]&lt;=60,"Medium","High"))</f>
        <v>High</v>
      </c>
      <c r="AM2346" t="str">
        <f>IF(AmazonChurn[[#This Row],[Number of Complaints or Support]]&lt;3,"Low",IF(AmazonChurn[[#This Row],[Number of Complaints or Support]]&lt;=7,"Medium","High"))</f>
        <v>Medium</v>
      </c>
      <c r="AN2346" s="14">
        <f>AmazonChurn[[#This Row],[Number of Complaints or Support]]/AmazonChurn[[#This Row],[Account Length (in months)]]</f>
        <v>0.33333333333333331</v>
      </c>
    </row>
    <row r="2347" spans="1:40" x14ac:dyDescent="0.25">
      <c r="A2347" t="s">
        <v>4074</v>
      </c>
      <c r="B2347" t="s">
        <v>23</v>
      </c>
      <c r="C2347">
        <v>73</v>
      </c>
      <c r="D2347">
        <v>0</v>
      </c>
      <c r="E2347">
        <v>14</v>
      </c>
      <c r="F2347">
        <v>1</v>
      </c>
      <c r="G2347" t="s">
        <v>36</v>
      </c>
      <c r="H2347">
        <v>0</v>
      </c>
      <c r="I2347" t="s">
        <v>50</v>
      </c>
      <c r="J2347" t="s">
        <v>25</v>
      </c>
      <c r="K2347" t="s">
        <v>25</v>
      </c>
      <c r="L2347">
        <v>51</v>
      </c>
      <c r="M2347" t="s">
        <v>23</v>
      </c>
      <c r="N2347" t="s">
        <v>23</v>
      </c>
      <c r="O2347" t="s">
        <v>23</v>
      </c>
      <c r="P2347">
        <v>0</v>
      </c>
      <c r="Q2347" t="s">
        <v>36</v>
      </c>
      <c r="R2347" t="s">
        <v>57</v>
      </c>
      <c r="S2347" t="s">
        <v>124</v>
      </c>
      <c r="T2347">
        <v>40</v>
      </c>
      <c r="U2347" t="s">
        <v>9484</v>
      </c>
      <c r="V2347">
        <v>40</v>
      </c>
      <c r="W2347">
        <v>2908</v>
      </c>
      <c r="Z2347" t="s">
        <v>4075</v>
      </c>
      <c r="AA2347" s="1">
        <v>44026</v>
      </c>
      <c r="AB2347" s="1">
        <v>44358</v>
      </c>
      <c r="AC2347" t="s">
        <v>48</v>
      </c>
      <c r="AD2347" t="s">
        <v>9476</v>
      </c>
      <c r="AE2347" s="14">
        <v>38.680844429883273</v>
      </c>
      <c r="AF2347">
        <v>1</v>
      </c>
      <c r="AG2347" t="s">
        <v>53</v>
      </c>
      <c r="AH2347" t="s">
        <v>9480</v>
      </c>
      <c r="AI2347" t="b">
        <v>0</v>
      </c>
      <c r="AJ2347" t="s">
        <v>23</v>
      </c>
      <c r="AK2347" t="s">
        <v>32</v>
      </c>
      <c r="AL2347" t="str">
        <f>IF(AmazonChurn[[#This Row],[Average Monthly Expenses]]&lt;=30,"Low",IF(AmazonChurn[[#This Row],[Average Monthly Expenses]]&lt;=60,"Medium","High"))</f>
        <v>Medium</v>
      </c>
      <c r="AM2347" t="str">
        <f>IF(AmazonChurn[[#This Row],[Number of Complaints or Support]]&lt;3,"Low",IF(AmazonChurn[[#This Row],[Number of Complaints or Support]]&lt;=7,"Medium","High"))</f>
        <v>Low</v>
      </c>
      <c r="AN2347" s="14">
        <f>AmazonChurn[[#This Row],[Number of Complaints or Support]]/AmazonChurn[[#This Row],[Account Length (in months)]]</f>
        <v>1.3698630136986301E-2</v>
      </c>
    </row>
    <row r="2348" spans="1:40" x14ac:dyDescent="0.25">
      <c r="A2348" t="s">
        <v>4076</v>
      </c>
      <c r="B2348" t="s">
        <v>23</v>
      </c>
      <c r="C2348">
        <v>52</v>
      </c>
      <c r="D2348">
        <v>0</v>
      </c>
      <c r="E2348">
        <v>0</v>
      </c>
      <c r="F2348">
        <v>0</v>
      </c>
      <c r="G2348" t="s">
        <v>23</v>
      </c>
      <c r="H2348">
        <v>0</v>
      </c>
      <c r="I2348" t="s">
        <v>24</v>
      </c>
      <c r="J2348" t="s">
        <v>25</v>
      </c>
      <c r="K2348" t="s">
        <v>25</v>
      </c>
      <c r="L2348">
        <v>64</v>
      </c>
      <c r="M2348" t="s">
        <v>23</v>
      </c>
      <c r="N2348" t="s">
        <v>23</v>
      </c>
      <c r="O2348" t="s">
        <v>23</v>
      </c>
      <c r="P2348">
        <v>0</v>
      </c>
      <c r="Q2348" t="s">
        <v>23</v>
      </c>
      <c r="R2348" t="s">
        <v>37</v>
      </c>
      <c r="S2348" t="s">
        <v>124</v>
      </c>
      <c r="T2348">
        <v>11</v>
      </c>
      <c r="U2348" t="s">
        <v>9484</v>
      </c>
      <c r="V2348">
        <v>11</v>
      </c>
      <c r="W2348">
        <v>584</v>
      </c>
      <c r="Z2348" t="s">
        <v>2711</v>
      </c>
      <c r="AA2348" s="1">
        <v>44371</v>
      </c>
      <c r="AB2348" s="1">
        <v>44670</v>
      </c>
      <c r="AC2348" t="s">
        <v>48</v>
      </c>
      <c r="AD2348" t="s">
        <v>9476</v>
      </c>
      <c r="AE2348" s="14">
        <v>9.4255219849532565</v>
      </c>
      <c r="AF2348">
        <v>5</v>
      </c>
      <c r="AG2348" t="s">
        <v>53</v>
      </c>
      <c r="AH2348" t="s">
        <v>9480</v>
      </c>
      <c r="AI2348" t="b">
        <v>0</v>
      </c>
      <c r="AJ2348" t="s">
        <v>23</v>
      </c>
      <c r="AK2348" t="s">
        <v>64</v>
      </c>
      <c r="AL2348" t="str">
        <f>IF(AmazonChurn[[#This Row],[Average Monthly Expenses]]&lt;=30,"Low",IF(AmazonChurn[[#This Row],[Average Monthly Expenses]]&lt;=60,"Medium","High"))</f>
        <v>Low</v>
      </c>
      <c r="AM2348" t="str">
        <f>IF(AmazonChurn[[#This Row],[Number of Complaints or Support]]&lt;3,"Low",IF(AmazonChurn[[#This Row],[Number of Complaints or Support]]&lt;=7,"Medium","High"))</f>
        <v>Medium</v>
      </c>
      <c r="AN2348" s="14">
        <f>AmazonChurn[[#This Row],[Number of Complaints or Support]]/AmazonChurn[[#This Row],[Account Length (in months)]]</f>
        <v>9.6153846153846159E-2</v>
      </c>
    </row>
    <row r="2349" spans="1:40" x14ac:dyDescent="0.25">
      <c r="A2349" t="s">
        <v>4077</v>
      </c>
      <c r="B2349" t="s">
        <v>23</v>
      </c>
      <c r="C2349">
        <v>67</v>
      </c>
      <c r="D2349">
        <v>0</v>
      </c>
      <c r="E2349">
        <v>20</v>
      </c>
      <c r="F2349">
        <v>0</v>
      </c>
      <c r="G2349" t="s">
        <v>23</v>
      </c>
      <c r="H2349">
        <v>41</v>
      </c>
      <c r="I2349" t="s">
        <v>82</v>
      </c>
      <c r="J2349" t="s">
        <v>35</v>
      </c>
      <c r="K2349" t="s">
        <v>9472</v>
      </c>
      <c r="L2349">
        <v>22</v>
      </c>
      <c r="M2349" t="s">
        <v>36</v>
      </c>
      <c r="N2349" t="s">
        <v>23</v>
      </c>
      <c r="O2349" t="s">
        <v>23</v>
      </c>
      <c r="P2349">
        <v>0</v>
      </c>
      <c r="Q2349" t="s">
        <v>36</v>
      </c>
      <c r="R2349" t="s">
        <v>57</v>
      </c>
      <c r="S2349" t="s">
        <v>38</v>
      </c>
      <c r="T2349">
        <v>26</v>
      </c>
      <c r="U2349" t="s">
        <v>9484</v>
      </c>
      <c r="V2349">
        <v>26</v>
      </c>
      <c r="W2349">
        <v>1734</v>
      </c>
      <c r="Z2349" t="s">
        <v>3373</v>
      </c>
      <c r="AA2349" s="1">
        <v>44224</v>
      </c>
      <c r="AB2349" s="1">
        <v>45066</v>
      </c>
      <c r="AC2349" t="s">
        <v>30</v>
      </c>
      <c r="AD2349" t="s">
        <v>9475</v>
      </c>
      <c r="AE2349" s="14">
        <v>27.11971682292376</v>
      </c>
      <c r="AF2349">
        <v>3</v>
      </c>
      <c r="AG2349" t="s">
        <v>31</v>
      </c>
      <c r="AH2349" t="s">
        <v>31</v>
      </c>
      <c r="AI2349" t="b">
        <v>1</v>
      </c>
      <c r="AJ2349" t="s">
        <v>36</v>
      </c>
      <c r="AK2349" t="s">
        <v>54</v>
      </c>
      <c r="AL2349" t="str">
        <f>IF(AmazonChurn[[#This Row],[Average Monthly Expenses]]&lt;=30,"Low",IF(AmazonChurn[[#This Row],[Average Monthly Expenses]]&lt;=60,"Medium","High"))</f>
        <v>Low</v>
      </c>
      <c r="AM2349" t="str">
        <f>IF(AmazonChurn[[#This Row],[Number of Complaints or Support]]&lt;3,"Low",IF(AmazonChurn[[#This Row],[Number of Complaints or Support]]&lt;=7,"Medium","High"))</f>
        <v>Medium</v>
      </c>
      <c r="AN2349" s="14">
        <f>AmazonChurn[[#This Row],[Number of Complaints or Support]]/AmazonChurn[[#This Row],[Account Length (in months)]]</f>
        <v>4.4776119402985072E-2</v>
      </c>
    </row>
    <row r="2350" spans="1:40" x14ac:dyDescent="0.25">
      <c r="A2350" t="s">
        <v>4078</v>
      </c>
      <c r="B2350" t="s">
        <v>23</v>
      </c>
      <c r="C2350">
        <v>51</v>
      </c>
      <c r="D2350">
        <v>0</v>
      </c>
      <c r="E2350">
        <v>5</v>
      </c>
      <c r="F2350">
        <v>1</v>
      </c>
      <c r="G2350" t="s">
        <v>36</v>
      </c>
      <c r="H2350">
        <v>0</v>
      </c>
      <c r="I2350" t="s">
        <v>228</v>
      </c>
      <c r="J2350" t="s">
        <v>35</v>
      </c>
      <c r="K2350" t="s">
        <v>9472</v>
      </c>
      <c r="L2350">
        <v>46</v>
      </c>
      <c r="M2350" t="s">
        <v>23</v>
      </c>
      <c r="N2350" t="s">
        <v>23</v>
      </c>
      <c r="O2350" t="s">
        <v>23</v>
      </c>
      <c r="P2350">
        <v>0</v>
      </c>
      <c r="Q2350" t="s">
        <v>23</v>
      </c>
      <c r="R2350" t="s">
        <v>26</v>
      </c>
      <c r="S2350" t="s">
        <v>38</v>
      </c>
      <c r="T2350">
        <v>26</v>
      </c>
      <c r="U2350" t="s">
        <v>9484</v>
      </c>
      <c r="V2350">
        <v>26</v>
      </c>
      <c r="W2350">
        <v>1326</v>
      </c>
      <c r="Z2350" t="s">
        <v>4079</v>
      </c>
      <c r="AA2350" s="1">
        <v>44338</v>
      </c>
      <c r="AB2350" s="1">
        <v>45011</v>
      </c>
      <c r="AC2350" t="s">
        <v>41</v>
      </c>
      <c r="AD2350" t="s">
        <v>9477</v>
      </c>
      <c r="AE2350" s="14">
        <v>22.443368711755241</v>
      </c>
      <c r="AF2350">
        <v>8</v>
      </c>
      <c r="AG2350" t="s">
        <v>53</v>
      </c>
      <c r="AH2350" t="s">
        <v>9480</v>
      </c>
      <c r="AI2350" t="b">
        <v>1</v>
      </c>
      <c r="AJ2350" t="s">
        <v>36</v>
      </c>
      <c r="AK2350" t="s">
        <v>32</v>
      </c>
      <c r="AL2350" t="str">
        <f>IF(AmazonChurn[[#This Row],[Average Monthly Expenses]]&lt;=30,"Low",IF(AmazonChurn[[#This Row],[Average Monthly Expenses]]&lt;=60,"Medium","High"))</f>
        <v>Low</v>
      </c>
      <c r="AM2350" t="str">
        <f>IF(AmazonChurn[[#This Row],[Number of Complaints or Support]]&lt;3,"Low",IF(AmazonChurn[[#This Row],[Number of Complaints or Support]]&lt;=7,"Medium","High"))</f>
        <v>High</v>
      </c>
      <c r="AN2350" s="14">
        <f>AmazonChurn[[#This Row],[Number of Complaints or Support]]/AmazonChurn[[#This Row],[Account Length (in months)]]</f>
        <v>0.15686274509803921</v>
      </c>
    </row>
    <row r="2351" spans="1:40" x14ac:dyDescent="0.25">
      <c r="A2351" t="s">
        <v>4080</v>
      </c>
      <c r="B2351" t="s">
        <v>23</v>
      </c>
      <c r="C2351">
        <v>15</v>
      </c>
      <c r="D2351">
        <v>0</v>
      </c>
      <c r="E2351">
        <v>11</v>
      </c>
      <c r="F2351">
        <v>1</v>
      </c>
      <c r="G2351" t="s">
        <v>36</v>
      </c>
      <c r="H2351">
        <v>0</v>
      </c>
      <c r="I2351" t="s">
        <v>314</v>
      </c>
      <c r="J2351" t="s">
        <v>35</v>
      </c>
      <c r="K2351" t="s">
        <v>9472</v>
      </c>
      <c r="L2351">
        <v>54</v>
      </c>
      <c r="M2351" t="s">
        <v>23</v>
      </c>
      <c r="N2351" t="s">
        <v>23</v>
      </c>
      <c r="O2351" t="s">
        <v>36</v>
      </c>
      <c r="P2351">
        <v>3</v>
      </c>
      <c r="Q2351" t="s">
        <v>36</v>
      </c>
      <c r="R2351" t="s">
        <v>26</v>
      </c>
      <c r="S2351" t="s">
        <v>130</v>
      </c>
      <c r="T2351">
        <v>33</v>
      </c>
      <c r="U2351" t="s">
        <v>9483</v>
      </c>
      <c r="V2351">
        <v>33</v>
      </c>
      <c r="W2351">
        <v>515</v>
      </c>
      <c r="Z2351" t="s">
        <v>353</v>
      </c>
      <c r="AA2351" s="1">
        <v>44168</v>
      </c>
      <c r="AB2351" s="1">
        <v>44365</v>
      </c>
      <c r="AC2351" t="s">
        <v>48</v>
      </c>
      <c r="AD2351" t="s">
        <v>9476</v>
      </c>
      <c r="AE2351" s="14">
        <v>35.73204511967662</v>
      </c>
      <c r="AF2351">
        <v>10</v>
      </c>
      <c r="AG2351" t="s">
        <v>53</v>
      </c>
      <c r="AH2351" t="s">
        <v>9480</v>
      </c>
      <c r="AI2351" t="b">
        <v>1</v>
      </c>
      <c r="AJ2351" t="s">
        <v>36</v>
      </c>
      <c r="AK2351" t="s">
        <v>73</v>
      </c>
      <c r="AL2351" t="str">
        <f>IF(AmazonChurn[[#This Row],[Average Monthly Expenses]]&lt;=30,"Low",IF(AmazonChurn[[#This Row],[Average Monthly Expenses]]&lt;=60,"Medium","High"))</f>
        <v>Medium</v>
      </c>
      <c r="AM2351" t="str">
        <f>IF(AmazonChurn[[#This Row],[Number of Complaints or Support]]&lt;3,"Low",IF(AmazonChurn[[#This Row],[Number of Complaints or Support]]&lt;=7,"Medium","High"))</f>
        <v>High</v>
      </c>
      <c r="AN2351" s="14">
        <f>AmazonChurn[[#This Row],[Number of Complaints or Support]]/AmazonChurn[[#This Row],[Account Length (in months)]]</f>
        <v>0.66666666666666663</v>
      </c>
    </row>
    <row r="2352" spans="1:40" x14ac:dyDescent="0.25">
      <c r="A2352" t="s">
        <v>4081</v>
      </c>
      <c r="B2352" t="s">
        <v>36</v>
      </c>
      <c r="C2352">
        <v>58</v>
      </c>
      <c r="D2352">
        <v>2</v>
      </c>
      <c r="E2352">
        <v>16</v>
      </c>
      <c r="F2352">
        <v>1</v>
      </c>
      <c r="G2352" t="s">
        <v>36</v>
      </c>
      <c r="H2352">
        <v>0</v>
      </c>
      <c r="I2352" t="s">
        <v>153</v>
      </c>
      <c r="J2352" t="s">
        <v>35</v>
      </c>
      <c r="K2352" t="s">
        <v>9472</v>
      </c>
      <c r="L2352">
        <v>22</v>
      </c>
      <c r="M2352" t="s">
        <v>36</v>
      </c>
      <c r="N2352" t="s">
        <v>23</v>
      </c>
      <c r="O2352" t="s">
        <v>23</v>
      </c>
      <c r="P2352">
        <v>0</v>
      </c>
      <c r="Q2352" t="s">
        <v>36</v>
      </c>
      <c r="R2352" t="s">
        <v>37</v>
      </c>
      <c r="S2352" t="s">
        <v>38</v>
      </c>
      <c r="T2352">
        <v>42</v>
      </c>
      <c r="U2352" t="s">
        <v>9484</v>
      </c>
      <c r="V2352">
        <v>42</v>
      </c>
      <c r="W2352">
        <v>2423</v>
      </c>
      <c r="X2352" t="s">
        <v>46</v>
      </c>
      <c r="Y2352" t="s">
        <v>220</v>
      </c>
      <c r="Z2352" t="s">
        <v>3767</v>
      </c>
      <c r="AA2352" s="1">
        <v>45044</v>
      </c>
      <c r="AB2352" s="1">
        <v>44805</v>
      </c>
      <c r="AC2352" t="s">
        <v>48</v>
      </c>
      <c r="AD2352" t="s">
        <v>9476</v>
      </c>
      <c r="AE2352" s="14">
        <v>38.614822813734527</v>
      </c>
      <c r="AF2352">
        <v>8</v>
      </c>
      <c r="AG2352" t="s">
        <v>31</v>
      </c>
      <c r="AH2352" t="s">
        <v>31</v>
      </c>
      <c r="AI2352" t="b">
        <v>1</v>
      </c>
      <c r="AJ2352" t="s">
        <v>36</v>
      </c>
      <c r="AK2352" t="s">
        <v>54</v>
      </c>
      <c r="AL2352" t="str">
        <f>IF(AmazonChurn[[#This Row],[Average Monthly Expenses]]&lt;=30,"Low",IF(AmazonChurn[[#This Row],[Average Monthly Expenses]]&lt;=60,"Medium","High"))</f>
        <v>Medium</v>
      </c>
      <c r="AM2352" t="str">
        <f>IF(AmazonChurn[[#This Row],[Number of Complaints or Support]]&lt;3,"Low",IF(AmazonChurn[[#This Row],[Number of Complaints or Support]]&lt;=7,"Medium","High"))</f>
        <v>High</v>
      </c>
      <c r="AN2352" s="14">
        <f>AmazonChurn[[#This Row],[Number of Complaints or Support]]/AmazonChurn[[#This Row],[Account Length (in months)]]</f>
        <v>0.13793103448275862</v>
      </c>
    </row>
    <row r="2353" spans="1:40" x14ac:dyDescent="0.25">
      <c r="A2353" t="s">
        <v>4082</v>
      </c>
      <c r="B2353" t="s">
        <v>23</v>
      </c>
      <c r="C2353">
        <v>72</v>
      </c>
      <c r="D2353">
        <v>0</v>
      </c>
      <c r="E2353">
        <v>8</v>
      </c>
      <c r="F2353">
        <v>1</v>
      </c>
      <c r="G2353" t="s">
        <v>36</v>
      </c>
      <c r="H2353">
        <v>0</v>
      </c>
      <c r="I2353" t="s">
        <v>339</v>
      </c>
      <c r="J2353" t="s">
        <v>35</v>
      </c>
      <c r="K2353" t="s">
        <v>9472</v>
      </c>
      <c r="L2353">
        <v>54</v>
      </c>
      <c r="M2353" t="s">
        <v>23</v>
      </c>
      <c r="N2353" t="s">
        <v>23</v>
      </c>
      <c r="O2353" t="s">
        <v>23</v>
      </c>
      <c r="P2353">
        <v>0</v>
      </c>
      <c r="Q2353" t="s">
        <v>36</v>
      </c>
      <c r="R2353" t="s">
        <v>57</v>
      </c>
      <c r="S2353" t="s">
        <v>27</v>
      </c>
      <c r="T2353">
        <v>72</v>
      </c>
      <c r="U2353" t="s">
        <v>9483</v>
      </c>
      <c r="V2353">
        <v>72</v>
      </c>
      <c r="W2353">
        <v>5180</v>
      </c>
      <c r="Z2353" t="s">
        <v>4083</v>
      </c>
      <c r="AA2353" s="1">
        <v>44277</v>
      </c>
      <c r="AB2353" s="1">
        <v>44870</v>
      </c>
      <c r="AC2353" t="s">
        <v>41</v>
      </c>
      <c r="AD2353" t="s">
        <v>9477</v>
      </c>
      <c r="AE2353" s="14">
        <v>79.671561118123009</v>
      </c>
      <c r="AF2353">
        <v>3</v>
      </c>
      <c r="AG2353" t="s">
        <v>31</v>
      </c>
      <c r="AH2353" t="s">
        <v>31</v>
      </c>
      <c r="AI2353" t="b">
        <v>0</v>
      </c>
      <c r="AJ2353" t="s">
        <v>23</v>
      </c>
      <c r="AK2353" t="s">
        <v>64</v>
      </c>
      <c r="AL2353" t="str">
        <f>IF(AmazonChurn[[#This Row],[Average Monthly Expenses]]&lt;=30,"Low",IF(AmazonChurn[[#This Row],[Average Monthly Expenses]]&lt;=60,"Medium","High"))</f>
        <v>High</v>
      </c>
      <c r="AM2353" t="str">
        <f>IF(AmazonChurn[[#This Row],[Number of Complaints or Support]]&lt;3,"Low",IF(AmazonChurn[[#This Row],[Number of Complaints or Support]]&lt;=7,"Medium","High"))</f>
        <v>Medium</v>
      </c>
      <c r="AN2353" s="14">
        <f>AmazonChurn[[#This Row],[Number of Complaints or Support]]/AmazonChurn[[#This Row],[Account Length (in months)]]</f>
        <v>4.1666666666666664E-2</v>
      </c>
    </row>
    <row r="2354" spans="1:40" x14ac:dyDescent="0.25">
      <c r="A2354" t="s">
        <v>4084</v>
      </c>
      <c r="B2354" t="s">
        <v>23</v>
      </c>
      <c r="C2354">
        <v>67</v>
      </c>
      <c r="D2354">
        <v>0</v>
      </c>
      <c r="E2354">
        <v>9</v>
      </c>
      <c r="F2354">
        <v>1</v>
      </c>
      <c r="G2354" t="s">
        <v>36</v>
      </c>
      <c r="H2354">
        <v>0</v>
      </c>
      <c r="I2354" t="s">
        <v>79</v>
      </c>
      <c r="J2354" t="s">
        <v>25</v>
      </c>
      <c r="K2354" t="s">
        <v>25</v>
      </c>
      <c r="L2354">
        <v>77</v>
      </c>
      <c r="M2354" t="s">
        <v>23</v>
      </c>
      <c r="N2354" t="s">
        <v>36</v>
      </c>
      <c r="O2354" t="s">
        <v>23</v>
      </c>
      <c r="P2354">
        <v>0</v>
      </c>
      <c r="Q2354" t="s">
        <v>36</v>
      </c>
      <c r="R2354" t="s">
        <v>37</v>
      </c>
      <c r="S2354" t="s">
        <v>124</v>
      </c>
      <c r="T2354">
        <v>50</v>
      </c>
      <c r="U2354" t="s">
        <v>9484</v>
      </c>
      <c r="V2354">
        <v>50</v>
      </c>
      <c r="W2354">
        <v>3366</v>
      </c>
      <c r="Z2354" t="s">
        <v>1011</v>
      </c>
      <c r="AA2354" s="1">
        <v>45205</v>
      </c>
      <c r="AB2354" s="1">
        <v>44136</v>
      </c>
      <c r="AC2354" t="s">
        <v>48</v>
      </c>
      <c r="AD2354" t="s">
        <v>9476</v>
      </c>
      <c r="AE2354" s="14">
        <v>50.014059058262482</v>
      </c>
      <c r="AF2354">
        <v>2</v>
      </c>
      <c r="AG2354" t="s">
        <v>69</v>
      </c>
      <c r="AH2354" t="s">
        <v>69</v>
      </c>
      <c r="AI2354" t="b">
        <v>0</v>
      </c>
      <c r="AJ2354" t="s">
        <v>23</v>
      </c>
      <c r="AK2354" t="s">
        <v>64</v>
      </c>
      <c r="AL2354" t="str">
        <f>IF(AmazonChurn[[#This Row],[Average Monthly Expenses]]&lt;=30,"Low",IF(AmazonChurn[[#This Row],[Average Monthly Expenses]]&lt;=60,"Medium","High"))</f>
        <v>Medium</v>
      </c>
      <c r="AM2354" t="str">
        <f>IF(AmazonChurn[[#This Row],[Number of Complaints or Support]]&lt;3,"Low",IF(AmazonChurn[[#This Row],[Number of Complaints or Support]]&lt;=7,"Medium","High"))</f>
        <v>Low</v>
      </c>
      <c r="AN2354" s="14">
        <f>AmazonChurn[[#This Row],[Number of Complaints or Support]]/AmazonChurn[[#This Row],[Account Length (in months)]]</f>
        <v>2.9850746268656716E-2</v>
      </c>
    </row>
    <row r="2355" spans="1:40" x14ac:dyDescent="0.25">
      <c r="A2355" t="s">
        <v>4085</v>
      </c>
      <c r="B2355" t="s">
        <v>23</v>
      </c>
      <c r="C2355">
        <v>39</v>
      </c>
      <c r="D2355">
        <v>0</v>
      </c>
      <c r="E2355">
        <v>0</v>
      </c>
      <c r="F2355">
        <v>0</v>
      </c>
      <c r="G2355" t="s">
        <v>23</v>
      </c>
      <c r="H2355">
        <v>0</v>
      </c>
      <c r="I2355" t="s">
        <v>162</v>
      </c>
      <c r="J2355" t="s">
        <v>35</v>
      </c>
      <c r="K2355" t="s">
        <v>9472</v>
      </c>
      <c r="L2355">
        <v>39</v>
      </c>
      <c r="M2355" t="s">
        <v>23</v>
      </c>
      <c r="N2355" t="s">
        <v>23</v>
      </c>
      <c r="O2355" t="s">
        <v>23</v>
      </c>
      <c r="P2355">
        <v>0</v>
      </c>
      <c r="Q2355" t="s">
        <v>23</v>
      </c>
      <c r="R2355" t="s">
        <v>37</v>
      </c>
      <c r="S2355" t="s">
        <v>130</v>
      </c>
      <c r="T2355">
        <v>12</v>
      </c>
      <c r="U2355" t="s">
        <v>9483</v>
      </c>
      <c r="V2355">
        <v>12</v>
      </c>
      <c r="W2355">
        <v>473</v>
      </c>
      <c r="Z2355" t="s">
        <v>1751</v>
      </c>
      <c r="AA2355" s="1">
        <v>44050</v>
      </c>
      <c r="AB2355" s="1">
        <v>45096</v>
      </c>
      <c r="AC2355" t="s">
        <v>48</v>
      </c>
      <c r="AD2355" t="s">
        <v>9476</v>
      </c>
      <c r="AE2355" s="14">
        <v>9.9439945058970292</v>
      </c>
      <c r="AF2355">
        <v>6</v>
      </c>
      <c r="AG2355" t="s">
        <v>53</v>
      </c>
      <c r="AH2355" t="s">
        <v>9480</v>
      </c>
      <c r="AI2355" t="b">
        <v>1</v>
      </c>
      <c r="AJ2355" t="s">
        <v>36</v>
      </c>
      <c r="AK2355" t="s">
        <v>73</v>
      </c>
      <c r="AL2355" t="str">
        <f>IF(AmazonChurn[[#This Row],[Average Monthly Expenses]]&lt;=30,"Low",IF(AmazonChurn[[#This Row],[Average Monthly Expenses]]&lt;=60,"Medium","High"))</f>
        <v>Low</v>
      </c>
      <c r="AM2355" t="str">
        <f>IF(AmazonChurn[[#This Row],[Number of Complaints or Support]]&lt;3,"Low",IF(AmazonChurn[[#This Row],[Number of Complaints or Support]]&lt;=7,"Medium","High"))</f>
        <v>Medium</v>
      </c>
      <c r="AN2355" s="14">
        <f>AmazonChurn[[#This Row],[Number of Complaints or Support]]/AmazonChurn[[#This Row],[Account Length (in months)]]</f>
        <v>0.15384615384615385</v>
      </c>
    </row>
    <row r="2356" spans="1:40" x14ac:dyDescent="0.25">
      <c r="A2356" t="s">
        <v>4086</v>
      </c>
      <c r="B2356" t="s">
        <v>23</v>
      </c>
      <c r="C2356">
        <v>15</v>
      </c>
      <c r="D2356">
        <v>0</v>
      </c>
      <c r="E2356">
        <v>6</v>
      </c>
      <c r="F2356">
        <v>1</v>
      </c>
      <c r="G2356" t="s">
        <v>36</v>
      </c>
      <c r="H2356">
        <v>0</v>
      </c>
      <c r="I2356" t="s">
        <v>50</v>
      </c>
      <c r="J2356" t="s">
        <v>35</v>
      </c>
      <c r="K2356" t="s">
        <v>9472</v>
      </c>
      <c r="L2356">
        <v>39</v>
      </c>
      <c r="M2356" t="s">
        <v>23</v>
      </c>
      <c r="N2356" t="s">
        <v>23</v>
      </c>
      <c r="O2356" t="s">
        <v>23</v>
      </c>
      <c r="P2356">
        <v>0</v>
      </c>
      <c r="Q2356" t="s">
        <v>23</v>
      </c>
      <c r="R2356" t="s">
        <v>26</v>
      </c>
      <c r="S2356" t="s">
        <v>38</v>
      </c>
      <c r="T2356">
        <v>20</v>
      </c>
      <c r="U2356" t="s">
        <v>9484</v>
      </c>
      <c r="V2356">
        <v>20</v>
      </c>
      <c r="W2356">
        <v>307</v>
      </c>
      <c r="Z2356" t="s">
        <v>4087</v>
      </c>
      <c r="AA2356" s="1">
        <v>45226</v>
      </c>
      <c r="AB2356" s="1">
        <v>44265</v>
      </c>
      <c r="AC2356" t="s">
        <v>41</v>
      </c>
      <c r="AD2356" t="s">
        <v>9477</v>
      </c>
      <c r="AE2356" s="14">
        <v>20.932625706543181</v>
      </c>
      <c r="AF2356">
        <v>10</v>
      </c>
      <c r="AG2356" t="s">
        <v>69</v>
      </c>
      <c r="AH2356" t="s">
        <v>69</v>
      </c>
      <c r="AI2356" t="b">
        <v>1</v>
      </c>
      <c r="AJ2356" t="s">
        <v>36</v>
      </c>
      <c r="AK2356" t="s">
        <v>54</v>
      </c>
      <c r="AL2356" t="str">
        <f>IF(AmazonChurn[[#This Row],[Average Monthly Expenses]]&lt;=30,"Low",IF(AmazonChurn[[#This Row],[Average Monthly Expenses]]&lt;=60,"Medium","High"))</f>
        <v>Low</v>
      </c>
      <c r="AM2356" t="str">
        <f>IF(AmazonChurn[[#This Row],[Number of Complaints or Support]]&lt;3,"Low",IF(AmazonChurn[[#This Row],[Number of Complaints or Support]]&lt;=7,"Medium","High"))</f>
        <v>High</v>
      </c>
      <c r="AN2356" s="14">
        <f>AmazonChurn[[#This Row],[Number of Complaints or Support]]/AmazonChurn[[#This Row],[Account Length (in months)]]</f>
        <v>0.66666666666666663</v>
      </c>
    </row>
    <row r="2357" spans="1:40" x14ac:dyDescent="0.25">
      <c r="A2357" t="s">
        <v>4088</v>
      </c>
      <c r="B2357" t="s">
        <v>23</v>
      </c>
      <c r="C2357">
        <v>35</v>
      </c>
      <c r="D2357">
        <v>0</v>
      </c>
      <c r="E2357">
        <v>8</v>
      </c>
      <c r="F2357">
        <v>1</v>
      </c>
      <c r="G2357" t="s">
        <v>36</v>
      </c>
      <c r="H2357">
        <v>0</v>
      </c>
      <c r="I2357" t="s">
        <v>273</v>
      </c>
      <c r="J2357" t="s">
        <v>35</v>
      </c>
      <c r="K2357" t="s">
        <v>9472</v>
      </c>
      <c r="L2357">
        <v>27</v>
      </c>
      <c r="M2357" t="s">
        <v>36</v>
      </c>
      <c r="N2357" t="s">
        <v>23</v>
      </c>
      <c r="O2357" t="s">
        <v>23</v>
      </c>
      <c r="P2357">
        <v>0</v>
      </c>
      <c r="Q2357" t="s">
        <v>36</v>
      </c>
      <c r="R2357" t="s">
        <v>26</v>
      </c>
      <c r="S2357" t="s">
        <v>130</v>
      </c>
      <c r="T2357">
        <v>27</v>
      </c>
      <c r="U2357" t="s">
        <v>9483</v>
      </c>
      <c r="V2357">
        <v>27</v>
      </c>
      <c r="W2357">
        <v>955</v>
      </c>
      <c r="Z2357" t="s">
        <v>2373</v>
      </c>
      <c r="AA2357" s="1">
        <v>45230</v>
      </c>
      <c r="AB2357" s="1">
        <v>44243</v>
      </c>
      <c r="AC2357" t="s">
        <v>48</v>
      </c>
      <c r="AD2357" t="s">
        <v>9476</v>
      </c>
      <c r="AE2357" s="14">
        <v>26.50801158135851</v>
      </c>
      <c r="AF2357">
        <v>9</v>
      </c>
      <c r="AG2357" t="s">
        <v>31</v>
      </c>
      <c r="AH2357" t="s">
        <v>31</v>
      </c>
      <c r="AI2357" t="b">
        <v>1</v>
      </c>
      <c r="AJ2357" t="s">
        <v>36</v>
      </c>
      <c r="AK2357" t="s">
        <v>54</v>
      </c>
      <c r="AL2357" t="str">
        <f>IF(AmazonChurn[[#This Row],[Average Monthly Expenses]]&lt;=30,"Low",IF(AmazonChurn[[#This Row],[Average Monthly Expenses]]&lt;=60,"Medium","High"))</f>
        <v>Low</v>
      </c>
      <c r="AM2357" t="str">
        <f>IF(AmazonChurn[[#This Row],[Number of Complaints or Support]]&lt;3,"Low",IF(AmazonChurn[[#This Row],[Number of Complaints or Support]]&lt;=7,"Medium","High"))</f>
        <v>High</v>
      </c>
      <c r="AN2357" s="14">
        <f>AmazonChurn[[#This Row],[Number of Complaints or Support]]/AmazonChurn[[#This Row],[Account Length (in months)]]</f>
        <v>0.25714285714285712</v>
      </c>
    </row>
    <row r="2358" spans="1:40" x14ac:dyDescent="0.25">
      <c r="A2358" t="s">
        <v>4089</v>
      </c>
      <c r="B2358" t="s">
        <v>23</v>
      </c>
      <c r="C2358">
        <v>66</v>
      </c>
      <c r="D2358">
        <v>0</v>
      </c>
      <c r="E2358">
        <v>2</v>
      </c>
      <c r="F2358">
        <v>1</v>
      </c>
      <c r="G2358" t="s">
        <v>36</v>
      </c>
      <c r="H2358">
        <v>0</v>
      </c>
      <c r="I2358" t="s">
        <v>34</v>
      </c>
      <c r="J2358" t="s">
        <v>25</v>
      </c>
      <c r="K2358" t="s">
        <v>25</v>
      </c>
      <c r="L2358">
        <v>74</v>
      </c>
      <c r="M2358" t="s">
        <v>23</v>
      </c>
      <c r="N2358" t="s">
        <v>36</v>
      </c>
      <c r="O2358" t="s">
        <v>23</v>
      </c>
      <c r="P2358">
        <v>0</v>
      </c>
      <c r="Q2358" t="s">
        <v>36</v>
      </c>
      <c r="R2358" t="s">
        <v>37</v>
      </c>
      <c r="S2358" t="s">
        <v>124</v>
      </c>
      <c r="T2358">
        <v>37</v>
      </c>
      <c r="U2358" t="s">
        <v>9484</v>
      </c>
      <c r="V2358">
        <v>37</v>
      </c>
      <c r="W2358">
        <v>2458</v>
      </c>
      <c r="Z2358" t="s">
        <v>4090</v>
      </c>
      <c r="AA2358" s="1">
        <v>44066</v>
      </c>
      <c r="AB2358" s="1">
        <v>44790</v>
      </c>
      <c r="AC2358" t="s">
        <v>41</v>
      </c>
      <c r="AD2358" t="s">
        <v>9477</v>
      </c>
      <c r="AE2358" s="14">
        <v>38.368159064194977</v>
      </c>
      <c r="AF2358">
        <v>9</v>
      </c>
      <c r="AG2358" t="s">
        <v>69</v>
      </c>
      <c r="AH2358" t="s">
        <v>69</v>
      </c>
      <c r="AI2358" t="b">
        <v>0</v>
      </c>
      <c r="AJ2358" t="s">
        <v>23</v>
      </c>
      <c r="AK2358" t="s">
        <v>64</v>
      </c>
      <c r="AL2358" t="str">
        <f>IF(AmazonChurn[[#This Row],[Average Monthly Expenses]]&lt;=30,"Low",IF(AmazonChurn[[#This Row],[Average Monthly Expenses]]&lt;=60,"Medium","High"))</f>
        <v>Medium</v>
      </c>
      <c r="AM2358" t="str">
        <f>IF(AmazonChurn[[#This Row],[Number of Complaints or Support]]&lt;3,"Low",IF(AmazonChurn[[#This Row],[Number of Complaints or Support]]&lt;=7,"Medium","High"))</f>
        <v>High</v>
      </c>
      <c r="AN2358" s="14">
        <f>AmazonChurn[[#This Row],[Number of Complaints or Support]]/AmazonChurn[[#This Row],[Account Length (in months)]]</f>
        <v>0.13636363636363635</v>
      </c>
    </row>
    <row r="2359" spans="1:40" x14ac:dyDescent="0.25">
      <c r="A2359" t="s">
        <v>4091</v>
      </c>
      <c r="B2359" t="s">
        <v>23</v>
      </c>
      <c r="C2359">
        <v>51</v>
      </c>
      <c r="D2359">
        <v>0</v>
      </c>
      <c r="E2359">
        <v>5</v>
      </c>
      <c r="F2359">
        <v>1</v>
      </c>
      <c r="G2359" t="s">
        <v>36</v>
      </c>
      <c r="H2359">
        <v>0</v>
      </c>
      <c r="I2359" t="s">
        <v>438</v>
      </c>
      <c r="J2359" t="s">
        <v>35</v>
      </c>
      <c r="K2359" t="s">
        <v>9472</v>
      </c>
      <c r="L2359">
        <v>76</v>
      </c>
      <c r="M2359" t="s">
        <v>23</v>
      </c>
      <c r="N2359" t="s">
        <v>36</v>
      </c>
      <c r="O2359" t="s">
        <v>23</v>
      </c>
      <c r="P2359">
        <v>0</v>
      </c>
      <c r="Q2359" t="s">
        <v>36</v>
      </c>
      <c r="R2359" t="s">
        <v>37</v>
      </c>
      <c r="S2359" t="s">
        <v>38</v>
      </c>
      <c r="T2359">
        <v>37</v>
      </c>
      <c r="U2359" t="s">
        <v>9484</v>
      </c>
      <c r="V2359">
        <v>37</v>
      </c>
      <c r="W2359">
        <v>1904</v>
      </c>
      <c r="Z2359" t="s">
        <v>670</v>
      </c>
      <c r="AA2359" s="1">
        <v>44338</v>
      </c>
      <c r="AB2359" s="1">
        <v>44806</v>
      </c>
      <c r="AC2359" t="s">
        <v>48</v>
      </c>
      <c r="AD2359" t="s">
        <v>9476</v>
      </c>
      <c r="AE2359" s="14">
        <v>31.361635083826329</v>
      </c>
      <c r="AF2359">
        <v>3</v>
      </c>
      <c r="AG2359" t="s">
        <v>31</v>
      </c>
      <c r="AH2359" t="s">
        <v>31</v>
      </c>
      <c r="AI2359" t="b">
        <v>1</v>
      </c>
      <c r="AJ2359" t="s">
        <v>36</v>
      </c>
      <c r="AK2359" t="s">
        <v>32</v>
      </c>
      <c r="AL2359" t="str">
        <f>IF(AmazonChurn[[#This Row],[Average Monthly Expenses]]&lt;=30,"Low",IF(AmazonChurn[[#This Row],[Average Monthly Expenses]]&lt;=60,"Medium","High"))</f>
        <v>Medium</v>
      </c>
      <c r="AM2359" t="str">
        <f>IF(AmazonChurn[[#This Row],[Number of Complaints or Support]]&lt;3,"Low",IF(AmazonChurn[[#This Row],[Number of Complaints or Support]]&lt;=7,"Medium","High"))</f>
        <v>Medium</v>
      </c>
      <c r="AN2359" s="14">
        <f>AmazonChurn[[#This Row],[Number of Complaints or Support]]/AmazonChurn[[#This Row],[Account Length (in months)]]</f>
        <v>5.8823529411764705E-2</v>
      </c>
    </row>
    <row r="2360" spans="1:40" x14ac:dyDescent="0.25">
      <c r="A2360" t="s">
        <v>4092</v>
      </c>
      <c r="B2360" t="s">
        <v>23</v>
      </c>
      <c r="C2360">
        <v>6</v>
      </c>
      <c r="D2360">
        <v>0</v>
      </c>
      <c r="E2360">
        <v>4</v>
      </c>
      <c r="F2360">
        <v>1</v>
      </c>
      <c r="G2360" t="s">
        <v>36</v>
      </c>
      <c r="H2360">
        <v>0</v>
      </c>
      <c r="I2360" t="s">
        <v>228</v>
      </c>
      <c r="J2360" t="s">
        <v>35</v>
      </c>
      <c r="K2360" t="s">
        <v>9472</v>
      </c>
      <c r="L2360">
        <v>67</v>
      </c>
      <c r="M2360" t="s">
        <v>23</v>
      </c>
      <c r="N2360" t="s">
        <v>36</v>
      </c>
      <c r="O2360" t="s">
        <v>23</v>
      </c>
      <c r="P2360">
        <v>0</v>
      </c>
      <c r="Q2360" t="s">
        <v>23</v>
      </c>
      <c r="R2360" t="s">
        <v>26</v>
      </c>
      <c r="S2360" t="s">
        <v>27</v>
      </c>
      <c r="T2360">
        <v>27</v>
      </c>
      <c r="U2360" t="s">
        <v>9483</v>
      </c>
      <c r="V2360">
        <v>27</v>
      </c>
      <c r="W2360">
        <v>165</v>
      </c>
      <c r="Z2360" t="s">
        <v>4093</v>
      </c>
      <c r="AA2360" s="1">
        <v>44727</v>
      </c>
      <c r="AB2360" s="1">
        <v>43913</v>
      </c>
      <c r="AC2360" t="s">
        <v>48</v>
      </c>
      <c r="AD2360" t="s">
        <v>9476</v>
      </c>
      <c r="AE2360" s="14">
        <v>22.439789986274761</v>
      </c>
      <c r="AF2360">
        <v>7</v>
      </c>
      <c r="AG2360" t="s">
        <v>53</v>
      </c>
      <c r="AH2360" t="s">
        <v>9480</v>
      </c>
      <c r="AI2360" t="b">
        <v>0</v>
      </c>
      <c r="AJ2360" t="s">
        <v>23</v>
      </c>
      <c r="AK2360" t="s">
        <v>32</v>
      </c>
      <c r="AL2360" t="str">
        <f>IF(AmazonChurn[[#This Row],[Average Monthly Expenses]]&lt;=30,"Low",IF(AmazonChurn[[#This Row],[Average Monthly Expenses]]&lt;=60,"Medium","High"))</f>
        <v>Low</v>
      </c>
      <c r="AM2360" t="str">
        <f>IF(AmazonChurn[[#This Row],[Number of Complaints or Support]]&lt;3,"Low",IF(AmazonChurn[[#This Row],[Number of Complaints or Support]]&lt;=7,"Medium","High"))</f>
        <v>Medium</v>
      </c>
      <c r="AN2360" s="14">
        <f>AmazonChurn[[#This Row],[Number of Complaints or Support]]/AmazonChurn[[#This Row],[Account Length (in months)]]</f>
        <v>1.1666666666666667</v>
      </c>
    </row>
    <row r="2361" spans="1:40" x14ac:dyDescent="0.25">
      <c r="A2361" t="s">
        <v>3761</v>
      </c>
      <c r="B2361" t="s">
        <v>36</v>
      </c>
      <c r="C2361">
        <v>2</v>
      </c>
      <c r="D2361">
        <v>0</v>
      </c>
      <c r="E2361">
        <v>2</v>
      </c>
      <c r="F2361">
        <v>0</v>
      </c>
      <c r="G2361" t="s">
        <v>23</v>
      </c>
      <c r="H2361">
        <v>5</v>
      </c>
      <c r="I2361" t="s">
        <v>242</v>
      </c>
      <c r="J2361" t="s">
        <v>25</v>
      </c>
      <c r="K2361" t="s">
        <v>25</v>
      </c>
      <c r="L2361">
        <v>35</v>
      </c>
      <c r="M2361" t="s">
        <v>23</v>
      </c>
      <c r="N2361" t="s">
        <v>23</v>
      </c>
      <c r="O2361" t="s">
        <v>23</v>
      </c>
      <c r="P2361">
        <v>0</v>
      </c>
      <c r="Q2361" t="s">
        <v>23</v>
      </c>
      <c r="R2361" t="s">
        <v>26</v>
      </c>
      <c r="S2361" t="s">
        <v>38</v>
      </c>
      <c r="T2361">
        <v>15</v>
      </c>
      <c r="U2361" t="s">
        <v>9484</v>
      </c>
      <c r="V2361">
        <v>15</v>
      </c>
      <c r="W2361">
        <v>29</v>
      </c>
      <c r="X2361" t="s">
        <v>110</v>
      </c>
      <c r="Y2361" t="s">
        <v>204</v>
      </c>
      <c r="Z2361" t="s">
        <v>2990</v>
      </c>
      <c r="AA2361" s="1">
        <v>43893</v>
      </c>
      <c r="AB2361" s="1">
        <v>45155</v>
      </c>
      <c r="AC2361" t="s">
        <v>48</v>
      </c>
      <c r="AD2361" t="s">
        <v>9476</v>
      </c>
      <c r="AE2361" s="14">
        <v>14.20773089431145</v>
      </c>
      <c r="AF2361">
        <v>2</v>
      </c>
      <c r="AG2361" t="s">
        <v>69</v>
      </c>
      <c r="AH2361" t="s">
        <v>69</v>
      </c>
      <c r="AI2361" t="b">
        <v>0</v>
      </c>
      <c r="AJ2361" t="s">
        <v>23</v>
      </c>
      <c r="AK2361" t="s">
        <v>32</v>
      </c>
      <c r="AL2361" t="str">
        <f>IF(AmazonChurn[[#This Row],[Average Monthly Expenses]]&lt;=30,"Low",IF(AmazonChurn[[#This Row],[Average Monthly Expenses]]&lt;=60,"Medium","High"))</f>
        <v>Low</v>
      </c>
      <c r="AM2361" t="str">
        <f>IF(AmazonChurn[[#This Row],[Number of Complaints or Support]]&lt;3,"Low",IF(AmazonChurn[[#This Row],[Number of Complaints or Support]]&lt;=7,"Medium","High"))</f>
        <v>Low</v>
      </c>
      <c r="AN2361" s="14">
        <f>AmazonChurn[[#This Row],[Number of Complaints or Support]]/AmazonChurn[[#This Row],[Account Length (in months)]]</f>
        <v>1</v>
      </c>
    </row>
    <row r="2362" spans="1:40" x14ac:dyDescent="0.25">
      <c r="A2362" t="s">
        <v>4094</v>
      </c>
      <c r="B2362" t="s">
        <v>23</v>
      </c>
      <c r="C2362">
        <v>11</v>
      </c>
      <c r="D2362">
        <v>0</v>
      </c>
      <c r="E2362">
        <v>0</v>
      </c>
      <c r="F2362">
        <v>0</v>
      </c>
      <c r="G2362" t="s">
        <v>23</v>
      </c>
      <c r="H2362">
        <v>0</v>
      </c>
      <c r="I2362" t="s">
        <v>66</v>
      </c>
      <c r="J2362" t="s">
        <v>35</v>
      </c>
      <c r="K2362" t="s">
        <v>9472</v>
      </c>
      <c r="L2362">
        <v>47</v>
      </c>
      <c r="M2362" t="s">
        <v>23</v>
      </c>
      <c r="N2362" t="s">
        <v>23</v>
      </c>
      <c r="O2362" t="s">
        <v>36</v>
      </c>
      <c r="P2362">
        <v>2</v>
      </c>
      <c r="Q2362" t="s">
        <v>23</v>
      </c>
      <c r="R2362" t="s">
        <v>57</v>
      </c>
      <c r="S2362" t="s">
        <v>124</v>
      </c>
      <c r="T2362">
        <v>8</v>
      </c>
      <c r="U2362" t="s">
        <v>9484</v>
      </c>
      <c r="V2362">
        <v>8</v>
      </c>
      <c r="W2362">
        <v>92</v>
      </c>
      <c r="Z2362" t="s">
        <v>4095</v>
      </c>
      <c r="AA2362" s="1">
        <v>44691</v>
      </c>
      <c r="AB2362" s="1">
        <v>45201</v>
      </c>
      <c r="AC2362" t="s">
        <v>30</v>
      </c>
      <c r="AD2362" t="s">
        <v>9475</v>
      </c>
      <c r="AE2362" s="14">
        <v>6.4690600332580406</v>
      </c>
      <c r="AF2362">
        <v>10</v>
      </c>
      <c r="AG2362" t="s">
        <v>31</v>
      </c>
      <c r="AH2362" t="s">
        <v>31</v>
      </c>
      <c r="AI2362" t="b">
        <v>1</v>
      </c>
      <c r="AJ2362" t="s">
        <v>36</v>
      </c>
      <c r="AK2362" t="s">
        <v>64</v>
      </c>
      <c r="AL2362" t="str">
        <f>IF(AmazonChurn[[#This Row],[Average Monthly Expenses]]&lt;=30,"Low",IF(AmazonChurn[[#This Row],[Average Monthly Expenses]]&lt;=60,"Medium","High"))</f>
        <v>Low</v>
      </c>
      <c r="AM2362" t="str">
        <f>IF(AmazonChurn[[#This Row],[Number of Complaints or Support]]&lt;3,"Low",IF(AmazonChurn[[#This Row],[Number of Complaints or Support]]&lt;=7,"Medium","High"))</f>
        <v>High</v>
      </c>
      <c r="AN2362" s="14">
        <f>AmazonChurn[[#This Row],[Number of Complaints or Support]]/AmazonChurn[[#This Row],[Account Length (in months)]]</f>
        <v>0.90909090909090906</v>
      </c>
    </row>
    <row r="2363" spans="1:40" x14ac:dyDescent="0.25">
      <c r="A2363" t="s">
        <v>4096</v>
      </c>
      <c r="B2363" t="s">
        <v>23</v>
      </c>
      <c r="C2363">
        <v>46</v>
      </c>
      <c r="D2363">
        <v>1</v>
      </c>
      <c r="E2363">
        <v>6</v>
      </c>
      <c r="F2363">
        <v>1</v>
      </c>
      <c r="G2363" t="s">
        <v>36</v>
      </c>
      <c r="H2363">
        <v>0</v>
      </c>
      <c r="I2363" t="s">
        <v>136</v>
      </c>
      <c r="J2363" t="s">
        <v>25</v>
      </c>
      <c r="K2363" t="s">
        <v>25</v>
      </c>
      <c r="L2363">
        <v>44</v>
      </c>
      <c r="M2363" t="s">
        <v>23</v>
      </c>
      <c r="N2363" t="s">
        <v>23</v>
      </c>
      <c r="O2363" t="s">
        <v>23</v>
      </c>
      <c r="P2363">
        <v>0</v>
      </c>
      <c r="Q2363" t="s">
        <v>36</v>
      </c>
      <c r="R2363" t="s">
        <v>37</v>
      </c>
      <c r="S2363" t="s">
        <v>124</v>
      </c>
      <c r="T2363">
        <v>53</v>
      </c>
      <c r="U2363" t="s">
        <v>9484</v>
      </c>
      <c r="V2363">
        <v>53</v>
      </c>
      <c r="W2363">
        <v>2440</v>
      </c>
      <c r="Z2363" t="s">
        <v>4093</v>
      </c>
      <c r="AA2363" s="1">
        <v>44727</v>
      </c>
      <c r="AB2363" s="1">
        <v>45022</v>
      </c>
      <c r="AC2363" t="s">
        <v>30</v>
      </c>
      <c r="AD2363" t="s">
        <v>9475</v>
      </c>
      <c r="AE2363" s="14">
        <v>53.557937955094921</v>
      </c>
      <c r="AF2363">
        <v>7</v>
      </c>
      <c r="AG2363" t="s">
        <v>69</v>
      </c>
      <c r="AH2363" t="s">
        <v>69</v>
      </c>
      <c r="AI2363" t="b">
        <v>0</v>
      </c>
      <c r="AJ2363" t="s">
        <v>23</v>
      </c>
      <c r="AK2363" t="s">
        <v>73</v>
      </c>
      <c r="AL2363" t="str">
        <f>IF(AmazonChurn[[#This Row],[Average Monthly Expenses]]&lt;=30,"Low",IF(AmazonChurn[[#This Row],[Average Monthly Expenses]]&lt;=60,"Medium","High"))</f>
        <v>Medium</v>
      </c>
      <c r="AM2363" t="str">
        <f>IF(AmazonChurn[[#This Row],[Number of Complaints or Support]]&lt;3,"Low",IF(AmazonChurn[[#This Row],[Number of Complaints or Support]]&lt;=7,"Medium","High"))</f>
        <v>Medium</v>
      </c>
      <c r="AN2363" s="14">
        <f>AmazonChurn[[#This Row],[Number of Complaints or Support]]/AmazonChurn[[#This Row],[Account Length (in months)]]</f>
        <v>0.15217391304347827</v>
      </c>
    </row>
    <row r="2364" spans="1:40" x14ac:dyDescent="0.25">
      <c r="A2364" t="s">
        <v>4097</v>
      </c>
      <c r="B2364" t="s">
        <v>23</v>
      </c>
      <c r="C2364">
        <v>9</v>
      </c>
      <c r="D2364">
        <v>1</v>
      </c>
      <c r="E2364">
        <v>3</v>
      </c>
      <c r="F2364">
        <v>1</v>
      </c>
      <c r="G2364" t="s">
        <v>36</v>
      </c>
      <c r="H2364">
        <v>0</v>
      </c>
      <c r="I2364" t="s">
        <v>190</v>
      </c>
      <c r="J2364" t="s">
        <v>35</v>
      </c>
      <c r="K2364" t="s">
        <v>9472</v>
      </c>
      <c r="L2364">
        <v>62</v>
      </c>
      <c r="M2364" t="s">
        <v>23</v>
      </c>
      <c r="N2364" t="s">
        <v>23</v>
      </c>
      <c r="O2364" t="s">
        <v>23</v>
      </c>
      <c r="P2364">
        <v>0</v>
      </c>
      <c r="Q2364" t="s">
        <v>23</v>
      </c>
      <c r="R2364" t="s">
        <v>26</v>
      </c>
      <c r="S2364" t="s">
        <v>124</v>
      </c>
      <c r="T2364">
        <v>43</v>
      </c>
      <c r="U2364" t="s">
        <v>9484</v>
      </c>
      <c r="V2364">
        <v>43</v>
      </c>
      <c r="W2364">
        <v>377</v>
      </c>
      <c r="Z2364" t="s">
        <v>4098</v>
      </c>
      <c r="AA2364" s="1">
        <v>44503</v>
      </c>
      <c r="AB2364" s="1">
        <v>44740</v>
      </c>
      <c r="AC2364" t="s">
        <v>41</v>
      </c>
      <c r="AD2364" t="s">
        <v>9477</v>
      </c>
      <c r="AE2364" s="14">
        <v>48.66606751939247</v>
      </c>
      <c r="AF2364">
        <v>0</v>
      </c>
      <c r="AG2364" t="s">
        <v>31</v>
      </c>
      <c r="AH2364" t="s">
        <v>31</v>
      </c>
      <c r="AI2364" t="b">
        <v>0</v>
      </c>
      <c r="AJ2364" t="s">
        <v>23</v>
      </c>
      <c r="AK2364" t="s">
        <v>73</v>
      </c>
      <c r="AL2364" t="str">
        <f>IF(AmazonChurn[[#This Row],[Average Monthly Expenses]]&lt;=30,"Low",IF(AmazonChurn[[#This Row],[Average Monthly Expenses]]&lt;=60,"Medium","High"))</f>
        <v>Medium</v>
      </c>
      <c r="AM2364" t="str">
        <f>IF(AmazonChurn[[#This Row],[Number of Complaints or Support]]&lt;3,"Low",IF(AmazonChurn[[#This Row],[Number of Complaints or Support]]&lt;=7,"Medium","High"))</f>
        <v>Low</v>
      </c>
      <c r="AN2364" s="14">
        <f>AmazonChurn[[#This Row],[Number of Complaints or Support]]/AmazonChurn[[#This Row],[Account Length (in months)]]</f>
        <v>0</v>
      </c>
    </row>
    <row r="2365" spans="1:40" x14ac:dyDescent="0.25">
      <c r="A2365" t="s">
        <v>4099</v>
      </c>
      <c r="B2365" t="s">
        <v>23</v>
      </c>
      <c r="C2365">
        <v>63</v>
      </c>
      <c r="D2365">
        <v>0</v>
      </c>
      <c r="E2365">
        <v>6</v>
      </c>
      <c r="F2365">
        <v>1</v>
      </c>
      <c r="G2365" t="s">
        <v>36</v>
      </c>
      <c r="H2365">
        <v>0</v>
      </c>
      <c r="I2365" t="s">
        <v>228</v>
      </c>
      <c r="J2365" t="s">
        <v>25</v>
      </c>
      <c r="K2365" t="s">
        <v>25</v>
      </c>
      <c r="L2365">
        <v>46</v>
      </c>
      <c r="M2365" t="s">
        <v>23</v>
      </c>
      <c r="N2365" t="s">
        <v>23</v>
      </c>
      <c r="O2365" t="s">
        <v>36</v>
      </c>
      <c r="P2365">
        <v>2</v>
      </c>
      <c r="Q2365" t="s">
        <v>23</v>
      </c>
      <c r="R2365" t="s">
        <v>37</v>
      </c>
      <c r="S2365" t="s">
        <v>27</v>
      </c>
      <c r="T2365">
        <v>37</v>
      </c>
      <c r="U2365" t="s">
        <v>9483</v>
      </c>
      <c r="V2365">
        <v>37</v>
      </c>
      <c r="W2365">
        <v>2366</v>
      </c>
      <c r="Z2365" t="s">
        <v>3844</v>
      </c>
      <c r="AA2365" s="1">
        <v>45106</v>
      </c>
      <c r="AB2365" s="1">
        <v>45187</v>
      </c>
      <c r="AC2365" t="s">
        <v>41</v>
      </c>
      <c r="AD2365" t="s">
        <v>9477</v>
      </c>
      <c r="AE2365" s="14">
        <v>40.293920161699532</v>
      </c>
      <c r="AF2365">
        <v>9</v>
      </c>
      <c r="AG2365" t="s">
        <v>53</v>
      </c>
      <c r="AH2365" t="s">
        <v>9480</v>
      </c>
      <c r="AI2365" t="b">
        <v>0</v>
      </c>
      <c r="AJ2365" t="s">
        <v>23</v>
      </c>
      <c r="AK2365" t="s">
        <v>73</v>
      </c>
      <c r="AL2365" t="str">
        <f>IF(AmazonChurn[[#This Row],[Average Monthly Expenses]]&lt;=30,"Low",IF(AmazonChurn[[#This Row],[Average Monthly Expenses]]&lt;=60,"Medium","High"))</f>
        <v>Medium</v>
      </c>
      <c r="AM2365" t="str">
        <f>IF(AmazonChurn[[#This Row],[Number of Complaints or Support]]&lt;3,"Low",IF(AmazonChurn[[#This Row],[Number of Complaints or Support]]&lt;=7,"Medium","High"))</f>
        <v>High</v>
      </c>
      <c r="AN2365" s="14">
        <f>AmazonChurn[[#This Row],[Number of Complaints or Support]]/AmazonChurn[[#This Row],[Account Length (in months)]]</f>
        <v>0.14285714285714285</v>
      </c>
    </row>
    <row r="2366" spans="1:40" x14ac:dyDescent="0.25">
      <c r="A2366" t="s">
        <v>4100</v>
      </c>
      <c r="B2366" t="s">
        <v>23</v>
      </c>
      <c r="C2366">
        <v>3</v>
      </c>
      <c r="D2366">
        <v>1</v>
      </c>
      <c r="E2366">
        <v>2</v>
      </c>
      <c r="F2366">
        <v>1</v>
      </c>
      <c r="G2366" t="s">
        <v>36</v>
      </c>
      <c r="H2366">
        <v>0</v>
      </c>
      <c r="I2366" t="s">
        <v>361</v>
      </c>
      <c r="J2366" t="s">
        <v>25</v>
      </c>
      <c r="K2366" t="s">
        <v>25</v>
      </c>
      <c r="L2366">
        <v>47</v>
      </c>
      <c r="M2366" t="s">
        <v>23</v>
      </c>
      <c r="N2366" t="s">
        <v>23</v>
      </c>
      <c r="O2366" t="s">
        <v>23</v>
      </c>
      <c r="P2366">
        <v>0</v>
      </c>
      <c r="Q2366" t="s">
        <v>36</v>
      </c>
      <c r="R2366" t="s">
        <v>26</v>
      </c>
      <c r="S2366" t="s">
        <v>214</v>
      </c>
      <c r="T2366">
        <v>47</v>
      </c>
      <c r="U2366" t="s">
        <v>9486</v>
      </c>
      <c r="V2366">
        <v>47</v>
      </c>
      <c r="W2366">
        <v>150</v>
      </c>
      <c r="Z2366" t="s">
        <v>4101</v>
      </c>
      <c r="AA2366" s="1">
        <v>44080</v>
      </c>
      <c r="AB2366" s="1">
        <v>45267</v>
      </c>
      <c r="AC2366" t="s">
        <v>30</v>
      </c>
      <c r="AD2366" t="s">
        <v>9475</v>
      </c>
      <c r="AE2366" s="14">
        <v>49.154192238439762</v>
      </c>
      <c r="AF2366">
        <v>1</v>
      </c>
      <c r="AG2366" t="s">
        <v>69</v>
      </c>
      <c r="AH2366" t="s">
        <v>69</v>
      </c>
      <c r="AI2366" t="b">
        <v>1</v>
      </c>
      <c r="AJ2366" t="s">
        <v>36</v>
      </c>
      <c r="AK2366" t="s">
        <v>73</v>
      </c>
      <c r="AL2366" t="str">
        <f>IF(AmazonChurn[[#This Row],[Average Monthly Expenses]]&lt;=30,"Low",IF(AmazonChurn[[#This Row],[Average Monthly Expenses]]&lt;=60,"Medium","High"))</f>
        <v>Medium</v>
      </c>
      <c r="AM2366" t="str">
        <f>IF(AmazonChurn[[#This Row],[Number of Complaints or Support]]&lt;3,"Low",IF(AmazonChurn[[#This Row],[Number of Complaints or Support]]&lt;=7,"Medium","High"))</f>
        <v>Low</v>
      </c>
      <c r="AN2366" s="14">
        <f>AmazonChurn[[#This Row],[Number of Complaints or Support]]/AmazonChurn[[#This Row],[Account Length (in months)]]</f>
        <v>0.33333333333333331</v>
      </c>
    </row>
    <row r="2367" spans="1:40" x14ac:dyDescent="0.25">
      <c r="A2367" t="s">
        <v>4102</v>
      </c>
      <c r="B2367" t="s">
        <v>36</v>
      </c>
      <c r="C2367">
        <v>17</v>
      </c>
      <c r="D2367">
        <v>0</v>
      </c>
      <c r="E2367">
        <v>0</v>
      </c>
      <c r="F2367">
        <v>1</v>
      </c>
      <c r="G2367" t="s">
        <v>36</v>
      </c>
      <c r="H2367">
        <v>0</v>
      </c>
      <c r="I2367" t="s">
        <v>167</v>
      </c>
      <c r="J2367" t="s">
        <v>35</v>
      </c>
      <c r="K2367" t="s">
        <v>9472</v>
      </c>
      <c r="L2367">
        <v>66</v>
      </c>
      <c r="M2367" t="s">
        <v>23</v>
      </c>
      <c r="N2367" t="s">
        <v>36</v>
      </c>
      <c r="O2367" t="s">
        <v>23</v>
      </c>
      <c r="P2367">
        <v>0</v>
      </c>
      <c r="Q2367" t="s">
        <v>23</v>
      </c>
      <c r="R2367" t="s">
        <v>26</v>
      </c>
      <c r="S2367" t="s">
        <v>38</v>
      </c>
      <c r="T2367">
        <v>30</v>
      </c>
      <c r="U2367" t="s">
        <v>9484</v>
      </c>
      <c r="V2367">
        <v>30</v>
      </c>
      <c r="W2367">
        <v>511</v>
      </c>
      <c r="X2367" t="s">
        <v>46</v>
      </c>
      <c r="Y2367" t="s">
        <v>220</v>
      </c>
      <c r="Z2367" t="s">
        <v>2048</v>
      </c>
      <c r="AA2367" s="1">
        <v>44314</v>
      </c>
      <c r="AB2367" s="1">
        <v>44134</v>
      </c>
      <c r="AC2367" t="s">
        <v>30</v>
      </c>
      <c r="AD2367" t="s">
        <v>9475</v>
      </c>
      <c r="AE2367" s="14">
        <v>32.328655863479128</v>
      </c>
      <c r="AF2367">
        <v>7</v>
      </c>
      <c r="AG2367" t="s">
        <v>31</v>
      </c>
      <c r="AH2367" t="s">
        <v>31</v>
      </c>
      <c r="AI2367" t="b">
        <v>0</v>
      </c>
      <c r="AJ2367" t="s">
        <v>23</v>
      </c>
      <c r="AK2367" t="s">
        <v>54</v>
      </c>
      <c r="AL2367" t="str">
        <f>IF(AmazonChurn[[#This Row],[Average Monthly Expenses]]&lt;=30,"Low",IF(AmazonChurn[[#This Row],[Average Monthly Expenses]]&lt;=60,"Medium","High"))</f>
        <v>Medium</v>
      </c>
      <c r="AM2367" t="str">
        <f>IF(AmazonChurn[[#This Row],[Number of Complaints or Support]]&lt;3,"Low",IF(AmazonChurn[[#This Row],[Number of Complaints or Support]]&lt;=7,"Medium","High"))</f>
        <v>Medium</v>
      </c>
      <c r="AN2367" s="14">
        <f>AmazonChurn[[#This Row],[Number of Complaints or Support]]/AmazonChurn[[#This Row],[Account Length (in months)]]</f>
        <v>0.41176470588235292</v>
      </c>
    </row>
    <row r="2368" spans="1:40" x14ac:dyDescent="0.25">
      <c r="A2368" t="s">
        <v>4103</v>
      </c>
      <c r="B2368" t="s">
        <v>23</v>
      </c>
      <c r="C2368">
        <v>45</v>
      </c>
      <c r="D2368">
        <v>0</v>
      </c>
      <c r="E2368">
        <v>7</v>
      </c>
      <c r="F2368">
        <v>0</v>
      </c>
      <c r="G2368" t="s">
        <v>23</v>
      </c>
      <c r="H2368">
        <v>82</v>
      </c>
      <c r="I2368" t="s">
        <v>101</v>
      </c>
      <c r="J2368" t="s">
        <v>25</v>
      </c>
      <c r="K2368" t="s">
        <v>25</v>
      </c>
      <c r="L2368">
        <v>44</v>
      </c>
      <c r="M2368" t="s">
        <v>23</v>
      </c>
      <c r="N2368" t="s">
        <v>23</v>
      </c>
      <c r="O2368" t="s">
        <v>23</v>
      </c>
      <c r="P2368">
        <v>0</v>
      </c>
      <c r="Q2368" t="s">
        <v>23</v>
      </c>
      <c r="R2368" t="s">
        <v>37</v>
      </c>
      <c r="S2368" t="s">
        <v>38</v>
      </c>
      <c r="T2368">
        <v>47</v>
      </c>
      <c r="U2368" t="s">
        <v>9484</v>
      </c>
      <c r="V2368">
        <v>47</v>
      </c>
      <c r="W2368">
        <v>2089</v>
      </c>
      <c r="Z2368" t="s">
        <v>4104</v>
      </c>
      <c r="AA2368" s="1">
        <v>44803</v>
      </c>
      <c r="AB2368" s="1">
        <v>44878</v>
      </c>
      <c r="AC2368" t="s">
        <v>41</v>
      </c>
      <c r="AD2368" t="s">
        <v>9477</v>
      </c>
      <c r="AE2368" s="14">
        <v>38.123662140921112</v>
      </c>
      <c r="AF2368">
        <v>10</v>
      </c>
      <c r="AG2368" t="s">
        <v>69</v>
      </c>
      <c r="AH2368" t="s">
        <v>69</v>
      </c>
      <c r="AI2368" t="b">
        <v>0</v>
      </c>
      <c r="AJ2368" t="s">
        <v>23</v>
      </c>
      <c r="AK2368" t="s">
        <v>64</v>
      </c>
      <c r="AL2368" t="str">
        <f>IF(AmazonChurn[[#This Row],[Average Monthly Expenses]]&lt;=30,"Low",IF(AmazonChurn[[#This Row],[Average Monthly Expenses]]&lt;=60,"Medium","High"))</f>
        <v>Medium</v>
      </c>
      <c r="AM2368" t="str">
        <f>IF(AmazonChurn[[#This Row],[Number of Complaints or Support]]&lt;3,"Low",IF(AmazonChurn[[#This Row],[Number of Complaints or Support]]&lt;=7,"Medium","High"))</f>
        <v>High</v>
      </c>
      <c r="AN2368" s="14">
        <f>AmazonChurn[[#This Row],[Number of Complaints or Support]]/AmazonChurn[[#This Row],[Account Length (in months)]]</f>
        <v>0.22222222222222221</v>
      </c>
    </row>
    <row r="2369" spans="1:40" x14ac:dyDescent="0.25">
      <c r="A2369" t="s">
        <v>4105</v>
      </c>
      <c r="B2369" t="s">
        <v>36</v>
      </c>
      <c r="C2369">
        <v>10</v>
      </c>
      <c r="D2369">
        <v>4</v>
      </c>
      <c r="E2369">
        <v>11</v>
      </c>
      <c r="F2369">
        <v>1</v>
      </c>
      <c r="G2369" t="s">
        <v>36</v>
      </c>
      <c r="H2369">
        <v>0</v>
      </c>
      <c r="I2369" t="s">
        <v>92</v>
      </c>
      <c r="J2369" t="s">
        <v>25</v>
      </c>
      <c r="K2369" t="s">
        <v>25</v>
      </c>
      <c r="L2369">
        <v>37</v>
      </c>
      <c r="M2369" t="s">
        <v>23</v>
      </c>
      <c r="N2369" t="s">
        <v>23</v>
      </c>
      <c r="O2369" t="s">
        <v>23</v>
      </c>
      <c r="P2369">
        <v>0</v>
      </c>
      <c r="Q2369" t="s">
        <v>36</v>
      </c>
      <c r="R2369" t="s">
        <v>26</v>
      </c>
      <c r="S2369" t="s">
        <v>38</v>
      </c>
      <c r="T2369">
        <v>56</v>
      </c>
      <c r="U2369" t="s">
        <v>9484</v>
      </c>
      <c r="V2369">
        <v>56</v>
      </c>
      <c r="W2369">
        <v>564</v>
      </c>
      <c r="X2369" t="s">
        <v>46</v>
      </c>
      <c r="Y2369" t="s">
        <v>366</v>
      </c>
      <c r="Z2369" t="s">
        <v>4106</v>
      </c>
      <c r="AA2369" s="1">
        <v>45244</v>
      </c>
      <c r="AB2369" s="1">
        <v>44128</v>
      </c>
      <c r="AC2369" t="s">
        <v>48</v>
      </c>
      <c r="AD2369" t="s">
        <v>9476</v>
      </c>
      <c r="AE2369" s="14">
        <v>50.284244514920772</v>
      </c>
      <c r="AF2369">
        <v>6</v>
      </c>
      <c r="AG2369" t="s">
        <v>69</v>
      </c>
      <c r="AH2369" t="s">
        <v>69</v>
      </c>
      <c r="AI2369" t="b">
        <v>0</v>
      </c>
      <c r="AJ2369" t="s">
        <v>23</v>
      </c>
      <c r="AK2369" t="s">
        <v>64</v>
      </c>
      <c r="AL2369" t="str">
        <f>IF(AmazonChurn[[#This Row],[Average Monthly Expenses]]&lt;=30,"Low",IF(AmazonChurn[[#This Row],[Average Monthly Expenses]]&lt;=60,"Medium","High"))</f>
        <v>Medium</v>
      </c>
      <c r="AM2369" t="str">
        <f>IF(AmazonChurn[[#This Row],[Number of Complaints or Support]]&lt;3,"Low",IF(AmazonChurn[[#This Row],[Number of Complaints or Support]]&lt;=7,"Medium","High"))</f>
        <v>Medium</v>
      </c>
      <c r="AN2369" s="14">
        <f>AmazonChurn[[#This Row],[Number of Complaints or Support]]/AmazonChurn[[#This Row],[Account Length (in months)]]</f>
        <v>0.6</v>
      </c>
    </row>
    <row r="2370" spans="1:40" x14ac:dyDescent="0.25">
      <c r="A2370" t="s">
        <v>2551</v>
      </c>
      <c r="B2370" t="s">
        <v>23</v>
      </c>
      <c r="C2370">
        <v>50</v>
      </c>
      <c r="D2370">
        <v>0</v>
      </c>
      <c r="E2370">
        <v>3</v>
      </c>
      <c r="F2370">
        <v>1</v>
      </c>
      <c r="G2370" t="s">
        <v>36</v>
      </c>
      <c r="H2370">
        <v>0</v>
      </c>
      <c r="I2370" t="s">
        <v>181</v>
      </c>
      <c r="J2370" t="s">
        <v>35</v>
      </c>
      <c r="K2370" t="s">
        <v>9472</v>
      </c>
      <c r="L2370">
        <v>71</v>
      </c>
      <c r="M2370" t="s">
        <v>23</v>
      </c>
      <c r="N2370" t="s">
        <v>36</v>
      </c>
      <c r="O2370" t="s">
        <v>23</v>
      </c>
      <c r="P2370">
        <v>0</v>
      </c>
      <c r="Q2370" t="s">
        <v>36</v>
      </c>
      <c r="R2370" t="s">
        <v>57</v>
      </c>
      <c r="S2370" t="s">
        <v>27</v>
      </c>
      <c r="T2370">
        <v>39</v>
      </c>
      <c r="U2370" t="s">
        <v>9483</v>
      </c>
      <c r="V2370">
        <v>39</v>
      </c>
      <c r="W2370">
        <v>1966</v>
      </c>
      <c r="Z2370" t="s">
        <v>4107</v>
      </c>
      <c r="AA2370" s="1">
        <v>44072</v>
      </c>
      <c r="AB2370" s="1">
        <v>44349</v>
      </c>
      <c r="AC2370" t="s">
        <v>48</v>
      </c>
      <c r="AD2370" t="s">
        <v>9476</v>
      </c>
      <c r="AE2370" s="14">
        <v>31.500737584901319</v>
      </c>
      <c r="AF2370">
        <v>6</v>
      </c>
      <c r="AG2370" t="s">
        <v>53</v>
      </c>
      <c r="AH2370" t="s">
        <v>9480</v>
      </c>
      <c r="AI2370" t="b">
        <v>1</v>
      </c>
      <c r="AJ2370" t="s">
        <v>36</v>
      </c>
      <c r="AK2370" t="s">
        <v>64</v>
      </c>
      <c r="AL2370" t="str">
        <f>IF(AmazonChurn[[#This Row],[Average Monthly Expenses]]&lt;=30,"Low",IF(AmazonChurn[[#This Row],[Average Monthly Expenses]]&lt;=60,"Medium","High"))</f>
        <v>Medium</v>
      </c>
      <c r="AM2370" t="str">
        <f>IF(AmazonChurn[[#This Row],[Number of Complaints or Support]]&lt;3,"Low",IF(AmazonChurn[[#This Row],[Number of Complaints or Support]]&lt;=7,"Medium","High"))</f>
        <v>Medium</v>
      </c>
      <c r="AN2370" s="14">
        <f>AmazonChurn[[#This Row],[Number of Complaints or Support]]/AmazonChurn[[#This Row],[Account Length (in months)]]</f>
        <v>0.12</v>
      </c>
    </row>
    <row r="2371" spans="1:40" x14ac:dyDescent="0.25">
      <c r="A2371" t="s">
        <v>4108</v>
      </c>
      <c r="B2371" t="s">
        <v>23</v>
      </c>
      <c r="C2371">
        <v>74</v>
      </c>
      <c r="D2371">
        <v>0</v>
      </c>
      <c r="E2371">
        <v>0</v>
      </c>
      <c r="F2371">
        <v>0</v>
      </c>
      <c r="G2371" t="s">
        <v>23</v>
      </c>
      <c r="H2371">
        <v>0</v>
      </c>
      <c r="I2371" t="s">
        <v>145</v>
      </c>
      <c r="J2371" t="s">
        <v>35</v>
      </c>
      <c r="K2371" t="s">
        <v>9472</v>
      </c>
      <c r="L2371">
        <v>22</v>
      </c>
      <c r="M2371" t="s">
        <v>36</v>
      </c>
      <c r="N2371" t="s">
        <v>23</v>
      </c>
      <c r="O2371" t="s">
        <v>23</v>
      </c>
      <c r="P2371">
        <v>0</v>
      </c>
      <c r="Q2371" t="s">
        <v>23</v>
      </c>
      <c r="R2371" t="s">
        <v>57</v>
      </c>
      <c r="S2371" t="s">
        <v>38</v>
      </c>
      <c r="T2371">
        <v>12</v>
      </c>
      <c r="U2371" t="s">
        <v>9484</v>
      </c>
      <c r="V2371">
        <v>12</v>
      </c>
      <c r="W2371">
        <v>867</v>
      </c>
      <c r="Z2371" t="s">
        <v>90</v>
      </c>
      <c r="AA2371" s="1">
        <v>44109</v>
      </c>
      <c r="AB2371" s="1">
        <v>45264</v>
      </c>
      <c r="AC2371" t="s">
        <v>30</v>
      </c>
      <c r="AD2371" t="s">
        <v>9475</v>
      </c>
      <c r="AE2371" s="14">
        <v>11.11803282958258</v>
      </c>
      <c r="AF2371">
        <v>10</v>
      </c>
      <c r="AG2371" t="s">
        <v>31</v>
      </c>
      <c r="AH2371" t="s">
        <v>31</v>
      </c>
      <c r="AI2371" t="b">
        <v>0</v>
      </c>
      <c r="AJ2371" t="s">
        <v>23</v>
      </c>
      <c r="AK2371" t="s">
        <v>32</v>
      </c>
      <c r="AL2371" t="str">
        <f>IF(AmazonChurn[[#This Row],[Average Monthly Expenses]]&lt;=30,"Low",IF(AmazonChurn[[#This Row],[Average Monthly Expenses]]&lt;=60,"Medium","High"))</f>
        <v>Low</v>
      </c>
      <c r="AM2371" t="str">
        <f>IF(AmazonChurn[[#This Row],[Number of Complaints or Support]]&lt;3,"Low",IF(AmazonChurn[[#This Row],[Number of Complaints or Support]]&lt;=7,"Medium","High"))</f>
        <v>High</v>
      </c>
      <c r="AN2371" s="14">
        <f>AmazonChurn[[#This Row],[Number of Complaints or Support]]/AmazonChurn[[#This Row],[Account Length (in months)]]</f>
        <v>0.13513513513513514</v>
      </c>
    </row>
    <row r="2372" spans="1:40" x14ac:dyDescent="0.25">
      <c r="A2372" t="s">
        <v>4109</v>
      </c>
      <c r="B2372" t="s">
        <v>23</v>
      </c>
      <c r="C2372">
        <v>37</v>
      </c>
      <c r="D2372">
        <v>0</v>
      </c>
      <c r="E2372">
        <v>0</v>
      </c>
      <c r="F2372">
        <v>0</v>
      </c>
      <c r="G2372" t="s">
        <v>23</v>
      </c>
      <c r="H2372">
        <v>0</v>
      </c>
      <c r="I2372" t="s">
        <v>24</v>
      </c>
      <c r="J2372" t="s">
        <v>25</v>
      </c>
      <c r="K2372" t="s">
        <v>25</v>
      </c>
      <c r="L2372">
        <v>51</v>
      </c>
      <c r="M2372" t="s">
        <v>23</v>
      </c>
      <c r="N2372" t="s">
        <v>23</v>
      </c>
      <c r="O2372" t="s">
        <v>36</v>
      </c>
      <c r="P2372">
        <v>2</v>
      </c>
      <c r="Q2372" t="s">
        <v>23</v>
      </c>
      <c r="R2372" t="s">
        <v>57</v>
      </c>
      <c r="S2372" t="s">
        <v>130</v>
      </c>
      <c r="T2372">
        <v>12</v>
      </c>
      <c r="U2372" t="s">
        <v>9483</v>
      </c>
      <c r="V2372">
        <v>12</v>
      </c>
      <c r="W2372">
        <v>432</v>
      </c>
      <c r="Z2372" t="s">
        <v>2667</v>
      </c>
      <c r="AA2372" s="1">
        <v>44554</v>
      </c>
      <c r="AB2372" s="1">
        <v>44253</v>
      </c>
      <c r="AC2372" t="s">
        <v>41</v>
      </c>
      <c r="AD2372" t="s">
        <v>9477</v>
      </c>
      <c r="AE2372" s="14">
        <v>11.23950691894297</v>
      </c>
      <c r="AF2372">
        <v>5</v>
      </c>
      <c r="AG2372" t="s">
        <v>31</v>
      </c>
      <c r="AH2372" t="s">
        <v>31</v>
      </c>
      <c r="AI2372" t="b">
        <v>0</v>
      </c>
      <c r="AJ2372" t="s">
        <v>23</v>
      </c>
      <c r="AK2372" t="s">
        <v>64</v>
      </c>
      <c r="AL2372" t="str">
        <f>IF(AmazonChurn[[#This Row],[Average Monthly Expenses]]&lt;=30,"Low",IF(AmazonChurn[[#This Row],[Average Monthly Expenses]]&lt;=60,"Medium","High"))</f>
        <v>Low</v>
      </c>
      <c r="AM2372" t="str">
        <f>IF(AmazonChurn[[#This Row],[Number of Complaints or Support]]&lt;3,"Low",IF(AmazonChurn[[#This Row],[Number of Complaints or Support]]&lt;=7,"Medium","High"))</f>
        <v>Medium</v>
      </c>
      <c r="AN2372" s="14">
        <f>AmazonChurn[[#This Row],[Number of Complaints or Support]]/AmazonChurn[[#This Row],[Account Length (in months)]]</f>
        <v>0.13513513513513514</v>
      </c>
    </row>
    <row r="2373" spans="1:40" x14ac:dyDescent="0.25">
      <c r="A2373" t="s">
        <v>4110</v>
      </c>
      <c r="B2373" t="s">
        <v>23</v>
      </c>
      <c r="C2373">
        <v>32</v>
      </c>
      <c r="D2373">
        <v>2</v>
      </c>
      <c r="E2373">
        <v>19</v>
      </c>
      <c r="F2373">
        <v>0</v>
      </c>
      <c r="G2373" t="s">
        <v>23</v>
      </c>
      <c r="H2373">
        <v>80</v>
      </c>
      <c r="I2373" t="s">
        <v>361</v>
      </c>
      <c r="J2373" t="s">
        <v>25</v>
      </c>
      <c r="K2373" t="s">
        <v>25</v>
      </c>
      <c r="L2373">
        <v>48</v>
      </c>
      <c r="M2373" t="s">
        <v>23</v>
      </c>
      <c r="N2373" t="s">
        <v>23</v>
      </c>
      <c r="O2373" t="s">
        <v>36</v>
      </c>
      <c r="P2373">
        <v>2</v>
      </c>
      <c r="Q2373" t="s">
        <v>23</v>
      </c>
      <c r="R2373" t="s">
        <v>26</v>
      </c>
      <c r="S2373" t="s">
        <v>124</v>
      </c>
      <c r="T2373">
        <v>42</v>
      </c>
      <c r="U2373" t="s">
        <v>9484</v>
      </c>
      <c r="V2373">
        <v>42</v>
      </c>
      <c r="W2373">
        <v>1321</v>
      </c>
      <c r="Z2373" t="s">
        <v>2439</v>
      </c>
      <c r="AA2373" s="1">
        <v>45190</v>
      </c>
      <c r="AB2373" s="1">
        <v>44927</v>
      </c>
      <c r="AC2373" t="s">
        <v>30</v>
      </c>
      <c r="AD2373" t="s">
        <v>9475</v>
      </c>
      <c r="AE2373" s="14">
        <v>33.882193260530322</v>
      </c>
      <c r="AF2373">
        <v>6</v>
      </c>
      <c r="AG2373" t="s">
        <v>53</v>
      </c>
      <c r="AH2373" t="s">
        <v>9480</v>
      </c>
      <c r="AI2373" t="b">
        <v>1</v>
      </c>
      <c r="AJ2373" t="s">
        <v>36</v>
      </c>
      <c r="AK2373" t="s">
        <v>54</v>
      </c>
      <c r="AL2373" t="str">
        <f>IF(AmazonChurn[[#This Row],[Average Monthly Expenses]]&lt;=30,"Low",IF(AmazonChurn[[#This Row],[Average Monthly Expenses]]&lt;=60,"Medium","High"))</f>
        <v>Medium</v>
      </c>
      <c r="AM2373" t="str">
        <f>IF(AmazonChurn[[#This Row],[Number of Complaints or Support]]&lt;3,"Low",IF(AmazonChurn[[#This Row],[Number of Complaints or Support]]&lt;=7,"Medium","High"))</f>
        <v>Medium</v>
      </c>
      <c r="AN2373" s="14">
        <f>AmazonChurn[[#This Row],[Number of Complaints or Support]]/AmazonChurn[[#This Row],[Account Length (in months)]]</f>
        <v>0.1875</v>
      </c>
    </row>
    <row r="2374" spans="1:40" x14ac:dyDescent="0.25">
      <c r="A2374" t="s">
        <v>4111</v>
      </c>
      <c r="B2374" t="s">
        <v>23</v>
      </c>
      <c r="C2374">
        <v>2</v>
      </c>
      <c r="D2374">
        <v>0</v>
      </c>
      <c r="E2374">
        <v>2</v>
      </c>
      <c r="F2374">
        <v>1</v>
      </c>
      <c r="G2374" t="s">
        <v>36</v>
      </c>
      <c r="H2374">
        <v>0</v>
      </c>
      <c r="I2374" t="s">
        <v>24</v>
      </c>
      <c r="J2374" t="s">
        <v>25</v>
      </c>
      <c r="K2374" t="s">
        <v>25</v>
      </c>
      <c r="L2374">
        <v>35</v>
      </c>
      <c r="M2374" t="s">
        <v>23</v>
      </c>
      <c r="N2374" t="s">
        <v>23</v>
      </c>
      <c r="O2374" t="s">
        <v>23</v>
      </c>
      <c r="P2374">
        <v>0</v>
      </c>
      <c r="Q2374" t="s">
        <v>23</v>
      </c>
      <c r="R2374" t="s">
        <v>26</v>
      </c>
      <c r="S2374" t="s">
        <v>124</v>
      </c>
      <c r="T2374">
        <v>44</v>
      </c>
      <c r="U2374" t="s">
        <v>9484</v>
      </c>
      <c r="V2374">
        <v>44</v>
      </c>
      <c r="W2374">
        <v>88</v>
      </c>
      <c r="Z2374" t="s">
        <v>2854</v>
      </c>
      <c r="AA2374" s="1">
        <v>44775</v>
      </c>
      <c r="AB2374" s="1">
        <v>45077</v>
      </c>
      <c r="AC2374" t="s">
        <v>41</v>
      </c>
      <c r="AD2374" t="s">
        <v>9477</v>
      </c>
      <c r="AE2374" s="14">
        <v>42.803640064243552</v>
      </c>
      <c r="AF2374">
        <v>0</v>
      </c>
      <c r="AG2374" t="s">
        <v>53</v>
      </c>
      <c r="AH2374" t="s">
        <v>9480</v>
      </c>
      <c r="AI2374" t="b">
        <v>0</v>
      </c>
      <c r="AJ2374" t="s">
        <v>23</v>
      </c>
      <c r="AK2374" t="s">
        <v>64</v>
      </c>
      <c r="AL2374" t="str">
        <f>IF(AmazonChurn[[#This Row],[Average Monthly Expenses]]&lt;=30,"Low",IF(AmazonChurn[[#This Row],[Average Monthly Expenses]]&lt;=60,"Medium","High"))</f>
        <v>Medium</v>
      </c>
      <c r="AM2374" t="str">
        <f>IF(AmazonChurn[[#This Row],[Number of Complaints or Support]]&lt;3,"Low",IF(AmazonChurn[[#This Row],[Number of Complaints or Support]]&lt;=7,"Medium","High"))</f>
        <v>Low</v>
      </c>
      <c r="AN2374" s="14">
        <f>AmazonChurn[[#This Row],[Number of Complaints or Support]]/AmazonChurn[[#This Row],[Account Length (in months)]]</f>
        <v>0</v>
      </c>
    </row>
    <row r="2375" spans="1:40" x14ac:dyDescent="0.25">
      <c r="A2375" t="s">
        <v>4112</v>
      </c>
      <c r="B2375" t="s">
        <v>23</v>
      </c>
      <c r="C2375">
        <v>71</v>
      </c>
      <c r="D2375">
        <v>0</v>
      </c>
      <c r="E2375">
        <v>2</v>
      </c>
      <c r="F2375">
        <v>1</v>
      </c>
      <c r="G2375" t="s">
        <v>36</v>
      </c>
      <c r="H2375">
        <v>0</v>
      </c>
      <c r="I2375" t="s">
        <v>24</v>
      </c>
      <c r="J2375" t="s">
        <v>35</v>
      </c>
      <c r="K2375" t="s">
        <v>9472</v>
      </c>
      <c r="L2375">
        <v>74</v>
      </c>
      <c r="M2375" t="s">
        <v>23</v>
      </c>
      <c r="N2375" t="s">
        <v>36</v>
      </c>
      <c r="O2375" t="s">
        <v>23</v>
      </c>
      <c r="P2375">
        <v>0</v>
      </c>
      <c r="Q2375" t="s">
        <v>36</v>
      </c>
      <c r="R2375" t="s">
        <v>57</v>
      </c>
      <c r="S2375" t="s">
        <v>27</v>
      </c>
      <c r="T2375">
        <v>50</v>
      </c>
      <c r="U2375" t="s">
        <v>9483</v>
      </c>
      <c r="V2375">
        <v>50</v>
      </c>
      <c r="W2375">
        <v>3546</v>
      </c>
      <c r="Z2375" t="s">
        <v>816</v>
      </c>
      <c r="AA2375" s="1">
        <v>44760</v>
      </c>
      <c r="AB2375" s="1">
        <v>44600</v>
      </c>
      <c r="AC2375" t="s">
        <v>48</v>
      </c>
      <c r="AD2375" t="s">
        <v>9476</v>
      </c>
      <c r="AE2375" s="14">
        <v>43.390956769467252</v>
      </c>
      <c r="AF2375">
        <v>5</v>
      </c>
      <c r="AG2375" t="s">
        <v>31</v>
      </c>
      <c r="AH2375" t="s">
        <v>31</v>
      </c>
      <c r="AI2375" t="b">
        <v>1</v>
      </c>
      <c r="AJ2375" t="s">
        <v>36</v>
      </c>
      <c r="AK2375" t="s">
        <v>54</v>
      </c>
      <c r="AL2375" t="str">
        <f>IF(AmazonChurn[[#This Row],[Average Monthly Expenses]]&lt;=30,"Low",IF(AmazonChurn[[#This Row],[Average Monthly Expenses]]&lt;=60,"Medium","High"))</f>
        <v>Medium</v>
      </c>
      <c r="AM2375" t="str">
        <f>IF(AmazonChurn[[#This Row],[Number of Complaints or Support]]&lt;3,"Low",IF(AmazonChurn[[#This Row],[Number of Complaints or Support]]&lt;=7,"Medium","High"))</f>
        <v>Medium</v>
      </c>
      <c r="AN2375" s="14">
        <f>AmazonChurn[[#This Row],[Number of Complaints or Support]]/AmazonChurn[[#This Row],[Account Length (in months)]]</f>
        <v>7.0422535211267609E-2</v>
      </c>
    </row>
    <row r="2376" spans="1:40" x14ac:dyDescent="0.25">
      <c r="A2376" t="s">
        <v>4113</v>
      </c>
      <c r="B2376" t="s">
        <v>36</v>
      </c>
      <c r="C2376">
        <v>54</v>
      </c>
      <c r="D2376">
        <v>0</v>
      </c>
      <c r="E2376">
        <v>5</v>
      </c>
      <c r="F2376">
        <v>1</v>
      </c>
      <c r="G2376" t="s">
        <v>36</v>
      </c>
      <c r="H2376">
        <v>0</v>
      </c>
      <c r="I2376" t="s">
        <v>259</v>
      </c>
      <c r="J2376" t="s">
        <v>35</v>
      </c>
      <c r="K2376" t="s">
        <v>9472</v>
      </c>
      <c r="L2376">
        <v>40</v>
      </c>
      <c r="M2376" t="s">
        <v>23</v>
      </c>
      <c r="N2376" t="s">
        <v>23</v>
      </c>
      <c r="O2376" t="s">
        <v>36</v>
      </c>
      <c r="P2376">
        <v>4</v>
      </c>
      <c r="Q2376" t="s">
        <v>23</v>
      </c>
      <c r="R2376" t="s">
        <v>26</v>
      </c>
      <c r="S2376" t="s">
        <v>38</v>
      </c>
      <c r="T2376">
        <v>39</v>
      </c>
      <c r="U2376" t="s">
        <v>9484</v>
      </c>
      <c r="V2376">
        <v>39</v>
      </c>
      <c r="W2376">
        <v>2099</v>
      </c>
      <c r="X2376" t="s">
        <v>141</v>
      </c>
      <c r="Y2376" t="s">
        <v>382</v>
      </c>
      <c r="Z2376" t="s">
        <v>4114</v>
      </c>
      <c r="AA2376" s="1">
        <v>44439</v>
      </c>
      <c r="AB2376" s="1">
        <v>43893</v>
      </c>
      <c r="AC2376" t="s">
        <v>30</v>
      </c>
      <c r="AD2376" t="s">
        <v>9475</v>
      </c>
      <c r="AE2376" s="14">
        <v>39.896360336992132</v>
      </c>
      <c r="AF2376">
        <v>6</v>
      </c>
      <c r="AG2376" t="s">
        <v>53</v>
      </c>
      <c r="AH2376" t="s">
        <v>9480</v>
      </c>
      <c r="AI2376" t="b">
        <v>0</v>
      </c>
      <c r="AJ2376" t="s">
        <v>23</v>
      </c>
      <c r="AK2376" t="s">
        <v>73</v>
      </c>
      <c r="AL2376" t="str">
        <f>IF(AmazonChurn[[#This Row],[Average Monthly Expenses]]&lt;=30,"Low",IF(AmazonChurn[[#This Row],[Average Monthly Expenses]]&lt;=60,"Medium","High"))</f>
        <v>Medium</v>
      </c>
      <c r="AM2376" t="str">
        <f>IF(AmazonChurn[[#This Row],[Number of Complaints or Support]]&lt;3,"Low",IF(AmazonChurn[[#This Row],[Number of Complaints or Support]]&lt;=7,"Medium","High"))</f>
        <v>Medium</v>
      </c>
      <c r="AN2376" s="14">
        <f>AmazonChurn[[#This Row],[Number of Complaints or Support]]/AmazonChurn[[#This Row],[Account Length (in months)]]</f>
        <v>0.1111111111111111</v>
      </c>
    </row>
    <row r="2377" spans="1:40" x14ac:dyDescent="0.25">
      <c r="A2377" t="s">
        <v>4115</v>
      </c>
      <c r="B2377" t="s">
        <v>23</v>
      </c>
      <c r="C2377">
        <v>4</v>
      </c>
      <c r="D2377">
        <v>0</v>
      </c>
      <c r="E2377">
        <v>27</v>
      </c>
      <c r="F2377">
        <v>1</v>
      </c>
      <c r="G2377" t="s">
        <v>36</v>
      </c>
      <c r="H2377">
        <v>0</v>
      </c>
      <c r="I2377" t="s">
        <v>150</v>
      </c>
      <c r="J2377" t="s">
        <v>35</v>
      </c>
      <c r="K2377" t="s">
        <v>9472</v>
      </c>
      <c r="L2377">
        <v>29</v>
      </c>
      <c r="M2377" t="s">
        <v>36</v>
      </c>
      <c r="N2377" t="s">
        <v>23</v>
      </c>
      <c r="O2377" t="s">
        <v>23</v>
      </c>
      <c r="P2377">
        <v>0</v>
      </c>
      <c r="Q2377" t="s">
        <v>23</v>
      </c>
      <c r="R2377" t="s">
        <v>26</v>
      </c>
      <c r="S2377" t="s">
        <v>38</v>
      </c>
      <c r="T2377">
        <v>41</v>
      </c>
      <c r="U2377" t="s">
        <v>9484</v>
      </c>
      <c r="V2377">
        <v>41</v>
      </c>
      <c r="W2377">
        <v>174</v>
      </c>
      <c r="Z2377" t="s">
        <v>4116</v>
      </c>
      <c r="AA2377" s="1">
        <v>44198</v>
      </c>
      <c r="AB2377" s="1">
        <v>44482</v>
      </c>
      <c r="AC2377" t="s">
        <v>41</v>
      </c>
      <c r="AD2377" t="s">
        <v>9477</v>
      </c>
      <c r="AE2377" s="14">
        <v>35.208851973161323</v>
      </c>
      <c r="AF2377">
        <v>2</v>
      </c>
      <c r="AG2377" t="s">
        <v>53</v>
      </c>
      <c r="AH2377" t="s">
        <v>9480</v>
      </c>
      <c r="AI2377" t="b">
        <v>1</v>
      </c>
      <c r="AJ2377" t="s">
        <v>36</v>
      </c>
      <c r="AK2377" t="s">
        <v>73</v>
      </c>
      <c r="AL2377" t="str">
        <f>IF(AmazonChurn[[#This Row],[Average Monthly Expenses]]&lt;=30,"Low",IF(AmazonChurn[[#This Row],[Average Monthly Expenses]]&lt;=60,"Medium","High"))</f>
        <v>Medium</v>
      </c>
      <c r="AM2377" t="str">
        <f>IF(AmazonChurn[[#This Row],[Number of Complaints or Support]]&lt;3,"Low",IF(AmazonChurn[[#This Row],[Number of Complaints or Support]]&lt;=7,"Medium","High"))</f>
        <v>Low</v>
      </c>
      <c r="AN2377" s="14">
        <f>AmazonChurn[[#This Row],[Number of Complaints or Support]]/AmazonChurn[[#This Row],[Account Length (in months)]]</f>
        <v>0.5</v>
      </c>
    </row>
    <row r="2378" spans="1:40" x14ac:dyDescent="0.25">
      <c r="A2378" t="s">
        <v>4117</v>
      </c>
      <c r="B2378" t="s">
        <v>23</v>
      </c>
      <c r="C2378">
        <v>15</v>
      </c>
      <c r="D2378">
        <v>0</v>
      </c>
      <c r="E2378">
        <v>0</v>
      </c>
      <c r="F2378">
        <v>0</v>
      </c>
      <c r="G2378" t="s">
        <v>23</v>
      </c>
      <c r="H2378">
        <v>0</v>
      </c>
      <c r="I2378" t="s">
        <v>56</v>
      </c>
      <c r="J2378" t="s">
        <v>35</v>
      </c>
      <c r="K2378" t="s">
        <v>9472</v>
      </c>
      <c r="L2378">
        <v>66</v>
      </c>
      <c r="M2378" t="s">
        <v>23</v>
      </c>
      <c r="N2378" t="s">
        <v>36</v>
      </c>
      <c r="O2378" t="s">
        <v>23</v>
      </c>
      <c r="P2378">
        <v>0</v>
      </c>
      <c r="Q2378" t="s">
        <v>23</v>
      </c>
      <c r="R2378" t="s">
        <v>37</v>
      </c>
      <c r="S2378" t="s">
        <v>130</v>
      </c>
      <c r="T2378">
        <v>7</v>
      </c>
      <c r="U2378" t="s">
        <v>9483</v>
      </c>
      <c r="V2378">
        <v>7</v>
      </c>
      <c r="W2378">
        <v>102</v>
      </c>
      <c r="Z2378" t="s">
        <v>4118</v>
      </c>
      <c r="AA2378" s="1">
        <v>44976</v>
      </c>
      <c r="AB2378" s="1">
        <v>44278</v>
      </c>
      <c r="AC2378" t="s">
        <v>41</v>
      </c>
      <c r="AD2378" t="s">
        <v>9477</v>
      </c>
      <c r="AE2378" s="14">
        <v>7.8720863879604321</v>
      </c>
      <c r="AF2378">
        <v>2</v>
      </c>
      <c r="AG2378" t="s">
        <v>53</v>
      </c>
      <c r="AH2378" t="s">
        <v>9480</v>
      </c>
      <c r="AI2378" t="b">
        <v>0</v>
      </c>
      <c r="AJ2378" t="s">
        <v>23</v>
      </c>
      <c r="AK2378" t="s">
        <v>64</v>
      </c>
      <c r="AL2378" t="str">
        <f>IF(AmazonChurn[[#This Row],[Average Monthly Expenses]]&lt;=30,"Low",IF(AmazonChurn[[#This Row],[Average Monthly Expenses]]&lt;=60,"Medium","High"))</f>
        <v>Low</v>
      </c>
      <c r="AM2378" t="str">
        <f>IF(AmazonChurn[[#This Row],[Number of Complaints or Support]]&lt;3,"Low",IF(AmazonChurn[[#This Row],[Number of Complaints or Support]]&lt;=7,"Medium","High"))</f>
        <v>Low</v>
      </c>
      <c r="AN2378" s="14">
        <f>AmazonChurn[[#This Row],[Number of Complaints or Support]]/AmazonChurn[[#This Row],[Account Length (in months)]]</f>
        <v>0.13333333333333333</v>
      </c>
    </row>
    <row r="2379" spans="1:40" x14ac:dyDescent="0.25">
      <c r="A2379" t="s">
        <v>4119</v>
      </c>
      <c r="B2379" t="s">
        <v>36</v>
      </c>
      <c r="C2379">
        <v>55</v>
      </c>
      <c r="D2379">
        <v>1</v>
      </c>
      <c r="E2379">
        <v>3</v>
      </c>
      <c r="F2379">
        <v>1</v>
      </c>
      <c r="G2379" t="s">
        <v>36</v>
      </c>
      <c r="H2379">
        <v>0</v>
      </c>
      <c r="I2379" t="s">
        <v>435</v>
      </c>
      <c r="J2379" t="s">
        <v>25</v>
      </c>
      <c r="K2379" t="s">
        <v>25</v>
      </c>
      <c r="L2379">
        <v>72</v>
      </c>
      <c r="M2379" t="s">
        <v>23</v>
      </c>
      <c r="N2379" t="s">
        <v>36</v>
      </c>
      <c r="O2379" t="s">
        <v>23</v>
      </c>
      <c r="P2379">
        <v>0</v>
      </c>
      <c r="Q2379" t="s">
        <v>23</v>
      </c>
      <c r="R2379" t="s">
        <v>26</v>
      </c>
      <c r="S2379" t="s">
        <v>124</v>
      </c>
      <c r="T2379">
        <v>37</v>
      </c>
      <c r="U2379" t="s">
        <v>9484</v>
      </c>
      <c r="V2379">
        <v>37</v>
      </c>
      <c r="W2379">
        <v>2008</v>
      </c>
      <c r="X2379" t="s">
        <v>110</v>
      </c>
      <c r="Y2379" t="s">
        <v>204</v>
      </c>
      <c r="Z2379" t="s">
        <v>713</v>
      </c>
      <c r="AA2379" s="1">
        <v>44042</v>
      </c>
      <c r="AB2379" s="1">
        <v>44653</v>
      </c>
      <c r="AC2379" t="s">
        <v>30</v>
      </c>
      <c r="AD2379" t="s">
        <v>9475</v>
      </c>
      <c r="AE2379" s="14">
        <v>35.473169907467913</v>
      </c>
      <c r="AF2379">
        <v>7</v>
      </c>
      <c r="AG2379" t="s">
        <v>69</v>
      </c>
      <c r="AH2379" t="s">
        <v>69</v>
      </c>
      <c r="AI2379" t="b">
        <v>0</v>
      </c>
      <c r="AJ2379" t="s">
        <v>23</v>
      </c>
      <c r="AK2379" t="s">
        <v>64</v>
      </c>
      <c r="AL2379" t="str">
        <f>IF(AmazonChurn[[#This Row],[Average Monthly Expenses]]&lt;=30,"Low",IF(AmazonChurn[[#This Row],[Average Monthly Expenses]]&lt;=60,"Medium","High"))</f>
        <v>Medium</v>
      </c>
      <c r="AM2379" t="str">
        <f>IF(AmazonChurn[[#This Row],[Number of Complaints or Support]]&lt;3,"Low",IF(AmazonChurn[[#This Row],[Number of Complaints or Support]]&lt;=7,"Medium","High"))</f>
        <v>Medium</v>
      </c>
      <c r="AN2379" s="14">
        <f>AmazonChurn[[#This Row],[Number of Complaints or Support]]/AmazonChurn[[#This Row],[Account Length (in months)]]</f>
        <v>0.12727272727272726</v>
      </c>
    </row>
    <row r="2380" spans="1:40" x14ac:dyDescent="0.25">
      <c r="A2380" t="s">
        <v>4120</v>
      </c>
      <c r="B2380" t="s">
        <v>23</v>
      </c>
      <c r="C2380">
        <v>58</v>
      </c>
      <c r="D2380">
        <v>1</v>
      </c>
      <c r="E2380">
        <v>26</v>
      </c>
      <c r="F2380">
        <v>1</v>
      </c>
      <c r="G2380" t="s">
        <v>36</v>
      </c>
      <c r="H2380">
        <v>0</v>
      </c>
      <c r="I2380" t="s">
        <v>213</v>
      </c>
      <c r="J2380" t="s">
        <v>35</v>
      </c>
      <c r="K2380" t="s">
        <v>9472</v>
      </c>
      <c r="L2380">
        <v>23</v>
      </c>
      <c r="M2380" t="s">
        <v>36</v>
      </c>
      <c r="N2380" t="s">
        <v>23</v>
      </c>
      <c r="O2380" t="s">
        <v>36</v>
      </c>
      <c r="P2380">
        <v>2</v>
      </c>
      <c r="Q2380" t="s">
        <v>36</v>
      </c>
      <c r="R2380" t="s">
        <v>37</v>
      </c>
      <c r="S2380" t="s">
        <v>214</v>
      </c>
      <c r="T2380">
        <v>23</v>
      </c>
      <c r="U2380" t="s">
        <v>9486</v>
      </c>
      <c r="V2380">
        <v>23</v>
      </c>
      <c r="W2380">
        <v>1361</v>
      </c>
      <c r="Z2380" t="s">
        <v>4121</v>
      </c>
      <c r="AA2380" s="1">
        <v>44333</v>
      </c>
      <c r="AB2380" s="1">
        <v>44869</v>
      </c>
      <c r="AC2380" t="s">
        <v>48</v>
      </c>
      <c r="AD2380" t="s">
        <v>9476</v>
      </c>
      <c r="AE2380" s="14">
        <v>18.752918639307602</v>
      </c>
      <c r="AF2380">
        <v>7</v>
      </c>
      <c r="AG2380" t="s">
        <v>53</v>
      </c>
      <c r="AH2380" t="s">
        <v>9480</v>
      </c>
      <c r="AI2380" t="b">
        <v>0</v>
      </c>
      <c r="AJ2380" t="s">
        <v>23</v>
      </c>
      <c r="AK2380" t="s">
        <v>32</v>
      </c>
      <c r="AL2380" t="str">
        <f>IF(AmazonChurn[[#This Row],[Average Monthly Expenses]]&lt;=30,"Low",IF(AmazonChurn[[#This Row],[Average Monthly Expenses]]&lt;=60,"Medium","High"))</f>
        <v>Low</v>
      </c>
      <c r="AM2380" t="str">
        <f>IF(AmazonChurn[[#This Row],[Number of Complaints or Support]]&lt;3,"Low",IF(AmazonChurn[[#This Row],[Number of Complaints or Support]]&lt;=7,"Medium","High"))</f>
        <v>Medium</v>
      </c>
      <c r="AN2380" s="14">
        <f>AmazonChurn[[#This Row],[Number of Complaints or Support]]/AmazonChurn[[#This Row],[Account Length (in months)]]</f>
        <v>0.1206896551724138</v>
      </c>
    </row>
    <row r="2381" spans="1:40" x14ac:dyDescent="0.25">
      <c r="A2381" t="s">
        <v>1940</v>
      </c>
      <c r="B2381" t="s">
        <v>36</v>
      </c>
      <c r="C2381">
        <v>5</v>
      </c>
      <c r="D2381">
        <v>2</v>
      </c>
      <c r="E2381">
        <v>4</v>
      </c>
      <c r="F2381">
        <v>1</v>
      </c>
      <c r="G2381" t="s">
        <v>36</v>
      </c>
      <c r="H2381">
        <v>0</v>
      </c>
      <c r="I2381" t="s">
        <v>129</v>
      </c>
      <c r="J2381" t="s">
        <v>35</v>
      </c>
      <c r="K2381" t="s">
        <v>9472</v>
      </c>
      <c r="L2381">
        <v>52</v>
      </c>
      <c r="M2381" t="s">
        <v>23</v>
      </c>
      <c r="N2381" t="s">
        <v>23</v>
      </c>
      <c r="O2381" t="s">
        <v>23</v>
      </c>
      <c r="P2381">
        <v>0</v>
      </c>
      <c r="Q2381" t="s">
        <v>36</v>
      </c>
      <c r="R2381" t="s">
        <v>26</v>
      </c>
      <c r="S2381" t="s">
        <v>124</v>
      </c>
      <c r="T2381">
        <v>57</v>
      </c>
      <c r="U2381" t="s">
        <v>9484</v>
      </c>
      <c r="V2381">
        <v>57</v>
      </c>
      <c r="W2381">
        <v>291</v>
      </c>
      <c r="X2381" t="s">
        <v>46</v>
      </c>
      <c r="Y2381" t="s">
        <v>220</v>
      </c>
      <c r="Z2381" t="s">
        <v>1941</v>
      </c>
      <c r="AA2381" s="1">
        <v>45104</v>
      </c>
      <c r="AB2381" s="1">
        <v>44898</v>
      </c>
      <c r="AC2381" t="s">
        <v>30</v>
      </c>
      <c r="AD2381" t="s">
        <v>9475</v>
      </c>
      <c r="AE2381" s="14">
        <v>66.17715161729555</v>
      </c>
      <c r="AF2381">
        <v>1</v>
      </c>
      <c r="AG2381" t="s">
        <v>69</v>
      </c>
      <c r="AH2381" t="s">
        <v>69</v>
      </c>
      <c r="AI2381" t="b">
        <v>0</v>
      </c>
      <c r="AJ2381" t="s">
        <v>23</v>
      </c>
      <c r="AK2381" t="s">
        <v>54</v>
      </c>
      <c r="AL2381" t="str">
        <f>IF(AmazonChurn[[#This Row],[Average Monthly Expenses]]&lt;=30,"Low",IF(AmazonChurn[[#This Row],[Average Monthly Expenses]]&lt;=60,"Medium","High"))</f>
        <v>High</v>
      </c>
      <c r="AM2381" t="str">
        <f>IF(AmazonChurn[[#This Row],[Number of Complaints or Support]]&lt;3,"Low",IF(AmazonChurn[[#This Row],[Number of Complaints or Support]]&lt;=7,"Medium","High"))</f>
        <v>Low</v>
      </c>
      <c r="AN2381" s="14">
        <f>AmazonChurn[[#This Row],[Number of Complaints or Support]]/AmazonChurn[[#This Row],[Account Length (in months)]]</f>
        <v>0.2</v>
      </c>
    </row>
    <row r="2382" spans="1:40" x14ac:dyDescent="0.25">
      <c r="A2382" t="s">
        <v>4122</v>
      </c>
      <c r="B2382" t="s">
        <v>23</v>
      </c>
      <c r="C2382">
        <v>7</v>
      </c>
      <c r="D2382">
        <v>1</v>
      </c>
      <c r="E2382">
        <v>3</v>
      </c>
      <c r="F2382">
        <v>1</v>
      </c>
      <c r="G2382" t="s">
        <v>36</v>
      </c>
      <c r="H2382">
        <v>0</v>
      </c>
      <c r="I2382" t="s">
        <v>66</v>
      </c>
      <c r="J2382" t="s">
        <v>25</v>
      </c>
      <c r="K2382" t="s">
        <v>25</v>
      </c>
      <c r="L2382">
        <v>49</v>
      </c>
      <c r="M2382" t="s">
        <v>23</v>
      </c>
      <c r="N2382" t="s">
        <v>23</v>
      </c>
      <c r="O2382" t="s">
        <v>23</v>
      </c>
      <c r="P2382">
        <v>0</v>
      </c>
      <c r="Q2382" t="s">
        <v>23</v>
      </c>
      <c r="R2382" t="s">
        <v>26</v>
      </c>
      <c r="S2382" t="s">
        <v>38</v>
      </c>
      <c r="T2382">
        <v>43</v>
      </c>
      <c r="U2382" t="s">
        <v>9484</v>
      </c>
      <c r="V2382">
        <v>43</v>
      </c>
      <c r="W2382">
        <v>284</v>
      </c>
      <c r="Z2382" t="s">
        <v>4123</v>
      </c>
      <c r="AA2382" s="1">
        <v>44747</v>
      </c>
      <c r="AB2382" s="1">
        <v>43991</v>
      </c>
      <c r="AC2382" t="s">
        <v>30</v>
      </c>
      <c r="AD2382" t="s">
        <v>9475</v>
      </c>
      <c r="AE2382" s="14">
        <v>47.69174691756033</v>
      </c>
      <c r="AF2382">
        <v>0</v>
      </c>
      <c r="AG2382" t="s">
        <v>31</v>
      </c>
      <c r="AH2382" t="s">
        <v>31</v>
      </c>
      <c r="AI2382" t="b">
        <v>0</v>
      </c>
      <c r="AJ2382" t="s">
        <v>23</v>
      </c>
      <c r="AK2382" t="s">
        <v>73</v>
      </c>
      <c r="AL2382" t="str">
        <f>IF(AmazonChurn[[#This Row],[Average Monthly Expenses]]&lt;=30,"Low",IF(AmazonChurn[[#This Row],[Average Monthly Expenses]]&lt;=60,"Medium","High"))</f>
        <v>Medium</v>
      </c>
      <c r="AM2382" t="str">
        <f>IF(AmazonChurn[[#This Row],[Number of Complaints or Support]]&lt;3,"Low",IF(AmazonChurn[[#This Row],[Number of Complaints or Support]]&lt;=7,"Medium","High"))</f>
        <v>Low</v>
      </c>
      <c r="AN2382" s="14">
        <f>AmazonChurn[[#This Row],[Number of Complaints or Support]]/AmazonChurn[[#This Row],[Account Length (in months)]]</f>
        <v>0</v>
      </c>
    </row>
    <row r="2383" spans="1:40" x14ac:dyDescent="0.25">
      <c r="A2383" t="s">
        <v>4124</v>
      </c>
      <c r="B2383" t="s">
        <v>36</v>
      </c>
      <c r="C2383">
        <v>5</v>
      </c>
      <c r="D2383">
        <v>1</v>
      </c>
      <c r="E2383">
        <v>15</v>
      </c>
      <c r="F2383">
        <v>1</v>
      </c>
      <c r="G2383" t="s">
        <v>36</v>
      </c>
      <c r="H2383">
        <v>0</v>
      </c>
      <c r="I2383" t="s">
        <v>109</v>
      </c>
      <c r="J2383" t="s">
        <v>25</v>
      </c>
      <c r="K2383" t="s">
        <v>25</v>
      </c>
      <c r="L2383">
        <v>20</v>
      </c>
      <c r="M2383" t="s">
        <v>36</v>
      </c>
      <c r="N2383" t="s">
        <v>23</v>
      </c>
      <c r="O2383" t="s">
        <v>23</v>
      </c>
      <c r="P2383">
        <v>0</v>
      </c>
      <c r="Q2383" t="s">
        <v>23</v>
      </c>
      <c r="R2383" t="s">
        <v>26</v>
      </c>
      <c r="S2383" t="s">
        <v>124</v>
      </c>
      <c r="T2383">
        <v>32</v>
      </c>
      <c r="U2383" t="s">
        <v>9484</v>
      </c>
      <c r="V2383">
        <v>32</v>
      </c>
      <c r="W2383">
        <v>174</v>
      </c>
      <c r="X2383" t="s">
        <v>46</v>
      </c>
      <c r="Y2383" t="s">
        <v>220</v>
      </c>
      <c r="Z2383" t="s">
        <v>810</v>
      </c>
      <c r="AA2383" s="1">
        <v>44447</v>
      </c>
      <c r="AB2383" s="1">
        <v>44341</v>
      </c>
      <c r="AC2383" t="s">
        <v>30</v>
      </c>
      <c r="AD2383" t="s">
        <v>9475</v>
      </c>
      <c r="AE2383" s="14">
        <v>29.102462788119642</v>
      </c>
      <c r="AF2383">
        <v>2</v>
      </c>
      <c r="AG2383" t="s">
        <v>53</v>
      </c>
      <c r="AH2383" t="s">
        <v>9480</v>
      </c>
      <c r="AI2383" t="b">
        <v>1</v>
      </c>
      <c r="AJ2383" t="s">
        <v>36</v>
      </c>
      <c r="AK2383" t="s">
        <v>73</v>
      </c>
      <c r="AL2383" t="str">
        <f>IF(AmazonChurn[[#This Row],[Average Monthly Expenses]]&lt;=30,"Low",IF(AmazonChurn[[#This Row],[Average Monthly Expenses]]&lt;=60,"Medium","High"))</f>
        <v>Low</v>
      </c>
      <c r="AM2383" t="str">
        <f>IF(AmazonChurn[[#This Row],[Number of Complaints or Support]]&lt;3,"Low",IF(AmazonChurn[[#This Row],[Number of Complaints or Support]]&lt;=7,"Medium","High"))</f>
        <v>Low</v>
      </c>
      <c r="AN2383" s="14">
        <f>AmazonChurn[[#This Row],[Number of Complaints or Support]]/AmazonChurn[[#This Row],[Account Length (in months)]]</f>
        <v>0.4</v>
      </c>
    </row>
    <row r="2384" spans="1:40" x14ac:dyDescent="0.25">
      <c r="A2384" t="s">
        <v>4125</v>
      </c>
      <c r="B2384" t="s">
        <v>23</v>
      </c>
      <c r="C2384">
        <v>14</v>
      </c>
      <c r="D2384">
        <v>0</v>
      </c>
      <c r="E2384">
        <v>10</v>
      </c>
      <c r="F2384">
        <v>1</v>
      </c>
      <c r="G2384" t="s">
        <v>36</v>
      </c>
      <c r="H2384">
        <v>0</v>
      </c>
      <c r="I2384" t="s">
        <v>159</v>
      </c>
      <c r="J2384" t="s">
        <v>25</v>
      </c>
      <c r="K2384" t="s">
        <v>25</v>
      </c>
      <c r="L2384">
        <v>64</v>
      </c>
      <c r="M2384" t="s">
        <v>23</v>
      </c>
      <c r="N2384" t="s">
        <v>23</v>
      </c>
      <c r="O2384" t="s">
        <v>23</v>
      </c>
      <c r="P2384">
        <v>0</v>
      </c>
      <c r="Q2384" t="s">
        <v>23</v>
      </c>
      <c r="R2384" t="s">
        <v>57</v>
      </c>
      <c r="S2384" t="s">
        <v>38</v>
      </c>
      <c r="T2384">
        <v>58</v>
      </c>
      <c r="U2384" t="s">
        <v>9484</v>
      </c>
      <c r="V2384">
        <v>58</v>
      </c>
      <c r="W2384">
        <v>788</v>
      </c>
      <c r="Z2384" t="s">
        <v>2578</v>
      </c>
      <c r="AA2384" s="1">
        <v>44735</v>
      </c>
      <c r="AB2384" s="1">
        <v>44561</v>
      </c>
      <c r="AC2384" t="s">
        <v>30</v>
      </c>
      <c r="AD2384" t="s">
        <v>9475</v>
      </c>
      <c r="AE2384" s="14">
        <v>55.863168751880941</v>
      </c>
      <c r="AF2384">
        <v>6</v>
      </c>
      <c r="AG2384" t="s">
        <v>53</v>
      </c>
      <c r="AH2384" t="s">
        <v>9480</v>
      </c>
      <c r="AI2384" t="b">
        <v>0</v>
      </c>
      <c r="AJ2384" t="s">
        <v>23</v>
      </c>
      <c r="AK2384" t="s">
        <v>64</v>
      </c>
      <c r="AL2384" t="str">
        <f>IF(AmazonChurn[[#This Row],[Average Monthly Expenses]]&lt;=30,"Low",IF(AmazonChurn[[#This Row],[Average Monthly Expenses]]&lt;=60,"Medium","High"))</f>
        <v>Medium</v>
      </c>
      <c r="AM2384" t="str">
        <f>IF(AmazonChurn[[#This Row],[Number of Complaints or Support]]&lt;3,"Low",IF(AmazonChurn[[#This Row],[Number of Complaints or Support]]&lt;=7,"Medium","High"))</f>
        <v>Medium</v>
      </c>
      <c r="AN2384" s="14">
        <f>AmazonChurn[[#This Row],[Number of Complaints or Support]]/AmazonChurn[[#This Row],[Account Length (in months)]]</f>
        <v>0.42857142857142855</v>
      </c>
    </row>
    <row r="2385" spans="1:40" x14ac:dyDescent="0.25">
      <c r="A2385" t="s">
        <v>4126</v>
      </c>
      <c r="B2385" t="s">
        <v>23</v>
      </c>
      <c r="C2385">
        <v>41</v>
      </c>
      <c r="D2385">
        <v>1</v>
      </c>
      <c r="E2385">
        <v>0</v>
      </c>
      <c r="F2385">
        <v>0</v>
      </c>
      <c r="G2385" t="s">
        <v>23</v>
      </c>
      <c r="H2385">
        <v>0</v>
      </c>
      <c r="I2385" t="s">
        <v>245</v>
      </c>
      <c r="J2385" t="s">
        <v>25</v>
      </c>
      <c r="K2385" t="s">
        <v>25</v>
      </c>
      <c r="L2385">
        <v>48</v>
      </c>
      <c r="M2385" t="s">
        <v>23</v>
      </c>
      <c r="N2385" t="s">
        <v>23</v>
      </c>
      <c r="O2385" t="s">
        <v>36</v>
      </c>
      <c r="P2385">
        <v>2</v>
      </c>
      <c r="Q2385" t="s">
        <v>23</v>
      </c>
      <c r="R2385" t="s">
        <v>57</v>
      </c>
      <c r="S2385" t="s">
        <v>124</v>
      </c>
      <c r="T2385">
        <v>7</v>
      </c>
      <c r="U2385" t="s">
        <v>9484</v>
      </c>
      <c r="V2385">
        <v>7</v>
      </c>
      <c r="W2385">
        <v>269</v>
      </c>
      <c r="Z2385" t="s">
        <v>4127</v>
      </c>
      <c r="AA2385" s="1">
        <v>44561</v>
      </c>
      <c r="AB2385" s="1">
        <v>44472</v>
      </c>
      <c r="AC2385" t="s">
        <v>48</v>
      </c>
      <c r="AD2385" t="s">
        <v>9476</v>
      </c>
      <c r="AE2385" s="14">
        <v>8.0028084958213732</v>
      </c>
      <c r="AF2385">
        <v>8</v>
      </c>
      <c r="AG2385" t="s">
        <v>53</v>
      </c>
      <c r="AH2385" t="s">
        <v>9480</v>
      </c>
      <c r="AI2385" t="b">
        <v>1</v>
      </c>
      <c r="AJ2385" t="s">
        <v>36</v>
      </c>
      <c r="AK2385" t="s">
        <v>32</v>
      </c>
      <c r="AL2385" t="str">
        <f>IF(AmazonChurn[[#This Row],[Average Monthly Expenses]]&lt;=30,"Low",IF(AmazonChurn[[#This Row],[Average Monthly Expenses]]&lt;=60,"Medium","High"))</f>
        <v>Low</v>
      </c>
      <c r="AM2385" t="str">
        <f>IF(AmazonChurn[[#This Row],[Number of Complaints or Support]]&lt;3,"Low",IF(AmazonChurn[[#This Row],[Number of Complaints or Support]]&lt;=7,"Medium","High"))</f>
        <v>High</v>
      </c>
      <c r="AN2385" s="14">
        <f>AmazonChurn[[#This Row],[Number of Complaints or Support]]/AmazonChurn[[#This Row],[Account Length (in months)]]</f>
        <v>0.1951219512195122</v>
      </c>
    </row>
    <row r="2386" spans="1:40" x14ac:dyDescent="0.25">
      <c r="A2386" t="s">
        <v>4128</v>
      </c>
      <c r="B2386" t="s">
        <v>23</v>
      </c>
      <c r="C2386">
        <v>36</v>
      </c>
      <c r="D2386">
        <v>1</v>
      </c>
      <c r="E2386">
        <v>0</v>
      </c>
      <c r="F2386">
        <v>0</v>
      </c>
      <c r="G2386" t="s">
        <v>23</v>
      </c>
      <c r="H2386">
        <v>0</v>
      </c>
      <c r="I2386" t="s">
        <v>116</v>
      </c>
      <c r="J2386" t="s">
        <v>25</v>
      </c>
      <c r="K2386" t="s">
        <v>25</v>
      </c>
      <c r="L2386">
        <v>61</v>
      </c>
      <c r="M2386" t="s">
        <v>23</v>
      </c>
      <c r="N2386" t="s">
        <v>23</v>
      </c>
      <c r="O2386" t="s">
        <v>36</v>
      </c>
      <c r="P2386">
        <v>5</v>
      </c>
      <c r="Q2386" t="s">
        <v>23</v>
      </c>
      <c r="R2386" t="s">
        <v>37</v>
      </c>
      <c r="S2386" t="s">
        <v>27</v>
      </c>
      <c r="T2386">
        <v>13</v>
      </c>
      <c r="U2386" t="s">
        <v>9483</v>
      </c>
      <c r="V2386">
        <v>13</v>
      </c>
      <c r="W2386">
        <v>468</v>
      </c>
      <c r="Z2386" t="s">
        <v>2011</v>
      </c>
      <c r="AA2386" s="1">
        <v>44132</v>
      </c>
      <c r="AB2386" s="1">
        <v>44629</v>
      </c>
      <c r="AC2386" t="s">
        <v>30</v>
      </c>
      <c r="AD2386" t="s">
        <v>9475</v>
      </c>
      <c r="AE2386" s="14">
        <v>10.44408392065937</v>
      </c>
      <c r="AF2386">
        <v>3</v>
      </c>
      <c r="AG2386" t="s">
        <v>31</v>
      </c>
      <c r="AH2386" t="s">
        <v>31</v>
      </c>
      <c r="AI2386" t="b">
        <v>0</v>
      </c>
      <c r="AJ2386" t="s">
        <v>23</v>
      </c>
      <c r="AK2386" t="s">
        <v>73</v>
      </c>
      <c r="AL2386" t="str">
        <f>IF(AmazonChurn[[#This Row],[Average Monthly Expenses]]&lt;=30,"Low",IF(AmazonChurn[[#This Row],[Average Monthly Expenses]]&lt;=60,"Medium","High"))</f>
        <v>Low</v>
      </c>
      <c r="AM2386" t="str">
        <f>IF(AmazonChurn[[#This Row],[Number of Complaints or Support]]&lt;3,"Low",IF(AmazonChurn[[#This Row],[Number of Complaints or Support]]&lt;=7,"Medium","High"))</f>
        <v>Medium</v>
      </c>
      <c r="AN2386" s="14">
        <f>AmazonChurn[[#This Row],[Number of Complaints or Support]]/AmazonChurn[[#This Row],[Account Length (in months)]]</f>
        <v>8.3333333333333329E-2</v>
      </c>
    </row>
    <row r="2387" spans="1:40" x14ac:dyDescent="0.25">
      <c r="A2387" t="s">
        <v>4129</v>
      </c>
      <c r="B2387" t="s">
        <v>23</v>
      </c>
      <c r="C2387">
        <v>2</v>
      </c>
      <c r="D2387">
        <v>0</v>
      </c>
      <c r="E2387">
        <v>4</v>
      </c>
      <c r="F2387">
        <v>0</v>
      </c>
      <c r="G2387" t="s">
        <v>23</v>
      </c>
      <c r="H2387">
        <v>6</v>
      </c>
      <c r="I2387" t="s">
        <v>88</v>
      </c>
      <c r="J2387" t="s">
        <v>35</v>
      </c>
      <c r="K2387" t="s">
        <v>9472</v>
      </c>
      <c r="L2387">
        <v>34</v>
      </c>
      <c r="M2387" t="s">
        <v>23</v>
      </c>
      <c r="N2387" t="s">
        <v>23</v>
      </c>
      <c r="O2387" t="s">
        <v>23</v>
      </c>
      <c r="P2387">
        <v>0</v>
      </c>
      <c r="Q2387" t="s">
        <v>23</v>
      </c>
      <c r="R2387" t="s">
        <v>26</v>
      </c>
      <c r="S2387" t="s">
        <v>38</v>
      </c>
      <c r="T2387">
        <v>27</v>
      </c>
      <c r="U2387" t="s">
        <v>9484</v>
      </c>
      <c r="V2387">
        <v>27</v>
      </c>
      <c r="W2387">
        <v>58</v>
      </c>
      <c r="Z2387" t="s">
        <v>561</v>
      </c>
      <c r="AA2387" s="1">
        <v>44146</v>
      </c>
      <c r="AB2387" s="1">
        <v>44563</v>
      </c>
      <c r="AC2387" t="s">
        <v>41</v>
      </c>
      <c r="AD2387" t="s">
        <v>9477</v>
      </c>
      <c r="AE2387" s="14">
        <v>22.139314018415341</v>
      </c>
      <c r="AF2387">
        <v>4</v>
      </c>
      <c r="AG2387" t="s">
        <v>53</v>
      </c>
      <c r="AH2387" t="s">
        <v>9480</v>
      </c>
      <c r="AI2387" t="b">
        <v>1</v>
      </c>
      <c r="AJ2387" t="s">
        <v>36</v>
      </c>
      <c r="AK2387" t="s">
        <v>64</v>
      </c>
      <c r="AL2387" t="str">
        <f>IF(AmazonChurn[[#This Row],[Average Monthly Expenses]]&lt;=30,"Low",IF(AmazonChurn[[#This Row],[Average Monthly Expenses]]&lt;=60,"Medium","High"))</f>
        <v>Low</v>
      </c>
      <c r="AM2387" t="str">
        <f>IF(AmazonChurn[[#This Row],[Number of Complaints or Support]]&lt;3,"Low",IF(AmazonChurn[[#This Row],[Number of Complaints or Support]]&lt;=7,"Medium","High"))</f>
        <v>Medium</v>
      </c>
      <c r="AN2387" s="14">
        <f>AmazonChurn[[#This Row],[Number of Complaints or Support]]/AmazonChurn[[#This Row],[Account Length (in months)]]</f>
        <v>2</v>
      </c>
    </row>
    <row r="2388" spans="1:40" x14ac:dyDescent="0.25">
      <c r="A2388" t="s">
        <v>4130</v>
      </c>
      <c r="B2388" t="s">
        <v>23</v>
      </c>
      <c r="C2388">
        <v>34</v>
      </c>
      <c r="D2388">
        <v>1</v>
      </c>
      <c r="E2388">
        <v>0</v>
      </c>
      <c r="F2388">
        <v>0</v>
      </c>
      <c r="G2388" t="s">
        <v>23</v>
      </c>
      <c r="H2388">
        <v>0</v>
      </c>
      <c r="I2388" t="s">
        <v>248</v>
      </c>
      <c r="J2388" t="s">
        <v>35</v>
      </c>
      <c r="K2388" t="s">
        <v>9472</v>
      </c>
      <c r="L2388">
        <v>36</v>
      </c>
      <c r="M2388" t="s">
        <v>23</v>
      </c>
      <c r="N2388" t="s">
        <v>23</v>
      </c>
      <c r="O2388" t="s">
        <v>23</v>
      </c>
      <c r="P2388">
        <v>0</v>
      </c>
      <c r="Q2388" t="s">
        <v>23</v>
      </c>
      <c r="R2388" t="s">
        <v>37</v>
      </c>
      <c r="S2388" t="s">
        <v>27</v>
      </c>
      <c r="T2388">
        <v>10</v>
      </c>
      <c r="U2388" t="s">
        <v>9483</v>
      </c>
      <c r="V2388">
        <v>10</v>
      </c>
      <c r="W2388">
        <v>325</v>
      </c>
      <c r="Z2388" t="s">
        <v>4131</v>
      </c>
      <c r="AA2388" s="1">
        <v>44832</v>
      </c>
      <c r="AB2388" s="1">
        <v>44893</v>
      </c>
      <c r="AC2388" t="s">
        <v>30</v>
      </c>
      <c r="AD2388" t="s">
        <v>9475</v>
      </c>
      <c r="AE2388" s="14">
        <v>8.2266444214330079</v>
      </c>
      <c r="AF2388">
        <v>6</v>
      </c>
      <c r="AG2388" t="s">
        <v>31</v>
      </c>
      <c r="AH2388" t="s">
        <v>31</v>
      </c>
      <c r="AI2388" t="b">
        <v>0</v>
      </c>
      <c r="AJ2388" t="s">
        <v>23</v>
      </c>
      <c r="AK2388" t="s">
        <v>54</v>
      </c>
      <c r="AL2388" t="str">
        <f>IF(AmazonChurn[[#This Row],[Average Monthly Expenses]]&lt;=30,"Low",IF(AmazonChurn[[#This Row],[Average Monthly Expenses]]&lt;=60,"Medium","High"))</f>
        <v>Low</v>
      </c>
      <c r="AM2388" t="str">
        <f>IF(AmazonChurn[[#This Row],[Number of Complaints or Support]]&lt;3,"Low",IF(AmazonChurn[[#This Row],[Number of Complaints or Support]]&lt;=7,"Medium","High"))</f>
        <v>Medium</v>
      </c>
      <c r="AN2388" s="14">
        <f>AmazonChurn[[#This Row],[Number of Complaints or Support]]/AmazonChurn[[#This Row],[Account Length (in months)]]</f>
        <v>0.17647058823529413</v>
      </c>
    </row>
    <row r="2389" spans="1:40" x14ac:dyDescent="0.25">
      <c r="A2389" t="s">
        <v>4132</v>
      </c>
      <c r="B2389" t="s">
        <v>23</v>
      </c>
      <c r="C2389">
        <v>6</v>
      </c>
      <c r="D2389">
        <v>0</v>
      </c>
      <c r="E2389">
        <v>2</v>
      </c>
      <c r="F2389">
        <v>0</v>
      </c>
      <c r="G2389" t="s">
        <v>23</v>
      </c>
      <c r="H2389">
        <v>4</v>
      </c>
      <c r="I2389" t="s">
        <v>145</v>
      </c>
      <c r="J2389" t="s">
        <v>35</v>
      </c>
      <c r="K2389" t="s">
        <v>9472</v>
      </c>
      <c r="L2389">
        <v>43</v>
      </c>
      <c r="M2389" t="s">
        <v>23</v>
      </c>
      <c r="N2389" t="s">
        <v>23</v>
      </c>
      <c r="O2389" t="s">
        <v>23</v>
      </c>
      <c r="P2389">
        <v>0</v>
      </c>
      <c r="Q2389" t="s">
        <v>36</v>
      </c>
      <c r="R2389" t="s">
        <v>26</v>
      </c>
      <c r="S2389" t="s">
        <v>130</v>
      </c>
      <c r="T2389">
        <v>28</v>
      </c>
      <c r="U2389" t="s">
        <v>9483</v>
      </c>
      <c r="V2389">
        <v>28</v>
      </c>
      <c r="W2389">
        <v>173</v>
      </c>
      <c r="Z2389" t="s">
        <v>1758</v>
      </c>
      <c r="AA2389" s="1">
        <v>45026</v>
      </c>
      <c r="AB2389" s="1">
        <v>45201</v>
      </c>
      <c r="AC2389" t="s">
        <v>30</v>
      </c>
      <c r="AD2389" t="s">
        <v>9475</v>
      </c>
      <c r="AE2389" s="14">
        <v>24.905881072403862</v>
      </c>
      <c r="AF2389">
        <v>7</v>
      </c>
      <c r="AG2389" t="s">
        <v>53</v>
      </c>
      <c r="AH2389" t="s">
        <v>9480</v>
      </c>
      <c r="AI2389" t="b">
        <v>1</v>
      </c>
      <c r="AJ2389" t="s">
        <v>36</v>
      </c>
      <c r="AK2389" t="s">
        <v>54</v>
      </c>
      <c r="AL2389" t="str">
        <f>IF(AmazonChurn[[#This Row],[Average Monthly Expenses]]&lt;=30,"Low",IF(AmazonChurn[[#This Row],[Average Monthly Expenses]]&lt;=60,"Medium","High"))</f>
        <v>Low</v>
      </c>
      <c r="AM2389" t="str">
        <f>IF(AmazonChurn[[#This Row],[Number of Complaints or Support]]&lt;3,"Low",IF(AmazonChurn[[#This Row],[Number of Complaints or Support]]&lt;=7,"Medium","High"))</f>
        <v>Medium</v>
      </c>
      <c r="AN2389" s="14">
        <f>AmazonChurn[[#This Row],[Number of Complaints or Support]]/AmazonChurn[[#This Row],[Account Length (in months)]]</f>
        <v>1.1666666666666667</v>
      </c>
    </row>
    <row r="2390" spans="1:40" x14ac:dyDescent="0.25">
      <c r="A2390" t="s">
        <v>4133</v>
      </c>
      <c r="B2390" t="s">
        <v>36</v>
      </c>
      <c r="C2390">
        <v>24</v>
      </c>
      <c r="D2390">
        <v>2</v>
      </c>
      <c r="E2390">
        <v>4</v>
      </c>
      <c r="F2390">
        <v>1</v>
      </c>
      <c r="G2390" t="s">
        <v>36</v>
      </c>
      <c r="H2390">
        <v>0</v>
      </c>
      <c r="I2390" t="s">
        <v>259</v>
      </c>
      <c r="J2390" t="s">
        <v>35</v>
      </c>
      <c r="K2390" t="s">
        <v>9472</v>
      </c>
      <c r="L2390">
        <v>55</v>
      </c>
      <c r="M2390" t="s">
        <v>23</v>
      </c>
      <c r="N2390" t="s">
        <v>23</v>
      </c>
      <c r="O2390" t="s">
        <v>23</v>
      </c>
      <c r="P2390">
        <v>0</v>
      </c>
      <c r="Q2390" t="s">
        <v>36</v>
      </c>
      <c r="R2390" t="s">
        <v>26</v>
      </c>
      <c r="S2390" t="s">
        <v>38</v>
      </c>
      <c r="T2390">
        <v>58</v>
      </c>
      <c r="U2390" t="s">
        <v>9484</v>
      </c>
      <c r="V2390">
        <v>58</v>
      </c>
      <c r="W2390">
        <v>1419</v>
      </c>
      <c r="X2390" t="s">
        <v>46</v>
      </c>
      <c r="Y2390" t="s">
        <v>220</v>
      </c>
      <c r="Z2390" t="s">
        <v>4134</v>
      </c>
      <c r="AA2390" s="1">
        <v>44817</v>
      </c>
      <c r="AB2390" s="1">
        <v>45053</v>
      </c>
      <c r="AC2390" t="s">
        <v>41</v>
      </c>
      <c r="AD2390" t="s">
        <v>9477</v>
      </c>
      <c r="AE2390" s="14">
        <v>47.797722641977437</v>
      </c>
      <c r="AF2390">
        <v>8</v>
      </c>
      <c r="AG2390" t="s">
        <v>53</v>
      </c>
      <c r="AH2390" t="s">
        <v>9480</v>
      </c>
      <c r="AI2390" t="b">
        <v>0</v>
      </c>
      <c r="AJ2390" t="s">
        <v>23</v>
      </c>
      <c r="AK2390" t="s">
        <v>54</v>
      </c>
      <c r="AL2390" t="str">
        <f>IF(AmazonChurn[[#This Row],[Average Monthly Expenses]]&lt;=30,"Low",IF(AmazonChurn[[#This Row],[Average Monthly Expenses]]&lt;=60,"Medium","High"))</f>
        <v>Medium</v>
      </c>
      <c r="AM2390" t="str">
        <f>IF(AmazonChurn[[#This Row],[Number of Complaints or Support]]&lt;3,"Low",IF(AmazonChurn[[#This Row],[Number of Complaints or Support]]&lt;=7,"Medium","High"))</f>
        <v>High</v>
      </c>
      <c r="AN2390" s="14">
        <f>AmazonChurn[[#This Row],[Number of Complaints or Support]]/AmazonChurn[[#This Row],[Account Length (in months)]]</f>
        <v>0.33333333333333331</v>
      </c>
    </row>
    <row r="2391" spans="1:40" x14ac:dyDescent="0.25">
      <c r="A2391" t="s">
        <v>4135</v>
      </c>
      <c r="B2391" t="s">
        <v>36</v>
      </c>
      <c r="C2391">
        <v>30</v>
      </c>
      <c r="D2391">
        <v>2</v>
      </c>
      <c r="E2391">
        <v>1</v>
      </c>
      <c r="F2391">
        <v>1</v>
      </c>
      <c r="G2391" t="s">
        <v>36</v>
      </c>
      <c r="H2391">
        <v>0</v>
      </c>
      <c r="I2391" t="s">
        <v>61</v>
      </c>
      <c r="J2391" t="s">
        <v>25</v>
      </c>
      <c r="K2391" t="s">
        <v>25</v>
      </c>
      <c r="L2391">
        <v>63</v>
      </c>
      <c r="M2391" t="s">
        <v>23</v>
      </c>
      <c r="N2391" t="s">
        <v>23</v>
      </c>
      <c r="O2391" t="s">
        <v>23</v>
      </c>
      <c r="P2391">
        <v>0</v>
      </c>
      <c r="Q2391" t="s">
        <v>36</v>
      </c>
      <c r="R2391" t="s">
        <v>26</v>
      </c>
      <c r="S2391" t="s">
        <v>124</v>
      </c>
      <c r="T2391">
        <v>54</v>
      </c>
      <c r="U2391" t="s">
        <v>9484</v>
      </c>
      <c r="V2391">
        <v>54</v>
      </c>
      <c r="W2391">
        <v>1616</v>
      </c>
      <c r="X2391" t="s">
        <v>46</v>
      </c>
      <c r="Y2391" t="s">
        <v>286</v>
      </c>
      <c r="Z2391" t="s">
        <v>4136</v>
      </c>
      <c r="AA2391" s="1">
        <v>44892</v>
      </c>
      <c r="AB2391" s="1">
        <v>44637</v>
      </c>
      <c r="AC2391" t="s">
        <v>41</v>
      </c>
      <c r="AD2391" t="s">
        <v>9477</v>
      </c>
      <c r="AE2391" s="14">
        <v>61.463068893907533</v>
      </c>
      <c r="AF2391">
        <v>0</v>
      </c>
      <c r="AG2391" t="s">
        <v>53</v>
      </c>
      <c r="AH2391" t="s">
        <v>9480</v>
      </c>
      <c r="AI2391" t="b">
        <v>1</v>
      </c>
      <c r="AJ2391" t="s">
        <v>36</v>
      </c>
      <c r="AK2391" t="s">
        <v>32</v>
      </c>
      <c r="AL2391" t="str">
        <f>IF(AmazonChurn[[#This Row],[Average Monthly Expenses]]&lt;=30,"Low",IF(AmazonChurn[[#This Row],[Average Monthly Expenses]]&lt;=60,"Medium","High"))</f>
        <v>High</v>
      </c>
      <c r="AM2391" t="str">
        <f>IF(AmazonChurn[[#This Row],[Number of Complaints or Support]]&lt;3,"Low",IF(AmazonChurn[[#This Row],[Number of Complaints or Support]]&lt;=7,"Medium","High"))</f>
        <v>Low</v>
      </c>
      <c r="AN2391" s="14">
        <f>AmazonChurn[[#This Row],[Number of Complaints or Support]]/AmazonChurn[[#This Row],[Account Length (in months)]]</f>
        <v>0</v>
      </c>
    </row>
    <row r="2392" spans="1:40" x14ac:dyDescent="0.25">
      <c r="A2392" t="s">
        <v>4137</v>
      </c>
      <c r="B2392" t="s">
        <v>23</v>
      </c>
      <c r="C2392">
        <v>36</v>
      </c>
      <c r="D2392">
        <v>0</v>
      </c>
      <c r="E2392">
        <v>15</v>
      </c>
      <c r="F2392">
        <v>1</v>
      </c>
      <c r="G2392" t="s">
        <v>36</v>
      </c>
      <c r="H2392">
        <v>0</v>
      </c>
      <c r="I2392" t="s">
        <v>129</v>
      </c>
      <c r="J2392" t="s">
        <v>35</v>
      </c>
      <c r="K2392" t="s">
        <v>9472</v>
      </c>
      <c r="L2392">
        <v>72</v>
      </c>
      <c r="M2392" t="s">
        <v>23</v>
      </c>
      <c r="N2392" t="s">
        <v>36</v>
      </c>
      <c r="O2392" t="s">
        <v>23</v>
      </c>
      <c r="P2392">
        <v>0</v>
      </c>
      <c r="Q2392" t="s">
        <v>36</v>
      </c>
      <c r="R2392" t="s">
        <v>57</v>
      </c>
      <c r="S2392" t="s">
        <v>124</v>
      </c>
      <c r="T2392">
        <v>24</v>
      </c>
      <c r="U2392" t="s">
        <v>9484</v>
      </c>
      <c r="V2392">
        <v>24</v>
      </c>
      <c r="W2392">
        <v>857</v>
      </c>
      <c r="Z2392" t="s">
        <v>4138</v>
      </c>
      <c r="AA2392" s="1">
        <v>44442</v>
      </c>
      <c r="AB2392" s="1">
        <v>45265</v>
      </c>
      <c r="AC2392" t="s">
        <v>30</v>
      </c>
      <c r="AD2392" t="s">
        <v>9475</v>
      </c>
      <c r="AE2392" s="14">
        <v>24.419927336456709</v>
      </c>
      <c r="AF2392">
        <v>6</v>
      </c>
      <c r="AG2392" t="s">
        <v>31</v>
      </c>
      <c r="AH2392" t="s">
        <v>31</v>
      </c>
      <c r="AI2392" t="b">
        <v>1</v>
      </c>
      <c r="AJ2392" t="s">
        <v>36</v>
      </c>
      <c r="AK2392" t="s">
        <v>73</v>
      </c>
      <c r="AL2392" t="str">
        <f>IF(AmazonChurn[[#This Row],[Average Monthly Expenses]]&lt;=30,"Low",IF(AmazonChurn[[#This Row],[Average Monthly Expenses]]&lt;=60,"Medium","High"))</f>
        <v>Low</v>
      </c>
      <c r="AM2392" t="str">
        <f>IF(AmazonChurn[[#This Row],[Number of Complaints or Support]]&lt;3,"Low",IF(AmazonChurn[[#This Row],[Number of Complaints or Support]]&lt;=7,"Medium","High"))</f>
        <v>Medium</v>
      </c>
      <c r="AN2392" s="14">
        <f>AmazonChurn[[#This Row],[Number of Complaints or Support]]/AmazonChurn[[#This Row],[Account Length (in months)]]</f>
        <v>0.16666666666666666</v>
      </c>
    </row>
    <row r="2393" spans="1:40" x14ac:dyDescent="0.25">
      <c r="A2393" t="s">
        <v>4139</v>
      </c>
      <c r="B2393" t="s">
        <v>23</v>
      </c>
      <c r="C2393">
        <v>74</v>
      </c>
      <c r="D2393">
        <v>1</v>
      </c>
      <c r="E2393">
        <v>8</v>
      </c>
      <c r="F2393">
        <v>1</v>
      </c>
      <c r="G2393" t="s">
        <v>36</v>
      </c>
      <c r="H2393">
        <v>0</v>
      </c>
      <c r="I2393" t="s">
        <v>190</v>
      </c>
      <c r="J2393" t="s">
        <v>35</v>
      </c>
      <c r="K2393" t="s">
        <v>9472</v>
      </c>
      <c r="L2393">
        <v>62</v>
      </c>
      <c r="M2393" t="s">
        <v>23</v>
      </c>
      <c r="N2393" t="s">
        <v>23</v>
      </c>
      <c r="O2393" t="s">
        <v>23</v>
      </c>
      <c r="P2393">
        <v>0</v>
      </c>
      <c r="Q2393" t="s">
        <v>36</v>
      </c>
      <c r="R2393" t="s">
        <v>57</v>
      </c>
      <c r="S2393" t="s">
        <v>38</v>
      </c>
      <c r="T2393">
        <v>66</v>
      </c>
      <c r="U2393" t="s">
        <v>9484</v>
      </c>
      <c r="V2393">
        <v>66</v>
      </c>
      <c r="W2393">
        <v>4853</v>
      </c>
      <c r="Z2393" t="s">
        <v>1298</v>
      </c>
      <c r="AA2393" s="1">
        <v>44304</v>
      </c>
      <c r="AB2393" s="1">
        <v>44401</v>
      </c>
      <c r="AC2393" t="s">
        <v>41</v>
      </c>
      <c r="AD2393" t="s">
        <v>9477</v>
      </c>
      <c r="AE2393" s="14">
        <v>68.023960325178081</v>
      </c>
      <c r="AF2393">
        <v>2</v>
      </c>
      <c r="AG2393" t="s">
        <v>53</v>
      </c>
      <c r="AH2393" t="s">
        <v>9480</v>
      </c>
      <c r="AI2393" t="b">
        <v>0</v>
      </c>
      <c r="AJ2393" t="s">
        <v>23</v>
      </c>
      <c r="AK2393" t="s">
        <v>54</v>
      </c>
      <c r="AL2393" t="str">
        <f>IF(AmazonChurn[[#This Row],[Average Monthly Expenses]]&lt;=30,"Low",IF(AmazonChurn[[#This Row],[Average Monthly Expenses]]&lt;=60,"Medium","High"))</f>
        <v>High</v>
      </c>
      <c r="AM2393" t="str">
        <f>IF(AmazonChurn[[#This Row],[Number of Complaints or Support]]&lt;3,"Low",IF(AmazonChurn[[#This Row],[Number of Complaints or Support]]&lt;=7,"Medium","High"))</f>
        <v>Low</v>
      </c>
      <c r="AN2393" s="14">
        <f>AmazonChurn[[#This Row],[Number of Complaints or Support]]/AmazonChurn[[#This Row],[Account Length (in months)]]</f>
        <v>2.7027027027027029E-2</v>
      </c>
    </row>
    <row r="2394" spans="1:40" x14ac:dyDescent="0.25">
      <c r="A2394" t="s">
        <v>2833</v>
      </c>
      <c r="B2394" t="s">
        <v>23</v>
      </c>
      <c r="C2394">
        <v>3</v>
      </c>
      <c r="D2394">
        <v>0</v>
      </c>
      <c r="E2394">
        <v>0</v>
      </c>
      <c r="F2394">
        <v>0</v>
      </c>
      <c r="G2394" t="s">
        <v>23</v>
      </c>
      <c r="H2394">
        <v>0</v>
      </c>
      <c r="I2394" t="s">
        <v>116</v>
      </c>
      <c r="J2394" t="s">
        <v>25</v>
      </c>
      <c r="K2394" t="s">
        <v>25</v>
      </c>
      <c r="L2394">
        <v>47</v>
      </c>
      <c r="M2394" t="s">
        <v>23</v>
      </c>
      <c r="N2394" t="s">
        <v>23</v>
      </c>
      <c r="O2394" t="s">
        <v>36</v>
      </c>
      <c r="P2394">
        <v>6</v>
      </c>
      <c r="Q2394" t="s">
        <v>23</v>
      </c>
      <c r="R2394" t="s">
        <v>26</v>
      </c>
      <c r="S2394" t="s">
        <v>27</v>
      </c>
      <c r="T2394">
        <v>9</v>
      </c>
      <c r="U2394" t="s">
        <v>9483</v>
      </c>
      <c r="V2394">
        <v>9</v>
      </c>
      <c r="W2394">
        <v>29</v>
      </c>
      <c r="Z2394" t="s">
        <v>2834</v>
      </c>
      <c r="AA2394" s="1">
        <v>44764</v>
      </c>
      <c r="AB2394" s="1">
        <v>44338</v>
      </c>
      <c r="AC2394" t="s">
        <v>41</v>
      </c>
      <c r="AD2394" t="s">
        <v>9477</v>
      </c>
      <c r="AE2394" s="14">
        <v>10.427022399683089</v>
      </c>
      <c r="AF2394">
        <v>8</v>
      </c>
      <c r="AG2394" t="s">
        <v>53</v>
      </c>
      <c r="AH2394" t="s">
        <v>9480</v>
      </c>
      <c r="AI2394" t="b">
        <v>0</v>
      </c>
      <c r="AJ2394" t="s">
        <v>23</v>
      </c>
      <c r="AK2394" t="s">
        <v>64</v>
      </c>
      <c r="AL2394" t="str">
        <f>IF(AmazonChurn[[#This Row],[Average Monthly Expenses]]&lt;=30,"Low",IF(AmazonChurn[[#This Row],[Average Monthly Expenses]]&lt;=60,"Medium","High"))</f>
        <v>Low</v>
      </c>
      <c r="AM2394" t="str">
        <f>IF(AmazonChurn[[#This Row],[Number of Complaints or Support]]&lt;3,"Low",IF(AmazonChurn[[#This Row],[Number of Complaints or Support]]&lt;=7,"Medium","High"))</f>
        <v>High</v>
      </c>
      <c r="AN2394" s="14">
        <f>AmazonChurn[[#This Row],[Number of Complaints or Support]]/AmazonChurn[[#This Row],[Account Length (in months)]]</f>
        <v>2.6666666666666665</v>
      </c>
    </row>
    <row r="2395" spans="1:40" x14ac:dyDescent="0.25">
      <c r="A2395" t="s">
        <v>4140</v>
      </c>
      <c r="B2395" t="s">
        <v>36</v>
      </c>
      <c r="C2395">
        <v>14</v>
      </c>
      <c r="D2395">
        <v>2</v>
      </c>
      <c r="E2395">
        <v>2</v>
      </c>
      <c r="F2395">
        <v>1</v>
      </c>
      <c r="G2395" t="s">
        <v>36</v>
      </c>
      <c r="H2395">
        <v>0</v>
      </c>
      <c r="I2395" t="s">
        <v>44</v>
      </c>
      <c r="J2395" t="s">
        <v>35</v>
      </c>
      <c r="K2395" t="s">
        <v>9472</v>
      </c>
      <c r="L2395">
        <v>57</v>
      </c>
      <c r="M2395" t="s">
        <v>23</v>
      </c>
      <c r="N2395" t="s">
        <v>23</v>
      </c>
      <c r="O2395" t="s">
        <v>23</v>
      </c>
      <c r="P2395">
        <v>0</v>
      </c>
      <c r="Q2395" t="s">
        <v>23</v>
      </c>
      <c r="R2395" t="s">
        <v>26</v>
      </c>
      <c r="S2395" t="s">
        <v>38</v>
      </c>
      <c r="T2395">
        <v>20</v>
      </c>
      <c r="U2395" t="s">
        <v>9484</v>
      </c>
      <c r="V2395">
        <v>20</v>
      </c>
      <c r="W2395">
        <v>283</v>
      </c>
      <c r="X2395" t="s">
        <v>110</v>
      </c>
      <c r="Y2395" t="s">
        <v>111</v>
      </c>
      <c r="Z2395" t="s">
        <v>4141</v>
      </c>
      <c r="AA2395" s="1">
        <v>45262</v>
      </c>
      <c r="AB2395" s="1">
        <v>44587</v>
      </c>
      <c r="AC2395" t="s">
        <v>30</v>
      </c>
      <c r="AD2395" t="s">
        <v>9475</v>
      </c>
      <c r="AE2395" s="14">
        <v>19.47546740189085</v>
      </c>
      <c r="AF2395">
        <v>4</v>
      </c>
      <c r="AG2395" t="s">
        <v>53</v>
      </c>
      <c r="AH2395" t="s">
        <v>9480</v>
      </c>
      <c r="AI2395" t="b">
        <v>1</v>
      </c>
      <c r="AJ2395" t="s">
        <v>36</v>
      </c>
      <c r="AK2395" t="s">
        <v>64</v>
      </c>
      <c r="AL2395" t="str">
        <f>IF(AmazonChurn[[#This Row],[Average Monthly Expenses]]&lt;=30,"Low",IF(AmazonChurn[[#This Row],[Average Monthly Expenses]]&lt;=60,"Medium","High"))</f>
        <v>Low</v>
      </c>
      <c r="AM2395" t="str">
        <f>IF(AmazonChurn[[#This Row],[Number of Complaints or Support]]&lt;3,"Low",IF(AmazonChurn[[#This Row],[Number of Complaints or Support]]&lt;=7,"Medium","High"))</f>
        <v>Medium</v>
      </c>
      <c r="AN2395" s="14">
        <f>AmazonChurn[[#This Row],[Number of Complaints or Support]]/AmazonChurn[[#This Row],[Account Length (in months)]]</f>
        <v>0.2857142857142857</v>
      </c>
    </row>
    <row r="2396" spans="1:40" x14ac:dyDescent="0.25">
      <c r="A2396" t="s">
        <v>4142</v>
      </c>
      <c r="B2396" t="s">
        <v>36</v>
      </c>
      <c r="C2396">
        <v>1</v>
      </c>
      <c r="D2396">
        <v>3</v>
      </c>
      <c r="E2396">
        <v>0</v>
      </c>
      <c r="F2396">
        <v>0</v>
      </c>
      <c r="G2396" t="s">
        <v>23</v>
      </c>
      <c r="H2396">
        <v>0</v>
      </c>
      <c r="I2396" t="s">
        <v>66</v>
      </c>
      <c r="J2396" t="s">
        <v>25</v>
      </c>
      <c r="K2396" t="s">
        <v>25</v>
      </c>
      <c r="L2396">
        <v>56</v>
      </c>
      <c r="M2396" t="s">
        <v>23</v>
      </c>
      <c r="N2396" t="s">
        <v>23</v>
      </c>
      <c r="O2396" t="s">
        <v>23</v>
      </c>
      <c r="P2396">
        <v>0</v>
      </c>
      <c r="Q2396" t="s">
        <v>23</v>
      </c>
      <c r="R2396" t="s">
        <v>26</v>
      </c>
      <c r="S2396" t="s">
        <v>38</v>
      </c>
      <c r="T2396">
        <v>9</v>
      </c>
      <c r="U2396" t="s">
        <v>9484</v>
      </c>
      <c r="V2396">
        <v>9</v>
      </c>
      <c r="W2396">
        <v>9</v>
      </c>
      <c r="X2396" t="s">
        <v>110</v>
      </c>
      <c r="Y2396" t="s">
        <v>204</v>
      </c>
      <c r="Z2396" t="s">
        <v>2614</v>
      </c>
      <c r="AA2396" s="1">
        <v>44247</v>
      </c>
      <c r="AB2396" s="1">
        <v>44888</v>
      </c>
      <c r="AC2396" t="s">
        <v>41</v>
      </c>
      <c r="AD2396" t="s">
        <v>9477</v>
      </c>
      <c r="AE2396" s="14">
        <v>9.9217521288375607</v>
      </c>
      <c r="AF2396">
        <v>2</v>
      </c>
      <c r="AG2396" t="s">
        <v>31</v>
      </c>
      <c r="AH2396" t="s">
        <v>31</v>
      </c>
      <c r="AI2396" t="b">
        <v>1</v>
      </c>
      <c r="AJ2396" t="s">
        <v>36</v>
      </c>
      <c r="AK2396" t="s">
        <v>54</v>
      </c>
      <c r="AL2396" t="str">
        <f>IF(AmazonChurn[[#This Row],[Average Monthly Expenses]]&lt;=30,"Low",IF(AmazonChurn[[#This Row],[Average Monthly Expenses]]&lt;=60,"Medium","High"))</f>
        <v>Low</v>
      </c>
      <c r="AM2396" t="str">
        <f>IF(AmazonChurn[[#This Row],[Number of Complaints or Support]]&lt;3,"Low",IF(AmazonChurn[[#This Row],[Number of Complaints or Support]]&lt;=7,"Medium","High"))</f>
        <v>Low</v>
      </c>
      <c r="AN2396" s="14">
        <f>AmazonChurn[[#This Row],[Number of Complaints or Support]]/AmazonChurn[[#This Row],[Account Length (in months)]]</f>
        <v>2</v>
      </c>
    </row>
    <row r="2397" spans="1:40" x14ac:dyDescent="0.25">
      <c r="A2397" t="s">
        <v>4143</v>
      </c>
      <c r="B2397" t="s">
        <v>36</v>
      </c>
      <c r="C2397">
        <v>21</v>
      </c>
      <c r="D2397">
        <v>5</v>
      </c>
      <c r="E2397">
        <v>2</v>
      </c>
      <c r="F2397">
        <v>1</v>
      </c>
      <c r="G2397" t="s">
        <v>36</v>
      </c>
      <c r="H2397">
        <v>0</v>
      </c>
      <c r="I2397" t="s">
        <v>24</v>
      </c>
      <c r="J2397" t="s">
        <v>25</v>
      </c>
      <c r="K2397" t="s">
        <v>25</v>
      </c>
      <c r="L2397">
        <v>76</v>
      </c>
      <c r="M2397" t="s">
        <v>23</v>
      </c>
      <c r="N2397" t="s">
        <v>36</v>
      </c>
      <c r="O2397" t="s">
        <v>23</v>
      </c>
      <c r="P2397">
        <v>0</v>
      </c>
      <c r="Q2397" t="s">
        <v>23</v>
      </c>
      <c r="R2397" t="s">
        <v>26</v>
      </c>
      <c r="S2397" t="s">
        <v>124</v>
      </c>
      <c r="T2397">
        <v>43</v>
      </c>
      <c r="U2397" t="s">
        <v>9484</v>
      </c>
      <c r="V2397">
        <v>43</v>
      </c>
      <c r="W2397">
        <v>900</v>
      </c>
      <c r="X2397" t="s">
        <v>46</v>
      </c>
      <c r="Y2397" t="s">
        <v>220</v>
      </c>
      <c r="Z2397" t="s">
        <v>4144</v>
      </c>
      <c r="AA2397" s="1">
        <v>44093</v>
      </c>
      <c r="AB2397" s="1">
        <v>45092</v>
      </c>
      <c r="AC2397" t="s">
        <v>30</v>
      </c>
      <c r="AD2397" t="s">
        <v>9475</v>
      </c>
      <c r="AE2397" s="14">
        <v>41.29762721327296</v>
      </c>
      <c r="AF2397">
        <v>3</v>
      </c>
      <c r="AG2397" t="s">
        <v>69</v>
      </c>
      <c r="AH2397" t="s">
        <v>69</v>
      </c>
      <c r="AI2397" t="b">
        <v>1</v>
      </c>
      <c r="AJ2397" t="s">
        <v>36</v>
      </c>
      <c r="AK2397" t="s">
        <v>73</v>
      </c>
      <c r="AL2397" t="str">
        <f>IF(AmazonChurn[[#This Row],[Average Monthly Expenses]]&lt;=30,"Low",IF(AmazonChurn[[#This Row],[Average Monthly Expenses]]&lt;=60,"Medium","High"))</f>
        <v>Medium</v>
      </c>
      <c r="AM2397" t="str">
        <f>IF(AmazonChurn[[#This Row],[Number of Complaints or Support]]&lt;3,"Low",IF(AmazonChurn[[#This Row],[Number of Complaints or Support]]&lt;=7,"Medium","High"))</f>
        <v>Medium</v>
      </c>
      <c r="AN2397" s="14">
        <f>AmazonChurn[[#This Row],[Number of Complaints or Support]]/AmazonChurn[[#This Row],[Account Length (in months)]]</f>
        <v>0.14285714285714285</v>
      </c>
    </row>
    <row r="2398" spans="1:40" x14ac:dyDescent="0.25">
      <c r="A2398" t="s">
        <v>4145</v>
      </c>
      <c r="B2398" t="s">
        <v>23</v>
      </c>
      <c r="C2398">
        <v>23</v>
      </c>
      <c r="D2398">
        <v>0</v>
      </c>
      <c r="E2398">
        <v>0</v>
      </c>
      <c r="F2398">
        <v>0</v>
      </c>
      <c r="G2398" t="s">
        <v>23</v>
      </c>
      <c r="H2398">
        <v>0</v>
      </c>
      <c r="I2398" t="s">
        <v>24</v>
      </c>
      <c r="J2398" t="s">
        <v>35</v>
      </c>
      <c r="K2398" t="s">
        <v>9472</v>
      </c>
      <c r="L2398">
        <v>19</v>
      </c>
      <c r="M2398" t="s">
        <v>36</v>
      </c>
      <c r="N2398" t="s">
        <v>23</v>
      </c>
      <c r="O2398" t="s">
        <v>36</v>
      </c>
      <c r="P2398">
        <v>6</v>
      </c>
      <c r="Q2398" t="s">
        <v>23</v>
      </c>
      <c r="R2398" t="s">
        <v>37</v>
      </c>
      <c r="S2398" t="s">
        <v>27</v>
      </c>
      <c r="T2398">
        <v>6</v>
      </c>
      <c r="U2398" t="s">
        <v>9483</v>
      </c>
      <c r="V2398">
        <v>6</v>
      </c>
      <c r="W2398">
        <v>146</v>
      </c>
      <c r="Z2398" t="s">
        <v>287</v>
      </c>
      <c r="AA2398" s="1">
        <v>44987</v>
      </c>
      <c r="AB2398" s="1">
        <v>45242</v>
      </c>
      <c r="AC2398" t="s">
        <v>48</v>
      </c>
      <c r="AD2398" t="s">
        <v>9476</v>
      </c>
      <c r="AE2398" s="14">
        <v>7.1285660622445777</v>
      </c>
      <c r="AF2398">
        <v>3</v>
      </c>
      <c r="AG2398" t="s">
        <v>53</v>
      </c>
      <c r="AH2398" t="s">
        <v>9480</v>
      </c>
      <c r="AI2398" t="b">
        <v>1</v>
      </c>
      <c r="AJ2398" t="s">
        <v>36</v>
      </c>
      <c r="AK2398" t="s">
        <v>54</v>
      </c>
      <c r="AL2398" t="str">
        <f>IF(AmazonChurn[[#This Row],[Average Monthly Expenses]]&lt;=30,"Low",IF(AmazonChurn[[#This Row],[Average Monthly Expenses]]&lt;=60,"Medium","High"))</f>
        <v>Low</v>
      </c>
      <c r="AM2398" t="str">
        <f>IF(AmazonChurn[[#This Row],[Number of Complaints or Support]]&lt;3,"Low",IF(AmazonChurn[[#This Row],[Number of Complaints or Support]]&lt;=7,"Medium","High"))</f>
        <v>Medium</v>
      </c>
      <c r="AN2398" s="14">
        <f>AmazonChurn[[#This Row],[Number of Complaints or Support]]/AmazonChurn[[#This Row],[Account Length (in months)]]</f>
        <v>0.13043478260869565</v>
      </c>
    </row>
    <row r="2399" spans="1:40" x14ac:dyDescent="0.25">
      <c r="A2399" t="s">
        <v>4146</v>
      </c>
      <c r="B2399" t="s">
        <v>23</v>
      </c>
      <c r="C2399">
        <v>54</v>
      </c>
      <c r="D2399">
        <v>0</v>
      </c>
      <c r="E2399">
        <v>11</v>
      </c>
      <c r="F2399">
        <v>1</v>
      </c>
      <c r="G2399" t="s">
        <v>36</v>
      </c>
      <c r="H2399">
        <v>0</v>
      </c>
      <c r="I2399" t="s">
        <v>44</v>
      </c>
      <c r="J2399" t="s">
        <v>25</v>
      </c>
      <c r="K2399" t="s">
        <v>25</v>
      </c>
      <c r="L2399">
        <v>65</v>
      </c>
      <c r="M2399" t="s">
        <v>23</v>
      </c>
      <c r="N2399" t="s">
        <v>36</v>
      </c>
      <c r="O2399" t="s">
        <v>36</v>
      </c>
      <c r="P2399">
        <v>3</v>
      </c>
      <c r="Q2399" t="s">
        <v>36</v>
      </c>
      <c r="R2399" t="s">
        <v>57</v>
      </c>
      <c r="S2399" t="s">
        <v>124</v>
      </c>
      <c r="T2399">
        <v>16</v>
      </c>
      <c r="U2399" t="s">
        <v>9484</v>
      </c>
      <c r="V2399">
        <v>16</v>
      </c>
      <c r="W2399">
        <v>875</v>
      </c>
      <c r="Z2399" t="s">
        <v>1474</v>
      </c>
      <c r="AA2399" s="1">
        <v>44533</v>
      </c>
      <c r="AB2399" s="1">
        <v>45104</v>
      </c>
      <c r="AC2399" t="s">
        <v>41</v>
      </c>
      <c r="AD2399" t="s">
        <v>9477</v>
      </c>
      <c r="AE2399" s="14">
        <v>18.126705444418729</v>
      </c>
      <c r="AF2399">
        <v>9</v>
      </c>
      <c r="AG2399" t="s">
        <v>69</v>
      </c>
      <c r="AH2399" t="s">
        <v>69</v>
      </c>
      <c r="AI2399" t="b">
        <v>0</v>
      </c>
      <c r="AJ2399" t="s">
        <v>23</v>
      </c>
      <c r="AK2399" t="s">
        <v>32</v>
      </c>
      <c r="AL2399" t="str">
        <f>IF(AmazonChurn[[#This Row],[Average Monthly Expenses]]&lt;=30,"Low",IF(AmazonChurn[[#This Row],[Average Monthly Expenses]]&lt;=60,"Medium","High"))</f>
        <v>Low</v>
      </c>
      <c r="AM2399" t="str">
        <f>IF(AmazonChurn[[#This Row],[Number of Complaints or Support]]&lt;3,"Low",IF(AmazonChurn[[#This Row],[Number of Complaints or Support]]&lt;=7,"Medium","High"))</f>
        <v>High</v>
      </c>
      <c r="AN2399" s="14">
        <f>AmazonChurn[[#This Row],[Number of Complaints or Support]]/AmazonChurn[[#This Row],[Account Length (in months)]]</f>
        <v>0.16666666666666666</v>
      </c>
    </row>
    <row r="2400" spans="1:40" x14ac:dyDescent="0.25">
      <c r="A2400" t="s">
        <v>4147</v>
      </c>
      <c r="B2400" t="s">
        <v>23</v>
      </c>
      <c r="C2400">
        <v>22</v>
      </c>
      <c r="D2400">
        <v>2</v>
      </c>
      <c r="E2400">
        <v>0</v>
      </c>
      <c r="F2400">
        <v>0</v>
      </c>
      <c r="G2400" t="s">
        <v>23</v>
      </c>
      <c r="H2400">
        <v>0</v>
      </c>
      <c r="I2400" t="s">
        <v>150</v>
      </c>
      <c r="J2400" t="s">
        <v>35</v>
      </c>
      <c r="K2400" t="s">
        <v>9472</v>
      </c>
      <c r="L2400">
        <v>40</v>
      </c>
      <c r="M2400" t="s">
        <v>23</v>
      </c>
      <c r="N2400" t="s">
        <v>23</v>
      </c>
      <c r="O2400" t="s">
        <v>36</v>
      </c>
      <c r="P2400">
        <v>6</v>
      </c>
      <c r="Q2400" t="s">
        <v>23</v>
      </c>
      <c r="R2400" t="s">
        <v>37</v>
      </c>
      <c r="S2400" t="s">
        <v>130</v>
      </c>
      <c r="T2400">
        <v>6</v>
      </c>
      <c r="U2400" t="s">
        <v>9483</v>
      </c>
      <c r="V2400">
        <v>6</v>
      </c>
      <c r="W2400">
        <v>124</v>
      </c>
      <c r="Z2400" t="s">
        <v>3508</v>
      </c>
      <c r="AA2400" s="1">
        <v>44599</v>
      </c>
      <c r="AB2400" s="1">
        <v>44618</v>
      </c>
      <c r="AC2400" t="s">
        <v>48</v>
      </c>
      <c r="AD2400" t="s">
        <v>9476</v>
      </c>
      <c r="AE2400" s="14">
        <v>6.4914038159010001</v>
      </c>
      <c r="AF2400">
        <v>9</v>
      </c>
      <c r="AG2400" t="s">
        <v>31</v>
      </c>
      <c r="AH2400" t="s">
        <v>31</v>
      </c>
      <c r="AI2400" t="b">
        <v>0</v>
      </c>
      <c r="AJ2400" t="s">
        <v>23</v>
      </c>
      <c r="AK2400" t="s">
        <v>54</v>
      </c>
      <c r="AL2400" t="str">
        <f>IF(AmazonChurn[[#This Row],[Average Monthly Expenses]]&lt;=30,"Low",IF(AmazonChurn[[#This Row],[Average Monthly Expenses]]&lt;=60,"Medium","High"))</f>
        <v>Low</v>
      </c>
      <c r="AM2400" t="str">
        <f>IF(AmazonChurn[[#This Row],[Number of Complaints or Support]]&lt;3,"Low",IF(AmazonChurn[[#This Row],[Number of Complaints or Support]]&lt;=7,"Medium","High"))</f>
        <v>High</v>
      </c>
      <c r="AN2400" s="14">
        <f>AmazonChurn[[#This Row],[Number of Complaints or Support]]/AmazonChurn[[#This Row],[Account Length (in months)]]</f>
        <v>0.40909090909090912</v>
      </c>
    </row>
    <row r="2401" spans="1:40" x14ac:dyDescent="0.25">
      <c r="A2401" t="s">
        <v>4148</v>
      </c>
      <c r="B2401" t="s">
        <v>23</v>
      </c>
      <c r="C2401">
        <v>71</v>
      </c>
      <c r="D2401">
        <v>0</v>
      </c>
      <c r="E2401">
        <v>10</v>
      </c>
      <c r="F2401">
        <v>1</v>
      </c>
      <c r="G2401" t="s">
        <v>36</v>
      </c>
      <c r="H2401">
        <v>0</v>
      </c>
      <c r="I2401" t="s">
        <v>136</v>
      </c>
      <c r="J2401" t="s">
        <v>35</v>
      </c>
      <c r="K2401" t="s">
        <v>9472</v>
      </c>
      <c r="L2401">
        <v>33</v>
      </c>
      <c r="M2401" t="s">
        <v>23</v>
      </c>
      <c r="N2401" t="s">
        <v>23</v>
      </c>
      <c r="O2401" t="s">
        <v>23</v>
      </c>
      <c r="P2401">
        <v>0</v>
      </c>
      <c r="Q2401" t="s">
        <v>36</v>
      </c>
      <c r="R2401" t="s">
        <v>57</v>
      </c>
      <c r="S2401" t="s">
        <v>124</v>
      </c>
      <c r="T2401">
        <v>36</v>
      </c>
      <c r="U2401" t="s">
        <v>9484</v>
      </c>
      <c r="V2401">
        <v>36</v>
      </c>
      <c r="W2401">
        <v>2579</v>
      </c>
      <c r="Z2401" t="s">
        <v>2397</v>
      </c>
      <c r="AA2401" s="1">
        <v>44915</v>
      </c>
      <c r="AB2401" s="1">
        <v>44388</v>
      </c>
      <c r="AC2401" t="s">
        <v>30</v>
      </c>
      <c r="AD2401" t="s">
        <v>9475</v>
      </c>
      <c r="AE2401" s="14">
        <v>41.655173965596553</v>
      </c>
      <c r="AF2401">
        <v>3</v>
      </c>
      <c r="AG2401" t="s">
        <v>31</v>
      </c>
      <c r="AH2401" t="s">
        <v>31</v>
      </c>
      <c r="AI2401" t="b">
        <v>1</v>
      </c>
      <c r="AJ2401" t="s">
        <v>36</v>
      </c>
      <c r="AK2401" t="s">
        <v>54</v>
      </c>
      <c r="AL2401" t="str">
        <f>IF(AmazonChurn[[#This Row],[Average Monthly Expenses]]&lt;=30,"Low",IF(AmazonChurn[[#This Row],[Average Monthly Expenses]]&lt;=60,"Medium","High"))</f>
        <v>Medium</v>
      </c>
      <c r="AM2401" t="str">
        <f>IF(AmazonChurn[[#This Row],[Number of Complaints or Support]]&lt;3,"Low",IF(AmazonChurn[[#This Row],[Number of Complaints or Support]]&lt;=7,"Medium","High"))</f>
        <v>Medium</v>
      </c>
      <c r="AN2401" s="14">
        <f>AmazonChurn[[#This Row],[Number of Complaints or Support]]/AmazonChurn[[#This Row],[Account Length (in months)]]</f>
        <v>4.2253521126760563E-2</v>
      </c>
    </row>
    <row r="2402" spans="1:40" x14ac:dyDescent="0.25">
      <c r="A2402" t="s">
        <v>4149</v>
      </c>
      <c r="B2402" t="s">
        <v>23</v>
      </c>
      <c r="C2402">
        <v>31</v>
      </c>
      <c r="D2402">
        <v>0</v>
      </c>
      <c r="E2402">
        <v>4</v>
      </c>
      <c r="F2402">
        <v>1</v>
      </c>
      <c r="G2402" t="s">
        <v>36</v>
      </c>
      <c r="H2402">
        <v>0</v>
      </c>
      <c r="I2402" t="s">
        <v>640</v>
      </c>
      <c r="J2402" t="s">
        <v>35</v>
      </c>
      <c r="K2402" t="s">
        <v>9472</v>
      </c>
      <c r="L2402">
        <v>60</v>
      </c>
      <c r="M2402" t="s">
        <v>23</v>
      </c>
      <c r="N2402" t="s">
        <v>23</v>
      </c>
      <c r="O2402" t="s">
        <v>23</v>
      </c>
      <c r="P2402">
        <v>0</v>
      </c>
      <c r="Q2402" t="s">
        <v>36</v>
      </c>
      <c r="R2402" t="s">
        <v>37</v>
      </c>
      <c r="S2402" t="s">
        <v>38</v>
      </c>
      <c r="T2402">
        <v>31</v>
      </c>
      <c r="U2402" t="s">
        <v>9484</v>
      </c>
      <c r="V2402">
        <v>31</v>
      </c>
      <c r="W2402">
        <v>981</v>
      </c>
      <c r="Z2402" t="s">
        <v>4150</v>
      </c>
      <c r="AA2402" s="1">
        <v>44288</v>
      </c>
      <c r="AB2402" s="1">
        <v>45053</v>
      </c>
      <c r="AC2402" t="s">
        <v>48</v>
      </c>
      <c r="AD2402" t="s">
        <v>9476</v>
      </c>
      <c r="AE2402" s="14">
        <v>29.401778037259049</v>
      </c>
      <c r="AF2402">
        <v>9</v>
      </c>
      <c r="AG2402" t="s">
        <v>31</v>
      </c>
      <c r="AH2402" t="s">
        <v>31</v>
      </c>
      <c r="AI2402" t="b">
        <v>0</v>
      </c>
      <c r="AJ2402" t="s">
        <v>23</v>
      </c>
      <c r="AK2402" t="s">
        <v>32</v>
      </c>
      <c r="AL2402" t="str">
        <f>IF(AmazonChurn[[#This Row],[Average Monthly Expenses]]&lt;=30,"Low",IF(AmazonChurn[[#This Row],[Average Monthly Expenses]]&lt;=60,"Medium","High"))</f>
        <v>Low</v>
      </c>
      <c r="AM2402" t="str">
        <f>IF(AmazonChurn[[#This Row],[Number of Complaints or Support]]&lt;3,"Low",IF(AmazonChurn[[#This Row],[Number of Complaints or Support]]&lt;=7,"Medium","High"))</f>
        <v>High</v>
      </c>
      <c r="AN2402" s="14">
        <f>AmazonChurn[[#This Row],[Number of Complaints or Support]]/AmazonChurn[[#This Row],[Account Length (in months)]]</f>
        <v>0.29032258064516131</v>
      </c>
    </row>
    <row r="2403" spans="1:40" x14ac:dyDescent="0.25">
      <c r="A2403" t="s">
        <v>4151</v>
      </c>
      <c r="B2403" t="s">
        <v>23</v>
      </c>
      <c r="C2403">
        <v>52</v>
      </c>
      <c r="D2403">
        <v>1</v>
      </c>
      <c r="E2403">
        <v>0</v>
      </c>
      <c r="F2403">
        <v>0</v>
      </c>
      <c r="G2403" t="s">
        <v>23</v>
      </c>
      <c r="H2403">
        <v>0</v>
      </c>
      <c r="I2403" t="s">
        <v>361</v>
      </c>
      <c r="J2403" t="s">
        <v>25</v>
      </c>
      <c r="K2403" t="s">
        <v>25</v>
      </c>
      <c r="L2403">
        <v>28</v>
      </c>
      <c r="M2403" t="s">
        <v>36</v>
      </c>
      <c r="N2403" t="s">
        <v>23</v>
      </c>
      <c r="O2403" t="s">
        <v>23</v>
      </c>
      <c r="P2403">
        <v>0</v>
      </c>
      <c r="Q2403" t="s">
        <v>23</v>
      </c>
      <c r="R2403" t="s">
        <v>57</v>
      </c>
      <c r="S2403" t="s">
        <v>27</v>
      </c>
      <c r="T2403">
        <v>12</v>
      </c>
      <c r="U2403" t="s">
        <v>9483</v>
      </c>
      <c r="V2403">
        <v>12</v>
      </c>
      <c r="W2403">
        <v>623</v>
      </c>
      <c r="Z2403" t="s">
        <v>4152</v>
      </c>
      <c r="AA2403" s="1">
        <v>44388</v>
      </c>
      <c r="AB2403" s="1">
        <v>44968</v>
      </c>
      <c r="AC2403" t="s">
        <v>48</v>
      </c>
      <c r="AD2403" t="s">
        <v>9476</v>
      </c>
      <c r="AE2403" s="14">
        <v>12.83243210123138</v>
      </c>
      <c r="AF2403">
        <v>8</v>
      </c>
      <c r="AG2403" t="s">
        <v>31</v>
      </c>
      <c r="AH2403" t="s">
        <v>31</v>
      </c>
      <c r="AI2403" t="b">
        <v>0</v>
      </c>
      <c r="AJ2403" t="s">
        <v>23</v>
      </c>
      <c r="AK2403" t="s">
        <v>32</v>
      </c>
      <c r="AL2403" t="str">
        <f>IF(AmazonChurn[[#This Row],[Average Monthly Expenses]]&lt;=30,"Low",IF(AmazonChurn[[#This Row],[Average Monthly Expenses]]&lt;=60,"Medium","High"))</f>
        <v>Low</v>
      </c>
      <c r="AM2403" t="str">
        <f>IF(AmazonChurn[[#This Row],[Number of Complaints or Support]]&lt;3,"Low",IF(AmazonChurn[[#This Row],[Number of Complaints or Support]]&lt;=7,"Medium","High"))</f>
        <v>High</v>
      </c>
      <c r="AN2403" s="14">
        <f>AmazonChurn[[#This Row],[Number of Complaints or Support]]/AmazonChurn[[#This Row],[Account Length (in months)]]</f>
        <v>0.15384615384615385</v>
      </c>
    </row>
    <row r="2404" spans="1:40" x14ac:dyDescent="0.25">
      <c r="A2404" t="s">
        <v>4153</v>
      </c>
      <c r="B2404" t="s">
        <v>23</v>
      </c>
      <c r="C2404">
        <v>68</v>
      </c>
      <c r="D2404">
        <v>0</v>
      </c>
      <c r="E2404">
        <v>0</v>
      </c>
      <c r="F2404">
        <v>0</v>
      </c>
      <c r="G2404" t="s">
        <v>23</v>
      </c>
      <c r="H2404">
        <v>0</v>
      </c>
      <c r="I2404" t="s">
        <v>242</v>
      </c>
      <c r="J2404" t="s">
        <v>35</v>
      </c>
      <c r="K2404" t="s">
        <v>9472</v>
      </c>
      <c r="L2404">
        <v>81</v>
      </c>
      <c r="M2404" t="s">
        <v>23</v>
      </c>
      <c r="N2404" t="s">
        <v>36</v>
      </c>
      <c r="O2404" t="s">
        <v>23</v>
      </c>
      <c r="P2404">
        <v>0</v>
      </c>
      <c r="Q2404" t="s">
        <v>23</v>
      </c>
      <c r="R2404" t="s">
        <v>57</v>
      </c>
      <c r="S2404" t="s">
        <v>27</v>
      </c>
      <c r="T2404">
        <v>14</v>
      </c>
      <c r="U2404" t="s">
        <v>9483</v>
      </c>
      <c r="V2404">
        <v>14</v>
      </c>
      <c r="W2404">
        <v>942</v>
      </c>
      <c r="Z2404" t="s">
        <v>174</v>
      </c>
      <c r="AA2404" s="1">
        <v>44243</v>
      </c>
      <c r="AB2404" s="1">
        <v>43921</v>
      </c>
      <c r="AC2404" t="s">
        <v>30</v>
      </c>
      <c r="AD2404" t="s">
        <v>9475</v>
      </c>
      <c r="AE2404" s="14">
        <v>11.837932169775501</v>
      </c>
      <c r="AF2404">
        <v>3</v>
      </c>
      <c r="AG2404" t="s">
        <v>69</v>
      </c>
      <c r="AH2404" t="s">
        <v>69</v>
      </c>
      <c r="AI2404" t="b">
        <v>1</v>
      </c>
      <c r="AJ2404" t="s">
        <v>36</v>
      </c>
      <c r="AK2404" t="s">
        <v>32</v>
      </c>
      <c r="AL2404" t="str">
        <f>IF(AmazonChurn[[#This Row],[Average Monthly Expenses]]&lt;=30,"Low",IF(AmazonChurn[[#This Row],[Average Monthly Expenses]]&lt;=60,"Medium","High"))</f>
        <v>Low</v>
      </c>
      <c r="AM2404" t="str">
        <f>IF(AmazonChurn[[#This Row],[Number of Complaints or Support]]&lt;3,"Low",IF(AmazonChurn[[#This Row],[Number of Complaints or Support]]&lt;=7,"Medium","High"))</f>
        <v>Medium</v>
      </c>
      <c r="AN2404" s="14">
        <f>AmazonChurn[[#This Row],[Number of Complaints or Support]]/AmazonChurn[[#This Row],[Account Length (in months)]]</f>
        <v>4.4117647058823532E-2</v>
      </c>
    </row>
    <row r="2405" spans="1:40" x14ac:dyDescent="0.25">
      <c r="A2405" t="s">
        <v>4154</v>
      </c>
      <c r="B2405" t="s">
        <v>23</v>
      </c>
      <c r="C2405">
        <v>70</v>
      </c>
      <c r="D2405">
        <v>0</v>
      </c>
      <c r="E2405">
        <v>0</v>
      </c>
      <c r="F2405">
        <v>0</v>
      </c>
      <c r="G2405" t="s">
        <v>23</v>
      </c>
      <c r="H2405">
        <v>0</v>
      </c>
      <c r="I2405" t="s">
        <v>167</v>
      </c>
      <c r="J2405" t="s">
        <v>25</v>
      </c>
      <c r="K2405" t="s">
        <v>25</v>
      </c>
      <c r="L2405">
        <v>37</v>
      </c>
      <c r="M2405" t="s">
        <v>23</v>
      </c>
      <c r="N2405" t="s">
        <v>23</v>
      </c>
      <c r="O2405" t="s">
        <v>36</v>
      </c>
      <c r="P2405">
        <v>2</v>
      </c>
      <c r="Q2405" t="s">
        <v>23</v>
      </c>
      <c r="R2405" t="s">
        <v>57</v>
      </c>
      <c r="S2405" t="s">
        <v>38</v>
      </c>
      <c r="T2405">
        <v>7</v>
      </c>
      <c r="U2405" t="s">
        <v>9484</v>
      </c>
      <c r="V2405">
        <v>7</v>
      </c>
      <c r="W2405">
        <v>472</v>
      </c>
      <c r="Z2405" t="s">
        <v>160</v>
      </c>
      <c r="AA2405" s="1">
        <v>43860</v>
      </c>
      <c r="AB2405" s="1">
        <v>44663</v>
      </c>
      <c r="AC2405" t="s">
        <v>41</v>
      </c>
      <c r="AD2405" t="s">
        <v>9477</v>
      </c>
      <c r="AE2405" s="14">
        <v>5.9039067604670947</v>
      </c>
      <c r="AF2405">
        <v>7</v>
      </c>
      <c r="AG2405" t="s">
        <v>53</v>
      </c>
      <c r="AH2405" t="s">
        <v>9480</v>
      </c>
      <c r="AI2405" t="b">
        <v>1</v>
      </c>
      <c r="AJ2405" t="s">
        <v>36</v>
      </c>
      <c r="AK2405" t="s">
        <v>73</v>
      </c>
      <c r="AL2405" t="str">
        <f>IF(AmazonChurn[[#This Row],[Average Monthly Expenses]]&lt;=30,"Low",IF(AmazonChurn[[#This Row],[Average Monthly Expenses]]&lt;=60,"Medium","High"))</f>
        <v>Low</v>
      </c>
      <c r="AM2405" t="str">
        <f>IF(AmazonChurn[[#This Row],[Number of Complaints or Support]]&lt;3,"Low",IF(AmazonChurn[[#This Row],[Number of Complaints or Support]]&lt;=7,"Medium","High"))</f>
        <v>Medium</v>
      </c>
      <c r="AN2405" s="14">
        <f>AmazonChurn[[#This Row],[Number of Complaints or Support]]/AmazonChurn[[#This Row],[Account Length (in months)]]</f>
        <v>0.1</v>
      </c>
    </row>
    <row r="2406" spans="1:40" x14ac:dyDescent="0.25">
      <c r="A2406" t="s">
        <v>4155</v>
      </c>
      <c r="B2406" t="s">
        <v>23</v>
      </c>
      <c r="C2406">
        <v>20</v>
      </c>
      <c r="D2406">
        <v>0</v>
      </c>
      <c r="E2406">
        <v>0</v>
      </c>
      <c r="F2406">
        <v>0</v>
      </c>
      <c r="G2406" t="s">
        <v>23</v>
      </c>
      <c r="H2406">
        <v>0</v>
      </c>
      <c r="I2406" t="s">
        <v>61</v>
      </c>
      <c r="J2406" t="s">
        <v>35</v>
      </c>
      <c r="K2406" t="s">
        <v>9472</v>
      </c>
      <c r="L2406">
        <v>46</v>
      </c>
      <c r="M2406" t="s">
        <v>23</v>
      </c>
      <c r="N2406" t="s">
        <v>23</v>
      </c>
      <c r="O2406" t="s">
        <v>36</v>
      </c>
      <c r="P2406">
        <v>5</v>
      </c>
      <c r="Q2406" t="s">
        <v>23</v>
      </c>
      <c r="R2406" t="s">
        <v>26</v>
      </c>
      <c r="S2406" t="s">
        <v>27</v>
      </c>
      <c r="T2406">
        <v>10</v>
      </c>
      <c r="U2406" t="s">
        <v>9483</v>
      </c>
      <c r="V2406">
        <v>10</v>
      </c>
      <c r="W2406">
        <v>205</v>
      </c>
      <c r="Z2406" t="s">
        <v>251</v>
      </c>
      <c r="AA2406" s="1">
        <v>45001</v>
      </c>
      <c r="AB2406" s="1">
        <v>44834</v>
      </c>
      <c r="AC2406" t="s">
        <v>30</v>
      </c>
      <c r="AD2406" t="s">
        <v>9475</v>
      </c>
      <c r="AE2406" s="14">
        <v>11.26348252846635</v>
      </c>
      <c r="AF2406">
        <v>1</v>
      </c>
      <c r="AG2406" t="s">
        <v>31</v>
      </c>
      <c r="AH2406" t="s">
        <v>31</v>
      </c>
      <c r="AI2406" t="b">
        <v>1</v>
      </c>
      <c r="AJ2406" t="s">
        <v>36</v>
      </c>
      <c r="AK2406" t="s">
        <v>73</v>
      </c>
      <c r="AL2406" t="str">
        <f>IF(AmazonChurn[[#This Row],[Average Monthly Expenses]]&lt;=30,"Low",IF(AmazonChurn[[#This Row],[Average Monthly Expenses]]&lt;=60,"Medium","High"))</f>
        <v>Low</v>
      </c>
      <c r="AM2406" t="str">
        <f>IF(AmazonChurn[[#This Row],[Number of Complaints or Support]]&lt;3,"Low",IF(AmazonChurn[[#This Row],[Number of Complaints or Support]]&lt;=7,"Medium","High"))</f>
        <v>Low</v>
      </c>
      <c r="AN2406" s="14">
        <f>AmazonChurn[[#This Row],[Number of Complaints or Support]]/AmazonChurn[[#This Row],[Account Length (in months)]]</f>
        <v>0.05</v>
      </c>
    </row>
    <row r="2407" spans="1:40" x14ac:dyDescent="0.25">
      <c r="A2407" t="s">
        <v>4156</v>
      </c>
      <c r="B2407" t="s">
        <v>23</v>
      </c>
      <c r="C2407">
        <v>33</v>
      </c>
      <c r="D2407">
        <v>2</v>
      </c>
      <c r="E2407">
        <v>3</v>
      </c>
      <c r="F2407">
        <v>1</v>
      </c>
      <c r="G2407" t="s">
        <v>36</v>
      </c>
      <c r="H2407">
        <v>0</v>
      </c>
      <c r="I2407" t="s">
        <v>44</v>
      </c>
      <c r="J2407" t="s">
        <v>35</v>
      </c>
      <c r="K2407" t="s">
        <v>9472</v>
      </c>
      <c r="L2407">
        <v>77</v>
      </c>
      <c r="M2407" t="s">
        <v>23</v>
      </c>
      <c r="N2407" t="s">
        <v>36</v>
      </c>
      <c r="O2407" t="s">
        <v>23</v>
      </c>
      <c r="P2407">
        <v>0</v>
      </c>
      <c r="Q2407" t="s">
        <v>36</v>
      </c>
      <c r="R2407" t="s">
        <v>37</v>
      </c>
      <c r="S2407" t="s">
        <v>38</v>
      </c>
      <c r="T2407">
        <v>52</v>
      </c>
      <c r="U2407" t="s">
        <v>9484</v>
      </c>
      <c r="V2407">
        <v>52</v>
      </c>
      <c r="W2407">
        <v>1753</v>
      </c>
      <c r="Z2407" t="s">
        <v>4157</v>
      </c>
      <c r="AA2407" s="1">
        <v>44680</v>
      </c>
      <c r="AB2407" s="1">
        <v>44875</v>
      </c>
      <c r="AC2407" t="s">
        <v>48</v>
      </c>
      <c r="AD2407" t="s">
        <v>9476</v>
      </c>
      <c r="AE2407" s="14">
        <v>56.119139381721027</v>
      </c>
      <c r="AF2407">
        <v>0</v>
      </c>
      <c r="AG2407" t="s">
        <v>31</v>
      </c>
      <c r="AH2407" t="s">
        <v>31</v>
      </c>
      <c r="AI2407" t="b">
        <v>1</v>
      </c>
      <c r="AJ2407" t="s">
        <v>36</v>
      </c>
      <c r="AK2407" t="s">
        <v>32</v>
      </c>
      <c r="AL2407" t="str">
        <f>IF(AmazonChurn[[#This Row],[Average Monthly Expenses]]&lt;=30,"Low",IF(AmazonChurn[[#This Row],[Average Monthly Expenses]]&lt;=60,"Medium","High"))</f>
        <v>Medium</v>
      </c>
      <c r="AM2407" t="str">
        <f>IF(AmazonChurn[[#This Row],[Number of Complaints or Support]]&lt;3,"Low",IF(AmazonChurn[[#This Row],[Number of Complaints or Support]]&lt;=7,"Medium","High"))</f>
        <v>Low</v>
      </c>
      <c r="AN2407" s="14">
        <f>AmazonChurn[[#This Row],[Number of Complaints or Support]]/AmazonChurn[[#This Row],[Account Length (in months)]]</f>
        <v>0</v>
      </c>
    </row>
    <row r="2408" spans="1:40" x14ac:dyDescent="0.25">
      <c r="A2408" t="s">
        <v>4158</v>
      </c>
      <c r="B2408" t="s">
        <v>23</v>
      </c>
      <c r="C2408">
        <v>38</v>
      </c>
      <c r="D2408">
        <v>0</v>
      </c>
      <c r="E2408">
        <v>0</v>
      </c>
      <c r="F2408">
        <v>0</v>
      </c>
      <c r="G2408" t="s">
        <v>23</v>
      </c>
      <c r="H2408">
        <v>0</v>
      </c>
      <c r="I2408" t="s">
        <v>88</v>
      </c>
      <c r="J2408" t="s">
        <v>35</v>
      </c>
      <c r="K2408" t="s">
        <v>9472</v>
      </c>
      <c r="L2408">
        <v>48</v>
      </c>
      <c r="M2408" t="s">
        <v>23</v>
      </c>
      <c r="N2408" t="s">
        <v>23</v>
      </c>
      <c r="O2408" t="s">
        <v>36</v>
      </c>
      <c r="P2408">
        <v>5</v>
      </c>
      <c r="Q2408" t="s">
        <v>23</v>
      </c>
      <c r="R2408" t="s">
        <v>37</v>
      </c>
      <c r="S2408" t="s">
        <v>124</v>
      </c>
      <c r="T2408">
        <v>13</v>
      </c>
      <c r="U2408" t="s">
        <v>9484</v>
      </c>
      <c r="V2408">
        <v>13</v>
      </c>
      <c r="W2408">
        <v>481</v>
      </c>
      <c r="Z2408" t="s">
        <v>1527</v>
      </c>
      <c r="AA2408" s="1">
        <v>45132</v>
      </c>
      <c r="AB2408" s="1">
        <v>44066</v>
      </c>
      <c r="AC2408" t="s">
        <v>30</v>
      </c>
      <c r="AD2408" t="s">
        <v>9475</v>
      </c>
      <c r="AE2408" s="14">
        <v>11.69541265790936</v>
      </c>
      <c r="AF2408">
        <v>1</v>
      </c>
      <c r="AG2408" t="s">
        <v>69</v>
      </c>
      <c r="AH2408" t="s">
        <v>69</v>
      </c>
      <c r="AI2408" t="b">
        <v>1</v>
      </c>
      <c r="AJ2408" t="s">
        <v>36</v>
      </c>
      <c r="AK2408" t="s">
        <v>32</v>
      </c>
      <c r="AL2408" t="str">
        <f>IF(AmazonChurn[[#This Row],[Average Monthly Expenses]]&lt;=30,"Low",IF(AmazonChurn[[#This Row],[Average Monthly Expenses]]&lt;=60,"Medium","High"))</f>
        <v>Low</v>
      </c>
      <c r="AM2408" t="str">
        <f>IF(AmazonChurn[[#This Row],[Number of Complaints or Support]]&lt;3,"Low",IF(AmazonChurn[[#This Row],[Number of Complaints or Support]]&lt;=7,"Medium","High"))</f>
        <v>Low</v>
      </c>
      <c r="AN2408" s="14">
        <f>AmazonChurn[[#This Row],[Number of Complaints or Support]]/AmazonChurn[[#This Row],[Account Length (in months)]]</f>
        <v>2.6315789473684209E-2</v>
      </c>
    </row>
    <row r="2409" spans="1:40" x14ac:dyDescent="0.25">
      <c r="A2409" t="s">
        <v>4159</v>
      </c>
      <c r="B2409" t="s">
        <v>23</v>
      </c>
      <c r="C2409">
        <v>53</v>
      </c>
      <c r="D2409">
        <v>1</v>
      </c>
      <c r="E2409">
        <v>0</v>
      </c>
      <c r="F2409">
        <v>0</v>
      </c>
      <c r="G2409" t="s">
        <v>23</v>
      </c>
      <c r="H2409">
        <v>0</v>
      </c>
      <c r="I2409" t="s">
        <v>228</v>
      </c>
      <c r="J2409" t="s">
        <v>25</v>
      </c>
      <c r="K2409" t="s">
        <v>25</v>
      </c>
      <c r="L2409">
        <v>64</v>
      </c>
      <c r="M2409" t="s">
        <v>23</v>
      </c>
      <c r="N2409" t="s">
        <v>23</v>
      </c>
      <c r="O2409" t="s">
        <v>23</v>
      </c>
      <c r="P2409">
        <v>0</v>
      </c>
      <c r="Q2409" t="s">
        <v>23</v>
      </c>
      <c r="R2409" t="s">
        <v>57</v>
      </c>
      <c r="S2409" t="s">
        <v>130</v>
      </c>
      <c r="T2409">
        <v>9</v>
      </c>
      <c r="U2409" t="s">
        <v>9483</v>
      </c>
      <c r="V2409">
        <v>9</v>
      </c>
      <c r="W2409">
        <v>479</v>
      </c>
      <c r="Z2409" t="s">
        <v>2225</v>
      </c>
      <c r="AA2409" s="1">
        <v>45187</v>
      </c>
      <c r="AB2409" s="1">
        <v>45013</v>
      </c>
      <c r="AC2409" t="s">
        <v>48</v>
      </c>
      <c r="AD2409" t="s">
        <v>9476</v>
      </c>
      <c r="AE2409" s="14">
        <v>8.1469049737831067</v>
      </c>
      <c r="AF2409">
        <v>0</v>
      </c>
      <c r="AG2409" t="s">
        <v>31</v>
      </c>
      <c r="AH2409" t="s">
        <v>31</v>
      </c>
      <c r="AI2409" t="b">
        <v>1</v>
      </c>
      <c r="AJ2409" t="s">
        <v>36</v>
      </c>
      <c r="AK2409" t="s">
        <v>54</v>
      </c>
      <c r="AL2409" t="str">
        <f>IF(AmazonChurn[[#This Row],[Average Monthly Expenses]]&lt;=30,"Low",IF(AmazonChurn[[#This Row],[Average Monthly Expenses]]&lt;=60,"Medium","High"))</f>
        <v>Low</v>
      </c>
      <c r="AM2409" t="str">
        <f>IF(AmazonChurn[[#This Row],[Number of Complaints or Support]]&lt;3,"Low",IF(AmazonChurn[[#This Row],[Number of Complaints or Support]]&lt;=7,"Medium","High"))</f>
        <v>Low</v>
      </c>
      <c r="AN2409" s="14">
        <f>AmazonChurn[[#This Row],[Number of Complaints or Support]]/AmazonChurn[[#This Row],[Account Length (in months)]]</f>
        <v>0</v>
      </c>
    </row>
    <row r="2410" spans="1:40" x14ac:dyDescent="0.25">
      <c r="A2410" t="s">
        <v>4160</v>
      </c>
      <c r="B2410" t="s">
        <v>36</v>
      </c>
      <c r="C2410">
        <v>4</v>
      </c>
      <c r="D2410">
        <v>1</v>
      </c>
      <c r="E2410">
        <v>4</v>
      </c>
      <c r="F2410">
        <v>1</v>
      </c>
      <c r="G2410" t="s">
        <v>36</v>
      </c>
      <c r="H2410">
        <v>0</v>
      </c>
      <c r="I2410" t="s">
        <v>116</v>
      </c>
      <c r="J2410" t="s">
        <v>25</v>
      </c>
      <c r="K2410" t="s">
        <v>25</v>
      </c>
      <c r="L2410">
        <v>59</v>
      </c>
      <c r="M2410" t="s">
        <v>23</v>
      </c>
      <c r="N2410" t="s">
        <v>23</v>
      </c>
      <c r="O2410" t="s">
        <v>23</v>
      </c>
      <c r="P2410">
        <v>0</v>
      </c>
      <c r="Q2410" t="s">
        <v>23</v>
      </c>
      <c r="R2410" t="s">
        <v>26</v>
      </c>
      <c r="S2410" t="s">
        <v>38</v>
      </c>
      <c r="T2410">
        <v>51</v>
      </c>
      <c r="U2410" t="s">
        <v>9484</v>
      </c>
      <c r="V2410">
        <v>51</v>
      </c>
      <c r="W2410">
        <v>201</v>
      </c>
      <c r="X2410" t="s">
        <v>141</v>
      </c>
      <c r="Y2410" t="s">
        <v>410</v>
      </c>
      <c r="Z2410" t="s">
        <v>4161</v>
      </c>
      <c r="AA2410" s="1">
        <v>45090</v>
      </c>
      <c r="AB2410" s="1">
        <v>44977</v>
      </c>
      <c r="AC2410" t="s">
        <v>30</v>
      </c>
      <c r="AD2410" t="s">
        <v>9475</v>
      </c>
      <c r="AE2410" s="14">
        <v>60.417484227022612</v>
      </c>
      <c r="AF2410">
        <v>3</v>
      </c>
      <c r="AG2410" t="s">
        <v>31</v>
      </c>
      <c r="AH2410" t="s">
        <v>31</v>
      </c>
      <c r="AI2410" t="b">
        <v>0</v>
      </c>
      <c r="AJ2410" t="s">
        <v>23</v>
      </c>
      <c r="AK2410" t="s">
        <v>73</v>
      </c>
      <c r="AL2410" t="str">
        <f>IF(AmazonChurn[[#This Row],[Average Monthly Expenses]]&lt;=30,"Low",IF(AmazonChurn[[#This Row],[Average Monthly Expenses]]&lt;=60,"Medium","High"))</f>
        <v>High</v>
      </c>
      <c r="AM2410" t="str">
        <f>IF(AmazonChurn[[#This Row],[Number of Complaints or Support]]&lt;3,"Low",IF(AmazonChurn[[#This Row],[Number of Complaints or Support]]&lt;=7,"Medium","High"))</f>
        <v>Medium</v>
      </c>
      <c r="AN2410" s="14">
        <f>AmazonChurn[[#This Row],[Number of Complaints or Support]]/AmazonChurn[[#This Row],[Account Length (in months)]]</f>
        <v>0.75</v>
      </c>
    </row>
    <row r="2411" spans="1:40" x14ac:dyDescent="0.25">
      <c r="A2411" t="s">
        <v>4162</v>
      </c>
      <c r="B2411" t="s">
        <v>36</v>
      </c>
      <c r="C2411">
        <v>2</v>
      </c>
      <c r="D2411">
        <v>5</v>
      </c>
      <c r="E2411">
        <v>4</v>
      </c>
      <c r="F2411">
        <v>1</v>
      </c>
      <c r="G2411" t="s">
        <v>36</v>
      </c>
      <c r="H2411">
        <v>0</v>
      </c>
      <c r="I2411" t="s">
        <v>346</v>
      </c>
      <c r="J2411" t="s">
        <v>35</v>
      </c>
      <c r="K2411" t="s">
        <v>9472</v>
      </c>
      <c r="L2411">
        <v>73</v>
      </c>
      <c r="M2411" t="s">
        <v>23</v>
      </c>
      <c r="N2411" t="s">
        <v>36</v>
      </c>
      <c r="O2411" t="s">
        <v>23</v>
      </c>
      <c r="P2411">
        <v>0</v>
      </c>
      <c r="Q2411" t="s">
        <v>36</v>
      </c>
      <c r="R2411" t="s">
        <v>26</v>
      </c>
      <c r="S2411" t="s">
        <v>27</v>
      </c>
      <c r="T2411">
        <v>48</v>
      </c>
      <c r="U2411" t="s">
        <v>9483</v>
      </c>
      <c r="V2411">
        <v>48</v>
      </c>
      <c r="W2411">
        <v>91</v>
      </c>
      <c r="X2411" t="s">
        <v>163</v>
      </c>
      <c r="Y2411" t="s">
        <v>774</v>
      </c>
      <c r="Z2411" t="s">
        <v>4163</v>
      </c>
      <c r="AA2411" s="1">
        <v>44453</v>
      </c>
      <c r="AB2411" s="1">
        <v>45039</v>
      </c>
      <c r="AC2411" t="s">
        <v>48</v>
      </c>
      <c r="AD2411" t="s">
        <v>9476</v>
      </c>
      <c r="AE2411" s="14">
        <v>53.053610255950232</v>
      </c>
      <c r="AF2411">
        <v>6</v>
      </c>
      <c r="AG2411" t="s">
        <v>53</v>
      </c>
      <c r="AH2411" t="s">
        <v>9480</v>
      </c>
      <c r="AI2411" t="b">
        <v>1</v>
      </c>
      <c r="AJ2411" t="s">
        <v>36</v>
      </c>
      <c r="AK2411" t="s">
        <v>54</v>
      </c>
      <c r="AL2411" t="str">
        <f>IF(AmazonChurn[[#This Row],[Average Monthly Expenses]]&lt;=30,"Low",IF(AmazonChurn[[#This Row],[Average Monthly Expenses]]&lt;=60,"Medium","High"))</f>
        <v>Medium</v>
      </c>
      <c r="AM2411" t="str">
        <f>IF(AmazonChurn[[#This Row],[Number of Complaints or Support]]&lt;3,"Low",IF(AmazonChurn[[#This Row],[Number of Complaints or Support]]&lt;=7,"Medium","High"))</f>
        <v>Medium</v>
      </c>
      <c r="AN2411" s="14">
        <f>AmazonChurn[[#This Row],[Number of Complaints or Support]]/AmazonChurn[[#This Row],[Account Length (in months)]]</f>
        <v>3</v>
      </c>
    </row>
    <row r="2412" spans="1:40" x14ac:dyDescent="0.25">
      <c r="A2412" t="s">
        <v>4164</v>
      </c>
      <c r="B2412" t="s">
        <v>36</v>
      </c>
      <c r="C2412">
        <v>9</v>
      </c>
      <c r="D2412">
        <v>1</v>
      </c>
      <c r="E2412">
        <v>6</v>
      </c>
      <c r="F2412">
        <v>0</v>
      </c>
      <c r="G2412" t="s">
        <v>23</v>
      </c>
      <c r="H2412">
        <v>25</v>
      </c>
      <c r="I2412" t="s">
        <v>198</v>
      </c>
      <c r="J2412" t="s">
        <v>35</v>
      </c>
      <c r="K2412" t="s">
        <v>9472</v>
      </c>
      <c r="L2412">
        <v>49</v>
      </c>
      <c r="M2412" t="s">
        <v>23</v>
      </c>
      <c r="N2412" t="s">
        <v>23</v>
      </c>
      <c r="O2412" t="s">
        <v>23</v>
      </c>
      <c r="P2412">
        <v>0</v>
      </c>
      <c r="Q2412" t="s">
        <v>36</v>
      </c>
      <c r="R2412" t="s">
        <v>26</v>
      </c>
      <c r="S2412" t="s">
        <v>130</v>
      </c>
      <c r="T2412">
        <v>19</v>
      </c>
      <c r="U2412" t="s">
        <v>9483</v>
      </c>
      <c r="V2412">
        <v>19</v>
      </c>
      <c r="W2412">
        <v>163</v>
      </c>
      <c r="X2412" t="s">
        <v>94</v>
      </c>
      <c r="Y2412" t="s">
        <v>133</v>
      </c>
      <c r="Z2412" t="s">
        <v>1952</v>
      </c>
      <c r="AA2412" s="1">
        <v>44548</v>
      </c>
      <c r="AB2412" s="1">
        <v>45206</v>
      </c>
      <c r="AC2412" t="s">
        <v>48</v>
      </c>
      <c r="AD2412" t="s">
        <v>9476</v>
      </c>
      <c r="AE2412" s="14">
        <v>19.334423707011361</v>
      </c>
      <c r="AF2412">
        <v>2</v>
      </c>
      <c r="AG2412" t="s">
        <v>69</v>
      </c>
      <c r="AH2412" t="s">
        <v>69</v>
      </c>
      <c r="AI2412" t="b">
        <v>0</v>
      </c>
      <c r="AJ2412" t="s">
        <v>23</v>
      </c>
      <c r="AK2412" t="s">
        <v>64</v>
      </c>
      <c r="AL2412" t="str">
        <f>IF(AmazonChurn[[#This Row],[Average Monthly Expenses]]&lt;=30,"Low",IF(AmazonChurn[[#This Row],[Average Monthly Expenses]]&lt;=60,"Medium","High"))</f>
        <v>Low</v>
      </c>
      <c r="AM2412" t="str">
        <f>IF(AmazonChurn[[#This Row],[Number of Complaints or Support]]&lt;3,"Low",IF(AmazonChurn[[#This Row],[Number of Complaints or Support]]&lt;=7,"Medium","High"))</f>
        <v>Low</v>
      </c>
      <c r="AN2412" s="14">
        <f>AmazonChurn[[#This Row],[Number of Complaints or Support]]/AmazonChurn[[#This Row],[Account Length (in months)]]</f>
        <v>0.22222222222222221</v>
      </c>
    </row>
    <row r="2413" spans="1:40" x14ac:dyDescent="0.25">
      <c r="A2413" t="s">
        <v>4165</v>
      </c>
      <c r="B2413" t="s">
        <v>23</v>
      </c>
      <c r="C2413">
        <v>45</v>
      </c>
      <c r="D2413">
        <v>0</v>
      </c>
      <c r="E2413">
        <v>24</v>
      </c>
      <c r="F2413">
        <v>1</v>
      </c>
      <c r="G2413" t="s">
        <v>36</v>
      </c>
      <c r="H2413">
        <v>0</v>
      </c>
      <c r="I2413" t="s">
        <v>357</v>
      </c>
      <c r="J2413" t="s">
        <v>25</v>
      </c>
      <c r="K2413" t="s">
        <v>25</v>
      </c>
      <c r="L2413">
        <v>29</v>
      </c>
      <c r="M2413" t="s">
        <v>36</v>
      </c>
      <c r="N2413" t="s">
        <v>23</v>
      </c>
      <c r="O2413" t="s">
        <v>23</v>
      </c>
      <c r="P2413">
        <v>0</v>
      </c>
      <c r="Q2413" t="s">
        <v>36</v>
      </c>
      <c r="R2413" t="s">
        <v>57</v>
      </c>
      <c r="S2413" t="s">
        <v>27</v>
      </c>
      <c r="T2413">
        <v>49</v>
      </c>
      <c r="U2413" t="s">
        <v>9483</v>
      </c>
      <c r="V2413">
        <v>49</v>
      </c>
      <c r="W2413">
        <v>2167</v>
      </c>
      <c r="Z2413" t="s">
        <v>199</v>
      </c>
      <c r="AA2413" s="1">
        <v>44219</v>
      </c>
      <c r="AB2413" s="1">
        <v>44617</v>
      </c>
      <c r="AC2413" t="s">
        <v>41</v>
      </c>
      <c r="AD2413" t="s">
        <v>9477</v>
      </c>
      <c r="AE2413" s="14">
        <v>53.50716222597795</v>
      </c>
      <c r="AF2413">
        <v>8</v>
      </c>
      <c r="AG2413" t="s">
        <v>31</v>
      </c>
      <c r="AH2413" t="s">
        <v>31</v>
      </c>
      <c r="AI2413" t="b">
        <v>1</v>
      </c>
      <c r="AJ2413" t="s">
        <v>36</v>
      </c>
      <c r="AK2413" t="s">
        <v>73</v>
      </c>
      <c r="AL2413" t="str">
        <f>IF(AmazonChurn[[#This Row],[Average Monthly Expenses]]&lt;=30,"Low",IF(AmazonChurn[[#This Row],[Average Monthly Expenses]]&lt;=60,"Medium","High"))</f>
        <v>Medium</v>
      </c>
      <c r="AM2413" t="str">
        <f>IF(AmazonChurn[[#This Row],[Number of Complaints or Support]]&lt;3,"Low",IF(AmazonChurn[[#This Row],[Number of Complaints or Support]]&lt;=7,"Medium","High"))</f>
        <v>High</v>
      </c>
      <c r="AN2413" s="14">
        <f>AmazonChurn[[#This Row],[Number of Complaints or Support]]/AmazonChurn[[#This Row],[Account Length (in months)]]</f>
        <v>0.17777777777777778</v>
      </c>
    </row>
    <row r="2414" spans="1:40" x14ac:dyDescent="0.25">
      <c r="A2414" t="s">
        <v>4166</v>
      </c>
      <c r="B2414" t="s">
        <v>36</v>
      </c>
      <c r="C2414">
        <v>26</v>
      </c>
      <c r="D2414">
        <v>3</v>
      </c>
      <c r="E2414">
        <v>5</v>
      </c>
      <c r="F2414">
        <v>1</v>
      </c>
      <c r="G2414" t="s">
        <v>36</v>
      </c>
      <c r="H2414">
        <v>0</v>
      </c>
      <c r="I2414" t="s">
        <v>357</v>
      </c>
      <c r="J2414" t="s">
        <v>25</v>
      </c>
      <c r="K2414" t="s">
        <v>25</v>
      </c>
      <c r="L2414">
        <v>84</v>
      </c>
      <c r="M2414" t="s">
        <v>23</v>
      </c>
      <c r="N2414" t="s">
        <v>36</v>
      </c>
      <c r="O2414" t="s">
        <v>23</v>
      </c>
      <c r="P2414">
        <v>0</v>
      </c>
      <c r="Q2414" t="s">
        <v>23</v>
      </c>
      <c r="R2414" t="s">
        <v>26</v>
      </c>
      <c r="S2414" t="s">
        <v>38</v>
      </c>
      <c r="T2414">
        <v>37</v>
      </c>
      <c r="U2414" t="s">
        <v>9484</v>
      </c>
      <c r="V2414">
        <v>37</v>
      </c>
      <c r="W2414">
        <v>944</v>
      </c>
      <c r="X2414" t="s">
        <v>110</v>
      </c>
      <c r="Y2414" t="s">
        <v>204</v>
      </c>
      <c r="Z2414" t="s">
        <v>4167</v>
      </c>
      <c r="AA2414" s="1">
        <v>45145</v>
      </c>
      <c r="AB2414" s="1">
        <v>45093</v>
      </c>
      <c r="AC2414" t="s">
        <v>48</v>
      </c>
      <c r="AD2414" t="s">
        <v>9476</v>
      </c>
      <c r="AE2414" s="14">
        <v>34.251497039353481</v>
      </c>
      <c r="AF2414">
        <v>1</v>
      </c>
      <c r="AG2414" t="s">
        <v>53</v>
      </c>
      <c r="AH2414" t="s">
        <v>9480</v>
      </c>
      <c r="AI2414" t="b">
        <v>0</v>
      </c>
      <c r="AJ2414" t="s">
        <v>23</v>
      </c>
      <c r="AK2414" t="s">
        <v>73</v>
      </c>
      <c r="AL2414" t="str">
        <f>IF(AmazonChurn[[#This Row],[Average Monthly Expenses]]&lt;=30,"Low",IF(AmazonChurn[[#This Row],[Average Monthly Expenses]]&lt;=60,"Medium","High"))</f>
        <v>Medium</v>
      </c>
      <c r="AM2414" t="str">
        <f>IF(AmazonChurn[[#This Row],[Number of Complaints or Support]]&lt;3,"Low",IF(AmazonChurn[[#This Row],[Number of Complaints or Support]]&lt;=7,"Medium","High"))</f>
        <v>Low</v>
      </c>
      <c r="AN2414" s="14">
        <f>AmazonChurn[[#This Row],[Number of Complaints or Support]]/AmazonChurn[[#This Row],[Account Length (in months)]]</f>
        <v>3.8461538461538464E-2</v>
      </c>
    </row>
    <row r="2415" spans="1:40" x14ac:dyDescent="0.25">
      <c r="A2415" t="s">
        <v>4168</v>
      </c>
      <c r="B2415" t="s">
        <v>23</v>
      </c>
      <c r="C2415">
        <v>64</v>
      </c>
      <c r="D2415">
        <v>0</v>
      </c>
      <c r="E2415">
        <v>26</v>
      </c>
      <c r="F2415">
        <v>0</v>
      </c>
      <c r="G2415" t="s">
        <v>23</v>
      </c>
      <c r="H2415">
        <v>12</v>
      </c>
      <c r="I2415" t="s">
        <v>435</v>
      </c>
      <c r="J2415" t="s">
        <v>25</v>
      </c>
      <c r="K2415" t="s">
        <v>25</v>
      </c>
      <c r="L2415">
        <v>22</v>
      </c>
      <c r="M2415" t="s">
        <v>36</v>
      </c>
      <c r="N2415" t="s">
        <v>23</v>
      </c>
      <c r="O2415" t="s">
        <v>23</v>
      </c>
      <c r="P2415">
        <v>0</v>
      </c>
      <c r="Q2415" t="s">
        <v>23</v>
      </c>
      <c r="R2415" t="s">
        <v>37</v>
      </c>
      <c r="S2415" t="s">
        <v>124</v>
      </c>
      <c r="T2415">
        <v>42</v>
      </c>
      <c r="U2415" t="s">
        <v>9484</v>
      </c>
      <c r="V2415">
        <v>42</v>
      </c>
      <c r="W2415">
        <v>2652</v>
      </c>
      <c r="Z2415" t="s">
        <v>608</v>
      </c>
      <c r="AA2415" s="1">
        <v>44588</v>
      </c>
      <c r="AB2415" s="1">
        <v>44035</v>
      </c>
      <c r="AC2415" t="s">
        <v>48</v>
      </c>
      <c r="AD2415" t="s">
        <v>9476</v>
      </c>
      <c r="AE2415" s="14">
        <v>34.768198619960778</v>
      </c>
      <c r="AF2415">
        <v>9</v>
      </c>
      <c r="AG2415" t="s">
        <v>53</v>
      </c>
      <c r="AH2415" t="s">
        <v>9480</v>
      </c>
      <c r="AI2415" t="b">
        <v>0</v>
      </c>
      <c r="AJ2415" t="s">
        <v>23</v>
      </c>
      <c r="AK2415" t="s">
        <v>32</v>
      </c>
      <c r="AL2415" t="str">
        <f>IF(AmazonChurn[[#This Row],[Average Monthly Expenses]]&lt;=30,"Low",IF(AmazonChurn[[#This Row],[Average Monthly Expenses]]&lt;=60,"Medium","High"))</f>
        <v>Medium</v>
      </c>
      <c r="AM2415" t="str">
        <f>IF(AmazonChurn[[#This Row],[Number of Complaints or Support]]&lt;3,"Low",IF(AmazonChurn[[#This Row],[Number of Complaints or Support]]&lt;=7,"Medium","High"))</f>
        <v>High</v>
      </c>
      <c r="AN2415" s="14">
        <f>AmazonChurn[[#This Row],[Number of Complaints or Support]]/AmazonChurn[[#This Row],[Account Length (in months)]]</f>
        <v>0.140625</v>
      </c>
    </row>
    <row r="2416" spans="1:40" x14ac:dyDescent="0.25">
      <c r="A2416" t="s">
        <v>4169</v>
      </c>
      <c r="B2416" t="s">
        <v>23</v>
      </c>
      <c r="C2416">
        <v>73</v>
      </c>
      <c r="D2416">
        <v>0</v>
      </c>
      <c r="E2416">
        <v>24</v>
      </c>
      <c r="F2416">
        <v>0</v>
      </c>
      <c r="G2416" t="s">
        <v>23</v>
      </c>
      <c r="H2416">
        <v>73</v>
      </c>
      <c r="I2416" t="s">
        <v>75</v>
      </c>
      <c r="J2416" t="s">
        <v>25</v>
      </c>
      <c r="K2416" t="s">
        <v>25</v>
      </c>
      <c r="L2416">
        <v>22</v>
      </c>
      <c r="M2416" t="s">
        <v>36</v>
      </c>
      <c r="N2416" t="s">
        <v>23</v>
      </c>
      <c r="O2416" t="s">
        <v>23</v>
      </c>
      <c r="P2416">
        <v>0</v>
      </c>
      <c r="Q2416" t="s">
        <v>36</v>
      </c>
      <c r="R2416" t="s">
        <v>57</v>
      </c>
      <c r="S2416" t="s">
        <v>124</v>
      </c>
      <c r="T2416">
        <v>56</v>
      </c>
      <c r="U2416" t="s">
        <v>9484</v>
      </c>
      <c r="V2416">
        <v>56</v>
      </c>
      <c r="W2416">
        <v>4123</v>
      </c>
      <c r="Z2416" t="s">
        <v>796</v>
      </c>
      <c r="AA2416" s="1">
        <v>43936</v>
      </c>
      <c r="AB2416" s="1">
        <v>44294</v>
      </c>
      <c r="AC2416" t="s">
        <v>30</v>
      </c>
      <c r="AD2416" t="s">
        <v>9475</v>
      </c>
      <c r="AE2416" s="14">
        <v>62.18946089384562</v>
      </c>
      <c r="AF2416">
        <v>10</v>
      </c>
      <c r="AG2416" t="s">
        <v>69</v>
      </c>
      <c r="AH2416" t="s">
        <v>69</v>
      </c>
      <c r="AI2416" t="b">
        <v>0</v>
      </c>
      <c r="AJ2416" t="s">
        <v>23</v>
      </c>
      <c r="AK2416" t="s">
        <v>73</v>
      </c>
      <c r="AL2416" t="str">
        <f>IF(AmazonChurn[[#This Row],[Average Monthly Expenses]]&lt;=30,"Low",IF(AmazonChurn[[#This Row],[Average Monthly Expenses]]&lt;=60,"Medium","High"))</f>
        <v>High</v>
      </c>
      <c r="AM2416" t="str">
        <f>IF(AmazonChurn[[#This Row],[Number of Complaints or Support]]&lt;3,"Low",IF(AmazonChurn[[#This Row],[Number of Complaints or Support]]&lt;=7,"Medium","High"))</f>
        <v>High</v>
      </c>
      <c r="AN2416" s="14">
        <f>AmazonChurn[[#This Row],[Number of Complaints or Support]]/AmazonChurn[[#This Row],[Account Length (in months)]]</f>
        <v>0.13698630136986301</v>
      </c>
    </row>
    <row r="2417" spans="1:40" x14ac:dyDescent="0.25">
      <c r="A2417" t="s">
        <v>4170</v>
      </c>
      <c r="B2417" t="s">
        <v>36</v>
      </c>
      <c r="C2417">
        <v>13</v>
      </c>
      <c r="D2417">
        <v>1</v>
      </c>
      <c r="E2417">
        <v>1</v>
      </c>
      <c r="F2417">
        <v>1</v>
      </c>
      <c r="G2417" t="s">
        <v>36</v>
      </c>
      <c r="H2417">
        <v>0</v>
      </c>
      <c r="I2417" t="s">
        <v>24</v>
      </c>
      <c r="J2417" t="s">
        <v>25</v>
      </c>
      <c r="K2417" t="s">
        <v>25</v>
      </c>
      <c r="L2417">
        <v>58</v>
      </c>
      <c r="M2417" t="s">
        <v>23</v>
      </c>
      <c r="N2417" t="s">
        <v>23</v>
      </c>
      <c r="O2417" t="s">
        <v>23</v>
      </c>
      <c r="P2417">
        <v>0</v>
      </c>
      <c r="Q2417" t="s">
        <v>36</v>
      </c>
      <c r="R2417" t="s">
        <v>26</v>
      </c>
      <c r="S2417" t="s">
        <v>124</v>
      </c>
      <c r="T2417">
        <v>36</v>
      </c>
      <c r="U2417" t="s">
        <v>9484</v>
      </c>
      <c r="V2417">
        <v>36</v>
      </c>
      <c r="W2417">
        <v>454</v>
      </c>
      <c r="X2417" t="s">
        <v>141</v>
      </c>
      <c r="Y2417" t="s">
        <v>382</v>
      </c>
      <c r="Z2417" t="s">
        <v>1464</v>
      </c>
      <c r="AA2417" s="1">
        <v>45080</v>
      </c>
      <c r="AB2417" s="1">
        <v>43877</v>
      </c>
      <c r="AC2417" t="s">
        <v>48</v>
      </c>
      <c r="AD2417" t="s">
        <v>9476</v>
      </c>
      <c r="AE2417" s="14">
        <v>29.402846337907022</v>
      </c>
      <c r="AF2417">
        <v>10</v>
      </c>
      <c r="AG2417" t="s">
        <v>53</v>
      </c>
      <c r="AH2417" t="s">
        <v>9480</v>
      </c>
      <c r="AI2417" t="b">
        <v>0</v>
      </c>
      <c r="AJ2417" t="s">
        <v>23</v>
      </c>
      <c r="AK2417" t="s">
        <v>73</v>
      </c>
      <c r="AL2417" t="str">
        <f>IF(AmazonChurn[[#This Row],[Average Monthly Expenses]]&lt;=30,"Low",IF(AmazonChurn[[#This Row],[Average Monthly Expenses]]&lt;=60,"Medium","High"))</f>
        <v>Low</v>
      </c>
      <c r="AM2417" t="str">
        <f>IF(AmazonChurn[[#This Row],[Number of Complaints or Support]]&lt;3,"Low",IF(AmazonChurn[[#This Row],[Number of Complaints or Support]]&lt;=7,"Medium","High"))</f>
        <v>High</v>
      </c>
      <c r="AN2417" s="14">
        <f>AmazonChurn[[#This Row],[Number of Complaints or Support]]/AmazonChurn[[#This Row],[Account Length (in months)]]</f>
        <v>0.76923076923076927</v>
      </c>
    </row>
    <row r="2418" spans="1:40" x14ac:dyDescent="0.25">
      <c r="A2418" t="s">
        <v>4171</v>
      </c>
      <c r="B2418" t="s">
        <v>23</v>
      </c>
      <c r="C2418">
        <v>74</v>
      </c>
      <c r="D2418">
        <v>1</v>
      </c>
      <c r="E2418">
        <v>2</v>
      </c>
      <c r="F2418">
        <v>1</v>
      </c>
      <c r="G2418" t="s">
        <v>36</v>
      </c>
      <c r="H2418">
        <v>0</v>
      </c>
      <c r="I2418" t="s">
        <v>357</v>
      </c>
      <c r="J2418" t="s">
        <v>35</v>
      </c>
      <c r="K2418" t="s">
        <v>9472</v>
      </c>
      <c r="L2418">
        <v>45</v>
      </c>
      <c r="M2418" t="s">
        <v>23</v>
      </c>
      <c r="N2418" t="s">
        <v>23</v>
      </c>
      <c r="O2418" t="s">
        <v>23</v>
      </c>
      <c r="P2418">
        <v>0</v>
      </c>
      <c r="Q2418" t="s">
        <v>36</v>
      </c>
      <c r="R2418" t="s">
        <v>57</v>
      </c>
      <c r="S2418" t="s">
        <v>124</v>
      </c>
      <c r="T2418">
        <v>73</v>
      </c>
      <c r="U2418" t="s">
        <v>9484</v>
      </c>
      <c r="V2418">
        <v>73</v>
      </c>
      <c r="W2418">
        <v>5375</v>
      </c>
      <c r="Z2418" t="s">
        <v>139</v>
      </c>
      <c r="AA2418" s="1">
        <v>44885</v>
      </c>
      <c r="AB2418" s="1">
        <v>44800</v>
      </c>
      <c r="AC2418" t="s">
        <v>41</v>
      </c>
      <c r="AD2418" t="s">
        <v>9477</v>
      </c>
      <c r="AE2418" s="14">
        <v>64.687614868718839</v>
      </c>
      <c r="AF2418">
        <v>4</v>
      </c>
      <c r="AG2418" t="s">
        <v>69</v>
      </c>
      <c r="AH2418" t="s">
        <v>69</v>
      </c>
      <c r="AI2418" t="b">
        <v>1</v>
      </c>
      <c r="AJ2418" t="s">
        <v>36</v>
      </c>
      <c r="AK2418" t="s">
        <v>64</v>
      </c>
      <c r="AL2418" t="str">
        <f>IF(AmazonChurn[[#This Row],[Average Monthly Expenses]]&lt;=30,"Low",IF(AmazonChurn[[#This Row],[Average Monthly Expenses]]&lt;=60,"Medium","High"))</f>
        <v>High</v>
      </c>
      <c r="AM2418" t="str">
        <f>IF(AmazonChurn[[#This Row],[Number of Complaints or Support]]&lt;3,"Low",IF(AmazonChurn[[#This Row],[Number of Complaints or Support]]&lt;=7,"Medium","High"))</f>
        <v>Medium</v>
      </c>
      <c r="AN2418" s="14">
        <f>AmazonChurn[[#This Row],[Number of Complaints or Support]]/AmazonChurn[[#This Row],[Account Length (in months)]]</f>
        <v>5.4054054054054057E-2</v>
      </c>
    </row>
    <row r="2419" spans="1:40" x14ac:dyDescent="0.25">
      <c r="A2419" t="s">
        <v>4172</v>
      </c>
      <c r="B2419" t="s">
        <v>23</v>
      </c>
      <c r="C2419">
        <v>16</v>
      </c>
      <c r="D2419">
        <v>3</v>
      </c>
      <c r="E2419">
        <v>4</v>
      </c>
      <c r="F2419">
        <v>1</v>
      </c>
      <c r="G2419" t="s">
        <v>36</v>
      </c>
      <c r="H2419">
        <v>0</v>
      </c>
      <c r="I2419" t="s">
        <v>289</v>
      </c>
      <c r="J2419" t="s">
        <v>25</v>
      </c>
      <c r="K2419" t="s">
        <v>25</v>
      </c>
      <c r="L2419">
        <v>55</v>
      </c>
      <c r="M2419" t="s">
        <v>23</v>
      </c>
      <c r="N2419" t="s">
        <v>23</v>
      </c>
      <c r="O2419" t="s">
        <v>23</v>
      </c>
      <c r="P2419">
        <v>0</v>
      </c>
      <c r="Q2419" t="s">
        <v>36</v>
      </c>
      <c r="R2419" t="s">
        <v>26</v>
      </c>
      <c r="S2419" t="s">
        <v>124</v>
      </c>
      <c r="T2419">
        <v>22</v>
      </c>
      <c r="U2419" t="s">
        <v>9484</v>
      </c>
      <c r="V2419">
        <v>22</v>
      </c>
      <c r="W2419">
        <v>357</v>
      </c>
      <c r="Z2419" t="s">
        <v>3691</v>
      </c>
      <c r="AA2419" s="1">
        <v>44646</v>
      </c>
      <c r="AB2419" s="1">
        <v>43916</v>
      </c>
      <c r="AC2419" t="s">
        <v>41</v>
      </c>
      <c r="AD2419" t="s">
        <v>9477</v>
      </c>
      <c r="AE2419" s="14">
        <v>20.594846539265369</v>
      </c>
      <c r="AF2419">
        <v>7</v>
      </c>
      <c r="AG2419" t="s">
        <v>69</v>
      </c>
      <c r="AH2419" t="s">
        <v>69</v>
      </c>
      <c r="AI2419" t="b">
        <v>1</v>
      </c>
      <c r="AJ2419" t="s">
        <v>36</v>
      </c>
      <c r="AK2419" t="s">
        <v>73</v>
      </c>
      <c r="AL2419" t="str">
        <f>IF(AmazonChurn[[#This Row],[Average Monthly Expenses]]&lt;=30,"Low",IF(AmazonChurn[[#This Row],[Average Monthly Expenses]]&lt;=60,"Medium","High"))</f>
        <v>Low</v>
      </c>
      <c r="AM2419" t="str">
        <f>IF(AmazonChurn[[#This Row],[Number of Complaints or Support]]&lt;3,"Low",IF(AmazonChurn[[#This Row],[Number of Complaints or Support]]&lt;=7,"Medium","High"))</f>
        <v>Medium</v>
      </c>
      <c r="AN2419" s="14">
        <f>AmazonChurn[[#This Row],[Number of Complaints or Support]]/AmazonChurn[[#This Row],[Account Length (in months)]]</f>
        <v>0.4375</v>
      </c>
    </row>
    <row r="2420" spans="1:40" x14ac:dyDescent="0.25">
      <c r="A2420" t="s">
        <v>4173</v>
      </c>
      <c r="B2420" t="s">
        <v>23</v>
      </c>
      <c r="C2420">
        <v>6</v>
      </c>
      <c r="D2420">
        <v>0</v>
      </c>
      <c r="E2420">
        <v>0</v>
      </c>
      <c r="F2420">
        <v>0</v>
      </c>
      <c r="G2420" t="s">
        <v>23</v>
      </c>
      <c r="H2420">
        <v>0</v>
      </c>
      <c r="I2420" t="s">
        <v>217</v>
      </c>
      <c r="J2420" t="s">
        <v>25</v>
      </c>
      <c r="K2420" t="s">
        <v>25</v>
      </c>
      <c r="L2420">
        <v>44</v>
      </c>
      <c r="M2420" t="s">
        <v>23</v>
      </c>
      <c r="N2420" t="s">
        <v>23</v>
      </c>
      <c r="O2420" t="s">
        <v>23</v>
      </c>
      <c r="P2420">
        <v>0</v>
      </c>
      <c r="Q2420" t="s">
        <v>23</v>
      </c>
      <c r="R2420" t="s">
        <v>37</v>
      </c>
      <c r="S2420" t="s">
        <v>27</v>
      </c>
      <c r="T2420">
        <v>8</v>
      </c>
      <c r="U2420" t="s">
        <v>9483</v>
      </c>
      <c r="V2420">
        <v>8</v>
      </c>
      <c r="W2420">
        <v>49</v>
      </c>
      <c r="Z2420" t="s">
        <v>1573</v>
      </c>
      <c r="AA2420" s="1">
        <v>44153</v>
      </c>
      <c r="AB2420" s="1">
        <v>45129</v>
      </c>
      <c r="AC2420" t="s">
        <v>41</v>
      </c>
      <c r="AD2420" t="s">
        <v>9477</v>
      </c>
      <c r="AE2420" s="14">
        <v>8.0559062791907685</v>
      </c>
      <c r="AF2420">
        <v>4</v>
      </c>
      <c r="AG2420" t="s">
        <v>53</v>
      </c>
      <c r="AH2420" t="s">
        <v>9480</v>
      </c>
      <c r="AI2420" t="b">
        <v>1</v>
      </c>
      <c r="AJ2420" t="s">
        <v>36</v>
      </c>
      <c r="AK2420" t="s">
        <v>54</v>
      </c>
      <c r="AL2420" t="str">
        <f>IF(AmazonChurn[[#This Row],[Average Monthly Expenses]]&lt;=30,"Low",IF(AmazonChurn[[#This Row],[Average Monthly Expenses]]&lt;=60,"Medium","High"))</f>
        <v>Low</v>
      </c>
      <c r="AM2420" t="str">
        <f>IF(AmazonChurn[[#This Row],[Number of Complaints or Support]]&lt;3,"Low",IF(AmazonChurn[[#This Row],[Number of Complaints or Support]]&lt;=7,"Medium","High"))</f>
        <v>Medium</v>
      </c>
      <c r="AN2420" s="14">
        <f>AmazonChurn[[#This Row],[Number of Complaints or Support]]/AmazonChurn[[#This Row],[Account Length (in months)]]</f>
        <v>0.66666666666666663</v>
      </c>
    </row>
    <row r="2421" spans="1:40" x14ac:dyDescent="0.25">
      <c r="A2421" t="s">
        <v>4174</v>
      </c>
      <c r="B2421" t="s">
        <v>23</v>
      </c>
      <c r="C2421">
        <v>4</v>
      </c>
      <c r="D2421">
        <v>0</v>
      </c>
      <c r="E2421">
        <v>0</v>
      </c>
      <c r="F2421">
        <v>0</v>
      </c>
      <c r="G2421" t="s">
        <v>23</v>
      </c>
      <c r="H2421">
        <v>0</v>
      </c>
      <c r="I2421" t="s">
        <v>184</v>
      </c>
      <c r="J2421" t="s">
        <v>25</v>
      </c>
      <c r="K2421" t="s">
        <v>25</v>
      </c>
      <c r="L2421">
        <v>36</v>
      </c>
      <c r="M2421" t="s">
        <v>23</v>
      </c>
      <c r="N2421" t="s">
        <v>23</v>
      </c>
      <c r="O2421" t="s">
        <v>23</v>
      </c>
      <c r="P2421">
        <v>0</v>
      </c>
      <c r="Q2421" t="s">
        <v>23</v>
      </c>
      <c r="R2421" t="s">
        <v>26</v>
      </c>
      <c r="S2421" t="s">
        <v>130</v>
      </c>
      <c r="T2421">
        <v>10</v>
      </c>
      <c r="U2421" t="s">
        <v>9483</v>
      </c>
      <c r="V2421">
        <v>10</v>
      </c>
      <c r="W2421">
        <v>41</v>
      </c>
      <c r="Z2421" t="s">
        <v>1177</v>
      </c>
      <c r="AA2421" s="1">
        <v>44011</v>
      </c>
      <c r="AB2421" s="1">
        <v>44261</v>
      </c>
      <c r="AC2421" t="s">
        <v>30</v>
      </c>
      <c r="AD2421" t="s">
        <v>9475</v>
      </c>
      <c r="AE2421" s="14">
        <v>9.6184783628767967</v>
      </c>
      <c r="AF2421">
        <v>4</v>
      </c>
      <c r="AG2421" t="s">
        <v>69</v>
      </c>
      <c r="AH2421" t="s">
        <v>69</v>
      </c>
      <c r="AI2421" t="b">
        <v>0</v>
      </c>
      <c r="AJ2421" t="s">
        <v>23</v>
      </c>
      <c r="AK2421" t="s">
        <v>64</v>
      </c>
      <c r="AL2421" t="str">
        <f>IF(AmazonChurn[[#This Row],[Average Monthly Expenses]]&lt;=30,"Low",IF(AmazonChurn[[#This Row],[Average Monthly Expenses]]&lt;=60,"Medium","High"))</f>
        <v>Low</v>
      </c>
      <c r="AM2421" t="str">
        <f>IF(AmazonChurn[[#This Row],[Number of Complaints or Support]]&lt;3,"Low",IF(AmazonChurn[[#This Row],[Number of Complaints or Support]]&lt;=7,"Medium","High"))</f>
        <v>Medium</v>
      </c>
      <c r="AN2421" s="14">
        <f>AmazonChurn[[#This Row],[Number of Complaints or Support]]/AmazonChurn[[#This Row],[Account Length (in months)]]</f>
        <v>1</v>
      </c>
    </row>
    <row r="2422" spans="1:40" x14ac:dyDescent="0.25">
      <c r="A2422" t="s">
        <v>4175</v>
      </c>
      <c r="B2422" t="s">
        <v>23</v>
      </c>
      <c r="C2422">
        <v>66</v>
      </c>
      <c r="D2422">
        <v>0</v>
      </c>
      <c r="E2422">
        <v>3</v>
      </c>
      <c r="F2422">
        <v>1</v>
      </c>
      <c r="G2422" t="s">
        <v>36</v>
      </c>
      <c r="H2422">
        <v>0</v>
      </c>
      <c r="I2422" t="s">
        <v>44</v>
      </c>
      <c r="J2422" t="s">
        <v>35</v>
      </c>
      <c r="K2422" t="s">
        <v>9472</v>
      </c>
      <c r="L2422">
        <v>41</v>
      </c>
      <c r="M2422" t="s">
        <v>23</v>
      </c>
      <c r="N2422" t="s">
        <v>23</v>
      </c>
      <c r="O2422" t="s">
        <v>23</v>
      </c>
      <c r="P2422">
        <v>0</v>
      </c>
      <c r="Q2422" t="s">
        <v>36</v>
      </c>
      <c r="R2422" t="s">
        <v>57</v>
      </c>
      <c r="S2422" t="s">
        <v>27</v>
      </c>
      <c r="T2422">
        <v>40</v>
      </c>
      <c r="U2422" t="s">
        <v>9483</v>
      </c>
      <c r="V2422">
        <v>40</v>
      </c>
      <c r="W2422">
        <v>2621</v>
      </c>
      <c r="Z2422" t="s">
        <v>4176</v>
      </c>
      <c r="AA2422" s="1">
        <v>44722</v>
      </c>
      <c r="AB2422" s="1">
        <v>45044</v>
      </c>
      <c r="AC2422" t="s">
        <v>48</v>
      </c>
      <c r="AD2422" t="s">
        <v>9476</v>
      </c>
      <c r="AE2422" s="14">
        <v>35.974255953622951</v>
      </c>
      <c r="AF2422">
        <v>4</v>
      </c>
      <c r="AG2422" t="s">
        <v>53</v>
      </c>
      <c r="AH2422" t="s">
        <v>9480</v>
      </c>
      <c r="AI2422" t="b">
        <v>0</v>
      </c>
      <c r="AJ2422" t="s">
        <v>23</v>
      </c>
      <c r="AK2422" t="s">
        <v>54</v>
      </c>
      <c r="AL2422" t="str">
        <f>IF(AmazonChurn[[#This Row],[Average Monthly Expenses]]&lt;=30,"Low",IF(AmazonChurn[[#This Row],[Average Monthly Expenses]]&lt;=60,"Medium","High"))</f>
        <v>Medium</v>
      </c>
      <c r="AM2422" t="str">
        <f>IF(AmazonChurn[[#This Row],[Number of Complaints or Support]]&lt;3,"Low",IF(AmazonChurn[[#This Row],[Number of Complaints or Support]]&lt;=7,"Medium","High"))</f>
        <v>Medium</v>
      </c>
      <c r="AN2422" s="14">
        <f>AmazonChurn[[#This Row],[Number of Complaints or Support]]/AmazonChurn[[#This Row],[Account Length (in months)]]</f>
        <v>6.0606060606060608E-2</v>
      </c>
    </row>
    <row r="2423" spans="1:40" x14ac:dyDescent="0.25">
      <c r="A2423" t="s">
        <v>4177</v>
      </c>
      <c r="B2423" t="s">
        <v>36</v>
      </c>
      <c r="C2423">
        <v>1</v>
      </c>
      <c r="D2423">
        <v>3</v>
      </c>
      <c r="E2423">
        <v>0</v>
      </c>
      <c r="F2423">
        <v>0</v>
      </c>
      <c r="G2423" t="s">
        <v>23</v>
      </c>
      <c r="H2423">
        <v>0</v>
      </c>
      <c r="I2423" t="s">
        <v>153</v>
      </c>
      <c r="J2423" t="s">
        <v>35</v>
      </c>
      <c r="K2423" t="s">
        <v>9472</v>
      </c>
      <c r="L2423">
        <v>46</v>
      </c>
      <c r="M2423" t="s">
        <v>23</v>
      </c>
      <c r="N2423" t="s">
        <v>23</v>
      </c>
      <c r="O2423" t="s">
        <v>36</v>
      </c>
      <c r="P2423">
        <v>4</v>
      </c>
      <c r="Q2423" t="s">
        <v>23</v>
      </c>
      <c r="R2423" t="s">
        <v>26</v>
      </c>
      <c r="S2423" t="s">
        <v>130</v>
      </c>
      <c r="T2423">
        <v>7</v>
      </c>
      <c r="U2423" t="s">
        <v>9483</v>
      </c>
      <c r="V2423">
        <v>7</v>
      </c>
      <c r="W2423">
        <v>7</v>
      </c>
      <c r="X2423" t="s">
        <v>110</v>
      </c>
      <c r="Y2423" t="s">
        <v>204</v>
      </c>
      <c r="Z2423" t="s">
        <v>1801</v>
      </c>
      <c r="AA2423" s="1">
        <v>44384</v>
      </c>
      <c r="AB2423" s="1">
        <v>44613</v>
      </c>
      <c r="AC2423" t="s">
        <v>48</v>
      </c>
      <c r="AD2423" t="s">
        <v>9476</v>
      </c>
      <c r="AE2423" s="14">
        <v>6.9055923671783663</v>
      </c>
      <c r="AF2423">
        <v>7</v>
      </c>
      <c r="AG2423" t="s">
        <v>69</v>
      </c>
      <c r="AH2423" t="s">
        <v>69</v>
      </c>
      <c r="AI2423" t="b">
        <v>0</v>
      </c>
      <c r="AJ2423" t="s">
        <v>23</v>
      </c>
      <c r="AK2423" t="s">
        <v>73</v>
      </c>
      <c r="AL2423" t="str">
        <f>IF(AmazonChurn[[#This Row],[Average Monthly Expenses]]&lt;=30,"Low",IF(AmazonChurn[[#This Row],[Average Monthly Expenses]]&lt;=60,"Medium","High"))</f>
        <v>Low</v>
      </c>
      <c r="AM2423" t="str">
        <f>IF(AmazonChurn[[#This Row],[Number of Complaints or Support]]&lt;3,"Low",IF(AmazonChurn[[#This Row],[Number of Complaints or Support]]&lt;=7,"Medium","High"))</f>
        <v>Medium</v>
      </c>
      <c r="AN2423" s="14">
        <f>AmazonChurn[[#This Row],[Number of Complaints or Support]]/AmazonChurn[[#This Row],[Account Length (in months)]]</f>
        <v>7</v>
      </c>
    </row>
    <row r="2424" spans="1:40" x14ac:dyDescent="0.25">
      <c r="A2424" t="s">
        <v>4178</v>
      </c>
      <c r="B2424" t="s">
        <v>36</v>
      </c>
      <c r="C2424">
        <v>60</v>
      </c>
      <c r="D2424">
        <v>5</v>
      </c>
      <c r="E2424">
        <v>2</v>
      </c>
      <c r="F2424">
        <v>1</v>
      </c>
      <c r="G2424" t="s">
        <v>36</v>
      </c>
      <c r="H2424">
        <v>0</v>
      </c>
      <c r="I2424" t="s">
        <v>116</v>
      </c>
      <c r="J2424" t="s">
        <v>35</v>
      </c>
      <c r="K2424" t="s">
        <v>9472</v>
      </c>
      <c r="L2424">
        <v>32</v>
      </c>
      <c r="M2424" t="s">
        <v>23</v>
      </c>
      <c r="N2424" t="s">
        <v>23</v>
      </c>
      <c r="O2424" t="s">
        <v>23</v>
      </c>
      <c r="P2424">
        <v>0</v>
      </c>
      <c r="Q2424" t="s">
        <v>36</v>
      </c>
      <c r="R2424" t="s">
        <v>37</v>
      </c>
      <c r="S2424" t="s">
        <v>38</v>
      </c>
      <c r="T2424">
        <v>34</v>
      </c>
      <c r="U2424" t="s">
        <v>9484</v>
      </c>
      <c r="V2424">
        <v>34</v>
      </c>
      <c r="W2424">
        <v>2021</v>
      </c>
      <c r="X2424" t="s">
        <v>46</v>
      </c>
      <c r="Y2424" t="s">
        <v>366</v>
      </c>
      <c r="Z2424" t="s">
        <v>4179</v>
      </c>
      <c r="AA2424" s="1">
        <v>44727</v>
      </c>
      <c r="AB2424" s="1">
        <v>45102</v>
      </c>
      <c r="AC2424" t="s">
        <v>30</v>
      </c>
      <c r="AD2424" t="s">
        <v>9475</v>
      </c>
      <c r="AE2424" s="14">
        <v>40.40708925834732</v>
      </c>
      <c r="AF2424">
        <v>3</v>
      </c>
      <c r="AG2424" t="s">
        <v>53</v>
      </c>
      <c r="AH2424" t="s">
        <v>9480</v>
      </c>
      <c r="AI2424" t="b">
        <v>1</v>
      </c>
      <c r="AJ2424" t="s">
        <v>36</v>
      </c>
      <c r="AK2424" t="s">
        <v>54</v>
      </c>
      <c r="AL2424" t="str">
        <f>IF(AmazonChurn[[#This Row],[Average Monthly Expenses]]&lt;=30,"Low",IF(AmazonChurn[[#This Row],[Average Monthly Expenses]]&lt;=60,"Medium","High"))</f>
        <v>Medium</v>
      </c>
      <c r="AM2424" t="str">
        <f>IF(AmazonChurn[[#This Row],[Number of Complaints or Support]]&lt;3,"Low",IF(AmazonChurn[[#This Row],[Number of Complaints or Support]]&lt;=7,"Medium","High"))</f>
        <v>Medium</v>
      </c>
      <c r="AN2424" s="14">
        <f>AmazonChurn[[#This Row],[Number of Complaints or Support]]/AmazonChurn[[#This Row],[Account Length (in months)]]</f>
        <v>0.05</v>
      </c>
    </row>
    <row r="2425" spans="1:40" x14ac:dyDescent="0.25">
      <c r="A2425" t="s">
        <v>4180</v>
      </c>
      <c r="B2425" t="s">
        <v>23</v>
      </c>
      <c r="C2425">
        <v>72</v>
      </c>
      <c r="D2425">
        <v>0</v>
      </c>
      <c r="E2425">
        <v>4</v>
      </c>
      <c r="F2425">
        <v>1</v>
      </c>
      <c r="G2425" t="s">
        <v>36</v>
      </c>
      <c r="H2425">
        <v>0</v>
      </c>
      <c r="I2425" t="s">
        <v>150</v>
      </c>
      <c r="J2425" t="s">
        <v>35</v>
      </c>
      <c r="K2425" t="s">
        <v>9472</v>
      </c>
      <c r="L2425">
        <v>50</v>
      </c>
      <c r="M2425" t="s">
        <v>23</v>
      </c>
      <c r="N2425" t="s">
        <v>23</v>
      </c>
      <c r="O2425" t="s">
        <v>36</v>
      </c>
      <c r="P2425">
        <v>6</v>
      </c>
      <c r="Q2425" t="s">
        <v>36</v>
      </c>
      <c r="R2425" t="s">
        <v>57</v>
      </c>
      <c r="S2425" t="s">
        <v>38</v>
      </c>
      <c r="T2425">
        <v>38</v>
      </c>
      <c r="U2425" t="s">
        <v>9484</v>
      </c>
      <c r="V2425">
        <v>38</v>
      </c>
      <c r="W2425">
        <v>2732</v>
      </c>
      <c r="Z2425" t="s">
        <v>2827</v>
      </c>
      <c r="AA2425" s="1">
        <v>43928</v>
      </c>
      <c r="AB2425" s="1">
        <v>45021</v>
      </c>
      <c r="AC2425" t="s">
        <v>30</v>
      </c>
      <c r="AD2425" t="s">
        <v>9475</v>
      </c>
      <c r="AE2425" s="14">
        <v>41.443309648136989</v>
      </c>
      <c r="AF2425">
        <v>9</v>
      </c>
      <c r="AG2425" t="s">
        <v>69</v>
      </c>
      <c r="AH2425" t="s">
        <v>69</v>
      </c>
      <c r="AI2425" t="b">
        <v>1</v>
      </c>
      <c r="AJ2425" t="s">
        <v>36</v>
      </c>
      <c r="AK2425" t="s">
        <v>54</v>
      </c>
      <c r="AL2425" t="str">
        <f>IF(AmazonChurn[[#This Row],[Average Monthly Expenses]]&lt;=30,"Low",IF(AmazonChurn[[#This Row],[Average Monthly Expenses]]&lt;=60,"Medium","High"))</f>
        <v>Medium</v>
      </c>
      <c r="AM2425" t="str">
        <f>IF(AmazonChurn[[#This Row],[Number of Complaints or Support]]&lt;3,"Low",IF(AmazonChurn[[#This Row],[Number of Complaints or Support]]&lt;=7,"Medium","High"))</f>
        <v>High</v>
      </c>
      <c r="AN2425" s="14">
        <f>AmazonChurn[[#This Row],[Number of Complaints or Support]]/AmazonChurn[[#This Row],[Account Length (in months)]]</f>
        <v>0.125</v>
      </c>
    </row>
    <row r="2426" spans="1:40" x14ac:dyDescent="0.25">
      <c r="A2426" t="s">
        <v>4181</v>
      </c>
      <c r="B2426" t="s">
        <v>23</v>
      </c>
      <c r="C2426">
        <v>19</v>
      </c>
      <c r="D2426">
        <v>0</v>
      </c>
      <c r="E2426">
        <v>4</v>
      </c>
      <c r="F2426">
        <v>1</v>
      </c>
      <c r="G2426" t="s">
        <v>36</v>
      </c>
      <c r="H2426">
        <v>0</v>
      </c>
      <c r="I2426" t="s">
        <v>213</v>
      </c>
      <c r="J2426" t="s">
        <v>35</v>
      </c>
      <c r="K2426" t="s">
        <v>9472</v>
      </c>
      <c r="L2426">
        <v>67</v>
      </c>
      <c r="M2426" t="s">
        <v>23</v>
      </c>
      <c r="N2426" t="s">
        <v>36</v>
      </c>
      <c r="O2426" t="s">
        <v>23</v>
      </c>
      <c r="P2426">
        <v>0</v>
      </c>
      <c r="Q2426" t="s">
        <v>23</v>
      </c>
      <c r="R2426" t="s">
        <v>26</v>
      </c>
      <c r="S2426" t="s">
        <v>130</v>
      </c>
      <c r="T2426">
        <v>46</v>
      </c>
      <c r="U2426" t="s">
        <v>9483</v>
      </c>
      <c r="V2426">
        <v>46</v>
      </c>
      <c r="W2426">
        <v>864</v>
      </c>
      <c r="Z2426" t="s">
        <v>2429</v>
      </c>
      <c r="AA2426" s="1">
        <v>43838</v>
      </c>
      <c r="AB2426" s="1">
        <v>44270</v>
      </c>
      <c r="AC2426" t="s">
        <v>41</v>
      </c>
      <c r="AD2426" t="s">
        <v>9477</v>
      </c>
      <c r="AE2426" s="14">
        <v>53.710127410791401</v>
      </c>
      <c r="AF2426">
        <v>2</v>
      </c>
      <c r="AG2426" t="s">
        <v>69</v>
      </c>
      <c r="AH2426" t="s">
        <v>69</v>
      </c>
      <c r="AI2426" t="b">
        <v>1</v>
      </c>
      <c r="AJ2426" t="s">
        <v>36</v>
      </c>
      <c r="AK2426" t="s">
        <v>73</v>
      </c>
      <c r="AL2426" t="str">
        <f>IF(AmazonChurn[[#This Row],[Average Monthly Expenses]]&lt;=30,"Low",IF(AmazonChurn[[#This Row],[Average Monthly Expenses]]&lt;=60,"Medium","High"))</f>
        <v>Medium</v>
      </c>
      <c r="AM2426" t="str">
        <f>IF(AmazonChurn[[#This Row],[Number of Complaints or Support]]&lt;3,"Low",IF(AmazonChurn[[#This Row],[Number of Complaints or Support]]&lt;=7,"Medium","High"))</f>
        <v>Low</v>
      </c>
      <c r="AN2426" s="14">
        <f>AmazonChurn[[#This Row],[Number of Complaints or Support]]/AmazonChurn[[#This Row],[Account Length (in months)]]</f>
        <v>0.10526315789473684</v>
      </c>
    </row>
    <row r="2427" spans="1:40" x14ac:dyDescent="0.25">
      <c r="A2427" t="s">
        <v>4182</v>
      </c>
      <c r="B2427" t="s">
        <v>36</v>
      </c>
      <c r="C2427">
        <v>1</v>
      </c>
      <c r="D2427">
        <v>3</v>
      </c>
      <c r="E2427">
        <v>0</v>
      </c>
      <c r="F2427">
        <v>0</v>
      </c>
      <c r="G2427" t="s">
        <v>23</v>
      </c>
      <c r="H2427">
        <v>0</v>
      </c>
      <c r="I2427" t="s">
        <v>82</v>
      </c>
      <c r="J2427" t="s">
        <v>25</v>
      </c>
      <c r="K2427" t="s">
        <v>25</v>
      </c>
      <c r="L2427">
        <v>46</v>
      </c>
      <c r="M2427" t="s">
        <v>23</v>
      </c>
      <c r="N2427" t="s">
        <v>23</v>
      </c>
      <c r="O2427" t="s">
        <v>36</v>
      </c>
      <c r="P2427">
        <v>3</v>
      </c>
      <c r="Q2427" t="s">
        <v>23</v>
      </c>
      <c r="R2427" t="s">
        <v>26</v>
      </c>
      <c r="S2427" t="s">
        <v>214</v>
      </c>
      <c r="T2427">
        <v>10</v>
      </c>
      <c r="U2427" t="s">
        <v>9486</v>
      </c>
      <c r="V2427">
        <v>10</v>
      </c>
      <c r="W2427">
        <v>10</v>
      </c>
      <c r="X2427" t="s">
        <v>141</v>
      </c>
      <c r="Y2427" t="s">
        <v>382</v>
      </c>
      <c r="Z2427" t="s">
        <v>4183</v>
      </c>
      <c r="AA2427" s="1">
        <v>45043</v>
      </c>
      <c r="AB2427" s="1">
        <v>44131</v>
      </c>
      <c r="AC2427" t="s">
        <v>48</v>
      </c>
      <c r="AD2427" t="s">
        <v>9476</v>
      </c>
      <c r="AE2427" s="14">
        <v>9.8605864123852029</v>
      </c>
      <c r="AF2427">
        <v>10</v>
      </c>
      <c r="AG2427" t="s">
        <v>31</v>
      </c>
      <c r="AH2427" t="s">
        <v>31</v>
      </c>
      <c r="AI2427" t="b">
        <v>1</v>
      </c>
      <c r="AJ2427" t="s">
        <v>36</v>
      </c>
      <c r="AK2427" t="s">
        <v>64</v>
      </c>
      <c r="AL2427" t="str">
        <f>IF(AmazonChurn[[#This Row],[Average Monthly Expenses]]&lt;=30,"Low",IF(AmazonChurn[[#This Row],[Average Monthly Expenses]]&lt;=60,"Medium","High"))</f>
        <v>Low</v>
      </c>
      <c r="AM2427" t="str">
        <f>IF(AmazonChurn[[#This Row],[Number of Complaints or Support]]&lt;3,"Low",IF(AmazonChurn[[#This Row],[Number of Complaints or Support]]&lt;=7,"Medium","High"))</f>
        <v>High</v>
      </c>
      <c r="AN2427" s="14">
        <f>AmazonChurn[[#This Row],[Number of Complaints or Support]]/AmazonChurn[[#This Row],[Account Length (in months)]]</f>
        <v>10</v>
      </c>
    </row>
    <row r="2428" spans="1:40" x14ac:dyDescent="0.25">
      <c r="A2428" t="s">
        <v>4184</v>
      </c>
      <c r="B2428" t="s">
        <v>23</v>
      </c>
      <c r="C2428">
        <v>1</v>
      </c>
      <c r="D2428">
        <v>0</v>
      </c>
      <c r="E2428">
        <v>5</v>
      </c>
      <c r="F2428">
        <v>1</v>
      </c>
      <c r="G2428" t="s">
        <v>36</v>
      </c>
      <c r="H2428">
        <v>0</v>
      </c>
      <c r="I2428" t="s">
        <v>361</v>
      </c>
      <c r="J2428" t="s">
        <v>35</v>
      </c>
      <c r="K2428" t="s">
        <v>9472</v>
      </c>
      <c r="L2428">
        <v>35</v>
      </c>
      <c r="M2428" t="s">
        <v>23</v>
      </c>
      <c r="N2428" t="s">
        <v>23</v>
      </c>
      <c r="O2428" t="s">
        <v>23</v>
      </c>
      <c r="P2428">
        <v>0</v>
      </c>
      <c r="Q2428" t="s">
        <v>23</v>
      </c>
      <c r="R2428" t="s">
        <v>26</v>
      </c>
      <c r="S2428" t="s">
        <v>27</v>
      </c>
      <c r="T2428">
        <v>18</v>
      </c>
      <c r="U2428" t="s">
        <v>9483</v>
      </c>
      <c r="V2428">
        <v>18</v>
      </c>
      <c r="W2428">
        <v>18</v>
      </c>
      <c r="Z2428" t="s">
        <v>3704</v>
      </c>
      <c r="AA2428" s="1">
        <v>44059</v>
      </c>
      <c r="AB2428" s="1">
        <v>44504</v>
      </c>
      <c r="AC2428" t="s">
        <v>48</v>
      </c>
      <c r="AD2428" t="s">
        <v>9476</v>
      </c>
      <c r="AE2428" s="14">
        <v>21.084624151927859</v>
      </c>
      <c r="AF2428">
        <v>8</v>
      </c>
      <c r="AG2428" t="s">
        <v>53</v>
      </c>
      <c r="AH2428" t="s">
        <v>9480</v>
      </c>
      <c r="AI2428" t="b">
        <v>0</v>
      </c>
      <c r="AJ2428" t="s">
        <v>23</v>
      </c>
      <c r="AK2428" t="s">
        <v>73</v>
      </c>
      <c r="AL2428" t="str">
        <f>IF(AmazonChurn[[#This Row],[Average Monthly Expenses]]&lt;=30,"Low",IF(AmazonChurn[[#This Row],[Average Monthly Expenses]]&lt;=60,"Medium","High"))</f>
        <v>Low</v>
      </c>
      <c r="AM2428" t="str">
        <f>IF(AmazonChurn[[#This Row],[Number of Complaints or Support]]&lt;3,"Low",IF(AmazonChurn[[#This Row],[Number of Complaints or Support]]&lt;=7,"Medium","High"))</f>
        <v>High</v>
      </c>
      <c r="AN2428" s="14">
        <f>AmazonChurn[[#This Row],[Number of Complaints or Support]]/AmazonChurn[[#This Row],[Account Length (in months)]]</f>
        <v>8</v>
      </c>
    </row>
    <row r="2429" spans="1:40" x14ac:dyDescent="0.25">
      <c r="A2429" t="s">
        <v>4185</v>
      </c>
      <c r="B2429" t="s">
        <v>23</v>
      </c>
      <c r="C2429">
        <v>13</v>
      </c>
      <c r="D2429">
        <v>1</v>
      </c>
      <c r="E2429">
        <v>0</v>
      </c>
      <c r="F2429">
        <v>0</v>
      </c>
      <c r="G2429" t="s">
        <v>23</v>
      </c>
      <c r="H2429">
        <v>0</v>
      </c>
      <c r="I2429" t="s">
        <v>361</v>
      </c>
      <c r="J2429" t="s">
        <v>35</v>
      </c>
      <c r="K2429" t="s">
        <v>9472</v>
      </c>
      <c r="L2429">
        <v>41</v>
      </c>
      <c r="M2429" t="s">
        <v>23</v>
      </c>
      <c r="N2429" t="s">
        <v>23</v>
      </c>
      <c r="O2429" t="s">
        <v>23</v>
      </c>
      <c r="P2429">
        <v>0</v>
      </c>
      <c r="Q2429" t="s">
        <v>23</v>
      </c>
      <c r="R2429" t="s">
        <v>37</v>
      </c>
      <c r="S2429" t="s">
        <v>130</v>
      </c>
      <c r="T2429">
        <v>10</v>
      </c>
      <c r="U2429" t="s">
        <v>9483</v>
      </c>
      <c r="V2429">
        <v>10</v>
      </c>
      <c r="W2429">
        <v>133</v>
      </c>
      <c r="Z2429" t="s">
        <v>3255</v>
      </c>
      <c r="AA2429" s="1">
        <v>44442</v>
      </c>
      <c r="AB2429" s="1">
        <v>45275</v>
      </c>
      <c r="AC2429" t="s">
        <v>48</v>
      </c>
      <c r="AD2429" t="s">
        <v>9476</v>
      </c>
      <c r="AE2429" s="14">
        <v>11.24158980843954</v>
      </c>
      <c r="AF2429">
        <v>4</v>
      </c>
      <c r="AG2429" t="s">
        <v>31</v>
      </c>
      <c r="AH2429" t="s">
        <v>31</v>
      </c>
      <c r="AI2429" t="b">
        <v>0</v>
      </c>
      <c r="AJ2429" t="s">
        <v>23</v>
      </c>
      <c r="AK2429" t="s">
        <v>64</v>
      </c>
      <c r="AL2429" t="str">
        <f>IF(AmazonChurn[[#This Row],[Average Monthly Expenses]]&lt;=30,"Low",IF(AmazonChurn[[#This Row],[Average Monthly Expenses]]&lt;=60,"Medium","High"))</f>
        <v>Low</v>
      </c>
      <c r="AM2429" t="str">
        <f>IF(AmazonChurn[[#This Row],[Number of Complaints or Support]]&lt;3,"Low",IF(AmazonChurn[[#This Row],[Number of Complaints or Support]]&lt;=7,"Medium","High"))</f>
        <v>Medium</v>
      </c>
      <c r="AN2429" s="14">
        <f>AmazonChurn[[#This Row],[Number of Complaints or Support]]/AmazonChurn[[#This Row],[Account Length (in months)]]</f>
        <v>0.30769230769230771</v>
      </c>
    </row>
    <row r="2430" spans="1:40" x14ac:dyDescent="0.25">
      <c r="A2430" t="s">
        <v>4186</v>
      </c>
      <c r="B2430" t="s">
        <v>36</v>
      </c>
      <c r="C2430">
        <v>22</v>
      </c>
      <c r="D2430">
        <v>5</v>
      </c>
      <c r="E2430">
        <v>6</v>
      </c>
      <c r="F2430">
        <v>1</v>
      </c>
      <c r="G2430" t="s">
        <v>36</v>
      </c>
      <c r="H2430">
        <v>0</v>
      </c>
      <c r="I2430" t="s">
        <v>346</v>
      </c>
      <c r="J2430" t="s">
        <v>35</v>
      </c>
      <c r="K2430" t="s">
        <v>9472</v>
      </c>
      <c r="L2430">
        <v>38</v>
      </c>
      <c r="M2430" t="s">
        <v>23</v>
      </c>
      <c r="N2430" t="s">
        <v>23</v>
      </c>
      <c r="O2430" t="s">
        <v>23</v>
      </c>
      <c r="P2430">
        <v>0</v>
      </c>
      <c r="Q2430" t="s">
        <v>36</v>
      </c>
      <c r="R2430" t="s">
        <v>26</v>
      </c>
      <c r="S2430" t="s">
        <v>38</v>
      </c>
      <c r="T2430">
        <v>32</v>
      </c>
      <c r="U2430" t="s">
        <v>9484</v>
      </c>
      <c r="V2430">
        <v>32</v>
      </c>
      <c r="W2430">
        <v>725</v>
      </c>
      <c r="X2430" t="s">
        <v>94</v>
      </c>
      <c r="Y2430" t="s">
        <v>694</v>
      </c>
      <c r="Z2430" t="s">
        <v>2567</v>
      </c>
      <c r="AA2430" s="1">
        <v>44122</v>
      </c>
      <c r="AB2430" s="1">
        <v>45276</v>
      </c>
      <c r="AC2430" t="s">
        <v>30</v>
      </c>
      <c r="AD2430" t="s">
        <v>9475</v>
      </c>
      <c r="AE2430" s="14">
        <v>38.326931473014099</v>
      </c>
      <c r="AF2430">
        <v>5</v>
      </c>
      <c r="AG2430" t="s">
        <v>31</v>
      </c>
      <c r="AH2430" t="s">
        <v>31</v>
      </c>
      <c r="AI2430" t="b">
        <v>0</v>
      </c>
      <c r="AJ2430" t="s">
        <v>23</v>
      </c>
      <c r="AK2430" t="s">
        <v>32</v>
      </c>
      <c r="AL2430" t="str">
        <f>IF(AmazonChurn[[#This Row],[Average Monthly Expenses]]&lt;=30,"Low",IF(AmazonChurn[[#This Row],[Average Monthly Expenses]]&lt;=60,"Medium","High"))</f>
        <v>Medium</v>
      </c>
      <c r="AM2430" t="str">
        <f>IF(AmazonChurn[[#This Row],[Number of Complaints or Support]]&lt;3,"Low",IF(AmazonChurn[[#This Row],[Number of Complaints or Support]]&lt;=7,"Medium","High"))</f>
        <v>Medium</v>
      </c>
      <c r="AN2430" s="14">
        <f>AmazonChurn[[#This Row],[Number of Complaints or Support]]/AmazonChurn[[#This Row],[Account Length (in months)]]</f>
        <v>0.22727272727272727</v>
      </c>
    </row>
    <row r="2431" spans="1:40" x14ac:dyDescent="0.25">
      <c r="A2431" t="s">
        <v>4187</v>
      </c>
      <c r="B2431" t="s">
        <v>36</v>
      </c>
      <c r="C2431">
        <v>48</v>
      </c>
      <c r="D2431">
        <v>0</v>
      </c>
      <c r="E2431">
        <v>5</v>
      </c>
      <c r="F2431">
        <v>1</v>
      </c>
      <c r="G2431" t="s">
        <v>36</v>
      </c>
      <c r="H2431">
        <v>0</v>
      </c>
      <c r="I2431" t="s">
        <v>92</v>
      </c>
      <c r="J2431" t="s">
        <v>35</v>
      </c>
      <c r="K2431" t="s">
        <v>9472</v>
      </c>
      <c r="L2431">
        <v>59</v>
      </c>
      <c r="M2431" t="s">
        <v>23</v>
      </c>
      <c r="N2431" t="s">
        <v>23</v>
      </c>
      <c r="O2431" t="s">
        <v>36</v>
      </c>
      <c r="P2431">
        <v>6</v>
      </c>
      <c r="Q2431" t="s">
        <v>23</v>
      </c>
      <c r="R2431" t="s">
        <v>26</v>
      </c>
      <c r="S2431" t="s">
        <v>38</v>
      </c>
      <c r="T2431">
        <v>35</v>
      </c>
      <c r="U2431" t="s">
        <v>9484</v>
      </c>
      <c r="V2431">
        <v>35</v>
      </c>
      <c r="W2431">
        <v>1682</v>
      </c>
      <c r="X2431" t="s">
        <v>46</v>
      </c>
      <c r="Y2431" t="s">
        <v>191</v>
      </c>
      <c r="Z2431" t="s">
        <v>1774</v>
      </c>
      <c r="AA2431" s="1">
        <v>44982</v>
      </c>
      <c r="AB2431" s="1">
        <v>43919</v>
      </c>
      <c r="AC2431" t="s">
        <v>48</v>
      </c>
      <c r="AD2431" t="s">
        <v>9476</v>
      </c>
      <c r="AE2431" s="14">
        <v>34.521933678628073</v>
      </c>
      <c r="AF2431">
        <v>10</v>
      </c>
      <c r="AG2431" t="s">
        <v>31</v>
      </c>
      <c r="AH2431" t="s">
        <v>31</v>
      </c>
      <c r="AI2431" t="b">
        <v>1</v>
      </c>
      <c r="AJ2431" t="s">
        <v>36</v>
      </c>
      <c r="AK2431" t="s">
        <v>64</v>
      </c>
      <c r="AL2431" t="str">
        <f>IF(AmazonChurn[[#This Row],[Average Monthly Expenses]]&lt;=30,"Low",IF(AmazonChurn[[#This Row],[Average Monthly Expenses]]&lt;=60,"Medium","High"))</f>
        <v>Medium</v>
      </c>
      <c r="AM2431" t="str">
        <f>IF(AmazonChurn[[#This Row],[Number of Complaints or Support]]&lt;3,"Low",IF(AmazonChurn[[#This Row],[Number of Complaints or Support]]&lt;=7,"Medium","High"))</f>
        <v>High</v>
      </c>
      <c r="AN2431" s="14">
        <f>AmazonChurn[[#This Row],[Number of Complaints or Support]]/AmazonChurn[[#This Row],[Account Length (in months)]]</f>
        <v>0.20833333333333334</v>
      </c>
    </row>
    <row r="2432" spans="1:40" x14ac:dyDescent="0.25">
      <c r="A2432" t="s">
        <v>4188</v>
      </c>
      <c r="B2432" t="s">
        <v>23</v>
      </c>
      <c r="C2432">
        <v>63</v>
      </c>
      <c r="D2432">
        <v>0</v>
      </c>
      <c r="E2432">
        <v>14</v>
      </c>
      <c r="F2432">
        <v>0</v>
      </c>
      <c r="G2432" t="s">
        <v>23</v>
      </c>
      <c r="H2432">
        <v>31</v>
      </c>
      <c r="I2432" t="s">
        <v>259</v>
      </c>
      <c r="J2432" t="s">
        <v>25</v>
      </c>
      <c r="K2432" t="s">
        <v>25</v>
      </c>
      <c r="L2432">
        <v>60</v>
      </c>
      <c r="M2432" t="s">
        <v>23</v>
      </c>
      <c r="N2432" t="s">
        <v>23</v>
      </c>
      <c r="O2432" t="s">
        <v>36</v>
      </c>
      <c r="P2432">
        <v>4</v>
      </c>
      <c r="Q2432" t="s">
        <v>36</v>
      </c>
      <c r="R2432" t="s">
        <v>57</v>
      </c>
      <c r="S2432" t="s">
        <v>130</v>
      </c>
      <c r="T2432">
        <v>20</v>
      </c>
      <c r="U2432" t="s">
        <v>9483</v>
      </c>
      <c r="V2432">
        <v>20</v>
      </c>
      <c r="W2432">
        <v>1287</v>
      </c>
      <c r="Z2432" t="s">
        <v>1151</v>
      </c>
      <c r="AA2432" s="1">
        <v>44179</v>
      </c>
      <c r="AB2432" s="1">
        <v>44105</v>
      </c>
      <c r="AC2432" t="s">
        <v>48</v>
      </c>
      <c r="AD2432" t="s">
        <v>9476</v>
      </c>
      <c r="AE2432" s="14">
        <v>22.007475912845951</v>
      </c>
      <c r="AF2432">
        <v>9</v>
      </c>
      <c r="AG2432" t="s">
        <v>69</v>
      </c>
      <c r="AH2432" t="s">
        <v>69</v>
      </c>
      <c r="AI2432" t="b">
        <v>1</v>
      </c>
      <c r="AJ2432" t="s">
        <v>36</v>
      </c>
      <c r="AK2432" t="s">
        <v>64</v>
      </c>
      <c r="AL2432" t="str">
        <f>IF(AmazonChurn[[#This Row],[Average Monthly Expenses]]&lt;=30,"Low",IF(AmazonChurn[[#This Row],[Average Monthly Expenses]]&lt;=60,"Medium","High"))</f>
        <v>Low</v>
      </c>
      <c r="AM2432" t="str">
        <f>IF(AmazonChurn[[#This Row],[Number of Complaints or Support]]&lt;3,"Low",IF(AmazonChurn[[#This Row],[Number of Complaints or Support]]&lt;=7,"Medium","High"))</f>
        <v>High</v>
      </c>
      <c r="AN2432" s="14">
        <f>AmazonChurn[[#This Row],[Number of Complaints or Support]]/AmazonChurn[[#This Row],[Account Length (in months)]]</f>
        <v>0.14285714285714285</v>
      </c>
    </row>
    <row r="2433" spans="1:40" x14ac:dyDescent="0.25">
      <c r="A2433" t="s">
        <v>4189</v>
      </c>
      <c r="B2433" t="s">
        <v>23</v>
      </c>
      <c r="C2433">
        <v>67</v>
      </c>
      <c r="D2433">
        <v>0</v>
      </c>
      <c r="E2433">
        <v>0</v>
      </c>
      <c r="F2433">
        <v>0</v>
      </c>
      <c r="G2433" t="s">
        <v>23</v>
      </c>
      <c r="H2433">
        <v>0</v>
      </c>
      <c r="I2433" t="s">
        <v>101</v>
      </c>
      <c r="J2433" t="s">
        <v>25</v>
      </c>
      <c r="K2433" t="s">
        <v>25</v>
      </c>
      <c r="L2433">
        <v>51</v>
      </c>
      <c r="M2433" t="s">
        <v>23</v>
      </c>
      <c r="N2433" t="s">
        <v>23</v>
      </c>
      <c r="O2433" t="s">
        <v>23</v>
      </c>
      <c r="P2433">
        <v>0</v>
      </c>
      <c r="Q2433" t="s">
        <v>23</v>
      </c>
      <c r="R2433" t="s">
        <v>37</v>
      </c>
      <c r="S2433" t="s">
        <v>176</v>
      </c>
      <c r="T2433">
        <v>16</v>
      </c>
      <c r="U2433" t="s">
        <v>9486</v>
      </c>
      <c r="V2433">
        <v>16</v>
      </c>
      <c r="W2433">
        <v>1055</v>
      </c>
      <c r="Z2433" t="s">
        <v>4190</v>
      </c>
      <c r="AA2433" s="1">
        <v>44190</v>
      </c>
      <c r="AB2433" s="1">
        <v>45124</v>
      </c>
      <c r="AC2433" t="s">
        <v>41</v>
      </c>
      <c r="AD2433" t="s">
        <v>9477</v>
      </c>
      <c r="AE2433" s="14">
        <v>18.820479466682961</v>
      </c>
      <c r="AF2433">
        <v>1</v>
      </c>
      <c r="AG2433" t="s">
        <v>31</v>
      </c>
      <c r="AH2433" t="s">
        <v>31</v>
      </c>
      <c r="AI2433" t="b">
        <v>0</v>
      </c>
      <c r="AJ2433" t="s">
        <v>23</v>
      </c>
      <c r="AK2433" t="s">
        <v>32</v>
      </c>
      <c r="AL2433" t="str">
        <f>IF(AmazonChurn[[#This Row],[Average Monthly Expenses]]&lt;=30,"Low",IF(AmazonChurn[[#This Row],[Average Monthly Expenses]]&lt;=60,"Medium","High"))</f>
        <v>Low</v>
      </c>
      <c r="AM2433" t="str">
        <f>IF(AmazonChurn[[#This Row],[Number of Complaints or Support]]&lt;3,"Low",IF(AmazonChurn[[#This Row],[Number of Complaints or Support]]&lt;=7,"Medium","High"))</f>
        <v>Low</v>
      </c>
      <c r="AN2433" s="14">
        <f>AmazonChurn[[#This Row],[Number of Complaints or Support]]/AmazonChurn[[#This Row],[Account Length (in months)]]</f>
        <v>1.4925373134328358E-2</v>
      </c>
    </row>
    <row r="2434" spans="1:40" x14ac:dyDescent="0.25">
      <c r="A2434" t="s">
        <v>4191</v>
      </c>
      <c r="B2434" t="s">
        <v>23</v>
      </c>
      <c r="C2434">
        <v>41</v>
      </c>
      <c r="D2434">
        <v>0</v>
      </c>
      <c r="E2434">
        <v>0</v>
      </c>
      <c r="F2434">
        <v>0</v>
      </c>
      <c r="G2434" t="s">
        <v>23</v>
      </c>
      <c r="H2434">
        <v>0</v>
      </c>
      <c r="I2434" t="s">
        <v>181</v>
      </c>
      <c r="J2434" t="s">
        <v>25</v>
      </c>
      <c r="K2434" t="s">
        <v>25</v>
      </c>
      <c r="L2434">
        <v>53</v>
      </c>
      <c r="M2434" t="s">
        <v>23</v>
      </c>
      <c r="N2434" t="s">
        <v>23</v>
      </c>
      <c r="O2434" t="s">
        <v>23</v>
      </c>
      <c r="P2434">
        <v>0</v>
      </c>
      <c r="Q2434" t="s">
        <v>23</v>
      </c>
      <c r="R2434" t="s">
        <v>57</v>
      </c>
      <c r="S2434" t="s">
        <v>130</v>
      </c>
      <c r="T2434">
        <v>10</v>
      </c>
      <c r="U2434" t="s">
        <v>9483</v>
      </c>
      <c r="V2434">
        <v>10</v>
      </c>
      <c r="W2434">
        <v>399</v>
      </c>
      <c r="Z2434" t="s">
        <v>459</v>
      </c>
      <c r="AA2434" s="1">
        <v>44216</v>
      </c>
      <c r="AB2434" s="1">
        <v>44000</v>
      </c>
      <c r="AC2434" t="s">
        <v>41</v>
      </c>
      <c r="AD2434" t="s">
        <v>9477</v>
      </c>
      <c r="AE2434" s="14">
        <v>9.3603928217963333</v>
      </c>
      <c r="AF2434">
        <v>4</v>
      </c>
      <c r="AG2434" t="s">
        <v>31</v>
      </c>
      <c r="AH2434" t="s">
        <v>31</v>
      </c>
      <c r="AI2434" t="b">
        <v>0</v>
      </c>
      <c r="AJ2434" t="s">
        <v>23</v>
      </c>
      <c r="AK2434" t="s">
        <v>54</v>
      </c>
      <c r="AL2434" t="str">
        <f>IF(AmazonChurn[[#This Row],[Average Monthly Expenses]]&lt;=30,"Low",IF(AmazonChurn[[#This Row],[Average Monthly Expenses]]&lt;=60,"Medium","High"))</f>
        <v>Low</v>
      </c>
      <c r="AM2434" t="str">
        <f>IF(AmazonChurn[[#This Row],[Number of Complaints or Support]]&lt;3,"Low",IF(AmazonChurn[[#This Row],[Number of Complaints or Support]]&lt;=7,"Medium","High"))</f>
        <v>Medium</v>
      </c>
      <c r="AN2434" s="14">
        <f>AmazonChurn[[#This Row],[Number of Complaints or Support]]/AmazonChurn[[#This Row],[Account Length (in months)]]</f>
        <v>9.7560975609756101E-2</v>
      </c>
    </row>
    <row r="2435" spans="1:40" x14ac:dyDescent="0.25">
      <c r="A2435" t="s">
        <v>4192</v>
      </c>
      <c r="B2435" t="s">
        <v>23</v>
      </c>
      <c r="C2435">
        <v>55</v>
      </c>
      <c r="D2435">
        <v>0</v>
      </c>
      <c r="E2435">
        <v>19</v>
      </c>
      <c r="F2435">
        <v>0</v>
      </c>
      <c r="G2435" t="s">
        <v>23</v>
      </c>
      <c r="H2435">
        <v>8</v>
      </c>
      <c r="I2435" t="s">
        <v>190</v>
      </c>
      <c r="J2435" t="s">
        <v>25</v>
      </c>
      <c r="K2435" t="s">
        <v>25</v>
      </c>
      <c r="L2435">
        <v>40</v>
      </c>
      <c r="M2435" t="s">
        <v>23</v>
      </c>
      <c r="N2435" t="s">
        <v>23</v>
      </c>
      <c r="O2435" t="s">
        <v>36</v>
      </c>
      <c r="P2435">
        <v>2</v>
      </c>
      <c r="Q2435" t="s">
        <v>36</v>
      </c>
      <c r="R2435" t="s">
        <v>37</v>
      </c>
      <c r="S2435" t="s">
        <v>38</v>
      </c>
      <c r="T2435">
        <v>40</v>
      </c>
      <c r="U2435" t="s">
        <v>9484</v>
      </c>
      <c r="V2435">
        <v>40</v>
      </c>
      <c r="W2435">
        <v>2166</v>
      </c>
      <c r="Z2435" t="s">
        <v>476</v>
      </c>
      <c r="AA2435" s="1">
        <v>44911</v>
      </c>
      <c r="AB2435" s="1">
        <v>44170</v>
      </c>
      <c r="AC2435" t="s">
        <v>41</v>
      </c>
      <c r="AD2435" t="s">
        <v>9477</v>
      </c>
      <c r="AE2435" s="14">
        <v>34.059990396198103</v>
      </c>
      <c r="AF2435">
        <v>1</v>
      </c>
      <c r="AG2435" t="s">
        <v>31</v>
      </c>
      <c r="AH2435" t="s">
        <v>31</v>
      </c>
      <c r="AI2435" t="b">
        <v>1</v>
      </c>
      <c r="AJ2435" t="s">
        <v>36</v>
      </c>
      <c r="AK2435" t="s">
        <v>54</v>
      </c>
      <c r="AL2435" t="str">
        <f>IF(AmazonChurn[[#This Row],[Average Monthly Expenses]]&lt;=30,"Low",IF(AmazonChurn[[#This Row],[Average Monthly Expenses]]&lt;=60,"Medium","High"))</f>
        <v>Medium</v>
      </c>
      <c r="AM2435" t="str">
        <f>IF(AmazonChurn[[#This Row],[Number of Complaints or Support]]&lt;3,"Low",IF(AmazonChurn[[#This Row],[Number of Complaints or Support]]&lt;=7,"Medium","High"))</f>
        <v>Low</v>
      </c>
      <c r="AN2435" s="14">
        <f>AmazonChurn[[#This Row],[Number of Complaints or Support]]/AmazonChurn[[#This Row],[Account Length (in months)]]</f>
        <v>1.8181818181818181E-2</v>
      </c>
    </row>
    <row r="2436" spans="1:40" x14ac:dyDescent="0.25">
      <c r="A2436" t="s">
        <v>4193</v>
      </c>
      <c r="B2436" t="s">
        <v>23</v>
      </c>
      <c r="C2436">
        <v>38</v>
      </c>
      <c r="D2436">
        <v>0</v>
      </c>
      <c r="E2436">
        <v>15</v>
      </c>
      <c r="F2436">
        <v>1</v>
      </c>
      <c r="G2436" t="s">
        <v>36</v>
      </c>
      <c r="H2436">
        <v>0</v>
      </c>
      <c r="I2436" t="s">
        <v>153</v>
      </c>
      <c r="J2436" t="s">
        <v>35</v>
      </c>
      <c r="K2436" t="s">
        <v>9472</v>
      </c>
      <c r="L2436">
        <v>53</v>
      </c>
      <c r="M2436" t="s">
        <v>23</v>
      </c>
      <c r="N2436" t="s">
        <v>23</v>
      </c>
      <c r="O2436" t="s">
        <v>23</v>
      </c>
      <c r="P2436">
        <v>0</v>
      </c>
      <c r="Q2436" t="s">
        <v>23</v>
      </c>
      <c r="R2436" t="s">
        <v>26</v>
      </c>
      <c r="S2436" t="s">
        <v>124</v>
      </c>
      <c r="T2436">
        <v>40</v>
      </c>
      <c r="U2436" t="s">
        <v>9484</v>
      </c>
      <c r="V2436">
        <v>40</v>
      </c>
      <c r="W2436">
        <v>1510</v>
      </c>
      <c r="Z2436" t="s">
        <v>3395</v>
      </c>
      <c r="AA2436" s="1">
        <v>44638</v>
      </c>
      <c r="AB2436" s="1">
        <v>45153</v>
      </c>
      <c r="AC2436" t="s">
        <v>30</v>
      </c>
      <c r="AD2436" t="s">
        <v>9475</v>
      </c>
      <c r="AE2436" s="14">
        <v>37.087590621120157</v>
      </c>
      <c r="AF2436">
        <v>5</v>
      </c>
      <c r="AG2436" t="s">
        <v>31</v>
      </c>
      <c r="AH2436" t="s">
        <v>31</v>
      </c>
      <c r="AI2436" t="b">
        <v>1</v>
      </c>
      <c r="AJ2436" t="s">
        <v>36</v>
      </c>
      <c r="AK2436" t="s">
        <v>54</v>
      </c>
      <c r="AL2436" t="str">
        <f>IF(AmazonChurn[[#This Row],[Average Monthly Expenses]]&lt;=30,"Low",IF(AmazonChurn[[#This Row],[Average Monthly Expenses]]&lt;=60,"Medium","High"))</f>
        <v>Medium</v>
      </c>
      <c r="AM2436" t="str">
        <f>IF(AmazonChurn[[#This Row],[Number of Complaints or Support]]&lt;3,"Low",IF(AmazonChurn[[#This Row],[Number of Complaints or Support]]&lt;=7,"Medium","High"))</f>
        <v>Medium</v>
      </c>
      <c r="AN2436" s="14">
        <f>AmazonChurn[[#This Row],[Number of Complaints or Support]]/AmazonChurn[[#This Row],[Account Length (in months)]]</f>
        <v>0.13157894736842105</v>
      </c>
    </row>
    <row r="2437" spans="1:40" x14ac:dyDescent="0.25">
      <c r="A2437" t="s">
        <v>4194</v>
      </c>
      <c r="B2437" t="s">
        <v>36</v>
      </c>
      <c r="C2437">
        <v>52</v>
      </c>
      <c r="D2437">
        <v>0</v>
      </c>
      <c r="E2437">
        <v>4</v>
      </c>
      <c r="F2437">
        <v>0</v>
      </c>
      <c r="G2437" t="s">
        <v>23</v>
      </c>
      <c r="H2437">
        <v>20</v>
      </c>
      <c r="I2437" t="s">
        <v>105</v>
      </c>
      <c r="J2437" t="s">
        <v>35</v>
      </c>
      <c r="K2437" t="s">
        <v>9472</v>
      </c>
      <c r="L2437">
        <v>73</v>
      </c>
      <c r="M2437" t="s">
        <v>23</v>
      </c>
      <c r="N2437" t="s">
        <v>36</v>
      </c>
      <c r="O2437" t="s">
        <v>23</v>
      </c>
      <c r="P2437">
        <v>0</v>
      </c>
      <c r="Q2437" t="s">
        <v>23</v>
      </c>
      <c r="R2437" t="s">
        <v>26</v>
      </c>
      <c r="S2437" t="s">
        <v>38</v>
      </c>
      <c r="T2437">
        <v>28</v>
      </c>
      <c r="U2437" t="s">
        <v>9484</v>
      </c>
      <c r="V2437">
        <v>28</v>
      </c>
      <c r="W2437">
        <v>1446</v>
      </c>
      <c r="X2437" t="s">
        <v>46</v>
      </c>
      <c r="Y2437" t="s">
        <v>220</v>
      </c>
      <c r="Z2437" t="s">
        <v>4195</v>
      </c>
      <c r="AA2437" s="1">
        <v>44254</v>
      </c>
      <c r="AB2437" s="1">
        <v>44174</v>
      </c>
      <c r="AC2437" t="s">
        <v>30</v>
      </c>
      <c r="AD2437" t="s">
        <v>9475</v>
      </c>
      <c r="AE2437" s="14">
        <v>30.494408205429291</v>
      </c>
      <c r="AF2437">
        <v>10</v>
      </c>
      <c r="AG2437" t="s">
        <v>69</v>
      </c>
      <c r="AH2437" t="s">
        <v>69</v>
      </c>
      <c r="AI2437" t="b">
        <v>0</v>
      </c>
      <c r="AJ2437" t="s">
        <v>23</v>
      </c>
      <c r="AK2437" t="s">
        <v>54</v>
      </c>
      <c r="AL2437" t="str">
        <f>IF(AmazonChurn[[#This Row],[Average Monthly Expenses]]&lt;=30,"Low",IF(AmazonChurn[[#This Row],[Average Monthly Expenses]]&lt;=60,"Medium","High"))</f>
        <v>Medium</v>
      </c>
      <c r="AM2437" t="str">
        <f>IF(AmazonChurn[[#This Row],[Number of Complaints or Support]]&lt;3,"Low",IF(AmazonChurn[[#This Row],[Number of Complaints or Support]]&lt;=7,"Medium","High"))</f>
        <v>High</v>
      </c>
      <c r="AN2437" s="14">
        <f>AmazonChurn[[#This Row],[Number of Complaints or Support]]/AmazonChurn[[#This Row],[Account Length (in months)]]</f>
        <v>0.19230769230769232</v>
      </c>
    </row>
    <row r="2438" spans="1:40" x14ac:dyDescent="0.25">
      <c r="A2438" t="s">
        <v>4196</v>
      </c>
      <c r="B2438" t="s">
        <v>23</v>
      </c>
      <c r="C2438">
        <v>40</v>
      </c>
      <c r="D2438">
        <v>1</v>
      </c>
      <c r="E2438">
        <v>3</v>
      </c>
      <c r="F2438">
        <v>0</v>
      </c>
      <c r="G2438" t="s">
        <v>23</v>
      </c>
      <c r="H2438">
        <v>38</v>
      </c>
      <c r="I2438" t="s">
        <v>190</v>
      </c>
      <c r="J2438" t="s">
        <v>35</v>
      </c>
      <c r="K2438" t="s">
        <v>9472</v>
      </c>
      <c r="L2438">
        <v>54</v>
      </c>
      <c r="M2438" t="s">
        <v>23</v>
      </c>
      <c r="N2438" t="s">
        <v>23</v>
      </c>
      <c r="O2438" t="s">
        <v>23</v>
      </c>
      <c r="P2438">
        <v>0</v>
      </c>
      <c r="Q2438" t="s">
        <v>36</v>
      </c>
      <c r="R2438" t="s">
        <v>37</v>
      </c>
      <c r="S2438" t="s">
        <v>124</v>
      </c>
      <c r="T2438">
        <v>34</v>
      </c>
      <c r="U2438" t="s">
        <v>9484</v>
      </c>
      <c r="V2438">
        <v>34</v>
      </c>
      <c r="W2438">
        <v>1381</v>
      </c>
      <c r="Z2438" t="s">
        <v>4197</v>
      </c>
      <c r="AA2438" s="1">
        <v>45244</v>
      </c>
      <c r="AB2438" s="1">
        <v>45094</v>
      </c>
      <c r="AC2438" t="s">
        <v>41</v>
      </c>
      <c r="AD2438" t="s">
        <v>9477</v>
      </c>
      <c r="AE2438" s="14">
        <v>31.835994182168729</v>
      </c>
      <c r="AF2438">
        <v>0</v>
      </c>
      <c r="AG2438" t="s">
        <v>69</v>
      </c>
      <c r="AH2438" t="s">
        <v>69</v>
      </c>
      <c r="AI2438" t="b">
        <v>1</v>
      </c>
      <c r="AJ2438" t="s">
        <v>36</v>
      </c>
      <c r="AK2438" t="s">
        <v>73</v>
      </c>
      <c r="AL2438" t="str">
        <f>IF(AmazonChurn[[#This Row],[Average Monthly Expenses]]&lt;=30,"Low",IF(AmazonChurn[[#This Row],[Average Monthly Expenses]]&lt;=60,"Medium","High"))</f>
        <v>Medium</v>
      </c>
      <c r="AM2438" t="str">
        <f>IF(AmazonChurn[[#This Row],[Number of Complaints or Support]]&lt;3,"Low",IF(AmazonChurn[[#This Row],[Number of Complaints or Support]]&lt;=7,"Medium","High"))</f>
        <v>Low</v>
      </c>
      <c r="AN2438" s="14">
        <f>AmazonChurn[[#This Row],[Number of Complaints or Support]]/AmazonChurn[[#This Row],[Account Length (in months)]]</f>
        <v>0</v>
      </c>
    </row>
    <row r="2439" spans="1:40" x14ac:dyDescent="0.25">
      <c r="A2439" t="s">
        <v>4198</v>
      </c>
      <c r="B2439" t="s">
        <v>36</v>
      </c>
      <c r="C2439">
        <v>8</v>
      </c>
      <c r="D2439">
        <v>2</v>
      </c>
      <c r="E2439">
        <v>7</v>
      </c>
      <c r="F2439">
        <v>1</v>
      </c>
      <c r="G2439" t="s">
        <v>36</v>
      </c>
      <c r="H2439">
        <v>0</v>
      </c>
      <c r="I2439" t="s">
        <v>101</v>
      </c>
      <c r="J2439" t="s">
        <v>35</v>
      </c>
      <c r="K2439" t="s">
        <v>9472</v>
      </c>
      <c r="L2439">
        <v>80</v>
      </c>
      <c r="M2439" t="s">
        <v>23</v>
      </c>
      <c r="N2439" t="s">
        <v>36</v>
      </c>
      <c r="O2439" t="s">
        <v>23</v>
      </c>
      <c r="P2439">
        <v>0</v>
      </c>
      <c r="Q2439" t="s">
        <v>36</v>
      </c>
      <c r="R2439" t="s">
        <v>26</v>
      </c>
      <c r="S2439" t="s">
        <v>38</v>
      </c>
      <c r="T2439">
        <v>56</v>
      </c>
      <c r="U2439" t="s">
        <v>9484</v>
      </c>
      <c r="V2439">
        <v>56</v>
      </c>
      <c r="W2439">
        <v>457</v>
      </c>
      <c r="X2439" t="s">
        <v>110</v>
      </c>
      <c r="Y2439" t="s">
        <v>204</v>
      </c>
      <c r="Z2439" t="s">
        <v>4062</v>
      </c>
      <c r="AA2439" s="1">
        <v>44484</v>
      </c>
      <c r="AB2439" s="1">
        <v>44946</v>
      </c>
      <c r="AC2439" t="s">
        <v>30</v>
      </c>
      <c r="AD2439" t="s">
        <v>9475</v>
      </c>
      <c r="AE2439" s="14">
        <v>48.063751522685472</v>
      </c>
      <c r="AF2439">
        <v>7</v>
      </c>
      <c r="AG2439" t="s">
        <v>69</v>
      </c>
      <c r="AH2439" t="s">
        <v>69</v>
      </c>
      <c r="AI2439" t="b">
        <v>1</v>
      </c>
      <c r="AJ2439" t="s">
        <v>36</v>
      </c>
      <c r="AK2439" t="s">
        <v>54</v>
      </c>
      <c r="AL2439" t="str">
        <f>IF(AmazonChurn[[#This Row],[Average Monthly Expenses]]&lt;=30,"Low",IF(AmazonChurn[[#This Row],[Average Monthly Expenses]]&lt;=60,"Medium","High"))</f>
        <v>Medium</v>
      </c>
      <c r="AM2439" t="str">
        <f>IF(AmazonChurn[[#This Row],[Number of Complaints or Support]]&lt;3,"Low",IF(AmazonChurn[[#This Row],[Number of Complaints or Support]]&lt;=7,"Medium","High"))</f>
        <v>Medium</v>
      </c>
      <c r="AN2439" s="14">
        <f>AmazonChurn[[#This Row],[Number of Complaints or Support]]/AmazonChurn[[#This Row],[Account Length (in months)]]</f>
        <v>0.875</v>
      </c>
    </row>
    <row r="2440" spans="1:40" x14ac:dyDescent="0.25">
      <c r="A2440" t="s">
        <v>4199</v>
      </c>
      <c r="B2440" t="s">
        <v>23</v>
      </c>
      <c r="C2440">
        <v>67</v>
      </c>
      <c r="D2440">
        <v>0</v>
      </c>
      <c r="E2440">
        <v>3</v>
      </c>
      <c r="F2440">
        <v>1</v>
      </c>
      <c r="G2440" t="s">
        <v>36</v>
      </c>
      <c r="H2440">
        <v>0</v>
      </c>
      <c r="I2440" t="s">
        <v>116</v>
      </c>
      <c r="J2440" t="s">
        <v>25</v>
      </c>
      <c r="K2440" t="s">
        <v>25</v>
      </c>
      <c r="L2440">
        <v>56</v>
      </c>
      <c r="M2440" t="s">
        <v>23</v>
      </c>
      <c r="N2440" t="s">
        <v>23</v>
      </c>
      <c r="O2440" t="s">
        <v>36</v>
      </c>
      <c r="P2440">
        <v>2</v>
      </c>
      <c r="Q2440" t="s">
        <v>23</v>
      </c>
      <c r="R2440" t="s">
        <v>57</v>
      </c>
      <c r="S2440" t="s">
        <v>124</v>
      </c>
      <c r="T2440">
        <v>12</v>
      </c>
      <c r="U2440" t="s">
        <v>9484</v>
      </c>
      <c r="V2440">
        <v>12</v>
      </c>
      <c r="W2440">
        <v>833</v>
      </c>
      <c r="Z2440" t="s">
        <v>4200</v>
      </c>
      <c r="AA2440" s="1">
        <v>44427</v>
      </c>
      <c r="AB2440" s="1">
        <v>45140</v>
      </c>
      <c r="AC2440" t="s">
        <v>41</v>
      </c>
      <c r="AD2440" t="s">
        <v>9477</v>
      </c>
      <c r="AE2440" s="14">
        <v>10.87781656223058</v>
      </c>
      <c r="AF2440">
        <v>9</v>
      </c>
      <c r="AG2440" t="s">
        <v>31</v>
      </c>
      <c r="AH2440" t="s">
        <v>31</v>
      </c>
      <c r="AI2440" t="b">
        <v>1</v>
      </c>
      <c r="AJ2440" t="s">
        <v>36</v>
      </c>
      <c r="AK2440" t="s">
        <v>64</v>
      </c>
      <c r="AL2440" t="str">
        <f>IF(AmazonChurn[[#This Row],[Average Monthly Expenses]]&lt;=30,"Low",IF(AmazonChurn[[#This Row],[Average Monthly Expenses]]&lt;=60,"Medium","High"))</f>
        <v>Low</v>
      </c>
      <c r="AM2440" t="str">
        <f>IF(AmazonChurn[[#This Row],[Number of Complaints or Support]]&lt;3,"Low",IF(AmazonChurn[[#This Row],[Number of Complaints or Support]]&lt;=7,"Medium","High"))</f>
        <v>High</v>
      </c>
      <c r="AN2440" s="14">
        <f>AmazonChurn[[#This Row],[Number of Complaints or Support]]/AmazonChurn[[#This Row],[Account Length (in months)]]</f>
        <v>0.13432835820895522</v>
      </c>
    </row>
    <row r="2441" spans="1:40" x14ac:dyDescent="0.25">
      <c r="A2441" t="s">
        <v>4201</v>
      </c>
      <c r="B2441" t="s">
        <v>36</v>
      </c>
      <c r="C2441">
        <v>11</v>
      </c>
      <c r="D2441">
        <v>5</v>
      </c>
      <c r="E2441">
        <v>5</v>
      </c>
      <c r="F2441">
        <v>1</v>
      </c>
      <c r="G2441" t="s">
        <v>36</v>
      </c>
      <c r="H2441">
        <v>0</v>
      </c>
      <c r="I2441" t="s">
        <v>61</v>
      </c>
      <c r="J2441" t="s">
        <v>35</v>
      </c>
      <c r="K2441" t="s">
        <v>9472</v>
      </c>
      <c r="L2441">
        <v>40</v>
      </c>
      <c r="M2441" t="s">
        <v>23</v>
      </c>
      <c r="N2441" t="s">
        <v>23</v>
      </c>
      <c r="O2441" t="s">
        <v>23</v>
      </c>
      <c r="P2441">
        <v>0</v>
      </c>
      <c r="Q2441" t="s">
        <v>23</v>
      </c>
      <c r="R2441" t="s">
        <v>26</v>
      </c>
      <c r="S2441" t="s">
        <v>38</v>
      </c>
      <c r="T2441">
        <v>30</v>
      </c>
      <c r="U2441" t="s">
        <v>9484</v>
      </c>
      <c r="V2441">
        <v>30</v>
      </c>
      <c r="W2441">
        <v>321</v>
      </c>
      <c r="X2441" t="s">
        <v>46</v>
      </c>
      <c r="Y2441" t="s">
        <v>191</v>
      </c>
      <c r="Z2441" t="s">
        <v>4202</v>
      </c>
      <c r="AA2441" s="1">
        <v>44432</v>
      </c>
      <c r="AB2441" s="1">
        <v>44356</v>
      </c>
      <c r="AC2441" t="s">
        <v>41</v>
      </c>
      <c r="AD2441" t="s">
        <v>9477</v>
      </c>
      <c r="AE2441" s="14">
        <v>27.856272719735131</v>
      </c>
      <c r="AF2441">
        <v>5</v>
      </c>
      <c r="AG2441" t="s">
        <v>53</v>
      </c>
      <c r="AH2441" t="s">
        <v>9480</v>
      </c>
      <c r="AI2441" t="b">
        <v>1</v>
      </c>
      <c r="AJ2441" t="s">
        <v>36</v>
      </c>
      <c r="AK2441" t="s">
        <v>54</v>
      </c>
      <c r="AL2441" t="str">
        <f>IF(AmazonChurn[[#This Row],[Average Monthly Expenses]]&lt;=30,"Low",IF(AmazonChurn[[#This Row],[Average Monthly Expenses]]&lt;=60,"Medium","High"))</f>
        <v>Low</v>
      </c>
      <c r="AM2441" t="str">
        <f>IF(AmazonChurn[[#This Row],[Number of Complaints or Support]]&lt;3,"Low",IF(AmazonChurn[[#This Row],[Number of Complaints or Support]]&lt;=7,"Medium","High"))</f>
        <v>Medium</v>
      </c>
      <c r="AN2441" s="14">
        <f>AmazonChurn[[#This Row],[Number of Complaints or Support]]/AmazonChurn[[#This Row],[Account Length (in months)]]</f>
        <v>0.45454545454545453</v>
      </c>
    </row>
    <row r="2442" spans="1:40" x14ac:dyDescent="0.25">
      <c r="A2442" t="s">
        <v>442</v>
      </c>
      <c r="B2442" t="s">
        <v>23</v>
      </c>
      <c r="C2442">
        <v>1</v>
      </c>
      <c r="D2442">
        <v>0</v>
      </c>
      <c r="E2442">
        <v>11</v>
      </c>
      <c r="F2442">
        <v>1</v>
      </c>
      <c r="G2442" t="s">
        <v>36</v>
      </c>
      <c r="H2442">
        <v>0</v>
      </c>
      <c r="I2442" t="s">
        <v>153</v>
      </c>
      <c r="J2442" t="s">
        <v>25</v>
      </c>
      <c r="K2442" t="s">
        <v>25</v>
      </c>
      <c r="L2442">
        <v>41</v>
      </c>
      <c r="M2442" t="s">
        <v>23</v>
      </c>
      <c r="N2442" t="s">
        <v>23</v>
      </c>
      <c r="O2442" t="s">
        <v>23</v>
      </c>
      <c r="P2442">
        <v>0</v>
      </c>
      <c r="Q2442" t="s">
        <v>23</v>
      </c>
      <c r="R2442" t="s">
        <v>26</v>
      </c>
      <c r="S2442" t="s">
        <v>27</v>
      </c>
      <c r="T2442">
        <v>17</v>
      </c>
      <c r="U2442" t="s">
        <v>9483</v>
      </c>
      <c r="V2442">
        <v>17</v>
      </c>
      <c r="W2442">
        <v>17</v>
      </c>
      <c r="Z2442" t="s">
        <v>2665</v>
      </c>
      <c r="AA2442" s="1">
        <v>45199</v>
      </c>
      <c r="AB2442" s="1">
        <v>45023</v>
      </c>
      <c r="AC2442" t="s">
        <v>30</v>
      </c>
      <c r="AD2442" t="s">
        <v>9475</v>
      </c>
      <c r="AE2442" s="14">
        <v>19.83492315307566</v>
      </c>
      <c r="AF2442">
        <v>10</v>
      </c>
      <c r="AG2442" t="s">
        <v>69</v>
      </c>
      <c r="AH2442" t="s">
        <v>69</v>
      </c>
      <c r="AI2442" t="b">
        <v>1</v>
      </c>
      <c r="AJ2442" t="s">
        <v>36</v>
      </c>
      <c r="AK2442" t="s">
        <v>73</v>
      </c>
      <c r="AL2442" t="str">
        <f>IF(AmazonChurn[[#This Row],[Average Monthly Expenses]]&lt;=30,"Low",IF(AmazonChurn[[#This Row],[Average Monthly Expenses]]&lt;=60,"Medium","High"))</f>
        <v>Low</v>
      </c>
      <c r="AM2442" t="str">
        <f>IF(AmazonChurn[[#This Row],[Number of Complaints or Support]]&lt;3,"Low",IF(AmazonChurn[[#This Row],[Number of Complaints or Support]]&lt;=7,"Medium","High"))</f>
        <v>High</v>
      </c>
      <c r="AN2442" s="14">
        <f>AmazonChurn[[#This Row],[Number of Complaints or Support]]/AmazonChurn[[#This Row],[Account Length (in months)]]</f>
        <v>10</v>
      </c>
    </row>
    <row r="2443" spans="1:40" x14ac:dyDescent="0.25">
      <c r="A2443" t="s">
        <v>4203</v>
      </c>
      <c r="B2443" t="s">
        <v>23</v>
      </c>
      <c r="C2443">
        <v>16</v>
      </c>
      <c r="D2443">
        <v>0</v>
      </c>
      <c r="E2443">
        <v>16</v>
      </c>
      <c r="F2443">
        <v>1</v>
      </c>
      <c r="G2443" t="s">
        <v>36</v>
      </c>
      <c r="H2443">
        <v>0</v>
      </c>
      <c r="I2443" t="s">
        <v>259</v>
      </c>
      <c r="J2443" t="s">
        <v>35</v>
      </c>
      <c r="K2443" t="s">
        <v>9472</v>
      </c>
      <c r="L2443">
        <v>21</v>
      </c>
      <c r="M2443" t="s">
        <v>36</v>
      </c>
      <c r="N2443" t="s">
        <v>23</v>
      </c>
      <c r="O2443" t="s">
        <v>23</v>
      </c>
      <c r="P2443">
        <v>0</v>
      </c>
      <c r="Q2443" t="s">
        <v>23</v>
      </c>
      <c r="R2443" t="s">
        <v>26</v>
      </c>
      <c r="S2443" t="s">
        <v>130</v>
      </c>
      <c r="T2443">
        <v>47</v>
      </c>
      <c r="U2443" t="s">
        <v>9483</v>
      </c>
      <c r="V2443">
        <v>47</v>
      </c>
      <c r="W2443">
        <v>731</v>
      </c>
      <c r="Z2443" t="s">
        <v>1956</v>
      </c>
      <c r="AA2443" s="1">
        <v>44931</v>
      </c>
      <c r="AB2443" s="1">
        <v>44546</v>
      </c>
      <c r="AC2443" t="s">
        <v>48</v>
      </c>
      <c r="AD2443" t="s">
        <v>9476</v>
      </c>
      <c r="AE2443" s="14">
        <v>47.261317461454198</v>
      </c>
      <c r="AF2443">
        <v>4</v>
      </c>
      <c r="AG2443" t="s">
        <v>53</v>
      </c>
      <c r="AH2443" t="s">
        <v>9480</v>
      </c>
      <c r="AI2443" t="b">
        <v>1</v>
      </c>
      <c r="AJ2443" t="s">
        <v>36</v>
      </c>
      <c r="AK2443" t="s">
        <v>73</v>
      </c>
      <c r="AL2443" t="str">
        <f>IF(AmazonChurn[[#This Row],[Average Monthly Expenses]]&lt;=30,"Low",IF(AmazonChurn[[#This Row],[Average Monthly Expenses]]&lt;=60,"Medium","High"))</f>
        <v>Medium</v>
      </c>
      <c r="AM2443" t="str">
        <f>IF(AmazonChurn[[#This Row],[Number of Complaints or Support]]&lt;3,"Low",IF(AmazonChurn[[#This Row],[Number of Complaints or Support]]&lt;=7,"Medium","High"))</f>
        <v>Medium</v>
      </c>
      <c r="AN2443" s="14">
        <f>AmazonChurn[[#This Row],[Number of Complaints or Support]]/AmazonChurn[[#This Row],[Account Length (in months)]]</f>
        <v>0.25</v>
      </c>
    </row>
    <row r="2444" spans="1:40" x14ac:dyDescent="0.25">
      <c r="A2444" t="s">
        <v>4204</v>
      </c>
      <c r="B2444" t="s">
        <v>36</v>
      </c>
      <c r="C2444">
        <v>1</v>
      </c>
      <c r="D2444">
        <v>0</v>
      </c>
      <c r="E2444">
        <v>13</v>
      </c>
      <c r="F2444">
        <v>0</v>
      </c>
      <c r="G2444" t="s">
        <v>23</v>
      </c>
      <c r="H2444">
        <v>26</v>
      </c>
      <c r="I2444" t="s">
        <v>92</v>
      </c>
      <c r="J2444" t="s">
        <v>35</v>
      </c>
      <c r="K2444" t="s">
        <v>9472</v>
      </c>
      <c r="L2444">
        <v>27</v>
      </c>
      <c r="M2444" t="s">
        <v>36</v>
      </c>
      <c r="N2444" t="s">
        <v>23</v>
      </c>
      <c r="O2444" t="s">
        <v>23</v>
      </c>
      <c r="P2444">
        <v>0</v>
      </c>
      <c r="Q2444" t="s">
        <v>23</v>
      </c>
      <c r="R2444" t="s">
        <v>26</v>
      </c>
      <c r="S2444" t="s">
        <v>214</v>
      </c>
      <c r="T2444">
        <v>45</v>
      </c>
      <c r="U2444" t="s">
        <v>9486</v>
      </c>
      <c r="V2444">
        <v>45</v>
      </c>
      <c r="W2444">
        <v>45</v>
      </c>
      <c r="X2444" t="s">
        <v>94</v>
      </c>
      <c r="Y2444" t="s">
        <v>694</v>
      </c>
      <c r="Z2444" t="s">
        <v>874</v>
      </c>
      <c r="AA2444" s="1">
        <v>44757</v>
      </c>
      <c r="AB2444" s="1">
        <v>44101</v>
      </c>
      <c r="AC2444" t="s">
        <v>30</v>
      </c>
      <c r="AD2444" t="s">
        <v>9475</v>
      </c>
      <c r="AE2444" s="14">
        <v>43.298298577213373</v>
      </c>
      <c r="AF2444">
        <v>1</v>
      </c>
      <c r="AG2444" t="s">
        <v>69</v>
      </c>
      <c r="AH2444" t="s">
        <v>69</v>
      </c>
      <c r="AI2444" t="b">
        <v>0</v>
      </c>
      <c r="AJ2444" t="s">
        <v>23</v>
      </c>
      <c r="AK2444" t="s">
        <v>54</v>
      </c>
      <c r="AL2444" t="str">
        <f>IF(AmazonChurn[[#This Row],[Average Monthly Expenses]]&lt;=30,"Low",IF(AmazonChurn[[#This Row],[Average Monthly Expenses]]&lt;=60,"Medium","High"))</f>
        <v>Medium</v>
      </c>
      <c r="AM2444" t="str">
        <f>IF(AmazonChurn[[#This Row],[Number of Complaints or Support]]&lt;3,"Low",IF(AmazonChurn[[#This Row],[Number of Complaints or Support]]&lt;=7,"Medium","High"))</f>
        <v>Low</v>
      </c>
      <c r="AN2444" s="14">
        <f>AmazonChurn[[#This Row],[Number of Complaints or Support]]/AmazonChurn[[#This Row],[Account Length (in months)]]</f>
        <v>1</v>
      </c>
    </row>
    <row r="2445" spans="1:40" x14ac:dyDescent="0.25">
      <c r="A2445" t="s">
        <v>4205</v>
      </c>
      <c r="B2445" t="s">
        <v>36</v>
      </c>
      <c r="C2445">
        <v>12</v>
      </c>
      <c r="D2445">
        <v>0</v>
      </c>
      <c r="E2445">
        <v>9</v>
      </c>
      <c r="F2445">
        <v>1</v>
      </c>
      <c r="G2445" t="s">
        <v>36</v>
      </c>
      <c r="H2445">
        <v>0</v>
      </c>
      <c r="I2445" t="s">
        <v>203</v>
      </c>
      <c r="J2445" t="s">
        <v>25</v>
      </c>
      <c r="K2445" t="s">
        <v>25</v>
      </c>
      <c r="L2445">
        <v>32</v>
      </c>
      <c r="M2445" t="s">
        <v>23</v>
      </c>
      <c r="N2445" t="s">
        <v>23</v>
      </c>
      <c r="O2445" t="s">
        <v>23</v>
      </c>
      <c r="P2445">
        <v>0</v>
      </c>
      <c r="Q2445" t="s">
        <v>36</v>
      </c>
      <c r="R2445" t="s">
        <v>37</v>
      </c>
      <c r="S2445" t="s">
        <v>38</v>
      </c>
      <c r="T2445">
        <v>25</v>
      </c>
      <c r="U2445" t="s">
        <v>9484</v>
      </c>
      <c r="V2445">
        <v>25</v>
      </c>
      <c r="W2445">
        <v>307</v>
      </c>
      <c r="Z2445" t="s">
        <v>4206</v>
      </c>
      <c r="AA2445" s="1">
        <v>44966</v>
      </c>
      <c r="AB2445" s="1">
        <v>44510</v>
      </c>
      <c r="AC2445" t="s">
        <v>48</v>
      </c>
      <c r="AD2445" t="s">
        <v>9476</v>
      </c>
      <c r="AE2445" s="14">
        <v>24.526126232496921</v>
      </c>
      <c r="AF2445">
        <v>5</v>
      </c>
      <c r="AG2445" t="s">
        <v>69</v>
      </c>
      <c r="AH2445" t="s">
        <v>69</v>
      </c>
      <c r="AI2445" t="b">
        <v>1</v>
      </c>
      <c r="AJ2445" t="s">
        <v>36</v>
      </c>
      <c r="AK2445" t="s">
        <v>54</v>
      </c>
      <c r="AL2445" t="str">
        <f>IF(AmazonChurn[[#This Row],[Average Monthly Expenses]]&lt;=30,"Low",IF(AmazonChurn[[#This Row],[Average Monthly Expenses]]&lt;=60,"Medium","High"))</f>
        <v>Low</v>
      </c>
      <c r="AM2445" t="str">
        <f>IF(AmazonChurn[[#This Row],[Number of Complaints or Support]]&lt;3,"Low",IF(AmazonChurn[[#This Row],[Number of Complaints or Support]]&lt;=7,"Medium","High"))</f>
        <v>Medium</v>
      </c>
      <c r="AN2445" s="14">
        <f>AmazonChurn[[#This Row],[Number of Complaints or Support]]/AmazonChurn[[#This Row],[Account Length (in months)]]</f>
        <v>0.41666666666666669</v>
      </c>
    </row>
    <row r="2446" spans="1:40" x14ac:dyDescent="0.25">
      <c r="A2446" t="s">
        <v>4207</v>
      </c>
      <c r="B2446" t="s">
        <v>36</v>
      </c>
      <c r="C2446">
        <v>1</v>
      </c>
      <c r="D2446">
        <v>0</v>
      </c>
      <c r="E2446">
        <v>3</v>
      </c>
      <c r="F2446">
        <v>1</v>
      </c>
      <c r="G2446" t="s">
        <v>36</v>
      </c>
      <c r="H2446">
        <v>0</v>
      </c>
      <c r="I2446" t="s">
        <v>339</v>
      </c>
      <c r="J2446" t="s">
        <v>35</v>
      </c>
      <c r="K2446" t="s">
        <v>9472</v>
      </c>
      <c r="L2446">
        <v>47</v>
      </c>
      <c r="M2446" t="s">
        <v>23</v>
      </c>
      <c r="N2446" t="s">
        <v>23</v>
      </c>
      <c r="O2446" t="s">
        <v>23</v>
      </c>
      <c r="P2446">
        <v>0</v>
      </c>
      <c r="Q2446" t="s">
        <v>23</v>
      </c>
      <c r="R2446" t="s">
        <v>26</v>
      </c>
      <c r="S2446" t="s">
        <v>38</v>
      </c>
      <c r="T2446">
        <v>40</v>
      </c>
      <c r="U2446" t="s">
        <v>9484</v>
      </c>
      <c r="V2446">
        <v>40</v>
      </c>
      <c r="W2446">
        <v>40</v>
      </c>
      <c r="X2446" t="s">
        <v>163</v>
      </c>
      <c r="Y2446" t="s">
        <v>358</v>
      </c>
      <c r="Z2446" t="s">
        <v>4208</v>
      </c>
      <c r="AA2446" s="1">
        <v>44706</v>
      </c>
      <c r="AB2446" s="1">
        <v>43976</v>
      </c>
      <c r="AC2446" t="s">
        <v>30</v>
      </c>
      <c r="AD2446" t="s">
        <v>9475</v>
      </c>
      <c r="AE2446" s="14">
        <v>45.496530799157838</v>
      </c>
      <c r="AF2446">
        <v>6</v>
      </c>
      <c r="AG2446" t="s">
        <v>69</v>
      </c>
      <c r="AH2446" t="s">
        <v>69</v>
      </c>
      <c r="AI2446" t="b">
        <v>0</v>
      </c>
      <c r="AJ2446" t="s">
        <v>23</v>
      </c>
      <c r="AK2446" t="s">
        <v>32</v>
      </c>
      <c r="AL2446" t="str">
        <f>IF(AmazonChurn[[#This Row],[Average Monthly Expenses]]&lt;=30,"Low",IF(AmazonChurn[[#This Row],[Average Monthly Expenses]]&lt;=60,"Medium","High"))</f>
        <v>Medium</v>
      </c>
      <c r="AM2446" t="str">
        <f>IF(AmazonChurn[[#This Row],[Number of Complaints or Support]]&lt;3,"Low",IF(AmazonChurn[[#This Row],[Number of Complaints or Support]]&lt;=7,"Medium","High"))</f>
        <v>Medium</v>
      </c>
      <c r="AN2446" s="14">
        <f>AmazonChurn[[#This Row],[Number of Complaints or Support]]/AmazonChurn[[#This Row],[Account Length (in months)]]</f>
        <v>6</v>
      </c>
    </row>
    <row r="2447" spans="1:40" x14ac:dyDescent="0.25">
      <c r="A2447" t="s">
        <v>4209</v>
      </c>
      <c r="B2447" t="s">
        <v>36</v>
      </c>
      <c r="C2447">
        <v>1</v>
      </c>
      <c r="D2447">
        <v>4</v>
      </c>
      <c r="E2447">
        <v>9</v>
      </c>
      <c r="F2447">
        <v>1</v>
      </c>
      <c r="G2447" t="s">
        <v>36</v>
      </c>
      <c r="H2447">
        <v>0</v>
      </c>
      <c r="I2447" t="s">
        <v>159</v>
      </c>
      <c r="J2447" t="s">
        <v>25</v>
      </c>
      <c r="K2447" t="s">
        <v>25</v>
      </c>
      <c r="L2447">
        <v>31</v>
      </c>
      <c r="M2447" t="s">
        <v>23</v>
      </c>
      <c r="N2447" t="s">
        <v>23</v>
      </c>
      <c r="O2447" t="s">
        <v>23</v>
      </c>
      <c r="P2447">
        <v>0</v>
      </c>
      <c r="Q2447" t="s">
        <v>23</v>
      </c>
      <c r="R2447" t="s">
        <v>26</v>
      </c>
      <c r="S2447" t="s">
        <v>27</v>
      </c>
      <c r="T2447">
        <v>17</v>
      </c>
      <c r="U2447" t="s">
        <v>9483</v>
      </c>
      <c r="V2447">
        <v>17</v>
      </c>
      <c r="W2447">
        <v>17</v>
      </c>
      <c r="X2447" t="s">
        <v>94</v>
      </c>
      <c r="Y2447" t="s">
        <v>542</v>
      </c>
      <c r="Z2447" t="s">
        <v>4210</v>
      </c>
      <c r="AA2447" s="1">
        <v>45201</v>
      </c>
      <c r="AB2447" s="1">
        <v>43905</v>
      </c>
      <c r="AC2447" t="s">
        <v>30</v>
      </c>
      <c r="AD2447" t="s">
        <v>9475</v>
      </c>
      <c r="AE2447" s="14">
        <v>19.57421605268593</v>
      </c>
      <c r="AF2447">
        <v>10</v>
      </c>
      <c r="AG2447" t="s">
        <v>31</v>
      </c>
      <c r="AH2447" t="s">
        <v>31</v>
      </c>
      <c r="AI2447" t="b">
        <v>0</v>
      </c>
      <c r="AJ2447" t="s">
        <v>23</v>
      </c>
      <c r="AK2447" t="s">
        <v>54</v>
      </c>
      <c r="AL2447" t="str">
        <f>IF(AmazonChurn[[#This Row],[Average Monthly Expenses]]&lt;=30,"Low",IF(AmazonChurn[[#This Row],[Average Monthly Expenses]]&lt;=60,"Medium","High"))</f>
        <v>Low</v>
      </c>
      <c r="AM2447" t="str">
        <f>IF(AmazonChurn[[#This Row],[Number of Complaints or Support]]&lt;3,"Low",IF(AmazonChurn[[#This Row],[Number of Complaints or Support]]&lt;=7,"Medium","High"))</f>
        <v>High</v>
      </c>
      <c r="AN2447" s="14">
        <f>AmazonChurn[[#This Row],[Number of Complaints or Support]]/AmazonChurn[[#This Row],[Account Length (in months)]]</f>
        <v>10</v>
      </c>
    </row>
    <row r="2448" spans="1:40" x14ac:dyDescent="0.25">
      <c r="A2448" t="s">
        <v>4211</v>
      </c>
      <c r="B2448" t="s">
        <v>23</v>
      </c>
      <c r="C2448">
        <v>9</v>
      </c>
      <c r="D2448">
        <v>0</v>
      </c>
      <c r="E2448">
        <v>0</v>
      </c>
      <c r="F2448">
        <v>0</v>
      </c>
      <c r="G2448" t="s">
        <v>23</v>
      </c>
      <c r="H2448">
        <v>0</v>
      </c>
      <c r="I2448" t="s">
        <v>217</v>
      </c>
      <c r="J2448" t="s">
        <v>35</v>
      </c>
      <c r="K2448" t="s">
        <v>9472</v>
      </c>
      <c r="L2448">
        <v>29</v>
      </c>
      <c r="M2448" t="s">
        <v>36</v>
      </c>
      <c r="N2448" t="s">
        <v>23</v>
      </c>
      <c r="O2448" t="s">
        <v>23</v>
      </c>
      <c r="P2448">
        <v>0</v>
      </c>
      <c r="Q2448" t="s">
        <v>23</v>
      </c>
      <c r="R2448" t="s">
        <v>26</v>
      </c>
      <c r="S2448" t="s">
        <v>38</v>
      </c>
      <c r="T2448">
        <v>8</v>
      </c>
      <c r="U2448" t="s">
        <v>9484</v>
      </c>
      <c r="V2448">
        <v>8</v>
      </c>
      <c r="W2448">
        <v>75</v>
      </c>
      <c r="Z2448" t="s">
        <v>4212</v>
      </c>
      <c r="AA2448" s="1">
        <v>45074</v>
      </c>
      <c r="AB2448" s="1">
        <v>44734</v>
      </c>
      <c r="AC2448" t="s">
        <v>30</v>
      </c>
      <c r="AD2448" t="s">
        <v>9475</v>
      </c>
      <c r="AE2448" s="14">
        <v>7.8038571006693758</v>
      </c>
      <c r="AF2448">
        <v>2</v>
      </c>
      <c r="AG2448" t="s">
        <v>53</v>
      </c>
      <c r="AH2448" t="s">
        <v>9480</v>
      </c>
      <c r="AI2448" t="b">
        <v>1</v>
      </c>
      <c r="AJ2448" t="s">
        <v>36</v>
      </c>
      <c r="AK2448" t="s">
        <v>32</v>
      </c>
      <c r="AL2448" t="str">
        <f>IF(AmazonChurn[[#This Row],[Average Monthly Expenses]]&lt;=30,"Low",IF(AmazonChurn[[#This Row],[Average Monthly Expenses]]&lt;=60,"Medium","High"))</f>
        <v>Low</v>
      </c>
      <c r="AM2448" t="str">
        <f>IF(AmazonChurn[[#This Row],[Number of Complaints or Support]]&lt;3,"Low",IF(AmazonChurn[[#This Row],[Number of Complaints or Support]]&lt;=7,"Medium","High"))</f>
        <v>Low</v>
      </c>
      <c r="AN2448" s="14">
        <f>AmazonChurn[[#This Row],[Number of Complaints or Support]]/AmazonChurn[[#This Row],[Account Length (in months)]]</f>
        <v>0.22222222222222221</v>
      </c>
    </row>
    <row r="2449" spans="1:40" x14ac:dyDescent="0.25">
      <c r="A2449" t="s">
        <v>4213</v>
      </c>
      <c r="B2449" t="s">
        <v>23</v>
      </c>
      <c r="C2449">
        <v>48</v>
      </c>
      <c r="D2449">
        <v>0</v>
      </c>
      <c r="E2449">
        <v>4</v>
      </c>
      <c r="F2449">
        <v>1</v>
      </c>
      <c r="G2449" t="s">
        <v>36</v>
      </c>
      <c r="H2449">
        <v>0</v>
      </c>
      <c r="I2449" t="s">
        <v>75</v>
      </c>
      <c r="J2449" t="s">
        <v>25</v>
      </c>
      <c r="K2449" t="s">
        <v>25</v>
      </c>
      <c r="L2449">
        <v>54</v>
      </c>
      <c r="M2449" t="s">
        <v>23</v>
      </c>
      <c r="N2449" t="s">
        <v>23</v>
      </c>
      <c r="O2449" t="s">
        <v>23</v>
      </c>
      <c r="P2449">
        <v>0</v>
      </c>
      <c r="Q2449" t="s">
        <v>23</v>
      </c>
      <c r="R2449" t="s">
        <v>37</v>
      </c>
      <c r="S2449" t="s">
        <v>130</v>
      </c>
      <c r="T2449">
        <v>30</v>
      </c>
      <c r="U2449" t="s">
        <v>9483</v>
      </c>
      <c r="V2449">
        <v>30</v>
      </c>
      <c r="W2449">
        <v>1434</v>
      </c>
      <c r="Z2449" t="s">
        <v>4214</v>
      </c>
      <c r="AA2449" s="1">
        <v>44198</v>
      </c>
      <c r="AB2449" s="1">
        <v>44213</v>
      </c>
      <c r="AC2449" t="s">
        <v>30</v>
      </c>
      <c r="AD2449" t="s">
        <v>9475</v>
      </c>
      <c r="AE2449" s="14">
        <v>32.159376239560792</v>
      </c>
      <c r="AF2449">
        <v>3</v>
      </c>
      <c r="AG2449" t="s">
        <v>69</v>
      </c>
      <c r="AH2449" t="s">
        <v>69</v>
      </c>
      <c r="AI2449" t="b">
        <v>0</v>
      </c>
      <c r="AJ2449" t="s">
        <v>23</v>
      </c>
      <c r="AK2449" t="s">
        <v>32</v>
      </c>
      <c r="AL2449" t="str">
        <f>IF(AmazonChurn[[#This Row],[Average Monthly Expenses]]&lt;=30,"Low",IF(AmazonChurn[[#This Row],[Average Monthly Expenses]]&lt;=60,"Medium","High"))</f>
        <v>Medium</v>
      </c>
      <c r="AM2449" t="str">
        <f>IF(AmazonChurn[[#This Row],[Number of Complaints or Support]]&lt;3,"Low",IF(AmazonChurn[[#This Row],[Number of Complaints or Support]]&lt;=7,"Medium","High"))</f>
        <v>Medium</v>
      </c>
      <c r="AN2449" s="14">
        <f>AmazonChurn[[#This Row],[Number of Complaints or Support]]/AmazonChurn[[#This Row],[Account Length (in months)]]</f>
        <v>6.25E-2</v>
      </c>
    </row>
    <row r="2450" spans="1:40" x14ac:dyDescent="0.25">
      <c r="A2450" t="s">
        <v>4215</v>
      </c>
      <c r="B2450" t="s">
        <v>36</v>
      </c>
      <c r="C2450">
        <v>7</v>
      </c>
      <c r="D2450">
        <v>1</v>
      </c>
      <c r="E2450">
        <v>3</v>
      </c>
      <c r="F2450">
        <v>1</v>
      </c>
      <c r="G2450" t="s">
        <v>36</v>
      </c>
      <c r="H2450">
        <v>0</v>
      </c>
      <c r="I2450" t="s">
        <v>24</v>
      </c>
      <c r="J2450" t="s">
        <v>35</v>
      </c>
      <c r="K2450" t="s">
        <v>9472</v>
      </c>
      <c r="L2450">
        <v>69</v>
      </c>
      <c r="M2450" t="s">
        <v>23</v>
      </c>
      <c r="N2450" t="s">
        <v>36</v>
      </c>
      <c r="O2450" t="s">
        <v>23</v>
      </c>
      <c r="P2450">
        <v>0</v>
      </c>
      <c r="Q2450" t="s">
        <v>23</v>
      </c>
      <c r="R2450" t="s">
        <v>26</v>
      </c>
      <c r="S2450" t="s">
        <v>27</v>
      </c>
      <c r="T2450">
        <v>46</v>
      </c>
      <c r="U2450" t="s">
        <v>9483</v>
      </c>
      <c r="V2450">
        <v>46</v>
      </c>
      <c r="W2450">
        <v>323</v>
      </c>
      <c r="X2450" t="s">
        <v>110</v>
      </c>
      <c r="Y2450" t="s">
        <v>111</v>
      </c>
      <c r="Z2450" t="s">
        <v>4216</v>
      </c>
      <c r="AA2450" s="1">
        <v>44604</v>
      </c>
      <c r="AB2450" s="1">
        <v>44935</v>
      </c>
      <c r="AC2450" t="s">
        <v>30</v>
      </c>
      <c r="AD2450" t="s">
        <v>9475</v>
      </c>
      <c r="AE2450" s="14">
        <v>38.779229120318533</v>
      </c>
      <c r="AF2450">
        <v>6</v>
      </c>
      <c r="AG2450" t="s">
        <v>69</v>
      </c>
      <c r="AH2450" t="s">
        <v>69</v>
      </c>
      <c r="AI2450" t="b">
        <v>1</v>
      </c>
      <c r="AJ2450" t="s">
        <v>36</v>
      </c>
      <c r="AK2450" t="s">
        <v>32</v>
      </c>
      <c r="AL2450" t="str">
        <f>IF(AmazonChurn[[#This Row],[Average Monthly Expenses]]&lt;=30,"Low",IF(AmazonChurn[[#This Row],[Average Monthly Expenses]]&lt;=60,"Medium","High"))</f>
        <v>Medium</v>
      </c>
      <c r="AM2450" t="str">
        <f>IF(AmazonChurn[[#This Row],[Number of Complaints or Support]]&lt;3,"Low",IF(AmazonChurn[[#This Row],[Number of Complaints or Support]]&lt;=7,"Medium","High"))</f>
        <v>Medium</v>
      </c>
      <c r="AN2450" s="14">
        <f>AmazonChurn[[#This Row],[Number of Complaints or Support]]/AmazonChurn[[#This Row],[Account Length (in months)]]</f>
        <v>0.8571428571428571</v>
      </c>
    </row>
    <row r="2451" spans="1:40" x14ac:dyDescent="0.25">
      <c r="A2451" t="s">
        <v>4217</v>
      </c>
      <c r="B2451" t="s">
        <v>23</v>
      </c>
      <c r="C2451">
        <v>34</v>
      </c>
      <c r="D2451">
        <v>2</v>
      </c>
      <c r="E2451">
        <v>6</v>
      </c>
      <c r="F2451">
        <v>1</v>
      </c>
      <c r="G2451" t="s">
        <v>36</v>
      </c>
      <c r="H2451">
        <v>0</v>
      </c>
      <c r="I2451" t="s">
        <v>314</v>
      </c>
      <c r="J2451" t="s">
        <v>25</v>
      </c>
      <c r="K2451" t="s">
        <v>25</v>
      </c>
      <c r="L2451">
        <v>69</v>
      </c>
      <c r="M2451" t="s">
        <v>23</v>
      </c>
      <c r="N2451" t="s">
        <v>36</v>
      </c>
      <c r="O2451" t="s">
        <v>23</v>
      </c>
      <c r="P2451">
        <v>0</v>
      </c>
      <c r="Q2451" t="s">
        <v>23</v>
      </c>
      <c r="R2451" t="s">
        <v>26</v>
      </c>
      <c r="S2451" t="s">
        <v>124</v>
      </c>
      <c r="T2451">
        <v>46</v>
      </c>
      <c r="U2451" t="s">
        <v>9484</v>
      </c>
      <c r="V2451">
        <v>46</v>
      </c>
      <c r="W2451">
        <v>1564</v>
      </c>
      <c r="Z2451" t="s">
        <v>530</v>
      </c>
      <c r="AA2451" s="1">
        <v>44266</v>
      </c>
      <c r="AB2451" s="1">
        <v>43943</v>
      </c>
      <c r="AC2451" t="s">
        <v>41</v>
      </c>
      <c r="AD2451" t="s">
        <v>9477</v>
      </c>
      <c r="AE2451" s="14">
        <v>37.507658164928188</v>
      </c>
      <c r="AF2451">
        <v>0</v>
      </c>
      <c r="AG2451" t="s">
        <v>69</v>
      </c>
      <c r="AH2451" t="s">
        <v>69</v>
      </c>
      <c r="AI2451" t="b">
        <v>1</v>
      </c>
      <c r="AJ2451" t="s">
        <v>36</v>
      </c>
      <c r="AK2451" t="s">
        <v>32</v>
      </c>
      <c r="AL2451" t="str">
        <f>IF(AmazonChurn[[#This Row],[Average Monthly Expenses]]&lt;=30,"Low",IF(AmazonChurn[[#This Row],[Average Monthly Expenses]]&lt;=60,"Medium","High"))</f>
        <v>Medium</v>
      </c>
      <c r="AM2451" t="str">
        <f>IF(AmazonChurn[[#This Row],[Number of Complaints or Support]]&lt;3,"Low",IF(AmazonChurn[[#This Row],[Number of Complaints or Support]]&lt;=7,"Medium","High"))</f>
        <v>Low</v>
      </c>
      <c r="AN2451" s="14">
        <f>AmazonChurn[[#This Row],[Number of Complaints or Support]]/AmazonChurn[[#This Row],[Account Length (in months)]]</f>
        <v>0</v>
      </c>
    </row>
    <row r="2452" spans="1:40" x14ac:dyDescent="0.25">
      <c r="A2452" t="s">
        <v>4218</v>
      </c>
      <c r="B2452" t="s">
        <v>23</v>
      </c>
      <c r="C2452">
        <v>33</v>
      </c>
      <c r="D2452">
        <v>0</v>
      </c>
      <c r="E2452">
        <v>9</v>
      </c>
      <c r="F2452">
        <v>1</v>
      </c>
      <c r="G2452" t="s">
        <v>36</v>
      </c>
      <c r="H2452">
        <v>0</v>
      </c>
      <c r="I2452" t="s">
        <v>34</v>
      </c>
      <c r="J2452" t="s">
        <v>35</v>
      </c>
      <c r="K2452" t="s">
        <v>9472</v>
      </c>
      <c r="L2452">
        <v>70</v>
      </c>
      <c r="M2452" t="s">
        <v>23</v>
      </c>
      <c r="N2452" t="s">
        <v>36</v>
      </c>
      <c r="O2452" t="s">
        <v>23</v>
      </c>
      <c r="P2452">
        <v>0</v>
      </c>
      <c r="Q2452" t="s">
        <v>23</v>
      </c>
      <c r="R2452" t="s">
        <v>37</v>
      </c>
      <c r="S2452" t="s">
        <v>38</v>
      </c>
      <c r="T2452">
        <v>41</v>
      </c>
      <c r="U2452" t="s">
        <v>9484</v>
      </c>
      <c r="V2452">
        <v>41</v>
      </c>
      <c r="W2452">
        <v>1335</v>
      </c>
      <c r="Z2452" t="s">
        <v>3052</v>
      </c>
      <c r="AA2452" s="1">
        <v>44178</v>
      </c>
      <c r="AB2452" s="1">
        <v>44303</v>
      </c>
      <c r="AC2452" t="s">
        <v>41</v>
      </c>
      <c r="AD2452" t="s">
        <v>9477</v>
      </c>
      <c r="AE2452" s="14">
        <v>35.264276752556647</v>
      </c>
      <c r="AF2452">
        <v>0</v>
      </c>
      <c r="AG2452" t="s">
        <v>31</v>
      </c>
      <c r="AH2452" t="s">
        <v>31</v>
      </c>
      <c r="AI2452" t="b">
        <v>0</v>
      </c>
      <c r="AJ2452" t="s">
        <v>23</v>
      </c>
      <c r="AK2452" t="s">
        <v>64</v>
      </c>
      <c r="AL2452" t="str">
        <f>IF(AmazonChurn[[#This Row],[Average Monthly Expenses]]&lt;=30,"Low",IF(AmazonChurn[[#This Row],[Average Monthly Expenses]]&lt;=60,"Medium","High"))</f>
        <v>Medium</v>
      </c>
      <c r="AM2452" t="str">
        <f>IF(AmazonChurn[[#This Row],[Number of Complaints or Support]]&lt;3,"Low",IF(AmazonChurn[[#This Row],[Number of Complaints or Support]]&lt;=7,"Medium","High"))</f>
        <v>Low</v>
      </c>
      <c r="AN2452" s="14">
        <f>AmazonChurn[[#This Row],[Number of Complaints or Support]]/AmazonChurn[[#This Row],[Account Length (in months)]]</f>
        <v>0</v>
      </c>
    </row>
    <row r="2453" spans="1:40" x14ac:dyDescent="0.25">
      <c r="A2453" t="s">
        <v>4219</v>
      </c>
      <c r="B2453" t="s">
        <v>23</v>
      </c>
      <c r="C2453">
        <v>17</v>
      </c>
      <c r="D2453">
        <v>0</v>
      </c>
      <c r="E2453">
        <v>3</v>
      </c>
      <c r="F2453">
        <v>1</v>
      </c>
      <c r="G2453" t="s">
        <v>36</v>
      </c>
      <c r="H2453">
        <v>0</v>
      </c>
      <c r="I2453" t="s">
        <v>361</v>
      </c>
      <c r="J2453" t="s">
        <v>35</v>
      </c>
      <c r="K2453" t="s">
        <v>9472</v>
      </c>
      <c r="L2453">
        <v>79</v>
      </c>
      <c r="M2453" t="s">
        <v>23</v>
      </c>
      <c r="N2453" t="s">
        <v>36</v>
      </c>
      <c r="O2453" t="s">
        <v>23</v>
      </c>
      <c r="P2453">
        <v>0</v>
      </c>
      <c r="Q2453" t="s">
        <v>23</v>
      </c>
      <c r="R2453" t="s">
        <v>57</v>
      </c>
      <c r="S2453" t="s">
        <v>27</v>
      </c>
      <c r="T2453">
        <v>39</v>
      </c>
      <c r="U2453" t="s">
        <v>9483</v>
      </c>
      <c r="V2453">
        <v>39</v>
      </c>
      <c r="W2453">
        <v>661</v>
      </c>
      <c r="Z2453" t="s">
        <v>4220</v>
      </c>
      <c r="AA2453" s="1">
        <v>44142</v>
      </c>
      <c r="AB2453" s="1">
        <v>45183</v>
      </c>
      <c r="AC2453" t="s">
        <v>48</v>
      </c>
      <c r="AD2453" t="s">
        <v>9476</v>
      </c>
      <c r="AE2453" s="14">
        <v>41.420254471932289</v>
      </c>
      <c r="AF2453">
        <v>10</v>
      </c>
      <c r="AG2453" t="s">
        <v>31</v>
      </c>
      <c r="AH2453" t="s">
        <v>31</v>
      </c>
      <c r="AI2453" t="b">
        <v>1</v>
      </c>
      <c r="AJ2453" t="s">
        <v>36</v>
      </c>
      <c r="AK2453" t="s">
        <v>73</v>
      </c>
      <c r="AL2453" t="str">
        <f>IF(AmazonChurn[[#This Row],[Average Monthly Expenses]]&lt;=30,"Low",IF(AmazonChurn[[#This Row],[Average Monthly Expenses]]&lt;=60,"Medium","High"))</f>
        <v>Medium</v>
      </c>
      <c r="AM2453" t="str">
        <f>IF(AmazonChurn[[#This Row],[Number of Complaints or Support]]&lt;3,"Low",IF(AmazonChurn[[#This Row],[Number of Complaints or Support]]&lt;=7,"Medium","High"))</f>
        <v>High</v>
      </c>
      <c r="AN2453" s="14">
        <f>AmazonChurn[[#This Row],[Number of Complaints or Support]]/AmazonChurn[[#This Row],[Account Length (in months)]]</f>
        <v>0.58823529411764708</v>
      </c>
    </row>
    <row r="2454" spans="1:40" x14ac:dyDescent="0.25">
      <c r="A2454" t="s">
        <v>4221</v>
      </c>
      <c r="B2454" t="s">
        <v>23</v>
      </c>
      <c r="C2454">
        <v>2</v>
      </c>
      <c r="D2454">
        <v>0</v>
      </c>
      <c r="E2454">
        <v>0</v>
      </c>
      <c r="F2454">
        <v>0</v>
      </c>
      <c r="G2454" t="s">
        <v>23</v>
      </c>
      <c r="H2454">
        <v>0</v>
      </c>
      <c r="I2454" t="s">
        <v>213</v>
      </c>
      <c r="J2454" t="s">
        <v>35</v>
      </c>
      <c r="K2454" t="s">
        <v>9472</v>
      </c>
      <c r="L2454">
        <v>57</v>
      </c>
      <c r="M2454" t="s">
        <v>23</v>
      </c>
      <c r="N2454" t="s">
        <v>23</v>
      </c>
      <c r="O2454" t="s">
        <v>23</v>
      </c>
      <c r="P2454">
        <v>0</v>
      </c>
      <c r="Q2454" t="s">
        <v>23</v>
      </c>
      <c r="R2454" t="s">
        <v>26</v>
      </c>
      <c r="S2454" t="s">
        <v>130</v>
      </c>
      <c r="T2454">
        <v>13</v>
      </c>
      <c r="U2454" t="s">
        <v>9483</v>
      </c>
      <c r="V2454">
        <v>13</v>
      </c>
      <c r="W2454">
        <v>26</v>
      </c>
      <c r="Z2454" t="s">
        <v>4222</v>
      </c>
      <c r="AA2454" s="1">
        <v>44896</v>
      </c>
      <c r="AB2454" s="1">
        <v>44895</v>
      </c>
      <c r="AC2454" t="s">
        <v>41</v>
      </c>
      <c r="AD2454" t="s">
        <v>9477</v>
      </c>
      <c r="AE2454" s="14">
        <v>10.54755006681958</v>
      </c>
      <c r="AF2454">
        <v>1</v>
      </c>
      <c r="AG2454" t="s">
        <v>53</v>
      </c>
      <c r="AH2454" t="s">
        <v>9480</v>
      </c>
      <c r="AI2454" t="b">
        <v>0</v>
      </c>
      <c r="AJ2454" t="s">
        <v>23</v>
      </c>
      <c r="AK2454" t="s">
        <v>64</v>
      </c>
      <c r="AL2454" t="str">
        <f>IF(AmazonChurn[[#This Row],[Average Monthly Expenses]]&lt;=30,"Low",IF(AmazonChurn[[#This Row],[Average Monthly Expenses]]&lt;=60,"Medium","High"))</f>
        <v>Low</v>
      </c>
      <c r="AM2454" t="str">
        <f>IF(AmazonChurn[[#This Row],[Number of Complaints or Support]]&lt;3,"Low",IF(AmazonChurn[[#This Row],[Number of Complaints or Support]]&lt;=7,"Medium","High"))</f>
        <v>Low</v>
      </c>
      <c r="AN2454" s="14">
        <f>AmazonChurn[[#This Row],[Number of Complaints or Support]]/AmazonChurn[[#This Row],[Account Length (in months)]]</f>
        <v>0.5</v>
      </c>
    </row>
    <row r="2455" spans="1:40" x14ac:dyDescent="0.25">
      <c r="A2455" t="s">
        <v>4223</v>
      </c>
      <c r="B2455" t="s">
        <v>23</v>
      </c>
      <c r="C2455">
        <v>53</v>
      </c>
      <c r="D2455">
        <v>1</v>
      </c>
      <c r="E2455">
        <v>0</v>
      </c>
      <c r="F2455">
        <v>0</v>
      </c>
      <c r="G2455" t="s">
        <v>23</v>
      </c>
      <c r="H2455">
        <v>0</v>
      </c>
      <c r="I2455" t="s">
        <v>66</v>
      </c>
      <c r="J2455" t="s">
        <v>35</v>
      </c>
      <c r="K2455" t="s">
        <v>9472</v>
      </c>
      <c r="L2455">
        <v>33</v>
      </c>
      <c r="M2455" t="s">
        <v>23</v>
      </c>
      <c r="N2455" t="s">
        <v>23</v>
      </c>
      <c r="O2455" t="s">
        <v>23</v>
      </c>
      <c r="P2455">
        <v>0</v>
      </c>
      <c r="Q2455" t="s">
        <v>23</v>
      </c>
      <c r="R2455" t="s">
        <v>37</v>
      </c>
      <c r="S2455" t="s">
        <v>38</v>
      </c>
      <c r="T2455">
        <v>11</v>
      </c>
      <c r="U2455" t="s">
        <v>9484</v>
      </c>
      <c r="V2455">
        <v>11</v>
      </c>
      <c r="W2455">
        <v>599</v>
      </c>
      <c r="Z2455" t="s">
        <v>4224</v>
      </c>
      <c r="AA2455" s="1">
        <v>44469</v>
      </c>
      <c r="AB2455" s="1">
        <v>44851</v>
      </c>
      <c r="AC2455" t="s">
        <v>48</v>
      </c>
      <c r="AD2455" t="s">
        <v>9476</v>
      </c>
      <c r="AE2455" s="14">
        <v>10.218825368794951</v>
      </c>
      <c r="AF2455">
        <v>10</v>
      </c>
      <c r="AG2455" t="s">
        <v>53</v>
      </c>
      <c r="AH2455" t="s">
        <v>9480</v>
      </c>
      <c r="AI2455" t="b">
        <v>1</v>
      </c>
      <c r="AJ2455" t="s">
        <v>36</v>
      </c>
      <c r="AK2455" t="s">
        <v>54</v>
      </c>
      <c r="AL2455" t="str">
        <f>IF(AmazonChurn[[#This Row],[Average Monthly Expenses]]&lt;=30,"Low",IF(AmazonChurn[[#This Row],[Average Monthly Expenses]]&lt;=60,"Medium","High"))</f>
        <v>Low</v>
      </c>
      <c r="AM2455" t="str">
        <f>IF(AmazonChurn[[#This Row],[Number of Complaints or Support]]&lt;3,"Low",IF(AmazonChurn[[#This Row],[Number of Complaints or Support]]&lt;=7,"Medium","High"))</f>
        <v>High</v>
      </c>
      <c r="AN2455" s="14">
        <f>AmazonChurn[[#This Row],[Number of Complaints or Support]]/AmazonChurn[[#This Row],[Account Length (in months)]]</f>
        <v>0.18867924528301888</v>
      </c>
    </row>
    <row r="2456" spans="1:40" x14ac:dyDescent="0.25">
      <c r="A2456" t="s">
        <v>4225</v>
      </c>
      <c r="B2456" t="s">
        <v>23</v>
      </c>
      <c r="C2456">
        <v>1</v>
      </c>
      <c r="D2456">
        <v>0</v>
      </c>
      <c r="E2456">
        <v>15</v>
      </c>
      <c r="F2456">
        <v>1</v>
      </c>
      <c r="G2456" t="s">
        <v>36</v>
      </c>
      <c r="H2456">
        <v>0</v>
      </c>
      <c r="I2456" t="s">
        <v>88</v>
      </c>
      <c r="J2456" t="s">
        <v>25</v>
      </c>
      <c r="K2456" t="s">
        <v>25</v>
      </c>
      <c r="L2456">
        <v>58</v>
      </c>
      <c r="M2456" t="s">
        <v>23</v>
      </c>
      <c r="N2456" t="s">
        <v>23</v>
      </c>
      <c r="O2456" t="s">
        <v>23</v>
      </c>
      <c r="P2456">
        <v>0</v>
      </c>
      <c r="Q2456" t="s">
        <v>36</v>
      </c>
      <c r="R2456" t="s">
        <v>37</v>
      </c>
      <c r="S2456" t="s">
        <v>130</v>
      </c>
      <c r="T2456">
        <v>39</v>
      </c>
      <c r="U2456" t="s">
        <v>9483</v>
      </c>
      <c r="V2456">
        <v>39</v>
      </c>
      <c r="W2456">
        <v>39</v>
      </c>
      <c r="Z2456" t="s">
        <v>4226</v>
      </c>
      <c r="AA2456" s="1">
        <v>45020</v>
      </c>
      <c r="AB2456" s="1">
        <v>44298</v>
      </c>
      <c r="AC2456" t="s">
        <v>41</v>
      </c>
      <c r="AD2456" t="s">
        <v>9477</v>
      </c>
      <c r="AE2456" s="14">
        <v>32.890065843166553</v>
      </c>
      <c r="AF2456">
        <v>4</v>
      </c>
      <c r="AG2456" t="s">
        <v>69</v>
      </c>
      <c r="AH2456" t="s">
        <v>69</v>
      </c>
      <c r="AI2456" t="b">
        <v>0</v>
      </c>
      <c r="AJ2456" t="s">
        <v>23</v>
      </c>
      <c r="AK2456" t="s">
        <v>54</v>
      </c>
      <c r="AL2456" t="str">
        <f>IF(AmazonChurn[[#This Row],[Average Monthly Expenses]]&lt;=30,"Low",IF(AmazonChurn[[#This Row],[Average Monthly Expenses]]&lt;=60,"Medium","High"))</f>
        <v>Medium</v>
      </c>
      <c r="AM2456" t="str">
        <f>IF(AmazonChurn[[#This Row],[Number of Complaints or Support]]&lt;3,"Low",IF(AmazonChurn[[#This Row],[Number of Complaints or Support]]&lt;=7,"Medium","High"))</f>
        <v>Medium</v>
      </c>
      <c r="AN2456" s="14">
        <f>AmazonChurn[[#This Row],[Number of Complaints or Support]]/AmazonChurn[[#This Row],[Account Length (in months)]]</f>
        <v>4</v>
      </c>
    </row>
    <row r="2457" spans="1:40" x14ac:dyDescent="0.25">
      <c r="A2457" t="s">
        <v>4227</v>
      </c>
      <c r="B2457" t="s">
        <v>23</v>
      </c>
      <c r="C2457">
        <v>4</v>
      </c>
      <c r="D2457">
        <v>0</v>
      </c>
      <c r="E2457">
        <v>0</v>
      </c>
      <c r="F2457">
        <v>0</v>
      </c>
      <c r="G2457" t="s">
        <v>23</v>
      </c>
      <c r="H2457">
        <v>0</v>
      </c>
      <c r="I2457" t="s">
        <v>213</v>
      </c>
      <c r="J2457" t="s">
        <v>35</v>
      </c>
      <c r="K2457" t="s">
        <v>9472</v>
      </c>
      <c r="L2457">
        <v>28</v>
      </c>
      <c r="M2457" t="s">
        <v>36</v>
      </c>
      <c r="N2457" t="s">
        <v>23</v>
      </c>
      <c r="O2457" t="s">
        <v>23</v>
      </c>
      <c r="P2457">
        <v>0</v>
      </c>
      <c r="Q2457" t="s">
        <v>23</v>
      </c>
      <c r="R2457" t="s">
        <v>26</v>
      </c>
      <c r="S2457" t="s">
        <v>27</v>
      </c>
      <c r="T2457">
        <v>8</v>
      </c>
      <c r="U2457" t="s">
        <v>9483</v>
      </c>
      <c r="V2457">
        <v>8</v>
      </c>
      <c r="W2457">
        <v>29</v>
      </c>
      <c r="Z2457" t="s">
        <v>1762</v>
      </c>
      <c r="AA2457" s="1">
        <v>44021</v>
      </c>
      <c r="AB2457" s="1">
        <v>44598</v>
      </c>
      <c r="AC2457" t="s">
        <v>48</v>
      </c>
      <c r="AD2457" t="s">
        <v>9476</v>
      </c>
      <c r="AE2457" s="14">
        <v>7.2666894054308306</v>
      </c>
      <c r="AF2457">
        <v>4</v>
      </c>
      <c r="AG2457" t="s">
        <v>53</v>
      </c>
      <c r="AH2457" t="s">
        <v>9480</v>
      </c>
      <c r="AI2457" t="b">
        <v>1</v>
      </c>
      <c r="AJ2457" t="s">
        <v>36</v>
      </c>
      <c r="AK2457" t="s">
        <v>64</v>
      </c>
      <c r="AL2457" t="str">
        <f>IF(AmazonChurn[[#This Row],[Average Monthly Expenses]]&lt;=30,"Low",IF(AmazonChurn[[#This Row],[Average Monthly Expenses]]&lt;=60,"Medium","High"))</f>
        <v>Low</v>
      </c>
      <c r="AM2457" t="str">
        <f>IF(AmazonChurn[[#This Row],[Number of Complaints or Support]]&lt;3,"Low",IF(AmazonChurn[[#This Row],[Number of Complaints or Support]]&lt;=7,"Medium","High"))</f>
        <v>Medium</v>
      </c>
      <c r="AN2457" s="14">
        <f>AmazonChurn[[#This Row],[Number of Complaints or Support]]/AmazonChurn[[#This Row],[Account Length (in months)]]</f>
        <v>1</v>
      </c>
    </row>
    <row r="2458" spans="1:40" x14ac:dyDescent="0.25">
      <c r="A2458" t="s">
        <v>4228</v>
      </c>
      <c r="B2458" t="s">
        <v>36</v>
      </c>
      <c r="C2458">
        <v>3</v>
      </c>
      <c r="D2458">
        <v>3</v>
      </c>
      <c r="E2458">
        <v>26</v>
      </c>
      <c r="F2458">
        <v>1</v>
      </c>
      <c r="G2458" t="s">
        <v>36</v>
      </c>
      <c r="H2458">
        <v>0</v>
      </c>
      <c r="I2458" t="s">
        <v>435</v>
      </c>
      <c r="J2458" t="s">
        <v>35</v>
      </c>
      <c r="K2458" t="s">
        <v>9472</v>
      </c>
      <c r="L2458">
        <v>25</v>
      </c>
      <c r="M2458" t="s">
        <v>36</v>
      </c>
      <c r="N2458" t="s">
        <v>23</v>
      </c>
      <c r="O2458" t="s">
        <v>23</v>
      </c>
      <c r="P2458">
        <v>0</v>
      </c>
      <c r="Q2458" t="s">
        <v>23</v>
      </c>
      <c r="R2458" t="s">
        <v>26</v>
      </c>
      <c r="S2458" t="s">
        <v>130</v>
      </c>
      <c r="T2458">
        <v>32</v>
      </c>
      <c r="U2458" t="s">
        <v>9483</v>
      </c>
      <c r="V2458">
        <v>32</v>
      </c>
      <c r="W2458">
        <v>91</v>
      </c>
      <c r="X2458" t="s">
        <v>94</v>
      </c>
      <c r="Y2458" t="s">
        <v>542</v>
      </c>
      <c r="Z2458" t="s">
        <v>4229</v>
      </c>
      <c r="AA2458" s="1">
        <v>44809</v>
      </c>
      <c r="AB2458" s="1">
        <v>44028</v>
      </c>
      <c r="AC2458" t="s">
        <v>41</v>
      </c>
      <c r="AD2458" t="s">
        <v>9477</v>
      </c>
      <c r="AE2458" s="14">
        <v>37.402628311418312</v>
      </c>
      <c r="AF2458">
        <v>8</v>
      </c>
      <c r="AG2458" t="s">
        <v>53</v>
      </c>
      <c r="AH2458" t="s">
        <v>9480</v>
      </c>
      <c r="AI2458" t="b">
        <v>1</v>
      </c>
      <c r="AJ2458" t="s">
        <v>36</v>
      </c>
      <c r="AK2458" t="s">
        <v>73</v>
      </c>
      <c r="AL2458" t="str">
        <f>IF(AmazonChurn[[#This Row],[Average Monthly Expenses]]&lt;=30,"Low",IF(AmazonChurn[[#This Row],[Average Monthly Expenses]]&lt;=60,"Medium","High"))</f>
        <v>Medium</v>
      </c>
      <c r="AM2458" t="str">
        <f>IF(AmazonChurn[[#This Row],[Number of Complaints or Support]]&lt;3,"Low",IF(AmazonChurn[[#This Row],[Number of Complaints or Support]]&lt;=7,"Medium","High"))</f>
        <v>High</v>
      </c>
      <c r="AN2458" s="14">
        <f>AmazonChurn[[#This Row],[Number of Complaints or Support]]/AmazonChurn[[#This Row],[Account Length (in months)]]</f>
        <v>2.6666666666666665</v>
      </c>
    </row>
    <row r="2459" spans="1:40" x14ac:dyDescent="0.25">
      <c r="A2459" t="s">
        <v>4230</v>
      </c>
      <c r="B2459" t="s">
        <v>36</v>
      </c>
      <c r="C2459">
        <v>3</v>
      </c>
      <c r="D2459">
        <v>0</v>
      </c>
      <c r="E2459">
        <v>25</v>
      </c>
      <c r="F2459">
        <v>1</v>
      </c>
      <c r="G2459" t="s">
        <v>36</v>
      </c>
      <c r="H2459">
        <v>0</v>
      </c>
      <c r="I2459" t="s">
        <v>156</v>
      </c>
      <c r="J2459" t="s">
        <v>25</v>
      </c>
      <c r="K2459" t="s">
        <v>25</v>
      </c>
      <c r="L2459">
        <v>28</v>
      </c>
      <c r="M2459" t="s">
        <v>36</v>
      </c>
      <c r="N2459" t="s">
        <v>23</v>
      </c>
      <c r="O2459" t="s">
        <v>23</v>
      </c>
      <c r="P2459">
        <v>0</v>
      </c>
      <c r="Q2459" t="s">
        <v>23</v>
      </c>
      <c r="R2459" t="s">
        <v>26</v>
      </c>
      <c r="S2459" t="s">
        <v>38</v>
      </c>
      <c r="T2459">
        <v>50</v>
      </c>
      <c r="U2459" t="s">
        <v>9484</v>
      </c>
      <c r="V2459">
        <v>50</v>
      </c>
      <c r="W2459">
        <v>155</v>
      </c>
      <c r="X2459" t="s">
        <v>46</v>
      </c>
      <c r="Y2459" t="s">
        <v>286</v>
      </c>
      <c r="Z2459" t="s">
        <v>3206</v>
      </c>
      <c r="AA2459" s="1">
        <v>45232</v>
      </c>
      <c r="AB2459" s="1">
        <v>44564</v>
      </c>
      <c r="AC2459" t="s">
        <v>41</v>
      </c>
      <c r="AD2459" t="s">
        <v>9477</v>
      </c>
      <c r="AE2459" s="14">
        <v>51.95212678569662</v>
      </c>
      <c r="AF2459">
        <v>4</v>
      </c>
      <c r="AG2459" t="s">
        <v>31</v>
      </c>
      <c r="AH2459" t="s">
        <v>31</v>
      </c>
      <c r="AI2459" t="b">
        <v>1</v>
      </c>
      <c r="AJ2459" t="s">
        <v>36</v>
      </c>
      <c r="AK2459" t="s">
        <v>54</v>
      </c>
      <c r="AL2459" t="str">
        <f>IF(AmazonChurn[[#This Row],[Average Monthly Expenses]]&lt;=30,"Low",IF(AmazonChurn[[#This Row],[Average Monthly Expenses]]&lt;=60,"Medium","High"))</f>
        <v>Medium</v>
      </c>
      <c r="AM2459" t="str">
        <f>IF(AmazonChurn[[#This Row],[Number of Complaints or Support]]&lt;3,"Low",IF(AmazonChurn[[#This Row],[Number of Complaints or Support]]&lt;=7,"Medium","High"))</f>
        <v>Medium</v>
      </c>
      <c r="AN2459" s="14">
        <f>AmazonChurn[[#This Row],[Number of Complaints or Support]]/AmazonChurn[[#This Row],[Account Length (in months)]]</f>
        <v>1.3333333333333333</v>
      </c>
    </row>
    <row r="2460" spans="1:40" x14ac:dyDescent="0.25">
      <c r="A2460" t="s">
        <v>4231</v>
      </c>
      <c r="B2460" t="s">
        <v>23</v>
      </c>
      <c r="C2460">
        <v>47</v>
      </c>
      <c r="D2460">
        <v>0</v>
      </c>
      <c r="E2460">
        <v>10</v>
      </c>
      <c r="F2460">
        <v>0</v>
      </c>
      <c r="G2460" t="s">
        <v>23</v>
      </c>
      <c r="H2460">
        <v>23</v>
      </c>
      <c r="I2460" t="s">
        <v>217</v>
      </c>
      <c r="J2460" t="s">
        <v>25</v>
      </c>
      <c r="K2460" t="s">
        <v>25</v>
      </c>
      <c r="L2460">
        <v>25</v>
      </c>
      <c r="M2460" t="s">
        <v>36</v>
      </c>
      <c r="N2460" t="s">
        <v>23</v>
      </c>
      <c r="O2460" t="s">
        <v>36</v>
      </c>
      <c r="P2460">
        <v>2</v>
      </c>
      <c r="Q2460" t="s">
        <v>36</v>
      </c>
      <c r="R2460" t="s">
        <v>37</v>
      </c>
      <c r="S2460" t="s">
        <v>124</v>
      </c>
      <c r="T2460">
        <v>26</v>
      </c>
      <c r="U2460" t="s">
        <v>9484</v>
      </c>
      <c r="V2460">
        <v>26</v>
      </c>
      <c r="W2460">
        <v>1225</v>
      </c>
      <c r="Z2460" t="s">
        <v>1019</v>
      </c>
      <c r="AA2460" s="1">
        <v>45150</v>
      </c>
      <c r="AB2460" s="1">
        <v>44148</v>
      </c>
      <c r="AC2460" t="s">
        <v>30</v>
      </c>
      <c r="AD2460" t="s">
        <v>9475</v>
      </c>
      <c r="AE2460" s="14">
        <v>22.75985006243738</v>
      </c>
      <c r="AF2460">
        <v>8</v>
      </c>
      <c r="AG2460" t="s">
        <v>69</v>
      </c>
      <c r="AH2460" t="s">
        <v>69</v>
      </c>
      <c r="AI2460" t="b">
        <v>1</v>
      </c>
      <c r="AJ2460" t="s">
        <v>36</v>
      </c>
      <c r="AK2460" t="s">
        <v>64</v>
      </c>
      <c r="AL2460" t="str">
        <f>IF(AmazonChurn[[#This Row],[Average Monthly Expenses]]&lt;=30,"Low",IF(AmazonChurn[[#This Row],[Average Monthly Expenses]]&lt;=60,"Medium","High"))</f>
        <v>Low</v>
      </c>
      <c r="AM2460" t="str">
        <f>IF(AmazonChurn[[#This Row],[Number of Complaints or Support]]&lt;3,"Low",IF(AmazonChurn[[#This Row],[Number of Complaints or Support]]&lt;=7,"Medium","High"))</f>
        <v>High</v>
      </c>
      <c r="AN2460" s="14">
        <f>AmazonChurn[[#This Row],[Number of Complaints or Support]]/AmazonChurn[[#This Row],[Account Length (in months)]]</f>
        <v>0.1702127659574468</v>
      </c>
    </row>
    <row r="2461" spans="1:40" x14ac:dyDescent="0.25">
      <c r="A2461" t="s">
        <v>4232</v>
      </c>
      <c r="B2461" t="s">
        <v>23</v>
      </c>
      <c r="C2461">
        <v>60</v>
      </c>
      <c r="D2461">
        <v>0</v>
      </c>
      <c r="E2461">
        <v>11</v>
      </c>
      <c r="F2461">
        <v>1</v>
      </c>
      <c r="G2461" t="s">
        <v>36</v>
      </c>
      <c r="H2461">
        <v>0</v>
      </c>
      <c r="I2461" t="s">
        <v>150</v>
      </c>
      <c r="J2461" t="s">
        <v>25</v>
      </c>
      <c r="K2461" t="s">
        <v>25</v>
      </c>
      <c r="L2461">
        <v>41</v>
      </c>
      <c r="M2461" t="s">
        <v>23</v>
      </c>
      <c r="N2461" t="s">
        <v>23</v>
      </c>
      <c r="O2461" t="s">
        <v>23</v>
      </c>
      <c r="P2461">
        <v>0</v>
      </c>
      <c r="Q2461" t="s">
        <v>36</v>
      </c>
      <c r="R2461" t="s">
        <v>57</v>
      </c>
      <c r="S2461" t="s">
        <v>38</v>
      </c>
      <c r="T2461">
        <v>45</v>
      </c>
      <c r="U2461" t="s">
        <v>9484</v>
      </c>
      <c r="V2461">
        <v>45</v>
      </c>
      <c r="W2461">
        <v>2709</v>
      </c>
      <c r="Z2461" t="s">
        <v>2662</v>
      </c>
      <c r="AA2461" s="1">
        <v>44270</v>
      </c>
      <c r="AB2461" s="1">
        <v>45084</v>
      </c>
      <c r="AC2461" t="s">
        <v>41</v>
      </c>
      <c r="AD2461" t="s">
        <v>9477</v>
      </c>
      <c r="AE2461" s="14">
        <v>51.18601173865018</v>
      </c>
      <c r="AF2461">
        <v>10</v>
      </c>
      <c r="AG2461" t="s">
        <v>31</v>
      </c>
      <c r="AH2461" t="s">
        <v>31</v>
      </c>
      <c r="AI2461" t="b">
        <v>1</v>
      </c>
      <c r="AJ2461" t="s">
        <v>36</v>
      </c>
      <c r="AK2461" t="s">
        <v>64</v>
      </c>
      <c r="AL2461" t="str">
        <f>IF(AmazonChurn[[#This Row],[Average Monthly Expenses]]&lt;=30,"Low",IF(AmazonChurn[[#This Row],[Average Monthly Expenses]]&lt;=60,"Medium","High"))</f>
        <v>Medium</v>
      </c>
      <c r="AM2461" t="str">
        <f>IF(AmazonChurn[[#This Row],[Number of Complaints or Support]]&lt;3,"Low",IF(AmazonChurn[[#This Row],[Number of Complaints or Support]]&lt;=7,"Medium","High"))</f>
        <v>High</v>
      </c>
      <c r="AN2461" s="14">
        <f>AmazonChurn[[#This Row],[Number of Complaints or Support]]/AmazonChurn[[#This Row],[Account Length (in months)]]</f>
        <v>0.16666666666666666</v>
      </c>
    </row>
    <row r="2462" spans="1:40" x14ac:dyDescent="0.25">
      <c r="A2462" t="s">
        <v>4233</v>
      </c>
      <c r="B2462" t="s">
        <v>23</v>
      </c>
      <c r="C2462">
        <v>41</v>
      </c>
      <c r="D2462">
        <v>1</v>
      </c>
      <c r="E2462">
        <v>5</v>
      </c>
      <c r="F2462">
        <v>0</v>
      </c>
      <c r="G2462" t="s">
        <v>23</v>
      </c>
      <c r="H2462">
        <v>29</v>
      </c>
      <c r="I2462" t="s">
        <v>217</v>
      </c>
      <c r="J2462" t="s">
        <v>35</v>
      </c>
      <c r="K2462" t="s">
        <v>9472</v>
      </c>
      <c r="L2462">
        <v>68</v>
      </c>
      <c r="M2462" t="s">
        <v>23</v>
      </c>
      <c r="N2462" t="s">
        <v>36</v>
      </c>
      <c r="O2462" t="s">
        <v>23</v>
      </c>
      <c r="P2462">
        <v>0</v>
      </c>
      <c r="Q2462" t="s">
        <v>23</v>
      </c>
      <c r="R2462" t="s">
        <v>37</v>
      </c>
      <c r="S2462" t="s">
        <v>124</v>
      </c>
      <c r="T2462">
        <v>37</v>
      </c>
      <c r="U2462" t="s">
        <v>9484</v>
      </c>
      <c r="V2462">
        <v>37</v>
      </c>
      <c r="W2462">
        <v>1521</v>
      </c>
      <c r="Z2462" t="s">
        <v>393</v>
      </c>
      <c r="AA2462" s="1">
        <v>44265</v>
      </c>
      <c r="AB2462" s="1">
        <v>44864</v>
      </c>
      <c r="AC2462" t="s">
        <v>41</v>
      </c>
      <c r="AD2462" t="s">
        <v>9477</v>
      </c>
      <c r="AE2462" s="14">
        <v>42.106892734421933</v>
      </c>
      <c r="AF2462">
        <v>5</v>
      </c>
      <c r="AG2462" t="s">
        <v>53</v>
      </c>
      <c r="AH2462" t="s">
        <v>9480</v>
      </c>
      <c r="AI2462" t="b">
        <v>0</v>
      </c>
      <c r="AJ2462" t="s">
        <v>23</v>
      </c>
      <c r="AK2462" t="s">
        <v>64</v>
      </c>
      <c r="AL2462" t="str">
        <f>IF(AmazonChurn[[#This Row],[Average Monthly Expenses]]&lt;=30,"Low",IF(AmazonChurn[[#This Row],[Average Monthly Expenses]]&lt;=60,"Medium","High"))</f>
        <v>Medium</v>
      </c>
      <c r="AM2462" t="str">
        <f>IF(AmazonChurn[[#This Row],[Number of Complaints or Support]]&lt;3,"Low",IF(AmazonChurn[[#This Row],[Number of Complaints or Support]]&lt;=7,"Medium","High"))</f>
        <v>Medium</v>
      </c>
      <c r="AN2462" s="14">
        <f>AmazonChurn[[#This Row],[Number of Complaints or Support]]/AmazonChurn[[#This Row],[Account Length (in months)]]</f>
        <v>0.12195121951219512</v>
      </c>
    </row>
    <row r="2463" spans="1:40" x14ac:dyDescent="0.25">
      <c r="A2463" t="s">
        <v>4234</v>
      </c>
      <c r="B2463" t="s">
        <v>36</v>
      </c>
      <c r="C2463">
        <v>4</v>
      </c>
      <c r="D2463">
        <v>1</v>
      </c>
      <c r="E2463">
        <v>2</v>
      </c>
      <c r="F2463">
        <v>1</v>
      </c>
      <c r="G2463" t="s">
        <v>36</v>
      </c>
      <c r="H2463">
        <v>0</v>
      </c>
      <c r="I2463" t="s">
        <v>198</v>
      </c>
      <c r="J2463" t="s">
        <v>25</v>
      </c>
      <c r="K2463" t="s">
        <v>25</v>
      </c>
      <c r="L2463">
        <v>34</v>
      </c>
      <c r="M2463" t="s">
        <v>23</v>
      </c>
      <c r="N2463" t="s">
        <v>23</v>
      </c>
      <c r="O2463" t="s">
        <v>23</v>
      </c>
      <c r="P2463">
        <v>0</v>
      </c>
      <c r="Q2463" t="s">
        <v>23</v>
      </c>
      <c r="R2463" t="s">
        <v>26</v>
      </c>
      <c r="S2463" t="s">
        <v>124</v>
      </c>
      <c r="T2463">
        <v>15</v>
      </c>
      <c r="U2463" t="s">
        <v>9484</v>
      </c>
      <c r="V2463">
        <v>15</v>
      </c>
      <c r="W2463">
        <v>52</v>
      </c>
      <c r="X2463" t="s">
        <v>46</v>
      </c>
      <c r="Y2463" t="s">
        <v>220</v>
      </c>
      <c r="Z2463" t="s">
        <v>4235</v>
      </c>
      <c r="AA2463" s="1">
        <v>44309</v>
      </c>
      <c r="AB2463" s="1">
        <v>45256</v>
      </c>
      <c r="AC2463" t="s">
        <v>48</v>
      </c>
      <c r="AD2463" t="s">
        <v>9476</v>
      </c>
      <c r="AE2463" s="14">
        <v>16.472924418886489</v>
      </c>
      <c r="AF2463">
        <v>4</v>
      </c>
      <c r="AG2463" t="s">
        <v>53</v>
      </c>
      <c r="AH2463" t="s">
        <v>9480</v>
      </c>
      <c r="AI2463" t="b">
        <v>0</v>
      </c>
      <c r="AJ2463" t="s">
        <v>23</v>
      </c>
      <c r="AK2463" t="s">
        <v>32</v>
      </c>
      <c r="AL2463" t="str">
        <f>IF(AmazonChurn[[#This Row],[Average Monthly Expenses]]&lt;=30,"Low",IF(AmazonChurn[[#This Row],[Average Monthly Expenses]]&lt;=60,"Medium","High"))</f>
        <v>Low</v>
      </c>
      <c r="AM2463" t="str">
        <f>IF(AmazonChurn[[#This Row],[Number of Complaints or Support]]&lt;3,"Low",IF(AmazonChurn[[#This Row],[Number of Complaints or Support]]&lt;=7,"Medium","High"))</f>
        <v>Medium</v>
      </c>
      <c r="AN2463" s="14">
        <f>AmazonChurn[[#This Row],[Number of Complaints or Support]]/AmazonChurn[[#This Row],[Account Length (in months)]]</f>
        <v>1</v>
      </c>
    </row>
    <row r="2464" spans="1:40" x14ac:dyDescent="0.25">
      <c r="A2464" t="s">
        <v>4236</v>
      </c>
      <c r="B2464" t="s">
        <v>23</v>
      </c>
      <c r="C2464">
        <v>31</v>
      </c>
      <c r="D2464">
        <v>2</v>
      </c>
      <c r="E2464">
        <v>3</v>
      </c>
      <c r="F2464">
        <v>1</v>
      </c>
      <c r="G2464" t="s">
        <v>36</v>
      </c>
      <c r="H2464">
        <v>0</v>
      </c>
      <c r="I2464" t="s">
        <v>66</v>
      </c>
      <c r="J2464" t="s">
        <v>35</v>
      </c>
      <c r="K2464" t="s">
        <v>9472</v>
      </c>
      <c r="L2464">
        <v>46</v>
      </c>
      <c r="M2464" t="s">
        <v>23</v>
      </c>
      <c r="N2464" t="s">
        <v>23</v>
      </c>
      <c r="O2464" t="s">
        <v>23</v>
      </c>
      <c r="P2464">
        <v>0</v>
      </c>
      <c r="Q2464" t="s">
        <v>23</v>
      </c>
      <c r="R2464" t="s">
        <v>37</v>
      </c>
      <c r="S2464" t="s">
        <v>38</v>
      </c>
      <c r="T2464">
        <v>31</v>
      </c>
      <c r="U2464" t="s">
        <v>9484</v>
      </c>
      <c r="V2464">
        <v>31</v>
      </c>
      <c r="W2464">
        <v>958</v>
      </c>
      <c r="Z2464" t="s">
        <v>4237</v>
      </c>
      <c r="AA2464" s="1">
        <v>44614</v>
      </c>
      <c r="AB2464" s="1">
        <v>44973</v>
      </c>
      <c r="AC2464" t="s">
        <v>30</v>
      </c>
      <c r="AD2464" t="s">
        <v>9475</v>
      </c>
      <c r="AE2464" s="14">
        <v>28.95533247066469</v>
      </c>
      <c r="AF2464">
        <v>4</v>
      </c>
      <c r="AG2464" t="s">
        <v>31</v>
      </c>
      <c r="AH2464" t="s">
        <v>31</v>
      </c>
      <c r="AI2464" t="b">
        <v>1</v>
      </c>
      <c r="AJ2464" t="s">
        <v>36</v>
      </c>
      <c r="AK2464" t="s">
        <v>54</v>
      </c>
      <c r="AL2464" t="str">
        <f>IF(AmazonChurn[[#This Row],[Average Monthly Expenses]]&lt;=30,"Low",IF(AmazonChurn[[#This Row],[Average Monthly Expenses]]&lt;=60,"Medium","High"))</f>
        <v>Low</v>
      </c>
      <c r="AM2464" t="str">
        <f>IF(AmazonChurn[[#This Row],[Number of Complaints or Support]]&lt;3,"Low",IF(AmazonChurn[[#This Row],[Number of Complaints or Support]]&lt;=7,"Medium","High"))</f>
        <v>Medium</v>
      </c>
      <c r="AN2464" s="14">
        <f>AmazonChurn[[#This Row],[Number of Complaints or Support]]/AmazonChurn[[#This Row],[Account Length (in months)]]</f>
        <v>0.12903225806451613</v>
      </c>
    </row>
    <row r="2465" spans="1:40" x14ac:dyDescent="0.25">
      <c r="A2465" t="s">
        <v>4238</v>
      </c>
      <c r="B2465" t="s">
        <v>23</v>
      </c>
      <c r="C2465">
        <v>17</v>
      </c>
      <c r="D2465">
        <v>0</v>
      </c>
      <c r="E2465">
        <v>0</v>
      </c>
      <c r="F2465">
        <v>0</v>
      </c>
      <c r="G2465" t="s">
        <v>23</v>
      </c>
      <c r="H2465">
        <v>0</v>
      </c>
      <c r="I2465" t="s">
        <v>66</v>
      </c>
      <c r="J2465" t="s">
        <v>25</v>
      </c>
      <c r="K2465" t="s">
        <v>25</v>
      </c>
      <c r="L2465">
        <v>43</v>
      </c>
      <c r="M2465" t="s">
        <v>23</v>
      </c>
      <c r="N2465" t="s">
        <v>23</v>
      </c>
      <c r="O2465" t="s">
        <v>36</v>
      </c>
      <c r="P2465">
        <v>6</v>
      </c>
      <c r="Q2465" t="s">
        <v>23</v>
      </c>
      <c r="R2465" t="s">
        <v>37</v>
      </c>
      <c r="S2465" t="s">
        <v>130</v>
      </c>
      <c r="T2465">
        <v>10</v>
      </c>
      <c r="U2465" t="s">
        <v>9483</v>
      </c>
      <c r="V2465">
        <v>10</v>
      </c>
      <c r="W2465">
        <v>160</v>
      </c>
      <c r="Z2465" t="s">
        <v>4239</v>
      </c>
      <c r="AA2465" s="1">
        <v>44302</v>
      </c>
      <c r="AB2465" s="1">
        <v>44690</v>
      </c>
      <c r="AC2465" t="s">
        <v>41</v>
      </c>
      <c r="AD2465" t="s">
        <v>9477</v>
      </c>
      <c r="AE2465" s="14">
        <v>8.2394413184749808</v>
      </c>
      <c r="AF2465">
        <v>4</v>
      </c>
      <c r="AG2465" t="s">
        <v>69</v>
      </c>
      <c r="AH2465" t="s">
        <v>69</v>
      </c>
      <c r="AI2465" t="b">
        <v>0</v>
      </c>
      <c r="AJ2465" t="s">
        <v>23</v>
      </c>
      <c r="AK2465" t="s">
        <v>64</v>
      </c>
      <c r="AL2465" t="str">
        <f>IF(AmazonChurn[[#This Row],[Average Monthly Expenses]]&lt;=30,"Low",IF(AmazonChurn[[#This Row],[Average Monthly Expenses]]&lt;=60,"Medium","High"))</f>
        <v>Low</v>
      </c>
      <c r="AM2465" t="str">
        <f>IF(AmazonChurn[[#This Row],[Number of Complaints or Support]]&lt;3,"Low",IF(AmazonChurn[[#This Row],[Number of Complaints or Support]]&lt;=7,"Medium","High"))</f>
        <v>Medium</v>
      </c>
      <c r="AN2465" s="14">
        <f>AmazonChurn[[#This Row],[Number of Complaints or Support]]/AmazonChurn[[#This Row],[Account Length (in months)]]</f>
        <v>0.23529411764705882</v>
      </c>
    </row>
    <row r="2466" spans="1:40" x14ac:dyDescent="0.25">
      <c r="A2466" t="s">
        <v>4240</v>
      </c>
      <c r="B2466" t="s">
        <v>36</v>
      </c>
      <c r="C2466">
        <v>8</v>
      </c>
      <c r="D2466">
        <v>0</v>
      </c>
      <c r="E2466">
        <v>5</v>
      </c>
      <c r="F2466">
        <v>1</v>
      </c>
      <c r="G2466" t="s">
        <v>36</v>
      </c>
      <c r="H2466">
        <v>0</v>
      </c>
      <c r="I2466" t="s">
        <v>101</v>
      </c>
      <c r="J2466" t="s">
        <v>25</v>
      </c>
      <c r="K2466" t="s">
        <v>25</v>
      </c>
      <c r="L2466">
        <v>30</v>
      </c>
      <c r="M2466" t="s">
        <v>23</v>
      </c>
      <c r="N2466" t="s">
        <v>23</v>
      </c>
      <c r="O2466" t="s">
        <v>36</v>
      </c>
      <c r="P2466">
        <v>5</v>
      </c>
      <c r="Q2466" t="s">
        <v>36</v>
      </c>
      <c r="R2466" t="s">
        <v>26</v>
      </c>
      <c r="S2466" t="s">
        <v>38</v>
      </c>
      <c r="T2466">
        <v>38</v>
      </c>
      <c r="U2466" t="s">
        <v>9484</v>
      </c>
      <c r="V2466">
        <v>38</v>
      </c>
      <c r="W2466">
        <v>317</v>
      </c>
      <c r="X2466" t="s">
        <v>163</v>
      </c>
      <c r="Y2466" t="s">
        <v>358</v>
      </c>
      <c r="Z2466" t="s">
        <v>3650</v>
      </c>
      <c r="AA2466" s="1">
        <v>44343</v>
      </c>
      <c r="AB2466" s="1">
        <v>44006</v>
      </c>
      <c r="AC2466" t="s">
        <v>30</v>
      </c>
      <c r="AD2466" t="s">
        <v>9475</v>
      </c>
      <c r="AE2466" s="14">
        <v>42.051458025930458</v>
      </c>
      <c r="AF2466">
        <v>10</v>
      </c>
      <c r="AG2466" t="s">
        <v>31</v>
      </c>
      <c r="AH2466" t="s">
        <v>31</v>
      </c>
      <c r="AI2466" t="b">
        <v>0</v>
      </c>
      <c r="AJ2466" t="s">
        <v>23</v>
      </c>
      <c r="AK2466" t="s">
        <v>73</v>
      </c>
      <c r="AL2466" t="str">
        <f>IF(AmazonChurn[[#This Row],[Average Monthly Expenses]]&lt;=30,"Low",IF(AmazonChurn[[#This Row],[Average Monthly Expenses]]&lt;=60,"Medium","High"))</f>
        <v>Medium</v>
      </c>
      <c r="AM2466" t="str">
        <f>IF(AmazonChurn[[#This Row],[Number of Complaints or Support]]&lt;3,"Low",IF(AmazonChurn[[#This Row],[Number of Complaints or Support]]&lt;=7,"Medium","High"))</f>
        <v>High</v>
      </c>
      <c r="AN2466" s="14">
        <f>AmazonChurn[[#This Row],[Number of Complaints or Support]]/AmazonChurn[[#This Row],[Account Length (in months)]]</f>
        <v>1.25</v>
      </c>
    </row>
    <row r="2467" spans="1:40" x14ac:dyDescent="0.25">
      <c r="A2467" t="s">
        <v>4241</v>
      </c>
      <c r="B2467" t="s">
        <v>23</v>
      </c>
      <c r="C2467">
        <v>53</v>
      </c>
      <c r="D2467">
        <v>0</v>
      </c>
      <c r="E2467">
        <v>7</v>
      </c>
      <c r="F2467">
        <v>1</v>
      </c>
      <c r="G2467" t="s">
        <v>36</v>
      </c>
      <c r="H2467">
        <v>0</v>
      </c>
      <c r="I2467" t="s">
        <v>50</v>
      </c>
      <c r="J2467" t="s">
        <v>35</v>
      </c>
      <c r="K2467" t="s">
        <v>9472</v>
      </c>
      <c r="L2467">
        <v>39</v>
      </c>
      <c r="M2467" t="s">
        <v>23</v>
      </c>
      <c r="N2467" t="s">
        <v>23</v>
      </c>
      <c r="O2467" t="s">
        <v>36</v>
      </c>
      <c r="P2467">
        <v>3</v>
      </c>
      <c r="Q2467" t="s">
        <v>36</v>
      </c>
      <c r="R2467" t="s">
        <v>37</v>
      </c>
      <c r="S2467" t="s">
        <v>38</v>
      </c>
      <c r="T2467">
        <v>30</v>
      </c>
      <c r="U2467" t="s">
        <v>9484</v>
      </c>
      <c r="V2467">
        <v>30</v>
      </c>
      <c r="W2467">
        <v>1572</v>
      </c>
      <c r="Z2467" t="s">
        <v>1306</v>
      </c>
      <c r="AA2467" s="1">
        <v>44579</v>
      </c>
      <c r="AB2467" s="1">
        <v>44044</v>
      </c>
      <c r="AC2467" t="s">
        <v>41</v>
      </c>
      <c r="AD2467" t="s">
        <v>9477</v>
      </c>
      <c r="AE2467" s="14">
        <v>34.95223120275633</v>
      </c>
      <c r="AF2467">
        <v>5</v>
      </c>
      <c r="AG2467" t="s">
        <v>69</v>
      </c>
      <c r="AH2467" t="s">
        <v>69</v>
      </c>
      <c r="AI2467" t="b">
        <v>0</v>
      </c>
      <c r="AJ2467" t="s">
        <v>23</v>
      </c>
      <c r="AK2467" t="s">
        <v>64</v>
      </c>
      <c r="AL2467" t="str">
        <f>IF(AmazonChurn[[#This Row],[Average Monthly Expenses]]&lt;=30,"Low",IF(AmazonChurn[[#This Row],[Average Monthly Expenses]]&lt;=60,"Medium","High"))</f>
        <v>Medium</v>
      </c>
      <c r="AM2467" t="str">
        <f>IF(AmazonChurn[[#This Row],[Number of Complaints or Support]]&lt;3,"Low",IF(AmazonChurn[[#This Row],[Number of Complaints or Support]]&lt;=7,"Medium","High"))</f>
        <v>Medium</v>
      </c>
      <c r="AN2467" s="14">
        <f>AmazonChurn[[#This Row],[Number of Complaints or Support]]/AmazonChurn[[#This Row],[Account Length (in months)]]</f>
        <v>9.4339622641509441E-2</v>
      </c>
    </row>
    <row r="2468" spans="1:40" x14ac:dyDescent="0.25">
      <c r="A2468" t="s">
        <v>4242</v>
      </c>
      <c r="B2468" t="s">
        <v>23</v>
      </c>
      <c r="C2468">
        <v>46</v>
      </c>
      <c r="D2468">
        <v>0</v>
      </c>
      <c r="E2468">
        <v>0</v>
      </c>
      <c r="F2468">
        <v>0</v>
      </c>
      <c r="G2468" t="s">
        <v>23</v>
      </c>
      <c r="H2468">
        <v>0</v>
      </c>
      <c r="I2468" t="s">
        <v>136</v>
      </c>
      <c r="J2468" t="s">
        <v>35</v>
      </c>
      <c r="K2468" t="s">
        <v>9472</v>
      </c>
      <c r="L2468">
        <v>50</v>
      </c>
      <c r="M2468" t="s">
        <v>23</v>
      </c>
      <c r="N2468" t="s">
        <v>23</v>
      </c>
      <c r="O2468" t="s">
        <v>23</v>
      </c>
      <c r="P2468">
        <v>0</v>
      </c>
      <c r="Q2468" t="s">
        <v>23</v>
      </c>
      <c r="R2468" t="s">
        <v>37</v>
      </c>
      <c r="S2468" t="s">
        <v>38</v>
      </c>
      <c r="T2468">
        <v>9</v>
      </c>
      <c r="U2468" t="s">
        <v>9484</v>
      </c>
      <c r="V2468">
        <v>9</v>
      </c>
      <c r="W2468">
        <v>398</v>
      </c>
      <c r="Z2468" t="s">
        <v>2903</v>
      </c>
      <c r="AA2468" s="1">
        <v>44929</v>
      </c>
      <c r="AB2468" s="1">
        <v>44398</v>
      </c>
      <c r="AC2468" t="s">
        <v>48</v>
      </c>
      <c r="AD2468" t="s">
        <v>9476</v>
      </c>
      <c r="AE2468" s="14">
        <v>7.7021233187332134</v>
      </c>
      <c r="AF2468">
        <v>7</v>
      </c>
      <c r="AG2468" t="s">
        <v>31</v>
      </c>
      <c r="AH2468" t="s">
        <v>31</v>
      </c>
      <c r="AI2468" t="b">
        <v>1</v>
      </c>
      <c r="AJ2468" t="s">
        <v>36</v>
      </c>
      <c r="AK2468" t="s">
        <v>32</v>
      </c>
      <c r="AL2468" t="str">
        <f>IF(AmazonChurn[[#This Row],[Average Monthly Expenses]]&lt;=30,"Low",IF(AmazonChurn[[#This Row],[Average Monthly Expenses]]&lt;=60,"Medium","High"))</f>
        <v>Low</v>
      </c>
      <c r="AM2468" t="str">
        <f>IF(AmazonChurn[[#This Row],[Number of Complaints or Support]]&lt;3,"Low",IF(AmazonChurn[[#This Row],[Number of Complaints or Support]]&lt;=7,"Medium","High"))</f>
        <v>Medium</v>
      </c>
      <c r="AN2468" s="14">
        <f>AmazonChurn[[#This Row],[Number of Complaints or Support]]/AmazonChurn[[#This Row],[Account Length (in months)]]</f>
        <v>0.15217391304347827</v>
      </c>
    </row>
    <row r="2469" spans="1:40" x14ac:dyDescent="0.25">
      <c r="A2469" t="s">
        <v>4243</v>
      </c>
      <c r="B2469" t="s">
        <v>23</v>
      </c>
      <c r="C2469">
        <v>71</v>
      </c>
      <c r="D2469">
        <v>0</v>
      </c>
      <c r="E2469">
        <v>13</v>
      </c>
      <c r="F2469">
        <v>1</v>
      </c>
      <c r="G2469" t="s">
        <v>36</v>
      </c>
      <c r="H2469">
        <v>0</v>
      </c>
      <c r="I2469" t="s">
        <v>314</v>
      </c>
      <c r="J2469" t="s">
        <v>25</v>
      </c>
      <c r="K2469" t="s">
        <v>25</v>
      </c>
      <c r="L2469">
        <v>36</v>
      </c>
      <c r="M2469" t="s">
        <v>23</v>
      </c>
      <c r="N2469" t="s">
        <v>23</v>
      </c>
      <c r="O2469" t="s">
        <v>23</v>
      </c>
      <c r="P2469">
        <v>0</v>
      </c>
      <c r="Q2469" t="s">
        <v>36</v>
      </c>
      <c r="R2469" t="s">
        <v>57</v>
      </c>
      <c r="S2469" t="s">
        <v>130</v>
      </c>
      <c r="T2469">
        <v>42</v>
      </c>
      <c r="U2469" t="s">
        <v>9483</v>
      </c>
      <c r="V2469">
        <v>42</v>
      </c>
      <c r="W2469">
        <v>2958</v>
      </c>
      <c r="Z2469" t="s">
        <v>4244</v>
      </c>
      <c r="AA2469" s="1">
        <v>43960</v>
      </c>
      <c r="AB2469" s="1">
        <v>44919</v>
      </c>
      <c r="AC2469" t="s">
        <v>41</v>
      </c>
      <c r="AD2469" t="s">
        <v>9477</v>
      </c>
      <c r="AE2469" s="14">
        <v>45.753216502350497</v>
      </c>
      <c r="AF2469">
        <v>8</v>
      </c>
      <c r="AG2469" t="s">
        <v>31</v>
      </c>
      <c r="AH2469" t="s">
        <v>31</v>
      </c>
      <c r="AI2469" t="b">
        <v>0</v>
      </c>
      <c r="AJ2469" t="s">
        <v>23</v>
      </c>
      <c r="AK2469" t="s">
        <v>64</v>
      </c>
      <c r="AL2469" t="str">
        <f>IF(AmazonChurn[[#This Row],[Average Monthly Expenses]]&lt;=30,"Low",IF(AmazonChurn[[#This Row],[Average Monthly Expenses]]&lt;=60,"Medium","High"))</f>
        <v>Medium</v>
      </c>
      <c r="AM2469" t="str">
        <f>IF(AmazonChurn[[#This Row],[Number of Complaints or Support]]&lt;3,"Low",IF(AmazonChurn[[#This Row],[Number of Complaints or Support]]&lt;=7,"Medium","High"))</f>
        <v>High</v>
      </c>
      <c r="AN2469" s="14">
        <f>AmazonChurn[[#This Row],[Number of Complaints or Support]]/AmazonChurn[[#This Row],[Account Length (in months)]]</f>
        <v>0.11267605633802817</v>
      </c>
    </row>
    <row r="2470" spans="1:40" x14ac:dyDescent="0.25">
      <c r="A2470" t="s">
        <v>4245</v>
      </c>
      <c r="B2470" t="s">
        <v>36</v>
      </c>
      <c r="C2470">
        <v>32</v>
      </c>
      <c r="D2470">
        <v>0</v>
      </c>
      <c r="E2470">
        <v>11</v>
      </c>
      <c r="F2470">
        <v>1</v>
      </c>
      <c r="G2470" t="s">
        <v>36</v>
      </c>
      <c r="H2470">
        <v>0</v>
      </c>
      <c r="I2470" t="s">
        <v>159</v>
      </c>
      <c r="J2470" t="s">
        <v>35</v>
      </c>
      <c r="K2470" t="s">
        <v>9472</v>
      </c>
      <c r="L2470">
        <v>30</v>
      </c>
      <c r="M2470" t="s">
        <v>23</v>
      </c>
      <c r="N2470" t="s">
        <v>23</v>
      </c>
      <c r="O2470" t="s">
        <v>23</v>
      </c>
      <c r="P2470">
        <v>0</v>
      </c>
      <c r="Q2470" t="s">
        <v>23</v>
      </c>
      <c r="R2470" t="s">
        <v>26</v>
      </c>
      <c r="S2470" t="s">
        <v>124</v>
      </c>
      <c r="T2470">
        <v>45</v>
      </c>
      <c r="U2470" t="s">
        <v>9484</v>
      </c>
      <c r="V2470">
        <v>45</v>
      </c>
      <c r="W2470">
        <v>1439</v>
      </c>
      <c r="X2470" t="s">
        <v>46</v>
      </c>
      <c r="Y2470" t="s">
        <v>191</v>
      </c>
      <c r="Z2470" t="s">
        <v>1996</v>
      </c>
      <c r="AA2470" s="1">
        <v>44444</v>
      </c>
      <c r="AB2470" s="1">
        <v>44722</v>
      </c>
      <c r="AC2470" t="s">
        <v>30</v>
      </c>
      <c r="AD2470" t="s">
        <v>9475</v>
      </c>
      <c r="AE2470" s="14">
        <v>50.161042394661003</v>
      </c>
      <c r="AF2470">
        <v>9</v>
      </c>
      <c r="AG2470" t="s">
        <v>53</v>
      </c>
      <c r="AH2470" t="s">
        <v>9480</v>
      </c>
      <c r="AI2470" t="b">
        <v>1</v>
      </c>
      <c r="AJ2470" t="s">
        <v>36</v>
      </c>
      <c r="AK2470" t="s">
        <v>54</v>
      </c>
      <c r="AL2470" t="str">
        <f>IF(AmazonChurn[[#This Row],[Average Monthly Expenses]]&lt;=30,"Low",IF(AmazonChurn[[#This Row],[Average Monthly Expenses]]&lt;=60,"Medium","High"))</f>
        <v>Medium</v>
      </c>
      <c r="AM2470" t="str">
        <f>IF(AmazonChurn[[#This Row],[Number of Complaints or Support]]&lt;3,"Low",IF(AmazonChurn[[#This Row],[Number of Complaints or Support]]&lt;=7,"Medium","High"))</f>
        <v>High</v>
      </c>
      <c r="AN2470" s="14">
        <f>AmazonChurn[[#This Row],[Number of Complaints or Support]]/AmazonChurn[[#This Row],[Account Length (in months)]]</f>
        <v>0.28125</v>
      </c>
    </row>
    <row r="2471" spans="1:40" x14ac:dyDescent="0.25">
      <c r="A2471" t="s">
        <v>4246</v>
      </c>
      <c r="B2471" t="s">
        <v>36</v>
      </c>
      <c r="C2471">
        <v>4</v>
      </c>
      <c r="D2471">
        <v>2</v>
      </c>
      <c r="E2471">
        <v>12</v>
      </c>
      <c r="F2471">
        <v>1</v>
      </c>
      <c r="G2471" t="s">
        <v>36</v>
      </c>
      <c r="H2471">
        <v>0</v>
      </c>
      <c r="I2471" t="s">
        <v>92</v>
      </c>
      <c r="J2471" t="s">
        <v>35</v>
      </c>
      <c r="K2471" t="s">
        <v>9472</v>
      </c>
      <c r="L2471">
        <v>30</v>
      </c>
      <c r="M2471" t="s">
        <v>23</v>
      </c>
      <c r="N2471" t="s">
        <v>23</v>
      </c>
      <c r="O2471" t="s">
        <v>23</v>
      </c>
      <c r="P2471">
        <v>0</v>
      </c>
      <c r="Q2471" t="s">
        <v>23</v>
      </c>
      <c r="R2471" t="s">
        <v>26</v>
      </c>
      <c r="S2471" t="s">
        <v>124</v>
      </c>
      <c r="T2471">
        <v>37</v>
      </c>
      <c r="U2471" t="s">
        <v>9484</v>
      </c>
      <c r="V2471">
        <v>37</v>
      </c>
      <c r="W2471">
        <v>154</v>
      </c>
      <c r="X2471" t="s">
        <v>46</v>
      </c>
      <c r="Y2471" t="s">
        <v>220</v>
      </c>
      <c r="Z2471" t="s">
        <v>4247</v>
      </c>
      <c r="AA2471" s="1">
        <v>44994</v>
      </c>
      <c r="AB2471" s="1">
        <v>44980</v>
      </c>
      <c r="AC2471" t="s">
        <v>48</v>
      </c>
      <c r="AD2471" t="s">
        <v>9476</v>
      </c>
      <c r="AE2471" s="14">
        <v>33.882800407461197</v>
      </c>
      <c r="AF2471">
        <v>2</v>
      </c>
      <c r="AG2471" t="s">
        <v>31</v>
      </c>
      <c r="AH2471" t="s">
        <v>31</v>
      </c>
      <c r="AI2471" t="b">
        <v>0</v>
      </c>
      <c r="AJ2471" t="s">
        <v>23</v>
      </c>
      <c r="AK2471" t="s">
        <v>73</v>
      </c>
      <c r="AL2471" t="str">
        <f>IF(AmazonChurn[[#This Row],[Average Monthly Expenses]]&lt;=30,"Low",IF(AmazonChurn[[#This Row],[Average Monthly Expenses]]&lt;=60,"Medium","High"))</f>
        <v>Medium</v>
      </c>
      <c r="AM2471" t="str">
        <f>IF(AmazonChurn[[#This Row],[Number of Complaints or Support]]&lt;3,"Low",IF(AmazonChurn[[#This Row],[Number of Complaints or Support]]&lt;=7,"Medium","High"))</f>
        <v>Low</v>
      </c>
      <c r="AN2471" s="14">
        <f>AmazonChurn[[#This Row],[Number of Complaints or Support]]/AmazonChurn[[#This Row],[Account Length (in months)]]</f>
        <v>0.5</v>
      </c>
    </row>
    <row r="2472" spans="1:40" x14ac:dyDescent="0.25">
      <c r="A2472" t="s">
        <v>4248</v>
      </c>
      <c r="B2472" t="s">
        <v>23</v>
      </c>
      <c r="C2472">
        <v>52</v>
      </c>
      <c r="D2472">
        <v>2</v>
      </c>
      <c r="E2472">
        <v>3</v>
      </c>
      <c r="F2472">
        <v>1</v>
      </c>
      <c r="G2472" t="s">
        <v>36</v>
      </c>
      <c r="H2472">
        <v>0</v>
      </c>
      <c r="I2472" t="s">
        <v>273</v>
      </c>
      <c r="J2472" t="s">
        <v>25</v>
      </c>
      <c r="K2472" t="s">
        <v>25</v>
      </c>
      <c r="L2472">
        <v>65</v>
      </c>
      <c r="M2472" t="s">
        <v>23</v>
      </c>
      <c r="N2472" t="s">
        <v>36</v>
      </c>
      <c r="O2472" t="s">
        <v>23</v>
      </c>
      <c r="P2472">
        <v>0</v>
      </c>
      <c r="Q2472" t="s">
        <v>36</v>
      </c>
      <c r="R2472" t="s">
        <v>57</v>
      </c>
      <c r="S2472" t="s">
        <v>124</v>
      </c>
      <c r="T2472">
        <v>47</v>
      </c>
      <c r="U2472" t="s">
        <v>9484</v>
      </c>
      <c r="V2472">
        <v>47</v>
      </c>
      <c r="W2472">
        <v>2427</v>
      </c>
      <c r="Z2472" t="s">
        <v>516</v>
      </c>
      <c r="AA2472" s="1">
        <v>44639</v>
      </c>
      <c r="AB2472" s="1">
        <v>44677</v>
      </c>
      <c r="AC2472" t="s">
        <v>30</v>
      </c>
      <c r="AD2472" t="s">
        <v>9475</v>
      </c>
      <c r="AE2472" s="14">
        <v>40.30883917298604</v>
      </c>
      <c r="AF2472">
        <v>9</v>
      </c>
      <c r="AG2472" t="s">
        <v>31</v>
      </c>
      <c r="AH2472" t="s">
        <v>31</v>
      </c>
      <c r="AI2472" t="b">
        <v>0</v>
      </c>
      <c r="AJ2472" t="s">
        <v>23</v>
      </c>
      <c r="AK2472" t="s">
        <v>64</v>
      </c>
      <c r="AL2472" t="str">
        <f>IF(AmazonChurn[[#This Row],[Average Monthly Expenses]]&lt;=30,"Low",IF(AmazonChurn[[#This Row],[Average Monthly Expenses]]&lt;=60,"Medium","High"))</f>
        <v>Medium</v>
      </c>
      <c r="AM2472" t="str">
        <f>IF(AmazonChurn[[#This Row],[Number of Complaints or Support]]&lt;3,"Low",IF(AmazonChurn[[#This Row],[Number of Complaints or Support]]&lt;=7,"Medium","High"))</f>
        <v>High</v>
      </c>
      <c r="AN2472" s="14">
        <f>AmazonChurn[[#This Row],[Number of Complaints or Support]]/AmazonChurn[[#This Row],[Account Length (in months)]]</f>
        <v>0.17307692307692307</v>
      </c>
    </row>
    <row r="2473" spans="1:40" x14ac:dyDescent="0.25">
      <c r="A2473" t="s">
        <v>4249</v>
      </c>
      <c r="B2473" t="s">
        <v>23</v>
      </c>
      <c r="C2473">
        <v>40</v>
      </c>
      <c r="D2473">
        <v>1</v>
      </c>
      <c r="E2473">
        <v>0</v>
      </c>
      <c r="F2473">
        <v>0</v>
      </c>
      <c r="G2473" t="s">
        <v>23</v>
      </c>
      <c r="H2473">
        <v>0</v>
      </c>
      <c r="I2473" t="s">
        <v>66</v>
      </c>
      <c r="J2473" t="s">
        <v>35</v>
      </c>
      <c r="K2473" t="s">
        <v>9472</v>
      </c>
      <c r="L2473">
        <v>29</v>
      </c>
      <c r="M2473" t="s">
        <v>36</v>
      </c>
      <c r="N2473" t="s">
        <v>23</v>
      </c>
      <c r="O2473" t="s">
        <v>23</v>
      </c>
      <c r="P2473">
        <v>0</v>
      </c>
      <c r="Q2473" t="s">
        <v>23</v>
      </c>
      <c r="R2473" t="s">
        <v>57</v>
      </c>
      <c r="S2473" t="s">
        <v>130</v>
      </c>
      <c r="T2473">
        <v>16</v>
      </c>
      <c r="U2473" t="s">
        <v>9483</v>
      </c>
      <c r="V2473">
        <v>16</v>
      </c>
      <c r="W2473">
        <v>622</v>
      </c>
      <c r="Z2473" t="s">
        <v>4250</v>
      </c>
      <c r="AA2473" s="1">
        <v>44823</v>
      </c>
      <c r="AB2473" s="1">
        <v>44386</v>
      </c>
      <c r="AC2473" t="s">
        <v>48</v>
      </c>
      <c r="AD2473" t="s">
        <v>9476</v>
      </c>
      <c r="AE2473" s="14">
        <v>16.580622643456991</v>
      </c>
      <c r="AF2473">
        <v>1</v>
      </c>
      <c r="AG2473" t="s">
        <v>69</v>
      </c>
      <c r="AH2473" t="s">
        <v>69</v>
      </c>
      <c r="AI2473" t="b">
        <v>1</v>
      </c>
      <c r="AJ2473" t="s">
        <v>36</v>
      </c>
      <c r="AK2473" t="s">
        <v>73</v>
      </c>
      <c r="AL2473" t="str">
        <f>IF(AmazonChurn[[#This Row],[Average Monthly Expenses]]&lt;=30,"Low",IF(AmazonChurn[[#This Row],[Average Monthly Expenses]]&lt;=60,"Medium","High"))</f>
        <v>Low</v>
      </c>
      <c r="AM2473" t="str">
        <f>IF(AmazonChurn[[#This Row],[Number of Complaints or Support]]&lt;3,"Low",IF(AmazonChurn[[#This Row],[Number of Complaints or Support]]&lt;=7,"Medium","High"))</f>
        <v>Low</v>
      </c>
      <c r="AN2473" s="14">
        <f>AmazonChurn[[#This Row],[Number of Complaints or Support]]/AmazonChurn[[#This Row],[Account Length (in months)]]</f>
        <v>2.5000000000000001E-2</v>
      </c>
    </row>
    <row r="2474" spans="1:40" x14ac:dyDescent="0.25">
      <c r="A2474" t="s">
        <v>4251</v>
      </c>
      <c r="B2474" t="s">
        <v>23</v>
      </c>
      <c r="C2474">
        <v>70</v>
      </c>
      <c r="D2474">
        <v>2</v>
      </c>
      <c r="E2474">
        <v>0</v>
      </c>
      <c r="F2474">
        <v>0</v>
      </c>
      <c r="G2474" t="s">
        <v>23</v>
      </c>
      <c r="H2474">
        <v>0</v>
      </c>
      <c r="I2474" t="s">
        <v>289</v>
      </c>
      <c r="J2474" t="s">
        <v>25</v>
      </c>
      <c r="K2474" t="s">
        <v>25</v>
      </c>
      <c r="L2474">
        <v>41</v>
      </c>
      <c r="M2474" t="s">
        <v>23</v>
      </c>
      <c r="N2474" t="s">
        <v>23</v>
      </c>
      <c r="O2474" t="s">
        <v>36</v>
      </c>
      <c r="P2474">
        <v>6</v>
      </c>
      <c r="Q2474" t="s">
        <v>23</v>
      </c>
      <c r="R2474" t="s">
        <v>57</v>
      </c>
      <c r="S2474" t="s">
        <v>124</v>
      </c>
      <c r="T2474">
        <v>8</v>
      </c>
      <c r="U2474" t="s">
        <v>9484</v>
      </c>
      <c r="V2474">
        <v>8</v>
      </c>
      <c r="W2474">
        <v>546</v>
      </c>
      <c r="Z2474" t="s">
        <v>4252</v>
      </c>
      <c r="AA2474" s="1">
        <v>44237</v>
      </c>
      <c r="AB2474" s="1">
        <v>43885</v>
      </c>
      <c r="AC2474" t="s">
        <v>41</v>
      </c>
      <c r="AD2474" t="s">
        <v>9477</v>
      </c>
      <c r="AE2474" s="14">
        <v>8.3098241944847082</v>
      </c>
      <c r="AF2474">
        <v>1</v>
      </c>
      <c r="AG2474" t="s">
        <v>69</v>
      </c>
      <c r="AH2474" t="s">
        <v>69</v>
      </c>
      <c r="AI2474" t="b">
        <v>1</v>
      </c>
      <c r="AJ2474" t="s">
        <v>36</v>
      </c>
      <c r="AK2474" t="s">
        <v>54</v>
      </c>
      <c r="AL2474" t="str">
        <f>IF(AmazonChurn[[#This Row],[Average Monthly Expenses]]&lt;=30,"Low",IF(AmazonChurn[[#This Row],[Average Monthly Expenses]]&lt;=60,"Medium","High"))</f>
        <v>Low</v>
      </c>
      <c r="AM2474" t="str">
        <f>IF(AmazonChurn[[#This Row],[Number of Complaints or Support]]&lt;3,"Low",IF(AmazonChurn[[#This Row],[Number of Complaints or Support]]&lt;=7,"Medium","High"))</f>
        <v>Low</v>
      </c>
      <c r="AN2474" s="14">
        <f>AmazonChurn[[#This Row],[Number of Complaints or Support]]/AmazonChurn[[#This Row],[Account Length (in months)]]</f>
        <v>1.4285714285714285E-2</v>
      </c>
    </row>
    <row r="2475" spans="1:40" x14ac:dyDescent="0.25">
      <c r="A2475" t="s">
        <v>4253</v>
      </c>
      <c r="B2475" t="s">
        <v>23</v>
      </c>
      <c r="C2475">
        <v>64</v>
      </c>
      <c r="D2475">
        <v>1</v>
      </c>
      <c r="E2475">
        <v>14</v>
      </c>
      <c r="F2475">
        <v>1</v>
      </c>
      <c r="G2475" t="s">
        <v>36</v>
      </c>
      <c r="H2475">
        <v>0</v>
      </c>
      <c r="I2475" t="s">
        <v>242</v>
      </c>
      <c r="J2475" t="s">
        <v>35</v>
      </c>
      <c r="K2475" t="s">
        <v>9472</v>
      </c>
      <c r="L2475">
        <v>51</v>
      </c>
      <c r="M2475" t="s">
        <v>23</v>
      </c>
      <c r="N2475" t="s">
        <v>23</v>
      </c>
      <c r="O2475" t="s">
        <v>23</v>
      </c>
      <c r="P2475">
        <v>0</v>
      </c>
      <c r="Q2475" t="s">
        <v>23</v>
      </c>
      <c r="R2475" t="s">
        <v>37</v>
      </c>
      <c r="S2475" t="s">
        <v>38</v>
      </c>
      <c r="T2475">
        <v>14</v>
      </c>
      <c r="U2475" t="s">
        <v>9484</v>
      </c>
      <c r="V2475">
        <v>14</v>
      </c>
      <c r="W2475">
        <v>918</v>
      </c>
      <c r="Z2475" t="s">
        <v>3293</v>
      </c>
      <c r="AA2475" s="1">
        <v>44802</v>
      </c>
      <c r="AB2475" s="1">
        <v>44868</v>
      </c>
      <c r="AC2475" t="s">
        <v>48</v>
      </c>
      <c r="AD2475" t="s">
        <v>9476</v>
      </c>
      <c r="AE2475" s="14">
        <v>12.795953417082931</v>
      </c>
      <c r="AF2475">
        <v>10</v>
      </c>
      <c r="AG2475" t="s">
        <v>69</v>
      </c>
      <c r="AH2475" t="s">
        <v>69</v>
      </c>
      <c r="AI2475" t="b">
        <v>1</v>
      </c>
      <c r="AJ2475" t="s">
        <v>36</v>
      </c>
      <c r="AK2475" t="s">
        <v>64</v>
      </c>
      <c r="AL2475" t="str">
        <f>IF(AmazonChurn[[#This Row],[Average Monthly Expenses]]&lt;=30,"Low",IF(AmazonChurn[[#This Row],[Average Monthly Expenses]]&lt;=60,"Medium","High"))</f>
        <v>Low</v>
      </c>
      <c r="AM2475" t="str">
        <f>IF(AmazonChurn[[#This Row],[Number of Complaints or Support]]&lt;3,"Low",IF(AmazonChurn[[#This Row],[Number of Complaints or Support]]&lt;=7,"Medium","High"))</f>
        <v>High</v>
      </c>
      <c r="AN2475" s="14">
        <f>AmazonChurn[[#This Row],[Number of Complaints or Support]]/AmazonChurn[[#This Row],[Account Length (in months)]]</f>
        <v>0.15625</v>
      </c>
    </row>
    <row r="2476" spans="1:40" x14ac:dyDescent="0.25">
      <c r="A2476" t="s">
        <v>4254</v>
      </c>
      <c r="B2476" t="s">
        <v>23</v>
      </c>
      <c r="C2476">
        <v>24</v>
      </c>
      <c r="D2476">
        <v>0</v>
      </c>
      <c r="E2476">
        <v>17</v>
      </c>
      <c r="F2476">
        <v>1</v>
      </c>
      <c r="G2476" t="s">
        <v>36</v>
      </c>
      <c r="H2476">
        <v>0</v>
      </c>
      <c r="I2476" t="s">
        <v>105</v>
      </c>
      <c r="J2476" t="s">
        <v>25</v>
      </c>
      <c r="K2476" t="s">
        <v>25</v>
      </c>
      <c r="L2476">
        <v>22</v>
      </c>
      <c r="M2476" t="s">
        <v>36</v>
      </c>
      <c r="N2476" t="s">
        <v>23</v>
      </c>
      <c r="O2476" t="s">
        <v>36</v>
      </c>
      <c r="P2476">
        <v>6</v>
      </c>
      <c r="Q2476" t="s">
        <v>36</v>
      </c>
      <c r="R2476" t="s">
        <v>57</v>
      </c>
      <c r="S2476" t="s">
        <v>27</v>
      </c>
      <c r="T2476">
        <v>36</v>
      </c>
      <c r="U2476" t="s">
        <v>9483</v>
      </c>
      <c r="V2476">
        <v>36</v>
      </c>
      <c r="W2476">
        <v>863</v>
      </c>
      <c r="Z2476" t="s">
        <v>315</v>
      </c>
      <c r="AA2476" s="1">
        <v>44801</v>
      </c>
      <c r="AB2476" s="1">
        <v>44005</v>
      </c>
      <c r="AC2476" t="s">
        <v>41</v>
      </c>
      <c r="AD2476" t="s">
        <v>9477</v>
      </c>
      <c r="AE2476" s="14">
        <v>33.088990665179587</v>
      </c>
      <c r="AF2476">
        <v>1</v>
      </c>
      <c r="AG2476" t="s">
        <v>53</v>
      </c>
      <c r="AH2476" t="s">
        <v>9480</v>
      </c>
      <c r="AI2476" t="b">
        <v>0</v>
      </c>
      <c r="AJ2476" t="s">
        <v>23</v>
      </c>
      <c r="AK2476" t="s">
        <v>32</v>
      </c>
      <c r="AL2476" t="str">
        <f>IF(AmazonChurn[[#This Row],[Average Monthly Expenses]]&lt;=30,"Low",IF(AmazonChurn[[#This Row],[Average Monthly Expenses]]&lt;=60,"Medium","High"))</f>
        <v>Medium</v>
      </c>
      <c r="AM2476" t="str">
        <f>IF(AmazonChurn[[#This Row],[Number of Complaints or Support]]&lt;3,"Low",IF(AmazonChurn[[#This Row],[Number of Complaints or Support]]&lt;=7,"Medium","High"))</f>
        <v>Low</v>
      </c>
      <c r="AN2476" s="14">
        <f>AmazonChurn[[#This Row],[Number of Complaints or Support]]/AmazonChurn[[#This Row],[Account Length (in months)]]</f>
        <v>4.1666666666666664E-2</v>
      </c>
    </row>
    <row r="2477" spans="1:40" x14ac:dyDescent="0.25">
      <c r="A2477" t="s">
        <v>4255</v>
      </c>
      <c r="B2477" t="s">
        <v>23</v>
      </c>
      <c r="C2477">
        <v>63</v>
      </c>
      <c r="D2477">
        <v>2</v>
      </c>
      <c r="E2477">
        <v>13</v>
      </c>
      <c r="F2477">
        <v>1</v>
      </c>
      <c r="G2477" t="s">
        <v>36</v>
      </c>
      <c r="H2477">
        <v>0</v>
      </c>
      <c r="I2477" t="s">
        <v>88</v>
      </c>
      <c r="J2477" t="s">
        <v>35</v>
      </c>
      <c r="K2477" t="s">
        <v>9472</v>
      </c>
      <c r="L2477">
        <v>46</v>
      </c>
      <c r="M2477" t="s">
        <v>23</v>
      </c>
      <c r="N2477" t="s">
        <v>23</v>
      </c>
      <c r="O2477" t="s">
        <v>23</v>
      </c>
      <c r="P2477">
        <v>0</v>
      </c>
      <c r="Q2477" t="s">
        <v>36</v>
      </c>
      <c r="R2477" t="s">
        <v>37</v>
      </c>
      <c r="S2477" t="s">
        <v>130</v>
      </c>
      <c r="T2477">
        <v>27</v>
      </c>
      <c r="U2477" t="s">
        <v>9483</v>
      </c>
      <c r="V2477">
        <v>27</v>
      </c>
      <c r="W2477">
        <v>1700</v>
      </c>
      <c r="Z2477" t="s">
        <v>1514</v>
      </c>
      <c r="AA2477" s="1">
        <v>44348</v>
      </c>
      <c r="AB2477" s="1">
        <v>44666</v>
      </c>
      <c r="AC2477" t="s">
        <v>41</v>
      </c>
      <c r="AD2477" t="s">
        <v>9477</v>
      </c>
      <c r="AE2477" s="14">
        <v>25.93415728324436</v>
      </c>
      <c r="AF2477">
        <v>4</v>
      </c>
      <c r="AG2477" t="s">
        <v>69</v>
      </c>
      <c r="AH2477" t="s">
        <v>69</v>
      </c>
      <c r="AI2477" t="b">
        <v>0</v>
      </c>
      <c r="AJ2477" t="s">
        <v>23</v>
      </c>
      <c r="AK2477" t="s">
        <v>54</v>
      </c>
      <c r="AL2477" t="str">
        <f>IF(AmazonChurn[[#This Row],[Average Monthly Expenses]]&lt;=30,"Low",IF(AmazonChurn[[#This Row],[Average Monthly Expenses]]&lt;=60,"Medium","High"))</f>
        <v>Low</v>
      </c>
      <c r="AM2477" t="str">
        <f>IF(AmazonChurn[[#This Row],[Number of Complaints or Support]]&lt;3,"Low",IF(AmazonChurn[[#This Row],[Number of Complaints or Support]]&lt;=7,"Medium","High"))</f>
        <v>Medium</v>
      </c>
      <c r="AN2477" s="14">
        <f>AmazonChurn[[#This Row],[Number of Complaints or Support]]/AmazonChurn[[#This Row],[Account Length (in months)]]</f>
        <v>6.3492063492063489E-2</v>
      </c>
    </row>
    <row r="2478" spans="1:40" x14ac:dyDescent="0.25">
      <c r="A2478" t="s">
        <v>4256</v>
      </c>
      <c r="B2478" t="s">
        <v>36</v>
      </c>
      <c r="C2478">
        <v>11</v>
      </c>
      <c r="D2478">
        <v>1</v>
      </c>
      <c r="E2478">
        <v>3</v>
      </c>
      <c r="F2478">
        <v>0</v>
      </c>
      <c r="G2478" t="s">
        <v>23</v>
      </c>
      <c r="H2478">
        <v>36</v>
      </c>
      <c r="I2478" t="s">
        <v>129</v>
      </c>
      <c r="J2478" t="s">
        <v>35</v>
      </c>
      <c r="K2478" t="s">
        <v>9472</v>
      </c>
      <c r="L2478">
        <v>48</v>
      </c>
      <c r="M2478" t="s">
        <v>23</v>
      </c>
      <c r="N2478" t="s">
        <v>23</v>
      </c>
      <c r="O2478" t="s">
        <v>23</v>
      </c>
      <c r="P2478">
        <v>0</v>
      </c>
      <c r="Q2478" t="s">
        <v>23</v>
      </c>
      <c r="R2478" t="s">
        <v>26</v>
      </c>
      <c r="S2478" t="s">
        <v>130</v>
      </c>
      <c r="T2478">
        <v>32</v>
      </c>
      <c r="U2478" t="s">
        <v>9483</v>
      </c>
      <c r="V2478">
        <v>32</v>
      </c>
      <c r="W2478">
        <v>358</v>
      </c>
      <c r="X2478" t="s">
        <v>94</v>
      </c>
      <c r="Y2478" t="s">
        <v>1407</v>
      </c>
      <c r="Z2478" t="s">
        <v>4257</v>
      </c>
      <c r="AA2478" s="1">
        <v>43977</v>
      </c>
      <c r="AB2478" s="1">
        <v>45248</v>
      </c>
      <c r="AC2478" t="s">
        <v>30</v>
      </c>
      <c r="AD2478" t="s">
        <v>9475</v>
      </c>
      <c r="AE2478" s="14">
        <v>35.330941382210412</v>
      </c>
      <c r="AF2478">
        <v>5</v>
      </c>
      <c r="AG2478" t="s">
        <v>53</v>
      </c>
      <c r="AH2478" t="s">
        <v>9480</v>
      </c>
      <c r="AI2478" t="b">
        <v>1</v>
      </c>
      <c r="AJ2478" t="s">
        <v>36</v>
      </c>
      <c r="AK2478" t="s">
        <v>32</v>
      </c>
      <c r="AL2478" t="str">
        <f>IF(AmazonChurn[[#This Row],[Average Monthly Expenses]]&lt;=30,"Low",IF(AmazonChurn[[#This Row],[Average Monthly Expenses]]&lt;=60,"Medium","High"))</f>
        <v>Medium</v>
      </c>
      <c r="AM2478" t="str">
        <f>IF(AmazonChurn[[#This Row],[Number of Complaints or Support]]&lt;3,"Low",IF(AmazonChurn[[#This Row],[Number of Complaints or Support]]&lt;=7,"Medium","High"))</f>
        <v>Medium</v>
      </c>
      <c r="AN2478" s="14">
        <f>AmazonChurn[[#This Row],[Number of Complaints or Support]]/AmazonChurn[[#This Row],[Account Length (in months)]]</f>
        <v>0.45454545454545453</v>
      </c>
    </row>
    <row r="2479" spans="1:40" x14ac:dyDescent="0.25">
      <c r="A2479" t="s">
        <v>4258</v>
      </c>
      <c r="B2479" t="s">
        <v>23</v>
      </c>
      <c r="C2479">
        <v>59</v>
      </c>
      <c r="D2479">
        <v>0</v>
      </c>
      <c r="E2479">
        <v>5</v>
      </c>
      <c r="F2479">
        <v>1</v>
      </c>
      <c r="G2479" t="s">
        <v>36</v>
      </c>
      <c r="H2479">
        <v>0</v>
      </c>
      <c r="I2479" t="s">
        <v>88</v>
      </c>
      <c r="J2479" t="s">
        <v>25</v>
      </c>
      <c r="K2479" t="s">
        <v>25</v>
      </c>
      <c r="L2479">
        <v>47</v>
      </c>
      <c r="M2479" t="s">
        <v>23</v>
      </c>
      <c r="N2479" t="s">
        <v>23</v>
      </c>
      <c r="O2479" t="s">
        <v>36</v>
      </c>
      <c r="P2479">
        <v>6</v>
      </c>
      <c r="Q2479" t="s">
        <v>23</v>
      </c>
      <c r="R2479" t="s">
        <v>26</v>
      </c>
      <c r="S2479" t="s">
        <v>124</v>
      </c>
      <c r="T2479">
        <v>30</v>
      </c>
      <c r="U2479" t="s">
        <v>9484</v>
      </c>
      <c r="V2479">
        <v>30</v>
      </c>
      <c r="W2479">
        <v>1784</v>
      </c>
      <c r="Z2479" t="s">
        <v>2511</v>
      </c>
      <c r="AA2479" s="1">
        <v>45154</v>
      </c>
      <c r="AB2479" s="1">
        <v>44207</v>
      </c>
      <c r="AC2479" t="s">
        <v>41</v>
      </c>
      <c r="AD2479" t="s">
        <v>9477</v>
      </c>
      <c r="AE2479" s="14">
        <v>31.092293113713382</v>
      </c>
      <c r="AF2479">
        <v>9</v>
      </c>
      <c r="AG2479" t="s">
        <v>69</v>
      </c>
      <c r="AH2479" t="s">
        <v>69</v>
      </c>
      <c r="AI2479" t="b">
        <v>1</v>
      </c>
      <c r="AJ2479" t="s">
        <v>36</v>
      </c>
      <c r="AK2479" t="s">
        <v>32</v>
      </c>
      <c r="AL2479" t="str">
        <f>IF(AmazonChurn[[#This Row],[Average Monthly Expenses]]&lt;=30,"Low",IF(AmazonChurn[[#This Row],[Average Monthly Expenses]]&lt;=60,"Medium","High"))</f>
        <v>Medium</v>
      </c>
      <c r="AM2479" t="str">
        <f>IF(AmazonChurn[[#This Row],[Number of Complaints or Support]]&lt;3,"Low",IF(AmazonChurn[[#This Row],[Number of Complaints or Support]]&lt;=7,"Medium","High"))</f>
        <v>High</v>
      </c>
      <c r="AN2479" s="14">
        <f>AmazonChurn[[#This Row],[Number of Complaints or Support]]/AmazonChurn[[#This Row],[Account Length (in months)]]</f>
        <v>0.15254237288135594</v>
      </c>
    </row>
    <row r="2480" spans="1:40" x14ac:dyDescent="0.25">
      <c r="A2480" t="s">
        <v>4259</v>
      </c>
      <c r="B2480" t="s">
        <v>23</v>
      </c>
      <c r="C2480">
        <v>62</v>
      </c>
      <c r="D2480">
        <v>0</v>
      </c>
      <c r="E2480">
        <v>3</v>
      </c>
      <c r="F2480">
        <v>1</v>
      </c>
      <c r="G2480" t="s">
        <v>36</v>
      </c>
      <c r="H2480">
        <v>0</v>
      </c>
      <c r="I2480" t="s">
        <v>24</v>
      </c>
      <c r="J2480" t="s">
        <v>35</v>
      </c>
      <c r="K2480" t="s">
        <v>9472</v>
      </c>
      <c r="L2480">
        <v>51</v>
      </c>
      <c r="M2480" t="s">
        <v>23</v>
      </c>
      <c r="N2480" t="s">
        <v>23</v>
      </c>
      <c r="O2480" t="s">
        <v>23</v>
      </c>
      <c r="P2480">
        <v>0</v>
      </c>
      <c r="Q2480" t="s">
        <v>23</v>
      </c>
      <c r="R2480" t="s">
        <v>37</v>
      </c>
      <c r="S2480" t="s">
        <v>124</v>
      </c>
      <c r="T2480">
        <v>28</v>
      </c>
      <c r="U2480" t="s">
        <v>9484</v>
      </c>
      <c r="V2480">
        <v>28</v>
      </c>
      <c r="W2480">
        <v>1720</v>
      </c>
      <c r="Z2480" t="s">
        <v>1618</v>
      </c>
      <c r="AA2480" s="1">
        <v>43983</v>
      </c>
      <c r="AB2480" s="1">
        <v>44197</v>
      </c>
      <c r="AC2480" t="s">
        <v>30</v>
      </c>
      <c r="AD2480" t="s">
        <v>9475</v>
      </c>
      <c r="AE2480" s="14">
        <v>25.60541147838439</v>
      </c>
      <c r="AF2480">
        <v>5</v>
      </c>
      <c r="AG2480" t="s">
        <v>31</v>
      </c>
      <c r="AH2480" t="s">
        <v>31</v>
      </c>
      <c r="AI2480" t="b">
        <v>0</v>
      </c>
      <c r="AJ2480" t="s">
        <v>23</v>
      </c>
      <c r="AK2480" t="s">
        <v>54</v>
      </c>
      <c r="AL2480" t="str">
        <f>IF(AmazonChurn[[#This Row],[Average Monthly Expenses]]&lt;=30,"Low",IF(AmazonChurn[[#This Row],[Average Monthly Expenses]]&lt;=60,"Medium","High"))</f>
        <v>Low</v>
      </c>
      <c r="AM2480" t="str">
        <f>IF(AmazonChurn[[#This Row],[Number of Complaints or Support]]&lt;3,"Low",IF(AmazonChurn[[#This Row],[Number of Complaints or Support]]&lt;=7,"Medium","High"))</f>
        <v>Medium</v>
      </c>
      <c r="AN2480" s="14">
        <f>AmazonChurn[[#This Row],[Number of Complaints or Support]]/AmazonChurn[[#This Row],[Account Length (in months)]]</f>
        <v>8.0645161290322578E-2</v>
      </c>
    </row>
    <row r="2481" spans="1:40" x14ac:dyDescent="0.25">
      <c r="A2481" t="s">
        <v>4260</v>
      </c>
      <c r="B2481" t="s">
        <v>36</v>
      </c>
      <c r="C2481">
        <v>1</v>
      </c>
      <c r="D2481">
        <v>1</v>
      </c>
      <c r="E2481">
        <v>29</v>
      </c>
      <c r="F2481">
        <v>1</v>
      </c>
      <c r="G2481" t="s">
        <v>36</v>
      </c>
      <c r="H2481">
        <v>0</v>
      </c>
      <c r="I2481" t="s">
        <v>438</v>
      </c>
      <c r="J2481" t="s">
        <v>35</v>
      </c>
      <c r="K2481" t="s">
        <v>9472</v>
      </c>
      <c r="L2481">
        <v>54</v>
      </c>
      <c r="M2481" t="s">
        <v>23</v>
      </c>
      <c r="N2481" t="s">
        <v>23</v>
      </c>
      <c r="O2481" t="s">
        <v>36</v>
      </c>
      <c r="P2481">
        <v>4</v>
      </c>
      <c r="Q2481" t="s">
        <v>23</v>
      </c>
      <c r="R2481" t="s">
        <v>26</v>
      </c>
      <c r="S2481" t="s">
        <v>124</v>
      </c>
      <c r="T2481">
        <v>7</v>
      </c>
      <c r="U2481" t="s">
        <v>9484</v>
      </c>
      <c r="V2481">
        <v>7</v>
      </c>
      <c r="W2481">
        <v>7</v>
      </c>
      <c r="X2481" t="s">
        <v>46</v>
      </c>
      <c r="Y2481" t="s">
        <v>191</v>
      </c>
      <c r="Z2481" t="s">
        <v>3824</v>
      </c>
      <c r="AA2481" s="1">
        <v>44319</v>
      </c>
      <c r="AB2481" s="1">
        <v>45008</v>
      </c>
      <c r="AC2481" t="s">
        <v>30</v>
      </c>
      <c r="AD2481" t="s">
        <v>9475</v>
      </c>
      <c r="AE2481" s="14">
        <v>7.8501847966100797</v>
      </c>
      <c r="AF2481">
        <v>8</v>
      </c>
      <c r="AG2481" t="s">
        <v>31</v>
      </c>
      <c r="AH2481" t="s">
        <v>31</v>
      </c>
      <c r="AI2481" t="b">
        <v>1</v>
      </c>
      <c r="AJ2481" t="s">
        <v>36</v>
      </c>
      <c r="AK2481" t="s">
        <v>32</v>
      </c>
      <c r="AL2481" t="str">
        <f>IF(AmazonChurn[[#This Row],[Average Monthly Expenses]]&lt;=30,"Low",IF(AmazonChurn[[#This Row],[Average Monthly Expenses]]&lt;=60,"Medium","High"))</f>
        <v>Low</v>
      </c>
      <c r="AM2481" t="str">
        <f>IF(AmazonChurn[[#This Row],[Number of Complaints or Support]]&lt;3,"Low",IF(AmazonChurn[[#This Row],[Number of Complaints or Support]]&lt;=7,"Medium","High"))</f>
        <v>High</v>
      </c>
      <c r="AN2481" s="14">
        <f>AmazonChurn[[#This Row],[Number of Complaints or Support]]/AmazonChurn[[#This Row],[Account Length (in months)]]</f>
        <v>8</v>
      </c>
    </row>
    <row r="2482" spans="1:40" x14ac:dyDescent="0.25">
      <c r="A2482" t="s">
        <v>4261</v>
      </c>
      <c r="B2482" t="s">
        <v>23</v>
      </c>
      <c r="C2482">
        <v>67</v>
      </c>
      <c r="D2482">
        <v>0</v>
      </c>
      <c r="E2482">
        <v>5</v>
      </c>
      <c r="F2482">
        <v>1</v>
      </c>
      <c r="G2482" t="s">
        <v>36</v>
      </c>
      <c r="H2482">
        <v>0</v>
      </c>
      <c r="I2482" t="s">
        <v>97</v>
      </c>
      <c r="J2482" t="s">
        <v>35</v>
      </c>
      <c r="K2482" t="s">
        <v>9472</v>
      </c>
      <c r="L2482">
        <v>46</v>
      </c>
      <c r="M2482" t="s">
        <v>23</v>
      </c>
      <c r="N2482" t="s">
        <v>23</v>
      </c>
      <c r="O2482" t="s">
        <v>23</v>
      </c>
      <c r="P2482">
        <v>0</v>
      </c>
      <c r="Q2482" t="s">
        <v>36</v>
      </c>
      <c r="R2482" t="s">
        <v>57</v>
      </c>
      <c r="S2482" t="s">
        <v>27</v>
      </c>
      <c r="T2482">
        <v>27</v>
      </c>
      <c r="U2482" t="s">
        <v>9483</v>
      </c>
      <c r="V2482">
        <v>27</v>
      </c>
      <c r="W2482">
        <v>1820</v>
      </c>
      <c r="Z2482" t="s">
        <v>4262</v>
      </c>
      <c r="AA2482" s="1">
        <v>44635</v>
      </c>
      <c r="AB2482" s="1">
        <v>44112</v>
      </c>
      <c r="AC2482" t="s">
        <v>41</v>
      </c>
      <c r="AD2482" t="s">
        <v>9477</v>
      </c>
      <c r="AE2482" s="14">
        <v>30.912289406803151</v>
      </c>
      <c r="AF2482">
        <v>6</v>
      </c>
      <c r="AG2482" t="s">
        <v>69</v>
      </c>
      <c r="AH2482" t="s">
        <v>69</v>
      </c>
      <c r="AI2482" t="b">
        <v>1</v>
      </c>
      <c r="AJ2482" t="s">
        <v>36</v>
      </c>
      <c r="AK2482" t="s">
        <v>73</v>
      </c>
      <c r="AL2482" t="str">
        <f>IF(AmazonChurn[[#This Row],[Average Monthly Expenses]]&lt;=30,"Low",IF(AmazonChurn[[#This Row],[Average Monthly Expenses]]&lt;=60,"Medium","High"))</f>
        <v>Medium</v>
      </c>
      <c r="AM2482" t="str">
        <f>IF(AmazonChurn[[#This Row],[Number of Complaints or Support]]&lt;3,"Low",IF(AmazonChurn[[#This Row],[Number of Complaints or Support]]&lt;=7,"Medium","High"))</f>
        <v>Medium</v>
      </c>
      <c r="AN2482" s="14">
        <f>AmazonChurn[[#This Row],[Number of Complaints or Support]]/AmazonChurn[[#This Row],[Account Length (in months)]]</f>
        <v>8.9552238805970144E-2</v>
      </c>
    </row>
    <row r="2483" spans="1:40" x14ac:dyDescent="0.25">
      <c r="A2483" t="s">
        <v>4263</v>
      </c>
      <c r="B2483" t="s">
        <v>23</v>
      </c>
      <c r="C2483">
        <v>68</v>
      </c>
      <c r="D2483">
        <v>0</v>
      </c>
      <c r="E2483">
        <v>0</v>
      </c>
      <c r="F2483">
        <v>0</v>
      </c>
      <c r="G2483" t="s">
        <v>23</v>
      </c>
      <c r="H2483">
        <v>0</v>
      </c>
      <c r="I2483" t="s">
        <v>92</v>
      </c>
      <c r="J2483" t="s">
        <v>25</v>
      </c>
      <c r="K2483" t="s">
        <v>25</v>
      </c>
      <c r="L2483">
        <v>24</v>
      </c>
      <c r="M2483" t="s">
        <v>36</v>
      </c>
      <c r="N2483" t="s">
        <v>23</v>
      </c>
      <c r="O2483" t="s">
        <v>23</v>
      </c>
      <c r="P2483">
        <v>0</v>
      </c>
      <c r="Q2483" t="s">
        <v>23</v>
      </c>
      <c r="R2483" t="s">
        <v>57</v>
      </c>
      <c r="S2483" t="s">
        <v>130</v>
      </c>
      <c r="T2483">
        <v>14</v>
      </c>
      <c r="U2483" t="s">
        <v>9483</v>
      </c>
      <c r="V2483">
        <v>14</v>
      </c>
      <c r="W2483">
        <v>964</v>
      </c>
      <c r="Z2483" t="s">
        <v>1104</v>
      </c>
      <c r="AA2483" s="1">
        <v>45194</v>
      </c>
      <c r="AB2483" s="1">
        <v>44250</v>
      </c>
      <c r="AC2483" t="s">
        <v>41</v>
      </c>
      <c r="AD2483" t="s">
        <v>9477</v>
      </c>
      <c r="AE2483" s="14">
        <v>14.92528769474062</v>
      </c>
      <c r="AF2483">
        <v>1</v>
      </c>
      <c r="AG2483" t="s">
        <v>69</v>
      </c>
      <c r="AH2483" t="s">
        <v>69</v>
      </c>
      <c r="AI2483" t="b">
        <v>0</v>
      </c>
      <c r="AJ2483" t="s">
        <v>23</v>
      </c>
      <c r="AK2483" t="s">
        <v>73</v>
      </c>
      <c r="AL2483" t="str">
        <f>IF(AmazonChurn[[#This Row],[Average Monthly Expenses]]&lt;=30,"Low",IF(AmazonChurn[[#This Row],[Average Monthly Expenses]]&lt;=60,"Medium","High"))</f>
        <v>Low</v>
      </c>
      <c r="AM2483" t="str">
        <f>IF(AmazonChurn[[#This Row],[Number of Complaints or Support]]&lt;3,"Low",IF(AmazonChurn[[#This Row],[Number of Complaints or Support]]&lt;=7,"Medium","High"))</f>
        <v>Low</v>
      </c>
      <c r="AN2483" s="14">
        <f>AmazonChurn[[#This Row],[Number of Complaints or Support]]/AmazonChurn[[#This Row],[Account Length (in months)]]</f>
        <v>1.4705882352941176E-2</v>
      </c>
    </row>
    <row r="2484" spans="1:40" x14ac:dyDescent="0.25">
      <c r="A2484" t="s">
        <v>4264</v>
      </c>
      <c r="B2484" t="s">
        <v>23</v>
      </c>
      <c r="C2484">
        <v>1</v>
      </c>
      <c r="D2484">
        <v>0</v>
      </c>
      <c r="E2484">
        <v>0</v>
      </c>
      <c r="F2484">
        <v>0</v>
      </c>
      <c r="G2484" t="s">
        <v>23</v>
      </c>
      <c r="H2484">
        <v>0</v>
      </c>
      <c r="I2484" t="s">
        <v>88</v>
      </c>
      <c r="J2484" t="s">
        <v>25</v>
      </c>
      <c r="K2484" t="s">
        <v>25</v>
      </c>
      <c r="L2484">
        <v>52</v>
      </c>
      <c r="M2484" t="s">
        <v>23</v>
      </c>
      <c r="N2484" t="s">
        <v>23</v>
      </c>
      <c r="O2484" t="s">
        <v>23</v>
      </c>
      <c r="P2484">
        <v>0</v>
      </c>
      <c r="Q2484" t="s">
        <v>23</v>
      </c>
      <c r="R2484" t="s">
        <v>26</v>
      </c>
      <c r="S2484" t="s">
        <v>27</v>
      </c>
      <c r="T2484">
        <v>12</v>
      </c>
      <c r="U2484" t="s">
        <v>9483</v>
      </c>
      <c r="V2484">
        <v>12</v>
      </c>
      <c r="W2484">
        <v>12</v>
      </c>
      <c r="Z2484" t="s">
        <v>3165</v>
      </c>
      <c r="AA2484" s="1">
        <v>44439</v>
      </c>
      <c r="AB2484" s="1">
        <v>44338</v>
      </c>
      <c r="AC2484" t="s">
        <v>41</v>
      </c>
      <c r="AD2484" t="s">
        <v>9477</v>
      </c>
      <c r="AE2484" s="14">
        <v>11.243865977545671</v>
      </c>
      <c r="AF2484">
        <v>10</v>
      </c>
      <c r="AG2484" t="s">
        <v>31</v>
      </c>
      <c r="AH2484" t="s">
        <v>31</v>
      </c>
      <c r="AI2484" t="b">
        <v>0</v>
      </c>
      <c r="AJ2484" t="s">
        <v>23</v>
      </c>
      <c r="AK2484" t="s">
        <v>32</v>
      </c>
      <c r="AL2484" t="str">
        <f>IF(AmazonChurn[[#This Row],[Average Monthly Expenses]]&lt;=30,"Low",IF(AmazonChurn[[#This Row],[Average Monthly Expenses]]&lt;=60,"Medium","High"))</f>
        <v>Low</v>
      </c>
      <c r="AM2484" t="str">
        <f>IF(AmazonChurn[[#This Row],[Number of Complaints or Support]]&lt;3,"Low",IF(AmazonChurn[[#This Row],[Number of Complaints or Support]]&lt;=7,"Medium","High"))</f>
        <v>High</v>
      </c>
      <c r="AN2484" s="14">
        <f>AmazonChurn[[#This Row],[Number of Complaints or Support]]/AmazonChurn[[#This Row],[Account Length (in months)]]</f>
        <v>10</v>
      </c>
    </row>
    <row r="2485" spans="1:40" x14ac:dyDescent="0.25">
      <c r="A2485" t="s">
        <v>1490</v>
      </c>
      <c r="B2485" t="s">
        <v>36</v>
      </c>
      <c r="C2485">
        <v>1</v>
      </c>
      <c r="D2485">
        <v>4</v>
      </c>
      <c r="E2485">
        <v>0</v>
      </c>
      <c r="F2485">
        <v>0</v>
      </c>
      <c r="G2485" t="s">
        <v>23</v>
      </c>
      <c r="H2485">
        <v>0</v>
      </c>
      <c r="I2485" t="s">
        <v>105</v>
      </c>
      <c r="J2485" t="s">
        <v>25</v>
      </c>
      <c r="K2485" t="s">
        <v>25</v>
      </c>
      <c r="L2485">
        <v>67</v>
      </c>
      <c r="M2485" t="s">
        <v>23</v>
      </c>
      <c r="N2485" t="s">
        <v>36</v>
      </c>
      <c r="O2485" t="s">
        <v>23</v>
      </c>
      <c r="P2485">
        <v>0</v>
      </c>
      <c r="Q2485" t="s">
        <v>23</v>
      </c>
      <c r="R2485" t="s">
        <v>26</v>
      </c>
      <c r="S2485" t="s">
        <v>38</v>
      </c>
      <c r="T2485">
        <v>10</v>
      </c>
      <c r="U2485" t="s">
        <v>9484</v>
      </c>
      <c r="V2485">
        <v>10</v>
      </c>
      <c r="W2485">
        <v>10</v>
      </c>
      <c r="X2485" t="s">
        <v>94</v>
      </c>
      <c r="Y2485" t="s">
        <v>1407</v>
      </c>
      <c r="Z2485" t="s">
        <v>4265</v>
      </c>
      <c r="AA2485" s="1">
        <v>44558</v>
      </c>
      <c r="AB2485" s="1">
        <v>45272</v>
      </c>
      <c r="AC2485" t="s">
        <v>48</v>
      </c>
      <c r="AD2485" t="s">
        <v>9476</v>
      </c>
      <c r="AE2485" s="14">
        <v>8.9217749663055415</v>
      </c>
      <c r="AF2485">
        <v>5</v>
      </c>
      <c r="AG2485" t="s">
        <v>53</v>
      </c>
      <c r="AH2485" t="s">
        <v>9480</v>
      </c>
      <c r="AI2485" t="b">
        <v>1</v>
      </c>
      <c r="AJ2485" t="s">
        <v>36</v>
      </c>
      <c r="AK2485" t="s">
        <v>54</v>
      </c>
      <c r="AL2485" t="str">
        <f>IF(AmazonChurn[[#This Row],[Average Monthly Expenses]]&lt;=30,"Low",IF(AmazonChurn[[#This Row],[Average Monthly Expenses]]&lt;=60,"Medium","High"))</f>
        <v>Low</v>
      </c>
      <c r="AM2485" t="str">
        <f>IF(AmazonChurn[[#This Row],[Number of Complaints or Support]]&lt;3,"Low",IF(AmazonChurn[[#This Row],[Number of Complaints or Support]]&lt;=7,"Medium","High"))</f>
        <v>Medium</v>
      </c>
      <c r="AN2485" s="14">
        <f>AmazonChurn[[#This Row],[Number of Complaints or Support]]/AmazonChurn[[#This Row],[Account Length (in months)]]</f>
        <v>5</v>
      </c>
    </row>
    <row r="2486" spans="1:40" x14ac:dyDescent="0.25">
      <c r="A2486" t="s">
        <v>4266</v>
      </c>
      <c r="B2486" t="s">
        <v>36</v>
      </c>
      <c r="C2486">
        <v>23</v>
      </c>
      <c r="D2486">
        <v>1</v>
      </c>
      <c r="E2486">
        <v>5</v>
      </c>
      <c r="F2486">
        <v>1</v>
      </c>
      <c r="G2486" t="s">
        <v>36</v>
      </c>
      <c r="H2486">
        <v>0</v>
      </c>
      <c r="I2486" t="s">
        <v>242</v>
      </c>
      <c r="J2486" t="s">
        <v>25</v>
      </c>
      <c r="K2486" t="s">
        <v>25</v>
      </c>
      <c r="L2486">
        <v>46</v>
      </c>
      <c r="M2486" t="s">
        <v>23</v>
      </c>
      <c r="N2486" t="s">
        <v>23</v>
      </c>
      <c r="O2486" t="s">
        <v>23</v>
      </c>
      <c r="P2486">
        <v>0</v>
      </c>
      <c r="Q2486" t="s">
        <v>23</v>
      </c>
      <c r="R2486" t="s">
        <v>26</v>
      </c>
      <c r="S2486" t="s">
        <v>124</v>
      </c>
      <c r="T2486">
        <v>35</v>
      </c>
      <c r="U2486" t="s">
        <v>9484</v>
      </c>
      <c r="V2486">
        <v>35</v>
      </c>
      <c r="W2486">
        <v>808</v>
      </c>
      <c r="X2486" t="s">
        <v>94</v>
      </c>
      <c r="Y2486" t="s">
        <v>542</v>
      </c>
      <c r="Z2486" t="s">
        <v>4267</v>
      </c>
      <c r="AA2486" s="1">
        <v>44809</v>
      </c>
      <c r="AB2486" s="1">
        <v>43839</v>
      </c>
      <c r="AC2486" t="s">
        <v>48</v>
      </c>
      <c r="AD2486" t="s">
        <v>9476</v>
      </c>
      <c r="AE2486" s="14">
        <v>36.948928552539023</v>
      </c>
      <c r="AF2486">
        <v>4</v>
      </c>
      <c r="AG2486" t="s">
        <v>31</v>
      </c>
      <c r="AH2486" t="s">
        <v>31</v>
      </c>
      <c r="AI2486" t="b">
        <v>1</v>
      </c>
      <c r="AJ2486" t="s">
        <v>36</v>
      </c>
      <c r="AK2486" t="s">
        <v>32</v>
      </c>
      <c r="AL2486" t="str">
        <f>IF(AmazonChurn[[#This Row],[Average Monthly Expenses]]&lt;=30,"Low",IF(AmazonChurn[[#This Row],[Average Monthly Expenses]]&lt;=60,"Medium","High"))</f>
        <v>Medium</v>
      </c>
      <c r="AM2486" t="str">
        <f>IF(AmazonChurn[[#This Row],[Number of Complaints or Support]]&lt;3,"Low",IF(AmazonChurn[[#This Row],[Number of Complaints or Support]]&lt;=7,"Medium","High"))</f>
        <v>Medium</v>
      </c>
      <c r="AN2486" s="14">
        <f>AmazonChurn[[#This Row],[Number of Complaints or Support]]/AmazonChurn[[#This Row],[Account Length (in months)]]</f>
        <v>0.17391304347826086</v>
      </c>
    </row>
    <row r="2487" spans="1:40" x14ac:dyDescent="0.25">
      <c r="A2487" t="s">
        <v>4268</v>
      </c>
      <c r="B2487" t="s">
        <v>23</v>
      </c>
      <c r="C2487">
        <v>47</v>
      </c>
      <c r="D2487">
        <v>0</v>
      </c>
      <c r="E2487">
        <v>8</v>
      </c>
      <c r="F2487">
        <v>1</v>
      </c>
      <c r="G2487" t="s">
        <v>36</v>
      </c>
      <c r="H2487">
        <v>0</v>
      </c>
      <c r="I2487" t="s">
        <v>71</v>
      </c>
      <c r="J2487" t="s">
        <v>35</v>
      </c>
      <c r="K2487" t="s">
        <v>9472</v>
      </c>
      <c r="L2487">
        <v>80</v>
      </c>
      <c r="M2487" t="s">
        <v>23</v>
      </c>
      <c r="N2487" t="s">
        <v>36</v>
      </c>
      <c r="O2487" t="s">
        <v>23</v>
      </c>
      <c r="P2487">
        <v>0</v>
      </c>
      <c r="Q2487" t="s">
        <v>36</v>
      </c>
      <c r="R2487" t="s">
        <v>37</v>
      </c>
      <c r="S2487" t="s">
        <v>38</v>
      </c>
      <c r="T2487">
        <v>35</v>
      </c>
      <c r="U2487" t="s">
        <v>9484</v>
      </c>
      <c r="V2487">
        <v>35</v>
      </c>
      <c r="W2487">
        <v>1660</v>
      </c>
      <c r="Z2487" t="s">
        <v>2662</v>
      </c>
      <c r="AA2487" s="1">
        <v>44270</v>
      </c>
      <c r="AB2487" s="1">
        <v>43899</v>
      </c>
      <c r="AC2487" t="s">
        <v>48</v>
      </c>
      <c r="AD2487" t="s">
        <v>9476</v>
      </c>
      <c r="AE2487" s="14">
        <v>30.78694300350401</v>
      </c>
      <c r="AF2487">
        <v>7</v>
      </c>
      <c r="AG2487" t="s">
        <v>69</v>
      </c>
      <c r="AH2487" t="s">
        <v>69</v>
      </c>
      <c r="AI2487" t="b">
        <v>0</v>
      </c>
      <c r="AJ2487" t="s">
        <v>23</v>
      </c>
      <c r="AK2487" t="s">
        <v>54</v>
      </c>
      <c r="AL2487" t="str">
        <f>IF(AmazonChurn[[#This Row],[Average Monthly Expenses]]&lt;=30,"Low",IF(AmazonChurn[[#This Row],[Average Monthly Expenses]]&lt;=60,"Medium","High"))</f>
        <v>Medium</v>
      </c>
      <c r="AM2487" t="str">
        <f>IF(AmazonChurn[[#This Row],[Number of Complaints or Support]]&lt;3,"Low",IF(AmazonChurn[[#This Row],[Number of Complaints or Support]]&lt;=7,"Medium","High"))</f>
        <v>Medium</v>
      </c>
      <c r="AN2487" s="14">
        <f>AmazonChurn[[#This Row],[Number of Complaints or Support]]/AmazonChurn[[#This Row],[Account Length (in months)]]</f>
        <v>0.14893617021276595</v>
      </c>
    </row>
    <row r="2488" spans="1:40" x14ac:dyDescent="0.25">
      <c r="A2488" t="s">
        <v>4269</v>
      </c>
      <c r="B2488" t="s">
        <v>36</v>
      </c>
      <c r="C2488">
        <v>60</v>
      </c>
      <c r="D2488">
        <v>1</v>
      </c>
      <c r="E2488">
        <v>17</v>
      </c>
      <c r="F2488">
        <v>1</v>
      </c>
      <c r="G2488" t="s">
        <v>36</v>
      </c>
      <c r="H2488">
        <v>0</v>
      </c>
      <c r="I2488" t="s">
        <v>228</v>
      </c>
      <c r="J2488" t="s">
        <v>35</v>
      </c>
      <c r="K2488" t="s">
        <v>9472</v>
      </c>
      <c r="L2488">
        <v>23</v>
      </c>
      <c r="M2488" t="s">
        <v>36</v>
      </c>
      <c r="N2488" t="s">
        <v>23</v>
      </c>
      <c r="O2488" t="s">
        <v>23</v>
      </c>
      <c r="P2488">
        <v>0</v>
      </c>
      <c r="Q2488" t="s">
        <v>36</v>
      </c>
      <c r="R2488" t="s">
        <v>37</v>
      </c>
      <c r="S2488" t="s">
        <v>38</v>
      </c>
      <c r="T2488">
        <v>47</v>
      </c>
      <c r="U2488" t="s">
        <v>9484</v>
      </c>
      <c r="V2488">
        <v>47</v>
      </c>
      <c r="W2488">
        <v>2804</v>
      </c>
      <c r="X2488" t="s">
        <v>163</v>
      </c>
      <c r="Y2488" t="s">
        <v>358</v>
      </c>
      <c r="Z2488" t="s">
        <v>127</v>
      </c>
      <c r="AA2488" s="1">
        <v>44749</v>
      </c>
      <c r="AB2488" s="1">
        <v>44077</v>
      </c>
      <c r="AC2488" t="s">
        <v>48</v>
      </c>
      <c r="AD2488" t="s">
        <v>9476</v>
      </c>
      <c r="AE2488" s="14">
        <v>40.850638591072531</v>
      </c>
      <c r="AF2488">
        <v>2</v>
      </c>
      <c r="AG2488" t="s">
        <v>31</v>
      </c>
      <c r="AH2488" t="s">
        <v>31</v>
      </c>
      <c r="AI2488" t="b">
        <v>0</v>
      </c>
      <c r="AJ2488" t="s">
        <v>23</v>
      </c>
      <c r="AK2488" t="s">
        <v>73</v>
      </c>
      <c r="AL2488" t="str">
        <f>IF(AmazonChurn[[#This Row],[Average Monthly Expenses]]&lt;=30,"Low",IF(AmazonChurn[[#This Row],[Average Monthly Expenses]]&lt;=60,"Medium","High"))</f>
        <v>Medium</v>
      </c>
      <c r="AM2488" t="str">
        <f>IF(AmazonChurn[[#This Row],[Number of Complaints or Support]]&lt;3,"Low",IF(AmazonChurn[[#This Row],[Number of Complaints or Support]]&lt;=7,"Medium","High"))</f>
        <v>Low</v>
      </c>
      <c r="AN2488" s="14">
        <f>AmazonChurn[[#This Row],[Number of Complaints or Support]]/AmazonChurn[[#This Row],[Account Length (in months)]]</f>
        <v>3.3333333333333333E-2</v>
      </c>
    </row>
    <row r="2489" spans="1:40" x14ac:dyDescent="0.25">
      <c r="A2489" t="s">
        <v>4270</v>
      </c>
      <c r="B2489" t="s">
        <v>23</v>
      </c>
      <c r="C2489">
        <v>58</v>
      </c>
      <c r="D2489">
        <v>2</v>
      </c>
      <c r="E2489">
        <v>4</v>
      </c>
      <c r="F2489">
        <v>0</v>
      </c>
      <c r="G2489" t="s">
        <v>23</v>
      </c>
      <c r="H2489">
        <v>10</v>
      </c>
      <c r="I2489" t="s">
        <v>156</v>
      </c>
      <c r="J2489" t="s">
        <v>25</v>
      </c>
      <c r="K2489" t="s">
        <v>25</v>
      </c>
      <c r="L2489">
        <v>76</v>
      </c>
      <c r="M2489" t="s">
        <v>23</v>
      </c>
      <c r="N2489" t="s">
        <v>36</v>
      </c>
      <c r="O2489" t="s">
        <v>23</v>
      </c>
      <c r="P2489">
        <v>0</v>
      </c>
      <c r="Q2489" t="s">
        <v>36</v>
      </c>
      <c r="R2489" t="s">
        <v>37</v>
      </c>
      <c r="S2489" t="s">
        <v>38</v>
      </c>
      <c r="T2489">
        <v>62</v>
      </c>
      <c r="U2489" t="s">
        <v>9484</v>
      </c>
      <c r="V2489">
        <v>62</v>
      </c>
      <c r="W2489">
        <v>3632</v>
      </c>
      <c r="Z2489" t="s">
        <v>4271</v>
      </c>
      <c r="AA2489" s="1">
        <v>44217</v>
      </c>
      <c r="AB2489" s="1">
        <v>43984</v>
      </c>
      <c r="AC2489" t="s">
        <v>41</v>
      </c>
      <c r="AD2489" t="s">
        <v>9477</v>
      </c>
      <c r="AE2489" s="14">
        <v>73.054712631037205</v>
      </c>
      <c r="AF2489">
        <v>10</v>
      </c>
      <c r="AG2489" t="s">
        <v>31</v>
      </c>
      <c r="AH2489" t="s">
        <v>31</v>
      </c>
      <c r="AI2489" t="b">
        <v>1</v>
      </c>
      <c r="AJ2489" t="s">
        <v>36</v>
      </c>
      <c r="AK2489" t="s">
        <v>73</v>
      </c>
      <c r="AL2489" t="str">
        <f>IF(AmazonChurn[[#This Row],[Average Monthly Expenses]]&lt;=30,"Low",IF(AmazonChurn[[#This Row],[Average Monthly Expenses]]&lt;=60,"Medium","High"))</f>
        <v>High</v>
      </c>
      <c r="AM2489" t="str">
        <f>IF(AmazonChurn[[#This Row],[Number of Complaints or Support]]&lt;3,"Low",IF(AmazonChurn[[#This Row],[Number of Complaints or Support]]&lt;=7,"Medium","High"))</f>
        <v>High</v>
      </c>
      <c r="AN2489" s="14">
        <f>AmazonChurn[[#This Row],[Number of Complaints or Support]]/AmazonChurn[[#This Row],[Account Length (in months)]]</f>
        <v>0.17241379310344829</v>
      </c>
    </row>
    <row r="2490" spans="1:40" x14ac:dyDescent="0.25">
      <c r="A2490" t="s">
        <v>4272</v>
      </c>
      <c r="B2490" t="s">
        <v>36</v>
      </c>
      <c r="C2490">
        <v>48</v>
      </c>
      <c r="D2490">
        <v>3</v>
      </c>
      <c r="E2490">
        <v>2</v>
      </c>
      <c r="F2490">
        <v>1</v>
      </c>
      <c r="G2490" t="s">
        <v>36</v>
      </c>
      <c r="H2490">
        <v>0</v>
      </c>
      <c r="I2490" t="s">
        <v>159</v>
      </c>
      <c r="J2490" t="s">
        <v>35</v>
      </c>
      <c r="K2490" t="s">
        <v>9472</v>
      </c>
      <c r="L2490">
        <v>65</v>
      </c>
      <c r="M2490" t="s">
        <v>23</v>
      </c>
      <c r="N2490" t="s">
        <v>36</v>
      </c>
      <c r="O2490" t="s">
        <v>23</v>
      </c>
      <c r="P2490">
        <v>0</v>
      </c>
      <c r="Q2490" t="s">
        <v>36</v>
      </c>
      <c r="R2490" t="s">
        <v>37</v>
      </c>
      <c r="S2490" t="s">
        <v>124</v>
      </c>
      <c r="T2490">
        <v>50</v>
      </c>
      <c r="U2490" t="s">
        <v>9484</v>
      </c>
      <c r="V2490">
        <v>50</v>
      </c>
      <c r="W2490">
        <v>2392</v>
      </c>
      <c r="X2490" t="s">
        <v>46</v>
      </c>
      <c r="Y2490" t="s">
        <v>286</v>
      </c>
      <c r="Z2490" t="s">
        <v>2862</v>
      </c>
      <c r="AA2490" s="1">
        <v>43974</v>
      </c>
      <c r="AB2490" s="1">
        <v>44965</v>
      </c>
      <c r="AC2490" t="s">
        <v>48</v>
      </c>
      <c r="AD2490" t="s">
        <v>9476</v>
      </c>
      <c r="AE2490" s="14">
        <v>58.438596088896958</v>
      </c>
      <c r="AF2490">
        <v>5</v>
      </c>
      <c r="AG2490" t="s">
        <v>69</v>
      </c>
      <c r="AH2490" t="s">
        <v>69</v>
      </c>
      <c r="AI2490" t="b">
        <v>0</v>
      </c>
      <c r="AJ2490" t="s">
        <v>23</v>
      </c>
      <c r="AK2490" t="s">
        <v>32</v>
      </c>
      <c r="AL2490" t="str">
        <f>IF(AmazonChurn[[#This Row],[Average Monthly Expenses]]&lt;=30,"Low",IF(AmazonChurn[[#This Row],[Average Monthly Expenses]]&lt;=60,"Medium","High"))</f>
        <v>Medium</v>
      </c>
      <c r="AM2490" t="str">
        <f>IF(AmazonChurn[[#This Row],[Number of Complaints or Support]]&lt;3,"Low",IF(AmazonChurn[[#This Row],[Number of Complaints or Support]]&lt;=7,"Medium","High"))</f>
        <v>Medium</v>
      </c>
      <c r="AN2490" s="14">
        <f>AmazonChurn[[#This Row],[Number of Complaints or Support]]/AmazonChurn[[#This Row],[Account Length (in months)]]</f>
        <v>0.10416666666666667</v>
      </c>
    </row>
    <row r="2491" spans="1:40" x14ac:dyDescent="0.25">
      <c r="A2491" t="s">
        <v>4273</v>
      </c>
      <c r="B2491" t="s">
        <v>23</v>
      </c>
      <c r="C2491">
        <v>34</v>
      </c>
      <c r="D2491">
        <v>0</v>
      </c>
      <c r="E2491">
        <v>0</v>
      </c>
      <c r="F2491">
        <v>0</v>
      </c>
      <c r="G2491" t="s">
        <v>23</v>
      </c>
      <c r="H2491">
        <v>0</v>
      </c>
      <c r="I2491" t="s">
        <v>101</v>
      </c>
      <c r="J2491" t="s">
        <v>35</v>
      </c>
      <c r="K2491" t="s">
        <v>9472</v>
      </c>
      <c r="L2491">
        <v>34</v>
      </c>
      <c r="M2491" t="s">
        <v>23</v>
      </c>
      <c r="N2491" t="s">
        <v>23</v>
      </c>
      <c r="O2491" t="s">
        <v>23</v>
      </c>
      <c r="P2491">
        <v>0</v>
      </c>
      <c r="Q2491" t="s">
        <v>23</v>
      </c>
      <c r="R2491" t="s">
        <v>26</v>
      </c>
      <c r="S2491" t="s">
        <v>130</v>
      </c>
      <c r="T2491">
        <v>8</v>
      </c>
      <c r="U2491" t="s">
        <v>9483</v>
      </c>
      <c r="V2491">
        <v>8</v>
      </c>
      <c r="W2491">
        <v>262</v>
      </c>
      <c r="Z2491" t="s">
        <v>4274</v>
      </c>
      <c r="AA2491" s="1">
        <v>44770</v>
      </c>
      <c r="AB2491" s="1">
        <v>45179</v>
      </c>
      <c r="AC2491" t="s">
        <v>41</v>
      </c>
      <c r="AD2491" t="s">
        <v>9477</v>
      </c>
      <c r="AE2491" s="14">
        <v>6.8410837864833303</v>
      </c>
      <c r="AF2491">
        <v>6</v>
      </c>
      <c r="AG2491" t="s">
        <v>69</v>
      </c>
      <c r="AH2491" t="s">
        <v>69</v>
      </c>
      <c r="AI2491" t="b">
        <v>1</v>
      </c>
      <c r="AJ2491" t="s">
        <v>36</v>
      </c>
      <c r="AK2491" t="s">
        <v>64</v>
      </c>
      <c r="AL2491" t="str">
        <f>IF(AmazonChurn[[#This Row],[Average Monthly Expenses]]&lt;=30,"Low",IF(AmazonChurn[[#This Row],[Average Monthly Expenses]]&lt;=60,"Medium","High"))</f>
        <v>Low</v>
      </c>
      <c r="AM2491" t="str">
        <f>IF(AmazonChurn[[#This Row],[Number of Complaints or Support]]&lt;3,"Low",IF(AmazonChurn[[#This Row],[Number of Complaints or Support]]&lt;=7,"Medium","High"))</f>
        <v>Medium</v>
      </c>
      <c r="AN2491" s="14">
        <f>AmazonChurn[[#This Row],[Number of Complaints or Support]]/AmazonChurn[[#This Row],[Account Length (in months)]]</f>
        <v>0.17647058823529413</v>
      </c>
    </row>
    <row r="2492" spans="1:40" x14ac:dyDescent="0.25">
      <c r="A2492" t="s">
        <v>4275</v>
      </c>
      <c r="B2492" t="s">
        <v>36</v>
      </c>
      <c r="C2492">
        <v>1</v>
      </c>
      <c r="D2492">
        <v>3</v>
      </c>
      <c r="E2492">
        <v>3</v>
      </c>
      <c r="F2492">
        <v>1</v>
      </c>
      <c r="G2492" t="s">
        <v>36</v>
      </c>
      <c r="H2492">
        <v>0</v>
      </c>
      <c r="I2492" t="s">
        <v>228</v>
      </c>
      <c r="J2492" t="s">
        <v>35</v>
      </c>
      <c r="K2492" t="s">
        <v>9472</v>
      </c>
      <c r="L2492">
        <v>65</v>
      </c>
      <c r="M2492" t="s">
        <v>23</v>
      </c>
      <c r="N2492" t="s">
        <v>36</v>
      </c>
      <c r="O2492" t="s">
        <v>23</v>
      </c>
      <c r="P2492">
        <v>0</v>
      </c>
      <c r="Q2492" t="s">
        <v>23</v>
      </c>
      <c r="R2492" t="s">
        <v>26</v>
      </c>
      <c r="S2492" t="s">
        <v>124</v>
      </c>
      <c r="T2492">
        <v>17</v>
      </c>
      <c r="U2492" t="s">
        <v>9484</v>
      </c>
      <c r="V2492">
        <v>17</v>
      </c>
      <c r="W2492">
        <v>17</v>
      </c>
      <c r="X2492" t="s">
        <v>46</v>
      </c>
      <c r="Y2492" t="s">
        <v>220</v>
      </c>
      <c r="Z2492" t="s">
        <v>4229</v>
      </c>
      <c r="AA2492" s="1">
        <v>44809</v>
      </c>
      <c r="AB2492" s="1">
        <v>44237</v>
      </c>
      <c r="AC2492" t="s">
        <v>30</v>
      </c>
      <c r="AD2492" t="s">
        <v>9475</v>
      </c>
      <c r="AE2492" s="14">
        <v>14.036118544290311</v>
      </c>
      <c r="AF2492">
        <v>0</v>
      </c>
      <c r="AG2492" t="s">
        <v>31</v>
      </c>
      <c r="AH2492" t="s">
        <v>31</v>
      </c>
      <c r="AI2492" t="b">
        <v>0</v>
      </c>
      <c r="AJ2492" t="s">
        <v>23</v>
      </c>
      <c r="AK2492" t="s">
        <v>73</v>
      </c>
      <c r="AL2492" t="str">
        <f>IF(AmazonChurn[[#This Row],[Average Monthly Expenses]]&lt;=30,"Low",IF(AmazonChurn[[#This Row],[Average Monthly Expenses]]&lt;=60,"Medium","High"))</f>
        <v>Low</v>
      </c>
      <c r="AM2492" t="str">
        <f>IF(AmazonChurn[[#This Row],[Number of Complaints or Support]]&lt;3,"Low",IF(AmazonChurn[[#This Row],[Number of Complaints or Support]]&lt;=7,"Medium","High"))</f>
        <v>Low</v>
      </c>
      <c r="AN2492" s="14">
        <f>AmazonChurn[[#This Row],[Number of Complaints or Support]]/AmazonChurn[[#This Row],[Account Length (in months)]]</f>
        <v>0</v>
      </c>
    </row>
    <row r="2493" spans="1:40" x14ac:dyDescent="0.25">
      <c r="A2493" t="s">
        <v>4276</v>
      </c>
      <c r="B2493" t="s">
        <v>23</v>
      </c>
      <c r="C2493">
        <v>11</v>
      </c>
      <c r="D2493">
        <v>1</v>
      </c>
      <c r="E2493">
        <v>3</v>
      </c>
      <c r="F2493">
        <v>1</v>
      </c>
      <c r="G2493" t="s">
        <v>36</v>
      </c>
      <c r="H2493">
        <v>0</v>
      </c>
      <c r="I2493" t="s">
        <v>24</v>
      </c>
      <c r="J2493" t="s">
        <v>25</v>
      </c>
      <c r="K2493" t="s">
        <v>25</v>
      </c>
      <c r="L2493">
        <v>58</v>
      </c>
      <c r="M2493" t="s">
        <v>23</v>
      </c>
      <c r="N2493" t="s">
        <v>23</v>
      </c>
      <c r="O2493" t="s">
        <v>23</v>
      </c>
      <c r="P2493">
        <v>0</v>
      </c>
      <c r="Q2493" t="s">
        <v>23</v>
      </c>
      <c r="R2493" t="s">
        <v>37</v>
      </c>
      <c r="S2493" t="s">
        <v>27</v>
      </c>
      <c r="T2493">
        <v>43</v>
      </c>
      <c r="U2493" t="s">
        <v>9483</v>
      </c>
      <c r="V2493">
        <v>43</v>
      </c>
      <c r="W2493">
        <v>449</v>
      </c>
      <c r="Z2493" t="s">
        <v>3899</v>
      </c>
      <c r="AA2493" s="1">
        <v>44311</v>
      </c>
      <c r="AB2493" s="1">
        <v>45282</v>
      </c>
      <c r="AC2493" t="s">
        <v>30</v>
      </c>
      <c r="AD2493" t="s">
        <v>9475</v>
      </c>
      <c r="AE2493" s="14">
        <v>45.07238285455832</v>
      </c>
      <c r="AF2493">
        <v>9</v>
      </c>
      <c r="AG2493" t="s">
        <v>31</v>
      </c>
      <c r="AH2493" t="s">
        <v>31</v>
      </c>
      <c r="AI2493" t="b">
        <v>0</v>
      </c>
      <c r="AJ2493" t="s">
        <v>23</v>
      </c>
      <c r="AK2493" t="s">
        <v>73</v>
      </c>
      <c r="AL2493" t="str">
        <f>IF(AmazonChurn[[#This Row],[Average Monthly Expenses]]&lt;=30,"Low",IF(AmazonChurn[[#This Row],[Average Monthly Expenses]]&lt;=60,"Medium","High"))</f>
        <v>Medium</v>
      </c>
      <c r="AM2493" t="str">
        <f>IF(AmazonChurn[[#This Row],[Number of Complaints or Support]]&lt;3,"Low",IF(AmazonChurn[[#This Row],[Number of Complaints or Support]]&lt;=7,"Medium","High"))</f>
        <v>High</v>
      </c>
      <c r="AN2493" s="14">
        <f>AmazonChurn[[#This Row],[Number of Complaints or Support]]/AmazonChurn[[#This Row],[Account Length (in months)]]</f>
        <v>0.81818181818181823</v>
      </c>
    </row>
    <row r="2494" spans="1:40" x14ac:dyDescent="0.25">
      <c r="A2494" t="s">
        <v>4277</v>
      </c>
      <c r="B2494" t="s">
        <v>23</v>
      </c>
      <c r="C2494">
        <v>68</v>
      </c>
      <c r="D2494">
        <v>0</v>
      </c>
      <c r="E2494">
        <v>11</v>
      </c>
      <c r="F2494">
        <v>1</v>
      </c>
      <c r="G2494" t="s">
        <v>36</v>
      </c>
      <c r="H2494">
        <v>0</v>
      </c>
      <c r="I2494" t="s">
        <v>640</v>
      </c>
      <c r="J2494" t="s">
        <v>25</v>
      </c>
      <c r="K2494" t="s">
        <v>25</v>
      </c>
      <c r="L2494">
        <v>45</v>
      </c>
      <c r="M2494" t="s">
        <v>23</v>
      </c>
      <c r="N2494" t="s">
        <v>23</v>
      </c>
      <c r="O2494" t="s">
        <v>23</v>
      </c>
      <c r="P2494">
        <v>0</v>
      </c>
      <c r="Q2494" t="s">
        <v>36</v>
      </c>
      <c r="R2494" t="s">
        <v>57</v>
      </c>
      <c r="S2494" t="s">
        <v>124</v>
      </c>
      <c r="T2494">
        <v>65</v>
      </c>
      <c r="U2494" t="s">
        <v>9484</v>
      </c>
      <c r="V2494">
        <v>65</v>
      </c>
      <c r="W2494">
        <v>4468</v>
      </c>
      <c r="Z2494" t="s">
        <v>4278</v>
      </c>
      <c r="AA2494" s="1">
        <v>44888</v>
      </c>
      <c r="AB2494" s="1">
        <v>44586</v>
      </c>
      <c r="AC2494" t="s">
        <v>48</v>
      </c>
      <c r="AD2494" t="s">
        <v>9476</v>
      </c>
      <c r="AE2494" s="14">
        <v>61.178309936481597</v>
      </c>
      <c r="AF2494">
        <v>3</v>
      </c>
      <c r="AG2494" t="s">
        <v>53</v>
      </c>
      <c r="AH2494" t="s">
        <v>9480</v>
      </c>
      <c r="AI2494" t="b">
        <v>1</v>
      </c>
      <c r="AJ2494" t="s">
        <v>36</v>
      </c>
      <c r="AK2494" t="s">
        <v>73</v>
      </c>
      <c r="AL2494" t="str">
        <f>IF(AmazonChurn[[#This Row],[Average Monthly Expenses]]&lt;=30,"Low",IF(AmazonChurn[[#This Row],[Average Monthly Expenses]]&lt;=60,"Medium","High"))</f>
        <v>High</v>
      </c>
      <c r="AM2494" t="str">
        <f>IF(AmazonChurn[[#This Row],[Number of Complaints or Support]]&lt;3,"Low",IF(AmazonChurn[[#This Row],[Number of Complaints or Support]]&lt;=7,"Medium","High"))</f>
        <v>Medium</v>
      </c>
      <c r="AN2494" s="14">
        <f>AmazonChurn[[#This Row],[Number of Complaints or Support]]/AmazonChurn[[#This Row],[Account Length (in months)]]</f>
        <v>4.4117647058823532E-2</v>
      </c>
    </row>
    <row r="2495" spans="1:40" x14ac:dyDescent="0.25">
      <c r="A2495" t="s">
        <v>4279</v>
      </c>
      <c r="B2495" t="s">
        <v>23</v>
      </c>
      <c r="C2495">
        <v>9</v>
      </c>
      <c r="D2495">
        <v>0</v>
      </c>
      <c r="E2495">
        <v>4</v>
      </c>
      <c r="F2495">
        <v>1</v>
      </c>
      <c r="G2495" t="s">
        <v>36</v>
      </c>
      <c r="H2495">
        <v>0</v>
      </c>
      <c r="I2495" t="s">
        <v>245</v>
      </c>
      <c r="J2495" t="s">
        <v>25</v>
      </c>
      <c r="K2495" t="s">
        <v>25</v>
      </c>
      <c r="L2495">
        <v>60</v>
      </c>
      <c r="M2495" t="s">
        <v>23</v>
      </c>
      <c r="N2495" t="s">
        <v>23</v>
      </c>
      <c r="O2495" t="s">
        <v>36</v>
      </c>
      <c r="P2495">
        <v>6</v>
      </c>
      <c r="Q2495" t="s">
        <v>23</v>
      </c>
      <c r="R2495" t="s">
        <v>26</v>
      </c>
      <c r="S2495" t="s">
        <v>130</v>
      </c>
      <c r="T2495">
        <v>21</v>
      </c>
      <c r="U2495" t="s">
        <v>9483</v>
      </c>
      <c r="V2495">
        <v>21</v>
      </c>
      <c r="W2495">
        <v>187</v>
      </c>
      <c r="Z2495" t="s">
        <v>4280</v>
      </c>
      <c r="AA2495" s="1">
        <v>44210</v>
      </c>
      <c r="AB2495" s="1">
        <v>43861</v>
      </c>
      <c r="AC2495" t="s">
        <v>41</v>
      </c>
      <c r="AD2495" t="s">
        <v>9477</v>
      </c>
      <c r="AE2495" s="14">
        <v>24.782337904028459</v>
      </c>
      <c r="AF2495">
        <v>6</v>
      </c>
      <c r="AG2495" t="s">
        <v>31</v>
      </c>
      <c r="AH2495" t="s">
        <v>31</v>
      </c>
      <c r="AI2495" t="b">
        <v>0</v>
      </c>
      <c r="AJ2495" t="s">
        <v>23</v>
      </c>
      <c r="AK2495" t="s">
        <v>54</v>
      </c>
      <c r="AL2495" t="str">
        <f>IF(AmazonChurn[[#This Row],[Average Monthly Expenses]]&lt;=30,"Low",IF(AmazonChurn[[#This Row],[Average Monthly Expenses]]&lt;=60,"Medium","High"))</f>
        <v>Low</v>
      </c>
      <c r="AM2495" t="str">
        <f>IF(AmazonChurn[[#This Row],[Number of Complaints or Support]]&lt;3,"Low",IF(AmazonChurn[[#This Row],[Number of Complaints or Support]]&lt;=7,"Medium","High"))</f>
        <v>Medium</v>
      </c>
      <c r="AN2495" s="14">
        <f>AmazonChurn[[#This Row],[Number of Complaints or Support]]/AmazonChurn[[#This Row],[Account Length (in months)]]</f>
        <v>0.66666666666666663</v>
      </c>
    </row>
    <row r="2496" spans="1:40" x14ac:dyDescent="0.25">
      <c r="A2496" t="s">
        <v>4281</v>
      </c>
      <c r="B2496" t="s">
        <v>23</v>
      </c>
      <c r="C2496">
        <v>69</v>
      </c>
      <c r="D2496">
        <v>0</v>
      </c>
      <c r="E2496">
        <v>3</v>
      </c>
      <c r="F2496">
        <v>0</v>
      </c>
      <c r="G2496" t="s">
        <v>23</v>
      </c>
      <c r="H2496">
        <v>69</v>
      </c>
      <c r="I2496" t="s">
        <v>66</v>
      </c>
      <c r="J2496" t="s">
        <v>35</v>
      </c>
      <c r="K2496" t="s">
        <v>9472</v>
      </c>
      <c r="L2496">
        <v>59</v>
      </c>
      <c r="M2496" t="s">
        <v>23</v>
      </c>
      <c r="N2496" t="s">
        <v>23</v>
      </c>
      <c r="O2496" t="s">
        <v>23</v>
      </c>
      <c r="P2496">
        <v>0</v>
      </c>
      <c r="Q2496" t="s">
        <v>36</v>
      </c>
      <c r="R2496" t="s">
        <v>57</v>
      </c>
      <c r="S2496" t="s">
        <v>27</v>
      </c>
      <c r="T2496">
        <v>36</v>
      </c>
      <c r="U2496" t="s">
        <v>9483</v>
      </c>
      <c r="V2496">
        <v>36</v>
      </c>
      <c r="W2496">
        <v>2507</v>
      </c>
      <c r="Z2496" t="s">
        <v>686</v>
      </c>
      <c r="AA2496" s="1">
        <v>43969</v>
      </c>
      <c r="AB2496" s="1">
        <v>45006</v>
      </c>
      <c r="AC2496" t="s">
        <v>41</v>
      </c>
      <c r="AD2496" t="s">
        <v>9477</v>
      </c>
      <c r="AE2496" s="14">
        <v>30.470596470499199</v>
      </c>
      <c r="AF2496">
        <v>1</v>
      </c>
      <c r="AG2496" t="s">
        <v>69</v>
      </c>
      <c r="AH2496" t="s">
        <v>69</v>
      </c>
      <c r="AI2496" t="b">
        <v>0</v>
      </c>
      <c r="AJ2496" t="s">
        <v>23</v>
      </c>
      <c r="AK2496" t="s">
        <v>32</v>
      </c>
      <c r="AL2496" t="str">
        <f>IF(AmazonChurn[[#This Row],[Average Monthly Expenses]]&lt;=30,"Low",IF(AmazonChurn[[#This Row],[Average Monthly Expenses]]&lt;=60,"Medium","High"))</f>
        <v>Medium</v>
      </c>
      <c r="AM2496" t="str">
        <f>IF(AmazonChurn[[#This Row],[Number of Complaints or Support]]&lt;3,"Low",IF(AmazonChurn[[#This Row],[Number of Complaints or Support]]&lt;=7,"Medium","High"))</f>
        <v>Low</v>
      </c>
      <c r="AN2496" s="14">
        <f>AmazonChurn[[#This Row],[Number of Complaints or Support]]/AmazonChurn[[#This Row],[Account Length (in months)]]</f>
        <v>1.4492753623188406E-2</v>
      </c>
    </row>
    <row r="2497" spans="1:40" x14ac:dyDescent="0.25">
      <c r="A2497" t="s">
        <v>4282</v>
      </c>
      <c r="B2497" t="s">
        <v>23</v>
      </c>
      <c r="C2497">
        <v>9</v>
      </c>
      <c r="D2497">
        <v>0</v>
      </c>
      <c r="E2497">
        <v>10</v>
      </c>
      <c r="F2497">
        <v>1</v>
      </c>
      <c r="G2497" t="s">
        <v>36</v>
      </c>
      <c r="H2497">
        <v>0</v>
      </c>
      <c r="I2497" t="s">
        <v>34</v>
      </c>
      <c r="J2497" t="s">
        <v>25</v>
      </c>
      <c r="K2497" t="s">
        <v>25</v>
      </c>
      <c r="L2497">
        <v>25</v>
      </c>
      <c r="M2497" t="s">
        <v>36</v>
      </c>
      <c r="N2497" t="s">
        <v>23</v>
      </c>
      <c r="O2497" t="s">
        <v>23</v>
      </c>
      <c r="P2497">
        <v>0</v>
      </c>
      <c r="Q2497" t="s">
        <v>23</v>
      </c>
      <c r="R2497" t="s">
        <v>26</v>
      </c>
      <c r="S2497" t="s">
        <v>27</v>
      </c>
      <c r="T2497">
        <v>59</v>
      </c>
      <c r="U2497" t="s">
        <v>9483</v>
      </c>
      <c r="V2497">
        <v>59</v>
      </c>
      <c r="W2497">
        <v>523</v>
      </c>
      <c r="Z2497" t="s">
        <v>4283</v>
      </c>
      <c r="AA2497" s="1">
        <v>43840</v>
      </c>
      <c r="AB2497" s="1">
        <v>45104</v>
      </c>
      <c r="AC2497" t="s">
        <v>48</v>
      </c>
      <c r="AD2497" t="s">
        <v>9476</v>
      </c>
      <c r="AE2497" s="14">
        <v>57.976657598062559</v>
      </c>
      <c r="AF2497">
        <v>2</v>
      </c>
      <c r="AG2497" t="s">
        <v>69</v>
      </c>
      <c r="AH2497" t="s">
        <v>69</v>
      </c>
      <c r="AI2497" t="b">
        <v>1</v>
      </c>
      <c r="AJ2497" t="s">
        <v>36</v>
      </c>
      <c r="AK2497" t="s">
        <v>73</v>
      </c>
      <c r="AL2497" t="str">
        <f>IF(AmazonChurn[[#This Row],[Average Monthly Expenses]]&lt;=30,"Low",IF(AmazonChurn[[#This Row],[Average Monthly Expenses]]&lt;=60,"Medium","High"))</f>
        <v>Medium</v>
      </c>
      <c r="AM2497" t="str">
        <f>IF(AmazonChurn[[#This Row],[Number of Complaints or Support]]&lt;3,"Low",IF(AmazonChurn[[#This Row],[Number of Complaints or Support]]&lt;=7,"Medium","High"))</f>
        <v>Low</v>
      </c>
      <c r="AN2497" s="14">
        <f>AmazonChurn[[#This Row],[Number of Complaints or Support]]/AmazonChurn[[#This Row],[Account Length (in months)]]</f>
        <v>0.22222222222222221</v>
      </c>
    </row>
    <row r="2498" spans="1:40" x14ac:dyDescent="0.25">
      <c r="A2498" t="s">
        <v>4284</v>
      </c>
      <c r="B2498" t="s">
        <v>23</v>
      </c>
      <c r="C2498">
        <v>14</v>
      </c>
      <c r="D2498">
        <v>0</v>
      </c>
      <c r="E2498">
        <v>12</v>
      </c>
      <c r="F2498">
        <v>1</v>
      </c>
      <c r="G2498" t="s">
        <v>36</v>
      </c>
      <c r="H2498">
        <v>0</v>
      </c>
      <c r="I2498" t="s">
        <v>245</v>
      </c>
      <c r="J2498" t="s">
        <v>25</v>
      </c>
      <c r="K2498" t="s">
        <v>25</v>
      </c>
      <c r="L2498">
        <v>43</v>
      </c>
      <c r="M2498" t="s">
        <v>23</v>
      </c>
      <c r="N2498" t="s">
        <v>23</v>
      </c>
      <c r="O2498" t="s">
        <v>36</v>
      </c>
      <c r="P2498">
        <v>2</v>
      </c>
      <c r="Q2498" t="s">
        <v>36</v>
      </c>
      <c r="R2498" t="s">
        <v>26</v>
      </c>
      <c r="S2498" t="s">
        <v>27</v>
      </c>
      <c r="T2498">
        <v>29</v>
      </c>
      <c r="U2498" t="s">
        <v>9483</v>
      </c>
      <c r="V2498">
        <v>29</v>
      </c>
      <c r="W2498">
        <v>407</v>
      </c>
      <c r="Z2498" t="s">
        <v>1106</v>
      </c>
      <c r="AA2498" s="1">
        <v>44014</v>
      </c>
      <c r="AB2498" s="1">
        <v>44983</v>
      </c>
      <c r="AC2498" t="s">
        <v>30</v>
      </c>
      <c r="AD2498" t="s">
        <v>9475</v>
      </c>
      <c r="AE2498" s="14">
        <v>23.378121492536309</v>
      </c>
      <c r="AF2498">
        <v>9</v>
      </c>
      <c r="AG2498" t="s">
        <v>69</v>
      </c>
      <c r="AH2498" t="s">
        <v>69</v>
      </c>
      <c r="AI2498" t="b">
        <v>1</v>
      </c>
      <c r="AJ2498" t="s">
        <v>36</v>
      </c>
      <c r="AK2498" t="s">
        <v>64</v>
      </c>
      <c r="AL2498" t="str">
        <f>IF(AmazonChurn[[#This Row],[Average Monthly Expenses]]&lt;=30,"Low",IF(AmazonChurn[[#This Row],[Average Monthly Expenses]]&lt;=60,"Medium","High"))</f>
        <v>Low</v>
      </c>
      <c r="AM2498" t="str">
        <f>IF(AmazonChurn[[#This Row],[Number of Complaints or Support]]&lt;3,"Low",IF(AmazonChurn[[#This Row],[Number of Complaints or Support]]&lt;=7,"Medium","High"))</f>
        <v>High</v>
      </c>
      <c r="AN2498" s="14">
        <f>AmazonChurn[[#This Row],[Number of Complaints or Support]]/AmazonChurn[[#This Row],[Account Length (in months)]]</f>
        <v>0.6428571428571429</v>
      </c>
    </row>
    <row r="2499" spans="1:40" x14ac:dyDescent="0.25">
      <c r="A2499" t="s">
        <v>4285</v>
      </c>
      <c r="B2499" t="s">
        <v>23</v>
      </c>
      <c r="C2499">
        <v>34</v>
      </c>
      <c r="D2499">
        <v>0</v>
      </c>
      <c r="E2499">
        <v>0</v>
      </c>
      <c r="F2499">
        <v>0</v>
      </c>
      <c r="G2499" t="s">
        <v>23</v>
      </c>
      <c r="H2499">
        <v>0</v>
      </c>
      <c r="I2499" t="s">
        <v>109</v>
      </c>
      <c r="J2499" t="s">
        <v>25</v>
      </c>
      <c r="K2499" t="s">
        <v>25</v>
      </c>
      <c r="L2499">
        <v>37</v>
      </c>
      <c r="M2499" t="s">
        <v>23</v>
      </c>
      <c r="N2499" t="s">
        <v>23</v>
      </c>
      <c r="O2499" t="s">
        <v>23</v>
      </c>
      <c r="P2499">
        <v>0</v>
      </c>
      <c r="Q2499" t="s">
        <v>23</v>
      </c>
      <c r="R2499" t="s">
        <v>57</v>
      </c>
      <c r="S2499" t="s">
        <v>124</v>
      </c>
      <c r="T2499">
        <v>11</v>
      </c>
      <c r="U2499" t="s">
        <v>9484</v>
      </c>
      <c r="V2499">
        <v>11</v>
      </c>
      <c r="W2499">
        <v>385</v>
      </c>
      <c r="Z2499" t="s">
        <v>3444</v>
      </c>
      <c r="AA2499" s="1">
        <v>44559</v>
      </c>
      <c r="AB2499" s="1">
        <v>44361</v>
      </c>
      <c r="AC2499" t="s">
        <v>41</v>
      </c>
      <c r="AD2499" t="s">
        <v>9477</v>
      </c>
      <c r="AE2499" s="14">
        <v>11.250338641692659</v>
      </c>
      <c r="AF2499">
        <v>4</v>
      </c>
      <c r="AG2499" t="s">
        <v>53</v>
      </c>
      <c r="AH2499" t="s">
        <v>9480</v>
      </c>
      <c r="AI2499" t="b">
        <v>0</v>
      </c>
      <c r="AJ2499" t="s">
        <v>23</v>
      </c>
      <c r="AK2499" t="s">
        <v>32</v>
      </c>
      <c r="AL2499" t="str">
        <f>IF(AmazonChurn[[#This Row],[Average Monthly Expenses]]&lt;=30,"Low",IF(AmazonChurn[[#This Row],[Average Monthly Expenses]]&lt;=60,"Medium","High"))</f>
        <v>Low</v>
      </c>
      <c r="AM2499" t="str">
        <f>IF(AmazonChurn[[#This Row],[Number of Complaints or Support]]&lt;3,"Low",IF(AmazonChurn[[#This Row],[Number of Complaints or Support]]&lt;=7,"Medium","High"))</f>
        <v>Medium</v>
      </c>
      <c r="AN2499" s="14">
        <f>AmazonChurn[[#This Row],[Number of Complaints or Support]]/AmazonChurn[[#This Row],[Account Length (in months)]]</f>
        <v>0.11764705882352941</v>
      </c>
    </row>
    <row r="2500" spans="1:40" x14ac:dyDescent="0.25">
      <c r="A2500" t="s">
        <v>4286</v>
      </c>
      <c r="B2500" t="s">
        <v>23</v>
      </c>
      <c r="C2500">
        <v>46</v>
      </c>
      <c r="D2500">
        <v>1</v>
      </c>
      <c r="E2500">
        <v>5</v>
      </c>
      <c r="F2500">
        <v>0</v>
      </c>
      <c r="G2500" t="s">
        <v>23</v>
      </c>
      <c r="H2500">
        <v>49</v>
      </c>
      <c r="I2500" t="s">
        <v>66</v>
      </c>
      <c r="J2500" t="s">
        <v>25</v>
      </c>
      <c r="K2500" t="s">
        <v>25</v>
      </c>
      <c r="L2500">
        <v>40</v>
      </c>
      <c r="M2500" t="s">
        <v>23</v>
      </c>
      <c r="N2500" t="s">
        <v>23</v>
      </c>
      <c r="O2500" t="s">
        <v>23</v>
      </c>
      <c r="P2500">
        <v>0</v>
      </c>
      <c r="Q2500" t="s">
        <v>23</v>
      </c>
      <c r="R2500" t="s">
        <v>26</v>
      </c>
      <c r="S2500" t="s">
        <v>27</v>
      </c>
      <c r="T2500">
        <v>51</v>
      </c>
      <c r="U2500" t="s">
        <v>9483</v>
      </c>
      <c r="V2500">
        <v>51</v>
      </c>
      <c r="W2500">
        <v>2321</v>
      </c>
      <c r="Z2500" t="s">
        <v>3899</v>
      </c>
      <c r="AA2500" s="1">
        <v>44311</v>
      </c>
      <c r="AB2500" s="1">
        <v>43834</v>
      </c>
      <c r="AC2500" t="s">
        <v>41</v>
      </c>
      <c r="AD2500" t="s">
        <v>9477</v>
      </c>
      <c r="AE2500" s="14">
        <v>59.928619857782849</v>
      </c>
      <c r="AF2500">
        <v>4</v>
      </c>
      <c r="AG2500" t="s">
        <v>53</v>
      </c>
      <c r="AH2500" t="s">
        <v>9480</v>
      </c>
      <c r="AI2500" t="b">
        <v>0</v>
      </c>
      <c r="AJ2500" t="s">
        <v>23</v>
      </c>
      <c r="AK2500" t="s">
        <v>54</v>
      </c>
      <c r="AL2500" t="str">
        <f>IF(AmazonChurn[[#This Row],[Average Monthly Expenses]]&lt;=30,"Low",IF(AmazonChurn[[#This Row],[Average Monthly Expenses]]&lt;=60,"Medium","High"))</f>
        <v>Medium</v>
      </c>
      <c r="AM2500" t="str">
        <f>IF(AmazonChurn[[#This Row],[Number of Complaints or Support]]&lt;3,"Low",IF(AmazonChurn[[#This Row],[Number of Complaints or Support]]&lt;=7,"Medium","High"))</f>
        <v>Medium</v>
      </c>
      <c r="AN2500" s="14">
        <f>AmazonChurn[[#This Row],[Number of Complaints or Support]]/AmazonChurn[[#This Row],[Account Length (in months)]]</f>
        <v>8.6956521739130432E-2</v>
      </c>
    </row>
    <row r="2501" spans="1:40" x14ac:dyDescent="0.25">
      <c r="A2501" t="s">
        <v>4287</v>
      </c>
      <c r="B2501" t="s">
        <v>23</v>
      </c>
      <c r="C2501">
        <v>57</v>
      </c>
      <c r="D2501">
        <v>0</v>
      </c>
      <c r="E2501">
        <v>10</v>
      </c>
      <c r="F2501">
        <v>0</v>
      </c>
      <c r="G2501" t="s">
        <v>23</v>
      </c>
      <c r="H2501">
        <v>14</v>
      </c>
      <c r="I2501" t="s">
        <v>242</v>
      </c>
      <c r="J2501" t="s">
        <v>25</v>
      </c>
      <c r="K2501" t="s">
        <v>25</v>
      </c>
      <c r="L2501">
        <v>67</v>
      </c>
      <c r="M2501" t="s">
        <v>23</v>
      </c>
      <c r="N2501" t="s">
        <v>36</v>
      </c>
      <c r="O2501" t="s">
        <v>23</v>
      </c>
      <c r="P2501">
        <v>0</v>
      </c>
      <c r="Q2501" t="s">
        <v>36</v>
      </c>
      <c r="R2501" t="s">
        <v>26</v>
      </c>
      <c r="S2501" t="s">
        <v>124</v>
      </c>
      <c r="T2501">
        <v>36</v>
      </c>
      <c r="U2501" t="s">
        <v>9484</v>
      </c>
      <c r="V2501">
        <v>36</v>
      </c>
      <c r="W2501">
        <v>2014</v>
      </c>
      <c r="Z2501" t="s">
        <v>4176</v>
      </c>
      <c r="AA2501" s="1">
        <v>44722</v>
      </c>
      <c r="AB2501" s="1">
        <v>45106</v>
      </c>
      <c r="AC2501" t="s">
        <v>48</v>
      </c>
      <c r="AD2501" t="s">
        <v>9476</v>
      </c>
      <c r="AE2501" s="14">
        <v>32.550536561112388</v>
      </c>
      <c r="AF2501">
        <v>2</v>
      </c>
      <c r="AG2501" t="s">
        <v>31</v>
      </c>
      <c r="AH2501" t="s">
        <v>31</v>
      </c>
      <c r="AI2501" t="b">
        <v>1</v>
      </c>
      <c r="AJ2501" t="s">
        <v>36</v>
      </c>
      <c r="AK2501" t="s">
        <v>73</v>
      </c>
      <c r="AL2501" t="str">
        <f>IF(AmazonChurn[[#This Row],[Average Monthly Expenses]]&lt;=30,"Low",IF(AmazonChurn[[#This Row],[Average Monthly Expenses]]&lt;=60,"Medium","High"))</f>
        <v>Medium</v>
      </c>
      <c r="AM2501" t="str">
        <f>IF(AmazonChurn[[#This Row],[Number of Complaints or Support]]&lt;3,"Low",IF(AmazonChurn[[#This Row],[Number of Complaints or Support]]&lt;=7,"Medium","High"))</f>
        <v>Low</v>
      </c>
      <c r="AN2501" s="14">
        <f>AmazonChurn[[#This Row],[Number of Complaints or Support]]/AmazonChurn[[#This Row],[Account Length (in months)]]</f>
        <v>3.5087719298245612E-2</v>
      </c>
    </row>
    <row r="2502" spans="1:40" x14ac:dyDescent="0.25">
      <c r="A2502" t="s">
        <v>4288</v>
      </c>
      <c r="B2502" t="s">
        <v>23</v>
      </c>
      <c r="C2502">
        <v>45</v>
      </c>
      <c r="D2502">
        <v>0</v>
      </c>
      <c r="E2502">
        <v>9</v>
      </c>
      <c r="F2502">
        <v>1</v>
      </c>
      <c r="G2502" t="s">
        <v>36</v>
      </c>
      <c r="H2502">
        <v>0</v>
      </c>
      <c r="I2502" t="s">
        <v>92</v>
      </c>
      <c r="J2502" t="s">
        <v>35</v>
      </c>
      <c r="K2502" t="s">
        <v>9472</v>
      </c>
      <c r="L2502">
        <v>60</v>
      </c>
      <c r="M2502" t="s">
        <v>23</v>
      </c>
      <c r="N2502" t="s">
        <v>23</v>
      </c>
      <c r="O2502" t="s">
        <v>36</v>
      </c>
      <c r="P2502">
        <v>5</v>
      </c>
      <c r="Q2502" t="s">
        <v>36</v>
      </c>
      <c r="R2502" t="s">
        <v>57</v>
      </c>
      <c r="S2502" t="s">
        <v>38</v>
      </c>
      <c r="T2502">
        <v>37</v>
      </c>
      <c r="U2502" t="s">
        <v>9484</v>
      </c>
      <c r="V2502">
        <v>37</v>
      </c>
      <c r="W2502">
        <v>1672</v>
      </c>
      <c r="Z2502" t="s">
        <v>3995</v>
      </c>
      <c r="AA2502" s="1">
        <v>44770</v>
      </c>
      <c r="AB2502" s="1">
        <v>45165</v>
      </c>
      <c r="AC2502" t="s">
        <v>41</v>
      </c>
      <c r="AD2502" t="s">
        <v>9477</v>
      </c>
      <c r="AE2502" s="14">
        <v>36.362380260137193</v>
      </c>
      <c r="AF2502">
        <v>0</v>
      </c>
      <c r="AG2502" t="s">
        <v>31</v>
      </c>
      <c r="AH2502" t="s">
        <v>31</v>
      </c>
      <c r="AI2502" t="b">
        <v>0</v>
      </c>
      <c r="AJ2502" t="s">
        <v>23</v>
      </c>
      <c r="AK2502" t="s">
        <v>54</v>
      </c>
      <c r="AL2502" t="str">
        <f>IF(AmazonChurn[[#This Row],[Average Monthly Expenses]]&lt;=30,"Low",IF(AmazonChurn[[#This Row],[Average Monthly Expenses]]&lt;=60,"Medium","High"))</f>
        <v>Medium</v>
      </c>
      <c r="AM2502" t="str">
        <f>IF(AmazonChurn[[#This Row],[Number of Complaints or Support]]&lt;3,"Low",IF(AmazonChurn[[#This Row],[Number of Complaints or Support]]&lt;=7,"Medium","High"))</f>
        <v>Low</v>
      </c>
      <c r="AN2502" s="14">
        <f>AmazonChurn[[#This Row],[Number of Complaints or Support]]/AmazonChurn[[#This Row],[Account Length (in months)]]</f>
        <v>0</v>
      </c>
    </row>
    <row r="2503" spans="1:40" x14ac:dyDescent="0.25">
      <c r="A2503" t="s">
        <v>4289</v>
      </c>
      <c r="B2503" t="s">
        <v>36</v>
      </c>
      <c r="C2503">
        <v>3</v>
      </c>
      <c r="D2503">
        <v>3</v>
      </c>
      <c r="E2503">
        <v>6</v>
      </c>
      <c r="F2503">
        <v>1</v>
      </c>
      <c r="G2503" t="s">
        <v>36</v>
      </c>
      <c r="H2503">
        <v>0</v>
      </c>
      <c r="I2503" t="s">
        <v>66</v>
      </c>
      <c r="J2503" t="s">
        <v>25</v>
      </c>
      <c r="K2503" t="s">
        <v>25</v>
      </c>
      <c r="L2503">
        <v>72</v>
      </c>
      <c r="M2503" t="s">
        <v>23</v>
      </c>
      <c r="N2503" t="s">
        <v>36</v>
      </c>
      <c r="O2503" t="s">
        <v>23</v>
      </c>
      <c r="P2503">
        <v>0</v>
      </c>
      <c r="Q2503" t="s">
        <v>23</v>
      </c>
      <c r="R2503" t="s">
        <v>26</v>
      </c>
      <c r="S2503" t="s">
        <v>130</v>
      </c>
      <c r="T2503">
        <v>30</v>
      </c>
      <c r="U2503" t="s">
        <v>9483</v>
      </c>
      <c r="V2503">
        <v>30</v>
      </c>
      <c r="W2503">
        <v>95</v>
      </c>
      <c r="X2503" t="s">
        <v>94</v>
      </c>
      <c r="Y2503" t="s">
        <v>542</v>
      </c>
      <c r="Z2503" t="s">
        <v>3375</v>
      </c>
      <c r="AA2503" s="1">
        <v>44664</v>
      </c>
      <c r="AB2503" s="1">
        <v>44585</v>
      </c>
      <c r="AC2503" t="s">
        <v>30</v>
      </c>
      <c r="AD2503" t="s">
        <v>9475</v>
      </c>
      <c r="AE2503" s="14">
        <v>32.86116724603778</v>
      </c>
      <c r="AF2503">
        <v>5</v>
      </c>
      <c r="AG2503" t="s">
        <v>31</v>
      </c>
      <c r="AH2503" t="s">
        <v>31</v>
      </c>
      <c r="AI2503" t="b">
        <v>1</v>
      </c>
      <c r="AJ2503" t="s">
        <v>36</v>
      </c>
      <c r="AK2503" t="s">
        <v>32</v>
      </c>
      <c r="AL2503" t="str">
        <f>IF(AmazonChurn[[#This Row],[Average Monthly Expenses]]&lt;=30,"Low",IF(AmazonChurn[[#This Row],[Average Monthly Expenses]]&lt;=60,"Medium","High"))</f>
        <v>Medium</v>
      </c>
      <c r="AM2503" t="str">
        <f>IF(AmazonChurn[[#This Row],[Number of Complaints or Support]]&lt;3,"Low",IF(AmazonChurn[[#This Row],[Number of Complaints or Support]]&lt;=7,"Medium","High"))</f>
        <v>Medium</v>
      </c>
      <c r="AN2503" s="14">
        <f>AmazonChurn[[#This Row],[Number of Complaints or Support]]/AmazonChurn[[#This Row],[Account Length (in months)]]</f>
        <v>1.6666666666666667</v>
      </c>
    </row>
    <row r="2504" spans="1:40" x14ac:dyDescent="0.25">
      <c r="A2504" t="s">
        <v>4290</v>
      </c>
      <c r="B2504" t="s">
        <v>23</v>
      </c>
      <c r="C2504">
        <v>1</v>
      </c>
      <c r="D2504">
        <v>2</v>
      </c>
      <c r="E2504">
        <v>0</v>
      </c>
      <c r="F2504">
        <v>0</v>
      </c>
      <c r="G2504" t="s">
        <v>23</v>
      </c>
      <c r="H2504">
        <v>0</v>
      </c>
      <c r="I2504" t="s">
        <v>259</v>
      </c>
      <c r="J2504" t="s">
        <v>35</v>
      </c>
      <c r="K2504" t="s">
        <v>9472</v>
      </c>
      <c r="L2504">
        <v>40</v>
      </c>
      <c r="M2504" t="s">
        <v>23</v>
      </c>
      <c r="N2504" t="s">
        <v>23</v>
      </c>
      <c r="O2504" t="s">
        <v>36</v>
      </c>
      <c r="P2504">
        <v>6</v>
      </c>
      <c r="Q2504" t="s">
        <v>23</v>
      </c>
      <c r="R2504" t="s">
        <v>26</v>
      </c>
      <c r="S2504" t="s">
        <v>130</v>
      </c>
      <c r="T2504">
        <v>6</v>
      </c>
      <c r="U2504" t="s">
        <v>9483</v>
      </c>
      <c r="V2504">
        <v>6</v>
      </c>
      <c r="W2504">
        <v>6</v>
      </c>
      <c r="Z2504" t="s">
        <v>4291</v>
      </c>
      <c r="AA2504" s="1">
        <v>43838</v>
      </c>
      <c r="AB2504" s="1">
        <v>44801</v>
      </c>
      <c r="AC2504" t="s">
        <v>30</v>
      </c>
      <c r="AD2504" t="s">
        <v>9475</v>
      </c>
      <c r="AE2504" s="14">
        <v>5.8462028863114224</v>
      </c>
      <c r="AF2504">
        <v>2</v>
      </c>
      <c r="AG2504" t="s">
        <v>69</v>
      </c>
      <c r="AH2504" t="s">
        <v>69</v>
      </c>
      <c r="AI2504" t="b">
        <v>0</v>
      </c>
      <c r="AJ2504" t="s">
        <v>23</v>
      </c>
      <c r="AK2504" t="s">
        <v>32</v>
      </c>
      <c r="AL2504" t="str">
        <f>IF(AmazonChurn[[#This Row],[Average Monthly Expenses]]&lt;=30,"Low",IF(AmazonChurn[[#This Row],[Average Monthly Expenses]]&lt;=60,"Medium","High"))</f>
        <v>Low</v>
      </c>
      <c r="AM2504" t="str">
        <f>IF(AmazonChurn[[#This Row],[Number of Complaints or Support]]&lt;3,"Low",IF(AmazonChurn[[#This Row],[Number of Complaints or Support]]&lt;=7,"Medium","High"))</f>
        <v>Low</v>
      </c>
      <c r="AN2504" s="14">
        <f>AmazonChurn[[#This Row],[Number of Complaints or Support]]/AmazonChurn[[#This Row],[Account Length (in months)]]</f>
        <v>2</v>
      </c>
    </row>
    <row r="2505" spans="1:40" x14ac:dyDescent="0.25">
      <c r="A2505" t="s">
        <v>4292</v>
      </c>
      <c r="B2505" t="s">
        <v>23</v>
      </c>
      <c r="C2505">
        <v>64</v>
      </c>
      <c r="D2505">
        <v>2</v>
      </c>
      <c r="E2505">
        <v>0</v>
      </c>
      <c r="F2505">
        <v>0</v>
      </c>
      <c r="G2505" t="s">
        <v>23</v>
      </c>
      <c r="H2505">
        <v>0</v>
      </c>
      <c r="I2505" t="s">
        <v>50</v>
      </c>
      <c r="J2505" t="s">
        <v>35</v>
      </c>
      <c r="K2505" t="s">
        <v>9472</v>
      </c>
      <c r="L2505">
        <v>55</v>
      </c>
      <c r="M2505" t="s">
        <v>23</v>
      </c>
      <c r="N2505" t="s">
        <v>23</v>
      </c>
      <c r="O2505" t="s">
        <v>23</v>
      </c>
      <c r="P2505">
        <v>0</v>
      </c>
      <c r="Q2505" t="s">
        <v>23</v>
      </c>
      <c r="R2505" t="s">
        <v>57</v>
      </c>
      <c r="S2505" t="s">
        <v>130</v>
      </c>
      <c r="T2505">
        <v>13</v>
      </c>
      <c r="U2505" t="s">
        <v>9483</v>
      </c>
      <c r="V2505">
        <v>13</v>
      </c>
      <c r="W2505">
        <v>807</v>
      </c>
      <c r="Z2505" t="s">
        <v>3817</v>
      </c>
      <c r="AA2505" s="1">
        <v>45124</v>
      </c>
      <c r="AB2505" s="1">
        <v>43867</v>
      </c>
      <c r="AC2505" t="s">
        <v>30</v>
      </c>
      <c r="AD2505" t="s">
        <v>9475</v>
      </c>
      <c r="AE2505" s="14">
        <v>10.46046340171886</v>
      </c>
      <c r="AF2505">
        <v>9</v>
      </c>
      <c r="AG2505" t="s">
        <v>53</v>
      </c>
      <c r="AH2505" t="s">
        <v>9480</v>
      </c>
      <c r="AI2505" t="b">
        <v>1</v>
      </c>
      <c r="AJ2505" t="s">
        <v>36</v>
      </c>
      <c r="AK2505" t="s">
        <v>64</v>
      </c>
      <c r="AL2505" t="str">
        <f>IF(AmazonChurn[[#This Row],[Average Monthly Expenses]]&lt;=30,"Low",IF(AmazonChurn[[#This Row],[Average Monthly Expenses]]&lt;=60,"Medium","High"))</f>
        <v>Low</v>
      </c>
      <c r="AM2505" t="str">
        <f>IF(AmazonChurn[[#This Row],[Number of Complaints or Support]]&lt;3,"Low",IF(AmazonChurn[[#This Row],[Number of Complaints or Support]]&lt;=7,"Medium","High"))</f>
        <v>High</v>
      </c>
      <c r="AN2505" s="14">
        <f>AmazonChurn[[#This Row],[Number of Complaints or Support]]/AmazonChurn[[#This Row],[Account Length (in months)]]</f>
        <v>0.140625</v>
      </c>
    </row>
    <row r="2506" spans="1:40" x14ac:dyDescent="0.25">
      <c r="A2506" t="s">
        <v>4293</v>
      </c>
      <c r="B2506" t="s">
        <v>23</v>
      </c>
      <c r="C2506">
        <v>57</v>
      </c>
      <c r="D2506">
        <v>0</v>
      </c>
      <c r="E2506">
        <v>37</v>
      </c>
      <c r="F2506">
        <v>1</v>
      </c>
      <c r="G2506" t="s">
        <v>36</v>
      </c>
      <c r="H2506">
        <v>0</v>
      </c>
      <c r="I2506" t="s">
        <v>346</v>
      </c>
      <c r="J2506" t="s">
        <v>35</v>
      </c>
      <c r="K2506" t="s">
        <v>9472</v>
      </c>
      <c r="L2506">
        <v>26</v>
      </c>
      <c r="M2506" t="s">
        <v>36</v>
      </c>
      <c r="N2506" t="s">
        <v>23</v>
      </c>
      <c r="O2506" t="s">
        <v>36</v>
      </c>
      <c r="P2506">
        <v>3</v>
      </c>
      <c r="Q2506" t="s">
        <v>36</v>
      </c>
      <c r="R2506" t="s">
        <v>37</v>
      </c>
      <c r="S2506" t="s">
        <v>27</v>
      </c>
      <c r="T2506">
        <v>51</v>
      </c>
      <c r="U2506" t="s">
        <v>9483</v>
      </c>
      <c r="V2506">
        <v>51</v>
      </c>
      <c r="W2506">
        <v>2903</v>
      </c>
      <c r="Z2506" t="s">
        <v>4294</v>
      </c>
      <c r="AA2506" s="1">
        <v>45189</v>
      </c>
      <c r="AB2506" s="1">
        <v>45044</v>
      </c>
      <c r="AC2506" t="s">
        <v>48</v>
      </c>
      <c r="AD2506" t="s">
        <v>9476</v>
      </c>
      <c r="AE2506" s="14">
        <v>41.468366747582628</v>
      </c>
      <c r="AF2506">
        <v>4</v>
      </c>
      <c r="AG2506" t="s">
        <v>69</v>
      </c>
      <c r="AH2506" t="s">
        <v>69</v>
      </c>
      <c r="AI2506" t="b">
        <v>0</v>
      </c>
      <c r="AJ2506" t="s">
        <v>23</v>
      </c>
      <c r="AK2506" t="s">
        <v>32</v>
      </c>
      <c r="AL2506" t="str">
        <f>IF(AmazonChurn[[#This Row],[Average Monthly Expenses]]&lt;=30,"Low",IF(AmazonChurn[[#This Row],[Average Monthly Expenses]]&lt;=60,"Medium","High"))</f>
        <v>Medium</v>
      </c>
      <c r="AM2506" t="str">
        <f>IF(AmazonChurn[[#This Row],[Number of Complaints or Support]]&lt;3,"Low",IF(AmazonChurn[[#This Row],[Number of Complaints or Support]]&lt;=7,"Medium","High"))</f>
        <v>Medium</v>
      </c>
      <c r="AN2506" s="14">
        <f>AmazonChurn[[#This Row],[Number of Complaints or Support]]/AmazonChurn[[#This Row],[Account Length (in months)]]</f>
        <v>7.0175438596491224E-2</v>
      </c>
    </row>
    <row r="2507" spans="1:40" x14ac:dyDescent="0.25">
      <c r="A2507" t="s">
        <v>247</v>
      </c>
      <c r="B2507" t="s">
        <v>23</v>
      </c>
      <c r="C2507">
        <v>70</v>
      </c>
      <c r="D2507">
        <v>0</v>
      </c>
      <c r="E2507">
        <v>0</v>
      </c>
      <c r="F2507">
        <v>0</v>
      </c>
      <c r="G2507" t="s">
        <v>23</v>
      </c>
      <c r="H2507">
        <v>0</v>
      </c>
      <c r="I2507" t="s">
        <v>248</v>
      </c>
      <c r="J2507" t="s">
        <v>25</v>
      </c>
      <c r="K2507" t="s">
        <v>25</v>
      </c>
      <c r="L2507">
        <v>28</v>
      </c>
      <c r="M2507" t="s">
        <v>36</v>
      </c>
      <c r="N2507" t="s">
        <v>23</v>
      </c>
      <c r="O2507" t="s">
        <v>36</v>
      </c>
      <c r="P2507">
        <v>2</v>
      </c>
      <c r="Q2507" t="s">
        <v>23</v>
      </c>
      <c r="R2507" t="s">
        <v>57</v>
      </c>
      <c r="S2507" t="s">
        <v>38</v>
      </c>
      <c r="T2507">
        <v>9</v>
      </c>
      <c r="U2507" t="s">
        <v>9484</v>
      </c>
      <c r="V2507">
        <v>9</v>
      </c>
      <c r="W2507">
        <v>622</v>
      </c>
      <c r="Z2507" t="s">
        <v>249</v>
      </c>
      <c r="AA2507" s="1">
        <v>43872</v>
      </c>
      <c r="AB2507" s="1">
        <v>44140</v>
      </c>
      <c r="AC2507" t="s">
        <v>41</v>
      </c>
      <c r="AD2507" t="s">
        <v>9477</v>
      </c>
      <c r="AE2507" s="14">
        <v>8.5988573491919453</v>
      </c>
      <c r="AF2507">
        <v>4</v>
      </c>
      <c r="AG2507" t="s">
        <v>31</v>
      </c>
      <c r="AH2507" t="s">
        <v>31</v>
      </c>
      <c r="AI2507" t="b">
        <v>0</v>
      </c>
      <c r="AJ2507" t="s">
        <v>23</v>
      </c>
      <c r="AK2507" t="s">
        <v>32</v>
      </c>
      <c r="AL2507" t="str">
        <f>IF(AmazonChurn[[#This Row],[Average Monthly Expenses]]&lt;=30,"Low",IF(AmazonChurn[[#This Row],[Average Monthly Expenses]]&lt;=60,"Medium","High"))</f>
        <v>Low</v>
      </c>
      <c r="AM2507" t="str">
        <f>IF(AmazonChurn[[#This Row],[Number of Complaints or Support]]&lt;3,"Low",IF(AmazonChurn[[#This Row],[Number of Complaints or Support]]&lt;=7,"Medium","High"))</f>
        <v>Medium</v>
      </c>
      <c r="AN2507" s="14">
        <f>AmazonChurn[[#This Row],[Number of Complaints or Support]]/AmazonChurn[[#This Row],[Account Length (in months)]]</f>
        <v>5.7142857142857141E-2</v>
      </c>
    </row>
    <row r="2508" spans="1:40" x14ac:dyDescent="0.25">
      <c r="A2508" t="s">
        <v>4295</v>
      </c>
      <c r="B2508" t="s">
        <v>23</v>
      </c>
      <c r="C2508">
        <v>42</v>
      </c>
      <c r="D2508">
        <v>0</v>
      </c>
      <c r="E2508">
        <v>4</v>
      </c>
      <c r="F2508">
        <v>1</v>
      </c>
      <c r="G2508" t="s">
        <v>36</v>
      </c>
      <c r="H2508">
        <v>0</v>
      </c>
      <c r="I2508" t="s">
        <v>129</v>
      </c>
      <c r="J2508" t="s">
        <v>35</v>
      </c>
      <c r="K2508" t="s">
        <v>9472</v>
      </c>
      <c r="L2508">
        <v>54</v>
      </c>
      <c r="M2508" t="s">
        <v>23</v>
      </c>
      <c r="N2508" t="s">
        <v>23</v>
      </c>
      <c r="O2508" t="s">
        <v>23</v>
      </c>
      <c r="P2508">
        <v>0</v>
      </c>
      <c r="Q2508" t="s">
        <v>23</v>
      </c>
      <c r="R2508" t="s">
        <v>37</v>
      </c>
      <c r="S2508" t="s">
        <v>130</v>
      </c>
      <c r="T2508">
        <v>62</v>
      </c>
      <c r="U2508" t="s">
        <v>9483</v>
      </c>
      <c r="V2508">
        <v>62</v>
      </c>
      <c r="W2508">
        <v>2556</v>
      </c>
      <c r="Z2508" t="s">
        <v>4296</v>
      </c>
      <c r="AA2508" s="1">
        <v>44229</v>
      </c>
      <c r="AB2508" s="1">
        <v>44198</v>
      </c>
      <c r="AC2508" t="s">
        <v>41</v>
      </c>
      <c r="AD2508" t="s">
        <v>9477</v>
      </c>
      <c r="AE2508" s="14">
        <v>60.819280484008956</v>
      </c>
      <c r="AF2508">
        <v>8</v>
      </c>
      <c r="AG2508" t="s">
        <v>53</v>
      </c>
      <c r="AH2508" t="s">
        <v>9480</v>
      </c>
      <c r="AI2508" t="b">
        <v>0</v>
      </c>
      <c r="AJ2508" t="s">
        <v>23</v>
      </c>
      <c r="AK2508" t="s">
        <v>64</v>
      </c>
      <c r="AL2508" t="str">
        <f>IF(AmazonChurn[[#This Row],[Average Monthly Expenses]]&lt;=30,"Low",IF(AmazonChurn[[#This Row],[Average Monthly Expenses]]&lt;=60,"Medium","High"))</f>
        <v>High</v>
      </c>
      <c r="AM2508" t="str">
        <f>IF(AmazonChurn[[#This Row],[Number of Complaints or Support]]&lt;3,"Low",IF(AmazonChurn[[#This Row],[Number of Complaints or Support]]&lt;=7,"Medium","High"))</f>
        <v>High</v>
      </c>
      <c r="AN2508" s="14">
        <f>AmazonChurn[[#This Row],[Number of Complaints or Support]]/AmazonChurn[[#This Row],[Account Length (in months)]]</f>
        <v>0.19047619047619047</v>
      </c>
    </row>
    <row r="2509" spans="1:40" x14ac:dyDescent="0.25">
      <c r="A2509" t="s">
        <v>4297</v>
      </c>
      <c r="B2509" t="s">
        <v>36</v>
      </c>
      <c r="C2509">
        <v>33</v>
      </c>
      <c r="D2509">
        <v>3</v>
      </c>
      <c r="E2509">
        <v>7</v>
      </c>
      <c r="F2509">
        <v>0</v>
      </c>
      <c r="G2509" t="s">
        <v>23</v>
      </c>
      <c r="H2509">
        <v>0</v>
      </c>
      <c r="I2509" t="s">
        <v>109</v>
      </c>
      <c r="J2509" t="s">
        <v>25</v>
      </c>
      <c r="K2509" t="s">
        <v>25</v>
      </c>
      <c r="L2509">
        <v>42</v>
      </c>
      <c r="M2509" t="s">
        <v>23</v>
      </c>
      <c r="N2509" t="s">
        <v>23</v>
      </c>
      <c r="O2509" t="s">
        <v>23</v>
      </c>
      <c r="P2509">
        <v>0</v>
      </c>
      <c r="Q2509" t="s">
        <v>23</v>
      </c>
      <c r="R2509" t="s">
        <v>26</v>
      </c>
      <c r="S2509" t="s">
        <v>38</v>
      </c>
      <c r="T2509">
        <v>47</v>
      </c>
      <c r="U2509" t="s">
        <v>9484</v>
      </c>
      <c r="V2509">
        <v>47</v>
      </c>
      <c r="W2509">
        <v>1531</v>
      </c>
      <c r="X2509" t="s">
        <v>94</v>
      </c>
      <c r="Y2509" t="s">
        <v>774</v>
      </c>
      <c r="Z2509" t="s">
        <v>4298</v>
      </c>
      <c r="AA2509" s="1">
        <v>45216</v>
      </c>
      <c r="AB2509" s="1">
        <v>44794</v>
      </c>
      <c r="AC2509" t="s">
        <v>48</v>
      </c>
      <c r="AD2509" t="s">
        <v>9476</v>
      </c>
      <c r="AE2509" s="14">
        <v>54.140227463655322</v>
      </c>
      <c r="AF2509">
        <v>1</v>
      </c>
      <c r="AG2509" t="s">
        <v>53</v>
      </c>
      <c r="AH2509" t="s">
        <v>9480</v>
      </c>
      <c r="AI2509" t="b">
        <v>0</v>
      </c>
      <c r="AJ2509" t="s">
        <v>23</v>
      </c>
      <c r="AK2509" t="s">
        <v>54</v>
      </c>
      <c r="AL2509" t="str">
        <f>IF(AmazonChurn[[#This Row],[Average Monthly Expenses]]&lt;=30,"Low",IF(AmazonChurn[[#This Row],[Average Monthly Expenses]]&lt;=60,"Medium","High"))</f>
        <v>Medium</v>
      </c>
      <c r="AM2509" t="str">
        <f>IF(AmazonChurn[[#This Row],[Number of Complaints or Support]]&lt;3,"Low",IF(AmazonChurn[[#This Row],[Number of Complaints or Support]]&lt;=7,"Medium","High"))</f>
        <v>Low</v>
      </c>
      <c r="AN2509" s="14">
        <f>AmazonChurn[[#This Row],[Number of Complaints or Support]]/AmazonChurn[[#This Row],[Account Length (in months)]]</f>
        <v>3.0303030303030304E-2</v>
      </c>
    </row>
    <row r="2510" spans="1:40" x14ac:dyDescent="0.25">
      <c r="A2510" t="s">
        <v>4299</v>
      </c>
      <c r="B2510" t="s">
        <v>23</v>
      </c>
      <c r="C2510">
        <v>34</v>
      </c>
      <c r="D2510">
        <v>0</v>
      </c>
      <c r="E2510">
        <v>0</v>
      </c>
      <c r="F2510">
        <v>0</v>
      </c>
      <c r="G2510" t="s">
        <v>23</v>
      </c>
      <c r="H2510">
        <v>0</v>
      </c>
      <c r="I2510" t="s">
        <v>153</v>
      </c>
      <c r="J2510" t="s">
        <v>25</v>
      </c>
      <c r="K2510" t="s">
        <v>25</v>
      </c>
      <c r="L2510">
        <v>41</v>
      </c>
      <c r="M2510" t="s">
        <v>23</v>
      </c>
      <c r="N2510" t="s">
        <v>23</v>
      </c>
      <c r="O2510" t="s">
        <v>36</v>
      </c>
      <c r="P2510">
        <v>5</v>
      </c>
      <c r="Q2510" t="s">
        <v>23</v>
      </c>
      <c r="R2510" t="s">
        <v>26</v>
      </c>
      <c r="S2510" t="s">
        <v>27</v>
      </c>
      <c r="T2510">
        <v>11</v>
      </c>
      <c r="U2510" t="s">
        <v>9483</v>
      </c>
      <c r="V2510">
        <v>11</v>
      </c>
      <c r="W2510">
        <v>382</v>
      </c>
      <c r="Z2510" t="s">
        <v>4300</v>
      </c>
      <c r="AA2510" s="1">
        <v>44831</v>
      </c>
      <c r="AB2510" s="1">
        <v>44966</v>
      </c>
      <c r="AC2510" t="s">
        <v>48</v>
      </c>
      <c r="AD2510" t="s">
        <v>9476</v>
      </c>
      <c r="AE2510" s="14">
        <v>8.9093600576169028</v>
      </c>
      <c r="AF2510">
        <v>4</v>
      </c>
      <c r="AG2510" t="s">
        <v>69</v>
      </c>
      <c r="AH2510" t="s">
        <v>69</v>
      </c>
      <c r="AI2510" t="b">
        <v>0</v>
      </c>
      <c r="AJ2510" t="s">
        <v>23</v>
      </c>
      <c r="AK2510" t="s">
        <v>64</v>
      </c>
      <c r="AL2510" t="str">
        <f>IF(AmazonChurn[[#This Row],[Average Monthly Expenses]]&lt;=30,"Low",IF(AmazonChurn[[#This Row],[Average Monthly Expenses]]&lt;=60,"Medium","High"))</f>
        <v>Low</v>
      </c>
      <c r="AM2510" t="str">
        <f>IF(AmazonChurn[[#This Row],[Number of Complaints or Support]]&lt;3,"Low",IF(AmazonChurn[[#This Row],[Number of Complaints or Support]]&lt;=7,"Medium","High"))</f>
        <v>Medium</v>
      </c>
      <c r="AN2510" s="14">
        <f>AmazonChurn[[#This Row],[Number of Complaints or Support]]/AmazonChurn[[#This Row],[Account Length (in months)]]</f>
        <v>0.11764705882352941</v>
      </c>
    </row>
    <row r="2511" spans="1:40" x14ac:dyDescent="0.25">
      <c r="A2511" t="s">
        <v>4301</v>
      </c>
      <c r="B2511" t="s">
        <v>36</v>
      </c>
      <c r="C2511">
        <v>10</v>
      </c>
      <c r="D2511">
        <v>5</v>
      </c>
      <c r="E2511">
        <v>3</v>
      </c>
      <c r="F2511">
        <v>1</v>
      </c>
      <c r="G2511" t="s">
        <v>36</v>
      </c>
      <c r="H2511">
        <v>0</v>
      </c>
      <c r="I2511" t="s">
        <v>198</v>
      </c>
      <c r="J2511" t="s">
        <v>35</v>
      </c>
      <c r="K2511" t="s">
        <v>9472</v>
      </c>
      <c r="L2511">
        <v>33</v>
      </c>
      <c r="M2511" t="s">
        <v>23</v>
      </c>
      <c r="N2511" t="s">
        <v>23</v>
      </c>
      <c r="O2511" t="s">
        <v>23</v>
      </c>
      <c r="P2511">
        <v>0</v>
      </c>
      <c r="Q2511" t="s">
        <v>23</v>
      </c>
      <c r="R2511" t="s">
        <v>26</v>
      </c>
      <c r="S2511" t="s">
        <v>130</v>
      </c>
      <c r="T2511">
        <v>27</v>
      </c>
      <c r="U2511" t="s">
        <v>9483</v>
      </c>
      <c r="V2511">
        <v>27</v>
      </c>
      <c r="W2511">
        <v>260</v>
      </c>
      <c r="X2511" t="s">
        <v>46</v>
      </c>
      <c r="Y2511" t="s">
        <v>220</v>
      </c>
      <c r="Z2511" t="s">
        <v>2070</v>
      </c>
      <c r="AA2511" s="1">
        <v>44780</v>
      </c>
      <c r="AB2511" s="1">
        <v>44198</v>
      </c>
      <c r="AC2511" t="s">
        <v>41</v>
      </c>
      <c r="AD2511" t="s">
        <v>9477</v>
      </c>
      <c r="AE2511" s="14">
        <v>32.392854128456563</v>
      </c>
      <c r="AF2511">
        <v>2</v>
      </c>
      <c r="AG2511" t="s">
        <v>53</v>
      </c>
      <c r="AH2511" t="s">
        <v>9480</v>
      </c>
      <c r="AI2511" t="b">
        <v>1</v>
      </c>
      <c r="AJ2511" t="s">
        <v>36</v>
      </c>
      <c r="AK2511" t="s">
        <v>32</v>
      </c>
      <c r="AL2511" t="str">
        <f>IF(AmazonChurn[[#This Row],[Average Monthly Expenses]]&lt;=30,"Low",IF(AmazonChurn[[#This Row],[Average Monthly Expenses]]&lt;=60,"Medium","High"))</f>
        <v>Medium</v>
      </c>
      <c r="AM2511" t="str">
        <f>IF(AmazonChurn[[#This Row],[Number of Complaints or Support]]&lt;3,"Low",IF(AmazonChurn[[#This Row],[Number of Complaints or Support]]&lt;=7,"Medium","High"))</f>
        <v>Low</v>
      </c>
      <c r="AN2511" s="14">
        <f>AmazonChurn[[#This Row],[Number of Complaints or Support]]/AmazonChurn[[#This Row],[Account Length (in months)]]</f>
        <v>0.2</v>
      </c>
    </row>
    <row r="2512" spans="1:40" x14ac:dyDescent="0.25">
      <c r="A2512" t="s">
        <v>4302</v>
      </c>
      <c r="B2512" t="s">
        <v>23</v>
      </c>
      <c r="C2512">
        <v>64</v>
      </c>
      <c r="D2512">
        <v>0</v>
      </c>
      <c r="E2512">
        <v>3</v>
      </c>
      <c r="F2512">
        <v>1</v>
      </c>
      <c r="G2512" t="s">
        <v>36</v>
      </c>
      <c r="H2512">
        <v>0</v>
      </c>
      <c r="I2512" t="s">
        <v>181</v>
      </c>
      <c r="J2512" t="s">
        <v>35</v>
      </c>
      <c r="K2512" t="s">
        <v>9472</v>
      </c>
      <c r="L2512">
        <v>64</v>
      </c>
      <c r="M2512" t="s">
        <v>23</v>
      </c>
      <c r="N2512" t="s">
        <v>23</v>
      </c>
      <c r="O2512" t="s">
        <v>23</v>
      </c>
      <c r="P2512">
        <v>0</v>
      </c>
      <c r="Q2512" t="s">
        <v>23</v>
      </c>
      <c r="R2512" t="s">
        <v>57</v>
      </c>
      <c r="S2512" t="s">
        <v>124</v>
      </c>
      <c r="T2512">
        <v>32</v>
      </c>
      <c r="U2512" t="s">
        <v>9484</v>
      </c>
      <c r="V2512">
        <v>32</v>
      </c>
      <c r="W2512">
        <v>2034</v>
      </c>
      <c r="Z2512" t="s">
        <v>2948</v>
      </c>
      <c r="AA2512" s="1">
        <v>44186</v>
      </c>
      <c r="AB2512" s="1">
        <v>44314</v>
      </c>
      <c r="AC2512" t="s">
        <v>30</v>
      </c>
      <c r="AD2512" t="s">
        <v>9475</v>
      </c>
      <c r="AE2512" s="14">
        <v>33.808850995406118</v>
      </c>
      <c r="AF2512">
        <v>10</v>
      </c>
      <c r="AG2512" t="s">
        <v>31</v>
      </c>
      <c r="AH2512" t="s">
        <v>31</v>
      </c>
      <c r="AI2512" t="b">
        <v>0</v>
      </c>
      <c r="AJ2512" t="s">
        <v>23</v>
      </c>
      <c r="AK2512" t="s">
        <v>64</v>
      </c>
      <c r="AL2512" t="str">
        <f>IF(AmazonChurn[[#This Row],[Average Monthly Expenses]]&lt;=30,"Low",IF(AmazonChurn[[#This Row],[Average Monthly Expenses]]&lt;=60,"Medium","High"))</f>
        <v>Medium</v>
      </c>
      <c r="AM2512" t="str">
        <f>IF(AmazonChurn[[#This Row],[Number of Complaints or Support]]&lt;3,"Low",IF(AmazonChurn[[#This Row],[Number of Complaints or Support]]&lt;=7,"Medium","High"))</f>
        <v>High</v>
      </c>
      <c r="AN2512" s="14">
        <f>AmazonChurn[[#This Row],[Number of Complaints or Support]]/AmazonChurn[[#This Row],[Account Length (in months)]]</f>
        <v>0.15625</v>
      </c>
    </row>
    <row r="2513" spans="1:40" x14ac:dyDescent="0.25">
      <c r="A2513" t="s">
        <v>4303</v>
      </c>
      <c r="B2513" t="s">
        <v>36</v>
      </c>
      <c r="C2513">
        <v>1</v>
      </c>
      <c r="D2513">
        <v>0</v>
      </c>
      <c r="E2513">
        <v>4</v>
      </c>
      <c r="F2513">
        <v>1</v>
      </c>
      <c r="G2513" t="s">
        <v>36</v>
      </c>
      <c r="H2513">
        <v>0</v>
      </c>
      <c r="I2513" t="s">
        <v>276</v>
      </c>
      <c r="J2513" t="s">
        <v>25</v>
      </c>
      <c r="K2513" t="s">
        <v>25</v>
      </c>
      <c r="L2513">
        <v>70</v>
      </c>
      <c r="M2513" t="s">
        <v>23</v>
      </c>
      <c r="N2513" t="s">
        <v>36</v>
      </c>
      <c r="O2513" t="s">
        <v>23</v>
      </c>
      <c r="P2513">
        <v>0</v>
      </c>
      <c r="Q2513" t="s">
        <v>36</v>
      </c>
      <c r="R2513" t="s">
        <v>26</v>
      </c>
      <c r="S2513" t="s">
        <v>124</v>
      </c>
      <c r="T2513">
        <v>27</v>
      </c>
      <c r="U2513" t="s">
        <v>9484</v>
      </c>
      <c r="V2513">
        <v>27</v>
      </c>
      <c r="W2513">
        <v>27</v>
      </c>
      <c r="X2513" t="s">
        <v>94</v>
      </c>
      <c r="Y2513" t="s">
        <v>133</v>
      </c>
      <c r="Z2513" t="s">
        <v>3017</v>
      </c>
      <c r="AA2513" s="1">
        <v>44158</v>
      </c>
      <c r="AB2513" s="1">
        <v>44326</v>
      </c>
      <c r="AC2513" t="s">
        <v>41</v>
      </c>
      <c r="AD2513" t="s">
        <v>9477</v>
      </c>
      <c r="AE2513" s="14">
        <v>23.547693931284869</v>
      </c>
      <c r="AF2513">
        <v>4</v>
      </c>
      <c r="AG2513" t="s">
        <v>53</v>
      </c>
      <c r="AH2513" t="s">
        <v>9480</v>
      </c>
      <c r="AI2513" t="b">
        <v>1</v>
      </c>
      <c r="AJ2513" t="s">
        <v>36</v>
      </c>
      <c r="AK2513" t="s">
        <v>73</v>
      </c>
      <c r="AL2513" t="str">
        <f>IF(AmazonChurn[[#This Row],[Average Monthly Expenses]]&lt;=30,"Low",IF(AmazonChurn[[#This Row],[Average Monthly Expenses]]&lt;=60,"Medium","High"))</f>
        <v>Low</v>
      </c>
      <c r="AM2513" t="str">
        <f>IF(AmazonChurn[[#This Row],[Number of Complaints or Support]]&lt;3,"Low",IF(AmazonChurn[[#This Row],[Number of Complaints or Support]]&lt;=7,"Medium","High"))</f>
        <v>Medium</v>
      </c>
      <c r="AN2513" s="14">
        <f>AmazonChurn[[#This Row],[Number of Complaints or Support]]/AmazonChurn[[#This Row],[Account Length (in months)]]</f>
        <v>4</v>
      </c>
    </row>
    <row r="2514" spans="1:40" x14ac:dyDescent="0.25">
      <c r="A2514" t="s">
        <v>4304</v>
      </c>
      <c r="B2514" t="s">
        <v>23</v>
      </c>
      <c r="C2514">
        <v>7</v>
      </c>
      <c r="D2514">
        <v>0</v>
      </c>
      <c r="E2514">
        <v>12</v>
      </c>
      <c r="F2514">
        <v>1</v>
      </c>
      <c r="G2514" t="s">
        <v>36</v>
      </c>
      <c r="H2514">
        <v>0</v>
      </c>
      <c r="I2514" t="s">
        <v>159</v>
      </c>
      <c r="J2514" t="s">
        <v>35</v>
      </c>
      <c r="K2514" t="s">
        <v>9472</v>
      </c>
      <c r="L2514">
        <v>24</v>
      </c>
      <c r="M2514" t="s">
        <v>36</v>
      </c>
      <c r="N2514" t="s">
        <v>23</v>
      </c>
      <c r="O2514" t="s">
        <v>23</v>
      </c>
      <c r="P2514">
        <v>0</v>
      </c>
      <c r="Q2514" t="s">
        <v>23</v>
      </c>
      <c r="R2514" t="s">
        <v>26</v>
      </c>
      <c r="S2514" t="s">
        <v>124</v>
      </c>
      <c r="T2514">
        <v>45</v>
      </c>
      <c r="U2514" t="s">
        <v>9484</v>
      </c>
      <c r="V2514">
        <v>45</v>
      </c>
      <c r="W2514">
        <v>298</v>
      </c>
      <c r="Z2514" t="s">
        <v>4305</v>
      </c>
      <c r="AA2514" s="1">
        <v>44129</v>
      </c>
      <c r="AB2514" s="1">
        <v>44354</v>
      </c>
      <c r="AC2514" t="s">
        <v>30</v>
      </c>
      <c r="AD2514" t="s">
        <v>9475</v>
      </c>
      <c r="AE2514" s="14">
        <v>50.324979411959198</v>
      </c>
      <c r="AF2514">
        <v>10</v>
      </c>
      <c r="AG2514" t="s">
        <v>69</v>
      </c>
      <c r="AH2514" t="s">
        <v>69</v>
      </c>
      <c r="AI2514" t="b">
        <v>1</v>
      </c>
      <c r="AJ2514" t="s">
        <v>36</v>
      </c>
      <c r="AK2514" t="s">
        <v>64</v>
      </c>
      <c r="AL2514" t="str">
        <f>IF(AmazonChurn[[#This Row],[Average Monthly Expenses]]&lt;=30,"Low",IF(AmazonChurn[[#This Row],[Average Monthly Expenses]]&lt;=60,"Medium","High"))</f>
        <v>Medium</v>
      </c>
      <c r="AM2514" t="str">
        <f>IF(AmazonChurn[[#This Row],[Number of Complaints or Support]]&lt;3,"Low",IF(AmazonChurn[[#This Row],[Number of Complaints or Support]]&lt;=7,"Medium","High"))</f>
        <v>High</v>
      </c>
      <c r="AN2514" s="14">
        <f>AmazonChurn[[#This Row],[Number of Complaints or Support]]/AmazonChurn[[#This Row],[Account Length (in months)]]</f>
        <v>1.4285714285714286</v>
      </c>
    </row>
    <row r="2515" spans="1:40" x14ac:dyDescent="0.25">
      <c r="A2515" t="s">
        <v>4306</v>
      </c>
      <c r="B2515" t="s">
        <v>23</v>
      </c>
      <c r="C2515">
        <v>17</v>
      </c>
      <c r="D2515">
        <v>1</v>
      </c>
      <c r="E2515">
        <v>9</v>
      </c>
      <c r="F2515">
        <v>1</v>
      </c>
      <c r="G2515" t="s">
        <v>36</v>
      </c>
      <c r="H2515">
        <v>0</v>
      </c>
      <c r="I2515" t="s">
        <v>346</v>
      </c>
      <c r="J2515" t="s">
        <v>35</v>
      </c>
      <c r="K2515" t="s">
        <v>9472</v>
      </c>
      <c r="L2515">
        <v>42</v>
      </c>
      <c r="M2515" t="s">
        <v>23</v>
      </c>
      <c r="N2515" t="s">
        <v>23</v>
      </c>
      <c r="O2515" t="s">
        <v>23</v>
      </c>
      <c r="P2515">
        <v>0</v>
      </c>
      <c r="Q2515" t="s">
        <v>23</v>
      </c>
      <c r="R2515" t="s">
        <v>26</v>
      </c>
      <c r="S2515" t="s">
        <v>27</v>
      </c>
      <c r="T2515">
        <v>43</v>
      </c>
      <c r="U2515" t="s">
        <v>9483</v>
      </c>
      <c r="V2515">
        <v>43</v>
      </c>
      <c r="W2515">
        <v>734</v>
      </c>
      <c r="Z2515" t="s">
        <v>4307</v>
      </c>
      <c r="AA2515" s="1">
        <v>44616</v>
      </c>
      <c r="AB2515" s="1">
        <v>44931</v>
      </c>
      <c r="AC2515" t="s">
        <v>30</v>
      </c>
      <c r="AD2515" t="s">
        <v>9475</v>
      </c>
      <c r="AE2515" s="14">
        <v>46.975777848075083</v>
      </c>
      <c r="AF2515">
        <v>10</v>
      </c>
      <c r="AG2515" t="s">
        <v>69</v>
      </c>
      <c r="AH2515" t="s">
        <v>69</v>
      </c>
      <c r="AI2515" t="b">
        <v>0</v>
      </c>
      <c r="AJ2515" t="s">
        <v>23</v>
      </c>
      <c r="AK2515" t="s">
        <v>54</v>
      </c>
      <c r="AL2515" t="str">
        <f>IF(AmazonChurn[[#This Row],[Average Monthly Expenses]]&lt;=30,"Low",IF(AmazonChurn[[#This Row],[Average Monthly Expenses]]&lt;=60,"Medium","High"))</f>
        <v>Medium</v>
      </c>
      <c r="AM2515" t="str">
        <f>IF(AmazonChurn[[#This Row],[Number of Complaints or Support]]&lt;3,"Low",IF(AmazonChurn[[#This Row],[Number of Complaints or Support]]&lt;=7,"Medium","High"))</f>
        <v>High</v>
      </c>
      <c r="AN2515" s="14">
        <f>AmazonChurn[[#This Row],[Number of Complaints or Support]]/AmazonChurn[[#This Row],[Account Length (in months)]]</f>
        <v>0.58823529411764708</v>
      </c>
    </row>
    <row r="2516" spans="1:40" x14ac:dyDescent="0.25">
      <c r="A2516" t="s">
        <v>4308</v>
      </c>
      <c r="B2516" t="s">
        <v>23</v>
      </c>
      <c r="C2516">
        <v>29</v>
      </c>
      <c r="D2516">
        <v>0</v>
      </c>
      <c r="E2516">
        <v>6</v>
      </c>
      <c r="F2516">
        <v>1</v>
      </c>
      <c r="G2516" t="s">
        <v>36</v>
      </c>
      <c r="H2516">
        <v>0</v>
      </c>
      <c r="I2516" t="s">
        <v>66</v>
      </c>
      <c r="J2516" t="s">
        <v>35</v>
      </c>
      <c r="K2516" t="s">
        <v>9472</v>
      </c>
      <c r="L2516">
        <v>48</v>
      </c>
      <c r="M2516" t="s">
        <v>23</v>
      </c>
      <c r="N2516" t="s">
        <v>23</v>
      </c>
      <c r="O2516" t="s">
        <v>23</v>
      </c>
      <c r="P2516">
        <v>0</v>
      </c>
      <c r="Q2516" t="s">
        <v>23</v>
      </c>
      <c r="R2516" t="s">
        <v>26</v>
      </c>
      <c r="S2516" t="s">
        <v>38</v>
      </c>
      <c r="T2516">
        <v>41</v>
      </c>
      <c r="U2516" t="s">
        <v>9484</v>
      </c>
      <c r="V2516">
        <v>41</v>
      </c>
      <c r="W2516">
        <v>1196</v>
      </c>
      <c r="Z2516" t="s">
        <v>4309</v>
      </c>
      <c r="AA2516" s="1">
        <v>44510</v>
      </c>
      <c r="AB2516" s="1">
        <v>44780</v>
      </c>
      <c r="AC2516" t="s">
        <v>48</v>
      </c>
      <c r="AD2516" t="s">
        <v>9476</v>
      </c>
      <c r="AE2516" s="14">
        <v>41.124622796882107</v>
      </c>
      <c r="AF2516">
        <v>10</v>
      </c>
      <c r="AG2516" t="s">
        <v>69</v>
      </c>
      <c r="AH2516" t="s">
        <v>69</v>
      </c>
      <c r="AI2516" t="b">
        <v>1</v>
      </c>
      <c r="AJ2516" t="s">
        <v>36</v>
      </c>
      <c r="AK2516" t="s">
        <v>73</v>
      </c>
      <c r="AL2516" t="str">
        <f>IF(AmazonChurn[[#This Row],[Average Monthly Expenses]]&lt;=30,"Low",IF(AmazonChurn[[#This Row],[Average Monthly Expenses]]&lt;=60,"Medium","High"))</f>
        <v>Medium</v>
      </c>
      <c r="AM2516" t="str">
        <f>IF(AmazonChurn[[#This Row],[Number of Complaints or Support]]&lt;3,"Low",IF(AmazonChurn[[#This Row],[Number of Complaints or Support]]&lt;=7,"Medium","High"))</f>
        <v>High</v>
      </c>
      <c r="AN2516" s="14">
        <f>AmazonChurn[[#This Row],[Number of Complaints or Support]]/AmazonChurn[[#This Row],[Account Length (in months)]]</f>
        <v>0.34482758620689657</v>
      </c>
    </row>
    <row r="2517" spans="1:40" x14ac:dyDescent="0.25">
      <c r="A2517" t="s">
        <v>4310</v>
      </c>
      <c r="B2517" t="s">
        <v>36</v>
      </c>
      <c r="C2517">
        <v>2</v>
      </c>
      <c r="D2517">
        <v>3</v>
      </c>
      <c r="E2517">
        <v>5</v>
      </c>
      <c r="F2517">
        <v>1</v>
      </c>
      <c r="G2517" t="s">
        <v>36</v>
      </c>
      <c r="H2517">
        <v>0</v>
      </c>
      <c r="I2517" t="s">
        <v>217</v>
      </c>
      <c r="J2517" t="s">
        <v>25</v>
      </c>
      <c r="K2517" t="s">
        <v>25</v>
      </c>
      <c r="L2517">
        <v>74</v>
      </c>
      <c r="M2517" t="s">
        <v>23</v>
      </c>
      <c r="N2517" t="s">
        <v>36</v>
      </c>
      <c r="O2517" t="s">
        <v>23</v>
      </c>
      <c r="P2517">
        <v>0</v>
      </c>
      <c r="Q2517" t="s">
        <v>23</v>
      </c>
      <c r="R2517" t="s">
        <v>26</v>
      </c>
      <c r="S2517" t="s">
        <v>124</v>
      </c>
      <c r="T2517">
        <v>51</v>
      </c>
      <c r="U2517" t="s">
        <v>9484</v>
      </c>
      <c r="V2517">
        <v>51</v>
      </c>
      <c r="W2517">
        <v>92</v>
      </c>
      <c r="X2517" t="s">
        <v>110</v>
      </c>
      <c r="Y2517" t="s">
        <v>204</v>
      </c>
      <c r="Z2517" t="s">
        <v>4311</v>
      </c>
      <c r="AA2517" s="1">
        <v>45231</v>
      </c>
      <c r="AB2517" s="1">
        <v>44978</v>
      </c>
      <c r="AC2517" t="s">
        <v>30</v>
      </c>
      <c r="AD2517" t="s">
        <v>9475</v>
      </c>
      <c r="AE2517" s="14">
        <v>45.988732996666663</v>
      </c>
      <c r="AF2517">
        <v>6</v>
      </c>
      <c r="AG2517" t="s">
        <v>69</v>
      </c>
      <c r="AH2517" t="s">
        <v>69</v>
      </c>
      <c r="AI2517" t="b">
        <v>1</v>
      </c>
      <c r="AJ2517" t="s">
        <v>36</v>
      </c>
      <c r="AK2517" t="s">
        <v>73</v>
      </c>
      <c r="AL2517" t="str">
        <f>IF(AmazonChurn[[#This Row],[Average Monthly Expenses]]&lt;=30,"Low",IF(AmazonChurn[[#This Row],[Average Monthly Expenses]]&lt;=60,"Medium","High"))</f>
        <v>Medium</v>
      </c>
      <c r="AM2517" t="str">
        <f>IF(AmazonChurn[[#This Row],[Number of Complaints or Support]]&lt;3,"Low",IF(AmazonChurn[[#This Row],[Number of Complaints or Support]]&lt;=7,"Medium","High"))</f>
        <v>Medium</v>
      </c>
      <c r="AN2517" s="14">
        <f>AmazonChurn[[#This Row],[Number of Complaints or Support]]/AmazonChurn[[#This Row],[Account Length (in months)]]</f>
        <v>3</v>
      </c>
    </row>
    <row r="2518" spans="1:40" x14ac:dyDescent="0.25">
      <c r="A2518" t="s">
        <v>4312</v>
      </c>
      <c r="B2518" t="s">
        <v>23</v>
      </c>
      <c r="C2518">
        <v>21</v>
      </c>
      <c r="D2518">
        <v>0</v>
      </c>
      <c r="E2518">
        <v>10</v>
      </c>
      <c r="F2518">
        <v>1</v>
      </c>
      <c r="G2518" t="s">
        <v>36</v>
      </c>
      <c r="H2518">
        <v>0</v>
      </c>
      <c r="I2518" t="s">
        <v>156</v>
      </c>
      <c r="J2518" t="s">
        <v>25</v>
      </c>
      <c r="K2518" t="s">
        <v>25</v>
      </c>
      <c r="L2518">
        <v>53</v>
      </c>
      <c r="M2518" t="s">
        <v>23</v>
      </c>
      <c r="N2518" t="s">
        <v>23</v>
      </c>
      <c r="O2518" t="s">
        <v>36</v>
      </c>
      <c r="P2518">
        <v>5</v>
      </c>
      <c r="Q2518" t="s">
        <v>36</v>
      </c>
      <c r="R2518" t="s">
        <v>37</v>
      </c>
      <c r="S2518" t="s">
        <v>27</v>
      </c>
      <c r="T2518">
        <v>22</v>
      </c>
      <c r="U2518" t="s">
        <v>9483</v>
      </c>
      <c r="V2518">
        <v>22</v>
      </c>
      <c r="W2518">
        <v>458</v>
      </c>
      <c r="Z2518" t="s">
        <v>1737</v>
      </c>
      <c r="AA2518" s="1">
        <v>44559</v>
      </c>
      <c r="AB2518" s="1">
        <v>44371</v>
      </c>
      <c r="AC2518" t="s">
        <v>30</v>
      </c>
      <c r="AD2518" t="s">
        <v>9475</v>
      </c>
      <c r="AE2518" s="14">
        <v>23.372597974979371</v>
      </c>
      <c r="AF2518">
        <v>5</v>
      </c>
      <c r="AG2518" t="s">
        <v>31</v>
      </c>
      <c r="AH2518" t="s">
        <v>31</v>
      </c>
      <c r="AI2518" t="b">
        <v>0</v>
      </c>
      <c r="AJ2518" t="s">
        <v>23</v>
      </c>
      <c r="AK2518" t="s">
        <v>64</v>
      </c>
      <c r="AL2518" t="str">
        <f>IF(AmazonChurn[[#This Row],[Average Monthly Expenses]]&lt;=30,"Low",IF(AmazonChurn[[#This Row],[Average Monthly Expenses]]&lt;=60,"Medium","High"))</f>
        <v>Low</v>
      </c>
      <c r="AM2518" t="str">
        <f>IF(AmazonChurn[[#This Row],[Number of Complaints or Support]]&lt;3,"Low",IF(AmazonChurn[[#This Row],[Number of Complaints or Support]]&lt;=7,"Medium","High"))</f>
        <v>Medium</v>
      </c>
      <c r="AN2518" s="14">
        <f>AmazonChurn[[#This Row],[Number of Complaints or Support]]/AmazonChurn[[#This Row],[Account Length (in months)]]</f>
        <v>0.23809523809523808</v>
      </c>
    </row>
    <row r="2519" spans="1:40" x14ac:dyDescent="0.25">
      <c r="A2519" t="s">
        <v>4313</v>
      </c>
      <c r="B2519" t="s">
        <v>23</v>
      </c>
      <c r="C2519">
        <v>53</v>
      </c>
      <c r="D2519">
        <v>1</v>
      </c>
      <c r="E2519">
        <v>6</v>
      </c>
      <c r="F2519">
        <v>1</v>
      </c>
      <c r="G2519" t="s">
        <v>36</v>
      </c>
      <c r="H2519">
        <v>0</v>
      </c>
      <c r="I2519" t="s">
        <v>213</v>
      </c>
      <c r="J2519" t="s">
        <v>25</v>
      </c>
      <c r="K2519" t="s">
        <v>25</v>
      </c>
      <c r="L2519">
        <v>42</v>
      </c>
      <c r="M2519" t="s">
        <v>23</v>
      </c>
      <c r="N2519" t="s">
        <v>23</v>
      </c>
      <c r="O2519" t="s">
        <v>23</v>
      </c>
      <c r="P2519">
        <v>0</v>
      </c>
      <c r="Q2519" t="s">
        <v>36</v>
      </c>
      <c r="R2519" t="s">
        <v>37</v>
      </c>
      <c r="S2519" t="s">
        <v>124</v>
      </c>
      <c r="T2519">
        <v>62</v>
      </c>
      <c r="U2519" t="s">
        <v>9484</v>
      </c>
      <c r="V2519">
        <v>62</v>
      </c>
      <c r="W2519">
        <v>3293</v>
      </c>
      <c r="Z2519" t="s">
        <v>596</v>
      </c>
      <c r="AA2519" s="1">
        <v>45016</v>
      </c>
      <c r="AB2519" s="1">
        <v>45091</v>
      </c>
      <c r="AC2519" t="s">
        <v>48</v>
      </c>
      <c r="AD2519" t="s">
        <v>9476</v>
      </c>
      <c r="AE2519" s="14">
        <v>71.124727973484738</v>
      </c>
      <c r="AF2519">
        <v>4</v>
      </c>
      <c r="AG2519" t="s">
        <v>31</v>
      </c>
      <c r="AH2519" t="s">
        <v>31</v>
      </c>
      <c r="AI2519" t="b">
        <v>1</v>
      </c>
      <c r="AJ2519" t="s">
        <v>36</v>
      </c>
      <c r="AK2519" t="s">
        <v>54</v>
      </c>
      <c r="AL2519" t="str">
        <f>IF(AmazonChurn[[#This Row],[Average Monthly Expenses]]&lt;=30,"Low",IF(AmazonChurn[[#This Row],[Average Monthly Expenses]]&lt;=60,"Medium","High"))</f>
        <v>High</v>
      </c>
      <c r="AM2519" t="str">
        <f>IF(AmazonChurn[[#This Row],[Number of Complaints or Support]]&lt;3,"Low",IF(AmazonChurn[[#This Row],[Number of Complaints or Support]]&lt;=7,"Medium","High"))</f>
        <v>Medium</v>
      </c>
      <c r="AN2519" s="14">
        <f>AmazonChurn[[#This Row],[Number of Complaints or Support]]/AmazonChurn[[#This Row],[Account Length (in months)]]</f>
        <v>7.5471698113207544E-2</v>
      </c>
    </row>
    <row r="2520" spans="1:40" x14ac:dyDescent="0.25">
      <c r="A2520" t="s">
        <v>4314</v>
      </c>
      <c r="B2520" t="s">
        <v>23</v>
      </c>
      <c r="C2520">
        <v>25</v>
      </c>
      <c r="D2520">
        <v>0</v>
      </c>
      <c r="E2520">
        <v>12</v>
      </c>
      <c r="F2520">
        <v>1</v>
      </c>
      <c r="G2520" t="s">
        <v>36</v>
      </c>
      <c r="H2520">
        <v>0</v>
      </c>
      <c r="I2520" t="s">
        <v>136</v>
      </c>
      <c r="J2520" t="s">
        <v>35</v>
      </c>
      <c r="K2520" t="s">
        <v>9472</v>
      </c>
      <c r="L2520">
        <v>29</v>
      </c>
      <c r="M2520" t="s">
        <v>36</v>
      </c>
      <c r="N2520" t="s">
        <v>23</v>
      </c>
      <c r="O2520" t="s">
        <v>23</v>
      </c>
      <c r="P2520">
        <v>0</v>
      </c>
      <c r="Q2520" t="s">
        <v>36</v>
      </c>
      <c r="R2520" t="s">
        <v>26</v>
      </c>
      <c r="S2520" t="s">
        <v>38</v>
      </c>
      <c r="T2520">
        <v>47</v>
      </c>
      <c r="U2520" t="s">
        <v>9484</v>
      </c>
      <c r="V2520">
        <v>47</v>
      </c>
      <c r="W2520">
        <v>1197</v>
      </c>
      <c r="Z2520" t="s">
        <v>4315</v>
      </c>
      <c r="AA2520" s="1">
        <v>44571</v>
      </c>
      <c r="AB2520" s="1">
        <v>43874</v>
      </c>
      <c r="AC2520" t="s">
        <v>41</v>
      </c>
      <c r="AD2520" t="s">
        <v>9477</v>
      </c>
      <c r="AE2520" s="14">
        <v>52.616431200128261</v>
      </c>
      <c r="AF2520">
        <v>7</v>
      </c>
      <c r="AG2520" t="s">
        <v>69</v>
      </c>
      <c r="AH2520" t="s">
        <v>69</v>
      </c>
      <c r="AI2520" t="b">
        <v>0</v>
      </c>
      <c r="AJ2520" t="s">
        <v>23</v>
      </c>
      <c r="AK2520" t="s">
        <v>32</v>
      </c>
      <c r="AL2520" t="str">
        <f>IF(AmazonChurn[[#This Row],[Average Monthly Expenses]]&lt;=30,"Low",IF(AmazonChurn[[#This Row],[Average Monthly Expenses]]&lt;=60,"Medium","High"))</f>
        <v>Medium</v>
      </c>
      <c r="AM2520" t="str">
        <f>IF(AmazonChurn[[#This Row],[Number of Complaints or Support]]&lt;3,"Low",IF(AmazonChurn[[#This Row],[Number of Complaints or Support]]&lt;=7,"Medium","High"))</f>
        <v>Medium</v>
      </c>
      <c r="AN2520" s="14">
        <f>AmazonChurn[[#This Row],[Number of Complaints or Support]]/AmazonChurn[[#This Row],[Account Length (in months)]]</f>
        <v>0.28000000000000003</v>
      </c>
    </row>
    <row r="2521" spans="1:40" x14ac:dyDescent="0.25">
      <c r="A2521" t="s">
        <v>4316</v>
      </c>
      <c r="B2521" t="s">
        <v>36</v>
      </c>
      <c r="C2521">
        <v>59</v>
      </c>
      <c r="D2521">
        <v>5</v>
      </c>
      <c r="E2521">
        <v>7</v>
      </c>
      <c r="F2521">
        <v>1</v>
      </c>
      <c r="G2521" t="s">
        <v>36</v>
      </c>
      <c r="H2521">
        <v>0</v>
      </c>
      <c r="I2521" t="s">
        <v>71</v>
      </c>
      <c r="J2521" t="s">
        <v>35</v>
      </c>
      <c r="K2521" t="s">
        <v>9472</v>
      </c>
      <c r="L2521">
        <v>34</v>
      </c>
      <c r="M2521" t="s">
        <v>23</v>
      </c>
      <c r="N2521" t="s">
        <v>23</v>
      </c>
      <c r="O2521" t="s">
        <v>23</v>
      </c>
      <c r="P2521">
        <v>0</v>
      </c>
      <c r="Q2521" t="s">
        <v>36</v>
      </c>
      <c r="R2521" t="s">
        <v>37</v>
      </c>
      <c r="S2521" t="s">
        <v>130</v>
      </c>
      <c r="T2521">
        <v>40</v>
      </c>
      <c r="U2521" t="s">
        <v>9483</v>
      </c>
      <c r="V2521">
        <v>40</v>
      </c>
      <c r="W2521">
        <v>2345</v>
      </c>
      <c r="X2521" t="s">
        <v>94</v>
      </c>
      <c r="Y2521" t="s">
        <v>542</v>
      </c>
      <c r="Z2521" t="s">
        <v>882</v>
      </c>
      <c r="AA2521" s="1">
        <v>45282</v>
      </c>
      <c r="AB2521" s="1">
        <v>45020</v>
      </c>
      <c r="AC2521" t="s">
        <v>41</v>
      </c>
      <c r="AD2521" t="s">
        <v>9477</v>
      </c>
      <c r="AE2521" s="14">
        <v>35.950995214423607</v>
      </c>
      <c r="AF2521">
        <v>2</v>
      </c>
      <c r="AG2521" t="s">
        <v>31</v>
      </c>
      <c r="AH2521" t="s">
        <v>31</v>
      </c>
      <c r="AI2521" t="b">
        <v>1</v>
      </c>
      <c r="AJ2521" t="s">
        <v>36</v>
      </c>
      <c r="AK2521" t="s">
        <v>73</v>
      </c>
      <c r="AL2521" t="str">
        <f>IF(AmazonChurn[[#This Row],[Average Monthly Expenses]]&lt;=30,"Low",IF(AmazonChurn[[#This Row],[Average Monthly Expenses]]&lt;=60,"Medium","High"))</f>
        <v>Medium</v>
      </c>
      <c r="AM2521" t="str">
        <f>IF(AmazonChurn[[#This Row],[Number of Complaints or Support]]&lt;3,"Low",IF(AmazonChurn[[#This Row],[Number of Complaints or Support]]&lt;=7,"Medium","High"))</f>
        <v>Low</v>
      </c>
      <c r="AN2521" s="14">
        <f>AmazonChurn[[#This Row],[Number of Complaints or Support]]/AmazonChurn[[#This Row],[Account Length (in months)]]</f>
        <v>3.3898305084745763E-2</v>
      </c>
    </row>
    <row r="2522" spans="1:40" x14ac:dyDescent="0.25">
      <c r="A2522" t="s">
        <v>4317</v>
      </c>
      <c r="B2522" t="s">
        <v>23</v>
      </c>
      <c r="C2522">
        <v>20</v>
      </c>
      <c r="D2522">
        <v>0</v>
      </c>
      <c r="E2522">
        <v>0</v>
      </c>
      <c r="F2522">
        <v>0</v>
      </c>
      <c r="G2522" t="s">
        <v>23</v>
      </c>
      <c r="H2522">
        <v>0</v>
      </c>
      <c r="I2522" t="s">
        <v>159</v>
      </c>
      <c r="J2522" t="s">
        <v>35</v>
      </c>
      <c r="K2522" t="s">
        <v>9472</v>
      </c>
      <c r="L2522">
        <v>59</v>
      </c>
      <c r="M2522" t="s">
        <v>23</v>
      </c>
      <c r="N2522" t="s">
        <v>23</v>
      </c>
      <c r="O2522" t="s">
        <v>36</v>
      </c>
      <c r="P2522">
        <v>6</v>
      </c>
      <c r="Q2522" t="s">
        <v>23</v>
      </c>
      <c r="R2522" t="s">
        <v>57</v>
      </c>
      <c r="S2522" t="s">
        <v>130</v>
      </c>
      <c r="T2522">
        <v>10</v>
      </c>
      <c r="U2522" t="s">
        <v>9483</v>
      </c>
      <c r="V2522">
        <v>10</v>
      </c>
      <c r="W2522">
        <v>203</v>
      </c>
      <c r="Z2522" t="s">
        <v>3795</v>
      </c>
      <c r="AA2522" s="1">
        <v>43861</v>
      </c>
      <c r="AB2522" s="1">
        <v>44308</v>
      </c>
      <c r="AC2522" t="s">
        <v>48</v>
      </c>
      <c r="AD2522" t="s">
        <v>9476</v>
      </c>
      <c r="AE2522" s="14">
        <v>9.9159147591183441</v>
      </c>
      <c r="AF2522">
        <v>4</v>
      </c>
      <c r="AG2522" t="s">
        <v>31</v>
      </c>
      <c r="AH2522" t="s">
        <v>31</v>
      </c>
      <c r="AI2522" t="b">
        <v>1</v>
      </c>
      <c r="AJ2522" t="s">
        <v>36</v>
      </c>
      <c r="AK2522" t="s">
        <v>54</v>
      </c>
      <c r="AL2522" t="str">
        <f>IF(AmazonChurn[[#This Row],[Average Monthly Expenses]]&lt;=30,"Low",IF(AmazonChurn[[#This Row],[Average Monthly Expenses]]&lt;=60,"Medium","High"))</f>
        <v>Low</v>
      </c>
      <c r="AM2522" t="str">
        <f>IF(AmazonChurn[[#This Row],[Number of Complaints or Support]]&lt;3,"Low",IF(AmazonChurn[[#This Row],[Number of Complaints or Support]]&lt;=7,"Medium","High"))</f>
        <v>Medium</v>
      </c>
      <c r="AN2522" s="14">
        <f>AmazonChurn[[#This Row],[Number of Complaints or Support]]/AmazonChurn[[#This Row],[Account Length (in months)]]</f>
        <v>0.2</v>
      </c>
    </row>
    <row r="2523" spans="1:40" x14ac:dyDescent="0.25">
      <c r="A2523" t="s">
        <v>4318</v>
      </c>
      <c r="B2523" t="s">
        <v>36</v>
      </c>
      <c r="C2523">
        <v>20</v>
      </c>
      <c r="D2523">
        <v>0</v>
      </c>
      <c r="E2523">
        <v>3</v>
      </c>
      <c r="F2523">
        <v>1</v>
      </c>
      <c r="G2523" t="s">
        <v>36</v>
      </c>
      <c r="H2523">
        <v>0</v>
      </c>
      <c r="I2523" t="s">
        <v>71</v>
      </c>
      <c r="J2523" t="s">
        <v>35</v>
      </c>
      <c r="K2523" t="s">
        <v>9472</v>
      </c>
      <c r="L2523">
        <v>80</v>
      </c>
      <c r="M2523" t="s">
        <v>23</v>
      </c>
      <c r="N2523" t="s">
        <v>36</v>
      </c>
      <c r="O2523" t="s">
        <v>23</v>
      </c>
      <c r="P2523">
        <v>0</v>
      </c>
      <c r="Q2523" t="s">
        <v>23</v>
      </c>
      <c r="R2523" t="s">
        <v>26</v>
      </c>
      <c r="S2523" t="s">
        <v>38</v>
      </c>
      <c r="T2523">
        <v>49</v>
      </c>
      <c r="U2523" t="s">
        <v>9484</v>
      </c>
      <c r="V2523">
        <v>49</v>
      </c>
      <c r="W2523">
        <v>975</v>
      </c>
      <c r="X2523" t="s">
        <v>46</v>
      </c>
      <c r="Y2523" t="s">
        <v>191</v>
      </c>
      <c r="Z2523" t="s">
        <v>2721</v>
      </c>
      <c r="AA2523" s="1">
        <v>43878</v>
      </c>
      <c r="AB2523" s="1">
        <v>44553</v>
      </c>
      <c r="AC2523" t="s">
        <v>48</v>
      </c>
      <c r="AD2523" t="s">
        <v>9476</v>
      </c>
      <c r="AE2523" s="14">
        <v>44.510153187091852</v>
      </c>
      <c r="AF2523">
        <v>4</v>
      </c>
      <c r="AG2523" t="s">
        <v>31</v>
      </c>
      <c r="AH2523" t="s">
        <v>31</v>
      </c>
      <c r="AI2523" t="b">
        <v>0</v>
      </c>
      <c r="AJ2523" t="s">
        <v>23</v>
      </c>
      <c r="AK2523" t="s">
        <v>54</v>
      </c>
      <c r="AL2523" t="str">
        <f>IF(AmazonChurn[[#This Row],[Average Monthly Expenses]]&lt;=30,"Low",IF(AmazonChurn[[#This Row],[Average Monthly Expenses]]&lt;=60,"Medium","High"))</f>
        <v>Medium</v>
      </c>
      <c r="AM2523" t="str">
        <f>IF(AmazonChurn[[#This Row],[Number of Complaints or Support]]&lt;3,"Low",IF(AmazonChurn[[#This Row],[Number of Complaints or Support]]&lt;=7,"Medium","High"))</f>
        <v>Medium</v>
      </c>
      <c r="AN2523" s="14">
        <f>AmazonChurn[[#This Row],[Number of Complaints or Support]]/AmazonChurn[[#This Row],[Account Length (in months)]]</f>
        <v>0.2</v>
      </c>
    </row>
    <row r="2524" spans="1:40" x14ac:dyDescent="0.25">
      <c r="A2524" t="s">
        <v>4319</v>
      </c>
      <c r="B2524" t="s">
        <v>36</v>
      </c>
      <c r="C2524">
        <v>18</v>
      </c>
      <c r="D2524">
        <v>0</v>
      </c>
      <c r="E2524">
        <v>1</v>
      </c>
      <c r="F2524">
        <v>0</v>
      </c>
      <c r="G2524" t="s">
        <v>23</v>
      </c>
      <c r="H2524">
        <v>12</v>
      </c>
      <c r="I2524" t="s">
        <v>150</v>
      </c>
      <c r="J2524" t="s">
        <v>35</v>
      </c>
      <c r="K2524" t="s">
        <v>9472</v>
      </c>
      <c r="L2524">
        <v>62</v>
      </c>
      <c r="M2524" t="s">
        <v>23</v>
      </c>
      <c r="N2524" t="s">
        <v>23</v>
      </c>
      <c r="O2524" t="s">
        <v>23</v>
      </c>
      <c r="P2524">
        <v>0</v>
      </c>
      <c r="Q2524" t="s">
        <v>23</v>
      </c>
      <c r="R2524" t="s">
        <v>26</v>
      </c>
      <c r="S2524" t="s">
        <v>124</v>
      </c>
      <c r="T2524">
        <v>49</v>
      </c>
      <c r="U2524" t="s">
        <v>9484</v>
      </c>
      <c r="V2524">
        <v>49</v>
      </c>
      <c r="W2524">
        <v>875</v>
      </c>
      <c r="X2524" t="s">
        <v>46</v>
      </c>
      <c r="Y2524" t="s">
        <v>366</v>
      </c>
      <c r="Z2524" t="s">
        <v>958</v>
      </c>
      <c r="AA2524" s="1">
        <v>44916</v>
      </c>
      <c r="AB2524" s="1">
        <v>44240</v>
      </c>
      <c r="AC2524" t="s">
        <v>41</v>
      </c>
      <c r="AD2524" t="s">
        <v>9477</v>
      </c>
      <c r="AE2524" s="14">
        <v>53.470344906573203</v>
      </c>
      <c r="AF2524">
        <v>6</v>
      </c>
      <c r="AG2524" t="s">
        <v>31</v>
      </c>
      <c r="AH2524" t="s">
        <v>31</v>
      </c>
      <c r="AI2524" t="b">
        <v>1</v>
      </c>
      <c r="AJ2524" t="s">
        <v>36</v>
      </c>
      <c r="AK2524" t="s">
        <v>64</v>
      </c>
      <c r="AL2524" t="str">
        <f>IF(AmazonChurn[[#This Row],[Average Monthly Expenses]]&lt;=30,"Low",IF(AmazonChurn[[#This Row],[Average Monthly Expenses]]&lt;=60,"Medium","High"))</f>
        <v>Medium</v>
      </c>
      <c r="AM2524" t="str">
        <f>IF(AmazonChurn[[#This Row],[Number of Complaints or Support]]&lt;3,"Low",IF(AmazonChurn[[#This Row],[Number of Complaints or Support]]&lt;=7,"Medium","High"))</f>
        <v>Medium</v>
      </c>
      <c r="AN2524" s="14">
        <f>AmazonChurn[[#This Row],[Number of Complaints or Support]]/AmazonChurn[[#This Row],[Account Length (in months)]]</f>
        <v>0.33333333333333331</v>
      </c>
    </row>
    <row r="2525" spans="1:40" x14ac:dyDescent="0.25">
      <c r="A2525" t="s">
        <v>4320</v>
      </c>
      <c r="B2525" t="s">
        <v>23</v>
      </c>
      <c r="C2525">
        <v>36</v>
      </c>
      <c r="D2525">
        <v>0</v>
      </c>
      <c r="E2525">
        <v>0</v>
      </c>
      <c r="F2525">
        <v>0</v>
      </c>
      <c r="G2525" t="s">
        <v>23</v>
      </c>
      <c r="H2525">
        <v>0</v>
      </c>
      <c r="I2525" t="s">
        <v>150</v>
      </c>
      <c r="J2525" t="s">
        <v>25</v>
      </c>
      <c r="K2525" t="s">
        <v>25</v>
      </c>
      <c r="L2525">
        <v>39</v>
      </c>
      <c r="M2525" t="s">
        <v>23</v>
      </c>
      <c r="N2525" t="s">
        <v>23</v>
      </c>
      <c r="O2525" t="s">
        <v>36</v>
      </c>
      <c r="P2525">
        <v>2</v>
      </c>
      <c r="Q2525" t="s">
        <v>23</v>
      </c>
      <c r="R2525" t="s">
        <v>57</v>
      </c>
      <c r="S2525" t="s">
        <v>124</v>
      </c>
      <c r="T2525">
        <v>7</v>
      </c>
      <c r="U2525" t="s">
        <v>9484</v>
      </c>
      <c r="V2525">
        <v>7</v>
      </c>
      <c r="W2525">
        <v>262</v>
      </c>
      <c r="Z2525" t="s">
        <v>1041</v>
      </c>
      <c r="AA2525" s="1">
        <v>44450</v>
      </c>
      <c r="AB2525" s="1">
        <v>44241</v>
      </c>
      <c r="AC2525" t="s">
        <v>48</v>
      </c>
      <c r="AD2525" t="s">
        <v>9476</v>
      </c>
      <c r="AE2525" s="14">
        <v>6.8475224626469728</v>
      </c>
      <c r="AF2525">
        <v>5</v>
      </c>
      <c r="AG2525" t="s">
        <v>53</v>
      </c>
      <c r="AH2525" t="s">
        <v>9480</v>
      </c>
      <c r="AI2525" t="b">
        <v>1</v>
      </c>
      <c r="AJ2525" t="s">
        <v>36</v>
      </c>
      <c r="AK2525" t="s">
        <v>73</v>
      </c>
      <c r="AL2525" t="str">
        <f>IF(AmazonChurn[[#This Row],[Average Monthly Expenses]]&lt;=30,"Low",IF(AmazonChurn[[#This Row],[Average Monthly Expenses]]&lt;=60,"Medium","High"))</f>
        <v>Low</v>
      </c>
      <c r="AM2525" t="str">
        <f>IF(AmazonChurn[[#This Row],[Number of Complaints or Support]]&lt;3,"Low",IF(AmazonChurn[[#This Row],[Number of Complaints or Support]]&lt;=7,"Medium","High"))</f>
        <v>Medium</v>
      </c>
      <c r="AN2525" s="14">
        <f>AmazonChurn[[#This Row],[Number of Complaints or Support]]/AmazonChurn[[#This Row],[Account Length (in months)]]</f>
        <v>0.1388888888888889</v>
      </c>
    </row>
    <row r="2526" spans="1:40" x14ac:dyDescent="0.25">
      <c r="A2526" t="s">
        <v>4321</v>
      </c>
      <c r="B2526" t="s">
        <v>36</v>
      </c>
      <c r="C2526">
        <v>72</v>
      </c>
      <c r="D2526">
        <v>4</v>
      </c>
      <c r="E2526">
        <v>2</v>
      </c>
      <c r="F2526">
        <v>1</v>
      </c>
      <c r="G2526" t="s">
        <v>36</v>
      </c>
      <c r="H2526">
        <v>0</v>
      </c>
      <c r="I2526" t="s">
        <v>245</v>
      </c>
      <c r="J2526" t="s">
        <v>35</v>
      </c>
      <c r="K2526" t="s">
        <v>9472</v>
      </c>
      <c r="L2526">
        <v>84</v>
      </c>
      <c r="M2526" t="s">
        <v>23</v>
      </c>
      <c r="N2526" t="s">
        <v>36</v>
      </c>
      <c r="O2526" t="s">
        <v>23</v>
      </c>
      <c r="P2526">
        <v>0</v>
      </c>
      <c r="Q2526" t="s">
        <v>23</v>
      </c>
      <c r="R2526" t="s">
        <v>26</v>
      </c>
      <c r="S2526" t="s">
        <v>27</v>
      </c>
      <c r="T2526">
        <v>64</v>
      </c>
      <c r="U2526" t="s">
        <v>9483</v>
      </c>
      <c r="V2526">
        <v>64</v>
      </c>
      <c r="W2526">
        <v>4584</v>
      </c>
      <c r="X2526" t="s">
        <v>110</v>
      </c>
      <c r="Y2526" t="s">
        <v>204</v>
      </c>
      <c r="Z2526" t="s">
        <v>792</v>
      </c>
      <c r="AA2526" s="1">
        <v>44402</v>
      </c>
      <c r="AB2526" s="1">
        <v>44403</v>
      </c>
      <c r="AC2526" t="s">
        <v>30</v>
      </c>
      <c r="AD2526" t="s">
        <v>9475</v>
      </c>
      <c r="AE2526" s="14">
        <v>54.304700806032322</v>
      </c>
      <c r="AF2526">
        <v>2</v>
      </c>
      <c r="AG2526" t="s">
        <v>69</v>
      </c>
      <c r="AH2526" t="s">
        <v>69</v>
      </c>
      <c r="AI2526" t="b">
        <v>1</v>
      </c>
      <c r="AJ2526" t="s">
        <v>36</v>
      </c>
      <c r="AK2526" t="s">
        <v>64</v>
      </c>
      <c r="AL2526" t="str">
        <f>IF(AmazonChurn[[#This Row],[Average Monthly Expenses]]&lt;=30,"Low",IF(AmazonChurn[[#This Row],[Average Monthly Expenses]]&lt;=60,"Medium","High"))</f>
        <v>Medium</v>
      </c>
      <c r="AM2526" t="str">
        <f>IF(AmazonChurn[[#This Row],[Number of Complaints or Support]]&lt;3,"Low",IF(AmazonChurn[[#This Row],[Number of Complaints or Support]]&lt;=7,"Medium","High"))</f>
        <v>Low</v>
      </c>
      <c r="AN2526" s="14">
        <f>AmazonChurn[[#This Row],[Number of Complaints or Support]]/AmazonChurn[[#This Row],[Account Length (in months)]]</f>
        <v>2.7777777777777776E-2</v>
      </c>
    </row>
    <row r="2527" spans="1:40" x14ac:dyDescent="0.25">
      <c r="A2527" t="s">
        <v>2710</v>
      </c>
      <c r="B2527" t="s">
        <v>23</v>
      </c>
      <c r="C2527">
        <v>38</v>
      </c>
      <c r="D2527">
        <v>0</v>
      </c>
      <c r="E2527">
        <v>10</v>
      </c>
      <c r="F2527">
        <v>1</v>
      </c>
      <c r="G2527" t="s">
        <v>36</v>
      </c>
      <c r="H2527">
        <v>0</v>
      </c>
      <c r="I2527" t="s">
        <v>167</v>
      </c>
      <c r="J2527" t="s">
        <v>25</v>
      </c>
      <c r="K2527" t="s">
        <v>25</v>
      </c>
      <c r="L2527">
        <v>33</v>
      </c>
      <c r="M2527" t="s">
        <v>23</v>
      </c>
      <c r="N2527" t="s">
        <v>23</v>
      </c>
      <c r="O2527" t="s">
        <v>36</v>
      </c>
      <c r="P2527">
        <v>6</v>
      </c>
      <c r="Q2527" t="s">
        <v>23</v>
      </c>
      <c r="R2527" t="s">
        <v>26</v>
      </c>
      <c r="S2527" t="s">
        <v>124</v>
      </c>
      <c r="T2527">
        <v>20</v>
      </c>
      <c r="U2527" t="s">
        <v>9484</v>
      </c>
      <c r="V2527">
        <v>20</v>
      </c>
      <c r="W2527">
        <v>761</v>
      </c>
      <c r="Z2527" t="s">
        <v>4322</v>
      </c>
      <c r="AA2527" s="1">
        <v>44371</v>
      </c>
      <c r="AB2527" s="1">
        <v>43985</v>
      </c>
      <c r="AC2527" t="s">
        <v>41</v>
      </c>
      <c r="AD2527" t="s">
        <v>9477</v>
      </c>
      <c r="AE2527" s="14">
        <v>16.724295475337879</v>
      </c>
      <c r="AF2527">
        <v>1</v>
      </c>
      <c r="AG2527" t="s">
        <v>53</v>
      </c>
      <c r="AH2527" t="s">
        <v>9480</v>
      </c>
      <c r="AI2527" t="b">
        <v>1</v>
      </c>
      <c r="AJ2527" t="s">
        <v>36</v>
      </c>
      <c r="AK2527" t="s">
        <v>32</v>
      </c>
      <c r="AL2527" t="str">
        <f>IF(AmazonChurn[[#This Row],[Average Monthly Expenses]]&lt;=30,"Low",IF(AmazonChurn[[#This Row],[Average Monthly Expenses]]&lt;=60,"Medium","High"))</f>
        <v>Low</v>
      </c>
      <c r="AM2527" t="str">
        <f>IF(AmazonChurn[[#This Row],[Number of Complaints or Support]]&lt;3,"Low",IF(AmazonChurn[[#This Row],[Number of Complaints or Support]]&lt;=7,"Medium","High"))</f>
        <v>Low</v>
      </c>
      <c r="AN2527" s="14">
        <f>AmazonChurn[[#This Row],[Number of Complaints or Support]]/AmazonChurn[[#This Row],[Account Length (in months)]]</f>
        <v>2.6315789473684209E-2</v>
      </c>
    </row>
    <row r="2528" spans="1:40" x14ac:dyDescent="0.25">
      <c r="A2528" t="s">
        <v>4323</v>
      </c>
      <c r="B2528" t="s">
        <v>36</v>
      </c>
      <c r="C2528">
        <v>1</v>
      </c>
      <c r="D2528">
        <v>0</v>
      </c>
      <c r="E2528">
        <v>4</v>
      </c>
      <c r="F2528">
        <v>1</v>
      </c>
      <c r="G2528" t="s">
        <v>36</v>
      </c>
      <c r="H2528">
        <v>0</v>
      </c>
      <c r="I2528" t="s">
        <v>248</v>
      </c>
      <c r="J2528" t="s">
        <v>35</v>
      </c>
      <c r="K2528" t="s">
        <v>9472</v>
      </c>
      <c r="L2528">
        <v>38</v>
      </c>
      <c r="M2528" t="s">
        <v>23</v>
      </c>
      <c r="N2528" t="s">
        <v>23</v>
      </c>
      <c r="O2528" t="s">
        <v>23</v>
      </c>
      <c r="P2528">
        <v>0</v>
      </c>
      <c r="Q2528" t="s">
        <v>23</v>
      </c>
      <c r="R2528" t="s">
        <v>26</v>
      </c>
      <c r="S2528" t="s">
        <v>124</v>
      </c>
      <c r="T2528">
        <v>38</v>
      </c>
      <c r="U2528" t="s">
        <v>9484</v>
      </c>
      <c r="V2528">
        <v>38</v>
      </c>
      <c r="W2528">
        <v>38</v>
      </c>
      <c r="X2528" t="s">
        <v>110</v>
      </c>
      <c r="Y2528" t="s">
        <v>204</v>
      </c>
      <c r="Z2528" t="s">
        <v>4324</v>
      </c>
      <c r="AA2528" s="1">
        <v>44111</v>
      </c>
      <c r="AB2528" s="1">
        <v>44496</v>
      </c>
      <c r="AC2528" t="s">
        <v>30</v>
      </c>
      <c r="AD2528" t="s">
        <v>9475</v>
      </c>
      <c r="AE2528" s="14">
        <v>44.697954816343831</v>
      </c>
      <c r="AF2528">
        <v>2</v>
      </c>
      <c r="AG2528" t="s">
        <v>69</v>
      </c>
      <c r="AH2528" t="s">
        <v>69</v>
      </c>
      <c r="AI2528" t="b">
        <v>1</v>
      </c>
      <c r="AJ2528" t="s">
        <v>36</v>
      </c>
      <c r="AK2528" t="s">
        <v>54</v>
      </c>
      <c r="AL2528" t="str">
        <f>IF(AmazonChurn[[#This Row],[Average Monthly Expenses]]&lt;=30,"Low",IF(AmazonChurn[[#This Row],[Average Monthly Expenses]]&lt;=60,"Medium","High"))</f>
        <v>Medium</v>
      </c>
      <c r="AM2528" t="str">
        <f>IF(AmazonChurn[[#This Row],[Number of Complaints or Support]]&lt;3,"Low",IF(AmazonChurn[[#This Row],[Number of Complaints or Support]]&lt;=7,"Medium","High"))</f>
        <v>Low</v>
      </c>
      <c r="AN2528" s="14">
        <f>AmazonChurn[[#This Row],[Number of Complaints or Support]]/AmazonChurn[[#This Row],[Account Length (in months)]]</f>
        <v>2</v>
      </c>
    </row>
    <row r="2529" spans="1:40" x14ac:dyDescent="0.25">
      <c r="A2529" t="s">
        <v>4325</v>
      </c>
      <c r="B2529" t="s">
        <v>23</v>
      </c>
      <c r="C2529">
        <v>15</v>
      </c>
      <c r="D2529">
        <v>0</v>
      </c>
      <c r="E2529">
        <v>0</v>
      </c>
      <c r="F2529">
        <v>0</v>
      </c>
      <c r="G2529" t="s">
        <v>23</v>
      </c>
      <c r="H2529">
        <v>0</v>
      </c>
      <c r="I2529" t="s">
        <v>56</v>
      </c>
      <c r="J2529" t="s">
        <v>35</v>
      </c>
      <c r="K2529" t="s">
        <v>9472</v>
      </c>
      <c r="L2529">
        <v>47</v>
      </c>
      <c r="M2529" t="s">
        <v>23</v>
      </c>
      <c r="N2529" t="s">
        <v>23</v>
      </c>
      <c r="O2529" t="s">
        <v>23</v>
      </c>
      <c r="P2529">
        <v>0</v>
      </c>
      <c r="Q2529" t="s">
        <v>23</v>
      </c>
      <c r="R2529" t="s">
        <v>26</v>
      </c>
      <c r="S2529" t="s">
        <v>27</v>
      </c>
      <c r="T2529">
        <v>10</v>
      </c>
      <c r="U2529" t="s">
        <v>9483</v>
      </c>
      <c r="V2529">
        <v>10</v>
      </c>
      <c r="W2529">
        <v>149</v>
      </c>
      <c r="Z2529" t="s">
        <v>547</v>
      </c>
      <c r="AA2529" s="1">
        <v>45025</v>
      </c>
      <c r="AB2529" s="1">
        <v>44026</v>
      </c>
      <c r="AC2529" t="s">
        <v>30</v>
      </c>
      <c r="AD2529" t="s">
        <v>9475</v>
      </c>
      <c r="AE2529" s="14">
        <v>10.897300644644501</v>
      </c>
      <c r="AF2529">
        <v>0</v>
      </c>
      <c r="AG2529" t="s">
        <v>31</v>
      </c>
      <c r="AH2529" t="s">
        <v>31</v>
      </c>
      <c r="AI2529" t="b">
        <v>1</v>
      </c>
      <c r="AJ2529" t="s">
        <v>36</v>
      </c>
      <c r="AK2529" t="s">
        <v>32</v>
      </c>
      <c r="AL2529" t="str">
        <f>IF(AmazonChurn[[#This Row],[Average Monthly Expenses]]&lt;=30,"Low",IF(AmazonChurn[[#This Row],[Average Monthly Expenses]]&lt;=60,"Medium","High"))</f>
        <v>Low</v>
      </c>
      <c r="AM2529" t="str">
        <f>IF(AmazonChurn[[#This Row],[Number of Complaints or Support]]&lt;3,"Low",IF(AmazonChurn[[#This Row],[Number of Complaints or Support]]&lt;=7,"Medium","High"))</f>
        <v>Low</v>
      </c>
      <c r="AN2529" s="14">
        <f>AmazonChurn[[#This Row],[Number of Complaints or Support]]/AmazonChurn[[#This Row],[Account Length (in months)]]</f>
        <v>0</v>
      </c>
    </row>
    <row r="2530" spans="1:40" x14ac:dyDescent="0.25">
      <c r="A2530" t="s">
        <v>4326</v>
      </c>
      <c r="B2530" t="s">
        <v>23</v>
      </c>
      <c r="C2530">
        <v>72</v>
      </c>
      <c r="D2530">
        <v>1</v>
      </c>
      <c r="E2530">
        <v>4</v>
      </c>
      <c r="F2530">
        <v>1</v>
      </c>
      <c r="G2530" t="s">
        <v>36</v>
      </c>
      <c r="H2530">
        <v>0</v>
      </c>
      <c r="I2530" t="s">
        <v>56</v>
      </c>
      <c r="J2530" t="s">
        <v>25</v>
      </c>
      <c r="K2530" t="s">
        <v>25</v>
      </c>
      <c r="L2530">
        <v>32</v>
      </c>
      <c r="M2530" t="s">
        <v>23</v>
      </c>
      <c r="N2530" t="s">
        <v>23</v>
      </c>
      <c r="O2530" t="s">
        <v>23</v>
      </c>
      <c r="P2530">
        <v>0</v>
      </c>
      <c r="Q2530" t="s">
        <v>36</v>
      </c>
      <c r="R2530" t="s">
        <v>57</v>
      </c>
      <c r="S2530" t="s">
        <v>38</v>
      </c>
      <c r="T2530">
        <v>42</v>
      </c>
      <c r="U2530" t="s">
        <v>9484</v>
      </c>
      <c r="V2530">
        <v>42</v>
      </c>
      <c r="W2530">
        <v>3033</v>
      </c>
      <c r="Z2530" t="s">
        <v>4327</v>
      </c>
      <c r="AA2530" s="1">
        <v>43851</v>
      </c>
      <c r="AB2530" s="1">
        <v>45241</v>
      </c>
      <c r="AC2530" t="s">
        <v>48</v>
      </c>
      <c r="AD2530" t="s">
        <v>9476</v>
      </c>
      <c r="AE2530" s="14">
        <v>40.655464700694083</v>
      </c>
      <c r="AF2530">
        <v>9</v>
      </c>
      <c r="AG2530" t="s">
        <v>53</v>
      </c>
      <c r="AH2530" t="s">
        <v>9480</v>
      </c>
      <c r="AI2530" t="b">
        <v>1</v>
      </c>
      <c r="AJ2530" t="s">
        <v>36</v>
      </c>
      <c r="AK2530" t="s">
        <v>64</v>
      </c>
      <c r="AL2530" t="str">
        <f>IF(AmazonChurn[[#This Row],[Average Monthly Expenses]]&lt;=30,"Low",IF(AmazonChurn[[#This Row],[Average Monthly Expenses]]&lt;=60,"Medium","High"))</f>
        <v>Medium</v>
      </c>
      <c r="AM2530" t="str">
        <f>IF(AmazonChurn[[#This Row],[Number of Complaints or Support]]&lt;3,"Low",IF(AmazonChurn[[#This Row],[Number of Complaints or Support]]&lt;=7,"Medium","High"))</f>
        <v>High</v>
      </c>
      <c r="AN2530" s="14">
        <f>AmazonChurn[[#This Row],[Number of Complaints or Support]]/AmazonChurn[[#This Row],[Account Length (in months)]]</f>
        <v>0.125</v>
      </c>
    </row>
    <row r="2531" spans="1:40" x14ac:dyDescent="0.25">
      <c r="A2531" t="s">
        <v>4328</v>
      </c>
      <c r="B2531" t="s">
        <v>23</v>
      </c>
      <c r="C2531">
        <v>1</v>
      </c>
      <c r="D2531">
        <v>0</v>
      </c>
      <c r="E2531">
        <v>3</v>
      </c>
      <c r="F2531">
        <v>1</v>
      </c>
      <c r="G2531" t="s">
        <v>36</v>
      </c>
      <c r="H2531">
        <v>0</v>
      </c>
      <c r="I2531" t="s">
        <v>92</v>
      </c>
      <c r="J2531" t="s">
        <v>35</v>
      </c>
      <c r="K2531" t="s">
        <v>9472</v>
      </c>
      <c r="L2531">
        <v>43</v>
      </c>
      <c r="M2531" t="s">
        <v>23</v>
      </c>
      <c r="N2531" t="s">
        <v>23</v>
      </c>
      <c r="O2531" t="s">
        <v>23</v>
      </c>
      <c r="P2531">
        <v>0</v>
      </c>
      <c r="Q2531" t="s">
        <v>23</v>
      </c>
      <c r="R2531" t="s">
        <v>26</v>
      </c>
      <c r="S2531" t="s">
        <v>38</v>
      </c>
      <c r="T2531">
        <v>11</v>
      </c>
      <c r="U2531" t="s">
        <v>9484</v>
      </c>
      <c r="V2531">
        <v>11</v>
      </c>
      <c r="W2531">
        <v>11</v>
      </c>
      <c r="Z2531" t="s">
        <v>4329</v>
      </c>
      <c r="AA2531" s="1">
        <v>44787</v>
      </c>
      <c r="AB2531" s="1">
        <v>44549</v>
      </c>
      <c r="AC2531" t="s">
        <v>30</v>
      </c>
      <c r="AD2531" t="s">
        <v>9475</v>
      </c>
      <c r="AE2531" s="14">
        <v>13.12182347106158</v>
      </c>
      <c r="AF2531">
        <v>8</v>
      </c>
      <c r="AG2531" t="s">
        <v>69</v>
      </c>
      <c r="AH2531" t="s">
        <v>69</v>
      </c>
      <c r="AI2531" t="b">
        <v>1</v>
      </c>
      <c r="AJ2531" t="s">
        <v>36</v>
      </c>
      <c r="AK2531" t="s">
        <v>64</v>
      </c>
      <c r="AL2531" t="str">
        <f>IF(AmazonChurn[[#This Row],[Average Monthly Expenses]]&lt;=30,"Low",IF(AmazonChurn[[#This Row],[Average Monthly Expenses]]&lt;=60,"Medium","High"))</f>
        <v>Low</v>
      </c>
      <c r="AM2531" t="str">
        <f>IF(AmazonChurn[[#This Row],[Number of Complaints or Support]]&lt;3,"Low",IF(AmazonChurn[[#This Row],[Number of Complaints or Support]]&lt;=7,"Medium","High"))</f>
        <v>High</v>
      </c>
      <c r="AN2531" s="14">
        <f>AmazonChurn[[#This Row],[Number of Complaints or Support]]/AmazonChurn[[#This Row],[Account Length (in months)]]</f>
        <v>8</v>
      </c>
    </row>
    <row r="2532" spans="1:40" x14ac:dyDescent="0.25">
      <c r="A2532" t="s">
        <v>4330</v>
      </c>
      <c r="B2532" t="s">
        <v>36</v>
      </c>
      <c r="C2532">
        <v>10</v>
      </c>
      <c r="D2532">
        <v>1</v>
      </c>
      <c r="E2532">
        <v>4</v>
      </c>
      <c r="F2532">
        <v>1</v>
      </c>
      <c r="G2532" t="s">
        <v>36</v>
      </c>
      <c r="H2532">
        <v>0</v>
      </c>
      <c r="I2532" t="s">
        <v>156</v>
      </c>
      <c r="J2532" t="s">
        <v>35</v>
      </c>
      <c r="K2532" t="s">
        <v>9472</v>
      </c>
      <c r="L2532">
        <v>80</v>
      </c>
      <c r="M2532" t="s">
        <v>23</v>
      </c>
      <c r="N2532" t="s">
        <v>36</v>
      </c>
      <c r="O2532" t="s">
        <v>23</v>
      </c>
      <c r="P2532">
        <v>0</v>
      </c>
      <c r="Q2532" t="s">
        <v>23</v>
      </c>
      <c r="R2532" t="s">
        <v>26</v>
      </c>
      <c r="S2532" t="s">
        <v>38</v>
      </c>
      <c r="T2532">
        <v>47</v>
      </c>
      <c r="U2532" t="s">
        <v>9484</v>
      </c>
      <c r="V2532">
        <v>47</v>
      </c>
      <c r="W2532">
        <v>473</v>
      </c>
      <c r="X2532" t="s">
        <v>46</v>
      </c>
      <c r="Y2532" t="s">
        <v>191</v>
      </c>
      <c r="Z2532" t="s">
        <v>4331</v>
      </c>
      <c r="AA2532" s="1">
        <v>44788</v>
      </c>
      <c r="AB2532" s="1">
        <v>44522</v>
      </c>
      <c r="AC2532" t="s">
        <v>30</v>
      </c>
      <c r="AD2532" t="s">
        <v>9475</v>
      </c>
      <c r="AE2532" s="14">
        <v>42.257513965476562</v>
      </c>
      <c r="AF2532">
        <v>0</v>
      </c>
      <c r="AG2532" t="s">
        <v>53</v>
      </c>
      <c r="AH2532" t="s">
        <v>9480</v>
      </c>
      <c r="AI2532" t="b">
        <v>1</v>
      </c>
      <c r="AJ2532" t="s">
        <v>36</v>
      </c>
      <c r="AK2532" t="s">
        <v>73</v>
      </c>
      <c r="AL2532" t="str">
        <f>IF(AmazonChurn[[#This Row],[Average Monthly Expenses]]&lt;=30,"Low",IF(AmazonChurn[[#This Row],[Average Monthly Expenses]]&lt;=60,"Medium","High"))</f>
        <v>Medium</v>
      </c>
      <c r="AM2532" t="str">
        <f>IF(AmazonChurn[[#This Row],[Number of Complaints or Support]]&lt;3,"Low",IF(AmazonChurn[[#This Row],[Number of Complaints or Support]]&lt;=7,"Medium","High"))</f>
        <v>Low</v>
      </c>
      <c r="AN2532" s="14">
        <f>AmazonChurn[[#This Row],[Number of Complaints or Support]]/AmazonChurn[[#This Row],[Account Length (in months)]]</f>
        <v>0</v>
      </c>
    </row>
    <row r="2533" spans="1:40" x14ac:dyDescent="0.25">
      <c r="A2533" t="s">
        <v>4332</v>
      </c>
      <c r="B2533" t="s">
        <v>23</v>
      </c>
      <c r="C2533">
        <v>13</v>
      </c>
      <c r="D2533">
        <v>0</v>
      </c>
      <c r="E2533">
        <v>1</v>
      </c>
      <c r="F2533">
        <v>1</v>
      </c>
      <c r="G2533" t="s">
        <v>36</v>
      </c>
      <c r="H2533">
        <v>0</v>
      </c>
      <c r="I2533" t="s">
        <v>109</v>
      </c>
      <c r="J2533" t="s">
        <v>25</v>
      </c>
      <c r="K2533" t="s">
        <v>25</v>
      </c>
      <c r="L2533">
        <v>78</v>
      </c>
      <c r="M2533" t="s">
        <v>23</v>
      </c>
      <c r="N2533" t="s">
        <v>36</v>
      </c>
      <c r="O2533" t="s">
        <v>23</v>
      </c>
      <c r="P2533">
        <v>0</v>
      </c>
      <c r="Q2533" t="s">
        <v>36</v>
      </c>
      <c r="R2533" t="s">
        <v>57</v>
      </c>
      <c r="S2533" t="s">
        <v>124</v>
      </c>
      <c r="T2533">
        <v>32</v>
      </c>
      <c r="U2533" t="s">
        <v>9484</v>
      </c>
      <c r="V2533">
        <v>32</v>
      </c>
      <c r="W2533">
        <v>420</v>
      </c>
      <c r="Z2533" t="s">
        <v>4333</v>
      </c>
      <c r="AA2533" s="1">
        <v>44870</v>
      </c>
      <c r="AB2533" s="1">
        <v>44197</v>
      </c>
      <c r="AC2533" t="s">
        <v>48</v>
      </c>
      <c r="AD2533" t="s">
        <v>9476</v>
      </c>
      <c r="AE2533" s="14">
        <v>34.788658287430721</v>
      </c>
      <c r="AF2533">
        <v>6</v>
      </c>
      <c r="AG2533" t="s">
        <v>31</v>
      </c>
      <c r="AH2533" t="s">
        <v>31</v>
      </c>
      <c r="AI2533" t="b">
        <v>0</v>
      </c>
      <c r="AJ2533" t="s">
        <v>23</v>
      </c>
      <c r="AK2533" t="s">
        <v>32</v>
      </c>
      <c r="AL2533" t="str">
        <f>IF(AmazonChurn[[#This Row],[Average Monthly Expenses]]&lt;=30,"Low",IF(AmazonChurn[[#This Row],[Average Monthly Expenses]]&lt;=60,"Medium","High"))</f>
        <v>Medium</v>
      </c>
      <c r="AM2533" t="str">
        <f>IF(AmazonChurn[[#This Row],[Number of Complaints or Support]]&lt;3,"Low",IF(AmazonChurn[[#This Row],[Number of Complaints or Support]]&lt;=7,"Medium","High"))</f>
        <v>Medium</v>
      </c>
      <c r="AN2533" s="14">
        <f>AmazonChurn[[#This Row],[Number of Complaints or Support]]/AmazonChurn[[#This Row],[Account Length (in months)]]</f>
        <v>0.46153846153846156</v>
      </c>
    </row>
    <row r="2534" spans="1:40" x14ac:dyDescent="0.25">
      <c r="A2534" t="s">
        <v>4334</v>
      </c>
      <c r="B2534" t="s">
        <v>23</v>
      </c>
      <c r="C2534">
        <v>23</v>
      </c>
      <c r="D2534">
        <v>0</v>
      </c>
      <c r="E2534">
        <v>29</v>
      </c>
      <c r="F2534">
        <v>1</v>
      </c>
      <c r="G2534" t="s">
        <v>36</v>
      </c>
      <c r="H2534">
        <v>0</v>
      </c>
      <c r="I2534" t="s">
        <v>66</v>
      </c>
      <c r="J2534" t="s">
        <v>25</v>
      </c>
      <c r="K2534" t="s">
        <v>25</v>
      </c>
      <c r="L2534">
        <v>29</v>
      </c>
      <c r="M2534" t="s">
        <v>36</v>
      </c>
      <c r="N2534" t="s">
        <v>23</v>
      </c>
      <c r="O2534" t="s">
        <v>23</v>
      </c>
      <c r="P2534">
        <v>0</v>
      </c>
      <c r="Q2534" t="s">
        <v>36</v>
      </c>
      <c r="R2534" t="s">
        <v>37</v>
      </c>
      <c r="S2534" t="s">
        <v>130</v>
      </c>
      <c r="T2534">
        <v>24</v>
      </c>
      <c r="U2534" t="s">
        <v>9483</v>
      </c>
      <c r="V2534">
        <v>24</v>
      </c>
      <c r="W2534">
        <v>558</v>
      </c>
      <c r="Z2534" t="s">
        <v>3569</v>
      </c>
      <c r="AA2534" s="1">
        <v>43932</v>
      </c>
      <c r="AB2534" s="1">
        <v>44077</v>
      </c>
      <c r="AC2534" t="s">
        <v>30</v>
      </c>
      <c r="AD2534" t="s">
        <v>9475</v>
      </c>
      <c r="AE2534" s="14">
        <v>27.334703340947719</v>
      </c>
      <c r="AF2534">
        <v>3</v>
      </c>
      <c r="AG2534" t="s">
        <v>31</v>
      </c>
      <c r="AH2534" t="s">
        <v>31</v>
      </c>
      <c r="AI2534" t="b">
        <v>1</v>
      </c>
      <c r="AJ2534" t="s">
        <v>36</v>
      </c>
      <c r="AK2534" t="s">
        <v>54</v>
      </c>
      <c r="AL2534" t="str">
        <f>IF(AmazonChurn[[#This Row],[Average Monthly Expenses]]&lt;=30,"Low",IF(AmazonChurn[[#This Row],[Average Monthly Expenses]]&lt;=60,"Medium","High"))</f>
        <v>Low</v>
      </c>
      <c r="AM2534" t="str">
        <f>IF(AmazonChurn[[#This Row],[Number of Complaints or Support]]&lt;3,"Low",IF(AmazonChurn[[#This Row],[Number of Complaints or Support]]&lt;=7,"Medium","High"))</f>
        <v>Medium</v>
      </c>
      <c r="AN2534" s="14">
        <f>AmazonChurn[[#This Row],[Number of Complaints or Support]]/AmazonChurn[[#This Row],[Account Length (in months)]]</f>
        <v>0.13043478260869565</v>
      </c>
    </row>
    <row r="2535" spans="1:40" x14ac:dyDescent="0.25">
      <c r="A2535" t="s">
        <v>4335</v>
      </c>
      <c r="B2535" t="s">
        <v>23</v>
      </c>
      <c r="C2535">
        <v>46</v>
      </c>
      <c r="D2535">
        <v>0</v>
      </c>
      <c r="E2535">
        <v>16</v>
      </c>
      <c r="F2535">
        <v>1</v>
      </c>
      <c r="G2535" t="s">
        <v>36</v>
      </c>
      <c r="H2535">
        <v>0</v>
      </c>
      <c r="I2535" t="s">
        <v>61</v>
      </c>
      <c r="J2535" t="s">
        <v>25</v>
      </c>
      <c r="K2535" t="s">
        <v>25</v>
      </c>
      <c r="L2535">
        <v>25</v>
      </c>
      <c r="M2535" t="s">
        <v>36</v>
      </c>
      <c r="N2535" t="s">
        <v>23</v>
      </c>
      <c r="O2535" t="s">
        <v>23</v>
      </c>
      <c r="P2535">
        <v>0</v>
      </c>
      <c r="Q2535" t="s">
        <v>23</v>
      </c>
      <c r="R2535" t="s">
        <v>26</v>
      </c>
      <c r="S2535" t="s">
        <v>124</v>
      </c>
      <c r="T2535">
        <v>27</v>
      </c>
      <c r="U2535" t="s">
        <v>9484</v>
      </c>
      <c r="V2535">
        <v>27</v>
      </c>
      <c r="W2535">
        <v>1271</v>
      </c>
      <c r="Z2535" t="s">
        <v>4336</v>
      </c>
      <c r="AA2535" s="1">
        <v>43961</v>
      </c>
      <c r="AB2535" s="1">
        <v>44432</v>
      </c>
      <c r="AC2535" t="s">
        <v>41</v>
      </c>
      <c r="AD2535" t="s">
        <v>9477</v>
      </c>
      <c r="AE2535" s="14">
        <v>29.171549280843319</v>
      </c>
      <c r="AF2535">
        <v>10</v>
      </c>
      <c r="AG2535" t="s">
        <v>53</v>
      </c>
      <c r="AH2535" t="s">
        <v>9480</v>
      </c>
      <c r="AI2535" t="b">
        <v>1</v>
      </c>
      <c r="AJ2535" t="s">
        <v>36</v>
      </c>
      <c r="AK2535" t="s">
        <v>54</v>
      </c>
      <c r="AL2535" t="str">
        <f>IF(AmazonChurn[[#This Row],[Average Monthly Expenses]]&lt;=30,"Low",IF(AmazonChurn[[#This Row],[Average Monthly Expenses]]&lt;=60,"Medium","High"))</f>
        <v>Low</v>
      </c>
      <c r="AM2535" t="str">
        <f>IF(AmazonChurn[[#This Row],[Number of Complaints or Support]]&lt;3,"Low",IF(AmazonChurn[[#This Row],[Number of Complaints or Support]]&lt;=7,"Medium","High"))</f>
        <v>High</v>
      </c>
      <c r="AN2535" s="14">
        <f>AmazonChurn[[#This Row],[Number of Complaints or Support]]/AmazonChurn[[#This Row],[Account Length (in months)]]</f>
        <v>0.21739130434782608</v>
      </c>
    </row>
    <row r="2536" spans="1:40" x14ac:dyDescent="0.25">
      <c r="A2536" t="s">
        <v>4337</v>
      </c>
      <c r="B2536" t="s">
        <v>23</v>
      </c>
      <c r="C2536">
        <v>68</v>
      </c>
      <c r="D2536">
        <v>0</v>
      </c>
      <c r="E2536">
        <v>0</v>
      </c>
      <c r="F2536">
        <v>0</v>
      </c>
      <c r="G2536" t="s">
        <v>23</v>
      </c>
      <c r="H2536">
        <v>0</v>
      </c>
      <c r="I2536" t="s">
        <v>88</v>
      </c>
      <c r="J2536" t="s">
        <v>25</v>
      </c>
      <c r="K2536" t="s">
        <v>25</v>
      </c>
      <c r="L2536">
        <v>46</v>
      </c>
      <c r="M2536" t="s">
        <v>23</v>
      </c>
      <c r="N2536" t="s">
        <v>23</v>
      </c>
      <c r="O2536" t="s">
        <v>36</v>
      </c>
      <c r="P2536">
        <v>3</v>
      </c>
      <c r="Q2536" t="s">
        <v>23</v>
      </c>
      <c r="R2536" t="s">
        <v>57</v>
      </c>
      <c r="S2536" t="s">
        <v>38</v>
      </c>
      <c r="T2536">
        <v>11</v>
      </c>
      <c r="U2536" t="s">
        <v>9484</v>
      </c>
      <c r="V2536">
        <v>11</v>
      </c>
      <c r="W2536">
        <v>784</v>
      </c>
      <c r="Z2536" t="s">
        <v>2656</v>
      </c>
      <c r="AA2536" s="1">
        <v>44321</v>
      </c>
      <c r="AB2536" s="1">
        <v>44709</v>
      </c>
      <c r="AC2536" t="s">
        <v>30</v>
      </c>
      <c r="AD2536" t="s">
        <v>9475</v>
      </c>
      <c r="AE2536" s="14">
        <v>8.846646235771674</v>
      </c>
      <c r="AF2536">
        <v>10</v>
      </c>
      <c r="AG2536" t="s">
        <v>31</v>
      </c>
      <c r="AH2536" t="s">
        <v>31</v>
      </c>
      <c r="AI2536" t="b">
        <v>0</v>
      </c>
      <c r="AJ2536" t="s">
        <v>23</v>
      </c>
      <c r="AK2536" t="s">
        <v>73</v>
      </c>
      <c r="AL2536" t="str">
        <f>IF(AmazonChurn[[#This Row],[Average Monthly Expenses]]&lt;=30,"Low",IF(AmazonChurn[[#This Row],[Average Monthly Expenses]]&lt;=60,"Medium","High"))</f>
        <v>Low</v>
      </c>
      <c r="AM2536" t="str">
        <f>IF(AmazonChurn[[#This Row],[Number of Complaints or Support]]&lt;3,"Low",IF(AmazonChurn[[#This Row],[Number of Complaints or Support]]&lt;=7,"Medium","High"))</f>
        <v>High</v>
      </c>
      <c r="AN2536" s="14">
        <f>AmazonChurn[[#This Row],[Number of Complaints or Support]]/AmazonChurn[[#This Row],[Account Length (in months)]]</f>
        <v>0.14705882352941177</v>
      </c>
    </row>
    <row r="2537" spans="1:40" x14ac:dyDescent="0.25">
      <c r="A2537" t="s">
        <v>4338</v>
      </c>
      <c r="B2537" t="s">
        <v>36</v>
      </c>
      <c r="C2537">
        <v>1</v>
      </c>
      <c r="D2537">
        <v>1</v>
      </c>
      <c r="E2537">
        <v>1</v>
      </c>
      <c r="F2537">
        <v>1</v>
      </c>
      <c r="G2537" t="s">
        <v>36</v>
      </c>
      <c r="H2537">
        <v>0</v>
      </c>
      <c r="I2537" t="s">
        <v>92</v>
      </c>
      <c r="J2537" t="s">
        <v>35</v>
      </c>
      <c r="K2537" t="s">
        <v>9472</v>
      </c>
      <c r="L2537">
        <v>75</v>
      </c>
      <c r="M2537" t="s">
        <v>23</v>
      </c>
      <c r="N2537" t="s">
        <v>36</v>
      </c>
      <c r="O2537" t="s">
        <v>23</v>
      </c>
      <c r="P2537">
        <v>0</v>
      </c>
      <c r="Q2537" t="s">
        <v>23</v>
      </c>
      <c r="R2537" t="s">
        <v>26</v>
      </c>
      <c r="S2537" t="s">
        <v>38</v>
      </c>
      <c r="T2537">
        <v>42</v>
      </c>
      <c r="U2537" t="s">
        <v>9484</v>
      </c>
      <c r="V2537">
        <v>42</v>
      </c>
      <c r="W2537">
        <v>42</v>
      </c>
      <c r="X2537" t="s">
        <v>163</v>
      </c>
      <c r="Y2537" t="s">
        <v>164</v>
      </c>
      <c r="Z2537" t="s">
        <v>2903</v>
      </c>
      <c r="AA2537" s="1">
        <v>44929</v>
      </c>
      <c r="AB2537" s="1">
        <v>44364</v>
      </c>
      <c r="AC2537" t="s">
        <v>48</v>
      </c>
      <c r="AD2537" t="s">
        <v>9476</v>
      </c>
      <c r="AE2537" s="14">
        <v>35.421111025753817</v>
      </c>
      <c r="AF2537">
        <v>6</v>
      </c>
      <c r="AG2537" t="s">
        <v>31</v>
      </c>
      <c r="AH2537" t="s">
        <v>31</v>
      </c>
      <c r="AI2537" t="b">
        <v>0</v>
      </c>
      <c r="AJ2537" t="s">
        <v>23</v>
      </c>
      <c r="AK2537" t="s">
        <v>32</v>
      </c>
      <c r="AL2537" t="str">
        <f>IF(AmazonChurn[[#This Row],[Average Monthly Expenses]]&lt;=30,"Low",IF(AmazonChurn[[#This Row],[Average Monthly Expenses]]&lt;=60,"Medium","High"))</f>
        <v>Medium</v>
      </c>
      <c r="AM2537" t="str">
        <f>IF(AmazonChurn[[#This Row],[Number of Complaints or Support]]&lt;3,"Low",IF(AmazonChurn[[#This Row],[Number of Complaints or Support]]&lt;=7,"Medium","High"))</f>
        <v>Medium</v>
      </c>
      <c r="AN2537" s="14">
        <f>AmazonChurn[[#This Row],[Number of Complaints or Support]]/AmazonChurn[[#This Row],[Account Length (in months)]]</f>
        <v>6</v>
      </c>
    </row>
    <row r="2538" spans="1:40" x14ac:dyDescent="0.25">
      <c r="A2538" t="s">
        <v>4339</v>
      </c>
      <c r="B2538" t="s">
        <v>23</v>
      </c>
      <c r="C2538">
        <v>17</v>
      </c>
      <c r="D2538">
        <v>0</v>
      </c>
      <c r="E2538">
        <v>5</v>
      </c>
      <c r="F2538">
        <v>0</v>
      </c>
      <c r="G2538" t="s">
        <v>23</v>
      </c>
      <c r="H2538">
        <v>47</v>
      </c>
      <c r="I2538" t="s">
        <v>88</v>
      </c>
      <c r="J2538" t="s">
        <v>35</v>
      </c>
      <c r="K2538" t="s">
        <v>9472</v>
      </c>
      <c r="L2538">
        <v>82</v>
      </c>
      <c r="M2538" t="s">
        <v>23</v>
      </c>
      <c r="N2538" t="s">
        <v>36</v>
      </c>
      <c r="O2538" t="s">
        <v>23</v>
      </c>
      <c r="P2538">
        <v>0</v>
      </c>
      <c r="Q2538" t="s">
        <v>36</v>
      </c>
      <c r="R2538" t="s">
        <v>57</v>
      </c>
      <c r="S2538" t="s">
        <v>38</v>
      </c>
      <c r="T2538">
        <v>66</v>
      </c>
      <c r="U2538" t="s">
        <v>9484</v>
      </c>
      <c r="V2538">
        <v>66</v>
      </c>
      <c r="W2538">
        <v>1132</v>
      </c>
      <c r="Z2538" t="s">
        <v>4340</v>
      </c>
      <c r="AA2538" s="1">
        <v>44200</v>
      </c>
      <c r="AB2538" s="1">
        <v>43979</v>
      </c>
      <c r="AC2538" t="s">
        <v>48</v>
      </c>
      <c r="AD2538" t="s">
        <v>9476</v>
      </c>
      <c r="AE2538" s="14">
        <v>58.655053160460007</v>
      </c>
      <c r="AF2538">
        <v>5</v>
      </c>
      <c r="AG2538" t="s">
        <v>31</v>
      </c>
      <c r="AH2538" t="s">
        <v>31</v>
      </c>
      <c r="AI2538" t="b">
        <v>1</v>
      </c>
      <c r="AJ2538" t="s">
        <v>36</v>
      </c>
      <c r="AK2538" t="s">
        <v>54</v>
      </c>
      <c r="AL2538" t="str">
        <f>IF(AmazonChurn[[#This Row],[Average Monthly Expenses]]&lt;=30,"Low",IF(AmazonChurn[[#This Row],[Average Monthly Expenses]]&lt;=60,"Medium","High"))</f>
        <v>Medium</v>
      </c>
      <c r="AM2538" t="str">
        <f>IF(AmazonChurn[[#This Row],[Number of Complaints or Support]]&lt;3,"Low",IF(AmazonChurn[[#This Row],[Number of Complaints or Support]]&lt;=7,"Medium","High"))</f>
        <v>Medium</v>
      </c>
      <c r="AN2538" s="14">
        <f>AmazonChurn[[#This Row],[Number of Complaints or Support]]/AmazonChurn[[#This Row],[Account Length (in months)]]</f>
        <v>0.29411764705882354</v>
      </c>
    </row>
    <row r="2539" spans="1:40" x14ac:dyDescent="0.25">
      <c r="A2539" t="s">
        <v>4341</v>
      </c>
      <c r="B2539" t="s">
        <v>23</v>
      </c>
      <c r="C2539">
        <v>68</v>
      </c>
      <c r="D2539">
        <v>0</v>
      </c>
      <c r="E2539">
        <v>0</v>
      </c>
      <c r="F2539">
        <v>0</v>
      </c>
      <c r="G2539" t="s">
        <v>23</v>
      </c>
      <c r="H2539">
        <v>0</v>
      </c>
      <c r="I2539" t="s">
        <v>101</v>
      </c>
      <c r="J2539" t="s">
        <v>35</v>
      </c>
      <c r="K2539" t="s">
        <v>9472</v>
      </c>
      <c r="L2539">
        <v>50</v>
      </c>
      <c r="M2539" t="s">
        <v>23</v>
      </c>
      <c r="N2539" t="s">
        <v>23</v>
      </c>
      <c r="O2539" t="s">
        <v>36</v>
      </c>
      <c r="P2539">
        <v>4</v>
      </c>
      <c r="Q2539" t="s">
        <v>23</v>
      </c>
      <c r="R2539" t="s">
        <v>57</v>
      </c>
      <c r="S2539" t="s">
        <v>27</v>
      </c>
      <c r="T2539">
        <v>9</v>
      </c>
      <c r="U2539" t="s">
        <v>9483</v>
      </c>
      <c r="V2539">
        <v>9</v>
      </c>
      <c r="W2539">
        <v>641</v>
      </c>
      <c r="Z2539" t="s">
        <v>733</v>
      </c>
      <c r="AA2539" s="1">
        <v>44080</v>
      </c>
      <c r="AB2539" s="1">
        <v>44506</v>
      </c>
      <c r="AC2539" t="s">
        <v>30</v>
      </c>
      <c r="AD2539" t="s">
        <v>9475</v>
      </c>
      <c r="AE2539" s="14">
        <v>8.1088127860418435</v>
      </c>
      <c r="AF2539">
        <v>5</v>
      </c>
      <c r="AG2539" t="s">
        <v>53</v>
      </c>
      <c r="AH2539" t="s">
        <v>9480</v>
      </c>
      <c r="AI2539" t="b">
        <v>0</v>
      </c>
      <c r="AJ2539" t="s">
        <v>23</v>
      </c>
      <c r="AK2539" t="s">
        <v>64</v>
      </c>
      <c r="AL2539" t="str">
        <f>IF(AmazonChurn[[#This Row],[Average Monthly Expenses]]&lt;=30,"Low",IF(AmazonChurn[[#This Row],[Average Monthly Expenses]]&lt;=60,"Medium","High"))</f>
        <v>Low</v>
      </c>
      <c r="AM2539" t="str">
        <f>IF(AmazonChurn[[#This Row],[Number of Complaints or Support]]&lt;3,"Low",IF(AmazonChurn[[#This Row],[Number of Complaints or Support]]&lt;=7,"Medium","High"))</f>
        <v>Medium</v>
      </c>
      <c r="AN2539" s="14">
        <f>AmazonChurn[[#This Row],[Number of Complaints or Support]]/AmazonChurn[[#This Row],[Account Length (in months)]]</f>
        <v>7.3529411764705885E-2</v>
      </c>
    </row>
    <row r="2540" spans="1:40" x14ac:dyDescent="0.25">
      <c r="A2540" t="s">
        <v>811</v>
      </c>
      <c r="B2540" t="s">
        <v>23</v>
      </c>
      <c r="C2540">
        <v>24</v>
      </c>
      <c r="D2540">
        <v>0</v>
      </c>
      <c r="E2540">
        <v>11</v>
      </c>
      <c r="F2540">
        <v>1</v>
      </c>
      <c r="G2540" t="s">
        <v>36</v>
      </c>
      <c r="H2540">
        <v>0</v>
      </c>
      <c r="I2540" t="s">
        <v>346</v>
      </c>
      <c r="J2540" t="s">
        <v>25</v>
      </c>
      <c r="K2540" t="s">
        <v>25</v>
      </c>
      <c r="L2540">
        <v>27</v>
      </c>
      <c r="M2540" t="s">
        <v>36</v>
      </c>
      <c r="N2540" t="s">
        <v>23</v>
      </c>
      <c r="O2540" t="s">
        <v>23</v>
      </c>
      <c r="P2540">
        <v>0</v>
      </c>
      <c r="Q2540" t="s">
        <v>23</v>
      </c>
      <c r="R2540" t="s">
        <v>57</v>
      </c>
      <c r="S2540" t="s">
        <v>130</v>
      </c>
      <c r="T2540">
        <v>19</v>
      </c>
      <c r="U2540" t="s">
        <v>9483</v>
      </c>
      <c r="V2540">
        <v>19</v>
      </c>
      <c r="W2540">
        <v>436</v>
      </c>
      <c r="Z2540" t="s">
        <v>812</v>
      </c>
      <c r="AA2540" s="1">
        <v>44126</v>
      </c>
      <c r="AB2540" s="1">
        <v>44215</v>
      </c>
      <c r="AC2540" t="s">
        <v>30</v>
      </c>
      <c r="AD2540" t="s">
        <v>9475</v>
      </c>
      <c r="AE2540" s="14">
        <v>20.6575742500894</v>
      </c>
      <c r="AF2540">
        <v>6</v>
      </c>
      <c r="AG2540" t="s">
        <v>53</v>
      </c>
      <c r="AH2540" t="s">
        <v>9480</v>
      </c>
      <c r="AI2540" t="b">
        <v>1</v>
      </c>
      <c r="AJ2540" t="s">
        <v>36</v>
      </c>
      <c r="AK2540" t="s">
        <v>54</v>
      </c>
      <c r="AL2540" t="str">
        <f>IF(AmazonChurn[[#This Row],[Average Monthly Expenses]]&lt;=30,"Low",IF(AmazonChurn[[#This Row],[Average Monthly Expenses]]&lt;=60,"Medium","High"))</f>
        <v>Low</v>
      </c>
      <c r="AM2540" t="str">
        <f>IF(AmazonChurn[[#This Row],[Number of Complaints or Support]]&lt;3,"Low",IF(AmazonChurn[[#This Row],[Number of Complaints or Support]]&lt;=7,"Medium","High"))</f>
        <v>Medium</v>
      </c>
      <c r="AN2540" s="14">
        <f>AmazonChurn[[#This Row],[Number of Complaints or Support]]/AmazonChurn[[#This Row],[Account Length (in months)]]</f>
        <v>0.25</v>
      </c>
    </row>
    <row r="2541" spans="1:40" x14ac:dyDescent="0.25">
      <c r="A2541" t="s">
        <v>4342</v>
      </c>
      <c r="B2541" t="s">
        <v>23</v>
      </c>
      <c r="C2541">
        <v>71</v>
      </c>
      <c r="D2541">
        <v>2</v>
      </c>
      <c r="E2541">
        <v>2</v>
      </c>
      <c r="F2541">
        <v>1</v>
      </c>
      <c r="G2541" t="s">
        <v>36</v>
      </c>
      <c r="H2541">
        <v>0</v>
      </c>
      <c r="I2541" t="s">
        <v>213</v>
      </c>
      <c r="J2541" t="s">
        <v>35</v>
      </c>
      <c r="K2541" t="s">
        <v>9472</v>
      </c>
      <c r="L2541">
        <v>49</v>
      </c>
      <c r="M2541" t="s">
        <v>23</v>
      </c>
      <c r="N2541" t="s">
        <v>23</v>
      </c>
      <c r="O2541" t="s">
        <v>23</v>
      </c>
      <c r="P2541">
        <v>0</v>
      </c>
      <c r="Q2541" t="s">
        <v>36</v>
      </c>
      <c r="R2541" t="s">
        <v>57</v>
      </c>
      <c r="S2541" t="s">
        <v>124</v>
      </c>
      <c r="T2541">
        <v>37</v>
      </c>
      <c r="U2541" t="s">
        <v>9484</v>
      </c>
      <c r="V2541">
        <v>37</v>
      </c>
      <c r="W2541">
        <v>2588</v>
      </c>
      <c r="Z2541" t="s">
        <v>4343</v>
      </c>
      <c r="AA2541" s="1">
        <v>44083</v>
      </c>
      <c r="AB2541" s="1">
        <v>44497</v>
      </c>
      <c r="AC2541" t="s">
        <v>41</v>
      </c>
      <c r="AD2541" t="s">
        <v>9477</v>
      </c>
      <c r="AE2541" s="14">
        <v>40.138761504889949</v>
      </c>
      <c r="AF2541">
        <v>6</v>
      </c>
      <c r="AG2541" t="s">
        <v>53</v>
      </c>
      <c r="AH2541" t="s">
        <v>9480</v>
      </c>
      <c r="AI2541" t="b">
        <v>0</v>
      </c>
      <c r="AJ2541" t="s">
        <v>23</v>
      </c>
      <c r="AK2541" t="s">
        <v>64</v>
      </c>
      <c r="AL2541" t="str">
        <f>IF(AmazonChurn[[#This Row],[Average Monthly Expenses]]&lt;=30,"Low",IF(AmazonChurn[[#This Row],[Average Monthly Expenses]]&lt;=60,"Medium","High"))</f>
        <v>Medium</v>
      </c>
      <c r="AM2541" t="str">
        <f>IF(AmazonChurn[[#This Row],[Number of Complaints or Support]]&lt;3,"Low",IF(AmazonChurn[[#This Row],[Number of Complaints or Support]]&lt;=7,"Medium","High"))</f>
        <v>Medium</v>
      </c>
      <c r="AN2541" s="14">
        <f>AmazonChurn[[#This Row],[Number of Complaints or Support]]/AmazonChurn[[#This Row],[Account Length (in months)]]</f>
        <v>8.4507042253521125E-2</v>
      </c>
    </row>
    <row r="2542" spans="1:40" x14ac:dyDescent="0.25">
      <c r="A2542" t="s">
        <v>4344</v>
      </c>
      <c r="B2542" t="s">
        <v>23</v>
      </c>
      <c r="C2542">
        <v>29</v>
      </c>
      <c r="D2542">
        <v>0</v>
      </c>
      <c r="E2542">
        <v>4</v>
      </c>
      <c r="F2542">
        <v>1</v>
      </c>
      <c r="G2542" t="s">
        <v>36</v>
      </c>
      <c r="H2542">
        <v>0</v>
      </c>
      <c r="I2542" t="s">
        <v>181</v>
      </c>
      <c r="J2542" t="s">
        <v>25</v>
      </c>
      <c r="K2542" t="s">
        <v>25</v>
      </c>
      <c r="L2542">
        <v>72</v>
      </c>
      <c r="M2542" t="s">
        <v>23</v>
      </c>
      <c r="N2542" t="s">
        <v>36</v>
      </c>
      <c r="O2542" t="s">
        <v>23</v>
      </c>
      <c r="P2542">
        <v>0</v>
      </c>
      <c r="Q2542" t="s">
        <v>23</v>
      </c>
      <c r="R2542" t="s">
        <v>57</v>
      </c>
      <c r="S2542" t="s">
        <v>124</v>
      </c>
      <c r="T2542">
        <v>36</v>
      </c>
      <c r="U2542" t="s">
        <v>9484</v>
      </c>
      <c r="V2542">
        <v>36</v>
      </c>
      <c r="W2542">
        <v>1051</v>
      </c>
      <c r="Z2542" t="s">
        <v>4345</v>
      </c>
      <c r="AA2542" s="1">
        <v>44286</v>
      </c>
      <c r="AB2542" s="1">
        <v>44262</v>
      </c>
      <c r="AC2542" t="s">
        <v>41</v>
      </c>
      <c r="AD2542" t="s">
        <v>9477</v>
      </c>
      <c r="AE2542" s="14">
        <v>32.483599872953441</v>
      </c>
      <c r="AF2542">
        <v>5</v>
      </c>
      <c r="AG2542" t="s">
        <v>31</v>
      </c>
      <c r="AH2542" t="s">
        <v>31</v>
      </c>
      <c r="AI2542" t="b">
        <v>0</v>
      </c>
      <c r="AJ2542" t="s">
        <v>23</v>
      </c>
      <c r="AK2542" t="s">
        <v>73</v>
      </c>
      <c r="AL2542" t="str">
        <f>IF(AmazonChurn[[#This Row],[Average Monthly Expenses]]&lt;=30,"Low",IF(AmazonChurn[[#This Row],[Average Monthly Expenses]]&lt;=60,"Medium","High"))</f>
        <v>Medium</v>
      </c>
      <c r="AM2542" t="str">
        <f>IF(AmazonChurn[[#This Row],[Number of Complaints or Support]]&lt;3,"Low",IF(AmazonChurn[[#This Row],[Number of Complaints or Support]]&lt;=7,"Medium","High"))</f>
        <v>Medium</v>
      </c>
      <c r="AN2542" s="14">
        <f>AmazonChurn[[#This Row],[Number of Complaints or Support]]/AmazonChurn[[#This Row],[Account Length (in months)]]</f>
        <v>0.17241379310344829</v>
      </c>
    </row>
    <row r="2543" spans="1:40" x14ac:dyDescent="0.25">
      <c r="A2543" t="s">
        <v>4346</v>
      </c>
      <c r="B2543" t="s">
        <v>23</v>
      </c>
      <c r="C2543">
        <v>44</v>
      </c>
      <c r="D2543">
        <v>2</v>
      </c>
      <c r="E2543">
        <v>18</v>
      </c>
      <c r="F2543">
        <v>1</v>
      </c>
      <c r="G2543" t="s">
        <v>36</v>
      </c>
      <c r="H2543">
        <v>0</v>
      </c>
      <c r="I2543" t="s">
        <v>245</v>
      </c>
      <c r="J2543" t="s">
        <v>35</v>
      </c>
      <c r="K2543" t="s">
        <v>9472</v>
      </c>
      <c r="L2543">
        <v>29</v>
      </c>
      <c r="M2543" t="s">
        <v>36</v>
      </c>
      <c r="N2543" t="s">
        <v>23</v>
      </c>
      <c r="O2543" t="s">
        <v>23</v>
      </c>
      <c r="P2543">
        <v>0</v>
      </c>
      <c r="Q2543" t="s">
        <v>23</v>
      </c>
      <c r="R2543" t="s">
        <v>37</v>
      </c>
      <c r="S2543" t="s">
        <v>124</v>
      </c>
      <c r="T2543">
        <v>44</v>
      </c>
      <c r="U2543" t="s">
        <v>9484</v>
      </c>
      <c r="V2543">
        <v>44</v>
      </c>
      <c r="W2543">
        <v>1929</v>
      </c>
      <c r="Z2543" t="s">
        <v>538</v>
      </c>
      <c r="AA2543" s="1">
        <v>43950</v>
      </c>
      <c r="AB2543" s="1">
        <v>43873</v>
      </c>
      <c r="AC2543" t="s">
        <v>41</v>
      </c>
      <c r="AD2543" t="s">
        <v>9477</v>
      </c>
      <c r="AE2543" s="14">
        <v>47.784821314672257</v>
      </c>
      <c r="AF2543">
        <v>5</v>
      </c>
      <c r="AG2543" t="s">
        <v>31</v>
      </c>
      <c r="AH2543" t="s">
        <v>31</v>
      </c>
      <c r="AI2543" t="b">
        <v>0</v>
      </c>
      <c r="AJ2543" t="s">
        <v>23</v>
      </c>
      <c r="AK2543" t="s">
        <v>64</v>
      </c>
      <c r="AL2543" t="str">
        <f>IF(AmazonChurn[[#This Row],[Average Monthly Expenses]]&lt;=30,"Low",IF(AmazonChurn[[#This Row],[Average Monthly Expenses]]&lt;=60,"Medium","High"))</f>
        <v>Medium</v>
      </c>
      <c r="AM2543" t="str">
        <f>IF(AmazonChurn[[#This Row],[Number of Complaints or Support]]&lt;3,"Low",IF(AmazonChurn[[#This Row],[Number of Complaints or Support]]&lt;=7,"Medium","High"))</f>
        <v>Medium</v>
      </c>
      <c r="AN2543" s="14">
        <f>AmazonChurn[[#This Row],[Number of Complaints or Support]]/AmazonChurn[[#This Row],[Account Length (in months)]]</f>
        <v>0.11363636363636363</v>
      </c>
    </row>
    <row r="2544" spans="1:40" x14ac:dyDescent="0.25">
      <c r="A2544" t="s">
        <v>4347</v>
      </c>
      <c r="B2544" t="s">
        <v>36</v>
      </c>
      <c r="C2544">
        <v>1</v>
      </c>
      <c r="D2544">
        <v>4</v>
      </c>
      <c r="E2544">
        <v>5</v>
      </c>
      <c r="F2544">
        <v>1</v>
      </c>
      <c r="G2544" t="s">
        <v>36</v>
      </c>
      <c r="H2544">
        <v>0</v>
      </c>
      <c r="I2544" t="s">
        <v>184</v>
      </c>
      <c r="J2544" t="s">
        <v>25</v>
      </c>
      <c r="K2544" t="s">
        <v>25</v>
      </c>
      <c r="L2544">
        <v>23</v>
      </c>
      <c r="M2544" t="s">
        <v>36</v>
      </c>
      <c r="N2544" t="s">
        <v>23</v>
      </c>
      <c r="O2544" t="s">
        <v>23</v>
      </c>
      <c r="P2544">
        <v>0</v>
      </c>
      <c r="Q2544" t="s">
        <v>23</v>
      </c>
      <c r="R2544" t="s">
        <v>26</v>
      </c>
      <c r="S2544" t="s">
        <v>214</v>
      </c>
      <c r="T2544">
        <v>32</v>
      </c>
      <c r="U2544" t="s">
        <v>9486</v>
      </c>
      <c r="V2544">
        <v>32</v>
      </c>
      <c r="W2544">
        <v>32</v>
      </c>
      <c r="X2544" t="s">
        <v>46</v>
      </c>
      <c r="Y2544" t="s">
        <v>220</v>
      </c>
      <c r="Z2544" t="s">
        <v>2601</v>
      </c>
      <c r="AA2544" s="1">
        <v>44574</v>
      </c>
      <c r="AB2544" s="1">
        <v>44087</v>
      </c>
      <c r="AC2544" t="s">
        <v>48</v>
      </c>
      <c r="AD2544" t="s">
        <v>9476</v>
      </c>
      <c r="AE2544" s="14">
        <v>29.086877798049539</v>
      </c>
      <c r="AF2544">
        <v>6</v>
      </c>
      <c r="AG2544" t="s">
        <v>69</v>
      </c>
      <c r="AH2544" t="s">
        <v>69</v>
      </c>
      <c r="AI2544" t="b">
        <v>0</v>
      </c>
      <c r="AJ2544" t="s">
        <v>23</v>
      </c>
      <c r="AK2544" t="s">
        <v>73</v>
      </c>
      <c r="AL2544" t="str">
        <f>IF(AmazonChurn[[#This Row],[Average Monthly Expenses]]&lt;=30,"Low",IF(AmazonChurn[[#This Row],[Average Monthly Expenses]]&lt;=60,"Medium","High"))</f>
        <v>Low</v>
      </c>
      <c r="AM2544" t="str">
        <f>IF(AmazonChurn[[#This Row],[Number of Complaints or Support]]&lt;3,"Low",IF(AmazonChurn[[#This Row],[Number of Complaints or Support]]&lt;=7,"Medium","High"))</f>
        <v>Medium</v>
      </c>
      <c r="AN2544" s="14">
        <f>AmazonChurn[[#This Row],[Number of Complaints or Support]]/AmazonChurn[[#This Row],[Account Length (in months)]]</f>
        <v>6</v>
      </c>
    </row>
    <row r="2545" spans="1:40" x14ac:dyDescent="0.25">
      <c r="A2545" t="s">
        <v>4348</v>
      </c>
      <c r="B2545" t="s">
        <v>36</v>
      </c>
      <c r="C2545">
        <v>4</v>
      </c>
      <c r="D2545">
        <v>4</v>
      </c>
      <c r="E2545">
        <v>6</v>
      </c>
      <c r="F2545">
        <v>1</v>
      </c>
      <c r="G2545" t="s">
        <v>36</v>
      </c>
      <c r="H2545">
        <v>0</v>
      </c>
      <c r="I2545" t="s">
        <v>640</v>
      </c>
      <c r="J2545" t="s">
        <v>25</v>
      </c>
      <c r="K2545" t="s">
        <v>25</v>
      </c>
      <c r="L2545">
        <v>35</v>
      </c>
      <c r="M2545" t="s">
        <v>23</v>
      </c>
      <c r="N2545" t="s">
        <v>23</v>
      </c>
      <c r="O2545" t="s">
        <v>23</v>
      </c>
      <c r="P2545">
        <v>0</v>
      </c>
      <c r="Q2545" t="s">
        <v>23</v>
      </c>
      <c r="R2545" t="s">
        <v>26</v>
      </c>
      <c r="S2545" t="s">
        <v>38</v>
      </c>
      <c r="T2545">
        <v>51</v>
      </c>
      <c r="U2545" t="s">
        <v>9484</v>
      </c>
      <c r="V2545">
        <v>51</v>
      </c>
      <c r="W2545">
        <v>222</v>
      </c>
      <c r="X2545" t="s">
        <v>163</v>
      </c>
      <c r="Y2545" t="s">
        <v>358</v>
      </c>
      <c r="Z2545" t="s">
        <v>4349</v>
      </c>
      <c r="AA2545" s="1">
        <v>45108</v>
      </c>
      <c r="AB2545" s="1">
        <v>44996</v>
      </c>
      <c r="AC2545" t="s">
        <v>48</v>
      </c>
      <c r="AD2545" t="s">
        <v>9476</v>
      </c>
      <c r="AE2545" s="14">
        <v>55.848846326258439</v>
      </c>
      <c r="AF2545">
        <v>1</v>
      </c>
      <c r="AG2545" t="s">
        <v>53</v>
      </c>
      <c r="AH2545" t="s">
        <v>9480</v>
      </c>
      <c r="AI2545" t="b">
        <v>0</v>
      </c>
      <c r="AJ2545" t="s">
        <v>23</v>
      </c>
      <c r="AK2545" t="s">
        <v>54</v>
      </c>
      <c r="AL2545" t="str">
        <f>IF(AmazonChurn[[#This Row],[Average Monthly Expenses]]&lt;=30,"Low",IF(AmazonChurn[[#This Row],[Average Monthly Expenses]]&lt;=60,"Medium","High"))</f>
        <v>Medium</v>
      </c>
      <c r="AM2545" t="str">
        <f>IF(AmazonChurn[[#This Row],[Number of Complaints or Support]]&lt;3,"Low",IF(AmazonChurn[[#This Row],[Number of Complaints or Support]]&lt;=7,"Medium","High"))</f>
        <v>Low</v>
      </c>
      <c r="AN2545" s="14">
        <f>AmazonChurn[[#This Row],[Number of Complaints or Support]]/AmazonChurn[[#This Row],[Account Length (in months)]]</f>
        <v>0.25</v>
      </c>
    </row>
    <row r="2546" spans="1:40" x14ac:dyDescent="0.25">
      <c r="A2546" t="s">
        <v>4350</v>
      </c>
      <c r="B2546" t="s">
        <v>36</v>
      </c>
      <c r="C2546">
        <v>1</v>
      </c>
      <c r="D2546">
        <v>1</v>
      </c>
      <c r="E2546">
        <v>2</v>
      </c>
      <c r="F2546">
        <v>0</v>
      </c>
      <c r="G2546" t="s">
        <v>23</v>
      </c>
      <c r="H2546">
        <v>6</v>
      </c>
      <c r="I2546" t="s">
        <v>82</v>
      </c>
      <c r="J2546" t="s">
        <v>25</v>
      </c>
      <c r="K2546" t="s">
        <v>25</v>
      </c>
      <c r="L2546">
        <v>46</v>
      </c>
      <c r="M2546" t="s">
        <v>23</v>
      </c>
      <c r="N2546" t="s">
        <v>23</v>
      </c>
      <c r="O2546" t="s">
        <v>23</v>
      </c>
      <c r="P2546">
        <v>0</v>
      </c>
      <c r="Q2546" t="s">
        <v>23</v>
      </c>
      <c r="R2546" t="s">
        <v>26</v>
      </c>
      <c r="S2546" t="s">
        <v>214</v>
      </c>
      <c r="T2546">
        <v>45</v>
      </c>
      <c r="U2546" t="s">
        <v>9486</v>
      </c>
      <c r="V2546">
        <v>45</v>
      </c>
      <c r="W2546">
        <v>45</v>
      </c>
      <c r="X2546" t="s">
        <v>46</v>
      </c>
      <c r="Y2546" t="s">
        <v>191</v>
      </c>
      <c r="Z2546" t="s">
        <v>3698</v>
      </c>
      <c r="AA2546" s="1">
        <v>44037</v>
      </c>
      <c r="AB2546" s="1">
        <v>45164</v>
      </c>
      <c r="AC2546" t="s">
        <v>41</v>
      </c>
      <c r="AD2546" t="s">
        <v>9477</v>
      </c>
      <c r="AE2546" s="14">
        <v>37.476175373077858</v>
      </c>
      <c r="AF2546">
        <v>7</v>
      </c>
      <c r="AG2546" t="s">
        <v>69</v>
      </c>
      <c r="AH2546" t="s">
        <v>69</v>
      </c>
      <c r="AI2546" t="b">
        <v>1</v>
      </c>
      <c r="AJ2546" t="s">
        <v>36</v>
      </c>
      <c r="AK2546" t="s">
        <v>73</v>
      </c>
      <c r="AL2546" t="str">
        <f>IF(AmazonChurn[[#This Row],[Average Monthly Expenses]]&lt;=30,"Low",IF(AmazonChurn[[#This Row],[Average Monthly Expenses]]&lt;=60,"Medium","High"))</f>
        <v>Medium</v>
      </c>
      <c r="AM2546" t="str">
        <f>IF(AmazonChurn[[#This Row],[Number of Complaints or Support]]&lt;3,"Low",IF(AmazonChurn[[#This Row],[Number of Complaints or Support]]&lt;=7,"Medium","High"))</f>
        <v>Medium</v>
      </c>
      <c r="AN2546" s="14">
        <f>AmazonChurn[[#This Row],[Number of Complaints or Support]]/AmazonChurn[[#This Row],[Account Length (in months)]]</f>
        <v>7</v>
      </c>
    </row>
    <row r="2547" spans="1:40" x14ac:dyDescent="0.25">
      <c r="A2547" t="s">
        <v>4351</v>
      </c>
      <c r="B2547" t="s">
        <v>36</v>
      </c>
      <c r="C2547">
        <v>1</v>
      </c>
      <c r="D2547">
        <v>1</v>
      </c>
      <c r="E2547">
        <v>17</v>
      </c>
      <c r="F2547">
        <v>0</v>
      </c>
      <c r="G2547" t="s">
        <v>23</v>
      </c>
      <c r="H2547">
        <v>35</v>
      </c>
      <c r="I2547" t="s">
        <v>145</v>
      </c>
      <c r="J2547" t="s">
        <v>25</v>
      </c>
      <c r="K2547" t="s">
        <v>25</v>
      </c>
      <c r="L2547">
        <v>29</v>
      </c>
      <c r="M2547" t="s">
        <v>36</v>
      </c>
      <c r="N2547" t="s">
        <v>23</v>
      </c>
      <c r="O2547" t="s">
        <v>23</v>
      </c>
      <c r="P2547">
        <v>0</v>
      </c>
      <c r="Q2547" t="s">
        <v>23</v>
      </c>
      <c r="R2547" t="s">
        <v>26</v>
      </c>
      <c r="S2547" t="s">
        <v>38</v>
      </c>
      <c r="T2547">
        <v>54</v>
      </c>
      <c r="U2547" t="s">
        <v>9484</v>
      </c>
      <c r="V2547">
        <v>54</v>
      </c>
      <c r="W2547">
        <v>54</v>
      </c>
      <c r="X2547" t="s">
        <v>46</v>
      </c>
      <c r="Y2547" t="s">
        <v>220</v>
      </c>
      <c r="Z2547" t="s">
        <v>4352</v>
      </c>
      <c r="AA2547" s="1">
        <v>45060</v>
      </c>
      <c r="AB2547" s="1">
        <v>44984</v>
      </c>
      <c r="AC2547" t="s">
        <v>48</v>
      </c>
      <c r="AD2547" t="s">
        <v>9476</v>
      </c>
      <c r="AE2547" s="14">
        <v>55.182084302307437</v>
      </c>
      <c r="AF2547">
        <v>6</v>
      </c>
      <c r="AG2547" t="s">
        <v>69</v>
      </c>
      <c r="AH2547" t="s">
        <v>69</v>
      </c>
      <c r="AI2547" t="b">
        <v>1</v>
      </c>
      <c r="AJ2547" t="s">
        <v>36</v>
      </c>
      <c r="AK2547" t="s">
        <v>54</v>
      </c>
      <c r="AL2547" t="str">
        <f>IF(AmazonChurn[[#This Row],[Average Monthly Expenses]]&lt;=30,"Low",IF(AmazonChurn[[#This Row],[Average Monthly Expenses]]&lt;=60,"Medium","High"))</f>
        <v>Medium</v>
      </c>
      <c r="AM2547" t="str">
        <f>IF(AmazonChurn[[#This Row],[Number of Complaints or Support]]&lt;3,"Low",IF(AmazonChurn[[#This Row],[Number of Complaints or Support]]&lt;=7,"Medium","High"))</f>
        <v>Medium</v>
      </c>
      <c r="AN2547" s="14">
        <f>AmazonChurn[[#This Row],[Number of Complaints or Support]]/AmazonChurn[[#This Row],[Account Length (in months)]]</f>
        <v>6</v>
      </c>
    </row>
    <row r="2548" spans="1:40" x14ac:dyDescent="0.25">
      <c r="A2548" t="s">
        <v>4353</v>
      </c>
      <c r="B2548" t="s">
        <v>36</v>
      </c>
      <c r="C2548">
        <v>7</v>
      </c>
      <c r="D2548">
        <v>3</v>
      </c>
      <c r="E2548">
        <v>6</v>
      </c>
      <c r="F2548">
        <v>1</v>
      </c>
      <c r="G2548" t="s">
        <v>36</v>
      </c>
      <c r="H2548">
        <v>0</v>
      </c>
      <c r="I2548" t="s">
        <v>44</v>
      </c>
      <c r="J2548" t="s">
        <v>25</v>
      </c>
      <c r="K2548" t="s">
        <v>25</v>
      </c>
      <c r="L2548">
        <v>36</v>
      </c>
      <c r="M2548" t="s">
        <v>23</v>
      </c>
      <c r="N2548" t="s">
        <v>23</v>
      </c>
      <c r="O2548" t="s">
        <v>23</v>
      </c>
      <c r="P2548">
        <v>0</v>
      </c>
      <c r="Q2548" t="s">
        <v>23</v>
      </c>
      <c r="R2548" t="s">
        <v>26</v>
      </c>
      <c r="S2548" t="s">
        <v>38</v>
      </c>
      <c r="T2548">
        <v>40</v>
      </c>
      <c r="U2548" t="s">
        <v>9484</v>
      </c>
      <c r="V2548">
        <v>40</v>
      </c>
      <c r="W2548">
        <v>281</v>
      </c>
      <c r="X2548" t="s">
        <v>46</v>
      </c>
      <c r="Y2548" t="s">
        <v>220</v>
      </c>
      <c r="Z2548" t="s">
        <v>964</v>
      </c>
      <c r="AA2548" s="1">
        <v>44919</v>
      </c>
      <c r="AB2548" s="1">
        <v>44159</v>
      </c>
      <c r="AC2548" t="s">
        <v>41</v>
      </c>
      <c r="AD2548" t="s">
        <v>9477</v>
      </c>
      <c r="AE2548" s="14">
        <v>42.96159160214134</v>
      </c>
      <c r="AF2548">
        <v>7</v>
      </c>
      <c r="AG2548" t="s">
        <v>53</v>
      </c>
      <c r="AH2548" t="s">
        <v>9480</v>
      </c>
      <c r="AI2548" t="b">
        <v>1</v>
      </c>
      <c r="AJ2548" t="s">
        <v>36</v>
      </c>
      <c r="AK2548" t="s">
        <v>54</v>
      </c>
      <c r="AL2548" t="str">
        <f>IF(AmazonChurn[[#This Row],[Average Monthly Expenses]]&lt;=30,"Low",IF(AmazonChurn[[#This Row],[Average Monthly Expenses]]&lt;=60,"Medium","High"))</f>
        <v>Medium</v>
      </c>
      <c r="AM2548" t="str">
        <f>IF(AmazonChurn[[#This Row],[Number of Complaints or Support]]&lt;3,"Low",IF(AmazonChurn[[#This Row],[Number of Complaints or Support]]&lt;=7,"Medium","High"))</f>
        <v>Medium</v>
      </c>
      <c r="AN2548" s="14">
        <f>AmazonChurn[[#This Row],[Number of Complaints or Support]]/AmazonChurn[[#This Row],[Account Length (in months)]]</f>
        <v>1</v>
      </c>
    </row>
    <row r="2549" spans="1:40" x14ac:dyDescent="0.25">
      <c r="A2549" t="s">
        <v>4354</v>
      </c>
      <c r="B2549" t="s">
        <v>23</v>
      </c>
      <c r="C2549">
        <v>25</v>
      </c>
      <c r="D2549">
        <v>0</v>
      </c>
      <c r="E2549">
        <v>0</v>
      </c>
      <c r="F2549">
        <v>0</v>
      </c>
      <c r="G2549" t="s">
        <v>23</v>
      </c>
      <c r="H2549">
        <v>0</v>
      </c>
      <c r="I2549" t="s">
        <v>357</v>
      </c>
      <c r="J2549" t="s">
        <v>25</v>
      </c>
      <c r="K2549" t="s">
        <v>25</v>
      </c>
      <c r="L2549">
        <v>43</v>
      </c>
      <c r="M2549" t="s">
        <v>23</v>
      </c>
      <c r="N2549" t="s">
        <v>23</v>
      </c>
      <c r="O2549" t="s">
        <v>36</v>
      </c>
      <c r="P2549">
        <v>5</v>
      </c>
      <c r="Q2549" t="s">
        <v>23</v>
      </c>
      <c r="R2549" t="s">
        <v>57</v>
      </c>
      <c r="S2549" t="s">
        <v>130</v>
      </c>
      <c r="T2549">
        <v>8</v>
      </c>
      <c r="U2549" t="s">
        <v>9483</v>
      </c>
      <c r="V2549">
        <v>8</v>
      </c>
      <c r="W2549">
        <v>192</v>
      </c>
      <c r="Z2549" t="s">
        <v>4252</v>
      </c>
      <c r="AA2549" s="1">
        <v>44237</v>
      </c>
      <c r="AB2549" s="1">
        <v>43976</v>
      </c>
      <c r="AC2549" t="s">
        <v>41</v>
      </c>
      <c r="AD2549" t="s">
        <v>9477</v>
      </c>
      <c r="AE2549" s="14">
        <v>6.9265995422710596</v>
      </c>
      <c r="AF2549">
        <v>0</v>
      </c>
      <c r="AG2549" t="s">
        <v>69</v>
      </c>
      <c r="AH2549" t="s">
        <v>69</v>
      </c>
      <c r="AI2549" t="b">
        <v>1</v>
      </c>
      <c r="AJ2549" t="s">
        <v>36</v>
      </c>
      <c r="AK2549" t="s">
        <v>32</v>
      </c>
      <c r="AL2549" t="str">
        <f>IF(AmazonChurn[[#This Row],[Average Monthly Expenses]]&lt;=30,"Low",IF(AmazonChurn[[#This Row],[Average Monthly Expenses]]&lt;=60,"Medium","High"))</f>
        <v>Low</v>
      </c>
      <c r="AM2549" t="str">
        <f>IF(AmazonChurn[[#This Row],[Number of Complaints or Support]]&lt;3,"Low",IF(AmazonChurn[[#This Row],[Number of Complaints or Support]]&lt;=7,"Medium","High"))</f>
        <v>Low</v>
      </c>
      <c r="AN2549" s="14">
        <f>AmazonChurn[[#This Row],[Number of Complaints or Support]]/AmazonChurn[[#This Row],[Account Length (in months)]]</f>
        <v>0</v>
      </c>
    </row>
    <row r="2550" spans="1:40" x14ac:dyDescent="0.25">
      <c r="A2550" t="s">
        <v>4355</v>
      </c>
      <c r="B2550" t="s">
        <v>23</v>
      </c>
      <c r="C2550">
        <v>20</v>
      </c>
      <c r="D2550">
        <v>0</v>
      </c>
      <c r="E2550">
        <v>1</v>
      </c>
      <c r="F2550">
        <v>1</v>
      </c>
      <c r="G2550" t="s">
        <v>36</v>
      </c>
      <c r="H2550">
        <v>0</v>
      </c>
      <c r="I2550" t="s">
        <v>159</v>
      </c>
      <c r="J2550" t="s">
        <v>35</v>
      </c>
      <c r="K2550" t="s">
        <v>9472</v>
      </c>
      <c r="L2550">
        <v>53</v>
      </c>
      <c r="M2550" t="s">
        <v>23</v>
      </c>
      <c r="N2550" t="s">
        <v>23</v>
      </c>
      <c r="O2550" t="s">
        <v>23</v>
      </c>
      <c r="P2550">
        <v>0</v>
      </c>
      <c r="Q2550" t="s">
        <v>23</v>
      </c>
      <c r="R2550" t="s">
        <v>37</v>
      </c>
      <c r="S2550" t="s">
        <v>27</v>
      </c>
      <c r="T2550">
        <v>36</v>
      </c>
      <c r="U2550" t="s">
        <v>9483</v>
      </c>
      <c r="V2550">
        <v>36</v>
      </c>
      <c r="W2550">
        <v>704</v>
      </c>
      <c r="Z2550" t="s">
        <v>4333</v>
      </c>
      <c r="AA2550" s="1">
        <v>44870</v>
      </c>
      <c r="AB2550" s="1">
        <v>45214</v>
      </c>
      <c r="AC2550" t="s">
        <v>30</v>
      </c>
      <c r="AD2550" t="s">
        <v>9475</v>
      </c>
      <c r="AE2550" s="14">
        <v>30.752811168815121</v>
      </c>
      <c r="AF2550">
        <v>3</v>
      </c>
      <c r="AG2550" t="s">
        <v>53</v>
      </c>
      <c r="AH2550" t="s">
        <v>9480</v>
      </c>
      <c r="AI2550" t="b">
        <v>1</v>
      </c>
      <c r="AJ2550" t="s">
        <v>36</v>
      </c>
      <c r="AK2550" t="s">
        <v>73</v>
      </c>
      <c r="AL2550" t="str">
        <f>IF(AmazonChurn[[#This Row],[Average Monthly Expenses]]&lt;=30,"Low",IF(AmazonChurn[[#This Row],[Average Monthly Expenses]]&lt;=60,"Medium","High"))</f>
        <v>Medium</v>
      </c>
      <c r="AM2550" t="str">
        <f>IF(AmazonChurn[[#This Row],[Number of Complaints or Support]]&lt;3,"Low",IF(AmazonChurn[[#This Row],[Number of Complaints or Support]]&lt;=7,"Medium","High"))</f>
        <v>Medium</v>
      </c>
      <c r="AN2550" s="14">
        <f>AmazonChurn[[#This Row],[Number of Complaints or Support]]/AmazonChurn[[#This Row],[Account Length (in months)]]</f>
        <v>0.15</v>
      </c>
    </row>
    <row r="2551" spans="1:40" x14ac:dyDescent="0.25">
      <c r="A2551" t="s">
        <v>4356</v>
      </c>
      <c r="B2551" t="s">
        <v>36</v>
      </c>
      <c r="C2551">
        <v>10</v>
      </c>
      <c r="D2551">
        <v>0</v>
      </c>
      <c r="E2551">
        <v>8</v>
      </c>
      <c r="F2551">
        <v>0</v>
      </c>
      <c r="G2551" t="s">
        <v>23</v>
      </c>
      <c r="H2551">
        <v>60</v>
      </c>
      <c r="I2551" t="s">
        <v>66</v>
      </c>
      <c r="J2551" t="s">
        <v>35</v>
      </c>
      <c r="K2551" t="s">
        <v>9472</v>
      </c>
      <c r="L2551">
        <v>69</v>
      </c>
      <c r="M2551" t="s">
        <v>23</v>
      </c>
      <c r="N2551" t="s">
        <v>36</v>
      </c>
      <c r="O2551" t="s">
        <v>23</v>
      </c>
      <c r="P2551">
        <v>0</v>
      </c>
      <c r="Q2551" t="s">
        <v>36</v>
      </c>
      <c r="R2551" t="s">
        <v>26</v>
      </c>
      <c r="S2551" t="s">
        <v>27</v>
      </c>
      <c r="T2551">
        <v>53</v>
      </c>
      <c r="U2551" t="s">
        <v>9483</v>
      </c>
      <c r="V2551">
        <v>53</v>
      </c>
      <c r="W2551">
        <v>534</v>
      </c>
      <c r="X2551" t="s">
        <v>46</v>
      </c>
      <c r="Y2551" t="s">
        <v>220</v>
      </c>
      <c r="Z2551" t="s">
        <v>4247</v>
      </c>
      <c r="AA2551" s="1">
        <v>44994</v>
      </c>
      <c r="AB2551" s="1">
        <v>45217</v>
      </c>
      <c r="AC2551" t="s">
        <v>41</v>
      </c>
      <c r="AD2551" t="s">
        <v>9477</v>
      </c>
      <c r="AE2551" s="14">
        <v>53.394917860702932</v>
      </c>
      <c r="AF2551">
        <v>1</v>
      </c>
      <c r="AG2551" t="s">
        <v>53</v>
      </c>
      <c r="AH2551" t="s">
        <v>9480</v>
      </c>
      <c r="AI2551" t="b">
        <v>0</v>
      </c>
      <c r="AJ2551" t="s">
        <v>23</v>
      </c>
      <c r="AK2551" t="s">
        <v>64</v>
      </c>
      <c r="AL2551" t="str">
        <f>IF(AmazonChurn[[#This Row],[Average Monthly Expenses]]&lt;=30,"Low",IF(AmazonChurn[[#This Row],[Average Monthly Expenses]]&lt;=60,"Medium","High"))</f>
        <v>Medium</v>
      </c>
      <c r="AM2551" t="str">
        <f>IF(AmazonChurn[[#This Row],[Number of Complaints or Support]]&lt;3,"Low",IF(AmazonChurn[[#This Row],[Number of Complaints or Support]]&lt;=7,"Medium","High"))</f>
        <v>Low</v>
      </c>
      <c r="AN2551" s="14">
        <f>AmazonChurn[[#This Row],[Number of Complaints or Support]]/AmazonChurn[[#This Row],[Account Length (in months)]]</f>
        <v>0.1</v>
      </c>
    </row>
    <row r="2552" spans="1:40" x14ac:dyDescent="0.25">
      <c r="A2552" t="s">
        <v>4357</v>
      </c>
      <c r="B2552" t="s">
        <v>36</v>
      </c>
      <c r="C2552">
        <v>31</v>
      </c>
      <c r="D2552">
        <v>0</v>
      </c>
      <c r="E2552">
        <v>3</v>
      </c>
      <c r="F2552">
        <v>1</v>
      </c>
      <c r="G2552" t="s">
        <v>36</v>
      </c>
      <c r="H2552">
        <v>0</v>
      </c>
      <c r="I2552" t="s">
        <v>136</v>
      </c>
      <c r="J2552" t="s">
        <v>25</v>
      </c>
      <c r="K2552" t="s">
        <v>25</v>
      </c>
      <c r="L2552">
        <v>67</v>
      </c>
      <c r="M2552" t="s">
        <v>23</v>
      </c>
      <c r="N2552" t="s">
        <v>36</v>
      </c>
      <c r="O2552" t="s">
        <v>23</v>
      </c>
      <c r="P2552">
        <v>0</v>
      </c>
      <c r="Q2552" t="s">
        <v>23</v>
      </c>
      <c r="R2552" t="s">
        <v>26</v>
      </c>
      <c r="S2552" t="s">
        <v>124</v>
      </c>
      <c r="T2552">
        <v>31</v>
      </c>
      <c r="U2552" t="s">
        <v>9484</v>
      </c>
      <c r="V2552">
        <v>31</v>
      </c>
      <c r="W2552">
        <v>984</v>
      </c>
      <c r="X2552" t="s">
        <v>46</v>
      </c>
      <c r="Y2552" t="s">
        <v>220</v>
      </c>
      <c r="Z2552" t="s">
        <v>308</v>
      </c>
      <c r="AA2552" s="1">
        <v>44204</v>
      </c>
      <c r="AB2552" s="1">
        <v>45088</v>
      </c>
      <c r="AC2552" t="s">
        <v>41</v>
      </c>
      <c r="AD2552" t="s">
        <v>9477</v>
      </c>
      <c r="AE2552" s="14">
        <v>27.184026827323802</v>
      </c>
      <c r="AF2552">
        <v>10</v>
      </c>
      <c r="AG2552" t="s">
        <v>31</v>
      </c>
      <c r="AH2552" t="s">
        <v>31</v>
      </c>
      <c r="AI2552" t="b">
        <v>1</v>
      </c>
      <c r="AJ2552" t="s">
        <v>36</v>
      </c>
      <c r="AK2552" t="s">
        <v>54</v>
      </c>
      <c r="AL2552" t="str">
        <f>IF(AmazonChurn[[#This Row],[Average Monthly Expenses]]&lt;=30,"Low",IF(AmazonChurn[[#This Row],[Average Monthly Expenses]]&lt;=60,"Medium","High"))</f>
        <v>Low</v>
      </c>
      <c r="AM2552" t="str">
        <f>IF(AmazonChurn[[#This Row],[Number of Complaints or Support]]&lt;3,"Low",IF(AmazonChurn[[#This Row],[Number of Complaints or Support]]&lt;=7,"Medium","High"))</f>
        <v>High</v>
      </c>
      <c r="AN2552" s="14">
        <f>AmazonChurn[[#This Row],[Number of Complaints or Support]]/AmazonChurn[[#This Row],[Account Length (in months)]]</f>
        <v>0.32258064516129031</v>
      </c>
    </row>
    <row r="2553" spans="1:40" x14ac:dyDescent="0.25">
      <c r="A2553" t="s">
        <v>4358</v>
      </c>
      <c r="B2553" t="s">
        <v>23</v>
      </c>
      <c r="C2553">
        <v>63</v>
      </c>
      <c r="D2553">
        <v>0</v>
      </c>
      <c r="E2553">
        <v>4</v>
      </c>
      <c r="F2553">
        <v>1</v>
      </c>
      <c r="G2553" t="s">
        <v>36</v>
      </c>
      <c r="H2553">
        <v>0</v>
      </c>
      <c r="I2553" t="s">
        <v>97</v>
      </c>
      <c r="J2553" t="s">
        <v>25</v>
      </c>
      <c r="K2553" t="s">
        <v>25</v>
      </c>
      <c r="L2553">
        <v>48</v>
      </c>
      <c r="M2553" t="s">
        <v>23</v>
      </c>
      <c r="N2553" t="s">
        <v>23</v>
      </c>
      <c r="O2553" t="s">
        <v>23</v>
      </c>
      <c r="P2553">
        <v>0</v>
      </c>
      <c r="Q2553" t="s">
        <v>36</v>
      </c>
      <c r="R2553" t="s">
        <v>57</v>
      </c>
      <c r="S2553" t="s">
        <v>130</v>
      </c>
      <c r="T2553">
        <v>45</v>
      </c>
      <c r="U2553" t="s">
        <v>9483</v>
      </c>
      <c r="V2553">
        <v>45</v>
      </c>
      <c r="W2553">
        <v>2838</v>
      </c>
      <c r="Z2553" t="s">
        <v>4359</v>
      </c>
      <c r="AA2553" s="1">
        <v>45086</v>
      </c>
      <c r="AB2553" s="1">
        <v>44486</v>
      </c>
      <c r="AC2553" t="s">
        <v>30</v>
      </c>
      <c r="AD2553" t="s">
        <v>9475</v>
      </c>
      <c r="AE2553" s="14">
        <v>41.445244025338361</v>
      </c>
      <c r="AF2553">
        <v>7</v>
      </c>
      <c r="AG2553" t="s">
        <v>53</v>
      </c>
      <c r="AH2553" t="s">
        <v>9480</v>
      </c>
      <c r="AI2553" t="b">
        <v>1</v>
      </c>
      <c r="AJ2553" t="s">
        <v>36</v>
      </c>
      <c r="AK2553" t="s">
        <v>64</v>
      </c>
      <c r="AL2553" t="str">
        <f>IF(AmazonChurn[[#This Row],[Average Monthly Expenses]]&lt;=30,"Low",IF(AmazonChurn[[#This Row],[Average Monthly Expenses]]&lt;=60,"Medium","High"))</f>
        <v>Medium</v>
      </c>
      <c r="AM2553" t="str">
        <f>IF(AmazonChurn[[#This Row],[Number of Complaints or Support]]&lt;3,"Low",IF(AmazonChurn[[#This Row],[Number of Complaints or Support]]&lt;=7,"Medium","High"))</f>
        <v>Medium</v>
      </c>
      <c r="AN2553" s="14">
        <f>AmazonChurn[[#This Row],[Number of Complaints or Support]]/AmazonChurn[[#This Row],[Account Length (in months)]]</f>
        <v>0.1111111111111111</v>
      </c>
    </row>
    <row r="2554" spans="1:40" x14ac:dyDescent="0.25">
      <c r="A2554" t="s">
        <v>4360</v>
      </c>
      <c r="B2554" t="s">
        <v>23</v>
      </c>
      <c r="C2554">
        <v>18</v>
      </c>
      <c r="D2554">
        <v>0</v>
      </c>
      <c r="E2554">
        <v>12</v>
      </c>
      <c r="F2554">
        <v>1</v>
      </c>
      <c r="G2554" t="s">
        <v>36</v>
      </c>
      <c r="H2554">
        <v>0</v>
      </c>
      <c r="I2554" t="s">
        <v>88</v>
      </c>
      <c r="J2554" t="s">
        <v>35</v>
      </c>
      <c r="K2554" t="s">
        <v>9472</v>
      </c>
      <c r="L2554">
        <v>41</v>
      </c>
      <c r="M2554" t="s">
        <v>23</v>
      </c>
      <c r="N2554" t="s">
        <v>23</v>
      </c>
      <c r="O2554" t="s">
        <v>23</v>
      </c>
      <c r="P2554">
        <v>0</v>
      </c>
      <c r="Q2554" t="s">
        <v>23</v>
      </c>
      <c r="R2554" t="s">
        <v>26</v>
      </c>
      <c r="S2554" t="s">
        <v>124</v>
      </c>
      <c r="T2554">
        <v>42</v>
      </c>
      <c r="U2554" t="s">
        <v>9484</v>
      </c>
      <c r="V2554">
        <v>42</v>
      </c>
      <c r="W2554">
        <v>754</v>
      </c>
      <c r="Z2554" t="s">
        <v>1696</v>
      </c>
      <c r="AA2554" s="1">
        <v>44747</v>
      </c>
      <c r="AB2554" s="1">
        <v>44021</v>
      </c>
      <c r="AC2554" t="s">
        <v>48</v>
      </c>
      <c r="AD2554" t="s">
        <v>9476</v>
      </c>
      <c r="AE2554" s="14">
        <v>47.086186723511062</v>
      </c>
      <c r="AF2554">
        <v>5</v>
      </c>
      <c r="AG2554" t="s">
        <v>69</v>
      </c>
      <c r="AH2554" t="s">
        <v>69</v>
      </c>
      <c r="AI2554" t="b">
        <v>0</v>
      </c>
      <c r="AJ2554" t="s">
        <v>23</v>
      </c>
      <c r="AK2554" t="s">
        <v>73</v>
      </c>
      <c r="AL2554" t="str">
        <f>IF(AmazonChurn[[#This Row],[Average Monthly Expenses]]&lt;=30,"Low",IF(AmazonChurn[[#This Row],[Average Monthly Expenses]]&lt;=60,"Medium","High"))</f>
        <v>Medium</v>
      </c>
      <c r="AM2554" t="str">
        <f>IF(AmazonChurn[[#This Row],[Number of Complaints or Support]]&lt;3,"Low",IF(AmazonChurn[[#This Row],[Number of Complaints or Support]]&lt;=7,"Medium","High"))</f>
        <v>Medium</v>
      </c>
      <c r="AN2554" s="14">
        <f>AmazonChurn[[#This Row],[Number of Complaints or Support]]/AmazonChurn[[#This Row],[Account Length (in months)]]</f>
        <v>0.27777777777777779</v>
      </c>
    </row>
    <row r="2555" spans="1:40" x14ac:dyDescent="0.25">
      <c r="A2555" t="s">
        <v>4361</v>
      </c>
      <c r="B2555" t="s">
        <v>23</v>
      </c>
      <c r="C2555">
        <v>4</v>
      </c>
      <c r="D2555">
        <v>0</v>
      </c>
      <c r="E2555">
        <v>2</v>
      </c>
      <c r="F2555">
        <v>1</v>
      </c>
      <c r="G2555" t="s">
        <v>36</v>
      </c>
      <c r="H2555">
        <v>0</v>
      </c>
      <c r="I2555" t="s">
        <v>289</v>
      </c>
      <c r="J2555" t="s">
        <v>35</v>
      </c>
      <c r="K2555" t="s">
        <v>9472</v>
      </c>
      <c r="L2555">
        <v>75</v>
      </c>
      <c r="M2555" t="s">
        <v>23</v>
      </c>
      <c r="N2555" t="s">
        <v>36</v>
      </c>
      <c r="O2555" t="s">
        <v>23</v>
      </c>
      <c r="P2555">
        <v>0</v>
      </c>
      <c r="Q2555" t="s">
        <v>23</v>
      </c>
      <c r="R2555" t="s">
        <v>57</v>
      </c>
      <c r="S2555" t="s">
        <v>124</v>
      </c>
      <c r="T2555">
        <v>46</v>
      </c>
      <c r="U2555" t="s">
        <v>9484</v>
      </c>
      <c r="V2555">
        <v>46</v>
      </c>
      <c r="W2555">
        <v>182</v>
      </c>
      <c r="Z2555" t="s">
        <v>2435</v>
      </c>
      <c r="AA2555" s="1">
        <v>44675</v>
      </c>
      <c r="AB2555" s="1">
        <v>44582</v>
      </c>
      <c r="AC2555" t="s">
        <v>41</v>
      </c>
      <c r="AD2555" t="s">
        <v>9477</v>
      </c>
      <c r="AE2555" s="14">
        <v>41.476767109324058</v>
      </c>
      <c r="AF2555">
        <v>6</v>
      </c>
      <c r="AG2555" t="s">
        <v>69</v>
      </c>
      <c r="AH2555" t="s">
        <v>69</v>
      </c>
      <c r="AI2555" t="b">
        <v>0</v>
      </c>
      <c r="AJ2555" t="s">
        <v>23</v>
      </c>
      <c r="AK2555" t="s">
        <v>64</v>
      </c>
      <c r="AL2555" t="str">
        <f>IF(AmazonChurn[[#This Row],[Average Monthly Expenses]]&lt;=30,"Low",IF(AmazonChurn[[#This Row],[Average Monthly Expenses]]&lt;=60,"Medium","High"))</f>
        <v>Medium</v>
      </c>
      <c r="AM2555" t="str">
        <f>IF(AmazonChurn[[#This Row],[Number of Complaints or Support]]&lt;3,"Low",IF(AmazonChurn[[#This Row],[Number of Complaints or Support]]&lt;=7,"Medium","High"))</f>
        <v>Medium</v>
      </c>
      <c r="AN2555" s="14">
        <f>AmazonChurn[[#This Row],[Number of Complaints or Support]]/AmazonChurn[[#This Row],[Account Length (in months)]]</f>
        <v>1.5</v>
      </c>
    </row>
    <row r="2556" spans="1:40" x14ac:dyDescent="0.25">
      <c r="A2556" t="s">
        <v>4362</v>
      </c>
      <c r="B2556" t="s">
        <v>23</v>
      </c>
      <c r="C2556">
        <v>8</v>
      </c>
      <c r="D2556">
        <v>0</v>
      </c>
      <c r="E2556">
        <v>5</v>
      </c>
      <c r="F2556">
        <v>1</v>
      </c>
      <c r="G2556" t="s">
        <v>36</v>
      </c>
      <c r="H2556">
        <v>0</v>
      </c>
      <c r="I2556" t="s">
        <v>248</v>
      </c>
      <c r="J2556" t="s">
        <v>35</v>
      </c>
      <c r="K2556" t="s">
        <v>9472</v>
      </c>
      <c r="L2556">
        <v>50</v>
      </c>
      <c r="M2556" t="s">
        <v>23</v>
      </c>
      <c r="N2556" t="s">
        <v>23</v>
      </c>
      <c r="O2556" t="s">
        <v>23</v>
      </c>
      <c r="P2556">
        <v>0</v>
      </c>
      <c r="Q2556" t="s">
        <v>36</v>
      </c>
      <c r="R2556" t="s">
        <v>37</v>
      </c>
      <c r="S2556" t="s">
        <v>27</v>
      </c>
      <c r="T2556">
        <v>16</v>
      </c>
      <c r="U2556" t="s">
        <v>9483</v>
      </c>
      <c r="V2556">
        <v>16</v>
      </c>
      <c r="W2556">
        <v>122</v>
      </c>
      <c r="Z2556" t="s">
        <v>3650</v>
      </c>
      <c r="AA2556" s="1">
        <v>44343</v>
      </c>
      <c r="AB2556" s="1">
        <v>44273</v>
      </c>
      <c r="AC2556" t="s">
        <v>41</v>
      </c>
      <c r="AD2556" t="s">
        <v>9477</v>
      </c>
      <c r="AE2556" s="14">
        <v>14.395671201213901</v>
      </c>
      <c r="AF2556">
        <v>8</v>
      </c>
      <c r="AG2556" t="s">
        <v>69</v>
      </c>
      <c r="AH2556" t="s">
        <v>69</v>
      </c>
      <c r="AI2556" t="b">
        <v>1</v>
      </c>
      <c r="AJ2556" t="s">
        <v>36</v>
      </c>
      <c r="AK2556" t="s">
        <v>54</v>
      </c>
      <c r="AL2556" t="str">
        <f>IF(AmazonChurn[[#This Row],[Average Monthly Expenses]]&lt;=30,"Low",IF(AmazonChurn[[#This Row],[Average Monthly Expenses]]&lt;=60,"Medium","High"))</f>
        <v>Low</v>
      </c>
      <c r="AM2556" t="str">
        <f>IF(AmazonChurn[[#This Row],[Number of Complaints or Support]]&lt;3,"Low",IF(AmazonChurn[[#This Row],[Number of Complaints or Support]]&lt;=7,"Medium","High"))</f>
        <v>High</v>
      </c>
      <c r="AN2556" s="14">
        <f>AmazonChurn[[#This Row],[Number of Complaints or Support]]/AmazonChurn[[#This Row],[Account Length (in months)]]</f>
        <v>1</v>
      </c>
    </row>
    <row r="2557" spans="1:40" x14ac:dyDescent="0.25">
      <c r="A2557" t="s">
        <v>4363</v>
      </c>
      <c r="B2557" t="s">
        <v>36</v>
      </c>
      <c r="C2557">
        <v>22</v>
      </c>
      <c r="D2557">
        <v>0</v>
      </c>
      <c r="E2557">
        <v>0</v>
      </c>
      <c r="F2557">
        <v>1</v>
      </c>
      <c r="G2557" t="s">
        <v>36</v>
      </c>
      <c r="H2557">
        <v>0</v>
      </c>
      <c r="I2557" t="s">
        <v>346</v>
      </c>
      <c r="J2557" t="s">
        <v>35</v>
      </c>
      <c r="K2557" t="s">
        <v>9472</v>
      </c>
      <c r="L2557">
        <v>43</v>
      </c>
      <c r="M2557" t="s">
        <v>23</v>
      </c>
      <c r="N2557" t="s">
        <v>23</v>
      </c>
      <c r="O2557" t="s">
        <v>23</v>
      </c>
      <c r="P2557">
        <v>0</v>
      </c>
      <c r="Q2557" t="s">
        <v>23</v>
      </c>
      <c r="R2557" t="s">
        <v>26</v>
      </c>
      <c r="S2557" t="s">
        <v>38</v>
      </c>
      <c r="T2557">
        <v>53</v>
      </c>
      <c r="U2557" t="s">
        <v>9484</v>
      </c>
      <c r="V2557">
        <v>53</v>
      </c>
      <c r="W2557">
        <v>1180</v>
      </c>
      <c r="X2557" t="s">
        <v>46</v>
      </c>
      <c r="Y2557" t="s">
        <v>191</v>
      </c>
      <c r="Z2557" t="s">
        <v>4364</v>
      </c>
      <c r="AA2557" s="1">
        <v>45101</v>
      </c>
      <c r="AB2557" s="1">
        <v>44517</v>
      </c>
      <c r="AC2557" t="s">
        <v>41</v>
      </c>
      <c r="AD2557" t="s">
        <v>9477</v>
      </c>
      <c r="AE2557" s="14">
        <v>44.12187302997058</v>
      </c>
      <c r="AF2557">
        <v>5</v>
      </c>
      <c r="AG2557" t="s">
        <v>31</v>
      </c>
      <c r="AH2557" t="s">
        <v>31</v>
      </c>
      <c r="AI2557" t="b">
        <v>1</v>
      </c>
      <c r="AJ2557" t="s">
        <v>36</v>
      </c>
      <c r="AK2557" t="s">
        <v>32</v>
      </c>
      <c r="AL2557" t="str">
        <f>IF(AmazonChurn[[#This Row],[Average Monthly Expenses]]&lt;=30,"Low",IF(AmazonChurn[[#This Row],[Average Monthly Expenses]]&lt;=60,"Medium","High"))</f>
        <v>Medium</v>
      </c>
      <c r="AM2557" t="str">
        <f>IF(AmazonChurn[[#This Row],[Number of Complaints or Support]]&lt;3,"Low",IF(AmazonChurn[[#This Row],[Number of Complaints or Support]]&lt;=7,"Medium","High"))</f>
        <v>Medium</v>
      </c>
      <c r="AN2557" s="14">
        <f>AmazonChurn[[#This Row],[Number of Complaints or Support]]/AmazonChurn[[#This Row],[Account Length (in months)]]</f>
        <v>0.22727272727272727</v>
      </c>
    </row>
    <row r="2558" spans="1:40" x14ac:dyDescent="0.25">
      <c r="A2558" t="s">
        <v>4365</v>
      </c>
      <c r="B2558" t="s">
        <v>23</v>
      </c>
      <c r="C2558">
        <v>63</v>
      </c>
      <c r="D2558">
        <v>0</v>
      </c>
      <c r="E2558">
        <v>43</v>
      </c>
      <c r="F2558">
        <v>1</v>
      </c>
      <c r="G2558" t="s">
        <v>36</v>
      </c>
      <c r="H2558">
        <v>0</v>
      </c>
      <c r="I2558" t="s">
        <v>228</v>
      </c>
      <c r="J2558" t="s">
        <v>35</v>
      </c>
      <c r="K2558" t="s">
        <v>9472</v>
      </c>
      <c r="L2558">
        <v>28</v>
      </c>
      <c r="M2558" t="s">
        <v>36</v>
      </c>
      <c r="N2558" t="s">
        <v>23</v>
      </c>
      <c r="O2558" t="s">
        <v>23</v>
      </c>
      <c r="P2558">
        <v>0</v>
      </c>
      <c r="Q2558" t="s">
        <v>36</v>
      </c>
      <c r="R2558" t="s">
        <v>37</v>
      </c>
      <c r="S2558" t="s">
        <v>27</v>
      </c>
      <c r="T2558">
        <v>55</v>
      </c>
      <c r="U2558" t="s">
        <v>9483</v>
      </c>
      <c r="V2558">
        <v>55</v>
      </c>
      <c r="W2558">
        <v>3438</v>
      </c>
      <c r="Z2558" t="s">
        <v>510</v>
      </c>
      <c r="AA2558" s="1">
        <v>44699</v>
      </c>
      <c r="AB2558" s="1">
        <v>44835</v>
      </c>
      <c r="AC2558" t="s">
        <v>41</v>
      </c>
      <c r="AD2558" t="s">
        <v>9477</v>
      </c>
      <c r="AE2558" s="14">
        <v>54.900598657372583</v>
      </c>
      <c r="AF2558">
        <v>6</v>
      </c>
      <c r="AG2558" t="s">
        <v>69</v>
      </c>
      <c r="AH2558" t="s">
        <v>69</v>
      </c>
      <c r="AI2558" t="b">
        <v>1</v>
      </c>
      <c r="AJ2558" t="s">
        <v>36</v>
      </c>
      <c r="AK2558" t="s">
        <v>32</v>
      </c>
      <c r="AL2558" t="str">
        <f>IF(AmazonChurn[[#This Row],[Average Monthly Expenses]]&lt;=30,"Low",IF(AmazonChurn[[#This Row],[Average Monthly Expenses]]&lt;=60,"Medium","High"))</f>
        <v>Medium</v>
      </c>
      <c r="AM2558" t="str">
        <f>IF(AmazonChurn[[#This Row],[Number of Complaints or Support]]&lt;3,"Low",IF(AmazonChurn[[#This Row],[Number of Complaints or Support]]&lt;=7,"Medium","High"))</f>
        <v>Medium</v>
      </c>
      <c r="AN2558" s="14">
        <f>AmazonChurn[[#This Row],[Number of Complaints or Support]]/AmazonChurn[[#This Row],[Account Length (in months)]]</f>
        <v>9.5238095238095233E-2</v>
      </c>
    </row>
    <row r="2559" spans="1:40" x14ac:dyDescent="0.25">
      <c r="A2559" t="s">
        <v>4366</v>
      </c>
      <c r="B2559" t="s">
        <v>36</v>
      </c>
      <c r="C2559">
        <v>19</v>
      </c>
      <c r="D2559">
        <v>4</v>
      </c>
      <c r="E2559">
        <v>5</v>
      </c>
      <c r="F2559">
        <v>0</v>
      </c>
      <c r="G2559" t="s">
        <v>23</v>
      </c>
      <c r="H2559">
        <v>11</v>
      </c>
      <c r="I2559" t="s">
        <v>245</v>
      </c>
      <c r="J2559" t="s">
        <v>35</v>
      </c>
      <c r="K2559" t="s">
        <v>9472</v>
      </c>
      <c r="L2559">
        <v>59</v>
      </c>
      <c r="M2559" t="s">
        <v>23</v>
      </c>
      <c r="N2559" t="s">
        <v>23</v>
      </c>
      <c r="O2559" t="s">
        <v>23</v>
      </c>
      <c r="P2559">
        <v>0</v>
      </c>
      <c r="Q2559" t="s">
        <v>36</v>
      </c>
      <c r="R2559" t="s">
        <v>26</v>
      </c>
      <c r="S2559" t="s">
        <v>27</v>
      </c>
      <c r="T2559">
        <v>18</v>
      </c>
      <c r="U2559" t="s">
        <v>9483</v>
      </c>
      <c r="V2559">
        <v>18</v>
      </c>
      <c r="W2559">
        <v>352</v>
      </c>
      <c r="X2559" t="s">
        <v>46</v>
      </c>
      <c r="Y2559" t="s">
        <v>366</v>
      </c>
      <c r="Z2559" t="s">
        <v>4367</v>
      </c>
      <c r="AA2559" s="1">
        <v>44608</v>
      </c>
      <c r="AB2559" s="1">
        <v>44174</v>
      </c>
      <c r="AC2559" t="s">
        <v>41</v>
      </c>
      <c r="AD2559" t="s">
        <v>9477</v>
      </c>
      <c r="AE2559" s="14">
        <v>16.847676757888319</v>
      </c>
      <c r="AF2559">
        <v>3</v>
      </c>
      <c r="AG2559" t="s">
        <v>69</v>
      </c>
      <c r="AH2559" t="s">
        <v>69</v>
      </c>
      <c r="AI2559" t="b">
        <v>1</v>
      </c>
      <c r="AJ2559" t="s">
        <v>36</v>
      </c>
      <c r="AK2559" t="s">
        <v>64</v>
      </c>
      <c r="AL2559" t="str">
        <f>IF(AmazonChurn[[#This Row],[Average Monthly Expenses]]&lt;=30,"Low",IF(AmazonChurn[[#This Row],[Average Monthly Expenses]]&lt;=60,"Medium","High"))</f>
        <v>Low</v>
      </c>
      <c r="AM2559" t="str">
        <f>IF(AmazonChurn[[#This Row],[Number of Complaints or Support]]&lt;3,"Low",IF(AmazonChurn[[#This Row],[Number of Complaints or Support]]&lt;=7,"Medium","High"))</f>
        <v>Medium</v>
      </c>
      <c r="AN2559" s="14">
        <f>AmazonChurn[[#This Row],[Number of Complaints or Support]]/AmazonChurn[[#This Row],[Account Length (in months)]]</f>
        <v>0.15789473684210525</v>
      </c>
    </row>
    <row r="2560" spans="1:40" x14ac:dyDescent="0.25">
      <c r="A2560" t="s">
        <v>4368</v>
      </c>
      <c r="B2560" t="s">
        <v>23</v>
      </c>
      <c r="C2560">
        <v>10</v>
      </c>
      <c r="D2560">
        <v>0</v>
      </c>
      <c r="E2560">
        <v>0</v>
      </c>
      <c r="F2560">
        <v>0</v>
      </c>
      <c r="G2560" t="s">
        <v>23</v>
      </c>
      <c r="H2560">
        <v>0</v>
      </c>
      <c r="I2560" t="s">
        <v>97</v>
      </c>
      <c r="J2560" t="s">
        <v>35</v>
      </c>
      <c r="K2560" t="s">
        <v>9472</v>
      </c>
      <c r="L2560">
        <v>37</v>
      </c>
      <c r="M2560" t="s">
        <v>23</v>
      </c>
      <c r="N2560" t="s">
        <v>23</v>
      </c>
      <c r="O2560" t="s">
        <v>36</v>
      </c>
      <c r="P2560">
        <v>5</v>
      </c>
      <c r="Q2560" t="s">
        <v>23</v>
      </c>
      <c r="R2560" t="s">
        <v>37</v>
      </c>
      <c r="S2560" t="s">
        <v>27</v>
      </c>
      <c r="T2560">
        <v>10</v>
      </c>
      <c r="U2560" t="s">
        <v>9483</v>
      </c>
      <c r="V2560">
        <v>10</v>
      </c>
      <c r="W2560">
        <v>100</v>
      </c>
      <c r="Z2560" t="s">
        <v>2513</v>
      </c>
      <c r="AA2560" s="1">
        <v>44805</v>
      </c>
      <c r="AB2560" s="1">
        <v>44100</v>
      </c>
      <c r="AC2560" t="s">
        <v>41</v>
      </c>
      <c r="AD2560" t="s">
        <v>9477</v>
      </c>
      <c r="AE2560" s="14">
        <v>9.7935989200019726</v>
      </c>
      <c r="AF2560">
        <v>3</v>
      </c>
      <c r="AG2560" t="s">
        <v>31</v>
      </c>
      <c r="AH2560" t="s">
        <v>31</v>
      </c>
      <c r="AI2560" t="b">
        <v>1</v>
      </c>
      <c r="AJ2560" t="s">
        <v>36</v>
      </c>
      <c r="AK2560" t="s">
        <v>32</v>
      </c>
      <c r="AL2560" t="str">
        <f>IF(AmazonChurn[[#This Row],[Average Monthly Expenses]]&lt;=30,"Low",IF(AmazonChurn[[#This Row],[Average Monthly Expenses]]&lt;=60,"Medium","High"))</f>
        <v>Low</v>
      </c>
      <c r="AM2560" t="str">
        <f>IF(AmazonChurn[[#This Row],[Number of Complaints or Support]]&lt;3,"Low",IF(AmazonChurn[[#This Row],[Number of Complaints or Support]]&lt;=7,"Medium","High"))</f>
        <v>Medium</v>
      </c>
      <c r="AN2560" s="14">
        <f>AmazonChurn[[#This Row],[Number of Complaints or Support]]/AmazonChurn[[#This Row],[Account Length (in months)]]</f>
        <v>0.3</v>
      </c>
    </row>
    <row r="2561" spans="1:40" x14ac:dyDescent="0.25">
      <c r="A2561" t="s">
        <v>4369</v>
      </c>
      <c r="B2561" t="s">
        <v>23</v>
      </c>
      <c r="C2561">
        <v>51</v>
      </c>
      <c r="D2561">
        <v>0</v>
      </c>
      <c r="E2561">
        <v>0</v>
      </c>
      <c r="F2561">
        <v>0</v>
      </c>
      <c r="G2561" t="s">
        <v>23</v>
      </c>
      <c r="H2561">
        <v>0</v>
      </c>
      <c r="I2561" t="s">
        <v>97</v>
      </c>
      <c r="J2561" t="s">
        <v>25</v>
      </c>
      <c r="K2561" t="s">
        <v>25</v>
      </c>
      <c r="L2561">
        <v>64</v>
      </c>
      <c r="M2561" t="s">
        <v>23</v>
      </c>
      <c r="N2561" t="s">
        <v>23</v>
      </c>
      <c r="O2561" t="s">
        <v>36</v>
      </c>
      <c r="P2561">
        <v>3</v>
      </c>
      <c r="Q2561" t="s">
        <v>23</v>
      </c>
      <c r="R2561" t="s">
        <v>57</v>
      </c>
      <c r="S2561" t="s">
        <v>38</v>
      </c>
      <c r="T2561">
        <v>6</v>
      </c>
      <c r="U2561" t="s">
        <v>9484</v>
      </c>
      <c r="V2561">
        <v>6</v>
      </c>
      <c r="W2561">
        <v>285</v>
      </c>
      <c r="Z2561" t="s">
        <v>4370</v>
      </c>
      <c r="AA2561" s="1">
        <v>44430</v>
      </c>
      <c r="AB2561" s="1">
        <v>44094</v>
      </c>
      <c r="AC2561" t="s">
        <v>48</v>
      </c>
      <c r="AD2561" t="s">
        <v>9476</v>
      </c>
      <c r="AE2561" s="14">
        <v>6.1310539966515059</v>
      </c>
      <c r="AF2561">
        <v>7</v>
      </c>
      <c r="AG2561" t="s">
        <v>53</v>
      </c>
      <c r="AH2561" t="s">
        <v>9480</v>
      </c>
      <c r="AI2561" t="b">
        <v>0</v>
      </c>
      <c r="AJ2561" t="s">
        <v>23</v>
      </c>
      <c r="AK2561" t="s">
        <v>32</v>
      </c>
      <c r="AL2561" t="str">
        <f>IF(AmazonChurn[[#This Row],[Average Monthly Expenses]]&lt;=30,"Low",IF(AmazonChurn[[#This Row],[Average Monthly Expenses]]&lt;=60,"Medium","High"))</f>
        <v>Low</v>
      </c>
      <c r="AM2561" t="str">
        <f>IF(AmazonChurn[[#This Row],[Number of Complaints or Support]]&lt;3,"Low",IF(AmazonChurn[[#This Row],[Number of Complaints or Support]]&lt;=7,"Medium","High"))</f>
        <v>Medium</v>
      </c>
      <c r="AN2561" s="14">
        <f>AmazonChurn[[#This Row],[Number of Complaints or Support]]/AmazonChurn[[#This Row],[Account Length (in months)]]</f>
        <v>0.13725490196078433</v>
      </c>
    </row>
    <row r="2562" spans="1:40" x14ac:dyDescent="0.25">
      <c r="A2562" t="s">
        <v>4371</v>
      </c>
      <c r="B2562" t="s">
        <v>23</v>
      </c>
      <c r="C2562">
        <v>69</v>
      </c>
      <c r="D2562">
        <v>2</v>
      </c>
      <c r="E2562">
        <v>10</v>
      </c>
      <c r="F2562">
        <v>1</v>
      </c>
      <c r="G2562" t="s">
        <v>36</v>
      </c>
      <c r="H2562">
        <v>0</v>
      </c>
      <c r="I2562" t="s">
        <v>435</v>
      </c>
      <c r="J2562" t="s">
        <v>35</v>
      </c>
      <c r="K2562" t="s">
        <v>9472</v>
      </c>
      <c r="L2562">
        <v>56</v>
      </c>
      <c r="M2562" t="s">
        <v>23</v>
      </c>
      <c r="N2562" t="s">
        <v>23</v>
      </c>
      <c r="O2562" t="s">
        <v>36</v>
      </c>
      <c r="P2562">
        <v>2</v>
      </c>
      <c r="Q2562" t="s">
        <v>36</v>
      </c>
      <c r="R2562" t="s">
        <v>57</v>
      </c>
      <c r="S2562" t="s">
        <v>130</v>
      </c>
      <c r="T2562">
        <v>49</v>
      </c>
      <c r="U2562" t="s">
        <v>9483</v>
      </c>
      <c r="V2562">
        <v>49</v>
      </c>
      <c r="W2562">
        <v>3394</v>
      </c>
      <c r="Z2562" t="s">
        <v>3711</v>
      </c>
      <c r="AA2562" s="1">
        <v>44472</v>
      </c>
      <c r="AB2562" s="1">
        <v>44519</v>
      </c>
      <c r="AC2562" t="s">
        <v>48</v>
      </c>
      <c r="AD2562" t="s">
        <v>9476</v>
      </c>
      <c r="AE2562" s="14">
        <v>42.677036763328402</v>
      </c>
      <c r="AF2562">
        <v>5</v>
      </c>
      <c r="AG2562" t="s">
        <v>31</v>
      </c>
      <c r="AH2562" t="s">
        <v>31</v>
      </c>
      <c r="AI2562" t="b">
        <v>0</v>
      </c>
      <c r="AJ2562" t="s">
        <v>23</v>
      </c>
      <c r="AK2562" t="s">
        <v>54</v>
      </c>
      <c r="AL2562" t="str">
        <f>IF(AmazonChurn[[#This Row],[Average Monthly Expenses]]&lt;=30,"Low",IF(AmazonChurn[[#This Row],[Average Monthly Expenses]]&lt;=60,"Medium","High"))</f>
        <v>Medium</v>
      </c>
      <c r="AM2562" t="str">
        <f>IF(AmazonChurn[[#This Row],[Number of Complaints or Support]]&lt;3,"Low",IF(AmazonChurn[[#This Row],[Number of Complaints or Support]]&lt;=7,"Medium","High"))</f>
        <v>Medium</v>
      </c>
      <c r="AN2562" s="14">
        <f>AmazonChurn[[#This Row],[Number of Complaints or Support]]/AmazonChurn[[#This Row],[Account Length (in months)]]</f>
        <v>7.2463768115942032E-2</v>
      </c>
    </row>
    <row r="2563" spans="1:40" x14ac:dyDescent="0.25">
      <c r="A2563" t="s">
        <v>4372</v>
      </c>
      <c r="B2563" t="s">
        <v>23</v>
      </c>
      <c r="C2563">
        <v>57</v>
      </c>
      <c r="D2563">
        <v>0</v>
      </c>
      <c r="E2563">
        <v>3</v>
      </c>
      <c r="F2563">
        <v>0</v>
      </c>
      <c r="G2563" t="s">
        <v>23</v>
      </c>
      <c r="H2563">
        <v>38</v>
      </c>
      <c r="I2563" t="s">
        <v>245</v>
      </c>
      <c r="J2563" t="s">
        <v>35</v>
      </c>
      <c r="K2563" t="s">
        <v>9472</v>
      </c>
      <c r="L2563">
        <v>59</v>
      </c>
      <c r="M2563" t="s">
        <v>23</v>
      </c>
      <c r="N2563" t="s">
        <v>23</v>
      </c>
      <c r="O2563" t="s">
        <v>23</v>
      </c>
      <c r="P2563">
        <v>0</v>
      </c>
      <c r="Q2563" t="s">
        <v>23</v>
      </c>
      <c r="R2563" t="s">
        <v>37</v>
      </c>
      <c r="S2563" t="s">
        <v>124</v>
      </c>
      <c r="T2563">
        <v>40</v>
      </c>
      <c r="U2563" t="s">
        <v>9484</v>
      </c>
      <c r="V2563">
        <v>40</v>
      </c>
      <c r="W2563">
        <v>2275</v>
      </c>
      <c r="Z2563" t="s">
        <v>4373</v>
      </c>
      <c r="AA2563" s="1">
        <v>44659</v>
      </c>
      <c r="AB2563" s="1">
        <v>45183</v>
      </c>
      <c r="AC2563" t="s">
        <v>41</v>
      </c>
      <c r="AD2563" t="s">
        <v>9477</v>
      </c>
      <c r="AE2563" s="14">
        <v>46.806704261125091</v>
      </c>
      <c r="AF2563">
        <v>6</v>
      </c>
      <c r="AG2563" t="s">
        <v>53</v>
      </c>
      <c r="AH2563" t="s">
        <v>9480</v>
      </c>
      <c r="AI2563" t="b">
        <v>1</v>
      </c>
      <c r="AJ2563" t="s">
        <v>36</v>
      </c>
      <c r="AK2563" t="s">
        <v>32</v>
      </c>
      <c r="AL2563" t="str">
        <f>IF(AmazonChurn[[#This Row],[Average Monthly Expenses]]&lt;=30,"Low",IF(AmazonChurn[[#This Row],[Average Monthly Expenses]]&lt;=60,"Medium","High"))</f>
        <v>Medium</v>
      </c>
      <c r="AM2563" t="str">
        <f>IF(AmazonChurn[[#This Row],[Number of Complaints or Support]]&lt;3,"Low",IF(AmazonChurn[[#This Row],[Number of Complaints or Support]]&lt;=7,"Medium","High"))</f>
        <v>Medium</v>
      </c>
      <c r="AN2563" s="14">
        <f>AmazonChurn[[#This Row],[Number of Complaints or Support]]/AmazonChurn[[#This Row],[Account Length (in months)]]</f>
        <v>0.10526315789473684</v>
      </c>
    </row>
    <row r="2564" spans="1:40" x14ac:dyDescent="0.25">
      <c r="A2564" t="s">
        <v>4374</v>
      </c>
      <c r="B2564" t="s">
        <v>23</v>
      </c>
      <c r="C2564">
        <v>8</v>
      </c>
      <c r="D2564">
        <v>1</v>
      </c>
      <c r="E2564">
        <v>24</v>
      </c>
      <c r="F2564">
        <v>0</v>
      </c>
      <c r="G2564" t="s">
        <v>23</v>
      </c>
      <c r="H2564">
        <v>5</v>
      </c>
      <c r="I2564" t="s">
        <v>276</v>
      </c>
      <c r="J2564" t="s">
        <v>25</v>
      </c>
      <c r="K2564" t="s">
        <v>25</v>
      </c>
      <c r="L2564">
        <v>21</v>
      </c>
      <c r="M2564" t="s">
        <v>36</v>
      </c>
      <c r="N2564" t="s">
        <v>23</v>
      </c>
      <c r="O2564" t="s">
        <v>23</v>
      </c>
      <c r="P2564">
        <v>0</v>
      </c>
      <c r="Q2564" t="s">
        <v>36</v>
      </c>
      <c r="R2564" t="s">
        <v>26</v>
      </c>
      <c r="S2564" t="s">
        <v>214</v>
      </c>
      <c r="T2564">
        <v>37</v>
      </c>
      <c r="U2564" t="s">
        <v>9486</v>
      </c>
      <c r="V2564">
        <v>37</v>
      </c>
      <c r="W2564">
        <v>293</v>
      </c>
      <c r="Z2564" t="s">
        <v>3237</v>
      </c>
      <c r="AA2564" s="1">
        <v>44360</v>
      </c>
      <c r="AB2564" s="1">
        <v>44332</v>
      </c>
      <c r="AC2564" t="s">
        <v>48</v>
      </c>
      <c r="AD2564" t="s">
        <v>9476</v>
      </c>
      <c r="AE2564" s="14">
        <v>40.378583838110053</v>
      </c>
      <c r="AF2564">
        <v>6</v>
      </c>
      <c r="AG2564" t="s">
        <v>53</v>
      </c>
      <c r="AH2564" t="s">
        <v>9480</v>
      </c>
      <c r="AI2564" t="b">
        <v>0</v>
      </c>
      <c r="AJ2564" t="s">
        <v>23</v>
      </c>
      <c r="AK2564" t="s">
        <v>54</v>
      </c>
      <c r="AL2564" t="str">
        <f>IF(AmazonChurn[[#This Row],[Average Monthly Expenses]]&lt;=30,"Low",IF(AmazonChurn[[#This Row],[Average Monthly Expenses]]&lt;=60,"Medium","High"))</f>
        <v>Medium</v>
      </c>
      <c r="AM2564" t="str">
        <f>IF(AmazonChurn[[#This Row],[Number of Complaints or Support]]&lt;3,"Low",IF(AmazonChurn[[#This Row],[Number of Complaints or Support]]&lt;=7,"Medium","High"))</f>
        <v>Medium</v>
      </c>
      <c r="AN2564" s="14">
        <f>AmazonChurn[[#This Row],[Number of Complaints or Support]]/AmazonChurn[[#This Row],[Account Length (in months)]]</f>
        <v>0.75</v>
      </c>
    </row>
    <row r="2565" spans="1:40" x14ac:dyDescent="0.25">
      <c r="A2565" t="s">
        <v>4375</v>
      </c>
      <c r="B2565" t="s">
        <v>23</v>
      </c>
      <c r="C2565">
        <v>2</v>
      </c>
      <c r="D2565">
        <v>1</v>
      </c>
      <c r="E2565">
        <v>12</v>
      </c>
      <c r="F2565">
        <v>1</v>
      </c>
      <c r="G2565" t="s">
        <v>36</v>
      </c>
      <c r="H2565">
        <v>0</v>
      </c>
      <c r="I2565" t="s">
        <v>101</v>
      </c>
      <c r="J2565" t="s">
        <v>25</v>
      </c>
      <c r="K2565" t="s">
        <v>25</v>
      </c>
      <c r="L2565">
        <v>22</v>
      </c>
      <c r="M2565" t="s">
        <v>36</v>
      </c>
      <c r="N2565" t="s">
        <v>23</v>
      </c>
      <c r="O2565" t="s">
        <v>23</v>
      </c>
      <c r="P2565">
        <v>0</v>
      </c>
      <c r="Q2565" t="s">
        <v>23</v>
      </c>
      <c r="R2565" t="s">
        <v>26</v>
      </c>
      <c r="S2565" t="s">
        <v>38</v>
      </c>
      <c r="T2565">
        <v>18</v>
      </c>
      <c r="U2565" t="s">
        <v>9484</v>
      </c>
      <c r="V2565">
        <v>18</v>
      </c>
      <c r="W2565">
        <v>33</v>
      </c>
      <c r="Z2565" t="s">
        <v>4376</v>
      </c>
      <c r="AA2565" s="1">
        <v>44261</v>
      </c>
      <c r="AB2565" s="1">
        <v>44579</v>
      </c>
      <c r="AC2565" t="s">
        <v>41</v>
      </c>
      <c r="AD2565" t="s">
        <v>9477</v>
      </c>
      <c r="AE2565" s="14">
        <v>14.425981117453199</v>
      </c>
      <c r="AF2565">
        <v>3</v>
      </c>
      <c r="AG2565" t="s">
        <v>69</v>
      </c>
      <c r="AH2565" t="s">
        <v>69</v>
      </c>
      <c r="AI2565" t="b">
        <v>1</v>
      </c>
      <c r="AJ2565" t="s">
        <v>36</v>
      </c>
      <c r="AK2565" t="s">
        <v>64</v>
      </c>
      <c r="AL2565" t="str">
        <f>IF(AmazonChurn[[#This Row],[Average Monthly Expenses]]&lt;=30,"Low",IF(AmazonChurn[[#This Row],[Average Monthly Expenses]]&lt;=60,"Medium","High"))</f>
        <v>Low</v>
      </c>
      <c r="AM2565" t="str">
        <f>IF(AmazonChurn[[#This Row],[Number of Complaints or Support]]&lt;3,"Low",IF(AmazonChurn[[#This Row],[Number of Complaints or Support]]&lt;=7,"Medium","High"))</f>
        <v>Medium</v>
      </c>
      <c r="AN2565" s="14">
        <f>AmazonChurn[[#This Row],[Number of Complaints or Support]]/AmazonChurn[[#This Row],[Account Length (in months)]]</f>
        <v>1.5</v>
      </c>
    </row>
    <row r="2566" spans="1:40" x14ac:dyDescent="0.25">
      <c r="A2566" t="s">
        <v>4377</v>
      </c>
      <c r="B2566" t="s">
        <v>23</v>
      </c>
      <c r="C2566">
        <v>32</v>
      </c>
      <c r="D2566">
        <v>0</v>
      </c>
      <c r="E2566">
        <v>4</v>
      </c>
      <c r="F2566">
        <v>1</v>
      </c>
      <c r="G2566" t="s">
        <v>36</v>
      </c>
      <c r="H2566">
        <v>0</v>
      </c>
      <c r="I2566" t="s">
        <v>44</v>
      </c>
      <c r="J2566" t="s">
        <v>35</v>
      </c>
      <c r="K2566" t="s">
        <v>9472</v>
      </c>
      <c r="L2566">
        <v>40</v>
      </c>
      <c r="M2566" t="s">
        <v>23</v>
      </c>
      <c r="N2566" t="s">
        <v>23</v>
      </c>
      <c r="O2566" t="s">
        <v>23</v>
      </c>
      <c r="P2566">
        <v>0</v>
      </c>
      <c r="Q2566" t="s">
        <v>36</v>
      </c>
      <c r="R2566" t="s">
        <v>37</v>
      </c>
      <c r="S2566" t="s">
        <v>130</v>
      </c>
      <c r="T2566">
        <v>33</v>
      </c>
      <c r="U2566" t="s">
        <v>9483</v>
      </c>
      <c r="V2566">
        <v>33</v>
      </c>
      <c r="W2566">
        <v>1073</v>
      </c>
      <c r="Z2566" t="s">
        <v>4378</v>
      </c>
      <c r="AA2566" s="1">
        <v>44790</v>
      </c>
      <c r="AB2566" s="1">
        <v>43841</v>
      </c>
      <c r="AC2566" t="s">
        <v>30</v>
      </c>
      <c r="AD2566" t="s">
        <v>9475</v>
      </c>
      <c r="AE2566" s="14">
        <v>37.717286500997133</v>
      </c>
      <c r="AF2566">
        <v>8</v>
      </c>
      <c r="AG2566" t="s">
        <v>69</v>
      </c>
      <c r="AH2566" t="s">
        <v>69</v>
      </c>
      <c r="AI2566" t="b">
        <v>1</v>
      </c>
      <c r="AJ2566" t="s">
        <v>36</v>
      </c>
      <c r="AK2566" t="s">
        <v>32</v>
      </c>
      <c r="AL2566" t="str">
        <f>IF(AmazonChurn[[#This Row],[Average Monthly Expenses]]&lt;=30,"Low",IF(AmazonChurn[[#This Row],[Average Monthly Expenses]]&lt;=60,"Medium","High"))</f>
        <v>Medium</v>
      </c>
      <c r="AM2566" t="str">
        <f>IF(AmazonChurn[[#This Row],[Number of Complaints or Support]]&lt;3,"Low",IF(AmazonChurn[[#This Row],[Number of Complaints or Support]]&lt;=7,"Medium","High"))</f>
        <v>High</v>
      </c>
      <c r="AN2566" s="14">
        <f>AmazonChurn[[#This Row],[Number of Complaints or Support]]/AmazonChurn[[#This Row],[Account Length (in months)]]</f>
        <v>0.25</v>
      </c>
    </row>
    <row r="2567" spans="1:40" x14ac:dyDescent="0.25">
      <c r="A2567" t="s">
        <v>4379</v>
      </c>
      <c r="B2567" t="s">
        <v>23</v>
      </c>
      <c r="C2567">
        <v>74</v>
      </c>
      <c r="D2567">
        <v>0</v>
      </c>
      <c r="E2567">
        <v>0</v>
      </c>
      <c r="F2567">
        <v>0</v>
      </c>
      <c r="G2567" t="s">
        <v>23</v>
      </c>
      <c r="H2567">
        <v>0</v>
      </c>
      <c r="I2567" t="s">
        <v>167</v>
      </c>
      <c r="J2567" t="s">
        <v>25</v>
      </c>
      <c r="K2567" t="s">
        <v>25</v>
      </c>
      <c r="L2567">
        <v>68</v>
      </c>
      <c r="M2567" t="s">
        <v>23</v>
      </c>
      <c r="N2567" t="s">
        <v>36</v>
      </c>
      <c r="O2567" t="s">
        <v>23</v>
      </c>
      <c r="P2567">
        <v>0</v>
      </c>
      <c r="Q2567" t="s">
        <v>23</v>
      </c>
      <c r="R2567" t="s">
        <v>57</v>
      </c>
      <c r="S2567" t="s">
        <v>124</v>
      </c>
      <c r="T2567">
        <v>11</v>
      </c>
      <c r="U2567" t="s">
        <v>9484</v>
      </c>
      <c r="V2567">
        <v>11</v>
      </c>
      <c r="W2567">
        <v>844</v>
      </c>
      <c r="Z2567" t="s">
        <v>1390</v>
      </c>
      <c r="AA2567" s="1">
        <v>44363</v>
      </c>
      <c r="AB2567" s="1">
        <v>44179</v>
      </c>
      <c r="AC2567" t="s">
        <v>30</v>
      </c>
      <c r="AD2567" t="s">
        <v>9475</v>
      </c>
      <c r="AE2567" s="14">
        <v>11.88720298473179</v>
      </c>
      <c r="AF2567">
        <v>3</v>
      </c>
      <c r="AG2567" t="s">
        <v>53</v>
      </c>
      <c r="AH2567" t="s">
        <v>9480</v>
      </c>
      <c r="AI2567" t="b">
        <v>0</v>
      </c>
      <c r="AJ2567" t="s">
        <v>23</v>
      </c>
      <c r="AK2567" t="s">
        <v>73</v>
      </c>
      <c r="AL2567" t="str">
        <f>IF(AmazonChurn[[#This Row],[Average Monthly Expenses]]&lt;=30,"Low",IF(AmazonChurn[[#This Row],[Average Monthly Expenses]]&lt;=60,"Medium","High"))</f>
        <v>Low</v>
      </c>
      <c r="AM2567" t="str">
        <f>IF(AmazonChurn[[#This Row],[Number of Complaints or Support]]&lt;3,"Low",IF(AmazonChurn[[#This Row],[Number of Complaints or Support]]&lt;=7,"Medium","High"))</f>
        <v>Medium</v>
      </c>
      <c r="AN2567" s="14">
        <f>AmazonChurn[[#This Row],[Number of Complaints or Support]]/AmazonChurn[[#This Row],[Account Length (in months)]]</f>
        <v>4.0540540540540543E-2</v>
      </c>
    </row>
    <row r="2568" spans="1:40" x14ac:dyDescent="0.25">
      <c r="A2568" t="s">
        <v>4380</v>
      </c>
      <c r="B2568" t="s">
        <v>23</v>
      </c>
      <c r="C2568">
        <v>68</v>
      </c>
      <c r="D2568">
        <v>0</v>
      </c>
      <c r="E2568">
        <v>4</v>
      </c>
      <c r="F2568">
        <v>1</v>
      </c>
      <c r="G2568" t="s">
        <v>36</v>
      </c>
      <c r="H2568">
        <v>0</v>
      </c>
      <c r="I2568" t="s">
        <v>105</v>
      </c>
      <c r="J2568" t="s">
        <v>35</v>
      </c>
      <c r="K2568" t="s">
        <v>9472</v>
      </c>
      <c r="L2568">
        <v>66</v>
      </c>
      <c r="M2568" t="s">
        <v>23</v>
      </c>
      <c r="N2568" t="s">
        <v>36</v>
      </c>
      <c r="O2568" t="s">
        <v>23</v>
      </c>
      <c r="P2568">
        <v>0</v>
      </c>
      <c r="Q2568" t="s">
        <v>36</v>
      </c>
      <c r="R2568" t="s">
        <v>37</v>
      </c>
      <c r="S2568" t="s">
        <v>130</v>
      </c>
      <c r="T2568">
        <v>22</v>
      </c>
      <c r="U2568" t="s">
        <v>9483</v>
      </c>
      <c r="V2568">
        <v>22</v>
      </c>
      <c r="W2568">
        <v>1480</v>
      </c>
      <c r="Z2568" t="s">
        <v>574</v>
      </c>
      <c r="AA2568" s="1">
        <v>44313</v>
      </c>
      <c r="AB2568" s="1">
        <v>44311</v>
      </c>
      <c r="AC2568" t="s">
        <v>41</v>
      </c>
      <c r="AD2568" t="s">
        <v>9477</v>
      </c>
      <c r="AE2568" s="14">
        <v>25.723651925167101</v>
      </c>
      <c r="AF2568">
        <v>8</v>
      </c>
      <c r="AG2568" t="s">
        <v>31</v>
      </c>
      <c r="AH2568" t="s">
        <v>31</v>
      </c>
      <c r="AI2568" t="b">
        <v>0</v>
      </c>
      <c r="AJ2568" t="s">
        <v>23</v>
      </c>
      <c r="AK2568" t="s">
        <v>64</v>
      </c>
      <c r="AL2568" t="str">
        <f>IF(AmazonChurn[[#This Row],[Average Monthly Expenses]]&lt;=30,"Low",IF(AmazonChurn[[#This Row],[Average Monthly Expenses]]&lt;=60,"Medium","High"))</f>
        <v>Low</v>
      </c>
      <c r="AM2568" t="str">
        <f>IF(AmazonChurn[[#This Row],[Number of Complaints or Support]]&lt;3,"Low",IF(AmazonChurn[[#This Row],[Number of Complaints or Support]]&lt;=7,"Medium","High"))</f>
        <v>High</v>
      </c>
      <c r="AN2568" s="14">
        <f>AmazonChurn[[#This Row],[Number of Complaints or Support]]/AmazonChurn[[#This Row],[Account Length (in months)]]</f>
        <v>0.11764705882352941</v>
      </c>
    </row>
    <row r="2569" spans="1:40" x14ac:dyDescent="0.25">
      <c r="A2569" t="s">
        <v>4381</v>
      </c>
      <c r="B2569" t="s">
        <v>36</v>
      </c>
      <c r="C2569">
        <v>36</v>
      </c>
      <c r="D2569">
        <v>0</v>
      </c>
      <c r="E2569">
        <v>6</v>
      </c>
      <c r="F2569">
        <v>1</v>
      </c>
      <c r="G2569" t="s">
        <v>36</v>
      </c>
      <c r="H2569">
        <v>0</v>
      </c>
      <c r="I2569" t="s">
        <v>61</v>
      </c>
      <c r="J2569" t="s">
        <v>35</v>
      </c>
      <c r="K2569" t="s">
        <v>9472</v>
      </c>
      <c r="L2569">
        <v>56</v>
      </c>
      <c r="M2569" t="s">
        <v>23</v>
      </c>
      <c r="N2569" t="s">
        <v>23</v>
      </c>
      <c r="O2569" t="s">
        <v>36</v>
      </c>
      <c r="P2569">
        <v>2</v>
      </c>
      <c r="Q2569" t="s">
        <v>36</v>
      </c>
      <c r="R2569" t="s">
        <v>26</v>
      </c>
      <c r="S2569" t="s">
        <v>38</v>
      </c>
      <c r="T2569">
        <v>16</v>
      </c>
      <c r="U2569" t="s">
        <v>9484</v>
      </c>
      <c r="V2569">
        <v>16</v>
      </c>
      <c r="W2569">
        <v>570</v>
      </c>
      <c r="X2569" t="s">
        <v>46</v>
      </c>
      <c r="Y2569" t="s">
        <v>366</v>
      </c>
      <c r="Z2569" t="s">
        <v>2609</v>
      </c>
      <c r="AA2569" s="1">
        <v>44798</v>
      </c>
      <c r="AB2569" s="1">
        <v>44179</v>
      </c>
      <c r="AC2569" t="s">
        <v>30</v>
      </c>
      <c r="AD2569" t="s">
        <v>9475</v>
      </c>
      <c r="AE2569" s="14">
        <v>13.06430604603845</v>
      </c>
      <c r="AF2569">
        <v>3</v>
      </c>
      <c r="AG2569" t="s">
        <v>69</v>
      </c>
      <c r="AH2569" t="s">
        <v>69</v>
      </c>
      <c r="AI2569" t="b">
        <v>1</v>
      </c>
      <c r="AJ2569" t="s">
        <v>36</v>
      </c>
      <c r="AK2569" t="s">
        <v>54</v>
      </c>
      <c r="AL2569" t="str">
        <f>IF(AmazonChurn[[#This Row],[Average Monthly Expenses]]&lt;=30,"Low",IF(AmazonChurn[[#This Row],[Average Monthly Expenses]]&lt;=60,"Medium","High"))</f>
        <v>Low</v>
      </c>
      <c r="AM2569" t="str">
        <f>IF(AmazonChurn[[#This Row],[Number of Complaints or Support]]&lt;3,"Low",IF(AmazonChurn[[#This Row],[Number of Complaints or Support]]&lt;=7,"Medium","High"))</f>
        <v>Medium</v>
      </c>
      <c r="AN2569" s="14">
        <f>AmazonChurn[[#This Row],[Number of Complaints or Support]]/AmazonChurn[[#This Row],[Account Length (in months)]]</f>
        <v>8.3333333333333329E-2</v>
      </c>
    </row>
    <row r="2570" spans="1:40" x14ac:dyDescent="0.25">
      <c r="A2570" t="s">
        <v>4382</v>
      </c>
      <c r="B2570" t="s">
        <v>23</v>
      </c>
      <c r="C2570">
        <v>11</v>
      </c>
      <c r="D2570">
        <v>0</v>
      </c>
      <c r="E2570">
        <v>8</v>
      </c>
      <c r="F2570">
        <v>1</v>
      </c>
      <c r="G2570" t="s">
        <v>36</v>
      </c>
      <c r="H2570">
        <v>0</v>
      </c>
      <c r="I2570" t="s">
        <v>346</v>
      </c>
      <c r="J2570" t="s">
        <v>25</v>
      </c>
      <c r="K2570" t="s">
        <v>25</v>
      </c>
      <c r="L2570">
        <v>21</v>
      </c>
      <c r="M2570" t="s">
        <v>36</v>
      </c>
      <c r="N2570" t="s">
        <v>23</v>
      </c>
      <c r="O2570" t="s">
        <v>23</v>
      </c>
      <c r="P2570">
        <v>0</v>
      </c>
      <c r="Q2570" t="s">
        <v>23</v>
      </c>
      <c r="R2570" t="s">
        <v>37</v>
      </c>
      <c r="S2570" t="s">
        <v>214</v>
      </c>
      <c r="T2570">
        <v>22</v>
      </c>
      <c r="U2570" t="s">
        <v>9486</v>
      </c>
      <c r="V2570">
        <v>22</v>
      </c>
      <c r="W2570">
        <v>250</v>
      </c>
      <c r="Z2570" t="s">
        <v>4383</v>
      </c>
      <c r="AA2570" s="1">
        <v>45007</v>
      </c>
      <c r="AB2570" s="1">
        <v>45120</v>
      </c>
      <c r="AC2570" t="s">
        <v>41</v>
      </c>
      <c r="AD2570" t="s">
        <v>9477</v>
      </c>
      <c r="AE2570" s="14">
        <v>25.26974480954765</v>
      </c>
      <c r="AF2570">
        <v>4</v>
      </c>
      <c r="AG2570" t="s">
        <v>69</v>
      </c>
      <c r="AH2570" t="s">
        <v>69</v>
      </c>
      <c r="AI2570" t="b">
        <v>0</v>
      </c>
      <c r="AJ2570" t="s">
        <v>23</v>
      </c>
      <c r="AK2570" t="s">
        <v>64</v>
      </c>
      <c r="AL2570" t="str">
        <f>IF(AmazonChurn[[#This Row],[Average Monthly Expenses]]&lt;=30,"Low",IF(AmazonChurn[[#This Row],[Average Monthly Expenses]]&lt;=60,"Medium","High"))</f>
        <v>Low</v>
      </c>
      <c r="AM2570" t="str">
        <f>IF(AmazonChurn[[#This Row],[Number of Complaints or Support]]&lt;3,"Low",IF(AmazonChurn[[#This Row],[Number of Complaints or Support]]&lt;=7,"Medium","High"))</f>
        <v>Medium</v>
      </c>
      <c r="AN2570" s="14">
        <f>AmazonChurn[[#This Row],[Number of Complaints or Support]]/AmazonChurn[[#This Row],[Account Length (in months)]]</f>
        <v>0.36363636363636365</v>
      </c>
    </row>
    <row r="2571" spans="1:40" x14ac:dyDescent="0.25">
      <c r="A2571" t="s">
        <v>4384</v>
      </c>
      <c r="B2571" t="s">
        <v>36</v>
      </c>
      <c r="C2571">
        <v>38</v>
      </c>
      <c r="D2571">
        <v>4</v>
      </c>
      <c r="E2571">
        <v>1</v>
      </c>
      <c r="F2571">
        <v>1</v>
      </c>
      <c r="G2571" t="s">
        <v>36</v>
      </c>
      <c r="H2571">
        <v>0</v>
      </c>
      <c r="I2571" t="s">
        <v>339</v>
      </c>
      <c r="J2571" t="s">
        <v>25</v>
      </c>
      <c r="K2571" t="s">
        <v>25</v>
      </c>
      <c r="L2571">
        <v>74</v>
      </c>
      <c r="M2571" t="s">
        <v>23</v>
      </c>
      <c r="N2571" t="s">
        <v>36</v>
      </c>
      <c r="O2571" t="s">
        <v>23</v>
      </c>
      <c r="P2571">
        <v>0</v>
      </c>
      <c r="Q2571" t="s">
        <v>23</v>
      </c>
      <c r="R2571" t="s">
        <v>26</v>
      </c>
      <c r="S2571" t="s">
        <v>38</v>
      </c>
      <c r="T2571">
        <v>62</v>
      </c>
      <c r="U2571" t="s">
        <v>9484</v>
      </c>
      <c r="V2571">
        <v>62</v>
      </c>
      <c r="W2571">
        <v>2349</v>
      </c>
      <c r="X2571" t="s">
        <v>141</v>
      </c>
      <c r="Y2571" t="s">
        <v>239</v>
      </c>
      <c r="Z2571" t="s">
        <v>4385</v>
      </c>
      <c r="AA2571" s="1">
        <v>44235</v>
      </c>
      <c r="AB2571" s="1">
        <v>44536</v>
      </c>
      <c r="AC2571" t="s">
        <v>41</v>
      </c>
      <c r="AD2571" t="s">
        <v>9477</v>
      </c>
      <c r="AE2571" s="14">
        <v>58.826835879536333</v>
      </c>
      <c r="AF2571">
        <v>0</v>
      </c>
      <c r="AG2571" t="s">
        <v>69</v>
      </c>
      <c r="AH2571" t="s">
        <v>69</v>
      </c>
      <c r="AI2571" t="b">
        <v>0</v>
      </c>
      <c r="AJ2571" t="s">
        <v>23</v>
      </c>
      <c r="AK2571" t="s">
        <v>73</v>
      </c>
      <c r="AL2571" t="str">
        <f>IF(AmazonChurn[[#This Row],[Average Monthly Expenses]]&lt;=30,"Low",IF(AmazonChurn[[#This Row],[Average Monthly Expenses]]&lt;=60,"Medium","High"))</f>
        <v>Medium</v>
      </c>
      <c r="AM2571" t="str">
        <f>IF(AmazonChurn[[#This Row],[Number of Complaints or Support]]&lt;3,"Low",IF(AmazonChurn[[#This Row],[Number of Complaints or Support]]&lt;=7,"Medium","High"))</f>
        <v>Low</v>
      </c>
      <c r="AN2571" s="14">
        <f>AmazonChurn[[#This Row],[Number of Complaints or Support]]/AmazonChurn[[#This Row],[Account Length (in months)]]</f>
        <v>0</v>
      </c>
    </row>
    <row r="2572" spans="1:40" x14ac:dyDescent="0.25">
      <c r="A2572" t="s">
        <v>4386</v>
      </c>
      <c r="B2572" t="s">
        <v>36</v>
      </c>
      <c r="C2572">
        <v>43</v>
      </c>
      <c r="D2572">
        <v>5</v>
      </c>
      <c r="E2572">
        <v>4</v>
      </c>
      <c r="F2572">
        <v>1</v>
      </c>
      <c r="G2572" t="s">
        <v>36</v>
      </c>
      <c r="H2572">
        <v>0</v>
      </c>
      <c r="I2572" t="s">
        <v>213</v>
      </c>
      <c r="J2572" t="s">
        <v>25</v>
      </c>
      <c r="K2572" t="s">
        <v>25</v>
      </c>
      <c r="L2572">
        <v>57</v>
      </c>
      <c r="M2572" t="s">
        <v>23</v>
      </c>
      <c r="N2572" t="s">
        <v>23</v>
      </c>
      <c r="O2572" t="s">
        <v>23</v>
      </c>
      <c r="P2572">
        <v>0</v>
      </c>
      <c r="Q2572" t="s">
        <v>23</v>
      </c>
      <c r="R2572" t="s">
        <v>26</v>
      </c>
      <c r="S2572" t="s">
        <v>27</v>
      </c>
      <c r="T2572">
        <v>45</v>
      </c>
      <c r="U2572" t="s">
        <v>9483</v>
      </c>
      <c r="V2572">
        <v>45</v>
      </c>
      <c r="W2572">
        <v>1959</v>
      </c>
      <c r="X2572" t="s">
        <v>46</v>
      </c>
      <c r="Y2572" t="s">
        <v>220</v>
      </c>
      <c r="Z2572" t="s">
        <v>2856</v>
      </c>
      <c r="AA2572" s="1">
        <v>44099</v>
      </c>
      <c r="AB2572" s="1">
        <v>43918</v>
      </c>
      <c r="AC2572" t="s">
        <v>48</v>
      </c>
      <c r="AD2572" t="s">
        <v>9476</v>
      </c>
      <c r="AE2572" s="14">
        <v>39.604858264963781</v>
      </c>
      <c r="AF2572">
        <v>10</v>
      </c>
      <c r="AG2572" t="s">
        <v>69</v>
      </c>
      <c r="AH2572" t="s">
        <v>69</v>
      </c>
      <c r="AI2572" t="b">
        <v>0</v>
      </c>
      <c r="AJ2572" t="s">
        <v>23</v>
      </c>
      <c r="AK2572" t="s">
        <v>32</v>
      </c>
      <c r="AL2572" t="str">
        <f>IF(AmazonChurn[[#This Row],[Average Monthly Expenses]]&lt;=30,"Low",IF(AmazonChurn[[#This Row],[Average Monthly Expenses]]&lt;=60,"Medium","High"))</f>
        <v>Medium</v>
      </c>
      <c r="AM2572" t="str">
        <f>IF(AmazonChurn[[#This Row],[Number of Complaints or Support]]&lt;3,"Low",IF(AmazonChurn[[#This Row],[Number of Complaints or Support]]&lt;=7,"Medium","High"))</f>
        <v>High</v>
      </c>
      <c r="AN2572" s="14">
        <f>AmazonChurn[[#This Row],[Number of Complaints or Support]]/AmazonChurn[[#This Row],[Account Length (in months)]]</f>
        <v>0.23255813953488372</v>
      </c>
    </row>
    <row r="2573" spans="1:40" x14ac:dyDescent="0.25">
      <c r="A2573" t="s">
        <v>4387</v>
      </c>
      <c r="B2573" t="s">
        <v>23</v>
      </c>
      <c r="C2573">
        <v>1</v>
      </c>
      <c r="D2573">
        <v>0</v>
      </c>
      <c r="E2573">
        <v>0</v>
      </c>
      <c r="F2573">
        <v>0</v>
      </c>
      <c r="G2573" t="s">
        <v>23</v>
      </c>
      <c r="H2573">
        <v>0</v>
      </c>
      <c r="I2573" t="s">
        <v>105</v>
      </c>
      <c r="J2573" t="s">
        <v>35</v>
      </c>
      <c r="K2573" t="s">
        <v>9472</v>
      </c>
      <c r="L2573">
        <v>31</v>
      </c>
      <c r="M2573" t="s">
        <v>23</v>
      </c>
      <c r="N2573" t="s">
        <v>23</v>
      </c>
      <c r="O2573" t="s">
        <v>23</v>
      </c>
      <c r="P2573">
        <v>0</v>
      </c>
      <c r="Q2573" t="s">
        <v>23</v>
      </c>
      <c r="R2573" t="s">
        <v>26</v>
      </c>
      <c r="S2573" t="s">
        <v>214</v>
      </c>
      <c r="T2573">
        <v>7</v>
      </c>
      <c r="U2573" t="s">
        <v>9486</v>
      </c>
      <c r="V2573">
        <v>7</v>
      </c>
      <c r="W2573">
        <v>7</v>
      </c>
      <c r="Z2573" t="s">
        <v>1011</v>
      </c>
      <c r="AA2573" s="1">
        <v>45205</v>
      </c>
      <c r="AB2573" s="1">
        <v>44403</v>
      </c>
      <c r="AC2573" t="s">
        <v>41</v>
      </c>
      <c r="AD2573" t="s">
        <v>9477</v>
      </c>
      <c r="AE2573" s="14">
        <v>8.3325350587912688</v>
      </c>
      <c r="AF2573">
        <v>3</v>
      </c>
      <c r="AG2573" t="s">
        <v>53</v>
      </c>
      <c r="AH2573" t="s">
        <v>9480</v>
      </c>
      <c r="AI2573" t="b">
        <v>1</v>
      </c>
      <c r="AJ2573" t="s">
        <v>36</v>
      </c>
      <c r="AK2573" t="s">
        <v>54</v>
      </c>
      <c r="AL2573" t="str">
        <f>IF(AmazonChurn[[#This Row],[Average Monthly Expenses]]&lt;=30,"Low",IF(AmazonChurn[[#This Row],[Average Monthly Expenses]]&lt;=60,"Medium","High"))</f>
        <v>Low</v>
      </c>
      <c r="AM2573" t="str">
        <f>IF(AmazonChurn[[#This Row],[Number of Complaints or Support]]&lt;3,"Low",IF(AmazonChurn[[#This Row],[Number of Complaints or Support]]&lt;=7,"Medium","High"))</f>
        <v>Medium</v>
      </c>
      <c r="AN2573" s="14">
        <f>AmazonChurn[[#This Row],[Number of Complaints or Support]]/AmazonChurn[[#This Row],[Account Length (in months)]]</f>
        <v>3</v>
      </c>
    </row>
    <row r="2574" spans="1:40" x14ac:dyDescent="0.25">
      <c r="A2574" t="s">
        <v>4388</v>
      </c>
      <c r="B2574" t="s">
        <v>36</v>
      </c>
      <c r="C2574">
        <v>9</v>
      </c>
      <c r="D2574">
        <v>0</v>
      </c>
      <c r="E2574">
        <v>12</v>
      </c>
      <c r="F2574">
        <v>1</v>
      </c>
      <c r="G2574" t="s">
        <v>36</v>
      </c>
      <c r="H2574">
        <v>0</v>
      </c>
      <c r="I2574" t="s">
        <v>203</v>
      </c>
      <c r="J2574" t="s">
        <v>35</v>
      </c>
      <c r="K2574" t="s">
        <v>9472</v>
      </c>
      <c r="L2574">
        <v>28</v>
      </c>
      <c r="M2574" t="s">
        <v>36</v>
      </c>
      <c r="N2574" t="s">
        <v>23</v>
      </c>
      <c r="O2574" t="s">
        <v>23</v>
      </c>
      <c r="P2574">
        <v>0</v>
      </c>
      <c r="Q2574" t="s">
        <v>23</v>
      </c>
      <c r="R2574" t="s">
        <v>26</v>
      </c>
      <c r="S2574" t="s">
        <v>124</v>
      </c>
      <c r="T2574">
        <v>48</v>
      </c>
      <c r="U2574" t="s">
        <v>9484</v>
      </c>
      <c r="V2574">
        <v>48</v>
      </c>
      <c r="W2574">
        <v>429</v>
      </c>
      <c r="X2574" t="s">
        <v>46</v>
      </c>
      <c r="Y2574" t="s">
        <v>286</v>
      </c>
      <c r="Z2574" t="s">
        <v>2413</v>
      </c>
      <c r="AA2574" s="1">
        <v>44684</v>
      </c>
      <c r="AB2574" s="1">
        <v>44395</v>
      </c>
      <c r="AC2574" t="s">
        <v>30</v>
      </c>
      <c r="AD2574" t="s">
        <v>9475</v>
      </c>
      <c r="AE2574" s="14">
        <v>56.944987645082691</v>
      </c>
      <c r="AF2574">
        <v>4</v>
      </c>
      <c r="AG2574" t="s">
        <v>31</v>
      </c>
      <c r="AH2574" t="s">
        <v>31</v>
      </c>
      <c r="AI2574" t="b">
        <v>0</v>
      </c>
      <c r="AJ2574" t="s">
        <v>23</v>
      </c>
      <c r="AK2574" t="s">
        <v>64</v>
      </c>
      <c r="AL2574" t="str">
        <f>IF(AmazonChurn[[#This Row],[Average Monthly Expenses]]&lt;=30,"Low",IF(AmazonChurn[[#This Row],[Average Monthly Expenses]]&lt;=60,"Medium","High"))</f>
        <v>Medium</v>
      </c>
      <c r="AM2574" t="str">
        <f>IF(AmazonChurn[[#This Row],[Number of Complaints or Support]]&lt;3,"Low",IF(AmazonChurn[[#This Row],[Number of Complaints or Support]]&lt;=7,"Medium","High"))</f>
        <v>Medium</v>
      </c>
      <c r="AN2574" s="14">
        <f>AmazonChurn[[#This Row],[Number of Complaints or Support]]/AmazonChurn[[#This Row],[Account Length (in months)]]</f>
        <v>0.44444444444444442</v>
      </c>
    </row>
    <row r="2575" spans="1:40" x14ac:dyDescent="0.25">
      <c r="A2575" t="s">
        <v>4389</v>
      </c>
      <c r="B2575" t="s">
        <v>23</v>
      </c>
      <c r="C2575">
        <v>13</v>
      </c>
      <c r="D2575">
        <v>0</v>
      </c>
      <c r="E2575">
        <v>3</v>
      </c>
      <c r="F2575">
        <v>1</v>
      </c>
      <c r="G2575" t="s">
        <v>36</v>
      </c>
      <c r="H2575">
        <v>0</v>
      </c>
      <c r="I2575" t="s">
        <v>109</v>
      </c>
      <c r="J2575" t="s">
        <v>25</v>
      </c>
      <c r="K2575" t="s">
        <v>25</v>
      </c>
      <c r="L2575">
        <v>49</v>
      </c>
      <c r="M2575" t="s">
        <v>23</v>
      </c>
      <c r="N2575" t="s">
        <v>23</v>
      </c>
      <c r="O2575" t="s">
        <v>36</v>
      </c>
      <c r="P2575">
        <v>4</v>
      </c>
      <c r="Q2575" t="s">
        <v>23</v>
      </c>
      <c r="R2575" t="s">
        <v>37</v>
      </c>
      <c r="S2575" t="s">
        <v>124</v>
      </c>
      <c r="T2575">
        <v>23</v>
      </c>
      <c r="U2575" t="s">
        <v>9484</v>
      </c>
      <c r="V2575">
        <v>23</v>
      </c>
      <c r="W2575">
        <v>303</v>
      </c>
      <c r="Z2575" t="s">
        <v>4390</v>
      </c>
      <c r="AA2575" s="1">
        <v>45276</v>
      </c>
      <c r="AB2575" s="1">
        <v>44156</v>
      </c>
      <c r="AC2575" t="s">
        <v>41</v>
      </c>
      <c r="AD2575" t="s">
        <v>9477</v>
      </c>
      <c r="AE2575" s="14">
        <v>24.434083176486752</v>
      </c>
      <c r="AF2575">
        <v>7</v>
      </c>
      <c r="AG2575" t="s">
        <v>31</v>
      </c>
      <c r="AH2575" t="s">
        <v>31</v>
      </c>
      <c r="AI2575" t="b">
        <v>1</v>
      </c>
      <c r="AJ2575" t="s">
        <v>36</v>
      </c>
      <c r="AK2575" t="s">
        <v>32</v>
      </c>
      <c r="AL2575" t="str">
        <f>IF(AmazonChurn[[#This Row],[Average Monthly Expenses]]&lt;=30,"Low",IF(AmazonChurn[[#This Row],[Average Monthly Expenses]]&lt;=60,"Medium","High"))</f>
        <v>Low</v>
      </c>
      <c r="AM2575" t="str">
        <f>IF(AmazonChurn[[#This Row],[Number of Complaints or Support]]&lt;3,"Low",IF(AmazonChurn[[#This Row],[Number of Complaints or Support]]&lt;=7,"Medium","High"))</f>
        <v>Medium</v>
      </c>
      <c r="AN2575" s="14">
        <f>AmazonChurn[[#This Row],[Number of Complaints or Support]]/AmazonChurn[[#This Row],[Account Length (in months)]]</f>
        <v>0.53846153846153844</v>
      </c>
    </row>
    <row r="2576" spans="1:40" x14ac:dyDescent="0.25">
      <c r="A2576" t="s">
        <v>4391</v>
      </c>
      <c r="B2576" t="s">
        <v>23</v>
      </c>
      <c r="C2576">
        <v>71</v>
      </c>
      <c r="D2576">
        <v>0</v>
      </c>
      <c r="E2576">
        <v>0</v>
      </c>
      <c r="F2576">
        <v>0</v>
      </c>
      <c r="G2576" t="s">
        <v>23</v>
      </c>
      <c r="H2576">
        <v>0</v>
      </c>
      <c r="I2576" t="s">
        <v>357</v>
      </c>
      <c r="J2576" t="s">
        <v>35</v>
      </c>
      <c r="K2576" t="s">
        <v>9472</v>
      </c>
      <c r="L2576">
        <v>23</v>
      </c>
      <c r="M2576" t="s">
        <v>36</v>
      </c>
      <c r="N2576" t="s">
        <v>23</v>
      </c>
      <c r="O2576" t="s">
        <v>36</v>
      </c>
      <c r="P2576">
        <v>6</v>
      </c>
      <c r="Q2576" t="s">
        <v>23</v>
      </c>
      <c r="R2576" t="s">
        <v>57</v>
      </c>
      <c r="S2576" t="s">
        <v>214</v>
      </c>
      <c r="T2576">
        <v>5</v>
      </c>
      <c r="U2576" t="s">
        <v>9486</v>
      </c>
      <c r="V2576">
        <v>5</v>
      </c>
      <c r="W2576">
        <v>381</v>
      </c>
      <c r="Z2576" t="s">
        <v>4392</v>
      </c>
      <c r="AA2576" s="1">
        <v>45028</v>
      </c>
      <c r="AB2576" s="1">
        <v>44752</v>
      </c>
      <c r="AC2576" t="s">
        <v>48</v>
      </c>
      <c r="AD2576" t="s">
        <v>9476</v>
      </c>
      <c r="AE2576" s="14">
        <v>5.1440197898559497</v>
      </c>
      <c r="AF2576">
        <v>4</v>
      </c>
      <c r="AG2576" t="s">
        <v>53</v>
      </c>
      <c r="AH2576" t="s">
        <v>9480</v>
      </c>
      <c r="AI2576" t="b">
        <v>0</v>
      </c>
      <c r="AJ2576" t="s">
        <v>23</v>
      </c>
      <c r="AK2576" t="s">
        <v>64</v>
      </c>
      <c r="AL2576" t="str">
        <f>IF(AmazonChurn[[#This Row],[Average Monthly Expenses]]&lt;=30,"Low",IF(AmazonChurn[[#This Row],[Average Monthly Expenses]]&lt;=60,"Medium","High"))</f>
        <v>Low</v>
      </c>
      <c r="AM2576" t="str">
        <f>IF(AmazonChurn[[#This Row],[Number of Complaints or Support]]&lt;3,"Low",IF(AmazonChurn[[#This Row],[Number of Complaints or Support]]&lt;=7,"Medium","High"))</f>
        <v>Medium</v>
      </c>
      <c r="AN2576" s="14">
        <f>AmazonChurn[[#This Row],[Number of Complaints or Support]]/AmazonChurn[[#This Row],[Account Length (in months)]]</f>
        <v>5.6338028169014086E-2</v>
      </c>
    </row>
    <row r="2577" spans="1:40" x14ac:dyDescent="0.25">
      <c r="A2577" t="s">
        <v>4393</v>
      </c>
      <c r="B2577" t="s">
        <v>23</v>
      </c>
      <c r="C2577">
        <v>50</v>
      </c>
      <c r="D2577">
        <v>0</v>
      </c>
      <c r="E2577">
        <v>4</v>
      </c>
      <c r="F2577">
        <v>1</v>
      </c>
      <c r="G2577" t="s">
        <v>36</v>
      </c>
      <c r="H2577">
        <v>0</v>
      </c>
      <c r="I2577" t="s">
        <v>34</v>
      </c>
      <c r="J2577" t="s">
        <v>35</v>
      </c>
      <c r="K2577" t="s">
        <v>9472</v>
      </c>
      <c r="L2577">
        <v>77</v>
      </c>
      <c r="M2577" t="s">
        <v>23</v>
      </c>
      <c r="N2577" t="s">
        <v>36</v>
      </c>
      <c r="O2577" t="s">
        <v>36</v>
      </c>
      <c r="P2577">
        <v>4</v>
      </c>
      <c r="Q2577" t="s">
        <v>36</v>
      </c>
      <c r="R2577" t="s">
        <v>37</v>
      </c>
      <c r="S2577" t="s">
        <v>124</v>
      </c>
      <c r="T2577">
        <v>39</v>
      </c>
      <c r="U2577" t="s">
        <v>9484</v>
      </c>
      <c r="V2577">
        <v>39</v>
      </c>
      <c r="W2577">
        <v>1945</v>
      </c>
      <c r="Z2577" t="s">
        <v>1620</v>
      </c>
      <c r="AA2577" s="1">
        <v>44455</v>
      </c>
      <c r="AB2577" s="1">
        <v>44037</v>
      </c>
      <c r="AC2577" t="s">
        <v>48</v>
      </c>
      <c r="AD2577" t="s">
        <v>9476</v>
      </c>
      <c r="AE2577" s="14">
        <v>43.92214108932977</v>
      </c>
      <c r="AF2577">
        <v>9</v>
      </c>
      <c r="AG2577" t="s">
        <v>69</v>
      </c>
      <c r="AH2577" t="s">
        <v>69</v>
      </c>
      <c r="AI2577" t="b">
        <v>1</v>
      </c>
      <c r="AJ2577" t="s">
        <v>36</v>
      </c>
      <c r="AK2577" t="s">
        <v>73</v>
      </c>
      <c r="AL2577" t="str">
        <f>IF(AmazonChurn[[#This Row],[Average Monthly Expenses]]&lt;=30,"Low",IF(AmazonChurn[[#This Row],[Average Monthly Expenses]]&lt;=60,"Medium","High"))</f>
        <v>Medium</v>
      </c>
      <c r="AM2577" t="str">
        <f>IF(AmazonChurn[[#This Row],[Number of Complaints or Support]]&lt;3,"Low",IF(AmazonChurn[[#This Row],[Number of Complaints or Support]]&lt;=7,"Medium","High"))</f>
        <v>High</v>
      </c>
      <c r="AN2577" s="14">
        <f>AmazonChurn[[#This Row],[Number of Complaints or Support]]/AmazonChurn[[#This Row],[Account Length (in months)]]</f>
        <v>0.18</v>
      </c>
    </row>
    <row r="2578" spans="1:40" x14ac:dyDescent="0.25">
      <c r="A2578" t="s">
        <v>4394</v>
      </c>
      <c r="B2578" t="s">
        <v>23</v>
      </c>
      <c r="C2578">
        <v>65</v>
      </c>
      <c r="D2578">
        <v>0</v>
      </c>
      <c r="E2578">
        <v>1</v>
      </c>
      <c r="F2578">
        <v>0</v>
      </c>
      <c r="G2578" t="s">
        <v>23</v>
      </c>
      <c r="H2578">
        <v>62</v>
      </c>
      <c r="I2578" t="s">
        <v>217</v>
      </c>
      <c r="J2578" t="s">
        <v>35</v>
      </c>
      <c r="K2578" t="s">
        <v>9472</v>
      </c>
      <c r="L2578">
        <v>50</v>
      </c>
      <c r="M2578" t="s">
        <v>23</v>
      </c>
      <c r="N2578" t="s">
        <v>23</v>
      </c>
      <c r="O2578" t="s">
        <v>23</v>
      </c>
      <c r="P2578">
        <v>0</v>
      </c>
      <c r="Q2578" t="s">
        <v>23</v>
      </c>
      <c r="R2578" t="s">
        <v>26</v>
      </c>
      <c r="S2578" t="s">
        <v>124</v>
      </c>
      <c r="T2578">
        <v>40</v>
      </c>
      <c r="U2578" t="s">
        <v>9484</v>
      </c>
      <c r="V2578">
        <v>40</v>
      </c>
      <c r="W2578">
        <v>2646</v>
      </c>
      <c r="Z2578" t="s">
        <v>4101</v>
      </c>
      <c r="AA2578" s="1">
        <v>44080</v>
      </c>
      <c r="AB2578" s="1">
        <v>45141</v>
      </c>
      <c r="AC2578" t="s">
        <v>30</v>
      </c>
      <c r="AD2578" t="s">
        <v>9475</v>
      </c>
      <c r="AE2578" s="14">
        <v>39.836755130009387</v>
      </c>
      <c r="AF2578">
        <v>7</v>
      </c>
      <c r="AG2578" t="s">
        <v>53</v>
      </c>
      <c r="AH2578" t="s">
        <v>9480</v>
      </c>
      <c r="AI2578" t="b">
        <v>1</v>
      </c>
      <c r="AJ2578" t="s">
        <v>36</v>
      </c>
      <c r="AK2578" t="s">
        <v>64</v>
      </c>
      <c r="AL2578" t="str">
        <f>IF(AmazonChurn[[#This Row],[Average Monthly Expenses]]&lt;=30,"Low",IF(AmazonChurn[[#This Row],[Average Monthly Expenses]]&lt;=60,"Medium","High"))</f>
        <v>Medium</v>
      </c>
      <c r="AM2578" t="str">
        <f>IF(AmazonChurn[[#This Row],[Number of Complaints or Support]]&lt;3,"Low",IF(AmazonChurn[[#This Row],[Number of Complaints or Support]]&lt;=7,"Medium","High"))</f>
        <v>Medium</v>
      </c>
      <c r="AN2578" s="14">
        <f>AmazonChurn[[#This Row],[Number of Complaints or Support]]/AmazonChurn[[#This Row],[Account Length (in months)]]</f>
        <v>0.1076923076923077</v>
      </c>
    </row>
    <row r="2579" spans="1:40" x14ac:dyDescent="0.25">
      <c r="A2579" t="s">
        <v>4395</v>
      </c>
      <c r="B2579" t="s">
        <v>23</v>
      </c>
      <c r="C2579">
        <v>22</v>
      </c>
      <c r="D2579">
        <v>0</v>
      </c>
      <c r="E2579">
        <v>9</v>
      </c>
      <c r="F2579">
        <v>1</v>
      </c>
      <c r="G2579" t="s">
        <v>36</v>
      </c>
      <c r="H2579">
        <v>0</v>
      </c>
      <c r="I2579" t="s">
        <v>66</v>
      </c>
      <c r="J2579" t="s">
        <v>25</v>
      </c>
      <c r="K2579" t="s">
        <v>25</v>
      </c>
      <c r="L2579">
        <v>83</v>
      </c>
      <c r="M2579" t="s">
        <v>23</v>
      </c>
      <c r="N2579" t="s">
        <v>36</v>
      </c>
      <c r="O2579" t="s">
        <v>23</v>
      </c>
      <c r="P2579">
        <v>0</v>
      </c>
      <c r="Q2579" t="s">
        <v>36</v>
      </c>
      <c r="R2579" t="s">
        <v>37</v>
      </c>
      <c r="S2579" t="s">
        <v>214</v>
      </c>
      <c r="T2579">
        <v>35</v>
      </c>
      <c r="U2579" t="s">
        <v>9486</v>
      </c>
      <c r="V2579">
        <v>35</v>
      </c>
      <c r="W2579">
        <v>769</v>
      </c>
      <c r="Z2579" t="s">
        <v>4396</v>
      </c>
      <c r="AA2579" s="1">
        <v>43994</v>
      </c>
      <c r="AB2579" s="1">
        <v>45183</v>
      </c>
      <c r="AC2579" t="s">
        <v>30</v>
      </c>
      <c r="AD2579" t="s">
        <v>9475</v>
      </c>
      <c r="AE2579" s="14">
        <v>34.555526004854443</v>
      </c>
      <c r="AF2579">
        <v>10</v>
      </c>
      <c r="AG2579" t="s">
        <v>31</v>
      </c>
      <c r="AH2579" t="s">
        <v>31</v>
      </c>
      <c r="AI2579" t="b">
        <v>0</v>
      </c>
      <c r="AJ2579" t="s">
        <v>23</v>
      </c>
      <c r="AK2579" t="s">
        <v>32</v>
      </c>
      <c r="AL2579" t="str">
        <f>IF(AmazonChurn[[#This Row],[Average Monthly Expenses]]&lt;=30,"Low",IF(AmazonChurn[[#This Row],[Average Monthly Expenses]]&lt;=60,"Medium","High"))</f>
        <v>Medium</v>
      </c>
      <c r="AM2579" t="str">
        <f>IF(AmazonChurn[[#This Row],[Number of Complaints or Support]]&lt;3,"Low",IF(AmazonChurn[[#This Row],[Number of Complaints or Support]]&lt;=7,"Medium","High"))</f>
        <v>High</v>
      </c>
      <c r="AN2579" s="14">
        <f>AmazonChurn[[#This Row],[Number of Complaints or Support]]/AmazonChurn[[#This Row],[Account Length (in months)]]</f>
        <v>0.45454545454545453</v>
      </c>
    </row>
    <row r="2580" spans="1:40" x14ac:dyDescent="0.25">
      <c r="A2580" t="s">
        <v>4397</v>
      </c>
      <c r="B2580" t="s">
        <v>36</v>
      </c>
      <c r="C2580">
        <v>58</v>
      </c>
      <c r="D2580">
        <v>1</v>
      </c>
      <c r="E2580">
        <v>3</v>
      </c>
      <c r="F2580">
        <v>1</v>
      </c>
      <c r="G2580" t="s">
        <v>36</v>
      </c>
      <c r="H2580">
        <v>0</v>
      </c>
      <c r="I2580" t="s">
        <v>190</v>
      </c>
      <c r="J2580" t="s">
        <v>25</v>
      </c>
      <c r="K2580" t="s">
        <v>25</v>
      </c>
      <c r="L2580">
        <v>61</v>
      </c>
      <c r="M2580" t="s">
        <v>23</v>
      </c>
      <c r="N2580" t="s">
        <v>23</v>
      </c>
      <c r="O2580" t="s">
        <v>23</v>
      </c>
      <c r="P2580">
        <v>0</v>
      </c>
      <c r="Q2580" t="s">
        <v>36</v>
      </c>
      <c r="R2580" t="s">
        <v>37</v>
      </c>
      <c r="S2580" t="s">
        <v>38</v>
      </c>
      <c r="T2580">
        <v>45</v>
      </c>
      <c r="U2580" t="s">
        <v>9484</v>
      </c>
      <c r="V2580">
        <v>45</v>
      </c>
      <c r="W2580">
        <v>2602</v>
      </c>
      <c r="X2580" t="s">
        <v>46</v>
      </c>
      <c r="Y2580" t="s">
        <v>286</v>
      </c>
      <c r="Z2580" t="s">
        <v>1439</v>
      </c>
      <c r="AA2580" s="1">
        <v>44471</v>
      </c>
      <c r="AB2580" s="1">
        <v>44036</v>
      </c>
      <c r="AC2580" t="s">
        <v>48</v>
      </c>
      <c r="AD2580" t="s">
        <v>9476</v>
      </c>
      <c r="AE2580" s="14">
        <v>50.429293429980667</v>
      </c>
      <c r="AF2580">
        <v>9</v>
      </c>
      <c r="AG2580" t="s">
        <v>53</v>
      </c>
      <c r="AH2580" t="s">
        <v>9480</v>
      </c>
      <c r="AI2580" t="b">
        <v>1</v>
      </c>
      <c r="AJ2580" t="s">
        <v>36</v>
      </c>
      <c r="AK2580" t="s">
        <v>64</v>
      </c>
      <c r="AL2580" t="str">
        <f>IF(AmazonChurn[[#This Row],[Average Monthly Expenses]]&lt;=30,"Low",IF(AmazonChurn[[#This Row],[Average Monthly Expenses]]&lt;=60,"Medium","High"))</f>
        <v>Medium</v>
      </c>
      <c r="AM2580" t="str">
        <f>IF(AmazonChurn[[#This Row],[Number of Complaints or Support]]&lt;3,"Low",IF(AmazonChurn[[#This Row],[Number of Complaints or Support]]&lt;=7,"Medium","High"))</f>
        <v>High</v>
      </c>
      <c r="AN2580" s="14">
        <f>AmazonChurn[[#This Row],[Number of Complaints or Support]]/AmazonChurn[[#This Row],[Account Length (in months)]]</f>
        <v>0.15517241379310345</v>
      </c>
    </row>
    <row r="2581" spans="1:40" x14ac:dyDescent="0.25">
      <c r="A2581" t="s">
        <v>4398</v>
      </c>
      <c r="B2581" t="s">
        <v>36</v>
      </c>
      <c r="C2581">
        <v>43</v>
      </c>
      <c r="D2581">
        <v>5</v>
      </c>
      <c r="E2581">
        <v>27</v>
      </c>
      <c r="F2581">
        <v>1</v>
      </c>
      <c r="G2581" t="s">
        <v>36</v>
      </c>
      <c r="H2581">
        <v>0</v>
      </c>
      <c r="I2581" t="s">
        <v>259</v>
      </c>
      <c r="J2581" t="s">
        <v>25</v>
      </c>
      <c r="K2581" t="s">
        <v>25</v>
      </c>
      <c r="L2581">
        <v>22</v>
      </c>
      <c r="M2581" t="s">
        <v>36</v>
      </c>
      <c r="N2581" t="s">
        <v>23</v>
      </c>
      <c r="O2581" t="s">
        <v>23</v>
      </c>
      <c r="P2581">
        <v>0</v>
      </c>
      <c r="Q2581" t="s">
        <v>36</v>
      </c>
      <c r="R2581" t="s">
        <v>37</v>
      </c>
      <c r="S2581" t="s">
        <v>27</v>
      </c>
      <c r="T2581">
        <v>33</v>
      </c>
      <c r="U2581" t="s">
        <v>9483</v>
      </c>
      <c r="V2581">
        <v>33</v>
      </c>
      <c r="W2581">
        <v>1397</v>
      </c>
      <c r="X2581" t="s">
        <v>141</v>
      </c>
      <c r="Y2581" t="s">
        <v>142</v>
      </c>
      <c r="Z2581" t="s">
        <v>4340</v>
      </c>
      <c r="AA2581" s="1">
        <v>44200</v>
      </c>
      <c r="AB2581" s="1">
        <v>44096</v>
      </c>
      <c r="AC2581" t="s">
        <v>30</v>
      </c>
      <c r="AD2581" t="s">
        <v>9475</v>
      </c>
      <c r="AE2581" s="14">
        <v>36.750775752901482</v>
      </c>
      <c r="AF2581">
        <v>6</v>
      </c>
      <c r="AG2581" t="s">
        <v>31</v>
      </c>
      <c r="AH2581" t="s">
        <v>31</v>
      </c>
      <c r="AI2581" t="b">
        <v>1</v>
      </c>
      <c r="AJ2581" t="s">
        <v>36</v>
      </c>
      <c r="AK2581" t="s">
        <v>54</v>
      </c>
      <c r="AL2581" t="str">
        <f>IF(AmazonChurn[[#This Row],[Average Monthly Expenses]]&lt;=30,"Low",IF(AmazonChurn[[#This Row],[Average Monthly Expenses]]&lt;=60,"Medium","High"))</f>
        <v>Medium</v>
      </c>
      <c r="AM2581" t="str">
        <f>IF(AmazonChurn[[#This Row],[Number of Complaints or Support]]&lt;3,"Low",IF(AmazonChurn[[#This Row],[Number of Complaints or Support]]&lt;=7,"Medium","High"))</f>
        <v>Medium</v>
      </c>
      <c r="AN2581" s="14">
        <f>AmazonChurn[[#This Row],[Number of Complaints or Support]]/AmazonChurn[[#This Row],[Account Length (in months)]]</f>
        <v>0.13953488372093023</v>
      </c>
    </row>
    <row r="2582" spans="1:40" x14ac:dyDescent="0.25">
      <c r="A2582" t="s">
        <v>4399</v>
      </c>
      <c r="B2582" t="s">
        <v>23</v>
      </c>
      <c r="C2582">
        <v>71</v>
      </c>
      <c r="D2582">
        <v>0</v>
      </c>
      <c r="E2582">
        <v>3</v>
      </c>
      <c r="F2582">
        <v>1</v>
      </c>
      <c r="G2582" t="s">
        <v>36</v>
      </c>
      <c r="H2582">
        <v>0</v>
      </c>
      <c r="I2582" t="s">
        <v>71</v>
      </c>
      <c r="J2582" t="s">
        <v>25</v>
      </c>
      <c r="K2582" t="s">
        <v>25</v>
      </c>
      <c r="L2582">
        <v>43</v>
      </c>
      <c r="M2582" t="s">
        <v>23</v>
      </c>
      <c r="N2582" t="s">
        <v>23</v>
      </c>
      <c r="O2582" t="s">
        <v>23</v>
      </c>
      <c r="P2582">
        <v>0</v>
      </c>
      <c r="Q2582" t="s">
        <v>36</v>
      </c>
      <c r="R2582" t="s">
        <v>57</v>
      </c>
      <c r="S2582" t="s">
        <v>124</v>
      </c>
      <c r="T2582">
        <v>28</v>
      </c>
      <c r="U2582" t="s">
        <v>9484</v>
      </c>
      <c r="V2582">
        <v>28</v>
      </c>
      <c r="W2582">
        <v>1998</v>
      </c>
      <c r="Z2582" t="s">
        <v>4400</v>
      </c>
      <c r="AA2582" s="1">
        <v>45078</v>
      </c>
      <c r="AB2582" s="1">
        <v>44290</v>
      </c>
      <c r="AC2582" t="s">
        <v>48</v>
      </c>
      <c r="AD2582" t="s">
        <v>9476</v>
      </c>
      <c r="AE2582" s="14">
        <v>29.376905956413989</v>
      </c>
      <c r="AF2582">
        <v>7</v>
      </c>
      <c r="AG2582" t="s">
        <v>53</v>
      </c>
      <c r="AH2582" t="s">
        <v>9480</v>
      </c>
      <c r="AI2582" t="b">
        <v>1</v>
      </c>
      <c r="AJ2582" t="s">
        <v>36</v>
      </c>
      <c r="AK2582" t="s">
        <v>73</v>
      </c>
      <c r="AL2582" t="str">
        <f>IF(AmazonChurn[[#This Row],[Average Monthly Expenses]]&lt;=30,"Low",IF(AmazonChurn[[#This Row],[Average Monthly Expenses]]&lt;=60,"Medium","High"))</f>
        <v>Low</v>
      </c>
      <c r="AM2582" t="str">
        <f>IF(AmazonChurn[[#This Row],[Number of Complaints or Support]]&lt;3,"Low",IF(AmazonChurn[[#This Row],[Number of Complaints or Support]]&lt;=7,"Medium","High"))</f>
        <v>Medium</v>
      </c>
      <c r="AN2582" s="14">
        <f>AmazonChurn[[#This Row],[Number of Complaints or Support]]/AmazonChurn[[#This Row],[Account Length (in months)]]</f>
        <v>9.8591549295774641E-2</v>
      </c>
    </row>
    <row r="2583" spans="1:40" x14ac:dyDescent="0.25">
      <c r="A2583" t="s">
        <v>4401</v>
      </c>
      <c r="B2583" t="s">
        <v>23</v>
      </c>
      <c r="C2583">
        <v>41</v>
      </c>
      <c r="D2583">
        <v>2</v>
      </c>
      <c r="E2583">
        <v>7</v>
      </c>
      <c r="F2583">
        <v>1</v>
      </c>
      <c r="G2583" t="s">
        <v>36</v>
      </c>
      <c r="H2583">
        <v>0</v>
      </c>
      <c r="I2583" t="s">
        <v>24</v>
      </c>
      <c r="J2583" t="s">
        <v>25</v>
      </c>
      <c r="K2583" t="s">
        <v>25</v>
      </c>
      <c r="L2583">
        <v>68</v>
      </c>
      <c r="M2583" t="s">
        <v>23</v>
      </c>
      <c r="N2583" t="s">
        <v>36</v>
      </c>
      <c r="O2583" t="s">
        <v>23</v>
      </c>
      <c r="P2583">
        <v>0</v>
      </c>
      <c r="Q2583" t="s">
        <v>23</v>
      </c>
      <c r="R2583" t="s">
        <v>57</v>
      </c>
      <c r="S2583" t="s">
        <v>130</v>
      </c>
      <c r="T2583">
        <v>33</v>
      </c>
      <c r="U2583" t="s">
        <v>9483</v>
      </c>
      <c r="V2583">
        <v>33</v>
      </c>
      <c r="W2583">
        <v>1344</v>
      </c>
      <c r="Z2583" t="s">
        <v>1142</v>
      </c>
      <c r="AA2583" s="1">
        <v>44565</v>
      </c>
      <c r="AB2583" s="1">
        <v>44352</v>
      </c>
      <c r="AC2583" t="s">
        <v>41</v>
      </c>
      <c r="AD2583" t="s">
        <v>9477</v>
      </c>
      <c r="AE2583" s="14">
        <v>33.340168231943053</v>
      </c>
      <c r="AF2583">
        <v>7</v>
      </c>
      <c r="AG2583" t="s">
        <v>31</v>
      </c>
      <c r="AH2583" t="s">
        <v>31</v>
      </c>
      <c r="AI2583" t="b">
        <v>1</v>
      </c>
      <c r="AJ2583" t="s">
        <v>36</v>
      </c>
      <c r="AK2583" t="s">
        <v>32</v>
      </c>
      <c r="AL2583" t="str">
        <f>IF(AmazonChurn[[#This Row],[Average Monthly Expenses]]&lt;=30,"Low",IF(AmazonChurn[[#This Row],[Average Monthly Expenses]]&lt;=60,"Medium","High"))</f>
        <v>Medium</v>
      </c>
      <c r="AM2583" t="str">
        <f>IF(AmazonChurn[[#This Row],[Number of Complaints or Support]]&lt;3,"Low",IF(AmazonChurn[[#This Row],[Number of Complaints or Support]]&lt;=7,"Medium","High"))</f>
        <v>Medium</v>
      </c>
      <c r="AN2583" s="14">
        <f>AmazonChurn[[#This Row],[Number of Complaints or Support]]/AmazonChurn[[#This Row],[Account Length (in months)]]</f>
        <v>0.17073170731707318</v>
      </c>
    </row>
    <row r="2584" spans="1:40" x14ac:dyDescent="0.25">
      <c r="A2584" t="s">
        <v>4402</v>
      </c>
      <c r="B2584" t="s">
        <v>23</v>
      </c>
      <c r="C2584">
        <v>1</v>
      </c>
      <c r="D2584">
        <v>1</v>
      </c>
      <c r="E2584">
        <v>5</v>
      </c>
      <c r="F2584">
        <v>0</v>
      </c>
      <c r="G2584" t="s">
        <v>23</v>
      </c>
      <c r="H2584">
        <v>6</v>
      </c>
      <c r="I2584" t="s">
        <v>129</v>
      </c>
      <c r="J2584" t="s">
        <v>35</v>
      </c>
      <c r="K2584" t="s">
        <v>9472</v>
      </c>
      <c r="L2584">
        <v>49</v>
      </c>
      <c r="M2584" t="s">
        <v>23</v>
      </c>
      <c r="N2584" t="s">
        <v>23</v>
      </c>
      <c r="O2584" t="s">
        <v>23</v>
      </c>
      <c r="P2584">
        <v>0</v>
      </c>
      <c r="Q2584" t="s">
        <v>23</v>
      </c>
      <c r="R2584" t="s">
        <v>26</v>
      </c>
      <c r="S2584" t="s">
        <v>124</v>
      </c>
      <c r="T2584">
        <v>36</v>
      </c>
      <c r="U2584" t="s">
        <v>9484</v>
      </c>
      <c r="V2584">
        <v>36</v>
      </c>
      <c r="W2584">
        <v>36</v>
      </c>
      <c r="Z2584" t="s">
        <v>3114</v>
      </c>
      <c r="AA2584" s="1">
        <v>45038</v>
      </c>
      <c r="AB2584" s="1">
        <v>44863</v>
      </c>
      <c r="AC2584" t="s">
        <v>41</v>
      </c>
      <c r="AD2584" t="s">
        <v>9477</v>
      </c>
      <c r="AE2584" s="14">
        <v>33.642194316086318</v>
      </c>
      <c r="AF2584">
        <v>10</v>
      </c>
      <c r="AG2584" t="s">
        <v>69</v>
      </c>
      <c r="AH2584" t="s">
        <v>69</v>
      </c>
      <c r="AI2584" t="b">
        <v>1</v>
      </c>
      <c r="AJ2584" t="s">
        <v>36</v>
      </c>
      <c r="AK2584" t="s">
        <v>73</v>
      </c>
      <c r="AL2584" t="str">
        <f>IF(AmazonChurn[[#This Row],[Average Monthly Expenses]]&lt;=30,"Low",IF(AmazonChurn[[#This Row],[Average Monthly Expenses]]&lt;=60,"Medium","High"))</f>
        <v>Medium</v>
      </c>
      <c r="AM2584" t="str">
        <f>IF(AmazonChurn[[#This Row],[Number of Complaints or Support]]&lt;3,"Low",IF(AmazonChurn[[#This Row],[Number of Complaints or Support]]&lt;=7,"Medium","High"))</f>
        <v>High</v>
      </c>
      <c r="AN2584" s="14">
        <f>AmazonChurn[[#This Row],[Number of Complaints or Support]]/AmazonChurn[[#This Row],[Account Length (in months)]]</f>
        <v>10</v>
      </c>
    </row>
    <row r="2585" spans="1:40" x14ac:dyDescent="0.25">
      <c r="A2585" t="s">
        <v>4403</v>
      </c>
      <c r="B2585" t="s">
        <v>23</v>
      </c>
      <c r="C2585">
        <v>41</v>
      </c>
      <c r="D2585">
        <v>0</v>
      </c>
      <c r="E2585">
        <v>0</v>
      </c>
      <c r="F2585">
        <v>0</v>
      </c>
      <c r="G2585" t="s">
        <v>23</v>
      </c>
      <c r="H2585">
        <v>0</v>
      </c>
      <c r="I2585" t="s">
        <v>159</v>
      </c>
      <c r="J2585" t="s">
        <v>25</v>
      </c>
      <c r="K2585" t="s">
        <v>25</v>
      </c>
      <c r="L2585">
        <v>53</v>
      </c>
      <c r="M2585" t="s">
        <v>23</v>
      </c>
      <c r="N2585" t="s">
        <v>23</v>
      </c>
      <c r="O2585" t="s">
        <v>36</v>
      </c>
      <c r="P2585">
        <v>2</v>
      </c>
      <c r="Q2585" t="s">
        <v>23</v>
      </c>
      <c r="R2585" t="s">
        <v>26</v>
      </c>
      <c r="S2585" t="s">
        <v>124</v>
      </c>
      <c r="T2585">
        <v>13</v>
      </c>
      <c r="U2585" t="s">
        <v>9484</v>
      </c>
      <c r="V2585">
        <v>13</v>
      </c>
      <c r="W2585">
        <v>528</v>
      </c>
      <c r="Z2585" t="s">
        <v>4404</v>
      </c>
      <c r="AA2585" s="1">
        <v>45164</v>
      </c>
      <c r="AB2585" s="1">
        <v>44179</v>
      </c>
      <c r="AC2585" t="s">
        <v>30</v>
      </c>
      <c r="AD2585" t="s">
        <v>9475</v>
      </c>
      <c r="AE2585" s="14">
        <v>15.3317823135108</v>
      </c>
      <c r="AF2585">
        <v>7</v>
      </c>
      <c r="AG2585" t="s">
        <v>69</v>
      </c>
      <c r="AH2585" t="s">
        <v>69</v>
      </c>
      <c r="AI2585" t="b">
        <v>1</v>
      </c>
      <c r="AJ2585" t="s">
        <v>36</v>
      </c>
      <c r="AK2585" t="s">
        <v>73</v>
      </c>
      <c r="AL2585" t="str">
        <f>IF(AmazonChurn[[#This Row],[Average Monthly Expenses]]&lt;=30,"Low",IF(AmazonChurn[[#This Row],[Average Monthly Expenses]]&lt;=60,"Medium","High"))</f>
        <v>Low</v>
      </c>
      <c r="AM2585" t="str">
        <f>IF(AmazonChurn[[#This Row],[Number of Complaints or Support]]&lt;3,"Low",IF(AmazonChurn[[#This Row],[Number of Complaints or Support]]&lt;=7,"Medium","High"))</f>
        <v>Medium</v>
      </c>
      <c r="AN2585" s="14">
        <f>AmazonChurn[[#This Row],[Number of Complaints or Support]]/AmazonChurn[[#This Row],[Account Length (in months)]]</f>
        <v>0.17073170731707318</v>
      </c>
    </row>
    <row r="2586" spans="1:40" x14ac:dyDescent="0.25">
      <c r="A2586" t="s">
        <v>4405</v>
      </c>
      <c r="B2586" t="s">
        <v>23</v>
      </c>
      <c r="C2586">
        <v>57</v>
      </c>
      <c r="D2586">
        <v>1</v>
      </c>
      <c r="E2586">
        <v>5</v>
      </c>
      <c r="F2586">
        <v>1</v>
      </c>
      <c r="G2586" t="s">
        <v>36</v>
      </c>
      <c r="H2586">
        <v>0</v>
      </c>
      <c r="I2586" t="s">
        <v>167</v>
      </c>
      <c r="J2586" t="s">
        <v>25</v>
      </c>
      <c r="K2586" t="s">
        <v>25</v>
      </c>
      <c r="L2586">
        <v>38</v>
      </c>
      <c r="M2586" t="s">
        <v>23</v>
      </c>
      <c r="N2586" t="s">
        <v>23</v>
      </c>
      <c r="O2586" t="s">
        <v>23</v>
      </c>
      <c r="P2586">
        <v>0</v>
      </c>
      <c r="Q2586" t="s">
        <v>36</v>
      </c>
      <c r="R2586" t="s">
        <v>57</v>
      </c>
      <c r="S2586" t="s">
        <v>38</v>
      </c>
      <c r="T2586">
        <v>27</v>
      </c>
      <c r="U2586" t="s">
        <v>9484</v>
      </c>
      <c r="V2586">
        <v>27</v>
      </c>
      <c r="W2586">
        <v>1561</v>
      </c>
      <c r="Z2586" t="s">
        <v>3998</v>
      </c>
      <c r="AA2586" s="1">
        <v>45243</v>
      </c>
      <c r="AB2586" s="1">
        <v>44960</v>
      </c>
      <c r="AC2586" t="s">
        <v>30</v>
      </c>
      <c r="AD2586" t="s">
        <v>9475</v>
      </c>
      <c r="AE2586" s="14">
        <v>25.97821027550027</v>
      </c>
      <c r="AF2586">
        <v>8</v>
      </c>
      <c r="AG2586" t="s">
        <v>53</v>
      </c>
      <c r="AH2586" t="s">
        <v>9480</v>
      </c>
      <c r="AI2586" t="b">
        <v>0</v>
      </c>
      <c r="AJ2586" t="s">
        <v>23</v>
      </c>
      <c r="AK2586" t="s">
        <v>73</v>
      </c>
      <c r="AL2586" t="str">
        <f>IF(AmazonChurn[[#This Row],[Average Monthly Expenses]]&lt;=30,"Low",IF(AmazonChurn[[#This Row],[Average Monthly Expenses]]&lt;=60,"Medium","High"))</f>
        <v>Low</v>
      </c>
      <c r="AM2586" t="str">
        <f>IF(AmazonChurn[[#This Row],[Number of Complaints or Support]]&lt;3,"Low",IF(AmazonChurn[[#This Row],[Number of Complaints or Support]]&lt;=7,"Medium","High"))</f>
        <v>High</v>
      </c>
      <c r="AN2586" s="14">
        <f>AmazonChurn[[#This Row],[Number of Complaints or Support]]/AmazonChurn[[#This Row],[Account Length (in months)]]</f>
        <v>0.14035087719298245</v>
      </c>
    </row>
    <row r="2587" spans="1:40" x14ac:dyDescent="0.25">
      <c r="A2587" t="s">
        <v>4406</v>
      </c>
      <c r="B2587" t="s">
        <v>36</v>
      </c>
      <c r="C2587">
        <v>70</v>
      </c>
      <c r="D2587">
        <v>3</v>
      </c>
      <c r="E2587">
        <v>9</v>
      </c>
      <c r="F2587">
        <v>1</v>
      </c>
      <c r="G2587" t="s">
        <v>36</v>
      </c>
      <c r="H2587">
        <v>0</v>
      </c>
      <c r="I2587" t="s">
        <v>190</v>
      </c>
      <c r="J2587" t="s">
        <v>35</v>
      </c>
      <c r="K2587" t="s">
        <v>9472</v>
      </c>
      <c r="L2587">
        <v>29</v>
      </c>
      <c r="M2587" t="s">
        <v>36</v>
      </c>
      <c r="N2587" t="s">
        <v>23</v>
      </c>
      <c r="O2587" t="s">
        <v>23</v>
      </c>
      <c r="P2587">
        <v>0</v>
      </c>
      <c r="Q2587" t="s">
        <v>36</v>
      </c>
      <c r="R2587" t="s">
        <v>26</v>
      </c>
      <c r="S2587" t="s">
        <v>130</v>
      </c>
      <c r="T2587">
        <v>65</v>
      </c>
      <c r="U2587" t="s">
        <v>9483</v>
      </c>
      <c r="V2587">
        <v>65</v>
      </c>
      <c r="W2587">
        <v>4555</v>
      </c>
      <c r="X2587" t="s">
        <v>46</v>
      </c>
      <c r="Y2587" t="s">
        <v>220</v>
      </c>
      <c r="Z2587" t="s">
        <v>3234</v>
      </c>
      <c r="AA2587" s="1">
        <v>45291</v>
      </c>
      <c r="AB2587" s="1">
        <v>44620</v>
      </c>
      <c r="AC2587" t="s">
        <v>30</v>
      </c>
      <c r="AD2587" t="s">
        <v>9475</v>
      </c>
      <c r="AE2587" s="14">
        <v>53.151338289905823</v>
      </c>
      <c r="AF2587">
        <v>3</v>
      </c>
      <c r="AG2587" t="s">
        <v>31</v>
      </c>
      <c r="AH2587" t="s">
        <v>31</v>
      </c>
      <c r="AI2587" t="b">
        <v>1</v>
      </c>
      <c r="AJ2587" t="s">
        <v>36</v>
      </c>
      <c r="AK2587" t="s">
        <v>64</v>
      </c>
      <c r="AL2587" t="str">
        <f>IF(AmazonChurn[[#This Row],[Average Monthly Expenses]]&lt;=30,"Low",IF(AmazonChurn[[#This Row],[Average Monthly Expenses]]&lt;=60,"Medium","High"))</f>
        <v>Medium</v>
      </c>
      <c r="AM2587" t="str">
        <f>IF(AmazonChurn[[#This Row],[Number of Complaints or Support]]&lt;3,"Low",IF(AmazonChurn[[#This Row],[Number of Complaints or Support]]&lt;=7,"Medium","High"))</f>
        <v>Medium</v>
      </c>
      <c r="AN2587" s="14">
        <f>AmazonChurn[[#This Row],[Number of Complaints or Support]]/AmazonChurn[[#This Row],[Account Length (in months)]]</f>
        <v>4.2857142857142858E-2</v>
      </c>
    </row>
    <row r="2588" spans="1:40" x14ac:dyDescent="0.25">
      <c r="A2588" t="s">
        <v>4407</v>
      </c>
      <c r="B2588" t="s">
        <v>23</v>
      </c>
      <c r="C2588">
        <v>44</v>
      </c>
      <c r="D2588">
        <v>0</v>
      </c>
      <c r="E2588">
        <v>2</v>
      </c>
      <c r="F2588">
        <v>1</v>
      </c>
      <c r="G2588" t="s">
        <v>36</v>
      </c>
      <c r="H2588">
        <v>0</v>
      </c>
      <c r="I2588" t="s">
        <v>314</v>
      </c>
      <c r="J2588" t="s">
        <v>25</v>
      </c>
      <c r="K2588" t="s">
        <v>25</v>
      </c>
      <c r="L2588">
        <v>55</v>
      </c>
      <c r="M2588" t="s">
        <v>23</v>
      </c>
      <c r="N2588" t="s">
        <v>23</v>
      </c>
      <c r="O2588" t="s">
        <v>36</v>
      </c>
      <c r="P2588">
        <v>5</v>
      </c>
      <c r="Q2588" t="s">
        <v>36</v>
      </c>
      <c r="R2588" t="s">
        <v>26</v>
      </c>
      <c r="S2588" t="s">
        <v>27</v>
      </c>
      <c r="T2588">
        <v>33</v>
      </c>
      <c r="U2588" t="s">
        <v>9483</v>
      </c>
      <c r="V2588">
        <v>33</v>
      </c>
      <c r="W2588">
        <v>1439</v>
      </c>
      <c r="Z2588" t="s">
        <v>4408</v>
      </c>
      <c r="AA2588" s="1">
        <v>43862</v>
      </c>
      <c r="AB2588" s="1">
        <v>43970</v>
      </c>
      <c r="AC2588" t="s">
        <v>30</v>
      </c>
      <c r="AD2588" t="s">
        <v>9475</v>
      </c>
      <c r="AE2588" s="14">
        <v>29.394191306780769</v>
      </c>
      <c r="AF2588">
        <v>1</v>
      </c>
      <c r="AG2588" t="s">
        <v>53</v>
      </c>
      <c r="AH2588" t="s">
        <v>9480</v>
      </c>
      <c r="AI2588" t="b">
        <v>1</v>
      </c>
      <c r="AJ2588" t="s">
        <v>36</v>
      </c>
      <c r="AK2588" t="s">
        <v>64</v>
      </c>
      <c r="AL2588" t="str">
        <f>IF(AmazonChurn[[#This Row],[Average Monthly Expenses]]&lt;=30,"Low",IF(AmazonChurn[[#This Row],[Average Monthly Expenses]]&lt;=60,"Medium","High"))</f>
        <v>Low</v>
      </c>
      <c r="AM2588" t="str">
        <f>IF(AmazonChurn[[#This Row],[Number of Complaints or Support]]&lt;3,"Low",IF(AmazonChurn[[#This Row],[Number of Complaints or Support]]&lt;=7,"Medium","High"))</f>
        <v>Low</v>
      </c>
      <c r="AN2588" s="14">
        <f>AmazonChurn[[#This Row],[Number of Complaints or Support]]/AmazonChurn[[#This Row],[Account Length (in months)]]</f>
        <v>2.2727272727272728E-2</v>
      </c>
    </row>
    <row r="2589" spans="1:40" x14ac:dyDescent="0.25">
      <c r="A2589" t="s">
        <v>4409</v>
      </c>
      <c r="B2589" t="s">
        <v>23</v>
      </c>
      <c r="C2589">
        <v>52</v>
      </c>
      <c r="D2589">
        <v>0</v>
      </c>
      <c r="E2589">
        <v>4</v>
      </c>
      <c r="F2589">
        <v>1</v>
      </c>
      <c r="G2589" t="s">
        <v>36</v>
      </c>
      <c r="H2589">
        <v>0</v>
      </c>
      <c r="I2589" t="s">
        <v>213</v>
      </c>
      <c r="J2589" t="s">
        <v>25</v>
      </c>
      <c r="K2589" t="s">
        <v>25</v>
      </c>
      <c r="L2589">
        <v>67</v>
      </c>
      <c r="M2589" t="s">
        <v>23</v>
      </c>
      <c r="N2589" t="s">
        <v>36</v>
      </c>
      <c r="O2589" t="s">
        <v>23</v>
      </c>
      <c r="P2589">
        <v>0</v>
      </c>
      <c r="Q2589" t="s">
        <v>36</v>
      </c>
      <c r="R2589" t="s">
        <v>57</v>
      </c>
      <c r="S2589" t="s">
        <v>27</v>
      </c>
      <c r="T2589">
        <v>44</v>
      </c>
      <c r="U2589" t="s">
        <v>9483</v>
      </c>
      <c r="V2589">
        <v>44</v>
      </c>
      <c r="W2589">
        <v>2286</v>
      </c>
      <c r="Z2589" t="s">
        <v>279</v>
      </c>
      <c r="AA2589" s="1">
        <v>44969</v>
      </c>
      <c r="AB2589" s="1">
        <v>45217</v>
      </c>
      <c r="AC2589" t="s">
        <v>48</v>
      </c>
      <c r="AD2589" t="s">
        <v>9476</v>
      </c>
      <c r="AE2589" s="14">
        <v>52.111786781294398</v>
      </c>
      <c r="AF2589">
        <v>8</v>
      </c>
      <c r="AG2589" t="s">
        <v>69</v>
      </c>
      <c r="AH2589" t="s">
        <v>69</v>
      </c>
      <c r="AI2589" t="b">
        <v>0</v>
      </c>
      <c r="AJ2589" t="s">
        <v>23</v>
      </c>
      <c r="AK2589" t="s">
        <v>73</v>
      </c>
      <c r="AL2589" t="str">
        <f>IF(AmazonChurn[[#This Row],[Average Monthly Expenses]]&lt;=30,"Low",IF(AmazonChurn[[#This Row],[Average Monthly Expenses]]&lt;=60,"Medium","High"))</f>
        <v>Medium</v>
      </c>
      <c r="AM2589" t="str">
        <f>IF(AmazonChurn[[#This Row],[Number of Complaints or Support]]&lt;3,"Low",IF(AmazonChurn[[#This Row],[Number of Complaints or Support]]&lt;=7,"Medium","High"))</f>
        <v>High</v>
      </c>
      <c r="AN2589" s="14">
        <f>AmazonChurn[[#This Row],[Number of Complaints or Support]]/AmazonChurn[[#This Row],[Account Length (in months)]]</f>
        <v>0.15384615384615385</v>
      </c>
    </row>
    <row r="2590" spans="1:40" x14ac:dyDescent="0.25">
      <c r="A2590" t="s">
        <v>4410</v>
      </c>
      <c r="B2590" t="s">
        <v>36</v>
      </c>
      <c r="C2590">
        <v>6</v>
      </c>
      <c r="D2590">
        <v>1</v>
      </c>
      <c r="E2590">
        <v>13</v>
      </c>
      <c r="F2590">
        <v>1</v>
      </c>
      <c r="G2590" t="s">
        <v>36</v>
      </c>
      <c r="H2590">
        <v>0</v>
      </c>
      <c r="I2590" t="s">
        <v>190</v>
      </c>
      <c r="J2590" t="s">
        <v>25</v>
      </c>
      <c r="K2590" t="s">
        <v>25</v>
      </c>
      <c r="L2590">
        <v>22</v>
      </c>
      <c r="M2590" t="s">
        <v>36</v>
      </c>
      <c r="N2590" t="s">
        <v>23</v>
      </c>
      <c r="O2590" t="s">
        <v>23</v>
      </c>
      <c r="P2590">
        <v>0</v>
      </c>
      <c r="Q2590" t="s">
        <v>36</v>
      </c>
      <c r="R2590" t="s">
        <v>26</v>
      </c>
      <c r="S2590" t="s">
        <v>38</v>
      </c>
      <c r="T2590">
        <v>50</v>
      </c>
      <c r="U2590" t="s">
        <v>9484</v>
      </c>
      <c r="V2590">
        <v>50</v>
      </c>
      <c r="W2590">
        <v>289</v>
      </c>
      <c r="X2590" t="s">
        <v>110</v>
      </c>
      <c r="Y2590" t="s">
        <v>204</v>
      </c>
      <c r="Z2590" t="s">
        <v>4411</v>
      </c>
      <c r="AA2590" s="1">
        <v>43898</v>
      </c>
      <c r="AB2590" s="1">
        <v>44871</v>
      </c>
      <c r="AC2590" t="s">
        <v>30</v>
      </c>
      <c r="AD2590" t="s">
        <v>9475</v>
      </c>
      <c r="AE2590" s="14">
        <v>59.102441290282073</v>
      </c>
      <c r="AF2590">
        <v>7</v>
      </c>
      <c r="AG2590" t="s">
        <v>31</v>
      </c>
      <c r="AH2590" t="s">
        <v>31</v>
      </c>
      <c r="AI2590" t="b">
        <v>0</v>
      </c>
      <c r="AJ2590" t="s">
        <v>23</v>
      </c>
      <c r="AK2590" t="s">
        <v>64</v>
      </c>
      <c r="AL2590" t="str">
        <f>IF(AmazonChurn[[#This Row],[Average Monthly Expenses]]&lt;=30,"Low",IF(AmazonChurn[[#This Row],[Average Monthly Expenses]]&lt;=60,"Medium","High"))</f>
        <v>Medium</v>
      </c>
      <c r="AM2590" t="str">
        <f>IF(AmazonChurn[[#This Row],[Number of Complaints or Support]]&lt;3,"Low",IF(AmazonChurn[[#This Row],[Number of Complaints or Support]]&lt;=7,"Medium","High"))</f>
        <v>Medium</v>
      </c>
      <c r="AN2590" s="14">
        <f>AmazonChurn[[#This Row],[Number of Complaints or Support]]/AmazonChurn[[#This Row],[Account Length (in months)]]</f>
        <v>1.1666666666666667</v>
      </c>
    </row>
    <row r="2591" spans="1:40" x14ac:dyDescent="0.25">
      <c r="A2591" t="s">
        <v>4412</v>
      </c>
      <c r="B2591" t="s">
        <v>23</v>
      </c>
      <c r="C2591">
        <v>61</v>
      </c>
      <c r="D2591">
        <v>0</v>
      </c>
      <c r="E2591">
        <v>12</v>
      </c>
      <c r="F2591">
        <v>1</v>
      </c>
      <c r="G2591" t="s">
        <v>36</v>
      </c>
      <c r="H2591">
        <v>0</v>
      </c>
      <c r="I2591" t="s">
        <v>361</v>
      </c>
      <c r="J2591" t="s">
        <v>35</v>
      </c>
      <c r="K2591" t="s">
        <v>9472</v>
      </c>
      <c r="L2591">
        <v>24</v>
      </c>
      <c r="M2591" t="s">
        <v>36</v>
      </c>
      <c r="N2591" t="s">
        <v>23</v>
      </c>
      <c r="O2591" t="s">
        <v>23</v>
      </c>
      <c r="P2591">
        <v>0</v>
      </c>
      <c r="Q2591" t="s">
        <v>36</v>
      </c>
      <c r="R2591" t="s">
        <v>57</v>
      </c>
      <c r="S2591" t="s">
        <v>27</v>
      </c>
      <c r="T2591">
        <v>26</v>
      </c>
      <c r="U2591" t="s">
        <v>9483</v>
      </c>
      <c r="V2591">
        <v>26</v>
      </c>
      <c r="W2591">
        <v>1569</v>
      </c>
      <c r="Z2591" t="s">
        <v>4413</v>
      </c>
      <c r="AA2591" s="1">
        <v>43984</v>
      </c>
      <c r="AB2591" s="1">
        <v>44939</v>
      </c>
      <c r="AC2591" t="s">
        <v>48</v>
      </c>
      <c r="AD2591" t="s">
        <v>9476</v>
      </c>
      <c r="AE2591" s="14">
        <v>21.942601815262531</v>
      </c>
      <c r="AF2591">
        <v>0</v>
      </c>
      <c r="AG2591" t="s">
        <v>53</v>
      </c>
      <c r="AH2591" t="s">
        <v>9480</v>
      </c>
      <c r="AI2591" t="b">
        <v>0</v>
      </c>
      <c r="AJ2591" t="s">
        <v>23</v>
      </c>
      <c r="AK2591" t="s">
        <v>54</v>
      </c>
      <c r="AL2591" t="str">
        <f>IF(AmazonChurn[[#This Row],[Average Monthly Expenses]]&lt;=30,"Low",IF(AmazonChurn[[#This Row],[Average Monthly Expenses]]&lt;=60,"Medium","High"))</f>
        <v>Low</v>
      </c>
      <c r="AM2591" t="str">
        <f>IF(AmazonChurn[[#This Row],[Number of Complaints or Support]]&lt;3,"Low",IF(AmazonChurn[[#This Row],[Number of Complaints or Support]]&lt;=7,"Medium","High"))</f>
        <v>Low</v>
      </c>
      <c r="AN2591" s="14">
        <f>AmazonChurn[[#This Row],[Number of Complaints or Support]]/AmazonChurn[[#This Row],[Account Length (in months)]]</f>
        <v>0</v>
      </c>
    </row>
    <row r="2592" spans="1:40" x14ac:dyDescent="0.25">
      <c r="A2592" t="s">
        <v>4414</v>
      </c>
      <c r="B2592" t="s">
        <v>36</v>
      </c>
      <c r="C2592">
        <v>66</v>
      </c>
      <c r="D2592">
        <v>1</v>
      </c>
      <c r="E2592">
        <v>8</v>
      </c>
      <c r="F2592">
        <v>1</v>
      </c>
      <c r="G2592" t="s">
        <v>36</v>
      </c>
      <c r="H2592">
        <v>0</v>
      </c>
      <c r="I2592" t="s">
        <v>150</v>
      </c>
      <c r="J2592" t="s">
        <v>25</v>
      </c>
      <c r="K2592" t="s">
        <v>25</v>
      </c>
      <c r="L2592">
        <v>70</v>
      </c>
      <c r="M2592" t="s">
        <v>23</v>
      </c>
      <c r="N2592" t="s">
        <v>36</v>
      </c>
      <c r="O2592" t="s">
        <v>23</v>
      </c>
      <c r="P2592">
        <v>0</v>
      </c>
      <c r="Q2592" t="s">
        <v>36</v>
      </c>
      <c r="R2592" t="s">
        <v>37</v>
      </c>
      <c r="S2592" t="s">
        <v>124</v>
      </c>
      <c r="T2592">
        <v>51</v>
      </c>
      <c r="U2592" t="s">
        <v>9484</v>
      </c>
      <c r="V2592">
        <v>51</v>
      </c>
      <c r="W2592">
        <v>3371</v>
      </c>
      <c r="X2592" t="s">
        <v>46</v>
      </c>
      <c r="Y2592" t="s">
        <v>220</v>
      </c>
      <c r="Z2592" t="s">
        <v>4415</v>
      </c>
      <c r="AA2592" s="1">
        <v>44802</v>
      </c>
      <c r="AB2592" s="1">
        <v>44653</v>
      </c>
      <c r="AC2592" t="s">
        <v>48</v>
      </c>
      <c r="AD2592" t="s">
        <v>9476</v>
      </c>
      <c r="AE2592" s="14">
        <v>59.378502565342643</v>
      </c>
      <c r="AF2592">
        <v>7</v>
      </c>
      <c r="AG2592" t="s">
        <v>31</v>
      </c>
      <c r="AH2592" t="s">
        <v>31</v>
      </c>
      <c r="AI2592" t="b">
        <v>1</v>
      </c>
      <c r="AJ2592" t="s">
        <v>36</v>
      </c>
      <c r="AK2592" t="s">
        <v>73</v>
      </c>
      <c r="AL2592" t="str">
        <f>IF(AmazonChurn[[#This Row],[Average Monthly Expenses]]&lt;=30,"Low",IF(AmazonChurn[[#This Row],[Average Monthly Expenses]]&lt;=60,"Medium","High"))</f>
        <v>Medium</v>
      </c>
      <c r="AM2592" t="str">
        <f>IF(AmazonChurn[[#This Row],[Number of Complaints or Support]]&lt;3,"Low",IF(AmazonChurn[[#This Row],[Number of Complaints or Support]]&lt;=7,"Medium","High"))</f>
        <v>Medium</v>
      </c>
      <c r="AN2592" s="14">
        <f>AmazonChurn[[#This Row],[Number of Complaints or Support]]/AmazonChurn[[#This Row],[Account Length (in months)]]</f>
        <v>0.10606060606060606</v>
      </c>
    </row>
    <row r="2593" spans="1:40" x14ac:dyDescent="0.25">
      <c r="A2593" t="s">
        <v>4416</v>
      </c>
      <c r="B2593" t="s">
        <v>23</v>
      </c>
      <c r="C2593">
        <v>70</v>
      </c>
      <c r="D2593">
        <v>0</v>
      </c>
      <c r="E2593">
        <v>23</v>
      </c>
      <c r="F2593">
        <v>0</v>
      </c>
      <c r="G2593" t="s">
        <v>23</v>
      </c>
      <c r="H2593">
        <v>53</v>
      </c>
      <c r="I2593" t="s">
        <v>159</v>
      </c>
      <c r="J2593" t="s">
        <v>25</v>
      </c>
      <c r="K2593" t="s">
        <v>25</v>
      </c>
      <c r="L2593">
        <v>24</v>
      </c>
      <c r="M2593" t="s">
        <v>36</v>
      </c>
      <c r="N2593" t="s">
        <v>23</v>
      </c>
      <c r="O2593" t="s">
        <v>36</v>
      </c>
      <c r="P2593">
        <v>3</v>
      </c>
      <c r="Q2593" t="s">
        <v>36</v>
      </c>
      <c r="R2593" t="s">
        <v>57</v>
      </c>
      <c r="S2593" t="s">
        <v>38</v>
      </c>
      <c r="T2593">
        <v>52</v>
      </c>
      <c r="U2593" t="s">
        <v>9484</v>
      </c>
      <c r="V2593">
        <v>52</v>
      </c>
      <c r="W2593">
        <v>3620</v>
      </c>
      <c r="Z2593" t="s">
        <v>944</v>
      </c>
      <c r="AA2593" s="1">
        <v>43891</v>
      </c>
      <c r="AB2593" s="1">
        <v>44166</v>
      </c>
      <c r="AC2593" t="s">
        <v>48</v>
      </c>
      <c r="AD2593" t="s">
        <v>9476</v>
      </c>
      <c r="AE2593" s="14">
        <v>56.607482947700483</v>
      </c>
      <c r="AF2593">
        <v>1</v>
      </c>
      <c r="AG2593" t="s">
        <v>31</v>
      </c>
      <c r="AH2593" t="s">
        <v>31</v>
      </c>
      <c r="AI2593" t="b">
        <v>1</v>
      </c>
      <c r="AJ2593" t="s">
        <v>36</v>
      </c>
      <c r="AK2593" t="s">
        <v>64</v>
      </c>
      <c r="AL2593" t="str">
        <f>IF(AmazonChurn[[#This Row],[Average Monthly Expenses]]&lt;=30,"Low",IF(AmazonChurn[[#This Row],[Average Monthly Expenses]]&lt;=60,"Medium","High"))</f>
        <v>Medium</v>
      </c>
      <c r="AM2593" t="str">
        <f>IF(AmazonChurn[[#This Row],[Number of Complaints or Support]]&lt;3,"Low",IF(AmazonChurn[[#This Row],[Number of Complaints or Support]]&lt;=7,"Medium","High"))</f>
        <v>Low</v>
      </c>
      <c r="AN2593" s="14">
        <f>AmazonChurn[[#This Row],[Number of Complaints or Support]]/AmazonChurn[[#This Row],[Account Length (in months)]]</f>
        <v>1.4285714285714285E-2</v>
      </c>
    </row>
    <row r="2594" spans="1:40" x14ac:dyDescent="0.25">
      <c r="A2594" t="s">
        <v>4417</v>
      </c>
      <c r="B2594" t="s">
        <v>36</v>
      </c>
      <c r="C2594">
        <v>10</v>
      </c>
      <c r="D2594">
        <v>2</v>
      </c>
      <c r="E2594">
        <v>8</v>
      </c>
      <c r="F2594">
        <v>1</v>
      </c>
      <c r="G2594" t="s">
        <v>36</v>
      </c>
      <c r="H2594">
        <v>0</v>
      </c>
      <c r="I2594" t="s">
        <v>44</v>
      </c>
      <c r="J2594" t="s">
        <v>25</v>
      </c>
      <c r="K2594" t="s">
        <v>25</v>
      </c>
      <c r="L2594">
        <v>67</v>
      </c>
      <c r="M2594" t="s">
        <v>23</v>
      </c>
      <c r="N2594" t="s">
        <v>36</v>
      </c>
      <c r="O2594" t="s">
        <v>23</v>
      </c>
      <c r="P2594">
        <v>0</v>
      </c>
      <c r="Q2594" t="s">
        <v>36</v>
      </c>
      <c r="R2594" t="s">
        <v>26</v>
      </c>
      <c r="S2594" t="s">
        <v>130</v>
      </c>
      <c r="T2594">
        <v>46</v>
      </c>
      <c r="U2594" t="s">
        <v>9483</v>
      </c>
      <c r="V2594">
        <v>46</v>
      </c>
      <c r="W2594">
        <v>468</v>
      </c>
      <c r="X2594" t="s">
        <v>110</v>
      </c>
      <c r="Y2594" t="s">
        <v>204</v>
      </c>
      <c r="Z2594" t="s">
        <v>2445</v>
      </c>
      <c r="AA2594" s="1">
        <v>44909</v>
      </c>
      <c r="AB2594" s="1">
        <v>44031</v>
      </c>
      <c r="AC2594" t="s">
        <v>30</v>
      </c>
      <c r="AD2594" t="s">
        <v>9475</v>
      </c>
      <c r="AE2594" s="14">
        <v>42.609627195532212</v>
      </c>
      <c r="AF2594">
        <v>8</v>
      </c>
      <c r="AG2594" t="s">
        <v>69</v>
      </c>
      <c r="AH2594" t="s">
        <v>69</v>
      </c>
      <c r="AI2594" t="b">
        <v>1</v>
      </c>
      <c r="AJ2594" t="s">
        <v>36</v>
      </c>
      <c r="AK2594" t="s">
        <v>54</v>
      </c>
      <c r="AL2594" t="str">
        <f>IF(AmazonChurn[[#This Row],[Average Monthly Expenses]]&lt;=30,"Low",IF(AmazonChurn[[#This Row],[Average Monthly Expenses]]&lt;=60,"Medium","High"))</f>
        <v>Medium</v>
      </c>
      <c r="AM2594" t="str">
        <f>IF(AmazonChurn[[#This Row],[Number of Complaints or Support]]&lt;3,"Low",IF(AmazonChurn[[#This Row],[Number of Complaints or Support]]&lt;=7,"Medium","High"))</f>
        <v>High</v>
      </c>
      <c r="AN2594" s="14">
        <f>AmazonChurn[[#This Row],[Number of Complaints or Support]]/AmazonChurn[[#This Row],[Account Length (in months)]]</f>
        <v>0.8</v>
      </c>
    </row>
    <row r="2595" spans="1:40" x14ac:dyDescent="0.25">
      <c r="A2595" t="s">
        <v>4418</v>
      </c>
      <c r="B2595" t="s">
        <v>36</v>
      </c>
      <c r="C2595">
        <v>45</v>
      </c>
      <c r="D2595">
        <v>5</v>
      </c>
      <c r="E2595">
        <v>6</v>
      </c>
      <c r="F2595">
        <v>1</v>
      </c>
      <c r="G2595" t="s">
        <v>36</v>
      </c>
      <c r="H2595">
        <v>0</v>
      </c>
      <c r="I2595" t="s">
        <v>339</v>
      </c>
      <c r="J2595" t="s">
        <v>35</v>
      </c>
      <c r="K2595" t="s">
        <v>9472</v>
      </c>
      <c r="L2595">
        <v>78</v>
      </c>
      <c r="M2595" t="s">
        <v>23</v>
      </c>
      <c r="N2595" t="s">
        <v>36</v>
      </c>
      <c r="O2595" t="s">
        <v>23</v>
      </c>
      <c r="P2595">
        <v>0</v>
      </c>
      <c r="Q2595" t="s">
        <v>23</v>
      </c>
      <c r="R2595" t="s">
        <v>26</v>
      </c>
      <c r="S2595" t="s">
        <v>124</v>
      </c>
      <c r="T2595">
        <v>19</v>
      </c>
      <c r="U2595" t="s">
        <v>9484</v>
      </c>
      <c r="V2595">
        <v>19</v>
      </c>
      <c r="W2595">
        <v>853</v>
      </c>
      <c r="X2595" t="s">
        <v>46</v>
      </c>
      <c r="Y2595" t="s">
        <v>191</v>
      </c>
      <c r="Z2595" t="s">
        <v>4419</v>
      </c>
      <c r="AA2595" s="1">
        <v>45172</v>
      </c>
      <c r="AB2595" s="1">
        <v>44417</v>
      </c>
      <c r="AC2595" t="s">
        <v>48</v>
      </c>
      <c r="AD2595" t="s">
        <v>9476</v>
      </c>
      <c r="AE2595" s="14">
        <v>15.30173857843751</v>
      </c>
      <c r="AF2595">
        <v>0</v>
      </c>
      <c r="AG2595" t="s">
        <v>53</v>
      </c>
      <c r="AH2595" t="s">
        <v>9480</v>
      </c>
      <c r="AI2595" t="b">
        <v>1</v>
      </c>
      <c r="AJ2595" t="s">
        <v>36</v>
      </c>
      <c r="AK2595" t="s">
        <v>64</v>
      </c>
      <c r="AL2595" t="str">
        <f>IF(AmazonChurn[[#This Row],[Average Monthly Expenses]]&lt;=30,"Low",IF(AmazonChurn[[#This Row],[Average Monthly Expenses]]&lt;=60,"Medium","High"))</f>
        <v>Low</v>
      </c>
      <c r="AM2595" t="str">
        <f>IF(AmazonChurn[[#This Row],[Number of Complaints or Support]]&lt;3,"Low",IF(AmazonChurn[[#This Row],[Number of Complaints or Support]]&lt;=7,"Medium","High"))</f>
        <v>Low</v>
      </c>
      <c r="AN2595" s="14">
        <f>AmazonChurn[[#This Row],[Number of Complaints or Support]]/AmazonChurn[[#This Row],[Account Length (in months)]]</f>
        <v>0</v>
      </c>
    </row>
    <row r="2596" spans="1:40" x14ac:dyDescent="0.25">
      <c r="A2596" t="s">
        <v>4420</v>
      </c>
      <c r="B2596" t="s">
        <v>36</v>
      </c>
      <c r="C2596">
        <v>21</v>
      </c>
      <c r="D2596">
        <v>5</v>
      </c>
      <c r="E2596">
        <v>8</v>
      </c>
      <c r="F2596">
        <v>1</v>
      </c>
      <c r="G2596" t="s">
        <v>36</v>
      </c>
      <c r="H2596">
        <v>0</v>
      </c>
      <c r="I2596" t="s">
        <v>361</v>
      </c>
      <c r="J2596" t="s">
        <v>25</v>
      </c>
      <c r="K2596" t="s">
        <v>25</v>
      </c>
      <c r="L2596">
        <v>61</v>
      </c>
      <c r="M2596" t="s">
        <v>23</v>
      </c>
      <c r="N2596" t="s">
        <v>23</v>
      </c>
      <c r="O2596" t="s">
        <v>23</v>
      </c>
      <c r="P2596">
        <v>0</v>
      </c>
      <c r="Q2596" t="s">
        <v>36</v>
      </c>
      <c r="R2596" t="s">
        <v>26</v>
      </c>
      <c r="S2596" t="s">
        <v>38</v>
      </c>
      <c r="T2596">
        <v>70</v>
      </c>
      <c r="U2596" t="s">
        <v>9484</v>
      </c>
      <c r="V2596">
        <v>70</v>
      </c>
      <c r="W2596">
        <v>1489</v>
      </c>
      <c r="X2596" t="s">
        <v>94</v>
      </c>
      <c r="Y2596" t="s">
        <v>133</v>
      </c>
      <c r="Z2596" t="s">
        <v>2480</v>
      </c>
      <c r="AA2596" s="1">
        <v>45117</v>
      </c>
      <c r="AB2596" s="1">
        <v>44637</v>
      </c>
      <c r="AC2596" t="s">
        <v>48</v>
      </c>
      <c r="AD2596" t="s">
        <v>9476</v>
      </c>
      <c r="AE2596" s="14">
        <v>58.642108995707218</v>
      </c>
      <c r="AF2596">
        <v>9</v>
      </c>
      <c r="AG2596" t="s">
        <v>31</v>
      </c>
      <c r="AH2596" t="s">
        <v>31</v>
      </c>
      <c r="AI2596" t="b">
        <v>1</v>
      </c>
      <c r="AJ2596" t="s">
        <v>36</v>
      </c>
      <c r="AK2596" t="s">
        <v>64</v>
      </c>
      <c r="AL2596" t="str">
        <f>IF(AmazonChurn[[#This Row],[Average Monthly Expenses]]&lt;=30,"Low",IF(AmazonChurn[[#This Row],[Average Monthly Expenses]]&lt;=60,"Medium","High"))</f>
        <v>Medium</v>
      </c>
      <c r="AM2596" t="str">
        <f>IF(AmazonChurn[[#This Row],[Number of Complaints or Support]]&lt;3,"Low",IF(AmazonChurn[[#This Row],[Number of Complaints or Support]]&lt;=7,"Medium","High"))</f>
        <v>High</v>
      </c>
      <c r="AN2596" s="14">
        <f>AmazonChurn[[#This Row],[Number of Complaints or Support]]/AmazonChurn[[#This Row],[Account Length (in months)]]</f>
        <v>0.42857142857142855</v>
      </c>
    </row>
    <row r="2597" spans="1:40" x14ac:dyDescent="0.25">
      <c r="A2597" t="s">
        <v>4421</v>
      </c>
      <c r="B2597" t="s">
        <v>23</v>
      </c>
      <c r="C2597">
        <v>37</v>
      </c>
      <c r="D2597">
        <v>0</v>
      </c>
      <c r="E2597">
        <v>0</v>
      </c>
      <c r="F2597">
        <v>0</v>
      </c>
      <c r="G2597" t="s">
        <v>23</v>
      </c>
      <c r="H2597">
        <v>0</v>
      </c>
      <c r="I2597" t="s">
        <v>34</v>
      </c>
      <c r="J2597" t="s">
        <v>25</v>
      </c>
      <c r="K2597" t="s">
        <v>25</v>
      </c>
      <c r="L2597">
        <v>36</v>
      </c>
      <c r="M2597" t="s">
        <v>23</v>
      </c>
      <c r="N2597" t="s">
        <v>23</v>
      </c>
      <c r="O2597" t="s">
        <v>36</v>
      </c>
      <c r="P2597">
        <v>2</v>
      </c>
      <c r="Q2597" t="s">
        <v>23</v>
      </c>
      <c r="R2597" t="s">
        <v>57</v>
      </c>
      <c r="S2597" t="s">
        <v>130</v>
      </c>
      <c r="T2597">
        <v>7</v>
      </c>
      <c r="U2597" t="s">
        <v>9483</v>
      </c>
      <c r="V2597">
        <v>7</v>
      </c>
      <c r="W2597">
        <v>258</v>
      </c>
      <c r="Z2597" t="s">
        <v>1543</v>
      </c>
      <c r="AA2597" s="1">
        <v>44545</v>
      </c>
      <c r="AB2597" s="1">
        <v>44944</v>
      </c>
      <c r="AC2597" t="s">
        <v>48</v>
      </c>
      <c r="AD2597" t="s">
        <v>9476</v>
      </c>
      <c r="AE2597" s="14">
        <v>8.2543838456197935</v>
      </c>
      <c r="AF2597">
        <v>9</v>
      </c>
      <c r="AG2597" t="s">
        <v>69</v>
      </c>
      <c r="AH2597" t="s">
        <v>69</v>
      </c>
      <c r="AI2597" t="b">
        <v>1</v>
      </c>
      <c r="AJ2597" t="s">
        <v>36</v>
      </c>
      <c r="AK2597" t="s">
        <v>32</v>
      </c>
      <c r="AL2597" t="str">
        <f>IF(AmazonChurn[[#This Row],[Average Monthly Expenses]]&lt;=30,"Low",IF(AmazonChurn[[#This Row],[Average Monthly Expenses]]&lt;=60,"Medium","High"))</f>
        <v>Low</v>
      </c>
      <c r="AM2597" t="str">
        <f>IF(AmazonChurn[[#This Row],[Number of Complaints or Support]]&lt;3,"Low",IF(AmazonChurn[[#This Row],[Number of Complaints or Support]]&lt;=7,"Medium","High"))</f>
        <v>High</v>
      </c>
      <c r="AN2597" s="14">
        <f>AmazonChurn[[#This Row],[Number of Complaints or Support]]/AmazonChurn[[#This Row],[Account Length (in months)]]</f>
        <v>0.24324324324324326</v>
      </c>
    </row>
    <row r="2598" spans="1:40" x14ac:dyDescent="0.25">
      <c r="A2598" t="s">
        <v>4422</v>
      </c>
      <c r="B2598" t="s">
        <v>36</v>
      </c>
      <c r="C2598">
        <v>1</v>
      </c>
      <c r="D2598">
        <v>2</v>
      </c>
      <c r="E2598">
        <v>4</v>
      </c>
      <c r="F2598">
        <v>0</v>
      </c>
      <c r="G2598" t="s">
        <v>23</v>
      </c>
      <c r="H2598">
        <v>7</v>
      </c>
      <c r="I2598" t="s">
        <v>50</v>
      </c>
      <c r="J2598" t="s">
        <v>25</v>
      </c>
      <c r="K2598" t="s">
        <v>25</v>
      </c>
      <c r="L2598">
        <v>35</v>
      </c>
      <c r="M2598" t="s">
        <v>23</v>
      </c>
      <c r="N2598" t="s">
        <v>23</v>
      </c>
      <c r="O2598" t="s">
        <v>23</v>
      </c>
      <c r="P2598">
        <v>0</v>
      </c>
      <c r="Q2598" t="s">
        <v>23</v>
      </c>
      <c r="R2598" t="s">
        <v>26</v>
      </c>
      <c r="S2598" t="s">
        <v>124</v>
      </c>
      <c r="T2598">
        <v>43</v>
      </c>
      <c r="U2598" t="s">
        <v>9484</v>
      </c>
      <c r="V2598">
        <v>43</v>
      </c>
      <c r="W2598">
        <v>43</v>
      </c>
      <c r="X2598" t="s">
        <v>94</v>
      </c>
      <c r="Y2598" t="s">
        <v>1407</v>
      </c>
      <c r="Z2598" t="s">
        <v>4079</v>
      </c>
      <c r="AA2598" s="1">
        <v>44338</v>
      </c>
      <c r="AB2598" s="1">
        <v>44439</v>
      </c>
      <c r="AC2598" t="s">
        <v>41</v>
      </c>
      <c r="AD2598" t="s">
        <v>9477</v>
      </c>
      <c r="AE2598" s="14">
        <v>36.441836736910894</v>
      </c>
      <c r="AF2598">
        <v>8</v>
      </c>
      <c r="AG2598" t="s">
        <v>69</v>
      </c>
      <c r="AH2598" t="s">
        <v>69</v>
      </c>
      <c r="AI2598" t="b">
        <v>0</v>
      </c>
      <c r="AJ2598" t="s">
        <v>23</v>
      </c>
      <c r="AK2598" t="s">
        <v>32</v>
      </c>
      <c r="AL2598" t="str">
        <f>IF(AmazonChurn[[#This Row],[Average Monthly Expenses]]&lt;=30,"Low",IF(AmazonChurn[[#This Row],[Average Monthly Expenses]]&lt;=60,"Medium","High"))</f>
        <v>Medium</v>
      </c>
      <c r="AM2598" t="str">
        <f>IF(AmazonChurn[[#This Row],[Number of Complaints or Support]]&lt;3,"Low",IF(AmazonChurn[[#This Row],[Number of Complaints or Support]]&lt;=7,"Medium","High"))</f>
        <v>High</v>
      </c>
      <c r="AN2598" s="14">
        <f>AmazonChurn[[#This Row],[Number of Complaints or Support]]/AmazonChurn[[#This Row],[Account Length (in months)]]</f>
        <v>8</v>
      </c>
    </row>
    <row r="2599" spans="1:40" x14ac:dyDescent="0.25">
      <c r="A2599" t="s">
        <v>4423</v>
      </c>
      <c r="B2599" t="s">
        <v>23</v>
      </c>
      <c r="C2599">
        <v>74</v>
      </c>
      <c r="D2599">
        <v>0</v>
      </c>
      <c r="E2599">
        <v>11</v>
      </c>
      <c r="F2599">
        <v>1</v>
      </c>
      <c r="G2599" t="s">
        <v>36</v>
      </c>
      <c r="H2599">
        <v>0</v>
      </c>
      <c r="I2599" t="s">
        <v>44</v>
      </c>
      <c r="J2599" t="s">
        <v>35</v>
      </c>
      <c r="K2599" t="s">
        <v>9472</v>
      </c>
      <c r="L2599">
        <v>63</v>
      </c>
      <c r="M2599" t="s">
        <v>23</v>
      </c>
      <c r="N2599" t="s">
        <v>23</v>
      </c>
      <c r="O2599" t="s">
        <v>36</v>
      </c>
      <c r="P2599">
        <v>3</v>
      </c>
      <c r="Q2599" t="s">
        <v>36</v>
      </c>
      <c r="R2599" t="s">
        <v>57</v>
      </c>
      <c r="S2599" t="s">
        <v>124</v>
      </c>
      <c r="T2599">
        <v>26</v>
      </c>
      <c r="U2599" t="s">
        <v>9484</v>
      </c>
      <c r="V2599">
        <v>26</v>
      </c>
      <c r="W2599">
        <v>1890</v>
      </c>
      <c r="Z2599" t="s">
        <v>396</v>
      </c>
      <c r="AA2599" s="1">
        <v>45006</v>
      </c>
      <c r="AB2599" s="1">
        <v>43891</v>
      </c>
      <c r="AC2599" t="s">
        <v>30</v>
      </c>
      <c r="AD2599" t="s">
        <v>9475</v>
      </c>
      <c r="AE2599" s="14">
        <v>21.582406587827119</v>
      </c>
      <c r="AF2599">
        <v>5</v>
      </c>
      <c r="AG2599" t="s">
        <v>31</v>
      </c>
      <c r="AH2599" t="s">
        <v>31</v>
      </c>
      <c r="AI2599" t="b">
        <v>1</v>
      </c>
      <c r="AJ2599" t="s">
        <v>36</v>
      </c>
      <c r="AK2599" t="s">
        <v>64</v>
      </c>
      <c r="AL2599" t="str">
        <f>IF(AmazonChurn[[#This Row],[Average Monthly Expenses]]&lt;=30,"Low",IF(AmazonChurn[[#This Row],[Average Monthly Expenses]]&lt;=60,"Medium","High"))</f>
        <v>Low</v>
      </c>
      <c r="AM2599" t="str">
        <f>IF(AmazonChurn[[#This Row],[Number of Complaints or Support]]&lt;3,"Low",IF(AmazonChurn[[#This Row],[Number of Complaints or Support]]&lt;=7,"Medium","High"))</f>
        <v>Medium</v>
      </c>
      <c r="AN2599" s="14">
        <f>AmazonChurn[[#This Row],[Number of Complaints or Support]]/AmazonChurn[[#This Row],[Account Length (in months)]]</f>
        <v>6.7567567567567571E-2</v>
      </c>
    </row>
    <row r="2600" spans="1:40" x14ac:dyDescent="0.25">
      <c r="A2600" t="s">
        <v>4424</v>
      </c>
      <c r="B2600" t="s">
        <v>23</v>
      </c>
      <c r="C2600">
        <v>52</v>
      </c>
      <c r="D2600">
        <v>0</v>
      </c>
      <c r="E2600">
        <v>4</v>
      </c>
      <c r="F2600">
        <v>1</v>
      </c>
      <c r="G2600" t="s">
        <v>36</v>
      </c>
      <c r="H2600">
        <v>0</v>
      </c>
      <c r="I2600" t="s">
        <v>438</v>
      </c>
      <c r="J2600" t="s">
        <v>25</v>
      </c>
      <c r="K2600" t="s">
        <v>25</v>
      </c>
      <c r="L2600">
        <v>34</v>
      </c>
      <c r="M2600" t="s">
        <v>23</v>
      </c>
      <c r="N2600" t="s">
        <v>23</v>
      </c>
      <c r="O2600" t="s">
        <v>36</v>
      </c>
      <c r="P2600">
        <v>4</v>
      </c>
      <c r="Q2600" t="s">
        <v>36</v>
      </c>
      <c r="R2600" t="s">
        <v>37</v>
      </c>
      <c r="S2600" t="s">
        <v>124</v>
      </c>
      <c r="T2600">
        <v>32</v>
      </c>
      <c r="U2600" t="s">
        <v>9484</v>
      </c>
      <c r="V2600">
        <v>32</v>
      </c>
      <c r="W2600">
        <v>1690</v>
      </c>
      <c r="Z2600" t="s">
        <v>1780</v>
      </c>
      <c r="AA2600" s="1">
        <v>43971</v>
      </c>
      <c r="AB2600" s="1">
        <v>45146</v>
      </c>
      <c r="AC2600" t="s">
        <v>41</v>
      </c>
      <c r="AD2600" t="s">
        <v>9477</v>
      </c>
      <c r="AE2600" s="14">
        <v>38.222149709258687</v>
      </c>
      <c r="AF2600">
        <v>4</v>
      </c>
      <c r="AG2600" t="s">
        <v>69</v>
      </c>
      <c r="AH2600" t="s">
        <v>69</v>
      </c>
      <c r="AI2600" t="b">
        <v>1</v>
      </c>
      <c r="AJ2600" t="s">
        <v>36</v>
      </c>
      <c r="AK2600" t="s">
        <v>54</v>
      </c>
      <c r="AL2600" t="str">
        <f>IF(AmazonChurn[[#This Row],[Average Monthly Expenses]]&lt;=30,"Low",IF(AmazonChurn[[#This Row],[Average Monthly Expenses]]&lt;=60,"Medium","High"))</f>
        <v>Medium</v>
      </c>
      <c r="AM2600" t="str">
        <f>IF(AmazonChurn[[#This Row],[Number of Complaints or Support]]&lt;3,"Low",IF(AmazonChurn[[#This Row],[Number of Complaints or Support]]&lt;=7,"Medium","High"))</f>
        <v>Medium</v>
      </c>
      <c r="AN2600" s="14">
        <f>AmazonChurn[[#This Row],[Number of Complaints or Support]]/AmazonChurn[[#This Row],[Account Length (in months)]]</f>
        <v>7.6923076923076927E-2</v>
      </c>
    </row>
    <row r="2601" spans="1:40" x14ac:dyDescent="0.25">
      <c r="A2601" t="s">
        <v>4425</v>
      </c>
      <c r="B2601" t="s">
        <v>23</v>
      </c>
      <c r="C2601">
        <v>19</v>
      </c>
      <c r="D2601">
        <v>0</v>
      </c>
      <c r="E2601">
        <v>3</v>
      </c>
      <c r="F2601">
        <v>1</v>
      </c>
      <c r="G2601" t="s">
        <v>36</v>
      </c>
      <c r="H2601">
        <v>0</v>
      </c>
      <c r="I2601" t="s">
        <v>145</v>
      </c>
      <c r="J2601" t="s">
        <v>35</v>
      </c>
      <c r="K2601" t="s">
        <v>9472</v>
      </c>
      <c r="L2601">
        <v>83</v>
      </c>
      <c r="M2601" t="s">
        <v>23</v>
      </c>
      <c r="N2601" t="s">
        <v>36</v>
      </c>
      <c r="O2601" t="s">
        <v>23</v>
      </c>
      <c r="P2601">
        <v>0</v>
      </c>
      <c r="Q2601" t="s">
        <v>36</v>
      </c>
      <c r="R2601" t="s">
        <v>37</v>
      </c>
      <c r="S2601" t="s">
        <v>27</v>
      </c>
      <c r="T2601">
        <v>39</v>
      </c>
      <c r="U2601" t="s">
        <v>9483</v>
      </c>
      <c r="V2601">
        <v>39</v>
      </c>
      <c r="W2601">
        <v>751</v>
      </c>
      <c r="Z2601" t="s">
        <v>1281</v>
      </c>
      <c r="AA2601" s="1">
        <v>45053</v>
      </c>
      <c r="AB2601" s="1">
        <v>43891</v>
      </c>
      <c r="AC2601" t="s">
        <v>41</v>
      </c>
      <c r="AD2601" t="s">
        <v>9477</v>
      </c>
      <c r="AE2601" s="14">
        <v>33.867252057994783</v>
      </c>
      <c r="AF2601">
        <v>1</v>
      </c>
      <c r="AG2601" t="s">
        <v>69</v>
      </c>
      <c r="AH2601" t="s">
        <v>69</v>
      </c>
      <c r="AI2601" t="b">
        <v>0</v>
      </c>
      <c r="AJ2601" t="s">
        <v>23</v>
      </c>
      <c r="AK2601" t="s">
        <v>32</v>
      </c>
      <c r="AL2601" t="str">
        <f>IF(AmazonChurn[[#This Row],[Average Monthly Expenses]]&lt;=30,"Low",IF(AmazonChurn[[#This Row],[Average Monthly Expenses]]&lt;=60,"Medium","High"))</f>
        <v>Medium</v>
      </c>
      <c r="AM2601" t="str">
        <f>IF(AmazonChurn[[#This Row],[Number of Complaints or Support]]&lt;3,"Low",IF(AmazonChurn[[#This Row],[Number of Complaints or Support]]&lt;=7,"Medium","High"))</f>
        <v>Low</v>
      </c>
      <c r="AN2601" s="14">
        <f>AmazonChurn[[#This Row],[Number of Complaints or Support]]/AmazonChurn[[#This Row],[Account Length (in months)]]</f>
        <v>5.2631578947368418E-2</v>
      </c>
    </row>
    <row r="2602" spans="1:40" x14ac:dyDescent="0.25">
      <c r="A2602" t="s">
        <v>4426</v>
      </c>
      <c r="B2602" t="s">
        <v>23</v>
      </c>
      <c r="C2602">
        <v>69</v>
      </c>
      <c r="D2602">
        <v>0</v>
      </c>
      <c r="E2602">
        <v>19</v>
      </c>
      <c r="F2602">
        <v>1</v>
      </c>
      <c r="G2602" t="s">
        <v>36</v>
      </c>
      <c r="H2602">
        <v>0</v>
      </c>
      <c r="I2602" t="s">
        <v>245</v>
      </c>
      <c r="J2602" t="s">
        <v>25</v>
      </c>
      <c r="K2602" t="s">
        <v>25</v>
      </c>
      <c r="L2602">
        <v>26</v>
      </c>
      <c r="M2602" t="s">
        <v>36</v>
      </c>
      <c r="N2602" t="s">
        <v>23</v>
      </c>
      <c r="O2602" t="s">
        <v>23</v>
      </c>
      <c r="P2602">
        <v>0</v>
      </c>
      <c r="Q2602" t="s">
        <v>36</v>
      </c>
      <c r="R2602" t="s">
        <v>57</v>
      </c>
      <c r="S2602" t="s">
        <v>130</v>
      </c>
      <c r="T2602">
        <v>40</v>
      </c>
      <c r="U2602" t="s">
        <v>9483</v>
      </c>
      <c r="V2602">
        <v>40</v>
      </c>
      <c r="W2602">
        <v>2752</v>
      </c>
      <c r="Z2602" t="s">
        <v>4427</v>
      </c>
      <c r="AA2602" s="1">
        <v>44398</v>
      </c>
      <c r="AB2602" s="1">
        <v>44519</v>
      </c>
      <c r="AC2602" t="s">
        <v>30</v>
      </c>
      <c r="AD2602" t="s">
        <v>9475</v>
      </c>
      <c r="AE2602" s="14">
        <v>43.559146379799543</v>
      </c>
      <c r="AF2602">
        <v>3</v>
      </c>
      <c r="AG2602" t="s">
        <v>31</v>
      </c>
      <c r="AH2602" t="s">
        <v>31</v>
      </c>
      <c r="AI2602" t="b">
        <v>1</v>
      </c>
      <c r="AJ2602" t="s">
        <v>36</v>
      </c>
      <c r="AK2602" t="s">
        <v>64</v>
      </c>
      <c r="AL2602" t="str">
        <f>IF(AmazonChurn[[#This Row],[Average Monthly Expenses]]&lt;=30,"Low",IF(AmazonChurn[[#This Row],[Average Monthly Expenses]]&lt;=60,"Medium","High"))</f>
        <v>Medium</v>
      </c>
      <c r="AM2602" t="str">
        <f>IF(AmazonChurn[[#This Row],[Number of Complaints or Support]]&lt;3,"Low",IF(AmazonChurn[[#This Row],[Number of Complaints or Support]]&lt;=7,"Medium","High"))</f>
        <v>Medium</v>
      </c>
      <c r="AN2602" s="14">
        <f>AmazonChurn[[#This Row],[Number of Complaints or Support]]/AmazonChurn[[#This Row],[Account Length (in months)]]</f>
        <v>4.3478260869565216E-2</v>
      </c>
    </row>
    <row r="2603" spans="1:40" x14ac:dyDescent="0.25">
      <c r="A2603" t="s">
        <v>4428</v>
      </c>
      <c r="B2603" t="s">
        <v>36</v>
      </c>
      <c r="C2603">
        <v>2</v>
      </c>
      <c r="D2603">
        <v>2</v>
      </c>
      <c r="E2603">
        <v>5</v>
      </c>
      <c r="F2603">
        <v>1</v>
      </c>
      <c r="G2603" t="s">
        <v>36</v>
      </c>
      <c r="H2603">
        <v>0</v>
      </c>
      <c r="I2603" t="s">
        <v>105</v>
      </c>
      <c r="J2603" t="s">
        <v>35</v>
      </c>
      <c r="K2603" t="s">
        <v>9472</v>
      </c>
      <c r="L2603">
        <v>67</v>
      </c>
      <c r="M2603" t="s">
        <v>23</v>
      </c>
      <c r="N2603" t="s">
        <v>36</v>
      </c>
      <c r="O2603" t="s">
        <v>23</v>
      </c>
      <c r="P2603">
        <v>0</v>
      </c>
      <c r="Q2603" t="s">
        <v>23</v>
      </c>
      <c r="R2603" t="s">
        <v>26</v>
      </c>
      <c r="S2603" t="s">
        <v>124</v>
      </c>
      <c r="T2603">
        <v>50</v>
      </c>
      <c r="U2603" t="s">
        <v>9484</v>
      </c>
      <c r="V2603">
        <v>50</v>
      </c>
      <c r="W2603">
        <v>104</v>
      </c>
      <c r="X2603" t="s">
        <v>141</v>
      </c>
      <c r="Y2603" t="s">
        <v>239</v>
      </c>
      <c r="Z2603" t="s">
        <v>2854</v>
      </c>
      <c r="AA2603" s="1">
        <v>44775</v>
      </c>
      <c r="AB2603" s="1">
        <v>45260</v>
      </c>
      <c r="AC2603" t="s">
        <v>48</v>
      </c>
      <c r="AD2603" t="s">
        <v>9476</v>
      </c>
      <c r="AE2603" s="14">
        <v>42.931776718683658</v>
      </c>
      <c r="AF2603">
        <v>10</v>
      </c>
      <c r="AG2603" t="s">
        <v>31</v>
      </c>
      <c r="AH2603" t="s">
        <v>31</v>
      </c>
      <c r="AI2603" t="b">
        <v>1</v>
      </c>
      <c r="AJ2603" t="s">
        <v>36</v>
      </c>
      <c r="AK2603" t="s">
        <v>73</v>
      </c>
      <c r="AL2603" t="str">
        <f>IF(AmazonChurn[[#This Row],[Average Monthly Expenses]]&lt;=30,"Low",IF(AmazonChurn[[#This Row],[Average Monthly Expenses]]&lt;=60,"Medium","High"))</f>
        <v>Medium</v>
      </c>
      <c r="AM2603" t="str">
        <f>IF(AmazonChurn[[#This Row],[Number of Complaints or Support]]&lt;3,"Low",IF(AmazonChurn[[#This Row],[Number of Complaints or Support]]&lt;=7,"Medium","High"))</f>
        <v>High</v>
      </c>
      <c r="AN2603" s="14">
        <f>AmazonChurn[[#This Row],[Number of Complaints or Support]]/AmazonChurn[[#This Row],[Account Length (in months)]]</f>
        <v>5</v>
      </c>
    </row>
    <row r="2604" spans="1:40" x14ac:dyDescent="0.25">
      <c r="A2604" t="s">
        <v>4429</v>
      </c>
      <c r="B2604" t="s">
        <v>23</v>
      </c>
      <c r="C2604">
        <v>73</v>
      </c>
      <c r="D2604">
        <v>0</v>
      </c>
      <c r="E2604">
        <v>8</v>
      </c>
      <c r="F2604">
        <v>1</v>
      </c>
      <c r="G2604" t="s">
        <v>36</v>
      </c>
      <c r="H2604">
        <v>0</v>
      </c>
      <c r="I2604" t="s">
        <v>50</v>
      </c>
      <c r="J2604" t="s">
        <v>35</v>
      </c>
      <c r="K2604" t="s">
        <v>9472</v>
      </c>
      <c r="L2604">
        <v>75</v>
      </c>
      <c r="M2604" t="s">
        <v>23</v>
      </c>
      <c r="N2604" t="s">
        <v>36</v>
      </c>
      <c r="O2604" t="s">
        <v>23</v>
      </c>
      <c r="P2604">
        <v>0</v>
      </c>
      <c r="Q2604" t="s">
        <v>36</v>
      </c>
      <c r="R2604" t="s">
        <v>57</v>
      </c>
      <c r="S2604" t="s">
        <v>124</v>
      </c>
      <c r="T2604">
        <v>23</v>
      </c>
      <c r="U2604" t="s">
        <v>9484</v>
      </c>
      <c r="V2604">
        <v>23</v>
      </c>
      <c r="W2604">
        <v>1698</v>
      </c>
      <c r="Z2604" t="s">
        <v>524</v>
      </c>
      <c r="AA2604" s="1">
        <v>44684</v>
      </c>
      <c r="AB2604" s="1">
        <v>44336</v>
      </c>
      <c r="AC2604" t="s">
        <v>41</v>
      </c>
      <c r="AD2604" t="s">
        <v>9477</v>
      </c>
      <c r="AE2604" s="14">
        <v>26.543971376782189</v>
      </c>
      <c r="AF2604">
        <v>5</v>
      </c>
      <c r="AG2604" t="s">
        <v>69</v>
      </c>
      <c r="AH2604" t="s">
        <v>69</v>
      </c>
      <c r="AI2604" t="b">
        <v>1</v>
      </c>
      <c r="AJ2604" t="s">
        <v>36</v>
      </c>
      <c r="AK2604" t="s">
        <v>73</v>
      </c>
      <c r="AL2604" t="str">
        <f>IF(AmazonChurn[[#This Row],[Average Monthly Expenses]]&lt;=30,"Low",IF(AmazonChurn[[#This Row],[Average Monthly Expenses]]&lt;=60,"Medium","High"))</f>
        <v>Low</v>
      </c>
      <c r="AM2604" t="str">
        <f>IF(AmazonChurn[[#This Row],[Number of Complaints or Support]]&lt;3,"Low",IF(AmazonChurn[[#This Row],[Number of Complaints or Support]]&lt;=7,"Medium","High"))</f>
        <v>Medium</v>
      </c>
      <c r="AN2604" s="14">
        <f>AmazonChurn[[#This Row],[Number of Complaints or Support]]/AmazonChurn[[#This Row],[Account Length (in months)]]</f>
        <v>6.8493150684931503E-2</v>
      </c>
    </row>
    <row r="2605" spans="1:40" x14ac:dyDescent="0.25">
      <c r="A2605" t="s">
        <v>4430</v>
      </c>
      <c r="B2605" t="s">
        <v>36</v>
      </c>
      <c r="C2605">
        <v>55</v>
      </c>
      <c r="D2605">
        <v>2</v>
      </c>
      <c r="E2605">
        <v>6</v>
      </c>
      <c r="F2605">
        <v>1</v>
      </c>
      <c r="G2605" t="s">
        <v>36</v>
      </c>
      <c r="H2605">
        <v>0</v>
      </c>
      <c r="I2605" t="s">
        <v>71</v>
      </c>
      <c r="J2605" t="s">
        <v>35</v>
      </c>
      <c r="K2605" t="s">
        <v>9472</v>
      </c>
      <c r="L2605">
        <v>85</v>
      </c>
      <c r="M2605" t="s">
        <v>23</v>
      </c>
      <c r="N2605" t="s">
        <v>36</v>
      </c>
      <c r="O2605" t="s">
        <v>23</v>
      </c>
      <c r="P2605">
        <v>0</v>
      </c>
      <c r="Q2605" t="s">
        <v>36</v>
      </c>
      <c r="R2605" t="s">
        <v>37</v>
      </c>
      <c r="S2605" t="s">
        <v>124</v>
      </c>
      <c r="T2605">
        <v>36</v>
      </c>
      <c r="U2605" t="s">
        <v>9484</v>
      </c>
      <c r="V2605">
        <v>36</v>
      </c>
      <c r="W2605">
        <v>1980</v>
      </c>
      <c r="X2605" t="s">
        <v>46</v>
      </c>
      <c r="Y2605" t="s">
        <v>286</v>
      </c>
      <c r="Z2605" t="s">
        <v>540</v>
      </c>
      <c r="AA2605" s="1">
        <v>44448</v>
      </c>
      <c r="AB2605" s="1">
        <v>44056</v>
      </c>
      <c r="AC2605" t="s">
        <v>41</v>
      </c>
      <c r="AD2605" t="s">
        <v>9477</v>
      </c>
      <c r="AE2605" s="14">
        <v>39.878356900604658</v>
      </c>
      <c r="AF2605">
        <v>2</v>
      </c>
      <c r="AG2605" t="s">
        <v>53</v>
      </c>
      <c r="AH2605" t="s">
        <v>9480</v>
      </c>
      <c r="AI2605" t="b">
        <v>0</v>
      </c>
      <c r="AJ2605" t="s">
        <v>23</v>
      </c>
      <c r="AK2605" t="s">
        <v>54</v>
      </c>
      <c r="AL2605" t="str">
        <f>IF(AmazonChurn[[#This Row],[Average Monthly Expenses]]&lt;=30,"Low",IF(AmazonChurn[[#This Row],[Average Monthly Expenses]]&lt;=60,"Medium","High"))</f>
        <v>Medium</v>
      </c>
      <c r="AM2605" t="str">
        <f>IF(AmazonChurn[[#This Row],[Number of Complaints or Support]]&lt;3,"Low",IF(AmazonChurn[[#This Row],[Number of Complaints or Support]]&lt;=7,"Medium","High"))</f>
        <v>Low</v>
      </c>
      <c r="AN2605" s="14">
        <f>AmazonChurn[[#This Row],[Number of Complaints or Support]]/AmazonChurn[[#This Row],[Account Length (in months)]]</f>
        <v>3.6363636363636362E-2</v>
      </c>
    </row>
    <row r="2606" spans="1:40" x14ac:dyDescent="0.25">
      <c r="A2606" t="s">
        <v>4431</v>
      </c>
      <c r="B2606" t="s">
        <v>36</v>
      </c>
      <c r="C2606">
        <v>7</v>
      </c>
      <c r="D2606">
        <v>2</v>
      </c>
      <c r="E2606">
        <v>6</v>
      </c>
      <c r="F2606">
        <v>1</v>
      </c>
      <c r="G2606" t="s">
        <v>36</v>
      </c>
      <c r="H2606">
        <v>0</v>
      </c>
      <c r="I2606" t="s">
        <v>181</v>
      </c>
      <c r="J2606" t="s">
        <v>35</v>
      </c>
      <c r="K2606" t="s">
        <v>9472</v>
      </c>
      <c r="L2606">
        <v>83</v>
      </c>
      <c r="M2606" t="s">
        <v>23</v>
      </c>
      <c r="N2606" t="s">
        <v>36</v>
      </c>
      <c r="O2606" t="s">
        <v>23</v>
      </c>
      <c r="P2606">
        <v>0</v>
      </c>
      <c r="Q2606" t="s">
        <v>23</v>
      </c>
      <c r="R2606" t="s">
        <v>26</v>
      </c>
      <c r="S2606" t="s">
        <v>27</v>
      </c>
      <c r="T2606">
        <v>40</v>
      </c>
      <c r="U2606" t="s">
        <v>9483</v>
      </c>
      <c r="V2606">
        <v>40</v>
      </c>
      <c r="W2606">
        <v>285</v>
      </c>
      <c r="X2606" t="s">
        <v>110</v>
      </c>
      <c r="Y2606" t="s">
        <v>111</v>
      </c>
      <c r="Z2606" t="s">
        <v>4432</v>
      </c>
      <c r="AA2606" s="1">
        <v>43969</v>
      </c>
      <c r="AB2606" s="1">
        <v>43884</v>
      </c>
      <c r="AC2606" t="s">
        <v>30</v>
      </c>
      <c r="AD2606" t="s">
        <v>9475</v>
      </c>
      <c r="AE2606" s="14">
        <v>43.214747341509828</v>
      </c>
      <c r="AF2606">
        <v>10</v>
      </c>
      <c r="AG2606" t="s">
        <v>53</v>
      </c>
      <c r="AH2606" t="s">
        <v>9480</v>
      </c>
      <c r="AI2606" t="b">
        <v>0</v>
      </c>
      <c r="AJ2606" t="s">
        <v>23</v>
      </c>
      <c r="AK2606" t="s">
        <v>73</v>
      </c>
      <c r="AL2606" t="str">
        <f>IF(AmazonChurn[[#This Row],[Average Monthly Expenses]]&lt;=30,"Low",IF(AmazonChurn[[#This Row],[Average Monthly Expenses]]&lt;=60,"Medium","High"))</f>
        <v>Medium</v>
      </c>
      <c r="AM2606" t="str">
        <f>IF(AmazonChurn[[#This Row],[Number of Complaints or Support]]&lt;3,"Low",IF(AmazonChurn[[#This Row],[Number of Complaints or Support]]&lt;=7,"Medium","High"))</f>
        <v>High</v>
      </c>
      <c r="AN2606" s="14">
        <f>AmazonChurn[[#This Row],[Number of Complaints or Support]]/AmazonChurn[[#This Row],[Account Length (in months)]]</f>
        <v>1.4285714285714286</v>
      </c>
    </row>
    <row r="2607" spans="1:40" x14ac:dyDescent="0.25">
      <c r="A2607" t="s">
        <v>4433</v>
      </c>
      <c r="B2607" t="s">
        <v>23</v>
      </c>
      <c r="C2607">
        <v>49</v>
      </c>
      <c r="D2607">
        <v>1</v>
      </c>
      <c r="E2607">
        <v>9</v>
      </c>
      <c r="F2607">
        <v>1</v>
      </c>
      <c r="G2607" t="s">
        <v>36</v>
      </c>
      <c r="H2607">
        <v>0</v>
      </c>
      <c r="I2607" t="s">
        <v>82</v>
      </c>
      <c r="J2607" t="s">
        <v>25</v>
      </c>
      <c r="K2607" t="s">
        <v>25</v>
      </c>
      <c r="L2607">
        <v>34</v>
      </c>
      <c r="M2607" t="s">
        <v>23</v>
      </c>
      <c r="N2607" t="s">
        <v>23</v>
      </c>
      <c r="O2607" t="s">
        <v>36</v>
      </c>
      <c r="P2607">
        <v>6</v>
      </c>
      <c r="Q2607" t="s">
        <v>36</v>
      </c>
      <c r="R2607" t="s">
        <v>26</v>
      </c>
      <c r="S2607" t="s">
        <v>124</v>
      </c>
      <c r="T2607">
        <v>31</v>
      </c>
      <c r="U2607" t="s">
        <v>9484</v>
      </c>
      <c r="V2607">
        <v>31</v>
      </c>
      <c r="W2607">
        <v>1501</v>
      </c>
      <c r="Z2607" t="s">
        <v>763</v>
      </c>
      <c r="AA2607" s="1">
        <v>45094</v>
      </c>
      <c r="AB2607" s="1">
        <v>44937</v>
      </c>
      <c r="AC2607" t="s">
        <v>30</v>
      </c>
      <c r="AD2607" t="s">
        <v>9475</v>
      </c>
      <c r="AE2607" s="14">
        <v>36.84930756159541</v>
      </c>
      <c r="AF2607">
        <v>10</v>
      </c>
      <c r="AG2607" t="s">
        <v>53</v>
      </c>
      <c r="AH2607" t="s">
        <v>9480</v>
      </c>
      <c r="AI2607" t="b">
        <v>1</v>
      </c>
      <c r="AJ2607" t="s">
        <v>36</v>
      </c>
      <c r="AK2607" t="s">
        <v>54</v>
      </c>
      <c r="AL2607" t="str">
        <f>IF(AmazonChurn[[#This Row],[Average Monthly Expenses]]&lt;=30,"Low",IF(AmazonChurn[[#This Row],[Average Monthly Expenses]]&lt;=60,"Medium","High"))</f>
        <v>Medium</v>
      </c>
      <c r="AM2607" t="str">
        <f>IF(AmazonChurn[[#This Row],[Number of Complaints or Support]]&lt;3,"Low",IF(AmazonChurn[[#This Row],[Number of Complaints or Support]]&lt;=7,"Medium","High"))</f>
        <v>High</v>
      </c>
      <c r="AN2607" s="14">
        <f>AmazonChurn[[#This Row],[Number of Complaints or Support]]/AmazonChurn[[#This Row],[Account Length (in months)]]</f>
        <v>0.20408163265306123</v>
      </c>
    </row>
    <row r="2608" spans="1:40" x14ac:dyDescent="0.25">
      <c r="A2608" t="s">
        <v>4434</v>
      </c>
      <c r="B2608" t="s">
        <v>23</v>
      </c>
      <c r="C2608">
        <v>40</v>
      </c>
      <c r="D2608">
        <v>0</v>
      </c>
      <c r="E2608">
        <v>1</v>
      </c>
      <c r="F2608">
        <v>1</v>
      </c>
      <c r="G2608" t="s">
        <v>36</v>
      </c>
      <c r="H2608">
        <v>0</v>
      </c>
      <c r="I2608" t="s">
        <v>245</v>
      </c>
      <c r="J2608" t="s">
        <v>35</v>
      </c>
      <c r="K2608" t="s">
        <v>9472</v>
      </c>
      <c r="L2608">
        <v>36</v>
      </c>
      <c r="M2608" t="s">
        <v>23</v>
      </c>
      <c r="N2608" t="s">
        <v>23</v>
      </c>
      <c r="O2608" t="s">
        <v>23</v>
      </c>
      <c r="P2608">
        <v>0</v>
      </c>
      <c r="Q2608" t="s">
        <v>23</v>
      </c>
      <c r="R2608" t="s">
        <v>26</v>
      </c>
      <c r="S2608" t="s">
        <v>124</v>
      </c>
      <c r="T2608">
        <v>26</v>
      </c>
      <c r="U2608" t="s">
        <v>9484</v>
      </c>
      <c r="V2608">
        <v>26</v>
      </c>
      <c r="W2608">
        <v>1050</v>
      </c>
      <c r="Z2608" t="s">
        <v>4435</v>
      </c>
      <c r="AA2608" s="1">
        <v>44505</v>
      </c>
      <c r="AB2608" s="1">
        <v>44413</v>
      </c>
      <c r="AC2608" t="s">
        <v>41</v>
      </c>
      <c r="AD2608" t="s">
        <v>9477</v>
      </c>
      <c r="AE2608" s="14">
        <v>28.002982684277921</v>
      </c>
      <c r="AF2608">
        <v>4</v>
      </c>
      <c r="AG2608" t="s">
        <v>53</v>
      </c>
      <c r="AH2608" t="s">
        <v>9480</v>
      </c>
      <c r="AI2608" t="b">
        <v>1</v>
      </c>
      <c r="AJ2608" t="s">
        <v>36</v>
      </c>
      <c r="AK2608" t="s">
        <v>32</v>
      </c>
      <c r="AL2608" t="str">
        <f>IF(AmazonChurn[[#This Row],[Average Monthly Expenses]]&lt;=30,"Low",IF(AmazonChurn[[#This Row],[Average Monthly Expenses]]&lt;=60,"Medium","High"))</f>
        <v>Low</v>
      </c>
      <c r="AM2608" t="str">
        <f>IF(AmazonChurn[[#This Row],[Number of Complaints or Support]]&lt;3,"Low",IF(AmazonChurn[[#This Row],[Number of Complaints or Support]]&lt;=7,"Medium","High"))</f>
        <v>Medium</v>
      </c>
      <c r="AN2608" s="14">
        <f>AmazonChurn[[#This Row],[Number of Complaints or Support]]/AmazonChurn[[#This Row],[Account Length (in months)]]</f>
        <v>0.1</v>
      </c>
    </row>
    <row r="2609" spans="1:40" x14ac:dyDescent="0.25">
      <c r="A2609" t="s">
        <v>4436</v>
      </c>
      <c r="B2609" t="s">
        <v>36</v>
      </c>
      <c r="C2609">
        <v>34</v>
      </c>
      <c r="D2609">
        <v>1</v>
      </c>
      <c r="E2609">
        <v>0</v>
      </c>
      <c r="F2609">
        <v>0</v>
      </c>
      <c r="G2609" t="s">
        <v>23</v>
      </c>
      <c r="H2609">
        <v>0</v>
      </c>
      <c r="I2609" t="s">
        <v>79</v>
      </c>
      <c r="J2609" t="s">
        <v>25</v>
      </c>
      <c r="K2609" t="s">
        <v>25</v>
      </c>
      <c r="L2609">
        <v>44</v>
      </c>
      <c r="M2609" t="s">
        <v>23</v>
      </c>
      <c r="N2609" t="s">
        <v>23</v>
      </c>
      <c r="O2609" t="s">
        <v>23</v>
      </c>
      <c r="P2609">
        <v>0</v>
      </c>
      <c r="Q2609" t="s">
        <v>23</v>
      </c>
      <c r="R2609" t="s">
        <v>26</v>
      </c>
      <c r="S2609" t="s">
        <v>130</v>
      </c>
      <c r="T2609">
        <v>9</v>
      </c>
      <c r="U2609" t="s">
        <v>9483</v>
      </c>
      <c r="V2609">
        <v>9</v>
      </c>
      <c r="W2609">
        <v>303</v>
      </c>
      <c r="X2609" t="s">
        <v>110</v>
      </c>
      <c r="Y2609" t="s">
        <v>204</v>
      </c>
      <c r="Z2609" t="s">
        <v>759</v>
      </c>
      <c r="AA2609" s="1">
        <v>44120</v>
      </c>
      <c r="AB2609" s="1">
        <v>44037</v>
      </c>
      <c r="AC2609" t="s">
        <v>30</v>
      </c>
      <c r="AD2609" t="s">
        <v>9475</v>
      </c>
      <c r="AE2609" s="14">
        <v>9.9688329275785073</v>
      </c>
      <c r="AF2609">
        <v>1</v>
      </c>
      <c r="AG2609" t="s">
        <v>31</v>
      </c>
      <c r="AH2609" t="s">
        <v>31</v>
      </c>
      <c r="AI2609" t="b">
        <v>0</v>
      </c>
      <c r="AJ2609" t="s">
        <v>23</v>
      </c>
      <c r="AK2609" t="s">
        <v>73</v>
      </c>
      <c r="AL2609" t="str">
        <f>IF(AmazonChurn[[#This Row],[Average Monthly Expenses]]&lt;=30,"Low",IF(AmazonChurn[[#This Row],[Average Monthly Expenses]]&lt;=60,"Medium","High"))</f>
        <v>Low</v>
      </c>
      <c r="AM2609" t="str">
        <f>IF(AmazonChurn[[#This Row],[Number of Complaints or Support]]&lt;3,"Low",IF(AmazonChurn[[#This Row],[Number of Complaints or Support]]&lt;=7,"Medium","High"))</f>
        <v>Low</v>
      </c>
      <c r="AN2609" s="14">
        <f>AmazonChurn[[#This Row],[Number of Complaints or Support]]/AmazonChurn[[#This Row],[Account Length (in months)]]</f>
        <v>2.9411764705882353E-2</v>
      </c>
    </row>
    <row r="2610" spans="1:40" x14ac:dyDescent="0.25">
      <c r="A2610" t="s">
        <v>4437</v>
      </c>
      <c r="B2610" t="s">
        <v>36</v>
      </c>
      <c r="C2610">
        <v>7</v>
      </c>
      <c r="D2610">
        <v>0</v>
      </c>
      <c r="E2610">
        <v>2</v>
      </c>
      <c r="F2610">
        <v>0</v>
      </c>
      <c r="G2610" t="s">
        <v>23</v>
      </c>
      <c r="H2610">
        <v>0</v>
      </c>
      <c r="I2610" t="s">
        <v>24</v>
      </c>
      <c r="J2610" t="s">
        <v>35</v>
      </c>
      <c r="K2610" t="s">
        <v>9472</v>
      </c>
      <c r="L2610">
        <v>53</v>
      </c>
      <c r="M2610" t="s">
        <v>23</v>
      </c>
      <c r="N2610" t="s">
        <v>23</v>
      </c>
      <c r="O2610" t="s">
        <v>23</v>
      </c>
      <c r="P2610">
        <v>0</v>
      </c>
      <c r="Q2610" t="s">
        <v>23</v>
      </c>
      <c r="R2610" t="s">
        <v>26</v>
      </c>
      <c r="S2610" t="s">
        <v>124</v>
      </c>
      <c r="T2610">
        <v>12</v>
      </c>
      <c r="U2610" t="s">
        <v>9484</v>
      </c>
      <c r="V2610">
        <v>12</v>
      </c>
      <c r="W2610">
        <v>91</v>
      </c>
      <c r="X2610" t="s">
        <v>46</v>
      </c>
      <c r="Y2610" t="s">
        <v>191</v>
      </c>
      <c r="Z2610" t="s">
        <v>4438</v>
      </c>
      <c r="AA2610" s="1">
        <v>45239</v>
      </c>
      <c r="AB2610" s="1">
        <v>45077</v>
      </c>
      <c r="AC2610" t="s">
        <v>41</v>
      </c>
      <c r="AD2610" t="s">
        <v>9477</v>
      </c>
      <c r="AE2610" s="14">
        <v>10.731481405309189</v>
      </c>
      <c r="AF2610">
        <v>5</v>
      </c>
      <c r="AG2610" t="s">
        <v>53</v>
      </c>
      <c r="AH2610" t="s">
        <v>9480</v>
      </c>
      <c r="AI2610" t="b">
        <v>1</v>
      </c>
      <c r="AJ2610" t="s">
        <v>36</v>
      </c>
      <c r="AK2610" t="s">
        <v>73</v>
      </c>
      <c r="AL2610" t="str">
        <f>IF(AmazonChurn[[#This Row],[Average Monthly Expenses]]&lt;=30,"Low",IF(AmazonChurn[[#This Row],[Average Monthly Expenses]]&lt;=60,"Medium","High"))</f>
        <v>Low</v>
      </c>
      <c r="AM2610" t="str">
        <f>IF(AmazonChurn[[#This Row],[Number of Complaints or Support]]&lt;3,"Low",IF(AmazonChurn[[#This Row],[Number of Complaints or Support]]&lt;=7,"Medium","High"))</f>
        <v>Medium</v>
      </c>
      <c r="AN2610" s="14">
        <f>AmazonChurn[[#This Row],[Number of Complaints or Support]]/AmazonChurn[[#This Row],[Account Length (in months)]]</f>
        <v>0.7142857142857143</v>
      </c>
    </row>
    <row r="2611" spans="1:40" x14ac:dyDescent="0.25">
      <c r="A2611" t="s">
        <v>4439</v>
      </c>
      <c r="B2611" t="s">
        <v>23</v>
      </c>
      <c r="C2611">
        <v>59</v>
      </c>
      <c r="D2611">
        <v>0</v>
      </c>
      <c r="E2611">
        <v>24</v>
      </c>
      <c r="F2611">
        <v>1</v>
      </c>
      <c r="G2611" t="s">
        <v>36</v>
      </c>
      <c r="H2611">
        <v>0</v>
      </c>
      <c r="I2611" t="s">
        <v>153</v>
      </c>
      <c r="J2611" t="s">
        <v>35</v>
      </c>
      <c r="K2611" t="s">
        <v>9472</v>
      </c>
      <c r="L2611">
        <v>21</v>
      </c>
      <c r="M2611" t="s">
        <v>36</v>
      </c>
      <c r="N2611" t="s">
        <v>23</v>
      </c>
      <c r="O2611" t="s">
        <v>23</v>
      </c>
      <c r="P2611">
        <v>0</v>
      </c>
      <c r="Q2611" t="s">
        <v>36</v>
      </c>
      <c r="R2611" t="s">
        <v>26</v>
      </c>
      <c r="S2611" t="s">
        <v>38</v>
      </c>
      <c r="T2611">
        <v>54</v>
      </c>
      <c r="U2611" t="s">
        <v>9484</v>
      </c>
      <c r="V2611">
        <v>54</v>
      </c>
      <c r="W2611">
        <v>3221</v>
      </c>
      <c r="Z2611" t="s">
        <v>2480</v>
      </c>
      <c r="AA2611" s="1">
        <v>45117</v>
      </c>
      <c r="AB2611" s="1">
        <v>44124</v>
      </c>
      <c r="AC2611" t="s">
        <v>30</v>
      </c>
      <c r="AD2611" t="s">
        <v>9475</v>
      </c>
      <c r="AE2611" s="14">
        <v>49.114149586246228</v>
      </c>
      <c r="AF2611">
        <v>1</v>
      </c>
      <c r="AG2611" t="s">
        <v>69</v>
      </c>
      <c r="AH2611" t="s">
        <v>69</v>
      </c>
      <c r="AI2611" t="b">
        <v>0</v>
      </c>
      <c r="AJ2611" t="s">
        <v>23</v>
      </c>
      <c r="AK2611" t="s">
        <v>73</v>
      </c>
      <c r="AL2611" t="str">
        <f>IF(AmazonChurn[[#This Row],[Average Monthly Expenses]]&lt;=30,"Low",IF(AmazonChurn[[#This Row],[Average Monthly Expenses]]&lt;=60,"Medium","High"))</f>
        <v>Medium</v>
      </c>
      <c r="AM2611" t="str">
        <f>IF(AmazonChurn[[#This Row],[Number of Complaints or Support]]&lt;3,"Low",IF(AmazonChurn[[#This Row],[Number of Complaints or Support]]&lt;=7,"Medium","High"))</f>
        <v>Low</v>
      </c>
      <c r="AN2611" s="14">
        <f>AmazonChurn[[#This Row],[Number of Complaints or Support]]/AmazonChurn[[#This Row],[Account Length (in months)]]</f>
        <v>1.6949152542372881E-2</v>
      </c>
    </row>
    <row r="2612" spans="1:40" x14ac:dyDescent="0.25">
      <c r="A2612" t="s">
        <v>4440</v>
      </c>
      <c r="B2612" t="s">
        <v>23</v>
      </c>
      <c r="C2612">
        <v>66</v>
      </c>
      <c r="D2612">
        <v>0</v>
      </c>
      <c r="E2612">
        <v>2</v>
      </c>
      <c r="F2612">
        <v>1</v>
      </c>
      <c r="G2612" t="s">
        <v>36</v>
      </c>
      <c r="H2612">
        <v>0</v>
      </c>
      <c r="I2612" t="s">
        <v>156</v>
      </c>
      <c r="J2612" t="s">
        <v>35</v>
      </c>
      <c r="K2612" t="s">
        <v>9472</v>
      </c>
      <c r="L2612">
        <v>77</v>
      </c>
      <c r="M2612" t="s">
        <v>23</v>
      </c>
      <c r="N2612" t="s">
        <v>36</v>
      </c>
      <c r="O2612" t="s">
        <v>23</v>
      </c>
      <c r="P2612">
        <v>0</v>
      </c>
      <c r="Q2612" t="s">
        <v>36</v>
      </c>
      <c r="R2612" t="s">
        <v>57</v>
      </c>
      <c r="S2612" t="s">
        <v>124</v>
      </c>
      <c r="T2612">
        <v>64</v>
      </c>
      <c r="U2612" t="s">
        <v>9484</v>
      </c>
      <c r="V2612">
        <v>64</v>
      </c>
      <c r="W2612">
        <v>4194</v>
      </c>
      <c r="Z2612" t="s">
        <v>2830</v>
      </c>
      <c r="AA2612" s="1">
        <v>44489</v>
      </c>
      <c r="AB2612" s="1">
        <v>44194</v>
      </c>
      <c r="AC2612" t="s">
        <v>48</v>
      </c>
      <c r="AD2612" t="s">
        <v>9476</v>
      </c>
      <c r="AE2612" s="14">
        <v>60.18471039426133</v>
      </c>
      <c r="AF2612">
        <v>4</v>
      </c>
      <c r="AG2612" t="s">
        <v>31</v>
      </c>
      <c r="AH2612" t="s">
        <v>31</v>
      </c>
      <c r="AI2612" t="b">
        <v>0</v>
      </c>
      <c r="AJ2612" t="s">
        <v>23</v>
      </c>
      <c r="AK2612" t="s">
        <v>73</v>
      </c>
      <c r="AL2612" t="str">
        <f>IF(AmazonChurn[[#This Row],[Average Monthly Expenses]]&lt;=30,"Low",IF(AmazonChurn[[#This Row],[Average Monthly Expenses]]&lt;=60,"Medium","High"))</f>
        <v>High</v>
      </c>
      <c r="AM2612" t="str">
        <f>IF(AmazonChurn[[#This Row],[Number of Complaints or Support]]&lt;3,"Low",IF(AmazonChurn[[#This Row],[Number of Complaints or Support]]&lt;=7,"Medium","High"))</f>
        <v>Medium</v>
      </c>
      <c r="AN2612" s="14">
        <f>AmazonChurn[[#This Row],[Number of Complaints or Support]]/AmazonChurn[[#This Row],[Account Length (in months)]]</f>
        <v>6.0606060606060608E-2</v>
      </c>
    </row>
    <row r="2613" spans="1:40" x14ac:dyDescent="0.25">
      <c r="A2613" t="s">
        <v>4441</v>
      </c>
      <c r="B2613" t="s">
        <v>23</v>
      </c>
      <c r="C2613">
        <v>61</v>
      </c>
      <c r="D2613">
        <v>0</v>
      </c>
      <c r="E2613">
        <v>21</v>
      </c>
      <c r="F2613">
        <v>1</v>
      </c>
      <c r="G2613" t="s">
        <v>36</v>
      </c>
      <c r="H2613">
        <v>0</v>
      </c>
      <c r="I2613" t="s">
        <v>66</v>
      </c>
      <c r="J2613" t="s">
        <v>25</v>
      </c>
      <c r="K2613" t="s">
        <v>25</v>
      </c>
      <c r="L2613">
        <v>27</v>
      </c>
      <c r="M2613" t="s">
        <v>36</v>
      </c>
      <c r="N2613" t="s">
        <v>23</v>
      </c>
      <c r="O2613" t="s">
        <v>36</v>
      </c>
      <c r="P2613">
        <v>2</v>
      </c>
      <c r="Q2613" t="s">
        <v>23</v>
      </c>
      <c r="R2613" t="s">
        <v>26</v>
      </c>
      <c r="S2613" t="s">
        <v>27</v>
      </c>
      <c r="T2613">
        <v>24</v>
      </c>
      <c r="U2613" t="s">
        <v>9483</v>
      </c>
      <c r="V2613">
        <v>24</v>
      </c>
      <c r="W2613">
        <v>1448</v>
      </c>
      <c r="Z2613" t="s">
        <v>518</v>
      </c>
      <c r="AA2613" s="1">
        <v>44956</v>
      </c>
      <c r="AB2613" s="1">
        <v>45203</v>
      </c>
      <c r="AC2613" t="s">
        <v>48</v>
      </c>
      <c r="AD2613" t="s">
        <v>9476</v>
      </c>
      <c r="AE2613" s="14">
        <v>20.39091277345144</v>
      </c>
      <c r="AF2613">
        <v>5</v>
      </c>
      <c r="AG2613" t="s">
        <v>53</v>
      </c>
      <c r="AH2613" t="s">
        <v>9480</v>
      </c>
      <c r="AI2613" t="b">
        <v>0</v>
      </c>
      <c r="AJ2613" t="s">
        <v>23</v>
      </c>
      <c r="AK2613" t="s">
        <v>54</v>
      </c>
      <c r="AL2613" t="str">
        <f>IF(AmazonChurn[[#This Row],[Average Monthly Expenses]]&lt;=30,"Low",IF(AmazonChurn[[#This Row],[Average Monthly Expenses]]&lt;=60,"Medium","High"))</f>
        <v>Low</v>
      </c>
      <c r="AM2613" t="str">
        <f>IF(AmazonChurn[[#This Row],[Number of Complaints or Support]]&lt;3,"Low",IF(AmazonChurn[[#This Row],[Number of Complaints or Support]]&lt;=7,"Medium","High"))</f>
        <v>Medium</v>
      </c>
      <c r="AN2613" s="14">
        <f>AmazonChurn[[#This Row],[Number of Complaints or Support]]/AmazonChurn[[#This Row],[Account Length (in months)]]</f>
        <v>8.1967213114754092E-2</v>
      </c>
    </row>
    <row r="2614" spans="1:40" x14ac:dyDescent="0.25">
      <c r="A2614" t="s">
        <v>3184</v>
      </c>
      <c r="B2614" t="s">
        <v>23</v>
      </c>
      <c r="C2614">
        <v>36</v>
      </c>
      <c r="D2614">
        <v>0</v>
      </c>
      <c r="E2614">
        <v>9</v>
      </c>
      <c r="F2614">
        <v>1</v>
      </c>
      <c r="G2614" t="s">
        <v>36</v>
      </c>
      <c r="H2614">
        <v>0</v>
      </c>
      <c r="I2614" t="s">
        <v>181</v>
      </c>
      <c r="J2614" t="s">
        <v>25</v>
      </c>
      <c r="K2614" t="s">
        <v>25</v>
      </c>
      <c r="L2614">
        <v>65</v>
      </c>
      <c r="M2614" t="s">
        <v>23</v>
      </c>
      <c r="N2614" t="s">
        <v>36</v>
      </c>
      <c r="O2614" t="s">
        <v>23</v>
      </c>
      <c r="P2614">
        <v>0</v>
      </c>
      <c r="Q2614" t="s">
        <v>23</v>
      </c>
      <c r="R2614" t="s">
        <v>57</v>
      </c>
      <c r="S2614" t="s">
        <v>124</v>
      </c>
      <c r="T2614">
        <v>11</v>
      </c>
      <c r="U2614" t="s">
        <v>9484</v>
      </c>
      <c r="V2614">
        <v>11</v>
      </c>
      <c r="W2614">
        <v>410</v>
      </c>
      <c r="Z2614" t="s">
        <v>749</v>
      </c>
      <c r="AA2614" s="1">
        <v>44353</v>
      </c>
      <c r="AB2614" s="1">
        <v>44106</v>
      </c>
      <c r="AC2614" t="s">
        <v>41</v>
      </c>
      <c r="AD2614" t="s">
        <v>9477</v>
      </c>
      <c r="AE2614" s="14">
        <v>11.32588916589458</v>
      </c>
      <c r="AF2614">
        <v>9</v>
      </c>
      <c r="AG2614" t="s">
        <v>31</v>
      </c>
      <c r="AH2614" t="s">
        <v>31</v>
      </c>
      <c r="AI2614" t="b">
        <v>0</v>
      </c>
      <c r="AJ2614" t="s">
        <v>23</v>
      </c>
      <c r="AK2614" t="s">
        <v>32</v>
      </c>
      <c r="AL2614" t="str">
        <f>IF(AmazonChurn[[#This Row],[Average Monthly Expenses]]&lt;=30,"Low",IF(AmazonChurn[[#This Row],[Average Monthly Expenses]]&lt;=60,"Medium","High"))</f>
        <v>Low</v>
      </c>
      <c r="AM2614" t="str">
        <f>IF(AmazonChurn[[#This Row],[Number of Complaints or Support]]&lt;3,"Low",IF(AmazonChurn[[#This Row],[Number of Complaints or Support]]&lt;=7,"Medium","High"))</f>
        <v>High</v>
      </c>
      <c r="AN2614" s="14">
        <f>AmazonChurn[[#This Row],[Number of Complaints or Support]]/AmazonChurn[[#This Row],[Account Length (in months)]]</f>
        <v>0.25</v>
      </c>
    </row>
    <row r="2615" spans="1:40" x14ac:dyDescent="0.25">
      <c r="A2615" t="s">
        <v>4442</v>
      </c>
      <c r="B2615" t="s">
        <v>36</v>
      </c>
      <c r="C2615">
        <v>60</v>
      </c>
      <c r="D2615">
        <v>5</v>
      </c>
      <c r="E2615">
        <v>18</v>
      </c>
      <c r="F2615">
        <v>1</v>
      </c>
      <c r="G2615" t="s">
        <v>36</v>
      </c>
      <c r="H2615">
        <v>0</v>
      </c>
      <c r="I2615" t="s">
        <v>162</v>
      </c>
      <c r="J2615" t="s">
        <v>25</v>
      </c>
      <c r="K2615" t="s">
        <v>25</v>
      </c>
      <c r="L2615">
        <v>20</v>
      </c>
      <c r="M2615" t="s">
        <v>36</v>
      </c>
      <c r="N2615" t="s">
        <v>23</v>
      </c>
      <c r="O2615" t="s">
        <v>23</v>
      </c>
      <c r="P2615">
        <v>0</v>
      </c>
      <c r="Q2615" t="s">
        <v>36</v>
      </c>
      <c r="R2615" t="s">
        <v>26</v>
      </c>
      <c r="S2615" t="s">
        <v>38</v>
      </c>
      <c r="T2615">
        <v>59</v>
      </c>
      <c r="U2615" t="s">
        <v>9484</v>
      </c>
      <c r="V2615">
        <v>59</v>
      </c>
      <c r="W2615">
        <v>3594</v>
      </c>
      <c r="X2615" t="s">
        <v>163</v>
      </c>
      <c r="Y2615" t="s">
        <v>164</v>
      </c>
      <c r="Z2615" t="s">
        <v>4443</v>
      </c>
      <c r="AA2615" s="1">
        <v>44519</v>
      </c>
      <c r="AB2615" s="1">
        <v>44993</v>
      </c>
      <c r="AC2615" t="s">
        <v>41</v>
      </c>
      <c r="AD2615" t="s">
        <v>9477</v>
      </c>
      <c r="AE2615" s="14">
        <v>50.536671937368993</v>
      </c>
      <c r="AF2615">
        <v>3</v>
      </c>
      <c r="AG2615" t="s">
        <v>69</v>
      </c>
      <c r="AH2615" t="s">
        <v>69</v>
      </c>
      <c r="AI2615" t="b">
        <v>1</v>
      </c>
      <c r="AJ2615" t="s">
        <v>36</v>
      </c>
      <c r="AK2615" t="s">
        <v>54</v>
      </c>
      <c r="AL2615" t="str">
        <f>IF(AmazonChurn[[#This Row],[Average Monthly Expenses]]&lt;=30,"Low",IF(AmazonChurn[[#This Row],[Average Monthly Expenses]]&lt;=60,"Medium","High"))</f>
        <v>Medium</v>
      </c>
      <c r="AM2615" t="str">
        <f>IF(AmazonChurn[[#This Row],[Number of Complaints or Support]]&lt;3,"Low",IF(AmazonChurn[[#This Row],[Number of Complaints or Support]]&lt;=7,"Medium","High"))</f>
        <v>Medium</v>
      </c>
      <c r="AN2615" s="14">
        <f>AmazonChurn[[#This Row],[Number of Complaints or Support]]/AmazonChurn[[#This Row],[Account Length (in months)]]</f>
        <v>0.05</v>
      </c>
    </row>
    <row r="2616" spans="1:40" x14ac:dyDescent="0.25">
      <c r="A2616" t="s">
        <v>4444</v>
      </c>
      <c r="B2616" t="s">
        <v>23</v>
      </c>
      <c r="C2616">
        <v>4</v>
      </c>
      <c r="D2616">
        <v>0</v>
      </c>
      <c r="E2616">
        <v>13</v>
      </c>
      <c r="F2616">
        <v>1</v>
      </c>
      <c r="G2616" t="s">
        <v>36</v>
      </c>
      <c r="H2616">
        <v>0</v>
      </c>
      <c r="I2616" t="s">
        <v>82</v>
      </c>
      <c r="J2616" t="s">
        <v>35</v>
      </c>
      <c r="K2616" t="s">
        <v>9472</v>
      </c>
      <c r="L2616">
        <v>60</v>
      </c>
      <c r="M2616" t="s">
        <v>23</v>
      </c>
      <c r="N2616" t="s">
        <v>23</v>
      </c>
      <c r="O2616" t="s">
        <v>36</v>
      </c>
      <c r="P2616">
        <v>2</v>
      </c>
      <c r="Q2616" t="s">
        <v>23</v>
      </c>
      <c r="R2616" t="s">
        <v>26</v>
      </c>
      <c r="S2616" t="s">
        <v>130</v>
      </c>
      <c r="T2616">
        <v>16</v>
      </c>
      <c r="U2616" t="s">
        <v>9483</v>
      </c>
      <c r="V2616">
        <v>16</v>
      </c>
      <c r="W2616">
        <v>64</v>
      </c>
      <c r="Z2616" t="s">
        <v>4445</v>
      </c>
      <c r="AA2616" s="1">
        <v>44101</v>
      </c>
      <c r="AB2616" s="1">
        <v>44434</v>
      </c>
      <c r="AC2616" t="s">
        <v>30</v>
      </c>
      <c r="AD2616" t="s">
        <v>9475</v>
      </c>
      <c r="AE2616" s="14">
        <v>18.420393862659822</v>
      </c>
      <c r="AF2616">
        <v>4</v>
      </c>
      <c r="AG2616" t="s">
        <v>31</v>
      </c>
      <c r="AH2616" t="s">
        <v>31</v>
      </c>
      <c r="AI2616" t="b">
        <v>1</v>
      </c>
      <c r="AJ2616" t="s">
        <v>36</v>
      </c>
      <c r="AK2616" t="s">
        <v>32</v>
      </c>
      <c r="AL2616" t="str">
        <f>IF(AmazonChurn[[#This Row],[Average Monthly Expenses]]&lt;=30,"Low",IF(AmazonChurn[[#This Row],[Average Monthly Expenses]]&lt;=60,"Medium","High"))</f>
        <v>Low</v>
      </c>
      <c r="AM2616" t="str">
        <f>IF(AmazonChurn[[#This Row],[Number of Complaints or Support]]&lt;3,"Low",IF(AmazonChurn[[#This Row],[Number of Complaints or Support]]&lt;=7,"Medium","High"))</f>
        <v>Medium</v>
      </c>
      <c r="AN2616" s="14">
        <f>AmazonChurn[[#This Row],[Number of Complaints or Support]]/AmazonChurn[[#This Row],[Account Length (in months)]]</f>
        <v>1</v>
      </c>
    </row>
    <row r="2617" spans="1:40" x14ac:dyDescent="0.25">
      <c r="A2617" t="s">
        <v>4446</v>
      </c>
      <c r="B2617" t="s">
        <v>23</v>
      </c>
      <c r="C2617">
        <v>37</v>
      </c>
      <c r="D2617">
        <v>2</v>
      </c>
      <c r="E2617">
        <v>0</v>
      </c>
      <c r="F2617">
        <v>0</v>
      </c>
      <c r="G2617" t="s">
        <v>23</v>
      </c>
      <c r="H2617">
        <v>0</v>
      </c>
      <c r="I2617" t="s">
        <v>156</v>
      </c>
      <c r="J2617" t="s">
        <v>35</v>
      </c>
      <c r="K2617" t="s">
        <v>9472</v>
      </c>
      <c r="L2617">
        <v>65</v>
      </c>
      <c r="M2617" t="s">
        <v>23</v>
      </c>
      <c r="N2617" t="s">
        <v>36</v>
      </c>
      <c r="O2617" t="s">
        <v>36</v>
      </c>
      <c r="P2617">
        <v>4</v>
      </c>
      <c r="Q2617" t="s">
        <v>23</v>
      </c>
      <c r="R2617" t="s">
        <v>26</v>
      </c>
      <c r="S2617" t="s">
        <v>38</v>
      </c>
      <c r="T2617">
        <v>10</v>
      </c>
      <c r="U2617" t="s">
        <v>9484</v>
      </c>
      <c r="V2617">
        <v>10</v>
      </c>
      <c r="W2617">
        <v>370</v>
      </c>
      <c r="Z2617" t="s">
        <v>3301</v>
      </c>
      <c r="AA2617" s="1">
        <v>44892</v>
      </c>
      <c r="AB2617" s="1">
        <v>44961</v>
      </c>
      <c r="AC2617" t="s">
        <v>30</v>
      </c>
      <c r="AD2617" t="s">
        <v>9475</v>
      </c>
      <c r="AE2617" s="14">
        <v>10.988540217392041</v>
      </c>
      <c r="AF2617">
        <v>5</v>
      </c>
      <c r="AG2617" t="s">
        <v>53</v>
      </c>
      <c r="AH2617" t="s">
        <v>9480</v>
      </c>
      <c r="AI2617" t="b">
        <v>0</v>
      </c>
      <c r="AJ2617" t="s">
        <v>23</v>
      </c>
      <c r="AK2617" t="s">
        <v>32</v>
      </c>
      <c r="AL2617" t="str">
        <f>IF(AmazonChurn[[#This Row],[Average Monthly Expenses]]&lt;=30,"Low",IF(AmazonChurn[[#This Row],[Average Monthly Expenses]]&lt;=60,"Medium","High"))</f>
        <v>Low</v>
      </c>
      <c r="AM2617" t="str">
        <f>IF(AmazonChurn[[#This Row],[Number of Complaints or Support]]&lt;3,"Low",IF(AmazonChurn[[#This Row],[Number of Complaints or Support]]&lt;=7,"Medium","High"))</f>
        <v>Medium</v>
      </c>
      <c r="AN2617" s="14">
        <f>AmazonChurn[[#This Row],[Number of Complaints or Support]]/AmazonChurn[[#This Row],[Account Length (in months)]]</f>
        <v>0.13513513513513514</v>
      </c>
    </row>
    <row r="2618" spans="1:40" x14ac:dyDescent="0.25">
      <c r="A2618" t="s">
        <v>4447</v>
      </c>
      <c r="B2618" t="s">
        <v>23</v>
      </c>
      <c r="C2618">
        <v>71</v>
      </c>
      <c r="D2618">
        <v>0</v>
      </c>
      <c r="E2618">
        <v>0</v>
      </c>
      <c r="F2618">
        <v>0</v>
      </c>
      <c r="G2618" t="s">
        <v>23</v>
      </c>
      <c r="H2618">
        <v>0</v>
      </c>
      <c r="I2618" t="s">
        <v>346</v>
      </c>
      <c r="J2618" t="s">
        <v>25</v>
      </c>
      <c r="K2618" t="s">
        <v>25</v>
      </c>
      <c r="L2618">
        <v>33</v>
      </c>
      <c r="M2618" t="s">
        <v>23</v>
      </c>
      <c r="N2618" t="s">
        <v>23</v>
      </c>
      <c r="O2618" t="s">
        <v>23</v>
      </c>
      <c r="P2618">
        <v>0</v>
      </c>
      <c r="Q2618" t="s">
        <v>23</v>
      </c>
      <c r="R2618" t="s">
        <v>57</v>
      </c>
      <c r="S2618" t="s">
        <v>130</v>
      </c>
      <c r="T2618">
        <v>15</v>
      </c>
      <c r="U2618" t="s">
        <v>9483</v>
      </c>
      <c r="V2618">
        <v>15</v>
      </c>
      <c r="W2618">
        <v>1076</v>
      </c>
      <c r="Z2618" t="s">
        <v>4448</v>
      </c>
      <c r="AA2618" s="1">
        <v>44397</v>
      </c>
      <c r="AB2618" s="1">
        <v>43966</v>
      </c>
      <c r="AC2618" t="s">
        <v>48</v>
      </c>
      <c r="AD2618" t="s">
        <v>9476</v>
      </c>
      <c r="AE2618" s="14">
        <v>17.52978904843744</v>
      </c>
      <c r="AF2618">
        <v>7</v>
      </c>
      <c r="AG2618" t="s">
        <v>53</v>
      </c>
      <c r="AH2618" t="s">
        <v>9480</v>
      </c>
      <c r="AI2618" t="b">
        <v>0</v>
      </c>
      <c r="AJ2618" t="s">
        <v>23</v>
      </c>
      <c r="AK2618" t="s">
        <v>32</v>
      </c>
      <c r="AL2618" t="str">
        <f>IF(AmazonChurn[[#This Row],[Average Monthly Expenses]]&lt;=30,"Low",IF(AmazonChurn[[#This Row],[Average Monthly Expenses]]&lt;=60,"Medium","High"))</f>
        <v>Low</v>
      </c>
      <c r="AM2618" t="str">
        <f>IF(AmazonChurn[[#This Row],[Number of Complaints or Support]]&lt;3,"Low",IF(AmazonChurn[[#This Row],[Number of Complaints or Support]]&lt;=7,"Medium","High"))</f>
        <v>Medium</v>
      </c>
      <c r="AN2618" s="14">
        <f>AmazonChurn[[#This Row],[Number of Complaints or Support]]/AmazonChurn[[#This Row],[Account Length (in months)]]</f>
        <v>9.8591549295774641E-2</v>
      </c>
    </row>
    <row r="2619" spans="1:40" x14ac:dyDescent="0.25">
      <c r="A2619" t="s">
        <v>4449</v>
      </c>
      <c r="B2619" t="s">
        <v>23</v>
      </c>
      <c r="C2619">
        <v>73</v>
      </c>
      <c r="D2619">
        <v>0</v>
      </c>
      <c r="E2619">
        <v>19</v>
      </c>
      <c r="F2619">
        <v>0</v>
      </c>
      <c r="G2619" t="s">
        <v>23</v>
      </c>
      <c r="H2619">
        <v>19</v>
      </c>
      <c r="I2619" t="s">
        <v>92</v>
      </c>
      <c r="J2619" t="s">
        <v>35</v>
      </c>
      <c r="K2619" t="s">
        <v>9472</v>
      </c>
      <c r="L2619">
        <v>46</v>
      </c>
      <c r="M2619" t="s">
        <v>23</v>
      </c>
      <c r="N2619" t="s">
        <v>23</v>
      </c>
      <c r="O2619" t="s">
        <v>36</v>
      </c>
      <c r="P2619">
        <v>2</v>
      </c>
      <c r="Q2619" t="s">
        <v>36</v>
      </c>
      <c r="R2619" t="s">
        <v>57</v>
      </c>
      <c r="S2619" t="s">
        <v>38</v>
      </c>
      <c r="T2619">
        <v>52</v>
      </c>
      <c r="U2619" t="s">
        <v>9484</v>
      </c>
      <c r="V2619">
        <v>52</v>
      </c>
      <c r="W2619">
        <v>3755</v>
      </c>
      <c r="Z2619" t="s">
        <v>1197</v>
      </c>
      <c r="AA2619" s="1">
        <v>44337</v>
      </c>
      <c r="AB2619" s="1">
        <v>44711</v>
      </c>
      <c r="AC2619" t="s">
        <v>48</v>
      </c>
      <c r="AD2619" t="s">
        <v>9476</v>
      </c>
      <c r="AE2619" s="14">
        <v>55.2987243258993</v>
      </c>
      <c r="AF2619">
        <v>8</v>
      </c>
      <c r="AG2619" t="s">
        <v>53</v>
      </c>
      <c r="AH2619" t="s">
        <v>9480</v>
      </c>
      <c r="AI2619" t="b">
        <v>1</v>
      </c>
      <c r="AJ2619" t="s">
        <v>36</v>
      </c>
      <c r="AK2619" t="s">
        <v>64</v>
      </c>
      <c r="AL2619" t="str">
        <f>IF(AmazonChurn[[#This Row],[Average Monthly Expenses]]&lt;=30,"Low",IF(AmazonChurn[[#This Row],[Average Monthly Expenses]]&lt;=60,"Medium","High"))</f>
        <v>Medium</v>
      </c>
      <c r="AM2619" t="str">
        <f>IF(AmazonChurn[[#This Row],[Number of Complaints or Support]]&lt;3,"Low",IF(AmazonChurn[[#This Row],[Number of Complaints or Support]]&lt;=7,"Medium","High"))</f>
        <v>High</v>
      </c>
      <c r="AN2619" s="14">
        <f>AmazonChurn[[#This Row],[Number of Complaints or Support]]/AmazonChurn[[#This Row],[Account Length (in months)]]</f>
        <v>0.1095890410958904</v>
      </c>
    </row>
    <row r="2620" spans="1:40" x14ac:dyDescent="0.25">
      <c r="A2620" t="s">
        <v>4450</v>
      </c>
      <c r="B2620" t="s">
        <v>36</v>
      </c>
      <c r="C2620">
        <v>51</v>
      </c>
      <c r="D2620">
        <v>4</v>
      </c>
      <c r="E2620">
        <v>8</v>
      </c>
      <c r="F2620">
        <v>1</v>
      </c>
      <c r="G2620" t="s">
        <v>36</v>
      </c>
      <c r="H2620">
        <v>0</v>
      </c>
      <c r="I2620" t="s">
        <v>289</v>
      </c>
      <c r="J2620" t="s">
        <v>35</v>
      </c>
      <c r="K2620" t="s">
        <v>9472</v>
      </c>
      <c r="L2620">
        <v>77</v>
      </c>
      <c r="M2620" t="s">
        <v>23</v>
      </c>
      <c r="N2620" t="s">
        <v>36</v>
      </c>
      <c r="O2620" t="s">
        <v>23</v>
      </c>
      <c r="P2620">
        <v>0</v>
      </c>
      <c r="Q2620" t="s">
        <v>36</v>
      </c>
      <c r="R2620" t="s">
        <v>26</v>
      </c>
      <c r="S2620" t="s">
        <v>124</v>
      </c>
      <c r="T2620">
        <v>43</v>
      </c>
      <c r="U2620" t="s">
        <v>9484</v>
      </c>
      <c r="V2620">
        <v>43</v>
      </c>
      <c r="W2620">
        <v>2176</v>
      </c>
      <c r="X2620" t="s">
        <v>94</v>
      </c>
      <c r="Y2620" t="s">
        <v>1407</v>
      </c>
      <c r="Z2620" t="s">
        <v>4451</v>
      </c>
      <c r="AA2620" s="1">
        <v>45263</v>
      </c>
      <c r="AB2620" s="1">
        <v>43982</v>
      </c>
      <c r="AC2620" t="s">
        <v>41</v>
      </c>
      <c r="AD2620" t="s">
        <v>9477</v>
      </c>
      <c r="AE2620" s="14">
        <v>51.132851356342897</v>
      </c>
      <c r="AF2620">
        <v>5</v>
      </c>
      <c r="AG2620" t="s">
        <v>69</v>
      </c>
      <c r="AH2620" t="s">
        <v>69</v>
      </c>
      <c r="AI2620" t="b">
        <v>0</v>
      </c>
      <c r="AJ2620" t="s">
        <v>23</v>
      </c>
      <c r="AK2620" t="s">
        <v>54</v>
      </c>
      <c r="AL2620" t="str">
        <f>IF(AmazonChurn[[#This Row],[Average Monthly Expenses]]&lt;=30,"Low",IF(AmazonChurn[[#This Row],[Average Monthly Expenses]]&lt;=60,"Medium","High"))</f>
        <v>Medium</v>
      </c>
      <c r="AM2620" t="str">
        <f>IF(AmazonChurn[[#This Row],[Number of Complaints or Support]]&lt;3,"Low",IF(AmazonChurn[[#This Row],[Number of Complaints or Support]]&lt;=7,"Medium","High"))</f>
        <v>Medium</v>
      </c>
      <c r="AN2620" s="14">
        <f>AmazonChurn[[#This Row],[Number of Complaints or Support]]/AmazonChurn[[#This Row],[Account Length (in months)]]</f>
        <v>9.8039215686274508E-2</v>
      </c>
    </row>
    <row r="2621" spans="1:40" x14ac:dyDescent="0.25">
      <c r="A2621" t="s">
        <v>4452</v>
      </c>
      <c r="B2621" t="s">
        <v>23</v>
      </c>
      <c r="C2621">
        <v>65</v>
      </c>
      <c r="D2621">
        <v>0</v>
      </c>
      <c r="E2621">
        <v>5</v>
      </c>
      <c r="F2621">
        <v>1</v>
      </c>
      <c r="G2621" t="s">
        <v>36</v>
      </c>
      <c r="H2621">
        <v>0</v>
      </c>
      <c r="I2621" t="s">
        <v>242</v>
      </c>
      <c r="J2621" t="s">
        <v>25</v>
      </c>
      <c r="K2621" t="s">
        <v>25</v>
      </c>
      <c r="L2621">
        <v>66</v>
      </c>
      <c r="M2621" t="s">
        <v>23</v>
      </c>
      <c r="N2621" t="s">
        <v>36</v>
      </c>
      <c r="O2621" t="s">
        <v>23</v>
      </c>
      <c r="P2621">
        <v>0</v>
      </c>
      <c r="Q2621" t="s">
        <v>36</v>
      </c>
      <c r="R2621" t="s">
        <v>57</v>
      </c>
      <c r="S2621" t="s">
        <v>130</v>
      </c>
      <c r="T2621">
        <v>37</v>
      </c>
      <c r="U2621" t="s">
        <v>9483</v>
      </c>
      <c r="V2621">
        <v>37</v>
      </c>
      <c r="W2621">
        <v>2421</v>
      </c>
      <c r="Z2621" t="s">
        <v>3474</v>
      </c>
      <c r="AA2621" s="1">
        <v>44146</v>
      </c>
      <c r="AB2621" s="1">
        <v>44823</v>
      </c>
      <c r="AC2621" t="s">
        <v>41</v>
      </c>
      <c r="AD2621" t="s">
        <v>9477</v>
      </c>
      <c r="AE2621" s="14">
        <v>29.809512321091649</v>
      </c>
      <c r="AF2621">
        <v>4</v>
      </c>
      <c r="AG2621" t="s">
        <v>69</v>
      </c>
      <c r="AH2621" t="s">
        <v>69</v>
      </c>
      <c r="AI2621" t="b">
        <v>0</v>
      </c>
      <c r="AJ2621" t="s">
        <v>23</v>
      </c>
      <c r="AK2621" t="s">
        <v>73</v>
      </c>
      <c r="AL2621" t="str">
        <f>IF(AmazonChurn[[#This Row],[Average Monthly Expenses]]&lt;=30,"Low",IF(AmazonChurn[[#This Row],[Average Monthly Expenses]]&lt;=60,"Medium","High"))</f>
        <v>Low</v>
      </c>
      <c r="AM2621" t="str">
        <f>IF(AmazonChurn[[#This Row],[Number of Complaints or Support]]&lt;3,"Low",IF(AmazonChurn[[#This Row],[Number of Complaints or Support]]&lt;=7,"Medium","High"))</f>
        <v>Medium</v>
      </c>
      <c r="AN2621" s="14">
        <f>AmazonChurn[[#This Row],[Number of Complaints or Support]]/AmazonChurn[[#This Row],[Account Length (in months)]]</f>
        <v>6.1538461538461542E-2</v>
      </c>
    </row>
    <row r="2622" spans="1:40" x14ac:dyDescent="0.25">
      <c r="A2622" t="s">
        <v>4453</v>
      </c>
      <c r="B2622" t="s">
        <v>23</v>
      </c>
      <c r="C2622">
        <v>52</v>
      </c>
      <c r="D2622">
        <v>1</v>
      </c>
      <c r="E2622">
        <v>6</v>
      </c>
      <c r="F2622">
        <v>1</v>
      </c>
      <c r="G2622" t="s">
        <v>36</v>
      </c>
      <c r="H2622">
        <v>0</v>
      </c>
      <c r="I2622" t="s">
        <v>61</v>
      </c>
      <c r="J2622" t="s">
        <v>35</v>
      </c>
      <c r="K2622" t="s">
        <v>9472</v>
      </c>
      <c r="L2622">
        <v>53</v>
      </c>
      <c r="M2622" t="s">
        <v>23</v>
      </c>
      <c r="N2622" t="s">
        <v>23</v>
      </c>
      <c r="O2622" t="s">
        <v>23</v>
      </c>
      <c r="P2622">
        <v>0</v>
      </c>
      <c r="Q2622" t="s">
        <v>36</v>
      </c>
      <c r="R2622" t="s">
        <v>26</v>
      </c>
      <c r="S2622" t="s">
        <v>130</v>
      </c>
      <c r="T2622">
        <v>37</v>
      </c>
      <c r="U2622" t="s">
        <v>9483</v>
      </c>
      <c r="V2622">
        <v>37</v>
      </c>
      <c r="W2622">
        <v>1912</v>
      </c>
      <c r="Z2622" t="s">
        <v>1665</v>
      </c>
      <c r="AA2622" s="1">
        <v>44055</v>
      </c>
      <c r="AB2622" s="1">
        <v>43847</v>
      </c>
      <c r="AC2622" t="s">
        <v>30</v>
      </c>
      <c r="AD2622" t="s">
        <v>9475</v>
      </c>
      <c r="AE2622" s="14">
        <v>42.442071909963417</v>
      </c>
      <c r="AF2622">
        <v>5</v>
      </c>
      <c r="AG2622" t="s">
        <v>53</v>
      </c>
      <c r="AH2622" t="s">
        <v>9480</v>
      </c>
      <c r="AI2622" t="b">
        <v>0</v>
      </c>
      <c r="AJ2622" t="s">
        <v>23</v>
      </c>
      <c r="AK2622" t="s">
        <v>73</v>
      </c>
      <c r="AL2622" t="str">
        <f>IF(AmazonChurn[[#This Row],[Average Monthly Expenses]]&lt;=30,"Low",IF(AmazonChurn[[#This Row],[Average Monthly Expenses]]&lt;=60,"Medium","High"))</f>
        <v>Medium</v>
      </c>
      <c r="AM2622" t="str">
        <f>IF(AmazonChurn[[#This Row],[Number of Complaints or Support]]&lt;3,"Low",IF(AmazonChurn[[#This Row],[Number of Complaints or Support]]&lt;=7,"Medium","High"))</f>
        <v>Medium</v>
      </c>
      <c r="AN2622" s="14">
        <f>AmazonChurn[[#This Row],[Number of Complaints or Support]]/AmazonChurn[[#This Row],[Account Length (in months)]]</f>
        <v>9.6153846153846159E-2</v>
      </c>
    </row>
    <row r="2623" spans="1:40" x14ac:dyDescent="0.25">
      <c r="A2623" t="s">
        <v>4454</v>
      </c>
      <c r="B2623" t="s">
        <v>23</v>
      </c>
      <c r="C2623">
        <v>72</v>
      </c>
      <c r="D2623">
        <v>0</v>
      </c>
      <c r="E2623">
        <v>7</v>
      </c>
      <c r="F2623">
        <v>1</v>
      </c>
      <c r="G2623" t="s">
        <v>36</v>
      </c>
      <c r="H2623">
        <v>0</v>
      </c>
      <c r="I2623" t="s">
        <v>242</v>
      </c>
      <c r="J2623" t="s">
        <v>35</v>
      </c>
      <c r="K2623" t="s">
        <v>9472</v>
      </c>
      <c r="L2623">
        <v>22</v>
      </c>
      <c r="M2623" t="s">
        <v>36</v>
      </c>
      <c r="N2623" t="s">
        <v>23</v>
      </c>
      <c r="O2623" t="s">
        <v>36</v>
      </c>
      <c r="P2623">
        <v>4</v>
      </c>
      <c r="Q2623" t="s">
        <v>36</v>
      </c>
      <c r="R2623" t="s">
        <v>57</v>
      </c>
      <c r="S2623" t="s">
        <v>27</v>
      </c>
      <c r="T2623">
        <v>51</v>
      </c>
      <c r="U2623" t="s">
        <v>9483</v>
      </c>
      <c r="V2623">
        <v>51</v>
      </c>
      <c r="W2623">
        <v>3694</v>
      </c>
      <c r="Z2623" t="s">
        <v>1650</v>
      </c>
      <c r="AA2623" s="1">
        <v>44856</v>
      </c>
      <c r="AB2623" s="1">
        <v>45114</v>
      </c>
      <c r="AC2623" t="s">
        <v>30</v>
      </c>
      <c r="AD2623" t="s">
        <v>9475</v>
      </c>
      <c r="AE2623" s="14">
        <v>51.315677904962087</v>
      </c>
      <c r="AF2623">
        <v>10</v>
      </c>
      <c r="AG2623" t="s">
        <v>69</v>
      </c>
      <c r="AH2623" t="s">
        <v>69</v>
      </c>
      <c r="AI2623" t="b">
        <v>1</v>
      </c>
      <c r="AJ2623" t="s">
        <v>36</v>
      </c>
      <c r="AK2623" t="s">
        <v>32</v>
      </c>
      <c r="AL2623" t="str">
        <f>IF(AmazonChurn[[#This Row],[Average Monthly Expenses]]&lt;=30,"Low",IF(AmazonChurn[[#This Row],[Average Monthly Expenses]]&lt;=60,"Medium","High"))</f>
        <v>Medium</v>
      </c>
      <c r="AM2623" t="str">
        <f>IF(AmazonChurn[[#This Row],[Number of Complaints or Support]]&lt;3,"Low",IF(AmazonChurn[[#This Row],[Number of Complaints or Support]]&lt;=7,"Medium","High"))</f>
        <v>High</v>
      </c>
      <c r="AN2623" s="14">
        <f>AmazonChurn[[#This Row],[Number of Complaints or Support]]/AmazonChurn[[#This Row],[Account Length (in months)]]</f>
        <v>0.1388888888888889</v>
      </c>
    </row>
    <row r="2624" spans="1:40" x14ac:dyDescent="0.25">
      <c r="A2624" t="s">
        <v>4455</v>
      </c>
      <c r="B2624" t="s">
        <v>23</v>
      </c>
      <c r="C2624">
        <v>16</v>
      </c>
      <c r="D2624">
        <v>0</v>
      </c>
      <c r="E2624">
        <v>1</v>
      </c>
      <c r="F2624">
        <v>1</v>
      </c>
      <c r="G2624" t="s">
        <v>36</v>
      </c>
      <c r="H2624">
        <v>0</v>
      </c>
      <c r="I2624" t="s">
        <v>289</v>
      </c>
      <c r="J2624" t="s">
        <v>35</v>
      </c>
      <c r="K2624" t="s">
        <v>9472</v>
      </c>
      <c r="L2624">
        <v>46</v>
      </c>
      <c r="M2624" t="s">
        <v>23</v>
      </c>
      <c r="N2624" t="s">
        <v>23</v>
      </c>
      <c r="O2624" t="s">
        <v>23</v>
      </c>
      <c r="P2624">
        <v>0</v>
      </c>
      <c r="Q2624" t="s">
        <v>23</v>
      </c>
      <c r="R2624" t="s">
        <v>26</v>
      </c>
      <c r="S2624" t="s">
        <v>38</v>
      </c>
      <c r="T2624">
        <v>25</v>
      </c>
      <c r="U2624" t="s">
        <v>9484</v>
      </c>
      <c r="V2624">
        <v>25</v>
      </c>
      <c r="W2624">
        <v>393</v>
      </c>
      <c r="Z2624" t="s">
        <v>4456</v>
      </c>
      <c r="AA2624" s="1">
        <v>44651</v>
      </c>
      <c r="AB2624" s="1">
        <v>45265</v>
      </c>
      <c r="AC2624" t="s">
        <v>48</v>
      </c>
      <c r="AD2624" t="s">
        <v>9476</v>
      </c>
      <c r="AE2624" s="14">
        <v>26.617369515995829</v>
      </c>
      <c r="AF2624">
        <v>0</v>
      </c>
      <c r="AG2624" t="s">
        <v>69</v>
      </c>
      <c r="AH2624" t="s">
        <v>69</v>
      </c>
      <c r="AI2624" t="b">
        <v>1</v>
      </c>
      <c r="AJ2624" t="s">
        <v>36</v>
      </c>
      <c r="AK2624" t="s">
        <v>32</v>
      </c>
      <c r="AL2624" t="str">
        <f>IF(AmazonChurn[[#This Row],[Average Monthly Expenses]]&lt;=30,"Low",IF(AmazonChurn[[#This Row],[Average Monthly Expenses]]&lt;=60,"Medium","High"))</f>
        <v>Low</v>
      </c>
      <c r="AM2624" t="str">
        <f>IF(AmazonChurn[[#This Row],[Number of Complaints or Support]]&lt;3,"Low",IF(AmazonChurn[[#This Row],[Number of Complaints or Support]]&lt;=7,"Medium","High"))</f>
        <v>Low</v>
      </c>
      <c r="AN2624" s="14">
        <f>AmazonChurn[[#This Row],[Number of Complaints or Support]]/AmazonChurn[[#This Row],[Account Length (in months)]]</f>
        <v>0</v>
      </c>
    </row>
    <row r="2625" spans="1:40" x14ac:dyDescent="0.25">
      <c r="A2625" t="s">
        <v>4457</v>
      </c>
      <c r="B2625" t="s">
        <v>23</v>
      </c>
      <c r="C2625">
        <v>72</v>
      </c>
      <c r="D2625">
        <v>0</v>
      </c>
      <c r="E2625">
        <v>11</v>
      </c>
      <c r="F2625">
        <v>1</v>
      </c>
      <c r="G2625" t="s">
        <v>36</v>
      </c>
      <c r="H2625">
        <v>0</v>
      </c>
      <c r="I2625" t="s">
        <v>159</v>
      </c>
      <c r="J2625" t="s">
        <v>35</v>
      </c>
      <c r="K2625" t="s">
        <v>9472</v>
      </c>
      <c r="L2625">
        <v>57</v>
      </c>
      <c r="M2625" t="s">
        <v>23</v>
      </c>
      <c r="N2625" t="s">
        <v>23</v>
      </c>
      <c r="O2625" t="s">
        <v>36</v>
      </c>
      <c r="P2625">
        <v>5</v>
      </c>
      <c r="Q2625" t="s">
        <v>36</v>
      </c>
      <c r="R2625" t="s">
        <v>57</v>
      </c>
      <c r="S2625" t="s">
        <v>214</v>
      </c>
      <c r="T2625">
        <v>22</v>
      </c>
      <c r="U2625" t="s">
        <v>9486</v>
      </c>
      <c r="V2625">
        <v>22</v>
      </c>
      <c r="W2625">
        <v>1619</v>
      </c>
      <c r="Z2625" t="s">
        <v>4458</v>
      </c>
      <c r="AA2625" s="1">
        <v>44645</v>
      </c>
      <c r="AB2625" s="1">
        <v>44318</v>
      </c>
      <c r="AC2625" t="s">
        <v>30</v>
      </c>
      <c r="AD2625" t="s">
        <v>9475</v>
      </c>
      <c r="AE2625" s="14">
        <v>18.703162347354858</v>
      </c>
      <c r="AF2625">
        <v>2</v>
      </c>
      <c r="AG2625" t="s">
        <v>53</v>
      </c>
      <c r="AH2625" t="s">
        <v>9480</v>
      </c>
      <c r="AI2625" t="b">
        <v>1</v>
      </c>
      <c r="AJ2625" t="s">
        <v>36</v>
      </c>
      <c r="AK2625" t="s">
        <v>73</v>
      </c>
      <c r="AL2625" t="str">
        <f>IF(AmazonChurn[[#This Row],[Average Monthly Expenses]]&lt;=30,"Low",IF(AmazonChurn[[#This Row],[Average Monthly Expenses]]&lt;=60,"Medium","High"))</f>
        <v>Low</v>
      </c>
      <c r="AM2625" t="str">
        <f>IF(AmazonChurn[[#This Row],[Number of Complaints or Support]]&lt;3,"Low",IF(AmazonChurn[[#This Row],[Number of Complaints or Support]]&lt;=7,"Medium","High"))</f>
        <v>Low</v>
      </c>
      <c r="AN2625" s="14">
        <f>AmazonChurn[[#This Row],[Number of Complaints or Support]]/AmazonChurn[[#This Row],[Account Length (in months)]]</f>
        <v>2.7777777777777776E-2</v>
      </c>
    </row>
    <row r="2626" spans="1:40" x14ac:dyDescent="0.25">
      <c r="A2626" t="s">
        <v>4459</v>
      </c>
      <c r="B2626" t="s">
        <v>36</v>
      </c>
      <c r="C2626">
        <v>66</v>
      </c>
      <c r="D2626">
        <v>1</v>
      </c>
      <c r="E2626">
        <v>6</v>
      </c>
      <c r="F2626">
        <v>1</v>
      </c>
      <c r="G2626" t="s">
        <v>36</v>
      </c>
      <c r="H2626">
        <v>0</v>
      </c>
      <c r="I2626" t="s">
        <v>203</v>
      </c>
      <c r="J2626" t="s">
        <v>25</v>
      </c>
      <c r="K2626" t="s">
        <v>25</v>
      </c>
      <c r="L2626">
        <v>66</v>
      </c>
      <c r="M2626" t="s">
        <v>23</v>
      </c>
      <c r="N2626" t="s">
        <v>36</v>
      </c>
      <c r="O2626" t="s">
        <v>23</v>
      </c>
      <c r="P2626">
        <v>0</v>
      </c>
      <c r="Q2626" t="s">
        <v>36</v>
      </c>
      <c r="R2626" t="s">
        <v>37</v>
      </c>
      <c r="S2626" t="s">
        <v>130</v>
      </c>
      <c r="T2626">
        <v>47</v>
      </c>
      <c r="U2626" t="s">
        <v>9483</v>
      </c>
      <c r="V2626">
        <v>47</v>
      </c>
      <c r="W2626">
        <v>3068</v>
      </c>
      <c r="X2626" t="s">
        <v>163</v>
      </c>
      <c r="Y2626" t="s">
        <v>164</v>
      </c>
      <c r="Z2626" t="s">
        <v>1065</v>
      </c>
      <c r="AA2626" s="1">
        <v>44137</v>
      </c>
      <c r="AB2626" s="1">
        <v>44477</v>
      </c>
      <c r="AC2626" t="s">
        <v>48</v>
      </c>
      <c r="AD2626" t="s">
        <v>9476</v>
      </c>
      <c r="AE2626" s="14">
        <v>46.629369902361198</v>
      </c>
      <c r="AF2626">
        <v>3</v>
      </c>
      <c r="AG2626" t="s">
        <v>53</v>
      </c>
      <c r="AH2626" t="s">
        <v>9480</v>
      </c>
      <c r="AI2626" t="b">
        <v>1</v>
      </c>
      <c r="AJ2626" t="s">
        <v>36</v>
      </c>
      <c r="AK2626" t="s">
        <v>73</v>
      </c>
      <c r="AL2626" t="str">
        <f>IF(AmazonChurn[[#This Row],[Average Monthly Expenses]]&lt;=30,"Low",IF(AmazonChurn[[#This Row],[Average Monthly Expenses]]&lt;=60,"Medium","High"))</f>
        <v>Medium</v>
      </c>
      <c r="AM2626" t="str">
        <f>IF(AmazonChurn[[#This Row],[Number of Complaints or Support]]&lt;3,"Low",IF(AmazonChurn[[#This Row],[Number of Complaints or Support]]&lt;=7,"Medium","High"))</f>
        <v>Medium</v>
      </c>
      <c r="AN2626" s="14">
        <f>AmazonChurn[[#This Row],[Number of Complaints or Support]]/AmazonChurn[[#This Row],[Account Length (in months)]]</f>
        <v>4.5454545454545456E-2</v>
      </c>
    </row>
    <row r="2627" spans="1:40" x14ac:dyDescent="0.25">
      <c r="A2627" t="s">
        <v>4460</v>
      </c>
      <c r="B2627" t="s">
        <v>36</v>
      </c>
      <c r="C2627">
        <v>6</v>
      </c>
      <c r="D2627">
        <v>4</v>
      </c>
      <c r="E2627">
        <v>18</v>
      </c>
      <c r="F2627">
        <v>1</v>
      </c>
      <c r="G2627" t="s">
        <v>36</v>
      </c>
      <c r="H2627">
        <v>0</v>
      </c>
      <c r="I2627" t="s">
        <v>61</v>
      </c>
      <c r="J2627" t="s">
        <v>25</v>
      </c>
      <c r="K2627" t="s">
        <v>25</v>
      </c>
      <c r="L2627">
        <v>23</v>
      </c>
      <c r="M2627" t="s">
        <v>36</v>
      </c>
      <c r="N2627" t="s">
        <v>23</v>
      </c>
      <c r="O2627" t="s">
        <v>23</v>
      </c>
      <c r="P2627">
        <v>0</v>
      </c>
      <c r="Q2627" t="s">
        <v>36</v>
      </c>
      <c r="R2627" t="s">
        <v>26</v>
      </c>
      <c r="S2627" t="s">
        <v>38</v>
      </c>
      <c r="T2627">
        <v>22</v>
      </c>
      <c r="U2627" t="s">
        <v>9484</v>
      </c>
      <c r="V2627">
        <v>22</v>
      </c>
      <c r="W2627">
        <v>143</v>
      </c>
      <c r="X2627" t="s">
        <v>46</v>
      </c>
      <c r="Y2627" t="s">
        <v>191</v>
      </c>
      <c r="Z2627" t="s">
        <v>4461</v>
      </c>
      <c r="AA2627" s="1">
        <v>44289</v>
      </c>
      <c r="AB2627" s="1">
        <v>44394</v>
      </c>
      <c r="AC2627" t="s">
        <v>48</v>
      </c>
      <c r="AD2627" t="s">
        <v>9476</v>
      </c>
      <c r="AE2627" s="14">
        <v>25.499064067932188</v>
      </c>
      <c r="AF2627">
        <v>4</v>
      </c>
      <c r="AG2627" t="s">
        <v>53</v>
      </c>
      <c r="AH2627" t="s">
        <v>9480</v>
      </c>
      <c r="AI2627" t="b">
        <v>1</v>
      </c>
      <c r="AJ2627" t="s">
        <v>36</v>
      </c>
      <c r="AK2627" t="s">
        <v>32</v>
      </c>
      <c r="AL2627" t="str">
        <f>IF(AmazonChurn[[#This Row],[Average Monthly Expenses]]&lt;=30,"Low",IF(AmazonChurn[[#This Row],[Average Monthly Expenses]]&lt;=60,"Medium","High"))</f>
        <v>Low</v>
      </c>
      <c r="AM2627" t="str">
        <f>IF(AmazonChurn[[#This Row],[Number of Complaints or Support]]&lt;3,"Low",IF(AmazonChurn[[#This Row],[Number of Complaints or Support]]&lt;=7,"Medium","High"))</f>
        <v>Medium</v>
      </c>
      <c r="AN2627" s="14">
        <f>AmazonChurn[[#This Row],[Number of Complaints or Support]]/AmazonChurn[[#This Row],[Account Length (in months)]]</f>
        <v>0.66666666666666663</v>
      </c>
    </row>
    <row r="2628" spans="1:40" x14ac:dyDescent="0.25">
      <c r="A2628" t="s">
        <v>4462</v>
      </c>
      <c r="B2628" t="s">
        <v>23</v>
      </c>
      <c r="C2628">
        <v>8</v>
      </c>
      <c r="D2628">
        <v>0</v>
      </c>
      <c r="E2628">
        <v>0</v>
      </c>
      <c r="F2628">
        <v>0</v>
      </c>
      <c r="G2628" t="s">
        <v>23</v>
      </c>
      <c r="H2628">
        <v>0</v>
      </c>
      <c r="I2628" t="s">
        <v>88</v>
      </c>
      <c r="J2628" t="s">
        <v>35</v>
      </c>
      <c r="K2628" t="s">
        <v>9472</v>
      </c>
      <c r="L2628">
        <v>42</v>
      </c>
      <c r="M2628" t="s">
        <v>23</v>
      </c>
      <c r="N2628" t="s">
        <v>23</v>
      </c>
      <c r="O2628" t="s">
        <v>23</v>
      </c>
      <c r="P2628">
        <v>0</v>
      </c>
      <c r="Q2628" t="s">
        <v>23</v>
      </c>
      <c r="R2628" t="s">
        <v>37</v>
      </c>
      <c r="S2628" t="s">
        <v>214</v>
      </c>
      <c r="T2628">
        <v>11</v>
      </c>
      <c r="U2628" t="s">
        <v>9486</v>
      </c>
      <c r="V2628">
        <v>11</v>
      </c>
      <c r="W2628">
        <v>90</v>
      </c>
      <c r="Z2628" t="s">
        <v>4463</v>
      </c>
      <c r="AA2628" s="1">
        <v>44877</v>
      </c>
      <c r="AB2628" s="1">
        <v>45041</v>
      </c>
      <c r="AC2628" t="s">
        <v>30</v>
      </c>
      <c r="AD2628" t="s">
        <v>9475</v>
      </c>
      <c r="AE2628" s="14">
        <v>11.439895000429109</v>
      </c>
      <c r="AF2628">
        <v>7</v>
      </c>
      <c r="AG2628" t="s">
        <v>31</v>
      </c>
      <c r="AH2628" t="s">
        <v>31</v>
      </c>
      <c r="AI2628" t="b">
        <v>0</v>
      </c>
      <c r="AJ2628" t="s">
        <v>23</v>
      </c>
      <c r="AK2628" t="s">
        <v>54</v>
      </c>
      <c r="AL2628" t="str">
        <f>IF(AmazonChurn[[#This Row],[Average Monthly Expenses]]&lt;=30,"Low",IF(AmazonChurn[[#This Row],[Average Monthly Expenses]]&lt;=60,"Medium","High"))</f>
        <v>Low</v>
      </c>
      <c r="AM2628" t="str">
        <f>IF(AmazonChurn[[#This Row],[Number of Complaints or Support]]&lt;3,"Low",IF(AmazonChurn[[#This Row],[Number of Complaints or Support]]&lt;=7,"Medium","High"))</f>
        <v>Medium</v>
      </c>
      <c r="AN2628" s="14">
        <f>AmazonChurn[[#This Row],[Number of Complaints or Support]]/AmazonChurn[[#This Row],[Account Length (in months)]]</f>
        <v>0.875</v>
      </c>
    </row>
    <row r="2629" spans="1:40" x14ac:dyDescent="0.25">
      <c r="A2629" t="s">
        <v>4464</v>
      </c>
      <c r="B2629" t="s">
        <v>36</v>
      </c>
      <c r="C2629">
        <v>26</v>
      </c>
      <c r="D2629">
        <v>4</v>
      </c>
      <c r="E2629">
        <v>4</v>
      </c>
      <c r="F2629">
        <v>0</v>
      </c>
      <c r="G2629" t="s">
        <v>23</v>
      </c>
      <c r="H2629">
        <v>51</v>
      </c>
      <c r="I2629" t="s">
        <v>153</v>
      </c>
      <c r="J2629" t="s">
        <v>35</v>
      </c>
      <c r="K2629" t="s">
        <v>9472</v>
      </c>
      <c r="L2629">
        <v>76</v>
      </c>
      <c r="M2629" t="s">
        <v>23</v>
      </c>
      <c r="N2629" t="s">
        <v>36</v>
      </c>
      <c r="O2629" t="s">
        <v>23</v>
      </c>
      <c r="P2629">
        <v>0</v>
      </c>
      <c r="Q2629" t="s">
        <v>23</v>
      </c>
      <c r="R2629" t="s">
        <v>26</v>
      </c>
      <c r="S2629" t="s">
        <v>130</v>
      </c>
      <c r="T2629">
        <v>16</v>
      </c>
      <c r="U2629" t="s">
        <v>9483</v>
      </c>
      <c r="V2629">
        <v>16</v>
      </c>
      <c r="W2629">
        <v>428</v>
      </c>
      <c r="X2629" t="s">
        <v>46</v>
      </c>
      <c r="Y2629" t="s">
        <v>220</v>
      </c>
      <c r="Z2629" t="s">
        <v>4465</v>
      </c>
      <c r="AA2629" s="1">
        <v>44610</v>
      </c>
      <c r="AB2629" s="1">
        <v>45136</v>
      </c>
      <c r="AC2629" t="s">
        <v>48</v>
      </c>
      <c r="AD2629" t="s">
        <v>9476</v>
      </c>
      <c r="AE2629" s="14">
        <v>17.560936834392511</v>
      </c>
      <c r="AF2629">
        <v>6</v>
      </c>
      <c r="AG2629" t="s">
        <v>53</v>
      </c>
      <c r="AH2629" t="s">
        <v>9480</v>
      </c>
      <c r="AI2629" t="b">
        <v>0</v>
      </c>
      <c r="AJ2629" t="s">
        <v>23</v>
      </c>
      <c r="AK2629" t="s">
        <v>32</v>
      </c>
      <c r="AL2629" t="str">
        <f>IF(AmazonChurn[[#This Row],[Average Monthly Expenses]]&lt;=30,"Low",IF(AmazonChurn[[#This Row],[Average Monthly Expenses]]&lt;=60,"Medium","High"))</f>
        <v>Low</v>
      </c>
      <c r="AM2629" t="str">
        <f>IF(AmazonChurn[[#This Row],[Number of Complaints or Support]]&lt;3,"Low",IF(AmazonChurn[[#This Row],[Number of Complaints or Support]]&lt;=7,"Medium","High"))</f>
        <v>Medium</v>
      </c>
      <c r="AN2629" s="14">
        <f>AmazonChurn[[#This Row],[Number of Complaints or Support]]/AmazonChurn[[#This Row],[Account Length (in months)]]</f>
        <v>0.23076923076923078</v>
      </c>
    </row>
    <row r="2630" spans="1:40" x14ac:dyDescent="0.25">
      <c r="A2630" t="s">
        <v>4466</v>
      </c>
      <c r="B2630" t="s">
        <v>23</v>
      </c>
      <c r="C2630">
        <v>9</v>
      </c>
      <c r="D2630">
        <v>0</v>
      </c>
      <c r="E2630">
        <v>0</v>
      </c>
      <c r="F2630">
        <v>0</v>
      </c>
      <c r="G2630" t="s">
        <v>23</v>
      </c>
      <c r="H2630">
        <v>0</v>
      </c>
      <c r="I2630" t="s">
        <v>273</v>
      </c>
      <c r="J2630" t="s">
        <v>35</v>
      </c>
      <c r="K2630" t="s">
        <v>9472</v>
      </c>
      <c r="L2630">
        <v>60</v>
      </c>
      <c r="M2630" t="s">
        <v>23</v>
      </c>
      <c r="N2630" t="s">
        <v>23</v>
      </c>
      <c r="O2630" t="s">
        <v>23</v>
      </c>
      <c r="P2630">
        <v>0</v>
      </c>
      <c r="Q2630" t="s">
        <v>23</v>
      </c>
      <c r="R2630" t="s">
        <v>26</v>
      </c>
      <c r="S2630" t="s">
        <v>130</v>
      </c>
      <c r="T2630">
        <v>13</v>
      </c>
      <c r="U2630" t="s">
        <v>9483</v>
      </c>
      <c r="V2630">
        <v>13</v>
      </c>
      <c r="W2630">
        <v>116</v>
      </c>
      <c r="Z2630" t="s">
        <v>4467</v>
      </c>
      <c r="AA2630" s="1">
        <v>44186</v>
      </c>
      <c r="AB2630" s="1">
        <v>44531</v>
      </c>
      <c r="AC2630" t="s">
        <v>48</v>
      </c>
      <c r="AD2630" t="s">
        <v>9476</v>
      </c>
      <c r="AE2630" s="14">
        <v>12.312845795491789</v>
      </c>
      <c r="AF2630">
        <v>6</v>
      </c>
      <c r="AG2630" t="s">
        <v>53</v>
      </c>
      <c r="AH2630" t="s">
        <v>9480</v>
      </c>
      <c r="AI2630" t="b">
        <v>0</v>
      </c>
      <c r="AJ2630" t="s">
        <v>23</v>
      </c>
      <c r="AK2630" t="s">
        <v>73</v>
      </c>
      <c r="AL2630" t="str">
        <f>IF(AmazonChurn[[#This Row],[Average Monthly Expenses]]&lt;=30,"Low",IF(AmazonChurn[[#This Row],[Average Monthly Expenses]]&lt;=60,"Medium","High"))</f>
        <v>Low</v>
      </c>
      <c r="AM2630" t="str">
        <f>IF(AmazonChurn[[#This Row],[Number of Complaints or Support]]&lt;3,"Low",IF(AmazonChurn[[#This Row],[Number of Complaints or Support]]&lt;=7,"Medium","High"))</f>
        <v>Medium</v>
      </c>
      <c r="AN2630" s="14">
        <f>AmazonChurn[[#This Row],[Number of Complaints or Support]]/AmazonChurn[[#This Row],[Account Length (in months)]]</f>
        <v>0.66666666666666663</v>
      </c>
    </row>
    <row r="2631" spans="1:40" x14ac:dyDescent="0.25">
      <c r="A2631" t="s">
        <v>4233</v>
      </c>
      <c r="B2631" t="s">
        <v>23</v>
      </c>
      <c r="C2631">
        <v>41</v>
      </c>
      <c r="D2631">
        <v>1</v>
      </c>
      <c r="E2631">
        <v>5</v>
      </c>
      <c r="F2631">
        <v>0</v>
      </c>
      <c r="G2631" t="s">
        <v>23</v>
      </c>
      <c r="H2631">
        <v>29</v>
      </c>
      <c r="I2631" t="s">
        <v>217</v>
      </c>
      <c r="J2631" t="s">
        <v>35</v>
      </c>
      <c r="K2631" t="s">
        <v>9472</v>
      </c>
      <c r="L2631">
        <v>68</v>
      </c>
      <c r="M2631" t="s">
        <v>23</v>
      </c>
      <c r="N2631" t="s">
        <v>36</v>
      </c>
      <c r="O2631" t="s">
        <v>23</v>
      </c>
      <c r="P2631">
        <v>0</v>
      </c>
      <c r="Q2631" t="s">
        <v>23</v>
      </c>
      <c r="R2631" t="s">
        <v>37</v>
      </c>
      <c r="S2631" t="s">
        <v>38</v>
      </c>
      <c r="T2631">
        <v>37</v>
      </c>
      <c r="U2631" t="s">
        <v>9484</v>
      </c>
      <c r="V2631">
        <v>37</v>
      </c>
      <c r="W2631">
        <v>1521</v>
      </c>
      <c r="Z2631" t="s">
        <v>415</v>
      </c>
      <c r="AA2631" s="1">
        <v>44265</v>
      </c>
      <c r="AB2631" s="1">
        <v>44864</v>
      </c>
      <c r="AC2631" t="s">
        <v>41</v>
      </c>
      <c r="AD2631" t="s">
        <v>9477</v>
      </c>
      <c r="AE2631" s="14">
        <v>42.106892734421933</v>
      </c>
      <c r="AF2631">
        <v>5</v>
      </c>
      <c r="AG2631" t="s">
        <v>53</v>
      </c>
      <c r="AH2631" t="s">
        <v>9480</v>
      </c>
      <c r="AI2631" t="b">
        <v>0</v>
      </c>
      <c r="AJ2631" t="s">
        <v>23</v>
      </c>
      <c r="AK2631" t="s">
        <v>73</v>
      </c>
      <c r="AL2631" t="str">
        <f>IF(AmazonChurn[[#This Row],[Average Monthly Expenses]]&lt;=30,"Low",IF(AmazonChurn[[#This Row],[Average Monthly Expenses]]&lt;=60,"Medium","High"))</f>
        <v>Medium</v>
      </c>
      <c r="AM2631" t="str">
        <f>IF(AmazonChurn[[#This Row],[Number of Complaints or Support]]&lt;3,"Low",IF(AmazonChurn[[#This Row],[Number of Complaints or Support]]&lt;=7,"Medium","High"))</f>
        <v>Medium</v>
      </c>
      <c r="AN2631" s="14">
        <f>AmazonChurn[[#This Row],[Number of Complaints or Support]]/AmazonChurn[[#This Row],[Account Length (in months)]]</f>
        <v>0.12195121951219512</v>
      </c>
    </row>
    <row r="2632" spans="1:40" x14ac:dyDescent="0.25">
      <c r="A2632" t="s">
        <v>4468</v>
      </c>
      <c r="B2632" t="s">
        <v>36</v>
      </c>
      <c r="C2632">
        <v>22</v>
      </c>
      <c r="D2632">
        <v>3</v>
      </c>
      <c r="E2632">
        <v>30</v>
      </c>
      <c r="F2632">
        <v>1</v>
      </c>
      <c r="G2632" t="s">
        <v>36</v>
      </c>
      <c r="H2632">
        <v>0</v>
      </c>
      <c r="I2632" t="s">
        <v>245</v>
      </c>
      <c r="J2632" t="s">
        <v>35</v>
      </c>
      <c r="K2632" t="s">
        <v>9472</v>
      </c>
      <c r="L2632">
        <v>22</v>
      </c>
      <c r="M2632" t="s">
        <v>36</v>
      </c>
      <c r="N2632" t="s">
        <v>23</v>
      </c>
      <c r="O2632" t="s">
        <v>23</v>
      </c>
      <c r="P2632">
        <v>0</v>
      </c>
      <c r="Q2632" t="s">
        <v>23</v>
      </c>
      <c r="R2632" t="s">
        <v>37</v>
      </c>
      <c r="S2632" t="s">
        <v>27</v>
      </c>
      <c r="T2632">
        <v>30</v>
      </c>
      <c r="U2632" t="s">
        <v>9483</v>
      </c>
      <c r="V2632">
        <v>30</v>
      </c>
      <c r="W2632">
        <v>656</v>
      </c>
      <c r="X2632" t="s">
        <v>46</v>
      </c>
      <c r="Y2632" t="s">
        <v>220</v>
      </c>
      <c r="Z2632" t="s">
        <v>3282</v>
      </c>
      <c r="AA2632" s="1">
        <v>44292</v>
      </c>
      <c r="AB2632" s="1">
        <v>44545</v>
      </c>
      <c r="AC2632" t="s">
        <v>30</v>
      </c>
      <c r="AD2632" t="s">
        <v>9475</v>
      </c>
      <c r="AE2632" s="14">
        <v>25.59587634725775</v>
      </c>
      <c r="AF2632">
        <v>1</v>
      </c>
      <c r="AG2632" t="s">
        <v>31</v>
      </c>
      <c r="AH2632" t="s">
        <v>31</v>
      </c>
      <c r="AI2632" t="b">
        <v>0</v>
      </c>
      <c r="AJ2632" t="s">
        <v>23</v>
      </c>
      <c r="AK2632" t="s">
        <v>54</v>
      </c>
      <c r="AL2632" t="str">
        <f>IF(AmazonChurn[[#This Row],[Average Monthly Expenses]]&lt;=30,"Low",IF(AmazonChurn[[#This Row],[Average Monthly Expenses]]&lt;=60,"Medium","High"))</f>
        <v>Low</v>
      </c>
      <c r="AM2632" t="str">
        <f>IF(AmazonChurn[[#This Row],[Number of Complaints or Support]]&lt;3,"Low",IF(AmazonChurn[[#This Row],[Number of Complaints or Support]]&lt;=7,"Medium","High"))</f>
        <v>Low</v>
      </c>
      <c r="AN2632" s="14">
        <f>AmazonChurn[[#This Row],[Number of Complaints or Support]]/AmazonChurn[[#This Row],[Account Length (in months)]]</f>
        <v>4.5454545454545456E-2</v>
      </c>
    </row>
    <row r="2633" spans="1:40" x14ac:dyDescent="0.25">
      <c r="A2633" t="s">
        <v>4469</v>
      </c>
      <c r="B2633" t="s">
        <v>23</v>
      </c>
      <c r="C2633">
        <v>53</v>
      </c>
      <c r="D2633">
        <v>0</v>
      </c>
      <c r="E2633">
        <v>7</v>
      </c>
      <c r="F2633">
        <v>0</v>
      </c>
      <c r="G2633" t="s">
        <v>23</v>
      </c>
      <c r="H2633">
        <v>19</v>
      </c>
      <c r="I2633" t="s">
        <v>159</v>
      </c>
      <c r="J2633" t="s">
        <v>35</v>
      </c>
      <c r="K2633" t="s">
        <v>9472</v>
      </c>
      <c r="L2633">
        <v>71</v>
      </c>
      <c r="M2633" t="s">
        <v>23</v>
      </c>
      <c r="N2633" t="s">
        <v>36</v>
      </c>
      <c r="O2633" t="s">
        <v>23</v>
      </c>
      <c r="P2633">
        <v>0</v>
      </c>
      <c r="Q2633" t="s">
        <v>36</v>
      </c>
      <c r="R2633" t="s">
        <v>26</v>
      </c>
      <c r="S2633" t="s">
        <v>130</v>
      </c>
      <c r="T2633">
        <v>35</v>
      </c>
      <c r="U2633" t="s">
        <v>9483</v>
      </c>
      <c r="V2633">
        <v>35</v>
      </c>
      <c r="W2633">
        <v>1864</v>
      </c>
      <c r="Z2633" t="s">
        <v>4470</v>
      </c>
      <c r="AA2633" s="1">
        <v>44418</v>
      </c>
      <c r="AB2633" s="1">
        <v>43851</v>
      </c>
      <c r="AC2633" t="s">
        <v>41</v>
      </c>
      <c r="AD2633" t="s">
        <v>9477</v>
      </c>
      <c r="AE2633" s="14">
        <v>39.255591675524848</v>
      </c>
      <c r="AF2633">
        <v>4</v>
      </c>
      <c r="AG2633" t="s">
        <v>31</v>
      </c>
      <c r="AH2633" t="s">
        <v>31</v>
      </c>
      <c r="AI2633" t="b">
        <v>1</v>
      </c>
      <c r="AJ2633" t="s">
        <v>36</v>
      </c>
      <c r="AK2633" t="s">
        <v>64</v>
      </c>
      <c r="AL2633" t="str">
        <f>IF(AmazonChurn[[#This Row],[Average Monthly Expenses]]&lt;=30,"Low",IF(AmazonChurn[[#This Row],[Average Monthly Expenses]]&lt;=60,"Medium","High"))</f>
        <v>Medium</v>
      </c>
      <c r="AM2633" t="str">
        <f>IF(AmazonChurn[[#This Row],[Number of Complaints or Support]]&lt;3,"Low",IF(AmazonChurn[[#This Row],[Number of Complaints or Support]]&lt;=7,"Medium","High"))</f>
        <v>Medium</v>
      </c>
      <c r="AN2633" s="14">
        <f>AmazonChurn[[#This Row],[Number of Complaints or Support]]/AmazonChurn[[#This Row],[Account Length (in months)]]</f>
        <v>7.5471698113207544E-2</v>
      </c>
    </row>
    <row r="2634" spans="1:40" x14ac:dyDescent="0.25">
      <c r="A2634" t="s">
        <v>4471</v>
      </c>
      <c r="B2634" t="s">
        <v>36</v>
      </c>
      <c r="C2634">
        <v>1</v>
      </c>
      <c r="D2634">
        <v>5</v>
      </c>
      <c r="E2634">
        <v>9</v>
      </c>
      <c r="F2634">
        <v>1</v>
      </c>
      <c r="G2634" t="s">
        <v>36</v>
      </c>
      <c r="H2634">
        <v>0</v>
      </c>
      <c r="I2634" t="s">
        <v>640</v>
      </c>
      <c r="J2634" t="s">
        <v>25</v>
      </c>
      <c r="K2634" t="s">
        <v>25</v>
      </c>
      <c r="L2634">
        <v>36</v>
      </c>
      <c r="M2634" t="s">
        <v>23</v>
      </c>
      <c r="N2634" t="s">
        <v>23</v>
      </c>
      <c r="O2634" t="s">
        <v>23</v>
      </c>
      <c r="P2634">
        <v>0</v>
      </c>
      <c r="Q2634" t="s">
        <v>23</v>
      </c>
      <c r="R2634" t="s">
        <v>26</v>
      </c>
      <c r="S2634" t="s">
        <v>124</v>
      </c>
      <c r="T2634">
        <v>17</v>
      </c>
      <c r="U2634" t="s">
        <v>9484</v>
      </c>
      <c r="V2634">
        <v>17</v>
      </c>
      <c r="W2634">
        <v>17</v>
      </c>
      <c r="X2634" t="s">
        <v>46</v>
      </c>
      <c r="Y2634" t="s">
        <v>191</v>
      </c>
      <c r="Z2634" t="s">
        <v>4183</v>
      </c>
      <c r="AA2634" s="1">
        <v>45043</v>
      </c>
      <c r="AB2634" s="1">
        <v>44560</v>
      </c>
      <c r="AC2634" t="s">
        <v>41</v>
      </c>
      <c r="AD2634" t="s">
        <v>9477</v>
      </c>
      <c r="AE2634" s="14">
        <v>16.191757129312421</v>
      </c>
      <c r="AF2634">
        <v>0</v>
      </c>
      <c r="AG2634" t="s">
        <v>69</v>
      </c>
      <c r="AH2634" t="s">
        <v>69</v>
      </c>
      <c r="AI2634" t="b">
        <v>0</v>
      </c>
      <c r="AJ2634" t="s">
        <v>23</v>
      </c>
      <c r="AK2634" t="s">
        <v>54</v>
      </c>
      <c r="AL2634" t="str">
        <f>IF(AmazonChurn[[#This Row],[Average Monthly Expenses]]&lt;=30,"Low",IF(AmazonChurn[[#This Row],[Average Monthly Expenses]]&lt;=60,"Medium","High"))</f>
        <v>Low</v>
      </c>
      <c r="AM2634" t="str">
        <f>IF(AmazonChurn[[#This Row],[Number of Complaints or Support]]&lt;3,"Low",IF(AmazonChurn[[#This Row],[Number of Complaints or Support]]&lt;=7,"Medium","High"))</f>
        <v>Low</v>
      </c>
      <c r="AN2634" s="14">
        <f>AmazonChurn[[#This Row],[Number of Complaints or Support]]/AmazonChurn[[#This Row],[Account Length (in months)]]</f>
        <v>0</v>
      </c>
    </row>
    <row r="2635" spans="1:40" x14ac:dyDescent="0.25">
      <c r="A2635" t="s">
        <v>4472</v>
      </c>
      <c r="B2635" t="s">
        <v>36</v>
      </c>
      <c r="C2635">
        <v>9</v>
      </c>
      <c r="D2635">
        <v>4</v>
      </c>
      <c r="E2635">
        <v>2</v>
      </c>
      <c r="F2635">
        <v>1</v>
      </c>
      <c r="G2635" t="s">
        <v>36</v>
      </c>
      <c r="H2635">
        <v>0</v>
      </c>
      <c r="I2635" t="s">
        <v>225</v>
      </c>
      <c r="J2635" t="s">
        <v>35</v>
      </c>
      <c r="K2635" t="s">
        <v>9472</v>
      </c>
      <c r="L2635">
        <v>42</v>
      </c>
      <c r="M2635" t="s">
        <v>23</v>
      </c>
      <c r="N2635" t="s">
        <v>23</v>
      </c>
      <c r="O2635" t="s">
        <v>23</v>
      </c>
      <c r="P2635">
        <v>0</v>
      </c>
      <c r="Q2635" t="s">
        <v>23</v>
      </c>
      <c r="R2635" t="s">
        <v>26</v>
      </c>
      <c r="S2635" t="s">
        <v>130</v>
      </c>
      <c r="T2635">
        <v>21</v>
      </c>
      <c r="U2635" t="s">
        <v>9483</v>
      </c>
      <c r="V2635">
        <v>21</v>
      </c>
      <c r="W2635">
        <v>180</v>
      </c>
      <c r="X2635" t="s">
        <v>46</v>
      </c>
      <c r="Y2635" t="s">
        <v>286</v>
      </c>
      <c r="Z2635" t="s">
        <v>369</v>
      </c>
      <c r="AA2635" s="1">
        <v>45185</v>
      </c>
      <c r="AB2635" s="1">
        <v>45202</v>
      </c>
      <c r="AC2635" t="s">
        <v>41</v>
      </c>
      <c r="AD2635" t="s">
        <v>9477</v>
      </c>
      <c r="AE2635" s="14">
        <v>17.668353387587441</v>
      </c>
      <c r="AF2635">
        <v>4</v>
      </c>
      <c r="AG2635" t="s">
        <v>53</v>
      </c>
      <c r="AH2635" t="s">
        <v>9480</v>
      </c>
      <c r="AI2635" t="b">
        <v>1</v>
      </c>
      <c r="AJ2635" t="s">
        <v>36</v>
      </c>
      <c r="AK2635" t="s">
        <v>64</v>
      </c>
      <c r="AL2635" t="str">
        <f>IF(AmazonChurn[[#This Row],[Average Monthly Expenses]]&lt;=30,"Low",IF(AmazonChurn[[#This Row],[Average Monthly Expenses]]&lt;=60,"Medium","High"))</f>
        <v>Low</v>
      </c>
      <c r="AM2635" t="str">
        <f>IF(AmazonChurn[[#This Row],[Number of Complaints or Support]]&lt;3,"Low",IF(AmazonChurn[[#This Row],[Number of Complaints or Support]]&lt;=7,"Medium","High"))</f>
        <v>Medium</v>
      </c>
      <c r="AN2635" s="14">
        <f>AmazonChurn[[#This Row],[Number of Complaints or Support]]/AmazonChurn[[#This Row],[Account Length (in months)]]</f>
        <v>0.44444444444444442</v>
      </c>
    </row>
    <row r="2636" spans="1:40" x14ac:dyDescent="0.25">
      <c r="A2636" t="s">
        <v>4473</v>
      </c>
      <c r="B2636" t="s">
        <v>23</v>
      </c>
      <c r="C2636">
        <v>69</v>
      </c>
      <c r="D2636">
        <v>1</v>
      </c>
      <c r="E2636">
        <v>0</v>
      </c>
      <c r="F2636">
        <v>0</v>
      </c>
      <c r="G2636" t="s">
        <v>23</v>
      </c>
      <c r="H2636">
        <v>0</v>
      </c>
      <c r="I2636" t="s">
        <v>361</v>
      </c>
      <c r="J2636" t="s">
        <v>35</v>
      </c>
      <c r="K2636" t="s">
        <v>9472</v>
      </c>
      <c r="L2636">
        <v>22</v>
      </c>
      <c r="M2636" t="s">
        <v>36</v>
      </c>
      <c r="N2636" t="s">
        <v>23</v>
      </c>
      <c r="O2636" t="s">
        <v>23</v>
      </c>
      <c r="P2636">
        <v>0</v>
      </c>
      <c r="Q2636" t="s">
        <v>23</v>
      </c>
      <c r="R2636" t="s">
        <v>57</v>
      </c>
      <c r="S2636" t="s">
        <v>38</v>
      </c>
      <c r="T2636">
        <v>16</v>
      </c>
      <c r="U2636" t="s">
        <v>9484</v>
      </c>
      <c r="V2636">
        <v>16</v>
      </c>
      <c r="W2636">
        <v>1086</v>
      </c>
      <c r="Z2636" t="s">
        <v>2373</v>
      </c>
      <c r="AA2636" s="1">
        <v>45230</v>
      </c>
      <c r="AB2636" s="1">
        <v>44933</v>
      </c>
      <c r="AC2636" t="s">
        <v>48</v>
      </c>
      <c r="AD2636" t="s">
        <v>9476</v>
      </c>
      <c r="AE2636" s="14">
        <v>15.3053411223982</v>
      </c>
      <c r="AF2636">
        <v>7</v>
      </c>
      <c r="AG2636" t="s">
        <v>31</v>
      </c>
      <c r="AH2636" t="s">
        <v>31</v>
      </c>
      <c r="AI2636" t="b">
        <v>0</v>
      </c>
      <c r="AJ2636" t="s">
        <v>23</v>
      </c>
      <c r="AK2636" t="s">
        <v>73</v>
      </c>
      <c r="AL2636" t="str">
        <f>IF(AmazonChurn[[#This Row],[Average Monthly Expenses]]&lt;=30,"Low",IF(AmazonChurn[[#This Row],[Average Monthly Expenses]]&lt;=60,"Medium","High"))</f>
        <v>Low</v>
      </c>
      <c r="AM2636" t="str">
        <f>IF(AmazonChurn[[#This Row],[Number of Complaints or Support]]&lt;3,"Low",IF(AmazonChurn[[#This Row],[Number of Complaints or Support]]&lt;=7,"Medium","High"))</f>
        <v>Medium</v>
      </c>
      <c r="AN2636" s="14">
        <f>AmazonChurn[[#This Row],[Number of Complaints or Support]]/AmazonChurn[[#This Row],[Account Length (in months)]]</f>
        <v>0.10144927536231885</v>
      </c>
    </row>
    <row r="2637" spans="1:40" x14ac:dyDescent="0.25">
      <c r="A2637" t="s">
        <v>4474</v>
      </c>
      <c r="B2637" t="s">
        <v>23</v>
      </c>
      <c r="C2637">
        <v>5</v>
      </c>
      <c r="D2637">
        <v>0</v>
      </c>
      <c r="E2637">
        <v>10</v>
      </c>
      <c r="F2637">
        <v>1</v>
      </c>
      <c r="G2637" t="s">
        <v>36</v>
      </c>
      <c r="H2637">
        <v>0</v>
      </c>
      <c r="I2637" t="s">
        <v>24</v>
      </c>
      <c r="J2637" t="s">
        <v>25</v>
      </c>
      <c r="K2637" t="s">
        <v>25</v>
      </c>
      <c r="L2637">
        <v>48</v>
      </c>
      <c r="M2637" t="s">
        <v>23</v>
      </c>
      <c r="N2637" t="s">
        <v>23</v>
      </c>
      <c r="O2637" t="s">
        <v>36</v>
      </c>
      <c r="P2637">
        <v>2</v>
      </c>
      <c r="Q2637" t="s">
        <v>23</v>
      </c>
      <c r="R2637" t="s">
        <v>26</v>
      </c>
      <c r="S2637" t="s">
        <v>27</v>
      </c>
      <c r="T2637">
        <v>22</v>
      </c>
      <c r="U2637" t="s">
        <v>9483</v>
      </c>
      <c r="V2637">
        <v>22</v>
      </c>
      <c r="W2637">
        <v>109</v>
      </c>
      <c r="Z2637" t="s">
        <v>2956</v>
      </c>
      <c r="AA2637" s="1">
        <v>44455</v>
      </c>
      <c r="AB2637" s="1">
        <v>43923</v>
      </c>
      <c r="AC2637" t="s">
        <v>30</v>
      </c>
      <c r="AD2637" t="s">
        <v>9475</v>
      </c>
      <c r="AE2637" s="14">
        <v>18.125214968738689</v>
      </c>
      <c r="AF2637">
        <v>6</v>
      </c>
      <c r="AG2637" t="s">
        <v>53</v>
      </c>
      <c r="AH2637" t="s">
        <v>9480</v>
      </c>
      <c r="AI2637" t="b">
        <v>1</v>
      </c>
      <c r="AJ2637" t="s">
        <v>36</v>
      </c>
      <c r="AK2637" t="s">
        <v>73</v>
      </c>
      <c r="AL2637" t="str">
        <f>IF(AmazonChurn[[#This Row],[Average Monthly Expenses]]&lt;=30,"Low",IF(AmazonChurn[[#This Row],[Average Monthly Expenses]]&lt;=60,"Medium","High"))</f>
        <v>Low</v>
      </c>
      <c r="AM2637" t="str">
        <f>IF(AmazonChurn[[#This Row],[Number of Complaints or Support]]&lt;3,"Low",IF(AmazonChurn[[#This Row],[Number of Complaints or Support]]&lt;=7,"Medium","High"))</f>
        <v>Medium</v>
      </c>
      <c r="AN2637" s="14">
        <f>AmazonChurn[[#This Row],[Number of Complaints or Support]]/AmazonChurn[[#This Row],[Account Length (in months)]]</f>
        <v>1.2</v>
      </c>
    </row>
    <row r="2638" spans="1:40" x14ac:dyDescent="0.25">
      <c r="A2638" t="s">
        <v>4475</v>
      </c>
      <c r="B2638" t="s">
        <v>36</v>
      </c>
      <c r="C2638">
        <v>41</v>
      </c>
      <c r="D2638">
        <v>3</v>
      </c>
      <c r="E2638">
        <v>7</v>
      </c>
      <c r="F2638">
        <v>1</v>
      </c>
      <c r="G2638" t="s">
        <v>36</v>
      </c>
      <c r="H2638">
        <v>0</v>
      </c>
      <c r="I2638" t="s">
        <v>129</v>
      </c>
      <c r="J2638" t="s">
        <v>25</v>
      </c>
      <c r="K2638" t="s">
        <v>25</v>
      </c>
      <c r="L2638">
        <v>71</v>
      </c>
      <c r="M2638" t="s">
        <v>23</v>
      </c>
      <c r="N2638" t="s">
        <v>36</v>
      </c>
      <c r="O2638" t="s">
        <v>23</v>
      </c>
      <c r="P2638">
        <v>0</v>
      </c>
      <c r="Q2638" t="s">
        <v>23</v>
      </c>
      <c r="R2638" t="s">
        <v>37</v>
      </c>
      <c r="S2638" t="s">
        <v>130</v>
      </c>
      <c r="T2638">
        <v>37</v>
      </c>
      <c r="U2638" t="s">
        <v>9483</v>
      </c>
      <c r="V2638">
        <v>37</v>
      </c>
      <c r="W2638">
        <v>1497</v>
      </c>
      <c r="X2638" t="s">
        <v>163</v>
      </c>
      <c r="Y2638" t="s">
        <v>358</v>
      </c>
      <c r="Z2638" t="s">
        <v>4476</v>
      </c>
      <c r="AA2638" s="1">
        <v>44374</v>
      </c>
      <c r="AB2638" s="1">
        <v>44829</v>
      </c>
      <c r="AC2638" t="s">
        <v>48</v>
      </c>
      <c r="AD2638" t="s">
        <v>9476</v>
      </c>
      <c r="AE2638" s="14">
        <v>29.97015969401593</v>
      </c>
      <c r="AF2638">
        <v>0</v>
      </c>
      <c r="AG2638" t="s">
        <v>31</v>
      </c>
      <c r="AH2638" t="s">
        <v>31</v>
      </c>
      <c r="AI2638" t="b">
        <v>0</v>
      </c>
      <c r="AJ2638" t="s">
        <v>23</v>
      </c>
      <c r="AK2638" t="s">
        <v>32</v>
      </c>
      <c r="AL2638" t="str">
        <f>IF(AmazonChurn[[#This Row],[Average Monthly Expenses]]&lt;=30,"Low",IF(AmazonChurn[[#This Row],[Average Monthly Expenses]]&lt;=60,"Medium","High"))</f>
        <v>Low</v>
      </c>
      <c r="AM2638" t="str">
        <f>IF(AmazonChurn[[#This Row],[Number of Complaints or Support]]&lt;3,"Low",IF(AmazonChurn[[#This Row],[Number of Complaints or Support]]&lt;=7,"Medium","High"))</f>
        <v>Low</v>
      </c>
      <c r="AN2638" s="14">
        <f>AmazonChurn[[#This Row],[Number of Complaints or Support]]/AmazonChurn[[#This Row],[Account Length (in months)]]</f>
        <v>0</v>
      </c>
    </row>
    <row r="2639" spans="1:40" x14ac:dyDescent="0.25">
      <c r="A2639" t="s">
        <v>4477</v>
      </c>
      <c r="B2639" t="s">
        <v>36</v>
      </c>
      <c r="C2639">
        <v>2</v>
      </c>
      <c r="D2639">
        <v>2</v>
      </c>
      <c r="E2639">
        <v>10</v>
      </c>
      <c r="F2639">
        <v>0</v>
      </c>
      <c r="G2639" t="s">
        <v>23</v>
      </c>
      <c r="H2639">
        <v>5</v>
      </c>
      <c r="I2639" t="s">
        <v>213</v>
      </c>
      <c r="J2639" t="s">
        <v>35</v>
      </c>
      <c r="K2639" t="s">
        <v>9472</v>
      </c>
      <c r="L2639">
        <v>27</v>
      </c>
      <c r="M2639" t="s">
        <v>36</v>
      </c>
      <c r="N2639" t="s">
        <v>23</v>
      </c>
      <c r="O2639" t="s">
        <v>23</v>
      </c>
      <c r="P2639">
        <v>0</v>
      </c>
      <c r="Q2639" t="s">
        <v>23</v>
      </c>
      <c r="R2639" t="s">
        <v>26</v>
      </c>
      <c r="S2639" t="s">
        <v>38</v>
      </c>
      <c r="T2639">
        <v>25</v>
      </c>
      <c r="U2639" t="s">
        <v>9484</v>
      </c>
      <c r="V2639">
        <v>25</v>
      </c>
      <c r="W2639">
        <v>44</v>
      </c>
      <c r="X2639" t="s">
        <v>110</v>
      </c>
      <c r="Y2639" t="s">
        <v>111</v>
      </c>
      <c r="Z2639" t="s">
        <v>4067</v>
      </c>
      <c r="AA2639" s="1">
        <v>44946</v>
      </c>
      <c r="AB2639" s="1">
        <v>45035</v>
      </c>
      <c r="AC2639" t="s">
        <v>41</v>
      </c>
      <c r="AD2639" t="s">
        <v>9477</v>
      </c>
      <c r="AE2639" s="14">
        <v>27.0516491255982</v>
      </c>
      <c r="AF2639">
        <v>2</v>
      </c>
      <c r="AG2639" t="s">
        <v>69</v>
      </c>
      <c r="AH2639" t="s">
        <v>69</v>
      </c>
      <c r="AI2639" t="b">
        <v>0</v>
      </c>
      <c r="AJ2639" t="s">
        <v>23</v>
      </c>
      <c r="AK2639" t="s">
        <v>73</v>
      </c>
      <c r="AL2639" t="str">
        <f>IF(AmazonChurn[[#This Row],[Average Monthly Expenses]]&lt;=30,"Low",IF(AmazonChurn[[#This Row],[Average Monthly Expenses]]&lt;=60,"Medium","High"))</f>
        <v>Low</v>
      </c>
      <c r="AM2639" t="str">
        <f>IF(AmazonChurn[[#This Row],[Number of Complaints or Support]]&lt;3,"Low",IF(AmazonChurn[[#This Row],[Number of Complaints or Support]]&lt;=7,"Medium","High"))</f>
        <v>Low</v>
      </c>
      <c r="AN2639" s="14">
        <f>AmazonChurn[[#This Row],[Number of Complaints or Support]]/AmazonChurn[[#This Row],[Account Length (in months)]]</f>
        <v>1</v>
      </c>
    </row>
    <row r="2640" spans="1:40" x14ac:dyDescent="0.25">
      <c r="A2640" t="s">
        <v>4478</v>
      </c>
      <c r="B2640" t="s">
        <v>23</v>
      </c>
      <c r="C2640">
        <v>54</v>
      </c>
      <c r="D2640">
        <v>0</v>
      </c>
      <c r="E2640">
        <v>0</v>
      </c>
      <c r="F2640">
        <v>0</v>
      </c>
      <c r="G2640" t="s">
        <v>23</v>
      </c>
      <c r="H2640">
        <v>0</v>
      </c>
      <c r="I2640" t="s">
        <v>245</v>
      </c>
      <c r="J2640" t="s">
        <v>25</v>
      </c>
      <c r="K2640" t="s">
        <v>25</v>
      </c>
      <c r="L2640">
        <v>43</v>
      </c>
      <c r="M2640" t="s">
        <v>23</v>
      </c>
      <c r="N2640" t="s">
        <v>23</v>
      </c>
      <c r="O2640" t="s">
        <v>36</v>
      </c>
      <c r="P2640">
        <v>5</v>
      </c>
      <c r="Q2640" t="s">
        <v>23</v>
      </c>
      <c r="R2640" t="s">
        <v>37</v>
      </c>
      <c r="S2640" t="s">
        <v>38</v>
      </c>
      <c r="T2640">
        <v>9</v>
      </c>
      <c r="U2640" t="s">
        <v>9484</v>
      </c>
      <c r="V2640">
        <v>9</v>
      </c>
      <c r="W2640">
        <v>490</v>
      </c>
      <c r="Z2640" t="s">
        <v>4479</v>
      </c>
      <c r="AA2640" s="1">
        <v>44120</v>
      </c>
      <c r="AB2640" s="1">
        <v>44207</v>
      </c>
      <c r="AC2640" t="s">
        <v>41</v>
      </c>
      <c r="AD2640" t="s">
        <v>9477</v>
      </c>
      <c r="AE2640" s="14">
        <v>8.9876838833027399</v>
      </c>
      <c r="AF2640">
        <v>6</v>
      </c>
      <c r="AG2640" t="s">
        <v>69</v>
      </c>
      <c r="AH2640" t="s">
        <v>69</v>
      </c>
      <c r="AI2640" t="b">
        <v>0</v>
      </c>
      <c r="AJ2640" t="s">
        <v>23</v>
      </c>
      <c r="AK2640" t="s">
        <v>54</v>
      </c>
      <c r="AL2640" t="str">
        <f>IF(AmazonChurn[[#This Row],[Average Monthly Expenses]]&lt;=30,"Low",IF(AmazonChurn[[#This Row],[Average Monthly Expenses]]&lt;=60,"Medium","High"))</f>
        <v>Low</v>
      </c>
      <c r="AM2640" t="str">
        <f>IF(AmazonChurn[[#This Row],[Number of Complaints or Support]]&lt;3,"Low",IF(AmazonChurn[[#This Row],[Number of Complaints or Support]]&lt;=7,"Medium","High"))</f>
        <v>Medium</v>
      </c>
      <c r="AN2640" s="14">
        <f>AmazonChurn[[#This Row],[Number of Complaints or Support]]/AmazonChurn[[#This Row],[Account Length (in months)]]</f>
        <v>0.1111111111111111</v>
      </c>
    </row>
    <row r="2641" spans="1:40" x14ac:dyDescent="0.25">
      <c r="A2641" t="s">
        <v>4480</v>
      </c>
      <c r="B2641" t="s">
        <v>23</v>
      </c>
      <c r="C2641">
        <v>74</v>
      </c>
      <c r="D2641">
        <v>0</v>
      </c>
      <c r="E2641">
        <v>7</v>
      </c>
      <c r="F2641">
        <v>1</v>
      </c>
      <c r="G2641" t="s">
        <v>36</v>
      </c>
      <c r="H2641">
        <v>0</v>
      </c>
      <c r="I2641" t="s">
        <v>225</v>
      </c>
      <c r="J2641" t="s">
        <v>35</v>
      </c>
      <c r="K2641" t="s">
        <v>9472</v>
      </c>
      <c r="L2641">
        <v>40</v>
      </c>
      <c r="M2641" t="s">
        <v>23</v>
      </c>
      <c r="N2641" t="s">
        <v>23</v>
      </c>
      <c r="O2641" t="s">
        <v>23</v>
      </c>
      <c r="P2641">
        <v>0</v>
      </c>
      <c r="Q2641" t="s">
        <v>36</v>
      </c>
      <c r="R2641" t="s">
        <v>57</v>
      </c>
      <c r="S2641" t="s">
        <v>130</v>
      </c>
      <c r="T2641">
        <v>45</v>
      </c>
      <c r="U2641" t="s">
        <v>9483</v>
      </c>
      <c r="V2641">
        <v>45</v>
      </c>
      <c r="W2641">
        <v>3332</v>
      </c>
      <c r="Z2641" t="s">
        <v>3474</v>
      </c>
      <c r="AA2641" s="1">
        <v>44146</v>
      </c>
      <c r="AB2641" s="1">
        <v>45289</v>
      </c>
      <c r="AC2641" t="s">
        <v>41</v>
      </c>
      <c r="AD2641" t="s">
        <v>9477</v>
      </c>
      <c r="AE2641" s="14">
        <v>37.422342775546667</v>
      </c>
      <c r="AF2641">
        <v>2</v>
      </c>
      <c r="AG2641" t="s">
        <v>69</v>
      </c>
      <c r="AH2641" t="s">
        <v>69</v>
      </c>
      <c r="AI2641" t="b">
        <v>0</v>
      </c>
      <c r="AJ2641" t="s">
        <v>23</v>
      </c>
      <c r="AK2641" t="s">
        <v>32</v>
      </c>
      <c r="AL2641" t="str">
        <f>IF(AmazonChurn[[#This Row],[Average Monthly Expenses]]&lt;=30,"Low",IF(AmazonChurn[[#This Row],[Average Monthly Expenses]]&lt;=60,"Medium","High"))</f>
        <v>Medium</v>
      </c>
      <c r="AM2641" t="str">
        <f>IF(AmazonChurn[[#This Row],[Number of Complaints or Support]]&lt;3,"Low",IF(AmazonChurn[[#This Row],[Number of Complaints or Support]]&lt;=7,"Medium","High"))</f>
        <v>Low</v>
      </c>
      <c r="AN2641" s="14">
        <f>AmazonChurn[[#This Row],[Number of Complaints or Support]]/AmazonChurn[[#This Row],[Account Length (in months)]]</f>
        <v>2.7027027027027029E-2</v>
      </c>
    </row>
    <row r="2642" spans="1:40" x14ac:dyDescent="0.25">
      <c r="A2642" t="s">
        <v>4481</v>
      </c>
      <c r="B2642" t="s">
        <v>23</v>
      </c>
      <c r="C2642">
        <v>70</v>
      </c>
      <c r="D2642">
        <v>0</v>
      </c>
      <c r="E2642">
        <v>4</v>
      </c>
      <c r="F2642">
        <v>1</v>
      </c>
      <c r="G2642" t="s">
        <v>36</v>
      </c>
      <c r="H2642">
        <v>0</v>
      </c>
      <c r="I2642" t="s">
        <v>105</v>
      </c>
      <c r="J2642" t="s">
        <v>25</v>
      </c>
      <c r="K2642" t="s">
        <v>25</v>
      </c>
      <c r="L2642">
        <v>78</v>
      </c>
      <c r="M2642" t="s">
        <v>23</v>
      </c>
      <c r="N2642" t="s">
        <v>36</v>
      </c>
      <c r="O2642" t="s">
        <v>23</v>
      </c>
      <c r="P2642">
        <v>0</v>
      </c>
      <c r="Q2642" t="s">
        <v>23</v>
      </c>
      <c r="R2642" t="s">
        <v>57</v>
      </c>
      <c r="S2642" t="s">
        <v>130</v>
      </c>
      <c r="T2642">
        <v>46</v>
      </c>
      <c r="U2642" t="s">
        <v>9483</v>
      </c>
      <c r="V2642">
        <v>46</v>
      </c>
      <c r="W2642">
        <v>3237</v>
      </c>
      <c r="Z2642" t="s">
        <v>4482</v>
      </c>
      <c r="AA2642" s="1">
        <v>44772</v>
      </c>
      <c r="AB2642" s="1">
        <v>44947</v>
      </c>
      <c r="AC2642" t="s">
        <v>41</v>
      </c>
      <c r="AD2642" t="s">
        <v>9477</v>
      </c>
      <c r="AE2642" s="14">
        <v>54.6697306890728</v>
      </c>
      <c r="AF2642">
        <v>7</v>
      </c>
      <c r="AG2642" t="s">
        <v>31</v>
      </c>
      <c r="AH2642" t="s">
        <v>31</v>
      </c>
      <c r="AI2642" t="b">
        <v>1</v>
      </c>
      <c r="AJ2642" t="s">
        <v>36</v>
      </c>
      <c r="AK2642" t="s">
        <v>54</v>
      </c>
      <c r="AL2642" t="str">
        <f>IF(AmazonChurn[[#This Row],[Average Monthly Expenses]]&lt;=30,"Low",IF(AmazonChurn[[#This Row],[Average Monthly Expenses]]&lt;=60,"Medium","High"))</f>
        <v>Medium</v>
      </c>
      <c r="AM2642" t="str">
        <f>IF(AmazonChurn[[#This Row],[Number of Complaints or Support]]&lt;3,"Low",IF(AmazonChurn[[#This Row],[Number of Complaints or Support]]&lt;=7,"Medium","High"))</f>
        <v>Medium</v>
      </c>
      <c r="AN2642" s="14">
        <f>AmazonChurn[[#This Row],[Number of Complaints or Support]]/AmazonChurn[[#This Row],[Account Length (in months)]]</f>
        <v>0.1</v>
      </c>
    </row>
    <row r="2643" spans="1:40" x14ac:dyDescent="0.25">
      <c r="A2643" t="s">
        <v>4483</v>
      </c>
      <c r="B2643" t="s">
        <v>23</v>
      </c>
      <c r="C2643">
        <v>50</v>
      </c>
      <c r="D2643">
        <v>0</v>
      </c>
      <c r="E2643">
        <v>3</v>
      </c>
      <c r="F2643">
        <v>1</v>
      </c>
      <c r="G2643" t="s">
        <v>36</v>
      </c>
      <c r="H2643">
        <v>0</v>
      </c>
      <c r="I2643" t="s">
        <v>314</v>
      </c>
      <c r="J2643" t="s">
        <v>25</v>
      </c>
      <c r="K2643" t="s">
        <v>25</v>
      </c>
      <c r="L2643">
        <v>62</v>
      </c>
      <c r="M2643" t="s">
        <v>23</v>
      </c>
      <c r="N2643" t="s">
        <v>23</v>
      </c>
      <c r="O2643" t="s">
        <v>23</v>
      </c>
      <c r="P2643">
        <v>0</v>
      </c>
      <c r="Q2643" t="s">
        <v>36</v>
      </c>
      <c r="R2643" t="s">
        <v>57</v>
      </c>
      <c r="S2643" t="s">
        <v>38</v>
      </c>
      <c r="T2643">
        <v>33</v>
      </c>
      <c r="U2643" t="s">
        <v>9484</v>
      </c>
      <c r="V2643">
        <v>33</v>
      </c>
      <c r="W2643">
        <v>1629</v>
      </c>
      <c r="Z2643" t="s">
        <v>1650</v>
      </c>
      <c r="AA2643" s="1">
        <v>44856</v>
      </c>
      <c r="AB2643" s="1">
        <v>45140</v>
      </c>
      <c r="AC2643" t="s">
        <v>41</v>
      </c>
      <c r="AD2643" t="s">
        <v>9477</v>
      </c>
      <c r="AE2643" s="14">
        <v>29.753868111220399</v>
      </c>
      <c r="AF2643">
        <v>1</v>
      </c>
      <c r="AG2643" t="s">
        <v>53</v>
      </c>
      <c r="AH2643" t="s">
        <v>9480</v>
      </c>
      <c r="AI2643" t="b">
        <v>0</v>
      </c>
      <c r="AJ2643" t="s">
        <v>23</v>
      </c>
      <c r="AK2643" t="s">
        <v>54</v>
      </c>
      <c r="AL2643" t="str">
        <f>IF(AmazonChurn[[#This Row],[Average Monthly Expenses]]&lt;=30,"Low",IF(AmazonChurn[[#This Row],[Average Monthly Expenses]]&lt;=60,"Medium","High"))</f>
        <v>Low</v>
      </c>
      <c r="AM2643" t="str">
        <f>IF(AmazonChurn[[#This Row],[Number of Complaints or Support]]&lt;3,"Low",IF(AmazonChurn[[#This Row],[Number of Complaints or Support]]&lt;=7,"Medium","High"))</f>
        <v>Low</v>
      </c>
      <c r="AN2643" s="14">
        <f>AmazonChurn[[#This Row],[Number of Complaints or Support]]/AmazonChurn[[#This Row],[Account Length (in months)]]</f>
        <v>0.02</v>
      </c>
    </row>
    <row r="2644" spans="1:40" x14ac:dyDescent="0.25">
      <c r="A2644" t="s">
        <v>4484</v>
      </c>
      <c r="B2644" t="s">
        <v>23</v>
      </c>
      <c r="C2644">
        <v>38</v>
      </c>
      <c r="D2644">
        <v>0</v>
      </c>
      <c r="E2644">
        <v>0</v>
      </c>
      <c r="F2644">
        <v>0</v>
      </c>
      <c r="G2644" t="s">
        <v>23</v>
      </c>
      <c r="H2644">
        <v>0</v>
      </c>
      <c r="I2644" t="s">
        <v>116</v>
      </c>
      <c r="J2644" t="s">
        <v>25</v>
      </c>
      <c r="K2644" t="s">
        <v>25</v>
      </c>
      <c r="L2644">
        <v>28</v>
      </c>
      <c r="M2644" t="s">
        <v>36</v>
      </c>
      <c r="N2644" t="s">
        <v>23</v>
      </c>
      <c r="O2644" t="s">
        <v>36</v>
      </c>
      <c r="P2644">
        <v>2</v>
      </c>
      <c r="Q2644" t="s">
        <v>23</v>
      </c>
      <c r="R2644" t="s">
        <v>26</v>
      </c>
      <c r="S2644" t="s">
        <v>27</v>
      </c>
      <c r="T2644">
        <v>7</v>
      </c>
      <c r="U2644" t="s">
        <v>9483</v>
      </c>
      <c r="V2644">
        <v>7</v>
      </c>
      <c r="W2644">
        <v>275</v>
      </c>
      <c r="Z2644" t="s">
        <v>926</v>
      </c>
      <c r="AA2644" s="1">
        <v>44355</v>
      </c>
      <c r="AB2644" s="1">
        <v>44256</v>
      </c>
      <c r="AC2644" t="s">
        <v>48</v>
      </c>
      <c r="AD2644" t="s">
        <v>9476</v>
      </c>
      <c r="AE2644" s="14">
        <v>7.1126796755211696</v>
      </c>
      <c r="AF2644">
        <v>2</v>
      </c>
      <c r="AG2644" t="s">
        <v>53</v>
      </c>
      <c r="AH2644" t="s">
        <v>9480</v>
      </c>
      <c r="AI2644" t="b">
        <v>1</v>
      </c>
      <c r="AJ2644" t="s">
        <v>36</v>
      </c>
      <c r="AK2644" t="s">
        <v>32</v>
      </c>
      <c r="AL2644" t="str">
        <f>IF(AmazonChurn[[#This Row],[Average Monthly Expenses]]&lt;=30,"Low",IF(AmazonChurn[[#This Row],[Average Monthly Expenses]]&lt;=60,"Medium","High"))</f>
        <v>Low</v>
      </c>
      <c r="AM2644" t="str">
        <f>IF(AmazonChurn[[#This Row],[Number of Complaints or Support]]&lt;3,"Low",IF(AmazonChurn[[#This Row],[Number of Complaints or Support]]&lt;=7,"Medium","High"))</f>
        <v>Low</v>
      </c>
      <c r="AN2644" s="14">
        <f>AmazonChurn[[#This Row],[Number of Complaints or Support]]/AmazonChurn[[#This Row],[Account Length (in months)]]</f>
        <v>5.2631578947368418E-2</v>
      </c>
    </row>
    <row r="2645" spans="1:40" x14ac:dyDescent="0.25">
      <c r="A2645" t="s">
        <v>4485</v>
      </c>
      <c r="B2645" t="s">
        <v>23</v>
      </c>
      <c r="C2645">
        <v>9</v>
      </c>
      <c r="D2645">
        <v>0</v>
      </c>
      <c r="E2645">
        <v>0</v>
      </c>
      <c r="F2645">
        <v>0</v>
      </c>
      <c r="G2645" t="s">
        <v>23</v>
      </c>
      <c r="H2645">
        <v>0</v>
      </c>
      <c r="I2645" t="s">
        <v>150</v>
      </c>
      <c r="J2645" t="s">
        <v>35</v>
      </c>
      <c r="K2645" t="s">
        <v>9472</v>
      </c>
      <c r="L2645">
        <v>30</v>
      </c>
      <c r="M2645" t="s">
        <v>23</v>
      </c>
      <c r="N2645" t="s">
        <v>23</v>
      </c>
      <c r="O2645" t="s">
        <v>23</v>
      </c>
      <c r="P2645">
        <v>0</v>
      </c>
      <c r="Q2645" t="s">
        <v>23</v>
      </c>
      <c r="R2645" t="s">
        <v>26</v>
      </c>
      <c r="S2645" t="s">
        <v>38</v>
      </c>
      <c r="T2645">
        <v>8</v>
      </c>
      <c r="U2645" t="s">
        <v>9484</v>
      </c>
      <c r="V2645">
        <v>8</v>
      </c>
      <c r="W2645">
        <v>68</v>
      </c>
      <c r="Z2645" t="s">
        <v>2592</v>
      </c>
      <c r="AA2645" s="1">
        <v>44598</v>
      </c>
      <c r="AB2645" s="1">
        <v>44934</v>
      </c>
      <c r="AC2645" t="s">
        <v>30</v>
      </c>
      <c r="AD2645" t="s">
        <v>9475</v>
      </c>
      <c r="AE2645" s="14">
        <v>6.8337836212436276</v>
      </c>
      <c r="AF2645">
        <v>7</v>
      </c>
      <c r="AG2645" t="s">
        <v>69</v>
      </c>
      <c r="AH2645" t="s">
        <v>69</v>
      </c>
      <c r="AI2645" t="b">
        <v>1</v>
      </c>
      <c r="AJ2645" t="s">
        <v>36</v>
      </c>
      <c r="AK2645" t="s">
        <v>73</v>
      </c>
      <c r="AL2645" t="str">
        <f>IF(AmazonChurn[[#This Row],[Average Monthly Expenses]]&lt;=30,"Low",IF(AmazonChurn[[#This Row],[Average Monthly Expenses]]&lt;=60,"Medium","High"))</f>
        <v>Low</v>
      </c>
      <c r="AM2645" t="str">
        <f>IF(AmazonChurn[[#This Row],[Number of Complaints or Support]]&lt;3,"Low",IF(AmazonChurn[[#This Row],[Number of Complaints or Support]]&lt;=7,"Medium","High"))</f>
        <v>Medium</v>
      </c>
      <c r="AN2645" s="14">
        <f>AmazonChurn[[#This Row],[Number of Complaints or Support]]/AmazonChurn[[#This Row],[Account Length (in months)]]</f>
        <v>0.77777777777777779</v>
      </c>
    </row>
    <row r="2646" spans="1:40" x14ac:dyDescent="0.25">
      <c r="A2646" t="s">
        <v>772</v>
      </c>
      <c r="B2646" t="s">
        <v>23</v>
      </c>
      <c r="C2646">
        <v>38</v>
      </c>
      <c r="D2646">
        <v>0</v>
      </c>
      <c r="E2646">
        <v>25</v>
      </c>
      <c r="F2646">
        <v>1</v>
      </c>
      <c r="G2646" t="s">
        <v>36</v>
      </c>
      <c r="H2646">
        <v>0</v>
      </c>
      <c r="I2646" t="s">
        <v>245</v>
      </c>
      <c r="J2646" t="s">
        <v>35</v>
      </c>
      <c r="K2646" t="s">
        <v>9472</v>
      </c>
      <c r="L2646">
        <v>66</v>
      </c>
      <c r="M2646" t="s">
        <v>23</v>
      </c>
      <c r="N2646" t="s">
        <v>36</v>
      </c>
      <c r="O2646" t="s">
        <v>36</v>
      </c>
      <c r="P2646">
        <v>3</v>
      </c>
      <c r="Q2646" t="s">
        <v>36</v>
      </c>
      <c r="R2646" t="s">
        <v>37</v>
      </c>
      <c r="S2646" t="s">
        <v>124</v>
      </c>
      <c r="T2646">
        <v>39</v>
      </c>
      <c r="U2646" t="s">
        <v>9484</v>
      </c>
      <c r="V2646">
        <v>39</v>
      </c>
      <c r="W2646">
        <v>1507</v>
      </c>
      <c r="Z2646" t="s">
        <v>4486</v>
      </c>
      <c r="AA2646" s="1">
        <v>44912</v>
      </c>
      <c r="AB2646" s="1">
        <v>43916</v>
      </c>
      <c r="AC2646" t="s">
        <v>30</v>
      </c>
      <c r="AD2646" t="s">
        <v>9475</v>
      </c>
      <c r="AE2646" s="14">
        <v>34.243184954909331</v>
      </c>
      <c r="AF2646">
        <v>0</v>
      </c>
      <c r="AG2646" t="s">
        <v>53</v>
      </c>
      <c r="AH2646" t="s">
        <v>9480</v>
      </c>
      <c r="AI2646" t="b">
        <v>0</v>
      </c>
      <c r="AJ2646" t="s">
        <v>23</v>
      </c>
      <c r="AK2646" t="s">
        <v>64</v>
      </c>
      <c r="AL2646" t="str">
        <f>IF(AmazonChurn[[#This Row],[Average Monthly Expenses]]&lt;=30,"Low",IF(AmazonChurn[[#This Row],[Average Monthly Expenses]]&lt;=60,"Medium","High"))</f>
        <v>Medium</v>
      </c>
      <c r="AM2646" t="str">
        <f>IF(AmazonChurn[[#This Row],[Number of Complaints or Support]]&lt;3,"Low",IF(AmazonChurn[[#This Row],[Number of Complaints or Support]]&lt;=7,"Medium","High"))</f>
        <v>Low</v>
      </c>
      <c r="AN2646" s="14">
        <f>AmazonChurn[[#This Row],[Number of Complaints or Support]]/AmazonChurn[[#This Row],[Account Length (in months)]]</f>
        <v>0</v>
      </c>
    </row>
    <row r="2647" spans="1:40" x14ac:dyDescent="0.25">
      <c r="A2647" t="s">
        <v>1335</v>
      </c>
      <c r="B2647" t="s">
        <v>23</v>
      </c>
      <c r="C2647">
        <v>25</v>
      </c>
      <c r="D2647">
        <v>0</v>
      </c>
      <c r="E2647">
        <v>5</v>
      </c>
      <c r="F2647">
        <v>1</v>
      </c>
      <c r="G2647" t="s">
        <v>36</v>
      </c>
      <c r="H2647">
        <v>0</v>
      </c>
      <c r="I2647" t="s">
        <v>213</v>
      </c>
      <c r="J2647" t="s">
        <v>25</v>
      </c>
      <c r="K2647" t="s">
        <v>25</v>
      </c>
      <c r="L2647">
        <v>37</v>
      </c>
      <c r="M2647" t="s">
        <v>23</v>
      </c>
      <c r="N2647" t="s">
        <v>23</v>
      </c>
      <c r="O2647" t="s">
        <v>23</v>
      </c>
      <c r="P2647">
        <v>0</v>
      </c>
      <c r="Q2647" t="s">
        <v>36</v>
      </c>
      <c r="R2647" t="s">
        <v>26</v>
      </c>
      <c r="S2647" t="s">
        <v>130</v>
      </c>
      <c r="T2647">
        <v>17</v>
      </c>
      <c r="U2647" t="s">
        <v>9483</v>
      </c>
      <c r="V2647">
        <v>17</v>
      </c>
      <c r="W2647">
        <v>431</v>
      </c>
      <c r="Z2647" t="s">
        <v>4487</v>
      </c>
      <c r="AA2647" s="1">
        <v>44077</v>
      </c>
      <c r="AB2647" s="1">
        <v>45240</v>
      </c>
      <c r="AC2647" t="s">
        <v>30</v>
      </c>
      <c r="AD2647" t="s">
        <v>9475</v>
      </c>
      <c r="AE2647" s="14">
        <v>15.369137932409799</v>
      </c>
      <c r="AF2647">
        <v>3</v>
      </c>
      <c r="AG2647" t="s">
        <v>53</v>
      </c>
      <c r="AH2647" t="s">
        <v>9480</v>
      </c>
      <c r="AI2647" t="b">
        <v>1</v>
      </c>
      <c r="AJ2647" t="s">
        <v>36</v>
      </c>
      <c r="AK2647" t="s">
        <v>73</v>
      </c>
      <c r="AL2647" t="str">
        <f>IF(AmazonChurn[[#This Row],[Average Monthly Expenses]]&lt;=30,"Low",IF(AmazonChurn[[#This Row],[Average Monthly Expenses]]&lt;=60,"Medium","High"))</f>
        <v>Low</v>
      </c>
      <c r="AM2647" t="str">
        <f>IF(AmazonChurn[[#This Row],[Number of Complaints or Support]]&lt;3,"Low",IF(AmazonChurn[[#This Row],[Number of Complaints or Support]]&lt;=7,"Medium","High"))</f>
        <v>Medium</v>
      </c>
      <c r="AN2647" s="14">
        <f>AmazonChurn[[#This Row],[Number of Complaints or Support]]/AmazonChurn[[#This Row],[Account Length (in months)]]</f>
        <v>0.12</v>
      </c>
    </row>
    <row r="2648" spans="1:40" x14ac:dyDescent="0.25">
      <c r="A2648" t="s">
        <v>4488</v>
      </c>
      <c r="B2648" t="s">
        <v>36</v>
      </c>
      <c r="C2648">
        <v>21</v>
      </c>
      <c r="D2648">
        <v>4</v>
      </c>
      <c r="E2648">
        <v>1</v>
      </c>
      <c r="F2648">
        <v>1</v>
      </c>
      <c r="G2648" t="s">
        <v>36</v>
      </c>
      <c r="H2648">
        <v>0</v>
      </c>
      <c r="I2648" t="s">
        <v>435</v>
      </c>
      <c r="J2648" t="s">
        <v>25</v>
      </c>
      <c r="K2648" t="s">
        <v>25</v>
      </c>
      <c r="L2648">
        <v>37</v>
      </c>
      <c r="M2648" t="s">
        <v>23</v>
      </c>
      <c r="N2648" t="s">
        <v>23</v>
      </c>
      <c r="O2648" t="s">
        <v>23</v>
      </c>
      <c r="P2648">
        <v>0</v>
      </c>
      <c r="Q2648" t="s">
        <v>23</v>
      </c>
      <c r="R2648" t="s">
        <v>26</v>
      </c>
      <c r="S2648" t="s">
        <v>38</v>
      </c>
      <c r="T2648">
        <v>35</v>
      </c>
      <c r="U2648" t="s">
        <v>9484</v>
      </c>
      <c r="V2648">
        <v>35</v>
      </c>
      <c r="W2648">
        <v>743</v>
      </c>
      <c r="X2648" t="s">
        <v>46</v>
      </c>
      <c r="Y2648" t="s">
        <v>191</v>
      </c>
      <c r="Z2648" t="s">
        <v>4489</v>
      </c>
      <c r="AA2648" s="1">
        <v>44088</v>
      </c>
      <c r="AB2648" s="1">
        <v>44189</v>
      </c>
      <c r="AC2648" t="s">
        <v>30</v>
      </c>
      <c r="AD2648" t="s">
        <v>9475</v>
      </c>
      <c r="AE2648" s="14">
        <v>31.16510913984073</v>
      </c>
      <c r="AF2648">
        <v>7</v>
      </c>
      <c r="AG2648" t="s">
        <v>53</v>
      </c>
      <c r="AH2648" t="s">
        <v>9480</v>
      </c>
      <c r="AI2648" t="b">
        <v>1</v>
      </c>
      <c r="AJ2648" t="s">
        <v>36</v>
      </c>
      <c r="AK2648" t="s">
        <v>54</v>
      </c>
      <c r="AL2648" t="str">
        <f>IF(AmazonChurn[[#This Row],[Average Monthly Expenses]]&lt;=30,"Low",IF(AmazonChurn[[#This Row],[Average Monthly Expenses]]&lt;=60,"Medium","High"))</f>
        <v>Medium</v>
      </c>
      <c r="AM2648" t="str">
        <f>IF(AmazonChurn[[#This Row],[Number of Complaints or Support]]&lt;3,"Low",IF(AmazonChurn[[#This Row],[Number of Complaints or Support]]&lt;=7,"Medium","High"))</f>
        <v>Medium</v>
      </c>
      <c r="AN2648" s="14">
        <f>AmazonChurn[[#This Row],[Number of Complaints or Support]]/AmazonChurn[[#This Row],[Account Length (in months)]]</f>
        <v>0.33333333333333331</v>
      </c>
    </row>
    <row r="2649" spans="1:40" x14ac:dyDescent="0.25">
      <c r="A2649" t="s">
        <v>4490</v>
      </c>
      <c r="B2649" t="s">
        <v>36</v>
      </c>
      <c r="C2649">
        <v>2</v>
      </c>
      <c r="D2649">
        <v>0</v>
      </c>
      <c r="E2649">
        <v>14</v>
      </c>
      <c r="F2649">
        <v>1</v>
      </c>
      <c r="G2649" t="s">
        <v>36</v>
      </c>
      <c r="H2649">
        <v>0</v>
      </c>
      <c r="I2649" t="s">
        <v>150</v>
      </c>
      <c r="J2649" t="s">
        <v>25</v>
      </c>
      <c r="K2649" t="s">
        <v>25</v>
      </c>
      <c r="L2649">
        <v>29</v>
      </c>
      <c r="M2649" t="s">
        <v>36</v>
      </c>
      <c r="N2649" t="s">
        <v>23</v>
      </c>
      <c r="O2649" t="s">
        <v>23</v>
      </c>
      <c r="P2649">
        <v>0</v>
      </c>
      <c r="Q2649" t="s">
        <v>23</v>
      </c>
      <c r="R2649" t="s">
        <v>26</v>
      </c>
      <c r="S2649" t="s">
        <v>124</v>
      </c>
      <c r="T2649">
        <v>31</v>
      </c>
      <c r="U2649" t="s">
        <v>9484</v>
      </c>
      <c r="V2649">
        <v>31</v>
      </c>
      <c r="W2649">
        <v>70</v>
      </c>
      <c r="X2649" t="s">
        <v>110</v>
      </c>
      <c r="Y2649" t="s">
        <v>204</v>
      </c>
      <c r="Z2649" t="s">
        <v>2281</v>
      </c>
      <c r="AA2649" s="1">
        <v>44488</v>
      </c>
      <c r="AB2649" s="1">
        <v>44131</v>
      </c>
      <c r="AC2649" t="s">
        <v>41</v>
      </c>
      <c r="AD2649" t="s">
        <v>9477</v>
      </c>
      <c r="AE2649" s="14">
        <v>30.46655228441205</v>
      </c>
      <c r="AF2649">
        <v>2</v>
      </c>
      <c r="AG2649" t="s">
        <v>31</v>
      </c>
      <c r="AH2649" t="s">
        <v>31</v>
      </c>
      <c r="AI2649" t="b">
        <v>0</v>
      </c>
      <c r="AJ2649" t="s">
        <v>23</v>
      </c>
      <c r="AK2649" t="s">
        <v>73</v>
      </c>
      <c r="AL2649" t="str">
        <f>IF(AmazonChurn[[#This Row],[Average Monthly Expenses]]&lt;=30,"Low",IF(AmazonChurn[[#This Row],[Average Monthly Expenses]]&lt;=60,"Medium","High"))</f>
        <v>Medium</v>
      </c>
      <c r="AM2649" t="str">
        <f>IF(AmazonChurn[[#This Row],[Number of Complaints or Support]]&lt;3,"Low",IF(AmazonChurn[[#This Row],[Number of Complaints or Support]]&lt;=7,"Medium","High"))</f>
        <v>Low</v>
      </c>
      <c r="AN2649" s="14">
        <f>AmazonChurn[[#This Row],[Number of Complaints or Support]]/AmazonChurn[[#This Row],[Account Length (in months)]]</f>
        <v>1</v>
      </c>
    </row>
    <row r="2650" spans="1:40" x14ac:dyDescent="0.25">
      <c r="A2650" t="s">
        <v>4491</v>
      </c>
      <c r="B2650" t="s">
        <v>23</v>
      </c>
      <c r="C2650">
        <v>1</v>
      </c>
      <c r="D2650">
        <v>0</v>
      </c>
      <c r="E2650">
        <v>0</v>
      </c>
      <c r="F2650">
        <v>0</v>
      </c>
      <c r="G2650" t="s">
        <v>23</v>
      </c>
      <c r="H2650">
        <v>0</v>
      </c>
      <c r="I2650" t="s">
        <v>66</v>
      </c>
      <c r="J2650" t="s">
        <v>35</v>
      </c>
      <c r="K2650" t="s">
        <v>9472</v>
      </c>
      <c r="L2650">
        <v>61</v>
      </c>
      <c r="M2650" t="s">
        <v>23</v>
      </c>
      <c r="N2650" t="s">
        <v>23</v>
      </c>
      <c r="O2650" t="s">
        <v>23</v>
      </c>
      <c r="P2650">
        <v>0</v>
      </c>
      <c r="Q2650" t="s">
        <v>23</v>
      </c>
      <c r="R2650" t="s">
        <v>26</v>
      </c>
      <c r="S2650" t="s">
        <v>130</v>
      </c>
      <c r="T2650">
        <v>9</v>
      </c>
      <c r="U2650" t="s">
        <v>9483</v>
      </c>
      <c r="V2650">
        <v>9</v>
      </c>
      <c r="W2650">
        <v>9</v>
      </c>
      <c r="Z2650" t="s">
        <v>4492</v>
      </c>
      <c r="AA2650" s="1">
        <v>44705</v>
      </c>
      <c r="AB2650" s="1">
        <v>45218</v>
      </c>
      <c r="AC2650" t="s">
        <v>41</v>
      </c>
      <c r="AD2650" t="s">
        <v>9477</v>
      </c>
      <c r="AE2650" s="14">
        <v>7.5661731022063261</v>
      </c>
      <c r="AF2650">
        <v>9</v>
      </c>
      <c r="AG2650" t="s">
        <v>53</v>
      </c>
      <c r="AH2650" t="s">
        <v>9480</v>
      </c>
      <c r="AI2650" t="b">
        <v>1</v>
      </c>
      <c r="AJ2650" t="s">
        <v>36</v>
      </c>
      <c r="AK2650" t="s">
        <v>32</v>
      </c>
      <c r="AL2650" t="str">
        <f>IF(AmazonChurn[[#This Row],[Average Monthly Expenses]]&lt;=30,"Low",IF(AmazonChurn[[#This Row],[Average Monthly Expenses]]&lt;=60,"Medium","High"))</f>
        <v>Low</v>
      </c>
      <c r="AM2650" t="str">
        <f>IF(AmazonChurn[[#This Row],[Number of Complaints or Support]]&lt;3,"Low",IF(AmazonChurn[[#This Row],[Number of Complaints or Support]]&lt;=7,"Medium","High"))</f>
        <v>High</v>
      </c>
      <c r="AN2650" s="14">
        <f>AmazonChurn[[#This Row],[Number of Complaints or Support]]/AmazonChurn[[#This Row],[Account Length (in months)]]</f>
        <v>9</v>
      </c>
    </row>
    <row r="2651" spans="1:40" x14ac:dyDescent="0.25">
      <c r="A2651" t="s">
        <v>4493</v>
      </c>
      <c r="B2651" t="s">
        <v>23</v>
      </c>
      <c r="C2651">
        <v>75</v>
      </c>
      <c r="D2651">
        <v>0</v>
      </c>
      <c r="E2651">
        <v>5</v>
      </c>
      <c r="F2651">
        <v>1</v>
      </c>
      <c r="G2651" t="s">
        <v>36</v>
      </c>
      <c r="H2651">
        <v>0</v>
      </c>
      <c r="I2651" t="s">
        <v>190</v>
      </c>
      <c r="J2651" t="s">
        <v>25</v>
      </c>
      <c r="K2651" t="s">
        <v>25</v>
      </c>
      <c r="L2651">
        <v>75</v>
      </c>
      <c r="M2651" t="s">
        <v>23</v>
      </c>
      <c r="N2651" t="s">
        <v>36</v>
      </c>
      <c r="O2651" t="s">
        <v>36</v>
      </c>
      <c r="P2651">
        <v>2</v>
      </c>
      <c r="Q2651" t="s">
        <v>36</v>
      </c>
      <c r="R2651" t="s">
        <v>57</v>
      </c>
      <c r="S2651" t="s">
        <v>124</v>
      </c>
      <c r="T2651">
        <v>37</v>
      </c>
      <c r="U2651" t="s">
        <v>9484</v>
      </c>
      <c r="V2651">
        <v>37</v>
      </c>
      <c r="W2651">
        <v>2761</v>
      </c>
      <c r="Z2651" t="s">
        <v>3255</v>
      </c>
      <c r="AA2651" s="1">
        <v>44442</v>
      </c>
      <c r="AB2651" s="1">
        <v>45115</v>
      </c>
      <c r="AC2651" t="s">
        <v>30</v>
      </c>
      <c r="AD2651" t="s">
        <v>9475</v>
      </c>
      <c r="AE2651" s="14">
        <v>39.297218302500639</v>
      </c>
      <c r="AF2651">
        <v>8</v>
      </c>
      <c r="AG2651" t="s">
        <v>53</v>
      </c>
      <c r="AH2651" t="s">
        <v>9480</v>
      </c>
      <c r="AI2651" t="b">
        <v>0</v>
      </c>
      <c r="AJ2651" t="s">
        <v>23</v>
      </c>
      <c r="AK2651" t="s">
        <v>54</v>
      </c>
      <c r="AL2651" t="str">
        <f>IF(AmazonChurn[[#This Row],[Average Monthly Expenses]]&lt;=30,"Low",IF(AmazonChurn[[#This Row],[Average Monthly Expenses]]&lt;=60,"Medium","High"))</f>
        <v>Medium</v>
      </c>
      <c r="AM2651" t="str">
        <f>IF(AmazonChurn[[#This Row],[Number of Complaints or Support]]&lt;3,"Low",IF(AmazonChurn[[#This Row],[Number of Complaints or Support]]&lt;=7,"Medium","High"))</f>
        <v>High</v>
      </c>
      <c r="AN2651" s="14">
        <f>AmazonChurn[[#This Row],[Number of Complaints or Support]]/AmazonChurn[[#This Row],[Account Length (in months)]]</f>
        <v>0.10666666666666667</v>
      </c>
    </row>
    <row r="2652" spans="1:40" x14ac:dyDescent="0.25">
      <c r="A2652" t="s">
        <v>4494</v>
      </c>
      <c r="B2652" t="s">
        <v>23</v>
      </c>
      <c r="C2652">
        <v>60</v>
      </c>
      <c r="D2652">
        <v>0</v>
      </c>
      <c r="E2652">
        <v>0</v>
      </c>
      <c r="F2652">
        <v>0</v>
      </c>
      <c r="G2652" t="s">
        <v>23</v>
      </c>
      <c r="H2652">
        <v>0</v>
      </c>
      <c r="I2652" t="s">
        <v>150</v>
      </c>
      <c r="J2652" t="s">
        <v>35</v>
      </c>
      <c r="K2652" t="s">
        <v>9472</v>
      </c>
      <c r="L2652">
        <v>72</v>
      </c>
      <c r="M2652" t="s">
        <v>23</v>
      </c>
      <c r="N2652" t="s">
        <v>36</v>
      </c>
      <c r="O2652" t="s">
        <v>23</v>
      </c>
      <c r="P2652">
        <v>0</v>
      </c>
      <c r="Q2652" t="s">
        <v>23</v>
      </c>
      <c r="R2652" t="s">
        <v>57</v>
      </c>
      <c r="S2652" t="s">
        <v>124</v>
      </c>
      <c r="T2652">
        <v>15</v>
      </c>
      <c r="U2652" t="s">
        <v>9484</v>
      </c>
      <c r="V2652">
        <v>15</v>
      </c>
      <c r="W2652">
        <v>899</v>
      </c>
      <c r="Z2652" t="s">
        <v>3170</v>
      </c>
      <c r="AA2652" s="1">
        <v>44951</v>
      </c>
      <c r="AB2652" s="1">
        <v>45007</v>
      </c>
      <c r="AC2652" t="s">
        <v>48</v>
      </c>
      <c r="AD2652" t="s">
        <v>9476</v>
      </c>
      <c r="AE2652" s="14">
        <v>12.00154980553614</v>
      </c>
      <c r="AF2652">
        <v>1</v>
      </c>
      <c r="AG2652" t="s">
        <v>69</v>
      </c>
      <c r="AH2652" t="s">
        <v>69</v>
      </c>
      <c r="AI2652" t="b">
        <v>1</v>
      </c>
      <c r="AJ2652" t="s">
        <v>36</v>
      </c>
      <c r="AK2652" t="s">
        <v>54</v>
      </c>
      <c r="AL2652" t="str">
        <f>IF(AmazonChurn[[#This Row],[Average Monthly Expenses]]&lt;=30,"Low",IF(AmazonChurn[[#This Row],[Average Monthly Expenses]]&lt;=60,"Medium","High"))</f>
        <v>Low</v>
      </c>
      <c r="AM2652" t="str">
        <f>IF(AmazonChurn[[#This Row],[Number of Complaints or Support]]&lt;3,"Low",IF(AmazonChurn[[#This Row],[Number of Complaints or Support]]&lt;=7,"Medium","High"))</f>
        <v>Low</v>
      </c>
      <c r="AN2652" s="14">
        <f>AmazonChurn[[#This Row],[Number of Complaints or Support]]/AmazonChurn[[#This Row],[Account Length (in months)]]</f>
        <v>1.6666666666666666E-2</v>
      </c>
    </row>
    <row r="2653" spans="1:40" x14ac:dyDescent="0.25">
      <c r="A2653" t="s">
        <v>4495</v>
      </c>
      <c r="B2653" t="s">
        <v>23</v>
      </c>
      <c r="C2653">
        <v>56</v>
      </c>
      <c r="D2653">
        <v>0</v>
      </c>
      <c r="E2653">
        <v>9</v>
      </c>
      <c r="F2653">
        <v>1</v>
      </c>
      <c r="G2653" t="s">
        <v>36</v>
      </c>
      <c r="H2653">
        <v>0</v>
      </c>
      <c r="I2653" t="s">
        <v>435</v>
      </c>
      <c r="J2653" t="s">
        <v>25</v>
      </c>
      <c r="K2653" t="s">
        <v>25</v>
      </c>
      <c r="L2653">
        <v>64</v>
      </c>
      <c r="M2653" t="s">
        <v>23</v>
      </c>
      <c r="N2653" t="s">
        <v>23</v>
      </c>
      <c r="O2653" t="s">
        <v>23</v>
      </c>
      <c r="P2653">
        <v>0</v>
      </c>
      <c r="Q2653" t="s">
        <v>23</v>
      </c>
      <c r="R2653" t="s">
        <v>37</v>
      </c>
      <c r="S2653" t="s">
        <v>38</v>
      </c>
      <c r="T2653">
        <v>42</v>
      </c>
      <c r="U2653" t="s">
        <v>9484</v>
      </c>
      <c r="V2653">
        <v>42</v>
      </c>
      <c r="W2653">
        <v>2367</v>
      </c>
      <c r="Z2653" t="s">
        <v>4496</v>
      </c>
      <c r="AA2653" s="1">
        <v>44752</v>
      </c>
      <c r="AB2653" s="1">
        <v>44352</v>
      </c>
      <c r="AC2653" t="s">
        <v>41</v>
      </c>
      <c r="AD2653" t="s">
        <v>9477</v>
      </c>
      <c r="AE2653" s="14">
        <v>48.282367460341263</v>
      </c>
      <c r="AF2653">
        <v>6</v>
      </c>
      <c r="AG2653" t="s">
        <v>69</v>
      </c>
      <c r="AH2653" t="s">
        <v>69</v>
      </c>
      <c r="AI2653" t="b">
        <v>0</v>
      </c>
      <c r="AJ2653" t="s">
        <v>23</v>
      </c>
      <c r="AK2653" t="s">
        <v>73</v>
      </c>
      <c r="AL2653" t="str">
        <f>IF(AmazonChurn[[#This Row],[Average Monthly Expenses]]&lt;=30,"Low",IF(AmazonChurn[[#This Row],[Average Monthly Expenses]]&lt;=60,"Medium","High"))</f>
        <v>Medium</v>
      </c>
      <c r="AM2653" t="str">
        <f>IF(AmazonChurn[[#This Row],[Number of Complaints or Support]]&lt;3,"Low",IF(AmazonChurn[[#This Row],[Number of Complaints or Support]]&lt;=7,"Medium","High"))</f>
        <v>Medium</v>
      </c>
      <c r="AN2653" s="14">
        <f>AmazonChurn[[#This Row],[Number of Complaints or Support]]/AmazonChurn[[#This Row],[Account Length (in months)]]</f>
        <v>0.10714285714285714</v>
      </c>
    </row>
    <row r="2654" spans="1:40" x14ac:dyDescent="0.25">
      <c r="A2654" t="s">
        <v>4497</v>
      </c>
      <c r="B2654" t="s">
        <v>36</v>
      </c>
      <c r="C2654">
        <v>1</v>
      </c>
      <c r="D2654">
        <v>2</v>
      </c>
      <c r="E2654">
        <v>2</v>
      </c>
      <c r="F2654">
        <v>1</v>
      </c>
      <c r="G2654" t="s">
        <v>36</v>
      </c>
      <c r="H2654">
        <v>0</v>
      </c>
      <c r="I2654" t="s">
        <v>248</v>
      </c>
      <c r="J2654" t="s">
        <v>25</v>
      </c>
      <c r="K2654" t="s">
        <v>25</v>
      </c>
      <c r="L2654">
        <v>70</v>
      </c>
      <c r="M2654" t="s">
        <v>23</v>
      </c>
      <c r="N2654" t="s">
        <v>36</v>
      </c>
      <c r="O2654" t="s">
        <v>23</v>
      </c>
      <c r="P2654">
        <v>0</v>
      </c>
      <c r="Q2654" t="s">
        <v>23</v>
      </c>
      <c r="R2654" t="s">
        <v>26</v>
      </c>
      <c r="S2654" t="s">
        <v>38</v>
      </c>
      <c r="T2654">
        <v>27</v>
      </c>
      <c r="U2654" t="s">
        <v>9484</v>
      </c>
      <c r="V2654">
        <v>27</v>
      </c>
      <c r="W2654">
        <v>27</v>
      </c>
      <c r="X2654" t="s">
        <v>46</v>
      </c>
      <c r="Y2654" t="s">
        <v>191</v>
      </c>
      <c r="Z2654" t="s">
        <v>4498</v>
      </c>
      <c r="AA2654" s="1">
        <v>44305</v>
      </c>
      <c r="AB2654" s="1">
        <v>45059</v>
      </c>
      <c r="AC2654" t="s">
        <v>48</v>
      </c>
      <c r="AD2654" t="s">
        <v>9476</v>
      </c>
      <c r="AE2654" s="14">
        <v>23.018289227753151</v>
      </c>
      <c r="AF2654">
        <v>9</v>
      </c>
      <c r="AG2654" t="s">
        <v>31</v>
      </c>
      <c r="AH2654" t="s">
        <v>31</v>
      </c>
      <c r="AI2654" t="b">
        <v>1</v>
      </c>
      <c r="AJ2654" t="s">
        <v>36</v>
      </c>
      <c r="AK2654" t="s">
        <v>54</v>
      </c>
      <c r="AL2654" t="str">
        <f>IF(AmazonChurn[[#This Row],[Average Monthly Expenses]]&lt;=30,"Low",IF(AmazonChurn[[#This Row],[Average Monthly Expenses]]&lt;=60,"Medium","High"))</f>
        <v>Low</v>
      </c>
      <c r="AM2654" t="str">
        <f>IF(AmazonChurn[[#This Row],[Number of Complaints or Support]]&lt;3,"Low",IF(AmazonChurn[[#This Row],[Number of Complaints or Support]]&lt;=7,"Medium","High"))</f>
        <v>High</v>
      </c>
      <c r="AN2654" s="14">
        <f>AmazonChurn[[#This Row],[Number of Complaints or Support]]/AmazonChurn[[#This Row],[Account Length (in months)]]</f>
        <v>9</v>
      </c>
    </row>
    <row r="2655" spans="1:40" x14ac:dyDescent="0.25">
      <c r="A2655" t="s">
        <v>4499</v>
      </c>
      <c r="B2655" t="s">
        <v>23</v>
      </c>
      <c r="C2655">
        <v>56</v>
      </c>
      <c r="D2655">
        <v>0</v>
      </c>
      <c r="E2655">
        <v>11</v>
      </c>
      <c r="F2655">
        <v>1</v>
      </c>
      <c r="G2655" t="s">
        <v>36</v>
      </c>
      <c r="H2655">
        <v>0</v>
      </c>
      <c r="I2655" t="s">
        <v>66</v>
      </c>
      <c r="J2655" t="s">
        <v>35</v>
      </c>
      <c r="K2655" t="s">
        <v>9472</v>
      </c>
      <c r="L2655">
        <v>42</v>
      </c>
      <c r="M2655" t="s">
        <v>23</v>
      </c>
      <c r="N2655" t="s">
        <v>23</v>
      </c>
      <c r="O2655" t="s">
        <v>36</v>
      </c>
      <c r="P2655">
        <v>2</v>
      </c>
      <c r="Q2655" t="s">
        <v>23</v>
      </c>
      <c r="R2655" t="s">
        <v>26</v>
      </c>
      <c r="S2655" t="s">
        <v>130</v>
      </c>
      <c r="T2655">
        <v>38</v>
      </c>
      <c r="U2655" t="s">
        <v>9483</v>
      </c>
      <c r="V2655">
        <v>38</v>
      </c>
      <c r="W2655">
        <v>2128</v>
      </c>
      <c r="Z2655" t="s">
        <v>1658</v>
      </c>
      <c r="AA2655" s="1">
        <v>44927</v>
      </c>
      <c r="AB2655" s="1">
        <v>44836</v>
      </c>
      <c r="AC2655" t="s">
        <v>48</v>
      </c>
      <c r="AD2655" t="s">
        <v>9476</v>
      </c>
      <c r="AE2655" s="14">
        <v>44.353947620130711</v>
      </c>
      <c r="AF2655">
        <v>1</v>
      </c>
      <c r="AG2655" t="s">
        <v>53</v>
      </c>
      <c r="AH2655" t="s">
        <v>9480</v>
      </c>
      <c r="AI2655" t="b">
        <v>0</v>
      </c>
      <c r="AJ2655" t="s">
        <v>23</v>
      </c>
      <c r="AK2655" t="s">
        <v>32</v>
      </c>
      <c r="AL2655" t="str">
        <f>IF(AmazonChurn[[#This Row],[Average Monthly Expenses]]&lt;=30,"Low",IF(AmazonChurn[[#This Row],[Average Monthly Expenses]]&lt;=60,"Medium","High"))</f>
        <v>Medium</v>
      </c>
      <c r="AM2655" t="str">
        <f>IF(AmazonChurn[[#This Row],[Number of Complaints or Support]]&lt;3,"Low",IF(AmazonChurn[[#This Row],[Number of Complaints or Support]]&lt;=7,"Medium","High"))</f>
        <v>Low</v>
      </c>
      <c r="AN2655" s="14">
        <f>AmazonChurn[[#This Row],[Number of Complaints or Support]]/AmazonChurn[[#This Row],[Account Length (in months)]]</f>
        <v>1.7857142857142856E-2</v>
      </c>
    </row>
    <row r="2656" spans="1:40" x14ac:dyDescent="0.25">
      <c r="A2656" t="s">
        <v>4500</v>
      </c>
      <c r="B2656" t="s">
        <v>23</v>
      </c>
      <c r="C2656">
        <v>72</v>
      </c>
      <c r="D2656">
        <v>0</v>
      </c>
      <c r="E2656">
        <v>9</v>
      </c>
      <c r="F2656">
        <v>1</v>
      </c>
      <c r="G2656" t="s">
        <v>36</v>
      </c>
      <c r="H2656">
        <v>0</v>
      </c>
      <c r="I2656" t="s">
        <v>56</v>
      </c>
      <c r="J2656" t="s">
        <v>25</v>
      </c>
      <c r="K2656" t="s">
        <v>25</v>
      </c>
      <c r="L2656">
        <v>79</v>
      </c>
      <c r="M2656" t="s">
        <v>23</v>
      </c>
      <c r="N2656" t="s">
        <v>36</v>
      </c>
      <c r="O2656" t="s">
        <v>23</v>
      </c>
      <c r="P2656">
        <v>0</v>
      </c>
      <c r="Q2656" t="s">
        <v>36</v>
      </c>
      <c r="R2656" t="s">
        <v>57</v>
      </c>
      <c r="S2656" t="s">
        <v>130</v>
      </c>
      <c r="T2656">
        <v>60</v>
      </c>
      <c r="U2656" t="s">
        <v>9483</v>
      </c>
      <c r="V2656">
        <v>60</v>
      </c>
      <c r="W2656">
        <v>4282</v>
      </c>
      <c r="Z2656" t="s">
        <v>4501</v>
      </c>
      <c r="AA2656" s="1">
        <v>44925</v>
      </c>
      <c r="AB2656" s="1">
        <v>44742</v>
      </c>
      <c r="AC2656" t="s">
        <v>48</v>
      </c>
      <c r="AD2656" t="s">
        <v>9476</v>
      </c>
      <c r="AE2656" s="14">
        <v>71.710592561492902</v>
      </c>
      <c r="AF2656">
        <v>3</v>
      </c>
      <c r="AG2656" t="s">
        <v>31</v>
      </c>
      <c r="AH2656" t="s">
        <v>31</v>
      </c>
      <c r="AI2656" t="b">
        <v>1</v>
      </c>
      <c r="AJ2656" t="s">
        <v>36</v>
      </c>
      <c r="AK2656" t="s">
        <v>64</v>
      </c>
      <c r="AL2656" t="str">
        <f>IF(AmazonChurn[[#This Row],[Average Monthly Expenses]]&lt;=30,"Low",IF(AmazonChurn[[#This Row],[Average Monthly Expenses]]&lt;=60,"Medium","High"))</f>
        <v>High</v>
      </c>
      <c r="AM2656" t="str">
        <f>IF(AmazonChurn[[#This Row],[Number of Complaints or Support]]&lt;3,"Low",IF(AmazonChurn[[#This Row],[Number of Complaints or Support]]&lt;=7,"Medium","High"))</f>
        <v>Medium</v>
      </c>
      <c r="AN2656" s="14">
        <f>AmazonChurn[[#This Row],[Number of Complaints or Support]]/AmazonChurn[[#This Row],[Account Length (in months)]]</f>
        <v>4.1666666666666664E-2</v>
      </c>
    </row>
    <row r="2657" spans="1:40" x14ac:dyDescent="0.25">
      <c r="A2657" t="s">
        <v>4502</v>
      </c>
      <c r="B2657" t="s">
        <v>23</v>
      </c>
      <c r="C2657">
        <v>59</v>
      </c>
      <c r="D2657">
        <v>0</v>
      </c>
      <c r="E2657">
        <v>28</v>
      </c>
      <c r="F2657">
        <v>1</v>
      </c>
      <c r="G2657" t="s">
        <v>36</v>
      </c>
      <c r="H2657">
        <v>0</v>
      </c>
      <c r="I2657" t="s">
        <v>217</v>
      </c>
      <c r="J2657" t="s">
        <v>35</v>
      </c>
      <c r="K2657" t="s">
        <v>9472</v>
      </c>
      <c r="L2657">
        <v>28</v>
      </c>
      <c r="M2657" t="s">
        <v>36</v>
      </c>
      <c r="N2657" t="s">
        <v>23</v>
      </c>
      <c r="O2657" t="s">
        <v>36</v>
      </c>
      <c r="P2657">
        <v>2</v>
      </c>
      <c r="Q2657" t="s">
        <v>36</v>
      </c>
      <c r="R2657" t="s">
        <v>57</v>
      </c>
      <c r="S2657" t="s">
        <v>38</v>
      </c>
      <c r="T2657">
        <v>31</v>
      </c>
      <c r="U2657" t="s">
        <v>9484</v>
      </c>
      <c r="V2657">
        <v>31</v>
      </c>
      <c r="W2657">
        <v>1805</v>
      </c>
      <c r="Z2657" t="s">
        <v>4503</v>
      </c>
      <c r="AA2657" s="1">
        <v>43955</v>
      </c>
      <c r="AB2657" s="1">
        <v>45114</v>
      </c>
      <c r="AC2657" t="s">
        <v>30</v>
      </c>
      <c r="AD2657" t="s">
        <v>9475</v>
      </c>
      <c r="AE2657" s="14">
        <v>27.361186968207019</v>
      </c>
      <c r="AF2657">
        <v>4</v>
      </c>
      <c r="AG2657" t="s">
        <v>69</v>
      </c>
      <c r="AH2657" t="s">
        <v>69</v>
      </c>
      <c r="AI2657" t="b">
        <v>0</v>
      </c>
      <c r="AJ2657" t="s">
        <v>23</v>
      </c>
      <c r="AK2657" t="s">
        <v>32</v>
      </c>
      <c r="AL2657" t="str">
        <f>IF(AmazonChurn[[#This Row],[Average Monthly Expenses]]&lt;=30,"Low",IF(AmazonChurn[[#This Row],[Average Monthly Expenses]]&lt;=60,"Medium","High"))</f>
        <v>Low</v>
      </c>
      <c r="AM2657" t="str">
        <f>IF(AmazonChurn[[#This Row],[Number of Complaints or Support]]&lt;3,"Low",IF(AmazonChurn[[#This Row],[Number of Complaints or Support]]&lt;=7,"Medium","High"))</f>
        <v>Medium</v>
      </c>
      <c r="AN2657" s="14">
        <f>AmazonChurn[[#This Row],[Number of Complaints or Support]]/AmazonChurn[[#This Row],[Account Length (in months)]]</f>
        <v>6.7796610169491525E-2</v>
      </c>
    </row>
    <row r="2658" spans="1:40" x14ac:dyDescent="0.25">
      <c r="A2658" t="s">
        <v>4504</v>
      </c>
      <c r="B2658" t="s">
        <v>23</v>
      </c>
      <c r="C2658">
        <v>26</v>
      </c>
      <c r="D2658">
        <v>0</v>
      </c>
      <c r="E2658">
        <v>7</v>
      </c>
      <c r="F2658">
        <v>1</v>
      </c>
      <c r="G2658" t="s">
        <v>36</v>
      </c>
      <c r="H2658">
        <v>0</v>
      </c>
      <c r="I2658" t="s">
        <v>259</v>
      </c>
      <c r="J2658" t="s">
        <v>35</v>
      </c>
      <c r="K2658" t="s">
        <v>9472</v>
      </c>
      <c r="L2658">
        <v>57</v>
      </c>
      <c r="M2658" t="s">
        <v>23</v>
      </c>
      <c r="N2658" t="s">
        <v>23</v>
      </c>
      <c r="O2658" t="s">
        <v>23</v>
      </c>
      <c r="P2658">
        <v>0</v>
      </c>
      <c r="Q2658" t="s">
        <v>23</v>
      </c>
      <c r="R2658" t="s">
        <v>26</v>
      </c>
      <c r="S2658" t="s">
        <v>124</v>
      </c>
      <c r="T2658">
        <v>32</v>
      </c>
      <c r="U2658" t="s">
        <v>9484</v>
      </c>
      <c r="V2658">
        <v>32</v>
      </c>
      <c r="W2658">
        <v>833</v>
      </c>
      <c r="Z2658" t="s">
        <v>2136</v>
      </c>
      <c r="AA2658" s="1">
        <v>44282</v>
      </c>
      <c r="AB2658" s="1">
        <v>43947</v>
      </c>
      <c r="AC2658" t="s">
        <v>30</v>
      </c>
      <c r="AD2658" t="s">
        <v>9475</v>
      </c>
      <c r="AE2658" s="14">
        <v>33.706689197556287</v>
      </c>
      <c r="AF2658">
        <v>0</v>
      </c>
      <c r="AG2658" t="s">
        <v>53</v>
      </c>
      <c r="AH2658" t="s">
        <v>9480</v>
      </c>
      <c r="AI2658" t="b">
        <v>0</v>
      </c>
      <c r="AJ2658" t="s">
        <v>23</v>
      </c>
      <c r="AK2658" t="s">
        <v>54</v>
      </c>
      <c r="AL2658" t="str">
        <f>IF(AmazonChurn[[#This Row],[Average Monthly Expenses]]&lt;=30,"Low",IF(AmazonChurn[[#This Row],[Average Monthly Expenses]]&lt;=60,"Medium","High"))</f>
        <v>Medium</v>
      </c>
      <c r="AM2658" t="str">
        <f>IF(AmazonChurn[[#This Row],[Number of Complaints or Support]]&lt;3,"Low",IF(AmazonChurn[[#This Row],[Number of Complaints or Support]]&lt;=7,"Medium","High"))</f>
        <v>Low</v>
      </c>
      <c r="AN2658" s="14">
        <f>AmazonChurn[[#This Row],[Number of Complaints or Support]]/AmazonChurn[[#This Row],[Account Length (in months)]]</f>
        <v>0</v>
      </c>
    </row>
    <row r="2659" spans="1:40" x14ac:dyDescent="0.25">
      <c r="A2659" t="s">
        <v>4505</v>
      </c>
      <c r="B2659" t="s">
        <v>36</v>
      </c>
      <c r="C2659">
        <v>2</v>
      </c>
      <c r="D2659">
        <v>0</v>
      </c>
      <c r="E2659">
        <v>2</v>
      </c>
      <c r="F2659">
        <v>1</v>
      </c>
      <c r="G2659" t="s">
        <v>36</v>
      </c>
      <c r="H2659">
        <v>0</v>
      </c>
      <c r="I2659" t="s">
        <v>184</v>
      </c>
      <c r="J2659" t="s">
        <v>25</v>
      </c>
      <c r="K2659" t="s">
        <v>25</v>
      </c>
      <c r="L2659">
        <v>78</v>
      </c>
      <c r="M2659" t="s">
        <v>23</v>
      </c>
      <c r="N2659" t="s">
        <v>36</v>
      </c>
      <c r="O2659" t="s">
        <v>23</v>
      </c>
      <c r="P2659">
        <v>0</v>
      </c>
      <c r="Q2659" t="s">
        <v>23</v>
      </c>
      <c r="R2659" t="s">
        <v>26</v>
      </c>
      <c r="S2659" t="s">
        <v>130</v>
      </c>
      <c r="T2659">
        <v>21</v>
      </c>
      <c r="U2659" t="s">
        <v>9483</v>
      </c>
      <c r="V2659">
        <v>21</v>
      </c>
      <c r="W2659">
        <v>40</v>
      </c>
      <c r="X2659" t="s">
        <v>141</v>
      </c>
      <c r="Y2659" t="s">
        <v>410</v>
      </c>
      <c r="Z2659" t="s">
        <v>998</v>
      </c>
      <c r="AA2659" s="1">
        <v>45142</v>
      </c>
      <c r="AB2659" s="1">
        <v>44764</v>
      </c>
      <c r="AC2659" t="s">
        <v>48</v>
      </c>
      <c r="AD2659" t="s">
        <v>9476</v>
      </c>
      <c r="AE2659" s="14">
        <v>24.22397691908596</v>
      </c>
      <c r="AF2659">
        <v>4</v>
      </c>
      <c r="AG2659" t="s">
        <v>31</v>
      </c>
      <c r="AH2659" t="s">
        <v>31</v>
      </c>
      <c r="AI2659" t="b">
        <v>1</v>
      </c>
      <c r="AJ2659" t="s">
        <v>36</v>
      </c>
      <c r="AK2659" t="s">
        <v>64</v>
      </c>
      <c r="AL2659" t="str">
        <f>IF(AmazonChurn[[#This Row],[Average Monthly Expenses]]&lt;=30,"Low",IF(AmazonChurn[[#This Row],[Average Monthly Expenses]]&lt;=60,"Medium","High"))</f>
        <v>Low</v>
      </c>
      <c r="AM2659" t="str">
        <f>IF(AmazonChurn[[#This Row],[Number of Complaints or Support]]&lt;3,"Low",IF(AmazonChurn[[#This Row],[Number of Complaints or Support]]&lt;=7,"Medium","High"))</f>
        <v>Medium</v>
      </c>
      <c r="AN2659" s="14">
        <f>AmazonChurn[[#This Row],[Number of Complaints or Support]]/AmazonChurn[[#This Row],[Account Length (in months)]]</f>
        <v>2</v>
      </c>
    </row>
    <row r="2660" spans="1:40" x14ac:dyDescent="0.25">
      <c r="A2660" t="s">
        <v>4506</v>
      </c>
      <c r="B2660" t="s">
        <v>36</v>
      </c>
      <c r="C2660">
        <v>11</v>
      </c>
      <c r="D2660">
        <v>5</v>
      </c>
      <c r="E2660">
        <v>3</v>
      </c>
      <c r="F2660">
        <v>1</v>
      </c>
      <c r="G2660" t="s">
        <v>36</v>
      </c>
      <c r="H2660">
        <v>0</v>
      </c>
      <c r="I2660" t="s">
        <v>162</v>
      </c>
      <c r="J2660" t="s">
        <v>25</v>
      </c>
      <c r="K2660" t="s">
        <v>25</v>
      </c>
      <c r="L2660">
        <v>83</v>
      </c>
      <c r="M2660" t="s">
        <v>23</v>
      </c>
      <c r="N2660" t="s">
        <v>36</v>
      </c>
      <c r="O2660" t="s">
        <v>23</v>
      </c>
      <c r="P2660">
        <v>0</v>
      </c>
      <c r="Q2660" t="s">
        <v>23</v>
      </c>
      <c r="R2660" t="s">
        <v>26</v>
      </c>
      <c r="S2660" t="s">
        <v>27</v>
      </c>
      <c r="T2660">
        <v>51</v>
      </c>
      <c r="U2660" t="s">
        <v>9483</v>
      </c>
      <c r="V2660">
        <v>51</v>
      </c>
      <c r="W2660">
        <v>547</v>
      </c>
      <c r="X2660" t="s">
        <v>141</v>
      </c>
      <c r="Y2660" t="s">
        <v>410</v>
      </c>
      <c r="Z2660" t="s">
        <v>4507</v>
      </c>
      <c r="AA2660" s="1">
        <v>44663</v>
      </c>
      <c r="AB2660" s="1">
        <v>44090</v>
      </c>
      <c r="AC2660" t="s">
        <v>30</v>
      </c>
      <c r="AD2660" t="s">
        <v>9475</v>
      </c>
      <c r="AE2660" s="14">
        <v>57.657809011969817</v>
      </c>
      <c r="AF2660">
        <v>0</v>
      </c>
      <c r="AG2660" t="s">
        <v>53</v>
      </c>
      <c r="AH2660" t="s">
        <v>9480</v>
      </c>
      <c r="AI2660" t="b">
        <v>0</v>
      </c>
      <c r="AJ2660" t="s">
        <v>23</v>
      </c>
      <c r="AK2660" t="s">
        <v>73</v>
      </c>
      <c r="AL2660" t="str">
        <f>IF(AmazonChurn[[#This Row],[Average Monthly Expenses]]&lt;=30,"Low",IF(AmazonChurn[[#This Row],[Average Monthly Expenses]]&lt;=60,"Medium","High"))</f>
        <v>Medium</v>
      </c>
      <c r="AM2660" t="str">
        <f>IF(AmazonChurn[[#This Row],[Number of Complaints or Support]]&lt;3,"Low",IF(AmazonChurn[[#This Row],[Number of Complaints or Support]]&lt;=7,"Medium","High"))</f>
        <v>Low</v>
      </c>
      <c r="AN2660" s="14">
        <f>AmazonChurn[[#This Row],[Number of Complaints or Support]]/AmazonChurn[[#This Row],[Account Length (in months)]]</f>
        <v>0</v>
      </c>
    </row>
    <row r="2661" spans="1:40" x14ac:dyDescent="0.25">
      <c r="A2661" t="s">
        <v>4508</v>
      </c>
      <c r="B2661" t="s">
        <v>23</v>
      </c>
      <c r="C2661">
        <v>19</v>
      </c>
      <c r="D2661">
        <v>0</v>
      </c>
      <c r="E2661">
        <v>5</v>
      </c>
      <c r="F2661">
        <v>1</v>
      </c>
      <c r="G2661" t="s">
        <v>36</v>
      </c>
      <c r="H2661">
        <v>0</v>
      </c>
      <c r="I2661" t="s">
        <v>24</v>
      </c>
      <c r="J2661" t="s">
        <v>35</v>
      </c>
      <c r="K2661" t="s">
        <v>9472</v>
      </c>
      <c r="L2661">
        <v>31</v>
      </c>
      <c r="M2661" t="s">
        <v>23</v>
      </c>
      <c r="N2661" t="s">
        <v>23</v>
      </c>
      <c r="O2661" t="s">
        <v>36</v>
      </c>
      <c r="P2661">
        <v>5</v>
      </c>
      <c r="Q2661" t="s">
        <v>23</v>
      </c>
      <c r="R2661" t="s">
        <v>26</v>
      </c>
      <c r="S2661" t="s">
        <v>27</v>
      </c>
      <c r="T2661">
        <v>35</v>
      </c>
      <c r="U2661" t="s">
        <v>9483</v>
      </c>
      <c r="V2661">
        <v>35</v>
      </c>
      <c r="W2661">
        <v>657</v>
      </c>
      <c r="Z2661" t="s">
        <v>4509</v>
      </c>
      <c r="AA2661" s="1">
        <v>45133</v>
      </c>
      <c r="AB2661" s="1">
        <v>45038</v>
      </c>
      <c r="AC2661" t="s">
        <v>41</v>
      </c>
      <c r="AD2661" t="s">
        <v>9477</v>
      </c>
      <c r="AE2661" s="14">
        <v>32.111461816570348</v>
      </c>
      <c r="AF2661">
        <v>6</v>
      </c>
      <c r="AG2661" t="s">
        <v>69</v>
      </c>
      <c r="AH2661" t="s">
        <v>69</v>
      </c>
      <c r="AI2661" t="b">
        <v>0</v>
      </c>
      <c r="AJ2661" t="s">
        <v>23</v>
      </c>
      <c r="AK2661" t="s">
        <v>64</v>
      </c>
      <c r="AL2661" t="str">
        <f>IF(AmazonChurn[[#This Row],[Average Monthly Expenses]]&lt;=30,"Low",IF(AmazonChurn[[#This Row],[Average Monthly Expenses]]&lt;=60,"Medium","High"))</f>
        <v>Medium</v>
      </c>
      <c r="AM2661" t="str">
        <f>IF(AmazonChurn[[#This Row],[Number of Complaints or Support]]&lt;3,"Low",IF(AmazonChurn[[#This Row],[Number of Complaints or Support]]&lt;=7,"Medium","High"))</f>
        <v>Medium</v>
      </c>
      <c r="AN2661" s="14">
        <f>AmazonChurn[[#This Row],[Number of Complaints or Support]]/AmazonChurn[[#This Row],[Account Length (in months)]]</f>
        <v>0.31578947368421051</v>
      </c>
    </row>
    <row r="2662" spans="1:40" x14ac:dyDescent="0.25">
      <c r="A2662" t="s">
        <v>4510</v>
      </c>
      <c r="B2662" t="s">
        <v>23</v>
      </c>
      <c r="C2662">
        <v>32</v>
      </c>
      <c r="D2662">
        <v>1</v>
      </c>
      <c r="E2662">
        <v>5</v>
      </c>
      <c r="F2662">
        <v>1</v>
      </c>
      <c r="G2662" t="s">
        <v>36</v>
      </c>
      <c r="H2662">
        <v>0</v>
      </c>
      <c r="I2662" t="s">
        <v>339</v>
      </c>
      <c r="J2662" t="s">
        <v>35</v>
      </c>
      <c r="K2662" t="s">
        <v>9472</v>
      </c>
      <c r="L2662">
        <v>36</v>
      </c>
      <c r="M2662" t="s">
        <v>23</v>
      </c>
      <c r="N2662" t="s">
        <v>23</v>
      </c>
      <c r="O2662" t="s">
        <v>23</v>
      </c>
      <c r="P2662">
        <v>0</v>
      </c>
      <c r="Q2662" t="s">
        <v>23</v>
      </c>
      <c r="R2662" t="s">
        <v>26</v>
      </c>
      <c r="S2662" t="s">
        <v>27</v>
      </c>
      <c r="T2662">
        <v>35</v>
      </c>
      <c r="U2662" t="s">
        <v>9483</v>
      </c>
      <c r="V2662">
        <v>35</v>
      </c>
      <c r="W2662">
        <v>1128</v>
      </c>
      <c r="Z2662" t="s">
        <v>3225</v>
      </c>
      <c r="AA2662" s="1">
        <v>44866</v>
      </c>
      <c r="AB2662" s="1">
        <v>44909</v>
      </c>
      <c r="AC2662" t="s">
        <v>48</v>
      </c>
      <c r="AD2662" t="s">
        <v>9476</v>
      </c>
      <c r="AE2662" s="14">
        <v>39.010255588066222</v>
      </c>
      <c r="AF2662">
        <v>5</v>
      </c>
      <c r="AG2662" t="s">
        <v>53</v>
      </c>
      <c r="AH2662" t="s">
        <v>9480</v>
      </c>
      <c r="AI2662" t="b">
        <v>0</v>
      </c>
      <c r="AJ2662" t="s">
        <v>23</v>
      </c>
      <c r="AK2662" t="s">
        <v>54</v>
      </c>
      <c r="AL2662" t="str">
        <f>IF(AmazonChurn[[#This Row],[Average Monthly Expenses]]&lt;=30,"Low",IF(AmazonChurn[[#This Row],[Average Monthly Expenses]]&lt;=60,"Medium","High"))</f>
        <v>Medium</v>
      </c>
      <c r="AM2662" t="str">
        <f>IF(AmazonChurn[[#This Row],[Number of Complaints or Support]]&lt;3,"Low",IF(AmazonChurn[[#This Row],[Number of Complaints or Support]]&lt;=7,"Medium","High"))</f>
        <v>Medium</v>
      </c>
      <c r="AN2662" s="14">
        <f>AmazonChurn[[#This Row],[Number of Complaints or Support]]/AmazonChurn[[#This Row],[Account Length (in months)]]</f>
        <v>0.15625</v>
      </c>
    </row>
    <row r="2663" spans="1:40" x14ac:dyDescent="0.25">
      <c r="A2663" t="s">
        <v>4511</v>
      </c>
      <c r="B2663" t="s">
        <v>36</v>
      </c>
      <c r="C2663">
        <v>30</v>
      </c>
      <c r="D2663">
        <v>4</v>
      </c>
      <c r="E2663">
        <v>10</v>
      </c>
      <c r="F2663">
        <v>1</v>
      </c>
      <c r="G2663" t="s">
        <v>36</v>
      </c>
      <c r="H2663">
        <v>0</v>
      </c>
      <c r="I2663" t="s">
        <v>248</v>
      </c>
      <c r="J2663" t="s">
        <v>25</v>
      </c>
      <c r="K2663" t="s">
        <v>25</v>
      </c>
      <c r="L2663">
        <v>74</v>
      </c>
      <c r="M2663" t="s">
        <v>23</v>
      </c>
      <c r="N2663" t="s">
        <v>36</v>
      </c>
      <c r="O2663" t="s">
        <v>23</v>
      </c>
      <c r="P2663">
        <v>0</v>
      </c>
      <c r="Q2663" t="s">
        <v>36</v>
      </c>
      <c r="R2663" t="s">
        <v>26</v>
      </c>
      <c r="S2663" t="s">
        <v>27</v>
      </c>
      <c r="T2663">
        <v>60</v>
      </c>
      <c r="U2663" t="s">
        <v>9483</v>
      </c>
      <c r="V2663">
        <v>60</v>
      </c>
      <c r="W2663">
        <v>1799</v>
      </c>
      <c r="X2663" t="s">
        <v>46</v>
      </c>
      <c r="Y2663" t="s">
        <v>220</v>
      </c>
      <c r="Z2663" t="s">
        <v>4512</v>
      </c>
      <c r="AA2663" s="1">
        <v>43910</v>
      </c>
      <c r="AB2663" s="1">
        <v>44411</v>
      </c>
      <c r="AC2663" t="s">
        <v>48</v>
      </c>
      <c r="AD2663" t="s">
        <v>9476</v>
      </c>
      <c r="AE2663" s="14">
        <v>70.596723904970887</v>
      </c>
      <c r="AF2663">
        <v>2</v>
      </c>
      <c r="AG2663" t="s">
        <v>31</v>
      </c>
      <c r="AH2663" t="s">
        <v>31</v>
      </c>
      <c r="AI2663" t="b">
        <v>0</v>
      </c>
      <c r="AJ2663" t="s">
        <v>23</v>
      </c>
      <c r="AK2663" t="s">
        <v>73</v>
      </c>
      <c r="AL2663" t="str">
        <f>IF(AmazonChurn[[#This Row],[Average Monthly Expenses]]&lt;=30,"Low",IF(AmazonChurn[[#This Row],[Average Monthly Expenses]]&lt;=60,"Medium","High"))</f>
        <v>High</v>
      </c>
      <c r="AM2663" t="str">
        <f>IF(AmazonChurn[[#This Row],[Number of Complaints or Support]]&lt;3,"Low",IF(AmazonChurn[[#This Row],[Number of Complaints or Support]]&lt;=7,"Medium","High"))</f>
        <v>Low</v>
      </c>
      <c r="AN2663" s="14">
        <f>AmazonChurn[[#This Row],[Number of Complaints or Support]]/AmazonChurn[[#This Row],[Account Length (in months)]]</f>
        <v>6.6666666666666666E-2</v>
      </c>
    </row>
    <row r="2664" spans="1:40" x14ac:dyDescent="0.25">
      <c r="A2664" t="s">
        <v>4513</v>
      </c>
      <c r="B2664" t="s">
        <v>23</v>
      </c>
      <c r="C2664">
        <v>35</v>
      </c>
      <c r="D2664">
        <v>2</v>
      </c>
      <c r="E2664">
        <v>6</v>
      </c>
      <c r="F2664">
        <v>0</v>
      </c>
      <c r="G2664" t="s">
        <v>23</v>
      </c>
      <c r="H2664">
        <v>51</v>
      </c>
      <c r="I2664" t="s">
        <v>640</v>
      </c>
      <c r="J2664" t="s">
        <v>25</v>
      </c>
      <c r="K2664" t="s">
        <v>25</v>
      </c>
      <c r="L2664">
        <v>79</v>
      </c>
      <c r="M2664" t="s">
        <v>23</v>
      </c>
      <c r="N2664" t="s">
        <v>36</v>
      </c>
      <c r="O2664" t="s">
        <v>23</v>
      </c>
      <c r="P2664">
        <v>0</v>
      </c>
      <c r="Q2664" t="s">
        <v>36</v>
      </c>
      <c r="R2664" t="s">
        <v>37</v>
      </c>
      <c r="S2664" t="s">
        <v>124</v>
      </c>
      <c r="T2664">
        <v>40</v>
      </c>
      <c r="U2664" t="s">
        <v>9484</v>
      </c>
      <c r="V2664">
        <v>40</v>
      </c>
      <c r="W2664">
        <v>1384</v>
      </c>
      <c r="Z2664" t="s">
        <v>4514</v>
      </c>
      <c r="AA2664" s="1">
        <v>45285</v>
      </c>
      <c r="AB2664" s="1">
        <v>45209</v>
      </c>
      <c r="AC2664" t="s">
        <v>30</v>
      </c>
      <c r="AD2664" t="s">
        <v>9475</v>
      </c>
      <c r="AE2664" s="14">
        <v>33.081364043123543</v>
      </c>
      <c r="AF2664">
        <v>8</v>
      </c>
      <c r="AG2664" t="s">
        <v>31</v>
      </c>
      <c r="AH2664" t="s">
        <v>31</v>
      </c>
      <c r="AI2664" t="b">
        <v>1</v>
      </c>
      <c r="AJ2664" t="s">
        <v>36</v>
      </c>
      <c r="AK2664" t="s">
        <v>54</v>
      </c>
      <c r="AL2664" t="str">
        <f>IF(AmazonChurn[[#This Row],[Average Monthly Expenses]]&lt;=30,"Low",IF(AmazonChurn[[#This Row],[Average Monthly Expenses]]&lt;=60,"Medium","High"))</f>
        <v>Medium</v>
      </c>
      <c r="AM2664" t="str">
        <f>IF(AmazonChurn[[#This Row],[Number of Complaints or Support]]&lt;3,"Low",IF(AmazonChurn[[#This Row],[Number of Complaints or Support]]&lt;=7,"Medium","High"))</f>
        <v>High</v>
      </c>
      <c r="AN2664" s="14">
        <f>AmazonChurn[[#This Row],[Number of Complaints or Support]]/AmazonChurn[[#This Row],[Account Length (in months)]]</f>
        <v>0.22857142857142856</v>
      </c>
    </row>
    <row r="2665" spans="1:40" x14ac:dyDescent="0.25">
      <c r="A2665" t="s">
        <v>4515</v>
      </c>
      <c r="B2665" t="s">
        <v>23</v>
      </c>
      <c r="C2665">
        <v>14</v>
      </c>
      <c r="D2665">
        <v>0</v>
      </c>
      <c r="E2665">
        <v>1</v>
      </c>
      <c r="F2665">
        <v>1</v>
      </c>
      <c r="G2665" t="s">
        <v>36</v>
      </c>
      <c r="H2665">
        <v>0</v>
      </c>
      <c r="I2665" t="s">
        <v>101</v>
      </c>
      <c r="J2665" t="s">
        <v>35</v>
      </c>
      <c r="K2665" t="s">
        <v>9472</v>
      </c>
      <c r="L2665">
        <v>50</v>
      </c>
      <c r="M2665" t="s">
        <v>23</v>
      </c>
      <c r="N2665" t="s">
        <v>23</v>
      </c>
      <c r="O2665" t="s">
        <v>23</v>
      </c>
      <c r="P2665">
        <v>0</v>
      </c>
      <c r="Q2665" t="s">
        <v>36</v>
      </c>
      <c r="R2665" t="s">
        <v>26</v>
      </c>
      <c r="S2665" t="s">
        <v>38</v>
      </c>
      <c r="T2665">
        <v>25</v>
      </c>
      <c r="U2665" t="s">
        <v>9484</v>
      </c>
      <c r="V2665">
        <v>25</v>
      </c>
      <c r="W2665">
        <v>348</v>
      </c>
      <c r="Z2665" t="s">
        <v>4516</v>
      </c>
      <c r="AA2665" s="1">
        <v>44327</v>
      </c>
      <c r="AB2665" s="1">
        <v>44359</v>
      </c>
      <c r="AC2665" t="s">
        <v>30</v>
      </c>
      <c r="AD2665" t="s">
        <v>9475</v>
      </c>
      <c r="AE2665" s="14">
        <v>29.123873737288228</v>
      </c>
      <c r="AF2665">
        <v>2</v>
      </c>
      <c r="AG2665" t="s">
        <v>69</v>
      </c>
      <c r="AH2665" t="s">
        <v>69</v>
      </c>
      <c r="AI2665" t="b">
        <v>0</v>
      </c>
      <c r="AJ2665" t="s">
        <v>23</v>
      </c>
      <c r="AK2665" t="s">
        <v>73</v>
      </c>
      <c r="AL2665" t="str">
        <f>IF(AmazonChurn[[#This Row],[Average Monthly Expenses]]&lt;=30,"Low",IF(AmazonChurn[[#This Row],[Average Monthly Expenses]]&lt;=60,"Medium","High"))</f>
        <v>Low</v>
      </c>
      <c r="AM2665" t="str">
        <f>IF(AmazonChurn[[#This Row],[Number of Complaints or Support]]&lt;3,"Low",IF(AmazonChurn[[#This Row],[Number of Complaints or Support]]&lt;=7,"Medium","High"))</f>
        <v>Low</v>
      </c>
      <c r="AN2665" s="14">
        <f>AmazonChurn[[#This Row],[Number of Complaints or Support]]/AmazonChurn[[#This Row],[Account Length (in months)]]</f>
        <v>0.14285714285714285</v>
      </c>
    </row>
    <row r="2666" spans="1:40" x14ac:dyDescent="0.25">
      <c r="A2666" t="s">
        <v>4517</v>
      </c>
      <c r="B2666" t="s">
        <v>23</v>
      </c>
      <c r="C2666">
        <v>2</v>
      </c>
      <c r="D2666">
        <v>0</v>
      </c>
      <c r="E2666">
        <v>3</v>
      </c>
      <c r="F2666">
        <v>0</v>
      </c>
      <c r="G2666" t="s">
        <v>23</v>
      </c>
      <c r="H2666">
        <v>6</v>
      </c>
      <c r="I2666" t="s">
        <v>56</v>
      </c>
      <c r="J2666" t="s">
        <v>35</v>
      </c>
      <c r="K2666" t="s">
        <v>9472</v>
      </c>
      <c r="L2666">
        <v>48</v>
      </c>
      <c r="M2666" t="s">
        <v>23</v>
      </c>
      <c r="N2666" t="s">
        <v>23</v>
      </c>
      <c r="O2666" t="s">
        <v>23</v>
      </c>
      <c r="P2666">
        <v>0</v>
      </c>
      <c r="Q2666" t="s">
        <v>23</v>
      </c>
      <c r="R2666" t="s">
        <v>26</v>
      </c>
      <c r="S2666" t="s">
        <v>38</v>
      </c>
      <c r="T2666">
        <v>57</v>
      </c>
      <c r="U2666" t="s">
        <v>9484</v>
      </c>
      <c r="V2666">
        <v>57</v>
      </c>
      <c r="W2666">
        <v>113</v>
      </c>
      <c r="Z2666" t="s">
        <v>806</v>
      </c>
      <c r="AA2666" s="1">
        <v>44351</v>
      </c>
      <c r="AB2666" s="1">
        <v>44242</v>
      </c>
      <c r="AC2666" t="s">
        <v>48</v>
      </c>
      <c r="AD2666" t="s">
        <v>9476</v>
      </c>
      <c r="AE2666" s="14">
        <v>56.590514537149033</v>
      </c>
      <c r="AF2666">
        <v>8</v>
      </c>
      <c r="AG2666" t="s">
        <v>69</v>
      </c>
      <c r="AH2666" t="s">
        <v>69</v>
      </c>
      <c r="AI2666" t="b">
        <v>1</v>
      </c>
      <c r="AJ2666" t="s">
        <v>36</v>
      </c>
      <c r="AK2666" t="s">
        <v>64</v>
      </c>
      <c r="AL2666" t="str">
        <f>IF(AmazonChurn[[#This Row],[Average Monthly Expenses]]&lt;=30,"Low",IF(AmazonChurn[[#This Row],[Average Monthly Expenses]]&lt;=60,"Medium","High"))</f>
        <v>Medium</v>
      </c>
      <c r="AM2666" t="str">
        <f>IF(AmazonChurn[[#This Row],[Number of Complaints or Support]]&lt;3,"Low",IF(AmazonChurn[[#This Row],[Number of Complaints or Support]]&lt;=7,"Medium","High"))</f>
        <v>High</v>
      </c>
      <c r="AN2666" s="14">
        <f>AmazonChurn[[#This Row],[Number of Complaints or Support]]/AmazonChurn[[#This Row],[Account Length (in months)]]</f>
        <v>4</v>
      </c>
    </row>
    <row r="2667" spans="1:40" x14ac:dyDescent="0.25">
      <c r="A2667" t="s">
        <v>4518</v>
      </c>
      <c r="B2667" t="s">
        <v>23</v>
      </c>
      <c r="C2667">
        <v>49</v>
      </c>
      <c r="D2667">
        <v>0</v>
      </c>
      <c r="E2667">
        <v>6</v>
      </c>
      <c r="F2667">
        <v>0</v>
      </c>
      <c r="G2667" t="s">
        <v>23</v>
      </c>
      <c r="H2667">
        <v>64</v>
      </c>
      <c r="I2667" t="s">
        <v>145</v>
      </c>
      <c r="J2667" t="s">
        <v>35</v>
      </c>
      <c r="K2667" t="s">
        <v>9472</v>
      </c>
      <c r="L2667">
        <v>74</v>
      </c>
      <c r="M2667" t="s">
        <v>23</v>
      </c>
      <c r="N2667" t="s">
        <v>36</v>
      </c>
      <c r="O2667" t="s">
        <v>23</v>
      </c>
      <c r="P2667">
        <v>0</v>
      </c>
      <c r="Q2667" t="s">
        <v>23</v>
      </c>
      <c r="R2667" t="s">
        <v>26</v>
      </c>
      <c r="S2667" t="s">
        <v>124</v>
      </c>
      <c r="T2667">
        <v>24</v>
      </c>
      <c r="U2667" t="s">
        <v>9484</v>
      </c>
      <c r="V2667">
        <v>24</v>
      </c>
      <c r="W2667">
        <v>1182</v>
      </c>
      <c r="Z2667" t="s">
        <v>2588</v>
      </c>
      <c r="AA2667" s="1">
        <v>44607</v>
      </c>
      <c r="AB2667" s="1">
        <v>44951</v>
      </c>
      <c r="AC2667" t="s">
        <v>30</v>
      </c>
      <c r="AD2667" t="s">
        <v>9475</v>
      </c>
      <c r="AE2667" s="14">
        <v>26.460613549670171</v>
      </c>
      <c r="AF2667">
        <v>8</v>
      </c>
      <c r="AG2667" t="s">
        <v>69</v>
      </c>
      <c r="AH2667" t="s">
        <v>69</v>
      </c>
      <c r="AI2667" t="b">
        <v>0</v>
      </c>
      <c r="AJ2667" t="s">
        <v>23</v>
      </c>
      <c r="AK2667" t="s">
        <v>54</v>
      </c>
      <c r="AL2667" t="str">
        <f>IF(AmazonChurn[[#This Row],[Average Monthly Expenses]]&lt;=30,"Low",IF(AmazonChurn[[#This Row],[Average Monthly Expenses]]&lt;=60,"Medium","High"))</f>
        <v>Low</v>
      </c>
      <c r="AM2667" t="str">
        <f>IF(AmazonChurn[[#This Row],[Number of Complaints or Support]]&lt;3,"Low",IF(AmazonChurn[[#This Row],[Number of Complaints or Support]]&lt;=7,"Medium","High"))</f>
        <v>High</v>
      </c>
      <c r="AN2667" s="14">
        <f>AmazonChurn[[#This Row],[Number of Complaints or Support]]/AmazonChurn[[#This Row],[Account Length (in months)]]</f>
        <v>0.16326530612244897</v>
      </c>
    </row>
    <row r="2668" spans="1:40" x14ac:dyDescent="0.25">
      <c r="A2668" t="s">
        <v>4519</v>
      </c>
      <c r="B2668" t="s">
        <v>23</v>
      </c>
      <c r="C2668">
        <v>40</v>
      </c>
      <c r="D2668">
        <v>0</v>
      </c>
      <c r="E2668">
        <v>13</v>
      </c>
      <c r="F2668">
        <v>1</v>
      </c>
      <c r="G2668" t="s">
        <v>36</v>
      </c>
      <c r="H2668">
        <v>0</v>
      </c>
      <c r="I2668" t="s">
        <v>184</v>
      </c>
      <c r="J2668" t="s">
        <v>25</v>
      </c>
      <c r="K2668" t="s">
        <v>25</v>
      </c>
      <c r="L2668">
        <v>27</v>
      </c>
      <c r="M2668" t="s">
        <v>36</v>
      </c>
      <c r="N2668" t="s">
        <v>23</v>
      </c>
      <c r="O2668" t="s">
        <v>36</v>
      </c>
      <c r="P2668">
        <v>4</v>
      </c>
      <c r="Q2668" t="s">
        <v>23</v>
      </c>
      <c r="R2668" t="s">
        <v>26</v>
      </c>
      <c r="S2668" t="s">
        <v>38</v>
      </c>
      <c r="T2668">
        <v>19</v>
      </c>
      <c r="U2668" t="s">
        <v>9484</v>
      </c>
      <c r="V2668">
        <v>19</v>
      </c>
      <c r="W2668">
        <v>777</v>
      </c>
      <c r="Z2668" t="s">
        <v>4329</v>
      </c>
      <c r="AA2668" s="1">
        <v>44787</v>
      </c>
      <c r="AB2668" s="1">
        <v>44678</v>
      </c>
      <c r="AC2668" t="s">
        <v>30</v>
      </c>
      <c r="AD2668" t="s">
        <v>9475</v>
      </c>
      <c r="AE2668" s="14">
        <v>21.90595666151183</v>
      </c>
      <c r="AF2668">
        <v>7</v>
      </c>
      <c r="AG2668" t="s">
        <v>53</v>
      </c>
      <c r="AH2668" t="s">
        <v>9480</v>
      </c>
      <c r="AI2668" t="b">
        <v>0</v>
      </c>
      <c r="AJ2668" t="s">
        <v>23</v>
      </c>
      <c r="AK2668" t="s">
        <v>64</v>
      </c>
      <c r="AL2668" t="str">
        <f>IF(AmazonChurn[[#This Row],[Average Monthly Expenses]]&lt;=30,"Low",IF(AmazonChurn[[#This Row],[Average Monthly Expenses]]&lt;=60,"Medium","High"))</f>
        <v>Low</v>
      </c>
      <c r="AM2668" t="str">
        <f>IF(AmazonChurn[[#This Row],[Number of Complaints or Support]]&lt;3,"Low",IF(AmazonChurn[[#This Row],[Number of Complaints or Support]]&lt;=7,"Medium","High"))</f>
        <v>Medium</v>
      </c>
      <c r="AN2668" s="14">
        <f>AmazonChurn[[#This Row],[Number of Complaints or Support]]/AmazonChurn[[#This Row],[Account Length (in months)]]</f>
        <v>0.17499999999999999</v>
      </c>
    </row>
    <row r="2669" spans="1:40" x14ac:dyDescent="0.25">
      <c r="A2669" t="s">
        <v>4520</v>
      </c>
      <c r="B2669" t="s">
        <v>23</v>
      </c>
      <c r="C2669">
        <v>7</v>
      </c>
      <c r="D2669">
        <v>0</v>
      </c>
      <c r="E2669">
        <v>0</v>
      </c>
      <c r="F2669">
        <v>0</v>
      </c>
      <c r="G2669" t="s">
        <v>23</v>
      </c>
      <c r="H2669">
        <v>0</v>
      </c>
      <c r="I2669" t="s">
        <v>116</v>
      </c>
      <c r="J2669" t="s">
        <v>35</v>
      </c>
      <c r="K2669" t="s">
        <v>9472</v>
      </c>
      <c r="L2669">
        <v>45</v>
      </c>
      <c r="M2669" t="s">
        <v>23</v>
      </c>
      <c r="N2669" t="s">
        <v>23</v>
      </c>
      <c r="O2669" t="s">
        <v>23</v>
      </c>
      <c r="P2669">
        <v>0</v>
      </c>
      <c r="Q2669" t="s">
        <v>23</v>
      </c>
      <c r="R2669" t="s">
        <v>26</v>
      </c>
      <c r="S2669" t="s">
        <v>27</v>
      </c>
      <c r="T2669">
        <v>9</v>
      </c>
      <c r="U2669" t="s">
        <v>9483</v>
      </c>
      <c r="V2669">
        <v>9</v>
      </c>
      <c r="W2669">
        <v>63</v>
      </c>
      <c r="Z2669" t="s">
        <v>2254</v>
      </c>
      <c r="AA2669" s="1">
        <v>43956</v>
      </c>
      <c r="AB2669" s="1">
        <v>45025</v>
      </c>
      <c r="AC2669" t="s">
        <v>30</v>
      </c>
      <c r="AD2669" t="s">
        <v>9475</v>
      </c>
      <c r="AE2669" s="14">
        <v>8.5892766772514602</v>
      </c>
      <c r="AF2669">
        <v>10</v>
      </c>
      <c r="AG2669" t="s">
        <v>69</v>
      </c>
      <c r="AH2669" t="s">
        <v>69</v>
      </c>
      <c r="AI2669" t="b">
        <v>1</v>
      </c>
      <c r="AJ2669" t="s">
        <v>36</v>
      </c>
      <c r="AK2669" t="s">
        <v>54</v>
      </c>
      <c r="AL2669" t="str">
        <f>IF(AmazonChurn[[#This Row],[Average Monthly Expenses]]&lt;=30,"Low",IF(AmazonChurn[[#This Row],[Average Monthly Expenses]]&lt;=60,"Medium","High"))</f>
        <v>Low</v>
      </c>
      <c r="AM2669" t="str">
        <f>IF(AmazonChurn[[#This Row],[Number of Complaints or Support]]&lt;3,"Low",IF(AmazonChurn[[#This Row],[Number of Complaints or Support]]&lt;=7,"Medium","High"))</f>
        <v>High</v>
      </c>
      <c r="AN2669" s="14">
        <f>AmazonChurn[[#This Row],[Number of Complaints or Support]]/AmazonChurn[[#This Row],[Account Length (in months)]]</f>
        <v>1.4285714285714286</v>
      </c>
    </row>
    <row r="2670" spans="1:40" x14ac:dyDescent="0.25">
      <c r="A2670" t="s">
        <v>4521</v>
      </c>
      <c r="B2670" t="s">
        <v>23</v>
      </c>
      <c r="C2670">
        <v>10</v>
      </c>
      <c r="D2670">
        <v>0</v>
      </c>
      <c r="E2670">
        <v>2</v>
      </c>
      <c r="F2670">
        <v>1</v>
      </c>
      <c r="G2670" t="s">
        <v>36</v>
      </c>
      <c r="H2670">
        <v>0</v>
      </c>
      <c r="I2670" t="s">
        <v>361</v>
      </c>
      <c r="J2670" t="s">
        <v>35</v>
      </c>
      <c r="K2670" t="s">
        <v>9472</v>
      </c>
      <c r="L2670">
        <v>51</v>
      </c>
      <c r="M2670" t="s">
        <v>23</v>
      </c>
      <c r="N2670" t="s">
        <v>23</v>
      </c>
      <c r="O2670" t="s">
        <v>23</v>
      </c>
      <c r="P2670">
        <v>0</v>
      </c>
      <c r="Q2670" t="s">
        <v>23</v>
      </c>
      <c r="R2670" t="s">
        <v>37</v>
      </c>
      <c r="S2670" t="s">
        <v>130</v>
      </c>
      <c r="T2670">
        <v>27</v>
      </c>
      <c r="U2670" t="s">
        <v>9483</v>
      </c>
      <c r="V2670">
        <v>27</v>
      </c>
      <c r="W2670">
        <v>262</v>
      </c>
      <c r="Z2670" t="s">
        <v>1312</v>
      </c>
      <c r="AA2670" s="1">
        <v>44151</v>
      </c>
      <c r="AB2670" s="1">
        <v>44952</v>
      </c>
      <c r="AC2670" t="s">
        <v>48</v>
      </c>
      <c r="AD2670" t="s">
        <v>9476</v>
      </c>
      <c r="AE2670" s="14">
        <v>26.005524425325241</v>
      </c>
      <c r="AF2670">
        <v>3</v>
      </c>
      <c r="AG2670" t="s">
        <v>53</v>
      </c>
      <c r="AH2670" t="s">
        <v>9480</v>
      </c>
      <c r="AI2670" t="b">
        <v>1</v>
      </c>
      <c r="AJ2670" t="s">
        <v>36</v>
      </c>
      <c r="AK2670" t="s">
        <v>64</v>
      </c>
      <c r="AL2670" t="str">
        <f>IF(AmazonChurn[[#This Row],[Average Monthly Expenses]]&lt;=30,"Low",IF(AmazonChurn[[#This Row],[Average Monthly Expenses]]&lt;=60,"Medium","High"))</f>
        <v>Low</v>
      </c>
      <c r="AM2670" t="str">
        <f>IF(AmazonChurn[[#This Row],[Number of Complaints or Support]]&lt;3,"Low",IF(AmazonChurn[[#This Row],[Number of Complaints or Support]]&lt;=7,"Medium","High"))</f>
        <v>Medium</v>
      </c>
      <c r="AN2670" s="14">
        <f>AmazonChurn[[#This Row],[Number of Complaints or Support]]/AmazonChurn[[#This Row],[Account Length (in months)]]</f>
        <v>0.3</v>
      </c>
    </row>
    <row r="2671" spans="1:40" x14ac:dyDescent="0.25">
      <c r="A2671" t="s">
        <v>4522</v>
      </c>
      <c r="B2671" t="s">
        <v>23</v>
      </c>
      <c r="C2671">
        <v>30</v>
      </c>
      <c r="D2671">
        <v>0</v>
      </c>
      <c r="E2671">
        <v>1</v>
      </c>
      <c r="F2671">
        <v>1</v>
      </c>
      <c r="G2671" t="s">
        <v>36</v>
      </c>
      <c r="H2671">
        <v>0</v>
      </c>
      <c r="I2671" t="s">
        <v>24</v>
      </c>
      <c r="J2671" t="s">
        <v>35</v>
      </c>
      <c r="K2671" t="s">
        <v>9472</v>
      </c>
      <c r="L2671">
        <v>38</v>
      </c>
      <c r="M2671" t="s">
        <v>23</v>
      </c>
      <c r="N2671" t="s">
        <v>23</v>
      </c>
      <c r="O2671" t="s">
        <v>23</v>
      </c>
      <c r="P2671">
        <v>0</v>
      </c>
      <c r="Q2671" t="s">
        <v>36</v>
      </c>
      <c r="R2671" t="s">
        <v>37</v>
      </c>
      <c r="S2671" t="s">
        <v>124</v>
      </c>
      <c r="T2671">
        <v>20</v>
      </c>
      <c r="U2671" t="s">
        <v>9484</v>
      </c>
      <c r="V2671">
        <v>20</v>
      </c>
      <c r="W2671">
        <v>605</v>
      </c>
      <c r="Z2671" t="s">
        <v>4523</v>
      </c>
      <c r="AA2671" s="1">
        <v>44047</v>
      </c>
      <c r="AB2671" s="1">
        <v>43969</v>
      </c>
      <c r="AC2671" t="s">
        <v>41</v>
      </c>
      <c r="AD2671" t="s">
        <v>9477</v>
      </c>
      <c r="AE2671" s="14">
        <v>20.919312507943179</v>
      </c>
      <c r="AF2671">
        <v>8</v>
      </c>
      <c r="AG2671" t="s">
        <v>53</v>
      </c>
      <c r="AH2671" t="s">
        <v>9480</v>
      </c>
      <c r="AI2671" t="b">
        <v>1</v>
      </c>
      <c r="AJ2671" t="s">
        <v>36</v>
      </c>
      <c r="AK2671" t="s">
        <v>73</v>
      </c>
      <c r="AL2671" t="str">
        <f>IF(AmazonChurn[[#This Row],[Average Monthly Expenses]]&lt;=30,"Low",IF(AmazonChurn[[#This Row],[Average Monthly Expenses]]&lt;=60,"Medium","High"))</f>
        <v>Low</v>
      </c>
      <c r="AM2671" t="str">
        <f>IF(AmazonChurn[[#This Row],[Number of Complaints or Support]]&lt;3,"Low",IF(AmazonChurn[[#This Row],[Number of Complaints or Support]]&lt;=7,"Medium","High"))</f>
        <v>High</v>
      </c>
      <c r="AN2671" s="14">
        <f>AmazonChurn[[#This Row],[Number of Complaints or Support]]/AmazonChurn[[#This Row],[Account Length (in months)]]</f>
        <v>0.26666666666666666</v>
      </c>
    </row>
    <row r="2672" spans="1:40" x14ac:dyDescent="0.25">
      <c r="A2672" t="s">
        <v>4524</v>
      </c>
      <c r="B2672" t="s">
        <v>23</v>
      </c>
      <c r="C2672">
        <v>9</v>
      </c>
      <c r="D2672">
        <v>1</v>
      </c>
      <c r="E2672">
        <v>26</v>
      </c>
      <c r="F2672">
        <v>1</v>
      </c>
      <c r="G2672" t="s">
        <v>36</v>
      </c>
      <c r="H2672">
        <v>0</v>
      </c>
      <c r="I2672" t="s">
        <v>105</v>
      </c>
      <c r="J2672" t="s">
        <v>25</v>
      </c>
      <c r="K2672" t="s">
        <v>25</v>
      </c>
      <c r="L2672">
        <v>33</v>
      </c>
      <c r="M2672" t="s">
        <v>23</v>
      </c>
      <c r="N2672" t="s">
        <v>23</v>
      </c>
      <c r="O2672" t="s">
        <v>36</v>
      </c>
      <c r="P2672">
        <v>4</v>
      </c>
      <c r="Q2672" t="s">
        <v>23</v>
      </c>
      <c r="R2672" t="s">
        <v>26</v>
      </c>
      <c r="S2672" t="s">
        <v>124</v>
      </c>
      <c r="T2672">
        <v>14</v>
      </c>
      <c r="U2672" t="s">
        <v>9484</v>
      </c>
      <c r="V2672">
        <v>14</v>
      </c>
      <c r="W2672">
        <v>131</v>
      </c>
      <c r="Z2672" t="s">
        <v>2048</v>
      </c>
      <c r="AA2672" s="1">
        <v>44314</v>
      </c>
      <c r="AB2672" s="1">
        <v>44255</v>
      </c>
      <c r="AC2672" t="s">
        <v>30</v>
      </c>
      <c r="AD2672" t="s">
        <v>9475</v>
      </c>
      <c r="AE2672" s="14">
        <v>14.210282520116889</v>
      </c>
      <c r="AF2672">
        <v>9</v>
      </c>
      <c r="AG2672" t="s">
        <v>31</v>
      </c>
      <c r="AH2672" t="s">
        <v>31</v>
      </c>
      <c r="AI2672" t="b">
        <v>0</v>
      </c>
      <c r="AJ2672" t="s">
        <v>23</v>
      </c>
      <c r="AK2672" t="s">
        <v>73</v>
      </c>
      <c r="AL2672" t="str">
        <f>IF(AmazonChurn[[#This Row],[Average Monthly Expenses]]&lt;=30,"Low",IF(AmazonChurn[[#This Row],[Average Monthly Expenses]]&lt;=60,"Medium","High"))</f>
        <v>Low</v>
      </c>
      <c r="AM2672" t="str">
        <f>IF(AmazonChurn[[#This Row],[Number of Complaints or Support]]&lt;3,"Low",IF(AmazonChurn[[#This Row],[Number of Complaints or Support]]&lt;=7,"Medium","High"))</f>
        <v>High</v>
      </c>
      <c r="AN2672" s="14">
        <f>AmazonChurn[[#This Row],[Number of Complaints or Support]]/AmazonChurn[[#This Row],[Account Length (in months)]]</f>
        <v>1</v>
      </c>
    </row>
    <row r="2673" spans="1:40" x14ac:dyDescent="0.25">
      <c r="A2673" t="s">
        <v>4525</v>
      </c>
      <c r="B2673" t="s">
        <v>23</v>
      </c>
      <c r="C2673">
        <v>35</v>
      </c>
      <c r="D2673">
        <v>0</v>
      </c>
      <c r="E2673">
        <v>2</v>
      </c>
      <c r="F2673">
        <v>0</v>
      </c>
      <c r="G2673" t="s">
        <v>23</v>
      </c>
      <c r="H2673">
        <v>27</v>
      </c>
      <c r="I2673" t="s">
        <v>156</v>
      </c>
      <c r="J2673" t="s">
        <v>25</v>
      </c>
      <c r="K2673" t="s">
        <v>25</v>
      </c>
      <c r="L2673">
        <v>41</v>
      </c>
      <c r="M2673" t="s">
        <v>23</v>
      </c>
      <c r="N2673" t="s">
        <v>23</v>
      </c>
      <c r="O2673" t="s">
        <v>23</v>
      </c>
      <c r="P2673">
        <v>0</v>
      </c>
      <c r="Q2673" t="s">
        <v>36</v>
      </c>
      <c r="R2673" t="s">
        <v>37</v>
      </c>
      <c r="S2673" t="s">
        <v>38</v>
      </c>
      <c r="T2673">
        <v>28</v>
      </c>
      <c r="U2673" t="s">
        <v>9484</v>
      </c>
      <c r="V2673">
        <v>28</v>
      </c>
      <c r="W2673">
        <v>960</v>
      </c>
      <c r="Z2673" t="s">
        <v>4526</v>
      </c>
      <c r="AA2673" s="1">
        <v>44257</v>
      </c>
      <c r="AB2673" s="1">
        <v>44379</v>
      </c>
      <c r="AC2673" t="s">
        <v>41</v>
      </c>
      <c r="AD2673" t="s">
        <v>9477</v>
      </c>
      <c r="AE2673" s="14">
        <v>29.72536864739153</v>
      </c>
      <c r="AF2673">
        <v>0</v>
      </c>
      <c r="AG2673" t="s">
        <v>53</v>
      </c>
      <c r="AH2673" t="s">
        <v>9480</v>
      </c>
      <c r="AI2673" t="b">
        <v>0</v>
      </c>
      <c r="AJ2673" t="s">
        <v>23</v>
      </c>
      <c r="AK2673" t="s">
        <v>73</v>
      </c>
      <c r="AL2673" t="str">
        <f>IF(AmazonChurn[[#This Row],[Average Monthly Expenses]]&lt;=30,"Low",IF(AmazonChurn[[#This Row],[Average Monthly Expenses]]&lt;=60,"Medium","High"))</f>
        <v>Low</v>
      </c>
      <c r="AM2673" t="str">
        <f>IF(AmazonChurn[[#This Row],[Number of Complaints or Support]]&lt;3,"Low",IF(AmazonChurn[[#This Row],[Number of Complaints or Support]]&lt;=7,"Medium","High"))</f>
        <v>Low</v>
      </c>
      <c r="AN2673" s="14">
        <f>AmazonChurn[[#This Row],[Number of Complaints or Support]]/AmazonChurn[[#This Row],[Account Length (in months)]]</f>
        <v>0</v>
      </c>
    </row>
    <row r="2674" spans="1:40" x14ac:dyDescent="0.25">
      <c r="A2674" t="s">
        <v>4527</v>
      </c>
      <c r="B2674" t="s">
        <v>23</v>
      </c>
      <c r="C2674">
        <v>73</v>
      </c>
      <c r="D2674">
        <v>2</v>
      </c>
      <c r="E2674">
        <v>21</v>
      </c>
      <c r="F2674">
        <v>1</v>
      </c>
      <c r="G2674" t="s">
        <v>36</v>
      </c>
      <c r="H2674">
        <v>0</v>
      </c>
      <c r="I2674" t="s">
        <v>44</v>
      </c>
      <c r="J2674" t="s">
        <v>35</v>
      </c>
      <c r="K2674" t="s">
        <v>9472</v>
      </c>
      <c r="L2674">
        <v>26</v>
      </c>
      <c r="M2674" t="s">
        <v>36</v>
      </c>
      <c r="N2674" t="s">
        <v>23</v>
      </c>
      <c r="O2674" t="s">
        <v>23</v>
      </c>
      <c r="P2674">
        <v>0</v>
      </c>
      <c r="Q2674" t="s">
        <v>36</v>
      </c>
      <c r="R2674" t="s">
        <v>57</v>
      </c>
      <c r="S2674" t="s">
        <v>38</v>
      </c>
      <c r="T2674">
        <v>28</v>
      </c>
      <c r="U2674" t="s">
        <v>9484</v>
      </c>
      <c r="V2674">
        <v>28</v>
      </c>
      <c r="W2674">
        <v>2052</v>
      </c>
      <c r="Z2674" t="s">
        <v>1120</v>
      </c>
      <c r="AA2674" s="1">
        <v>44473</v>
      </c>
      <c r="AB2674" s="1">
        <v>44055</v>
      </c>
      <c r="AC2674" t="s">
        <v>41</v>
      </c>
      <c r="AD2674" t="s">
        <v>9477</v>
      </c>
      <c r="AE2674" s="14">
        <v>31.29171564634018</v>
      </c>
      <c r="AF2674">
        <v>10</v>
      </c>
      <c r="AG2674" t="s">
        <v>69</v>
      </c>
      <c r="AH2674" t="s">
        <v>69</v>
      </c>
      <c r="AI2674" t="b">
        <v>1</v>
      </c>
      <c r="AJ2674" t="s">
        <v>36</v>
      </c>
      <c r="AK2674" t="s">
        <v>54</v>
      </c>
      <c r="AL2674" t="str">
        <f>IF(AmazonChurn[[#This Row],[Average Monthly Expenses]]&lt;=30,"Low",IF(AmazonChurn[[#This Row],[Average Monthly Expenses]]&lt;=60,"Medium","High"))</f>
        <v>Medium</v>
      </c>
      <c r="AM2674" t="str">
        <f>IF(AmazonChurn[[#This Row],[Number of Complaints or Support]]&lt;3,"Low",IF(AmazonChurn[[#This Row],[Number of Complaints or Support]]&lt;=7,"Medium","High"))</f>
        <v>High</v>
      </c>
      <c r="AN2674" s="14">
        <f>AmazonChurn[[#This Row],[Number of Complaints or Support]]/AmazonChurn[[#This Row],[Account Length (in months)]]</f>
        <v>0.13698630136986301</v>
      </c>
    </row>
    <row r="2675" spans="1:40" x14ac:dyDescent="0.25">
      <c r="A2675" t="s">
        <v>4528</v>
      </c>
      <c r="B2675" t="s">
        <v>23</v>
      </c>
      <c r="C2675">
        <v>38</v>
      </c>
      <c r="D2675">
        <v>1</v>
      </c>
      <c r="E2675">
        <v>0</v>
      </c>
      <c r="F2675">
        <v>0</v>
      </c>
      <c r="G2675" t="s">
        <v>23</v>
      </c>
      <c r="H2675">
        <v>0</v>
      </c>
      <c r="I2675" t="s">
        <v>24</v>
      </c>
      <c r="J2675" t="s">
        <v>25</v>
      </c>
      <c r="K2675" t="s">
        <v>25</v>
      </c>
      <c r="L2675">
        <v>39</v>
      </c>
      <c r="M2675" t="s">
        <v>23</v>
      </c>
      <c r="N2675" t="s">
        <v>23</v>
      </c>
      <c r="O2675" t="s">
        <v>36</v>
      </c>
      <c r="P2675">
        <v>4</v>
      </c>
      <c r="Q2675" t="s">
        <v>23</v>
      </c>
      <c r="R2675" t="s">
        <v>57</v>
      </c>
      <c r="S2675" t="s">
        <v>27</v>
      </c>
      <c r="T2675">
        <v>7</v>
      </c>
      <c r="U2675" t="s">
        <v>9483</v>
      </c>
      <c r="V2675">
        <v>7</v>
      </c>
      <c r="W2675">
        <v>251</v>
      </c>
      <c r="Z2675" t="s">
        <v>4529</v>
      </c>
      <c r="AA2675" s="1">
        <v>45222</v>
      </c>
      <c r="AB2675" s="1">
        <v>44673</v>
      </c>
      <c r="AC2675" t="s">
        <v>48</v>
      </c>
      <c r="AD2675" t="s">
        <v>9476</v>
      </c>
      <c r="AE2675" s="14">
        <v>5.8954620476833108</v>
      </c>
      <c r="AF2675">
        <v>4</v>
      </c>
      <c r="AG2675" t="s">
        <v>31</v>
      </c>
      <c r="AH2675" t="s">
        <v>31</v>
      </c>
      <c r="AI2675" t="b">
        <v>0</v>
      </c>
      <c r="AJ2675" t="s">
        <v>23</v>
      </c>
      <c r="AK2675" t="s">
        <v>64</v>
      </c>
      <c r="AL2675" t="str">
        <f>IF(AmazonChurn[[#This Row],[Average Monthly Expenses]]&lt;=30,"Low",IF(AmazonChurn[[#This Row],[Average Monthly Expenses]]&lt;=60,"Medium","High"))</f>
        <v>Low</v>
      </c>
      <c r="AM2675" t="str">
        <f>IF(AmazonChurn[[#This Row],[Number of Complaints or Support]]&lt;3,"Low",IF(AmazonChurn[[#This Row],[Number of Complaints or Support]]&lt;=7,"Medium","High"))</f>
        <v>Medium</v>
      </c>
      <c r="AN2675" s="14">
        <f>AmazonChurn[[#This Row],[Number of Complaints or Support]]/AmazonChurn[[#This Row],[Account Length (in months)]]</f>
        <v>0.10526315789473684</v>
      </c>
    </row>
    <row r="2676" spans="1:40" x14ac:dyDescent="0.25">
      <c r="A2676" t="s">
        <v>4530</v>
      </c>
      <c r="B2676" t="s">
        <v>36</v>
      </c>
      <c r="C2676">
        <v>47</v>
      </c>
      <c r="D2676">
        <v>2</v>
      </c>
      <c r="E2676">
        <v>10</v>
      </c>
      <c r="F2676">
        <v>0</v>
      </c>
      <c r="G2676" t="s">
        <v>23</v>
      </c>
      <c r="H2676">
        <v>23</v>
      </c>
      <c r="I2676" t="s">
        <v>129</v>
      </c>
      <c r="J2676" t="s">
        <v>35</v>
      </c>
      <c r="K2676" t="s">
        <v>9472</v>
      </c>
      <c r="L2676">
        <v>69</v>
      </c>
      <c r="M2676" t="s">
        <v>23</v>
      </c>
      <c r="N2676" t="s">
        <v>36</v>
      </c>
      <c r="O2676" t="s">
        <v>23</v>
      </c>
      <c r="P2676">
        <v>0</v>
      </c>
      <c r="Q2676" t="s">
        <v>23</v>
      </c>
      <c r="R2676" t="s">
        <v>26</v>
      </c>
      <c r="S2676" t="s">
        <v>27</v>
      </c>
      <c r="T2676">
        <v>31</v>
      </c>
      <c r="U2676" t="s">
        <v>9483</v>
      </c>
      <c r="V2676">
        <v>31</v>
      </c>
      <c r="W2676">
        <v>1462</v>
      </c>
      <c r="X2676" t="s">
        <v>163</v>
      </c>
      <c r="Y2676" t="s">
        <v>358</v>
      </c>
      <c r="Z2676" t="s">
        <v>785</v>
      </c>
      <c r="AA2676" s="1">
        <v>43953</v>
      </c>
      <c r="AB2676" s="1">
        <v>45093</v>
      </c>
      <c r="AC2676" t="s">
        <v>48</v>
      </c>
      <c r="AD2676" t="s">
        <v>9476</v>
      </c>
      <c r="AE2676" s="14">
        <v>36.930536901273697</v>
      </c>
      <c r="AF2676">
        <v>2</v>
      </c>
      <c r="AG2676" t="s">
        <v>31</v>
      </c>
      <c r="AH2676" t="s">
        <v>31</v>
      </c>
      <c r="AI2676" t="b">
        <v>1</v>
      </c>
      <c r="AJ2676" t="s">
        <v>36</v>
      </c>
      <c r="AK2676" t="s">
        <v>54</v>
      </c>
      <c r="AL2676" t="str">
        <f>IF(AmazonChurn[[#This Row],[Average Monthly Expenses]]&lt;=30,"Low",IF(AmazonChurn[[#This Row],[Average Monthly Expenses]]&lt;=60,"Medium","High"))</f>
        <v>Medium</v>
      </c>
      <c r="AM2676" t="str">
        <f>IF(AmazonChurn[[#This Row],[Number of Complaints or Support]]&lt;3,"Low",IF(AmazonChurn[[#This Row],[Number of Complaints or Support]]&lt;=7,"Medium","High"))</f>
        <v>Low</v>
      </c>
      <c r="AN2676" s="14">
        <f>AmazonChurn[[#This Row],[Number of Complaints or Support]]/AmazonChurn[[#This Row],[Account Length (in months)]]</f>
        <v>4.2553191489361701E-2</v>
      </c>
    </row>
    <row r="2677" spans="1:40" x14ac:dyDescent="0.25">
      <c r="A2677" t="s">
        <v>4531</v>
      </c>
      <c r="B2677" t="s">
        <v>36</v>
      </c>
      <c r="C2677">
        <v>9</v>
      </c>
      <c r="D2677">
        <v>3</v>
      </c>
      <c r="E2677">
        <v>7</v>
      </c>
      <c r="F2677">
        <v>1</v>
      </c>
      <c r="G2677" t="s">
        <v>36</v>
      </c>
      <c r="H2677">
        <v>0</v>
      </c>
      <c r="I2677" t="s">
        <v>184</v>
      </c>
      <c r="J2677" t="s">
        <v>25</v>
      </c>
      <c r="K2677" t="s">
        <v>25</v>
      </c>
      <c r="L2677">
        <v>81</v>
      </c>
      <c r="M2677" t="s">
        <v>23</v>
      </c>
      <c r="N2677" t="s">
        <v>36</v>
      </c>
      <c r="O2677" t="s">
        <v>23</v>
      </c>
      <c r="P2677">
        <v>0</v>
      </c>
      <c r="Q2677" t="s">
        <v>23</v>
      </c>
      <c r="R2677" t="s">
        <v>26</v>
      </c>
      <c r="S2677" t="s">
        <v>124</v>
      </c>
      <c r="T2677">
        <v>52</v>
      </c>
      <c r="U2677" t="s">
        <v>9484</v>
      </c>
      <c r="V2677">
        <v>52</v>
      </c>
      <c r="W2677">
        <v>472</v>
      </c>
      <c r="X2677" t="s">
        <v>46</v>
      </c>
      <c r="Y2677" t="s">
        <v>220</v>
      </c>
      <c r="Z2677" t="s">
        <v>3011</v>
      </c>
      <c r="AA2677" s="1">
        <v>44095</v>
      </c>
      <c r="AB2677" s="1">
        <v>44287</v>
      </c>
      <c r="AC2677" t="s">
        <v>30</v>
      </c>
      <c r="AD2677" t="s">
        <v>9475</v>
      </c>
      <c r="AE2677" s="14">
        <v>48.909229408453527</v>
      </c>
      <c r="AF2677">
        <v>10</v>
      </c>
      <c r="AG2677" t="s">
        <v>69</v>
      </c>
      <c r="AH2677" t="s">
        <v>69</v>
      </c>
      <c r="AI2677" t="b">
        <v>0</v>
      </c>
      <c r="AJ2677" t="s">
        <v>23</v>
      </c>
      <c r="AK2677" t="s">
        <v>54</v>
      </c>
      <c r="AL2677" t="str">
        <f>IF(AmazonChurn[[#This Row],[Average Monthly Expenses]]&lt;=30,"Low",IF(AmazonChurn[[#This Row],[Average Monthly Expenses]]&lt;=60,"Medium","High"))</f>
        <v>Medium</v>
      </c>
      <c r="AM2677" t="str">
        <f>IF(AmazonChurn[[#This Row],[Number of Complaints or Support]]&lt;3,"Low",IF(AmazonChurn[[#This Row],[Number of Complaints or Support]]&lt;=7,"Medium","High"))</f>
        <v>High</v>
      </c>
      <c r="AN2677" s="14">
        <f>AmazonChurn[[#This Row],[Number of Complaints or Support]]/AmazonChurn[[#This Row],[Account Length (in months)]]</f>
        <v>1.1111111111111112</v>
      </c>
    </row>
    <row r="2678" spans="1:40" x14ac:dyDescent="0.25">
      <c r="A2678" t="s">
        <v>4532</v>
      </c>
      <c r="B2678" t="s">
        <v>23</v>
      </c>
      <c r="C2678">
        <v>34</v>
      </c>
      <c r="D2678">
        <v>0</v>
      </c>
      <c r="E2678">
        <v>0</v>
      </c>
      <c r="F2678">
        <v>0</v>
      </c>
      <c r="G2678" t="s">
        <v>23</v>
      </c>
      <c r="H2678">
        <v>0</v>
      </c>
      <c r="I2678" t="s">
        <v>129</v>
      </c>
      <c r="J2678" t="s">
        <v>35</v>
      </c>
      <c r="K2678" t="s">
        <v>9472</v>
      </c>
      <c r="L2678">
        <v>60</v>
      </c>
      <c r="M2678" t="s">
        <v>23</v>
      </c>
      <c r="N2678" t="s">
        <v>23</v>
      </c>
      <c r="O2678" t="s">
        <v>23</v>
      </c>
      <c r="P2678">
        <v>0</v>
      </c>
      <c r="Q2678" t="s">
        <v>23</v>
      </c>
      <c r="R2678" t="s">
        <v>26</v>
      </c>
      <c r="S2678" t="s">
        <v>124</v>
      </c>
      <c r="T2678">
        <v>7</v>
      </c>
      <c r="U2678" t="s">
        <v>9484</v>
      </c>
      <c r="V2678">
        <v>7</v>
      </c>
      <c r="W2678">
        <v>248</v>
      </c>
      <c r="Z2678" t="s">
        <v>1846</v>
      </c>
      <c r="AA2678" s="1">
        <v>44682</v>
      </c>
      <c r="AB2678" s="1">
        <v>45019</v>
      </c>
      <c r="AC2678" t="s">
        <v>41</v>
      </c>
      <c r="AD2678" t="s">
        <v>9477</v>
      </c>
      <c r="AE2678" s="14">
        <v>7.4546917814839793</v>
      </c>
      <c r="AF2678">
        <v>2</v>
      </c>
      <c r="AG2678" t="s">
        <v>53</v>
      </c>
      <c r="AH2678" t="s">
        <v>9480</v>
      </c>
      <c r="AI2678" t="b">
        <v>1</v>
      </c>
      <c r="AJ2678" t="s">
        <v>36</v>
      </c>
      <c r="AK2678" t="s">
        <v>73</v>
      </c>
      <c r="AL2678" t="str">
        <f>IF(AmazonChurn[[#This Row],[Average Monthly Expenses]]&lt;=30,"Low",IF(AmazonChurn[[#This Row],[Average Monthly Expenses]]&lt;=60,"Medium","High"))</f>
        <v>Low</v>
      </c>
      <c r="AM2678" t="str">
        <f>IF(AmazonChurn[[#This Row],[Number of Complaints or Support]]&lt;3,"Low",IF(AmazonChurn[[#This Row],[Number of Complaints or Support]]&lt;=7,"Medium","High"))</f>
        <v>Low</v>
      </c>
      <c r="AN2678" s="14">
        <f>AmazonChurn[[#This Row],[Number of Complaints or Support]]/AmazonChurn[[#This Row],[Account Length (in months)]]</f>
        <v>5.8823529411764705E-2</v>
      </c>
    </row>
    <row r="2679" spans="1:40" x14ac:dyDescent="0.25">
      <c r="A2679" t="s">
        <v>4533</v>
      </c>
      <c r="B2679" t="s">
        <v>36</v>
      </c>
      <c r="C2679">
        <v>49</v>
      </c>
      <c r="D2679">
        <v>5</v>
      </c>
      <c r="E2679">
        <v>1</v>
      </c>
      <c r="F2679">
        <v>0</v>
      </c>
      <c r="G2679" t="s">
        <v>23</v>
      </c>
      <c r="H2679">
        <v>24</v>
      </c>
      <c r="I2679" t="s">
        <v>435</v>
      </c>
      <c r="J2679" t="s">
        <v>35</v>
      </c>
      <c r="K2679" t="s">
        <v>9472</v>
      </c>
      <c r="L2679">
        <v>61</v>
      </c>
      <c r="M2679" t="s">
        <v>23</v>
      </c>
      <c r="N2679" t="s">
        <v>23</v>
      </c>
      <c r="O2679" t="s">
        <v>23</v>
      </c>
      <c r="P2679">
        <v>0</v>
      </c>
      <c r="Q2679" t="s">
        <v>23</v>
      </c>
      <c r="R2679" t="s">
        <v>37</v>
      </c>
      <c r="S2679" t="s">
        <v>124</v>
      </c>
      <c r="T2679">
        <v>20</v>
      </c>
      <c r="U2679" t="s">
        <v>9484</v>
      </c>
      <c r="V2679">
        <v>20</v>
      </c>
      <c r="W2679">
        <v>1002</v>
      </c>
      <c r="X2679" t="s">
        <v>163</v>
      </c>
      <c r="Y2679" t="s">
        <v>358</v>
      </c>
      <c r="Z2679" t="s">
        <v>4534</v>
      </c>
      <c r="AA2679" s="1">
        <v>45277</v>
      </c>
      <c r="AB2679" s="1">
        <v>44637</v>
      </c>
      <c r="AC2679" t="s">
        <v>41</v>
      </c>
      <c r="AD2679" t="s">
        <v>9477</v>
      </c>
      <c r="AE2679" s="14">
        <v>16.588018174922539</v>
      </c>
      <c r="AF2679">
        <v>7</v>
      </c>
      <c r="AG2679" t="s">
        <v>31</v>
      </c>
      <c r="AH2679" t="s">
        <v>31</v>
      </c>
      <c r="AI2679" t="b">
        <v>0</v>
      </c>
      <c r="AJ2679" t="s">
        <v>23</v>
      </c>
      <c r="AK2679" t="s">
        <v>64</v>
      </c>
      <c r="AL2679" t="str">
        <f>IF(AmazonChurn[[#This Row],[Average Monthly Expenses]]&lt;=30,"Low",IF(AmazonChurn[[#This Row],[Average Monthly Expenses]]&lt;=60,"Medium","High"))</f>
        <v>Low</v>
      </c>
      <c r="AM2679" t="str">
        <f>IF(AmazonChurn[[#This Row],[Number of Complaints or Support]]&lt;3,"Low",IF(AmazonChurn[[#This Row],[Number of Complaints or Support]]&lt;=7,"Medium","High"))</f>
        <v>Medium</v>
      </c>
      <c r="AN2679" s="14">
        <f>AmazonChurn[[#This Row],[Number of Complaints or Support]]/AmazonChurn[[#This Row],[Account Length (in months)]]</f>
        <v>0.14285714285714285</v>
      </c>
    </row>
    <row r="2680" spans="1:40" x14ac:dyDescent="0.25">
      <c r="A2680" t="s">
        <v>4535</v>
      </c>
      <c r="B2680" t="s">
        <v>23</v>
      </c>
      <c r="C2680">
        <v>48</v>
      </c>
      <c r="D2680">
        <v>0</v>
      </c>
      <c r="E2680">
        <v>20</v>
      </c>
      <c r="F2680">
        <v>1</v>
      </c>
      <c r="G2680" t="s">
        <v>36</v>
      </c>
      <c r="H2680">
        <v>0</v>
      </c>
      <c r="I2680" t="s">
        <v>435</v>
      </c>
      <c r="J2680" t="s">
        <v>25</v>
      </c>
      <c r="K2680" t="s">
        <v>25</v>
      </c>
      <c r="L2680">
        <v>29</v>
      </c>
      <c r="M2680" t="s">
        <v>36</v>
      </c>
      <c r="N2680" t="s">
        <v>23</v>
      </c>
      <c r="O2680" t="s">
        <v>23</v>
      </c>
      <c r="P2680">
        <v>0</v>
      </c>
      <c r="Q2680" t="s">
        <v>36</v>
      </c>
      <c r="R2680" t="s">
        <v>37</v>
      </c>
      <c r="S2680" t="s">
        <v>38</v>
      </c>
      <c r="T2680">
        <v>36</v>
      </c>
      <c r="U2680" t="s">
        <v>9484</v>
      </c>
      <c r="V2680">
        <v>36</v>
      </c>
      <c r="W2680">
        <v>1751</v>
      </c>
      <c r="Z2680" t="s">
        <v>2307</v>
      </c>
      <c r="AA2680" s="1">
        <v>45193</v>
      </c>
      <c r="AB2680" s="1">
        <v>43924</v>
      </c>
      <c r="AC2680" t="s">
        <v>41</v>
      </c>
      <c r="AD2680" t="s">
        <v>9477</v>
      </c>
      <c r="AE2680" s="14">
        <v>35.117249816131249</v>
      </c>
      <c r="AF2680">
        <v>5</v>
      </c>
      <c r="AG2680" t="s">
        <v>31</v>
      </c>
      <c r="AH2680" t="s">
        <v>31</v>
      </c>
      <c r="AI2680" t="b">
        <v>1</v>
      </c>
      <c r="AJ2680" t="s">
        <v>36</v>
      </c>
      <c r="AK2680" t="s">
        <v>73</v>
      </c>
      <c r="AL2680" t="str">
        <f>IF(AmazonChurn[[#This Row],[Average Monthly Expenses]]&lt;=30,"Low",IF(AmazonChurn[[#This Row],[Average Monthly Expenses]]&lt;=60,"Medium","High"))</f>
        <v>Medium</v>
      </c>
      <c r="AM2680" t="str">
        <f>IF(AmazonChurn[[#This Row],[Number of Complaints or Support]]&lt;3,"Low",IF(AmazonChurn[[#This Row],[Number of Complaints or Support]]&lt;=7,"Medium","High"))</f>
        <v>Medium</v>
      </c>
      <c r="AN2680" s="14">
        <f>AmazonChurn[[#This Row],[Number of Complaints or Support]]/AmazonChurn[[#This Row],[Account Length (in months)]]</f>
        <v>0.10416666666666667</v>
      </c>
    </row>
    <row r="2681" spans="1:40" x14ac:dyDescent="0.25">
      <c r="A2681" t="s">
        <v>4536</v>
      </c>
      <c r="B2681" t="s">
        <v>23</v>
      </c>
      <c r="C2681">
        <v>70</v>
      </c>
      <c r="D2681">
        <v>0</v>
      </c>
      <c r="E2681">
        <v>3</v>
      </c>
      <c r="F2681">
        <v>1</v>
      </c>
      <c r="G2681" t="s">
        <v>36</v>
      </c>
      <c r="H2681">
        <v>0</v>
      </c>
      <c r="I2681" t="s">
        <v>50</v>
      </c>
      <c r="J2681" t="s">
        <v>25</v>
      </c>
      <c r="K2681" t="s">
        <v>25</v>
      </c>
      <c r="L2681">
        <v>70</v>
      </c>
      <c r="M2681" t="s">
        <v>23</v>
      </c>
      <c r="N2681" t="s">
        <v>36</v>
      </c>
      <c r="O2681" t="s">
        <v>23</v>
      </c>
      <c r="P2681">
        <v>0</v>
      </c>
      <c r="Q2681" t="s">
        <v>23</v>
      </c>
      <c r="R2681" t="s">
        <v>57</v>
      </c>
      <c r="S2681" t="s">
        <v>124</v>
      </c>
      <c r="T2681">
        <v>43</v>
      </c>
      <c r="U2681" t="s">
        <v>9484</v>
      </c>
      <c r="V2681">
        <v>43</v>
      </c>
      <c r="W2681">
        <v>3013</v>
      </c>
      <c r="Z2681" t="s">
        <v>4537</v>
      </c>
      <c r="AA2681" s="1">
        <v>43999</v>
      </c>
      <c r="AB2681" s="1">
        <v>44968</v>
      </c>
      <c r="AC2681" t="s">
        <v>30</v>
      </c>
      <c r="AD2681" t="s">
        <v>9475</v>
      </c>
      <c r="AE2681" s="14">
        <v>35.136605796601032</v>
      </c>
      <c r="AF2681">
        <v>4</v>
      </c>
      <c r="AG2681" t="s">
        <v>69</v>
      </c>
      <c r="AH2681" t="s">
        <v>69</v>
      </c>
      <c r="AI2681" t="b">
        <v>0</v>
      </c>
      <c r="AJ2681" t="s">
        <v>23</v>
      </c>
      <c r="AK2681" t="s">
        <v>54</v>
      </c>
      <c r="AL2681" t="str">
        <f>IF(AmazonChurn[[#This Row],[Average Monthly Expenses]]&lt;=30,"Low",IF(AmazonChurn[[#This Row],[Average Monthly Expenses]]&lt;=60,"Medium","High"))</f>
        <v>Medium</v>
      </c>
      <c r="AM2681" t="str">
        <f>IF(AmazonChurn[[#This Row],[Number of Complaints or Support]]&lt;3,"Low",IF(AmazonChurn[[#This Row],[Number of Complaints or Support]]&lt;=7,"Medium","High"))</f>
        <v>Medium</v>
      </c>
      <c r="AN2681" s="14">
        <f>AmazonChurn[[#This Row],[Number of Complaints or Support]]/AmazonChurn[[#This Row],[Account Length (in months)]]</f>
        <v>5.7142857142857141E-2</v>
      </c>
    </row>
    <row r="2682" spans="1:40" x14ac:dyDescent="0.25">
      <c r="A2682" t="s">
        <v>4538</v>
      </c>
      <c r="B2682" t="s">
        <v>23</v>
      </c>
      <c r="C2682">
        <v>71</v>
      </c>
      <c r="D2682">
        <v>0</v>
      </c>
      <c r="E2682">
        <v>5</v>
      </c>
      <c r="F2682">
        <v>1</v>
      </c>
      <c r="G2682" t="s">
        <v>36</v>
      </c>
      <c r="H2682">
        <v>0</v>
      </c>
      <c r="I2682" t="s">
        <v>105</v>
      </c>
      <c r="J2682" t="s">
        <v>35</v>
      </c>
      <c r="K2682" t="s">
        <v>9472</v>
      </c>
      <c r="L2682">
        <v>34</v>
      </c>
      <c r="M2682" t="s">
        <v>23</v>
      </c>
      <c r="N2682" t="s">
        <v>23</v>
      </c>
      <c r="O2682" t="s">
        <v>36</v>
      </c>
      <c r="P2682">
        <v>2</v>
      </c>
      <c r="Q2682" t="s">
        <v>36</v>
      </c>
      <c r="R2682" t="s">
        <v>57</v>
      </c>
      <c r="S2682" t="s">
        <v>130</v>
      </c>
      <c r="T2682">
        <v>48</v>
      </c>
      <c r="U2682" t="s">
        <v>9483</v>
      </c>
      <c r="V2682">
        <v>48</v>
      </c>
      <c r="W2682">
        <v>3437</v>
      </c>
      <c r="Z2682" t="s">
        <v>4539</v>
      </c>
      <c r="AA2682" s="1">
        <v>44263</v>
      </c>
      <c r="AB2682" s="1">
        <v>44125</v>
      </c>
      <c r="AC2682" t="s">
        <v>41</v>
      </c>
      <c r="AD2682" t="s">
        <v>9477</v>
      </c>
      <c r="AE2682" s="14">
        <v>55.052237999287463</v>
      </c>
      <c r="AF2682">
        <v>3</v>
      </c>
      <c r="AG2682" t="s">
        <v>31</v>
      </c>
      <c r="AH2682" t="s">
        <v>31</v>
      </c>
      <c r="AI2682" t="b">
        <v>1</v>
      </c>
      <c r="AJ2682" t="s">
        <v>36</v>
      </c>
      <c r="AK2682" t="s">
        <v>54</v>
      </c>
      <c r="AL2682" t="str">
        <f>IF(AmazonChurn[[#This Row],[Average Monthly Expenses]]&lt;=30,"Low",IF(AmazonChurn[[#This Row],[Average Monthly Expenses]]&lt;=60,"Medium","High"))</f>
        <v>Medium</v>
      </c>
      <c r="AM2682" t="str">
        <f>IF(AmazonChurn[[#This Row],[Number of Complaints or Support]]&lt;3,"Low",IF(AmazonChurn[[#This Row],[Number of Complaints or Support]]&lt;=7,"Medium","High"))</f>
        <v>Medium</v>
      </c>
      <c r="AN2682" s="14">
        <f>AmazonChurn[[#This Row],[Number of Complaints or Support]]/AmazonChurn[[#This Row],[Account Length (in months)]]</f>
        <v>4.2253521126760563E-2</v>
      </c>
    </row>
    <row r="2683" spans="1:40" x14ac:dyDescent="0.25">
      <c r="A2683" t="s">
        <v>4540</v>
      </c>
      <c r="B2683" t="s">
        <v>36</v>
      </c>
      <c r="C2683">
        <v>18</v>
      </c>
      <c r="D2683">
        <v>3</v>
      </c>
      <c r="E2683">
        <v>5</v>
      </c>
      <c r="F2683">
        <v>1</v>
      </c>
      <c r="G2683" t="s">
        <v>36</v>
      </c>
      <c r="H2683">
        <v>0</v>
      </c>
      <c r="I2683" t="s">
        <v>136</v>
      </c>
      <c r="J2683" t="s">
        <v>35</v>
      </c>
      <c r="K2683" t="s">
        <v>9472</v>
      </c>
      <c r="L2683">
        <v>28</v>
      </c>
      <c r="M2683" t="s">
        <v>36</v>
      </c>
      <c r="N2683" t="s">
        <v>23</v>
      </c>
      <c r="O2683" t="s">
        <v>23</v>
      </c>
      <c r="P2683">
        <v>0</v>
      </c>
      <c r="Q2683" t="s">
        <v>36</v>
      </c>
      <c r="R2683" t="s">
        <v>26</v>
      </c>
      <c r="S2683" t="s">
        <v>130</v>
      </c>
      <c r="T2683">
        <v>31</v>
      </c>
      <c r="U2683" t="s">
        <v>9483</v>
      </c>
      <c r="V2683">
        <v>31</v>
      </c>
      <c r="W2683">
        <v>541</v>
      </c>
      <c r="X2683" t="s">
        <v>46</v>
      </c>
      <c r="Y2683" t="s">
        <v>220</v>
      </c>
      <c r="Z2683" t="s">
        <v>4541</v>
      </c>
      <c r="AA2683" s="1">
        <v>45207</v>
      </c>
      <c r="AB2683" s="1">
        <v>44998</v>
      </c>
      <c r="AC2683" t="s">
        <v>30</v>
      </c>
      <c r="AD2683" t="s">
        <v>9475</v>
      </c>
      <c r="AE2683" s="14">
        <v>36.475022666532418</v>
      </c>
      <c r="AF2683">
        <v>3</v>
      </c>
      <c r="AG2683" t="s">
        <v>31</v>
      </c>
      <c r="AH2683" t="s">
        <v>31</v>
      </c>
      <c r="AI2683" t="b">
        <v>0</v>
      </c>
      <c r="AJ2683" t="s">
        <v>23</v>
      </c>
      <c r="AK2683" t="s">
        <v>73</v>
      </c>
      <c r="AL2683" t="str">
        <f>IF(AmazonChurn[[#This Row],[Average Monthly Expenses]]&lt;=30,"Low",IF(AmazonChurn[[#This Row],[Average Monthly Expenses]]&lt;=60,"Medium","High"))</f>
        <v>Medium</v>
      </c>
      <c r="AM2683" t="str">
        <f>IF(AmazonChurn[[#This Row],[Number of Complaints or Support]]&lt;3,"Low",IF(AmazonChurn[[#This Row],[Number of Complaints or Support]]&lt;=7,"Medium","High"))</f>
        <v>Medium</v>
      </c>
      <c r="AN2683" s="14">
        <f>AmazonChurn[[#This Row],[Number of Complaints or Support]]/AmazonChurn[[#This Row],[Account Length (in months)]]</f>
        <v>0.16666666666666666</v>
      </c>
    </row>
    <row r="2684" spans="1:40" x14ac:dyDescent="0.25">
      <c r="A2684" t="s">
        <v>4542</v>
      </c>
      <c r="B2684" t="s">
        <v>36</v>
      </c>
      <c r="C2684">
        <v>3</v>
      </c>
      <c r="D2684">
        <v>1</v>
      </c>
      <c r="E2684">
        <v>17</v>
      </c>
      <c r="F2684">
        <v>1</v>
      </c>
      <c r="G2684" t="s">
        <v>36</v>
      </c>
      <c r="H2684">
        <v>0</v>
      </c>
      <c r="I2684" t="s">
        <v>276</v>
      </c>
      <c r="J2684" t="s">
        <v>25</v>
      </c>
      <c r="K2684" t="s">
        <v>25</v>
      </c>
      <c r="L2684">
        <v>21</v>
      </c>
      <c r="M2684" t="s">
        <v>36</v>
      </c>
      <c r="N2684" t="s">
        <v>23</v>
      </c>
      <c r="O2684" t="s">
        <v>23</v>
      </c>
      <c r="P2684">
        <v>0</v>
      </c>
      <c r="Q2684" t="s">
        <v>23</v>
      </c>
      <c r="R2684" t="s">
        <v>26</v>
      </c>
      <c r="S2684" t="s">
        <v>124</v>
      </c>
      <c r="T2684">
        <v>29</v>
      </c>
      <c r="U2684" t="s">
        <v>9484</v>
      </c>
      <c r="V2684">
        <v>29</v>
      </c>
      <c r="W2684">
        <v>87</v>
      </c>
      <c r="X2684" t="s">
        <v>46</v>
      </c>
      <c r="Y2684" t="s">
        <v>366</v>
      </c>
      <c r="Z2684" t="s">
        <v>1908</v>
      </c>
      <c r="AA2684" s="1">
        <v>45090</v>
      </c>
      <c r="AB2684" s="1">
        <v>44045</v>
      </c>
      <c r="AC2684" t="s">
        <v>48</v>
      </c>
      <c r="AD2684" t="s">
        <v>9476</v>
      </c>
      <c r="AE2684" s="14">
        <v>25.08772436713555</v>
      </c>
      <c r="AF2684">
        <v>0</v>
      </c>
      <c r="AG2684" t="s">
        <v>53</v>
      </c>
      <c r="AH2684" t="s">
        <v>9480</v>
      </c>
      <c r="AI2684" t="b">
        <v>1</v>
      </c>
      <c r="AJ2684" t="s">
        <v>36</v>
      </c>
      <c r="AK2684" t="s">
        <v>64</v>
      </c>
      <c r="AL2684" t="str">
        <f>IF(AmazonChurn[[#This Row],[Average Monthly Expenses]]&lt;=30,"Low",IF(AmazonChurn[[#This Row],[Average Monthly Expenses]]&lt;=60,"Medium","High"))</f>
        <v>Low</v>
      </c>
      <c r="AM2684" t="str">
        <f>IF(AmazonChurn[[#This Row],[Number of Complaints or Support]]&lt;3,"Low",IF(AmazonChurn[[#This Row],[Number of Complaints or Support]]&lt;=7,"Medium","High"))</f>
        <v>Low</v>
      </c>
      <c r="AN2684" s="14">
        <f>AmazonChurn[[#This Row],[Number of Complaints or Support]]/AmazonChurn[[#This Row],[Account Length (in months)]]</f>
        <v>0</v>
      </c>
    </row>
    <row r="2685" spans="1:40" x14ac:dyDescent="0.25">
      <c r="A2685" t="s">
        <v>4543</v>
      </c>
      <c r="B2685" t="s">
        <v>36</v>
      </c>
      <c r="C2685">
        <v>15</v>
      </c>
      <c r="D2685">
        <v>2</v>
      </c>
      <c r="E2685">
        <v>3</v>
      </c>
      <c r="F2685">
        <v>1</v>
      </c>
      <c r="G2685" t="s">
        <v>36</v>
      </c>
      <c r="H2685">
        <v>0</v>
      </c>
      <c r="I2685" t="s">
        <v>156</v>
      </c>
      <c r="J2685" t="s">
        <v>35</v>
      </c>
      <c r="K2685" t="s">
        <v>9472</v>
      </c>
      <c r="L2685">
        <v>83</v>
      </c>
      <c r="M2685" t="s">
        <v>23</v>
      </c>
      <c r="N2685" t="s">
        <v>36</v>
      </c>
      <c r="O2685" t="s">
        <v>23</v>
      </c>
      <c r="P2685">
        <v>0</v>
      </c>
      <c r="Q2685" t="s">
        <v>23</v>
      </c>
      <c r="R2685" t="s">
        <v>26</v>
      </c>
      <c r="S2685" t="s">
        <v>124</v>
      </c>
      <c r="T2685">
        <v>33</v>
      </c>
      <c r="U2685" t="s">
        <v>9484</v>
      </c>
      <c r="V2685">
        <v>33</v>
      </c>
      <c r="W2685">
        <v>485</v>
      </c>
      <c r="X2685" t="s">
        <v>46</v>
      </c>
      <c r="Y2685" t="s">
        <v>286</v>
      </c>
      <c r="Z2685" t="s">
        <v>1015</v>
      </c>
      <c r="AA2685" s="1">
        <v>43930</v>
      </c>
      <c r="AB2685" s="1">
        <v>44590</v>
      </c>
      <c r="AC2685" t="s">
        <v>41</v>
      </c>
      <c r="AD2685" t="s">
        <v>9477</v>
      </c>
      <c r="AE2685" s="14">
        <v>36.396394557480868</v>
      </c>
      <c r="AF2685">
        <v>1</v>
      </c>
      <c r="AG2685" t="s">
        <v>31</v>
      </c>
      <c r="AH2685" t="s">
        <v>31</v>
      </c>
      <c r="AI2685" t="b">
        <v>0</v>
      </c>
      <c r="AJ2685" t="s">
        <v>23</v>
      </c>
      <c r="AK2685" t="s">
        <v>73</v>
      </c>
      <c r="AL2685" t="str">
        <f>IF(AmazonChurn[[#This Row],[Average Monthly Expenses]]&lt;=30,"Low",IF(AmazonChurn[[#This Row],[Average Monthly Expenses]]&lt;=60,"Medium","High"))</f>
        <v>Medium</v>
      </c>
      <c r="AM2685" t="str">
        <f>IF(AmazonChurn[[#This Row],[Number of Complaints or Support]]&lt;3,"Low",IF(AmazonChurn[[#This Row],[Number of Complaints or Support]]&lt;=7,"Medium","High"))</f>
        <v>Low</v>
      </c>
      <c r="AN2685" s="14">
        <f>AmazonChurn[[#This Row],[Number of Complaints or Support]]/AmazonChurn[[#This Row],[Account Length (in months)]]</f>
        <v>6.6666666666666666E-2</v>
      </c>
    </row>
    <row r="2686" spans="1:40" x14ac:dyDescent="0.25">
      <c r="A2686" t="s">
        <v>4544</v>
      </c>
      <c r="B2686" t="s">
        <v>23</v>
      </c>
      <c r="C2686">
        <v>73</v>
      </c>
      <c r="D2686">
        <v>0</v>
      </c>
      <c r="E2686">
        <v>3</v>
      </c>
      <c r="F2686">
        <v>0</v>
      </c>
      <c r="G2686" t="s">
        <v>23</v>
      </c>
      <c r="H2686">
        <v>39</v>
      </c>
      <c r="I2686" t="s">
        <v>92</v>
      </c>
      <c r="J2686" t="s">
        <v>25</v>
      </c>
      <c r="K2686" t="s">
        <v>25</v>
      </c>
      <c r="L2686">
        <v>32</v>
      </c>
      <c r="M2686" t="s">
        <v>23</v>
      </c>
      <c r="N2686" t="s">
        <v>23</v>
      </c>
      <c r="O2686" t="s">
        <v>23</v>
      </c>
      <c r="P2686">
        <v>0</v>
      </c>
      <c r="Q2686" t="s">
        <v>36</v>
      </c>
      <c r="R2686" t="s">
        <v>57</v>
      </c>
      <c r="S2686" t="s">
        <v>38</v>
      </c>
      <c r="T2686">
        <v>66</v>
      </c>
      <c r="U2686" t="s">
        <v>9484</v>
      </c>
      <c r="V2686">
        <v>66</v>
      </c>
      <c r="W2686">
        <v>4794</v>
      </c>
      <c r="Z2686" t="s">
        <v>4545</v>
      </c>
      <c r="AA2686" s="1">
        <v>44779</v>
      </c>
      <c r="AB2686" s="1">
        <v>45048</v>
      </c>
      <c r="AC2686" t="s">
        <v>41</v>
      </c>
      <c r="AD2686" t="s">
        <v>9477</v>
      </c>
      <c r="AE2686" s="14">
        <v>70.708012855233676</v>
      </c>
      <c r="AF2686">
        <v>6</v>
      </c>
      <c r="AG2686" t="s">
        <v>53</v>
      </c>
      <c r="AH2686" t="s">
        <v>9480</v>
      </c>
      <c r="AI2686" t="b">
        <v>0</v>
      </c>
      <c r="AJ2686" t="s">
        <v>23</v>
      </c>
      <c r="AK2686" t="s">
        <v>73</v>
      </c>
      <c r="AL2686" t="str">
        <f>IF(AmazonChurn[[#This Row],[Average Monthly Expenses]]&lt;=30,"Low",IF(AmazonChurn[[#This Row],[Average Monthly Expenses]]&lt;=60,"Medium","High"))</f>
        <v>High</v>
      </c>
      <c r="AM2686" t="str">
        <f>IF(AmazonChurn[[#This Row],[Number of Complaints or Support]]&lt;3,"Low",IF(AmazonChurn[[#This Row],[Number of Complaints or Support]]&lt;=7,"Medium","High"))</f>
        <v>Medium</v>
      </c>
      <c r="AN2686" s="14">
        <f>AmazonChurn[[#This Row],[Number of Complaints or Support]]/AmazonChurn[[#This Row],[Account Length (in months)]]</f>
        <v>8.2191780821917804E-2</v>
      </c>
    </row>
    <row r="2687" spans="1:40" x14ac:dyDescent="0.25">
      <c r="A2687" t="s">
        <v>3659</v>
      </c>
      <c r="B2687" t="s">
        <v>23</v>
      </c>
      <c r="C2687">
        <v>23</v>
      </c>
      <c r="D2687">
        <v>0</v>
      </c>
      <c r="E2687">
        <v>0</v>
      </c>
      <c r="F2687">
        <v>0</v>
      </c>
      <c r="G2687" t="s">
        <v>23</v>
      </c>
      <c r="H2687">
        <v>0</v>
      </c>
      <c r="I2687" t="s">
        <v>153</v>
      </c>
      <c r="J2687" t="s">
        <v>25</v>
      </c>
      <c r="K2687" t="s">
        <v>25</v>
      </c>
      <c r="L2687">
        <v>47</v>
      </c>
      <c r="M2687" t="s">
        <v>23</v>
      </c>
      <c r="N2687" t="s">
        <v>23</v>
      </c>
      <c r="O2687" t="s">
        <v>36</v>
      </c>
      <c r="P2687">
        <v>5</v>
      </c>
      <c r="Q2687" t="s">
        <v>23</v>
      </c>
      <c r="R2687" t="s">
        <v>57</v>
      </c>
      <c r="S2687" t="s">
        <v>124</v>
      </c>
      <c r="T2687">
        <v>8</v>
      </c>
      <c r="U2687" t="s">
        <v>9484</v>
      </c>
      <c r="V2687">
        <v>8</v>
      </c>
      <c r="W2687">
        <v>192</v>
      </c>
      <c r="Z2687" t="s">
        <v>3660</v>
      </c>
      <c r="AA2687" s="1">
        <v>45062</v>
      </c>
      <c r="AB2687" s="1">
        <v>44004</v>
      </c>
      <c r="AC2687" t="s">
        <v>30</v>
      </c>
      <c r="AD2687" t="s">
        <v>9475</v>
      </c>
      <c r="AE2687" s="14">
        <v>7.8057280794722974</v>
      </c>
      <c r="AF2687">
        <v>2</v>
      </c>
      <c r="AG2687" t="s">
        <v>69</v>
      </c>
      <c r="AH2687" t="s">
        <v>69</v>
      </c>
      <c r="AI2687" t="b">
        <v>1</v>
      </c>
      <c r="AJ2687" t="s">
        <v>36</v>
      </c>
      <c r="AK2687" t="s">
        <v>64</v>
      </c>
      <c r="AL2687" t="str">
        <f>IF(AmazonChurn[[#This Row],[Average Monthly Expenses]]&lt;=30,"Low",IF(AmazonChurn[[#This Row],[Average Monthly Expenses]]&lt;=60,"Medium","High"))</f>
        <v>Low</v>
      </c>
      <c r="AM2687" t="str">
        <f>IF(AmazonChurn[[#This Row],[Number of Complaints or Support]]&lt;3,"Low",IF(AmazonChurn[[#This Row],[Number of Complaints or Support]]&lt;=7,"Medium","High"))</f>
        <v>Low</v>
      </c>
      <c r="AN2687" s="14">
        <f>AmazonChurn[[#This Row],[Number of Complaints or Support]]/AmazonChurn[[#This Row],[Account Length (in months)]]</f>
        <v>8.6956521739130432E-2</v>
      </c>
    </row>
    <row r="2688" spans="1:40" x14ac:dyDescent="0.25">
      <c r="A2688" t="s">
        <v>4546</v>
      </c>
      <c r="B2688" t="s">
        <v>36</v>
      </c>
      <c r="C2688">
        <v>6</v>
      </c>
      <c r="D2688">
        <v>2</v>
      </c>
      <c r="E2688">
        <v>6</v>
      </c>
      <c r="F2688">
        <v>1</v>
      </c>
      <c r="G2688" t="s">
        <v>36</v>
      </c>
      <c r="H2688">
        <v>0</v>
      </c>
      <c r="I2688" t="s">
        <v>228</v>
      </c>
      <c r="J2688" t="s">
        <v>25</v>
      </c>
      <c r="K2688" t="s">
        <v>25</v>
      </c>
      <c r="L2688">
        <v>46</v>
      </c>
      <c r="M2688" t="s">
        <v>23</v>
      </c>
      <c r="N2688" t="s">
        <v>23</v>
      </c>
      <c r="O2688" t="s">
        <v>23</v>
      </c>
      <c r="P2688">
        <v>0</v>
      </c>
      <c r="Q2688" t="s">
        <v>23</v>
      </c>
      <c r="R2688" t="s">
        <v>26</v>
      </c>
      <c r="S2688" t="s">
        <v>124</v>
      </c>
      <c r="T2688">
        <v>45</v>
      </c>
      <c r="U2688" t="s">
        <v>9484</v>
      </c>
      <c r="V2688">
        <v>45</v>
      </c>
      <c r="W2688">
        <v>288</v>
      </c>
      <c r="X2688" t="s">
        <v>163</v>
      </c>
      <c r="Y2688" t="s">
        <v>164</v>
      </c>
      <c r="Z2688" t="s">
        <v>844</v>
      </c>
      <c r="AA2688" s="1">
        <v>44349</v>
      </c>
      <c r="AB2688" s="1">
        <v>44727</v>
      </c>
      <c r="AC2688" t="s">
        <v>41</v>
      </c>
      <c r="AD2688" t="s">
        <v>9477</v>
      </c>
      <c r="AE2688" s="14">
        <v>49.276088192533997</v>
      </c>
      <c r="AF2688">
        <v>8</v>
      </c>
      <c r="AG2688" t="s">
        <v>69</v>
      </c>
      <c r="AH2688" t="s">
        <v>69</v>
      </c>
      <c r="AI2688" t="b">
        <v>1</v>
      </c>
      <c r="AJ2688" t="s">
        <v>36</v>
      </c>
      <c r="AK2688" t="s">
        <v>54</v>
      </c>
      <c r="AL2688" t="str">
        <f>IF(AmazonChurn[[#This Row],[Average Monthly Expenses]]&lt;=30,"Low",IF(AmazonChurn[[#This Row],[Average Monthly Expenses]]&lt;=60,"Medium","High"))</f>
        <v>Medium</v>
      </c>
      <c r="AM2688" t="str">
        <f>IF(AmazonChurn[[#This Row],[Number of Complaints or Support]]&lt;3,"Low",IF(AmazonChurn[[#This Row],[Number of Complaints or Support]]&lt;=7,"Medium","High"))</f>
        <v>High</v>
      </c>
      <c r="AN2688" s="14">
        <f>AmazonChurn[[#This Row],[Number of Complaints or Support]]/AmazonChurn[[#This Row],[Account Length (in months)]]</f>
        <v>1.3333333333333333</v>
      </c>
    </row>
    <row r="2689" spans="1:40" x14ac:dyDescent="0.25">
      <c r="A2689" t="s">
        <v>4547</v>
      </c>
      <c r="B2689" t="s">
        <v>36</v>
      </c>
      <c r="C2689">
        <v>1</v>
      </c>
      <c r="D2689">
        <v>0</v>
      </c>
      <c r="E2689">
        <v>0</v>
      </c>
      <c r="F2689">
        <v>0</v>
      </c>
      <c r="G2689" t="s">
        <v>23</v>
      </c>
      <c r="H2689">
        <v>0</v>
      </c>
      <c r="I2689" t="s">
        <v>44</v>
      </c>
      <c r="J2689" t="s">
        <v>35</v>
      </c>
      <c r="K2689" t="s">
        <v>9472</v>
      </c>
      <c r="L2689">
        <v>21</v>
      </c>
      <c r="M2689" t="s">
        <v>36</v>
      </c>
      <c r="N2689" t="s">
        <v>23</v>
      </c>
      <c r="O2689" t="s">
        <v>23</v>
      </c>
      <c r="P2689">
        <v>0</v>
      </c>
      <c r="Q2689" t="s">
        <v>23</v>
      </c>
      <c r="R2689" t="s">
        <v>26</v>
      </c>
      <c r="S2689" t="s">
        <v>27</v>
      </c>
      <c r="T2689">
        <v>10</v>
      </c>
      <c r="U2689" t="s">
        <v>9483</v>
      </c>
      <c r="V2689">
        <v>10</v>
      </c>
      <c r="W2689">
        <v>10</v>
      </c>
      <c r="X2689" t="s">
        <v>46</v>
      </c>
      <c r="Y2689" t="s">
        <v>220</v>
      </c>
      <c r="Z2689" t="s">
        <v>4548</v>
      </c>
      <c r="AA2689" s="1">
        <v>44613</v>
      </c>
      <c r="AB2689" s="1">
        <v>45287</v>
      </c>
      <c r="AC2689" t="s">
        <v>30</v>
      </c>
      <c r="AD2689" t="s">
        <v>9475</v>
      </c>
      <c r="AE2689" s="14">
        <v>10.63519751521482</v>
      </c>
      <c r="AF2689">
        <v>6</v>
      </c>
      <c r="AG2689" t="s">
        <v>31</v>
      </c>
      <c r="AH2689" t="s">
        <v>31</v>
      </c>
      <c r="AI2689" t="b">
        <v>0</v>
      </c>
      <c r="AJ2689" t="s">
        <v>23</v>
      </c>
      <c r="AK2689" t="s">
        <v>54</v>
      </c>
      <c r="AL2689" t="str">
        <f>IF(AmazonChurn[[#This Row],[Average Monthly Expenses]]&lt;=30,"Low",IF(AmazonChurn[[#This Row],[Average Monthly Expenses]]&lt;=60,"Medium","High"))</f>
        <v>Low</v>
      </c>
      <c r="AM2689" t="str">
        <f>IF(AmazonChurn[[#This Row],[Number of Complaints or Support]]&lt;3,"Low",IF(AmazonChurn[[#This Row],[Number of Complaints or Support]]&lt;=7,"Medium","High"))</f>
        <v>Medium</v>
      </c>
      <c r="AN2689" s="14">
        <f>AmazonChurn[[#This Row],[Number of Complaints or Support]]/AmazonChurn[[#This Row],[Account Length (in months)]]</f>
        <v>6</v>
      </c>
    </row>
    <row r="2690" spans="1:40" x14ac:dyDescent="0.25">
      <c r="A2690" t="s">
        <v>4549</v>
      </c>
      <c r="B2690" t="s">
        <v>36</v>
      </c>
      <c r="C2690">
        <v>23</v>
      </c>
      <c r="D2690">
        <v>3</v>
      </c>
      <c r="E2690">
        <v>9</v>
      </c>
      <c r="F2690">
        <v>1</v>
      </c>
      <c r="G2690" t="s">
        <v>36</v>
      </c>
      <c r="H2690">
        <v>0</v>
      </c>
      <c r="I2690" t="s">
        <v>361</v>
      </c>
      <c r="J2690" t="s">
        <v>35</v>
      </c>
      <c r="K2690" t="s">
        <v>9472</v>
      </c>
      <c r="L2690">
        <v>30</v>
      </c>
      <c r="M2690" t="s">
        <v>23</v>
      </c>
      <c r="N2690" t="s">
        <v>23</v>
      </c>
      <c r="O2690" t="s">
        <v>23</v>
      </c>
      <c r="P2690">
        <v>0</v>
      </c>
      <c r="Q2690" t="s">
        <v>23</v>
      </c>
      <c r="R2690" t="s">
        <v>26</v>
      </c>
      <c r="S2690" t="s">
        <v>38</v>
      </c>
      <c r="T2690">
        <v>55</v>
      </c>
      <c r="U2690" t="s">
        <v>9484</v>
      </c>
      <c r="V2690">
        <v>55</v>
      </c>
      <c r="W2690">
        <v>1293</v>
      </c>
      <c r="X2690" t="s">
        <v>163</v>
      </c>
      <c r="Y2690" t="s">
        <v>164</v>
      </c>
      <c r="Z2690" t="s">
        <v>4019</v>
      </c>
      <c r="AA2690" s="1">
        <v>44995</v>
      </c>
      <c r="AB2690" s="1">
        <v>45216</v>
      </c>
      <c r="AC2690" t="s">
        <v>30</v>
      </c>
      <c r="AD2690" t="s">
        <v>9475</v>
      </c>
      <c r="AE2690" s="14">
        <v>57.42786811987709</v>
      </c>
      <c r="AF2690">
        <v>9</v>
      </c>
      <c r="AG2690" t="s">
        <v>31</v>
      </c>
      <c r="AH2690" t="s">
        <v>31</v>
      </c>
      <c r="AI2690" t="b">
        <v>0</v>
      </c>
      <c r="AJ2690" t="s">
        <v>23</v>
      </c>
      <c r="AK2690" t="s">
        <v>73</v>
      </c>
      <c r="AL2690" t="str">
        <f>IF(AmazonChurn[[#This Row],[Average Monthly Expenses]]&lt;=30,"Low",IF(AmazonChurn[[#This Row],[Average Monthly Expenses]]&lt;=60,"Medium","High"))</f>
        <v>Medium</v>
      </c>
      <c r="AM2690" t="str">
        <f>IF(AmazonChurn[[#This Row],[Number of Complaints or Support]]&lt;3,"Low",IF(AmazonChurn[[#This Row],[Number of Complaints or Support]]&lt;=7,"Medium","High"))</f>
        <v>High</v>
      </c>
      <c r="AN2690" s="14">
        <f>AmazonChurn[[#This Row],[Number of Complaints or Support]]/AmazonChurn[[#This Row],[Account Length (in months)]]</f>
        <v>0.39130434782608697</v>
      </c>
    </row>
    <row r="2691" spans="1:40" x14ac:dyDescent="0.25">
      <c r="A2691" t="s">
        <v>4550</v>
      </c>
      <c r="B2691" t="s">
        <v>23</v>
      </c>
      <c r="C2691">
        <v>70</v>
      </c>
      <c r="D2691">
        <v>0</v>
      </c>
      <c r="E2691">
        <v>9</v>
      </c>
      <c r="F2691">
        <v>1</v>
      </c>
      <c r="G2691" t="s">
        <v>36</v>
      </c>
      <c r="H2691">
        <v>0</v>
      </c>
      <c r="I2691" t="s">
        <v>438</v>
      </c>
      <c r="J2691" t="s">
        <v>25</v>
      </c>
      <c r="K2691" t="s">
        <v>25</v>
      </c>
      <c r="L2691">
        <v>21</v>
      </c>
      <c r="M2691" t="s">
        <v>36</v>
      </c>
      <c r="N2691" t="s">
        <v>23</v>
      </c>
      <c r="O2691" t="s">
        <v>23</v>
      </c>
      <c r="P2691">
        <v>0</v>
      </c>
      <c r="Q2691" t="s">
        <v>36</v>
      </c>
      <c r="R2691" t="s">
        <v>57</v>
      </c>
      <c r="S2691" t="s">
        <v>124</v>
      </c>
      <c r="T2691">
        <v>38</v>
      </c>
      <c r="U2691" t="s">
        <v>9484</v>
      </c>
      <c r="V2691">
        <v>38</v>
      </c>
      <c r="W2691">
        <v>2679</v>
      </c>
      <c r="Z2691" t="s">
        <v>1807</v>
      </c>
      <c r="AA2691" s="1">
        <v>44476</v>
      </c>
      <c r="AB2691" s="1">
        <v>45290</v>
      </c>
      <c r="AC2691" t="s">
        <v>48</v>
      </c>
      <c r="AD2691" t="s">
        <v>9476</v>
      </c>
      <c r="AE2691" s="14">
        <v>41.106010251186611</v>
      </c>
      <c r="AF2691">
        <v>10</v>
      </c>
      <c r="AG2691" t="s">
        <v>53</v>
      </c>
      <c r="AH2691" t="s">
        <v>9480</v>
      </c>
      <c r="AI2691" t="b">
        <v>1</v>
      </c>
      <c r="AJ2691" t="s">
        <v>36</v>
      </c>
      <c r="AK2691" t="s">
        <v>54</v>
      </c>
      <c r="AL2691" t="str">
        <f>IF(AmazonChurn[[#This Row],[Average Monthly Expenses]]&lt;=30,"Low",IF(AmazonChurn[[#This Row],[Average Monthly Expenses]]&lt;=60,"Medium","High"))</f>
        <v>Medium</v>
      </c>
      <c r="AM2691" t="str">
        <f>IF(AmazonChurn[[#This Row],[Number of Complaints or Support]]&lt;3,"Low",IF(AmazonChurn[[#This Row],[Number of Complaints or Support]]&lt;=7,"Medium","High"))</f>
        <v>High</v>
      </c>
      <c r="AN2691" s="14">
        <f>AmazonChurn[[#This Row],[Number of Complaints or Support]]/AmazonChurn[[#This Row],[Account Length (in months)]]</f>
        <v>0.14285714285714285</v>
      </c>
    </row>
    <row r="2692" spans="1:40" x14ac:dyDescent="0.25">
      <c r="A2692" t="s">
        <v>4551</v>
      </c>
      <c r="B2692" t="s">
        <v>23</v>
      </c>
      <c r="C2692">
        <v>11</v>
      </c>
      <c r="D2692">
        <v>0</v>
      </c>
      <c r="E2692">
        <v>0</v>
      </c>
      <c r="F2692">
        <v>0</v>
      </c>
      <c r="G2692" t="s">
        <v>23</v>
      </c>
      <c r="H2692">
        <v>0</v>
      </c>
      <c r="I2692" t="s">
        <v>136</v>
      </c>
      <c r="J2692" t="s">
        <v>25</v>
      </c>
      <c r="K2692" t="s">
        <v>25</v>
      </c>
      <c r="L2692">
        <v>61</v>
      </c>
      <c r="M2692" t="s">
        <v>23</v>
      </c>
      <c r="N2692" t="s">
        <v>23</v>
      </c>
      <c r="O2692" t="s">
        <v>36</v>
      </c>
      <c r="P2692">
        <v>4</v>
      </c>
      <c r="Q2692" t="s">
        <v>23</v>
      </c>
      <c r="R2692" t="s">
        <v>26</v>
      </c>
      <c r="S2692" t="s">
        <v>130</v>
      </c>
      <c r="T2692">
        <v>7</v>
      </c>
      <c r="U2692" t="s">
        <v>9483</v>
      </c>
      <c r="V2692">
        <v>7</v>
      </c>
      <c r="W2692">
        <v>75</v>
      </c>
      <c r="Z2692" t="s">
        <v>622</v>
      </c>
      <c r="AA2692" s="1">
        <v>44878</v>
      </c>
      <c r="AB2692" s="1">
        <v>44447</v>
      </c>
      <c r="AC2692" t="s">
        <v>30</v>
      </c>
      <c r="AD2692" t="s">
        <v>9475</v>
      </c>
      <c r="AE2692" s="14">
        <v>8.01503470709266</v>
      </c>
      <c r="AF2692">
        <v>5</v>
      </c>
      <c r="AG2692" t="s">
        <v>69</v>
      </c>
      <c r="AH2692" t="s">
        <v>69</v>
      </c>
      <c r="AI2692" t="b">
        <v>0</v>
      </c>
      <c r="AJ2692" t="s">
        <v>23</v>
      </c>
      <c r="AK2692" t="s">
        <v>54</v>
      </c>
      <c r="AL2692" t="str">
        <f>IF(AmazonChurn[[#This Row],[Average Monthly Expenses]]&lt;=30,"Low",IF(AmazonChurn[[#This Row],[Average Monthly Expenses]]&lt;=60,"Medium","High"))</f>
        <v>Low</v>
      </c>
      <c r="AM2692" t="str">
        <f>IF(AmazonChurn[[#This Row],[Number of Complaints or Support]]&lt;3,"Low",IF(AmazonChurn[[#This Row],[Number of Complaints or Support]]&lt;=7,"Medium","High"))</f>
        <v>Medium</v>
      </c>
      <c r="AN2692" s="14">
        <f>AmazonChurn[[#This Row],[Number of Complaints or Support]]/AmazonChurn[[#This Row],[Account Length (in months)]]</f>
        <v>0.45454545454545453</v>
      </c>
    </row>
    <row r="2693" spans="1:40" x14ac:dyDescent="0.25">
      <c r="A2693" t="s">
        <v>4552</v>
      </c>
      <c r="B2693" t="s">
        <v>36</v>
      </c>
      <c r="C2693">
        <v>23</v>
      </c>
      <c r="D2693">
        <v>4</v>
      </c>
      <c r="E2693">
        <v>6</v>
      </c>
      <c r="F2693">
        <v>1</v>
      </c>
      <c r="G2693" t="s">
        <v>36</v>
      </c>
      <c r="H2693">
        <v>0</v>
      </c>
      <c r="I2693" t="s">
        <v>153</v>
      </c>
      <c r="J2693" t="s">
        <v>35</v>
      </c>
      <c r="K2693" t="s">
        <v>9472</v>
      </c>
      <c r="L2693">
        <v>67</v>
      </c>
      <c r="M2693" t="s">
        <v>23</v>
      </c>
      <c r="N2693" t="s">
        <v>36</v>
      </c>
      <c r="O2693" t="s">
        <v>23</v>
      </c>
      <c r="P2693">
        <v>0</v>
      </c>
      <c r="Q2693" t="s">
        <v>36</v>
      </c>
      <c r="R2693" t="s">
        <v>26</v>
      </c>
      <c r="S2693" t="s">
        <v>124</v>
      </c>
      <c r="T2693">
        <v>50</v>
      </c>
      <c r="U2693" t="s">
        <v>9484</v>
      </c>
      <c r="V2693">
        <v>50</v>
      </c>
      <c r="W2693">
        <v>1168</v>
      </c>
      <c r="X2693" t="s">
        <v>46</v>
      </c>
      <c r="Y2693" t="s">
        <v>286</v>
      </c>
      <c r="Z2693" t="s">
        <v>4553</v>
      </c>
      <c r="AA2693" s="1">
        <v>44539</v>
      </c>
      <c r="AB2693" s="1">
        <v>44810</v>
      </c>
      <c r="AC2693" t="s">
        <v>30</v>
      </c>
      <c r="AD2693" t="s">
        <v>9475</v>
      </c>
      <c r="AE2693" s="14">
        <v>47.004220916740337</v>
      </c>
      <c r="AF2693">
        <v>9</v>
      </c>
      <c r="AG2693" t="s">
        <v>53</v>
      </c>
      <c r="AH2693" t="s">
        <v>9480</v>
      </c>
      <c r="AI2693" t="b">
        <v>0</v>
      </c>
      <c r="AJ2693" t="s">
        <v>23</v>
      </c>
      <c r="AK2693" t="s">
        <v>64</v>
      </c>
      <c r="AL2693" t="str">
        <f>IF(AmazonChurn[[#This Row],[Average Monthly Expenses]]&lt;=30,"Low",IF(AmazonChurn[[#This Row],[Average Monthly Expenses]]&lt;=60,"Medium","High"))</f>
        <v>Medium</v>
      </c>
      <c r="AM2693" t="str">
        <f>IF(AmazonChurn[[#This Row],[Number of Complaints or Support]]&lt;3,"Low",IF(AmazonChurn[[#This Row],[Number of Complaints or Support]]&lt;=7,"Medium","High"))</f>
        <v>High</v>
      </c>
      <c r="AN2693" s="14">
        <f>AmazonChurn[[#This Row],[Number of Complaints or Support]]/AmazonChurn[[#This Row],[Account Length (in months)]]</f>
        <v>0.39130434782608697</v>
      </c>
    </row>
    <row r="2694" spans="1:40" x14ac:dyDescent="0.25">
      <c r="A2694" t="s">
        <v>4554</v>
      </c>
      <c r="B2694" t="s">
        <v>36</v>
      </c>
      <c r="C2694">
        <v>43</v>
      </c>
      <c r="D2694">
        <v>4</v>
      </c>
      <c r="E2694">
        <v>5</v>
      </c>
      <c r="F2694">
        <v>1</v>
      </c>
      <c r="G2694" t="s">
        <v>36</v>
      </c>
      <c r="H2694">
        <v>0</v>
      </c>
      <c r="I2694" t="s">
        <v>259</v>
      </c>
      <c r="J2694" t="s">
        <v>25</v>
      </c>
      <c r="K2694" t="s">
        <v>25</v>
      </c>
      <c r="L2694">
        <v>65</v>
      </c>
      <c r="M2694" t="s">
        <v>23</v>
      </c>
      <c r="N2694" t="s">
        <v>36</v>
      </c>
      <c r="O2694" t="s">
        <v>23</v>
      </c>
      <c r="P2694">
        <v>0</v>
      </c>
      <c r="Q2694" t="s">
        <v>23</v>
      </c>
      <c r="R2694" t="s">
        <v>26</v>
      </c>
      <c r="S2694" t="s">
        <v>27</v>
      </c>
      <c r="T2694">
        <v>40</v>
      </c>
      <c r="U2694" t="s">
        <v>9483</v>
      </c>
      <c r="V2694">
        <v>40</v>
      </c>
      <c r="W2694">
        <v>1722</v>
      </c>
      <c r="X2694" t="s">
        <v>46</v>
      </c>
      <c r="Y2694" t="s">
        <v>220</v>
      </c>
      <c r="Z2694" t="s">
        <v>1312</v>
      </c>
      <c r="AA2694" s="1">
        <v>44151</v>
      </c>
      <c r="AB2694" s="1">
        <v>44195</v>
      </c>
      <c r="AC2694" t="s">
        <v>48</v>
      </c>
      <c r="AD2694" t="s">
        <v>9476</v>
      </c>
      <c r="AE2694" s="14">
        <v>40.391351841126728</v>
      </c>
      <c r="AF2694">
        <v>9</v>
      </c>
      <c r="AG2694" t="s">
        <v>69</v>
      </c>
      <c r="AH2694" t="s">
        <v>69</v>
      </c>
      <c r="AI2694" t="b">
        <v>1</v>
      </c>
      <c r="AJ2694" t="s">
        <v>36</v>
      </c>
      <c r="AK2694" t="s">
        <v>32</v>
      </c>
      <c r="AL2694" t="str">
        <f>IF(AmazonChurn[[#This Row],[Average Monthly Expenses]]&lt;=30,"Low",IF(AmazonChurn[[#This Row],[Average Monthly Expenses]]&lt;=60,"Medium","High"))</f>
        <v>Medium</v>
      </c>
      <c r="AM2694" t="str">
        <f>IF(AmazonChurn[[#This Row],[Number of Complaints or Support]]&lt;3,"Low",IF(AmazonChurn[[#This Row],[Number of Complaints or Support]]&lt;=7,"Medium","High"))</f>
        <v>High</v>
      </c>
      <c r="AN2694" s="14">
        <f>AmazonChurn[[#This Row],[Number of Complaints or Support]]/AmazonChurn[[#This Row],[Account Length (in months)]]</f>
        <v>0.20930232558139536</v>
      </c>
    </row>
    <row r="2695" spans="1:40" x14ac:dyDescent="0.25">
      <c r="A2695" t="s">
        <v>4555</v>
      </c>
      <c r="B2695" t="s">
        <v>23</v>
      </c>
      <c r="C2695">
        <v>43</v>
      </c>
      <c r="D2695">
        <v>0</v>
      </c>
      <c r="E2695">
        <v>25</v>
      </c>
      <c r="F2695">
        <v>0</v>
      </c>
      <c r="G2695" t="s">
        <v>23</v>
      </c>
      <c r="H2695">
        <v>19</v>
      </c>
      <c r="I2695" t="s">
        <v>116</v>
      </c>
      <c r="J2695" t="s">
        <v>25</v>
      </c>
      <c r="K2695" t="s">
        <v>25</v>
      </c>
      <c r="L2695">
        <v>39</v>
      </c>
      <c r="M2695" t="s">
        <v>23</v>
      </c>
      <c r="N2695" t="s">
        <v>23</v>
      </c>
      <c r="O2695" t="s">
        <v>36</v>
      </c>
      <c r="P2695">
        <v>2</v>
      </c>
      <c r="Q2695" t="s">
        <v>23</v>
      </c>
      <c r="R2695" t="s">
        <v>26</v>
      </c>
      <c r="S2695" t="s">
        <v>38</v>
      </c>
      <c r="T2695">
        <v>19</v>
      </c>
      <c r="U2695" t="s">
        <v>9484</v>
      </c>
      <c r="V2695">
        <v>19</v>
      </c>
      <c r="W2695">
        <v>839</v>
      </c>
      <c r="Z2695" t="s">
        <v>3588</v>
      </c>
      <c r="AA2695" s="1">
        <v>44264</v>
      </c>
      <c r="AB2695" s="1">
        <v>44202</v>
      </c>
      <c r="AC2695" t="s">
        <v>48</v>
      </c>
      <c r="AD2695" t="s">
        <v>9476</v>
      </c>
      <c r="AE2695" s="14">
        <v>17.071951765606169</v>
      </c>
      <c r="AF2695">
        <v>7</v>
      </c>
      <c r="AG2695" t="s">
        <v>69</v>
      </c>
      <c r="AH2695" t="s">
        <v>69</v>
      </c>
      <c r="AI2695" t="b">
        <v>0</v>
      </c>
      <c r="AJ2695" t="s">
        <v>23</v>
      </c>
      <c r="AK2695" t="s">
        <v>32</v>
      </c>
      <c r="AL2695" t="str">
        <f>IF(AmazonChurn[[#This Row],[Average Monthly Expenses]]&lt;=30,"Low",IF(AmazonChurn[[#This Row],[Average Monthly Expenses]]&lt;=60,"Medium","High"))</f>
        <v>Low</v>
      </c>
      <c r="AM2695" t="str">
        <f>IF(AmazonChurn[[#This Row],[Number of Complaints or Support]]&lt;3,"Low",IF(AmazonChurn[[#This Row],[Number of Complaints or Support]]&lt;=7,"Medium","High"))</f>
        <v>Medium</v>
      </c>
      <c r="AN2695" s="14">
        <f>AmazonChurn[[#This Row],[Number of Complaints or Support]]/AmazonChurn[[#This Row],[Account Length (in months)]]</f>
        <v>0.16279069767441862</v>
      </c>
    </row>
    <row r="2696" spans="1:40" x14ac:dyDescent="0.25">
      <c r="A2696" t="s">
        <v>4556</v>
      </c>
      <c r="B2696" t="s">
        <v>23</v>
      </c>
      <c r="C2696">
        <v>28</v>
      </c>
      <c r="D2696">
        <v>2</v>
      </c>
      <c r="E2696">
        <v>0</v>
      </c>
      <c r="F2696">
        <v>0</v>
      </c>
      <c r="G2696" t="s">
        <v>23</v>
      </c>
      <c r="H2696">
        <v>0</v>
      </c>
      <c r="I2696" t="s">
        <v>109</v>
      </c>
      <c r="J2696" t="s">
        <v>35</v>
      </c>
      <c r="K2696" t="s">
        <v>9472</v>
      </c>
      <c r="L2696">
        <v>22</v>
      </c>
      <c r="M2696" t="s">
        <v>36</v>
      </c>
      <c r="N2696" t="s">
        <v>23</v>
      </c>
      <c r="O2696" t="s">
        <v>36</v>
      </c>
      <c r="P2696">
        <v>3</v>
      </c>
      <c r="Q2696" t="s">
        <v>23</v>
      </c>
      <c r="R2696" t="s">
        <v>26</v>
      </c>
      <c r="S2696" t="s">
        <v>130</v>
      </c>
      <c r="T2696">
        <v>9</v>
      </c>
      <c r="U2696" t="s">
        <v>9483</v>
      </c>
      <c r="V2696">
        <v>9</v>
      </c>
      <c r="W2696">
        <v>248</v>
      </c>
      <c r="Z2696" t="s">
        <v>4557</v>
      </c>
      <c r="AA2696" s="1">
        <v>44456</v>
      </c>
      <c r="AB2696" s="1">
        <v>44457</v>
      </c>
      <c r="AC2696" t="s">
        <v>41</v>
      </c>
      <c r="AD2696" t="s">
        <v>9477</v>
      </c>
      <c r="AE2696" s="14">
        <v>10.490312384508851</v>
      </c>
      <c r="AF2696">
        <v>0</v>
      </c>
      <c r="AG2696" t="s">
        <v>31</v>
      </c>
      <c r="AH2696" t="s">
        <v>31</v>
      </c>
      <c r="AI2696" t="b">
        <v>0</v>
      </c>
      <c r="AJ2696" t="s">
        <v>23</v>
      </c>
      <c r="AK2696" t="s">
        <v>64</v>
      </c>
      <c r="AL2696" t="str">
        <f>IF(AmazonChurn[[#This Row],[Average Monthly Expenses]]&lt;=30,"Low",IF(AmazonChurn[[#This Row],[Average Monthly Expenses]]&lt;=60,"Medium","High"))</f>
        <v>Low</v>
      </c>
      <c r="AM2696" t="str">
        <f>IF(AmazonChurn[[#This Row],[Number of Complaints or Support]]&lt;3,"Low",IF(AmazonChurn[[#This Row],[Number of Complaints or Support]]&lt;=7,"Medium","High"))</f>
        <v>Low</v>
      </c>
      <c r="AN2696" s="14">
        <f>AmazonChurn[[#This Row],[Number of Complaints or Support]]/AmazonChurn[[#This Row],[Account Length (in months)]]</f>
        <v>0</v>
      </c>
    </row>
    <row r="2697" spans="1:40" x14ac:dyDescent="0.25">
      <c r="A2697" t="s">
        <v>4558</v>
      </c>
      <c r="B2697" t="s">
        <v>23</v>
      </c>
      <c r="C2697">
        <v>59</v>
      </c>
      <c r="D2697">
        <v>2</v>
      </c>
      <c r="E2697">
        <v>2</v>
      </c>
      <c r="F2697">
        <v>1</v>
      </c>
      <c r="G2697" t="s">
        <v>36</v>
      </c>
      <c r="H2697">
        <v>0</v>
      </c>
      <c r="I2697" t="s">
        <v>190</v>
      </c>
      <c r="J2697" t="s">
        <v>25</v>
      </c>
      <c r="K2697" t="s">
        <v>25</v>
      </c>
      <c r="L2697">
        <v>55</v>
      </c>
      <c r="M2697" t="s">
        <v>23</v>
      </c>
      <c r="N2697" t="s">
        <v>23</v>
      </c>
      <c r="O2697" t="s">
        <v>23</v>
      </c>
      <c r="P2697">
        <v>0</v>
      </c>
      <c r="Q2697" t="s">
        <v>23</v>
      </c>
      <c r="R2697" t="s">
        <v>57</v>
      </c>
      <c r="S2697" t="s">
        <v>27</v>
      </c>
      <c r="T2697">
        <v>59</v>
      </c>
      <c r="U2697" t="s">
        <v>9483</v>
      </c>
      <c r="V2697">
        <v>59</v>
      </c>
      <c r="W2697">
        <v>3446</v>
      </c>
      <c r="Z2697" t="s">
        <v>2595</v>
      </c>
      <c r="AA2697" s="1">
        <v>44245</v>
      </c>
      <c r="AB2697" s="1">
        <v>45071</v>
      </c>
      <c r="AC2697" t="s">
        <v>41</v>
      </c>
      <c r="AD2697" t="s">
        <v>9477</v>
      </c>
      <c r="AE2697" s="14">
        <v>50.876534241658192</v>
      </c>
      <c r="AF2697">
        <v>9</v>
      </c>
      <c r="AG2697" t="s">
        <v>53</v>
      </c>
      <c r="AH2697" t="s">
        <v>9480</v>
      </c>
      <c r="AI2697" t="b">
        <v>1</v>
      </c>
      <c r="AJ2697" t="s">
        <v>36</v>
      </c>
      <c r="AK2697" t="s">
        <v>73</v>
      </c>
      <c r="AL2697" t="str">
        <f>IF(AmazonChurn[[#This Row],[Average Monthly Expenses]]&lt;=30,"Low",IF(AmazonChurn[[#This Row],[Average Monthly Expenses]]&lt;=60,"Medium","High"))</f>
        <v>Medium</v>
      </c>
      <c r="AM2697" t="str">
        <f>IF(AmazonChurn[[#This Row],[Number of Complaints or Support]]&lt;3,"Low",IF(AmazonChurn[[#This Row],[Number of Complaints or Support]]&lt;=7,"Medium","High"))</f>
        <v>High</v>
      </c>
      <c r="AN2697" s="14">
        <f>AmazonChurn[[#This Row],[Number of Complaints or Support]]/AmazonChurn[[#This Row],[Account Length (in months)]]</f>
        <v>0.15254237288135594</v>
      </c>
    </row>
    <row r="2698" spans="1:40" x14ac:dyDescent="0.25">
      <c r="A2698" t="s">
        <v>4559</v>
      </c>
      <c r="B2698" t="s">
        <v>23</v>
      </c>
      <c r="C2698">
        <v>62</v>
      </c>
      <c r="D2698">
        <v>0</v>
      </c>
      <c r="E2698">
        <v>37</v>
      </c>
      <c r="F2698">
        <v>1</v>
      </c>
      <c r="G2698" t="s">
        <v>36</v>
      </c>
      <c r="H2698">
        <v>0</v>
      </c>
      <c r="I2698" t="s">
        <v>71</v>
      </c>
      <c r="J2698" t="s">
        <v>25</v>
      </c>
      <c r="K2698" t="s">
        <v>25</v>
      </c>
      <c r="L2698">
        <v>32</v>
      </c>
      <c r="M2698" t="s">
        <v>23</v>
      </c>
      <c r="N2698" t="s">
        <v>23</v>
      </c>
      <c r="O2698" t="s">
        <v>23</v>
      </c>
      <c r="P2698">
        <v>0</v>
      </c>
      <c r="Q2698" t="s">
        <v>36</v>
      </c>
      <c r="R2698" t="s">
        <v>37</v>
      </c>
      <c r="S2698" t="s">
        <v>38</v>
      </c>
      <c r="T2698">
        <v>24</v>
      </c>
      <c r="U2698" t="s">
        <v>9484</v>
      </c>
      <c r="V2698">
        <v>24</v>
      </c>
      <c r="W2698">
        <v>1482</v>
      </c>
      <c r="Z2698" t="s">
        <v>954</v>
      </c>
      <c r="AA2698" s="1">
        <v>45235</v>
      </c>
      <c r="AB2698" s="1">
        <v>45266</v>
      </c>
      <c r="AC2698" t="s">
        <v>48</v>
      </c>
      <c r="AD2698" t="s">
        <v>9476</v>
      </c>
      <c r="AE2698" s="14">
        <v>20.130096019673939</v>
      </c>
      <c r="AF2698">
        <v>2</v>
      </c>
      <c r="AG2698" t="s">
        <v>53</v>
      </c>
      <c r="AH2698" t="s">
        <v>9480</v>
      </c>
      <c r="AI2698" t="b">
        <v>1</v>
      </c>
      <c r="AJ2698" t="s">
        <v>36</v>
      </c>
      <c r="AK2698" t="s">
        <v>54</v>
      </c>
      <c r="AL2698" t="str">
        <f>IF(AmazonChurn[[#This Row],[Average Monthly Expenses]]&lt;=30,"Low",IF(AmazonChurn[[#This Row],[Average Monthly Expenses]]&lt;=60,"Medium","High"))</f>
        <v>Low</v>
      </c>
      <c r="AM2698" t="str">
        <f>IF(AmazonChurn[[#This Row],[Number of Complaints or Support]]&lt;3,"Low",IF(AmazonChurn[[#This Row],[Number of Complaints or Support]]&lt;=7,"Medium","High"))</f>
        <v>Low</v>
      </c>
      <c r="AN2698" s="14">
        <f>AmazonChurn[[#This Row],[Number of Complaints or Support]]/AmazonChurn[[#This Row],[Account Length (in months)]]</f>
        <v>3.2258064516129031E-2</v>
      </c>
    </row>
    <row r="2699" spans="1:40" x14ac:dyDescent="0.25">
      <c r="A2699" t="s">
        <v>4560</v>
      </c>
      <c r="B2699" t="s">
        <v>23</v>
      </c>
      <c r="C2699">
        <v>44</v>
      </c>
      <c r="D2699">
        <v>0</v>
      </c>
      <c r="E2699">
        <v>8</v>
      </c>
      <c r="F2699">
        <v>1</v>
      </c>
      <c r="G2699" t="s">
        <v>36</v>
      </c>
      <c r="H2699">
        <v>0</v>
      </c>
      <c r="I2699" t="s">
        <v>150</v>
      </c>
      <c r="J2699" t="s">
        <v>25</v>
      </c>
      <c r="K2699" t="s">
        <v>25</v>
      </c>
      <c r="L2699">
        <v>55</v>
      </c>
      <c r="M2699" t="s">
        <v>23</v>
      </c>
      <c r="N2699" t="s">
        <v>23</v>
      </c>
      <c r="O2699" t="s">
        <v>23</v>
      </c>
      <c r="P2699">
        <v>0</v>
      </c>
      <c r="Q2699" t="s">
        <v>36</v>
      </c>
      <c r="R2699" t="s">
        <v>57</v>
      </c>
      <c r="S2699" t="s">
        <v>38</v>
      </c>
      <c r="T2699">
        <v>53</v>
      </c>
      <c r="U2699" t="s">
        <v>9484</v>
      </c>
      <c r="V2699">
        <v>53</v>
      </c>
      <c r="W2699">
        <v>2332</v>
      </c>
      <c r="Z2699" t="s">
        <v>904</v>
      </c>
      <c r="AA2699" s="1">
        <v>45278</v>
      </c>
      <c r="AB2699" s="1">
        <v>44000</v>
      </c>
      <c r="AC2699" t="s">
        <v>41</v>
      </c>
      <c r="AD2699" t="s">
        <v>9477</v>
      </c>
      <c r="AE2699" s="14">
        <v>56.706686130630743</v>
      </c>
      <c r="AF2699">
        <v>6</v>
      </c>
      <c r="AG2699" t="s">
        <v>53</v>
      </c>
      <c r="AH2699" t="s">
        <v>9480</v>
      </c>
      <c r="AI2699" t="b">
        <v>0</v>
      </c>
      <c r="AJ2699" t="s">
        <v>23</v>
      </c>
      <c r="AK2699" t="s">
        <v>64</v>
      </c>
      <c r="AL2699" t="str">
        <f>IF(AmazonChurn[[#This Row],[Average Monthly Expenses]]&lt;=30,"Low",IF(AmazonChurn[[#This Row],[Average Monthly Expenses]]&lt;=60,"Medium","High"))</f>
        <v>Medium</v>
      </c>
      <c r="AM2699" t="str">
        <f>IF(AmazonChurn[[#This Row],[Number of Complaints or Support]]&lt;3,"Low",IF(AmazonChurn[[#This Row],[Number of Complaints or Support]]&lt;=7,"Medium","High"))</f>
        <v>Medium</v>
      </c>
      <c r="AN2699" s="14">
        <f>AmazonChurn[[#This Row],[Number of Complaints or Support]]/AmazonChurn[[#This Row],[Account Length (in months)]]</f>
        <v>0.13636363636363635</v>
      </c>
    </row>
    <row r="2700" spans="1:40" x14ac:dyDescent="0.25">
      <c r="A2700" t="s">
        <v>4561</v>
      </c>
      <c r="B2700" t="s">
        <v>23</v>
      </c>
      <c r="C2700">
        <v>67</v>
      </c>
      <c r="D2700">
        <v>0</v>
      </c>
      <c r="E2700">
        <v>38</v>
      </c>
      <c r="F2700">
        <v>1</v>
      </c>
      <c r="G2700" t="s">
        <v>36</v>
      </c>
      <c r="H2700">
        <v>0</v>
      </c>
      <c r="I2700" t="s">
        <v>184</v>
      </c>
      <c r="J2700" t="s">
        <v>35</v>
      </c>
      <c r="K2700" t="s">
        <v>9472</v>
      </c>
      <c r="L2700">
        <v>30</v>
      </c>
      <c r="M2700" t="s">
        <v>23</v>
      </c>
      <c r="N2700" t="s">
        <v>23</v>
      </c>
      <c r="O2700" t="s">
        <v>36</v>
      </c>
      <c r="P2700">
        <v>5</v>
      </c>
      <c r="Q2700" t="s">
        <v>36</v>
      </c>
      <c r="R2700" t="s">
        <v>57</v>
      </c>
      <c r="S2700" t="s">
        <v>124</v>
      </c>
      <c r="T2700">
        <v>32</v>
      </c>
      <c r="U2700" t="s">
        <v>9484</v>
      </c>
      <c r="V2700">
        <v>32</v>
      </c>
      <c r="W2700">
        <v>2143</v>
      </c>
      <c r="Z2700" t="s">
        <v>4562</v>
      </c>
      <c r="AA2700" s="1">
        <v>43875</v>
      </c>
      <c r="AB2700" s="1">
        <v>45140</v>
      </c>
      <c r="AC2700" t="s">
        <v>30</v>
      </c>
      <c r="AD2700" t="s">
        <v>9475</v>
      </c>
      <c r="AE2700" s="14">
        <v>28.66044067933737</v>
      </c>
      <c r="AF2700">
        <v>9</v>
      </c>
      <c r="AG2700" t="s">
        <v>53</v>
      </c>
      <c r="AH2700" t="s">
        <v>9480</v>
      </c>
      <c r="AI2700" t="b">
        <v>0</v>
      </c>
      <c r="AJ2700" t="s">
        <v>23</v>
      </c>
      <c r="AK2700" t="s">
        <v>73</v>
      </c>
      <c r="AL2700" t="str">
        <f>IF(AmazonChurn[[#This Row],[Average Monthly Expenses]]&lt;=30,"Low",IF(AmazonChurn[[#This Row],[Average Monthly Expenses]]&lt;=60,"Medium","High"))</f>
        <v>Low</v>
      </c>
      <c r="AM2700" t="str">
        <f>IF(AmazonChurn[[#This Row],[Number of Complaints or Support]]&lt;3,"Low",IF(AmazonChurn[[#This Row],[Number of Complaints or Support]]&lt;=7,"Medium","High"))</f>
        <v>High</v>
      </c>
      <c r="AN2700" s="14">
        <f>AmazonChurn[[#This Row],[Number of Complaints or Support]]/AmazonChurn[[#This Row],[Account Length (in months)]]</f>
        <v>0.13432835820895522</v>
      </c>
    </row>
    <row r="2701" spans="1:40" x14ac:dyDescent="0.25">
      <c r="A2701" t="s">
        <v>4563</v>
      </c>
      <c r="B2701" t="s">
        <v>23</v>
      </c>
      <c r="C2701">
        <v>27</v>
      </c>
      <c r="D2701">
        <v>0</v>
      </c>
      <c r="E2701">
        <v>0</v>
      </c>
      <c r="F2701">
        <v>0</v>
      </c>
      <c r="G2701" t="s">
        <v>23</v>
      </c>
      <c r="H2701">
        <v>0</v>
      </c>
      <c r="I2701" t="s">
        <v>150</v>
      </c>
      <c r="J2701" t="s">
        <v>35</v>
      </c>
      <c r="K2701" t="s">
        <v>9472</v>
      </c>
      <c r="L2701">
        <v>28</v>
      </c>
      <c r="M2701" t="s">
        <v>36</v>
      </c>
      <c r="N2701" t="s">
        <v>23</v>
      </c>
      <c r="O2701" t="s">
        <v>23</v>
      </c>
      <c r="P2701">
        <v>0</v>
      </c>
      <c r="Q2701" t="s">
        <v>23</v>
      </c>
      <c r="R2701" t="s">
        <v>26</v>
      </c>
      <c r="S2701" t="s">
        <v>124</v>
      </c>
      <c r="T2701">
        <v>12</v>
      </c>
      <c r="U2701" t="s">
        <v>9484</v>
      </c>
      <c r="V2701">
        <v>12</v>
      </c>
      <c r="W2701">
        <v>339</v>
      </c>
      <c r="Z2701" t="s">
        <v>2312</v>
      </c>
      <c r="AA2701" s="1">
        <v>44030</v>
      </c>
      <c r="AB2701" s="1">
        <v>44502</v>
      </c>
      <c r="AC2701" t="s">
        <v>41</v>
      </c>
      <c r="AD2701" t="s">
        <v>9477</v>
      </c>
      <c r="AE2701" s="14">
        <v>9.92092017013141</v>
      </c>
      <c r="AF2701">
        <v>2</v>
      </c>
      <c r="AG2701" t="s">
        <v>31</v>
      </c>
      <c r="AH2701" t="s">
        <v>31</v>
      </c>
      <c r="AI2701" t="b">
        <v>1</v>
      </c>
      <c r="AJ2701" t="s">
        <v>36</v>
      </c>
      <c r="AK2701" t="s">
        <v>64</v>
      </c>
      <c r="AL2701" t="str">
        <f>IF(AmazonChurn[[#This Row],[Average Monthly Expenses]]&lt;=30,"Low",IF(AmazonChurn[[#This Row],[Average Monthly Expenses]]&lt;=60,"Medium","High"))</f>
        <v>Low</v>
      </c>
      <c r="AM2701" t="str">
        <f>IF(AmazonChurn[[#This Row],[Number of Complaints or Support]]&lt;3,"Low",IF(AmazonChurn[[#This Row],[Number of Complaints or Support]]&lt;=7,"Medium","High"))</f>
        <v>Low</v>
      </c>
      <c r="AN2701" s="14">
        <f>AmazonChurn[[#This Row],[Number of Complaints or Support]]/AmazonChurn[[#This Row],[Account Length (in months)]]</f>
        <v>7.407407407407407E-2</v>
      </c>
    </row>
    <row r="2702" spans="1:40" x14ac:dyDescent="0.25">
      <c r="A2702" t="s">
        <v>4564</v>
      </c>
      <c r="B2702" t="s">
        <v>23</v>
      </c>
      <c r="C2702">
        <v>50</v>
      </c>
      <c r="D2702">
        <v>0</v>
      </c>
      <c r="E2702">
        <v>14</v>
      </c>
      <c r="F2702">
        <v>1</v>
      </c>
      <c r="G2702" t="s">
        <v>36</v>
      </c>
      <c r="H2702">
        <v>0</v>
      </c>
      <c r="I2702" t="s">
        <v>71</v>
      </c>
      <c r="J2702" t="s">
        <v>35</v>
      </c>
      <c r="K2702" t="s">
        <v>9472</v>
      </c>
      <c r="L2702">
        <v>25</v>
      </c>
      <c r="M2702" t="s">
        <v>36</v>
      </c>
      <c r="N2702" t="s">
        <v>23</v>
      </c>
      <c r="O2702" t="s">
        <v>23</v>
      </c>
      <c r="P2702">
        <v>0</v>
      </c>
      <c r="Q2702" t="s">
        <v>36</v>
      </c>
      <c r="R2702" t="s">
        <v>37</v>
      </c>
      <c r="S2702" t="s">
        <v>130</v>
      </c>
      <c r="T2702">
        <v>36</v>
      </c>
      <c r="U2702" t="s">
        <v>9483</v>
      </c>
      <c r="V2702">
        <v>36</v>
      </c>
      <c r="W2702">
        <v>1768</v>
      </c>
      <c r="Z2702" t="s">
        <v>4565</v>
      </c>
      <c r="AA2702" s="1">
        <v>44814</v>
      </c>
      <c r="AB2702" s="1">
        <v>44950</v>
      </c>
      <c r="AC2702" t="s">
        <v>41</v>
      </c>
      <c r="AD2702" t="s">
        <v>9477</v>
      </c>
      <c r="AE2702" s="14">
        <v>40.820203591087598</v>
      </c>
      <c r="AF2702">
        <v>6</v>
      </c>
      <c r="AG2702" t="s">
        <v>53</v>
      </c>
      <c r="AH2702" t="s">
        <v>9480</v>
      </c>
      <c r="AI2702" t="b">
        <v>1</v>
      </c>
      <c r="AJ2702" t="s">
        <v>36</v>
      </c>
      <c r="AK2702" t="s">
        <v>73</v>
      </c>
      <c r="AL2702" t="str">
        <f>IF(AmazonChurn[[#This Row],[Average Monthly Expenses]]&lt;=30,"Low",IF(AmazonChurn[[#This Row],[Average Monthly Expenses]]&lt;=60,"Medium","High"))</f>
        <v>Medium</v>
      </c>
      <c r="AM2702" t="str">
        <f>IF(AmazonChurn[[#This Row],[Number of Complaints or Support]]&lt;3,"Low",IF(AmazonChurn[[#This Row],[Number of Complaints or Support]]&lt;=7,"Medium","High"))</f>
        <v>Medium</v>
      </c>
      <c r="AN2702" s="14">
        <f>AmazonChurn[[#This Row],[Number of Complaints or Support]]/AmazonChurn[[#This Row],[Account Length (in months)]]</f>
        <v>0.12</v>
      </c>
    </row>
    <row r="2703" spans="1:40" x14ac:dyDescent="0.25">
      <c r="A2703" t="s">
        <v>4566</v>
      </c>
      <c r="B2703" t="s">
        <v>36</v>
      </c>
      <c r="C2703">
        <v>32</v>
      </c>
      <c r="D2703">
        <v>2</v>
      </c>
      <c r="E2703">
        <v>2</v>
      </c>
      <c r="F2703">
        <v>0</v>
      </c>
      <c r="G2703" t="s">
        <v>23</v>
      </c>
      <c r="H2703">
        <v>29</v>
      </c>
      <c r="I2703" t="s">
        <v>259</v>
      </c>
      <c r="J2703" t="s">
        <v>25</v>
      </c>
      <c r="K2703" t="s">
        <v>25</v>
      </c>
      <c r="L2703">
        <v>49</v>
      </c>
      <c r="M2703" t="s">
        <v>23</v>
      </c>
      <c r="N2703" t="s">
        <v>23</v>
      </c>
      <c r="O2703" t="s">
        <v>23</v>
      </c>
      <c r="P2703">
        <v>0</v>
      </c>
      <c r="Q2703" t="s">
        <v>36</v>
      </c>
      <c r="R2703" t="s">
        <v>26</v>
      </c>
      <c r="S2703" t="s">
        <v>38</v>
      </c>
      <c r="T2703">
        <v>60</v>
      </c>
      <c r="U2703" t="s">
        <v>9484</v>
      </c>
      <c r="V2703">
        <v>60</v>
      </c>
      <c r="W2703">
        <v>1956</v>
      </c>
      <c r="X2703" t="s">
        <v>46</v>
      </c>
      <c r="Y2703" t="s">
        <v>366</v>
      </c>
      <c r="Z2703" t="s">
        <v>4567</v>
      </c>
      <c r="AA2703" s="1">
        <v>44593</v>
      </c>
      <c r="AB2703" s="1">
        <v>44729</v>
      </c>
      <c r="AC2703" t="s">
        <v>41</v>
      </c>
      <c r="AD2703" t="s">
        <v>9477</v>
      </c>
      <c r="AE2703" s="14">
        <v>66.919830041063207</v>
      </c>
      <c r="AF2703">
        <v>7</v>
      </c>
      <c r="AG2703" t="s">
        <v>69</v>
      </c>
      <c r="AH2703" t="s">
        <v>69</v>
      </c>
      <c r="AI2703" t="b">
        <v>1</v>
      </c>
      <c r="AJ2703" t="s">
        <v>36</v>
      </c>
      <c r="AK2703" t="s">
        <v>54</v>
      </c>
      <c r="AL2703" t="str">
        <f>IF(AmazonChurn[[#This Row],[Average Monthly Expenses]]&lt;=30,"Low",IF(AmazonChurn[[#This Row],[Average Monthly Expenses]]&lt;=60,"Medium","High"))</f>
        <v>High</v>
      </c>
      <c r="AM2703" t="str">
        <f>IF(AmazonChurn[[#This Row],[Number of Complaints or Support]]&lt;3,"Low",IF(AmazonChurn[[#This Row],[Number of Complaints or Support]]&lt;=7,"Medium","High"))</f>
        <v>Medium</v>
      </c>
      <c r="AN2703" s="14">
        <f>AmazonChurn[[#This Row],[Number of Complaints or Support]]/AmazonChurn[[#This Row],[Account Length (in months)]]</f>
        <v>0.21875</v>
      </c>
    </row>
    <row r="2704" spans="1:40" x14ac:dyDescent="0.25">
      <c r="A2704" t="s">
        <v>4568</v>
      </c>
      <c r="B2704" t="s">
        <v>36</v>
      </c>
      <c r="C2704">
        <v>3</v>
      </c>
      <c r="D2704">
        <v>0</v>
      </c>
      <c r="E2704">
        <v>1</v>
      </c>
      <c r="F2704">
        <v>1</v>
      </c>
      <c r="G2704" t="s">
        <v>36</v>
      </c>
      <c r="H2704">
        <v>0</v>
      </c>
      <c r="I2704" t="s">
        <v>50</v>
      </c>
      <c r="J2704" t="s">
        <v>35</v>
      </c>
      <c r="K2704" t="s">
        <v>9472</v>
      </c>
      <c r="L2704">
        <v>55</v>
      </c>
      <c r="M2704" t="s">
        <v>23</v>
      </c>
      <c r="N2704" t="s">
        <v>23</v>
      </c>
      <c r="O2704" t="s">
        <v>23</v>
      </c>
      <c r="P2704">
        <v>0</v>
      </c>
      <c r="Q2704" t="s">
        <v>36</v>
      </c>
      <c r="R2704" t="s">
        <v>26</v>
      </c>
      <c r="S2704" t="s">
        <v>124</v>
      </c>
      <c r="T2704">
        <v>41</v>
      </c>
      <c r="U2704" t="s">
        <v>9484</v>
      </c>
      <c r="V2704">
        <v>41</v>
      </c>
      <c r="W2704">
        <v>120</v>
      </c>
      <c r="X2704" t="s">
        <v>94</v>
      </c>
      <c r="Y2704" t="s">
        <v>542</v>
      </c>
      <c r="Z2704" t="s">
        <v>588</v>
      </c>
      <c r="AA2704" s="1">
        <v>44180</v>
      </c>
      <c r="AB2704" s="1">
        <v>44070</v>
      </c>
      <c r="AC2704" t="s">
        <v>41</v>
      </c>
      <c r="AD2704" t="s">
        <v>9477</v>
      </c>
      <c r="AE2704" s="14">
        <v>35.605101247782343</v>
      </c>
      <c r="AF2704">
        <v>5</v>
      </c>
      <c r="AG2704" t="s">
        <v>31</v>
      </c>
      <c r="AH2704" t="s">
        <v>31</v>
      </c>
      <c r="AI2704" t="b">
        <v>1</v>
      </c>
      <c r="AJ2704" t="s">
        <v>36</v>
      </c>
      <c r="AK2704" t="s">
        <v>54</v>
      </c>
      <c r="AL2704" t="str">
        <f>IF(AmazonChurn[[#This Row],[Average Monthly Expenses]]&lt;=30,"Low",IF(AmazonChurn[[#This Row],[Average Monthly Expenses]]&lt;=60,"Medium","High"))</f>
        <v>Medium</v>
      </c>
      <c r="AM2704" t="str">
        <f>IF(AmazonChurn[[#This Row],[Number of Complaints or Support]]&lt;3,"Low",IF(AmazonChurn[[#This Row],[Number of Complaints or Support]]&lt;=7,"Medium","High"))</f>
        <v>Medium</v>
      </c>
      <c r="AN2704" s="14">
        <f>AmazonChurn[[#This Row],[Number of Complaints or Support]]/AmazonChurn[[#This Row],[Account Length (in months)]]</f>
        <v>1.6666666666666667</v>
      </c>
    </row>
    <row r="2705" spans="1:40" x14ac:dyDescent="0.25">
      <c r="A2705" t="s">
        <v>3948</v>
      </c>
      <c r="B2705" t="s">
        <v>36</v>
      </c>
      <c r="C2705">
        <v>12</v>
      </c>
      <c r="D2705">
        <v>4</v>
      </c>
      <c r="E2705">
        <v>4</v>
      </c>
      <c r="F2705">
        <v>1</v>
      </c>
      <c r="G2705" t="s">
        <v>36</v>
      </c>
      <c r="H2705">
        <v>0</v>
      </c>
      <c r="I2705" t="s">
        <v>75</v>
      </c>
      <c r="J2705" t="s">
        <v>35</v>
      </c>
      <c r="K2705" t="s">
        <v>9472</v>
      </c>
      <c r="L2705">
        <v>74</v>
      </c>
      <c r="M2705" t="s">
        <v>23</v>
      </c>
      <c r="N2705" t="s">
        <v>36</v>
      </c>
      <c r="O2705" t="s">
        <v>23</v>
      </c>
      <c r="P2705">
        <v>0</v>
      </c>
      <c r="Q2705" t="s">
        <v>23</v>
      </c>
      <c r="R2705" t="s">
        <v>26</v>
      </c>
      <c r="S2705" t="s">
        <v>38</v>
      </c>
      <c r="T2705">
        <v>39</v>
      </c>
      <c r="U2705" t="s">
        <v>9484</v>
      </c>
      <c r="V2705">
        <v>39</v>
      </c>
      <c r="W2705">
        <v>459</v>
      </c>
      <c r="X2705" t="s">
        <v>46</v>
      </c>
      <c r="Y2705" t="s">
        <v>220</v>
      </c>
      <c r="Z2705" t="s">
        <v>1172</v>
      </c>
      <c r="AA2705" s="1">
        <v>43839</v>
      </c>
      <c r="AB2705" s="1">
        <v>44516</v>
      </c>
      <c r="AC2705" t="s">
        <v>30</v>
      </c>
      <c r="AD2705" t="s">
        <v>9475</v>
      </c>
      <c r="AE2705" s="14">
        <v>39.184190407605357</v>
      </c>
      <c r="AF2705">
        <v>5</v>
      </c>
      <c r="AG2705" t="s">
        <v>53</v>
      </c>
      <c r="AH2705" t="s">
        <v>9480</v>
      </c>
      <c r="AI2705" t="b">
        <v>0</v>
      </c>
      <c r="AJ2705" t="s">
        <v>23</v>
      </c>
      <c r="AK2705" t="s">
        <v>73</v>
      </c>
      <c r="AL2705" t="str">
        <f>IF(AmazonChurn[[#This Row],[Average Monthly Expenses]]&lt;=30,"Low",IF(AmazonChurn[[#This Row],[Average Monthly Expenses]]&lt;=60,"Medium","High"))</f>
        <v>Medium</v>
      </c>
      <c r="AM2705" t="str">
        <f>IF(AmazonChurn[[#This Row],[Number of Complaints or Support]]&lt;3,"Low",IF(AmazonChurn[[#This Row],[Number of Complaints or Support]]&lt;=7,"Medium","High"))</f>
        <v>Medium</v>
      </c>
      <c r="AN2705" s="14">
        <f>AmazonChurn[[#This Row],[Number of Complaints or Support]]/AmazonChurn[[#This Row],[Account Length (in months)]]</f>
        <v>0.41666666666666669</v>
      </c>
    </row>
    <row r="2706" spans="1:40" x14ac:dyDescent="0.25">
      <c r="A2706" t="s">
        <v>4569</v>
      </c>
      <c r="B2706" t="s">
        <v>36</v>
      </c>
      <c r="C2706">
        <v>18</v>
      </c>
      <c r="D2706">
        <v>4</v>
      </c>
      <c r="E2706">
        <v>10</v>
      </c>
      <c r="F2706">
        <v>1</v>
      </c>
      <c r="G2706" t="s">
        <v>36</v>
      </c>
      <c r="H2706">
        <v>0</v>
      </c>
      <c r="I2706" t="s">
        <v>50</v>
      </c>
      <c r="J2706" t="s">
        <v>25</v>
      </c>
      <c r="K2706" t="s">
        <v>25</v>
      </c>
      <c r="L2706">
        <v>32</v>
      </c>
      <c r="M2706" t="s">
        <v>23</v>
      </c>
      <c r="N2706" t="s">
        <v>23</v>
      </c>
      <c r="O2706" t="s">
        <v>23</v>
      </c>
      <c r="P2706">
        <v>0</v>
      </c>
      <c r="Q2706" t="s">
        <v>23</v>
      </c>
      <c r="R2706" t="s">
        <v>26</v>
      </c>
      <c r="S2706" t="s">
        <v>38</v>
      </c>
      <c r="T2706">
        <v>35</v>
      </c>
      <c r="U2706" t="s">
        <v>9484</v>
      </c>
      <c r="V2706">
        <v>35</v>
      </c>
      <c r="W2706">
        <v>635</v>
      </c>
      <c r="X2706" t="s">
        <v>46</v>
      </c>
      <c r="Y2706" t="s">
        <v>286</v>
      </c>
      <c r="Z2706" t="s">
        <v>3246</v>
      </c>
      <c r="AA2706" s="1">
        <v>43922</v>
      </c>
      <c r="AB2706" s="1">
        <v>45187</v>
      </c>
      <c r="AC2706" t="s">
        <v>48</v>
      </c>
      <c r="AD2706" t="s">
        <v>9476</v>
      </c>
      <c r="AE2706" s="14">
        <v>32.718442837647991</v>
      </c>
      <c r="AF2706">
        <v>3</v>
      </c>
      <c r="AG2706" t="s">
        <v>53</v>
      </c>
      <c r="AH2706" t="s">
        <v>9480</v>
      </c>
      <c r="AI2706" t="b">
        <v>0</v>
      </c>
      <c r="AJ2706" t="s">
        <v>23</v>
      </c>
      <c r="AK2706" t="s">
        <v>73</v>
      </c>
      <c r="AL2706" t="str">
        <f>IF(AmazonChurn[[#This Row],[Average Monthly Expenses]]&lt;=30,"Low",IF(AmazonChurn[[#This Row],[Average Monthly Expenses]]&lt;=60,"Medium","High"))</f>
        <v>Medium</v>
      </c>
      <c r="AM2706" t="str">
        <f>IF(AmazonChurn[[#This Row],[Number of Complaints or Support]]&lt;3,"Low",IF(AmazonChurn[[#This Row],[Number of Complaints or Support]]&lt;=7,"Medium","High"))</f>
        <v>Medium</v>
      </c>
      <c r="AN2706" s="14">
        <f>AmazonChurn[[#This Row],[Number of Complaints or Support]]/AmazonChurn[[#This Row],[Account Length (in months)]]</f>
        <v>0.16666666666666666</v>
      </c>
    </row>
    <row r="2707" spans="1:40" x14ac:dyDescent="0.25">
      <c r="A2707" t="s">
        <v>4570</v>
      </c>
      <c r="B2707" t="s">
        <v>23</v>
      </c>
      <c r="C2707">
        <v>38</v>
      </c>
      <c r="D2707">
        <v>0</v>
      </c>
      <c r="E2707">
        <v>0</v>
      </c>
      <c r="F2707">
        <v>0</v>
      </c>
      <c r="G2707" t="s">
        <v>23</v>
      </c>
      <c r="H2707">
        <v>0</v>
      </c>
      <c r="I2707" t="s">
        <v>88</v>
      </c>
      <c r="J2707" t="s">
        <v>25</v>
      </c>
      <c r="K2707" t="s">
        <v>25</v>
      </c>
      <c r="L2707">
        <v>35</v>
      </c>
      <c r="M2707" t="s">
        <v>23</v>
      </c>
      <c r="N2707" t="s">
        <v>23</v>
      </c>
      <c r="O2707" t="s">
        <v>23</v>
      </c>
      <c r="P2707">
        <v>0</v>
      </c>
      <c r="Q2707" t="s">
        <v>23</v>
      </c>
      <c r="R2707" t="s">
        <v>37</v>
      </c>
      <c r="S2707" t="s">
        <v>124</v>
      </c>
      <c r="T2707">
        <v>13</v>
      </c>
      <c r="U2707" t="s">
        <v>9484</v>
      </c>
      <c r="V2707">
        <v>13</v>
      </c>
      <c r="W2707">
        <v>505</v>
      </c>
      <c r="Z2707" t="s">
        <v>3730</v>
      </c>
      <c r="AA2707" s="1">
        <v>44215</v>
      </c>
      <c r="AB2707" s="1">
        <v>44842</v>
      </c>
      <c r="AC2707" t="s">
        <v>41</v>
      </c>
      <c r="AD2707" t="s">
        <v>9477</v>
      </c>
      <c r="AE2707" s="14">
        <v>11.22122344778839</v>
      </c>
      <c r="AF2707">
        <v>8</v>
      </c>
      <c r="AG2707" t="s">
        <v>69</v>
      </c>
      <c r="AH2707" t="s">
        <v>69</v>
      </c>
      <c r="AI2707" t="b">
        <v>1</v>
      </c>
      <c r="AJ2707" t="s">
        <v>36</v>
      </c>
      <c r="AK2707" t="s">
        <v>73</v>
      </c>
      <c r="AL2707" t="str">
        <f>IF(AmazonChurn[[#This Row],[Average Monthly Expenses]]&lt;=30,"Low",IF(AmazonChurn[[#This Row],[Average Monthly Expenses]]&lt;=60,"Medium","High"))</f>
        <v>Low</v>
      </c>
      <c r="AM2707" t="str">
        <f>IF(AmazonChurn[[#This Row],[Number of Complaints or Support]]&lt;3,"Low",IF(AmazonChurn[[#This Row],[Number of Complaints or Support]]&lt;=7,"Medium","High"))</f>
        <v>High</v>
      </c>
      <c r="AN2707" s="14">
        <f>AmazonChurn[[#This Row],[Number of Complaints or Support]]/AmazonChurn[[#This Row],[Account Length (in months)]]</f>
        <v>0.21052631578947367</v>
      </c>
    </row>
    <row r="2708" spans="1:40" x14ac:dyDescent="0.25">
      <c r="A2708" t="s">
        <v>4571</v>
      </c>
      <c r="B2708" t="s">
        <v>23</v>
      </c>
      <c r="C2708">
        <v>35</v>
      </c>
      <c r="D2708">
        <v>0</v>
      </c>
      <c r="E2708">
        <v>5</v>
      </c>
      <c r="F2708">
        <v>1</v>
      </c>
      <c r="G2708" t="s">
        <v>36</v>
      </c>
      <c r="H2708">
        <v>0</v>
      </c>
      <c r="I2708" t="s">
        <v>129</v>
      </c>
      <c r="J2708" t="s">
        <v>35</v>
      </c>
      <c r="K2708" t="s">
        <v>9472</v>
      </c>
      <c r="L2708">
        <v>51</v>
      </c>
      <c r="M2708" t="s">
        <v>23</v>
      </c>
      <c r="N2708" t="s">
        <v>23</v>
      </c>
      <c r="O2708" t="s">
        <v>23</v>
      </c>
      <c r="P2708">
        <v>0</v>
      </c>
      <c r="Q2708" t="s">
        <v>36</v>
      </c>
      <c r="R2708" t="s">
        <v>26</v>
      </c>
      <c r="S2708" t="s">
        <v>124</v>
      </c>
      <c r="T2708">
        <v>35</v>
      </c>
      <c r="U2708" t="s">
        <v>9484</v>
      </c>
      <c r="V2708">
        <v>35</v>
      </c>
      <c r="W2708">
        <v>1216</v>
      </c>
      <c r="Z2708" t="s">
        <v>1476</v>
      </c>
      <c r="AA2708" s="1">
        <v>44762</v>
      </c>
      <c r="AB2708" s="1">
        <v>44399</v>
      </c>
      <c r="AC2708" t="s">
        <v>41</v>
      </c>
      <c r="AD2708" t="s">
        <v>9477</v>
      </c>
      <c r="AE2708" s="14">
        <v>35.266416464441633</v>
      </c>
      <c r="AF2708">
        <v>5</v>
      </c>
      <c r="AG2708" t="s">
        <v>69</v>
      </c>
      <c r="AH2708" t="s">
        <v>69</v>
      </c>
      <c r="AI2708" t="b">
        <v>1</v>
      </c>
      <c r="AJ2708" t="s">
        <v>36</v>
      </c>
      <c r="AK2708" t="s">
        <v>54</v>
      </c>
      <c r="AL2708" t="str">
        <f>IF(AmazonChurn[[#This Row],[Average Monthly Expenses]]&lt;=30,"Low",IF(AmazonChurn[[#This Row],[Average Monthly Expenses]]&lt;=60,"Medium","High"))</f>
        <v>Medium</v>
      </c>
      <c r="AM2708" t="str">
        <f>IF(AmazonChurn[[#This Row],[Number of Complaints or Support]]&lt;3,"Low",IF(AmazonChurn[[#This Row],[Number of Complaints or Support]]&lt;=7,"Medium","High"))</f>
        <v>Medium</v>
      </c>
      <c r="AN2708" s="14">
        <f>AmazonChurn[[#This Row],[Number of Complaints or Support]]/AmazonChurn[[#This Row],[Account Length (in months)]]</f>
        <v>0.14285714285714285</v>
      </c>
    </row>
    <row r="2709" spans="1:40" x14ac:dyDescent="0.25">
      <c r="A2709" t="s">
        <v>4572</v>
      </c>
      <c r="B2709" t="s">
        <v>23</v>
      </c>
      <c r="C2709">
        <v>62</v>
      </c>
      <c r="D2709">
        <v>0</v>
      </c>
      <c r="E2709">
        <v>0</v>
      </c>
      <c r="F2709">
        <v>0</v>
      </c>
      <c r="G2709" t="s">
        <v>23</v>
      </c>
      <c r="H2709">
        <v>0</v>
      </c>
      <c r="I2709" t="s">
        <v>136</v>
      </c>
      <c r="J2709" t="s">
        <v>35</v>
      </c>
      <c r="K2709" t="s">
        <v>9472</v>
      </c>
      <c r="L2709">
        <v>37</v>
      </c>
      <c r="M2709" t="s">
        <v>23</v>
      </c>
      <c r="N2709" t="s">
        <v>23</v>
      </c>
      <c r="O2709" t="s">
        <v>23</v>
      </c>
      <c r="P2709">
        <v>0</v>
      </c>
      <c r="Q2709" t="s">
        <v>23</v>
      </c>
      <c r="R2709" t="s">
        <v>57</v>
      </c>
      <c r="S2709" t="s">
        <v>130</v>
      </c>
      <c r="T2709">
        <v>9</v>
      </c>
      <c r="U2709" t="s">
        <v>9483</v>
      </c>
      <c r="V2709">
        <v>9</v>
      </c>
      <c r="W2709">
        <v>561</v>
      </c>
      <c r="Z2709" t="s">
        <v>398</v>
      </c>
      <c r="AA2709" s="1">
        <v>44083</v>
      </c>
      <c r="AB2709" s="1">
        <v>44705</v>
      </c>
      <c r="AC2709" t="s">
        <v>48</v>
      </c>
      <c r="AD2709" t="s">
        <v>9476</v>
      </c>
      <c r="AE2709" s="14">
        <v>7.3222790756865743</v>
      </c>
      <c r="AF2709">
        <v>4</v>
      </c>
      <c r="AG2709" t="s">
        <v>69</v>
      </c>
      <c r="AH2709" t="s">
        <v>69</v>
      </c>
      <c r="AI2709" t="b">
        <v>0</v>
      </c>
      <c r="AJ2709" t="s">
        <v>23</v>
      </c>
      <c r="AK2709" t="s">
        <v>54</v>
      </c>
      <c r="AL2709" t="str">
        <f>IF(AmazonChurn[[#This Row],[Average Monthly Expenses]]&lt;=30,"Low",IF(AmazonChurn[[#This Row],[Average Monthly Expenses]]&lt;=60,"Medium","High"))</f>
        <v>Low</v>
      </c>
      <c r="AM2709" t="str">
        <f>IF(AmazonChurn[[#This Row],[Number of Complaints or Support]]&lt;3,"Low",IF(AmazonChurn[[#This Row],[Number of Complaints or Support]]&lt;=7,"Medium","High"))</f>
        <v>Medium</v>
      </c>
      <c r="AN2709" s="14">
        <f>AmazonChurn[[#This Row],[Number of Complaints or Support]]/AmazonChurn[[#This Row],[Account Length (in months)]]</f>
        <v>6.4516129032258063E-2</v>
      </c>
    </row>
    <row r="2710" spans="1:40" x14ac:dyDescent="0.25">
      <c r="A2710" t="s">
        <v>4573</v>
      </c>
      <c r="B2710" t="s">
        <v>36</v>
      </c>
      <c r="C2710">
        <v>37</v>
      </c>
      <c r="D2710">
        <v>0</v>
      </c>
      <c r="E2710">
        <v>3</v>
      </c>
      <c r="F2710">
        <v>1</v>
      </c>
      <c r="G2710" t="s">
        <v>36</v>
      </c>
      <c r="H2710">
        <v>0</v>
      </c>
      <c r="I2710" t="s">
        <v>225</v>
      </c>
      <c r="J2710" t="s">
        <v>35</v>
      </c>
      <c r="K2710" t="s">
        <v>9472</v>
      </c>
      <c r="L2710">
        <v>63</v>
      </c>
      <c r="M2710" t="s">
        <v>23</v>
      </c>
      <c r="N2710" t="s">
        <v>23</v>
      </c>
      <c r="O2710" t="s">
        <v>23</v>
      </c>
      <c r="P2710">
        <v>0</v>
      </c>
      <c r="Q2710" t="s">
        <v>23</v>
      </c>
      <c r="R2710" t="s">
        <v>26</v>
      </c>
      <c r="S2710" t="s">
        <v>27</v>
      </c>
      <c r="T2710">
        <v>44</v>
      </c>
      <c r="U2710" t="s">
        <v>9483</v>
      </c>
      <c r="V2710">
        <v>44</v>
      </c>
      <c r="W2710">
        <v>1605</v>
      </c>
      <c r="X2710" t="s">
        <v>94</v>
      </c>
      <c r="Y2710" t="s">
        <v>187</v>
      </c>
      <c r="Z2710" t="s">
        <v>1071</v>
      </c>
      <c r="AA2710" s="1">
        <v>44362</v>
      </c>
      <c r="AB2710" s="1">
        <v>44178</v>
      </c>
      <c r="AC2710" t="s">
        <v>48</v>
      </c>
      <c r="AD2710" t="s">
        <v>9476</v>
      </c>
      <c r="AE2710" s="14">
        <v>49.759449438867136</v>
      </c>
      <c r="AF2710">
        <v>6</v>
      </c>
      <c r="AG2710" t="s">
        <v>53</v>
      </c>
      <c r="AH2710" t="s">
        <v>9480</v>
      </c>
      <c r="AI2710" t="b">
        <v>0</v>
      </c>
      <c r="AJ2710" t="s">
        <v>23</v>
      </c>
      <c r="AK2710" t="s">
        <v>64</v>
      </c>
      <c r="AL2710" t="str">
        <f>IF(AmazonChurn[[#This Row],[Average Monthly Expenses]]&lt;=30,"Low",IF(AmazonChurn[[#This Row],[Average Monthly Expenses]]&lt;=60,"Medium","High"))</f>
        <v>Medium</v>
      </c>
      <c r="AM2710" t="str">
        <f>IF(AmazonChurn[[#This Row],[Number of Complaints or Support]]&lt;3,"Low",IF(AmazonChurn[[#This Row],[Number of Complaints or Support]]&lt;=7,"Medium","High"))</f>
        <v>Medium</v>
      </c>
      <c r="AN2710" s="14">
        <f>AmazonChurn[[#This Row],[Number of Complaints or Support]]/AmazonChurn[[#This Row],[Account Length (in months)]]</f>
        <v>0.16216216216216217</v>
      </c>
    </row>
    <row r="2711" spans="1:40" x14ac:dyDescent="0.25">
      <c r="A2711" t="s">
        <v>4574</v>
      </c>
      <c r="B2711" t="s">
        <v>36</v>
      </c>
      <c r="C2711">
        <v>1</v>
      </c>
      <c r="D2711">
        <v>5</v>
      </c>
      <c r="E2711">
        <v>7</v>
      </c>
      <c r="F2711">
        <v>1</v>
      </c>
      <c r="G2711" t="s">
        <v>36</v>
      </c>
      <c r="H2711">
        <v>0</v>
      </c>
      <c r="I2711" t="s">
        <v>217</v>
      </c>
      <c r="J2711" t="s">
        <v>35</v>
      </c>
      <c r="K2711" t="s">
        <v>9472</v>
      </c>
      <c r="L2711">
        <v>39</v>
      </c>
      <c r="M2711" t="s">
        <v>23</v>
      </c>
      <c r="N2711" t="s">
        <v>23</v>
      </c>
      <c r="O2711" t="s">
        <v>23</v>
      </c>
      <c r="P2711">
        <v>0</v>
      </c>
      <c r="Q2711" t="s">
        <v>23</v>
      </c>
      <c r="R2711" t="s">
        <v>26</v>
      </c>
      <c r="S2711" t="s">
        <v>124</v>
      </c>
      <c r="T2711">
        <v>28</v>
      </c>
      <c r="U2711" t="s">
        <v>9484</v>
      </c>
      <c r="V2711">
        <v>28</v>
      </c>
      <c r="W2711">
        <v>28</v>
      </c>
      <c r="X2711" t="s">
        <v>110</v>
      </c>
      <c r="Y2711" t="s">
        <v>204</v>
      </c>
      <c r="Z2711" t="s">
        <v>3668</v>
      </c>
      <c r="AA2711" s="1">
        <v>44614</v>
      </c>
      <c r="AB2711" s="1">
        <v>44915</v>
      </c>
      <c r="AC2711" t="s">
        <v>41</v>
      </c>
      <c r="AD2711" t="s">
        <v>9477</v>
      </c>
      <c r="AE2711" s="14">
        <v>23.591215781521541</v>
      </c>
      <c r="AF2711">
        <v>4</v>
      </c>
      <c r="AG2711" t="s">
        <v>53</v>
      </c>
      <c r="AH2711" t="s">
        <v>9480</v>
      </c>
      <c r="AI2711" t="b">
        <v>0</v>
      </c>
      <c r="AJ2711" t="s">
        <v>23</v>
      </c>
      <c r="AK2711" t="s">
        <v>32</v>
      </c>
      <c r="AL2711" t="str">
        <f>IF(AmazonChurn[[#This Row],[Average Monthly Expenses]]&lt;=30,"Low",IF(AmazonChurn[[#This Row],[Average Monthly Expenses]]&lt;=60,"Medium","High"))</f>
        <v>Low</v>
      </c>
      <c r="AM2711" t="str">
        <f>IF(AmazonChurn[[#This Row],[Number of Complaints or Support]]&lt;3,"Low",IF(AmazonChurn[[#This Row],[Number of Complaints or Support]]&lt;=7,"Medium","High"))</f>
        <v>Medium</v>
      </c>
      <c r="AN2711" s="14">
        <f>AmazonChurn[[#This Row],[Number of Complaints or Support]]/AmazonChurn[[#This Row],[Account Length (in months)]]</f>
        <v>4</v>
      </c>
    </row>
    <row r="2712" spans="1:40" x14ac:dyDescent="0.25">
      <c r="A2712" t="s">
        <v>4575</v>
      </c>
      <c r="B2712" t="s">
        <v>23</v>
      </c>
      <c r="C2712">
        <v>21</v>
      </c>
      <c r="D2712">
        <v>0</v>
      </c>
      <c r="E2712">
        <v>15</v>
      </c>
      <c r="F2712">
        <v>1</v>
      </c>
      <c r="G2712" t="s">
        <v>36</v>
      </c>
      <c r="H2712">
        <v>0</v>
      </c>
      <c r="I2712" t="s">
        <v>116</v>
      </c>
      <c r="J2712" t="s">
        <v>35</v>
      </c>
      <c r="K2712" t="s">
        <v>9472</v>
      </c>
      <c r="L2712">
        <v>26</v>
      </c>
      <c r="M2712" t="s">
        <v>36</v>
      </c>
      <c r="N2712" t="s">
        <v>23</v>
      </c>
      <c r="O2712" t="s">
        <v>23</v>
      </c>
      <c r="P2712">
        <v>0</v>
      </c>
      <c r="Q2712" t="s">
        <v>23</v>
      </c>
      <c r="R2712" t="s">
        <v>26</v>
      </c>
      <c r="S2712" t="s">
        <v>176</v>
      </c>
      <c r="T2712">
        <v>40</v>
      </c>
      <c r="U2712" t="s">
        <v>9486</v>
      </c>
      <c r="V2712">
        <v>40</v>
      </c>
      <c r="W2712">
        <v>818</v>
      </c>
      <c r="Z2712" t="s">
        <v>451</v>
      </c>
      <c r="AA2712" s="1">
        <v>44386</v>
      </c>
      <c r="AB2712" s="1">
        <v>44442</v>
      </c>
      <c r="AC2712" t="s">
        <v>48</v>
      </c>
      <c r="AD2712" t="s">
        <v>9476</v>
      </c>
      <c r="AE2712" s="14">
        <v>38.645798313393328</v>
      </c>
      <c r="AF2712">
        <v>7</v>
      </c>
      <c r="AG2712" t="s">
        <v>69</v>
      </c>
      <c r="AH2712" t="s">
        <v>69</v>
      </c>
      <c r="AI2712" t="b">
        <v>0</v>
      </c>
      <c r="AJ2712" t="s">
        <v>23</v>
      </c>
      <c r="AK2712" t="s">
        <v>64</v>
      </c>
      <c r="AL2712" t="str">
        <f>IF(AmazonChurn[[#This Row],[Average Monthly Expenses]]&lt;=30,"Low",IF(AmazonChurn[[#This Row],[Average Monthly Expenses]]&lt;=60,"Medium","High"))</f>
        <v>Medium</v>
      </c>
      <c r="AM2712" t="str">
        <f>IF(AmazonChurn[[#This Row],[Number of Complaints or Support]]&lt;3,"Low",IF(AmazonChurn[[#This Row],[Number of Complaints or Support]]&lt;=7,"Medium","High"))</f>
        <v>Medium</v>
      </c>
      <c r="AN2712" s="14">
        <f>AmazonChurn[[#This Row],[Number of Complaints or Support]]/AmazonChurn[[#This Row],[Account Length (in months)]]</f>
        <v>0.33333333333333331</v>
      </c>
    </row>
    <row r="2713" spans="1:40" x14ac:dyDescent="0.25">
      <c r="A2713" t="s">
        <v>4576</v>
      </c>
      <c r="B2713" t="s">
        <v>23</v>
      </c>
      <c r="C2713">
        <v>1</v>
      </c>
      <c r="D2713">
        <v>0</v>
      </c>
      <c r="E2713">
        <v>5</v>
      </c>
      <c r="F2713">
        <v>1</v>
      </c>
      <c r="G2713" t="s">
        <v>36</v>
      </c>
      <c r="H2713">
        <v>0</v>
      </c>
      <c r="I2713" t="s">
        <v>24</v>
      </c>
      <c r="J2713" t="s">
        <v>35</v>
      </c>
      <c r="K2713" t="s">
        <v>9472</v>
      </c>
      <c r="L2713">
        <v>68</v>
      </c>
      <c r="M2713" t="s">
        <v>23</v>
      </c>
      <c r="N2713" t="s">
        <v>36</v>
      </c>
      <c r="O2713" t="s">
        <v>23</v>
      </c>
      <c r="P2713">
        <v>0</v>
      </c>
      <c r="Q2713" t="s">
        <v>23</v>
      </c>
      <c r="R2713" t="s">
        <v>57</v>
      </c>
      <c r="S2713" t="s">
        <v>38</v>
      </c>
      <c r="T2713">
        <v>30</v>
      </c>
      <c r="U2713" t="s">
        <v>9484</v>
      </c>
      <c r="V2713">
        <v>30</v>
      </c>
      <c r="W2713">
        <v>30</v>
      </c>
      <c r="Z2713" t="s">
        <v>2342</v>
      </c>
      <c r="AA2713" s="1">
        <v>43895</v>
      </c>
      <c r="AB2713" s="1">
        <v>44377</v>
      </c>
      <c r="AC2713" t="s">
        <v>48</v>
      </c>
      <c r="AD2713" t="s">
        <v>9476</v>
      </c>
      <c r="AE2713" s="14">
        <v>35.131059732086626</v>
      </c>
      <c r="AF2713">
        <v>1</v>
      </c>
      <c r="AG2713" t="s">
        <v>69</v>
      </c>
      <c r="AH2713" t="s">
        <v>69</v>
      </c>
      <c r="AI2713" t="b">
        <v>0</v>
      </c>
      <c r="AJ2713" t="s">
        <v>23</v>
      </c>
      <c r="AK2713" t="s">
        <v>54</v>
      </c>
      <c r="AL2713" t="str">
        <f>IF(AmazonChurn[[#This Row],[Average Monthly Expenses]]&lt;=30,"Low",IF(AmazonChurn[[#This Row],[Average Monthly Expenses]]&lt;=60,"Medium","High"))</f>
        <v>Medium</v>
      </c>
      <c r="AM2713" t="str">
        <f>IF(AmazonChurn[[#This Row],[Number of Complaints or Support]]&lt;3,"Low",IF(AmazonChurn[[#This Row],[Number of Complaints or Support]]&lt;=7,"Medium","High"))</f>
        <v>Low</v>
      </c>
      <c r="AN2713" s="14">
        <f>AmazonChurn[[#This Row],[Number of Complaints or Support]]/AmazonChurn[[#This Row],[Account Length (in months)]]</f>
        <v>1</v>
      </c>
    </row>
    <row r="2714" spans="1:40" x14ac:dyDescent="0.25">
      <c r="A2714" t="s">
        <v>4577</v>
      </c>
      <c r="B2714" t="s">
        <v>23</v>
      </c>
      <c r="C2714">
        <v>1</v>
      </c>
      <c r="D2714">
        <v>2</v>
      </c>
      <c r="E2714">
        <v>4</v>
      </c>
      <c r="F2714">
        <v>1</v>
      </c>
      <c r="G2714" t="s">
        <v>36</v>
      </c>
      <c r="H2714">
        <v>0</v>
      </c>
      <c r="I2714" t="s">
        <v>66</v>
      </c>
      <c r="J2714" t="s">
        <v>35</v>
      </c>
      <c r="K2714" t="s">
        <v>9472</v>
      </c>
      <c r="L2714">
        <v>45</v>
      </c>
      <c r="M2714" t="s">
        <v>23</v>
      </c>
      <c r="N2714" t="s">
        <v>23</v>
      </c>
      <c r="O2714" t="s">
        <v>36</v>
      </c>
      <c r="P2714">
        <v>6</v>
      </c>
      <c r="Q2714" t="s">
        <v>23</v>
      </c>
      <c r="R2714" t="s">
        <v>26</v>
      </c>
      <c r="S2714" t="s">
        <v>130</v>
      </c>
      <c r="T2714">
        <v>36</v>
      </c>
      <c r="U2714" t="s">
        <v>9483</v>
      </c>
      <c r="V2714">
        <v>36</v>
      </c>
      <c r="W2714">
        <v>36</v>
      </c>
      <c r="Z2714" t="s">
        <v>4578</v>
      </c>
      <c r="AA2714" s="1">
        <v>44193</v>
      </c>
      <c r="AB2714" s="1">
        <v>44458</v>
      </c>
      <c r="AC2714" t="s">
        <v>48</v>
      </c>
      <c r="AD2714" t="s">
        <v>9476</v>
      </c>
      <c r="AE2714" s="14">
        <v>33.081993823232388</v>
      </c>
      <c r="AF2714">
        <v>3</v>
      </c>
      <c r="AG2714" t="s">
        <v>53</v>
      </c>
      <c r="AH2714" t="s">
        <v>9480</v>
      </c>
      <c r="AI2714" t="b">
        <v>1</v>
      </c>
      <c r="AJ2714" t="s">
        <v>36</v>
      </c>
      <c r="AK2714" t="s">
        <v>73</v>
      </c>
      <c r="AL2714" t="str">
        <f>IF(AmazonChurn[[#This Row],[Average Monthly Expenses]]&lt;=30,"Low",IF(AmazonChurn[[#This Row],[Average Monthly Expenses]]&lt;=60,"Medium","High"))</f>
        <v>Medium</v>
      </c>
      <c r="AM2714" t="str">
        <f>IF(AmazonChurn[[#This Row],[Number of Complaints or Support]]&lt;3,"Low",IF(AmazonChurn[[#This Row],[Number of Complaints or Support]]&lt;=7,"Medium","High"))</f>
        <v>Medium</v>
      </c>
      <c r="AN2714" s="14">
        <f>AmazonChurn[[#This Row],[Number of Complaints or Support]]/AmazonChurn[[#This Row],[Account Length (in months)]]</f>
        <v>3</v>
      </c>
    </row>
    <row r="2715" spans="1:40" x14ac:dyDescent="0.25">
      <c r="A2715" t="s">
        <v>4579</v>
      </c>
      <c r="B2715" t="s">
        <v>23</v>
      </c>
      <c r="C2715">
        <v>38</v>
      </c>
      <c r="D2715">
        <v>0</v>
      </c>
      <c r="E2715">
        <v>8</v>
      </c>
      <c r="F2715">
        <v>1</v>
      </c>
      <c r="G2715" t="s">
        <v>36</v>
      </c>
      <c r="H2715">
        <v>0</v>
      </c>
      <c r="I2715" t="s">
        <v>153</v>
      </c>
      <c r="J2715" t="s">
        <v>25</v>
      </c>
      <c r="K2715" t="s">
        <v>25</v>
      </c>
      <c r="L2715">
        <v>81</v>
      </c>
      <c r="M2715" t="s">
        <v>23</v>
      </c>
      <c r="N2715" t="s">
        <v>36</v>
      </c>
      <c r="O2715" t="s">
        <v>23</v>
      </c>
      <c r="P2715">
        <v>0</v>
      </c>
      <c r="Q2715" t="s">
        <v>23</v>
      </c>
      <c r="R2715" t="s">
        <v>57</v>
      </c>
      <c r="S2715" t="s">
        <v>38</v>
      </c>
      <c r="T2715">
        <v>54</v>
      </c>
      <c r="U2715" t="s">
        <v>9484</v>
      </c>
      <c r="V2715">
        <v>54</v>
      </c>
      <c r="W2715">
        <v>2055</v>
      </c>
      <c r="Z2715" t="s">
        <v>4580</v>
      </c>
      <c r="AA2715" s="1">
        <v>44567</v>
      </c>
      <c r="AB2715" s="1">
        <v>44636</v>
      </c>
      <c r="AC2715" t="s">
        <v>30</v>
      </c>
      <c r="AD2715" t="s">
        <v>9475</v>
      </c>
      <c r="AE2715" s="14">
        <v>55.117422436166919</v>
      </c>
      <c r="AF2715">
        <v>3</v>
      </c>
      <c r="AG2715" t="s">
        <v>53</v>
      </c>
      <c r="AH2715" t="s">
        <v>9480</v>
      </c>
      <c r="AI2715" t="b">
        <v>1</v>
      </c>
      <c r="AJ2715" t="s">
        <v>36</v>
      </c>
      <c r="AK2715" t="s">
        <v>54</v>
      </c>
      <c r="AL2715" t="str">
        <f>IF(AmazonChurn[[#This Row],[Average Monthly Expenses]]&lt;=30,"Low",IF(AmazonChurn[[#This Row],[Average Monthly Expenses]]&lt;=60,"Medium","High"))</f>
        <v>Medium</v>
      </c>
      <c r="AM2715" t="str">
        <f>IF(AmazonChurn[[#This Row],[Number of Complaints or Support]]&lt;3,"Low",IF(AmazonChurn[[#This Row],[Number of Complaints or Support]]&lt;=7,"Medium","High"))</f>
        <v>Medium</v>
      </c>
      <c r="AN2715" s="14">
        <f>AmazonChurn[[#This Row],[Number of Complaints or Support]]/AmazonChurn[[#This Row],[Account Length (in months)]]</f>
        <v>7.8947368421052627E-2</v>
      </c>
    </row>
    <row r="2716" spans="1:40" x14ac:dyDescent="0.25">
      <c r="A2716" t="s">
        <v>4581</v>
      </c>
      <c r="B2716" t="s">
        <v>36</v>
      </c>
      <c r="C2716">
        <v>1</v>
      </c>
      <c r="D2716">
        <v>1</v>
      </c>
      <c r="E2716">
        <v>3</v>
      </c>
      <c r="F2716">
        <v>0</v>
      </c>
      <c r="G2716" t="s">
        <v>23</v>
      </c>
      <c r="H2716">
        <v>6</v>
      </c>
      <c r="I2716" t="s">
        <v>203</v>
      </c>
      <c r="J2716" t="s">
        <v>35</v>
      </c>
      <c r="K2716" t="s">
        <v>9472</v>
      </c>
      <c r="L2716">
        <v>71</v>
      </c>
      <c r="M2716" t="s">
        <v>23</v>
      </c>
      <c r="N2716" t="s">
        <v>36</v>
      </c>
      <c r="O2716" t="s">
        <v>23</v>
      </c>
      <c r="P2716">
        <v>0</v>
      </c>
      <c r="Q2716" t="s">
        <v>23</v>
      </c>
      <c r="R2716" t="s">
        <v>26</v>
      </c>
      <c r="S2716" t="s">
        <v>38</v>
      </c>
      <c r="T2716">
        <v>26</v>
      </c>
      <c r="U2716" t="s">
        <v>9484</v>
      </c>
      <c r="V2716">
        <v>26</v>
      </c>
      <c r="W2716">
        <v>26</v>
      </c>
      <c r="X2716" t="s">
        <v>46</v>
      </c>
      <c r="Y2716" t="s">
        <v>220</v>
      </c>
      <c r="Z2716" t="s">
        <v>1585</v>
      </c>
      <c r="AA2716" s="1">
        <v>45288</v>
      </c>
      <c r="AB2716" s="1">
        <v>45041</v>
      </c>
      <c r="AC2716" t="s">
        <v>41</v>
      </c>
      <c r="AD2716" t="s">
        <v>9477</v>
      </c>
      <c r="AE2716" s="14">
        <v>30.371090951907359</v>
      </c>
      <c r="AF2716">
        <v>5</v>
      </c>
      <c r="AG2716" t="s">
        <v>31</v>
      </c>
      <c r="AH2716" t="s">
        <v>31</v>
      </c>
      <c r="AI2716" t="b">
        <v>0</v>
      </c>
      <c r="AJ2716" t="s">
        <v>23</v>
      </c>
      <c r="AK2716" t="s">
        <v>32</v>
      </c>
      <c r="AL2716" t="str">
        <f>IF(AmazonChurn[[#This Row],[Average Monthly Expenses]]&lt;=30,"Low",IF(AmazonChurn[[#This Row],[Average Monthly Expenses]]&lt;=60,"Medium","High"))</f>
        <v>Medium</v>
      </c>
      <c r="AM2716" t="str">
        <f>IF(AmazonChurn[[#This Row],[Number of Complaints or Support]]&lt;3,"Low",IF(AmazonChurn[[#This Row],[Number of Complaints or Support]]&lt;=7,"Medium","High"))</f>
        <v>Medium</v>
      </c>
      <c r="AN2716" s="14">
        <f>AmazonChurn[[#This Row],[Number of Complaints or Support]]/AmazonChurn[[#This Row],[Account Length (in months)]]</f>
        <v>5</v>
      </c>
    </row>
    <row r="2717" spans="1:40" x14ac:dyDescent="0.25">
      <c r="A2717" t="s">
        <v>4582</v>
      </c>
      <c r="B2717" t="s">
        <v>36</v>
      </c>
      <c r="C2717">
        <v>1</v>
      </c>
      <c r="D2717">
        <v>1</v>
      </c>
      <c r="E2717">
        <v>3</v>
      </c>
      <c r="F2717">
        <v>1</v>
      </c>
      <c r="G2717" t="s">
        <v>36</v>
      </c>
      <c r="H2717">
        <v>0</v>
      </c>
      <c r="I2717" t="s">
        <v>71</v>
      </c>
      <c r="J2717" t="s">
        <v>25</v>
      </c>
      <c r="K2717" t="s">
        <v>25</v>
      </c>
      <c r="L2717">
        <v>50</v>
      </c>
      <c r="M2717" t="s">
        <v>23</v>
      </c>
      <c r="N2717" t="s">
        <v>23</v>
      </c>
      <c r="O2717" t="s">
        <v>23</v>
      </c>
      <c r="P2717">
        <v>0</v>
      </c>
      <c r="Q2717" t="s">
        <v>36</v>
      </c>
      <c r="R2717" t="s">
        <v>26</v>
      </c>
      <c r="S2717" t="s">
        <v>38</v>
      </c>
      <c r="T2717">
        <v>38</v>
      </c>
      <c r="U2717" t="s">
        <v>9484</v>
      </c>
      <c r="V2717">
        <v>38</v>
      </c>
      <c r="W2717">
        <v>38</v>
      </c>
      <c r="X2717" t="s">
        <v>110</v>
      </c>
      <c r="Y2717" t="s">
        <v>111</v>
      </c>
      <c r="Z2717" t="s">
        <v>654</v>
      </c>
      <c r="AA2717" s="1">
        <v>44422</v>
      </c>
      <c r="AB2717" s="1">
        <v>44888</v>
      </c>
      <c r="AC2717" t="s">
        <v>48</v>
      </c>
      <c r="AD2717" t="s">
        <v>9476</v>
      </c>
      <c r="AE2717" s="14">
        <v>34.342715225417876</v>
      </c>
      <c r="AF2717">
        <v>9</v>
      </c>
      <c r="AG2717" t="s">
        <v>69</v>
      </c>
      <c r="AH2717" t="s">
        <v>69</v>
      </c>
      <c r="AI2717" t="b">
        <v>1</v>
      </c>
      <c r="AJ2717" t="s">
        <v>36</v>
      </c>
      <c r="AK2717" t="s">
        <v>32</v>
      </c>
      <c r="AL2717" t="str">
        <f>IF(AmazonChurn[[#This Row],[Average Monthly Expenses]]&lt;=30,"Low",IF(AmazonChurn[[#This Row],[Average Monthly Expenses]]&lt;=60,"Medium","High"))</f>
        <v>Medium</v>
      </c>
      <c r="AM2717" t="str">
        <f>IF(AmazonChurn[[#This Row],[Number of Complaints or Support]]&lt;3,"Low",IF(AmazonChurn[[#This Row],[Number of Complaints or Support]]&lt;=7,"Medium","High"))</f>
        <v>High</v>
      </c>
      <c r="AN2717" s="14">
        <f>AmazonChurn[[#This Row],[Number of Complaints or Support]]/AmazonChurn[[#This Row],[Account Length (in months)]]</f>
        <v>9</v>
      </c>
    </row>
    <row r="2718" spans="1:40" x14ac:dyDescent="0.25">
      <c r="A2718" t="s">
        <v>4583</v>
      </c>
      <c r="B2718" t="s">
        <v>36</v>
      </c>
      <c r="C2718">
        <v>74</v>
      </c>
      <c r="D2718">
        <v>5</v>
      </c>
      <c r="E2718">
        <v>1</v>
      </c>
      <c r="F2718">
        <v>1</v>
      </c>
      <c r="G2718" t="s">
        <v>36</v>
      </c>
      <c r="H2718">
        <v>0</v>
      </c>
      <c r="I2718" t="s">
        <v>259</v>
      </c>
      <c r="J2718" t="s">
        <v>35</v>
      </c>
      <c r="K2718" t="s">
        <v>9472</v>
      </c>
      <c r="L2718">
        <v>70</v>
      </c>
      <c r="M2718" t="s">
        <v>23</v>
      </c>
      <c r="N2718" t="s">
        <v>36</v>
      </c>
      <c r="O2718" t="s">
        <v>23</v>
      </c>
      <c r="P2718">
        <v>0</v>
      </c>
      <c r="Q2718" t="s">
        <v>36</v>
      </c>
      <c r="R2718" t="s">
        <v>57</v>
      </c>
      <c r="S2718" t="s">
        <v>38</v>
      </c>
      <c r="T2718">
        <v>67</v>
      </c>
      <c r="U2718" t="s">
        <v>9484</v>
      </c>
      <c r="V2718">
        <v>67</v>
      </c>
      <c r="W2718">
        <v>4977</v>
      </c>
      <c r="X2718" t="s">
        <v>141</v>
      </c>
      <c r="Y2718" t="s">
        <v>410</v>
      </c>
      <c r="Z2718" t="s">
        <v>4584</v>
      </c>
      <c r="AA2718" s="1">
        <v>44070</v>
      </c>
      <c r="AB2718" s="1">
        <v>44959</v>
      </c>
      <c r="AC2718" t="s">
        <v>30</v>
      </c>
      <c r="AD2718" t="s">
        <v>9475</v>
      </c>
      <c r="AE2718" s="14">
        <v>69.076669178514621</v>
      </c>
      <c r="AF2718">
        <v>0</v>
      </c>
      <c r="AG2718" t="s">
        <v>53</v>
      </c>
      <c r="AH2718" t="s">
        <v>9480</v>
      </c>
      <c r="AI2718" t="b">
        <v>0</v>
      </c>
      <c r="AJ2718" t="s">
        <v>23</v>
      </c>
      <c r="AK2718" t="s">
        <v>64</v>
      </c>
      <c r="AL2718" t="str">
        <f>IF(AmazonChurn[[#This Row],[Average Monthly Expenses]]&lt;=30,"Low",IF(AmazonChurn[[#This Row],[Average Monthly Expenses]]&lt;=60,"Medium","High"))</f>
        <v>High</v>
      </c>
      <c r="AM2718" t="str">
        <f>IF(AmazonChurn[[#This Row],[Number of Complaints or Support]]&lt;3,"Low",IF(AmazonChurn[[#This Row],[Number of Complaints or Support]]&lt;=7,"Medium","High"))</f>
        <v>Low</v>
      </c>
      <c r="AN2718" s="14">
        <f>AmazonChurn[[#This Row],[Number of Complaints or Support]]/AmazonChurn[[#This Row],[Account Length (in months)]]</f>
        <v>0</v>
      </c>
    </row>
    <row r="2719" spans="1:40" x14ac:dyDescent="0.25">
      <c r="A2719" t="s">
        <v>4585</v>
      </c>
      <c r="B2719" t="s">
        <v>23</v>
      </c>
      <c r="C2719">
        <v>32</v>
      </c>
      <c r="D2719">
        <v>0</v>
      </c>
      <c r="E2719">
        <v>0</v>
      </c>
      <c r="F2719">
        <v>0</v>
      </c>
      <c r="G2719" t="s">
        <v>23</v>
      </c>
      <c r="H2719">
        <v>0</v>
      </c>
      <c r="I2719" t="s">
        <v>640</v>
      </c>
      <c r="J2719" t="s">
        <v>35</v>
      </c>
      <c r="K2719" t="s">
        <v>9472</v>
      </c>
      <c r="L2719">
        <v>38</v>
      </c>
      <c r="M2719" t="s">
        <v>23</v>
      </c>
      <c r="N2719" t="s">
        <v>23</v>
      </c>
      <c r="O2719" t="s">
        <v>36</v>
      </c>
      <c r="P2719">
        <v>2</v>
      </c>
      <c r="Q2719" t="s">
        <v>23</v>
      </c>
      <c r="R2719" t="s">
        <v>57</v>
      </c>
      <c r="S2719" t="s">
        <v>130</v>
      </c>
      <c r="T2719">
        <v>9</v>
      </c>
      <c r="U2719" t="s">
        <v>9483</v>
      </c>
      <c r="V2719">
        <v>9</v>
      </c>
      <c r="W2719">
        <v>276</v>
      </c>
      <c r="Z2719" t="s">
        <v>4586</v>
      </c>
      <c r="AA2719" s="1">
        <v>44481</v>
      </c>
      <c r="AB2719" s="1">
        <v>44129</v>
      </c>
      <c r="AC2719" t="s">
        <v>30</v>
      </c>
      <c r="AD2719" t="s">
        <v>9475</v>
      </c>
      <c r="AE2719" s="14">
        <v>9.9824767479931467</v>
      </c>
      <c r="AF2719">
        <v>5</v>
      </c>
      <c r="AG2719" t="s">
        <v>69</v>
      </c>
      <c r="AH2719" t="s">
        <v>69</v>
      </c>
      <c r="AI2719" t="b">
        <v>0</v>
      </c>
      <c r="AJ2719" t="s">
        <v>23</v>
      </c>
      <c r="AK2719" t="s">
        <v>54</v>
      </c>
      <c r="AL2719" t="str">
        <f>IF(AmazonChurn[[#This Row],[Average Monthly Expenses]]&lt;=30,"Low",IF(AmazonChurn[[#This Row],[Average Monthly Expenses]]&lt;=60,"Medium","High"))</f>
        <v>Low</v>
      </c>
      <c r="AM2719" t="str">
        <f>IF(AmazonChurn[[#This Row],[Number of Complaints or Support]]&lt;3,"Low",IF(AmazonChurn[[#This Row],[Number of Complaints or Support]]&lt;=7,"Medium","High"))</f>
        <v>Medium</v>
      </c>
      <c r="AN2719" s="14">
        <f>AmazonChurn[[#This Row],[Number of Complaints or Support]]/AmazonChurn[[#This Row],[Account Length (in months)]]</f>
        <v>0.15625</v>
      </c>
    </row>
    <row r="2720" spans="1:40" x14ac:dyDescent="0.25">
      <c r="A2720" t="s">
        <v>4587</v>
      </c>
      <c r="B2720" t="s">
        <v>23</v>
      </c>
      <c r="C2720">
        <v>44</v>
      </c>
      <c r="D2720">
        <v>0</v>
      </c>
      <c r="E2720">
        <v>0</v>
      </c>
      <c r="F2720">
        <v>0</v>
      </c>
      <c r="G2720" t="s">
        <v>23</v>
      </c>
      <c r="H2720">
        <v>0</v>
      </c>
      <c r="I2720" t="s">
        <v>109</v>
      </c>
      <c r="J2720" t="s">
        <v>25</v>
      </c>
      <c r="K2720" t="s">
        <v>25</v>
      </c>
      <c r="L2720">
        <v>59</v>
      </c>
      <c r="M2720" t="s">
        <v>23</v>
      </c>
      <c r="N2720" t="s">
        <v>23</v>
      </c>
      <c r="O2720" t="s">
        <v>23</v>
      </c>
      <c r="P2720">
        <v>0</v>
      </c>
      <c r="Q2720" t="s">
        <v>23</v>
      </c>
      <c r="R2720" t="s">
        <v>37</v>
      </c>
      <c r="S2720" t="s">
        <v>38</v>
      </c>
      <c r="T2720">
        <v>9</v>
      </c>
      <c r="U2720" t="s">
        <v>9484</v>
      </c>
      <c r="V2720">
        <v>9</v>
      </c>
      <c r="W2720">
        <v>381</v>
      </c>
      <c r="Z2720" t="s">
        <v>4588</v>
      </c>
      <c r="AA2720" s="1">
        <v>44383</v>
      </c>
      <c r="AB2720" s="1">
        <v>44790</v>
      </c>
      <c r="AC2720" t="s">
        <v>30</v>
      </c>
      <c r="AD2720" t="s">
        <v>9475</v>
      </c>
      <c r="AE2720" s="14">
        <v>8.5251658572257387</v>
      </c>
      <c r="AF2720">
        <v>2</v>
      </c>
      <c r="AG2720" t="s">
        <v>69</v>
      </c>
      <c r="AH2720" t="s">
        <v>69</v>
      </c>
      <c r="AI2720" t="b">
        <v>1</v>
      </c>
      <c r="AJ2720" t="s">
        <v>36</v>
      </c>
      <c r="AK2720" t="s">
        <v>54</v>
      </c>
      <c r="AL2720" t="str">
        <f>IF(AmazonChurn[[#This Row],[Average Monthly Expenses]]&lt;=30,"Low",IF(AmazonChurn[[#This Row],[Average Monthly Expenses]]&lt;=60,"Medium","High"))</f>
        <v>Low</v>
      </c>
      <c r="AM2720" t="str">
        <f>IF(AmazonChurn[[#This Row],[Number of Complaints or Support]]&lt;3,"Low",IF(AmazonChurn[[#This Row],[Number of Complaints or Support]]&lt;=7,"Medium","High"))</f>
        <v>Low</v>
      </c>
      <c r="AN2720" s="14">
        <f>AmazonChurn[[#This Row],[Number of Complaints or Support]]/AmazonChurn[[#This Row],[Account Length (in months)]]</f>
        <v>4.5454545454545456E-2</v>
      </c>
    </row>
    <row r="2721" spans="1:40" x14ac:dyDescent="0.25">
      <c r="A2721" t="s">
        <v>4589</v>
      </c>
      <c r="B2721" t="s">
        <v>36</v>
      </c>
      <c r="C2721">
        <v>10</v>
      </c>
      <c r="D2721">
        <v>2</v>
      </c>
      <c r="E2721">
        <v>41</v>
      </c>
      <c r="F2721">
        <v>0</v>
      </c>
      <c r="G2721" t="s">
        <v>23</v>
      </c>
      <c r="H2721">
        <v>50</v>
      </c>
      <c r="I2721" t="s">
        <v>105</v>
      </c>
      <c r="J2721" t="s">
        <v>35</v>
      </c>
      <c r="K2721" t="s">
        <v>9472</v>
      </c>
      <c r="L2721">
        <v>26</v>
      </c>
      <c r="M2721" t="s">
        <v>36</v>
      </c>
      <c r="N2721" t="s">
        <v>23</v>
      </c>
      <c r="O2721" t="s">
        <v>23</v>
      </c>
      <c r="P2721">
        <v>0</v>
      </c>
      <c r="Q2721" t="s">
        <v>23</v>
      </c>
      <c r="R2721" t="s">
        <v>26</v>
      </c>
      <c r="S2721" t="s">
        <v>124</v>
      </c>
      <c r="T2721">
        <v>41</v>
      </c>
      <c r="U2721" t="s">
        <v>9484</v>
      </c>
      <c r="V2721">
        <v>41</v>
      </c>
      <c r="W2721">
        <v>410</v>
      </c>
      <c r="X2721" t="s">
        <v>46</v>
      </c>
      <c r="Y2721" t="s">
        <v>366</v>
      </c>
      <c r="Z2721" t="s">
        <v>646</v>
      </c>
      <c r="AA2721" s="1">
        <v>44995</v>
      </c>
      <c r="AB2721" s="1">
        <v>44976</v>
      </c>
      <c r="AC2721" t="s">
        <v>48</v>
      </c>
      <c r="AD2721" t="s">
        <v>9476</v>
      </c>
      <c r="AE2721" s="14">
        <v>47.081526500278827</v>
      </c>
      <c r="AF2721">
        <v>3</v>
      </c>
      <c r="AG2721" t="s">
        <v>69</v>
      </c>
      <c r="AH2721" t="s">
        <v>69</v>
      </c>
      <c r="AI2721" t="b">
        <v>0</v>
      </c>
      <c r="AJ2721" t="s">
        <v>23</v>
      </c>
      <c r="AK2721" t="s">
        <v>32</v>
      </c>
      <c r="AL2721" t="str">
        <f>IF(AmazonChurn[[#This Row],[Average Monthly Expenses]]&lt;=30,"Low",IF(AmazonChurn[[#This Row],[Average Monthly Expenses]]&lt;=60,"Medium","High"))</f>
        <v>Medium</v>
      </c>
      <c r="AM2721" t="str">
        <f>IF(AmazonChurn[[#This Row],[Number of Complaints or Support]]&lt;3,"Low",IF(AmazonChurn[[#This Row],[Number of Complaints or Support]]&lt;=7,"Medium","High"))</f>
        <v>Medium</v>
      </c>
      <c r="AN2721" s="14">
        <f>AmazonChurn[[#This Row],[Number of Complaints or Support]]/AmazonChurn[[#This Row],[Account Length (in months)]]</f>
        <v>0.3</v>
      </c>
    </row>
    <row r="2722" spans="1:40" x14ac:dyDescent="0.25">
      <c r="A2722" t="s">
        <v>4590</v>
      </c>
      <c r="B2722" t="s">
        <v>23</v>
      </c>
      <c r="C2722">
        <v>6</v>
      </c>
      <c r="D2722">
        <v>0</v>
      </c>
      <c r="E2722">
        <v>3</v>
      </c>
      <c r="F2722">
        <v>1</v>
      </c>
      <c r="G2722" t="s">
        <v>36</v>
      </c>
      <c r="H2722">
        <v>0</v>
      </c>
      <c r="I2722" t="s">
        <v>136</v>
      </c>
      <c r="J2722" t="s">
        <v>35</v>
      </c>
      <c r="K2722" t="s">
        <v>9472</v>
      </c>
      <c r="L2722">
        <v>44</v>
      </c>
      <c r="M2722" t="s">
        <v>23</v>
      </c>
      <c r="N2722" t="s">
        <v>23</v>
      </c>
      <c r="O2722" t="s">
        <v>23</v>
      </c>
      <c r="P2722">
        <v>0</v>
      </c>
      <c r="Q2722" t="s">
        <v>23</v>
      </c>
      <c r="R2722" t="s">
        <v>26</v>
      </c>
      <c r="S2722" t="s">
        <v>27</v>
      </c>
      <c r="T2722">
        <v>29</v>
      </c>
      <c r="U2722" t="s">
        <v>9483</v>
      </c>
      <c r="V2722">
        <v>29</v>
      </c>
      <c r="W2722">
        <v>181</v>
      </c>
      <c r="Z2722" t="s">
        <v>4591</v>
      </c>
      <c r="AA2722" s="1">
        <v>44182</v>
      </c>
      <c r="AB2722" s="1">
        <v>44391</v>
      </c>
      <c r="AC2722" t="s">
        <v>48</v>
      </c>
      <c r="AD2722" t="s">
        <v>9476</v>
      </c>
      <c r="AE2722" s="14">
        <v>29.434826585528661</v>
      </c>
      <c r="AF2722">
        <v>7</v>
      </c>
      <c r="AG2722" t="s">
        <v>69</v>
      </c>
      <c r="AH2722" t="s">
        <v>69</v>
      </c>
      <c r="AI2722" t="b">
        <v>1</v>
      </c>
      <c r="AJ2722" t="s">
        <v>36</v>
      </c>
      <c r="AK2722" t="s">
        <v>32</v>
      </c>
      <c r="AL2722" t="str">
        <f>IF(AmazonChurn[[#This Row],[Average Monthly Expenses]]&lt;=30,"Low",IF(AmazonChurn[[#This Row],[Average Monthly Expenses]]&lt;=60,"Medium","High"))</f>
        <v>Low</v>
      </c>
      <c r="AM2722" t="str">
        <f>IF(AmazonChurn[[#This Row],[Number of Complaints or Support]]&lt;3,"Low",IF(AmazonChurn[[#This Row],[Number of Complaints or Support]]&lt;=7,"Medium","High"))</f>
        <v>Medium</v>
      </c>
      <c r="AN2722" s="14">
        <f>AmazonChurn[[#This Row],[Number of Complaints or Support]]/AmazonChurn[[#This Row],[Account Length (in months)]]</f>
        <v>1.1666666666666667</v>
      </c>
    </row>
    <row r="2723" spans="1:40" x14ac:dyDescent="0.25">
      <c r="A2723" t="s">
        <v>4592</v>
      </c>
      <c r="B2723" t="s">
        <v>23</v>
      </c>
      <c r="C2723">
        <v>8</v>
      </c>
      <c r="D2723">
        <v>0</v>
      </c>
      <c r="E2723">
        <v>0</v>
      </c>
      <c r="F2723">
        <v>0</v>
      </c>
      <c r="G2723" t="s">
        <v>23</v>
      </c>
      <c r="H2723">
        <v>0</v>
      </c>
      <c r="I2723" t="s">
        <v>82</v>
      </c>
      <c r="J2723" t="s">
        <v>25</v>
      </c>
      <c r="K2723" t="s">
        <v>25</v>
      </c>
      <c r="L2723">
        <v>47</v>
      </c>
      <c r="M2723" t="s">
        <v>23</v>
      </c>
      <c r="N2723" t="s">
        <v>23</v>
      </c>
      <c r="O2723" t="s">
        <v>36</v>
      </c>
      <c r="P2723">
        <v>4</v>
      </c>
      <c r="Q2723" t="s">
        <v>23</v>
      </c>
      <c r="R2723" t="s">
        <v>57</v>
      </c>
      <c r="S2723" t="s">
        <v>124</v>
      </c>
      <c r="T2723">
        <v>8</v>
      </c>
      <c r="U2723" t="s">
        <v>9484</v>
      </c>
      <c r="V2723">
        <v>8</v>
      </c>
      <c r="W2723">
        <v>65</v>
      </c>
      <c r="Z2723" t="s">
        <v>1552</v>
      </c>
      <c r="AA2723" s="1">
        <v>43990</v>
      </c>
      <c r="AB2723" s="1">
        <v>45176</v>
      </c>
      <c r="AC2723" t="s">
        <v>48</v>
      </c>
      <c r="AD2723" t="s">
        <v>9476</v>
      </c>
      <c r="AE2723" s="14">
        <v>7.8164140451256587</v>
      </c>
      <c r="AF2723">
        <v>8</v>
      </c>
      <c r="AG2723" t="s">
        <v>31</v>
      </c>
      <c r="AH2723" t="s">
        <v>31</v>
      </c>
      <c r="AI2723" t="b">
        <v>0</v>
      </c>
      <c r="AJ2723" t="s">
        <v>23</v>
      </c>
      <c r="AK2723" t="s">
        <v>32</v>
      </c>
      <c r="AL2723" t="str">
        <f>IF(AmazonChurn[[#This Row],[Average Monthly Expenses]]&lt;=30,"Low",IF(AmazonChurn[[#This Row],[Average Monthly Expenses]]&lt;=60,"Medium","High"))</f>
        <v>Low</v>
      </c>
      <c r="AM2723" t="str">
        <f>IF(AmazonChurn[[#This Row],[Number of Complaints or Support]]&lt;3,"Low",IF(AmazonChurn[[#This Row],[Number of Complaints or Support]]&lt;=7,"Medium","High"))</f>
        <v>High</v>
      </c>
      <c r="AN2723" s="14">
        <f>AmazonChurn[[#This Row],[Number of Complaints or Support]]/AmazonChurn[[#This Row],[Account Length (in months)]]</f>
        <v>1</v>
      </c>
    </row>
    <row r="2724" spans="1:40" x14ac:dyDescent="0.25">
      <c r="A2724" t="s">
        <v>4593</v>
      </c>
      <c r="B2724" t="s">
        <v>23</v>
      </c>
      <c r="C2724">
        <v>69</v>
      </c>
      <c r="D2724">
        <v>1</v>
      </c>
      <c r="E2724">
        <v>0</v>
      </c>
      <c r="F2724">
        <v>0</v>
      </c>
      <c r="G2724" t="s">
        <v>23</v>
      </c>
      <c r="H2724">
        <v>0</v>
      </c>
      <c r="I2724" t="s">
        <v>339</v>
      </c>
      <c r="J2724" t="s">
        <v>35</v>
      </c>
      <c r="K2724" t="s">
        <v>9472</v>
      </c>
      <c r="L2724">
        <v>63</v>
      </c>
      <c r="M2724" t="s">
        <v>23</v>
      </c>
      <c r="N2724" t="s">
        <v>23</v>
      </c>
      <c r="O2724" t="s">
        <v>23</v>
      </c>
      <c r="P2724">
        <v>0</v>
      </c>
      <c r="Q2724" t="s">
        <v>23</v>
      </c>
      <c r="R2724" t="s">
        <v>57</v>
      </c>
      <c r="S2724" t="s">
        <v>27</v>
      </c>
      <c r="T2724">
        <v>13</v>
      </c>
      <c r="U2724" t="s">
        <v>9483</v>
      </c>
      <c r="V2724">
        <v>13</v>
      </c>
      <c r="W2724">
        <v>908</v>
      </c>
      <c r="Z2724" t="s">
        <v>4594</v>
      </c>
      <c r="AA2724" s="1">
        <v>45091</v>
      </c>
      <c r="AB2724" s="1">
        <v>45121</v>
      </c>
      <c r="AC2724" t="s">
        <v>41</v>
      </c>
      <c r="AD2724" t="s">
        <v>9477</v>
      </c>
      <c r="AE2724" s="14">
        <v>14.77676252114718</v>
      </c>
      <c r="AF2724">
        <v>1</v>
      </c>
      <c r="AG2724" t="s">
        <v>31</v>
      </c>
      <c r="AH2724" t="s">
        <v>31</v>
      </c>
      <c r="AI2724" t="b">
        <v>1</v>
      </c>
      <c r="AJ2724" t="s">
        <v>36</v>
      </c>
      <c r="AK2724" t="s">
        <v>73</v>
      </c>
      <c r="AL2724" t="str">
        <f>IF(AmazonChurn[[#This Row],[Average Monthly Expenses]]&lt;=30,"Low",IF(AmazonChurn[[#This Row],[Average Monthly Expenses]]&lt;=60,"Medium","High"))</f>
        <v>Low</v>
      </c>
      <c r="AM2724" t="str">
        <f>IF(AmazonChurn[[#This Row],[Number of Complaints or Support]]&lt;3,"Low",IF(AmazonChurn[[#This Row],[Number of Complaints or Support]]&lt;=7,"Medium","High"))</f>
        <v>Low</v>
      </c>
      <c r="AN2724" s="14">
        <f>AmazonChurn[[#This Row],[Number of Complaints or Support]]/AmazonChurn[[#This Row],[Account Length (in months)]]</f>
        <v>1.4492753623188406E-2</v>
      </c>
    </row>
    <row r="2725" spans="1:40" x14ac:dyDescent="0.25">
      <c r="A2725" t="s">
        <v>189</v>
      </c>
      <c r="B2725" t="s">
        <v>36</v>
      </c>
      <c r="C2725">
        <v>11</v>
      </c>
      <c r="D2725">
        <v>1</v>
      </c>
      <c r="E2725">
        <v>10</v>
      </c>
      <c r="F2725">
        <v>1</v>
      </c>
      <c r="G2725" t="s">
        <v>36</v>
      </c>
      <c r="H2725">
        <v>0</v>
      </c>
      <c r="I2725" t="s">
        <v>190</v>
      </c>
      <c r="J2725" t="s">
        <v>25</v>
      </c>
      <c r="K2725" t="s">
        <v>25</v>
      </c>
      <c r="L2725">
        <v>44</v>
      </c>
      <c r="M2725" t="s">
        <v>23</v>
      </c>
      <c r="N2725" t="s">
        <v>23</v>
      </c>
      <c r="O2725" t="s">
        <v>23</v>
      </c>
      <c r="P2725">
        <v>0</v>
      </c>
      <c r="Q2725" t="s">
        <v>23</v>
      </c>
      <c r="R2725" t="s">
        <v>26</v>
      </c>
      <c r="S2725" t="s">
        <v>38</v>
      </c>
      <c r="T2725">
        <v>24</v>
      </c>
      <c r="U2725" t="s">
        <v>9484</v>
      </c>
      <c r="V2725">
        <v>24</v>
      </c>
      <c r="W2725">
        <v>259</v>
      </c>
      <c r="X2725" t="s">
        <v>46</v>
      </c>
      <c r="Y2725" t="s">
        <v>191</v>
      </c>
      <c r="Z2725" t="s">
        <v>192</v>
      </c>
      <c r="AA2725" s="1">
        <v>44378</v>
      </c>
      <c r="AB2725" s="1">
        <v>44629</v>
      </c>
      <c r="AC2725" t="s">
        <v>48</v>
      </c>
      <c r="AD2725" t="s">
        <v>9476</v>
      </c>
      <c r="AE2725" s="14">
        <v>21.586051978125099</v>
      </c>
      <c r="AF2725">
        <v>5</v>
      </c>
      <c r="AG2725" t="s">
        <v>31</v>
      </c>
      <c r="AH2725" t="s">
        <v>31</v>
      </c>
      <c r="AI2725" t="b">
        <v>0</v>
      </c>
      <c r="AJ2725" t="s">
        <v>23</v>
      </c>
      <c r="AK2725" t="s">
        <v>32</v>
      </c>
      <c r="AL2725" t="str">
        <f>IF(AmazonChurn[[#This Row],[Average Monthly Expenses]]&lt;=30,"Low",IF(AmazonChurn[[#This Row],[Average Monthly Expenses]]&lt;=60,"Medium","High"))</f>
        <v>Low</v>
      </c>
      <c r="AM2725" t="str">
        <f>IF(AmazonChurn[[#This Row],[Number of Complaints or Support]]&lt;3,"Low",IF(AmazonChurn[[#This Row],[Number of Complaints or Support]]&lt;=7,"Medium","High"))</f>
        <v>Medium</v>
      </c>
      <c r="AN2725" s="14">
        <f>AmazonChurn[[#This Row],[Number of Complaints or Support]]/AmazonChurn[[#This Row],[Account Length (in months)]]</f>
        <v>0.45454545454545453</v>
      </c>
    </row>
    <row r="2726" spans="1:40" x14ac:dyDescent="0.25">
      <c r="A2726" t="s">
        <v>4595</v>
      </c>
      <c r="B2726" t="s">
        <v>23</v>
      </c>
      <c r="C2726">
        <v>64</v>
      </c>
      <c r="D2726">
        <v>0</v>
      </c>
      <c r="E2726">
        <v>26</v>
      </c>
      <c r="F2726">
        <v>1</v>
      </c>
      <c r="G2726" t="s">
        <v>36</v>
      </c>
      <c r="H2726">
        <v>0</v>
      </c>
      <c r="I2726" t="s">
        <v>259</v>
      </c>
      <c r="J2726" t="s">
        <v>25</v>
      </c>
      <c r="K2726" t="s">
        <v>25</v>
      </c>
      <c r="L2726">
        <v>27</v>
      </c>
      <c r="M2726" t="s">
        <v>36</v>
      </c>
      <c r="N2726" t="s">
        <v>23</v>
      </c>
      <c r="O2726" t="s">
        <v>23</v>
      </c>
      <c r="P2726">
        <v>0</v>
      </c>
      <c r="Q2726" t="s">
        <v>36</v>
      </c>
      <c r="R2726" t="s">
        <v>37</v>
      </c>
      <c r="S2726" t="s">
        <v>124</v>
      </c>
      <c r="T2726">
        <v>30</v>
      </c>
      <c r="U2726" t="s">
        <v>9484</v>
      </c>
      <c r="V2726">
        <v>30</v>
      </c>
      <c r="W2726">
        <v>1927</v>
      </c>
      <c r="Z2726" t="s">
        <v>4596</v>
      </c>
      <c r="AA2726" s="1">
        <v>45151</v>
      </c>
      <c r="AB2726" s="1">
        <v>44066</v>
      </c>
      <c r="AC2726" t="s">
        <v>48</v>
      </c>
      <c r="AD2726" t="s">
        <v>9476</v>
      </c>
      <c r="AE2726" s="14">
        <v>28.533782958309491</v>
      </c>
      <c r="AF2726">
        <v>4</v>
      </c>
      <c r="AG2726" t="s">
        <v>31</v>
      </c>
      <c r="AH2726" t="s">
        <v>31</v>
      </c>
      <c r="AI2726" t="b">
        <v>0</v>
      </c>
      <c r="AJ2726" t="s">
        <v>23</v>
      </c>
      <c r="AK2726" t="s">
        <v>64</v>
      </c>
      <c r="AL2726" t="str">
        <f>IF(AmazonChurn[[#This Row],[Average Monthly Expenses]]&lt;=30,"Low",IF(AmazonChurn[[#This Row],[Average Monthly Expenses]]&lt;=60,"Medium","High"))</f>
        <v>Low</v>
      </c>
      <c r="AM2726" t="str">
        <f>IF(AmazonChurn[[#This Row],[Number of Complaints or Support]]&lt;3,"Low",IF(AmazonChurn[[#This Row],[Number of Complaints or Support]]&lt;=7,"Medium","High"))</f>
        <v>Medium</v>
      </c>
      <c r="AN2726" s="14">
        <f>AmazonChurn[[#This Row],[Number of Complaints or Support]]/AmazonChurn[[#This Row],[Account Length (in months)]]</f>
        <v>6.25E-2</v>
      </c>
    </row>
    <row r="2727" spans="1:40" x14ac:dyDescent="0.25">
      <c r="A2727" t="s">
        <v>4597</v>
      </c>
      <c r="B2727" t="s">
        <v>23</v>
      </c>
      <c r="C2727">
        <v>74</v>
      </c>
      <c r="D2727">
        <v>0</v>
      </c>
      <c r="E2727">
        <v>4</v>
      </c>
      <c r="F2727">
        <v>1</v>
      </c>
      <c r="G2727" t="s">
        <v>36</v>
      </c>
      <c r="H2727">
        <v>0</v>
      </c>
      <c r="I2727" t="s">
        <v>217</v>
      </c>
      <c r="J2727" t="s">
        <v>25</v>
      </c>
      <c r="K2727" t="s">
        <v>25</v>
      </c>
      <c r="L2727">
        <v>78</v>
      </c>
      <c r="M2727" t="s">
        <v>23</v>
      </c>
      <c r="N2727" t="s">
        <v>36</v>
      </c>
      <c r="O2727" t="s">
        <v>23</v>
      </c>
      <c r="P2727">
        <v>0</v>
      </c>
      <c r="Q2727" t="s">
        <v>36</v>
      </c>
      <c r="R2727" t="s">
        <v>57</v>
      </c>
      <c r="S2727" t="s">
        <v>214</v>
      </c>
      <c r="T2727">
        <v>37</v>
      </c>
      <c r="U2727" t="s">
        <v>9486</v>
      </c>
      <c r="V2727">
        <v>37</v>
      </c>
      <c r="W2727">
        <v>2737</v>
      </c>
      <c r="Z2727" t="s">
        <v>488</v>
      </c>
      <c r="AA2727" s="1">
        <v>45000</v>
      </c>
      <c r="AB2727" s="1">
        <v>44426</v>
      </c>
      <c r="AC2727" t="s">
        <v>41</v>
      </c>
      <c r="AD2727" t="s">
        <v>9477</v>
      </c>
      <c r="AE2727" s="14">
        <v>43.866053933891507</v>
      </c>
      <c r="AF2727">
        <v>1</v>
      </c>
      <c r="AG2727" t="s">
        <v>69</v>
      </c>
      <c r="AH2727" t="s">
        <v>69</v>
      </c>
      <c r="AI2727" t="b">
        <v>0</v>
      </c>
      <c r="AJ2727" t="s">
        <v>23</v>
      </c>
      <c r="AK2727" t="s">
        <v>32</v>
      </c>
      <c r="AL2727" t="str">
        <f>IF(AmazonChurn[[#This Row],[Average Monthly Expenses]]&lt;=30,"Low",IF(AmazonChurn[[#This Row],[Average Monthly Expenses]]&lt;=60,"Medium","High"))</f>
        <v>Medium</v>
      </c>
      <c r="AM2727" t="str">
        <f>IF(AmazonChurn[[#This Row],[Number of Complaints or Support]]&lt;3,"Low",IF(AmazonChurn[[#This Row],[Number of Complaints or Support]]&lt;=7,"Medium","High"))</f>
        <v>Low</v>
      </c>
      <c r="AN2727" s="14">
        <f>AmazonChurn[[#This Row],[Number of Complaints or Support]]/AmazonChurn[[#This Row],[Account Length (in months)]]</f>
        <v>1.3513513513513514E-2</v>
      </c>
    </row>
    <row r="2728" spans="1:40" x14ac:dyDescent="0.25">
      <c r="A2728" t="s">
        <v>4598</v>
      </c>
      <c r="B2728" t="s">
        <v>23</v>
      </c>
      <c r="C2728">
        <v>42</v>
      </c>
      <c r="D2728">
        <v>0</v>
      </c>
      <c r="E2728">
        <v>0</v>
      </c>
      <c r="F2728">
        <v>0</v>
      </c>
      <c r="G2728" t="s">
        <v>23</v>
      </c>
      <c r="H2728">
        <v>0</v>
      </c>
      <c r="I2728" t="s">
        <v>213</v>
      </c>
      <c r="J2728" t="s">
        <v>35</v>
      </c>
      <c r="K2728" t="s">
        <v>9472</v>
      </c>
      <c r="L2728">
        <v>42</v>
      </c>
      <c r="M2728" t="s">
        <v>23</v>
      </c>
      <c r="N2728" t="s">
        <v>23</v>
      </c>
      <c r="O2728" t="s">
        <v>23</v>
      </c>
      <c r="P2728">
        <v>0</v>
      </c>
      <c r="Q2728" t="s">
        <v>23</v>
      </c>
      <c r="R2728" t="s">
        <v>57</v>
      </c>
      <c r="S2728" t="s">
        <v>38</v>
      </c>
      <c r="T2728">
        <v>17</v>
      </c>
      <c r="U2728" t="s">
        <v>9484</v>
      </c>
      <c r="V2728">
        <v>17</v>
      </c>
      <c r="W2728">
        <v>706</v>
      </c>
      <c r="Z2728" t="s">
        <v>4599</v>
      </c>
      <c r="AA2728" s="1">
        <v>44090</v>
      </c>
      <c r="AB2728" s="1">
        <v>44810</v>
      </c>
      <c r="AC2728" t="s">
        <v>41</v>
      </c>
      <c r="AD2728" t="s">
        <v>9477</v>
      </c>
      <c r="AE2728" s="14">
        <v>15.205419332948519</v>
      </c>
      <c r="AF2728">
        <v>5</v>
      </c>
      <c r="AG2728" t="s">
        <v>31</v>
      </c>
      <c r="AH2728" t="s">
        <v>31</v>
      </c>
      <c r="AI2728" t="b">
        <v>0</v>
      </c>
      <c r="AJ2728" t="s">
        <v>23</v>
      </c>
      <c r="AK2728" t="s">
        <v>54</v>
      </c>
      <c r="AL2728" t="str">
        <f>IF(AmazonChurn[[#This Row],[Average Monthly Expenses]]&lt;=30,"Low",IF(AmazonChurn[[#This Row],[Average Monthly Expenses]]&lt;=60,"Medium","High"))</f>
        <v>Low</v>
      </c>
      <c r="AM2728" t="str">
        <f>IF(AmazonChurn[[#This Row],[Number of Complaints or Support]]&lt;3,"Low",IF(AmazonChurn[[#This Row],[Number of Complaints or Support]]&lt;=7,"Medium","High"))</f>
        <v>Medium</v>
      </c>
      <c r="AN2728" s="14">
        <f>AmazonChurn[[#This Row],[Number of Complaints or Support]]/AmazonChurn[[#This Row],[Account Length (in months)]]</f>
        <v>0.11904761904761904</v>
      </c>
    </row>
    <row r="2729" spans="1:40" x14ac:dyDescent="0.25">
      <c r="A2729" t="s">
        <v>4600</v>
      </c>
      <c r="B2729" t="s">
        <v>36</v>
      </c>
      <c r="C2729">
        <v>1</v>
      </c>
      <c r="D2729">
        <v>4</v>
      </c>
      <c r="E2729">
        <v>5</v>
      </c>
      <c r="F2729">
        <v>1</v>
      </c>
      <c r="G2729" t="s">
        <v>36</v>
      </c>
      <c r="H2729">
        <v>0</v>
      </c>
      <c r="I2729" t="s">
        <v>225</v>
      </c>
      <c r="J2729" t="s">
        <v>35</v>
      </c>
      <c r="K2729" t="s">
        <v>9472</v>
      </c>
      <c r="L2729">
        <v>49</v>
      </c>
      <c r="M2729" t="s">
        <v>23</v>
      </c>
      <c r="N2729" t="s">
        <v>23</v>
      </c>
      <c r="O2729" t="s">
        <v>23</v>
      </c>
      <c r="P2729">
        <v>0</v>
      </c>
      <c r="Q2729" t="s">
        <v>23</v>
      </c>
      <c r="R2729" t="s">
        <v>26</v>
      </c>
      <c r="S2729" t="s">
        <v>124</v>
      </c>
      <c r="T2729">
        <v>38</v>
      </c>
      <c r="U2729" t="s">
        <v>9484</v>
      </c>
      <c r="V2729">
        <v>38</v>
      </c>
      <c r="W2729">
        <v>38</v>
      </c>
      <c r="X2729" t="s">
        <v>46</v>
      </c>
      <c r="Y2729" t="s">
        <v>191</v>
      </c>
      <c r="Z2729" t="s">
        <v>4601</v>
      </c>
      <c r="AA2729" s="1">
        <v>44810</v>
      </c>
      <c r="AB2729" s="1">
        <v>45191</v>
      </c>
      <c r="AC2729" t="s">
        <v>41</v>
      </c>
      <c r="AD2729" t="s">
        <v>9477</v>
      </c>
      <c r="AE2729" s="14">
        <v>40.580567479295603</v>
      </c>
      <c r="AF2729">
        <v>1</v>
      </c>
      <c r="AG2729" t="s">
        <v>31</v>
      </c>
      <c r="AH2729" t="s">
        <v>31</v>
      </c>
      <c r="AI2729" t="b">
        <v>1</v>
      </c>
      <c r="AJ2729" t="s">
        <v>36</v>
      </c>
      <c r="AK2729" t="s">
        <v>54</v>
      </c>
      <c r="AL2729" t="str">
        <f>IF(AmazonChurn[[#This Row],[Average Monthly Expenses]]&lt;=30,"Low",IF(AmazonChurn[[#This Row],[Average Monthly Expenses]]&lt;=60,"Medium","High"))</f>
        <v>Medium</v>
      </c>
      <c r="AM2729" t="str">
        <f>IF(AmazonChurn[[#This Row],[Number of Complaints or Support]]&lt;3,"Low",IF(AmazonChurn[[#This Row],[Number of Complaints or Support]]&lt;=7,"Medium","High"))</f>
        <v>Low</v>
      </c>
      <c r="AN2729" s="14">
        <f>AmazonChurn[[#This Row],[Number of Complaints or Support]]/AmazonChurn[[#This Row],[Account Length (in months)]]</f>
        <v>1</v>
      </c>
    </row>
    <row r="2730" spans="1:40" x14ac:dyDescent="0.25">
      <c r="A2730" t="s">
        <v>4602</v>
      </c>
      <c r="B2730" t="s">
        <v>36</v>
      </c>
      <c r="C2730">
        <v>1</v>
      </c>
      <c r="D2730">
        <v>0</v>
      </c>
      <c r="E2730">
        <v>7</v>
      </c>
      <c r="F2730">
        <v>1</v>
      </c>
      <c r="G2730" t="s">
        <v>36</v>
      </c>
      <c r="H2730">
        <v>0</v>
      </c>
      <c r="I2730" t="s">
        <v>24</v>
      </c>
      <c r="J2730" t="s">
        <v>35</v>
      </c>
      <c r="K2730" t="s">
        <v>9472</v>
      </c>
      <c r="L2730">
        <v>55</v>
      </c>
      <c r="M2730" t="s">
        <v>23</v>
      </c>
      <c r="N2730" t="s">
        <v>23</v>
      </c>
      <c r="O2730" t="s">
        <v>23</v>
      </c>
      <c r="P2730">
        <v>0</v>
      </c>
      <c r="Q2730" t="s">
        <v>23</v>
      </c>
      <c r="R2730" t="s">
        <v>26</v>
      </c>
      <c r="S2730" t="s">
        <v>176</v>
      </c>
      <c r="T2730">
        <v>27</v>
      </c>
      <c r="U2730" t="s">
        <v>9486</v>
      </c>
      <c r="V2730">
        <v>27</v>
      </c>
      <c r="W2730">
        <v>27</v>
      </c>
      <c r="X2730" t="s">
        <v>46</v>
      </c>
      <c r="Y2730" t="s">
        <v>286</v>
      </c>
      <c r="Z2730" t="s">
        <v>757</v>
      </c>
      <c r="AA2730" s="1">
        <v>44912</v>
      </c>
      <c r="AB2730" s="1">
        <v>44298</v>
      </c>
      <c r="AC2730" t="s">
        <v>41</v>
      </c>
      <c r="AD2730" t="s">
        <v>9477</v>
      </c>
      <c r="AE2730" s="14">
        <v>23.733620813049491</v>
      </c>
      <c r="AF2730">
        <v>0</v>
      </c>
      <c r="AG2730" t="s">
        <v>69</v>
      </c>
      <c r="AH2730" t="s">
        <v>69</v>
      </c>
      <c r="AI2730" t="b">
        <v>1</v>
      </c>
      <c r="AJ2730" t="s">
        <v>36</v>
      </c>
      <c r="AK2730" t="s">
        <v>54</v>
      </c>
      <c r="AL2730" t="str">
        <f>IF(AmazonChurn[[#This Row],[Average Monthly Expenses]]&lt;=30,"Low",IF(AmazonChurn[[#This Row],[Average Monthly Expenses]]&lt;=60,"Medium","High"))</f>
        <v>Low</v>
      </c>
      <c r="AM2730" t="str">
        <f>IF(AmazonChurn[[#This Row],[Number of Complaints or Support]]&lt;3,"Low",IF(AmazonChurn[[#This Row],[Number of Complaints or Support]]&lt;=7,"Medium","High"))</f>
        <v>Low</v>
      </c>
      <c r="AN2730" s="14">
        <f>AmazonChurn[[#This Row],[Number of Complaints or Support]]/AmazonChurn[[#This Row],[Account Length (in months)]]</f>
        <v>0</v>
      </c>
    </row>
    <row r="2731" spans="1:40" x14ac:dyDescent="0.25">
      <c r="A2731" t="s">
        <v>4603</v>
      </c>
      <c r="B2731" t="s">
        <v>23</v>
      </c>
      <c r="C2731">
        <v>42</v>
      </c>
      <c r="D2731">
        <v>0</v>
      </c>
      <c r="E2731">
        <v>3</v>
      </c>
      <c r="F2731">
        <v>1</v>
      </c>
      <c r="G2731" t="s">
        <v>36</v>
      </c>
      <c r="H2731">
        <v>0</v>
      </c>
      <c r="I2731" t="s">
        <v>129</v>
      </c>
      <c r="J2731" t="s">
        <v>35</v>
      </c>
      <c r="K2731" t="s">
        <v>9472</v>
      </c>
      <c r="L2731">
        <v>68</v>
      </c>
      <c r="M2731" t="s">
        <v>23</v>
      </c>
      <c r="N2731" t="s">
        <v>36</v>
      </c>
      <c r="O2731" t="s">
        <v>23</v>
      </c>
      <c r="P2731">
        <v>0</v>
      </c>
      <c r="Q2731" t="s">
        <v>23</v>
      </c>
      <c r="R2731" t="s">
        <v>37</v>
      </c>
      <c r="S2731" t="s">
        <v>38</v>
      </c>
      <c r="T2731">
        <v>36</v>
      </c>
      <c r="U2731" t="s">
        <v>9484</v>
      </c>
      <c r="V2731">
        <v>36</v>
      </c>
      <c r="W2731">
        <v>1495</v>
      </c>
      <c r="Z2731" t="s">
        <v>4604</v>
      </c>
      <c r="AA2731" s="1">
        <v>44231</v>
      </c>
      <c r="AB2731" s="1">
        <v>44733</v>
      </c>
      <c r="AC2731" t="s">
        <v>48</v>
      </c>
      <c r="AD2731" t="s">
        <v>9476</v>
      </c>
      <c r="AE2731" s="14">
        <v>31.747338815858988</v>
      </c>
      <c r="AF2731">
        <v>8</v>
      </c>
      <c r="AG2731" t="s">
        <v>69</v>
      </c>
      <c r="AH2731" t="s">
        <v>69</v>
      </c>
      <c r="AI2731" t="b">
        <v>0</v>
      </c>
      <c r="AJ2731" t="s">
        <v>23</v>
      </c>
      <c r="AK2731" t="s">
        <v>73</v>
      </c>
      <c r="AL2731" t="str">
        <f>IF(AmazonChurn[[#This Row],[Average Monthly Expenses]]&lt;=30,"Low",IF(AmazonChurn[[#This Row],[Average Monthly Expenses]]&lt;=60,"Medium","High"))</f>
        <v>Medium</v>
      </c>
      <c r="AM2731" t="str">
        <f>IF(AmazonChurn[[#This Row],[Number of Complaints or Support]]&lt;3,"Low",IF(AmazonChurn[[#This Row],[Number of Complaints or Support]]&lt;=7,"Medium","High"))</f>
        <v>High</v>
      </c>
      <c r="AN2731" s="14">
        <f>AmazonChurn[[#This Row],[Number of Complaints or Support]]/AmazonChurn[[#This Row],[Account Length (in months)]]</f>
        <v>0.19047619047619047</v>
      </c>
    </row>
    <row r="2732" spans="1:40" x14ac:dyDescent="0.25">
      <c r="A2732" t="s">
        <v>4605</v>
      </c>
      <c r="B2732" t="s">
        <v>23</v>
      </c>
      <c r="C2732">
        <v>69</v>
      </c>
      <c r="D2732">
        <v>2</v>
      </c>
      <c r="E2732">
        <v>0</v>
      </c>
      <c r="F2732">
        <v>0</v>
      </c>
      <c r="G2732" t="s">
        <v>23</v>
      </c>
      <c r="H2732">
        <v>0</v>
      </c>
      <c r="I2732" t="s">
        <v>66</v>
      </c>
      <c r="J2732" t="s">
        <v>35</v>
      </c>
      <c r="K2732" t="s">
        <v>9472</v>
      </c>
      <c r="L2732">
        <v>29</v>
      </c>
      <c r="M2732" t="s">
        <v>36</v>
      </c>
      <c r="N2732" t="s">
        <v>23</v>
      </c>
      <c r="O2732" t="s">
        <v>36</v>
      </c>
      <c r="P2732">
        <v>2</v>
      </c>
      <c r="Q2732" t="s">
        <v>23</v>
      </c>
      <c r="R2732" t="s">
        <v>57</v>
      </c>
      <c r="S2732" t="s">
        <v>38</v>
      </c>
      <c r="T2732">
        <v>9</v>
      </c>
      <c r="U2732" t="s">
        <v>9484</v>
      </c>
      <c r="V2732">
        <v>9</v>
      </c>
      <c r="W2732">
        <v>619</v>
      </c>
      <c r="Z2732" t="s">
        <v>1211</v>
      </c>
      <c r="AA2732" s="1">
        <v>44426</v>
      </c>
      <c r="AB2732" s="1">
        <v>44858</v>
      </c>
      <c r="AC2732" t="s">
        <v>48</v>
      </c>
      <c r="AD2732" t="s">
        <v>9476</v>
      </c>
      <c r="AE2732" s="14">
        <v>7.9073227955881977</v>
      </c>
      <c r="AF2732">
        <v>6</v>
      </c>
      <c r="AG2732" t="s">
        <v>53</v>
      </c>
      <c r="AH2732" t="s">
        <v>9480</v>
      </c>
      <c r="AI2732" t="b">
        <v>1</v>
      </c>
      <c r="AJ2732" t="s">
        <v>36</v>
      </c>
      <c r="AK2732" t="s">
        <v>73</v>
      </c>
      <c r="AL2732" t="str">
        <f>IF(AmazonChurn[[#This Row],[Average Monthly Expenses]]&lt;=30,"Low",IF(AmazonChurn[[#This Row],[Average Monthly Expenses]]&lt;=60,"Medium","High"))</f>
        <v>Low</v>
      </c>
      <c r="AM2732" t="str">
        <f>IF(AmazonChurn[[#This Row],[Number of Complaints or Support]]&lt;3,"Low",IF(AmazonChurn[[#This Row],[Number of Complaints or Support]]&lt;=7,"Medium","High"))</f>
        <v>Medium</v>
      </c>
      <c r="AN2732" s="14">
        <f>AmazonChurn[[#This Row],[Number of Complaints or Support]]/AmazonChurn[[#This Row],[Account Length (in months)]]</f>
        <v>8.6956521739130432E-2</v>
      </c>
    </row>
    <row r="2733" spans="1:40" x14ac:dyDescent="0.25">
      <c r="A2733" t="s">
        <v>4606</v>
      </c>
      <c r="B2733" t="s">
        <v>23</v>
      </c>
      <c r="C2733">
        <v>14</v>
      </c>
      <c r="D2733">
        <v>0</v>
      </c>
      <c r="E2733">
        <v>6</v>
      </c>
      <c r="F2733">
        <v>1</v>
      </c>
      <c r="G2733" t="s">
        <v>36</v>
      </c>
      <c r="H2733">
        <v>0</v>
      </c>
      <c r="I2733" t="s">
        <v>167</v>
      </c>
      <c r="J2733" t="s">
        <v>25</v>
      </c>
      <c r="K2733" t="s">
        <v>25</v>
      </c>
      <c r="L2733">
        <v>62</v>
      </c>
      <c r="M2733" t="s">
        <v>23</v>
      </c>
      <c r="N2733" t="s">
        <v>23</v>
      </c>
      <c r="O2733" t="s">
        <v>23</v>
      </c>
      <c r="P2733">
        <v>0</v>
      </c>
      <c r="Q2733" t="s">
        <v>23</v>
      </c>
      <c r="R2733" t="s">
        <v>37</v>
      </c>
      <c r="S2733" t="s">
        <v>27</v>
      </c>
      <c r="T2733">
        <v>33</v>
      </c>
      <c r="U2733" t="s">
        <v>9483</v>
      </c>
      <c r="V2733">
        <v>33</v>
      </c>
      <c r="W2733">
        <v>469</v>
      </c>
      <c r="Z2733" t="s">
        <v>984</v>
      </c>
      <c r="AA2733" s="1">
        <v>44328</v>
      </c>
      <c r="AB2733" s="1">
        <v>44385</v>
      </c>
      <c r="AC2733" t="s">
        <v>30</v>
      </c>
      <c r="AD2733" t="s">
        <v>9475</v>
      </c>
      <c r="AE2733" s="14">
        <v>30.842355823624409</v>
      </c>
      <c r="AF2733">
        <v>3</v>
      </c>
      <c r="AG2733" t="s">
        <v>69</v>
      </c>
      <c r="AH2733" t="s">
        <v>69</v>
      </c>
      <c r="AI2733" t="b">
        <v>1</v>
      </c>
      <c r="AJ2733" t="s">
        <v>36</v>
      </c>
      <c r="AK2733" t="s">
        <v>54</v>
      </c>
      <c r="AL2733" t="str">
        <f>IF(AmazonChurn[[#This Row],[Average Monthly Expenses]]&lt;=30,"Low",IF(AmazonChurn[[#This Row],[Average Monthly Expenses]]&lt;=60,"Medium","High"))</f>
        <v>Medium</v>
      </c>
      <c r="AM2733" t="str">
        <f>IF(AmazonChurn[[#This Row],[Number of Complaints or Support]]&lt;3,"Low",IF(AmazonChurn[[#This Row],[Number of Complaints or Support]]&lt;=7,"Medium","High"))</f>
        <v>Medium</v>
      </c>
      <c r="AN2733" s="14">
        <f>AmazonChurn[[#This Row],[Number of Complaints or Support]]/AmazonChurn[[#This Row],[Account Length (in months)]]</f>
        <v>0.21428571428571427</v>
      </c>
    </row>
    <row r="2734" spans="1:40" x14ac:dyDescent="0.25">
      <c r="A2734" t="s">
        <v>4607</v>
      </c>
      <c r="B2734" t="s">
        <v>23</v>
      </c>
      <c r="C2734">
        <v>30</v>
      </c>
      <c r="D2734">
        <v>0</v>
      </c>
      <c r="E2734">
        <v>24</v>
      </c>
      <c r="F2734">
        <v>1</v>
      </c>
      <c r="G2734" t="s">
        <v>36</v>
      </c>
      <c r="H2734">
        <v>0</v>
      </c>
      <c r="I2734" t="s">
        <v>24</v>
      </c>
      <c r="J2734" t="s">
        <v>35</v>
      </c>
      <c r="K2734" t="s">
        <v>9472</v>
      </c>
      <c r="L2734">
        <v>20</v>
      </c>
      <c r="M2734" t="s">
        <v>36</v>
      </c>
      <c r="N2734" t="s">
        <v>23</v>
      </c>
      <c r="O2734" t="s">
        <v>36</v>
      </c>
      <c r="P2734">
        <v>2</v>
      </c>
      <c r="Q2734" t="s">
        <v>36</v>
      </c>
      <c r="R2734" t="s">
        <v>26</v>
      </c>
      <c r="S2734" t="s">
        <v>130</v>
      </c>
      <c r="T2734">
        <v>16</v>
      </c>
      <c r="U2734" t="s">
        <v>9483</v>
      </c>
      <c r="V2734">
        <v>16</v>
      </c>
      <c r="W2734">
        <v>477</v>
      </c>
      <c r="Z2734" t="s">
        <v>1950</v>
      </c>
      <c r="AA2734" s="1">
        <v>44199</v>
      </c>
      <c r="AB2734" s="1">
        <v>44994</v>
      </c>
      <c r="AC2734" t="s">
        <v>48</v>
      </c>
      <c r="AD2734" t="s">
        <v>9476</v>
      </c>
      <c r="AE2734" s="14">
        <v>16.967389837068669</v>
      </c>
      <c r="AF2734">
        <v>2</v>
      </c>
      <c r="AG2734" t="s">
        <v>69</v>
      </c>
      <c r="AH2734" t="s">
        <v>69</v>
      </c>
      <c r="AI2734" t="b">
        <v>0</v>
      </c>
      <c r="AJ2734" t="s">
        <v>23</v>
      </c>
      <c r="AK2734" t="s">
        <v>54</v>
      </c>
      <c r="AL2734" t="str">
        <f>IF(AmazonChurn[[#This Row],[Average Monthly Expenses]]&lt;=30,"Low",IF(AmazonChurn[[#This Row],[Average Monthly Expenses]]&lt;=60,"Medium","High"))</f>
        <v>Low</v>
      </c>
      <c r="AM2734" t="str">
        <f>IF(AmazonChurn[[#This Row],[Number of Complaints or Support]]&lt;3,"Low",IF(AmazonChurn[[#This Row],[Number of Complaints or Support]]&lt;=7,"Medium","High"))</f>
        <v>Low</v>
      </c>
      <c r="AN2734" s="14">
        <f>AmazonChurn[[#This Row],[Number of Complaints or Support]]/AmazonChurn[[#This Row],[Account Length (in months)]]</f>
        <v>6.6666666666666666E-2</v>
      </c>
    </row>
    <row r="2735" spans="1:40" x14ac:dyDescent="0.25">
      <c r="A2735" t="s">
        <v>4608</v>
      </c>
      <c r="B2735" t="s">
        <v>23</v>
      </c>
      <c r="C2735">
        <v>67</v>
      </c>
      <c r="D2735">
        <v>0</v>
      </c>
      <c r="E2735">
        <v>4</v>
      </c>
      <c r="F2735">
        <v>1</v>
      </c>
      <c r="G2735" t="s">
        <v>36</v>
      </c>
      <c r="H2735">
        <v>0</v>
      </c>
      <c r="I2735" t="s">
        <v>34</v>
      </c>
      <c r="J2735" t="s">
        <v>35</v>
      </c>
      <c r="K2735" t="s">
        <v>9472</v>
      </c>
      <c r="L2735">
        <v>42</v>
      </c>
      <c r="M2735" t="s">
        <v>23</v>
      </c>
      <c r="N2735" t="s">
        <v>23</v>
      </c>
      <c r="O2735" t="s">
        <v>36</v>
      </c>
      <c r="P2735">
        <v>5</v>
      </c>
      <c r="Q2735" t="s">
        <v>23</v>
      </c>
      <c r="R2735" t="s">
        <v>37</v>
      </c>
      <c r="S2735" t="s">
        <v>27</v>
      </c>
      <c r="T2735">
        <v>22</v>
      </c>
      <c r="U2735" t="s">
        <v>9483</v>
      </c>
      <c r="V2735">
        <v>22</v>
      </c>
      <c r="W2735">
        <v>1444</v>
      </c>
      <c r="Z2735" t="s">
        <v>1035</v>
      </c>
      <c r="AA2735" s="1">
        <v>43868</v>
      </c>
      <c r="AB2735" s="1">
        <v>45017</v>
      </c>
      <c r="AC2735" t="s">
        <v>30</v>
      </c>
      <c r="AD2735" t="s">
        <v>9475</v>
      </c>
      <c r="AE2735" s="14">
        <v>20.994443399666419</v>
      </c>
      <c r="AF2735">
        <v>8</v>
      </c>
      <c r="AG2735" t="s">
        <v>53</v>
      </c>
      <c r="AH2735" t="s">
        <v>9480</v>
      </c>
      <c r="AI2735" t="b">
        <v>1</v>
      </c>
      <c r="AJ2735" t="s">
        <v>36</v>
      </c>
      <c r="AK2735" t="s">
        <v>73</v>
      </c>
      <c r="AL2735" t="str">
        <f>IF(AmazonChurn[[#This Row],[Average Monthly Expenses]]&lt;=30,"Low",IF(AmazonChurn[[#This Row],[Average Monthly Expenses]]&lt;=60,"Medium","High"))</f>
        <v>Low</v>
      </c>
      <c r="AM2735" t="str">
        <f>IF(AmazonChurn[[#This Row],[Number of Complaints or Support]]&lt;3,"Low",IF(AmazonChurn[[#This Row],[Number of Complaints or Support]]&lt;=7,"Medium","High"))</f>
        <v>High</v>
      </c>
      <c r="AN2735" s="14">
        <f>AmazonChurn[[#This Row],[Number of Complaints or Support]]/AmazonChurn[[#This Row],[Account Length (in months)]]</f>
        <v>0.11940298507462686</v>
      </c>
    </row>
    <row r="2736" spans="1:40" x14ac:dyDescent="0.25">
      <c r="A2736" t="s">
        <v>4609</v>
      </c>
      <c r="B2736" t="s">
        <v>23</v>
      </c>
      <c r="C2736">
        <v>20</v>
      </c>
      <c r="D2736">
        <v>2</v>
      </c>
      <c r="E2736">
        <v>4</v>
      </c>
      <c r="F2736">
        <v>1</v>
      </c>
      <c r="G2736" t="s">
        <v>36</v>
      </c>
      <c r="H2736">
        <v>0</v>
      </c>
      <c r="I2736" t="s">
        <v>640</v>
      </c>
      <c r="J2736" t="s">
        <v>25</v>
      </c>
      <c r="K2736" t="s">
        <v>25</v>
      </c>
      <c r="L2736">
        <v>47</v>
      </c>
      <c r="M2736" t="s">
        <v>23</v>
      </c>
      <c r="N2736" t="s">
        <v>23</v>
      </c>
      <c r="O2736" t="s">
        <v>23</v>
      </c>
      <c r="P2736">
        <v>0</v>
      </c>
      <c r="Q2736" t="s">
        <v>23</v>
      </c>
      <c r="R2736" t="s">
        <v>26</v>
      </c>
      <c r="S2736" t="s">
        <v>130</v>
      </c>
      <c r="T2736">
        <v>26</v>
      </c>
      <c r="U2736" t="s">
        <v>9483</v>
      </c>
      <c r="V2736">
        <v>26</v>
      </c>
      <c r="W2736">
        <v>518</v>
      </c>
      <c r="Z2736" t="s">
        <v>954</v>
      </c>
      <c r="AA2736" s="1">
        <v>45235</v>
      </c>
      <c r="AB2736" s="1">
        <v>44624</v>
      </c>
      <c r="AC2736" t="s">
        <v>41</v>
      </c>
      <c r="AD2736" t="s">
        <v>9477</v>
      </c>
      <c r="AE2736" s="14">
        <v>23.43208659968769</v>
      </c>
      <c r="AF2736">
        <v>9</v>
      </c>
      <c r="AG2736" t="s">
        <v>31</v>
      </c>
      <c r="AH2736" t="s">
        <v>31</v>
      </c>
      <c r="AI2736" t="b">
        <v>0</v>
      </c>
      <c r="AJ2736" t="s">
        <v>23</v>
      </c>
      <c r="AK2736" t="s">
        <v>32</v>
      </c>
      <c r="AL2736" t="str">
        <f>IF(AmazonChurn[[#This Row],[Average Monthly Expenses]]&lt;=30,"Low",IF(AmazonChurn[[#This Row],[Average Monthly Expenses]]&lt;=60,"Medium","High"))</f>
        <v>Low</v>
      </c>
      <c r="AM2736" t="str">
        <f>IF(AmazonChurn[[#This Row],[Number of Complaints or Support]]&lt;3,"Low",IF(AmazonChurn[[#This Row],[Number of Complaints or Support]]&lt;=7,"Medium","High"))</f>
        <v>High</v>
      </c>
      <c r="AN2736" s="14">
        <f>AmazonChurn[[#This Row],[Number of Complaints or Support]]/AmazonChurn[[#This Row],[Account Length (in months)]]</f>
        <v>0.45</v>
      </c>
    </row>
    <row r="2737" spans="1:40" x14ac:dyDescent="0.25">
      <c r="A2737" t="s">
        <v>4610</v>
      </c>
      <c r="B2737" t="s">
        <v>23</v>
      </c>
      <c r="C2737">
        <v>61</v>
      </c>
      <c r="D2737">
        <v>0</v>
      </c>
      <c r="E2737">
        <v>0</v>
      </c>
      <c r="F2737">
        <v>0</v>
      </c>
      <c r="G2737" t="s">
        <v>23</v>
      </c>
      <c r="H2737">
        <v>0</v>
      </c>
      <c r="I2737" t="s">
        <v>66</v>
      </c>
      <c r="J2737" t="s">
        <v>25</v>
      </c>
      <c r="K2737" t="s">
        <v>25</v>
      </c>
      <c r="L2737">
        <v>56</v>
      </c>
      <c r="M2737" t="s">
        <v>23</v>
      </c>
      <c r="N2737" t="s">
        <v>23</v>
      </c>
      <c r="O2737" t="s">
        <v>23</v>
      </c>
      <c r="P2737">
        <v>0</v>
      </c>
      <c r="Q2737" t="s">
        <v>23</v>
      </c>
      <c r="R2737" t="s">
        <v>57</v>
      </c>
      <c r="S2737" t="s">
        <v>38</v>
      </c>
      <c r="T2737">
        <v>11</v>
      </c>
      <c r="U2737" t="s">
        <v>9484</v>
      </c>
      <c r="V2737">
        <v>11</v>
      </c>
      <c r="W2737">
        <v>702</v>
      </c>
      <c r="Z2737" t="s">
        <v>4611</v>
      </c>
      <c r="AA2737" s="1">
        <v>43955</v>
      </c>
      <c r="AB2737" s="1">
        <v>44628</v>
      </c>
      <c r="AC2737" t="s">
        <v>30</v>
      </c>
      <c r="AD2737" t="s">
        <v>9475</v>
      </c>
      <c r="AE2737" s="14">
        <v>11.4851616332462</v>
      </c>
      <c r="AF2737">
        <v>0</v>
      </c>
      <c r="AG2737" t="s">
        <v>31</v>
      </c>
      <c r="AH2737" t="s">
        <v>31</v>
      </c>
      <c r="AI2737" t="b">
        <v>0</v>
      </c>
      <c r="AJ2737" t="s">
        <v>23</v>
      </c>
      <c r="AK2737" t="s">
        <v>54</v>
      </c>
      <c r="AL2737" t="str">
        <f>IF(AmazonChurn[[#This Row],[Average Monthly Expenses]]&lt;=30,"Low",IF(AmazonChurn[[#This Row],[Average Monthly Expenses]]&lt;=60,"Medium","High"))</f>
        <v>Low</v>
      </c>
      <c r="AM2737" t="str">
        <f>IF(AmazonChurn[[#This Row],[Number of Complaints or Support]]&lt;3,"Low",IF(AmazonChurn[[#This Row],[Number of Complaints or Support]]&lt;=7,"Medium","High"))</f>
        <v>Low</v>
      </c>
      <c r="AN2737" s="14">
        <f>AmazonChurn[[#This Row],[Number of Complaints or Support]]/AmazonChurn[[#This Row],[Account Length (in months)]]</f>
        <v>0</v>
      </c>
    </row>
    <row r="2738" spans="1:40" x14ac:dyDescent="0.25">
      <c r="A2738" t="s">
        <v>4612</v>
      </c>
      <c r="B2738" t="s">
        <v>36</v>
      </c>
      <c r="C2738">
        <v>51</v>
      </c>
      <c r="D2738">
        <v>1</v>
      </c>
      <c r="E2738">
        <v>1</v>
      </c>
      <c r="F2738">
        <v>0</v>
      </c>
      <c r="G2738" t="s">
        <v>23</v>
      </c>
      <c r="H2738">
        <v>33</v>
      </c>
      <c r="I2738" t="s">
        <v>61</v>
      </c>
      <c r="J2738" t="s">
        <v>25</v>
      </c>
      <c r="K2738" t="s">
        <v>25</v>
      </c>
      <c r="L2738">
        <v>65</v>
      </c>
      <c r="M2738" t="s">
        <v>23</v>
      </c>
      <c r="N2738" t="s">
        <v>36</v>
      </c>
      <c r="O2738" t="s">
        <v>23</v>
      </c>
      <c r="P2738">
        <v>0</v>
      </c>
      <c r="Q2738" t="s">
        <v>36</v>
      </c>
      <c r="R2738" t="s">
        <v>26</v>
      </c>
      <c r="S2738" t="s">
        <v>38</v>
      </c>
      <c r="T2738">
        <v>53</v>
      </c>
      <c r="U2738" t="s">
        <v>9484</v>
      </c>
      <c r="V2738">
        <v>53</v>
      </c>
      <c r="W2738">
        <v>2732</v>
      </c>
      <c r="X2738" t="s">
        <v>141</v>
      </c>
      <c r="Y2738" t="s">
        <v>142</v>
      </c>
      <c r="Z2738" t="s">
        <v>1170</v>
      </c>
      <c r="AA2738" s="1">
        <v>44835</v>
      </c>
      <c r="AB2738" s="1">
        <v>44449</v>
      </c>
      <c r="AC2738" t="s">
        <v>30</v>
      </c>
      <c r="AD2738" t="s">
        <v>9475</v>
      </c>
      <c r="AE2738" s="14">
        <v>42.696535887214381</v>
      </c>
      <c r="AF2738">
        <v>1</v>
      </c>
      <c r="AG2738" t="s">
        <v>69</v>
      </c>
      <c r="AH2738" t="s">
        <v>69</v>
      </c>
      <c r="AI2738" t="b">
        <v>0</v>
      </c>
      <c r="AJ2738" t="s">
        <v>23</v>
      </c>
      <c r="AK2738" t="s">
        <v>54</v>
      </c>
      <c r="AL2738" t="str">
        <f>IF(AmazonChurn[[#This Row],[Average Monthly Expenses]]&lt;=30,"Low",IF(AmazonChurn[[#This Row],[Average Monthly Expenses]]&lt;=60,"Medium","High"))</f>
        <v>Medium</v>
      </c>
      <c r="AM2738" t="str">
        <f>IF(AmazonChurn[[#This Row],[Number of Complaints or Support]]&lt;3,"Low",IF(AmazonChurn[[#This Row],[Number of Complaints or Support]]&lt;=7,"Medium","High"))</f>
        <v>Low</v>
      </c>
      <c r="AN2738" s="14">
        <f>AmazonChurn[[#This Row],[Number of Complaints or Support]]/AmazonChurn[[#This Row],[Account Length (in months)]]</f>
        <v>1.9607843137254902E-2</v>
      </c>
    </row>
    <row r="2739" spans="1:40" x14ac:dyDescent="0.25">
      <c r="A2739" t="s">
        <v>4613</v>
      </c>
      <c r="B2739" t="s">
        <v>36</v>
      </c>
      <c r="C2739">
        <v>1</v>
      </c>
      <c r="D2739">
        <v>0</v>
      </c>
      <c r="E2739">
        <v>0</v>
      </c>
      <c r="F2739">
        <v>1</v>
      </c>
      <c r="G2739" t="s">
        <v>36</v>
      </c>
      <c r="H2739">
        <v>0</v>
      </c>
      <c r="I2739" t="s">
        <v>159</v>
      </c>
      <c r="J2739" t="s">
        <v>25</v>
      </c>
      <c r="K2739" t="s">
        <v>25</v>
      </c>
      <c r="L2739">
        <v>48</v>
      </c>
      <c r="M2739" t="s">
        <v>23</v>
      </c>
      <c r="N2739" t="s">
        <v>23</v>
      </c>
      <c r="O2739" t="s">
        <v>23</v>
      </c>
      <c r="P2739">
        <v>0</v>
      </c>
      <c r="Q2739" t="s">
        <v>36</v>
      </c>
      <c r="R2739" t="s">
        <v>26</v>
      </c>
      <c r="S2739" t="s">
        <v>38</v>
      </c>
      <c r="T2739">
        <v>48</v>
      </c>
      <c r="U2739" t="s">
        <v>9484</v>
      </c>
      <c r="V2739">
        <v>48</v>
      </c>
      <c r="W2739">
        <v>48</v>
      </c>
      <c r="X2739" t="s">
        <v>94</v>
      </c>
      <c r="Y2739" t="s">
        <v>542</v>
      </c>
      <c r="Z2739" t="s">
        <v>3799</v>
      </c>
      <c r="AA2739" s="1">
        <v>44665</v>
      </c>
      <c r="AB2739" s="1">
        <v>45138</v>
      </c>
      <c r="AC2739" t="s">
        <v>30</v>
      </c>
      <c r="AD2739" t="s">
        <v>9475</v>
      </c>
      <c r="AE2739" s="14">
        <v>40.228990637433867</v>
      </c>
      <c r="AF2739">
        <v>7</v>
      </c>
      <c r="AG2739" t="s">
        <v>31</v>
      </c>
      <c r="AH2739" t="s">
        <v>31</v>
      </c>
      <c r="AI2739" t="b">
        <v>1</v>
      </c>
      <c r="AJ2739" t="s">
        <v>36</v>
      </c>
      <c r="AK2739" t="s">
        <v>54</v>
      </c>
      <c r="AL2739" t="str">
        <f>IF(AmazonChurn[[#This Row],[Average Monthly Expenses]]&lt;=30,"Low",IF(AmazonChurn[[#This Row],[Average Monthly Expenses]]&lt;=60,"Medium","High"))</f>
        <v>Medium</v>
      </c>
      <c r="AM2739" t="str">
        <f>IF(AmazonChurn[[#This Row],[Number of Complaints or Support]]&lt;3,"Low",IF(AmazonChurn[[#This Row],[Number of Complaints or Support]]&lt;=7,"Medium","High"))</f>
        <v>Medium</v>
      </c>
      <c r="AN2739" s="14">
        <f>AmazonChurn[[#This Row],[Number of Complaints or Support]]/AmazonChurn[[#This Row],[Account Length (in months)]]</f>
        <v>7</v>
      </c>
    </row>
    <row r="2740" spans="1:40" x14ac:dyDescent="0.25">
      <c r="A2740" t="s">
        <v>4614</v>
      </c>
      <c r="B2740" t="s">
        <v>23</v>
      </c>
      <c r="C2740">
        <v>17</v>
      </c>
      <c r="D2740">
        <v>0</v>
      </c>
      <c r="E2740">
        <v>17</v>
      </c>
      <c r="F2740">
        <v>1</v>
      </c>
      <c r="G2740" t="s">
        <v>36</v>
      </c>
      <c r="H2740">
        <v>0</v>
      </c>
      <c r="I2740" t="s">
        <v>213</v>
      </c>
      <c r="J2740" t="s">
        <v>35</v>
      </c>
      <c r="K2740" t="s">
        <v>9472</v>
      </c>
      <c r="L2740">
        <v>23</v>
      </c>
      <c r="M2740" t="s">
        <v>36</v>
      </c>
      <c r="N2740" t="s">
        <v>23</v>
      </c>
      <c r="O2740" t="s">
        <v>36</v>
      </c>
      <c r="P2740">
        <v>5</v>
      </c>
      <c r="Q2740" t="s">
        <v>23</v>
      </c>
      <c r="R2740" t="s">
        <v>26</v>
      </c>
      <c r="S2740" t="s">
        <v>130</v>
      </c>
      <c r="T2740">
        <v>14</v>
      </c>
      <c r="U2740" t="s">
        <v>9483</v>
      </c>
      <c r="V2740">
        <v>14</v>
      </c>
      <c r="W2740">
        <v>242</v>
      </c>
      <c r="Z2740" t="s">
        <v>1540</v>
      </c>
      <c r="AA2740" s="1">
        <v>44926</v>
      </c>
      <c r="AB2740" s="1">
        <v>44469</v>
      </c>
      <c r="AC2740" t="s">
        <v>48</v>
      </c>
      <c r="AD2740" t="s">
        <v>9476</v>
      </c>
      <c r="AE2740" s="14">
        <v>13.913951874893399</v>
      </c>
      <c r="AF2740">
        <v>3</v>
      </c>
      <c r="AG2740" t="s">
        <v>31</v>
      </c>
      <c r="AH2740" t="s">
        <v>31</v>
      </c>
      <c r="AI2740" t="b">
        <v>0</v>
      </c>
      <c r="AJ2740" t="s">
        <v>23</v>
      </c>
      <c r="AK2740" t="s">
        <v>54</v>
      </c>
      <c r="AL2740" t="str">
        <f>IF(AmazonChurn[[#This Row],[Average Monthly Expenses]]&lt;=30,"Low",IF(AmazonChurn[[#This Row],[Average Monthly Expenses]]&lt;=60,"Medium","High"))</f>
        <v>Low</v>
      </c>
      <c r="AM2740" t="str">
        <f>IF(AmazonChurn[[#This Row],[Number of Complaints or Support]]&lt;3,"Low",IF(AmazonChurn[[#This Row],[Number of Complaints or Support]]&lt;=7,"Medium","High"))</f>
        <v>Medium</v>
      </c>
      <c r="AN2740" s="14">
        <f>AmazonChurn[[#This Row],[Number of Complaints or Support]]/AmazonChurn[[#This Row],[Account Length (in months)]]</f>
        <v>0.17647058823529413</v>
      </c>
    </row>
    <row r="2741" spans="1:40" x14ac:dyDescent="0.25">
      <c r="A2741" t="s">
        <v>4615</v>
      </c>
      <c r="B2741" t="s">
        <v>23</v>
      </c>
      <c r="C2741">
        <v>8</v>
      </c>
      <c r="D2741">
        <v>1</v>
      </c>
      <c r="E2741">
        <v>1</v>
      </c>
      <c r="F2741">
        <v>1</v>
      </c>
      <c r="G2741" t="s">
        <v>36</v>
      </c>
      <c r="H2741">
        <v>0</v>
      </c>
      <c r="I2741" t="s">
        <v>145</v>
      </c>
      <c r="J2741" t="s">
        <v>25</v>
      </c>
      <c r="K2741" t="s">
        <v>25</v>
      </c>
      <c r="L2741">
        <v>61</v>
      </c>
      <c r="M2741" t="s">
        <v>23</v>
      </c>
      <c r="N2741" t="s">
        <v>23</v>
      </c>
      <c r="O2741" t="s">
        <v>23</v>
      </c>
      <c r="P2741">
        <v>0</v>
      </c>
      <c r="Q2741" t="s">
        <v>23</v>
      </c>
      <c r="R2741" t="s">
        <v>26</v>
      </c>
      <c r="S2741" t="s">
        <v>130</v>
      </c>
      <c r="T2741">
        <v>10</v>
      </c>
      <c r="U2741" t="s">
        <v>9483</v>
      </c>
      <c r="V2741">
        <v>10</v>
      </c>
      <c r="W2741">
        <v>81</v>
      </c>
      <c r="Z2741" t="s">
        <v>3301</v>
      </c>
      <c r="AA2741" s="1">
        <v>44892</v>
      </c>
      <c r="AB2741" s="1">
        <v>43929</v>
      </c>
      <c r="AC2741" t="s">
        <v>30</v>
      </c>
      <c r="AD2741" t="s">
        <v>9475</v>
      </c>
      <c r="AE2741" s="14">
        <v>10.523421403808801</v>
      </c>
      <c r="AF2741">
        <v>8</v>
      </c>
      <c r="AG2741" t="s">
        <v>53</v>
      </c>
      <c r="AH2741" t="s">
        <v>9480</v>
      </c>
      <c r="AI2741" t="b">
        <v>1</v>
      </c>
      <c r="AJ2741" t="s">
        <v>36</v>
      </c>
      <c r="AK2741" t="s">
        <v>64</v>
      </c>
      <c r="AL2741" t="str">
        <f>IF(AmazonChurn[[#This Row],[Average Monthly Expenses]]&lt;=30,"Low",IF(AmazonChurn[[#This Row],[Average Monthly Expenses]]&lt;=60,"Medium","High"))</f>
        <v>Low</v>
      </c>
      <c r="AM2741" t="str">
        <f>IF(AmazonChurn[[#This Row],[Number of Complaints or Support]]&lt;3,"Low",IF(AmazonChurn[[#This Row],[Number of Complaints or Support]]&lt;=7,"Medium","High"))</f>
        <v>High</v>
      </c>
      <c r="AN2741" s="14">
        <f>AmazonChurn[[#This Row],[Number of Complaints or Support]]/AmazonChurn[[#This Row],[Account Length (in months)]]</f>
        <v>1</v>
      </c>
    </row>
    <row r="2742" spans="1:40" x14ac:dyDescent="0.25">
      <c r="A2742" t="s">
        <v>4616</v>
      </c>
      <c r="B2742" t="s">
        <v>36</v>
      </c>
      <c r="C2742">
        <v>69</v>
      </c>
      <c r="D2742">
        <v>5</v>
      </c>
      <c r="E2742">
        <v>10</v>
      </c>
      <c r="F2742">
        <v>1</v>
      </c>
      <c r="G2742" t="s">
        <v>36</v>
      </c>
      <c r="H2742">
        <v>0</v>
      </c>
      <c r="I2742" t="s">
        <v>101</v>
      </c>
      <c r="J2742" t="s">
        <v>35</v>
      </c>
      <c r="K2742" t="s">
        <v>9472</v>
      </c>
      <c r="L2742">
        <v>75</v>
      </c>
      <c r="M2742" t="s">
        <v>23</v>
      </c>
      <c r="N2742" t="s">
        <v>36</v>
      </c>
      <c r="O2742" t="s">
        <v>23</v>
      </c>
      <c r="P2742">
        <v>0</v>
      </c>
      <c r="Q2742" t="s">
        <v>36</v>
      </c>
      <c r="R2742" t="s">
        <v>26</v>
      </c>
      <c r="S2742" t="s">
        <v>38</v>
      </c>
      <c r="T2742">
        <v>45</v>
      </c>
      <c r="U2742" t="s">
        <v>9484</v>
      </c>
      <c r="V2742">
        <v>45</v>
      </c>
      <c r="W2742">
        <v>3099</v>
      </c>
      <c r="X2742" t="s">
        <v>46</v>
      </c>
      <c r="Y2742" t="s">
        <v>366</v>
      </c>
      <c r="Z2742" t="s">
        <v>1189</v>
      </c>
      <c r="AA2742" s="1">
        <v>44793</v>
      </c>
      <c r="AB2742" s="1">
        <v>44328</v>
      </c>
      <c r="AC2742" t="s">
        <v>41</v>
      </c>
      <c r="AD2742" t="s">
        <v>9477</v>
      </c>
      <c r="AE2742" s="14">
        <v>51.939803940716793</v>
      </c>
      <c r="AF2742">
        <v>6</v>
      </c>
      <c r="AG2742" t="s">
        <v>69</v>
      </c>
      <c r="AH2742" t="s">
        <v>69</v>
      </c>
      <c r="AI2742" t="b">
        <v>0</v>
      </c>
      <c r="AJ2742" t="s">
        <v>23</v>
      </c>
      <c r="AK2742" t="s">
        <v>73</v>
      </c>
      <c r="AL2742" t="str">
        <f>IF(AmazonChurn[[#This Row],[Average Monthly Expenses]]&lt;=30,"Low",IF(AmazonChurn[[#This Row],[Average Monthly Expenses]]&lt;=60,"Medium","High"))</f>
        <v>Medium</v>
      </c>
      <c r="AM2742" t="str">
        <f>IF(AmazonChurn[[#This Row],[Number of Complaints or Support]]&lt;3,"Low",IF(AmazonChurn[[#This Row],[Number of Complaints or Support]]&lt;=7,"Medium","High"))</f>
        <v>Medium</v>
      </c>
      <c r="AN2742" s="14">
        <f>AmazonChurn[[#This Row],[Number of Complaints or Support]]/AmazonChurn[[#This Row],[Account Length (in months)]]</f>
        <v>8.6956521739130432E-2</v>
      </c>
    </row>
    <row r="2743" spans="1:40" x14ac:dyDescent="0.25">
      <c r="A2743" t="s">
        <v>4617</v>
      </c>
      <c r="B2743" t="s">
        <v>36</v>
      </c>
      <c r="C2743">
        <v>30</v>
      </c>
      <c r="D2743">
        <v>2</v>
      </c>
      <c r="E2743">
        <v>4</v>
      </c>
      <c r="F2743">
        <v>1</v>
      </c>
      <c r="G2743" t="s">
        <v>36</v>
      </c>
      <c r="H2743">
        <v>0</v>
      </c>
      <c r="I2743" t="s">
        <v>24</v>
      </c>
      <c r="J2743" t="s">
        <v>25</v>
      </c>
      <c r="K2743" t="s">
        <v>25</v>
      </c>
      <c r="L2743">
        <v>40</v>
      </c>
      <c r="M2743" t="s">
        <v>23</v>
      </c>
      <c r="N2743" t="s">
        <v>23</v>
      </c>
      <c r="O2743" t="s">
        <v>23</v>
      </c>
      <c r="P2743">
        <v>0</v>
      </c>
      <c r="Q2743" t="s">
        <v>23</v>
      </c>
      <c r="R2743" t="s">
        <v>26</v>
      </c>
      <c r="S2743" t="s">
        <v>124</v>
      </c>
      <c r="T2743">
        <v>47</v>
      </c>
      <c r="U2743" t="s">
        <v>9484</v>
      </c>
      <c r="V2743">
        <v>47</v>
      </c>
      <c r="W2743">
        <v>1435</v>
      </c>
      <c r="X2743" t="s">
        <v>141</v>
      </c>
      <c r="Y2743" t="s">
        <v>410</v>
      </c>
      <c r="Z2743" t="s">
        <v>1367</v>
      </c>
      <c r="AA2743" s="1">
        <v>44138</v>
      </c>
      <c r="AB2743" s="1">
        <v>44587</v>
      </c>
      <c r="AC2743" t="s">
        <v>41</v>
      </c>
      <c r="AD2743" t="s">
        <v>9477</v>
      </c>
      <c r="AE2743" s="14">
        <v>44.081088386152928</v>
      </c>
      <c r="AF2743">
        <v>2</v>
      </c>
      <c r="AG2743" t="s">
        <v>31</v>
      </c>
      <c r="AH2743" t="s">
        <v>31</v>
      </c>
      <c r="AI2743" t="b">
        <v>0</v>
      </c>
      <c r="AJ2743" t="s">
        <v>23</v>
      </c>
      <c r="AK2743" t="s">
        <v>64</v>
      </c>
      <c r="AL2743" t="str">
        <f>IF(AmazonChurn[[#This Row],[Average Monthly Expenses]]&lt;=30,"Low",IF(AmazonChurn[[#This Row],[Average Monthly Expenses]]&lt;=60,"Medium","High"))</f>
        <v>Medium</v>
      </c>
      <c r="AM2743" t="str">
        <f>IF(AmazonChurn[[#This Row],[Number of Complaints or Support]]&lt;3,"Low",IF(AmazonChurn[[#This Row],[Number of Complaints or Support]]&lt;=7,"Medium","High"))</f>
        <v>Low</v>
      </c>
      <c r="AN2743" s="14">
        <f>AmazonChurn[[#This Row],[Number of Complaints or Support]]/AmazonChurn[[#This Row],[Account Length (in months)]]</f>
        <v>6.6666666666666666E-2</v>
      </c>
    </row>
    <row r="2744" spans="1:40" x14ac:dyDescent="0.25">
      <c r="A2744" t="s">
        <v>4618</v>
      </c>
      <c r="B2744" t="s">
        <v>36</v>
      </c>
      <c r="C2744">
        <v>42</v>
      </c>
      <c r="D2744">
        <v>1</v>
      </c>
      <c r="E2744">
        <v>6</v>
      </c>
      <c r="F2744">
        <v>1</v>
      </c>
      <c r="G2744" t="s">
        <v>36</v>
      </c>
      <c r="H2744">
        <v>0</v>
      </c>
      <c r="I2744" t="s">
        <v>213</v>
      </c>
      <c r="J2744" t="s">
        <v>35</v>
      </c>
      <c r="K2744" t="s">
        <v>9472</v>
      </c>
      <c r="L2744">
        <v>36</v>
      </c>
      <c r="M2744" t="s">
        <v>23</v>
      </c>
      <c r="N2744" t="s">
        <v>23</v>
      </c>
      <c r="O2744" t="s">
        <v>23</v>
      </c>
      <c r="P2744">
        <v>0</v>
      </c>
      <c r="Q2744" t="s">
        <v>36</v>
      </c>
      <c r="R2744" t="s">
        <v>26</v>
      </c>
      <c r="S2744" t="s">
        <v>38</v>
      </c>
      <c r="T2744">
        <v>46</v>
      </c>
      <c r="U2744" t="s">
        <v>9484</v>
      </c>
      <c r="V2744">
        <v>46</v>
      </c>
      <c r="W2744">
        <v>1914</v>
      </c>
      <c r="X2744" t="s">
        <v>110</v>
      </c>
      <c r="Y2744" t="s">
        <v>111</v>
      </c>
      <c r="Z2744" t="s">
        <v>4619</v>
      </c>
      <c r="AA2744" s="1">
        <v>43910</v>
      </c>
      <c r="AB2744" s="1">
        <v>44101</v>
      </c>
      <c r="AC2744" t="s">
        <v>41</v>
      </c>
      <c r="AD2744" t="s">
        <v>9477</v>
      </c>
      <c r="AE2744" s="14">
        <v>51.014299746911867</v>
      </c>
      <c r="AF2744">
        <v>1</v>
      </c>
      <c r="AG2744" t="s">
        <v>31</v>
      </c>
      <c r="AH2744" t="s">
        <v>31</v>
      </c>
      <c r="AI2744" t="b">
        <v>0</v>
      </c>
      <c r="AJ2744" t="s">
        <v>23</v>
      </c>
      <c r="AK2744" t="s">
        <v>73</v>
      </c>
      <c r="AL2744" t="str">
        <f>IF(AmazonChurn[[#This Row],[Average Monthly Expenses]]&lt;=30,"Low",IF(AmazonChurn[[#This Row],[Average Monthly Expenses]]&lt;=60,"Medium","High"))</f>
        <v>Medium</v>
      </c>
      <c r="AM2744" t="str">
        <f>IF(AmazonChurn[[#This Row],[Number of Complaints or Support]]&lt;3,"Low",IF(AmazonChurn[[#This Row],[Number of Complaints or Support]]&lt;=7,"Medium","High"))</f>
        <v>Low</v>
      </c>
      <c r="AN2744" s="14">
        <f>AmazonChurn[[#This Row],[Number of Complaints or Support]]/AmazonChurn[[#This Row],[Account Length (in months)]]</f>
        <v>2.3809523809523808E-2</v>
      </c>
    </row>
    <row r="2745" spans="1:40" x14ac:dyDescent="0.25">
      <c r="A2745" t="s">
        <v>4620</v>
      </c>
      <c r="B2745" t="s">
        <v>23</v>
      </c>
      <c r="C2745">
        <v>1</v>
      </c>
      <c r="D2745">
        <v>0</v>
      </c>
      <c r="E2745">
        <v>0</v>
      </c>
      <c r="F2745">
        <v>0</v>
      </c>
      <c r="G2745" t="s">
        <v>23</v>
      </c>
      <c r="H2745">
        <v>0</v>
      </c>
      <c r="I2745" t="s">
        <v>181</v>
      </c>
      <c r="J2745" t="s">
        <v>25</v>
      </c>
      <c r="K2745" t="s">
        <v>25</v>
      </c>
      <c r="L2745">
        <v>61</v>
      </c>
      <c r="M2745" t="s">
        <v>23</v>
      </c>
      <c r="N2745" t="s">
        <v>23</v>
      </c>
      <c r="O2745" t="s">
        <v>23</v>
      </c>
      <c r="P2745">
        <v>0</v>
      </c>
      <c r="Q2745" t="s">
        <v>23</v>
      </c>
      <c r="R2745" t="s">
        <v>26</v>
      </c>
      <c r="S2745" t="s">
        <v>124</v>
      </c>
      <c r="T2745">
        <v>8</v>
      </c>
      <c r="U2745" t="s">
        <v>9484</v>
      </c>
      <c r="V2745">
        <v>8</v>
      </c>
      <c r="W2745">
        <v>8</v>
      </c>
      <c r="Z2745" t="s">
        <v>4621</v>
      </c>
      <c r="AA2745" s="1">
        <v>44228</v>
      </c>
      <c r="AB2745" s="1">
        <v>45038</v>
      </c>
      <c r="AC2745" t="s">
        <v>48</v>
      </c>
      <c r="AD2745" t="s">
        <v>9476</v>
      </c>
      <c r="AE2745" s="14">
        <v>8.0980952506653843</v>
      </c>
      <c r="AF2745">
        <v>4</v>
      </c>
      <c r="AG2745" t="s">
        <v>53</v>
      </c>
      <c r="AH2745" t="s">
        <v>9480</v>
      </c>
      <c r="AI2745" t="b">
        <v>1</v>
      </c>
      <c r="AJ2745" t="s">
        <v>36</v>
      </c>
      <c r="AK2745" t="s">
        <v>32</v>
      </c>
      <c r="AL2745" t="str">
        <f>IF(AmazonChurn[[#This Row],[Average Monthly Expenses]]&lt;=30,"Low",IF(AmazonChurn[[#This Row],[Average Monthly Expenses]]&lt;=60,"Medium","High"))</f>
        <v>Low</v>
      </c>
      <c r="AM2745" t="str">
        <f>IF(AmazonChurn[[#This Row],[Number of Complaints or Support]]&lt;3,"Low",IF(AmazonChurn[[#This Row],[Number of Complaints or Support]]&lt;=7,"Medium","High"))</f>
        <v>Medium</v>
      </c>
      <c r="AN2745" s="14">
        <f>AmazonChurn[[#This Row],[Number of Complaints or Support]]/AmazonChurn[[#This Row],[Account Length (in months)]]</f>
        <v>4</v>
      </c>
    </row>
    <row r="2746" spans="1:40" x14ac:dyDescent="0.25">
      <c r="A2746" t="s">
        <v>4622</v>
      </c>
      <c r="B2746" t="s">
        <v>23</v>
      </c>
      <c r="C2746">
        <v>2</v>
      </c>
      <c r="D2746">
        <v>1</v>
      </c>
      <c r="E2746">
        <v>27</v>
      </c>
      <c r="F2746">
        <v>1</v>
      </c>
      <c r="G2746" t="s">
        <v>36</v>
      </c>
      <c r="H2746">
        <v>0</v>
      </c>
      <c r="I2746" t="s">
        <v>101</v>
      </c>
      <c r="J2746" t="s">
        <v>25</v>
      </c>
      <c r="K2746" t="s">
        <v>25</v>
      </c>
      <c r="L2746">
        <v>57</v>
      </c>
      <c r="M2746" t="s">
        <v>23</v>
      </c>
      <c r="N2746" t="s">
        <v>23</v>
      </c>
      <c r="O2746" t="s">
        <v>36</v>
      </c>
      <c r="P2746">
        <v>2</v>
      </c>
      <c r="Q2746" t="s">
        <v>23</v>
      </c>
      <c r="R2746" t="s">
        <v>26</v>
      </c>
      <c r="S2746" t="s">
        <v>130</v>
      </c>
      <c r="T2746">
        <v>19</v>
      </c>
      <c r="U2746" t="s">
        <v>9483</v>
      </c>
      <c r="V2746">
        <v>19</v>
      </c>
      <c r="W2746">
        <v>43</v>
      </c>
      <c r="Z2746" t="s">
        <v>2399</v>
      </c>
      <c r="AA2746" s="1">
        <v>44941</v>
      </c>
      <c r="AB2746" s="1">
        <v>45032</v>
      </c>
      <c r="AC2746" t="s">
        <v>41</v>
      </c>
      <c r="AD2746" t="s">
        <v>9477</v>
      </c>
      <c r="AE2746" s="14">
        <v>20.25509120093005</v>
      </c>
      <c r="AF2746">
        <v>10</v>
      </c>
      <c r="AG2746" t="s">
        <v>69</v>
      </c>
      <c r="AH2746" t="s">
        <v>69</v>
      </c>
      <c r="AI2746" t="b">
        <v>1</v>
      </c>
      <c r="AJ2746" t="s">
        <v>36</v>
      </c>
      <c r="AK2746" t="s">
        <v>73</v>
      </c>
      <c r="AL2746" t="str">
        <f>IF(AmazonChurn[[#This Row],[Average Monthly Expenses]]&lt;=30,"Low",IF(AmazonChurn[[#This Row],[Average Monthly Expenses]]&lt;=60,"Medium","High"))</f>
        <v>Low</v>
      </c>
      <c r="AM2746" t="str">
        <f>IF(AmazonChurn[[#This Row],[Number of Complaints or Support]]&lt;3,"Low",IF(AmazonChurn[[#This Row],[Number of Complaints or Support]]&lt;=7,"Medium","High"))</f>
        <v>High</v>
      </c>
      <c r="AN2746" s="14">
        <f>AmazonChurn[[#This Row],[Number of Complaints or Support]]/AmazonChurn[[#This Row],[Account Length (in months)]]</f>
        <v>5</v>
      </c>
    </row>
    <row r="2747" spans="1:40" x14ac:dyDescent="0.25">
      <c r="A2747" t="s">
        <v>4623</v>
      </c>
      <c r="B2747" t="s">
        <v>36</v>
      </c>
      <c r="C2747">
        <v>1</v>
      </c>
      <c r="D2747">
        <v>0</v>
      </c>
      <c r="E2747">
        <v>0</v>
      </c>
      <c r="F2747">
        <v>0</v>
      </c>
      <c r="G2747" t="s">
        <v>23</v>
      </c>
      <c r="H2747">
        <v>0</v>
      </c>
      <c r="I2747" t="s">
        <v>44</v>
      </c>
      <c r="J2747" t="s">
        <v>35</v>
      </c>
      <c r="K2747" t="s">
        <v>9472</v>
      </c>
      <c r="L2747">
        <v>51</v>
      </c>
      <c r="M2747" t="s">
        <v>23</v>
      </c>
      <c r="N2747" t="s">
        <v>23</v>
      </c>
      <c r="O2747" t="s">
        <v>23</v>
      </c>
      <c r="P2747">
        <v>0</v>
      </c>
      <c r="Q2747" t="s">
        <v>23</v>
      </c>
      <c r="R2747" t="s">
        <v>26</v>
      </c>
      <c r="S2747" t="s">
        <v>214</v>
      </c>
      <c r="T2747">
        <v>9</v>
      </c>
      <c r="U2747" t="s">
        <v>9486</v>
      </c>
      <c r="V2747">
        <v>9</v>
      </c>
      <c r="W2747">
        <v>9</v>
      </c>
      <c r="X2747" t="s">
        <v>94</v>
      </c>
      <c r="Y2747" t="s">
        <v>133</v>
      </c>
      <c r="Z2747" t="s">
        <v>3225</v>
      </c>
      <c r="AA2747" s="1">
        <v>44866</v>
      </c>
      <c r="AB2747" s="1">
        <v>44221</v>
      </c>
      <c r="AC2747" t="s">
        <v>41</v>
      </c>
      <c r="AD2747" t="s">
        <v>9477</v>
      </c>
      <c r="AE2747" s="14">
        <v>10.513974658270911</v>
      </c>
      <c r="AF2747">
        <v>4</v>
      </c>
      <c r="AG2747" t="s">
        <v>69</v>
      </c>
      <c r="AH2747" t="s">
        <v>69</v>
      </c>
      <c r="AI2747" t="b">
        <v>1</v>
      </c>
      <c r="AJ2747" t="s">
        <v>36</v>
      </c>
      <c r="AK2747" t="s">
        <v>73</v>
      </c>
      <c r="AL2747" t="str">
        <f>IF(AmazonChurn[[#This Row],[Average Monthly Expenses]]&lt;=30,"Low",IF(AmazonChurn[[#This Row],[Average Monthly Expenses]]&lt;=60,"Medium","High"))</f>
        <v>Low</v>
      </c>
      <c r="AM2747" t="str">
        <f>IF(AmazonChurn[[#This Row],[Number of Complaints or Support]]&lt;3,"Low",IF(AmazonChurn[[#This Row],[Number of Complaints or Support]]&lt;=7,"Medium","High"))</f>
        <v>Medium</v>
      </c>
      <c r="AN2747" s="14">
        <f>AmazonChurn[[#This Row],[Number of Complaints or Support]]/AmazonChurn[[#This Row],[Account Length (in months)]]</f>
        <v>4</v>
      </c>
    </row>
    <row r="2748" spans="1:40" x14ac:dyDescent="0.25">
      <c r="A2748" t="s">
        <v>4624</v>
      </c>
      <c r="B2748" t="s">
        <v>23</v>
      </c>
      <c r="C2748">
        <v>12</v>
      </c>
      <c r="D2748">
        <v>0</v>
      </c>
      <c r="E2748">
        <v>12</v>
      </c>
      <c r="F2748">
        <v>0</v>
      </c>
      <c r="G2748" t="s">
        <v>23</v>
      </c>
      <c r="H2748">
        <v>47</v>
      </c>
      <c r="I2748" t="s">
        <v>339</v>
      </c>
      <c r="J2748" t="s">
        <v>25</v>
      </c>
      <c r="K2748" t="s">
        <v>25</v>
      </c>
      <c r="L2748">
        <v>22</v>
      </c>
      <c r="M2748" t="s">
        <v>36</v>
      </c>
      <c r="N2748" t="s">
        <v>23</v>
      </c>
      <c r="O2748" t="s">
        <v>23</v>
      </c>
      <c r="P2748">
        <v>0</v>
      </c>
      <c r="Q2748" t="s">
        <v>23</v>
      </c>
      <c r="R2748" t="s">
        <v>26</v>
      </c>
      <c r="S2748" t="s">
        <v>38</v>
      </c>
      <c r="T2748">
        <v>30</v>
      </c>
      <c r="U2748" t="s">
        <v>9484</v>
      </c>
      <c r="V2748">
        <v>30</v>
      </c>
      <c r="W2748">
        <v>372</v>
      </c>
      <c r="Z2748" t="s">
        <v>703</v>
      </c>
      <c r="AA2748" s="1">
        <v>43842</v>
      </c>
      <c r="AB2748" s="1">
        <v>44222</v>
      </c>
      <c r="AC2748" t="s">
        <v>41</v>
      </c>
      <c r="AD2748" t="s">
        <v>9477</v>
      </c>
      <c r="AE2748" s="14">
        <v>32.075516567675983</v>
      </c>
      <c r="AF2748">
        <v>10</v>
      </c>
      <c r="AG2748" t="s">
        <v>31</v>
      </c>
      <c r="AH2748" t="s">
        <v>31</v>
      </c>
      <c r="AI2748" t="b">
        <v>1</v>
      </c>
      <c r="AJ2748" t="s">
        <v>36</v>
      </c>
      <c r="AK2748" t="s">
        <v>54</v>
      </c>
      <c r="AL2748" t="str">
        <f>IF(AmazonChurn[[#This Row],[Average Monthly Expenses]]&lt;=30,"Low",IF(AmazonChurn[[#This Row],[Average Monthly Expenses]]&lt;=60,"Medium","High"))</f>
        <v>Medium</v>
      </c>
      <c r="AM2748" t="str">
        <f>IF(AmazonChurn[[#This Row],[Number of Complaints or Support]]&lt;3,"Low",IF(AmazonChurn[[#This Row],[Number of Complaints or Support]]&lt;=7,"Medium","High"))</f>
        <v>High</v>
      </c>
      <c r="AN2748" s="14">
        <f>AmazonChurn[[#This Row],[Number of Complaints or Support]]/AmazonChurn[[#This Row],[Account Length (in months)]]</f>
        <v>0.83333333333333337</v>
      </c>
    </row>
    <row r="2749" spans="1:40" x14ac:dyDescent="0.25">
      <c r="A2749" t="s">
        <v>4625</v>
      </c>
      <c r="B2749" t="s">
        <v>23</v>
      </c>
      <c r="C2749">
        <v>48</v>
      </c>
      <c r="D2749">
        <v>0</v>
      </c>
      <c r="E2749">
        <v>0</v>
      </c>
      <c r="F2749">
        <v>0</v>
      </c>
      <c r="G2749" t="s">
        <v>23</v>
      </c>
      <c r="H2749">
        <v>0</v>
      </c>
      <c r="I2749" t="s">
        <v>162</v>
      </c>
      <c r="J2749" t="s">
        <v>25</v>
      </c>
      <c r="K2749" t="s">
        <v>25</v>
      </c>
      <c r="L2749">
        <v>34</v>
      </c>
      <c r="M2749" t="s">
        <v>23</v>
      </c>
      <c r="N2749" t="s">
        <v>23</v>
      </c>
      <c r="O2749" t="s">
        <v>23</v>
      </c>
      <c r="P2749">
        <v>0</v>
      </c>
      <c r="Q2749" t="s">
        <v>23</v>
      </c>
      <c r="R2749" t="s">
        <v>57</v>
      </c>
      <c r="S2749" t="s">
        <v>124</v>
      </c>
      <c r="T2749">
        <v>7</v>
      </c>
      <c r="U2749" t="s">
        <v>9484</v>
      </c>
      <c r="V2749">
        <v>7</v>
      </c>
      <c r="W2749">
        <v>340</v>
      </c>
      <c r="Z2749" t="s">
        <v>451</v>
      </c>
      <c r="AA2749" s="1">
        <v>44386</v>
      </c>
      <c r="AB2749" s="1">
        <v>44155</v>
      </c>
      <c r="AC2749" t="s">
        <v>48</v>
      </c>
      <c r="AD2749" t="s">
        <v>9476</v>
      </c>
      <c r="AE2749" s="14">
        <v>5.6574693080088831</v>
      </c>
      <c r="AF2749">
        <v>6</v>
      </c>
      <c r="AG2749" t="s">
        <v>53</v>
      </c>
      <c r="AH2749" t="s">
        <v>9480</v>
      </c>
      <c r="AI2749" t="b">
        <v>1</v>
      </c>
      <c r="AJ2749" t="s">
        <v>36</v>
      </c>
      <c r="AK2749" t="s">
        <v>32</v>
      </c>
      <c r="AL2749" t="str">
        <f>IF(AmazonChurn[[#This Row],[Average Monthly Expenses]]&lt;=30,"Low",IF(AmazonChurn[[#This Row],[Average Monthly Expenses]]&lt;=60,"Medium","High"))</f>
        <v>Low</v>
      </c>
      <c r="AM2749" t="str">
        <f>IF(AmazonChurn[[#This Row],[Number of Complaints or Support]]&lt;3,"Low",IF(AmazonChurn[[#This Row],[Number of Complaints or Support]]&lt;=7,"Medium","High"))</f>
        <v>Medium</v>
      </c>
      <c r="AN2749" s="14">
        <f>AmazonChurn[[#This Row],[Number of Complaints or Support]]/AmazonChurn[[#This Row],[Account Length (in months)]]</f>
        <v>0.125</v>
      </c>
    </row>
    <row r="2750" spans="1:40" x14ac:dyDescent="0.25">
      <c r="A2750" t="s">
        <v>4626</v>
      </c>
      <c r="B2750" t="s">
        <v>23</v>
      </c>
      <c r="C2750">
        <v>42</v>
      </c>
      <c r="D2750">
        <v>0</v>
      </c>
      <c r="E2750">
        <v>3</v>
      </c>
      <c r="F2750">
        <v>1</v>
      </c>
      <c r="G2750" t="s">
        <v>36</v>
      </c>
      <c r="H2750">
        <v>0</v>
      </c>
      <c r="I2750" t="s">
        <v>105</v>
      </c>
      <c r="J2750" t="s">
        <v>35</v>
      </c>
      <c r="K2750" t="s">
        <v>9472</v>
      </c>
      <c r="L2750">
        <v>62</v>
      </c>
      <c r="M2750" t="s">
        <v>23</v>
      </c>
      <c r="N2750" t="s">
        <v>23</v>
      </c>
      <c r="O2750" t="s">
        <v>23</v>
      </c>
      <c r="P2750">
        <v>0</v>
      </c>
      <c r="Q2750" t="s">
        <v>23</v>
      </c>
      <c r="R2750" t="s">
        <v>57</v>
      </c>
      <c r="S2750" t="s">
        <v>38</v>
      </c>
      <c r="T2750">
        <v>35</v>
      </c>
      <c r="U2750" t="s">
        <v>9484</v>
      </c>
      <c r="V2750">
        <v>35</v>
      </c>
      <c r="W2750">
        <v>1481</v>
      </c>
      <c r="Z2750" t="s">
        <v>4627</v>
      </c>
      <c r="AA2750" s="1">
        <v>44100</v>
      </c>
      <c r="AB2750" s="1">
        <v>43844</v>
      </c>
      <c r="AC2750" t="s">
        <v>41</v>
      </c>
      <c r="AD2750" t="s">
        <v>9477</v>
      </c>
      <c r="AE2750" s="14">
        <v>35.024883747623022</v>
      </c>
      <c r="AF2750">
        <v>8</v>
      </c>
      <c r="AG2750" t="s">
        <v>31</v>
      </c>
      <c r="AH2750" t="s">
        <v>31</v>
      </c>
      <c r="AI2750" t="b">
        <v>0</v>
      </c>
      <c r="AJ2750" t="s">
        <v>23</v>
      </c>
      <c r="AK2750" t="s">
        <v>32</v>
      </c>
      <c r="AL2750" t="str">
        <f>IF(AmazonChurn[[#This Row],[Average Monthly Expenses]]&lt;=30,"Low",IF(AmazonChurn[[#This Row],[Average Monthly Expenses]]&lt;=60,"Medium","High"))</f>
        <v>Medium</v>
      </c>
      <c r="AM2750" t="str">
        <f>IF(AmazonChurn[[#This Row],[Number of Complaints or Support]]&lt;3,"Low",IF(AmazonChurn[[#This Row],[Number of Complaints or Support]]&lt;=7,"Medium","High"))</f>
        <v>High</v>
      </c>
      <c r="AN2750" s="14">
        <f>AmazonChurn[[#This Row],[Number of Complaints or Support]]/AmazonChurn[[#This Row],[Account Length (in months)]]</f>
        <v>0.19047619047619047</v>
      </c>
    </row>
    <row r="2751" spans="1:40" x14ac:dyDescent="0.25">
      <c r="A2751" t="s">
        <v>1825</v>
      </c>
      <c r="B2751" t="s">
        <v>23</v>
      </c>
      <c r="C2751">
        <v>11</v>
      </c>
      <c r="D2751">
        <v>0</v>
      </c>
      <c r="E2751">
        <v>8</v>
      </c>
      <c r="F2751">
        <v>0</v>
      </c>
      <c r="G2751" t="s">
        <v>23</v>
      </c>
      <c r="H2751">
        <v>50</v>
      </c>
      <c r="I2751" t="s">
        <v>150</v>
      </c>
      <c r="J2751" t="s">
        <v>35</v>
      </c>
      <c r="K2751" t="s">
        <v>9472</v>
      </c>
      <c r="L2751">
        <v>39</v>
      </c>
      <c r="M2751" t="s">
        <v>23</v>
      </c>
      <c r="N2751" t="s">
        <v>23</v>
      </c>
      <c r="O2751" t="s">
        <v>23</v>
      </c>
      <c r="P2751">
        <v>0</v>
      </c>
      <c r="Q2751" t="s">
        <v>23</v>
      </c>
      <c r="R2751" t="s">
        <v>26</v>
      </c>
      <c r="S2751" t="s">
        <v>27</v>
      </c>
      <c r="T2751">
        <v>34</v>
      </c>
      <c r="U2751" t="s">
        <v>9483</v>
      </c>
      <c r="V2751">
        <v>34</v>
      </c>
      <c r="W2751">
        <v>363</v>
      </c>
      <c r="Z2751" t="s">
        <v>1826</v>
      </c>
      <c r="AA2751" s="1">
        <v>44266</v>
      </c>
      <c r="AB2751" s="1">
        <v>44052</v>
      </c>
      <c r="AC2751" t="s">
        <v>41</v>
      </c>
      <c r="AD2751" t="s">
        <v>9477</v>
      </c>
      <c r="AE2751" s="14">
        <v>38.106460012153363</v>
      </c>
      <c r="AF2751">
        <v>0</v>
      </c>
      <c r="AG2751" t="s">
        <v>69</v>
      </c>
      <c r="AH2751" t="s">
        <v>69</v>
      </c>
      <c r="AI2751" t="b">
        <v>1</v>
      </c>
      <c r="AJ2751" t="s">
        <v>36</v>
      </c>
      <c r="AK2751" t="s">
        <v>64</v>
      </c>
      <c r="AL2751" t="str">
        <f>IF(AmazonChurn[[#This Row],[Average Monthly Expenses]]&lt;=30,"Low",IF(AmazonChurn[[#This Row],[Average Monthly Expenses]]&lt;=60,"Medium","High"))</f>
        <v>Medium</v>
      </c>
      <c r="AM2751" t="str">
        <f>IF(AmazonChurn[[#This Row],[Number of Complaints or Support]]&lt;3,"Low",IF(AmazonChurn[[#This Row],[Number of Complaints or Support]]&lt;=7,"Medium","High"))</f>
        <v>Low</v>
      </c>
      <c r="AN2751" s="14">
        <f>AmazonChurn[[#This Row],[Number of Complaints or Support]]/AmazonChurn[[#This Row],[Account Length (in months)]]</f>
        <v>0</v>
      </c>
    </row>
    <row r="2752" spans="1:40" x14ac:dyDescent="0.25">
      <c r="A2752" t="s">
        <v>4628</v>
      </c>
      <c r="B2752" t="s">
        <v>23</v>
      </c>
      <c r="C2752">
        <v>32</v>
      </c>
      <c r="D2752">
        <v>0</v>
      </c>
      <c r="E2752">
        <v>1</v>
      </c>
      <c r="F2752">
        <v>1</v>
      </c>
      <c r="G2752" t="s">
        <v>36</v>
      </c>
      <c r="H2752">
        <v>0</v>
      </c>
      <c r="I2752" t="s">
        <v>162</v>
      </c>
      <c r="J2752" t="s">
        <v>25</v>
      </c>
      <c r="K2752" t="s">
        <v>25</v>
      </c>
      <c r="L2752">
        <v>45</v>
      </c>
      <c r="M2752" t="s">
        <v>23</v>
      </c>
      <c r="N2752" t="s">
        <v>23</v>
      </c>
      <c r="O2752" t="s">
        <v>23</v>
      </c>
      <c r="P2752">
        <v>0</v>
      </c>
      <c r="Q2752" t="s">
        <v>23</v>
      </c>
      <c r="R2752" t="s">
        <v>26</v>
      </c>
      <c r="S2752" t="s">
        <v>38</v>
      </c>
      <c r="T2752">
        <v>35</v>
      </c>
      <c r="U2752" t="s">
        <v>9484</v>
      </c>
      <c r="V2752">
        <v>35</v>
      </c>
      <c r="W2752">
        <v>1123</v>
      </c>
      <c r="Z2752" t="s">
        <v>1643</v>
      </c>
      <c r="AA2752" s="1">
        <v>45215</v>
      </c>
      <c r="AB2752" s="1">
        <v>44016</v>
      </c>
      <c r="AC2752" t="s">
        <v>41</v>
      </c>
      <c r="AD2752" t="s">
        <v>9477</v>
      </c>
      <c r="AE2752" s="14">
        <v>28.65583493404306</v>
      </c>
      <c r="AF2752">
        <v>9</v>
      </c>
      <c r="AG2752" t="s">
        <v>69</v>
      </c>
      <c r="AH2752" t="s">
        <v>69</v>
      </c>
      <c r="AI2752" t="b">
        <v>1</v>
      </c>
      <c r="AJ2752" t="s">
        <v>36</v>
      </c>
      <c r="AK2752" t="s">
        <v>32</v>
      </c>
      <c r="AL2752" t="str">
        <f>IF(AmazonChurn[[#This Row],[Average Monthly Expenses]]&lt;=30,"Low",IF(AmazonChurn[[#This Row],[Average Monthly Expenses]]&lt;=60,"Medium","High"))</f>
        <v>Low</v>
      </c>
      <c r="AM2752" t="str">
        <f>IF(AmazonChurn[[#This Row],[Number of Complaints or Support]]&lt;3,"Low",IF(AmazonChurn[[#This Row],[Number of Complaints or Support]]&lt;=7,"Medium","High"))</f>
        <v>High</v>
      </c>
      <c r="AN2752" s="14">
        <f>AmazonChurn[[#This Row],[Number of Complaints or Support]]/AmazonChurn[[#This Row],[Account Length (in months)]]</f>
        <v>0.28125</v>
      </c>
    </row>
    <row r="2753" spans="1:40" x14ac:dyDescent="0.25">
      <c r="A2753" t="s">
        <v>4629</v>
      </c>
      <c r="B2753" t="s">
        <v>36</v>
      </c>
      <c r="C2753">
        <v>11</v>
      </c>
      <c r="D2753">
        <v>5</v>
      </c>
      <c r="E2753">
        <v>4</v>
      </c>
      <c r="F2753">
        <v>1</v>
      </c>
      <c r="G2753" t="s">
        <v>36</v>
      </c>
      <c r="H2753">
        <v>0</v>
      </c>
      <c r="I2753" t="s">
        <v>438</v>
      </c>
      <c r="J2753" t="s">
        <v>25</v>
      </c>
      <c r="K2753" t="s">
        <v>25</v>
      </c>
      <c r="L2753">
        <v>83</v>
      </c>
      <c r="M2753" t="s">
        <v>23</v>
      </c>
      <c r="N2753" t="s">
        <v>36</v>
      </c>
      <c r="O2753" t="s">
        <v>23</v>
      </c>
      <c r="P2753">
        <v>0</v>
      </c>
      <c r="Q2753" t="s">
        <v>36</v>
      </c>
      <c r="R2753" t="s">
        <v>26</v>
      </c>
      <c r="S2753" t="s">
        <v>124</v>
      </c>
      <c r="T2753">
        <v>66</v>
      </c>
      <c r="U2753" t="s">
        <v>9484</v>
      </c>
      <c r="V2753">
        <v>66</v>
      </c>
      <c r="W2753">
        <v>748</v>
      </c>
      <c r="X2753" t="s">
        <v>46</v>
      </c>
      <c r="Y2753" t="s">
        <v>220</v>
      </c>
      <c r="Z2753" t="s">
        <v>4630</v>
      </c>
      <c r="AA2753" s="1">
        <v>44968</v>
      </c>
      <c r="AB2753" s="1">
        <v>43837</v>
      </c>
      <c r="AC2753" t="s">
        <v>48</v>
      </c>
      <c r="AD2753" t="s">
        <v>9476</v>
      </c>
      <c r="AE2753" s="14">
        <v>57.241383942991597</v>
      </c>
      <c r="AF2753">
        <v>0</v>
      </c>
      <c r="AG2753" t="s">
        <v>69</v>
      </c>
      <c r="AH2753" t="s">
        <v>69</v>
      </c>
      <c r="AI2753" t="b">
        <v>1</v>
      </c>
      <c r="AJ2753" t="s">
        <v>36</v>
      </c>
      <c r="AK2753" t="s">
        <v>54</v>
      </c>
      <c r="AL2753" t="str">
        <f>IF(AmazonChurn[[#This Row],[Average Monthly Expenses]]&lt;=30,"Low",IF(AmazonChurn[[#This Row],[Average Monthly Expenses]]&lt;=60,"Medium","High"))</f>
        <v>Medium</v>
      </c>
      <c r="AM2753" t="str">
        <f>IF(AmazonChurn[[#This Row],[Number of Complaints or Support]]&lt;3,"Low",IF(AmazonChurn[[#This Row],[Number of Complaints or Support]]&lt;=7,"Medium","High"))</f>
        <v>Low</v>
      </c>
      <c r="AN2753" s="14">
        <f>AmazonChurn[[#This Row],[Number of Complaints or Support]]/AmazonChurn[[#This Row],[Account Length (in months)]]</f>
        <v>0</v>
      </c>
    </row>
    <row r="2754" spans="1:40" x14ac:dyDescent="0.25">
      <c r="A2754" t="s">
        <v>4631</v>
      </c>
      <c r="B2754" t="s">
        <v>36</v>
      </c>
      <c r="C2754">
        <v>1</v>
      </c>
      <c r="D2754">
        <v>0</v>
      </c>
      <c r="E2754">
        <v>6</v>
      </c>
      <c r="F2754">
        <v>1</v>
      </c>
      <c r="G2754" t="s">
        <v>36</v>
      </c>
      <c r="H2754">
        <v>0</v>
      </c>
      <c r="I2754" t="s">
        <v>116</v>
      </c>
      <c r="J2754" t="s">
        <v>35</v>
      </c>
      <c r="K2754" t="s">
        <v>9472</v>
      </c>
      <c r="L2754">
        <v>55</v>
      </c>
      <c r="M2754" t="s">
        <v>23</v>
      </c>
      <c r="N2754" t="s">
        <v>23</v>
      </c>
      <c r="O2754" t="s">
        <v>23</v>
      </c>
      <c r="P2754">
        <v>0</v>
      </c>
      <c r="Q2754" t="s">
        <v>23</v>
      </c>
      <c r="R2754" t="s">
        <v>26</v>
      </c>
      <c r="S2754" t="s">
        <v>38</v>
      </c>
      <c r="T2754">
        <v>37</v>
      </c>
      <c r="U2754" t="s">
        <v>9484</v>
      </c>
      <c r="V2754">
        <v>37</v>
      </c>
      <c r="W2754">
        <v>37</v>
      </c>
      <c r="X2754" t="s">
        <v>110</v>
      </c>
      <c r="Y2754" t="s">
        <v>204</v>
      </c>
      <c r="Z2754" t="s">
        <v>4632</v>
      </c>
      <c r="AA2754" s="1">
        <v>45208</v>
      </c>
      <c r="AB2754" s="1">
        <v>44156</v>
      </c>
      <c r="AC2754" t="s">
        <v>30</v>
      </c>
      <c r="AD2754" t="s">
        <v>9475</v>
      </c>
      <c r="AE2754" s="14">
        <v>31.142153837425209</v>
      </c>
      <c r="AF2754">
        <v>0</v>
      </c>
      <c r="AG2754" t="s">
        <v>69</v>
      </c>
      <c r="AH2754" t="s">
        <v>69</v>
      </c>
      <c r="AI2754" t="b">
        <v>1</v>
      </c>
      <c r="AJ2754" t="s">
        <v>36</v>
      </c>
      <c r="AK2754" t="s">
        <v>64</v>
      </c>
      <c r="AL2754" t="str">
        <f>IF(AmazonChurn[[#This Row],[Average Monthly Expenses]]&lt;=30,"Low",IF(AmazonChurn[[#This Row],[Average Monthly Expenses]]&lt;=60,"Medium","High"))</f>
        <v>Medium</v>
      </c>
      <c r="AM2754" t="str">
        <f>IF(AmazonChurn[[#This Row],[Number of Complaints or Support]]&lt;3,"Low",IF(AmazonChurn[[#This Row],[Number of Complaints or Support]]&lt;=7,"Medium","High"))</f>
        <v>Low</v>
      </c>
      <c r="AN2754" s="14">
        <f>AmazonChurn[[#This Row],[Number of Complaints or Support]]/AmazonChurn[[#This Row],[Account Length (in months)]]</f>
        <v>0</v>
      </c>
    </row>
    <row r="2755" spans="1:40" x14ac:dyDescent="0.25">
      <c r="A2755" t="s">
        <v>4633</v>
      </c>
      <c r="B2755" t="s">
        <v>23</v>
      </c>
      <c r="C2755">
        <v>3</v>
      </c>
      <c r="D2755">
        <v>0</v>
      </c>
      <c r="E2755">
        <v>0</v>
      </c>
      <c r="F2755">
        <v>0</v>
      </c>
      <c r="G2755" t="s">
        <v>23</v>
      </c>
      <c r="H2755">
        <v>0</v>
      </c>
      <c r="I2755" t="s">
        <v>346</v>
      </c>
      <c r="J2755" t="s">
        <v>35</v>
      </c>
      <c r="K2755" t="s">
        <v>9472</v>
      </c>
      <c r="L2755">
        <v>35</v>
      </c>
      <c r="M2755" t="s">
        <v>23</v>
      </c>
      <c r="N2755" t="s">
        <v>23</v>
      </c>
      <c r="O2755" t="s">
        <v>36</v>
      </c>
      <c r="P2755">
        <v>3</v>
      </c>
      <c r="Q2755" t="s">
        <v>23</v>
      </c>
      <c r="R2755" t="s">
        <v>26</v>
      </c>
      <c r="S2755" t="s">
        <v>38</v>
      </c>
      <c r="T2755">
        <v>10</v>
      </c>
      <c r="U2755" t="s">
        <v>9484</v>
      </c>
      <c r="V2755">
        <v>10</v>
      </c>
      <c r="W2755">
        <v>25</v>
      </c>
      <c r="Z2755" t="s">
        <v>1312</v>
      </c>
      <c r="AA2755" s="1">
        <v>44151</v>
      </c>
      <c r="AB2755" s="1">
        <v>43837</v>
      </c>
      <c r="AC2755" t="s">
        <v>41</v>
      </c>
      <c r="AD2755" t="s">
        <v>9477</v>
      </c>
      <c r="AE2755" s="14">
        <v>9.6844133862020634</v>
      </c>
      <c r="AF2755">
        <v>4</v>
      </c>
      <c r="AG2755" t="s">
        <v>53</v>
      </c>
      <c r="AH2755" t="s">
        <v>9480</v>
      </c>
      <c r="AI2755" t="b">
        <v>0</v>
      </c>
      <c r="AJ2755" t="s">
        <v>23</v>
      </c>
      <c r="AK2755" t="s">
        <v>32</v>
      </c>
      <c r="AL2755" t="str">
        <f>IF(AmazonChurn[[#This Row],[Average Monthly Expenses]]&lt;=30,"Low",IF(AmazonChurn[[#This Row],[Average Monthly Expenses]]&lt;=60,"Medium","High"))</f>
        <v>Low</v>
      </c>
      <c r="AM2755" t="str">
        <f>IF(AmazonChurn[[#This Row],[Number of Complaints or Support]]&lt;3,"Low",IF(AmazonChurn[[#This Row],[Number of Complaints or Support]]&lt;=7,"Medium","High"))</f>
        <v>Medium</v>
      </c>
      <c r="AN2755" s="14">
        <f>AmazonChurn[[#This Row],[Number of Complaints or Support]]/AmazonChurn[[#This Row],[Account Length (in months)]]</f>
        <v>1.3333333333333333</v>
      </c>
    </row>
    <row r="2756" spans="1:40" x14ac:dyDescent="0.25">
      <c r="A2756" t="s">
        <v>4634</v>
      </c>
      <c r="B2756" t="s">
        <v>23</v>
      </c>
      <c r="C2756">
        <v>6</v>
      </c>
      <c r="D2756">
        <v>0</v>
      </c>
      <c r="E2756">
        <v>0</v>
      </c>
      <c r="F2756">
        <v>0</v>
      </c>
      <c r="G2756" t="s">
        <v>23</v>
      </c>
      <c r="H2756">
        <v>0</v>
      </c>
      <c r="I2756" t="s">
        <v>438</v>
      </c>
      <c r="J2756" t="s">
        <v>35</v>
      </c>
      <c r="K2756" t="s">
        <v>9472</v>
      </c>
      <c r="L2756">
        <v>57</v>
      </c>
      <c r="M2756" t="s">
        <v>23</v>
      </c>
      <c r="N2756" t="s">
        <v>23</v>
      </c>
      <c r="O2756" t="s">
        <v>36</v>
      </c>
      <c r="P2756">
        <v>4</v>
      </c>
      <c r="Q2756" t="s">
        <v>23</v>
      </c>
      <c r="R2756" t="s">
        <v>37</v>
      </c>
      <c r="S2756" t="s">
        <v>130</v>
      </c>
      <c r="T2756">
        <v>5</v>
      </c>
      <c r="U2756" t="s">
        <v>9483</v>
      </c>
      <c r="V2756">
        <v>5</v>
      </c>
      <c r="W2756">
        <v>31</v>
      </c>
      <c r="Z2756" t="s">
        <v>4635</v>
      </c>
      <c r="AA2756" s="1">
        <v>45289</v>
      </c>
      <c r="AB2756" s="1">
        <v>43914</v>
      </c>
      <c r="AC2756" t="s">
        <v>30</v>
      </c>
      <c r="AD2756" t="s">
        <v>9475</v>
      </c>
      <c r="AE2756" s="14">
        <v>4.0890919408303246</v>
      </c>
      <c r="AF2756">
        <v>8</v>
      </c>
      <c r="AG2756" t="s">
        <v>53</v>
      </c>
      <c r="AH2756" t="s">
        <v>9480</v>
      </c>
      <c r="AI2756" t="b">
        <v>0</v>
      </c>
      <c r="AJ2756" t="s">
        <v>23</v>
      </c>
      <c r="AK2756" t="s">
        <v>32</v>
      </c>
      <c r="AL2756" t="str">
        <f>IF(AmazonChurn[[#This Row],[Average Monthly Expenses]]&lt;=30,"Low",IF(AmazonChurn[[#This Row],[Average Monthly Expenses]]&lt;=60,"Medium","High"))</f>
        <v>Low</v>
      </c>
      <c r="AM2756" t="str">
        <f>IF(AmazonChurn[[#This Row],[Number of Complaints or Support]]&lt;3,"Low",IF(AmazonChurn[[#This Row],[Number of Complaints or Support]]&lt;=7,"Medium","High"))</f>
        <v>High</v>
      </c>
      <c r="AN2756" s="14">
        <f>AmazonChurn[[#This Row],[Number of Complaints or Support]]/AmazonChurn[[#This Row],[Account Length (in months)]]</f>
        <v>1.3333333333333333</v>
      </c>
    </row>
    <row r="2757" spans="1:40" x14ac:dyDescent="0.25">
      <c r="A2757" t="s">
        <v>4636</v>
      </c>
      <c r="B2757" t="s">
        <v>23</v>
      </c>
      <c r="C2757">
        <v>11</v>
      </c>
      <c r="D2757">
        <v>0</v>
      </c>
      <c r="E2757">
        <v>9</v>
      </c>
      <c r="F2757">
        <v>1</v>
      </c>
      <c r="G2757" t="s">
        <v>36</v>
      </c>
      <c r="H2757">
        <v>0</v>
      </c>
      <c r="I2757" t="s">
        <v>339</v>
      </c>
      <c r="J2757" t="s">
        <v>35</v>
      </c>
      <c r="K2757" t="s">
        <v>9472</v>
      </c>
      <c r="L2757">
        <v>22</v>
      </c>
      <c r="M2757" t="s">
        <v>36</v>
      </c>
      <c r="N2757" t="s">
        <v>23</v>
      </c>
      <c r="O2757" t="s">
        <v>23</v>
      </c>
      <c r="P2757">
        <v>0</v>
      </c>
      <c r="Q2757" t="s">
        <v>23</v>
      </c>
      <c r="R2757" t="s">
        <v>26</v>
      </c>
      <c r="S2757" t="s">
        <v>27</v>
      </c>
      <c r="T2757">
        <v>28</v>
      </c>
      <c r="U2757" t="s">
        <v>9483</v>
      </c>
      <c r="V2757">
        <v>28</v>
      </c>
      <c r="W2757">
        <v>317</v>
      </c>
      <c r="Z2757" t="s">
        <v>1201</v>
      </c>
      <c r="AA2757" s="1">
        <v>44408</v>
      </c>
      <c r="AB2757" s="1">
        <v>45030</v>
      </c>
      <c r="AC2757" t="s">
        <v>41</v>
      </c>
      <c r="AD2757" t="s">
        <v>9477</v>
      </c>
      <c r="AE2757" s="14">
        <v>26.460055128010001</v>
      </c>
      <c r="AF2757">
        <v>4</v>
      </c>
      <c r="AG2757" t="s">
        <v>31</v>
      </c>
      <c r="AH2757" t="s">
        <v>31</v>
      </c>
      <c r="AI2757" t="b">
        <v>0</v>
      </c>
      <c r="AJ2757" t="s">
        <v>23</v>
      </c>
      <c r="AK2757" t="s">
        <v>64</v>
      </c>
      <c r="AL2757" t="str">
        <f>IF(AmazonChurn[[#This Row],[Average Monthly Expenses]]&lt;=30,"Low",IF(AmazonChurn[[#This Row],[Average Monthly Expenses]]&lt;=60,"Medium","High"))</f>
        <v>Low</v>
      </c>
      <c r="AM2757" t="str">
        <f>IF(AmazonChurn[[#This Row],[Number of Complaints or Support]]&lt;3,"Low",IF(AmazonChurn[[#This Row],[Number of Complaints or Support]]&lt;=7,"Medium","High"))</f>
        <v>Medium</v>
      </c>
      <c r="AN2757" s="14">
        <f>AmazonChurn[[#This Row],[Number of Complaints or Support]]/AmazonChurn[[#This Row],[Account Length (in months)]]</f>
        <v>0.36363636363636365</v>
      </c>
    </row>
    <row r="2758" spans="1:40" x14ac:dyDescent="0.25">
      <c r="A2758" t="s">
        <v>4637</v>
      </c>
      <c r="B2758" t="s">
        <v>36</v>
      </c>
      <c r="C2758">
        <v>12</v>
      </c>
      <c r="D2758">
        <v>0</v>
      </c>
      <c r="E2758">
        <v>1</v>
      </c>
      <c r="F2758">
        <v>1</v>
      </c>
      <c r="G2758" t="s">
        <v>36</v>
      </c>
      <c r="H2758">
        <v>0</v>
      </c>
      <c r="I2758" t="s">
        <v>217</v>
      </c>
      <c r="J2758" t="s">
        <v>35</v>
      </c>
      <c r="K2758" t="s">
        <v>9472</v>
      </c>
      <c r="L2758">
        <v>64</v>
      </c>
      <c r="M2758" t="s">
        <v>23</v>
      </c>
      <c r="N2758" t="s">
        <v>23</v>
      </c>
      <c r="O2758" t="s">
        <v>23</v>
      </c>
      <c r="P2758">
        <v>0</v>
      </c>
      <c r="Q2758" t="s">
        <v>23</v>
      </c>
      <c r="R2758" t="s">
        <v>26</v>
      </c>
      <c r="S2758" t="s">
        <v>124</v>
      </c>
      <c r="T2758">
        <v>36</v>
      </c>
      <c r="U2758" t="s">
        <v>9484</v>
      </c>
      <c r="V2758">
        <v>36</v>
      </c>
      <c r="W2758">
        <v>431</v>
      </c>
      <c r="X2758" t="s">
        <v>94</v>
      </c>
      <c r="Y2758" t="s">
        <v>187</v>
      </c>
      <c r="Z2758" t="s">
        <v>2606</v>
      </c>
      <c r="AA2758" s="1">
        <v>44582</v>
      </c>
      <c r="AB2758" s="1">
        <v>45263</v>
      </c>
      <c r="AC2758" t="s">
        <v>48</v>
      </c>
      <c r="AD2758" t="s">
        <v>9476</v>
      </c>
      <c r="AE2758" s="14">
        <v>32.629910489857501</v>
      </c>
      <c r="AF2758">
        <v>1</v>
      </c>
      <c r="AG2758" t="s">
        <v>69</v>
      </c>
      <c r="AH2758" t="s">
        <v>69</v>
      </c>
      <c r="AI2758" t="b">
        <v>0</v>
      </c>
      <c r="AJ2758" t="s">
        <v>23</v>
      </c>
      <c r="AK2758" t="s">
        <v>54</v>
      </c>
      <c r="AL2758" t="str">
        <f>IF(AmazonChurn[[#This Row],[Average Monthly Expenses]]&lt;=30,"Low",IF(AmazonChurn[[#This Row],[Average Monthly Expenses]]&lt;=60,"Medium","High"))</f>
        <v>Medium</v>
      </c>
      <c r="AM2758" t="str">
        <f>IF(AmazonChurn[[#This Row],[Number of Complaints or Support]]&lt;3,"Low",IF(AmazonChurn[[#This Row],[Number of Complaints or Support]]&lt;=7,"Medium","High"))</f>
        <v>Low</v>
      </c>
      <c r="AN2758" s="14">
        <f>AmazonChurn[[#This Row],[Number of Complaints or Support]]/AmazonChurn[[#This Row],[Account Length (in months)]]</f>
        <v>8.3333333333333329E-2</v>
      </c>
    </row>
    <row r="2759" spans="1:40" x14ac:dyDescent="0.25">
      <c r="A2759" t="s">
        <v>4638</v>
      </c>
      <c r="B2759" t="s">
        <v>23</v>
      </c>
      <c r="C2759">
        <v>73</v>
      </c>
      <c r="D2759">
        <v>1</v>
      </c>
      <c r="E2759">
        <v>18</v>
      </c>
      <c r="F2759">
        <v>0</v>
      </c>
      <c r="G2759" t="s">
        <v>23</v>
      </c>
      <c r="H2759">
        <v>8</v>
      </c>
      <c r="I2759" t="s">
        <v>92</v>
      </c>
      <c r="J2759" t="s">
        <v>35</v>
      </c>
      <c r="K2759" t="s">
        <v>9472</v>
      </c>
      <c r="L2759">
        <v>24</v>
      </c>
      <c r="M2759" t="s">
        <v>36</v>
      </c>
      <c r="N2759" t="s">
        <v>23</v>
      </c>
      <c r="O2759" t="s">
        <v>23</v>
      </c>
      <c r="P2759">
        <v>0</v>
      </c>
      <c r="Q2759" t="s">
        <v>23</v>
      </c>
      <c r="R2759" t="s">
        <v>57</v>
      </c>
      <c r="S2759" t="s">
        <v>27</v>
      </c>
      <c r="T2759">
        <v>46</v>
      </c>
      <c r="U2759" t="s">
        <v>9483</v>
      </c>
      <c r="V2759">
        <v>46</v>
      </c>
      <c r="W2759">
        <v>3382</v>
      </c>
      <c r="Z2759" t="s">
        <v>3446</v>
      </c>
      <c r="AA2759" s="1">
        <v>44937</v>
      </c>
      <c r="AB2759" s="1">
        <v>45140</v>
      </c>
      <c r="AC2759" t="s">
        <v>30</v>
      </c>
      <c r="AD2759" t="s">
        <v>9475</v>
      </c>
      <c r="AE2759" s="14">
        <v>43.94309395504829</v>
      </c>
      <c r="AF2759">
        <v>9</v>
      </c>
      <c r="AG2759" t="s">
        <v>53</v>
      </c>
      <c r="AH2759" t="s">
        <v>9480</v>
      </c>
      <c r="AI2759" t="b">
        <v>0</v>
      </c>
      <c r="AJ2759" t="s">
        <v>23</v>
      </c>
      <c r="AK2759" t="s">
        <v>64</v>
      </c>
      <c r="AL2759" t="str">
        <f>IF(AmazonChurn[[#This Row],[Average Monthly Expenses]]&lt;=30,"Low",IF(AmazonChurn[[#This Row],[Average Monthly Expenses]]&lt;=60,"Medium","High"))</f>
        <v>Medium</v>
      </c>
      <c r="AM2759" t="str">
        <f>IF(AmazonChurn[[#This Row],[Number of Complaints or Support]]&lt;3,"Low",IF(AmazonChurn[[#This Row],[Number of Complaints or Support]]&lt;=7,"Medium","High"))</f>
        <v>High</v>
      </c>
      <c r="AN2759" s="14">
        <f>AmazonChurn[[#This Row],[Number of Complaints or Support]]/AmazonChurn[[#This Row],[Account Length (in months)]]</f>
        <v>0.12328767123287671</v>
      </c>
    </row>
    <row r="2760" spans="1:40" x14ac:dyDescent="0.25">
      <c r="A2760" t="s">
        <v>4639</v>
      </c>
      <c r="B2760" t="s">
        <v>23</v>
      </c>
      <c r="C2760">
        <v>17</v>
      </c>
      <c r="D2760">
        <v>0</v>
      </c>
      <c r="E2760">
        <v>0</v>
      </c>
      <c r="F2760">
        <v>1</v>
      </c>
      <c r="G2760" t="s">
        <v>36</v>
      </c>
      <c r="H2760">
        <v>0</v>
      </c>
      <c r="I2760" t="s">
        <v>245</v>
      </c>
      <c r="J2760" t="s">
        <v>35</v>
      </c>
      <c r="K2760" t="s">
        <v>9472</v>
      </c>
      <c r="L2760">
        <v>62</v>
      </c>
      <c r="M2760" t="s">
        <v>23</v>
      </c>
      <c r="N2760" t="s">
        <v>23</v>
      </c>
      <c r="O2760" t="s">
        <v>23</v>
      </c>
      <c r="P2760">
        <v>0</v>
      </c>
      <c r="Q2760" t="s">
        <v>36</v>
      </c>
      <c r="R2760" t="s">
        <v>26</v>
      </c>
      <c r="S2760" t="s">
        <v>38</v>
      </c>
      <c r="T2760">
        <v>57</v>
      </c>
      <c r="U2760" t="s">
        <v>9484</v>
      </c>
      <c r="V2760">
        <v>57</v>
      </c>
      <c r="W2760">
        <v>969</v>
      </c>
      <c r="Z2760" t="s">
        <v>2755</v>
      </c>
      <c r="AA2760" s="1">
        <v>44552</v>
      </c>
      <c r="AB2760" s="1">
        <v>43903</v>
      </c>
      <c r="AC2760" t="s">
        <v>30</v>
      </c>
      <c r="AD2760" t="s">
        <v>9475</v>
      </c>
      <c r="AE2760" s="14">
        <v>61.996346240119479</v>
      </c>
      <c r="AF2760">
        <v>1</v>
      </c>
      <c r="AG2760" t="s">
        <v>31</v>
      </c>
      <c r="AH2760" t="s">
        <v>31</v>
      </c>
      <c r="AI2760" t="b">
        <v>1</v>
      </c>
      <c r="AJ2760" t="s">
        <v>36</v>
      </c>
      <c r="AK2760" t="s">
        <v>73</v>
      </c>
      <c r="AL2760" t="str">
        <f>IF(AmazonChurn[[#This Row],[Average Monthly Expenses]]&lt;=30,"Low",IF(AmazonChurn[[#This Row],[Average Monthly Expenses]]&lt;=60,"Medium","High"))</f>
        <v>High</v>
      </c>
      <c r="AM2760" t="str">
        <f>IF(AmazonChurn[[#This Row],[Number of Complaints or Support]]&lt;3,"Low",IF(AmazonChurn[[#This Row],[Number of Complaints or Support]]&lt;=7,"Medium","High"))</f>
        <v>Low</v>
      </c>
      <c r="AN2760" s="14">
        <f>AmazonChurn[[#This Row],[Number of Complaints or Support]]/AmazonChurn[[#This Row],[Account Length (in months)]]</f>
        <v>5.8823529411764705E-2</v>
      </c>
    </row>
    <row r="2761" spans="1:40" x14ac:dyDescent="0.25">
      <c r="A2761" t="s">
        <v>4640</v>
      </c>
      <c r="B2761" t="s">
        <v>23</v>
      </c>
      <c r="C2761">
        <v>37</v>
      </c>
      <c r="D2761">
        <v>0</v>
      </c>
      <c r="E2761">
        <v>0</v>
      </c>
      <c r="F2761">
        <v>0</v>
      </c>
      <c r="G2761" t="s">
        <v>23</v>
      </c>
      <c r="H2761">
        <v>0</v>
      </c>
      <c r="I2761" t="s">
        <v>190</v>
      </c>
      <c r="J2761" t="s">
        <v>25</v>
      </c>
      <c r="K2761" t="s">
        <v>25</v>
      </c>
      <c r="L2761">
        <v>66</v>
      </c>
      <c r="M2761" t="s">
        <v>23</v>
      </c>
      <c r="N2761" t="s">
        <v>36</v>
      </c>
      <c r="O2761" t="s">
        <v>36</v>
      </c>
      <c r="P2761">
        <v>3</v>
      </c>
      <c r="Q2761" t="s">
        <v>23</v>
      </c>
      <c r="R2761" t="s">
        <v>57</v>
      </c>
      <c r="S2761" t="s">
        <v>130</v>
      </c>
      <c r="T2761">
        <v>8</v>
      </c>
      <c r="U2761" t="s">
        <v>9483</v>
      </c>
      <c r="V2761">
        <v>8</v>
      </c>
      <c r="W2761">
        <v>297</v>
      </c>
      <c r="Z2761" t="s">
        <v>4641</v>
      </c>
      <c r="AA2761" s="1">
        <v>45062</v>
      </c>
      <c r="AB2761" s="1">
        <v>45093</v>
      </c>
      <c r="AC2761" t="s">
        <v>48</v>
      </c>
      <c r="AD2761" t="s">
        <v>9476</v>
      </c>
      <c r="AE2761" s="14">
        <v>7.5762857025226236</v>
      </c>
      <c r="AF2761">
        <v>4</v>
      </c>
      <c r="AG2761" t="s">
        <v>69</v>
      </c>
      <c r="AH2761" t="s">
        <v>69</v>
      </c>
      <c r="AI2761" t="b">
        <v>0</v>
      </c>
      <c r="AJ2761" t="s">
        <v>23</v>
      </c>
      <c r="AK2761" t="s">
        <v>54</v>
      </c>
      <c r="AL2761" t="str">
        <f>IF(AmazonChurn[[#This Row],[Average Monthly Expenses]]&lt;=30,"Low",IF(AmazonChurn[[#This Row],[Average Monthly Expenses]]&lt;=60,"Medium","High"))</f>
        <v>Low</v>
      </c>
      <c r="AM2761" t="str">
        <f>IF(AmazonChurn[[#This Row],[Number of Complaints or Support]]&lt;3,"Low",IF(AmazonChurn[[#This Row],[Number of Complaints or Support]]&lt;=7,"Medium","High"))</f>
        <v>Medium</v>
      </c>
      <c r="AN2761" s="14">
        <f>AmazonChurn[[#This Row],[Number of Complaints or Support]]/AmazonChurn[[#This Row],[Account Length (in months)]]</f>
        <v>0.10810810810810811</v>
      </c>
    </row>
    <row r="2762" spans="1:40" x14ac:dyDescent="0.25">
      <c r="A2762" t="s">
        <v>4642</v>
      </c>
      <c r="B2762" t="s">
        <v>23</v>
      </c>
      <c r="C2762">
        <v>46</v>
      </c>
      <c r="D2762">
        <v>0</v>
      </c>
      <c r="E2762">
        <v>3</v>
      </c>
      <c r="F2762">
        <v>1</v>
      </c>
      <c r="G2762" t="s">
        <v>36</v>
      </c>
      <c r="H2762">
        <v>0</v>
      </c>
      <c r="I2762" t="s">
        <v>34</v>
      </c>
      <c r="J2762" t="s">
        <v>35</v>
      </c>
      <c r="K2762" t="s">
        <v>9472</v>
      </c>
      <c r="L2762">
        <v>39</v>
      </c>
      <c r="M2762" t="s">
        <v>23</v>
      </c>
      <c r="N2762" t="s">
        <v>23</v>
      </c>
      <c r="O2762" t="s">
        <v>23</v>
      </c>
      <c r="P2762">
        <v>0</v>
      </c>
      <c r="Q2762" t="s">
        <v>23</v>
      </c>
      <c r="R2762" t="s">
        <v>26</v>
      </c>
      <c r="S2762" t="s">
        <v>130</v>
      </c>
      <c r="T2762">
        <v>30</v>
      </c>
      <c r="U2762" t="s">
        <v>9483</v>
      </c>
      <c r="V2762">
        <v>30</v>
      </c>
      <c r="W2762">
        <v>1362</v>
      </c>
      <c r="Z2762" t="s">
        <v>3802</v>
      </c>
      <c r="AA2762" s="1">
        <v>44259</v>
      </c>
      <c r="AB2762" s="1">
        <v>44586</v>
      </c>
      <c r="AC2762" t="s">
        <v>48</v>
      </c>
      <c r="AD2762" t="s">
        <v>9476</v>
      </c>
      <c r="AE2762" s="14">
        <v>25.766784521034719</v>
      </c>
      <c r="AF2762">
        <v>7</v>
      </c>
      <c r="AG2762" t="s">
        <v>69</v>
      </c>
      <c r="AH2762" t="s">
        <v>69</v>
      </c>
      <c r="AI2762" t="b">
        <v>0</v>
      </c>
      <c r="AJ2762" t="s">
        <v>23</v>
      </c>
      <c r="AK2762" t="s">
        <v>73</v>
      </c>
      <c r="AL2762" t="str">
        <f>IF(AmazonChurn[[#This Row],[Average Monthly Expenses]]&lt;=30,"Low",IF(AmazonChurn[[#This Row],[Average Monthly Expenses]]&lt;=60,"Medium","High"))</f>
        <v>Low</v>
      </c>
      <c r="AM2762" t="str">
        <f>IF(AmazonChurn[[#This Row],[Number of Complaints or Support]]&lt;3,"Low",IF(AmazonChurn[[#This Row],[Number of Complaints or Support]]&lt;=7,"Medium","High"))</f>
        <v>Medium</v>
      </c>
      <c r="AN2762" s="14">
        <f>AmazonChurn[[#This Row],[Number of Complaints or Support]]/AmazonChurn[[#This Row],[Account Length (in months)]]</f>
        <v>0.15217391304347827</v>
      </c>
    </row>
    <row r="2763" spans="1:40" x14ac:dyDescent="0.25">
      <c r="A2763" t="s">
        <v>4643</v>
      </c>
      <c r="B2763" t="s">
        <v>23</v>
      </c>
      <c r="C2763">
        <v>42</v>
      </c>
      <c r="D2763">
        <v>1</v>
      </c>
      <c r="E2763">
        <v>0</v>
      </c>
      <c r="F2763">
        <v>0</v>
      </c>
      <c r="G2763" t="s">
        <v>23</v>
      </c>
      <c r="H2763">
        <v>0</v>
      </c>
      <c r="I2763" t="s">
        <v>56</v>
      </c>
      <c r="J2763" t="s">
        <v>35</v>
      </c>
      <c r="K2763" t="s">
        <v>9472</v>
      </c>
      <c r="L2763">
        <v>62</v>
      </c>
      <c r="M2763" t="s">
        <v>23</v>
      </c>
      <c r="N2763" t="s">
        <v>23</v>
      </c>
      <c r="O2763" t="s">
        <v>23</v>
      </c>
      <c r="P2763">
        <v>0</v>
      </c>
      <c r="Q2763" t="s">
        <v>23</v>
      </c>
      <c r="R2763" t="s">
        <v>37</v>
      </c>
      <c r="S2763" t="s">
        <v>38</v>
      </c>
      <c r="T2763">
        <v>10</v>
      </c>
      <c r="U2763" t="s">
        <v>9484</v>
      </c>
      <c r="V2763">
        <v>10</v>
      </c>
      <c r="W2763">
        <v>421</v>
      </c>
      <c r="Z2763" t="s">
        <v>4644</v>
      </c>
      <c r="AA2763" s="1">
        <v>44467</v>
      </c>
      <c r="AB2763" s="1">
        <v>45056</v>
      </c>
      <c r="AC2763" t="s">
        <v>41</v>
      </c>
      <c r="AD2763" t="s">
        <v>9477</v>
      </c>
      <c r="AE2763" s="14">
        <v>8.0336603072478869</v>
      </c>
      <c r="AF2763">
        <v>1</v>
      </c>
      <c r="AG2763" t="s">
        <v>31</v>
      </c>
      <c r="AH2763" t="s">
        <v>31</v>
      </c>
      <c r="AI2763" t="b">
        <v>0</v>
      </c>
      <c r="AJ2763" t="s">
        <v>23</v>
      </c>
      <c r="AK2763" t="s">
        <v>73</v>
      </c>
      <c r="AL2763" t="str">
        <f>IF(AmazonChurn[[#This Row],[Average Monthly Expenses]]&lt;=30,"Low",IF(AmazonChurn[[#This Row],[Average Monthly Expenses]]&lt;=60,"Medium","High"))</f>
        <v>Low</v>
      </c>
      <c r="AM2763" t="str">
        <f>IF(AmazonChurn[[#This Row],[Number of Complaints or Support]]&lt;3,"Low",IF(AmazonChurn[[#This Row],[Number of Complaints or Support]]&lt;=7,"Medium","High"))</f>
        <v>Low</v>
      </c>
      <c r="AN2763" s="14">
        <f>AmazonChurn[[#This Row],[Number of Complaints or Support]]/AmazonChurn[[#This Row],[Account Length (in months)]]</f>
        <v>2.3809523809523808E-2</v>
      </c>
    </row>
    <row r="2764" spans="1:40" x14ac:dyDescent="0.25">
      <c r="A2764" t="s">
        <v>4645</v>
      </c>
      <c r="B2764" t="s">
        <v>23</v>
      </c>
      <c r="C2764">
        <v>62</v>
      </c>
      <c r="D2764">
        <v>0</v>
      </c>
      <c r="E2764">
        <v>4</v>
      </c>
      <c r="F2764">
        <v>1</v>
      </c>
      <c r="G2764" t="s">
        <v>36</v>
      </c>
      <c r="H2764">
        <v>0</v>
      </c>
      <c r="I2764" t="s">
        <v>66</v>
      </c>
      <c r="J2764" t="s">
        <v>35</v>
      </c>
      <c r="K2764" t="s">
        <v>9472</v>
      </c>
      <c r="L2764">
        <v>46</v>
      </c>
      <c r="M2764" t="s">
        <v>23</v>
      </c>
      <c r="N2764" t="s">
        <v>23</v>
      </c>
      <c r="O2764" t="s">
        <v>23</v>
      </c>
      <c r="P2764">
        <v>0</v>
      </c>
      <c r="Q2764" t="s">
        <v>36</v>
      </c>
      <c r="R2764" t="s">
        <v>57</v>
      </c>
      <c r="S2764" t="s">
        <v>130</v>
      </c>
      <c r="T2764">
        <v>23</v>
      </c>
      <c r="U2764" t="s">
        <v>9483</v>
      </c>
      <c r="V2764">
        <v>23</v>
      </c>
      <c r="W2764">
        <v>1426</v>
      </c>
      <c r="Z2764" t="s">
        <v>559</v>
      </c>
      <c r="AA2764" s="1">
        <v>45125</v>
      </c>
      <c r="AB2764" s="1">
        <v>44979</v>
      </c>
      <c r="AC2764" t="s">
        <v>30</v>
      </c>
      <c r="AD2764" t="s">
        <v>9475</v>
      </c>
      <c r="AE2764" s="14">
        <v>23.396797072654689</v>
      </c>
      <c r="AF2764">
        <v>5</v>
      </c>
      <c r="AG2764" t="s">
        <v>69</v>
      </c>
      <c r="AH2764" t="s">
        <v>69</v>
      </c>
      <c r="AI2764" t="b">
        <v>1</v>
      </c>
      <c r="AJ2764" t="s">
        <v>36</v>
      </c>
      <c r="AK2764" t="s">
        <v>54</v>
      </c>
      <c r="AL2764" t="str">
        <f>IF(AmazonChurn[[#This Row],[Average Monthly Expenses]]&lt;=30,"Low",IF(AmazonChurn[[#This Row],[Average Monthly Expenses]]&lt;=60,"Medium","High"))</f>
        <v>Low</v>
      </c>
      <c r="AM2764" t="str">
        <f>IF(AmazonChurn[[#This Row],[Number of Complaints or Support]]&lt;3,"Low",IF(AmazonChurn[[#This Row],[Number of Complaints or Support]]&lt;=7,"Medium","High"))</f>
        <v>Medium</v>
      </c>
      <c r="AN2764" s="14">
        <f>AmazonChurn[[#This Row],[Number of Complaints or Support]]/AmazonChurn[[#This Row],[Account Length (in months)]]</f>
        <v>8.0645161290322578E-2</v>
      </c>
    </row>
    <row r="2765" spans="1:40" x14ac:dyDescent="0.25">
      <c r="A2765" t="s">
        <v>4646</v>
      </c>
      <c r="B2765" t="s">
        <v>23</v>
      </c>
      <c r="C2765">
        <v>14</v>
      </c>
      <c r="D2765">
        <v>0</v>
      </c>
      <c r="E2765">
        <v>15</v>
      </c>
      <c r="F2765">
        <v>1</v>
      </c>
      <c r="G2765" t="s">
        <v>36</v>
      </c>
      <c r="H2765">
        <v>0</v>
      </c>
      <c r="I2765" t="s">
        <v>184</v>
      </c>
      <c r="J2765" t="s">
        <v>25</v>
      </c>
      <c r="K2765" t="s">
        <v>25</v>
      </c>
      <c r="L2765">
        <v>58</v>
      </c>
      <c r="M2765" t="s">
        <v>23</v>
      </c>
      <c r="N2765" t="s">
        <v>23</v>
      </c>
      <c r="O2765" t="s">
        <v>23</v>
      </c>
      <c r="P2765">
        <v>0</v>
      </c>
      <c r="Q2765" t="s">
        <v>23</v>
      </c>
      <c r="R2765" t="s">
        <v>26</v>
      </c>
      <c r="S2765" t="s">
        <v>38</v>
      </c>
      <c r="T2765">
        <v>55</v>
      </c>
      <c r="U2765" t="s">
        <v>9484</v>
      </c>
      <c r="V2765">
        <v>55</v>
      </c>
      <c r="W2765">
        <v>746</v>
      </c>
      <c r="Z2765" t="s">
        <v>2044</v>
      </c>
      <c r="AA2765" s="1">
        <v>44089</v>
      </c>
      <c r="AB2765" s="1">
        <v>44755</v>
      </c>
      <c r="AC2765" t="s">
        <v>48</v>
      </c>
      <c r="AD2765" t="s">
        <v>9476</v>
      </c>
      <c r="AE2765" s="14">
        <v>50.62896516798655</v>
      </c>
      <c r="AF2765">
        <v>4</v>
      </c>
      <c r="AG2765" t="s">
        <v>31</v>
      </c>
      <c r="AH2765" t="s">
        <v>31</v>
      </c>
      <c r="AI2765" t="b">
        <v>1</v>
      </c>
      <c r="AJ2765" t="s">
        <v>36</v>
      </c>
      <c r="AK2765" t="s">
        <v>64</v>
      </c>
      <c r="AL2765" t="str">
        <f>IF(AmazonChurn[[#This Row],[Average Monthly Expenses]]&lt;=30,"Low",IF(AmazonChurn[[#This Row],[Average Monthly Expenses]]&lt;=60,"Medium","High"))</f>
        <v>Medium</v>
      </c>
      <c r="AM2765" t="str">
        <f>IF(AmazonChurn[[#This Row],[Number of Complaints or Support]]&lt;3,"Low",IF(AmazonChurn[[#This Row],[Number of Complaints or Support]]&lt;=7,"Medium","High"))</f>
        <v>Medium</v>
      </c>
      <c r="AN2765" s="14">
        <f>AmazonChurn[[#This Row],[Number of Complaints or Support]]/AmazonChurn[[#This Row],[Account Length (in months)]]</f>
        <v>0.2857142857142857</v>
      </c>
    </row>
    <row r="2766" spans="1:40" x14ac:dyDescent="0.25">
      <c r="A2766" t="s">
        <v>4647</v>
      </c>
      <c r="B2766" t="s">
        <v>23</v>
      </c>
      <c r="C2766">
        <v>54</v>
      </c>
      <c r="D2766">
        <v>1</v>
      </c>
      <c r="E2766">
        <v>4</v>
      </c>
      <c r="F2766">
        <v>1</v>
      </c>
      <c r="G2766" t="s">
        <v>36</v>
      </c>
      <c r="H2766">
        <v>0</v>
      </c>
      <c r="I2766" t="s">
        <v>82</v>
      </c>
      <c r="J2766" t="s">
        <v>25</v>
      </c>
      <c r="K2766" t="s">
        <v>25</v>
      </c>
      <c r="L2766">
        <v>31</v>
      </c>
      <c r="M2766" t="s">
        <v>23</v>
      </c>
      <c r="N2766" t="s">
        <v>23</v>
      </c>
      <c r="O2766" t="s">
        <v>23</v>
      </c>
      <c r="P2766">
        <v>0</v>
      </c>
      <c r="Q2766" t="s">
        <v>36</v>
      </c>
      <c r="R2766" t="s">
        <v>37</v>
      </c>
      <c r="S2766" t="s">
        <v>130</v>
      </c>
      <c r="T2766">
        <v>36</v>
      </c>
      <c r="U2766" t="s">
        <v>9483</v>
      </c>
      <c r="V2766">
        <v>36</v>
      </c>
      <c r="W2766">
        <v>1963</v>
      </c>
      <c r="Z2766" t="s">
        <v>2990</v>
      </c>
      <c r="AA2766" s="1">
        <v>43893</v>
      </c>
      <c r="AB2766" s="1">
        <v>44629</v>
      </c>
      <c r="AC2766" t="s">
        <v>30</v>
      </c>
      <c r="AD2766" t="s">
        <v>9475</v>
      </c>
      <c r="AE2766" s="14">
        <v>42.757877745759423</v>
      </c>
      <c r="AF2766">
        <v>6</v>
      </c>
      <c r="AG2766" t="s">
        <v>69</v>
      </c>
      <c r="AH2766" t="s">
        <v>69</v>
      </c>
      <c r="AI2766" t="b">
        <v>1</v>
      </c>
      <c r="AJ2766" t="s">
        <v>36</v>
      </c>
      <c r="AK2766" t="s">
        <v>32</v>
      </c>
      <c r="AL2766" t="str">
        <f>IF(AmazonChurn[[#This Row],[Average Monthly Expenses]]&lt;=30,"Low",IF(AmazonChurn[[#This Row],[Average Monthly Expenses]]&lt;=60,"Medium","High"))</f>
        <v>Medium</v>
      </c>
      <c r="AM2766" t="str">
        <f>IF(AmazonChurn[[#This Row],[Number of Complaints or Support]]&lt;3,"Low",IF(AmazonChurn[[#This Row],[Number of Complaints or Support]]&lt;=7,"Medium","High"))</f>
        <v>Medium</v>
      </c>
      <c r="AN2766" s="14">
        <f>AmazonChurn[[#This Row],[Number of Complaints or Support]]/AmazonChurn[[#This Row],[Account Length (in months)]]</f>
        <v>0.1111111111111111</v>
      </c>
    </row>
    <row r="2767" spans="1:40" x14ac:dyDescent="0.25">
      <c r="A2767" t="s">
        <v>4648</v>
      </c>
      <c r="B2767" t="s">
        <v>23</v>
      </c>
      <c r="C2767">
        <v>33</v>
      </c>
      <c r="D2767">
        <v>0</v>
      </c>
      <c r="E2767">
        <v>0</v>
      </c>
      <c r="F2767">
        <v>0</v>
      </c>
      <c r="G2767" t="s">
        <v>23</v>
      </c>
      <c r="H2767">
        <v>0</v>
      </c>
      <c r="I2767" t="s">
        <v>129</v>
      </c>
      <c r="J2767" t="s">
        <v>35</v>
      </c>
      <c r="K2767" t="s">
        <v>9472</v>
      </c>
      <c r="L2767">
        <v>50</v>
      </c>
      <c r="M2767" t="s">
        <v>23</v>
      </c>
      <c r="N2767" t="s">
        <v>23</v>
      </c>
      <c r="O2767" t="s">
        <v>23</v>
      </c>
      <c r="P2767">
        <v>0</v>
      </c>
      <c r="Q2767" t="s">
        <v>23</v>
      </c>
      <c r="R2767" t="s">
        <v>37</v>
      </c>
      <c r="S2767" t="s">
        <v>214</v>
      </c>
      <c r="T2767">
        <v>7</v>
      </c>
      <c r="U2767" t="s">
        <v>9486</v>
      </c>
      <c r="V2767">
        <v>7</v>
      </c>
      <c r="W2767">
        <v>239</v>
      </c>
      <c r="Z2767" t="s">
        <v>4649</v>
      </c>
      <c r="AA2767" s="1">
        <v>44506</v>
      </c>
      <c r="AB2767" s="1">
        <v>43975</v>
      </c>
      <c r="AC2767" t="s">
        <v>41</v>
      </c>
      <c r="AD2767" t="s">
        <v>9477</v>
      </c>
      <c r="AE2767" s="14">
        <v>7.4496246352177389</v>
      </c>
      <c r="AF2767">
        <v>10</v>
      </c>
      <c r="AG2767" t="s">
        <v>31</v>
      </c>
      <c r="AH2767" t="s">
        <v>31</v>
      </c>
      <c r="AI2767" t="b">
        <v>1</v>
      </c>
      <c r="AJ2767" t="s">
        <v>36</v>
      </c>
      <c r="AK2767" t="s">
        <v>32</v>
      </c>
      <c r="AL2767" t="str">
        <f>IF(AmazonChurn[[#This Row],[Average Monthly Expenses]]&lt;=30,"Low",IF(AmazonChurn[[#This Row],[Average Monthly Expenses]]&lt;=60,"Medium","High"))</f>
        <v>Low</v>
      </c>
      <c r="AM2767" t="str">
        <f>IF(AmazonChurn[[#This Row],[Number of Complaints or Support]]&lt;3,"Low",IF(AmazonChurn[[#This Row],[Number of Complaints or Support]]&lt;=7,"Medium","High"))</f>
        <v>High</v>
      </c>
      <c r="AN2767" s="14">
        <f>AmazonChurn[[#This Row],[Number of Complaints or Support]]/AmazonChurn[[#This Row],[Account Length (in months)]]</f>
        <v>0.30303030303030304</v>
      </c>
    </row>
    <row r="2768" spans="1:40" x14ac:dyDescent="0.25">
      <c r="A2768" t="s">
        <v>4650</v>
      </c>
      <c r="B2768" t="s">
        <v>23</v>
      </c>
      <c r="C2768">
        <v>12</v>
      </c>
      <c r="D2768">
        <v>0</v>
      </c>
      <c r="E2768">
        <v>0</v>
      </c>
      <c r="F2768">
        <v>0</v>
      </c>
      <c r="G2768" t="s">
        <v>23</v>
      </c>
      <c r="H2768">
        <v>0</v>
      </c>
      <c r="I2768" t="s">
        <v>156</v>
      </c>
      <c r="J2768" t="s">
        <v>35</v>
      </c>
      <c r="K2768" t="s">
        <v>9472</v>
      </c>
      <c r="L2768">
        <v>40</v>
      </c>
      <c r="M2768" t="s">
        <v>23</v>
      </c>
      <c r="N2768" t="s">
        <v>23</v>
      </c>
      <c r="O2768" t="s">
        <v>36</v>
      </c>
      <c r="P2768">
        <v>2</v>
      </c>
      <c r="Q2768" t="s">
        <v>23</v>
      </c>
      <c r="R2768" t="s">
        <v>37</v>
      </c>
      <c r="S2768" t="s">
        <v>130</v>
      </c>
      <c r="T2768">
        <v>11</v>
      </c>
      <c r="U2768" t="s">
        <v>9483</v>
      </c>
      <c r="V2768">
        <v>11</v>
      </c>
      <c r="W2768">
        <v>125</v>
      </c>
      <c r="Z2768" t="s">
        <v>423</v>
      </c>
      <c r="AA2768" s="1">
        <v>44731</v>
      </c>
      <c r="AB2768" s="1">
        <v>44343</v>
      </c>
      <c r="AC2768" t="s">
        <v>30</v>
      </c>
      <c r="AD2768" t="s">
        <v>9475</v>
      </c>
      <c r="AE2768" s="14">
        <v>11.897598247762041</v>
      </c>
      <c r="AF2768">
        <v>3</v>
      </c>
      <c r="AG2768" t="s">
        <v>69</v>
      </c>
      <c r="AH2768" t="s">
        <v>69</v>
      </c>
      <c r="AI2768" t="b">
        <v>1</v>
      </c>
      <c r="AJ2768" t="s">
        <v>36</v>
      </c>
      <c r="AK2768" t="s">
        <v>32</v>
      </c>
      <c r="AL2768" t="str">
        <f>IF(AmazonChurn[[#This Row],[Average Monthly Expenses]]&lt;=30,"Low",IF(AmazonChurn[[#This Row],[Average Monthly Expenses]]&lt;=60,"Medium","High"))</f>
        <v>Low</v>
      </c>
      <c r="AM2768" t="str">
        <f>IF(AmazonChurn[[#This Row],[Number of Complaints or Support]]&lt;3,"Low",IF(AmazonChurn[[#This Row],[Number of Complaints or Support]]&lt;=7,"Medium","High"))</f>
        <v>Medium</v>
      </c>
      <c r="AN2768" s="14">
        <f>AmazonChurn[[#This Row],[Number of Complaints or Support]]/AmazonChurn[[#This Row],[Account Length (in months)]]</f>
        <v>0.25</v>
      </c>
    </row>
    <row r="2769" spans="1:40" x14ac:dyDescent="0.25">
      <c r="A2769" t="s">
        <v>4651</v>
      </c>
      <c r="B2769" t="s">
        <v>23</v>
      </c>
      <c r="C2769">
        <v>3</v>
      </c>
      <c r="D2769">
        <v>0</v>
      </c>
      <c r="E2769">
        <v>3</v>
      </c>
      <c r="F2769">
        <v>1</v>
      </c>
      <c r="G2769" t="s">
        <v>36</v>
      </c>
      <c r="H2769">
        <v>0</v>
      </c>
      <c r="I2769" t="s">
        <v>116</v>
      </c>
      <c r="J2769" t="s">
        <v>25</v>
      </c>
      <c r="K2769" t="s">
        <v>25</v>
      </c>
      <c r="L2769">
        <v>48</v>
      </c>
      <c r="M2769" t="s">
        <v>23</v>
      </c>
      <c r="N2769" t="s">
        <v>23</v>
      </c>
      <c r="O2769" t="s">
        <v>23</v>
      </c>
      <c r="P2769">
        <v>0</v>
      </c>
      <c r="Q2769" t="s">
        <v>23</v>
      </c>
      <c r="R2769" t="s">
        <v>26</v>
      </c>
      <c r="S2769" t="s">
        <v>38</v>
      </c>
      <c r="T2769">
        <v>24</v>
      </c>
      <c r="U2769" t="s">
        <v>9484</v>
      </c>
      <c r="V2769">
        <v>24</v>
      </c>
      <c r="W2769">
        <v>61</v>
      </c>
      <c r="Z2769" t="s">
        <v>4652</v>
      </c>
      <c r="AA2769" s="1">
        <v>45273</v>
      </c>
      <c r="AB2769" s="1">
        <v>44410</v>
      </c>
      <c r="AC2769" t="s">
        <v>41</v>
      </c>
      <c r="AD2769" t="s">
        <v>9477</v>
      </c>
      <c r="AE2769" s="14">
        <v>21.047484656865731</v>
      </c>
      <c r="AF2769">
        <v>7</v>
      </c>
      <c r="AG2769" t="s">
        <v>31</v>
      </c>
      <c r="AH2769" t="s">
        <v>31</v>
      </c>
      <c r="AI2769" t="b">
        <v>1</v>
      </c>
      <c r="AJ2769" t="s">
        <v>36</v>
      </c>
      <c r="AK2769" t="s">
        <v>73</v>
      </c>
      <c r="AL2769" t="str">
        <f>IF(AmazonChurn[[#This Row],[Average Monthly Expenses]]&lt;=30,"Low",IF(AmazonChurn[[#This Row],[Average Monthly Expenses]]&lt;=60,"Medium","High"))</f>
        <v>Low</v>
      </c>
      <c r="AM2769" t="str">
        <f>IF(AmazonChurn[[#This Row],[Number of Complaints or Support]]&lt;3,"Low",IF(AmazonChurn[[#This Row],[Number of Complaints or Support]]&lt;=7,"Medium","High"))</f>
        <v>Medium</v>
      </c>
      <c r="AN2769" s="14">
        <f>AmazonChurn[[#This Row],[Number of Complaints or Support]]/AmazonChurn[[#This Row],[Account Length (in months)]]</f>
        <v>2.3333333333333335</v>
      </c>
    </row>
    <row r="2770" spans="1:40" x14ac:dyDescent="0.25">
      <c r="A2770" t="s">
        <v>4653</v>
      </c>
      <c r="B2770" t="s">
        <v>23</v>
      </c>
      <c r="C2770">
        <v>49</v>
      </c>
      <c r="D2770">
        <v>0</v>
      </c>
      <c r="E2770">
        <v>3</v>
      </c>
      <c r="F2770">
        <v>0</v>
      </c>
      <c r="G2770" t="s">
        <v>23</v>
      </c>
      <c r="H2770">
        <v>33</v>
      </c>
      <c r="I2770" t="s">
        <v>190</v>
      </c>
      <c r="J2770" t="s">
        <v>35</v>
      </c>
      <c r="K2770" t="s">
        <v>9472</v>
      </c>
      <c r="L2770">
        <v>62</v>
      </c>
      <c r="M2770" t="s">
        <v>23</v>
      </c>
      <c r="N2770" t="s">
        <v>23</v>
      </c>
      <c r="O2770" t="s">
        <v>23</v>
      </c>
      <c r="P2770">
        <v>0</v>
      </c>
      <c r="Q2770" t="s">
        <v>23</v>
      </c>
      <c r="R2770" t="s">
        <v>57</v>
      </c>
      <c r="S2770" t="s">
        <v>124</v>
      </c>
      <c r="T2770">
        <v>62</v>
      </c>
      <c r="U2770" t="s">
        <v>9484</v>
      </c>
      <c r="V2770">
        <v>62</v>
      </c>
      <c r="W2770">
        <v>3085</v>
      </c>
      <c r="Z2770" t="s">
        <v>3569</v>
      </c>
      <c r="AA2770" s="1">
        <v>43932</v>
      </c>
      <c r="AB2770" s="1">
        <v>44006</v>
      </c>
      <c r="AC2770" t="s">
        <v>30</v>
      </c>
      <c r="AD2770" t="s">
        <v>9475</v>
      </c>
      <c r="AE2770" s="14">
        <v>67.47431176727936</v>
      </c>
      <c r="AF2770">
        <v>5</v>
      </c>
      <c r="AG2770" t="s">
        <v>31</v>
      </c>
      <c r="AH2770" t="s">
        <v>31</v>
      </c>
      <c r="AI2770" t="b">
        <v>1</v>
      </c>
      <c r="AJ2770" t="s">
        <v>36</v>
      </c>
      <c r="AK2770" t="s">
        <v>64</v>
      </c>
      <c r="AL2770" t="str">
        <f>IF(AmazonChurn[[#This Row],[Average Monthly Expenses]]&lt;=30,"Low",IF(AmazonChurn[[#This Row],[Average Monthly Expenses]]&lt;=60,"Medium","High"))</f>
        <v>High</v>
      </c>
      <c r="AM2770" t="str">
        <f>IF(AmazonChurn[[#This Row],[Number of Complaints or Support]]&lt;3,"Low",IF(AmazonChurn[[#This Row],[Number of Complaints or Support]]&lt;=7,"Medium","High"))</f>
        <v>Medium</v>
      </c>
      <c r="AN2770" s="14">
        <f>AmazonChurn[[#This Row],[Number of Complaints or Support]]/AmazonChurn[[#This Row],[Account Length (in months)]]</f>
        <v>0.10204081632653061</v>
      </c>
    </row>
    <row r="2771" spans="1:40" x14ac:dyDescent="0.25">
      <c r="A2771" t="s">
        <v>4654</v>
      </c>
      <c r="B2771" t="s">
        <v>23</v>
      </c>
      <c r="C2771">
        <v>34</v>
      </c>
      <c r="D2771">
        <v>1</v>
      </c>
      <c r="E2771">
        <v>19</v>
      </c>
      <c r="F2771">
        <v>0</v>
      </c>
      <c r="G2771" t="s">
        <v>23</v>
      </c>
      <c r="H2771">
        <v>0</v>
      </c>
      <c r="I2771" t="s">
        <v>181</v>
      </c>
      <c r="J2771" t="s">
        <v>25</v>
      </c>
      <c r="K2771" t="s">
        <v>25</v>
      </c>
      <c r="L2771">
        <v>28</v>
      </c>
      <c r="M2771" t="s">
        <v>36</v>
      </c>
      <c r="N2771" t="s">
        <v>23</v>
      </c>
      <c r="O2771" t="s">
        <v>23</v>
      </c>
      <c r="P2771">
        <v>0</v>
      </c>
      <c r="Q2771" t="s">
        <v>23</v>
      </c>
      <c r="R2771" t="s">
        <v>26</v>
      </c>
      <c r="S2771" t="s">
        <v>38</v>
      </c>
      <c r="T2771">
        <v>31</v>
      </c>
      <c r="U2771" t="s">
        <v>9484</v>
      </c>
      <c r="V2771">
        <v>31</v>
      </c>
      <c r="W2771">
        <v>1039</v>
      </c>
      <c r="Z2771" t="s">
        <v>842</v>
      </c>
      <c r="AA2771" s="1">
        <v>44374</v>
      </c>
      <c r="AB2771" s="1">
        <v>44349</v>
      </c>
      <c r="AC2771" t="s">
        <v>30</v>
      </c>
      <c r="AD2771" t="s">
        <v>9475</v>
      </c>
      <c r="AE2771" s="14">
        <v>28.12362256986691</v>
      </c>
      <c r="AF2771">
        <v>7</v>
      </c>
      <c r="AG2771" t="s">
        <v>69</v>
      </c>
      <c r="AH2771" t="s">
        <v>69</v>
      </c>
      <c r="AI2771" t="b">
        <v>0</v>
      </c>
      <c r="AJ2771" t="s">
        <v>23</v>
      </c>
      <c r="AK2771" t="s">
        <v>64</v>
      </c>
      <c r="AL2771" t="str">
        <f>IF(AmazonChurn[[#This Row],[Average Monthly Expenses]]&lt;=30,"Low",IF(AmazonChurn[[#This Row],[Average Monthly Expenses]]&lt;=60,"Medium","High"))</f>
        <v>Low</v>
      </c>
      <c r="AM2771" t="str">
        <f>IF(AmazonChurn[[#This Row],[Number of Complaints or Support]]&lt;3,"Low",IF(AmazonChurn[[#This Row],[Number of Complaints or Support]]&lt;=7,"Medium","High"))</f>
        <v>Medium</v>
      </c>
      <c r="AN2771" s="14">
        <f>AmazonChurn[[#This Row],[Number of Complaints or Support]]/AmazonChurn[[#This Row],[Account Length (in months)]]</f>
        <v>0.20588235294117646</v>
      </c>
    </row>
    <row r="2772" spans="1:40" x14ac:dyDescent="0.25">
      <c r="A2772" t="s">
        <v>4655</v>
      </c>
      <c r="B2772" t="s">
        <v>23</v>
      </c>
      <c r="C2772">
        <v>17</v>
      </c>
      <c r="D2772">
        <v>0</v>
      </c>
      <c r="E2772">
        <v>0</v>
      </c>
      <c r="F2772">
        <v>0</v>
      </c>
      <c r="G2772" t="s">
        <v>23</v>
      </c>
      <c r="H2772">
        <v>0</v>
      </c>
      <c r="I2772" t="s">
        <v>92</v>
      </c>
      <c r="J2772" t="s">
        <v>35</v>
      </c>
      <c r="K2772" t="s">
        <v>9472</v>
      </c>
      <c r="L2772">
        <v>65</v>
      </c>
      <c r="M2772" t="s">
        <v>23</v>
      </c>
      <c r="N2772" t="s">
        <v>36</v>
      </c>
      <c r="O2772" t="s">
        <v>23</v>
      </c>
      <c r="P2772">
        <v>0</v>
      </c>
      <c r="Q2772" t="s">
        <v>23</v>
      </c>
      <c r="R2772" t="s">
        <v>37</v>
      </c>
      <c r="S2772" t="s">
        <v>124</v>
      </c>
      <c r="T2772">
        <v>10</v>
      </c>
      <c r="U2772" t="s">
        <v>9484</v>
      </c>
      <c r="V2772">
        <v>10</v>
      </c>
      <c r="W2772">
        <v>161</v>
      </c>
      <c r="Z2772" t="s">
        <v>4656</v>
      </c>
      <c r="AA2772" s="1">
        <v>44746</v>
      </c>
      <c r="AB2772" s="1">
        <v>45167</v>
      </c>
      <c r="AC2772" t="s">
        <v>30</v>
      </c>
      <c r="AD2772" t="s">
        <v>9475</v>
      </c>
      <c r="AE2772" s="14">
        <v>10.278775430095919</v>
      </c>
      <c r="AF2772">
        <v>10</v>
      </c>
      <c r="AG2772" t="s">
        <v>53</v>
      </c>
      <c r="AH2772" t="s">
        <v>9480</v>
      </c>
      <c r="AI2772" t="b">
        <v>1</v>
      </c>
      <c r="AJ2772" t="s">
        <v>36</v>
      </c>
      <c r="AK2772" t="s">
        <v>32</v>
      </c>
      <c r="AL2772" t="str">
        <f>IF(AmazonChurn[[#This Row],[Average Monthly Expenses]]&lt;=30,"Low",IF(AmazonChurn[[#This Row],[Average Monthly Expenses]]&lt;=60,"Medium","High"))</f>
        <v>Low</v>
      </c>
      <c r="AM2772" t="str">
        <f>IF(AmazonChurn[[#This Row],[Number of Complaints or Support]]&lt;3,"Low",IF(AmazonChurn[[#This Row],[Number of Complaints or Support]]&lt;=7,"Medium","High"))</f>
        <v>High</v>
      </c>
      <c r="AN2772" s="14">
        <f>AmazonChurn[[#This Row],[Number of Complaints or Support]]/AmazonChurn[[#This Row],[Account Length (in months)]]</f>
        <v>0.58823529411764708</v>
      </c>
    </row>
    <row r="2773" spans="1:40" x14ac:dyDescent="0.25">
      <c r="A2773" t="s">
        <v>4657</v>
      </c>
      <c r="B2773" t="s">
        <v>23</v>
      </c>
      <c r="C2773">
        <v>20</v>
      </c>
      <c r="D2773">
        <v>0</v>
      </c>
      <c r="E2773">
        <v>0</v>
      </c>
      <c r="F2773">
        <v>0</v>
      </c>
      <c r="G2773" t="s">
        <v>23</v>
      </c>
      <c r="H2773">
        <v>0</v>
      </c>
      <c r="I2773" t="s">
        <v>136</v>
      </c>
      <c r="J2773" t="s">
        <v>25</v>
      </c>
      <c r="K2773" t="s">
        <v>25</v>
      </c>
      <c r="L2773">
        <v>29</v>
      </c>
      <c r="M2773" t="s">
        <v>36</v>
      </c>
      <c r="N2773" t="s">
        <v>23</v>
      </c>
      <c r="O2773" t="s">
        <v>36</v>
      </c>
      <c r="P2773">
        <v>5</v>
      </c>
      <c r="Q2773" t="s">
        <v>23</v>
      </c>
      <c r="R2773" t="s">
        <v>26</v>
      </c>
      <c r="S2773" t="s">
        <v>27</v>
      </c>
      <c r="T2773">
        <v>8</v>
      </c>
      <c r="U2773" t="s">
        <v>9483</v>
      </c>
      <c r="V2773">
        <v>8</v>
      </c>
      <c r="W2773">
        <v>153</v>
      </c>
      <c r="Z2773" t="s">
        <v>1954</v>
      </c>
      <c r="AA2773" s="1">
        <v>45203</v>
      </c>
      <c r="AB2773" s="1">
        <v>44701</v>
      </c>
      <c r="AC2773" t="s">
        <v>48</v>
      </c>
      <c r="AD2773" t="s">
        <v>9476</v>
      </c>
      <c r="AE2773" s="14">
        <v>7.5968305952490418</v>
      </c>
      <c r="AF2773">
        <v>10</v>
      </c>
      <c r="AG2773" t="s">
        <v>69</v>
      </c>
      <c r="AH2773" t="s">
        <v>69</v>
      </c>
      <c r="AI2773" t="b">
        <v>1</v>
      </c>
      <c r="AJ2773" t="s">
        <v>36</v>
      </c>
      <c r="AK2773" t="s">
        <v>64</v>
      </c>
      <c r="AL2773" t="str">
        <f>IF(AmazonChurn[[#This Row],[Average Monthly Expenses]]&lt;=30,"Low",IF(AmazonChurn[[#This Row],[Average Monthly Expenses]]&lt;=60,"Medium","High"))</f>
        <v>Low</v>
      </c>
      <c r="AM2773" t="str">
        <f>IF(AmazonChurn[[#This Row],[Number of Complaints or Support]]&lt;3,"Low",IF(AmazonChurn[[#This Row],[Number of Complaints or Support]]&lt;=7,"Medium","High"))</f>
        <v>High</v>
      </c>
      <c r="AN2773" s="14">
        <f>AmazonChurn[[#This Row],[Number of Complaints or Support]]/AmazonChurn[[#This Row],[Account Length (in months)]]</f>
        <v>0.5</v>
      </c>
    </row>
    <row r="2774" spans="1:40" x14ac:dyDescent="0.25">
      <c r="A2774" t="s">
        <v>4658</v>
      </c>
      <c r="B2774" t="s">
        <v>23</v>
      </c>
      <c r="C2774">
        <v>68</v>
      </c>
      <c r="D2774">
        <v>0</v>
      </c>
      <c r="E2774">
        <v>0</v>
      </c>
      <c r="F2774">
        <v>0</v>
      </c>
      <c r="G2774" t="s">
        <v>23</v>
      </c>
      <c r="H2774">
        <v>0</v>
      </c>
      <c r="I2774" t="s">
        <v>66</v>
      </c>
      <c r="J2774" t="s">
        <v>35</v>
      </c>
      <c r="K2774" t="s">
        <v>9472</v>
      </c>
      <c r="L2774">
        <v>61</v>
      </c>
      <c r="M2774" t="s">
        <v>23</v>
      </c>
      <c r="N2774" t="s">
        <v>23</v>
      </c>
      <c r="O2774" t="s">
        <v>36</v>
      </c>
      <c r="P2774">
        <v>4</v>
      </c>
      <c r="Q2774" t="s">
        <v>23</v>
      </c>
      <c r="R2774" t="s">
        <v>57</v>
      </c>
      <c r="S2774" t="s">
        <v>130</v>
      </c>
      <c r="T2774">
        <v>13</v>
      </c>
      <c r="U2774" t="s">
        <v>9483</v>
      </c>
      <c r="V2774">
        <v>13</v>
      </c>
      <c r="W2774">
        <v>903</v>
      </c>
      <c r="Z2774" t="s">
        <v>4659</v>
      </c>
      <c r="AA2774" s="1">
        <v>44772</v>
      </c>
      <c r="AB2774" s="1">
        <v>44608</v>
      </c>
      <c r="AC2774" t="s">
        <v>41</v>
      </c>
      <c r="AD2774" t="s">
        <v>9477</v>
      </c>
      <c r="AE2774" s="14">
        <v>10.418220259245579</v>
      </c>
      <c r="AF2774">
        <v>0</v>
      </c>
      <c r="AG2774" t="s">
        <v>31</v>
      </c>
      <c r="AH2774" t="s">
        <v>31</v>
      </c>
      <c r="AI2774" t="b">
        <v>1</v>
      </c>
      <c r="AJ2774" t="s">
        <v>36</v>
      </c>
      <c r="AK2774" t="s">
        <v>54</v>
      </c>
      <c r="AL2774" t="str">
        <f>IF(AmazonChurn[[#This Row],[Average Monthly Expenses]]&lt;=30,"Low",IF(AmazonChurn[[#This Row],[Average Monthly Expenses]]&lt;=60,"Medium","High"))</f>
        <v>Low</v>
      </c>
      <c r="AM2774" t="str">
        <f>IF(AmazonChurn[[#This Row],[Number of Complaints or Support]]&lt;3,"Low",IF(AmazonChurn[[#This Row],[Number of Complaints or Support]]&lt;=7,"Medium","High"))</f>
        <v>Low</v>
      </c>
      <c r="AN2774" s="14">
        <f>AmazonChurn[[#This Row],[Number of Complaints or Support]]/AmazonChurn[[#This Row],[Account Length (in months)]]</f>
        <v>0</v>
      </c>
    </row>
    <row r="2775" spans="1:40" x14ac:dyDescent="0.25">
      <c r="A2775" t="s">
        <v>4660</v>
      </c>
      <c r="B2775" t="s">
        <v>23</v>
      </c>
      <c r="C2775">
        <v>63</v>
      </c>
      <c r="D2775">
        <v>0</v>
      </c>
      <c r="E2775">
        <v>14</v>
      </c>
      <c r="F2775">
        <v>0</v>
      </c>
      <c r="G2775" t="s">
        <v>23</v>
      </c>
      <c r="H2775">
        <v>76</v>
      </c>
      <c r="I2775" t="s">
        <v>259</v>
      </c>
      <c r="J2775" t="s">
        <v>35</v>
      </c>
      <c r="K2775" t="s">
        <v>9472</v>
      </c>
      <c r="L2775">
        <v>56</v>
      </c>
      <c r="M2775" t="s">
        <v>23</v>
      </c>
      <c r="N2775" t="s">
        <v>23</v>
      </c>
      <c r="O2775" t="s">
        <v>23</v>
      </c>
      <c r="P2775">
        <v>0</v>
      </c>
      <c r="Q2775" t="s">
        <v>23</v>
      </c>
      <c r="R2775" t="s">
        <v>57</v>
      </c>
      <c r="S2775" t="s">
        <v>27</v>
      </c>
      <c r="T2775">
        <v>39</v>
      </c>
      <c r="U2775" t="s">
        <v>9483</v>
      </c>
      <c r="V2775">
        <v>39</v>
      </c>
      <c r="W2775">
        <v>2487</v>
      </c>
      <c r="Z2775" t="s">
        <v>4661</v>
      </c>
      <c r="AA2775" s="1">
        <v>44898</v>
      </c>
      <c r="AB2775" s="1">
        <v>44047</v>
      </c>
      <c r="AC2775" t="s">
        <v>41</v>
      </c>
      <c r="AD2775" t="s">
        <v>9477</v>
      </c>
      <c r="AE2775" s="14">
        <v>34.722776462279178</v>
      </c>
      <c r="AF2775">
        <v>6</v>
      </c>
      <c r="AG2775" t="s">
        <v>69</v>
      </c>
      <c r="AH2775" t="s">
        <v>69</v>
      </c>
      <c r="AI2775" t="b">
        <v>1</v>
      </c>
      <c r="AJ2775" t="s">
        <v>36</v>
      </c>
      <c r="AK2775" t="s">
        <v>64</v>
      </c>
      <c r="AL2775" t="str">
        <f>IF(AmazonChurn[[#This Row],[Average Monthly Expenses]]&lt;=30,"Low",IF(AmazonChurn[[#This Row],[Average Monthly Expenses]]&lt;=60,"Medium","High"))</f>
        <v>Medium</v>
      </c>
      <c r="AM2775" t="str">
        <f>IF(AmazonChurn[[#This Row],[Number of Complaints or Support]]&lt;3,"Low",IF(AmazonChurn[[#This Row],[Number of Complaints or Support]]&lt;=7,"Medium","High"))</f>
        <v>Medium</v>
      </c>
      <c r="AN2775" s="14">
        <f>AmazonChurn[[#This Row],[Number of Complaints or Support]]/AmazonChurn[[#This Row],[Account Length (in months)]]</f>
        <v>9.5238095238095233E-2</v>
      </c>
    </row>
    <row r="2776" spans="1:40" x14ac:dyDescent="0.25">
      <c r="A2776" t="s">
        <v>4662</v>
      </c>
      <c r="B2776" t="s">
        <v>23</v>
      </c>
      <c r="C2776">
        <v>7</v>
      </c>
      <c r="D2776">
        <v>0</v>
      </c>
      <c r="E2776">
        <v>6</v>
      </c>
      <c r="F2776">
        <v>1</v>
      </c>
      <c r="G2776" t="s">
        <v>36</v>
      </c>
      <c r="H2776">
        <v>0</v>
      </c>
      <c r="I2776" t="s">
        <v>190</v>
      </c>
      <c r="J2776" t="s">
        <v>35</v>
      </c>
      <c r="K2776" t="s">
        <v>9472</v>
      </c>
      <c r="L2776">
        <v>68</v>
      </c>
      <c r="M2776" t="s">
        <v>23</v>
      </c>
      <c r="N2776" t="s">
        <v>36</v>
      </c>
      <c r="O2776" t="s">
        <v>23</v>
      </c>
      <c r="P2776">
        <v>0</v>
      </c>
      <c r="Q2776" t="s">
        <v>23</v>
      </c>
      <c r="R2776" t="s">
        <v>57</v>
      </c>
      <c r="S2776" t="s">
        <v>38</v>
      </c>
      <c r="T2776">
        <v>45</v>
      </c>
      <c r="U2776" t="s">
        <v>9484</v>
      </c>
      <c r="V2776">
        <v>45</v>
      </c>
      <c r="W2776">
        <v>305</v>
      </c>
      <c r="Z2776" t="s">
        <v>4055</v>
      </c>
      <c r="AA2776" s="1">
        <v>44367</v>
      </c>
      <c r="AB2776" s="1">
        <v>44416</v>
      </c>
      <c r="AC2776" t="s">
        <v>48</v>
      </c>
      <c r="AD2776" t="s">
        <v>9476</v>
      </c>
      <c r="AE2776" s="14">
        <v>38.015077910526912</v>
      </c>
      <c r="AF2776">
        <v>10</v>
      </c>
      <c r="AG2776" t="s">
        <v>53</v>
      </c>
      <c r="AH2776" t="s">
        <v>9480</v>
      </c>
      <c r="AI2776" t="b">
        <v>0</v>
      </c>
      <c r="AJ2776" t="s">
        <v>23</v>
      </c>
      <c r="AK2776" t="s">
        <v>54</v>
      </c>
      <c r="AL2776" t="str">
        <f>IF(AmazonChurn[[#This Row],[Average Monthly Expenses]]&lt;=30,"Low",IF(AmazonChurn[[#This Row],[Average Monthly Expenses]]&lt;=60,"Medium","High"))</f>
        <v>Medium</v>
      </c>
      <c r="AM2776" t="str">
        <f>IF(AmazonChurn[[#This Row],[Number of Complaints or Support]]&lt;3,"Low",IF(AmazonChurn[[#This Row],[Number of Complaints or Support]]&lt;=7,"Medium","High"))</f>
        <v>High</v>
      </c>
      <c r="AN2776" s="14">
        <f>AmazonChurn[[#This Row],[Number of Complaints or Support]]/AmazonChurn[[#This Row],[Account Length (in months)]]</f>
        <v>1.4285714285714286</v>
      </c>
    </row>
    <row r="2777" spans="1:40" x14ac:dyDescent="0.25">
      <c r="A2777" t="s">
        <v>4663</v>
      </c>
      <c r="B2777" t="s">
        <v>36</v>
      </c>
      <c r="C2777">
        <v>13</v>
      </c>
      <c r="D2777">
        <v>5</v>
      </c>
      <c r="E2777">
        <v>4</v>
      </c>
      <c r="F2777">
        <v>1</v>
      </c>
      <c r="G2777" t="s">
        <v>36</v>
      </c>
      <c r="H2777">
        <v>0</v>
      </c>
      <c r="I2777" t="s">
        <v>129</v>
      </c>
      <c r="J2777" t="s">
        <v>25</v>
      </c>
      <c r="K2777" t="s">
        <v>25</v>
      </c>
      <c r="L2777">
        <v>45</v>
      </c>
      <c r="M2777" t="s">
        <v>23</v>
      </c>
      <c r="N2777" t="s">
        <v>23</v>
      </c>
      <c r="O2777" t="s">
        <v>23</v>
      </c>
      <c r="P2777">
        <v>0</v>
      </c>
      <c r="Q2777" t="s">
        <v>36</v>
      </c>
      <c r="R2777" t="s">
        <v>26</v>
      </c>
      <c r="S2777" t="s">
        <v>124</v>
      </c>
      <c r="T2777">
        <v>39</v>
      </c>
      <c r="U2777" t="s">
        <v>9484</v>
      </c>
      <c r="V2777">
        <v>39</v>
      </c>
      <c r="W2777">
        <v>494</v>
      </c>
      <c r="X2777" t="s">
        <v>46</v>
      </c>
      <c r="Y2777" t="s">
        <v>191</v>
      </c>
      <c r="Z2777" t="s">
        <v>4664</v>
      </c>
      <c r="AA2777" s="1">
        <v>45058</v>
      </c>
      <c r="AB2777" s="1">
        <v>44992</v>
      </c>
      <c r="AC2777" t="s">
        <v>41</v>
      </c>
      <c r="AD2777" t="s">
        <v>9477</v>
      </c>
      <c r="AE2777" s="14">
        <v>40.356707937991793</v>
      </c>
      <c r="AF2777">
        <v>0</v>
      </c>
      <c r="AG2777" t="s">
        <v>53</v>
      </c>
      <c r="AH2777" t="s">
        <v>9480</v>
      </c>
      <c r="AI2777" t="b">
        <v>1</v>
      </c>
      <c r="AJ2777" t="s">
        <v>36</v>
      </c>
      <c r="AK2777" t="s">
        <v>32</v>
      </c>
      <c r="AL2777" t="str">
        <f>IF(AmazonChurn[[#This Row],[Average Monthly Expenses]]&lt;=30,"Low",IF(AmazonChurn[[#This Row],[Average Monthly Expenses]]&lt;=60,"Medium","High"))</f>
        <v>Medium</v>
      </c>
      <c r="AM2777" t="str">
        <f>IF(AmazonChurn[[#This Row],[Number of Complaints or Support]]&lt;3,"Low",IF(AmazonChurn[[#This Row],[Number of Complaints or Support]]&lt;=7,"Medium","High"))</f>
        <v>Low</v>
      </c>
      <c r="AN2777" s="14">
        <f>AmazonChurn[[#This Row],[Number of Complaints or Support]]/AmazonChurn[[#This Row],[Account Length (in months)]]</f>
        <v>0</v>
      </c>
    </row>
    <row r="2778" spans="1:40" x14ac:dyDescent="0.25">
      <c r="A2778" t="s">
        <v>4665</v>
      </c>
      <c r="B2778" t="s">
        <v>36</v>
      </c>
      <c r="C2778">
        <v>11</v>
      </c>
      <c r="D2778">
        <v>5</v>
      </c>
      <c r="E2778">
        <v>8</v>
      </c>
      <c r="F2778">
        <v>1</v>
      </c>
      <c r="G2778" t="s">
        <v>36</v>
      </c>
      <c r="H2778">
        <v>0</v>
      </c>
      <c r="I2778" t="s">
        <v>357</v>
      </c>
      <c r="J2778" t="s">
        <v>35</v>
      </c>
      <c r="K2778" t="s">
        <v>9472</v>
      </c>
      <c r="L2778">
        <v>22</v>
      </c>
      <c r="M2778" t="s">
        <v>36</v>
      </c>
      <c r="N2778" t="s">
        <v>23</v>
      </c>
      <c r="O2778" t="s">
        <v>23</v>
      </c>
      <c r="P2778">
        <v>0</v>
      </c>
      <c r="Q2778" t="s">
        <v>23</v>
      </c>
      <c r="R2778" t="s">
        <v>26</v>
      </c>
      <c r="S2778" t="s">
        <v>124</v>
      </c>
      <c r="T2778">
        <v>42</v>
      </c>
      <c r="U2778" t="s">
        <v>9484</v>
      </c>
      <c r="V2778">
        <v>42</v>
      </c>
      <c r="W2778">
        <v>468</v>
      </c>
      <c r="X2778" t="s">
        <v>141</v>
      </c>
      <c r="Y2778" t="s">
        <v>382</v>
      </c>
      <c r="Z2778" t="s">
        <v>2511</v>
      </c>
      <c r="AA2778" s="1">
        <v>45154</v>
      </c>
      <c r="AB2778" s="1">
        <v>45125</v>
      </c>
      <c r="AC2778" t="s">
        <v>48</v>
      </c>
      <c r="AD2778" t="s">
        <v>9476</v>
      </c>
      <c r="AE2778" s="14">
        <v>48.755554388753033</v>
      </c>
      <c r="AF2778">
        <v>1</v>
      </c>
      <c r="AG2778" t="s">
        <v>31</v>
      </c>
      <c r="AH2778" t="s">
        <v>31</v>
      </c>
      <c r="AI2778" t="b">
        <v>0</v>
      </c>
      <c r="AJ2778" t="s">
        <v>23</v>
      </c>
      <c r="AK2778" t="s">
        <v>64</v>
      </c>
      <c r="AL2778" t="str">
        <f>IF(AmazonChurn[[#This Row],[Average Monthly Expenses]]&lt;=30,"Low",IF(AmazonChurn[[#This Row],[Average Monthly Expenses]]&lt;=60,"Medium","High"))</f>
        <v>Medium</v>
      </c>
      <c r="AM2778" t="str">
        <f>IF(AmazonChurn[[#This Row],[Number of Complaints or Support]]&lt;3,"Low",IF(AmazonChurn[[#This Row],[Number of Complaints or Support]]&lt;=7,"Medium","High"))</f>
        <v>Low</v>
      </c>
      <c r="AN2778" s="14">
        <f>AmazonChurn[[#This Row],[Number of Complaints or Support]]/AmazonChurn[[#This Row],[Account Length (in months)]]</f>
        <v>9.0909090909090912E-2</v>
      </c>
    </row>
    <row r="2779" spans="1:40" x14ac:dyDescent="0.25">
      <c r="A2779" t="s">
        <v>4666</v>
      </c>
      <c r="B2779" t="s">
        <v>23</v>
      </c>
      <c r="C2779">
        <v>26</v>
      </c>
      <c r="D2779">
        <v>0</v>
      </c>
      <c r="E2779">
        <v>2</v>
      </c>
      <c r="F2779">
        <v>1</v>
      </c>
      <c r="G2779" t="s">
        <v>36</v>
      </c>
      <c r="H2779">
        <v>0</v>
      </c>
      <c r="I2779" t="s">
        <v>640</v>
      </c>
      <c r="J2779" t="s">
        <v>25</v>
      </c>
      <c r="K2779" t="s">
        <v>25</v>
      </c>
      <c r="L2779">
        <v>76</v>
      </c>
      <c r="M2779" t="s">
        <v>23</v>
      </c>
      <c r="N2779" t="s">
        <v>36</v>
      </c>
      <c r="O2779" t="s">
        <v>23</v>
      </c>
      <c r="P2779">
        <v>0</v>
      </c>
      <c r="Q2779" t="s">
        <v>36</v>
      </c>
      <c r="R2779" t="s">
        <v>57</v>
      </c>
      <c r="S2779" t="s">
        <v>124</v>
      </c>
      <c r="T2779">
        <v>34</v>
      </c>
      <c r="U2779" t="s">
        <v>9484</v>
      </c>
      <c r="V2779">
        <v>34</v>
      </c>
      <c r="W2779">
        <v>874</v>
      </c>
      <c r="Z2779" t="s">
        <v>4667</v>
      </c>
      <c r="AA2779" s="1">
        <v>44847</v>
      </c>
      <c r="AB2779" s="1">
        <v>44660</v>
      </c>
      <c r="AC2779" t="s">
        <v>48</v>
      </c>
      <c r="AD2779" t="s">
        <v>9476</v>
      </c>
      <c r="AE2779" s="14">
        <v>40.15766130390984</v>
      </c>
      <c r="AF2779">
        <v>5</v>
      </c>
      <c r="AG2779" t="s">
        <v>53</v>
      </c>
      <c r="AH2779" t="s">
        <v>9480</v>
      </c>
      <c r="AI2779" t="b">
        <v>1</v>
      </c>
      <c r="AJ2779" t="s">
        <v>36</v>
      </c>
      <c r="AK2779" t="s">
        <v>64</v>
      </c>
      <c r="AL2779" t="str">
        <f>IF(AmazonChurn[[#This Row],[Average Monthly Expenses]]&lt;=30,"Low",IF(AmazonChurn[[#This Row],[Average Monthly Expenses]]&lt;=60,"Medium","High"))</f>
        <v>Medium</v>
      </c>
      <c r="AM2779" t="str">
        <f>IF(AmazonChurn[[#This Row],[Number of Complaints or Support]]&lt;3,"Low",IF(AmazonChurn[[#This Row],[Number of Complaints or Support]]&lt;=7,"Medium","High"))</f>
        <v>Medium</v>
      </c>
      <c r="AN2779" s="14">
        <f>AmazonChurn[[#This Row],[Number of Complaints or Support]]/AmazonChurn[[#This Row],[Account Length (in months)]]</f>
        <v>0.19230769230769232</v>
      </c>
    </row>
    <row r="2780" spans="1:40" x14ac:dyDescent="0.25">
      <c r="A2780" t="s">
        <v>4668</v>
      </c>
      <c r="B2780" t="s">
        <v>23</v>
      </c>
      <c r="C2780">
        <v>71</v>
      </c>
      <c r="D2780">
        <v>2</v>
      </c>
      <c r="E2780">
        <v>2</v>
      </c>
      <c r="F2780">
        <v>1</v>
      </c>
      <c r="G2780" t="s">
        <v>36</v>
      </c>
      <c r="H2780">
        <v>0</v>
      </c>
      <c r="I2780" t="s">
        <v>162</v>
      </c>
      <c r="J2780" t="s">
        <v>35</v>
      </c>
      <c r="K2780" t="s">
        <v>9472</v>
      </c>
      <c r="L2780">
        <v>56</v>
      </c>
      <c r="M2780" t="s">
        <v>23</v>
      </c>
      <c r="N2780" t="s">
        <v>23</v>
      </c>
      <c r="O2780" t="s">
        <v>36</v>
      </c>
      <c r="P2780">
        <v>2</v>
      </c>
      <c r="Q2780" t="s">
        <v>36</v>
      </c>
      <c r="R2780" t="s">
        <v>57</v>
      </c>
      <c r="S2780" t="s">
        <v>130</v>
      </c>
      <c r="T2780">
        <v>18</v>
      </c>
      <c r="U2780" t="s">
        <v>9483</v>
      </c>
      <c r="V2780">
        <v>18</v>
      </c>
      <c r="W2780">
        <v>1258</v>
      </c>
      <c r="Z2780" t="s">
        <v>1328</v>
      </c>
      <c r="AA2780" s="1">
        <v>44796</v>
      </c>
      <c r="AB2780" s="1">
        <v>45003</v>
      </c>
      <c r="AC2780" t="s">
        <v>30</v>
      </c>
      <c r="AD2780" t="s">
        <v>9475</v>
      </c>
      <c r="AE2780" s="14">
        <v>18.075252829561681</v>
      </c>
      <c r="AF2780">
        <v>0</v>
      </c>
      <c r="AG2780" t="s">
        <v>31</v>
      </c>
      <c r="AH2780" t="s">
        <v>31</v>
      </c>
      <c r="AI2780" t="b">
        <v>1</v>
      </c>
      <c r="AJ2780" t="s">
        <v>36</v>
      </c>
      <c r="AK2780" t="s">
        <v>73</v>
      </c>
      <c r="AL2780" t="str">
        <f>IF(AmazonChurn[[#This Row],[Average Monthly Expenses]]&lt;=30,"Low",IF(AmazonChurn[[#This Row],[Average Monthly Expenses]]&lt;=60,"Medium","High"))</f>
        <v>Low</v>
      </c>
      <c r="AM2780" t="str">
        <f>IF(AmazonChurn[[#This Row],[Number of Complaints or Support]]&lt;3,"Low",IF(AmazonChurn[[#This Row],[Number of Complaints or Support]]&lt;=7,"Medium","High"))</f>
        <v>Low</v>
      </c>
      <c r="AN2780" s="14">
        <f>AmazonChurn[[#This Row],[Number of Complaints or Support]]/AmazonChurn[[#This Row],[Account Length (in months)]]</f>
        <v>0</v>
      </c>
    </row>
    <row r="2781" spans="1:40" x14ac:dyDescent="0.25">
      <c r="A2781" t="s">
        <v>4669</v>
      </c>
      <c r="B2781" t="s">
        <v>23</v>
      </c>
      <c r="C2781">
        <v>9</v>
      </c>
      <c r="D2781">
        <v>2</v>
      </c>
      <c r="E2781">
        <v>0</v>
      </c>
      <c r="F2781">
        <v>0</v>
      </c>
      <c r="G2781" t="s">
        <v>23</v>
      </c>
      <c r="H2781">
        <v>0</v>
      </c>
      <c r="I2781" t="s">
        <v>259</v>
      </c>
      <c r="J2781" t="s">
        <v>35</v>
      </c>
      <c r="K2781" t="s">
        <v>9472</v>
      </c>
      <c r="L2781">
        <v>40</v>
      </c>
      <c r="M2781" t="s">
        <v>23</v>
      </c>
      <c r="N2781" t="s">
        <v>23</v>
      </c>
      <c r="O2781" t="s">
        <v>23</v>
      </c>
      <c r="P2781">
        <v>0</v>
      </c>
      <c r="Q2781" t="s">
        <v>23</v>
      </c>
      <c r="R2781" t="s">
        <v>26</v>
      </c>
      <c r="S2781" t="s">
        <v>130</v>
      </c>
      <c r="T2781">
        <v>9</v>
      </c>
      <c r="U2781" t="s">
        <v>9483</v>
      </c>
      <c r="V2781">
        <v>9</v>
      </c>
      <c r="W2781">
        <v>80</v>
      </c>
      <c r="Z2781" t="s">
        <v>1540</v>
      </c>
      <c r="AA2781" s="1">
        <v>44926</v>
      </c>
      <c r="AB2781" s="1">
        <v>44013</v>
      </c>
      <c r="AC2781" t="s">
        <v>41</v>
      </c>
      <c r="AD2781" t="s">
        <v>9477</v>
      </c>
      <c r="AE2781" s="14">
        <v>10.51141921230094</v>
      </c>
      <c r="AF2781">
        <v>3</v>
      </c>
      <c r="AG2781" t="s">
        <v>31</v>
      </c>
      <c r="AH2781" t="s">
        <v>31</v>
      </c>
      <c r="AI2781" t="b">
        <v>0</v>
      </c>
      <c r="AJ2781" t="s">
        <v>23</v>
      </c>
      <c r="AK2781" t="s">
        <v>73</v>
      </c>
      <c r="AL2781" t="str">
        <f>IF(AmazonChurn[[#This Row],[Average Monthly Expenses]]&lt;=30,"Low",IF(AmazonChurn[[#This Row],[Average Monthly Expenses]]&lt;=60,"Medium","High"))</f>
        <v>Low</v>
      </c>
      <c r="AM2781" t="str">
        <f>IF(AmazonChurn[[#This Row],[Number of Complaints or Support]]&lt;3,"Low",IF(AmazonChurn[[#This Row],[Number of Complaints or Support]]&lt;=7,"Medium","High"))</f>
        <v>Medium</v>
      </c>
      <c r="AN2781" s="14">
        <f>AmazonChurn[[#This Row],[Number of Complaints or Support]]/AmazonChurn[[#This Row],[Account Length (in months)]]</f>
        <v>0.33333333333333331</v>
      </c>
    </row>
    <row r="2782" spans="1:40" x14ac:dyDescent="0.25">
      <c r="A2782" t="s">
        <v>4670</v>
      </c>
      <c r="B2782" t="s">
        <v>23</v>
      </c>
      <c r="C2782">
        <v>1</v>
      </c>
      <c r="D2782">
        <v>0</v>
      </c>
      <c r="E2782">
        <v>3</v>
      </c>
      <c r="F2782">
        <v>1</v>
      </c>
      <c r="G2782" t="s">
        <v>36</v>
      </c>
      <c r="H2782">
        <v>0</v>
      </c>
      <c r="I2782" t="s">
        <v>190</v>
      </c>
      <c r="J2782" t="s">
        <v>25</v>
      </c>
      <c r="K2782" t="s">
        <v>25</v>
      </c>
      <c r="L2782">
        <v>48</v>
      </c>
      <c r="M2782" t="s">
        <v>23</v>
      </c>
      <c r="N2782" t="s">
        <v>23</v>
      </c>
      <c r="O2782" t="s">
        <v>23</v>
      </c>
      <c r="P2782">
        <v>0</v>
      </c>
      <c r="Q2782" t="s">
        <v>23</v>
      </c>
      <c r="R2782" t="s">
        <v>26</v>
      </c>
      <c r="S2782" t="s">
        <v>124</v>
      </c>
      <c r="T2782">
        <v>21</v>
      </c>
      <c r="U2782" t="s">
        <v>9484</v>
      </c>
      <c r="V2782">
        <v>21</v>
      </c>
      <c r="W2782">
        <v>21</v>
      </c>
      <c r="Z2782" t="s">
        <v>4671</v>
      </c>
      <c r="AA2782" s="1">
        <v>44419</v>
      </c>
      <c r="AB2782" s="1">
        <v>44226</v>
      </c>
      <c r="AC2782" t="s">
        <v>30</v>
      </c>
      <c r="AD2782" t="s">
        <v>9475</v>
      </c>
      <c r="AE2782" s="14">
        <v>18.5742579305482</v>
      </c>
      <c r="AF2782">
        <v>2</v>
      </c>
      <c r="AG2782" t="s">
        <v>53</v>
      </c>
      <c r="AH2782" t="s">
        <v>9480</v>
      </c>
      <c r="AI2782" t="b">
        <v>0</v>
      </c>
      <c r="AJ2782" t="s">
        <v>23</v>
      </c>
      <c r="AK2782" t="s">
        <v>32</v>
      </c>
      <c r="AL2782" t="str">
        <f>IF(AmazonChurn[[#This Row],[Average Monthly Expenses]]&lt;=30,"Low",IF(AmazonChurn[[#This Row],[Average Monthly Expenses]]&lt;=60,"Medium","High"))</f>
        <v>Low</v>
      </c>
      <c r="AM2782" t="str">
        <f>IF(AmazonChurn[[#This Row],[Number of Complaints or Support]]&lt;3,"Low",IF(AmazonChurn[[#This Row],[Number of Complaints or Support]]&lt;=7,"Medium","High"))</f>
        <v>Low</v>
      </c>
      <c r="AN2782" s="14">
        <f>AmazonChurn[[#This Row],[Number of Complaints or Support]]/AmazonChurn[[#This Row],[Account Length (in months)]]</f>
        <v>2</v>
      </c>
    </row>
    <row r="2783" spans="1:40" x14ac:dyDescent="0.25">
      <c r="A2783" t="s">
        <v>4672</v>
      </c>
      <c r="B2783" t="s">
        <v>36</v>
      </c>
      <c r="C2783">
        <v>1</v>
      </c>
      <c r="D2783">
        <v>4</v>
      </c>
      <c r="E2783">
        <v>6</v>
      </c>
      <c r="F2783">
        <v>1</v>
      </c>
      <c r="G2783" t="s">
        <v>36</v>
      </c>
      <c r="H2783">
        <v>0</v>
      </c>
      <c r="I2783" t="s">
        <v>34</v>
      </c>
      <c r="J2783" t="s">
        <v>35</v>
      </c>
      <c r="K2783" t="s">
        <v>9472</v>
      </c>
      <c r="L2783">
        <v>60</v>
      </c>
      <c r="M2783" t="s">
        <v>23</v>
      </c>
      <c r="N2783" t="s">
        <v>23</v>
      </c>
      <c r="O2783" t="s">
        <v>23</v>
      </c>
      <c r="P2783">
        <v>0</v>
      </c>
      <c r="Q2783" t="s">
        <v>23</v>
      </c>
      <c r="R2783" t="s">
        <v>26</v>
      </c>
      <c r="S2783" t="s">
        <v>38</v>
      </c>
      <c r="T2783">
        <v>41</v>
      </c>
      <c r="U2783" t="s">
        <v>9484</v>
      </c>
      <c r="V2783">
        <v>41</v>
      </c>
      <c r="W2783">
        <v>41</v>
      </c>
      <c r="X2783" t="s">
        <v>46</v>
      </c>
      <c r="Y2783" t="s">
        <v>220</v>
      </c>
      <c r="Z2783" t="s">
        <v>4051</v>
      </c>
      <c r="AA2783" s="1">
        <v>45124</v>
      </c>
      <c r="AB2783" s="1">
        <v>44523</v>
      </c>
      <c r="AC2783" t="s">
        <v>48</v>
      </c>
      <c r="AD2783" t="s">
        <v>9476</v>
      </c>
      <c r="AE2783" s="14">
        <v>35.899694169684722</v>
      </c>
      <c r="AF2783">
        <v>7</v>
      </c>
      <c r="AG2783" t="s">
        <v>69</v>
      </c>
      <c r="AH2783" t="s">
        <v>69</v>
      </c>
      <c r="AI2783" t="b">
        <v>1</v>
      </c>
      <c r="AJ2783" t="s">
        <v>36</v>
      </c>
      <c r="AK2783" t="s">
        <v>64</v>
      </c>
      <c r="AL2783" t="str">
        <f>IF(AmazonChurn[[#This Row],[Average Monthly Expenses]]&lt;=30,"Low",IF(AmazonChurn[[#This Row],[Average Monthly Expenses]]&lt;=60,"Medium","High"))</f>
        <v>Medium</v>
      </c>
      <c r="AM2783" t="str">
        <f>IF(AmazonChurn[[#This Row],[Number of Complaints or Support]]&lt;3,"Low",IF(AmazonChurn[[#This Row],[Number of Complaints or Support]]&lt;=7,"Medium","High"))</f>
        <v>Medium</v>
      </c>
      <c r="AN2783" s="14">
        <f>AmazonChurn[[#This Row],[Number of Complaints or Support]]/AmazonChurn[[#This Row],[Account Length (in months)]]</f>
        <v>7</v>
      </c>
    </row>
    <row r="2784" spans="1:40" x14ac:dyDescent="0.25">
      <c r="A2784" t="s">
        <v>4673</v>
      </c>
      <c r="B2784" t="s">
        <v>23</v>
      </c>
      <c r="C2784">
        <v>64</v>
      </c>
      <c r="D2784">
        <v>0</v>
      </c>
      <c r="E2784">
        <v>10</v>
      </c>
      <c r="F2784">
        <v>1</v>
      </c>
      <c r="G2784" t="s">
        <v>36</v>
      </c>
      <c r="H2784">
        <v>0</v>
      </c>
      <c r="I2784" t="s">
        <v>150</v>
      </c>
      <c r="J2784" t="s">
        <v>25</v>
      </c>
      <c r="K2784" t="s">
        <v>25</v>
      </c>
      <c r="L2784">
        <v>36</v>
      </c>
      <c r="M2784" t="s">
        <v>23</v>
      </c>
      <c r="N2784" t="s">
        <v>23</v>
      </c>
      <c r="O2784" t="s">
        <v>23</v>
      </c>
      <c r="P2784">
        <v>0</v>
      </c>
      <c r="Q2784" t="s">
        <v>36</v>
      </c>
      <c r="R2784" t="s">
        <v>37</v>
      </c>
      <c r="S2784" t="s">
        <v>38</v>
      </c>
      <c r="T2784">
        <v>58</v>
      </c>
      <c r="U2784" t="s">
        <v>9484</v>
      </c>
      <c r="V2784">
        <v>58</v>
      </c>
      <c r="W2784">
        <v>3751</v>
      </c>
      <c r="Z2784" t="s">
        <v>2595</v>
      </c>
      <c r="AA2784" s="1">
        <v>44245</v>
      </c>
      <c r="AB2784" s="1">
        <v>44350</v>
      </c>
      <c r="AC2784" t="s">
        <v>48</v>
      </c>
      <c r="AD2784" t="s">
        <v>9476</v>
      </c>
      <c r="AE2784" s="14">
        <v>62.985139652783843</v>
      </c>
      <c r="AF2784">
        <v>6</v>
      </c>
      <c r="AG2784" t="s">
        <v>69</v>
      </c>
      <c r="AH2784" t="s">
        <v>69</v>
      </c>
      <c r="AI2784" t="b">
        <v>0</v>
      </c>
      <c r="AJ2784" t="s">
        <v>23</v>
      </c>
      <c r="AK2784" t="s">
        <v>32</v>
      </c>
      <c r="AL2784" t="str">
        <f>IF(AmazonChurn[[#This Row],[Average Monthly Expenses]]&lt;=30,"Low",IF(AmazonChurn[[#This Row],[Average Monthly Expenses]]&lt;=60,"Medium","High"))</f>
        <v>High</v>
      </c>
      <c r="AM2784" t="str">
        <f>IF(AmazonChurn[[#This Row],[Number of Complaints or Support]]&lt;3,"Low",IF(AmazonChurn[[#This Row],[Number of Complaints or Support]]&lt;=7,"Medium","High"))</f>
        <v>Medium</v>
      </c>
      <c r="AN2784" s="14">
        <f>AmazonChurn[[#This Row],[Number of Complaints or Support]]/AmazonChurn[[#This Row],[Account Length (in months)]]</f>
        <v>9.375E-2</v>
      </c>
    </row>
    <row r="2785" spans="1:40" x14ac:dyDescent="0.25">
      <c r="A2785" t="s">
        <v>4674</v>
      </c>
      <c r="B2785" t="s">
        <v>36</v>
      </c>
      <c r="C2785">
        <v>10</v>
      </c>
      <c r="D2785">
        <v>1</v>
      </c>
      <c r="E2785">
        <v>9</v>
      </c>
      <c r="F2785">
        <v>1</v>
      </c>
      <c r="G2785" t="s">
        <v>36</v>
      </c>
      <c r="H2785">
        <v>0</v>
      </c>
      <c r="I2785" t="s">
        <v>213</v>
      </c>
      <c r="J2785" t="s">
        <v>35</v>
      </c>
      <c r="K2785" t="s">
        <v>9472</v>
      </c>
      <c r="L2785">
        <v>52</v>
      </c>
      <c r="M2785" t="s">
        <v>23</v>
      </c>
      <c r="N2785" t="s">
        <v>23</v>
      </c>
      <c r="O2785" t="s">
        <v>23</v>
      </c>
      <c r="P2785">
        <v>0</v>
      </c>
      <c r="Q2785" t="s">
        <v>23</v>
      </c>
      <c r="R2785" t="s">
        <v>26</v>
      </c>
      <c r="S2785" t="s">
        <v>38</v>
      </c>
      <c r="T2785">
        <v>43</v>
      </c>
      <c r="U2785" t="s">
        <v>9484</v>
      </c>
      <c r="V2785">
        <v>43</v>
      </c>
      <c r="W2785">
        <v>424</v>
      </c>
      <c r="X2785" t="s">
        <v>46</v>
      </c>
      <c r="Y2785" t="s">
        <v>366</v>
      </c>
      <c r="Z2785" t="s">
        <v>634</v>
      </c>
      <c r="AA2785" s="1">
        <v>45254</v>
      </c>
      <c r="AB2785" s="1">
        <v>45231</v>
      </c>
      <c r="AC2785" t="s">
        <v>48</v>
      </c>
      <c r="AD2785" t="s">
        <v>9476</v>
      </c>
      <c r="AE2785" s="14">
        <v>34.608267748107487</v>
      </c>
      <c r="AF2785">
        <v>5</v>
      </c>
      <c r="AG2785" t="s">
        <v>31</v>
      </c>
      <c r="AH2785" t="s">
        <v>31</v>
      </c>
      <c r="AI2785" t="b">
        <v>0</v>
      </c>
      <c r="AJ2785" t="s">
        <v>23</v>
      </c>
      <c r="AK2785" t="s">
        <v>54</v>
      </c>
      <c r="AL2785" t="str">
        <f>IF(AmazonChurn[[#This Row],[Average Monthly Expenses]]&lt;=30,"Low",IF(AmazonChurn[[#This Row],[Average Monthly Expenses]]&lt;=60,"Medium","High"))</f>
        <v>Medium</v>
      </c>
      <c r="AM2785" t="str">
        <f>IF(AmazonChurn[[#This Row],[Number of Complaints or Support]]&lt;3,"Low",IF(AmazonChurn[[#This Row],[Number of Complaints or Support]]&lt;=7,"Medium","High"))</f>
        <v>Medium</v>
      </c>
      <c r="AN2785" s="14">
        <f>AmazonChurn[[#This Row],[Number of Complaints or Support]]/AmazonChurn[[#This Row],[Account Length (in months)]]</f>
        <v>0.5</v>
      </c>
    </row>
    <row r="2786" spans="1:40" x14ac:dyDescent="0.25">
      <c r="A2786" t="s">
        <v>4675</v>
      </c>
      <c r="B2786" t="s">
        <v>23</v>
      </c>
      <c r="C2786">
        <v>7</v>
      </c>
      <c r="D2786">
        <v>0</v>
      </c>
      <c r="E2786">
        <v>3</v>
      </c>
      <c r="F2786">
        <v>1</v>
      </c>
      <c r="G2786" t="s">
        <v>36</v>
      </c>
      <c r="H2786">
        <v>0</v>
      </c>
      <c r="I2786" t="s">
        <v>153</v>
      </c>
      <c r="J2786" t="s">
        <v>25</v>
      </c>
      <c r="K2786" t="s">
        <v>25</v>
      </c>
      <c r="L2786">
        <v>47</v>
      </c>
      <c r="M2786" t="s">
        <v>23</v>
      </c>
      <c r="N2786" t="s">
        <v>23</v>
      </c>
      <c r="O2786" t="s">
        <v>23</v>
      </c>
      <c r="P2786">
        <v>0</v>
      </c>
      <c r="Q2786" t="s">
        <v>23</v>
      </c>
      <c r="R2786" t="s">
        <v>26</v>
      </c>
      <c r="S2786" t="s">
        <v>38</v>
      </c>
      <c r="T2786">
        <v>52</v>
      </c>
      <c r="U2786" t="s">
        <v>9484</v>
      </c>
      <c r="V2786">
        <v>52</v>
      </c>
      <c r="W2786">
        <v>379</v>
      </c>
      <c r="Z2786" t="s">
        <v>4676</v>
      </c>
      <c r="AA2786" s="1">
        <v>45018</v>
      </c>
      <c r="AB2786" s="1">
        <v>44543</v>
      </c>
      <c r="AC2786" t="s">
        <v>30</v>
      </c>
      <c r="AD2786" t="s">
        <v>9475</v>
      </c>
      <c r="AE2786" s="14">
        <v>57.366526652027439</v>
      </c>
      <c r="AF2786">
        <v>2</v>
      </c>
      <c r="AG2786" t="s">
        <v>53</v>
      </c>
      <c r="AH2786" t="s">
        <v>9480</v>
      </c>
      <c r="AI2786" t="b">
        <v>1</v>
      </c>
      <c r="AJ2786" t="s">
        <v>36</v>
      </c>
      <c r="AK2786" t="s">
        <v>73</v>
      </c>
      <c r="AL2786" t="str">
        <f>IF(AmazonChurn[[#This Row],[Average Monthly Expenses]]&lt;=30,"Low",IF(AmazonChurn[[#This Row],[Average Monthly Expenses]]&lt;=60,"Medium","High"))</f>
        <v>Medium</v>
      </c>
      <c r="AM2786" t="str">
        <f>IF(AmazonChurn[[#This Row],[Number of Complaints or Support]]&lt;3,"Low",IF(AmazonChurn[[#This Row],[Number of Complaints or Support]]&lt;=7,"Medium","High"))</f>
        <v>Low</v>
      </c>
      <c r="AN2786" s="14">
        <f>AmazonChurn[[#This Row],[Number of Complaints or Support]]/AmazonChurn[[#This Row],[Account Length (in months)]]</f>
        <v>0.2857142857142857</v>
      </c>
    </row>
    <row r="2787" spans="1:40" x14ac:dyDescent="0.25">
      <c r="A2787" t="s">
        <v>4677</v>
      </c>
      <c r="B2787" t="s">
        <v>23</v>
      </c>
      <c r="C2787">
        <v>13</v>
      </c>
      <c r="D2787">
        <v>0</v>
      </c>
      <c r="E2787">
        <v>0</v>
      </c>
      <c r="F2787">
        <v>0</v>
      </c>
      <c r="G2787" t="s">
        <v>23</v>
      </c>
      <c r="H2787">
        <v>0</v>
      </c>
      <c r="I2787" t="s">
        <v>276</v>
      </c>
      <c r="J2787" t="s">
        <v>25</v>
      </c>
      <c r="K2787" t="s">
        <v>25</v>
      </c>
      <c r="L2787">
        <v>54</v>
      </c>
      <c r="M2787" t="s">
        <v>23</v>
      </c>
      <c r="N2787" t="s">
        <v>23</v>
      </c>
      <c r="O2787" t="s">
        <v>36</v>
      </c>
      <c r="P2787">
        <v>4</v>
      </c>
      <c r="Q2787" t="s">
        <v>23</v>
      </c>
      <c r="R2787" t="s">
        <v>57</v>
      </c>
      <c r="S2787" t="s">
        <v>27</v>
      </c>
      <c r="T2787">
        <v>11</v>
      </c>
      <c r="U2787" t="s">
        <v>9483</v>
      </c>
      <c r="V2787">
        <v>11</v>
      </c>
      <c r="W2787">
        <v>142</v>
      </c>
      <c r="Z2787" t="s">
        <v>2749</v>
      </c>
      <c r="AA2787" s="1">
        <v>43988</v>
      </c>
      <c r="AB2787" s="1">
        <v>44222</v>
      </c>
      <c r="AC2787" t="s">
        <v>30</v>
      </c>
      <c r="AD2787" t="s">
        <v>9475</v>
      </c>
      <c r="AE2787" s="14">
        <v>12.805047961403551</v>
      </c>
      <c r="AF2787">
        <v>6</v>
      </c>
      <c r="AG2787" t="s">
        <v>31</v>
      </c>
      <c r="AH2787" t="s">
        <v>31</v>
      </c>
      <c r="AI2787" t="b">
        <v>1</v>
      </c>
      <c r="AJ2787" t="s">
        <v>36</v>
      </c>
      <c r="AK2787" t="s">
        <v>64</v>
      </c>
      <c r="AL2787" t="str">
        <f>IF(AmazonChurn[[#This Row],[Average Monthly Expenses]]&lt;=30,"Low",IF(AmazonChurn[[#This Row],[Average Monthly Expenses]]&lt;=60,"Medium","High"))</f>
        <v>Low</v>
      </c>
      <c r="AM2787" t="str">
        <f>IF(AmazonChurn[[#This Row],[Number of Complaints or Support]]&lt;3,"Low",IF(AmazonChurn[[#This Row],[Number of Complaints or Support]]&lt;=7,"Medium","High"))</f>
        <v>Medium</v>
      </c>
      <c r="AN2787" s="14">
        <f>AmazonChurn[[#This Row],[Number of Complaints or Support]]/AmazonChurn[[#This Row],[Account Length (in months)]]</f>
        <v>0.46153846153846156</v>
      </c>
    </row>
    <row r="2788" spans="1:40" x14ac:dyDescent="0.25">
      <c r="A2788" t="s">
        <v>4678</v>
      </c>
      <c r="B2788" t="s">
        <v>36</v>
      </c>
      <c r="C2788">
        <v>48</v>
      </c>
      <c r="D2788">
        <v>5</v>
      </c>
      <c r="E2788">
        <v>1</v>
      </c>
      <c r="F2788">
        <v>1</v>
      </c>
      <c r="G2788" t="s">
        <v>36</v>
      </c>
      <c r="H2788">
        <v>0</v>
      </c>
      <c r="I2788" t="s">
        <v>61</v>
      </c>
      <c r="J2788" t="s">
        <v>35</v>
      </c>
      <c r="K2788" t="s">
        <v>9472</v>
      </c>
      <c r="L2788">
        <v>59</v>
      </c>
      <c r="M2788" t="s">
        <v>23</v>
      </c>
      <c r="N2788" t="s">
        <v>23</v>
      </c>
      <c r="O2788" t="s">
        <v>23</v>
      </c>
      <c r="P2788">
        <v>0</v>
      </c>
      <c r="Q2788" t="s">
        <v>36</v>
      </c>
      <c r="R2788" t="s">
        <v>37</v>
      </c>
      <c r="S2788" t="s">
        <v>130</v>
      </c>
      <c r="T2788">
        <v>36</v>
      </c>
      <c r="U2788" t="s">
        <v>9483</v>
      </c>
      <c r="V2788">
        <v>36</v>
      </c>
      <c r="W2788">
        <v>1730</v>
      </c>
      <c r="X2788" t="s">
        <v>163</v>
      </c>
      <c r="Y2788" t="s">
        <v>164</v>
      </c>
      <c r="Z2788" t="s">
        <v>1910</v>
      </c>
      <c r="AA2788" s="1">
        <v>43874</v>
      </c>
      <c r="AB2788" s="1">
        <v>44332</v>
      </c>
      <c r="AC2788" t="s">
        <v>30</v>
      </c>
      <c r="AD2788" t="s">
        <v>9475</v>
      </c>
      <c r="AE2788" s="14">
        <v>30.077286096844269</v>
      </c>
      <c r="AF2788">
        <v>10</v>
      </c>
      <c r="AG2788" t="s">
        <v>53</v>
      </c>
      <c r="AH2788" t="s">
        <v>9480</v>
      </c>
      <c r="AI2788" t="b">
        <v>0</v>
      </c>
      <c r="AJ2788" t="s">
        <v>23</v>
      </c>
      <c r="AK2788" t="s">
        <v>54</v>
      </c>
      <c r="AL2788" t="str">
        <f>IF(AmazonChurn[[#This Row],[Average Monthly Expenses]]&lt;=30,"Low",IF(AmazonChurn[[#This Row],[Average Monthly Expenses]]&lt;=60,"Medium","High"))</f>
        <v>Medium</v>
      </c>
      <c r="AM2788" t="str">
        <f>IF(AmazonChurn[[#This Row],[Number of Complaints or Support]]&lt;3,"Low",IF(AmazonChurn[[#This Row],[Number of Complaints or Support]]&lt;=7,"Medium","High"))</f>
        <v>High</v>
      </c>
      <c r="AN2788" s="14">
        <f>AmazonChurn[[#This Row],[Number of Complaints or Support]]/AmazonChurn[[#This Row],[Account Length (in months)]]</f>
        <v>0.20833333333333334</v>
      </c>
    </row>
    <row r="2789" spans="1:40" x14ac:dyDescent="0.25">
      <c r="A2789" t="s">
        <v>4679</v>
      </c>
      <c r="B2789" t="s">
        <v>23</v>
      </c>
      <c r="C2789">
        <v>3</v>
      </c>
      <c r="D2789">
        <v>0</v>
      </c>
      <c r="E2789">
        <v>0</v>
      </c>
      <c r="F2789">
        <v>0</v>
      </c>
      <c r="G2789" t="s">
        <v>23</v>
      </c>
      <c r="H2789">
        <v>0</v>
      </c>
      <c r="I2789" t="s">
        <v>289</v>
      </c>
      <c r="J2789" t="s">
        <v>25</v>
      </c>
      <c r="K2789" t="s">
        <v>25</v>
      </c>
      <c r="L2789">
        <v>64</v>
      </c>
      <c r="M2789" t="s">
        <v>23</v>
      </c>
      <c r="N2789" t="s">
        <v>23</v>
      </c>
      <c r="O2789" t="s">
        <v>23</v>
      </c>
      <c r="P2789">
        <v>0</v>
      </c>
      <c r="Q2789" t="s">
        <v>23</v>
      </c>
      <c r="R2789" t="s">
        <v>26</v>
      </c>
      <c r="S2789" t="s">
        <v>27</v>
      </c>
      <c r="T2789">
        <v>8</v>
      </c>
      <c r="U2789" t="s">
        <v>9483</v>
      </c>
      <c r="V2789">
        <v>8</v>
      </c>
      <c r="W2789">
        <v>24</v>
      </c>
      <c r="Z2789" t="s">
        <v>4680</v>
      </c>
      <c r="AA2789" s="1">
        <v>44834</v>
      </c>
      <c r="AB2789" s="1">
        <v>44303</v>
      </c>
      <c r="AC2789" t="s">
        <v>41</v>
      </c>
      <c r="AD2789" t="s">
        <v>9477</v>
      </c>
      <c r="AE2789" s="14">
        <v>7.3598379396197524</v>
      </c>
      <c r="AF2789">
        <v>8</v>
      </c>
      <c r="AG2789" t="s">
        <v>31</v>
      </c>
      <c r="AH2789" t="s">
        <v>31</v>
      </c>
      <c r="AI2789" t="b">
        <v>1</v>
      </c>
      <c r="AJ2789" t="s">
        <v>36</v>
      </c>
      <c r="AK2789" t="s">
        <v>73</v>
      </c>
      <c r="AL2789" t="str">
        <f>IF(AmazonChurn[[#This Row],[Average Monthly Expenses]]&lt;=30,"Low",IF(AmazonChurn[[#This Row],[Average Monthly Expenses]]&lt;=60,"Medium","High"))</f>
        <v>Low</v>
      </c>
      <c r="AM2789" t="str">
        <f>IF(AmazonChurn[[#This Row],[Number of Complaints or Support]]&lt;3,"Low",IF(AmazonChurn[[#This Row],[Number of Complaints or Support]]&lt;=7,"Medium","High"))</f>
        <v>High</v>
      </c>
      <c r="AN2789" s="14">
        <f>AmazonChurn[[#This Row],[Number of Complaints or Support]]/AmazonChurn[[#This Row],[Account Length (in months)]]</f>
        <v>2.6666666666666665</v>
      </c>
    </row>
    <row r="2790" spans="1:40" x14ac:dyDescent="0.25">
      <c r="A2790" t="s">
        <v>4681</v>
      </c>
      <c r="B2790" t="s">
        <v>23</v>
      </c>
      <c r="C2790">
        <v>17</v>
      </c>
      <c r="D2790">
        <v>0</v>
      </c>
      <c r="E2790">
        <v>10</v>
      </c>
      <c r="F2790">
        <v>1</v>
      </c>
      <c r="G2790" t="s">
        <v>36</v>
      </c>
      <c r="H2790">
        <v>0</v>
      </c>
      <c r="I2790" t="s">
        <v>438</v>
      </c>
      <c r="J2790" t="s">
        <v>35</v>
      </c>
      <c r="K2790" t="s">
        <v>9472</v>
      </c>
      <c r="L2790">
        <v>31</v>
      </c>
      <c r="M2790" t="s">
        <v>23</v>
      </c>
      <c r="N2790" t="s">
        <v>23</v>
      </c>
      <c r="O2790" t="s">
        <v>36</v>
      </c>
      <c r="P2790">
        <v>3</v>
      </c>
      <c r="Q2790" t="s">
        <v>36</v>
      </c>
      <c r="R2790" t="s">
        <v>26</v>
      </c>
      <c r="S2790" t="s">
        <v>176</v>
      </c>
      <c r="T2790">
        <v>43</v>
      </c>
      <c r="U2790" t="s">
        <v>9486</v>
      </c>
      <c r="V2790">
        <v>43</v>
      </c>
      <c r="W2790">
        <v>726</v>
      </c>
      <c r="Z2790" t="s">
        <v>3223</v>
      </c>
      <c r="AA2790" s="1">
        <v>44081</v>
      </c>
      <c r="AB2790" s="1">
        <v>45262</v>
      </c>
      <c r="AC2790" t="s">
        <v>30</v>
      </c>
      <c r="AD2790" t="s">
        <v>9475</v>
      </c>
      <c r="AE2790" s="14">
        <v>48.812911855192468</v>
      </c>
      <c r="AF2790">
        <v>4</v>
      </c>
      <c r="AG2790" t="s">
        <v>69</v>
      </c>
      <c r="AH2790" t="s">
        <v>69</v>
      </c>
      <c r="AI2790" t="b">
        <v>0</v>
      </c>
      <c r="AJ2790" t="s">
        <v>23</v>
      </c>
      <c r="AK2790" t="s">
        <v>32</v>
      </c>
      <c r="AL2790" t="str">
        <f>IF(AmazonChurn[[#This Row],[Average Monthly Expenses]]&lt;=30,"Low",IF(AmazonChurn[[#This Row],[Average Monthly Expenses]]&lt;=60,"Medium","High"))</f>
        <v>Medium</v>
      </c>
      <c r="AM2790" t="str">
        <f>IF(AmazonChurn[[#This Row],[Number of Complaints or Support]]&lt;3,"Low",IF(AmazonChurn[[#This Row],[Number of Complaints or Support]]&lt;=7,"Medium","High"))</f>
        <v>Medium</v>
      </c>
      <c r="AN2790" s="14">
        <f>AmazonChurn[[#This Row],[Number of Complaints or Support]]/AmazonChurn[[#This Row],[Account Length (in months)]]</f>
        <v>0.23529411764705882</v>
      </c>
    </row>
    <row r="2791" spans="1:40" x14ac:dyDescent="0.25">
      <c r="A2791" t="s">
        <v>4682</v>
      </c>
      <c r="B2791" t="s">
        <v>23</v>
      </c>
      <c r="C2791">
        <v>64</v>
      </c>
      <c r="D2791">
        <v>0</v>
      </c>
      <c r="E2791">
        <v>9</v>
      </c>
      <c r="F2791">
        <v>1</v>
      </c>
      <c r="G2791" t="s">
        <v>36</v>
      </c>
      <c r="H2791">
        <v>0</v>
      </c>
      <c r="I2791" t="s">
        <v>116</v>
      </c>
      <c r="J2791" t="s">
        <v>35</v>
      </c>
      <c r="K2791" t="s">
        <v>9472</v>
      </c>
      <c r="L2791">
        <v>58</v>
      </c>
      <c r="M2791" t="s">
        <v>23</v>
      </c>
      <c r="N2791" t="s">
        <v>23</v>
      </c>
      <c r="O2791" t="s">
        <v>23</v>
      </c>
      <c r="P2791">
        <v>0</v>
      </c>
      <c r="Q2791" t="s">
        <v>36</v>
      </c>
      <c r="R2791" t="s">
        <v>57</v>
      </c>
      <c r="S2791" t="s">
        <v>124</v>
      </c>
      <c r="T2791">
        <v>51</v>
      </c>
      <c r="U2791" t="s">
        <v>9484</v>
      </c>
      <c r="V2791">
        <v>51</v>
      </c>
      <c r="W2791">
        <v>3305</v>
      </c>
      <c r="Z2791" t="s">
        <v>1963</v>
      </c>
      <c r="AA2791" s="1">
        <v>45258</v>
      </c>
      <c r="AB2791" s="1">
        <v>44835</v>
      </c>
      <c r="AC2791" t="s">
        <v>48</v>
      </c>
      <c r="AD2791" t="s">
        <v>9476</v>
      </c>
      <c r="AE2791" s="14">
        <v>49.893116089913399</v>
      </c>
      <c r="AF2791">
        <v>1</v>
      </c>
      <c r="AG2791" t="s">
        <v>69</v>
      </c>
      <c r="AH2791" t="s">
        <v>69</v>
      </c>
      <c r="AI2791" t="b">
        <v>1</v>
      </c>
      <c r="AJ2791" t="s">
        <v>36</v>
      </c>
      <c r="AK2791" t="s">
        <v>32</v>
      </c>
      <c r="AL2791" t="str">
        <f>IF(AmazonChurn[[#This Row],[Average Monthly Expenses]]&lt;=30,"Low",IF(AmazonChurn[[#This Row],[Average Monthly Expenses]]&lt;=60,"Medium","High"))</f>
        <v>Medium</v>
      </c>
      <c r="AM2791" t="str">
        <f>IF(AmazonChurn[[#This Row],[Number of Complaints or Support]]&lt;3,"Low",IF(AmazonChurn[[#This Row],[Number of Complaints or Support]]&lt;=7,"Medium","High"))</f>
        <v>Low</v>
      </c>
      <c r="AN2791" s="14">
        <f>AmazonChurn[[#This Row],[Number of Complaints or Support]]/AmazonChurn[[#This Row],[Account Length (in months)]]</f>
        <v>1.5625E-2</v>
      </c>
    </row>
    <row r="2792" spans="1:40" x14ac:dyDescent="0.25">
      <c r="A2792" t="s">
        <v>4683</v>
      </c>
      <c r="B2792" t="s">
        <v>36</v>
      </c>
      <c r="C2792">
        <v>17</v>
      </c>
      <c r="D2792">
        <v>2</v>
      </c>
      <c r="E2792">
        <v>2</v>
      </c>
      <c r="F2792">
        <v>1</v>
      </c>
      <c r="G2792" t="s">
        <v>36</v>
      </c>
      <c r="H2792">
        <v>0</v>
      </c>
      <c r="I2792" t="s">
        <v>150</v>
      </c>
      <c r="J2792" t="s">
        <v>25</v>
      </c>
      <c r="K2792" t="s">
        <v>25</v>
      </c>
      <c r="L2792">
        <v>34</v>
      </c>
      <c r="M2792" t="s">
        <v>23</v>
      </c>
      <c r="N2792" t="s">
        <v>23</v>
      </c>
      <c r="O2792" t="s">
        <v>23</v>
      </c>
      <c r="P2792">
        <v>0</v>
      </c>
      <c r="Q2792" t="s">
        <v>36</v>
      </c>
      <c r="R2792" t="s">
        <v>26</v>
      </c>
      <c r="S2792" t="s">
        <v>124</v>
      </c>
      <c r="T2792">
        <v>56</v>
      </c>
      <c r="U2792" t="s">
        <v>9484</v>
      </c>
      <c r="V2792">
        <v>56</v>
      </c>
      <c r="W2792">
        <v>926</v>
      </c>
      <c r="X2792" t="s">
        <v>163</v>
      </c>
      <c r="Y2792" t="s">
        <v>1857</v>
      </c>
      <c r="Z2792" t="s">
        <v>4684</v>
      </c>
      <c r="AA2792" s="1">
        <v>43836</v>
      </c>
      <c r="AB2792" s="1">
        <v>43899</v>
      </c>
      <c r="AC2792" t="s">
        <v>30</v>
      </c>
      <c r="AD2792" t="s">
        <v>9475</v>
      </c>
      <c r="AE2792" s="14">
        <v>65.79585127325339</v>
      </c>
      <c r="AF2792">
        <v>8</v>
      </c>
      <c r="AG2792" t="s">
        <v>31</v>
      </c>
      <c r="AH2792" t="s">
        <v>31</v>
      </c>
      <c r="AI2792" t="b">
        <v>1</v>
      </c>
      <c r="AJ2792" t="s">
        <v>36</v>
      </c>
      <c r="AK2792" t="s">
        <v>54</v>
      </c>
      <c r="AL2792" t="str">
        <f>IF(AmazonChurn[[#This Row],[Average Monthly Expenses]]&lt;=30,"Low",IF(AmazonChurn[[#This Row],[Average Monthly Expenses]]&lt;=60,"Medium","High"))</f>
        <v>High</v>
      </c>
      <c r="AM2792" t="str">
        <f>IF(AmazonChurn[[#This Row],[Number of Complaints or Support]]&lt;3,"Low",IF(AmazonChurn[[#This Row],[Number of Complaints or Support]]&lt;=7,"Medium","High"))</f>
        <v>High</v>
      </c>
      <c r="AN2792" s="14">
        <f>AmazonChurn[[#This Row],[Number of Complaints or Support]]/AmazonChurn[[#This Row],[Account Length (in months)]]</f>
        <v>0.47058823529411764</v>
      </c>
    </row>
    <row r="2793" spans="1:40" x14ac:dyDescent="0.25">
      <c r="A2793" t="s">
        <v>4685</v>
      </c>
      <c r="B2793" t="s">
        <v>23</v>
      </c>
      <c r="C2793">
        <v>70</v>
      </c>
      <c r="D2793">
        <v>0</v>
      </c>
      <c r="E2793">
        <v>9</v>
      </c>
      <c r="F2793">
        <v>1</v>
      </c>
      <c r="G2793" t="s">
        <v>36</v>
      </c>
      <c r="H2793">
        <v>0</v>
      </c>
      <c r="I2793" t="s">
        <v>109</v>
      </c>
      <c r="J2793" t="s">
        <v>35</v>
      </c>
      <c r="K2793" t="s">
        <v>9472</v>
      </c>
      <c r="L2793">
        <v>70</v>
      </c>
      <c r="M2793" t="s">
        <v>23</v>
      </c>
      <c r="N2793" t="s">
        <v>36</v>
      </c>
      <c r="O2793" t="s">
        <v>23</v>
      </c>
      <c r="P2793">
        <v>0</v>
      </c>
      <c r="Q2793" t="s">
        <v>36</v>
      </c>
      <c r="R2793" t="s">
        <v>37</v>
      </c>
      <c r="S2793" t="s">
        <v>124</v>
      </c>
      <c r="T2793">
        <v>47</v>
      </c>
      <c r="U2793" t="s">
        <v>9484</v>
      </c>
      <c r="V2793">
        <v>47</v>
      </c>
      <c r="W2793">
        <v>3306</v>
      </c>
      <c r="Z2793" t="s">
        <v>1033</v>
      </c>
      <c r="AA2793" s="1">
        <v>44720</v>
      </c>
      <c r="AB2793" s="1">
        <v>44299</v>
      </c>
      <c r="AC2793" t="s">
        <v>30</v>
      </c>
      <c r="AD2793" t="s">
        <v>9475</v>
      </c>
      <c r="AE2793" s="14">
        <v>43.285040293216873</v>
      </c>
      <c r="AF2793">
        <v>4</v>
      </c>
      <c r="AG2793" t="s">
        <v>31</v>
      </c>
      <c r="AH2793" t="s">
        <v>31</v>
      </c>
      <c r="AI2793" t="b">
        <v>1</v>
      </c>
      <c r="AJ2793" t="s">
        <v>36</v>
      </c>
      <c r="AK2793" t="s">
        <v>64</v>
      </c>
      <c r="AL2793" t="str">
        <f>IF(AmazonChurn[[#This Row],[Average Monthly Expenses]]&lt;=30,"Low",IF(AmazonChurn[[#This Row],[Average Monthly Expenses]]&lt;=60,"Medium","High"))</f>
        <v>Medium</v>
      </c>
      <c r="AM2793" t="str">
        <f>IF(AmazonChurn[[#This Row],[Number of Complaints or Support]]&lt;3,"Low",IF(AmazonChurn[[#This Row],[Number of Complaints or Support]]&lt;=7,"Medium","High"))</f>
        <v>Medium</v>
      </c>
      <c r="AN2793" s="14">
        <f>AmazonChurn[[#This Row],[Number of Complaints or Support]]/AmazonChurn[[#This Row],[Account Length (in months)]]</f>
        <v>5.7142857142857141E-2</v>
      </c>
    </row>
    <row r="2794" spans="1:40" x14ac:dyDescent="0.25">
      <c r="A2794" t="s">
        <v>4686</v>
      </c>
      <c r="B2794" t="s">
        <v>23</v>
      </c>
      <c r="C2794">
        <v>1</v>
      </c>
      <c r="D2794">
        <v>0</v>
      </c>
      <c r="E2794">
        <v>0</v>
      </c>
      <c r="F2794">
        <v>0</v>
      </c>
      <c r="G2794" t="s">
        <v>23</v>
      </c>
      <c r="H2794">
        <v>0</v>
      </c>
      <c r="I2794" t="s">
        <v>438</v>
      </c>
      <c r="J2794" t="s">
        <v>35</v>
      </c>
      <c r="K2794" t="s">
        <v>9472</v>
      </c>
      <c r="L2794">
        <v>41</v>
      </c>
      <c r="M2794" t="s">
        <v>23</v>
      </c>
      <c r="N2794" t="s">
        <v>23</v>
      </c>
      <c r="O2794" t="s">
        <v>23</v>
      </c>
      <c r="P2794">
        <v>0</v>
      </c>
      <c r="Q2794" t="s">
        <v>23</v>
      </c>
      <c r="R2794" t="s">
        <v>26</v>
      </c>
      <c r="S2794" t="s">
        <v>130</v>
      </c>
      <c r="T2794">
        <v>9</v>
      </c>
      <c r="U2794" t="s">
        <v>9483</v>
      </c>
      <c r="V2794">
        <v>9</v>
      </c>
      <c r="W2794">
        <v>9</v>
      </c>
      <c r="Z2794" t="s">
        <v>3444</v>
      </c>
      <c r="AA2794" s="1">
        <v>44559</v>
      </c>
      <c r="AB2794" s="1">
        <v>45086</v>
      </c>
      <c r="AC2794" t="s">
        <v>30</v>
      </c>
      <c r="AD2794" t="s">
        <v>9475</v>
      </c>
      <c r="AE2794" s="14">
        <v>7.9768671686536248</v>
      </c>
      <c r="AF2794">
        <v>5</v>
      </c>
      <c r="AG2794" t="s">
        <v>53</v>
      </c>
      <c r="AH2794" t="s">
        <v>9480</v>
      </c>
      <c r="AI2794" t="b">
        <v>1</v>
      </c>
      <c r="AJ2794" t="s">
        <v>36</v>
      </c>
      <c r="AK2794" t="s">
        <v>64</v>
      </c>
      <c r="AL2794" t="str">
        <f>IF(AmazonChurn[[#This Row],[Average Monthly Expenses]]&lt;=30,"Low",IF(AmazonChurn[[#This Row],[Average Monthly Expenses]]&lt;=60,"Medium","High"))</f>
        <v>Low</v>
      </c>
      <c r="AM2794" t="str">
        <f>IF(AmazonChurn[[#This Row],[Number of Complaints or Support]]&lt;3,"Low",IF(AmazonChurn[[#This Row],[Number of Complaints or Support]]&lt;=7,"Medium","High"))</f>
        <v>Medium</v>
      </c>
      <c r="AN2794" s="14">
        <f>AmazonChurn[[#This Row],[Number of Complaints or Support]]/AmazonChurn[[#This Row],[Account Length (in months)]]</f>
        <v>5</v>
      </c>
    </row>
    <row r="2795" spans="1:40" x14ac:dyDescent="0.25">
      <c r="A2795" t="s">
        <v>4687</v>
      </c>
      <c r="B2795" t="s">
        <v>23</v>
      </c>
      <c r="C2795">
        <v>53</v>
      </c>
      <c r="D2795">
        <v>0</v>
      </c>
      <c r="E2795">
        <v>0</v>
      </c>
      <c r="F2795">
        <v>0</v>
      </c>
      <c r="G2795" t="s">
        <v>23</v>
      </c>
      <c r="H2795">
        <v>0</v>
      </c>
      <c r="I2795" t="s">
        <v>248</v>
      </c>
      <c r="J2795" t="s">
        <v>35</v>
      </c>
      <c r="K2795" t="s">
        <v>9472</v>
      </c>
      <c r="L2795">
        <v>66</v>
      </c>
      <c r="M2795" t="s">
        <v>23</v>
      </c>
      <c r="N2795" t="s">
        <v>36</v>
      </c>
      <c r="O2795" t="s">
        <v>23</v>
      </c>
      <c r="P2795">
        <v>0</v>
      </c>
      <c r="Q2795" t="s">
        <v>23</v>
      </c>
      <c r="R2795" t="s">
        <v>57</v>
      </c>
      <c r="S2795" t="s">
        <v>124</v>
      </c>
      <c r="T2795">
        <v>7</v>
      </c>
      <c r="U2795" t="s">
        <v>9484</v>
      </c>
      <c r="V2795">
        <v>7</v>
      </c>
      <c r="W2795">
        <v>372</v>
      </c>
      <c r="Z2795" t="s">
        <v>1472</v>
      </c>
      <c r="AA2795" s="1">
        <v>44161</v>
      </c>
      <c r="AB2795" s="1">
        <v>45149</v>
      </c>
      <c r="AC2795" t="s">
        <v>48</v>
      </c>
      <c r="AD2795" t="s">
        <v>9476</v>
      </c>
      <c r="AE2795" s="14">
        <v>8.2363764748199078</v>
      </c>
      <c r="AF2795">
        <v>6</v>
      </c>
      <c r="AG2795" t="s">
        <v>53</v>
      </c>
      <c r="AH2795" t="s">
        <v>9480</v>
      </c>
      <c r="AI2795" t="b">
        <v>1</v>
      </c>
      <c r="AJ2795" t="s">
        <v>36</v>
      </c>
      <c r="AK2795" t="s">
        <v>54</v>
      </c>
      <c r="AL2795" t="str">
        <f>IF(AmazonChurn[[#This Row],[Average Monthly Expenses]]&lt;=30,"Low",IF(AmazonChurn[[#This Row],[Average Monthly Expenses]]&lt;=60,"Medium","High"))</f>
        <v>Low</v>
      </c>
      <c r="AM2795" t="str">
        <f>IF(AmazonChurn[[#This Row],[Number of Complaints or Support]]&lt;3,"Low",IF(AmazonChurn[[#This Row],[Number of Complaints or Support]]&lt;=7,"Medium","High"))</f>
        <v>Medium</v>
      </c>
      <c r="AN2795" s="14">
        <f>AmazonChurn[[#This Row],[Number of Complaints or Support]]/AmazonChurn[[#This Row],[Account Length (in months)]]</f>
        <v>0.11320754716981132</v>
      </c>
    </row>
    <row r="2796" spans="1:40" x14ac:dyDescent="0.25">
      <c r="A2796" t="s">
        <v>4688</v>
      </c>
      <c r="B2796" t="s">
        <v>23</v>
      </c>
      <c r="C2796">
        <v>57</v>
      </c>
      <c r="D2796">
        <v>0</v>
      </c>
      <c r="E2796">
        <v>3</v>
      </c>
      <c r="F2796">
        <v>0</v>
      </c>
      <c r="G2796" t="s">
        <v>23</v>
      </c>
      <c r="H2796">
        <v>80</v>
      </c>
      <c r="I2796" t="s">
        <v>228</v>
      </c>
      <c r="J2796" t="s">
        <v>35</v>
      </c>
      <c r="K2796" t="s">
        <v>9472</v>
      </c>
      <c r="L2796">
        <v>76</v>
      </c>
      <c r="M2796" t="s">
        <v>23</v>
      </c>
      <c r="N2796" t="s">
        <v>36</v>
      </c>
      <c r="O2796" t="s">
        <v>36</v>
      </c>
      <c r="P2796">
        <v>4</v>
      </c>
      <c r="Q2796" t="s">
        <v>23</v>
      </c>
      <c r="R2796" t="s">
        <v>37</v>
      </c>
      <c r="S2796" t="s">
        <v>124</v>
      </c>
      <c r="T2796">
        <v>39</v>
      </c>
      <c r="U2796" t="s">
        <v>9484</v>
      </c>
      <c r="V2796">
        <v>39</v>
      </c>
      <c r="W2796">
        <v>2213</v>
      </c>
      <c r="Z2796" t="s">
        <v>4689</v>
      </c>
      <c r="AA2796" s="1">
        <v>44850</v>
      </c>
      <c r="AB2796" s="1">
        <v>43888</v>
      </c>
      <c r="AC2796" t="s">
        <v>41</v>
      </c>
      <c r="AD2796" t="s">
        <v>9477</v>
      </c>
      <c r="AE2796" s="14">
        <v>44.264802056467772</v>
      </c>
      <c r="AF2796">
        <v>10</v>
      </c>
      <c r="AG2796" t="s">
        <v>31</v>
      </c>
      <c r="AH2796" t="s">
        <v>31</v>
      </c>
      <c r="AI2796" t="b">
        <v>0</v>
      </c>
      <c r="AJ2796" t="s">
        <v>23</v>
      </c>
      <c r="AK2796" t="s">
        <v>32</v>
      </c>
      <c r="AL2796" t="str">
        <f>IF(AmazonChurn[[#This Row],[Average Monthly Expenses]]&lt;=30,"Low",IF(AmazonChurn[[#This Row],[Average Monthly Expenses]]&lt;=60,"Medium","High"))</f>
        <v>Medium</v>
      </c>
      <c r="AM2796" t="str">
        <f>IF(AmazonChurn[[#This Row],[Number of Complaints or Support]]&lt;3,"Low",IF(AmazonChurn[[#This Row],[Number of Complaints or Support]]&lt;=7,"Medium","High"))</f>
        <v>High</v>
      </c>
      <c r="AN2796" s="14">
        <f>AmazonChurn[[#This Row],[Number of Complaints or Support]]/AmazonChurn[[#This Row],[Account Length (in months)]]</f>
        <v>0.17543859649122806</v>
      </c>
    </row>
    <row r="2797" spans="1:40" x14ac:dyDescent="0.25">
      <c r="A2797" t="s">
        <v>4690</v>
      </c>
      <c r="B2797" t="s">
        <v>23</v>
      </c>
      <c r="C2797">
        <v>31</v>
      </c>
      <c r="D2797">
        <v>2</v>
      </c>
      <c r="E2797">
        <v>3</v>
      </c>
      <c r="F2797">
        <v>1</v>
      </c>
      <c r="G2797" t="s">
        <v>36</v>
      </c>
      <c r="H2797">
        <v>0</v>
      </c>
      <c r="I2797" t="s">
        <v>66</v>
      </c>
      <c r="J2797" t="s">
        <v>35</v>
      </c>
      <c r="K2797" t="s">
        <v>9472</v>
      </c>
      <c r="L2797">
        <v>44</v>
      </c>
      <c r="M2797" t="s">
        <v>23</v>
      </c>
      <c r="N2797" t="s">
        <v>23</v>
      </c>
      <c r="O2797" t="s">
        <v>23</v>
      </c>
      <c r="P2797">
        <v>0</v>
      </c>
      <c r="Q2797" t="s">
        <v>36</v>
      </c>
      <c r="R2797" t="s">
        <v>57</v>
      </c>
      <c r="S2797" t="s">
        <v>124</v>
      </c>
      <c r="T2797">
        <v>45</v>
      </c>
      <c r="U2797" t="s">
        <v>9484</v>
      </c>
      <c r="V2797">
        <v>45</v>
      </c>
      <c r="W2797">
        <v>1409</v>
      </c>
      <c r="Z2797" t="s">
        <v>4691</v>
      </c>
      <c r="AA2797" s="1">
        <v>43870</v>
      </c>
      <c r="AB2797" s="1">
        <v>44721</v>
      </c>
      <c r="AC2797" t="s">
        <v>48</v>
      </c>
      <c r="AD2797" t="s">
        <v>9476</v>
      </c>
      <c r="AE2797" s="14">
        <v>40.675709208361198</v>
      </c>
      <c r="AF2797">
        <v>9</v>
      </c>
      <c r="AG2797" t="s">
        <v>69</v>
      </c>
      <c r="AH2797" t="s">
        <v>69</v>
      </c>
      <c r="AI2797" t="b">
        <v>1</v>
      </c>
      <c r="AJ2797" t="s">
        <v>36</v>
      </c>
      <c r="AK2797" t="s">
        <v>32</v>
      </c>
      <c r="AL2797" t="str">
        <f>IF(AmazonChurn[[#This Row],[Average Monthly Expenses]]&lt;=30,"Low",IF(AmazonChurn[[#This Row],[Average Monthly Expenses]]&lt;=60,"Medium","High"))</f>
        <v>Medium</v>
      </c>
      <c r="AM2797" t="str">
        <f>IF(AmazonChurn[[#This Row],[Number of Complaints or Support]]&lt;3,"Low",IF(AmazonChurn[[#This Row],[Number of Complaints or Support]]&lt;=7,"Medium","High"))</f>
        <v>High</v>
      </c>
      <c r="AN2797" s="14">
        <f>AmazonChurn[[#This Row],[Number of Complaints or Support]]/AmazonChurn[[#This Row],[Account Length (in months)]]</f>
        <v>0.29032258064516131</v>
      </c>
    </row>
    <row r="2798" spans="1:40" x14ac:dyDescent="0.25">
      <c r="A2798" t="s">
        <v>4692</v>
      </c>
      <c r="B2798" t="s">
        <v>23</v>
      </c>
      <c r="C2798">
        <v>52</v>
      </c>
      <c r="D2798">
        <v>0</v>
      </c>
      <c r="E2798">
        <v>11</v>
      </c>
      <c r="F2798">
        <v>1</v>
      </c>
      <c r="G2798" t="s">
        <v>36</v>
      </c>
      <c r="H2798">
        <v>0</v>
      </c>
      <c r="I2798" t="s">
        <v>24</v>
      </c>
      <c r="J2798" t="s">
        <v>25</v>
      </c>
      <c r="K2798" t="s">
        <v>25</v>
      </c>
      <c r="L2798">
        <v>35</v>
      </c>
      <c r="M2798" t="s">
        <v>23</v>
      </c>
      <c r="N2798" t="s">
        <v>23</v>
      </c>
      <c r="O2798" t="s">
        <v>23</v>
      </c>
      <c r="P2798">
        <v>0</v>
      </c>
      <c r="Q2798" t="s">
        <v>36</v>
      </c>
      <c r="R2798" t="s">
        <v>57</v>
      </c>
      <c r="S2798" t="s">
        <v>38</v>
      </c>
      <c r="T2798">
        <v>34</v>
      </c>
      <c r="U2798" t="s">
        <v>9484</v>
      </c>
      <c r="V2798">
        <v>34</v>
      </c>
      <c r="W2798">
        <v>1763</v>
      </c>
      <c r="Z2798" t="s">
        <v>4693</v>
      </c>
      <c r="AA2798" s="1">
        <v>44911</v>
      </c>
      <c r="AB2798" s="1">
        <v>44031</v>
      </c>
      <c r="AC2798" t="s">
        <v>41</v>
      </c>
      <c r="AD2798" t="s">
        <v>9477</v>
      </c>
      <c r="AE2798" s="14">
        <v>27.763292349023139</v>
      </c>
      <c r="AF2798">
        <v>8</v>
      </c>
      <c r="AG2798" t="s">
        <v>31</v>
      </c>
      <c r="AH2798" t="s">
        <v>31</v>
      </c>
      <c r="AI2798" t="b">
        <v>0</v>
      </c>
      <c r="AJ2798" t="s">
        <v>23</v>
      </c>
      <c r="AK2798" t="s">
        <v>32</v>
      </c>
      <c r="AL2798" t="str">
        <f>IF(AmazonChurn[[#This Row],[Average Monthly Expenses]]&lt;=30,"Low",IF(AmazonChurn[[#This Row],[Average Monthly Expenses]]&lt;=60,"Medium","High"))</f>
        <v>Low</v>
      </c>
      <c r="AM2798" t="str">
        <f>IF(AmazonChurn[[#This Row],[Number of Complaints or Support]]&lt;3,"Low",IF(AmazonChurn[[#This Row],[Number of Complaints or Support]]&lt;=7,"Medium","High"))</f>
        <v>High</v>
      </c>
      <c r="AN2798" s="14">
        <f>AmazonChurn[[#This Row],[Number of Complaints or Support]]/AmazonChurn[[#This Row],[Account Length (in months)]]</f>
        <v>0.15384615384615385</v>
      </c>
    </row>
    <row r="2799" spans="1:40" x14ac:dyDescent="0.25">
      <c r="A2799" t="s">
        <v>4694</v>
      </c>
      <c r="B2799" t="s">
        <v>23</v>
      </c>
      <c r="C2799">
        <v>74</v>
      </c>
      <c r="D2799">
        <v>0</v>
      </c>
      <c r="E2799">
        <v>2</v>
      </c>
      <c r="F2799">
        <v>1</v>
      </c>
      <c r="G2799" t="s">
        <v>36</v>
      </c>
      <c r="H2799">
        <v>0</v>
      </c>
      <c r="I2799" t="s">
        <v>71</v>
      </c>
      <c r="J2799" t="s">
        <v>25</v>
      </c>
      <c r="K2799" t="s">
        <v>25</v>
      </c>
      <c r="L2799">
        <v>41</v>
      </c>
      <c r="M2799" t="s">
        <v>23</v>
      </c>
      <c r="N2799" t="s">
        <v>23</v>
      </c>
      <c r="O2799" t="s">
        <v>23</v>
      </c>
      <c r="P2799">
        <v>0</v>
      </c>
      <c r="Q2799" t="s">
        <v>36</v>
      </c>
      <c r="R2799" t="s">
        <v>57</v>
      </c>
      <c r="S2799" t="s">
        <v>130</v>
      </c>
      <c r="T2799">
        <v>41</v>
      </c>
      <c r="U2799" t="s">
        <v>9483</v>
      </c>
      <c r="V2799">
        <v>41</v>
      </c>
      <c r="W2799">
        <v>3059</v>
      </c>
      <c r="Z2799" t="s">
        <v>1749</v>
      </c>
      <c r="AA2799" s="1">
        <v>43922</v>
      </c>
      <c r="AB2799" s="1">
        <v>45246</v>
      </c>
      <c r="AC2799" t="s">
        <v>48</v>
      </c>
      <c r="AD2799" t="s">
        <v>9476</v>
      </c>
      <c r="AE2799" s="14">
        <v>32.875420078774013</v>
      </c>
      <c r="AF2799">
        <v>5</v>
      </c>
      <c r="AG2799" t="s">
        <v>69</v>
      </c>
      <c r="AH2799" t="s">
        <v>69</v>
      </c>
      <c r="AI2799" t="b">
        <v>1</v>
      </c>
      <c r="AJ2799" t="s">
        <v>36</v>
      </c>
      <c r="AK2799" t="s">
        <v>73</v>
      </c>
      <c r="AL2799" t="str">
        <f>IF(AmazonChurn[[#This Row],[Average Monthly Expenses]]&lt;=30,"Low",IF(AmazonChurn[[#This Row],[Average Monthly Expenses]]&lt;=60,"Medium","High"))</f>
        <v>Medium</v>
      </c>
      <c r="AM2799" t="str">
        <f>IF(AmazonChurn[[#This Row],[Number of Complaints or Support]]&lt;3,"Low",IF(AmazonChurn[[#This Row],[Number of Complaints or Support]]&lt;=7,"Medium","High"))</f>
        <v>Medium</v>
      </c>
      <c r="AN2799" s="14">
        <f>AmazonChurn[[#This Row],[Number of Complaints or Support]]/AmazonChurn[[#This Row],[Account Length (in months)]]</f>
        <v>6.7567567567567571E-2</v>
      </c>
    </row>
    <row r="2800" spans="1:40" x14ac:dyDescent="0.25">
      <c r="A2800" t="s">
        <v>4695</v>
      </c>
      <c r="B2800" t="s">
        <v>23</v>
      </c>
      <c r="C2800">
        <v>12</v>
      </c>
      <c r="D2800">
        <v>0</v>
      </c>
      <c r="E2800">
        <v>5</v>
      </c>
      <c r="F2800">
        <v>1</v>
      </c>
      <c r="G2800" t="s">
        <v>36</v>
      </c>
      <c r="H2800">
        <v>0</v>
      </c>
      <c r="I2800" t="s">
        <v>159</v>
      </c>
      <c r="J2800" t="s">
        <v>25</v>
      </c>
      <c r="K2800" t="s">
        <v>25</v>
      </c>
      <c r="L2800">
        <v>32</v>
      </c>
      <c r="M2800" t="s">
        <v>23</v>
      </c>
      <c r="N2800" t="s">
        <v>23</v>
      </c>
      <c r="O2800" t="s">
        <v>36</v>
      </c>
      <c r="P2800">
        <v>2</v>
      </c>
      <c r="Q2800" t="s">
        <v>36</v>
      </c>
      <c r="R2800" t="s">
        <v>37</v>
      </c>
      <c r="S2800" t="s">
        <v>130</v>
      </c>
      <c r="T2800">
        <v>28</v>
      </c>
      <c r="U2800" t="s">
        <v>9483</v>
      </c>
      <c r="V2800">
        <v>28</v>
      </c>
      <c r="W2800">
        <v>349</v>
      </c>
      <c r="Z2800" t="s">
        <v>4696</v>
      </c>
      <c r="AA2800" s="1">
        <v>45255</v>
      </c>
      <c r="AB2800" s="1">
        <v>44095</v>
      </c>
      <c r="AC2800" t="s">
        <v>41</v>
      </c>
      <c r="AD2800" t="s">
        <v>9477</v>
      </c>
      <c r="AE2800" s="14">
        <v>29.920859383229431</v>
      </c>
      <c r="AF2800">
        <v>8</v>
      </c>
      <c r="AG2800" t="s">
        <v>53</v>
      </c>
      <c r="AH2800" t="s">
        <v>9480</v>
      </c>
      <c r="AI2800" t="b">
        <v>0</v>
      </c>
      <c r="AJ2800" t="s">
        <v>23</v>
      </c>
      <c r="AK2800" t="s">
        <v>73</v>
      </c>
      <c r="AL2800" t="str">
        <f>IF(AmazonChurn[[#This Row],[Average Monthly Expenses]]&lt;=30,"Low",IF(AmazonChurn[[#This Row],[Average Monthly Expenses]]&lt;=60,"Medium","High"))</f>
        <v>Low</v>
      </c>
      <c r="AM2800" t="str">
        <f>IF(AmazonChurn[[#This Row],[Number of Complaints or Support]]&lt;3,"Low",IF(AmazonChurn[[#This Row],[Number of Complaints or Support]]&lt;=7,"Medium","High"))</f>
        <v>High</v>
      </c>
      <c r="AN2800" s="14">
        <f>AmazonChurn[[#This Row],[Number of Complaints or Support]]/AmazonChurn[[#This Row],[Account Length (in months)]]</f>
        <v>0.66666666666666663</v>
      </c>
    </row>
    <row r="2801" spans="1:40" x14ac:dyDescent="0.25">
      <c r="A2801" t="s">
        <v>4697</v>
      </c>
      <c r="B2801" t="s">
        <v>23</v>
      </c>
      <c r="C2801">
        <v>28</v>
      </c>
      <c r="D2801">
        <v>1</v>
      </c>
      <c r="E2801">
        <v>1</v>
      </c>
      <c r="F2801">
        <v>1</v>
      </c>
      <c r="G2801" t="s">
        <v>36</v>
      </c>
      <c r="H2801">
        <v>0</v>
      </c>
      <c r="I2801" t="s">
        <v>314</v>
      </c>
      <c r="J2801" t="s">
        <v>25</v>
      </c>
      <c r="K2801" t="s">
        <v>25</v>
      </c>
      <c r="L2801">
        <v>53</v>
      </c>
      <c r="M2801" t="s">
        <v>23</v>
      </c>
      <c r="N2801" t="s">
        <v>23</v>
      </c>
      <c r="O2801" t="s">
        <v>23</v>
      </c>
      <c r="P2801">
        <v>0</v>
      </c>
      <c r="Q2801" t="s">
        <v>23</v>
      </c>
      <c r="R2801" t="s">
        <v>26</v>
      </c>
      <c r="S2801" t="s">
        <v>38</v>
      </c>
      <c r="T2801">
        <v>23</v>
      </c>
      <c r="U2801" t="s">
        <v>9484</v>
      </c>
      <c r="V2801">
        <v>23</v>
      </c>
      <c r="W2801">
        <v>637</v>
      </c>
      <c r="Z2801" t="s">
        <v>1149</v>
      </c>
      <c r="AA2801" s="1">
        <v>45197</v>
      </c>
      <c r="AB2801" s="1">
        <v>44492</v>
      </c>
      <c r="AC2801" t="s">
        <v>30</v>
      </c>
      <c r="AD2801" t="s">
        <v>9475</v>
      </c>
      <c r="AE2801" s="14">
        <v>25.701926182386309</v>
      </c>
      <c r="AF2801">
        <v>1</v>
      </c>
      <c r="AG2801" t="s">
        <v>53</v>
      </c>
      <c r="AH2801" t="s">
        <v>9480</v>
      </c>
      <c r="AI2801" t="b">
        <v>1</v>
      </c>
      <c r="AJ2801" t="s">
        <v>36</v>
      </c>
      <c r="AK2801" t="s">
        <v>64</v>
      </c>
      <c r="AL2801" t="str">
        <f>IF(AmazonChurn[[#This Row],[Average Monthly Expenses]]&lt;=30,"Low",IF(AmazonChurn[[#This Row],[Average Monthly Expenses]]&lt;=60,"Medium","High"))</f>
        <v>Low</v>
      </c>
      <c r="AM2801" t="str">
        <f>IF(AmazonChurn[[#This Row],[Number of Complaints or Support]]&lt;3,"Low",IF(AmazonChurn[[#This Row],[Number of Complaints or Support]]&lt;=7,"Medium","High"))</f>
        <v>Low</v>
      </c>
      <c r="AN2801" s="14">
        <f>AmazonChurn[[#This Row],[Number of Complaints or Support]]/AmazonChurn[[#This Row],[Account Length (in months)]]</f>
        <v>3.5714285714285712E-2</v>
      </c>
    </row>
    <row r="2802" spans="1:40" x14ac:dyDescent="0.25">
      <c r="A2802" t="s">
        <v>4698</v>
      </c>
      <c r="B2802" t="s">
        <v>23</v>
      </c>
      <c r="C2802">
        <v>67</v>
      </c>
      <c r="D2802">
        <v>0</v>
      </c>
      <c r="E2802">
        <v>12</v>
      </c>
      <c r="F2802">
        <v>0</v>
      </c>
      <c r="G2802" t="s">
        <v>23</v>
      </c>
      <c r="H2802">
        <v>62</v>
      </c>
      <c r="I2802" t="s">
        <v>66</v>
      </c>
      <c r="J2802" t="s">
        <v>35</v>
      </c>
      <c r="K2802" t="s">
        <v>9472</v>
      </c>
      <c r="L2802">
        <v>32</v>
      </c>
      <c r="M2802" t="s">
        <v>23</v>
      </c>
      <c r="N2802" t="s">
        <v>23</v>
      </c>
      <c r="O2802" t="s">
        <v>36</v>
      </c>
      <c r="P2802">
        <v>5</v>
      </c>
      <c r="Q2802" t="s">
        <v>23</v>
      </c>
      <c r="R2802" t="s">
        <v>57</v>
      </c>
      <c r="S2802" t="s">
        <v>38</v>
      </c>
      <c r="T2802">
        <v>25</v>
      </c>
      <c r="U2802" t="s">
        <v>9484</v>
      </c>
      <c r="V2802">
        <v>25</v>
      </c>
      <c r="W2802">
        <v>1651</v>
      </c>
      <c r="Z2802" t="s">
        <v>4699</v>
      </c>
      <c r="AA2802" s="1">
        <v>44979</v>
      </c>
      <c r="AB2802" s="1">
        <v>44710</v>
      </c>
      <c r="AC2802" t="s">
        <v>48</v>
      </c>
      <c r="AD2802" t="s">
        <v>9476</v>
      </c>
      <c r="AE2802" s="14">
        <v>25.709020691855141</v>
      </c>
      <c r="AF2802">
        <v>5</v>
      </c>
      <c r="AG2802" t="s">
        <v>69</v>
      </c>
      <c r="AH2802" t="s">
        <v>69</v>
      </c>
      <c r="AI2802" t="b">
        <v>0</v>
      </c>
      <c r="AJ2802" t="s">
        <v>23</v>
      </c>
      <c r="AK2802" t="s">
        <v>54</v>
      </c>
      <c r="AL2802" t="str">
        <f>IF(AmazonChurn[[#This Row],[Average Monthly Expenses]]&lt;=30,"Low",IF(AmazonChurn[[#This Row],[Average Monthly Expenses]]&lt;=60,"Medium","High"))</f>
        <v>Low</v>
      </c>
      <c r="AM2802" t="str">
        <f>IF(AmazonChurn[[#This Row],[Number of Complaints or Support]]&lt;3,"Low",IF(AmazonChurn[[#This Row],[Number of Complaints or Support]]&lt;=7,"Medium","High"))</f>
        <v>Medium</v>
      </c>
      <c r="AN2802" s="14">
        <f>AmazonChurn[[#This Row],[Number of Complaints or Support]]/AmazonChurn[[#This Row],[Account Length (in months)]]</f>
        <v>7.4626865671641784E-2</v>
      </c>
    </row>
    <row r="2803" spans="1:40" x14ac:dyDescent="0.25">
      <c r="A2803" t="s">
        <v>4700</v>
      </c>
      <c r="B2803" t="s">
        <v>23</v>
      </c>
      <c r="C2803">
        <v>1</v>
      </c>
      <c r="D2803">
        <v>0</v>
      </c>
      <c r="E2803">
        <v>2</v>
      </c>
      <c r="F2803">
        <v>0</v>
      </c>
      <c r="G2803" t="s">
        <v>23</v>
      </c>
      <c r="H2803">
        <v>0</v>
      </c>
      <c r="I2803" t="s">
        <v>339</v>
      </c>
      <c r="J2803" t="s">
        <v>25</v>
      </c>
      <c r="K2803" t="s">
        <v>25</v>
      </c>
      <c r="L2803">
        <v>47</v>
      </c>
      <c r="M2803" t="s">
        <v>23</v>
      </c>
      <c r="N2803" t="s">
        <v>23</v>
      </c>
      <c r="O2803" t="s">
        <v>23</v>
      </c>
      <c r="P2803">
        <v>0</v>
      </c>
      <c r="Q2803" t="s">
        <v>23</v>
      </c>
      <c r="R2803" t="s">
        <v>26</v>
      </c>
      <c r="S2803" t="s">
        <v>38</v>
      </c>
      <c r="T2803">
        <v>53</v>
      </c>
      <c r="U2803" t="s">
        <v>9484</v>
      </c>
      <c r="V2803">
        <v>53</v>
      </c>
      <c r="W2803">
        <v>53</v>
      </c>
      <c r="Z2803" t="s">
        <v>779</v>
      </c>
      <c r="AA2803" s="1">
        <v>44319</v>
      </c>
      <c r="AB2803" s="1">
        <v>43860</v>
      </c>
      <c r="AC2803" t="s">
        <v>30</v>
      </c>
      <c r="AD2803" t="s">
        <v>9475</v>
      </c>
      <c r="AE2803" s="14">
        <v>47.435603370378423</v>
      </c>
      <c r="AF2803">
        <v>2</v>
      </c>
      <c r="AG2803" t="s">
        <v>31</v>
      </c>
      <c r="AH2803" t="s">
        <v>31</v>
      </c>
      <c r="AI2803" t="b">
        <v>1</v>
      </c>
      <c r="AJ2803" t="s">
        <v>36</v>
      </c>
      <c r="AK2803" t="s">
        <v>54</v>
      </c>
      <c r="AL2803" t="str">
        <f>IF(AmazonChurn[[#This Row],[Average Monthly Expenses]]&lt;=30,"Low",IF(AmazonChurn[[#This Row],[Average Monthly Expenses]]&lt;=60,"Medium","High"))</f>
        <v>Medium</v>
      </c>
      <c r="AM2803" t="str">
        <f>IF(AmazonChurn[[#This Row],[Number of Complaints or Support]]&lt;3,"Low",IF(AmazonChurn[[#This Row],[Number of Complaints or Support]]&lt;=7,"Medium","High"))</f>
        <v>Low</v>
      </c>
      <c r="AN2803" s="14">
        <f>AmazonChurn[[#This Row],[Number of Complaints or Support]]/AmazonChurn[[#This Row],[Account Length (in months)]]</f>
        <v>2</v>
      </c>
    </row>
    <row r="2804" spans="1:40" x14ac:dyDescent="0.25">
      <c r="A2804" t="s">
        <v>4701</v>
      </c>
      <c r="B2804" t="s">
        <v>23</v>
      </c>
      <c r="C2804">
        <v>69</v>
      </c>
      <c r="D2804">
        <v>0</v>
      </c>
      <c r="E2804">
        <v>3</v>
      </c>
      <c r="F2804">
        <v>1</v>
      </c>
      <c r="G2804" t="s">
        <v>36</v>
      </c>
      <c r="H2804">
        <v>0</v>
      </c>
      <c r="I2804" t="s">
        <v>346</v>
      </c>
      <c r="J2804" t="s">
        <v>35</v>
      </c>
      <c r="K2804" t="s">
        <v>9472</v>
      </c>
      <c r="L2804">
        <v>38</v>
      </c>
      <c r="M2804" t="s">
        <v>23</v>
      </c>
      <c r="N2804" t="s">
        <v>23</v>
      </c>
      <c r="O2804" t="s">
        <v>23</v>
      </c>
      <c r="P2804">
        <v>0</v>
      </c>
      <c r="Q2804" t="s">
        <v>23</v>
      </c>
      <c r="R2804" t="s">
        <v>57</v>
      </c>
      <c r="S2804" t="s">
        <v>130</v>
      </c>
      <c r="T2804">
        <v>26</v>
      </c>
      <c r="U2804" t="s">
        <v>9483</v>
      </c>
      <c r="V2804">
        <v>26</v>
      </c>
      <c r="W2804">
        <v>1804</v>
      </c>
      <c r="Z2804" t="s">
        <v>131</v>
      </c>
      <c r="AA2804" s="1">
        <v>43943</v>
      </c>
      <c r="AB2804" s="1">
        <v>44932</v>
      </c>
      <c r="AC2804" t="s">
        <v>30</v>
      </c>
      <c r="AD2804" t="s">
        <v>9475</v>
      </c>
      <c r="AE2804" s="14">
        <v>22.076935010273552</v>
      </c>
      <c r="AF2804">
        <v>1</v>
      </c>
      <c r="AG2804" t="s">
        <v>69</v>
      </c>
      <c r="AH2804" t="s">
        <v>69</v>
      </c>
      <c r="AI2804" t="b">
        <v>0</v>
      </c>
      <c r="AJ2804" t="s">
        <v>23</v>
      </c>
      <c r="AK2804" t="s">
        <v>54</v>
      </c>
      <c r="AL2804" t="str">
        <f>IF(AmazonChurn[[#This Row],[Average Monthly Expenses]]&lt;=30,"Low",IF(AmazonChurn[[#This Row],[Average Monthly Expenses]]&lt;=60,"Medium","High"))</f>
        <v>Low</v>
      </c>
      <c r="AM2804" t="str">
        <f>IF(AmazonChurn[[#This Row],[Number of Complaints or Support]]&lt;3,"Low",IF(AmazonChurn[[#This Row],[Number of Complaints or Support]]&lt;=7,"Medium","High"))</f>
        <v>Low</v>
      </c>
      <c r="AN2804" s="14">
        <f>AmazonChurn[[#This Row],[Number of Complaints or Support]]/AmazonChurn[[#This Row],[Account Length (in months)]]</f>
        <v>1.4492753623188406E-2</v>
      </c>
    </row>
    <row r="2805" spans="1:40" x14ac:dyDescent="0.25">
      <c r="A2805" t="s">
        <v>4702</v>
      </c>
      <c r="B2805" t="s">
        <v>23</v>
      </c>
      <c r="C2805">
        <v>4</v>
      </c>
      <c r="D2805">
        <v>0</v>
      </c>
      <c r="E2805">
        <v>0</v>
      </c>
      <c r="F2805">
        <v>0</v>
      </c>
      <c r="G2805" t="s">
        <v>23</v>
      </c>
      <c r="H2805">
        <v>0</v>
      </c>
      <c r="I2805" t="s">
        <v>217</v>
      </c>
      <c r="J2805" t="s">
        <v>35</v>
      </c>
      <c r="K2805" t="s">
        <v>9472</v>
      </c>
      <c r="L2805">
        <v>23</v>
      </c>
      <c r="M2805" t="s">
        <v>36</v>
      </c>
      <c r="N2805" t="s">
        <v>23</v>
      </c>
      <c r="O2805" t="s">
        <v>23</v>
      </c>
      <c r="P2805">
        <v>0</v>
      </c>
      <c r="Q2805" t="s">
        <v>23</v>
      </c>
      <c r="R2805" t="s">
        <v>26</v>
      </c>
      <c r="S2805" t="s">
        <v>130</v>
      </c>
      <c r="T2805">
        <v>9</v>
      </c>
      <c r="U2805" t="s">
        <v>9483</v>
      </c>
      <c r="V2805">
        <v>9</v>
      </c>
      <c r="W2805">
        <v>34</v>
      </c>
      <c r="Z2805" t="s">
        <v>4703</v>
      </c>
      <c r="AA2805" s="1">
        <v>43869</v>
      </c>
      <c r="AB2805" s="1">
        <v>43833</v>
      </c>
      <c r="AC2805" t="s">
        <v>48</v>
      </c>
      <c r="AD2805" t="s">
        <v>9476</v>
      </c>
      <c r="AE2805" s="14">
        <v>7.9782183986939321</v>
      </c>
      <c r="AF2805">
        <v>6</v>
      </c>
      <c r="AG2805" t="s">
        <v>69</v>
      </c>
      <c r="AH2805" t="s">
        <v>69</v>
      </c>
      <c r="AI2805" t="b">
        <v>0</v>
      </c>
      <c r="AJ2805" t="s">
        <v>23</v>
      </c>
      <c r="AK2805" t="s">
        <v>73</v>
      </c>
      <c r="AL2805" t="str">
        <f>IF(AmazonChurn[[#This Row],[Average Monthly Expenses]]&lt;=30,"Low",IF(AmazonChurn[[#This Row],[Average Monthly Expenses]]&lt;=60,"Medium","High"))</f>
        <v>Low</v>
      </c>
      <c r="AM2805" t="str">
        <f>IF(AmazonChurn[[#This Row],[Number of Complaints or Support]]&lt;3,"Low",IF(AmazonChurn[[#This Row],[Number of Complaints or Support]]&lt;=7,"Medium","High"))</f>
        <v>Medium</v>
      </c>
      <c r="AN2805" s="14">
        <f>AmazonChurn[[#This Row],[Number of Complaints or Support]]/AmazonChurn[[#This Row],[Account Length (in months)]]</f>
        <v>1.5</v>
      </c>
    </row>
    <row r="2806" spans="1:40" x14ac:dyDescent="0.25">
      <c r="A2806" t="s">
        <v>4704</v>
      </c>
      <c r="B2806" t="s">
        <v>23</v>
      </c>
      <c r="C2806">
        <v>41</v>
      </c>
      <c r="D2806">
        <v>0</v>
      </c>
      <c r="E2806">
        <v>0</v>
      </c>
      <c r="F2806">
        <v>0</v>
      </c>
      <c r="G2806" t="s">
        <v>23</v>
      </c>
      <c r="H2806">
        <v>0</v>
      </c>
      <c r="I2806" t="s">
        <v>92</v>
      </c>
      <c r="J2806" t="s">
        <v>35</v>
      </c>
      <c r="K2806" t="s">
        <v>9472</v>
      </c>
      <c r="L2806">
        <v>53</v>
      </c>
      <c r="M2806" t="s">
        <v>23</v>
      </c>
      <c r="N2806" t="s">
        <v>23</v>
      </c>
      <c r="O2806" t="s">
        <v>23</v>
      </c>
      <c r="P2806">
        <v>0</v>
      </c>
      <c r="Q2806" t="s">
        <v>23</v>
      </c>
      <c r="R2806" t="s">
        <v>57</v>
      </c>
      <c r="S2806" t="s">
        <v>38</v>
      </c>
      <c r="T2806">
        <v>13</v>
      </c>
      <c r="U2806" t="s">
        <v>9484</v>
      </c>
      <c r="V2806">
        <v>13</v>
      </c>
      <c r="W2806">
        <v>553</v>
      </c>
      <c r="Z2806" t="s">
        <v>4705</v>
      </c>
      <c r="AA2806" s="1">
        <v>44249</v>
      </c>
      <c r="AB2806" s="1">
        <v>44644</v>
      </c>
      <c r="AC2806" t="s">
        <v>48</v>
      </c>
      <c r="AD2806" t="s">
        <v>9476</v>
      </c>
      <c r="AE2806" s="14">
        <v>15.325007816160319</v>
      </c>
      <c r="AF2806">
        <v>4</v>
      </c>
      <c r="AG2806" t="s">
        <v>69</v>
      </c>
      <c r="AH2806" t="s">
        <v>69</v>
      </c>
      <c r="AI2806" t="b">
        <v>0</v>
      </c>
      <c r="AJ2806" t="s">
        <v>23</v>
      </c>
      <c r="AK2806" t="s">
        <v>64</v>
      </c>
      <c r="AL2806" t="str">
        <f>IF(AmazonChurn[[#This Row],[Average Monthly Expenses]]&lt;=30,"Low",IF(AmazonChurn[[#This Row],[Average Monthly Expenses]]&lt;=60,"Medium","High"))</f>
        <v>Low</v>
      </c>
      <c r="AM2806" t="str">
        <f>IF(AmazonChurn[[#This Row],[Number of Complaints or Support]]&lt;3,"Low",IF(AmazonChurn[[#This Row],[Number of Complaints or Support]]&lt;=7,"Medium","High"))</f>
        <v>Medium</v>
      </c>
      <c r="AN2806" s="14">
        <f>AmazonChurn[[#This Row],[Number of Complaints or Support]]/AmazonChurn[[#This Row],[Account Length (in months)]]</f>
        <v>9.7560975609756101E-2</v>
      </c>
    </row>
    <row r="2807" spans="1:40" x14ac:dyDescent="0.25">
      <c r="A2807" t="s">
        <v>4706</v>
      </c>
      <c r="B2807" t="s">
        <v>36</v>
      </c>
      <c r="C2807">
        <v>65</v>
      </c>
      <c r="D2807">
        <v>3</v>
      </c>
      <c r="E2807">
        <v>18</v>
      </c>
      <c r="F2807">
        <v>1</v>
      </c>
      <c r="G2807" t="s">
        <v>36</v>
      </c>
      <c r="H2807">
        <v>0</v>
      </c>
      <c r="I2807" t="s">
        <v>162</v>
      </c>
      <c r="J2807" t="s">
        <v>35</v>
      </c>
      <c r="K2807" t="s">
        <v>9472</v>
      </c>
      <c r="L2807">
        <v>29</v>
      </c>
      <c r="M2807" t="s">
        <v>36</v>
      </c>
      <c r="N2807" t="s">
        <v>23</v>
      </c>
      <c r="O2807" t="s">
        <v>23</v>
      </c>
      <c r="P2807">
        <v>0</v>
      </c>
      <c r="Q2807" t="s">
        <v>23</v>
      </c>
      <c r="R2807" t="s">
        <v>26</v>
      </c>
      <c r="S2807" t="s">
        <v>124</v>
      </c>
      <c r="T2807">
        <v>61</v>
      </c>
      <c r="U2807" t="s">
        <v>9484</v>
      </c>
      <c r="V2807">
        <v>61</v>
      </c>
      <c r="W2807">
        <v>3957</v>
      </c>
      <c r="X2807" t="s">
        <v>46</v>
      </c>
      <c r="Y2807" t="s">
        <v>220</v>
      </c>
      <c r="Z2807" t="s">
        <v>2002</v>
      </c>
      <c r="AA2807" s="1">
        <v>44164</v>
      </c>
      <c r="AB2807" s="1">
        <v>44653</v>
      </c>
      <c r="AC2807" t="s">
        <v>30</v>
      </c>
      <c r="AD2807" t="s">
        <v>9475</v>
      </c>
      <c r="AE2807" s="14">
        <v>61.682228920756529</v>
      </c>
      <c r="AF2807">
        <v>10</v>
      </c>
      <c r="AG2807" t="s">
        <v>69</v>
      </c>
      <c r="AH2807" t="s">
        <v>69</v>
      </c>
      <c r="AI2807" t="b">
        <v>1</v>
      </c>
      <c r="AJ2807" t="s">
        <v>36</v>
      </c>
      <c r="AK2807" t="s">
        <v>54</v>
      </c>
      <c r="AL2807" t="str">
        <f>IF(AmazonChurn[[#This Row],[Average Monthly Expenses]]&lt;=30,"Low",IF(AmazonChurn[[#This Row],[Average Monthly Expenses]]&lt;=60,"Medium","High"))</f>
        <v>High</v>
      </c>
      <c r="AM2807" t="str">
        <f>IF(AmazonChurn[[#This Row],[Number of Complaints or Support]]&lt;3,"Low",IF(AmazonChurn[[#This Row],[Number of Complaints or Support]]&lt;=7,"Medium","High"))</f>
        <v>High</v>
      </c>
      <c r="AN2807" s="14">
        <f>AmazonChurn[[#This Row],[Number of Complaints or Support]]/AmazonChurn[[#This Row],[Account Length (in months)]]</f>
        <v>0.15384615384615385</v>
      </c>
    </row>
    <row r="2808" spans="1:40" x14ac:dyDescent="0.25">
      <c r="A2808" t="s">
        <v>4707</v>
      </c>
      <c r="B2808" t="s">
        <v>36</v>
      </c>
      <c r="C2808">
        <v>38</v>
      </c>
      <c r="D2808">
        <v>5</v>
      </c>
      <c r="E2808">
        <v>14</v>
      </c>
      <c r="F2808">
        <v>1</v>
      </c>
      <c r="G2808" t="s">
        <v>36</v>
      </c>
      <c r="H2808">
        <v>0</v>
      </c>
      <c r="I2808" t="s">
        <v>438</v>
      </c>
      <c r="J2808" t="s">
        <v>25</v>
      </c>
      <c r="K2808" t="s">
        <v>25</v>
      </c>
      <c r="L2808">
        <v>28</v>
      </c>
      <c r="M2808" t="s">
        <v>36</v>
      </c>
      <c r="N2808" t="s">
        <v>23</v>
      </c>
      <c r="O2808" t="s">
        <v>23</v>
      </c>
      <c r="P2808">
        <v>0</v>
      </c>
      <c r="Q2808" t="s">
        <v>36</v>
      </c>
      <c r="R2808" t="s">
        <v>26</v>
      </c>
      <c r="S2808" t="s">
        <v>38</v>
      </c>
      <c r="T2808">
        <v>41</v>
      </c>
      <c r="U2808" t="s">
        <v>9484</v>
      </c>
      <c r="V2808">
        <v>41</v>
      </c>
      <c r="W2808">
        <v>1558</v>
      </c>
      <c r="X2808" t="s">
        <v>46</v>
      </c>
      <c r="Y2808" t="s">
        <v>220</v>
      </c>
      <c r="Z2808" t="s">
        <v>4708</v>
      </c>
      <c r="AA2808" s="1">
        <v>44181</v>
      </c>
      <c r="AB2808" s="1">
        <v>44421</v>
      </c>
      <c r="AC2808" t="s">
        <v>41</v>
      </c>
      <c r="AD2808" t="s">
        <v>9477</v>
      </c>
      <c r="AE2808" s="14">
        <v>35.524758546598477</v>
      </c>
      <c r="AF2808">
        <v>9</v>
      </c>
      <c r="AG2808" t="s">
        <v>31</v>
      </c>
      <c r="AH2808" t="s">
        <v>31</v>
      </c>
      <c r="AI2808" t="b">
        <v>1</v>
      </c>
      <c r="AJ2808" t="s">
        <v>36</v>
      </c>
      <c r="AK2808" t="s">
        <v>32</v>
      </c>
      <c r="AL2808" t="str">
        <f>IF(AmazonChurn[[#This Row],[Average Monthly Expenses]]&lt;=30,"Low",IF(AmazonChurn[[#This Row],[Average Monthly Expenses]]&lt;=60,"Medium","High"))</f>
        <v>Medium</v>
      </c>
      <c r="AM2808" t="str">
        <f>IF(AmazonChurn[[#This Row],[Number of Complaints or Support]]&lt;3,"Low",IF(AmazonChurn[[#This Row],[Number of Complaints or Support]]&lt;=7,"Medium","High"))</f>
        <v>High</v>
      </c>
      <c r="AN2808" s="14">
        <f>AmazonChurn[[#This Row],[Number of Complaints or Support]]/AmazonChurn[[#This Row],[Account Length (in months)]]</f>
        <v>0.23684210526315788</v>
      </c>
    </row>
    <row r="2809" spans="1:40" x14ac:dyDescent="0.25">
      <c r="A2809" t="s">
        <v>4709</v>
      </c>
      <c r="B2809" t="s">
        <v>23</v>
      </c>
      <c r="C2809">
        <v>71</v>
      </c>
      <c r="D2809">
        <v>0</v>
      </c>
      <c r="E2809">
        <v>9</v>
      </c>
      <c r="F2809">
        <v>1</v>
      </c>
      <c r="G2809" t="s">
        <v>36</v>
      </c>
      <c r="H2809">
        <v>0</v>
      </c>
      <c r="I2809" t="s">
        <v>136</v>
      </c>
      <c r="J2809" t="s">
        <v>25</v>
      </c>
      <c r="K2809" t="s">
        <v>25</v>
      </c>
      <c r="L2809">
        <v>46</v>
      </c>
      <c r="M2809" t="s">
        <v>23</v>
      </c>
      <c r="N2809" t="s">
        <v>23</v>
      </c>
      <c r="O2809" t="s">
        <v>36</v>
      </c>
      <c r="P2809">
        <v>2</v>
      </c>
      <c r="Q2809" t="s">
        <v>36</v>
      </c>
      <c r="R2809" t="s">
        <v>57</v>
      </c>
      <c r="S2809" t="s">
        <v>130</v>
      </c>
      <c r="T2809">
        <v>50</v>
      </c>
      <c r="U2809" t="s">
        <v>9483</v>
      </c>
      <c r="V2809">
        <v>50</v>
      </c>
      <c r="W2809">
        <v>3558</v>
      </c>
      <c r="Z2809" t="s">
        <v>1462</v>
      </c>
      <c r="AA2809" s="1">
        <v>45058</v>
      </c>
      <c r="AB2809" s="1">
        <v>43880</v>
      </c>
      <c r="AC2809" t="s">
        <v>48</v>
      </c>
      <c r="AD2809" t="s">
        <v>9476</v>
      </c>
      <c r="AE2809" s="14">
        <v>52.933481540826463</v>
      </c>
      <c r="AF2809">
        <v>10</v>
      </c>
      <c r="AG2809" t="s">
        <v>53</v>
      </c>
      <c r="AH2809" t="s">
        <v>9480</v>
      </c>
      <c r="AI2809" t="b">
        <v>0</v>
      </c>
      <c r="AJ2809" t="s">
        <v>23</v>
      </c>
      <c r="AK2809" t="s">
        <v>54</v>
      </c>
      <c r="AL2809" t="str">
        <f>IF(AmazonChurn[[#This Row],[Average Monthly Expenses]]&lt;=30,"Low",IF(AmazonChurn[[#This Row],[Average Monthly Expenses]]&lt;=60,"Medium","High"))</f>
        <v>Medium</v>
      </c>
      <c r="AM2809" t="str">
        <f>IF(AmazonChurn[[#This Row],[Number of Complaints or Support]]&lt;3,"Low",IF(AmazonChurn[[#This Row],[Number of Complaints or Support]]&lt;=7,"Medium","High"))</f>
        <v>High</v>
      </c>
      <c r="AN2809" s="14">
        <f>AmazonChurn[[#This Row],[Number of Complaints or Support]]/AmazonChurn[[#This Row],[Account Length (in months)]]</f>
        <v>0.14084507042253522</v>
      </c>
    </row>
    <row r="2810" spans="1:40" x14ac:dyDescent="0.25">
      <c r="A2810" t="s">
        <v>4710</v>
      </c>
      <c r="B2810" t="s">
        <v>23</v>
      </c>
      <c r="C2810">
        <v>37</v>
      </c>
      <c r="D2810">
        <v>0</v>
      </c>
      <c r="E2810">
        <v>38</v>
      </c>
      <c r="F2810">
        <v>1</v>
      </c>
      <c r="G2810" t="s">
        <v>36</v>
      </c>
      <c r="H2810">
        <v>0</v>
      </c>
      <c r="I2810" t="s">
        <v>225</v>
      </c>
      <c r="J2810" t="s">
        <v>35</v>
      </c>
      <c r="K2810" t="s">
        <v>9472</v>
      </c>
      <c r="L2810">
        <v>28</v>
      </c>
      <c r="M2810" t="s">
        <v>36</v>
      </c>
      <c r="N2810" t="s">
        <v>23</v>
      </c>
      <c r="O2810" t="s">
        <v>36</v>
      </c>
      <c r="P2810">
        <v>6</v>
      </c>
      <c r="Q2810" t="s">
        <v>36</v>
      </c>
      <c r="R2810" t="s">
        <v>37</v>
      </c>
      <c r="S2810" t="s">
        <v>27</v>
      </c>
      <c r="T2810">
        <v>18</v>
      </c>
      <c r="U2810" t="s">
        <v>9483</v>
      </c>
      <c r="V2810">
        <v>18</v>
      </c>
      <c r="W2810">
        <v>670</v>
      </c>
      <c r="Z2810" t="s">
        <v>4711</v>
      </c>
      <c r="AA2810" s="1">
        <v>44807</v>
      </c>
      <c r="AB2810" s="1">
        <v>43843</v>
      </c>
      <c r="AC2810" t="s">
        <v>41</v>
      </c>
      <c r="AD2810" t="s">
        <v>9477</v>
      </c>
      <c r="AE2810" s="14">
        <v>16.599559627000229</v>
      </c>
      <c r="AF2810">
        <v>1</v>
      </c>
      <c r="AG2810" t="s">
        <v>69</v>
      </c>
      <c r="AH2810" t="s">
        <v>69</v>
      </c>
      <c r="AI2810" t="b">
        <v>1</v>
      </c>
      <c r="AJ2810" t="s">
        <v>36</v>
      </c>
      <c r="AK2810" t="s">
        <v>54</v>
      </c>
      <c r="AL2810" t="str">
        <f>IF(AmazonChurn[[#This Row],[Average Monthly Expenses]]&lt;=30,"Low",IF(AmazonChurn[[#This Row],[Average Monthly Expenses]]&lt;=60,"Medium","High"))</f>
        <v>Low</v>
      </c>
      <c r="AM2810" t="str">
        <f>IF(AmazonChurn[[#This Row],[Number of Complaints or Support]]&lt;3,"Low",IF(AmazonChurn[[#This Row],[Number of Complaints or Support]]&lt;=7,"Medium","High"))</f>
        <v>Low</v>
      </c>
      <c r="AN2810" s="14">
        <f>AmazonChurn[[#This Row],[Number of Complaints or Support]]/AmazonChurn[[#This Row],[Account Length (in months)]]</f>
        <v>2.7027027027027029E-2</v>
      </c>
    </row>
    <row r="2811" spans="1:40" x14ac:dyDescent="0.25">
      <c r="A2811" t="s">
        <v>4712</v>
      </c>
      <c r="B2811" t="s">
        <v>36</v>
      </c>
      <c r="C2811">
        <v>13</v>
      </c>
      <c r="D2811">
        <v>0</v>
      </c>
      <c r="E2811">
        <v>2</v>
      </c>
      <c r="F2811">
        <v>1</v>
      </c>
      <c r="G2811" t="s">
        <v>36</v>
      </c>
      <c r="H2811">
        <v>0</v>
      </c>
      <c r="I2811" t="s">
        <v>109</v>
      </c>
      <c r="J2811" t="s">
        <v>25</v>
      </c>
      <c r="K2811" t="s">
        <v>25</v>
      </c>
      <c r="L2811">
        <v>45</v>
      </c>
      <c r="M2811" t="s">
        <v>23</v>
      </c>
      <c r="N2811" t="s">
        <v>23</v>
      </c>
      <c r="O2811" t="s">
        <v>23</v>
      </c>
      <c r="P2811">
        <v>0</v>
      </c>
      <c r="Q2811" t="s">
        <v>36</v>
      </c>
      <c r="R2811" t="s">
        <v>26</v>
      </c>
      <c r="S2811" t="s">
        <v>38</v>
      </c>
      <c r="T2811">
        <v>17</v>
      </c>
      <c r="U2811" t="s">
        <v>9484</v>
      </c>
      <c r="V2811">
        <v>17</v>
      </c>
      <c r="W2811">
        <v>216</v>
      </c>
      <c r="X2811" t="s">
        <v>110</v>
      </c>
      <c r="Y2811" t="s">
        <v>204</v>
      </c>
      <c r="Z2811" t="s">
        <v>4713</v>
      </c>
      <c r="AA2811" s="1">
        <v>44782</v>
      </c>
      <c r="AB2811" s="1">
        <v>45128</v>
      </c>
      <c r="AC2811" t="s">
        <v>48</v>
      </c>
      <c r="AD2811" t="s">
        <v>9476</v>
      </c>
      <c r="AE2811" s="14">
        <v>15.788251524319991</v>
      </c>
      <c r="AF2811">
        <v>9</v>
      </c>
      <c r="AG2811" t="s">
        <v>53</v>
      </c>
      <c r="AH2811" t="s">
        <v>9480</v>
      </c>
      <c r="AI2811" t="b">
        <v>1</v>
      </c>
      <c r="AJ2811" t="s">
        <v>36</v>
      </c>
      <c r="AK2811" t="s">
        <v>54</v>
      </c>
      <c r="AL2811" t="str">
        <f>IF(AmazonChurn[[#This Row],[Average Monthly Expenses]]&lt;=30,"Low",IF(AmazonChurn[[#This Row],[Average Monthly Expenses]]&lt;=60,"Medium","High"))</f>
        <v>Low</v>
      </c>
      <c r="AM2811" t="str">
        <f>IF(AmazonChurn[[#This Row],[Number of Complaints or Support]]&lt;3,"Low",IF(AmazonChurn[[#This Row],[Number of Complaints or Support]]&lt;=7,"Medium","High"))</f>
        <v>High</v>
      </c>
      <c r="AN2811" s="14">
        <f>AmazonChurn[[#This Row],[Number of Complaints or Support]]/AmazonChurn[[#This Row],[Account Length (in months)]]</f>
        <v>0.69230769230769229</v>
      </c>
    </row>
    <row r="2812" spans="1:40" x14ac:dyDescent="0.25">
      <c r="A2812" t="s">
        <v>4714</v>
      </c>
      <c r="B2812" t="s">
        <v>23</v>
      </c>
      <c r="C2812">
        <v>15</v>
      </c>
      <c r="D2812">
        <v>0</v>
      </c>
      <c r="E2812">
        <v>0</v>
      </c>
      <c r="F2812">
        <v>0</v>
      </c>
      <c r="G2812" t="s">
        <v>23</v>
      </c>
      <c r="H2812">
        <v>0</v>
      </c>
      <c r="I2812" t="s">
        <v>203</v>
      </c>
      <c r="J2812" t="s">
        <v>35</v>
      </c>
      <c r="K2812" t="s">
        <v>9472</v>
      </c>
      <c r="L2812">
        <v>62</v>
      </c>
      <c r="M2812" t="s">
        <v>23</v>
      </c>
      <c r="N2812" t="s">
        <v>23</v>
      </c>
      <c r="O2812" t="s">
        <v>23</v>
      </c>
      <c r="P2812">
        <v>0</v>
      </c>
      <c r="Q2812" t="s">
        <v>23</v>
      </c>
      <c r="R2812" t="s">
        <v>26</v>
      </c>
      <c r="S2812" t="s">
        <v>130</v>
      </c>
      <c r="T2812">
        <v>8</v>
      </c>
      <c r="U2812" t="s">
        <v>9483</v>
      </c>
      <c r="V2812">
        <v>8</v>
      </c>
      <c r="W2812">
        <v>122</v>
      </c>
      <c r="Z2812" t="s">
        <v>3715</v>
      </c>
      <c r="AA2812" s="1">
        <v>43975</v>
      </c>
      <c r="AB2812" s="1">
        <v>44710</v>
      </c>
      <c r="AC2812" t="s">
        <v>48</v>
      </c>
      <c r="AD2812" t="s">
        <v>9476</v>
      </c>
      <c r="AE2812" s="14">
        <v>7.5309015129739629</v>
      </c>
      <c r="AF2812">
        <v>9</v>
      </c>
      <c r="AG2812" t="s">
        <v>31</v>
      </c>
      <c r="AH2812" t="s">
        <v>31</v>
      </c>
      <c r="AI2812" t="b">
        <v>0</v>
      </c>
      <c r="AJ2812" t="s">
        <v>23</v>
      </c>
      <c r="AK2812" t="s">
        <v>32</v>
      </c>
      <c r="AL2812" t="str">
        <f>IF(AmazonChurn[[#This Row],[Average Monthly Expenses]]&lt;=30,"Low",IF(AmazonChurn[[#This Row],[Average Monthly Expenses]]&lt;=60,"Medium","High"))</f>
        <v>Low</v>
      </c>
      <c r="AM2812" t="str">
        <f>IF(AmazonChurn[[#This Row],[Number of Complaints or Support]]&lt;3,"Low",IF(AmazonChurn[[#This Row],[Number of Complaints or Support]]&lt;=7,"Medium","High"))</f>
        <v>High</v>
      </c>
      <c r="AN2812" s="14">
        <f>AmazonChurn[[#This Row],[Number of Complaints or Support]]/AmazonChurn[[#This Row],[Account Length (in months)]]</f>
        <v>0.6</v>
      </c>
    </row>
    <row r="2813" spans="1:40" x14ac:dyDescent="0.25">
      <c r="A2813" t="s">
        <v>4715</v>
      </c>
      <c r="B2813" t="s">
        <v>23</v>
      </c>
      <c r="C2813">
        <v>4</v>
      </c>
      <c r="D2813">
        <v>0</v>
      </c>
      <c r="E2813">
        <v>4</v>
      </c>
      <c r="F2813">
        <v>1</v>
      </c>
      <c r="G2813" t="s">
        <v>36</v>
      </c>
      <c r="H2813">
        <v>0</v>
      </c>
      <c r="I2813" t="s">
        <v>273</v>
      </c>
      <c r="J2813" t="s">
        <v>35</v>
      </c>
      <c r="K2813" t="s">
        <v>9472</v>
      </c>
      <c r="L2813">
        <v>34</v>
      </c>
      <c r="M2813" t="s">
        <v>23</v>
      </c>
      <c r="N2813" t="s">
        <v>23</v>
      </c>
      <c r="O2813" t="s">
        <v>23</v>
      </c>
      <c r="P2813">
        <v>0</v>
      </c>
      <c r="Q2813" t="s">
        <v>23</v>
      </c>
      <c r="R2813" t="s">
        <v>26</v>
      </c>
      <c r="S2813" t="s">
        <v>130</v>
      </c>
      <c r="T2813">
        <v>15</v>
      </c>
      <c r="U2813" t="s">
        <v>9483</v>
      </c>
      <c r="V2813">
        <v>15</v>
      </c>
      <c r="W2813">
        <v>63</v>
      </c>
      <c r="Z2813" t="s">
        <v>4716</v>
      </c>
      <c r="AA2813" s="1">
        <v>45240</v>
      </c>
      <c r="AB2813" s="1">
        <v>44894</v>
      </c>
      <c r="AC2813" t="s">
        <v>41</v>
      </c>
      <c r="AD2813" t="s">
        <v>9477</v>
      </c>
      <c r="AE2813" s="14">
        <v>13.63418490068611</v>
      </c>
      <c r="AF2813">
        <v>3</v>
      </c>
      <c r="AG2813" t="s">
        <v>53</v>
      </c>
      <c r="AH2813" t="s">
        <v>9480</v>
      </c>
      <c r="AI2813" t="b">
        <v>1</v>
      </c>
      <c r="AJ2813" t="s">
        <v>36</v>
      </c>
      <c r="AK2813" t="s">
        <v>73</v>
      </c>
      <c r="AL2813" t="str">
        <f>IF(AmazonChurn[[#This Row],[Average Monthly Expenses]]&lt;=30,"Low",IF(AmazonChurn[[#This Row],[Average Monthly Expenses]]&lt;=60,"Medium","High"))</f>
        <v>Low</v>
      </c>
      <c r="AM2813" t="str">
        <f>IF(AmazonChurn[[#This Row],[Number of Complaints or Support]]&lt;3,"Low",IF(AmazonChurn[[#This Row],[Number of Complaints or Support]]&lt;=7,"Medium","High"))</f>
        <v>Medium</v>
      </c>
      <c r="AN2813" s="14">
        <f>AmazonChurn[[#This Row],[Number of Complaints or Support]]/AmazonChurn[[#This Row],[Account Length (in months)]]</f>
        <v>0.75</v>
      </c>
    </row>
    <row r="2814" spans="1:40" x14ac:dyDescent="0.25">
      <c r="A2814" t="s">
        <v>4717</v>
      </c>
      <c r="B2814" t="s">
        <v>23</v>
      </c>
      <c r="C2814">
        <v>24</v>
      </c>
      <c r="D2814">
        <v>0</v>
      </c>
      <c r="E2814">
        <v>0</v>
      </c>
      <c r="F2814">
        <v>0</v>
      </c>
      <c r="G2814" t="s">
        <v>23</v>
      </c>
      <c r="H2814">
        <v>0</v>
      </c>
      <c r="I2814" t="s">
        <v>109</v>
      </c>
      <c r="J2814" t="s">
        <v>25</v>
      </c>
      <c r="K2814" t="s">
        <v>25</v>
      </c>
      <c r="L2814">
        <v>50</v>
      </c>
      <c r="M2814" t="s">
        <v>23</v>
      </c>
      <c r="N2814" t="s">
        <v>23</v>
      </c>
      <c r="O2814" t="s">
        <v>36</v>
      </c>
      <c r="P2814">
        <v>3</v>
      </c>
      <c r="Q2814" t="s">
        <v>23</v>
      </c>
      <c r="R2814" t="s">
        <v>57</v>
      </c>
      <c r="S2814" t="s">
        <v>214</v>
      </c>
      <c r="T2814">
        <v>9</v>
      </c>
      <c r="U2814" t="s">
        <v>9486</v>
      </c>
      <c r="V2814">
        <v>9</v>
      </c>
      <c r="W2814">
        <v>231</v>
      </c>
      <c r="Z2814" t="s">
        <v>4718</v>
      </c>
      <c r="AA2814" s="1">
        <v>44525</v>
      </c>
      <c r="AB2814" s="1">
        <v>44024</v>
      </c>
      <c r="AC2814" t="s">
        <v>30</v>
      </c>
      <c r="AD2814" t="s">
        <v>9475</v>
      </c>
      <c r="AE2814" s="14">
        <v>8.279319855572119</v>
      </c>
      <c r="AF2814">
        <v>10</v>
      </c>
      <c r="AG2814" t="s">
        <v>31</v>
      </c>
      <c r="AH2814" t="s">
        <v>31</v>
      </c>
      <c r="AI2814" t="b">
        <v>0</v>
      </c>
      <c r="AJ2814" t="s">
        <v>23</v>
      </c>
      <c r="AK2814" t="s">
        <v>32</v>
      </c>
      <c r="AL2814" t="str">
        <f>IF(AmazonChurn[[#This Row],[Average Monthly Expenses]]&lt;=30,"Low",IF(AmazonChurn[[#This Row],[Average Monthly Expenses]]&lt;=60,"Medium","High"))</f>
        <v>Low</v>
      </c>
      <c r="AM2814" t="str">
        <f>IF(AmazonChurn[[#This Row],[Number of Complaints or Support]]&lt;3,"Low",IF(AmazonChurn[[#This Row],[Number of Complaints or Support]]&lt;=7,"Medium","High"))</f>
        <v>High</v>
      </c>
      <c r="AN2814" s="14">
        <f>AmazonChurn[[#This Row],[Number of Complaints or Support]]/AmazonChurn[[#This Row],[Account Length (in months)]]</f>
        <v>0.41666666666666669</v>
      </c>
    </row>
    <row r="2815" spans="1:40" x14ac:dyDescent="0.25">
      <c r="A2815" t="s">
        <v>4719</v>
      </c>
      <c r="B2815" t="s">
        <v>23</v>
      </c>
      <c r="C2815">
        <v>71</v>
      </c>
      <c r="D2815">
        <v>0</v>
      </c>
      <c r="E2815">
        <v>7</v>
      </c>
      <c r="F2815">
        <v>1</v>
      </c>
      <c r="G2815" t="s">
        <v>36</v>
      </c>
      <c r="H2815">
        <v>0</v>
      </c>
      <c r="I2815" t="s">
        <v>248</v>
      </c>
      <c r="J2815" t="s">
        <v>25</v>
      </c>
      <c r="K2815" t="s">
        <v>25</v>
      </c>
      <c r="L2815">
        <v>48</v>
      </c>
      <c r="M2815" t="s">
        <v>23</v>
      </c>
      <c r="N2815" t="s">
        <v>23</v>
      </c>
      <c r="O2815" t="s">
        <v>36</v>
      </c>
      <c r="P2815">
        <v>5</v>
      </c>
      <c r="Q2815" t="s">
        <v>36</v>
      </c>
      <c r="R2815" t="s">
        <v>57</v>
      </c>
      <c r="S2815" t="s">
        <v>130</v>
      </c>
      <c r="T2815">
        <v>41</v>
      </c>
      <c r="U2815" t="s">
        <v>9483</v>
      </c>
      <c r="V2815">
        <v>41</v>
      </c>
      <c r="W2815">
        <v>2889</v>
      </c>
      <c r="Z2815" t="s">
        <v>1689</v>
      </c>
      <c r="AA2815" s="1">
        <v>45166</v>
      </c>
      <c r="AB2815" s="1">
        <v>44267</v>
      </c>
      <c r="AC2815" t="s">
        <v>48</v>
      </c>
      <c r="AD2815" t="s">
        <v>9476</v>
      </c>
      <c r="AE2815" s="14">
        <v>38.819065827430023</v>
      </c>
      <c r="AF2815">
        <v>2</v>
      </c>
      <c r="AG2815" t="s">
        <v>53</v>
      </c>
      <c r="AH2815" t="s">
        <v>9480</v>
      </c>
      <c r="AI2815" t="b">
        <v>1</v>
      </c>
      <c r="AJ2815" t="s">
        <v>36</v>
      </c>
      <c r="AK2815" t="s">
        <v>32</v>
      </c>
      <c r="AL2815" t="str">
        <f>IF(AmazonChurn[[#This Row],[Average Monthly Expenses]]&lt;=30,"Low",IF(AmazonChurn[[#This Row],[Average Monthly Expenses]]&lt;=60,"Medium","High"))</f>
        <v>Medium</v>
      </c>
      <c r="AM2815" t="str">
        <f>IF(AmazonChurn[[#This Row],[Number of Complaints or Support]]&lt;3,"Low",IF(AmazonChurn[[#This Row],[Number of Complaints or Support]]&lt;=7,"Medium","High"))</f>
        <v>Low</v>
      </c>
      <c r="AN2815" s="14">
        <f>AmazonChurn[[#This Row],[Number of Complaints or Support]]/AmazonChurn[[#This Row],[Account Length (in months)]]</f>
        <v>2.8169014084507043E-2</v>
      </c>
    </row>
    <row r="2816" spans="1:40" x14ac:dyDescent="0.25">
      <c r="A2816" t="s">
        <v>4720</v>
      </c>
      <c r="B2816" t="s">
        <v>36</v>
      </c>
      <c r="C2816">
        <v>5</v>
      </c>
      <c r="D2816">
        <v>0</v>
      </c>
      <c r="E2816">
        <v>5</v>
      </c>
      <c r="F2816">
        <v>1</v>
      </c>
      <c r="G2816" t="s">
        <v>36</v>
      </c>
      <c r="H2816">
        <v>0</v>
      </c>
      <c r="I2816" t="s">
        <v>190</v>
      </c>
      <c r="J2816" t="s">
        <v>25</v>
      </c>
      <c r="K2816" t="s">
        <v>25</v>
      </c>
      <c r="L2816">
        <v>54</v>
      </c>
      <c r="M2816" t="s">
        <v>23</v>
      </c>
      <c r="N2816" t="s">
        <v>23</v>
      </c>
      <c r="O2816" t="s">
        <v>36</v>
      </c>
      <c r="P2816">
        <v>2</v>
      </c>
      <c r="Q2816" t="s">
        <v>23</v>
      </c>
      <c r="R2816" t="s">
        <v>26</v>
      </c>
      <c r="S2816" t="s">
        <v>176</v>
      </c>
      <c r="T2816">
        <v>23</v>
      </c>
      <c r="U2816" t="s">
        <v>9486</v>
      </c>
      <c r="V2816">
        <v>23</v>
      </c>
      <c r="W2816">
        <v>111</v>
      </c>
      <c r="X2816" t="s">
        <v>46</v>
      </c>
      <c r="Y2816" t="s">
        <v>191</v>
      </c>
      <c r="Z2816" t="s">
        <v>4385</v>
      </c>
      <c r="AA2816" s="1">
        <v>44235</v>
      </c>
      <c r="AB2816" s="1">
        <v>44460</v>
      </c>
      <c r="AC2816" t="s">
        <v>30</v>
      </c>
      <c r="AD2816" t="s">
        <v>9475</v>
      </c>
      <c r="AE2816" s="14">
        <v>20.03374229327137</v>
      </c>
      <c r="AF2816">
        <v>8</v>
      </c>
      <c r="AG2816" t="s">
        <v>31</v>
      </c>
      <c r="AH2816" t="s">
        <v>31</v>
      </c>
      <c r="AI2816" t="b">
        <v>1</v>
      </c>
      <c r="AJ2816" t="s">
        <v>36</v>
      </c>
      <c r="AK2816" t="s">
        <v>54</v>
      </c>
      <c r="AL2816" t="str">
        <f>IF(AmazonChurn[[#This Row],[Average Monthly Expenses]]&lt;=30,"Low",IF(AmazonChurn[[#This Row],[Average Monthly Expenses]]&lt;=60,"Medium","High"))</f>
        <v>Low</v>
      </c>
      <c r="AM2816" t="str">
        <f>IF(AmazonChurn[[#This Row],[Number of Complaints or Support]]&lt;3,"Low",IF(AmazonChurn[[#This Row],[Number of Complaints or Support]]&lt;=7,"Medium","High"))</f>
        <v>High</v>
      </c>
      <c r="AN2816" s="14">
        <f>AmazonChurn[[#This Row],[Number of Complaints or Support]]/AmazonChurn[[#This Row],[Account Length (in months)]]</f>
        <v>1.6</v>
      </c>
    </row>
    <row r="2817" spans="1:40" x14ac:dyDescent="0.25">
      <c r="A2817" t="s">
        <v>4721</v>
      </c>
      <c r="B2817" t="s">
        <v>36</v>
      </c>
      <c r="C2817">
        <v>2</v>
      </c>
      <c r="D2817">
        <v>5</v>
      </c>
      <c r="E2817">
        <v>15</v>
      </c>
      <c r="F2817">
        <v>1</v>
      </c>
      <c r="G2817" t="s">
        <v>36</v>
      </c>
      <c r="H2817">
        <v>0</v>
      </c>
      <c r="I2817" t="s">
        <v>97</v>
      </c>
      <c r="J2817" t="s">
        <v>35</v>
      </c>
      <c r="K2817" t="s">
        <v>9472</v>
      </c>
      <c r="L2817">
        <v>33</v>
      </c>
      <c r="M2817" t="s">
        <v>23</v>
      </c>
      <c r="N2817" t="s">
        <v>23</v>
      </c>
      <c r="O2817" t="s">
        <v>23</v>
      </c>
      <c r="P2817">
        <v>0</v>
      </c>
      <c r="Q2817" t="s">
        <v>23</v>
      </c>
      <c r="R2817" t="s">
        <v>26</v>
      </c>
      <c r="S2817" t="s">
        <v>124</v>
      </c>
      <c r="T2817">
        <v>45</v>
      </c>
      <c r="U2817" t="s">
        <v>9484</v>
      </c>
      <c r="V2817">
        <v>45</v>
      </c>
      <c r="W2817">
        <v>95</v>
      </c>
      <c r="X2817" t="s">
        <v>163</v>
      </c>
      <c r="Y2817" t="s">
        <v>164</v>
      </c>
      <c r="Z2817" t="s">
        <v>355</v>
      </c>
      <c r="AA2817" s="1">
        <v>43892</v>
      </c>
      <c r="AB2817" s="1">
        <v>44566</v>
      </c>
      <c r="AC2817" t="s">
        <v>41</v>
      </c>
      <c r="AD2817" t="s">
        <v>9477</v>
      </c>
      <c r="AE2817" s="14">
        <v>53.556442537673952</v>
      </c>
      <c r="AF2817">
        <v>6</v>
      </c>
      <c r="AG2817" t="s">
        <v>31</v>
      </c>
      <c r="AH2817" t="s">
        <v>31</v>
      </c>
      <c r="AI2817" t="b">
        <v>0</v>
      </c>
      <c r="AJ2817" t="s">
        <v>23</v>
      </c>
      <c r="AK2817" t="s">
        <v>32</v>
      </c>
      <c r="AL2817" t="str">
        <f>IF(AmazonChurn[[#This Row],[Average Monthly Expenses]]&lt;=30,"Low",IF(AmazonChurn[[#This Row],[Average Monthly Expenses]]&lt;=60,"Medium","High"))</f>
        <v>Medium</v>
      </c>
      <c r="AM2817" t="str">
        <f>IF(AmazonChurn[[#This Row],[Number of Complaints or Support]]&lt;3,"Low",IF(AmazonChurn[[#This Row],[Number of Complaints or Support]]&lt;=7,"Medium","High"))</f>
        <v>Medium</v>
      </c>
      <c r="AN2817" s="14">
        <f>AmazonChurn[[#This Row],[Number of Complaints or Support]]/AmazonChurn[[#This Row],[Account Length (in months)]]</f>
        <v>3</v>
      </c>
    </row>
    <row r="2818" spans="1:40" x14ac:dyDescent="0.25">
      <c r="A2818" t="s">
        <v>4722</v>
      </c>
      <c r="B2818" t="s">
        <v>36</v>
      </c>
      <c r="C2818">
        <v>2</v>
      </c>
      <c r="D2818">
        <v>3</v>
      </c>
      <c r="E2818">
        <v>8</v>
      </c>
      <c r="F2818">
        <v>1</v>
      </c>
      <c r="G2818" t="s">
        <v>36</v>
      </c>
      <c r="H2818">
        <v>0</v>
      </c>
      <c r="I2818" t="s">
        <v>640</v>
      </c>
      <c r="J2818" t="s">
        <v>35</v>
      </c>
      <c r="K2818" t="s">
        <v>9472</v>
      </c>
      <c r="L2818">
        <v>21</v>
      </c>
      <c r="M2818" t="s">
        <v>36</v>
      </c>
      <c r="N2818" t="s">
        <v>23</v>
      </c>
      <c r="O2818" t="s">
        <v>23</v>
      </c>
      <c r="P2818">
        <v>0</v>
      </c>
      <c r="Q2818" t="s">
        <v>23</v>
      </c>
      <c r="R2818" t="s">
        <v>26</v>
      </c>
      <c r="S2818" t="s">
        <v>27</v>
      </c>
      <c r="T2818">
        <v>20</v>
      </c>
      <c r="U2818" t="s">
        <v>9483</v>
      </c>
      <c r="V2818">
        <v>20</v>
      </c>
      <c r="W2818">
        <v>37</v>
      </c>
      <c r="X2818" t="s">
        <v>163</v>
      </c>
      <c r="Y2818" t="s">
        <v>164</v>
      </c>
      <c r="Z2818" t="s">
        <v>4723</v>
      </c>
      <c r="AA2818" s="1">
        <v>44102</v>
      </c>
      <c r="AB2818" s="1">
        <v>45020</v>
      </c>
      <c r="AC2818" t="s">
        <v>48</v>
      </c>
      <c r="AD2818" t="s">
        <v>9476</v>
      </c>
      <c r="AE2818" s="14">
        <v>19.679795054673949</v>
      </c>
      <c r="AF2818">
        <v>9</v>
      </c>
      <c r="AG2818" t="s">
        <v>69</v>
      </c>
      <c r="AH2818" t="s">
        <v>69</v>
      </c>
      <c r="AI2818" t="b">
        <v>1</v>
      </c>
      <c r="AJ2818" t="s">
        <v>36</v>
      </c>
      <c r="AK2818" t="s">
        <v>32</v>
      </c>
      <c r="AL2818" t="str">
        <f>IF(AmazonChurn[[#This Row],[Average Monthly Expenses]]&lt;=30,"Low",IF(AmazonChurn[[#This Row],[Average Monthly Expenses]]&lt;=60,"Medium","High"))</f>
        <v>Low</v>
      </c>
      <c r="AM2818" t="str">
        <f>IF(AmazonChurn[[#This Row],[Number of Complaints or Support]]&lt;3,"Low",IF(AmazonChurn[[#This Row],[Number of Complaints or Support]]&lt;=7,"Medium","High"))</f>
        <v>High</v>
      </c>
      <c r="AN2818" s="14">
        <f>AmazonChurn[[#This Row],[Number of Complaints or Support]]/AmazonChurn[[#This Row],[Account Length (in months)]]</f>
        <v>4.5</v>
      </c>
    </row>
    <row r="2819" spans="1:40" x14ac:dyDescent="0.25">
      <c r="A2819" t="s">
        <v>4724</v>
      </c>
      <c r="B2819" t="s">
        <v>23</v>
      </c>
      <c r="C2819">
        <v>60</v>
      </c>
      <c r="D2819">
        <v>1</v>
      </c>
      <c r="E2819">
        <v>6</v>
      </c>
      <c r="F2819">
        <v>1</v>
      </c>
      <c r="G2819" t="s">
        <v>36</v>
      </c>
      <c r="H2819">
        <v>0</v>
      </c>
      <c r="I2819" t="s">
        <v>50</v>
      </c>
      <c r="J2819" t="s">
        <v>25</v>
      </c>
      <c r="K2819" t="s">
        <v>25</v>
      </c>
      <c r="L2819">
        <v>39</v>
      </c>
      <c r="M2819" t="s">
        <v>23</v>
      </c>
      <c r="N2819" t="s">
        <v>23</v>
      </c>
      <c r="O2819" t="s">
        <v>23</v>
      </c>
      <c r="P2819">
        <v>0</v>
      </c>
      <c r="Q2819" t="s">
        <v>23</v>
      </c>
      <c r="R2819" t="s">
        <v>57</v>
      </c>
      <c r="S2819" t="s">
        <v>27</v>
      </c>
      <c r="T2819">
        <v>41</v>
      </c>
      <c r="U2819" t="s">
        <v>9483</v>
      </c>
      <c r="V2819">
        <v>41</v>
      </c>
      <c r="W2819">
        <v>2474</v>
      </c>
      <c r="Z2819" t="s">
        <v>2482</v>
      </c>
      <c r="AA2819" s="1">
        <v>45129</v>
      </c>
      <c r="AB2819" s="1">
        <v>45129</v>
      </c>
      <c r="AC2819" t="s">
        <v>41</v>
      </c>
      <c r="AD2819" t="s">
        <v>9477</v>
      </c>
      <c r="AE2819" s="14">
        <v>34.932553382858593</v>
      </c>
      <c r="AF2819">
        <v>10</v>
      </c>
      <c r="AG2819" t="s">
        <v>31</v>
      </c>
      <c r="AH2819" t="s">
        <v>31</v>
      </c>
      <c r="AI2819" t="b">
        <v>0</v>
      </c>
      <c r="AJ2819" t="s">
        <v>23</v>
      </c>
      <c r="AK2819" t="s">
        <v>32</v>
      </c>
      <c r="AL2819" t="str">
        <f>IF(AmazonChurn[[#This Row],[Average Monthly Expenses]]&lt;=30,"Low",IF(AmazonChurn[[#This Row],[Average Monthly Expenses]]&lt;=60,"Medium","High"))</f>
        <v>Medium</v>
      </c>
      <c r="AM2819" t="str">
        <f>IF(AmazonChurn[[#This Row],[Number of Complaints or Support]]&lt;3,"Low",IF(AmazonChurn[[#This Row],[Number of Complaints or Support]]&lt;=7,"Medium","High"))</f>
        <v>High</v>
      </c>
      <c r="AN2819" s="14">
        <f>AmazonChurn[[#This Row],[Number of Complaints or Support]]/AmazonChurn[[#This Row],[Account Length (in months)]]</f>
        <v>0.16666666666666666</v>
      </c>
    </row>
    <row r="2820" spans="1:40" x14ac:dyDescent="0.25">
      <c r="A2820" t="s">
        <v>4725</v>
      </c>
      <c r="B2820" t="s">
        <v>23</v>
      </c>
      <c r="C2820">
        <v>73</v>
      </c>
      <c r="D2820">
        <v>0</v>
      </c>
      <c r="E2820">
        <v>0</v>
      </c>
      <c r="F2820">
        <v>0</v>
      </c>
      <c r="G2820" t="s">
        <v>23</v>
      </c>
      <c r="H2820">
        <v>0</v>
      </c>
      <c r="I2820" t="s">
        <v>190</v>
      </c>
      <c r="J2820" t="s">
        <v>35</v>
      </c>
      <c r="K2820" t="s">
        <v>9472</v>
      </c>
      <c r="L2820">
        <v>55</v>
      </c>
      <c r="M2820" t="s">
        <v>23</v>
      </c>
      <c r="N2820" t="s">
        <v>23</v>
      </c>
      <c r="O2820" t="s">
        <v>23</v>
      </c>
      <c r="P2820">
        <v>0</v>
      </c>
      <c r="Q2820" t="s">
        <v>23</v>
      </c>
      <c r="R2820" t="s">
        <v>57</v>
      </c>
      <c r="S2820" t="s">
        <v>124</v>
      </c>
      <c r="T2820">
        <v>9</v>
      </c>
      <c r="U2820" t="s">
        <v>9484</v>
      </c>
      <c r="V2820">
        <v>9</v>
      </c>
      <c r="W2820">
        <v>671</v>
      </c>
      <c r="Z2820" t="s">
        <v>4392</v>
      </c>
      <c r="AA2820" s="1">
        <v>45028</v>
      </c>
      <c r="AB2820" s="1">
        <v>45214</v>
      </c>
      <c r="AC2820" t="s">
        <v>41</v>
      </c>
      <c r="AD2820" t="s">
        <v>9477</v>
      </c>
      <c r="AE2820" s="14">
        <v>7.7681854052443544</v>
      </c>
      <c r="AF2820">
        <v>9</v>
      </c>
      <c r="AG2820" t="s">
        <v>53</v>
      </c>
      <c r="AH2820" t="s">
        <v>9480</v>
      </c>
      <c r="AI2820" t="b">
        <v>0</v>
      </c>
      <c r="AJ2820" t="s">
        <v>23</v>
      </c>
      <c r="AK2820" t="s">
        <v>54</v>
      </c>
      <c r="AL2820" t="str">
        <f>IF(AmazonChurn[[#This Row],[Average Monthly Expenses]]&lt;=30,"Low",IF(AmazonChurn[[#This Row],[Average Monthly Expenses]]&lt;=60,"Medium","High"))</f>
        <v>Low</v>
      </c>
      <c r="AM2820" t="str">
        <f>IF(AmazonChurn[[#This Row],[Number of Complaints or Support]]&lt;3,"Low",IF(AmazonChurn[[#This Row],[Number of Complaints or Support]]&lt;=7,"Medium","High"))</f>
        <v>High</v>
      </c>
      <c r="AN2820" s="14">
        <f>AmazonChurn[[#This Row],[Number of Complaints or Support]]/AmazonChurn[[#This Row],[Account Length (in months)]]</f>
        <v>0.12328767123287671</v>
      </c>
    </row>
    <row r="2821" spans="1:40" x14ac:dyDescent="0.25">
      <c r="A2821" t="s">
        <v>4726</v>
      </c>
      <c r="B2821" t="s">
        <v>23</v>
      </c>
      <c r="C2821">
        <v>31</v>
      </c>
      <c r="D2821">
        <v>2</v>
      </c>
      <c r="E2821">
        <v>4</v>
      </c>
      <c r="F2821">
        <v>0</v>
      </c>
      <c r="G2821" t="s">
        <v>23</v>
      </c>
      <c r="H2821">
        <v>19</v>
      </c>
      <c r="I2821" t="s">
        <v>248</v>
      </c>
      <c r="J2821" t="s">
        <v>25</v>
      </c>
      <c r="K2821" t="s">
        <v>25</v>
      </c>
      <c r="L2821">
        <v>50</v>
      </c>
      <c r="M2821" t="s">
        <v>23</v>
      </c>
      <c r="N2821" t="s">
        <v>23</v>
      </c>
      <c r="O2821" t="s">
        <v>23</v>
      </c>
      <c r="P2821">
        <v>0</v>
      </c>
      <c r="Q2821" t="s">
        <v>36</v>
      </c>
      <c r="R2821" t="s">
        <v>37</v>
      </c>
      <c r="S2821" t="s">
        <v>130</v>
      </c>
      <c r="T2821">
        <v>34</v>
      </c>
      <c r="U2821" t="s">
        <v>9483</v>
      </c>
      <c r="V2821">
        <v>34</v>
      </c>
      <c r="W2821">
        <v>1038</v>
      </c>
      <c r="Z2821" t="s">
        <v>2184</v>
      </c>
      <c r="AA2821" s="1">
        <v>44586</v>
      </c>
      <c r="AB2821" s="1">
        <v>45036</v>
      </c>
      <c r="AC2821" t="s">
        <v>41</v>
      </c>
      <c r="AD2821" t="s">
        <v>9477</v>
      </c>
      <c r="AE2821" s="14">
        <v>36.796143805874188</v>
      </c>
      <c r="AF2821">
        <v>0</v>
      </c>
      <c r="AG2821" t="s">
        <v>31</v>
      </c>
      <c r="AH2821" t="s">
        <v>31</v>
      </c>
      <c r="AI2821" t="b">
        <v>1</v>
      </c>
      <c r="AJ2821" t="s">
        <v>36</v>
      </c>
      <c r="AK2821" t="s">
        <v>64</v>
      </c>
      <c r="AL2821" t="str">
        <f>IF(AmazonChurn[[#This Row],[Average Monthly Expenses]]&lt;=30,"Low",IF(AmazonChurn[[#This Row],[Average Monthly Expenses]]&lt;=60,"Medium","High"))</f>
        <v>Medium</v>
      </c>
      <c r="AM2821" t="str">
        <f>IF(AmazonChurn[[#This Row],[Number of Complaints or Support]]&lt;3,"Low",IF(AmazonChurn[[#This Row],[Number of Complaints or Support]]&lt;=7,"Medium","High"))</f>
        <v>Low</v>
      </c>
      <c r="AN2821" s="14">
        <f>AmazonChurn[[#This Row],[Number of Complaints or Support]]/AmazonChurn[[#This Row],[Account Length (in months)]]</f>
        <v>0</v>
      </c>
    </row>
    <row r="2822" spans="1:40" x14ac:dyDescent="0.25">
      <c r="A2822" t="s">
        <v>4727</v>
      </c>
      <c r="B2822" t="s">
        <v>23</v>
      </c>
      <c r="C2822">
        <v>46</v>
      </c>
      <c r="D2822">
        <v>0</v>
      </c>
      <c r="E2822">
        <v>1</v>
      </c>
      <c r="F2822">
        <v>1</v>
      </c>
      <c r="G2822" t="s">
        <v>36</v>
      </c>
      <c r="H2822">
        <v>0</v>
      </c>
      <c r="I2822" t="s">
        <v>190</v>
      </c>
      <c r="J2822" t="s">
        <v>35</v>
      </c>
      <c r="K2822" t="s">
        <v>9472</v>
      </c>
      <c r="L2822">
        <v>39</v>
      </c>
      <c r="M2822" t="s">
        <v>23</v>
      </c>
      <c r="N2822" t="s">
        <v>23</v>
      </c>
      <c r="O2822" t="s">
        <v>23</v>
      </c>
      <c r="P2822">
        <v>0</v>
      </c>
      <c r="Q2822" t="s">
        <v>36</v>
      </c>
      <c r="R2822" t="s">
        <v>57</v>
      </c>
      <c r="S2822" t="s">
        <v>130</v>
      </c>
      <c r="T2822">
        <v>25</v>
      </c>
      <c r="U2822" t="s">
        <v>9483</v>
      </c>
      <c r="V2822">
        <v>25</v>
      </c>
      <c r="W2822">
        <v>1154</v>
      </c>
      <c r="Z2822" t="s">
        <v>1637</v>
      </c>
      <c r="AA2822" s="1">
        <v>44889</v>
      </c>
      <c r="AB2822" s="1">
        <v>44168</v>
      </c>
      <c r="AC2822" t="s">
        <v>48</v>
      </c>
      <c r="AD2822" t="s">
        <v>9476</v>
      </c>
      <c r="AE2822" s="14">
        <v>21.20092024850236</v>
      </c>
      <c r="AF2822">
        <v>4</v>
      </c>
      <c r="AG2822" t="s">
        <v>31</v>
      </c>
      <c r="AH2822" t="s">
        <v>31</v>
      </c>
      <c r="AI2822" t="b">
        <v>1</v>
      </c>
      <c r="AJ2822" t="s">
        <v>36</v>
      </c>
      <c r="AK2822" t="s">
        <v>54</v>
      </c>
      <c r="AL2822" t="str">
        <f>IF(AmazonChurn[[#This Row],[Average Monthly Expenses]]&lt;=30,"Low",IF(AmazonChurn[[#This Row],[Average Monthly Expenses]]&lt;=60,"Medium","High"))</f>
        <v>Low</v>
      </c>
      <c r="AM2822" t="str">
        <f>IF(AmazonChurn[[#This Row],[Number of Complaints or Support]]&lt;3,"Low",IF(AmazonChurn[[#This Row],[Number of Complaints or Support]]&lt;=7,"Medium","High"))</f>
        <v>Medium</v>
      </c>
      <c r="AN2822" s="14">
        <f>AmazonChurn[[#This Row],[Number of Complaints or Support]]/AmazonChurn[[#This Row],[Account Length (in months)]]</f>
        <v>8.6956521739130432E-2</v>
      </c>
    </row>
    <row r="2823" spans="1:40" x14ac:dyDescent="0.25">
      <c r="A2823" t="s">
        <v>4728</v>
      </c>
      <c r="B2823" t="s">
        <v>23</v>
      </c>
      <c r="C2823">
        <v>31</v>
      </c>
      <c r="D2823">
        <v>0</v>
      </c>
      <c r="E2823">
        <v>1</v>
      </c>
      <c r="F2823">
        <v>1</v>
      </c>
      <c r="G2823" t="s">
        <v>36</v>
      </c>
      <c r="H2823">
        <v>0</v>
      </c>
      <c r="I2823" t="s">
        <v>105</v>
      </c>
      <c r="J2823" t="s">
        <v>25</v>
      </c>
      <c r="K2823" t="s">
        <v>25</v>
      </c>
      <c r="L2823">
        <v>48</v>
      </c>
      <c r="M2823" t="s">
        <v>23</v>
      </c>
      <c r="N2823" t="s">
        <v>23</v>
      </c>
      <c r="O2823" t="s">
        <v>23</v>
      </c>
      <c r="P2823">
        <v>0</v>
      </c>
      <c r="Q2823" t="s">
        <v>23</v>
      </c>
      <c r="R2823" t="s">
        <v>37</v>
      </c>
      <c r="S2823" t="s">
        <v>27</v>
      </c>
      <c r="T2823">
        <v>39</v>
      </c>
      <c r="U2823" t="s">
        <v>9483</v>
      </c>
      <c r="V2823">
        <v>39</v>
      </c>
      <c r="W2823">
        <v>1206</v>
      </c>
      <c r="Z2823" t="s">
        <v>528</v>
      </c>
      <c r="AA2823" s="1">
        <v>44160</v>
      </c>
      <c r="AB2823" s="1">
        <v>44257</v>
      </c>
      <c r="AC2823" t="s">
        <v>48</v>
      </c>
      <c r="AD2823" t="s">
        <v>9476</v>
      </c>
      <c r="AE2823" s="14">
        <v>32.361547936845817</v>
      </c>
      <c r="AF2823">
        <v>7</v>
      </c>
      <c r="AG2823" t="s">
        <v>31</v>
      </c>
      <c r="AH2823" t="s">
        <v>31</v>
      </c>
      <c r="AI2823" t="b">
        <v>1</v>
      </c>
      <c r="AJ2823" t="s">
        <v>36</v>
      </c>
      <c r="AK2823" t="s">
        <v>73</v>
      </c>
      <c r="AL2823" t="str">
        <f>IF(AmazonChurn[[#This Row],[Average Monthly Expenses]]&lt;=30,"Low",IF(AmazonChurn[[#This Row],[Average Monthly Expenses]]&lt;=60,"Medium","High"))</f>
        <v>Medium</v>
      </c>
      <c r="AM2823" t="str">
        <f>IF(AmazonChurn[[#This Row],[Number of Complaints or Support]]&lt;3,"Low",IF(AmazonChurn[[#This Row],[Number of Complaints or Support]]&lt;=7,"Medium","High"))</f>
        <v>Medium</v>
      </c>
      <c r="AN2823" s="14">
        <f>AmazonChurn[[#This Row],[Number of Complaints or Support]]/AmazonChurn[[#This Row],[Account Length (in months)]]</f>
        <v>0.22580645161290322</v>
      </c>
    </row>
    <row r="2824" spans="1:40" x14ac:dyDescent="0.25">
      <c r="A2824" t="s">
        <v>4729</v>
      </c>
      <c r="B2824" t="s">
        <v>23</v>
      </c>
      <c r="C2824">
        <v>20</v>
      </c>
      <c r="D2824">
        <v>0</v>
      </c>
      <c r="E2824">
        <v>4</v>
      </c>
      <c r="F2824">
        <v>1</v>
      </c>
      <c r="G2824" t="s">
        <v>36</v>
      </c>
      <c r="H2824">
        <v>0</v>
      </c>
      <c r="I2824" t="s">
        <v>109</v>
      </c>
      <c r="J2824" t="s">
        <v>35</v>
      </c>
      <c r="K2824" t="s">
        <v>9472</v>
      </c>
      <c r="L2824">
        <v>72</v>
      </c>
      <c r="M2824" t="s">
        <v>23</v>
      </c>
      <c r="N2824" t="s">
        <v>36</v>
      </c>
      <c r="O2824" t="s">
        <v>23</v>
      </c>
      <c r="P2824">
        <v>0</v>
      </c>
      <c r="Q2824" t="s">
        <v>23</v>
      </c>
      <c r="R2824" t="s">
        <v>37</v>
      </c>
      <c r="S2824" t="s">
        <v>27</v>
      </c>
      <c r="T2824">
        <v>35</v>
      </c>
      <c r="U2824" t="s">
        <v>9483</v>
      </c>
      <c r="V2824">
        <v>35</v>
      </c>
      <c r="W2824">
        <v>680</v>
      </c>
      <c r="Z2824" t="s">
        <v>302</v>
      </c>
      <c r="AA2824" s="1">
        <v>44485</v>
      </c>
      <c r="AB2824" s="1">
        <v>44851</v>
      </c>
      <c r="AC2824" t="s">
        <v>41</v>
      </c>
      <c r="AD2824" t="s">
        <v>9477</v>
      </c>
      <c r="AE2824" s="14">
        <v>29.951226027236832</v>
      </c>
      <c r="AF2824">
        <v>0</v>
      </c>
      <c r="AG2824" t="s">
        <v>69</v>
      </c>
      <c r="AH2824" t="s">
        <v>69</v>
      </c>
      <c r="AI2824" t="b">
        <v>0</v>
      </c>
      <c r="AJ2824" t="s">
        <v>23</v>
      </c>
      <c r="AK2824" t="s">
        <v>54</v>
      </c>
      <c r="AL2824" t="str">
        <f>IF(AmazonChurn[[#This Row],[Average Monthly Expenses]]&lt;=30,"Low",IF(AmazonChurn[[#This Row],[Average Monthly Expenses]]&lt;=60,"Medium","High"))</f>
        <v>Low</v>
      </c>
      <c r="AM2824" t="str">
        <f>IF(AmazonChurn[[#This Row],[Number of Complaints or Support]]&lt;3,"Low",IF(AmazonChurn[[#This Row],[Number of Complaints or Support]]&lt;=7,"Medium","High"))</f>
        <v>Low</v>
      </c>
      <c r="AN2824" s="14">
        <f>AmazonChurn[[#This Row],[Number of Complaints or Support]]/AmazonChurn[[#This Row],[Account Length (in months)]]</f>
        <v>0</v>
      </c>
    </row>
    <row r="2825" spans="1:40" x14ac:dyDescent="0.25">
      <c r="A2825" t="s">
        <v>4730</v>
      </c>
      <c r="B2825" t="s">
        <v>23</v>
      </c>
      <c r="C2825">
        <v>38</v>
      </c>
      <c r="D2825">
        <v>0</v>
      </c>
      <c r="E2825">
        <v>11</v>
      </c>
      <c r="F2825">
        <v>1</v>
      </c>
      <c r="G2825" t="s">
        <v>36</v>
      </c>
      <c r="H2825">
        <v>0</v>
      </c>
      <c r="I2825" t="s">
        <v>162</v>
      </c>
      <c r="J2825" t="s">
        <v>35</v>
      </c>
      <c r="K2825" t="s">
        <v>9472</v>
      </c>
      <c r="L2825">
        <v>53</v>
      </c>
      <c r="M2825" t="s">
        <v>23</v>
      </c>
      <c r="N2825" t="s">
        <v>23</v>
      </c>
      <c r="O2825" t="s">
        <v>23</v>
      </c>
      <c r="P2825">
        <v>0</v>
      </c>
      <c r="Q2825" t="s">
        <v>23</v>
      </c>
      <c r="R2825" t="s">
        <v>37</v>
      </c>
      <c r="S2825" t="s">
        <v>130</v>
      </c>
      <c r="T2825">
        <v>25</v>
      </c>
      <c r="U2825" t="s">
        <v>9483</v>
      </c>
      <c r="V2825">
        <v>25</v>
      </c>
      <c r="W2825">
        <v>968</v>
      </c>
      <c r="Z2825" t="s">
        <v>4731</v>
      </c>
      <c r="AA2825" s="1">
        <v>44490</v>
      </c>
      <c r="AB2825" s="1">
        <v>45172</v>
      </c>
      <c r="AC2825" t="s">
        <v>41</v>
      </c>
      <c r="AD2825" t="s">
        <v>9477</v>
      </c>
      <c r="AE2825" s="14">
        <v>27.074911713918141</v>
      </c>
      <c r="AF2825">
        <v>1</v>
      </c>
      <c r="AG2825" t="s">
        <v>31</v>
      </c>
      <c r="AH2825" t="s">
        <v>31</v>
      </c>
      <c r="AI2825" t="b">
        <v>0</v>
      </c>
      <c r="AJ2825" t="s">
        <v>23</v>
      </c>
      <c r="AK2825" t="s">
        <v>32</v>
      </c>
      <c r="AL2825" t="str">
        <f>IF(AmazonChurn[[#This Row],[Average Monthly Expenses]]&lt;=30,"Low",IF(AmazonChurn[[#This Row],[Average Monthly Expenses]]&lt;=60,"Medium","High"))</f>
        <v>Low</v>
      </c>
      <c r="AM2825" t="str">
        <f>IF(AmazonChurn[[#This Row],[Number of Complaints or Support]]&lt;3,"Low",IF(AmazonChurn[[#This Row],[Number of Complaints or Support]]&lt;=7,"Medium","High"))</f>
        <v>Low</v>
      </c>
      <c r="AN2825" s="14">
        <f>AmazonChurn[[#This Row],[Number of Complaints or Support]]/AmazonChurn[[#This Row],[Account Length (in months)]]</f>
        <v>2.6315789473684209E-2</v>
      </c>
    </row>
    <row r="2826" spans="1:40" x14ac:dyDescent="0.25">
      <c r="A2826" t="s">
        <v>4732</v>
      </c>
      <c r="B2826" t="s">
        <v>23</v>
      </c>
      <c r="C2826">
        <v>64</v>
      </c>
      <c r="D2826">
        <v>0</v>
      </c>
      <c r="E2826">
        <v>5</v>
      </c>
      <c r="F2826">
        <v>1</v>
      </c>
      <c r="G2826" t="s">
        <v>36</v>
      </c>
      <c r="H2826">
        <v>0</v>
      </c>
      <c r="I2826" t="s">
        <v>66</v>
      </c>
      <c r="J2826" t="s">
        <v>25</v>
      </c>
      <c r="K2826" t="s">
        <v>25</v>
      </c>
      <c r="L2826">
        <v>32</v>
      </c>
      <c r="M2826" t="s">
        <v>23</v>
      </c>
      <c r="N2826" t="s">
        <v>23</v>
      </c>
      <c r="O2826" t="s">
        <v>23</v>
      </c>
      <c r="P2826">
        <v>0</v>
      </c>
      <c r="Q2826" t="s">
        <v>36</v>
      </c>
      <c r="R2826" t="s">
        <v>26</v>
      </c>
      <c r="S2826" t="s">
        <v>124</v>
      </c>
      <c r="T2826">
        <v>52</v>
      </c>
      <c r="U2826" t="s">
        <v>9484</v>
      </c>
      <c r="V2826">
        <v>52</v>
      </c>
      <c r="W2826">
        <v>3321</v>
      </c>
      <c r="Z2826" t="s">
        <v>2972</v>
      </c>
      <c r="AA2826" s="1">
        <v>44601</v>
      </c>
      <c r="AB2826" s="1">
        <v>43858</v>
      </c>
      <c r="AC2826" t="s">
        <v>30</v>
      </c>
      <c r="AD2826" t="s">
        <v>9475</v>
      </c>
      <c r="AE2826" s="14">
        <v>44.130383649715917</v>
      </c>
      <c r="AF2826">
        <v>8</v>
      </c>
      <c r="AG2826" t="s">
        <v>69</v>
      </c>
      <c r="AH2826" t="s">
        <v>69</v>
      </c>
      <c r="AI2826" t="b">
        <v>1</v>
      </c>
      <c r="AJ2826" t="s">
        <v>36</v>
      </c>
      <c r="AK2826" t="s">
        <v>73</v>
      </c>
      <c r="AL2826" t="str">
        <f>IF(AmazonChurn[[#This Row],[Average Monthly Expenses]]&lt;=30,"Low",IF(AmazonChurn[[#This Row],[Average Monthly Expenses]]&lt;=60,"Medium","High"))</f>
        <v>Medium</v>
      </c>
      <c r="AM2826" t="str">
        <f>IF(AmazonChurn[[#This Row],[Number of Complaints or Support]]&lt;3,"Low",IF(AmazonChurn[[#This Row],[Number of Complaints or Support]]&lt;=7,"Medium","High"))</f>
        <v>High</v>
      </c>
      <c r="AN2826" s="14">
        <f>AmazonChurn[[#This Row],[Number of Complaints or Support]]/AmazonChurn[[#This Row],[Account Length (in months)]]</f>
        <v>0.125</v>
      </c>
    </row>
    <row r="2827" spans="1:40" x14ac:dyDescent="0.25">
      <c r="A2827" t="s">
        <v>4733</v>
      </c>
      <c r="B2827" t="s">
        <v>23</v>
      </c>
      <c r="C2827">
        <v>53</v>
      </c>
      <c r="D2827">
        <v>0</v>
      </c>
      <c r="E2827">
        <v>5</v>
      </c>
      <c r="F2827">
        <v>1</v>
      </c>
      <c r="G2827" t="s">
        <v>36</v>
      </c>
      <c r="H2827">
        <v>0</v>
      </c>
      <c r="I2827" t="s">
        <v>109</v>
      </c>
      <c r="J2827" t="s">
        <v>25</v>
      </c>
      <c r="K2827" t="s">
        <v>25</v>
      </c>
      <c r="L2827">
        <v>53</v>
      </c>
      <c r="M2827" t="s">
        <v>23</v>
      </c>
      <c r="N2827" t="s">
        <v>23</v>
      </c>
      <c r="O2827" t="s">
        <v>36</v>
      </c>
      <c r="P2827">
        <v>5</v>
      </c>
      <c r="Q2827" t="s">
        <v>36</v>
      </c>
      <c r="R2827" t="s">
        <v>37</v>
      </c>
      <c r="S2827" t="s">
        <v>38</v>
      </c>
      <c r="T2827">
        <v>25</v>
      </c>
      <c r="U2827" t="s">
        <v>9484</v>
      </c>
      <c r="V2827">
        <v>25</v>
      </c>
      <c r="W2827">
        <v>1312</v>
      </c>
      <c r="Z2827" t="s">
        <v>4689</v>
      </c>
      <c r="AA2827" s="1">
        <v>44850</v>
      </c>
      <c r="AB2827" s="1">
        <v>43875</v>
      </c>
      <c r="AC2827" t="s">
        <v>30</v>
      </c>
      <c r="AD2827" t="s">
        <v>9475</v>
      </c>
      <c r="AE2827" s="14">
        <v>21.298699898877381</v>
      </c>
      <c r="AF2827">
        <v>7</v>
      </c>
      <c r="AG2827" t="s">
        <v>31</v>
      </c>
      <c r="AH2827" t="s">
        <v>31</v>
      </c>
      <c r="AI2827" t="b">
        <v>0</v>
      </c>
      <c r="AJ2827" t="s">
        <v>23</v>
      </c>
      <c r="AK2827" t="s">
        <v>32</v>
      </c>
      <c r="AL2827" t="str">
        <f>IF(AmazonChurn[[#This Row],[Average Monthly Expenses]]&lt;=30,"Low",IF(AmazonChurn[[#This Row],[Average Monthly Expenses]]&lt;=60,"Medium","High"))</f>
        <v>Low</v>
      </c>
      <c r="AM2827" t="str">
        <f>IF(AmazonChurn[[#This Row],[Number of Complaints or Support]]&lt;3,"Low",IF(AmazonChurn[[#This Row],[Number of Complaints or Support]]&lt;=7,"Medium","High"))</f>
        <v>Medium</v>
      </c>
      <c r="AN2827" s="14">
        <f>AmazonChurn[[#This Row],[Number of Complaints or Support]]/AmazonChurn[[#This Row],[Account Length (in months)]]</f>
        <v>0.13207547169811321</v>
      </c>
    </row>
    <row r="2828" spans="1:40" x14ac:dyDescent="0.25">
      <c r="A2828" t="s">
        <v>4734</v>
      </c>
      <c r="B2828" t="s">
        <v>23</v>
      </c>
      <c r="C2828">
        <v>22</v>
      </c>
      <c r="D2828">
        <v>2</v>
      </c>
      <c r="E2828">
        <v>2</v>
      </c>
      <c r="F2828">
        <v>1</v>
      </c>
      <c r="G2828" t="s">
        <v>36</v>
      </c>
      <c r="H2828">
        <v>0</v>
      </c>
      <c r="I2828" t="s">
        <v>129</v>
      </c>
      <c r="J2828" t="s">
        <v>25</v>
      </c>
      <c r="K2828" t="s">
        <v>25</v>
      </c>
      <c r="L2828">
        <v>64</v>
      </c>
      <c r="M2828" t="s">
        <v>23</v>
      </c>
      <c r="N2828" t="s">
        <v>23</v>
      </c>
      <c r="O2828" t="s">
        <v>23</v>
      </c>
      <c r="P2828">
        <v>0</v>
      </c>
      <c r="Q2828" t="s">
        <v>23</v>
      </c>
      <c r="R2828" t="s">
        <v>26</v>
      </c>
      <c r="S2828" t="s">
        <v>124</v>
      </c>
      <c r="T2828">
        <v>37</v>
      </c>
      <c r="U2828" t="s">
        <v>9484</v>
      </c>
      <c r="V2828">
        <v>37</v>
      </c>
      <c r="W2828">
        <v>812</v>
      </c>
      <c r="Z2828" t="s">
        <v>1566</v>
      </c>
      <c r="AA2828" s="1">
        <v>45168</v>
      </c>
      <c r="AB2828" s="1">
        <v>43981</v>
      </c>
      <c r="AC2828" t="s">
        <v>30</v>
      </c>
      <c r="AD2828" t="s">
        <v>9475</v>
      </c>
      <c r="AE2828" s="14">
        <v>34.908138021704957</v>
      </c>
      <c r="AF2828">
        <v>3</v>
      </c>
      <c r="AG2828" t="s">
        <v>31</v>
      </c>
      <c r="AH2828" t="s">
        <v>31</v>
      </c>
      <c r="AI2828" t="b">
        <v>1</v>
      </c>
      <c r="AJ2828" t="s">
        <v>36</v>
      </c>
      <c r="AK2828" t="s">
        <v>64</v>
      </c>
      <c r="AL2828" t="str">
        <f>IF(AmazonChurn[[#This Row],[Average Monthly Expenses]]&lt;=30,"Low",IF(AmazonChurn[[#This Row],[Average Monthly Expenses]]&lt;=60,"Medium","High"))</f>
        <v>Medium</v>
      </c>
      <c r="AM2828" t="str">
        <f>IF(AmazonChurn[[#This Row],[Number of Complaints or Support]]&lt;3,"Low",IF(AmazonChurn[[#This Row],[Number of Complaints or Support]]&lt;=7,"Medium","High"))</f>
        <v>Medium</v>
      </c>
      <c r="AN2828" s="14">
        <f>AmazonChurn[[#This Row],[Number of Complaints or Support]]/AmazonChurn[[#This Row],[Account Length (in months)]]</f>
        <v>0.13636363636363635</v>
      </c>
    </row>
    <row r="2829" spans="1:40" x14ac:dyDescent="0.25">
      <c r="A2829" t="s">
        <v>4736</v>
      </c>
      <c r="B2829" t="s">
        <v>23</v>
      </c>
      <c r="C2829">
        <v>16</v>
      </c>
      <c r="D2829">
        <v>0</v>
      </c>
      <c r="E2829">
        <v>0</v>
      </c>
      <c r="F2829">
        <v>0</v>
      </c>
      <c r="G2829" t="s">
        <v>23</v>
      </c>
      <c r="H2829">
        <v>0</v>
      </c>
      <c r="I2829" t="s">
        <v>101</v>
      </c>
      <c r="J2829" t="s">
        <v>25</v>
      </c>
      <c r="K2829" t="s">
        <v>25</v>
      </c>
      <c r="L2829">
        <v>63</v>
      </c>
      <c r="M2829" t="s">
        <v>23</v>
      </c>
      <c r="N2829" t="s">
        <v>23</v>
      </c>
      <c r="O2829" t="s">
        <v>36</v>
      </c>
      <c r="P2829">
        <v>2</v>
      </c>
      <c r="Q2829" t="s">
        <v>23</v>
      </c>
      <c r="R2829" t="s">
        <v>26</v>
      </c>
      <c r="S2829" t="s">
        <v>38</v>
      </c>
      <c r="T2829">
        <v>7</v>
      </c>
      <c r="U2829" t="s">
        <v>9484</v>
      </c>
      <c r="V2829">
        <v>7</v>
      </c>
      <c r="W2829">
        <v>103</v>
      </c>
      <c r="Z2829" t="s">
        <v>4737</v>
      </c>
      <c r="AA2829" s="1">
        <v>44792</v>
      </c>
      <c r="AB2829" s="1">
        <v>44287</v>
      </c>
      <c r="AC2829" t="s">
        <v>48</v>
      </c>
      <c r="AD2829" t="s">
        <v>9476</v>
      </c>
      <c r="AE2829" s="14">
        <v>5.8888337904508603</v>
      </c>
      <c r="AF2829">
        <v>9</v>
      </c>
      <c r="AG2829" t="s">
        <v>31</v>
      </c>
      <c r="AH2829" t="s">
        <v>31</v>
      </c>
      <c r="AI2829" t="b">
        <v>1</v>
      </c>
      <c r="AJ2829" t="s">
        <v>36</v>
      </c>
      <c r="AK2829" t="s">
        <v>54</v>
      </c>
      <c r="AL2829" t="str">
        <f>IF(AmazonChurn[[#This Row],[Average Monthly Expenses]]&lt;=30,"Low",IF(AmazonChurn[[#This Row],[Average Monthly Expenses]]&lt;=60,"Medium","High"))</f>
        <v>Low</v>
      </c>
      <c r="AM2829" t="str">
        <f>IF(AmazonChurn[[#This Row],[Number of Complaints or Support]]&lt;3,"Low",IF(AmazonChurn[[#This Row],[Number of Complaints or Support]]&lt;=7,"Medium","High"))</f>
        <v>High</v>
      </c>
      <c r="AN2829" s="14">
        <f>AmazonChurn[[#This Row],[Number of Complaints or Support]]/AmazonChurn[[#This Row],[Account Length (in months)]]</f>
        <v>0.5625</v>
      </c>
    </row>
    <row r="2830" spans="1:40" x14ac:dyDescent="0.25">
      <c r="A2830" t="s">
        <v>4738</v>
      </c>
      <c r="B2830" t="s">
        <v>23</v>
      </c>
      <c r="C2830">
        <v>45</v>
      </c>
      <c r="D2830">
        <v>0</v>
      </c>
      <c r="E2830">
        <v>10</v>
      </c>
      <c r="F2830">
        <v>1</v>
      </c>
      <c r="G2830" t="s">
        <v>36</v>
      </c>
      <c r="H2830">
        <v>0</v>
      </c>
      <c r="I2830" t="s">
        <v>150</v>
      </c>
      <c r="J2830" t="s">
        <v>25</v>
      </c>
      <c r="K2830" t="s">
        <v>25</v>
      </c>
      <c r="L2830">
        <v>66</v>
      </c>
      <c r="M2830" t="s">
        <v>23</v>
      </c>
      <c r="N2830" t="s">
        <v>36</v>
      </c>
      <c r="O2830" t="s">
        <v>23</v>
      </c>
      <c r="P2830">
        <v>0</v>
      </c>
      <c r="Q2830" t="s">
        <v>36</v>
      </c>
      <c r="R2830" t="s">
        <v>37</v>
      </c>
      <c r="S2830" t="s">
        <v>38</v>
      </c>
      <c r="T2830">
        <v>55</v>
      </c>
      <c r="U2830" t="s">
        <v>9484</v>
      </c>
      <c r="V2830">
        <v>55</v>
      </c>
      <c r="W2830">
        <v>2430</v>
      </c>
      <c r="Z2830" t="s">
        <v>351</v>
      </c>
      <c r="AA2830" s="1">
        <v>44007</v>
      </c>
      <c r="AB2830" s="1">
        <v>44890</v>
      </c>
      <c r="AC2830" t="s">
        <v>30</v>
      </c>
      <c r="AD2830" t="s">
        <v>9475</v>
      </c>
      <c r="AE2830" s="14">
        <v>57.970068269474218</v>
      </c>
      <c r="AF2830">
        <v>0</v>
      </c>
      <c r="AG2830" t="s">
        <v>69</v>
      </c>
      <c r="AH2830" t="s">
        <v>69</v>
      </c>
      <c r="AI2830" t="b">
        <v>0</v>
      </c>
      <c r="AJ2830" t="s">
        <v>23</v>
      </c>
      <c r="AK2830" t="s">
        <v>73</v>
      </c>
      <c r="AL2830" t="str">
        <f>IF(AmazonChurn[[#This Row],[Average Monthly Expenses]]&lt;=30,"Low",IF(AmazonChurn[[#This Row],[Average Monthly Expenses]]&lt;=60,"Medium","High"))</f>
        <v>Medium</v>
      </c>
      <c r="AM2830" t="str">
        <f>IF(AmazonChurn[[#This Row],[Number of Complaints or Support]]&lt;3,"Low",IF(AmazonChurn[[#This Row],[Number of Complaints or Support]]&lt;=7,"Medium","High"))</f>
        <v>Low</v>
      </c>
      <c r="AN2830" s="14">
        <f>AmazonChurn[[#This Row],[Number of Complaints or Support]]/AmazonChurn[[#This Row],[Account Length (in months)]]</f>
        <v>0</v>
      </c>
    </row>
    <row r="2831" spans="1:40" x14ac:dyDescent="0.25">
      <c r="A2831" t="s">
        <v>4739</v>
      </c>
      <c r="B2831" t="s">
        <v>23</v>
      </c>
      <c r="C2831">
        <v>61</v>
      </c>
      <c r="D2831">
        <v>2</v>
      </c>
      <c r="E2831">
        <v>4</v>
      </c>
      <c r="F2831">
        <v>1</v>
      </c>
      <c r="G2831" t="s">
        <v>36</v>
      </c>
      <c r="H2831">
        <v>0</v>
      </c>
      <c r="I2831" t="s">
        <v>162</v>
      </c>
      <c r="J2831" t="s">
        <v>35</v>
      </c>
      <c r="K2831" t="s">
        <v>9472</v>
      </c>
      <c r="L2831">
        <v>85</v>
      </c>
      <c r="M2831" t="s">
        <v>23</v>
      </c>
      <c r="N2831" t="s">
        <v>36</v>
      </c>
      <c r="O2831" t="s">
        <v>23</v>
      </c>
      <c r="P2831">
        <v>0</v>
      </c>
      <c r="Q2831" t="s">
        <v>36</v>
      </c>
      <c r="R2831" t="s">
        <v>37</v>
      </c>
      <c r="S2831" t="s">
        <v>38</v>
      </c>
      <c r="T2831">
        <v>60</v>
      </c>
      <c r="U2831" t="s">
        <v>9484</v>
      </c>
      <c r="V2831">
        <v>60</v>
      </c>
      <c r="W2831">
        <v>3637</v>
      </c>
      <c r="Z2831" t="s">
        <v>3048</v>
      </c>
      <c r="AA2831" s="1">
        <v>44103</v>
      </c>
      <c r="AB2831" s="1">
        <v>44932</v>
      </c>
      <c r="AC2831" t="s">
        <v>30</v>
      </c>
      <c r="AD2831" t="s">
        <v>9475</v>
      </c>
      <c r="AE2831" s="14">
        <v>56.60415074782393</v>
      </c>
      <c r="AF2831">
        <v>3</v>
      </c>
      <c r="AG2831" t="s">
        <v>31</v>
      </c>
      <c r="AH2831" t="s">
        <v>31</v>
      </c>
      <c r="AI2831" t="b">
        <v>1</v>
      </c>
      <c r="AJ2831" t="s">
        <v>36</v>
      </c>
      <c r="AK2831" t="s">
        <v>32</v>
      </c>
      <c r="AL2831" t="str">
        <f>IF(AmazonChurn[[#This Row],[Average Monthly Expenses]]&lt;=30,"Low",IF(AmazonChurn[[#This Row],[Average Monthly Expenses]]&lt;=60,"Medium","High"))</f>
        <v>Medium</v>
      </c>
      <c r="AM2831" t="str">
        <f>IF(AmazonChurn[[#This Row],[Number of Complaints or Support]]&lt;3,"Low",IF(AmazonChurn[[#This Row],[Number of Complaints or Support]]&lt;=7,"Medium","High"))</f>
        <v>Medium</v>
      </c>
      <c r="AN2831" s="14">
        <f>AmazonChurn[[#This Row],[Number of Complaints or Support]]/AmazonChurn[[#This Row],[Account Length (in months)]]</f>
        <v>4.9180327868852458E-2</v>
      </c>
    </row>
    <row r="2832" spans="1:40" x14ac:dyDescent="0.25">
      <c r="A2832" t="s">
        <v>4740</v>
      </c>
      <c r="B2832" t="s">
        <v>36</v>
      </c>
      <c r="C2832">
        <v>1</v>
      </c>
      <c r="D2832">
        <v>5</v>
      </c>
      <c r="E2832">
        <v>3</v>
      </c>
      <c r="F2832">
        <v>1</v>
      </c>
      <c r="G2832" t="s">
        <v>36</v>
      </c>
      <c r="H2832">
        <v>0</v>
      </c>
      <c r="I2832" t="s">
        <v>162</v>
      </c>
      <c r="J2832" t="s">
        <v>25</v>
      </c>
      <c r="K2832" t="s">
        <v>25</v>
      </c>
      <c r="L2832">
        <v>58</v>
      </c>
      <c r="M2832" t="s">
        <v>23</v>
      </c>
      <c r="N2832" t="s">
        <v>23</v>
      </c>
      <c r="O2832" t="s">
        <v>23</v>
      </c>
      <c r="P2832">
        <v>0</v>
      </c>
      <c r="Q2832" t="s">
        <v>23</v>
      </c>
      <c r="R2832" t="s">
        <v>26</v>
      </c>
      <c r="S2832" t="s">
        <v>27</v>
      </c>
      <c r="T2832">
        <v>46</v>
      </c>
      <c r="U2832" t="s">
        <v>9483</v>
      </c>
      <c r="V2832">
        <v>46</v>
      </c>
      <c r="W2832">
        <v>46</v>
      </c>
      <c r="X2832" t="s">
        <v>46</v>
      </c>
      <c r="Y2832" t="s">
        <v>191</v>
      </c>
      <c r="Z2832" t="s">
        <v>2176</v>
      </c>
      <c r="AA2832" s="1">
        <v>44566</v>
      </c>
      <c r="AB2832" s="1">
        <v>45072</v>
      </c>
      <c r="AC2832" t="s">
        <v>30</v>
      </c>
      <c r="AD2832" t="s">
        <v>9475</v>
      </c>
      <c r="AE2832" s="14">
        <v>48.709406998701752</v>
      </c>
      <c r="AF2832">
        <v>6</v>
      </c>
      <c r="AG2832" t="s">
        <v>53</v>
      </c>
      <c r="AH2832" t="s">
        <v>9480</v>
      </c>
      <c r="AI2832" t="b">
        <v>1</v>
      </c>
      <c r="AJ2832" t="s">
        <v>36</v>
      </c>
      <c r="AK2832" t="s">
        <v>54</v>
      </c>
      <c r="AL2832" t="str">
        <f>IF(AmazonChurn[[#This Row],[Average Monthly Expenses]]&lt;=30,"Low",IF(AmazonChurn[[#This Row],[Average Monthly Expenses]]&lt;=60,"Medium","High"))</f>
        <v>Medium</v>
      </c>
      <c r="AM2832" t="str">
        <f>IF(AmazonChurn[[#This Row],[Number of Complaints or Support]]&lt;3,"Low",IF(AmazonChurn[[#This Row],[Number of Complaints or Support]]&lt;=7,"Medium","High"))</f>
        <v>Medium</v>
      </c>
      <c r="AN2832" s="14">
        <f>AmazonChurn[[#This Row],[Number of Complaints or Support]]/AmazonChurn[[#This Row],[Account Length (in months)]]</f>
        <v>6</v>
      </c>
    </row>
    <row r="2833" spans="1:40" x14ac:dyDescent="0.25">
      <c r="A2833" t="s">
        <v>4741</v>
      </c>
      <c r="B2833" t="s">
        <v>36</v>
      </c>
      <c r="C2833">
        <v>16</v>
      </c>
      <c r="D2833">
        <v>2</v>
      </c>
      <c r="E2833">
        <v>4</v>
      </c>
      <c r="F2833">
        <v>1</v>
      </c>
      <c r="G2833" t="s">
        <v>36</v>
      </c>
      <c r="H2833">
        <v>0</v>
      </c>
      <c r="I2833" t="s">
        <v>44</v>
      </c>
      <c r="J2833" t="s">
        <v>35</v>
      </c>
      <c r="K2833" t="s">
        <v>9472</v>
      </c>
      <c r="L2833">
        <v>79</v>
      </c>
      <c r="M2833" t="s">
        <v>23</v>
      </c>
      <c r="N2833" t="s">
        <v>36</v>
      </c>
      <c r="O2833" t="s">
        <v>23</v>
      </c>
      <c r="P2833">
        <v>0</v>
      </c>
      <c r="Q2833" t="s">
        <v>36</v>
      </c>
      <c r="R2833" t="s">
        <v>26</v>
      </c>
      <c r="S2833" t="s">
        <v>130</v>
      </c>
      <c r="T2833">
        <v>59</v>
      </c>
      <c r="U2833" t="s">
        <v>9483</v>
      </c>
      <c r="V2833">
        <v>59</v>
      </c>
      <c r="W2833">
        <v>946</v>
      </c>
      <c r="X2833" t="s">
        <v>46</v>
      </c>
      <c r="Y2833" t="s">
        <v>366</v>
      </c>
      <c r="Z2833" t="s">
        <v>4106</v>
      </c>
      <c r="AA2833" s="1">
        <v>45244</v>
      </c>
      <c r="AB2833" s="1">
        <v>44594</v>
      </c>
      <c r="AC2833" t="s">
        <v>41</v>
      </c>
      <c r="AD2833" t="s">
        <v>9477</v>
      </c>
      <c r="AE2833" s="14">
        <v>68.180759557626018</v>
      </c>
      <c r="AF2833">
        <v>2</v>
      </c>
      <c r="AG2833" t="s">
        <v>31</v>
      </c>
      <c r="AH2833" t="s">
        <v>31</v>
      </c>
      <c r="AI2833" t="b">
        <v>1</v>
      </c>
      <c r="AJ2833" t="s">
        <v>36</v>
      </c>
      <c r="AK2833" t="s">
        <v>54</v>
      </c>
      <c r="AL2833" t="str">
        <f>IF(AmazonChurn[[#This Row],[Average Monthly Expenses]]&lt;=30,"Low",IF(AmazonChurn[[#This Row],[Average Monthly Expenses]]&lt;=60,"Medium","High"))</f>
        <v>High</v>
      </c>
      <c r="AM2833" t="str">
        <f>IF(AmazonChurn[[#This Row],[Number of Complaints or Support]]&lt;3,"Low",IF(AmazonChurn[[#This Row],[Number of Complaints or Support]]&lt;=7,"Medium","High"))</f>
        <v>Low</v>
      </c>
      <c r="AN2833" s="14">
        <f>AmazonChurn[[#This Row],[Number of Complaints or Support]]/AmazonChurn[[#This Row],[Account Length (in months)]]</f>
        <v>0.125</v>
      </c>
    </row>
    <row r="2834" spans="1:40" x14ac:dyDescent="0.25">
      <c r="A2834" t="s">
        <v>4742</v>
      </c>
      <c r="B2834" t="s">
        <v>23</v>
      </c>
      <c r="C2834">
        <v>69</v>
      </c>
      <c r="D2834">
        <v>0</v>
      </c>
      <c r="E2834">
        <v>0</v>
      </c>
      <c r="F2834">
        <v>0</v>
      </c>
      <c r="G2834" t="s">
        <v>23</v>
      </c>
      <c r="H2834">
        <v>0</v>
      </c>
      <c r="I2834" t="s">
        <v>314</v>
      </c>
      <c r="J2834" t="s">
        <v>25</v>
      </c>
      <c r="K2834" t="s">
        <v>25</v>
      </c>
      <c r="L2834">
        <v>57</v>
      </c>
      <c r="M2834" t="s">
        <v>23</v>
      </c>
      <c r="N2834" t="s">
        <v>23</v>
      </c>
      <c r="O2834" t="s">
        <v>23</v>
      </c>
      <c r="P2834">
        <v>0</v>
      </c>
      <c r="Q2834" t="s">
        <v>23</v>
      </c>
      <c r="R2834" t="s">
        <v>57</v>
      </c>
      <c r="S2834" t="s">
        <v>130</v>
      </c>
      <c r="T2834">
        <v>15</v>
      </c>
      <c r="U2834" t="s">
        <v>9483</v>
      </c>
      <c r="V2834">
        <v>15</v>
      </c>
      <c r="W2834">
        <v>1031</v>
      </c>
      <c r="Z2834" t="s">
        <v>4743</v>
      </c>
      <c r="AA2834" s="1">
        <v>44542</v>
      </c>
      <c r="AB2834" s="1">
        <v>43854</v>
      </c>
      <c r="AC2834" t="s">
        <v>48</v>
      </c>
      <c r="AD2834" t="s">
        <v>9476</v>
      </c>
      <c r="AE2834" s="14">
        <v>16.780932088104809</v>
      </c>
      <c r="AF2834">
        <v>3</v>
      </c>
      <c r="AG2834" t="s">
        <v>69</v>
      </c>
      <c r="AH2834" t="s">
        <v>69</v>
      </c>
      <c r="AI2834" t="b">
        <v>0</v>
      </c>
      <c r="AJ2834" t="s">
        <v>23</v>
      </c>
      <c r="AK2834" t="s">
        <v>64</v>
      </c>
      <c r="AL2834" t="str">
        <f>IF(AmazonChurn[[#This Row],[Average Monthly Expenses]]&lt;=30,"Low",IF(AmazonChurn[[#This Row],[Average Monthly Expenses]]&lt;=60,"Medium","High"))</f>
        <v>Low</v>
      </c>
      <c r="AM2834" t="str">
        <f>IF(AmazonChurn[[#This Row],[Number of Complaints or Support]]&lt;3,"Low",IF(AmazonChurn[[#This Row],[Number of Complaints or Support]]&lt;=7,"Medium","High"))</f>
        <v>Medium</v>
      </c>
      <c r="AN2834" s="14">
        <f>AmazonChurn[[#This Row],[Number of Complaints or Support]]/AmazonChurn[[#This Row],[Account Length (in months)]]</f>
        <v>4.3478260869565216E-2</v>
      </c>
    </row>
    <row r="2835" spans="1:40" x14ac:dyDescent="0.25">
      <c r="A2835" t="s">
        <v>3966</v>
      </c>
      <c r="B2835" t="s">
        <v>36</v>
      </c>
      <c r="C2835">
        <v>1</v>
      </c>
      <c r="D2835">
        <v>0</v>
      </c>
      <c r="E2835">
        <v>18</v>
      </c>
      <c r="F2835">
        <v>1</v>
      </c>
      <c r="G2835" t="s">
        <v>36</v>
      </c>
      <c r="H2835">
        <v>0</v>
      </c>
      <c r="I2835" t="s">
        <v>276</v>
      </c>
      <c r="J2835" t="s">
        <v>35</v>
      </c>
      <c r="K2835" t="s">
        <v>9472</v>
      </c>
      <c r="L2835">
        <v>22</v>
      </c>
      <c r="M2835" t="s">
        <v>36</v>
      </c>
      <c r="N2835" t="s">
        <v>23</v>
      </c>
      <c r="O2835" t="s">
        <v>23</v>
      </c>
      <c r="P2835">
        <v>0</v>
      </c>
      <c r="Q2835" t="s">
        <v>23</v>
      </c>
      <c r="R2835" t="s">
        <v>26</v>
      </c>
      <c r="S2835" t="s">
        <v>176</v>
      </c>
      <c r="T2835">
        <v>19</v>
      </c>
      <c r="U2835" t="s">
        <v>9486</v>
      </c>
      <c r="V2835">
        <v>19</v>
      </c>
      <c r="W2835">
        <v>19</v>
      </c>
      <c r="X2835" t="s">
        <v>94</v>
      </c>
      <c r="Y2835" t="s">
        <v>187</v>
      </c>
      <c r="Z2835" t="s">
        <v>4744</v>
      </c>
      <c r="AA2835" s="1">
        <v>44739</v>
      </c>
      <c r="AB2835" s="1">
        <v>44793</v>
      </c>
      <c r="AC2835" t="s">
        <v>41</v>
      </c>
      <c r="AD2835" t="s">
        <v>9477</v>
      </c>
      <c r="AE2835" s="14">
        <v>21.594073771260579</v>
      </c>
      <c r="AF2835">
        <v>0</v>
      </c>
      <c r="AG2835" t="s">
        <v>53</v>
      </c>
      <c r="AH2835" t="s">
        <v>9480</v>
      </c>
      <c r="AI2835" t="b">
        <v>0</v>
      </c>
      <c r="AJ2835" t="s">
        <v>23</v>
      </c>
      <c r="AK2835" t="s">
        <v>73</v>
      </c>
      <c r="AL2835" t="str">
        <f>IF(AmazonChurn[[#This Row],[Average Monthly Expenses]]&lt;=30,"Low",IF(AmazonChurn[[#This Row],[Average Monthly Expenses]]&lt;=60,"Medium","High"))</f>
        <v>Low</v>
      </c>
      <c r="AM2835" t="str">
        <f>IF(AmazonChurn[[#This Row],[Number of Complaints or Support]]&lt;3,"Low",IF(AmazonChurn[[#This Row],[Number of Complaints or Support]]&lt;=7,"Medium","High"))</f>
        <v>Low</v>
      </c>
      <c r="AN2835" s="14">
        <f>AmazonChurn[[#This Row],[Number of Complaints or Support]]/AmazonChurn[[#This Row],[Account Length (in months)]]</f>
        <v>0</v>
      </c>
    </row>
    <row r="2836" spans="1:40" x14ac:dyDescent="0.25">
      <c r="A2836" t="s">
        <v>4745</v>
      </c>
      <c r="B2836" t="s">
        <v>36</v>
      </c>
      <c r="C2836">
        <v>5</v>
      </c>
      <c r="D2836">
        <v>3</v>
      </c>
      <c r="E2836">
        <v>10</v>
      </c>
      <c r="F2836">
        <v>1</v>
      </c>
      <c r="G2836" t="s">
        <v>36</v>
      </c>
      <c r="H2836">
        <v>0</v>
      </c>
      <c r="I2836" t="s">
        <v>145</v>
      </c>
      <c r="J2836" t="s">
        <v>25</v>
      </c>
      <c r="K2836" t="s">
        <v>25</v>
      </c>
      <c r="L2836">
        <v>67</v>
      </c>
      <c r="M2836" t="s">
        <v>23</v>
      </c>
      <c r="N2836" t="s">
        <v>36</v>
      </c>
      <c r="O2836" t="s">
        <v>23</v>
      </c>
      <c r="P2836">
        <v>0</v>
      </c>
      <c r="Q2836" t="s">
        <v>23</v>
      </c>
      <c r="R2836" t="s">
        <v>26</v>
      </c>
      <c r="S2836" t="s">
        <v>38</v>
      </c>
      <c r="T2836">
        <v>44</v>
      </c>
      <c r="U2836" t="s">
        <v>9484</v>
      </c>
      <c r="V2836">
        <v>44</v>
      </c>
      <c r="W2836">
        <v>210</v>
      </c>
      <c r="X2836" t="s">
        <v>110</v>
      </c>
      <c r="Y2836" t="s">
        <v>204</v>
      </c>
      <c r="Z2836" t="s">
        <v>1476</v>
      </c>
      <c r="AA2836" s="1">
        <v>44762</v>
      </c>
      <c r="AB2836" s="1">
        <v>44458</v>
      </c>
      <c r="AC2836" t="s">
        <v>41</v>
      </c>
      <c r="AD2836" t="s">
        <v>9477</v>
      </c>
      <c r="AE2836" s="14">
        <v>49.98683309097504</v>
      </c>
      <c r="AF2836">
        <v>3</v>
      </c>
      <c r="AG2836" t="s">
        <v>69</v>
      </c>
      <c r="AH2836" t="s">
        <v>69</v>
      </c>
      <c r="AI2836" t="b">
        <v>0</v>
      </c>
      <c r="AJ2836" t="s">
        <v>23</v>
      </c>
      <c r="AK2836" t="s">
        <v>73</v>
      </c>
      <c r="AL2836" t="str">
        <f>IF(AmazonChurn[[#This Row],[Average Monthly Expenses]]&lt;=30,"Low",IF(AmazonChurn[[#This Row],[Average Monthly Expenses]]&lt;=60,"Medium","High"))</f>
        <v>Medium</v>
      </c>
      <c r="AM2836" t="str">
        <f>IF(AmazonChurn[[#This Row],[Number of Complaints or Support]]&lt;3,"Low",IF(AmazonChurn[[#This Row],[Number of Complaints or Support]]&lt;=7,"Medium","High"))</f>
        <v>Medium</v>
      </c>
      <c r="AN2836" s="14">
        <f>AmazonChurn[[#This Row],[Number of Complaints or Support]]/AmazonChurn[[#This Row],[Account Length (in months)]]</f>
        <v>0.6</v>
      </c>
    </row>
    <row r="2837" spans="1:40" x14ac:dyDescent="0.25">
      <c r="A2837" t="s">
        <v>4746</v>
      </c>
      <c r="B2837" t="s">
        <v>23</v>
      </c>
      <c r="C2837">
        <v>1</v>
      </c>
      <c r="D2837">
        <v>0</v>
      </c>
      <c r="E2837">
        <v>25</v>
      </c>
      <c r="F2837">
        <v>0</v>
      </c>
      <c r="G2837" t="s">
        <v>23</v>
      </c>
      <c r="H2837">
        <v>3</v>
      </c>
      <c r="I2837" t="s">
        <v>150</v>
      </c>
      <c r="J2837" t="s">
        <v>25</v>
      </c>
      <c r="K2837" t="s">
        <v>25</v>
      </c>
      <c r="L2837">
        <v>21</v>
      </c>
      <c r="M2837" t="s">
        <v>36</v>
      </c>
      <c r="N2837" t="s">
        <v>23</v>
      </c>
      <c r="O2837" t="s">
        <v>23</v>
      </c>
      <c r="P2837">
        <v>0</v>
      </c>
      <c r="Q2837" t="s">
        <v>23</v>
      </c>
      <c r="R2837" t="s">
        <v>26</v>
      </c>
      <c r="S2837" t="s">
        <v>130</v>
      </c>
      <c r="T2837">
        <v>14</v>
      </c>
      <c r="U2837" t="s">
        <v>9483</v>
      </c>
      <c r="V2837">
        <v>14</v>
      </c>
      <c r="W2837">
        <v>14</v>
      </c>
      <c r="Z2837" t="s">
        <v>3197</v>
      </c>
      <c r="AA2837" s="1">
        <v>44940</v>
      </c>
      <c r="AB2837" s="1">
        <v>44585</v>
      </c>
      <c r="AC2837" t="s">
        <v>30</v>
      </c>
      <c r="AD2837" t="s">
        <v>9475</v>
      </c>
      <c r="AE2837" s="14">
        <v>13.040964068489309</v>
      </c>
      <c r="AF2837">
        <v>2</v>
      </c>
      <c r="AG2837" t="s">
        <v>69</v>
      </c>
      <c r="AH2837" t="s">
        <v>69</v>
      </c>
      <c r="AI2837" t="b">
        <v>0</v>
      </c>
      <c r="AJ2837" t="s">
        <v>23</v>
      </c>
      <c r="AK2837" t="s">
        <v>64</v>
      </c>
      <c r="AL2837" t="str">
        <f>IF(AmazonChurn[[#This Row],[Average Monthly Expenses]]&lt;=30,"Low",IF(AmazonChurn[[#This Row],[Average Monthly Expenses]]&lt;=60,"Medium","High"))</f>
        <v>Low</v>
      </c>
      <c r="AM2837" t="str">
        <f>IF(AmazonChurn[[#This Row],[Number of Complaints or Support]]&lt;3,"Low",IF(AmazonChurn[[#This Row],[Number of Complaints or Support]]&lt;=7,"Medium","High"))</f>
        <v>Low</v>
      </c>
      <c r="AN2837" s="14">
        <f>AmazonChurn[[#This Row],[Number of Complaints or Support]]/AmazonChurn[[#This Row],[Account Length (in months)]]</f>
        <v>2</v>
      </c>
    </row>
    <row r="2838" spans="1:40" x14ac:dyDescent="0.25">
      <c r="A2838" t="s">
        <v>4747</v>
      </c>
      <c r="B2838" t="s">
        <v>23</v>
      </c>
      <c r="C2838">
        <v>29</v>
      </c>
      <c r="D2838">
        <v>0</v>
      </c>
      <c r="E2838">
        <v>2</v>
      </c>
      <c r="F2838">
        <v>1</v>
      </c>
      <c r="G2838" t="s">
        <v>36</v>
      </c>
      <c r="H2838">
        <v>0</v>
      </c>
      <c r="I2838" t="s">
        <v>24</v>
      </c>
      <c r="J2838" t="s">
        <v>25</v>
      </c>
      <c r="K2838" t="s">
        <v>25</v>
      </c>
      <c r="L2838">
        <v>81</v>
      </c>
      <c r="M2838" t="s">
        <v>23</v>
      </c>
      <c r="N2838" t="s">
        <v>36</v>
      </c>
      <c r="O2838" t="s">
        <v>23</v>
      </c>
      <c r="P2838">
        <v>0</v>
      </c>
      <c r="Q2838" t="s">
        <v>36</v>
      </c>
      <c r="R2838" t="s">
        <v>37</v>
      </c>
      <c r="S2838" t="s">
        <v>124</v>
      </c>
      <c r="T2838">
        <v>38</v>
      </c>
      <c r="U2838" t="s">
        <v>9484</v>
      </c>
      <c r="V2838">
        <v>38</v>
      </c>
      <c r="W2838">
        <v>1103</v>
      </c>
      <c r="Z2838" t="s">
        <v>1760</v>
      </c>
      <c r="AA2838" s="1">
        <v>44281</v>
      </c>
      <c r="AB2838" s="1">
        <v>44706</v>
      </c>
      <c r="AC2838" t="s">
        <v>48</v>
      </c>
      <c r="AD2838" t="s">
        <v>9476</v>
      </c>
      <c r="AE2838" s="14">
        <v>43.521368671276562</v>
      </c>
      <c r="AF2838">
        <v>5</v>
      </c>
      <c r="AG2838" t="s">
        <v>53</v>
      </c>
      <c r="AH2838" t="s">
        <v>9480</v>
      </c>
      <c r="AI2838" t="b">
        <v>0</v>
      </c>
      <c r="AJ2838" t="s">
        <v>23</v>
      </c>
      <c r="AK2838" t="s">
        <v>73</v>
      </c>
      <c r="AL2838" t="str">
        <f>IF(AmazonChurn[[#This Row],[Average Monthly Expenses]]&lt;=30,"Low",IF(AmazonChurn[[#This Row],[Average Monthly Expenses]]&lt;=60,"Medium","High"))</f>
        <v>Medium</v>
      </c>
      <c r="AM2838" t="str">
        <f>IF(AmazonChurn[[#This Row],[Number of Complaints or Support]]&lt;3,"Low",IF(AmazonChurn[[#This Row],[Number of Complaints or Support]]&lt;=7,"Medium","High"))</f>
        <v>Medium</v>
      </c>
      <c r="AN2838" s="14">
        <f>AmazonChurn[[#This Row],[Number of Complaints or Support]]/AmazonChurn[[#This Row],[Account Length (in months)]]</f>
        <v>0.17241379310344829</v>
      </c>
    </row>
    <row r="2839" spans="1:40" x14ac:dyDescent="0.25">
      <c r="A2839" t="s">
        <v>4748</v>
      </c>
      <c r="B2839" t="s">
        <v>36</v>
      </c>
      <c r="C2839">
        <v>12</v>
      </c>
      <c r="D2839">
        <v>1</v>
      </c>
      <c r="E2839">
        <v>2</v>
      </c>
      <c r="F2839">
        <v>0</v>
      </c>
      <c r="G2839" t="s">
        <v>23</v>
      </c>
      <c r="H2839">
        <v>29</v>
      </c>
      <c r="I2839" t="s">
        <v>101</v>
      </c>
      <c r="J2839" t="s">
        <v>35</v>
      </c>
      <c r="K2839" t="s">
        <v>9472</v>
      </c>
      <c r="L2839">
        <v>63</v>
      </c>
      <c r="M2839" t="s">
        <v>23</v>
      </c>
      <c r="N2839" t="s">
        <v>23</v>
      </c>
      <c r="O2839" t="s">
        <v>23</v>
      </c>
      <c r="P2839">
        <v>0</v>
      </c>
      <c r="Q2839" t="s">
        <v>36</v>
      </c>
      <c r="R2839" t="s">
        <v>26</v>
      </c>
      <c r="S2839" t="s">
        <v>27</v>
      </c>
      <c r="T2839">
        <v>45</v>
      </c>
      <c r="U2839" t="s">
        <v>9483</v>
      </c>
      <c r="V2839">
        <v>45</v>
      </c>
      <c r="W2839">
        <v>558</v>
      </c>
      <c r="X2839" t="s">
        <v>46</v>
      </c>
      <c r="Y2839" t="s">
        <v>191</v>
      </c>
      <c r="Z2839" t="s">
        <v>4749</v>
      </c>
      <c r="AA2839" s="1">
        <v>44517</v>
      </c>
      <c r="AB2839" s="1">
        <v>44992</v>
      </c>
      <c r="AC2839" t="s">
        <v>48</v>
      </c>
      <c r="AD2839" t="s">
        <v>9476</v>
      </c>
      <c r="AE2839" s="14">
        <v>37.898443585922429</v>
      </c>
      <c r="AF2839">
        <v>8</v>
      </c>
      <c r="AG2839" t="s">
        <v>53</v>
      </c>
      <c r="AH2839" t="s">
        <v>9480</v>
      </c>
      <c r="AI2839" t="b">
        <v>1</v>
      </c>
      <c r="AJ2839" t="s">
        <v>36</v>
      </c>
      <c r="AK2839" t="s">
        <v>32</v>
      </c>
      <c r="AL2839" t="str">
        <f>IF(AmazonChurn[[#This Row],[Average Monthly Expenses]]&lt;=30,"Low",IF(AmazonChurn[[#This Row],[Average Monthly Expenses]]&lt;=60,"Medium","High"))</f>
        <v>Medium</v>
      </c>
      <c r="AM2839" t="str">
        <f>IF(AmazonChurn[[#This Row],[Number of Complaints or Support]]&lt;3,"Low",IF(AmazonChurn[[#This Row],[Number of Complaints or Support]]&lt;=7,"Medium","High"))</f>
        <v>High</v>
      </c>
      <c r="AN2839" s="14">
        <f>AmazonChurn[[#This Row],[Number of Complaints or Support]]/AmazonChurn[[#This Row],[Account Length (in months)]]</f>
        <v>0.66666666666666663</v>
      </c>
    </row>
    <row r="2840" spans="1:40" x14ac:dyDescent="0.25">
      <c r="A2840" t="s">
        <v>4750</v>
      </c>
      <c r="B2840" t="s">
        <v>23</v>
      </c>
      <c r="C2840">
        <v>72</v>
      </c>
      <c r="D2840">
        <v>2</v>
      </c>
      <c r="E2840">
        <v>14</v>
      </c>
      <c r="F2840">
        <v>1</v>
      </c>
      <c r="G2840" t="s">
        <v>36</v>
      </c>
      <c r="H2840">
        <v>0</v>
      </c>
      <c r="I2840" t="s">
        <v>82</v>
      </c>
      <c r="J2840" t="s">
        <v>25</v>
      </c>
      <c r="K2840" t="s">
        <v>25</v>
      </c>
      <c r="L2840">
        <v>26</v>
      </c>
      <c r="M2840" t="s">
        <v>36</v>
      </c>
      <c r="N2840" t="s">
        <v>23</v>
      </c>
      <c r="O2840" t="s">
        <v>23</v>
      </c>
      <c r="P2840">
        <v>0</v>
      </c>
      <c r="Q2840" t="s">
        <v>36</v>
      </c>
      <c r="R2840" t="s">
        <v>57</v>
      </c>
      <c r="S2840" t="s">
        <v>130</v>
      </c>
      <c r="T2840">
        <v>40</v>
      </c>
      <c r="U2840" t="s">
        <v>9483</v>
      </c>
      <c r="V2840">
        <v>40</v>
      </c>
      <c r="W2840">
        <v>2902</v>
      </c>
      <c r="Z2840" t="s">
        <v>1887</v>
      </c>
      <c r="AA2840" s="1">
        <v>43991</v>
      </c>
      <c r="AB2840" s="1">
        <v>44784</v>
      </c>
      <c r="AC2840" t="s">
        <v>41</v>
      </c>
      <c r="AD2840" t="s">
        <v>9477</v>
      </c>
      <c r="AE2840" s="14">
        <v>37.929715086659577</v>
      </c>
      <c r="AF2840">
        <v>4</v>
      </c>
      <c r="AG2840" t="s">
        <v>69</v>
      </c>
      <c r="AH2840" t="s">
        <v>69</v>
      </c>
      <c r="AI2840" t="b">
        <v>0</v>
      </c>
      <c r="AJ2840" t="s">
        <v>23</v>
      </c>
      <c r="AK2840" t="s">
        <v>54</v>
      </c>
      <c r="AL2840" t="str">
        <f>IF(AmazonChurn[[#This Row],[Average Monthly Expenses]]&lt;=30,"Low",IF(AmazonChurn[[#This Row],[Average Monthly Expenses]]&lt;=60,"Medium","High"))</f>
        <v>Medium</v>
      </c>
      <c r="AM2840" t="str">
        <f>IF(AmazonChurn[[#This Row],[Number of Complaints or Support]]&lt;3,"Low",IF(AmazonChurn[[#This Row],[Number of Complaints or Support]]&lt;=7,"Medium","High"))</f>
        <v>Medium</v>
      </c>
      <c r="AN2840" s="14">
        <f>AmazonChurn[[#This Row],[Number of Complaints or Support]]/AmazonChurn[[#This Row],[Account Length (in months)]]</f>
        <v>5.5555555555555552E-2</v>
      </c>
    </row>
    <row r="2841" spans="1:40" x14ac:dyDescent="0.25">
      <c r="A2841" t="s">
        <v>4751</v>
      </c>
      <c r="B2841" t="s">
        <v>23</v>
      </c>
      <c r="C2841">
        <v>22</v>
      </c>
      <c r="D2841">
        <v>0</v>
      </c>
      <c r="E2841">
        <v>6</v>
      </c>
      <c r="F2841">
        <v>1</v>
      </c>
      <c r="G2841" t="s">
        <v>36</v>
      </c>
      <c r="H2841">
        <v>0</v>
      </c>
      <c r="I2841" t="s">
        <v>156</v>
      </c>
      <c r="J2841" t="s">
        <v>35</v>
      </c>
      <c r="K2841" t="s">
        <v>9472</v>
      </c>
      <c r="L2841">
        <v>64</v>
      </c>
      <c r="M2841" t="s">
        <v>23</v>
      </c>
      <c r="N2841" t="s">
        <v>23</v>
      </c>
      <c r="O2841" t="s">
        <v>36</v>
      </c>
      <c r="P2841">
        <v>2</v>
      </c>
      <c r="Q2841" t="s">
        <v>23</v>
      </c>
      <c r="R2841" t="s">
        <v>26</v>
      </c>
      <c r="S2841" t="s">
        <v>27</v>
      </c>
      <c r="T2841">
        <v>22</v>
      </c>
      <c r="U2841" t="s">
        <v>9483</v>
      </c>
      <c r="V2841">
        <v>22</v>
      </c>
      <c r="W2841">
        <v>474</v>
      </c>
      <c r="Z2841" t="s">
        <v>2702</v>
      </c>
      <c r="AA2841" s="1">
        <v>44822</v>
      </c>
      <c r="AB2841" s="1">
        <v>43927</v>
      </c>
      <c r="AC2841" t="s">
        <v>48</v>
      </c>
      <c r="AD2841" t="s">
        <v>9476</v>
      </c>
      <c r="AE2841" s="14">
        <v>17.66215377388097</v>
      </c>
      <c r="AF2841">
        <v>0</v>
      </c>
      <c r="AG2841" t="s">
        <v>53</v>
      </c>
      <c r="AH2841" t="s">
        <v>9480</v>
      </c>
      <c r="AI2841" t="b">
        <v>0</v>
      </c>
      <c r="AJ2841" t="s">
        <v>23</v>
      </c>
      <c r="AK2841" t="s">
        <v>32</v>
      </c>
      <c r="AL2841" t="str">
        <f>IF(AmazonChurn[[#This Row],[Average Monthly Expenses]]&lt;=30,"Low",IF(AmazonChurn[[#This Row],[Average Monthly Expenses]]&lt;=60,"Medium","High"))</f>
        <v>Low</v>
      </c>
      <c r="AM2841" t="str">
        <f>IF(AmazonChurn[[#This Row],[Number of Complaints or Support]]&lt;3,"Low",IF(AmazonChurn[[#This Row],[Number of Complaints or Support]]&lt;=7,"Medium","High"))</f>
        <v>Low</v>
      </c>
      <c r="AN2841" s="14">
        <f>AmazonChurn[[#This Row],[Number of Complaints or Support]]/AmazonChurn[[#This Row],[Account Length (in months)]]</f>
        <v>0</v>
      </c>
    </row>
    <row r="2842" spans="1:40" x14ac:dyDescent="0.25">
      <c r="A2842" t="s">
        <v>949</v>
      </c>
      <c r="B2842" t="s">
        <v>23</v>
      </c>
      <c r="C2842">
        <v>55</v>
      </c>
      <c r="D2842">
        <v>0</v>
      </c>
      <c r="E2842">
        <v>1</v>
      </c>
      <c r="F2842">
        <v>1</v>
      </c>
      <c r="G2842" t="s">
        <v>36</v>
      </c>
      <c r="H2842">
        <v>0</v>
      </c>
      <c r="I2842" t="s">
        <v>50</v>
      </c>
      <c r="J2842" t="s">
        <v>35</v>
      </c>
      <c r="K2842" t="s">
        <v>9472</v>
      </c>
      <c r="L2842">
        <v>81</v>
      </c>
      <c r="M2842" t="s">
        <v>23</v>
      </c>
      <c r="N2842" t="s">
        <v>36</v>
      </c>
      <c r="O2842" t="s">
        <v>23</v>
      </c>
      <c r="P2842">
        <v>0</v>
      </c>
      <c r="Q2842" t="s">
        <v>23</v>
      </c>
      <c r="R2842" t="s">
        <v>26</v>
      </c>
      <c r="S2842" t="s">
        <v>38</v>
      </c>
      <c r="T2842">
        <v>9</v>
      </c>
      <c r="U2842" t="s">
        <v>9484</v>
      </c>
      <c r="V2842">
        <v>9</v>
      </c>
      <c r="W2842">
        <v>480</v>
      </c>
      <c r="Z2842" t="s">
        <v>545</v>
      </c>
      <c r="AA2842" s="1">
        <v>45152</v>
      </c>
      <c r="AB2842" s="1">
        <v>44496</v>
      </c>
      <c r="AC2842" t="s">
        <v>30</v>
      </c>
      <c r="AD2842" t="s">
        <v>9475</v>
      </c>
      <c r="AE2842" s="14">
        <v>8.0838751350498583</v>
      </c>
      <c r="AF2842">
        <v>9</v>
      </c>
      <c r="AG2842" t="s">
        <v>31</v>
      </c>
      <c r="AH2842" t="s">
        <v>31</v>
      </c>
      <c r="AI2842" t="b">
        <v>0</v>
      </c>
      <c r="AJ2842" t="s">
        <v>23</v>
      </c>
      <c r="AK2842" t="s">
        <v>54</v>
      </c>
      <c r="AL2842" t="str">
        <f>IF(AmazonChurn[[#This Row],[Average Monthly Expenses]]&lt;=30,"Low",IF(AmazonChurn[[#This Row],[Average Monthly Expenses]]&lt;=60,"Medium","High"))</f>
        <v>Low</v>
      </c>
      <c r="AM2842" t="str">
        <f>IF(AmazonChurn[[#This Row],[Number of Complaints or Support]]&lt;3,"Low",IF(AmazonChurn[[#This Row],[Number of Complaints or Support]]&lt;=7,"Medium","High"))</f>
        <v>High</v>
      </c>
      <c r="AN2842" s="14">
        <f>AmazonChurn[[#This Row],[Number of Complaints or Support]]/AmazonChurn[[#This Row],[Account Length (in months)]]</f>
        <v>0.16363636363636364</v>
      </c>
    </row>
    <row r="2843" spans="1:40" x14ac:dyDescent="0.25">
      <c r="A2843" t="s">
        <v>4752</v>
      </c>
      <c r="B2843" t="s">
        <v>36</v>
      </c>
      <c r="C2843">
        <v>1</v>
      </c>
      <c r="D2843">
        <v>1</v>
      </c>
      <c r="E2843">
        <v>2</v>
      </c>
      <c r="F2843">
        <v>1</v>
      </c>
      <c r="G2843" t="s">
        <v>36</v>
      </c>
      <c r="H2843">
        <v>0</v>
      </c>
      <c r="I2843" t="s">
        <v>314</v>
      </c>
      <c r="J2843" t="s">
        <v>25</v>
      </c>
      <c r="K2843" t="s">
        <v>25</v>
      </c>
      <c r="L2843">
        <v>37</v>
      </c>
      <c r="M2843" t="s">
        <v>23</v>
      </c>
      <c r="N2843" t="s">
        <v>23</v>
      </c>
      <c r="O2843" t="s">
        <v>23</v>
      </c>
      <c r="P2843">
        <v>0</v>
      </c>
      <c r="Q2843" t="s">
        <v>23</v>
      </c>
      <c r="R2843" t="s">
        <v>26</v>
      </c>
      <c r="S2843" t="s">
        <v>214</v>
      </c>
      <c r="T2843">
        <v>29</v>
      </c>
      <c r="U2843" t="s">
        <v>9486</v>
      </c>
      <c r="V2843">
        <v>29</v>
      </c>
      <c r="W2843">
        <v>29</v>
      </c>
      <c r="X2843" t="s">
        <v>46</v>
      </c>
      <c r="Y2843" t="s">
        <v>286</v>
      </c>
      <c r="Z2843" t="s">
        <v>3595</v>
      </c>
      <c r="AA2843" s="1">
        <v>44705</v>
      </c>
      <c r="AB2843" s="1">
        <v>44265</v>
      </c>
      <c r="AC2843" t="s">
        <v>41</v>
      </c>
      <c r="AD2843" t="s">
        <v>9477</v>
      </c>
      <c r="AE2843" s="14">
        <v>26.356510550281289</v>
      </c>
      <c r="AF2843">
        <v>6</v>
      </c>
      <c r="AG2843" t="s">
        <v>53</v>
      </c>
      <c r="AH2843" t="s">
        <v>9480</v>
      </c>
      <c r="AI2843" t="b">
        <v>1</v>
      </c>
      <c r="AJ2843" t="s">
        <v>36</v>
      </c>
      <c r="AK2843" t="s">
        <v>32</v>
      </c>
      <c r="AL2843" t="str">
        <f>IF(AmazonChurn[[#This Row],[Average Monthly Expenses]]&lt;=30,"Low",IF(AmazonChurn[[#This Row],[Average Monthly Expenses]]&lt;=60,"Medium","High"))</f>
        <v>Low</v>
      </c>
      <c r="AM2843" t="str">
        <f>IF(AmazonChurn[[#This Row],[Number of Complaints or Support]]&lt;3,"Low",IF(AmazonChurn[[#This Row],[Number of Complaints or Support]]&lt;=7,"Medium","High"))</f>
        <v>Medium</v>
      </c>
      <c r="AN2843" s="14">
        <f>AmazonChurn[[#This Row],[Number of Complaints or Support]]/AmazonChurn[[#This Row],[Account Length (in months)]]</f>
        <v>6</v>
      </c>
    </row>
    <row r="2844" spans="1:40" x14ac:dyDescent="0.25">
      <c r="A2844" t="s">
        <v>4753</v>
      </c>
      <c r="B2844" t="s">
        <v>36</v>
      </c>
      <c r="C2844">
        <v>18</v>
      </c>
      <c r="D2844">
        <v>2</v>
      </c>
      <c r="E2844">
        <v>10</v>
      </c>
      <c r="F2844">
        <v>0</v>
      </c>
      <c r="G2844" t="s">
        <v>23</v>
      </c>
      <c r="H2844">
        <v>25</v>
      </c>
      <c r="I2844" t="s">
        <v>184</v>
      </c>
      <c r="J2844" t="s">
        <v>25</v>
      </c>
      <c r="K2844" t="s">
        <v>25</v>
      </c>
      <c r="L2844">
        <v>42</v>
      </c>
      <c r="M2844" t="s">
        <v>23</v>
      </c>
      <c r="N2844" t="s">
        <v>23</v>
      </c>
      <c r="O2844" t="s">
        <v>36</v>
      </c>
      <c r="P2844">
        <v>3</v>
      </c>
      <c r="Q2844" t="s">
        <v>36</v>
      </c>
      <c r="R2844" t="s">
        <v>26</v>
      </c>
      <c r="S2844" t="s">
        <v>38</v>
      </c>
      <c r="T2844">
        <v>38</v>
      </c>
      <c r="U2844" t="s">
        <v>9484</v>
      </c>
      <c r="V2844">
        <v>38</v>
      </c>
      <c r="W2844">
        <v>685</v>
      </c>
      <c r="X2844" t="s">
        <v>94</v>
      </c>
      <c r="Y2844" t="s">
        <v>542</v>
      </c>
      <c r="Z2844" t="s">
        <v>1193</v>
      </c>
      <c r="AA2844" s="1">
        <v>44512</v>
      </c>
      <c r="AB2844" s="1">
        <v>44290</v>
      </c>
      <c r="AC2844" t="s">
        <v>30</v>
      </c>
      <c r="AD2844" t="s">
        <v>9475</v>
      </c>
      <c r="AE2844" s="14">
        <v>45.522215087616019</v>
      </c>
      <c r="AF2844">
        <v>6</v>
      </c>
      <c r="AG2844" t="s">
        <v>31</v>
      </c>
      <c r="AH2844" t="s">
        <v>31</v>
      </c>
      <c r="AI2844" t="b">
        <v>0</v>
      </c>
      <c r="AJ2844" t="s">
        <v>23</v>
      </c>
      <c r="AK2844" t="s">
        <v>73</v>
      </c>
      <c r="AL2844" t="str">
        <f>IF(AmazonChurn[[#This Row],[Average Monthly Expenses]]&lt;=30,"Low",IF(AmazonChurn[[#This Row],[Average Monthly Expenses]]&lt;=60,"Medium","High"))</f>
        <v>Medium</v>
      </c>
      <c r="AM2844" t="str">
        <f>IF(AmazonChurn[[#This Row],[Number of Complaints or Support]]&lt;3,"Low",IF(AmazonChurn[[#This Row],[Number of Complaints or Support]]&lt;=7,"Medium","High"))</f>
        <v>Medium</v>
      </c>
      <c r="AN2844" s="14">
        <f>AmazonChurn[[#This Row],[Number of Complaints or Support]]/AmazonChurn[[#This Row],[Account Length (in months)]]</f>
        <v>0.33333333333333331</v>
      </c>
    </row>
    <row r="2845" spans="1:40" x14ac:dyDescent="0.25">
      <c r="A2845" t="s">
        <v>4754</v>
      </c>
      <c r="B2845" t="s">
        <v>23</v>
      </c>
      <c r="C2845">
        <v>5</v>
      </c>
      <c r="D2845">
        <v>0</v>
      </c>
      <c r="E2845">
        <v>14</v>
      </c>
      <c r="F2845">
        <v>0</v>
      </c>
      <c r="G2845" t="s">
        <v>23</v>
      </c>
      <c r="H2845">
        <v>10</v>
      </c>
      <c r="I2845" t="s">
        <v>75</v>
      </c>
      <c r="J2845" t="s">
        <v>25</v>
      </c>
      <c r="K2845" t="s">
        <v>25</v>
      </c>
      <c r="L2845">
        <v>84</v>
      </c>
      <c r="M2845" t="s">
        <v>23</v>
      </c>
      <c r="N2845" t="s">
        <v>36</v>
      </c>
      <c r="O2845" t="s">
        <v>23</v>
      </c>
      <c r="P2845">
        <v>0</v>
      </c>
      <c r="Q2845" t="s">
        <v>23</v>
      </c>
      <c r="R2845" t="s">
        <v>57</v>
      </c>
      <c r="S2845" t="s">
        <v>27</v>
      </c>
      <c r="T2845">
        <v>26</v>
      </c>
      <c r="U2845" t="s">
        <v>9483</v>
      </c>
      <c r="V2845">
        <v>26</v>
      </c>
      <c r="W2845">
        <v>123</v>
      </c>
      <c r="Z2845" t="s">
        <v>4755</v>
      </c>
      <c r="AA2845" s="1">
        <v>45024</v>
      </c>
      <c r="AB2845" s="1">
        <v>44402</v>
      </c>
      <c r="AC2845" t="s">
        <v>30</v>
      </c>
      <c r="AD2845" t="s">
        <v>9475</v>
      </c>
      <c r="AE2845" s="14">
        <v>30.18417861315509</v>
      </c>
      <c r="AF2845">
        <v>4</v>
      </c>
      <c r="AG2845" t="s">
        <v>69</v>
      </c>
      <c r="AH2845" t="s">
        <v>69</v>
      </c>
      <c r="AI2845" t="b">
        <v>0</v>
      </c>
      <c r="AJ2845" t="s">
        <v>23</v>
      </c>
      <c r="AK2845" t="s">
        <v>73</v>
      </c>
      <c r="AL2845" t="str">
        <f>IF(AmazonChurn[[#This Row],[Average Monthly Expenses]]&lt;=30,"Low",IF(AmazonChurn[[#This Row],[Average Monthly Expenses]]&lt;=60,"Medium","High"))</f>
        <v>Medium</v>
      </c>
      <c r="AM2845" t="str">
        <f>IF(AmazonChurn[[#This Row],[Number of Complaints or Support]]&lt;3,"Low",IF(AmazonChurn[[#This Row],[Number of Complaints or Support]]&lt;=7,"Medium","High"))</f>
        <v>Medium</v>
      </c>
      <c r="AN2845" s="14">
        <f>AmazonChurn[[#This Row],[Number of Complaints or Support]]/AmazonChurn[[#This Row],[Account Length (in months)]]</f>
        <v>0.8</v>
      </c>
    </row>
    <row r="2846" spans="1:40" x14ac:dyDescent="0.25">
      <c r="A2846" t="s">
        <v>4756</v>
      </c>
      <c r="B2846" t="s">
        <v>23</v>
      </c>
      <c r="C2846">
        <v>27</v>
      </c>
      <c r="D2846">
        <v>0</v>
      </c>
      <c r="E2846">
        <v>0</v>
      </c>
      <c r="F2846">
        <v>0</v>
      </c>
      <c r="G2846" t="s">
        <v>23</v>
      </c>
      <c r="H2846">
        <v>0</v>
      </c>
      <c r="I2846" t="s">
        <v>61</v>
      </c>
      <c r="J2846" t="s">
        <v>25</v>
      </c>
      <c r="K2846" t="s">
        <v>25</v>
      </c>
      <c r="L2846">
        <v>60</v>
      </c>
      <c r="M2846" t="s">
        <v>23</v>
      </c>
      <c r="N2846" t="s">
        <v>23</v>
      </c>
      <c r="O2846" t="s">
        <v>36</v>
      </c>
      <c r="P2846">
        <v>5</v>
      </c>
      <c r="Q2846" t="s">
        <v>23</v>
      </c>
      <c r="R2846" t="s">
        <v>57</v>
      </c>
      <c r="S2846" t="s">
        <v>130</v>
      </c>
      <c r="T2846">
        <v>13</v>
      </c>
      <c r="U2846" t="s">
        <v>9483</v>
      </c>
      <c r="V2846">
        <v>13</v>
      </c>
      <c r="W2846">
        <v>356</v>
      </c>
      <c r="Z2846" t="s">
        <v>1782</v>
      </c>
      <c r="AA2846" s="1">
        <v>44449</v>
      </c>
      <c r="AB2846" s="1">
        <v>44833</v>
      </c>
      <c r="AC2846" t="s">
        <v>48</v>
      </c>
      <c r="AD2846" t="s">
        <v>9476</v>
      </c>
      <c r="AE2846" s="14">
        <v>14.706231011720201</v>
      </c>
      <c r="AF2846">
        <v>5</v>
      </c>
      <c r="AG2846" t="s">
        <v>31</v>
      </c>
      <c r="AH2846" t="s">
        <v>31</v>
      </c>
      <c r="AI2846" t="b">
        <v>0</v>
      </c>
      <c r="AJ2846" t="s">
        <v>23</v>
      </c>
      <c r="AK2846" t="s">
        <v>54</v>
      </c>
      <c r="AL2846" t="str">
        <f>IF(AmazonChurn[[#This Row],[Average Monthly Expenses]]&lt;=30,"Low",IF(AmazonChurn[[#This Row],[Average Monthly Expenses]]&lt;=60,"Medium","High"))</f>
        <v>Low</v>
      </c>
      <c r="AM2846" t="str">
        <f>IF(AmazonChurn[[#This Row],[Number of Complaints or Support]]&lt;3,"Low",IF(AmazonChurn[[#This Row],[Number of Complaints or Support]]&lt;=7,"Medium","High"))</f>
        <v>Medium</v>
      </c>
      <c r="AN2846" s="14">
        <f>AmazonChurn[[#This Row],[Number of Complaints or Support]]/AmazonChurn[[#This Row],[Account Length (in months)]]</f>
        <v>0.18518518518518517</v>
      </c>
    </row>
    <row r="2847" spans="1:40" x14ac:dyDescent="0.25">
      <c r="A2847" t="s">
        <v>4757</v>
      </c>
      <c r="B2847" t="s">
        <v>23</v>
      </c>
      <c r="C2847">
        <v>49</v>
      </c>
      <c r="D2847">
        <v>0</v>
      </c>
      <c r="E2847">
        <v>1</v>
      </c>
      <c r="F2847">
        <v>1</v>
      </c>
      <c r="G2847" t="s">
        <v>36</v>
      </c>
      <c r="H2847">
        <v>0</v>
      </c>
      <c r="I2847" t="s">
        <v>75</v>
      </c>
      <c r="J2847" t="s">
        <v>35</v>
      </c>
      <c r="K2847" t="s">
        <v>9472</v>
      </c>
      <c r="L2847">
        <v>67</v>
      </c>
      <c r="M2847" t="s">
        <v>23</v>
      </c>
      <c r="N2847" t="s">
        <v>36</v>
      </c>
      <c r="O2847" t="s">
        <v>23</v>
      </c>
      <c r="P2847">
        <v>0</v>
      </c>
      <c r="Q2847" t="s">
        <v>36</v>
      </c>
      <c r="R2847" t="s">
        <v>57</v>
      </c>
      <c r="S2847" t="s">
        <v>124</v>
      </c>
      <c r="T2847">
        <v>46</v>
      </c>
      <c r="U2847" t="s">
        <v>9484</v>
      </c>
      <c r="V2847">
        <v>46</v>
      </c>
      <c r="W2847">
        <v>2244</v>
      </c>
      <c r="Z2847" t="s">
        <v>4758</v>
      </c>
      <c r="AA2847" s="1">
        <v>45147</v>
      </c>
      <c r="AB2847" s="1">
        <v>43996</v>
      </c>
      <c r="AC2847" t="s">
        <v>48</v>
      </c>
      <c r="AD2847" t="s">
        <v>9476</v>
      </c>
      <c r="AE2847" s="14">
        <v>51.820189360402757</v>
      </c>
      <c r="AF2847">
        <v>4</v>
      </c>
      <c r="AG2847" t="s">
        <v>31</v>
      </c>
      <c r="AH2847" t="s">
        <v>31</v>
      </c>
      <c r="AI2847" t="b">
        <v>0</v>
      </c>
      <c r="AJ2847" t="s">
        <v>23</v>
      </c>
      <c r="AK2847" t="s">
        <v>32</v>
      </c>
      <c r="AL2847" t="str">
        <f>IF(AmazonChurn[[#This Row],[Average Monthly Expenses]]&lt;=30,"Low",IF(AmazonChurn[[#This Row],[Average Monthly Expenses]]&lt;=60,"Medium","High"))</f>
        <v>Medium</v>
      </c>
      <c r="AM2847" t="str">
        <f>IF(AmazonChurn[[#This Row],[Number of Complaints or Support]]&lt;3,"Low",IF(AmazonChurn[[#This Row],[Number of Complaints or Support]]&lt;=7,"Medium","High"))</f>
        <v>Medium</v>
      </c>
      <c r="AN2847" s="14">
        <f>AmazonChurn[[#This Row],[Number of Complaints or Support]]/AmazonChurn[[#This Row],[Account Length (in months)]]</f>
        <v>8.1632653061224483E-2</v>
      </c>
    </row>
    <row r="2848" spans="1:40" x14ac:dyDescent="0.25">
      <c r="A2848" t="s">
        <v>4759</v>
      </c>
      <c r="B2848" t="s">
        <v>23</v>
      </c>
      <c r="C2848">
        <v>19</v>
      </c>
      <c r="D2848">
        <v>0</v>
      </c>
      <c r="E2848">
        <v>0</v>
      </c>
      <c r="F2848">
        <v>0</v>
      </c>
      <c r="G2848" t="s">
        <v>23</v>
      </c>
      <c r="H2848">
        <v>0</v>
      </c>
      <c r="I2848" t="s">
        <v>435</v>
      </c>
      <c r="J2848" t="s">
        <v>35</v>
      </c>
      <c r="K2848" t="s">
        <v>9472</v>
      </c>
      <c r="L2848">
        <v>56</v>
      </c>
      <c r="M2848" t="s">
        <v>23</v>
      </c>
      <c r="N2848" t="s">
        <v>23</v>
      </c>
      <c r="O2848" t="s">
        <v>23</v>
      </c>
      <c r="P2848">
        <v>0</v>
      </c>
      <c r="Q2848" t="s">
        <v>23</v>
      </c>
      <c r="R2848" t="s">
        <v>57</v>
      </c>
      <c r="S2848" t="s">
        <v>130</v>
      </c>
      <c r="T2848">
        <v>12</v>
      </c>
      <c r="U2848" t="s">
        <v>9483</v>
      </c>
      <c r="V2848">
        <v>12</v>
      </c>
      <c r="W2848">
        <v>227</v>
      </c>
      <c r="Z2848" t="s">
        <v>2382</v>
      </c>
      <c r="AA2848" s="1">
        <v>44167</v>
      </c>
      <c r="AB2848" s="1">
        <v>45074</v>
      </c>
      <c r="AC2848" t="s">
        <v>30</v>
      </c>
      <c r="AD2848" t="s">
        <v>9475</v>
      </c>
      <c r="AE2848" s="14">
        <v>12.20676482180264</v>
      </c>
      <c r="AF2848">
        <v>9</v>
      </c>
      <c r="AG2848" t="s">
        <v>31</v>
      </c>
      <c r="AH2848" t="s">
        <v>31</v>
      </c>
      <c r="AI2848" t="b">
        <v>0</v>
      </c>
      <c r="AJ2848" t="s">
        <v>23</v>
      </c>
      <c r="AK2848" t="s">
        <v>73</v>
      </c>
      <c r="AL2848" t="str">
        <f>IF(AmazonChurn[[#This Row],[Average Monthly Expenses]]&lt;=30,"Low",IF(AmazonChurn[[#This Row],[Average Monthly Expenses]]&lt;=60,"Medium","High"))</f>
        <v>Low</v>
      </c>
      <c r="AM2848" t="str">
        <f>IF(AmazonChurn[[#This Row],[Number of Complaints or Support]]&lt;3,"Low",IF(AmazonChurn[[#This Row],[Number of Complaints or Support]]&lt;=7,"Medium","High"))</f>
        <v>High</v>
      </c>
      <c r="AN2848" s="14">
        <f>AmazonChurn[[#This Row],[Number of Complaints or Support]]/AmazonChurn[[#This Row],[Account Length (in months)]]</f>
        <v>0.47368421052631576</v>
      </c>
    </row>
    <row r="2849" spans="1:40" x14ac:dyDescent="0.25">
      <c r="A2849" t="s">
        <v>4760</v>
      </c>
      <c r="B2849" t="s">
        <v>23</v>
      </c>
      <c r="C2849">
        <v>48</v>
      </c>
      <c r="D2849">
        <v>0</v>
      </c>
      <c r="E2849">
        <v>1</v>
      </c>
      <c r="F2849">
        <v>1</v>
      </c>
      <c r="G2849" t="s">
        <v>36</v>
      </c>
      <c r="H2849">
        <v>0</v>
      </c>
      <c r="I2849" t="s">
        <v>640</v>
      </c>
      <c r="J2849" t="s">
        <v>25</v>
      </c>
      <c r="K2849" t="s">
        <v>25</v>
      </c>
      <c r="L2849">
        <v>75</v>
      </c>
      <c r="M2849" t="s">
        <v>23</v>
      </c>
      <c r="N2849" t="s">
        <v>36</v>
      </c>
      <c r="O2849" t="s">
        <v>23</v>
      </c>
      <c r="P2849">
        <v>0</v>
      </c>
      <c r="Q2849" t="s">
        <v>23</v>
      </c>
      <c r="R2849" t="s">
        <v>57</v>
      </c>
      <c r="S2849" t="s">
        <v>130</v>
      </c>
      <c r="T2849">
        <v>19</v>
      </c>
      <c r="U2849" t="s">
        <v>9483</v>
      </c>
      <c r="V2849">
        <v>19</v>
      </c>
      <c r="W2849">
        <v>894</v>
      </c>
      <c r="Z2849" t="s">
        <v>4438</v>
      </c>
      <c r="AA2849" s="1">
        <v>45239</v>
      </c>
      <c r="AB2849" s="1">
        <v>44696</v>
      </c>
      <c r="AC2849" t="s">
        <v>48</v>
      </c>
      <c r="AD2849" t="s">
        <v>9476</v>
      </c>
      <c r="AE2849" s="14">
        <v>21.39025233878106</v>
      </c>
      <c r="AF2849">
        <v>9</v>
      </c>
      <c r="AG2849" t="s">
        <v>53</v>
      </c>
      <c r="AH2849" t="s">
        <v>9480</v>
      </c>
      <c r="AI2849" t="b">
        <v>1</v>
      </c>
      <c r="AJ2849" t="s">
        <v>36</v>
      </c>
      <c r="AK2849" t="s">
        <v>64</v>
      </c>
      <c r="AL2849" t="str">
        <f>IF(AmazonChurn[[#This Row],[Average Monthly Expenses]]&lt;=30,"Low",IF(AmazonChurn[[#This Row],[Average Monthly Expenses]]&lt;=60,"Medium","High"))</f>
        <v>Low</v>
      </c>
      <c r="AM2849" t="str">
        <f>IF(AmazonChurn[[#This Row],[Number of Complaints or Support]]&lt;3,"Low",IF(AmazonChurn[[#This Row],[Number of Complaints or Support]]&lt;=7,"Medium","High"))</f>
        <v>High</v>
      </c>
      <c r="AN2849" s="14">
        <f>AmazonChurn[[#This Row],[Number of Complaints or Support]]/AmazonChurn[[#This Row],[Account Length (in months)]]</f>
        <v>0.1875</v>
      </c>
    </row>
    <row r="2850" spans="1:40" x14ac:dyDescent="0.25">
      <c r="A2850" t="s">
        <v>4761</v>
      </c>
      <c r="B2850" t="s">
        <v>23</v>
      </c>
      <c r="C2850">
        <v>17</v>
      </c>
      <c r="D2850">
        <v>1</v>
      </c>
      <c r="E2850">
        <v>0</v>
      </c>
      <c r="F2850">
        <v>0</v>
      </c>
      <c r="G2850" t="s">
        <v>23</v>
      </c>
      <c r="H2850">
        <v>0</v>
      </c>
      <c r="I2850" t="s">
        <v>109</v>
      </c>
      <c r="J2850" t="s">
        <v>35</v>
      </c>
      <c r="K2850" t="s">
        <v>9472</v>
      </c>
      <c r="L2850">
        <v>26</v>
      </c>
      <c r="M2850" t="s">
        <v>36</v>
      </c>
      <c r="N2850" t="s">
        <v>23</v>
      </c>
      <c r="O2850" t="s">
        <v>23</v>
      </c>
      <c r="P2850">
        <v>0</v>
      </c>
      <c r="Q2850" t="s">
        <v>23</v>
      </c>
      <c r="R2850" t="s">
        <v>37</v>
      </c>
      <c r="S2850" t="s">
        <v>176</v>
      </c>
      <c r="T2850">
        <v>8</v>
      </c>
      <c r="U2850" t="s">
        <v>9486</v>
      </c>
      <c r="V2850">
        <v>8</v>
      </c>
      <c r="W2850">
        <v>137</v>
      </c>
      <c r="Z2850" t="s">
        <v>3433</v>
      </c>
      <c r="AA2850" s="1">
        <v>43842</v>
      </c>
      <c r="AB2850" s="1">
        <v>44278</v>
      </c>
      <c r="AC2850" t="s">
        <v>41</v>
      </c>
      <c r="AD2850" t="s">
        <v>9477</v>
      </c>
      <c r="AE2850" s="14">
        <v>7.2560493026034774</v>
      </c>
      <c r="AF2850">
        <v>8</v>
      </c>
      <c r="AG2850" t="s">
        <v>69</v>
      </c>
      <c r="AH2850" t="s">
        <v>69</v>
      </c>
      <c r="AI2850" t="b">
        <v>0</v>
      </c>
      <c r="AJ2850" t="s">
        <v>23</v>
      </c>
      <c r="AK2850" t="s">
        <v>64</v>
      </c>
      <c r="AL2850" t="str">
        <f>IF(AmazonChurn[[#This Row],[Average Monthly Expenses]]&lt;=30,"Low",IF(AmazonChurn[[#This Row],[Average Monthly Expenses]]&lt;=60,"Medium","High"))</f>
        <v>Low</v>
      </c>
      <c r="AM2850" t="str">
        <f>IF(AmazonChurn[[#This Row],[Number of Complaints or Support]]&lt;3,"Low",IF(AmazonChurn[[#This Row],[Number of Complaints or Support]]&lt;=7,"Medium","High"))</f>
        <v>High</v>
      </c>
      <c r="AN2850" s="14">
        <f>AmazonChurn[[#This Row],[Number of Complaints or Support]]/AmazonChurn[[#This Row],[Account Length (in months)]]</f>
        <v>0.47058823529411764</v>
      </c>
    </row>
    <row r="2851" spans="1:40" x14ac:dyDescent="0.25">
      <c r="A2851" t="s">
        <v>4762</v>
      </c>
      <c r="B2851" t="s">
        <v>23</v>
      </c>
      <c r="C2851">
        <v>72</v>
      </c>
      <c r="D2851">
        <v>0</v>
      </c>
      <c r="E2851">
        <v>11</v>
      </c>
      <c r="F2851">
        <v>1</v>
      </c>
      <c r="G2851" t="s">
        <v>36</v>
      </c>
      <c r="H2851">
        <v>0</v>
      </c>
      <c r="I2851" t="s">
        <v>259</v>
      </c>
      <c r="J2851" t="s">
        <v>25</v>
      </c>
      <c r="K2851" t="s">
        <v>25</v>
      </c>
      <c r="L2851">
        <v>49</v>
      </c>
      <c r="M2851" t="s">
        <v>23</v>
      </c>
      <c r="N2851" t="s">
        <v>23</v>
      </c>
      <c r="O2851" t="s">
        <v>36</v>
      </c>
      <c r="P2851">
        <v>2</v>
      </c>
      <c r="Q2851" t="s">
        <v>36</v>
      </c>
      <c r="R2851" t="s">
        <v>57</v>
      </c>
      <c r="S2851" t="s">
        <v>124</v>
      </c>
      <c r="T2851">
        <v>33</v>
      </c>
      <c r="U2851" t="s">
        <v>9484</v>
      </c>
      <c r="V2851">
        <v>33</v>
      </c>
      <c r="W2851">
        <v>2404</v>
      </c>
      <c r="Z2851" t="s">
        <v>4322</v>
      </c>
      <c r="AA2851" s="1">
        <v>44371</v>
      </c>
      <c r="AB2851" s="1">
        <v>44752</v>
      </c>
      <c r="AC2851" t="s">
        <v>41</v>
      </c>
      <c r="AD2851" t="s">
        <v>9477</v>
      </c>
      <c r="AE2851" s="14">
        <v>27.489048802683261</v>
      </c>
      <c r="AF2851">
        <v>8</v>
      </c>
      <c r="AG2851" t="s">
        <v>53</v>
      </c>
      <c r="AH2851" t="s">
        <v>9480</v>
      </c>
      <c r="AI2851" t="b">
        <v>0</v>
      </c>
      <c r="AJ2851" t="s">
        <v>23</v>
      </c>
      <c r="AK2851" t="s">
        <v>73</v>
      </c>
      <c r="AL2851" t="str">
        <f>IF(AmazonChurn[[#This Row],[Average Monthly Expenses]]&lt;=30,"Low",IF(AmazonChurn[[#This Row],[Average Monthly Expenses]]&lt;=60,"Medium","High"))</f>
        <v>Low</v>
      </c>
      <c r="AM2851" t="str">
        <f>IF(AmazonChurn[[#This Row],[Number of Complaints or Support]]&lt;3,"Low",IF(AmazonChurn[[#This Row],[Number of Complaints or Support]]&lt;=7,"Medium","High"))</f>
        <v>High</v>
      </c>
      <c r="AN2851" s="14">
        <f>AmazonChurn[[#This Row],[Number of Complaints or Support]]/AmazonChurn[[#This Row],[Account Length (in months)]]</f>
        <v>0.1111111111111111</v>
      </c>
    </row>
    <row r="2852" spans="1:40" x14ac:dyDescent="0.25">
      <c r="A2852" t="s">
        <v>4763</v>
      </c>
      <c r="B2852" t="s">
        <v>36</v>
      </c>
      <c r="C2852">
        <v>24</v>
      </c>
      <c r="D2852">
        <v>1</v>
      </c>
      <c r="E2852">
        <v>5</v>
      </c>
      <c r="F2852">
        <v>1</v>
      </c>
      <c r="G2852" t="s">
        <v>36</v>
      </c>
      <c r="H2852">
        <v>0</v>
      </c>
      <c r="I2852" t="s">
        <v>88</v>
      </c>
      <c r="J2852" t="s">
        <v>25</v>
      </c>
      <c r="K2852" t="s">
        <v>25</v>
      </c>
      <c r="L2852">
        <v>34</v>
      </c>
      <c r="M2852" t="s">
        <v>23</v>
      </c>
      <c r="N2852" t="s">
        <v>23</v>
      </c>
      <c r="O2852" t="s">
        <v>23</v>
      </c>
      <c r="P2852">
        <v>0</v>
      </c>
      <c r="Q2852" t="s">
        <v>36</v>
      </c>
      <c r="R2852" t="s">
        <v>26</v>
      </c>
      <c r="S2852" t="s">
        <v>124</v>
      </c>
      <c r="T2852">
        <v>50</v>
      </c>
      <c r="U2852" t="s">
        <v>9484</v>
      </c>
      <c r="V2852">
        <v>50</v>
      </c>
      <c r="W2852">
        <v>1214</v>
      </c>
      <c r="X2852" t="s">
        <v>46</v>
      </c>
      <c r="Y2852" t="s">
        <v>191</v>
      </c>
      <c r="Z2852" t="s">
        <v>4764</v>
      </c>
      <c r="AA2852" s="1">
        <v>44054</v>
      </c>
      <c r="AB2852" s="1">
        <v>44400</v>
      </c>
      <c r="AC2852" t="s">
        <v>41</v>
      </c>
      <c r="AD2852" t="s">
        <v>9477</v>
      </c>
      <c r="AE2852" s="14">
        <v>41.43641337286796</v>
      </c>
      <c r="AF2852">
        <v>7</v>
      </c>
      <c r="AG2852" t="s">
        <v>53</v>
      </c>
      <c r="AH2852" t="s">
        <v>9480</v>
      </c>
      <c r="AI2852" t="b">
        <v>1</v>
      </c>
      <c r="AJ2852" t="s">
        <v>36</v>
      </c>
      <c r="AK2852" t="s">
        <v>32</v>
      </c>
      <c r="AL2852" t="str">
        <f>IF(AmazonChurn[[#This Row],[Average Monthly Expenses]]&lt;=30,"Low",IF(AmazonChurn[[#This Row],[Average Monthly Expenses]]&lt;=60,"Medium","High"))</f>
        <v>Medium</v>
      </c>
      <c r="AM2852" t="str">
        <f>IF(AmazonChurn[[#This Row],[Number of Complaints or Support]]&lt;3,"Low",IF(AmazonChurn[[#This Row],[Number of Complaints or Support]]&lt;=7,"Medium","High"))</f>
        <v>Medium</v>
      </c>
      <c r="AN2852" s="14">
        <f>AmazonChurn[[#This Row],[Number of Complaints or Support]]/AmazonChurn[[#This Row],[Account Length (in months)]]</f>
        <v>0.29166666666666669</v>
      </c>
    </row>
    <row r="2853" spans="1:40" x14ac:dyDescent="0.25">
      <c r="A2853" t="s">
        <v>4765</v>
      </c>
      <c r="B2853" t="s">
        <v>23</v>
      </c>
      <c r="C2853">
        <v>43</v>
      </c>
      <c r="D2853">
        <v>0</v>
      </c>
      <c r="E2853">
        <v>0</v>
      </c>
      <c r="F2853">
        <v>0</v>
      </c>
      <c r="G2853" t="s">
        <v>23</v>
      </c>
      <c r="H2853">
        <v>0</v>
      </c>
      <c r="I2853" t="s">
        <v>276</v>
      </c>
      <c r="J2853" t="s">
        <v>25</v>
      </c>
      <c r="K2853" t="s">
        <v>25</v>
      </c>
      <c r="L2853">
        <v>42</v>
      </c>
      <c r="M2853" t="s">
        <v>23</v>
      </c>
      <c r="N2853" t="s">
        <v>23</v>
      </c>
      <c r="O2853" t="s">
        <v>23</v>
      </c>
      <c r="P2853">
        <v>0</v>
      </c>
      <c r="Q2853" t="s">
        <v>23</v>
      </c>
      <c r="R2853" t="s">
        <v>37</v>
      </c>
      <c r="S2853" t="s">
        <v>130</v>
      </c>
      <c r="T2853">
        <v>7</v>
      </c>
      <c r="U2853" t="s">
        <v>9483</v>
      </c>
      <c r="V2853">
        <v>7</v>
      </c>
      <c r="W2853">
        <v>296</v>
      </c>
      <c r="Z2853" t="s">
        <v>1396</v>
      </c>
      <c r="AA2853" s="1">
        <v>45159</v>
      </c>
      <c r="AB2853" s="1">
        <v>44601</v>
      </c>
      <c r="AC2853" t="s">
        <v>30</v>
      </c>
      <c r="AD2853" t="s">
        <v>9475</v>
      </c>
      <c r="AE2853" s="14">
        <v>7.3195561226807504</v>
      </c>
      <c r="AF2853">
        <v>2</v>
      </c>
      <c r="AG2853" t="s">
        <v>31</v>
      </c>
      <c r="AH2853" t="s">
        <v>31</v>
      </c>
      <c r="AI2853" t="b">
        <v>1</v>
      </c>
      <c r="AJ2853" t="s">
        <v>36</v>
      </c>
      <c r="AK2853" t="s">
        <v>64</v>
      </c>
      <c r="AL2853" t="str">
        <f>IF(AmazonChurn[[#This Row],[Average Monthly Expenses]]&lt;=30,"Low",IF(AmazonChurn[[#This Row],[Average Monthly Expenses]]&lt;=60,"Medium","High"))</f>
        <v>Low</v>
      </c>
      <c r="AM2853" t="str">
        <f>IF(AmazonChurn[[#This Row],[Number of Complaints or Support]]&lt;3,"Low",IF(AmazonChurn[[#This Row],[Number of Complaints or Support]]&lt;=7,"Medium","High"))</f>
        <v>Low</v>
      </c>
      <c r="AN2853" s="14">
        <f>AmazonChurn[[#This Row],[Number of Complaints or Support]]/AmazonChurn[[#This Row],[Account Length (in months)]]</f>
        <v>4.6511627906976744E-2</v>
      </c>
    </row>
    <row r="2854" spans="1:40" x14ac:dyDescent="0.25">
      <c r="A2854" t="s">
        <v>4766</v>
      </c>
      <c r="B2854" t="s">
        <v>23</v>
      </c>
      <c r="C2854">
        <v>55</v>
      </c>
      <c r="D2854">
        <v>0</v>
      </c>
      <c r="E2854">
        <v>10</v>
      </c>
      <c r="F2854">
        <v>1</v>
      </c>
      <c r="G2854" t="s">
        <v>36</v>
      </c>
      <c r="H2854">
        <v>0</v>
      </c>
      <c r="I2854" t="s">
        <v>346</v>
      </c>
      <c r="J2854" t="s">
        <v>25</v>
      </c>
      <c r="K2854" t="s">
        <v>25</v>
      </c>
      <c r="L2854">
        <v>80</v>
      </c>
      <c r="M2854" t="s">
        <v>23</v>
      </c>
      <c r="N2854" t="s">
        <v>36</v>
      </c>
      <c r="O2854" t="s">
        <v>23</v>
      </c>
      <c r="P2854">
        <v>0</v>
      </c>
      <c r="Q2854" t="s">
        <v>23</v>
      </c>
      <c r="R2854" t="s">
        <v>37</v>
      </c>
      <c r="S2854" t="s">
        <v>38</v>
      </c>
      <c r="T2854">
        <v>28</v>
      </c>
      <c r="U2854" t="s">
        <v>9484</v>
      </c>
      <c r="V2854">
        <v>28</v>
      </c>
      <c r="W2854">
        <v>1515</v>
      </c>
      <c r="Z2854" t="s">
        <v>4767</v>
      </c>
      <c r="AA2854" s="1">
        <v>43857</v>
      </c>
      <c r="AB2854" s="1">
        <v>44278</v>
      </c>
      <c r="AC2854" t="s">
        <v>48</v>
      </c>
      <c r="AD2854" t="s">
        <v>9476</v>
      </c>
      <c r="AE2854" s="14">
        <v>32.567829493703897</v>
      </c>
      <c r="AF2854">
        <v>4</v>
      </c>
      <c r="AG2854" t="s">
        <v>31</v>
      </c>
      <c r="AH2854" t="s">
        <v>31</v>
      </c>
      <c r="AI2854" t="b">
        <v>0</v>
      </c>
      <c r="AJ2854" t="s">
        <v>23</v>
      </c>
      <c r="AK2854" t="s">
        <v>32</v>
      </c>
      <c r="AL2854" t="str">
        <f>IF(AmazonChurn[[#This Row],[Average Monthly Expenses]]&lt;=30,"Low",IF(AmazonChurn[[#This Row],[Average Monthly Expenses]]&lt;=60,"Medium","High"))</f>
        <v>Medium</v>
      </c>
      <c r="AM2854" t="str">
        <f>IF(AmazonChurn[[#This Row],[Number of Complaints or Support]]&lt;3,"Low",IF(AmazonChurn[[#This Row],[Number of Complaints or Support]]&lt;=7,"Medium","High"))</f>
        <v>Medium</v>
      </c>
      <c r="AN2854" s="14">
        <f>AmazonChurn[[#This Row],[Number of Complaints or Support]]/AmazonChurn[[#This Row],[Account Length (in months)]]</f>
        <v>7.2727272727272724E-2</v>
      </c>
    </row>
    <row r="2855" spans="1:40" x14ac:dyDescent="0.25">
      <c r="A2855" t="s">
        <v>4768</v>
      </c>
      <c r="B2855" t="s">
        <v>36</v>
      </c>
      <c r="C2855">
        <v>43</v>
      </c>
      <c r="D2855">
        <v>1</v>
      </c>
      <c r="E2855">
        <v>7</v>
      </c>
      <c r="F2855">
        <v>1</v>
      </c>
      <c r="G2855" t="s">
        <v>36</v>
      </c>
      <c r="H2855">
        <v>0</v>
      </c>
      <c r="I2855" t="s">
        <v>24</v>
      </c>
      <c r="J2855" t="s">
        <v>25</v>
      </c>
      <c r="K2855" t="s">
        <v>25</v>
      </c>
      <c r="L2855">
        <v>62</v>
      </c>
      <c r="M2855" t="s">
        <v>23</v>
      </c>
      <c r="N2855" t="s">
        <v>23</v>
      </c>
      <c r="O2855" t="s">
        <v>23</v>
      </c>
      <c r="P2855">
        <v>0</v>
      </c>
      <c r="Q2855" t="s">
        <v>36</v>
      </c>
      <c r="R2855" t="s">
        <v>26</v>
      </c>
      <c r="S2855" t="s">
        <v>38</v>
      </c>
      <c r="T2855">
        <v>49</v>
      </c>
      <c r="U2855" t="s">
        <v>9484</v>
      </c>
      <c r="V2855">
        <v>49</v>
      </c>
      <c r="W2855">
        <v>2071</v>
      </c>
      <c r="X2855" t="s">
        <v>110</v>
      </c>
      <c r="Y2855" t="s">
        <v>111</v>
      </c>
      <c r="Z2855" t="s">
        <v>3501</v>
      </c>
      <c r="AA2855" s="1">
        <v>43906</v>
      </c>
      <c r="AB2855" s="1">
        <v>45211</v>
      </c>
      <c r="AC2855" t="s">
        <v>41</v>
      </c>
      <c r="AD2855" t="s">
        <v>9477</v>
      </c>
      <c r="AE2855" s="14">
        <v>58.594005489538013</v>
      </c>
      <c r="AF2855">
        <v>7</v>
      </c>
      <c r="AG2855" t="s">
        <v>53</v>
      </c>
      <c r="AH2855" t="s">
        <v>9480</v>
      </c>
      <c r="AI2855" t="b">
        <v>1</v>
      </c>
      <c r="AJ2855" t="s">
        <v>36</v>
      </c>
      <c r="AK2855" t="s">
        <v>64</v>
      </c>
      <c r="AL2855" t="str">
        <f>IF(AmazonChurn[[#This Row],[Average Monthly Expenses]]&lt;=30,"Low",IF(AmazonChurn[[#This Row],[Average Monthly Expenses]]&lt;=60,"Medium","High"))</f>
        <v>Medium</v>
      </c>
      <c r="AM2855" t="str">
        <f>IF(AmazonChurn[[#This Row],[Number of Complaints or Support]]&lt;3,"Low",IF(AmazonChurn[[#This Row],[Number of Complaints or Support]]&lt;=7,"Medium","High"))</f>
        <v>Medium</v>
      </c>
      <c r="AN2855" s="14">
        <f>AmazonChurn[[#This Row],[Number of Complaints or Support]]/AmazonChurn[[#This Row],[Account Length (in months)]]</f>
        <v>0.16279069767441862</v>
      </c>
    </row>
    <row r="2856" spans="1:40" x14ac:dyDescent="0.25">
      <c r="A2856" t="s">
        <v>4769</v>
      </c>
      <c r="B2856" t="s">
        <v>36</v>
      </c>
      <c r="C2856">
        <v>20</v>
      </c>
      <c r="D2856">
        <v>4</v>
      </c>
      <c r="E2856">
        <v>6</v>
      </c>
      <c r="F2856">
        <v>1</v>
      </c>
      <c r="G2856" t="s">
        <v>36</v>
      </c>
      <c r="H2856">
        <v>0</v>
      </c>
      <c r="I2856" t="s">
        <v>248</v>
      </c>
      <c r="J2856" t="s">
        <v>35</v>
      </c>
      <c r="K2856" t="s">
        <v>9472</v>
      </c>
      <c r="L2856">
        <v>48</v>
      </c>
      <c r="M2856" t="s">
        <v>23</v>
      </c>
      <c r="N2856" t="s">
        <v>23</v>
      </c>
      <c r="O2856" t="s">
        <v>23</v>
      </c>
      <c r="P2856">
        <v>0</v>
      </c>
      <c r="Q2856" t="s">
        <v>23</v>
      </c>
      <c r="R2856" t="s">
        <v>26</v>
      </c>
      <c r="S2856" t="s">
        <v>124</v>
      </c>
      <c r="T2856">
        <v>37</v>
      </c>
      <c r="U2856" t="s">
        <v>9484</v>
      </c>
      <c r="V2856">
        <v>37</v>
      </c>
      <c r="W2856">
        <v>760</v>
      </c>
      <c r="X2856" t="s">
        <v>163</v>
      </c>
      <c r="Y2856" t="s">
        <v>358</v>
      </c>
      <c r="Z2856" t="s">
        <v>4770</v>
      </c>
      <c r="AA2856" s="1">
        <v>44486</v>
      </c>
      <c r="AB2856" s="1">
        <v>44805</v>
      </c>
      <c r="AC2856" t="s">
        <v>41</v>
      </c>
      <c r="AD2856" t="s">
        <v>9477</v>
      </c>
      <c r="AE2856" s="14">
        <v>34.506912644263387</v>
      </c>
      <c r="AF2856">
        <v>2</v>
      </c>
      <c r="AG2856" t="s">
        <v>31</v>
      </c>
      <c r="AH2856" t="s">
        <v>31</v>
      </c>
      <c r="AI2856" t="b">
        <v>1</v>
      </c>
      <c r="AJ2856" t="s">
        <v>36</v>
      </c>
      <c r="AK2856" t="s">
        <v>64</v>
      </c>
      <c r="AL2856" t="str">
        <f>IF(AmazonChurn[[#This Row],[Average Monthly Expenses]]&lt;=30,"Low",IF(AmazonChurn[[#This Row],[Average Monthly Expenses]]&lt;=60,"Medium","High"))</f>
        <v>Medium</v>
      </c>
      <c r="AM2856" t="str">
        <f>IF(AmazonChurn[[#This Row],[Number of Complaints or Support]]&lt;3,"Low",IF(AmazonChurn[[#This Row],[Number of Complaints or Support]]&lt;=7,"Medium","High"))</f>
        <v>Low</v>
      </c>
      <c r="AN2856" s="14">
        <f>AmazonChurn[[#This Row],[Number of Complaints or Support]]/AmazonChurn[[#This Row],[Account Length (in months)]]</f>
        <v>0.1</v>
      </c>
    </row>
    <row r="2857" spans="1:40" x14ac:dyDescent="0.25">
      <c r="A2857" t="s">
        <v>4771</v>
      </c>
      <c r="B2857" t="s">
        <v>23</v>
      </c>
      <c r="C2857">
        <v>59</v>
      </c>
      <c r="D2857">
        <v>0</v>
      </c>
      <c r="E2857">
        <v>0</v>
      </c>
      <c r="F2857">
        <v>0</v>
      </c>
      <c r="G2857" t="s">
        <v>23</v>
      </c>
      <c r="H2857">
        <v>0</v>
      </c>
      <c r="I2857" t="s">
        <v>24</v>
      </c>
      <c r="J2857" t="s">
        <v>35</v>
      </c>
      <c r="K2857" t="s">
        <v>9472</v>
      </c>
      <c r="L2857">
        <v>50</v>
      </c>
      <c r="M2857" t="s">
        <v>23</v>
      </c>
      <c r="N2857" t="s">
        <v>23</v>
      </c>
      <c r="O2857" t="s">
        <v>23</v>
      </c>
      <c r="P2857">
        <v>0</v>
      </c>
      <c r="Q2857" t="s">
        <v>23</v>
      </c>
      <c r="R2857" t="s">
        <v>57</v>
      </c>
      <c r="S2857" t="s">
        <v>38</v>
      </c>
      <c r="T2857">
        <v>13</v>
      </c>
      <c r="U2857" t="s">
        <v>9484</v>
      </c>
      <c r="V2857">
        <v>13</v>
      </c>
      <c r="W2857">
        <v>751</v>
      </c>
      <c r="Z2857" t="s">
        <v>532</v>
      </c>
      <c r="AA2857" s="1">
        <v>44403</v>
      </c>
      <c r="AB2857" s="1">
        <v>44144</v>
      </c>
      <c r="AC2857" t="s">
        <v>30</v>
      </c>
      <c r="AD2857" t="s">
        <v>9475</v>
      </c>
      <c r="AE2857" s="14">
        <v>10.977174393142491</v>
      </c>
      <c r="AF2857">
        <v>3</v>
      </c>
      <c r="AG2857" t="s">
        <v>31</v>
      </c>
      <c r="AH2857" t="s">
        <v>31</v>
      </c>
      <c r="AI2857" t="b">
        <v>1</v>
      </c>
      <c r="AJ2857" t="s">
        <v>36</v>
      </c>
      <c r="AK2857" t="s">
        <v>64</v>
      </c>
      <c r="AL2857" t="str">
        <f>IF(AmazonChurn[[#This Row],[Average Monthly Expenses]]&lt;=30,"Low",IF(AmazonChurn[[#This Row],[Average Monthly Expenses]]&lt;=60,"Medium","High"))</f>
        <v>Low</v>
      </c>
      <c r="AM2857" t="str">
        <f>IF(AmazonChurn[[#This Row],[Number of Complaints or Support]]&lt;3,"Low",IF(AmazonChurn[[#This Row],[Number of Complaints or Support]]&lt;=7,"Medium","High"))</f>
        <v>Medium</v>
      </c>
      <c r="AN2857" s="14">
        <f>AmazonChurn[[#This Row],[Number of Complaints or Support]]/AmazonChurn[[#This Row],[Account Length (in months)]]</f>
        <v>5.0847457627118647E-2</v>
      </c>
    </row>
    <row r="2858" spans="1:40" x14ac:dyDescent="0.25">
      <c r="A2858" t="s">
        <v>4772</v>
      </c>
      <c r="B2858" t="s">
        <v>36</v>
      </c>
      <c r="C2858">
        <v>1</v>
      </c>
      <c r="D2858">
        <v>0</v>
      </c>
      <c r="E2858">
        <v>0</v>
      </c>
      <c r="F2858">
        <v>0</v>
      </c>
      <c r="G2858" t="s">
        <v>23</v>
      </c>
      <c r="H2858">
        <v>0</v>
      </c>
      <c r="I2858" t="s">
        <v>105</v>
      </c>
      <c r="J2858" t="s">
        <v>35</v>
      </c>
      <c r="K2858" t="s">
        <v>9472</v>
      </c>
      <c r="L2858">
        <v>43</v>
      </c>
      <c r="M2858" t="s">
        <v>23</v>
      </c>
      <c r="N2858" t="s">
        <v>23</v>
      </c>
      <c r="O2858" t="s">
        <v>23</v>
      </c>
      <c r="P2858">
        <v>0</v>
      </c>
      <c r="Q2858" t="s">
        <v>23</v>
      </c>
      <c r="R2858" t="s">
        <v>26</v>
      </c>
      <c r="S2858" t="s">
        <v>214</v>
      </c>
      <c r="T2858">
        <v>10</v>
      </c>
      <c r="U2858" t="s">
        <v>9486</v>
      </c>
      <c r="V2858">
        <v>10</v>
      </c>
      <c r="W2858">
        <v>10</v>
      </c>
      <c r="X2858" t="s">
        <v>141</v>
      </c>
      <c r="Y2858" t="s">
        <v>382</v>
      </c>
      <c r="Z2858" t="s">
        <v>2179</v>
      </c>
      <c r="AA2858" s="1">
        <v>44300</v>
      </c>
      <c r="AB2858" s="1">
        <v>44388</v>
      </c>
      <c r="AC2858" t="s">
        <v>48</v>
      </c>
      <c r="AD2858" t="s">
        <v>9476</v>
      </c>
      <c r="AE2858" s="14">
        <v>11.57723834077502</v>
      </c>
      <c r="AF2858">
        <v>4</v>
      </c>
      <c r="AG2858" t="s">
        <v>31</v>
      </c>
      <c r="AH2858" t="s">
        <v>31</v>
      </c>
      <c r="AI2858" t="b">
        <v>0</v>
      </c>
      <c r="AJ2858" t="s">
        <v>23</v>
      </c>
      <c r="AK2858" t="s">
        <v>32</v>
      </c>
      <c r="AL2858" t="str">
        <f>IF(AmazonChurn[[#This Row],[Average Monthly Expenses]]&lt;=30,"Low",IF(AmazonChurn[[#This Row],[Average Monthly Expenses]]&lt;=60,"Medium","High"))</f>
        <v>Low</v>
      </c>
      <c r="AM2858" t="str">
        <f>IF(AmazonChurn[[#This Row],[Number of Complaints or Support]]&lt;3,"Low",IF(AmazonChurn[[#This Row],[Number of Complaints or Support]]&lt;=7,"Medium","High"))</f>
        <v>Medium</v>
      </c>
      <c r="AN2858" s="14">
        <f>AmazonChurn[[#This Row],[Number of Complaints or Support]]/AmazonChurn[[#This Row],[Account Length (in months)]]</f>
        <v>4</v>
      </c>
    </row>
    <row r="2859" spans="1:40" x14ac:dyDescent="0.25">
      <c r="A2859" t="s">
        <v>4773</v>
      </c>
      <c r="B2859" t="s">
        <v>23</v>
      </c>
      <c r="C2859">
        <v>55</v>
      </c>
      <c r="D2859">
        <v>0</v>
      </c>
      <c r="E2859">
        <v>1</v>
      </c>
      <c r="F2859">
        <v>1</v>
      </c>
      <c r="G2859" t="s">
        <v>36</v>
      </c>
      <c r="H2859">
        <v>0</v>
      </c>
      <c r="I2859" t="s">
        <v>213</v>
      </c>
      <c r="J2859" t="s">
        <v>25</v>
      </c>
      <c r="K2859" t="s">
        <v>25</v>
      </c>
      <c r="L2859">
        <v>42</v>
      </c>
      <c r="M2859" t="s">
        <v>23</v>
      </c>
      <c r="N2859" t="s">
        <v>23</v>
      </c>
      <c r="O2859" t="s">
        <v>23</v>
      </c>
      <c r="P2859">
        <v>0</v>
      </c>
      <c r="Q2859" t="s">
        <v>36</v>
      </c>
      <c r="R2859" t="s">
        <v>26</v>
      </c>
      <c r="S2859" t="s">
        <v>124</v>
      </c>
      <c r="T2859">
        <v>37</v>
      </c>
      <c r="U2859" t="s">
        <v>9484</v>
      </c>
      <c r="V2859">
        <v>37</v>
      </c>
      <c r="W2859">
        <v>2048</v>
      </c>
      <c r="Z2859" t="s">
        <v>4163</v>
      </c>
      <c r="AA2859" s="1">
        <v>44453</v>
      </c>
      <c r="AB2859" s="1">
        <v>45104</v>
      </c>
      <c r="AC2859" t="s">
        <v>48</v>
      </c>
      <c r="AD2859" t="s">
        <v>9476</v>
      </c>
      <c r="AE2859" s="14">
        <v>42.208015390005663</v>
      </c>
      <c r="AF2859">
        <v>4</v>
      </c>
      <c r="AG2859" t="s">
        <v>53</v>
      </c>
      <c r="AH2859" t="s">
        <v>9480</v>
      </c>
      <c r="AI2859" t="b">
        <v>1</v>
      </c>
      <c r="AJ2859" t="s">
        <v>36</v>
      </c>
      <c r="AK2859" t="s">
        <v>54</v>
      </c>
      <c r="AL2859" t="str">
        <f>IF(AmazonChurn[[#This Row],[Average Monthly Expenses]]&lt;=30,"Low",IF(AmazonChurn[[#This Row],[Average Monthly Expenses]]&lt;=60,"Medium","High"))</f>
        <v>Medium</v>
      </c>
      <c r="AM2859" t="str">
        <f>IF(AmazonChurn[[#This Row],[Number of Complaints or Support]]&lt;3,"Low",IF(AmazonChurn[[#This Row],[Number of Complaints or Support]]&lt;=7,"Medium","High"))</f>
        <v>Medium</v>
      </c>
      <c r="AN2859" s="14">
        <f>AmazonChurn[[#This Row],[Number of Complaints or Support]]/AmazonChurn[[#This Row],[Account Length (in months)]]</f>
        <v>7.2727272727272724E-2</v>
      </c>
    </row>
    <row r="2860" spans="1:40" x14ac:dyDescent="0.25">
      <c r="A2860" t="s">
        <v>4774</v>
      </c>
      <c r="B2860" t="s">
        <v>23</v>
      </c>
      <c r="C2860">
        <v>66</v>
      </c>
      <c r="D2860">
        <v>0</v>
      </c>
      <c r="E2860">
        <v>13</v>
      </c>
      <c r="F2860">
        <v>0</v>
      </c>
      <c r="G2860" t="s">
        <v>23</v>
      </c>
      <c r="H2860">
        <v>13</v>
      </c>
      <c r="I2860" t="s">
        <v>101</v>
      </c>
      <c r="J2860" t="s">
        <v>25</v>
      </c>
      <c r="K2860" t="s">
        <v>25</v>
      </c>
      <c r="L2860">
        <v>31</v>
      </c>
      <c r="M2860" t="s">
        <v>23</v>
      </c>
      <c r="N2860" t="s">
        <v>23</v>
      </c>
      <c r="O2860" t="s">
        <v>36</v>
      </c>
      <c r="P2860">
        <v>6</v>
      </c>
      <c r="Q2860" t="s">
        <v>23</v>
      </c>
      <c r="R2860" t="s">
        <v>57</v>
      </c>
      <c r="S2860" t="s">
        <v>124</v>
      </c>
      <c r="T2860">
        <v>34</v>
      </c>
      <c r="U2860" t="s">
        <v>9484</v>
      </c>
      <c r="V2860">
        <v>34</v>
      </c>
      <c r="W2860">
        <v>2202</v>
      </c>
      <c r="Z2860" t="s">
        <v>4775</v>
      </c>
      <c r="AA2860" s="1">
        <v>43937</v>
      </c>
      <c r="AB2860" s="1">
        <v>44858</v>
      </c>
      <c r="AC2860" t="s">
        <v>41</v>
      </c>
      <c r="AD2860" t="s">
        <v>9477</v>
      </c>
      <c r="AE2860" s="14">
        <v>33.461631553055149</v>
      </c>
      <c r="AF2860">
        <v>6</v>
      </c>
      <c r="AG2860" t="s">
        <v>53</v>
      </c>
      <c r="AH2860" t="s">
        <v>9480</v>
      </c>
      <c r="AI2860" t="b">
        <v>0</v>
      </c>
      <c r="AJ2860" t="s">
        <v>23</v>
      </c>
      <c r="AK2860" t="s">
        <v>64</v>
      </c>
      <c r="AL2860" t="str">
        <f>IF(AmazonChurn[[#This Row],[Average Monthly Expenses]]&lt;=30,"Low",IF(AmazonChurn[[#This Row],[Average Monthly Expenses]]&lt;=60,"Medium","High"))</f>
        <v>Medium</v>
      </c>
      <c r="AM2860" t="str">
        <f>IF(AmazonChurn[[#This Row],[Number of Complaints or Support]]&lt;3,"Low",IF(AmazonChurn[[#This Row],[Number of Complaints or Support]]&lt;=7,"Medium","High"))</f>
        <v>Medium</v>
      </c>
      <c r="AN2860" s="14">
        <f>AmazonChurn[[#This Row],[Number of Complaints or Support]]/AmazonChurn[[#This Row],[Account Length (in months)]]</f>
        <v>9.0909090909090912E-2</v>
      </c>
    </row>
    <row r="2861" spans="1:40" x14ac:dyDescent="0.25">
      <c r="A2861" t="s">
        <v>4776</v>
      </c>
      <c r="B2861" t="s">
        <v>23</v>
      </c>
      <c r="C2861">
        <v>53</v>
      </c>
      <c r="D2861">
        <v>0</v>
      </c>
      <c r="E2861">
        <v>12</v>
      </c>
      <c r="F2861">
        <v>1</v>
      </c>
      <c r="G2861" t="s">
        <v>36</v>
      </c>
      <c r="H2861">
        <v>0</v>
      </c>
      <c r="I2861" t="s">
        <v>92</v>
      </c>
      <c r="J2861" t="s">
        <v>25</v>
      </c>
      <c r="K2861" t="s">
        <v>25</v>
      </c>
      <c r="L2861">
        <v>23</v>
      </c>
      <c r="M2861" t="s">
        <v>36</v>
      </c>
      <c r="N2861" t="s">
        <v>23</v>
      </c>
      <c r="O2861" t="s">
        <v>36</v>
      </c>
      <c r="P2861">
        <v>5</v>
      </c>
      <c r="Q2861" t="s">
        <v>23</v>
      </c>
      <c r="R2861" t="s">
        <v>37</v>
      </c>
      <c r="S2861" t="s">
        <v>176</v>
      </c>
      <c r="T2861">
        <v>32</v>
      </c>
      <c r="U2861" t="s">
        <v>9486</v>
      </c>
      <c r="V2861">
        <v>32</v>
      </c>
      <c r="W2861">
        <v>1667</v>
      </c>
      <c r="Z2861" t="s">
        <v>1017</v>
      </c>
      <c r="AA2861" s="1">
        <v>44790</v>
      </c>
      <c r="AB2861" s="1">
        <v>44525</v>
      </c>
      <c r="AC2861" t="s">
        <v>41</v>
      </c>
      <c r="AD2861" t="s">
        <v>9477</v>
      </c>
      <c r="AE2861" s="14">
        <v>27.8404463934225</v>
      </c>
      <c r="AF2861">
        <v>9</v>
      </c>
      <c r="AG2861" t="s">
        <v>69</v>
      </c>
      <c r="AH2861" t="s">
        <v>69</v>
      </c>
      <c r="AI2861" t="b">
        <v>1</v>
      </c>
      <c r="AJ2861" t="s">
        <v>36</v>
      </c>
      <c r="AK2861" t="s">
        <v>73</v>
      </c>
      <c r="AL2861" t="str">
        <f>IF(AmazonChurn[[#This Row],[Average Monthly Expenses]]&lt;=30,"Low",IF(AmazonChurn[[#This Row],[Average Monthly Expenses]]&lt;=60,"Medium","High"))</f>
        <v>Low</v>
      </c>
      <c r="AM2861" t="str">
        <f>IF(AmazonChurn[[#This Row],[Number of Complaints or Support]]&lt;3,"Low",IF(AmazonChurn[[#This Row],[Number of Complaints or Support]]&lt;=7,"Medium","High"))</f>
        <v>High</v>
      </c>
      <c r="AN2861" s="14">
        <f>AmazonChurn[[#This Row],[Number of Complaints or Support]]/AmazonChurn[[#This Row],[Account Length (in months)]]</f>
        <v>0.16981132075471697</v>
      </c>
    </row>
    <row r="2862" spans="1:40" x14ac:dyDescent="0.25">
      <c r="A2862" t="s">
        <v>4777</v>
      </c>
      <c r="B2862" t="s">
        <v>36</v>
      </c>
      <c r="C2862">
        <v>7</v>
      </c>
      <c r="D2862">
        <v>0</v>
      </c>
      <c r="E2862">
        <v>9</v>
      </c>
      <c r="F2862">
        <v>1</v>
      </c>
      <c r="G2862" t="s">
        <v>36</v>
      </c>
      <c r="H2862">
        <v>0</v>
      </c>
      <c r="I2862" t="s">
        <v>203</v>
      </c>
      <c r="J2862" t="s">
        <v>25</v>
      </c>
      <c r="K2862" t="s">
        <v>25</v>
      </c>
      <c r="L2862">
        <v>54</v>
      </c>
      <c r="M2862" t="s">
        <v>23</v>
      </c>
      <c r="N2862" t="s">
        <v>23</v>
      </c>
      <c r="O2862" t="s">
        <v>36</v>
      </c>
      <c r="P2862">
        <v>4</v>
      </c>
      <c r="Q2862" t="s">
        <v>23</v>
      </c>
      <c r="R2862" t="s">
        <v>26</v>
      </c>
      <c r="S2862" t="s">
        <v>124</v>
      </c>
      <c r="T2862">
        <v>18</v>
      </c>
      <c r="U2862" t="s">
        <v>9484</v>
      </c>
      <c r="V2862">
        <v>18</v>
      </c>
      <c r="W2862">
        <v>128</v>
      </c>
      <c r="Z2862" t="s">
        <v>2032</v>
      </c>
      <c r="AA2862" s="1">
        <v>44041</v>
      </c>
      <c r="AB2862" s="1">
        <v>43866</v>
      </c>
      <c r="AC2862" t="s">
        <v>41</v>
      </c>
      <c r="AD2862" t="s">
        <v>9477</v>
      </c>
      <c r="AE2862" s="14">
        <v>19.917202899842831</v>
      </c>
      <c r="AF2862">
        <v>4</v>
      </c>
      <c r="AG2862" t="s">
        <v>31</v>
      </c>
      <c r="AH2862" t="s">
        <v>31</v>
      </c>
      <c r="AI2862" t="b">
        <v>0</v>
      </c>
      <c r="AJ2862" t="s">
        <v>23</v>
      </c>
      <c r="AK2862" t="s">
        <v>32</v>
      </c>
      <c r="AL2862" t="str">
        <f>IF(AmazonChurn[[#This Row],[Average Monthly Expenses]]&lt;=30,"Low",IF(AmazonChurn[[#This Row],[Average Monthly Expenses]]&lt;=60,"Medium","High"))</f>
        <v>Low</v>
      </c>
      <c r="AM2862" t="str">
        <f>IF(AmazonChurn[[#This Row],[Number of Complaints or Support]]&lt;3,"Low",IF(AmazonChurn[[#This Row],[Number of Complaints or Support]]&lt;=7,"Medium","High"))</f>
        <v>Medium</v>
      </c>
      <c r="AN2862" s="14">
        <f>AmazonChurn[[#This Row],[Number of Complaints or Support]]/AmazonChurn[[#This Row],[Account Length (in months)]]</f>
        <v>0.5714285714285714</v>
      </c>
    </row>
    <row r="2863" spans="1:40" x14ac:dyDescent="0.25">
      <c r="A2863" t="s">
        <v>4778</v>
      </c>
      <c r="B2863" t="s">
        <v>36</v>
      </c>
      <c r="C2863">
        <v>25</v>
      </c>
      <c r="D2863">
        <v>2</v>
      </c>
      <c r="E2863">
        <v>4</v>
      </c>
      <c r="F2863">
        <v>1</v>
      </c>
      <c r="G2863" t="s">
        <v>36</v>
      </c>
      <c r="H2863">
        <v>0</v>
      </c>
      <c r="I2863" t="s">
        <v>44</v>
      </c>
      <c r="J2863" t="s">
        <v>25</v>
      </c>
      <c r="K2863" t="s">
        <v>25</v>
      </c>
      <c r="L2863">
        <v>51</v>
      </c>
      <c r="M2863" t="s">
        <v>23</v>
      </c>
      <c r="N2863" t="s">
        <v>23</v>
      </c>
      <c r="O2863" t="s">
        <v>23</v>
      </c>
      <c r="P2863">
        <v>0</v>
      </c>
      <c r="Q2863" t="s">
        <v>36</v>
      </c>
      <c r="R2863" t="s">
        <v>37</v>
      </c>
      <c r="S2863" t="s">
        <v>27</v>
      </c>
      <c r="T2863">
        <v>42</v>
      </c>
      <c r="U2863" t="s">
        <v>9483</v>
      </c>
      <c r="V2863">
        <v>42</v>
      </c>
      <c r="W2863">
        <v>1066</v>
      </c>
      <c r="X2863" t="s">
        <v>46</v>
      </c>
      <c r="Y2863" t="s">
        <v>366</v>
      </c>
      <c r="Z2863" t="s">
        <v>4779</v>
      </c>
      <c r="AA2863" s="1">
        <v>44001</v>
      </c>
      <c r="AB2863" s="1">
        <v>43871</v>
      </c>
      <c r="AC2863" t="s">
        <v>41</v>
      </c>
      <c r="AD2863" t="s">
        <v>9477</v>
      </c>
      <c r="AE2863" s="14">
        <v>40.436560155284553</v>
      </c>
      <c r="AF2863">
        <v>6</v>
      </c>
      <c r="AG2863" t="s">
        <v>69</v>
      </c>
      <c r="AH2863" t="s">
        <v>69</v>
      </c>
      <c r="AI2863" t="b">
        <v>1</v>
      </c>
      <c r="AJ2863" t="s">
        <v>36</v>
      </c>
      <c r="AK2863" t="s">
        <v>32</v>
      </c>
      <c r="AL2863" t="str">
        <f>IF(AmazonChurn[[#This Row],[Average Monthly Expenses]]&lt;=30,"Low",IF(AmazonChurn[[#This Row],[Average Monthly Expenses]]&lt;=60,"Medium","High"))</f>
        <v>Medium</v>
      </c>
      <c r="AM2863" t="str">
        <f>IF(AmazonChurn[[#This Row],[Number of Complaints or Support]]&lt;3,"Low",IF(AmazonChurn[[#This Row],[Number of Complaints or Support]]&lt;=7,"Medium","High"))</f>
        <v>Medium</v>
      </c>
      <c r="AN2863" s="14">
        <f>AmazonChurn[[#This Row],[Number of Complaints or Support]]/AmazonChurn[[#This Row],[Account Length (in months)]]</f>
        <v>0.24</v>
      </c>
    </row>
    <row r="2864" spans="1:40" x14ac:dyDescent="0.25">
      <c r="A2864" t="s">
        <v>4780</v>
      </c>
      <c r="B2864" t="s">
        <v>23</v>
      </c>
      <c r="C2864">
        <v>16</v>
      </c>
      <c r="D2864">
        <v>0</v>
      </c>
      <c r="E2864">
        <v>2</v>
      </c>
      <c r="F2864">
        <v>1</v>
      </c>
      <c r="G2864" t="s">
        <v>36</v>
      </c>
      <c r="H2864">
        <v>0</v>
      </c>
      <c r="I2864" t="s">
        <v>101</v>
      </c>
      <c r="J2864" t="s">
        <v>35</v>
      </c>
      <c r="K2864" t="s">
        <v>9472</v>
      </c>
      <c r="L2864">
        <v>67</v>
      </c>
      <c r="M2864" t="s">
        <v>23</v>
      </c>
      <c r="N2864" t="s">
        <v>36</v>
      </c>
      <c r="O2864" t="s">
        <v>23</v>
      </c>
      <c r="P2864">
        <v>0</v>
      </c>
      <c r="Q2864" t="s">
        <v>23</v>
      </c>
      <c r="R2864" t="s">
        <v>57</v>
      </c>
      <c r="S2864" t="s">
        <v>27</v>
      </c>
      <c r="T2864">
        <v>53</v>
      </c>
      <c r="U2864" t="s">
        <v>9483</v>
      </c>
      <c r="V2864">
        <v>53</v>
      </c>
      <c r="W2864">
        <v>873</v>
      </c>
      <c r="Z2864" t="s">
        <v>4463</v>
      </c>
      <c r="AA2864" s="1">
        <v>44877</v>
      </c>
      <c r="AB2864" s="1">
        <v>44731</v>
      </c>
      <c r="AC2864" t="s">
        <v>30</v>
      </c>
      <c r="AD2864" t="s">
        <v>9475</v>
      </c>
      <c r="AE2864" s="14">
        <v>56.126584596505239</v>
      </c>
      <c r="AF2864">
        <v>2</v>
      </c>
      <c r="AG2864" t="s">
        <v>69</v>
      </c>
      <c r="AH2864" t="s">
        <v>69</v>
      </c>
      <c r="AI2864" t="b">
        <v>1</v>
      </c>
      <c r="AJ2864" t="s">
        <v>36</v>
      </c>
      <c r="AK2864" t="s">
        <v>73</v>
      </c>
      <c r="AL2864" t="str">
        <f>IF(AmazonChurn[[#This Row],[Average Monthly Expenses]]&lt;=30,"Low",IF(AmazonChurn[[#This Row],[Average Monthly Expenses]]&lt;=60,"Medium","High"))</f>
        <v>Medium</v>
      </c>
      <c r="AM2864" t="str">
        <f>IF(AmazonChurn[[#This Row],[Number of Complaints or Support]]&lt;3,"Low",IF(AmazonChurn[[#This Row],[Number of Complaints or Support]]&lt;=7,"Medium","High"))</f>
        <v>Low</v>
      </c>
      <c r="AN2864" s="14">
        <f>AmazonChurn[[#This Row],[Number of Complaints or Support]]/AmazonChurn[[#This Row],[Account Length (in months)]]</f>
        <v>0.125</v>
      </c>
    </row>
    <row r="2865" spans="1:40" x14ac:dyDescent="0.25">
      <c r="A2865" t="s">
        <v>4781</v>
      </c>
      <c r="B2865" t="s">
        <v>23</v>
      </c>
      <c r="C2865">
        <v>28</v>
      </c>
      <c r="D2865">
        <v>0</v>
      </c>
      <c r="E2865">
        <v>0</v>
      </c>
      <c r="F2865">
        <v>0</v>
      </c>
      <c r="G2865" t="s">
        <v>23</v>
      </c>
      <c r="H2865">
        <v>0</v>
      </c>
      <c r="I2865" t="s">
        <v>438</v>
      </c>
      <c r="J2865" t="s">
        <v>35</v>
      </c>
      <c r="K2865" t="s">
        <v>9472</v>
      </c>
      <c r="L2865">
        <v>28</v>
      </c>
      <c r="M2865" t="s">
        <v>36</v>
      </c>
      <c r="N2865" t="s">
        <v>23</v>
      </c>
      <c r="O2865" t="s">
        <v>36</v>
      </c>
      <c r="P2865">
        <v>6</v>
      </c>
      <c r="Q2865" t="s">
        <v>23</v>
      </c>
      <c r="R2865" t="s">
        <v>37</v>
      </c>
      <c r="S2865" t="s">
        <v>130</v>
      </c>
      <c r="T2865">
        <v>9</v>
      </c>
      <c r="U2865" t="s">
        <v>9483</v>
      </c>
      <c r="V2865">
        <v>9</v>
      </c>
      <c r="W2865">
        <v>241</v>
      </c>
      <c r="Z2865" t="s">
        <v>4782</v>
      </c>
      <c r="AA2865" s="1">
        <v>45177</v>
      </c>
      <c r="AB2865" s="1">
        <v>43932</v>
      </c>
      <c r="AC2865" t="s">
        <v>30</v>
      </c>
      <c r="AD2865" t="s">
        <v>9475</v>
      </c>
      <c r="AE2865" s="14">
        <v>8.7713550778600098</v>
      </c>
      <c r="AF2865">
        <v>0</v>
      </c>
      <c r="AG2865" t="s">
        <v>53</v>
      </c>
      <c r="AH2865" t="s">
        <v>9480</v>
      </c>
      <c r="AI2865" t="b">
        <v>1</v>
      </c>
      <c r="AJ2865" t="s">
        <v>36</v>
      </c>
      <c r="AK2865" t="s">
        <v>32</v>
      </c>
      <c r="AL2865" t="str">
        <f>IF(AmazonChurn[[#This Row],[Average Monthly Expenses]]&lt;=30,"Low",IF(AmazonChurn[[#This Row],[Average Monthly Expenses]]&lt;=60,"Medium","High"))</f>
        <v>Low</v>
      </c>
      <c r="AM2865" t="str">
        <f>IF(AmazonChurn[[#This Row],[Number of Complaints or Support]]&lt;3,"Low",IF(AmazonChurn[[#This Row],[Number of Complaints or Support]]&lt;=7,"Medium","High"))</f>
        <v>Low</v>
      </c>
      <c r="AN2865" s="14">
        <f>AmazonChurn[[#This Row],[Number of Complaints or Support]]/AmazonChurn[[#This Row],[Account Length (in months)]]</f>
        <v>0</v>
      </c>
    </row>
    <row r="2866" spans="1:40" x14ac:dyDescent="0.25">
      <c r="A2866" t="s">
        <v>4783</v>
      </c>
      <c r="B2866" t="s">
        <v>23</v>
      </c>
      <c r="C2866">
        <v>19</v>
      </c>
      <c r="D2866">
        <v>0</v>
      </c>
      <c r="E2866">
        <v>6</v>
      </c>
      <c r="F2866">
        <v>1</v>
      </c>
      <c r="G2866" t="s">
        <v>36</v>
      </c>
      <c r="H2866">
        <v>0</v>
      </c>
      <c r="I2866" t="s">
        <v>82</v>
      </c>
      <c r="J2866" t="s">
        <v>25</v>
      </c>
      <c r="K2866" t="s">
        <v>25</v>
      </c>
      <c r="L2866">
        <v>46</v>
      </c>
      <c r="M2866" t="s">
        <v>23</v>
      </c>
      <c r="N2866" t="s">
        <v>23</v>
      </c>
      <c r="O2866" t="s">
        <v>36</v>
      </c>
      <c r="P2866">
        <v>2</v>
      </c>
      <c r="Q2866" t="s">
        <v>36</v>
      </c>
      <c r="R2866" t="s">
        <v>26</v>
      </c>
      <c r="S2866" t="s">
        <v>38</v>
      </c>
      <c r="T2866">
        <v>20</v>
      </c>
      <c r="U2866" t="s">
        <v>9484</v>
      </c>
      <c r="V2866">
        <v>20</v>
      </c>
      <c r="W2866">
        <v>383</v>
      </c>
      <c r="Z2866" t="s">
        <v>4784</v>
      </c>
      <c r="AA2866" s="1">
        <v>44900</v>
      </c>
      <c r="AB2866" s="1">
        <v>44530</v>
      </c>
      <c r="AC2866" t="s">
        <v>30</v>
      </c>
      <c r="AD2866" t="s">
        <v>9475</v>
      </c>
      <c r="AE2866" s="14">
        <v>18.938550055660791</v>
      </c>
      <c r="AF2866">
        <v>2</v>
      </c>
      <c r="AG2866" t="s">
        <v>53</v>
      </c>
      <c r="AH2866" t="s">
        <v>9480</v>
      </c>
      <c r="AI2866" t="b">
        <v>0</v>
      </c>
      <c r="AJ2866" t="s">
        <v>23</v>
      </c>
      <c r="AK2866" t="s">
        <v>32</v>
      </c>
      <c r="AL2866" t="str">
        <f>IF(AmazonChurn[[#This Row],[Average Monthly Expenses]]&lt;=30,"Low",IF(AmazonChurn[[#This Row],[Average Monthly Expenses]]&lt;=60,"Medium","High"))</f>
        <v>Low</v>
      </c>
      <c r="AM2866" t="str">
        <f>IF(AmazonChurn[[#This Row],[Number of Complaints or Support]]&lt;3,"Low",IF(AmazonChurn[[#This Row],[Number of Complaints or Support]]&lt;=7,"Medium","High"))</f>
        <v>Low</v>
      </c>
      <c r="AN2866" s="14">
        <f>AmazonChurn[[#This Row],[Number of Complaints or Support]]/AmazonChurn[[#This Row],[Account Length (in months)]]</f>
        <v>0.10526315789473684</v>
      </c>
    </row>
    <row r="2867" spans="1:40" x14ac:dyDescent="0.25">
      <c r="A2867" t="s">
        <v>4785</v>
      </c>
      <c r="B2867" t="s">
        <v>23</v>
      </c>
      <c r="C2867">
        <v>39</v>
      </c>
      <c r="D2867">
        <v>0</v>
      </c>
      <c r="E2867">
        <v>6</v>
      </c>
      <c r="F2867">
        <v>1</v>
      </c>
      <c r="G2867" t="s">
        <v>36</v>
      </c>
      <c r="H2867">
        <v>0</v>
      </c>
      <c r="I2867" t="s">
        <v>156</v>
      </c>
      <c r="J2867" t="s">
        <v>35</v>
      </c>
      <c r="K2867" t="s">
        <v>9472</v>
      </c>
      <c r="L2867">
        <v>76</v>
      </c>
      <c r="M2867" t="s">
        <v>23</v>
      </c>
      <c r="N2867" t="s">
        <v>36</v>
      </c>
      <c r="O2867" t="s">
        <v>23</v>
      </c>
      <c r="P2867">
        <v>0</v>
      </c>
      <c r="Q2867" t="s">
        <v>36</v>
      </c>
      <c r="R2867" t="s">
        <v>57</v>
      </c>
      <c r="S2867" t="s">
        <v>38</v>
      </c>
      <c r="T2867">
        <v>49</v>
      </c>
      <c r="U2867" t="s">
        <v>9484</v>
      </c>
      <c r="V2867">
        <v>49</v>
      </c>
      <c r="W2867">
        <v>1908</v>
      </c>
      <c r="Z2867" t="s">
        <v>1866</v>
      </c>
      <c r="AA2867" s="1">
        <v>44850</v>
      </c>
      <c r="AB2867" s="1">
        <v>44936</v>
      </c>
      <c r="AC2867" t="s">
        <v>41</v>
      </c>
      <c r="AD2867" t="s">
        <v>9477</v>
      </c>
      <c r="AE2867" s="14">
        <v>49.803643299015029</v>
      </c>
      <c r="AF2867">
        <v>9</v>
      </c>
      <c r="AG2867" t="s">
        <v>31</v>
      </c>
      <c r="AH2867" t="s">
        <v>31</v>
      </c>
      <c r="AI2867" t="b">
        <v>1</v>
      </c>
      <c r="AJ2867" t="s">
        <v>36</v>
      </c>
      <c r="AK2867" t="s">
        <v>64</v>
      </c>
      <c r="AL2867" t="str">
        <f>IF(AmazonChurn[[#This Row],[Average Monthly Expenses]]&lt;=30,"Low",IF(AmazonChurn[[#This Row],[Average Monthly Expenses]]&lt;=60,"Medium","High"))</f>
        <v>Medium</v>
      </c>
      <c r="AM2867" t="str">
        <f>IF(AmazonChurn[[#This Row],[Number of Complaints or Support]]&lt;3,"Low",IF(AmazonChurn[[#This Row],[Number of Complaints or Support]]&lt;=7,"Medium","High"))</f>
        <v>High</v>
      </c>
      <c r="AN2867" s="14">
        <f>AmazonChurn[[#This Row],[Number of Complaints or Support]]/AmazonChurn[[#This Row],[Account Length (in months)]]</f>
        <v>0.23076923076923078</v>
      </c>
    </row>
    <row r="2868" spans="1:40" x14ac:dyDescent="0.25">
      <c r="A2868" t="s">
        <v>4786</v>
      </c>
      <c r="B2868" t="s">
        <v>36</v>
      </c>
      <c r="C2868">
        <v>1</v>
      </c>
      <c r="D2868">
        <v>4</v>
      </c>
      <c r="E2868">
        <v>5</v>
      </c>
      <c r="F2868">
        <v>1</v>
      </c>
      <c r="G2868" t="s">
        <v>36</v>
      </c>
      <c r="H2868">
        <v>0</v>
      </c>
      <c r="I2868" t="s">
        <v>79</v>
      </c>
      <c r="J2868" t="s">
        <v>25</v>
      </c>
      <c r="K2868" t="s">
        <v>25</v>
      </c>
      <c r="L2868">
        <v>80</v>
      </c>
      <c r="M2868" t="s">
        <v>23</v>
      </c>
      <c r="N2868" t="s">
        <v>36</v>
      </c>
      <c r="O2868" t="s">
        <v>23</v>
      </c>
      <c r="P2868">
        <v>0</v>
      </c>
      <c r="Q2868" t="s">
        <v>23</v>
      </c>
      <c r="R2868" t="s">
        <v>26</v>
      </c>
      <c r="S2868" t="s">
        <v>124</v>
      </c>
      <c r="T2868">
        <v>40</v>
      </c>
      <c r="U2868" t="s">
        <v>9484</v>
      </c>
      <c r="V2868">
        <v>40</v>
      </c>
      <c r="W2868">
        <v>40</v>
      </c>
      <c r="X2868" t="s">
        <v>110</v>
      </c>
      <c r="Y2868" t="s">
        <v>204</v>
      </c>
      <c r="Z2868" t="s">
        <v>4787</v>
      </c>
      <c r="AA2868" s="1">
        <v>43960</v>
      </c>
      <c r="AB2868" s="1">
        <v>44924</v>
      </c>
      <c r="AC2868" t="s">
        <v>48</v>
      </c>
      <c r="AD2868" t="s">
        <v>9476</v>
      </c>
      <c r="AE2868" s="14">
        <v>44.971315762101469</v>
      </c>
      <c r="AF2868">
        <v>7</v>
      </c>
      <c r="AG2868" t="s">
        <v>69</v>
      </c>
      <c r="AH2868" t="s">
        <v>69</v>
      </c>
      <c r="AI2868" t="b">
        <v>1</v>
      </c>
      <c r="AJ2868" t="s">
        <v>36</v>
      </c>
      <c r="AK2868" t="s">
        <v>73</v>
      </c>
      <c r="AL2868" t="str">
        <f>IF(AmazonChurn[[#This Row],[Average Monthly Expenses]]&lt;=30,"Low",IF(AmazonChurn[[#This Row],[Average Monthly Expenses]]&lt;=60,"Medium","High"))</f>
        <v>Medium</v>
      </c>
      <c r="AM2868" t="str">
        <f>IF(AmazonChurn[[#This Row],[Number of Complaints or Support]]&lt;3,"Low",IF(AmazonChurn[[#This Row],[Number of Complaints or Support]]&lt;=7,"Medium","High"))</f>
        <v>Medium</v>
      </c>
      <c r="AN2868" s="14">
        <f>AmazonChurn[[#This Row],[Number of Complaints or Support]]/AmazonChurn[[#This Row],[Account Length (in months)]]</f>
        <v>7</v>
      </c>
    </row>
    <row r="2869" spans="1:40" x14ac:dyDescent="0.25">
      <c r="A2869" t="s">
        <v>4788</v>
      </c>
      <c r="B2869" t="s">
        <v>36</v>
      </c>
      <c r="C2869">
        <v>1</v>
      </c>
      <c r="D2869">
        <v>4</v>
      </c>
      <c r="E2869">
        <v>10</v>
      </c>
      <c r="F2869">
        <v>1</v>
      </c>
      <c r="G2869" t="s">
        <v>36</v>
      </c>
      <c r="H2869">
        <v>0</v>
      </c>
      <c r="I2869" t="s">
        <v>242</v>
      </c>
      <c r="J2869" t="s">
        <v>25</v>
      </c>
      <c r="K2869" t="s">
        <v>25</v>
      </c>
      <c r="L2869">
        <v>67</v>
      </c>
      <c r="M2869" t="s">
        <v>23</v>
      </c>
      <c r="N2869" t="s">
        <v>36</v>
      </c>
      <c r="O2869" t="s">
        <v>23</v>
      </c>
      <c r="P2869">
        <v>0</v>
      </c>
      <c r="Q2869" t="s">
        <v>23</v>
      </c>
      <c r="R2869" t="s">
        <v>26</v>
      </c>
      <c r="S2869" t="s">
        <v>38</v>
      </c>
      <c r="T2869">
        <v>21</v>
      </c>
      <c r="U2869" t="s">
        <v>9484</v>
      </c>
      <c r="V2869">
        <v>21</v>
      </c>
      <c r="W2869">
        <v>21</v>
      </c>
      <c r="X2869" t="s">
        <v>46</v>
      </c>
      <c r="Y2869" t="s">
        <v>191</v>
      </c>
      <c r="Z2869" t="s">
        <v>4789</v>
      </c>
      <c r="AA2869" s="1">
        <v>44634</v>
      </c>
      <c r="AB2869" s="1">
        <v>44453</v>
      </c>
      <c r="AC2869" t="s">
        <v>30</v>
      </c>
      <c r="AD2869" t="s">
        <v>9475</v>
      </c>
      <c r="AE2869" s="14">
        <v>23.148502696904231</v>
      </c>
      <c r="AF2869">
        <v>3</v>
      </c>
      <c r="AG2869" t="s">
        <v>31</v>
      </c>
      <c r="AH2869" t="s">
        <v>31</v>
      </c>
      <c r="AI2869" t="b">
        <v>0</v>
      </c>
      <c r="AJ2869" t="s">
        <v>23</v>
      </c>
      <c r="AK2869" t="s">
        <v>54</v>
      </c>
      <c r="AL2869" t="str">
        <f>IF(AmazonChurn[[#This Row],[Average Monthly Expenses]]&lt;=30,"Low",IF(AmazonChurn[[#This Row],[Average Monthly Expenses]]&lt;=60,"Medium","High"))</f>
        <v>Low</v>
      </c>
      <c r="AM2869" t="str">
        <f>IF(AmazonChurn[[#This Row],[Number of Complaints or Support]]&lt;3,"Low",IF(AmazonChurn[[#This Row],[Number of Complaints or Support]]&lt;=7,"Medium","High"))</f>
        <v>Medium</v>
      </c>
      <c r="AN2869" s="14">
        <f>AmazonChurn[[#This Row],[Number of Complaints or Support]]/AmazonChurn[[#This Row],[Account Length (in months)]]</f>
        <v>3</v>
      </c>
    </row>
    <row r="2870" spans="1:40" x14ac:dyDescent="0.25">
      <c r="A2870" t="s">
        <v>4790</v>
      </c>
      <c r="B2870" t="s">
        <v>23</v>
      </c>
      <c r="C2870">
        <v>39</v>
      </c>
      <c r="D2870">
        <v>0</v>
      </c>
      <c r="E2870">
        <v>12</v>
      </c>
      <c r="F2870">
        <v>1</v>
      </c>
      <c r="G2870" t="s">
        <v>36</v>
      </c>
      <c r="H2870">
        <v>0</v>
      </c>
      <c r="I2870" t="s">
        <v>44</v>
      </c>
      <c r="J2870" t="s">
        <v>35</v>
      </c>
      <c r="K2870" t="s">
        <v>9472</v>
      </c>
      <c r="L2870">
        <v>26</v>
      </c>
      <c r="M2870" t="s">
        <v>36</v>
      </c>
      <c r="N2870" t="s">
        <v>23</v>
      </c>
      <c r="O2870" t="s">
        <v>36</v>
      </c>
      <c r="P2870">
        <v>4</v>
      </c>
      <c r="Q2870" t="s">
        <v>36</v>
      </c>
      <c r="R2870" t="s">
        <v>57</v>
      </c>
      <c r="S2870" t="s">
        <v>124</v>
      </c>
      <c r="T2870">
        <v>39</v>
      </c>
      <c r="U2870" t="s">
        <v>9484</v>
      </c>
      <c r="V2870">
        <v>39</v>
      </c>
      <c r="W2870">
        <v>1492</v>
      </c>
      <c r="Z2870" t="s">
        <v>946</v>
      </c>
      <c r="AA2870" s="1">
        <v>44244</v>
      </c>
      <c r="AB2870" s="1">
        <v>45115</v>
      </c>
      <c r="AC2870" t="s">
        <v>41</v>
      </c>
      <c r="AD2870" t="s">
        <v>9477</v>
      </c>
      <c r="AE2870" s="14">
        <v>44.347241308901808</v>
      </c>
      <c r="AF2870">
        <v>1</v>
      </c>
      <c r="AG2870" t="s">
        <v>53</v>
      </c>
      <c r="AH2870" t="s">
        <v>9480</v>
      </c>
      <c r="AI2870" t="b">
        <v>1</v>
      </c>
      <c r="AJ2870" t="s">
        <v>36</v>
      </c>
      <c r="AK2870" t="s">
        <v>73</v>
      </c>
      <c r="AL2870" t="str">
        <f>IF(AmazonChurn[[#This Row],[Average Monthly Expenses]]&lt;=30,"Low",IF(AmazonChurn[[#This Row],[Average Monthly Expenses]]&lt;=60,"Medium","High"))</f>
        <v>Medium</v>
      </c>
      <c r="AM2870" t="str">
        <f>IF(AmazonChurn[[#This Row],[Number of Complaints or Support]]&lt;3,"Low",IF(AmazonChurn[[#This Row],[Number of Complaints or Support]]&lt;=7,"Medium","High"))</f>
        <v>Low</v>
      </c>
      <c r="AN2870" s="14">
        <f>AmazonChurn[[#This Row],[Number of Complaints or Support]]/AmazonChurn[[#This Row],[Account Length (in months)]]</f>
        <v>2.564102564102564E-2</v>
      </c>
    </row>
    <row r="2871" spans="1:40" x14ac:dyDescent="0.25">
      <c r="A2871" t="s">
        <v>4791</v>
      </c>
      <c r="B2871" t="s">
        <v>23</v>
      </c>
      <c r="C2871">
        <v>35</v>
      </c>
      <c r="D2871">
        <v>1</v>
      </c>
      <c r="E2871">
        <v>0</v>
      </c>
      <c r="F2871">
        <v>0</v>
      </c>
      <c r="G2871" t="s">
        <v>23</v>
      </c>
      <c r="H2871">
        <v>0</v>
      </c>
      <c r="I2871" t="s">
        <v>213</v>
      </c>
      <c r="J2871" t="s">
        <v>25</v>
      </c>
      <c r="K2871" t="s">
        <v>25</v>
      </c>
      <c r="L2871">
        <v>38</v>
      </c>
      <c r="M2871" t="s">
        <v>23</v>
      </c>
      <c r="N2871" t="s">
        <v>23</v>
      </c>
      <c r="O2871" t="s">
        <v>36</v>
      </c>
      <c r="P2871">
        <v>2</v>
      </c>
      <c r="Q2871" t="s">
        <v>23</v>
      </c>
      <c r="R2871" t="s">
        <v>26</v>
      </c>
      <c r="S2871" t="s">
        <v>130</v>
      </c>
      <c r="T2871">
        <v>8</v>
      </c>
      <c r="U2871" t="s">
        <v>9483</v>
      </c>
      <c r="V2871">
        <v>8</v>
      </c>
      <c r="W2871">
        <v>261</v>
      </c>
      <c r="Z2871" t="s">
        <v>4239</v>
      </c>
      <c r="AA2871" s="1">
        <v>44302</v>
      </c>
      <c r="AB2871" s="1">
        <v>44757</v>
      </c>
      <c r="AC2871" t="s">
        <v>41</v>
      </c>
      <c r="AD2871" t="s">
        <v>9477</v>
      </c>
      <c r="AE2871" s="14">
        <v>7.9809030083830583</v>
      </c>
      <c r="AF2871">
        <v>8</v>
      </c>
      <c r="AG2871" t="s">
        <v>69</v>
      </c>
      <c r="AH2871" t="s">
        <v>69</v>
      </c>
      <c r="AI2871" t="b">
        <v>1</v>
      </c>
      <c r="AJ2871" t="s">
        <v>36</v>
      </c>
      <c r="AK2871" t="s">
        <v>64</v>
      </c>
      <c r="AL2871" t="str">
        <f>IF(AmazonChurn[[#This Row],[Average Monthly Expenses]]&lt;=30,"Low",IF(AmazonChurn[[#This Row],[Average Monthly Expenses]]&lt;=60,"Medium","High"))</f>
        <v>Low</v>
      </c>
      <c r="AM2871" t="str">
        <f>IF(AmazonChurn[[#This Row],[Number of Complaints or Support]]&lt;3,"Low",IF(AmazonChurn[[#This Row],[Number of Complaints or Support]]&lt;=7,"Medium","High"))</f>
        <v>High</v>
      </c>
      <c r="AN2871" s="14">
        <f>AmazonChurn[[#This Row],[Number of Complaints or Support]]/AmazonChurn[[#This Row],[Account Length (in months)]]</f>
        <v>0.22857142857142856</v>
      </c>
    </row>
    <row r="2872" spans="1:40" x14ac:dyDescent="0.25">
      <c r="A2872" t="s">
        <v>4792</v>
      </c>
      <c r="B2872" t="s">
        <v>23</v>
      </c>
      <c r="C2872">
        <v>64</v>
      </c>
      <c r="D2872">
        <v>0</v>
      </c>
      <c r="E2872">
        <v>8</v>
      </c>
      <c r="F2872">
        <v>0</v>
      </c>
      <c r="G2872" t="s">
        <v>23</v>
      </c>
      <c r="H2872">
        <v>38</v>
      </c>
      <c r="I2872" t="s">
        <v>190</v>
      </c>
      <c r="J2872" t="s">
        <v>25</v>
      </c>
      <c r="K2872" t="s">
        <v>25</v>
      </c>
      <c r="L2872">
        <v>41</v>
      </c>
      <c r="M2872" t="s">
        <v>23</v>
      </c>
      <c r="N2872" t="s">
        <v>23</v>
      </c>
      <c r="O2872" t="s">
        <v>23</v>
      </c>
      <c r="P2872">
        <v>0</v>
      </c>
      <c r="Q2872" t="s">
        <v>36</v>
      </c>
      <c r="R2872" t="s">
        <v>57</v>
      </c>
      <c r="S2872" t="s">
        <v>130</v>
      </c>
      <c r="T2872">
        <v>63</v>
      </c>
      <c r="U2872" t="s">
        <v>9483</v>
      </c>
      <c r="V2872">
        <v>63</v>
      </c>
      <c r="W2872">
        <v>4041</v>
      </c>
      <c r="Z2872" t="s">
        <v>4793</v>
      </c>
      <c r="AA2872" s="1">
        <v>44896</v>
      </c>
      <c r="AB2872" s="1">
        <v>44913</v>
      </c>
      <c r="AC2872" t="s">
        <v>41</v>
      </c>
      <c r="AD2872" t="s">
        <v>9477</v>
      </c>
      <c r="AE2872" s="14">
        <v>53.714067790586981</v>
      </c>
      <c r="AF2872">
        <v>7</v>
      </c>
      <c r="AG2872" t="s">
        <v>69</v>
      </c>
      <c r="AH2872" t="s">
        <v>69</v>
      </c>
      <c r="AI2872" t="b">
        <v>1</v>
      </c>
      <c r="AJ2872" t="s">
        <v>36</v>
      </c>
      <c r="AK2872" t="s">
        <v>64</v>
      </c>
      <c r="AL2872" t="str">
        <f>IF(AmazonChurn[[#This Row],[Average Monthly Expenses]]&lt;=30,"Low",IF(AmazonChurn[[#This Row],[Average Monthly Expenses]]&lt;=60,"Medium","High"))</f>
        <v>Medium</v>
      </c>
      <c r="AM2872" t="str">
        <f>IF(AmazonChurn[[#This Row],[Number of Complaints or Support]]&lt;3,"Low",IF(AmazonChurn[[#This Row],[Number of Complaints or Support]]&lt;=7,"Medium","High"))</f>
        <v>Medium</v>
      </c>
      <c r="AN2872" s="14">
        <f>AmazonChurn[[#This Row],[Number of Complaints or Support]]/AmazonChurn[[#This Row],[Account Length (in months)]]</f>
        <v>0.109375</v>
      </c>
    </row>
    <row r="2873" spans="1:40" x14ac:dyDescent="0.25">
      <c r="A2873" t="s">
        <v>4794</v>
      </c>
      <c r="B2873" t="s">
        <v>23</v>
      </c>
      <c r="C2873">
        <v>4</v>
      </c>
      <c r="D2873">
        <v>2</v>
      </c>
      <c r="E2873">
        <v>30</v>
      </c>
      <c r="F2873">
        <v>1</v>
      </c>
      <c r="G2873" t="s">
        <v>36</v>
      </c>
      <c r="H2873">
        <v>0</v>
      </c>
      <c r="I2873" t="s">
        <v>245</v>
      </c>
      <c r="J2873" t="s">
        <v>35</v>
      </c>
      <c r="K2873" t="s">
        <v>9472</v>
      </c>
      <c r="L2873">
        <v>24</v>
      </c>
      <c r="M2873" t="s">
        <v>36</v>
      </c>
      <c r="N2873" t="s">
        <v>23</v>
      </c>
      <c r="O2873" t="s">
        <v>23</v>
      </c>
      <c r="P2873">
        <v>0</v>
      </c>
      <c r="Q2873" t="s">
        <v>23</v>
      </c>
      <c r="R2873" t="s">
        <v>26</v>
      </c>
      <c r="S2873" t="s">
        <v>130</v>
      </c>
      <c r="T2873">
        <v>35</v>
      </c>
      <c r="U2873" t="s">
        <v>9483</v>
      </c>
      <c r="V2873">
        <v>35</v>
      </c>
      <c r="W2873">
        <v>128</v>
      </c>
      <c r="Z2873" t="s">
        <v>4795</v>
      </c>
      <c r="AA2873" s="1">
        <v>44065</v>
      </c>
      <c r="AB2873" s="1">
        <v>44593</v>
      </c>
      <c r="AC2873" t="s">
        <v>41</v>
      </c>
      <c r="AD2873" t="s">
        <v>9477</v>
      </c>
      <c r="AE2873" s="14">
        <v>34.727369410585169</v>
      </c>
      <c r="AF2873">
        <v>4</v>
      </c>
      <c r="AG2873" t="s">
        <v>53</v>
      </c>
      <c r="AH2873" t="s">
        <v>9480</v>
      </c>
      <c r="AI2873" t="b">
        <v>1</v>
      </c>
      <c r="AJ2873" t="s">
        <v>36</v>
      </c>
      <c r="AK2873" t="s">
        <v>64</v>
      </c>
      <c r="AL2873" t="str">
        <f>IF(AmazonChurn[[#This Row],[Average Monthly Expenses]]&lt;=30,"Low",IF(AmazonChurn[[#This Row],[Average Monthly Expenses]]&lt;=60,"Medium","High"))</f>
        <v>Medium</v>
      </c>
      <c r="AM2873" t="str">
        <f>IF(AmazonChurn[[#This Row],[Number of Complaints or Support]]&lt;3,"Low",IF(AmazonChurn[[#This Row],[Number of Complaints or Support]]&lt;=7,"Medium","High"))</f>
        <v>Medium</v>
      </c>
      <c r="AN2873" s="14">
        <f>AmazonChurn[[#This Row],[Number of Complaints or Support]]/AmazonChurn[[#This Row],[Account Length (in months)]]</f>
        <v>1</v>
      </c>
    </row>
    <row r="2874" spans="1:40" x14ac:dyDescent="0.25">
      <c r="A2874" t="s">
        <v>4796</v>
      </c>
      <c r="B2874" t="s">
        <v>36</v>
      </c>
      <c r="C2874">
        <v>45</v>
      </c>
      <c r="D2874">
        <v>5</v>
      </c>
      <c r="E2874">
        <v>1</v>
      </c>
      <c r="F2874">
        <v>0</v>
      </c>
      <c r="G2874" t="s">
        <v>23</v>
      </c>
      <c r="H2874">
        <v>13</v>
      </c>
      <c r="I2874" t="s">
        <v>97</v>
      </c>
      <c r="J2874" t="s">
        <v>35</v>
      </c>
      <c r="K2874" t="s">
        <v>9472</v>
      </c>
      <c r="L2874">
        <v>76</v>
      </c>
      <c r="M2874" t="s">
        <v>23</v>
      </c>
      <c r="N2874" t="s">
        <v>36</v>
      </c>
      <c r="O2874" t="s">
        <v>23</v>
      </c>
      <c r="P2874">
        <v>0</v>
      </c>
      <c r="Q2874" t="s">
        <v>23</v>
      </c>
      <c r="R2874" t="s">
        <v>26</v>
      </c>
      <c r="S2874" t="s">
        <v>38</v>
      </c>
      <c r="T2874">
        <v>34</v>
      </c>
      <c r="U2874" t="s">
        <v>9484</v>
      </c>
      <c r="V2874">
        <v>34</v>
      </c>
      <c r="W2874">
        <v>1534</v>
      </c>
      <c r="X2874" t="s">
        <v>46</v>
      </c>
      <c r="Y2874" t="s">
        <v>366</v>
      </c>
      <c r="Z2874" t="s">
        <v>4797</v>
      </c>
      <c r="AA2874" s="1">
        <v>44817</v>
      </c>
      <c r="AB2874" s="1">
        <v>45233</v>
      </c>
      <c r="AC2874" t="s">
        <v>48</v>
      </c>
      <c r="AD2874" t="s">
        <v>9476</v>
      </c>
      <c r="AE2874" s="14">
        <v>36.727622470880092</v>
      </c>
      <c r="AF2874">
        <v>2</v>
      </c>
      <c r="AG2874" t="s">
        <v>53</v>
      </c>
      <c r="AH2874" t="s">
        <v>9480</v>
      </c>
      <c r="AI2874" t="b">
        <v>1</v>
      </c>
      <c r="AJ2874" t="s">
        <v>36</v>
      </c>
      <c r="AK2874" t="s">
        <v>54</v>
      </c>
      <c r="AL2874" t="str">
        <f>IF(AmazonChurn[[#This Row],[Average Monthly Expenses]]&lt;=30,"Low",IF(AmazonChurn[[#This Row],[Average Monthly Expenses]]&lt;=60,"Medium","High"))</f>
        <v>Medium</v>
      </c>
      <c r="AM2874" t="str">
        <f>IF(AmazonChurn[[#This Row],[Number of Complaints or Support]]&lt;3,"Low",IF(AmazonChurn[[#This Row],[Number of Complaints or Support]]&lt;=7,"Medium","High"))</f>
        <v>Low</v>
      </c>
      <c r="AN2874" s="14">
        <f>AmazonChurn[[#This Row],[Number of Complaints or Support]]/AmazonChurn[[#This Row],[Account Length (in months)]]</f>
        <v>4.4444444444444446E-2</v>
      </c>
    </row>
    <row r="2875" spans="1:40" x14ac:dyDescent="0.25">
      <c r="A2875" t="s">
        <v>4798</v>
      </c>
      <c r="B2875" t="s">
        <v>23</v>
      </c>
      <c r="C2875">
        <v>4</v>
      </c>
      <c r="D2875">
        <v>0</v>
      </c>
      <c r="E2875">
        <v>6</v>
      </c>
      <c r="F2875">
        <v>1</v>
      </c>
      <c r="G2875" t="s">
        <v>36</v>
      </c>
      <c r="H2875">
        <v>0</v>
      </c>
      <c r="I2875" t="s">
        <v>276</v>
      </c>
      <c r="J2875" t="s">
        <v>285</v>
      </c>
      <c r="K2875" t="s">
        <v>285</v>
      </c>
      <c r="L2875">
        <v>70</v>
      </c>
      <c r="M2875" t="s">
        <v>23</v>
      </c>
      <c r="N2875" t="s">
        <v>36</v>
      </c>
      <c r="O2875" t="s">
        <v>23</v>
      </c>
      <c r="P2875">
        <v>0</v>
      </c>
      <c r="Q2875" t="s">
        <v>23</v>
      </c>
      <c r="R2875" t="s">
        <v>37</v>
      </c>
      <c r="S2875" t="s">
        <v>124</v>
      </c>
      <c r="T2875">
        <v>34</v>
      </c>
      <c r="U2875" t="s">
        <v>9484</v>
      </c>
      <c r="V2875">
        <v>34</v>
      </c>
      <c r="W2875">
        <v>123</v>
      </c>
      <c r="Z2875" t="s">
        <v>4799</v>
      </c>
      <c r="AA2875" s="1">
        <v>43993</v>
      </c>
      <c r="AB2875" s="1">
        <v>43990</v>
      </c>
      <c r="AC2875" t="s">
        <v>48</v>
      </c>
      <c r="AD2875" t="s">
        <v>9476</v>
      </c>
      <c r="AE2875" s="14">
        <v>30.572357808042401</v>
      </c>
      <c r="AF2875">
        <v>7</v>
      </c>
      <c r="AG2875" t="s">
        <v>31</v>
      </c>
      <c r="AH2875" t="s">
        <v>31</v>
      </c>
      <c r="AI2875" t="b">
        <v>1</v>
      </c>
      <c r="AJ2875" t="s">
        <v>36</v>
      </c>
      <c r="AK2875" t="s">
        <v>32</v>
      </c>
      <c r="AL2875" t="str">
        <f>IF(AmazonChurn[[#This Row],[Average Monthly Expenses]]&lt;=30,"Low",IF(AmazonChurn[[#This Row],[Average Monthly Expenses]]&lt;=60,"Medium","High"))</f>
        <v>Medium</v>
      </c>
      <c r="AM2875" t="str">
        <f>IF(AmazonChurn[[#This Row],[Number of Complaints or Support]]&lt;3,"Low",IF(AmazonChurn[[#This Row],[Number of Complaints or Support]]&lt;=7,"Medium","High"))</f>
        <v>Medium</v>
      </c>
      <c r="AN2875" s="14">
        <f>AmazonChurn[[#This Row],[Number of Complaints or Support]]/AmazonChurn[[#This Row],[Account Length (in months)]]</f>
        <v>1.75</v>
      </c>
    </row>
    <row r="2876" spans="1:40" x14ac:dyDescent="0.25">
      <c r="A2876" t="s">
        <v>4800</v>
      </c>
      <c r="B2876" t="s">
        <v>23</v>
      </c>
      <c r="C2876">
        <v>71</v>
      </c>
      <c r="D2876">
        <v>3</v>
      </c>
      <c r="E2876">
        <v>7</v>
      </c>
      <c r="F2876">
        <v>1</v>
      </c>
      <c r="G2876" t="s">
        <v>36</v>
      </c>
      <c r="H2876">
        <v>0</v>
      </c>
      <c r="I2876" t="s">
        <v>203</v>
      </c>
      <c r="J2876" t="s">
        <v>25</v>
      </c>
      <c r="K2876" t="s">
        <v>25</v>
      </c>
      <c r="L2876">
        <v>62</v>
      </c>
      <c r="M2876" t="s">
        <v>23</v>
      </c>
      <c r="N2876" t="s">
        <v>23</v>
      </c>
      <c r="O2876" t="s">
        <v>23</v>
      </c>
      <c r="P2876">
        <v>0</v>
      </c>
      <c r="Q2876" t="s">
        <v>36</v>
      </c>
      <c r="R2876" t="s">
        <v>57</v>
      </c>
      <c r="S2876" t="s">
        <v>124</v>
      </c>
      <c r="T2876">
        <v>78</v>
      </c>
      <c r="U2876" t="s">
        <v>9484</v>
      </c>
      <c r="V2876">
        <v>78</v>
      </c>
      <c r="W2876">
        <v>5574</v>
      </c>
      <c r="Z2876" t="s">
        <v>747</v>
      </c>
      <c r="AA2876" s="1">
        <v>43987</v>
      </c>
      <c r="AB2876" s="1">
        <v>44623</v>
      </c>
      <c r="AC2876" t="s">
        <v>48</v>
      </c>
      <c r="AD2876" t="s">
        <v>9476</v>
      </c>
      <c r="AE2876" s="14">
        <v>78.257338399097677</v>
      </c>
      <c r="AF2876">
        <v>8</v>
      </c>
      <c r="AG2876" t="s">
        <v>69</v>
      </c>
      <c r="AH2876" t="s">
        <v>69</v>
      </c>
      <c r="AI2876" t="b">
        <v>0</v>
      </c>
      <c r="AJ2876" t="s">
        <v>23</v>
      </c>
      <c r="AK2876" t="s">
        <v>54</v>
      </c>
      <c r="AL2876" t="str">
        <f>IF(AmazonChurn[[#This Row],[Average Monthly Expenses]]&lt;=30,"Low",IF(AmazonChurn[[#This Row],[Average Monthly Expenses]]&lt;=60,"Medium","High"))</f>
        <v>High</v>
      </c>
      <c r="AM2876" t="str">
        <f>IF(AmazonChurn[[#This Row],[Number of Complaints or Support]]&lt;3,"Low",IF(AmazonChurn[[#This Row],[Number of Complaints or Support]]&lt;=7,"Medium","High"))</f>
        <v>High</v>
      </c>
      <c r="AN2876" s="14">
        <f>AmazonChurn[[#This Row],[Number of Complaints or Support]]/AmazonChurn[[#This Row],[Account Length (in months)]]</f>
        <v>0.11267605633802817</v>
      </c>
    </row>
    <row r="2877" spans="1:40" x14ac:dyDescent="0.25">
      <c r="A2877" t="s">
        <v>4801</v>
      </c>
      <c r="B2877" t="s">
        <v>23</v>
      </c>
      <c r="C2877">
        <v>63</v>
      </c>
      <c r="D2877">
        <v>0</v>
      </c>
      <c r="E2877">
        <v>0</v>
      </c>
      <c r="F2877">
        <v>0</v>
      </c>
      <c r="G2877" t="s">
        <v>23</v>
      </c>
      <c r="H2877">
        <v>0</v>
      </c>
      <c r="I2877" t="s">
        <v>181</v>
      </c>
      <c r="J2877" t="s">
        <v>35</v>
      </c>
      <c r="K2877" t="s">
        <v>9472</v>
      </c>
      <c r="L2877">
        <v>47</v>
      </c>
      <c r="M2877" t="s">
        <v>23</v>
      </c>
      <c r="N2877" t="s">
        <v>23</v>
      </c>
      <c r="O2877" t="s">
        <v>36</v>
      </c>
      <c r="P2877">
        <v>3</v>
      </c>
      <c r="Q2877" t="s">
        <v>23</v>
      </c>
      <c r="R2877" t="s">
        <v>57</v>
      </c>
      <c r="S2877" t="s">
        <v>124</v>
      </c>
      <c r="T2877">
        <v>8</v>
      </c>
      <c r="U2877" t="s">
        <v>9484</v>
      </c>
      <c r="V2877">
        <v>8</v>
      </c>
      <c r="W2877">
        <v>522</v>
      </c>
      <c r="Z2877" t="s">
        <v>2726</v>
      </c>
      <c r="AA2877" s="1">
        <v>45174</v>
      </c>
      <c r="AB2877" s="1">
        <v>44661</v>
      </c>
      <c r="AC2877" t="s">
        <v>30</v>
      </c>
      <c r="AD2877" t="s">
        <v>9475</v>
      </c>
      <c r="AE2877" s="14">
        <v>7.4478311638141026</v>
      </c>
      <c r="AF2877">
        <v>1</v>
      </c>
      <c r="AG2877" t="s">
        <v>31</v>
      </c>
      <c r="AH2877" t="s">
        <v>31</v>
      </c>
      <c r="AI2877" t="b">
        <v>0</v>
      </c>
      <c r="AJ2877" t="s">
        <v>23</v>
      </c>
      <c r="AK2877" t="s">
        <v>32</v>
      </c>
      <c r="AL2877" t="str">
        <f>IF(AmazonChurn[[#This Row],[Average Monthly Expenses]]&lt;=30,"Low",IF(AmazonChurn[[#This Row],[Average Monthly Expenses]]&lt;=60,"Medium","High"))</f>
        <v>Low</v>
      </c>
      <c r="AM2877" t="str">
        <f>IF(AmazonChurn[[#This Row],[Number of Complaints or Support]]&lt;3,"Low",IF(AmazonChurn[[#This Row],[Number of Complaints or Support]]&lt;=7,"Medium","High"))</f>
        <v>Low</v>
      </c>
      <c r="AN2877" s="14">
        <f>AmazonChurn[[#This Row],[Number of Complaints or Support]]/AmazonChurn[[#This Row],[Account Length (in months)]]</f>
        <v>1.5873015873015872E-2</v>
      </c>
    </row>
    <row r="2878" spans="1:40" x14ac:dyDescent="0.25">
      <c r="A2878" t="s">
        <v>4802</v>
      </c>
      <c r="B2878" t="s">
        <v>23</v>
      </c>
      <c r="C2878">
        <v>37</v>
      </c>
      <c r="D2878">
        <v>0</v>
      </c>
      <c r="E2878">
        <v>3</v>
      </c>
      <c r="F2878">
        <v>1</v>
      </c>
      <c r="G2878" t="s">
        <v>36</v>
      </c>
      <c r="H2878">
        <v>0</v>
      </c>
      <c r="I2878" t="s">
        <v>248</v>
      </c>
      <c r="J2878" t="s">
        <v>35</v>
      </c>
      <c r="K2878" t="s">
        <v>9472</v>
      </c>
      <c r="L2878">
        <v>55</v>
      </c>
      <c r="M2878" t="s">
        <v>23</v>
      </c>
      <c r="N2878" t="s">
        <v>23</v>
      </c>
      <c r="O2878" t="s">
        <v>23</v>
      </c>
      <c r="P2878">
        <v>0</v>
      </c>
      <c r="Q2878" t="s">
        <v>23</v>
      </c>
      <c r="R2878" t="s">
        <v>26</v>
      </c>
      <c r="S2878" t="s">
        <v>214</v>
      </c>
      <c r="T2878">
        <v>26</v>
      </c>
      <c r="U2878" t="s">
        <v>9486</v>
      </c>
      <c r="V2878">
        <v>26</v>
      </c>
      <c r="W2878">
        <v>962</v>
      </c>
      <c r="Z2878" t="s">
        <v>3621</v>
      </c>
      <c r="AA2878" s="1">
        <v>44588</v>
      </c>
      <c r="AB2878" s="1">
        <v>44749</v>
      </c>
      <c r="AC2878" t="s">
        <v>41</v>
      </c>
      <c r="AD2878" t="s">
        <v>9477</v>
      </c>
      <c r="AE2878" s="14">
        <v>21.450988368240171</v>
      </c>
      <c r="AF2878">
        <v>6</v>
      </c>
      <c r="AG2878" t="s">
        <v>69</v>
      </c>
      <c r="AH2878" t="s">
        <v>69</v>
      </c>
      <c r="AI2878" t="b">
        <v>0</v>
      </c>
      <c r="AJ2878" t="s">
        <v>23</v>
      </c>
      <c r="AK2878" t="s">
        <v>64</v>
      </c>
      <c r="AL2878" t="str">
        <f>IF(AmazonChurn[[#This Row],[Average Monthly Expenses]]&lt;=30,"Low",IF(AmazonChurn[[#This Row],[Average Monthly Expenses]]&lt;=60,"Medium","High"))</f>
        <v>Low</v>
      </c>
      <c r="AM2878" t="str">
        <f>IF(AmazonChurn[[#This Row],[Number of Complaints or Support]]&lt;3,"Low",IF(AmazonChurn[[#This Row],[Number of Complaints or Support]]&lt;=7,"Medium","High"))</f>
        <v>Medium</v>
      </c>
      <c r="AN2878" s="14">
        <f>AmazonChurn[[#This Row],[Number of Complaints or Support]]/AmazonChurn[[#This Row],[Account Length (in months)]]</f>
        <v>0.16216216216216217</v>
      </c>
    </row>
    <row r="2879" spans="1:40" x14ac:dyDescent="0.25">
      <c r="A2879" t="s">
        <v>4803</v>
      </c>
      <c r="B2879" t="s">
        <v>36</v>
      </c>
      <c r="C2879">
        <v>34</v>
      </c>
      <c r="D2879">
        <v>0</v>
      </c>
      <c r="E2879">
        <v>5</v>
      </c>
      <c r="F2879">
        <v>0</v>
      </c>
      <c r="G2879" t="s">
        <v>23</v>
      </c>
      <c r="H2879">
        <v>54</v>
      </c>
      <c r="I2879" t="s">
        <v>116</v>
      </c>
      <c r="J2879" t="s">
        <v>35</v>
      </c>
      <c r="K2879" t="s">
        <v>9472</v>
      </c>
      <c r="L2879">
        <v>76</v>
      </c>
      <c r="M2879" t="s">
        <v>23</v>
      </c>
      <c r="N2879" t="s">
        <v>36</v>
      </c>
      <c r="O2879" t="s">
        <v>23</v>
      </c>
      <c r="P2879">
        <v>0</v>
      </c>
      <c r="Q2879" t="s">
        <v>36</v>
      </c>
      <c r="R2879" t="s">
        <v>26</v>
      </c>
      <c r="S2879" t="s">
        <v>38</v>
      </c>
      <c r="T2879">
        <v>64</v>
      </c>
      <c r="U2879" t="s">
        <v>9484</v>
      </c>
      <c r="V2879">
        <v>64</v>
      </c>
      <c r="W2879">
        <v>2195</v>
      </c>
      <c r="X2879" t="s">
        <v>163</v>
      </c>
      <c r="Y2879" t="s">
        <v>164</v>
      </c>
      <c r="Z2879" t="s">
        <v>4804</v>
      </c>
      <c r="AA2879" s="1">
        <v>44141</v>
      </c>
      <c r="AB2879" s="1">
        <v>44234</v>
      </c>
      <c r="AC2879" t="s">
        <v>30</v>
      </c>
      <c r="AD2879" t="s">
        <v>9475</v>
      </c>
      <c r="AE2879" s="14">
        <v>66.487756858065154</v>
      </c>
      <c r="AF2879">
        <v>7</v>
      </c>
      <c r="AG2879" t="s">
        <v>69</v>
      </c>
      <c r="AH2879" t="s">
        <v>69</v>
      </c>
      <c r="AI2879" t="b">
        <v>0</v>
      </c>
      <c r="AJ2879" t="s">
        <v>23</v>
      </c>
      <c r="AK2879" t="s">
        <v>32</v>
      </c>
      <c r="AL2879" t="str">
        <f>IF(AmazonChurn[[#This Row],[Average Monthly Expenses]]&lt;=30,"Low",IF(AmazonChurn[[#This Row],[Average Monthly Expenses]]&lt;=60,"Medium","High"))</f>
        <v>High</v>
      </c>
      <c r="AM2879" t="str">
        <f>IF(AmazonChurn[[#This Row],[Number of Complaints or Support]]&lt;3,"Low",IF(AmazonChurn[[#This Row],[Number of Complaints or Support]]&lt;=7,"Medium","High"))</f>
        <v>Medium</v>
      </c>
      <c r="AN2879" s="14">
        <f>AmazonChurn[[#This Row],[Number of Complaints or Support]]/AmazonChurn[[#This Row],[Account Length (in months)]]</f>
        <v>0.20588235294117646</v>
      </c>
    </row>
    <row r="2880" spans="1:40" x14ac:dyDescent="0.25">
      <c r="A2880" t="s">
        <v>4805</v>
      </c>
      <c r="B2880" t="s">
        <v>23</v>
      </c>
      <c r="C2880">
        <v>58</v>
      </c>
      <c r="D2880">
        <v>0</v>
      </c>
      <c r="E2880">
        <v>3</v>
      </c>
      <c r="F2880">
        <v>1</v>
      </c>
      <c r="G2880" t="s">
        <v>36</v>
      </c>
      <c r="H2880">
        <v>0</v>
      </c>
      <c r="I2880" t="s">
        <v>346</v>
      </c>
      <c r="J2880" t="s">
        <v>35</v>
      </c>
      <c r="K2880" t="s">
        <v>9472</v>
      </c>
      <c r="L2880">
        <v>77</v>
      </c>
      <c r="M2880" t="s">
        <v>23</v>
      </c>
      <c r="N2880" t="s">
        <v>36</v>
      </c>
      <c r="O2880" t="s">
        <v>23</v>
      </c>
      <c r="P2880">
        <v>0</v>
      </c>
      <c r="Q2880" t="s">
        <v>36</v>
      </c>
      <c r="R2880" t="s">
        <v>37</v>
      </c>
      <c r="S2880" t="s">
        <v>27</v>
      </c>
      <c r="T2880">
        <v>46</v>
      </c>
      <c r="U2880" t="s">
        <v>9483</v>
      </c>
      <c r="V2880">
        <v>46</v>
      </c>
      <c r="W2880">
        <v>2704</v>
      </c>
      <c r="Z2880" t="s">
        <v>3168</v>
      </c>
      <c r="AA2880" s="1">
        <v>45264</v>
      </c>
      <c r="AB2880" s="1">
        <v>44927</v>
      </c>
      <c r="AC2880" t="s">
        <v>48</v>
      </c>
      <c r="AD2880" t="s">
        <v>9476</v>
      </c>
      <c r="AE2880" s="14">
        <v>47.987372003211853</v>
      </c>
      <c r="AF2880">
        <v>4</v>
      </c>
      <c r="AG2880" t="s">
        <v>53</v>
      </c>
      <c r="AH2880" t="s">
        <v>9480</v>
      </c>
      <c r="AI2880" t="b">
        <v>0</v>
      </c>
      <c r="AJ2880" t="s">
        <v>23</v>
      </c>
      <c r="AK2880" t="s">
        <v>64</v>
      </c>
      <c r="AL2880" t="str">
        <f>IF(AmazonChurn[[#This Row],[Average Monthly Expenses]]&lt;=30,"Low",IF(AmazonChurn[[#This Row],[Average Monthly Expenses]]&lt;=60,"Medium","High"))</f>
        <v>Medium</v>
      </c>
      <c r="AM2880" t="str">
        <f>IF(AmazonChurn[[#This Row],[Number of Complaints or Support]]&lt;3,"Low",IF(AmazonChurn[[#This Row],[Number of Complaints or Support]]&lt;=7,"Medium","High"))</f>
        <v>Medium</v>
      </c>
      <c r="AN2880" s="14">
        <f>AmazonChurn[[#This Row],[Number of Complaints or Support]]/AmazonChurn[[#This Row],[Account Length (in months)]]</f>
        <v>6.8965517241379309E-2</v>
      </c>
    </row>
    <row r="2881" spans="1:40" x14ac:dyDescent="0.25">
      <c r="A2881" t="s">
        <v>4806</v>
      </c>
      <c r="B2881" t="s">
        <v>36</v>
      </c>
      <c r="C2881">
        <v>11</v>
      </c>
      <c r="D2881">
        <v>0</v>
      </c>
      <c r="E2881">
        <v>9</v>
      </c>
      <c r="F2881">
        <v>1</v>
      </c>
      <c r="G2881" t="s">
        <v>36</v>
      </c>
      <c r="H2881">
        <v>0</v>
      </c>
      <c r="I2881" t="s">
        <v>116</v>
      </c>
      <c r="J2881" t="s">
        <v>25</v>
      </c>
      <c r="K2881" t="s">
        <v>25</v>
      </c>
      <c r="L2881">
        <v>42</v>
      </c>
      <c r="M2881" t="s">
        <v>23</v>
      </c>
      <c r="N2881" t="s">
        <v>23</v>
      </c>
      <c r="O2881" t="s">
        <v>23</v>
      </c>
      <c r="P2881">
        <v>0</v>
      </c>
      <c r="Q2881" t="s">
        <v>36</v>
      </c>
      <c r="R2881" t="s">
        <v>26</v>
      </c>
      <c r="S2881" t="s">
        <v>124</v>
      </c>
      <c r="T2881">
        <v>37</v>
      </c>
      <c r="U2881" t="s">
        <v>9484</v>
      </c>
      <c r="V2881">
        <v>37</v>
      </c>
      <c r="W2881">
        <v>396</v>
      </c>
      <c r="X2881" t="s">
        <v>94</v>
      </c>
      <c r="Y2881" t="s">
        <v>542</v>
      </c>
      <c r="Z2881" t="s">
        <v>4456</v>
      </c>
      <c r="AA2881" s="1">
        <v>44651</v>
      </c>
      <c r="AB2881" s="1">
        <v>44003</v>
      </c>
      <c r="AC2881" t="s">
        <v>41</v>
      </c>
      <c r="AD2881" t="s">
        <v>9477</v>
      </c>
      <c r="AE2881" s="14">
        <v>32.965369418548903</v>
      </c>
      <c r="AF2881">
        <v>5</v>
      </c>
      <c r="AG2881" t="s">
        <v>69</v>
      </c>
      <c r="AH2881" t="s">
        <v>69</v>
      </c>
      <c r="AI2881" t="b">
        <v>1</v>
      </c>
      <c r="AJ2881" t="s">
        <v>36</v>
      </c>
      <c r="AK2881" t="s">
        <v>64</v>
      </c>
      <c r="AL2881" t="str">
        <f>IF(AmazonChurn[[#This Row],[Average Monthly Expenses]]&lt;=30,"Low",IF(AmazonChurn[[#This Row],[Average Monthly Expenses]]&lt;=60,"Medium","High"))</f>
        <v>Medium</v>
      </c>
      <c r="AM2881" t="str">
        <f>IF(AmazonChurn[[#This Row],[Number of Complaints or Support]]&lt;3,"Low",IF(AmazonChurn[[#This Row],[Number of Complaints or Support]]&lt;=7,"Medium","High"))</f>
        <v>Medium</v>
      </c>
      <c r="AN2881" s="14">
        <f>AmazonChurn[[#This Row],[Number of Complaints or Support]]/AmazonChurn[[#This Row],[Account Length (in months)]]</f>
        <v>0.45454545454545453</v>
      </c>
    </row>
    <row r="2882" spans="1:40" x14ac:dyDescent="0.25">
      <c r="A2882" t="s">
        <v>4807</v>
      </c>
      <c r="B2882" t="s">
        <v>23</v>
      </c>
      <c r="C2882">
        <v>56</v>
      </c>
      <c r="D2882">
        <v>0</v>
      </c>
      <c r="E2882">
        <v>10</v>
      </c>
      <c r="F2882">
        <v>1</v>
      </c>
      <c r="G2882" t="s">
        <v>36</v>
      </c>
      <c r="H2882">
        <v>0</v>
      </c>
      <c r="I2882" t="s">
        <v>82</v>
      </c>
      <c r="J2882" t="s">
        <v>25</v>
      </c>
      <c r="K2882" t="s">
        <v>25</v>
      </c>
      <c r="L2882">
        <v>70</v>
      </c>
      <c r="M2882" t="s">
        <v>23</v>
      </c>
      <c r="N2882" t="s">
        <v>36</v>
      </c>
      <c r="O2882" t="s">
        <v>23</v>
      </c>
      <c r="P2882">
        <v>0</v>
      </c>
      <c r="Q2882" t="s">
        <v>36</v>
      </c>
      <c r="R2882" t="s">
        <v>37</v>
      </c>
      <c r="S2882" t="s">
        <v>38</v>
      </c>
      <c r="T2882">
        <v>61</v>
      </c>
      <c r="U2882" t="s">
        <v>9484</v>
      </c>
      <c r="V2882">
        <v>61</v>
      </c>
      <c r="W2882">
        <v>3397</v>
      </c>
      <c r="Z2882" t="s">
        <v>488</v>
      </c>
      <c r="AA2882" s="1">
        <v>45000</v>
      </c>
      <c r="AB2882" s="1">
        <v>44714</v>
      </c>
      <c r="AC2882" t="s">
        <v>30</v>
      </c>
      <c r="AD2882" t="s">
        <v>9475</v>
      </c>
      <c r="AE2882" s="14">
        <v>58.298507558679439</v>
      </c>
      <c r="AF2882">
        <v>1</v>
      </c>
      <c r="AG2882" t="s">
        <v>31</v>
      </c>
      <c r="AH2882" t="s">
        <v>31</v>
      </c>
      <c r="AI2882" t="b">
        <v>0</v>
      </c>
      <c r="AJ2882" t="s">
        <v>23</v>
      </c>
      <c r="AK2882" t="s">
        <v>64</v>
      </c>
      <c r="AL2882" t="str">
        <f>IF(AmazonChurn[[#This Row],[Average Monthly Expenses]]&lt;=30,"Low",IF(AmazonChurn[[#This Row],[Average Monthly Expenses]]&lt;=60,"Medium","High"))</f>
        <v>Medium</v>
      </c>
      <c r="AM2882" t="str">
        <f>IF(AmazonChurn[[#This Row],[Number of Complaints or Support]]&lt;3,"Low",IF(AmazonChurn[[#This Row],[Number of Complaints or Support]]&lt;=7,"Medium","High"))</f>
        <v>Low</v>
      </c>
      <c r="AN2882" s="14">
        <f>AmazonChurn[[#This Row],[Number of Complaints or Support]]/AmazonChurn[[#This Row],[Account Length (in months)]]</f>
        <v>1.7857142857142856E-2</v>
      </c>
    </row>
    <row r="2883" spans="1:40" x14ac:dyDescent="0.25">
      <c r="A2883" t="s">
        <v>4808</v>
      </c>
      <c r="B2883" t="s">
        <v>23</v>
      </c>
      <c r="C2883">
        <v>64</v>
      </c>
      <c r="D2883">
        <v>0</v>
      </c>
      <c r="E2883">
        <v>4</v>
      </c>
      <c r="F2883">
        <v>1</v>
      </c>
      <c r="G2883" t="s">
        <v>36</v>
      </c>
      <c r="H2883">
        <v>0</v>
      </c>
      <c r="I2883" t="s">
        <v>153</v>
      </c>
      <c r="J2883" t="s">
        <v>25</v>
      </c>
      <c r="K2883" t="s">
        <v>25</v>
      </c>
      <c r="L2883">
        <v>55</v>
      </c>
      <c r="M2883" t="s">
        <v>23</v>
      </c>
      <c r="N2883" t="s">
        <v>23</v>
      </c>
      <c r="O2883" t="s">
        <v>23</v>
      </c>
      <c r="P2883">
        <v>0</v>
      </c>
      <c r="Q2883" t="s">
        <v>36</v>
      </c>
      <c r="R2883" t="s">
        <v>57</v>
      </c>
      <c r="S2883" t="s">
        <v>38</v>
      </c>
      <c r="T2883">
        <v>39</v>
      </c>
      <c r="U2883" t="s">
        <v>9484</v>
      </c>
      <c r="V2883">
        <v>39</v>
      </c>
      <c r="W2883">
        <v>2504</v>
      </c>
      <c r="Z2883" t="s">
        <v>612</v>
      </c>
      <c r="AA2883" s="1">
        <v>43847</v>
      </c>
      <c r="AB2883" s="1">
        <v>45169</v>
      </c>
      <c r="AC2883" t="s">
        <v>41</v>
      </c>
      <c r="AD2883" t="s">
        <v>9477</v>
      </c>
      <c r="AE2883" s="14">
        <v>35.612420444086872</v>
      </c>
      <c r="AF2883">
        <v>4</v>
      </c>
      <c r="AG2883" t="s">
        <v>31</v>
      </c>
      <c r="AH2883" t="s">
        <v>31</v>
      </c>
      <c r="AI2883" t="b">
        <v>0</v>
      </c>
      <c r="AJ2883" t="s">
        <v>23</v>
      </c>
      <c r="AK2883" t="s">
        <v>64</v>
      </c>
      <c r="AL2883" t="str">
        <f>IF(AmazonChurn[[#This Row],[Average Monthly Expenses]]&lt;=30,"Low",IF(AmazonChurn[[#This Row],[Average Monthly Expenses]]&lt;=60,"Medium","High"))</f>
        <v>Medium</v>
      </c>
      <c r="AM2883" t="str">
        <f>IF(AmazonChurn[[#This Row],[Number of Complaints or Support]]&lt;3,"Low",IF(AmazonChurn[[#This Row],[Number of Complaints or Support]]&lt;=7,"Medium","High"))</f>
        <v>Medium</v>
      </c>
      <c r="AN2883" s="14">
        <f>AmazonChurn[[#This Row],[Number of Complaints or Support]]/AmazonChurn[[#This Row],[Account Length (in months)]]</f>
        <v>6.25E-2</v>
      </c>
    </row>
    <row r="2884" spans="1:40" x14ac:dyDescent="0.25">
      <c r="A2884" t="s">
        <v>4809</v>
      </c>
      <c r="B2884" t="s">
        <v>23</v>
      </c>
      <c r="C2884">
        <v>71</v>
      </c>
      <c r="D2884">
        <v>1</v>
      </c>
      <c r="E2884">
        <v>10</v>
      </c>
      <c r="F2884">
        <v>1</v>
      </c>
      <c r="G2884" t="s">
        <v>36</v>
      </c>
      <c r="H2884">
        <v>0</v>
      </c>
      <c r="I2884" t="s">
        <v>225</v>
      </c>
      <c r="J2884" t="s">
        <v>25</v>
      </c>
      <c r="K2884" t="s">
        <v>25</v>
      </c>
      <c r="L2884">
        <v>35</v>
      </c>
      <c r="M2884" t="s">
        <v>23</v>
      </c>
      <c r="N2884" t="s">
        <v>23</v>
      </c>
      <c r="O2884" t="s">
        <v>23</v>
      </c>
      <c r="P2884">
        <v>0</v>
      </c>
      <c r="Q2884" t="s">
        <v>36</v>
      </c>
      <c r="R2884" t="s">
        <v>57</v>
      </c>
      <c r="S2884" t="s">
        <v>38</v>
      </c>
      <c r="T2884">
        <v>32</v>
      </c>
      <c r="U2884" t="s">
        <v>9484</v>
      </c>
      <c r="V2884">
        <v>32</v>
      </c>
      <c r="W2884">
        <v>2303</v>
      </c>
      <c r="Z2884" t="s">
        <v>4810</v>
      </c>
      <c r="AA2884" s="1">
        <v>44513</v>
      </c>
      <c r="AB2884" s="1">
        <v>44970</v>
      </c>
      <c r="AC2884" t="s">
        <v>41</v>
      </c>
      <c r="AD2884" t="s">
        <v>9477</v>
      </c>
      <c r="AE2884" s="14">
        <v>30.56000755135711</v>
      </c>
      <c r="AF2884">
        <v>1</v>
      </c>
      <c r="AG2884" t="s">
        <v>69</v>
      </c>
      <c r="AH2884" t="s">
        <v>69</v>
      </c>
      <c r="AI2884" t="b">
        <v>1</v>
      </c>
      <c r="AJ2884" t="s">
        <v>36</v>
      </c>
      <c r="AK2884" t="s">
        <v>54</v>
      </c>
      <c r="AL2884" t="str">
        <f>IF(AmazonChurn[[#This Row],[Average Monthly Expenses]]&lt;=30,"Low",IF(AmazonChurn[[#This Row],[Average Monthly Expenses]]&lt;=60,"Medium","High"))</f>
        <v>Medium</v>
      </c>
      <c r="AM2884" t="str">
        <f>IF(AmazonChurn[[#This Row],[Number of Complaints or Support]]&lt;3,"Low",IF(AmazonChurn[[#This Row],[Number of Complaints or Support]]&lt;=7,"Medium","High"))</f>
        <v>Low</v>
      </c>
      <c r="AN2884" s="14">
        <f>AmazonChurn[[#This Row],[Number of Complaints or Support]]/AmazonChurn[[#This Row],[Account Length (in months)]]</f>
        <v>1.4084507042253521E-2</v>
      </c>
    </row>
    <row r="2885" spans="1:40" x14ac:dyDescent="0.25">
      <c r="A2885" t="s">
        <v>4811</v>
      </c>
      <c r="B2885" t="s">
        <v>23</v>
      </c>
      <c r="C2885">
        <v>23</v>
      </c>
      <c r="D2885">
        <v>0</v>
      </c>
      <c r="E2885">
        <v>23</v>
      </c>
      <c r="F2885">
        <v>1</v>
      </c>
      <c r="G2885" t="s">
        <v>36</v>
      </c>
      <c r="H2885">
        <v>0</v>
      </c>
      <c r="I2885" t="s">
        <v>162</v>
      </c>
      <c r="J2885" t="s">
        <v>25</v>
      </c>
      <c r="K2885" t="s">
        <v>25</v>
      </c>
      <c r="L2885">
        <v>24</v>
      </c>
      <c r="M2885" t="s">
        <v>36</v>
      </c>
      <c r="N2885" t="s">
        <v>23</v>
      </c>
      <c r="O2885" t="s">
        <v>23</v>
      </c>
      <c r="P2885">
        <v>0</v>
      </c>
      <c r="Q2885" t="s">
        <v>23</v>
      </c>
      <c r="R2885" t="s">
        <v>26</v>
      </c>
      <c r="S2885" t="s">
        <v>130</v>
      </c>
      <c r="T2885">
        <v>36</v>
      </c>
      <c r="U2885" t="s">
        <v>9483</v>
      </c>
      <c r="V2885">
        <v>36</v>
      </c>
      <c r="W2885">
        <v>811</v>
      </c>
      <c r="Z2885" t="s">
        <v>4812</v>
      </c>
      <c r="AA2885" s="1">
        <v>43971</v>
      </c>
      <c r="AB2885" s="1">
        <v>44572</v>
      </c>
      <c r="AC2885" t="s">
        <v>30</v>
      </c>
      <c r="AD2885" t="s">
        <v>9475</v>
      </c>
      <c r="AE2885" s="14">
        <v>41.113804053888558</v>
      </c>
      <c r="AF2885">
        <v>5</v>
      </c>
      <c r="AG2885" t="s">
        <v>69</v>
      </c>
      <c r="AH2885" t="s">
        <v>69</v>
      </c>
      <c r="AI2885" t="b">
        <v>1</v>
      </c>
      <c r="AJ2885" t="s">
        <v>36</v>
      </c>
      <c r="AK2885" t="s">
        <v>73</v>
      </c>
      <c r="AL2885" t="str">
        <f>IF(AmazonChurn[[#This Row],[Average Monthly Expenses]]&lt;=30,"Low",IF(AmazonChurn[[#This Row],[Average Monthly Expenses]]&lt;=60,"Medium","High"))</f>
        <v>Medium</v>
      </c>
      <c r="AM2885" t="str">
        <f>IF(AmazonChurn[[#This Row],[Number of Complaints or Support]]&lt;3,"Low",IF(AmazonChurn[[#This Row],[Number of Complaints or Support]]&lt;=7,"Medium","High"))</f>
        <v>Medium</v>
      </c>
      <c r="AN2885" s="14">
        <f>AmazonChurn[[#This Row],[Number of Complaints or Support]]/AmazonChurn[[#This Row],[Account Length (in months)]]</f>
        <v>0.21739130434782608</v>
      </c>
    </row>
    <row r="2886" spans="1:40" x14ac:dyDescent="0.25">
      <c r="A2886" t="s">
        <v>4813</v>
      </c>
      <c r="B2886" t="s">
        <v>36</v>
      </c>
      <c r="C2886">
        <v>64</v>
      </c>
      <c r="D2886">
        <v>2</v>
      </c>
      <c r="E2886">
        <v>5</v>
      </c>
      <c r="F2886">
        <v>1</v>
      </c>
      <c r="G2886" t="s">
        <v>36</v>
      </c>
      <c r="H2886">
        <v>0</v>
      </c>
      <c r="I2886" t="s">
        <v>136</v>
      </c>
      <c r="J2886" t="s">
        <v>25</v>
      </c>
      <c r="K2886" t="s">
        <v>25</v>
      </c>
      <c r="L2886">
        <v>40</v>
      </c>
      <c r="M2886" t="s">
        <v>23</v>
      </c>
      <c r="N2886" t="s">
        <v>23</v>
      </c>
      <c r="O2886" t="s">
        <v>23</v>
      </c>
      <c r="P2886">
        <v>0</v>
      </c>
      <c r="Q2886" t="s">
        <v>36</v>
      </c>
      <c r="R2886" t="s">
        <v>37</v>
      </c>
      <c r="S2886" t="s">
        <v>124</v>
      </c>
      <c r="T2886">
        <v>46</v>
      </c>
      <c r="U2886" t="s">
        <v>9484</v>
      </c>
      <c r="V2886">
        <v>46</v>
      </c>
      <c r="W2886">
        <v>2920</v>
      </c>
      <c r="X2886" t="s">
        <v>46</v>
      </c>
      <c r="Y2886" t="s">
        <v>220</v>
      </c>
      <c r="Z2886" t="s">
        <v>468</v>
      </c>
      <c r="AA2886" s="1">
        <v>44057</v>
      </c>
      <c r="AB2886" s="1">
        <v>44974</v>
      </c>
      <c r="AC2886" t="s">
        <v>30</v>
      </c>
      <c r="AD2886" t="s">
        <v>9475</v>
      </c>
      <c r="AE2886" s="14">
        <v>41.887349645493437</v>
      </c>
      <c r="AF2886">
        <v>7</v>
      </c>
      <c r="AG2886" t="s">
        <v>69</v>
      </c>
      <c r="AH2886" t="s">
        <v>69</v>
      </c>
      <c r="AI2886" t="b">
        <v>1</v>
      </c>
      <c r="AJ2886" t="s">
        <v>36</v>
      </c>
      <c r="AK2886" t="s">
        <v>54</v>
      </c>
      <c r="AL2886" t="str">
        <f>IF(AmazonChurn[[#This Row],[Average Monthly Expenses]]&lt;=30,"Low",IF(AmazonChurn[[#This Row],[Average Monthly Expenses]]&lt;=60,"Medium","High"))</f>
        <v>Medium</v>
      </c>
      <c r="AM2886" t="str">
        <f>IF(AmazonChurn[[#This Row],[Number of Complaints or Support]]&lt;3,"Low",IF(AmazonChurn[[#This Row],[Number of Complaints or Support]]&lt;=7,"Medium","High"))</f>
        <v>Medium</v>
      </c>
      <c r="AN2886" s="14">
        <f>AmazonChurn[[#This Row],[Number of Complaints or Support]]/AmazonChurn[[#This Row],[Account Length (in months)]]</f>
        <v>0.109375</v>
      </c>
    </row>
    <row r="2887" spans="1:40" x14ac:dyDescent="0.25">
      <c r="A2887" t="s">
        <v>4814</v>
      </c>
      <c r="B2887" t="s">
        <v>23</v>
      </c>
      <c r="C2887">
        <v>58</v>
      </c>
      <c r="D2887">
        <v>0</v>
      </c>
      <c r="E2887">
        <v>17</v>
      </c>
      <c r="F2887">
        <v>1</v>
      </c>
      <c r="G2887" t="s">
        <v>36</v>
      </c>
      <c r="H2887">
        <v>0</v>
      </c>
      <c r="I2887" t="s">
        <v>640</v>
      </c>
      <c r="J2887" t="s">
        <v>35</v>
      </c>
      <c r="K2887" t="s">
        <v>9472</v>
      </c>
      <c r="L2887">
        <v>28</v>
      </c>
      <c r="M2887" t="s">
        <v>36</v>
      </c>
      <c r="N2887" t="s">
        <v>23</v>
      </c>
      <c r="O2887" t="s">
        <v>23</v>
      </c>
      <c r="P2887">
        <v>0</v>
      </c>
      <c r="Q2887" t="s">
        <v>36</v>
      </c>
      <c r="R2887" t="s">
        <v>57</v>
      </c>
      <c r="S2887" t="s">
        <v>124</v>
      </c>
      <c r="T2887">
        <v>42</v>
      </c>
      <c r="U2887" t="s">
        <v>9484</v>
      </c>
      <c r="V2887">
        <v>42</v>
      </c>
      <c r="W2887">
        <v>2416</v>
      </c>
      <c r="Z2887" t="s">
        <v>4815</v>
      </c>
      <c r="AA2887" s="1">
        <v>44898</v>
      </c>
      <c r="AB2887" s="1">
        <v>44434</v>
      </c>
      <c r="AC2887" t="s">
        <v>48</v>
      </c>
      <c r="AD2887" t="s">
        <v>9476</v>
      </c>
      <c r="AE2887" s="14">
        <v>38.241474751096519</v>
      </c>
      <c r="AF2887">
        <v>0</v>
      </c>
      <c r="AG2887" t="s">
        <v>53</v>
      </c>
      <c r="AH2887" t="s">
        <v>9480</v>
      </c>
      <c r="AI2887" t="b">
        <v>1</v>
      </c>
      <c r="AJ2887" t="s">
        <v>36</v>
      </c>
      <c r="AK2887" t="s">
        <v>73</v>
      </c>
      <c r="AL2887" t="str">
        <f>IF(AmazonChurn[[#This Row],[Average Monthly Expenses]]&lt;=30,"Low",IF(AmazonChurn[[#This Row],[Average Monthly Expenses]]&lt;=60,"Medium","High"))</f>
        <v>Medium</v>
      </c>
      <c r="AM2887" t="str">
        <f>IF(AmazonChurn[[#This Row],[Number of Complaints or Support]]&lt;3,"Low",IF(AmazonChurn[[#This Row],[Number of Complaints or Support]]&lt;=7,"Medium","High"))</f>
        <v>Low</v>
      </c>
      <c r="AN2887" s="14">
        <f>AmazonChurn[[#This Row],[Number of Complaints or Support]]/AmazonChurn[[#This Row],[Account Length (in months)]]</f>
        <v>0</v>
      </c>
    </row>
    <row r="2888" spans="1:40" x14ac:dyDescent="0.25">
      <c r="A2888" t="s">
        <v>4816</v>
      </c>
      <c r="B2888" t="s">
        <v>23</v>
      </c>
      <c r="C2888">
        <v>22</v>
      </c>
      <c r="D2888">
        <v>0</v>
      </c>
      <c r="E2888">
        <v>7</v>
      </c>
      <c r="F2888">
        <v>1</v>
      </c>
      <c r="G2888" t="s">
        <v>36</v>
      </c>
      <c r="H2888">
        <v>0</v>
      </c>
      <c r="I2888" t="s">
        <v>162</v>
      </c>
      <c r="J2888" t="s">
        <v>25</v>
      </c>
      <c r="K2888" t="s">
        <v>25</v>
      </c>
      <c r="L2888">
        <v>63</v>
      </c>
      <c r="M2888" t="s">
        <v>23</v>
      </c>
      <c r="N2888" t="s">
        <v>23</v>
      </c>
      <c r="O2888" t="s">
        <v>36</v>
      </c>
      <c r="P2888">
        <v>5</v>
      </c>
      <c r="Q2888" t="s">
        <v>23</v>
      </c>
      <c r="R2888" t="s">
        <v>26</v>
      </c>
      <c r="S2888" t="s">
        <v>124</v>
      </c>
      <c r="T2888">
        <v>40</v>
      </c>
      <c r="U2888" t="s">
        <v>9484</v>
      </c>
      <c r="V2888">
        <v>40</v>
      </c>
      <c r="W2888">
        <v>895</v>
      </c>
      <c r="Z2888" t="s">
        <v>4817</v>
      </c>
      <c r="AA2888" s="1">
        <v>44185</v>
      </c>
      <c r="AB2888" s="1">
        <v>43842</v>
      </c>
      <c r="AC2888" t="s">
        <v>48</v>
      </c>
      <c r="AD2888" t="s">
        <v>9476</v>
      </c>
      <c r="AE2888" s="14">
        <v>41.78071890275455</v>
      </c>
      <c r="AF2888">
        <v>2</v>
      </c>
      <c r="AG2888" t="s">
        <v>69</v>
      </c>
      <c r="AH2888" t="s">
        <v>69</v>
      </c>
      <c r="AI2888" t="b">
        <v>0</v>
      </c>
      <c r="AJ2888" t="s">
        <v>23</v>
      </c>
      <c r="AK2888" t="s">
        <v>64</v>
      </c>
      <c r="AL2888" t="str">
        <f>IF(AmazonChurn[[#This Row],[Average Monthly Expenses]]&lt;=30,"Low",IF(AmazonChurn[[#This Row],[Average Monthly Expenses]]&lt;=60,"Medium","High"))</f>
        <v>Medium</v>
      </c>
      <c r="AM2888" t="str">
        <f>IF(AmazonChurn[[#This Row],[Number of Complaints or Support]]&lt;3,"Low",IF(AmazonChurn[[#This Row],[Number of Complaints or Support]]&lt;=7,"Medium","High"))</f>
        <v>Low</v>
      </c>
      <c r="AN2888" s="14">
        <f>AmazonChurn[[#This Row],[Number of Complaints or Support]]/AmazonChurn[[#This Row],[Account Length (in months)]]</f>
        <v>9.0909090909090912E-2</v>
      </c>
    </row>
    <row r="2889" spans="1:40" x14ac:dyDescent="0.25">
      <c r="A2889" t="s">
        <v>4818</v>
      </c>
      <c r="B2889" t="s">
        <v>36</v>
      </c>
      <c r="C2889">
        <v>14</v>
      </c>
      <c r="D2889">
        <v>3</v>
      </c>
      <c r="E2889">
        <v>2</v>
      </c>
      <c r="F2889">
        <v>1</v>
      </c>
      <c r="G2889" t="s">
        <v>36</v>
      </c>
      <c r="H2889">
        <v>0</v>
      </c>
      <c r="I2889" t="s">
        <v>24</v>
      </c>
      <c r="J2889" t="s">
        <v>25</v>
      </c>
      <c r="K2889" t="s">
        <v>25</v>
      </c>
      <c r="L2889">
        <v>69</v>
      </c>
      <c r="M2889" t="s">
        <v>23</v>
      </c>
      <c r="N2889" t="s">
        <v>36</v>
      </c>
      <c r="O2889" t="s">
        <v>23</v>
      </c>
      <c r="P2889">
        <v>0</v>
      </c>
      <c r="Q2889" t="s">
        <v>23</v>
      </c>
      <c r="R2889" t="s">
        <v>26</v>
      </c>
      <c r="S2889" t="s">
        <v>124</v>
      </c>
      <c r="T2889">
        <v>48</v>
      </c>
      <c r="U2889" t="s">
        <v>9484</v>
      </c>
      <c r="V2889">
        <v>48</v>
      </c>
      <c r="W2889">
        <v>670</v>
      </c>
      <c r="X2889" t="s">
        <v>46</v>
      </c>
      <c r="Y2889" t="s">
        <v>220</v>
      </c>
      <c r="Z2889" t="s">
        <v>4819</v>
      </c>
      <c r="AA2889" s="1">
        <v>45055</v>
      </c>
      <c r="AB2889" s="1">
        <v>44045</v>
      </c>
      <c r="AC2889" t="s">
        <v>48</v>
      </c>
      <c r="AD2889" t="s">
        <v>9476</v>
      </c>
      <c r="AE2889" s="14">
        <v>40.995243218347241</v>
      </c>
      <c r="AF2889">
        <v>0</v>
      </c>
      <c r="AG2889" t="s">
        <v>69</v>
      </c>
      <c r="AH2889" t="s">
        <v>69</v>
      </c>
      <c r="AI2889" t="b">
        <v>0</v>
      </c>
      <c r="AJ2889" t="s">
        <v>23</v>
      </c>
      <c r="AK2889" t="s">
        <v>73</v>
      </c>
      <c r="AL2889" t="str">
        <f>IF(AmazonChurn[[#This Row],[Average Monthly Expenses]]&lt;=30,"Low",IF(AmazonChurn[[#This Row],[Average Monthly Expenses]]&lt;=60,"Medium","High"))</f>
        <v>Medium</v>
      </c>
      <c r="AM2889" t="str">
        <f>IF(AmazonChurn[[#This Row],[Number of Complaints or Support]]&lt;3,"Low",IF(AmazonChurn[[#This Row],[Number of Complaints or Support]]&lt;=7,"Medium","High"))</f>
        <v>Low</v>
      </c>
      <c r="AN2889" s="14">
        <f>AmazonChurn[[#This Row],[Number of Complaints or Support]]/AmazonChurn[[#This Row],[Account Length (in months)]]</f>
        <v>0</v>
      </c>
    </row>
    <row r="2890" spans="1:40" x14ac:dyDescent="0.25">
      <c r="A2890" t="s">
        <v>4820</v>
      </c>
      <c r="B2890" t="s">
        <v>23</v>
      </c>
      <c r="C2890">
        <v>52</v>
      </c>
      <c r="D2890">
        <v>0</v>
      </c>
      <c r="E2890">
        <v>3</v>
      </c>
      <c r="F2890">
        <v>1</v>
      </c>
      <c r="G2890" t="s">
        <v>36</v>
      </c>
      <c r="H2890">
        <v>0</v>
      </c>
      <c r="I2890" t="s">
        <v>357</v>
      </c>
      <c r="J2890" t="s">
        <v>35</v>
      </c>
      <c r="K2890" t="s">
        <v>9472</v>
      </c>
      <c r="L2890">
        <v>42</v>
      </c>
      <c r="M2890" t="s">
        <v>23</v>
      </c>
      <c r="N2890" t="s">
        <v>23</v>
      </c>
      <c r="O2890" t="s">
        <v>23</v>
      </c>
      <c r="P2890">
        <v>0</v>
      </c>
      <c r="Q2890" t="s">
        <v>23</v>
      </c>
      <c r="R2890" t="s">
        <v>57</v>
      </c>
      <c r="S2890" t="s">
        <v>124</v>
      </c>
      <c r="T2890">
        <v>35</v>
      </c>
      <c r="U2890" t="s">
        <v>9484</v>
      </c>
      <c r="V2890">
        <v>35</v>
      </c>
      <c r="W2890">
        <v>1813</v>
      </c>
      <c r="Z2890" t="s">
        <v>3730</v>
      </c>
      <c r="AA2890" s="1">
        <v>44215</v>
      </c>
      <c r="AB2890" s="1">
        <v>43871</v>
      </c>
      <c r="AC2890" t="s">
        <v>41</v>
      </c>
      <c r="AD2890" t="s">
        <v>9477</v>
      </c>
      <c r="AE2890" s="14">
        <v>28.782306829137401</v>
      </c>
      <c r="AF2890">
        <v>10</v>
      </c>
      <c r="AG2890" t="s">
        <v>53</v>
      </c>
      <c r="AH2890" t="s">
        <v>9480</v>
      </c>
      <c r="AI2890" t="b">
        <v>1</v>
      </c>
      <c r="AJ2890" t="s">
        <v>36</v>
      </c>
      <c r="AK2890" t="s">
        <v>32</v>
      </c>
      <c r="AL2890" t="str">
        <f>IF(AmazonChurn[[#This Row],[Average Monthly Expenses]]&lt;=30,"Low",IF(AmazonChurn[[#This Row],[Average Monthly Expenses]]&lt;=60,"Medium","High"))</f>
        <v>Low</v>
      </c>
      <c r="AM2890" t="str">
        <f>IF(AmazonChurn[[#This Row],[Number of Complaints or Support]]&lt;3,"Low",IF(AmazonChurn[[#This Row],[Number of Complaints or Support]]&lt;=7,"Medium","High"))</f>
        <v>High</v>
      </c>
      <c r="AN2890" s="14">
        <f>AmazonChurn[[#This Row],[Number of Complaints or Support]]/AmazonChurn[[#This Row],[Account Length (in months)]]</f>
        <v>0.19230769230769232</v>
      </c>
    </row>
    <row r="2891" spans="1:40" x14ac:dyDescent="0.25">
      <c r="A2891" t="s">
        <v>4821</v>
      </c>
      <c r="B2891" t="s">
        <v>23</v>
      </c>
      <c r="C2891">
        <v>70</v>
      </c>
      <c r="D2891">
        <v>0</v>
      </c>
      <c r="E2891">
        <v>6</v>
      </c>
      <c r="F2891">
        <v>1</v>
      </c>
      <c r="G2891" t="s">
        <v>36</v>
      </c>
      <c r="H2891">
        <v>0</v>
      </c>
      <c r="I2891" t="s">
        <v>105</v>
      </c>
      <c r="J2891" t="s">
        <v>25</v>
      </c>
      <c r="K2891" t="s">
        <v>25</v>
      </c>
      <c r="L2891">
        <v>64</v>
      </c>
      <c r="M2891" t="s">
        <v>23</v>
      </c>
      <c r="N2891" t="s">
        <v>23</v>
      </c>
      <c r="O2891" t="s">
        <v>23</v>
      </c>
      <c r="P2891">
        <v>0</v>
      </c>
      <c r="Q2891" t="s">
        <v>36</v>
      </c>
      <c r="R2891" t="s">
        <v>57</v>
      </c>
      <c r="S2891" t="s">
        <v>124</v>
      </c>
      <c r="T2891">
        <v>46</v>
      </c>
      <c r="U2891" t="s">
        <v>9484</v>
      </c>
      <c r="V2891">
        <v>46</v>
      </c>
      <c r="W2891">
        <v>3201</v>
      </c>
      <c r="Z2891" t="s">
        <v>1396</v>
      </c>
      <c r="AA2891" s="1">
        <v>45159</v>
      </c>
      <c r="AB2891" s="1">
        <v>45097</v>
      </c>
      <c r="AC2891" t="s">
        <v>30</v>
      </c>
      <c r="AD2891" t="s">
        <v>9475</v>
      </c>
      <c r="AE2891" s="14">
        <v>51.327924359410972</v>
      </c>
      <c r="AF2891">
        <v>8</v>
      </c>
      <c r="AG2891" t="s">
        <v>31</v>
      </c>
      <c r="AH2891" t="s">
        <v>31</v>
      </c>
      <c r="AI2891" t="b">
        <v>0</v>
      </c>
      <c r="AJ2891" t="s">
        <v>23</v>
      </c>
      <c r="AK2891" t="s">
        <v>32</v>
      </c>
      <c r="AL2891" t="str">
        <f>IF(AmazonChurn[[#This Row],[Average Monthly Expenses]]&lt;=30,"Low",IF(AmazonChurn[[#This Row],[Average Monthly Expenses]]&lt;=60,"Medium","High"))</f>
        <v>Medium</v>
      </c>
      <c r="AM2891" t="str">
        <f>IF(AmazonChurn[[#This Row],[Number of Complaints or Support]]&lt;3,"Low",IF(AmazonChurn[[#This Row],[Number of Complaints or Support]]&lt;=7,"Medium","High"))</f>
        <v>High</v>
      </c>
      <c r="AN2891" s="14">
        <f>AmazonChurn[[#This Row],[Number of Complaints or Support]]/AmazonChurn[[#This Row],[Account Length (in months)]]</f>
        <v>0.11428571428571428</v>
      </c>
    </row>
    <row r="2892" spans="1:40" x14ac:dyDescent="0.25">
      <c r="A2892" t="s">
        <v>4822</v>
      </c>
      <c r="B2892" t="s">
        <v>23</v>
      </c>
      <c r="C2892">
        <v>69</v>
      </c>
      <c r="D2892">
        <v>0</v>
      </c>
      <c r="E2892">
        <v>7</v>
      </c>
      <c r="F2892">
        <v>1</v>
      </c>
      <c r="G2892" t="s">
        <v>36</v>
      </c>
      <c r="H2892">
        <v>0</v>
      </c>
      <c r="I2892" t="s">
        <v>92</v>
      </c>
      <c r="J2892" t="s">
        <v>25</v>
      </c>
      <c r="K2892" t="s">
        <v>25</v>
      </c>
      <c r="L2892">
        <v>19</v>
      </c>
      <c r="M2892" t="s">
        <v>36</v>
      </c>
      <c r="N2892" t="s">
        <v>23</v>
      </c>
      <c r="O2892" t="s">
        <v>23</v>
      </c>
      <c r="P2892">
        <v>0</v>
      </c>
      <c r="Q2892" t="s">
        <v>36</v>
      </c>
      <c r="R2892" t="s">
        <v>37</v>
      </c>
      <c r="S2892" t="s">
        <v>38</v>
      </c>
      <c r="T2892">
        <v>63</v>
      </c>
      <c r="U2892" t="s">
        <v>9484</v>
      </c>
      <c r="V2892">
        <v>63</v>
      </c>
      <c r="W2892">
        <v>4386</v>
      </c>
      <c r="Z2892" t="s">
        <v>4823</v>
      </c>
      <c r="AA2892" s="1">
        <v>44574</v>
      </c>
      <c r="AB2892" s="1">
        <v>44507</v>
      </c>
      <c r="AC2892" t="s">
        <v>41</v>
      </c>
      <c r="AD2892" t="s">
        <v>9477</v>
      </c>
      <c r="AE2892" s="14">
        <v>72.1860925129957</v>
      </c>
      <c r="AF2892">
        <v>7</v>
      </c>
      <c r="AG2892" t="s">
        <v>69</v>
      </c>
      <c r="AH2892" t="s">
        <v>69</v>
      </c>
      <c r="AI2892" t="b">
        <v>1</v>
      </c>
      <c r="AJ2892" t="s">
        <v>36</v>
      </c>
      <c r="AK2892" t="s">
        <v>32</v>
      </c>
      <c r="AL2892" t="str">
        <f>IF(AmazonChurn[[#This Row],[Average Monthly Expenses]]&lt;=30,"Low",IF(AmazonChurn[[#This Row],[Average Monthly Expenses]]&lt;=60,"Medium","High"))</f>
        <v>High</v>
      </c>
      <c r="AM2892" t="str">
        <f>IF(AmazonChurn[[#This Row],[Number of Complaints or Support]]&lt;3,"Low",IF(AmazonChurn[[#This Row],[Number of Complaints or Support]]&lt;=7,"Medium","High"))</f>
        <v>Medium</v>
      </c>
      <c r="AN2892" s="14">
        <f>AmazonChurn[[#This Row],[Number of Complaints or Support]]/AmazonChurn[[#This Row],[Account Length (in months)]]</f>
        <v>0.10144927536231885</v>
      </c>
    </row>
    <row r="2893" spans="1:40" x14ac:dyDescent="0.25">
      <c r="A2893" t="s">
        <v>4824</v>
      </c>
      <c r="B2893" t="s">
        <v>23</v>
      </c>
      <c r="C2893">
        <v>58</v>
      </c>
      <c r="D2893">
        <v>2</v>
      </c>
      <c r="E2893">
        <v>1</v>
      </c>
      <c r="F2893">
        <v>1</v>
      </c>
      <c r="G2893" t="s">
        <v>36</v>
      </c>
      <c r="H2893">
        <v>0</v>
      </c>
      <c r="I2893" t="s">
        <v>273</v>
      </c>
      <c r="J2893" t="s">
        <v>35</v>
      </c>
      <c r="K2893" t="s">
        <v>9472</v>
      </c>
      <c r="L2893">
        <v>77</v>
      </c>
      <c r="M2893" t="s">
        <v>23</v>
      </c>
      <c r="N2893" t="s">
        <v>36</v>
      </c>
      <c r="O2893" t="s">
        <v>23</v>
      </c>
      <c r="P2893">
        <v>0</v>
      </c>
      <c r="Q2893" t="s">
        <v>23</v>
      </c>
      <c r="R2893" t="s">
        <v>57</v>
      </c>
      <c r="S2893" t="s">
        <v>38</v>
      </c>
      <c r="T2893">
        <v>57</v>
      </c>
      <c r="U2893" t="s">
        <v>9484</v>
      </c>
      <c r="V2893">
        <v>57</v>
      </c>
      <c r="W2893">
        <v>3305</v>
      </c>
      <c r="Z2893" t="s">
        <v>2995</v>
      </c>
      <c r="AA2893" s="1">
        <v>44212</v>
      </c>
      <c r="AB2893" s="1">
        <v>43909</v>
      </c>
      <c r="AC2893" t="s">
        <v>30</v>
      </c>
      <c r="AD2893" t="s">
        <v>9475</v>
      </c>
      <c r="AE2893" s="14">
        <v>61.537497341028512</v>
      </c>
      <c r="AF2893">
        <v>0</v>
      </c>
      <c r="AG2893" t="s">
        <v>69</v>
      </c>
      <c r="AH2893" t="s">
        <v>69</v>
      </c>
      <c r="AI2893" t="b">
        <v>1</v>
      </c>
      <c r="AJ2893" t="s">
        <v>36</v>
      </c>
      <c r="AK2893" t="s">
        <v>32</v>
      </c>
      <c r="AL2893" t="str">
        <f>IF(AmazonChurn[[#This Row],[Average Monthly Expenses]]&lt;=30,"Low",IF(AmazonChurn[[#This Row],[Average Monthly Expenses]]&lt;=60,"Medium","High"))</f>
        <v>High</v>
      </c>
      <c r="AM2893" t="str">
        <f>IF(AmazonChurn[[#This Row],[Number of Complaints or Support]]&lt;3,"Low",IF(AmazonChurn[[#This Row],[Number of Complaints or Support]]&lt;=7,"Medium","High"))</f>
        <v>Low</v>
      </c>
      <c r="AN2893" s="14">
        <f>AmazonChurn[[#This Row],[Number of Complaints or Support]]/AmazonChurn[[#This Row],[Account Length (in months)]]</f>
        <v>0</v>
      </c>
    </row>
    <row r="2894" spans="1:40" x14ac:dyDescent="0.25">
      <c r="A2894" t="s">
        <v>1792</v>
      </c>
      <c r="B2894" t="s">
        <v>23</v>
      </c>
      <c r="C2894">
        <v>2</v>
      </c>
      <c r="D2894">
        <v>0</v>
      </c>
      <c r="E2894">
        <v>0</v>
      </c>
      <c r="F2894">
        <v>0</v>
      </c>
      <c r="G2894" t="s">
        <v>23</v>
      </c>
      <c r="H2894">
        <v>0</v>
      </c>
      <c r="I2894" t="s">
        <v>640</v>
      </c>
      <c r="J2894" t="s">
        <v>25</v>
      </c>
      <c r="K2894" t="s">
        <v>25</v>
      </c>
      <c r="L2894">
        <v>36</v>
      </c>
      <c r="M2894" t="s">
        <v>23</v>
      </c>
      <c r="N2894" t="s">
        <v>23</v>
      </c>
      <c r="O2894" t="s">
        <v>23</v>
      </c>
      <c r="P2894">
        <v>0</v>
      </c>
      <c r="Q2894" t="s">
        <v>23</v>
      </c>
      <c r="R2894" t="s">
        <v>26</v>
      </c>
      <c r="S2894" t="s">
        <v>130</v>
      </c>
      <c r="T2894">
        <v>9</v>
      </c>
      <c r="U2894" t="s">
        <v>9483</v>
      </c>
      <c r="V2894">
        <v>9</v>
      </c>
      <c r="W2894">
        <v>17</v>
      </c>
      <c r="Z2894" t="s">
        <v>2685</v>
      </c>
      <c r="AA2894" s="1">
        <v>45026</v>
      </c>
      <c r="AB2894" s="1">
        <v>45136</v>
      </c>
      <c r="AC2894" t="s">
        <v>41</v>
      </c>
      <c r="AD2894" t="s">
        <v>9477</v>
      </c>
      <c r="AE2894" s="14">
        <v>10.39690918394253</v>
      </c>
      <c r="AF2894">
        <v>4</v>
      </c>
      <c r="AG2894" t="s">
        <v>69</v>
      </c>
      <c r="AH2894" t="s">
        <v>69</v>
      </c>
      <c r="AI2894" t="b">
        <v>1</v>
      </c>
      <c r="AJ2894" t="s">
        <v>36</v>
      </c>
      <c r="AK2894" t="s">
        <v>73</v>
      </c>
      <c r="AL2894" t="str">
        <f>IF(AmazonChurn[[#This Row],[Average Monthly Expenses]]&lt;=30,"Low",IF(AmazonChurn[[#This Row],[Average Monthly Expenses]]&lt;=60,"Medium","High"))</f>
        <v>Low</v>
      </c>
      <c r="AM2894" t="str">
        <f>IF(AmazonChurn[[#This Row],[Number of Complaints or Support]]&lt;3,"Low",IF(AmazonChurn[[#This Row],[Number of Complaints or Support]]&lt;=7,"Medium","High"))</f>
        <v>Medium</v>
      </c>
      <c r="AN2894" s="14">
        <f>AmazonChurn[[#This Row],[Number of Complaints or Support]]/AmazonChurn[[#This Row],[Account Length (in months)]]</f>
        <v>2</v>
      </c>
    </row>
    <row r="2895" spans="1:40" x14ac:dyDescent="0.25">
      <c r="A2895" t="s">
        <v>4825</v>
      </c>
      <c r="B2895" t="s">
        <v>23</v>
      </c>
      <c r="C2895">
        <v>25</v>
      </c>
      <c r="D2895">
        <v>2</v>
      </c>
      <c r="E2895">
        <v>2</v>
      </c>
      <c r="F2895">
        <v>1</v>
      </c>
      <c r="G2895" t="s">
        <v>36</v>
      </c>
      <c r="H2895">
        <v>0</v>
      </c>
      <c r="I2895" t="s">
        <v>116</v>
      </c>
      <c r="J2895" t="s">
        <v>25</v>
      </c>
      <c r="K2895" t="s">
        <v>25</v>
      </c>
      <c r="L2895">
        <v>54</v>
      </c>
      <c r="M2895" t="s">
        <v>23</v>
      </c>
      <c r="N2895" t="s">
        <v>23</v>
      </c>
      <c r="O2895" t="s">
        <v>23</v>
      </c>
      <c r="P2895">
        <v>0</v>
      </c>
      <c r="Q2895" t="s">
        <v>23</v>
      </c>
      <c r="R2895" t="s">
        <v>26</v>
      </c>
      <c r="S2895" t="s">
        <v>124</v>
      </c>
      <c r="T2895">
        <v>52</v>
      </c>
      <c r="U2895" t="s">
        <v>9484</v>
      </c>
      <c r="V2895">
        <v>52</v>
      </c>
      <c r="W2895">
        <v>1329</v>
      </c>
      <c r="Z2895" t="s">
        <v>1525</v>
      </c>
      <c r="AA2895" s="1">
        <v>44838</v>
      </c>
      <c r="AB2895" s="1">
        <v>43997</v>
      </c>
      <c r="AC2895" t="s">
        <v>48</v>
      </c>
      <c r="AD2895" t="s">
        <v>9476</v>
      </c>
      <c r="AE2895" s="14">
        <v>48.545049661834852</v>
      </c>
      <c r="AF2895">
        <v>2</v>
      </c>
      <c r="AG2895" t="s">
        <v>53</v>
      </c>
      <c r="AH2895" t="s">
        <v>9480</v>
      </c>
      <c r="AI2895" t="b">
        <v>1</v>
      </c>
      <c r="AJ2895" t="s">
        <v>36</v>
      </c>
      <c r="AK2895" t="s">
        <v>54</v>
      </c>
      <c r="AL2895" t="str">
        <f>IF(AmazonChurn[[#This Row],[Average Monthly Expenses]]&lt;=30,"Low",IF(AmazonChurn[[#This Row],[Average Monthly Expenses]]&lt;=60,"Medium","High"))</f>
        <v>Medium</v>
      </c>
      <c r="AM2895" t="str">
        <f>IF(AmazonChurn[[#This Row],[Number of Complaints or Support]]&lt;3,"Low",IF(AmazonChurn[[#This Row],[Number of Complaints or Support]]&lt;=7,"Medium","High"))</f>
        <v>Low</v>
      </c>
      <c r="AN2895" s="14">
        <f>AmazonChurn[[#This Row],[Number of Complaints or Support]]/AmazonChurn[[#This Row],[Account Length (in months)]]</f>
        <v>0.08</v>
      </c>
    </row>
    <row r="2896" spans="1:40" x14ac:dyDescent="0.25">
      <c r="A2896" t="s">
        <v>4826</v>
      </c>
      <c r="B2896" t="s">
        <v>23</v>
      </c>
      <c r="C2896">
        <v>20</v>
      </c>
      <c r="D2896">
        <v>1</v>
      </c>
      <c r="E2896">
        <v>12</v>
      </c>
      <c r="F2896">
        <v>1</v>
      </c>
      <c r="G2896" t="s">
        <v>36</v>
      </c>
      <c r="H2896">
        <v>0</v>
      </c>
      <c r="I2896" t="s">
        <v>75</v>
      </c>
      <c r="J2896" t="s">
        <v>25</v>
      </c>
      <c r="K2896" t="s">
        <v>25</v>
      </c>
      <c r="L2896">
        <v>26</v>
      </c>
      <c r="M2896" t="s">
        <v>36</v>
      </c>
      <c r="N2896" t="s">
        <v>23</v>
      </c>
      <c r="O2896" t="s">
        <v>23</v>
      </c>
      <c r="P2896">
        <v>0</v>
      </c>
      <c r="Q2896" t="s">
        <v>23</v>
      </c>
      <c r="R2896" t="s">
        <v>26</v>
      </c>
      <c r="S2896" t="s">
        <v>27</v>
      </c>
      <c r="T2896">
        <v>41</v>
      </c>
      <c r="U2896" t="s">
        <v>9483</v>
      </c>
      <c r="V2896">
        <v>41</v>
      </c>
      <c r="W2896">
        <v>823</v>
      </c>
      <c r="Z2896" t="s">
        <v>2874</v>
      </c>
      <c r="AA2896" s="1">
        <v>43861</v>
      </c>
      <c r="AB2896" s="1">
        <v>45229</v>
      </c>
      <c r="AC2896" t="s">
        <v>30</v>
      </c>
      <c r="AD2896" t="s">
        <v>9475</v>
      </c>
      <c r="AE2896" s="14">
        <v>40.107172134207943</v>
      </c>
      <c r="AF2896">
        <v>10</v>
      </c>
      <c r="AG2896" t="s">
        <v>69</v>
      </c>
      <c r="AH2896" t="s">
        <v>69</v>
      </c>
      <c r="AI2896" t="b">
        <v>1</v>
      </c>
      <c r="AJ2896" t="s">
        <v>36</v>
      </c>
      <c r="AK2896" t="s">
        <v>54</v>
      </c>
      <c r="AL2896" t="str">
        <f>IF(AmazonChurn[[#This Row],[Average Monthly Expenses]]&lt;=30,"Low",IF(AmazonChurn[[#This Row],[Average Monthly Expenses]]&lt;=60,"Medium","High"))</f>
        <v>Medium</v>
      </c>
      <c r="AM2896" t="str">
        <f>IF(AmazonChurn[[#This Row],[Number of Complaints or Support]]&lt;3,"Low",IF(AmazonChurn[[#This Row],[Number of Complaints or Support]]&lt;=7,"Medium","High"))</f>
        <v>High</v>
      </c>
      <c r="AN2896" s="14">
        <f>AmazonChurn[[#This Row],[Number of Complaints or Support]]/AmazonChurn[[#This Row],[Account Length (in months)]]</f>
        <v>0.5</v>
      </c>
    </row>
    <row r="2897" spans="1:40" x14ac:dyDescent="0.25">
      <c r="A2897" t="s">
        <v>4827</v>
      </c>
      <c r="B2897" t="s">
        <v>23</v>
      </c>
      <c r="C2897">
        <v>66</v>
      </c>
      <c r="D2897">
        <v>0</v>
      </c>
      <c r="E2897">
        <v>0</v>
      </c>
      <c r="F2897">
        <v>0</v>
      </c>
      <c r="G2897" t="s">
        <v>23</v>
      </c>
      <c r="H2897">
        <v>0</v>
      </c>
      <c r="I2897" t="s">
        <v>34</v>
      </c>
      <c r="J2897" t="s">
        <v>25</v>
      </c>
      <c r="K2897" t="s">
        <v>25</v>
      </c>
      <c r="L2897">
        <v>27</v>
      </c>
      <c r="M2897" t="s">
        <v>36</v>
      </c>
      <c r="N2897" t="s">
        <v>23</v>
      </c>
      <c r="O2897" t="s">
        <v>36</v>
      </c>
      <c r="P2897">
        <v>3</v>
      </c>
      <c r="Q2897" t="s">
        <v>23</v>
      </c>
      <c r="R2897" t="s">
        <v>57</v>
      </c>
      <c r="S2897" t="s">
        <v>130</v>
      </c>
      <c r="T2897">
        <v>10</v>
      </c>
      <c r="U2897" t="s">
        <v>9483</v>
      </c>
      <c r="V2897">
        <v>10</v>
      </c>
      <c r="W2897">
        <v>679</v>
      </c>
      <c r="Z2897" t="s">
        <v>4828</v>
      </c>
      <c r="AA2897" s="1">
        <v>44075</v>
      </c>
      <c r="AB2897" s="1">
        <v>43917</v>
      </c>
      <c r="AC2897" t="s">
        <v>41</v>
      </c>
      <c r="AD2897" t="s">
        <v>9477</v>
      </c>
      <c r="AE2897" s="14">
        <v>11.994001550133421</v>
      </c>
      <c r="AF2897">
        <v>0</v>
      </c>
      <c r="AG2897" t="s">
        <v>53</v>
      </c>
      <c r="AH2897" t="s">
        <v>9480</v>
      </c>
      <c r="AI2897" t="b">
        <v>0</v>
      </c>
      <c r="AJ2897" t="s">
        <v>23</v>
      </c>
      <c r="AK2897" t="s">
        <v>32</v>
      </c>
      <c r="AL2897" t="str">
        <f>IF(AmazonChurn[[#This Row],[Average Monthly Expenses]]&lt;=30,"Low",IF(AmazonChurn[[#This Row],[Average Monthly Expenses]]&lt;=60,"Medium","High"))</f>
        <v>Low</v>
      </c>
      <c r="AM2897" t="str">
        <f>IF(AmazonChurn[[#This Row],[Number of Complaints or Support]]&lt;3,"Low",IF(AmazonChurn[[#This Row],[Number of Complaints or Support]]&lt;=7,"Medium","High"))</f>
        <v>Low</v>
      </c>
      <c r="AN2897" s="14">
        <f>AmazonChurn[[#This Row],[Number of Complaints or Support]]/AmazonChurn[[#This Row],[Account Length (in months)]]</f>
        <v>0</v>
      </c>
    </row>
    <row r="2898" spans="1:40" x14ac:dyDescent="0.25">
      <c r="A2898" t="s">
        <v>4829</v>
      </c>
      <c r="B2898" t="s">
        <v>23</v>
      </c>
      <c r="C2898">
        <v>4</v>
      </c>
      <c r="D2898">
        <v>0</v>
      </c>
      <c r="E2898">
        <v>24</v>
      </c>
      <c r="F2898">
        <v>1</v>
      </c>
      <c r="G2898" t="s">
        <v>36</v>
      </c>
      <c r="H2898">
        <v>0</v>
      </c>
      <c r="I2898" t="s">
        <v>181</v>
      </c>
      <c r="J2898" t="s">
        <v>25</v>
      </c>
      <c r="K2898" t="s">
        <v>25</v>
      </c>
      <c r="L2898">
        <v>20</v>
      </c>
      <c r="M2898" t="s">
        <v>36</v>
      </c>
      <c r="N2898" t="s">
        <v>23</v>
      </c>
      <c r="O2898" t="s">
        <v>36</v>
      </c>
      <c r="P2898">
        <v>5</v>
      </c>
      <c r="Q2898" t="s">
        <v>23</v>
      </c>
      <c r="R2898" t="s">
        <v>26</v>
      </c>
      <c r="S2898" t="s">
        <v>38</v>
      </c>
      <c r="T2898">
        <v>28</v>
      </c>
      <c r="U2898" t="s">
        <v>9484</v>
      </c>
      <c r="V2898">
        <v>28</v>
      </c>
      <c r="W2898">
        <v>123</v>
      </c>
      <c r="Z2898" t="s">
        <v>4830</v>
      </c>
      <c r="AA2898" s="1">
        <v>44681</v>
      </c>
      <c r="AB2898" s="1">
        <v>43996</v>
      </c>
      <c r="AC2898" t="s">
        <v>48</v>
      </c>
      <c r="AD2898" t="s">
        <v>9476</v>
      </c>
      <c r="AE2898" s="14">
        <v>23.75678757758968</v>
      </c>
      <c r="AF2898">
        <v>4</v>
      </c>
      <c r="AG2898" t="s">
        <v>69</v>
      </c>
      <c r="AH2898" t="s">
        <v>69</v>
      </c>
      <c r="AI2898" t="b">
        <v>1</v>
      </c>
      <c r="AJ2898" t="s">
        <v>36</v>
      </c>
      <c r="AK2898" t="s">
        <v>32</v>
      </c>
      <c r="AL2898" t="str">
        <f>IF(AmazonChurn[[#This Row],[Average Monthly Expenses]]&lt;=30,"Low",IF(AmazonChurn[[#This Row],[Average Monthly Expenses]]&lt;=60,"Medium","High"))</f>
        <v>Low</v>
      </c>
      <c r="AM2898" t="str">
        <f>IF(AmazonChurn[[#This Row],[Number of Complaints or Support]]&lt;3,"Low",IF(AmazonChurn[[#This Row],[Number of Complaints or Support]]&lt;=7,"Medium","High"))</f>
        <v>Medium</v>
      </c>
      <c r="AN2898" s="14">
        <f>AmazonChurn[[#This Row],[Number of Complaints or Support]]/AmazonChurn[[#This Row],[Account Length (in months)]]</f>
        <v>1</v>
      </c>
    </row>
    <row r="2899" spans="1:40" x14ac:dyDescent="0.25">
      <c r="A2899" t="s">
        <v>4831</v>
      </c>
      <c r="B2899" t="s">
        <v>23</v>
      </c>
      <c r="C2899">
        <v>53</v>
      </c>
      <c r="D2899">
        <v>0</v>
      </c>
      <c r="E2899">
        <v>3</v>
      </c>
      <c r="F2899">
        <v>1</v>
      </c>
      <c r="G2899" t="s">
        <v>36</v>
      </c>
      <c r="H2899">
        <v>0</v>
      </c>
      <c r="I2899" t="s">
        <v>82</v>
      </c>
      <c r="J2899" t="s">
        <v>35</v>
      </c>
      <c r="K2899" t="s">
        <v>9472</v>
      </c>
      <c r="L2899">
        <v>78</v>
      </c>
      <c r="M2899" t="s">
        <v>23</v>
      </c>
      <c r="N2899" t="s">
        <v>36</v>
      </c>
      <c r="O2899" t="s">
        <v>23</v>
      </c>
      <c r="P2899">
        <v>0</v>
      </c>
      <c r="Q2899" t="s">
        <v>23</v>
      </c>
      <c r="R2899" t="s">
        <v>26</v>
      </c>
      <c r="S2899" t="s">
        <v>38</v>
      </c>
      <c r="T2899">
        <v>43</v>
      </c>
      <c r="U2899" t="s">
        <v>9484</v>
      </c>
      <c r="V2899">
        <v>43</v>
      </c>
      <c r="W2899">
        <v>2291</v>
      </c>
      <c r="Z2899" t="s">
        <v>165</v>
      </c>
      <c r="AA2899" s="1">
        <v>45251</v>
      </c>
      <c r="AB2899" s="1">
        <v>44631</v>
      </c>
      <c r="AC2899" t="s">
        <v>41</v>
      </c>
      <c r="AD2899" t="s">
        <v>9477</v>
      </c>
      <c r="AE2899" s="14">
        <v>42.826690134512802</v>
      </c>
      <c r="AF2899">
        <v>1</v>
      </c>
      <c r="AG2899" t="s">
        <v>53</v>
      </c>
      <c r="AH2899" t="s">
        <v>9480</v>
      </c>
      <c r="AI2899" t="b">
        <v>1</v>
      </c>
      <c r="AJ2899" t="s">
        <v>36</v>
      </c>
      <c r="AK2899" t="s">
        <v>73</v>
      </c>
      <c r="AL2899" t="str">
        <f>IF(AmazonChurn[[#This Row],[Average Monthly Expenses]]&lt;=30,"Low",IF(AmazonChurn[[#This Row],[Average Monthly Expenses]]&lt;=60,"Medium","High"))</f>
        <v>Medium</v>
      </c>
      <c r="AM2899" t="str">
        <f>IF(AmazonChurn[[#This Row],[Number of Complaints or Support]]&lt;3,"Low",IF(AmazonChurn[[#This Row],[Number of Complaints or Support]]&lt;=7,"Medium","High"))</f>
        <v>Low</v>
      </c>
      <c r="AN2899" s="14">
        <f>AmazonChurn[[#This Row],[Number of Complaints or Support]]/AmazonChurn[[#This Row],[Account Length (in months)]]</f>
        <v>1.8867924528301886E-2</v>
      </c>
    </row>
    <row r="2900" spans="1:40" x14ac:dyDescent="0.25">
      <c r="A2900" t="s">
        <v>4832</v>
      </c>
      <c r="B2900" t="s">
        <v>23</v>
      </c>
      <c r="C2900">
        <v>8</v>
      </c>
      <c r="D2900">
        <v>0</v>
      </c>
      <c r="E2900">
        <v>9</v>
      </c>
      <c r="F2900">
        <v>0</v>
      </c>
      <c r="G2900" t="s">
        <v>23</v>
      </c>
      <c r="H2900">
        <v>14</v>
      </c>
      <c r="I2900" t="s">
        <v>150</v>
      </c>
      <c r="J2900" t="s">
        <v>25</v>
      </c>
      <c r="K2900" t="s">
        <v>25</v>
      </c>
      <c r="L2900">
        <v>58</v>
      </c>
      <c r="M2900" t="s">
        <v>23</v>
      </c>
      <c r="N2900" t="s">
        <v>23</v>
      </c>
      <c r="O2900" t="s">
        <v>23</v>
      </c>
      <c r="P2900">
        <v>0</v>
      </c>
      <c r="Q2900" t="s">
        <v>23</v>
      </c>
      <c r="R2900" t="s">
        <v>37</v>
      </c>
      <c r="S2900" t="s">
        <v>124</v>
      </c>
      <c r="T2900">
        <v>36</v>
      </c>
      <c r="U2900" t="s">
        <v>9484</v>
      </c>
      <c r="V2900">
        <v>36</v>
      </c>
      <c r="W2900">
        <v>287</v>
      </c>
      <c r="Z2900" t="s">
        <v>3104</v>
      </c>
      <c r="AA2900" s="1">
        <v>44095</v>
      </c>
      <c r="AB2900" s="1">
        <v>44663</v>
      </c>
      <c r="AC2900" t="s">
        <v>30</v>
      </c>
      <c r="AD2900" t="s">
        <v>9475</v>
      </c>
      <c r="AE2900" s="14">
        <v>35.225056811917433</v>
      </c>
      <c r="AF2900">
        <v>10</v>
      </c>
      <c r="AG2900" t="s">
        <v>53</v>
      </c>
      <c r="AH2900" t="s">
        <v>9480</v>
      </c>
      <c r="AI2900" t="b">
        <v>0</v>
      </c>
      <c r="AJ2900" t="s">
        <v>23</v>
      </c>
      <c r="AK2900" t="s">
        <v>32</v>
      </c>
      <c r="AL2900" t="str">
        <f>IF(AmazonChurn[[#This Row],[Average Monthly Expenses]]&lt;=30,"Low",IF(AmazonChurn[[#This Row],[Average Monthly Expenses]]&lt;=60,"Medium","High"))</f>
        <v>Medium</v>
      </c>
      <c r="AM2900" t="str">
        <f>IF(AmazonChurn[[#This Row],[Number of Complaints or Support]]&lt;3,"Low",IF(AmazonChurn[[#This Row],[Number of Complaints or Support]]&lt;=7,"Medium","High"))</f>
        <v>High</v>
      </c>
      <c r="AN2900" s="14">
        <f>AmazonChurn[[#This Row],[Number of Complaints or Support]]/AmazonChurn[[#This Row],[Account Length (in months)]]</f>
        <v>1.25</v>
      </c>
    </row>
    <row r="2901" spans="1:40" x14ac:dyDescent="0.25">
      <c r="A2901" t="s">
        <v>4833</v>
      </c>
      <c r="B2901" t="s">
        <v>36</v>
      </c>
      <c r="C2901">
        <v>4</v>
      </c>
      <c r="D2901">
        <v>0</v>
      </c>
      <c r="E2901">
        <v>9</v>
      </c>
      <c r="F2901">
        <v>1</v>
      </c>
      <c r="G2901" t="s">
        <v>36</v>
      </c>
      <c r="H2901">
        <v>0</v>
      </c>
      <c r="I2901" t="s">
        <v>357</v>
      </c>
      <c r="J2901" t="s">
        <v>25</v>
      </c>
      <c r="K2901" t="s">
        <v>25</v>
      </c>
      <c r="L2901">
        <v>38</v>
      </c>
      <c r="M2901" t="s">
        <v>23</v>
      </c>
      <c r="N2901" t="s">
        <v>23</v>
      </c>
      <c r="O2901" t="s">
        <v>36</v>
      </c>
      <c r="P2901">
        <v>6</v>
      </c>
      <c r="Q2901" t="s">
        <v>23</v>
      </c>
      <c r="R2901" t="s">
        <v>26</v>
      </c>
      <c r="S2901" t="s">
        <v>124</v>
      </c>
      <c r="T2901">
        <v>26</v>
      </c>
      <c r="U2901" t="s">
        <v>9484</v>
      </c>
      <c r="V2901">
        <v>26</v>
      </c>
      <c r="W2901">
        <v>99</v>
      </c>
      <c r="X2901" t="s">
        <v>163</v>
      </c>
      <c r="Y2901" t="s">
        <v>164</v>
      </c>
      <c r="Z2901" t="s">
        <v>3932</v>
      </c>
      <c r="AA2901" s="1">
        <v>44399</v>
      </c>
      <c r="AB2901" s="1">
        <v>44997</v>
      </c>
      <c r="AC2901" t="s">
        <v>41</v>
      </c>
      <c r="AD2901" t="s">
        <v>9477</v>
      </c>
      <c r="AE2901" s="14">
        <v>26.344334689413451</v>
      </c>
      <c r="AF2901">
        <v>7</v>
      </c>
      <c r="AG2901" t="s">
        <v>53</v>
      </c>
      <c r="AH2901" t="s">
        <v>9480</v>
      </c>
      <c r="AI2901" t="b">
        <v>1</v>
      </c>
      <c r="AJ2901" t="s">
        <v>36</v>
      </c>
      <c r="AK2901" t="s">
        <v>64</v>
      </c>
      <c r="AL2901" t="str">
        <f>IF(AmazonChurn[[#This Row],[Average Monthly Expenses]]&lt;=30,"Low",IF(AmazonChurn[[#This Row],[Average Monthly Expenses]]&lt;=60,"Medium","High"))</f>
        <v>Low</v>
      </c>
      <c r="AM2901" t="str">
        <f>IF(AmazonChurn[[#This Row],[Number of Complaints or Support]]&lt;3,"Low",IF(AmazonChurn[[#This Row],[Number of Complaints or Support]]&lt;=7,"Medium","High"))</f>
        <v>Medium</v>
      </c>
      <c r="AN2901" s="14">
        <f>AmazonChurn[[#This Row],[Number of Complaints or Support]]/AmazonChurn[[#This Row],[Account Length (in months)]]</f>
        <v>1.75</v>
      </c>
    </row>
    <row r="2902" spans="1:40" x14ac:dyDescent="0.25">
      <c r="A2902" t="s">
        <v>4834</v>
      </c>
      <c r="B2902" t="s">
        <v>23</v>
      </c>
      <c r="C2902">
        <v>22</v>
      </c>
      <c r="D2902">
        <v>0</v>
      </c>
      <c r="E2902">
        <v>0</v>
      </c>
      <c r="F2902">
        <v>0</v>
      </c>
      <c r="G2902" t="s">
        <v>23</v>
      </c>
      <c r="H2902">
        <v>0</v>
      </c>
      <c r="I2902" t="s">
        <v>184</v>
      </c>
      <c r="J2902" t="s">
        <v>35</v>
      </c>
      <c r="K2902" t="s">
        <v>9472</v>
      </c>
      <c r="L2902">
        <v>66</v>
      </c>
      <c r="M2902" t="s">
        <v>23</v>
      </c>
      <c r="N2902" t="s">
        <v>36</v>
      </c>
      <c r="O2902" t="s">
        <v>23</v>
      </c>
      <c r="P2902">
        <v>0</v>
      </c>
      <c r="Q2902" t="s">
        <v>23</v>
      </c>
      <c r="R2902" t="s">
        <v>37</v>
      </c>
      <c r="S2902" t="s">
        <v>130</v>
      </c>
      <c r="T2902">
        <v>12</v>
      </c>
      <c r="U2902" t="s">
        <v>9483</v>
      </c>
      <c r="V2902">
        <v>12</v>
      </c>
      <c r="W2902">
        <v>267</v>
      </c>
      <c r="Z2902" t="s">
        <v>3395</v>
      </c>
      <c r="AA2902" s="1">
        <v>44638</v>
      </c>
      <c r="AB2902" s="1">
        <v>44558</v>
      </c>
      <c r="AC2902" t="s">
        <v>41</v>
      </c>
      <c r="AD2902" t="s">
        <v>9477</v>
      </c>
      <c r="AE2902" s="14">
        <v>10.81514896205961</v>
      </c>
      <c r="AF2902">
        <v>8</v>
      </c>
      <c r="AG2902" t="s">
        <v>53</v>
      </c>
      <c r="AH2902" t="s">
        <v>9480</v>
      </c>
      <c r="AI2902" t="b">
        <v>1</v>
      </c>
      <c r="AJ2902" t="s">
        <v>36</v>
      </c>
      <c r="AK2902" t="s">
        <v>73</v>
      </c>
      <c r="AL2902" t="str">
        <f>IF(AmazonChurn[[#This Row],[Average Monthly Expenses]]&lt;=30,"Low",IF(AmazonChurn[[#This Row],[Average Monthly Expenses]]&lt;=60,"Medium","High"))</f>
        <v>Low</v>
      </c>
      <c r="AM2902" t="str">
        <f>IF(AmazonChurn[[#This Row],[Number of Complaints or Support]]&lt;3,"Low",IF(AmazonChurn[[#This Row],[Number of Complaints or Support]]&lt;=7,"Medium","High"))</f>
        <v>High</v>
      </c>
      <c r="AN2902" s="14">
        <f>AmazonChurn[[#This Row],[Number of Complaints or Support]]/AmazonChurn[[#This Row],[Account Length (in months)]]</f>
        <v>0.36363636363636365</v>
      </c>
    </row>
    <row r="2903" spans="1:40" x14ac:dyDescent="0.25">
      <c r="A2903" t="s">
        <v>4835</v>
      </c>
      <c r="B2903" t="s">
        <v>23</v>
      </c>
      <c r="C2903">
        <v>3</v>
      </c>
      <c r="D2903">
        <v>2</v>
      </c>
      <c r="E2903">
        <v>0</v>
      </c>
      <c r="F2903">
        <v>0</v>
      </c>
      <c r="G2903" t="s">
        <v>23</v>
      </c>
      <c r="H2903">
        <v>0</v>
      </c>
      <c r="I2903" t="s">
        <v>156</v>
      </c>
      <c r="J2903" t="s">
        <v>25</v>
      </c>
      <c r="K2903" t="s">
        <v>25</v>
      </c>
      <c r="L2903">
        <v>20</v>
      </c>
      <c r="M2903" t="s">
        <v>36</v>
      </c>
      <c r="N2903" t="s">
        <v>23</v>
      </c>
      <c r="O2903" t="s">
        <v>36</v>
      </c>
      <c r="P2903">
        <v>5</v>
      </c>
      <c r="Q2903" t="s">
        <v>23</v>
      </c>
      <c r="R2903" t="s">
        <v>26</v>
      </c>
      <c r="S2903" t="s">
        <v>130</v>
      </c>
      <c r="T2903">
        <v>8</v>
      </c>
      <c r="U2903" t="s">
        <v>9483</v>
      </c>
      <c r="V2903">
        <v>8</v>
      </c>
      <c r="W2903">
        <v>28</v>
      </c>
      <c r="Z2903" t="s">
        <v>2382</v>
      </c>
      <c r="AA2903" s="1">
        <v>44167</v>
      </c>
      <c r="AB2903" s="1">
        <v>44237</v>
      </c>
      <c r="AC2903" t="s">
        <v>48</v>
      </c>
      <c r="AD2903" t="s">
        <v>9476</v>
      </c>
      <c r="AE2903" s="14">
        <v>9.085878838398731</v>
      </c>
      <c r="AF2903">
        <v>1</v>
      </c>
      <c r="AG2903" t="s">
        <v>69</v>
      </c>
      <c r="AH2903" t="s">
        <v>69</v>
      </c>
      <c r="AI2903" t="b">
        <v>1</v>
      </c>
      <c r="AJ2903" t="s">
        <v>36</v>
      </c>
      <c r="AK2903" t="s">
        <v>32</v>
      </c>
      <c r="AL2903" t="str">
        <f>IF(AmazonChurn[[#This Row],[Average Monthly Expenses]]&lt;=30,"Low",IF(AmazonChurn[[#This Row],[Average Monthly Expenses]]&lt;=60,"Medium","High"))</f>
        <v>Low</v>
      </c>
      <c r="AM2903" t="str">
        <f>IF(AmazonChurn[[#This Row],[Number of Complaints or Support]]&lt;3,"Low",IF(AmazonChurn[[#This Row],[Number of Complaints or Support]]&lt;=7,"Medium","High"))</f>
        <v>Low</v>
      </c>
      <c r="AN2903" s="14">
        <f>AmazonChurn[[#This Row],[Number of Complaints or Support]]/AmazonChurn[[#This Row],[Account Length (in months)]]</f>
        <v>0.33333333333333331</v>
      </c>
    </row>
    <row r="2904" spans="1:40" x14ac:dyDescent="0.25">
      <c r="A2904" t="s">
        <v>4836</v>
      </c>
      <c r="B2904" t="s">
        <v>23</v>
      </c>
      <c r="C2904">
        <v>28</v>
      </c>
      <c r="D2904">
        <v>0</v>
      </c>
      <c r="E2904">
        <v>9</v>
      </c>
      <c r="F2904">
        <v>0</v>
      </c>
      <c r="G2904" t="s">
        <v>23</v>
      </c>
      <c r="H2904">
        <v>7</v>
      </c>
      <c r="I2904" t="s">
        <v>150</v>
      </c>
      <c r="J2904" t="s">
        <v>35</v>
      </c>
      <c r="K2904" t="s">
        <v>9472</v>
      </c>
      <c r="L2904">
        <v>48</v>
      </c>
      <c r="M2904" t="s">
        <v>23</v>
      </c>
      <c r="N2904" t="s">
        <v>23</v>
      </c>
      <c r="O2904" t="s">
        <v>23</v>
      </c>
      <c r="P2904">
        <v>0</v>
      </c>
      <c r="Q2904" t="s">
        <v>23</v>
      </c>
      <c r="R2904" t="s">
        <v>26</v>
      </c>
      <c r="S2904" t="s">
        <v>124</v>
      </c>
      <c r="T2904">
        <v>42</v>
      </c>
      <c r="U2904" t="s">
        <v>9484</v>
      </c>
      <c r="V2904">
        <v>42</v>
      </c>
      <c r="W2904">
        <v>1158</v>
      </c>
      <c r="Z2904" t="s">
        <v>4837</v>
      </c>
      <c r="AA2904" s="1">
        <v>43886</v>
      </c>
      <c r="AB2904" s="1">
        <v>45060</v>
      </c>
      <c r="AC2904" t="s">
        <v>41</v>
      </c>
      <c r="AD2904" t="s">
        <v>9477</v>
      </c>
      <c r="AE2904" s="14">
        <v>39.676663987106522</v>
      </c>
      <c r="AF2904">
        <v>9</v>
      </c>
      <c r="AG2904" t="s">
        <v>69</v>
      </c>
      <c r="AH2904" t="s">
        <v>69</v>
      </c>
      <c r="AI2904" t="b">
        <v>0</v>
      </c>
      <c r="AJ2904" t="s">
        <v>23</v>
      </c>
      <c r="AK2904" t="s">
        <v>32</v>
      </c>
      <c r="AL2904" t="str">
        <f>IF(AmazonChurn[[#This Row],[Average Monthly Expenses]]&lt;=30,"Low",IF(AmazonChurn[[#This Row],[Average Monthly Expenses]]&lt;=60,"Medium","High"))</f>
        <v>Medium</v>
      </c>
      <c r="AM2904" t="str">
        <f>IF(AmazonChurn[[#This Row],[Number of Complaints or Support]]&lt;3,"Low",IF(AmazonChurn[[#This Row],[Number of Complaints or Support]]&lt;=7,"Medium","High"))</f>
        <v>High</v>
      </c>
      <c r="AN2904" s="14">
        <f>AmazonChurn[[#This Row],[Number of Complaints or Support]]/AmazonChurn[[#This Row],[Account Length (in months)]]</f>
        <v>0.32142857142857145</v>
      </c>
    </row>
    <row r="2905" spans="1:40" x14ac:dyDescent="0.25">
      <c r="A2905" t="s">
        <v>4838</v>
      </c>
      <c r="B2905" t="s">
        <v>36</v>
      </c>
      <c r="C2905">
        <v>1</v>
      </c>
      <c r="D2905">
        <v>2</v>
      </c>
      <c r="E2905">
        <v>3</v>
      </c>
      <c r="F2905">
        <v>1</v>
      </c>
      <c r="G2905" t="s">
        <v>36</v>
      </c>
      <c r="H2905">
        <v>0</v>
      </c>
      <c r="I2905" t="s">
        <v>245</v>
      </c>
      <c r="J2905" t="s">
        <v>35</v>
      </c>
      <c r="K2905" t="s">
        <v>9472</v>
      </c>
      <c r="L2905">
        <v>35</v>
      </c>
      <c r="M2905" t="s">
        <v>23</v>
      </c>
      <c r="N2905" t="s">
        <v>23</v>
      </c>
      <c r="O2905" t="s">
        <v>23</v>
      </c>
      <c r="P2905">
        <v>0</v>
      </c>
      <c r="Q2905" t="s">
        <v>23</v>
      </c>
      <c r="R2905" t="s">
        <v>26</v>
      </c>
      <c r="S2905" t="s">
        <v>214</v>
      </c>
      <c r="T2905">
        <v>26</v>
      </c>
      <c r="U2905" t="s">
        <v>9486</v>
      </c>
      <c r="V2905">
        <v>26</v>
      </c>
      <c r="W2905">
        <v>26</v>
      </c>
      <c r="X2905" t="s">
        <v>94</v>
      </c>
      <c r="Y2905" t="s">
        <v>641</v>
      </c>
      <c r="Z2905" t="s">
        <v>4839</v>
      </c>
      <c r="AA2905" s="1">
        <v>44139</v>
      </c>
      <c r="AB2905" s="1">
        <v>44710</v>
      </c>
      <c r="AC2905" t="s">
        <v>41</v>
      </c>
      <c r="AD2905" t="s">
        <v>9477</v>
      </c>
      <c r="AE2905" s="14">
        <v>21.081413607562741</v>
      </c>
      <c r="AF2905">
        <v>10</v>
      </c>
      <c r="AG2905" t="s">
        <v>69</v>
      </c>
      <c r="AH2905" t="s">
        <v>69</v>
      </c>
      <c r="AI2905" t="b">
        <v>0</v>
      </c>
      <c r="AJ2905" t="s">
        <v>23</v>
      </c>
      <c r="AK2905" t="s">
        <v>32</v>
      </c>
      <c r="AL2905" t="str">
        <f>IF(AmazonChurn[[#This Row],[Average Monthly Expenses]]&lt;=30,"Low",IF(AmazonChurn[[#This Row],[Average Monthly Expenses]]&lt;=60,"Medium","High"))</f>
        <v>Low</v>
      </c>
      <c r="AM2905" t="str">
        <f>IF(AmazonChurn[[#This Row],[Number of Complaints or Support]]&lt;3,"Low",IF(AmazonChurn[[#This Row],[Number of Complaints or Support]]&lt;=7,"Medium","High"))</f>
        <v>High</v>
      </c>
      <c r="AN2905" s="14">
        <f>AmazonChurn[[#This Row],[Number of Complaints or Support]]/AmazonChurn[[#This Row],[Account Length (in months)]]</f>
        <v>10</v>
      </c>
    </row>
    <row r="2906" spans="1:40" x14ac:dyDescent="0.25">
      <c r="A2906" t="s">
        <v>4840</v>
      </c>
      <c r="B2906" t="s">
        <v>23</v>
      </c>
      <c r="C2906">
        <v>5</v>
      </c>
      <c r="D2906">
        <v>2</v>
      </c>
      <c r="E2906">
        <v>4</v>
      </c>
      <c r="F2906">
        <v>1</v>
      </c>
      <c r="G2906" t="s">
        <v>36</v>
      </c>
      <c r="H2906">
        <v>0</v>
      </c>
      <c r="I2906" t="s">
        <v>314</v>
      </c>
      <c r="J2906" t="s">
        <v>25</v>
      </c>
      <c r="K2906" t="s">
        <v>25</v>
      </c>
      <c r="L2906">
        <v>67</v>
      </c>
      <c r="M2906" t="s">
        <v>23</v>
      </c>
      <c r="N2906" t="s">
        <v>36</v>
      </c>
      <c r="O2906" t="s">
        <v>23</v>
      </c>
      <c r="P2906">
        <v>0</v>
      </c>
      <c r="Q2906" t="s">
        <v>23</v>
      </c>
      <c r="R2906" t="s">
        <v>26</v>
      </c>
      <c r="S2906" t="s">
        <v>38</v>
      </c>
      <c r="T2906">
        <v>38</v>
      </c>
      <c r="U2906" t="s">
        <v>9484</v>
      </c>
      <c r="V2906">
        <v>38</v>
      </c>
      <c r="W2906">
        <v>208</v>
      </c>
      <c r="Z2906" t="s">
        <v>4841</v>
      </c>
      <c r="AA2906" s="1">
        <v>44635</v>
      </c>
      <c r="AB2906" s="1">
        <v>44908</v>
      </c>
      <c r="AC2906" t="s">
        <v>41</v>
      </c>
      <c r="AD2906" t="s">
        <v>9477</v>
      </c>
      <c r="AE2906" s="14">
        <v>39.176187912517591</v>
      </c>
      <c r="AF2906">
        <v>6</v>
      </c>
      <c r="AG2906" t="s">
        <v>31</v>
      </c>
      <c r="AH2906" t="s">
        <v>31</v>
      </c>
      <c r="AI2906" t="b">
        <v>1</v>
      </c>
      <c r="AJ2906" t="s">
        <v>36</v>
      </c>
      <c r="AK2906" t="s">
        <v>73</v>
      </c>
      <c r="AL2906" t="str">
        <f>IF(AmazonChurn[[#This Row],[Average Monthly Expenses]]&lt;=30,"Low",IF(AmazonChurn[[#This Row],[Average Monthly Expenses]]&lt;=60,"Medium","High"))</f>
        <v>Medium</v>
      </c>
      <c r="AM2906" t="str">
        <f>IF(AmazonChurn[[#This Row],[Number of Complaints or Support]]&lt;3,"Low",IF(AmazonChurn[[#This Row],[Number of Complaints or Support]]&lt;=7,"Medium","High"))</f>
        <v>Medium</v>
      </c>
      <c r="AN2906" s="14">
        <f>AmazonChurn[[#This Row],[Number of Complaints or Support]]/AmazonChurn[[#This Row],[Account Length (in months)]]</f>
        <v>1.2</v>
      </c>
    </row>
    <row r="2907" spans="1:40" x14ac:dyDescent="0.25">
      <c r="A2907" t="s">
        <v>4842</v>
      </c>
      <c r="B2907" t="s">
        <v>36</v>
      </c>
      <c r="C2907">
        <v>5</v>
      </c>
      <c r="D2907">
        <v>2</v>
      </c>
      <c r="E2907">
        <v>5</v>
      </c>
      <c r="F2907">
        <v>1</v>
      </c>
      <c r="G2907" t="s">
        <v>36</v>
      </c>
      <c r="H2907">
        <v>0</v>
      </c>
      <c r="I2907" t="s">
        <v>56</v>
      </c>
      <c r="J2907" t="s">
        <v>25</v>
      </c>
      <c r="K2907" t="s">
        <v>25</v>
      </c>
      <c r="L2907">
        <v>47</v>
      </c>
      <c r="M2907" t="s">
        <v>23</v>
      </c>
      <c r="N2907" t="s">
        <v>23</v>
      </c>
      <c r="O2907" t="s">
        <v>23</v>
      </c>
      <c r="P2907">
        <v>0</v>
      </c>
      <c r="Q2907" t="s">
        <v>23</v>
      </c>
      <c r="R2907" t="s">
        <v>26</v>
      </c>
      <c r="S2907" t="s">
        <v>214</v>
      </c>
      <c r="T2907">
        <v>51</v>
      </c>
      <c r="U2907" t="s">
        <v>9486</v>
      </c>
      <c r="V2907">
        <v>51</v>
      </c>
      <c r="W2907">
        <v>266</v>
      </c>
      <c r="X2907" t="s">
        <v>163</v>
      </c>
      <c r="Y2907" t="s">
        <v>164</v>
      </c>
      <c r="Z2907" t="s">
        <v>926</v>
      </c>
      <c r="AA2907" s="1">
        <v>44355</v>
      </c>
      <c r="AB2907" s="1">
        <v>45109</v>
      </c>
      <c r="AC2907" t="s">
        <v>48</v>
      </c>
      <c r="AD2907" t="s">
        <v>9476</v>
      </c>
      <c r="AE2907" s="14">
        <v>49.794443414791111</v>
      </c>
      <c r="AF2907">
        <v>10</v>
      </c>
      <c r="AG2907" t="s">
        <v>31</v>
      </c>
      <c r="AH2907" t="s">
        <v>31</v>
      </c>
      <c r="AI2907" t="b">
        <v>0</v>
      </c>
      <c r="AJ2907" t="s">
        <v>23</v>
      </c>
      <c r="AK2907" t="s">
        <v>32</v>
      </c>
      <c r="AL2907" t="str">
        <f>IF(AmazonChurn[[#This Row],[Average Monthly Expenses]]&lt;=30,"Low",IF(AmazonChurn[[#This Row],[Average Monthly Expenses]]&lt;=60,"Medium","High"))</f>
        <v>Medium</v>
      </c>
      <c r="AM2907" t="str">
        <f>IF(AmazonChurn[[#This Row],[Number of Complaints or Support]]&lt;3,"Low",IF(AmazonChurn[[#This Row],[Number of Complaints or Support]]&lt;=7,"Medium","High"))</f>
        <v>High</v>
      </c>
      <c r="AN2907" s="14">
        <f>AmazonChurn[[#This Row],[Number of Complaints or Support]]/AmazonChurn[[#This Row],[Account Length (in months)]]</f>
        <v>2</v>
      </c>
    </row>
    <row r="2908" spans="1:40" x14ac:dyDescent="0.25">
      <c r="A2908" t="s">
        <v>4843</v>
      </c>
      <c r="B2908" t="s">
        <v>23</v>
      </c>
      <c r="C2908">
        <v>4</v>
      </c>
      <c r="D2908">
        <v>1</v>
      </c>
      <c r="E2908">
        <v>21</v>
      </c>
      <c r="F2908">
        <v>1</v>
      </c>
      <c r="G2908" t="s">
        <v>36</v>
      </c>
      <c r="H2908">
        <v>0</v>
      </c>
      <c r="I2908" t="s">
        <v>198</v>
      </c>
      <c r="J2908" t="s">
        <v>35</v>
      </c>
      <c r="K2908" t="s">
        <v>9472</v>
      </c>
      <c r="L2908">
        <v>28</v>
      </c>
      <c r="M2908" t="s">
        <v>36</v>
      </c>
      <c r="N2908" t="s">
        <v>23</v>
      </c>
      <c r="O2908" t="s">
        <v>23</v>
      </c>
      <c r="P2908">
        <v>0</v>
      </c>
      <c r="Q2908" t="s">
        <v>23</v>
      </c>
      <c r="R2908" t="s">
        <v>26</v>
      </c>
      <c r="S2908" t="s">
        <v>130</v>
      </c>
      <c r="T2908">
        <v>23</v>
      </c>
      <c r="U2908" t="s">
        <v>9483</v>
      </c>
      <c r="V2908">
        <v>23</v>
      </c>
      <c r="W2908">
        <v>90</v>
      </c>
      <c r="Z2908" t="s">
        <v>3810</v>
      </c>
      <c r="AA2908" s="1">
        <v>44806</v>
      </c>
      <c r="AB2908" s="1">
        <v>44257</v>
      </c>
      <c r="AC2908" t="s">
        <v>41</v>
      </c>
      <c r="AD2908" t="s">
        <v>9477</v>
      </c>
      <c r="AE2908" s="14">
        <v>23.508711336855018</v>
      </c>
      <c r="AF2908">
        <v>8</v>
      </c>
      <c r="AG2908" t="s">
        <v>53</v>
      </c>
      <c r="AH2908" t="s">
        <v>9480</v>
      </c>
      <c r="AI2908" t="b">
        <v>1</v>
      </c>
      <c r="AJ2908" t="s">
        <v>36</v>
      </c>
      <c r="AK2908" t="s">
        <v>32</v>
      </c>
      <c r="AL2908" t="str">
        <f>IF(AmazonChurn[[#This Row],[Average Monthly Expenses]]&lt;=30,"Low",IF(AmazonChurn[[#This Row],[Average Monthly Expenses]]&lt;=60,"Medium","High"))</f>
        <v>Low</v>
      </c>
      <c r="AM2908" t="str">
        <f>IF(AmazonChurn[[#This Row],[Number of Complaints or Support]]&lt;3,"Low",IF(AmazonChurn[[#This Row],[Number of Complaints or Support]]&lt;=7,"Medium","High"))</f>
        <v>High</v>
      </c>
      <c r="AN2908" s="14">
        <f>AmazonChurn[[#This Row],[Number of Complaints or Support]]/AmazonChurn[[#This Row],[Account Length (in months)]]</f>
        <v>2</v>
      </c>
    </row>
    <row r="2909" spans="1:40" x14ac:dyDescent="0.25">
      <c r="A2909" t="s">
        <v>4844</v>
      </c>
      <c r="B2909" t="s">
        <v>36</v>
      </c>
      <c r="C2909">
        <v>19</v>
      </c>
      <c r="D2909">
        <v>0</v>
      </c>
      <c r="E2909">
        <v>12</v>
      </c>
      <c r="F2909">
        <v>1</v>
      </c>
      <c r="G2909" t="s">
        <v>36</v>
      </c>
      <c r="H2909">
        <v>0</v>
      </c>
      <c r="I2909" t="s">
        <v>217</v>
      </c>
      <c r="J2909" t="s">
        <v>25</v>
      </c>
      <c r="K2909" t="s">
        <v>25</v>
      </c>
      <c r="L2909">
        <v>46</v>
      </c>
      <c r="M2909" t="s">
        <v>23</v>
      </c>
      <c r="N2909" t="s">
        <v>23</v>
      </c>
      <c r="O2909" t="s">
        <v>23</v>
      </c>
      <c r="P2909">
        <v>0</v>
      </c>
      <c r="Q2909" t="s">
        <v>23</v>
      </c>
      <c r="R2909" t="s">
        <v>26</v>
      </c>
      <c r="S2909" t="s">
        <v>38</v>
      </c>
      <c r="T2909">
        <v>55</v>
      </c>
      <c r="U2909" t="s">
        <v>9484</v>
      </c>
      <c r="V2909">
        <v>55</v>
      </c>
      <c r="W2909">
        <v>1012</v>
      </c>
      <c r="X2909" t="s">
        <v>46</v>
      </c>
      <c r="Y2909" t="s">
        <v>366</v>
      </c>
      <c r="Z2909" t="s">
        <v>4073</v>
      </c>
      <c r="AA2909" s="1">
        <v>44496</v>
      </c>
      <c r="AB2909" s="1">
        <v>44869</v>
      </c>
      <c r="AC2909" t="s">
        <v>41</v>
      </c>
      <c r="AD2909" t="s">
        <v>9477</v>
      </c>
      <c r="AE2909" s="14">
        <v>50.46323117059444</v>
      </c>
      <c r="AF2909">
        <v>7</v>
      </c>
      <c r="AG2909" t="s">
        <v>31</v>
      </c>
      <c r="AH2909" t="s">
        <v>31</v>
      </c>
      <c r="AI2909" t="b">
        <v>0</v>
      </c>
      <c r="AJ2909" t="s">
        <v>23</v>
      </c>
      <c r="AK2909" t="s">
        <v>64</v>
      </c>
      <c r="AL2909" t="str">
        <f>IF(AmazonChurn[[#This Row],[Average Monthly Expenses]]&lt;=30,"Low",IF(AmazonChurn[[#This Row],[Average Monthly Expenses]]&lt;=60,"Medium","High"))</f>
        <v>Medium</v>
      </c>
      <c r="AM2909" t="str">
        <f>IF(AmazonChurn[[#This Row],[Number of Complaints or Support]]&lt;3,"Low",IF(AmazonChurn[[#This Row],[Number of Complaints or Support]]&lt;=7,"Medium","High"))</f>
        <v>Medium</v>
      </c>
      <c r="AN2909" s="14">
        <f>AmazonChurn[[#This Row],[Number of Complaints or Support]]/AmazonChurn[[#This Row],[Account Length (in months)]]</f>
        <v>0.36842105263157893</v>
      </c>
    </row>
    <row r="2910" spans="1:40" x14ac:dyDescent="0.25">
      <c r="A2910" t="s">
        <v>4845</v>
      </c>
      <c r="B2910" t="s">
        <v>36</v>
      </c>
      <c r="C2910">
        <v>1</v>
      </c>
      <c r="D2910">
        <v>1</v>
      </c>
      <c r="E2910">
        <v>14</v>
      </c>
      <c r="F2910">
        <v>1</v>
      </c>
      <c r="G2910" t="s">
        <v>36</v>
      </c>
      <c r="H2910">
        <v>0</v>
      </c>
      <c r="I2910" t="s">
        <v>190</v>
      </c>
      <c r="J2910" t="s">
        <v>35</v>
      </c>
      <c r="K2910" t="s">
        <v>9472</v>
      </c>
      <c r="L2910">
        <v>29</v>
      </c>
      <c r="M2910" t="s">
        <v>36</v>
      </c>
      <c r="N2910" t="s">
        <v>23</v>
      </c>
      <c r="O2910" t="s">
        <v>23</v>
      </c>
      <c r="P2910">
        <v>0</v>
      </c>
      <c r="Q2910" t="s">
        <v>23</v>
      </c>
      <c r="R2910" t="s">
        <v>26</v>
      </c>
      <c r="S2910" t="s">
        <v>38</v>
      </c>
      <c r="T2910">
        <v>36</v>
      </c>
      <c r="U2910" t="s">
        <v>9484</v>
      </c>
      <c r="V2910">
        <v>36</v>
      </c>
      <c r="W2910">
        <v>36</v>
      </c>
      <c r="X2910" t="s">
        <v>94</v>
      </c>
      <c r="Y2910" t="s">
        <v>542</v>
      </c>
      <c r="Z2910" t="s">
        <v>551</v>
      </c>
      <c r="AA2910" s="1">
        <v>44084</v>
      </c>
      <c r="AB2910" s="1">
        <v>45246</v>
      </c>
      <c r="AC2910" t="s">
        <v>41</v>
      </c>
      <c r="AD2910" t="s">
        <v>9477</v>
      </c>
      <c r="AE2910" s="14">
        <v>39.00684707229631</v>
      </c>
      <c r="AF2910">
        <v>6</v>
      </c>
      <c r="AG2910" t="s">
        <v>31</v>
      </c>
      <c r="AH2910" t="s">
        <v>31</v>
      </c>
      <c r="AI2910" t="b">
        <v>0</v>
      </c>
      <c r="AJ2910" t="s">
        <v>23</v>
      </c>
      <c r="AK2910" t="s">
        <v>64</v>
      </c>
      <c r="AL2910" t="str">
        <f>IF(AmazonChurn[[#This Row],[Average Monthly Expenses]]&lt;=30,"Low",IF(AmazonChurn[[#This Row],[Average Monthly Expenses]]&lt;=60,"Medium","High"))</f>
        <v>Medium</v>
      </c>
      <c r="AM2910" t="str">
        <f>IF(AmazonChurn[[#This Row],[Number of Complaints or Support]]&lt;3,"Low",IF(AmazonChurn[[#This Row],[Number of Complaints or Support]]&lt;=7,"Medium","High"))</f>
        <v>Medium</v>
      </c>
      <c r="AN2910" s="14">
        <f>AmazonChurn[[#This Row],[Number of Complaints or Support]]/AmazonChurn[[#This Row],[Account Length (in months)]]</f>
        <v>6</v>
      </c>
    </row>
    <row r="2911" spans="1:40" x14ac:dyDescent="0.25">
      <c r="A2911" t="s">
        <v>4846</v>
      </c>
      <c r="B2911" t="s">
        <v>36</v>
      </c>
      <c r="C2911">
        <v>26</v>
      </c>
      <c r="D2911">
        <v>4</v>
      </c>
      <c r="E2911">
        <v>5</v>
      </c>
      <c r="F2911">
        <v>1</v>
      </c>
      <c r="G2911" t="s">
        <v>36</v>
      </c>
      <c r="H2911">
        <v>0</v>
      </c>
      <c r="I2911" t="s">
        <v>88</v>
      </c>
      <c r="J2911" t="s">
        <v>35</v>
      </c>
      <c r="K2911" t="s">
        <v>9472</v>
      </c>
      <c r="L2911">
        <v>53</v>
      </c>
      <c r="M2911" t="s">
        <v>23</v>
      </c>
      <c r="N2911" t="s">
        <v>23</v>
      </c>
      <c r="O2911" t="s">
        <v>23</v>
      </c>
      <c r="P2911">
        <v>0</v>
      </c>
      <c r="Q2911" t="s">
        <v>36</v>
      </c>
      <c r="R2911" t="s">
        <v>26</v>
      </c>
      <c r="S2911" t="s">
        <v>38</v>
      </c>
      <c r="T2911">
        <v>37</v>
      </c>
      <c r="U2911" t="s">
        <v>9484</v>
      </c>
      <c r="V2911">
        <v>37</v>
      </c>
      <c r="W2911">
        <v>969</v>
      </c>
      <c r="X2911" t="s">
        <v>46</v>
      </c>
      <c r="Y2911" t="s">
        <v>220</v>
      </c>
      <c r="Z2911" t="s">
        <v>3526</v>
      </c>
      <c r="AA2911" s="1">
        <v>45139</v>
      </c>
      <c r="AB2911" s="1">
        <v>44069</v>
      </c>
      <c r="AC2911" t="s">
        <v>30</v>
      </c>
      <c r="AD2911" t="s">
        <v>9475</v>
      </c>
      <c r="AE2911" s="14">
        <v>41.388484467746423</v>
      </c>
      <c r="AF2911">
        <v>5</v>
      </c>
      <c r="AG2911" t="s">
        <v>69</v>
      </c>
      <c r="AH2911" t="s">
        <v>69</v>
      </c>
      <c r="AI2911" t="b">
        <v>1</v>
      </c>
      <c r="AJ2911" t="s">
        <v>36</v>
      </c>
      <c r="AK2911" t="s">
        <v>73</v>
      </c>
      <c r="AL2911" t="str">
        <f>IF(AmazonChurn[[#This Row],[Average Monthly Expenses]]&lt;=30,"Low",IF(AmazonChurn[[#This Row],[Average Monthly Expenses]]&lt;=60,"Medium","High"))</f>
        <v>Medium</v>
      </c>
      <c r="AM2911" t="str">
        <f>IF(AmazonChurn[[#This Row],[Number of Complaints or Support]]&lt;3,"Low",IF(AmazonChurn[[#This Row],[Number of Complaints or Support]]&lt;=7,"Medium","High"))</f>
        <v>Medium</v>
      </c>
      <c r="AN2911" s="14">
        <f>AmazonChurn[[#This Row],[Number of Complaints or Support]]/AmazonChurn[[#This Row],[Account Length (in months)]]</f>
        <v>0.19230769230769232</v>
      </c>
    </row>
    <row r="2912" spans="1:40" x14ac:dyDescent="0.25">
      <c r="A2912" t="s">
        <v>4847</v>
      </c>
      <c r="B2912" t="s">
        <v>23</v>
      </c>
      <c r="C2912">
        <v>1</v>
      </c>
      <c r="D2912">
        <v>0</v>
      </c>
      <c r="E2912">
        <v>3</v>
      </c>
      <c r="F2912">
        <v>1</v>
      </c>
      <c r="G2912" t="s">
        <v>36</v>
      </c>
      <c r="H2912">
        <v>0</v>
      </c>
      <c r="I2912" t="s">
        <v>159</v>
      </c>
      <c r="J2912" t="s">
        <v>35</v>
      </c>
      <c r="K2912" t="s">
        <v>9472</v>
      </c>
      <c r="L2912">
        <v>59</v>
      </c>
      <c r="M2912" t="s">
        <v>23</v>
      </c>
      <c r="N2912" t="s">
        <v>23</v>
      </c>
      <c r="O2912" t="s">
        <v>23</v>
      </c>
      <c r="P2912">
        <v>0</v>
      </c>
      <c r="Q2912" t="s">
        <v>36</v>
      </c>
      <c r="R2912" t="s">
        <v>26</v>
      </c>
      <c r="S2912" t="s">
        <v>130</v>
      </c>
      <c r="T2912">
        <v>26</v>
      </c>
      <c r="U2912" t="s">
        <v>9483</v>
      </c>
      <c r="V2912">
        <v>26</v>
      </c>
      <c r="W2912">
        <v>26</v>
      </c>
      <c r="Z2912" t="s">
        <v>2148</v>
      </c>
      <c r="AA2912" s="1">
        <v>45185</v>
      </c>
      <c r="AB2912" s="1">
        <v>44547</v>
      </c>
      <c r="AC2912" t="s">
        <v>41</v>
      </c>
      <c r="AD2912" t="s">
        <v>9477</v>
      </c>
      <c r="AE2912" s="14">
        <v>27.86985656679564</v>
      </c>
      <c r="AF2912">
        <v>8</v>
      </c>
      <c r="AG2912" t="s">
        <v>53</v>
      </c>
      <c r="AH2912" t="s">
        <v>9480</v>
      </c>
      <c r="AI2912" t="b">
        <v>0</v>
      </c>
      <c r="AJ2912" t="s">
        <v>23</v>
      </c>
      <c r="AK2912" t="s">
        <v>64</v>
      </c>
      <c r="AL2912" t="str">
        <f>IF(AmazonChurn[[#This Row],[Average Monthly Expenses]]&lt;=30,"Low",IF(AmazonChurn[[#This Row],[Average Monthly Expenses]]&lt;=60,"Medium","High"))</f>
        <v>Low</v>
      </c>
      <c r="AM2912" t="str">
        <f>IF(AmazonChurn[[#This Row],[Number of Complaints or Support]]&lt;3,"Low",IF(AmazonChurn[[#This Row],[Number of Complaints or Support]]&lt;=7,"Medium","High"))</f>
        <v>High</v>
      </c>
      <c r="AN2912" s="14">
        <f>AmazonChurn[[#This Row],[Number of Complaints or Support]]/AmazonChurn[[#This Row],[Account Length (in months)]]</f>
        <v>8</v>
      </c>
    </row>
    <row r="2913" spans="1:40" x14ac:dyDescent="0.25">
      <c r="A2913" t="s">
        <v>4848</v>
      </c>
      <c r="B2913" t="s">
        <v>23</v>
      </c>
      <c r="C2913">
        <v>61</v>
      </c>
      <c r="D2913">
        <v>0</v>
      </c>
      <c r="E2913">
        <v>6</v>
      </c>
      <c r="F2913">
        <v>1</v>
      </c>
      <c r="G2913" t="s">
        <v>36</v>
      </c>
      <c r="H2913">
        <v>0</v>
      </c>
      <c r="I2913" t="s">
        <v>314</v>
      </c>
      <c r="J2913" t="s">
        <v>35</v>
      </c>
      <c r="K2913" t="s">
        <v>9472</v>
      </c>
      <c r="L2913">
        <v>49</v>
      </c>
      <c r="M2913" t="s">
        <v>23</v>
      </c>
      <c r="N2913" t="s">
        <v>23</v>
      </c>
      <c r="O2913" t="s">
        <v>23</v>
      </c>
      <c r="P2913">
        <v>0</v>
      </c>
      <c r="Q2913" t="s">
        <v>36</v>
      </c>
      <c r="R2913" t="s">
        <v>57</v>
      </c>
      <c r="S2913" t="s">
        <v>124</v>
      </c>
      <c r="T2913">
        <v>32</v>
      </c>
      <c r="U2913" t="s">
        <v>9484</v>
      </c>
      <c r="V2913">
        <v>32</v>
      </c>
      <c r="W2913">
        <v>1956</v>
      </c>
      <c r="Z2913" t="s">
        <v>1881</v>
      </c>
      <c r="AA2913" s="1">
        <v>45034</v>
      </c>
      <c r="AB2913" s="1">
        <v>45036</v>
      </c>
      <c r="AC2913" t="s">
        <v>30</v>
      </c>
      <c r="AD2913" t="s">
        <v>9475</v>
      </c>
      <c r="AE2913" s="14">
        <v>28.945862768346359</v>
      </c>
      <c r="AF2913">
        <v>3</v>
      </c>
      <c r="AG2913" t="s">
        <v>69</v>
      </c>
      <c r="AH2913" t="s">
        <v>69</v>
      </c>
      <c r="AI2913" t="b">
        <v>1</v>
      </c>
      <c r="AJ2913" t="s">
        <v>36</v>
      </c>
      <c r="AK2913" t="s">
        <v>54</v>
      </c>
      <c r="AL2913" t="str">
        <f>IF(AmazonChurn[[#This Row],[Average Monthly Expenses]]&lt;=30,"Low",IF(AmazonChurn[[#This Row],[Average Monthly Expenses]]&lt;=60,"Medium","High"))</f>
        <v>Low</v>
      </c>
      <c r="AM2913" t="str">
        <f>IF(AmazonChurn[[#This Row],[Number of Complaints or Support]]&lt;3,"Low",IF(AmazonChurn[[#This Row],[Number of Complaints or Support]]&lt;=7,"Medium","High"))</f>
        <v>Medium</v>
      </c>
      <c r="AN2913" s="14">
        <f>AmazonChurn[[#This Row],[Number of Complaints or Support]]/AmazonChurn[[#This Row],[Account Length (in months)]]</f>
        <v>4.9180327868852458E-2</v>
      </c>
    </row>
    <row r="2914" spans="1:40" x14ac:dyDescent="0.25">
      <c r="A2914" t="s">
        <v>4849</v>
      </c>
      <c r="B2914" t="s">
        <v>23</v>
      </c>
      <c r="C2914">
        <v>68</v>
      </c>
      <c r="D2914">
        <v>0</v>
      </c>
      <c r="E2914">
        <v>0</v>
      </c>
      <c r="F2914">
        <v>0</v>
      </c>
      <c r="G2914" t="s">
        <v>23</v>
      </c>
      <c r="H2914">
        <v>0</v>
      </c>
      <c r="I2914" t="s">
        <v>273</v>
      </c>
      <c r="J2914" t="s">
        <v>35</v>
      </c>
      <c r="K2914" t="s">
        <v>9472</v>
      </c>
      <c r="L2914">
        <v>48</v>
      </c>
      <c r="M2914" t="s">
        <v>23</v>
      </c>
      <c r="N2914" t="s">
        <v>23</v>
      </c>
      <c r="O2914" t="s">
        <v>36</v>
      </c>
      <c r="P2914">
        <v>4</v>
      </c>
      <c r="Q2914" t="s">
        <v>23</v>
      </c>
      <c r="R2914" t="s">
        <v>57</v>
      </c>
      <c r="S2914" t="s">
        <v>38</v>
      </c>
      <c r="T2914">
        <v>10</v>
      </c>
      <c r="U2914" t="s">
        <v>9484</v>
      </c>
      <c r="V2914">
        <v>10</v>
      </c>
      <c r="W2914">
        <v>711</v>
      </c>
      <c r="Z2914" t="s">
        <v>315</v>
      </c>
      <c r="AA2914" s="1">
        <v>44801</v>
      </c>
      <c r="AB2914" s="1">
        <v>44846</v>
      </c>
      <c r="AC2914" t="s">
        <v>30</v>
      </c>
      <c r="AD2914" t="s">
        <v>9475</v>
      </c>
      <c r="AE2914" s="14">
        <v>11.34279020301901</v>
      </c>
      <c r="AF2914">
        <v>8</v>
      </c>
      <c r="AG2914" t="s">
        <v>53</v>
      </c>
      <c r="AH2914" t="s">
        <v>9480</v>
      </c>
      <c r="AI2914" t="b">
        <v>1</v>
      </c>
      <c r="AJ2914" t="s">
        <v>36</v>
      </c>
      <c r="AK2914" t="s">
        <v>73</v>
      </c>
      <c r="AL2914" t="str">
        <f>IF(AmazonChurn[[#This Row],[Average Monthly Expenses]]&lt;=30,"Low",IF(AmazonChurn[[#This Row],[Average Monthly Expenses]]&lt;=60,"Medium","High"))</f>
        <v>Low</v>
      </c>
      <c r="AM2914" t="str">
        <f>IF(AmazonChurn[[#This Row],[Number of Complaints or Support]]&lt;3,"Low",IF(AmazonChurn[[#This Row],[Number of Complaints or Support]]&lt;=7,"Medium","High"))</f>
        <v>High</v>
      </c>
      <c r="AN2914" s="14">
        <f>AmazonChurn[[#This Row],[Number of Complaints or Support]]/AmazonChurn[[#This Row],[Account Length (in months)]]</f>
        <v>0.11764705882352941</v>
      </c>
    </row>
    <row r="2915" spans="1:40" x14ac:dyDescent="0.25">
      <c r="A2915" t="s">
        <v>4850</v>
      </c>
      <c r="B2915" t="s">
        <v>23</v>
      </c>
      <c r="C2915">
        <v>27</v>
      </c>
      <c r="D2915">
        <v>0</v>
      </c>
      <c r="E2915">
        <v>5</v>
      </c>
      <c r="F2915">
        <v>1</v>
      </c>
      <c r="G2915" t="s">
        <v>36</v>
      </c>
      <c r="H2915">
        <v>0</v>
      </c>
      <c r="I2915" t="s">
        <v>92</v>
      </c>
      <c r="J2915" t="s">
        <v>25</v>
      </c>
      <c r="K2915" t="s">
        <v>25</v>
      </c>
      <c r="L2915">
        <v>60</v>
      </c>
      <c r="M2915" t="s">
        <v>23</v>
      </c>
      <c r="N2915" t="s">
        <v>23</v>
      </c>
      <c r="O2915" t="s">
        <v>23</v>
      </c>
      <c r="P2915">
        <v>0</v>
      </c>
      <c r="Q2915" t="s">
        <v>36</v>
      </c>
      <c r="R2915" t="s">
        <v>26</v>
      </c>
      <c r="S2915" t="s">
        <v>27</v>
      </c>
      <c r="T2915">
        <v>33</v>
      </c>
      <c r="U2915" t="s">
        <v>9483</v>
      </c>
      <c r="V2915">
        <v>33</v>
      </c>
      <c r="W2915">
        <v>900</v>
      </c>
      <c r="Z2915" t="s">
        <v>4851</v>
      </c>
      <c r="AA2915" s="1">
        <v>44345</v>
      </c>
      <c r="AB2915" s="1">
        <v>44902</v>
      </c>
      <c r="AC2915" t="s">
        <v>30</v>
      </c>
      <c r="AD2915" t="s">
        <v>9475</v>
      </c>
      <c r="AE2915" s="14">
        <v>28.680243386709439</v>
      </c>
      <c r="AF2915">
        <v>3</v>
      </c>
      <c r="AG2915" t="s">
        <v>31</v>
      </c>
      <c r="AH2915" t="s">
        <v>31</v>
      </c>
      <c r="AI2915" t="b">
        <v>0</v>
      </c>
      <c r="AJ2915" t="s">
        <v>23</v>
      </c>
      <c r="AK2915" t="s">
        <v>54</v>
      </c>
      <c r="AL2915" t="str">
        <f>IF(AmazonChurn[[#This Row],[Average Monthly Expenses]]&lt;=30,"Low",IF(AmazonChurn[[#This Row],[Average Monthly Expenses]]&lt;=60,"Medium","High"))</f>
        <v>Low</v>
      </c>
      <c r="AM2915" t="str">
        <f>IF(AmazonChurn[[#This Row],[Number of Complaints or Support]]&lt;3,"Low",IF(AmazonChurn[[#This Row],[Number of Complaints or Support]]&lt;=7,"Medium","High"))</f>
        <v>Medium</v>
      </c>
      <c r="AN2915" s="14">
        <f>AmazonChurn[[#This Row],[Number of Complaints or Support]]/AmazonChurn[[#This Row],[Account Length (in months)]]</f>
        <v>0.1111111111111111</v>
      </c>
    </row>
    <row r="2916" spans="1:40" x14ac:dyDescent="0.25">
      <c r="A2916" t="s">
        <v>4852</v>
      </c>
      <c r="B2916" t="s">
        <v>23</v>
      </c>
      <c r="C2916">
        <v>70</v>
      </c>
      <c r="D2916">
        <v>1</v>
      </c>
      <c r="E2916">
        <v>0</v>
      </c>
      <c r="F2916">
        <v>0</v>
      </c>
      <c r="G2916" t="s">
        <v>23</v>
      </c>
      <c r="H2916">
        <v>0</v>
      </c>
      <c r="I2916" t="s">
        <v>153</v>
      </c>
      <c r="J2916" t="s">
        <v>25</v>
      </c>
      <c r="K2916" t="s">
        <v>25</v>
      </c>
      <c r="L2916">
        <v>39</v>
      </c>
      <c r="M2916" t="s">
        <v>23</v>
      </c>
      <c r="N2916" t="s">
        <v>23</v>
      </c>
      <c r="O2916" t="s">
        <v>36</v>
      </c>
      <c r="P2916">
        <v>2</v>
      </c>
      <c r="Q2916" t="s">
        <v>23</v>
      </c>
      <c r="R2916" t="s">
        <v>57</v>
      </c>
      <c r="S2916" t="s">
        <v>38</v>
      </c>
      <c r="T2916">
        <v>13</v>
      </c>
      <c r="U2916" t="s">
        <v>9484</v>
      </c>
      <c r="V2916">
        <v>13</v>
      </c>
      <c r="W2916">
        <v>911</v>
      </c>
      <c r="Z2916" t="s">
        <v>4853</v>
      </c>
      <c r="AA2916" s="1">
        <v>44711</v>
      </c>
      <c r="AB2916" s="1">
        <v>43894</v>
      </c>
      <c r="AC2916" t="s">
        <v>30</v>
      </c>
      <c r="AD2916" t="s">
        <v>9475</v>
      </c>
      <c r="AE2916" s="14">
        <v>15.58395903476452</v>
      </c>
      <c r="AF2916">
        <v>10</v>
      </c>
      <c r="AG2916" t="s">
        <v>31</v>
      </c>
      <c r="AH2916" t="s">
        <v>31</v>
      </c>
      <c r="AI2916" t="b">
        <v>0</v>
      </c>
      <c r="AJ2916" t="s">
        <v>23</v>
      </c>
      <c r="AK2916" t="s">
        <v>54</v>
      </c>
      <c r="AL2916" t="str">
        <f>IF(AmazonChurn[[#This Row],[Average Monthly Expenses]]&lt;=30,"Low",IF(AmazonChurn[[#This Row],[Average Monthly Expenses]]&lt;=60,"Medium","High"))</f>
        <v>Low</v>
      </c>
      <c r="AM2916" t="str">
        <f>IF(AmazonChurn[[#This Row],[Number of Complaints or Support]]&lt;3,"Low",IF(AmazonChurn[[#This Row],[Number of Complaints or Support]]&lt;=7,"Medium","High"))</f>
        <v>High</v>
      </c>
      <c r="AN2916" s="14">
        <f>AmazonChurn[[#This Row],[Number of Complaints or Support]]/AmazonChurn[[#This Row],[Account Length (in months)]]</f>
        <v>0.14285714285714285</v>
      </c>
    </row>
    <row r="2917" spans="1:40" x14ac:dyDescent="0.25">
      <c r="A2917" t="s">
        <v>4854</v>
      </c>
      <c r="B2917" t="s">
        <v>23</v>
      </c>
      <c r="C2917">
        <v>16</v>
      </c>
      <c r="D2917">
        <v>0</v>
      </c>
      <c r="E2917">
        <v>15</v>
      </c>
      <c r="F2917">
        <v>1</v>
      </c>
      <c r="G2917" t="s">
        <v>36</v>
      </c>
      <c r="H2917">
        <v>0</v>
      </c>
      <c r="I2917" t="s">
        <v>150</v>
      </c>
      <c r="J2917" t="s">
        <v>35</v>
      </c>
      <c r="K2917" t="s">
        <v>9472</v>
      </c>
      <c r="L2917">
        <v>24</v>
      </c>
      <c r="M2917" t="s">
        <v>36</v>
      </c>
      <c r="N2917" t="s">
        <v>23</v>
      </c>
      <c r="O2917" t="s">
        <v>36</v>
      </c>
      <c r="P2917">
        <v>5</v>
      </c>
      <c r="Q2917" t="s">
        <v>23</v>
      </c>
      <c r="R2917" t="s">
        <v>26</v>
      </c>
      <c r="S2917" t="s">
        <v>38</v>
      </c>
      <c r="T2917">
        <v>26</v>
      </c>
      <c r="U2917" t="s">
        <v>9484</v>
      </c>
      <c r="V2917">
        <v>26</v>
      </c>
      <c r="W2917">
        <v>434</v>
      </c>
      <c r="Z2917" t="s">
        <v>3936</v>
      </c>
      <c r="AA2917" s="1">
        <v>44029</v>
      </c>
      <c r="AB2917" s="1">
        <v>44484</v>
      </c>
      <c r="AC2917" t="s">
        <v>41</v>
      </c>
      <c r="AD2917" t="s">
        <v>9477</v>
      </c>
      <c r="AE2917" s="14">
        <v>23.08650302908886</v>
      </c>
      <c r="AF2917">
        <v>2</v>
      </c>
      <c r="AG2917" t="s">
        <v>53</v>
      </c>
      <c r="AH2917" t="s">
        <v>9480</v>
      </c>
      <c r="AI2917" t="b">
        <v>0</v>
      </c>
      <c r="AJ2917" t="s">
        <v>23</v>
      </c>
      <c r="AK2917" t="s">
        <v>73</v>
      </c>
      <c r="AL2917" t="str">
        <f>IF(AmazonChurn[[#This Row],[Average Monthly Expenses]]&lt;=30,"Low",IF(AmazonChurn[[#This Row],[Average Monthly Expenses]]&lt;=60,"Medium","High"))</f>
        <v>Low</v>
      </c>
      <c r="AM2917" t="str">
        <f>IF(AmazonChurn[[#This Row],[Number of Complaints or Support]]&lt;3,"Low",IF(AmazonChurn[[#This Row],[Number of Complaints or Support]]&lt;=7,"Medium","High"))</f>
        <v>Low</v>
      </c>
      <c r="AN2917" s="14">
        <f>AmazonChurn[[#This Row],[Number of Complaints or Support]]/AmazonChurn[[#This Row],[Account Length (in months)]]</f>
        <v>0.125</v>
      </c>
    </row>
    <row r="2918" spans="1:40" x14ac:dyDescent="0.25">
      <c r="A2918" t="s">
        <v>4855</v>
      </c>
      <c r="B2918" t="s">
        <v>36</v>
      </c>
      <c r="C2918">
        <v>28</v>
      </c>
      <c r="D2918">
        <v>5</v>
      </c>
      <c r="E2918">
        <v>11</v>
      </c>
      <c r="F2918">
        <v>1</v>
      </c>
      <c r="G2918" t="s">
        <v>36</v>
      </c>
      <c r="H2918">
        <v>0</v>
      </c>
      <c r="I2918" t="s">
        <v>24</v>
      </c>
      <c r="J2918" t="s">
        <v>25</v>
      </c>
      <c r="K2918" t="s">
        <v>25</v>
      </c>
      <c r="L2918">
        <v>51</v>
      </c>
      <c r="M2918" t="s">
        <v>23</v>
      </c>
      <c r="N2918" t="s">
        <v>23</v>
      </c>
      <c r="O2918" t="s">
        <v>23</v>
      </c>
      <c r="P2918">
        <v>0</v>
      </c>
      <c r="Q2918" t="s">
        <v>23</v>
      </c>
      <c r="R2918" t="s">
        <v>26</v>
      </c>
      <c r="S2918" t="s">
        <v>130</v>
      </c>
      <c r="T2918">
        <v>11</v>
      </c>
      <c r="U2918" t="s">
        <v>9483</v>
      </c>
      <c r="V2918">
        <v>11</v>
      </c>
      <c r="W2918">
        <v>302</v>
      </c>
      <c r="X2918" t="s">
        <v>46</v>
      </c>
      <c r="Y2918" t="s">
        <v>286</v>
      </c>
      <c r="Z2918" t="s">
        <v>4856</v>
      </c>
      <c r="AA2918" s="1">
        <v>44734</v>
      </c>
      <c r="AB2918" s="1">
        <v>45163</v>
      </c>
      <c r="AC2918" t="s">
        <v>30</v>
      </c>
      <c r="AD2918" t="s">
        <v>9475</v>
      </c>
      <c r="AE2918" s="14">
        <v>10.20738591233127</v>
      </c>
      <c r="AF2918">
        <v>8</v>
      </c>
      <c r="AG2918" t="s">
        <v>53</v>
      </c>
      <c r="AH2918" t="s">
        <v>9480</v>
      </c>
      <c r="AI2918" t="b">
        <v>0</v>
      </c>
      <c r="AJ2918" t="s">
        <v>23</v>
      </c>
      <c r="AK2918" t="s">
        <v>32</v>
      </c>
      <c r="AL2918" t="str">
        <f>IF(AmazonChurn[[#This Row],[Average Monthly Expenses]]&lt;=30,"Low",IF(AmazonChurn[[#This Row],[Average Monthly Expenses]]&lt;=60,"Medium","High"))</f>
        <v>Low</v>
      </c>
      <c r="AM2918" t="str">
        <f>IF(AmazonChurn[[#This Row],[Number of Complaints or Support]]&lt;3,"Low",IF(AmazonChurn[[#This Row],[Number of Complaints or Support]]&lt;=7,"Medium","High"))</f>
        <v>High</v>
      </c>
      <c r="AN2918" s="14">
        <f>AmazonChurn[[#This Row],[Number of Complaints or Support]]/AmazonChurn[[#This Row],[Account Length (in months)]]</f>
        <v>0.2857142857142857</v>
      </c>
    </row>
    <row r="2919" spans="1:40" x14ac:dyDescent="0.25">
      <c r="A2919" t="s">
        <v>4857</v>
      </c>
      <c r="B2919" t="s">
        <v>36</v>
      </c>
      <c r="C2919">
        <v>9</v>
      </c>
      <c r="D2919">
        <v>4</v>
      </c>
      <c r="E2919">
        <v>1</v>
      </c>
      <c r="F2919">
        <v>1</v>
      </c>
      <c r="G2919" t="s">
        <v>36</v>
      </c>
      <c r="H2919">
        <v>0</v>
      </c>
      <c r="I2919" t="s">
        <v>92</v>
      </c>
      <c r="J2919" t="s">
        <v>35</v>
      </c>
      <c r="K2919" t="s">
        <v>9472</v>
      </c>
      <c r="L2919">
        <v>57</v>
      </c>
      <c r="M2919" t="s">
        <v>23</v>
      </c>
      <c r="N2919" t="s">
        <v>23</v>
      </c>
      <c r="O2919" t="s">
        <v>23</v>
      </c>
      <c r="P2919">
        <v>0</v>
      </c>
      <c r="Q2919" t="s">
        <v>36</v>
      </c>
      <c r="R2919" t="s">
        <v>26</v>
      </c>
      <c r="S2919" t="s">
        <v>38</v>
      </c>
      <c r="T2919">
        <v>62</v>
      </c>
      <c r="U2919" t="s">
        <v>9484</v>
      </c>
      <c r="V2919">
        <v>62</v>
      </c>
      <c r="W2919">
        <v>588</v>
      </c>
      <c r="X2919" t="s">
        <v>46</v>
      </c>
      <c r="Y2919" t="s">
        <v>220</v>
      </c>
      <c r="Z2919" t="s">
        <v>4858</v>
      </c>
      <c r="AA2919" s="1">
        <v>44177</v>
      </c>
      <c r="AB2919" s="1">
        <v>43863</v>
      </c>
      <c r="AC2919" t="s">
        <v>48</v>
      </c>
      <c r="AD2919" t="s">
        <v>9476</v>
      </c>
      <c r="AE2919" s="14">
        <v>52.478613104977818</v>
      </c>
      <c r="AF2919">
        <v>2</v>
      </c>
      <c r="AG2919" t="s">
        <v>31</v>
      </c>
      <c r="AH2919" t="s">
        <v>31</v>
      </c>
      <c r="AI2919" t="b">
        <v>1</v>
      </c>
      <c r="AJ2919" t="s">
        <v>36</v>
      </c>
      <c r="AK2919" t="s">
        <v>54</v>
      </c>
      <c r="AL2919" t="str">
        <f>IF(AmazonChurn[[#This Row],[Average Monthly Expenses]]&lt;=30,"Low",IF(AmazonChurn[[#This Row],[Average Monthly Expenses]]&lt;=60,"Medium","High"))</f>
        <v>Medium</v>
      </c>
      <c r="AM2919" t="str">
        <f>IF(AmazonChurn[[#This Row],[Number of Complaints or Support]]&lt;3,"Low",IF(AmazonChurn[[#This Row],[Number of Complaints or Support]]&lt;=7,"Medium","High"))</f>
        <v>Low</v>
      </c>
      <c r="AN2919" s="14">
        <f>AmazonChurn[[#This Row],[Number of Complaints or Support]]/AmazonChurn[[#This Row],[Account Length (in months)]]</f>
        <v>0.22222222222222221</v>
      </c>
    </row>
    <row r="2920" spans="1:40" x14ac:dyDescent="0.25">
      <c r="A2920" t="s">
        <v>4859</v>
      </c>
      <c r="B2920" t="s">
        <v>23</v>
      </c>
      <c r="C2920">
        <v>40</v>
      </c>
      <c r="D2920">
        <v>0</v>
      </c>
      <c r="E2920">
        <v>0</v>
      </c>
      <c r="F2920">
        <v>0</v>
      </c>
      <c r="G2920" t="s">
        <v>23</v>
      </c>
      <c r="H2920">
        <v>0</v>
      </c>
      <c r="I2920" t="s">
        <v>162</v>
      </c>
      <c r="J2920" t="s">
        <v>35</v>
      </c>
      <c r="K2920" t="s">
        <v>9472</v>
      </c>
      <c r="L2920">
        <v>50</v>
      </c>
      <c r="M2920" t="s">
        <v>23</v>
      </c>
      <c r="N2920" t="s">
        <v>23</v>
      </c>
      <c r="O2920" t="s">
        <v>36</v>
      </c>
      <c r="P2920">
        <v>3</v>
      </c>
      <c r="Q2920" t="s">
        <v>23</v>
      </c>
      <c r="R2920" t="s">
        <v>57</v>
      </c>
      <c r="S2920" t="s">
        <v>27</v>
      </c>
      <c r="T2920">
        <v>9</v>
      </c>
      <c r="U2920" t="s">
        <v>9483</v>
      </c>
      <c r="V2920">
        <v>9</v>
      </c>
      <c r="W2920">
        <v>370</v>
      </c>
      <c r="Z2920" t="s">
        <v>2094</v>
      </c>
      <c r="AA2920" s="1">
        <v>44938</v>
      </c>
      <c r="AB2920" s="1">
        <v>44183</v>
      </c>
      <c r="AC2920" t="s">
        <v>30</v>
      </c>
      <c r="AD2920" t="s">
        <v>9475</v>
      </c>
      <c r="AE2920" s="14">
        <v>7.9060015567076887</v>
      </c>
      <c r="AF2920">
        <v>10</v>
      </c>
      <c r="AG2920" t="s">
        <v>69</v>
      </c>
      <c r="AH2920" t="s">
        <v>69</v>
      </c>
      <c r="AI2920" t="b">
        <v>0</v>
      </c>
      <c r="AJ2920" t="s">
        <v>23</v>
      </c>
      <c r="AK2920" t="s">
        <v>73</v>
      </c>
      <c r="AL2920" t="str">
        <f>IF(AmazonChurn[[#This Row],[Average Monthly Expenses]]&lt;=30,"Low",IF(AmazonChurn[[#This Row],[Average Monthly Expenses]]&lt;=60,"Medium","High"))</f>
        <v>Low</v>
      </c>
      <c r="AM2920" t="str">
        <f>IF(AmazonChurn[[#This Row],[Number of Complaints or Support]]&lt;3,"Low",IF(AmazonChurn[[#This Row],[Number of Complaints or Support]]&lt;=7,"Medium","High"))</f>
        <v>High</v>
      </c>
      <c r="AN2920" s="14">
        <f>AmazonChurn[[#This Row],[Number of Complaints or Support]]/AmazonChurn[[#This Row],[Account Length (in months)]]</f>
        <v>0.25</v>
      </c>
    </row>
    <row r="2921" spans="1:40" x14ac:dyDescent="0.25">
      <c r="A2921" t="s">
        <v>4860</v>
      </c>
      <c r="B2921" t="s">
        <v>23</v>
      </c>
      <c r="C2921">
        <v>7</v>
      </c>
      <c r="D2921">
        <v>1</v>
      </c>
      <c r="E2921">
        <v>0</v>
      </c>
      <c r="F2921">
        <v>0</v>
      </c>
      <c r="G2921" t="s">
        <v>23</v>
      </c>
      <c r="H2921">
        <v>0</v>
      </c>
      <c r="I2921" t="s">
        <v>145</v>
      </c>
      <c r="J2921" t="s">
        <v>35</v>
      </c>
      <c r="K2921" t="s">
        <v>9472</v>
      </c>
      <c r="L2921">
        <v>68</v>
      </c>
      <c r="M2921" t="s">
        <v>23</v>
      </c>
      <c r="N2921" t="s">
        <v>36</v>
      </c>
      <c r="O2921" t="s">
        <v>23</v>
      </c>
      <c r="P2921">
        <v>0</v>
      </c>
      <c r="Q2921" t="s">
        <v>23</v>
      </c>
      <c r="R2921" t="s">
        <v>37</v>
      </c>
      <c r="S2921" t="s">
        <v>176</v>
      </c>
      <c r="T2921">
        <v>12</v>
      </c>
      <c r="U2921" t="s">
        <v>9486</v>
      </c>
      <c r="V2921">
        <v>12</v>
      </c>
      <c r="W2921">
        <v>85</v>
      </c>
      <c r="Z2921" t="s">
        <v>2216</v>
      </c>
      <c r="AA2921" s="1">
        <v>44972</v>
      </c>
      <c r="AB2921" s="1">
        <v>44418</v>
      </c>
      <c r="AC2921" t="s">
        <v>41</v>
      </c>
      <c r="AD2921" t="s">
        <v>9477</v>
      </c>
      <c r="AE2921" s="14">
        <v>10.967352537116209</v>
      </c>
      <c r="AF2921">
        <v>7</v>
      </c>
      <c r="AG2921" t="s">
        <v>69</v>
      </c>
      <c r="AH2921" t="s">
        <v>69</v>
      </c>
      <c r="AI2921" t="b">
        <v>0</v>
      </c>
      <c r="AJ2921" t="s">
        <v>23</v>
      </c>
      <c r="AK2921" t="s">
        <v>73</v>
      </c>
      <c r="AL2921" t="str">
        <f>IF(AmazonChurn[[#This Row],[Average Monthly Expenses]]&lt;=30,"Low",IF(AmazonChurn[[#This Row],[Average Monthly Expenses]]&lt;=60,"Medium","High"))</f>
        <v>Low</v>
      </c>
      <c r="AM2921" t="str">
        <f>IF(AmazonChurn[[#This Row],[Number of Complaints or Support]]&lt;3,"Low",IF(AmazonChurn[[#This Row],[Number of Complaints or Support]]&lt;=7,"Medium","High"))</f>
        <v>Medium</v>
      </c>
      <c r="AN2921" s="14">
        <f>AmazonChurn[[#This Row],[Number of Complaints or Support]]/AmazonChurn[[#This Row],[Account Length (in months)]]</f>
        <v>1</v>
      </c>
    </row>
    <row r="2922" spans="1:40" x14ac:dyDescent="0.25">
      <c r="A2922" t="s">
        <v>4861</v>
      </c>
      <c r="B2922" t="s">
        <v>23</v>
      </c>
      <c r="C2922">
        <v>55</v>
      </c>
      <c r="D2922">
        <v>0</v>
      </c>
      <c r="E2922">
        <v>5</v>
      </c>
      <c r="F2922">
        <v>1</v>
      </c>
      <c r="G2922" t="s">
        <v>36</v>
      </c>
      <c r="H2922">
        <v>0</v>
      </c>
      <c r="I2922" t="s">
        <v>79</v>
      </c>
      <c r="J2922" t="s">
        <v>35</v>
      </c>
      <c r="K2922" t="s">
        <v>9472</v>
      </c>
      <c r="L2922">
        <v>82</v>
      </c>
      <c r="M2922" t="s">
        <v>23</v>
      </c>
      <c r="N2922" t="s">
        <v>36</v>
      </c>
      <c r="O2922" t="s">
        <v>23</v>
      </c>
      <c r="P2922">
        <v>0</v>
      </c>
      <c r="Q2922" t="s">
        <v>36</v>
      </c>
      <c r="R2922" t="s">
        <v>57</v>
      </c>
      <c r="S2922" t="s">
        <v>38</v>
      </c>
      <c r="T2922">
        <v>48</v>
      </c>
      <c r="U2922" t="s">
        <v>9484</v>
      </c>
      <c r="V2922">
        <v>48</v>
      </c>
      <c r="W2922">
        <v>2662</v>
      </c>
      <c r="Z2922" t="s">
        <v>3200</v>
      </c>
      <c r="AA2922" s="1">
        <v>45091</v>
      </c>
      <c r="AB2922" s="1">
        <v>44055</v>
      </c>
      <c r="AC2922" t="s">
        <v>30</v>
      </c>
      <c r="AD2922" t="s">
        <v>9475</v>
      </c>
      <c r="AE2922" s="14">
        <v>56.207945682245807</v>
      </c>
      <c r="AF2922">
        <v>10</v>
      </c>
      <c r="AG2922" t="s">
        <v>53</v>
      </c>
      <c r="AH2922" t="s">
        <v>9480</v>
      </c>
      <c r="AI2922" t="b">
        <v>1</v>
      </c>
      <c r="AJ2922" t="s">
        <v>36</v>
      </c>
      <c r="AK2922" t="s">
        <v>64</v>
      </c>
      <c r="AL2922" t="str">
        <f>IF(AmazonChurn[[#This Row],[Average Monthly Expenses]]&lt;=30,"Low",IF(AmazonChurn[[#This Row],[Average Monthly Expenses]]&lt;=60,"Medium","High"))</f>
        <v>Medium</v>
      </c>
      <c r="AM2922" t="str">
        <f>IF(AmazonChurn[[#This Row],[Number of Complaints or Support]]&lt;3,"Low",IF(AmazonChurn[[#This Row],[Number of Complaints or Support]]&lt;=7,"Medium","High"))</f>
        <v>High</v>
      </c>
      <c r="AN2922" s="14">
        <f>AmazonChurn[[#This Row],[Number of Complaints or Support]]/AmazonChurn[[#This Row],[Account Length (in months)]]</f>
        <v>0.18181818181818182</v>
      </c>
    </row>
    <row r="2923" spans="1:40" x14ac:dyDescent="0.25">
      <c r="A2923" t="s">
        <v>4862</v>
      </c>
      <c r="B2923" t="s">
        <v>23</v>
      </c>
      <c r="C2923">
        <v>68</v>
      </c>
      <c r="D2923">
        <v>0</v>
      </c>
      <c r="E2923">
        <v>5</v>
      </c>
      <c r="F2923">
        <v>1</v>
      </c>
      <c r="G2923" t="s">
        <v>36</v>
      </c>
      <c r="H2923">
        <v>0</v>
      </c>
      <c r="I2923" t="s">
        <v>339</v>
      </c>
      <c r="J2923" t="s">
        <v>25</v>
      </c>
      <c r="K2923" t="s">
        <v>25</v>
      </c>
      <c r="L2923">
        <v>61</v>
      </c>
      <c r="M2923" t="s">
        <v>23</v>
      </c>
      <c r="N2923" t="s">
        <v>23</v>
      </c>
      <c r="O2923" t="s">
        <v>23</v>
      </c>
      <c r="P2923">
        <v>0</v>
      </c>
      <c r="Q2923" t="s">
        <v>36</v>
      </c>
      <c r="R2923" t="s">
        <v>57</v>
      </c>
      <c r="S2923" t="s">
        <v>27</v>
      </c>
      <c r="T2923">
        <v>55</v>
      </c>
      <c r="U2923" t="s">
        <v>9483</v>
      </c>
      <c r="V2923">
        <v>55</v>
      </c>
      <c r="W2923">
        <v>3769</v>
      </c>
      <c r="Z2923" t="s">
        <v>898</v>
      </c>
      <c r="AA2923" s="1">
        <v>45256</v>
      </c>
      <c r="AB2923" s="1">
        <v>43888</v>
      </c>
      <c r="AC2923" t="s">
        <v>30</v>
      </c>
      <c r="AD2923" t="s">
        <v>9475</v>
      </c>
      <c r="AE2923" s="14">
        <v>61.283307671903337</v>
      </c>
      <c r="AF2923">
        <v>6</v>
      </c>
      <c r="AG2923" t="s">
        <v>69</v>
      </c>
      <c r="AH2923" t="s">
        <v>69</v>
      </c>
      <c r="AI2923" t="b">
        <v>1</v>
      </c>
      <c r="AJ2923" t="s">
        <v>36</v>
      </c>
      <c r="AK2923" t="s">
        <v>32</v>
      </c>
      <c r="AL2923" t="str">
        <f>IF(AmazonChurn[[#This Row],[Average Monthly Expenses]]&lt;=30,"Low",IF(AmazonChurn[[#This Row],[Average Monthly Expenses]]&lt;=60,"Medium","High"))</f>
        <v>High</v>
      </c>
      <c r="AM2923" t="str">
        <f>IF(AmazonChurn[[#This Row],[Number of Complaints or Support]]&lt;3,"Low",IF(AmazonChurn[[#This Row],[Number of Complaints or Support]]&lt;=7,"Medium","High"))</f>
        <v>Medium</v>
      </c>
      <c r="AN2923" s="14">
        <f>AmazonChurn[[#This Row],[Number of Complaints or Support]]/AmazonChurn[[#This Row],[Account Length (in months)]]</f>
        <v>8.8235294117647065E-2</v>
      </c>
    </row>
    <row r="2924" spans="1:40" x14ac:dyDescent="0.25">
      <c r="A2924" t="s">
        <v>4863</v>
      </c>
      <c r="B2924" t="s">
        <v>23</v>
      </c>
      <c r="C2924">
        <v>26</v>
      </c>
      <c r="D2924">
        <v>0</v>
      </c>
      <c r="E2924">
        <v>2</v>
      </c>
      <c r="F2924">
        <v>1</v>
      </c>
      <c r="G2924" t="s">
        <v>36</v>
      </c>
      <c r="H2924">
        <v>0</v>
      </c>
      <c r="I2924" t="s">
        <v>259</v>
      </c>
      <c r="J2924" t="s">
        <v>25</v>
      </c>
      <c r="K2924" t="s">
        <v>25</v>
      </c>
      <c r="L2924">
        <v>76</v>
      </c>
      <c r="M2924" t="s">
        <v>23</v>
      </c>
      <c r="N2924" t="s">
        <v>36</v>
      </c>
      <c r="O2924" t="s">
        <v>23</v>
      </c>
      <c r="P2924">
        <v>0</v>
      </c>
      <c r="Q2924" t="s">
        <v>23</v>
      </c>
      <c r="R2924" t="s">
        <v>26</v>
      </c>
      <c r="S2924" t="s">
        <v>27</v>
      </c>
      <c r="T2924">
        <v>29</v>
      </c>
      <c r="U2924" t="s">
        <v>9483</v>
      </c>
      <c r="V2924">
        <v>29</v>
      </c>
      <c r="W2924">
        <v>749</v>
      </c>
      <c r="Z2924" t="s">
        <v>4252</v>
      </c>
      <c r="AA2924" s="1">
        <v>44237</v>
      </c>
      <c r="AB2924" s="1">
        <v>45117</v>
      </c>
      <c r="AC2924" t="s">
        <v>48</v>
      </c>
      <c r="AD2924" t="s">
        <v>9476</v>
      </c>
      <c r="AE2924" s="14">
        <v>24.935972069899119</v>
      </c>
      <c r="AF2924">
        <v>3</v>
      </c>
      <c r="AG2924" t="s">
        <v>53</v>
      </c>
      <c r="AH2924" t="s">
        <v>9480</v>
      </c>
      <c r="AI2924" t="b">
        <v>1</v>
      </c>
      <c r="AJ2924" t="s">
        <v>36</v>
      </c>
      <c r="AK2924" t="s">
        <v>54</v>
      </c>
      <c r="AL2924" t="str">
        <f>IF(AmazonChurn[[#This Row],[Average Monthly Expenses]]&lt;=30,"Low",IF(AmazonChurn[[#This Row],[Average Monthly Expenses]]&lt;=60,"Medium","High"))</f>
        <v>Low</v>
      </c>
      <c r="AM2924" t="str">
        <f>IF(AmazonChurn[[#This Row],[Number of Complaints or Support]]&lt;3,"Low",IF(AmazonChurn[[#This Row],[Number of Complaints or Support]]&lt;=7,"Medium","High"))</f>
        <v>Medium</v>
      </c>
      <c r="AN2924" s="14">
        <f>AmazonChurn[[#This Row],[Number of Complaints or Support]]/AmazonChurn[[#This Row],[Account Length (in months)]]</f>
        <v>0.11538461538461539</v>
      </c>
    </row>
    <row r="2925" spans="1:40" x14ac:dyDescent="0.25">
      <c r="A2925" t="s">
        <v>4864</v>
      </c>
      <c r="B2925" t="s">
        <v>36</v>
      </c>
      <c r="C2925">
        <v>18</v>
      </c>
      <c r="D2925">
        <v>2</v>
      </c>
      <c r="E2925">
        <v>5</v>
      </c>
      <c r="F2925">
        <v>1</v>
      </c>
      <c r="G2925" t="s">
        <v>36</v>
      </c>
      <c r="H2925">
        <v>0</v>
      </c>
      <c r="I2925" t="s">
        <v>101</v>
      </c>
      <c r="J2925" t="s">
        <v>25</v>
      </c>
      <c r="K2925" t="s">
        <v>25</v>
      </c>
      <c r="L2925">
        <v>23</v>
      </c>
      <c r="M2925" t="s">
        <v>36</v>
      </c>
      <c r="N2925" t="s">
        <v>23</v>
      </c>
      <c r="O2925" t="s">
        <v>23</v>
      </c>
      <c r="P2925">
        <v>0</v>
      </c>
      <c r="Q2925" t="s">
        <v>23</v>
      </c>
      <c r="R2925" t="s">
        <v>26</v>
      </c>
      <c r="S2925" t="s">
        <v>124</v>
      </c>
      <c r="T2925">
        <v>62</v>
      </c>
      <c r="U2925" t="s">
        <v>9484</v>
      </c>
      <c r="V2925">
        <v>62</v>
      </c>
      <c r="W2925">
        <v>1118</v>
      </c>
      <c r="X2925" t="s">
        <v>46</v>
      </c>
      <c r="Y2925" t="s">
        <v>286</v>
      </c>
      <c r="Z2925" t="s">
        <v>2832</v>
      </c>
      <c r="AA2925" s="1">
        <v>44416</v>
      </c>
      <c r="AB2925" s="1">
        <v>44168</v>
      </c>
      <c r="AC2925" t="s">
        <v>41</v>
      </c>
      <c r="AD2925" t="s">
        <v>9477</v>
      </c>
      <c r="AE2925" s="14">
        <v>68.620606616409063</v>
      </c>
      <c r="AF2925">
        <v>1</v>
      </c>
      <c r="AG2925" t="s">
        <v>31</v>
      </c>
      <c r="AH2925" t="s">
        <v>31</v>
      </c>
      <c r="AI2925" t="b">
        <v>1</v>
      </c>
      <c r="AJ2925" t="s">
        <v>36</v>
      </c>
      <c r="AK2925" t="s">
        <v>64</v>
      </c>
      <c r="AL2925" t="str">
        <f>IF(AmazonChurn[[#This Row],[Average Monthly Expenses]]&lt;=30,"Low",IF(AmazonChurn[[#This Row],[Average Monthly Expenses]]&lt;=60,"Medium","High"))</f>
        <v>High</v>
      </c>
      <c r="AM2925" t="str">
        <f>IF(AmazonChurn[[#This Row],[Number of Complaints or Support]]&lt;3,"Low",IF(AmazonChurn[[#This Row],[Number of Complaints or Support]]&lt;=7,"Medium","High"))</f>
        <v>Low</v>
      </c>
      <c r="AN2925" s="14">
        <f>AmazonChurn[[#This Row],[Number of Complaints or Support]]/AmazonChurn[[#This Row],[Account Length (in months)]]</f>
        <v>5.5555555555555552E-2</v>
      </c>
    </row>
    <row r="2926" spans="1:40" x14ac:dyDescent="0.25">
      <c r="A2926" t="s">
        <v>4865</v>
      </c>
      <c r="B2926" t="s">
        <v>36</v>
      </c>
      <c r="C2926">
        <v>1</v>
      </c>
      <c r="D2926">
        <v>1</v>
      </c>
      <c r="E2926">
        <v>20</v>
      </c>
      <c r="F2926">
        <v>1</v>
      </c>
      <c r="G2926" t="s">
        <v>36</v>
      </c>
      <c r="H2926">
        <v>0</v>
      </c>
      <c r="I2926" t="s">
        <v>198</v>
      </c>
      <c r="J2926" t="s">
        <v>25</v>
      </c>
      <c r="K2926" t="s">
        <v>25</v>
      </c>
      <c r="L2926">
        <v>29</v>
      </c>
      <c r="M2926" t="s">
        <v>36</v>
      </c>
      <c r="N2926" t="s">
        <v>23</v>
      </c>
      <c r="O2926" t="s">
        <v>23</v>
      </c>
      <c r="P2926">
        <v>0</v>
      </c>
      <c r="Q2926" t="s">
        <v>23</v>
      </c>
      <c r="R2926" t="s">
        <v>26</v>
      </c>
      <c r="S2926" t="s">
        <v>130</v>
      </c>
      <c r="T2926">
        <v>42</v>
      </c>
      <c r="U2926" t="s">
        <v>9483</v>
      </c>
      <c r="V2926">
        <v>42</v>
      </c>
      <c r="W2926">
        <v>42</v>
      </c>
      <c r="X2926" t="s">
        <v>46</v>
      </c>
      <c r="Y2926" t="s">
        <v>220</v>
      </c>
      <c r="Z2926" t="s">
        <v>3650</v>
      </c>
      <c r="AA2926" s="1">
        <v>44343</v>
      </c>
      <c r="AB2926" s="1">
        <v>44808</v>
      </c>
      <c r="AC2926" t="s">
        <v>30</v>
      </c>
      <c r="AD2926" t="s">
        <v>9475</v>
      </c>
      <c r="AE2926" s="14">
        <v>47.613108425656939</v>
      </c>
      <c r="AF2926">
        <v>0</v>
      </c>
      <c r="AG2926" t="s">
        <v>31</v>
      </c>
      <c r="AH2926" t="s">
        <v>31</v>
      </c>
      <c r="AI2926" t="b">
        <v>1</v>
      </c>
      <c r="AJ2926" t="s">
        <v>36</v>
      </c>
      <c r="AK2926" t="s">
        <v>54</v>
      </c>
      <c r="AL2926" t="str">
        <f>IF(AmazonChurn[[#This Row],[Average Monthly Expenses]]&lt;=30,"Low",IF(AmazonChurn[[#This Row],[Average Monthly Expenses]]&lt;=60,"Medium","High"))</f>
        <v>Medium</v>
      </c>
      <c r="AM2926" t="str">
        <f>IF(AmazonChurn[[#This Row],[Number of Complaints or Support]]&lt;3,"Low",IF(AmazonChurn[[#This Row],[Number of Complaints or Support]]&lt;=7,"Medium","High"))</f>
        <v>Low</v>
      </c>
      <c r="AN2926" s="14">
        <f>AmazonChurn[[#This Row],[Number of Complaints or Support]]/AmazonChurn[[#This Row],[Account Length (in months)]]</f>
        <v>0</v>
      </c>
    </row>
    <row r="2927" spans="1:40" x14ac:dyDescent="0.25">
      <c r="A2927" t="s">
        <v>4866</v>
      </c>
      <c r="B2927" t="s">
        <v>23</v>
      </c>
      <c r="C2927">
        <v>10</v>
      </c>
      <c r="D2927">
        <v>1</v>
      </c>
      <c r="E2927">
        <v>0</v>
      </c>
      <c r="F2927">
        <v>0</v>
      </c>
      <c r="G2927" t="s">
        <v>23</v>
      </c>
      <c r="H2927">
        <v>0</v>
      </c>
      <c r="I2927" t="s">
        <v>314</v>
      </c>
      <c r="J2927" t="s">
        <v>35</v>
      </c>
      <c r="K2927" t="s">
        <v>9472</v>
      </c>
      <c r="L2927">
        <v>22</v>
      </c>
      <c r="M2927" t="s">
        <v>36</v>
      </c>
      <c r="N2927" t="s">
        <v>23</v>
      </c>
      <c r="O2927" t="s">
        <v>36</v>
      </c>
      <c r="P2927">
        <v>3</v>
      </c>
      <c r="Q2927" t="s">
        <v>23</v>
      </c>
      <c r="R2927" t="s">
        <v>57</v>
      </c>
      <c r="S2927" t="s">
        <v>27</v>
      </c>
      <c r="T2927">
        <v>9</v>
      </c>
      <c r="U2927" t="s">
        <v>9483</v>
      </c>
      <c r="V2927">
        <v>9</v>
      </c>
      <c r="W2927">
        <v>91</v>
      </c>
      <c r="Z2927" t="s">
        <v>2652</v>
      </c>
      <c r="AA2927" s="1">
        <v>45176</v>
      </c>
      <c r="AB2927" s="1">
        <v>45001</v>
      </c>
      <c r="AC2927" t="s">
        <v>30</v>
      </c>
      <c r="AD2927" t="s">
        <v>9475</v>
      </c>
      <c r="AE2927" s="14">
        <v>9.3801259788285805</v>
      </c>
      <c r="AF2927">
        <v>3</v>
      </c>
      <c r="AG2927" t="s">
        <v>31</v>
      </c>
      <c r="AH2927" t="s">
        <v>31</v>
      </c>
      <c r="AI2927" t="b">
        <v>1</v>
      </c>
      <c r="AJ2927" t="s">
        <v>36</v>
      </c>
      <c r="AK2927" t="s">
        <v>64</v>
      </c>
      <c r="AL2927" t="str">
        <f>IF(AmazonChurn[[#This Row],[Average Monthly Expenses]]&lt;=30,"Low",IF(AmazonChurn[[#This Row],[Average Monthly Expenses]]&lt;=60,"Medium","High"))</f>
        <v>Low</v>
      </c>
      <c r="AM2927" t="str">
        <f>IF(AmazonChurn[[#This Row],[Number of Complaints or Support]]&lt;3,"Low",IF(AmazonChurn[[#This Row],[Number of Complaints or Support]]&lt;=7,"Medium","High"))</f>
        <v>Medium</v>
      </c>
      <c r="AN2927" s="14">
        <f>AmazonChurn[[#This Row],[Number of Complaints or Support]]/AmazonChurn[[#This Row],[Account Length (in months)]]</f>
        <v>0.3</v>
      </c>
    </row>
    <row r="2928" spans="1:40" x14ac:dyDescent="0.25">
      <c r="A2928" t="s">
        <v>4867</v>
      </c>
      <c r="B2928" t="s">
        <v>23</v>
      </c>
      <c r="C2928">
        <v>33</v>
      </c>
      <c r="D2928">
        <v>2</v>
      </c>
      <c r="E2928">
        <v>13</v>
      </c>
      <c r="F2928">
        <v>1</v>
      </c>
      <c r="G2928" t="s">
        <v>36</v>
      </c>
      <c r="H2928">
        <v>0</v>
      </c>
      <c r="I2928" t="s">
        <v>181</v>
      </c>
      <c r="J2928" t="s">
        <v>25</v>
      </c>
      <c r="K2928" t="s">
        <v>25</v>
      </c>
      <c r="L2928">
        <v>63</v>
      </c>
      <c r="M2928" t="s">
        <v>23</v>
      </c>
      <c r="N2928" t="s">
        <v>23</v>
      </c>
      <c r="O2928" t="s">
        <v>23</v>
      </c>
      <c r="P2928">
        <v>0</v>
      </c>
      <c r="Q2928" t="s">
        <v>23</v>
      </c>
      <c r="R2928" t="s">
        <v>26</v>
      </c>
      <c r="S2928" t="s">
        <v>38</v>
      </c>
      <c r="T2928">
        <v>30</v>
      </c>
      <c r="U2928" t="s">
        <v>9484</v>
      </c>
      <c r="V2928">
        <v>30</v>
      </c>
      <c r="W2928">
        <v>981</v>
      </c>
      <c r="Z2928" t="s">
        <v>2805</v>
      </c>
      <c r="AA2928" s="1">
        <v>44499</v>
      </c>
      <c r="AB2928" s="1">
        <v>45195</v>
      </c>
      <c r="AC2928" t="s">
        <v>48</v>
      </c>
      <c r="AD2928" t="s">
        <v>9476</v>
      </c>
      <c r="AE2928" s="14">
        <v>35.24958831268453</v>
      </c>
      <c r="AF2928">
        <v>10</v>
      </c>
      <c r="AG2928" t="s">
        <v>53</v>
      </c>
      <c r="AH2928" t="s">
        <v>9480</v>
      </c>
      <c r="AI2928" t="b">
        <v>1</v>
      </c>
      <c r="AJ2928" t="s">
        <v>36</v>
      </c>
      <c r="AK2928" t="s">
        <v>64</v>
      </c>
      <c r="AL2928" t="str">
        <f>IF(AmazonChurn[[#This Row],[Average Monthly Expenses]]&lt;=30,"Low",IF(AmazonChurn[[#This Row],[Average Monthly Expenses]]&lt;=60,"Medium","High"))</f>
        <v>Medium</v>
      </c>
      <c r="AM2928" t="str">
        <f>IF(AmazonChurn[[#This Row],[Number of Complaints or Support]]&lt;3,"Low",IF(AmazonChurn[[#This Row],[Number of Complaints or Support]]&lt;=7,"Medium","High"))</f>
        <v>High</v>
      </c>
      <c r="AN2928" s="14">
        <f>AmazonChurn[[#This Row],[Number of Complaints or Support]]/AmazonChurn[[#This Row],[Account Length (in months)]]</f>
        <v>0.30303030303030304</v>
      </c>
    </row>
    <row r="2929" spans="1:40" x14ac:dyDescent="0.25">
      <c r="A2929" t="s">
        <v>4868</v>
      </c>
      <c r="B2929" t="s">
        <v>23</v>
      </c>
      <c r="C2929">
        <v>21</v>
      </c>
      <c r="D2929">
        <v>0</v>
      </c>
      <c r="E2929">
        <v>3</v>
      </c>
      <c r="F2929">
        <v>1</v>
      </c>
      <c r="G2929" t="s">
        <v>36</v>
      </c>
      <c r="H2929">
        <v>0</v>
      </c>
      <c r="I2929" t="s">
        <v>88</v>
      </c>
      <c r="J2929" t="s">
        <v>25</v>
      </c>
      <c r="K2929" t="s">
        <v>25</v>
      </c>
      <c r="L2929">
        <v>68</v>
      </c>
      <c r="M2929" t="s">
        <v>23</v>
      </c>
      <c r="N2929" t="s">
        <v>36</v>
      </c>
      <c r="O2929" t="s">
        <v>23</v>
      </c>
      <c r="P2929">
        <v>0</v>
      </c>
      <c r="Q2929" t="s">
        <v>23</v>
      </c>
      <c r="R2929" t="s">
        <v>26</v>
      </c>
      <c r="S2929" t="s">
        <v>124</v>
      </c>
      <c r="T2929">
        <v>24</v>
      </c>
      <c r="U2929" t="s">
        <v>9484</v>
      </c>
      <c r="V2929">
        <v>24</v>
      </c>
      <c r="W2929">
        <v>504</v>
      </c>
      <c r="Z2929" t="s">
        <v>1606</v>
      </c>
      <c r="AA2929" s="1">
        <v>44000</v>
      </c>
      <c r="AB2929" s="1">
        <v>45025</v>
      </c>
      <c r="AC2929" t="s">
        <v>41</v>
      </c>
      <c r="AD2929" t="s">
        <v>9477</v>
      </c>
      <c r="AE2929" s="14">
        <v>20.399838841300831</v>
      </c>
      <c r="AF2929">
        <v>10</v>
      </c>
      <c r="AG2929" t="s">
        <v>69</v>
      </c>
      <c r="AH2929" t="s">
        <v>69</v>
      </c>
      <c r="AI2929" t="b">
        <v>0</v>
      </c>
      <c r="AJ2929" t="s">
        <v>23</v>
      </c>
      <c r="AK2929" t="s">
        <v>64</v>
      </c>
      <c r="AL2929" t="str">
        <f>IF(AmazonChurn[[#This Row],[Average Monthly Expenses]]&lt;=30,"Low",IF(AmazonChurn[[#This Row],[Average Monthly Expenses]]&lt;=60,"Medium","High"))</f>
        <v>Low</v>
      </c>
      <c r="AM2929" t="str">
        <f>IF(AmazonChurn[[#This Row],[Number of Complaints or Support]]&lt;3,"Low",IF(AmazonChurn[[#This Row],[Number of Complaints or Support]]&lt;=7,"Medium","High"))</f>
        <v>High</v>
      </c>
      <c r="AN2929" s="14">
        <f>AmazonChurn[[#This Row],[Number of Complaints or Support]]/AmazonChurn[[#This Row],[Account Length (in months)]]</f>
        <v>0.47619047619047616</v>
      </c>
    </row>
    <row r="2930" spans="1:40" x14ac:dyDescent="0.25">
      <c r="A2930" t="s">
        <v>4869</v>
      </c>
      <c r="B2930" t="s">
        <v>23</v>
      </c>
      <c r="C2930">
        <v>58</v>
      </c>
      <c r="D2930">
        <v>0</v>
      </c>
      <c r="E2930">
        <v>10</v>
      </c>
      <c r="F2930">
        <v>1</v>
      </c>
      <c r="G2930" t="s">
        <v>36</v>
      </c>
      <c r="H2930">
        <v>0</v>
      </c>
      <c r="I2930" t="s">
        <v>181</v>
      </c>
      <c r="J2930" t="s">
        <v>35</v>
      </c>
      <c r="K2930" t="s">
        <v>9472</v>
      </c>
      <c r="L2930">
        <v>55</v>
      </c>
      <c r="M2930" t="s">
        <v>23</v>
      </c>
      <c r="N2930" t="s">
        <v>23</v>
      </c>
      <c r="O2930" t="s">
        <v>36</v>
      </c>
      <c r="P2930">
        <v>6</v>
      </c>
      <c r="Q2930" t="s">
        <v>23</v>
      </c>
      <c r="R2930" t="s">
        <v>26</v>
      </c>
      <c r="S2930" t="s">
        <v>124</v>
      </c>
      <c r="T2930">
        <v>47</v>
      </c>
      <c r="U2930" t="s">
        <v>9484</v>
      </c>
      <c r="V2930">
        <v>47</v>
      </c>
      <c r="W2930">
        <v>2723</v>
      </c>
      <c r="Z2930" t="s">
        <v>4870</v>
      </c>
      <c r="AA2930" s="1">
        <v>44491</v>
      </c>
      <c r="AB2930" s="1">
        <v>44325</v>
      </c>
      <c r="AC2930" t="s">
        <v>48</v>
      </c>
      <c r="AD2930" t="s">
        <v>9476</v>
      </c>
      <c r="AE2930" s="14">
        <v>45.006429713819117</v>
      </c>
      <c r="AF2930">
        <v>5</v>
      </c>
      <c r="AG2930" t="s">
        <v>31</v>
      </c>
      <c r="AH2930" t="s">
        <v>31</v>
      </c>
      <c r="AI2930" t="b">
        <v>1</v>
      </c>
      <c r="AJ2930" t="s">
        <v>36</v>
      </c>
      <c r="AK2930" t="s">
        <v>54</v>
      </c>
      <c r="AL2930" t="str">
        <f>IF(AmazonChurn[[#This Row],[Average Monthly Expenses]]&lt;=30,"Low",IF(AmazonChurn[[#This Row],[Average Monthly Expenses]]&lt;=60,"Medium","High"))</f>
        <v>Medium</v>
      </c>
      <c r="AM2930" t="str">
        <f>IF(AmazonChurn[[#This Row],[Number of Complaints or Support]]&lt;3,"Low",IF(AmazonChurn[[#This Row],[Number of Complaints or Support]]&lt;=7,"Medium","High"))</f>
        <v>Medium</v>
      </c>
      <c r="AN2930" s="14">
        <f>AmazonChurn[[#This Row],[Number of Complaints or Support]]/AmazonChurn[[#This Row],[Account Length (in months)]]</f>
        <v>8.6206896551724144E-2</v>
      </c>
    </row>
    <row r="2931" spans="1:40" x14ac:dyDescent="0.25">
      <c r="A2931" t="s">
        <v>4871</v>
      </c>
      <c r="B2931" t="s">
        <v>36</v>
      </c>
      <c r="C2931">
        <v>3</v>
      </c>
      <c r="D2931">
        <v>4</v>
      </c>
      <c r="E2931">
        <v>3</v>
      </c>
      <c r="F2931">
        <v>1</v>
      </c>
      <c r="G2931" t="s">
        <v>36</v>
      </c>
      <c r="H2931">
        <v>0</v>
      </c>
      <c r="I2931" t="s">
        <v>213</v>
      </c>
      <c r="J2931" t="s">
        <v>25</v>
      </c>
      <c r="K2931" t="s">
        <v>25</v>
      </c>
      <c r="L2931">
        <v>60</v>
      </c>
      <c r="M2931" t="s">
        <v>23</v>
      </c>
      <c r="N2931" t="s">
        <v>23</v>
      </c>
      <c r="O2931" t="s">
        <v>23</v>
      </c>
      <c r="P2931">
        <v>0</v>
      </c>
      <c r="Q2931" t="s">
        <v>23</v>
      </c>
      <c r="R2931" t="s">
        <v>26</v>
      </c>
      <c r="S2931" t="s">
        <v>124</v>
      </c>
      <c r="T2931">
        <v>31</v>
      </c>
      <c r="U2931" t="s">
        <v>9484</v>
      </c>
      <c r="V2931">
        <v>31</v>
      </c>
      <c r="W2931">
        <v>84</v>
      </c>
      <c r="X2931" t="s">
        <v>46</v>
      </c>
      <c r="Y2931" t="s">
        <v>220</v>
      </c>
      <c r="Z2931" t="s">
        <v>4872</v>
      </c>
      <c r="AA2931" s="1">
        <v>45047</v>
      </c>
      <c r="AB2931" s="1">
        <v>44822</v>
      </c>
      <c r="AC2931" t="s">
        <v>41</v>
      </c>
      <c r="AD2931" t="s">
        <v>9477</v>
      </c>
      <c r="AE2931" s="14">
        <v>33.58292841049181</v>
      </c>
      <c r="AF2931">
        <v>5</v>
      </c>
      <c r="AG2931" t="s">
        <v>53</v>
      </c>
      <c r="AH2931" t="s">
        <v>9480</v>
      </c>
      <c r="AI2931" t="b">
        <v>0</v>
      </c>
      <c r="AJ2931" t="s">
        <v>23</v>
      </c>
      <c r="AK2931" t="s">
        <v>73</v>
      </c>
      <c r="AL2931" t="str">
        <f>IF(AmazonChurn[[#This Row],[Average Monthly Expenses]]&lt;=30,"Low",IF(AmazonChurn[[#This Row],[Average Monthly Expenses]]&lt;=60,"Medium","High"))</f>
        <v>Medium</v>
      </c>
      <c r="AM2931" t="str">
        <f>IF(AmazonChurn[[#This Row],[Number of Complaints or Support]]&lt;3,"Low",IF(AmazonChurn[[#This Row],[Number of Complaints or Support]]&lt;=7,"Medium","High"))</f>
        <v>Medium</v>
      </c>
      <c r="AN2931" s="14">
        <f>AmazonChurn[[#This Row],[Number of Complaints or Support]]/AmazonChurn[[#This Row],[Account Length (in months)]]</f>
        <v>1.6666666666666667</v>
      </c>
    </row>
    <row r="2932" spans="1:40" x14ac:dyDescent="0.25">
      <c r="A2932" t="s">
        <v>4873</v>
      </c>
      <c r="B2932" t="s">
        <v>36</v>
      </c>
      <c r="C2932">
        <v>30</v>
      </c>
      <c r="D2932">
        <v>1</v>
      </c>
      <c r="E2932">
        <v>4</v>
      </c>
      <c r="F2932">
        <v>1</v>
      </c>
      <c r="G2932" t="s">
        <v>36</v>
      </c>
      <c r="H2932">
        <v>0</v>
      </c>
      <c r="I2932" t="s">
        <v>242</v>
      </c>
      <c r="J2932" t="s">
        <v>25</v>
      </c>
      <c r="K2932" t="s">
        <v>25</v>
      </c>
      <c r="L2932">
        <v>62</v>
      </c>
      <c r="M2932" t="s">
        <v>23</v>
      </c>
      <c r="N2932" t="s">
        <v>23</v>
      </c>
      <c r="O2932" t="s">
        <v>23</v>
      </c>
      <c r="P2932">
        <v>0</v>
      </c>
      <c r="Q2932" t="s">
        <v>36</v>
      </c>
      <c r="R2932" t="s">
        <v>26</v>
      </c>
      <c r="S2932" t="s">
        <v>38</v>
      </c>
      <c r="T2932">
        <v>64</v>
      </c>
      <c r="U2932" t="s">
        <v>9484</v>
      </c>
      <c r="V2932">
        <v>64</v>
      </c>
      <c r="W2932">
        <v>1939</v>
      </c>
      <c r="X2932" t="s">
        <v>46</v>
      </c>
      <c r="Y2932" t="s">
        <v>191</v>
      </c>
      <c r="Z2932" t="s">
        <v>4874</v>
      </c>
      <c r="AA2932" s="1">
        <v>44828</v>
      </c>
      <c r="AB2932" s="1">
        <v>44200</v>
      </c>
      <c r="AC2932" t="s">
        <v>41</v>
      </c>
      <c r="AD2932" t="s">
        <v>9477</v>
      </c>
      <c r="AE2932" s="14">
        <v>58.077616697165553</v>
      </c>
      <c r="AF2932">
        <v>9</v>
      </c>
      <c r="AG2932" t="s">
        <v>69</v>
      </c>
      <c r="AH2932" t="s">
        <v>69</v>
      </c>
      <c r="AI2932" t="b">
        <v>1</v>
      </c>
      <c r="AJ2932" t="s">
        <v>36</v>
      </c>
      <c r="AK2932" t="s">
        <v>73</v>
      </c>
      <c r="AL2932" t="str">
        <f>IF(AmazonChurn[[#This Row],[Average Monthly Expenses]]&lt;=30,"Low",IF(AmazonChurn[[#This Row],[Average Monthly Expenses]]&lt;=60,"Medium","High"))</f>
        <v>Medium</v>
      </c>
      <c r="AM2932" t="str">
        <f>IF(AmazonChurn[[#This Row],[Number of Complaints or Support]]&lt;3,"Low",IF(AmazonChurn[[#This Row],[Number of Complaints or Support]]&lt;=7,"Medium","High"))</f>
        <v>High</v>
      </c>
      <c r="AN2932" s="14">
        <f>AmazonChurn[[#This Row],[Number of Complaints or Support]]/AmazonChurn[[#This Row],[Account Length (in months)]]</f>
        <v>0.3</v>
      </c>
    </row>
    <row r="2933" spans="1:40" x14ac:dyDescent="0.25">
      <c r="A2933" t="s">
        <v>4875</v>
      </c>
      <c r="B2933" t="s">
        <v>36</v>
      </c>
      <c r="C2933">
        <v>18</v>
      </c>
      <c r="D2933">
        <v>1</v>
      </c>
      <c r="E2933">
        <v>3</v>
      </c>
      <c r="F2933">
        <v>1</v>
      </c>
      <c r="G2933" t="s">
        <v>36</v>
      </c>
      <c r="H2933">
        <v>0</v>
      </c>
      <c r="I2933" t="s">
        <v>109</v>
      </c>
      <c r="J2933" t="s">
        <v>35</v>
      </c>
      <c r="K2933" t="s">
        <v>9472</v>
      </c>
      <c r="L2933">
        <v>55</v>
      </c>
      <c r="M2933" t="s">
        <v>23</v>
      </c>
      <c r="N2933" t="s">
        <v>23</v>
      </c>
      <c r="O2933" t="s">
        <v>23</v>
      </c>
      <c r="P2933">
        <v>0</v>
      </c>
      <c r="Q2933" t="s">
        <v>23</v>
      </c>
      <c r="R2933" t="s">
        <v>26</v>
      </c>
      <c r="S2933" t="s">
        <v>124</v>
      </c>
      <c r="T2933">
        <v>39</v>
      </c>
      <c r="U2933" t="s">
        <v>9484</v>
      </c>
      <c r="V2933">
        <v>39</v>
      </c>
      <c r="W2933">
        <v>684</v>
      </c>
      <c r="X2933" t="s">
        <v>110</v>
      </c>
      <c r="Y2933" t="s">
        <v>204</v>
      </c>
      <c r="Z2933" t="s">
        <v>4876</v>
      </c>
      <c r="AA2933" s="1">
        <v>44309</v>
      </c>
      <c r="AB2933" s="1">
        <v>44862</v>
      </c>
      <c r="AC2933" t="s">
        <v>48</v>
      </c>
      <c r="AD2933" t="s">
        <v>9476</v>
      </c>
      <c r="AE2933" s="14">
        <v>44.853345349794928</v>
      </c>
      <c r="AF2933">
        <v>0</v>
      </c>
      <c r="AG2933" t="s">
        <v>53</v>
      </c>
      <c r="AH2933" t="s">
        <v>9480</v>
      </c>
      <c r="AI2933" t="b">
        <v>0</v>
      </c>
      <c r="AJ2933" t="s">
        <v>23</v>
      </c>
      <c r="AK2933" t="s">
        <v>32</v>
      </c>
      <c r="AL2933" t="str">
        <f>IF(AmazonChurn[[#This Row],[Average Monthly Expenses]]&lt;=30,"Low",IF(AmazonChurn[[#This Row],[Average Monthly Expenses]]&lt;=60,"Medium","High"))</f>
        <v>Medium</v>
      </c>
      <c r="AM2933" t="str">
        <f>IF(AmazonChurn[[#This Row],[Number of Complaints or Support]]&lt;3,"Low",IF(AmazonChurn[[#This Row],[Number of Complaints or Support]]&lt;=7,"Medium","High"))</f>
        <v>Low</v>
      </c>
      <c r="AN2933" s="14">
        <f>AmazonChurn[[#This Row],[Number of Complaints or Support]]/AmazonChurn[[#This Row],[Account Length (in months)]]</f>
        <v>0</v>
      </c>
    </row>
    <row r="2934" spans="1:40" x14ac:dyDescent="0.25">
      <c r="A2934" t="s">
        <v>4877</v>
      </c>
      <c r="B2934" t="s">
        <v>23</v>
      </c>
      <c r="C2934">
        <v>59</v>
      </c>
      <c r="D2934">
        <v>0</v>
      </c>
      <c r="E2934">
        <v>3</v>
      </c>
      <c r="F2934">
        <v>1</v>
      </c>
      <c r="G2934" t="s">
        <v>36</v>
      </c>
      <c r="H2934">
        <v>0</v>
      </c>
      <c r="I2934" t="s">
        <v>273</v>
      </c>
      <c r="J2934" t="s">
        <v>25</v>
      </c>
      <c r="K2934" t="s">
        <v>25</v>
      </c>
      <c r="L2934">
        <v>32</v>
      </c>
      <c r="M2934" t="s">
        <v>23</v>
      </c>
      <c r="N2934" t="s">
        <v>23</v>
      </c>
      <c r="O2934" t="s">
        <v>36</v>
      </c>
      <c r="P2934">
        <v>2</v>
      </c>
      <c r="Q2934" t="s">
        <v>36</v>
      </c>
      <c r="R2934" t="s">
        <v>57</v>
      </c>
      <c r="S2934" t="s">
        <v>27</v>
      </c>
      <c r="T2934">
        <v>37</v>
      </c>
      <c r="U2934" t="s">
        <v>9483</v>
      </c>
      <c r="V2934">
        <v>37</v>
      </c>
      <c r="W2934">
        <v>2209</v>
      </c>
      <c r="Z2934" t="s">
        <v>3873</v>
      </c>
      <c r="AA2934" s="1">
        <v>43881</v>
      </c>
      <c r="AB2934" s="1">
        <v>44656</v>
      </c>
      <c r="AC2934" t="s">
        <v>41</v>
      </c>
      <c r="AD2934" t="s">
        <v>9477</v>
      </c>
      <c r="AE2934" s="14">
        <v>39.087361364545252</v>
      </c>
      <c r="AF2934">
        <v>10</v>
      </c>
      <c r="AG2934" t="s">
        <v>69</v>
      </c>
      <c r="AH2934" t="s">
        <v>69</v>
      </c>
      <c r="AI2934" t="b">
        <v>0</v>
      </c>
      <c r="AJ2934" t="s">
        <v>23</v>
      </c>
      <c r="AK2934" t="s">
        <v>64</v>
      </c>
      <c r="AL2934" t="str">
        <f>IF(AmazonChurn[[#This Row],[Average Monthly Expenses]]&lt;=30,"Low",IF(AmazonChurn[[#This Row],[Average Monthly Expenses]]&lt;=60,"Medium","High"))</f>
        <v>Medium</v>
      </c>
      <c r="AM2934" t="str">
        <f>IF(AmazonChurn[[#This Row],[Number of Complaints or Support]]&lt;3,"Low",IF(AmazonChurn[[#This Row],[Number of Complaints or Support]]&lt;=7,"Medium","High"))</f>
        <v>High</v>
      </c>
      <c r="AN2934" s="14">
        <f>AmazonChurn[[#This Row],[Number of Complaints or Support]]/AmazonChurn[[#This Row],[Account Length (in months)]]</f>
        <v>0.16949152542372881</v>
      </c>
    </row>
    <row r="2935" spans="1:40" x14ac:dyDescent="0.25">
      <c r="A2935" t="s">
        <v>4878</v>
      </c>
      <c r="B2935" t="s">
        <v>36</v>
      </c>
      <c r="C2935">
        <v>4</v>
      </c>
      <c r="D2935">
        <v>5</v>
      </c>
      <c r="E2935">
        <v>5</v>
      </c>
      <c r="F2935">
        <v>1</v>
      </c>
      <c r="G2935" t="s">
        <v>36</v>
      </c>
      <c r="H2935">
        <v>0</v>
      </c>
      <c r="I2935" t="s">
        <v>217</v>
      </c>
      <c r="J2935" t="s">
        <v>25</v>
      </c>
      <c r="K2935" t="s">
        <v>25</v>
      </c>
      <c r="L2935">
        <v>34</v>
      </c>
      <c r="M2935" t="s">
        <v>23</v>
      </c>
      <c r="N2935" t="s">
        <v>23</v>
      </c>
      <c r="O2935" t="s">
        <v>23</v>
      </c>
      <c r="P2935">
        <v>0</v>
      </c>
      <c r="Q2935" t="s">
        <v>23</v>
      </c>
      <c r="R2935" t="s">
        <v>26</v>
      </c>
      <c r="S2935" t="s">
        <v>38</v>
      </c>
      <c r="T2935">
        <v>29</v>
      </c>
      <c r="U2935" t="s">
        <v>9484</v>
      </c>
      <c r="V2935">
        <v>29</v>
      </c>
      <c r="W2935">
        <v>115</v>
      </c>
      <c r="X2935" t="s">
        <v>46</v>
      </c>
      <c r="Y2935" t="s">
        <v>220</v>
      </c>
      <c r="Z2935" t="s">
        <v>1283</v>
      </c>
      <c r="AA2935" s="1">
        <v>43907</v>
      </c>
      <c r="AB2935" s="1">
        <v>45087</v>
      </c>
      <c r="AC2935" t="s">
        <v>30</v>
      </c>
      <c r="AD2935" t="s">
        <v>9475</v>
      </c>
      <c r="AE2935" s="14">
        <v>34.601703077132768</v>
      </c>
      <c r="AF2935">
        <v>8</v>
      </c>
      <c r="AG2935" t="s">
        <v>69</v>
      </c>
      <c r="AH2935" t="s">
        <v>69</v>
      </c>
      <c r="AI2935" t="b">
        <v>1</v>
      </c>
      <c r="AJ2935" t="s">
        <v>36</v>
      </c>
      <c r="AK2935" t="s">
        <v>73</v>
      </c>
      <c r="AL2935" t="str">
        <f>IF(AmazonChurn[[#This Row],[Average Monthly Expenses]]&lt;=30,"Low",IF(AmazonChurn[[#This Row],[Average Monthly Expenses]]&lt;=60,"Medium","High"))</f>
        <v>Medium</v>
      </c>
      <c r="AM2935" t="str">
        <f>IF(AmazonChurn[[#This Row],[Number of Complaints or Support]]&lt;3,"Low",IF(AmazonChurn[[#This Row],[Number of Complaints or Support]]&lt;=7,"Medium","High"))</f>
        <v>High</v>
      </c>
      <c r="AN2935" s="14">
        <f>AmazonChurn[[#This Row],[Number of Complaints or Support]]/AmazonChurn[[#This Row],[Account Length (in months)]]</f>
        <v>2</v>
      </c>
    </row>
    <row r="2936" spans="1:40" x14ac:dyDescent="0.25">
      <c r="A2936" t="s">
        <v>4879</v>
      </c>
      <c r="B2936" t="s">
        <v>36</v>
      </c>
      <c r="C2936">
        <v>1</v>
      </c>
      <c r="D2936">
        <v>5</v>
      </c>
      <c r="E2936">
        <v>1</v>
      </c>
      <c r="F2936">
        <v>1</v>
      </c>
      <c r="G2936" t="s">
        <v>36</v>
      </c>
      <c r="H2936">
        <v>0</v>
      </c>
      <c r="I2936" t="s">
        <v>50</v>
      </c>
      <c r="J2936" t="s">
        <v>35</v>
      </c>
      <c r="K2936" t="s">
        <v>9472</v>
      </c>
      <c r="L2936">
        <v>45</v>
      </c>
      <c r="M2936" t="s">
        <v>23</v>
      </c>
      <c r="N2936" t="s">
        <v>23</v>
      </c>
      <c r="O2936" t="s">
        <v>23</v>
      </c>
      <c r="P2936">
        <v>0</v>
      </c>
      <c r="Q2936" t="s">
        <v>23</v>
      </c>
      <c r="R2936" t="s">
        <v>26</v>
      </c>
      <c r="S2936" t="s">
        <v>124</v>
      </c>
      <c r="T2936">
        <v>16</v>
      </c>
      <c r="U2936" t="s">
        <v>9484</v>
      </c>
      <c r="V2936">
        <v>16</v>
      </c>
      <c r="W2936">
        <v>16</v>
      </c>
      <c r="X2936" t="s">
        <v>46</v>
      </c>
      <c r="Y2936" t="s">
        <v>191</v>
      </c>
      <c r="Z2936" t="s">
        <v>4880</v>
      </c>
      <c r="AA2936" s="1">
        <v>44889</v>
      </c>
      <c r="AB2936" s="1">
        <v>45010</v>
      </c>
      <c r="AC2936" t="s">
        <v>41</v>
      </c>
      <c r="AD2936" t="s">
        <v>9477</v>
      </c>
      <c r="AE2936" s="14">
        <v>17.94971052918735</v>
      </c>
      <c r="AF2936">
        <v>6</v>
      </c>
      <c r="AG2936" t="s">
        <v>53</v>
      </c>
      <c r="AH2936" t="s">
        <v>9480</v>
      </c>
      <c r="AI2936" t="b">
        <v>0</v>
      </c>
      <c r="AJ2936" t="s">
        <v>23</v>
      </c>
      <c r="AK2936" t="s">
        <v>73</v>
      </c>
      <c r="AL2936" t="str">
        <f>IF(AmazonChurn[[#This Row],[Average Monthly Expenses]]&lt;=30,"Low",IF(AmazonChurn[[#This Row],[Average Monthly Expenses]]&lt;=60,"Medium","High"))</f>
        <v>Low</v>
      </c>
      <c r="AM2936" t="str">
        <f>IF(AmazonChurn[[#This Row],[Number of Complaints or Support]]&lt;3,"Low",IF(AmazonChurn[[#This Row],[Number of Complaints or Support]]&lt;=7,"Medium","High"))</f>
        <v>Medium</v>
      </c>
      <c r="AN2936" s="14">
        <f>AmazonChurn[[#This Row],[Number of Complaints or Support]]/AmazonChurn[[#This Row],[Account Length (in months)]]</f>
        <v>6</v>
      </c>
    </row>
    <row r="2937" spans="1:40" x14ac:dyDescent="0.25">
      <c r="A2937" t="s">
        <v>4881</v>
      </c>
      <c r="B2937" t="s">
        <v>23</v>
      </c>
      <c r="C2937">
        <v>31</v>
      </c>
      <c r="D2937">
        <v>0</v>
      </c>
      <c r="E2937">
        <v>3</v>
      </c>
      <c r="F2937">
        <v>1</v>
      </c>
      <c r="G2937" t="s">
        <v>36</v>
      </c>
      <c r="H2937">
        <v>0</v>
      </c>
      <c r="I2937" t="s">
        <v>105</v>
      </c>
      <c r="J2937" t="s">
        <v>35</v>
      </c>
      <c r="K2937" t="s">
        <v>9472</v>
      </c>
      <c r="L2937">
        <v>43</v>
      </c>
      <c r="M2937" t="s">
        <v>23</v>
      </c>
      <c r="N2937" t="s">
        <v>23</v>
      </c>
      <c r="O2937" t="s">
        <v>23</v>
      </c>
      <c r="P2937">
        <v>0</v>
      </c>
      <c r="Q2937" t="s">
        <v>23</v>
      </c>
      <c r="R2937" t="s">
        <v>37</v>
      </c>
      <c r="S2937" t="s">
        <v>124</v>
      </c>
      <c r="T2937">
        <v>53</v>
      </c>
      <c r="U2937" t="s">
        <v>9484</v>
      </c>
      <c r="V2937">
        <v>53</v>
      </c>
      <c r="W2937">
        <v>1654</v>
      </c>
      <c r="Z2937" t="s">
        <v>660</v>
      </c>
      <c r="AA2937" s="1">
        <v>45049</v>
      </c>
      <c r="AB2937" s="1">
        <v>44892</v>
      </c>
      <c r="AC2937" t="s">
        <v>41</v>
      </c>
      <c r="AD2937" t="s">
        <v>9477</v>
      </c>
      <c r="AE2937" s="14">
        <v>46.402099271915858</v>
      </c>
      <c r="AF2937">
        <v>5</v>
      </c>
      <c r="AG2937" t="s">
        <v>69</v>
      </c>
      <c r="AH2937" t="s">
        <v>69</v>
      </c>
      <c r="AI2937" t="b">
        <v>1</v>
      </c>
      <c r="AJ2937" t="s">
        <v>36</v>
      </c>
      <c r="AK2937" t="s">
        <v>73</v>
      </c>
      <c r="AL2937" t="str">
        <f>IF(AmazonChurn[[#This Row],[Average Monthly Expenses]]&lt;=30,"Low",IF(AmazonChurn[[#This Row],[Average Monthly Expenses]]&lt;=60,"Medium","High"))</f>
        <v>Medium</v>
      </c>
      <c r="AM2937" t="str">
        <f>IF(AmazonChurn[[#This Row],[Number of Complaints or Support]]&lt;3,"Low",IF(AmazonChurn[[#This Row],[Number of Complaints or Support]]&lt;=7,"Medium","High"))</f>
        <v>Medium</v>
      </c>
      <c r="AN2937" s="14">
        <f>AmazonChurn[[#This Row],[Number of Complaints or Support]]/AmazonChurn[[#This Row],[Account Length (in months)]]</f>
        <v>0.16129032258064516</v>
      </c>
    </row>
    <row r="2938" spans="1:40" x14ac:dyDescent="0.25">
      <c r="A2938" t="s">
        <v>4882</v>
      </c>
      <c r="B2938" t="s">
        <v>23</v>
      </c>
      <c r="C2938">
        <v>45</v>
      </c>
      <c r="D2938">
        <v>1</v>
      </c>
      <c r="E2938">
        <v>9</v>
      </c>
      <c r="F2938">
        <v>1</v>
      </c>
      <c r="G2938" t="s">
        <v>36</v>
      </c>
      <c r="H2938">
        <v>0</v>
      </c>
      <c r="I2938" t="s">
        <v>34</v>
      </c>
      <c r="J2938" t="s">
        <v>25</v>
      </c>
      <c r="K2938" t="s">
        <v>25</v>
      </c>
      <c r="L2938">
        <v>69</v>
      </c>
      <c r="M2938" t="s">
        <v>23</v>
      </c>
      <c r="N2938" t="s">
        <v>36</v>
      </c>
      <c r="O2938" t="s">
        <v>23</v>
      </c>
      <c r="P2938">
        <v>0</v>
      </c>
      <c r="Q2938" t="s">
        <v>36</v>
      </c>
      <c r="R2938" t="s">
        <v>37</v>
      </c>
      <c r="S2938" t="s">
        <v>124</v>
      </c>
      <c r="T2938">
        <v>33</v>
      </c>
      <c r="U2938" t="s">
        <v>9484</v>
      </c>
      <c r="V2938">
        <v>33</v>
      </c>
      <c r="W2938">
        <v>1488</v>
      </c>
      <c r="Z2938" t="s">
        <v>2934</v>
      </c>
      <c r="AA2938" s="1">
        <v>45053</v>
      </c>
      <c r="AB2938" s="1">
        <v>43995</v>
      </c>
      <c r="AC2938" t="s">
        <v>48</v>
      </c>
      <c r="AD2938" t="s">
        <v>9476</v>
      </c>
      <c r="AE2938" s="14">
        <v>29.081568240577621</v>
      </c>
      <c r="AF2938">
        <v>9</v>
      </c>
      <c r="AG2938" t="s">
        <v>53</v>
      </c>
      <c r="AH2938" t="s">
        <v>9480</v>
      </c>
      <c r="AI2938" t="b">
        <v>0</v>
      </c>
      <c r="AJ2938" t="s">
        <v>23</v>
      </c>
      <c r="AK2938" t="s">
        <v>54</v>
      </c>
      <c r="AL2938" t="str">
        <f>IF(AmazonChurn[[#This Row],[Average Monthly Expenses]]&lt;=30,"Low",IF(AmazonChurn[[#This Row],[Average Monthly Expenses]]&lt;=60,"Medium","High"))</f>
        <v>Low</v>
      </c>
      <c r="AM2938" t="str">
        <f>IF(AmazonChurn[[#This Row],[Number of Complaints or Support]]&lt;3,"Low",IF(AmazonChurn[[#This Row],[Number of Complaints or Support]]&lt;=7,"Medium","High"))</f>
        <v>High</v>
      </c>
      <c r="AN2938" s="14">
        <f>AmazonChurn[[#This Row],[Number of Complaints or Support]]/AmazonChurn[[#This Row],[Account Length (in months)]]</f>
        <v>0.2</v>
      </c>
    </row>
    <row r="2939" spans="1:40" x14ac:dyDescent="0.25">
      <c r="A2939" t="s">
        <v>4883</v>
      </c>
      <c r="B2939" t="s">
        <v>23</v>
      </c>
      <c r="C2939">
        <v>10</v>
      </c>
      <c r="D2939">
        <v>0</v>
      </c>
      <c r="E2939">
        <v>0</v>
      </c>
      <c r="F2939">
        <v>0</v>
      </c>
      <c r="G2939" t="s">
        <v>23</v>
      </c>
      <c r="H2939">
        <v>0</v>
      </c>
      <c r="I2939" t="s">
        <v>153</v>
      </c>
      <c r="J2939" t="s">
        <v>35</v>
      </c>
      <c r="K2939" t="s">
        <v>9472</v>
      </c>
      <c r="L2939">
        <v>23</v>
      </c>
      <c r="M2939" t="s">
        <v>36</v>
      </c>
      <c r="N2939" t="s">
        <v>23</v>
      </c>
      <c r="O2939" t="s">
        <v>23</v>
      </c>
      <c r="P2939">
        <v>0</v>
      </c>
      <c r="Q2939" t="s">
        <v>23</v>
      </c>
      <c r="R2939" t="s">
        <v>37</v>
      </c>
      <c r="S2939" t="s">
        <v>38</v>
      </c>
      <c r="T2939">
        <v>10</v>
      </c>
      <c r="U2939" t="s">
        <v>9484</v>
      </c>
      <c r="V2939">
        <v>10</v>
      </c>
      <c r="W2939">
        <v>98</v>
      </c>
      <c r="Z2939" t="s">
        <v>3907</v>
      </c>
      <c r="AA2939" s="1">
        <v>43877</v>
      </c>
      <c r="AB2939" s="1">
        <v>44023</v>
      </c>
      <c r="AC2939" t="s">
        <v>41</v>
      </c>
      <c r="AD2939" t="s">
        <v>9477</v>
      </c>
      <c r="AE2939" s="14">
        <v>11.89792032428511</v>
      </c>
      <c r="AF2939">
        <v>1</v>
      </c>
      <c r="AG2939" t="s">
        <v>53</v>
      </c>
      <c r="AH2939" t="s">
        <v>9480</v>
      </c>
      <c r="AI2939" t="b">
        <v>0</v>
      </c>
      <c r="AJ2939" t="s">
        <v>23</v>
      </c>
      <c r="AK2939" t="s">
        <v>32</v>
      </c>
      <c r="AL2939" t="str">
        <f>IF(AmazonChurn[[#This Row],[Average Monthly Expenses]]&lt;=30,"Low",IF(AmazonChurn[[#This Row],[Average Monthly Expenses]]&lt;=60,"Medium","High"))</f>
        <v>Low</v>
      </c>
      <c r="AM2939" t="str">
        <f>IF(AmazonChurn[[#This Row],[Number of Complaints or Support]]&lt;3,"Low",IF(AmazonChurn[[#This Row],[Number of Complaints or Support]]&lt;=7,"Medium","High"))</f>
        <v>Low</v>
      </c>
      <c r="AN2939" s="14">
        <f>AmazonChurn[[#This Row],[Number of Complaints or Support]]/AmazonChurn[[#This Row],[Account Length (in months)]]</f>
        <v>0.1</v>
      </c>
    </row>
    <row r="2940" spans="1:40" x14ac:dyDescent="0.25">
      <c r="A2940" t="s">
        <v>4884</v>
      </c>
      <c r="B2940" t="s">
        <v>23</v>
      </c>
      <c r="C2940">
        <v>61</v>
      </c>
      <c r="D2940">
        <v>0</v>
      </c>
      <c r="E2940">
        <v>3</v>
      </c>
      <c r="F2940">
        <v>1</v>
      </c>
      <c r="G2940" t="s">
        <v>36</v>
      </c>
      <c r="H2940">
        <v>0</v>
      </c>
      <c r="I2940" t="s">
        <v>88</v>
      </c>
      <c r="J2940" t="s">
        <v>25</v>
      </c>
      <c r="K2940" t="s">
        <v>25</v>
      </c>
      <c r="L2940">
        <v>77</v>
      </c>
      <c r="M2940" t="s">
        <v>23</v>
      </c>
      <c r="N2940" t="s">
        <v>36</v>
      </c>
      <c r="O2940" t="s">
        <v>23</v>
      </c>
      <c r="P2940">
        <v>0</v>
      </c>
      <c r="Q2940" t="s">
        <v>36</v>
      </c>
      <c r="R2940" t="s">
        <v>57</v>
      </c>
      <c r="S2940" t="s">
        <v>124</v>
      </c>
      <c r="T2940">
        <v>37</v>
      </c>
      <c r="U2940" t="s">
        <v>9484</v>
      </c>
      <c r="V2940">
        <v>37</v>
      </c>
      <c r="W2940">
        <v>2271</v>
      </c>
      <c r="Z2940" t="s">
        <v>1846</v>
      </c>
      <c r="AA2940" s="1">
        <v>44682</v>
      </c>
      <c r="AB2940" s="1">
        <v>45141</v>
      </c>
      <c r="AC2940" t="s">
        <v>30</v>
      </c>
      <c r="AD2940" t="s">
        <v>9475</v>
      </c>
      <c r="AE2940" s="14">
        <v>34.819257104452923</v>
      </c>
      <c r="AF2940">
        <v>4</v>
      </c>
      <c r="AG2940" t="s">
        <v>31</v>
      </c>
      <c r="AH2940" t="s">
        <v>31</v>
      </c>
      <c r="AI2940" t="b">
        <v>0</v>
      </c>
      <c r="AJ2940" t="s">
        <v>23</v>
      </c>
      <c r="AK2940" t="s">
        <v>32</v>
      </c>
      <c r="AL2940" t="str">
        <f>IF(AmazonChurn[[#This Row],[Average Monthly Expenses]]&lt;=30,"Low",IF(AmazonChurn[[#This Row],[Average Monthly Expenses]]&lt;=60,"Medium","High"))</f>
        <v>Medium</v>
      </c>
      <c r="AM2940" t="str">
        <f>IF(AmazonChurn[[#This Row],[Number of Complaints or Support]]&lt;3,"Low",IF(AmazonChurn[[#This Row],[Number of Complaints or Support]]&lt;=7,"Medium","High"))</f>
        <v>Medium</v>
      </c>
      <c r="AN2940" s="14">
        <f>AmazonChurn[[#This Row],[Number of Complaints or Support]]/AmazonChurn[[#This Row],[Account Length (in months)]]</f>
        <v>6.5573770491803282E-2</v>
      </c>
    </row>
    <row r="2941" spans="1:40" x14ac:dyDescent="0.25">
      <c r="A2941" t="s">
        <v>4885</v>
      </c>
      <c r="B2941" t="s">
        <v>23</v>
      </c>
      <c r="C2941">
        <v>4</v>
      </c>
      <c r="D2941">
        <v>0</v>
      </c>
      <c r="E2941">
        <v>0</v>
      </c>
      <c r="F2941">
        <v>0</v>
      </c>
      <c r="G2941" t="s">
        <v>23</v>
      </c>
      <c r="H2941">
        <v>0</v>
      </c>
      <c r="I2941" t="s">
        <v>34</v>
      </c>
      <c r="J2941" t="s">
        <v>25</v>
      </c>
      <c r="K2941" t="s">
        <v>25</v>
      </c>
      <c r="L2941">
        <v>55</v>
      </c>
      <c r="M2941" t="s">
        <v>23</v>
      </c>
      <c r="N2941" t="s">
        <v>23</v>
      </c>
      <c r="O2941" t="s">
        <v>36</v>
      </c>
      <c r="P2941">
        <v>2</v>
      </c>
      <c r="Q2941" t="s">
        <v>23</v>
      </c>
      <c r="R2941" t="s">
        <v>26</v>
      </c>
      <c r="S2941" t="s">
        <v>38</v>
      </c>
      <c r="T2941">
        <v>6</v>
      </c>
      <c r="U2941" t="s">
        <v>9484</v>
      </c>
      <c r="V2941">
        <v>6</v>
      </c>
      <c r="W2941">
        <v>26</v>
      </c>
      <c r="Z2941" t="s">
        <v>3150</v>
      </c>
      <c r="AA2941" s="1">
        <v>44971</v>
      </c>
      <c r="AB2941" s="1">
        <v>45231</v>
      </c>
      <c r="AC2941" t="s">
        <v>30</v>
      </c>
      <c r="AD2941" t="s">
        <v>9475</v>
      </c>
      <c r="AE2941" s="14">
        <v>6.3412557002366521</v>
      </c>
      <c r="AF2941">
        <v>2</v>
      </c>
      <c r="AG2941" t="s">
        <v>31</v>
      </c>
      <c r="AH2941" t="s">
        <v>31</v>
      </c>
      <c r="AI2941" t="b">
        <v>0</v>
      </c>
      <c r="AJ2941" t="s">
        <v>23</v>
      </c>
      <c r="AK2941" t="s">
        <v>32</v>
      </c>
      <c r="AL2941" t="str">
        <f>IF(AmazonChurn[[#This Row],[Average Monthly Expenses]]&lt;=30,"Low",IF(AmazonChurn[[#This Row],[Average Monthly Expenses]]&lt;=60,"Medium","High"))</f>
        <v>Low</v>
      </c>
      <c r="AM2941" t="str">
        <f>IF(AmazonChurn[[#This Row],[Number of Complaints or Support]]&lt;3,"Low",IF(AmazonChurn[[#This Row],[Number of Complaints or Support]]&lt;=7,"Medium","High"))</f>
        <v>Low</v>
      </c>
      <c r="AN2941" s="14">
        <f>AmazonChurn[[#This Row],[Number of Complaints or Support]]/AmazonChurn[[#This Row],[Account Length (in months)]]</f>
        <v>0.5</v>
      </c>
    </row>
    <row r="2942" spans="1:40" x14ac:dyDescent="0.25">
      <c r="A2942" t="s">
        <v>4824</v>
      </c>
      <c r="B2942" t="s">
        <v>23</v>
      </c>
      <c r="C2942">
        <v>58</v>
      </c>
      <c r="D2942">
        <v>2</v>
      </c>
      <c r="E2942">
        <v>1</v>
      </c>
      <c r="F2942">
        <v>1</v>
      </c>
      <c r="G2942" t="s">
        <v>36</v>
      </c>
      <c r="H2942">
        <v>0</v>
      </c>
      <c r="I2942" t="s">
        <v>273</v>
      </c>
      <c r="J2942" t="s">
        <v>35</v>
      </c>
      <c r="K2942" t="s">
        <v>9472</v>
      </c>
      <c r="L2942">
        <v>77</v>
      </c>
      <c r="M2942" t="s">
        <v>23</v>
      </c>
      <c r="N2942" t="s">
        <v>36</v>
      </c>
      <c r="O2942" t="s">
        <v>23</v>
      </c>
      <c r="P2942">
        <v>0</v>
      </c>
      <c r="Q2942" t="s">
        <v>23</v>
      </c>
      <c r="R2942" t="s">
        <v>57</v>
      </c>
      <c r="S2942" t="s">
        <v>38</v>
      </c>
      <c r="T2942">
        <v>57</v>
      </c>
      <c r="U2942" t="s">
        <v>9484</v>
      </c>
      <c r="V2942">
        <v>57</v>
      </c>
      <c r="W2942">
        <v>3305</v>
      </c>
      <c r="Z2942" t="s">
        <v>4886</v>
      </c>
      <c r="AA2942" s="1">
        <v>44212</v>
      </c>
      <c r="AB2942" s="1">
        <v>43909</v>
      </c>
      <c r="AC2942" t="s">
        <v>30</v>
      </c>
      <c r="AD2942" t="s">
        <v>9475</v>
      </c>
      <c r="AE2942" s="14">
        <v>61.537497341028512</v>
      </c>
      <c r="AF2942">
        <v>0</v>
      </c>
      <c r="AG2942" t="s">
        <v>69</v>
      </c>
      <c r="AH2942" t="s">
        <v>69</v>
      </c>
      <c r="AI2942" t="b">
        <v>1</v>
      </c>
      <c r="AJ2942" t="s">
        <v>36</v>
      </c>
      <c r="AK2942" t="s">
        <v>73</v>
      </c>
      <c r="AL2942" t="str">
        <f>IF(AmazonChurn[[#This Row],[Average Monthly Expenses]]&lt;=30,"Low",IF(AmazonChurn[[#This Row],[Average Monthly Expenses]]&lt;=60,"Medium","High"))</f>
        <v>High</v>
      </c>
      <c r="AM2942" t="str">
        <f>IF(AmazonChurn[[#This Row],[Number of Complaints or Support]]&lt;3,"Low",IF(AmazonChurn[[#This Row],[Number of Complaints or Support]]&lt;=7,"Medium","High"))</f>
        <v>Low</v>
      </c>
      <c r="AN2942" s="14">
        <f>AmazonChurn[[#This Row],[Number of Complaints or Support]]/AmazonChurn[[#This Row],[Account Length (in months)]]</f>
        <v>0</v>
      </c>
    </row>
    <row r="2943" spans="1:40" x14ac:dyDescent="0.25">
      <c r="A2943" t="s">
        <v>4887</v>
      </c>
      <c r="B2943" t="s">
        <v>36</v>
      </c>
      <c r="C2943">
        <v>1</v>
      </c>
      <c r="D2943">
        <v>1</v>
      </c>
      <c r="E2943">
        <v>6</v>
      </c>
      <c r="F2943">
        <v>1</v>
      </c>
      <c r="G2943" t="s">
        <v>36</v>
      </c>
      <c r="H2943">
        <v>0</v>
      </c>
      <c r="I2943" t="s">
        <v>245</v>
      </c>
      <c r="J2943" t="s">
        <v>35</v>
      </c>
      <c r="K2943" t="s">
        <v>9472</v>
      </c>
      <c r="L2943">
        <v>79</v>
      </c>
      <c r="M2943" t="s">
        <v>23</v>
      </c>
      <c r="N2943" t="s">
        <v>36</v>
      </c>
      <c r="O2943" t="s">
        <v>23</v>
      </c>
      <c r="P2943">
        <v>0</v>
      </c>
      <c r="Q2943" t="s">
        <v>23</v>
      </c>
      <c r="R2943" t="s">
        <v>26</v>
      </c>
      <c r="S2943" t="s">
        <v>38</v>
      </c>
      <c r="T2943">
        <v>16</v>
      </c>
      <c r="U2943" t="s">
        <v>9484</v>
      </c>
      <c r="V2943">
        <v>16</v>
      </c>
      <c r="W2943">
        <v>16</v>
      </c>
      <c r="X2943" t="s">
        <v>46</v>
      </c>
      <c r="Y2943" t="s">
        <v>191</v>
      </c>
      <c r="Z2943" t="s">
        <v>4888</v>
      </c>
      <c r="AA2943" s="1">
        <v>44492</v>
      </c>
      <c r="AB2943" s="1">
        <v>44046</v>
      </c>
      <c r="AC2943" t="s">
        <v>48</v>
      </c>
      <c r="AD2943" t="s">
        <v>9476</v>
      </c>
      <c r="AE2943" s="14">
        <v>18.637237139631079</v>
      </c>
      <c r="AF2943">
        <v>5</v>
      </c>
      <c r="AG2943" t="s">
        <v>53</v>
      </c>
      <c r="AH2943" t="s">
        <v>9480</v>
      </c>
      <c r="AI2943" t="b">
        <v>0</v>
      </c>
      <c r="AJ2943" t="s">
        <v>23</v>
      </c>
      <c r="AK2943" t="s">
        <v>32</v>
      </c>
      <c r="AL2943" t="str">
        <f>IF(AmazonChurn[[#This Row],[Average Monthly Expenses]]&lt;=30,"Low",IF(AmazonChurn[[#This Row],[Average Monthly Expenses]]&lt;=60,"Medium","High"))</f>
        <v>Low</v>
      </c>
      <c r="AM2943" t="str">
        <f>IF(AmazonChurn[[#This Row],[Number of Complaints or Support]]&lt;3,"Low",IF(AmazonChurn[[#This Row],[Number of Complaints or Support]]&lt;=7,"Medium","High"))</f>
        <v>Medium</v>
      </c>
      <c r="AN2943" s="14">
        <f>AmazonChurn[[#This Row],[Number of Complaints or Support]]/AmazonChurn[[#This Row],[Account Length (in months)]]</f>
        <v>5</v>
      </c>
    </row>
    <row r="2944" spans="1:40" x14ac:dyDescent="0.25">
      <c r="A2944" t="s">
        <v>4889</v>
      </c>
      <c r="B2944" t="s">
        <v>23</v>
      </c>
      <c r="C2944">
        <v>17</v>
      </c>
      <c r="D2944">
        <v>0</v>
      </c>
      <c r="E2944">
        <v>13</v>
      </c>
      <c r="F2944">
        <v>1</v>
      </c>
      <c r="G2944" t="s">
        <v>36</v>
      </c>
      <c r="H2944">
        <v>0</v>
      </c>
      <c r="I2944" t="s">
        <v>136</v>
      </c>
      <c r="J2944" t="s">
        <v>25</v>
      </c>
      <c r="K2944" t="s">
        <v>25</v>
      </c>
      <c r="L2944">
        <v>59</v>
      </c>
      <c r="M2944" t="s">
        <v>23</v>
      </c>
      <c r="N2944" t="s">
        <v>23</v>
      </c>
      <c r="O2944" t="s">
        <v>23</v>
      </c>
      <c r="P2944">
        <v>0</v>
      </c>
      <c r="Q2944" t="s">
        <v>36</v>
      </c>
      <c r="R2944" t="s">
        <v>26</v>
      </c>
      <c r="S2944" t="s">
        <v>38</v>
      </c>
      <c r="T2944">
        <v>35</v>
      </c>
      <c r="U2944" t="s">
        <v>9484</v>
      </c>
      <c r="V2944">
        <v>35</v>
      </c>
      <c r="W2944">
        <v>608</v>
      </c>
      <c r="Z2944" t="s">
        <v>4890</v>
      </c>
      <c r="AA2944" s="1">
        <v>44831</v>
      </c>
      <c r="AB2944" s="1">
        <v>44256</v>
      </c>
      <c r="AC2944" t="s">
        <v>48</v>
      </c>
      <c r="AD2944" t="s">
        <v>9476</v>
      </c>
      <c r="AE2944" s="14">
        <v>30.60225599836215</v>
      </c>
      <c r="AF2944">
        <v>6</v>
      </c>
      <c r="AG2944" t="s">
        <v>31</v>
      </c>
      <c r="AH2944" t="s">
        <v>31</v>
      </c>
      <c r="AI2944" t="b">
        <v>0</v>
      </c>
      <c r="AJ2944" t="s">
        <v>23</v>
      </c>
      <c r="AK2944" t="s">
        <v>54</v>
      </c>
      <c r="AL2944" t="str">
        <f>IF(AmazonChurn[[#This Row],[Average Monthly Expenses]]&lt;=30,"Low",IF(AmazonChurn[[#This Row],[Average Monthly Expenses]]&lt;=60,"Medium","High"))</f>
        <v>Medium</v>
      </c>
      <c r="AM2944" t="str">
        <f>IF(AmazonChurn[[#This Row],[Number of Complaints or Support]]&lt;3,"Low",IF(AmazonChurn[[#This Row],[Number of Complaints or Support]]&lt;=7,"Medium","High"))</f>
        <v>Medium</v>
      </c>
      <c r="AN2944" s="14">
        <f>AmazonChurn[[#This Row],[Number of Complaints or Support]]/AmazonChurn[[#This Row],[Account Length (in months)]]</f>
        <v>0.35294117647058826</v>
      </c>
    </row>
    <row r="2945" spans="1:40" x14ac:dyDescent="0.25">
      <c r="A2945" t="s">
        <v>4891</v>
      </c>
      <c r="B2945" t="s">
        <v>23</v>
      </c>
      <c r="C2945">
        <v>5</v>
      </c>
      <c r="D2945">
        <v>2</v>
      </c>
      <c r="E2945">
        <v>0</v>
      </c>
      <c r="F2945">
        <v>0</v>
      </c>
      <c r="G2945" t="s">
        <v>23</v>
      </c>
      <c r="H2945">
        <v>0</v>
      </c>
      <c r="I2945" t="s">
        <v>217</v>
      </c>
      <c r="J2945" t="s">
        <v>25</v>
      </c>
      <c r="K2945" t="s">
        <v>25</v>
      </c>
      <c r="L2945">
        <v>60</v>
      </c>
      <c r="M2945" t="s">
        <v>23</v>
      </c>
      <c r="N2945" t="s">
        <v>23</v>
      </c>
      <c r="O2945" t="s">
        <v>36</v>
      </c>
      <c r="P2945">
        <v>6</v>
      </c>
      <c r="Q2945" t="s">
        <v>23</v>
      </c>
      <c r="R2945" t="s">
        <v>37</v>
      </c>
      <c r="S2945" t="s">
        <v>130</v>
      </c>
      <c r="T2945">
        <v>10</v>
      </c>
      <c r="U2945" t="s">
        <v>9483</v>
      </c>
      <c r="V2945">
        <v>10</v>
      </c>
      <c r="W2945">
        <v>47</v>
      </c>
      <c r="Z2945" t="s">
        <v>4451</v>
      </c>
      <c r="AA2945" s="1">
        <v>45263</v>
      </c>
      <c r="AB2945" s="1">
        <v>44297</v>
      </c>
      <c r="AC2945" t="s">
        <v>41</v>
      </c>
      <c r="AD2945" t="s">
        <v>9477</v>
      </c>
      <c r="AE2945" s="14">
        <v>11.42991383439862</v>
      </c>
      <c r="AF2945">
        <v>10</v>
      </c>
      <c r="AG2945" t="s">
        <v>31</v>
      </c>
      <c r="AH2945" t="s">
        <v>31</v>
      </c>
      <c r="AI2945" t="b">
        <v>0</v>
      </c>
      <c r="AJ2945" t="s">
        <v>23</v>
      </c>
      <c r="AK2945" t="s">
        <v>54</v>
      </c>
      <c r="AL2945" t="str">
        <f>IF(AmazonChurn[[#This Row],[Average Monthly Expenses]]&lt;=30,"Low",IF(AmazonChurn[[#This Row],[Average Monthly Expenses]]&lt;=60,"Medium","High"))</f>
        <v>Low</v>
      </c>
      <c r="AM2945" t="str">
        <f>IF(AmazonChurn[[#This Row],[Number of Complaints or Support]]&lt;3,"Low",IF(AmazonChurn[[#This Row],[Number of Complaints or Support]]&lt;=7,"Medium","High"))</f>
        <v>High</v>
      </c>
      <c r="AN2945" s="14">
        <f>AmazonChurn[[#This Row],[Number of Complaints or Support]]/AmazonChurn[[#This Row],[Account Length (in months)]]</f>
        <v>2</v>
      </c>
    </row>
    <row r="2946" spans="1:40" x14ac:dyDescent="0.25">
      <c r="A2946" t="s">
        <v>4892</v>
      </c>
      <c r="B2946" t="s">
        <v>23</v>
      </c>
      <c r="C2946">
        <v>44</v>
      </c>
      <c r="D2946">
        <v>1</v>
      </c>
      <c r="E2946">
        <v>0</v>
      </c>
      <c r="F2946">
        <v>0</v>
      </c>
      <c r="G2946" t="s">
        <v>23</v>
      </c>
      <c r="H2946">
        <v>0</v>
      </c>
      <c r="I2946" t="s">
        <v>156</v>
      </c>
      <c r="J2946" t="s">
        <v>35</v>
      </c>
      <c r="K2946" t="s">
        <v>9472</v>
      </c>
      <c r="L2946">
        <v>24</v>
      </c>
      <c r="M2946" t="s">
        <v>36</v>
      </c>
      <c r="N2946" t="s">
        <v>23</v>
      </c>
      <c r="O2946" t="s">
        <v>36</v>
      </c>
      <c r="P2946">
        <v>6</v>
      </c>
      <c r="Q2946" t="s">
        <v>23</v>
      </c>
      <c r="R2946" t="s">
        <v>57</v>
      </c>
      <c r="S2946" t="s">
        <v>27</v>
      </c>
      <c r="T2946">
        <v>6</v>
      </c>
      <c r="U2946" t="s">
        <v>9483</v>
      </c>
      <c r="V2946">
        <v>6</v>
      </c>
      <c r="W2946">
        <v>279</v>
      </c>
      <c r="Z2946" t="s">
        <v>4208</v>
      </c>
      <c r="AA2946" s="1">
        <v>44706</v>
      </c>
      <c r="AB2946" s="1">
        <v>43889</v>
      </c>
      <c r="AC2946" t="s">
        <v>30</v>
      </c>
      <c r="AD2946" t="s">
        <v>9475</v>
      </c>
      <c r="AE2946" s="14">
        <v>6.2242174021665839</v>
      </c>
      <c r="AF2946">
        <v>2</v>
      </c>
      <c r="AG2946" t="s">
        <v>53</v>
      </c>
      <c r="AH2946" t="s">
        <v>9480</v>
      </c>
      <c r="AI2946" t="b">
        <v>1</v>
      </c>
      <c r="AJ2946" t="s">
        <v>36</v>
      </c>
      <c r="AK2946" t="s">
        <v>73</v>
      </c>
      <c r="AL2946" t="str">
        <f>IF(AmazonChurn[[#This Row],[Average Monthly Expenses]]&lt;=30,"Low",IF(AmazonChurn[[#This Row],[Average Monthly Expenses]]&lt;=60,"Medium","High"))</f>
        <v>Low</v>
      </c>
      <c r="AM2946" t="str">
        <f>IF(AmazonChurn[[#This Row],[Number of Complaints or Support]]&lt;3,"Low",IF(AmazonChurn[[#This Row],[Number of Complaints or Support]]&lt;=7,"Medium","High"))</f>
        <v>Low</v>
      </c>
      <c r="AN2946" s="14">
        <f>AmazonChurn[[#This Row],[Number of Complaints or Support]]/AmazonChurn[[#This Row],[Account Length (in months)]]</f>
        <v>4.5454545454545456E-2</v>
      </c>
    </row>
    <row r="2947" spans="1:40" x14ac:dyDescent="0.25">
      <c r="A2947" t="s">
        <v>1746</v>
      </c>
      <c r="B2947" t="s">
        <v>23</v>
      </c>
      <c r="C2947">
        <v>71</v>
      </c>
      <c r="D2947">
        <v>0</v>
      </c>
      <c r="E2947">
        <v>4</v>
      </c>
      <c r="F2947">
        <v>1</v>
      </c>
      <c r="G2947" t="s">
        <v>36</v>
      </c>
      <c r="H2947">
        <v>0</v>
      </c>
      <c r="I2947" t="s">
        <v>435</v>
      </c>
      <c r="J2947" t="s">
        <v>25</v>
      </c>
      <c r="K2947" t="s">
        <v>25</v>
      </c>
      <c r="L2947">
        <v>54</v>
      </c>
      <c r="M2947" t="s">
        <v>23</v>
      </c>
      <c r="N2947" t="s">
        <v>23</v>
      </c>
      <c r="O2947" t="s">
        <v>23</v>
      </c>
      <c r="P2947">
        <v>0</v>
      </c>
      <c r="Q2947" t="s">
        <v>36</v>
      </c>
      <c r="R2947" t="s">
        <v>57</v>
      </c>
      <c r="S2947" t="s">
        <v>27</v>
      </c>
      <c r="T2947">
        <v>36</v>
      </c>
      <c r="U2947" t="s">
        <v>9483</v>
      </c>
      <c r="V2947">
        <v>36</v>
      </c>
      <c r="W2947">
        <v>2518</v>
      </c>
      <c r="Z2947" t="s">
        <v>1747</v>
      </c>
      <c r="AA2947" s="1">
        <v>44159</v>
      </c>
      <c r="AB2947" s="1">
        <v>44083</v>
      </c>
      <c r="AC2947" t="s">
        <v>30</v>
      </c>
      <c r="AD2947" t="s">
        <v>9475</v>
      </c>
      <c r="AE2947" s="14">
        <v>34.773289191294793</v>
      </c>
      <c r="AF2947">
        <v>9</v>
      </c>
      <c r="AG2947" t="s">
        <v>53</v>
      </c>
      <c r="AH2947" t="s">
        <v>9480</v>
      </c>
      <c r="AI2947" t="b">
        <v>0</v>
      </c>
      <c r="AJ2947" t="s">
        <v>23</v>
      </c>
      <c r="AK2947" t="s">
        <v>73</v>
      </c>
      <c r="AL2947" t="str">
        <f>IF(AmazonChurn[[#This Row],[Average Monthly Expenses]]&lt;=30,"Low",IF(AmazonChurn[[#This Row],[Average Monthly Expenses]]&lt;=60,"Medium","High"))</f>
        <v>Medium</v>
      </c>
      <c r="AM2947" t="str">
        <f>IF(AmazonChurn[[#This Row],[Number of Complaints or Support]]&lt;3,"Low",IF(AmazonChurn[[#This Row],[Number of Complaints or Support]]&lt;=7,"Medium","High"))</f>
        <v>High</v>
      </c>
      <c r="AN2947" s="14">
        <f>AmazonChurn[[#This Row],[Number of Complaints or Support]]/AmazonChurn[[#This Row],[Account Length (in months)]]</f>
        <v>0.12676056338028169</v>
      </c>
    </row>
    <row r="2948" spans="1:40" x14ac:dyDescent="0.25">
      <c r="A2948" t="s">
        <v>4893</v>
      </c>
      <c r="B2948" t="s">
        <v>36</v>
      </c>
      <c r="C2948">
        <v>1</v>
      </c>
      <c r="D2948">
        <v>3</v>
      </c>
      <c r="E2948">
        <v>12</v>
      </c>
      <c r="F2948">
        <v>1</v>
      </c>
      <c r="G2948" t="s">
        <v>36</v>
      </c>
      <c r="H2948">
        <v>0</v>
      </c>
      <c r="I2948" t="s">
        <v>66</v>
      </c>
      <c r="J2948" t="s">
        <v>25</v>
      </c>
      <c r="K2948" t="s">
        <v>25</v>
      </c>
      <c r="L2948">
        <v>40</v>
      </c>
      <c r="M2948" t="s">
        <v>23</v>
      </c>
      <c r="N2948" t="s">
        <v>23</v>
      </c>
      <c r="O2948" t="s">
        <v>23</v>
      </c>
      <c r="P2948">
        <v>0</v>
      </c>
      <c r="Q2948" t="s">
        <v>23</v>
      </c>
      <c r="R2948" t="s">
        <v>26</v>
      </c>
      <c r="S2948" t="s">
        <v>38</v>
      </c>
      <c r="T2948">
        <v>18</v>
      </c>
      <c r="U2948" t="s">
        <v>9484</v>
      </c>
      <c r="V2948">
        <v>18</v>
      </c>
      <c r="W2948">
        <v>18</v>
      </c>
      <c r="X2948" t="s">
        <v>46</v>
      </c>
      <c r="Y2948" t="s">
        <v>220</v>
      </c>
      <c r="Z2948" t="s">
        <v>4894</v>
      </c>
      <c r="AA2948" s="1">
        <v>43933</v>
      </c>
      <c r="AB2948" s="1">
        <v>43965</v>
      </c>
      <c r="AC2948" t="s">
        <v>41</v>
      </c>
      <c r="AD2948" t="s">
        <v>9477</v>
      </c>
      <c r="AE2948" s="14">
        <v>17.859479510664841</v>
      </c>
      <c r="AF2948">
        <v>3</v>
      </c>
      <c r="AG2948" t="s">
        <v>69</v>
      </c>
      <c r="AH2948" t="s">
        <v>69</v>
      </c>
      <c r="AI2948" t="b">
        <v>0</v>
      </c>
      <c r="AJ2948" t="s">
        <v>23</v>
      </c>
      <c r="AK2948" t="s">
        <v>54</v>
      </c>
      <c r="AL2948" t="str">
        <f>IF(AmazonChurn[[#This Row],[Average Monthly Expenses]]&lt;=30,"Low",IF(AmazonChurn[[#This Row],[Average Monthly Expenses]]&lt;=60,"Medium","High"))</f>
        <v>Low</v>
      </c>
      <c r="AM2948" t="str">
        <f>IF(AmazonChurn[[#This Row],[Number of Complaints or Support]]&lt;3,"Low",IF(AmazonChurn[[#This Row],[Number of Complaints or Support]]&lt;=7,"Medium","High"))</f>
        <v>Medium</v>
      </c>
      <c r="AN2948" s="14">
        <f>AmazonChurn[[#This Row],[Number of Complaints or Support]]/AmazonChurn[[#This Row],[Account Length (in months)]]</f>
        <v>3</v>
      </c>
    </row>
    <row r="2949" spans="1:40" x14ac:dyDescent="0.25">
      <c r="A2949" t="s">
        <v>4895</v>
      </c>
      <c r="B2949" t="s">
        <v>23</v>
      </c>
      <c r="C2949">
        <v>73</v>
      </c>
      <c r="D2949">
        <v>0</v>
      </c>
      <c r="E2949">
        <v>8</v>
      </c>
      <c r="F2949">
        <v>0</v>
      </c>
      <c r="G2949" t="s">
        <v>23</v>
      </c>
      <c r="H2949">
        <v>26</v>
      </c>
      <c r="I2949" t="s">
        <v>346</v>
      </c>
      <c r="J2949" t="s">
        <v>25</v>
      </c>
      <c r="K2949" t="s">
        <v>25</v>
      </c>
      <c r="L2949">
        <v>52</v>
      </c>
      <c r="M2949" t="s">
        <v>23</v>
      </c>
      <c r="N2949" t="s">
        <v>23</v>
      </c>
      <c r="O2949" t="s">
        <v>23</v>
      </c>
      <c r="P2949">
        <v>0</v>
      </c>
      <c r="Q2949" t="s">
        <v>36</v>
      </c>
      <c r="R2949" t="s">
        <v>57</v>
      </c>
      <c r="S2949" t="s">
        <v>124</v>
      </c>
      <c r="T2949">
        <v>49</v>
      </c>
      <c r="U2949" t="s">
        <v>9484</v>
      </c>
      <c r="V2949">
        <v>49</v>
      </c>
      <c r="W2949">
        <v>3527</v>
      </c>
      <c r="Z2949" t="s">
        <v>3050</v>
      </c>
      <c r="AA2949" s="1">
        <v>44256</v>
      </c>
      <c r="AB2949" s="1">
        <v>44980</v>
      </c>
      <c r="AC2949" t="s">
        <v>48</v>
      </c>
      <c r="AD2949" t="s">
        <v>9476</v>
      </c>
      <c r="AE2949" s="14">
        <v>43.848238701110887</v>
      </c>
      <c r="AF2949">
        <v>8</v>
      </c>
      <c r="AG2949" t="s">
        <v>53</v>
      </c>
      <c r="AH2949" t="s">
        <v>9480</v>
      </c>
      <c r="AI2949" t="b">
        <v>1</v>
      </c>
      <c r="AJ2949" t="s">
        <v>36</v>
      </c>
      <c r="AK2949" t="s">
        <v>64</v>
      </c>
      <c r="AL2949" t="str">
        <f>IF(AmazonChurn[[#This Row],[Average Monthly Expenses]]&lt;=30,"Low",IF(AmazonChurn[[#This Row],[Average Monthly Expenses]]&lt;=60,"Medium","High"))</f>
        <v>Medium</v>
      </c>
      <c r="AM2949" t="str">
        <f>IF(AmazonChurn[[#This Row],[Number of Complaints or Support]]&lt;3,"Low",IF(AmazonChurn[[#This Row],[Number of Complaints or Support]]&lt;=7,"Medium","High"))</f>
        <v>High</v>
      </c>
      <c r="AN2949" s="14">
        <f>AmazonChurn[[#This Row],[Number of Complaints or Support]]/AmazonChurn[[#This Row],[Account Length (in months)]]</f>
        <v>0.1095890410958904</v>
      </c>
    </row>
    <row r="2950" spans="1:40" x14ac:dyDescent="0.25">
      <c r="A2950" t="s">
        <v>4896</v>
      </c>
      <c r="B2950" t="s">
        <v>23</v>
      </c>
      <c r="C2950">
        <v>65</v>
      </c>
      <c r="D2950">
        <v>2</v>
      </c>
      <c r="E2950">
        <v>4</v>
      </c>
      <c r="F2950">
        <v>1</v>
      </c>
      <c r="G2950" t="s">
        <v>36</v>
      </c>
      <c r="H2950">
        <v>0</v>
      </c>
      <c r="I2950" t="s">
        <v>145</v>
      </c>
      <c r="J2950" t="s">
        <v>35</v>
      </c>
      <c r="K2950" t="s">
        <v>9472</v>
      </c>
      <c r="L2950">
        <v>64</v>
      </c>
      <c r="M2950" t="s">
        <v>23</v>
      </c>
      <c r="N2950" t="s">
        <v>23</v>
      </c>
      <c r="O2950" t="s">
        <v>23</v>
      </c>
      <c r="P2950">
        <v>0</v>
      </c>
      <c r="Q2950" t="s">
        <v>36</v>
      </c>
      <c r="R2950" t="s">
        <v>37</v>
      </c>
      <c r="S2950" t="s">
        <v>130</v>
      </c>
      <c r="T2950">
        <v>31</v>
      </c>
      <c r="U2950" t="s">
        <v>9483</v>
      </c>
      <c r="V2950">
        <v>31</v>
      </c>
      <c r="W2950">
        <v>2057</v>
      </c>
      <c r="Z2950" t="s">
        <v>2958</v>
      </c>
      <c r="AA2950" s="1">
        <v>45182</v>
      </c>
      <c r="AB2950" s="1">
        <v>44573</v>
      </c>
      <c r="AC2950" t="s">
        <v>41</v>
      </c>
      <c r="AD2950" t="s">
        <v>9477</v>
      </c>
      <c r="AE2950" s="14">
        <v>31.53850725821999</v>
      </c>
      <c r="AF2950">
        <v>6</v>
      </c>
      <c r="AG2950" t="s">
        <v>31</v>
      </c>
      <c r="AH2950" t="s">
        <v>31</v>
      </c>
      <c r="AI2950" t="b">
        <v>1</v>
      </c>
      <c r="AJ2950" t="s">
        <v>36</v>
      </c>
      <c r="AK2950" t="s">
        <v>32</v>
      </c>
      <c r="AL2950" t="str">
        <f>IF(AmazonChurn[[#This Row],[Average Monthly Expenses]]&lt;=30,"Low",IF(AmazonChurn[[#This Row],[Average Monthly Expenses]]&lt;=60,"Medium","High"))</f>
        <v>Medium</v>
      </c>
      <c r="AM2950" t="str">
        <f>IF(AmazonChurn[[#This Row],[Number of Complaints or Support]]&lt;3,"Low",IF(AmazonChurn[[#This Row],[Number of Complaints or Support]]&lt;=7,"Medium","High"))</f>
        <v>Medium</v>
      </c>
      <c r="AN2950" s="14">
        <f>AmazonChurn[[#This Row],[Number of Complaints or Support]]/AmazonChurn[[#This Row],[Account Length (in months)]]</f>
        <v>9.2307692307692313E-2</v>
      </c>
    </row>
    <row r="2951" spans="1:40" x14ac:dyDescent="0.25">
      <c r="A2951" t="s">
        <v>4897</v>
      </c>
      <c r="B2951" t="s">
        <v>23</v>
      </c>
      <c r="C2951">
        <v>58</v>
      </c>
      <c r="D2951">
        <v>0</v>
      </c>
      <c r="E2951">
        <v>1</v>
      </c>
      <c r="F2951">
        <v>1</v>
      </c>
      <c r="G2951" t="s">
        <v>36</v>
      </c>
      <c r="H2951">
        <v>0</v>
      </c>
      <c r="I2951" t="s">
        <v>438</v>
      </c>
      <c r="J2951" t="s">
        <v>25</v>
      </c>
      <c r="K2951" t="s">
        <v>25</v>
      </c>
      <c r="L2951">
        <v>68</v>
      </c>
      <c r="M2951" t="s">
        <v>23</v>
      </c>
      <c r="N2951" t="s">
        <v>36</v>
      </c>
      <c r="O2951" t="s">
        <v>23</v>
      </c>
      <c r="P2951">
        <v>0</v>
      </c>
      <c r="Q2951" t="s">
        <v>23</v>
      </c>
      <c r="R2951" t="s">
        <v>57</v>
      </c>
      <c r="S2951" t="s">
        <v>27</v>
      </c>
      <c r="T2951">
        <v>51</v>
      </c>
      <c r="U2951" t="s">
        <v>9483</v>
      </c>
      <c r="V2951">
        <v>51</v>
      </c>
      <c r="W2951">
        <v>2985</v>
      </c>
      <c r="Z2951" t="s">
        <v>4898</v>
      </c>
      <c r="AA2951" s="1">
        <v>43927</v>
      </c>
      <c r="AB2951" s="1">
        <v>44218</v>
      </c>
      <c r="AC2951" t="s">
        <v>48</v>
      </c>
      <c r="AD2951" t="s">
        <v>9476</v>
      </c>
      <c r="AE2951" s="14">
        <v>58.626973894985703</v>
      </c>
      <c r="AF2951">
        <v>2</v>
      </c>
      <c r="AG2951" t="s">
        <v>53</v>
      </c>
      <c r="AH2951" t="s">
        <v>9480</v>
      </c>
      <c r="AI2951" t="b">
        <v>1</v>
      </c>
      <c r="AJ2951" t="s">
        <v>36</v>
      </c>
      <c r="AK2951" t="s">
        <v>64</v>
      </c>
      <c r="AL2951" t="str">
        <f>IF(AmazonChurn[[#This Row],[Average Monthly Expenses]]&lt;=30,"Low",IF(AmazonChurn[[#This Row],[Average Monthly Expenses]]&lt;=60,"Medium","High"))</f>
        <v>Medium</v>
      </c>
      <c r="AM2951" t="str">
        <f>IF(AmazonChurn[[#This Row],[Number of Complaints or Support]]&lt;3,"Low",IF(AmazonChurn[[#This Row],[Number of Complaints or Support]]&lt;=7,"Medium","High"))</f>
        <v>Low</v>
      </c>
      <c r="AN2951" s="14">
        <f>AmazonChurn[[#This Row],[Number of Complaints or Support]]/AmazonChurn[[#This Row],[Account Length (in months)]]</f>
        <v>3.4482758620689655E-2</v>
      </c>
    </row>
    <row r="2952" spans="1:40" x14ac:dyDescent="0.25">
      <c r="A2952" t="s">
        <v>4899</v>
      </c>
      <c r="B2952" t="s">
        <v>23</v>
      </c>
      <c r="C2952">
        <v>52</v>
      </c>
      <c r="D2952">
        <v>0</v>
      </c>
      <c r="E2952">
        <v>6</v>
      </c>
      <c r="F2952">
        <v>1</v>
      </c>
      <c r="G2952" t="s">
        <v>36</v>
      </c>
      <c r="H2952">
        <v>0</v>
      </c>
      <c r="I2952" t="s">
        <v>248</v>
      </c>
      <c r="J2952" t="s">
        <v>25</v>
      </c>
      <c r="K2952" t="s">
        <v>25</v>
      </c>
      <c r="L2952">
        <v>50</v>
      </c>
      <c r="M2952" t="s">
        <v>23</v>
      </c>
      <c r="N2952" t="s">
        <v>23</v>
      </c>
      <c r="O2952" t="s">
        <v>23</v>
      </c>
      <c r="P2952">
        <v>0</v>
      </c>
      <c r="Q2952" t="s">
        <v>36</v>
      </c>
      <c r="R2952" t="s">
        <v>37</v>
      </c>
      <c r="S2952" t="s">
        <v>130</v>
      </c>
      <c r="T2952">
        <v>20</v>
      </c>
      <c r="U2952" t="s">
        <v>9483</v>
      </c>
      <c r="V2952">
        <v>20</v>
      </c>
      <c r="W2952">
        <v>1050</v>
      </c>
      <c r="Z2952" t="s">
        <v>2419</v>
      </c>
      <c r="AA2952" s="1">
        <v>44531</v>
      </c>
      <c r="AB2952" s="1">
        <v>44266</v>
      </c>
      <c r="AC2952" t="s">
        <v>48</v>
      </c>
      <c r="AD2952" t="s">
        <v>9476</v>
      </c>
      <c r="AE2952" s="14">
        <v>23.402084796950909</v>
      </c>
      <c r="AF2952">
        <v>9</v>
      </c>
      <c r="AG2952" t="s">
        <v>31</v>
      </c>
      <c r="AH2952" t="s">
        <v>31</v>
      </c>
      <c r="AI2952" t="b">
        <v>0</v>
      </c>
      <c r="AJ2952" t="s">
        <v>23</v>
      </c>
      <c r="AK2952" t="s">
        <v>54</v>
      </c>
      <c r="AL2952" t="str">
        <f>IF(AmazonChurn[[#This Row],[Average Monthly Expenses]]&lt;=30,"Low",IF(AmazonChurn[[#This Row],[Average Monthly Expenses]]&lt;=60,"Medium","High"))</f>
        <v>Low</v>
      </c>
      <c r="AM2952" t="str">
        <f>IF(AmazonChurn[[#This Row],[Number of Complaints or Support]]&lt;3,"Low",IF(AmazonChurn[[#This Row],[Number of Complaints or Support]]&lt;=7,"Medium","High"))</f>
        <v>High</v>
      </c>
      <c r="AN2952" s="14">
        <f>AmazonChurn[[#This Row],[Number of Complaints or Support]]/AmazonChurn[[#This Row],[Account Length (in months)]]</f>
        <v>0.17307692307692307</v>
      </c>
    </row>
    <row r="2953" spans="1:40" x14ac:dyDescent="0.25">
      <c r="A2953" t="s">
        <v>4900</v>
      </c>
      <c r="B2953" t="s">
        <v>23</v>
      </c>
      <c r="C2953">
        <v>69</v>
      </c>
      <c r="D2953">
        <v>0</v>
      </c>
      <c r="E2953">
        <v>7</v>
      </c>
      <c r="F2953">
        <v>1</v>
      </c>
      <c r="G2953" t="s">
        <v>36</v>
      </c>
      <c r="H2953">
        <v>0</v>
      </c>
      <c r="I2953" t="s">
        <v>435</v>
      </c>
      <c r="J2953" t="s">
        <v>35</v>
      </c>
      <c r="K2953" t="s">
        <v>9472</v>
      </c>
      <c r="L2953">
        <v>53</v>
      </c>
      <c r="M2953" t="s">
        <v>23</v>
      </c>
      <c r="N2953" t="s">
        <v>23</v>
      </c>
      <c r="O2953" t="s">
        <v>36</v>
      </c>
      <c r="P2953">
        <v>2</v>
      </c>
      <c r="Q2953" t="s">
        <v>23</v>
      </c>
      <c r="R2953" t="s">
        <v>57</v>
      </c>
      <c r="S2953" t="s">
        <v>124</v>
      </c>
      <c r="T2953">
        <v>44</v>
      </c>
      <c r="U2953" t="s">
        <v>9484</v>
      </c>
      <c r="V2953">
        <v>44</v>
      </c>
      <c r="W2953">
        <v>3037</v>
      </c>
      <c r="Z2953" t="s">
        <v>909</v>
      </c>
      <c r="AA2953" s="1">
        <v>44403</v>
      </c>
      <c r="AB2953" s="1">
        <v>44246</v>
      </c>
      <c r="AC2953" t="s">
        <v>30</v>
      </c>
      <c r="AD2953" t="s">
        <v>9475</v>
      </c>
      <c r="AE2953" s="14">
        <v>36.521145300103427</v>
      </c>
      <c r="AF2953">
        <v>6</v>
      </c>
      <c r="AG2953" t="s">
        <v>53</v>
      </c>
      <c r="AH2953" t="s">
        <v>9480</v>
      </c>
      <c r="AI2953" t="b">
        <v>1</v>
      </c>
      <c r="AJ2953" t="s">
        <v>36</v>
      </c>
      <c r="AK2953" t="s">
        <v>73</v>
      </c>
      <c r="AL2953" t="str">
        <f>IF(AmazonChurn[[#This Row],[Average Monthly Expenses]]&lt;=30,"Low",IF(AmazonChurn[[#This Row],[Average Monthly Expenses]]&lt;=60,"Medium","High"))</f>
        <v>Medium</v>
      </c>
      <c r="AM2953" t="str">
        <f>IF(AmazonChurn[[#This Row],[Number of Complaints or Support]]&lt;3,"Low",IF(AmazonChurn[[#This Row],[Number of Complaints or Support]]&lt;=7,"Medium","High"))</f>
        <v>Medium</v>
      </c>
      <c r="AN2953" s="14">
        <f>AmazonChurn[[#This Row],[Number of Complaints or Support]]/AmazonChurn[[#This Row],[Account Length (in months)]]</f>
        <v>8.6956521739130432E-2</v>
      </c>
    </row>
    <row r="2954" spans="1:40" x14ac:dyDescent="0.25">
      <c r="A2954" t="s">
        <v>4901</v>
      </c>
      <c r="B2954" t="s">
        <v>23</v>
      </c>
      <c r="C2954">
        <v>37</v>
      </c>
      <c r="D2954">
        <v>0</v>
      </c>
      <c r="E2954">
        <v>0</v>
      </c>
      <c r="F2954">
        <v>0</v>
      </c>
      <c r="G2954" t="s">
        <v>23</v>
      </c>
      <c r="H2954">
        <v>0</v>
      </c>
      <c r="I2954" t="s">
        <v>109</v>
      </c>
      <c r="J2954" t="s">
        <v>25</v>
      </c>
      <c r="K2954" t="s">
        <v>25</v>
      </c>
      <c r="L2954">
        <v>23</v>
      </c>
      <c r="M2954" t="s">
        <v>36</v>
      </c>
      <c r="N2954" t="s">
        <v>23</v>
      </c>
      <c r="O2954" t="s">
        <v>23</v>
      </c>
      <c r="P2954">
        <v>0</v>
      </c>
      <c r="Q2954" t="s">
        <v>23</v>
      </c>
      <c r="R2954" t="s">
        <v>57</v>
      </c>
      <c r="S2954" t="s">
        <v>130</v>
      </c>
      <c r="T2954">
        <v>10</v>
      </c>
      <c r="U2954" t="s">
        <v>9483</v>
      </c>
      <c r="V2954">
        <v>10</v>
      </c>
      <c r="W2954">
        <v>361</v>
      </c>
      <c r="Z2954" t="s">
        <v>4902</v>
      </c>
      <c r="AA2954" s="1">
        <v>44412</v>
      </c>
      <c r="AB2954" s="1">
        <v>44306</v>
      </c>
      <c r="AC2954" t="s">
        <v>48</v>
      </c>
      <c r="AD2954" t="s">
        <v>9476</v>
      </c>
      <c r="AE2954" s="14">
        <v>10.101500281768921</v>
      </c>
      <c r="AF2954">
        <v>3</v>
      </c>
      <c r="AG2954" t="s">
        <v>53</v>
      </c>
      <c r="AH2954" t="s">
        <v>9480</v>
      </c>
      <c r="AI2954" t="b">
        <v>0</v>
      </c>
      <c r="AJ2954" t="s">
        <v>23</v>
      </c>
      <c r="AK2954" t="s">
        <v>64</v>
      </c>
      <c r="AL2954" t="str">
        <f>IF(AmazonChurn[[#This Row],[Average Monthly Expenses]]&lt;=30,"Low",IF(AmazonChurn[[#This Row],[Average Monthly Expenses]]&lt;=60,"Medium","High"))</f>
        <v>Low</v>
      </c>
      <c r="AM2954" t="str">
        <f>IF(AmazonChurn[[#This Row],[Number of Complaints or Support]]&lt;3,"Low",IF(AmazonChurn[[#This Row],[Number of Complaints or Support]]&lt;=7,"Medium","High"))</f>
        <v>Medium</v>
      </c>
      <c r="AN2954" s="14">
        <f>AmazonChurn[[#This Row],[Number of Complaints or Support]]/AmazonChurn[[#This Row],[Account Length (in months)]]</f>
        <v>8.1081081081081086E-2</v>
      </c>
    </row>
    <row r="2955" spans="1:40" x14ac:dyDescent="0.25">
      <c r="A2955" t="s">
        <v>4903</v>
      </c>
      <c r="B2955" t="s">
        <v>36</v>
      </c>
      <c r="C2955">
        <v>12</v>
      </c>
      <c r="D2955">
        <v>5</v>
      </c>
      <c r="E2955">
        <v>8</v>
      </c>
      <c r="F2955">
        <v>1</v>
      </c>
      <c r="G2955" t="s">
        <v>36</v>
      </c>
      <c r="H2955">
        <v>0</v>
      </c>
      <c r="I2955" t="s">
        <v>150</v>
      </c>
      <c r="J2955" t="s">
        <v>35</v>
      </c>
      <c r="K2955" t="s">
        <v>9472</v>
      </c>
      <c r="L2955">
        <v>42</v>
      </c>
      <c r="M2955" t="s">
        <v>23</v>
      </c>
      <c r="N2955" t="s">
        <v>23</v>
      </c>
      <c r="O2955" t="s">
        <v>23</v>
      </c>
      <c r="P2955">
        <v>0</v>
      </c>
      <c r="Q2955" t="s">
        <v>23</v>
      </c>
      <c r="R2955" t="s">
        <v>26</v>
      </c>
      <c r="S2955" t="s">
        <v>124</v>
      </c>
      <c r="T2955">
        <v>34</v>
      </c>
      <c r="U2955" t="s">
        <v>9484</v>
      </c>
      <c r="V2955">
        <v>34</v>
      </c>
      <c r="W2955">
        <v>401</v>
      </c>
      <c r="X2955" t="s">
        <v>110</v>
      </c>
      <c r="Y2955" t="s">
        <v>204</v>
      </c>
      <c r="Z2955" t="s">
        <v>4904</v>
      </c>
      <c r="AA2955" s="1">
        <v>44816</v>
      </c>
      <c r="AB2955" s="1">
        <v>45144</v>
      </c>
      <c r="AC2955" t="s">
        <v>30</v>
      </c>
      <c r="AD2955" t="s">
        <v>9475</v>
      </c>
      <c r="AE2955" s="14">
        <v>32.272009624857432</v>
      </c>
      <c r="AF2955">
        <v>8</v>
      </c>
      <c r="AG2955" t="s">
        <v>69</v>
      </c>
      <c r="AH2955" t="s">
        <v>69</v>
      </c>
      <c r="AI2955" t="b">
        <v>0</v>
      </c>
      <c r="AJ2955" t="s">
        <v>23</v>
      </c>
      <c r="AK2955" t="s">
        <v>64</v>
      </c>
      <c r="AL2955" t="str">
        <f>IF(AmazonChurn[[#This Row],[Average Monthly Expenses]]&lt;=30,"Low",IF(AmazonChurn[[#This Row],[Average Monthly Expenses]]&lt;=60,"Medium","High"))</f>
        <v>Medium</v>
      </c>
      <c r="AM2955" t="str">
        <f>IF(AmazonChurn[[#This Row],[Number of Complaints or Support]]&lt;3,"Low",IF(AmazonChurn[[#This Row],[Number of Complaints or Support]]&lt;=7,"Medium","High"))</f>
        <v>High</v>
      </c>
      <c r="AN2955" s="14">
        <f>AmazonChurn[[#This Row],[Number of Complaints or Support]]/AmazonChurn[[#This Row],[Account Length (in months)]]</f>
        <v>0.66666666666666663</v>
      </c>
    </row>
    <row r="2956" spans="1:40" x14ac:dyDescent="0.25">
      <c r="A2956" t="s">
        <v>4905</v>
      </c>
      <c r="B2956" t="s">
        <v>23</v>
      </c>
      <c r="C2956">
        <v>70</v>
      </c>
      <c r="D2956">
        <v>0</v>
      </c>
      <c r="E2956">
        <v>5</v>
      </c>
      <c r="F2956">
        <v>1</v>
      </c>
      <c r="G2956" t="s">
        <v>36</v>
      </c>
      <c r="H2956">
        <v>0</v>
      </c>
      <c r="I2956" t="s">
        <v>361</v>
      </c>
      <c r="J2956" t="s">
        <v>35</v>
      </c>
      <c r="K2956" t="s">
        <v>9472</v>
      </c>
      <c r="L2956">
        <v>39</v>
      </c>
      <c r="M2956" t="s">
        <v>23</v>
      </c>
      <c r="N2956" t="s">
        <v>23</v>
      </c>
      <c r="O2956" t="s">
        <v>23</v>
      </c>
      <c r="P2956">
        <v>0</v>
      </c>
      <c r="Q2956" t="s">
        <v>36</v>
      </c>
      <c r="R2956" t="s">
        <v>57</v>
      </c>
      <c r="S2956" t="s">
        <v>124</v>
      </c>
      <c r="T2956">
        <v>26</v>
      </c>
      <c r="U2956" t="s">
        <v>9484</v>
      </c>
      <c r="V2956">
        <v>26</v>
      </c>
      <c r="W2956">
        <v>1839</v>
      </c>
      <c r="Z2956" t="s">
        <v>4906</v>
      </c>
      <c r="AA2956" s="1">
        <v>45270</v>
      </c>
      <c r="AB2956" s="1">
        <v>45077</v>
      </c>
      <c r="AC2956" t="s">
        <v>48</v>
      </c>
      <c r="AD2956" t="s">
        <v>9476</v>
      </c>
      <c r="AE2956" s="14">
        <v>23.4589484683619</v>
      </c>
      <c r="AF2956">
        <v>4</v>
      </c>
      <c r="AG2956" t="s">
        <v>53</v>
      </c>
      <c r="AH2956" t="s">
        <v>9480</v>
      </c>
      <c r="AI2956" t="b">
        <v>0</v>
      </c>
      <c r="AJ2956" t="s">
        <v>23</v>
      </c>
      <c r="AK2956" t="s">
        <v>64</v>
      </c>
      <c r="AL2956" t="str">
        <f>IF(AmazonChurn[[#This Row],[Average Monthly Expenses]]&lt;=30,"Low",IF(AmazonChurn[[#This Row],[Average Monthly Expenses]]&lt;=60,"Medium","High"))</f>
        <v>Low</v>
      </c>
      <c r="AM2956" t="str">
        <f>IF(AmazonChurn[[#This Row],[Number of Complaints or Support]]&lt;3,"Low",IF(AmazonChurn[[#This Row],[Number of Complaints or Support]]&lt;=7,"Medium","High"))</f>
        <v>Medium</v>
      </c>
      <c r="AN2956" s="14">
        <f>AmazonChurn[[#This Row],[Number of Complaints or Support]]/AmazonChurn[[#This Row],[Account Length (in months)]]</f>
        <v>5.7142857142857141E-2</v>
      </c>
    </row>
    <row r="2957" spans="1:40" x14ac:dyDescent="0.25">
      <c r="A2957" t="s">
        <v>1791</v>
      </c>
      <c r="B2957" t="s">
        <v>36</v>
      </c>
      <c r="C2957">
        <v>4</v>
      </c>
      <c r="D2957">
        <v>4</v>
      </c>
      <c r="E2957">
        <v>36</v>
      </c>
      <c r="F2957">
        <v>1</v>
      </c>
      <c r="G2957" t="s">
        <v>36</v>
      </c>
      <c r="H2957">
        <v>0</v>
      </c>
      <c r="I2957" t="s">
        <v>346</v>
      </c>
      <c r="J2957" t="s">
        <v>35</v>
      </c>
      <c r="K2957" t="s">
        <v>9472</v>
      </c>
      <c r="L2957">
        <v>20</v>
      </c>
      <c r="M2957" t="s">
        <v>36</v>
      </c>
      <c r="N2957" t="s">
        <v>23</v>
      </c>
      <c r="O2957" t="s">
        <v>23</v>
      </c>
      <c r="P2957">
        <v>0</v>
      </c>
      <c r="Q2957" t="s">
        <v>23</v>
      </c>
      <c r="R2957" t="s">
        <v>26</v>
      </c>
      <c r="S2957" t="s">
        <v>124</v>
      </c>
      <c r="T2957">
        <v>43</v>
      </c>
      <c r="U2957" t="s">
        <v>9484</v>
      </c>
      <c r="V2957">
        <v>43</v>
      </c>
      <c r="W2957">
        <v>181</v>
      </c>
      <c r="X2957" t="s">
        <v>94</v>
      </c>
      <c r="Y2957" t="s">
        <v>133</v>
      </c>
      <c r="Z2957" t="s">
        <v>1272</v>
      </c>
      <c r="AA2957" s="1">
        <v>44835</v>
      </c>
      <c r="AB2957" s="1">
        <v>45229</v>
      </c>
      <c r="AC2957" t="s">
        <v>30</v>
      </c>
      <c r="AD2957" t="s">
        <v>9475</v>
      </c>
      <c r="AE2957" s="14">
        <v>48.04979363832269</v>
      </c>
      <c r="AF2957">
        <v>4</v>
      </c>
      <c r="AG2957" t="s">
        <v>69</v>
      </c>
      <c r="AH2957" t="s">
        <v>69</v>
      </c>
      <c r="AI2957" t="b">
        <v>1</v>
      </c>
      <c r="AJ2957" t="s">
        <v>36</v>
      </c>
      <c r="AK2957" t="s">
        <v>64</v>
      </c>
      <c r="AL2957" t="str">
        <f>IF(AmazonChurn[[#This Row],[Average Monthly Expenses]]&lt;=30,"Low",IF(AmazonChurn[[#This Row],[Average Monthly Expenses]]&lt;=60,"Medium","High"))</f>
        <v>Medium</v>
      </c>
      <c r="AM2957" t="str">
        <f>IF(AmazonChurn[[#This Row],[Number of Complaints or Support]]&lt;3,"Low",IF(AmazonChurn[[#This Row],[Number of Complaints or Support]]&lt;=7,"Medium","High"))</f>
        <v>Medium</v>
      </c>
      <c r="AN2957" s="14">
        <f>AmazonChurn[[#This Row],[Number of Complaints or Support]]/AmazonChurn[[#This Row],[Account Length (in months)]]</f>
        <v>1</v>
      </c>
    </row>
    <row r="2958" spans="1:40" x14ac:dyDescent="0.25">
      <c r="A2958" t="s">
        <v>4907</v>
      </c>
      <c r="B2958" t="s">
        <v>23</v>
      </c>
      <c r="C2958">
        <v>5</v>
      </c>
      <c r="D2958">
        <v>0</v>
      </c>
      <c r="E2958">
        <v>5</v>
      </c>
      <c r="F2958">
        <v>1</v>
      </c>
      <c r="G2958" t="s">
        <v>36</v>
      </c>
      <c r="H2958">
        <v>0</v>
      </c>
      <c r="I2958" t="s">
        <v>245</v>
      </c>
      <c r="J2958" t="s">
        <v>25</v>
      </c>
      <c r="K2958" t="s">
        <v>25</v>
      </c>
      <c r="L2958">
        <v>48</v>
      </c>
      <c r="M2958" t="s">
        <v>23</v>
      </c>
      <c r="N2958" t="s">
        <v>23</v>
      </c>
      <c r="O2958" t="s">
        <v>23</v>
      </c>
      <c r="P2958">
        <v>0</v>
      </c>
      <c r="Q2958" t="s">
        <v>23</v>
      </c>
      <c r="R2958" t="s">
        <v>26</v>
      </c>
      <c r="S2958" t="s">
        <v>27</v>
      </c>
      <c r="T2958">
        <v>39</v>
      </c>
      <c r="U2958" t="s">
        <v>9483</v>
      </c>
      <c r="V2958">
        <v>39</v>
      </c>
      <c r="W2958">
        <v>211</v>
      </c>
      <c r="Z2958" t="s">
        <v>850</v>
      </c>
      <c r="AA2958" s="1">
        <v>45081</v>
      </c>
      <c r="AB2958" s="1">
        <v>44921</v>
      </c>
      <c r="AC2958" t="s">
        <v>30</v>
      </c>
      <c r="AD2958" t="s">
        <v>9475</v>
      </c>
      <c r="AE2958" s="14">
        <v>33.551616228291273</v>
      </c>
      <c r="AF2958">
        <v>1</v>
      </c>
      <c r="AG2958" t="s">
        <v>69</v>
      </c>
      <c r="AH2958" t="s">
        <v>69</v>
      </c>
      <c r="AI2958" t="b">
        <v>1</v>
      </c>
      <c r="AJ2958" t="s">
        <v>36</v>
      </c>
      <c r="AK2958" t="s">
        <v>64</v>
      </c>
      <c r="AL2958" t="str">
        <f>IF(AmazonChurn[[#This Row],[Average Monthly Expenses]]&lt;=30,"Low",IF(AmazonChurn[[#This Row],[Average Monthly Expenses]]&lt;=60,"Medium","High"))</f>
        <v>Medium</v>
      </c>
      <c r="AM2958" t="str">
        <f>IF(AmazonChurn[[#This Row],[Number of Complaints or Support]]&lt;3,"Low",IF(AmazonChurn[[#This Row],[Number of Complaints or Support]]&lt;=7,"Medium","High"))</f>
        <v>Low</v>
      </c>
      <c r="AN2958" s="14">
        <f>AmazonChurn[[#This Row],[Number of Complaints or Support]]/AmazonChurn[[#This Row],[Account Length (in months)]]</f>
        <v>0.2</v>
      </c>
    </row>
    <row r="2959" spans="1:40" x14ac:dyDescent="0.25">
      <c r="A2959" t="s">
        <v>4908</v>
      </c>
      <c r="B2959" t="s">
        <v>23</v>
      </c>
      <c r="C2959">
        <v>52</v>
      </c>
      <c r="D2959">
        <v>0</v>
      </c>
      <c r="E2959">
        <v>2</v>
      </c>
      <c r="F2959">
        <v>1</v>
      </c>
      <c r="G2959" t="s">
        <v>36</v>
      </c>
      <c r="H2959">
        <v>0</v>
      </c>
      <c r="I2959" t="s">
        <v>314</v>
      </c>
      <c r="J2959" t="s">
        <v>35</v>
      </c>
      <c r="K2959" t="s">
        <v>9472</v>
      </c>
      <c r="L2959">
        <v>43</v>
      </c>
      <c r="M2959" t="s">
        <v>23</v>
      </c>
      <c r="N2959" t="s">
        <v>23</v>
      </c>
      <c r="O2959" t="s">
        <v>23</v>
      </c>
      <c r="P2959">
        <v>0</v>
      </c>
      <c r="Q2959" t="s">
        <v>23</v>
      </c>
      <c r="R2959" t="s">
        <v>57</v>
      </c>
      <c r="S2959" t="s">
        <v>130</v>
      </c>
      <c r="T2959">
        <v>31</v>
      </c>
      <c r="U2959" t="s">
        <v>9483</v>
      </c>
      <c r="V2959">
        <v>31</v>
      </c>
      <c r="W2959">
        <v>1606</v>
      </c>
      <c r="Z2959" t="s">
        <v>2670</v>
      </c>
      <c r="AA2959" s="1">
        <v>44865</v>
      </c>
      <c r="AB2959" s="1">
        <v>44030</v>
      </c>
      <c r="AC2959" t="s">
        <v>41</v>
      </c>
      <c r="AD2959" t="s">
        <v>9477</v>
      </c>
      <c r="AE2959" s="14">
        <v>27.604501567078021</v>
      </c>
      <c r="AF2959">
        <v>5</v>
      </c>
      <c r="AG2959" t="s">
        <v>69</v>
      </c>
      <c r="AH2959" t="s">
        <v>69</v>
      </c>
      <c r="AI2959" t="b">
        <v>0</v>
      </c>
      <c r="AJ2959" t="s">
        <v>23</v>
      </c>
      <c r="AK2959" t="s">
        <v>32</v>
      </c>
      <c r="AL2959" t="str">
        <f>IF(AmazonChurn[[#This Row],[Average Monthly Expenses]]&lt;=30,"Low",IF(AmazonChurn[[#This Row],[Average Monthly Expenses]]&lt;=60,"Medium","High"))</f>
        <v>Low</v>
      </c>
      <c r="AM2959" t="str">
        <f>IF(AmazonChurn[[#This Row],[Number of Complaints or Support]]&lt;3,"Low",IF(AmazonChurn[[#This Row],[Number of Complaints or Support]]&lt;=7,"Medium","High"))</f>
        <v>Medium</v>
      </c>
      <c r="AN2959" s="14">
        <f>AmazonChurn[[#This Row],[Number of Complaints or Support]]/AmazonChurn[[#This Row],[Account Length (in months)]]</f>
        <v>9.6153846153846159E-2</v>
      </c>
    </row>
    <row r="2960" spans="1:40" x14ac:dyDescent="0.25">
      <c r="A2960" t="s">
        <v>4909</v>
      </c>
      <c r="B2960" t="s">
        <v>23</v>
      </c>
      <c r="C2960">
        <v>31</v>
      </c>
      <c r="D2960">
        <v>0</v>
      </c>
      <c r="E2960">
        <v>20</v>
      </c>
      <c r="F2960">
        <v>1</v>
      </c>
      <c r="G2960" t="s">
        <v>36</v>
      </c>
      <c r="H2960">
        <v>0</v>
      </c>
      <c r="I2960" t="s">
        <v>71</v>
      </c>
      <c r="J2960" t="s">
        <v>25</v>
      </c>
      <c r="K2960" t="s">
        <v>25</v>
      </c>
      <c r="L2960">
        <v>26</v>
      </c>
      <c r="M2960" t="s">
        <v>36</v>
      </c>
      <c r="N2960" t="s">
        <v>23</v>
      </c>
      <c r="O2960" t="s">
        <v>36</v>
      </c>
      <c r="P2960">
        <v>3</v>
      </c>
      <c r="Q2960" t="s">
        <v>36</v>
      </c>
      <c r="R2960" t="s">
        <v>57</v>
      </c>
      <c r="S2960" t="s">
        <v>130</v>
      </c>
      <c r="T2960">
        <v>33</v>
      </c>
      <c r="U2960" t="s">
        <v>9483</v>
      </c>
      <c r="V2960">
        <v>33</v>
      </c>
      <c r="W2960">
        <v>1026</v>
      </c>
      <c r="Z2960" t="s">
        <v>2340</v>
      </c>
      <c r="AA2960" s="1">
        <v>45041</v>
      </c>
      <c r="AB2960" s="1">
        <v>43926</v>
      </c>
      <c r="AC2960" t="s">
        <v>41</v>
      </c>
      <c r="AD2960" t="s">
        <v>9477</v>
      </c>
      <c r="AE2960" s="14">
        <v>31.58440286171269</v>
      </c>
      <c r="AF2960">
        <v>3</v>
      </c>
      <c r="AG2960" t="s">
        <v>31</v>
      </c>
      <c r="AH2960" t="s">
        <v>31</v>
      </c>
      <c r="AI2960" t="b">
        <v>0</v>
      </c>
      <c r="AJ2960" t="s">
        <v>23</v>
      </c>
      <c r="AK2960" t="s">
        <v>73</v>
      </c>
      <c r="AL2960" t="str">
        <f>IF(AmazonChurn[[#This Row],[Average Monthly Expenses]]&lt;=30,"Low",IF(AmazonChurn[[#This Row],[Average Monthly Expenses]]&lt;=60,"Medium","High"))</f>
        <v>Medium</v>
      </c>
      <c r="AM2960" t="str">
        <f>IF(AmazonChurn[[#This Row],[Number of Complaints or Support]]&lt;3,"Low",IF(AmazonChurn[[#This Row],[Number of Complaints or Support]]&lt;=7,"Medium","High"))</f>
        <v>Medium</v>
      </c>
      <c r="AN2960" s="14">
        <f>AmazonChurn[[#This Row],[Number of Complaints or Support]]/AmazonChurn[[#This Row],[Account Length (in months)]]</f>
        <v>9.6774193548387094E-2</v>
      </c>
    </row>
    <row r="2961" spans="1:40" x14ac:dyDescent="0.25">
      <c r="A2961" t="s">
        <v>4910</v>
      </c>
      <c r="B2961" t="s">
        <v>36</v>
      </c>
      <c r="C2961">
        <v>6</v>
      </c>
      <c r="D2961">
        <v>2</v>
      </c>
      <c r="E2961">
        <v>5</v>
      </c>
      <c r="F2961">
        <v>0</v>
      </c>
      <c r="G2961" t="s">
        <v>23</v>
      </c>
      <c r="H2961">
        <v>4</v>
      </c>
      <c r="I2961" t="s">
        <v>159</v>
      </c>
      <c r="J2961" t="s">
        <v>35</v>
      </c>
      <c r="K2961" t="s">
        <v>9472</v>
      </c>
      <c r="L2961">
        <v>44</v>
      </c>
      <c r="M2961" t="s">
        <v>23</v>
      </c>
      <c r="N2961" t="s">
        <v>23</v>
      </c>
      <c r="O2961" t="s">
        <v>23</v>
      </c>
      <c r="P2961">
        <v>0</v>
      </c>
      <c r="Q2961" t="s">
        <v>23</v>
      </c>
      <c r="R2961" t="s">
        <v>26</v>
      </c>
      <c r="S2961" t="s">
        <v>27</v>
      </c>
      <c r="T2961">
        <v>47</v>
      </c>
      <c r="U2961" t="s">
        <v>9483</v>
      </c>
      <c r="V2961">
        <v>47</v>
      </c>
      <c r="W2961">
        <v>270</v>
      </c>
      <c r="X2961" t="s">
        <v>110</v>
      </c>
      <c r="Y2961" t="s">
        <v>204</v>
      </c>
      <c r="Z2961" t="s">
        <v>4911</v>
      </c>
      <c r="AA2961" s="1">
        <v>44357</v>
      </c>
      <c r="AB2961" s="1">
        <v>44823</v>
      </c>
      <c r="AC2961" t="s">
        <v>41</v>
      </c>
      <c r="AD2961" t="s">
        <v>9477</v>
      </c>
      <c r="AE2961" s="14">
        <v>47.024045324091169</v>
      </c>
      <c r="AF2961">
        <v>1</v>
      </c>
      <c r="AG2961" t="s">
        <v>31</v>
      </c>
      <c r="AH2961" t="s">
        <v>31</v>
      </c>
      <c r="AI2961" t="b">
        <v>0</v>
      </c>
      <c r="AJ2961" t="s">
        <v>23</v>
      </c>
      <c r="AK2961" t="s">
        <v>73</v>
      </c>
      <c r="AL2961" t="str">
        <f>IF(AmazonChurn[[#This Row],[Average Monthly Expenses]]&lt;=30,"Low",IF(AmazonChurn[[#This Row],[Average Monthly Expenses]]&lt;=60,"Medium","High"))</f>
        <v>Medium</v>
      </c>
      <c r="AM2961" t="str">
        <f>IF(AmazonChurn[[#This Row],[Number of Complaints or Support]]&lt;3,"Low",IF(AmazonChurn[[#This Row],[Number of Complaints or Support]]&lt;=7,"Medium","High"))</f>
        <v>Low</v>
      </c>
      <c r="AN2961" s="14">
        <f>AmazonChurn[[#This Row],[Number of Complaints or Support]]/AmazonChurn[[#This Row],[Account Length (in months)]]</f>
        <v>0.16666666666666666</v>
      </c>
    </row>
    <row r="2962" spans="1:40" x14ac:dyDescent="0.25">
      <c r="A2962" t="s">
        <v>4912</v>
      </c>
      <c r="B2962" t="s">
        <v>23</v>
      </c>
      <c r="C2962">
        <v>67</v>
      </c>
      <c r="D2962">
        <v>0</v>
      </c>
      <c r="E2962">
        <v>12</v>
      </c>
      <c r="F2962">
        <v>1</v>
      </c>
      <c r="G2962" t="s">
        <v>36</v>
      </c>
      <c r="H2962">
        <v>0</v>
      </c>
      <c r="I2962" t="s">
        <v>88</v>
      </c>
      <c r="J2962" t="s">
        <v>25</v>
      </c>
      <c r="K2962" t="s">
        <v>25</v>
      </c>
      <c r="L2962">
        <v>24</v>
      </c>
      <c r="M2962" t="s">
        <v>36</v>
      </c>
      <c r="N2962" t="s">
        <v>23</v>
      </c>
      <c r="O2962" t="s">
        <v>36</v>
      </c>
      <c r="P2962">
        <v>4</v>
      </c>
      <c r="Q2962" t="s">
        <v>36</v>
      </c>
      <c r="R2962" t="s">
        <v>26</v>
      </c>
      <c r="S2962" t="s">
        <v>38</v>
      </c>
      <c r="T2962">
        <v>33</v>
      </c>
      <c r="U2962" t="s">
        <v>9484</v>
      </c>
      <c r="V2962">
        <v>33</v>
      </c>
      <c r="W2962">
        <v>2187</v>
      </c>
      <c r="Z2962" t="s">
        <v>1242</v>
      </c>
      <c r="AA2962" s="1">
        <v>45070</v>
      </c>
      <c r="AB2962" s="1">
        <v>44732</v>
      </c>
      <c r="AC2962" t="s">
        <v>30</v>
      </c>
      <c r="AD2962" t="s">
        <v>9475</v>
      </c>
      <c r="AE2962" s="14">
        <v>34.644417559133132</v>
      </c>
      <c r="AF2962">
        <v>4</v>
      </c>
      <c r="AG2962" t="s">
        <v>53</v>
      </c>
      <c r="AH2962" t="s">
        <v>9480</v>
      </c>
      <c r="AI2962" t="b">
        <v>0</v>
      </c>
      <c r="AJ2962" t="s">
        <v>23</v>
      </c>
      <c r="AK2962" t="s">
        <v>73</v>
      </c>
      <c r="AL2962" t="str">
        <f>IF(AmazonChurn[[#This Row],[Average Monthly Expenses]]&lt;=30,"Low",IF(AmazonChurn[[#This Row],[Average Monthly Expenses]]&lt;=60,"Medium","High"))</f>
        <v>Medium</v>
      </c>
      <c r="AM2962" t="str">
        <f>IF(AmazonChurn[[#This Row],[Number of Complaints or Support]]&lt;3,"Low",IF(AmazonChurn[[#This Row],[Number of Complaints or Support]]&lt;=7,"Medium","High"))</f>
        <v>Medium</v>
      </c>
      <c r="AN2962" s="14">
        <f>AmazonChurn[[#This Row],[Number of Complaints or Support]]/AmazonChurn[[#This Row],[Account Length (in months)]]</f>
        <v>5.9701492537313432E-2</v>
      </c>
    </row>
    <row r="2963" spans="1:40" x14ac:dyDescent="0.25">
      <c r="A2963" t="s">
        <v>4913</v>
      </c>
      <c r="B2963" t="s">
        <v>23</v>
      </c>
      <c r="C2963">
        <v>15</v>
      </c>
      <c r="D2963">
        <v>0</v>
      </c>
      <c r="E2963">
        <v>0</v>
      </c>
      <c r="F2963">
        <v>0</v>
      </c>
      <c r="G2963" t="s">
        <v>23</v>
      </c>
      <c r="H2963">
        <v>0</v>
      </c>
      <c r="I2963" t="s">
        <v>61</v>
      </c>
      <c r="J2963" t="s">
        <v>25</v>
      </c>
      <c r="K2963" t="s">
        <v>25</v>
      </c>
      <c r="L2963">
        <v>43</v>
      </c>
      <c r="M2963" t="s">
        <v>23</v>
      </c>
      <c r="N2963" t="s">
        <v>23</v>
      </c>
      <c r="O2963" t="s">
        <v>36</v>
      </c>
      <c r="P2963">
        <v>5</v>
      </c>
      <c r="Q2963" t="s">
        <v>23</v>
      </c>
      <c r="R2963" t="s">
        <v>57</v>
      </c>
      <c r="S2963" t="s">
        <v>130</v>
      </c>
      <c r="T2963">
        <v>9</v>
      </c>
      <c r="U2963" t="s">
        <v>9483</v>
      </c>
      <c r="V2963">
        <v>9</v>
      </c>
      <c r="W2963">
        <v>143</v>
      </c>
      <c r="Z2963" t="s">
        <v>820</v>
      </c>
      <c r="AA2963" s="1">
        <v>45183</v>
      </c>
      <c r="AB2963" s="1">
        <v>44538</v>
      </c>
      <c r="AC2963" t="s">
        <v>30</v>
      </c>
      <c r="AD2963" t="s">
        <v>9475</v>
      </c>
      <c r="AE2963" s="14">
        <v>8.6009731038405075</v>
      </c>
      <c r="AF2963">
        <v>3</v>
      </c>
      <c r="AG2963" t="s">
        <v>31</v>
      </c>
      <c r="AH2963" t="s">
        <v>31</v>
      </c>
      <c r="AI2963" t="b">
        <v>1</v>
      </c>
      <c r="AJ2963" t="s">
        <v>36</v>
      </c>
      <c r="AK2963" t="s">
        <v>54</v>
      </c>
      <c r="AL2963" t="str">
        <f>IF(AmazonChurn[[#This Row],[Average Monthly Expenses]]&lt;=30,"Low",IF(AmazonChurn[[#This Row],[Average Monthly Expenses]]&lt;=60,"Medium","High"))</f>
        <v>Low</v>
      </c>
      <c r="AM2963" t="str">
        <f>IF(AmazonChurn[[#This Row],[Number of Complaints or Support]]&lt;3,"Low",IF(AmazonChurn[[#This Row],[Number of Complaints or Support]]&lt;=7,"Medium","High"))</f>
        <v>Medium</v>
      </c>
      <c r="AN2963" s="14">
        <f>AmazonChurn[[#This Row],[Number of Complaints or Support]]/AmazonChurn[[#This Row],[Account Length (in months)]]</f>
        <v>0.2</v>
      </c>
    </row>
    <row r="2964" spans="1:40" x14ac:dyDescent="0.25">
      <c r="A2964" t="s">
        <v>4914</v>
      </c>
      <c r="B2964" t="s">
        <v>23</v>
      </c>
      <c r="C2964">
        <v>1</v>
      </c>
      <c r="D2964">
        <v>0</v>
      </c>
      <c r="E2964">
        <v>0</v>
      </c>
      <c r="F2964">
        <v>0</v>
      </c>
      <c r="G2964" t="s">
        <v>23</v>
      </c>
      <c r="H2964">
        <v>0</v>
      </c>
      <c r="I2964" t="s">
        <v>101</v>
      </c>
      <c r="J2964" t="s">
        <v>35</v>
      </c>
      <c r="K2964" t="s">
        <v>9472</v>
      </c>
      <c r="L2964">
        <v>59</v>
      </c>
      <c r="M2964" t="s">
        <v>23</v>
      </c>
      <c r="N2964" t="s">
        <v>23</v>
      </c>
      <c r="O2964" t="s">
        <v>23</v>
      </c>
      <c r="P2964">
        <v>0</v>
      </c>
      <c r="Q2964" t="s">
        <v>23</v>
      </c>
      <c r="R2964" t="s">
        <v>26</v>
      </c>
      <c r="S2964" t="s">
        <v>27</v>
      </c>
      <c r="T2964">
        <v>13</v>
      </c>
      <c r="U2964" t="s">
        <v>9483</v>
      </c>
      <c r="V2964">
        <v>13</v>
      </c>
      <c r="W2964">
        <v>13</v>
      </c>
      <c r="Z2964" t="s">
        <v>4463</v>
      </c>
      <c r="AA2964" s="1">
        <v>44877</v>
      </c>
      <c r="AB2964" s="1">
        <v>45233</v>
      </c>
      <c r="AC2964" t="s">
        <v>30</v>
      </c>
      <c r="AD2964" t="s">
        <v>9475</v>
      </c>
      <c r="AE2964" s="14">
        <v>14.583331779261719</v>
      </c>
      <c r="AF2964">
        <v>9</v>
      </c>
      <c r="AG2964" t="s">
        <v>69</v>
      </c>
      <c r="AH2964" t="s">
        <v>69</v>
      </c>
      <c r="AI2964" t="b">
        <v>1</v>
      </c>
      <c r="AJ2964" t="s">
        <v>36</v>
      </c>
      <c r="AK2964" t="s">
        <v>32</v>
      </c>
      <c r="AL2964" t="str">
        <f>IF(AmazonChurn[[#This Row],[Average Monthly Expenses]]&lt;=30,"Low",IF(AmazonChurn[[#This Row],[Average Monthly Expenses]]&lt;=60,"Medium","High"))</f>
        <v>Low</v>
      </c>
      <c r="AM2964" t="str">
        <f>IF(AmazonChurn[[#This Row],[Number of Complaints or Support]]&lt;3,"Low",IF(AmazonChurn[[#This Row],[Number of Complaints or Support]]&lt;=7,"Medium","High"))</f>
        <v>High</v>
      </c>
      <c r="AN2964" s="14">
        <f>AmazonChurn[[#This Row],[Number of Complaints or Support]]/AmazonChurn[[#This Row],[Account Length (in months)]]</f>
        <v>9</v>
      </c>
    </row>
    <row r="2965" spans="1:40" x14ac:dyDescent="0.25">
      <c r="A2965" t="s">
        <v>4915</v>
      </c>
      <c r="B2965" t="s">
        <v>36</v>
      </c>
      <c r="C2965">
        <v>48</v>
      </c>
      <c r="D2965">
        <v>1</v>
      </c>
      <c r="E2965">
        <v>4</v>
      </c>
      <c r="F2965">
        <v>0</v>
      </c>
      <c r="G2965" t="s">
        <v>23</v>
      </c>
      <c r="H2965">
        <v>31</v>
      </c>
      <c r="I2965" t="s">
        <v>259</v>
      </c>
      <c r="J2965" t="s">
        <v>25</v>
      </c>
      <c r="K2965" t="s">
        <v>25</v>
      </c>
      <c r="L2965">
        <v>78</v>
      </c>
      <c r="M2965" t="s">
        <v>23</v>
      </c>
      <c r="N2965" t="s">
        <v>36</v>
      </c>
      <c r="O2965" t="s">
        <v>23</v>
      </c>
      <c r="P2965">
        <v>0</v>
      </c>
      <c r="Q2965" t="s">
        <v>23</v>
      </c>
      <c r="R2965" t="s">
        <v>26</v>
      </c>
      <c r="S2965" t="s">
        <v>124</v>
      </c>
      <c r="T2965">
        <v>51</v>
      </c>
      <c r="U2965" t="s">
        <v>9484</v>
      </c>
      <c r="V2965">
        <v>51</v>
      </c>
      <c r="W2965">
        <v>2446</v>
      </c>
      <c r="X2965" t="s">
        <v>94</v>
      </c>
      <c r="Y2965" t="s">
        <v>542</v>
      </c>
      <c r="Z2965" t="s">
        <v>2179</v>
      </c>
      <c r="AA2965" s="1">
        <v>44300</v>
      </c>
      <c r="AB2965" s="1">
        <v>44185</v>
      </c>
      <c r="AC2965" t="s">
        <v>41</v>
      </c>
      <c r="AD2965" t="s">
        <v>9477</v>
      </c>
      <c r="AE2965" s="14">
        <v>56.581797697478862</v>
      </c>
      <c r="AF2965">
        <v>8</v>
      </c>
      <c r="AG2965" t="s">
        <v>31</v>
      </c>
      <c r="AH2965" t="s">
        <v>31</v>
      </c>
      <c r="AI2965" t="b">
        <v>1</v>
      </c>
      <c r="AJ2965" t="s">
        <v>36</v>
      </c>
      <c r="AK2965" t="s">
        <v>32</v>
      </c>
      <c r="AL2965" t="str">
        <f>IF(AmazonChurn[[#This Row],[Average Monthly Expenses]]&lt;=30,"Low",IF(AmazonChurn[[#This Row],[Average Monthly Expenses]]&lt;=60,"Medium","High"))</f>
        <v>Medium</v>
      </c>
      <c r="AM2965" t="str">
        <f>IF(AmazonChurn[[#This Row],[Number of Complaints or Support]]&lt;3,"Low",IF(AmazonChurn[[#This Row],[Number of Complaints or Support]]&lt;=7,"Medium","High"))</f>
        <v>High</v>
      </c>
      <c r="AN2965" s="14">
        <f>AmazonChurn[[#This Row],[Number of Complaints or Support]]/AmazonChurn[[#This Row],[Account Length (in months)]]</f>
        <v>0.16666666666666666</v>
      </c>
    </row>
    <row r="2966" spans="1:40" x14ac:dyDescent="0.25">
      <c r="A2966" t="s">
        <v>4916</v>
      </c>
      <c r="B2966" t="s">
        <v>23</v>
      </c>
      <c r="C2966">
        <v>1</v>
      </c>
      <c r="D2966">
        <v>1</v>
      </c>
      <c r="E2966">
        <v>0</v>
      </c>
      <c r="F2966">
        <v>0</v>
      </c>
      <c r="G2966" t="s">
        <v>23</v>
      </c>
      <c r="H2966">
        <v>0</v>
      </c>
      <c r="I2966" t="s">
        <v>150</v>
      </c>
      <c r="J2966" t="s">
        <v>25</v>
      </c>
      <c r="K2966" t="s">
        <v>25</v>
      </c>
      <c r="L2966">
        <v>21</v>
      </c>
      <c r="M2966" t="s">
        <v>36</v>
      </c>
      <c r="N2966" t="s">
        <v>23</v>
      </c>
      <c r="O2966" t="s">
        <v>23</v>
      </c>
      <c r="P2966">
        <v>0</v>
      </c>
      <c r="Q2966" t="s">
        <v>23</v>
      </c>
      <c r="R2966" t="s">
        <v>26</v>
      </c>
      <c r="S2966" t="s">
        <v>214</v>
      </c>
      <c r="T2966">
        <v>10</v>
      </c>
      <c r="U2966" t="s">
        <v>9486</v>
      </c>
      <c r="V2966">
        <v>10</v>
      </c>
      <c r="W2966">
        <v>14</v>
      </c>
      <c r="Z2966" t="s">
        <v>2426</v>
      </c>
      <c r="AA2966" s="1">
        <v>44034</v>
      </c>
      <c r="AB2966" s="1">
        <v>44449</v>
      </c>
      <c r="AC2966" t="s">
        <v>30</v>
      </c>
      <c r="AD2966" t="s">
        <v>9475</v>
      </c>
      <c r="AE2966" s="14">
        <v>10.200864373856909</v>
      </c>
      <c r="AF2966">
        <v>6</v>
      </c>
      <c r="AG2966" t="s">
        <v>53</v>
      </c>
      <c r="AH2966" t="s">
        <v>9480</v>
      </c>
      <c r="AI2966" t="b">
        <v>0</v>
      </c>
      <c r="AJ2966" t="s">
        <v>23</v>
      </c>
      <c r="AK2966" t="s">
        <v>54</v>
      </c>
      <c r="AL2966" t="str">
        <f>IF(AmazonChurn[[#This Row],[Average Monthly Expenses]]&lt;=30,"Low",IF(AmazonChurn[[#This Row],[Average Monthly Expenses]]&lt;=60,"Medium","High"))</f>
        <v>Low</v>
      </c>
      <c r="AM2966" t="str">
        <f>IF(AmazonChurn[[#This Row],[Number of Complaints or Support]]&lt;3,"Low",IF(AmazonChurn[[#This Row],[Number of Complaints or Support]]&lt;=7,"Medium","High"))</f>
        <v>Medium</v>
      </c>
      <c r="AN2966" s="14">
        <f>AmazonChurn[[#This Row],[Number of Complaints or Support]]/AmazonChurn[[#This Row],[Account Length (in months)]]</f>
        <v>6</v>
      </c>
    </row>
    <row r="2967" spans="1:40" x14ac:dyDescent="0.25">
      <c r="A2967" t="s">
        <v>4917</v>
      </c>
      <c r="B2967" t="s">
        <v>23</v>
      </c>
      <c r="C2967">
        <v>19</v>
      </c>
      <c r="D2967">
        <v>0</v>
      </c>
      <c r="E2967">
        <v>0</v>
      </c>
      <c r="F2967">
        <v>0</v>
      </c>
      <c r="G2967" t="s">
        <v>23</v>
      </c>
      <c r="H2967">
        <v>0</v>
      </c>
      <c r="I2967" t="s">
        <v>24</v>
      </c>
      <c r="J2967" t="s">
        <v>35</v>
      </c>
      <c r="K2967" t="s">
        <v>9472</v>
      </c>
      <c r="L2967">
        <v>48</v>
      </c>
      <c r="M2967" t="s">
        <v>23</v>
      </c>
      <c r="N2967" t="s">
        <v>23</v>
      </c>
      <c r="O2967" t="s">
        <v>23</v>
      </c>
      <c r="P2967">
        <v>0</v>
      </c>
      <c r="Q2967" t="s">
        <v>23</v>
      </c>
      <c r="R2967" t="s">
        <v>57</v>
      </c>
      <c r="S2967" t="s">
        <v>130</v>
      </c>
      <c r="T2967">
        <v>10</v>
      </c>
      <c r="U2967" t="s">
        <v>9483</v>
      </c>
      <c r="V2967">
        <v>10</v>
      </c>
      <c r="W2967">
        <v>196</v>
      </c>
      <c r="Z2967" t="s">
        <v>68</v>
      </c>
      <c r="AA2967" s="1">
        <v>44335</v>
      </c>
      <c r="AB2967" s="1">
        <v>43933</v>
      </c>
      <c r="AC2967" t="s">
        <v>41</v>
      </c>
      <c r="AD2967" t="s">
        <v>9477</v>
      </c>
      <c r="AE2967" s="14">
        <v>10.09672071705204</v>
      </c>
      <c r="AF2967">
        <v>7</v>
      </c>
      <c r="AG2967" t="s">
        <v>31</v>
      </c>
      <c r="AH2967" t="s">
        <v>31</v>
      </c>
      <c r="AI2967" t="b">
        <v>0</v>
      </c>
      <c r="AJ2967" t="s">
        <v>23</v>
      </c>
      <c r="AK2967" t="s">
        <v>54</v>
      </c>
      <c r="AL2967" t="str">
        <f>IF(AmazonChurn[[#This Row],[Average Monthly Expenses]]&lt;=30,"Low",IF(AmazonChurn[[#This Row],[Average Monthly Expenses]]&lt;=60,"Medium","High"))</f>
        <v>Low</v>
      </c>
      <c r="AM2967" t="str">
        <f>IF(AmazonChurn[[#This Row],[Number of Complaints or Support]]&lt;3,"Low",IF(AmazonChurn[[#This Row],[Number of Complaints or Support]]&lt;=7,"Medium","High"))</f>
        <v>Medium</v>
      </c>
      <c r="AN2967" s="14">
        <f>AmazonChurn[[#This Row],[Number of Complaints or Support]]/AmazonChurn[[#This Row],[Account Length (in months)]]</f>
        <v>0.36842105263157893</v>
      </c>
    </row>
    <row r="2968" spans="1:40" x14ac:dyDescent="0.25">
      <c r="A2968" t="s">
        <v>4918</v>
      </c>
      <c r="B2968" t="s">
        <v>36</v>
      </c>
      <c r="C2968">
        <v>18</v>
      </c>
      <c r="D2968">
        <v>5</v>
      </c>
      <c r="E2968">
        <v>5</v>
      </c>
      <c r="F2968">
        <v>1</v>
      </c>
      <c r="G2968" t="s">
        <v>36</v>
      </c>
      <c r="H2968">
        <v>0</v>
      </c>
      <c r="I2968" t="s">
        <v>259</v>
      </c>
      <c r="J2968" t="s">
        <v>35</v>
      </c>
      <c r="K2968" t="s">
        <v>9472</v>
      </c>
      <c r="L2968">
        <v>70</v>
      </c>
      <c r="M2968" t="s">
        <v>23</v>
      </c>
      <c r="N2968" t="s">
        <v>36</v>
      </c>
      <c r="O2968" t="s">
        <v>23</v>
      </c>
      <c r="P2968">
        <v>0</v>
      </c>
      <c r="Q2968" t="s">
        <v>23</v>
      </c>
      <c r="R2968" t="s">
        <v>26</v>
      </c>
      <c r="S2968" t="s">
        <v>124</v>
      </c>
      <c r="T2968">
        <v>39</v>
      </c>
      <c r="U2968" t="s">
        <v>9484</v>
      </c>
      <c r="V2968">
        <v>39</v>
      </c>
      <c r="W2968">
        <v>709</v>
      </c>
      <c r="X2968" t="s">
        <v>110</v>
      </c>
      <c r="Y2968" t="s">
        <v>204</v>
      </c>
      <c r="Z2968" t="s">
        <v>1647</v>
      </c>
      <c r="AA2968" s="1">
        <v>45266</v>
      </c>
      <c r="AB2968" s="1">
        <v>44611</v>
      </c>
      <c r="AC2968" t="s">
        <v>30</v>
      </c>
      <c r="AD2968" t="s">
        <v>9475</v>
      </c>
      <c r="AE2968" s="14">
        <v>37.591963232227393</v>
      </c>
      <c r="AF2968">
        <v>5</v>
      </c>
      <c r="AG2968" t="s">
        <v>31</v>
      </c>
      <c r="AH2968" t="s">
        <v>31</v>
      </c>
      <c r="AI2968" t="b">
        <v>1</v>
      </c>
      <c r="AJ2968" t="s">
        <v>36</v>
      </c>
      <c r="AK2968" t="s">
        <v>32</v>
      </c>
      <c r="AL2968" t="str">
        <f>IF(AmazonChurn[[#This Row],[Average Monthly Expenses]]&lt;=30,"Low",IF(AmazonChurn[[#This Row],[Average Monthly Expenses]]&lt;=60,"Medium","High"))</f>
        <v>Medium</v>
      </c>
      <c r="AM2968" t="str">
        <f>IF(AmazonChurn[[#This Row],[Number of Complaints or Support]]&lt;3,"Low",IF(AmazonChurn[[#This Row],[Number of Complaints or Support]]&lt;=7,"Medium","High"))</f>
        <v>Medium</v>
      </c>
      <c r="AN2968" s="14">
        <f>AmazonChurn[[#This Row],[Number of Complaints or Support]]/AmazonChurn[[#This Row],[Account Length (in months)]]</f>
        <v>0.27777777777777779</v>
      </c>
    </row>
    <row r="2969" spans="1:40" x14ac:dyDescent="0.25">
      <c r="A2969" t="s">
        <v>4919</v>
      </c>
      <c r="B2969" t="s">
        <v>36</v>
      </c>
      <c r="C2969">
        <v>21</v>
      </c>
      <c r="D2969">
        <v>5</v>
      </c>
      <c r="E2969">
        <v>17</v>
      </c>
      <c r="F2969">
        <v>0</v>
      </c>
      <c r="G2969" t="s">
        <v>23</v>
      </c>
      <c r="H2969">
        <v>5</v>
      </c>
      <c r="I2969" t="s">
        <v>184</v>
      </c>
      <c r="J2969" t="s">
        <v>25</v>
      </c>
      <c r="K2969" t="s">
        <v>25</v>
      </c>
      <c r="L2969">
        <v>29</v>
      </c>
      <c r="M2969" t="s">
        <v>36</v>
      </c>
      <c r="N2969" t="s">
        <v>23</v>
      </c>
      <c r="O2969" t="s">
        <v>23</v>
      </c>
      <c r="P2969">
        <v>0</v>
      </c>
      <c r="Q2969" t="s">
        <v>36</v>
      </c>
      <c r="R2969" t="s">
        <v>37</v>
      </c>
      <c r="S2969" t="s">
        <v>124</v>
      </c>
      <c r="T2969">
        <v>35</v>
      </c>
      <c r="U2969" t="s">
        <v>9484</v>
      </c>
      <c r="V2969">
        <v>35</v>
      </c>
      <c r="W2969">
        <v>721</v>
      </c>
      <c r="X2969" t="s">
        <v>110</v>
      </c>
      <c r="Y2969" t="s">
        <v>111</v>
      </c>
      <c r="Z2969" t="s">
        <v>4920</v>
      </c>
      <c r="AA2969" s="1">
        <v>44505</v>
      </c>
      <c r="AB2969" s="1">
        <v>44844</v>
      </c>
      <c r="AC2969" t="s">
        <v>30</v>
      </c>
      <c r="AD2969" t="s">
        <v>9475</v>
      </c>
      <c r="AE2969" s="14">
        <v>33.029256155713178</v>
      </c>
      <c r="AF2969">
        <v>7</v>
      </c>
      <c r="AG2969" t="s">
        <v>53</v>
      </c>
      <c r="AH2969" t="s">
        <v>9480</v>
      </c>
      <c r="AI2969" t="b">
        <v>0</v>
      </c>
      <c r="AJ2969" t="s">
        <v>23</v>
      </c>
      <c r="AK2969" t="s">
        <v>73</v>
      </c>
      <c r="AL2969" t="str">
        <f>IF(AmazonChurn[[#This Row],[Average Monthly Expenses]]&lt;=30,"Low",IF(AmazonChurn[[#This Row],[Average Monthly Expenses]]&lt;=60,"Medium","High"))</f>
        <v>Medium</v>
      </c>
      <c r="AM2969" t="str">
        <f>IF(AmazonChurn[[#This Row],[Number of Complaints or Support]]&lt;3,"Low",IF(AmazonChurn[[#This Row],[Number of Complaints or Support]]&lt;=7,"Medium","High"))</f>
        <v>Medium</v>
      </c>
      <c r="AN2969" s="14">
        <f>AmazonChurn[[#This Row],[Number of Complaints or Support]]/AmazonChurn[[#This Row],[Account Length (in months)]]</f>
        <v>0.33333333333333331</v>
      </c>
    </row>
    <row r="2970" spans="1:40" x14ac:dyDescent="0.25">
      <c r="A2970" t="s">
        <v>4921</v>
      </c>
      <c r="B2970" t="s">
        <v>23</v>
      </c>
      <c r="C2970">
        <v>42</v>
      </c>
      <c r="D2970">
        <v>0</v>
      </c>
      <c r="E2970">
        <v>0</v>
      </c>
      <c r="F2970">
        <v>0</v>
      </c>
      <c r="G2970" t="s">
        <v>23</v>
      </c>
      <c r="H2970">
        <v>0</v>
      </c>
      <c r="I2970" t="s">
        <v>203</v>
      </c>
      <c r="J2970" t="s">
        <v>35</v>
      </c>
      <c r="K2970" t="s">
        <v>9472</v>
      </c>
      <c r="L2970">
        <v>43</v>
      </c>
      <c r="M2970" t="s">
        <v>23</v>
      </c>
      <c r="N2970" t="s">
        <v>23</v>
      </c>
      <c r="O2970" t="s">
        <v>23</v>
      </c>
      <c r="P2970">
        <v>0</v>
      </c>
      <c r="Q2970" t="s">
        <v>23</v>
      </c>
      <c r="R2970" t="s">
        <v>37</v>
      </c>
      <c r="S2970" t="s">
        <v>124</v>
      </c>
      <c r="T2970">
        <v>8</v>
      </c>
      <c r="U2970" t="s">
        <v>9484</v>
      </c>
      <c r="V2970">
        <v>8</v>
      </c>
      <c r="W2970">
        <v>353</v>
      </c>
      <c r="Z2970" t="s">
        <v>1222</v>
      </c>
      <c r="AA2970" s="1">
        <v>44420</v>
      </c>
      <c r="AB2970" s="1">
        <v>45236</v>
      </c>
      <c r="AC2970" t="s">
        <v>48</v>
      </c>
      <c r="AD2970" t="s">
        <v>9476</v>
      </c>
      <c r="AE2970" s="14">
        <v>7.754753137725185</v>
      </c>
      <c r="AF2970">
        <v>8</v>
      </c>
      <c r="AG2970" t="s">
        <v>69</v>
      </c>
      <c r="AH2970" t="s">
        <v>69</v>
      </c>
      <c r="AI2970" t="b">
        <v>0</v>
      </c>
      <c r="AJ2970" t="s">
        <v>23</v>
      </c>
      <c r="AK2970" t="s">
        <v>73</v>
      </c>
      <c r="AL2970" t="str">
        <f>IF(AmazonChurn[[#This Row],[Average Monthly Expenses]]&lt;=30,"Low",IF(AmazonChurn[[#This Row],[Average Monthly Expenses]]&lt;=60,"Medium","High"))</f>
        <v>Low</v>
      </c>
      <c r="AM2970" t="str">
        <f>IF(AmazonChurn[[#This Row],[Number of Complaints or Support]]&lt;3,"Low",IF(AmazonChurn[[#This Row],[Number of Complaints or Support]]&lt;=7,"Medium","High"))</f>
        <v>High</v>
      </c>
      <c r="AN2970" s="14">
        <f>AmazonChurn[[#This Row],[Number of Complaints or Support]]/AmazonChurn[[#This Row],[Account Length (in months)]]</f>
        <v>0.19047619047619047</v>
      </c>
    </row>
    <row r="2971" spans="1:40" x14ac:dyDescent="0.25">
      <c r="A2971" t="s">
        <v>4922</v>
      </c>
      <c r="B2971" t="s">
        <v>23</v>
      </c>
      <c r="C2971">
        <v>1</v>
      </c>
      <c r="D2971">
        <v>0</v>
      </c>
      <c r="E2971">
        <v>0</v>
      </c>
      <c r="F2971">
        <v>0</v>
      </c>
      <c r="G2971" t="s">
        <v>23</v>
      </c>
      <c r="H2971">
        <v>0</v>
      </c>
      <c r="I2971" t="s">
        <v>213</v>
      </c>
      <c r="J2971" t="s">
        <v>25</v>
      </c>
      <c r="K2971" t="s">
        <v>25</v>
      </c>
      <c r="L2971">
        <v>39</v>
      </c>
      <c r="M2971" t="s">
        <v>23</v>
      </c>
      <c r="N2971" t="s">
        <v>23</v>
      </c>
      <c r="O2971" t="s">
        <v>23</v>
      </c>
      <c r="P2971">
        <v>0</v>
      </c>
      <c r="Q2971" t="s">
        <v>23</v>
      </c>
      <c r="R2971" t="s">
        <v>26</v>
      </c>
      <c r="S2971" t="s">
        <v>214</v>
      </c>
      <c r="T2971">
        <v>13</v>
      </c>
      <c r="U2971" t="s">
        <v>9486</v>
      </c>
      <c r="V2971">
        <v>13</v>
      </c>
      <c r="W2971">
        <v>13</v>
      </c>
      <c r="Z2971" t="s">
        <v>4923</v>
      </c>
      <c r="AA2971" s="1">
        <v>44391</v>
      </c>
      <c r="AB2971" s="1">
        <v>45135</v>
      </c>
      <c r="AC2971" t="s">
        <v>30</v>
      </c>
      <c r="AD2971" t="s">
        <v>9475</v>
      </c>
      <c r="AE2971" s="14">
        <v>14.90704709754139</v>
      </c>
      <c r="AF2971">
        <v>3</v>
      </c>
      <c r="AG2971" t="s">
        <v>31</v>
      </c>
      <c r="AH2971" t="s">
        <v>31</v>
      </c>
      <c r="AI2971" t="b">
        <v>0</v>
      </c>
      <c r="AJ2971" t="s">
        <v>23</v>
      </c>
      <c r="AK2971" t="s">
        <v>32</v>
      </c>
      <c r="AL2971" t="str">
        <f>IF(AmazonChurn[[#This Row],[Average Monthly Expenses]]&lt;=30,"Low",IF(AmazonChurn[[#This Row],[Average Monthly Expenses]]&lt;=60,"Medium","High"))</f>
        <v>Low</v>
      </c>
      <c r="AM2971" t="str">
        <f>IF(AmazonChurn[[#This Row],[Number of Complaints or Support]]&lt;3,"Low",IF(AmazonChurn[[#This Row],[Number of Complaints or Support]]&lt;=7,"Medium","High"))</f>
        <v>Medium</v>
      </c>
      <c r="AN2971" s="14">
        <f>AmazonChurn[[#This Row],[Number of Complaints or Support]]/AmazonChurn[[#This Row],[Account Length (in months)]]</f>
        <v>3</v>
      </c>
    </row>
    <row r="2972" spans="1:40" x14ac:dyDescent="0.25">
      <c r="A2972" t="s">
        <v>4924</v>
      </c>
      <c r="B2972" t="s">
        <v>23</v>
      </c>
      <c r="C2972">
        <v>47</v>
      </c>
      <c r="D2972">
        <v>2</v>
      </c>
      <c r="E2972">
        <v>35</v>
      </c>
      <c r="F2972">
        <v>1</v>
      </c>
      <c r="G2972" t="s">
        <v>36</v>
      </c>
      <c r="H2972">
        <v>0</v>
      </c>
      <c r="I2972" t="s">
        <v>357</v>
      </c>
      <c r="J2972" t="s">
        <v>25</v>
      </c>
      <c r="K2972" t="s">
        <v>25</v>
      </c>
      <c r="L2972">
        <v>19</v>
      </c>
      <c r="M2972" t="s">
        <v>36</v>
      </c>
      <c r="N2972" t="s">
        <v>23</v>
      </c>
      <c r="O2972" t="s">
        <v>23</v>
      </c>
      <c r="P2972">
        <v>0</v>
      </c>
      <c r="Q2972" t="s">
        <v>23</v>
      </c>
      <c r="R2972" t="s">
        <v>26</v>
      </c>
      <c r="S2972" t="s">
        <v>27</v>
      </c>
      <c r="T2972">
        <v>38</v>
      </c>
      <c r="U2972" t="s">
        <v>9483</v>
      </c>
      <c r="V2972">
        <v>38</v>
      </c>
      <c r="W2972">
        <v>1796</v>
      </c>
      <c r="Z2972" t="s">
        <v>1794</v>
      </c>
      <c r="AA2972" s="1">
        <v>44830</v>
      </c>
      <c r="AB2972" s="1">
        <v>44200</v>
      </c>
      <c r="AC2972" t="s">
        <v>48</v>
      </c>
      <c r="AD2972" t="s">
        <v>9476</v>
      </c>
      <c r="AE2972" s="14">
        <v>40.786091050144577</v>
      </c>
      <c r="AF2972">
        <v>1</v>
      </c>
      <c r="AG2972" t="s">
        <v>31</v>
      </c>
      <c r="AH2972" t="s">
        <v>31</v>
      </c>
      <c r="AI2972" t="b">
        <v>0</v>
      </c>
      <c r="AJ2972" t="s">
        <v>23</v>
      </c>
      <c r="AK2972" t="s">
        <v>73</v>
      </c>
      <c r="AL2972" t="str">
        <f>IF(AmazonChurn[[#This Row],[Average Monthly Expenses]]&lt;=30,"Low",IF(AmazonChurn[[#This Row],[Average Monthly Expenses]]&lt;=60,"Medium","High"))</f>
        <v>Medium</v>
      </c>
      <c r="AM2972" t="str">
        <f>IF(AmazonChurn[[#This Row],[Number of Complaints or Support]]&lt;3,"Low",IF(AmazonChurn[[#This Row],[Number of Complaints or Support]]&lt;=7,"Medium","High"))</f>
        <v>Low</v>
      </c>
      <c r="AN2972" s="14">
        <f>AmazonChurn[[#This Row],[Number of Complaints or Support]]/AmazonChurn[[#This Row],[Account Length (in months)]]</f>
        <v>2.1276595744680851E-2</v>
      </c>
    </row>
    <row r="2973" spans="1:40" x14ac:dyDescent="0.25">
      <c r="A2973" t="s">
        <v>4925</v>
      </c>
      <c r="B2973" t="s">
        <v>23</v>
      </c>
      <c r="C2973">
        <v>71</v>
      </c>
      <c r="D2973">
        <v>0</v>
      </c>
      <c r="E2973">
        <v>5</v>
      </c>
      <c r="F2973">
        <v>1</v>
      </c>
      <c r="G2973" t="s">
        <v>36</v>
      </c>
      <c r="H2973">
        <v>0</v>
      </c>
      <c r="I2973" t="s">
        <v>156</v>
      </c>
      <c r="J2973" t="s">
        <v>35</v>
      </c>
      <c r="K2973" t="s">
        <v>9472</v>
      </c>
      <c r="L2973">
        <v>41</v>
      </c>
      <c r="M2973" t="s">
        <v>23</v>
      </c>
      <c r="N2973" t="s">
        <v>23</v>
      </c>
      <c r="O2973" t="s">
        <v>36</v>
      </c>
      <c r="P2973">
        <v>3</v>
      </c>
      <c r="Q2973" t="s">
        <v>23</v>
      </c>
      <c r="R2973" t="s">
        <v>37</v>
      </c>
      <c r="S2973" t="s">
        <v>124</v>
      </c>
      <c r="T2973">
        <v>31</v>
      </c>
      <c r="U2973" t="s">
        <v>9484</v>
      </c>
      <c r="V2973">
        <v>31</v>
      </c>
      <c r="W2973">
        <v>2178</v>
      </c>
      <c r="Z2973" t="s">
        <v>2698</v>
      </c>
      <c r="AA2973" s="1">
        <v>44099</v>
      </c>
      <c r="AB2973" s="1">
        <v>44965</v>
      </c>
      <c r="AC2973" t="s">
        <v>41</v>
      </c>
      <c r="AD2973" t="s">
        <v>9477</v>
      </c>
      <c r="AE2973" s="14">
        <v>33.799713738702948</v>
      </c>
      <c r="AF2973">
        <v>10</v>
      </c>
      <c r="AG2973" t="s">
        <v>53</v>
      </c>
      <c r="AH2973" t="s">
        <v>9480</v>
      </c>
      <c r="AI2973" t="b">
        <v>0</v>
      </c>
      <c r="AJ2973" t="s">
        <v>23</v>
      </c>
      <c r="AK2973" t="s">
        <v>32</v>
      </c>
      <c r="AL2973" t="str">
        <f>IF(AmazonChurn[[#This Row],[Average Monthly Expenses]]&lt;=30,"Low",IF(AmazonChurn[[#This Row],[Average Monthly Expenses]]&lt;=60,"Medium","High"))</f>
        <v>Medium</v>
      </c>
      <c r="AM2973" t="str">
        <f>IF(AmazonChurn[[#This Row],[Number of Complaints or Support]]&lt;3,"Low",IF(AmazonChurn[[#This Row],[Number of Complaints or Support]]&lt;=7,"Medium","High"))</f>
        <v>High</v>
      </c>
      <c r="AN2973" s="14">
        <f>AmazonChurn[[#This Row],[Number of Complaints or Support]]/AmazonChurn[[#This Row],[Account Length (in months)]]</f>
        <v>0.14084507042253522</v>
      </c>
    </row>
    <row r="2974" spans="1:40" x14ac:dyDescent="0.25">
      <c r="A2974" t="s">
        <v>4926</v>
      </c>
      <c r="B2974" t="s">
        <v>23</v>
      </c>
      <c r="C2974">
        <v>18</v>
      </c>
      <c r="D2974">
        <v>0</v>
      </c>
      <c r="E2974">
        <v>0</v>
      </c>
      <c r="F2974">
        <v>0</v>
      </c>
      <c r="G2974" t="s">
        <v>23</v>
      </c>
      <c r="H2974">
        <v>0</v>
      </c>
      <c r="I2974" t="s">
        <v>116</v>
      </c>
      <c r="J2974" t="s">
        <v>35</v>
      </c>
      <c r="K2974" t="s">
        <v>9472</v>
      </c>
      <c r="L2974">
        <v>27</v>
      </c>
      <c r="M2974" t="s">
        <v>36</v>
      </c>
      <c r="N2974" t="s">
        <v>23</v>
      </c>
      <c r="O2974" t="s">
        <v>23</v>
      </c>
      <c r="P2974">
        <v>0</v>
      </c>
      <c r="Q2974" t="s">
        <v>23</v>
      </c>
      <c r="R2974" t="s">
        <v>37</v>
      </c>
      <c r="S2974" t="s">
        <v>124</v>
      </c>
      <c r="T2974">
        <v>12</v>
      </c>
      <c r="U2974" t="s">
        <v>9484</v>
      </c>
      <c r="V2974">
        <v>12</v>
      </c>
      <c r="W2974">
        <v>218</v>
      </c>
      <c r="Z2974" t="s">
        <v>1669</v>
      </c>
      <c r="AA2974" s="1">
        <v>44225</v>
      </c>
      <c r="AB2974" s="1">
        <v>44359</v>
      </c>
      <c r="AC2974" t="s">
        <v>41</v>
      </c>
      <c r="AD2974" t="s">
        <v>9477</v>
      </c>
      <c r="AE2974" s="14">
        <v>14.195629691396009</v>
      </c>
      <c r="AF2974">
        <v>10</v>
      </c>
      <c r="AG2974" t="s">
        <v>53</v>
      </c>
      <c r="AH2974" t="s">
        <v>9480</v>
      </c>
      <c r="AI2974" t="b">
        <v>0</v>
      </c>
      <c r="AJ2974" t="s">
        <v>23</v>
      </c>
      <c r="AK2974" t="s">
        <v>54</v>
      </c>
      <c r="AL2974" t="str">
        <f>IF(AmazonChurn[[#This Row],[Average Monthly Expenses]]&lt;=30,"Low",IF(AmazonChurn[[#This Row],[Average Monthly Expenses]]&lt;=60,"Medium","High"))</f>
        <v>Low</v>
      </c>
      <c r="AM2974" t="str">
        <f>IF(AmazonChurn[[#This Row],[Number of Complaints or Support]]&lt;3,"Low",IF(AmazonChurn[[#This Row],[Number of Complaints or Support]]&lt;=7,"Medium","High"))</f>
        <v>High</v>
      </c>
      <c r="AN2974" s="14">
        <f>AmazonChurn[[#This Row],[Number of Complaints or Support]]/AmazonChurn[[#This Row],[Account Length (in months)]]</f>
        <v>0.55555555555555558</v>
      </c>
    </row>
    <row r="2975" spans="1:40" x14ac:dyDescent="0.25">
      <c r="A2975" t="s">
        <v>4927</v>
      </c>
      <c r="B2975" t="s">
        <v>23</v>
      </c>
      <c r="C2975">
        <v>5</v>
      </c>
      <c r="D2975">
        <v>0</v>
      </c>
      <c r="E2975">
        <v>0</v>
      </c>
      <c r="F2975">
        <v>0</v>
      </c>
      <c r="G2975" t="s">
        <v>23</v>
      </c>
      <c r="H2975">
        <v>0</v>
      </c>
      <c r="I2975" t="s">
        <v>435</v>
      </c>
      <c r="J2975" t="s">
        <v>25</v>
      </c>
      <c r="K2975" t="s">
        <v>25</v>
      </c>
      <c r="L2975">
        <v>49</v>
      </c>
      <c r="M2975" t="s">
        <v>23</v>
      </c>
      <c r="N2975" t="s">
        <v>23</v>
      </c>
      <c r="O2975" t="s">
        <v>36</v>
      </c>
      <c r="P2975">
        <v>6</v>
      </c>
      <c r="Q2975" t="s">
        <v>23</v>
      </c>
      <c r="R2975" t="s">
        <v>26</v>
      </c>
      <c r="S2975" t="s">
        <v>130</v>
      </c>
      <c r="T2975">
        <v>9</v>
      </c>
      <c r="U2975" t="s">
        <v>9483</v>
      </c>
      <c r="V2975">
        <v>9</v>
      </c>
      <c r="W2975">
        <v>41</v>
      </c>
      <c r="Z2975" t="s">
        <v>3418</v>
      </c>
      <c r="AA2975" s="1">
        <v>44061</v>
      </c>
      <c r="AB2975" s="1">
        <v>43893</v>
      </c>
      <c r="AC2975" t="s">
        <v>30</v>
      </c>
      <c r="AD2975" t="s">
        <v>9475</v>
      </c>
      <c r="AE2975" s="14">
        <v>7.9280121632200036</v>
      </c>
      <c r="AF2975">
        <v>8</v>
      </c>
      <c r="AG2975" t="s">
        <v>69</v>
      </c>
      <c r="AH2975" t="s">
        <v>69</v>
      </c>
      <c r="AI2975" t="b">
        <v>1</v>
      </c>
      <c r="AJ2975" t="s">
        <v>36</v>
      </c>
      <c r="AK2975" t="s">
        <v>54</v>
      </c>
      <c r="AL2975" t="str">
        <f>IF(AmazonChurn[[#This Row],[Average Monthly Expenses]]&lt;=30,"Low",IF(AmazonChurn[[#This Row],[Average Monthly Expenses]]&lt;=60,"Medium","High"))</f>
        <v>Low</v>
      </c>
      <c r="AM2975" t="str">
        <f>IF(AmazonChurn[[#This Row],[Number of Complaints or Support]]&lt;3,"Low",IF(AmazonChurn[[#This Row],[Number of Complaints or Support]]&lt;=7,"Medium","High"))</f>
        <v>High</v>
      </c>
      <c r="AN2975" s="14">
        <f>AmazonChurn[[#This Row],[Number of Complaints or Support]]/AmazonChurn[[#This Row],[Account Length (in months)]]</f>
        <v>1.6</v>
      </c>
    </row>
    <row r="2976" spans="1:40" x14ac:dyDescent="0.25">
      <c r="A2976" t="s">
        <v>4928</v>
      </c>
      <c r="B2976" t="s">
        <v>23</v>
      </c>
      <c r="C2976">
        <v>43</v>
      </c>
      <c r="D2976">
        <v>0</v>
      </c>
      <c r="E2976">
        <v>0</v>
      </c>
      <c r="F2976">
        <v>0</v>
      </c>
      <c r="G2976" t="s">
        <v>23</v>
      </c>
      <c r="H2976">
        <v>0</v>
      </c>
      <c r="I2976" t="s">
        <v>145</v>
      </c>
      <c r="J2976" t="s">
        <v>25</v>
      </c>
      <c r="K2976" t="s">
        <v>25</v>
      </c>
      <c r="L2976">
        <v>38</v>
      </c>
      <c r="M2976" t="s">
        <v>23</v>
      </c>
      <c r="N2976" t="s">
        <v>23</v>
      </c>
      <c r="O2976" t="s">
        <v>36</v>
      </c>
      <c r="P2976">
        <v>2</v>
      </c>
      <c r="Q2976" t="s">
        <v>23</v>
      </c>
      <c r="R2976" t="s">
        <v>57</v>
      </c>
      <c r="S2976" t="s">
        <v>124</v>
      </c>
      <c r="T2976">
        <v>9</v>
      </c>
      <c r="U2976" t="s">
        <v>9484</v>
      </c>
      <c r="V2976">
        <v>9</v>
      </c>
      <c r="W2976">
        <v>405</v>
      </c>
      <c r="Z2976" t="s">
        <v>4929</v>
      </c>
      <c r="AA2976" s="1">
        <v>44925</v>
      </c>
      <c r="AB2976" s="1">
        <v>44066</v>
      </c>
      <c r="AC2976" t="s">
        <v>48</v>
      </c>
      <c r="AD2976" t="s">
        <v>9476</v>
      </c>
      <c r="AE2976" s="14">
        <v>8.8965364032813685</v>
      </c>
      <c r="AF2976">
        <v>4</v>
      </c>
      <c r="AG2976" t="s">
        <v>69</v>
      </c>
      <c r="AH2976" t="s">
        <v>69</v>
      </c>
      <c r="AI2976" t="b">
        <v>1</v>
      </c>
      <c r="AJ2976" t="s">
        <v>36</v>
      </c>
      <c r="AK2976" t="s">
        <v>32</v>
      </c>
      <c r="AL2976" t="str">
        <f>IF(AmazonChurn[[#This Row],[Average Monthly Expenses]]&lt;=30,"Low",IF(AmazonChurn[[#This Row],[Average Monthly Expenses]]&lt;=60,"Medium","High"))</f>
        <v>Low</v>
      </c>
      <c r="AM2976" t="str">
        <f>IF(AmazonChurn[[#This Row],[Number of Complaints or Support]]&lt;3,"Low",IF(AmazonChurn[[#This Row],[Number of Complaints or Support]]&lt;=7,"Medium","High"))</f>
        <v>Medium</v>
      </c>
      <c r="AN2976" s="14">
        <f>AmazonChurn[[#This Row],[Number of Complaints or Support]]/AmazonChurn[[#This Row],[Account Length (in months)]]</f>
        <v>9.3023255813953487E-2</v>
      </c>
    </row>
    <row r="2977" spans="1:40" x14ac:dyDescent="0.25">
      <c r="A2977" t="s">
        <v>4930</v>
      </c>
      <c r="B2977" t="s">
        <v>23</v>
      </c>
      <c r="C2977">
        <v>69</v>
      </c>
      <c r="D2977">
        <v>0</v>
      </c>
      <c r="E2977">
        <v>13</v>
      </c>
      <c r="F2977">
        <v>1</v>
      </c>
      <c r="G2977" t="s">
        <v>36</v>
      </c>
      <c r="H2977">
        <v>0</v>
      </c>
      <c r="I2977" t="s">
        <v>34</v>
      </c>
      <c r="J2977" t="s">
        <v>25</v>
      </c>
      <c r="K2977" t="s">
        <v>25</v>
      </c>
      <c r="L2977">
        <v>21</v>
      </c>
      <c r="M2977" t="s">
        <v>36</v>
      </c>
      <c r="N2977" t="s">
        <v>23</v>
      </c>
      <c r="O2977" t="s">
        <v>23</v>
      </c>
      <c r="P2977">
        <v>0</v>
      </c>
      <c r="Q2977" t="s">
        <v>36</v>
      </c>
      <c r="R2977" t="s">
        <v>57</v>
      </c>
      <c r="S2977" t="s">
        <v>38</v>
      </c>
      <c r="T2977">
        <v>34</v>
      </c>
      <c r="U2977" t="s">
        <v>9484</v>
      </c>
      <c r="V2977">
        <v>34</v>
      </c>
      <c r="W2977">
        <v>2373</v>
      </c>
      <c r="Z2977" t="s">
        <v>2530</v>
      </c>
      <c r="AA2977" s="1">
        <v>44096</v>
      </c>
      <c r="AB2977" s="1">
        <v>43832</v>
      </c>
      <c r="AC2977" t="s">
        <v>30</v>
      </c>
      <c r="AD2977" t="s">
        <v>9475</v>
      </c>
      <c r="AE2977" s="14">
        <v>27.864245124309999</v>
      </c>
      <c r="AF2977">
        <v>6</v>
      </c>
      <c r="AG2977" t="s">
        <v>31</v>
      </c>
      <c r="AH2977" t="s">
        <v>31</v>
      </c>
      <c r="AI2977" t="b">
        <v>1</v>
      </c>
      <c r="AJ2977" t="s">
        <v>36</v>
      </c>
      <c r="AK2977" t="s">
        <v>54</v>
      </c>
      <c r="AL2977" t="str">
        <f>IF(AmazonChurn[[#This Row],[Average Monthly Expenses]]&lt;=30,"Low",IF(AmazonChurn[[#This Row],[Average Monthly Expenses]]&lt;=60,"Medium","High"))</f>
        <v>Low</v>
      </c>
      <c r="AM2977" t="str">
        <f>IF(AmazonChurn[[#This Row],[Number of Complaints or Support]]&lt;3,"Low",IF(AmazonChurn[[#This Row],[Number of Complaints or Support]]&lt;=7,"Medium","High"))</f>
        <v>Medium</v>
      </c>
      <c r="AN2977" s="14">
        <f>AmazonChurn[[#This Row],[Number of Complaints or Support]]/AmazonChurn[[#This Row],[Account Length (in months)]]</f>
        <v>8.6956521739130432E-2</v>
      </c>
    </row>
    <row r="2978" spans="1:40" x14ac:dyDescent="0.25">
      <c r="A2978" t="s">
        <v>4931</v>
      </c>
      <c r="B2978" t="s">
        <v>23</v>
      </c>
      <c r="C2978">
        <v>46</v>
      </c>
      <c r="D2978">
        <v>0</v>
      </c>
      <c r="E2978">
        <v>3</v>
      </c>
      <c r="F2978">
        <v>1</v>
      </c>
      <c r="G2978" t="s">
        <v>36</v>
      </c>
      <c r="H2978">
        <v>0</v>
      </c>
      <c r="I2978" t="s">
        <v>217</v>
      </c>
      <c r="J2978" t="s">
        <v>35</v>
      </c>
      <c r="K2978" t="s">
        <v>9472</v>
      </c>
      <c r="L2978">
        <v>58</v>
      </c>
      <c r="M2978" t="s">
        <v>23</v>
      </c>
      <c r="N2978" t="s">
        <v>23</v>
      </c>
      <c r="O2978" t="s">
        <v>36</v>
      </c>
      <c r="P2978">
        <v>5</v>
      </c>
      <c r="Q2978" t="s">
        <v>23</v>
      </c>
      <c r="R2978" t="s">
        <v>26</v>
      </c>
      <c r="S2978" t="s">
        <v>124</v>
      </c>
      <c r="T2978">
        <v>42</v>
      </c>
      <c r="U2978" t="s">
        <v>9484</v>
      </c>
      <c r="V2978">
        <v>42</v>
      </c>
      <c r="W2978">
        <v>1937</v>
      </c>
      <c r="Z2978" t="s">
        <v>4932</v>
      </c>
      <c r="AA2978" s="1">
        <v>44943</v>
      </c>
      <c r="AB2978" s="1">
        <v>45108</v>
      </c>
      <c r="AC2978" t="s">
        <v>41</v>
      </c>
      <c r="AD2978" t="s">
        <v>9477</v>
      </c>
      <c r="AE2978" s="14">
        <v>40.583525356654583</v>
      </c>
      <c r="AF2978">
        <v>7</v>
      </c>
      <c r="AG2978" t="s">
        <v>31</v>
      </c>
      <c r="AH2978" t="s">
        <v>31</v>
      </c>
      <c r="AI2978" t="b">
        <v>0</v>
      </c>
      <c r="AJ2978" t="s">
        <v>23</v>
      </c>
      <c r="AK2978" t="s">
        <v>64</v>
      </c>
      <c r="AL2978" t="str">
        <f>IF(AmazonChurn[[#This Row],[Average Monthly Expenses]]&lt;=30,"Low",IF(AmazonChurn[[#This Row],[Average Monthly Expenses]]&lt;=60,"Medium","High"))</f>
        <v>Medium</v>
      </c>
      <c r="AM2978" t="str">
        <f>IF(AmazonChurn[[#This Row],[Number of Complaints or Support]]&lt;3,"Low",IF(AmazonChurn[[#This Row],[Number of Complaints or Support]]&lt;=7,"Medium","High"))</f>
        <v>Medium</v>
      </c>
      <c r="AN2978" s="14">
        <f>AmazonChurn[[#This Row],[Number of Complaints or Support]]/AmazonChurn[[#This Row],[Account Length (in months)]]</f>
        <v>0.15217391304347827</v>
      </c>
    </row>
    <row r="2979" spans="1:40" x14ac:dyDescent="0.25">
      <c r="A2979" t="s">
        <v>4933</v>
      </c>
      <c r="B2979" t="s">
        <v>36</v>
      </c>
      <c r="C2979">
        <v>34</v>
      </c>
      <c r="D2979">
        <v>0</v>
      </c>
      <c r="E2979">
        <v>2</v>
      </c>
      <c r="F2979">
        <v>1</v>
      </c>
      <c r="G2979" t="s">
        <v>36</v>
      </c>
      <c r="H2979">
        <v>0</v>
      </c>
      <c r="I2979" t="s">
        <v>339</v>
      </c>
      <c r="J2979" t="s">
        <v>25</v>
      </c>
      <c r="K2979" t="s">
        <v>25</v>
      </c>
      <c r="L2979">
        <v>80</v>
      </c>
      <c r="M2979" t="s">
        <v>23</v>
      </c>
      <c r="N2979" t="s">
        <v>36</v>
      </c>
      <c r="O2979" t="s">
        <v>23</v>
      </c>
      <c r="P2979">
        <v>0</v>
      </c>
      <c r="Q2979" t="s">
        <v>36</v>
      </c>
      <c r="R2979" t="s">
        <v>26</v>
      </c>
      <c r="S2979" t="s">
        <v>124</v>
      </c>
      <c r="T2979">
        <v>55</v>
      </c>
      <c r="U2979" t="s">
        <v>9484</v>
      </c>
      <c r="V2979">
        <v>55</v>
      </c>
      <c r="W2979">
        <v>1885</v>
      </c>
      <c r="X2979" t="s">
        <v>46</v>
      </c>
      <c r="Y2979" t="s">
        <v>191</v>
      </c>
      <c r="Z2979" t="s">
        <v>4934</v>
      </c>
      <c r="AA2979" s="1">
        <v>45098</v>
      </c>
      <c r="AB2979" s="1">
        <v>44820</v>
      </c>
      <c r="AC2979" t="s">
        <v>30</v>
      </c>
      <c r="AD2979" t="s">
        <v>9475</v>
      </c>
      <c r="AE2979" s="14">
        <v>63.987757313156393</v>
      </c>
      <c r="AF2979">
        <v>9</v>
      </c>
      <c r="AG2979" t="s">
        <v>69</v>
      </c>
      <c r="AH2979" t="s">
        <v>69</v>
      </c>
      <c r="AI2979" t="b">
        <v>0</v>
      </c>
      <c r="AJ2979" t="s">
        <v>23</v>
      </c>
      <c r="AK2979" t="s">
        <v>32</v>
      </c>
      <c r="AL2979" t="str">
        <f>IF(AmazonChurn[[#This Row],[Average Monthly Expenses]]&lt;=30,"Low",IF(AmazonChurn[[#This Row],[Average Monthly Expenses]]&lt;=60,"Medium","High"))</f>
        <v>High</v>
      </c>
      <c r="AM2979" t="str">
        <f>IF(AmazonChurn[[#This Row],[Number of Complaints or Support]]&lt;3,"Low",IF(AmazonChurn[[#This Row],[Number of Complaints or Support]]&lt;=7,"Medium","High"))</f>
        <v>High</v>
      </c>
      <c r="AN2979" s="14">
        <f>AmazonChurn[[#This Row],[Number of Complaints or Support]]/AmazonChurn[[#This Row],[Account Length (in months)]]</f>
        <v>0.26470588235294118</v>
      </c>
    </row>
    <row r="2980" spans="1:40" x14ac:dyDescent="0.25">
      <c r="A2980" t="s">
        <v>4935</v>
      </c>
      <c r="B2980" t="s">
        <v>23</v>
      </c>
      <c r="C2980">
        <v>72</v>
      </c>
      <c r="D2980">
        <v>1</v>
      </c>
      <c r="E2980">
        <v>5</v>
      </c>
      <c r="F2980">
        <v>1</v>
      </c>
      <c r="G2980" t="s">
        <v>36</v>
      </c>
      <c r="H2980">
        <v>0</v>
      </c>
      <c r="I2980" t="s">
        <v>435</v>
      </c>
      <c r="J2980" t="s">
        <v>35</v>
      </c>
      <c r="K2980" t="s">
        <v>9472</v>
      </c>
      <c r="L2980">
        <v>59</v>
      </c>
      <c r="M2980" t="s">
        <v>23</v>
      </c>
      <c r="N2980" t="s">
        <v>23</v>
      </c>
      <c r="O2980" t="s">
        <v>23</v>
      </c>
      <c r="P2980">
        <v>0</v>
      </c>
      <c r="Q2980" t="s">
        <v>36</v>
      </c>
      <c r="R2980" t="s">
        <v>57</v>
      </c>
      <c r="S2980" t="s">
        <v>130</v>
      </c>
      <c r="T2980">
        <v>56</v>
      </c>
      <c r="U2980" t="s">
        <v>9483</v>
      </c>
      <c r="V2980">
        <v>56</v>
      </c>
      <c r="W2980">
        <v>3989</v>
      </c>
      <c r="Z2980" t="s">
        <v>2995</v>
      </c>
      <c r="AA2980" s="1">
        <v>44212</v>
      </c>
      <c r="AB2980" s="1">
        <v>44062</v>
      </c>
      <c r="AC2980" t="s">
        <v>41</v>
      </c>
      <c r="AD2980" t="s">
        <v>9477</v>
      </c>
      <c r="AE2980" s="14">
        <v>55.615150507847503</v>
      </c>
      <c r="AF2980">
        <v>9</v>
      </c>
      <c r="AG2980" t="s">
        <v>53</v>
      </c>
      <c r="AH2980" t="s">
        <v>9480</v>
      </c>
      <c r="AI2980" t="b">
        <v>0</v>
      </c>
      <c r="AJ2980" t="s">
        <v>23</v>
      </c>
      <c r="AK2980" t="s">
        <v>64</v>
      </c>
      <c r="AL2980" t="str">
        <f>IF(AmazonChurn[[#This Row],[Average Monthly Expenses]]&lt;=30,"Low",IF(AmazonChurn[[#This Row],[Average Monthly Expenses]]&lt;=60,"Medium","High"))</f>
        <v>Medium</v>
      </c>
      <c r="AM2980" t="str">
        <f>IF(AmazonChurn[[#This Row],[Number of Complaints or Support]]&lt;3,"Low",IF(AmazonChurn[[#This Row],[Number of Complaints or Support]]&lt;=7,"Medium","High"))</f>
        <v>High</v>
      </c>
      <c r="AN2980" s="14">
        <f>AmazonChurn[[#This Row],[Number of Complaints or Support]]/AmazonChurn[[#This Row],[Account Length (in months)]]</f>
        <v>0.125</v>
      </c>
    </row>
    <row r="2981" spans="1:40" x14ac:dyDescent="0.25">
      <c r="A2981" t="s">
        <v>4936</v>
      </c>
      <c r="B2981" t="s">
        <v>23</v>
      </c>
      <c r="C2981">
        <v>46</v>
      </c>
      <c r="D2981">
        <v>0</v>
      </c>
      <c r="E2981">
        <v>6</v>
      </c>
      <c r="F2981">
        <v>1</v>
      </c>
      <c r="G2981" t="s">
        <v>36</v>
      </c>
      <c r="H2981">
        <v>0</v>
      </c>
      <c r="I2981" t="s">
        <v>50</v>
      </c>
      <c r="J2981" t="s">
        <v>25</v>
      </c>
      <c r="K2981" t="s">
        <v>25</v>
      </c>
      <c r="L2981">
        <v>53</v>
      </c>
      <c r="M2981" t="s">
        <v>23</v>
      </c>
      <c r="N2981" t="s">
        <v>23</v>
      </c>
      <c r="O2981" t="s">
        <v>23</v>
      </c>
      <c r="P2981">
        <v>0</v>
      </c>
      <c r="Q2981" t="s">
        <v>23</v>
      </c>
      <c r="R2981" t="s">
        <v>26</v>
      </c>
      <c r="S2981" t="s">
        <v>124</v>
      </c>
      <c r="T2981">
        <v>28</v>
      </c>
      <c r="U2981" t="s">
        <v>9484</v>
      </c>
      <c r="V2981">
        <v>28</v>
      </c>
      <c r="W2981">
        <v>1316</v>
      </c>
      <c r="Z2981" t="s">
        <v>4116</v>
      </c>
      <c r="AA2981" s="1">
        <v>44198</v>
      </c>
      <c r="AB2981" s="1">
        <v>44662</v>
      </c>
      <c r="AC2981" t="s">
        <v>41</v>
      </c>
      <c r="AD2981" t="s">
        <v>9477</v>
      </c>
      <c r="AE2981" s="14">
        <v>32.748970701122367</v>
      </c>
      <c r="AF2981">
        <v>7</v>
      </c>
      <c r="AG2981" t="s">
        <v>53</v>
      </c>
      <c r="AH2981" t="s">
        <v>9480</v>
      </c>
      <c r="AI2981" t="b">
        <v>1</v>
      </c>
      <c r="AJ2981" t="s">
        <v>36</v>
      </c>
      <c r="AK2981" t="s">
        <v>64</v>
      </c>
      <c r="AL2981" t="str">
        <f>IF(AmazonChurn[[#This Row],[Average Monthly Expenses]]&lt;=30,"Low",IF(AmazonChurn[[#This Row],[Average Monthly Expenses]]&lt;=60,"Medium","High"))</f>
        <v>Medium</v>
      </c>
      <c r="AM2981" t="str">
        <f>IF(AmazonChurn[[#This Row],[Number of Complaints or Support]]&lt;3,"Low",IF(AmazonChurn[[#This Row],[Number of Complaints or Support]]&lt;=7,"Medium","High"))</f>
        <v>Medium</v>
      </c>
      <c r="AN2981" s="14">
        <f>AmazonChurn[[#This Row],[Number of Complaints or Support]]/AmazonChurn[[#This Row],[Account Length (in months)]]</f>
        <v>0.15217391304347827</v>
      </c>
    </row>
    <row r="2982" spans="1:40" x14ac:dyDescent="0.25">
      <c r="A2982" t="s">
        <v>4937</v>
      </c>
      <c r="B2982" t="s">
        <v>23</v>
      </c>
      <c r="C2982">
        <v>1</v>
      </c>
      <c r="D2982">
        <v>0</v>
      </c>
      <c r="E2982">
        <v>5</v>
      </c>
      <c r="F2982">
        <v>1</v>
      </c>
      <c r="G2982" t="s">
        <v>36</v>
      </c>
      <c r="H2982">
        <v>0</v>
      </c>
      <c r="I2982" t="s">
        <v>184</v>
      </c>
      <c r="J2982" t="s">
        <v>25</v>
      </c>
      <c r="K2982" t="s">
        <v>25</v>
      </c>
      <c r="L2982">
        <v>41</v>
      </c>
      <c r="M2982" t="s">
        <v>23</v>
      </c>
      <c r="N2982" t="s">
        <v>23</v>
      </c>
      <c r="O2982" t="s">
        <v>36</v>
      </c>
      <c r="P2982">
        <v>5</v>
      </c>
      <c r="Q2982" t="s">
        <v>23</v>
      </c>
      <c r="R2982" t="s">
        <v>26</v>
      </c>
      <c r="S2982" t="s">
        <v>27</v>
      </c>
      <c r="T2982">
        <v>14</v>
      </c>
      <c r="U2982" t="s">
        <v>9483</v>
      </c>
      <c r="V2982">
        <v>14</v>
      </c>
      <c r="W2982">
        <v>14</v>
      </c>
      <c r="Z2982" t="s">
        <v>751</v>
      </c>
      <c r="AA2982" s="1">
        <v>44778</v>
      </c>
      <c r="AB2982" s="1">
        <v>44628</v>
      </c>
      <c r="AC2982" t="s">
        <v>30</v>
      </c>
      <c r="AD2982" t="s">
        <v>9475</v>
      </c>
      <c r="AE2982" s="14">
        <v>16.168594407445411</v>
      </c>
      <c r="AF2982">
        <v>10</v>
      </c>
      <c r="AG2982" t="s">
        <v>31</v>
      </c>
      <c r="AH2982" t="s">
        <v>31</v>
      </c>
      <c r="AI2982" t="b">
        <v>0</v>
      </c>
      <c r="AJ2982" t="s">
        <v>23</v>
      </c>
      <c r="AK2982" t="s">
        <v>73</v>
      </c>
      <c r="AL2982" t="str">
        <f>IF(AmazonChurn[[#This Row],[Average Monthly Expenses]]&lt;=30,"Low",IF(AmazonChurn[[#This Row],[Average Monthly Expenses]]&lt;=60,"Medium","High"))</f>
        <v>Low</v>
      </c>
      <c r="AM2982" t="str">
        <f>IF(AmazonChurn[[#This Row],[Number of Complaints or Support]]&lt;3,"Low",IF(AmazonChurn[[#This Row],[Number of Complaints or Support]]&lt;=7,"Medium","High"))</f>
        <v>High</v>
      </c>
      <c r="AN2982" s="14">
        <f>AmazonChurn[[#This Row],[Number of Complaints or Support]]/AmazonChurn[[#This Row],[Account Length (in months)]]</f>
        <v>10</v>
      </c>
    </row>
    <row r="2983" spans="1:40" x14ac:dyDescent="0.25">
      <c r="A2983" t="s">
        <v>4938</v>
      </c>
      <c r="B2983" t="s">
        <v>23</v>
      </c>
      <c r="C2983">
        <v>33</v>
      </c>
      <c r="D2983">
        <v>0</v>
      </c>
      <c r="E2983">
        <v>5</v>
      </c>
      <c r="F2983">
        <v>0</v>
      </c>
      <c r="G2983" t="s">
        <v>23</v>
      </c>
      <c r="H2983">
        <v>66</v>
      </c>
      <c r="I2983" t="s">
        <v>61</v>
      </c>
      <c r="J2983" t="s">
        <v>25</v>
      </c>
      <c r="K2983" t="s">
        <v>25</v>
      </c>
      <c r="L2983">
        <v>50</v>
      </c>
      <c r="M2983" t="s">
        <v>23</v>
      </c>
      <c r="N2983" t="s">
        <v>23</v>
      </c>
      <c r="O2983" t="s">
        <v>36</v>
      </c>
      <c r="P2983">
        <v>3</v>
      </c>
      <c r="Q2983" t="s">
        <v>23</v>
      </c>
      <c r="R2983" t="s">
        <v>26</v>
      </c>
      <c r="S2983" t="s">
        <v>214</v>
      </c>
      <c r="T2983">
        <v>19</v>
      </c>
      <c r="U2983" t="s">
        <v>9486</v>
      </c>
      <c r="V2983">
        <v>19</v>
      </c>
      <c r="W2983">
        <v>622</v>
      </c>
      <c r="Z2983" t="s">
        <v>686</v>
      </c>
      <c r="AA2983" s="1">
        <v>43969</v>
      </c>
      <c r="AB2983" s="1">
        <v>44975</v>
      </c>
      <c r="AC2983" t="s">
        <v>30</v>
      </c>
      <c r="AD2983" t="s">
        <v>9475</v>
      </c>
      <c r="AE2983" s="14">
        <v>17.437499791120569</v>
      </c>
      <c r="AF2983">
        <v>10</v>
      </c>
      <c r="AG2983" t="s">
        <v>53</v>
      </c>
      <c r="AH2983" t="s">
        <v>9480</v>
      </c>
      <c r="AI2983" t="b">
        <v>1</v>
      </c>
      <c r="AJ2983" t="s">
        <v>36</v>
      </c>
      <c r="AK2983" t="s">
        <v>54</v>
      </c>
      <c r="AL2983" t="str">
        <f>IF(AmazonChurn[[#This Row],[Average Monthly Expenses]]&lt;=30,"Low",IF(AmazonChurn[[#This Row],[Average Monthly Expenses]]&lt;=60,"Medium","High"))</f>
        <v>Low</v>
      </c>
      <c r="AM2983" t="str">
        <f>IF(AmazonChurn[[#This Row],[Number of Complaints or Support]]&lt;3,"Low",IF(AmazonChurn[[#This Row],[Number of Complaints or Support]]&lt;=7,"Medium","High"))</f>
        <v>High</v>
      </c>
      <c r="AN2983" s="14">
        <f>AmazonChurn[[#This Row],[Number of Complaints or Support]]/AmazonChurn[[#This Row],[Account Length (in months)]]</f>
        <v>0.30303030303030304</v>
      </c>
    </row>
    <row r="2984" spans="1:40" x14ac:dyDescent="0.25">
      <c r="A2984" t="s">
        <v>4939</v>
      </c>
      <c r="B2984" t="s">
        <v>36</v>
      </c>
      <c r="C2984">
        <v>38</v>
      </c>
      <c r="D2984">
        <v>2</v>
      </c>
      <c r="E2984">
        <v>1</v>
      </c>
      <c r="F2984">
        <v>1</v>
      </c>
      <c r="G2984" t="s">
        <v>36</v>
      </c>
      <c r="H2984">
        <v>0</v>
      </c>
      <c r="I2984" t="s">
        <v>24</v>
      </c>
      <c r="J2984" t="s">
        <v>25</v>
      </c>
      <c r="K2984" t="s">
        <v>25</v>
      </c>
      <c r="L2984">
        <v>72</v>
      </c>
      <c r="M2984" t="s">
        <v>23</v>
      </c>
      <c r="N2984" t="s">
        <v>36</v>
      </c>
      <c r="O2984" t="s">
        <v>23</v>
      </c>
      <c r="P2984">
        <v>0</v>
      </c>
      <c r="Q2984" t="s">
        <v>23</v>
      </c>
      <c r="R2984" t="s">
        <v>26</v>
      </c>
      <c r="S2984" t="s">
        <v>38</v>
      </c>
      <c r="T2984">
        <v>64</v>
      </c>
      <c r="U2984" t="s">
        <v>9484</v>
      </c>
      <c r="V2984">
        <v>64</v>
      </c>
      <c r="W2984">
        <v>2419</v>
      </c>
      <c r="X2984" t="s">
        <v>94</v>
      </c>
      <c r="Y2984" t="s">
        <v>133</v>
      </c>
      <c r="Z2984" t="s">
        <v>2517</v>
      </c>
      <c r="AA2984" s="1">
        <v>44392</v>
      </c>
      <c r="AB2984" s="1">
        <v>44449</v>
      </c>
      <c r="AC2984" t="s">
        <v>41</v>
      </c>
      <c r="AD2984" t="s">
        <v>9477</v>
      </c>
      <c r="AE2984" s="14">
        <v>75.904403415306774</v>
      </c>
      <c r="AF2984">
        <v>10</v>
      </c>
      <c r="AG2984" t="s">
        <v>53</v>
      </c>
      <c r="AH2984" t="s">
        <v>9480</v>
      </c>
      <c r="AI2984" t="b">
        <v>0</v>
      </c>
      <c r="AJ2984" t="s">
        <v>23</v>
      </c>
      <c r="AK2984" t="s">
        <v>54</v>
      </c>
      <c r="AL2984" t="str">
        <f>IF(AmazonChurn[[#This Row],[Average Monthly Expenses]]&lt;=30,"Low",IF(AmazonChurn[[#This Row],[Average Monthly Expenses]]&lt;=60,"Medium","High"))</f>
        <v>High</v>
      </c>
      <c r="AM2984" t="str">
        <f>IF(AmazonChurn[[#This Row],[Number of Complaints or Support]]&lt;3,"Low",IF(AmazonChurn[[#This Row],[Number of Complaints or Support]]&lt;=7,"Medium","High"))</f>
        <v>High</v>
      </c>
      <c r="AN2984" s="14">
        <f>AmazonChurn[[#This Row],[Number of Complaints or Support]]/AmazonChurn[[#This Row],[Account Length (in months)]]</f>
        <v>0.26315789473684209</v>
      </c>
    </row>
    <row r="2985" spans="1:40" x14ac:dyDescent="0.25">
      <c r="A2985" t="s">
        <v>4940</v>
      </c>
      <c r="B2985" t="s">
        <v>23</v>
      </c>
      <c r="C2985">
        <v>52</v>
      </c>
      <c r="D2985">
        <v>0</v>
      </c>
      <c r="E2985">
        <v>4</v>
      </c>
      <c r="F2985">
        <v>1</v>
      </c>
      <c r="G2985" t="s">
        <v>36</v>
      </c>
      <c r="H2985">
        <v>0</v>
      </c>
      <c r="I2985" t="s">
        <v>213</v>
      </c>
      <c r="J2985" t="s">
        <v>35</v>
      </c>
      <c r="K2985" t="s">
        <v>9472</v>
      </c>
      <c r="L2985">
        <v>77</v>
      </c>
      <c r="M2985" t="s">
        <v>23</v>
      </c>
      <c r="N2985" t="s">
        <v>36</v>
      </c>
      <c r="O2985" t="s">
        <v>23</v>
      </c>
      <c r="P2985">
        <v>0</v>
      </c>
      <c r="Q2985" t="s">
        <v>36</v>
      </c>
      <c r="R2985" t="s">
        <v>37</v>
      </c>
      <c r="S2985" t="s">
        <v>124</v>
      </c>
      <c r="T2985">
        <v>54</v>
      </c>
      <c r="U2985" t="s">
        <v>9484</v>
      </c>
      <c r="V2985">
        <v>54</v>
      </c>
      <c r="W2985">
        <v>2778</v>
      </c>
      <c r="Z2985" t="s">
        <v>3763</v>
      </c>
      <c r="AA2985" s="1">
        <v>45117</v>
      </c>
      <c r="AB2985" s="1">
        <v>45268</v>
      </c>
      <c r="AC2985" t="s">
        <v>48</v>
      </c>
      <c r="AD2985" t="s">
        <v>9476</v>
      </c>
      <c r="AE2985" s="14">
        <v>53.182064728561791</v>
      </c>
      <c r="AF2985">
        <v>7</v>
      </c>
      <c r="AG2985" t="s">
        <v>31</v>
      </c>
      <c r="AH2985" t="s">
        <v>31</v>
      </c>
      <c r="AI2985" t="b">
        <v>1</v>
      </c>
      <c r="AJ2985" t="s">
        <v>36</v>
      </c>
      <c r="AK2985" t="s">
        <v>73</v>
      </c>
      <c r="AL2985" t="str">
        <f>IF(AmazonChurn[[#This Row],[Average Monthly Expenses]]&lt;=30,"Low",IF(AmazonChurn[[#This Row],[Average Monthly Expenses]]&lt;=60,"Medium","High"))</f>
        <v>Medium</v>
      </c>
      <c r="AM2985" t="str">
        <f>IF(AmazonChurn[[#This Row],[Number of Complaints or Support]]&lt;3,"Low",IF(AmazonChurn[[#This Row],[Number of Complaints or Support]]&lt;=7,"Medium","High"))</f>
        <v>Medium</v>
      </c>
      <c r="AN2985" s="14">
        <f>AmazonChurn[[#This Row],[Number of Complaints or Support]]/AmazonChurn[[#This Row],[Account Length (in months)]]</f>
        <v>0.13461538461538461</v>
      </c>
    </row>
    <row r="2986" spans="1:40" x14ac:dyDescent="0.25">
      <c r="A2986" t="s">
        <v>4941</v>
      </c>
      <c r="B2986" t="s">
        <v>23</v>
      </c>
      <c r="C2986">
        <v>9</v>
      </c>
      <c r="D2986">
        <v>2</v>
      </c>
      <c r="E2986">
        <v>0</v>
      </c>
      <c r="F2986">
        <v>0</v>
      </c>
      <c r="G2986" t="s">
        <v>23</v>
      </c>
      <c r="H2986">
        <v>0</v>
      </c>
      <c r="I2986" t="s">
        <v>357</v>
      </c>
      <c r="J2986" t="s">
        <v>35</v>
      </c>
      <c r="K2986" t="s">
        <v>9472</v>
      </c>
      <c r="L2986">
        <v>59</v>
      </c>
      <c r="M2986" t="s">
        <v>23</v>
      </c>
      <c r="N2986" t="s">
        <v>23</v>
      </c>
      <c r="O2986" t="s">
        <v>36</v>
      </c>
      <c r="P2986">
        <v>6</v>
      </c>
      <c r="Q2986" t="s">
        <v>23</v>
      </c>
      <c r="R2986" t="s">
        <v>26</v>
      </c>
      <c r="S2986" t="s">
        <v>27</v>
      </c>
      <c r="T2986">
        <v>11</v>
      </c>
      <c r="U2986" t="s">
        <v>9483</v>
      </c>
      <c r="V2986">
        <v>11</v>
      </c>
      <c r="W2986">
        <v>99</v>
      </c>
      <c r="Z2986" t="s">
        <v>2437</v>
      </c>
      <c r="AA2986" s="1">
        <v>44822</v>
      </c>
      <c r="AB2986" s="1">
        <v>44669</v>
      </c>
      <c r="AC2986" t="s">
        <v>30</v>
      </c>
      <c r="AD2986" t="s">
        <v>9475</v>
      </c>
      <c r="AE2986" s="14">
        <v>9.0244037569290416</v>
      </c>
      <c r="AF2986">
        <v>7</v>
      </c>
      <c r="AG2986" t="s">
        <v>69</v>
      </c>
      <c r="AH2986" t="s">
        <v>69</v>
      </c>
      <c r="AI2986" t="b">
        <v>1</v>
      </c>
      <c r="AJ2986" t="s">
        <v>36</v>
      </c>
      <c r="AK2986" t="s">
        <v>73</v>
      </c>
      <c r="AL2986" t="str">
        <f>IF(AmazonChurn[[#This Row],[Average Monthly Expenses]]&lt;=30,"Low",IF(AmazonChurn[[#This Row],[Average Monthly Expenses]]&lt;=60,"Medium","High"))</f>
        <v>Low</v>
      </c>
      <c r="AM2986" t="str">
        <f>IF(AmazonChurn[[#This Row],[Number of Complaints or Support]]&lt;3,"Low",IF(AmazonChurn[[#This Row],[Number of Complaints or Support]]&lt;=7,"Medium","High"))</f>
        <v>Medium</v>
      </c>
      <c r="AN2986" s="14">
        <f>AmazonChurn[[#This Row],[Number of Complaints or Support]]/AmazonChurn[[#This Row],[Account Length (in months)]]</f>
        <v>0.77777777777777779</v>
      </c>
    </row>
    <row r="2987" spans="1:40" x14ac:dyDescent="0.25">
      <c r="A2987" t="s">
        <v>4942</v>
      </c>
      <c r="B2987" t="s">
        <v>23</v>
      </c>
      <c r="C2987">
        <v>54</v>
      </c>
      <c r="D2987">
        <v>3</v>
      </c>
      <c r="E2987">
        <v>5</v>
      </c>
      <c r="F2987">
        <v>1</v>
      </c>
      <c r="G2987" t="s">
        <v>36</v>
      </c>
      <c r="H2987">
        <v>0</v>
      </c>
      <c r="I2987" t="s">
        <v>346</v>
      </c>
      <c r="J2987" t="s">
        <v>25</v>
      </c>
      <c r="K2987" t="s">
        <v>25</v>
      </c>
      <c r="L2987">
        <v>68</v>
      </c>
      <c r="M2987" t="s">
        <v>23</v>
      </c>
      <c r="N2987" t="s">
        <v>36</v>
      </c>
      <c r="O2987" t="s">
        <v>23</v>
      </c>
      <c r="P2987">
        <v>0</v>
      </c>
      <c r="Q2987" t="s">
        <v>36</v>
      </c>
      <c r="R2987" t="s">
        <v>26</v>
      </c>
      <c r="S2987" t="s">
        <v>27</v>
      </c>
      <c r="T2987">
        <v>48</v>
      </c>
      <c r="U2987" t="s">
        <v>9483</v>
      </c>
      <c r="V2987">
        <v>48</v>
      </c>
      <c r="W2987">
        <v>2593</v>
      </c>
      <c r="Z2987" t="s">
        <v>194</v>
      </c>
      <c r="AA2987" s="1">
        <v>43977</v>
      </c>
      <c r="AB2987" s="1">
        <v>44171</v>
      </c>
      <c r="AC2987" t="s">
        <v>41</v>
      </c>
      <c r="AD2987" t="s">
        <v>9477</v>
      </c>
      <c r="AE2987" s="14">
        <v>48.577493887630858</v>
      </c>
      <c r="AF2987">
        <v>7</v>
      </c>
      <c r="AG2987" t="s">
        <v>69</v>
      </c>
      <c r="AH2987" t="s">
        <v>69</v>
      </c>
      <c r="AI2987" t="b">
        <v>1</v>
      </c>
      <c r="AJ2987" t="s">
        <v>36</v>
      </c>
      <c r="AK2987" t="s">
        <v>64</v>
      </c>
      <c r="AL2987" t="str">
        <f>IF(AmazonChurn[[#This Row],[Average Monthly Expenses]]&lt;=30,"Low",IF(AmazonChurn[[#This Row],[Average Monthly Expenses]]&lt;=60,"Medium","High"))</f>
        <v>Medium</v>
      </c>
      <c r="AM2987" t="str">
        <f>IF(AmazonChurn[[#This Row],[Number of Complaints or Support]]&lt;3,"Low",IF(AmazonChurn[[#This Row],[Number of Complaints or Support]]&lt;=7,"Medium","High"))</f>
        <v>Medium</v>
      </c>
      <c r="AN2987" s="14">
        <f>AmazonChurn[[#This Row],[Number of Complaints or Support]]/AmazonChurn[[#This Row],[Account Length (in months)]]</f>
        <v>0.12962962962962962</v>
      </c>
    </row>
    <row r="2988" spans="1:40" x14ac:dyDescent="0.25">
      <c r="A2988" t="s">
        <v>4943</v>
      </c>
      <c r="B2988" t="s">
        <v>23</v>
      </c>
      <c r="C2988">
        <v>10</v>
      </c>
      <c r="D2988">
        <v>0</v>
      </c>
      <c r="E2988">
        <v>0</v>
      </c>
      <c r="F2988">
        <v>0</v>
      </c>
      <c r="G2988" t="s">
        <v>23</v>
      </c>
      <c r="H2988">
        <v>0</v>
      </c>
      <c r="I2988" t="s">
        <v>248</v>
      </c>
      <c r="J2988" t="s">
        <v>35</v>
      </c>
      <c r="K2988" t="s">
        <v>9472</v>
      </c>
      <c r="L2988">
        <v>45</v>
      </c>
      <c r="M2988" t="s">
        <v>23</v>
      </c>
      <c r="N2988" t="s">
        <v>23</v>
      </c>
      <c r="O2988" t="s">
        <v>23</v>
      </c>
      <c r="P2988">
        <v>0</v>
      </c>
      <c r="Q2988" t="s">
        <v>23</v>
      </c>
      <c r="R2988" t="s">
        <v>26</v>
      </c>
      <c r="S2988" t="s">
        <v>27</v>
      </c>
      <c r="T2988">
        <v>10</v>
      </c>
      <c r="U2988" t="s">
        <v>9483</v>
      </c>
      <c r="V2988">
        <v>10</v>
      </c>
      <c r="W2988">
        <v>99</v>
      </c>
      <c r="Z2988" t="s">
        <v>3255</v>
      </c>
      <c r="AA2988" s="1">
        <v>44442</v>
      </c>
      <c r="AB2988" s="1">
        <v>43998</v>
      </c>
      <c r="AC2988" t="s">
        <v>30</v>
      </c>
      <c r="AD2988" t="s">
        <v>9475</v>
      </c>
      <c r="AE2988" s="14">
        <v>10.5750606076819</v>
      </c>
      <c r="AF2988">
        <v>8</v>
      </c>
      <c r="AG2988" t="s">
        <v>69</v>
      </c>
      <c r="AH2988" t="s">
        <v>69</v>
      </c>
      <c r="AI2988" t="b">
        <v>1</v>
      </c>
      <c r="AJ2988" t="s">
        <v>36</v>
      </c>
      <c r="AK2988" t="s">
        <v>32</v>
      </c>
      <c r="AL2988" t="str">
        <f>IF(AmazonChurn[[#This Row],[Average Monthly Expenses]]&lt;=30,"Low",IF(AmazonChurn[[#This Row],[Average Monthly Expenses]]&lt;=60,"Medium","High"))</f>
        <v>Low</v>
      </c>
      <c r="AM2988" t="str">
        <f>IF(AmazonChurn[[#This Row],[Number of Complaints or Support]]&lt;3,"Low",IF(AmazonChurn[[#This Row],[Number of Complaints or Support]]&lt;=7,"Medium","High"))</f>
        <v>High</v>
      </c>
      <c r="AN2988" s="14">
        <f>AmazonChurn[[#This Row],[Number of Complaints or Support]]/AmazonChurn[[#This Row],[Account Length (in months)]]</f>
        <v>0.8</v>
      </c>
    </row>
    <row r="2989" spans="1:40" x14ac:dyDescent="0.25">
      <c r="A2989" t="s">
        <v>4944</v>
      </c>
      <c r="B2989" t="s">
        <v>23</v>
      </c>
      <c r="C2989">
        <v>26</v>
      </c>
      <c r="D2989">
        <v>2</v>
      </c>
      <c r="E2989">
        <v>6</v>
      </c>
      <c r="F2989">
        <v>1</v>
      </c>
      <c r="G2989" t="s">
        <v>36</v>
      </c>
      <c r="H2989">
        <v>0</v>
      </c>
      <c r="I2989" t="s">
        <v>116</v>
      </c>
      <c r="J2989" t="s">
        <v>25</v>
      </c>
      <c r="K2989" t="s">
        <v>25</v>
      </c>
      <c r="L2989">
        <v>67</v>
      </c>
      <c r="M2989" t="s">
        <v>23</v>
      </c>
      <c r="N2989" t="s">
        <v>36</v>
      </c>
      <c r="O2989" t="s">
        <v>36</v>
      </c>
      <c r="P2989">
        <v>2</v>
      </c>
      <c r="Q2989" t="s">
        <v>36</v>
      </c>
      <c r="R2989" t="s">
        <v>57</v>
      </c>
      <c r="S2989" t="s">
        <v>38</v>
      </c>
      <c r="T2989">
        <v>36</v>
      </c>
      <c r="U2989" t="s">
        <v>9484</v>
      </c>
      <c r="V2989">
        <v>36</v>
      </c>
      <c r="W2989">
        <v>927</v>
      </c>
      <c r="Z2989" t="s">
        <v>926</v>
      </c>
      <c r="AA2989" s="1">
        <v>44355</v>
      </c>
      <c r="AB2989" s="1">
        <v>44856</v>
      </c>
      <c r="AC2989" t="s">
        <v>41</v>
      </c>
      <c r="AD2989" t="s">
        <v>9477</v>
      </c>
      <c r="AE2989" s="14">
        <v>31.1045901652525</v>
      </c>
      <c r="AF2989">
        <v>8</v>
      </c>
      <c r="AG2989" t="s">
        <v>31</v>
      </c>
      <c r="AH2989" t="s">
        <v>31</v>
      </c>
      <c r="AI2989" t="b">
        <v>1</v>
      </c>
      <c r="AJ2989" t="s">
        <v>36</v>
      </c>
      <c r="AK2989" t="s">
        <v>54</v>
      </c>
      <c r="AL2989" t="str">
        <f>IF(AmazonChurn[[#This Row],[Average Monthly Expenses]]&lt;=30,"Low",IF(AmazonChurn[[#This Row],[Average Monthly Expenses]]&lt;=60,"Medium","High"))</f>
        <v>Medium</v>
      </c>
      <c r="AM2989" t="str">
        <f>IF(AmazonChurn[[#This Row],[Number of Complaints or Support]]&lt;3,"Low",IF(AmazonChurn[[#This Row],[Number of Complaints or Support]]&lt;=7,"Medium","High"))</f>
        <v>High</v>
      </c>
      <c r="AN2989" s="14">
        <f>AmazonChurn[[#This Row],[Number of Complaints or Support]]/AmazonChurn[[#This Row],[Account Length (in months)]]</f>
        <v>0.30769230769230771</v>
      </c>
    </row>
    <row r="2990" spans="1:40" x14ac:dyDescent="0.25">
      <c r="A2990" t="s">
        <v>4945</v>
      </c>
      <c r="B2990" t="s">
        <v>36</v>
      </c>
      <c r="C2990">
        <v>2</v>
      </c>
      <c r="D2990">
        <v>2</v>
      </c>
      <c r="E2990">
        <v>13</v>
      </c>
      <c r="F2990">
        <v>1</v>
      </c>
      <c r="G2990" t="s">
        <v>36</v>
      </c>
      <c r="H2990">
        <v>0</v>
      </c>
      <c r="I2990" t="s">
        <v>181</v>
      </c>
      <c r="J2990" t="s">
        <v>25</v>
      </c>
      <c r="K2990" t="s">
        <v>25</v>
      </c>
      <c r="L2990">
        <v>44</v>
      </c>
      <c r="M2990" t="s">
        <v>23</v>
      </c>
      <c r="N2990" t="s">
        <v>23</v>
      </c>
      <c r="O2990" t="s">
        <v>23</v>
      </c>
      <c r="P2990">
        <v>0</v>
      </c>
      <c r="Q2990" t="s">
        <v>23</v>
      </c>
      <c r="R2990" t="s">
        <v>26</v>
      </c>
      <c r="S2990" t="s">
        <v>124</v>
      </c>
      <c r="T2990">
        <v>46</v>
      </c>
      <c r="U2990" t="s">
        <v>9484</v>
      </c>
      <c r="V2990">
        <v>46</v>
      </c>
      <c r="W2990">
        <v>90</v>
      </c>
      <c r="X2990" t="s">
        <v>94</v>
      </c>
      <c r="Y2990" t="s">
        <v>641</v>
      </c>
      <c r="Z2990" t="s">
        <v>4216</v>
      </c>
      <c r="AA2990" s="1">
        <v>44604</v>
      </c>
      <c r="AB2990" s="1">
        <v>44221</v>
      </c>
      <c r="AC2990" t="s">
        <v>41</v>
      </c>
      <c r="AD2990" t="s">
        <v>9477</v>
      </c>
      <c r="AE2990" s="14">
        <v>41.953960952780641</v>
      </c>
      <c r="AF2990">
        <v>5</v>
      </c>
      <c r="AG2990" t="s">
        <v>31</v>
      </c>
      <c r="AH2990" t="s">
        <v>31</v>
      </c>
      <c r="AI2990" t="b">
        <v>1</v>
      </c>
      <c r="AJ2990" t="s">
        <v>36</v>
      </c>
      <c r="AK2990" t="s">
        <v>73</v>
      </c>
      <c r="AL2990" t="str">
        <f>IF(AmazonChurn[[#This Row],[Average Monthly Expenses]]&lt;=30,"Low",IF(AmazonChurn[[#This Row],[Average Monthly Expenses]]&lt;=60,"Medium","High"))</f>
        <v>Medium</v>
      </c>
      <c r="AM2990" t="str">
        <f>IF(AmazonChurn[[#This Row],[Number of Complaints or Support]]&lt;3,"Low",IF(AmazonChurn[[#This Row],[Number of Complaints or Support]]&lt;=7,"Medium","High"))</f>
        <v>Medium</v>
      </c>
      <c r="AN2990" s="14">
        <f>AmazonChurn[[#This Row],[Number of Complaints or Support]]/AmazonChurn[[#This Row],[Account Length (in months)]]</f>
        <v>2.5</v>
      </c>
    </row>
    <row r="2991" spans="1:40" x14ac:dyDescent="0.25">
      <c r="A2991" t="s">
        <v>4946</v>
      </c>
      <c r="B2991" t="s">
        <v>23</v>
      </c>
      <c r="C2991">
        <v>63</v>
      </c>
      <c r="D2991">
        <v>0</v>
      </c>
      <c r="E2991">
        <v>6</v>
      </c>
      <c r="F2991">
        <v>1</v>
      </c>
      <c r="G2991" t="s">
        <v>36</v>
      </c>
      <c r="H2991">
        <v>0</v>
      </c>
      <c r="I2991" t="s">
        <v>181</v>
      </c>
      <c r="J2991" t="s">
        <v>25</v>
      </c>
      <c r="K2991" t="s">
        <v>25</v>
      </c>
      <c r="L2991">
        <v>51</v>
      </c>
      <c r="M2991" t="s">
        <v>23</v>
      </c>
      <c r="N2991" t="s">
        <v>23</v>
      </c>
      <c r="O2991" t="s">
        <v>36</v>
      </c>
      <c r="P2991">
        <v>3</v>
      </c>
      <c r="Q2991" t="s">
        <v>23</v>
      </c>
      <c r="R2991" t="s">
        <v>37</v>
      </c>
      <c r="S2991" t="s">
        <v>38</v>
      </c>
      <c r="T2991">
        <v>19</v>
      </c>
      <c r="U2991" t="s">
        <v>9484</v>
      </c>
      <c r="V2991">
        <v>19</v>
      </c>
      <c r="W2991">
        <v>1172</v>
      </c>
      <c r="Z2991" t="s">
        <v>4947</v>
      </c>
      <c r="AA2991" s="1">
        <v>44305</v>
      </c>
      <c r="AB2991" s="1">
        <v>44308</v>
      </c>
      <c r="AC2991" t="s">
        <v>30</v>
      </c>
      <c r="AD2991" t="s">
        <v>9475</v>
      </c>
      <c r="AE2991" s="14">
        <v>15.862736576394139</v>
      </c>
      <c r="AF2991">
        <v>6</v>
      </c>
      <c r="AG2991" t="s">
        <v>69</v>
      </c>
      <c r="AH2991" t="s">
        <v>69</v>
      </c>
      <c r="AI2991" t="b">
        <v>0</v>
      </c>
      <c r="AJ2991" t="s">
        <v>23</v>
      </c>
      <c r="AK2991" t="s">
        <v>54</v>
      </c>
      <c r="AL2991" t="str">
        <f>IF(AmazonChurn[[#This Row],[Average Monthly Expenses]]&lt;=30,"Low",IF(AmazonChurn[[#This Row],[Average Monthly Expenses]]&lt;=60,"Medium","High"))</f>
        <v>Low</v>
      </c>
      <c r="AM2991" t="str">
        <f>IF(AmazonChurn[[#This Row],[Number of Complaints or Support]]&lt;3,"Low",IF(AmazonChurn[[#This Row],[Number of Complaints or Support]]&lt;=7,"Medium","High"))</f>
        <v>Medium</v>
      </c>
      <c r="AN2991" s="14">
        <f>AmazonChurn[[#This Row],[Number of Complaints or Support]]/AmazonChurn[[#This Row],[Account Length (in months)]]</f>
        <v>9.5238095238095233E-2</v>
      </c>
    </row>
    <row r="2992" spans="1:40" x14ac:dyDescent="0.25">
      <c r="A2992" t="s">
        <v>4948</v>
      </c>
      <c r="B2992" t="s">
        <v>23</v>
      </c>
      <c r="C2992">
        <v>47</v>
      </c>
      <c r="D2992">
        <v>0</v>
      </c>
      <c r="E2992">
        <v>0</v>
      </c>
      <c r="F2992">
        <v>0</v>
      </c>
      <c r="G2992" t="s">
        <v>23</v>
      </c>
      <c r="H2992">
        <v>0</v>
      </c>
      <c r="I2992" t="s">
        <v>184</v>
      </c>
      <c r="J2992" t="s">
        <v>25</v>
      </c>
      <c r="K2992" t="s">
        <v>25</v>
      </c>
      <c r="L2992">
        <v>47</v>
      </c>
      <c r="M2992" t="s">
        <v>23</v>
      </c>
      <c r="N2992" t="s">
        <v>23</v>
      </c>
      <c r="O2992" t="s">
        <v>23</v>
      </c>
      <c r="P2992">
        <v>0</v>
      </c>
      <c r="Q2992" t="s">
        <v>23</v>
      </c>
      <c r="R2992" t="s">
        <v>37</v>
      </c>
      <c r="S2992" t="s">
        <v>27</v>
      </c>
      <c r="T2992">
        <v>16</v>
      </c>
      <c r="U2992" t="s">
        <v>9483</v>
      </c>
      <c r="V2992">
        <v>16</v>
      </c>
      <c r="W2992">
        <v>755</v>
      </c>
      <c r="Z2992" t="s">
        <v>364</v>
      </c>
      <c r="AA2992" s="1">
        <v>43846</v>
      </c>
      <c r="AB2992" s="1">
        <v>44614</v>
      </c>
      <c r="AC2992" t="s">
        <v>41</v>
      </c>
      <c r="AD2992" t="s">
        <v>9477</v>
      </c>
      <c r="AE2992" s="14">
        <v>13.96948445509542</v>
      </c>
      <c r="AF2992">
        <v>4</v>
      </c>
      <c r="AG2992" t="s">
        <v>53</v>
      </c>
      <c r="AH2992" t="s">
        <v>9480</v>
      </c>
      <c r="AI2992" t="b">
        <v>0</v>
      </c>
      <c r="AJ2992" t="s">
        <v>23</v>
      </c>
      <c r="AK2992" t="s">
        <v>73</v>
      </c>
      <c r="AL2992" t="str">
        <f>IF(AmazonChurn[[#This Row],[Average Monthly Expenses]]&lt;=30,"Low",IF(AmazonChurn[[#This Row],[Average Monthly Expenses]]&lt;=60,"Medium","High"))</f>
        <v>Low</v>
      </c>
      <c r="AM2992" t="str">
        <f>IF(AmazonChurn[[#This Row],[Number of Complaints or Support]]&lt;3,"Low",IF(AmazonChurn[[#This Row],[Number of Complaints or Support]]&lt;=7,"Medium","High"))</f>
        <v>Medium</v>
      </c>
      <c r="AN2992" s="14">
        <f>AmazonChurn[[#This Row],[Number of Complaints or Support]]/AmazonChurn[[#This Row],[Account Length (in months)]]</f>
        <v>8.5106382978723402E-2</v>
      </c>
    </row>
    <row r="2993" spans="1:40" x14ac:dyDescent="0.25">
      <c r="A2993" t="s">
        <v>4949</v>
      </c>
      <c r="B2993" t="s">
        <v>36</v>
      </c>
      <c r="C2993">
        <v>9</v>
      </c>
      <c r="D2993">
        <v>5</v>
      </c>
      <c r="E2993">
        <v>1</v>
      </c>
      <c r="F2993">
        <v>1</v>
      </c>
      <c r="G2993" t="s">
        <v>36</v>
      </c>
      <c r="H2993">
        <v>0</v>
      </c>
      <c r="I2993" t="s">
        <v>145</v>
      </c>
      <c r="J2993" t="s">
        <v>25</v>
      </c>
      <c r="K2993" t="s">
        <v>25</v>
      </c>
      <c r="L2993">
        <v>84</v>
      </c>
      <c r="M2993" t="s">
        <v>23</v>
      </c>
      <c r="N2993" t="s">
        <v>36</v>
      </c>
      <c r="O2993" t="s">
        <v>23</v>
      </c>
      <c r="P2993">
        <v>0</v>
      </c>
      <c r="Q2993" t="s">
        <v>23</v>
      </c>
      <c r="R2993" t="s">
        <v>26</v>
      </c>
      <c r="S2993" t="s">
        <v>38</v>
      </c>
      <c r="T2993">
        <v>28</v>
      </c>
      <c r="U2993" t="s">
        <v>9484</v>
      </c>
      <c r="V2993">
        <v>28</v>
      </c>
      <c r="W2993">
        <v>262</v>
      </c>
      <c r="X2993" t="s">
        <v>110</v>
      </c>
      <c r="Y2993" t="s">
        <v>204</v>
      </c>
      <c r="Z2993" t="s">
        <v>4793</v>
      </c>
      <c r="AA2993" s="1">
        <v>44896</v>
      </c>
      <c r="AB2993" s="1">
        <v>44444</v>
      </c>
      <c r="AC2993" t="s">
        <v>30</v>
      </c>
      <c r="AD2993" t="s">
        <v>9475</v>
      </c>
      <c r="AE2993" s="14">
        <v>29.207097979651451</v>
      </c>
      <c r="AF2993">
        <v>4</v>
      </c>
      <c r="AG2993" t="s">
        <v>69</v>
      </c>
      <c r="AH2993" t="s">
        <v>69</v>
      </c>
      <c r="AI2993" t="b">
        <v>1</v>
      </c>
      <c r="AJ2993" t="s">
        <v>36</v>
      </c>
      <c r="AK2993" t="s">
        <v>32</v>
      </c>
      <c r="AL2993" t="str">
        <f>IF(AmazonChurn[[#This Row],[Average Monthly Expenses]]&lt;=30,"Low",IF(AmazonChurn[[#This Row],[Average Monthly Expenses]]&lt;=60,"Medium","High"))</f>
        <v>Low</v>
      </c>
      <c r="AM2993" t="str">
        <f>IF(AmazonChurn[[#This Row],[Number of Complaints or Support]]&lt;3,"Low",IF(AmazonChurn[[#This Row],[Number of Complaints or Support]]&lt;=7,"Medium","High"))</f>
        <v>Medium</v>
      </c>
      <c r="AN2993" s="14">
        <f>AmazonChurn[[#This Row],[Number of Complaints or Support]]/AmazonChurn[[#This Row],[Account Length (in months)]]</f>
        <v>0.44444444444444442</v>
      </c>
    </row>
    <row r="2994" spans="1:40" x14ac:dyDescent="0.25">
      <c r="A2994" t="s">
        <v>4950</v>
      </c>
      <c r="B2994" t="s">
        <v>23</v>
      </c>
      <c r="C2994">
        <v>46</v>
      </c>
      <c r="D2994">
        <v>0</v>
      </c>
      <c r="E2994">
        <v>0</v>
      </c>
      <c r="F2994">
        <v>0</v>
      </c>
      <c r="G2994" t="s">
        <v>23</v>
      </c>
      <c r="H2994">
        <v>0</v>
      </c>
      <c r="I2994" t="s">
        <v>61</v>
      </c>
      <c r="J2994" t="s">
        <v>25</v>
      </c>
      <c r="K2994" t="s">
        <v>25</v>
      </c>
      <c r="L2994">
        <v>60</v>
      </c>
      <c r="M2994" t="s">
        <v>23</v>
      </c>
      <c r="N2994" t="s">
        <v>23</v>
      </c>
      <c r="O2994" t="s">
        <v>23</v>
      </c>
      <c r="P2994">
        <v>0</v>
      </c>
      <c r="Q2994" t="s">
        <v>23</v>
      </c>
      <c r="R2994" t="s">
        <v>57</v>
      </c>
      <c r="S2994" t="s">
        <v>27</v>
      </c>
      <c r="T2994">
        <v>13</v>
      </c>
      <c r="U2994" t="s">
        <v>9483</v>
      </c>
      <c r="V2994">
        <v>13</v>
      </c>
      <c r="W2994">
        <v>616</v>
      </c>
      <c r="Z2994" t="s">
        <v>4545</v>
      </c>
      <c r="AA2994" s="1">
        <v>44779</v>
      </c>
      <c r="AB2994" s="1">
        <v>44752</v>
      </c>
      <c r="AC2994" t="s">
        <v>48</v>
      </c>
      <c r="AD2994" t="s">
        <v>9476</v>
      </c>
      <c r="AE2994" s="14">
        <v>12.15445970459942</v>
      </c>
      <c r="AF2994">
        <v>4</v>
      </c>
      <c r="AG2994" t="s">
        <v>31</v>
      </c>
      <c r="AH2994" t="s">
        <v>31</v>
      </c>
      <c r="AI2994" t="b">
        <v>1</v>
      </c>
      <c r="AJ2994" t="s">
        <v>36</v>
      </c>
      <c r="AK2994" t="s">
        <v>73</v>
      </c>
      <c r="AL2994" t="str">
        <f>IF(AmazonChurn[[#This Row],[Average Monthly Expenses]]&lt;=30,"Low",IF(AmazonChurn[[#This Row],[Average Monthly Expenses]]&lt;=60,"Medium","High"))</f>
        <v>Low</v>
      </c>
      <c r="AM2994" t="str">
        <f>IF(AmazonChurn[[#This Row],[Number of Complaints or Support]]&lt;3,"Low",IF(AmazonChurn[[#This Row],[Number of Complaints or Support]]&lt;=7,"Medium","High"))</f>
        <v>Medium</v>
      </c>
      <c r="AN2994" s="14">
        <f>AmazonChurn[[#This Row],[Number of Complaints or Support]]/AmazonChurn[[#This Row],[Account Length (in months)]]</f>
        <v>8.6956521739130432E-2</v>
      </c>
    </row>
    <row r="2995" spans="1:40" x14ac:dyDescent="0.25">
      <c r="A2995" t="s">
        <v>4951</v>
      </c>
      <c r="B2995" t="s">
        <v>23</v>
      </c>
      <c r="C2995">
        <v>71</v>
      </c>
      <c r="D2995">
        <v>0</v>
      </c>
      <c r="E2995">
        <v>11</v>
      </c>
      <c r="F2995">
        <v>1</v>
      </c>
      <c r="G2995" t="s">
        <v>36</v>
      </c>
      <c r="H2995">
        <v>0</v>
      </c>
      <c r="I2995" t="s">
        <v>273</v>
      </c>
      <c r="J2995" t="s">
        <v>25</v>
      </c>
      <c r="K2995" t="s">
        <v>25</v>
      </c>
      <c r="L2995">
        <v>53</v>
      </c>
      <c r="M2995" t="s">
        <v>23</v>
      </c>
      <c r="N2995" t="s">
        <v>23</v>
      </c>
      <c r="O2995" t="s">
        <v>36</v>
      </c>
      <c r="P2995">
        <v>4</v>
      </c>
      <c r="Q2995" t="s">
        <v>23</v>
      </c>
      <c r="R2995" t="s">
        <v>57</v>
      </c>
      <c r="S2995" t="s">
        <v>27</v>
      </c>
      <c r="T2995">
        <v>20</v>
      </c>
      <c r="U2995" t="s">
        <v>9483</v>
      </c>
      <c r="V2995">
        <v>20</v>
      </c>
      <c r="W2995">
        <v>1380</v>
      </c>
      <c r="Z2995" t="s">
        <v>4952</v>
      </c>
      <c r="AA2995" s="1">
        <v>44437</v>
      </c>
      <c r="AB2995" s="1">
        <v>45167</v>
      </c>
      <c r="AC2995" t="s">
        <v>41</v>
      </c>
      <c r="AD2995" t="s">
        <v>9477</v>
      </c>
      <c r="AE2995" s="14">
        <v>23.532832178871541</v>
      </c>
      <c r="AF2995">
        <v>4</v>
      </c>
      <c r="AG2995" t="s">
        <v>69</v>
      </c>
      <c r="AH2995" t="s">
        <v>69</v>
      </c>
      <c r="AI2995" t="b">
        <v>0</v>
      </c>
      <c r="AJ2995" t="s">
        <v>23</v>
      </c>
      <c r="AK2995" t="s">
        <v>64</v>
      </c>
      <c r="AL2995" t="str">
        <f>IF(AmazonChurn[[#This Row],[Average Monthly Expenses]]&lt;=30,"Low",IF(AmazonChurn[[#This Row],[Average Monthly Expenses]]&lt;=60,"Medium","High"))</f>
        <v>Low</v>
      </c>
      <c r="AM2995" t="str">
        <f>IF(AmazonChurn[[#This Row],[Number of Complaints or Support]]&lt;3,"Low",IF(AmazonChurn[[#This Row],[Number of Complaints or Support]]&lt;=7,"Medium","High"))</f>
        <v>Medium</v>
      </c>
      <c r="AN2995" s="14">
        <f>AmazonChurn[[#This Row],[Number of Complaints or Support]]/AmazonChurn[[#This Row],[Account Length (in months)]]</f>
        <v>5.6338028169014086E-2</v>
      </c>
    </row>
    <row r="2996" spans="1:40" x14ac:dyDescent="0.25">
      <c r="A2996" t="s">
        <v>4953</v>
      </c>
      <c r="B2996" t="s">
        <v>23</v>
      </c>
      <c r="C2996">
        <v>66</v>
      </c>
      <c r="D2996">
        <v>0</v>
      </c>
      <c r="E2996">
        <v>7</v>
      </c>
      <c r="F2996">
        <v>1</v>
      </c>
      <c r="G2996" t="s">
        <v>36</v>
      </c>
      <c r="H2996">
        <v>0</v>
      </c>
      <c r="I2996" t="s">
        <v>438</v>
      </c>
      <c r="J2996" t="s">
        <v>35</v>
      </c>
      <c r="K2996" t="s">
        <v>9472</v>
      </c>
      <c r="L2996">
        <v>68</v>
      </c>
      <c r="M2996" t="s">
        <v>23</v>
      </c>
      <c r="N2996" t="s">
        <v>36</v>
      </c>
      <c r="O2996" t="s">
        <v>23</v>
      </c>
      <c r="P2996">
        <v>0</v>
      </c>
      <c r="Q2996" t="s">
        <v>36</v>
      </c>
      <c r="R2996" t="s">
        <v>37</v>
      </c>
      <c r="S2996" t="s">
        <v>124</v>
      </c>
      <c r="T2996">
        <v>64</v>
      </c>
      <c r="U2996" t="s">
        <v>9484</v>
      </c>
      <c r="V2996">
        <v>64</v>
      </c>
      <c r="W2996">
        <v>4208</v>
      </c>
      <c r="Z2996" t="s">
        <v>1696</v>
      </c>
      <c r="AA2996" s="1">
        <v>44747</v>
      </c>
      <c r="AB2996" s="1">
        <v>44387</v>
      </c>
      <c r="AC2996" t="s">
        <v>30</v>
      </c>
      <c r="AD2996" t="s">
        <v>9475</v>
      </c>
      <c r="AE2996" s="14">
        <v>52.903075394038552</v>
      </c>
      <c r="AF2996">
        <v>1</v>
      </c>
      <c r="AG2996" t="s">
        <v>53</v>
      </c>
      <c r="AH2996" t="s">
        <v>9480</v>
      </c>
      <c r="AI2996" t="b">
        <v>0</v>
      </c>
      <c r="AJ2996" t="s">
        <v>23</v>
      </c>
      <c r="AK2996" t="s">
        <v>73</v>
      </c>
      <c r="AL2996" t="str">
        <f>IF(AmazonChurn[[#This Row],[Average Monthly Expenses]]&lt;=30,"Low",IF(AmazonChurn[[#This Row],[Average Monthly Expenses]]&lt;=60,"Medium","High"))</f>
        <v>Medium</v>
      </c>
      <c r="AM2996" t="str">
        <f>IF(AmazonChurn[[#This Row],[Number of Complaints or Support]]&lt;3,"Low",IF(AmazonChurn[[#This Row],[Number of Complaints or Support]]&lt;=7,"Medium","High"))</f>
        <v>Low</v>
      </c>
      <c r="AN2996" s="14">
        <f>AmazonChurn[[#This Row],[Number of Complaints or Support]]/AmazonChurn[[#This Row],[Account Length (in months)]]</f>
        <v>1.5151515151515152E-2</v>
      </c>
    </row>
    <row r="2997" spans="1:40" x14ac:dyDescent="0.25">
      <c r="A2997" t="s">
        <v>4954</v>
      </c>
      <c r="B2997" t="s">
        <v>36</v>
      </c>
      <c r="C2997">
        <v>5</v>
      </c>
      <c r="D2997">
        <v>0</v>
      </c>
      <c r="E2997">
        <v>19</v>
      </c>
      <c r="F2997">
        <v>1</v>
      </c>
      <c r="G2997" t="s">
        <v>36</v>
      </c>
      <c r="H2997">
        <v>0</v>
      </c>
      <c r="I2997" t="s">
        <v>289</v>
      </c>
      <c r="J2997" t="s">
        <v>35</v>
      </c>
      <c r="K2997" t="s">
        <v>9472</v>
      </c>
      <c r="L2997">
        <v>60</v>
      </c>
      <c r="M2997" t="s">
        <v>23</v>
      </c>
      <c r="N2997" t="s">
        <v>23</v>
      </c>
      <c r="O2997" t="s">
        <v>36</v>
      </c>
      <c r="P2997">
        <v>3</v>
      </c>
      <c r="Q2997" t="s">
        <v>23</v>
      </c>
      <c r="R2997" t="s">
        <v>26</v>
      </c>
      <c r="S2997" t="s">
        <v>38</v>
      </c>
      <c r="T2997">
        <v>19</v>
      </c>
      <c r="U2997" t="s">
        <v>9484</v>
      </c>
      <c r="V2997">
        <v>19</v>
      </c>
      <c r="W2997">
        <v>88</v>
      </c>
      <c r="X2997" t="s">
        <v>46</v>
      </c>
      <c r="Y2997" t="s">
        <v>191</v>
      </c>
      <c r="Z2997" t="s">
        <v>1359</v>
      </c>
      <c r="AA2997" s="1">
        <v>44751</v>
      </c>
      <c r="AB2997" s="1">
        <v>44024</v>
      </c>
      <c r="AC2997" t="s">
        <v>41</v>
      </c>
      <c r="AD2997" t="s">
        <v>9477</v>
      </c>
      <c r="AE2997" s="14">
        <v>19.944095138036602</v>
      </c>
      <c r="AF2997">
        <v>1</v>
      </c>
      <c r="AG2997" t="s">
        <v>31</v>
      </c>
      <c r="AH2997" t="s">
        <v>31</v>
      </c>
      <c r="AI2997" t="b">
        <v>1</v>
      </c>
      <c r="AJ2997" t="s">
        <v>36</v>
      </c>
      <c r="AK2997" t="s">
        <v>64</v>
      </c>
      <c r="AL2997" t="str">
        <f>IF(AmazonChurn[[#This Row],[Average Monthly Expenses]]&lt;=30,"Low",IF(AmazonChurn[[#This Row],[Average Monthly Expenses]]&lt;=60,"Medium","High"))</f>
        <v>Low</v>
      </c>
      <c r="AM2997" t="str">
        <f>IF(AmazonChurn[[#This Row],[Number of Complaints or Support]]&lt;3,"Low",IF(AmazonChurn[[#This Row],[Number of Complaints or Support]]&lt;=7,"Medium","High"))</f>
        <v>Low</v>
      </c>
      <c r="AN2997" s="14">
        <f>AmazonChurn[[#This Row],[Number of Complaints or Support]]/AmazonChurn[[#This Row],[Account Length (in months)]]</f>
        <v>0.2</v>
      </c>
    </row>
    <row r="2998" spans="1:40" x14ac:dyDescent="0.25">
      <c r="A2998" t="s">
        <v>4955</v>
      </c>
      <c r="B2998" t="s">
        <v>23</v>
      </c>
      <c r="C2998">
        <v>29</v>
      </c>
      <c r="D2998">
        <v>0</v>
      </c>
      <c r="E2998">
        <v>9</v>
      </c>
      <c r="F2998">
        <v>1</v>
      </c>
      <c r="G2998" t="s">
        <v>36</v>
      </c>
      <c r="H2998">
        <v>0</v>
      </c>
      <c r="I2998" t="s">
        <v>153</v>
      </c>
      <c r="J2998" t="s">
        <v>25</v>
      </c>
      <c r="K2998" t="s">
        <v>25</v>
      </c>
      <c r="L2998">
        <v>60</v>
      </c>
      <c r="M2998" t="s">
        <v>23</v>
      </c>
      <c r="N2998" t="s">
        <v>23</v>
      </c>
      <c r="O2998" t="s">
        <v>23</v>
      </c>
      <c r="P2998">
        <v>0</v>
      </c>
      <c r="Q2998" t="s">
        <v>23</v>
      </c>
      <c r="R2998" t="s">
        <v>26</v>
      </c>
      <c r="S2998" t="s">
        <v>124</v>
      </c>
      <c r="T2998">
        <v>45</v>
      </c>
      <c r="U2998" t="s">
        <v>9484</v>
      </c>
      <c r="V2998">
        <v>45</v>
      </c>
      <c r="W2998">
        <v>1281</v>
      </c>
      <c r="Z2998" t="s">
        <v>4956</v>
      </c>
      <c r="AA2998" s="1">
        <v>45210</v>
      </c>
      <c r="AB2998" s="1">
        <v>44518</v>
      </c>
      <c r="AC2998" t="s">
        <v>41</v>
      </c>
      <c r="AD2998" t="s">
        <v>9477</v>
      </c>
      <c r="AE2998" s="14">
        <v>49.399547054738392</v>
      </c>
      <c r="AF2998">
        <v>8</v>
      </c>
      <c r="AG2998" t="s">
        <v>31</v>
      </c>
      <c r="AH2998" t="s">
        <v>31</v>
      </c>
      <c r="AI2998" t="b">
        <v>1</v>
      </c>
      <c r="AJ2998" t="s">
        <v>36</v>
      </c>
      <c r="AK2998" t="s">
        <v>54</v>
      </c>
      <c r="AL2998" t="str">
        <f>IF(AmazonChurn[[#This Row],[Average Monthly Expenses]]&lt;=30,"Low",IF(AmazonChurn[[#This Row],[Average Monthly Expenses]]&lt;=60,"Medium","High"))</f>
        <v>Medium</v>
      </c>
      <c r="AM2998" t="str">
        <f>IF(AmazonChurn[[#This Row],[Number of Complaints or Support]]&lt;3,"Low",IF(AmazonChurn[[#This Row],[Number of Complaints or Support]]&lt;=7,"Medium","High"))</f>
        <v>High</v>
      </c>
      <c r="AN2998" s="14">
        <f>AmazonChurn[[#This Row],[Number of Complaints or Support]]/AmazonChurn[[#This Row],[Account Length (in months)]]</f>
        <v>0.27586206896551724</v>
      </c>
    </row>
    <row r="2999" spans="1:40" x14ac:dyDescent="0.25">
      <c r="A2999" t="s">
        <v>4957</v>
      </c>
      <c r="B2999" t="s">
        <v>36</v>
      </c>
      <c r="C2999">
        <v>2</v>
      </c>
      <c r="D2999">
        <v>3</v>
      </c>
      <c r="E2999">
        <v>3</v>
      </c>
      <c r="F2999">
        <v>1</v>
      </c>
      <c r="G2999" t="s">
        <v>36</v>
      </c>
      <c r="H2999">
        <v>0</v>
      </c>
      <c r="I2999" t="s">
        <v>289</v>
      </c>
      <c r="J2999" t="s">
        <v>35</v>
      </c>
      <c r="K2999" t="s">
        <v>9472</v>
      </c>
      <c r="L2999">
        <v>77</v>
      </c>
      <c r="M2999" t="s">
        <v>23</v>
      </c>
      <c r="N2999" t="s">
        <v>36</v>
      </c>
      <c r="O2999" t="s">
        <v>23</v>
      </c>
      <c r="P2999">
        <v>0</v>
      </c>
      <c r="Q2999" t="s">
        <v>23</v>
      </c>
      <c r="R2999" t="s">
        <v>26</v>
      </c>
      <c r="S2999" t="s">
        <v>130</v>
      </c>
      <c r="T2999">
        <v>16</v>
      </c>
      <c r="U2999" t="s">
        <v>9483</v>
      </c>
      <c r="V2999">
        <v>16</v>
      </c>
      <c r="W2999">
        <v>30</v>
      </c>
      <c r="X2999" t="s">
        <v>163</v>
      </c>
      <c r="Y2999" t="s">
        <v>164</v>
      </c>
      <c r="Z2999" t="s">
        <v>798</v>
      </c>
      <c r="AA2999" s="1">
        <v>44754</v>
      </c>
      <c r="AB2999" s="1">
        <v>44117</v>
      </c>
      <c r="AC2999" t="s">
        <v>30</v>
      </c>
      <c r="AD2999" t="s">
        <v>9475</v>
      </c>
      <c r="AE2999" s="14">
        <v>14.107932870062241</v>
      </c>
      <c r="AF2999">
        <v>0</v>
      </c>
      <c r="AG2999" t="s">
        <v>31</v>
      </c>
      <c r="AH2999" t="s">
        <v>31</v>
      </c>
      <c r="AI2999" t="b">
        <v>0</v>
      </c>
      <c r="AJ2999" t="s">
        <v>23</v>
      </c>
      <c r="AK2999" t="s">
        <v>32</v>
      </c>
      <c r="AL2999" t="str">
        <f>IF(AmazonChurn[[#This Row],[Average Monthly Expenses]]&lt;=30,"Low",IF(AmazonChurn[[#This Row],[Average Monthly Expenses]]&lt;=60,"Medium","High"))</f>
        <v>Low</v>
      </c>
      <c r="AM2999" t="str">
        <f>IF(AmazonChurn[[#This Row],[Number of Complaints or Support]]&lt;3,"Low",IF(AmazonChurn[[#This Row],[Number of Complaints or Support]]&lt;=7,"Medium","High"))</f>
        <v>Low</v>
      </c>
      <c r="AN2999" s="14">
        <f>AmazonChurn[[#This Row],[Number of Complaints or Support]]/AmazonChurn[[#This Row],[Account Length (in months)]]</f>
        <v>0</v>
      </c>
    </row>
    <row r="3000" spans="1:40" x14ac:dyDescent="0.25">
      <c r="A3000" t="s">
        <v>4958</v>
      </c>
      <c r="B3000" t="s">
        <v>23</v>
      </c>
      <c r="C3000">
        <v>36</v>
      </c>
      <c r="D3000">
        <v>2</v>
      </c>
      <c r="E3000">
        <v>0</v>
      </c>
      <c r="F3000">
        <v>0</v>
      </c>
      <c r="G3000" t="s">
        <v>23</v>
      </c>
      <c r="H3000">
        <v>0</v>
      </c>
      <c r="I3000" t="s">
        <v>129</v>
      </c>
      <c r="J3000" t="s">
        <v>25</v>
      </c>
      <c r="K3000" t="s">
        <v>25</v>
      </c>
      <c r="L3000">
        <v>69</v>
      </c>
      <c r="M3000" t="s">
        <v>23</v>
      </c>
      <c r="N3000" t="s">
        <v>36</v>
      </c>
      <c r="O3000" t="s">
        <v>23</v>
      </c>
      <c r="P3000">
        <v>0</v>
      </c>
      <c r="Q3000" t="s">
        <v>23</v>
      </c>
      <c r="R3000" t="s">
        <v>57</v>
      </c>
      <c r="S3000" t="s">
        <v>176</v>
      </c>
      <c r="T3000">
        <v>8</v>
      </c>
      <c r="U3000" t="s">
        <v>9486</v>
      </c>
      <c r="V3000">
        <v>8</v>
      </c>
      <c r="W3000">
        <v>289</v>
      </c>
      <c r="Z3000" t="s">
        <v>4959</v>
      </c>
      <c r="AA3000" s="1">
        <v>44284</v>
      </c>
      <c r="AB3000" s="1">
        <v>44614</v>
      </c>
      <c r="AC3000" t="s">
        <v>41</v>
      </c>
      <c r="AD3000" t="s">
        <v>9477</v>
      </c>
      <c r="AE3000" s="14">
        <v>8.6440248209753605</v>
      </c>
      <c r="AF3000">
        <v>3</v>
      </c>
      <c r="AG3000" t="s">
        <v>69</v>
      </c>
      <c r="AH3000" t="s">
        <v>69</v>
      </c>
      <c r="AI3000" t="b">
        <v>1</v>
      </c>
      <c r="AJ3000" t="s">
        <v>36</v>
      </c>
      <c r="AK3000" t="s">
        <v>73</v>
      </c>
      <c r="AL3000" t="str">
        <f>IF(AmazonChurn[[#This Row],[Average Monthly Expenses]]&lt;=30,"Low",IF(AmazonChurn[[#This Row],[Average Monthly Expenses]]&lt;=60,"Medium","High"))</f>
        <v>Low</v>
      </c>
      <c r="AM3000" t="str">
        <f>IF(AmazonChurn[[#This Row],[Number of Complaints or Support]]&lt;3,"Low",IF(AmazonChurn[[#This Row],[Number of Complaints or Support]]&lt;=7,"Medium","High"))</f>
        <v>Medium</v>
      </c>
      <c r="AN3000" s="14">
        <f>AmazonChurn[[#This Row],[Number of Complaints or Support]]/AmazonChurn[[#This Row],[Account Length (in months)]]</f>
        <v>8.3333333333333329E-2</v>
      </c>
    </row>
    <row r="3001" spans="1:40" x14ac:dyDescent="0.25">
      <c r="A3001" t="s">
        <v>4960</v>
      </c>
      <c r="B3001" t="s">
        <v>23</v>
      </c>
      <c r="C3001">
        <v>34</v>
      </c>
      <c r="D3001">
        <v>0</v>
      </c>
      <c r="E3001">
        <v>8</v>
      </c>
      <c r="F3001">
        <v>1</v>
      </c>
      <c r="G3001" t="s">
        <v>36</v>
      </c>
      <c r="H3001">
        <v>0</v>
      </c>
      <c r="I3001" t="s">
        <v>129</v>
      </c>
      <c r="J3001" t="s">
        <v>25</v>
      </c>
      <c r="K3001" t="s">
        <v>25</v>
      </c>
      <c r="L3001">
        <v>37</v>
      </c>
      <c r="M3001" t="s">
        <v>23</v>
      </c>
      <c r="N3001" t="s">
        <v>23</v>
      </c>
      <c r="O3001" t="s">
        <v>36</v>
      </c>
      <c r="P3001">
        <v>6</v>
      </c>
      <c r="Q3001" t="s">
        <v>36</v>
      </c>
      <c r="R3001" t="s">
        <v>37</v>
      </c>
      <c r="S3001" t="s">
        <v>214</v>
      </c>
      <c r="T3001">
        <v>20</v>
      </c>
      <c r="U3001" t="s">
        <v>9486</v>
      </c>
      <c r="V3001">
        <v>20</v>
      </c>
      <c r="W3001">
        <v>660</v>
      </c>
      <c r="Z3001" t="s">
        <v>1491</v>
      </c>
      <c r="AA3001" s="1">
        <v>44558</v>
      </c>
      <c r="AB3001" s="1">
        <v>44875</v>
      </c>
      <c r="AC3001" t="s">
        <v>41</v>
      </c>
      <c r="AD3001" t="s">
        <v>9477</v>
      </c>
      <c r="AE3001" s="14">
        <v>22.025470531535301</v>
      </c>
      <c r="AF3001">
        <v>1</v>
      </c>
      <c r="AG3001" t="s">
        <v>53</v>
      </c>
      <c r="AH3001" t="s">
        <v>9480</v>
      </c>
      <c r="AI3001" t="b">
        <v>0</v>
      </c>
      <c r="AJ3001" t="s">
        <v>23</v>
      </c>
      <c r="AK3001" t="s">
        <v>64</v>
      </c>
      <c r="AL3001" t="str">
        <f>IF(AmazonChurn[[#This Row],[Average Monthly Expenses]]&lt;=30,"Low",IF(AmazonChurn[[#This Row],[Average Monthly Expenses]]&lt;=60,"Medium","High"))</f>
        <v>Low</v>
      </c>
      <c r="AM3001" t="str">
        <f>IF(AmazonChurn[[#This Row],[Number of Complaints or Support]]&lt;3,"Low",IF(AmazonChurn[[#This Row],[Number of Complaints or Support]]&lt;=7,"Medium","High"))</f>
        <v>Low</v>
      </c>
      <c r="AN3001" s="14">
        <f>AmazonChurn[[#This Row],[Number of Complaints or Support]]/AmazonChurn[[#This Row],[Account Length (in months)]]</f>
        <v>2.9411764705882353E-2</v>
      </c>
    </row>
    <row r="3002" spans="1:40" x14ac:dyDescent="0.25">
      <c r="A3002" t="s">
        <v>4961</v>
      </c>
      <c r="B3002" t="s">
        <v>23</v>
      </c>
      <c r="C3002">
        <v>70</v>
      </c>
      <c r="D3002">
        <v>3</v>
      </c>
      <c r="E3002">
        <v>4</v>
      </c>
      <c r="F3002">
        <v>1</v>
      </c>
      <c r="G3002" t="s">
        <v>36</v>
      </c>
      <c r="H3002">
        <v>0</v>
      </c>
      <c r="I3002" t="s">
        <v>245</v>
      </c>
      <c r="J3002" t="s">
        <v>35</v>
      </c>
      <c r="K3002" t="s">
        <v>9472</v>
      </c>
      <c r="L3002">
        <v>51</v>
      </c>
      <c r="M3002" t="s">
        <v>23</v>
      </c>
      <c r="N3002" t="s">
        <v>23</v>
      </c>
      <c r="O3002" t="s">
        <v>23</v>
      </c>
      <c r="P3002">
        <v>0</v>
      </c>
      <c r="Q3002" t="s">
        <v>36</v>
      </c>
      <c r="R3002" t="s">
        <v>37</v>
      </c>
      <c r="S3002" t="s">
        <v>38</v>
      </c>
      <c r="T3002">
        <v>54</v>
      </c>
      <c r="U3002" t="s">
        <v>9484</v>
      </c>
      <c r="V3002">
        <v>54</v>
      </c>
      <c r="W3002">
        <v>3771</v>
      </c>
      <c r="Z3002" t="s">
        <v>151</v>
      </c>
      <c r="AA3002" s="1">
        <v>44572</v>
      </c>
      <c r="AB3002" s="1">
        <v>43995</v>
      </c>
      <c r="AC3002" t="s">
        <v>48</v>
      </c>
      <c r="AD3002" t="s">
        <v>9476</v>
      </c>
      <c r="AE3002" s="14">
        <v>49.015770831024653</v>
      </c>
      <c r="AF3002">
        <v>6</v>
      </c>
      <c r="AG3002" t="s">
        <v>69</v>
      </c>
      <c r="AH3002" t="s">
        <v>69</v>
      </c>
      <c r="AI3002" t="b">
        <v>1</v>
      </c>
      <c r="AJ3002" t="s">
        <v>36</v>
      </c>
      <c r="AK3002" t="s">
        <v>73</v>
      </c>
      <c r="AL3002" t="str">
        <f>IF(AmazonChurn[[#This Row],[Average Monthly Expenses]]&lt;=30,"Low",IF(AmazonChurn[[#This Row],[Average Monthly Expenses]]&lt;=60,"Medium","High"))</f>
        <v>Medium</v>
      </c>
      <c r="AM3002" t="str">
        <f>IF(AmazonChurn[[#This Row],[Number of Complaints or Support]]&lt;3,"Low",IF(AmazonChurn[[#This Row],[Number of Complaints or Support]]&lt;=7,"Medium","High"))</f>
        <v>Medium</v>
      </c>
      <c r="AN3002" s="14">
        <f>AmazonChurn[[#This Row],[Number of Complaints or Support]]/AmazonChurn[[#This Row],[Account Length (in months)]]</f>
        <v>8.5714285714285715E-2</v>
      </c>
    </row>
    <row r="3003" spans="1:40" x14ac:dyDescent="0.25">
      <c r="A3003" t="s">
        <v>4962</v>
      </c>
      <c r="B3003" t="s">
        <v>23</v>
      </c>
      <c r="C3003">
        <v>65</v>
      </c>
      <c r="D3003">
        <v>0</v>
      </c>
      <c r="E3003">
        <v>13</v>
      </c>
      <c r="F3003">
        <v>1</v>
      </c>
      <c r="G3003" t="s">
        <v>36</v>
      </c>
      <c r="H3003">
        <v>0</v>
      </c>
      <c r="I3003" t="s">
        <v>24</v>
      </c>
      <c r="J3003" t="s">
        <v>25</v>
      </c>
      <c r="K3003" t="s">
        <v>25</v>
      </c>
      <c r="L3003">
        <v>82</v>
      </c>
      <c r="M3003" t="s">
        <v>23</v>
      </c>
      <c r="N3003" t="s">
        <v>36</v>
      </c>
      <c r="O3003" t="s">
        <v>23</v>
      </c>
      <c r="P3003">
        <v>0</v>
      </c>
      <c r="Q3003" t="s">
        <v>36</v>
      </c>
      <c r="R3003" t="s">
        <v>37</v>
      </c>
      <c r="S3003" t="s">
        <v>38</v>
      </c>
      <c r="T3003">
        <v>47</v>
      </c>
      <c r="U3003" t="s">
        <v>9484</v>
      </c>
      <c r="V3003">
        <v>47</v>
      </c>
      <c r="W3003">
        <v>3077</v>
      </c>
      <c r="Z3003" t="s">
        <v>982</v>
      </c>
      <c r="AA3003" s="1">
        <v>44971</v>
      </c>
      <c r="AB3003" s="1">
        <v>44379</v>
      </c>
      <c r="AC3003" t="s">
        <v>41</v>
      </c>
      <c r="AD3003" t="s">
        <v>9477</v>
      </c>
      <c r="AE3003" s="14">
        <v>41.413014431828501</v>
      </c>
      <c r="AF3003">
        <v>1</v>
      </c>
      <c r="AG3003" t="s">
        <v>69</v>
      </c>
      <c r="AH3003" t="s">
        <v>69</v>
      </c>
      <c r="AI3003" t="b">
        <v>0</v>
      </c>
      <c r="AJ3003" t="s">
        <v>23</v>
      </c>
      <c r="AK3003" t="s">
        <v>54</v>
      </c>
      <c r="AL3003" t="str">
        <f>IF(AmazonChurn[[#This Row],[Average Monthly Expenses]]&lt;=30,"Low",IF(AmazonChurn[[#This Row],[Average Monthly Expenses]]&lt;=60,"Medium","High"))</f>
        <v>Medium</v>
      </c>
      <c r="AM3003" t="str">
        <f>IF(AmazonChurn[[#This Row],[Number of Complaints or Support]]&lt;3,"Low",IF(AmazonChurn[[#This Row],[Number of Complaints or Support]]&lt;=7,"Medium","High"))</f>
        <v>Low</v>
      </c>
      <c r="AN3003" s="14">
        <f>AmazonChurn[[#This Row],[Number of Complaints or Support]]/AmazonChurn[[#This Row],[Account Length (in months)]]</f>
        <v>1.5384615384615385E-2</v>
      </c>
    </row>
    <row r="3004" spans="1:40" x14ac:dyDescent="0.25">
      <c r="A3004" t="s">
        <v>4963</v>
      </c>
      <c r="B3004" t="s">
        <v>23</v>
      </c>
      <c r="C3004">
        <v>10</v>
      </c>
      <c r="D3004">
        <v>0</v>
      </c>
      <c r="E3004">
        <v>7</v>
      </c>
      <c r="F3004">
        <v>1</v>
      </c>
      <c r="G3004" t="s">
        <v>36</v>
      </c>
      <c r="H3004">
        <v>0</v>
      </c>
      <c r="I3004" t="s">
        <v>97</v>
      </c>
      <c r="J3004" t="s">
        <v>25</v>
      </c>
      <c r="K3004" t="s">
        <v>25</v>
      </c>
      <c r="L3004">
        <v>44</v>
      </c>
      <c r="M3004" t="s">
        <v>23</v>
      </c>
      <c r="N3004" t="s">
        <v>23</v>
      </c>
      <c r="O3004" t="s">
        <v>23</v>
      </c>
      <c r="P3004">
        <v>0</v>
      </c>
      <c r="Q3004" t="s">
        <v>23</v>
      </c>
      <c r="R3004" t="s">
        <v>57</v>
      </c>
      <c r="S3004" t="s">
        <v>176</v>
      </c>
      <c r="T3004">
        <v>15</v>
      </c>
      <c r="U3004" t="s">
        <v>9486</v>
      </c>
      <c r="V3004">
        <v>15</v>
      </c>
      <c r="W3004">
        <v>156</v>
      </c>
      <c r="Z3004" t="s">
        <v>4964</v>
      </c>
      <c r="AA3004" s="1">
        <v>44401</v>
      </c>
      <c r="AB3004" s="1">
        <v>44111</v>
      </c>
      <c r="AC3004" t="s">
        <v>41</v>
      </c>
      <c r="AD3004" t="s">
        <v>9477</v>
      </c>
      <c r="AE3004" s="14">
        <v>13.7964354000139</v>
      </c>
      <c r="AF3004">
        <v>9</v>
      </c>
      <c r="AG3004" t="s">
        <v>31</v>
      </c>
      <c r="AH3004" t="s">
        <v>31</v>
      </c>
      <c r="AI3004" t="b">
        <v>1</v>
      </c>
      <c r="AJ3004" t="s">
        <v>36</v>
      </c>
      <c r="AK3004" t="s">
        <v>54</v>
      </c>
      <c r="AL3004" t="str">
        <f>IF(AmazonChurn[[#This Row],[Average Monthly Expenses]]&lt;=30,"Low",IF(AmazonChurn[[#This Row],[Average Monthly Expenses]]&lt;=60,"Medium","High"))</f>
        <v>Low</v>
      </c>
      <c r="AM3004" t="str">
        <f>IF(AmazonChurn[[#This Row],[Number of Complaints or Support]]&lt;3,"Low",IF(AmazonChurn[[#This Row],[Number of Complaints or Support]]&lt;=7,"Medium","High"))</f>
        <v>High</v>
      </c>
      <c r="AN3004" s="14">
        <f>AmazonChurn[[#This Row],[Number of Complaints or Support]]/AmazonChurn[[#This Row],[Account Length (in months)]]</f>
        <v>0.9</v>
      </c>
    </row>
    <row r="3005" spans="1:40" x14ac:dyDescent="0.25">
      <c r="A3005" t="s">
        <v>4965</v>
      </c>
      <c r="B3005" t="s">
        <v>36</v>
      </c>
      <c r="C3005">
        <v>4</v>
      </c>
      <c r="D3005">
        <v>4</v>
      </c>
      <c r="E3005">
        <v>7</v>
      </c>
      <c r="F3005">
        <v>1</v>
      </c>
      <c r="G3005" t="s">
        <v>36</v>
      </c>
      <c r="H3005">
        <v>0</v>
      </c>
      <c r="I3005" t="s">
        <v>357</v>
      </c>
      <c r="J3005" t="s">
        <v>25</v>
      </c>
      <c r="K3005" t="s">
        <v>25</v>
      </c>
      <c r="L3005">
        <v>35</v>
      </c>
      <c r="M3005" t="s">
        <v>23</v>
      </c>
      <c r="N3005" t="s">
        <v>23</v>
      </c>
      <c r="O3005" t="s">
        <v>23</v>
      </c>
      <c r="P3005">
        <v>0</v>
      </c>
      <c r="Q3005" t="s">
        <v>23</v>
      </c>
      <c r="R3005" t="s">
        <v>26</v>
      </c>
      <c r="S3005" t="s">
        <v>27</v>
      </c>
      <c r="T3005">
        <v>24</v>
      </c>
      <c r="U3005" t="s">
        <v>9483</v>
      </c>
      <c r="V3005">
        <v>24</v>
      </c>
      <c r="W3005">
        <v>106</v>
      </c>
      <c r="X3005" t="s">
        <v>163</v>
      </c>
      <c r="Y3005" t="s">
        <v>164</v>
      </c>
      <c r="Z3005" t="s">
        <v>1905</v>
      </c>
      <c r="AA3005" s="1">
        <v>44876</v>
      </c>
      <c r="AB3005" s="1">
        <v>43908</v>
      </c>
      <c r="AC3005" t="s">
        <v>41</v>
      </c>
      <c r="AD3005" t="s">
        <v>9477</v>
      </c>
      <c r="AE3005" s="14">
        <v>25.483309473094039</v>
      </c>
      <c r="AF3005">
        <v>9</v>
      </c>
      <c r="AG3005" t="s">
        <v>53</v>
      </c>
      <c r="AH3005" t="s">
        <v>9480</v>
      </c>
      <c r="AI3005" t="b">
        <v>1</v>
      </c>
      <c r="AJ3005" t="s">
        <v>36</v>
      </c>
      <c r="AK3005" t="s">
        <v>64</v>
      </c>
      <c r="AL3005" t="str">
        <f>IF(AmazonChurn[[#This Row],[Average Monthly Expenses]]&lt;=30,"Low",IF(AmazonChurn[[#This Row],[Average Monthly Expenses]]&lt;=60,"Medium","High"))</f>
        <v>Low</v>
      </c>
      <c r="AM3005" t="str">
        <f>IF(AmazonChurn[[#This Row],[Number of Complaints or Support]]&lt;3,"Low",IF(AmazonChurn[[#This Row],[Number of Complaints or Support]]&lt;=7,"Medium","High"))</f>
        <v>High</v>
      </c>
      <c r="AN3005" s="14">
        <f>AmazonChurn[[#This Row],[Number of Complaints or Support]]/AmazonChurn[[#This Row],[Account Length (in months)]]</f>
        <v>2.25</v>
      </c>
    </row>
    <row r="3006" spans="1:40" x14ac:dyDescent="0.25">
      <c r="A3006" t="s">
        <v>4966</v>
      </c>
      <c r="B3006" t="s">
        <v>36</v>
      </c>
      <c r="C3006">
        <v>11</v>
      </c>
      <c r="D3006">
        <v>2</v>
      </c>
      <c r="E3006">
        <v>12</v>
      </c>
      <c r="F3006">
        <v>1</v>
      </c>
      <c r="G3006" t="s">
        <v>36</v>
      </c>
      <c r="H3006">
        <v>0</v>
      </c>
      <c r="I3006" t="s">
        <v>92</v>
      </c>
      <c r="J3006" t="s">
        <v>25</v>
      </c>
      <c r="K3006" t="s">
        <v>25</v>
      </c>
      <c r="L3006">
        <v>62</v>
      </c>
      <c r="M3006" t="s">
        <v>23</v>
      </c>
      <c r="N3006" t="s">
        <v>23</v>
      </c>
      <c r="O3006" t="s">
        <v>23</v>
      </c>
      <c r="P3006">
        <v>0</v>
      </c>
      <c r="Q3006" t="s">
        <v>23</v>
      </c>
      <c r="R3006" t="s">
        <v>26</v>
      </c>
      <c r="S3006" t="s">
        <v>38</v>
      </c>
      <c r="T3006">
        <v>51</v>
      </c>
      <c r="U3006" t="s">
        <v>9484</v>
      </c>
      <c r="V3006">
        <v>51</v>
      </c>
      <c r="W3006">
        <v>581</v>
      </c>
      <c r="X3006" t="s">
        <v>141</v>
      </c>
      <c r="Y3006" t="s">
        <v>142</v>
      </c>
      <c r="Z3006" t="s">
        <v>1939</v>
      </c>
      <c r="AA3006" s="1">
        <v>45279</v>
      </c>
      <c r="AB3006" s="1">
        <v>44778</v>
      </c>
      <c r="AC3006" t="s">
        <v>41</v>
      </c>
      <c r="AD3006" t="s">
        <v>9477</v>
      </c>
      <c r="AE3006" s="14">
        <v>47.094935434000107</v>
      </c>
      <c r="AF3006">
        <v>5</v>
      </c>
      <c r="AG3006" t="s">
        <v>31</v>
      </c>
      <c r="AH3006" t="s">
        <v>31</v>
      </c>
      <c r="AI3006" t="b">
        <v>0</v>
      </c>
      <c r="AJ3006" t="s">
        <v>23</v>
      </c>
      <c r="AK3006" t="s">
        <v>73</v>
      </c>
      <c r="AL3006" t="str">
        <f>IF(AmazonChurn[[#This Row],[Average Monthly Expenses]]&lt;=30,"Low",IF(AmazonChurn[[#This Row],[Average Monthly Expenses]]&lt;=60,"Medium","High"))</f>
        <v>Medium</v>
      </c>
      <c r="AM3006" t="str">
        <f>IF(AmazonChurn[[#This Row],[Number of Complaints or Support]]&lt;3,"Low",IF(AmazonChurn[[#This Row],[Number of Complaints or Support]]&lt;=7,"Medium","High"))</f>
        <v>Medium</v>
      </c>
      <c r="AN3006" s="14">
        <f>AmazonChurn[[#This Row],[Number of Complaints or Support]]/AmazonChurn[[#This Row],[Account Length (in months)]]</f>
        <v>0.45454545454545453</v>
      </c>
    </row>
    <row r="3007" spans="1:40" x14ac:dyDescent="0.25">
      <c r="A3007" t="s">
        <v>4967</v>
      </c>
      <c r="B3007" t="s">
        <v>23</v>
      </c>
      <c r="C3007">
        <v>7</v>
      </c>
      <c r="D3007">
        <v>0</v>
      </c>
      <c r="E3007">
        <v>13</v>
      </c>
      <c r="F3007">
        <v>1</v>
      </c>
      <c r="G3007" t="s">
        <v>36</v>
      </c>
      <c r="H3007">
        <v>0</v>
      </c>
      <c r="I3007" t="s">
        <v>438</v>
      </c>
      <c r="J3007" t="s">
        <v>35</v>
      </c>
      <c r="K3007" t="s">
        <v>9472</v>
      </c>
      <c r="L3007">
        <v>66</v>
      </c>
      <c r="M3007" t="s">
        <v>23</v>
      </c>
      <c r="N3007" t="s">
        <v>36</v>
      </c>
      <c r="O3007" t="s">
        <v>23</v>
      </c>
      <c r="P3007">
        <v>0</v>
      </c>
      <c r="Q3007" t="s">
        <v>23</v>
      </c>
      <c r="R3007" t="s">
        <v>57</v>
      </c>
      <c r="S3007" t="s">
        <v>124</v>
      </c>
      <c r="T3007">
        <v>39</v>
      </c>
      <c r="U3007" t="s">
        <v>9484</v>
      </c>
      <c r="V3007">
        <v>39</v>
      </c>
      <c r="W3007">
        <v>286</v>
      </c>
      <c r="Z3007" t="s">
        <v>4968</v>
      </c>
      <c r="AA3007" s="1">
        <v>45080</v>
      </c>
      <c r="AB3007" s="1">
        <v>44793</v>
      </c>
      <c r="AC3007" t="s">
        <v>41</v>
      </c>
      <c r="AD3007" t="s">
        <v>9477</v>
      </c>
      <c r="AE3007" s="14">
        <v>40.479806693349033</v>
      </c>
      <c r="AF3007">
        <v>3</v>
      </c>
      <c r="AG3007" t="s">
        <v>69</v>
      </c>
      <c r="AH3007" t="s">
        <v>69</v>
      </c>
      <c r="AI3007" t="b">
        <v>0</v>
      </c>
      <c r="AJ3007" t="s">
        <v>23</v>
      </c>
      <c r="AK3007" t="s">
        <v>32</v>
      </c>
      <c r="AL3007" t="str">
        <f>IF(AmazonChurn[[#This Row],[Average Monthly Expenses]]&lt;=30,"Low",IF(AmazonChurn[[#This Row],[Average Monthly Expenses]]&lt;=60,"Medium","High"))</f>
        <v>Medium</v>
      </c>
      <c r="AM3007" t="str">
        <f>IF(AmazonChurn[[#This Row],[Number of Complaints or Support]]&lt;3,"Low",IF(AmazonChurn[[#This Row],[Number of Complaints or Support]]&lt;=7,"Medium","High"))</f>
        <v>Medium</v>
      </c>
      <c r="AN3007" s="14">
        <f>AmazonChurn[[#This Row],[Number of Complaints or Support]]/AmazonChurn[[#This Row],[Account Length (in months)]]</f>
        <v>0.42857142857142855</v>
      </c>
    </row>
    <row r="3008" spans="1:40" x14ac:dyDescent="0.25">
      <c r="A3008" t="s">
        <v>4969</v>
      </c>
      <c r="B3008" t="s">
        <v>23</v>
      </c>
      <c r="C3008">
        <v>3</v>
      </c>
      <c r="D3008">
        <v>0</v>
      </c>
      <c r="E3008">
        <v>5</v>
      </c>
      <c r="F3008">
        <v>1</v>
      </c>
      <c r="G3008" t="s">
        <v>36</v>
      </c>
      <c r="H3008">
        <v>0</v>
      </c>
      <c r="I3008" t="s">
        <v>145</v>
      </c>
      <c r="J3008" t="s">
        <v>35</v>
      </c>
      <c r="K3008" t="s">
        <v>9472</v>
      </c>
      <c r="L3008">
        <v>38</v>
      </c>
      <c r="M3008" t="s">
        <v>23</v>
      </c>
      <c r="N3008" t="s">
        <v>23</v>
      </c>
      <c r="O3008" t="s">
        <v>23</v>
      </c>
      <c r="P3008">
        <v>0</v>
      </c>
      <c r="Q3008" t="s">
        <v>23</v>
      </c>
      <c r="R3008" t="s">
        <v>26</v>
      </c>
      <c r="S3008" t="s">
        <v>130</v>
      </c>
      <c r="T3008">
        <v>43</v>
      </c>
      <c r="U3008" t="s">
        <v>9483</v>
      </c>
      <c r="V3008">
        <v>43</v>
      </c>
      <c r="W3008">
        <v>134</v>
      </c>
      <c r="Z3008" t="s">
        <v>4970</v>
      </c>
      <c r="AA3008" s="1">
        <v>44658</v>
      </c>
      <c r="AB3008" s="1">
        <v>44130</v>
      </c>
      <c r="AC3008" t="s">
        <v>30</v>
      </c>
      <c r="AD3008" t="s">
        <v>9475</v>
      </c>
      <c r="AE3008" s="14">
        <v>40.608698596816843</v>
      </c>
      <c r="AF3008">
        <v>1</v>
      </c>
      <c r="AG3008" t="s">
        <v>69</v>
      </c>
      <c r="AH3008" t="s">
        <v>69</v>
      </c>
      <c r="AI3008" t="b">
        <v>1</v>
      </c>
      <c r="AJ3008" t="s">
        <v>36</v>
      </c>
      <c r="AK3008" t="s">
        <v>54</v>
      </c>
      <c r="AL3008" t="str">
        <f>IF(AmazonChurn[[#This Row],[Average Monthly Expenses]]&lt;=30,"Low",IF(AmazonChurn[[#This Row],[Average Monthly Expenses]]&lt;=60,"Medium","High"))</f>
        <v>Medium</v>
      </c>
      <c r="AM3008" t="str">
        <f>IF(AmazonChurn[[#This Row],[Number of Complaints or Support]]&lt;3,"Low",IF(AmazonChurn[[#This Row],[Number of Complaints or Support]]&lt;=7,"Medium","High"))</f>
        <v>Low</v>
      </c>
      <c r="AN3008" s="14">
        <f>AmazonChurn[[#This Row],[Number of Complaints or Support]]/AmazonChurn[[#This Row],[Account Length (in months)]]</f>
        <v>0.33333333333333331</v>
      </c>
    </row>
    <row r="3009" spans="1:40" x14ac:dyDescent="0.25">
      <c r="A3009" t="s">
        <v>4971</v>
      </c>
      <c r="B3009" t="s">
        <v>23</v>
      </c>
      <c r="C3009">
        <v>61</v>
      </c>
      <c r="D3009">
        <v>0</v>
      </c>
      <c r="E3009">
        <v>0</v>
      </c>
      <c r="F3009">
        <v>0</v>
      </c>
      <c r="G3009" t="s">
        <v>23</v>
      </c>
      <c r="H3009">
        <v>0</v>
      </c>
      <c r="I3009" t="s">
        <v>88</v>
      </c>
      <c r="J3009" t="s">
        <v>35</v>
      </c>
      <c r="K3009" t="s">
        <v>9472</v>
      </c>
      <c r="L3009">
        <v>48</v>
      </c>
      <c r="M3009" t="s">
        <v>23</v>
      </c>
      <c r="N3009" t="s">
        <v>23</v>
      </c>
      <c r="O3009" t="s">
        <v>36</v>
      </c>
      <c r="P3009">
        <v>6</v>
      </c>
      <c r="Q3009" t="s">
        <v>23</v>
      </c>
      <c r="R3009" t="s">
        <v>57</v>
      </c>
      <c r="S3009" t="s">
        <v>124</v>
      </c>
      <c r="T3009">
        <v>11</v>
      </c>
      <c r="U3009" t="s">
        <v>9484</v>
      </c>
      <c r="V3009">
        <v>11</v>
      </c>
      <c r="W3009">
        <v>675</v>
      </c>
      <c r="Z3009" t="s">
        <v>4972</v>
      </c>
      <c r="AA3009" s="1">
        <v>44547</v>
      </c>
      <c r="AB3009" s="1">
        <v>44922</v>
      </c>
      <c r="AC3009" t="s">
        <v>48</v>
      </c>
      <c r="AD3009" t="s">
        <v>9476</v>
      </c>
      <c r="AE3009" s="14">
        <v>10.136489352739821</v>
      </c>
      <c r="AF3009">
        <v>6</v>
      </c>
      <c r="AG3009" t="s">
        <v>69</v>
      </c>
      <c r="AH3009" t="s">
        <v>69</v>
      </c>
      <c r="AI3009" t="b">
        <v>1</v>
      </c>
      <c r="AJ3009" t="s">
        <v>36</v>
      </c>
      <c r="AK3009" t="s">
        <v>64</v>
      </c>
      <c r="AL3009" t="str">
        <f>IF(AmazonChurn[[#This Row],[Average Monthly Expenses]]&lt;=30,"Low",IF(AmazonChurn[[#This Row],[Average Monthly Expenses]]&lt;=60,"Medium","High"))</f>
        <v>Low</v>
      </c>
      <c r="AM3009" t="str">
        <f>IF(AmazonChurn[[#This Row],[Number of Complaints or Support]]&lt;3,"Low",IF(AmazonChurn[[#This Row],[Number of Complaints or Support]]&lt;=7,"Medium","High"))</f>
        <v>Medium</v>
      </c>
      <c r="AN3009" s="14">
        <f>AmazonChurn[[#This Row],[Number of Complaints or Support]]/AmazonChurn[[#This Row],[Account Length (in months)]]</f>
        <v>9.8360655737704916E-2</v>
      </c>
    </row>
    <row r="3010" spans="1:40" x14ac:dyDescent="0.25">
      <c r="A3010" t="s">
        <v>4973</v>
      </c>
      <c r="B3010" t="s">
        <v>23</v>
      </c>
      <c r="C3010">
        <v>64</v>
      </c>
      <c r="D3010">
        <v>0</v>
      </c>
      <c r="E3010">
        <v>5</v>
      </c>
      <c r="F3010">
        <v>1</v>
      </c>
      <c r="G3010" t="s">
        <v>36</v>
      </c>
      <c r="H3010">
        <v>0</v>
      </c>
      <c r="I3010" t="s">
        <v>129</v>
      </c>
      <c r="J3010" t="s">
        <v>35</v>
      </c>
      <c r="K3010" t="s">
        <v>9472</v>
      </c>
      <c r="L3010">
        <v>48</v>
      </c>
      <c r="M3010" t="s">
        <v>23</v>
      </c>
      <c r="N3010" t="s">
        <v>23</v>
      </c>
      <c r="O3010" t="s">
        <v>23</v>
      </c>
      <c r="P3010">
        <v>0</v>
      </c>
      <c r="Q3010" t="s">
        <v>36</v>
      </c>
      <c r="R3010" t="s">
        <v>37</v>
      </c>
      <c r="S3010" t="s">
        <v>27</v>
      </c>
      <c r="T3010">
        <v>37</v>
      </c>
      <c r="U3010" t="s">
        <v>9483</v>
      </c>
      <c r="V3010">
        <v>37</v>
      </c>
      <c r="W3010">
        <v>2374</v>
      </c>
      <c r="Z3010" t="s">
        <v>2305</v>
      </c>
      <c r="AA3010" s="1">
        <v>44840</v>
      </c>
      <c r="AB3010" s="1">
        <v>44087</v>
      </c>
      <c r="AC3010" t="s">
        <v>48</v>
      </c>
      <c r="AD3010" t="s">
        <v>9476</v>
      </c>
      <c r="AE3010" s="14">
        <v>37.448830236736697</v>
      </c>
      <c r="AF3010">
        <v>7</v>
      </c>
      <c r="AG3010" t="s">
        <v>53</v>
      </c>
      <c r="AH3010" t="s">
        <v>9480</v>
      </c>
      <c r="AI3010" t="b">
        <v>1</v>
      </c>
      <c r="AJ3010" t="s">
        <v>36</v>
      </c>
      <c r="AK3010" t="s">
        <v>54</v>
      </c>
      <c r="AL3010" t="str">
        <f>IF(AmazonChurn[[#This Row],[Average Monthly Expenses]]&lt;=30,"Low",IF(AmazonChurn[[#This Row],[Average Monthly Expenses]]&lt;=60,"Medium","High"))</f>
        <v>Medium</v>
      </c>
      <c r="AM3010" t="str">
        <f>IF(AmazonChurn[[#This Row],[Number of Complaints or Support]]&lt;3,"Low",IF(AmazonChurn[[#This Row],[Number of Complaints or Support]]&lt;=7,"Medium","High"))</f>
        <v>Medium</v>
      </c>
      <c r="AN3010" s="14">
        <f>AmazonChurn[[#This Row],[Number of Complaints or Support]]/AmazonChurn[[#This Row],[Account Length (in months)]]</f>
        <v>0.109375</v>
      </c>
    </row>
    <row r="3011" spans="1:40" x14ac:dyDescent="0.25">
      <c r="A3011" t="s">
        <v>4974</v>
      </c>
      <c r="B3011" t="s">
        <v>23</v>
      </c>
      <c r="C3011">
        <v>4</v>
      </c>
      <c r="D3011">
        <v>0</v>
      </c>
      <c r="E3011">
        <v>1</v>
      </c>
      <c r="F3011">
        <v>1</v>
      </c>
      <c r="G3011" t="s">
        <v>36</v>
      </c>
      <c r="H3011">
        <v>0</v>
      </c>
      <c r="I3011" t="s">
        <v>314</v>
      </c>
      <c r="J3011" t="s">
        <v>35</v>
      </c>
      <c r="K3011" t="s">
        <v>9472</v>
      </c>
      <c r="L3011">
        <v>53</v>
      </c>
      <c r="M3011" t="s">
        <v>23</v>
      </c>
      <c r="N3011" t="s">
        <v>23</v>
      </c>
      <c r="O3011" t="s">
        <v>23</v>
      </c>
      <c r="P3011">
        <v>0</v>
      </c>
      <c r="Q3011" t="s">
        <v>36</v>
      </c>
      <c r="R3011" t="s">
        <v>26</v>
      </c>
      <c r="S3011" t="s">
        <v>38</v>
      </c>
      <c r="T3011">
        <v>42</v>
      </c>
      <c r="U3011" t="s">
        <v>9484</v>
      </c>
      <c r="V3011">
        <v>42</v>
      </c>
      <c r="W3011">
        <v>166</v>
      </c>
      <c r="Z3011" t="s">
        <v>4975</v>
      </c>
      <c r="AA3011" s="1">
        <v>44973</v>
      </c>
      <c r="AB3011" s="1">
        <v>44060</v>
      </c>
      <c r="AC3011" t="s">
        <v>30</v>
      </c>
      <c r="AD3011" t="s">
        <v>9475</v>
      </c>
      <c r="AE3011" s="14">
        <v>34.782021896698353</v>
      </c>
      <c r="AF3011">
        <v>8</v>
      </c>
      <c r="AG3011" t="s">
        <v>31</v>
      </c>
      <c r="AH3011" t="s">
        <v>31</v>
      </c>
      <c r="AI3011" t="b">
        <v>1</v>
      </c>
      <c r="AJ3011" t="s">
        <v>36</v>
      </c>
      <c r="AK3011" t="s">
        <v>73</v>
      </c>
      <c r="AL3011" t="str">
        <f>IF(AmazonChurn[[#This Row],[Average Monthly Expenses]]&lt;=30,"Low",IF(AmazonChurn[[#This Row],[Average Monthly Expenses]]&lt;=60,"Medium","High"))</f>
        <v>Medium</v>
      </c>
      <c r="AM3011" t="str">
        <f>IF(AmazonChurn[[#This Row],[Number of Complaints or Support]]&lt;3,"Low",IF(AmazonChurn[[#This Row],[Number of Complaints or Support]]&lt;=7,"Medium","High"))</f>
        <v>High</v>
      </c>
      <c r="AN3011" s="14">
        <f>AmazonChurn[[#This Row],[Number of Complaints or Support]]/AmazonChurn[[#This Row],[Account Length (in months)]]</f>
        <v>2</v>
      </c>
    </row>
    <row r="3012" spans="1:40" x14ac:dyDescent="0.25">
      <c r="A3012" t="s">
        <v>4976</v>
      </c>
      <c r="B3012" t="s">
        <v>36</v>
      </c>
      <c r="C3012">
        <v>59</v>
      </c>
      <c r="D3012">
        <v>4</v>
      </c>
      <c r="E3012">
        <v>3</v>
      </c>
      <c r="F3012">
        <v>1</v>
      </c>
      <c r="G3012" t="s">
        <v>36</v>
      </c>
      <c r="H3012">
        <v>0</v>
      </c>
      <c r="I3012" t="s">
        <v>105</v>
      </c>
      <c r="J3012" t="s">
        <v>35</v>
      </c>
      <c r="K3012" t="s">
        <v>9472</v>
      </c>
      <c r="L3012">
        <v>75</v>
      </c>
      <c r="M3012" t="s">
        <v>23</v>
      </c>
      <c r="N3012" t="s">
        <v>36</v>
      </c>
      <c r="O3012" t="s">
        <v>23</v>
      </c>
      <c r="P3012">
        <v>0</v>
      </c>
      <c r="Q3012" t="s">
        <v>23</v>
      </c>
      <c r="R3012" t="s">
        <v>26</v>
      </c>
      <c r="S3012" t="s">
        <v>38</v>
      </c>
      <c r="T3012">
        <v>40</v>
      </c>
      <c r="U3012" t="s">
        <v>9484</v>
      </c>
      <c r="V3012">
        <v>40</v>
      </c>
      <c r="W3012">
        <v>2379</v>
      </c>
      <c r="X3012" t="s">
        <v>141</v>
      </c>
      <c r="Y3012" t="s">
        <v>142</v>
      </c>
      <c r="Z3012" t="s">
        <v>3555</v>
      </c>
      <c r="AA3012" s="1">
        <v>44868</v>
      </c>
      <c r="AB3012" s="1">
        <v>44257</v>
      </c>
      <c r="AC3012" t="s">
        <v>41</v>
      </c>
      <c r="AD3012" t="s">
        <v>9477</v>
      </c>
      <c r="AE3012" s="14">
        <v>46.361388672895679</v>
      </c>
      <c r="AF3012">
        <v>1</v>
      </c>
      <c r="AG3012" t="s">
        <v>69</v>
      </c>
      <c r="AH3012" t="s">
        <v>69</v>
      </c>
      <c r="AI3012" t="b">
        <v>1</v>
      </c>
      <c r="AJ3012" t="s">
        <v>36</v>
      </c>
      <c r="AK3012" t="s">
        <v>73</v>
      </c>
      <c r="AL3012" t="str">
        <f>IF(AmazonChurn[[#This Row],[Average Monthly Expenses]]&lt;=30,"Low",IF(AmazonChurn[[#This Row],[Average Monthly Expenses]]&lt;=60,"Medium","High"))</f>
        <v>Medium</v>
      </c>
      <c r="AM3012" t="str">
        <f>IF(AmazonChurn[[#This Row],[Number of Complaints or Support]]&lt;3,"Low",IF(AmazonChurn[[#This Row],[Number of Complaints or Support]]&lt;=7,"Medium","High"))</f>
        <v>Low</v>
      </c>
      <c r="AN3012" s="14">
        <f>AmazonChurn[[#This Row],[Number of Complaints or Support]]/AmazonChurn[[#This Row],[Account Length (in months)]]</f>
        <v>1.6949152542372881E-2</v>
      </c>
    </row>
    <row r="3013" spans="1:40" x14ac:dyDescent="0.25">
      <c r="A3013" t="s">
        <v>4977</v>
      </c>
      <c r="B3013" t="s">
        <v>23</v>
      </c>
      <c r="C3013">
        <v>67</v>
      </c>
      <c r="D3013">
        <v>0</v>
      </c>
      <c r="E3013">
        <v>3</v>
      </c>
      <c r="F3013">
        <v>1</v>
      </c>
      <c r="G3013" t="s">
        <v>36</v>
      </c>
      <c r="H3013">
        <v>0</v>
      </c>
      <c r="I3013" t="s">
        <v>129</v>
      </c>
      <c r="J3013" t="s">
        <v>35</v>
      </c>
      <c r="K3013" t="s">
        <v>9472</v>
      </c>
      <c r="L3013">
        <v>48</v>
      </c>
      <c r="M3013" t="s">
        <v>23</v>
      </c>
      <c r="N3013" t="s">
        <v>23</v>
      </c>
      <c r="O3013" t="s">
        <v>23</v>
      </c>
      <c r="P3013">
        <v>0</v>
      </c>
      <c r="Q3013" t="s">
        <v>23</v>
      </c>
      <c r="R3013" t="s">
        <v>37</v>
      </c>
      <c r="S3013" t="s">
        <v>27</v>
      </c>
      <c r="T3013">
        <v>18</v>
      </c>
      <c r="U3013" t="s">
        <v>9483</v>
      </c>
      <c r="V3013">
        <v>18</v>
      </c>
      <c r="W3013">
        <v>1216</v>
      </c>
      <c r="Z3013" t="s">
        <v>4978</v>
      </c>
      <c r="AA3013" s="1">
        <v>45241</v>
      </c>
      <c r="AB3013" s="1">
        <v>44421</v>
      </c>
      <c r="AC3013" t="s">
        <v>48</v>
      </c>
      <c r="AD3013" t="s">
        <v>9476</v>
      </c>
      <c r="AE3013" s="14">
        <v>17.051756731831709</v>
      </c>
      <c r="AF3013">
        <v>4</v>
      </c>
      <c r="AG3013" t="s">
        <v>31</v>
      </c>
      <c r="AH3013" t="s">
        <v>31</v>
      </c>
      <c r="AI3013" t="b">
        <v>0</v>
      </c>
      <c r="AJ3013" t="s">
        <v>23</v>
      </c>
      <c r="AK3013" t="s">
        <v>64</v>
      </c>
      <c r="AL3013" t="str">
        <f>IF(AmazonChurn[[#This Row],[Average Monthly Expenses]]&lt;=30,"Low",IF(AmazonChurn[[#This Row],[Average Monthly Expenses]]&lt;=60,"Medium","High"))</f>
        <v>Low</v>
      </c>
      <c r="AM3013" t="str">
        <f>IF(AmazonChurn[[#This Row],[Number of Complaints or Support]]&lt;3,"Low",IF(AmazonChurn[[#This Row],[Number of Complaints or Support]]&lt;=7,"Medium","High"))</f>
        <v>Medium</v>
      </c>
      <c r="AN3013" s="14">
        <f>AmazonChurn[[#This Row],[Number of Complaints or Support]]/AmazonChurn[[#This Row],[Account Length (in months)]]</f>
        <v>5.9701492537313432E-2</v>
      </c>
    </row>
    <row r="3014" spans="1:40" x14ac:dyDescent="0.25">
      <c r="A3014" t="s">
        <v>4979</v>
      </c>
      <c r="B3014" t="s">
        <v>23</v>
      </c>
      <c r="C3014">
        <v>59</v>
      </c>
      <c r="D3014">
        <v>0</v>
      </c>
      <c r="E3014">
        <v>0</v>
      </c>
      <c r="F3014">
        <v>0</v>
      </c>
      <c r="G3014" t="s">
        <v>23</v>
      </c>
      <c r="H3014">
        <v>0</v>
      </c>
      <c r="I3014" t="s">
        <v>357</v>
      </c>
      <c r="J3014" t="s">
        <v>25</v>
      </c>
      <c r="K3014" t="s">
        <v>25</v>
      </c>
      <c r="L3014">
        <v>39</v>
      </c>
      <c r="M3014" t="s">
        <v>23</v>
      </c>
      <c r="N3014" t="s">
        <v>23</v>
      </c>
      <c r="O3014" t="s">
        <v>36</v>
      </c>
      <c r="P3014">
        <v>6</v>
      </c>
      <c r="Q3014" t="s">
        <v>23</v>
      </c>
      <c r="R3014" t="s">
        <v>57</v>
      </c>
      <c r="S3014" t="s">
        <v>130</v>
      </c>
      <c r="T3014">
        <v>13</v>
      </c>
      <c r="U3014" t="s">
        <v>9483</v>
      </c>
      <c r="V3014">
        <v>13</v>
      </c>
      <c r="W3014">
        <v>739</v>
      </c>
      <c r="Z3014" t="s">
        <v>2721</v>
      </c>
      <c r="AA3014" s="1">
        <v>43878</v>
      </c>
      <c r="AB3014" s="1">
        <v>44695</v>
      </c>
      <c r="AC3014" t="s">
        <v>30</v>
      </c>
      <c r="AD3014" t="s">
        <v>9475</v>
      </c>
      <c r="AE3014" s="14">
        <v>13.852784804024219</v>
      </c>
      <c r="AF3014">
        <v>2</v>
      </c>
      <c r="AG3014" t="s">
        <v>53</v>
      </c>
      <c r="AH3014" t="s">
        <v>9480</v>
      </c>
      <c r="AI3014" t="b">
        <v>0</v>
      </c>
      <c r="AJ3014" t="s">
        <v>23</v>
      </c>
      <c r="AK3014" t="s">
        <v>32</v>
      </c>
      <c r="AL3014" t="str">
        <f>IF(AmazonChurn[[#This Row],[Average Monthly Expenses]]&lt;=30,"Low",IF(AmazonChurn[[#This Row],[Average Monthly Expenses]]&lt;=60,"Medium","High"))</f>
        <v>Low</v>
      </c>
      <c r="AM3014" t="str">
        <f>IF(AmazonChurn[[#This Row],[Number of Complaints or Support]]&lt;3,"Low",IF(AmazonChurn[[#This Row],[Number of Complaints or Support]]&lt;=7,"Medium","High"))</f>
        <v>Low</v>
      </c>
      <c r="AN3014" s="14">
        <f>AmazonChurn[[#This Row],[Number of Complaints or Support]]/AmazonChurn[[#This Row],[Account Length (in months)]]</f>
        <v>3.3898305084745763E-2</v>
      </c>
    </row>
    <row r="3015" spans="1:40" x14ac:dyDescent="0.25">
      <c r="A3015" t="s">
        <v>4980</v>
      </c>
      <c r="B3015" t="s">
        <v>23</v>
      </c>
      <c r="C3015">
        <v>56</v>
      </c>
      <c r="D3015">
        <v>0</v>
      </c>
      <c r="E3015">
        <v>13</v>
      </c>
      <c r="F3015">
        <v>1</v>
      </c>
      <c r="G3015" t="s">
        <v>36</v>
      </c>
      <c r="H3015">
        <v>0</v>
      </c>
      <c r="I3015" t="s">
        <v>145</v>
      </c>
      <c r="J3015" t="s">
        <v>35</v>
      </c>
      <c r="K3015" t="s">
        <v>9472</v>
      </c>
      <c r="L3015">
        <v>57</v>
      </c>
      <c r="M3015" t="s">
        <v>23</v>
      </c>
      <c r="N3015" t="s">
        <v>23</v>
      </c>
      <c r="O3015" t="s">
        <v>23</v>
      </c>
      <c r="P3015">
        <v>0</v>
      </c>
      <c r="Q3015" t="s">
        <v>23</v>
      </c>
      <c r="R3015" t="s">
        <v>37</v>
      </c>
      <c r="S3015" t="s">
        <v>124</v>
      </c>
      <c r="T3015">
        <v>55</v>
      </c>
      <c r="U3015" t="s">
        <v>9484</v>
      </c>
      <c r="V3015">
        <v>55</v>
      </c>
      <c r="W3015">
        <v>3088</v>
      </c>
      <c r="Z3015" t="s">
        <v>4981</v>
      </c>
      <c r="AA3015" s="1">
        <v>43862</v>
      </c>
      <c r="AB3015" s="1">
        <v>44642</v>
      </c>
      <c r="AC3015" t="s">
        <v>41</v>
      </c>
      <c r="AD3015" t="s">
        <v>9477</v>
      </c>
      <c r="AE3015" s="14">
        <v>49.58850573123221</v>
      </c>
      <c r="AF3015">
        <v>2</v>
      </c>
      <c r="AG3015" t="s">
        <v>69</v>
      </c>
      <c r="AH3015" t="s">
        <v>69</v>
      </c>
      <c r="AI3015" t="b">
        <v>1</v>
      </c>
      <c r="AJ3015" t="s">
        <v>36</v>
      </c>
      <c r="AK3015" t="s">
        <v>32</v>
      </c>
      <c r="AL3015" t="str">
        <f>IF(AmazonChurn[[#This Row],[Average Monthly Expenses]]&lt;=30,"Low",IF(AmazonChurn[[#This Row],[Average Monthly Expenses]]&lt;=60,"Medium","High"))</f>
        <v>Medium</v>
      </c>
      <c r="AM3015" t="str">
        <f>IF(AmazonChurn[[#This Row],[Number of Complaints or Support]]&lt;3,"Low",IF(AmazonChurn[[#This Row],[Number of Complaints or Support]]&lt;=7,"Medium","High"))</f>
        <v>Low</v>
      </c>
      <c r="AN3015" s="14">
        <f>AmazonChurn[[#This Row],[Number of Complaints or Support]]/AmazonChurn[[#This Row],[Account Length (in months)]]</f>
        <v>3.5714285714285712E-2</v>
      </c>
    </row>
    <row r="3016" spans="1:40" x14ac:dyDescent="0.25">
      <c r="A3016" t="s">
        <v>4982</v>
      </c>
      <c r="B3016" t="s">
        <v>23</v>
      </c>
      <c r="C3016">
        <v>62</v>
      </c>
      <c r="D3016">
        <v>0</v>
      </c>
      <c r="E3016">
        <v>0</v>
      </c>
      <c r="F3016">
        <v>0</v>
      </c>
      <c r="G3016" t="s">
        <v>23</v>
      </c>
      <c r="H3016">
        <v>0</v>
      </c>
      <c r="I3016" t="s">
        <v>346</v>
      </c>
      <c r="J3016" t="s">
        <v>25</v>
      </c>
      <c r="K3016" t="s">
        <v>25</v>
      </c>
      <c r="L3016">
        <v>51</v>
      </c>
      <c r="M3016" t="s">
        <v>23</v>
      </c>
      <c r="N3016" t="s">
        <v>23</v>
      </c>
      <c r="O3016" t="s">
        <v>36</v>
      </c>
      <c r="P3016">
        <v>6</v>
      </c>
      <c r="Q3016" t="s">
        <v>23</v>
      </c>
      <c r="R3016" t="s">
        <v>57</v>
      </c>
      <c r="S3016" t="s">
        <v>130</v>
      </c>
      <c r="T3016">
        <v>5</v>
      </c>
      <c r="U3016" t="s">
        <v>9483</v>
      </c>
      <c r="V3016">
        <v>5</v>
      </c>
      <c r="W3016">
        <v>333</v>
      </c>
      <c r="Z3016" t="s">
        <v>2665</v>
      </c>
      <c r="AA3016" s="1">
        <v>45199</v>
      </c>
      <c r="AB3016" s="1">
        <v>43990</v>
      </c>
      <c r="AC3016" t="s">
        <v>30</v>
      </c>
      <c r="AD3016" t="s">
        <v>9475</v>
      </c>
      <c r="AE3016" s="14">
        <v>4.3868142520127282</v>
      </c>
      <c r="AF3016">
        <v>9</v>
      </c>
      <c r="AG3016" t="s">
        <v>31</v>
      </c>
      <c r="AH3016" t="s">
        <v>31</v>
      </c>
      <c r="AI3016" t="b">
        <v>1</v>
      </c>
      <c r="AJ3016" t="s">
        <v>36</v>
      </c>
      <c r="AK3016" t="s">
        <v>73</v>
      </c>
      <c r="AL3016" t="str">
        <f>IF(AmazonChurn[[#This Row],[Average Monthly Expenses]]&lt;=30,"Low",IF(AmazonChurn[[#This Row],[Average Monthly Expenses]]&lt;=60,"Medium","High"))</f>
        <v>Low</v>
      </c>
      <c r="AM3016" t="str">
        <f>IF(AmazonChurn[[#This Row],[Number of Complaints or Support]]&lt;3,"Low",IF(AmazonChurn[[#This Row],[Number of Complaints or Support]]&lt;=7,"Medium","High"))</f>
        <v>High</v>
      </c>
      <c r="AN3016" s="14">
        <f>AmazonChurn[[#This Row],[Number of Complaints or Support]]/AmazonChurn[[#This Row],[Account Length (in months)]]</f>
        <v>0.14516129032258066</v>
      </c>
    </row>
    <row r="3017" spans="1:40" x14ac:dyDescent="0.25">
      <c r="A3017" t="s">
        <v>4984</v>
      </c>
      <c r="B3017" t="s">
        <v>23</v>
      </c>
      <c r="C3017">
        <v>3</v>
      </c>
      <c r="D3017">
        <v>0</v>
      </c>
      <c r="E3017">
        <v>0</v>
      </c>
      <c r="F3017">
        <v>0</v>
      </c>
      <c r="G3017" t="s">
        <v>23</v>
      </c>
      <c r="H3017">
        <v>0</v>
      </c>
      <c r="I3017" t="s">
        <v>129</v>
      </c>
      <c r="J3017" t="s">
        <v>35</v>
      </c>
      <c r="K3017" t="s">
        <v>9472</v>
      </c>
      <c r="L3017">
        <v>59</v>
      </c>
      <c r="M3017" t="s">
        <v>23</v>
      </c>
      <c r="N3017" t="s">
        <v>23</v>
      </c>
      <c r="O3017" t="s">
        <v>36</v>
      </c>
      <c r="P3017">
        <v>3</v>
      </c>
      <c r="Q3017" t="s">
        <v>23</v>
      </c>
      <c r="R3017" t="s">
        <v>37</v>
      </c>
      <c r="S3017" t="s">
        <v>130</v>
      </c>
      <c r="T3017">
        <v>7</v>
      </c>
      <c r="U3017" t="s">
        <v>9483</v>
      </c>
      <c r="V3017">
        <v>7</v>
      </c>
      <c r="W3017">
        <v>21</v>
      </c>
      <c r="Z3017" t="s">
        <v>4023</v>
      </c>
      <c r="AA3017" s="1">
        <v>44221</v>
      </c>
      <c r="AB3017" s="1">
        <v>45273</v>
      </c>
      <c r="AC3017" t="s">
        <v>48</v>
      </c>
      <c r="AD3017" t="s">
        <v>9476</v>
      </c>
      <c r="AE3017" s="14">
        <v>6.8569122289408311</v>
      </c>
      <c r="AF3017">
        <v>3</v>
      </c>
      <c r="AG3017" t="s">
        <v>69</v>
      </c>
      <c r="AH3017" t="s">
        <v>69</v>
      </c>
      <c r="AI3017" t="b">
        <v>0</v>
      </c>
      <c r="AJ3017" t="s">
        <v>23</v>
      </c>
      <c r="AK3017" t="s">
        <v>73</v>
      </c>
      <c r="AL3017" t="str">
        <f>IF(AmazonChurn[[#This Row],[Average Monthly Expenses]]&lt;=30,"Low",IF(AmazonChurn[[#This Row],[Average Monthly Expenses]]&lt;=60,"Medium","High"))</f>
        <v>Low</v>
      </c>
      <c r="AM3017" t="str">
        <f>IF(AmazonChurn[[#This Row],[Number of Complaints or Support]]&lt;3,"Low",IF(AmazonChurn[[#This Row],[Number of Complaints or Support]]&lt;=7,"Medium","High"))</f>
        <v>Medium</v>
      </c>
      <c r="AN3017" s="14">
        <f>AmazonChurn[[#This Row],[Number of Complaints or Support]]/AmazonChurn[[#This Row],[Account Length (in months)]]</f>
        <v>1</v>
      </c>
    </row>
    <row r="3018" spans="1:40" x14ac:dyDescent="0.25">
      <c r="A3018" t="s">
        <v>4985</v>
      </c>
      <c r="B3018" t="s">
        <v>23</v>
      </c>
      <c r="C3018">
        <v>38</v>
      </c>
      <c r="D3018">
        <v>0</v>
      </c>
      <c r="E3018">
        <v>4</v>
      </c>
      <c r="F3018">
        <v>0</v>
      </c>
      <c r="G3018" t="s">
        <v>23</v>
      </c>
      <c r="H3018">
        <v>73</v>
      </c>
      <c r="I3018" t="s">
        <v>217</v>
      </c>
      <c r="J3018" t="s">
        <v>35</v>
      </c>
      <c r="K3018" t="s">
        <v>9472</v>
      </c>
      <c r="L3018">
        <v>54</v>
      </c>
      <c r="M3018" t="s">
        <v>23</v>
      </c>
      <c r="N3018" t="s">
        <v>23</v>
      </c>
      <c r="O3018" t="s">
        <v>23</v>
      </c>
      <c r="P3018">
        <v>0</v>
      </c>
      <c r="Q3018" t="s">
        <v>36</v>
      </c>
      <c r="R3018" t="s">
        <v>26</v>
      </c>
      <c r="S3018" t="s">
        <v>38</v>
      </c>
      <c r="T3018">
        <v>52</v>
      </c>
      <c r="U3018" t="s">
        <v>9484</v>
      </c>
      <c r="V3018">
        <v>52</v>
      </c>
      <c r="W3018">
        <v>1986</v>
      </c>
      <c r="Z3018" t="s">
        <v>4986</v>
      </c>
      <c r="AA3018" s="1">
        <v>45224</v>
      </c>
      <c r="AB3018" s="1">
        <v>43969</v>
      </c>
      <c r="AC3018" t="s">
        <v>48</v>
      </c>
      <c r="AD3018" t="s">
        <v>9476</v>
      </c>
      <c r="AE3018" s="14">
        <v>54.838560577660658</v>
      </c>
      <c r="AF3018">
        <v>9</v>
      </c>
      <c r="AG3018" t="s">
        <v>31</v>
      </c>
      <c r="AH3018" t="s">
        <v>31</v>
      </c>
      <c r="AI3018" t="b">
        <v>1</v>
      </c>
      <c r="AJ3018" t="s">
        <v>36</v>
      </c>
      <c r="AK3018" t="s">
        <v>54</v>
      </c>
      <c r="AL3018" t="str">
        <f>IF(AmazonChurn[[#This Row],[Average Monthly Expenses]]&lt;=30,"Low",IF(AmazonChurn[[#This Row],[Average Monthly Expenses]]&lt;=60,"Medium","High"))</f>
        <v>Medium</v>
      </c>
      <c r="AM3018" t="str">
        <f>IF(AmazonChurn[[#This Row],[Number of Complaints or Support]]&lt;3,"Low",IF(AmazonChurn[[#This Row],[Number of Complaints or Support]]&lt;=7,"Medium","High"))</f>
        <v>High</v>
      </c>
      <c r="AN3018" s="14">
        <f>AmazonChurn[[#This Row],[Number of Complaints or Support]]/AmazonChurn[[#This Row],[Account Length (in months)]]</f>
        <v>0.23684210526315788</v>
      </c>
    </row>
    <row r="3019" spans="1:40" x14ac:dyDescent="0.25">
      <c r="A3019" t="s">
        <v>4987</v>
      </c>
      <c r="B3019" t="s">
        <v>36</v>
      </c>
      <c r="C3019">
        <v>53</v>
      </c>
      <c r="D3019">
        <v>2</v>
      </c>
      <c r="E3019">
        <v>2</v>
      </c>
      <c r="F3019">
        <v>1</v>
      </c>
      <c r="G3019" t="s">
        <v>36</v>
      </c>
      <c r="H3019">
        <v>0</v>
      </c>
      <c r="I3019" t="s">
        <v>184</v>
      </c>
      <c r="J3019" t="s">
        <v>25</v>
      </c>
      <c r="K3019" t="s">
        <v>25</v>
      </c>
      <c r="L3019">
        <v>72</v>
      </c>
      <c r="M3019" t="s">
        <v>23</v>
      </c>
      <c r="N3019" t="s">
        <v>36</v>
      </c>
      <c r="O3019" t="s">
        <v>23</v>
      </c>
      <c r="P3019">
        <v>0</v>
      </c>
      <c r="Q3019" t="s">
        <v>36</v>
      </c>
      <c r="R3019" t="s">
        <v>37</v>
      </c>
      <c r="S3019" t="s">
        <v>124</v>
      </c>
      <c r="T3019">
        <v>63</v>
      </c>
      <c r="U3019" t="s">
        <v>9484</v>
      </c>
      <c r="V3019">
        <v>63</v>
      </c>
      <c r="W3019">
        <v>3323</v>
      </c>
      <c r="X3019" t="s">
        <v>110</v>
      </c>
      <c r="Y3019" t="s">
        <v>111</v>
      </c>
      <c r="Z3019" t="s">
        <v>4988</v>
      </c>
      <c r="AA3019" s="1">
        <v>44904</v>
      </c>
      <c r="AB3019" s="1">
        <v>45098</v>
      </c>
      <c r="AC3019" t="s">
        <v>48</v>
      </c>
      <c r="AD3019" t="s">
        <v>9476</v>
      </c>
      <c r="AE3019" s="14">
        <v>74.920764594597813</v>
      </c>
      <c r="AF3019">
        <v>0</v>
      </c>
      <c r="AG3019" t="s">
        <v>53</v>
      </c>
      <c r="AH3019" t="s">
        <v>9480</v>
      </c>
      <c r="AI3019" t="b">
        <v>0</v>
      </c>
      <c r="AJ3019" t="s">
        <v>23</v>
      </c>
      <c r="AK3019" t="s">
        <v>64</v>
      </c>
      <c r="AL3019" t="str">
        <f>IF(AmazonChurn[[#This Row],[Average Monthly Expenses]]&lt;=30,"Low",IF(AmazonChurn[[#This Row],[Average Monthly Expenses]]&lt;=60,"Medium","High"))</f>
        <v>High</v>
      </c>
      <c r="AM3019" t="str">
        <f>IF(AmazonChurn[[#This Row],[Number of Complaints or Support]]&lt;3,"Low",IF(AmazonChurn[[#This Row],[Number of Complaints or Support]]&lt;=7,"Medium","High"))</f>
        <v>Low</v>
      </c>
      <c r="AN3019" s="14">
        <f>AmazonChurn[[#This Row],[Number of Complaints or Support]]/AmazonChurn[[#This Row],[Account Length (in months)]]</f>
        <v>0</v>
      </c>
    </row>
    <row r="3020" spans="1:40" x14ac:dyDescent="0.25">
      <c r="A3020" t="s">
        <v>4989</v>
      </c>
      <c r="B3020" t="s">
        <v>23</v>
      </c>
      <c r="C3020">
        <v>9</v>
      </c>
      <c r="D3020">
        <v>0</v>
      </c>
      <c r="E3020">
        <v>13</v>
      </c>
      <c r="F3020">
        <v>1</v>
      </c>
      <c r="G3020" t="s">
        <v>36</v>
      </c>
      <c r="H3020">
        <v>0</v>
      </c>
      <c r="I3020" t="s">
        <v>50</v>
      </c>
      <c r="J3020" t="s">
        <v>25</v>
      </c>
      <c r="K3020" t="s">
        <v>25</v>
      </c>
      <c r="L3020">
        <v>25</v>
      </c>
      <c r="M3020" t="s">
        <v>36</v>
      </c>
      <c r="N3020" t="s">
        <v>23</v>
      </c>
      <c r="O3020" t="s">
        <v>36</v>
      </c>
      <c r="P3020">
        <v>5</v>
      </c>
      <c r="Q3020" t="s">
        <v>36</v>
      </c>
      <c r="R3020" t="s">
        <v>37</v>
      </c>
      <c r="S3020" t="s">
        <v>27</v>
      </c>
      <c r="T3020">
        <v>27</v>
      </c>
      <c r="U3020" t="s">
        <v>9483</v>
      </c>
      <c r="V3020">
        <v>27</v>
      </c>
      <c r="W3020">
        <v>257</v>
      </c>
      <c r="Z3020" t="s">
        <v>3962</v>
      </c>
      <c r="AA3020" s="1">
        <v>44646</v>
      </c>
      <c r="AB3020" s="1">
        <v>44702</v>
      </c>
      <c r="AC3020" t="s">
        <v>48</v>
      </c>
      <c r="AD3020" t="s">
        <v>9476</v>
      </c>
      <c r="AE3020" s="14">
        <v>25.82555656543709</v>
      </c>
      <c r="AF3020">
        <v>10</v>
      </c>
      <c r="AG3020" t="s">
        <v>69</v>
      </c>
      <c r="AH3020" t="s">
        <v>69</v>
      </c>
      <c r="AI3020" t="b">
        <v>1</v>
      </c>
      <c r="AJ3020" t="s">
        <v>36</v>
      </c>
      <c r="AK3020" t="s">
        <v>54</v>
      </c>
      <c r="AL3020" t="str">
        <f>IF(AmazonChurn[[#This Row],[Average Monthly Expenses]]&lt;=30,"Low",IF(AmazonChurn[[#This Row],[Average Monthly Expenses]]&lt;=60,"Medium","High"))</f>
        <v>Low</v>
      </c>
      <c r="AM3020" t="str">
        <f>IF(AmazonChurn[[#This Row],[Number of Complaints or Support]]&lt;3,"Low",IF(AmazonChurn[[#This Row],[Number of Complaints or Support]]&lt;=7,"Medium","High"))</f>
        <v>High</v>
      </c>
      <c r="AN3020" s="14">
        <f>AmazonChurn[[#This Row],[Number of Complaints or Support]]/AmazonChurn[[#This Row],[Account Length (in months)]]</f>
        <v>1.1111111111111112</v>
      </c>
    </row>
    <row r="3021" spans="1:40" x14ac:dyDescent="0.25">
      <c r="A3021" t="s">
        <v>4990</v>
      </c>
      <c r="B3021" t="s">
        <v>23</v>
      </c>
      <c r="C3021">
        <v>12</v>
      </c>
      <c r="D3021">
        <v>0</v>
      </c>
      <c r="E3021">
        <v>20</v>
      </c>
      <c r="F3021">
        <v>1</v>
      </c>
      <c r="G3021" t="s">
        <v>36</v>
      </c>
      <c r="H3021">
        <v>0</v>
      </c>
      <c r="I3021" t="s">
        <v>109</v>
      </c>
      <c r="J3021" t="s">
        <v>35</v>
      </c>
      <c r="K3021" t="s">
        <v>9472</v>
      </c>
      <c r="L3021">
        <v>29</v>
      </c>
      <c r="M3021" t="s">
        <v>36</v>
      </c>
      <c r="N3021" t="s">
        <v>23</v>
      </c>
      <c r="O3021" t="s">
        <v>23</v>
      </c>
      <c r="P3021">
        <v>0</v>
      </c>
      <c r="Q3021" t="s">
        <v>23</v>
      </c>
      <c r="R3021" t="s">
        <v>37</v>
      </c>
      <c r="S3021" t="s">
        <v>38</v>
      </c>
      <c r="T3021">
        <v>23</v>
      </c>
      <c r="U3021" t="s">
        <v>9484</v>
      </c>
      <c r="V3021">
        <v>23</v>
      </c>
      <c r="W3021">
        <v>276</v>
      </c>
      <c r="Z3021" t="s">
        <v>201</v>
      </c>
      <c r="AA3021" s="1">
        <v>44076</v>
      </c>
      <c r="AB3021" s="1">
        <v>44593</v>
      </c>
      <c r="AC3021" t="s">
        <v>30</v>
      </c>
      <c r="AD3021" t="s">
        <v>9475</v>
      </c>
      <c r="AE3021" s="14">
        <v>18.51818186516044</v>
      </c>
      <c r="AF3021">
        <v>0</v>
      </c>
      <c r="AG3021" t="s">
        <v>53</v>
      </c>
      <c r="AH3021" t="s">
        <v>9480</v>
      </c>
      <c r="AI3021" t="b">
        <v>1</v>
      </c>
      <c r="AJ3021" t="s">
        <v>36</v>
      </c>
      <c r="AK3021" t="s">
        <v>64</v>
      </c>
      <c r="AL3021" t="str">
        <f>IF(AmazonChurn[[#This Row],[Average Monthly Expenses]]&lt;=30,"Low",IF(AmazonChurn[[#This Row],[Average Monthly Expenses]]&lt;=60,"Medium","High"))</f>
        <v>Low</v>
      </c>
      <c r="AM3021" t="str">
        <f>IF(AmazonChurn[[#This Row],[Number of Complaints or Support]]&lt;3,"Low",IF(AmazonChurn[[#This Row],[Number of Complaints or Support]]&lt;=7,"Medium","High"))</f>
        <v>Low</v>
      </c>
      <c r="AN3021" s="14">
        <f>AmazonChurn[[#This Row],[Number of Complaints or Support]]/AmazonChurn[[#This Row],[Account Length (in months)]]</f>
        <v>0</v>
      </c>
    </row>
    <row r="3022" spans="1:40" x14ac:dyDescent="0.25">
      <c r="A3022" t="s">
        <v>4991</v>
      </c>
      <c r="B3022" t="s">
        <v>36</v>
      </c>
      <c r="C3022">
        <v>1</v>
      </c>
      <c r="D3022">
        <v>4</v>
      </c>
      <c r="E3022">
        <v>6</v>
      </c>
      <c r="F3022">
        <v>0</v>
      </c>
      <c r="G3022" t="s">
        <v>23</v>
      </c>
      <c r="H3022">
        <v>6</v>
      </c>
      <c r="I3022" t="s">
        <v>66</v>
      </c>
      <c r="J3022" t="s">
        <v>35</v>
      </c>
      <c r="K3022" t="s">
        <v>9472</v>
      </c>
      <c r="L3022">
        <v>40</v>
      </c>
      <c r="M3022" t="s">
        <v>23</v>
      </c>
      <c r="N3022" t="s">
        <v>23</v>
      </c>
      <c r="O3022" t="s">
        <v>23</v>
      </c>
      <c r="P3022">
        <v>0</v>
      </c>
      <c r="Q3022" t="s">
        <v>23</v>
      </c>
      <c r="R3022" t="s">
        <v>26</v>
      </c>
      <c r="S3022" t="s">
        <v>38</v>
      </c>
      <c r="T3022">
        <v>31</v>
      </c>
      <c r="U3022" t="s">
        <v>9484</v>
      </c>
      <c r="V3022">
        <v>31</v>
      </c>
      <c r="W3022">
        <v>31</v>
      </c>
      <c r="X3022" t="s">
        <v>163</v>
      </c>
      <c r="Y3022" t="s">
        <v>164</v>
      </c>
      <c r="Z3022" t="s">
        <v>4992</v>
      </c>
      <c r="AA3022" s="1">
        <v>44754</v>
      </c>
      <c r="AB3022" s="1">
        <v>45032</v>
      </c>
      <c r="AC3022" t="s">
        <v>30</v>
      </c>
      <c r="AD3022" t="s">
        <v>9475</v>
      </c>
      <c r="AE3022" s="14">
        <v>26.453440144825581</v>
      </c>
      <c r="AF3022">
        <v>8</v>
      </c>
      <c r="AG3022" t="s">
        <v>31</v>
      </c>
      <c r="AH3022" t="s">
        <v>31</v>
      </c>
      <c r="AI3022" t="b">
        <v>0</v>
      </c>
      <c r="AJ3022" t="s">
        <v>23</v>
      </c>
      <c r="AK3022" t="s">
        <v>54</v>
      </c>
      <c r="AL3022" t="str">
        <f>IF(AmazonChurn[[#This Row],[Average Monthly Expenses]]&lt;=30,"Low",IF(AmazonChurn[[#This Row],[Average Monthly Expenses]]&lt;=60,"Medium","High"))</f>
        <v>Low</v>
      </c>
      <c r="AM3022" t="str">
        <f>IF(AmazonChurn[[#This Row],[Number of Complaints or Support]]&lt;3,"Low",IF(AmazonChurn[[#This Row],[Number of Complaints or Support]]&lt;=7,"Medium","High"))</f>
        <v>High</v>
      </c>
      <c r="AN3022" s="14">
        <f>AmazonChurn[[#This Row],[Number of Complaints or Support]]/AmazonChurn[[#This Row],[Account Length (in months)]]</f>
        <v>8</v>
      </c>
    </row>
    <row r="3023" spans="1:40" x14ac:dyDescent="0.25">
      <c r="A3023" t="s">
        <v>4993</v>
      </c>
      <c r="B3023" t="s">
        <v>23</v>
      </c>
      <c r="C3023">
        <v>48</v>
      </c>
      <c r="D3023">
        <v>2</v>
      </c>
      <c r="E3023">
        <v>6</v>
      </c>
      <c r="F3023">
        <v>1</v>
      </c>
      <c r="G3023" t="s">
        <v>36</v>
      </c>
      <c r="H3023">
        <v>0</v>
      </c>
      <c r="I3023" t="s">
        <v>198</v>
      </c>
      <c r="J3023" t="s">
        <v>35</v>
      </c>
      <c r="K3023" t="s">
        <v>9472</v>
      </c>
      <c r="L3023">
        <v>32</v>
      </c>
      <c r="M3023" t="s">
        <v>23</v>
      </c>
      <c r="N3023" t="s">
        <v>23</v>
      </c>
      <c r="O3023" t="s">
        <v>23</v>
      </c>
      <c r="P3023">
        <v>0</v>
      </c>
      <c r="Q3023" t="s">
        <v>36</v>
      </c>
      <c r="R3023" t="s">
        <v>37</v>
      </c>
      <c r="S3023" t="s">
        <v>38</v>
      </c>
      <c r="T3023">
        <v>37</v>
      </c>
      <c r="U3023" t="s">
        <v>9484</v>
      </c>
      <c r="V3023">
        <v>37</v>
      </c>
      <c r="W3023">
        <v>1764</v>
      </c>
      <c r="Z3023" t="s">
        <v>4994</v>
      </c>
      <c r="AA3023" s="1">
        <v>44425</v>
      </c>
      <c r="AB3023" s="1">
        <v>44233</v>
      </c>
      <c r="AC3023" t="s">
        <v>48</v>
      </c>
      <c r="AD3023" t="s">
        <v>9476</v>
      </c>
      <c r="AE3023" s="14">
        <v>31.949479291249538</v>
      </c>
      <c r="AF3023">
        <v>4</v>
      </c>
      <c r="AG3023" t="s">
        <v>69</v>
      </c>
      <c r="AH3023" t="s">
        <v>69</v>
      </c>
      <c r="AI3023" t="b">
        <v>0</v>
      </c>
      <c r="AJ3023" t="s">
        <v>23</v>
      </c>
      <c r="AK3023" t="s">
        <v>64</v>
      </c>
      <c r="AL3023" t="str">
        <f>IF(AmazonChurn[[#This Row],[Average Monthly Expenses]]&lt;=30,"Low",IF(AmazonChurn[[#This Row],[Average Monthly Expenses]]&lt;=60,"Medium","High"))</f>
        <v>Medium</v>
      </c>
      <c r="AM3023" t="str">
        <f>IF(AmazonChurn[[#This Row],[Number of Complaints or Support]]&lt;3,"Low",IF(AmazonChurn[[#This Row],[Number of Complaints or Support]]&lt;=7,"Medium","High"))</f>
        <v>Medium</v>
      </c>
      <c r="AN3023" s="14">
        <f>AmazonChurn[[#This Row],[Number of Complaints or Support]]/AmazonChurn[[#This Row],[Account Length (in months)]]</f>
        <v>8.3333333333333329E-2</v>
      </c>
    </row>
    <row r="3024" spans="1:40" x14ac:dyDescent="0.25">
      <c r="A3024" t="s">
        <v>4995</v>
      </c>
      <c r="B3024" t="s">
        <v>23</v>
      </c>
      <c r="C3024">
        <v>35</v>
      </c>
      <c r="D3024">
        <v>0</v>
      </c>
      <c r="E3024">
        <v>5</v>
      </c>
      <c r="F3024">
        <v>1</v>
      </c>
      <c r="G3024" t="s">
        <v>36</v>
      </c>
      <c r="H3024">
        <v>0</v>
      </c>
      <c r="I3024" t="s">
        <v>203</v>
      </c>
      <c r="J3024" t="s">
        <v>25</v>
      </c>
      <c r="K3024" t="s">
        <v>25</v>
      </c>
      <c r="L3024">
        <v>31</v>
      </c>
      <c r="M3024" t="s">
        <v>23</v>
      </c>
      <c r="N3024" t="s">
        <v>23</v>
      </c>
      <c r="O3024" t="s">
        <v>36</v>
      </c>
      <c r="P3024">
        <v>4</v>
      </c>
      <c r="Q3024" t="s">
        <v>23</v>
      </c>
      <c r="R3024" t="s">
        <v>37</v>
      </c>
      <c r="S3024" t="s">
        <v>38</v>
      </c>
      <c r="T3024">
        <v>35</v>
      </c>
      <c r="U3024" t="s">
        <v>9484</v>
      </c>
      <c r="V3024">
        <v>35</v>
      </c>
      <c r="W3024">
        <v>1252</v>
      </c>
      <c r="Z3024" t="s">
        <v>3446</v>
      </c>
      <c r="AA3024" s="1">
        <v>44937</v>
      </c>
      <c r="AB3024" s="1">
        <v>44850</v>
      </c>
      <c r="AC3024" t="s">
        <v>41</v>
      </c>
      <c r="AD3024" t="s">
        <v>9477</v>
      </c>
      <c r="AE3024" s="14">
        <v>29.37964973430233</v>
      </c>
      <c r="AF3024">
        <v>2</v>
      </c>
      <c r="AG3024" t="s">
        <v>69</v>
      </c>
      <c r="AH3024" t="s">
        <v>69</v>
      </c>
      <c r="AI3024" t="b">
        <v>0</v>
      </c>
      <c r="AJ3024" t="s">
        <v>23</v>
      </c>
      <c r="AK3024" t="s">
        <v>54</v>
      </c>
      <c r="AL3024" t="str">
        <f>IF(AmazonChurn[[#This Row],[Average Monthly Expenses]]&lt;=30,"Low",IF(AmazonChurn[[#This Row],[Average Monthly Expenses]]&lt;=60,"Medium","High"))</f>
        <v>Low</v>
      </c>
      <c r="AM3024" t="str">
        <f>IF(AmazonChurn[[#This Row],[Number of Complaints or Support]]&lt;3,"Low",IF(AmazonChurn[[#This Row],[Number of Complaints or Support]]&lt;=7,"Medium","High"))</f>
        <v>Low</v>
      </c>
      <c r="AN3024" s="14">
        <f>AmazonChurn[[#This Row],[Number of Complaints or Support]]/AmazonChurn[[#This Row],[Account Length (in months)]]</f>
        <v>5.7142857142857141E-2</v>
      </c>
    </row>
    <row r="3025" spans="1:40" x14ac:dyDescent="0.25">
      <c r="A3025" t="s">
        <v>4996</v>
      </c>
      <c r="B3025" t="s">
        <v>23</v>
      </c>
      <c r="C3025">
        <v>5</v>
      </c>
      <c r="D3025">
        <v>0</v>
      </c>
      <c r="E3025">
        <v>13</v>
      </c>
      <c r="F3025">
        <v>1</v>
      </c>
      <c r="G3025" t="s">
        <v>36</v>
      </c>
      <c r="H3025">
        <v>0</v>
      </c>
      <c r="I3025" t="s">
        <v>225</v>
      </c>
      <c r="J3025" t="s">
        <v>25</v>
      </c>
      <c r="K3025" t="s">
        <v>25</v>
      </c>
      <c r="L3025">
        <v>22</v>
      </c>
      <c r="M3025" t="s">
        <v>36</v>
      </c>
      <c r="N3025" t="s">
        <v>23</v>
      </c>
      <c r="O3025" t="s">
        <v>23</v>
      </c>
      <c r="P3025">
        <v>0</v>
      </c>
      <c r="Q3025" t="s">
        <v>23</v>
      </c>
      <c r="R3025" t="s">
        <v>26</v>
      </c>
      <c r="S3025" t="s">
        <v>124</v>
      </c>
      <c r="T3025">
        <v>15</v>
      </c>
      <c r="U3025" t="s">
        <v>9484</v>
      </c>
      <c r="V3025">
        <v>15</v>
      </c>
      <c r="W3025">
        <v>84</v>
      </c>
      <c r="Z3025" t="s">
        <v>590</v>
      </c>
      <c r="AA3025" s="1">
        <v>44828</v>
      </c>
      <c r="AB3025" s="1">
        <v>44517</v>
      </c>
      <c r="AC3025" t="s">
        <v>30</v>
      </c>
      <c r="AD3025" t="s">
        <v>9475</v>
      </c>
      <c r="AE3025" s="14">
        <v>16.715550261910959</v>
      </c>
      <c r="AF3025">
        <v>1</v>
      </c>
      <c r="AG3025" t="s">
        <v>69</v>
      </c>
      <c r="AH3025" t="s">
        <v>69</v>
      </c>
      <c r="AI3025" t="b">
        <v>0</v>
      </c>
      <c r="AJ3025" t="s">
        <v>23</v>
      </c>
      <c r="AK3025" t="s">
        <v>32</v>
      </c>
      <c r="AL3025" t="str">
        <f>IF(AmazonChurn[[#This Row],[Average Monthly Expenses]]&lt;=30,"Low",IF(AmazonChurn[[#This Row],[Average Monthly Expenses]]&lt;=60,"Medium","High"))</f>
        <v>Low</v>
      </c>
      <c r="AM3025" t="str">
        <f>IF(AmazonChurn[[#This Row],[Number of Complaints or Support]]&lt;3,"Low",IF(AmazonChurn[[#This Row],[Number of Complaints or Support]]&lt;=7,"Medium","High"))</f>
        <v>Low</v>
      </c>
      <c r="AN3025" s="14">
        <f>AmazonChurn[[#This Row],[Number of Complaints or Support]]/AmazonChurn[[#This Row],[Account Length (in months)]]</f>
        <v>0.2</v>
      </c>
    </row>
    <row r="3026" spans="1:40" x14ac:dyDescent="0.25">
      <c r="A3026" t="s">
        <v>4997</v>
      </c>
      <c r="B3026" t="s">
        <v>23</v>
      </c>
      <c r="C3026">
        <v>48</v>
      </c>
      <c r="D3026">
        <v>0</v>
      </c>
      <c r="E3026">
        <v>26</v>
      </c>
      <c r="F3026">
        <v>1</v>
      </c>
      <c r="G3026" t="s">
        <v>36</v>
      </c>
      <c r="H3026">
        <v>0</v>
      </c>
      <c r="I3026" t="s">
        <v>97</v>
      </c>
      <c r="J3026" t="s">
        <v>25</v>
      </c>
      <c r="K3026" t="s">
        <v>25</v>
      </c>
      <c r="L3026">
        <v>24</v>
      </c>
      <c r="M3026" t="s">
        <v>36</v>
      </c>
      <c r="N3026" t="s">
        <v>23</v>
      </c>
      <c r="O3026" t="s">
        <v>23</v>
      </c>
      <c r="P3026">
        <v>0</v>
      </c>
      <c r="Q3026" t="s">
        <v>23</v>
      </c>
      <c r="R3026" t="s">
        <v>26</v>
      </c>
      <c r="S3026" t="s">
        <v>27</v>
      </c>
      <c r="T3026">
        <v>52</v>
      </c>
      <c r="U3026" t="s">
        <v>9483</v>
      </c>
      <c r="V3026">
        <v>52</v>
      </c>
      <c r="W3026">
        <v>2513</v>
      </c>
      <c r="Z3026" t="s">
        <v>1561</v>
      </c>
      <c r="AA3026" s="1">
        <v>44608</v>
      </c>
      <c r="AB3026" s="1">
        <v>44221</v>
      </c>
      <c r="AC3026" t="s">
        <v>48</v>
      </c>
      <c r="AD3026" t="s">
        <v>9476</v>
      </c>
      <c r="AE3026" s="14">
        <v>48.944850492605283</v>
      </c>
      <c r="AF3026">
        <v>2</v>
      </c>
      <c r="AG3026" t="s">
        <v>69</v>
      </c>
      <c r="AH3026" t="s">
        <v>69</v>
      </c>
      <c r="AI3026" t="b">
        <v>0</v>
      </c>
      <c r="AJ3026" t="s">
        <v>23</v>
      </c>
      <c r="AK3026" t="s">
        <v>64</v>
      </c>
      <c r="AL3026" t="str">
        <f>IF(AmazonChurn[[#This Row],[Average Monthly Expenses]]&lt;=30,"Low",IF(AmazonChurn[[#This Row],[Average Monthly Expenses]]&lt;=60,"Medium","High"))</f>
        <v>Medium</v>
      </c>
      <c r="AM3026" t="str">
        <f>IF(AmazonChurn[[#This Row],[Number of Complaints or Support]]&lt;3,"Low",IF(AmazonChurn[[#This Row],[Number of Complaints or Support]]&lt;=7,"Medium","High"))</f>
        <v>Low</v>
      </c>
      <c r="AN3026" s="14">
        <f>AmazonChurn[[#This Row],[Number of Complaints or Support]]/AmazonChurn[[#This Row],[Account Length (in months)]]</f>
        <v>4.1666666666666664E-2</v>
      </c>
    </row>
    <row r="3027" spans="1:40" x14ac:dyDescent="0.25">
      <c r="A3027" t="s">
        <v>4998</v>
      </c>
      <c r="B3027" t="s">
        <v>36</v>
      </c>
      <c r="C3027">
        <v>9</v>
      </c>
      <c r="D3027">
        <v>2</v>
      </c>
      <c r="E3027">
        <v>5</v>
      </c>
      <c r="F3027">
        <v>1</v>
      </c>
      <c r="G3027" t="s">
        <v>36</v>
      </c>
      <c r="H3027">
        <v>0</v>
      </c>
      <c r="I3027" t="s">
        <v>217</v>
      </c>
      <c r="J3027" t="s">
        <v>25</v>
      </c>
      <c r="K3027" t="s">
        <v>25</v>
      </c>
      <c r="L3027">
        <v>49</v>
      </c>
      <c r="M3027" t="s">
        <v>23</v>
      </c>
      <c r="N3027" t="s">
        <v>23</v>
      </c>
      <c r="O3027" t="s">
        <v>23</v>
      </c>
      <c r="P3027">
        <v>0</v>
      </c>
      <c r="Q3027" t="s">
        <v>36</v>
      </c>
      <c r="R3027" t="s">
        <v>26</v>
      </c>
      <c r="S3027" t="s">
        <v>124</v>
      </c>
      <c r="T3027">
        <v>48</v>
      </c>
      <c r="U3027" t="s">
        <v>9484</v>
      </c>
      <c r="V3027">
        <v>48</v>
      </c>
      <c r="W3027">
        <v>420</v>
      </c>
      <c r="X3027" t="s">
        <v>46</v>
      </c>
      <c r="Y3027" t="s">
        <v>220</v>
      </c>
      <c r="Z3027" t="s">
        <v>4999</v>
      </c>
      <c r="AA3027" s="1">
        <v>44591</v>
      </c>
      <c r="AB3027" s="1">
        <v>44010</v>
      </c>
      <c r="AC3027" t="s">
        <v>30</v>
      </c>
      <c r="AD3027" t="s">
        <v>9475</v>
      </c>
      <c r="AE3027" s="14">
        <v>47.884610889548043</v>
      </c>
      <c r="AF3027">
        <v>7</v>
      </c>
      <c r="AG3027" t="s">
        <v>31</v>
      </c>
      <c r="AH3027" t="s">
        <v>31</v>
      </c>
      <c r="AI3027" t="b">
        <v>0</v>
      </c>
      <c r="AJ3027" t="s">
        <v>23</v>
      </c>
      <c r="AK3027" t="s">
        <v>54</v>
      </c>
      <c r="AL3027" t="str">
        <f>IF(AmazonChurn[[#This Row],[Average Monthly Expenses]]&lt;=30,"Low",IF(AmazonChurn[[#This Row],[Average Monthly Expenses]]&lt;=60,"Medium","High"))</f>
        <v>Medium</v>
      </c>
      <c r="AM3027" t="str">
        <f>IF(AmazonChurn[[#This Row],[Number of Complaints or Support]]&lt;3,"Low",IF(AmazonChurn[[#This Row],[Number of Complaints or Support]]&lt;=7,"Medium","High"))</f>
        <v>Medium</v>
      </c>
      <c r="AN3027" s="14">
        <f>AmazonChurn[[#This Row],[Number of Complaints or Support]]/AmazonChurn[[#This Row],[Account Length (in months)]]</f>
        <v>0.77777777777777779</v>
      </c>
    </row>
    <row r="3028" spans="1:40" x14ac:dyDescent="0.25">
      <c r="A3028" t="s">
        <v>5000</v>
      </c>
      <c r="B3028" t="s">
        <v>23</v>
      </c>
      <c r="C3028">
        <v>50</v>
      </c>
      <c r="D3028">
        <v>1</v>
      </c>
      <c r="E3028">
        <v>13</v>
      </c>
      <c r="F3028">
        <v>0</v>
      </c>
      <c r="G3028" t="s">
        <v>23</v>
      </c>
      <c r="H3028">
        <v>57</v>
      </c>
      <c r="I3028" t="s">
        <v>82</v>
      </c>
      <c r="J3028" t="s">
        <v>25</v>
      </c>
      <c r="K3028" t="s">
        <v>25</v>
      </c>
      <c r="L3028">
        <v>29</v>
      </c>
      <c r="M3028" t="s">
        <v>36</v>
      </c>
      <c r="N3028" t="s">
        <v>23</v>
      </c>
      <c r="O3028" t="s">
        <v>36</v>
      </c>
      <c r="P3028">
        <v>3</v>
      </c>
      <c r="Q3028" t="s">
        <v>23</v>
      </c>
      <c r="R3028" t="s">
        <v>57</v>
      </c>
      <c r="S3028" t="s">
        <v>130</v>
      </c>
      <c r="T3028">
        <v>15</v>
      </c>
      <c r="U3028" t="s">
        <v>9483</v>
      </c>
      <c r="V3028">
        <v>15</v>
      </c>
      <c r="W3028">
        <v>754</v>
      </c>
      <c r="Z3028" t="s">
        <v>3704</v>
      </c>
      <c r="AA3028" s="1">
        <v>44059</v>
      </c>
      <c r="AB3028" s="1">
        <v>44310</v>
      </c>
      <c r="AC3028" t="s">
        <v>48</v>
      </c>
      <c r="AD3028" t="s">
        <v>9476</v>
      </c>
      <c r="AE3028" s="14">
        <v>17.427796058159799</v>
      </c>
      <c r="AF3028">
        <v>10</v>
      </c>
      <c r="AG3028" t="s">
        <v>53</v>
      </c>
      <c r="AH3028" t="s">
        <v>9480</v>
      </c>
      <c r="AI3028" t="b">
        <v>0</v>
      </c>
      <c r="AJ3028" t="s">
        <v>23</v>
      </c>
      <c r="AK3028" t="s">
        <v>32</v>
      </c>
      <c r="AL3028" t="str">
        <f>IF(AmazonChurn[[#This Row],[Average Monthly Expenses]]&lt;=30,"Low",IF(AmazonChurn[[#This Row],[Average Monthly Expenses]]&lt;=60,"Medium","High"))</f>
        <v>Low</v>
      </c>
      <c r="AM3028" t="str">
        <f>IF(AmazonChurn[[#This Row],[Number of Complaints or Support]]&lt;3,"Low",IF(AmazonChurn[[#This Row],[Number of Complaints or Support]]&lt;=7,"Medium","High"))</f>
        <v>High</v>
      </c>
      <c r="AN3028" s="14">
        <f>AmazonChurn[[#This Row],[Number of Complaints or Support]]/AmazonChurn[[#This Row],[Account Length (in months)]]</f>
        <v>0.2</v>
      </c>
    </row>
    <row r="3029" spans="1:40" x14ac:dyDescent="0.25">
      <c r="A3029" t="s">
        <v>5001</v>
      </c>
      <c r="B3029" t="s">
        <v>23</v>
      </c>
      <c r="C3029">
        <v>10</v>
      </c>
      <c r="D3029">
        <v>0</v>
      </c>
      <c r="E3029">
        <v>1</v>
      </c>
      <c r="F3029">
        <v>1</v>
      </c>
      <c r="G3029" t="s">
        <v>36</v>
      </c>
      <c r="H3029">
        <v>0</v>
      </c>
      <c r="I3029" t="s">
        <v>159</v>
      </c>
      <c r="J3029" t="s">
        <v>35</v>
      </c>
      <c r="K3029" t="s">
        <v>9472</v>
      </c>
      <c r="L3029">
        <v>61</v>
      </c>
      <c r="M3029" t="s">
        <v>23</v>
      </c>
      <c r="N3029" t="s">
        <v>23</v>
      </c>
      <c r="O3029" t="s">
        <v>23</v>
      </c>
      <c r="P3029">
        <v>0</v>
      </c>
      <c r="Q3029" t="s">
        <v>36</v>
      </c>
      <c r="R3029" t="s">
        <v>26</v>
      </c>
      <c r="S3029" t="s">
        <v>38</v>
      </c>
      <c r="T3029">
        <v>46</v>
      </c>
      <c r="U3029" t="s">
        <v>9484</v>
      </c>
      <c r="V3029">
        <v>46</v>
      </c>
      <c r="W3029">
        <v>458</v>
      </c>
      <c r="Z3029" t="s">
        <v>1784</v>
      </c>
      <c r="AA3029" s="1">
        <v>44041</v>
      </c>
      <c r="AB3029" s="1">
        <v>44560</v>
      </c>
      <c r="AC3029" t="s">
        <v>41</v>
      </c>
      <c r="AD3029" t="s">
        <v>9477</v>
      </c>
      <c r="AE3029" s="14">
        <v>48.196663617140118</v>
      </c>
      <c r="AF3029">
        <v>6</v>
      </c>
      <c r="AG3029" t="s">
        <v>31</v>
      </c>
      <c r="AH3029" t="s">
        <v>31</v>
      </c>
      <c r="AI3029" t="b">
        <v>1</v>
      </c>
      <c r="AJ3029" t="s">
        <v>36</v>
      </c>
      <c r="AK3029" t="s">
        <v>54</v>
      </c>
      <c r="AL3029" t="str">
        <f>IF(AmazonChurn[[#This Row],[Average Monthly Expenses]]&lt;=30,"Low",IF(AmazonChurn[[#This Row],[Average Monthly Expenses]]&lt;=60,"Medium","High"))</f>
        <v>Medium</v>
      </c>
      <c r="AM3029" t="str">
        <f>IF(AmazonChurn[[#This Row],[Number of Complaints or Support]]&lt;3,"Low",IF(AmazonChurn[[#This Row],[Number of Complaints or Support]]&lt;=7,"Medium","High"))</f>
        <v>Medium</v>
      </c>
      <c r="AN3029" s="14">
        <f>AmazonChurn[[#This Row],[Number of Complaints or Support]]/AmazonChurn[[#This Row],[Account Length (in months)]]</f>
        <v>0.6</v>
      </c>
    </row>
    <row r="3030" spans="1:40" x14ac:dyDescent="0.25">
      <c r="A3030" t="s">
        <v>5002</v>
      </c>
      <c r="B3030" t="s">
        <v>23</v>
      </c>
      <c r="C3030">
        <v>61</v>
      </c>
      <c r="D3030">
        <v>2</v>
      </c>
      <c r="E3030">
        <v>2</v>
      </c>
      <c r="F3030">
        <v>0</v>
      </c>
      <c r="G3030" t="s">
        <v>23</v>
      </c>
      <c r="H3030">
        <v>88</v>
      </c>
      <c r="I3030" t="s">
        <v>92</v>
      </c>
      <c r="J3030" t="s">
        <v>35</v>
      </c>
      <c r="K3030" t="s">
        <v>9472</v>
      </c>
      <c r="L3030">
        <v>67</v>
      </c>
      <c r="M3030" t="s">
        <v>23</v>
      </c>
      <c r="N3030" t="s">
        <v>36</v>
      </c>
      <c r="O3030" t="s">
        <v>23</v>
      </c>
      <c r="P3030">
        <v>0</v>
      </c>
      <c r="Q3030" t="s">
        <v>23</v>
      </c>
      <c r="R3030" t="s">
        <v>57</v>
      </c>
      <c r="S3030" t="s">
        <v>124</v>
      </c>
      <c r="T3030">
        <v>55</v>
      </c>
      <c r="U3030" t="s">
        <v>9484</v>
      </c>
      <c r="V3030">
        <v>55</v>
      </c>
      <c r="W3030">
        <v>3367</v>
      </c>
      <c r="Z3030" t="s">
        <v>4463</v>
      </c>
      <c r="AA3030" s="1">
        <v>44877</v>
      </c>
      <c r="AB3030" s="1">
        <v>44112</v>
      </c>
      <c r="AC3030" t="s">
        <v>48</v>
      </c>
      <c r="AD3030" t="s">
        <v>9476</v>
      </c>
      <c r="AE3030" s="14">
        <v>64.338148660535538</v>
      </c>
      <c r="AF3030">
        <v>5</v>
      </c>
      <c r="AG3030" t="s">
        <v>31</v>
      </c>
      <c r="AH3030" t="s">
        <v>31</v>
      </c>
      <c r="AI3030" t="b">
        <v>0</v>
      </c>
      <c r="AJ3030" t="s">
        <v>23</v>
      </c>
      <c r="AK3030" t="s">
        <v>32</v>
      </c>
      <c r="AL3030" t="str">
        <f>IF(AmazonChurn[[#This Row],[Average Monthly Expenses]]&lt;=30,"Low",IF(AmazonChurn[[#This Row],[Average Monthly Expenses]]&lt;=60,"Medium","High"))</f>
        <v>High</v>
      </c>
      <c r="AM3030" t="str">
        <f>IF(AmazonChurn[[#This Row],[Number of Complaints or Support]]&lt;3,"Low",IF(AmazonChurn[[#This Row],[Number of Complaints or Support]]&lt;=7,"Medium","High"))</f>
        <v>Medium</v>
      </c>
      <c r="AN3030" s="14">
        <f>AmazonChurn[[#This Row],[Number of Complaints or Support]]/AmazonChurn[[#This Row],[Account Length (in months)]]</f>
        <v>8.1967213114754092E-2</v>
      </c>
    </row>
    <row r="3031" spans="1:40" x14ac:dyDescent="0.25">
      <c r="A3031" t="s">
        <v>5003</v>
      </c>
      <c r="B3031" t="s">
        <v>23</v>
      </c>
      <c r="C3031">
        <v>70</v>
      </c>
      <c r="D3031">
        <v>0</v>
      </c>
      <c r="E3031">
        <v>5</v>
      </c>
      <c r="F3031">
        <v>1</v>
      </c>
      <c r="G3031" t="s">
        <v>36</v>
      </c>
      <c r="H3031">
        <v>0</v>
      </c>
      <c r="I3031" t="s">
        <v>145</v>
      </c>
      <c r="J3031" t="s">
        <v>35</v>
      </c>
      <c r="K3031" t="s">
        <v>9472</v>
      </c>
      <c r="L3031">
        <v>78</v>
      </c>
      <c r="M3031" t="s">
        <v>23</v>
      </c>
      <c r="N3031" t="s">
        <v>36</v>
      </c>
      <c r="O3031" t="s">
        <v>23</v>
      </c>
      <c r="P3031">
        <v>0</v>
      </c>
      <c r="Q3031" t="s">
        <v>36</v>
      </c>
      <c r="R3031" t="s">
        <v>57</v>
      </c>
      <c r="S3031" t="s">
        <v>27</v>
      </c>
      <c r="T3031">
        <v>35</v>
      </c>
      <c r="U3031" t="s">
        <v>9483</v>
      </c>
      <c r="V3031">
        <v>35</v>
      </c>
      <c r="W3031">
        <v>2445</v>
      </c>
      <c r="Z3031" t="s">
        <v>570</v>
      </c>
      <c r="AA3031" s="1">
        <v>44740</v>
      </c>
      <c r="AB3031" s="1">
        <v>44843</v>
      </c>
      <c r="AC3031" t="s">
        <v>30</v>
      </c>
      <c r="AD3031" t="s">
        <v>9475</v>
      </c>
      <c r="AE3031" s="14">
        <v>30.902284934191329</v>
      </c>
      <c r="AF3031">
        <v>5</v>
      </c>
      <c r="AG3031" t="s">
        <v>53</v>
      </c>
      <c r="AH3031" t="s">
        <v>9480</v>
      </c>
      <c r="AI3031" t="b">
        <v>1</v>
      </c>
      <c r="AJ3031" t="s">
        <v>36</v>
      </c>
      <c r="AK3031" t="s">
        <v>32</v>
      </c>
      <c r="AL3031" t="str">
        <f>IF(AmazonChurn[[#This Row],[Average Monthly Expenses]]&lt;=30,"Low",IF(AmazonChurn[[#This Row],[Average Monthly Expenses]]&lt;=60,"Medium","High"))</f>
        <v>Medium</v>
      </c>
      <c r="AM3031" t="str">
        <f>IF(AmazonChurn[[#This Row],[Number of Complaints or Support]]&lt;3,"Low",IF(AmazonChurn[[#This Row],[Number of Complaints or Support]]&lt;=7,"Medium","High"))</f>
        <v>Medium</v>
      </c>
      <c r="AN3031" s="14">
        <f>AmazonChurn[[#This Row],[Number of Complaints or Support]]/AmazonChurn[[#This Row],[Account Length (in months)]]</f>
        <v>7.1428571428571425E-2</v>
      </c>
    </row>
    <row r="3032" spans="1:40" x14ac:dyDescent="0.25">
      <c r="A3032" t="s">
        <v>5004</v>
      </c>
      <c r="B3032" t="s">
        <v>36</v>
      </c>
      <c r="C3032">
        <v>60</v>
      </c>
      <c r="D3032">
        <v>0</v>
      </c>
      <c r="E3032">
        <v>2</v>
      </c>
      <c r="F3032">
        <v>1</v>
      </c>
      <c r="G3032" t="s">
        <v>36</v>
      </c>
      <c r="H3032">
        <v>0</v>
      </c>
      <c r="I3032" t="s">
        <v>153</v>
      </c>
      <c r="J3032" t="s">
        <v>35</v>
      </c>
      <c r="K3032" t="s">
        <v>9472</v>
      </c>
      <c r="L3032">
        <v>49</v>
      </c>
      <c r="M3032" t="s">
        <v>23</v>
      </c>
      <c r="N3032" t="s">
        <v>23</v>
      </c>
      <c r="O3032" t="s">
        <v>23</v>
      </c>
      <c r="P3032">
        <v>0</v>
      </c>
      <c r="Q3032" t="s">
        <v>23</v>
      </c>
      <c r="R3032" t="s">
        <v>57</v>
      </c>
      <c r="S3032" t="s">
        <v>124</v>
      </c>
      <c r="T3032">
        <v>53</v>
      </c>
      <c r="U3032" t="s">
        <v>9484</v>
      </c>
      <c r="V3032">
        <v>53</v>
      </c>
      <c r="W3032">
        <v>3185</v>
      </c>
      <c r="X3032" t="s">
        <v>46</v>
      </c>
      <c r="Y3032" t="s">
        <v>366</v>
      </c>
      <c r="Z3032" t="s">
        <v>4202</v>
      </c>
      <c r="AA3032" s="1">
        <v>44432</v>
      </c>
      <c r="AB3032" s="1">
        <v>44850</v>
      </c>
      <c r="AC3032" t="s">
        <v>48</v>
      </c>
      <c r="AD3032" t="s">
        <v>9476</v>
      </c>
      <c r="AE3032" s="14">
        <v>63.417809027850303</v>
      </c>
      <c r="AF3032">
        <v>8</v>
      </c>
      <c r="AG3032" t="s">
        <v>69</v>
      </c>
      <c r="AH3032" t="s">
        <v>69</v>
      </c>
      <c r="AI3032" t="b">
        <v>0</v>
      </c>
      <c r="AJ3032" t="s">
        <v>23</v>
      </c>
      <c r="AK3032" t="s">
        <v>73</v>
      </c>
      <c r="AL3032" t="str">
        <f>IF(AmazonChurn[[#This Row],[Average Monthly Expenses]]&lt;=30,"Low",IF(AmazonChurn[[#This Row],[Average Monthly Expenses]]&lt;=60,"Medium","High"))</f>
        <v>High</v>
      </c>
      <c r="AM3032" t="str">
        <f>IF(AmazonChurn[[#This Row],[Number of Complaints or Support]]&lt;3,"Low",IF(AmazonChurn[[#This Row],[Number of Complaints or Support]]&lt;=7,"Medium","High"))</f>
        <v>High</v>
      </c>
      <c r="AN3032" s="14">
        <f>AmazonChurn[[#This Row],[Number of Complaints or Support]]/AmazonChurn[[#This Row],[Account Length (in months)]]</f>
        <v>0.13333333333333333</v>
      </c>
    </row>
    <row r="3033" spans="1:40" x14ac:dyDescent="0.25">
      <c r="A3033" t="s">
        <v>5005</v>
      </c>
      <c r="B3033" t="s">
        <v>23</v>
      </c>
      <c r="C3033">
        <v>30</v>
      </c>
      <c r="D3033">
        <v>0</v>
      </c>
      <c r="E3033">
        <v>8</v>
      </c>
      <c r="F3033">
        <v>1</v>
      </c>
      <c r="G3033" t="s">
        <v>36</v>
      </c>
      <c r="H3033">
        <v>0</v>
      </c>
      <c r="I3033" t="s">
        <v>273</v>
      </c>
      <c r="J3033" t="s">
        <v>35</v>
      </c>
      <c r="K3033" t="s">
        <v>9472</v>
      </c>
      <c r="L3033">
        <v>38</v>
      </c>
      <c r="M3033" t="s">
        <v>23</v>
      </c>
      <c r="N3033" t="s">
        <v>23</v>
      </c>
      <c r="O3033" t="s">
        <v>23</v>
      </c>
      <c r="P3033">
        <v>0</v>
      </c>
      <c r="Q3033" t="s">
        <v>36</v>
      </c>
      <c r="R3033" t="s">
        <v>37</v>
      </c>
      <c r="S3033" t="s">
        <v>38</v>
      </c>
      <c r="T3033">
        <v>61</v>
      </c>
      <c r="U3033" t="s">
        <v>9484</v>
      </c>
      <c r="V3033">
        <v>61</v>
      </c>
      <c r="W3033">
        <v>1826</v>
      </c>
      <c r="Z3033" t="s">
        <v>5006</v>
      </c>
      <c r="AA3033" s="1">
        <v>44502</v>
      </c>
      <c r="AB3033" s="1">
        <v>44747</v>
      </c>
      <c r="AC3033" t="s">
        <v>30</v>
      </c>
      <c r="AD3033" t="s">
        <v>9475</v>
      </c>
      <c r="AE3033" s="14">
        <v>69.63454603678413</v>
      </c>
      <c r="AF3033">
        <v>7</v>
      </c>
      <c r="AG3033" t="s">
        <v>69</v>
      </c>
      <c r="AH3033" t="s">
        <v>69</v>
      </c>
      <c r="AI3033" t="b">
        <v>1</v>
      </c>
      <c r="AJ3033" t="s">
        <v>36</v>
      </c>
      <c r="AK3033" t="s">
        <v>54</v>
      </c>
      <c r="AL3033" t="str">
        <f>IF(AmazonChurn[[#This Row],[Average Monthly Expenses]]&lt;=30,"Low",IF(AmazonChurn[[#This Row],[Average Monthly Expenses]]&lt;=60,"Medium","High"))</f>
        <v>High</v>
      </c>
      <c r="AM3033" t="str">
        <f>IF(AmazonChurn[[#This Row],[Number of Complaints or Support]]&lt;3,"Low",IF(AmazonChurn[[#This Row],[Number of Complaints or Support]]&lt;=7,"Medium","High"))</f>
        <v>Medium</v>
      </c>
      <c r="AN3033" s="14">
        <f>AmazonChurn[[#This Row],[Number of Complaints or Support]]/AmazonChurn[[#This Row],[Account Length (in months)]]</f>
        <v>0.23333333333333334</v>
      </c>
    </row>
    <row r="3034" spans="1:40" x14ac:dyDescent="0.25">
      <c r="A3034" t="s">
        <v>5007</v>
      </c>
      <c r="B3034" t="s">
        <v>36</v>
      </c>
      <c r="C3034">
        <v>59</v>
      </c>
      <c r="D3034">
        <v>2</v>
      </c>
      <c r="E3034">
        <v>8</v>
      </c>
      <c r="F3034">
        <v>1</v>
      </c>
      <c r="G3034" t="s">
        <v>36</v>
      </c>
      <c r="H3034">
        <v>0</v>
      </c>
      <c r="I3034" t="s">
        <v>273</v>
      </c>
      <c r="J3034" t="s">
        <v>35</v>
      </c>
      <c r="K3034" t="s">
        <v>9472</v>
      </c>
      <c r="L3034">
        <v>70</v>
      </c>
      <c r="M3034" t="s">
        <v>23</v>
      </c>
      <c r="N3034" t="s">
        <v>36</v>
      </c>
      <c r="O3034" t="s">
        <v>23</v>
      </c>
      <c r="P3034">
        <v>0</v>
      </c>
      <c r="Q3034" t="s">
        <v>36</v>
      </c>
      <c r="R3034" t="s">
        <v>26</v>
      </c>
      <c r="S3034" t="s">
        <v>124</v>
      </c>
      <c r="T3034">
        <v>20</v>
      </c>
      <c r="U3034" t="s">
        <v>9484</v>
      </c>
      <c r="V3034">
        <v>20</v>
      </c>
      <c r="W3034">
        <v>1148</v>
      </c>
      <c r="X3034" t="s">
        <v>94</v>
      </c>
      <c r="Y3034" t="s">
        <v>133</v>
      </c>
      <c r="Z3034" t="s">
        <v>2915</v>
      </c>
      <c r="AA3034" s="1">
        <v>43958</v>
      </c>
      <c r="AB3034" s="1">
        <v>45076</v>
      </c>
      <c r="AC3034" t="s">
        <v>30</v>
      </c>
      <c r="AD3034" t="s">
        <v>9475</v>
      </c>
      <c r="AE3034" s="14">
        <v>21.549849292249931</v>
      </c>
      <c r="AF3034">
        <v>6</v>
      </c>
      <c r="AG3034" t="s">
        <v>69</v>
      </c>
      <c r="AH3034" t="s">
        <v>69</v>
      </c>
      <c r="AI3034" t="b">
        <v>1</v>
      </c>
      <c r="AJ3034" t="s">
        <v>36</v>
      </c>
      <c r="AK3034" t="s">
        <v>32</v>
      </c>
      <c r="AL3034" t="str">
        <f>IF(AmazonChurn[[#This Row],[Average Monthly Expenses]]&lt;=30,"Low",IF(AmazonChurn[[#This Row],[Average Monthly Expenses]]&lt;=60,"Medium","High"))</f>
        <v>Low</v>
      </c>
      <c r="AM3034" t="str">
        <f>IF(AmazonChurn[[#This Row],[Number of Complaints or Support]]&lt;3,"Low",IF(AmazonChurn[[#This Row],[Number of Complaints or Support]]&lt;=7,"Medium","High"))</f>
        <v>Medium</v>
      </c>
      <c r="AN3034" s="14">
        <f>AmazonChurn[[#This Row],[Number of Complaints or Support]]/AmazonChurn[[#This Row],[Account Length (in months)]]</f>
        <v>0.10169491525423729</v>
      </c>
    </row>
    <row r="3035" spans="1:40" x14ac:dyDescent="0.25">
      <c r="A3035" t="s">
        <v>5008</v>
      </c>
      <c r="B3035" t="s">
        <v>36</v>
      </c>
      <c r="C3035">
        <v>28</v>
      </c>
      <c r="D3035">
        <v>2</v>
      </c>
      <c r="E3035">
        <v>5</v>
      </c>
      <c r="F3035">
        <v>0</v>
      </c>
      <c r="G3035" t="s">
        <v>23</v>
      </c>
      <c r="H3035">
        <v>19</v>
      </c>
      <c r="I3035" t="s">
        <v>24</v>
      </c>
      <c r="J3035" t="s">
        <v>35</v>
      </c>
      <c r="K3035" t="s">
        <v>9472</v>
      </c>
      <c r="L3035">
        <v>72</v>
      </c>
      <c r="M3035" t="s">
        <v>23</v>
      </c>
      <c r="N3035" t="s">
        <v>36</v>
      </c>
      <c r="O3035" t="s">
        <v>23</v>
      </c>
      <c r="P3035">
        <v>0</v>
      </c>
      <c r="Q3035" t="s">
        <v>23</v>
      </c>
      <c r="R3035" t="s">
        <v>26</v>
      </c>
      <c r="S3035" t="s">
        <v>124</v>
      </c>
      <c r="T3035">
        <v>13</v>
      </c>
      <c r="U3035" t="s">
        <v>9484</v>
      </c>
      <c r="V3035">
        <v>13</v>
      </c>
      <c r="W3035">
        <v>375</v>
      </c>
      <c r="X3035" t="s">
        <v>94</v>
      </c>
      <c r="Y3035" t="s">
        <v>187</v>
      </c>
      <c r="Z3035" t="s">
        <v>692</v>
      </c>
      <c r="AA3035" s="1">
        <v>44907</v>
      </c>
      <c r="AB3035" s="1">
        <v>44317</v>
      </c>
      <c r="AC3035" t="s">
        <v>41</v>
      </c>
      <c r="AD3035" t="s">
        <v>9477</v>
      </c>
      <c r="AE3035" s="14">
        <v>11.85360321241618</v>
      </c>
      <c r="AF3035">
        <v>0</v>
      </c>
      <c r="AG3035" t="s">
        <v>31</v>
      </c>
      <c r="AH3035" t="s">
        <v>31</v>
      </c>
      <c r="AI3035" t="b">
        <v>1</v>
      </c>
      <c r="AJ3035" t="s">
        <v>36</v>
      </c>
      <c r="AK3035" t="s">
        <v>73</v>
      </c>
      <c r="AL3035" t="str">
        <f>IF(AmazonChurn[[#This Row],[Average Monthly Expenses]]&lt;=30,"Low",IF(AmazonChurn[[#This Row],[Average Monthly Expenses]]&lt;=60,"Medium","High"))</f>
        <v>Low</v>
      </c>
      <c r="AM3035" t="str">
        <f>IF(AmazonChurn[[#This Row],[Number of Complaints or Support]]&lt;3,"Low",IF(AmazonChurn[[#This Row],[Number of Complaints or Support]]&lt;=7,"Medium","High"))</f>
        <v>Low</v>
      </c>
      <c r="AN3035" s="14">
        <f>AmazonChurn[[#This Row],[Number of Complaints or Support]]/AmazonChurn[[#This Row],[Account Length (in months)]]</f>
        <v>0</v>
      </c>
    </row>
    <row r="3036" spans="1:40" x14ac:dyDescent="0.25">
      <c r="A3036" t="s">
        <v>5009</v>
      </c>
      <c r="B3036" t="s">
        <v>23</v>
      </c>
      <c r="C3036">
        <v>73</v>
      </c>
      <c r="D3036">
        <v>0</v>
      </c>
      <c r="E3036">
        <v>0</v>
      </c>
      <c r="F3036">
        <v>0</v>
      </c>
      <c r="G3036" t="s">
        <v>23</v>
      </c>
      <c r="H3036">
        <v>0</v>
      </c>
      <c r="I3036" t="s">
        <v>145</v>
      </c>
      <c r="J3036" t="s">
        <v>25</v>
      </c>
      <c r="K3036" t="s">
        <v>25</v>
      </c>
      <c r="L3036">
        <v>63</v>
      </c>
      <c r="M3036" t="s">
        <v>23</v>
      </c>
      <c r="N3036" t="s">
        <v>23</v>
      </c>
      <c r="O3036" t="s">
        <v>23</v>
      </c>
      <c r="P3036">
        <v>0</v>
      </c>
      <c r="Q3036" t="s">
        <v>23</v>
      </c>
      <c r="R3036" t="s">
        <v>57</v>
      </c>
      <c r="S3036" t="s">
        <v>38</v>
      </c>
      <c r="T3036">
        <v>15</v>
      </c>
      <c r="U3036" t="s">
        <v>9484</v>
      </c>
      <c r="V3036">
        <v>15</v>
      </c>
      <c r="W3036">
        <v>1119</v>
      </c>
      <c r="Z3036" t="s">
        <v>5010</v>
      </c>
      <c r="AA3036" s="1">
        <v>44947</v>
      </c>
      <c r="AB3036" s="1">
        <v>44867</v>
      </c>
      <c r="AC3036" t="s">
        <v>41</v>
      </c>
      <c r="AD3036" t="s">
        <v>9477</v>
      </c>
      <c r="AE3036" s="14">
        <v>16.07225812708074</v>
      </c>
      <c r="AF3036">
        <v>3</v>
      </c>
      <c r="AG3036" t="s">
        <v>31</v>
      </c>
      <c r="AH3036" t="s">
        <v>31</v>
      </c>
      <c r="AI3036" t="b">
        <v>1</v>
      </c>
      <c r="AJ3036" t="s">
        <v>36</v>
      </c>
      <c r="AK3036" t="s">
        <v>54</v>
      </c>
      <c r="AL3036" t="str">
        <f>IF(AmazonChurn[[#This Row],[Average Monthly Expenses]]&lt;=30,"Low",IF(AmazonChurn[[#This Row],[Average Monthly Expenses]]&lt;=60,"Medium","High"))</f>
        <v>Low</v>
      </c>
      <c r="AM3036" t="str">
        <f>IF(AmazonChurn[[#This Row],[Number of Complaints or Support]]&lt;3,"Low",IF(AmazonChurn[[#This Row],[Number of Complaints or Support]]&lt;=7,"Medium","High"))</f>
        <v>Medium</v>
      </c>
      <c r="AN3036" s="14">
        <f>AmazonChurn[[#This Row],[Number of Complaints or Support]]/AmazonChurn[[#This Row],[Account Length (in months)]]</f>
        <v>4.1095890410958902E-2</v>
      </c>
    </row>
    <row r="3037" spans="1:40" x14ac:dyDescent="0.25">
      <c r="A3037" t="s">
        <v>5011</v>
      </c>
      <c r="B3037" t="s">
        <v>23</v>
      </c>
      <c r="C3037">
        <v>51</v>
      </c>
      <c r="D3037">
        <v>0</v>
      </c>
      <c r="E3037">
        <v>0</v>
      </c>
      <c r="F3037">
        <v>0</v>
      </c>
      <c r="G3037" t="s">
        <v>23</v>
      </c>
      <c r="H3037">
        <v>0</v>
      </c>
      <c r="I3037" t="s">
        <v>66</v>
      </c>
      <c r="J3037" t="s">
        <v>35</v>
      </c>
      <c r="K3037" t="s">
        <v>9472</v>
      </c>
      <c r="L3037">
        <v>21</v>
      </c>
      <c r="M3037" t="s">
        <v>36</v>
      </c>
      <c r="N3037" t="s">
        <v>23</v>
      </c>
      <c r="O3037" t="s">
        <v>36</v>
      </c>
      <c r="P3037">
        <v>6</v>
      </c>
      <c r="Q3037" t="s">
        <v>23</v>
      </c>
      <c r="R3037" t="s">
        <v>57</v>
      </c>
      <c r="S3037" t="s">
        <v>124</v>
      </c>
      <c r="T3037">
        <v>10</v>
      </c>
      <c r="U3037" t="s">
        <v>9484</v>
      </c>
      <c r="V3037">
        <v>10</v>
      </c>
      <c r="W3037">
        <v>497</v>
      </c>
      <c r="Z3037" t="s">
        <v>868</v>
      </c>
      <c r="AA3037" s="1">
        <v>44581</v>
      </c>
      <c r="AB3037" s="1">
        <v>44924</v>
      </c>
      <c r="AC3037" t="s">
        <v>41</v>
      </c>
      <c r="AD3037" t="s">
        <v>9477</v>
      </c>
      <c r="AE3037" s="14">
        <v>10.71013931168425</v>
      </c>
      <c r="AF3037">
        <v>6</v>
      </c>
      <c r="AG3037" t="s">
        <v>31</v>
      </c>
      <c r="AH3037" t="s">
        <v>31</v>
      </c>
      <c r="AI3037" t="b">
        <v>0</v>
      </c>
      <c r="AJ3037" t="s">
        <v>23</v>
      </c>
      <c r="AK3037" t="s">
        <v>54</v>
      </c>
      <c r="AL3037" t="str">
        <f>IF(AmazonChurn[[#This Row],[Average Monthly Expenses]]&lt;=30,"Low",IF(AmazonChurn[[#This Row],[Average Monthly Expenses]]&lt;=60,"Medium","High"))</f>
        <v>Low</v>
      </c>
      <c r="AM3037" t="str">
        <f>IF(AmazonChurn[[#This Row],[Number of Complaints or Support]]&lt;3,"Low",IF(AmazonChurn[[#This Row],[Number of Complaints or Support]]&lt;=7,"Medium","High"))</f>
        <v>Medium</v>
      </c>
      <c r="AN3037" s="14">
        <f>AmazonChurn[[#This Row],[Number of Complaints or Support]]/AmazonChurn[[#This Row],[Account Length (in months)]]</f>
        <v>0.11764705882352941</v>
      </c>
    </row>
    <row r="3038" spans="1:40" x14ac:dyDescent="0.25">
      <c r="A3038" t="s">
        <v>5012</v>
      </c>
      <c r="B3038" t="s">
        <v>36</v>
      </c>
      <c r="C3038">
        <v>2</v>
      </c>
      <c r="D3038">
        <v>1</v>
      </c>
      <c r="E3038">
        <v>37</v>
      </c>
      <c r="F3038">
        <v>1</v>
      </c>
      <c r="G3038" t="s">
        <v>36</v>
      </c>
      <c r="H3038">
        <v>0</v>
      </c>
      <c r="I3038" t="s">
        <v>82</v>
      </c>
      <c r="J3038" t="s">
        <v>35</v>
      </c>
      <c r="K3038" t="s">
        <v>9472</v>
      </c>
      <c r="L3038">
        <v>22</v>
      </c>
      <c r="M3038" t="s">
        <v>36</v>
      </c>
      <c r="N3038" t="s">
        <v>23</v>
      </c>
      <c r="O3038" t="s">
        <v>23</v>
      </c>
      <c r="P3038">
        <v>0</v>
      </c>
      <c r="Q3038" t="s">
        <v>23</v>
      </c>
      <c r="R3038" t="s">
        <v>26</v>
      </c>
      <c r="S3038" t="s">
        <v>130</v>
      </c>
      <c r="T3038">
        <v>25</v>
      </c>
      <c r="U3038" t="s">
        <v>9483</v>
      </c>
      <c r="V3038">
        <v>25</v>
      </c>
      <c r="W3038">
        <v>52</v>
      </c>
      <c r="X3038" t="s">
        <v>141</v>
      </c>
      <c r="Y3038" t="s">
        <v>142</v>
      </c>
      <c r="Z3038" t="s">
        <v>4975</v>
      </c>
      <c r="AA3038" s="1">
        <v>44973</v>
      </c>
      <c r="AB3038" s="1">
        <v>43866</v>
      </c>
      <c r="AC3038" t="s">
        <v>41</v>
      </c>
      <c r="AD3038" t="s">
        <v>9477</v>
      </c>
      <c r="AE3038" s="14">
        <v>21.914500368263202</v>
      </c>
      <c r="AF3038">
        <v>10</v>
      </c>
      <c r="AG3038" t="s">
        <v>69</v>
      </c>
      <c r="AH3038" t="s">
        <v>69</v>
      </c>
      <c r="AI3038" t="b">
        <v>0</v>
      </c>
      <c r="AJ3038" t="s">
        <v>23</v>
      </c>
      <c r="AK3038" t="s">
        <v>32</v>
      </c>
      <c r="AL3038" t="str">
        <f>IF(AmazonChurn[[#This Row],[Average Monthly Expenses]]&lt;=30,"Low",IF(AmazonChurn[[#This Row],[Average Monthly Expenses]]&lt;=60,"Medium","High"))</f>
        <v>Low</v>
      </c>
      <c r="AM3038" t="str">
        <f>IF(AmazonChurn[[#This Row],[Number of Complaints or Support]]&lt;3,"Low",IF(AmazonChurn[[#This Row],[Number of Complaints or Support]]&lt;=7,"Medium","High"))</f>
        <v>High</v>
      </c>
      <c r="AN3038" s="14">
        <f>AmazonChurn[[#This Row],[Number of Complaints or Support]]/AmazonChurn[[#This Row],[Account Length (in months)]]</f>
        <v>5</v>
      </c>
    </row>
    <row r="3039" spans="1:40" x14ac:dyDescent="0.25">
      <c r="A3039" t="s">
        <v>5013</v>
      </c>
      <c r="B3039" t="s">
        <v>36</v>
      </c>
      <c r="C3039">
        <v>50</v>
      </c>
      <c r="D3039">
        <v>4</v>
      </c>
      <c r="E3039">
        <v>3</v>
      </c>
      <c r="F3039">
        <v>1</v>
      </c>
      <c r="G3039" t="s">
        <v>36</v>
      </c>
      <c r="H3039">
        <v>0</v>
      </c>
      <c r="I3039" t="s">
        <v>190</v>
      </c>
      <c r="J3039" t="s">
        <v>35</v>
      </c>
      <c r="K3039" t="s">
        <v>9472</v>
      </c>
      <c r="L3039">
        <v>40</v>
      </c>
      <c r="M3039" t="s">
        <v>23</v>
      </c>
      <c r="N3039" t="s">
        <v>23</v>
      </c>
      <c r="O3039" t="s">
        <v>23</v>
      </c>
      <c r="P3039">
        <v>0</v>
      </c>
      <c r="Q3039" t="s">
        <v>36</v>
      </c>
      <c r="R3039" t="s">
        <v>26</v>
      </c>
      <c r="S3039" t="s">
        <v>27</v>
      </c>
      <c r="T3039">
        <v>43</v>
      </c>
      <c r="U3039" t="s">
        <v>9483</v>
      </c>
      <c r="V3039">
        <v>43</v>
      </c>
      <c r="W3039">
        <v>2143</v>
      </c>
      <c r="X3039" t="s">
        <v>141</v>
      </c>
      <c r="Y3039" t="s">
        <v>410</v>
      </c>
      <c r="Z3039" t="s">
        <v>1420</v>
      </c>
      <c r="AA3039" s="1">
        <v>45233</v>
      </c>
      <c r="AB3039" s="1">
        <v>43967</v>
      </c>
      <c r="AC3039" t="s">
        <v>48</v>
      </c>
      <c r="AD3039" t="s">
        <v>9476</v>
      </c>
      <c r="AE3039" s="14">
        <v>38.326383177943761</v>
      </c>
      <c r="AF3039">
        <v>8</v>
      </c>
      <c r="AG3039" t="s">
        <v>69</v>
      </c>
      <c r="AH3039" t="s">
        <v>69</v>
      </c>
      <c r="AI3039" t="b">
        <v>0</v>
      </c>
      <c r="AJ3039" t="s">
        <v>23</v>
      </c>
      <c r="AK3039" t="s">
        <v>73</v>
      </c>
      <c r="AL3039" t="str">
        <f>IF(AmazonChurn[[#This Row],[Average Monthly Expenses]]&lt;=30,"Low",IF(AmazonChurn[[#This Row],[Average Monthly Expenses]]&lt;=60,"Medium","High"))</f>
        <v>Medium</v>
      </c>
      <c r="AM3039" t="str">
        <f>IF(AmazonChurn[[#This Row],[Number of Complaints or Support]]&lt;3,"Low",IF(AmazonChurn[[#This Row],[Number of Complaints or Support]]&lt;=7,"Medium","High"))</f>
        <v>High</v>
      </c>
      <c r="AN3039" s="14">
        <f>AmazonChurn[[#This Row],[Number of Complaints or Support]]/AmazonChurn[[#This Row],[Account Length (in months)]]</f>
        <v>0.16</v>
      </c>
    </row>
    <row r="3040" spans="1:40" x14ac:dyDescent="0.25">
      <c r="A3040" t="s">
        <v>5014</v>
      </c>
      <c r="B3040" t="s">
        <v>23</v>
      </c>
      <c r="C3040">
        <v>51</v>
      </c>
      <c r="D3040">
        <v>0</v>
      </c>
      <c r="E3040">
        <v>0</v>
      </c>
      <c r="F3040">
        <v>0</v>
      </c>
      <c r="G3040" t="s">
        <v>23</v>
      </c>
      <c r="H3040">
        <v>0</v>
      </c>
      <c r="I3040" t="s">
        <v>82</v>
      </c>
      <c r="J3040" t="s">
        <v>35</v>
      </c>
      <c r="K3040" t="s">
        <v>9472</v>
      </c>
      <c r="L3040">
        <v>27</v>
      </c>
      <c r="M3040" t="s">
        <v>36</v>
      </c>
      <c r="N3040" t="s">
        <v>23</v>
      </c>
      <c r="O3040" t="s">
        <v>23</v>
      </c>
      <c r="P3040">
        <v>0</v>
      </c>
      <c r="Q3040" t="s">
        <v>23</v>
      </c>
      <c r="R3040" t="s">
        <v>57</v>
      </c>
      <c r="S3040" t="s">
        <v>130</v>
      </c>
      <c r="T3040">
        <v>8</v>
      </c>
      <c r="U3040" t="s">
        <v>9483</v>
      </c>
      <c r="V3040">
        <v>8</v>
      </c>
      <c r="W3040">
        <v>397</v>
      </c>
      <c r="Z3040" t="s">
        <v>2599</v>
      </c>
      <c r="AA3040" s="1">
        <v>44499</v>
      </c>
      <c r="AB3040" s="1">
        <v>44392</v>
      </c>
      <c r="AC3040" t="s">
        <v>41</v>
      </c>
      <c r="AD3040" t="s">
        <v>9477</v>
      </c>
      <c r="AE3040" s="14">
        <v>9.4791523290386301</v>
      </c>
      <c r="AF3040">
        <v>0</v>
      </c>
      <c r="AG3040" t="s">
        <v>53</v>
      </c>
      <c r="AH3040" t="s">
        <v>9480</v>
      </c>
      <c r="AI3040" t="b">
        <v>1</v>
      </c>
      <c r="AJ3040" t="s">
        <v>36</v>
      </c>
      <c r="AK3040" t="s">
        <v>32</v>
      </c>
      <c r="AL3040" t="str">
        <f>IF(AmazonChurn[[#This Row],[Average Monthly Expenses]]&lt;=30,"Low",IF(AmazonChurn[[#This Row],[Average Monthly Expenses]]&lt;=60,"Medium","High"))</f>
        <v>Low</v>
      </c>
      <c r="AM3040" t="str">
        <f>IF(AmazonChurn[[#This Row],[Number of Complaints or Support]]&lt;3,"Low",IF(AmazonChurn[[#This Row],[Number of Complaints or Support]]&lt;=7,"Medium","High"))</f>
        <v>Low</v>
      </c>
      <c r="AN3040" s="14">
        <f>AmazonChurn[[#This Row],[Number of Complaints or Support]]/AmazonChurn[[#This Row],[Account Length (in months)]]</f>
        <v>0</v>
      </c>
    </row>
    <row r="3041" spans="1:40" x14ac:dyDescent="0.25">
      <c r="A3041" t="s">
        <v>5015</v>
      </c>
      <c r="B3041" t="s">
        <v>23</v>
      </c>
      <c r="C3041">
        <v>63</v>
      </c>
      <c r="D3041">
        <v>0</v>
      </c>
      <c r="E3041">
        <v>6</v>
      </c>
      <c r="F3041">
        <v>1</v>
      </c>
      <c r="G3041" t="s">
        <v>36</v>
      </c>
      <c r="H3041">
        <v>0</v>
      </c>
      <c r="I3041" t="s">
        <v>167</v>
      </c>
      <c r="J3041" t="s">
        <v>35</v>
      </c>
      <c r="K3041" t="s">
        <v>9472</v>
      </c>
      <c r="L3041">
        <v>63</v>
      </c>
      <c r="M3041" t="s">
        <v>23</v>
      </c>
      <c r="N3041" t="s">
        <v>23</v>
      </c>
      <c r="O3041" t="s">
        <v>23</v>
      </c>
      <c r="P3041">
        <v>0</v>
      </c>
      <c r="Q3041" t="s">
        <v>36</v>
      </c>
      <c r="R3041" t="s">
        <v>37</v>
      </c>
      <c r="S3041" t="s">
        <v>124</v>
      </c>
      <c r="T3041">
        <v>48</v>
      </c>
      <c r="U3041" t="s">
        <v>9484</v>
      </c>
      <c r="V3041">
        <v>48</v>
      </c>
      <c r="W3041">
        <v>3070</v>
      </c>
      <c r="Z3041" t="s">
        <v>5016</v>
      </c>
      <c r="AA3041" s="1">
        <v>44673</v>
      </c>
      <c r="AB3041" s="1">
        <v>44688</v>
      </c>
      <c r="AC3041" t="s">
        <v>48</v>
      </c>
      <c r="AD3041" t="s">
        <v>9476</v>
      </c>
      <c r="AE3041" s="14">
        <v>39.342369660198869</v>
      </c>
      <c r="AF3041">
        <v>6</v>
      </c>
      <c r="AG3041" t="s">
        <v>69</v>
      </c>
      <c r="AH3041" t="s">
        <v>69</v>
      </c>
      <c r="AI3041" t="b">
        <v>0</v>
      </c>
      <c r="AJ3041" t="s">
        <v>23</v>
      </c>
      <c r="AK3041" t="s">
        <v>54</v>
      </c>
      <c r="AL3041" t="str">
        <f>IF(AmazonChurn[[#This Row],[Average Monthly Expenses]]&lt;=30,"Low",IF(AmazonChurn[[#This Row],[Average Monthly Expenses]]&lt;=60,"Medium","High"))</f>
        <v>Medium</v>
      </c>
      <c r="AM3041" t="str">
        <f>IF(AmazonChurn[[#This Row],[Number of Complaints or Support]]&lt;3,"Low",IF(AmazonChurn[[#This Row],[Number of Complaints or Support]]&lt;=7,"Medium","High"))</f>
        <v>Medium</v>
      </c>
      <c r="AN3041" s="14">
        <f>AmazonChurn[[#This Row],[Number of Complaints or Support]]/AmazonChurn[[#This Row],[Account Length (in months)]]</f>
        <v>9.5238095238095233E-2</v>
      </c>
    </row>
    <row r="3042" spans="1:40" x14ac:dyDescent="0.25">
      <c r="A3042" t="s">
        <v>5017</v>
      </c>
      <c r="B3042" t="s">
        <v>23</v>
      </c>
      <c r="C3042">
        <v>71</v>
      </c>
      <c r="D3042">
        <v>1</v>
      </c>
      <c r="E3042">
        <v>10</v>
      </c>
      <c r="F3042">
        <v>1</v>
      </c>
      <c r="G3042" t="s">
        <v>36</v>
      </c>
      <c r="H3042">
        <v>0</v>
      </c>
      <c r="I3042" t="s">
        <v>145</v>
      </c>
      <c r="J3042" t="s">
        <v>25</v>
      </c>
      <c r="K3042" t="s">
        <v>25</v>
      </c>
      <c r="L3042">
        <v>75</v>
      </c>
      <c r="M3042" t="s">
        <v>23</v>
      </c>
      <c r="N3042" t="s">
        <v>36</v>
      </c>
      <c r="O3042" t="s">
        <v>23</v>
      </c>
      <c r="P3042">
        <v>0</v>
      </c>
      <c r="Q3042" t="s">
        <v>36</v>
      </c>
      <c r="R3042" t="s">
        <v>57</v>
      </c>
      <c r="S3042" t="s">
        <v>124</v>
      </c>
      <c r="T3042">
        <v>49</v>
      </c>
      <c r="U3042" t="s">
        <v>9484</v>
      </c>
      <c r="V3042">
        <v>49</v>
      </c>
      <c r="W3042">
        <v>3465</v>
      </c>
      <c r="Z3042" t="s">
        <v>713</v>
      </c>
      <c r="AA3042" s="1">
        <v>44042</v>
      </c>
      <c r="AB3042" s="1">
        <v>44585</v>
      </c>
      <c r="AC3042" t="s">
        <v>48</v>
      </c>
      <c r="AD3042" t="s">
        <v>9476</v>
      </c>
      <c r="AE3042" s="14">
        <v>47.605564999204432</v>
      </c>
      <c r="AF3042">
        <v>8</v>
      </c>
      <c r="AG3042" t="s">
        <v>31</v>
      </c>
      <c r="AH3042" t="s">
        <v>31</v>
      </c>
      <c r="AI3042" t="b">
        <v>0</v>
      </c>
      <c r="AJ3042" t="s">
        <v>23</v>
      </c>
      <c r="AK3042" t="s">
        <v>54</v>
      </c>
      <c r="AL3042" t="str">
        <f>IF(AmazonChurn[[#This Row],[Average Monthly Expenses]]&lt;=30,"Low",IF(AmazonChurn[[#This Row],[Average Monthly Expenses]]&lt;=60,"Medium","High"))</f>
        <v>Medium</v>
      </c>
      <c r="AM3042" t="str">
        <f>IF(AmazonChurn[[#This Row],[Number of Complaints or Support]]&lt;3,"Low",IF(AmazonChurn[[#This Row],[Number of Complaints or Support]]&lt;=7,"Medium","High"))</f>
        <v>High</v>
      </c>
      <c r="AN3042" s="14">
        <f>AmazonChurn[[#This Row],[Number of Complaints or Support]]/AmazonChurn[[#This Row],[Account Length (in months)]]</f>
        <v>0.11267605633802817</v>
      </c>
    </row>
    <row r="3043" spans="1:40" x14ac:dyDescent="0.25">
      <c r="A3043" t="s">
        <v>5018</v>
      </c>
      <c r="B3043" t="s">
        <v>23</v>
      </c>
      <c r="C3043">
        <v>18</v>
      </c>
      <c r="D3043">
        <v>0</v>
      </c>
      <c r="E3043">
        <v>9</v>
      </c>
      <c r="F3043">
        <v>0</v>
      </c>
      <c r="G3043" t="s">
        <v>23</v>
      </c>
      <c r="H3043">
        <v>95</v>
      </c>
      <c r="I3043" t="s">
        <v>339</v>
      </c>
      <c r="J3043" t="s">
        <v>25</v>
      </c>
      <c r="K3043" t="s">
        <v>25</v>
      </c>
      <c r="L3043">
        <v>19</v>
      </c>
      <c r="M3043" t="s">
        <v>36</v>
      </c>
      <c r="N3043" t="s">
        <v>23</v>
      </c>
      <c r="O3043" t="s">
        <v>23</v>
      </c>
      <c r="P3043">
        <v>0</v>
      </c>
      <c r="Q3043" t="s">
        <v>23</v>
      </c>
      <c r="R3043" t="s">
        <v>26</v>
      </c>
      <c r="S3043" t="s">
        <v>124</v>
      </c>
      <c r="T3043">
        <v>45</v>
      </c>
      <c r="U3043" t="s">
        <v>9484</v>
      </c>
      <c r="V3043">
        <v>45</v>
      </c>
      <c r="W3043">
        <v>796</v>
      </c>
      <c r="Z3043" t="s">
        <v>5019</v>
      </c>
      <c r="AA3043" s="1">
        <v>44936</v>
      </c>
      <c r="AB3043" s="1">
        <v>44495</v>
      </c>
      <c r="AC3043" t="s">
        <v>30</v>
      </c>
      <c r="AD3043" t="s">
        <v>9475</v>
      </c>
      <c r="AE3043" s="14">
        <v>48.847534552861589</v>
      </c>
      <c r="AF3043">
        <v>7</v>
      </c>
      <c r="AG3043" t="s">
        <v>53</v>
      </c>
      <c r="AH3043" t="s">
        <v>9480</v>
      </c>
      <c r="AI3043" t="b">
        <v>0</v>
      </c>
      <c r="AJ3043" t="s">
        <v>23</v>
      </c>
      <c r="AK3043" t="s">
        <v>54</v>
      </c>
      <c r="AL3043" t="str">
        <f>IF(AmazonChurn[[#This Row],[Average Monthly Expenses]]&lt;=30,"Low",IF(AmazonChurn[[#This Row],[Average Monthly Expenses]]&lt;=60,"Medium","High"))</f>
        <v>Medium</v>
      </c>
      <c r="AM3043" t="str">
        <f>IF(AmazonChurn[[#This Row],[Number of Complaints or Support]]&lt;3,"Low",IF(AmazonChurn[[#This Row],[Number of Complaints or Support]]&lt;=7,"Medium","High"))</f>
        <v>Medium</v>
      </c>
      <c r="AN3043" s="14">
        <f>AmazonChurn[[#This Row],[Number of Complaints or Support]]/AmazonChurn[[#This Row],[Account Length (in months)]]</f>
        <v>0.3888888888888889</v>
      </c>
    </row>
    <row r="3044" spans="1:40" x14ac:dyDescent="0.25">
      <c r="A3044" t="s">
        <v>5020</v>
      </c>
      <c r="B3044" t="s">
        <v>23</v>
      </c>
      <c r="C3044">
        <v>2</v>
      </c>
      <c r="D3044">
        <v>0</v>
      </c>
      <c r="E3044">
        <v>6</v>
      </c>
      <c r="F3044">
        <v>1</v>
      </c>
      <c r="G3044" t="s">
        <v>36</v>
      </c>
      <c r="H3044">
        <v>0</v>
      </c>
      <c r="I3044" t="s">
        <v>346</v>
      </c>
      <c r="J3044" t="s">
        <v>25</v>
      </c>
      <c r="K3044" t="s">
        <v>25</v>
      </c>
      <c r="L3044">
        <v>54</v>
      </c>
      <c r="M3044" t="s">
        <v>23</v>
      </c>
      <c r="N3044" t="s">
        <v>23</v>
      </c>
      <c r="O3044" t="s">
        <v>23</v>
      </c>
      <c r="P3044">
        <v>0</v>
      </c>
      <c r="Q3044" t="s">
        <v>23</v>
      </c>
      <c r="R3044" t="s">
        <v>26</v>
      </c>
      <c r="S3044" t="s">
        <v>27</v>
      </c>
      <c r="T3044">
        <v>49</v>
      </c>
      <c r="U3044" t="s">
        <v>9483</v>
      </c>
      <c r="V3044">
        <v>49</v>
      </c>
      <c r="W3044">
        <v>89</v>
      </c>
      <c r="Z3044" t="s">
        <v>1872</v>
      </c>
      <c r="AA3044" s="1">
        <v>44719</v>
      </c>
      <c r="AB3044" s="1">
        <v>44157</v>
      </c>
      <c r="AC3044" t="s">
        <v>41</v>
      </c>
      <c r="AD3044" t="s">
        <v>9477</v>
      </c>
      <c r="AE3044" s="14">
        <v>47.152071962958907</v>
      </c>
      <c r="AF3044">
        <v>7</v>
      </c>
      <c r="AG3044" t="s">
        <v>69</v>
      </c>
      <c r="AH3044" t="s">
        <v>69</v>
      </c>
      <c r="AI3044" t="b">
        <v>1</v>
      </c>
      <c r="AJ3044" t="s">
        <v>36</v>
      </c>
      <c r="AK3044" t="s">
        <v>54</v>
      </c>
      <c r="AL3044" t="str">
        <f>IF(AmazonChurn[[#This Row],[Average Monthly Expenses]]&lt;=30,"Low",IF(AmazonChurn[[#This Row],[Average Monthly Expenses]]&lt;=60,"Medium","High"))</f>
        <v>Medium</v>
      </c>
      <c r="AM3044" t="str">
        <f>IF(AmazonChurn[[#This Row],[Number of Complaints or Support]]&lt;3,"Low",IF(AmazonChurn[[#This Row],[Number of Complaints or Support]]&lt;=7,"Medium","High"))</f>
        <v>Medium</v>
      </c>
      <c r="AN3044" s="14">
        <f>AmazonChurn[[#This Row],[Number of Complaints or Support]]/AmazonChurn[[#This Row],[Account Length (in months)]]</f>
        <v>3.5</v>
      </c>
    </row>
    <row r="3045" spans="1:40" x14ac:dyDescent="0.25">
      <c r="A3045" t="s">
        <v>5021</v>
      </c>
      <c r="B3045" t="s">
        <v>23</v>
      </c>
      <c r="C3045">
        <v>72</v>
      </c>
      <c r="D3045">
        <v>1</v>
      </c>
      <c r="E3045">
        <v>0</v>
      </c>
      <c r="F3045">
        <v>0</v>
      </c>
      <c r="G3045" t="s">
        <v>23</v>
      </c>
      <c r="H3045">
        <v>0</v>
      </c>
      <c r="I3045" t="s">
        <v>156</v>
      </c>
      <c r="J3045" t="s">
        <v>35</v>
      </c>
      <c r="K3045" t="s">
        <v>9472</v>
      </c>
      <c r="L3045">
        <v>19</v>
      </c>
      <c r="M3045" t="s">
        <v>36</v>
      </c>
      <c r="N3045" t="s">
        <v>23</v>
      </c>
      <c r="O3045" t="s">
        <v>23</v>
      </c>
      <c r="P3045">
        <v>0</v>
      </c>
      <c r="Q3045" t="s">
        <v>23</v>
      </c>
      <c r="R3045" t="s">
        <v>57</v>
      </c>
      <c r="S3045" t="s">
        <v>38</v>
      </c>
      <c r="T3045">
        <v>9</v>
      </c>
      <c r="U3045" t="s">
        <v>9484</v>
      </c>
      <c r="V3045">
        <v>9</v>
      </c>
      <c r="W3045">
        <v>618</v>
      </c>
      <c r="Z3045" t="s">
        <v>1041</v>
      </c>
      <c r="AA3045" s="1">
        <v>44450</v>
      </c>
      <c r="AB3045" s="1">
        <v>45124</v>
      </c>
      <c r="AC3045" t="s">
        <v>41</v>
      </c>
      <c r="AD3045" t="s">
        <v>9477</v>
      </c>
      <c r="AE3045" s="14">
        <v>10.19399535358167</v>
      </c>
      <c r="AF3045">
        <v>10</v>
      </c>
      <c r="AG3045" t="s">
        <v>31</v>
      </c>
      <c r="AH3045" t="s">
        <v>31</v>
      </c>
      <c r="AI3045" t="b">
        <v>0</v>
      </c>
      <c r="AJ3045" t="s">
        <v>23</v>
      </c>
      <c r="AK3045" t="s">
        <v>32</v>
      </c>
      <c r="AL3045" t="str">
        <f>IF(AmazonChurn[[#This Row],[Average Monthly Expenses]]&lt;=30,"Low",IF(AmazonChurn[[#This Row],[Average Monthly Expenses]]&lt;=60,"Medium","High"))</f>
        <v>Low</v>
      </c>
      <c r="AM3045" t="str">
        <f>IF(AmazonChurn[[#This Row],[Number of Complaints or Support]]&lt;3,"Low",IF(AmazonChurn[[#This Row],[Number of Complaints or Support]]&lt;=7,"Medium","High"))</f>
        <v>High</v>
      </c>
      <c r="AN3045" s="14">
        <f>AmazonChurn[[#This Row],[Number of Complaints or Support]]/AmazonChurn[[#This Row],[Account Length (in months)]]</f>
        <v>0.1388888888888889</v>
      </c>
    </row>
    <row r="3046" spans="1:40" x14ac:dyDescent="0.25">
      <c r="A3046" t="s">
        <v>5022</v>
      </c>
      <c r="B3046" t="s">
        <v>36</v>
      </c>
      <c r="C3046">
        <v>1</v>
      </c>
      <c r="D3046">
        <v>2</v>
      </c>
      <c r="E3046">
        <v>35</v>
      </c>
      <c r="F3046">
        <v>1</v>
      </c>
      <c r="G3046" t="s">
        <v>36</v>
      </c>
      <c r="H3046">
        <v>0</v>
      </c>
      <c r="I3046" t="s">
        <v>259</v>
      </c>
      <c r="J3046" t="s">
        <v>25</v>
      </c>
      <c r="K3046" t="s">
        <v>25</v>
      </c>
      <c r="L3046">
        <v>25</v>
      </c>
      <c r="M3046" t="s">
        <v>36</v>
      </c>
      <c r="N3046" t="s">
        <v>23</v>
      </c>
      <c r="O3046" t="s">
        <v>23</v>
      </c>
      <c r="P3046">
        <v>0</v>
      </c>
      <c r="Q3046" t="s">
        <v>23</v>
      </c>
      <c r="R3046" t="s">
        <v>26</v>
      </c>
      <c r="S3046" t="s">
        <v>214</v>
      </c>
      <c r="T3046">
        <v>31</v>
      </c>
      <c r="U3046" t="s">
        <v>9486</v>
      </c>
      <c r="V3046">
        <v>31</v>
      </c>
      <c r="W3046">
        <v>31</v>
      </c>
      <c r="X3046" t="s">
        <v>141</v>
      </c>
      <c r="Y3046" t="s">
        <v>239</v>
      </c>
      <c r="Z3046" t="s">
        <v>2689</v>
      </c>
      <c r="AA3046" s="1">
        <v>45257</v>
      </c>
      <c r="AB3046" s="1">
        <v>44467</v>
      </c>
      <c r="AC3046" t="s">
        <v>30</v>
      </c>
      <c r="AD3046" t="s">
        <v>9475</v>
      </c>
      <c r="AE3046" s="14">
        <v>34.365788468295939</v>
      </c>
      <c r="AF3046">
        <v>9</v>
      </c>
      <c r="AG3046" t="s">
        <v>69</v>
      </c>
      <c r="AH3046" t="s">
        <v>69</v>
      </c>
      <c r="AI3046" t="b">
        <v>0</v>
      </c>
      <c r="AJ3046" t="s">
        <v>23</v>
      </c>
      <c r="AK3046" t="s">
        <v>64</v>
      </c>
      <c r="AL3046" t="str">
        <f>IF(AmazonChurn[[#This Row],[Average Monthly Expenses]]&lt;=30,"Low",IF(AmazonChurn[[#This Row],[Average Monthly Expenses]]&lt;=60,"Medium","High"))</f>
        <v>Medium</v>
      </c>
      <c r="AM3046" t="str">
        <f>IF(AmazonChurn[[#This Row],[Number of Complaints or Support]]&lt;3,"Low",IF(AmazonChurn[[#This Row],[Number of Complaints or Support]]&lt;=7,"Medium","High"))</f>
        <v>High</v>
      </c>
      <c r="AN3046" s="14">
        <f>AmazonChurn[[#This Row],[Number of Complaints or Support]]/AmazonChurn[[#This Row],[Account Length (in months)]]</f>
        <v>9</v>
      </c>
    </row>
    <row r="3047" spans="1:40" x14ac:dyDescent="0.25">
      <c r="A3047" t="s">
        <v>5023</v>
      </c>
      <c r="B3047" t="s">
        <v>36</v>
      </c>
      <c r="C3047">
        <v>33</v>
      </c>
      <c r="D3047">
        <v>5</v>
      </c>
      <c r="E3047">
        <v>18</v>
      </c>
      <c r="F3047">
        <v>1</v>
      </c>
      <c r="G3047" t="s">
        <v>36</v>
      </c>
      <c r="H3047">
        <v>0</v>
      </c>
      <c r="I3047" t="s">
        <v>153</v>
      </c>
      <c r="J3047" t="s">
        <v>25</v>
      </c>
      <c r="K3047" t="s">
        <v>25</v>
      </c>
      <c r="L3047">
        <v>22</v>
      </c>
      <c r="M3047" t="s">
        <v>36</v>
      </c>
      <c r="N3047" t="s">
        <v>23</v>
      </c>
      <c r="O3047" t="s">
        <v>23</v>
      </c>
      <c r="P3047">
        <v>0</v>
      </c>
      <c r="Q3047" t="s">
        <v>36</v>
      </c>
      <c r="R3047" t="s">
        <v>37</v>
      </c>
      <c r="S3047" t="s">
        <v>214</v>
      </c>
      <c r="T3047">
        <v>56</v>
      </c>
      <c r="U3047" t="s">
        <v>9486</v>
      </c>
      <c r="V3047">
        <v>56</v>
      </c>
      <c r="W3047">
        <v>1873</v>
      </c>
      <c r="X3047" t="s">
        <v>46</v>
      </c>
      <c r="Y3047" t="s">
        <v>191</v>
      </c>
      <c r="Z3047" t="s">
        <v>1374</v>
      </c>
      <c r="AA3047" s="1">
        <v>44728</v>
      </c>
      <c r="AB3047" s="1">
        <v>44597</v>
      </c>
      <c r="AC3047" t="s">
        <v>30</v>
      </c>
      <c r="AD3047" t="s">
        <v>9475</v>
      </c>
      <c r="AE3047" s="14">
        <v>59.495217881086148</v>
      </c>
      <c r="AF3047">
        <v>8</v>
      </c>
      <c r="AG3047" t="s">
        <v>69</v>
      </c>
      <c r="AH3047" t="s">
        <v>69</v>
      </c>
      <c r="AI3047" t="b">
        <v>0</v>
      </c>
      <c r="AJ3047" t="s">
        <v>23</v>
      </c>
      <c r="AK3047" t="s">
        <v>73</v>
      </c>
      <c r="AL3047" t="str">
        <f>IF(AmazonChurn[[#This Row],[Average Monthly Expenses]]&lt;=30,"Low",IF(AmazonChurn[[#This Row],[Average Monthly Expenses]]&lt;=60,"Medium","High"))</f>
        <v>Medium</v>
      </c>
      <c r="AM3047" t="str">
        <f>IF(AmazonChurn[[#This Row],[Number of Complaints or Support]]&lt;3,"Low",IF(AmazonChurn[[#This Row],[Number of Complaints or Support]]&lt;=7,"Medium","High"))</f>
        <v>High</v>
      </c>
      <c r="AN3047" s="14">
        <f>AmazonChurn[[#This Row],[Number of Complaints or Support]]/AmazonChurn[[#This Row],[Account Length (in months)]]</f>
        <v>0.24242424242424243</v>
      </c>
    </row>
    <row r="3048" spans="1:40" x14ac:dyDescent="0.25">
      <c r="A3048" t="s">
        <v>5024</v>
      </c>
      <c r="B3048" t="s">
        <v>36</v>
      </c>
      <c r="C3048">
        <v>1</v>
      </c>
      <c r="D3048">
        <v>5</v>
      </c>
      <c r="E3048">
        <v>2</v>
      </c>
      <c r="F3048">
        <v>1</v>
      </c>
      <c r="G3048" t="s">
        <v>36</v>
      </c>
      <c r="H3048">
        <v>0</v>
      </c>
      <c r="I3048" t="s">
        <v>259</v>
      </c>
      <c r="J3048" t="s">
        <v>25</v>
      </c>
      <c r="K3048" t="s">
        <v>25</v>
      </c>
      <c r="L3048">
        <v>56</v>
      </c>
      <c r="M3048" t="s">
        <v>23</v>
      </c>
      <c r="N3048" t="s">
        <v>23</v>
      </c>
      <c r="O3048" t="s">
        <v>23</v>
      </c>
      <c r="P3048">
        <v>0</v>
      </c>
      <c r="Q3048" t="s">
        <v>23</v>
      </c>
      <c r="R3048" t="s">
        <v>26</v>
      </c>
      <c r="S3048" t="s">
        <v>124</v>
      </c>
      <c r="T3048">
        <v>35</v>
      </c>
      <c r="U3048" t="s">
        <v>9484</v>
      </c>
      <c r="V3048">
        <v>35</v>
      </c>
      <c r="W3048">
        <v>35</v>
      </c>
      <c r="X3048" t="s">
        <v>46</v>
      </c>
      <c r="Y3048" t="s">
        <v>191</v>
      </c>
      <c r="Z3048" t="s">
        <v>4152</v>
      </c>
      <c r="AA3048" s="1">
        <v>44388</v>
      </c>
      <c r="AB3048" s="1">
        <v>45177</v>
      </c>
      <c r="AC3048" t="s">
        <v>41</v>
      </c>
      <c r="AD3048" t="s">
        <v>9477</v>
      </c>
      <c r="AE3048" s="14">
        <v>40.447760679099197</v>
      </c>
      <c r="AF3048">
        <v>5</v>
      </c>
      <c r="AG3048" t="s">
        <v>31</v>
      </c>
      <c r="AH3048" t="s">
        <v>31</v>
      </c>
      <c r="AI3048" t="b">
        <v>0</v>
      </c>
      <c r="AJ3048" t="s">
        <v>23</v>
      </c>
      <c r="AK3048" t="s">
        <v>64</v>
      </c>
      <c r="AL3048" t="str">
        <f>IF(AmazonChurn[[#This Row],[Average Monthly Expenses]]&lt;=30,"Low",IF(AmazonChurn[[#This Row],[Average Monthly Expenses]]&lt;=60,"Medium","High"))</f>
        <v>Medium</v>
      </c>
      <c r="AM3048" t="str">
        <f>IF(AmazonChurn[[#This Row],[Number of Complaints or Support]]&lt;3,"Low",IF(AmazonChurn[[#This Row],[Number of Complaints or Support]]&lt;=7,"Medium","High"))</f>
        <v>Medium</v>
      </c>
      <c r="AN3048" s="14">
        <f>AmazonChurn[[#This Row],[Number of Complaints or Support]]/AmazonChurn[[#This Row],[Account Length (in months)]]</f>
        <v>5</v>
      </c>
    </row>
    <row r="3049" spans="1:40" x14ac:dyDescent="0.25">
      <c r="A3049" t="s">
        <v>5025</v>
      </c>
      <c r="B3049" t="s">
        <v>36</v>
      </c>
      <c r="C3049">
        <v>56</v>
      </c>
      <c r="D3049">
        <v>4</v>
      </c>
      <c r="E3049">
        <v>2</v>
      </c>
      <c r="F3049">
        <v>0</v>
      </c>
      <c r="G3049" t="s">
        <v>23</v>
      </c>
      <c r="H3049">
        <v>40</v>
      </c>
      <c r="I3049" t="s">
        <v>34</v>
      </c>
      <c r="J3049" t="s">
        <v>35</v>
      </c>
      <c r="K3049" t="s">
        <v>9472</v>
      </c>
      <c r="L3049">
        <v>48</v>
      </c>
      <c r="M3049" t="s">
        <v>23</v>
      </c>
      <c r="N3049" t="s">
        <v>23</v>
      </c>
      <c r="O3049" t="s">
        <v>23</v>
      </c>
      <c r="P3049">
        <v>0</v>
      </c>
      <c r="Q3049" t="s">
        <v>23</v>
      </c>
      <c r="R3049" t="s">
        <v>37</v>
      </c>
      <c r="S3049" t="s">
        <v>130</v>
      </c>
      <c r="T3049">
        <v>48</v>
      </c>
      <c r="U3049" t="s">
        <v>9483</v>
      </c>
      <c r="V3049">
        <v>48</v>
      </c>
      <c r="W3049">
        <v>2695</v>
      </c>
      <c r="X3049" t="s">
        <v>46</v>
      </c>
      <c r="Y3049" t="s">
        <v>366</v>
      </c>
      <c r="Z3049" t="s">
        <v>2876</v>
      </c>
      <c r="AA3049" s="1">
        <v>44636</v>
      </c>
      <c r="AB3049" s="1">
        <v>44915</v>
      </c>
      <c r="AC3049" t="s">
        <v>41</v>
      </c>
      <c r="AD3049" t="s">
        <v>9477</v>
      </c>
      <c r="AE3049" s="14">
        <v>41.071538362559323</v>
      </c>
      <c r="AF3049">
        <v>4</v>
      </c>
      <c r="AG3049" t="s">
        <v>31</v>
      </c>
      <c r="AH3049" t="s">
        <v>31</v>
      </c>
      <c r="AI3049" t="b">
        <v>1</v>
      </c>
      <c r="AJ3049" t="s">
        <v>36</v>
      </c>
      <c r="AK3049" t="s">
        <v>64</v>
      </c>
      <c r="AL3049" t="str">
        <f>IF(AmazonChurn[[#This Row],[Average Monthly Expenses]]&lt;=30,"Low",IF(AmazonChurn[[#This Row],[Average Monthly Expenses]]&lt;=60,"Medium","High"))</f>
        <v>Medium</v>
      </c>
      <c r="AM3049" t="str">
        <f>IF(AmazonChurn[[#This Row],[Number of Complaints or Support]]&lt;3,"Low",IF(AmazonChurn[[#This Row],[Number of Complaints or Support]]&lt;=7,"Medium","High"))</f>
        <v>Medium</v>
      </c>
      <c r="AN3049" s="14">
        <f>AmazonChurn[[#This Row],[Number of Complaints or Support]]/AmazonChurn[[#This Row],[Account Length (in months)]]</f>
        <v>7.1428571428571425E-2</v>
      </c>
    </row>
    <row r="3050" spans="1:40" x14ac:dyDescent="0.25">
      <c r="A3050" t="s">
        <v>5026</v>
      </c>
      <c r="B3050" t="s">
        <v>23</v>
      </c>
      <c r="C3050">
        <v>7</v>
      </c>
      <c r="D3050">
        <v>0</v>
      </c>
      <c r="E3050">
        <v>28</v>
      </c>
      <c r="F3050">
        <v>1</v>
      </c>
      <c r="G3050" t="s">
        <v>36</v>
      </c>
      <c r="H3050">
        <v>0</v>
      </c>
      <c r="I3050" t="s">
        <v>150</v>
      </c>
      <c r="J3050" t="s">
        <v>25</v>
      </c>
      <c r="K3050" t="s">
        <v>25</v>
      </c>
      <c r="L3050">
        <v>33</v>
      </c>
      <c r="M3050" t="s">
        <v>23</v>
      </c>
      <c r="N3050" t="s">
        <v>23</v>
      </c>
      <c r="O3050" t="s">
        <v>23</v>
      </c>
      <c r="P3050">
        <v>0</v>
      </c>
      <c r="Q3050" t="s">
        <v>23</v>
      </c>
      <c r="R3050" t="s">
        <v>26</v>
      </c>
      <c r="S3050" t="s">
        <v>38</v>
      </c>
      <c r="T3050">
        <v>30</v>
      </c>
      <c r="U3050" t="s">
        <v>9484</v>
      </c>
      <c r="V3050">
        <v>30</v>
      </c>
      <c r="W3050">
        <v>208</v>
      </c>
      <c r="Z3050" t="s">
        <v>5027</v>
      </c>
      <c r="AA3050" s="1">
        <v>44997</v>
      </c>
      <c r="AB3050" s="1">
        <v>44907</v>
      </c>
      <c r="AC3050" t="s">
        <v>48</v>
      </c>
      <c r="AD3050" t="s">
        <v>9476</v>
      </c>
      <c r="AE3050" s="14">
        <v>35.403533684894803</v>
      </c>
      <c r="AF3050">
        <v>5</v>
      </c>
      <c r="AG3050" t="s">
        <v>31</v>
      </c>
      <c r="AH3050" t="s">
        <v>31</v>
      </c>
      <c r="AI3050" t="b">
        <v>1</v>
      </c>
      <c r="AJ3050" t="s">
        <v>36</v>
      </c>
      <c r="AK3050" t="s">
        <v>32</v>
      </c>
      <c r="AL3050" t="str">
        <f>IF(AmazonChurn[[#This Row],[Average Monthly Expenses]]&lt;=30,"Low",IF(AmazonChurn[[#This Row],[Average Monthly Expenses]]&lt;=60,"Medium","High"))</f>
        <v>Medium</v>
      </c>
      <c r="AM3050" t="str">
        <f>IF(AmazonChurn[[#This Row],[Number of Complaints or Support]]&lt;3,"Low",IF(AmazonChurn[[#This Row],[Number of Complaints or Support]]&lt;=7,"Medium","High"))</f>
        <v>Medium</v>
      </c>
      <c r="AN3050" s="14">
        <f>AmazonChurn[[#This Row],[Number of Complaints or Support]]/AmazonChurn[[#This Row],[Account Length (in months)]]</f>
        <v>0.7142857142857143</v>
      </c>
    </row>
    <row r="3051" spans="1:40" x14ac:dyDescent="0.25">
      <c r="A3051" t="s">
        <v>5028</v>
      </c>
      <c r="B3051" t="s">
        <v>23</v>
      </c>
      <c r="C3051">
        <v>59</v>
      </c>
      <c r="D3051">
        <v>0</v>
      </c>
      <c r="E3051">
        <v>0</v>
      </c>
      <c r="F3051">
        <v>0</v>
      </c>
      <c r="G3051" t="s">
        <v>23</v>
      </c>
      <c r="H3051">
        <v>0</v>
      </c>
      <c r="I3051" t="s">
        <v>361</v>
      </c>
      <c r="J3051" t="s">
        <v>35</v>
      </c>
      <c r="K3051" t="s">
        <v>9472</v>
      </c>
      <c r="L3051">
        <v>62</v>
      </c>
      <c r="M3051" t="s">
        <v>23</v>
      </c>
      <c r="N3051" t="s">
        <v>23</v>
      </c>
      <c r="O3051" t="s">
        <v>23</v>
      </c>
      <c r="P3051">
        <v>0</v>
      </c>
      <c r="Q3051" t="s">
        <v>23</v>
      </c>
      <c r="R3051" t="s">
        <v>37</v>
      </c>
      <c r="S3051" t="s">
        <v>214</v>
      </c>
      <c r="T3051">
        <v>12</v>
      </c>
      <c r="U3051" t="s">
        <v>9486</v>
      </c>
      <c r="V3051">
        <v>12</v>
      </c>
      <c r="W3051">
        <v>719</v>
      </c>
      <c r="Z3051" t="s">
        <v>5029</v>
      </c>
      <c r="AA3051" s="1">
        <v>44189</v>
      </c>
      <c r="AB3051" s="1">
        <v>44321</v>
      </c>
      <c r="AC3051" t="s">
        <v>48</v>
      </c>
      <c r="AD3051" t="s">
        <v>9476</v>
      </c>
      <c r="AE3051" s="14">
        <v>9.9196816067341338</v>
      </c>
      <c r="AF3051">
        <v>10</v>
      </c>
      <c r="AG3051" t="s">
        <v>31</v>
      </c>
      <c r="AH3051" t="s">
        <v>31</v>
      </c>
      <c r="AI3051" t="b">
        <v>0</v>
      </c>
      <c r="AJ3051" t="s">
        <v>23</v>
      </c>
      <c r="AK3051" t="s">
        <v>32</v>
      </c>
      <c r="AL3051" t="str">
        <f>IF(AmazonChurn[[#This Row],[Average Monthly Expenses]]&lt;=30,"Low",IF(AmazonChurn[[#This Row],[Average Monthly Expenses]]&lt;=60,"Medium","High"))</f>
        <v>Low</v>
      </c>
      <c r="AM3051" t="str">
        <f>IF(AmazonChurn[[#This Row],[Number of Complaints or Support]]&lt;3,"Low",IF(AmazonChurn[[#This Row],[Number of Complaints or Support]]&lt;=7,"Medium","High"))</f>
        <v>High</v>
      </c>
      <c r="AN3051" s="14">
        <f>AmazonChurn[[#This Row],[Number of Complaints or Support]]/AmazonChurn[[#This Row],[Account Length (in months)]]</f>
        <v>0.16949152542372881</v>
      </c>
    </row>
    <row r="3052" spans="1:40" x14ac:dyDescent="0.25">
      <c r="A3052" t="s">
        <v>5030</v>
      </c>
      <c r="B3052" t="s">
        <v>23</v>
      </c>
      <c r="C3052">
        <v>66</v>
      </c>
      <c r="D3052">
        <v>2</v>
      </c>
      <c r="E3052">
        <v>5</v>
      </c>
      <c r="F3052">
        <v>1</v>
      </c>
      <c r="G3052" t="s">
        <v>36</v>
      </c>
      <c r="H3052">
        <v>0</v>
      </c>
      <c r="I3052" t="s">
        <v>184</v>
      </c>
      <c r="J3052" t="s">
        <v>35</v>
      </c>
      <c r="K3052" t="s">
        <v>9472</v>
      </c>
      <c r="L3052">
        <v>64</v>
      </c>
      <c r="M3052" t="s">
        <v>23</v>
      </c>
      <c r="N3052" t="s">
        <v>23</v>
      </c>
      <c r="O3052" t="s">
        <v>23</v>
      </c>
      <c r="P3052">
        <v>0</v>
      </c>
      <c r="Q3052" t="s">
        <v>36</v>
      </c>
      <c r="R3052" t="s">
        <v>57</v>
      </c>
      <c r="S3052" t="s">
        <v>130</v>
      </c>
      <c r="T3052">
        <v>47</v>
      </c>
      <c r="U3052" t="s">
        <v>9483</v>
      </c>
      <c r="V3052">
        <v>47</v>
      </c>
      <c r="W3052">
        <v>3141</v>
      </c>
      <c r="Z3052" t="s">
        <v>5031</v>
      </c>
      <c r="AA3052" s="1">
        <v>44440</v>
      </c>
      <c r="AB3052" s="1">
        <v>44233</v>
      </c>
      <c r="AC3052" t="s">
        <v>41</v>
      </c>
      <c r="AD3052" t="s">
        <v>9477</v>
      </c>
      <c r="AE3052" s="14">
        <v>41.940986981327498</v>
      </c>
      <c r="AF3052">
        <v>9</v>
      </c>
      <c r="AG3052" t="s">
        <v>31</v>
      </c>
      <c r="AH3052" t="s">
        <v>31</v>
      </c>
      <c r="AI3052" t="b">
        <v>1</v>
      </c>
      <c r="AJ3052" t="s">
        <v>36</v>
      </c>
      <c r="AK3052" t="s">
        <v>32</v>
      </c>
      <c r="AL3052" t="str">
        <f>IF(AmazonChurn[[#This Row],[Average Monthly Expenses]]&lt;=30,"Low",IF(AmazonChurn[[#This Row],[Average Monthly Expenses]]&lt;=60,"Medium","High"))</f>
        <v>Medium</v>
      </c>
      <c r="AM3052" t="str">
        <f>IF(AmazonChurn[[#This Row],[Number of Complaints or Support]]&lt;3,"Low",IF(AmazonChurn[[#This Row],[Number of Complaints or Support]]&lt;=7,"Medium","High"))</f>
        <v>High</v>
      </c>
      <c r="AN3052" s="14">
        <f>AmazonChurn[[#This Row],[Number of Complaints or Support]]/AmazonChurn[[#This Row],[Account Length (in months)]]</f>
        <v>0.13636363636363635</v>
      </c>
    </row>
    <row r="3053" spans="1:40" x14ac:dyDescent="0.25">
      <c r="A3053" t="s">
        <v>5032</v>
      </c>
      <c r="B3053" t="s">
        <v>23</v>
      </c>
      <c r="C3053">
        <v>45</v>
      </c>
      <c r="D3053">
        <v>0</v>
      </c>
      <c r="E3053">
        <v>16</v>
      </c>
      <c r="F3053">
        <v>1</v>
      </c>
      <c r="G3053" t="s">
        <v>36</v>
      </c>
      <c r="H3053">
        <v>0</v>
      </c>
      <c r="I3053" t="s">
        <v>66</v>
      </c>
      <c r="J3053" t="s">
        <v>25</v>
      </c>
      <c r="K3053" t="s">
        <v>25</v>
      </c>
      <c r="L3053">
        <v>29</v>
      </c>
      <c r="M3053" t="s">
        <v>36</v>
      </c>
      <c r="N3053" t="s">
        <v>23</v>
      </c>
      <c r="O3053" t="s">
        <v>23</v>
      </c>
      <c r="P3053">
        <v>0</v>
      </c>
      <c r="Q3053" t="s">
        <v>23</v>
      </c>
      <c r="R3053" t="s">
        <v>37</v>
      </c>
      <c r="S3053" t="s">
        <v>124</v>
      </c>
      <c r="T3053">
        <v>39</v>
      </c>
      <c r="U3053" t="s">
        <v>9484</v>
      </c>
      <c r="V3053">
        <v>39</v>
      </c>
      <c r="W3053">
        <v>1725</v>
      </c>
      <c r="Z3053" t="s">
        <v>4596</v>
      </c>
      <c r="AA3053" s="1">
        <v>45151</v>
      </c>
      <c r="AB3053" s="1">
        <v>44630</v>
      </c>
      <c r="AC3053" t="s">
        <v>41</v>
      </c>
      <c r="AD3053" t="s">
        <v>9477</v>
      </c>
      <c r="AE3053" s="14">
        <v>38.332134088516497</v>
      </c>
      <c r="AF3053">
        <v>4</v>
      </c>
      <c r="AG3053" t="s">
        <v>53</v>
      </c>
      <c r="AH3053" t="s">
        <v>9480</v>
      </c>
      <c r="AI3053" t="b">
        <v>1</v>
      </c>
      <c r="AJ3053" t="s">
        <v>36</v>
      </c>
      <c r="AK3053" t="s">
        <v>64</v>
      </c>
      <c r="AL3053" t="str">
        <f>IF(AmazonChurn[[#This Row],[Average Monthly Expenses]]&lt;=30,"Low",IF(AmazonChurn[[#This Row],[Average Monthly Expenses]]&lt;=60,"Medium","High"))</f>
        <v>Medium</v>
      </c>
      <c r="AM3053" t="str">
        <f>IF(AmazonChurn[[#This Row],[Number of Complaints or Support]]&lt;3,"Low",IF(AmazonChurn[[#This Row],[Number of Complaints or Support]]&lt;=7,"Medium","High"))</f>
        <v>Medium</v>
      </c>
      <c r="AN3053" s="14">
        <f>AmazonChurn[[#This Row],[Number of Complaints or Support]]/AmazonChurn[[#This Row],[Account Length (in months)]]</f>
        <v>8.8888888888888892E-2</v>
      </c>
    </row>
    <row r="3054" spans="1:40" x14ac:dyDescent="0.25">
      <c r="A3054" t="s">
        <v>5033</v>
      </c>
      <c r="B3054" t="s">
        <v>23</v>
      </c>
      <c r="C3054">
        <v>25</v>
      </c>
      <c r="D3054">
        <v>0</v>
      </c>
      <c r="E3054">
        <v>0</v>
      </c>
      <c r="F3054">
        <v>0</v>
      </c>
      <c r="G3054" t="s">
        <v>23</v>
      </c>
      <c r="H3054">
        <v>0</v>
      </c>
      <c r="I3054" t="s">
        <v>88</v>
      </c>
      <c r="J3054" t="s">
        <v>25</v>
      </c>
      <c r="K3054" t="s">
        <v>25</v>
      </c>
      <c r="L3054">
        <v>21</v>
      </c>
      <c r="M3054" t="s">
        <v>36</v>
      </c>
      <c r="N3054" t="s">
        <v>23</v>
      </c>
      <c r="O3054" t="s">
        <v>23</v>
      </c>
      <c r="P3054">
        <v>0</v>
      </c>
      <c r="Q3054" t="s">
        <v>23</v>
      </c>
      <c r="R3054" t="s">
        <v>37</v>
      </c>
      <c r="S3054" t="s">
        <v>38</v>
      </c>
      <c r="T3054">
        <v>11</v>
      </c>
      <c r="U3054" t="s">
        <v>9484</v>
      </c>
      <c r="V3054">
        <v>11</v>
      </c>
      <c r="W3054">
        <v>277</v>
      </c>
      <c r="Z3054" t="s">
        <v>2445</v>
      </c>
      <c r="AA3054" s="1">
        <v>44909</v>
      </c>
      <c r="AB3054" s="1">
        <v>43873</v>
      </c>
      <c r="AC3054" t="s">
        <v>30</v>
      </c>
      <c r="AD3054" t="s">
        <v>9475</v>
      </c>
      <c r="AE3054" s="14">
        <v>9.9663089966606631</v>
      </c>
      <c r="AF3054">
        <v>2</v>
      </c>
      <c r="AG3054" t="s">
        <v>31</v>
      </c>
      <c r="AH3054" t="s">
        <v>31</v>
      </c>
      <c r="AI3054" t="b">
        <v>0</v>
      </c>
      <c r="AJ3054" t="s">
        <v>23</v>
      </c>
      <c r="AK3054" t="s">
        <v>54</v>
      </c>
      <c r="AL3054" t="str">
        <f>IF(AmazonChurn[[#This Row],[Average Monthly Expenses]]&lt;=30,"Low",IF(AmazonChurn[[#This Row],[Average Monthly Expenses]]&lt;=60,"Medium","High"))</f>
        <v>Low</v>
      </c>
      <c r="AM3054" t="str">
        <f>IF(AmazonChurn[[#This Row],[Number of Complaints or Support]]&lt;3,"Low",IF(AmazonChurn[[#This Row],[Number of Complaints or Support]]&lt;=7,"Medium","High"))</f>
        <v>Low</v>
      </c>
      <c r="AN3054" s="14">
        <f>AmazonChurn[[#This Row],[Number of Complaints or Support]]/AmazonChurn[[#This Row],[Account Length (in months)]]</f>
        <v>0.08</v>
      </c>
    </row>
    <row r="3055" spans="1:40" x14ac:dyDescent="0.25">
      <c r="A3055" t="s">
        <v>5034</v>
      </c>
      <c r="B3055" t="s">
        <v>23</v>
      </c>
      <c r="C3055">
        <v>29</v>
      </c>
      <c r="D3055">
        <v>0</v>
      </c>
      <c r="E3055">
        <v>0</v>
      </c>
      <c r="F3055">
        <v>0</v>
      </c>
      <c r="G3055" t="s">
        <v>23</v>
      </c>
      <c r="H3055">
        <v>0</v>
      </c>
      <c r="I3055" t="s">
        <v>156</v>
      </c>
      <c r="J3055" t="s">
        <v>25</v>
      </c>
      <c r="K3055" t="s">
        <v>25</v>
      </c>
      <c r="L3055">
        <v>33</v>
      </c>
      <c r="M3055" t="s">
        <v>23</v>
      </c>
      <c r="N3055" t="s">
        <v>23</v>
      </c>
      <c r="O3055" t="s">
        <v>23</v>
      </c>
      <c r="P3055">
        <v>0</v>
      </c>
      <c r="Q3055" t="s">
        <v>23</v>
      </c>
      <c r="R3055" t="s">
        <v>57</v>
      </c>
      <c r="S3055" t="s">
        <v>27</v>
      </c>
      <c r="T3055">
        <v>8</v>
      </c>
      <c r="U3055" t="s">
        <v>9483</v>
      </c>
      <c r="V3055">
        <v>8</v>
      </c>
      <c r="W3055">
        <v>243</v>
      </c>
      <c r="Z3055" t="s">
        <v>315</v>
      </c>
      <c r="AA3055" s="1">
        <v>44801</v>
      </c>
      <c r="AB3055" s="1">
        <v>44042</v>
      </c>
      <c r="AC3055" t="s">
        <v>48</v>
      </c>
      <c r="AD3055" t="s">
        <v>9476</v>
      </c>
      <c r="AE3055" s="14">
        <v>9.5534283397360458</v>
      </c>
      <c r="AF3055">
        <v>5</v>
      </c>
      <c r="AG3055" t="s">
        <v>31</v>
      </c>
      <c r="AH3055" t="s">
        <v>31</v>
      </c>
      <c r="AI3055" t="b">
        <v>0</v>
      </c>
      <c r="AJ3055" t="s">
        <v>23</v>
      </c>
      <c r="AK3055" t="s">
        <v>54</v>
      </c>
      <c r="AL3055" t="str">
        <f>IF(AmazonChurn[[#This Row],[Average Monthly Expenses]]&lt;=30,"Low",IF(AmazonChurn[[#This Row],[Average Monthly Expenses]]&lt;=60,"Medium","High"))</f>
        <v>Low</v>
      </c>
      <c r="AM3055" t="str">
        <f>IF(AmazonChurn[[#This Row],[Number of Complaints or Support]]&lt;3,"Low",IF(AmazonChurn[[#This Row],[Number of Complaints or Support]]&lt;=7,"Medium","High"))</f>
        <v>Medium</v>
      </c>
      <c r="AN3055" s="14">
        <f>AmazonChurn[[#This Row],[Number of Complaints or Support]]/AmazonChurn[[#This Row],[Account Length (in months)]]</f>
        <v>0.17241379310344829</v>
      </c>
    </row>
    <row r="3056" spans="1:40" x14ac:dyDescent="0.25">
      <c r="A3056" t="s">
        <v>4449</v>
      </c>
      <c r="B3056" t="s">
        <v>23</v>
      </c>
      <c r="C3056">
        <v>73</v>
      </c>
      <c r="D3056">
        <v>0</v>
      </c>
      <c r="E3056">
        <v>19</v>
      </c>
      <c r="F3056">
        <v>0</v>
      </c>
      <c r="G3056" t="s">
        <v>23</v>
      </c>
      <c r="H3056">
        <v>19</v>
      </c>
      <c r="I3056" t="s">
        <v>92</v>
      </c>
      <c r="J3056" t="s">
        <v>35</v>
      </c>
      <c r="K3056" t="s">
        <v>9472</v>
      </c>
      <c r="L3056">
        <v>46</v>
      </c>
      <c r="M3056" t="s">
        <v>23</v>
      </c>
      <c r="N3056" t="s">
        <v>23</v>
      </c>
      <c r="O3056" t="s">
        <v>36</v>
      </c>
      <c r="P3056">
        <v>2</v>
      </c>
      <c r="Q3056" t="s">
        <v>36</v>
      </c>
      <c r="R3056" t="s">
        <v>57</v>
      </c>
      <c r="S3056" t="s">
        <v>124</v>
      </c>
      <c r="T3056">
        <v>52</v>
      </c>
      <c r="U3056" t="s">
        <v>9484</v>
      </c>
      <c r="V3056">
        <v>52</v>
      </c>
      <c r="W3056">
        <v>3755</v>
      </c>
      <c r="Z3056" t="s">
        <v>317</v>
      </c>
      <c r="AA3056" s="1">
        <v>44337</v>
      </c>
      <c r="AB3056" s="1">
        <v>44711</v>
      </c>
      <c r="AC3056" t="s">
        <v>48</v>
      </c>
      <c r="AD3056" t="s">
        <v>9476</v>
      </c>
      <c r="AE3056" s="14">
        <v>55.2987243258993</v>
      </c>
      <c r="AF3056">
        <v>8</v>
      </c>
      <c r="AG3056" t="s">
        <v>53</v>
      </c>
      <c r="AH3056" t="s">
        <v>9480</v>
      </c>
      <c r="AI3056" t="b">
        <v>1</v>
      </c>
      <c r="AJ3056" t="s">
        <v>36</v>
      </c>
      <c r="AK3056" t="s">
        <v>73</v>
      </c>
      <c r="AL3056" t="str">
        <f>IF(AmazonChurn[[#This Row],[Average Monthly Expenses]]&lt;=30,"Low",IF(AmazonChurn[[#This Row],[Average Monthly Expenses]]&lt;=60,"Medium","High"))</f>
        <v>Medium</v>
      </c>
      <c r="AM3056" t="str">
        <f>IF(AmazonChurn[[#This Row],[Number of Complaints or Support]]&lt;3,"Low",IF(AmazonChurn[[#This Row],[Number of Complaints or Support]]&lt;=7,"Medium","High"))</f>
        <v>High</v>
      </c>
      <c r="AN3056" s="14">
        <f>AmazonChurn[[#This Row],[Number of Complaints or Support]]/AmazonChurn[[#This Row],[Account Length (in months)]]</f>
        <v>0.1095890410958904</v>
      </c>
    </row>
    <row r="3057" spans="1:40" x14ac:dyDescent="0.25">
      <c r="A3057" t="s">
        <v>5035</v>
      </c>
      <c r="B3057" t="s">
        <v>23</v>
      </c>
      <c r="C3057">
        <v>34</v>
      </c>
      <c r="D3057">
        <v>0</v>
      </c>
      <c r="E3057">
        <v>11</v>
      </c>
      <c r="F3057">
        <v>1</v>
      </c>
      <c r="G3057" t="s">
        <v>36</v>
      </c>
      <c r="H3057">
        <v>0</v>
      </c>
      <c r="I3057" t="s">
        <v>184</v>
      </c>
      <c r="J3057" t="s">
        <v>35</v>
      </c>
      <c r="K3057" t="s">
        <v>9472</v>
      </c>
      <c r="L3057">
        <v>52</v>
      </c>
      <c r="M3057" t="s">
        <v>23</v>
      </c>
      <c r="N3057" t="s">
        <v>23</v>
      </c>
      <c r="O3057" t="s">
        <v>23</v>
      </c>
      <c r="P3057">
        <v>0</v>
      </c>
      <c r="Q3057" t="s">
        <v>36</v>
      </c>
      <c r="R3057" t="s">
        <v>26</v>
      </c>
      <c r="S3057" t="s">
        <v>38</v>
      </c>
      <c r="T3057">
        <v>47</v>
      </c>
      <c r="U3057" t="s">
        <v>9484</v>
      </c>
      <c r="V3057">
        <v>47</v>
      </c>
      <c r="W3057">
        <v>1574</v>
      </c>
      <c r="Z3057" t="s">
        <v>2536</v>
      </c>
      <c r="AA3057" s="1">
        <v>45162</v>
      </c>
      <c r="AB3057" s="1">
        <v>43919</v>
      </c>
      <c r="AC3057" t="s">
        <v>41</v>
      </c>
      <c r="AD3057" t="s">
        <v>9477</v>
      </c>
      <c r="AE3057" s="14">
        <v>39.573862773491328</v>
      </c>
      <c r="AF3057">
        <v>9</v>
      </c>
      <c r="AG3057" t="s">
        <v>53</v>
      </c>
      <c r="AH3057" t="s">
        <v>9480</v>
      </c>
      <c r="AI3057" t="b">
        <v>0</v>
      </c>
      <c r="AJ3057" t="s">
        <v>23</v>
      </c>
      <c r="AK3057" t="s">
        <v>64</v>
      </c>
      <c r="AL3057" t="str">
        <f>IF(AmazonChurn[[#This Row],[Average Monthly Expenses]]&lt;=30,"Low",IF(AmazonChurn[[#This Row],[Average Monthly Expenses]]&lt;=60,"Medium","High"))</f>
        <v>Medium</v>
      </c>
      <c r="AM3057" t="str">
        <f>IF(AmazonChurn[[#This Row],[Number of Complaints or Support]]&lt;3,"Low",IF(AmazonChurn[[#This Row],[Number of Complaints or Support]]&lt;=7,"Medium","High"))</f>
        <v>High</v>
      </c>
      <c r="AN3057" s="14">
        <f>AmazonChurn[[#This Row],[Number of Complaints or Support]]/AmazonChurn[[#This Row],[Account Length (in months)]]</f>
        <v>0.26470588235294118</v>
      </c>
    </row>
    <row r="3058" spans="1:40" x14ac:dyDescent="0.25">
      <c r="A3058" t="s">
        <v>5036</v>
      </c>
      <c r="B3058" t="s">
        <v>36</v>
      </c>
      <c r="C3058">
        <v>1</v>
      </c>
      <c r="D3058">
        <v>5</v>
      </c>
      <c r="E3058">
        <v>3</v>
      </c>
      <c r="F3058">
        <v>1</v>
      </c>
      <c r="G3058" t="s">
        <v>36</v>
      </c>
      <c r="H3058">
        <v>0</v>
      </c>
      <c r="I3058" t="s">
        <v>79</v>
      </c>
      <c r="J3058" t="s">
        <v>25</v>
      </c>
      <c r="K3058" t="s">
        <v>25</v>
      </c>
      <c r="L3058">
        <v>85</v>
      </c>
      <c r="M3058" t="s">
        <v>23</v>
      </c>
      <c r="N3058" t="s">
        <v>36</v>
      </c>
      <c r="O3058" t="s">
        <v>23</v>
      </c>
      <c r="P3058">
        <v>0</v>
      </c>
      <c r="Q3058" t="s">
        <v>23</v>
      </c>
      <c r="R3058" t="s">
        <v>26</v>
      </c>
      <c r="S3058" t="s">
        <v>38</v>
      </c>
      <c r="T3058">
        <v>26</v>
      </c>
      <c r="U3058" t="s">
        <v>9484</v>
      </c>
      <c r="V3058">
        <v>26</v>
      </c>
      <c r="W3058">
        <v>26</v>
      </c>
      <c r="X3058" t="s">
        <v>46</v>
      </c>
      <c r="Y3058" t="s">
        <v>220</v>
      </c>
      <c r="Z3058" t="s">
        <v>2803</v>
      </c>
      <c r="AA3058" s="1">
        <v>44699</v>
      </c>
      <c r="AB3058" s="1">
        <v>44393</v>
      </c>
      <c r="AC3058" t="s">
        <v>48</v>
      </c>
      <c r="AD3058" t="s">
        <v>9476</v>
      </c>
      <c r="AE3058" s="14">
        <v>23.872006781898481</v>
      </c>
      <c r="AF3058">
        <v>10</v>
      </c>
      <c r="AG3058" t="s">
        <v>31</v>
      </c>
      <c r="AH3058" t="s">
        <v>31</v>
      </c>
      <c r="AI3058" t="b">
        <v>1</v>
      </c>
      <c r="AJ3058" t="s">
        <v>36</v>
      </c>
      <c r="AK3058" t="s">
        <v>73</v>
      </c>
      <c r="AL3058" t="str">
        <f>IF(AmazonChurn[[#This Row],[Average Monthly Expenses]]&lt;=30,"Low",IF(AmazonChurn[[#This Row],[Average Monthly Expenses]]&lt;=60,"Medium","High"))</f>
        <v>Low</v>
      </c>
      <c r="AM3058" t="str">
        <f>IF(AmazonChurn[[#This Row],[Number of Complaints or Support]]&lt;3,"Low",IF(AmazonChurn[[#This Row],[Number of Complaints or Support]]&lt;=7,"Medium","High"))</f>
        <v>High</v>
      </c>
      <c r="AN3058" s="14">
        <f>AmazonChurn[[#This Row],[Number of Complaints or Support]]/AmazonChurn[[#This Row],[Account Length (in months)]]</f>
        <v>10</v>
      </c>
    </row>
    <row r="3059" spans="1:40" x14ac:dyDescent="0.25">
      <c r="A3059" t="s">
        <v>5037</v>
      </c>
      <c r="B3059" t="s">
        <v>23</v>
      </c>
      <c r="C3059">
        <v>55</v>
      </c>
      <c r="D3059">
        <v>2</v>
      </c>
      <c r="E3059">
        <v>0</v>
      </c>
      <c r="F3059">
        <v>0</v>
      </c>
      <c r="G3059" t="s">
        <v>23</v>
      </c>
      <c r="H3059">
        <v>0</v>
      </c>
      <c r="I3059" t="s">
        <v>71</v>
      </c>
      <c r="J3059" t="s">
        <v>25</v>
      </c>
      <c r="K3059" t="s">
        <v>25</v>
      </c>
      <c r="L3059">
        <v>62</v>
      </c>
      <c r="M3059" t="s">
        <v>23</v>
      </c>
      <c r="N3059" t="s">
        <v>23</v>
      </c>
      <c r="O3059" t="s">
        <v>23</v>
      </c>
      <c r="P3059">
        <v>0</v>
      </c>
      <c r="Q3059" t="s">
        <v>23</v>
      </c>
      <c r="R3059" t="s">
        <v>57</v>
      </c>
      <c r="S3059" t="s">
        <v>27</v>
      </c>
      <c r="T3059">
        <v>12</v>
      </c>
      <c r="U3059" t="s">
        <v>9483</v>
      </c>
      <c r="V3059">
        <v>12</v>
      </c>
      <c r="W3059">
        <v>655</v>
      </c>
      <c r="Z3059" t="s">
        <v>333</v>
      </c>
      <c r="AA3059" s="1">
        <v>44517</v>
      </c>
      <c r="AB3059" s="1">
        <v>44437</v>
      </c>
      <c r="AC3059" t="s">
        <v>48</v>
      </c>
      <c r="AD3059" t="s">
        <v>9476</v>
      </c>
      <c r="AE3059" s="14">
        <v>12.650441977528891</v>
      </c>
      <c r="AF3059">
        <v>2</v>
      </c>
      <c r="AG3059" t="s">
        <v>53</v>
      </c>
      <c r="AH3059" t="s">
        <v>9480</v>
      </c>
      <c r="AI3059" t="b">
        <v>1</v>
      </c>
      <c r="AJ3059" t="s">
        <v>36</v>
      </c>
      <c r="AK3059" t="s">
        <v>54</v>
      </c>
      <c r="AL3059" t="str">
        <f>IF(AmazonChurn[[#This Row],[Average Monthly Expenses]]&lt;=30,"Low",IF(AmazonChurn[[#This Row],[Average Monthly Expenses]]&lt;=60,"Medium","High"))</f>
        <v>Low</v>
      </c>
      <c r="AM3059" t="str">
        <f>IF(AmazonChurn[[#This Row],[Number of Complaints or Support]]&lt;3,"Low",IF(AmazonChurn[[#This Row],[Number of Complaints or Support]]&lt;=7,"Medium","High"))</f>
        <v>Low</v>
      </c>
      <c r="AN3059" s="14">
        <f>AmazonChurn[[#This Row],[Number of Complaints or Support]]/AmazonChurn[[#This Row],[Account Length (in months)]]</f>
        <v>3.6363636363636362E-2</v>
      </c>
    </row>
    <row r="3060" spans="1:40" x14ac:dyDescent="0.25">
      <c r="A3060" t="s">
        <v>5038</v>
      </c>
      <c r="B3060" t="s">
        <v>36</v>
      </c>
      <c r="C3060">
        <v>14</v>
      </c>
      <c r="D3060">
        <v>4</v>
      </c>
      <c r="E3060">
        <v>2</v>
      </c>
      <c r="F3060">
        <v>1</v>
      </c>
      <c r="G3060" t="s">
        <v>36</v>
      </c>
      <c r="H3060">
        <v>0</v>
      </c>
      <c r="I3060" t="s">
        <v>79</v>
      </c>
      <c r="J3060" t="s">
        <v>25</v>
      </c>
      <c r="K3060" t="s">
        <v>25</v>
      </c>
      <c r="L3060">
        <v>68</v>
      </c>
      <c r="M3060" t="s">
        <v>23</v>
      </c>
      <c r="N3060" t="s">
        <v>36</v>
      </c>
      <c r="O3060" t="s">
        <v>23</v>
      </c>
      <c r="P3060">
        <v>0</v>
      </c>
      <c r="Q3060" t="s">
        <v>23</v>
      </c>
      <c r="R3060" t="s">
        <v>26</v>
      </c>
      <c r="S3060" t="s">
        <v>124</v>
      </c>
      <c r="T3060">
        <v>35</v>
      </c>
      <c r="U3060" t="s">
        <v>9484</v>
      </c>
      <c r="V3060">
        <v>35</v>
      </c>
      <c r="W3060">
        <v>489</v>
      </c>
      <c r="X3060" t="s">
        <v>46</v>
      </c>
      <c r="Y3060" t="s">
        <v>220</v>
      </c>
      <c r="Z3060" t="s">
        <v>2107</v>
      </c>
      <c r="AA3060" s="1">
        <v>44872</v>
      </c>
      <c r="AB3060" s="1">
        <v>43967</v>
      </c>
      <c r="AC3060" t="s">
        <v>41</v>
      </c>
      <c r="AD3060" t="s">
        <v>9477</v>
      </c>
      <c r="AE3060" s="14">
        <v>36.268716647735367</v>
      </c>
      <c r="AF3060">
        <v>0</v>
      </c>
      <c r="AG3060" t="s">
        <v>31</v>
      </c>
      <c r="AH3060" t="s">
        <v>31</v>
      </c>
      <c r="AI3060" t="b">
        <v>0</v>
      </c>
      <c r="AJ3060" t="s">
        <v>23</v>
      </c>
      <c r="AK3060" t="s">
        <v>54</v>
      </c>
      <c r="AL3060" t="str">
        <f>IF(AmazonChurn[[#This Row],[Average Monthly Expenses]]&lt;=30,"Low",IF(AmazonChurn[[#This Row],[Average Monthly Expenses]]&lt;=60,"Medium","High"))</f>
        <v>Medium</v>
      </c>
      <c r="AM3060" t="str">
        <f>IF(AmazonChurn[[#This Row],[Number of Complaints or Support]]&lt;3,"Low",IF(AmazonChurn[[#This Row],[Number of Complaints or Support]]&lt;=7,"Medium","High"))</f>
        <v>Low</v>
      </c>
      <c r="AN3060" s="14">
        <f>AmazonChurn[[#This Row],[Number of Complaints or Support]]/AmazonChurn[[#This Row],[Account Length (in months)]]</f>
        <v>0</v>
      </c>
    </row>
    <row r="3061" spans="1:40" x14ac:dyDescent="0.25">
      <c r="A3061" t="s">
        <v>5039</v>
      </c>
      <c r="B3061" t="s">
        <v>23</v>
      </c>
      <c r="C3061">
        <v>27</v>
      </c>
      <c r="D3061">
        <v>0</v>
      </c>
      <c r="E3061">
        <v>12</v>
      </c>
      <c r="F3061">
        <v>0</v>
      </c>
      <c r="G3061" t="s">
        <v>23</v>
      </c>
      <c r="H3061">
        <v>93</v>
      </c>
      <c r="I3061" t="s">
        <v>190</v>
      </c>
      <c r="J3061" t="s">
        <v>35</v>
      </c>
      <c r="K3061" t="s">
        <v>9472</v>
      </c>
      <c r="L3061">
        <v>33</v>
      </c>
      <c r="M3061" t="s">
        <v>23</v>
      </c>
      <c r="N3061" t="s">
        <v>23</v>
      </c>
      <c r="O3061" t="s">
        <v>36</v>
      </c>
      <c r="P3061">
        <v>3</v>
      </c>
      <c r="Q3061" t="s">
        <v>23</v>
      </c>
      <c r="R3061" t="s">
        <v>26</v>
      </c>
      <c r="S3061" t="s">
        <v>124</v>
      </c>
      <c r="T3061">
        <v>35</v>
      </c>
      <c r="U3061" t="s">
        <v>9484</v>
      </c>
      <c r="V3061">
        <v>35</v>
      </c>
      <c r="W3061">
        <v>943</v>
      </c>
      <c r="Z3061" t="s">
        <v>290</v>
      </c>
      <c r="AA3061" s="1">
        <v>45027</v>
      </c>
      <c r="AB3061" s="1">
        <v>44437</v>
      </c>
      <c r="AC3061" t="s">
        <v>48</v>
      </c>
      <c r="AD3061" t="s">
        <v>9476</v>
      </c>
      <c r="AE3061" s="14">
        <v>40.290431312310403</v>
      </c>
      <c r="AF3061">
        <v>2</v>
      </c>
      <c r="AG3061" t="s">
        <v>53</v>
      </c>
      <c r="AH3061" t="s">
        <v>9480</v>
      </c>
      <c r="AI3061" t="b">
        <v>0</v>
      </c>
      <c r="AJ3061" t="s">
        <v>23</v>
      </c>
      <c r="AK3061" t="s">
        <v>73</v>
      </c>
      <c r="AL3061" t="str">
        <f>IF(AmazonChurn[[#This Row],[Average Monthly Expenses]]&lt;=30,"Low",IF(AmazonChurn[[#This Row],[Average Monthly Expenses]]&lt;=60,"Medium","High"))</f>
        <v>Medium</v>
      </c>
      <c r="AM3061" t="str">
        <f>IF(AmazonChurn[[#This Row],[Number of Complaints or Support]]&lt;3,"Low",IF(AmazonChurn[[#This Row],[Number of Complaints or Support]]&lt;=7,"Medium","High"))</f>
        <v>Low</v>
      </c>
      <c r="AN3061" s="14">
        <f>AmazonChurn[[#This Row],[Number of Complaints or Support]]/AmazonChurn[[#This Row],[Account Length (in months)]]</f>
        <v>7.407407407407407E-2</v>
      </c>
    </row>
    <row r="3062" spans="1:40" x14ac:dyDescent="0.25">
      <c r="A3062" t="s">
        <v>5040</v>
      </c>
      <c r="B3062" t="s">
        <v>36</v>
      </c>
      <c r="C3062">
        <v>1</v>
      </c>
      <c r="D3062">
        <v>1</v>
      </c>
      <c r="E3062">
        <v>10</v>
      </c>
      <c r="F3062">
        <v>0</v>
      </c>
      <c r="G3062" t="s">
        <v>23</v>
      </c>
      <c r="H3062">
        <v>4</v>
      </c>
      <c r="I3062" t="s">
        <v>44</v>
      </c>
      <c r="J3062" t="s">
        <v>35</v>
      </c>
      <c r="K3062" t="s">
        <v>9472</v>
      </c>
      <c r="L3062">
        <v>22</v>
      </c>
      <c r="M3062" t="s">
        <v>36</v>
      </c>
      <c r="N3062" t="s">
        <v>23</v>
      </c>
      <c r="O3062" t="s">
        <v>36</v>
      </c>
      <c r="P3062">
        <v>6</v>
      </c>
      <c r="Q3062" t="s">
        <v>23</v>
      </c>
      <c r="R3062" t="s">
        <v>26</v>
      </c>
      <c r="S3062" t="s">
        <v>38</v>
      </c>
      <c r="T3062">
        <v>9</v>
      </c>
      <c r="U3062" t="s">
        <v>9484</v>
      </c>
      <c r="V3062">
        <v>9</v>
      </c>
      <c r="W3062">
        <v>9</v>
      </c>
      <c r="X3062" t="s">
        <v>46</v>
      </c>
      <c r="Y3062" t="s">
        <v>220</v>
      </c>
      <c r="Z3062" t="s">
        <v>4042</v>
      </c>
      <c r="AA3062" s="1">
        <v>44005</v>
      </c>
      <c r="AB3062" s="1">
        <v>43874</v>
      </c>
      <c r="AC3062" t="s">
        <v>30</v>
      </c>
      <c r="AD3062" t="s">
        <v>9475</v>
      </c>
      <c r="AE3062" s="14">
        <v>10.039652992418651</v>
      </c>
      <c r="AF3062">
        <v>3</v>
      </c>
      <c r="AG3062" t="s">
        <v>69</v>
      </c>
      <c r="AH3062" t="s">
        <v>69</v>
      </c>
      <c r="AI3062" t="b">
        <v>1</v>
      </c>
      <c r="AJ3062" t="s">
        <v>36</v>
      </c>
      <c r="AK3062" t="s">
        <v>32</v>
      </c>
      <c r="AL3062" t="str">
        <f>IF(AmazonChurn[[#This Row],[Average Monthly Expenses]]&lt;=30,"Low",IF(AmazonChurn[[#This Row],[Average Monthly Expenses]]&lt;=60,"Medium","High"))</f>
        <v>Low</v>
      </c>
      <c r="AM3062" t="str">
        <f>IF(AmazonChurn[[#This Row],[Number of Complaints or Support]]&lt;3,"Low",IF(AmazonChurn[[#This Row],[Number of Complaints or Support]]&lt;=7,"Medium","High"))</f>
        <v>Medium</v>
      </c>
      <c r="AN3062" s="14">
        <f>AmazonChurn[[#This Row],[Number of Complaints or Support]]/AmazonChurn[[#This Row],[Account Length (in months)]]</f>
        <v>3</v>
      </c>
    </row>
    <row r="3063" spans="1:40" x14ac:dyDescent="0.25">
      <c r="A3063" t="s">
        <v>3545</v>
      </c>
      <c r="B3063" t="s">
        <v>23</v>
      </c>
      <c r="C3063">
        <v>1</v>
      </c>
      <c r="D3063">
        <v>0</v>
      </c>
      <c r="E3063">
        <v>0</v>
      </c>
      <c r="F3063">
        <v>0</v>
      </c>
      <c r="G3063" t="s">
        <v>23</v>
      </c>
      <c r="H3063">
        <v>0</v>
      </c>
      <c r="I3063" t="s">
        <v>248</v>
      </c>
      <c r="J3063" t="s">
        <v>25</v>
      </c>
      <c r="K3063" t="s">
        <v>25</v>
      </c>
      <c r="L3063">
        <v>46</v>
      </c>
      <c r="M3063" t="s">
        <v>23</v>
      </c>
      <c r="N3063" t="s">
        <v>23</v>
      </c>
      <c r="O3063" t="s">
        <v>23</v>
      </c>
      <c r="P3063">
        <v>0</v>
      </c>
      <c r="Q3063" t="s">
        <v>23</v>
      </c>
      <c r="R3063" t="s">
        <v>26</v>
      </c>
      <c r="S3063" t="s">
        <v>27</v>
      </c>
      <c r="T3063">
        <v>13</v>
      </c>
      <c r="U3063" t="s">
        <v>9483</v>
      </c>
      <c r="V3063">
        <v>13</v>
      </c>
      <c r="W3063">
        <v>13</v>
      </c>
      <c r="Z3063" t="s">
        <v>5041</v>
      </c>
      <c r="AA3063" s="1">
        <v>44160</v>
      </c>
      <c r="AB3063" s="1">
        <v>44248</v>
      </c>
      <c r="AC3063" t="s">
        <v>30</v>
      </c>
      <c r="AD3063" t="s">
        <v>9475</v>
      </c>
      <c r="AE3063" s="14">
        <v>12.559981704240681</v>
      </c>
      <c r="AF3063">
        <v>1</v>
      </c>
      <c r="AG3063" t="s">
        <v>53</v>
      </c>
      <c r="AH3063" t="s">
        <v>9480</v>
      </c>
      <c r="AI3063" t="b">
        <v>0</v>
      </c>
      <c r="AJ3063" t="s">
        <v>23</v>
      </c>
      <c r="AK3063" t="s">
        <v>73</v>
      </c>
      <c r="AL3063" t="str">
        <f>IF(AmazonChurn[[#This Row],[Average Monthly Expenses]]&lt;=30,"Low",IF(AmazonChurn[[#This Row],[Average Monthly Expenses]]&lt;=60,"Medium","High"))</f>
        <v>Low</v>
      </c>
      <c r="AM3063" t="str">
        <f>IF(AmazonChurn[[#This Row],[Number of Complaints or Support]]&lt;3,"Low",IF(AmazonChurn[[#This Row],[Number of Complaints or Support]]&lt;=7,"Medium","High"))</f>
        <v>Low</v>
      </c>
      <c r="AN3063" s="14">
        <f>AmazonChurn[[#This Row],[Number of Complaints or Support]]/AmazonChurn[[#This Row],[Account Length (in months)]]</f>
        <v>1</v>
      </c>
    </row>
    <row r="3064" spans="1:40" x14ac:dyDescent="0.25">
      <c r="A3064" t="s">
        <v>5042</v>
      </c>
      <c r="B3064" t="s">
        <v>36</v>
      </c>
      <c r="C3064">
        <v>1</v>
      </c>
      <c r="D3064">
        <v>0</v>
      </c>
      <c r="E3064">
        <v>5</v>
      </c>
      <c r="F3064">
        <v>1</v>
      </c>
      <c r="G3064" t="s">
        <v>36</v>
      </c>
      <c r="H3064">
        <v>0</v>
      </c>
      <c r="I3064" t="s">
        <v>289</v>
      </c>
      <c r="J3064" t="s">
        <v>25</v>
      </c>
      <c r="K3064" t="s">
        <v>25</v>
      </c>
      <c r="L3064">
        <v>46</v>
      </c>
      <c r="M3064" t="s">
        <v>23</v>
      </c>
      <c r="N3064" t="s">
        <v>23</v>
      </c>
      <c r="O3064" t="s">
        <v>23</v>
      </c>
      <c r="P3064">
        <v>0</v>
      </c>
      <c r="Q3064" t="s">
        <v>23</v>
      </c>
      <c r="R3064" t="s">
        <v>26</v>
      </c>
      <c r="S3064" t="s">
        <v>214</v>
      </c>
      <c r="T3064">
        <v>26</v>
      </c>
      <c r="U3064" t="s">
        <v>9486</v>
      </c>
      <c r="V3064">
        <v>26</v>
      </c>
      <c r="W3064">
        <v>26</v>
      </c>
      <c r="X3064" t="s">
        <v>46</v>
      </c>
      <c r="Y3064" t="s">
        <v>191</v>
      </c>
      <c r="Z3064" t="s">
        <v>1582</v>
      </c>
      <c r="AA3064" s="1">
        <v>44515</v>
      </c>
      <c r="AB3064" s="1">
        <v>44493</v>
      </c>
      <c r="AC3064" t="s">
        <v>48</v>
      </c>
      <c r="AD3064" t="s">
        <v>9476</v>
      </c>
      <c r="AE3064" s="14">
        <v>22.92813923996658</v>
      </c>
      <c r="AF3064">
        <v>10</v>
      </c>
      <c r="AG3064" t="s">
        <v>69</v>
      </c>
      <c r="AH3064" t="s">
        <v>69</v>
      </c>
      <c r="AI3064" t="b">
        <v>1</v>
      </c>
      <c r="AJ3064" t="s">
        <v>36</v>
      </c>
      <c r="AK3064" t="s">
        <v>73</v>
      </c>
      <c r="AL3064" t="str">
        <f>IF(AmazonChurn[[#This Row],[Average Monthly Expenses]]&lt;=30,"Low",IF(AmazonChurn[[#This Row],[Average Monthly Expenses]]&lt;=60,"Medium","High"))</f>
        <v>Low</v>
      </c>
      <c r="AM3064" t="str">
        <f>IF(AmazonChurn[[#This Row],[Number of Complaints or Support]]&lt;3,"Low",IF(AmazonChurn[[#This Row],[Number of Complaints or Support]]&lt;=7,"Medium","High"))</f>
        <v>High</v>
      </c>
      <c r="AN3064" s="14">
        <f>AmazonChurn[[#This Row],[Number of Complaints or Support]]/AmazonChurn[[#This Row],[Account Length (in months)]]</f>
        <v>10</v>
      </c>
    </row>
    <row r="3065" spans="1:40" x14ac:dyDescent="0.25">
      <c r="A3065" t="s">
        <v>5043</v>
      </c>
      <c r="B3065" t="s">
        <v>23</v>
      </c>
      <c r="C3065">
        <v>54</v>
      </c>
      <c r="D3065">
        <v>1</v>
      </c>
      <c r="E3065">
        <v>14</v>
      </c>
      <c r="F3065">
        <v>0</v>
      </c>
      <c r="G3065" t="s">
        <v>23</v>
      </c>
      <c r="H3065">
        <v>67</v>
      </c>
      <c r="I3065" t="s">
        <v>276</v>
      </c>
      <c r="J3065" t="s">
        <v>25</v>
      </c>
      <c r="K3065" t="s">
        <v>25</v>
      </c>
      <c r="L3065">
        <v>25</v>
      </c>
      <c r="M3065" t="s">
        <v>36</v>
      </c>
      <c r="N3065" t="s">
        <v>23</v>
      </c>
      <c r="O3065" t="s">
        <v>23</v>
      </c>
      <c r="P3065">
        <v>0</v>
      </c>
      <c r="Q3065" t="s">
        <v>36</v>
      </c>
      <c r="R3065" t="s">
        <v>37</v>
      </c>
      <c r="S3065" t="s">
        <v>130</v>
      </c>
      <c r="T3065">
        <v>46</v>
      </c>
      <c r="U3065" t="s">
        <v>9483</v>
      </c>
      <c r="V3065">
        <v>46</v>
      </c>
      <c r="W3065">
        <v>2456</v>
      </c>
      <c r="Z3065" t="s">
        <v>3665</v>
      </c>
      <c r="AA3065" s="1">
        <v>44417</v>
      </c>
      <c r="AB3065" s="1">
        <v>44922</v>
      </c>
      <c r="AC3065" t="s">
        <v>41</v>
      </c>
      <c r="AD3065" t="s">
        <v>9477</v>
      </c>
      <c r="AE3065" s="14">
        <v>53.443747458906273</v>
      </c>
      <c r="AF3065">
        <v>0</v>
      </c>
      <c r="AG3065" t="s">
        <v>31</v>
      </c>
      <c r="AH3065" t="s">
        <v>31</v>
      </c>
      <c r="AI3065" t="b">
        <v>0</v>
      </c>
      <c r="AJ3065" t="s">
        <v>23</v>
      </c>
      <c r="AK3065" t="s">
        <v>64</v>
      </c>
      <c r="AL3065" t="str">
        <f>IF(AmazonChurn[[#This Row],[Average Monthly Expenses]]&lt;=30,"Low",IF(AmazonChurn[[#This Row],[Average Monthly Expenses]]&lt;=60,"Medium","High"))</f>
        <v>Medium</v>
      </c>
      <c r="AM3065" t="str">
        <f>IF(AmazonChurn[[#This Row],[Number of Complaints or Support]]&lt;3,"Low",IF(AmazonChurn[[#This Row],[Number of Complaints or Support]]&lt;=7,"Medium","High"))</f>
        <v>Low</v>
      </c>
      <c r="AN3065" s="14">
        <f>AmazonChurn[[#This Row],[Number of Complaints or Support]]/AmazonChurn[[#This Row],[Account Length (in months)]]</f>
        <v>0</v>
      </c>
    </row>
    <row r="3066" spans="1:40" x14ac:dyDescent="0.25">
      <c r="A3066" t="s">
        <v>5044</v>
      </c>
      <c r="B3066" t="s">
        <v>36</v>
      </c>
      <c r="C3066">
        <v>23</v>
      </c>
      <c r="D3066">
        <v>3</v>
      </c>
      <c r="E3066">
        <v>5</v>
      </c>
      <c r="F3066">
        <v>1</v>
      </c>
      <c r="G3066" t="s">
        <v>36</v>
      </c>
      <c r="H3066">
        <v>0</v>
      </c>
      <c r="I3066" t="s">
        <v>156</v>
      </c>
      <c r="J3066" t="s">
        <v>35</v>
      </c>
      <c r="K3066" t="s">
        <v>9472</v>
      </c>
      <c r="L3066">
        <v>47</v>
      </c>
      <c r="M3066" t="s">
        <v>23</v>
      </c>
      <c r="N3066" t="s">
        <v>23</v>
      </c>
      <c r="O3066" t="s">
        <v>23</v>
      </c>
      <c r="P3066">
        <v>0</v>
      </c>
      <c r="Q3066" t="s">
        <v>23</v>
      </c>
      <c r="R3066" t="s">
        <v>26</v>
      </c>
      <c r="S3066" t="s">
        <v>38</v>
      </c>
      <c r="T3066">
        <v>62</v>
      </c>
      <c r="U3066" t="s">
        <v>9484</v>
      </c>
      <c r="V3066">
        <v>62</v>
      </c>
      <c r="W3066">
        <v>1411</v>
      </c>
      <c r="X3066" t="s">
        <v>141</v>
      </c>
      <c r="Y3066" t="s">
        <v>410</v>
      </c>
      <c r="Z3066" t="s">
        <v>4443</v>
      </c>
      <c r="AA3066" s="1">
        <v>44519</v>
      </c>
      <c r="AB3066" s="1">
        <v>44081</v>
      </c>
      <c r="AC3066" t="s">
        <v>30</v>
      </c>
      <c r="AD3066" t="s">
        <v>9475</v>
      </c>
      <c r="AE3066" s="14">
        <v>67.580635760477094</v>
      </c>
      <c r="AF3066">
        <v>9</v>
      </c>
      <c r="AG3066" t="s">
        <v>69</v>
      </c>
      <c r="AH3066" t="s">
        <v>69</v>
      </c>
      <c r="AI3066" t="b">
        <v>0</v>
      </c>
      <c r="AJ3066" t="s">
        <v>23</v>
      </c>
      <c r="AK3066" t="s">
        <v>54</v>
      </c>
      <c r="AL3066" t="str">
        <f>IF(AmazonChurn[[#This Row],[Average Monthly Expenses]]&lt;=30,"Low",IF(AmazonChurn[[#This Row],[Average Monthly Expenses]]&lt;=60,"Medium","High"))</f>
        <v>High</v>
      </c>
      <c r="AM3066" t="str">
        <f>IF(AmazonChurn[[#This Row],[Number of Complaints or Support]]&lt;3,"Low",IF(AmazonChurn[[#This Row],[Number of Complaints or Support]]&lt;=7,"Medium","High"))</f>
        <v>High</v>
      </c>
      <c r="AN3066" s="14">
        <f>AmazonChurn[[#This Row],[Number of Complaints or Support]]/AmazonChurn[[#This Row],[Account Length (in months)]]</f>
        <v>0.39130434782608697</v>
      </c>
    </row>
    <row r="3067" spans="1:40" x14ac:dyDescent="0.25">
      <c r="A3067" t="s">
        <v>5045</v>
      </c>
      <c r="B3067" t="s">
        <v>23</v>
      </c>
      <c r="C3067">
        <v>11</v>
      </c>
      <c r="D3067">
        <v>0</v>
      </c>
      <c r="E3067">
        <v>0</v>
      </c>
      <c r="F3067">
        <v>0</v>
      </c>
      <c r="G3067" t="s">
        <v>23</v>
      </c>
      <c r="H3067">
        <v>0</v>
      </c>
      <c r="I3067" t="s">
        <v>44</v>
      </c>
      <c r="J3067" t="s">
        <v>35</v>
      </c>
      <c r="K3067" t="s">
        <v>9472</v>
      </c>
      <c r="L3067">
        <v>19</v>
      </c>
      <c r="M3067" t="s">
        <v>36</v>
      </c>
      <c r="N3067" t="s">
        <v>23</v>
      </c>
      <c r="O3067" t="s">
        <v>36</v>
      </c>
      <c r="P3067">
        <v>2</v>
      </c>
      <c r="Q3067" t="s">
        <v>23</v>
      </c>
      <c r="R3067" t="s">
        <v>26</v>
      </c>
      <c r="S3067" t="s">
        <v>130</v>
      </c>
      <c r="T3067">
        <v>9</v>
      </c>
      <c r="U3067" t="s">
        <v>9483</v>
      </c>
      <c r="V3067">
        <v>9</v>
      </c>
      <c r="W3067">
        <v>100</v>
      </c>
      <c r="Z3067" t="s">
        <v>5006</v>
      </c>
      <c r="AA3067" s="1">
        <v>44502</v>
      </c>
      <c r="AB3067" s="1">
        <v>45283</v>
      </c>
      <c r="AC3067" t="s">
        <v>41</v>
      </c>
      <c r="AD3067" t="s">
        <v>9477</v>
      </c>
      <c r="AE3067" s="14">
        <v>8.1670103012227564</v>
      </c>
      <c r="AF3067">
        <v>6</v>
      </c>
      <c r="AG3067" t="s">
        <v>31</v>
      </c>
      <c r="AH3067" t="s">
        <v>31</v>
      </c>
      <c r="AI3067" t="b">
        <v>1</v>
      </c>
      <c r="AJ3067" t="s">
        <v>36</v>
      </c>
      <c r="AK3067" t="s">
        <v>32</v>
      </c>
      <c r="AL3067" t="str">
        <f>IF(AmazonChurn[[#This Row],[Average Monthly Expenses]]&lt;=30,"Low",IF(AmazonChurn[[#This Row],[Average Monthly Expenses]]&lt;=60,"Medium","High"))</f>
        <v>Low</v>
      </c>
      <c r="AM3067" t="str">
        <f>IF(AmazonChurn[[#This Row],[Number of Complaints or Support]]&lt;3,"Low",IF(AmazonChurn[[#This Row],[Number of Complaints or Support]]&lt;=7,"Medium","High"))</f>
        <v>Medium</v>
      </c>
      <c r="AN3067" s="14">
        <f>AmazonChurn[[#This Row],[Number of Complaints or Support]]/AmazonChurn[[#This Row],[Account Length (in months)]]</f>
        <v>0.54545454545454541</v>
      </c>
    </row>
    <row r="3068" spans="1:40" x14ac:dyDescent="0.25">
      <c r="A3068" t="s">
        <v>5046</v>
      </c>
      <c r="B3068" t="s">
        <v>23</v>
      </c>
      <c r="C3068">
        <v>25</v>
      </c>
      <c r="D3068">
        <v>1</v>
      </c>
      <c r="E3068">
        <v>15</v>
      </c>
      <c r="F3068">
        <v>1</v>
      </c>
      <c r="G3068" t="s">
        <v>36</v>
      </c>
      <c r="H3068">
        <v>0</v>
      </c>
      <c r="I3068" t="s">
        <v>44</v>
      </c>
      <c r="J3068" t="s">
        <v>35</v>
      </c>
      <c r="K3068" t="s">
        <v>9472</v>
      </c>
      <c r="L3068">
        <v>55</v>
      </c>
      <c r="M3068" t="s">
        <v>23</v>
      </c>
      <c r="N3068" t="s">
        <v>23</v>
      </c>
      <c r="O3068" t="s">
        <v>36</v>
      </c>
      <c r="P3068">
        <v>4</v>
      </c>
      <c r="Q3068" t="s">
        <v>23</v>
      </c>
      <c r="R3068" t="s">
        <v>26</v>
      </c>
      <c r="S3068" t="s">
        <v>38</v>
      </c>
      <c r="T3068">
        <v>25</v>
      </c>
      <c r="U3068" t="s">
        <v>9484</v>
      </c>
      <c r="V3068">
        <v>25</v>
      </c>
      <c r="W3068">
        <v>625</v>
      </c>
      <c r="Z3068" t="s">
        <v>1760</v>
      </c>
      <c r="AA3068" s="1">
        <v>44281</v>
      </c>
      <c r="AB3068" s="1">
        <v>44670</v>
      </c>
      <c r="AC3068" t="s">
        <v>48</v>
      </c>
      <c r="AD3068" t="s">
        <v>9476</v>
      </c>
      <c r="AE3068" s="14">
        <v>25.652080878419891</v>
      </c>
      <c r="AF3068">
        <v>0</v>
      </c>
      <c r="AG3068" t="s">
        <v>53</v>
      </c>
      <c r="AH3068" t="s">
        <v>9480</v>
      </c>
      <c r="AI3068" t="b">
        <v>0</v>
      </c>
      <c r="AJ3068" t="s">
        <v>23</v>
      </c>
      <c r="AK3068" t="s">
        <v>64</v>
      </c>
      <c r="AL3068" t="str">
        <f>IF(AmazonChurn[[#This Row],[Average Monthly Expenses]]&lt;=30,"Low",IF(AmazonChurn[[#This Row],[Average Monthly Expenses]]&lt;=60,"Medium","High"))</f>
        <v>Low</v>
      </c>
      <c r="AM3068" t="str">
        <f>IF(AmazonChurn[[#This Row],[Number of Complaints or Support]]&lt;3,"Low",IF(AmazonChurn[[#This Row],[Number of Complaints or Support]]&lt;=7,"Medium","High"))</f>
        <v>Low</v>
      </c>
      <c r="AN3068" s="14">
        <f>AmazonChurn[[#This Row],[Number of Complaints or Support]]/AmazonChurn[[#This Row],[Account Length (in months)]]</f>
        <v>0</v>
      </c>
    </row>
    <row r="3069" spans="1:40" x14ac:dyDescent="0.25">
      <c r="A3069" t="s">
        <v>5047</v>
      </c>
      <c r="B3069" t="s">
        <v>23</v>
      </c>
      <c r="C3069">
        <v>5</v>
      </c>
      <c r="D3069">
        <v>2</v>
      </c>
      <c r="E3069">
        <v>0</v>
      </c>
      <c r="F3069">
        <v>0</v>
      </c>
      <c r="G3069" t="s">
        <v>23</v>
      </c>
      <c r="H3069">
        <v>0</v>
      </c>
      <c r="I3069" t="s">
        <v>259</v>
      </c>
      <c r="J3069" t="s">
        <v>25</v>
      </c>
      <c r="K3069" t="s">
        <v>25</v>
      </c>
      <c r="L3069">
        <v>32</v>
      </c>
      <c r="M3069" t="s">
        <v>23</v>
      </c>
      <c r="N3069" t="s">
        <v>23</v>
      </c>
      <c r="O3069" t="s">
        <v>23</v>
      </c>
      <c r="P3069">
        <v>0</v>
      </c>
      <c r="Q3069" t="s">
        <v>23</v>
      </c>
      <c r="R3069" t="s">
        <v>26</v>
      </c>
      <c r="S3069" t="s">
        <v>27</v>
      </c>
      <c r="T3069">
        <v>7</v>
      </c>
      <c r="U3069" t="s">
        <v>9483</v>
      </c>
      <c r="V3069">
        <v>7</v>
      </c>
      <c r="W3069">
        <v>37</v>
      </c>
      <c r="Z3069" t="s">
        <v>2658</v>
      </c>
      <c r="AA3069" s="1">
        <v>44273</v>
      </c>
      <c r="AB3069" s="1">
        <v>44812</v>
      </c>
      <c r="AC3069" t="s">
        <v>48</v>
      </c>
      <c r="AD3069" t="s">
        <v>9476</v>
      </c>
      <c r="AE3069" s="14">
        <v>8.3336823762713852</v>
      </c>
      <c r="AF3069">
        <v>9</v>
      </c>
      <c r="AG3069" t="s">
        <v>53</v>
      </c>
      <c r="AH3069" t="s">
        <v>9480</v>
      </c>
      <c r="AI3069" t="b">
        <v>1</v>
      </c>
      <c r="AJ3069" t="s">
        <v>36</v>
      </c>
      <c r="AK3069" t="s">
        <v>32</v>
      </c>
      <c r="AL3069" t="str">
        <f>IF(AmazonChurn[[#This Row],[Average Monthly Expenses]]&lt;=30,"Low",IF(AmazonChurn[[#This Row],[Average Monthly Expenses]]&lt;=60,"Medium","High"))</f>
        <v>Low</v>
      </c>
      <c r="AM3069" t="str">
        <f>IF(AmazonChurn[[#This Row],[Number of Complaints or Support]]&lt;3,"Low",IF(AmazonChurn[[#This Row],[Number of Complaints or Support]]&lt;=7,"Medium","High"))</f>
        <v>High</v>
      </c>
      <c r="AN3069" s="14">
        <f>AmazonChurn[[#This Row],[Number of Complaints or Support]]/AmazonChurn[[#This Row],[Account Length (in months)]]</f>
        <v>1.8</v>
      </c>
    </row>
    <row r="3070" spans="1:40" x14ac:dyDescent="0.25">
      <c r="A3070" t="s">
        <v>5048</v>
      </c>
      <c r="B3070" t="s">
        <v>36</v>
      </c>
      <c r="C3070">
        <v>5</v>
      </c>
      <c r="D3070">
        <v>0</v>
      </c>
      <c r="E3070">
        <v>12</v>
      </c>
      <c r="F3070">
        <v>1</v>
      </c>
      <c r="G3070" t="s">
        <v>36</v>
      </c>
      <c r="H3070">
        <v>0</v>
      </c>
      <c r="I3070" t="s">
        <v>92</v>
      </c>
      <c r="J3070" t="s">
        <v>25</v>
      </c>
      <c r="K3070" t="s">
        <v>25</v>
      </c>
      <c r="L3070">
        <v>52</v>
      </c>
      <c r="M3070" t="s">
        <v>23</v>
      </c>
      <c r="N3070" t="s">
        <v>23</v>
      </c>
      <c r="O3070" t="s">
        <v>23</v>
      </c>
      <c r="P3070">
        <v>0</v>
      </c>
      <c r="Q3070" t="s">
        <v>23</v>
      </c>
      <c r="R3070" t="s">
        <v>26</v>
      </c>
      <c r="S3070" t="s">
        <v>124</v>
      </c>
      <c r="T3070">
        <v>50</v>
      </c>
      <c r="U3070" t="s">
        <v>9484</v>
      </c>
      <c r="V3070">
        <v>50</v>
      </c>
      <c r="W3070">
        <v>240</v>
      </c>
      <c r="X3070" t="s">
        <v>46</v>
      </c>
      <c r="Y3070" t="s">
        <v>286</v>
      </c>
      <c r="Z3070" t="s">
        <v>1801</v>
      </c>
      <c r="AA3070" s="1">
        <v>44384</v>
      </c>
      <c r="AB3070" s="1">
        <v>44749</v>
      </c>
      <c r="AC3070" t="s">
        <v>48</v>
      </c>
      <c r="AD3070" t="s">
        <v>9476</v>
      </c>
      <c r="AE3070" s="14">
        <v>55.072065506919962</v>
      </c>
      <c r="AF3070">
        <v>9</v>
      </c>
      <c r="AG3070" t="s">
        <v>69</v>
      </c>
      <c r="AH3070" t="s">
        <v>69</v>
      </c>
      <c r="AI3070" t="b">
        <v>1</v>
      </c>
      <c r="AJ3070" t="s">
        <v>36</v>
      </c>
      <c r="AK3070" t="s">
        <v>73</v>
      </c>
      <c r="AL3070" t="str">
        <f>IF(AmazonChurn[[#This Row],[Average Monthly Expenses]]&lt;=30,"Low",IF(AmazonChurn[[#This Row],[Average Monthly Expenses]]&lt;=60,"Medium","High"))</f>
        <v>Medium</v>
      </c>
      <c r="AM3070" t="str">
        <f>IF(AmazonChurn[[#This Row],[Number of Complaints or Support]]&lt;3,"Low",IF(AmazonChurn[[#This Row],[Number of Complaints or Support]]&lt;=7,"Medium","High"))</f>
        <v>High</v>
      </c>
      <c r="AN3070" s="14">
        <f>AmazonChurn[[#This Row],[Number of Complaints or Support]]/AmazonChurn[[#This Row],[Account Length (in months)]]</f>
        <v>1.8</v>
      </c>
    </row>
    <row r="3071" spans="1:40" x14ac:dyDescent="0.25">
      <c r="A3071" t="s">
        <v>5049</v>
      </c>
      <c r="B3071" t="s">
        <v>36</v>
      </c>
      <c r="C3071">
        <v>2</v>
      </c>
      <c r="D3071">
        <v>0</v>
      </c>
      <c r="E3071">
        <v>9</v>
      </c>
      <c r="F3071">
        <v>1</v>
      </c>
      <c r="G3071" t="s">
        <v>36</v>
      </c>
      <c r="H3071">
        <v>0</v>
      </c>
      <c r="I3071" t="s">
        <v>640</v>
      </c>
      <c r="J3071" t="s">
        <v>25</v>
      </c>
      <c r="K3071" t="s">
        <v>25</v>
      </c>
      <c r="L3071">
        <v>31</v>
      </c>
      <c r="M3071" t="s">
        <v>23</v>
      </c>
      <c r="N3071" t="s">
        <v>23</v>
      </c>
      <c r="O3071" t="s">
        <v>23</v>
      </c>
      <c r="P3071">
        <v>0</v>
      </c>
      <c r="Q3071" t="s">
        <v>23</v>
      </c>
      <c r="R3071" t="s">
        <v>26</v>
      </c>
      <c r="S3071" t="s">
        <v>124</v>
      </c>
      <c r="T3071">
        <v>45</v>
      </c>
      <c r="U3071" t="s">
        <v>9484</v>
      </c>
      <c r="V3071">
        <v>45</v>
      </c>
      <c r="W3071">
        <v>99</v>
      </c>
      <c r="X3071" t="s">
        <v>46</v>
      </c>
      <c r="Y3071" t="s">
        <v>220</v>
      </c>
      <c r="Z3071" t="s">
        <v>5050</v>
      </c>
      <c r="AA3071" s="1">
        <v>44308</v>
      </c>
      <c r="AB3071" s="1">
        <v>44536</v>
      </c>
      <c r="AC3071" t="s">
        <v>41</v>
      </c>
      <c r="AD3071" t="s">
        <v>9477</v>
      </c>
      <c r="AE3071" s="14">
        <v>41.175083358204773</v>
      </c>
      <c r="AF3071">
        <v>7</v>
      </c>
      <c r="AG3071" t="s">
        <v>31</v>
      </c>
      <c r="AH3071" t="s">
        <v>31</v>
      </c>
      <c r="AI3071" t="b">
        <v>0</v>
      </c>
      <c r="AJ3071" t="s">
        <v>23</v>
      </c>
      <c r="AK3071" t="s">
        <v>54</v>
      </c>
      <c r="AL3071" t="str">
        <f>IF(AmazonChurn[[#This Row],[Average Monthly Expenses]]&lt;=30,"Low",IF(AmazonChurn[[#This Row],[Average Monthly Expenses]]&lt;=60,"Medium","High"))</f>
        <v>Medium</v>
      </c>
      <c r="AM3071" t="str">
        <f>IF(AmazonChurn[[#This Row],[Number of Complaints or Support]]&lt;3,"Low",IF(AmazonChurn[[#This Row],[Number of Complaints or Support]]&lt;=7,"Medium","High"))</f>
        <v>Medium</v>
      </c>
      <c r="AN3071" s="14">
        <f>AmazonChurn[[#This Row],[Number of Complaints or Support]]/AmazonChurn[[#This Row],[Account Length (in months)]]</f>
        <v>3.5</v>
      </c>
    </row>
    <row r="3072" spans="1:40" x14ac:dyDescent="0.25">
      <c r="A3072" t="s">
        <v>5051</v>
      </c>
      <c r="B3072" t="s">
        <v>23</v>
      </c>
      <c r="C3072">
        <v>23</v>
      </c>
      <c r="D3072">
        <v>0</v>
      </c>
      <c r="E3072">
        <v>5</v>
      </c>
      <c r="F3072">
        <v>1</v>
      </c>
      <c r="G3072" t="s">
        <v>36</v>
      </c>
      <c r="H3072">
        <v>0</v>
      </c>
      <c r="I3072" t="s">
        <v>357</v>
      </c>
      <c r="J3072" t="s">
        <v>25</v>
      </c>
      <c r="K3072" t="s">
        <v>25</v>
      </c>
      <c r="L3072">
        <v>61</v>
      </c>
      <c r="M3072" t="s">
        <v>23</v>
      </c>
      <c r="N3072" t="s">
        <v>23</v>
      </c>
      <c r="O3072" t="s">
        <v>23</v>
      </c>
      <c r="P3072">
        <v>0</v>
      </c>
      <c r="Q3072" t="s">
        <v>36</v>
      </c>
      <c r="R3072" t="s">
        <v>26</v>
      </c>
      <c r="S3072" t="s">
        <v>130</v>
      </c>
      <c r="T3072">
        <v>45</v>
      </c>
      <c r="U3072" t="s">
        <v>9483</v>
      </c>
      <c r="V3072">
        <v>45</v>
      </c>
      <c r="W3072">
        <v>1057</v>
      </c>
      <c r="Z3072" t="s">
        <v>5052</v>
      </c>
      <c r="AA3072" s="1">
        <v>44916</v>
      </c>
      <c r="AB3072" s="1">
        <v>44356</v>
      </c>
      <c r="AC3072" t="s">
        <v>30</v>
      </c>
      <c r="AD3072" t="s">
        <v>9475</v>
      </c>
      <c r="AE3072" s="14">
        <v>51.357770888607313</v>
      </c>
      <c r="AF3072">
        <v>8</v>
      </c>
      <c r="AG3072" t="s">
        <v>31</v>
      </c>
      <c r="AH3072" t="s">
        <v>31</v>
      </c>
      <c r="AI3072" t="b">
        <v>1</v>
      </c>
      <c r="AJ3072" t="s">
        <v>36</v>
      </c>
      <c r="AK3072" t="s">
        <v>64</v>
      </c>
      <c r="AL3072" t="str">
        <f>IF(AmazonChurn[[#This Row],[Average Monthly Expenses]]&lt;=30,"Low",IF(AmazonChurn[[#This Row],[Average Monthly Expenses]]&lt;=60,"Medium","High"))</f>
        <v>Medium</v>
      </c>
      <c r="AM3072" t="str">
        <f>IF(AmazonChurn[[#This Row],[Number of Complaints or Support]]&lt;3,"Low",IF(AmazonChurn[[#This Row],[Number of Complaints or Support]]&lt;=7,"Medium","High"))</f>
        <v>High</v>
      </c>
      <c r="AN3072" s="14">
        <f>AmazonChurn[[#This Row],[Number of Complaints or Support]]/AmazonChurn[[#This Row],[Account Length (in months)]]</f>
        <v>0.34782608695652173</v>
      </c>
    </row>
    <row r="3073" spans="1:40" x14ac:dyDescent="0.25">
      <c r="A3073" t="s">
        <v>5053</v>
      </c>
      <c r="B3073" t="s">
        <v>23</v>
      </c>
      <c r="C3073">
        <v>8</v>
      </c>
      <c r="D3073">
        <v>0</v>
      </c>
      <c r="E3073">
        <v>0</v>
      </c>
      <c r="F3073">
        <v>0</v>
      </c>
      <c r="G3073" t="s">
        <v>23</v>
      </c>
      <c r="H3073">
        <v>0</v>
      </c>
      <c r="I3073" t="s">
        <v>640</v>
      </c>
      <c r="J3073" t="s">
        <v>35</v>
      </c>
      <c r="K3073" t="s">
        <v>9472</v>
      </c>
      <c r="L3073">
        <v>32</v>
      </c>
      <c r="M3073" t="s">
        <v>23</v>
      </c>
      <c r="N3073" t="s">
        <v>23</v>
      </c>
      <c r="O3073" t="s">
        <v>23</v>
      </c>
      <c r="P3073">
        <v>0</v>
      </c>
      <c r="Q3073" t="s">
        <v>23</v>
      </c>
      <c r="R3073" t="s">
        <v>26</v>
      </c>
      <c r="S3073" t="s">
        <v>130</v>
      </c>
      <c r="T3073">
        <v>8</v>
      </c>
      <c r="U3073" t="s">
        <v>9483</v>
      </c>
      <c r="V3073">
        <v>8</v>
      </c>
      <c r="W3073">
        <v>61</v>
      </c>
      <c r="Z3073" t="s">
        <v>5054</v>
      </c>
      <c r="AA3073" s="1">
        <v>44780</v>
      </c>
      <c r="AB3073" s="1">
        <v>44249</v>
      </c>
      <c r="AC3073" t="s">
        <v>41</v>
      </c>
      <c r="AD3073" t="s">
        <v>9477</v>
      </c>
      <c r="AE3073" s="14">
        <v>8.7554391022509641</v>
      </c>
      <c r="AF3073">
        <v>2</v>
      </c>
      <c r="AG3073" t="s">
        <v>31</v>
      </c>
      <c r="AH3073" t="s">
        <v>31</v>
      </c>
      <c r="AI3073" t="b">
        <v>1</v>
      </c>
      <c r="AJ3073" t="s">
        <v>36</v>
      </c>
      <c r="AK3073" t="s">
        <v>73</v>
      </c>
      <c r="AL3073" t="str">
        <f>IF(AmazonChurn[[#This Row],[Average Monthly Expenses]]&lt;=30,"Low",IF(AmazonChurn[[#This Row],[Average Monthly Expenses]]&lt;=60,"Medium","High"))</f>
        <v>Low</v>
      </c>
      <c r="AM3073" t="str">
        <f>IF(AmazonChurn[[#This Row],[Number of Complaints or Support]]&lt;3,"Low",IF(AmazonChurn[[#This Row],[Number of Complaints or Support]]&lt;=7,"Medium","High"))</f>
        <v>Low</v>
      </c>
      <c r="AN3073" s="14">
        <f>AmazonChurn[[#This Row],[Number of Complaints or Support]]/AmazonChurn[[#This Row],[Account Length (in months)]]</f>
        <v>0.25</v>
      </c>
    </row>
    <row r="3074" spans="1:40" x14ac:dyDescent="0.25">
      <c r="A3074" t="s">
        <v>5055</v>
      </c>
      <c r="B3074" t="s">
        <v>36</v>
      </c>
      <c r="C3074">
        <v>20</v>
      </c>
      <c r="D3074">
        <v>3</v>
      </c>
      <c r="E3074">
        <v>4</v>
      </c>
      <c r="F3074">
        <v>1</v>
      </c>
      <c r="G3074" t="s">
        <v>36</v>
      </c>
      <c r="H3074">
        <v>0</v>
      </c>
      <c r="I3074" t="s">
        <v>217</v>
      </c>
      <c r="J3074" t="s">
        <v>35</v>
      </c>
      <c r="K3074" t="s">
        <v>9472</v>
      </c>
      <c r="L3074">
        <v>56</v>
      </c>
      <c r="M3074" t="s">
        <v>23</v>
      </c>
      <c r="N3074" t="s">
        <v>23</v>
      </c>
      <c r="O3074" t="s">
        <v>23</v>
      </c>
      <c r="P3074">
        <v>0</v>
      </c>
      <c r="Q3074" t="s">
        <v>36</v>
      </c>
      <c r="R3074" t="s">
        <v>26</v>
      </c>
      <c r="S3074" t="s">
        <v>27</v>
      </c>
      <c r="T3074">
        <v>53</v>
      </c>
      <c r="U3074" t="s">
        <v>9483</v>
      </c>
      <c r="V3074">
        <v>53</v>
      </c>
      <c r="W3074">
        <v>1072</v>
      </c>
      <c r="X3074" t="s">
        <v>110</v>
      </c>
      <c r="Y3074" t="s">
        <v>204</v>
      </c>
      <c r="Z3074" t="s">
        <v>5056</v>
      </c>
      <c r="AA3074" s="1">
        <v>44250</v>
      </c>
      <c r="AB3074" s="1">
        <v>43870</v>
      </c>
      <c r="AC3074" t="s">
        <v>41</v>
      </c>
      <c r="AD3074" t="s">
        <v>9477</v>
      </c>
      <c r="AE3074" s="14">
        <v>52.201073536644593</v>
      </c>
      <c r="AF3074">
        <v>1</v>
      </c>
      <c r="AG3074" t="s">
        <v>69</v>
      </c>
      <c r="AH3074" t="s">
        <v>69</v>
      </c>
      <c r="AI3074" t="b">
        <v>1</v>
      </c>
      <c r="AJ3074" t="s">
        <v>36</v>
      </c>
      <c r="AK3074" t="s">
        <v>54</v>
      </c>
      <c r="AL3074" t="str">
        <f>IF(AmazonChurn[[#This Row],[Average Monthly Expenses]]&lt;=30,"Low",IF(AmazonChurn[[#This Row],[Average Monthly Expenses]]&lt;=60,"Medium","High"))</f>
        <v>Medium</v>
      </c>
      <c r="AM3074" t="str">
        <f>IF(AmazonChurn[[#This Row],[Number of Complaints or Support]]&lt;3,"Low",IF(AmazonChurn[[#This Row],[Number of Complaints or Support]]&lt;=7,"Medium","High"))</f>
        <v>Low</v>
      </c>
      <c r="AN3074" s="14">
        <f>AmazonChurn[[#This Row],[Number of Complaints or Support]]/AmazonChurn[[#This Row],[Account Length (in months)]]</f>
        <v>0.05</v>
      </c>
    </row>
    <row r="3075" spans="1:40" x14ac:dyDescent="0.25">
      <c r="A3075" t="s">
        <v>5057</v>
      </c>
      <c r="B3075" t="s">
        <v>23</v>
      </c>
      <c r="C3075">
        <v>55</v>
      </c>
      <c r="D3075">
        <v>2</v>
      </c>
      <c r="E3075">
        <v>13</v>
      </c>
      <c r="F3075">
        <v>1</v>
      </c>
      <c r="G3075" t="s">
        <v>36</v>
      </c>
      <c r="H3075">
        <v>0</v>
      </c>
      <c r="I3075" t="s">
        <v>225</v>
      </c>
      <c r="J3075" t="s">
        <v>25</v>
      </c>
      <c r="K3075" t="s">
        <v>25</v>
      </c>
      <c r="L3075">
        <v>20</v>
      </c>
      <c r="M3075" t="s">
        <v>36</v>
      </c>
      <c r="N3075" t="s">
        <v>23</v>
      </c>
      <c r="O3075" t="s">
        <v>23</v>
      </c>
      <c r="P3075">
        <v>0</v>
      </c>
      <c r="Q3075" t="s">
        <v>36</v>
      </c>
      <c r="R3075" t="s">
        <v>37</v>
      </c>
      <c r="S3075" t="s">
        <v>124</v>
      </c>
      <c r="T3075">
        <v>32</v>
      </c>
      <c r="U3075" t="s">
        <v>9484</v>
      </c>
      <c r="V3075">
        <v>32</v>
      </c>
      <c r="W3075">
        <v>1740</v>
      </c>
      <c r="Z3075" t="s">
        <v>1240</v>
      </c>
      <c r="AA3075" s="1">
        <v>44526</v>
      </c>
      <c r="AB3075" s="1">
        <v>45077</v>
      </c>
      <c r="AC3075" t="s">
        <v>48</v>
      </c>
      <c r="AD3075" t="s">
        <v>9476</v>
      </c>
      <c r="AE3075" s="14">
        <v>25.70178319676824</v>
      </c>
      <c r="AF3075">
        <v>3</v>
      </c>
      <c r="AG3075" t="s">
        <v>69</v>
      </c>
      <c r="AH3075" t="s">
        <v>69</v>
      </c>
      <c r="AI3075" t="b">
        <v>1</v>
      </c>
      <c r="AJ3075" t="s">
        <v>36</v>
      </c>
      <c r="AK3075" t="s">
        <v>32</v>
      </c>
      <c r="AL3075" t="str">
        <f>IF(AmazonChurn[[#This Row],[Average Monthly Expenses]]&lt;=30,"Low",IF(AmazonChurn[[#This Row],[Average Monthly Expenses]]&lt;=60,"Medium","High"))</f>
        <v>Low</v>
      </c>
      <c r="AM3075" t="str">
        <f>IF(AmazonChurn[[#This Row],[Number of Complaints or Support]]&lt;3,"Low",IF(AmazonChurn[[#This Row],[Number of Complaints or Support]]&lt;=7,"Medium","High"))</f>
        <v>Medium</v>
      </c>
      <c r="AN3075" s="14">
        <f>AmazonChurn[[#This Row],[Number of Complaints or Support]]/AmazonChurn[[#This Row],[Account Length (in months)]]</f>
        <v>5.4545454545454543E-2</v>
      </c>
    </row>
    <row r="3076" spans="1:40" x14ac:dyDescent="0.25">
      <c r="A3076" t="s">
        <v>5058</v>
      </c>
      <c r="B3076" t="s">
        <v>36</v>
      </c>
      <c r="C3076">
        <v>50</v>
      </c>
      <c r="D3076">
        <v>1</v>
      </c>
      <c r="E3076">
        <v>1</v>
      </c>
      <c r="F3076">
        <v>1</v>
      </c>
      <c r="G3076" t="s">
        <v>36</v>
      </c>
      <c r="H3076">
        <v>0</v>
      </c>
      <c r="I3076" t="s">
        <v>136</v>
      </c>
      <c r="J3076" t="s">
        <v>35</v>
      </c>
      <c r="K3076" t="s">
        <v>9472</v>
      </c>
      <c r="L3076">
        <v>45</v>
      </c>
      <c r="M3076" t="s">
        <v>23</v>
      </c>
      <c r="N3076" t="s">
        <v>23</v>
      </c>
      <c r="O3076" t="s">
        <v>23</v>
      </c>
      <c r="P3076">
        <v>0</v>
      </c>
      <c r="Q3076" t="s">
        <v>23</v>
      </c>
      <c r="R3076" t="s">
        <v>37</v>
      </c>
      <c r="S3076" t="s">
        <v>124</v>
      </c>
      <c r="T3076">
        <v>37</v>
      </c>
      <c r="U3076" t="s">
        <v>9484</v>
      </c>
      <c r="V3076">
        <v>37</v>
      </c>
      <c r="W3076">
        <v>1846</v>
      </c>
      <c r="X3076" t="s">
        <v>46</v>
      </c>
      <c r="Y3076" t="s">
        <v>366</v>
      </c>
      <c r="Z3076" t="s">
        <v>2290</v>
      </c>
      <c r="AA3076" s="1">
        <v>43921</v>
      </c>
      <c r="AB3076" s="1">
        <v>44251</v>
      </c>
      <c r="AC3076" t="s">
        <v>48</v>
      </c>
      <c r="AD3076" t="s">
        <v>9476</v>
      </c>
      <c r="AE3076" s="14">
        <v>44.362017539462727</v>
      </c>
      <c r="AF3076">
        <v>7</v>
      </c>
      <c r="AG3076" t="s">
        <v>31</v>
      </c>
      <c r="AH3076" t="s">
        <v>31</v>
      </c>
      <c r="AI3076" t="b">
        <v>1</v>
      </c>
      <c r="AJ3076" t="s">
        <v>36</v>
      </c>
      <c r="AK3076" t="s">
        <v>54</v>
      </c>
      <c r="AL3076" t="str">
        <f>IF(AmazonChurn[[#This Row],[Average Monthly Expenses]]&lt;=30,"Low",IF(AmazonChurn[[#This Row],[Average Monthly Expenses]]&lt;=60,"Medium","High"))</f>
        <v>Medium</v>
      </c>
      <c r="AM3076" t="str">
        <f>IF(AmazonChurn[[#This Row],[Number of Complaints or Support]]&lt;3,"Low",IF(AmazonChurn[[#This Row],[Number of Complaints or Support]]&lt;=7,"Medium","High"))</f>
        <v>Medium</v>
      </c>
      <c r="AN3076" s="14">
        <f>AmazonChurn[[#This Row],[Number of Complaints or Support]]/AmazonChurn[[#This Row],[Account Length (in months)]]</f>
        <v>0.14000000000000001</v>
      </c>
    </row>
    <row r="3077" spans="1:40" x14ac:dyDescent="0.25">
      <c r="A3077" t="s">
        <v>5059</v>
      </c>
      <c r="B3077" t="s">
        <v>23</v>
      </c>
      <c r="C3077">
        <v>25</v>
      </c>
      <c r="D3077">
        <v>0</v>
      </c>
      <c r="E3077">
        <v>2</v>
      </c>
      <c r="F3077">
        <v>1</v>
      </c>
      <c r="G3077" t="s">
        <v>36</v>
      </c>
      <c r="H3077">
        <v>0</v>
      </c>
      <c r="I3077" t="s">
        <v>184</v>
      </c>
      <c r="J3077" t="s">
        <v>35</v>
      </c>
      <c r="K3077" t="s">
        <v>9472</v>
      </c>
      <c r="L3077">
        <v>48</v>
      </c>
      <c r="M3077" t="s">
        <v>23</v>
      </c>
      <c r="N3077" t="s">
        <v>23</v>
      </c>
      <c r="O3077" t="s">
        <v>23</v>
      </c>
      <c r="P3077">
        <v>0</v>
      </c>
      <c r="Q3077" t="s">
        <v>36</v>
      </c>
      <c r="R3077" t="s">
        <v>26</v>
      </c>
      <c r="S3077" t="s">
        <v>130</v>
      </c>
      <c r="T3077">
        <v>36</v>
      </c>
      <c r="U3077" t="s">
        <v>9483</v>
      </c>
      <c r="V3077">
        <v>36</v>
      </c>
      <c r="W3077">
        <v>923</v>
      </c>
      <c r="Z3077" t="s">
        <v>2312</v>
      </c>
      <c r="AA3077" s="1">
        <v>44030</v>
      </c>
      <c r="AB3077" s="1">
        <v>44262</v>
      </c>
      <c r="AC3077" t="s">
        <v>41</v>
      </c>
      <c r="AD3077" t="s">
        <v>9477</v>
      </c>
      <c r="AE3077" s="14">
        <v>39.560436851785269</v>
      </c>
      <c r="AF3077">
        <v>2</v>
      </c>
      <c r="AG3077" t="s">
        <v>53</v>
      </c>
      <c r="AH3077" t="s">
        <v>9480</v>
      </c>
      <c r="AI3077" t="b">
        <v>0</v>
      </c>
      <c r="AJ3077" t="s">
        <v>23</v>
      </c>
      <c r="AK3077" t="s">
        <v>64</v>
      </c>
      <c r="AL3077" t="str">
        <f>IF(AmazonChurn[[#This Row],[Average Monthly Expenses]]&lt;=30,"Low",IF(AmazonChurn[[#This Row],[Average Monthly Expenses]]&lt;=60,"Medium","High"))</f>
        <v>Medium</v>
      </c>
      <c r="AM3077" t="str">
        <f>IF(AmazonChurn[[#This Row],[Number of Complaints or Support]]&lt;3,"Low",IF(AmazonChurn[[#This Row],[Number of Complaints or Support]]&lt;=7,"Medium","High"))</f>
        <v>Low</v>
      </c>
      <c r="AN3077" s="14">
        <f>AmazonChurn[[#This Row],[Number of Complaints or Support]]/AmazonChurn[[#This Row],[Account Length (in months)]]</f>
        <v>0.08</v>
      </c>
    </row>
    <row r="3078" spans="1:40" x14ac:dyDescent="0.25">
      <c r="A3078" t="s">
        <v>5060</v>
      </c>
      <c r="B3078" t="s">
        <v>23</v>
      </c>
      <c r="C3078">
        <v>71</v>
      </c>
      <c r="D3078">
        <v>1</v>
      </c>
      <c r="E3078">
        <v>0</v>
      </c>
      <c r="F3078">
        <v>0</v>
      </c>
      <c r="G3078" t="s">
        <v>23</v>
      </c>
      <c r="H3078">
        <v>0</v>
      </c>
      <c r="I3078" t="s">
        <v>116</v>
      </c>
      <c r="J3078" t="s">
        <v>25</v>
      </c>
      <c r="K3078" t="s">
        <v>25</v>
      </c>
      <c r="L3078">
        <v>19</v>
      </c>
      <c r="M3078" t="s">
        <v>36</v>
      </c>
      <c r="N3078" t="s">
        <v>23</v>
      </c>
      <c r="O3078" t="s">
        <v>23</v>
      </c>
      <c r="P3078">
        <v>0</v>
      </c>
      <c r="Q3078" t="s">
        <v>23</v>
      </c>
      <c r="R3078" t="s">
        <v>57</v>
      </c>
      <c r="S3078" t="s">
        <v>130</v>
      </c>
      <c r="T3078">
        <v>10</v>
      </c>
      <c r="U3078" t="s">
        <v>9483</v>
      </c>
      <c r="V3078">
        <v>10</v>
      </c>
      <c r="W3078">
        <v>709</v>
      </c>
      <c r="Z3078" t="s">
        <v>3852</v>
      </c>
      <c r="AA3078" s="1">
        <v>45280</v>
      </c>
      <c r="AB3078" s="1">
        <v>44332</v>
      </c>
      <c r="AC3078" t="s">
        <v>48</v>
      </c>
      <c r="AD3078" t="s">
        <v>9476</v>
      </c>
      <c r="AE3078" s="14">
        <v>8.7725373668641051</v>
      </c>
      <c r="AF3078">
        <v>6</v>
      </c>
      <c r="AG3078" t="s">
        <v>31</v>
      </c>
      <c r="AH3078" t="s">
        <v>31</v>
      </c>
      <c r="AI3078" t="b">
        <v>1</v>
      </c>
      <c r="AJ3078" t="s">
        <v>36</v>
      </c>
      <c r="AK3078" t="s">
        <v>54</v>
      </c>
      <c r="AL3078" t="str">
        <f>IF(AmazonChurn[[#This Row],[Average Monthly Expenses]]&lt;=30,"Low",IF(AmazonChurn[[#This Row],[Average Monthly Expenses]]&lt;=60,"Medium","High"))</f>
        <v>Low</v>
      </c>
      <c r="AM3078" t="str">
        <f>IF(AmazonChurn[[#This Row],[Number of Complaints or Support]]&lt;3,"Low",IF(AmazonChurn[[#This Row],[Number of Complaints or Support]]&lt;=7,"Medium","High"))</f>
        <v>Medium</v>
      </c>
      <c r="AN3078" s="14">
        <f>AmazonChurn[[#This Row],[Number of Complaints or Support]]/AmazonChurn[[#This Row],[Account Length (in months)]]</f>
        <v>8.4507042253521125E-2</v>
      </c>
    </row>
    <row r="3079" spans="1:40" x14ac:dyDescent="0.25">
      <c r="A3079" t="s">
        <v>5061</v>
      </c>
      <c r="B3079" t="s">
        <v>23</v>
      </c>
      <c r="C3079">
        <v>11</v>
      </c>
      <c r="D3079">
        <v>0</v>
      </c>
      <c r="E3079">
        <v>15</v>
      </c>
      <c r="F3079">
        <v>1</v>
      </c>
      <c r="G3079" t="s">
        <v>36</v>
      </c>
      <c r="H3079">
        <v>0</v>
      </c>
      <c r="I3079" t="s">
        <v>245</v>
      </c>
      <c r="J3079" t="s">
        <v>35</v>
      </c>
      <c r="K3079" t="s">
        <v>9472</v>
      </c>
      <c r="L3079">
        <v>53</v>
      </c>
      <c r="M3079" t="s">
        <v>23</v>
      </c>
      <c r="N3079" t="s">
        <v>23</v>
      </c>
      <c r="O3079" t="s">
        <v>36</v>
      </c>
      <c r="P3079">
        <v>4</v>
      </c>
      <c r="Q3079" t="s">
        <v>23</v>
      </c>
      <c r="R3079" t="s">
        <v>26</v>
      </c>
      <c r="S3079" t="s">
        <v>214</v>
      </c>
      <c r="T3079">
        <v>28</v>
      </c>
      <c r="U3079" t="s">
        <v>9486</v>
      </c>
      <c r="V3079">
        <v>28</v>
      </c>
      <c r="W3079">
        <v>308</v>
      </c>
      <c r="Z3079" t="s">
        <v>5062</v>
      </c>
      <c r="AA3079" s="1">
        <v>44865</v>
      </c>
      <c r="AB3079" s="1">
        <v>43984</v>
      </c>
      <c r="AC3079" t="s">
        <v>48</v>
      </c>
      <c r="AD3079" t="s">
        <v>9476</v>
      </c>
      <c r="AE3079" s="14">
        <v>32.250585266082773</v>
      </c>
      <c r="AF3079">
        <v>6</v>
      </c>
      <c r="AG3079" t="s">
        <v>53</v>
      </c>
      <c r="AH3079" t="s">
        <v>9480</v>
      </c>
      <c r="AI3079" t="b">
        <v>1</v>
      </c>
      <c r="AJ3079" t="s">
        <v>36</v>
      </c>
      <c r="AK3079" t="s">
        <v>73</v>
      </c>
      <c r="AL3079" t="str">
        <f>IF(AmazonChurn[[#This Row],[Average Monthly Expenses]]&lt;=30,"Low",IF(AmazonChurn[[#This Row],[Average Monthly Expenses]]&lt;=60,"Medium","High"))</f>
        <v>Medium</v>
      </c>
      <c r="AM3079" t="str">
        <f>IF(AmazonChurn[[#This Row],[Number of Complaints or Support]]&lt;3,"Low",IF(AmazonChurn[[#This Row],[Number of Complaints or Support]]&lt;=7,"Medium","High"))</f>
        <v>Medium</v>
      </c>
      <c r="AN3079" s="14">
        <f>AmazonChurn[[#This Row],[Number of Complaints or Support]]/AmazonChurn[[#This Row],[Account Length (in months)]]</f>
        <v>0.54545454545454541</v>
      </c>
    </row>
    <row r="3080" spans="1:40" x14ac:dyDescent="0.25">
      <c r="A3080" t="s">
        <v>5063</v>
      </c>
      <c r="B3080" t="s">
        <v>23</v>
      </c>
      <c r="C3080">
        <v>20</v>
      </c>
      <c r="D3080">
        <v>0</v>
      </c>
      <c r="E3080">
        <v>4</v>
      </c>
      <c r="F3080">
        <v>1</v>
      </c>
      <c r="G3080" t="s">
        <v>36</v>
      </c>
      <c r="H3080">
        <v>0</v>
      </c>
      <c r="I3080" t="s">
        <v>56</v>
      </c>
      <c r="J3080" t="s">
        <v>35</v>
      </c>
      <c r="K3080" t="s">
        <v>9472</v>
      </c>
      <c r="L3080">
        <v>63</v>
      </c>
      <c r="M3080" t="s">
        <v>23</v>
      </c>
      <c r="N3080" t="s">
        <v>23</v>
      </c>
      <c r="O3080" t="s">
        <v>36</v>
      </c>
      <c r="P3080">
        <v>3</v>
      </c>
      <c r="Q3080" t="s">
        <v>23</v>
      </c>
      <c r="R3080" t="s">
        <v>37</v>
      </c>
      <c r="S3080" t="s">
        <v>124</v>
      </c>
      <c r="T3080">
        <v>22</v>
      </c>
      <c r="U3080" t="s">
        <v>9484</v>
      </c>
      <c r="V3080">
        <v>22</v>
      </c>
      <c r="W3080">
        <v>425</v>
      </c>
      <c r="Z3080" t="s">
        <v>3837</v>
      </c>
      <c r="AA3080" s="1">
        <v>44422</v>
      </c>
      <c r="AB3080" s="1">
        <v>44801</v>
      </c>
      <c r="AC3080" t="s">
        <v>30</v>
      </c>
      <c r="AD3080" t="s">
        <v>9475</v>
      </c>
      <c r="AE3080" s="14">
        <v>25.264233759422201</v>
      </c>
      <c r="AF3080">
        <v>4</v>
      </c>
      <c r="AG3080" t="s">
        <v>69</v>
      </c>
      <c r="AH3080" t="s">
        <v>69</v>
      </c>
      <c r="AI3080" t="b">
        <v>1</v>
      </c>
      <c r="AJ3080" t="s">
        <v>36</v>
      </c>
      <c r="AK3080" t="s">
        <v>73</v>
      </c>
      <c r="AL3080" t="str">
        <f>IF(AmazonChurn[[#This Row],[Average Monthly Expenses]]&lt;=30,"Low",IF(AmazonChurn[[#This Row],[Average Monthly Expenses]]&lt;=60,"Medium","High"))</f>
        <v>Low</v>
      </c>
      <c r="AM3080" t="str">
        <f>IF(AmazonChurn[[#This Row],[Number of Complaints or Support]]&lt;3,"Low",IF(AmazonChurn[[#This Row],[Number of Complaints or Support]]&lt;=7,"Medium","High"))</f>
        <v>Medium</v>
      </c>
      <c r="AN3080" s="14">
        <f>AmazonChurn[[#This Row],[Number of Complaints or Support]]/AmazonChurn[[#This Row],[Account Length (in months)]]</f>
        <v>0.2</v>
      </c>
    </row>
    <row r="3081" spans="1:40" x14ac:dyDescent="0.25">
      <c r="A3081" t="s">
        <v>5064</v>
      </c>
      <c r="B3081" t="s">
        <v>23</v>
      </c>
      <c r="C3081">
        <v>31</v>
      </c>
      <c r="D3081">
        <v>0</v>
      </c>
      <c r="E3081">
        <v>0</v>
      </c>
      <c r="F3081">
        <v>0</v>
      </c>
      <c r="G3081" t="s">
        <v>23</v>
      </c>
      <c r="H3081">
        <v>0</v>
      </c>
      <c r="I3081" t="s">
        <v>339</v>
      </c>
      <c r="J3081" t="s">
        <v>35</v>
      </c>
      <c r="K3081" t="s">
        <v>9472</v>
      </c>
      <c r="L3081">
        <v>48</v>
      </c>
      <c r="M3081" t="s">
        <v>23</v>
      </c>
      <c r="N3081" t="s">
        <v>23</v>
      </c>
      <c r="O3081" t="s">
        <v>23</v>
      </c>
      <c r="P3081">
        <v>0</v>
      </c>
      <c r="Q3081" t="s">
        <v>23</v>
      </c>
      <c r="R3081" t="s">
        <v>57</v>
      </c>
      <c r="S3081" t="s">
        <v>124</v>
      </c>
      <c r="T3081">
        <v>10</v>
      </c>
      <c r="U3081" t="s">
        <v>9484</v>
      </c>
      <c r="V3081">
        <v>10</v>
      </c>
      <c r="W3081">
        <v>303</v>
      </c>
      <c r="Z3081" t="s">
        <v>2375</v>
      </c>
      <c r="AA3081" s="1">
        <v>44161</v>
      </c>
      <c r="AB3081" s="1">
        <v>44438</v>
      </c>
      <c r="AC3081" t="s">
        <v>41</v>
      </c>
      <c r="AD3081" t="s">
        <v>9477</v>
      </c>
      <c r="AE3081" s="14">
        <v>10.151015936377</v>
      </c>
      <c r="AF3081">
        <v>7</v>
      </c>
      <c r="AG3081" t="s">
        <v>31</v>
      </c>
      <c r="AH3081" t="s">
        <v>31</v>
      </c>
      <c r="AI3081" t="b">
        <v>1</v>
      </c>
      <c r="AJ3081" t="s">
        <v>36</v>
      </c>
      <c r="AK3081" t="s">
        <v>54</v>
      </c>
      <c r="AL3081" t="str">
        <f>IF(AmazonChurn[[#This Row],[Average Monthly Expenses]]&lt;=30,"Low",IF(AmazonChurn[[#This Row],[Average Monthly Expenses]]&lt;=60,"Medium","High"))</f>
        <v>Low</v>
      </c>
      <c r="AM3081" t="str">
        <f>IF(AmazonChurn[[#This Row],[Number of Complaints or Support]]&lt;3,"Low",IF(AmazonChurn[[#This Row],[Number of Complaints or Support]]&lt;=7,"Medium","High"))</f>
        <v>Medium</v>
      </c>
      <c r="AN3081" s="14">
        <f>AmazonChurn[[#This Row],[Number of Complaints or Support]]/AmazonChurn[[#This Row],[Account Length (in months)]]</f>
        <v>0.22580645161290322</v>
      </c>
    </row>
    <row r="3082" spans="1:40" x14ac:dyDescent="0.25">
      <c r="A3082" t="s">
        <v>5065</v>
      </c>
      <c r="B3082" t="s">
        <v>23</v>
      </c>
      <c r="C3082">
        <v>70</v>
      </c>
      <c r="D3082">
        <v>1</v>
      </c>
      <c r="E3082">
        <v>2</v>
      </c>
      <c r="F3082">
        <v>1</v>
      </c>
      <c r="G3082" t="s">
        <v>36</v>
      </c>
      <c r="H3082">
        <v>0</v>
      </c>
      <c r="I3082" t="s">
        <v>92</v>
      </c>
      <c r="J3082" t="s">
        <v>25</v>
      </c>
      <c r="K3082" t="s">
        <v>25</v>
      </c>
      <c r="L3082">
        <v>51</v>
      </c>
      <c r="M3082" t="s">
        <v>23</v>
      </c>
      <c r="N3082" t="s">
        <v>23</v>
      </c>
      <c r="O3082" t="s">
        <v>23</v>
      </c>
      <c r="P3082">
        <v>0</v>
      </c>
      <c r="Q3082" t="s">
        <v>36</v>
      </c>
      <c r="R3082" t="s">
        <v>57</v>
      </c>
      <c r="S3082" t="s">
        <v>124</v>
      </c>
      <c r="T3082">
        <v>31</v>
      </c>
      <c r="U3082" t="s">
        <v>9484</v>
      </c>
      <c r="V3082">
        <v>31</v>
      </c>
      <c r="W3082">
        <v>2156</v>
      </c>
      <c r="Z3082" t="s">
        <v>5066</v>
      </c>
      <c r="AA3082" s="1">
        <v>44149</v>
      </c>
      <c r="AB3082" s="1">
        <v>44931</v>
      </c>
      <c r="AC3082" t="s">
        <v>41</v>
      </c>
      <c r="AD3082" t="s">
        <v>9477</v>
      </c>
      <c r="AE3082" s="14">
        <v>26.59637681567661</v>
      </c>
      <c r="AF3082">
        <v>6</v>
      </c>
      <c r="AG3082" t="s">
        <v>53</v>
      </c>
      <c r="AH3082" t="s">
        <v>9480</v>
      </c>
      <c r="AI3082" t="b">
        <v>1</v>
      </c>
      <c r="AJ3082" t="s">
        <v>36</v>
      </c>
      <c r="AK3082" t="s">
        <v>54</v>
      </c>
      <c r="AL3082" t="str">
        <f>IF(AmazonChurn[[#This Row],[Average Monthly Expenses]]&lt;=30,"Low",IF(AmazonChurn[[#This Row],[Average Monthly Expenses]]&lt;=60,"Medium","High"))</f>
        <v>Low</v>
      </c>
      <c r="AM3082" t="str">
        <f>IF(AmazonChurn[[#This Row],[Number of Complaints or Support]]&lt;3,"Low",IF(AmazonChurn[[#This Row],[Number of Complaints or Support]]&lt;=7,"Medium","High"))</f>
        <v>Medium</v>
      </c>
      <c r="AN3082" s="14">
        <f>AmazonChurn[[#This Row],[Number of Complaints or Support]]/AmazonChurn[[#This Row],[Account Length (in months)]]</f>
        <v>8.5714285714285715E-2</v>
      </c>
    </row>
    <row r="3083" spans="1:40" x14ac:dyDescent="0.25">
      <c r="A3083" t="s">
        <v>5067</v>
      </c>
      <c r="B3083" t="s">
        <v>36</v>
      </c>
      <c r="C3083">
        <v>5</v>
      </c>
      <c r="D3083">
        <v>1</v>
      </c>
      <c r="E3083">
        <v>3</v>
      </c>
      <c r="F3083">
        <v>1</v>
      </c>
      <c r="G3083" t="s">
        <v>36</v>
      </c>
      <c r="H3083">
        <v>0</v>
      </c>
      <c r="I3083" t="s">
        <v>167</v>
      </c>
      <c r="J3083" t="s">
        <v>25</v>
      </c>
      <c r="K3083" t="s">
        <v>25</v>
      </c>
      <c r="L3083">
        <v>53</v>
      </c>
      <c r="M3083" t="s">
        <v>23</v>
      </c>
      <c r="N3083" t="s">
        <v>23</v>
      </c>
      <c r="O3083" t="s">
        <v>23</v>
      </c>
      <c r="P3083">
        <v>0</v>
      </c>
      <c r="Q3083" t="s">
        <v>23</v>
      </c>
      <c r="R3083" t="s">
        <v>26</v>
      </c>
      <c r="S3083" t="s">
        <v>38</v>
      </c>
      <c r="T3083">
        <v>44</v>
      </c>
      <c r="U3083" t="s">
        <v>9484</v>
      </c>
      <c r="V3083">
        <v>44</v>
      </c>
      <c r="W3083">
        <v>208</v>
      </c>
      <c r="X3083" t="s">
        <v>110</v>
      </c>
      <c r="Y3083" t="s">
        <v>111</v>
      </c>
      <c r="Z3083" t="s">
        <v>1310</v>
      </c>
      <c r="AA3083" s="1">
        <v>44316</v>
      </c>
      <c r="AB3083" s="1">
        <v>44227</v>
      </c>
      <c r="AC3083" t="s">
        <v>48</v>
      </c>
      <c r="AD3083" t="s">
        <v>9476</v>
      </c>
      <c r="AE3083" s="14">
        <v>40.997142941191768</v>
      </c>
      <c r="AF3083">
        <v>2</v>
      </c>
      <c r="AG3083" t="s">
        <v>69</v>
      </c>
      <c r="AH3083" t="s">
        <v>69</v>
      </c>
      <c r="AI3083" t="b">
        <v>0</v>
      </c>
      <c r="AJ3083" t="s">
        <v>23</v>
      </c>
      <c r="AK3083" t="s">
        <v>64</v>
      </c>
      <c r="AL3083" t="str">
        <f>IF(AmazonChurn[[#This Row],[Average Monthly Expenses]]&lt;=30,"Low",IF(AmazonChurn[[#This Row],[Average Monthly Expenses]]&lt;=60,"Medium","High"))</f>
        <v>Medium</v>
      </c>
      <c r="AM3083" t="str">
        <f>IF(AmazonChurn[[#This Row],[Number of Complaints or Support]]&lt;3,"Low",IF(AmazonChurn[[#This Row],[Number of Complaints or Support]]&lt;=7,"Medium","High"))</f>
        <v>Low</v>
      </c>
      <c r="AN3083" s="14">
        <f>AmazonChurn[[#This Row],[Number of Complaints or Support]]/AmazonChurn[[#This Row],[Account Length (in months)]]</f>
        <v>0.4</v>
      </c>
    </row>
    <row r="3084" spans="1:40" x14ac:dyDescent="0.25">
      <c r="A3084" t="s">
        <v>200</v>
      </c>
      <c r="B3084" t="s">
        <v>23</v>
      </c>
      <c r="C3084">
        <v>1</v>
      </c>
      <c r="D3084">
        <v>0</v>
      </c>
      <c r="E3084">
        <v>7</v>
      </c>
      <c r="F3084">
        <v>0</v>
      </c>
      <c r="G3084" t="s">
        <v>23</v>
      </c>
      <c r="H3084">
        <v>5</v>
      </c>
      <c r="I3084" t="s">
        <v>145</v>
      </c>
      <c r="J3084" t="s">
        <v>35</v>
      </c>
      <c r="K3084" t="s">
        <v>9472</v>
      </c>
      <c r="L3084">
        <v>40</v>
      </c>
      <c r="M3084" t="s">
        <v>23</v>
      </c>
      <c r="N3084" t="s">
        <v>23</v>
      </c>
      <c r="O3084" t="s">
        <v>23</v>
      </c>
      <c r="P3084">
        <v>0</v>
      </c>
      <c r="Q3084" t="s">
        <v>23</v>
      </c>
      <c r="R3084" t="s">
        <v>26</v>
      </c>
      <c r="S3084" t="s">
        <v>124</v>
      </c>
      <c r="T3084">
        <v>25</v>
      </c>
      <c r="U3084" t="s">
        <v>9484</v>
      </c>
      <c r="V3084">
        <v>25</v>
      </c>
      <c r="W3084">
        <v>25</v>
      </c>
      <c r="Z3084" t="s">
        <v>201</v>
      </c>
      <c r="AA3084" s="1">
        <v>44076</v>
      </c>
      <c r="AB3084" s="1">
        <v>44212</v>
      </c>
      <c r="AC3084" t="s">
        <v>48</v>
      </c>
      <c r="AD3084" t="s">
        <v>9476</v>
      </c>
      <c r="AE3084" s="14">
        <v>24.333014465285771</v>
      </c>
      <c r="AF3084">
        <v>8</v>
      </c>
      <c r="AG3084" t="s">
        <v>69</v>
      </c>
      <c r="AH3084" t="s">
        <v>69</v>
      </c>
      <c r="AI3084" t="b">
        <v>0</v>
      </c>
      <c r="AJ3084" t="s">
        <v>23</v>
      </c>
      <c r="AK3084" t="s">
        <v>73</v>
      </c>
      <c r="AL3084" t="str">
        <f>IF(AmazonChurn[[#This Row],[Average Monthly Expenses]]&lt;=30,"Low",IF(AmazonChurn[[#This Row],[Average Monthly Expenses]]&lt;=60,"Medium","High"))</f>
        <v>Low</v>
      </c>
      <c r="AM3084" t="str">
        <f>IF(AmazonChurn[[#This Row],[Number of Complaints or Support]]&lt;3,"Low",IF(AmazonChurn[[#This Row],[Number of Complaints or Support]]&lt;=7,"Medium","High"))</f>
        <v>High</v>
      </c>
      <c r="AN3084" s="14">
        <f>AmazonChurn[[#This Row],[Number of Complaints or Support]]/AmazonChurn[[#This Row],[Account Length (in months)]]</f>
        <v>8</v>
      </c>
    </row>
    <row r="3085" spans="1:40" x14ac:dyDescent="0.25">
      <c r="A3085" t="s">
        <v>5068</v>
      </c>
      <c r="B3085" t="s">
        <v>36</v>
      </c>
      <c r="C3085">
        <v>17</v>
      </c>
      <c r="D3085">
        <v>4</v>
      </c>
      <c r="E3085">
        <v>7</v>
      </c>
      <c r="F3085">
        <v>1</v>
      </c>
      <c r="G3085" t="s">
        <v>36</v>
      </c>
      <c r="H3085">
        <v>0</v>
      </c>
      <c r="I3085" t="s">
        <v>228</v>
      </c>
      <c r="J3085" t="s">
        <v>35</v>
      </c>
      <c r="K3085" t="s">
        <v>9472</v>
      </c>
      <c r="L3085">
        <v>35</v>
      </c>
      <c r="M3085" t="s">
        <v>23</v>
      </c>
      <c r="N3085" t="s">
        <v>23</v>
      </c>
      <c r="O3085" t="s">
        <v>23</v>
      </c>
      <c r="P3085">
        <v>0</v>
      </c>
      <c r="Q3085" t="s">
        <v>23</v>
      </c>
      <c r="R3085" t="s">
        <v>26</v>
      </c>
      <c r="S3085" t="s">
        <v>38</v>
      </c>
      <c r="T3085">
        <v>32</v>
      </c>
      <c r="U3085" t="s">
        <v>9484</v>
      </c>
      <c r="V3085">
        <v>32</v>
      </c>
      <c r="W3085">
        <v>549</v>
      </c>
      <c r="X3085" t="s">
        <v>141</v>
      </c>
      <c r="Y3085" t="s">
        <v>142</v>
      </c>
      <c r="Z3085" t="s">
        <v>5069</v>
      </c>
      <c r="AA3085" s="1">
        <v>44585</v>
      </c>
      <c r="AB3085" s="1">
        <v>43947</v>
      </c>
      <c r="AC3085" t="s">
        <v>48</v>
      </c>
      <c r="AD3085" t="s">
        <v>9476</v>
      </c>
      <c r="AE3085" s="14">
        <v>26.983271292875699</v>
      </c>
      <c r="AF3085">
        <v>0</v>
      </c>
      <c r="AG3085" t="s">
        <v>53</v>
      </c>
      <c r="AH3085" t="s">
        <v>9480</v>
      </c>
      <c r="AI3085" t="b">
        <v>0</v>
      </c>
      <c r="AJ3085" t="s">
        <v>23</v>
      </c>
      <c r="AK3085" t="s">
        <v>32</v>
      </c>
      <c r="AL3085" t="str">
        <f>IF(AmazonChurn[[#This Row],[Average Monthly Expenses]]&lt;=30,"Low",IF(AmazonChurn[[#This Row],[Average Monthly Expenses]]&lt;=60,"Medium","High"))</f>
        <v>Low</v>
      </c>
      <c r="AM3085" t="str">
        <f>IF(AmazonChurn[[#This Row],[Number of Complaints or Support]]&lt;3,"Low",IF(AmazonChurn[[#This Row],[Number of Complaints or Support]]&lt;=7,"Medium","High"))</f>
        <v>Low</v>
      </c>
      <c r="AN3085" s="14">
        <f>AmazonChurn[[#This Row],[Number of Complaints or Support]]/AmazonChurn[[#This Row],[Account Length (in months)]]</f>
        <v>0</v>
      </c>
    </row>
    <row r="3086" spans="1:40" x14ac:dyDescent="0.25">
      <c r="A3086" t="s">
        <v>5070</v>
      </c>
      <c r="B3086" t="s">
        <v>23</v>
      </c>
      <c r="C3086">
        <v>3</v>
      </c>
      <c r="D3086">
        <v>0</v>
      </c>
      <c r="E3086">
        <v>0</v>
      </c>
      <c r="F3086">
        <v>0</v>
      </c>
      <c r="G3086" t="s">
        <v>23</v>
      </c>
      <c r="H3086">
        <v>0</v>
      </c>
      <c r="I3086" t="s">
        <v>357</v>
      </c>
      <c r="J3086" t="s">
        <v>35</v>
      </c>
      <c r="K3086" t="s">
        <v>9472</v>
      </c>
      <c r="L3086">
        <v>45</v>
      </c>
      <c r="M3086" t="s">
        <v>23</v>
      </c>
      <c r="N3086" t="s">
        <v>23</v>
      </c>
      <c r="O3086" t="s">
        <v>23</v>
      </c>
      <c r="P3086">
        <v>0</v>
      </c>
      <c r="Q3086" t="s">
        <v>23</v>
      </c>
      <c r="R3086" t="s">
        <v>37</v>
      </c>
      <c r="S3086" t="s">
        <v>130</v>
      </c>
      <c r="T3086">
        <v>9</v>
      </c>
      <c r="U3086" t="s">
        <v>9483</v>
      </c>
      <c r="V3086">
        <v>9</v>
      </c>
      <c r="W3086">
        <v>27</v>
      </c>
      <c r="Z3086" t="s">
        <v>5071</v>
      </c>
      <c r="AA3086" s="1">
        <v>44611</v>
      </c>
      <c r="AB3086" s="1">
        <v>45112</v>
      </c>
      <c r="AC3086" t="s">
        <v>48</v>
      </c>
      <c r="AD3086" t="s">
        <v>9476</v>
      </c>
      <c r="AE3086" s="14">
        <v>8.8849244824053741</v>
      </c>
      <c r="AF3086">
        <v>6</v>
      </c>
      <c r="AG3086" t="s">
        <v>69</v>
      </c>
      <c r="AH3086" t="s">
        <v>69</v>
      </c>
      <c r="AI3086" t="b">
        <v>1</v>
      </c>
      <c r="AJ3086" t="s">
        <v>36</v>
      </c>
      <c r="AK3086" t="s">
        <v>32</v>
      </c>
      <c r="AL3086" t="str">
        <f>IF(AmazonChurn[[#This Row],[Average Monthly Expenses]]&lt;=30,"Low",IF(AmazonChurn[[#This Row],[Average Monthly Expenses]]&lt;=60,"Medium","High"))</f>
        <v>Low</v>
      </c>
      <c r="AM3086" t="str">
        <f>IF(AmazonChurn[[#This Row],[Number of Complaints or Support]]&lt;3,"Low",IF(AmazonChurn[[#This Row],[Number of Complaints or Support]]&lt;=7,"Medium","High"))</f>
        <v>Medium</v>
      </c>
      <c r="AN3086" s="14">
        <f>AmazonChurn[[#This Row],[Number of Complaints or Support]]/AmazonChurn[[#This Row],[Account Length (in months)]]</f>
        <v>2</v>
      </c>
    </row>
    <row r="3087" spans="1:40" x14ac:dyDescent="0.25">
      <c r="A3087" t="s">
        <v>5072</v>
      </c>
      <c r="B3087" t="s">
        <v>23</v>
      </c>
      <c r="C3087">
        <v>22</v>
      </c>
      <c r="D3087">
        <v>0</v>
      </c>
      <c r="E3087">
        <v>0</v>
      </c>
      <c r="F3087">
        <v>0</v>
      </c>
      <c r="G3087" t="s">
        <v>23</v>
      </c>
      <c r="H3087">
        <v>0</v>
      </c>
      <c r="I3087" t="s">
        <v>198</v>
      </c>
      <c r="J3087" t="s">
        <v>35</v>
      </c>
      <c r="K3087" t="s">
        <v>9472</v>
      </c>
      <c r="L3087">
        <v>68</v>
      </c>
      <c r="M3087" t="s">
        <v>23</v>
      </c>
      <c r="N3087" t="s">
        <v>36</v>
      </c>
      <c r="O3087" t="s">
        <v>36</v>
      </c>
      <c r="P3087">
        <v>4</v>
      </c>
      <c r="Q3087" t="s">
        <v>23</v>
      </c>
      <c r="R3087" t="s">
        <v>37</v>
      </c>
      <c r="S3087" t="s">
        <v>130</v>
      </c>
      <c r="T3087">
        <v>9</v>
      </c>
      <c r="U3087" t="s">
        <v>9483</v>
      </c>
      <c r="V3087">
        <v>9</v>
      </c>
      <c r="W3087">
        <v>191</v>
      </c>
      <c r="Z3087" t="s">
        <v>4743</v>
      </c>
      <c r="AA3087" s="1">
        <v>44542</v>
      </c>
      <c r="AB3087" s="1">
        <v>45203</v>
      </c>
      <c r="AC3087" t="s">
        <v>41</v>
      </c>
      <c r="AD3087" t="s">
        <v>9477</v>
      </c>
      <c r="AE3087" s="14">
        <v>10.66625793503542</v>
      </c>
      <c r="AF3087">
        <v>9</v>
      </c>
      <c r="AG3087" t="s">
        <v>31</v>
      </c>
      <c r="AH3087" t="s">
        <v>31</v>
      </c>
      <c r="AI3087" t="b">
        <v>0</v>
      </c>
      <c r="AJ3087" t="s">
        <v>23</v>
      </c>
      <c r="AK3087" t="s">
        <v>64</v>
      </c>
      <c r="AL3087" t="str">
        <f>IF(AmazonChurn[[#This Row],[Average Monthly Expenses]]&lt;=30,"Low",IF(AmazonChurn[[#This Row],[Average Monthly Expenses]]&lt;=60,"Medium","High"))</f>
        <v>Low</v>
      </c>
      <c r="AM3087" t="str">
        <f>IF(AmazonChurn[[#This Row],[Number of Complaints or Support]]&lt;3,"Low",IF(AmazonChurn[[#This Row],[Number of Complaints or Support]]&lt;=7,"Medium","High"))</f>
        <v>High</v>
      </c>
      <c r="AN3087" s="14">
        <f>AmazonChurn[[#This Row],[Number of Complaints or Support]]/AmazonChurn[[#This Row],[Account Length (in months)]]</f>
        <v>0.40909090909090912</v>
      </c>
    </row>
    <row r="3088" spans="1:40" x14ac:dyDescent="0.25">
      <c r="A3088" t="s">
        <v>5073</v>
      </c>
      <c r="B3088" t="s">
        <v>23</v>
      </c>
      <c r="C3088">
        <v>6</v>
      </c>
      <c r="D3088">
        <v>0</v>
      </c>
      <c r="E3088">
        <v>10</v>
      </c>
      <c r="F3088">
        <v>0</v>
      </c>
      <c r="G3088" t="s">
        <v>23</v>
      </c>
      <c r="H3088">
        <v>0</v>
      </c>
      <c r="I3088" t="s">
        <v>71</v>
      </c>
      <c r="J3088" t="s">
        <v>25</v>
      </c>
      <c r="K3088" t="s">
        <v>25</v>
      </c>
      <c r="L3088">
        <v>32</v>
      </c>
      <c r="M3088" t="s">
        <v>23</v>
      </c>
      <c r="N3088" t="s">
        <v>23</v>
      </c>
      <c r="O3088" t="s">
        <v>23</v>
      </c>
      <c r="P3088">
        <v>0</v>
      </c>
      <c r="Q3088" t="s">
        <v>23</v>
      </c>
      <c r="R3088" t="s">
        <v>26</v>
      </c>
      <c r="S3088" t="s">
        <v>176</v>
      </c>
      <c r="T3088">
        <v>22</v>
      </c>
      <c r="U3088" t="s">
        <v>9486</v>
      </c>
      <c r="V3088">
        <v>22</v>
      </c>
      <c r="W3088">
        <v>131</v>
      </c>
      <c r="Z3088" t="s">
        <v>5074</v>
      </c>
      <c r="AA3088" s="1">
        <v>44973</v>
      </c>
      <c r="AB3088" s="1">
        <v>44507</v>
      </c>
      <c r="AC3088" t="s">
        <v>30</v>
      </c>
      <c r="AD3088" t="s">
        <v>9475</v>
      </c>
      <c r="AE3088" s="14">
        <v>25.34975838196225</v>
      </c>
      <c r="AF3088">
        <v>9</v>
      </c>
      <c r="AG3088" t="s">
        <v>53</v>
      </c>
      <c r="AH3088" t="s">
        <v>9480</v>
      </c>
      <c r="AI3088" t="b">
        <v>0</v>
      </c>
      <c r="AJ3088" t="s">
        <v>23</v>
      </c>
      <c r="AK3088" t="s">
        <v>73</v>
      </c>
      <c r="AL3088" t="str">
        <f>IF(AmazonChurn[[#This Row],[Average Monthly Expenses]]&lt;=30,"Low",IF(AmazonChurn[[#This Row],[Average Monthly Expenses]]&lt;=60,"Medium","High"))</f>
        <v>Low</v>
      </c>
      <c r="AM3088" t="str">
        <f>IF(AmazonChurn[[#This Row],[Number of Complaints or Support]]&lt;3,"Low",IF(AmazonChurn[[#This Row],[Number of Complaints or Support]]&lt;=7,"Medium","High"))</f>
        <v>High</v>
      </c>
      <c r="AN3088" s="14">
        <f>AmazonChurn[[#This Row],[Number of Complaints or Support]]/AmazonChurn[[#This Row],[Account Length (in months)]]</f>
        <v>1.5</v>
      </c>
    </row>
    <row r="3089" spans="1:40" x14ac:dyDescent="0.25">
      <c r="A3089" t="s">
        <v>5075</v>
      </c>
      <c r="B3089" t="s">
        <v>23</v>
      </c>
      <c r="C3089">
        <v>1</v>
      </c>
      <c r="D3089">
        <v>0</v>
      </c>
      <c r="E3089">
        <v>12</v>
      </c>
      <c r="F3089">
        <v>0</v>
      </c>
      <c r="G3089" t="s">
        <v>23</v>
      </c>
      <c r="H3089">
        <v>26</v>
      </c>
      <c r="I3089" t="s">
        <v>259</v>
      </c>
      <c r="J3089" t="s">
        <v>25</v>
      </c>
      <c r="K3089" t="s">
        <v>25</v>
      </c>
      <c r="L3089">
        <v>32</v>
      </c>
      <c r="M3089" t="s">
        <v>23</v>
      </c>
      <c r="N3089" t="s">
        <v>23</v>
      </c>
      <c r="O3089" t="s">
        <v>23</v>
      </c>
      <c r="P3089">
        <v>0</v>
      </c>
      <c r="Q3089" t="s">
        <v>23</v>
      </c>
      <c r="R3089" t="s">
        <v>26</v>
      </c>
      <c r="S3089" t="s">
        <v>27</v>
      </c>
      <c r="T3089">
        <v>37</v>
      </c>
      <c r="U3089" t="s">
        <v>9483</v>
      </c>
      <c r="V3089">
        <v>37</v>
      </c>
      <c r="W3089">
        <v>37</v>
      </c>
      <c r="Z3089" t="s">
        <v>2721</v>
      </c>
      <c r="AA3089" s="1">
        <v>43878</v>
      </c>
      <c r="AB3089" s="1">
        <v>43899</v>
      </c>
      <c r="AC3089" t="s">
        <v>30</v>
      </c>
      <c r="AD3089" t="s">
        <v>9475</v>
      </c>
      <c r="AE3089" s="14">
        <v>43.256026667773178</v>
      </c>
      <c r="AF3089">
        <v>9</v>
      </c>
      <c r="AG3089" t="s">
        <v>69</v>
      </c>
      <c r="AH3089" t="s">
        <v>69</v>
      </c>
      <c r="AI3089" t="b">
        <v>1</v>
      </c>
      <c r="AJ3089" t="s">
        <v>36</v>
      </c>
      <c r="AK3089" t="s">
        <v>54</v>
      </c>
      <c r="AL3089" t="str">
        <f>IF(AmazonChurn[[#This Row],[Average Monthly Expenses]]&lt;=30,"Low",IF(AmazonChurn[[#This Row],[Average Monthly Expenses]]&lt;=60,"Medium","High"))</f>
        <v>Medium</v>
      </c>
      <c r="AM3089" t="str">
        <f>IF(AmazonChurn[[#This Row],[Number of Complaints or Support]]&lt;3,"Low",IF(AmazonChurn[[#This Row],[Number of Complaints or Support]]&lt;=7,"Medium","High"))</f>
        <v>High</v>
      </c>
      <c r="AN3089" s="14">
        <f>AmazonChurn[[#This Row],[Number of Complaints or Support]]/AmazonChurn[[#This Row],[Account Length (in months)]]</f>
        <v>9</v>
      </c>
    </row>
    <row r="3090" spans="1:40" x14ac:dyDescent="0.25">
      <c r="A3090" t="s">
        <v>5076</v>
      </c>
      <c r="B3090" t="s">
        <v>36</v>
      </c>
      <c r="C3090">
        <v>2</v>
      </c>
      <c r="D3090">
        <v>2</v>
      </c>
      <c r="E3090">
        <v>1</v>
      </c>
      <c r="F3090">
        <v>0</v>
      </c>
      <c r="G3090" t="s">
        <v>23</v>
      </c>
      <c r="H3090">
        <v>19</v>
      </c>
      <c r="I3090" t="s">
        <v>92</v>
      </c>
      <c r="J3090" t="s">
        <v>35</v>
      </c>
      <c r="K3090" t="s">
        <v>9472</v>
      </c>
      <c r="L3090">
        <v>43</v>
      </c>
      <c r="M3090" t="s">
        <v>23</v>
      </c>
      <c r="N3090" t="s">
        <v>23</v>
      </c>
      <c r="O3090" t="s">
        <v>23</v>
      </c>
      <c r="P3090">
        <v>0</v>
      </c>
      <c r="Q3090" t="s">
        <v>23</v>
      </c>
      <c r="R3090" t="s">
        <v>26</v>
      </c>
      <c r="S3090" t="s">
        <v>27</v>
      </c>
      <c r="T3090">
        <v>19</v>
      </c>
      <c r="U3090" t="s">
        <v>9483</v>
      </c>
      <c r="V3090">
        <v>19</v>
      </c>
      <c r="W3090">
        <v>40</v>
      </c>
      <c r="X3090" t="s">
        <v>46</v>
      </c>
      <c r="Y3090" t="s">
        <v>191</v>
      </c>
      <c r="Z3090" t="s">
        <v>5077</v>
      </c>
      <c r="AA3090" s="1">
        <v>44112</v>
      </c>
      <c r="AB3090" s="1">
        <v>45121</v>
      </c>
      <c r="AC3090" t="s">
        <v>41</v>
      </c>
      <c r="AD3090" t="s">
        <v>9477</v>
      </c>
      <c r="AE3090" s="14">
        <v>20.594040988372509</v>
      </c>
      <c r="AF3090">
        <v>2</v>
      </c>
      <c r="AG3090" t="s">
        <v>31</v>
      </c>
      <c r="AH3090" t="s">
        <v>31</v>
      </c>
      <c r="AI3090" t="b">
        <v>0</v>
      </c>
      <c r="AJ3090" t="s">
        <v>23</v>
      </c>
      <c r="AK3090" t="s">
        <v>54</v>
      </c>
      <c r="AL3090" t="str">
        <f>IF(AmazonChurn[[#This Row],[Average Monthly Expenses]]&lt;=30,"Low",IF(AmazonChurn[[#This Row],[Average Monthly Expenses]]&lt;=60,"Medium","High"))</f>
        <v>Low</v>
      </c>
      <c r="AM3090" t="str">
        <f>IF(AmazonChurn[[#This Row],[Number of Complaints or Support]]&lt;3,"Low",IF(AmazonChurn[[#This Row],[Number of Complaints or Support]]&lt;=7,"Medium","High"))</f>
        <v>Low</v>
      </c>
      <c r="AN3090" s="14">
        <f>AmazonChurn[[#This Row],[Number of Complaints or Support]]/AmazonChurn[[#This Row],[Account Length (in months)]]</f>
        <v>1</v>
      </c>
    </row>
    <row r="3091" spans="1:40" x14ac:dyDescent="0.25">
      <c r="A3091" t="s">
        <v>5078</v>
      </c>
      <c r="B3091" t="s">
        <v>23</v>
      </c>
      <c r="C3091">
        <v>59</v>
      </c>
      <c r="D3091">
        <v>2</v>
      </c>
      <c r="E3091">
        <v>1</v>
      </c>
      <c r="F3091">
        <v>1</v>
      </c>
      <c r="G3091" t="s">
        <v>36</v>
      </c>
      <c r="H3091">
        <v>0</v>
      </c>
      <c r="I3091" t="s">
        <v>289</v>
      </c>
      <c r="J3091" t="s">
        <v>25</v>
      </c>
      <c r="K3091" t="s">
        <v>25</v>
      </c>
      <c r="L3091">
        <v>67</v>
      </c>
      <c r="M3091" t="s">
        <v>23</v>
      </c>
      <c r="N3091" t="s">
        <v>36</v>
      </c>
      <c r="O3091" t="s">
        <v>23</v>
      </c>
      <c r="P3091">
        <v>0</v>
      </c>
      <c r="Q3091" t="s">
        <v>23</v>
      </c>
      <c r="R3091" t="s">
        <v>37</v>
      </c>
      <c r="S3091" t="s">
        <v>124</v>
      </c>
      <c r="T3091">
        <v>50</v>
      </c>
      <c r="U3091" t="s">
        <v>9484</v>
      </c>
      <c r="V3091">
        <v>50</v>
      </c>
      <c r="W3091">
        <v>2958</v>
      </c>
      <c r="Z3091" t="s">
        <v>304</v>
      </c>
      <c r="AA3091" s="1">
        <v>44380</v>
      </c>
      <c r="AB3091" s="1">
        <v>44064</v>
      </c>
      <c r="AC3091" t="s">
        <v>48</v>
      </c>
      <c r="AD3091" t="s">
        <v>9476</v>
      </c>
      <c r="AE3091" s="14">
        <v>55.403209737656063</v>
      </c>
      <c r="AF3091">
        <v>9</v>
      </c>
      <c r="AG3091" t="s">
        <v>53</v>
      </c>
      <c r="AH3091" t="s">
        <v>9480</v>
      </c>
      <c r="AI3091" t="b">
        <v>0</v>
      </c>
      <c r="AJ3091" t="s">
        <v>23</v>
      </c>
      <c r="AK3091" t="s">
        <v>73</v>
      </c>
      <c r="AL3091" t="str">
        <f>IF(AmazonChurn[[#This Row],[Average Monthly Expenses]]&lt;=30,"Low",IF(AmazonChurn[[#This Row],[Average Monthly Expenses]]&lt;=60,"Medium","High"))</f>
        <v>Medium</v>
      </c>
      <c r="AM3091" t="str">
        <f>IF(AmazonChurn[[#This Row],[Number of Complaints or Support]]&lt;3,"Low",IF(AmazonChurn[[#This Row],[Number of Complaints or Support]]&lt;=7,"Medium","High"))</f>
        <v>High</v>
      </c>
      <c r="AN3091" s="14">
        <f>AmazonChurn[[#This Row],[Number of Complaints or Support]]/AmazonChurn[[#This Row],[Account Length (in months)]]</f>
        <v>0.15254237288135594</v>
      </c>
    </row>
    <row r="3092" spans="1:40" x14ac:dyDescent="0.25">
      <c r="A3092" t="s">
        <v>5079</v>
      </c>
      <c r="B3092" t="s">
        <v>23</v>
      </c>
      <c r="C3092">
        <v>16</v>
      </c>
      <c r="D3092">
        <v>2</v>
      </c>
      <c r="E3092">
        <v>15</v>
      </c>
      <c r="F3092">
        <v>1</v>
      </c>
      <c r="G3092" t="s">
        <v>36</v>
      </c>
      <c r="H3092">
        <v>0</v>
      </c>
      <c r="I3092" t="s">
        <v>167</v>
      </c>
      <c r="J3092" t="s">
        <v>35</v>
      </c>
      <c r="K3092" t="s">
        <v>9472</v>
      </c>
      <c r="L3092">
        <v>51</v>
      </c>
      <c r="M3092" t="s">
        <v>23</v>
      </c>
      <c r="N3092" t="s">
        <v>23</v>
      </c>
      <c r="O3092" t="s">
        <v>23</v>
      </c>
      <c r="P3092">
        <v>0</v>
      </c>
      <c r="Q3092" t="s">
        <v>36</v>
      </c>
      <c r="R3092" t="s">
        <v>26</v>
      </c>
      <c r="S3092" t="s">
        <v>130</v>
      </c>
      <c r="T3092">
        <v>16</v>
      </c>
      <c r="U3092" t="s">
        <v>9483</v>
      </c>
      <c r="V3092">
        <v>16</v>
      </c>
      <c r="W3092">
        <v>255</v>
      </c>
      <c r="Z3092" t="s">
        <v>5080</v>
      </c>
      <c r="AA3092" s="1">
        <v>44569</v>
      </c>
      <c r="AB3092" s="1">
        <v>45272</v>
      </c>
      <c r="AC3092" t="s">
        <v>48</v>
      </c>
      <c r="AD3092" t="s">
        <v>9476</v>
      </c>
      <c r="AE3092" s="14">
        <v>17.109089835434549</v>
      </c>
      <c r="AF3092">
        <v>1</v>
      </c>
      <c r="AG3092" t="s">
        <v>53</v>
      </c>
      <c r="AH3092" t="s">
        <v>9480</v>
      </c>
      <c r="AI3092" t="b">
        <v>1</v>
      </c>
      <c r="AJ3092" t="s">
        <v>36</v>
      </c>
      <c r="AK3092" t="s">
        <v>32</v>
      </c>
      <c r="AL3092" t="str">
        <f>IF(AmazonChurn[[#This Row],[Average Monthly Expenses]]&lt;=30,"Low",IF(AmazonChurn[[#This Row],[Average Monthly Expenses]]&lt;=60,"Medium","High"))</f>
        <v>Low</v>
      </c>
      <c r="AM3092" t="str">
        <f>IF(AmazonChurn[[#This Row],[Number of Complaints or Support]]&lt;3,"Low",IF(AmazonChurn[[#This Row],[Number of Complaints or Support]]&lt;=7,"Medium","High"))</f>
        <v>Low</v>
      </c>
      <c r="AN3092" s="14">
        <f>AmazonChurn[[#This Row],[Number of Complaints or Support]]/AmazonChurn[[#This Row],[Account Length (in months)]]</f>
        <v>6.25E-2</v>
      </c>
    </row>
    <row r="3093" spans="1:40" x14ac:dyDescent="0.25">
      <c r="A3093" t="s">
        <v>5081</v>
      </c>
      <c r="B3093" t="s">
        <v>23</v>
      </c>
      <c r="C3093">
        <v>70</v>
      </c>
      <c r="D3093">
        <v>1</v>
      </c>
      <c r="E3093">
        <v>7</v>
      </c>
      <c r="F3093">
        <v>1</v>
      </c>
      <c r="G3093" t="s">
        <v>36</v>
      </c>
      <c r="H3093">
        <v>0</v>
      </c>
      <c r="I3093" t="s">
        <v>276</v>
      </c>
      <c r="J3093" t="s">
        <v>35</v>
      </c>
      <c r="K3093" t="s">
        <v>9472</v>
      </c>
      <c r="L3093">
        <v>39</v>
      </c>
      <c r="M3093" t="s">
        <v>23</v>
      </c>
      <c r="N3093" t="s">
        <v>23</v>
      </c>
      <c r="O3093" t="s">
        <v>23</v>
      </c>
      <c r="P3093">
        <v>0</v>
      </c>
      <c r="Q3093" t="s">
        <v>36</v>
      </c>
      <c r="R3093" t="s">
        <v>57</v>
      </c>
      <c r="S3093" t="s">
        <v>130</v>
      </c>
      <c r="T3093">
        <v>29</v>
      </c>
      <c r="U3093" t="s">
        <v>9483</v>
      </c>
      <c r="V3093">
        <v>29</v>
      </c>
      <c r="W3093">
        <v>2011</v>
      </c>
      <c r="Z3093" t="s">
        <v>2212</v>
      </c>
      <c r="AA3093" s="1">
        <v>44837</v>
      </c>
      <c r="AB3093" s="1">
        <v>44752</v>
      </c>
      <c r="AC3093" t="s">
        <v>48</v>
      </c>
      <c r="AD3093" t="s">
        <v>9476</v>
      </c>
      <c r="AE3093" s="14">
        <v>32.486070224888458</v>
      </c>
      <c r="AF3093">
        <v>3</v>
      </c>
      <c r="AG3093" t="s">
        <v>31</v>
      </c>
      <c r="AH3093" t="s">
        <v>31</v>
      </c>
      <c r="AI3093" t="b">
        <v>1</v>
      </c>
      <c r="AJ3093" t="s">
        <v>36</v>
      </c>
      <c r="AK3093" t="s">
        <v>32</v>
      </c>
      <c r="AL3093" t="str">
        <f>IF(AmazonChurn[[#This Row],[Average Monthly Expenses]]&lt;=30,"Low",IF(AmazonChurn[[#This Row],[Average Monthly Expenses]]&lt;=60,"Medium","High"))</f>
        <v>Medium</v>
      </c>
      <c r="AM3093" t="str">
        <f>IF(AmazonChurn[[#This Row],[Number of Complaints or Support]]&lt;3,"Low",IF(AmazonChurn[[#This Row],[Number of Complaints or Support]]&lt;=7,"Medium","High"))</f>
        <v>Medium</v>
      </c>
      <c r="AN3093" s="14">
        <f>AmazonChurn[[#This Row],[Number of Complaints or Support]]/AmazonChurn[[#This Row],[Account Length (in months)]]</f>
        <v>4.2857142857142858E-2</v>
      </c>
    </row>
    <row r="3094" spans="1:40" x14ac:dyDescent="0.25">
      <c r="A3094" t="s">
        <v>5082</v>
      </c>
      <c r="B3094" t="s">
        <v>23</v>
      </c>
      <c r="C3094">
        <v>51</v>
      </c>
      <c r="D3094">
        <v>0</v>
      </c>
      <c r="E3094">
        <v>36</v>
      </c>
      <c r="F3094">
        <v>1</v>
      </c>
      <c r="G3094" t="s">
        <v>36</v>
      </c>
      <c r="H3094">
        <v>0</v>
      </c>
      <c r="I3094" t="s">
        <v>71</v>
      </c>
      <c r="J3094" t="s">
        <v>25</v>
      </c>
      <c r="K3094" t="s">
        <v>25</v>
      </c>
      <c r="L3094">
        <v>29</v>
      </c>
      <c r="M3094" t="s">
        <v>36</v>
      </c>
      <c r="N3094" t="s">
        <v>23</v>
      </c>
      <c r="O3094" t="s">
        <v>36</v>
      </c>
      <c r="P3094">
        <v>2</v>
      </c>
      <c r="Q3094" t="s">
        <v>23</v>
      </c>
      <c r="R3094" t="s">
        <v>26</v>
      </c>
      <c r="S3094" t="s">
        <v>124</v>
      </c>
      <c r="T3094">
        <v>25</v>
      </c>
      <c r="U3094" t="s">
        <v>9484</v>
      </c>
      <c r="V3094">
        <v>25</v>
      </c>
      <c r="W3094">
        <v>1263</v>
      </c>
      <c r="Z3094" t="s">
        <v>2476</v>
      </c>
      <c r="AA3094" s="1">
        <v>44662</v>
      </c>
      <c r="AB3094" s="1">
        <v>44569</v>
      </c>
      <c r="AC3094" t="s">
        <v>30</v>
      </c>
      <c r="AD3094" t="s">
        <v>9475</v>
      </c>
      <c r="AE3094" s="14">
        <v>25.990678805652419</v>
      </c>
      <c r="AF3094">
        <v>8</v>
      </c>
      <c r="AG3094" t="s">
        <v>69</v>
      </c>
      <c r="AH3094" t="s">
        <v>69</v>
      </c>
      <c r="AI3094" t="b">
        <v>0</v>
      </c>
      <c r="AJ3094" t="s">
        <v>23</v>
      </c>
      <c r="AK3094" t="s">
        <v>54</v>
      </c>
      <c r="AL3094" t="str">
        <f>IF(AmazonChurn[[#This Row],[Average Monthly Expenses]]&lt;=30,"Low",IF(AmazonChurn[[#This Row],[Average Monthly Expenses]]&lt;=60,"Medium","High"))</f>
        <v>Low</v>
      </c>
      <c r="AM3094" t="str">
        <f>IF(AmazonChurn[[#This Row],[Number of Complaints or Support]]&lt;3,"Low",IF(AmazonChurn[[#This Row],[Number of Complaints or Support]]&lt;=7,"Medium","High"))</f>
        <v>High</v>
      </c>
      <c r="AN3094" s="14">
        <f>AmazonChurn[[#This Row],[Number of Complaints or Support]]/AmazonChurn[[#This Row],[Account Length (in months)]]</f>
        <v>0.15686274509803921</v>
      </c>
    </row>
    <row r="3095" spans="1:40" x14ac:dyDescent="0.25">
      <c r="A3095" t="s">
        <v>1920</v>
      </c>
      <c r="B3095" t="s">
        <v>23</v>
      </c>
      <c r="C3095">
        <v>16</v>
      </c>
      <c r="D3095">
        <v>2</v>
      </c>
      <c r="E3095">
        <v>3</v>
      </c>
      <c r="F3095">
        <v>1</v>
      </c>
      <c r="G3095" t="s">
        <v>36</v>
      </c>
      <c r="H3095">
        <v>0</v>
      </c>
      <c r="I3095" t="s">
        <v>129</v>
      </c>
      <c r="J3095" t="s">
        <v>35</v>
      </c>
      <c r="K3095" t="s">
        <v>9472</v>
      </c>
      <c r="L3095">
        <v>36</v>
      </c>
      <c r="M3095" t="s">
        <v>23</v>
      </c>
      <c r="N3095" t="s">
        <v>23</v>
      </c>
      <c r="O3095" t="s">
        <v>23</v>
      </c>
      <c r="P3095">
        <v>0</v>
      </c>
      <c r="Q3095" t="s">
        <v>36</v>
      </c>
      <c r="R3095" t="s">
        <v>37</v>
      </c>
      <c r="S3095" t="s">
        <v>124</v>
      </c>
      <c r="T3095">
        <v>45</v>
      </c>
      <c r="U3095" t="s">
        <v>9484</v>
      </c>
      <c r="V3095">
        <v>45</v>
      </c>
      <c r="W3095">
        <v>747</v>
      </c>
      <c r="Z3095" t="s">
        <v>1921</v>
      </c>
      <c r="AA3095" s="1">
        <v>44920</v>
      </c>
      <c r="AB3095" s="1">
        <v>44059</v>
      </c>
      <c r="AC3095" t="s">
        <v>30</v>
      </c>
      <c r="AD3095" t="s">
        <v>9475</v>
      </c>
      <c r="AE3095" s="14">
        <v>49.288159165026663</v>
      </c>
      <c r="AF3095">
        <v>9</v>
      </c>
      <c r="AG3095" t="s">
        <v>31</v>
      </c>
      <c r="AH3095" t="s">
        <v>31</v>
      </c>
      <c r="AI3095" t="b">
        <v>1</v>
      </c>
      <c r="AJ3095" t="s">
        <v>36</v>
      </c>
      <c r="AK3095" t="s">
        <v>32</v>
      </c>
      <c r="AL3095" t="str">
        <f>IF(AmazonChurn[[#This Row],[Average Monthly Expenses]]&lt;=30,"Low",IF(AmazonChurn[[#This Row],[Average Monthly Expenses]]&lt;=60,"Medium","High"))</f>
        <v>Medium</v>
      </c>
      <c r="AM3095" t="str">
        <f>IF(AmazonChurn[[#This Row],[Number of Complaints or Support]]&lt;3,"Low",IF(AmazonChurn[[#This Row],[Number of Complaints or Support]]&lt;=7,"Medium","High"))</f>
        <v>High</v>
      </c>
      <c r="AN3095" s="14">
        <f>AmazonChurn[[#This Row],[Number of Complaints or Support]]/AmazonChurn[[#This Row],[Account Length (in months)]]</f>
        <v>0.5625</v>
      </c>
    </row>
    <row r="3096" spans="1:40" x14ac:dyDescent="0.25">
      <c r="A3096" t="s">
        <v>5083</v>
      </c>
      <c r="B3096" t="s">
        <v>36</v>
      </c>
      <c r="C3096">
        <v>36</v>
      </c>
      <c r="D3096">
        <v>0</v>
      </c>
      <c r="E3096">
        <v>21</v>
      </c>
      <c r="F3096">
        <v>1</v>
      </c>
      <c r="G3096" t="s">
        <v>36</v>
      </c>
      <c r="H3096">
        <v>0</v>
      </c>
      <c r="I3096" t="s">
        <v>71</v>
      </c>
      <c r="J3096" t="s">
        <v>35</v>
      </c>
      <c r="K3096" t="s">
        <v>9472</v>
      </c>
      <c r="L3096">
        <v>22</v>
      </c>
      <c r="M3096" t="s">
        <v>36</v>
      </c>
      <c r="N3096" t="s">
        <v>23</v>
      </c>
      <c r="O3096" t="s">
        <v>23</v>
      </c>
      <c r="P3096">
        <v>0</v>
      </c>
      <c r="Q3096" t="s">
        <v>23</v>
      </c>
      <c r="R3096" t="s">
        <v>26</v>
      </c>
      <c r="S3096" t="s">
        <v>124</v>
      </c>
      <c r="T3096">
        <v>51</v>
      </c>
      <c r="U3096" t="s">
        <v>9484</v>
      </c>
      <c r="V3096">
        <v>51</v>
      </c>
      <c r="W3096">
        <v>1852</v>
      </c>
      <c r="X3096" t="s">
        <v>46</v>
      </c>
      <c r="Y3096" t="s">
        <v>220</v>
      </c>
      <c r="Z3096" t="s">
        <v>5084</v>
      </c>
      <c r="AA3096" s="1">
        <v>44511</v>
      </c>
      <c r="AB3096" s="1">
        <v>44513</v>
      </c>
      <c r="AC3096" t="s">
        <v>41</v>
      </c>
      <c r="AD3096" t="s">
        <v>9477</v>
      </c>
      <c r="AE3096" s="14">
        <v>41.826240577765539</v>
      </c>
      <c r="AF3096">
        <v>4</v>
      </c>
      <c r="AG3096" t="s">
        <v>53</v>
      </c>
      <c r="AH3096" t="s">
        <v>9480</v>
      </c>
      <c r="AI3096" t="b">
        <v>0</v>
      </c>
      <c r="AJ3096" t="s">
        <v>23</v>
      </c>
      <c r="AK3096" t="s">
        <v>32</v>
      </c>
      <c r="AL3096" t="str">
        <f>IF(AmazonChurn[[#This Row],[Average Monthly Expenses]]&lt;=30,"Low",IF(AmazonChurn[[#This Row],[Average Monthly Expenses]]&lt;=60,"Medium","High"))</f>
        <v>Medium</v>
      </c>
      <c r="AM3096" t="str">
        <f>IF(AmazonChurn[[#This Row],[Number of Complaints or Support]]&lt;3,"Low",IF(AmazonChurn[[#This Row],[Number of Complaints or Support]]&lt;=7,"Medium","High"))</f>
        <v>Medium</v>
      </c>
      <c r="AN3096" s="14">
        <f>AmazonChurn[[#This Row],[Number of Complaints or Support]]/AmazonChurn[[#This Row],[Account Length (in months)]]</f>
        <v>0.1111111111111111</v>
      </c>
    </row>
    <row r="3097" spans="1:40" x14ac:dyDescent="0.25">
      <c r="A3097" t="s">
        <v>5085</v>
      </c>
      <c r="B3097" t="s">
        <v>23</v>
      </c>
      <c r="C3097">
        <v>35</v>
      </c>
      <c r="D3097">
        <v>0</v>
      </c>
      <c r="E3097">
        <v>0</v>
      </c>
      <c r="F3097">
        <v>0</v>
      </c>
      <c r="G3097" t="s">
        <v>23</v>
      </c>
      <c r="H3097">
        <v>0</v>
      </c>
      <c r="I3097" t="s">
        <v>289</v>
      </c>
      <c r="J3097" t="s">
        <v>25</v>
      </c>
      <c r="K3097" t="s">
        <v>25</v>
      </c>
      <c r="L3097">
        <v>59</v>
      </c>
      <c r="M3097" t="s">
        <v>23</v>
      </c>
      <c r="N3097" t="s">
        <v>23</v>
      </c>
      <c r="O3097" t="s">
        <v>23</v>
      </c>
      <c r="P3097">
        <v>0</v>
      </c>
      <c r="Q3097" t="s">
        <v>23</v>
      </c>
      <c r="R3097" t="s">
        <v>37</v>
      </c>
      <c r="S3097" t="s">
        <v>130</v>
      </c>
      <c r="T3097">
        <v>7</v>
      </c>
      <c r="U3097" t="s">
        <v>9483</v>
      </c>
      <c r="V3097">
        <v>7</v>
      </c>
      <c r="W3097">
        <v>259</v>
      </c>
      <c r="Z3097" t="s">
        <v>2956</v>
      </c>
      <c r="AA3097" s="1">
        <v>44455</v>
      </c>
      <c r="AB3097" s="1">
        <v>44387</v>
      </c>
      <c r="AC3097" t="s">
        <v>30</v>
      </c>
      <c r="AD3097" t="s">
        <v>9475</v>
      </c>
      <c r="AE3097" s="14">
        <v>7.391903471077562</v>
      </c>
      <c r="AF3097">
        <v>7</v>
      </c>
      <c r="AG3097" t="s">
        <v>31</v>
      </c>
      <c r="AH3097" t="s">
        <v>31</v>
      </c>
      <c r="AI3097" t="b">
        <v>0</v>
      </c>
      <c r="AJ3097" t="s">
        <v>23</v>
      </c>
      <c r="AK3097" t="s">
        <v>32</v>
      </c>
      <c r="AL3097" t="str">
        <f>IF(AmazonChurn[[#This Row],[Average Monthly Expenses]]&lt;=30,"Low",IF(AmazonChurn[[#This Row],[Average Monthly Expenses]]&lt;=60,"Medium","High"))</f>
        <v>Low</v>
      </c>
      <c r="AM3097" t="str">
        <f>IF(AmazonChurn[[#This Row],[Number of Complaints or Support]]&lt;3,"Low",IF(AmazonChurn[[#This Row],[Number of Complaints or Support]]&lt;=7,"Medium","High"))</f>
        <v>Medium</v>
      </c>
      <c r="AN3097" s="14">
        <f>AmazonChurn[[#This Row],[Number of Complaints or Support]]/AmazonChurn[[#This Row],[Account Length (in months)]]</f>
        <v>0.2</v>
      </c>
    </row>
    <row r="3098" spans="1:40" x14ac:dyDescent="0.25">
      <c r="A3098" t="s">
        <v>5086</v>
      </c>
      <c r="B3098" t="s">
        <v>23</v>
      </c>
      <c r="C3098">
        <v>72</v>
      </c>
      <c r="D3098">
        <v>0</v>
      </c>
      <c r="E3098">
        <v>0</v>
      </c>
      <c r="F3098">
        <v>0</v>
      </c>
      <c r="G3098" t="s">
        <v>23</v>
      </c>
      <c r="H3098">
        <v>0</v>
      </c>
      <c r="I3098" t="s">
        <v>314</v>
      </c>
      <c r="J3098" t="s">
        <v>25</v>
      </c>
      <c r="K3098" t="s">
        <v>25</v>
      </c>
      <c r="L3098">
        <v>62</v>
      </c>
      <c r="M3098" t="s">
        <v>23</v>
      </c>
      <c r="N3098" t="s">
        <v>23</v>
      </c>
      <c r="O3098" t="s">
        <v>36</v>
      </c>
      <c r="P3098">
        <v>5</v>
      </c>
      <c r="Q3098" t="s">
        <v>23</v>
      </c>
      <c r="R3098" t="s">
        <v>57</v>
      </c>
      <c r="S3098" t="s">
        <v>27</v>
      </c>
      <c r="T3098">
        <v>9</v>
      </c>
      <c r="U3098" t="s">
        <v>9483</v>
      </c>
      <c r="V3098">
        <v>9</v>
      </c>
      <c r="W3098">
        <v>615</v>
      </c>
      <c r="Z3098" t="s">
        <v>5087</v>
      </c>
      <c r="AA3098" s="1">
        <v>44424</v>
      </c>
      <c r="AB3098" s="1">
        <v>44838</v>
      </c>
      <c r="AC3098" t="s">
        <v>30</v>
      </c>
      <c r="AD3098" t="s">
        <v>9475</v>
      </c>
      <c r="AE3098" s="14">
        <v>10.00847594002013</v>
      </c>
      <c r="AF3098">
        <v>5</v>
      </c>
      <c r="AG3098" t="s">
        <v>31</v>
      </c>
      <c r="AH3098" t="s">
        <v>31</v>
      </c>
      <c r="AI3098" t="b">
        <v>0</v>
      </c>
      <c r="AJ3098" t="s">
        <v>23</v>
      </c>
      <c r="AK3098" t="s">
        <v>73</v>
      </c>
      <c r="AL3098" t="str">
        <f>IF(AmazonChurn[[#This Row],[Average Monthly Expenses]]&lt;=30,"Low",IF(AmazonChurn[[#This Row],[Average Monthly Expenses]]&lt;=60,"Medium","High"))</f>
        <v>Low</v>
      </c>
      <c r="AM3098" t="str">
        <f>IF(AmazonChurn[[#This Row],[Number of Complaints or Support]]&lt;3,"Low",IF(AmazonChurn[[#This Row],[Number of Complaints or Support]]&lt;=7,"Medium","High"))</f>
        <v>Medium</v>
      </c>
      <c r="AN3098" s="14">
        <f>AmazonChurn[[#This Row],[Number of Complaints or Support]]/AmazonChurn[[#This Row],[Account Length (in months)]]</f>
        <v>6.9444444444444448E-2</v>
      </c>
    </row>
    <row r="3099" spans="1:40" x14ac:dyDescent="0.25">
      <c r="A3099" t="s">
        <v>5088</v>
      </c>
      <c r="B3099" t="s">
        <v>36</v>
      </c>
      <c r="C3099">
        <v>73</v>
      </c>
      <c r="D3099">
        <v>4</v>
      </c>
      <c r="E3099">
        <v>3</v>
      </c>
      <c r="F3099">
        <v>1</v>
      </c>
      <c r="G3099" t="s">
        <v>36</v>
      </c>
      <c r="H3099">
        <v>0</v>
      </c>
      <c r="I3099" t="s">
        <v>150</v>
      </c>
      <c r="J3099" t="s">
        <v>25</v>
      </c>
      <c r="K3099" t="s">
        <v>25</v>
      </c>
      <c r="L3099">
        <v>49</v>
      </c>
      <c r="M3099" t="s">
        <v>23</v>
      </c>
      <c r="N3099" t="s">
        <v>23</v>
      </c>
      <c r="O3099" t="s">
        <v>23</v>
      </c>
      <c r="P3099">
        <v>0</v>
      </c>
      <c r="Q3099" t="s">
        <v>36</v>
      </c>
      <c r="R3099" t="s">
        <v>57</v>
      </c>
      <c r="S3099" t="s">
        <v>38</v>
      </c>
      <c r="T3099">
        <v>23</v>
      </c>
      <c r="U3099" t="s">
        <v>9484</v>
      </c>
      <c r="V3099">
        <v>23</v>
      </c>
      <c r="W3099">
        <v>1659</v>
      </c>
      <c r="X3099" t="s">
        <v>46</v>
      </c>
      <c r="Y3099" t="s">
        <v>366</v>
      </c>
      <c r="Z3099" t="s">
        <v>5089</v>
      </c>
      <c r="AA3099" s="1">
        <v>45081</v>
      </c>
      <c r="AB3099" s="1">
        <v>45142</v>
      </c>
      <c r="AC3099" t="s">
        <v>30</v>
      </c>
      <c r="AD3099" t="s">
        <v>9475</v>
      </c>
      <c r="AE3099" s="14">
        <v>18.800950805040809</v>
      </c>
      <c r="AF3099">
        <v>3</v>
      </c>
      <c r="AG3099" t="s">
        <v>53</v>
      </c>
      <c r="AH3099" t="s">
        <v>9480</v>
      </c>
      <c r="AI3099" t="b">
        <v>0</v>
      </c>
      <c r="AJ3099" t="s">
        <v>23</v>
      </c>
      <c r="AK3099" t="s">
        <v>64</v>
      </c>
      <c r="AL3099" t="str">
        <f>IF(AmazonChurn[[#This Row],[Average Monthly Expenses]]&lt;=30,"Low",IF(AmazonChurn[[#This Row],[Average Monthly Expenses]]&lt;=60,"Medium","High"))</f>
        <v>Low</v>
      </c>
      <c r="AM3099" t="str">
        <f>IF(AmazonChurn[[#This Row],[Number of Complaints or Support]]&lt;3,"Low",IF(AmazonChurn[[#This Row],[Number of Complaints or Support]]&lt;=7,"Medium","High"))</f>
        <v>Medium</v>
      </c>
      <c r="AN3099" s="14">
        <f>AmazonChurn[[#This Row],[Number of Complaints or Support]]/AmazonChurn[[#This Row],[Account Length (in months)]]</f>
        <v>4.1095890410958902E-2</v>
      </c>
    </row>
    <row r="3100" spans="1:40" x14ac:dyDescent="0.25">
      <c r="A3100" t="s">
        <v>5090</v>
      </c>
      <c r="B3100" t="s">
        <v>23</v>
      </c>
      <c r="C3100">
        <v>60</v>
      </c>
      <c r="D3100">
        <v>0</v>
      </c>
      <c r="E3100">
        <v>3</v>
      </c>
      <c r="F3100">
        <v>1</v>
      </c>
      <c r="G3100" t="s">
        <v>36</v>
      </c>
      <c r="H3100">
        <v>0</v>
      </c>
      <c r="I3100" t="s">
        <v>357</v>
      </c>
      <c r="J3100" t="s">
        <v>35</v>
      </c>
      <c r="K3100" t="s">
        <v>9472</v>
      </c>
      <c r="L3100">
        <v>42</v>
      </c>
      <c r="M3100" t="s">
        <v>23</v>
      </c>
      <c r="N3100" t="s">
        <v>23</v>
      </c>
      <c r="O3100" t="s">
        <v>23</v>
      </c>
      <c r="P3100">
        <v>0</v>
      </c>
      <c r="Q3100" t="s">
        <v>23</v>
      </c>
      <c r="R3100" t="s">
        <v>37</v>
      </c>
      <c r="S3100" t="s">
        <v>27</v>
      </c>
      <c r="T3100">
        <v>37</v>
      </c>
      <c r="U3100" t="s">
        <v>9483</v>
      </c>
      <c r="V3100">
        <v>37</v>
      </c>
      <c r="W3100">
        <v>2177</v>
      </c>
      <c r="Z3100" t="s">
        <v>5091</v>
      </c>
      <c r="AA3100" s="1">
        <v>44813</v>
      </c>
      <c r="AB3100" s="1">
        <v>44715</v>
      </c>
      <c r="AC3100" t="s">
        <v>30</v>
      </c>
      <c r="AD3100" t="s">
        <v>9475</v>
      </c>
      <c r="AE3100" s="14">
        <v>34.082831713272398</v>
      </c>
      <c r="AF3100">
        <v>0</v>
      </c>
      <c r="AG3100" t="s">
        <v>69</v>
      </c>
      <c r="AH3100" t="s">
        <v>69</v>
      </c>
      <c r="AI3100" t="b">
        <v>1</v>
      </c>
      <c r="AJ3100" t="s">
        <v>36</v>
      </c>
      <c r="AK3100" t="s">
        <v>73</v>
      </c>
      <c r="AL3100" t="str">
        <f>IF(AmazonChurn[[#This Row],[Average Monthly Expenses]]&lt;=30,"Low",IF(AmazonChurn[[#This Row],[Average Monthly Expenses]]&lt;=60,"Medium","High"))</f>
        <v>Medium</v>
      </c>
      <c r="AM3100" t="str">
        <f>IF(AmazonChurn[[#This Row],[Number of Complaints or Support]]&lt;3,"Low",IF(AmazonChurn[[#This Row],[Number of Complaints or Support]]&lt;=7,"Medium","High"))</f>
        <v>Low</v>
      </c>
      <c r="AN3100" s="14">
        <f>AmazonChurn[[#This Row],[Number of Complaints or Support]]/AmazonChurn[[#This Row],[Account Length (in months)]]</f>
        <v>0</v>
      </c>
    </row>
    <row r="3101" spans="1:40" x14ac:dyDescent="0.25">
      <c r="A3101" t="s">
        <v>5092</v>
      </c>
      <c r="B3101" t="s">
        <v>23</v>
      </c>
      <c r="C3101">
        <v>4</v>
      </c>
      <c r="D3101">
        <v>0</v>
      </c>
      <c r="E3101">
        <v>0</v>
      </c>
      <c r="F3101">
        <v>0</v>
      </c>
      <c r="G3101" t="s">
        <v>23</v>
      </c>
      <c r="H3101">
        <v>0</v>
      </c>
      <c r="I3101" t="s">
        <v>190</v>
      </c>
      <c r="J3101" t="s">
        <v>25</v>
      </c>
      <c r="K3101" t="s">
        <v>25</v>
      </c>
      <c r="L3101">
        <v>33</v>
      </c>
      <c r="M3101" t="s">
        <v>23</v>
      </c>
      <c r="N3101" t="s">
        <v>23</v>
      </c>
      <c r="O3101" t="s">
        <v>36</v>
      </c>
      <c r="P3101">
        <v>4</v>
      </c>
      <c r="Q3101" t="s">
        <v>23</v>
      </c>
      <c r="R3101" t="s">
        <v>26</v>
      </c>
      <c r="S3101" t="s">
        <v>124</v>
      </c>
      <c r="T3101">
        <v>7</v>
      </c>
      <c r="U3101" t="s">
        <v>9484</v>
      </c>
      <c r="V3101">
        <v>7</v>
      </c>
      <c r="W3101">
        <v>28</v>
      </c>
      <c r="Z3101" t="s">
        <v>614</v>
      </c>
      <c r="AA3101" s="1">
        <v>45075</v>
      </c>
      <c r="AB3101" s="1">
        <v>44618</v>
      </c>
      <c r="AC3101" t="s">
        <v>41</v>
      </c>
      <c r="AD3101" t="s">
        <v>9477</v>
      </c>
      <c r="AE3101" s="14">
        <v>5.9027677310986766</v>
      </c>
      <c r="AF3101">
        <v>3</v>
      </c>
      <c r="AG3101" t="s">
        <v>69</v>
      </c>
      <c r="AH3101" t="s">
        <v>69</v>
      </c>
      <c r="AI3101" t="b">
        <v>1</v>
      </c>
      <c r="AJ3101" t="s">
        <v>36</v>
      </c>
      <c r="AK3101" t="s">
        <v>32</v>
      </c>
      <c r="AL3101" t="str">
        <f>IF(AmazonChurn[[#This Row],[Average Monthly Expenses]]&lt;=30,"Low",IF(AmazonChurn[[#This Row],[Average Monthly Expenses]]&lt;=60,"Medium","High"))</f>
        <v>Low</v>
      </c>
      <c r="AM3101" t="str">
        <f>IF(AmazonChurn[[#This Row],[Number of Complaints or Support]]&lt;3,"Low",IF(AmazonChurn[[#This Row],[Number of Complaints or Support]]&lt;=7,"Medium","High"))</f>
        <v>Medium</v>
      </c>
      <c r="AN3101" s="14">
        <f>AmazonChurn[[#This Row],[Number of Complaints or Support]]/AmazonChurn[[#This Row],[Account Length (in months)]]</f>
        <v>0.75</v>
      </c>
    </row>
    <row r="3102" spans="1:40" x14ac:dyDescent="0.25">
      <c r="A3102" t="s">
        <v>5093</v>
      </c>
      <c r="B3102" t="s">
        <v>23</v>
      </c>
      <c r="C3102">
        <v>21</v>
      </c>
      <c r="D3102">
        <v>0</v>
      </c>
      <c r="E3102">
        <v>0</v>
      </c>
      <c r="F3102">
        <v>0</v>
      </c>
      <c r="G3102" t="s">
        <v>23</v>
      </c>
      <c r="H3102">
        <v>0</v>
      </c>
      <c r="I3102" t="s">
        <v>339</v>
      </c>
      <c r="J3102" t="s">
        <v>35</v>
      </c>
      <c r="K3102" t="s">
        <v>9472</v>
      </c>
      <c r="L3102">
        <v>66</v>
      </c>
      <c r="M3102" t="s">
        <v>23</v>
      </c>
      <c r="N3102" t="s">
        <v>36</v>
      </c>
      <c r="O3102" t="s">
        <v>23</v>
      </c>
      <c r="P3102">
        <v>0</v>
      </c>
      <c r="Q3102" t="s">
        <v>23</v>
      </c>
      <c r="R3102" t="s">
        <v>57</v>
      </c>
      <c r="S3102" t="s">
        <v>27</v>
      </c>
      <c r="T3102">
        <v>12</v>
      </c>
      <c r="U3102" t="s">
        <v>9483</v>
      </c>
      <c r="V3102">
        <v>12</v>
      </c>
      <c r="W3102">
        <v>247</v>
      </c>
      <c r="Z3102" t="s">
        <v>5094</v>
      </c>
      <c r="AA3102" s="1">
        <v>44733</v>
      </c>
      <c r="AB3102" s="1">
        <v>44730</v>
      </c>
      <c r="AC3102" t="s">
        <v>41</v>
      </c>
      <c r="AD3102" t="s">
        <v>9477</v>
      </c>
      <c r="AE3102" s="14">
        <v>14.39281643644841</v>
      </c>
      <c r="AF3102">
        <v>2</v>
      </c>
      <c r="AG3102" t="s">
        <v>53</v>
      </c>
      <c r="AH3102" t="s">
        <v>9480</v>
      </c>
      <c r="AI3102" t="b">
        <v>1</v>
      </c>
      <c r="AJ3102" t="s">
        <v>36</v>
      </c>
      <c r="AK3102" t="s">
        <v>32</v>
      </c>
      <c r="AL3102" t="str">
        <f>IF(AmazonChurn[[#This Row],[Average Monthly Expenses]]&lt;=30,"Low",IF(AmazonChurn[[#This Row],[Average Monthly Expenses]]&lt;=60,"Medium","High"))</f>
        <v>Low</v>
      </c>
      <c r="AM3102" t="str">
        <f>IF(AmazonChurn[[#This Row],[Number of Complaints or Support]]&lt;3,"Low",IF(AmazonChurn[[#This Row],[Number of Complaints or Support]]&lt;=7,"Medium","High"))</f>
        <v>Low</v>
      </c>
      <c r="AN3102" s="14">
        <f>AmazonChurn[[#This Row],[Number of Complaints or Support]]/AmazonChurn[[#This Row],[Account Length (in months)]]</f>
        <v>9.5238095238095233E-2</v>
      </c>
    </row>
    <row r="3103" spans="1:40" x14ac:dyDescent="0.25">
      <c r="A3103" t="s">
        <v>5095</v>
      </c>
      <c r="B3103" t="s">
        <v>23</v>
      </c>
      <c r="C3103">
        <v>24</v>
      </c>
      <c r="D3103">
        <v>0</v>
      </c>
      <c r="E3103">
        <v>0</v>
      </c>
      <c r="F3103">
        <v>0</v>
      </c>
      <c r="G3103" t="s">
        <v>23</v>
      </c>
      <c r="H3103">
        <v>0</v>
      </c>
      <c r="I3103" t="s">
        <v>156</v>
      </c>
      <c r="J3103" t="s">
        <v>35</v>
      </c>
      <c r="K3103" t="s">
        <v>9472</v>
      </c>
      <c r="L3103">
        <v>31</v>
      </c>
      <c r="M3103" t="s">
        <v>23</v>
      </c>
      <c r="N3103" t="s">
        <v>23</v>
      </c>
      <c r="O3103" t="s">
        <v>23</v>
      </c>
      <c r="P3103">
        <v>0</v>
      </c>
      <c r="Q3103" t="s">
        <v>23</v>
      </c>
      <c r="R3103" t="s">
        <v>57</v>
      </c>
      <c r="S3103" t="s">
        <v>27</v>
      </c>
      <c r="T3103">
        <v>11</v>
      </c>
      <c r="U3103" t="s">
        <v>9483</v>
      </c>
      <c r="V3103">
        <v>11</v>
      </c>
      <c r="W3103">
        <v>272</v>
      </c>
      <c r="Z3103" t="s">
        <v>3751</v>
      </c>
      <c r="AA3103" s="1">
        <v>44672</v>
      </c>
      <c r="AB3103" s="1">
        <v>44327</v>
      </c>
      <c r="AC3103" t="s">
        <v>48</v>
      </c>
      <c r="AD3103" t="s">
        <v>9476</v>
      </c>
      <c r="AE3103" s="14">
        <v>11.163835763747761</v>
      </c>
      <c r="AF3103">
        <v>1</v>
      </c>
      <c r="AG3103" t="s">
        <v>31</v>
      </c>
      <c r="AH3103" t="s">
        <v>31</v>
      </c>
      <c r="AI3103" t="b">
        <v>1</v>
      </c>
      <c r="AJ3103" t="s">
        <v>36</v>
      </c>
      <c r="AK3103" t="s">
        <v>64</v>
      </c>
      <c r="AL3103" t="str">
        <f>IF(AmazonChurn[[#This Row],[Average Monthly Expenses]]&lt;=30,"Low",IF(AmazonChurn[[#This Row],[Average Monthly Expenses]]&lt;=60,"Medium","High"))</f>
        <v>Low</v>
      </c>
      <c r="AM3103" t="str">
        <f>IF(AmazonChurn[[#This Row],[Number of Complaints or Support]]&lt;3,"Low",IF(AmazonChurn[[#This Row],[Number of Complaints or Support]]&lt;=7,"Medium","High"))</f>
        <v>Low</v>
      </c>
      <c r="AN3103" s="14">
        <f>AmazonChurn[[#This Row],[Number of Complaints or Support]]/AmazonChurn[[#This Row],[Account Length (in months)]]</f>
        <v>4.1666666666666664E-2</v>
      </c>
    </row>
    <row r="3104" spans="1:40" x14ac:dyDescent="0.25">
      <c r="A3104" t="s">
        <v>5096</v>
      </c>
      <c r="B3104" t="s">
        <v>23</v>
      </c>
      <c r="C3104">
        <v>32</v>
      </c>
      <c r="D3104">
        <v>0</v>
      </c>
      <c r="E3104">
        <v>2</v>
      </c>
      <c r="F3104">
        <v>1</v>
      </c>
      <c r="G3104" t="s">
        <v>36</v>
      </c>
      <c r="H3104">
        <v>0</v>
      </c>
      <c r="I3104" t="s">
        <v>640</v>
      </c>
      <c r="J3104" t="s">
        <v>35</v>
      </c>
      <c r="K3104" t="s">
        <v>9472</v>
      </c>
      <c r="L3104">
        <v>82</v>
      </c>
      <c r="M3104" t="s">
        <v>23</v>
      </c>
      <c r="N3104" t="s">
        <v>36</v>
      </c>
      <c r="O3104" t="s">
        <v>23</v>
      </c>
      <c r="P3104">
        <v>0</v>
      </c>
      <c r="Q3104" t="s">
        <v>36</v>
      </c>
      <c r="R3104" t="s">
        <v>37</v>
      </c>
      <c r="S3104" t="s">
        <v>130</v>
      </c>
      <c r="T3104">
        <v>28</v>
      </c>
      <c r="U3104" t="s">
        <v>9483</v>
      </c>
      <c r="V3104">
        <v>28</v>
      </c>
      <c r="W3104">
        <v>910</v>
      </c>
      <c r="Z3104" t="s">
        <v>2834</v>
      </c>
      <c r="AA3104" s="1">
        <v>44764</v>
      </c>
      <c r="AB3104" s="1">
        <v>45116</v>
      </c>
      <c r="AC3104" t="s">
        <v>41</v>
      </c>
      <c r="AD3104" t="s">
        <v>9477</v>
      </c>
      <c r="AE3104" s="14">
        <v>32.876478350964177</v>
      </c>
      <c r="AF3104">
        <v>5</v>
      </c>
      <c r="AG3104" t="s">
        <v>31</v>
      </c>
      <c r="AH3104" t="s">
        <v>31</v>
      </c>
      <c r="AI3104" t="b">
        <v>0</v>
      </c>
      <c r="AJ3104" t="s">
        <v>23</v>
      </c>
      <c r="AK3104" t="s">
        <v>73</v>
      </c>
      <c r="AL3104" t="str">
        <f>IF(AmazonChurn[[#This Row],[Average Monthly Expenses]]&lt;=30,"Low",IF(AmazonChurn[[#This Row],[Average Monthly Expenses]]&lt;=60,"Medium","High"))</f>
        <v>Medium</v>
      </c>
      <c r="AM3104" t="str">
        <f>IF(AmazonChurn[[#This Row],[Number of Complaints or Support]]&lt;3,"Low",IF(AmazonChurn[[#This Row],[Number of Complaints or Support]]&lt;=7,"Medium","High"))</f>
        <v>Medium</v>
      </c>
      <c r="AN3104" s="14">
        <f>AmazonChurn[[#This Row],[Number of Complaints or Support]]/AmazonChurn[[#This Row],[Account Length (in months)]]</f>
        <v>0.15625</v>
      </c>
    </row>
    <row r="3105" spans="1:40" x14ac:dyDescent="0.25">
      <c r="A3105" t="s">
        <v>5097</v>
      </c>
      <c r="B3105" t="s">
        <v>23</v>
      </c>
      <c r="C3105">
        <v>69</v>
      </c>
      <c r="D3105">
        <v>1</v>
      </c>
      <c r="E3105">
        <v>2</v>
      </c>
      <c r="F3105">
        <v>1</v>
      </c>
      <c r="G3105" t="s">
        <v>36</v>
      </c>
      <c r="H3105">
        <v>0</v>
      </c>
      <c r="I3105" t="s">
        <v>435</v>
      </c>
      <c r="J3105" t="s">
        <v>25</v>
      </c>
      <c r="K3105" t="s">
        <v>25</v>
      </c>
      <c r="L3105">
        <v>47</v>
      </c>
      <c r="M3105" t="s">
        <v>23</v>
      </c>
      <c r="N3105" t="s">
        <v>23</v>
      </c>
      <c r="O3105" t="s">
        <v>23</v>
      </c>
      <c r="P3105">
        <v>0</v>
      </c>
      <c r="Q3105" t="s">
        <v>36</v>
      </c>
      <c r="R3105" t="s">
        <v>57</v>
      </c>
      <c r="S3105" t="s">
        <v>27</v>
      </c>
      <c r="T3105">
        <v>36</v>
      </c>
      <c r="U3105" t="s">
        <v>9483</v>
      </c>
      <c r="V3105">
        <v>36</v>
      </c>
      <c r="W3105">
        <v>2495</v>
      </c>
      <c r="Z3105" t="s">
        <v>2005</v>
      </c>
      <c r="AA3105" s="1">
        <v>44089</v>
      </c>
      <c r="AB3105" s="1">
        <v>45151</v>
      </c>
      <c r="AC3105" t="s">
        <v>30</v>
      </c>
      <c r="AD3105" t="s">
        <v>9475</v>
      </c>
      <c r="AE3105" s="14">
        <v>31.308737739190899</v>
      </c>
      <c r="AF3105">
        <v>1</v>
      </c>
      <c r="AG3105" t="s">
        <v>69</v>
      </c>
      <c r="AH3105" t="s">
        <v>69</v>
      </c>
      <c r="AI3105" t="b">
        <v>1</v>
      </c>
      <c r="AJ3105" t="s">
        <v>36</v>
      </c>
      <c r="AK3105" t="s">
        <v>32</v>
      </c>
      <c r="AL3105" t="str">
        <f>IF(AmazonChurn[[#This Row],[Average Monthly Expenses]]&lt;=30,"Low",IF(AmazonChurn[[#This Row],[Average Monthly Expenses]]&lt;=60,"Medium","High"))</f>
        <v>Medium</v>
      </c>
      <c r="AM3105" t="str">
        <f>IF(AmazonChurn[[#This Row],[Number of Complaints or Support]]&lt;3,"Low",IF(AmazonChurn[[#This Row],[Number of Complaints or Support]]&lt;=7,"Medium","High"))</f>
        <v>Low</v>
      </c>
      <c r="AN3105" s="14">
        <f>AmazonChurn[[#This Row],[Number of Complaints or Support]]/AmazonChurn[[#This Row],[Account Length (in months)]]</f>
        <v>1.4492753623188406E-2</v>
      </c>
    </row>
    <row r="3106" spans="1:40" x14ac:dyDescent="0.25">
      <c r="A3106" t="s">
        <v>5098</v>
      </c>
      <c r="B3106" t="s">
        <v>23</v>
      </c>
      <c r="C3106">
        <v>61</v>
      </c>
      <c r="D3106">
        <v>0</v>
      </c>
      <c r="E3106">
        <v>5</v>
      </c>
      <c r="F3106">
        <v>1</v>
      </c>
      <c r="G3106" t="s">
        <v>36</v>
      </c>
      <c r="H3106">
        <v>0</v>
      </c>
      <c r="I3106" t="s">
        <v>66</v>
      </c>
      <c r="J3106" t="s">
        <v>35</v>
      </c>
      <c r="K3106" t="s">
        <v>9472</v>
      </c>
      <c r="L3106">
        <v>44</v>
      </c>
      <c r="M3106" t="s">
        <v>23</v>
      </c>
      <c r="N3106" t="s">
        <v>23</v>
      </c>
      <c r="O3106" t="s">
        <v>36</v>
      </c>
      <c r="P3106">
        <v>2</v>
      </c>
      <c r="Q3106" t="s">
        <v>36</v>
      </c>
      <c r="R3106" t="s">
        <v>57</v>
      </c>
      <c r="S3106" t="s">
        <v>124</v>
      </c>
      <c r="T3106">
        <v>15</v>
      </c>
      <c r="U3106" t="s">
        <v>9484</v>
      </c>
      <c r="V3106">
        <v>15</v>
      </c>
      <c r="W3106">
        <v>923</v>
      </c>
      <c r="Z3106" t="s">
        <v>5099</v>
      </c>
      <c r="AA3106" s="1">
        <v>44841</v>
      </c>
      <c r="AB3106" s="1">
        <v>44820</v>
      </c>
      <c r="AC3106" t="s">
        <v>30</v>
      </c>
      <c r="AD3106" t="s">
        <v>9475</v>
      </c>
      <c r="AE3106" s="14">
        <v>16.613458443155949</v>
      </c>
      <c r="AF3106">
        <v>7</v>
      </c>
      <c r="AG3106" t="s">
        <v>53</v>
      </c>
      <c r="AH3106" t="s">
        <v>9480</v>
      </c>
      <c r="AI3106" t="b">
        <v>0</v>
      </c>
      <c r="AJ3106" t="s">
        <v>23</v>
      </c>
      <c r="AK3106" t="s">
        <v>73</v>
      </c>
      <c r="AL3106" t="str">
        <f>IF(AmazonChurn[[#This Row],[Average Monthly Expenses]]&lt;=30,"Low",IF(AmazonChurn[[#This Row],[Average Monthly Expenses]]&lt;=60,"Medium","High"))</f>
        <v>Low</v>
      </c>
      <c r="AM3106" t="str">
        <f>IF(AmazonChurn[[#This Row],[Number of Complaints or Support]]&lt;3,"Low",IF(AmazonChurn[[#This Row],[Number of Complaints or Support]]&lt;=7,"Medium","High"))</f>
        <v>Medium</v>
      </c>
      <c r="AN3106" s="14">
        <f>AmazonChurn[[#This Row],[Number of Complaints or Support]]/AmazonChurn[[#This Row],[Account Length (in months)]]</f>
        <v>0.11475409836065574</v>
      </c>
    </row>
    <row r="3107" spans="1:40" x14ac:dyDescent="0.25">
      <c r="A3107" t="s">
        <v>5100</v>
      </c>
      <c r="B3107" t="s">
        <v>23</v>
      </c>
      <c r="C3107">
        <v>27</v>
      </c>
      <c r="D3107">
        <v>1</v>
      </c>
      <c r="E3107">
        <v>3</v>
      </c>
      <c r="F3107">
        <v>1</v>
      </c>
      <c r="G3107" t="s">
        <v>36</v>
      </c>
      <c r="H3107">
        <v>0</v>
      </c>
      <c r="I3107" t="s">
        <v>276</v>
      </c>
      <c r="J3107" t="s">
        <v>35</v>
      </c>
      <c r="K3107" t="s">
        <v>9472</v>
      </c>
      <c r="L3107">
        <v>41</v>
      </c>
      <c r="M3107" t="s">
        <v>23</v>
      </c>
      <c r="N3107" t="s">
        <v>23</v>
      </c>
      <c r="O3107" t="s">
        <v>23</v>
      </c>
      <c r="P3107">
        <v>0</v>
      </c>
      <c r="Q3107" t="s">
        <v>23</v>
      </c>
      <c r="R3107" t="s">
        <v>37</v>
      </c>
      <c r="S3107" t="s">
        <v>27</v>
      </c>
      <c r="T3107">
        <v>36</v>
      </c>
      <c r="U3107" t="s">
        <v>9483</v>
      </c>
      <c r="V3107">
        <v>36</v>
      </c>
      <c r="W3107">
        <v>990</v>
      </c>
      <c r="Z3107" t="s">
        <v>290</v>
      </c>
      <c r="AA3107" s="1">
        <v>45027</v>
      </c>
      <c r="AB3107" s="1">
        <v>45129</v>
      </c>
      <c r="AC3107" t="s">
        <v>30</v>
      </c>
      <c r="AD3107" t="s">
        <v>9475</v>
      </c>
      <c r="AE3107" s="14">
        <v>42.438401178827277</v>
      </c>
      <c r="AF3107">
        <v>10</v>
      </c>
      <c r="AG3107" t="s">
        <v>53</v>
      </c>
      <c r="AH3107" t="s">
        <v>9480</v>
      </c>
      <c r="AI3107" t="b">
        <v>1</v>
      </c>
      <c r="AJ3107" t="s">
        <v>36</v>
      </c>
      <c r="AK3107" t="s">
        <v>64</v>
      </c>
      <c r="AL3107" t="str">
        <f>IF(AmazonChurn[[#This Row],[Average Monthly Expenses]]&lt;=30,"Low",IF(AmazonChurn[[#This Row],[Average Monthly Expenses]]&lt;=60,"Medium","High"))</f>
        <v>Medium</v>
      </c>
      <c r="AM3107" t="str">
        <f>IF(AmazonChurn[[#This Row],[Number of Complaints or Support]]&lt;3,"Low",IF(AmazonChurn[[#This Row],[Number of Complaints or Support]]&lt;=7,"Medium","High"))</f>
        <v>High</v>
      </c>
      <c r="AN3107" s="14">
        <f>AmazonChurn[[#This Row],[Number of Complaints or Support]]/AmazonChurn[[#This Row],[Account Length (in months)]]</f>
        <v>0.37037037037037035</v>
      </c>
    </row>
    <row r="3108" spans="1:40" x14ac:dyDescent="0.25">
      <c r="A3108" t="s">
        <v>5101</v>
      </c>
      <c r="B3108" t="s">
        <v>36</v>
      </c>
      <c r="C3108">
        <v>1</v>
      </c>
      <c r="D3108">
        <v>2</v>
      </c>
      <c r="E3108">
        <v>0</v>
      </c>
      <c r="F3108">
        <v>0</v>
      </c>
      <c r="G3108" t="s">
        <v>23</v>
      </c>
      <c r="H3108">
        <v>0</v>
      </c>
      <c r="I3108" t="s">
        <v>181</v>
      </c>
      <c r="J3108" t="s">
        <v>35</v>
      </c>
      <c r="K3108" t="s">
        <v>9472</v>
      </c>
      <c r="L3108">
        <v>42</v>
      </c>
      <c r="M3108" t="s">
        <v>23</v>
      </c>
      <c r="N3108" t="s">
        <v>23</v>
      </c>
      <c r="O3108" t="s">
        <v>23</v>
      </c>
      <c r="P3108">
        <v>0</v>
      </c>
      <c r="Q3108" t="s">
        <v>23</v>
      </c>
      <c r="R3108" t="s">
        <v>26</v>
      </c>
      <c r="S3108" t="s">
        <v>176</v>
      </c>
      <c r="T3108">
        <v>11</v>
      </c>
      <c r="U3108" t="s">
        <v>9486</v>
      </c>
      <c r="V3108">
        <v>11</v>
      </c>
      <c r="W3108">
        <v>11</v>
      </c>
      <c r="X3108" t="s">
        <v>94</v>
      </c>
      <c r="Y3108" t="s">
        <v>133</v>
      </c>
      <c r="Z3108" t="s">
        <v>3451</v>
      </c>
      <c r="AA3108" s="1">
        <v>44818</v>
      </c>
      <c r="AB3108" s="1">
        <v>44327</v>
      </c>
      <c r="AC3108" t="s">
        <v>41</v>
      </c>
      <c r="AD3108" t="s">
        <v>9477</v>
      </c>
      <c r="AE3108" s="14">
        <v>9.5403822892506973</v>
      </c>
      <c r="AF3108">
        <v>6</v>
      </c>
      <c r="AG3108" t="s">
        <v>31</v>
      </c>
      <c r="AH3108" t="s">
        <v>31</v>
      </c>
      <c r="AI3108" t="b">
        <v>0</v>
      </c>
      <c r="AJ3108" t="s">
        <v>23</v>
      </c>
      <c r="AK3108" t="s">
        <v>54</v>
      </c>
      <c r="AL3108" t="str">
        <f>IF(AmazonChurn[[#This Row],[Average Monthly Expenses]]&lt;=30,"Low",IF(AmazonChurn[[#This Row],[Average Monthly Expenses]]&lt;=60,"Medium","High"))</f>
        <v>Low</v>
      </c>
      <c r="AM3108" t="str">
        <f>IF(AmazonChurn[[#This Row],[Number of Complaints or Support]]&lt;3,"Low",IF(AmazonChurn[[#This Row],[Number of Complaints or Support]]&lt;=7,"Medium","High"))</f>
        <v>Medium</v>
      </c>
      <c r="AN3108" s="14">
        <f>AmazonChurn[[#This Row],[Number of Complaints or Support]]/AmazonChurn[[#This Row],[Account Length (in months)]]</f>
        <v>6</v>
      </c>
    </row>
    <row r="3109" spans="1:40" x14ac:dyDescent="0.25">
      <c r="A3109" t="s">
        <v>5102</v>
      </c>
      <c r="B3109" t="s">
        <v>23</v>
      </c>
      <c r="C3109">
        <v>53</v>
      </c>
      <c r="D3109">
        <v>0</v>
      </c>
      <c r="E3109">
        <v>13</v>
      </c>
      <c r="F3109">
        <v>1</v>
      </c>
      <c r="G3109" t="s">
        <v>36</v>
      </c>
      <c r="H3109">
        <v>0</v>
      </c>
      <c r="I3109" t="s">
        <v>153</v>
      </c>
      <c r="J3109" t="s">
        <v>35</v>
      </c>
      <c r="K3109" t="s">
        <v>9472</v>
      </c>
      <c r="L3109">
        <v>46</v>
      </c>
      <c r="M3109" t="s">
        <v>23</v>
      </c>
      <c r="N3109" t="s">
        <v>23</v>
      </c>
      <c r="O3109" t="s">
        <v>36</v>
      </c>
      <c r="P3109">
        <v>2</v>
      </c>
      <c r="Q3109" t="s">
        <v>23</v>
      </c>
      <c r="R3109" t="s">
        <v>26</v>
      </c>
      <c r="S3109" t="s">
        <v>124</v>
      </c>
      <c r="T3109">
        <v>35</v>
      </c>
      <c r="U3109" t="s">
        <v>9484</v>
      </c>
      <c r="V3109">
        <v>35</v>
      </c>
      <c r="W3109">
        <v>1860</v>
      </c>
      <c r="Z3109" t="s">
        <v>5103</v>
      </c>
      <c r="AA3109" s="1">
        <v>44479</v>
      </c>
      <c r="AB3109" s="1">
        <v>43988</v>
      </c>
      <c r="AC3109" t="s">
        <v>30</v>
      </c>
      <c r="AD3109" t="s">
        <v>9475</v>
      </c>
      <c r="AE3109" s="14">
        <v>35.030340630615846</v>
      </c>
      <c r="AF3109">
        <v>0</v>
      </c>
      <c r="AG3109" t="s">
        <v>69</v>
      </c>
      <c r="AH3109" t="s">
        <v>69</v>
      </c>
      <c r="AI3109" t="b">
        <v>0</v>
      </c>
      <c r="AJ3109" t="s">
        <v>23</v>
      </c>
      <c r="AK3109" t="s">
        <v>54</v>
      </c>
      <c r="AL3109" t="str">
        <f>IF(AmazonChurn[[#This Row],[Average Monthly Expenses]]&lt;=30,"Low",IF(AmazonChurn[[#This Row],[Average Monthly Expenses]]&lt;=60,"Medium","High"))</f>
        <v>Medium</v>
      </c>
      <c r="AM3109" t="str">
        <f>IF(AmazonChurn[[#This Row],[Number of Complaints or Support]]&lt;3,"Low",IF(AmazonChurn[[#This Row],[Number of Complaints or Support]]&lt;=7,"Medium","High"))</f>
        <v>Low</v>
      </c>
      <c r="AN3109" s="14">
        <f>AmazonChurn[[#This Row],[Number of Complaints or Support]]/AmazonChurn[[#This Row],[Account Length (in months)]]</f>
        <v>0</v>
      </c>
    </row>
    <row r="3110" spans="1:40" x14ac:dyDescent="0.25">
      <c r="A3110" t="s">
        <v>5104</v>
      </c>
      <c r="B3110" t="s">
        <v>23</v>
      </c>
      <c r="C3110">
        <v>46</v>
      </c>
      <c r="D3110">
        <v>2</v>
      </c>
      <c r="E3110">
        <v>10</v>
      </c>
      <c r="F3110">
        <v>1</v>
      </c>
      <c r="G3110" t="s">
        <v>36</v>
      </c>
      <c r="H3110">
        <v>0</v>
      </c>
      <c r="I3110" t="s">
        <v>162</v>
      </c>
      <c r="J3110" t="s">
        <v>35</v>
      </c>
      <c r="K3110" t="s">
        <v>9472</v>
      </c>
      <c r="L3110">
        <v>68</v>
      </c>
      <c r="M3110" t="s">
        <v>23</v>
      </c>
      <c r="N3110" t="s">
        <v>36</v>
      </c>
      <c r="O3110" t="s">
        <v>23</v>
      </c>
      <c r="P3110">
        <v>0</v>
      </c>
      <c r="Q3110" t="s">
        <v>23</v>
      </c>
      <c r="R3110" t="s">
        <v>26</v>
      </c>
      <c r="S3110" t="s">
        <v>124</v>
      </c>
      <c r="T3110">
        <v>47</v>
      </c>
      <c r="U3110" t="s">
        <v>9484</v>
      </c>
      <c r="V3110">
        <v>47</v>
      </c>
      <c r="W3110">
        <v>2186</v>
      </c>
      <c r="Z3110" t="s">
        <v>2426</v>
      </c>
      <c r="AA3110" s="1">
        <v>44034</v>
      </c>
      <c r="AB3110" s="1">
        <v>45182</v>
      </c>
      <c r="AC3110" t="s">
        <v>41</v>
      </c>
      <c r="AD3110" t="s">
        <v>9477</v>
      </c>
      <c r="AE3110" s="14">
        <v>45.228960494493961</v>
      </c>
      <c r="AF3110">
        <v>7</v>
      </c>
      <c r="AG3110" t="s">
        <v>31</v>
      </c>
      <c r="AH3110" t="s">
        <v>31</v>
      </c>
      <c r="AI3110" t="b">
        <v>1</v>
      </c>
      <c r="AJ3110" t="s">
        <v>36</v>
      </c>
      <c r="AK3110" t="s">
        <v>32</v>
      </c>
      <c r="AL3110" t="str">
        <f>IF(AmazonChurn[[#This Row],[Average Monthly Expenses]]&lt;=30,"Low",IF(AmazonChurn[[#This Row],[Average Monthly Expenses]]&lt;=60,"Medium","High"))</f>
        <v>Medium</v>
      </c>
      <c r="AM3110" t="str">
        <f>IF(AmazonChurn[[#This Row],[Number of Complaints or Support]]&lt;3,"Low",IF(AmazonChurn[[#This Row],[Number of Complaints or Support]]&lt;=7,"Medium","High"))</f>
        <v>Medium</v>
      </c>
      <c r="AN3110" s="14">
        <f>AmazonChurn[[#This Row],[Number of Complaints or Support]]/AmazonChurn[[#This Row],[Account Length (in months)]]</f>
        <v>0.15217391304347827</v>
      </c>
    </row>
    <row r="3111" spans="1:40" x14ac:dyDescent="0.25">
      <c r="A3111" t="s">
        <v>5105</v>
      </c>
      <c r="B3111" t="s">
        <v>23</v>
      </c>
      <c r="C3111">
        <v>25</v>
      </c>
      <c r="D3111">
        <v>1</v>
      </c>
      <c r="E3111">
        <v>19</v>
      </c>
      <c r="F3111">
        <v>1</v>
      </c>
      <c r="G3111" t="s">
        <v>36</v>
      </c>
      <c r="H3111">
        <v>0</v>
      </c>
      <c r="I3111" t="s">
        <v>145</v>
      </c>
      <c r="J3111" t="s">
        <v>35</v>
      </c>
      <c r="K3111" t="s">
        <v>9472</v>
      </c>
      <c r="L3111">
        <v>49</v>
      </c>
      <c r="M3111" t="s">
        <v>23</v>
      </c>
      <c r="N3111" t="s">
        <v>23</v>
      </c>
      <c r="O3111" t="s">
        <v>36</v>
      </c>
      <c r="P3111">
        <v>4</v>
      </c>
      <c r="Q3111" t="s">
        <v>36</v>
      </c>
      <c r="R3111" t="s">
        <v>37</v>
      </c>
      <c r="S3111" t="s">
        <v>130</v>
      </c>
      <c r="T3111">
        <v>36</v>
      </c>
      <c r="U3111" t="s">
        <v>9483</v>
      </c>
      <c r="V3111">
        <v>36</v>
      </c>
      <c r="W3111">
        <v>919</v>
      </c>
      <c r="Z3111" t="s">
        <v>4073</v>
      </c>
      <c r="AA3111" s="1">
        <v>44496</v>
      </c>
      <c r="AB3111" s="1">
        <v>44575</v>
      </c>
      <c r="AC3111" t="s">
        <v>30</v>
      </c>
      <c r="AD3111" t="s">
        <v>9475</v>
      </c>
      <c r="AE3111" s="14">
        <v>34.179804381417092</v>
      </c>
      <c r="AF3111">
        <v>3</v>
      </c>
      <c r="AG3111" t="s">
        <v>69</v>
      </c>
      <c r="AH3111" t="s">
        <v>69</v>
      </c>
      <c r="AI3111" t="b">
        <v>1</v>
      </c>
      <c r="AJ3111" t="s">
        <v>36</v>
      </c>
      <c r="AK3111" t="s">
        <v>32</v>
      </c>
      <c r="AL3111" t="str">
        <f>IF(AmazonChurn[[#This Row],[Average Monthly Expenses]]&lt;=30,"Low",IF(AmazonChurn[[#This Row],[Average Monthly Expenses]]&lt;=60,"Medium","High"))</f>
        <v>Medium</v>
      </c>
      <c r="AM3111" t="str">
        <f>IF(AmazonChurn[[#This Row],[Number of Complaints or Support]]&lt;3,"Low",IF(AmazonChurn[[#This Row],[Number of Complaints or Support]]&lt;=7,"Medium","High"))</f>
        <v>Medium</v>
      </c>
      <c r="AN3111" s="14">
        <f>AmazonChurn[[#This Row],[Number of Complaints or Support]]/AmazonChurn[[#This Row],[Account Length (in months)]]</f>
        <v>0.12</v>
      </c>
    </row>
    <row r="3112" spans="1:40" x14ac:dyDescent="0.25">
      <c r="A3112" t="s">
        <v>2902</v>
      </c>
      <c r="B3112" t="s">
        <v>23</v>
      </c>
      <c r="C3112">
        <v>41</v>
      </c>
      <c r="D3112">
        <v>0</v>
      </c>
      <c r="E3112">
        <v>30</v>
      </c>
      <c r="F3112">
        <v>1</v>
      </c>
      <c r="G3112" t="s">
        <v>36</v>
      </c>
      <c r="H3112">
        <v>0</v>
      </c>
      <c r="I3112" t="s">
        <v>44</v>
      </c>
      <c r="J3112" t="s">
        <v>25</v>
      </c>
      <c r="K3112" t="s">
        <v>25</v>
      </c>
      <c r="L3112">
        <v>21</v>
      </c>
      <c r="M3112" t="s">
        <v>36</v>
      </c>
      <c r="N3112" t="s">
        <v>23</v>
      </c>
      <c r="O3112" t="s">
        <v>36</v>
      </c>
      <c r="P3112">
        <v>4</v>
      </c>
      <c r="Q3112" t="s">
        <v>23</v>
      </c>
      <c r="R3112" t="s">
        <v>26</v>
      </c>
      <c r="S3112" t="s">
        <v>38</v>
      </c>
      <c r="T3112">
        <v>32</v>
      </c>
      <c r="U3112" t="s">
        <v>9484</v>
      </c>
      <c r="V3112">
        <v>32</v>
      </c>
      <c r="W3112">
        <v>1337</v>
      </c>
      <c r="Z3112" t="s">
        <v>2903</v>
      </c>
      <c r="AA3112" s="1">
        <v>44929</v>
      </c>
      <c r="AB3112" s="1">
        <v>43916</v>
      </c>
      <c r="AC3112" t="s">
        <v>30</v>
      </c>
      <c r="AD3112" t="s">
        <v>9475</v>
      </c>
      <c r="AE3112" s="14">
        <v>30.490036510437118</v>
      </c>
      <c r="AF3112">
        <v>8</v>
      </c>
      <c r="AG3112" t="s">
        <v>31</v>
      </c>
      <c r="AH3112" t="s">
        <v>31</v>
      </c>
      <c r="AI3112" t="b">
        <v>1</v>
      </c>
      <c r="AJ3112" t="s">
        <v>36</v>
      </c>
      <c r="AK3112" t="s">
        <v>32</v>
      </c>
      <c r="AL3112" t="str">
        <f>IF(AmazonChurn[[#This Row],[Average Monthly Expenses]]&lt;=30,"Low",IF(AmazonChurn[[#This Row],[Average Monthly Expenses]]&lt;=60,"Medium","High"))</f>
        <v>Medium</v>
      </c>
      <c r="AM3112" t="str">
        <f>IF(AmazonChurn[[#This Row],[Number of Complaints or Support]]&lt;3,"Low",IF(AmazonChurn[[#This Row],[Number of Complaints or Support]]&lt;=7,"Medium","High"))</f>
        <v>High</v>
      </c>
      <c r="AN3112" s="14">
        <f>AmazonChurn[[#This Row],[Number of Complaints or Support]]/AmazonChurn[[#This Row],[Account Length (in months)]]</f>
        <v>0.1951219512195122</v>
      </c>
    </row>
    <row r="3113" spans="1:40" x14ac:dyDescent="0.25">
      <c r="A3113" t="s">
        <v>5106</v>
      </c>
      <c r="B3113" t="s">
        <v>23</v>
      </c>
      <c r="C3113">
        <v>22</v>
      </c>
      <c r="D3113">
        <v>0</v>
      </c>
      <c r="E3113">
        <v>20</v>
      </c>
      <c r="F3113">
        <v>1</v>
      </c>
      <c r="G3113" t="s">
        <v>36</v>
      </c>
      <c r="H3113">
        <v>0</v>
      </c>
      <c r="I3113" t="s">
        <v>116</v>
      </c>
      <c r="J3113" t="s">
        <v>35</v>
      </c>
      <c r="K3113" t="s">
        <v>9472</v>
      </c>
      <c r="L3113">
        <v>25</v>
      </c>
      <c r="M3113" t="s">
        <v>36</v>
      </c>
      <c r="N3113" t="s">
        <v>23</v>
      </c>
      <c r="O3113" t="s">
        <v>36</v>
      </c>
      <c r="P3113">
        <v>2</v>
      </c>
      <c r="Q3113" t="s">
        <v>23</v>
      </c>
      <c r="R3113" t="s">
        <v>26</v>
      </c>
      <c r="S3113" t="s">
        <v>124</v>
      </c>
      <c r="T3113">
        <v>10</v>
      </c>
      <c r="U3113" t="s">
        <v>9484</v>
      </c>
      <c r="V3113">
        <v>10</v>
      </c>
      <c r="W3113">
        <v>210</v>
      </c>
      <c r="Z3113" t="s">
        <v>1702</v>
      </c>
      <c r="AA3113" s="1">
        <v>44683</v>
      </c>
      <c r="AB3113" s="1">
        <v>43835</v>
      </c>
      <c r="AC3113" t="s">
        <v>48</v>
      </c>
      <c r="AD3113" t="s">
        <v>9476</v>
      </c>
      <c r="AE3113" s="14">
        <v>10.08941064292971</v>
      </c>
      <c r="AF3113">
        <v>10</v>
      </c>
      <c r="AG3113" t="s">
        <v>53</v>
      </c>
      <c r="AH3113" t="s">
        <v>9480</v>
      </c>
      <c r="AI3113" t="b">
        <v>0</v>
      </c>
      <c r="AJ3113" t="s">
        <v>23</v>
      </c>
      <c r="AK3113" t="s">
        <v>73</v>
      </c>
      <c r="AL3113" t="str">
        <f>IF(AmazonChurn[[#This Row],[Average Monthly Expenses]]&lt;=30,"Low",IF(AmazonChurn[[#This Row],[Average Monthly Expenses]]&lt;=60,"Medium","High"))</f>
        <v>Low</v>
      </c>
      <c r="AM3113" t="str">
        <f>IF(AmazonChurn[[#This Row],[Number of Complaints or Support]]&lt;3,"Low",IF(AmazonChurn[[#This Row],[Number of Complaints or Support]]&lt;=7,"Medium","High"))</f>
        <v>High</v>
      </c>
      <c r="AN3113" s="14">
        <f>AmazonChurn[[#This Row],[Number of Complaints or Support]]/AmazonChurn[[#This Row],[Account Length (in months)]]</f>
        <v>0.45454545454545453</v>
      </c>
    </row>
    <row r="3114" spans="1:40" x14ac:dyDescent="0.25">
      <c r="A3114" t="s">
        <v>5107</v>
      </c>
      <c r="B3114" t="s">
        <v>36</v>
      </c>
      <c r="C3114">
        <v>14</v>
      </c>
      <c r="D3114">
        <v>3</v>
      </c>
      <c r="E3114">
        <v>5</v>
      </c>
      <c r="F3114">
        <v>1</v>
      </c>
      <c r="G3114" t="s">
        <v>36</v>
      </c>
      <c r="H3114">
        <v>0</v>
      </c>
      <c r="I3114" t="s">
        <v>92</v>
      </c>
      <c r="J3114" t="s">
        <v>25</v>
      </c>
      <c r="K3114" t="s">
        <v>25</v>
      </c>
      <c r="L3114">
        <v>41</v>
      </c>
      <c r="M3114" t="s">
        <v>23</v>
      </c>
      <c r="N3114" t="s">
        <v>23</v>
      </c>
      <c r="O3114" t="s">
        <v>23</v>
      </c>
      <c r="P3114">
        <v>0</v>
      </c>
      <c r="Q3114" t="s">
        <v>36</v>
      </c>
      <c r="R3114" t="s">
        <v>26</v>
      </c>
      <c r="S3114" t="s">
        <v>38</v>
      </c>
      <c r="T3114">
        <v>27</v>
      </c>
      <c r="U3114" t="s">
        <v>9484</v>
      </c>
      <c r="V3114">
        <v>27</v>
      </c>
      <c r="W3114">
        <v>368</v>
      </c>
      <c r="X3114" t="s">
        <v>110</v>
      </c>
      <c r="Y3114" t="s">
        <v>111</v>
      </c>
      <c r="Z3114" t="s">
        <v>686</v>
      </c>
      <c r="AA3114" s="1">
        <v>43969</v>
      </c>
      <c r="AB3114" s="1">
        <v>43960</v>
      </c>
      <c r="AC3114" t="s">
        <v>30</v>
      </c>
      <c r="AD3114" t="s">
        <v>9475</v>
      </c>
      <c r="AE3114" s="14">
        <v>26.62238474991042</v>
      </c>
      <c r="AF3114">
        <v>10</v>
      </c>
      <c r="AG3114" t="s">
        <v>31</v>
      </c>
      <c r="AH3114" t="s">
        <v>31</v>
      </c>
      <c r="AI3114" t="b">
        <v>0</v>
      </c>
      <c r="AJ3114" t="s">
        <v>23</v>
      </c>
      <c r="AK3114" t="s">
        <v>73</v>
      </c>
      <c r="AL3114" t="str">
        <f>IF(AmazonChurn[[#This Row],[Average Monthly Expenses]]&lt;=30,"Low",IF(AmazonChurn[[#This Row],[Average Monthly Expenses]]&lt;=60,"Medium","High"))</f>
        <v>Low</v>
      </c>
      <c r="AM3114" t="str">
        <f>IF(AmazonChurn[[#This Row],[Number of Complaints or Support]]&lt;3,"Low",IF(AmazonChurn[[#This Row],[Number of Complaints or Support]]&lt;=7,"Medium","High"))</f>
        <v>High</v>
      </c>
      <c r="AN3114" s="14">
        <f>AmazonChurn[[#This Row],[Number of Complaints or Support]]/AmazonChurn[[#This Row],[Account Length (in months)]]</f>
        <v>0.7142857142857143</v>
      </c>
    </row>
    <row r="3115" spans="1:40" x14ac:dyDescent="0.25">
      <c r="A3115" t="s">
        <v>5108</v>
      </c>
      <c r="B3115" t="s">
        <v>23</v>
      </c>
      <c r="C3115">
        <v>70</v>
      </c>
      <c r="D3115">
        <v>0</v>
      </c>
      <c r="E3115">
        <v>9</v>
      </c>
      <c r="F3115">
        <v>1</v>
      </c>
      <c r="G3115" t="s">
        <v>36</v>
      </c>
      <c r="H3115">
        <v>0</v>
      </c>
      <c r="I3115" t="s">
        <v>50</v>
      </c>
      <c r="J3115" t="s">
        <v>35</v>
      </c>
      <c r="K3115" t="s">
        <v>9472</v>
      </c>
      <c r="L3115">
        <v>47</v>
      </c>
      <c r="M3115" t="s">
        <v>23</v>
      </c>
      <c r="N3115" t="s">
        <v>23</v>
      </c>
      <c r="O3115" t="s">
        <v>23</v>
      </c>
      <c r="P3115">
        <v>0</v>
      </c>
      <c r="Q3115" t="s">
        <v>23</v>
      </c>
      <c r="R3115" t="s">
        <v>37</v>
      </c>
      <c r="S3115" t="s">
        <v>38</v>
      </c>
      <c r="T3115">
        <v>60</v>
      </c>
      <c r="U3115" t="s">
        <v>9484</v>
      </c>
      <c r="V3115">
        <v>60</v>
      </c>
      <c r="W3115">
        <v>4226</v>
      </c>
      <c r="Z3115" t="s">
        <v>2649</v>
      </c>
      <c r="AA3115" s="1">
        <v>44404</v>
      </c>
      <c r="AB3115" s="1">
        <v>44430</v>
      </c>
      <c r="AC3115" t="s">
        <v>48</v>
      </c>
      <c r="AD3115" t="s">
        <v>9476</v>
      </c>
      <c r="AE3115" s="14">
        <v>50.073643908675528</v>
      </c>
      <c r="AF3115">
        <v>1</v>
      </c>
      <c r="AG3115" t="s">
        <v>69</v>
      </c>
      <c r="AH3115" t="s">
        <v>69</v>
      </c>
      <c r="AI3115" t="b">
        <v>0</v>
      </c>
      <c r="AJ3115" t="s">
        <v>23</v>
      </c>
      <c r="AK3115" t="s">
        <v>73</v>
      </c>
      <c r="AL3115" t="str">
        <f>IF(AmazonChurn[[#This Row],[Average Monthly Expenses]]&lt;=30,"Low",IF(AmazonChurn[[#This Row],[Average Monthly Expenses]]&lt;=60,"Medium","High"))</f>
        <v>Medium</v>
      </c>
      <c r="AM3115" t="str">
        <f>IF(AmazonChurn[[#This Row],[Number of Complaints or Support]]&lt;3,"Low",IF(AmazonChurn[[#This Row],[Number of Complaints or Support]]&lt;=7,"Medium","High"))</f>
        <v>Low</v>
      </c>
      <c r="AN3115" s="14">
        <f>AmazonChurn[[#This Row],[Number of Complaints or Support]]/AmazonChurn[[#This Row],[Account Length (in months)]]</f>
        <v>1.4285714285714285E-2</v>
      </c>
    </row>
    <row r="3116" spans="1:40" x14ac:dyDescent="0.25">
      <c r="A3116" t="s">
        <v>5109</v>
      </c>
      <c r="B3116" t="s">
        <v>23</v>
      </c>
      <c r="C3116">
        <v>70</v>
      </c>
      <c r="D3116">
        <v>0</v>
      </c>
      <c r="E3116">
        <v>11</v>
      </c>
      <c r="F3116">
        <v>1</v>
      </c>
      <c r="G3116" t="s">
        <v>36</v>
      </c>
      <c r="H3116">
        <v>0</v>
      </c>
      <c r="I3116" t="s">
        <v>82</v>
      </c>
      <c r="J3116" t="s">
        <v>35</v>
      </c>
      <c r="K3116" t="s">
        <v>9472</v>
      </c>
      <c r="L3116">
        <v>41</v>
      </c>
      <c r="M3116" t="s">
        <v>23</v>
      </c>
      <c r="N3116" t="s">
        <v>23</v>
      </c>
      <c r="O3116" t="s">
        <v>23</v>
      </c>
      <c r="P3116">
        <v>0</v>
      </c>
      <c r="Q3116" t="s">
        <v>36</v>
      </c>
      <c r="R3116" t="s">
        <v>57</v>
      </c>
      <c r="S3116" t="s">
        <v>27</v>
      </c>
      <c r="T3116">
        <v>51</v>
      </c>
      <c r="U3116" t="s">
        <v>9483</v>
      </c>
      <c r="V3116">
        <v>51</v>
      </c>
      <c r="W3116">
        <v>3544</v>
      </c>
      <c r="Z3116" t="s">
        <v>4534</v>
      </c>
      <c r="AA3116" s="1">
        <v>45277</v>
      </c>
      <c r="AB3116" s="1">
        <v>44208</v>
      </c>
      <c r="AC3116" t="s">
        <v>48</v>
      </c>
      <c r="AD3116" t="s">
        <v>9476</v>
      </c>
      <c r="AE3116" s="14">
        <v>42.055791545794278</v>
      </c>
      <c r="AF3116">
        <v>10</v>
      </c>
      <c r="AG3116" t="s">
        <v>53</v>
      </c>
      <c r="AH3116" t="s">
        <v>9480</v>
      </c>
      <c r="AI3116" t="b">
        <v>1</v>
      </c>
      <c r="AJ3116" t="s">
        <v>36</v>
      </c>
      <c r="AK3116" t="s">
        <v>64</v>
      </c>
      <c r="AL3116" t="str">
        <f>IF(AmazonChurn[[#This Row],[Average Monthly Expenses]]&lt;=30,"Low",IF(AmazonChurn[[#This Row],[Average Monthly Expenses]]&lt;=60,"Medium","High"))</f>
        <v>Medium</v>
      </c>
      <c r="AM3116" t="str">
        <f>IF(AmazonChurn[[#This Row],[Number of Complaints or Support]]&lt;3,"Low",IF(AmazonChurn[[#This Row],[Number of Complaints or Support]]&lt;=7,"Medium","High"))</f>
        <v>High</v>
      </c>
      <c r="AN3116" s="14">
        <f>AmazonChurn[[#This Row],[Number of Complaints or Support]]/AmazonChurn[[#This Row],[Account Length (in months)]]</f>
        <v>0.14285714285714285</v>
      </c>
    </row>
    <row r="3117" spans="1:40" x14ac:dyDescent="0.25">
      <c r="A3117" t="s">
        <v>5110</v>
      </c>
      <c r="B3117" t="s">
        <v>23</v>
      </c>
      <c r="C3117">
        <v>1</v>
      </c>
      <c r="D3117">
        <v>0</v>
      </c>
      <c r="E3117">
        <v>0</v>
      </c>
      <c r="F3117">
        <v>0</v>
      </c>
      <c r="G3117" t="s">
        <v>23</v>
      </c>
      <c r="H3117">
        <v>0</v>
      </c>
      <c r="I3117" t="s">
        <v>225</v>
      </c>
      <c r="J3117" t="s">
        <v>35</v>
      </c>
      <c r="K3117" t="s">
        <v>9472</v>
      </c>
      <c r="L3117">
        <v>34</v>
      </c>
      <c r="M3117" t="s">
        <v>23</v>
      </c>
      <c r="N3117" t="s">
        <v>23</v>
      </c>
      <c r="O3117" t="s">
        <v>23</v>
      </c>
      <c r="P3117">
        <v>0</v>
      </c>
      <c r="Q3117" t="s">
        <v>23</v>
      </c>
      <c r="R3117" t="s">
        <v>26</v>
      </c>
      <c r="S3117" t="s">
        <v>27</v>
      </c>
      <c r="T3117">
        <v>13</v>
      </c>
      <c r="U3117" t="s">
        <v>9483</v>
      </c>
      <c r="V3117">
        <v>13</v>
      </c>
      <c r="W3117">
        <v>13</v>
      </c>
      <c r="Z3117" t="s">
        <v>695</v>
      </c>
      <c r="AA3117" s="1">
        <v>44838</v>
      </c>
      <c r="AB3117" s="1">
        <v>44590</v>
      </c>
      <c r="AC3117" t="s">
        <v>48</v>
      </c>
      <c r="AD3117" t="s">
        <v>9476</v>
      </c>
      <c r="AE3117" s="14">
        <v>10.482902838076731</v>
      </c>
      <c r="AF3117">
        <v>5</v>
      </c>
      <c r="AG3117" t="s">
        <v>69</v>
      </c>
      <c r="AH3117" t="s">
        <v>69</v>
      </c>
      <c r="AI3117" t="b">
        <v>1</v>
      </c>
      <c r="AJ3117" t="s">
        <v>36</v>
      </c>
      <c r="AK3117" t="s">
        <v>54</v>
      </c>
      <c r="AL3117" t="str">
        <f>IF(AmazonChurn[[#This Row],[Average Monthly Expenses]]&lt;=30,"Low",IF(AmazonChurn[[#This Row],[Average Monthly Expenses]]&lt;=60,"Medium","High"))</f>
        <v>Low</v>
      </c>
      <c r="AM3117" t="str">
        <f>IF(AmazonChurn[[#This Row],[Number of Complaints or Support]]&lt;3,"Low",IF(AmazonChurn[[#This Row],[Number of Complaints or Support]]&lt;=7,"Medium","High"))</f>
        <v>Medium</v>
      </c>
      <c r="AN3117" s="14">
        <f>AmazonChurn[[#This Row],[Number of Complaints or Support]]/AmazonChurn[[#This Row],[Account Length (in months)]]</f>
        <v>5</v>
      </c>
    </row>
    <row r="3118" spans="1:40" x14ac:dyDescent="0.25">
      <c r="A3118" t="s">
        <v>5111</v>
      </c>
      <c r="B3118" t="s">
        <v>23</v>
      </c>
      <c r="C3118">
        <v>73</v>
      </c>
      <c r="D3118">
        <v>2</v>
      </c>
      <c r="E3118">
        <v>0</v>
      </c>
      <c r="F3118">
        <v>0</v>
      </c>
      <c r="G3118" t="s">
        <v>23</v>
      </c>
      <c r="H3118">
        <v>0</v>
      </c>
      <c r="I3118" t="s">
        <v>44</v>
      </c>
      <c r="J3118" t="s">
        <v>25</v>
      </c>
      <c r="K3118" t="s">
        <v>25</v>
      </c>
      <c r="L3118">
        <v>49</v>
      </c>
      <c r="M3118" t="s">
        <v>23</v>
      </c>
      <c r="N3118" t="s">
        <v>23</v>
      </c>
      <c r="O3118" t="s">
        <v>23</v>
      </c>
      <c r="P3118">
        <v>0</v>
      </c>
      <c r="Q3118" t="s">
        <v>23</v>
      </c>
      <c r="R3118" t="s">
        <v>57</v>
      </c>
      <c r="S3118" t="s">
        <v>27</v>
      </c>
      <c r="T3118">
        <v>10</v>
      </c>
      <c r="U3118" t="s">
        <v>9483</v>
      </c>
      <c r="V3118">
        <v>10</v>
      </c>
      <c r="W3118">
        <v>704</v>
      </c>
      <c r="Z3118" t="s">
        <v>5112</v>
      </c>
      <c r="AA3118" s="1">
        <v>44986</v>
      </c>
      <c r="AB3118" s="1">
        <v>43982</v>
      </c>
      <c r="AC3118" t="s">
        <v>30</v>
      </c>
      <c r="AD3118" t="s">
        <v>9475</v>
      </c>
      <c r="AE3118" s="14">
        <v>11.57452448475204</v>
      </c>
      <c r="AF3118">
        <v>10</v>
      </c>
      <c r="AG3118" t="s">
        <v>31</v>
      </c>
      <c r="AH3118" t="s">
        <v>31</v>
      </c>
      <c r="AI3118" t="b">
        <v>0</v>
      </c>
      <c r="AJ3118" t="s">
        <v>23</v>
      </c>
      <c r="AK3118" t="s">
        <v>64</v>
      </c>
      <c r="AL3118" t="str">
        <f>IF(AmazonChurn[[#This Row],[Average Monthly Expenses]]&lt;=30,"Low",IF(AmazonChurn[[#This Row],[Average Monthly Expenses]]&lt;=60,"Medium","High"))</f>
        <v>Low</v>
      </c>
      <c r="AM3118" t="str">
        <f>IF(AmazonChurn[[#This Row],[Number of Complaints or Support]]&lt;3,"Low",IF(AmazonChurn[[#This Row],[Number of Complaints or Support]]&lt;=7,"Medium","High"))</f>
        <v>High</v>
      </c>
      <c r="AN3118" s="14">
        <f>AmazonChurn[[#This Row],[Number of Complaints or Support]]/AmazonChurn[[#This Row],[Account Length (in months)]]</f>
        <v>0.13698630136986301</v>
      </c>
    </row>
    <row r="3119" spans="1:40" x14ac:dyDescent="0.25">
      <c r="A3119" t="s">
        <v>5113</v>
      </c>
      <c r="B3119" t="s">
        <v>23</v>
      </c>
      <c r="C3119">
        <v>3</v>
      </c>
      <c r="D3119">
        <v>2</v>
      </c>
      <c r="E3119">
        <v>0</v>
      </c>
      <c r="F3119">
        <v>0</v>
      </c>
      <c r="G3119" t="s">
        <v>23</v>
      </c>
      <c r="H3119">
        <v>0</v>
      </c>
      <c r="I3119" t="s">
        <v>213</v>
      </c>
      <c r="J3119" t="s">
        <v>25</v>
      </c>
      <c r="K3119" t="s">
        <v>25</v>
      </c>
      <c r="L3119">
        <v>62</v>
      </c>
      <c r="M3119" t="s">
        <v>23</v>
      </c>
      <c r="N3119" t="s">
        <v>23</v>
      </c>
      <c r="O3119" t="s">
        <v>23</v>
      </c>
      <c r="P3119">
        <v>0</v>
      </c>
      <c r="Q3119" t="s">
        <v>23</v>
      </c>
      <c r="R3119" t="s">
        <v>26</v>
      </c>
      <c r="S3119" t="s">
        <v>124</v>
      </c>
      <c r="T3119">
        <v>11</v>
      </c>
      <c r="U3119" t="s">
        <v>9484</v>
      </c>
      <c r="V3119">
        <v>11</v>
      </c>
      <c r="W3119">
        <v>36</v>
      </c>
      <c r="Z3119" t="s">
        <v>886</v>
      </c>
      <c r="AA3119" s="1">
        <v>43939</v>
      </c>
      <c r="AB3119" s="1">
        <v>45047</v>
      </c>
      <c r="AC3119" t="s">
        <v>30</v>
      </c>
      <c r="AD3119" t="s">
        <v>9475</v>
      </c>
      <c r="AE3119" s="14">
        <v>11.242236656537511</v>
      </c>
      <c r="AF3119">
        <v>0</v>
      </c>
      <c r="AG3119" t="s">
        <v>53</v>
      </c>
      <c r="AH3119" t="s">
        <v>9480</v>
      </c>
      <c r="AI3119" t="b">
        <v>1</v>
      </c>
      <c r="AJ3119" t="s">
        <v>36</v>
      </c>
      <c r="AK3119" t="s">
        <v>73</v>
      </c>
      <c r="AL3119" t="str">
        <f>IF(AmazonChurn[[#This Row],[Average Monthly Expenses]]&lt;=30,"Low",IF(AmazonChurn[[#This Row],[Average Monthly Expenses]]&lt;=60,"Medium","High"))</f>
        <v>Low</v>
      </c>
      <c r="AM3119" t="str">
        <f>IF(AmazonChurn[[#This Row],[Number of Complaints or Support]]&lt;3,"Low",IF(AmazonChurn[[#This Row],[Number of Complaints or Support]]&lt;=7,"Medium","High"))</f>
        <v>Low</v>
      </c>
      <c r="AN3119" s="14">
        <f>AmazonChurn[[#This Row],[Number of Complaints or Support]]/AmazonChurn[[#This Row],[Account Length (in months)]]</f>
        <v>0</v>
      </c>
    </row>
    <row r="3120" spans="1:40" x14ac:dyDescent="0.25">
      <c r="A3120" t="s">
        <v>5114</v>
      </c>
      <c r="B3120" t="s">
        <v>23</v>
      </c>
      <c r="C3120">
        <v>58</v>
      </c>
      <c r="D3120">
        <v>0</v>
      </c>
      <c r="E3120">
        <v>0</v>
      </c>
      <c r="F3120">
        <v>0</v>
      </c>
      <c r="G3120" t="s">
        <v>23</v>
      </c>
      <c r="H3120">
        <v>0</v>
      </c>
      <c r="I3120" t="s">
        <v>339</v>
      </c>
      <c r="J3120" t="s">
        <v>25</v>
      </c>
      <c r="K3120" t="s">
        <v>25</v>
      </c>
      <c r="L3120">
        <v>22</v>
      </c>
      <c r="M3120" t="s">
        <v>36</v>
      </c>
      <c r="N3120" t="s">
        <v>23</v>
      </c>
      <c r="O3120" t="s">
        <v>23</v>
      </c>
      <c r="P3120">
        <v>0</v>
      </c>
      <c r="Q3120" t="s">
        <v>23</v>
      </c>
      <c r="R3120" t="s">
        <v>57</v>
      </c>
      <c r="S3120" t="s">
        <v>214</v>
      </c>
      <c r="T3120">
        <v>9</v>
      </c>
      <c r="U3120" t="s">
        <v>9486</v>
      </c>
      <c r="V3120">
        <v>9</v>
      </c>
      <c r="W3120">
        <v>501</v>
      </c>
      <c r="Z3120" t="s">
        <v>5115</v>
      </c>
      <c r="AA3120" s="1">
        <v>44335</v>
      </c>
      <c r="AB3120" s="1">
        <v>45029</v>
      </c>
      <c r="AC3120" t="s">
        <v>48</v>
      </c>
      <c r="AD3120" t="s">
        <v>9476</v>
      </c>
      <c r="AE3120" s="14">
        <v>8.8194160572356406</v>
      </c>
      <c r="AF3120">
        <v>5</v>
      </c>
      <c r="AG3120" t="s">
        <v>53</v>
      </c>
      <c r="AH3120" t="s">
        <v>9480</v>
      </c>
      <c r="AI3120" t="b">
        <v>0</v>
      </c>
      <c r="AJ3120" t="s">
        <v>23</v>
      </c>
      <c r="AK3120" t="s">
        <v>64</v>
      </c>
      <c r="AL3120" t="str">
        <f>IF(AmazonChurn[[#This Row],[Average Monthly Expenses]]&lt;=30,"Low",IF(AmazonChurn[[#This Row],[Average Monthly Expenses]]&lt;=60,"Medium","High"))</f>
        <v>Low</v>
      </c>
      <c r="AM3120" t="str">
        <f>IF(AmazonChurn[[#This Row],[Number of Complaints or Support]]&lt;3,"Low",IF(AmazonChurn[[#This Row],[Number of Complaints or Support]]&lt;=7,"Medium","High"))</f>
        <v>Medium</v>
      </c>
      <c r="AN3120" s="14">
        <f>AmazonChurn[[#This Row],[Number of Complaints or Support]]/AmazonChurn[[#This Row],[Account Length (in months)]]</f>
        <v>8.6206896551724144E-2</v>
      </c>
    </row>
    <row r="3121" spans="1:40" x14ac:dyDescent="0.25">
      <c r="A3121" t="s">
        <v>5116</v>
      </c>
      <c r="B3121" t="s">
        <v>23</v>
      </c>
      <c r="C3121">
        <v>75</v>
      </c>
      <c r="D3121">
        <v>0</v>
      </c>
      <c r="E3121">
        <v>0</v>
      </c>
      <c r="F3121">
        <v>0</v>
      </c>
      <c r="G3121" t="s">
        <v>23</v>
      </c>
      <c r="H3121">
        <v>0</v>
      </c>
      <c r="I3121" t="s">
        <v>167</v>
      </c>
      <c r="J3121" t="s">
        <v>25</v>
      </c>
      <c r="K3121" t="s">
        <v>25</v>
      </c>
      <c r="L3121">
        <v>45</v>
      </c>
      <c r="M3121" t="s">
        <v>23</v>
      </c>
      <c r="N3121" t="s">
        <v>23</v>
      </c>
      <c r="O3121" t="s">
        <v>23</v>
      </c>
      <c r="P3121">
        <v>0</v>
      </c>
      <c r="Q3121" t="s">
        <v>23</v>
      </c>
      <c r="R3121" t="s">
        <v>57</v>
      </c>
      <c r="S3121" t="s">
        <v>130</v>
      </c>
      <c r="T3121">
        <v>9</v>
      </c>
      <c r="U3121" t="s">
        <v>9483</v>
      </c>
      <c r="V3121">
        <v>9</v>
      </c>
      <c r="W3121">
        <v>701</v>
      </c>
      <c r="Z3121" t="s">
        <v>2048</v>
      </c>
      <c r="AA3121" s="1">
        <v>44314</v>
      </c>
      <c r="AB3121" s="1">
        <v>44647</v>
      </c>
      <c r="AC3121" t="s">
        <v>41</v>
      </c>
      <c r="AD3121" t="s">
        <v>9477</v>
      </c>
      <c r="AE3121" s="14">
        <v>9.7123830175067472</v>
      </c>
      <c r="AF3121">
        <v>5</v>
      </c>
      <c r="AG3121" t="s">
        <v>53</v>
      </c>
      <c r="AH3121" t="s">
        <v>9480</v>
      </c>
      <c r="AI3121" t="b">
        <v>1</v>
      </c>
      <c r="AJ3121" t="s">
        <v>36</v>
      </c>
      <c r="AK3121" t="s">
        <v>54</v>
      </c>
      <c r="AL3121" t="str">
        <f>IF(AmazonChurn[[#This Row],[Average Monthly Expenses]]&lt;=30,"Low",IF(AmazonChurn[[#This Row],[Average Monthly Expenses]]&lt;=60,"Medium","High"))</f>
        <v>Low</v>
      </c>
      <c r="AM3121" t="str">
        <f>IF(AmazonChurn[[#This Row],[Number of Complaints or Support]]&lt;3,"Low",IF(AmazonChurn[[#This Row],[Number of Complaints or Support]]&lt;=7,"Medium","High"))</f>
        <v>Medium</v>
      </c>
      <c r="AN3121" s="14">
        <f>AmazonChurn[[#This Row],[Number of Complaints or Support]]/AmazonChurn[[#This Row],[Account Length (in months)]]</f>
        <v>6.6666666666666666E-2</v>
      </c>
    </row>
    <row r="3122" spans="1:40" x14ac:dyDescent="0.25">
      <c r="A3122" t="s">
        <v>5117</v>
      </c>
      <c r="B3122" t="s">
        <v>23</v>
      </c>
      <c r="C3122">
        <v>1</v>
      </c>
      <c r="D3122">
        <v>2</v>
      </c>
      <c r="E3122">
        <v>26</v>
      </c>
      <c r="F3122">
        <v>0</v>
      </c>
      <c r="G3122" t="s">
        <v>23</v>
      </c>
      <c r="H3122">
        <v>4</v>
      </c>
      <c r="I3122" t="s">
        <v>75</v>
      </c>
      <c r="J3122" t="s">
        <v>25</v>
      </c>
      <c r="K3122" t="s">
        <v>25</v>
      </c>
      <c r="L3122">
        <v>27</v>
      </c>
      <c r="M3122" t="s">
        <v>36</v>
      </c>
      <c r="N3122" t="s">
        <v>23</v>
      </c>
      <c r="O3122" t="s">
        <v>23</v>
      </c>
      <c r="P3122">
        <v>0</v>
      </c>
      <c r="Q3122" t="s">
        <v>23</v>
      </c>
      <c r="R3122" t="s">
        <v>26</v>
      </c>
      <c r="S3122" t="s">
        <v>38</v>
      </c>
      <c r="T3122">
        <v>22</v>
      </c>
      <c r="U3122" t="s">
        <v>9484</v>
      </c>
      <c r="V3122">
        <v>22</v>
      </c>
      <c r="W3122">
        <v>22</v>
      </c>
      <c r="Z3122" t="s">
        <v>122</v>
      </c>
      <c r="AA3122" s="1">
        <v>45271</v>
      </c>
      <c r="AB3122" s="1">
        <v>44465</v>
      </c>
      <c r="AC3122" t="s">
        <v>41</v>
      </c>
      <c r="AD3122" t="s">
        <v>9477</v>
      </c>
      <c r="AE3122" s="14">
        <v>25.301957678434839</v>
      </c>
      <c r="AF3122">
        <v>8</v>
      </c>
      <c r="AG3122" t="s">
        <v>53</v>
      </c>
      <c r="AH3122" t="s">
        <v>9480</v>
      </c>
      <c r="AI3122" t="b">
        <v>1</v>
      </c>
      <c r="AJ3122" t="s">
        <v>36</v>
      </c>
      <c r="AK3122" t="s">
        <v>54</v>
      </c>
      <c r="AL3122" t="str">
        <f>IF(AmazonChurn[[#This Row],[Average Monthly Expenses]]&lt;=30,"Low",IF(AmazonChurn[[#This Row],[Average Monthly Expenses]]&lt;=60,"Medium","High"))</f>
        <v>Low</v>
      </c>
      <c r="AM3122" t="str">
        <f>IF(AmazonChurn[[#This Row],[Number of Complaints or Support]]&lt;3,"Low",IF(AmazonChurn[[#This Row],[Number of Complaints or Support]]&lt;=7,"Medium","High"))</f>
        <v>High</v>
      </c>
      <c r="AN3122" s="14">
        <f>AmazonChurn[[#This Row],[Number of Complaints or Support]]/AmazonChurn[[#This Row],[Account Length (in months)]]</f>
        <v>8</v>
      </c>
    </row>
    <row r="3123" spans="1:40" x14ac:dyDescent="0.25">
      <c r="A3123" t="s">
        <v>5118</v>
      </c>
      <c r="B3123" t="s">
        <v>36</v>
      </c>
      <c r="C3123">
        <v>28</v>
      </c>
      <c r="D3123">
        <v>0</v>
      </c>
      <c r="E3123">
        <v>1</v>
      </c>
      <c r="F3123">
        <v>1</v>
      </c>
      <c r="G3123" t="s">
        <v>36</v>
      </c>
      <c r="H3123">
        <v>0</v>
      </c>
      <c r="I3123" t="s">
        <v>71</v>
      </c>
      <c r="J3123" t="s">
        <v>25</v>
      </c>
      <c r="K3123" t="s">
        <v>25</v>
      </c>
      <c r="L3123">
        <v>57</v>
      </c>
      <c r="M3123" t="s">
        <v>23</v>
      </c>
      <c r="N3123" t="s">
        <v>23</v>
      </c>
      <c r="O3123" t="s">
        <v>23</v>
      </c>
      <c r="P3123">
        <v>0</v>
      </c>
      <c r="Q3123" t="s">
        <v>23</v>
      </c>
      <c r="R3123" t="s">
        <v>26</v>
      </c>
      <c r="S3123" t="s">
        <v>38</v>
      </c>
      <c r="T3123">
        <v>11</v>
      </c>
      <c r="U3123" t="s">
        <v>9484</v>
      </c>
      <c r="V3123">
        <v>11</v>
      </c>
      <c r="W3123">
        <v>308</v>
      </c>
      <c r="X3123" t="s">
        <v>94</v>
      </c>
      <c r="Y3123" t="s">
        <v>187</v>
      </c>
      <c r="Z3123" t="s">
        <v>5119</v>
      </c>
      <c r="AA3123" s="1">
        <v>44942</v>
      </c>
      <c r="AB3123" s="1">
        <v>44473</v>
      </c>
      <c r="AC3123" t="s">
        <v>30</v>
      </c>
      <c r="AD3123" t="s">
        <v>9475</v>
      </c>
      <c r="AE3123" s="14">
        <v>10.58429500604916</v>
      </c>
      <c r="AF3123">
        <v>9</v>
      </c>
      <c r="AG3123" t="s">
        <v>69</v>
      </c>
      <c r="AH3123" t="s">
        <v>69</v>
      </c>
      <c r="AI3123" t="b">
        <v>0</v>
      </c>
      <c r="AJ3123" t="s">
        <v>23</v>
      </c>
      <c r="AK3123" t="s">
        <v>54</v>
      </c>
      <c r="AL3123" t="str">
        <f>IF(AmazonChurn[[#This Row],[Average Monthly Expenses]]&lt;=30,"Low",IF(AmazonChurn[[#This Row],[Average Monthly Expenses]]&lt;=60,"Medium","High"))</f>
        <v>Low</v>
      </c>
      <c r="AM3123" t="str">
        <f>IF(AmazonChurn[[#This Row],[Number of Complaints or Support]]&lt;3,"Low",IF(AmazonChurn[[#This Row],[Number of Complaints or Support]]&lt;=7,"Medium","High"))</f>
        <v>High</v>
      </c>
      <c r="AN3123" s="14">
        <f>AmazonChurn[[#This Row],[Number of Complaints or Support]]/AmazonChurn[[#This Row],[Account Length (in months)]]</f>
        <v>0.32142857142857145</v>
      </c>
    </row>
    <row r="3124" spans="1:40" x14ac:dyDescent="0.25">
      <c r="A3124" t="s">
        <v>5120</v>
      </c>
      <c r="B3124" t="s">
        <v>23</v>
      </c>
      <c r="C3124">
        <v>48</v>
      </c>
      <c r="D3124">
        <v>0</v>
      </c>
      <c r="E3124">
        <v>5</v>
      </c>
      <c r="F3124">
        <v>1</v>
      </c>
      <c r="G3124" t="s">
        <v>36</v>
      </c>
      <c r="H3124">
        <v>0</v>
      </c>
      <c r="I3124" t="s">
        <v>273</v>
      </c>
      <c r="J3124" t="s">
        <v>25</v>
      </c>
      <c r="K3124" t="s">
        <v>25</v>
      </c>
      <c r="L3124">
        <v>42</v>
      </c>
      <c r="M3124" t="s">
        <v>23</v>
      </c>
      <c r="N3124" t="s">
        <v>23</v>
      </c>
      <c r="O3124" t="s">
        <v>23</v>
      </c>
      <c r="P3124">
        <v>0</v>
      </c>
      <c r="Q3124" t="s">
        <v>36</v>
      </c>
      <c r="R3124" t="s">
        <v>57</v>
      </c>
      <c r="S3124" t="s">
        <v>27</v>
      </c>
      <c r="T3124">
        <v>35</v>
      </c>
      <c r="U3124" t="s">
        <v>9483</v>
      </c>
      <c r="V3124">
        <v>35</v>
      </c>
      <c r="W3124">
        <v>1677</v>
      </c>
      <c r="Z3124" t="s">
        <v>3407</v>
      </c>
      <c r="AA3124" s="1">
        <v>45180</v>
      </c>
      <c r="AB3124" s="1">
        <v>44332</v>
      </c>
      <c r="AC3124" t="s">
        <v>48</v>
      </c>
      <c r="AD3124" t="s">
        <v>9476</v>
      </c>
      <c r="AE3124" s="14">
        <v>37.753412314003477</v>
      </c>
      <c r="AF3124">
        <v>9</v>
      </c>
      <c r="AG3124" t="s">
        <v>69</v>
      </c>
      <c r="AH3124" t="s">
        <v>69</v>
      </c>
      <c r="AI3124" t="b">
        <v>0</v>
      </c>
      <c r="AJ3124" t="s">
        <v>23</v>
      </c>
      <c r="AK3124" t="s">
        <v>73</v>
      </c>
      <c r="AL3124" t="str">
        <f>IF(AmazonChurn[[#This Row],[Average Monthly Expenses]]&lt;=30,"Low",IF(AmazonChurn[[#This Row],[Average Monthly Expenses]]&lt;=60,"Medium","High"))</f>
        <v>Medium</v>
      </c>
      <c r="AM3124" t="str">
        <f>IF(AmazonChurn[[#This Row],[Number of Complaints or Support]]&lt;3,"Low",IF(AmazonChurn[[#This Row],[Number of Complaints or Support]]&lt;=7,"Medium","High"))</f>
        <v>High</v>
      </c>
      <c r="AN3124" s="14">
        <f>AmazonChurn[[#This Row],[Number of Complaints or Support]]/AmazonChurn[[#This Row],[Account Length (in months)]]</f>
        <v>0.1875</v>
      </c>
    </row>
    <row r="3125" spans="1:40" x14ac:dyDescent="0.25">
      <c r="A3125" t="s">
        <v>5121</v>
      </c>
      <c r="B3125" t="s">
        <v>23</v>
      </c>
      <c r="C3125">
        <v>2</v>
      </c>
      <c r="D3125">
        <v>0</v>
      </c>
      <c r="E3125">
        <v>11</v>
      </c>
      <c r="F3125">
        <v>1</v>
      </c>
      <c r="G3125" t="s">
        <v>36</v>
      </c>
      <c r="H3125">
        <v>0</v>
      </c>
      <c r="I3125" t="s">
        <v>184</v>
      </c>
      <c r="J3125" t="s">
        <v>25</v>
      </c>
      <c r="K3125" t="s">
        <v>25</v>
      </c>
      <c r="L3125">
        <v>78</v>
      </c>
      <c r="M3125" t="s">
        <v>23</v>
      </c>
      <c r="N3125" t="s">
        <v>36</v>
      </c>
      <c r="O3125" t="s">
        <v>23</v>
      </c>
      <c r="P3125">
        <v>0</v>
      </c>
      <c r="Q3125" t="s">
        <v>23</v>
      </c>
      <c r="R3125" t="s">
        <v>37</v>
      </c>
      <c r="S3125" t="s">
        <v>124</v>
      </c>
      <c r="T3125">
        <v>23</v>
      </c>
      <c r="U3125" t="s">
        <v>9484</v>
      </c>
      <c r="V3125">
        <v>23</v>
      </c>
      <c r="W3125">
        <v>47</v>
      </c>
      <c r="Z3125" t="s">
        <v>2993</v>
      </c>
      <c r="AA3125" s="1">
        <v>44611</v>
      </c>
      <c r="AB3125" s="1">
        <v>45081</v>
      </c>
      <c r="AC3125" t="s">
        <v>41</v>
      </c>
      <c r="AD3125" t="s">
        <v>9477</v>
      </c>
      <c r="AE3125" s="14">
        <v>18.410960104286211</v>
      </c>
      <c r="AF3125">
        <v>3</v>
      </c>
      <c r="AG3125" t="s">
        <v>69</v>
      </c>
      <c r="AH3125" t="s">
        <v>69</v>
      </c>
      <c r="AI3125" t="b">
        <v>1</v>
      </c>
      <c r="AJ3125" t="s">
        <v>36</v>
      </c>
      <c r="AK3125" t="s">
        <v>54</v>
      </c>
      <c r="AL3125" t="str">
        <f>IF(AmazonChurn[[#This Row],[Average Monthly Expenses]]&lt;=30,"Low",IF(AmazonChurn[[#This Row],[Average Monthly Expenses]]&lt;=60,"Medium","High"))</f>
        <v>Low</v>
      </c>
      <c r="AM3125" t="str">
        <f>IF(AmazonChurn[[#This Row],[Number of Complaints or Support]]&lt;3,"Low",IF(AmazonChurn[[#This Row],[Number of Complaints or Support]]&lt;=7,"Medium","High"))</f>
        <v>Medium</v>
      </c>
      <c r="AN3125" s="14">
        <f>AmazonChurn[[#This Row],[Number of Complaints or Support]]/AmazonChurn[[#This Row],[Account Length (in months)]]</f>
        <v>1.5</v>
      </c>
    </row>
    <row r="3126" spans="1:40" x14ac:dyDescent="0.25">
      <c r="A3126" t="s">
        <v>5122</v>
      </c>
      <c r="B3126" t="s">
        <v>36</v>
      </c>
      <c r="C3126">
        <v>9</v>
      </c>
      <c r="D3126">
        <v>0</v>
      </c>
      <c r="E3126">
        <v>0</v>
      </c>
      <c r="F3126">
        <v>0</v>
      </c>
      <c r="G3126" t="s">
        <v>23</v>
      </c>
      <c r="H3126">
        <v>0</v>
      </c>
      <c r="I3126" t="s">
        <v>289</v>
      </c>
      <c r="J3126" t="s">
        <v>25</v>
      </c>
      <c r="K3126" t="s">
        <v>25</v>
      </c>
      <c r="L3126">
        <v>38</v>
      </c>
      <c r="M3126" t="s">
        <v>23</v>
      </c>
      <c r="N3126" t="s">
        <v>23</v>
      </c>
      <c r="O3126" t="s">
        <v>36</v>
      </c>
      <c r="P3126">
        <v>4</v>
      </c>
      <c r="Q3126" t="s">
        <v>23</v>
      </c>
      <c r="R3126" t="s">
        <v>26</v>
      </c>
      <c r="S3126" t="s">
        <v>27</v>
      </c>
      <c r="T3126">
        <v>7</v>
      </c>
      <c r="U3126" t="s">
        <v>9483</v>
      </c>
      <c r="V3126">
        <v>7</v>
      </c>
      <c r="W3126">
        <v>62</v>
      </c>
      <c r="X3126" t="s">
        <v>110</v>
      </c>
      <c r="Y3126" t="s">
        <v>204</v>
      </c>
      <c r="Z3126" t="s">
        <v>1031</v>
      </c>
      <c r="AA3126" s="1">
        <v>44922</v>
      </c>
      <c r="AB3126" s="1">
        <v>45138</v>
      </c>
      <c r="AC3126" t="s">
        <v>48</v>
      </c>
      <c r="AD3126" t="s">
        <v>9476</v>
      </c>
      <c r="AE3126" s="14">
        <v>7.180378700758153</v>
      </c>
      <c r="AF3126">
        <v>10</v>
      </c>
      <c r="AG3126" t="s">
        <v>69</v>
      </c>
      <c r="AH3126" t="s">
        <v>69</v>
      </c>
      <c r="AI3126" t="b">
        <v>0</v>
      </c>
      <c r="AJ3126" t="s">
        <v>23</v>
      </c>
      <c r="AK3126" t="s">
        <v>64</v>
      </c>
      <c r="AL3126" t="str">
        <f>IF(AmazonChurn[[#This Row],[Average Monthly Expenses]]&lt;=30,"Low",IF(AmazonChurn[[#This Row],[Average Monthly Expenses]]&lt;=60,"Medium","High"))</f>
        <v>Low</v>
      </c>
      <c r="AM3126" t="str">
        <f>IF(AmazonChurn[[#This Row],[Number of Complaints or Support]]&lt;3,"Low",IF(AmazonChurn[[#This Row],[Number of Complaints or Support]]&lt;=7,"Medium","High"))</f>
        <v>High</v>
      </c>
      <c r="AN3126" s="14">
        <f>AmazonChurn[[#This Row],[Number of Complaints or Support]]/AmazonChurn[[#This Row],[Account Length (in months)]]</f>
        <v>1.1111111111111112</v>
      </c>
    </row>
    <row r="3127" spans="1:40" x14ac:dyDescent="0.25">
      <c r="A3127" t="s">
        <v>5123</v>
      </c>
      <c r="B3127" t="s">
        <v>23</v>
      </c>
      <c r="C3127">
        <v>35</v>
      </c>
      <c r="D3127">
        <v>0</v>
      </c>
      <c r="E3127">
        <v>5</v>
      </c>
      <c r="F3127">
        <v>1</v>
      </c>
      <c r="G3127" t="s">
        <v>36</v>
      </c>
      <c r="H3127">
        <v>0</v>
      </c>
      <c r="I3127" t="s">
        <v>245</v>
      </c>
      <c r="J3127" t="s">
        <v>25</v>
      </c>
      <c r="K3127" t="s">
        <v>25</v>
      </c>
      <c r="L3127">
        <v>25</v>
      </c>
      <c r="M3127" t="s">
        <v>36</v>
      </c>
      <c r="N3127" t="s">
        <v>23</v>
      </c>
      <c r="O3127" t="s">
        <v>23</v>
      </c>
      <c r="P3127">
        <v>0</v>
      </c>
      <c r="Q3127" t="s">
        <v>23</v>
      </c>
      <c r="R3127" t="s">
        <v>57</v>
      </c>
      <c r="S3127" t="s">
        <v>38</v>
      </c>
      <c r="T3127">
        <v>21</v>
      </c>
      <c r="U3127" t="s">
        <v>9484</v>
      </c>
      <c r="V3127">
        <v>21</v>
      </c>
      <c r="W3127">
        <v>733</v>
      </c>
      <c r="Z3127" t="s">
        <v>5124</v>
      </c>
      <c r="AA3127" s="1">
        <v>44942</v>
      </c>
      <c r="AB3127" s="1">
        <v>44791</v>
      </c>
      <c r="AC3127" t="s">
        <v>30</v>
      </c>
      <c r="AD3127" t="s">
        <v>9475</v>
      </c>
      <c r="AE3127" s="14">
        <v>24.05422568454803</v>
      </c>
      <c r="AF3127">
        <v>7</v>
      </c>
      <c r="AG3127" t="s">
        <v>31</v>
      </c>
      <c r="AH3127" t="s">
        <v>31</v>
      </c>
      <c r="AI3127" t="b">
        <v>0</v>
      </c>
      <c r="AJ3127" t="s">
        <v>23</v>
      </c>
      <c r="AK3127" t="s">
        <v>73</v>
      </c>
      <c r="AL3127" t="str">
        <f>IF(AmazonChurn[[#This Row],[Average Monthly Expenses]]&lt;=30,"Low",IF(AmazonChurn[[#This Row],[Average Monthly Expenses]]&lt;=60,"Medium","High"))</f>
        <v>Low</v>
      </c>
      <c r="AM3127" t="str">
        <f>IF(AmazonChurn[[#This Row],[Number of Complaints or Support]]&lt;3,"Low",IF(AmazonChurn[[#This Row],[Number of Complaints or Support]]&lt;=7,"Medium","High"))</f>
        <v>Medium</v>
      </c>
      <c r="AN3127" s="14">
        <f>AmazonChurn[[#This Row],[Number of Complaints or Support]]/AmazonChurn[[#This Row],[Account Length (in months)]]</f>
        <v>0.2</v>
      </c>
    </row>
    <row r="3128" spans="1:40" x14ac:dyDescent="0.25">
      <c r="A3128" t="s">
        <v>5125</v>
      </c>
      <c r="B3128" t="s">
        <v>23</v>
      </c>
      <c r="C3128">
        <v>26</v>
      </c>
      <c r="D3128">
        <v>0</v>
      </c>
      <c r="E3128">
        <v>0</v>
      </c>
      <c r="F3128">
        <v>0</v>
      </c>
      <c r="G3128" t="s">
        <v>23</v>
      </c>
      <c r="H3128">
        <v>0</v>
      </c>
      <c r="I3128" t="s">
        <v>109</v>
      </c>
      <c r="J3128" t="s">
        <v>35</v>
      </c>
      <c r="K3128" t="s">
        <v>9472</v>
      </c>
      <c r="L3128">
        <v>32</v>
      </c>
      <c r="M3128" t="s">
        <v>23</v>
      </c>
      <c r="N3128" t="s">
        <v>23</v>
      </c>
      <c r="O3128" t="s">
        <v>23</v>
      </c>
      <c r="P3128">
        <v>0</v>
      </c>
      <c r="Q3128" t="s">
        <v>23</v>
      </c>
      <c r="R3128" t="s">
        <v>26</v>
      </c>
      <c r="S3128" t="s">
        <v>130</v>
      </c>
      <c r="T3128">
        <v>7</v>
      </c>
      <c r="U3128" t="s">
        <v>9483</v>
      </c>
      <c r="V3128">
        <v>7</v>
      </c>
      <c r="W3128">
        <v>189</v>
      </c>
      <c r="Z3128" t="s">
        <v>1986</v>
      </c>
      <c r="AA3128" s="1">
        <v>44875</v>
      </c>
      <c r="AB3128" s="1">
        <v>45205</v>
      </c>
      <c r="AC3128" t="s">
        <v>30</v>
      </c>
      <c r="AD3128" t="s">
        <v>9475</v>
      </c>
      <c r="AE3128" s="14">
        <v>6.9845672128234346</v>
      </c>
      <c r="AF3128">
        <v>5</v>
      </c>
      <c r="AG3128" t="s">
        <v>53</v>
      </c>
      <c r="AH3128" t="s">
        <v>9480</v>
      </c>
      <c r="AI3128" t="b">
        <v>1</v>
      </c>
      <c r="AJ3128" t="s">
        <v>36</v>
      </c>
      <c r="AK3128" t="s">
        <v>73</v>
      </c>
      <c r="AL3128" t="str">
        <f>IF(AmazonChurn[[#This Row],[Average Monthly Expenses]]&lt;=30,"Low",IF(AmazonChurn[[#This Row],[Average Monthly Expenses]]&lt;=60,"Medium","High"))</f>
        <v>Low</v>
      </c>
      <c r="AM3128" t="str">
        <f>IF(AmazonChurn[[#This Row],[Number of Complaints or Support]]&lt;3,"Low",IF(AmazonChurn[[#This Row],[Number of Complaints or Support]]&lt;=7,"Medium","High"))</f>
        <v>Medium</v>
      </c>
      <c r="AN3128" s="14">
        <f>AmazonChurn[[#This Row],[Number of Complaints or Support]]/AmazonChurn[[#This Row],[Account Length (in months)]]</f>
        <v>0.19230769230769232</v>
      </c>
    </row>
    <row r="3129" spans="1:40" x14ac:dyDescent="0.25">
      <c r="A3129" t="s">
        <v>5126</v>
      </c>
      <c r="B3129" t="s">
        <v>23</v>
      </c>
      <c r="C3129">
        <v>70</v>
      </c>
      <c r="D3129">
        <v>0</v>
      </c>
      <c r="E3129">
        <v>28</v>
      </c>
      <c r="F3129">
        <v>1</v>
      </c>
      <c r="G3129" t="s">
        <v>36</v>
      </c>
      <c r="H3129">
        <v>0</v>
      </c>
      <c r="I3129" t="s">
        <v>44</v>
      </c>
      <c r="J3129" t="s">
        <v>35</v>
      </c>
      <c r="K3129" t="s">
        <v>9472</v>
      </c>
      <c r="L3129">
        <v>54</v>
      </c>
      <c r="M3129" t="s">
        <v>23</v>
      </c>
      <c r="N3129" t="s">
        <v>23</v>
      </c>
      <c r="O3129" t="s">
        <v>36</v>
      </c>
      <c r="P3129">
        <v>4</v>
      </c>
      <c r="Q3129" t="s">
        <v>23</v>
      </c>
      <c r="R3129" t="s">
        <v>57</v>
      </c>
      <c r="S3129" t="s">
        <v>176</v>
      </c>
      <c r="T3129">
        <v>30</v>
      </c>
      <c r="U3129" t="s">
        <v>9486</v>
      </c>
      <c r="V3129">
        <v>30</v>
      </c>
      <c r="W3129">
        <v>2117</v>
      </c>
      <c r="Z3129" t="s">
        <v>380</v>
      </c>
      <c r="AA3129" s="1">
        <v>44774</v>
      </c>
      <c r="AB3129" s="1">
        <v>43938</v>
      </c>
      <c r="AC3129" t="s">
        <v>41</v>
      </c>
      <c r="AD3129" t="s">
        <v>9477</v>
      </c>
      <c r="AE3129" s="14">
        <v>26.822054025935032</v>
      </c>
      <c r="AF3129">
        <v>3</v>
      </c>
      <c r="AG3129" t="s">
        <v>69</v>
      </c>
      <c r="AH3129" t="s">
        <v>69</v>
      </c>
      <c r="AI3129" t="b">
        <v>0</v>
      </c>
      <c r="AJ3129" t="s">
        <v>23</v>
      </c>
      <c r="AK3129" t="s">
        <v>73</v>
      </c>
      <c r="AL3129" t="str">
        <f>IF(AmazonChurn[[#This Row],[Average Monthly Expenses]]&lt;=30,"Low",IF(AmazonChurn[[#This Row],[Average Monthly Expenses]]&lt;=60,"Medium","High"))</f>
        <v>Low</v>
      </c>
      <c r="AM3129" t="str">
        <f>IF(AmazonChurn[[#This Row],[Number of Complaints or Support]]&lt;3,"Low",IF(AmazonChurn[[#This Row],[Number of Complaints or Support]]&lt;=7,"Medium","High"))</f>
        <v>Medium</v>
      </c>
      <c r="AN3129" s="14">
        <f>AmazonChurn[[#This Row],[Number of Complaints or Support]]/AmazonChurn[[#This Row],[Account Length (in months)]]</f>
        <v>4.2857142857142858E-2</v>
      </c>
    </row>
    <row r="3130" spans="1:40" x14ac:dyDescent="0.25">
      <c r="A3130" t="s">
        <v>5127</v>
      </c>
      <c r="B3130" t="s">
        <v>23</v>
      </c>
      <c r="C3130">
        <v>16</v>
      </c>
      <c r="D3130">
        <v>2</v>
      </c>
      <c r="E3130">
        <v>3</v>
      </c>
      <c r="F3130">
        <v>1</v>
      </c>
      <c r="G3130" t="s">
        <v>36</v>
      </c>
      <c r="H3130">
        <v>0</v>
      </c>
      <c r="I3130" t="s">
        <v>75</v>
      </c>
      <c r="J3130" t="s">
        <v>35</v>
      </c>
      <c r="K3130" t="s">
        <v>9472</v>
      </c>
      <c r="L3130">
        <v>76</v>
      </c>
      <c r="M3130" t="s">
        <v>23</v>
      </c>
      <c r="N3130" t="s">
        <v>36</v>
      </c>
      <c r="O3130" t="s">
        <v>23</v>
      </c>
      <c r="P3130">
        <v>0</v>
      </c>
      <c r="Q3130" t="s">
        <v>23</v>
      </c>
      <c r="R3130" t="s">
        <v>57</v>
      </c>
      <c r="S3130" t="s">
        <v>38</v>
      </c>
      <c r="T3130">
        <v>47</v>
      </c>
      <c r="U3130" t="s">
        <v>9484</v>
      </c>
      <c r="V3130">
        <v>47</v>
      </c>
      <c r="W3130">
        <v>775</v>
      </c>
      <c r="Z3130" t="s">
        <v>1521</v>
      </c>
      <c r="AA3130" s="1">
        <v>44051</v>
      </c>
      <c r="AB3130" s="1">
        <v>44745</v>
      </c>
      <c r="AC3130" t="s">
        <v>30</v>
      </c>
      <c r="AD3130" t="s">
        <v>9475</v>
      </c>
      <c r="AE3130" s="14">
        <v>49.196396032441029</v>
      </c>
      <c r="AF3130">
        <v>10</v>
      </c>
      <c r="AG3130" t="s">
        <v>53</v>
      </c>
      <c r="AH3130" t="s">
        <v>9480</v>
      </c>
      <c r="AI3130" t="b">
        <v>1</v>
      </c>
      <c r="AJ3130" t="s">
        <v>36</v>
      </c>
      <c r="AK3130" t="s">
        <v>73</v>
      </c>
      <c r="AL3130" t="str">
        <f>IF(AmazonChurn[[#This Row],[Average Monthly Expenses]]&lt;=30,"Low",IF(AmazonChurn[[#This Row],[Average Monthly Expenses]]&lt;=60,"Medium","High"))</f>
        <v>Medium</v>
      </c>
      <c r="AM3130" t="str">
        <f>IF(AmazonChurn[[#This Row],[Number of Complaints or Support]]&lt;3,"Low",IF(AmazonChurn[[#This Row],[Number of Complaints or Support]]&lt;=7,"Medium","High"))</f>
        <v>High</v>
      </c>
      <c r="AN3130" s="14">
        <f>AmazonChurn[[#This Row],[Number of Complaints or Support]]/AmazonChurn[[#This Row],[Account Length (in months)]]</f>
        <v>0.625</v>
      </c>
    </row>
    <row r="3131" spans="1:40" x14ac:dyDescent="0.25">
      <c r="A3131" t="s">
        <v>5128</v>
      </c>
      <c r="B3131" t="s">
        <v>23</v>
      </c>
      <c r="C3131">
        <v>71</v>
      </c>
      <c r="D3131">
        <v>2</v>
      </c>
      <c r="E3131">
        <v>4</v>
      </c>
      <c r="F3131">
        <v>1</v>
      </c>
      <c r="G3131" t="s">
        <v>36</v>
      </c>
      <c r="H3131">
        <v>0</v>
      </c>
      <c r="I3131" t="s">
        <v>79</v>
      </c>
      <c r="J3131" t="s">
        <v>25</v>
      </c>
      <c r="K3131" t="s">
        <v>25</v>
      </c>
      <c r="L3131">
        <v>60</v>
      </c>
      <c r="M3131" t="s">
        <v>23</v>
      </c>
      <c r="N3131" t="s">
        <v>23</v>
      </c>
      <c r="O3131" t="s">
        <v>23</v>
      </c>
      <c r="P3131">
        <v>0</v>
      </c>
      <c r="Q3131" t="s">
        <v>36</v>
      </c>
      <c r="R3131" t="s">
        <v>57</v>
      </c>
      <c r="S3131" t="s">
        <v>38</v>
      </c>
      <c r="T3131">
        <v>41</v>
      </c>
      <c r="U3131" t="s">
        <v>9484</v>
      </c>
      <c r="V3131">
        <v>41</v>
      </c>
      <c r="W3131">
        <v>2947</v>
      </c>
      <c r="Z3131" t="s">
        <v>4040</v>
      </c>
      <c r="AA3131" s="1">
        <v>44302</v>
      </c>
      <c r="AB3131" s="1">
        <v>43962</v>
      </c>
      <c r="AC3131" t="s">
        <v>48</v>
      </c>
      <c r="AD3131" t="s">
        <v>9476</v>
      </c>
      <c r="AE3131" s="14">
        <v>43.067960113322499</v>
      </c>
      <c r="AF3131">
        <v>9</v>
      </c>
      <c r="AG3131" t="s">
        <v>31</v>
      </c>
      <c r="AH3131" t="s">
        <v>31</v>
      </c>
      <c r="AI3131" t="b">
        <v>1</v>
      </c>
      <c r="AJ3131" t="s">
        <v>36</v>
      </c>
      <c r="AK3131" t="s">
        <v>64</v>
      </c>
      <c r="AL3131" t="str">
        <f>IF(AmazonChurn[[#This Row],[Average Monthly Expenses]]&lt;=30,"Low",IF(AmazonChurn[[#This Row],[Average Monthly Expenses]]&lt;=60,"Medium","High"))</f>
        <v>Medium</v>
      </c>
      <c r="AM3131" t="str">
        <f>IF(AmazonChurn[[#This Row],[Number of Complaints or Support]]&lt;3,"Low",IF(AmazonChurn[[#This Row],[Number of Complaints or Support]]&lt;=7,"Medium","High"))</f>
        <v>High</v>
      </c>
      <c r="AN3131" s="14">
        <f>AmazonChurn[[#This Row],[Number of Complaints or Support]]/AmazonChurn[[#This Row],[Account Length (in months)]]</f>
        <v>0.12676056338028169</v>
      </c>
    </row>
    <row r="3132" spans="1:40" x14ac:dyDescent="0.25">
      <c r="A3132" t="s">
        <v>5129</v>
      </c>
      <c r="B3132" t="s">
        <v>23</v>
      </c>
      <c r="C3132">
        <v>70</v>
      </c>
      <c r="D3132">
        <v>0</v>
      </c>
      <c r="E3132">
        <v>24</v>
      </c>
      <c r="F3132">
        <v>1</v>
      </c>
      <c r="G3132" t="s">
        <v>36</v>
      </c>
      <c r="H3132">
        <v>0</v>
      </c>
      <c r="I3132" t="s">
        <v>181</v>
      </c>
      <c r="J3132" t="s">
        <v>35</v>
      </c>
      <c r="K3132" t="s">
        <v>9472</v>
      </c>
      <c r="L3132">
        <v>22</v>
      </c>
      <c r="M3132" t="s">
        <v>36</v>
      </c>
      <c r="N3132" t="s">
        <v>23</v>
      </c>
      <c r="O3132" t="s">
        <v>36</v>
      </c>
      <c r="P3132">
        <v>6</v>
      </c>
      <c r="Q3132" t="s">
        <v>36</v>
      </c>
      <c r="R3132" t="s">
        <v>57</v>
      </c>
      <c r="S3132" t="s">
        <v>130</v>
      </c>
      <c r="T3132">
        <v>24</v>
      </c>
      <c r="U3132" t="s">
        <v>9483</v>
      </c>
      <c r="V3132">
        <v>24</v>
      </c>
      <c r="W3132">
        <v>1701</v>
      </c>
      <c r="Z3132" t="s">
        <v>5130</v>
      </c>
      <c r="AA3132" s="1">
        <v>44119</v>
      </c>
      <c r="AB3132" s="1">
        <v>44877</v>
      </c>
      <c r="AC3132" t="s">
        <v>30</v>
      </c>
      <c r="AD3132" t="s">
        <v>9475</v>
      </c>
      <c r="AE3132" s="14">
        <v>19.610775897818769</v>
      </c>
      <c r="AF3132">
        <v>3</v>
      </c>
      <c r="AG3132" t="s">
        <v>69</v>
      </c>
      <c r="AH3132" t="s">
        <v>69</v>
      </c>
      <c r="AI3132" t="b">
        <v>1</v>
      </c>
      <c r="AJ3132" t="s">
        <v>36</v>
      </c>
      <c r="AK3132" t="s">
        <v>54</v>
      </c>
      <c r="AL3132" t="str">
        <f>IF(AmazonChurn[[#This Row],[Average Monthly Expenses]]&lt;=30,"Low",IF(AmazonChurn[[#This Row],[Average Monthly Expenses]]&lt;=60,"Medium","High"))</f>
        <v>Low</v>
      </c>
      <c r="AM3132" t="str">
        <f>IF(AmazonChurn[[#This Row],[Number of Complaints or Support]]&lt;3,"Low",IF(AmazonChurn[[#This Row],[Number of Complaints or Support]]&lt;=7,"Medium","High"))</f>
        <v>Medium</v>
      </c>
      <c r="AN3132" s="14">
        <f>AmazonChurn[[#This Row],[Number of Complaints or Support]]/AmazonChurn[[#This Row],[Account Length (in months)]]</f>
        <v>4.2857142857142858E-2</v>
      </c>
    </row>
    <row r="3133" spans="1:40" x14ac:dyDescent="0.25">
      <c r="A3133" t="s">
        <v>5131</v>
      </c>
      <c r="B3133" t="s">
        <v>23</v>
      </c>
      <c r="C3133">
        <v>38</v>
      </c>
      <c r="D3133">
        <v>1</v>
      </c>
      <c r="E3133">
        <v>1</v>
      </c>
      <c r="F3133">
        <v>1</v>
      </c>
      <c r="G3133" t="s">
        <v>36</v>
      </c>
      <c r="H3133">
        <v>0</v>
      </c>
      <c r="I3133" t="s">
        <v>435</v>
      </c>
      <c r="J3133" t="s">
        <v>35</v>
      </c>
      <c r="K3133" t="s">
        <v>9472</v>
      </c>
      <c r="L3133">
        <v>81</v>
      </c>
      <c r="M3133" t="s">
        <v>23</v>
      </c>
      <c r="N3133" t="s">
        <v>36</v>
      </c>
      <c r="O3133" t="s">
        <v>23</v>
      </c>
      <c r="P3133">
        <v>0</v>
      </c>
      <c r="Q3133" t="s">
        <v>23</v>
      </c>
      <c r="R3133" t="s">
        <v>57</v>
      </c>
      <c r="S3133" t="s">
        <v>124</v>
      </c>
      <c r="T3133">
        <v>44</v>
      </c>
      <c r="U3133" t="s">
        <v>9484</v>
      </c>
      <c r="V3133">
        <v>44</v>
      </c>
      <c r="W3133">
        <v>1661</v>
      </c>
      <c r="Z3133" t="s">
        <v>5132</v>
      </c>
      <c r="AA3133" s="1">
        <v>44708</v>
      </c>
      <c r="AB3133" s="1">
        <v>43898</v>
      </c>
      <c r="AC3133" t="s">
        <v>30</v>
      </c>
      <c r="AD3133" t="s">
        <v>9475</v>
      </c>
      <c r="AE3133" s="14">
        <v>45.549221557250632</v>
      </c>
      <c r="AF3133">
        <v>10</v>
      </c>
      <c r="AG3133" t="s">
        <v>31</v>
      </c>
      <c r="AH3133" t="s">
        <v>31</v>
      </c>
      <c r="AI3133" t="b">
        <v>0</v>
      </c>
      <c r="AJ3133" t="s">
        <v>23</v>
      </c>
      <c r="AK3133" t="s">
        <v>32</v>
      </c>
      <c r="AL3133" t="str">
        <f>IF(AmazonChurn[[#This Row],[Average Monthly Expenses]]&lt;=30,"Low",IF(AmazonChurn[[#This Row],[Average Monthly Expenses]]&lt;=60,"Medium","High"))</f>
        <v>Medium</v>
      </c>
      <c r="AM3133" t="str">
        <f>IF(AmazonChurn[[#This Row],[Number of Complaints or Support]]&lt;3,"Low",IF(AmazonChurn[[#This Row],[Number of Complaints or Support]]&lt;=7,"Medium","High"))</f>
        <v>High</v>
      </c>
      <c r="AN3133" s="14">
        <f>AmazonChurn[[#This Row],[Number of Complaints or Support]]/AmazonChurn[[#This Row],[Account Length (in months)]]</f>
        <v>0.26315789473684209</v>
      </c>
    </row>
    <row r="3134" spans="1:40" x14ac:dyDescent="0.25">
      <c r="A3134" t="s">
        <v>5133</v>
      </c>
      <c r="B3134" t="s">
        <v>23</v>
      </c>
      <c r="C3134">
        <v>42</v>
      </c>
      <c r="D3134">
        <v>0</v>
      </c>
      <c r="E3134">
        <v>5</v>
      </c>
      <c r="F3134">
        <v>1</v>
      </c>
      <c r="G3134" t="s">
        <v>36</v>
      </c>
      <c r="H3134">
        <v>0</v>
      </c>
      <c r="I3134" t="s">
        <v>145</v>
      </c>
      <c r="J3134" t="s">
        <v>25</v>
      </c>
      <c r="K3134" t="s">
        <v>25</v>
      </c>
      <c r="L3134">
        <v>48</v>
      </c>
      <c r="M3134" t="s">
        <v>23</v>
      </c>
      <c r="N3134" t="s">
        <v>23</v>
      </c>
      <c r="O3134" t="s">
        <v>23</v>
      </c>
      <c r="P3134">
        <v>0</v>
      </c>
      <c r="Q3134" t="s">
        <v>23</v>
      </c>
      <c r="R3134" t="s">
        <v>26</v>
      </c>
      <c r="S3134" t="s">
        <v>124</v>
      </c>
      <c r="T3134">
        <v>47</v>
      </c>
      <c r="U3134" t="s">
        <v>9484</v>
      </c>
      <c r="V3134">
        <v>47</v>
      </c>
      <c r="W3134">
        <v>1996</v>
      </c>
      <c r="Z3134" t="s">
        <v>2552</v>
      </c>
      <c r="AA3134" s="1">
        <v>44072</v>
      </c>
      <c r="AB3134" s="1">
        <v>44865</v>
      </c>
      <c r="AC3134" t="s">
        <v>41</v>
      </c>
      <c r="AD3134" t="s">
        <v>9477</v>
      </c>
      <c r="AE3134" s="14">
        <v>42.069930077494249</v>
      </c>
      <c r="AF3134">
        <v>1</v>
      </c>
      <c r="AG3134" t="s">
        <v>53</v>
      </c>
      <c r="AH3134" t="s">
        <v>9480</v>
      </c>
      <c r="AI3134" t="b">
        <v>0</v>
      </c>
      <c r="AJ3134" t="s">
        <v>23</v>
      </c>
      <c r="AK3134" t="s">
        <v>64</v>
      </c>
      <c r="AL3134" t="str">
        <f>IF(AmazonChurn[[#This Row],[Average Monthly Expenses]]&lt;=30,"Low",IF(AmazonChurn[[#This Row],[Average Monthly Expenses]]&lt;=60,"Medium","High"))</f>
        <v>Medium</v>
      </c>
      <c r="AM3134" t="str">
        <f>IF(AmazonChurn[[#This Row],[Number of Complaints or Support]]&lt;3,"Low",IF(AmazonChurn[[#This Row],[Number of Complaints or Support]]&lt;=7,"Medium","High"))</f>
        <v>Low</v>
      </c>
      <c r="AN3134" s="14">
        <f>AmazonChurn[[#This Row],[Number of Complaints or Support]]/AmazonChurn[[#This Row],[Account Length (in months)]]</f>
        <v>2.3809523809523808E-2</v>
      </c>
    </row>
    <row r="3135" spans="1:40" x14ac:dyDescent="0.25">
      <c r="A3135" t="s">
        <v>5134</v>
      </c>
      <c r="B3135" t="s">
        <v>23</v>
      </c>
      <c r="C3135">
        <v>71</v>
      </c>
      <c r="D3135">
        <v>1</v>
      </c>
      <c r="E3135">
        <v>20</v>
      </c>
      <c r="F3135">
        <v>1</v>
      </c>
      <c r="G3135" t="s">
        <v>36</v>
      </c>
      <c r="H3135">
        <v>0</v>
      </c>
      <c r="I3135" t="s">
        <v>289</v>
      </c>
      <c r="J3135" t="s">
        <v>35</v>
      </c>
      <c r="K3135" t="s">
        <v>9472</v>
      </c>
      <c r="L3135">
        <v>32</v>
      </c>
      <c r="M3135" t="s">
        <v>23</v>
      </c>
      <c r="N3135" t="s">
        <v>23</v>
      </c>
      <c r="O3135" t="s">
        <v>23</v>
      </c>
      <c r="P3135">
        <v>0</v>
      </c>
      <c r="Q3135" t="s">
        <v>36</v>
      </c>
      <c r="R3135" t="s">
        <v>57</v>
      </c>
      <c r="S3135" t="s">
        <v>38</v>
      </c>
      <c r="T3135">
        <v>39</v>
      </c>
      <c r="U3135" t="s">
        <v>9484</v>
      </c>
      <c r="V3135">
        <v>39</v>
      </c>
      <c r="W3135">
        <v>2766</v>
      </c>
      <c r="Z3135" t="s">
        <v>3116</v>
      </c>
      <c r="AA3135" s="1">
        <v>44349</v>
      </c>
      <c r="AB3135" s="1">
        <v>43984</v>
      </c>
      <c r="AC3135" t="s">
        <v>48</v>
      </c>
      <c r="AD3135" t="s">
        <v>9476</v>
      </c>
      <c r="AE3135" s="14">
        <v>41.693573009486563</v>
      </c>
      <c r="AF3135">
        <v>4</v>
      </c>
      <c r="AG3135" t="s">
        <v>31</v>
      </c>
      <c r="AH3135" t="s">
        <v>31</v>
      </c>
      <c r="AI3135" t="b">
        <v>0</v>
      </c>
      <c r="AJ3135" t="s">
        <v>23</v>
      </c>
      <c r="AK3135" t="s">
        <v>73</v>
      </c>
      <c r="AL3135" t="str">
        <f>IF(AmazonChurn[[#This Row],[Average Monthly Expenses]]&lt;=30,"Low",IF(AmazonChurn[[#This Row],[Average Monthly Expenses]]&lt;=60,"Medium","High"))</f>
        <v>Medium</v>
      </c>
      <c r="AM3135" t="str">
        <f>IF(AmazonChurn[[#This Row],[Number of Complaints or Support]]&lt;3,"Low",IF(AmazonChurn[[#This Row],[Number of Complaints or Support]]&lt;=7,"Medium","High"))</f>
        <v>Medium</v>
      </c>
      <c r="AN3135" s="14">
        <f>AmazonChurn[[#This Row],[Number of Complaints or Support]]/AmazonChurn[[#This Row],[Account Length (in months)]]</f>
        <v>5.6338028169014086E-2</v>
      </c>
    </row>
    <row r="3136" spans="1:40" x14ac:dyDescent="0.25">
      <c r="A3136" t="s">
        <v>5135</v>
      </c>
      <c r="B3136" t="s">
        <v>23</v>
      </c>
      <c r="C3136">
        <v>49</v>
      </c>
      <c r="D3136">
        <v>2</v>
      </c>
      <c r="E3136">
        <v>3</v>
      </c>
      <c r="F3136">
        <v>1</v>
      </c>
      <c r="G3136" t="s">
        <v>36</v>
      </c>
      <c r="H3136">
        <v>0</v>
      </c>
      <c r="I3136" t="s">
        <v>198</v>
      </c>
      <c r="J3136" t="s">
        <v>35</v>
      </c>
      <c r="K3136" t="s">
        <v>9472</v>
      </c>
      <c r="L3136">
        <v>32</v>
      </c>
      <c r="M3136" t="s">
        <v>23</v>
      </c>
      <c r="N3136" t="s">
        <v>23</v>
      </c>
      <c r="O3136" t="s">
        <v>23</v>
      </c>
      <c r="P3136">
        <v>0</v>
      </c>
      <c r="Q3136" t="s">
        <v>36</v>
      </c>
      <c r="R3136" t="s">
        <v>57</v>
      </c>
      <c r="S3136" t="s">
        <v>130</v>
      </c>
      <c r="T3136">
        <v>55</v>
      </c>
      <c r="U3136" t="s">
        <v>9483</v>
      </c>
      <c r="V3136">
        <v>55</v>
      </c>
      <c r="W3136">
        <v>2696</v>
      </c>
      <c r="Z3136" t="s">
        <v>3751</v>
      </c>
      <c r="AA3136" s="1">
        <v>44672</v>
      </c>
      <c r="AB3136" s="1">
        <v>44585</v>
      </c>
      <c r="AC3136" t="s">
        <v>48</v>
      </c>
      <c r="AD3136" t="s">
        <v>9476</v>
      </c>
      <c r="AE3136" s="14">
        <v>55.595964850805977</v>
      </c>
      <c r="AF3136">
        <v>5</v>
      </c>
      <c r="AG3136" t="s">
        <v>69</v>
      </c>
      <c r="AH3136" t="s">
        <v>69</v>
      </c>
      <c r="AI3136" t="b">
        <v>0</v>
      </c>
      <c r="AJ3136" t="s">
        <v>23</v>
      </c>
      <c r="AK3136" t="s">
        <v>64</v>
      </c>
      <c r="AL3136" t="str">
        <f>IF(AmazonChurn[[#This Row],[Average Monthly Expenses]]&lt;=30,"Low",IF(AmazonChurn[[#This Row],[Average Monthly Expenses]]&lt;=60,"Medium","High"))</f>
        <v>Medium</v>
      </c>
      <c r="AM3136" t="str">
        <f>IF(AmazonChurn[[#This Row],[Number of Complaints or Support]]&lt;3,"Low",IF(AmazonChurn[[#This Row],[Number of Complaints or Support]]&lt;=7,"Medium","High"))</f>
        <v>Medium</v>
      </c>
      <c r="AN3136" s="14">
        <f>AmazonChurn[[#This Row],[Number of Complaints or Support]]/AmazonChurn[[#This Row],[Account Length (in months)]]</f>
        <v>0.10204081632653061</v>
      </c>
    </row>
    <row r="3137" spans="1:40" x14ac:dyDescent="0.25">
      <c r="A3137" t="s">
        <v>4066</v>
      </c>
      <c r="B3137" t="s">
        <v>23</v>
      </c>
      <c r="C3137">
        <v>73</v>
      </c>
      <c r="D3137">
        <v>0</v>
      </c>
      <c r="E3137">
        <v>0</v>
      </c>
      <c r="F3137">
        <v>0</v>
      </c>
      <c r="G3137" t="s">
        <v>23</v>
      </c>
      <c r="H3137">
        <v>0</v>
      </c>
      <c r="I3137" t="s">
        <v>50</v>
      </c>
      <c r="J3137" t="s">
        <v>25</v>
      </c>
      <c r="K3137" t="s">
        <v>25</v>
      </c>
      <c r="L3137">
        <v>32</v>
      </c>
      <c r="M3137" t="s">
        <v>23</v>
      </c>
      <c r="N3137" t="s">
        <v>23</v>
      </c>
      <c r="O3137" t="s">
        <v>36</v>
      </c>
      <c r="P3137">
        <v>2</v>
      </c>
      <c r="Q3137" t="s">
        <v>23</v>
      </c>
      <c r="R3137" t="s">
        <v>57</v>
      </c>
      <c r="S3137" t="s">
        <v>130</v>
      </c>
      <c r="T3137">
        <v>6</v>
      </c>
      <c r="U3137" t="s">
        <v>9483</v>
      </c>
      <c r="V3137">
        <v>6</v>
      </c>
      <c r="W3137">
        <v>470</v>
      </c>
      <c r="Z3137" t="s">
        <v>5136</v>
      </c>
      <c r="AA3137" s="1">
        <v>44946</v>
      </c>
      <c r="AB3137" s="1">
        <v>44261</v>
      </c>
      <c r="AC3137" t="s">
        <v>41</v>
      </c>
      <c r="AD3137" t="s">
        <v>9477</v>
      </c>
      <c r="AE3137" s="14">
        <v>5.9870285274431172</v>
      </c>
      <c r="AF3137">
        <v>4</v>
      </c>
      <c r="AG3137" t="s">
        <v>31</v>
      </c>
      <c r="AH3137" t="s">
        <v>31</v>
      </c>
      <c r="AI3137" t="b">
        <v>1</v>
      </c>
      <c r="AJ3137" t="s">
        <v>36</v>
      </c>
      <c r="AK3137" t="s">
        <v>54</v>
      </c>
      <c r="AL3137" t="str">
        <f>IF(AmazonChurn[[#This Row],[Average Monthly Expenses]]&lt;=30,"Low",IF(AmazonChurn[[#This Row],[Average Monthly Expenses]]&lt;=60,"Medium","High"))</f>
        <v>Low</v>
      </c>
      <c r="AM3137" t="str">
        <f>IF(AmazonChurn[[#This Row],[Number of Complaints or Support]]&lt;3,"Low",IF(AmazonChurn[[#This Row],[Number of Complaints or Support]]&lt;=7,"Medium","High"))</f>
        <v>Medium</v>
      </c>
      <c r="AN3137" s="14">
        <f>AmazonChurn[[#This Row],[Number of Complaints or Support]]/AmazonChurn[[#This Row],[Account Length (in months)]]</f>
        <v>5.4794520547945202E-2</v>
      </c>
    </row>
    <row r="3138" spans="1:40" x14ac:dyDescent="0.25">
      <c r="A3138" t="s">
        <v>5137</v>
      </c>
      <c r="B3138" t="s">
        <v>23</v>
      </c>
      <c r="C3138">
        <v>7</v>
      </c>
      <c r="D3138">
        <v>0</v>
      </c>
      <c r="E3138">
        <v>3</v>
      </c>
      <c r="F3138">
        <v>1</v>
      </c>
      <c r="G3138" t="s">
        <v>36</v>
      </c>
      <c r="H3138">
        <v>0</v>
      </c>
      <c r="I3138" t="s">
        <v>203</v>
      </c>
      <c r="J3138" t="s">
        <v>25</v>
      </c>
      <c r="K3138" t="s">
        <v>25</v>
      </c>
      <c r="L3138">
        <v>40</v>
      </c>
      <c r="M3138" t="s">
        <v>23</v>
      </c>
      <c r="N3138" t="s">
        <v>23</v>
      </c>
      <c r="O3138" t="s">
        <v>36</v>
      </c>
      <c r="P3138">
        <v>6</v>
      </c>
      <c r="Q3138" t="s">
        <v>23</v>
      </c>
      <c r="R3138" t="s">
        <v>26</v>
      </c>
      <c r="S3138" t="s">
        <v>130</v>
      </c>
      <c r="T3138">
        <v>13</v>
      </c>
      <c r="U3138" t="s">
        <v>9483</v>
      </c>
      <c r="V3138">
        <v>13</v>
      </c>
      <c r="W3138">
        <v>92</v>
      </c>
      <c r="Z3138" t="s">
        <v>1496</v>
      </c>
      <c r="AA3138" s="1">
        <v>44599</v>
      </c>
      <c r="AB3138" s="1">
        <v>43981</v>
      </c>
      <c r="AC3138" t="s">
        <v>41</v>
      </c>
      <c r="AD3138" t="s">
        <v>9477</v>
      </c>
      <c r="AE3138" s="14">
        <v>11.261174268271191</v>
      </c>
      <c r="AF3138">
        <v>8</v>
      </c>
      <c r="AG3138" t="s">
        <v>69</v>
      </c>
      <c r="AH3138" t="s">
        <v>69</v>
      </c>
      <c r="AI3138" t="b">
        <v>0</v>
      </c>
      <c r="AJ3138" t="s">
        <v>23</v>
      </c>
      <c r="AK3138" t="s">
        <v>73</v>
      </c>
      <c r="AL3138" t="str">
        <f>IF(AmazonChurn[[#This Row],[Average Monthly Expenses]]&lt;=30,"Low",IF(AmazonChurn[[#This Row],[Average Monthly Expenses]]&lt;=60,"Medium","High"))</f>
        <v>Low</v>
      </c>
      <c r="AM3138" t="str">
        <f>IF(AmazonChurn[[#This Row],[Number of Complaints or Support]]&lt;3,"Low",IF(AmazonChurn[[#This Row],[Number of Complaints or Support]]&lt;=7,"Medium","High"))</f>
        <v>High</v>
      </c>
      <c r="AN3138" s="14">
        <f>AmazonChurn[[#This Row],[Number of Complaints or Support]]/AmazonChurn[[#This Row],[Account Length (in months)]]</f>
        <v>1.1428571428571428</v>
      </c>
    </row>
    <row r="3139" spans="1:40" x14ac:dyDescent="0.25">
      <c r="A3139" t="s">
        <v>5138</v>
      </c>
      <c r="B3139" t="s">
        <v>23</v>
      </c>
      <c r="C3139">
        <v>24</v>
      </c>
      <c r="D3139">
        <v>0</v>
      </c>
      <c r="E3139">
        <v>1</v>
      </c>
      <c r="F3139">
        <v>1</v>
      </c>
      <c r="G3139" t="s">
        <v>36</v>
      </c>
      <c r="H3139">
        <v>0</v>
      </c>
      <c r="I3139" t="s">
        <v>245</v>
      </c>
      <c r="J3139" t="s">
        <v>25</v>
      </c>
      <c r="K3139" t="s">
        <v>25</v>
      </c>
      <c r="L3139">
        <v>72</v>
      </c>
      <c r="M3139" t="s">
        <v>23</v>
      </c>
      <c r="N3139" t="s">
        <v>36</v>
      </c>
      <c r="O3139" t="s">
        <v>23</v>
      </c>
      <c r="P3139">
        <v>0</v>
      </c>
      <c r="Q3139" t="s">
        <v>36</v>
      </c>
      <c r="R3139" t="s">
        <v>57</v>
      </c>
      <c r="S3139" t="s">
        <v>130</v>
      </c>
      <c r="T3139">
        <v>35</v>
      </c>
      <c r="U3139" t="s">
        <v>9483</v>
      </c>
      <c r="V3139">
        <v>35</v>
      </c>
      <c r="W3139">
        <v>834</v>
      </c>
      <c r="Z3139" t="s">
        <v>3822</v>
      </c>
      <c r="AA3139" s="1">
        <v>45198</v>
      </c>
      <c r="AB3139" s="1">
        <v>43924</v>
      </c>
      <c r="AC3139" t="s">
        <v>48</v>
      </c>
      <c r="AD3139" t="s">
        <v>9476</v>
      </c>
      <c r="AE3139" s="14">
        <v>35.055067131692908</v>
      </c>
      <c r="AF3139">
        <v>2</v>
      </c>
      <c r="AG3139" t="s">
        <v>69</v>
      </c>
      <c r="AH3139" t="s">
        <v>69</v>
      </c>
      <c r="AI3139" t="b">
        <v>1</v>
      </c>
      <c r="AJ3139" t="s">
        <v>36</v>
      </c>
      <c r="AK3139" t="s">
        <v>32</v>
      </c>
      <c r="AL3139" t="str">
        <f>IF(AmazonChurn[[#This Row],[Average Monthly Expenses]]&lt;=30,"Low",IF(AmazonChurn[[#This Row],[Average Monthly Expenses]]&lt;=60,"Medium","High"))</f>
        <v>Medium</v>
      </c>
      <c r="AM3139" t="str">
        <f>IF(AmazonChurn[[#This Row],[Number of Complaints or Support]]&lt;3,"Low",IF(AmazonChurn[[#This Row],[Number of Complaints or Support]]&lt;=7,"Medium","High"))</f>
        <v>Low</v>
      </c>
      <c r="AN3139" s="14">
        <f>AmazonChurn[[#This Row],[Number of Complaints or Support]]/AmazonChurn[[#This Row],[Account Length (in months)]]</f>
        <v>8.3333333333333329E-2</v>
      </c>
    </row>
    <row r="3140" spans="1:40" x14ac:dyDescent="0.25">
      <c r="A3140" t="s">
        <v>5139</v>
      </c>
      <c r="B3140" t="s">
        <v>23</v>
      </c>
      <c r="C3140">
        <v>55</v>
      </c>
      <c r="D3140">
        <v>0</v>
      </c>
      <c r="E3140">
        <v>8</v>
      </c>
      <c r="F3140">
        <v>1</v>
      </c>
      <c r="G3140" t="s">
        <v>36</v>
      </c>
      <c r="H3140">
        <v>0</v>
      </c>
      <c r="I3140" t="s">
        <v>438</v>
      </c>
      <c r="J3140" t="s">
        <v>25</v>
      </c>
      <c r="K3140" t="s">
        <v>25</v>
      </c>
      <c r="L3140">
        <v>58</v>
      </c>
      <c r="M3140" t="s">
        <v>23</v>
      </c>
      <c r="N3140" t="s">
        <v>23</v>
      </c>
      <c r="O3140" t="s">
        <v>23</v>
      </c>
      <c r="P3140">
        <v>0</v>
      </c>
      <c r="Q3140" t="s">
        <v>36</v>
      </c>
      <c r="R3140" t="s">
        <v>26</v>
      </c>
      <c r="S3140" t="s">
        <v>130</v>
      </c>
      <c r="T3140">
        <v>53</v>
      </c>
      <c r="U3140" t="s">
        <v>9483</v>
      </c>
      <c r="V3140">
        <v>53</v>
      </c>
      <c r="W3140">
        <v>2892</v>
      </c>
      <c r="Z3140" t="s">
        <v>4448</v>
      </c>
      <c r="AA3140" s="1">
        <v>44397</v>
      </c>
      <c r="AB3140" s="1">
        <v>43907</v>
      </c>
      <c r="AC3140" t="s">
        <v>41</v>
      </c>
      <c r="AD3140" t="s">
        <v>9477</v>
      </c>
      <c r="AE3140" s="14">
        <v>61.070761367384897</v>
      </c>
      <c r="AF3140">
        <v>10</v>
      </c>
      <c r="AG3140" t="s">
        <v>31</v>
      </c>
      <c r="AH3140" t="s">
        <v>31</v>
      </c>
      <c r="AI3140" t="b">
        <v>1</v>
      </c>
      <c r="AJ3140" t="s">
        <v>36</v>
      </c>
      <c r="AK3140" t="s">
        <v>54</v>
      </c>
      <c r="AL3140" t="str">
        <f>IF(AmazonChurn[[#This Row],[Average Monthly Expenses]]&lt;=30,"Low",IF(AmazonChurn[[#This Row],[Average Monthly Expenses]]&lt;=60,"Medium","High"))</f>
        <v>High</v>
      </c>
      <c r="AM3140" t="str">
        <f>IF(AmazonChurn[[#This Row],[Number of Complaints or Support]]&lt;3,"Low",IF(AmazonChurn[[#This Row],[Number of Complaints or Support]]&lt;=7,"Medium","High"))</f>
        <v>High</v>
      </c>
      <c r="AN3140" s="14">
        <f>AmazonChurn[[#This Row],[Number of Complaints or Support]]/AmazonChurn[[#This Row],[Account Length (in months)]]</f>
        <v>0.18181818181818182</v>
      </c>
    </row>
    <row r="3141" spans="1:40" x14ac:dyDescent="0.25">
      <c r="A3141" t="s">
        <v>5140</v>
      </c>
      <c r="B3141" t="s">
        <v>23</v>
      </c>
      <c r="C3141">
        <v>5</v>
      </c>
      <c r="D3141">
        <v>0</v>
      </c>
      <c r="E3141">
        <v>0</v>
      </c>
      <c r="F3141">
        <v>0</v>
      </c>
      <c r="G3141" t="s">
        <v>23</v>
      </c>
      <c r="H3141">
        <v>0</v>
      </c>
      <c r="I3141" t="s">
        <v>129</v>
      </c>
      <c r="J3141" t="s">
        <v>25</v>
      </c>
      <c r="K3141" t="s">
        <v>25</v>
      </c>
      <c r="L3141">
        <v>71</v>
      </c>
      <c r="M3141" t="s">
        <v>23</v>
      </c>
      <c r="N3141" t="s">
        <v>36</v>
      </c>
      <c r="O3141" t="s">
        <v>23</v>
      </c>
      <c r="P3141">
        <v>0</v>
      </c>
      <c r="Q3141" t="s">
        <v>23</v>
      </c>
      <c r="R3141" t="s">
        <v>57</v>
      </c>
      <c r="S3141" t="s">
        <v>124</v>
      </c>
      <c r="T3141">
        <v>10</v>
      </c>
      <c r="U3141" t="s">
        <v>9484</v>
      </c>
      <c r="V3141">
        <v>10</v>
      </c>
      <c r="W3141">
        <v>53</v>
      </c>
      <c r="Z3141" t="s">
        <v>1098</v>
      </c>
      <c r="AA3141" s="1">
        <v>44551</v>
      </c>
      <c r="AB3141" s="1">
        <v>45207</v>
      </c>
      <c r="AC3141" t="s">
        <v>30</v>
      </c>
      <c r="AD3141" t="s">
        <v>9475</v>
      </c>
      <c r="AE3141" s="14">
        <v>9.2168753360626319</v>
      </c>
      <c r="AF3141">
        <v>9</v>
      </c>
      <c r="AG3141" t="s">
        <v>31</v>
      </c>
      <c r="AH3141" t="s">
        <v>31</v>
      </c>
      <c r="AI3141" t="b">
        <v>0</v>
      </c>
      <c r="AJ3141" t="s">
        <v>23</v>
      </c>
      <c r="AK3141" t="s">
        <v>32</v>
      </c>
      <c r="AL3141" t="str">
        <f>IF(AmazonChurn[[#This Row],[Average Monthly Expenses]]&lt;=30,"Low",IF(AmazonChurn[[#This Row],[Average Monthly Expenses]]&lt;=60,"Medium","High"))</f>
        <v>Low</v>
      </c>
      <c r="AM3141" t="str">
        <f>IF(AmazonChurn[[#This Row],[Number of Complaints or Support]]&lt;3,"Low",IF(AmazonChurn[[#This Row],[Number of Complaints or Support]]&lt;=7,"Medium","High"))</f>
        <v>High</v>
      </c>
      <c r="AN3141" s="14">
        <f>AmazonChurn[[#This Row],[Number of Complaints or Support]]/AmazonChurn[[#This Row],[Account Length (in months)]]</f>
        <v>1.8</v>
      </c>
    </row>
    <row r="3142" spans="1:40" x14ac:dyDescent="0.25">
      <c r="A3142" t="s">
        <v>5141</v>
      </c>
      <c r="B3142" t="s">
        <v>23</v>
      </c>
      <c r="C3142">
        <v>47</v>
      </c>
      <c r="D3142">
        <v>0</v>
      </c>
      <c r="E3142">
        <v>0</v>
      </c>
      <c r="F3142">
        <v>0</v>
      </c>
      <c r="G3142" t="s">
        <v>23</v>
      </c>
      <c r="H3142">
        <v>0</v>
      </c>
      <c r="I3142" t="s">
        <v>314</v>
      </c>
      <c r="J3142" t="s">
        <v>25</v>
      </c>
      <c r="K3142" t="s">
        <v>25</v>
      </c>
      <c r="L3142">
        <v>21</v>
      </c>
      <c r="M3142" t="s">
        <v>36</v>
      </c>
      <c r="N3142" t="s">
        <v>23</v>
      </c>
      <c r="O3142" t="s">
        <v>23</v>
      </c>
      <c r="P3142">
        <v>0</v>
      </c>
      <c r="Q3142" t="s">
        <v>23</v>
      </c>
      <c r="R3142" t="s">
        <v>57</v>
      </c>
      <c r="S3142" t="s">
        <v>38</v>
      </c>
      <c r="T3142">
        <v>12</v>
      </c>
      <c r="U3142" t="s">
        <v>9484</v>
      </c>
      <c r="V3142">
        <v>12</v>
      </c>
      <c r="W3142">
        <v>564</v>
      </c>
      <c r="Z3142" t="s">
        <v>4327</v>
      </c>
      <c r="AA3142" s="1">
        <v>43851</v>
      </c>
      <c r="AB3142" s="1">
        <v>44151</v>
      </c>
      <c r="AC3142" t="s">
        <v>30</v>
      </c>
      <c r="AD3142" t="s">
        <v>9475</v>
      </c>
      <c r="AE3142" s="14">
        <v>13.45417290920369</v>
      </c>
      <c r="AF3142">
        <v>2</v>
      </c>
      <c r="AG3142" t="s">
        <v>69</v>
      </c>
      <c r="AH3142" t="s">
        <v>69</v>
      </c>
      <c r="AI3142" t="b">
        <v>0</v>
      </c>
      <c r="AJ3142" t="s">
        <v>23</v>
      </c>
      <c r="AK3142" t="s">
        <v>54</v>
      </c>
      <c r="AL3142" t="str">
        <f>IF(AmazonChurn[[#This Row],[Average Monthly Expenses]]&lt;=30,"Low",IF(AmazonChurn[[#This Row],[Average Monthly Expenses]]&lt;=60,"Medium","High"))</f>
        <v>Low</v>
      </c>
      <c r="AM3142" t="str">
        <f>IF(AmazonChurn[[#This Row],[Number of Complaints or Support]]&lt;3,"Low",IF(AmazonChurn[[#This Row],[Number of Complaints or Support]]&lt;=7,"Medium","High"))</f>
        <v>Low</v>
      </c>
      <c r="AN3142" s="14">
        <f>AmazonChurn[[#This Row],[Number of Complaints or Support]]/AmazonChurn[[#This Row],[Account Length (in months)]]</f>
        <v>4.2553191489361701E-2</v>
      </c>
    </row>
    <row r="3143" spans="1:40" x14ac:dyDescent="0.25">
      <c r="A3143" t="s">
        <v>5142</v>
      </c>
      <c r="B3143" t="s">
        <v>23</v>
      </c>
      <c r="C3143">
        <v>56</v>
      </c>
      <c r="D3143">
        <v>0</v>
      </c>
      <c r="E3143">
        <v>0</v>
      </c>
      <c r="F3143">
        <v>0</v>
      </c>
      <c r="G3143" t="s">
        <v>23</v>
      </c>
      <c r="H3143">
        <v>0</v>
      </c>
      <c r="I3143" t="s">
        <v>129</v>
      </c>
      <c r="J3143" t="s">
        <v>35</v>
      </c>
      <c r="K3143" t="s">
        <v>9472</v>
      </c>
      <c r="L3143">
        <v>29</v>
      </c>
      <c r="M3143" t="s">
        <v>36</v>
      </c>
      <c r="N3143" t="s">
        <v>23</v>
      </c>
      <c r="O3143" t="s">
        <v>23</v>
      </c>
      <c r="P3143">
        <v>0</v>
      </c>
      <c r="Q3143" t="s">
        <v>23</v>
      </c>
      <c r="R3143" t="s">
        <v>37</v>
      </c>
      <c r="S3143" t="s">
        <v>27</v>
      </c>
      <c r="T3143">
        <v>12</v>
      </c>
      <c r="U3143" t="s">
        <v>9483</v>
      </c>
      <c r="V3143">
        <v>12</v>
      </c>
      <c r="W3143">
        <v>703</v>
      </c>
      <c r="Z3143" t="s">
        <v>5143</v>
      </c>
      <c r="AA3143" s="1">
        <v>43976</v>
      </c>
      <c r="AB3143" s="1">
        <v>43972</v>
      </c>
      <c r="AC3143" t="s">
        <v>48</v>
      </c>
      <c r="AD3143" t="s">
        <v>9476</v>
      </c>
      <c r="AE3143" s="14">
        <v>11.80877363739255</v>
      </c>
      <c r="AF3143">
        <v>3</v>
      </c>
      <c r="AG3143" t="s">
        <v>53</v>
      </c>
      <c r="AH3143" t="s">
        <v>9480</v>
      </c>
      <c r="AI3143" t="b">
        <v>1</v>
      </c>
      <c r="AJ3143" t="s">
        <v>36</v>
      </c>
      <c r="AK3143" t="s">
        <v>64</v>
      </c>
      <c r="AL3143" t="str">
        <f>IF(AmazonChurn[[#This Row],[Average Monthly Expenses]]&lt;=30,"Low",IF(AmazonChurn[[#This Row],[Average Monthly Expenses]]&lt;=60,"Medium","High"))</f>
        <v>Low</v>
      </c>
      <c r="AM3143" t="str">
        <f>IF(AmazonChurn[[#This Row],[Number of Complaints or Support]]&lt;3,"Low",IF(AmazonChurn[[#This Row],[Number of Complaints or Support]]&lt;=7,"Medium","High"))</f>
        <v>Medium</v>
      </c>
      <c r="AN3143" s="14">
        <f>AmazonChurn[[#This Row],[Number of Complaints or Support]]/AmazonChurn[[#This Row],[Account Length (in months)]]</f>
        <v>5.3571428571428568E-2</v>
      </c>
    </row>
    <row r="3144" spans="1:40" x14ac:dyDescent="0.25">
      <c r="A3144" t="s">
        <v>5144</v>
      </c>
      <c r="B3144" t="s">
        <v>23</v>
      </c>
      <c r="C3144">
        <v>23</v>
      </c>
      <c r="D3144">
        <v>1</v>
      </c>
      <c r="E3144">
        <v>0</v>
      </c>
      <c r="F3144">
        <v>0</v>
      </c>
      <c r="G3144" t="s">
        <v>23</v>
      </c>
      <c r="H3144">
        <v>0</v>
      </c>
      <c r="I3144" t="s">
        <v>24</v>
      </c>
      <c r="J3144" t="s">
        <v>25</v>
      </c>
      <c r="K3144" t="s">
        <v>25</v>
      </c>
      <c r="L3144">
        <v>50</v>
      </c>
      <c r="M3144" t="s">
        <v>23</v>
      </c>
      <c r="N3144" t="s">
        <v>23</v>
      </c>
      <c r="O3144" t="s">
        <v>23</v>
      </c>
      <c r="P3144">
        <v>0</v>
      </c>
      <c r="Q3144" t="s">
        <v>23</v>
      </c>
      <c r="R3144" t="s">
        <v>57</v>
      </c>
      <c r="S3144" t="s">
        <v>130</v>
      </c>
      <c r="T3144">
        <v>16</v>
      </c>
      <c r="U3144" t="s">
        <v>9483</v>
      </c>
      <c r="V3144">
        <v>16</v>
      </c>
      <c r="W3144">
        <v>380</v>
      </c>
      <c r="Z3144" t="s">
        <v>1342</v>
      </c>
      <c r="AA3144" s="1">
        <v>44434</v>
      </c>
      <c r="AB3144" s="1">
        <v>45072</v>
      </c>
      <c r="AC3144" t="s">
        <v>41</v>
      </c>
      <c r="AD3144" t="s">
        <v>9477</v>
      </c>
      <c r="AE3144" s="14">
        <v>13.04489481206015</v>
      </c>
      <c r="AF3144">
        <v>10</v>
      </c>
      <c r="AG3144" t="s">
        <v>69</v>
      </c>
      <c r="AH3144" t="s">
        <v>69</v>
      </c>
      <c r="AI3144" t="b">
        <v>0</v>
      </c>
      <c r="AJ3144" t="s">
        <v>23</v>
      </c>
      <c r="AK3144" t="s">
        <v>32</v>
      </c>
      <c r="AL3144" t="str">
        <f>IF(AmazonChurn[[#This Row],[Average Monthly Expenses]]&lt;=30,"Low",IF(AmazonChurn[[#This Row],[Average Monthly Expenses]]&lt;=60,"Medium","High"))</f>
        <v>Low</v>
      </c>
      <c r="AM3144" t="str">
        <f>IF(AmazonChurn[[#This Row],[Number of Complaints or Support]]&lt;3,"Low",IF(AmazonChurn[[#This Row],[Number of Complaints or Support]]&lt;=7,"Medium","High"))</f>
        <v>High</v>
      </c>
      <c r="AN3144" s="14">
        <f>AmazonChurn[[#This Row],[Number of Complaints or Support]]/AmazonChurn[[#This Row],[Account Length (in months)]]</f>
        <v>0.43478260869565216</v>
      </c>
    </row>
    <row r="3145" spans="1:40" x14ac:dyDescent="0.25">
      <c r="A3145" t="s">
        <v>5145</v>
      </c>
      <c r="B3145" t="s">
        <v>23</v>
      </c>
      <c r="C3145">
        <v>62</v>
      </c>
      <c r="D3145">
        <v>0</v>
      </c>
      <c r="E3145">
        <v>10</v>
      </c>
      <c r="F3145">
        <v>1</v>
      </c>
      <c r="G3145" t="s">
        <v>36</v>
      </c>
      <c r="H3145">
        <v>0</v>
      </c>
      <c r="I3145" t="s">
        <v>109</v>
      </c>
      <c r="J3145" t="s">
        <v>25</v>
      </c>
      <c r="K3145" t="s">
        <v>25</v>
      </c>
      <c r="L3145">
        <v>38</v>
      </c>
      <c r="M3145" t="s">
        <v>23</v>
      </c>
      <c r="N3145" t="s">
        <v>23</v>
      </c>
      <c r="O3145" t="s">
        <v>36</v>
      </c>
      <c r="P3145">
        <v>2</v>
      </c>
      <c r="Q3145" t="s">
        <v>23</v>
      </c>
      <c r="R3145" t="s">
        <v>26</v>
      </c>
      <c r="S3145" t="s">
        <v>38</v>
      </c>
      <c r="T3145">
        <v>18</v>
      </c>
      <c r="U3145" t="s">
        <v>9484</v>
      </c>
      <c r="V3145">
        <v>18</v>
      </c>
      <c r="W3145">
        <v>1106</v>
      </c>
      <c r="Z3145" t="s">
        <v>765</v>
      </c>
      <c r="AA3145" s="1">
        <v>45198</v>
      </c>
      <c r="AB3145" s="1">
        <v>44905</v>
      </c>
      <c r="AC3145" t="s">
        <v>30</v>
      </c>
      <c r="AD3145" t="s">
        <v>9475</v>
      </c>
      <c r="AE3145" s="14">
        <v>20.310947370036619</v>
      </c>
      <c r="AF3145">
        <v>1</v>
      </c>
      <c r="AG3145" t="s">
        <v>69</v>
      </c>
      <c r="AH3145" t="s">
        <v>69</v>
      </c>
      <c r="AI3145" t="b">
        <v>1</v>
      </c>
      <c r="AJ3145" t="s">
        <v>36</v>
      </c>
      <c r="AK3145" t="s">
        <v>73</v>
      </c>
      <c r="AL3145" t="str">
        <f>IF(AmazonChurn[[#This Row],[Average Monthly Expenses]]&lt;=30,"Low",IF(AmazonChurn[[#This Row],[Average Monthly Expenses]]&lt;=60,"Medium","High"))</f>
        <v>Low</v>
      </c>
      <c r="AM3145" t="str">
        <f>IF(AmazonChurn[[#This Row],[Number of Complaints or Support]]&lt;3,"Low",IF(AmazonChurn[[#This Row],[Number of Complaints or Support]]&lt;=7,"Medium","High"))</f>
        <v>Low</v>
      </c>
      <c r="AN3145" s="14">
        <f>AmazonChurn[[#This Row],[Number of Complaints or Support]]/AmazonChurn[[#This Row],[Account Length (in months)]]</f>
        <v>1.6129032258064516E-2</v>
      </c>
    </row>
    <row r="3146" spans="1:40" x14ac:dyDescent="0.25">
      <c r="A3146" t="s">
        <v>5146</v>
      </c>
      <c r="B3146" t="s">
        <v>23</v>
      </c>
      <c r="C3146">
        <v>52</v>
      </c>
      <c r="D3146">
        <v>0</v>
      </c>
      <c r="E3146">
        <v>8</v>
      </c>
      <c r="F3146">
        <v>0</v>
      </c>
      <c r="G3146" t="s">
        <v>23</v>
      </c>
      <c r="H3146">
        <v>39</v>
      </c>
      <c r="I3146" t="s">
        <v>50</v>
      </c>
      <c r="J3146" t="s">
        <v>35</v>
      </c>
      <c r="K3146" t="s">
        <v>9472</v>
      </c>
      <c r="L3146">
        <v>62</v>
      </c>
      <c r="M3146" t="s">
        <v>23</v>
      </c>
      <c r="N3146" t="s">
        <v>23</v>
      </c>
      <c r="O3146" t="s">
        <v>23</v>
      </c>
      <c r="P3146">
        <v>0</v>
      </c>
      <c r="Q3146" t="s">
        <v>36</v>
      </c>
      <c r="R3146" t="s">
        <v>26</v>
      </c>
      <c r="S3146" t="s">
        <v>27</v>
      </c>
      <c r="T3146">
        <v>36</v>
      </c>
      <c r="U3146" t="s">
        <v>9483</v>
      </c>
      <c r="V3146">
        <v>36</v>
      </c>
      <c r="W3146">
        <v>1842</v>
      </c>
      <c r="Z3146" t="s">
        <v>3834</v>
      </c>
      <c r="AA3146" s="1">
        <v>44295</v>
      </c>
      <c r="AB3146" s="1">
        <v>44046</v>
      </c>
      <c r="AC3146" t="s">
        <v>41</v>
      </c>
      <c r="AD3146" t="s">
        <v>9477</v>
      </c>
      <c r="AE3146" s="14">
        <v>38.818432754145668</v>
      </c>
      <c r="AF3146">
        <v>7</v>
      </c>
      <c r="AG3146" t="s">
        <v>69</v>
      </c>
      <c r="AH3146" t="s">
        <v>69</v>
      </c>
      <c r="AI3146" t="b">
        <v>1</v>
      </c>
      <c r="AJ3146" t="s">
        <v>36</v>
      </c>
      <c r="AK3146" t="s">
        <v>32</v>
      </c>
      <c r="AL3146" t="str">
        <f>IF(AmazonChurn[[#This Row],[Average Monthly Expenses]]&lt;=30,"Low",IF(AmazonChurn[[#This Row],[Average Monthly Expenses]]&lt;=60,"Medium","High"))</f>
        <v>Medium</v>
      </c>
      <c r="AM3146" t="str">
        <f>IF(AmazonChurn[[#This Row],[Number of Complaints or Support]]&lt;3,"Low",IF(AmazonChurn[[#This Row],[Number of Complaints or Support]]&lt;=7,"Medium","High"))</f>
        <v>Medium</v>
      </c>
      <c r="AN3146" s="14">
        <f>AmazonChurn[[#This Row],[Number of Complaints or Support]]/AmazonChurn[[#This Row],[Account Length (in months)]]</f>
        <v>0.13461538461538461</v>
      </c>
    </row>
    <row r="3147" spans="1:40" x14ac:dyDescent="0.25">
      <c r="A3147" t="s">
        <v>5147</v>
      </c>
      <c r="B3147" t="s">
        <v>36</v>
      </c>
      <c r="C3147">
        <v>4</v>
      </c>
      <c r="D3147">
        <v>0</v>
      </c>
      <c r="E3147">
        <v>15</v>
      </c>
      <c r="F3147">
        <v>1</v>
      </c>
      <c r="G3147" t="s">
        <v>36</v>
      </c>
      <c r="H3147">
        <v>0</v>
      </c>
      <c r="I3147" t="s">
        <v>150</v>
      </c>
      <c r="J3147" t="s">
        <v>35</v>
      </c>
      <c r="K3147" t="s">
        <v>9472</v>
      </c>
      <c r="L3147">
        <v>48</v>
      </c>
      <c r="M3147" t="s">
        <v>23</v>
      </c>
      <c r="N3147" t="s">
        <v>23</v>
      </c>
      <c r="O3147" t="s">
        <v>23</v>
      </c>
      <c r="P3147">
        <v>0</v>
      </c>
      <c r="Q3147" t="s">
        <v>36</v>
      </c>
      <c r="R3147" t="s">
        <v>26</v>
      </c>
      <c r="S3147" t="s">
        <v>38</v>
      </c>
      <c r="T3147">
        <v>49</v>
      </c>
      <c r="U3147" t="s">
        <v>9484</v>
      </c>
      <c r="V3147">
        <v>49</v>
      </c>
      <c r="W3147">
        <v>184</v>
      </c>
      <c r="X3147" t="s">
        <v>46</v>
      </c>
      <c r="Y3147" t="s">
        <v>191</v>
      </c>
      <c r="Z3147" t="s">
        <v>620</v>
      </c>
      <c r="AA3147" s="1">
        <v>44386</v>
      </c>
      <c r="AB3147" s="1">
        <v>44789</v>
      </c>
      <c r="AC3147" t="s">
        <v>41</v>
      </c>
      <c r="AD3147" t="s">
        <v>9477</v>
      </c>
      <c r="AE3147" s="14">
        <v>55.293443547786993</v>
      </c>
      <c r="AF3147">
        <v>2</v>
      </c>
      <c r="AG3147" t="s">
        <v>31</v>
      </c>
      <c r="AH3147" t="s">
        <v>31</v>
      </c>
      <c r="AI3147" t="b">
        <v>1</v>
      </c>
      <c r="AJ3147" t="s">
        <v>36</v>
      </c>
      <c r="AK3147" t="s">
        <v>32</v>
      </c>
      <c r="AL3147" t="str">
        <f>IF(AmazonChurn[[#This Row],[Average Monthly Expenses]]&lt;=30,"Low",IF(AmazonChurn[[#This Row],[Average Monthly Expenses]]&lt;=60,"Medium","High"))</f>
        <v>Medium</v>
      </c>
      <c r="AM3147" t="str">
        <f>IF(AmazonChurn[[#This Row],[Number of Complaints or Support]]&lt;3,"Low",IF(AmazonChurn[[#This Row],[Number of Complaints or Support]]&lt;=7,"Medium","High"))</f>
        <v>Low</v>
      </c>
      <c r="AN3147" s="14">
        <f>AmazonChurn[[#This Row],[Number of Complaints or Support]]/AmazonChurn[[#This Row],[Account Length (in months)]]</f>
        <v>0.5</v>
      </c>
    </row>
    <row r="3148" spans="1:40" x14ac:dyDescent="0.25">
      <c r="A3148" t="s">
        <v>5148</v>
      </c>
      <c r="B3148" t="s">
        <v>36</v>
      </c>
      <c r="C3148">
        <v>10</v>
      </c>
      <c r="D3148">
        <v>0</v>
      </c>
      <c r="E3148">
        <v>9</v>
      </c>
      <c r="F3148">
        <v>1</v>
      </c>
      <c r="G3148" t="s">
        <v>36</v>
      </c>
      <c r="H3148">
        <v>0</v>
      </c>
      <c r="I3148" t="s">
        <v>129</v>
      </c>
      <c r="J3148" t="s">
        <v>25</v>
      </c>
      <c r="K3148" t="s">
        <v>25</v>
      </c>
      <c r="L3148">
        <v>66</v>
      </c>
      <c r="M3148" t="s">
        <v>23</v>
      </c>
      <c r="N3148" t="s">
        <v>36</v>
      </c>
      <c r="O3148" t="s">
        <v>23</v>
      </c>
      <c r="P3148">
        <v>0</v>
      </c>
      <c r="Q3148" t="s">
        <v>23</v>
      </c>
      <c r="R3148" t="s">
        <v>26</v>
      </c>
      <c r="S3148" t="s">
        <v>124</v>
      </c>
      <c r="T3148">
        <v>56</v>
      </c>
      <c r="U3148" t="s">
        <v>9484</v>
      </c>
      <c r="V3148">
        <v>56</v>
      </c>
      <c r="W3148">
        <v>537</v>
      </c>
      <c r="X3148" t="s">
        <v>46</v>
      </c>
      <c r="Y3148" t="s">
        <v>220</v>
      </c>
      <c r="Z3148" t="s">
        <v>2876</v>
      </c>
      <c r="AA3148" s="1">
        <v>44636</v>
      </c>
      <c r="AB3148" s="1">
        <v>44230</v>
      </c>
      <c r="AC3148" t="s">
        <v>41</v>
      </c>
      <c r="AD3148" t="s">
        <v>9477</v>
      </c>
      <c r="AE3148" s="14">
        <v>46.805883030350763</v>
      </c>
      <c r="AF3148">
        <v>7</v>
      </c>
      <c r="AG3148" t="s">
        <v>31</v>
      </c>
      <c r="AH3148" t="s">
        <v>31</v>
      </c>
      <c r="AI3148" t="b">
        <v>0</v>
      </c>
      <c r="AJ3148" t="s">
        <v>23</v>
      </c>
      <c r="AK3148" t="s">
        <v>73</v>
      </c>
      <c r="AL3148" t="str">
        <f>IF(AmazonChurn[[#This Row],[Average Monthly Expenses]]&lt;=30,"Low",IF(AmazonChurn[[#This Row],[Average Monthly Expenses]]&lt;=60,"Medium","High"))</f>
        <v>Medium</v>
      </c>
      <c r="AM3148" t="str">
        <f>IF(AmazonChurn[[#This Row],[Number of Complaints or Support]]&lt;3,"Low",IF(AmazonChurn[[#This Row],[Number of Complaints or Support]]&lt;=7,"Medium","High"))</f>
        <v>Medium</v>
      </c>
      <c r="AN3148" s="14">
        <f>AmazonChurn[[#This Row],[Number of Complaints or Support]]/AmazonChurn[[#This Row],[Account Length (in months)]]</f>
        <v>0.7</v>
      </c>
    </row>
    <row r="3149" spans="1:40" x14ac:dyDescent="0.25">
      <c r="A3149" t="s">
        <v>5149</v>
      </c>
      <c r="B3149" t="s">
        <v>23</v>
      </c>
      <c r="C3149">
        <v>24</v>
      </c>
      <c r="D3149">
        <v>2</v>
      </c>
      <c r="E3149">
        <v>9</v>
      </c>
      <c r="F3149">
        <v>1</v>
      </c>
      <c r="G3149" t="s">
        <v>36</v>
      </c>
      <c r="H3149">
        <v>0</v>
      </c>
      <c r="I3149" t="s">
        <v>105</v>
      </c>
      <c r="J3149" t="s">
        <v>35</v>
      </c>
      <c r="K3149" t="s">
        <v>9472</v>
      </c>
      <c r="L3149">
        <v>72</v>
      </c>
      <c r="M3149" t="s">
        <v>23</v>
      </c>
      <c r="N3149" t="s">
        <v>36</v>
      </c>
      <c r="O3149" t="s">
        <v>23</v>
      </c>
      <c r="P3149">
        <v>0</v>
      </c>
      <c r="Q3149" t="s">
        <v>36</v>
      </c>
      <c r="R3149" t="s">
        <v>57</v>
      </c>
      <c r="S3149" t="s">
        <v>27</v>
      </c>
      <c r="T3149">
        <v>15</v>
      </c>
      <c r="U3149" t="s">
        <v>9483</v>
      </c>
      <c r="V3149">
        <v>15</v>
      </c>
      <c r="W3149">
        <v>369</v>
      </c>
      <c r="Z3149" t="s">
        <v>1252</v>
      </c>
      <c r="AA3149" s="1">
        <v>44248</v>
      </c>
      <c r="AB3149" s="1">
        <v>44708</v>
      </c>
      <c r="AC3149" t="s">
        <v>41</v>
      </c>
      <c r="AD3149" t="s">
        <v>9477</v>
      </c>
      <c r="AE3149" s="14">
        <v>13.91249540102636</v>
      </c>
      <c r="AF3149">
        <v>10</v>
      </c>
      <c r="AG3149" t="s">
        <v>31</v>
      </c>
      <c r="AH3149" t="s">
        <v>31</v>
      </c>
      <c r="AI3149" t="b">
        <v>1</v>
      </c>
      <c r="AJ3149" t="s">
        <v>36</v>
      </c>
      <c r="AK3149" t="s">
        <v>73</v>
      </c>
      <c r="AL3149" t="str">
        <f>IF(AmazonChurn[[#This Row],[Average Monthly Expenses]]&lt;=30,"Low",IF(AmazonChurn[[#This Row],[Average Monthly Expenses]]&lt;=60,"Medium","High"))</f>
        <v>Low</v>
      </c>
      <c r="AM3149" t="str">
        <f>IF(AmazonChurn[[#This Row],[Number of Complaints or Support]]&lt;3,"Low",IF(AmazonChurn[[#This Row],[Number of Complaints or Support]]&lt;=7,"Medium","High"))</f>
        <v>High</v>
      </c>
      <c r="AN3149" s="14">
        <f>AmazonChurn[[#This Row],[Number of Complaints or Support]]/AmazonChurn[[#This Row],[Account Length (in months)]]</f>
        <v>0.41666666666666669</v>
      </c>
    </row>
    <row r="3150" spans="1:40" x14ac:dyDescent="0.25">
      <c r="A3150" t="s">
        <v>5150</v>
      </c>
      <c r="B3150" t="s">
        <v>23</v>
      </c>
      <c r="C3150">
        <v>40</v>
      </c>
      <c r="D3150">
        <v>0</v>
      </c>
      <c r="E3150">
        <v>0</v>
      </c>
      <c r="F3150">
        <v>0</v>
      </c>
      <c r="G3150" t="s">
        <v>23</v>
      </c>
      <c r="H3150">
        <v>0</v>
      </c>
      <c r="I3150" t="s">
        <v>245</v>
      </c>
      <c r="J3150" t="s">
        <v>35</v>
      </c>
      <c r="K3150" t="s">
        <v>9472</v>
      </c>
      <c r="L3150">
        <v>46</v>
      </c>
      <c r="M3150" t="s">
        <v>23</v>
      </c>
      <c r="N3150" t="s">
        <v>23</v>
      </c>
      <c r="O3150" t="s">
        <v>36</v>
      </c>
      <c r="P3150">
        <v>3</v>
      </c>
      <c r="Q3150" t="s">
        <v>23</v>
      </c>
      <c r="R3150" t="s">
        <v>57</v>
      </c>
      <c r="S3150" t="s">
        <v>130</v>
      </c>
      <c r="T3150">
        <v>12</v>
      </c>
      <c r="U3150" t="s">
        <v>9483</v>
      </c>
      <c r="V3150">
        <v>12</v>
      </c>
      <c r="W3150">
        <v>474</v>
      </c>
      <c r="Z3150" t="s">
        <v>5151</v>
      </c>
      <c r="AA3150" s="1">
        <v>43863</v>
      </c>
      <c r="AB3150" s="1">
        <v>45209</v>
      </c>
      <c r="AC3150" t="s">
        <v>41</v>
      </c>
      <c r="AD3150" t="s">
        <v>9477</v>
      </c>
      <c r="AE3150" s="14">
        <v>12.785690294510291</v>
      </c>
      <c r="AF3150">
        <v>9</v>
      </c>
      <c r="AG3150" t="s">
        <v>69</v>
      </c>
      <c r="AH3150" t="s">
        <v>69</v>
      </c>
      <c r="AI3150" t="b">
        <v>1</v>
      </c>
      <c r="AJ3150" t="s">
        <v>36</v>
      </c>
      <c r="AK3150" t="s">
        <v>32</v>
      </c>
      <c r="AL3150" t="str">
        <f>IF(AmazonChurn[[#This Row],[Average Monthly Expenses]]&lt;=30,"Low",IF(AmazonChurn[[#This Row],[Average Monthly Expenses]]&lt;=60,"Medium","High"))</f>
        <v>Low</v>
      </c>
      <c r="AM3150" t="str">
        <f>IF(AmazonChurn[[#This Row],[Number of Complaints or Support]]&lt;3,"Low",IF(AmazonChurn[[#This Row],[Number of Complaints or Support]]&lt;=7,"Medium","High"))</f>
        <v>High</v>
      </c>
      <c r="AN3150" s="14">
        <f>AmazonChurn[[#This Row],[Number of Complaints or Support]]/AmazonChurn[[#This Row],[Account Length (in months)]]</f>
        <v>0.22500000000000001</v>
      </c>
    </row>
    <row r="3151" spans="1:40" x14ac:dyDescent="0.25">
      <c r="A3151" t="s">
        <v>5152</v>
      </c>
      <c r="B3151" t="s">
        <v>36</v>
      </c>
      <c r="C3151">
        <v>20</v>
      </c>
      <c r="D3151">
        <v>4</v>
      </c>
      <c r="E3151">
        <v>1</v>
      </c>
      <c r="F3151">
        <v>1</v>
      </c>
      <c r="G3151" t="s">
        <v>36</v>
      </c>
      <c r="H3151">
        <v>0</v>
      </c>
      <c r="I3151" t="s">
        <v>339</v>
      </c>
      <c r="J3151" t="s">
        <v>35</v>
      </c>
      <c r="K3151" t="s">
        <v>9472</v>
      </c>
      <c r="L3151">
        <v>34</v>
      </c>
      <c r="M3151" t="s">
        <v>23</v>
      </c>
      <c r="N3151" t="s">
        <v>23</v>
      </c>
      <c r="O3151" t="s">
        <v>23</v>
      </c>
      <c r="P3151">
        <v>0</v>
      </c>
      <c r="Q3151" t="s">
        <v>23</v>
      </c>
      <c r="R3151" t="s">
        <v>26</v>
      </c>
      <c r="S3151" t="s">
        <v>130</v>
      </c>
      <c r="T3151">
        <v>45</v>
      </c>
      <c r="U3151" t="s">
        <v>9483</v>
      </c>
      <c r="V3151">
        <v>45</v>
      </c>
      <c r="W3151">
        <v>918</v>
      </c>
      <c r="X3151" t="s">
        <v>94</v>
      </c>
      <c r="Y3151" t="s">
        <v>133</v>
      </c>
      <c r="Z3151" t="s">
        <v>1552</v>
      </c>
      <c r="AA3151" s="1">
        <v>43990</v>
      </c>
      <c r="AB3151" s="1">
        <v>44084</v>
      </c>
      <c r="AC3151" t="s">
        <v>48</v>
      </c>
      <c r="AD3151" t="s">
        <v>9476</v>
      </c>
      <c r="AE3151" s="14">
        <v>48.14581163410832</v>
      </c>
      <c r="AF3151">
        <v>10</v>
      </c>
      <c r="AG3151" t="s">
        <v>31</v>
      </c>
      <c r="AH3151" t="s">
        <v>31</v>
      </c>
      <c r="AI3151" t="b">
        <v>1</v>
      </c>
      <c r="AJ3151" t="s">
        <v>36</v>
      </c>
      <c r="AK3151" t="s">
        <v>73</v>
      </c>
      <c r="AL3151" t="str">
        <f>IF(AmazonChurn[[#This Row],[Average Monthly Expenses]]&lt;=30,"Low",IF(AmazonChurn[[#This Row],[Average Monthly Expenses]]&lt;=60,"Medium","High"))</f>
        <v>Medium</v>
      </c>
      <c r="AM3151" t="str">
        <f>IF(AmazonChurn[[#This Row],[Number of Complaints or Support]]&lt;3,"Low",IF(AmazonChurn[[#This Row],[Number of Complaints or Support]]&lt;=7,"Medium","High"))</f>
        <v>High</v>
      </c>
      <c r="AN3151" s="14">
        <f>AmazonChurn[[#This Row],[Number of Complaints or Support]]/AmazonChurn[[#This Row],[Account Length (in months)]]</f>
        <v>0.5</v>
      </c>
    </row>
    <row r="3152" spans="1:40" x14ac:dyDescent="0.25">
      <c r="A3152" t="s">
        <v>5153</v>
      </c>
      <c r="B3152" t="s">
        <v>23</v>
      </c>
      <c r="C3152">
        <v>8</v>
      </c>
      <c r="D3152">
        <v>0</v>
      </c>
      <c r="E3152">
        <v>0</v>
      </c>
      <c r="F3152">
        <v>0</v>
      </c>
      <c r="G3152" t="s">
        <v>23</v>
      </c>
      <c r="H3152">
        <v>0</v>
      </c>
      <c r="I3152" t="s">
        <v>289</v>
      </c>
      <c r="J3152" t="s">
        <v>25</v>
      </c>
      <c r="K3152" t="s">
        <v>25</v>
      </c>
      <c r="L3152">
        <v>19</v>
      </c>
      <c r="M3152" t="s">
        <v>36</v>
      </c>
      <c r="N3152" t="s">
        <v>23</v>
      </c>
      <c r="O3152" t="s">
        <v>36</v>
      </c>
      <c r="P3152">
        <v>4</v>
      </c>
      <c r="Q3152" t="s">
        <v>23</v>
      </c>
      <c r="R3152" t="s">
        <v>57</v>
      </c>
      <c r="S3152" t="s">
        <v>27</v>
      </c>
      <c r="T3152">
        <v>7</v>
      </c>
      <c r="U3152" t="s">
        <v>9483</v>
      </c>
      <c r="V3152">
        <v>7</v>
      </c>
      <c r="W3152">
        <v>56</v>
      </c>
      <c r="Z3152" t="s">
        <v>4952</v>
      </c>
      <c r="AA3152" s="1">
        <v>44437</v>
      </c>
      <c r="AB3152" s="1">
        <v>44315</v>
      </c>
      <c r="AC3152" t="s">
        <v>48</v>
      </c>
      <c r="AD3152" t="s">
        <v>9476</v>
      </c>
      <c r="AE3152" s="14">
        <v>7.7535853375050294</v>
      </c>
      <c r="AF3152">
        <v>9</v>
      </c>
      <c r="AG3152" t="s">
        <v>31</v>
      </c>
      <c r="AH3152" t="s">
        <v>31</v>
      </c>
      <c r="AI3152" t="b">
        <v>0</v>
      </c>
      <c r="AJ3152" t="s">
        <v>23</v>
      </c>
      <c r="AK3152" t="s">
        <v>32</v>
      </c>
      <c r="AL3152" t="str">
        <f>IF(AmazonChurn[[#This Row],[Average Monthly Expenses]]&lt;=30,"Low",IF(AmazonChurn[[#This Row],[Average Monthly Expenses]]&lt;=60,"Medium","High"))</f>
        <v>Low</v>
      </c>
      <c r="AM3152" t="str">
        <f>IF(AmazonChurn[[#This Row],[Number of Complaints or Support]]&lt;3,"Low",IF(AmazonChurn[[#This Row],[Number of Complaints or Support]]&lt;=7,"Medium","High"))</f>
        <v>High</v>
      </c>
      <c r="AN3152" s="14">
        <f>AmazonChurn[[#This Row],[Number of Complaints or Support]]/AmazonChurn[[#This Row],[Account Length (in months)]]</f>
        <v>1.125</v>
      </c>
    </row>
    <row r="3153" spans="1:40" x14ac:dyDescent="0.25">
      <c r="A3153" t="s">
        <v>5154</v>
      </c>
      <c r="B3153" t="s">
        <v>23</v>
      </c>
      <c r="C3153">
        <v>24</v>
      </c>
      <c r="D3153">
        <v>0</v>
      </c>
      <c r="E3153">
        <v>13</v>
      </c>
      <c r="F3153">
        <v>1</v>
      </c>
      <c r="G3153" t="s">
        <v>36</v>
      </c>
      <c r="H3153">
        <v>0</v>
      </c>
      <c r="I3153" t="s">
        <v>346</v>
      </c>
      <c r="J3153" t="s">
        <v>25</v>
      </c>
      <c r="K3153" t="s">
        <v>25</v>
      </c>
      <c r="L3153">
        <v>64</v>
      </c>
      <c r="M3153" t="s">
        <v>23</v>
      </c>
      <c r="N3153" t="s">
        <v>23</v>
      </c>
      <c r="O3153" t="s">
        <v>36</v>
      </c>
      <c r="P3153">
        <v>5</v>
      </c>
      <c r="Q3153" t="s">
        <v>36</v>
      </c>
      <c r="R3153" t="s">
        <v>37</v>
      </c>
      <c r="S3153" t="s">
        <v>38</v>
      </c>
      <c r="T3153">
        <v>31</v>
      </c>
      <c r="U3153" t="s">
        <v>9484</v>
      </c>
      <c r="V3153">
        <v>31</v>
      </c>
      <c r="W3153">
        <v>764</v>
      </c>
      <c r="Z3153" t="s">
        <v>2726</v>
      </c>
      <c r="AA3153" s="1">
        <v>45174</v>
      </c>
      <c r="AB3153" s="1">
        <v>44786</v>
      </c>
      <c r="AC3153" t="s">
        <v>30</v>
      </c>
      <c r="AD3153" t="s">
        <v>9475</v>
      </c>
      <c r="AE3153" s="14">
        <v>35.130320142983003</v>
      </c>
      <c r="AF3153">
        <v>1</v>
      </c>
      <c r="AG3153" t="s">
        <v>31</v>
      </c>
      <c r="AH3153" t="s">
        <v>31</v>
      </c>
      <c r="AI3153" t="b">
        <v>1</v>
      </c>
      <c r="AJ3153" t="s">
        <v>36</v>
      </c>
      <c r="AK3153" t="s">
        <v>32</v>
      </c>
      <c r="AL3153" t="str">
        <f>IF(AmazonChurn[[#This Row],[Average Monthly Expenses]]&lt;=30,"Low",IF(AmazonChurn[[#This Row],[Average Monthly Expenses]]&lt;=60,"Medium","High"))</f>
        <v>Medium</v>
      </c>
      <c r="AM3153" t="str">
        <f>IF(AmazonChurn[[#This Row],[Number of Complaints or Support]]&lt;3,"Low",IF(AmazonChurn[[#This Row],[Number of Complaints or Support]]&lt;=7,"Medium","High"))</f>
        <v>Low</v>
      </c>
      <c r="AN3153" s="14">
        <f>AmazonChurn[[#This Row],[Number of Complaints or Support]]/AmazonChurn[[#This Row],[Account Length (in months)]]</f>
        <v>4.1666666666666664E-2</v>
      </c>
    </row>
    <row r="3154" spans="1:40" x14ac:dyDescent="0.25">
      <c r="A3154" t="s">
        <v>5155</v>
      </c>
      <c r="B3154" t="s">
        <v>23</v>
      </c>
      <c r="C3154">
        <v>44</v>
      </c>
      <c r="D3154">
        <v>0</v>
      </c>
      <c r="E3154">
        <v>0</v>
      </c>
      <c r="F3154">
        <v>0</v>
      </c>
      <c r="G3154" t="s">
        <v>23</v>
      </c>
      <c r="H3154">
        <v>0</v>
      </c>
      <c r="I3154" t="s">
        <v>273</v>
      </c>
      <c r="J3154" t="s">
        <v>25</v>
      </c>
      <c r="K3154" t="s">
        <v>25</v>
      </c>
      <c r="L3154">
        <v>45</v>
      </c>
      <c r="M3154" t="s">
        <v>23</v>
      </c>
      <c r="N3154" t="s">
        <v>23</v>
      </c>
      <c r="O3154" t="s">
        <v>23</v>
      </c>
      <c r="P3154">
        <v>0</v>
      </c>
      <c r="Q3154" t="s">
        <v>23</v>
      </c>
      <c r="R3154" t="s">
        <v>57</v>
      </c>
      <c r="S3154" t="s">
        <v>214</v>
      </c>
      <c r="T3154">
        <v>8</v>
      </c>
      <c r="U3154" t="s">
        <v>9486</v>
      </c>
      <c r="V3154">
        <v>8</v>
      </c>
      <c r="W3154">
        <v>357</v>
      </c>
      <c r="Z3154" t="s">
        <v>5156</v>
      </c>
      <c r="AA3154" s="1">
        <v>45237</v>
      </c>
      <c r="AB3154" s="1">
        <v>44526</v>
      </c>
      <c r="AC3154" t="s">
        <v>30</v>
      </c>
      <c r="AD3154" t="s">
        <v>9475</v>
      </c>
      <c r="AE3154" s="14">
        <v>6.7192753254184527</v>
      </c>
      <c r="AF3154">
        <v>5</v>
      </c>
      <c r="AG3154" t="s">
        <v>31</v>
      </c>
      <c r="AH3154" t="s">
        <v>31</v>
      </c>
      <c r="AI3154" t="b">
        <v>1</v>
      </c>
      <c r="AJ3154" t="s">
        <v>36</v>
      </c>
      <c r="AK3154" t="s">
        <v>73</v>
      </c>
      <c r="AL3154" t="str">
        <f>IF(AmazonChurn[[#This Row],[Average Monthly Expenses]]&lt;=30,"Low",IF(AmazonChurn[[#This Row],[Average Monthly Expenses]]&lt;=60,"Medium","High"))</f>
        <v>Low</v>
      </c>
      <c r="AM3154" t="str">
        <f>IF(AmazonChurn[[#This Row],[Number of Complaints or Support]]&lt;3,"Low",IF(AmazonChurn[[#This Row],[Number of Complaints or Support]]&lt;=7,"Medium","High"))</f>
        <v>Medium</v>
      </c>
      <c r="AN3154" s="14">
        <f>AmazonChurn[[#This Row],[Number of Complaints or Support]]/AmazonChurn[[#This Row],[Account Length (in months)]]</f>
        <v>0.11363636363636363</v>
      </c>
    </row>
    <row r="3155" spans="1:40" x14ac:dyDescent="0.25">
      <c r="A3155" t="s">
        <v>5157</v>
      </c>
      <c r="B3155" t="s">
        <v>23</v>
      </c>
      <c r="C3155">
        <v>74</v>
      </c>
      <c r="D3155">
        <v>0</v>
      </c>
      <c r="E3155">
        <v>0</v>
      </c>
      <c r="F3155">
        <v>0</v>
      </c>
      <c r="G3155" t="s">
        <v>23</v>
      </c>
      <c r="H3155">
        <v>0</v>
      </c>
      <c r="I3155" t="s">
        <v>276</v>
      </c>
      <c r="J3155" t="s">
        <v>25</v>
      </c>
      <c r="K3155" t="s">
        <v>25</v>
      </c>
      <c r="L3155">
        <v>45</v>
      </c>
      <c r="M3155" t="s">
        <v>23</v>
      </c>
      <c r="N3155" t="s">
        <v>23</v>
      </c>
      <c r="O3155" t="s">
        <v>36</v>
      </c>
      <c r="P3155">
        <v>2</v>
      </c>
      <c r="Q3155" t="s">
        <v>23</v>
      </c>
      <c r="R3155" t="s">
        <v>57</v>
      </c>
      <c r="S3155" t="s">
        <v>130</v>
      </c>
      <c r="T3155">
        <v>7</v>
      </c>
      <c r="U3155" t="s">
        <v>9483</v>
      </c>
      <c r="V3155">
        <v>7</v>
      </c>
      <c r="W3155">
        <v>492</v>
      </c>
      <c r="Z3155" t="s">
        <v>1660</v>
      </c>
      <c r="AA3155" s="1">
        <v>44789</v>
      </c>
      <c r="AB3155" s="1">
        <v>44265</v>
      </c>
      <c r="AC3155" t="s">
        <v>48</v>
      </c>
      <c r="AD3155" t="s">
        <v>9476</v>
      </c>
      <c r="AE3155" s="14">
        <v>5.903930050485628</v>
      </c>
      <c r="AF3155">
        <v>6</v>
      </c>
      <c r="AG3155" t="s">
        <v>53</v>
      </c>
      <c r="AH3155" t="s">
        <v>9480</v>
      </c>
      <c r="AI3155" t="b">
        <v>0</v>
      </c>
      <c r="AJ3155" t="s">
        <v>23</v>
      </c>
      <c r="AK3155" t="s">
        <v>64</v>
      </c>
      <c r="AL3155" t="str">
        <f>IF(AmazonChurn[[#This Row],[Average Monthly Expenses]]&lt;=30,"Low",IF(AmazonChurn[[#This Row],[Average Monthly Expenses]]&lt;=60,"Medium","High"))</f>
        <v>Low</v>
      </c>
      <c r="AM3155" t="str">
        <f>IF(AmazonChurn[[#This Row],[Number of Complaints or Support]]&lt;3,"Low",IF(AmazonChurn[[#This Row],[Number of Complaints or Support]]&lt;=7,"Medium","High"))</f>
        <v>Medium</v>
      </c>
      <c r="AN3155" s="14">
        <f>AmazonChurn[[#This Row],[Number of Complaints or Support]]/AmazonChurn[[#This Row],[Account Length (in months)]]</f>
        <v>8.1081081081081086E-2</v>
      </c>
    </row>
    <row r="3156" spans="1:40" x14ac:dyDescent="0.25">
      <c r="A3156" t="s">
        <v>5158</v>
      </c>
      <c r="B3156" t="s">
        <v>23</v>
      </c>
      <c r="C3156">
        <v>72</v>
      </c>
      <c r="D3156">
        <v>0</v>
      </c>
      <c r="E3156">
        <v>8</v>
      </c>
      <c r="F3156">
        <v>1</v>
      </c>
      <c r="G3156" t="s">
        <v>36</v>
      </c>
      <c r="H3156">
        <v>0</v>
      </c>
      <c r="I3156" t="s">
        <v>101</v>
      </c>
      <c r="J3156" t="s">
        <v>25</v>
      </c>
      <c r="K3156" t="s">
        <v>25</v>
      </c>
      <c r="L3156">
        <v>23</v>
      </c>
      <c r="M3156" t="s">
        <v>36</v>
      </c>
      <c r="N3156" t="s">
        <v>23</v>
      </c>
      <c r="O3156" t="s">
        <v>36</v>
      </c>
      <c r="P3156">
        <v>2</v>
      </c>
      <c r="Q3156" t="s">
        <v>36</v>
      </c>
      <c r="R3156" t="s">
        <v>57</v>
      </c>
      <c r="S3156" t="s">
        <v>27</v>
      </c>
      <c r="T3156">
        <v>42</v>
      </c>
      <c r="U3156" t="s">
        <v>9483</v>
      </c>
      <c r="V3156">
        <v>42</v>
      </c>
      <c r="W3156">
        <v>3021</v>
      </c>
      <c r="Z3156" t="s">
        <v>2702</v>
      </c>
      <c r="AA3156" s="1">
        <v>44822</v>
      </c>
      <c r="AB3156" s="1">
        <v>43911</v>
      </c>
      <c r="AC3156" t="s">
        <v>30</v>
      </c>
      <c r="AD3156" t="s">
        <v>9475</v>
      </c>
      <c r="AE3156" s="14">
        <v>41.022228863256878</v>
      </c>
      <c r="AF3156">
        <v>6</v>
      </c>
      <c r="AG3156" t="s">
        <v>53</v>
      </c>
      <c r="AH3156" t="s">
        <v>9480</v>
      </c>
      <c r="AI3156" t="b">
        <v>0</v>
      </c>
      <c r="AJ3156" t="s">
        <v>23</v>
      </c>
      <c r="AK3156" t="s">
        <v>73</v>
      </c>
      <c r="AL3156" t="str">
        <f>IF(AmazonChurn[[#This Row],[Average Monthly Expenses]]&lt;=30,"Low",IF(AmazonChurn[[#This Row],[Average Monthly Expenses]]&lt;=60,"Medium","High"))</f>
        <v>Medium</v>
      </c>
      <c r="AM3156" t="str">
        <f>IF(AmazonChurn[[#This Row],[Number of Complaints or Support]]&lt;3,"Low",IF(AmazonChurn[[#This Row],[Number of Complaints or Support]]&lt;=7,"Medium","High"))</f>
        <v>Medium</v>
      </c>
      <c r="AN3156" s="14">
        <f>AmazonChurn[[#This Row],[Number of Complaints or Support]]/AmazonChurn[[#This Row],[Account Length (in months)]]</f>
        <v>8.3333333333333329E-2</v>
      </c>
    </row>
    <row r="3157" spans="1:40" x14ac:dyDescent="0.25">
      <c r="A3157" t="s">
        <v>5159</v>
      </c>
      <c r="B3157" t="s">
        <v>23</v>
      </c>
      <c r="C3157">
        <v>5</v>
      </c>
      <c r="D3157">
        <v>0</v>
      </c>
      <c r="E3157">
        <v>0</v>
      </c>
      <c r="F3157">
        <v>0</v>
      </c>
      <c r="G3157" t="s">
        <v>23</v>
      </c>
      <c r="H3157">
        <v>0</v>
      </c>
      <c r="I3157" t="s">
        <v>88</v>
      </c>
      <c r="J3157" t="s">
        <v>25</v>
      </c>
      <c r="K3157" t="s">
        <v>25</v>
      </c>
      <c r="L3157">
        <v>63</v>
      </c>
      <c r="M3157" t="s">
        <v>23</v>
      </c>
      <c r="N3157" t="s">
        <v>23</v>
      </c>
      <c r="O3157" t="s">
        <v>23</v>
      </c>
      <c r="P3157">
        <v>0</v>
      </c>
      <c r="Q3157" t="s">
        <v>23</v>
      </c>
      <c r="R3157" t="s">
        <v>57</v>
      </c>
      <c r="S3157" t="s">
        <v>130</v>
      </c>
      <c r="T3157">
        <v>7</v>
      </c>
      <c r="U3157" t="s">
        <v>9483</v>
      </c>
      <c r="V3157">
        <v>7</v>
      </c>
      <c r="W3157">
        <v>34</v>
      </c>
      <c r="Z3157" t="s">
        <v>5160</v>
      </c>
      <c r="AA3157" s="1">
        <v>43905</v>
      </c>
      <c r="AB3157" s="1">
        <v>44959</v>
      </c>
      <c r="AC3157" t="s">
        <v>48</v>
      </c>
      <c r="AD3157" t="s">
        <v>9476</v>
      </c>
      <c r="AE3157" s="14">
        <v>7.0940343762750171</v>
      </c>
      <c r="AF3157">
        <v>0</v>
      </c>
      <c r="AG3157" t="s">
        <v>69</v>
      </c>
      <c r="AH3157" t="s">
        <v>69</v>
      </c>
      <c r="AI3157" t="b">
        <v>1</v>
      </c>
      <c r="AJ3157" t="s">
        <v>36</v>
      </c>
      <c r="AK3157" t="s">
        <v>73</v>
      </c>
      <c r="AL3157" t="str">
        <f>IF(AmazonChurn[[#This Row],[Average Monthly Expenses]]&lt;=30,"Low",IF(AmazonChurn[[#This Row],[Average Monthly Expenses]]&lt;=60,"Medium","High"))</f>
        <v>Low</v>
      </c>
      <c r="AM3157" t="str">
        <f>IF(AmazonChurn[[#This Row],[Number of Complaints or Support]]&lt;3,"Low",IF(AmazonChurn[[#This Row],[Number of Complaints or Support]]&lt;=7,"Medium","High"))</f>
        <v>Low</v>
      </c>
      <c r="AN3157" s="14">
        <f>AmazonChurn[[#This Row],[Number of Complaints or Support]]/AmazonChurn[[#This Row],[Account Length (in months)]]</f>
        <v>0</v>
      </c>
    </row>
    <row r="3158" spans="1:40" x14ac:dyDescent="0.25">
      <c r="A3158" t="s">
        <v>5161</v>
      </c>
      <c r="B3158" t="s">
        <v>23</v>
      </c>
      <c r="C3158">
        <v>68</v>
      </c>
      <c r="D3158">
        <v>2</v>
      </c>
      <c r="E3158">
        <v>12</v>
      </c>
      <c r="F3158">
        <v>0</v>
      </c>
      <c r="G3158" t="s">
        <v>23</v>
      </c>
      <c r="H3158">
        <v>9</v>
      </c>
      <c r="I3158" t="s">
        <v>162</v>
      </c>
      <c r="J3158" t="s">
        <v>25</v>
      </c>
      <c r="K3158" t="s">
        <v>25</v>
      </c>
      <c r="L3158">
        <v>21</v>
      </c>
      <c r="M3158" t="s">
        <v>36</v>
      </c>
      <c r="N3158" t="s">
        <v>23</v>
      </c>
      <c r="O3158" t="s">
        <v>23</v>
      </c>
      <c r="P3158">
        <v>0</v>
      </c>
      <c r="Q3158" t="s">
        <v>36</v>
      </c>
      <c r="R3158" t="s">
        <v>57</v>
      </c>
      <c r="S3158" t="s">
        <v>130</v>
      </c>
      <c r="T3158">
        <v>29</v>
      </c>
      <c r="U3158" t="s">
        <v>9483</v>
      </c>
      <c r="V3158">
        <v>29</v>
      </c>
      <c r="W3158">
        <v>2000</v>
      </c>
      <c r="Z3158" t="s">
        <v>5162</v>
      </c>
      <c r="AA3158" s="1">
        <v>44061</v>
      </c>
      <c r="AB3158" s="1">
        <v>44741</v>
      </c>
      <c r="AC3158" t="s">
        <v>30</v>
      </c>
      <c r="AD3158" t="s">
        <v>9475</v>
      </c>
      <c r="AE3158" s="14">
        <v>27.26155080689443</v>
      </c>
      <c r="AF3158">
        <v>5</v>
      </c>
      <c r="AG3158" t="s">
        <v>69</v>
      </c>
      <c r="AH3158" t="s">
        <v>69</v>
      </c>
      <c r="AI3158" t="b">
        <v>1</v>
      </c>
      <c r="AJ3158" t="s">
        <v>36</v>
      </c>
      <c r="AK3158" t="s">
        <v>73</v>
      </c>
      <c r="AL3158" t="str">
        <f>IF(AmazonChurn[[#This Row],[Average Monthly Expenses]]&lt;=30,"Low",IF(AmazonChurn[[#This Row],[Average Monthly Expenses]]&lt;=60,"Medium","High"))</f>
        <v>Low</v>
      </c>
      <c r="AM3158" t="str">
        <f>IF(AmazonChurn[[#This Row],[Number of Complaints or Support]]&lt;3,"Low",IF(AmazonChurn[[#This Row],[Number of Complaints or Support]]&lt;=7,"Medium","High"))</f>
        <v>Medium</v>
      </c>
      <c r="AN3158" s="14">
        <f>AmazonChurn[[#This Row],[Number of Complaints or Support]]/AmazonChurn[[#This Row],[Account Length (in months)]]</f>
        <v>7.3529411764705885E-2</v>
      </c>
    </row>
    <row r="3159" spans="1:40" x14ac:dyDescent="0.25">
      <c r="A3159" t="s">
        <v>5163</v>
      </c>
      <c r="B3159" t="s">
        <v>23</v>
      </c>
      <c r="C3159">
        <v>15</v>
      </c>
      <c r="D3159">
        <v>0</v>
      </c>
      <c r="E3159">
        <v>2</v>
      </c>
      <c r="F3159">
        <v>1</v>
      </c>
      <c r="G3159" t="s">
        <v>36</v>
      </c>
      <c r="H3159">
        <v>0</v>
      </c>
      <c r="I3159" t="s">
        <v>24</v>
      </c>
      <c r="J3159" t="s">
        <v>35</v>
      </c>
      <c r="K3159" t="s">
        <v>9472</v>
      </c>
      <c r="L3159">
        <v>51</v>
      </c>
      <c r="M3159" t="s">
        <v>23</v>
      </c>
      <c r="N3159" t="s">
        <v>23</v>
      </c>
      <c r="O3159" t="s">
        <v>23</v>
      </c>
      <c r="P3159">
        <v>0</v>
      </c>
      <c r="Q3159" t="s">
        <v>23</v>
      </c>
      <c r="R3159" t="s">
        <v>26</v>
      </c>
      <c r="S3159" t="s">
        <v>27</v>
      </c>
      <c r="T3159">
        <v>9</v>
      </c>
      <c r="U3159" t="s">
        <v>9483</v>
      </c>
      <c r="V3159">
        <v>9</v>
      </c>
      <c r="W3159">
        <v>140</v>
      </c>
      <c r="Z3159" t="s">
        <v>2243</v>
      </c>
      <c r="AA3159" s="1">
        <v>44475</v>
      </c>
      <c r="AB3159" s="1">
        <v>44066</v>
      </c>
      <c r="AC3159" t="s">
        <v>48</v>
      </c>
      <c r="AD3159" t="s">
        <v>9476</v>
      </c>
      <c r="AE3159" s="14">
        <v>8.7339574454935995</v>
      </c>
      <c r="AF3159">
        <v>2</v>
      </c>
      <c r="AG3159" t="s">
        <v>69</v>
      </c>
      <c r="AH3159" t="s">
        <v>69</v>
      </c>
      <c r="AI3159" t="b">
        <v>1</v>
      </c>
      <c r="AJ3159" t="s">
        <v>36</v>
      </c>
      <c r="AK3159" t="s">
        <v>73</v>
      </c>
      <c r="AL3159" t="str">
        <f>IF(AmazonChurn[[#This Row],[Average Monthly Expenses]]&lt;=30,"Low",IF(AmazonChurn[[#This Row],[Average Monthly Expenses]]&lt;=60,"Medium","High"))</f>
        <v>Low</v>
      </c>
      <c r="AM3159" t="str">
        <f>IF(AmazonChurn[[#This Row],[Number of Complaints or Support]]&lt;3,"Low",IF(AmazonChurn[[#This Row],[Number of Complaints or Support]]&lt;=7,"Medium","High"))</f>
        <v>Low</v>
      </c>
      <c r="AN3159" s="14">
        <f>AmazonChurn[[#This Row],[Number of Complaints or Support]]/AmazonChurn[[#This Row],[Account Length (in months)]]</f>
        <v>0.13333333333333333</v>
      </c>
    </row>
    <row r="3160" spans="1:40" x14ac:dyDescent="0.25">
      <c r="A3160" t="s">
        <v>5164</v>
      </c>
      <c r="B3160" t="s">
        <v>36</v>
      </c>
      <c r="C3160">
        <v>32</v>
      </c>
      <c r="D3160">
        <v>4</v>
      </c>
      <c r="E3160">
        <v>1</v>
      </c>
      <c r="F3160">
        <v>1</v>
      </c>
      <c r="G3160" t="s">
        <v>36</v>
      </c>
      <c r="H3160">
        <v>0</v>
      </c>
      <c r="I3160" t="s">
        <v>162</v>
      </c>
      <c r="J3160" t="s">
        <v>25</v>
      </c>
      <c r="K3160" t="s">
        <v>25</v>
      </c>
      <c r="L3160">
        <v>79</v>
      </c>
      <c r="M3160" t="s">
        <v>23</v>
      </c>
      <c r="N3160" t="s">
        <v>36</v>
      </c>
      <c r="O3160" t="s">
        <v>23</v>
      </c>
      <c r="P3160">
        <v>0</v>
      </c>
      <c r="Q3160" t="s">
        <v>23</v>
      </c>
      <c r="R3160" t="s">
        <v>26</v>
      </c>
      <c r="S3160" t="s">
        <v>38</v>
      </c>
      <c r="T3160">
        <v>53</v>
      </c>
      <c r="U3160" t="s">
        <v>9484</v>
      </c>
      <c r="V3160">
        <v>53</v>
      </c>
      <c r="W3160">
        <v>1677</v>
      </c>
      <c r="X3160" t="s">
        <v>46</v>
      </c>
      <c r="Y3160" t="s">
        <v>220</v>
      </c>
      <c r="Z3160" t="s">
        <v>5165</v>
      </c>
      <c r="AA3160" s="1">
        <v>44433</v>
      </c>
      <c r="AB3160" s="1">
        <v>45012</v>
      </c>
      <c r="AC3160" t="s">
        <v>48</v>
      </c>
      <c r="AD3160" t="s">
        <v>9476</v>
      </c>
      <c r="AE3160" s="14">
        <v>60.459122628787497</v>
      </c>
      <c r="AF3160">
        <v>1</v>
      </c>
      <c r="AG3160" t="s">
        <v>69</v>
      </c>
      <c r="AH3160" t="s">
        <v>69</v>
      </c>
      <c r="AI3160" t="b">
        <v>0</v>
      </c>
      <c r="AJ3160" t="s">
        <v>23</v>
      </c>
      <c r="AK3160" t="s">
        <v>73</v>
      </c>
      <c r="AL3160" t="str">
        <f>IF(AmazonChurn[[#This Row],[Average Monthly Expenses]]&lt;=30,"Low",IF(AmazonChurn[[#This Row],[Average Monthly Expenses]]&lt;=60,"Medium","High"))</f>
        <v>High</v>
      </c>
      <c r="AM3160" t="str">
        <f>IF(AmazonChurn[[#This Row],[Number of Complaints or Support]]&lt;3,"Low",IF(AmazonChurn[[#This Row],[Number of Complaints or Support]]&lt;=7,"Medium","High"))</f>
        <v>Low</v>
      </c>
      <c r="AN3160" s="14">
        <f>AmazonChurn[[#This Row],[Number of Complaints or Support]]/AmazonChurn[[#This Row],[Account Length (in months)]]</f>
        <v>3.125E-2</v>
      </c>
    </row>
    <row r="3161" spans="1:40" x14ac:dyDescent="0.25">
      <c r="A3161" t="s">
        <v>5166</v>
      </c>
      <c r="B3161" t="s">
        <v>36</v>
      </c>
      <c r="C3161">
        <v>19</v>
      </c>
      <c r="D3161">
        <v>1</v>
      </c>
      <c r="E3161">
        <v>3</v>
      </c>
      <c r="F3161">
        <v>0</v>
      </c>
      <c r="G3161" t="s">
        <v>23</v>
      </c>
      <c r="H3161">
        <v>59</v>
      </c>
      <c r="I3161" t="s">
        <v>24</v>
      </c>
      <c r="J3161" t="s">
        <v>25</v>
      </c>
      <c r="K3161" t="s">
        <v>25</v>
      </c>
      <c r="L3161">
        <v>62</v>
      </c>
      <c r="M3161" t="s">
        <v>23</v>
      </c>
      <c r="N3161" t="s">
        <v>23</v>
      </c>
      <c r="O3161" t="s">
        <v>23</v>
      </c>
      <c r="P3161">
        <v>0</v>
      </c>
      <c r="Q3161" t="s">
        <v>23</v>
      </c>
      <c r="R3161" t="s">
        <v>26</v>
      </c>
      <c r="S3161" t="s">
        <v>124</v>
      </c>
      <c r="T3161">
        <v>63</v>
      </c>
      <c r="U3161" t="s">
        <v>9484</v>
      </c>
      <c r="V3161">
        <v>63</v>
      </c>
      <c r="W3161">
        <v>1177</v>
      </c>
      <c r="X3161" t="s">
        <v>141</v>
      </c>
      <c r="Y3161" t="s">
        <v>382</v>
      </c>
      <c r="Z3161" t="s">
        <v>4123</v>
      </c>
      <c r="AA3161" s="1">
        <v>44747</v>
      </c>
      <c r="AB3161" s="1">
        <v>45220</v>
      </c>
      <c r="AC3161" t="s">
        <v>41</v>
      </c>
      <c r="AD3161" t="s">
        <v>9477</v>
      </c>
      <c r="AE3161" s="14">
        <v>57.983169627782303</v>
      </c>
      <c r="AF3161">
        <v>10</v>
      </c>
      <c r="AG3161" t="s">
        <v>31</v>
      </c>
      <c r="AH3161" t="s">
        <v>31</v>
      </c>
      <c r="AI3161" t="b">
        <v>1</v>
      </c>
      <c r="AJ3161" t="s">
        <v>36</v>
      </c>
      <c r="AK3161" t="s">
        <v>73</v>
      </c>
      <c r="AL3161" t="str">
        <f>IF(AmazonChurn[[#This Row],[Average Monthly Expenses]]&lt;=30,"Low",IF(AmazonChurn[[#This Row],[Average Monthly Expenses]]&lt;=60,"Medium","High"))</f>
        <v>Medium</v>
      </c>
      <c r="AM3161" t="str">
        <f>IF(AmazonChurn[[#This Row],[Number of Complaints or Support]]&lt;3,"Low",IF(AmazonChurn[[#This Row],[Number of Complaints or Support]]&lt;=7,"Medium","High"))</f>
        <v>High</v>
      </c>
      <c r="AN3161" s="14">
        <f>AmazonChurn[[#This Row],[Number of Complaints or Support]]/AmazonChurn[[#This Row],[Account Length (in months)]]</f>
        <v>0.52631578947368418</v>
      </c>
    </row>
    <row r="3162" spans="1:40" x14ac:dyDescent="0.25">
      <c r="A3162" t="s">
        <v>5167</v>
      </c>
      <c r="B3162" t="s">
        <v>23</v>
      </c>
      <c r="C3162">
        <v>71</v>
      </c>
      <c r="D3162">
        <v>0</v>
      </c>
      <c r="E3162">
        <v>30</v>
      </c>
      <c r="F3162">
        <v>1</v>
      </c>
      <c r="G3162" t="s">
        <v>36</v>
      </c>
      <c r="H3162">
        <v>0</v>
      </c>
      <c r="I3162" t="s">
        <v>245</v>
      </c>
      <c r="J3162" t="s">
        <v>25</v>
      </c>
      <c r="K3162" t="s">
        <v>25</v>
      </c>
      <c r="L3162">
        <v>29</v>
      </c>
      <c r="M3162" t="s">
        <v>36</v>
      </c>
      <c r="N3162" t="s">
        <v>23</v>
      </c>
      <c r="O3162" t="s">
        <v>23</v>
      </c>
      <c r="P3162">
        <v>0</v>
      </c>
      <c r="Q3162" t="s">
        <v>36</v>
      </c>
      <c r="R3162" t="s">
        <v>57</v>
      </c>
      <c r="S3162" t="s">
        <v>130</v>
      </c>
      <c r="T3162">
        <v>42</v>
      </c>
      <c r="U3162" t="s">
        <v>9483</v>
      </c>
      <c r="V3162">
        <v>42</v>
      </c>
      <c r="W3162">
        <v>2951</v>
      </c>
      <c r="Z3162" t="s">
        <v>856</v>
      </c>
      <c r="AA3162" s="1">
        <v>44923</v>
      </c>
      <c r="AB3162" s="1">
        <v>45110</v>
      </c>
      <c r="AC3162" t="s">
        <v>30</v>
      </c>
      <c r="AD3162" t="s">
        <v>9475</v>
      </c>
      <c r="AE3162" s="14">
        <v>35.395847329147458</v>
      </c>
      <c r="AF3162">
        <v>1</v>
      </c>
      <c r="AG3162" t="s">
        <v>31</v>
      </c>
      <c r="AH3162" t="s">
        <v>31</v>
      </c>
      <c r="AI3162" t="b">
        <v>1</v>
      </c>
      <c r="AJ3162" t="s">
        <v>36</v>
      </c>
      <c r="AK3162" t="s">
        <v>64</v>
      </c>
      <c r="AL3162" t="str">
        <f>IF(AmazonChurn[[#This Row],[Average Monthly Expenses]]&lt;=30,"Low",IF(AmazonChurn[[#This Row],[Average Monthly Expenses]]&lt;=60,"Medium","High"))</f>
        <v>Medium</v>
      </c>
      <c r="AM3162" t="str">
        <f>IF(AmazonChurn[[#This Row],[Number of Complaints or Support]]&lt;3,"Low",IF(AmazonChurn[[#This Row],[Number of Complaints or Support]]&lt;=7,"Medium","High"))</f>
        <v>Low</v>
      </c>
      <c r="AN3162" s="14">
        <f>AmazonChurn[[#This Row],[Number of Complaints or Support]]/AmazonChurn[[#This Row],[Account Length (in months)]]</f>
        <v>1.4084507042253521E-2</v>
      </c>
    </row>
    <row r="3163" spans="1:40" x14ac:dyDescent="0.25">
      <c r="A3163" t="s">
        <v>5168</v>
      </c>
      <c r="B3163" t="s">
        <v>23</v>
      </c>
      <c r="C3163">
        <v>70</v>
      </c>
      <c r="D3163">
        <v>0</v>
      </c>
      <c r="E3163">
        <v>14</v>
      </c>
      <c r="F3163">
        <v>1</v>
      </c>
      <c r="G3163" t="s">
        <v>36</v>
      </c>
      <c r="H3163">
        <v>0</v>
      </c>
      <c r="I3163" t="s">
        <v>156</v>
      </c>
      <c r="J3163" t="s">
        <v>35</v>
      </c>
      <c r="K3163" t="s">
        <v>9472</v>
      </c>
      <c r="L3163">
        <v>56</v>
      </c>
      <c r="M3163" t="s">
        <v>23</v>
      </c>
      <c r="N3163" t="s">
        <v>23</v>
      </c>
      <c r="O3163" t="s">
        <v>36</v>
      </c>
      <c r="P3163">
        <v>2</v>
      </c>
      <c r="Q3163" t="s">
        <v>23</v>
      </c>
      <c r="R3163" t="s">
        <v>57</v>
      </c>
      <c r="S3163" t="s">
        <v>124</v>
      </c>
      <c r="T3163">
        <v>43</v>
      </c>
      <c r="U3163" t="s">
        <v>9484</v>
      </c>
      <c r="V3163">
        <v>43</v>
      </c>
      <c r="W3163">
        <v>3011</v>
      </c>
      <c r="Z3163" t="s">
        <v>4611</v>
      </c>
      <c r="AA3163" s="1">
        <v>43955</v>
      </c>
      <c r="AB3163" s="1">
        <v>44238</v>
      </c>
      <c r="AC3163" t="s">
        <v>48</v>
      </c>
      <c r="AD3163" t="s">
        <v>9476</v>
      </c>
      <c r="AE3163" s="14">
        <v>41.708221051058523</v>
      </c>
      <c r="AF3163">
        <v>1</v>
      </c>
      <c r="AG3163" t="s">
        <v>69</v>
      </c>
      <c r="AH3163" t="s">
        <v>69</v>
      </c>
      <c r="AI3163" t="b">
        <v>1</v>
      </c>
      <c r="AJ3163" t="s">
        <v>36</v>
      </c>
      <c r="AK3163" t="s">
        <v>64</v>
      </c>
      <c r="AL3163" t="str">
        <f>IF(AmazonChurn[[#This Row],[Average Monthly Expenses]]&lt;=30,"Low",IF(AmazonChurn[[#This Row],[Average Monthly Expenses]]&lt;=60,"Medium","High"))</f>
        <v>Medium</v>
      </c>
      <c r="AM3163" t="str">
        <f>IF(AmazonChurn[[#This Row],[Number of Complaints or Support]]&lt;3,"Low",IF(AmazonChurn[[#This Row],[Number of Complaints or Support]]&lt;=7,"Medium","High"))</f>
        <v>Low</v>
      </c>
      <c r="AN3163" s="14">
        <f>AmazonChurn[[#This Row],[Number of Complaints or Support]]/AmazonChurn[[#This Row],[Account Length (in months)]]</f>
        <v>1.4285714285714285E-2</v>
      </c>
    </row>
    <row r="3164" spans="1:40" x14ac:dyDescent="0.25">
      <c r="A3164" t="s">
        <v>5169</v>
      </c>
      <c r="B3164" t="s">
        <v>23</v>
      </c>
      <c r="C3164">
        <v>58</v>
      </c>
      <c r="D3164">
        <v>0</v>
      </c>
      <c r="E3164">
        <v>4</v>
      </c>
      <c r="F3164">
        <v>1</v>
      </c>
      <c r="G3164" t="s">
        <v>36</v>
      </c>
      <c r="H3164">
        <v>0</v>
      </c>
      <c r="I3164" t="s">
        <v>276</v>
      </c>
      <c r="J3164" t="s">
        <v>35</v>
      </c>
      <c r="K3164" t="s">
        <v>9472</v>
      </c>
      <c r="L3164">
        <v>33</v>
      </c>
      <c r="M3164" t="s">
        <v>23</v>
      </c>
      <c r="N3164" t="s">
        <v>23</v>
      </c>
      <c r="O3164" t="s">
        <v>23</v>
      </c>
      <c r="P3164">
        <v>0</v>
      </c>
      <c r="Q3164" t="s">
        <v>36</v>
      </c>
      <c r="R3164" t="s">
        <v>57</v>
      </c>
      <c r="S3164" t="s">
        <v>38</v>
      </c>
      <c r="T3164">
        <v>40</v>
      </c>
      <c r="U3164" t="s">
        <v>9484</v>
      </c>
      <c r="V3164">
        <v>40</v>
      </c>
      <c r="W3164">
        <v>2288</v>
      </c>
      <c r="Z3164" t="s">
        <v>5170</v>
      </c>
      <c r="AA3164" s="1">
        <v>44803</v>
      </c>
      <c r="AB3164" s="1">
        <v>43893</v>
      </c>
      <c r="AC3164" t="s">
        <v>41</v>
      </c>
      <c r="AD3164" t="s">
        <v>9477</v>
      </c>
      <c r="AE3164" s="14">
        <v>35.726777839658908</v>
      </c>
      <c r="AF3164">
        <v>10</v>
      </c>
      <c r="AG3164" t="s">
        <v>31</v>
      </c>
      <c r="AH3164" t="s">
        <v>31</v>
      </c>
      <c r="AI3164" t="b">
        <v>1</v>
      </c>
      <c r="AJ3164" t="s">
        <v>36</v>
      </c>
      <c r="AK3164" t="s">
        <v>73</v>
      </c>
      <c r="AL3164" t="str">
        <f>IF(AmazonChurn[[#This Row],[Average Monthly Expenses]]&lt;=30,"Low",IF(AmazonChurn[[#This Row],[Average Monthly Expenses]]&lt;=60,"Medium","High"))</f>
        <v>Medium</v>
      </c>
      <c r="AM3164" t="str">
        <f>IF(AmazonChurn[[#This Row],[Number of Complaints or Support]]&lt;3,"Low",IF(AmazonChurn[[#This Row],[Number of Complaints or Support]]&lt;=7,"Medium","High"))</f>
        <v>High</v>
      </c>
      <c r="AN3164" s="14">
        <f>AmazonChurn[[#This Row],[Number of Complaints or Support]]/AmazonChurn[[#This Row],[Account Length (in months)]]</f>
        <v>0.17241379310344829</v>
      </c>
    </row>
    <row r="3165" spans="1:40" x14ac:dyDescent="0.25">
      <c r="A3165" t="s">
        <v>5171</v>
      </c>
      <c r="B3165" t="s">
        <v>23</v>
      </c>
      <c r="C3165">
        <v>24</v>
      </c>
      <c r="D3165">
        <v>0</v>
      </c>
      <c r="E3165">
        <v>0</v>
      </c>
      <c r="F3165">
        <v>0</v>
      </c>
      <c r="G3165" t="s">
        <v>23</v>
      </c>
      <c r="H3165">
        <v>0</v>
      </c>
      <c r="I3165" t="s">
        <v>339</v>
      </c>
      <c r="J3165" t="s">
        <v>25</v>
      </c>
      <c r="K3165" t="s">
        <v>25</v>
      </c>
      <c r="L3165">
        <v>25</v>
      </c>
      <c r="M3165" t="s">
        <v>36</v>
      </c>
      <c r="N3165" t="s">
        <v>23</v>
      </c>
      <c r="O3165" t="s">
        <v>36</v>
      </c>
      <c r="P3165">
        <v>5</v>
      </c>
      <c r="Q3165" t="s">
        <v>23</v>
      </c>
      <c r="R3165" t="s">
        <v>57</v>
      </c>
      <c r="S3165" t="s">
        <v>130</v>
      </c>
      <c r="T3165">
        <v>8</v>
      </c>
      <c r="U3165" t="s">
        <v>9483</v>
      </c>
      <c r="V3165">
        <v>8</v>
      </c>
      <c r="W3165">
        <v>186</v>
      </c>
      <c r="Z3165" t="s">
        <v>5172</v>
      </c>
      <c r="AA3165" s="1">
        <v>43876</v>
      </c>
      <c r="AB3165" s="1">
        <v>45001</v>
      </c>
      <c r="AC3165" t="s">
        <v>30</v>
      </c>
      <c r="AD3165" t="s">
        <v>9475</v>
      </c>
      <c r="AE3165" s="14">
        <v>6.8532163999986864</v>
      </c>
      <c r="AF3165">
        <v>0</v>
      </c>
      <c r="AG3165" t="s">
        <v>31</v>
      </c>
      <c r="AH3165" t="s">
        <v>31</v>
      </c>
      <c r="AI3165" t="b">
        <v>0</v>
      </c>
      <c r="AJ3165" t="s">
        <v>23</v>
      </c>
      <c r="AK3165" t="s">
        <v>64</v>
      </c>
      <c r="AL3165" t="str">
        <f>IF(AmazonChurn[[#This Row],[Average Monthly Expenses]]&lt;=30,"Low",IF(AmazonChurn[[#This Row],[Average Monthly Expenses]]&lt;=60,"Medium","High"))</f>
        <v>Low</v>
      </c>
      <c r="AM3165" t="str">
        <f>IF(AmazonChurn[[#This Row],[Number of Complaints or Support]]&lt;3,"Low",IF(AmazonChurn[[#This Row],[Number of Complaints or Support]]&lt;=7,"Medium","High"))</f>
        <v>Low</v>
      </c>
      <c r="AN3165" s="14">
        <f>AmazonChurn[[#This Row],[Number of Complaints or Support]]/AmazonChurn[[#This Row],[Account Length (in months)]]</f>
        <v>0</v>
      </c>
    </row>
    <row r="3166" spans="1:40" x14ac:dyDescent="0.25">
      <c r="A3166" t="s">
        <v>5173</v>
      </c>
      <c r="B3166" t="s">
        <v>36</v>
      </c>
      <c r="C3166">
        <v>49</v>
      </c>
      <c r="D3166">
        <v>5</v>
      </c>
      <c r="E3166">
        <v>17</v>
      </c>
      <c r="F3166">
        <v>1</v>
      </c>
      <c r="G3166" t="s">
        <v>36</v>
      </c>
      <c r="H3166">
        <v>0</v>
      </c>
      <c r="I3166" t="s">
        <v>438</v>
      </c>
      <c r="J3166" t="s">
        <v>35</v>
      </c>
      <c r="K3166" t="s">
        <v>9472</v>
      </c>
      <c r="L3166">
        <v>28</v>
      </c>
      <c r="M3166" t="s">
        <v>36</v>
      </c>
      <c r="N3166" t="s">
        <v>23</v>
      </c>
      <c r="O3166" t="s">
        <v>23</v>
      </c>
      <c r="P3166">
        <v>0</v>
      </c>
      <c r="Q3166" t="s">
        <v>23</v>
      </c>
      <c r="R3166" t="s">
        <v>26</v>
      </c>
      <c r="S3166" t="s">
        <v>38</v>
      </c>
      <c r="T3166">
        <v>50</v>
      </c>
      <c r="U3166" t="s">
        <v>9484</v>
      </c>
      <c r="V3166">
        <v>50</v>
      </c>
      <c r="W3166">
        <v>2428</v>
      </c>
      <c r="X3166" t="s">
        <v>46</v>
      </c>
      <c r="Y3166" t="s">
        <v>191</v>
      </c>
      <c r="Z3166" t="s">
        <v>443</v>
      </c>
      <c r="AA3166" s="1">
        <v>45199</v>
      </c>
      <c r="AB3166" s="1">
        <v>44376</v>
      </c>
      <c r="AC3166" t="s">
        <v>41</v>
      </c>
      <c r="AD3166" t="s">
        <v>9477</v>
      </c>
      <c r="AE3166" s="14">
        <v>48.968628434647762</v>
      </c>
      <c r="AF3166">
        <v>2</v>
      </c>
      <c r="AG3166" t="s">
        <v>31</v>
      </c>
      <c r="AH3166" t="s">
        <v>31</v>
      </c>
      <c r="AI3166" t="b">
        <v>1</v>
      </c>
      <c r="AJ3166" t="s">
        <v>36</v>
      </c>
      <c r="AK3166" t="s">
        <v>54</v>
      </c>
      <c r="AL3166" t="str">
        <f>IF(AmazonChurn[[#This Row],[Average Monthly Expenses]]&lt;=30,"Low",IF(AmazonChurn[[#This Row],[Average Monthly Expenses]]&lt;=60,"Medium","High"))</f>
        <v>Medium</v>
      </c>
      <c r="AM3166" t="str">
        <f>IF(AmazonChurn[[#This Row],[Number of Complaints or Support]]&lt;3,"Low",IF(AmazonChurn[[#This Row],[Number of Complaints or Support]]&lt;=7,"Medium","High"))</f>
        <v>Low</v>
      </c>
      <c r="AN3166" s="14">
        <f>AmazonChurn[[#This Row],[Number of Complaints or Support]]/AmazonChurn[[#This Row],[Account Length (in months)]]</f>
        <v>4.0816326530612242E-2</v>
      </c>
    </row>
    <row r="3167" spans="1:40" x14ac:dyDescent="0.25">
      <c r="A3167" t="s">
        <v>5174</v>
      </c>
      <c r="B3167" t="s">
        <v>36</v>
      </c>
      <c r="C3167">
        <v>39</v>
      </c>
      <c r="D3167">
        <v>1</v>
      </c>
      <c r="E3167">
        <v>7</v>
      </c>
      <c r="F3167">
        <v>1</v>
      </c>
      <c r="G3167" t="s">
        <v>36</v>
      </c>
      <c r="H3167">
        <v>0</v>
      </c>
      <c r="I3167" t="s">
        <v>242</v>
      </c>
      <c r="J3167" t="s">
        <v>25</v>
      </c>
      <c r="K3167" t="s">
        <v>25</v>
      </c>
      <c r="L3167">
        <v>56</v>
      </c>
      <c r="M3167" t="s">
        <v>23</v>
      </c>
      <c r="N3167" t="s">
        <v>23</v>
      </c>
      <c r="O3167" t="s">
        <v>23</v>
      </c>
      <c r="P3167">
        <v>0</v>
      </c>
      <c r="Q3167" t="s">
        <v>36</v>
      </c>
      <c r="R3167" t="s">
        <v>26</v>
      </c>
      <c r="S3167" t="s">
        <v>124</v>
      </c>
      <c r="T3167">
        <v>35</v>
      </c>
      <c r="U3167" t="s">
        <v>9484</v>
      </c>
      <c r="V3167">
        <v>35</v>
      </c>
      <c r="W3167">
        <v>1356</v>
      </c>
      <c r="X3167" t="s">
        <v>46</v>
      </c>
      <c r="Y3167" t="s">
        <v>220</v>
      </c>
      <c r="Z3167" t="s">
        <v>1578</v>
      </c>
      <c r="AA3167" s="1">
        <v>44106</v>
      </c>
      <c r="AB3167" s="1">
        <v>44966</v>
      </c>
      <c r="AC3167" t="s">
        <v>48</v>
      </c>
      <c r="AD3167" t="s">
        <v>9476</v>
      </c>
      <c r="AE3167" s="14">
        <v>40.72836832428753</v>
      </c>
      <c r="AF3167">
        <v>3</v>
      </c>
      <c r="AG3167" t="s">
        <v>69</v>
      </c>
      <c r="AH3167" t="s">
        <v>69</v>
      </c>
      <c r="AI3167" t="b">
        <v>0</v>
      </c>
      <c r="AJ3167" t="s">
        <v>23</v>
      </c>
      <c r="AK3167" t="s">
        <v>73</v>
      </c>
      <c r="AL3167" t="str">
        <f>IF(AmazonChurn[[#This Row],[Average Monthly Expenses]]&lt;=30,"Low",IF(AmazonChurn[[#This Row],[Average Monthly Expenses]]&lt;=60,"Medium","High"))</f>
        <v>Medium</v>
      </c>
      <c r="AM3167" t="str">
        <f>IF(AmazonChurn[[#This Row],[Number of Complaints or Support]]&lt;3,"Low",IF(AmazonChurn[[#This Row],[Number of Complaints or Support]]&lt;=7,"Medium","High"))</f>
        <v>Medium</v>
      </c>
      <c r="AN3167" s="14">
        <f>AmazonChurn[[#This Row],[Number of Complaints or Support]]/AmazonChurn[[#This Row],[Account Length (in months)]]</f>
        <v>7.6923076923076927E-2</v>
      </c>
    </row>
    <row r="3168" spans="1:40" x14ac:dyDescent="0.25">
      <c r="A3168" t="s">
        <v>5175</v>
      </c>
      <c r="B3168" t="s">
        <v>23</v>
      </c>
      <c r="C3168">
        <v>29</v>
      </c>
      <c r="D3168">
        <v>0</v>
      </c>
      <c r="E3168">
        <v>0</v>
      </c>
      <c r="F3168">
        <v>0</v>
      </c>
      <c r="G3168" t="s">
        <v>23</v>
      </c>
      <c r="H3168">
        <v>0</v>
      </c>
      <c r="I3168" t="s">
        <v>213</v>
      </c>
      <c r="J3168" t="s">
        <v>35</v>
      </c>
      <c r="K3168" t="s">
        <v>9472</v>
      </c>
      <c r="L3168">
        <v>32</v>
      </c>
      <c r="M3168" t="s">
        <v>23</v>
      </c>
      <c r="N3168" t="s">
        <v>23</v>
      </c>
      <c r="O3168" t="s">
        <v>23</v>
      </c>
      <c r="P3168">
        <v>0</v>
      </c>
      <c r="Q3168" t="s">
        <v>23</v>
      </c>
      <c r="R3168" t="s">
        <v>37</v>
      </c>
      <c r="S3168" t="s">
        <v>130</v>
      </c>
      <c r="T3168">
        <v>13</v>
      </c>
      <c r="U3168" t="s">
        <v>9483</v>
      </c>
      <c r="V3168">
        <v>13</v>
      </c>
      <c r="W3168">
        <v>367</v>
      </c>
      <c r="Z3168" t="s">
        <v>4870</v>
      </c>
      <c r="AA3168" s="1">
        <v>44491</v>
      </c>
      <c r="AB3168" s="1">
        <v>44517</v>
      </c>
      <c r="AC3168" t="s">
        <v>41</v>
      </c>
      <c r="AD3168" t="s">
        <v>9477</v>
      </c>
      <c r="AE3168" s="14">
        <v>14.372004974240379</v>
      </c>
      <c r="AF3168">
        <v>4</v>
      </c>
      <c r="AG3168" t="s">
        <v>53</v>
      </c>
      <c r="AH3168" t="s">
        <v>9480</v>
      </c>
      <c r="AI3168" t="b">
        <v>0</v>
      </c>
      <c r="AJ3168" t="s">
        <v>23</v>
      </c>
      <c r="AK3168" t="s">
        <v>64</v>
      </c>
      <c r="AL3168" t="str">
        <f>IF(AmazonChurn[[#This Row],[Average Monthly Expenses]]&lt;=30,"Low",IF(AmazonChurn[[#This Row],[Average Monthly Expenses]]&lt;=60,"Medium","High"))</f>
        <v>Low</v>
      </c>
      <c r="AM3168" t="str">
        <f>IF(AmazonChurn[[#This Row],[Number of Complaints or Support]]&lt;3,"Low",IF(AmazonChurn[[#This Row],[Number of Complaints or Support]]&lt;=7,"Medium","High"))</f>
        <v>Medium</v>
      </c>
      <c r="AN3168" s="14">
        <f>AmazonChurn[[#This Row],[Number of Complaints or Support]]/AmazonChurn[[#This Row],[Account Length (in months)]]</f>
        <v>0.13793103448275862</v>
      </c>
    </row>
    <row r="3169" spans="1:40" x14ac:dyDescent="0.25">
      <c r="A3169" t="s">
        <v>5176</v>
      </c>
      <c r="B3169" t="s">
        <v>23</v>
      </c>
      <c r="C3169">
        <v>34</v>
      </c>
      <c r="D3169">
        <v>0</v>
      </c>
      <c r="E3169">
        <v>5</v>
      </c>
      <c r="F3169">
        <v>1</v>
      </c>
      <c r="G3169" t="s">
        <v>36</v>
      </c>
      <c r="H3169">
        <v>0</v>
      </c>
      <c r="I3169" t="s">
        <v>159</v>
      </c>
      <c r="J3169" t="s">
        <v>35</v>
      </c>
      <c r="K3169" t="s">
        <v>9472</v>
      </c>
      <c r="L3169">
        <v>76</v>
      </c>
      <c r="M3169" t="s">
        <v>23</v>
      </c>
      <c r="N3169" t="s">
        <v>36</v>
      </c>
      <c r="O3169" t="s">
        <v>23</v>
      </c>
      <c r="P3169">
        <v>0</v>
      </c>
      <c r="Q3169" t="s">
        <v>36</v>
      </c>
      <c r="R3169" t="s">
        <v>37</v>
      </c>
      <c r="S3169" t="s">
        <v>38</v>
      </c>
      <c r="T3169">
        <v>43</v>
      </c>
      <c r="U3169" t="s">
        <v>9484</v>
      </c>
      <c r="V3169">
        <v>43</v>
      </c>
      <c r="W3169">
        <v>1451</v>
      </c>
      <c r="Z3169" t="s">
        <v>1650</v>
      </c>
      <c r="AA3169" s="1">
        <v>44856</v>
      </c>
      <c r="AB3169" s="1">
        <v>44391</v>
      </c>
      <c r="AC3169" t="s">
        <v>30</v>
      </c>
      <c r="AD3169" t="s">
        <v>9475</v>
      </c>
      <c r="AE3169" s="14">
        <v>40.611325676203712</v>
      </c>
      <c r="AF3169">
        <v>0</v>
      </c>
      <c r="AG3169" t="s">
        <v>53</v>
      </c>
      <c r="AH3169" t="s">
        <v>9480</v>
      </c>
      <c r="AI3169" t="b">
        <v>1</v>
      </c>
      <c r="AJ3169" t="s">
        <v>36</v>
      </c>
      <c r="AK3169" t="s">
        <v>32</v>
      </c>
      <c r="AL3169" t="str">
        <f>IF(AmazonChurn[[#This Row],[Average Monthly Expenses]]&lt;=30,"Low",IF(AmazonChurn[[#This Row],[Average Monthly Expenses]]&lt;=60,"Medium","High"))</f>
        <v>Medium</v>
      </c>
      <c r="AM3169" t="str">
        <f>IF(AmazonChurn[[#This Row],[Number of Complaints or Support]]&lt;3,"Low",IF(AmazonChurn[[#This Row],[Number of Complaints or Support]]&lt;=7,"Medium","High"))</f>
        <v>Low</v>
      </c>
      <c r="AN3169" s="14">
        <f>AmazonChurn[[#This Row],[Number of Complaints or Support]]/AmazonChurn[[#This Row],[Account Length (in months)]]</f>
        <v>0</v>
      </c>
    </row>
    <row r="3170" spans="1:40" x14ac:dyDescent="0.25">
      <c r="A3170" t="s">
        <v>5177</v>
      </c>
      <c r="B3170" t="s">
        <v>23</v>
      </c>
      <c r="C3170">
        <v>1</v>
      </c>
      <c r="D3170">
        <v>0</v>
      </c>
      <c r="E3170">
        <v>5</v>
      </c>
      <c r="F3170">
        <v>1</v>
      </c>
      <c r="G3170" t="s">
        <v>36</v>
      </c>
      <c r="H3170">
        <v>0</v>
      </c>
      <c r="I3170" t="s">
        <v>153</v>
      </c>
      <c r="J3170" t="s">
        <v>25</v>
      </c>
      <c r="K3170" t="s">
        <v>25</v>
      </c>
      <c r="L3170">
        <v>54</v>
      </c>
      <c r="M3170" t="s">
        <v>23</v>
      </c>
      <c r="N3170" t="s">
        <v>23</v>
      </c>
      <c r="O3170" t="s">
        <v>23</v>
      </c>
      <c r="P3170">
        <v>0</v>
      </c>
      <c r="Q3170" t="s">
        <v>23</v>
      </c>
      <c r="R3170" t="s">
        <v>26</v>
      </c>
      <c r="S3170" t="s">
        <v>124</v>
      </c>
      <c r="T3170">
        <v>58</v>
      </c>
      <c r="U3170" t="s">
        <v>9484</v>
      </c>
      <c r="V3170">
        <v>58</v>
      </c>
      <c r="W3170">
        <v>58</v>
      </c>
      <c r="Z3170" t="s">
        <v>2501</v>
      </c>
      <c r="AA3170" s="1">
        <v>44682</v>
      </c>
      <c r="AB3170" s="1">
        <v>45023</v>
      </c>
      <c r="AC3170" t="s">
        <v>30</v>
      </c>
      <c r="AD3170" t="s">
        <v>9475</v>
      </c>
      <c r="AE3170" s="14">
        <v>56.095051026802302</v>
      </c>
      <c r="AF3170">
        <v>3</v>
      </c>
      <c r="AG3170" t="s">
        <v>53</v>
      </c>
      <c r="AH3170" t="s">
        <v>9480</v>
      </c>
      <c r="AI3170" t="b">
        <v>0</v>
      </c>
      <c r="AJ3170" t="s">
        <v>23</v>
      </c>
      <c r="AK3170" t="s">
        <v>32</v>
      </c>
      <c r="AL3170" t="str">
        <f>IF(AmazonChurn[[#This Row],[Average Monthly Expenses]]&lt;=30,"Low",IF(AmazonChurn[[#This Row],[Average Monthly Expenses]]&lt;=60,"Medium","High"))</f>
        <v>Medium</v>
      </c>
      <c r="AM3170" t="str">
        <f>IF(AmazonChurn[[#This Row],[Number of Complaints or Support]]&lt;3,"Low",IF(AmazonChurn[[#This Row],[Number of Complaints or Support]]&lt;=7,"Medium","High"))</f>
        <v>Medium</v>
      </c>
      <c r="AN3170" s="14">
        <f>AmazonChurn[[#This Row],[Number of Complaints or Support]]/AmazonChurn[[#This Row],[Account Length (in months)]]</f>
        <v>3</v>
      </c>
    </row>
    <row r="3171" spans="1:40" x14ac:dyDescent="0.25">
      <c r="A3171" t="s">
        <v>5178</v>
      </c>
      <c r="B3171" t="s">
        <v>23</v>
      </c>
      <c r="C3171">
        <v>13</v>
      </c>
      <c r="D3171">
        <v>0</v>
      </c>
      <c r="E3171">
        <v>17</v>
      </c>
      <c r="F3171">
        <v>1</v>
      </c>
      <c r="G3171" t="s">
        <v>36</v>
      </c>
      <c r="H3171">
        <v>0</v>
      </c>
      <c r="I3171" t="s">
        <v>44</v>
      </c>
      <c r="J3171" t="s">
        <v>25</v>
      </c>
      <c r="K3171" t="s">
        <v>25</v>
      </c>
      <c r="L3171">
        <v>55</v>
      </c>
      <c r="M3171" t="s">
        <v>23</v>
      </c>
      <c r="N3171" t="s">
        <v>23</v>
      </c>
      <c r="O3171" t="s">
        <v>36</v>
      </c>
      <c r="P3171">
        <v>5</v>
      </c>
      <c r="Q3171" t="s">
        <v>36</v>
      </c>
      <c r="R3171" t="s">
        <v>26</v>
      </c>
      <c r="S3171" t="s">
        <v>27</v>
      </c>
      <c r="T3171">
        <v>25</v>
      </c>
      <c r="U3171" t="s">
        <v>9483</v>
      </c>
      <c r="V3171">
        <v>25</v>
      </c>
      <c r="W3171">
        <v>314</v>
      </c>
      <c r="Z3171" t="s">
        <v>962</v>
      </c>
      <c r="AA3171" s="1">
        <v>44921</v>
      </c>
      <c r="AB3171" s="1">
        <v>44569</v>
      </c>
      <c r="AC3171" t="s">
        <v>48</v>
      </c>
      <c r="AD3171" t="s">
        <v>9476</v>
      </c>
      <c r="AE3171" s="14">
        <v>21.040698344698189</v>
      </c>
      <c r="AF3171">
        <v>10</v>
      </c>
      <c r="AG3171" t="s">
        <v>69</v>
      </c>
      <c r="AH3171" t="s">
        <v>69</v>
      </c>
      <c r="AI3171" t="b">
        <v>0</v>
      </c>
      <c r="AJ3171" t="s">
        <v>23</v>
      </c>
      <c r="AK3171" t="s">
        <v>54</v>
      </c>
      <c r="AL3171" t="str">
        <f>IF(AmazonChurn[[#This Row],[Average Monthly Expenses]]&lt;=30,"Low",IF(AmazonChurn[[#This Row],[Average Monthly Expenses]]&lt;=60,"Medium","High"))</f>
        <v>Low</v>
      </c>
      <c r="AM3171" t="str">
        <f>IF(AmazonChurn[[#This Row],[Number of Complaints or Support]]&lt;3,"Low",IF(AmazonChurn[[#This Row],[Number of Complaints or Support]]&lt;=7,"Medium","High"))</f>
        <v>High</v>
      </c>
      <c r="AN3171" s="14">
        <f>AmazonChurn[[#This Row],[Number of Complaints or Support]]/AmazonChurn[[#This Row],[Account Length (in months)]]</f>
        <v>0.76923076923076927</v>
      </c>
    </row>
    <row r="3172" spans="1:40" x14ac:dyDescent="0.25">
      <c r="A3172" t="s">
        <v>5179</v>
      </c>
      <c r="B3172" t="s">
        <v>36</v>
      </c>
      <c r="C3172">
        <v>1</v>
      </c>
      <c r="D3172">
        <v>1</v>
      </c>
      <c r="E3172">
        <v>8</v>
      </c>
      <c r="F3172">
        <v>1</v>
      </c>
      <c r="G3172" t="s">
        <v>36</v>
      </c>
      <c r="H3172">
        <v>0</v>
      </c>
      <c r="I3172" t="s">
        <v>640</v>
      </c>
      <c r="J3172" t="s">
        <v>35</v>
      </c>
      <c r="K3172" t="s">
        <v>9472</v>
      </c>
      <c r="L3172">
        <v>25</v>
      </c>
      <c r="M3172" t="s">
        <v>36</v>
      </c>
      <c r="N3172" t="s">
        <v>23</v>
      </c>
      <c r="O3172" t="s">
        <v>23</v>
      </c>
      <c r="P3172">
        <v>0</v>
      </c>
      <c r="Q3172" t="s">
        <v>36</v>
      </c>
      <c r="R3172" t="s">
        <v>26</v>
      </c>
      <c r="S3172" t="s">
        <v>38</v>
      </c>
      <c r="T3172">
        <v>48</v>
      </c>
      <c r="U3172" t="s">
        <v>9484</v>
      </c>
      <c r="V3172">
        <v>48</v>
      </c>
      <c r="W3172">
        <v>48</v>
      </c>
      <c r="X3172" t="s">
        <v>46</v>
      </c>
      <c r="Y3172" t="s">
        <v>191</v>
      </c>
      <c r="Z3172" t="s">
        <v>5180</v>
      </c>
      <c r="AA3172" s="1">
        <v>45017</v>
      </c>
      <c r="AB3172" s="1">
        <v>45066</v>
      </c>
      <c r="AC3172" t="s">
        <v>48</v>
      </c>
      <c r="AD3172" t="s">
        <v>9476</v>
      </c>
      <c r="AE3172" s="14">
        <v>47.798189640114529</v>
      </c>
      <c r="AF3172">
        <v>8</v>
      </c>
      <c r="AG3172" t="s">
        <v>69</v>
      </c>
      <c r="AH3172" t="s">
        <v>69</v>
      </c>
      <c r="AI3172" t="b">
        <v>1</v>
      </c>
      <c r="AJ3172" t="s">
        <v>36</v>
      </c>
      <c r="AK3172" t="s">
        <v>73</v>
      </c>
      <c r="AL3172" t="str">
        <f>IF(AmazonChurn[[#This Row],[Average Monthly Expenses]]&lt;=30,"Low",IF(AmazonChurn[[#This Row],[Average Monthly Expenses]]&lt;=60,"Medium","High"))</f>
        <v>Medium</v>
      </c>
      <c r="AM3172" t="str">
        <f>IF(AmazonChurn[[#This Row],[Number of Complaints or Support]]&lt;3,"Low",IF(AmazonChurn[[#This Row],[Number of Complaints or Support]]&lt;=7,"Medium","High"))</f>
        <v>High</v>
      </c>
      <c r="AN3172" s="14">
        <f>AmazonChurn[[#This Row],[Number of Complaints or Support]]/AmazonChurn[[#This Row],[Account Length (in months)]]</f>
        <v>8</v>
      </c>
    </row>
    <row r="3173" spans="1:40" x14ac:dyDescent="0.25">
      <c r="A3173" t="s">
        <v>5181</v>
      </c>
      <c r="B3173" t="s">
        <v>23</v>
      </c>
      <c r="C3173">
        <v>2</v>
      </c>
      <c r="D3173">
        <v>0</v>
      </c>
      <c r="E3173">
        <v>10</v>
      </c>
      <c r="F3173">
        <v>0</v>
      </c>
      <c r="G3173" t="s">
        <v>23</v>
      </c>
      <c r="H3173">
        <v>6</v>
      </c>
      <c r="I3173" t="s">
        <v>242</v>
      </c>
      <c r="J3173" t="s">
        <v>35</v>
      </c>
      <c r="K3173" t="s">
        <v>9472</v>
      </c>
      <c r="L3173">
        <v>42</v>
      </c>
      <c r="M3173" t="s">
        <v>23</v>
      </c>
      <c r="N3173" t="s">
        <v>23</v>
      </c>
      <c r="O3173" t="s">
        <v>23</v>
      </c>
      <c r="P3173">
        <v>0</v>
      </c>
      <c r="Q3173" t="s">
        <v>36</v>
      </c>
      <c r="R3173" t="s">
        <v>26</v>
      </c>
      <c r="S3173" t="s">
        <v>124</v>
      </c>
      <c r="T3173">
        <v>52</v>
      </c>
      <c r="U3173" t="s">
        <v>9484</v>
      </c>
      <c r="V3173">
        <v>52</v>
      </c>
      <c r="W3173">
        <v>98</v>
      </c>
      <c r="Z3173" t="s">
        <v>4040</v>
      </c>
      <c r="AA3173" s="1">
        <v>44302</v>
      </c>
      <c r="AB3173" s="1">
        <v>43917</v>
      </c>
      <c r="AC3173" t="s">
        <v>30</v>
      </c>
      <c r="AD3173" t="s">
        <v>9475</v>
      </c>
      <c r="AE3173" s="14">
        <v>60.494350049306888</v>
      </c>
      <c r="AF3173">
        <v>7</v>
      </c>
      <c r="AG3173" t="s">
        <v>69</v>
      </c>
      <c r="AH3173" t="s">
        <v>69</v>
      </c>
      <c r="AI3173" t="b">
        <v>1</v>
      </c>
      <c r="AJ3173" t="s">
        <v>36</v>
      </c>
      <c r="AK3173" t="s">
        <v>32</v>
      </c>
      <c r="AL3173" t="str">
        <f>IF(AmazonChurn[[#This Row],[Average Monthly Expenses]]&lt;=30,"Low",IF(AmazonChurn[[#This Row],[Average Monthly Expenses]]&lt;=60,"Medium","High"))</f>
        <v>High</v>
      </c>
      <c r="AM3173" t="str">
        <f>IF(AmazonChurn[[#This Row],[Number of Complaints or Support]]&lt;3,"Low",IF(AmazonChurn[[#This Row],[Number of Complaints or Support]]&lt;=7,"Medium","High"))</f>
        <v>Medium</v>
      </c>
      <c r="AN3173" s="14">
        <f>AmazonChurn[[#This Row],[Number of Complaints or Support]]/AmazonChurn[[#This Row],[Account Length (in months)]]</f>
        <v>3.5</v>
      </c>
    </row>
    <row r="3174" spans="1:40" x14ac:dyDescent="0.25">
      <c r="A3174" t="s">
        <v>5182</v>
      </c>
      <c r="B3174" t="s">
        <v>23</v>
      </c>
      <c r="C3174">
        <v>29</v>
      </c>
      <c r="D3174">
        <v>0</v>
      </c>
      <c r="E3174">
        <v>2</v>
      </c>
      <c r="F3174">
        <v>0</v>
      </c>
      <c r="G3174" t="s">
        <v>23</v>
      </c>
      <c r="H3174">
        <v>31</v>
      </c>
      <c r="I3174" t="s">
        <v>66</v>
      </c>
      <c r="J3174" t="s">
        <v>35</v>
      </c>
      <c r="K3174" t="s">
        <v>9472</v>
      </c>
      <c r="L3174">
        <v>34</v>
      </c>
      <c r="M3174" t="s">
        <v>23</v>
      </c>
      <c r="N3174" t="s">
        <v>23</v>
      </c>
      <c r="O3174" t="s">
        <v>23</v>
      </c>
      <c r="P3174">
        <v>0</v>
      </c>
      <c r="Q3174" t="s">
        <v>23</v>
      </c>
      <c r="R3174" t="s">
        <v>37</v>
      </c>
      <c r="S3174" t="s">
        <v>124</v>
      </c>
      <c r="T3174">
        <v>29</v>
      </c>
      <c r="U3174" t="s">
        <v>9484</v>
      </c>
      <c r="V3174">
        <v>29</v>
      </c>
      <c r="W3174">
        <v>842</v>
      </c>
      <c r="Z3174" t="s">
        <v>2525</v>
      </c>
      <c r="AA3174" s="1">
        <v>44652</v>
      </c>
      <c r="AB3174" s="1">
        <v>45215</v>
      </c>
      <c r="AC3174" t="s">
        <v>41</v>
      </c>
      <c r="AD3174" t="s">
        <v>9477</v>
      </c>
      <c r="AE3174" s="14">
        <v>33.75010600250382</v>
      </c>
      <c r="AF3174">
        <v>8</v>
      </c>
      <c r="AG3174" t="s">
        <v>69</v>
      </c>
      <c r="AH3174" t="s">
        <v>69</v>
      </c>
      <c r="AI3174" t="b">
        <v>0</v>
      </c>
      <c r="AJ3174" t="s">
        <v>23</v>
      </c>
      <c r="AK3174" t="s">
        <v>32</v>
      </c>
      <c r="AL3174" t="str">
        <f>IF(AmazonChurn[[#This Row],[Average Monthly Expenses]]&lt;=30,"Low",IF(AmazonChurn[[#This Row],[Average Monthly Expenses]]&lt;=60,"Medium","High"))</f>
        <v>Medium</v>
      </c>
      <c r="AM3174" t="str">
        <f>IF(AmazonChurn[[#This Row],[Number of Complaints or Support]]&lt;3,"Low",IF(AmazonChurn[[#This Row],[Number of Complaints or Support]]&lt;=7,"Medium","High"))</f>
        <v>High</v>
      </c>
      <c r="AN3174" s="14">
        <f>AmazonChurn[[#This Row],[Number of Complaints or Support]]/AmazonChurn[[#This Row],[Account Length (in months)]]</f>
        <v>0.27586206896551724</v>
      </c>
    </row>
    <row r="3175" spans="1:40" x14ac:dyDescent="0.25">
      <c r="A3175" t="s">
        <v>5183</v>
      </c>
      <c r="B3175" t="s">
        <v>23</v>
      </c>
      <c r="C3175">
        <v>27</v>
      </c>
      <c r="D3175">
        <v>0</v>
      </c>
      <c r="E3175">
        <v>4</v>
      </c>
      <c r="F3175">
        <v>1</v>
      </c>
      <c r="G3175" t="s">
        <v>36</v>
      </c>
      <c r="H3175">
        <v>0</v>
      </c>
      <c r="I3175" t="s">
        <v>145</v>
      </c>
      <c r="J3175" t="s">
        <v>35</v>
      </c>
      <c r="K3175" t="s">
        <v>9472</v>
      </c>
      <c r="L3175">
        <v>48</v>
      </c>
      <c r="M3175" t="s">
        <v>23</v>
      </c>
      <c r="N3175" t="s">
        <v>23</v>
      </c>
      <c r="O3175" t="s">
        <v>23</v>
      </c>
      <c r="P3175">
        <v>0</v>
      </c>
      <c r="Q3175" t="s">
        <v>23</v>
      </c>
      <c r="R3175" t="s">
        <v>37</v>
      </c>
      <c r="S3175" t="s">
        <v>124</v>
      </c>
      <c r="T3175">
        <v>53</v>
      </c>
      <c r="U3175" t="s">
        <v>9484</v>
      </c>
      <c r="V3175">
        <v>53</v>
      </c>
      <c r="W3175">
        <v>1431</v>
      </c>
      <c r="Z3175" t="s">
        <v>5184</v>
      </c>
      <c r="AA3175" s="1">
        <v>44279</v>
      </c>
      <c r="AB3175" s="1">
        <v>44449</v>
      </c>
      <c r="AC3175" t="s">
        <v>48</v>
      </c>
      <c r="AD3175" t="s">
        <v>9476</v>
      </c>
      <c r="AE3175" s="14">
        <v>46.710266452655887</v>
      </c>
      <c r="AF3175">
        <v>3</v>
      </c>
      <c r="AG3175" t="s">
        <v>69</v>
      </c>
      <c r="AH3175" t="s">
        <v>69</v>
      </c>
      <c r="AI3175" t="b">
        <v>1</v>
      </c>
      <c r="AJ3175" t="s">
        <v>36</v>
      </c>
      <c r="AK3175" t="s">
        <v>64</v>
      </c>
      <c r="AL3175" t="str">
        <f>IF(AmazonChurn[[#This Row],[Average Monthly Expenses]]&lt;=30,"Low",IF(AmazonChurn[[#This Row],[Average Monthly Expenses]]&lt;=60,"Medium","High"))</f>
        <v>Medium</v>
      </c>
      <c r="AM3175" t="str">
        <f>IF(AmazonChurn[[#This Row],[Number of Complaints or Support]]&lt;3,"Low",IF(AmazonChurn[[#This Row],[Number of Complaints or Support]]&lt;=7,"Medium","High"))</f>
        <v>Medium</v>
      </c>
      <c r="AN3175" s="14">
        <f>AmazonChurn[[#This Row],[Number of Complaints or Support]]/AmazonChurn[[#This Row],[Account Length (in months)]]</f>
        <v>0.1111111111111111</v>
      </c>
    </row>
    <row r="3176" spans="1:40" x14ac:dyDescent="0.25">
      <c r="A3176" t="s">
        <v>5185</v>
      </c>
      <c r="B3176" t="s">
        <v>23</v>
      </c>
      <c r="C3176">
        <v>1</v>
      </c>
      <c r="D3176">
        <v>0</v>
      </c>
      <c r="E3176">
        <v>0</v>
      </c>
      <c r="F3176">
        <v>0</v>
      </c>
      <c r="G3176" t="s">
        <v>23</v>
      </c>
      <c r="H3176">
        <v>0</v>
      </c>
      <c r="I3176" t="s">
        <v>198</v>
      </c>
      <c r="J3176" t="s">
        <v>35</v>
      </c>
      <c r="K3176" t="s">
        <v>9472</v>
      </c>
      <c r="L3176">
        <v>38</v>
      </c>
      <c r="M3176" t="s">
        <v>23</v>
      </c>
      <c r="N3176" t="s">
        <v>23</v>
      </c>
      <c r="O3176" t="s">
        <v>23</v>
      </c>
      <c r="P3176">
        <v>0</v>
      </c>
      <c r="Q3176" t="s">
        <v>23</v>
      </c>
      <c r="R3176" t="s">
        <v>26</v>
      </c>
      <c r="S3176" t="s">
        <v>130</v>
      </c>
      <c r="T3176">
        <v>12</v>
      </c>
      <c r="U3176" t="s">
        <v>9483</v>
      </c>
      <c r="V3176">
        <v>12</v>
      </c>
      <c r="W3176">
        <v>12</v>
      </c>
      <c r="Z3176" t="s">
        <v>5186</v>
      </c>
      <c r="AA3176" s="1">
        <v>44269</v>
      </c>
      <c r="AB3176" s="1">
        <v>44086</v>
      </c>
      <c r="AC3176" t="s">
        <v>30</v>
      </c>
      <c r="AD3176" t="s">
        <v>9475</v>
      </c>
      <c r="AE3176" s="14">
        <v>13.038427745587571</v>
      </c>
      <c r="AF3176">
        <v>3</v>
      </c>
      <c r="AG3176" t="s">
        <v>31</v>
      </c>
      <c r="AH3176" t="s">
        <v>31</v>
      </c>
      <c r="AI3176" t="b">
        <v>0</v>
      </c>
      <c r="AJ3176" t="s">
        <v>23</v>
      </c>
      <c r="AK3176" t="s">
        <v>54</v>
      </c>
      <c r="AL3176" t="str">
        <f>IF(AmazonChurn[[#This Row],[Average Monthly Expenses]]&lt;=30,"Low",IF(AmazonChurn[[#This Row],[Average Monthly Expenses]]&lt;=60,"Medium","High"))</f>
        <v>Low</v>
      </c>
      <c r="AM3176" t="str">
        <f>IF(AmazonChurn[[#This Row],[Number of Complaints or Support]]&lt;3,"Low",IF(AmazonChurn[[#This Row],[Number of Complaints or Support]]&lt;=7,"Medium","High"))</f>
        <v>Medium</v>
      </c>
      <c r="AN3176" s="14">
        <f>AmazonChurn[[#This Row],[Number of Complaints or Support]]/AmazonChurn[[#This Row],[Account Length (in months)]]</f>
        <v>3</v>
      </c>
    </row>
    <row r="3177" spans="1:40" x14ac:dyDescent="0.25">
      <c r="A3177" t="s">
        <v>5187</v>
      </c>
      <c r="B3177" t="s">
        <v>23</v>
      </c>
      <c r="C3177">
        <v>58</v>
      </c>
      <c r="D3177">
        <v>1</v>
      </c>
      <c r="E3177">
        <v>0</v>
      </c>
      <c r="F3177">
        <v>0</v>
      </c>
      <c r="G3177" t="s">
        <v>23</v>
      </c>
      <c r="H3177">
        <v>0</v>
      </c>
      <c r="I3177" t="s">
        <v>259</v>
      </c>
      <c r="J3177" t="s">
        <v>25</v>
      </c>
      <c r="K3177" t="s">
        <v>25</v>
      </c>
      <c r="L3177">
        <v>30</v>
      </c>
      <c r="M3177" t="s">
        <v>23</v>
      </c>
      <c r="N3177" t="s">
        <v>23</v>
      </c>
      <c r="O3177" t="s">
        <v>23</v>
      </c>
      <c r="P3177">
        <v>0</v>
      </c>
      <c r="Q3177" t="s">
        <v>23</v>
      </c>
      <c r="R3177" t="s">
        <v>57</v>
      </c>
      <c r="S3177" t="s">
        <v>27</v>
      </c>
      <c r="T3177">
        <v>11</v>
      </c>
      <c r="U3177" t="s">
        <v>9483</v>
      </c>
      <c r="V3177">
        <v>11</v>
      </c>
      <c r="W3177">
        <v>614</v>
      </c>
      <c r="Z3177" t="s">
        <v>5188</v>
      </c>
      <c r="AA3177" s="1">
        <v>44463</v>
      </c>
      <c r="AB3177" s="1">
        <v>44862</v>
      </c>
      <c r="AC3177" t="s">
        <v>30</v>
      </c>
      <c r="AD3177" t="s">
        <v>9475</v>
      </c>
      <c r="AE3177" s="14">
        <v>11.382638676113141</v>
      </c>
      <c r="AF3177">
        <v>0</v>
      </c>
      <c r="AG3177" t="s">
        <v>31</v>
      </c>
      <c r="AH3177" t="s">
        <v>31</v>
      </c>
      <c r="AI3177" t="b">
        <v>0</v>
      </c>
      <c r="AJ3177" t="s">
        <v>23</v>
      </c>
      <c r="AK3177" t="s">
        <v>73</v>
      </c>
      <c r="AL3177" t="str">
        <f>IF(AmazonChurn[[#This Row],[Average Monthly Expenses]]&lt;=30,"Low",IF(AmazonChurn[[#This Row],[Average Monthly Expenses]]&lt;=60,"Medium","High"))</f>
        <v>Low</v>
      </c>
      <c r="AM3177" t="str">
        <f>IF(AmazonChurn[[#This Row],[Number of Complaints or Support]]&lt;3,"Low",IF(AmazonChurn[[#This Row],[Number of Complaints or Support]]&lt;=7,"Medium","High"))</f>
        <v>Low</v>
      </c>
      <c r="AN3177" s="14">
        <f>AmazonChurn[[#This Row],[Number of Complaints or Support]]/AmazonChurn[[#This Row],[Account Length (in months)]]</f>
        <v>0</v>
      </c>
    </row>
    <row r="3178" spans="1:40" x14ac:dyDescent="0.25">
      <c r="A3178" t="s">
        <v>5189</v>
      </c>
      <c r="B3178" t="s">
        <v>23</v>
      </c>
      <c r="C3178">
        <v>18</v>
      </c>
      <c r="D3178">
        <v>0</v>
      </c>
      <c r="E3178">
        <v>0</v>
      </c>
      <c r="F3178">
        <v>0</v>
      </c>
      <c r="G3178" t="s">
        <v>23</v>
      </c>
      <c r="H3178">
        <v>0</v>
      </c>
      <c r="I3178" t="s">
        <v>361</v>
      </c>
      <c r="J3178" t="s">
        <v>35</v>
      </c>
      <c r="K3178" t="s">
        <v>9472</v>
      </c>
      <c r="L3178">
        <v>44</v>
      </c>
      <c r="M3178" t="s">
        <v>23</v>
      </c>
      <c r="N3178" t="s">
        <v>23</v>
      </c>
      <c r="O3178" t="s">
        <v>23</v>
      </c>
      <c r="P3178">
        <v>0</v>
      </c>
      <c r="Q3178" t="s">
        <v>23</v>
      </c>
      <c r="R3178" t="s">
        <v>37</v>
      </c>
      <c r="S3178" t="s">
        <v>27</v>
      </c>
      <c r="T3178">
        <v>10</v>
      </c>
      <c r="U3178" t="s">
        <v>9483</v>
      </c>
      <c r="V3178">
        <v>10</v>
      </c>
      <c r="W3178">
        <v>188</v>
      </c>
      <c r="Z3178" t="s">
        <v>1580</v>
      </c>
      <c r="AA3178" s="1">
        <v>44746</v>
      </c>
      <c r="AB3178" s="1">
        <v>44608</v>
      </c>
      <c r="AC3178" t="s">
        <v>48</v>
      </c>
      <c r="AD3178" t="s">
        <v>9476</v>
      </c>
      <c r="AE3178" s="14">
        <v>10.68080395235706</v>
      </c>
      <c r="AF3178">
        <v>1</v>
      </c>
      <c r="AG3178" t="s">
        <v>31</v>
      </c>
      <c r="AH3178" t="s">
        <v>31</v>
      </c>
      <c r="AI3178" t="b">
        <v>0</v>
      </c>
      <c r="AJ3178" t="s">
        <v>23</v>
      </c>
      <c r="AK3178" t="s">
        <v>32</v>
      </c>
      <c r="AL3178" t="str">
        <f>IF(AmazonChurn[[#This Row],[Average Monthly Expenses]]&lt;=30,"Low",IF(AmazonChurn[[#This Row],[Average Monthly Expenses]]&lt;=60,"Medium","High"))</f>
        <v>Low</v>
      </c>
      <c r="AM3178" t="str">
        <f>IF(AmazonChurn[[#This Row],[Number of Complaints or Support]]&lt;3,"Low",IF(AmazonChurn[[#This Row],[Number of Complaints or Support]]&lt;=7,"Medium","High"))</f>
        <v>Low</v>
      </c>
      <c r="AN3178" s="14">
        <f>AmazonChurn[[#This Row],[Number of Complaints or Support]]/AmazonChurn[[#This Row],[Account Length (in months)]]</f>
        <v>5.5555555555555552E-2</v>
      </c>
    </row>
    <row r="3179" spans="1:40" x14ac:dyDescent="0.25">
      <c r="A3179" t="s">
        <v>5190</v>
      </c>
      <c r="B3179" t="s">
        <v>23</v>
      </c>
      <c r="C3179">
        <v>32</v>
      </c>
      <c r="D3179">
        <v>1</v>
      </c>
      <c r="E3179">
        <v>0</v>
      </c>
      <c r="F3179">
        <v>0</v>
      </c>
      <c r="G3179" t="s">
        <v>23</v>
      </c>
      <c r="H3179">
        <v>0</v>
      </c>
      <c r="I3179" t="s">
        <v>162</v>
      </c>
      <c r="J3179" t="s">
        <v>25</v>
      </c>
      <c r="K3179" t="s">
        <v>25</v>
      </c>
      <c r="L3179">
        <v>38</v>
      </c>
      <c r="M3179" t="s">
        <v>23</v>
      </c>
      <c r="N3179" t="s">
        <v>23</v>
      </c>
      <c r="O3179" t="s">
        <v>36</v>
      </c>
      <c r="P3179">
        <v>2</v>
      </c>
      <c r="Q3179" t="s">
        <v>23</v>
      </c>
      <c r="R3179" t="s">
        <v>57</v>
      </c>
      <c r="S3179" t="s">
        <v>130</v>
      </c>
      <c r="T3179">
        <v>9</v>
      </c>
      <c r="U3179" t="s">
        <v>9483</v>
      </c>
      <c r="V3179">
        <v>9</v>
      </c>
      <c r="W3179">
        <v>282</v>
      </c>
      <c r="Z3179" t="s">
        <v>5191</v>
      </c>
      <c r="AA3179" s="1">
        <v>44751</v>
      </c>
      <c r="AB3179" s="1">
        <v>45182</v>
      </c>
      <c r="AC3179" t="s">
        <v>48</v>
      </c>
      <c r="AD3179" t="s">
        <v>9476</v>
      </c>
      <c r="AE3179" s="14">
        <v>9.9369317116865954</v>
      </c>
      <c r="AF3179">
        <v>9</v>
      </c>
      <c r="AG3179" t="s">
        <v>53</v>
      </c>
      <c r="AH3179" t="s">
        <v>9480</v>
      </c>
      <c r="AI3179" t="b">
        <v>1</v>
      </c>
      <c r="AJ3179" t="s">
        <v>36</v>
      </c>
      <c r="AK3179" t="s">
        <v>64</v>
      </c>
      <c r="AL3179" t="str">
        <f>IF(AmazonChurn[[#This Row],[Average Monthly Expenses]]&lt;=30,"Low",IF(AmazonChurn[[#This Row],[Average Monthly Expenses]]&lt;=60,"Medium","High"))</f>
        <v>Low</v>
      </c>
      <c r="AM3179" t="str">
        <f>IF(AmazonChurn[[#This Row],[Number of Complaints or Support]]&lt;3,"Low",IF(AmazonChurn[[#This Row],[Number of Complaints or Support]]&lt;=7,"Medium","High"))</f>
        <v>High</v>
      </c>
      <c r="AN3179" s="14">
        <f>AmazonChurn[[#This Row],[Number of Complaints or Support]]/AmazonChurn[[#This Row],[Account Length (in months)]]</f>
        <v>0.28125</v>
      </c>
    </row>
    <row r="3180" spans="1:40" x14ac:dyDescent="0.25">
      <c r="A3180" t="s">
        <v>5192</v>
      </c>
      <c r="B3180" t="s">
        <v>36</v>
      </c>
      <c r="C3180">
        <v>17</v>
      </c>
      <c r="D3180">
        <v>1</v>
      </c>
      <c r="E3180">
        <v>9</v>
      </c>
      <c r="F3180">
        <v>1</v>
      </c>
      <c r="G3180" t="s">
        <v>36</v>
      </c>
      <c r="H3180">
        <v>0</v>
      </c>
      <c r="I3180" t="s">
        <v>339</v>
      </c>
      <c r="J3180" t="s">
        <v>25</v>
      </c>
      <c r="K3180" t="s">
        <v>25</v>
      </c>
      <c r="L3180">
        <v>85</v>
      </c>
      <c r="M3180" t="s">
        <v>23</v>
      </c>
      <c r="N3180" t="s">
        <v>36</v>
      </c>
      <c r="O3180" t="s">
        <v>23</v>
      </c>
      <c r="P3180">
        <v>0</v>
      </c>
      <c r="Q3180" t="s">
        <v>36</v>
      </c>
      <c r="R3180" t="s">
        <v>26</v>
      </c>
      <c r="S3180" t="s">
        <v>38</v>
      </c>
      <c r="T3180">
        <v>57</v>
      </c>
      <c r="U3180" t="s">
        <v>9484</v>
      </c>
      <c r="V3180">
        <v>57</v>
      </c>
      <c r="W3180">
        <v>964</v>
      </c>
      <c r="X3180" t="s">
        <v>94</v>
      </c>
      <c r="Y3180" t="s">
        <v>133</v>
      </c>
      <c r="Z3180" t="s">
        <v>5193</v>
      </c>
      <c r="AA3180" s="1">
        <v>44483</v>
      </c>
      <c r="AB3180" s="1">
        <v>45246</v>
      </c>
      <c r="AC3180" t="s">
        <v>48</v>
      </c>
      <c r="AD3180" t="s">
        <v>9476</v>
      </c>
      <c r="AE3180" s="14">
        <v>61.17769175409498</v>
      </c>
      <c r="AF3180">
        <v>1</v>
      </c>
      <c r="AG3180" t="s">
        <v>31</v>
      </c>
      <c r="AH3180" t="s">
        <v>31</v>
      </c>
      <c r="AI3180" t="b">
        <v>1</v>
      </c>
      <c r="AJ3180" t="s">
        <v>36</v>
      </c>
      <c r="AK3180" t="s">
        <v>32</v>
      </c>
      <c r="AL3180" t="str">
        <f>IF(AmazonChurn[[#This Row],[Average Monthly Expenses]]&lt;=30,"Low",IF(AmazonChurn[[#This Row],[Average Monthly Expenses]]&lt;=60,"Medium","High"))</f>
        <v>High</v>
      </c>
      <c r="AM3180" t="str">
        <f>IF(AmazonChurn[[#This Row],[Number of Complaints or Support]]&lt;3,"Low",IF(AmazonChurn[[#This Row],[Number of Complaints or Support]]&lt;=7,"Medium","High"))</f>
        <v>Low</v>
      </c>
      <c r="AN3180" s="14">
        <f>AmazonChurn[[#This Row],[Number of Complaints or Support]]/AmazonChurn[[#This Row],[Account Length (in months)]]</f>
        <v>5.8823529411764705E-2</v>
      </c>
    </row>
    <row r="3181" spans="1:40" x14ac:dyDescent="0.25">
      <c r="A3181" t="s">
        <v>5194</v>
      </c>
      <c r="B3181" t="s">
        <v>36</v>
      </c>
      <c r="C3181">
        <v>4</v>
      </c>
      <c r="D3181">
        <v>4</v>
      </c>
      <c r="E3181">
        <v>8</v>
      </c>
      <c r="F3181">
        <v>1</v>
      </c>
      <c r="G3181" t="s">
        <v>36</v>
      </c>
      <c r="H3181">
        <v>0</v>
      </c>
      <c r="I3181" t="s">
        <v>92</v>
      </c>
      <c r="J3181" t="s">
        <v>35</v>
      </c>
      <c r="K3181" t="s">
        <v>9472</v>
      </c>
      <c r="L3181">
        <v>26</v>
      </c>
      <c r="M3181" t="s">
        <v>36</v>
      </c>
      <c r="N3181" t="s">
        <v>23</v>
      </c>
      <c r="O3181" t="s">
        <v>23</v>
      </c>
      <c r="P3181">
        <v>0</v>
      </c>
      <c r="Q3181" t="s">
        <v>23</v>
      </c>
      <c r="R3181" t="s">
        <v>26</v>
      </c>
      <c r="S3181" t="s">
        <v>38</v>
      </c>
      <c r="T3181">
        <v>48</v>
      </c>
      <c r="U3181" t="s">
        <v>9484</v>
      </c>
      <c r="V3181">
        <v>48</v>
      </c>
      <c r="W3181">
        <v>195</v>
      </c>
      <c r="X3181" t="s">
        <v>94</v>
      </c>
      <c r="Y3181" t="s">
        <v>187</v>
      </c>
      <c r="Z3181" t="s">
        <v>5195</v>
      </c>
      <c r="AA3181" s="1">
        <v>44844</v>
      </c>
      <c r="AB3181" s="1">
        <v>43952</v>
      </c>
      <c r="AC3181" t="s">
        <v>41</v>
      </c>
      <c r="AD3181" t="s">
        <v>9477</v>
      </c>
      <c r="AE3181" s="14">
        <v>53.847066135689133</v>
      </c>
      <c r="AF3181">
        <v>8</v>
      </c>
      <c r="AG3181" t="s">
        <v>53</v>
      </c>
      <c r="AH3181" t="s">
        <v>9480</v>
      </c>
      <c r="AI3181" t="b">
        <v>1</v>
      </c>
      <c r="AJ3181" t="s">
        <v>36</v>
      </c>
      <c r="AK3181" t="s">
        <v>32</v>
      </c>
      <c r="AL3181" t="str">
        <f>IF(AmazonChurn[[#This Row],[Average Monthly Expenses]]&lt;=30,"Low",IF(AmazonChurn[[#This Row],[Average Monthly Expenses]]&lt;=60,"Medium","High"))</f>
        <v>Medium</v>
      </c>
      <c r="AM3181" t="str">
        <f>IF(AmazonChurn[[#This Row],[Number of Complaints or Support]]&lt;3,"Low",IF(AmazonChurn[[#This Row],[Number of Complaints or Support]]&lt;=7,"Medium","High"))</f>
        <v>High</v>
      </c>
      <c r="AN3181" s="14">
        <f>AmazonChurn[[#This Row],[Number of Complaints or Support]]/AmazonChurn[[#This Row],[Account Length (in months)]]</f>
        <v>2</v>
      </c>
    </row>
    <row r="3182" spans="1:40" x14ac:dyDescent="0.25">
      <c r="A3182" t="s">
        <v>5196</v>
      </c>
      <c r="B3182" t="s">
        <v>23</v>
      </c>
      <c r="C3182">
        <v>68</v>
      </c>
      <c r="D3182">
        <v>0</v>
      </c>
      <c r="E3182">
        <v>6</v>
      </c>
      <c r="F3182">
        <v>1</v>
      </c>
      <c r="G3182" t="s">
        <v>36</v>
      </c>
      <c r="H3182">
        <v>0</v>
      </c>
      <c r="I3182" t="s">
        <v>184</v>
      </c>
      <c r="J3182" t="s">
        <v>25</v>
      </c>
      <c r="K3182" t="s">
        <v>25</v>
      </c>
      <c r="L3182">
        <v>43</v>
      </c>
      <c r="M3182" t="s">
        <v>23</v>
      </c>
      <c r="N3182" t="s">
        <v>23</v>
      </c>
      <c r="O3182" t="s">
        <v>36</v>
      </c>
      <c r="P3182">
        <v>2</v>
      </c>
      <c r="Q3182" t="s">
        <v>36</v>
      </c>
      <c r="R3182" t="s">
        <v>57</v>
      </c>
      <c r="S3182" t="s">
        <v>130</v>
      </c>
      <c r="T3182">
        <v>42</v>
      </c>
      <c r="U3182" t="s">
        <v>9483</v>
      </c>
      <c r="V3182">
        <v>42</v>
      </c>
      <c r="W3182">
        <v>2830</v>
      </c>
      <c r="Z3182" t="s">
        <v>5197</v>
      </c>
      <c r="AA3182" s="1">
        <v>44064</v>
      </c>
      <c r="AB3182" s="1">
        <v>44172</v>
      </c>
      <c r="AC3182" t="s">
        <v>41</v>
      </c>
      <c r="AD3182" t="s">
        <v>9477</v>
      </c>
      <c r="AE3182" s="14">
        <v>48.026522559071587</v>
      </c>
      <c r="AF3182">
        <v>9</v>
      </c>
      <c r="AG3182" t="s">
        <v>31</v>
      </c>
      <c r="AH3182" t="s">
        <v>31</v>
      </c>
      <c r="AI3182" t="b">
        <v>1</v>
      </c>
      <c r="AJ3182" t="s">
        <v>36</v>
      </c>
      <c r="AK3182" t="s">
        <v>32</v>
      </c>
      <c r="AL3182" t="str">
        <f>IF(AmazonChurn[[#This Row],[Average Monthly Expenses]]&lt;=30,"Low",IF(AmazonChurn[[#This Row],[Average Monthly Expenses]]&lt;=60,"Medium","High"))</f>
        <v>Medium</v>
      </c>
      <c r="AM3182" t="str">
        <f>IF(AmazonChurn[[#This Row],[Number of Complaints or Support]]&lt;3,"Low",IF(AmazonChurn[[#This Row],[Number of Complaints or Support]]&lt;=7,"Medium","High"))</f>
        <v>High</v>
      </c>
      <c r="AN3182" s="14">
        <f>AmazonChurn[[#This Row],[Number of Complaints or Support]]/AmazonChurn[[#This Row],[Account Length (in months)]]</f>
        <v>0.13235294117647059</v>
      </c>
    </row>
    <row r="3183" spans="1:40" x14ac:dyDescent="0.25">
      <c r="A3183" t="s">
        <v>5198</v>
      </c>
      <c r="B3183" t="s">
        <v>23</v>
      </c>
      <c r="C3183">
        <v>36</v>
      </c>
      <c r="D3183">
        <v>1</v>
      </c>
      <c r="E3183">
        <v>8</v>
      </c>
      <c r="F3183">
        <v>1</v>
      </c>
      <c r="G3183" t="s">
        <v>36</v>
      </c>
      <c r="H3183">
        <v>0</v>
      </c>
      <c r="I3183" t="s">
        <v>289</v>
      </c>
      <c r="J3183" t="s">
        <v>35</v>
      </c>
      <c r="K3183" t="s">
        <v>9472</v>
      </c>
      <c r="L3183">
        <v>66</v>
      </c>
      <c r="M3183" t="s">
        <v>23</v>
      </c>
      <c r="N3183" t="s">
        <v>36</v>
      </c>
      <c r="O3183" t="s">
        <v>23</v>
      </c>
      <c r="P3183">
        <v>0</v>
      </c>
      <c r="Q3183" t="s">
        <v>23</v>
      </c>
      <c r="R3183" t="s">
        <v>26</v>
      </c>
      <c r="S3183" t="s">
        <v>130</v>
      </c>
      <c r="T3183">
        <v>31</v>
      </c>
      <c r="U3183" t="s">
        <v>9483</v>
      </c>
      <c r="V3183">
        <v>31</v>
      </c>
      <c r="W3183">
        <v>1140</v>
      </c>
      <c r="Z3183" t="s">
        <v>1925</v>
      </c>
      <c r="AA3183" s="1">
        <v>45072</v>
      </c>
      <c r="AB3183" s="1">
        <v>44767</v>
      </c>
      <c r="AC3183" t="s">
        <v>41</v>
      </c>
      <c r="AD3183" t="s">
        <v>9477</v>
      </c>
      <c r="AE3183" s="14">
        <v>25.235462754630959</v>
      </c>
      <c r="AF3183">
        <v>6</v>
      </c>
      <c r="AG3183" t="s">
        <v>69</v>
      </c>
      <c r="AH3183" t="s">
        <v>69</v>
      </c>
      <c r="AI3183" t="b">
        <v>1</v>
      </c>
      <c r="AJ3183" t="s">
        <v>36</v>
      </c>
      <c r="AK3183" t="s">
        <v>64</v>
      </c>
      <c r="AL3183" t="str">
        <f>IF(AmazonChurn[[#This Row],[Average Monthly Expenses]]&lt;=30,"Low",IF(AmazonChurn[[#This Row],[Average Monthly Expenses]]&lt;=60,"Medium","High"))</f>
        <v>Low</v>
      </c>
      <c r="AM3183" t="str">
        <f>IF(AmazonChurn[[#This Row],[Number of Complaints or Support]]&lt;3,"Low",IF(AmazonChurn[[#This Row],[Number of Complaints or Support]]&lt;=7,"Medium","High"))</f>
        <v>Medium</v>
      </c>
      <c r="AN3183" s="14">
        <f>AmazonChurn[[#This Row],[Number of Complaints or Support]]/AmazonChurn[[#This Row],[Account Length (in months)]]</f>
        <v>0.16666666666666666</v>
      </c>
    </row>
    <row r="3184" spans="1:40" x14ac:dyDescent="0.25">
      <c r="A3184" t="s">
        <v>5199</v>
      </c>
      <c r="B3184" t="s">
        <v>23</v>
      </c>
      <c r="C3184">
        <v>60</v>
      </c>
      <c r="D3184">
        <v>2</v>
      </c>
      <c r="E3184">
        <v>0</v>
      </c>
      <c r="F3184">
        <v>0</v>
      </c>
      <c r="G3184" t="s">
        <v>23</v>
      </c>
      <c r="H3184">
        <v>0</v>
      </c>
      <c r="I3184" t="s">
        <v>435</v>
      </c>
      <c r="J3184" t="s">
        <v>35</v>
      </c>
      <c r="K3184" t="s">
        <v>9472</v>
      </c>
      <c r="L3184">
        <v>25</v>
      </c>
      <c r="M3184" t="s">
        <v>36</v>
      </c>
      <c r="N3184" t="s">
        <v>23</v>
      </c>
      <c r="O3184" t="s">
        <v>23</v>
      </c>
      <c r="P3184">
        <v>0</v>
      </c>
      <c r="Q3184" t="s">
        <v>23</v>
      </c>
      <c r="R3184" t="s">
        <v>57</v>
      </c>
      <c r="S3184" t="s">
        <v>130</v>
      </c>
      <c r="T3184">
        <v>15</v>
      </c>
      <c r="U3184" t="s">
        <v>9483</v>
      </c>
      <c r="V3184">
        <v>15</v>
      </c>
      <c r="W3184">
        <v>920</v>
      </c>
      <c r="Z3184" t="s">
        <v>3424</v>
      </c>
      <c r="AA3184" s="1">
        <v>44890</v>
      </c>
      <c r="AB3184" s="1">
        <v>45246</v>
      </c>
      <c r="AC3184" t="s">
        <v>48</v>
      </c>
      <c r="AD3184" t="s">
        <v>9476</v>
      </c>
      <c r="AE3184" s="14">
        <v>12.23567765416907</v>
      </c>
      <c r="AF3184">
        <v>0</v>
      </c>
      <c r="AG3184" t="s">
        <v>31</v>
      </c>
      <c r="AH3184" t="s">
        <v>31</v>
      </c>
      <c r="AI3184" t="b">
        <v>1</v>
      </c>
      <c r="AJ3184" t="s">
        <v>36</v>
      </c>
      <c r="AK3184" t="s">
        <v>32</v>
      </c>
      <c r="AL3184" t="str">
        <f>IF(AmazonChurn[[#This Row],[Average Monthly Expenses]]&lt;=30,"Low",IF(AmazonChurn[[#This Row],[Average Monthly Expenses]]&lt;=60,"Medium","High"))</f>
        <v>Low</v>
      </c>
      <c r="AM3184" t="str">
        <f>IF(AmazonChurn[[#This Row],[Number of Complaints or Support]]&lt;3,"Low",IF(AmazonChurn[[#This Row],[Number of Complaints or Support]]&lt;=7,"Medium","High"))</f>
        <v>Low</v>
      </c>
      <c r="AN3184" s="14">
        <f>AmazonChurn[[#This Row],[Number of Complaints or Support]]/AmazonChurn[[#This Row],[Account Length (in months)]]</f>
        <v>0</v>
      </c>
    </row>
    <row r="3185" spans="1:40" x14ac:dyDescent="0.25">
      <c r="A3185" t="s">
        <v>5200</v>
      </c>
      <c r="B3185" t="s">
        <v>23</v>
      </c>
      <c r="C3185">
        <v>2</v>
      </c>
      <c r="D3185">
        <v>2</v>
      </c>
      <c r="E3185">
        <v>2</v>
      </c>
      <c r="F3185">
        <v>0</v>
      </c>
      <c r="G3185" t="s">
        <v>23</v>
      </c>
      <c r="H3185">
        <v>7</v>
      </c>
      <c r="I3185" t="s">
        <v>640</v>
      </c>
      <c r="J3185" t="s">
        <v>25</v>
      </c>
      <c r="K3185" t="s">
        <v>25</v>
      </c>
      <c r="L3185">
        <v>35</v>
      </c>
      <c r="M3185" t="s">
        <v>23</v>
      </c>
      <c r="N3185" t="s">
        <v>23</v>
      </c>
      <c r="O3185" t="s">
        <v>23</v>
      </c>
      <c r="P3185">
        <v>0</v>
      </c>
      <c r="Q3185" t="s">
        <v>23</v>
      </c>
      <c r="R3185" t="s">
        <v>26</v>
      </c>
      <c r="S3185" t="s">
        <v>124</v>
      </c>
      <c r="T3185">
        <v>33</v>
      </c>
      <c r="U3185" t="s">
        <v>9484</v>
      </c>
      <c r="V3185">
        <v>33</v>
      </c>
      <c r="W3185">
        <v>61</v>
      </c>
      <c r="Z3185" t="s">
        <v>2025</v>
      </c>
      <c r="AA3185" s="1">
        <v>45248</v>
      </c>
      <c r="AB3185" s="1">
        <v>45206</v>
      </c>
      <c r="AC3185" t="s">
        <v>48</v>
      </c>
      <c r="AD3185" t="s">
        <v>9476</v>
      </c>
      <c r="AE3185" s="14">
        <v>29.902463239559751</v>
      </c>
      <c r="AF3185">
        <v>1</v>
      </c>
      <c r="AG3185" t="s">
        <v>69</v>
      </c>
      <c r="AH3185" t="s">
        <v>69</v>
      </c>
      <c r="AI3185" t="b">
        <v>1</v>
      </c>
      <c r="AJ3185" t="s">
        <v>36</v>
      </c>
      <c r="AK3185" t="s">
        <v>73</v>
      </c>
      <c r="AL3185" t="str">
        <f>IF(AmazonChurn[[#This Row],[Average Monthly Expenses]]&lt;=30,"Low",IF(AmazonChurn[[#This Row],[Average Monthly Expenses]]&lt;=60,"Medium","High"))</f>
        <v>Low</v>
      </c>
      <c r="AM3185" t="str">
        <f>IF(AmazonChurn[[#This Row],[Number of Complaints or Support]]&lt;3,"Low",IF(AmazonChurn[[#This Row],[Number of Complaints or Support]]&lt;=7,"Medium","High"))</f>
        <v>Low</v>
      </c>
      <c r="AN3185" s="14">
        <f>AmazonChurn[[#This Row],[Number of Complaints or Support]]/AmazonChurn[[#This Row],[Account Length (in months)]]</f>
        <v>0.5</v>
      </c>
    </row>
    <row r="3186" spans="1:40" x14ac:dyDescent="0.25">
      <c r="A3186" t="s">
        <v>5201</v>
      </c>
      <c r="B3186" t="s">
        <v>36</v>
      </c>
      <c r="C3186">
        <v>4</v>
      </c>
      <c r="D3186">
        <v>4</v>
      </c>
      <c r="E3186">
        <v>10</v>
      </c>
      <c r="F3186">
        <v>1</v>
      </c>
      <c r="G3186" t="s">
        <v>36</v>
      </c>
      <c r="H3186">
        <v>0</v>
      </c>
      <c r="I3186" t="s">
        <v>339</v>
      </c>
      <c r="J3186" t="s">
        <v>35</v>
      </c>
      <c r="K3186" t="s">
        <v>9472</v>
      </c>
      <c r="L3186">
        <v>23</v>
      </c>
      <c r="M3186" t="s">
        <v>36</v>
      </c>
      <c r="N3186" t="s">
        <v>23</v>
      </c>
      <c r="O3186" t="s">
        <v>23</v>
      </c>
      <c r="P3186">
        <v>0</v>
      </c>
      <c r="Q3186" t="s">
        <v>36</v>
      </c>
      <c r="R3186" t="s">
        <v>26</v>
      </c>
      <c r="S3186" t="s">
        <v>124</v>
      </c>
      <c r="T3186">
        <v>37</v>
      </c>
      <c r="U3186" t="s">
        <v>9484</v>
      </c>
      <c r="V3186">
        <v>37</v>
      </c>
      <c r="W3186">
        <v>141</v>
      </c>
      <c r="X3186" t="s">
        <v>46</v>
      </c>
      <c r="Y3186" t="s">
        <v>191</v>
      </c>
      <c r="Z3186" t="s">
        <v>1051</v>
      </c>
      <c r="AA3186" s="1">
        <v>44332</v>
      </c>
      <c r="AB3186" s="1">
        <v>44661</v>
      </c>
      <c r="AC3186" t="s">
        <v>41</v>
      </c>
      <c r="AD3186" t="s">
        <v>9477</v>
      </c>
      <c r="AE3186" s="14">
        <v>34.217727325490607</v>
      </c>
      <c r="AF3186">
        <v>7</v>
      </c>
      <c r="AG3186" t="s">
        <v>69</v>
      </c>
      <c r="AH3186" t="s">
        <v>69</v>
      </c>
      <c r="AI3186" t="b">
        <v>0</v>
      </c>
      <c r="AJ3186" t="s">
        <v>23</v>
      </c>
      <c r="AK3186" t="s">
        <v>64</v>
      </c>
      <c r="AL3186" t="str">
        <f>IF(AmazonChurn[[#This Row],[Average Monthly Expenses]]&lt;=30,"Low",IF(AmazonChurn[[#This Row],[Average Monthly Expenses]]&lt;=60,"Medium","High"))</f>
        <v>Medium</v>
      </c>
      <c r="AM3186" t="str">
        <f>IF(AmazonChurn[[#This Row],[Number of Complaints or Support]]&lt;3,"Low",IF(AmazonChurn[[#This Row],[Number of Complaints or Support]]&lt;=7,"Medium","High"))</f>
        <v>Medium</v>
      </c>
      <c r="AN3186" s="14">
        <f>AmazonChurn[[#This Row],[Number of Complaints or Support]]/AmazonChurn[[#This Row],[Account Length (in months)]]</f>
        <v>1.75</v>
      </c>
    </row>
    <row r="3187" spans="1:40" x14ac:dyDescent="0.25">
      <c r="A3187" t="s">
        <v>5202</v>
      </c>
      <c r="B3187" t="s">
        <v>36</v>
      </c>
      <c r="C3187">
        <v>15</v>
      </c>
      <c r="D3187">
        <v>1</v>
      </c>
      <c r="E3187">
        <v>20</v>
      </c>
      <c r="F3187">
        <v>0</v>
      </c>
      <c r="G3187" t="s">
        <v>23</v>
      </c>
      <c r="H3187">
        <v>64</v>
      </c>
      <c r="I3187" t="s">
        <v>357</v>
      </c>
      <c r="J3187" t="s">
        <v>25</v>
      </c>
      <c r="K3187" t="s">
        <v>25</v>
      </c>
      <c r="L3187">
        <v>21</v>
      </c>
      <c r="M3187" t="s">
        <v>36</v>
      </c>
      <c r="N3187" t="s">
        <v>23</v>
      </c>
      <c r="O3187" t="s">
        <v>23</v>
      </c>
      <c r="P3187">
        <v>0</v>
      </c>
      <c r="Q3187" t="s">
        <v>23</v>
      </c>
      <c r="R3187" t="s">
        <v>26</v>
      </c>
      <c r="S3187" t="s">
        <v>38</v>
      </c>
      <c r="T3187">
        <v>38</v>
      </c>
      <c r="U3187" t="s">
        <v>9484</v>
      </c>
      <c r="V3187">
        <v>38</v>
      </c>
      <c r="W3187">
        <v>556</v>
      </c>
      <c r="X3187" t="s">
        <v>94</v>
      </c>
      <c r="Y3187" t="s">
        <v>694</v>
      </c>
      <c r="Z3187" t="s">
        <v>5203</v>
      </c>
      <c r="AA3187" s="1">
        <v>44618</v>
      </c>
      <c r="AB3187" s="1">
        <v>44291</v>
      </c>
      <c r="AC3187" t="s">
        <v>41</v>
      </c>
      <c r="AD3187" t="s">
        <v>9477</v>
      </c>
      <c r="AE3187" s="14">
        <v>41.716850922687122</v>
      </c>
      <c r="AF3187">
        <v>6</v>
      </c>
      <c r="AG3187" t="s">
        <v>31</v>
      </c>
      <c r="AH3187" t="s">
        <v>31</v>
      </c>
      <c r="AI3187" t="b">
        <v>1</v>
      </c>
      <c r="AJ3187" t="s">
        <v>36</v>
      </c>
      <c r="AK3187" t="s">
        <v>73</v>
      </c>
      <c r="AL3187" t="str">
        <f>IF(AmazonChurn[[#This Row],[Average Monthly Expenses]]&lt;=30,"Low",IF(AmazonChurn[[#This Row],[Average Monthly Expenses]]&lt;=60,"Medium","High"))</f>
        <v>Medium</v>
      </c>
      <c r="AM3187" t="str">
        <f>IF(AmazonChurn[[#This Row],[Number of Complaints or Support]]&lt;3,"Low",IF(AmazonChurn[[#This Row],[Number of Complaints or Support]]&lt;=7,"Medium","High"))</f>
        <v>Medium</v>
      </c>
      <c r="AN3187" s="14">
        <f>AmazonChurn[[#This Row],[Number of Complaints or Support]]/AmazonChurn[[#This Row],[Account Length (in months)]]</f>
        <v>0.4</v>
      </c>
    </row>
    <row r="3188" spans="1:40" x14ac:dyDescent="0.25">
      <c r="A3188" t="s">
        <v>5204</v>
      </c>
      <c r="B3188" t="s">
        <v>23</v>
      </c>
      <c r="C3188">
        <v>26</v>
      </c>
      <c r="D3188">
        <v>1</v>
      </c>
      <c r="E3188">
        <v>2</v>
      </c>
      <c r="F3188">
        <v>1</v>
      </c>
      <c r="G3188" t="s">
        <v>36</v>
      </c>
      <c r="H3188">
        <v>0</v>
      </c>
      <c r="I3188" t="s">
        <v>136</v>
      </c>
      <c r="J3188" t="s">
        <v>25</v>
      </c>
      <c r="K3188" t="s">
        <v>25</v>
      </c>
      <c r="L3188">
        <v>67</v>
      </c>
      <c r="M3188" t="s">
        <v>23</v>
      </c>
      <c r="N3188" t="s">
        <v>36</v>
      </c>
      <c r="O3188" t="s">
        <v>23</v>
      </c>
      <c r="P3188">
        <v>0</v>
      </c>
      <c r="Q3188" t="s">
        <v>36</v>
      </c>
      <c r="R3188" t="s">
        <v>37</v>
      </c>
      <c r="S3188" t="s">
        <v>124</v>
      </c>
      <c r="T3188">
        <v>56</v>
      </c>
      <c r="U3188" t="s">
        <v>9484</v>
      </c>
      <c r="V3188">
        <v>56</v>
      </c>
      <c r="W3188">
        <v>1453</v>
      </c>
      <c r="Z3188" t="s">
        <v>2786</v>
      </c>
      <c r="AA3188" s="1">
        <v>44846</v>
      </c>
      <c r="AB3188" s="1">
        <v>44252</v>
      </c>
      <c r="AC3188" t="s">
        <v>41</v>
      </c>
      <c r="AD3188" t="s">
        <v>9477</v>
      </c>
      <c r="AE3188" s="14">
        <v>50.413056518375477</v>
      </c>
      <c r="AF3188">
        <v>0</v>
      </c>
      <c r="AG3188" t="s">
        <v>53</v>
      </c>
      <c r="AH3188" t="s">
        <v>9480</v>
      </c>
      <c r="AI3188" t="b">
        <v>1</v>
      </c>
      <c r="AJ3188" t="s">
        <v>36</v>
      </c>
      <c r="AK3188" t="s">
        <v>64</v>
      </c>
      <c r="AL3188" t="str">
        <f>IF(AmazonChurn[[#This Row],[Average Monthly Expenses]]&lt;=30,"Low",IF(AmazonChurn[[#This Row],[Average Monthly Expenses]]&lt;=60,"Medium","High"))</f>
        <v>Medium</v>
      </c>
      <c r="AM3188" t="str">
        <f>IF(AmazonChurn[[#This Row],[Number of Complaints or Support]]&lt;3,"Low",IF(AmazonChurn[[#This Row],[Number of Complaints or Support]]&lt;=7,"Medium","High"))</f>
        <v>Low</v>
      </c>
      <c r="AN3188" s="14">
        <f>AmazonChurn[[#This Row],[Number of Complaints or Support]]/AmazonChurn[[#This Row],[Account Length (in months)]]</f>
        <v>0</v>
      </c>
    </row>
    <row r="3189" spans="1:40" x14ac:dyDescent="0.25">
      <c r="A3189" t="s">
        <v>611</v>
      </c>
      <c r="B3189" t="s">
        <v>36</v>
      </c>
      <c r="C3189">
        <v>3</v>
      </c>
      <c r="D3189">
        <v>5</v>
      </c>
      <c r="E3189">
        <v>6</v>
      </c>
      <c r="F3189">
        <v>1</v>
      </c>
      <c r="G3189" t="s">
        <v>36</v>
      </c>
      <c r="H3189">
        <v>0</v>
      </c>
      <c r="I3189" t="s">
        <v>88</v>
      </c>
      <c r="J3189" t="s">
        <v>35</v>
      </c>
      <c r="K3189" t="s">
        <v>9472</v>
      </c>
      <c r="L3189">
        <v>62</v>
      </c>
      <c r="M3189" t="s">
        <v>23</v>
      </c>
      <c r="N3189" t="s">
        <v>23</v>
      </c>
      <c r="O3189" t="s">
        <v>23</v>
      </c>
      <c r="P3189">
        <v>0</v>
      </c>
      <c r="Q3189" t="s">
        <v>23</v>
      </c>
      <c r="R3189" t="s">
        <v>26</v>
      </c>
      <c r="S3189" t="s">
        <v>130</v>
      </c>
      <c r="T3189">
        <v>34</v>
      </c>
      <c r="U3189" t="s">
        <v>9483</v>
      </c>
      <c r="V3189">
        <v>34</v>
      </c>
      <c r="W3189">
        <v>106</v>
      </c>
      <c r="X3189" t="s">
        <v>46</v>
      </c>
      <c r="Y3189" t="s">
        <v>191</v>
      </c>
      <c r="Z3189" t="s">
        <v>612</v>
      </c>
      <c r="AA3189" s="1">
        <v>43847</v>
      </c>
      <c r="AB3189" s="1">
        <v>44915</v>
      </c>
      <c r="AC3189" t="s">
        <v>30</v>
      </c>
      <c r="AD3189" t="s">
        <v>9475</v>
      </c>
      <c r="AE3189" s="14">
        <v>29.304456716653391</v>
      </c>
      <c r="AF3189">
        <v>8</v>
      </c>
      <c r="AG3189" t="s">
        <v>53</v>
      </c>
      <c r="AH3189" t="s">
        <v>9480</v>
      </c>
      <c r="AI3189" t="b">
        <v>1</v>
      </c>
      <c r="AJ3189" t="s">
        <v>36</v>
      </c>
      <c r="AK3189" t="s">
        <v>32</v>
      </c>
      <c r="AL3189" t="str">
        <f>IF(AmazonChurn[[#This Row],[Average Monthly Expenses]]&lt;=30,"Low",IF(AmazonChurn[[#This Row],[Average Monthly Expenses]]&lt;=60,"Medium","High"))</f>
        <v>Low</v>
      </c>
      <c r="AM3189" t="str">
        <f>IF(AmazonChurn[[#This Row],[Number of Complaints or Support]]&lt;3,"Low",IF(AmazonChurn[[#This Row],[Number of Complaints or Support]]&lt;=7,"Medium","High"))</f>
        <v>High</v>
      </c>
      <c r="AN3189" s="14">
        <f>AmazonChurn[[#This Row],[Number of Complaints or Support]]/AmazonChurn[[#This Row],[Account Length (in months)]]</f>
        <v>2.6666666666666665</v>
      </c>
    </row>
    <row r="3190" spans="1:40" x14ac:dyDescent="0.25">
      <c r="A3190" t="s">
        <v>5205</v>
      </c>
      <c r="B3190" t="s">
        <v>23</v>
      </c>
      <c r="C3190">
        <v>2</v>
      </c>
      <c r="D3190">
        <v>0</v>
      </c>
      <c r="E3190">
        <v>0</v>
      </c>
      <c r="F3190">
        <v>0</v>
      </c>
      <c r="G3190" t="s">
        <v>23</v>
      </c>
      <c r="H3190">
        <v>0</v>
      </c>
      <c r="I3190" t="s">
        <v>435</v>
      </c>
      <c r="J3190" t="s">
        <v>25</v>
      </c>
      <c r="K3190" t="s">
        <v>25</v>
      </c>
      <c r="L3190">
        <v>34</v>
      </c>
      <c r="M3190" t="s">
        <v>23</v>
      </c>
      <c r="N3190" t="s">
        <v>23</v>
      </c>
      <c r="O3190" t="s">
        <v>23</v>
      </c>
      <c r="P3190">
        <v>0</v>
      </c>
      <c r="Q3190" t="s">
        <v>23</v>
      </c>
      <c r="R3190" t="s">
        <v>26</v>
      </c>
      <c r="S3190" t="s">
        <v>27</v>
      </c>
      <c r="T3190">
        <v>13</v>
      </c>
      <c r="U3190" t="s">
        <v>9483</v>
      </c>
      <c r="V3190">
        <v>13</v>
      </c>
      <c r="W3190">
        <v>27</v>
      </c>
      <c r="Z3190" t="s">
        <v>4235</v>
      </c>
      <c r="AA3190" s="1">
        <v>44309</v>
      </c>
      <c r="AB3190" s="1">
        <v>44671</v>
      </c>
      <c r="AC3190" t="s">
        <v>41</v>
      </c>
      <c r="AD3190" t="s">
        <v>9477</v>
      </c>
      <c r="AE3190" s="14">
        <v>15.230597751811059</v>
      </c>
      <c r="AF3190">
        <v>2</v>
      </c>
      <c r="AG3190" t="s">
        <v>53</v>
      </c>
      <c r="AH3190" t="s">
        <v>9480</v>
      </c>
      <c r="AI3190" t="b">
        <v>0</v>
      </c>
      <c r="AJ3190" t="s">
        <v>23</v>
      </c>
      <c r="AK3190" t="s">
        <v>32</v>
      </c>
      <c r="AL3190" t="str">
        <f>IF(AmazonChurn[[#This Row],[Average Monthly Expenses]]&lt;=30,"Low",IF(AmazonChurn[[#This Row],[Average Monthly Expenses]]&lt;=60,"Medium","High"))</f>
        <v>Low</v>
      </c>
      <c r="AM3190" t="str">
        <f>IF(AmazonChurn[[#This Row],[Number of Complaints or Support]]&lt;3,"Low",IF(AmazonChurn[[#This Row],[Number of Complaints or Support]]&lt;=7,"Medium","High"))</f>
        <v>Low</v>
      </c>
      <c r="AN3190" s="14">
        <f>AmazonChurn[[#This Row],[Number of Complaints or Support]]/AmazonChurn[[#This Row],[Account Length (in months)]]</f>
        <v>1</v>
      </c>
    </row>
    <row r="3191" spans="1:40" x14ac:dyDescent="0.25">
      <c r="A3191" t="s">
        <v>5206</v>
      </c>
      <c r="B3191" t="s">
        <v>23</v>
      </c>
      <c r="C3191">
        <v>4</v>
      </c>
      <c r="D3191">
        <v>0</v>
      </c>
      <c r="E3191">
        <v>1</v>
      </c>
      <c r="F3191">
        <v>0</v>
      </c>
      <c r="G3191" t="s">
        <v>23</v>
      </c>
      <c r="H3191">
        <v>5</v>
      </c>
      <c r="I3191" t="s">
        <v>259</v>
      </c>
      <c r="J3191" t="s">
        <v>25</v>
      </c>
      <c r="K3191" t="s">
        <v>25</v>
      </c>
      <c r="L3191">
        <v>57</v>
      </c>
      <c r="M3191" t="s">
        <v>23</v>
      </c>
      <c r="N3191" t="s">
        <v>23</v>
      </c>
      <c r="O3191" t="s">
        <v>23</v>
      </c>
      <c r="P3191">
        <v>0</v>
      </c>
      <c r="Q3191" t="s">
        <v>23</v>
      </c>
      <c r="R3191" t="s">
        <v>26</v>
      </c>
      <c r="S3191" t="s">
        <v>130</v>
      </c>
      <c r="T3191">
        <v>15</v>
      </c>
      <c r="U3191" t="s">
        <v>9483</v>
      </c>
      <c r="V3191">
        <v>15</v>
      </c>
      <c r="W3191">
        <v>58</v>
      </c>
      <c r="Z3191" t="s">
        <v>1310</v>
      </c>
      <c r="AA3191" s="1">
        <v>44316</v>
      </c>
      <c r="AB3191" s="1">
        <v>44273</v>
      </c>
      <c r="AC3191" t="s">
        <v>48</v>
      </c>
      <c r="AD3191" t="s">
        <v>9476</v>
      </c>
      <c r="AE3191" s="14">
        <v>17.597586696358871</v>
      </c>
      <c r="AF3191">
        <v>9</v>
      </c>
      <c r="AG3191" t="s">
        <v>31</v>
      </c>
      <c r="AH3191" t="s">
        <v>31</v>
      </c>
      <c r="AI3191" t="b">
        <v>1</v>
      </c>
      <c r="AJ3191" t="s">
        <v>36</v>
      </c>
      <c r="AK3191" t="s">
        <v>54</v>
      </c>
      <c r="AL3191" t="str">
        <f>IF(AmazonChurn[[#This Row],[Average Monthly Expenses]]&lt;=30,"Low",IF(AmazonChurn[[#This Row],[Average Monthly Expenses]]&lt;=60,"Medium","High"))</f>
        <v>Low</v>
      </c>
      <c r="AM3191" t="str">
        <f>IF(AmazonChurn[[#This Row],[Number of Complaints or Support]]&lt;3,"Low",IF(AmazonChurn[[#This Row],[Number of Complaints or Support]]&lt;=7,"Medium","High"))</f>
        <v>High</v>
      </c>
      <c r="AN3191" s="14">
        <f>AmazonChurn[[#This Row],[Number of Complaints or Support]]/AmazonChurn[[#This Row],[Account Length (in months)]]</f>
        <v>2.25</v>
      </c>
    </row>
    <row r="3192" spans="1:40" x14ac:dyDescent="0.25">
      <c r="A3192" t="s">
        <v>5207</v>
      </c>
      <c r="B3192" t="s">
        <v>36</v>
      </c>
      <c r="C3192">
        <v>16</v>
      </c>
      <c r="D3192">
        <v>5</v>
      </c>
      <c r="E3192">
        <v>3</v>
      </c>
      <c r="F3192">
        <v>1</v>
      </c>
      <c r="G3192" t="s">
        <v>36</v>
      </c>
      <c r="H3192">
        <v>0</v>
      </c>
      <c r="I3192" t="s">
        <v>88</v>
      </c>
      <c r="J3192" t="s">
        <v>35</v>
      </c>
      <c r="K3192" t="s">
        <v>9472</v>
      </c>
      <c r="L3192">
        <v>75</v>
      </c>
      <c r="M3192" t="s">
        <v>23</v>
      </c>
      <c r="N3192" t="s">
        <v>36</v>
      </c>
      <c r="O3192" t="s">
        <v>23</v>
      </c>
      <c r="P3192">
        <v>0</v>
      </c>
      <c r="Q3192" t="s">
        <v>23</v>
      </c>
      <c r="R3192" t="s">
        <v>26</v>
      </c>
      <c r="S3192" t="s">
        <v>124</v>
      </c>
      <c r="T3192">
        <v>45</v>
      </c>
      <c r="U3192" t="s">
        <v>9484</v>
      </c>
      <c r="V3192">
        <v>45</v>
      </c>
      <c r="W3192">
        <v>732</v>
      </c>
      <c r="X3192" t="s">
        <v>46</v>
      </c>
      <c r="Y3192" t="s">
        <v>366</v>
      </c>
      <c r="Z3192" t="s">
        <v>5208</v>
      </c>
      <c r="AA3192" s="1">
        <v>45130</v>
      </c>
      <c r="AB3192" s="1">
        <v>44187</v>
      </c>
      <c r="AC3192" t="s">
        <v>41</v>
      </c>
      <c r="AD3192" t="s">
        <v>9477</v>
      </c>
      <c r="AE3192" s="14">
        <v>51.127710343854652</v>
      </c>
      <c r="AF3192">
        <v>9</v>
      </c>
      <c r="AG3192" t="s">
        <v>31</v>
      </c>
      <c r="AH3192" t="s">
        <v>31</v>
      </c>
      <c r="AI3192" t="b">
        <v>0</v>
      </c>
      <c r="AJ3192" t="s">
        <v>23</v>
      </c>
      <c r="AK3192" t="s">
        <v>32</v>
      </c>
      <c r="AL3192" t="str">
        <f>IF(AmazonChurn[[#This Row],[Average Monthly Expenses]]&lt;=30,"Low",IF(AmazonChurn[[#This Row],[Average Monthly Expenses]]&lt;=60,"Medium","High"))</f>
        <v>Medium</v>
      </c>
      <c r="AM3192" t="str">
        <f>IF(AmazonChurn[[#This Row],[Number of Complaints or Support]]&lt;3,"Low",IF(AmazonChurn[[#This Row],[Number of Complaints or Support]]&lt;=7,"Medium","High"))</f>
        <v>High</v>
      </c>
      <c r="AN3192" s="14">
        <f>AmazonChurn[[#This Row],[Number of Complaints or Support]]/AmazonChurn[[#This Row],[Account Length (in months)]]</f>
        <v>0.5625</v>
      </c>
    </row>
    <row r="3193" spans="1:40" x14ac:dyDescent="0.25">
      <c r="A3193" t="s">
        <v>5209</v>
      </c>
      <c r="B3193" t="s">
        <v>23</v>
      </c>
      <c r="C3193">
        <v>48</v>
      </c>
      <c r="D3193">
        <v>0</v>
      </c>
      <c r="E3193">
        <v>12</v>
      </c>
      <c r="F3193">
        <v>1</v>
      </c>
      <c r="G3193" t="s">
        <v>36</v>
      </c>
      <c r="H3193">
        <v>0</v>
      </c>
      <c r="I3193" t="s">
        <v>273</v>
      </c>
      <c r="J3193" t="s">
        <v>35</v>
      </c>
      <c r="K3193" t="s">
        <v>9472</v>
      </c>
      <c r="L3193">
        <v>28</v>
      </c>
      <c r="M3193" t="s">
        <v>36</v>
      </c>
      <c r="N3193" t="s">
        <v>23</v>
      </c>
      <c r="O3193" t="s">
        <v>23</v>
      </c>
      <c r="P3193">
        <v>0</v>
      </c>
      <c r="Q3193" t="s">
        <v>36</v>
      </c>
      <c r="R3193" t="s">
        <v>26</v>
      </c>
      <c r="S3193" t="s">
        <v>38</v>
      </c>
      <c r="T3193">
        <v>50</v>
      </c>
      <c r="U3193" t="s">
        <v>9484</v>
      </c>
      <c r="V3193">
        <v>50</v>
      </c>
      <c r="W3193">
        <v>2364</v>
      </c>
      <c r="Z3193" t="s">
        <v>3216</v>
      </c>
      <c r="AA3193" s="1">
        <v>44858</v>
      </c>
      <c r="AB3193" s="1">
        <v>45265</v>
      </c>
      <c r="AC3193" t="s">
        <v>48</v>
      </c>
      <c r="AD3193" t="s">
        <v>9476</v>
      </c>
      <c r="AE3193" s="14">
        <v>50.919219310380058</v>
      </c>
      <c r="AF3193">
        <v>1</v>
      </c>
      <c r="AG3193" t="s">
        <v>69</v>
      </c>
      <c r="AH3193" t="s">
        <v>69</v>
      </c>
      <c r="AI3193" t="b">
        <v>1</v>
      </c>
      <c r="AJ3193" t="s">
        <v>36</v>
      </c>
      <c r="AK3193" t="s">
        <v>64</v>
      </c>
      <c r="AL3193" t="str">
        <f>IF(AmazonChurn[[#This Row],[Average Monthly Expenses]]&lt;=30,"Low",IF(AmazonChurn[[#This Row],[Average Monthly Expenses]]&lt;=60,"Medium","High"))</f>
        <v>Medium</v>
      </c>
      <c r="AM3193" t="str">
        <f>IF(AmazonChurn[[#This Row],[Number of Complaints or Support]]&lt;3,"Low",IF(AmazonChurn[[#This Row],[Number of Complaints or Support]]&lt;=7,"Medium","High"))</f>
        <v>Low</v>
      </c>
      <c r="AN3193" s="14">
        <f>AmazonChurn[[#This Row],[Number of Complaints or Support]]/AmazonChurn[[#This Row],[Account Length (in months)]]</f>
        <v>2.0833333333333332E-2</v>
      </c>
    </row>
    <row r="3194" spans="1:40" x14ac:dyDescent="0.25">
      <c r="A3194" t="s">
        <v>5210</v>
      </c>
      <c r="B3194" t="s">
        <v>23</v>
      </c>
      <c r="C3194">
        <v>1</v>
      </c>
      <c r="D3194">
        <v>0</v>
      </c>
      <c r="E3194">
        <v>4</v>
      </c>
      <c r="F3194">
        <v>0</v>
      </c>
      <c r="G3194" t="s">
        <v>23</v>
      </c>
      <c r="H3194">
        <v>32</v>
      </c>
      <c r="I3194" t="s">
        <v>357</v>
      </c>
      <c r="J3194" t="s">
        <v>35</v>
      </c>
      <c r="K3194" t="s">
        <v>9472</v>
      </c>
      <c r="L3194">
        <v>47</v>
      </c>
      <c r="M3194" t="s">
        <v>23</v>
      </c>
      <c r="N3194" t="s">
        <v>23</v>
      </c>
      <c r="O3194" t="s">
        <v>36</v>
      </c>
      <c r="P3194">
        <v>3</v>
      </c>
      <c r="Q3194" t="s">
        <v>23</v>
      </c>
      <c r="R3194" t="s">
        <v>26</v>
      </c>
      <c r="S3194" t="s">
        <v>130</v>
      </c>
      <c r="T3194">
        <v>14</v>
      </c>
      <c r="U3194" t="s">
        <v>9483</v>
      </c>
      <c r="V3194">
        <v>14</v>
      </c>
      <c r="W3194">
        <v>14</v>
      </c>
      <c r="Z3194" t="s">
        <v>4841</v>
      </c>
      <c r="AA3194" s="1">
        <v>44635</v>
      </c>
      <c r="AB3194" s="1">
        <v>44336</v>
      </c>
      <c r="AC3194" t="s">
        <v>48</v>
      </c>
      <c r="AD3194" t="s">
        <v>9476</v>
      </c>
      <c r="AE3194" s="14">
        <v>13.66296435727001</v>
      </c>
      <c r="AF3194">
        <v>2</v>
      </c>
      <c r="AG3194" t="s">
        <v>31</v>
      </c>
      <c r="AH3194" t="s">
        <v>31</v>
      </c>
      <c r="AI3194" t="b">
        <v>1</v>
      </c>
      <c r="AJ3194" t="s">
        <v>36</v>
      </c>
      <c r="AK3194" t="s">
        <v>64</v>
      </c>
      <c r="AL3194" t="str">
        <f>IF(AmazonChurn[[#This Row],[Average Monthly Expenses]]&lt;=30,"Low",IF(AmazonChurn[[#This Row],[Average Monthly Expenses]]&lt;=60,"Medium","High"))</f>
        <v>Low</v>
      </c>
      <c r="AM3194" t="str">
        <f>IF(AmazonChurn[[#This Row],[Number of Complaints or Support]]&lt;3,"Low",IF(AmazonChurn[[#This Row],[Number of Complaints or Support]]&lt;=7,"Medium","High"))</f>
        <v>Low</v>
      </c>
      <c r="AN3194" s="14">
        <f>AmazonChurn[[#This Row],[Number of Complaints or Support]]/AmazonChurn[[#This Row],[Account Length (in months)]]</f>
        <v>2</v>
      </c>
    </row>
    <row r="3195" spans="1:40" x14ac:dyDescent="0.25">
      <c r="A3195" t="s">
        <v>4645</v>
      </c>
      <c r="B3195" t="s">
        <v>23</v>
      </c>
      <c r="C3195">
        <v>62</v>
      </c>
      <c r="D3195">
        <v>0</v>
      </c>
      <c r="E3195">
        <v>4</v>
      </c>
      <c r="F3195">
        <v>1</v>
      </c>
      <c r="G3195" t="s">
        <v>36</v>
      </c>
      <c r="H3195">
        <v>0</v>
      </c>
      <c r="I3195" t="s">
        <v>66</v>
      </c>
      <c r="J3195" t="s">
        <v>35</v>
      </c>
      <c r="K3195" t="s">
        <v>9472</v>
      </c>
      <c r="L3195">
        <v>46</v>
      </c>
      <c r="M3195" t="s">
        <v>23</v>
      </c>
      <c r="N3195" t="s">
        <v>23</v>
      </c>
      <c r="O3195" t="s">
        <v>23</v>
      </c>
      <c r="P3195">
        <v>0</v>
      </c>
      <c r="Q3195" t="s">
        <v>36</v>
      </c>
      <c r="R3195" t="s">
        <v>57</v>
      </c>
      <c r="S3195" t="s">
        <v>130</v>
      </c>
      <c r="T3195">
        <v>23</v>
      </c>
      <c r="U3195" t="s">
        <v>9483</v>
      </c>
      <c r="V3195">
        <v>23</v>
      </c>
      <c r="W3195">
        <v>1426</v>
      </c>
      <c r="Z3195" t="s">
        <v>1654</v>
      </c>
      <c r="AA3195" s="1">
        <v>45125</v>
      </c>
      <c r="AB3195" s="1">
        <v>44979</v>
      </c>
      <c r="AC3195" t="s">
        <v>30</v>
      </c>
      <c r="AD3195" t="s">
        <v>9475</v>
      </c>
      <c r="AE3195" s="14">
        <v>23.396797072654689</v>
      </c>
      <c r="AF3195">
        <v>5</v>
      </c>
      <c r="AG3195" t="s">
        <v>69</v>
      </c>
      <c r="AH3195" t="s">
        <v>69</v>
      </c>
      <c r="AI3195" t="b">
        <v>1</v>
      </c>
      <c r="AJ3195" t="s">
        <v>36</v>
      </c>
      <c r="AK3195" t="s">
        <v>64</v>
      </c>
      <c r="AL3195" t="str">
        <f>IF(AmazonChurn[[#This Row],[Average Monthly Expenses]]&lt;=30,"Low",IF(AmazonChurn[[#This Row],[Average Monthly Expenses]]&lt;=60,"Medium","High"))</f>
        <v>Low</v>
      </c>
      <c r="AM3195" t="str">
        <f>IF(AmazonChurn[[#This Row],[Number of Complaints or Support]]&lt;3,"Low",IF(AmazonChurn[[#This Row],[Number of Complaints or Support]]&lt;=7,"Medium","High"))</f>
        <v>Medium</v>
      </c>
      <c r="AN3195" s="14">
        <f>AmazonChurn[[#This Row],[Number of Complaints or Support]]/AmazonChurn[[#This Row],[Account Length (in months)]]</f>
        <v>8.0645161290322578E-2</v>
      </c>
    </row>
    <row r="3196" spans="1:40" x14ac:dyDescent="0.25">
      <c r="A3196" t="s">
        <v>5211</v>
      </c>
      <c r="B3196" t="s">
        <v>23</v>
      </c>
      <c r="C3196">
        <v>73</v>
      </c>
      <c r="D3196">
        <v>0</v>
      </c>
      <c r="E3196">
        <v>3</v>
      </c>
      <c r="F3196">
        <v>1</v>
      </c>
      <c r="G3196" t="s">
        <v>36</v>
      </c>
      <c r="H3196">
        <v>0</v>
      </c>
      <c r="I3196" t="s">
        <v>438</v>
      </c>
      <c r="J3196" t="s">
        <v>25</v>
      </c>
      <c r="K3196" t="s">
        <v>25</v>
      </c>
      <c r="L3196">
        <v>54</v>
      </c>
      <c r="M3196" t="s">
        <v>23</v>
      </c>
      <c r="N3196" t="s">
        <v>23</v>
      </c>
      <c r="O3196" t="s">
        <v>23</v>
      </c>
      <c r="P3196">
        <v>0</v>
      </c>
      <c r="Q3196" t="s">
        <v>23</v>
      </c>
      <c r="R3196" t="s">
        <v>57</v>
      </c>
      <c r="S3196" t="s">
        <v>38</v>
      </c>
      <c r="T3196">
        <v>45</v>
      </c>
      <c r="U3196" t="s">
        <v>9484</v>
      </c>
      <c r="V3196">
        <v>45</v>
      </c>
      <c r="W3196">
        <v>3274</v>
      </c>
      <c r="Z3196" t="s">
        <v>616</v>
      </c>
      <c r="AA3196" s="1">
        <v>44414</v>
      </c>
      <c r="AB3196" s="1">
        <v>44009</v>
      </c>
      <c r="AC3196" t="s">
        <v>41</v>
      </c>
      <c r="AD3196" t="s">
        <v>9477</v>
      </c>
      <c r="AE3196" s="14">
        <v>39.28462259223717</v>
      </c>
      <c r="AF3196">
        <v>2</v>
      </c>
      <c r="AG3196" t="s">
        <v>31</v>
      </c>
      <c r="AH3196" t="s">
        <v>31</v>
      </c>
      <c r="AI3196" t="b">
        <v>1</v>
      </c>
      <c r="AJ3196" t="s">
        <v>36</v>
      </c>
      <c r="AK3196" t="s">
        <v>73</v>
      </c>
      <c r="AL3196" t="str">
        <f>IF(AmazonChurn[[#This Row],[Average Monthly Expenses]]&lt;=30,"Low",IF(AmazonChurn[[#This Row],[Average Monthly Expenses]]&lt;=60,"Medium","High"))</f>
        <v>Medium</v>
      </c>
      <c r="AM3196" t="str">
        <f>IF(AmazonChurn[[#This Row],[Number of Complaints or Support]]&lt;3,"Low",IF(AmazonChurn[[#This Row],[Number of Complaints or Support]]&lt;=7,"Medium","High"))</f>
        <v>Low</v>
      </c>
      <c r="AN3196" s="14">
        <f>AmazonChurn[[#This Row],[Number of Complaints or Support]]/AmazonChurn[[#This Row],[Account Length (in months)]]</f>
        <v>2.7397260273972601E-2</v>
      </c>
    </row>
    <row r="3197" spans="1:40" x14ac:dyDescent="0.25">
      <c r="A3197" t="s">
        <v>5212</v>
      </c>
      <c r="B3197" t="s">
        <v>23</v>
      </c>
      <c r="C3197">
        <v>38</v>
      </c>
      <c r="D3197">
        <v>0</v>
      </c>
      <c r="E3197">
        <v>4</v>
      </c>
      <c r="F3197">
        <v>1</v>
      </c>
      <c r="G3197" t="s">
        <v>36</v>
      </c>
      <c r="H3197">
        <v>0</v>
      </c>
      <c r="I3197" t="s">
        <v>242</v>
      </c>
      <c r="J3197" t="s">
        <v>25</v>
      </c>
      <c r="K3197" t="s">
        <v>25</v>
      </c>
      <c r="L3197">
        <v>51</v>
      </c>
      <c r="M3197" t="s">
        <v>23</v>
      </c>
      <c r="N3197" t="s">
        <v>23</v>
      </c>
      <c r="O3197" t="s">
        <v>23</v>
      </c>
      <c r="P3197">
        <v>0</v>
      </c>
      <c r="Q3197" t="s">
        <v>36</v>
      </c>
      <c r="R3197" t="s">
        <v>37</v>
      </c>
      <c r="S3197" t="s">
        <v>38</v>
      </c>
      <c r="T3197">
        <v>35</v>
      </c>
      <c r="U3197" t="s">
        <v>9484</v>
      </c>
      <c r="V3197">
        <v>35</v>
      </c>
      <c r="W3197">
        <v>1339</v>
      </c>
      <c r="Z3197" t="s">
        <v>5213</v>
      </c>
      <c r="AA3197" s="1">
        <v>43965</v>
      </c>
      <c r="AB3197" s="1">
        <v>44495</v>
      </c>
      <c r="AC3197" t="s">
        <v>48</v>
      </c>
      <c r="AD3197" t="s">
        <v>9476</v>
      </c>
      <c r="AE3197" s="14">
        <v>39.742701252949757</v>
      </c>
      <c r="AF3197">
        <v>5</v>
      </c>
      <c r="AG3197" t="s">
        <v>69</v>
      </c>
      <c r="AH3197" t="s">
        <v>69</v>
      </c>
      <c r="AI3197" t="b">
        <v>0</v>
      </c>
      <c r="AJ3197" t="s">
        <v>23</v>
      </c>
      <c r="AK3197" t="s">
        <v>32</v>
      </c>
      <c r="AL3197" t="str">
        <f>IF(AmazonChurn[[#This Row],[Average Monthly Expenses]]&lt;=30,"Low",IF(AmazonChurn[[#This Row],[Average Monthly Expenses]]&lt;=60,"Medium","High"))</f>
        <v>Medium</v>
      </c>
      <c r="AM3197" t="str">
        <f>IF(AmazonChurn[[#This Row],[Number of Complaints or Support]]&lt;3,"Low",IF(AmazonChurn[[#This Row],[Number of Complaints or Support]]&lt;=7,"Medium","High"))</f>
        <v>Medium</v>
      </c>
      <c r="AN3197" s="14">
        <f>AmazonChurn[[#This Row],[Number of Complaints or Support]]/AmazonChurn[[#This Row],[Account Length (in months)]]</f>
        <v>0.13157894736842105</v>
      </c>
    </row>
    <row r="3198" spans="1:40" x14ac:dyDescent="0.25">
      <c r="A3198" t="s">
        <v>5214</v>
      </c>
      <c r="B3198" t="s">
        <v>23</v>
      </c>
      <c r="C3198">
        <v>52</v>
      </c>
      <c r="D3198">
        <v>0</v>
      </c>
      <c r="E3198">
        <v>2</v>
      </c>
      <c r="F3198">
        <v>1</v>
      </c>
      <c r="G3198" t="s">
        <v>36</v>
      </c>
      <c r="H3198">
        <v>0</v>
      </c>
      <c r="I3198" t="s">
        <v>314</v>
      </c>
      <c r="J3198" t="s">
        <v>25</v>
      </c>
      <c r="K3198" t="s">
        <v>25</v>
      </c>
      <c r="L3198">
        <v>39</v>
      </c>
      <c r="M3198" t="s">
        <v>23</v>
      </c>
      <c r="N3198" t="s">
        <v>23</v>
      </c>
      <c r="O3198" t="s">
        <v>36</v>
      </c>
      <c r="P3198">
        <v>6</v>
      </c>
      <c r="Q3198" t="s">
        <v>36</v>
      </c>
      <c r="R3198" t="s">
        <v>26</v>
      </c>
      <c r="S3198" t="s">
        <v>124</v>
      </c>
      <c r="T3198">
        <v>42</v>
      </c>
      <c r="U3198" t="s">
        <v>9484</v>
      </c>
      <c r="V3198">
        <v>42</v>
      </c>
      <c r="W3198">
        <v>2178</v>
      </c>
      <c r="Z3198" t="s">
        <v>5215</v>
      </c>
      <c r="AA3198" s="1">
        <v>44047</v>
      </c>
      <c r="AB3198" s="1">
        <v>44489</v>
      </c>
      <c r="AC3198" t="s">
        <v>48</v>
      </c>
      <c r="AD3198" t="s">
        <v>9476</v>
      </c>
      <c r="AE3198" s="14">
        <v>44.456016302346697</v>
      </c>
      <c r="AF3198">
        <v>5</v>
      </c>
      <c r="AG3198" t="s">
        <v>53</v>
      </c>
      <c r="AH3198" t="s">
        <v>9480</v>
      </c>
      <c r="AI3198" t="b">
        <v>1</v>
      </c>
      <c r="AJ3198" t="s">
        <v>36</v>
      </c>
      <c r="AK3198" t="s">
        <v>32</v>
      </c>
      <c r="AL3198" t="str">
        <f>IF(AmazonChurn[[#This Row],[Average Monthly Expenses]]&lt;=30,"Low",IF(AmazonChurn[[#This Row],[Average Monthly Expenses]]&lt;=60,"Medium","High"))</f>
        <v>Medium</v>
      </c>
      <c r="AM3198" t="str">
        <f>IF(AmazonChurn[[#This Row],[Number of Complaints or Support]]&lt;3,"Low",IF(AmazonChurn[[#This Row],[Number of Complaints or Support]]&lt;=7,"Medium","High"))</f>
        <v>Medium</v>
      </c>
      <c r="AN3198" s="14">
        <f>AmazonChurn[[#This Row],[Number of Complaints or Support]]/AmazonChurn[[#This Row],[Account Length (in months)]]</f>
        <v>9.6153846153846159E-2</v>
      </c>
    </row>
    <row r="3199" spans="1:40" x14ac:dyDescent="0.25">
      <c r="A3199" t="s">
        <v>5216</v>
      </c>
      <c r="B3199" t="s">
        <v>23</v>
      </c>
      <c r="C3199">
        <v>26</v>
      </c>
      <c r="D3199">
        <v>0</v>
      </c>
      <c r="E3199">
        <v>1</v>
      </c>
      <c r="F3199">
        <v>1</v>
      </c>
      <c r="G3199" t="s">
        <v>36</v>
      </c>
      <c r="H3199">
        <v>0</v>
      </c>
      <c r="I3199" t="s">
        <v>82</v>
      </c>
      <c r="J3199" t="s">
        <v>25</v>
      </c>
      <c r="K3199" t="s">
        <v>25</v>
      </c>
      <c r="L3199">
        <v>60</v>
      </c>
      <c r="M3199" t="s">
        <v>23</v>
      </c>
      <c r="N3199" t="s">
        <v>23</v>
      </c>
      <c r="O3199" t="s">
        <v>23</v>
      </c>
      <c r="P3199">
        <v>0</v>
      </c>
      <c r="Q3199" t="s">
        <v>23</v>
      </c>
      <c r="R3199" t="s">
        <v>26</v>
      </c>
      <c r="S3199" t="s">
        <v>130</v>
      </c>
      <c r="T3199">
        <v>35</v>
      </c>
      <c r="U3199" t="s">
        <v>9483</v>
      </c>
      <c r="V3199">
        <v>35</v>
      </c>
      <c r="W3199">
        <v>888</v>
      </c>
      <c r="Z3199" t="s">
        <v>4465</v>
      </c>
      <c r="AA3199" s="1">
        <v>44610</v>
      </c>
      <c r="AB3199" s="1">
        <v>45118</v>
      </c>
      <c r="AC3199" t="s">
        <v>48</v>
      </c>
      <c r="AD3199" t="s">
        <v>9476</v>
      </c>
      <c r="AE3199" s="14">
        <v>34.430375259993809</v>
      </c>
      <c r="AF3199">
        <v>3</v>
      </c>
      <c r="AG3199" t="s">
        <v>69</v>
      </c>
      <c r="AH3199" t="s">
        <v>69</v>
      </c>
      <c r="AI3199" t="b">
        <v>0</v>
      </c>
      <c r="AJ3199" t="s">
        <v>23</v>
      </c>
      <c r="AK3199" t="s">
        <v>54</v>
      </c>
      <c r="AL3199" t="str">
        <f>IF(AmazonChurn[[#This Row],[Average Monthly Expenses]]&lt;=30,"Low",IF(AmazonChurn[[#This Row],[Average Monthly Expenses]]&lt;=60,"Medium","High"))</f>
        <v>Medium</v>
      </c>
      <c r="AM3199" t="str">
        <f>IF(AmazonChurn[[#This Row],[Number of Complaints or Support]]&lt;3,"Low",IF(AmazonChurn[[#This Row],[Number of Complaints or Support]]&lt;=7,"Medium","High"))</f>
        <v>Medium</v>
      </c>
      <c r="AN3199" s="14">
        <f>AmazonChurn[[#This Row],[Number of Complaints or Support]]/AmazonChurn[[#This Row],[Account Length (in months)]]</f>
        <v>0.11538461538461539</v>
      </c>
    </row>
    <row r="3200" spans="1:40" x14ac:dyDescent="0.25">
      <c r="A3200" t="s">
        <v>5217</v>
      </c>
      <c r="B3200" t="s">
        <v>23</v>
      </c>
      <c r="C3200">
        <v>44</v>
      </c>
      <c r="D3200">
        <v>0</v>
      </c>
      <c r="E3200">
        <v>6</v>
      </c>
      <c r="F3200">
        <v>1</v>
      </c>
      <c r="G3200" t="s">
        <v>36</v>
      </c>
      <c r="H3200">
        <v>0</v>
      </c>
      <c r="I3200" t="s">
        <v>357</v>
      </c>
      <c r="J3200" t="s">
        <v>25</v>
      </c>
      <c r="K3200" t="s">
        <v>25</v>
      </c>
      <c r="L3200">
        <v>40</v>
      </c>
      <c r="M3200" t="s">
        <v>23</v>
      </c>
      <c r="N3200" t="s">
        <v>23</v>
      </c>
      <c r="O3200" t="s">
        <v>23</v>
      </c>
      <c r="P3200">
        <v>0</v>
      </c>
      <c r="Q3200" t="s">
        <v>36</v>
      </c>
      <c r="R3200" t="s">
        <v>57</v>
      </c>
      <c r="S3200" t="s">
        <v>130</v>
      </c>
      <c r="T3200">
        <v>28</v>
      </c>
      <c r="U3200" t="s">
        <v>9483</v>
      </c>
      <c r="V3200">
        <v>28</v>
      </c>
      <c r="W3200">
        <v>1211</v>
      </c>
      <c r="Z3200" t="s">
        <v>2303</v>
      </c>
      <c r="AA3200" s="1">
        <v>43905</v>
      </c>
      <c r="AB3200" s="1">
        <v>44949</v>
      </c>
      <c r="AC3200" t="s">
        <v>30</v>
      </c>
      <c r="AD3200" t="s">
        <v>9475</v>
      </c>
      <c r="AE3200" s="14">
        <v>31.084127323533501</v>
      </c>
      <c r="AF3200">
        <v>5</v>
      </c>
      <c r="AG3200" t="s">
        <v>53</v>
      </c>
      <c r="AH3200" t="s">
        <v>9480</v>
      </c>
      <c r="AI3200" t="b">
        <v>1</v>
      </c>
      <c r="AJ3200" t="s">
        <v>36</v>
      </c>
      <c r="AK3200" t="s">
        <v>73</v>
      </c>
      <c r="AL3200" t="str">
        <f>IF(AmazonChurn[[#This Row],[Average Monthly Expenses]]&lt;=30,"Low",IF(AmazonChurn[[#This Row],[Average Monthly Expenses]]&lt;=60,"Medium","High"))</f>
        <v>Medium</v>
      </c>
      <c r="AM3200" t="str">
        <f>IF(AmazonChurn[[#This Row],[Number of Complaints or Support]]&lt;3,"Low",IF(AmazonChurn[[#This Row],[Number of Complaints or Support]]&lt;=7,"Medium","High"))</f>
        <v>Medium</v>
      </c>
      <c r="AN3200" s="14">
        <f>AmazonChurn[[#This Row],[Number of Complaints or Support]]/AmazonChurn[[#This Row],[Account Length (in months)]]</f>
        <v>0.11363636363636363</v>
      </c>
    </row>
    <row r="3201" spans="1:40" x14ac:dyDescent="0.25">
      <c r="A3201" t="s">
        <v>5218</v>
      </c>
      <c r="B3201" t="s">
        <v>23</v>
      </c>
      <c r="C3201">
        <v>41</v>
      </c>
      <c r="D3201">
        <v>1</v>
      </c>
      <c r="E3201">
        <v>0</v>
      </c>
      <c r="F3201">
        <v>0</v>
      </c>
      <c r="G3201" t="s">
        <v>23</v>
      </c>
      <c r="H3201">
        <v>0</v>
      </c>
      <c r="I3201" t="s">
        <v>242</v>
      </c>
      <c r="J3201" t="s">
        <v>35</v>
      </c>
      <c r="K3201" t="s">
        <v>9472</v>
      </c>
      <c r="L3201">
        <v>21</v>
      </c>
      <c r="M3201" t="s">
        <v>36</v>
      </c>
      <c r="N3201" t="s">
        <v>23</v>
      </c>
      <c r="O3201" t="s">
        <v>36</v>
      </c>
      <c r="P3201">
        <v>3</v>
      </c>
      <c r="Q3201" t="s">
        <v>23</v>
      </c>
      <c r="R3201" t="s">
        <v>57</v>
      </c>
      <c r="S3201" t="s">
        <v>27</v>
      </c>
      <c r="T3201">
        <v>8</v>
      </c>
      <c r="U3201" t="s">
        <v>9483</v>
      </c>
      <c r="V3201">
        <v>8</v>
      </c>
      <c r="W3201">
        <v>349</v>
      </c>
      <c r="Z3201" t="s">
        <v>4200</v>
      </c>
      <c r="AA3201" s="1">
        <v>44427</v>
      </c>
      <c r="AB3201" s="1">
        <v>44631</v>
      </c>
      <c r="AC3201" t="s">
        <v>41</v>
      </c>
      <c r="AD3201" t="s">
        <v>9477</v>
      </c>
      <c r="AE3201" s="14">
        <v>8.3058363003652964</v>
      </c>
      <c r="AF3201">
        <v>6</v>
      </c>
      <c r="AG3201" t="s">
        <v>53</v>
      </c>
      <c r="AH3201" t="s">
        <v>9480</v>
      </c>
      <c r="AI3201" t="b">
        <v>1</v>
      </c>
      <c r="AJ3201" t="s">
        <v>36</v>
      </c>
      <c r="AK3201" t="s">
        <v>64</v>
      </c>
      <c r="AL3201" t="str">
        <f>IF(AmazonChurn[[#This Row],[Average Monthly Expenses]]&lt;=30,"Low",IF(AmazonChurn[[#This Row],[Average Monthly Expenses]]&lt;=60,"Medium","High"))</f>
        <v>Low</v>
      </c>
      <c r="AM3201" t="str">
        <f>IF(AmazonChurn[[#This Row],[Number of Complaints or Support]]&lt;3,"Low",IF(AmazonChurn[[#This Row],[Number of Complaints or Support]]&lt;=7,"Medium","High"))</f>
        <v>Medium</v>
      </c>
      <c r="AN3201" s="14">
        <f>AmazonChurn[[#This Row],[Number of Complaints or Support]]/AmazonChurn[[#This Row],[Account Length (in months)]]</f>
        <v>0.14634146341463414</v>
      </c>
    </row>
    <row r="3202" spans="1:40" x14ac:dyDescent="0.25">
      <c r="A3202" t="s">
        <v>5219</v>
      </c>
      <c r="B3202" t="s">
        <v>23</v>
      </c>
      <c r="C3202">
        <v>74</v>
      </c>
      <c r="D3202">
        <v>2</v>
      </c>
      <c r="E3202">
        <v>8</v>
      </c>
      <c r="F3202">
        <v>1</v>
      </c>
      <c r="G3202" t="s">
        <v>36</v>
      </c>
      <c r="H3202">
        <v>0</v>
      </c>
      <c r="I3202" t="s">
        <v>225</v>
      </c>
      <c r="J3202" t="s">
        <v>25</v>
      </c>
      <c r="K3202" t="s">
        <v>25</v>
      </c>
      <c r="L3202">
        <v>48</v>
      </c>
      <c r="M3202" t="s">
        <v>23</v>
      </c>
      <c r="N3202" t="s">
        <v>23</v>
      </c>
      <c r="O3202" t="s">
        <v>23</v>
      </c>
      <c r="P3202">
        <v>0</v>
      </c>
      <c r="Q3202" t="s">
        <v>36</v>
      </c>
      <c r="R3202" t="s">
        <v>57</v>
      </c>
      <c r="S3202" t="s">
        <v>38</v>
      </c>
      <c r="T3202">
        <v>30</v>
      </c>
      <c r="U3202" t="s">
        <v>9484</v>
      </c>
      <c r="V3202">
        <v>30</v>
      </c>
      <c r="W3202">
        <v>2194</v>
      </c>
      <c r="Z3202" t="s">
        <v>5220</v>
      </c>
      <c r="AA3202" s="1">
        <v>44648</v>
      </c>
      <c r="AB3202" s="1">
        <v>44903</v>
      </c>
      <c r="AC3202" t="s">
        <v>30</v>
      </c>
      <c r="AD3202" t="s">
        <v>9475</v>
      </c>
      <c r="AE3202" s="14">
        <v>30.547734995023738</v>
      </c>
      <c r="AF3202">
        <v>3</v>
      </c>
      <c r="AG3202" t="s">
        <v>31</v>
      </c>
      <c r="AH3202" t="s">
        <v>31</v>
      </c>
      <c r="AI3202" t="b">
        <v>1</v>
      </c>
      <c r="AJ3202" t="s">
        <v>36</v>
      </c>
      <c r="AK3202" t="s">
        <v>64</v>
      </c>
      <c r="AL3202" t="str">
        <f>IF(AmazonChurn[[#This Row],[Average Monthly Expenses]]&lt;=30,"Low",IF(AmazonChurn[[#This Row],[Average Monthly Expenses]]&lt;=60,"Medium","High"))</f>
        <v>Medium</v>
      </c>
      <c r="AM3202" t="str">
        <f>IF(AmazonChurn[[#This Row],[Number of Complaints or Support]]&lt;3,"Low",IF(AmazonChurn[[#This Row],[Number of Complaints or Support]]&lt;=7,"Medium","High"))</f>
        <v>Medium</v>
      </c>
      <c r="AN3202" s="14">
        <f>AmazonChurn[[#This Row],[Number of Complaints or Support]]/AmazonChurn[[#This Row],[Account Length (in months)]]</f>
        <v>4.0540540540540543E-2</v>
      </c>
    </row>
    <row r="3203" spans="1:40" x14ac:dyDescent="0.25">
      <c r="A3203" t="s">
        <v>5221</v>
      </c>
      <c r="B3203" t="s">
        <v>23</v>
      </c>
      <c r="C3203">
        <v>18</v>
      </c>
      <c r="D3203">
        <v>0</v>
      </c>
      <c r="E3203">
        <v>0</v>
      </c>
      <c r="F3203">
        <v>0</v>
      </c>
      <c r="G3203" t="s">
        <v>23</v>
      </c>
      <c r="H3203">
        <v>0</v>
      </c>
      <c r="I3203" t="s">
        <v>50</v>
      </c>
      <c r="J3203" t="s">
        <v>25</v>
      </c>
      <c r="K3203" t="s">
        <v>25</v>
      </c>
      <c r="L3203">
        <v>56</v>
      </c>
      <c r="M3203" t="s">
        <v>23</v>
      </c>
      <c r="N3203" t="s">
        <v>23</v>
      </c>
      <c r="O3203" t="s">
        <v>23</v>
      </c>
      <c r="P3203">
        <v>0</v>
      </c>
      <c r="Q3203" t="s">
        <v>23</v>
      </c>
      <c r="R3203" t="s">
        <v>57</v>
      </c>
      <c r="S3203" t="s">
        <v>27</v>
      </c>
      <c r="T3203">
        <v>12</v>
      </c>
      <c r="U3203" t="s">
        <v>9483</v>
      </c>
      <c r="V3203">
        <v>12</v>
      </c>
      <c r="W3203">
        <v>230</v>
      </c>
      <c r="Z3203" t="s">
        <v>157</v>
      </c>
      <c r="AA3203" s="1">
        <v>44536</v>
      </c>
      <c r="AB3203" s="1">
        <v>44650</v>
      </c>
      <c r="AC3203" t="s">
        <v>48</v>
      </c>
      <c r="AD3203" t="s">
        <v>9476</v>
      </c>
      <c r="AE3203" s="14">
        <v>11.79580990297629</v>
      </c>
      <c r="AF3203">
        <v>8</v>
      </c>
      <c r="AG3203" t="s">
        <v>69</v>
      </c>
      <c r="AH3203" t="s">
        <v>69</v>
      </c>
      <c r="AI3203" t="b">
        <v>0</v>
      </c>
      <c r="AJ3203" t="s">
        <v>23</v>
      </c>
      <c r="AK3203" t="s">
        <v>32</v>
      </c>
      <c r="AL3203" t="str">
        <f>IF(AmazonChurn[[#This Row],[Average Monthly Expenses]]&lt;=30,"Low",IF(AmazonChurn[[#This Row],[Average Monthly Expenses]]&lt;=60,"Medium","High"))</f>
        <v>Low</v>
      </c>
      <c r="AM3203" t="str">
        <f>IF(AmazonChurn[[#This Row],[Number of Complaints or Support]]&lt;3,"Low",IF(AmazonChurn[[#This Row],[Number of Complaints or Support]]&lt;=7,"Medium","High"))</f>
        <v>High</v>
      </c>
      <c r="AN3203" s="14">
        <f>AmazonChurn[[#This Row],[Number of Complaints or Support]]/AmazonChurn[[#This Row],[Account Length (in months)]]</f>
        <v>0.44444444444444442</v>
      </c>
    </row>
    <row r="3204" spans="1:40" x14ac:dyDescent="0.25">
      <c r="A3204" t="s">
        <v>5222</v>
      </c>
      <c r="B3204" t="s">
        <v>23</v>
      </c>
      <c r="C3204">
        <v>73</v>
      </c>
      <c r="D3204">
        <v>0</v>
      </c>
      <c r="E3204">
        <v>8</v>
      </c>
      <c r="F3204">
        <v>0</v>
      </c>
      <c r="G3204" t="s">
        <v>23</v>
      </c>
      <c r="H3204">
        <v>79</v>
      </c>
      <c r="I3204" t="s">
        <v>145</v>
      </c>
      <c r="J3204" t="s">
        <v>25</v>
      </c>
      <c r="K3204" t="s">
        <v>25</v>
      </c>
      <c r="L3204">
        <v>80</v>
      </c>
      <c r="M3204" t="s">
        <v>23</v>
      </c>
      <c r="N3204" t="s">
        <v>36</v>
      </c>
      <c r="O3204" t="s">
        <v>23</v>
      </c>
      <c r="P3204">
        <v>0</v>
      </c>
      <c r="Q3204" t="s">
        <v>36</v>
      </c>
      <c r="R3204" t="s">
        <v>57</v>
      </c>
      <c r="S3204" t="s">
        <v>27</v>
      </c>
      <c r="T3204">
        <v>52</v>
      </c>
      <c r="U3204" t="s">
        <v>9483</v>
      </c>
      <c r="V3204">
        <v>52</v>
      </c>
      <c r="W3204">
        <v>3818</v>
      </c>
      <c r="Z3204" t="s">
        <v>3871</v>
      </c>
      <c r="AA3204" s="1">
        <v>44063</v>
      </c>
      <c r="AB3204" s="1">
        <v>44350</v>
      </c>
      <c r="AC3204" t="s">
        <v>30</v>
      </c>
      <c r="AD3204" t="s">
        <v>9475</v>
      </c>
      <c r="AE3204" s="14">
        <v>50.223336552180442</v>
      </c>
      <c r="AF3204">
        <v>1</v>
      </c>
      <c r="AG3204" t="s">
        <v>53</v>
      </c>
      <c r="AH3204" t="s">
        <v>9480</v>
      </c>
      <c r="AI3204" t="b">
        <v>1</v>
      </c>
      <c r="AJ3204" t="s">
        <v>36</v>
      </c>
      <c r="AK3204" t="s">
        <v>32</v>
      </c>
      <c r="AL3204" t="str">
        <f>IF(AmazonChurn[[#This Row],[Average Monthly Expenses]]&lt;=30,"Low",IF(AmazonChurn[[#This Row],[Average Monthly Expenses]]&lt;=60,"Medium","High"))</f>
        <v>Medium</v>
      </c>
      <c r="AM3204" t="str">
        <f>IF(AmazonChurn[[#This Row],[Number of Complaints or Support]]&lt;3,"Low",IF(AmazonChurn[[#This Row],[Number of Complaints or Support]]&lt;=7,"Medium","High"))</f>
        <v>Low</v>
      </c>
      <c r="AN3204" s="14">
        <f>AmazonChurn[[#This Row],[Number of Complaints or Support]]/AmazonChurn[[#This Row],[Account Length (in months)]]</f>
        <v>1.3698630136986301E-2</v>
      </c>
    </row>
    <row r="3205" spans="1:40" x14ac:dyDescent="0.25">
      <c r="A3205" t="s">
        <v>5223</v>
      </c>
      <c r="B3205" t="s">
        <v>23</v>
      </c>
      <c r="C3205">
        <v>69</v>
      </c>
      <c r="D3205">
        <v>0</v>
      </c>
      <c r="E3205">
        <v>1</v>
      </c>
      <c r="F3205">
        <v>1</v>
      </c>
      <c r="G3205" t="s">
        <v>36</v>
      </c>
      <c r="H3205">
        <v>0</v>
      </c>
      <c r="I3205" t="s">
        <v>71</v>
      </c>
      <c r="J3205" t="s">
        <v>35</v>
      </c>
      <c r="K3205" t="s">
        <v>9472</v>
      </c>
      <c r="L3205">
        <v>38</v>
      </c>
      <c r="M3205" t="s">
        <v>23</v>
      </c>
      <c r="N3205" t="s">
        <v>23</v>
      </c>
      <c r="O3205" t="s">
        <v>23</v>
      </c>
      <c r="P3205">
        <v>0</v>
      </c>
      <c r="Q3205" t="s">
        <v>23</v>
      </c>
      <c r="R3205" t="s">
        <v>57</v>
      </c>
      <c r="S3205" t="s">
        <v>124</v>
      </c>
      <c r="T3205">
        <v>21</v>
      </c>
      <c r="U3205" t="s">
        <v>9484</v>
      </c>
      <c r="V3205">
        <v>21</v>
      </c>
      <c r="W3205">
        <v>1467</v>
      </c>
      <c r="Z3205" t="s">
        <v>5224</v>
      </c>
      <c r="AA3205" s="1">
        <v>44917</v>
      </c>
      <c r="AB3205" s="1">
        <v>44681</v>
      </c>
      <c r="AC3205" t="s">
        <v>30</v>
      </c>
      <c r="AD3205" t="s">
        <v>9475</v>
      </c>
      <c r="AE3205" s="14">
        <v>18.93876946672146</v>
      </c>
      <c r="AF3205">
        <v>6</v>
      </c>
      <c r="AG3205" t="s">
        <v>69</v>
      </c>
      <c r="AH3205" t="s">
        <v>69</v>
      </c>
      <c r="AI3205" t="b">
        <v>1</v>
      </c>
      <c r="AJ3205" t="s">
        <v>36</v>
      </c>
      <c r="AK3205" t="s">
        <v>32</v>
      </c>
      <c r="AL3205" t="str">
        <f>IF(AmazonChurn[[#This Row],[Average Monthly Expenses]]&lt;=30,"Low",IF(AmazonChurn[[#This Row],[Average Monthly Expenses]]&lt;=60,"Medium","High"))</f>
        <v>Low</v>
      </c>
      <c r="AM3205" t="str">
        <f>IF(AmazonChurn[[#This Row],[Number of Complaints or Support]]&lt;3,"Low",IF(AmazonChurn[[#This Row],[Number of Complaints or Support]]&lt;=7,"Medium","High"))</f>
        <v>Medium</v>
      </c>
      <c r="AN3205" s="14">
        <f>AmazonChurn[[#This Row],[Number of Complaints or Support]]/AmazonChurn[[#This Row],[Account Length (in months)]]</f>
        <v>8.6956521739130432E-2</v>
      </c>
    </row>
    <row r="3206" spans="1:40" x14ac:dyDescent="0.25">
      <c r="A3206" t="s">
        <v>5225</v>
      </c>
      <c r="B3206" t="s">
        <v>23</v>
      </c>
      <c r="C3206">
        <v>63</v>
      </c>
      <c r="D3206">
        <v>0</v>
      </c>
      <c r="E3206">
        <v>0</v>
      </c>
      <c r="F3206">
        <v>0</v>
      </c>
      <c r="G3206" t="s">
        <v>23</v>
      </c>
      <c r="H3206">
        <v>0</v>
      </c>
      <c r="I3206" t="s">
        <v>346</v>
      </c>
      <c r="J3206" t="s">
        <v>25</v>
      </c>
      <c r="K3206" t="s">
        <v>25</v>
      </c>
      <c r="L3206">
        <v>49</v>
      </c>
      <c r="M3206" t="s">
        <v>23</v>
      </c>
      <c r="N3206" t="s">
        <v>23</v>
      </c>
      <c r="O3206" t="s">
        <v>36</v>
      </c>
      <c r="P3206">
        <v>2</v>
      </c>
      <c r="Q3206" t="s">
        <v>23</v>
      </c>
      <c r="R3206" t="s">
        <v>57</v>
      </c>
      <c r="S3206" t="s">
        <v>124</v>
      </c>
      <c r="T3206">
        <v>13</v>
      </c>
      <c r="U3206" t="s">
        <v>9484</v>
      </c>
      <c r="V3206">
        <v>13</v>
      </c>
      <c r="W3206">
        <v>793</v>
      </c>
      <c r="Z3206" t="s">
        <v>2358</v>
      </c>
      <c r="AA3206" s="1">
        <v>45161</v>
      </c>
      <c r="AB3206" s="1">
        <v>43855</v>
      </c>
      <c r="AC3206" t="s">
        <v>48</v>
      </c>
      <c r="AD3206" t="s">
        <v>9476</v>
      </c>
      <c r="AE3206" s="14">
        <v>14.009077789406041</v>
      </c>
      <c r="AF3206">
        <v>4</v>
      </c>
      <c r="AG3206" t="s">
        <v>69</v>
      </c>
      <c r="AH3206" t="s">
        <v>69</v>
      </c>
      <c r="AI3206" t="b">
        <v>1</v>
      </c>
      <c r="AJ3206" t="s">
        <v>36</v>
      </c>
      <c r="AK3206" t="s">
        <v>32</v>
      </c>
      <c r="AL3206" t="str">
        <f>IF(AmazonChurn[[#This Row],[Average Monthly Expenses]]&lt;=30,"Low",IF(AmazonChurn[[#This Row],[Average Monthly Expenses]]&lt;=60,"Medium","High"))</f>
        <v>Low</v>
      </c>
      <c r="AM3206" t="str">
        <f>IF(AmazonChurn[[#This Row],[Number of Complaints or Support]]&lt;3,"Low",IF(AmazonChurn[[#This Row],[Number of Complaints or Support]]&lt;=7,"Medium","High"))</f>
        <v>Medium</v>
      </c>
      <c r="AN3206" s="14">
        <f>AmazonChurn[[#This Row],[Number of Complaints or Support]]/AmazonChurn[[#This Row],[Account Length (in months)]]</f>
        <v>6.3492063492063489E-2</v>
      </c>
    </row>
    <row r="3207" spans="1:40" x14ac:dyDescent="0.25">
      <c r="A3207" t="s">
        <v>5226</v>
      </c>
      <c r="B3207" t="s">
        <v>23</v>
      </c>
      <c r="C3207">
        <v>10</v>
      </c>
      <c r="D3207">
        <v>0</v>
      </c>
      <c r="E3207">
        <v>17</v>
      </c>
      <c r="F3207">
        <v>1</v>
      </c>
      <c r="G3207" t="s">
        <v>36</v>
      </c>
      <c r="H3207">
        <v>0</v>
      </c>
      <c r="I3207" t="s">
        <v>44</v>
      </c>
      <c r="J3207" t="s">
        <v>25</v>
      </c>
      <c r="K3207" t="s">
        <v>25</v>
      </c>
      <c r="L3207">
        <v>44</v>
      </c>
      <c r="M3207" t="s">
        <v>23</v>
      </c>
      <c r="N3207" t="s">
        <v>23</v>
      </c>
      <c r="O3207" t="s">
        <v>36</v>
      </c>
      <c r="P3207">
        <v>2</v>
      </c>
      <c r="Q3207" t="s">
        <v>23</v>
      </c>
      <c r="R3207" t="s">
        <v>26</v>
      </c>
      <c r="S3207" t="s">
        <v>124</v>
      </c>
      <c r="T3207">
        <v>37</v>
      </c>
      <c r="U3207" t="s">
        <v>9484</v>
      </c>
      <c r="V3207">
        <v>37</v>
      </c>
      <c r="W3207">
        <v>385</v>
      </c>
      <c r="Z3207" t="s">
        <v>5227</v>
      </c>
      <c r="AA3207" s="1">
        <v>44744</v>
      </c>
      <c r="AB3207" s="1">
        <v>44666</v>
      </c>
      <c r="AC3207" t="s">
        <v>48</v>
      </c>
      <c r="AD3207" t="s">
        <v>9476</v>
      </c>
      <c r="AE3207" s="14">
        <v>32.653225466697812</v>
      </c>
      <c r="AF3207">
        <v>7</v>
      </c>
      <c r="AG3207" t="s">
        <v>53</v>
      </c>
      <c r="AH3207" t="s">
        <v>9480</v>
      </c>
      <c r="AI3207" t="b">
        <v>1</v>
      </c>
      <c r="AJ3207" t="s">
        <v>36</v>
      </c>
      <c r="AK3207" t="s">
        <v>32</v>
      </c>
      <c r="AL3207" t="str">
        <f>IF(AmazonChurn[[#This Row],[Average Monthly Expenses]]&lt;=30,"Low",IF(AmazonChurn[[#This Row],[Average Monthly Expenses]]&lt;=60,"Medium","High"))</f>
        <v>Medium</v>
      </c>
      <c r="AM3207" t="str">
        <f>IF(AmazonChurn[[#This Row],[Number of Complaints or Support]]&lt;3,"Low",IF(AmazonChurn[[#This Row],[Number of Complaints or Support]]&lt;=7,"Medium","High"))</f>
        <v>Medium</v>
      </c>
      <c r="AN3207" s="14">
        <f>AmazonChurn[[#This Row],[Number of Complaints or Support]]/AmazonChurn[[#This Row],[Account Length (in months)]]</f>
        <v>0.7</v>
      </c>
    </row>
    <row r="3208" spans="1:40" x14ac:dyDescent="0.25">
      <c r="A3208" t="s">
        <v>5228</v>
      </c>
      <c r="B3208" t="s">
        <v>36</v>
      </c>
      <c r="C3208">
        <v>4</v>
      </c>
      <c r="D3208">
        <v>3</v>
      </c>
      <c r="E3208">
        <v>19</v>
      </c>
      <c r="F3208">
        <v>1</v>
      </c>
      <c r="G3208" t="s">
        <v>36</v>
      </c>
      <c r="H3208">
        <v>0</v>
      </c>
      <c r="I3208" t="s">
        <v>24</v>
      </c>
      <c r="J3208" t="s">
        <v>35</v>
      </c>
      <c r="K3208" t="s">
        <v>9472</v>
      </c>
      <c r="L3208">
        <v>28</v>
      </c>
      <c r="M3208" t="s">
        <v>36</v>
      </c>
      <c r="N3208" t="s">
        <v>23</v>
      </c>
      <c r="O3208" t="s">
        <v>23</v>
      </c>
      <c r="P3208">
        <v>0</v>
      </c>
      <c r="Q3208" t="s">
        <v>23</v>
      </c>
      <c r="R3208" t="s">
        <v>26</v>
      </c>
      <c r="S3208" t="s">
        <v>38</v>
      </c>
      <c r="T3208">
        <v>26</v>
      </c>
      <c r="U3208" t="s">
        <v>9484</v>
      </c>
      <c r="V3208">
        <v>26</v>
      </c>
      <c r="W3208">
        <v>106</v>
      </c>
      <c r="X3208" t="s">
        <v>141</v>
      </c>
      <c r="Y3208" t="s">
        <v>382</v>
      </c>
      <c r="Z3208" t="s">
        <v>2099</v>
      </c>
      <c r="AA3208" s="1">
        <v>44839</v>
      </c>
      <c r="AB3208" s="1">
        <v>44831</v>
      </c>
      <c r="AC3208" t="s">
        <v>30</v>
      </c>
      <c r="AD3208" t="s">
        <v>9475</v>
      </c>
      <c r="AE3208" s="14">
        <v>29.842882696592198</v>
      </c>
      <c r="AF3208">
        <v>3</v>
      </c>
      <c r="AG3208" t="s">
        <v>53</v>
      </c>
      <c r="AH3208" t="s">
        <v>9480</v>
      </c>
      <c r="AI3208" t="b">
        <v>0</v>
      </c>
      <c r="AJ3208" t="s">
        <v>23</v>
      </c>
      <c r="AK3208" t="s">
        <v>73</v>
      </c>
      <c r="AL3208" t="str">
        <f>IF(AmazonChurn[[#This Row],[Average Monthly Expenses]]&lt;=30,"Low",IF(AmazonChurn[[#This Row],[Average Monthly Expenses]]&lt;=60,"Medium","High"))</f>
        <v>Low</v>
      </c>
      <c r="AM3208" t="str">
        <f>IF(AmazonChurn[[#This Row],[Number of Complaints or Support]]&lt;3,"Low",IF(AmazonChurn[[#This Row],[Number of Complaints or Support]]&lt;=7,"Medium","High"))</f>
        <v>Medium</v>
      </c>
      <c r="AN3208" s="14">
        <f>AmazonChurn[[#This Row],[Number of Complaints or Support]]/AmazonChurn[[#This Row],[Account Length (in months)]]</f>
        <v>0.75</v>
      </c>
    </row>
    <row r="3209" spans="1:40" x14ac:dyDescent="0.25">
      <c r="A3209" t="s">
        <v>5229</v>
      </c>
      <c r="B3209" t="s">
        <v>23</v>
      </c>
      <c r="C3209">
        <v>12</v>
      </c>
      <c r="D3209">
        <v>0</v>
      </c>
      <c r="E3209">
        <v>1</v>
      </c>
      <c r="F3209">
        <v>1</v>
      </c>
      <c r="G3209" t="s">
        <v>36</v>
      </c>
      <c r="H3209">
        <v>0</v>
      </c>
      <c r="I3209" t="s">
        <v>82</v>
      </c>
      <c r="J3209" t="s">
        <v>35</v>
      </c>
      <c r="K3209" t="s">
        <v>9472</v>
      </c>
      <c r="L3209">
        <v>52</v>
      </c>
      <c r="M3209" t="s">
        <v>23</v>
      </c>
      <c r="N3209" t="s">
        <v>23</v>
      </c>
      <c r="O3209" t="s">
        <v>23</v>
      </c>
      <c r="P3209">
        <v>0</v>
      </c>
      <c r="Q3209" t="s">
        <v>23</v>
      </c>
      <c r="R3209" t="s">
        <v>26</v>
      </c>
      <c r="S3209" t="s">
        <v>124</v>
      </c>
      <c r="T3209">
        <v>40</v>
      </c>
      <c r="U3209" t="s">
        <v>9484</v>
      </c>
      <c r="V3209">
        <v>40</v>
      </c>
      <c r="W3209">
        <v>494</v>
      </c>
      <c r="Z3209" t="s">
        <v>5230</v>
      </c>
      <c r="AA3209" s="1">
        <v>44683</v>
      </c>
      <c r="AB3209" s="1">
        <v>44961</v>
      </c>
      <c r="AC3209" t="s">
        <v>48</v>
      </c>
      <c r="AD3209" t="s">
        <v>9476</v>
      </c>
      <c r="AE3209" s="14">
        <v>46.479476620567823</v>
      </c>
      <c r="AF3209">
        <v>5</v>
      </c>
      <c r="AG3209" t="s">
        <v>53</v>
      </c>
      <c r="AH3209" t="s">
        <v>9480</v>
      </c>
      <c r="AI3209" t="b">
        <v>0</v>
      </c>
      <c r="AJ3209" t="s">
        <v>23</v>
      </c>
      <c r="AK3209" t="s">
        <v>73</v>
      </c>
      <c r="AL3209" t="str">
        <f>IF(AmazonChurn[[#This Row],[Average Monthly Expenses]]&lt;=30,"Low",IF(AmazonChurn[[#This Row],[Average Monthly Expenses]]&lt;=60,"Medium","High"))</f>
        <v>Medium</v>
      </c>
      <c r="AM3209" t="str">
        <f>IF(AmazonChurn[[#This Row],[Number of Complaints or Support]]&lt;3,"Low",IF(AmazonChurn[[#This Row],[Number of Complaints or Support]]&lt;=7,"Medium","High"))</f>
        <v>Medium</v>
      </c>
      <c r="AN3209" s="14">
        <f>AmazonChurn[[#This Row],[Number of Complaints or Support]]/AmazonChurn[[#This Row],[Account Length (in months)]]</f>
        <v>0.41666666666666669</v>
      </c>
    </row>
    <row r="3210" spans="1:40" x14ac:dyDescent="0.25">
      <c r="A3210" t="s">
        <v>2165</v>
      </c>
      <c r="B3210" t="s">
        <v>23</v>
      </c>
      <c r="C3210">
        <v>17</v>
      </c>
      <c r="D3210">
        <v>0</v>
      </c>
      <c r="E3210">
        <v>2</v>
      </c>
      <c r="F3210">
        <v>1</v>
      </c>
      <c r="G3210" t="s">
        <v>36</v>
      </c>
      <c r="H3210">
        <v>0</v>
      </c>
      <c r="I3210" t="s">
        <v>181</v>
      </c>
      <c r="J3210" t="s">
        <v>35</v>
      </c>
      <c r="K3210" t="s">
        <v>9472</v>
      </c>
      <c r="L3210">
        <v>34</v>
      </c>
      <c r="M3210" t="s">
        <v>23</v>
      </c>
      <c r="N3210" t="s">
        <v>23</v>
      </c>
      <c r="O3210" t="s">
        <v>23</v>
      </c>
      <c r="P3210">
        <v>0</v>
      </c>
      <c r="Q3210" t="s">
        <v>23</v>
      </c>
      <c r="R3210" t="s">
        <v>26</v>
      </c>
      <c r="S3210" t="s">
        <v>124</v>
      </c>
      <c r="T3210">
        <v>49</v>
      </c>
      <c r="U3210" t="s">
        <v>9484</v>
      </c>
      <c r="V3210">
        <v>49</v>
      </c>
      <c r="W3210">
        <v>812</v>
      </c>
      <c r="Z3210" t="s">
        <v>751</v>
      </c>
      <c r="AA3210" s="1">
        <v>44778</v>
      </c>
      <c r="AB3210" s="1">
        <v>44459</v>
      </c>
      <c r="AC3210" t="s">
        <v>48</v>
      </c>
      <c r="AD3210" t="s">
        <v>9476</v>
      </c>
      <c r="AE3210" s="14">
        <v>48.320244705824123</v>
      </c>
      <c r="AF3210">
        <v>10</v>
      </c>
      <c r="AG3210" t="s">
        <v>53</v>
      </c>
      <c r="AH3210" t="s">
        <v>9480</v>
      </c>
      <c r="AI3210" t="b">
        <v>1</v>
      </c>
      <c r="AJ3210" t="s">
        <v>36</v>
      </c>
      <c r="AK3210" t="s">
        <v>73</v>
      </c>
      <c r="AL3210" t="str">
        <f>IF(AmazonChurn[[#This Row],[Average Monthly Expenses]]&lt;=30,"Low",IF(AmazonChurn[[#This Row],[Average Monthly Expenses]]&lt;=60,"Medium","High"))</f>
        <v>Medium</v>
      </c>
      <c r="AM3210" t="str">
        <f>IF(AmazonChurn[[#This Row],[Number of Complaints or Support]]&lt;3,"Low",IF(AmazonChurn[[#This Row],[Number of Complaints or Support]]&lt;=7,"Medium","High"))</f>
        <v>High</v>
      </c>
      <c r="AN3210" s="14">
        <f>AmazonChurn[[#This Row],[Number of Complaints or Support]]/AmazonChurn[[#This Row],[Account Length (in months)]]</f>
        <v>0.58823529411764708</v>
      </c>
    </row>
    <row r="3211" spans="1:40" x14ac:dyDescent="0.25">
      <c r="A3211" t="s">
        <v>5231</v>
      </c>
      <c r="B3211" t="s">
        <v>23</v>
      </c>
      <c r="C3211">
        <v>50</v>
      </c>
      <c r="D3211">
        <v>0</v>
      </c>
      <c r="E3211">
        <v>0</v>
      </c>
      <c r="F3211">
        <v>0</v>
      </c>
      <c r="G3211" t="s">
        <v>23</v>
      </c>
      <c r="H3211">
        <v>0</v>
      </c>
      <c r="I3211" t="s">
        <v>66</v>
      </c>
      <c r="J3211" t="s">
        <v>35</v>
      </c>
      <c r="K3211" t="s">
        <v>9472</v>
      </c>
      <c r="L3211">
        <v>71</v>
      </c>
      <c r="M3211" t="s">
        <v>23</v>
      </c>
      <c r="N3211" t="s">
        <v>36</v>
      </c>
      <c r="O3211" t="s">
        <v>23</v>
      </c>
      <c r="P3211">
        <v>0</v>
      </c>
      <c r="Q3211" t="s">
        <v>23</v>
      </c>
      <c r="R3211" t="s">
        <v>37</v>
      </c>
      <c r="S3211" t="s">
        <v>38</v>
      </c>
      <c r="T3211">
        <v>11</v>
      </c>
      <c r="U3211" t="s">
        <v>9484</v>
      </c>
      <c r="V3211">
        <v>11</v>
      </c>
      <c r="W3211">
        <v>562</v>
      </c>
      <c r="Z3211" t="s">
        <v>1573</v>
      </c>
      <c r="AA3211" s="1">
        <v>44153</v>
      </c>
      <c r="AB3211" s="1">
        <v>44544</v>
      </c>
      <c r="AC3211" t="s">
        <v>41</v>
      </c>
      <c r="AD3211" t="s">
        <v>9477</v>
      </c>
      <c r="AE3211" s="14">
        <v>12.20728323977618</v>
      </c>
      <c r="AF3211">
        <v>6</v>
      </c>
      <c r="AG3211" t="s">
        <v>31</v>
      </c>
      <c r="AH3211" t="s">
        <v>31</v>
      </c>
      <c r="AI3211" t="b">
        <v>0</v>
      </c>
      <c r="AJ3211" t="s">
        <v>23</v>
      </c>
      <c r="AK3211" t="s">
        <v>32</v>
      </c>
      <c r="AL3211" t="str">
        <f>IF(AmazonChurn[[#This Row],[Average Monthly Expenses]]&lt;=30,"Low",IF(AmazonChurn[[#This Row],[Average Monthly Expenses]]&lt;=60,"Medium","High"))</f>
        <v>Low</v>
      </c>
      <c r="AM3211" t="str">
        <f>IF(AmazonChurn[[#This Row],[Number of Complaints or Support]]&lt;3,"Low",IF(AmazonChurn[[#This Row],[Number of Complaints or Support]]&lt;=7,"Medium","High"))</f>
        <v>Medium</v>
      </c>
      <c r="AN3211" s="14">
        <f>AmazonChurn[[#This Row],[Number of Complaints or Support]]/AmazonChurn[[#This Row],[Account Length (in months)]]</f>
        <v>0.12</v>
      </c>
    </row>
    <row r="3212" spans="1:40" x14ac:dyDescent="0.25">
      <c r="A3212" t="s">
        <v>5020</v>
      </c>
      <c r="B3212" t="s">
        <v>23</v>
      </c>
      <c r="C3212">
        <v>2</v>
      </c>
      <c r="D3212">
        <v>0</v>
      </c>
      <c r="E3212">
        <v>6</v>
      </c>
      <c r="F3212">
        <v>1</v>
      </c>
      <c r="G3212" t="s">
        <v>36</v>
      </c>
      <c r="H3212">
        <v>0</v>
      </c>
      <c r="I3212" t="s">
        <v>346</v>
      </c>
      <c r="J3212" t="s">
        <v>25</v>
      </c>
      <c r="K3212" t="s">
        <v>25</v>
      </c>
      <c r="L3212">
        <v>54</v>
      </c>
      <c r="M3212" t="s">
        <v>23</v>
      </c>
      <c r="N3212" t="s">
        <v>23</v>
      </c>
      <c r="O3212" t="s">
        <v>23</v>
      </c>
      <c r="P3212">
        <v>0</v>
      </c>
      <c r="Q3212" t="s">
        <v>23</v>
      </c>
      <c r="R3212" t="s">
        <v>26</v>
      </c>
      <c r="S3212" t="s">
        <v>130</v>
      </c>
      <c r="T3212">
        <v>49</v>
      </c>
      <c r="U3212" t="s">
        <v>9483</v>
      </c>
      <c r="V3212">
        <v>49</v>
      </c>
      <c r="W3212">
        <v>89</v>
      </c>
      <c r="Z3212" t="s">
        <v>1872</v>
      </c>
      <c r="AA3212" s="1">
        <v>44719</v>
      </c>
      <c r="AB3212" s="1">
        <v>44157</v>
      </c>
      <c r="AC3212" t="s">
        <v>41</v>
      </c>
      <c r="AD3212" t="s">
        <v>9477</v>
      </c>
      <c r="AE3212" s="14">
        <v>47.152071962958907</v>
      </c>
      <c r="AF3212">
        <v>7</v>
      </c>
      <c r="AG3212" t="s">
        <v>69</v>
      </c>
      <c r="AH3212" t="s">
        <v>69</v>
      </c>
      <c r="AI3212" t="b">
        <v>1</v>
      </c>
      <c r="AJ3212" t="s">
        <v>36</v>
      </c>
      <c r="AK3212" t="s">
        <v>73</v>
      </c>
      <c r="AL3212" t="str">
        <f>IF(AmazonChurn[[#This Row],[Average Monthly Expenses]]&lt;=30,"Low",IF(AmazonChurn[[#This Row],[Average Monthly Expenses]]&lt;=60,"Medium","High"))</f>
        <v>Medium</v>
      </c>
      <c r="AM3212" t="str">
        <f>IF(AmazonChurn[[#This Row],[Number of Complaints or Support]]&lt;3,"Low",IF(AmazonChurn[[#This Row],[Number of Complaints or Support]]&lt;=7,"Medium","High"))</f>
        <v>Medium</v>
      </c>
      <c r="AN3212" s="14">
        <f>AmazonChurn[[#This Row],[Number of Complaints or Support]]/AmazonChurn[[#This Row],[Account Length (in months)]]</f>
        <v>3.5</v>
      </c>
    </row>
    <row r="3213" spans="1:40" x14ac:dyDescent="0.25">
      <c r="A3213" t="s">
        <v>5232</v>
      </c>
      <c r="B3213" t="s">
        <v>23</v>
      </c>
      <c r="C3213">
        <v>49</v>
      </c>
      <c r="D3213">
        <v>0</v>
      </c>
      <c r="E3213">
        <v>0</v>
      </c>
      <c r="F3213">
        <v>0</v>
      </c>
      <c r="G3213" t="s">
        <v>23</v>
      </c>
      <c r="H3213">
        <v>0</v>
      </c>
      <c r="I3213" t="s">
        <v>153</v>
      </c>
      <c r="J3213" t="s">
        <v>25</v>
      </c>
      <c r="K3213" t="s">
        <v>25</v>
      </c>
      <c r="L3213">
        <v>50</v>
      </c>
      <c r="M3213" t="s">
        <v>23</v>
      </c>
      <c r="N3213" t="s">
        <v>23</v>
      </c>
      <c r="O3213" t="s">
        <v>36</v>
      </c>
      <c r="P3213">
        <v>4</v>
      </c>
      <c r="Q3213" t="s">
        <v>23</v>
      </c>
      <c r="R3213" t="s">
        <v>57</v>
      </c>
      <c r="S3213" t="s">
        <v>38</v>
      </c>
      <c r="T3213">
        <v>9</v>
      </c>
      <c r="U3213" t="s">
        <v>9484</v>
      </c>
      <c r="V3213">
        <v>9</v>
      </c>
      <c r="W3213">
        <v>421</v>
      </c>
      <c r="Z3213" t="s">
        <v>512</v>
      </c>
      <c r="AA3213" s="1">
        <v>43998</v>
      </c>
      <c r="AB3213" s="1">
        <v>44437</v>
      </c>
      <c r="AC3213" t="s">
        <v>48</v>
      </c>
      <c r="AD3213" t="s">
        <v>9476</v>
      </c>
      <c r="AE3213" s="14">
        <v>10.084914889230101</v>
      </c>
      <c r="AF3213">
        <v>3</v>
      </c>
      <c r="AG3213" t="s">
        <v>53</v>
      </c>
      <c r="AH3213" t="s">
        <v>9480</v>
      </c>
      <c r="AI3213" t="b">
        <v>0</v>
      </c>
      <c r="AJ3213" t="s">
        <v>23</v>
      </c>
      <c r="AK3213" t="s">
        <v>54</v>
      </c>
      <c r="AL3213" t="str">
        <f>IF(AmazonChurn[[#This Row],[Average Monthly Expenses]]&lt;=30,"Low",IF(AmazonChurn[[#This Row],[Average Monthly Expenses]]&lt;=60,"Medium","High"))</f>
        <v>Low</v>
      </c>
      <c r="AM3213" t="str">
        <f>IF(AmazonChurn[[#This Row],[Number of Complaints or Support]]&lt;3,"Low",IF(AmazonChurn[[#This Row],[Number of Complaints or Support]]&lt;=7,"Medium","High"))</f>
        <v>Medium</v>
      </c>
      <c r="AN3213" s="14">
        <f>AmazonChurn[[#This Row],[Number of Complaints or Support]]/AmazonChurn[[#This Row],[Account Length (in months)]]</f>
        <v>6.1224489795918366E-2</v>
      </c>
    </row>
    <row r="3214" spans="1:40" x14ac:dyDescent="0.25">
      <c r="A3214" t="s">
        <v>5233</v>
      </c>
      <c r="B3214" t="s">
        <v>23</v>
      </c>
      <c r="C3214">
        <v>22</v>
      </c>
      <c r="D3214">
        <v>0</v>
      </c>
      <c r="E3214">
        <v>24</v>
      </c>
      <c r="F3214">
        <v>1</v>
      </c>
      <c r="G3214" t="s">
        <v>36</v>
      </c>
      <c r="H3214">
        <v>0</v>
      </c>
      <c r="I3214" t="s">
        <v>156</v>
      </c>
      <c r="J3214" t="s">
        <v>25</v>
      </c>
      <c r="K3214" t="s">
        <v>25</v>
      </c>
      <c r="L3214">
        <v>25</v>
      </c>
      <c r="M3214" t="s">
        <v>36</v>
      </c>
      <c r="N3214" t="s">
        <v>23</v>
      </c>
      <c r="O3214" t="s">
        <v>36</v>
      </c>
      <c r="P3214">
        <v>2</v>
      </c>
      <c r="Q3214" t="s">
        <v>23</v>
      </c>
      <c r="R3214" t="s">
        <v>26</v>
      </c>
      <c r="S3214" t="s">
        <v>38</v>
      </c>
      <c r="T3214">
        <v>44</v>
      </c>
      <c r="U3214" t="s">
        <v>9484</v>
      </c>
      <c r="V3214">
        <v>44</v>
      </c>
      <c r="W3214">
        <v>955</v>
      </c>
      <c r="Z3214" t="s">
        <v>1246</v>
      </c>
      <c r="AA3214" s="1">
        <v>44659</v>
      </c>
      <c r="AB3214" s="1">
        <v>44245</v>
      </c>
      <c r="AC3214" t="s">
        <v>41</v>
      </c>
      <c r="AD3214" t="s">
        <v>9477</v>
      </c>
      <c r="AE3214" s="14">
        <v>49.356665320613622</v>
      </c>
      <c r="AF3214">
        <v>9</v>
      </c>
      <c r="AG3214" t="s">
        <v>69</v>
      </c>
      <c r="AH3214" t="s">
        <v>69</v>
      </c>
      <c r="AI3214" t="b">
        <v>1</v>
      </c>
      <c r="AJ3214" t="s">
        <v>36</v>
      </c>
      <c r="AK3214" t="s">
        <v>32</v>
      </c>
      <c r="AL3214" t="str">
        <f>IF(AmazonChurn[[#This Row],[Average Monthly Expenses]]&lt;=30,"Low",IF(AmazonChurn[[#This Row],[Average Monthly Expenses]]&lt;=60,"Medium","High"))</f>
        <v>Medium</v>
      </c>
      <c r="AM3214" t="str">
        <f>IF(AmazonChurn[[#This Row],[Number of Complaints or Support]]&lt;3,"Low",IF(AmazonChurn[[#This Row],[Number of Complaints or Support]]&lt;=7,"Medium","High"))</f>
        <v>High</v>
      </c>
      <c r="AN3214" s="14">
        <f>AmazonChurn[[#This Row],[Number of Complaints or Support]]/AmazonChurn[[#This Row],[Account Length (in months)]]</f>
        <v>0.40909090909090912</v>
      </c>
    </row>
    <row r="3215" spans="1:40" x14ac:dyDescent="0.25">
      <c r="A3215" t="s">
        <v>5234</v>
      </c>
      <c r="B3215" t="s">
        <v>23</v>
      </c>
      <c r="C3215">
        <v>40</v>
      </c>
      <c r="D3215">
        <v>0</v>
      </c>
      <c r="E3215">
        <v>1</v>
      </c>
      <c r="F3215">
        <v>1</v>
      </c>
      <c r="G3215" t="s">
        <v>36</v>
      </c>
      <c r="H3215">
        <v>0</v>
      </c>
      <c r="I3215" t="s">
        <v>56</v>
      </c>
      <c r="J3215" t="s">
        <v>35</v>
      </c>
      <c r="K3215" t="s">
        <v>9472</v>
      </c>
      <c r="L3215">
        <v>39</v>
      </c>
      <c r="M3215" t="s">
        <v>23</v>
      </c>
      <c r="N3215" t="s">
        <v>23</v>
      </c>
      <c r="O3215" t="s">
        <v>23</v>
      </c>
      <c r="P3215">
        <v>0</v>
      </c>
      <c r="Q3215" t="s">
        <v>36</v>
      </c>
      <c r="R3215" t="s">
        <v>26</v>
      </c>
      <c r="S3215" t="s">
        <v>38</v>
      </c>
      <c r="T3215">
        <v>26</v>
      </c>
      <c r="U3215" t="s">
        <v>9484</v>
      </c>
      <c r="V3215">
        <v>26</v>
      </c>
      <c r="W3215">
        <v>1034</v>
      </c>
      <c r="Z3215" t="s">
        <v>5235</v>
      </c>
      <c r="AA3215" s="1">
        <v>45157</v>
      </c>
      <c r="AB3215" s="1">
        <v>44337</v>
      </c>
      <c r="AC3215" t="s">
        <v>41</v>
      </c>
      <c r="AD3215" t="s">
        <v>9477</v>
      </c>
      <c r="AE3215" s="14">
        <v>29.339418327989168</v>
      </c>
      <c r="AF3215">
        <v>7</v>
      </c>
      <c r="AG3215" t="s">
        <v>69</v>
      </c>
      <c r="AH3215" t="s">
        <v>69</v>
      </c>
      <c r="AI3215" t="b">
        <v>0</v>
      </c>
      <c r="AJ3215" t="s">
        <v>23</v>
      </c>
      <c r="AK3215" t="s">
        <v>64</v>
      </c>
      <c r="AL3215" t="str">
        <f>IF(AmazonChurn[[#This Row],[Average Monthly Expenses]]&lt;=30,"Low",IF(AmazonChurn[[#This Row],[Average Monthly Expenses]]&lt;=60,"Medium","High"))</f>
        <v>Low</v>
      </c>
      <c r="AM3215" t="str">
        <f>IF(AmazonChurn[[#This Row],[Number of Complaints or Support]]&lt;3,"Low",IF(AmazonChurn[[#This Row],[Number of Complaints or Support]]&lt;=7,"Medium","High"))</f>
        <v>Medium</v>
      </c>
      <c r="AN3215" s="14">
        <f>AmazonChurn[[#This Row],[Number of Complaints or Support]]/AmazonChurn[[#This Row],[Account Length (in months)]]</f>
        <v>0.17499999999999999</v>
      </c>
    </row>
    <row r="3216" spans="1:40" x14ac:dyDescent="0.25">
      <c r="A3216" t="s">
        <v>5236</v>
      </c>
      <c r="B3216" t="s">
        <v>23</v>
      </c>
      <c r="C3216">
        <v>70</v>
      </c>
      <c r="D3216">
        <v>0</v>
      </c>
      <c r="E3216">
        <v>9</v>
      </c>
      <c r="F3216">
        <v>1</v>
      </c>
      <c r="G3216" t="s">
        <v>36</v>
      </c>
      <c r="H3216">
        <v>0</v>
      </c>
      <c r="I3216" t="s">
        <v>242</v>
      </c>
      <c r="J3216" t="s">
        <v>35</v>
      </c>
      <c r="K3216" t="s">
        <v>9472</v>
      </c>
      <c r="L3216">
        <v>30</v>
      </c>
      <c r="M3216" t="s">
        <v>23</v>
      </c>
      <c r="N3216" t="s">
        <v>23</v>
      </c>
      <c r="O3216" t="s">
        <v>23</v>
      </c>
      <c r="P3216">
        <v>0</v>
      </c>
      <c r="Q3216" t="s">
        <v>36</v>
      </c>
      <c r="R3216" t="s">
        <v>57</v>
      </c>
      <c r="S3216" t="s">
        <v>27</v>
      </c>
      <c r="T3216">
        <v>38</v>
      </c>
      <c r="U3216" t="s">
        <v>9483</v>
      </c>
      <c r="V3216">
        <v>38</v>
      </c>
      <c r="W3216">
        <v>2667</v>
      </c>
      <c r="Z3216" t="s">
        <v>2614</v>
      </c>
      <c r="AA3216" s="1">
        <v>44247</v>
      </c>
      <c r="AB3216" s="1">
        <v>45244</v>
      </c>
      <c r="AC3216" t="s">
        <v>41</v>
      </c>
      <c r="AD3216" t="s">
        <v>9477</v>
      </c>
      <c r="AE3216" s="14">
        <v>40.505399838738512</v>
      </c>
      <c r="AF3216">
        <v>9</v>
      </c>
      <c r="AG3216" t="s">
        <v>31</v>
      </c>
      <c r="AH3216" t="s">
        <v>31</v>
      </c>
      <c r="AI3216" t="b">
        <v>0</v>
      </c>
      <c r="AJ3216" t="s">
        <v>23</v>
      </c>
      <c r="AK3216" t="s">
        <v>32</v>
      </c>
      <c r="AL3216" t="str">
        <f>IF(AmazonChurn[[#This Row],[Average Monthly Expenses]]&lt;=30,"Low",IF(AmazonChurn[[#This Row],[Average Monthly Expenses]]&lt;=60,"Medium","High"))</f>
        <v>Medium</v>
      </c>
      <c r="AM3216" t="str">
        <f>IF(AmazonChurn[[#This Row],[Number of Complaints or Support]]&lt;3,"Low",IF(AmazonChurn[[#This Row],[Number of Complaints or Support]]&lt;=7,"Medium","High"))</f>
        <v>High</v>
      </c>
      <c r="AN3216" s="14">
        <f>AmazonChurn[[#This Row],[Number of Complaints or Support]]/AmazonChurn[[#This Row],[Account Length (in months)]]</f>
        <v>0.12857142857142856</v>
      </c>
    </row>
    <row r="3217" spans="1:40" x14ac:dyDescent="0.25">
      <c r="A3217" t="s">
        <v>5237</v>
      </c>
      <c r="B3217" t="s">
        <v>23</v>
      </c>
      <c r="C3217">
        <v>49</v>
      </c>
      <c r="D3217">
        <v>0</v>
      </c>
      <c r="E3217">
        <v>2</v>
      </c>
      <c r="F3217">
        <v>1</v>
      </c>
      <c r="G3217" t="s">
        <v>36</v>
      </c>
      <c r="H3217">
        <v>0</v>
      </c>
      <c r="I3217" t="s">
        <v>245</v>
      </c>
      <c r="J3217" t="s">
        <v>25</v>
      </c>
      <c r="K3217" t="s">
        <v>25</v>
      </c>
      <c r="L3217">
        <v>38</v>
      </c>
      <c r="M3217" t="s">
        <v>23</v>
      </c>
      <c r="N3217" t="s">
        <v>23</v>
      </c>
      <c r="O3217" t="s">
        <v>23</v>
      </c>
      <c r="P3217">
        <v>0</v>
      </c>
      <c r="Q3217" t="s">
        <v>36</v>
      </c>
      <c r="R3217" t="s">
        <v>57</v>
      </c>
      <c r="S3217" t="s">
        <v>27</v>
      </c>
      <c r="T3217">
        <v>39</v>
      </c>
      <c r="U3217" t="s">
        <v>9483</v>
      </c>
      <c r="V3217">
        <v>39</v>
      </c>
      <c r="W3217">
        <v>1901</v>
      </c>
      <c r="Z3217" t="s">
        <v>1483</v>
      </c>
      <c r="AA3217" s="1">
        <v>44509</v>
      </c>
      <c r="AB3217" s="1">
        <v>44601</v>
      </c>
      <c r="AC3217" t="s">
        <v>30</v>
      </c>
      <c r="AD3217" t="s">
        <v>9475</v>
      </c>
      <c r="AE3217" s="14">
        <v>41.882051563559912</v>
      </c>
      <c r="AF3217">
        <v>6</v>
      </c>
      <c r="AG3217" t="s">
        <v>53</v>
      </c>
      <c r="AH3217" t="s">
        <v>9480</v>
      </c>
      <c r="AI3217" t="b">
        <v>1</v>
      </c>
      <c r="AJ3217" t="s">
        <v>36</v>
      </c>
      <c r="AK3217" t="s">
        <v>54</v>
      </c>
      <c r="AL3217" t="str">
        <f>IF(AmazonChurn[[#This Row],[Average Monthly Expenses]]&lt;=30,"Low",IF(AmazonChurn[[#This Row],[Average Monthly Expenses]]&lt;=60,"Medium","High"))</f>
        <v>Medium</v>
      </c>
      <c r="AM3217" t="str">
        <f>IF(AmazonChurn[[#This Row],[Number of Complaints or Support]]&lt;3,"Low",IF(AmazonChurn[[#This Row],[Number of Complaints or Support]]&lt;=7,"Medium","High"))</f>
        <v>Medium</v>
      </c>
      <c r="AN3217" s="14">
        <f>AmazonChurn[[#This Row],[Number of Complaints or Support]]/AmazonChurn[[#This Row],[Account Length (in months)]]</f>
        <v>0.12244897959183673</v>
      </c>
    </row>
    <row r="3218" spans="1:40" x14ac:dyDescent="0.25">
      <c r="A3218" t="s">
        <v>5238</v>
      </c>
      <c r="B3218" t="s">
        <v>23</v>
      </c>
      <c r="C3218">
        <v>52</v>
      </c>
      <c r="D3218">
        <v>0</v>
      </c>
      <c r="E3218">
        <v>1</v>
      </c>
      <c r="F3218">
        <v>1</v>
      </c>
      <c r="G3218" t="s">
        <v>36</v>
      </c>
      <c r="H3218">
        <v>0</v>
      </c>
      <c r="I3218" t="s">
        <v>34</v>
      </c>
      <c r="J3218" t="s">
        <v>25</v>
      </c>
      <c r="K3218" t="s">
        <v>25</v>
      </c>
      <c r="L3218">
        <v>83</v>
      </c>
      <c r="M3218" t="s">
        <v>23</v>
      </c>
      <c r="N3218" t="s">
        <v>36</v>
      </c>
      <c r="O3218" t="s">
        <v>23</v>
      </c>
      <c r="P3218">
        <v>0</v>
      </c>
      <c r="Q3218" t="s">
        <v>36</v>
      </c>
      <c r="R3218" t="s">
        <v>57</v>
      </c>
      <c r="S3218" t="s">
        <v>124</v>
      </c>
      <c r="T3218">
        <v>29</v>
      </c>
      <c r="U3218" t="s">
        <v>9484</v>
      </c>
      <c r="V3218">
        <v>29</v>
      </c>
      <c r="W3218">
        <v>1483</v>
      </c>
      <c r="Z3218" t="s">
        <v>5239</v>
      </c>
      <c r="AA3218" s="1">
        <v>44454</v>
      </c>
      <c r="AB3218" s="1">
        <v>45021</v>
      </c>
      <c r="AC3218" t="s">
        <v>48</v>
      </c>
      <c r="AD3218" t="s">
        <v>9476</v>
      </c>
      <c r="AE3218" s="14">
        <v>34.203832592475372</v>
      </c>
      <c r="AF3218">
        <v>5</v>
      </c>
      <c r="AG3218" t="s">
        <v>69</v>
      </c>
      <c r="AH3218" t="s">
        <v>69</v>
      </c>
      <c r="AI3218" t="b">
        <v>0</v>
      </c>
      <c r="AJ3218" t="s">
        <v>23</v>
      </c>
      <c r="AK3218" t="s">
        <v>73</v>
      </c>
      <c r="AL3218" t="str">
        <f>IF(AmazonChurn[[#This Row],[Average Monthly Expenses]]&lt;=30,"Low",IF(AmazonChurn[[#This Row],[Average Monthly Expenses]]&lt;=60,"Medium","High"))</f>
        <v>Medium</v>
      </c>
      <c r="AM3218" t="str">
        <f>IF(AmazonChurn[[#This Row],[Number of Complaints or Support]]&lt;3,"Low",IF(AmazonChurn[[#This Row],[Number of Complaints or Support]]&lt;=7,"Medium","High"))</f>
        <v>Medium</v>
      </c>
      <c r="AN3218" s="14">
        <f>AmazonChurn[[#This Row],[Number of Complaints or Support]]/AmazonChurn[[#This Row],[Account Length (in months)]]</f>
        <v>9.6153846153846159E-2</v>
      </c>
    </row>
    <row r="3219" spans="1:40" x14ac:dyDescent="0.25">
      <c r="A3219" t="s">
        <v>5240</v>
      </c>
      <c r="B3219" t="s">
        <v>23</v>
      </c>
      <c r="C3219">
        <v>33</v>
      </c>
      <c r="D3219">
        <v>0</v>
      </c>
      <c r="E3219">
        <v>0</v>
      </c>
      <c r="F3219">
        <v>0</v>
      </c>
      <c r="G3219" t="s">
        <v>23</v>
      </c>
      <c r="H3219">
        <v>0</v>
      </c>
      <c r="I3219" t="s">
        <v>181</v>
      </c>
      <c r="J3219" t="s">
        <v>35</v>
      </c>
      <c r="K3219" t="s">
        <v>9472</v>
      </c>
      <c r="L3219">
        <v>46</v>
      </c>
      <c r="M3219" t="s">
        <v>23</v>
      </c>
      <c r="N3219" t="s">
        <v>23</v>
      </c>
      <c r="O3219" t="s">
        <v>23</v>
      </c>
      <c r="P3219">
        <v>0</v>
      </c>
      <c r="Q3219" t="s">
        <v>23</v>
      </c>
      <c r="R3219" t="s">
        <v>57</v>
      </c>
      <c r="S3219" t="s">
        <v>38</v>
      </c>
      <c r="T3219">
        <v>10</v>
      </c>
      <c r="U3219" t="s">
        <v>9484</v>
      </c>
      <c r="V3219">
        <v>10</v>
      </c>
      <c r="W3219">
        <v>320</v>
      </c>
      <c r="Z3219" t="s">
        <v>205</v>
      </c>
      <c r="AA3219" s="1">
        <v>43970</v>
      </c>
      <c r="AB3219" s="1">
        <v>44077</v>
      </c>
      <c r="AC3219" t="s">
        <v>30</v>
      </c>
      <c r="AD3219" t="s">
        <v>9475</v>
      </c>
      <c r="AE3219" s="14">
        <v>9.9966188736717729</v>
      </c>
      <c r="AF3219">
        <v>4</v>
      </c>
      <c r="AG3219" t="s">
        <v>53</v>
      </c>
      <c r="AH3219" t="s">
        <v>9480</v>
      </c>
      <c r="AI3219" t="b">
        <v>1</v>
      </c>
      <c r="AJ3219" t="s">
        <v>36</v>
      </c>
      <c r="AK3219" t="s">
        <v>73</v>
      </c>
      <c r="AL3219" t="str">
        <f>IF(AmazonChurn[[#This Row],[Average Monthly Expenses]]&lt;=30,"Low",IF(AmazonChurn[[#This Row],[Average Monthly Expenses]]&lt;=60,"Medium","High"))</f>
        <v>Low</v>
      </c>
      <c r="AM3219" t="str">
        <f>IF(AmazonChurn[[#This Row],[Number of Complaints or Support]]&lt;3,"Low",IF(AmazonChurn[[#This Row],[Number of Complaints or Support]]&lt;=7,"Medium","High"))</f>
        <v>Medium</v>
      </c>
      <c r="AN3219" s="14">
        <f>AmazonChurn[[#This Row],[Number of Complaints or Support]]/AmazonChurn[[#This Row],[Account Length (in months)]]</f>
        <v>0.12121212121212122</v>
      </c>
    </row>
    <row r="3220" spans="1:40" x14ac:dyDescent="0.25">
      <c r="A3220" t="s">
        <v>5241</v>
      </c>
      <c r="B3220" t="s">
        <v>23</v>
      </c>
      <c r="C3220">
        <v>1</v>
      </c>
      <c r="D3220">
        <v>0</v>
      </c>
      <c r="E3220">
        <v>4</v>
      </c>
      <c r="F3220">
        <v>1</v>
      </c>
      <c r="G3220" t="s">
        <v>36</v>
      </c>
      <c r="H3220">
        <v>0</v>
      </c>
      <c r="I3220" t="s">
        <v>357</v>
      </c>
      <c r="J3220" t="s">
        <v>35</v>
      </c>
      <c r="K3220" t="s">
        <v>9472</v>
      </c>
      <c r="L3220">
        <v>81</v>
      </c>
      <c r="M3220" t="s">
        <v>23</v>
      </c>
      <c r="N3220" t="s">
        <v>36</v>
      </c>
      <c r="O3220" t="s">
        <v>23</v>
      </c>
      <c r="P3220">
        <v>0</v>
      </c>
      <c r="Q3220" t="s">
        <v>23</v>
      </c>
      <c r="R3220" t="s">
        <v>57</v>
      </c>
      <c r="S3220" t="s">
        <v>124</v>
      </c>
      <c r="T3220">
        <v>48</v>
      </c>
      <c r="U3220" t="s">
        <v>9484</v>
      </c>
      <c r="V3220">
        <v>48</v>
      </c>
      <c r="W3220">
        <v>48</v>
      </c>
      <c r="Z3220" t="s">
        <v>5242</v>
      </c>
      <c r="AA3220" s="1">
        <v>45020</v>
      </c>
      <c r="AB3220" s="1">
        <v>43940</v>
      </c>
      <c r="AC3220" t="s">
        <v>41</v>
      </c>
      <c r="AD3220" t="s">
        <v>9477</v>
      </c>
      <c r="AE3220" s="14">
        <v>48.882785187253333</v>
      </c>
      <c r="AF3220">
        <v>10</v>
      </c>
      <c r="AG3220" t="s">
        <v>53</v>
      </c>
      <c r="AH3220" t="s">
        <v>9480</v>
      </c>
      <c r="AI3220" t="b">
        <v>1</v>
      </c>
      <c r="AJ3220" t="s">
        <v>36</v>
      </c>
      <c r="AK3220" t="s">
        <v>73</v>
      </c>
      <c r="AL3220" t="str">
        <f>IF(AmazonChurn[[#This Row],[Average Monthly Expenses]]&lt;=30,"Low",IF(AmazonChurn[[#This Row],[Average Monthly Expenses]]&lt;=60,"Medium","High"))</f>
        <v>Medium</v>
      </c>
      <c r="AM3220" t="str">
        <f>IF(AmazonChurn[[#This Row],[Number of Complaints or Support]]&lt;3,"Low",IF(AmazonChurn[[#This Row],[Number of Complaints or Support]]&lt;=7,"Medium","High"))</f>
        <v>High</v>
      </c>
      <c r="AN3220" s="14">
        <f>AmazonChurn[[#This Row],[Number of Complaints or Support]]/AmazonChurn[[#This Row],[Account Length (in months)]]</f>
        <v>10</v>
      </c>
    </row>
    <row r="3221" spans="1:40" x14ac:dyDescent="0.25">
      <c r="A3221" t="s">
        <v>5243</v>
      </c>
      <c r="B3221" t="s">
        <v>23</v>
      </c>
      <c r="C3221">
        <v>36</v>
      </c>
      <c r="D3221">
        <v>0</v>
      </c>
      <c r="E3221">
        <v>2</v>
      </c>
      <c r="F3221">
        <v>1</v>
      </c>
      <c r="G3221" t="s">
        <v>36</v>
      </c>
      <c r="H3221">
        <v>0</v>
      </c>
      <c r="I3221" t="s">
        <v>339</v>
      </c>
      <c r="J3221" t="s">
        <v>25</v>
      </c>
      <c r="K3221" t="s">
        <v>25</v>
      </c>
      <c r="L3221">
        <v>75</v>
      </c>
      <c r="M3221" t="s">
        <v>23</v>
      </c>
      <c r="N3221" t="s">
        <v>36</v>
      </c>
      <c r="O3221" t="s">
        <v>23</v>
      </c>
      <c r="P3221">
        <v>0</v>
      </c>
      <c r="Q3221" t="s">
        <v>23</v>
      </c>
      <c r="R3221" t="s">
        <v>26</v>
      </c>
      <c r="S3221" t="s">
        <v>124</v>
      </c>
      <c r="T3221">
        <v>48</v>
      </c>
      <c r="U3221" t="s">
        <v>9484</v>
      </c>
      <c r="V3221">
        <v>48</v>
      </c>
      <c r="W3221">
        <v>1723</v>
      </c>
      <c r="Z3221" t="s">
        <v>3234</v>
      </c>
      <c r="AA3221" s="1">
        <v>45291</v>
      </c>
      <c r="AB3221" s="1">
        <v>44557</v>
      </c>
      <c r="AC3221" t="s">
        <v>48</v>
      </c>
      <c r="AD3221" t="s">
        <v>9476</v>
      </c>
      <c r="AE3221" s="14">
        <v>44.495265599263753</v>
      </c>
      <c r="AF3221">
        <v>0</v>
      </c>
      <c r="AG3221" t="s">
        <v>31</v>
      </c>
      <c r="AH3221" t="s">
        <v>31</v>
      </c>
      <c r="AI3221" t="b">
        <v>1</v>
      </c>
      <c r="AJ3221" t="s">
        <v>36</v>
      </c>
      <c r="AK3221" t="s">
        <v>73</v>
      </c>
      <c r="AL3221" t="str">
        <f>IF(AmazonChurn[[#This Row],[Average Monthly Expenses]]&lt;=30,"Low",IF(AmazonChurn[[#This Row],[Average Monthly Expenses]]&lt;=60,"Medium","High"))</f>
        <v>Medium</v>
      </c>
      <c r="AM3221" t="str">
        <f>IF(AmazonChurn[[#This Row],[Number of Complaints or Support]]&lt;3,"Low",IF(AmazonChurn[[#This Row],[Number of Complaints or Support]]&lt;=7,"Medium","High"))</f>
        <v>Low</v>
      </c>
      <c r="AN3221" s="14">
        <f>AmazonChurn[[#This Row],[Number of Complaints or Support]]/AmazonChurn[[#This Row],[Account Length (in months)]]</f>
        <v>0</v>
      </c>
    </row>
    <row r="3222" spans="1:40" x14ac:dyDescent="0.25">
      <c r="A3222" t="s">
        <v>5244</v>
      </c>
      <c r="B3222" t="s">
        <v>23</v>
      </c>
      <c r="C3222">
        <v>35</v>
      </c>
      <c r="D3222">
        <v>0</v>
      </c>
      <c r="E3222">
        <v>20</v>
      </c>
      <c r="F3222">
        <v>1</v>
      </c>
      <c r="G3222" t="s">
        <v>36</v>
      </c>
      <c r="H3222">
        <v>0</v>
      </c>
      <c r="I3222" t="s">
        <v>245</v>
      </c>
      <c r="J3222" t="s">
        <v>25</v>
      </c>
      <c r="K3222" t="s">
        <v>25</v>
      </c>
      <c r="L3222">
        <v>29</v>
      </c>
      <c r="M3222" t="s">
        <v>36</v>
      </c>
      <c r="N3222" t="s">
        <v>23</v>
      </c>
      <c r="O3222" t="s">
        <v>23</v>
      </c>
      <c r="P3222">
        <v>0</v>
      </c>
      <c r="Q3222" t="s">
        <v>23</v>
      </c>
      <c r="R3222" t="s">
        <v>37</v>
      </c>
      <c r="S3222" t="s">
        <v>130</v>
      </c>
      <c r="T3222">
        <v>27</v>
      </c>
      <c r="U3222" t="s">
        <v>9483</v>
      </c>
      <c r="V3222">
        <v>27</v>
      </c>
      <c r="W3222">
        <v>944</v>
      </c>
      <c r="Z3222" t="s">
        <v>5245</v>
      </c>
      <c r="AA3222" s="1">
        <v>44640</v>
      </c>
      <c r="AB3222" s="1">
        <v>45266</v>
      </c>
      <c r="AC3222" t="s">
        <v>48</v>
      </c>
      <c r="AD3222" t="s">
        <v>9476</v>
      </c>
      <c r="AE3222" s="14">
        <v>31.16154499667029</v>
      </c>
      <c r="AF3222">
        <v>4</v>
      </c>
      <c r="AG3222" t="s">
        <v>31</v>
      </c>
      <c r="AH3222" t="s">
        <v>31</v>
      </c>
      <c r="AI3222" t="b">
        <v>0</v>
      </c>
      <c r="AJ3222" t="s">
        <v>23</v>
      </c>
      <c r="AK3222" t="s">
        <v>64</v>
      </c>
      <c r="AL3222" t="str">
        <f>IF(AmazonChurn[[#This Row],[Average Monthly Expenses]]&lt;=30,"Low",IF(AmazonChurn[[#This Row],[Average Monthly Expenses]]&lt;=60,"Medium","High"))</f>
        <v>Medium</v>
      </c>
      <c r="AM3222" t="str">
        <f>IF(AmazonChurn[[#This Row],[Number of Complaints or Support]]&lt;3,"Low",IF(AmazonChurn[[#This Row],[Number of Complaints or Support]]&lt;=7,"Medium","High"))</f>
        <v>Medium</v>
      </c>
      <c r="AN3222" s="14">
        <f>AmazonChurn[[#This Row],[Number of Complaints or Support]]/AmazonChurn[[#This Row],[Account Length (in months)]]</f>
        <v>0.11428571428571428</v>
      </c>
    </row>
    <row r="3223" spans="1:40" x14ac:dyDescent="0.25">
      <c r="A3223" t="s">
        <v>5246</v>
      </c>
      <c r="B3223" t="s">
        <v>23</v>
      </c>
      <c r="C3223">
        <v>61</v>
      </c>
      <c r="D3223">
        <v>0</v>
      </c>
      <c r="E3223">
        <v>6</v>
      </c>
      <c r="F3223">
        <v>1</v>
      </c>
      <c r="G3223" t="s">
        <v>36</v>
      </c>
      <c r="H3223">
        <v>0</v>
      </c>
      <c r="I3223" t="s">
        <v>75</v>
      </c>
      <c r="J3223" t="s">
        <v>25</v>
      </c>
      <c r="K3223" t="s">
        <v>25</v>
      </c>
      <c r="L3223">
        <v>67</v>
      </c>
      <c r="M3223" t="s">
        <v>23</v>
      </c>
      <c r="N3223" t="s">
        <v>36</v>
      </c>
      <c r="O3223" t="s">
        <v>23</v>
      </c>
      <c r="P3223">
        <v>0</v>
      </c>
      <c r="Q3223" t="s">
        <v>36</v>
      </c>
      <c r="R3223" t="s">
        <v>57</v>
      </c>
      <c r="S3223" t="s">
        <v>38</v>
      </c>
      <c r="T3223">
        <v>58</v>
      </c>
      <c r="U3223" t="s">
        <v>9484</v>
      </c>
      <c r="V3223">
        <v>58</v>
      </c>
      <c r="W3223">
        <v>3544</v>
      </c>
      <c r="Z3223" t="s">
        <v>2532</v>
      </c>
      <c r="AA3223" s="1">
        <v>44023</v>
      </c>
      <c r="AB3223" s="1">
        <v>44043</v>
      </c>
      <c r="AC3223" t="s">
        <v>30</v>
      </c>
      <c r="AD3223" t="s">
        <v>9475</v>
      </c>
      <c r="AE3223" s="14">
        <v>62.175532769173422</v>
      </c>
      <c r="AF3223">
        <v>8</v>
      </c>
      <c r="AG3223" t="s">
        <v>69</v>
      </c>
      <c r="AH3223" t="s">
        <v>69</v>
      </c>
      <c r="AI3223" t="b">
        <v>1</v>
      </c>
      <c r="AJ3223" t="s">
        <v>36</v>
      </c>
      <c r="AK3223" t="s">
        <v>64</v>
      </c>
      <c r="AL3223" t="str">
        <f>IF(AmazonChurn[[#This Row],[Average Monthly Expenses]]&lt;=30,"Low",IF(AmazonChurn[[#This Row],[Average Monthly Expenses]]&lt;=60,"Medium","High"))</f>
        <v>High</v>
      </c>
      <c r="AM3223" t="str">
        <f>IF(AmazonChurn[[#This Row],[Number of Complaints or Support]]&lt;3,"Low",IF(AmazonChurn[[#This Row],[Number of Complaints or Support]]&lt;=7,"Medium","High"))</f>
        <v>High</v>
      </c>
      <c r="AN3223" s="14">
        <f>AmazonChurn[[#This Row],[Number of Complaints or Support]]/AmazonChurn[[#This Row],[Account Length (in months)]]</f>
        <v>0.13114754098360656</v>
      </c>
    </row>
    <row r="3224" spans="1:40" x14ac:dyDescent="0.25">
      <c r="A3224" t="s">
        <v>5247</v>
      </c>
      <c r="B3224" t="s">
        <v>36</v>
      </c>
      <c r="C3224">
        <v>3</v>
      </c>
      <c r="D3224">
        <v>1</v>
      </c>
      <c r="E3224">
        <v>12</v>
      </c>
      <c r="F3224">
        <v>1</v>
      </c>
      <c r="G3224" t="s">
        <v>36</v>
      </c>
      <c r="H3224">
        <v>0</v>
      </c>
      <c r="I3224" t="s">
        <v>435</v>
      </c>
      <c r="J3224" t="s">
        <v>25</v>
      </c>
      <c r="K3224" t="s">
        <v>25</v>
      </c>
      <c r="L3224">
        <v>31</v>
      </c>
      <c r="M3224" t="s">
        <v>23</v>
      </c>
      <c r="N3224" t="s">
        <v>23</v>
      </c>
      <c r="O3224" t="s">
        <v>23</v>
      </c>
      <c r="P3224">
        <v>0</v>
      </c>
      <c r="Q3224" t="s">
        <v>23</v>
      </c>
      <c r="R3224" t="s">
        <v>26</v>
      </c>
      <c r="S3224" t="s">
        <v>38</v>
      </c>
      <c r="T3224">
        <v>29</v>
      </c>
      <c r="U3224" t="s">
        <v>9484</v>
      </c>
      <c r="V3224">
        <v>29</v>
      </c>
      <c r="W3224">
        <v>84</v>
      </c>
      <c r="X3224" t="s">
        <v>163</v>
      </c>
      <c r="Y3224" t="s">
        <v>164</v>
      </c>
      <c r="Z3224" t="s">
        <v>1265</v>
      </c>
      <c r="AA3224" s="1">
        <v>44113</v>
      </c>
      <c r="AB3224" s="1">
        <v>44922</v>
      </c>
      <c r="AC3224" t="s">
        <v>30</v>
      </c>
      <c r="AD3224" t="s">
        <v>9475</v>
      </c>
      <c r="AE3224" s="14">
        <v>29.99858264007343</v>
      </c>
      <c r="AF3224">
        <v>9</v>
      </c>
      <c r="AG3224" t="s">
        <v>53</v>
      </c>
      <c r="AH3224" t="s">
        <v>9480</v>
      </c>
      <c r="AI3224" t="b">
        <v>1</v>
      </c>
      <c r="AJ3224" t="s">
        <v>36</v>
      </c>
      <c r="AK3224" t="s">
        <v>54</v>
      </c>
      <c r="AL3224" t="str">
        <f>IF(AmazonChurn[[#This Row],[Average Monthly Expenses]]&lt;=30,"Low",IF(AmazonChurn[[#This Row],[Average Monthly Expenses]]&lt;=60,"Medium","High"))</f>
        <v>Low</v>
      </c>
      <c r="AM3224" t="str">
        <f>IF(AmazonChurn[[#This Row],[Number of Complaints or Support]]&lt;3,"Low",IF(AmazonChurn[[#This Row],[Number of Complaints or Support]]&lt;=7,"Medium","High"))</f>
        <v>High</v>
      </c>
      <c r="AN3224" s="14">
        <f>AmazonChurn[[#This Row],[Number of Complaints or Support]]/AmazonChurn[[#This Row],[Account Length (in months)]]</f>
        <v>3</v>
      </c>
    </row>
    <row r="3225" spans="1:40" x14ac:dyDescent="0.25">
      <c r="A3225" t="s">
        <v>5248</v>
      </c>
      <c r="B3225" t="s">
        <v>36</v>
      </c>
      <c r="C3225">
        <v>1</v>
      </c>
      <c r="D3225">
        <v>4</v>
      </c>
      <c r="E3225">
        <v>10</v>
      </c>
      <c r="F3225">
        <v>1</v>
      </c>
      <c r="G3225" t="s">
        <v>36</v>
      </c>
      <c r="H3225">
        <v>0</v>
      </c>
      <c r="I3225" t="s">
        <v>105</v>
      </c>
      <c r="J3225" t="s">
        <v>35</v>
      </c>
      <c r="K3225" t="s">
        <v>9472</v>
      </c>
      <c r="L3225">
        <v>27</v>
      </c>
      <c r="M3225" t="s">
        <v>36</v>
      </c>
      <c r="N3225" t="s">
        <v>23</v>
      </c>
      <c r="O3225" t="s">
        <v>23</v>
      </c>
      <c r="P3225">
        <v>0</v>
      </c>
      <c r="Q3225" t="s">
        <v>23</v>
      </c>
      <c r="R3225" t="s">
        <v>26</v>
      </c>
      <c r="S3225" t="s">
        <v>38</v>
      </c>
      <c r="T3225">
        <v>46</v>
      </c>
      <c r="U3225" t="s">
        <v>9484</v>
      </c>
      <c r="V3225">
        <v>46</v>
      </c>
      <c r="W3225">
        <v>46</v>
      </c>
      <c r="X3225" t="s">
        <v>110</v>
      </c>
      <c r="Y3225" t="s">
        <v>204</v>
      </c>
      <c r="Z3225" t="s">
        <v>4904</v>
      </c>
      <c r="AA3225" s="1">
        <v>44816</v>
      </c>
      <c r="AB3225" s="1">
        <v>44337</v>
      </c>
      <c r="AC3225" t="s">
        <v>48</v>
      </c>
      <c r="AD3225" t="s">
        <v>9476</v>
      </c>
      <c r="AE3225" s="14">
        <v>50.978091808638219</v>
      </c>
      <c r="AF3225">
        <v>1</v>
      </c>
      <c r="AG3225" t="s">
        <v>53</v>
      </c>
      <c r="AH3225" t="s">
        <v>9480</v>
      </c>
      <c r="AI3225" t="b">
        <v>0</v>
      </c>
      <c r="AJ3225" t="s">
        <v>23</v>
      </c>
      <c r="AK3225" t="s">
        <v>73</v>
      </c>
      <c r="AL3225" t="str">
        <f>IF(AmazonChurn[[#This Row],[Average Monthly Expenses]]&lt;=30,"Low",IF(AmazonChurn[[#This Row],[Average Monthly Expenses]]&lt;=60,"Medium","High"))</f>
        <v>Medium</v>
      </c>
      <c r="AM3225" t="str">
        <f>IF(AmazonChurn[[#This Row],[Number of Complaints or Support]]&lt;3,"Low",IF(AmazonChurn[[#This Row],[Number of Complaints or Support]]&lt;=7,"Medium","High"))</f>
        <v>Low</v>
      </c>
      <c r="AN3225" s="14">
        <f>AmazonChurn[[#This Row],[Number of Complaints or Support]]/AmazonChurn[[#This Row],[Account Length (in months)]]</f>
        <v>1</v>
      </c>
    </row>
    <row r="3226" spans="1:40" x14ac:dyDescent="0.25">
      <c r="A3226" t="s">
        <v>5249</v>
      </c>
      <c r="B3226" t="s">
        <v>23</v>
      </c>
      <c r="C3226">
        <v>50</v>
      </c>
      <c r="D3226">
        <v>0</v>
      </c>
      <c r="E3226">
        <v>3</v>
      </c>
      <c r="F3226">
        <v>1</v>
      </c>
      <c r="G3226" t="s">
        <v>36</v>
      </c>
      <c r="H3226">
        <v>0</v>
      </c>
      <c r="I3226" t="s">
        <v>339</v>
      </c>
      <c r="J3226" t="s">
        <v>25</v>
      </c>
      <c r="K3226" t="s">
        <v>25</v>
      </c>
      <c r="L3226">
        <v>39</v>
      </c>
      <c r="M3226" t="s">
        <v>23</v>
      </c>
      <c r="N3226" t="s">
        <v>23</v>
      </c>
      <c r="O3226" t="s">
        <v>23</v>
      </c>
      <c r="P3226">
        <v>0</v>
      </c>
      <c r="Q3226" t="s">
        <v>23</v>
      </c>
      <c r="R3226" t="s">
        <v>57</v>
      </c>
      <c r="S3226" t="s">
        <v>130</v>
      </c>
      <c r="T3226">
        <v>61</v>
      </c>
      <c r="U3226" t="s">
        <v>9483</v>
      </c>
      <c r="V3226">
        <v>61</v>
      </c>
      <c r="W3226">
        <v>3059</v>
      </c>
      <c r="Z3226" t="s">
        <v>3498</v>
      </c>
      <c r="AA3226" s="1">
        <v>44867</v>
      </c>
      <c r="AB3226" s="1">
        <v>44502</v>
      </c>
      <c r="AC3226" t="s">
        <v>30</v>
      </c>
      <c r="AD3226" t="s">
        <v>9475</v>
      </c>
      <c r="AE3226" s="14">
        <v>64.023445614669683</v>
      </c>
      <c r="AF3226">
        <v>4</v>
      </c>
      <c r="AG3226" t="s">
        <v>31</v>
      </c>
      <c r="AH3226" t="s">
        <v>31</v>
      </c>
      <c r="AI3226" t="b">
        <v>1</v>
      </c>
      <c r="AJ3226" t="s">
        <v>36</v>
      </c>
      <c r="AK3226" t="s">
        <v>32</v>
      </c>
      <c r="AL3226" t="str">
        <f>IF(AmazonChurn[[#This Row],[Average Monthly Expenses]]&lt;=30,"Low",IF(AmazonChurn[[#This Row],[Average Monthly Expenses]]&lt;=60,"Medium","High"))</f>
        <v>High</v>
      </c>
      <c r="AM3226" t="str">
        <f>IF(AmazonChurn[[#This Row],[Number of Complaints or Support]]&lt;3,"Low",IF(AmazonChurn[[#This Row],[Number of Complaints or Support]]&lt;=7,"Medium","High"))</f>
        <v>Medium</v>
      </c>
      <c r="AN3226" s="14">
        <f>AmazonChurn[[#This Row],[Number of Complaints or Support]]/AmazonChurn[[#This Row],[Account Length (in months)]]</f>
        <v>0.08</v>
      </c>
    </row>
    <row r="3227" spans="1:40" x14ac:dyDescent="0.25">
      <c r="A3227" t="s">
        <v>5250</v>
      </c>
      <c r="B3227" t="s">
        <v>36</v>
      </c>
      <c r="C3227">
        <v>1</v>
      </c>
      <c r="D3227">
        <v>2</v>
      </c>
      <c r="E3227">
        <v>1</v>
      </c>
      <c r="F3227">
        <v>1</v>
      </c>
      <c r="G3227" t="s">
        <v>36</v>
      </c>
      <c r="H3227">
        <v>0</v>
      </c>
      <c r="I3227" t="s">
        <v>109</v>
      </c>
      <c r="J3227" t="s">
        <v>35</v>
      </c>
      <c r="K3227" t="s">
        <v>9472</v>
      </c>
      <c r="L3227">
        <v>78</v>
      </c>
      <c r="M3227" t="s">
        <v>23</v>
      </c>
      <c r="N3227" t="s">
        <v>36</v>
      </c>
      <c r="O3227" t="s">
        <v>23</v>
      </c>
      <c r="P3227">
        <v>0</v>
      </c>
      <c r="Q3227" t="s">
        <v>23</v>
      </c>
      <c r="R3227" t="s">
        <v>26</v>
      </c>
      <c r="S3227" t="s">
        <v>124</v>
      </c>
      <c r="T3227">
        <v>58</v>
      </c>
      <c r="U3227" t="s">
        <v>9484</v>
      </c>
      <c r="V3227">
        <v>58</v>
      </c>
      <c r="W3227">
        <v>58</v>
      </c>
      <c r="X3227" t="s">
        <v>46</v>
      </c>
      <c r="Y3227" t="s">
        <v>220</v>
      </c>
      <c r="Z3227" t="s">
        <v>792</v>
      </c>
      <c r="AA3227" s="1">
        <v>44402</v>
      </c>
      <c r="AB3227" s="1">
        <v>43875</v>
      </c>
      <c r="AC3227" t="s">
        <v>48</v>
      </c>
      <c r="AD3227" t="s">
        <v>9476</v>
      </c>
      <c r="AE3227" s="14">
        <v>57.341848332057957</v>
      </c>
      <c r="AF3227">
        <v>4</v>
      </c>
      <c r="AG3227" t="s">
        <v>69</v>
      </c>
      <c r="AH3227" t="s">
        <v>69</v>
      </c>
      <c r="AI3227" t="b">
        <v>1</v>
      </c>
      <c r="AJ3227" t="s">
        <v>36</v>
      </c>
      <c r="AK3227" t="s">
        <v>32</v>
      </c>
      <c r="AL3227" t="str">
        <f>IF(AmazonChurn[[#This Row],[Average Monthly Expenses]]&lt;=30,"Low",IF(AmazonChurn[[#This Row],[Average Monthly Expenses]]&lt;=60,"Medium","High"))</f>
        <v>Medium</v>
      </c>
      <c r="AM3227" t="str">
        <f>IF(AmazonChurn[[#This Row],[Number of Complaints or Support]]&lt;3,"Low",IF(AmazonChurn[[#This Row],[Number of Complaints or Support]]&lt;=7,"Medium","High"))</f>
        <v>Medium</v>
      </c>
      <c r="AN3227" s="14">
        <f>AmazonChurn[[#This Row],[Number of Complaints or Support]]/AmazonChurn[[#This Row],[Account Length (in months)]]</f>
        <v>4</v>
      </c>
    </row>
    <row r="3228" spans="1:40" x14ac:dyDescent="0.25">
      <c r="A3228" t="s">
        <v>5251</v>
      </c>
      <c r="B3228" t="s">
        <v>36</v>
      </c>
      <c r="C3228">
        <v>6</v>
      </c>
      <c r="D3228">
        <v>1</v>
      </c>
      <c r="E3228">
        <v>3</v>
      </c>
      <c r="F3228">
        <v>1</v>
      </c>
      <c r="G3228" t="s">
        <v>36</v>
      </c>
      <c r="H3228">
        <v>0</v>
      </c>
      <c r="I3228" t="s">
        <v>56</v>
      </c>
      <c r="J3228" t="s">
        <v>25</v>
      </c>
      <c r="K3228" t="s">
        <v>25</v>
      </c>
      <c r="L3228">
        <v>59</v>
      </c>
      <c r="M3228" t="s">
        <v>23</v>
      </c>
      <c r="N3228" t="s">
        <v>23</v>
      </c>
      <c r="O3228" t="s">
        <v>23</v>
      </c>
      <c r="P3228">
        <v>0</v>
      </c>
      <c r="Q3228" t="s">
        <v>36</v>
      </c>
      <c r="R3228" t="s">
        <v>26</v>
      </c>
      <c r="S3228" t="s">
        <v>27</v>
      </c>
      <c r="T3228">
        <v>39</v>
      </c>
      <c r="U3228" t="s">
        <v>9483</v>
      </c>
      <c r="V3228">
        <v>39</v>
      </c>
      <c r="W3228">
        <v>240</v>
      </c>
      <c r="X3228" t="s">
        <v>46</v>
      </c>
      <c r="Y3228" t="s">
        <v>191</v>
      </c>
      <c r="Z3228" t="s">
        <v>2958</v>
      </c>
      <c r="AA3228" s="1">
        <v>45182</v>
      </c>
      <c r="AB3228" s="1">
        <v>44434</v>
      </c>
      <c r="AC3228" t="s">
        <v>48</v>
      </c>
      <c r="AD3228" t="s">
        <v>9476</v>
      </c>
      <c r="AE3228" s="14">
        <v>31.663892379800721</v>
      </c>
      <c r="AF3228">
        <v>2</v>
      </c>
      <c r="AG3228" t="s">
        <v>69</v>
      </c>
      <c r="AH3228" t="s">
        <v>69</v>
      </c>
      <c r="AI3228" t="b">
        <v>0</v>
      </c>
      <c r="AJ3228" t="s">
        <v>23</v>
      </c>
      <c r="AK3228" t="s">
        <v>54</v>
      </c>
      <c r="AL3228" t="str">
        <f>IF(AmazonChurn[[#This Row],[Average Monthly Expenses]]&lt;=30,"Low",IF(AmazonChurn[[#This Row],[Average Monthly Expenses]]&lt;=60,"Medium","High"))</f>
        <v>Medium</v>
      </c>
      <c r="AM3228" t="str">
        <f>IF(AmazonChurn[[#This Row],[Number of Complaints or Support]]&lt;3,"Low",IF(AmazonChurn[[#This Row],[Number of Complaints or Support]]&lt;=7,"Medium","High"))</f>
        <v>Low</v>
      </c>
      <c r="AN3228" s="14">
        <f>AmazonChurn[[#This Row],[Number of Complaints or Support]]/AmazonChurn[[#This Row],[Account Length (in months)]]</f>
        <v>0.33333333333333331</v>
      </c>
    </row>
    <row r="3229" spans="1:40" x14ac:dyDescent="0.25">
      <c r="A3229" t="s">
        <v>5252</v>
      </c>
      <c r="B3229" t="s">
        <v>23</v>
      </c>
      <c r="C3229">
        <v>3</v>
      </c>
      <c r="D3229">
        <v>0</v>
      </c>
      <c r="E3229">
        <v>0</v>
      </c>
      <c r="F3229">
        <v>0</v>
      </c>
      <c r="G3229" t="s">
        <v>23</v>
      </c>
      <c r="H3229">
        <v>0</v>
      </c>
      <c r="I3229" t="s">
        <v>640</v>
      </c>
      <c r="J3229" t="s">
        <v>35</v>
      </c>
      <c r="K3229" t="s">
        <v>9472</v>
      </c>
      <c r="L3229">
        <v>21</v>
      </c>
      <c r="M3229" t="s">
        <v>36</v>
      </c>
      <c r="N3229" t="s">
        <v>23</v>
      </c>
      <c r="O3229" t="s">
        <v>23</v>
      </c>
      <c r="P3229">
        <v>0</v>
      </c>
      <c r="Q3229" t="s">
        <v>23</v>
      </c>
      <c r="R3229" t="s">
        <v>26</v>
      </c>
      <c r="S3229" t="s">
        <v>124</v>
      </c>
      <c r="T3229">
        <v>13</v>
      </c>
      <c r="U3229" t="s">
        <v>9484</v>
      </c>
      <c r="V3229">
        <v>13</v>
      </c>
      <c r="W3229">
        <v>38</v>
      </c>
      <c r="Z3229" t="s">
        <v>3720</v>
      </c>
      <c r="AA3229" s="1">
        <v>44836</v>
      </c>
      <c r="AB3229" s="1">
        <v>45023</v>
      </c>
      <c r="AC3229" t="s">
        <v>30</v>
      </c>
      <c r="AD3229" t="s">
        <v>9475</v>
      </c>
      <c r="AE3229" s="14">
        <v>11.45895975981623</v>
      </c>
      <c r="AF3229">
        <v>8</v>
      </c>
      <c r="AG3229" t="s">
        <v>53</v>
      </c>
      <c r="AH3229" t="s">
        <v>9480</v>
      </c>
      <c r="AI3229" t="b">
        <v>1</v>
      </c>
      <c r="AJ3229" t="s">
        <v>36</v>
      </c>
      <c r="AK3229" t="s">
        <v>32</v>
      </c>
      <c r="AL3229" t="str">
        <f>IF(AmazonChurn[[#This Row],[Average Monthly Expenses]]&lt;=30,"Low",IF(AmazonChurn[[#This Row],[Average Monthly Expenses]]&lt;=60,"Medium","High"))</f>
        <v>Low</v>
      </c>
      <c r="AM3229" t="str">
        <f>IF(AmazonChurn[[#This Row],[Number of Complaints or Support]]&lt;3,"Low",IF(AmazonChurn[[#This Row],[Number of Complaints or Support]]&lt;=7,"Medium","High"))</f>
        <v>High</v>
      </c>
      <c r="AN3229" s="14">
        <f>AmazonChurn[[#This Row],[Number of Complaints or Support]]/AmazonChurn[[#This Row],[Account Length (in months)]]</f>
        <v>2.6666666666666665</v>
      </c>
    </row>
    <row r="3230" spans="1:40" x14ac:dyDescent="0.25">
      <c r="A3230" t="s">
        <v>5253</v>
      </c>
      <c r="B3230" t="s">
        <v>36</v>
      </c>
      <c r="C3230">
        <v>5</v>
      </c>
      <c r="D3230">
        <v>3</v>
      </c>
      <c r="E3230">
        <v>3</v>
      </c>
      <c r="F3230">
        <v>1</v>
      </c>
      <c r="G3230" t="s">
        <v>36</v>
      </c>
      <c r="H3230">
        <v>0</v>
      </c>
      <c r="I3230" t="s">
        <v>156</v>
      </c>
      <c r="J3230" t="s">
        <v>35</v>
      </c>
      <c r="K3230" t="s">
        <v>9472</v>
      </c>
      <c r="L3230">
        <v>72</v>
      </c>
      <c r="M3230" t="s">
        <v>23</v>
      </c>
      <c r="N3230" t="s">
        <v>36</v>
      </c>
      <c r="O3230" t="s">
        <v>23</v>
      </c>
      <c r="P3230">
        <v>0</v>
      </c>
      <c r="Q3230" t="s">
        <v>23</v>
      </c>
      <c r="R3230" t="s">
        <v>26</v>
      </c>
      <c r="S3230" t="s">
        <v>130</v>
      </c>
      <c r="T3230">
        <v>35</v>
      </c>
      <c r="U3230" t="s">
        <v>9483</v>
      </c>
      <c r="V3230">
        <v>35</v>
      </c>
      <c r="W3230">
        <v>165</v>
      </c>
      <c r="X3230" t="s">
        <v>141</v>
      </c>
      <c r="Y3230" t="s">
        <v>142</v>
      </c>
      <c r="Z3230" t="s">
        <v>5254</v>
      </c>
      <c r="AA3230" s="1">
        <v>44933</v>
      </c>
      <c r="AB3230" s="1">
        <v>45089</v>
      </c>
      <c r="AC3230" t="s">
        <v>48</v>
      </c>
      <c r="AD3230" t="s">
        <v>9476</v>
      </c>
      <c r="AE3230" s="14">
        <v>35.550418658506302</v>
      </c>
      <c r="AF3230">
        <v>9</v>
      </c>
      <c r="AG3230" t="s">
        <v>31</v>
      </c>
      <c r="AH3230" t="s">
        <v>31</v>
      </c>
      <c r="AI3230" t="b">
        <v>0</v>
      </c>
      <c r="AJ3230" t="s">
        <v>23</v>
      </c>
      <c r="AK3230" t="s">
        <v>54</v>
      </c>
      <c r="AL3230" t="str">
        <f>IF(AmazonChurn[[#This Row],[Average Monthly Expenses]]&lt;=30,"Low",IF(AmazonChurn[[#This Row],[Average Monthly Expenses]]&lt;=60,"Medium","High"))</f>
        <v>Medium</v>
      </c>
      <c r="AM3230" t="str">
        <f>IF(AmazonChurn[[#This Row],[Number of Complaints or Support]]&lt;3,"Low",IF(AmazonChurn[[#This Row],[Number of Complaints or Support]]&lt;=7,"Medium","High"))</f>
        <v>High</v>
      </c>
      <c r="AN3230" s="14">
        <f>AmazonChurn[[#This Row],[Number of Complaints or Support]]/AmazonChurn[[#This Row],[Account Length (in months)]]</f>
        <v>1.8</v>
      </c>
    </row>
    <row r="3231" spans="1:40" x14ac:dyDescent="0.25">
      <c r="A3231" t="s">
        <v>1938</v>
      </c>
      <c r="B3231" t="s">
        <v>36</v>
      </c>
      <c r="C3231">
        <v>9</v>
      </c>
      <c r="D3231">
        <v>0</v>
      </c>
      <c r="E3231">
        <v>2</v>
      </c>
      <c r="F3231">
        <v>1</v>
      </c>
      <c r="G3231" t="s">
        <v>36</v>
      </c>
      <c r="H3231">
        <v>0</v>
      </c>
      <c r="I3231" t="s">
        <v>109</v>
      </c>
      <c r="J3231" t="s">
        <v>25</v>
      </c>
      <c r="K3231" t="s">
        <v>25</v>
      </c>
      <c r="L3231">
        <v>57</v>
      </c>
      <c r="M3231" t="s">
        <v>23</v>
      </c>
      <c r="N3231" t="s">
        <v>23</v>
      </c>
      <c r="O3231" t="s">
        <v>23</v>
      </c>
      <c r="P3231">
        <v>0</v>
      </c>
      <c r="Q3231" t="s">
        <v>23</v>
      </c>
      <c r="R3231" t="s">
        <v>26</v>
      </c>
      <c r="S3231" t="s">
        <v>38</v>
      </c>
      <c r="T3231">
        <v>59</v>
      </c>
      <c r="U3231" t="s">
        <v>9484</v>
      </c>
      <c r="V3231">
        <v>59</v>
      </c>
      <c r="W3231">
        <v>529</v>
      </c>
      <c r="X3231" t="s">
        <v>110</v>
      </c>
      <c r="Y3231" t="s">
        <v>204</v>
      </c>
      <c r="Z3231" t="s">
        <v>1939</v>
      </c>
      <c r="AA3231" s="1">
        <v>45279</v>
      </c>
      <c r="AB3231" s="1">
        <v>45168</v>
      </c>
      <c r="AC3231" t="s">
        <v>30</v>
      </c>
      <c r="AD3231" t="s">
        <v>9475</v>
      </c>
      <c r="AE3231" s="14">
        <v>50.29994149720013</v>
      </c>
      <c r="AF3231">
        <v>5</v>
      </c>
      <c r="AG3231" t="s">
        <v>53</v>
      </c>
      <c r="AH3231" t="s">
        <v>9480</v>
      </c>
      <c r="AI3231" t="b">
        <v>1</v>
      </c>
      <c r="AJ3231" t="s">
        <v>36</v>
      </c>
      <c r="AK3231" t="s">
        <v>32</v>
      </c>
      <c r="AL3231" t="str">
        <f>IF(AmazonChurn[[#This Row],[Average Monthly Expenses]]&lt;=30,"Low",IF(AmazonChurn[[#This Row],[Average Monthly Expenses]]&lt;=60,"Medium","High"))</f>
        <v>Medium</v>
      </c>
      <c r="AM3231" t="str">
        <f>IF(AmazonChurn[[#This Row],[Number of Complaints or Support]]&lt;3,"Low",IF(AmazonChurn[[#This Row],[Number of Complaints or Support]]&lt;=7,"Medium","High"))</f>
        <v>Medium</v>
      </c>
      <c r="AN3231" s="14">
        <f>AmazonChurn[[#This Row],[Number of Complaints or Support]]/AmazonChurn[[#This Row],[Account Length (in months)]]</f>
        <v>0.55555555555555558</v>
      </c>
    </row>
    <row r="3232" spans="1:40" x14ac:dyDescent="0.25">
      <c r="A3232" t="s">
        <v>5255</v>
      </c>
      <c r="B3232" t="s">
        <v>23</v>
      </c>
      <c r="C3232">
        <v>3</v>
      </c>
      <c r="D3232">
        <v>0</v>
      </c>
      <c r="E3232">
        <v>2</v>
      </c>
      <c r="F3232">
        <v>0</v>
      </c>
      <c r="G3232" t="s">
        <v>23</v>
      </c>
      <c r="H3232">
        <v>0</v>
      </c>
      <c r="I3232" t="s">
        <v>159</v>
      </c>
      <c r="J3232" t="s">
        <v>25</v>
      </c>
      <c r="K3232" t="s">
        <v>25</v>
      </c>
      <c r="L3232">
        <v>51</v>
      </c>
      <c r="M3232" t="s">
        <v>23</v>
      </c>
      <c r="N3232" t="s">
        <v>23</v>
      </c>
      <c r="O3232" t="s">
        <v>23</v>
      </c>
      <c r="P3232">
        <v>0</v>
      </c>
      <c r="Q3232" t="s">
        <v>23</v>
      </c>
      <c r="R3232" t="s">
        <v>26</v>
      </c>
      <c r="S3232" t="s">
        <v>124</v>
      </c>
      <c r="T3232">
        <v>46</v>
      </c>
      <c r="U3232" t="s">
        <v>9484</v>
      </c>
      <c r="V3232">
        <v>46</v>
      </c>
      <c r="W3232">
        <v>133</v>
      </c>
      <c r="Z3232" t="s">
        <v>830</v>
      </c>
      <c r="AA3232" s="1">
        <v>43845</v>
      </c>
      <c r="AB3232" s="1">
        <v>44099</v>
      </c>
      <c r="AC3232" t="s">
        <v>41</v>
      </c>
      <c r="AD3232" t="s">
        <v>9477</v>
      </c>
      <c r="AE3232" s="14">
        <v>52.233779395902282</v>
      </c>
      <c r="AF3232">
        <v>0</v>
      </c>
      <c r="AG3232" t="s">
        <v>69</v>
      </c>
      <c r="AH3232" t="s">
        <v>69</v>
      </c>
      <c r="AI3232" t="b">
        <v>0</v>
      </c>
      <c r="AJ3232" t="s">
        <v>23</v>
      </c>
      <c r="AK3232" t="s">
        <v>73</v>
      </c>
      <c r="AL3232" t="str">
        <f>IF(AmazonChurn[[#This Row],[Average Monthly Expenses]]&lt;=30,"Low",IF(AmazonChurn[[#This Row],[Average Monthly Expenses]]&lt;=60,"Medium","High"))</f>
        <v>Medium</v>
      </c>
      <c r="AM3232" t="str">
        <f>IF(AmazonChurn[[#This Row],[Number of Complaints or Support]]&lt;3,"Low",IF(AmazonChurn[[#This Row],[Number of Complaints or Support]]&lt;=7,"Medium","High"))</f>
        <v>Low</v>
      </c>
      <c r="AN3232" s="14">
        <f>AmazonChurn[[#This Row],[Number of Complaints or Support]]/AmazonChurn[[#This Row],[Account Length (in months)]]</f>
        <v>0</v>
      </c>
    </row>
    <row r="3233" spans="1:40" x14ac:dyDescent="0.25">
      <c r="A3233" t="s">
        <v>5256</v>
      </c>
      <c r="B3233" t="s">
        <v>23</v>
      </c>
      <c r="C3233">
        <v>59</v>
      </c>
      <c r="D3233">
        <v>0</v>
      </c>
      <c r="E3233">
        <v>4</v>
      </c>
      <c r="F3233">
        <v>1</v>
      </c>
      <c r="G3233" t="s">
        <v>36</v>
      </c>
      <c r="H3233">
        <v>0</v>
      </c>
      <c r="I3233" t="s">
        <v>129</v>
      </c>
      <c r="J3233" t="s">
        <v>25</v>
      </c>
      <c r="K3233" t="s">
        <v>25</v>
      </c>
      <c r="L3233">
        <v>51</v>
      </c>
      <c r="M3233" t="s">
        <v>23</v>
      </c>
      <c r="N3233" t="s">
        <v>23</v>
      </c>
      <c r="O3233" t="s">
        <v>23</v>
      </c>
      <c r="P3233">
        <v>0</v>
      </c>
      <c r="Q3233" t="s">
        <v>36</v>
      </c>
      <c r="R3233" t="s">
        <v>26</v>
      </c>
      <c r="S3233" t="s">
        <v>124</v>
      </c>
      <c r="T3233">
        <v>41</v>
      </c>
      <c r="U3233" t="s">
        <v>9484</v>
      </c>
      <c r="V3233">
        <v>41</v>
      </c>
      <c r="W3233">
        <v>2418</v>
      </c>
      <c r="Z3233" t="s">
        <v>4296</v>
      </c>
      <c r="AA3233" s="1">
        <v>44229</v>
      </c>
      <c r="AB3233" s="1">
        <v>44582</v>
      </c>
      <c r="AC3233" t="s">
        <v>48</v>
      </c>
      <c r="AD3233" t="s">
        <v>9476</v>
      </c>
      <c r="AE3233" s="14">
        <v>33.032469018839457</v>
      </c>
      <c r="AF3233">
        <v>5</v>
      </c>
      <c r="AG3233" t="s">
        <v>53</v>
      </c>
      <c r="AH3233" t="s">
        <v>9480</v>
      </c>
      <c r="AI3233" t="b">
        <v>1</v>
      </c>
      <c r="AJ3233" t="s">
        <v>36</v>
      </c>
      <c r="AK3233" t="s">
        <v>64</v>
      </c>
      <c r="AL3233" t="str">
        <f>IF(AmazonChurn[[#This Row],[Average Monthly Expenses]]&lt;=30,"Low",IF(AmazonChurn[[#This Row],[Average Monthly Expenses]]&lt;=60,"Medium","High"))</f>
        <v>Medium</v>
      </c>
      <c r="AM3233" t="str">
        <f>IF(AmazonChurn[[#This Row],[Number of Complaints or Support]]&lt;3,"Low",IF(AmazonChurn[[#This Row],[Number of Complaints or Support]]&lt;=7,"Medium","High"))</f>
        <v>Medium</v>
      </c>
      <c r="AN3233" s="14">
        <f>AmazonChurn[[#This Row],[Number of Complaints or Support]]/AmazonChurn[[#This Row],[Account Length (in months)]]</f>
        <v>8.4745762711864403E-2</v>
      </c>
    </row>
    <row r="3234" spans="1:40" x14ac:dyDescent="0.25">
      <c r="A3234" t="s">
        <v>5257</v>
      </c>
      <c r="B3234" t="s">
        <v>23</v>
      </c>
      <c r="C3234">
        <v>3</v>
      </c>
      <c r="D3234">
        <v>0</v>
      </c>
      <c r="E3234">
        <v>6</v>
      </c>
      <c r="F3234">
        <v>1</v>
      </c>
      <c r="G3234" t="s">
        <v>36</v>
      </c>
      <c r="H3234">
        <v>0</v>
      </c>
      <c r="I3234" t="s">
        <v>357</v>
      </c>
      <c r="J3234" t="s">
        <v>35</v>
      </c>
      <c r="K3234" t="s">
        <v>9472</v>
      </c>
      <c r="L3234">
        <v>36</v>
      </c>
      <c r="M3234" t="s">
        <v>23</v>
      </c>
      <c r="N3234" t="s">
        <v>23</v>
      </c>
      <c r="O3234" t="s">
        <v>36</v>
      </c>
      <c r="P3234">
        <v>3</v>
      </c>
      <c r="Q3234" t="s">
        <v>23</v>
      </c>
      <c r="R3234" t="s">
        <v>26</v>
      </c>
      <c r="S3234" t="s">
        <v>27</v>
      </c>
      <c r="T3234">
        <v>16</v>
      </c>
      <c r="U3234" t="s">
        <v>9483</v>
      </c>
      <c r="V3234">
        <v>16</v>
      </c>
      <c r="W3234">
        <v>55</v>
      </c>
      <c r="Z3234" t="s">
        <v>2046</v>
      </c>
      <c r="AA3234" s="1">
        <v>44512</v>
      </c>
      <c r="AB3234" s="1">
        <v>44036</v>
      </c>
      <c r="AC3234" t="s">
        <v>30</v>
      </c>
      <c r="AD3234" t="s">
        <v>9475</v>
      </c>
      <c r="AE3234" s="14">
        <v>17.556168422201871</v>
      </c>
      <c r="AF3234">
        <v>4</v>
      </c>
      <c r="AG3234" t="s">
        <v>69</v>
      </c>
      <c r="AH3234" t="s">
        <v>69</v>
      </c>
      <c r="AI3234" t="b">
        <v>1</v>
      </c>
      <c r="AJ3234" t="s">
        <v>36</v>
      </c>
      <c r="AK3234" t="s">
        <v>64</v>
      </c>
      <c r="AL3234" t="str">
        <f>IF(AmazonChurn[[#This Row],[Average Monthly Expenses]]&lt;=30,"Low",IF(AmazonChurn[[#This Row],[Average Monthly Expenses]]&lt;=60,"Medium","High"))</f>
        <v>Low</v>
      </c>
      <c r="AM3234" t="str">
        <f>IF(AmazonChurn[[#This Row],[Number of Complaints or Support]]&lt;3,"Low",IF(AmazonChurn[[#This Row],[Number of Complaints or Support]]&lt;=7,"Medium","High"))</f>
        <v>Medium</v>
      </c>
      <c r="AN3234" s="14">
        <f>AmazonChurn[[#This Row],[Number of Complaints or Support]]/AmazonChurn[[#This Row],[Account Length (in months)]]</f>
        <v>1.3333333333333333</v>
      </c>
    </row>
    <row r="3235" spans="1:40" x14ac:dyDescent="0.25">
      <c r="A3235" t="s">
        <v>5258</v>
      </c>
      <c r="B3235" t="s">
        <v>23</v>
      </c>
      <c r="C3235">
        <v>43</v>
      </c>
      <c r="D3235">
        <v>0</v>
      </c>
      <c r="E3235">
        <v>0</v>
      </c>
      <c r="F3235">
        <v>0</v>
      </c>
      <c r="G3235" t="s">
        <v>23</v>
      </c>
      <c r="H3235">
        <v>0</v>
      </c>
      <c r="I3235" t="s">
        <v>156</v>
      </c>
      <c r="J3235" t="s">
        <v>35</v>
      </c>
      <c r="K3235" t="s">
        <v>9472</v>
      </c>
      <c r="L3235">
        <v>64</v>
      </c>
      <c r="M3235" t="s">
        <v>23</v>
      </c>
      <c r="N3235" t="s">
        <v>23</v>
      </c>
      <c r="O3235" t="s">
        <v>23</v>
      </c>
      <c r="P3235">
        <v>0</v>
      </c>
      <c r="Q3235" t="s">
        <v>23</v>
      </c>
      <c r="R3235" t="s">
        <v>37</v>
      </c>
      <c r="S3235" t="s">
        <v>130</v>
      </c>
      <c r="T3235">
        <v>8</v>
      </c>
      <c r="U3235" t="s">
        <v>9483</v>
      </c>
      <c r="V3235">
        <v>8</v>
      </c>
      <c r="W3235">
        <v>337</v>
      </c>
      <c r="Z3235" t="s">
        <v>1261</v>
      </c>
      <c r="AA3235" s="1">
        <v>45179</v>
      </c>
      <c r="AB3235" s="1">
        <v>45241</v>
      </c>
      <c r="AC3235" t="s">
        <v>41</v>
      </c>
      <c r="AD3235" t="s">
        <v>9477</v>
      </c>
      <c r="AE3235" s="14">
        <v>8.3883390677643597</v>
      </c>
      <c r="AF3235">
        <v>2</v>
      </c>
      <c r="AG3235" t="s">
        <v>69</v>
      </c>
      <c r="AH3235" t="s">
        <v>69</v>
      </c>
      <c r="AI3235" t="b">
        <v>0</v>
      </c>
      <c r="AJ3235" t="s">
        <v>23</v>
      </c>
      <c r="AK3235" t="s">
        <v>73</v>
      </c>
      <c r="AL3235" t="str">
        <f>IF(AmazonChurn[[#This Row],[Average Monthly Expenses]]&lt;=30,"Low",IF(AmazonChurn[[#This Row],[Average Monthly Expenses]]&lt;=60,"Medium","High"))</f>
        <v>Low</v>
      </c>
      <c r="AM3235" t="str">
        <f>IF(AmazonChurn[[#This Row],[Number of Complaints or Support]]&lt;3,"Low",IF(AmazonChurn[[#This Row],[Number of Complaints or Support]]&lt;=7,"Medium","High"))</f>
        <v>Low</v>
      </c>
      <c r="AN3235" s="14">
        <f>AmazonChurn[[#This Row],[Number of Complaints or Support]]/AmazonChurn[[#This Row],[Account Length (in months)]]</f>
        <v>4.6511627906976744E-2</v>
      </c>
    </row>
    <row r="3236" spans="1:40" x14ac:dyDescent="0.25">
      <c r="A3236" t="s">
        <v>5259</v>
      </c>
      <c r="B3236" t="s">
        <v>23</v>
      </c>
      <c r="C3236">
        <v>29</v>
      </c>
      <c r="D3236">
        <v>0</v>
      </c>
      <c r="E3236">
        <v>11</v>
      </c>
      <c r="F3236">
        <v>0</v>
      </c>
      <c r="G3236" t="s">
        <v>23</v>
      </c>
      <c r="H3236">
        <v>23</v>
      </c>
      <c r="I3236" t="s">
        <v>435</v>
      </c>
      <c r="J3236" t="s">
        <v>35</v>
      </c>
      <c r="K3236" t="s">
        <v>9472</v>
      </c>
      <c r="L3236">
        <v>84</v>
      </c>
      <c r="M3236" t="s">
        <v>23</v>
      </c>
      <c r="N3236" t="s">
        <v>36</v>
      </c>
      <c r="O3236" t="s">
        <v>23</v>
      </c>
      <c r="P3236">
        <v>0</v>
      </c>
      <c r="Q3236" t="s">
        <v>36</v>
      </c>
      <c r="R3236" t="s">
        <v>37</v>
      </c>
      <c r="S3236" t="s">
        <v>124</v>
      </c>
      <c r="T3236">
        <v>47</v>
      </c>
      <c r="U3236" t="s">
        <v>9484</v>
      </c>
      <c r="V3236">
        <v>47</v>
      </c>
      <c r="W3236">
        <v>1377</v>
      </c>
      <c r="Z3236" t="s">
        <v>3665</v>
      </c>
      <c r="AA3236" s="1">
        <v>44417</v>
      </c>
      <c r="AB3236" s="1">
        <v>43833</v>
      </c>
      <c r="AC3236" t="s">
        <v>41</v>
      </c>
      <c r="AD3236" t="s">
        <v>9477</v>
      </c>
      <c r="AE3236" s="14">
        <v>45.960036810313667</v>
      </c>
      <c r="AF3236">
        <v>2</v>
      </c>
      <c r="AG3236" t="s">
        <v>69</v>
      </c>
      <c r="AH3236" t="s">
        <v>69</v>
      </c>
      <c r="AI3236" t="b">
        <v>0</v>
      </c>
      <c r="AJ3236" t="s">
        <v>23</v>
      </c>
      <c r="AK3236" t="s">
        <v>54</v>
      </c>
      <c r="AL3236" t="str">
        <f>IF(AmazonChurn[[#This Row],[Average Monthly Expenses]]&lt;=30,"Low",IF(AmazonChurn[[#This Row],[Average Monthly Expenses]]&lt;=60,"Medium","High"))</f>
        <v>Medium</v>
      </c>
      <c r="AM3236" t="str">
        <f>IF(AmazonChurn[[#This Row],[Number of Complaints or Support]]&lt;3,"Low",IF(AmazonChurn[[#This Row],[Number of Complaints or Support]]&lt;=7,"Medium","High"))</f>
        <v>Low</v>
      </c>
      <c r="AN3236" s="14">
        <f>AmazonChurn[[#This Row],[Number of Complaints or Support]]/AmazonChurn[[#This Row],[Account Length (in months)]]</f>
        <v>6.8965517241379309E-2</v>
      </c>
    </row>
    <row r="3237" spans="1:40" x14ac:dyDescent="0.25">
      <c r="A3237" t="s">
        <v>5260</v>
      </c>
      <c r="B3237" t="s">
        <v>23</v>
      </c>
      <c r="C3237">
        <v>28</v>
      </c>
      <c r="D3237">
        <v>0</v>
      </c>
      <c r="E3237">
        <v>4</v>
      </c>
      <c r="F3237">
        <v>1</v>
      </c>
      <c r="G3237" t="s">
        <v>36</v>
      </c>
      <c r="H3237">
        <v>0</v>
      </c>
      <c r="I3237" t="s">
        <v>159</v>
      </c>
      <c r="J3237" t="s">
        <v>25</v>
      </c>
      <c r="K3237" t="s">
        <v>25</v>
      </c>
      <c r="L3237">
        <v>77</v>
      </c>
      <c r="M3237" t="s">
        <v>23</v>
      </c>
      <c r="N3237" t="s">
        <v>36</v>
      </c>
      <c r="O3237" t="s">
        <v>23</v>
      </c>
      <c r="P3237">
        <v>0</v>
      </c>
      <c r="Q3237" t="s">
        <v>23</v>
      </c>
      <c r="R3237" t="s">
        <v>57</v>
      </c>
      <c r="S3237" t="s">
        <v>130</v>
      </c>
      <c r="T3237">
        <v>45</v>
      </c>
      <c r="U3237" t="s">
        <v>9483</v>
      </c>
      <c r="V3237">
        <v>45</v>
      </c>
      <c r="W3237">
        <v>1271</v>
      </c>
      <c r="Z3237" t="s">
        <v>2963</v>
      </c>
      <c r="AA3237" s="1">
        <v>44233</v>
      </c>
      <c r="AB3237" s="1">
        <v>44246</v>
      </c>
      <c r="AC3237" t="s">
        <v>48</v>
      </c>
      <c r="AD3237" t="s">
        <v>9476</v>
      </c>
      <c r="AE3237" s="14">
        <v>36.632258598627537</v>
      </c>
      <c r="AF3237">
        <v>3</v>
      </c>
      <c r="AG3237" t="s">
        <v>53</v>
      </c>
      <c r="AH3237" t="s">
        <v>9480</v>
      </c>
      <c r="AI3237" t="b">
        <v>1</v>
      </c>
      <c r="AJ3237" t="s">
        <v>36</v>
      </c>
      <c r="AK3237" t="s">
        <v>54</v>
      </c>
      <c r="AL3237" t="str">
        <f>IF(AmazonChurn[[#This Row],[Average Monthly Expenses]]&lt;=30,"Low",IF(AmazonChurn[[#This Row],[Average Monthly Expenses]]&lt;=60,"Medium","High"))</f>
        <v>Medium</v>
      </c>
      <c r="AM3237" t="str">
        <f>IF(AmazonChurn[[#This Row],[Number of Complaints or Support]]&lt;3,"Low",IF(AmazonChurn[[#This Row],[Number of Complaints or Support]]&lt;=7,"Medium","High"))</f>
        <v>Medium</v>
      </c>
      <c r="AN3237" s="14">
        <f>AmazonChurn[[#This Row],[Number of Complaints or Support]]/AmazonChurn[[#This Row],[Account Length (in months)]]</f>
        <v>0.10714285714285714</v>
      </c>
    </row>
    <row r="3238" spans="1:40" x14ac:dyDescent="0.25">
      <c r="A3238" t="s">
        <v>5261</v>
      </c>
      <c r="B3238" t="s">
        <v>36</v>
      </c>
      <c r="C3238">
        <v>49</v>
      </c>
      <c r="D3238">
        <v>4</v>
      </c>
      <c r="E3238">
        <v>15</v>
      </c>
      <c r="F3238">
        <v>1</v>
      </c>
      <c r="G3238" t="s">
        <v>36</v>
      </c>
      <c r="H3238">
        <v>0</v>
      </c>
      <c r="I3238" t="s">
        <v>225</v>
      </c>
      <c r="J3238" t="s">
        <v>25</v>
      </c>
      <c r="K3238" t="s">
        <v>25</v>
      </c>
      <c r="L3238">
        <v>44</v>
      </c>
      <c r="M3238" t="s">
        <v>23</v>
      </c>
      <c r="N3238" t="s">
        <v>23</v>
      </c>
      <c r="O3238" t="s">
        <v>23</v>
      </c>
      <c r="P3238">
        <v>0</v>
      </c>
      <c r="Q3238" t="s">
        <v>23</v>
      </c>
      <c r="R3238" t="s">
        <v>37</v>
      </c>
      <c r="S3238" t="s">
        <v>176</v>
      </c>
      <c r="T3238">
        <v>38</v>
      </c>
      <c r="U3238" t="s">
        <v>9486</v>
      </c>
      <c r="V3238">
        <v>38</v>
      </c>
      <c r="W3238">
        <v>1850</v>
      </c>
      <c r="X3238" t="s">
        <v>46</v>
      </c>
      <c r="Y3238" t="s">
        <v>286</v>
      </c>
      <c r="Z3238" t="s">
        <v>2766</v>
      </c>
      <c r="AA3238" s="1">
        <v>44556</v>
      </c>
      <c r="AB3238" s="1">
        <v>44232</v>
      </c>
      <c r="AC3238" t="s">
        <v>41</v>
      </c>
      <c r="AD3238" t="s">
        <v>9477</v>
      </c>
      <c r="AE3238" s="14">
        <v>38.430779029103121</v>
      </c>
      <c r="AF3238">
        <v>0</v>
      </c>
      <c r="AG3238" t="s">
        <v>53</v>
      </c>
      <c r="AH3238" t="s">
        <v>9480</v>
      </c>
      <c r="AI3238" t="b">
        <v>1</v>
      </c>
      <c r="AJ3238" t="s">
        <v>36</v>
      </c>
      <c r="AK3238" t="s">
        <v>73</v>
      </c>
      <c r="AL3238" t="str">
        <f>IF(AmazonChurn[[#This Row],[Average Monthly Expenses]]&lt;=30,"Low",IF(AmazonChurn[[#This Row],[Average Monthly Expenses]]&lt;=60,"Medium","High"))</f>
        <v>Medium</v>
      </c>
      <c r="AM3238" t="str">
        <f>IF(AmazonChurn[[#This Row],[Number of Complaints or Support]]&lt;3,"Low",IF(AmazonChurn[[#This Row],[Number of Complaints or Support]]&lt;=7,"Medium","High"))</f>
        <v>Low</v>
      </c>
      <c r="AN3238" s="14">
        <f>AmazonChurn[[#This Row],[Number of Complaints or Support]]/AmazonChurn[[#This Row],[Account Length (in months)]]</f>
        <v>0</v>
      </c>
    </row>
    <row r="3239" spans="1:40" x14ac:dyDescent="0.25">
      <c r="A3239" t="s">
        <v>5262</v>
      </c>
      <c r="B3239" t="s">
        <v>23</v>
      </c>
      <c r="C3239">
        <v>27</v>
      </c>
      <c r="D3239">
        <v>0</v>
      </c>
      <c r="E3239">
        <v>0</v>
      </c>
      <c r="F3239">
        <v>0</v>
      </c>
      <c r="G3239" t="s">
        <v>23</v>
      </c>
      <c r="H3239">
        <v>0</v>
      </c>
      <c r="I3239" t="s">
        <v>225</v>
      </c>
      <c r="J3239" t="s">
        <v>35</v>
      </c>
      <c r="K3239" t="s">
        <v>9472</v>
      </c>
      <c r="L3239">
        <v>48</v>
      </c>
      <c r="M3239" t="s">
        <v>23</v>
      </c>
      <c r="N3239" t="s">
        <v>23</v>
      </c>
      <c r="O3239" t="s">
        <v>36</v>
      </c>
      <c r="P3239">
        <v>4</v>
      </c>
      <c r="Q3239" t="s">
        <v>23</v>
      </c>
      <c r="R3239" t="s">
        <v>57</v>
      </c>
      <c r="S3239" t="s">
        <v>27</v>
      </c>
      <c r="T3239">
        <v>6</v>
      </c>
      <c r="U3239" t="s">
        <v>9483</v>
      </c>
      <c r="V3239">
        <v>6</v>
      </c>
      <c r="W3239">
        <v>167</v>
      </c>
      <c r="Z3239" t="s">
        <v>1142</v>
      </c>
      <c r="AA3239" s="1">
        <v>44565</v>
      </c>
      <c r="AB3239" s="1">
        <v>43906</v>
      </c>
      <c r="AC3239" t="s">
        <v>30</v>
      </c>
      <c r="AD3239" t="s">
        <v>9475</v>
      </c>
      <c r="AE3239" s="14">
        <v>6.5976543125894693</v>
      </c>
      <c r="AF3239">
        <v>0</v>
      </c>
      <c r="AG3239" t="s">
        <v>53</v>
      </c>
      <c r="AH3239" t="s">
        <v>9480</v>
      </c>
      <c r="AI3239" t="b">
        <v>0</v>
      </c>
      <c r="AJ3239" t="s">
        <v>23</v>
      </c>
      <c r="AK3239" t="s">
        <v>64</v>
      </c>
      <c r="AL3239" t="str">
        <f>IF(AmazonChurn[[#This Row],[Average Monthly Expenses]]&lt;=30,"Low",IF(AmazonChurn[[#This Row],[Average Monthly Expenses]]&lt;=60,"Medium","High"))</f>
        <v>Low</v>
      </c>
      <c r="AM3239" t="str">
        <f>IF(AmazonChurn[[#This Row],[Number of Complaints or Support]]&lt;3,"Low",IF(AmazonChurn[[#This Row],[Number of Complaints or Support]]&lt;=7,"Medium","High"))</f>
        <v>Low</v>
      </c>
      <c r="AN3239" s="14">
        <f>AmazonChurn[[#This Row],[Number of Complaints or Support]]/AmazonChurn[[#This Row],[Account Length (in months)]]</f>
        <v>0</v>
      </c>
    </row>
    <row r="3240" spans="1:40" x14ac:dyDescent="0.25">
      <c r="A3240" t="s">
        <v>5263</v>
      </c>
      <c r="B3240" t="s">
        <v>23</v>
      </c>
      <c r="C3240">
        <v>2</v>
      </c>
      <c r="D3240">
        <v>1</v>
      </c>
      <c r="E3240">
        <v>0</v>
      </c>
      <c r="F3240">
        <v>0</v>
      </c>
      <c r="G3240" t="s">
        <v>23</v>
      </c>
      <c r="H3240">
        <v>0</v>
      </c>
      <c r="I3240" t="s">
        <v>276</v>
      </c>
      <c r="J3240" t="s">
        <v>35</v>
      </c>
      <c r="K3240" t="s">
        <v>9472</v>
      </c>
      <c r="L3240">
        <v>41</v>
      </c>
      <c r="M3240" t="s">
        <v>23</v>
      </c>
      <c r="N3240" t="s">
        <v>23</v>
      </c>
      <c r="O3240" t="s">
        <v>23</v>
      </c>
      <c r="P3240">
        <v>0</v>
      </c>
      <c r="Q3240" t="s">
        <v>23</v>
      </c>
      <c r="R3240" t="s">
        <v>26</v>
      </c>
      <c r="S3240" t="s">
        <v>130</v>
      </c>
      <c r="T3240">
        <v>12</v>
      </c>
      <c r="U3240" t="s">
        <v>9483</v>
      </c>
      <c r="V3240">
        <v>12</v>
      </c>
      <c r="W3240">
        <v>29</v>
      </c>
      <c r="Z3240" t="s">
        <v>5264</v>
      </c>
      <c r="AA3240" s="1">
        <v>44586</v>
      </c>
      <c r="AB3240" s="1">
        <v>43852</v>
      </c>
      <c r="AC3240" t="s">
        <v>30</v>
      </c>
      <c r="AD3240" t="s">
        <v>9475</v>
      </c>
      <c r="AE3240" s="14">
        <v>9.8791928035571583</v>
      </c>
      <c r="AF3240">
        <v>8</v>
      </c>
      <c r="AG3240" t="s">
        <v>31</v>
      </c>
      <c r="AH3240" t="s">
        <v>31</v>
      </c>
      <c r="AI3240" t="b">
        <v>0</v>
      </c>
      <c r="AJ3240" t="s">
        <v>23</v>
      </c>
      <c r="AK3240" t="s">
        <v>32</v>
      </c>
      <c r="AL3240" t="str">
        <f>IF(AmazonChurn[[#This Row],[Average Monthly Expenses]]&lt;=30,"Low",IF(AmazonChurn[[#This Row],[Average Monthly Expenses]]&lt;=60,"Medium","High"))</f>
        <v>Low</v>
      </c>
      <c r="AM3240" t="str">
        <f>IF(AmazonChurn[[#This Row],[Number of Complaints or Support]]&lt;3,"Low",IF(AmazonChurn[[#This Row],[Number of Complaints or Support]]&lt;=7,"Medium","High"))</f>
        <v>High</v>
      </c>
      <c r="AN3240" s="14">
        <f>AmazonChurn[[#This Row],[Number of Complaints or Support]]/AmazonChurn[[#This Row],[Account Length (in months)]]</f>
        <v>4</v>
      </c>
    </row>
    <row r="3241" spans="1:40" x14ac:dyDescent="0.25">
      <c r="A3241" t="s">
        <v>5265</v>
      </c>
      <c r="B3241" t="s">
        <v>36</v>
      </c>
      <c r="C3241">
        <v>4</v>
      </c>
      <c r="D3241">
        <v>3</v>
      </c>
      <c r="E3241">
        <v>4</v>
      </c>
      <c r="F3241">
        <v>0</v>
      </c>
      <c r="G3241" t="s">
        <v>23</v>
      </c>
      <c r="H3241">
        <v>35</v>
      </c>
      <c r="I3241" t="s">
        <v>56</v>
      </c>
      <c r="J3241" t="s">
        <v>35</v>
      </c>
      <c r="K3241" t="s">
        <v>9472</v>
      </c>
      <c r="L3241">
        <v>62</v>
      </c>
      <c r="M3241" t="s">
        <v>23</v>
      </c>
      <c r="N3241" t="s">
        <v>23</v>
      </c>
      <c r="O3241" t="s">
        <v>23</v>
      </c>
      <c r="P3241">
        <v>0</v>
      </c>
      <c r="Q3241" t="s">
        <v>23</v>
      </c>
      <c r="R3241" t="s">
        <v>26</v>
      </c>
      <c r="S3241" t="s">
        <v>38</v>
      </c>
      <c r="T3241">
        <v>27</v>
      </c>
      <c r="U3241" t="s">
        <v>9484</v>
      </c>
      <c r="V3241">
        <v>27</v>
      </c>
      <c r="W3241">
        <v>97</v>
      </c>
      <c r="X3241" t="s">
        <v>141</v>
      </c>
      <c r="Y3241" t="s">
        <v>382</v>
      </c>
      <c r="Z3241" t="s">
        <v>5266</v>
      </c>
      <c r="AA3241" s="1">
        <v>44185</v>
      </c>
      <c r="AB3241" s="1">
        <v>45189</v>
      </c>
      <c r="AC3241" t="s">
        <v>48</v>
      </c>
      <c r="AD3241" t="s">
        <v>9476</v>
      </c>
      <c r="AE3241" s="14">
        <v>23.23985614654374</v>
      </c>
      <c r="AF3241">
        <v>2</v>
      </c>
      <c r="AG3241" t="s">
        <v>31</v>
      </c>
      <c r="AH3241" t="s">
        <v>31</v>
      </c>
      <c r="AI3241" t="b">
        <v>1</v>
      </c>
      <c r="AJ3241" t="s">
        <v>36</v>
      </c>
      <c r="AK3241" t="s">
        <v>73</v>
      </c>
      <c r="AL3241" t="str">
        <f>IF(AmazonChurn[[#This Row],[Average Monthly Expenses]]&lt;=30,"Low",IF(AmazonChurn[[#This Row],[Average Monthly Expenses]]&lt;=60,"Medium","High"))</f>
        <v>Low</v>
      </c>
      <c r="AM3241" t="str">
        <f>IF(AmazonChurn[[#This Row],[Number of Complaints or Support]]&lt;3,"Low",IF(AmazonChurn[[#This Row],[Number of Complaints or Support]]&lt;=7,"Medium","High"))</f>
        <v>Low</v>
      </c>
      <c r="AN3241" s="14">
        <f>AmazonChurn[[#This Row],[Number of Complaints or Support]]/AmazonChurn[[#This Row],[Account Length (in months)]]</f>
        <v>0.5</v>
      </c>
    </row>
    <row r="3242" spans="1:40" x14ac:dyDescent="0.25">
      <c r="A3242" t="s">
        <v>5267</v>
      </c>
      <c r="B3242" t="s">
        <v>23</v>
      </c>
      <c r="C3242">
        <v>38</v>
      </c>
      <c r="D3242">
        <v>0</v>
      </c>
      <c r="E3242">
        <v>0</v>
      </c>
      <c r="F3242">
        <v>0</v>
      </c>
      <c r="G3242" t="s">
        <v>23</v>
      </c>
      <c r="H3242">
        <v>0</v>
      </c>
      <c r="I3242" t="s">
        <v>56</v>
      </c>
      <c r="J3242" t="s">
        <v>25</v>
      </c>
      <c r="K3242" t="s">
        <v>25</v>
      </c>
      <c r="L3242">
        <v>30</v>
      </c>
      <c r="M3242" t="s">
        <v>23</v>
      </c>
      <c r="N3242" t="s">
        <v>23</v>
      </c>
      <c r="O3242" t="s">
        <v>36</v>
      </c>
      <c r="P3242">
        <v>2</v>
      </c>
      <c r="Q3242" t="s">
        <v>23</v>
      </c>
      <c r="R3242" t="s">
        <v>37</v>
      </c>
      <c r="S3242" t="s">
        <v>130</v>
      </c>
      <c r="T3242">
        <v>9</v>
      </c>
      <c r="U3242" t="s">
        <v>9483</v>
      </c>
      <c r="V3242">
        <v>9</v>
      </c>
      <c r="W3242">
        <v>359</v>
      </c>
      <c r="Z3242" t="s">
        <v>1866</v>
      </c>
      <c r="AA3242" s="1">
        <v>44850</v>
      </c>
      <c r="AB3242" s="1">
        <v>44124</v>
      </c>
      <c r="AC3242" t="s">
        <v>30</v>
      </c>
      <c r="AD3242" t="s">
        <v>9475</v>
      </c>
      <c r="AE3242" s="14">
        <v>9.3651491644228635</v>
      </c>
      <c r="AF3242">
        <v>2</v>
      </c>
      <c r="AG3242" t="s">
        <v>69</v>
      </c>
      <c r="AH3242" t="s">
        <v>69</v>
      </c>
      <c r="AI3242" t="b">
        <v>0</v>
      </c>
      <c r="AJ3242" t="s">
        <v>23</v>
      </c>
      <c r="AK3242" t="s">
        <v>32</v>
      </c>
      <c r="AL3242" t="str">
        <f>IF(AmazonChurn[[#This Row],[Average Monthly Expenses]]&lt;=30,"Low",IF(AmazonChurn[[#This Row],[Average Monthly Expenses]]&lt;=60,"Medium","High"))</f>
        <v>Low</v>
      </c>
      <c r="AM3242" t="str">
        <f>IF(AmazonChurn[[#This Row],[Number of Complaints or Support]]&lt;3,"Low",IF(AmazonChurn[[#This Row],[Number of Complaints or Support]]&lt;=7,"Medium","High"))</f>
        <v>Low</v>
      </c>
      <c r="AN3242" s="14">
        <f>AmazonChurn[[#This Row],[Number of Complaints or Support]]/AmazonChurn[[#This Row],[Account Length (in months)]]</f>
        <v>5.2631578947368418E-2</v>
      </c>
    </row>
    <row r="3243" spans="1:40" x14ac:dyDescent="0.25">
      <c r="A3243" t="s">
        <v>5268</v>
      </c>
      <c r="B3243" t="s">
        <v>23</v>
      </c>
      <c r="C3243">
        <v>71</v>
      </c>
      <c r="D3243">
        <v>0</v>
      </c>
      <c r="E3243">
        <v>7</v>
      </c>
      <c r="F3243">
        <v>1</v>
      </c>
      <c r="G3243" t="s">
        <v>36</v>
      </c>
      <c r="H3243">
        <v>0</v>
      </c>
      <c r="I3243" t="s">
        <v>50</v>
      </c>
      <c r="J3243" t="s">
        <v>35</v>
      </c>
      <c r="K3243" t="s">
        <v>9472</v>
      </c>
      <c r="L3243">
        <v>34</v>
      </c>
      <c r="M3243" t="s">
        <v>23</v>
      </c>
      <c r="N3243" t="s">
        <v>23</v>
      </c>
      <c r="O3243" t="s">
        <v>23</v>
      </c>
      <c r="P3243">
        <v>0</v>
      </c>
      <c r="Q3243" t="s">
        <v>36</v>
      </c>
      <c r="R3243" t="s">
        <v>57</v>
      </c>
      <c r="S3243" t="s">
        <v>27</v>
      </c>
      <c r="T3243">
        <v>35</v>
      </c>
      <c r="U3243" t="s">
        <v>9483</v>
      </c>
      <c r="V3243">
        <v>35</v>
      </c>
      <c r="W3243">
        <v>2479</v>
      </c>
      <c r="Z3243" t="s">
        <v>5269</v>
      </c>
      <c r="AA3243" s="1">
        <v>43939</v>
      </c>
      <c r="AB3243" s="1">
        <v>45191</v>
      </c>
      <c r="AC3243" t="s">
        <v>41</v>
      </c>
      <c r="AD3243" t="s">
        <v>9477</v>
      </c>
      <c r="AE3243" s="14">
        <v>31.32940275165485</v>
      </c>
      <c r="AF3243">
        <v>0</v>
      </c>
      <c r="AG3243" t="s">
        <v>53</v>
      </c>
      <c r="AH3243" t="s">
        <v>9480</v>
      </c>
      <c r="AI3243" t="b">
        <v>1</v>
      </c>
      <c r="AJ3243" t="s">
        <v>36</v>
      </c>
      <c r="AK3243" t="s">
        <v>32</v>
      </c>
      <c r="AL3243" t="str">
        <f>IF(AmazonChurn[[#This Row],[Average Monthly Expenses]]&lt;=30,"Low",IF(AmazonChurn[[#This Row],[Average Monthly Expenses]]&lt;=60,"Medium","High"))</f>
        <v>Medium</v>
      </c>
      <c r="AM3243" t="str">
        <f>IF(AmazonChurn[[#This Row],[Number of Complaints or Support]]&lt;3,"Low",IF(AmazonChurn[[#This Row],[Number of Complaints or Support]]&lt;=7,"Medium","High"))</f>
        <v>Low</v>
      </c>
      <c r="AN3243" s="14">
        <f>AmazonChurn[[#This Row],[Number of Complaints or Support]]/AmazonChurn[[#This Row],[Account Length (in months)]]</f>
        <v>0</v>
      </c>
    </row>
    <row r="3244" spans="1:40" x14ac:dyDescent="0.25">
      <c r="A3244" t="s">
        <v>5270</v>
      </c>
      <c r="B3244" t="s">
        <v>36</v>
      </c>
      <c r="C3244">
        <v>51</v>
      </c>
      <c r="D3244">
        <v>2</v>
      </c>
      <c r="E3244">
        <v>30</v>
      </c>
      <c r="F3244">
        <v>1</v>
      </c>
      <c r="G3244" t="s">
        <v>36</v>
      </c>
      <c r="H3244">
        <v>0</v>
      </c>
      <c r="I3244" t="s">
        <v>203</v>
      </c>
      <c r="J3244" t="s">
        <v>35</v>
      </c>
      <c r="K3244" t="s">
        <v>9472</v>
      </c>
      <c r="L3244">
        <v>24</v>
      </c>
      <c r="M3244" t="s">
        <v>36</v>
      </c>
      <c r="N3244" t="s">
        <v>23</v>
      </c>
      <c r="O3244" t="s">
        <v>23</v>
      </c>
      <c r="P3244">
        <v>0</v>
      </c>
      <c r="Q3244" t="s">
        <v>36</v>
      </c>
      <c r="R3244" t="s">
        <v>37</v>
      </c>
      <c r="S3244" t="s">
        <v>130</v>
      </c>
      <c r="T3244">
        <v>46</v>
      </c>
      <c r="U3244" t="s">
        <v>9483</v>
      </c>
      <c r="V3244">
        <v>46</v>
      </c>
      <c r="W3244">
        <v>2353</v>
      </c>
      <c r="Z3244" t="s">
        <v>5271</v>
      </c>
      <c r="AA3244" s="1">
        <v>44018</v>
      </c>
      <c r="AB3244" s="1">
        <v>44142</v>
      </c>
      <c r="AC3244" t="s">
        <v>41</v>
      </c>
      <c r="AD3244" t="s">
        <v>9477</v>
      </c>
      <c r="AE3244" s="14">
        <v>43.69861128113989</v>
      </c>
      <c r="AF3244">
        <v>7</v>
      </c>
      <c r="AG3244" t="s">
        <v>53</v>
      </c>
      <c r="AH3244" t="s">
        <v>9480</v>
      </c>
      <c r="AI3244" t="b">
        <v>1</v>
      </c>
      <c r="AJ3244" t="s">
        <v>36</v>
      </c>
      <c r="AK3244" t="s">
        <v>54</v>
      </c>
      <c r="AL3244" t="str">
        <f>IF(AmazonChurn[[#This Row],[Average Monthly Expenses]]&lt;=30,"Low",IF(AmazonChurn[[#This Row],[Average Monthly Expenses]]&lt;=60,"Medium","High"))</f>
        <v>Medium</v>
      </c>
      <c r="AM3244" t="str">
        <f>IF(AmazonChurn[[#This Row],[Number of Complaints or Support]]&lt;3,"Low",IF(AmazonChurn[[#This Row],[Number of Complaints or Support]]&lt;=7,"Medium","High"))</f>
        <v>Medium</v>
      </c>
      <c r="AN3244" s="14">
        <f>AmazonChurn[[#This Row],[Number of Complaints or Support]]/AmazonChurn[[#This Row],[Account Length (in months)]]</f>
        <v>0.13725490196078433</v>
      </c>
    </row>
    <row r="3245" spans="1:40" x14ac:dyDescent="0.25">
      <c r="A3245" t="s">
        <v>5272</v>
      </c>
      <c r="B3245" t="s">
        <v>23</v>
      </c>
      <c r="C3245">
        <v>58</v>
      </c>
      <c r="D3245">
        <v>0</v>
      </c>
      <c r="E3245">
        <v>0</v>
      </c>
      <c r="F3245">
        <v>0</v>
      </c>
      <c r="G3245" t="s">
        <v>23</v>
      </c>
      <c r="H3245">
        <v>0</v>
      </c>
      <c r="I3245" t="s">
        <v>92</v>
      </c>
      <c r="J3245" t="s">
        <v>35</v>
      </c>
      <c r="K3245" t="s">
        <v>9472</v>
      </c>
      <c r="L3245">
        <v>52</v>
      </c>
      <c r="M3245" t="s">
        <v>23</v>
      </c>
      <c r="N3245" t="s">
        <v>23</v>
      </c>
      <c r="O3245" t="s">
        <v>36</v>
      </c>
      <c r="P3245">
        <v>3</v>
      </c>
      <c r="Q3245" t="s">
        <v>23</v>
      </c>
      <c r="R3245" t="s">
        <v>57</v>
      </c>
      <c r="S3245" t="s">
        <v>124</v>
      </c>
      <c r="T3245">
        <v>12</v>
      </c>
      <c r="U3245" t="s">
        <v>9484</v>
      </c>
      <c r="V3245">
        <v>12</v>
      </c>
      <c r="W3245">
        <v>722</v>
      </c>
      <c r="Z3245" t="s">
        <v>1585</v>
      </c>
      <c r="AA3245" s="1">
        <v>45288</v>
      </c>
      <c r="AB3245" s="1">
        <v>45125</v>
      </c>
      <c r="AC3245" t="s">
        <v>48</v>
      </c>
      <c r="AD3245" t="s">
        <v>9476</v>
      </c>
      <c r="AE3245" s="14">
        <v>11.775025163460059</v>
      </c>
      <c r="AF3245">
        <v>10</v>
      </c>
      <c r="AG3245" t="s">
        <v>53</v>
      </c>
      <c r="AH3245" t="s">
        <v>9480</v>
      </c>
      <c r="AI3245" t="b">
        <v>1</v>
      </c>
      <c r="AJ3245" t="s">
        <v>36</v>
      </c>
      <c r="AK3245" t="s">
        <v>32</v>
      </c>
      <c r="AL3245" t="str">
        <f>IF(AmazonChurn[[#This Row],[Average Monthly Expenses]]&lt;=30,"Low",IF(AmazonChurn[[#This Row],[Average Monthly Expenses]]&lt;=60,"Medium","High"))</f>
        <v>Low</v>
      </c>
      <c r="AM3245" t="str">
        <f>IF(AmazonChurn[[#This Row],[Number of Complaints or Support]]&lt;3,"Low",IF(AmazonChurn[[#This Row],[Number of Complaints or Support]]&lt;=7,"Medium","High"))</f>
        <v>High</v>
      </c>
      <c r="AN3245" s="14">
        <f>AmazonChurn[[#This Row],[Number of Complaints or Support]]/AmazonChurn[[#This Row],[Account Length (in months)]]</f>
        <v>0.17241379310344829</v>
      </c>
    </row>
    <row r="3246" spans="1:40" x14ac:dyDescent="0.25">
      <c r="A3246" t="s">
        <v>5273</v>
      </c>
      <c r="B3246" t="s">
        <v>23</v>
      </c>
      <c r="C3246">
        <v>41</v>
      </c>
      <c r="D3246">
        <v>0</v>
      </c>
      <c r="E3246">
        <v>0</v>
      </c>
      <c r="F3246">
        <v>0</v>
      </c>
      <c r="G3246" t="s">
        <v>23</v>
      </c>
      <c r="H3246">
        <v>0</v>
      </c>
      <c r="I3246" t="s">
        <v>213</v>
      </c>
      <c r="J3246" t="s">
        <v>25</v>
      </c>
      <c r="K3246" t="s">
        <v>25</v>
      </c>
      <c r="L3246">
        <v>51</v>
      </c>
      <c r="M3246" t="s">
        <v>23</v>
      </c>
      <c r="N3246" t="s">
        <v>23</v>
      </c>
      <c r="O3246" t="s">
        <v>23</v>
      </c>
      <c r="P3246">
        <v>0</v>
      </c>
      <c r="Q3246" t="s">
        <v>23</v>
      </c>
      <c r="R3246" t="s">
        <v>57</v>
      </c>
      <c r="S3246" t="s">
        <v>27</v>
      </c>
      <c r="T3246">
        <v>7</v>
      </c>
      <c r="U3246" t="s">
        <v>9483</v>
      </c>
      <c r="V3246">
        <v>7</v>
      </c>
      <c r="W3246">
        <v>277</v>
      </c>
      <c r="Z3246" t="s">
        <v>5274</v>
      </c>
      <c r="AA3246" s="1">
        <v>45149</v>
      </c>
      <c r="AB3246" s="1">
        <v>44662</v>
      </c>
      <c r="AC3246" t="s">
        <v>41</v>
      </c>
      <c r="AD3246" t="s">
        <v>9477</v>
      </c>
      <c r="AE3246" s="14">
        <v>6.1745496695756641</v>
      </c>
      <c r="AF3246">
        <v>0</v>
      </c>
      <c r="AG3246" t="s">
        <v>31</v>
      </c>
      <c r="AH3246" t="s">
        <v>31</v>
      </c>
      <c r="AI3246" t="b">
        <v>1</v>
      </c>
      <c r="AJ3246" t="s">
        <v>36</v>
      </c>
      <c r="AK3246" t="s">
        <v>32</v>
      </c>
      <c r="AL3246" t="str">
        <f>IF(AmazonChurn[[#This Row],[Average Monthly Expenses]]&lt;=30,"Low",IF(AmazonChurn[[#This Row],[Average Monthly Expenses]]&lt;=60,"Medium","High"))</f>
        <v>Low</v>
      </c>
      <c r="AM3246" t="str">
        <f>IF(AmazonChurn[[#This Row],[Number of Complaints or Support]]&lt;3,"Low",IF(AmazonChurn[[#This Row],[Number of Complaints or Support]]&lt;=7,"Medium","High"))</f>
        <v>Low</v>
      </c>
      <c r="AN3246" s="14">
        <f>AmazonChurn[[#This Row],[Number of Complaints or Support]]/AmazonChurn[[#This Row],[Account Length (in months)]]</f>
        <v>0</v>
      </c>
    </row>
    <row r="3247" spans="1:40" x14ac:dyDescent="0.25">
      <c r="A3247" t="s">
        <v>5275</v>
      </c>
      <c r="B3247" t="s">
        <v>23</v>
      </c>
      <c r="C3247">
        <v>29</v>
      </c>
      <c r="D3247">
        <v>0</v>
      </c>
      <c r="E3247">
        <v>0</v>
      </c>
      <c r="F3247">
        <v>0</v>
      </c>
      <c r="G3247" t="s">
        <v>23</v>
      </c>
      <c r="H3247">
        <v>0</v>
      </c>
      <c r="I3247" t="s">
        <v>71</v>
      </c>
      <c r="J3247" t="s">
        <v>25</v>
      </c>
      <c r="K3247" t="s">
        <v>25</v>
      </c>
      <c r="L3247">
        <v>84</v>
      </c>
      <c r="M3247" t="s">
        <v>23</v>
      </c>
      <c r="N3247" t="s">
        <v>36</v>
      </c>
      <c r="O3247" t="s">
        <v>23</v>
      </c>
      <c r="P3247">
        <v>0</v>
      </c>
      <c r="Q3247" t="s">
        <v>23</v>
      </c>
      <c r="R3247" t="s">
        <v>26</v>
      </c>
      <c r="S3247" t="s">
        <v>214</v>
      </c>
      <c r="T3247">
        <v>15</v>
      </c>
      <c r="U3247" t="s">
        <v>9486</v>
      </c>
      <c r="V3247">
        <v>15</v>
      </c>
      <c r="W3247">
        <v>426</v>
      </c>
      <c r="Z3247" t="s">
        <v>1580</v>
      </c>
      <c r="AA3247" s="1">
        <v>44746</v>
      </c>
      <c r="AB3247" s="1">
        <v>45255</v>
      </c>
      <c r="AC3247" t="s">
        <v>30</v>
      </c>
      <c r="AD3247" t="s">
        <v>9475</v>
      </c>
      <c r="AE3247" s="14">
        <v>12.242365387999961</v>
      </c>
      <c r="AF3247">
        <v>10</v>
      </c>
      <c r="AG3247" t="s">
        <v>53</v>
      </c>
      <c r="AH3247" t="s">
        <v>9480</v>
      </c>
      <c r="AI3247" t="b">
        <v>0</v>
      </c>
      <c r="AJ3247" t="s">
        <v>23</v>
      </c>
      <c r="AK3247" t="s">
        <v>32</v>
      </c>
      <c r="AL3247" t="str">
        <f>IF(AmazonChurn[[#This Row],[Average Monthly Expenses]]&lt;=30,"Low",IF(AmazonChurn[[#This Row],[Average Monthly Expenses]]&lt;=60,"Medium","High"))</f>
        <v>Low</v>
      </c>
      <c r="AM3247" t="str">
        <f>IF(AmazonChurn[[#This Row],[Number of Complaints or Support]]&lt;3,"Low",IF(AmazonChurn[[#This Row],[Number of Complaints or Support]]&lt;=7,"Medium","High"))</f>
        <v>High</v>
      </c>
      <c r="AN3247" s="14">
        <f>AmazonChurn[[#This Row],[Number of Complaints or Support]]/AmazonChurn[[#This Row],[Account Length (in months)]]</f>
        <v>0.34482758620689657</v>
      </c>
    </row>
    <row r="3248" spans="1:40" x14ac:dyDescent="0.25">
      <c r="A3248" t="s">
        <v>5276</v>
      </c>
      <c r="B3248" t="s">
        <v>23</v>
      </c>
      <c r="C3248">
        <v>12</v>
      </c>
      <c r="D3248">
        <v>1</v>
      </c>
      <c r="E3248">
        <v>0</v>
      </c>
      <c r="F3248">
        <v>0</v>
      </c>
      <c r="G3248" t="s">
        <v>23</v>
      </c>
      <c r="H3248">
        <v>0</v>
      </c>
      <c r="I3248" t="s">
        <v>101</v>
      </c>
      <c r="J3248" t="s">
        <v>35</v>
      </c>
      <c r="K3248" t="s">
        <v>9472</v>
      </c>
      <c r="L3248">
        <v>62</v>
      </c>
      <c r="M3248" t="s">
        <v>23</v>
      </c>
      <c r="N3248" t="s">
        <v>23</v>
      </c>
      <c r="O3248" t="s">
        <v>23</v>
      </c>
      <c r="P3248">
        <v>0</v>
      </c>
      <c r="Q3248" t="s">
        <v>23</v>
      </c>
      <c r="R3248" t="s">
        <v>37</v>
      </c>
      <c r="S3248" t="s">
        <v>27</v>
      </c>
      <c r="T3248">
        <v>7</v>
      </c>
      <c r="U3248" t="s">
        <v>9483</v>
      </c>
      <c r="V3248">
        <v>7</v>
      </c>
      <c r="W3248">
        <v>77</v>
      </c>
      <c r="Z3248" t="s">
        <v>5277</v>
      </c>
      <c r="AA3248" s="1">
        <v>44518</v>
      </c>
      <c r="AB3248" s="1">
        <v>45068</v>
      </c>
      <c r="AC3248" t="s">
        <v>30</v>
      </c>
      <c r="AD3248" t="s">
        <v>9475</v>
      </c>
      <c r="AE3248" s="14">
        <v>6.3774289777456694</v>
      </c>
      <c r="AF3248">
        <v>1</v>
      </c>
      <c r="AG3248" t="s">
        <v>31</v>
      </c>
      <c r="AH3248" t="s">
        <v>31</v>
      </c>
      <c r="AI3248" t="b">
        <v>0</v>
      </c>
      <c r="AJ3248" t="s">
        <v>23</v>
      </c>
      <c r="AK3248" t="s">
        <v>64</v>
      </c>
      <c r="AL3248" t="str">
        <f>IF(AmazonChurn[[#This Row],[Average Monthly Expenses]]&lt;=30,"Low",IF(AmazonChurn[[#This Row],[Average Monthly Expenses]]&lt;=60,"Medium","High"))</f>
        <v>Low</v>
      </c>
      <c r="AM3248" t="str">
        <f>IF(AmazonChurn[[#This Row],[Number of Complaints or Support]]&lt;3,"Low",IF(AmazonChurn[[#This Row],[Number of Complaints or Support]]&lt;=7,"Medium","High"))</f>
        <v>Low</v>
      </c>
      <c r="AN3248" s="14">
        <f>AmazonChurn[[#This Row],[Number of Complaints or Support]]/AmazonChurn[[#This Row],[Account Length (in months)]]</f>
        <v>8.3333333333333329E-2</v>
      </c>
    </row>
    <row r="3249" spans="1:40" x14ac:dyDescent="0.25">
      <c r="A3249" t="s">
        <v>5278</v>
      </c>
      <c r="B3249" t="s">
        <v>36</v>
      </c>
      <c r="C3249">
        <v>2</v>
      </c>
      <c r="D3249">
        <v>1</v>
      </c>
      <c r="E3249">
        <v>8</v>
      </c>
      <c r="F3249">
        <v>1</v>
      </c>
      <c r="G3249" t="s">
        <v>36</v>
      </c>
      <c r="H3249">
        <v>0</v>
      </c>
      <c r="I3249" t="s">
        <v>88</v>
      </c>
      <c r="J3249" t="s">
        <v>25</v>
      </c>
      <c r="K3249" t="s">
        <v>25</v>
      </c>
      <c r="L3249">
        <v>43</v>
      </c>
      <c r="M3249" t="s">
        <v>23</v>
      </c>
      <c r="N3249" t="s">
        <v>23</v>
      </c>
      <c r="O3249" t="s">
        <v>23</v>
      </c>
      <c r="P3249">
        <v>0</v>
      </c>
      <c r="Q3249" t="s">
        <v>23</v>
      </c>
      <c r="R3249" t="s">
        <v>26</v>
      </c>
      <c r="S3249" t="s">
        <v>38</v>
      </c>
      <c r="T3249">
        <v>31</v>
      </c>
      <c r="U3249" t="s">
        <v>9484</v>
      </c>
      <c r="V3249">
        <v>31</v>
      </c>
      <c r="W3249">
        <v>64</v>
      </c>
      <c r="X3249" t="s">
        <v>46</v>
      </c>
      <c r="Y3249" t="s">
        <v>220</v>
      </c>
      <c r="Z3249" t="s">
        <v>5279</v>
      </c>
      <c r="AA3249" s="1">
        <v>44405</v>
      </c>
      <c r="AB3249" s="1">
        <v>44339</v>
      </c>
      <c r="AC3249" t="s">
        <v>30</v>
      </c>
      <c r="AD3249" t="s">
        <v>9475</v>
      </c>
      <c r="AE3249" s="14">
        <v>27.094954616731489</v>
      </c>
      <c r="AF3249">
        <v>5</v>
      </c>
      <c r="AG3249" t="s">
        <v>53</v>
      </c>
      <c r="AH3249" t="s">
        <v>9480</v>
      </c>
      <c r="AI3249" t="b">
        <v>0</v>
      </c>
      <c r="AJ3249" t="s">
        <v>23</v>
      </c>
      <c r="AK3249" t="s">
        <v>64</v>
      </c>
      <c r="AL3249" t="str">
        <f>IF(AmazonChurn[[#This Row],[Average Monthly Expenses]]&lt;=30,"Low",IF(AmazonChurn[[#This Row],[Average Monthly Expenses]]&lt;=60,"Medium","High"))</f>
        <v>Low</v>
      </c>
      <c r="AM3249" t="str">
        <f>IF(AmazonChurn[[#This Row],[Number of Complaints or Support]]&lt;3,"Low",IF(AmazonChurn[[#This Row],[Number of Complaints or Support]]&lt;=7,"Medium","High"))</f>
        <v>Medium</v>
      </c>
      <c r="AN3249" s="14">
        <f>AmazonChurn[[#This Row],[Number of Complaints or Support]]/AmazonChurn[[#This Row],[Account Length (in months)]]</f>
        <v>2.5</v>
      </c>
    </row>
    <row r="3250" spans="1:40" x14ac:dyDescent="0.25">
      <c r="A3250" t="s">
        <v>5280</v>
      </c>
      <c r="B3250" t="s">
        <v>23</v>
      </c>
      <c r="C3250">
        <v>38</v>
      </c>
      <c r="D3250">
        <v>0</v>
      </c>
      <c r="E3250">
        <v>4</v>
      </c>
      <c r="F3250">
        <v>1</v>
      </c>
      <c r="G3250" t="s">
        <v>36</v>
      </c>
      <c r="H3250">
        <v>0</v>
      </c>
      <c r="I3250" t="s">
        <v>259</v>
      </c>
      <c r="J3250" t="s">
        <v>25</v>
      </c>
      <c r="K3250" t="s">
        <v>25</v>
      </c>
      <c r="L3250">
        <v>61</v>
      </c>
      <c r="M3250" t="s">
        <v>23</v>
      </c>
      <c r="N3250" t="s">
        <v>23</v>
      </c>
      <c r="O3250" t="s">
        <v>23</v>
      </c>
      <c r="P3250">
        <v>0</v>
      </c>
      <c r="Q3250" t="s">
        <v>36</v>
      </c>
      <c r="R3250" t="s">
        <v>37</v>
      </c>
      <c r="S3250" t="s">
        <v>124</v>
      </c>
      <c r="T3250">
        <v>50</v>
      </c>
      <c r="U3250" t="s">
        <v>9484</v>
      </c>
      <c r="V3250">
        <v>50</v>
      </c>
      <c r="W3250">
        <v>1893</v>
      </c>
      <c r="Z3250" t="s">
        <v>3583</v>
      </c>
      <c r="AA3250" s="1">
        <v>45042</v>
      </c>
      <c r="AB3250" s="1">
        <v>45087</v>
      </c>
      <c r="AC3250" t="s">
        <v>41</v>
      </c>
      <c r="AD3250" t="s">
        <v>9477</v>
      </c>
      <c r="AE3250" s="14">
        <v>41.200289068854183</v>
      </c>
      <c r="AF3250">
        <v>9</v>
      </c>
      <c r="AG3250" t="s">
        <v>69</v>
      </c>
      <c r="AH3250" t="s">
        <v>69</v>
      </c>
      <c r="AI3250" t="b">
        <v>0</v>
      </c>
      <c r="AJ3250" t="s">
        <v>23</v>
      </c>
      <c r="AK3250" t="s">
        <v>54</v>
      </c>
      <c r="AL3250" t="str">
        <f>IF(AmazonChurn[[#This Row],[Average Monthly Expenses]]&lt;=30,"Low",IF(AmazonChurn[[#This Row],[Average Monthly Expenses]]&lt;=60,"Medium","High"))</f>
        <v>Medium</v>
      </c>
      <c r="AM3250" t="str">
        <f>IF(AmazonChurn[[#This Row],[Number of Complaints or Support]]&lt;3,"Low",IF(AmazonChurn[[#This Row],[Number of Complaints or Support]]&lt;=7,"Medium","High"))</f>
        <v>High</v>
      </c>
      <c r="AN3250" s="14">
        <f>AmazonChurn[[#This Row],[Number of Complaints or Support]]/AmazonChurn[[#This Row],[Account Length (in months)]]</f>
        <v>0.23684210526315788</v>
      </c>
    </row>
    <row r="3251" spans="1:40" x14ac:dyDescent="0.25">
      <c r="A3251" t="s">
        <v>5281</v>
      </c>
      <c r="B3251" t="s">
        <v>23</v>
      </c>
      <c r="C3251">
        <v>6</v>
      </c>
      <c r="D3251">
        <v>0</v>
      </c>
      <c r="E3251">
        <v>0</v>
      </c>
      <c r="F3251">
        <v>0</v>
      </c>
      <c r="G3251" t="s">
        <v>23</v>
      </c>
      <c r="H3251">
        <v>0</v>
      </c>
      <c r="I3251" t="s">
        <v>66</v>
      </c>
      <c r="J3251" t="s">
        <v>35</v>
      </c>
      <c r="K3251" t="s">
        <v>9472</v>
      </c>
      <c r="L3251">
        <v>62</v>
      </c>
      <c r="M3251" t="s">
        <v>23</v>
      </c>
      <c r="N3251" t="s">
        <v>23</v>
      </c>
      <c r="O3251" t="s">
        <v>36</v>
      </c>
      <c r="P3251">
        <v>2</v>
      </c>
      <c r="Q3251" t="s">
        <v>23</v>
      </c>
      <c r="R3251" t="s">
        <v>57</v>
      </c>
      <c r="S3251" t="s">
        <v>214</v>
      </c>
      <c r="T3251">
        <v>12</v>
      </c>
      <c r="U3251" t="s">
        <v>9486</v>
      </c>
      <c r="V3251">
        <v>12</v>
      </c>
      <c r="W3251">
        <v>75</v>
      </c>
      <c r="Z3251" t="s">
        <v>1696</v>
      </c>
      <c r="AA3251" s="1">
        <v>44747</v>
      </c>
      <c r="AB3251" s="1">
        <v>44823</v>
      </c>
      <c r="AC3251" t="s">
        <v>41</v>
      </c>
      <c r="AD3251" t="s">
        <v>9477</v>
      </c>
      <c r="AE3251" s="14">
        <v>12.357887959571389</v>
      </c>
      <c r="AF3251">
        <v>10</v>
      </c>
      <c r="AG3251" t="s">
        <v>31</v>
      </c>
      <c r="AH3251" t="s">
        <v>31</v>
      </c>
      <c r="AI3251" t="b">
        <v>0</v>
      </c>
      <c r="AJ3251" t="s">
        <v>23</v>
      </c>
      <c r="AK3251" t="s">
        <v>64</v>
      </c>
      <c r="AL3251" t="str">
        <f>IF(AmazonChurn[[#This Row],[Average Monthly Expenses]]&lt;=30,"Low",IF(AmazonChurn[[#This Row],[Average Monthly Expenses]]&lt;=60,"Medium","High"))</f>
        <v>Low</v>
      </c>
      <c r="AM3251" t="str">
        <f>IF(AmazonChurn[[#This Row],[Number of Complaints or Support]]&lt;3,"Low",IF(AmazonChurn[[#This Row],[Number of Complaints or Support]]&lt;=7,"Medium","High"))</f>
        <v>High</v>
      </c>
      <c r="AN3251" s="14">
        <f>AmazonChurn[[#This Row],[Number of Complaints or Support]]/AmazonChurn[[#This Row],[Account Length (in months)]]</f>
        <v>1.6666666666666667</v>
      </c>
    </row>
    <row r="3252" spans="1:40" x14ac:dyDescent="0.25">
      <c r="A3252" t="s">
        <v>5282</v>
      </c>
      <c r="B3252" t="s">
        <v>36</v>
      </c>
      <c r="C3252">
        <v>3</v>
      </c>
      <c r="D3252">
        <v>4</v>
      </c>
      <c r="E3252">
        <v>29</v>
      </c>
      <c r="F3252">
        <v>1</v>
      </c>
      <c r="G3252" t="s">
        <v>36</v>
      </c>
      <c r="H3252">
        <v>0</v>
      </c>
      <c r="I3252" t="s">
        <v>44</v>
      </c>
      <c r="J3252" t="s">
        <v>25</v>
      </c>
      <c r="K3252" t="s">
        <v>25</v>
      </c>
      <c r="L3252">
        <v>33</v>
      </c>
      <c r="M3252" t="s">
        <v>23</v>
      </c>
      <c r="N3252" t="s">
        <v>23</v>
      </c>
      <c r="O3252" t="s">
        <v>23</v>
      </c>
      <c r="P3252">
        <v>0</v>
      </c>
      <c r="Q3252" t="s">
        <v>36</v>
      </c>
      <c r="R3252" t="s">
        <v>26</v>
      </c>
      <c r="S3252" t="s">
        <v>27</v>
      </c>
      <c r="T3252">
        <v>40</v>
      </c>
      <c r="U3252" t="s">
        <v>9483</v>
      </c>
      <c r="V3252">
        <v>40</v>
      </c>
      <c r="W3252">
        <v>108</v>
      </c>
      <c r="X3252" t="s">
        <v>110</v>
      </c>
      <c r="Y3252" t="s">
        <v>111</v>
      </c>
      <c r="Z3252" t="s">
        <v>5283</v>
      </c>
      <c r="AA3252" s="1">
        <v>44732</v>
      </c>
      <c r="AB3252" s="1">
        <v>44248</v>
      </c>
      <c r="AC3252" t="s">
        <v>48</v>
      </c>
      <c r="AD3252" t="s">
        <v>9476</v>
      </c>
      <c r="AE3252" s="14">
        <v>42.297111484379961</v>
      </c>
      <c r="AF3252">
        <v>4</v>
      </c>
      <c r="AG3252" t="s">
        <v>53</v>
      </c>
      <c r="AH3252" t="s">
        <v>9480</v>
      </c>
      <c r="AI3252" t="b">
        <v>0</v>
      </c>
      <c r="AJ3252" t="s">
        <v>23</v>
      </c>
      <c r="AK3252" t="s">
        <v>73</v>
      </c>
      <c r="AL3252" t="str">
        <f>IF(AmazonChurn[[#This Row],[Average Monthly Expenses]]&lt;=30,"Low",IF(AmazonChurn[[#This Row],[Average Monthly Expenses]]&lt;=60,"Medium","High"))</f>
        <v>Medium</v>
      </c>
      <c r="AM3252" t="str">
        <f>IF(AmazonChurn[[#This Row],[Number of Complaints or Support]]&lt;3,"Low",IF(AmazonChurn[[#This Row],[Number of Complaints or Support]]&lt;=7,"Medium","High"))</f>
        <v>Medium</v>
      </c>
      <c r="AN3252" s="14">
        <f>AmazonChurn[[#This Row],[Number of Complaints or Support]]/AmazonChurn[[#This Row],[Account Length (in months)]]</f>
        <v>1.3333333333333333</v>
      </c>
    </row>
    <row r="3253" spans="1:40" x14ac:dyDescent="0.25">
      <c r="A3253" t="s">
        <v>5284</v>
      </c>
      <c r="B3253" t="s">
        <v>36</v>
      </c>
      <c r="C3253">
        <v>61</v>
      </c>
      <c r="D3253">
        <v>3</v>
      </c>
      <c r="E3253">
        <v>30</v>
      </c>
      <c r="F3253">
        <v>1</v>
      </c>
      <c r="G3253" t="s">
        <v>36</v>
      </c>
      <c r="H3253">
        <v>0</v>
      </c>
      <c r="I3253" t="s">
        <v>361</v>
      </c>
      <c r="J3253" t="s">
        <v>25</v>
      </c>
      <c r="K3253" t="s">
        <v>25</v>
      </c>
      <c r="L3253">
        <v>22</v>
      </c>
      <c r="M3253" t="s">
        <v>36</v>
      </c>
      <c r="N3253" t="s">
        <v>23</v>
      </c>
      <c r="O3253" t="s">
        <v>23</v>
      </c>
      <c r="P3253">
        <v>0</v>
      </c>
      <c r="Q3253" t="s">
        <v>23</v>
      </c>
      <c r="R3253" t="s">
        <v>37</v>
      </c>
      <c r="S3253" t="s">
        <v>124</v>
      </c>
      <c r="T3253">
        <v>63</v>
      </c>
      <c r="U3253" t="s">
        <v>9484</v>
      </c>
      <c r="V3253">
        <v>63</v>
      </c>
      <c r="W3253">
        <v>3863</v>
      </c>
      <c r="X3253" t="s">
        <v>141</v>
      </c>
      <c r="Y3253" t="s">
        <v>382</v>
      </c>
      <c r="Z3253" t="s">
        <v>5285</v>
      </c>
      <c r="AA3253" s="1">
        <v>44073</v>
      </c>
      <c r="AB3253" s="1">
        <v>44073</v>
      </c>
      <c r="AC3253" t="s">
        <v>30</v>
      </c>
      <c r="AD3253" t="s">
        <v>9475</v>
      </c>
      <c r="AE3253" s="14">
        <v>67.259781768175088</v>
      </c>
      <c r="AF3253">
        <v>1</v>
      </c>
      <c r="AG3253" t="s">
        <v>53</v>
      </c>
      <c r="AH3253" t="s">
        <v>9480</v>
      </c>
      <c r="AI3253" t="b">
        <v>1</v>
      </c>
      <c r="AJ3253" t="s">
        <v>36</v>
      </c>
      <c r="AK3253" t="s">
        <v>64</v>
      </c>
      <c r="AL3253" t="str">
        <f>IF(AmazonChurn[[#This Row],[Average Monthly Expenses]]&lt;=30,"Low",IF(AmazonChurn[[#This Row],[Average Monthly Expenses]]&lt;=60,"Medium","High"))</f>
        <v>High</v>
      </c>
      <c r="AM3253" t="str">
        <f>IF(AmazonChurn[[#This Row],[Number of Complaints or Support]]&lt;3,"Low",IF(AmazonChurn[[#This Row],[Number of Complaints or Support]]&lt;=7,"Medium","High"))</f>
        <v>Low</v>
      </c>
      <c r="AN3253" s="14">
        <f>AmazonChurn[[#This Row],[Number of Complaints or Support]]/AmazonChurn[[#This Row],[Account Length (in months)]]</f>
        <v>1.6393442622950821E-2</v>
      </c>
    </row>
    <row r="3254" spans="1:40" x14ac:dyDescent="0.25">
      <c r="A3254" t="s">
        <v>5286</v>
      </c>
      <c r="B3254" t="s">
        <v>23</v>
      </c>
      <c r="C3254">
        <v>52</v>
      </c>
      <c r="D3254">
        <v>0</v>
      </c>
      <c r="E3254">
        <v>9</v>
      </c>
      <c r="F3254">
        <v>1</v>
      </c>
      <c r="G3254" t="s">
        <v>36</v>
      </c>
      <c r="H3254">
        <v>0</v>
      </c>
      <c r="I3254" t="s">
        <v>346</v>
      </c>
      <c r="J3254" t="s">
        <v>35</v>
      </c>
      <c r="K3254" t="s">
        <v>9472</v>
      </c>
      <c r="L3254">
        <v>67</v>
      </c>
      <c r="M3254" t="s">
        <v>23</v>
      </c>
      <c r="N3254" t="s">
        <v>36</v>
      </c>
      <c r="O3254" t="s">
        <v>23</v>
      </c>
      <c r="P3254">
        <v>0</v>
      </c>
      <c r="Q3254" t="s">
        <v>23</v>
      </c>
      <c r="R3254" t="s">
        <v>57</v>
      </c>
      <c r="S3254" t="s">
        <v>27</v>
      </c>
      <c r="T3254">
        <v>54</v>
      </c>
      <c r="U3254" t="s">
        <v>9483</v>
      </c>
      <c r="V3254">
        <v>54</v>
      </c>
      <c r="W3254">
        <v>2826</v>
      </c>
      <c r="Z3254" t="s">
        <v>5287</v>
      </c>
      <c r="AA3254" s="1">
        <v>44634</v>
      </c>
      <c r="AB3254" s="1">
        <v>45211</v>
      </c>
      <c r="AC3254" t="s">
        <v>41</v>
      </c>
      <c r="AD3254" t="s">
        <v>9477</v>
      </c>
      <c r="AE3254" s="14">
        <v>45.964702346052583</v>
      </c>
      <c r="AF3254">
        <v>6</v>
      </c>
      <c r="AG3254" t="s">
        <v>53</v>
      </c>
      <c r="AH3254" t="s">
        <v>9480</v>
      </c>
      <c r="AI3254" t="b">
        <v>0</v>
      </c>
      <c r="AJ3254" t="s">
        <v>23</v>
      </c>
      <c r="AK3254" t="s">
        <v>73</v>
      </c>
      <c r="AL3254" t="str">
        <f>IF(AmazonChurn[[#This Row],[Average Monthly Expenses]]&lt;=30,"Low",IF(AmazonChurn[[#This Row],[Average Monthly Expenses]]&lt;=60,"Medium","High"))</f>
        <v>Medium</v>
      </c>
      <c r="AM3254" t="str">
        <f>IF(AmazonChurn[[#This Row],[Number of Complaints or Support]]&lt;3,"Low",IF(AmazonChurn[[#This Row],[Number of Complaints or Support]]&lt;=7,"Medium","High"))</f>
        <v>Medium</v>
      </c>
      <c r="AN3254" s="14">
        <f>AmazonChurn[[#This Row],[Number of Complaints or Support]]/AmazonChurn[[#This Row],[Account Length (in months)]]</f>
        <v>0.11538461538461539</v>
      </c>
    </row>
    <row r="3255" spans="1:40" x14ac:dyDescent="0.25">
      <c r="A3255" t="s">
        <v>5288</v>
      </c>
      <c r="B3255" t="s">
        <v>36</v>
      </c>
      <c r="C3255">
        <v>42</v>
      </c>
      <c r="D3255">
        <v>5</v>
      </c>
      <c r="E3255">
        <v>3</v>
      </c>
      <c r="F3255">
        <v>1</v>
      </c>
      <c r="G3255" t="s">
        <v>36</v>
      </c>
      <c r="H3255">
        <v>0</v>
      </c>
      <c r="I3255" t="s">
        <v>213</v>
      </c>
      <c r="J3255" t="s">
        <v>25</v>
      </c>
      <c r="K3255" t="s">
        <v>25</v>
      </c>
      <c r="L3255">
        <v>76</v>
      </c>
      <c r="M3255" t="s">
        <v>23</v>
      </c>
      <c r="N3255" t="s">
        <v>36</v>
      </c>
      <c r="O3255" t="s">
        <v>23</v>
      </c>
      <c r="P3255">
        <v>0</v>
      </c>
      <c r="Q3255" t="s">
        <v>23</v>
      </c>
      <c r="R3255" t="s">
        <v>26</v>
      </c>
      <c r="S3255" t="s">
        <v>124</v>
      </c>
      <c r="T3255">
        <v>54</v>
      </c>
      <c r="U3255" t="s">
        <v>9484</v>
      </c>
      <c r="V3255">
        <v>54</v>
      </c>
      <c r="W3255">
        <v>2278</v>
      </c>
      <c r="X3255" t="s">
        <v>46</v>
      </c>
      <c r="Y3255" t="s">
        <v>220</v>
      </c>
      <c r="Z3255" t="s">
        <v>2107</v>
      </c>
      <c r="AA3255" s="1">
        <v>44872</v>
      </c>
      <c r="AB3255" s="1">
        <v>43909</v>
      </c>
      <c r="AC3255" t="s">
        <v>48</v>
      </c>
      <c r="AD3255" t="s">
        <v>9476</v>
      </c>
      <c r="AE3255" s="14">
        <v>52.038740474677439</v>
      </c>
      <c r="AF3255">
        <v>5</v>
      </c>
      <c r="AG3255" t="s">
        <v>53</v>
      </c>
      <c r="AH3255" t="s">
        <v>9480</v>
      </c>
      <c r="AI3255" t="b">
        <v>0</v>
      </c>
      <c r="AJ3255" t="s">
        <v>23</v>
      </c>
      <c r="AK3255" t="s">
        <v>54</v>
      </c>
      <c r="AL3255" t="str">
        <f>IF(AmazonChurn[[#This Row],[Average Monthly Expenses]]&lt;=30,"Low",IF(AmazonChurn[[#This Row],[Average Monthly Expenses]]&lt;=60,"Medium","High"))</f>
        <v>Medium</v>
      </c>
      <c r="AM3255" t="str">
        <f>IF(AmazonChurn[[#This Row],[Number of Complaints or Support]]&lt;3,"Low",IF(AmazonChurn[[#This Row],[Number of Complaints or Support]]&lt;=7,"Medium","High"))</f>
        <v>Medium</v>
      </c>
      <c r="AN3255" s="14">
        <f>AmazonChurn[[#This Row],[Number of Complaints or Support]]/AmazonChurn[[#This Row],[Account Length (in months)]]</f>
        <v>0.11904761904761904</v>
      </c>
    </row>
    <row r="3256" spans="1:40" x14ac:dyDescent="0.25">
      <c r="A3256" t="s">
        <v>5289</v>
      </c>
      <c r="B3256" t="s">
        <v>23</v>
      </c>
      <c r="C3256">
        <v>27</v>
      </c>
      <c r="D3256">
        <v>0</v>
      </c>
      <c r="E3256">
        <v>5</v>
      </c>
      <c r="F3256">
        <v>0</v>
      </c>
      <c r="G3256" t="s">
        <v>23</v>
      </c>
      <c r="H3256">
        <v>52</v>
      </c>
      <c r="I3256" t="s">
        <v>88</v>
      </c>
      <c r="J3256" t="s">
        <v>35</v>
      </c>
      <c r="K3256" t="s">
        <v>9472</v>
      </c>
      <c r="L3256">
        <v>78</v>
      </c>
      <c r="M3256" t="s">
        <v>23</v>
      </c>
      <c r="N3256" t="s">
        <v>36</v>
      </c>
      <c r="O3256" t="s">
        <v>36</v>
      </c>
      <c r="P3256">
        <v>6</v>
      </c>
      <c r="Q3256" t="s">
        <v>23</v>
      </c>
      <c r="R3256" t="s">
        <v>37</v>
      </c>
      <c r="S3256" t="s">
        <v>124</v>
      </c>
      <c r="T3256">
        <v>23</v>
      </c>
      <c r="U3256" t="s">
        <v>9484</v>
      </c>
      <c r="V3256">
        <v>23</v>
      </c>
      <c r="W3256">
        <v>630</v>
      </c>
      <c r="Z3256" t="s">
        <v>5290</v>
      </c>
      <c r="AA3256" s="1">
        <v>45274</v>
      </c>
      <c r="AB3256" s="1">
        <v>44482</v>
      </c>
      <c r="AC3256" t="s">
        <v>48</v>
      </c>
      <c r="AD3256" t="s">
        <v>9476</v>
      </c>
      <c r="AE3256" s="14">
        <v>18.813497619339781</v>
      </c>
      <c r="AF3256">
        <v>0</v>
      </c>
      <c r="AG3256" t="s">
        <v>31</v>
      </c>
      <c r="AH3256" t="s">
        <v>31</v>
      </c>
      <c r="AI3256" t="b">
        <v>1</v>
      </c>
      <c r="AJ3256" t="s">
        <v>36</v>
      </c>
      <c r="AK3256" t="s">
        <v>54</v>
      </c>
      <c r="AL3256" t="str">
        <f>IF(AmazonChurn[[#This Row],[Average Monthly Expenses]]&lt;=30,"Low",IF(AmazonChurn[[#This Row],[Average Monthly Expenses]]&lt;=60,"Medium","High"))</f>
        <v>Low</v>
      </c>
      <c r="AM3256" t="str">
        <f>IF(AmazonChurn[[#This Row],[Number of Complaints or Support]]&lt;3,"Low",IF(AmazonChurn[[#This Row],[Number of Complaints or Support]]&lt;=7,"Medium","High"))</f>
        <v>Low</v>
      </c>
      <c r="AN3256" s="14">
        <f>AmazonChurn[[#This Row],[Number of Complaints or Support]]/AmazonChurn[[#This Row],[Account Length (in months)]]</f>
        <v>0</v>
      </c>
    </row>
    <row r="3257" spans="1:40" x14ac:dyDescent="0.25">
      <c r="A3257" t="s">
        <v>5291</v>
      </c>
      <c r="B3257" t="s">
        <v>36</v>
      </c>
      <c r="C3257">
        <v>8</v>
      </c>
      <c r="D3257">
        <v>1</v>
      </c>
      <c r="E3257">
        <v>9</v>
      </c>
      <c r="F3257">
        <v>1</v>
      </c>
      <c r="G3257" t="s">
        <v>36</v>
      </c>
      <c r="H3257">
        <v>0</v>
      </c>
      <c r="I3257" t="s">
        <v>184</v>
      </c>
      <c r="J3257" t="s">
        <v>25</v>
      </c>
      <c r="K3257" t="s">
        <v>25</v>
      </c>
      <c r="L3257">
        <v>51</v>
      </c>
      <c r="M3257" t="s">
        <v>23</v>
      </c>
      <c r="N3257" t="s">
        <v>23</v>
      </c>
      <c r="O3257" t="s">
        <v>23</v>
      </c>
      <c r="P3257">
        <v>0</v>
      </c>
      <c r="Q3257" t="s">
        <v>23</v>
      </c>
      <c r="R3257" t="s">
        <v>26</v>
      </c>
      <c r="S3257" t="s">
        <v>38</v>
      </c>
      <c r="T3257">
        <v>45</v>
      </c>
      <c r="U3257" t="s">
        <v>9484</v>
      </c>
      <c r="V3257">
        <v>45</v>
      </c>
      <c r="W3257">
        <v>358</v>
      </c>
      <c r="X3257" t="s">
        <v>163</v>
      </c>
      <c r="Y3257" t="s">
        <v>164</v>
      </c>
      <c r="Z3257" t="s">
        <v>2549</v>
      </c>
      <c r="AA3257" s="1">
        <v>44647</v>
      </c>
      <c r="AB3257" s="1">
        <v>44577</v>
      </c>
      <c r="AC3257" t="s">
        <v>30</v>
      </c>
      <c r="AD3257" t="s">
        <v>9475</v>
      </c>
      <c r="AE3257" s="14">
        <v>51.271666185063879</v>
      </c>
      <c r="AF3257">
        <v>6</v>
      </c>
      <c r="AG3257" t="s">
        <v>53</v>
      </c>
      <c r="AH3257" t="s">
        <v>9480</v>
      </c>
      <c r="AI3257" t="b">
        <v>1</v>
      </c>
      <c r="AJ3257" t="s">
        <v>36</v>
      </c>
      <c r="AK3257" t="s">
        <v>73</v>
      </c>
      <c r="AL3257" t="str">
        <f>IF(AmazonChurn[[#This Row],[Average Monthly Expenses]]&lt;=30,"Low",IF(AmazonChurn[[#This Row],[Average Monthly Expenses]]&lt;=60,"Medium","High"))</f>
        <v>Medium</v>
      </c>
      <c r="AM3257" t="str">
        <f>IF(AmazonChurn[[#This Row],[Number of Complaints or Support]]&lt;3,"Low",IF(AmazonChurn[[#This Row],[Number of Complaints or Support]]&lt;=7,"Medium","High"))</f>
        <v>Medium</v>
      </c>
      <c r="AN3257" s="14">
        <f>AmazonChurn[[#This Row],[Number of Complaints or Support]]/AmazonChurn[[#This Row],[Account Length (in months)]]</f>
        <v>0.75</v>
      </c>
    </row>
    <row r="3258" spans="1:40" x14ac:dyDescent="0.25">
      <c r="A3258" t="s">
        <v>5292</v>
      </c>
      <c r="B3258" t="s">
        <v>36</v>
      </c>
      <c r="C3258">
        <v>5</v>
      </c>
      <c r="D3258">
        <v>0</v>
      </c>
      <c r="E3258">
        <v>12</v>
      </c>
      <c r="F3258">
        <v>1</v>
      </c>
      <c r="G3258" t="s">
        <v>36</v>
      </c>
      <c r="H3258">
        <v>0</v>
      </c>
      <c r="I3258" t="s">
        <v>109</v>
      </c>
      <c r="J3258" t="s">
        <v>35</v>
      </c>
      <c r="K3258" t="s">
        <v>9472</v>
      </c>
      <c r="L3258">
        <v>29</v>
      </c>
      <c r="M3258" t="s">
        <v>36</v>
      </c>
      <c r="N3258" t="s">
        <v>23</v>
      </c>
      <c r="O3258" t="s">
        <v>23</v>
      </c>
      <c r="P3258">
        <v>0</v>
      </c>
      <c r="Q3258" t="s">
        <v>36</v>
      </c>
      <c r="R3258" t="s">
        <v>26</v>
      </c>
      <c r="S3258" t="s">
        <v>214</v>
      </c>
      <c r="T3258">
        <v>24</v>
      </c>
      <c r="U3258" t="s">
        <v>9486</v>
      </c>
      <c r="V3258">
        <v>24</v>
      </c>
      <c r="W3258">
        <v>124</v>
      </c>
      <c r="X3258" t="s">
        <v>94</v>
      </c>
      <c r="Y3258" t="s">
        <v>542</v>
      </c>
      <c r="Z3258" t="s">
        <v>5293</v>
      </c>
      <c r="AA3258" s="1">
        <v>44538</v>
      </c>
      <c r="AB3258" s="1">
        <v>44623</v>
      </c>
      <c r="AC3258" t="s">
        <v>48</v>
      </c>
      <c r="AD3258" t="s">
        <v>9476</v>
      </c>
      <c r="AE3258" s="14">
        <v>28.289636025292491</v>
      </c>
      <c r="AF3258">
        <v>1</v>
      </c>
      <c r="AG3258" t="s">
        <v>53</v>
      </c>
      <c r="AH3258" t="s">
        <v>9480</v>
      </c>
      <c r="AI3258" t="b">
        <v>1</v>
      </c>
      <c r="AJ3258" t="s">
        <v>36</v>
      </c>
      <c r="AK3258" t="s">
        <v>73</v>
      </c>
      <c r="AL3258" t="str">
        <f>IF(AmazonChurn[[#This Row],[Average Monthly Expenses]]&lt;=30,"Low",IF(AmazonChurn[[#This Row],[Average Monthly Expenses]]&lt;=60,"Medium","High"))</f>
        <v>Low</v>
      </c>
      <c r="AM3258" t="str">
        <f>IF(AmazonChurn[[#This Row],[Number of Complaints or Support]]&lt;3,"Low",IF(AmazonChurn[[#This Row],[Number of Complaints or Support]]&lt;=7,"Medium","High"))</f>
        <v>Low</v>
      </c>
      <c r="AN3258" s="14">
        <f>AmazonChurn[[#This Row],[Number of Complaints or Support]]/AmazonChurn[[#This Row],[Account Length (in months)]]</f>
        <v>0.2</v>
      </c>
    </row>
    <row r="3259" spans="1:40" x14ac:dyDescent="0.25">
      <c r="A3259" t="s">
        <v>5294</v>
      </c>
      <c r="B3259" t="s">
        <v>23</v>
      </c>
      <c r="C3259">
        <v>58</v>
      </c>
      <c r="D3259">
        <v>2</v>
      </c>
      <c r="E3259">
        <v>0</v>
      </c>
      <c r="F3259">
        <v>0</v>
      </c>
      <c r="G3259" t="s">
        <v>23</v>
      </c>
      <c r="H3259">
        <v>0</v>
      </c>
      <c r="I3259" t="s">
        <v>162</v>
      </c>
      <c r="J3259" t="s">
        <v>35</v>
      </c>
      <c r="K3259" t="s">
        <v>9472</v>
      </c>
      <c r="L3259">
        <v>44</v>
      </c>
      <c r="M3259" t="s">
        <v>23</v>
      </c>
      <c r="N3259" t="s">
        <v>23</v>
      </c>
      <c r="O3259" t="s">
        <v>23</v>
      </c>
      <c r="P3259">
        <v>0</v>
      </c>
      <c r="Q3259" t="s">
        <v>23</v>
      </c>
      <c r="R3259" t="s">
        <v>57</v>
      </c>
      <c r="S3259" t="s">
        <v>130</v>
      </c>
      <c r="T3259">
        <v>10</v>
      </c>
      <c r="U3259" t="s">
        <v>9483</v>
      </c>
      <c r="V3259">
        <v>10</v>
      </c>
      <c r="W3259">
        <v>557</v>
      </c>
      <c r="Z3259" t="s">
        <v>5295</v>
      </c>
      <c r="AA3259" s="1">
        <v>44812</v>
      </c>
      <c r="AB3259" s="1">
        <v>44598</v>
      </c>
      <c r="AC3259" t="s">
        <v>48</v>
      </c>
      <c r="AD3259" t="s">
        <v>9476</v>
      </c>
      <c r="AE3259" s="14">
        <v>9.5766190885868596</v>
      </c>
      <c r="AF3259">
        <v>1</v>
      </c>
      <c r="AG3259" t="s">
        <v>53</v>
      </c>
      <c r="AH3259" t="s">
        <v>9480</v>
      </c>
      <c r="AI3259" t="b">
        <v>1</v>
      </c>
      <c r="AJ3259" t="s">
        <v>36</v>
      </c>
      <c r="AK3259" t="s">
        <v>54</v>
      </c>
      <c r="AL3259" t="str">
        <f>IF(AmazonChurn[[#This Row],[Average Monthly Expenses]]&lt;=30,"Low",IF(AmazonChurn[[#This Row],[Average Monthly Expenses]]&lt;=60,"Medium","High"))</f>
        <v>Low</v>
      </c>
      <c r="AM3259" t="str">
        <f>IF(AmazonChurn[[#This Row],[Number of Complaints or Support]]&lt;3,"Low",IF(AmazonChurn[[#This Row],[Number of Complaints or Support]]&lt;=7,"Medium","High"))</f>
        <v>Low</v>
      </c>
      <c r="AN3259" s="14">
        <f>AmazonChurn[[#This Row],[Number of Complaints or Support]]/AmazonChurn[[#This Row],[Account Length (in months)]]</f>
        <v>1.7241379310344827E-2</v>
      </c>
    </row>
    <row r="3260" spans="1:40" x14ac:dyDescent="0.25">
      <c r="A3260" t="s">
        <v>5296</v>
      </c>
      <c r="B3260" t="s">
        <v>36</v>
      </c>
      <c r="C3260">
        <v>29</v>
      </c>
      <c r="D3260">
        <v>1</v>
      </c>
      <c r="E3260">
        <v>2</v>
      </c>
      <c r="F3260">
        <v>0</v>
      </c>
      <c r="G3260" t="s">
        <v>23</v>
      </c>
      <c r="H3260">
        <v>44</v>
      </c>
      <c r="I3260" t="s">
        <v>289</v>
      </c>
      <c r="J3260" t="s">
        <v>25</v>
      </c>
      <c r="K3260" t="s">
        <v>25</v>
      </c>
      <c r="L3260">
        <v>71</v>
      </c>
      <c r="M3260" t="s">
        <v>23</v>
      </c>
      <c r="N3260" t="s">
        <v>36</v>
      </c>
      <c r="O3260" t="s">
        <v>23</v>
      </c>
      <c r="P3260">
        <v>0</v>
      </c>
      <c r="Q3260" t="s">
        <v>36</v>
      </c>
      <c r="R3260" t="s">
        <v>26</v>
      </c>
      <c r="S3260" t="s">
        <v>124</v>
      </c>
      <c r="T3260">
        <v>24</v>
      </c>
      <c r="U3260" t="s">
        <v>9484</v>
      </c>
      <c r="V3260">
        <v>24</v>
      </c>
      <c r="W3260">
        <v>705</v>
      </c>
      <c r="X3260" t="s">
        <v>163</v>
      </c>
      <c r="Y3260" t="s">
        <v>164</v>
      </c>
      <c r="Z3260" t="s">
        <v>5297</v>
      </c>
      <c r="AA3260" s="1">
        <v>45243</v>
      </c>
      <c r="AB3260" s="1">
        <v>44466</v>
      </c>
      <c r="AC3260" t="s">
        <v>30</v>
      </c>
      <c r="AD3260" t="s">
        <v>9475</v>
      </c>
      <c r="AE3260" s="14">
        <v>23.555264605594409</v>
      </c>
      <c r="AF3260">
        <v>1</v>
      </c>
      <c r="AG3260" t="s">
        <v>53</v>
      </c>
      <c r="AH3260" t="s">
        <v>9480</v>
      </c>
      <c r="AI3260" t="b">
        <v>0</v>
      </c>
      <c r="AJ3260" t="s">
        <v>23</v>
      </c>
      <c r="AK3260" t="s">
        <v>64</v>
      </c>
      <c r="AL3260" t="str">
        <f>IF(AmazonChurn[[#This Row],[Average Monthly Expenses]]&lt;=30,"Low",IF(AmazonChurn[[#This Row],[Average Monthly Expenses]]&lt;=60,"Medium","High"))</f>
        <v>Low</v>
      </c>
      <c r="AM3260" t="str">
        <f>IF(AmazonChurn[[#This Row],[Number of Complaints or Support]]&lt;3,"Low",IF(AmazonChurn[[#This Row],[Number of Complaints or Support]]&lt;=7,"Medium","High"))</f>
        <v>Low</v>
      </c>
      <c r="AN3260" s="14">
        <f>AmazonChurn[[#This Row],[Number of Complaints or Support]]/AmazonChurn[[#This Row],[Account Length (in months)]]</f>
        <v>3.4482758620689655E-2</v>
      </c>
    </row>
    <row r="3261" spans="1:40" x14ac:dyDescent="0.25">
      <c r="A3261" t="s">
        <v>5298</v>
      </c>
      <c r="B3261" t="s">
        <v>36</v>
      </c>
      <c r="C3261">
        <v>4</v>
      </c>
      <c r="D3261">
        <v>2</v>
      </c>
      <c r="E3261">
        <v>5</v>
      </c>
      <c r="F3261">
        <v>1</v>
      </c>
      <c r="G3261" t="s">
        <v>36</v>
      </c>
      <c r="H3261">
        <v>0</v>
      </c>
      <c r="I3261" t="s">
        <v>92</v>
      </c>
      <c r="J3261" t="s">
        <v>25</v>
      </c>
      <c r="K3261" t="s">
        <v>25</v>
      </c>
      <c r="L3261">
        <v>46</v>
      </c>
      <c r="M3261" t="s">
        <v>23</v>
      </c>
      <c r="N3261" t="s">
        <v>23</v>
      </c>
      <c r="O3261" t="s">
        <v>23</v>
      </c>
      <c r="P3261">
        <v>0</v>
      </c>
      <c r="Q3261" t="s">
        <v>23</v>
      </c>
      <c r="R3261" t="s">
        <v>26</v>
      </c>
      <c r="S3261" t="s">
        <v>176</v>
      </c>
      <c r="T3261">
        <v>26</v>
      </c>
      <c r="U3261" t="s">
        <v>9486</v>
      </c>
      <c r="V3261">
        <v>26</v>
      </c>
      <c r="W3261">
        <v>108</v>
      </c>
      <c r="X3261" t="s">
        <v>46</v>
      </c>
      <c r="Y3261" t="s">
        <v>191</v>
      </c>
      <c r="Z3261" t="s">
        <v>5299</v>
      </c>
      <c r="AA3261" s="1">
        <v>45046</v>
      </c>
      <c r="AB3261" s="1">
        <v>45001</v>
      </c>
      <c r="AC3261" t="s">
        <v>48</v>
      </c>
      <c r="AD3261" t="s">
        <v>9476</v>
      </c>
      <c r="AE3261" s="14">
        <v>29.49132298103585</v>
      </c>
      <c r="AF3261">
        <v>2</v>
      </c>
      <c r="AG3261" t="s">
        <v>31</v>
      </c>
      <c r="AH3261" t="s">
        <v>31</v>
      </c>
      <c r="AI3261" t="b">
        <v>1</v>
      </c>
      <c r="AJ3261" t="s">
        <v>36</v>
      </c>
      <c r="AK3261" t="s">
        <v>64</v>
      </c>
      <c r="AL3261" t="str">
        <f>IF(AmazonChurn[[#This Row],[Average Monthly Expenses]]&lt;=30,"Low",IF(AmazonChurn[[#This Row],[Average Monthly Expenses]]&lt;=60,"Medium","High"))</f>
        <v>Low</v>
      </c>
      <c r="AM3261" t="str">
        <f>IF(AmazonChurn[[#This Row],[Number of Complaints or Support]]&lt;3,"Low",IF(AmazonChurn[[#This Row],[Number of Complaints or Support]]&lt;=7,"Medium","High"))</f>
        <v>Low</v>
      </c>
      <c r="AN3261" s="14">
        <f>AmazonChurn[[#This Row],[Number of Complaints or Support]]/AmazonChurn[[#This Row],[Account Length (in months)]]</f>
        <v>0.5</v>
      </c>
    </row>
    <row r="3262" spans="1:40" x14ac:dyDescent="0.25">
      <c r="A3262" t="s">
        <v>5300</v>
      </c>
      <c r="B3262" t="s">
        <v>23</v>
      </c>
      <c r="C3262">
        <v>9</v>
      </c>
      <c r="D3262">
        <v>0</v>
      </c>
      <c r="E3262">
        <v>1</v>
      </c>
      <c r="F3262">
        <v>1</v>
      </c>
      <c r="G3262" t="s">
        <v>36</v>
      </c>
      <c r="H3262">
        <v>0</v>
      </c>
      <c r="I3262" t="s">
        <v>167</v>
      </c>
      <c r="J3262" t="s">
        <v>25</v>
      </c>
      <c r="K3262" t="s">
        <v>25</v>
      </c>
      <c r="L3262">
        <v>61</v>
      </c>
      <c r="M3262" t="s">
        <v>23</v>
      </c>
      <c r="N3262" t="s">
        <v>23</v>
      </c>
      <c r="O3262" t="s">
        <v>23</v>
      </c>
      <c r="P3262">
        <v>0</v>
      </c>
      <c r="Q3262" t="s">
        <v>23</v>
      </c>
      <c r="R3262" t="s">
        <v>26</v>
      </c>
      <c r="S3262" t="s">
        <v>124</v>
      </c>
      <c r="T3262">
        <v>24</v>
      </c>
      <c r="U3262" t="s">
        <v>9484</v>
      </c>
      <c r="V3262">
        <v>24</v>
      </c>
      <c r="W3262">
        <v>228</v>
      </c>
      <c r="Z3262" t="s">
        <v>5301</v>
      </c>
      <c r="AA3262" s="1">
        <v>44826</v>
      </c>
      <c r="AB3262" s="1">
        <v>44788</v>
      </c>
      <c r="AC3262" t="s">
        <v>41</v>
      </c>
      <c r="AD3262" t="s">
        <v>9477</v>
      </c>
      <c r="AE3262" s="14">
        <v>20.243105353690471</v>
      </c>
      <c r="AF3262">
        <v>0</v>
      </c>
      <c r="AG3262" t="s">
        <v>31</v>
      </c>
      <c r="AH3262" t="s">
        <v>31</v>
      </c>
      <c r="AI3262" t="b">
        <v>0</v>
      </c>
      <c r="AJ3262" t="s">
        <v>23</v>
      </c>
      <c r="AK3262" t="s">
        <v>32</v>
      </c>
      <c r="AL3262" t="str">
        <f>IF(AmazonChurn[[#This Row],[Average Monthly Expenses]]&lt;=30,"Low",IF(AmazonChurn[[#This Row],[Average Monthly Expenses]]&lt;=60,"Medium","High"))</f>
        <v>Low</v>
      </c>
      <c r="AM3262" t="str">
        <f>IF(AmazonChurn[[#This Row],[Number of Complaints or Support]]&lt;3,"Low",IF(AmazonChurn[[#This Row],[Number of Complaints or Support]]&lt;=7,"Medium","High"))</f>
        <v>Low</v>
      </c>
      <c r="AN3262" s="14">
        <f>AmazonChurn[[#This Row],[Number of Complaints or Support]]/AmazonChurn[[#This Row],[Account Length (in months)]]</f>
        <v>0</v>
      </c>
    </row>
    <row r="3263" spans="1:40" x14ac:dyDescent="0.25">
      <c r="A3263" t="s">
        <v>5302</v>
      </c>
      <c r="B3263" t="s">
        <v>23</v>
      </c>
      <c r="C3263">
        <v>2</v>
      </c>
      <c r="D3263">
        <v>2</v>
      </c>
      <c r="E3263">
        <v>6</v>
      </c>
      <c r="F3263">
        <v>1</v>
      </c>
      <c r="G3263" t="s">
        <v>36</v>
      </c>
      <c r="H3263">
        <v>0</v>
      </c>
      <c r="I3263" t="s">
        <v>242</v>
      </c>
      <c r="J3263" t="s">
        <v>35</v>
      </c>
      <c r="K3263" t="s">
        <v>9472</v>
      </c>
      <c r="L3263">
        <v>59</v>
      </c>
      <c r="M3263" t="s">
        <v>23</v>
      </c>
      <c r="N3263" t="s">
        <v>23</v>
      </c>
      <c r="O3263" t="s">
        <v>23</v>
      </c>
      <c r="P3263">
        <v>0</v>
      </c>
      <c r="Q3263" t="s">
        <v>23</v>
      </c>
      <c r="R3263" t="s">
        <v>26</v>
      </c>
      <c r="S3263" t="s">
        <v>130</v>
      </c>
      <c r="T3263">
        <v>45</v>
      </c>
      <c r="U3263" t="s">
        <v>9483</v>
      </c>
      <c r="V3263">
        <v>45</v>
      </c>
      <c r="W3263">
        <v>87</v>
      </c>
      <c r="Z3263" t="s">
        <v>5303</v>
      </c>
      <c r="AA3263" s="1">
        <v>44545</v>
      </c>
      <c r="AB3263" s="1">
        <v>44000</v>
      </c>
      <c r="AC3263" t="s">
        <v>30</v>
      </c>
      <c r="AD3263" t="s">
        <v>9475</v>
      </c>
      <c r="AE3263" s="14">
        <v>46.795571803374578</v>
      </c>
      <c r="AF3263">
        <v>4</v>
      </c>
      <c r="AG3263" t="s">
        <v>31</v>
      </c>
      <c r="AH3263" t="s">
        <v>31</v>
      </c>
      <c r="AI3263" t="b">
        <v>1</v>
      </c>
      <c r="AJ3263" t="s">
        <v>36</v>
      </c>
      <c r="AK3263" t="s">
        <v>32</v>
      </c>
      <c r="AL3263" t="str">
        <f>IF(AmazonChurn[[#This Row],[Average Monthly Expenses]]&lt;=30,"Low",IF(AmazonChurn[[#This Row],[Average Monthly Expenses]]&lt;=60,"Medium","High"))</f>
        <v>Medium</v>
      </c>
      <c r="AM3263" t="str">
        <f>IF(AmazonChurn[[#This Row],[Number of Complaints or Support]]&lt;3,"Low",IF(AmazonChurn[[#This Row],[Number of Complaints or Support]]&lt;=7,"Medium","High"))</f>
        <v>Medium</v>
      </c>
      <c r="AN3263" s="14">
        <f>AmazonChurn[[#This Row],[Number of Complaints or Support]]/AmazonChurn[[#This Row],[Account Length (in months)]]</f>
        <v>2</v>
      </c>
    </row>
    <row r="3264" spans="1:40" x14ac:dyDescent="0.25">
      <c r="A3264" t="s">
        <v>5304</v>
      </c>
      <c r="B3264" t="s">
        <v>36</v>
      </c>
      <c r="C3264">
        <v>1</v>
      </c>
      <c r="D3264">
        <v>4</v>
      </c>
      <c r="E3264">
        <v>30</v>
      </c>
      <c r="F3264">
        <v>1</v>
      </c>
      <c r="G3264" t="s">
        <v>36</v>
      </c>
      <c r="H3264">
        <v>0</v>
      </c>
      <c r="I3264" t="s">
        <v>198</v>
      </c>
      <c r="J3264" t="s">
        <v>35</v>
      </c>
      <c r="K3264" t="s">
        <v>9472</v>
      </c>
      <c r="L3264">
        <v>28</v>
      </c>
      <c r="M3264" t="s">
        <v>36</v>
      </c>
      <c r="N3264" t="s">
        <v>23</v>
      </c>
      <c r="O3264" t="s">
        <v>23</v>
      </c>
      <c r="P3264">
        <v>0</v>
      </c>
      <c r="Q3264" t="s">
        <v>23</v>
      </c>
      <c r="R3264" t="s">
        <v>26</v>
      </c>
      <c r="S3264" t="s">
        <v>130</v>
      </c>
      <c r="T3264">
        <v>20</v>
      </c>
      <c r="U3264" t="s">
        <v>9483</v>
      </c>
      <c r="V3264">
        <v>20</v>
      </c>
      <c r="W3264">
        <v>20</v>
      </c>
      <c r="X3264" t="s">
        <v>46</v>
      </c>
      <c r="Y3264" t="s">
        <v>220</v>
      </c>
      <c r="Z3264" t="s">
        <v>2057</v>
      </c>
      <c r="AA3264" s="1">
        <v>45238</v>
      </c>
      <c r="AB3264" s="1">
        <v>44440</v>
      </c>
      <c r="AC3264" t="s">
        <v>48</v>
      </c>
      <c r="AD3264" t="s">
        <v>9476</v>
      </c>
      <c r="AE3264" s="14">
        <v>19.77077529711163</v>
      </c>
      <c r="AF3264">
        <v>6</v>
      </c>
      <c r="AG3264" t="s">
        <v>53</v>
      </c>
      <c r="AH3264" t="s">
        <v>9480</v>
      </c>
      <c r="AI3264" t="b">
        <v>1</v>
      </c>
      <c r="AJ3264" t="s">
        <v>36</v>
      </c>
      <c r="AK3264" t="s">
        <v>73</v>
      </c>
      <c r="AL3264" t="str">
        <f>IF(AmazonChurn[[#This Row],[Average Monthly Expenses]]&lt;=30,"Low",IF(AmazonChurn[[#This Row],[Average Monthly Expenses]]&lt;=60,"Medium","High"))</f>
        <v>Low</v>
      </c>
      <c r="AM3264" t="str">
        <f>IF(AmazonChurn[[#This Row],[Number of Complaints or Support]]&lt;3,"Low",IF(AmazonChurn[[#This Row],[Number of Complaints or Support]]&lt;=7,"Medium","High"))</f>
        <v>Medium</v>
      </c>
      <c r="AN3264" s="14">
        <f>AmazonChurn[[#This Row],[Number of Complaints or Support]]/AmazonChurn[[#This Row],[Account Length (in months)]]</f>
        <v>6</v>
      </c>
    </row>
    <row r="3265" spans="1:40" x14ac:dyDescent="0.25">
      <c r="A3265" t="s">
        <v>5305</v>
      </c>
      <c r="B3265" t="s">
        <v>36</v>
      </c>
      <c r="C3265">
        <v>3</v>
      </c>
      <c r="D3265">
        <v>4</v>
      </c>
      <c r="E3265">
        <v>15</v>
      </c>
      <c r="F3265">
        <v>1</v>
      </c>
      <c r="G3265" t="s">
        <v>36</v>
      </c>
      <c r="H3265">
        <v>0</v>
      </c>
      <c r="I3265" t="s">
        <v>245</v>
      </c>
      <c r="J3265" t="s">
        <v>25</v>
      </c>
      <c r="K3265" t="s">
        <v>25</v>
      </c>
      <c r="L3265">
        <v>29</v>
      </c>
      <c r="M3265" t="s">
        <v>36</v>
      </c>
      <c r="N3265" t="s">
        <v>23</v>
      </c>
      <c r="O3265" t="s">
        <v>23</v>
      </c>
      <c r="P3265">
        <v>0</v>
      </c>
      <c r="Q3265" t="s">
        <v>23</v>
      </c>
      <c r="R3265" t="s">
        <v>26</v>
      </c>
      <c r="S3265" t="s">
        <v>38</v>
      </c>
      <c r="T3265">
        <v>31</v>
      </c>
      <c r="U3265" t="s">
        <v>9484</v>
      </c>
      <c r="V3265">
        <v>31</v>
      </c>
      <c r="W3265">
        <v>100</v>
      </c>
      <c r="X3265" t="s">
        <v>46</v>
      </c>
      <c r="Y3265" t="s">
        <v>286</v>
      </c>
      <c r="Z3265" t="s">
        <v>3852</v>
      </c>
      <c r="AA3265" s="1">
        <v>45280</v>
      </c>
      <c r="AB3265" s="1">
        <v>44139</v>
      </c>
      <c r="AC3265" t="s">
        <v>30</v>
      </c>
      <c r="AD3265" t="s">
        <v>9475</v>
      </c>
      <c r="AE3265" s="14">
        <v>29.802175816241309</v>
      </c>
      <c r="AF3265">
        <v>3</v>
      </c>
      <c r="AG3265" t="s">
        <v>53</v>
      </c>
      <c r="AH3265" t="s">
        <v>9480</v>
      </c>
      <c r="AI3265" t="b">
        <v>0</v>
      </c>
      <c r="AJ3265" t="s">
        <v>23</v>
      </c>
      <c r="AK3265" t="s">
        <v>54</v>
      </c>
      <c r="AL3265" t="str">
        <f>IF(AmazonChurn[[#This Row],[Average Monthly Expenses]]&lt;=30,"Low",IF(AmazonChurn[[#This Row],[Average Monthly Expenses]]&lt;=60,"Medium","High"))</f>
        <v>Low</v>
      </c>
      <c r="AM3265" t="str">
        <f>IF(AmazonChurn[[#This Row],[Number of Complaints or Support]]&lt;3,"Low",IF(AmazonChurn[[#This Row],[Number of Complaints or Support]]&lt;=7,"Medium","High"))</f>
        <v>Medium</v>
      </c>
      <c r="AN3265" s="14">
        <f>AmazonChurn[[#This Row],[Number of Complaints or Support]]/AmazonChurn[[#This Row],[Account Length (in months)]]</f>
        <v>1</v>
      </c>
    </row>
    <row r="3266" spans="1:40" x14ac:dyDescent="0.25">
      <c r="A3266" t="s">
        <v>5306</v>
      </c>
      <c r="B3266" t="s">
        <v>36</v>
      </c>
      <c r="C3266">
        <v>7</v>
      </c>
      <c r="D3266">
        <v>5</v>
      </c>
      <c r="E3266">
        <v>1</v>
      </c>
      <c r="F3266">
        <v>1</v>
      </c>
      <c r="G3266" t="s">
        <v>36</v>
      </c>
      <c r="H3266">
        <v>0</v>
      </c>
      <c r="I3266" t="s">
        <v>314</v>
      </c>
      <c r="J3266" t="s">
        <v>35</v>
      </c>
      <c r="K3266" t="s">
        <v>9472</v>
      </c>
      <c r="L3266">
        <v>65</v>
      </c>
      <c r="M3266" t="s">
        <v>23</v>
      </c>
      <c r="N3266" t="s">
        <v>36</v>
      </c>
      <c r="O3266" t="s">
        <v>23</v>
      </c>
      <c r="P3266">
        <v>0</v>
      </c>
      <c r="Q3266" t="s">
        <v>23</v>
      </c>
      <c r="R3266" t="s">
        <v>26</v>
      </c>
      <c r="S3266" t="s">
        <v>27</v>
      </c>
      <c r="T3266">
        <v>44</v>
      </c>
      <c r="U3266" t="s">
        <v>9483</v>
      </c>
      <c r="V3266">
        <v>44</v>
      </c>
      <c r="W3266">
        <v>323</v>
      </c>
      <c r="X3266" t="s">
        <v>163</v>
      </c>
      <c r="Y3266" t="s">
        <v>164</v>
      </c>
      <c r="Z3266" t="s">
        <v>5307</v>
      </c>
      <c r="AA3266" s="1">
        <v>44962</v>
      </c>
      <c r="AB3266" s="1">
        <v>44729</v>
      </c>
      <c r="AC3266" t="s">
        <v>48</v>
      </c>
      <c r="AD3266" t="s">
        <v>9476</v>
      </c>
      <c r="AE3266" s="14">
        <v>42.4397611526134</v>
      </c>
      <c r="AF3266">
        <v>3</v>
      </c>
      <c r="AG3266" t="s">
        <v>53</v>
      </c>
      <c r="AH3266" t="s">
        <v>9480</v>
      </c>
      <c r="AI3266" t="b">
        <v>1</v>
      </c>
      <c r="AJ3266" t="s">
        <v>36</v>
      </c>
      <c r="AK3266" t="s">
        <v>64</v>
      </c>
      <c r="AL3266" t="str">
        <f>IF(AmazonChurn[[#This Row],[Average Monthly Expenses]]&lt;=30,"Low",IF(AmazonChurn[[#This Row],[Average Monthly Expenses]]&lt;=60,"Medium","High"))</f>
        <v>Medium</v>
      </c>
      <c r="AM3266" t="str">
        <f>IF(AmazonChurn[[#This Row],[Number of Complaints or Support]]&lt;3,"Low",IF(AmazonChurn[[#This Row],[Number of Complaints or Support]]&lt;=7,"Medium","High"))</f>
        <v>Medium</v>
      </c>
      <c r="AN3266" s="14">
        <f>AmazonChurn[[#This Row],[Number of Complaints or Support]]/AmazonChurn[[#This Row],[Account Length (in months)]]</f>
        <v>0.42857142857142855</v>
      </c>
    </row>
    <row r="3267" spans="1:40" x14ac:dyDescent="0.25">
      <c r="A3267" t="s">
        <v>5308</v>
      </c>
      <c r="B3267" t="s">
        <v>23</v>
      </c>
      <c r="C3267">
        <v>49</v>
      </c>
      <c r="D3267">
        <v>0</v>
      </c>
      <c r="E3267">
        <v>2</v>
      </c>
      <c r="F3267">
        <v>1</v>
      </c>
      <c r="G3267" t="s">
        <v>36</v>
      </c>
      <c r="H3267">
        <v>0</v>
      </c>
      <c r="I3267" t="s">
        <v>640</v>
      </c>
      <c r="J3267" t="s">
        <v>35</v>
      </c>
      <c r="K3267" t="s">
        <v>9472</v>
      </c>
      <c r="L3267">
        <v>82</v>
      </c>
      <c r="M3267" t="s">
        <v>23</v>
      </c>
      <c r="N3267" t="s">
        <v>36</v>
      </c>
      <c r="O3267" t="s">
        <v>23</v>
      </c>
      <c r="P3267">
        <v>0</v>
      </c>
      <c r="Q3267" t="s">
        <v>36</v>
      </c>
      <c r="R3267" t="s">
        <v>57</v>
      </c>
      <c r="S3267" t="s">
        <v>27</v>
      </c>
      <c r="T3267">
        <v>64</v>
      </c>
      <c r="U3267" t="s">
        <v>9483</v>
      </c>
      <c r="V3267">
        <v>64</v>
      </c>
      <c r="W3267">
        <v>3128</v>
      </c>
      <c r="Z3267" t="s">
        <v>1175</v>
      </c>
      <c r="AA3267" s="1">
        <v>44226</v>
      </c>
      <c r="AB3267" s="1">
        <v>44101</v>
      </c>
      <c r="AC3267" t="s">
        <v>41</v>
      </c>
      <c r="AD3267" t="s">
        <v>9477</v>
      </c>
      <c r="AE3267" s="14">
        <v>70.421607210558093</v>
      </c>
      <c r="AF3267">
        <v>8</v>
      </c>
      <c r="AG3267" t="s">
        <v>69</v>
      </c>
      <c r="AH3267" t="s">
        <v>69</v>
      </c>
      <c r="AI3267" t="b">
        <v>1</v>
      </c>
      <c r="AJ3267" t="s">
        <v>36</v>
      </c>
      <c r="AK3267" t="s">
        <v>73</v>
      </c>
      <c r="AL3267" t="str">
        <f>IF(AmazonChurn[[#This Row],[Average Monthly Expenses]]&lt;=30,"Low",IF(AmazonChurn[[#This Row],[Average Monthly Expenses]]&lt;=60,"Medium","High"))</f>
        <v>High</v>
      </c>
      <c r="AM3267" t="str">
        <f>IF(AmazonChurn[[#This Row],[Number of Complaints or Support]]&lt;3,"Low",IF(AmazonChurn[[#This Row],[Number of Complaints or Support]]&lt;=7,"Medium","High"))</f>
        <v>High</v>
      </c>
      <c r="AN3267" s="14">
        <f>AmazonChurn[[#This Row],[Number of Complaints or Support]]/AmazonChurn[[#This Row],[Account Length (in months)]]</f>
        <v>0.16326530612244897</v>
      </c>
    </row>
    <row r="3268" spans="1:40" x14ac:dyDescent="0.25">
      <c r="A3268" t="s">
        <v>5309</v>
      </c>
      <c r="B3268" t="s">
        <v>36</v>
      </c>
      <c r="C3268">
        <v>11</v>
      </c>
      <c r="D3268">
        <v>0</v>
      </c>
      <c r="E3268">
        <v>9</v>
      </c>
      <c r="F3268">
        <v>1</v>
      </c>
      <c r="G3268" t="s">
        <v>36</v>
      </c>
      <c r="H3268">
        <v>0</v>
      </c>
      <c r="I3268" t="s">
        <v>339</v>
      </c>
      <c r="J3268" t="s">
        <v>35</v>
      </c>
      <c r="K3268" t="s">
        <v>9472</v>
      </c>
      <c r="L3268">
        <v>41</v>
      </c>
      <c r="M3268" t="s">
        <v>23</v>
      </c>
      <c r="N3268" t="s">
        <v>23</v>
      </c>
      <c r="O3268" t="s">
        <v>23</v>
      </c>
      <c r="P3268">
        <v>0</v>
      </c>
      <c r="Q3268" t="s">
        <v>23</v>
      </c>
      <c r="R3268" t="s">
        <v>26</v>
      </c>
      <c r="S3268" t="s">
        <v>38</v>
      </c>
      <c r="T3268">
        <v>35</v>
      </c>
      <c r="U3268" t="s">
        <v>9484</v>
      </c>
      <c r="V3268">
        <v>35</v>
      </c>
      <c r="W3268">
        <v>389</v>
      </c>
      <c r="X3268" t="s">
        <v>94</v>
      </c>
      <c r="Y3268" t="s">
        <v>187</v>
      </c>
      <c r="Z3268" t="s">
        <v>2713</v>
      </c>
      <c r="AA3268" s="1">
        <v>44389</v>
      </c>
      <c r="AB3268" s="1">
        <v>44451</v>
      </c>
      <c r="AC3268" t="s">
        <v>41</v>
      </c>
      <c r="AD3268" t="s">
        <v>9477</v>
      </c>
      <c r="AE3268" s="14">
        <v>32.84275263402143</v>
      </c>
      <c r="AF3268">
        <v>9</v>
      </c>
      <c r="AG3268" t="s">
        <v>53</v>
      </c>
      <c r="AH3268" t="s">
        <v>9480</v>
      </c>
      <c r="AI3268" t="b">
        <v>1</v>
      </c>
      <c r="AJ3268" t="s">
        <v>36</v>
      </c>
      <c r="AK3268" t="s">
        <v>64</v>
      </c>
      <c r="AL3268" t="str">
        <f>IF(AmazonChurn[[#This Row],[Average Monthly Expenses]]&lt;=30,"Low",IF(AmazonChurn[[#This Row],[Average Monthly Expenses]]&lt;=60,"Medium","High"))</f>
        <v>Medium</v>
      </c>
      <c r="AM3268" t="str">
        <f>IF(AmazonChurn[[#This Row],[Number of Complaints or Support]]&lt;3,"Low",IF(AmazonChurn[[#This Row],[Number of Complaints or Support]]&lt;=7,"Medium","High"))</f>
        <v>High</v>
      </c>
      <c r="AN3268" s="14">
        <f>AmazonChurn[[#This Row],[Number of Complaints or Support]]/AmazonChurn[[#This Row],[Account Length (in months)]]</f>
        <v>0.81818181818181823</v>
      </c>
    </row>
    <row r="3269" spans="1:40" x14ac:dyDescent="0.25">
      <c r="A3269" t="s">
        <v>5310</v>
      </c>
      <c r="B3269" t="s">
        <v>23</v>
      </c>
      <c r="C3269">
        <v>14</v>
      </c>
      <c r="D3269">
        <v>2</v>
      </c>
      <c r="E3269">
        <v>7</v>
      </c>
      <c r="F3269">
        <v>1</v>
      </c>
      <c r="G3269" t="s">
        <v>36</v>
      </c>
      <c r="H3269">
        <v>0</v>
      </c>
      <c r="I3269" t="s">
        <v>167</v>
      </c>
      <c r="J3269" t="s">
        <v>25</v>
      </c>
      <c r="K3269" t="s">
        <v>25</v>
      </c>
      <c r="L3269">
        <v>69</v>
      </c>
      <c r="M3269" t="s">
        <v>23</v>
      </c>
      <c r="N3269" t="s">
        <v>36</v>
      </c>
      <c r="O3269" t="s">
        <v>23</v>
      </c>
      <c r="P3269">
        <v>0</v>
      </c>
      <c r="Q3269" t="s">
        <v>23</v>
      </c>
      <c r="R3269" t="s">
        <v>37</v>
      </c>
      <c r="S3269" t="s">
        <v>130</v>
      </c>
      <c r="T3269">
        <v>33</v>
      </c>
      <c r="U3269" t="s">
        <v>9483</v>
      </c>
      <c r="V3269">
        <v>33</v>
      </c>
      <c r="W3269">
        <v>471</v>
      </c>
      <c r="Z3269" t="s">
        <v>3274</v>
      </c>
      <c r="AA3269" s="1">
        <v>44885</v>
      </c>
      <c r="AB3269" s="1">
        <v>44489</v>
      </c>
      <c r="AC3269" t="s">
        <v>48</v>
      </c>
      <c r="AD3269" t="s">
        <v>9476</v>
      </c>
      <c r="AE3269" s="14">
        <v>33.247655606602827</v>
      </c>
      <c r="AF3269">
        <v>10</v>
      </c>
      <c r="AG3269" t="s">
        <v>69</v>
      </c>
      <c r="AH3269" t="s">
        <v>69</v>
      </c>
      <c r="AI3269" t="b">
        <v>0</v>
      </c>
      <c r="AJ3269" t="s">
        <v>23</v>
      </c>
      <c r="AK3269" t="s">
        <v>73</v>
      </c>
      <c r="AL3269" t="str">
        <f>IF(AmazonChurn[[#This Row],[Average Monthly Expenses]]&lt;=30,"Low",IF(AmazonChurn[[#This Row],[Average Monthly Expenses]]&lt;=60,"Medium","High"))</f>
        <v>Medium</v>
      </c>
      <c r="AM3269" t="str">
        <f>IF(AmazonChurn[[#This Row],[Number of Complaints or Support]]&lt;3,"Low",IF(AmazonChurn[[#This Row],[Number of Complaints or Support]]&lt;=7,"Medium","High"))</f>
        <v>High</v>
      </c>
      <c r="AN3269" s="14">
        <f>AmazonChurn[[#This Row],[Number of Complaints or Support]]/AmazonChurn[[#This Row],[Account Length (in months)]]</f>
        <v>0.7142857142857143</v>
      </c>
    </row>
    <row r="3270" spans="1:40" x14ac:dyDescent="0.25">
      <c r="A3270" t="s">
        <v>5311</v>
      </c>
      <c r="B3270" t="s">
        <v>23</v>
      </c>
      <c r="C3270">
        <v>59</v>
      </c>
      <c r="D3270">
        <v>1</v>
      </c>
      <c r="E3270">
        <v>4</v>
      </c>
      <c r="F3270">
        <v>1</v>
      </c>
      <c r="G3270" t="s">
        <v>36</v>
      </c>
      <c r="H3270">
        <v>0</v>
      </c>
      <c r="I3270" t="s">
        <v>159</v>
      </c>
      <c r="J3270" t="s">
        <v>25</v>
      </c>
      <c r="K3270" t="s">
        <v>25</v>
      </c>
      <c r="L3270">
        <v>38</v>
      </c>
      <c r="M3270" t="s">
        <v>23</v>
      </c>
      <c r="N3270" t="s">
        <v>23</v>
      </c>
      <c r="O3270" t="s">
        <v>23</v>
      </c>
      <c r="P3270">
        <v>0</v>
      </c>
      <c r="Q3270" t="s">
        <v>36</v>
      </c>
      <c r="R3270" t="s">
        <v>37</v>
      </c>
      <c r="S3270" t="s">
        <v>130</v>
      </c>
      <c r="T3270">
        <v>59</v>
      </c>
      <c r="U3270" t="s">
        <v>9483</v>
      </c>
      <c r="V3270">
        <v>59</v>
      </c>
      <c r="W3270">
        <v>3485</v>
      </c>
      <c r="Z3270" t="s">
        <v>5312</v>
      </c>
      <c r="AA3270" s="1">
        <v>44981</v>
      </c>
      <c r="AB3270" s="1">
        <v>44039</v>
      </c>
      <c r="AC3270" t="s">
        <v>48</v>
      </c>
      <c r="AD3270" t="s">
        <v>9476</v>
      </c>
      <c r="AE3270" s="14">
        <v>60.488521169967747</v>
      </c>
      <c r="AF3270">
        <v>2</v>
      </c>
      <c r="AG3270" t="s">
        <v>31</v>
      </c>
      <c r="AH3270" t="s">
        <v>31</v>
      </c>
      <c r="AI3270" t="b">
        <v>1</v>
      </c>
      <c r="AJ3270" t="s">
        <v>36</v>
      </c>
      <c r="AK3270" t="s">
        <v>64</v>
      </c>
      <c r="AL3270" t="str">
        <f>IF(AmazonChurn[[#This Row],[Average Monthly Expenses]]&lt;=30,"Low",IF(AmazonChurn[[#This Row],[Average Monthly Expenses]]&lt;=60,"Medium","High"))</f>
        <v>High</v>
      </c>
      <c r="AM3270" t="str">
        <f>IF(AmazonChurn[[#This Row],[Number of Complaints or Support]]&lt;3,"Low",IF(AmazonChurn[[#This Row],[Number of Complaints or Support]]&lt;=7,"Medium","High"))</f>
        <v>Low</v>
      </c>
      <c r="AN3270" s="14">
        <f>AmazonChurn[[#This Row],[Number of Complaints or Support]]/AmazonChurn[[#This Row],[Account Length (in months)]]</f>
        <v>3.3898305084745763E-2</v>
      </c>
    </row>
    <row r="3271" spans="1:40" x14ac:dyDescent="0.25">
      <c r="A3271" t="s">
        <v>5313</v>
      </c>
      <c r="B3271" t="s">
        <v>36</v>
      </c>
      <c r="C3271">
        <v>2</v>
      </c>
      <c r="D3271">
        <v>4</v>
      </c>
      <c r="E3271">
        <v>3</v>
      </c>
      <c r="F3271">
        <v>1</v>
      </c>
      <c r="G3271" t="s">
        <v>36</v>
      </c>
      <c r="H3271">
        <v>0</v>
      </c>
      <c r="I3271" t="s">
        <v>245</v>
      </c>
      <c r="J3271" t="s">
        <v>25</v>
      </c>
      <c r="K3271" t="s">
        <v>25</v>
      </c>
      <c r="L3271">
        <v>40</v>
      </c>
      <c r="M3271" t="s">
        <v>23</v>
      </c>
      <c r="N3271" t="s">
        <v>23</v>
      </c>
      <c r="O3271" t="s">
        <v>23</v>
      </c>
      <c r="P3271">
        <v>0</v>
      </c>
      <c r="Q3271" t="s">
        <v>36</v>
      </c>
      <c r="R3271" t="s">
        <v>26</v>
      </c>
      <c r="S3271" t="s">
        <v>38</v>
      </c>
      <c r="T3271">
        <v>39</v>
      </c>
      <c r="U3271" t="s">
        <v>9484</v>
      </c>
      <c r="V3271">
        <v>39</v>
      </c>
      <c r="W3271">
        <v>83</v>
      </c>
      <c r="X3271" t="s">
        <v>46</v>
      </c>
      <c r="Y3271" t="s">
        <v>191</v>
      </c>
      <c r="Z3271" t="s">
        <v>5314</v>
      </c>
      <c r="AA3271" s="1">
        <v>45202</v>
      </c>
      <c r="AB3271" s="1">
        <v>44043</v>
      </c>
      <c r="AC3271" t="s">
        <v>30</v>
      </c>
      <c r="AD3271" t="s">
        <v>9475</v>
      </c>
      <c r="AE3271" s="14">
        <v>44.361452406347247</v>
      </c>
      <c r="AF3271">
        <v>0</v>
      </c>
      <c r="AG3271" t="s">
        <v>53</v>
      </c>
      <c r="AH3271" t="s">
        <v>9480</v>
      </c>
      <c r="AI3271" t="b">
        <v>1</v>
      </c>
      <c r="AJ3271" t="s">
        <v>36</v>
      </c>
      <c r="AK3271" t="s">
        <v>64</v>
      </c>
      <c r="AL3271" t="str">
        <f>IF(AmazonChurn[[#This Row],[Average Monthly Expenses]]&lt;=30,"Low",IF(AmazonChurn[[#This Row],[Average Monthly Expenses]]&lt;=60,"Medium","High"))</f>
        <v>Medium</v>
      </c>
      <c r="AM3271" t="str">
        <f>IF(AmazonChurn[[#This Row],[Number of Complaints or Support]]&lt;3,"Low",IF(AmazonChurn[[#This Row],[Number of Complaints or Support]]&lt;=7,"Medium","High"))</f>
        <v>Low</v>
      </c>
      <c r="AN3271" s="14">
        <f>AmazonChurn[[#This Row],[Number of Complaints or Support]]/AmazonChurn[[#This Row],[Account Length (in months)]]</f>
        <v>0</v>
      </c>
    </row>
    <row r="3272" spans="1:40" x14ac:dyDescent="0.25">
      <c r="A3272" t="s">
        <v>5315</v>
      </c>
      <c r="B3272" t="s">
        <v>23</v>
      </c>
      <c r="C3272">
        <v>44</v>
      </c>
      <c r="D3272">
        <v>0</v>
      </c>
      <c r="E3272">
        <v>8</v>
      </c>
      <c r="F3272">
        <v>1</v>
      </c>
      <c r="G3272" t="s">
        <v>36</v>
      </c>
      <c r="H3272">
        <v>0</v>
      </c>
      <c r="I3272" t="s">
        <v>357</v>
      </c>
      <c r="J3272" t="s">
        <v>35</v>
      </c>
      <c r="K3272" t="s">
        <v>9472</v>
      </c>
      <c r="L3272">
        <v>53</v>
      </c>
      <c r="M3272" t="s">
        <v>23</v>
      </c>
      <c r="N3272" t="s">
        <v>23</v>
      </c>
      <c r="O3272" t="s">
        <v>23</v>
      </c>
      <c r="P3272">
        <v>0</v>
      </c>
      <c r="Q3272" t="s">
        <v>36</v>
      </c>
      <c r="R3272" t="s">
        <v>26</v>
      </c>
      <c r="S3272" t="s">
        <v>130</v>
      </c>
      <c r="T3272">
        <v>47</v>
      </c>
      <c r="U3272" t="s">
        <v>9483</v>
      </c>
      <c r="V3272">
        <v>47</v>
      </c>
      <c r="W3272">
        <v>2043</v>
      </c>
      <c r="Z3272" t="s">
        <v>1671</v>
      </c>
      <c r="AA3272" s="1">
        <v>44055</v>
      </c>
      <c r="AB3272" s="1">
        <v>45211</v>
      </c>
      <c r="AC3272" t="s">
        <v>41</v>
      </c>
      <c r="AD3272" t="s">
        <v>9477</v>
      </c>
      <c r="AE3272" s="14">
        <v>41.493542304061791</v>
      </c>
      <c r="AF3272">
        <v>7</v>
      </c>
      <c r="AG3272" t="s">
        <v>53</v>
      </c>
      <c r="AH3272" t="s">
        <v>9480</v>
      </c>
      <c r="AI3272" t="b">
        <v>0</v>
      </c>
      <c r="AJ3272" t="s">
        <v>23</v>
      </c>
      <c r="AK3272" t="s">
        <v>73</v>
      </c>
      <c r="AL3272" t="str">
        <f>IF(AmazonChurn[[#This Row],[Average Monthly Expenses]]&lt;=30,"Low",IF(AmazonChurn[[#This Row],[Average Monthly Expenses]]&lt;=60,"Medium","High"))</f>
        <v>Medium</v>
      </c>
      <c r="AM3272" t="str">
        <f>IF(AmazonChurn[[#This Row],[Number of Complaints or Support]]&lt;3,"Low",IF(AmazonChurn[[#This Row],[Number of Complaints or Support]]&lt;=7,"Medium","High"))</f>
        <v>Medium</v>
      </c>
      <c r="AN3272" s="14">
        <f>AmazonChurn[[#This Row],[Number of Complaints or Support]]/AmazonChurn[[#This Row],[Account Length (in months)]]</f>
        <v>0.15909090909090909</v>
      </c>
    </row>
    <row r="3273" spans="1:40" x14ac:dyDescent="0.25">
      <c r="A3273" t="s">
        <v>5316</v>
      </c>
      <c r="B3273" t="s">
        <v>23</v>
      </c>
      <c r="C3273">
        <v>9</v>
      </c>
      <c r="D3273">
        <v>0</v>
      </c>
      <c r="E3273">
        <v>0</v>
      </c>
      <c r="F3273">
        <v>0</v>
      </c>
      <c r="G3273" t="s">
        <v>23</v>
      </c>
      <c r="H3273">
        <v>0</v>
      </c>
      <c r="I3273" t="s">
        <v>50</v>
      </c>
      <c r="J3273" t="s">
        <v>25</v>
      </c>
      <c r="K3273" t="s">
        <v>25</v>
      </c>
      <c r="L3273">
        <v>24</v>
      </c>
      <c r="M3273" t="s">
        <v>36</v>
      </c>
      <c r="N3273" t="s">
        <v>23</v>
      </c>
      <c r="O3273" t="s">
        <v>36</v>
      </c>
      <c r="P3273">
        <v>5</v>
      </c>
      <c r="Q3273" t="s">
        <v>23</v>
      </c>
      <c r="R3273" t="s">
        <v>57</v>
      </c>
      <c r="S3273" t="s">
        <v>27</v>
      </c>
      <c r="T3273">
        <v>10</v>
      </c>
      <c r="U3273" t="s">
        <v>9483</v>
      </c>
      <c r="V3273">
        <v>10</v>
      </c>
      <c r="W3273">
        <v>97</v>
      </c>
      <c r="Z3273" t="s">
        <v>5317</v>
      </c>
      <c r="AA3273" s="1">
        <v>44022</v>
      </c>
      <c r="AB3273" s="1">
        <v>44932</v>
      </c>
      <c r="AC3273" t="s">
        <v>41</v>
      </c>
      <c r="AD3273" t="s">
        <v>9477</v>
      </c>
      <c r="AE3273" s="14">
        <v>10.74472132934107</v>
      </c>
      <c r="AF3273">
        <v>1</v>
      </c>
      <c r="AG3273" t="s">
        <v>53</v>
      </c>
      <c r="AH3273" t="s">
        <v>9480</v>
      </c>
      <c r="AI3273" t="b">
        <v>1</v>
      </c>
      <c r="AJ3273" t="s">
        <v>36</v>
      </c>
      <c r="AK3273" t="s">
        <v>32</v>
      </c>
      <c r="AL3273" t="str">
        <f>IF(AmazonChurn[[#This Row],[Average Monthly Expenses]]&lt;=30,"Low",IF(AmazonChurn[[#This Row],[Average Monthly Expenses]]&lt;=60,"Medium","High"))</f>
        <v>Low</v>
      </c>
      <c r="AM3273" t="str">
        <f>IF(AmazonChurn[[#This Row],[Number of Complaints or Support]]&lt;3,"Low",IF(AmazonChurn[[#This Row],[Number of Complaints or Support]]&lt;=7,"Medium","High"))</f>
        <v>Low</v>
      </c>
      <c r="AN3273" s="14">
        <f>AmazonChurn[[#This Row],[Number of Complaints or Support]]/AmazonChurn[[#This Row],[Account Length (in months)]]</f>
        <v>0.1111111111111111</v>
      </c>
    </row>
    <row r="3274" spans="1:40" x14ac:dyDescent="0.25">
      <c r="A3274" t="s">
        <v>5318</v>
      </c>
      <c r="B3274" t="s">
        <v>36</v>
      </c>
      <c r="C3274">
        <v>1</v>
      </c>
      <c r="D3274">
        <v>1</v>
      </c>
      <c r="E3274">
        <v>6</v>
      </c>
      <c r="F3274">
        <v>1</v>
      </c>
      <c r="G3274" t="s">
        <v>36</v>
      </c>
      <c r="H3274">
        <v>0</v>
      </c>
      <c r="I3274" t="s">
        <v>242</v>
      </c>
      <c r="J3274" t="s">
        <v>35</v>
      </c>
      <c r="K3274" t="s">
        <v>9472</v>
      </c>
      <c r="L3274">
        <v>33</v>
      </c>
      <c r="M3274" t="s">
        <v>23</v>
      </c>
      <c r="N3274" t="s">
        <v>23</v>
      </c>
      <c r="O3274" t="s">
        <v>36</v>
      </c>
      <c r="P3274">
        <v>2</v>
      </c>
      <c r="Q3274" t="s">
        <v>23</v>
      </c>
      <c r="R3274" t="s">
        <v>26</v>
      </c>
      <c r="S3274" t="s">
        <v>176</v>
      </c>
      <c r="T3274">
        <v>13</v>
      </c>
      <c r="U3274" t="s">
        <v>9486</v>
      </c>
      <c r="V3274">
        <v>13</v>
      </c>
      <c r="W3274">
        <v>13</v>
      </c>
      <c r="X3274" t="s">
        <v>141</v>
      </c>
      <c r="Y3274" t="s">
        <v>410</v>
      </c>
      <c r="Z3274" t="s">
        <v>5319</v>
      </c>
      <c r="AA3274" s="1">
        <v>44350</v>
      </c>
      <c r="AB3274" s="1">
        <v>44632</v>
      </c>
      <c r="AC3274" t="s">
        <v>30</v>
      </c>
      <c r="AD3274" t="s">
        <v>9475</v>
      </c>
      <c r="AE3274" s="14">
        <v>12.049650281134831</v>
      </c>
      <c r="AF3274">
        <v>9</v>
      </c>
      <c r="AG3274" t="s">
        <v>53</v>
      </c>
      <c r="AH3274" t="s">
        <v>9480</v>
      </c>
      <c r="AI3274" t="b">
        <v>1</v>
      </c>
      <c r="AJ3274" t="s">
        <v>36</v>
      </c>
      <c r="AK3274" t="s">
        <v>64</v>
      </c>
      <c r="AL3274" t="str">
        <f>IF(AmazonChurn[[#This Row],[Average Monthly Expenses]]&lt;=30,"Low",IF(AmazonChurn[[#This Row],[Average Monthly Expenses]]&lt;=60,"Medium","High"))</f>
        <v>Low</v>
      </c>
      <c r="AM3274" t="str">
        <f>IF(AmazonChurn[[#This Row],[Number of Complaints or Support]]&lt;3,"Low",IF(AmazonChurn[[#This Row],[Number of Complaints or Support]]&lt;=7,"Medium","High"))</f>
        <v>High</v>
      </c>
      <c r="AN3274" s="14">
        <f>AmazonChurn[[#This Row],[Number of Complaints or Support]]/AmazonChurn[[#This Row],[Account Length (in months)]]</f>
        <v>9</v>
      </c>
    </row>
    <row r="3275" spans="1:40" x14ac:dyDescent="0.25">
      <c r="A3275" t="s">
        <v>5320</v>
      </c>
      <c r="B3275" t="s">
        <v>23</v>
      </c>
      <c r="C3275">
        <v>68</v>
      </c>
      <c r="D3275">
        <v>0</v>
      </c>
      <c r="E3275">
        <v>25</v>
      </c>
      <c r="F3275">
        <v>1</v>
      </c>
      <c r="G3275" t="s">
        <v>36</v>
      </c>
      <c r="H3275">
        <v>0</v>
      </c>
      <c r="I3275" t="s">
        <v>361</v>
      </c>
      <c r="J3275" t="s">
        <v>35</v>
      </c>
      <c r="K3275" t="s">
        <v>9472</v>
      </c>
      <c r="L3275">
        <v>55</v>
      </c>
      <c r="M3275" t="s">
        <v>23</v>
      </c>
      <c r="N3275" t="s">
        <v>23</v>
      </c>
      <c r="O3275" t="s">
        <v>36</v>
      </c>
      <c r="P3275">
        <v>6</v>
      </c>
      <c r="Q3275" t="s">
        <v>36</v>
      </c>
      <c r="R3275" t="s">
        <v>57</v>
      </c>
      <c r="S3275" t="s">
        <v>38</v>
      </c>
      <c r="T3275">
        <v>35</v>
      </c>
      <c r="U3275" t="s">
        <v>9484</v>
      </c>
      <c r="V3275">
        <v>35</v>
      </c>
      <c r="W3275">
        <v>2379</v>
      </c>
      <c r="Z3275" t="s">
        <v>1160</v>
      </c>
      <c r="AA3275" s="1">
        <v>45079</v>
      </c>
      <c r="AB3275" s="1">
        <v>44894</v>
      </c>
      <c r="AC3275" t="s">
        <v>48</v>
      </c>
      <c r="AD3275" t="s">
        <v>9476</v>
      </c>
      <c r="AE3275" s="14">
        <v>30.287627079228969</v>
      </c>
      <c r="AF3275">
        <v>6</v>
      </c>
      <c r="AG3275" t="s">
        <v>69</v>
      </c>
      <c r="AH3275" t="s">
        <v>69</v>
      </c>
      <c r="AI3275" t="b">
        <v>0</v>
      </c>
      <c r="AJ3275" t="s">
        <v>23</v>
      </c>
      <c r="AK3275" t="s">
        <v>73</v>
      </c>
      <c r="AL3275" t="str">
        <f>IF(AmazonChurn[[#This Row],[Average Monthly Expenses]]&lt;=30,"Low",IF(AmazonChurn[[#This Row],[Average Monthly Expenses]]&lt;=60,"Medium","High"))</f>
        <v>Medium</v>
      </c>
      <c r="AM3275" t="str">
        <f>IF(AmazonChurn[[#This Row],[Number of Complaints or Support]]&lt;3,"Low",IF(AmazonChurn[[#This Row],[Number of Complaints or Support]]&lt;=7,"Medium","High"))</f>
        <v>Medium</v>
      </c>
      <c r="AN3275" s="14">
        <f>AmazonChurn[[#This Row],[Number of Complaints or Support]]/AmazonChurn[[#This Row],[Account Length (in months)]]</f>
        <v>8.8235294117647065E-2</v>
      </c>
    </row>
    <row r="3276" spans="1:40" x14ac:dyDescent="0.25">
      <c r="A3276" t="s">
        <v>5321</v>
      </c>
      <c r="B3276" t="s">
        <v>23</v>
      </c>
      <c r="C3276">
        <v>1</v>
      </c>
      <c r="D3276">
        <v>0</v>
      </c>
      <c r="E3276">
        <v>0</v>
      </c>
      <c r="F3276">
        <v>0</v>
      </c>
      <c r="G3276" t="s">
        <v>23</v>
      </c>
      <c r="H3276">
        <v>0</v>
      </c>
      <c r="I3276" t="s">
        <v>438</v>
      </c>
      <c r="J3276" t="s">
        <v>25</v>
      </c>
      <c r="K3276" t="s">
        <v>25</v>
      </c>
      <c r="L3276">
        <v>66</v>
      </c>
      <c r="M3276" t="s">
        <v>23</v>
      </c>
      <c r="N3276" t="s">
        <v>36</v>
      </c>
      <c r="O3276" t="s">
        <v>36</v>
      </c>
      <c r="P3276">
        <v>4</v>
      </c>
      <c r="Q3276" t="s">
        <v>23</v>
      </c>
      <c r="R3276" t="s">
        <v>57</v>
      </c>
      <c r="S3276" t="s">
        <v>27</v>
      </c>
      <c r="T3276">
        <v>6</v>
      </c>
      <c r="U3276" t="s">
        <v>9483</v>
      </c>
      <c r="V3276">
        <v>6</v>
      </c>
      <c r="W3276">
        <v>6</v>
      </c>
      <c r="Z3276" t="s">
        <v>3388</v>
      </c>
      <c r="AA3276" s="1">
        <v>45287</v>
      </c>
      <c r="AB3276" s="1">
        <v>44395</v>
      </c>
      <c r="AC3276" t="s">
        <v>41</v>
      </c>
      <c r="AD3276" t="s">
        <v>9477</v>
      </c>
      <c r="AE3276" s="14">
        <v>6.5249892411634498</v>
      </c>
      <c r="AF3276">
        <v>8</v>
      </c>
      <c r="AG3276" t="s">
        <v>53</v>
      </c>
      <c r="AH3276" t="s">
        <v>9480</v>
      </c>
      <c r="AI3276" t="b">
        <v>0</v>
      </c>
      <c r="AJ3276" t="s">
        <v>23</v>
      </c>
      <c r="AK3276" t="s">
        <v>64</v>
      </c>
      <c r="AL3276" t="str">
        <f>IF(AmazonChurn[[#This Row],[Average Monthly Expenses]]&lt;=30,"Low",IF(AmazonChurn[[#This Row],[Average Monthly Expenses]]&lt;=60,"Medium","High"))</f>
        <v>Low</v>
      </c>
      <c r="AM3276" t="str">
        <f>IF(AmazonChurn[[#This Row],[Number of Complaints or Support]]&lt;3,"Low",IF(AmazonChurn[[#This Row],[Number of Complaints or Support]]&lt;=7,"Medium","High"))</f>
        <v>High</v>
      </c>
      <c r="AN3276" s="14">
        <f>AmazonChurn[[#This Row],[Number of Complaints or Support]]/AmazonChurn[[#This Row],[Account Length (in months)]]</f>
        <v>8</v>
      </c>
    </row>
    <row r="3277" spans="1:40" x14ac:dyDescent="0.25">
      <c r="A3277" t="s">
        <v>5322</v>
      </c>
      <c r="B3277" t="s">
        <v>23</v>
      </c>
      <c r="C3277">
        <v>65</v>
      </c>
      <c r="D3277">
        <v>0</v>
      </c>
      <c r="E3277">
        <v>3</v>
      </c>
      <c r="F3277">
        <v>1</v>
      </c>
      <c r="G3277" t="s">
        <v>36</v>
      </c>
      <c r="H3277">
        <v>0</v>
      </c>
      <c r="I3277" t="s">
        <v>82</v>
      </c>
      <c r="J3277" t="s">
        <v>35</v>
      </c>
      <c r="K3277" t="s">
        <v>9472</v>
      </c>
      <c r="L3277">
        <v>41</v>
      </c>
      <c r="M3277" t="s">
        <v>23</v>
      </c>
      <c r="N3277" t="s">
        <v>23</v>
      </c>
      <c r="O3277" t="s">
        <v>23</v>
      </c>
      <c r="P3277">
        <v>0</v>
      </c>
      <c r="Q3277" t="s">
        <v>36</v>
      </c>
      <c r="R3277" t="s">
        <v>57</v>
      </c>
      <c r="S3277" t="s">
        <v>124</v>
      </c>
      <c r="T3277">
        <v>41</v>
      </c>
      <c r="U3277" t="s">
        <v>9484</v>
      </c>
      <c r="V3277">
        <v>41</v>
      </c>
      <c r="W3277">
        <v>2675</v>
      </c>
      <c r="Z3277" t="s">
        <v>940</v>
      </c>
      <c r="AA3277" s="1">
        <v>44843</v>
      </c>
      <c r="AB3277" s="1">
        <v>44481</v>
      </c>
      <c r="AC3277" t="s">
        <v>41</v>
      </c>
      <c r="AD3277" t="s">
        <v>9477</v>
      </c>
      <c r="AE3277" s="14">
        <v>47.235476474504509</v>
      </c>
      <c r="AF3277">
        <v>10</v>
      </c>
      <c r="AG3277" t="s">
        <v>53</v>
      </c>
      <c r="AH3277" t="s">
        <v>9480</v>
      </c>
      <c r="AI3277" t="b">
        <v>0</v>
      </c>
      <c r="AJ3277" t="s">
        <v>23</v>
      </c>
      <c r="AK3277" t="s">
        <v>32</v>
      </c>
      <c r="AL3277" t="str">
        <f>IF(AmazonChurn[[#This Row],[Average Monthly Expenses]]&lt;=30,"Low",IF(AmazonChurn[[#This Row],[Average Monthly Expenses]]&lt;=60,"Medium","High"))</f>
        <v>Medium</v>
      </c>
      <c r="AM3277" t="str">
        <f>IF(AmazonChurn[[#This Row],[Number of Complaints or Support]]&lt;3,"Low",IF(AmazonChurn[[#This Row],[Number of Complaints or Support]]&lt;=7,"Medium","High"))</f>
        <v>High</v>
      </c>
      <c r="AN3277" s="14">
        <f>AmazonChurn[[#This Row],[Number of Complaints or Support]]/AmazonChurn[[#This Row],[Account Length (in months)]]</f>
        <v>0.15384615384615385</v>
      </c>
    </row>
    <row r="3278" spans="1:40" x14ac:dyDescent="0.25">
      <c r="A3278" t="s">
        <v>5323</v>
      </c>
      <c r="B3278" t="s">
        <v>36</v>
      </c>
      <c r="C3278">
        <v>9</v>
      </c>
      <c r="D3278">
        <v>1</v>
      </c>
      <c r="E3278">
        <v>2</v>
      </c>
      <c r="F3278">
        <v>1</v>
      </c>
      <c r="G3278" t="s">
        <v>36</v>
      </c>
      <c r="H3278">
        <v>0</v>
      </c>
      <c r="I3278" t="s">
        <v>82</v>
      </c>
      <c r="J3278" t="s">
        <v>35</v>
      </c>
      <c r="K3278" t="s">
        <v>9472</v>
      </c>
      <c r="L3278">
        <v>84</v>
      </c>
      <c r="M3278" t="s">
        <v>23</v>
      </c>
      <c r="N3278" t="s">
        <v>36</v>
      </c>
      <c r="O3278" t="s">
        <v>23</v>
      </c>
      <c r="P3278">
        <v>0</v>
      </c>
      <c r="Q3278" t="s">
        <v>23</v>
      </c>
      <c r="R3278" t="s">
        <v>26</v>
      </c>
      <c r="S3278" t="s">
        <v>38</v>
      </c>
      <c r="T3278">
        <v>21</v>
      </c>
      <c r="U3278" t="s">
        <v>9484</v>
      </c>
      <c r="V3278">
        <v>21</v>
      </c>
      <c r="W3278">
        <v>189</v>
      </c>
      <c r="X3278" t="s">
        <v>94</v>
      </c>
      <c r="Y3278" t="s">
        <v>542</v>
      </c>
      <c r="Z3278" t="s">
        <v>672</v>
      </c>
      <c r="AA3278" s="1">
        <v>44426</v>
      </c>
      <c r="AB3278" s="1">
        <v>44805</v>
      </c>
      <c r="AC3278" t="s">
        <v>48</v>
      </c>
      <c r="AD3278" t="s">
        <v>9476</v>
      </c>
      <c r="AE3278" s="14">
        <v>22.238671828972311</v>
      </c>
      <c r="AF3278">
        <v>7</v>
      </c>
      <c r="AG3278" t="s">
        <v>53</v>
      </c>
      <c r="AH3278" t="s">
        <v>9480</v>
      </c>
      <c r="AI3278" t="b">
        <v>1</v>
      </c>
      <c r="AJ3278" t="s">
        <v>36</v>
      </c>
      <c r="AK3278" t="s">
        <v>32</v>
      </c>
      <c r="AL3278" t="str">
        <f>IF(AmazonChurn[[#This Row],[Average Monthly Expenses]]&lt;=30,"Low",IF(AmazonChurn[[#This Row],[Average Monthly Expenses]]&lt;=60,"Medium","High"))</f>
        <v>Low</v>
      </c>
      <c r="AM3278" t="str">
        <f>IF(AmazonChurn[[#This Row],[Number of Complaints or Support]]&lt;3,"Low",IF(AmazonChurn[[#This Row],[Number of Complaints or Support]]&lt;=7,"Medium","High"))</f>
        <v>Medium</v>
      </c>
      <c r="AN3278" s="14">
        <f>AmazonChurn[[#This Row],[Number of Complaints or Support]]/AmazonChurn[[#This Row],[Account Length (in months)]]</f>
        <v>0.77777777777777779</v>
      </c>
    </row>
    <row r="3279" spans="1:40" x14ac:dyDescent="0.25">
      <c r="A3279" t="s">
        <v>5324</v>
      </c>
      <c r="B3279" t="s">
        <v>23</v>
      </c>
      <c r="C3279">
        <v>29</v>
      </c>
      <c r="D3279">
        <v>0</v>
      </c>
      <c r="E3279">
        <v>0</v>
      </c>
      <c r="F3279">
        <v>0</v>
      </c>
      <c r="G3279" t="s">
        <v>23</v>
      </c>
      <c r="H3279">
        <v>0</v>
      </c>
      <c r="I3279" t="s">
        <v>276</v>
      </c>
      <c r="J3279" t="s">
        <v>25</v>
      </c>
      <c r="K3279" t="s">
        <v>25</v>
      </c>
      <c r="L3279">
        <v>25</v>
      </c>
      <c r="M3279" t="s">
        <v>36</v>
      </c>
      <c r="N3279" t="s">
        <v>23</v>
      </c>
      <c r="O3279" t="s">
        <v>36</v>
      </c>
      <c r="P3279">
        <v>5</v>
      </c>
      <c r="Q3279" t="s">
        <v>23</v>
      </c>
      <c r="R3279" t="s">
        <v>37</v>
      </c>
      <c r="S3279" t="s">
        <v>27</v>
      </c>
      <c r="T3279">
        <v>6</v>
      </c>
      <c r="U3279" t="s">
        <v>9483</v>
      </c>
      <c r="V3279">
        <v>6</v>
      </c>
      <c r="W3279">
        <v>183</v>
      </c>
      <c r="Z3279" t="s">
        <v>5325</v>
      </c>
      <c r="AA3279" s="1">
        <v>44910</v>
      </c>
      <c r="AB3279" s="1">
        <v>44069</v>
      </c>
      <c r="AC3279" t="s">
        <v>30</v>
      </c>
      <c r="AD3279" t="s">
        <v>9475</v>
      </c>
      <c r="AE3279" s="14">
        <v>5.3712431426684653</v>
      </c>
      <c r="AF3279">
        <v>6</v>
      </c>
      <c r="AG3279" t="s">
        <v>69</v>
      </c>
      <c r="AH3279" t="s">
        <v>69</v>
      </c>
      <c r="AI3279" t="b">
        <v>1</v>
      </c>
      <c r="AJ3279" t="s">
        <v>36</v>
      </c>
      <c r="AK3279" t="s">
        <v>54</v>
      </c>
      <c r="AL3279" t="str">
        <f>IF(AmazonChurn[[#This Row],[Average Monthly Expenses]]&lt;=30,"Low",IF(AmazonChurn[[#This Row],[Average Monthly Expenses]]&lt;=60,"Medium","High"))</f>
        <v>Low</v>
      </c>
      <c r="AM3279" t="str">
        <f>IF(AmazonChurn[[#This Row],[Number of Complaints or Support]]&lt;3,"Low",IF(AmazonChurn[[#This Row],[Number of Complaints or Support]]&lt;=7,"Medium","High"))</f>
        <v>Medium</v>
      </c>
      <c r="AN3279" s="14">
        <f>AmazonChurn[[#This Row],[Number of Complaints or Support]]/AmazonChurn[[#This Row],[Account Length (in months)]]</f>
        <v>0.20689655172413793</v>
      </c>
    </row>
    <row r="3280" spans="1:40" x14ac:dyDescent="0.25">
      <c r="A3280" t="s">
        <v>5326</v>
      </c>
      <c r="B3280" t="s">
        <v>23</v>
      </c>
      <c r="C3280">
        <v>5</v>
      </c>
      <c r="D3280">
        <v>0</v>
      </c>
      <c r="E3280">
        <v>24</v>
      </c>
      <c r="F3280">
        <v>1</v>
      </c>
      <c r="G3280" t="s">
        <v>36</v>
      </c>
      <c r="H3280">
        <v>0</v>
      </c>
      <c r="I3280" t="s">
        <v>213</v>
      </c>
      <c r="J3280" t="s">
        <v>25</v>
      </c>
      <c r="K3280" t="s">
        <v>25</v>
      </c>
      <c r="L3280">
        <v>32</v>
      </c>
      <c r="M3280" t="s">
        <v>23</v>
      </c>
      <c r="N3280" t="s">
        <v>23</v>
      </c>
      <c r="O3280" t="s">
        <v>23</v>
      </c>
      <c r="P3280">
        <v>0</v>
      </c>
      <c r="Q3280" t="s">
        <v>23</v>
      </c>
      <c r="R3280" t="s">
        <v>37</v>
      </c>
      <c r="S3280" t="s">
        <v>27</v>
      </c>
      <c r="T3280">
        <v>32</v>
      </c>
      <c r="U3280" t="s">
        <v>9483</v>
      </c>
      <c r="V3280">
        <v>32</v>
      </c>
      <c r="W3280">
        <v>168</v>
      </c>
      <c r="Z3280" t="s">
        <v>3518</v>
      </c>
      <c r="AA3280" s="1">
        <v>45240</v>
      </c>
      <c r="AB3280" s="1">
        <v>44230</v>
      </c>
      <c r="AC3280" t="s">
        <v>48</v>
      </c>
      <c r="AD3280" t="s">
        <v>9476</v>
      </c>
      <c r="AE3280" s="14">
        <v>30.993352245217039</v>
      </c>
      <c r="AF3280">
        <v>7</v>
      </c>
      <c r="AG3280" t="s">
        <v>31</v>
      </c>
      <c r="AH3280" t="s">
        <v>31</v>
      </c>
      <c r="AI3280" t="b">
        <v>1</v>
      </c>
      <c r="AJ3280" t="s">
        <v>36</v>
      </c>
      <c r="AK3280" t="s">
        <v>32</v>
      </c>
      <c r="AL3280" t="str">
        <f>IF(AmazonChurn[[#This Row],[Average Monthly Expenses]]&lt;=30,"Low",IF(AmazonChurn[[#This Row],[Average Monthly Expenses]]&lt;=60,"Medium","High"))</f>
        <v>Medium</v>
      </c>
      <c r="AM3280" t="str">
        <f>IF(AmazonChurn[[#This Row],[Number of Complaints or Support]]&lt;3,"Low",IF(AmazonChurn[[#This Row],[Number of Complaints or Support]]&lt;=7,"Medium","High"))</f>
        <v>Medium</v>
      </c>
      <c r="AN3280" s="14">
        <f>AmazonChurn[[#This Row],[Number of Complaints or Support]]/AmazonChurn[[#This Row],[Account Length (in months)]]</f>
        <v>1.4</v>
      </c>
    </row>
    <row r="3281" spans="1:40" x14ac:dyDescent="0.25">
      <c r="A3281" t="s">
        <v>5327</v>
      </c>
      <c r="B3281" t="s">
        <v>23</v>
      </c>
      <c r="C3281">
        <v>70</v>
      </c>
      <c r="D3281">
        <v>0</v>
      </c>
      <c r="E3281">
        <v>7</v>
      </c>
      <c r="F3281">
        <v>1</v>
      </c>
      <c r="G3281" t="s">
        <v>36</v>
      </c>
      <c r="H3281">
        <v>0</v>
      </c>
      <c r="I3281" t="s">
        <v>34</v>
      </c>
      <c r="J3281" t="s">
        <v>25</v>
      </c>
      <c r="K3281" t="s">
        <v>25</v>
      </c>
      <c r="L3281">
        <v>68</v>
      </c>
      <c r="M3281" t="s">
        <v>23</v>
      </c>
      <c r="N3281" t="s">
        <v>36</v>
      </c>
      <c r="O3281" t="s">
        <v>23</v>
      </c>
      <c r="P3281">
        <v>0</v>
      </c>
      <c r="Q3281" t="s">
        <v>36</v>
      </c>
      <c r="R3281" t="s">
        <v>57</v>
      </c>
      <c r="S3281" t="s">
        <v>130</v>
      </c>
      <c r="T3281">
        <v>25</v>
      </c>
      <c r="U3281" t="s">
        <v>9483</v>
      </c>
      <c r="V3281">
        <v>25</v>
      </c>
      <c r="W3281">
        <v>1766</v>
      </c>
      <c r="Z3281" t="s">
        <v>3751</v>
      </c>
      <c r="AA3281" s="1">
        <v>44672</v>
      </c>
      <c r="AB3281" s="1">
        <v>44321</v>
      </c>
      <c r="AC3281" t="s">
        <v>41</v>
      </c>
      <c r="AD3281" t="s">
        <v>9477</v>
      </c>
      <c r="AE3281" s="14">
        <v>20.442053152468311</v>
      </c>
      <c r="AF3281">
        <v>6</v>
      </c>
      <c r="AG3281" t="s">
        <v>53</v>
      </c>
      <c r="AH3281" t="s">
        <v>9480</v>
      </c>
      <c r="AI3281" t="b">
        <v>1</v>
      </c>
      <c r="AJ3281" t="s">
        <v>36</v>
      </c>
      <c r="AK3281" t="s">
        <v>32</v>
      </c>
      <c r="AL3281" t="str">
        <f>IF(AmazonChurn[[#This Row],[Average Monthly Expenses]]&lt;=30,"Low",IF(AmazonChurn[[#This Row],[Average Monthly Expenses]]&lt;=60,"Medium","High"))</f>
        <v>Low</v>
      </c>
      <c r="AM3281" t="str">
        <f>IF(AmazonChurn[[#This Row],[Number of Complaints or Support]]&lt;3,"Low",IF(AmazonChurn[[#This Row],[Number of Complaints or Support]]&lt;=7,"Medium","High"))</f>
        <v>Medium</v>
      </c>
      <c r="AN3281" s="14">
        <f>AmazonChurn[[#This Row],[Number of Complaints or Support]]/AmazonChurn[[#This Row],[Account Length (in months)]]</f>
        <v>8.5714285714285715E-2</v>
      </c>
    </row>
    <row r="3282" spans="1:40" x14ac:dyDescent="0.25">
      <c r="A3282" t="s">
        <v>5328</v>
      </c>
      <c r="B3282" t="s">
        <v>23</v>
      </c>
      <c r="C3282">
        <v>58</v>
      </c>
      <c r="D3282">
        <v>0</v>
      </c>
      <c r="E3282">
        <v>3</v>
      </c>
      <c r="F3282">
        <v>1</v>
      </c>
      <c r="G3282" t="s">
        <v>36</v>
      </c>
      <c r="H3282">
        <v>0</v>
      </c>
      <c r="I3282" t="s">
        <v>97</v>
      </c>
      <c r="J3282" t="s">
        <v>35</v>
      </c>
      <c r="K3282" t="s">
        <v>9472</v>
      </c>
      <c r="L3282">
        <v>39</v>
      </c>
      <c r="M3282" t="s">
        <v>23</v>
      </c>
      <c r="N3282" t="s">
        <v>23</v>
      </c>
      <c r="O3282" t="s">
        <v>23</v>
      </c>
      <c r="P3282">
        <v>0</v>
      </c>
      <c r="Q3282" t="s">
        <v>36</v>
      </c>
      <c r="R3282" t="s">
        <v>26</v>
      </c>
      <c r="S3282" t="s">
        <v>38</v>
      </c>
      <c r="T3282">
        <v>41</v>
      </c>
      <c r="U3282" t="s">
        <v>9484</v>
      </c>
      <c r="V3282">
        <v>41</v>
      </c>
      <c r="W3282">
        <v>2360</v>
      </c>
      <c r="Z3282" t="s">
        <v>5329</v>
      </c>
      <c r="AA3282" s="1">
        <v>44602</v>
      </c>
      <c r="AB3282" s="1">
        <v>45224</v>
      </c>
      <c r="AC3282" t="s">
        <v>48</v>
      </c>
      <c r="AD3282" t="s">
        <v>9476</v>
      </c>
      <c r="AE3282" s="14">
        <v>47.417468617268788</v>
      </c>
      <c r="AF3282">
        <v>6</v>
      </c>
      <c r="AG3282" t="s">
        <v>53</v>
      </c>
      <c r="AH3282" t="s">
        <v>9480</v>
      </c>
      <c r="AI3282" t="b">
        <v>0</v>
      </c>
      <c r="AJ3282" t="s">
        <v>23</v>
      </c>
      <c r="AK3282" t="s">
        <v>32</v>
      </c>
      <c r="AL3282" t="str">
        <f>IF(AmazonChurn[[#This Row],[Average Monthly Expenses]]&lt;=30,"Low",IF(AmazonChurn[[#This Row],[Average Monthly Expenses]]&lt;=60,"Medium","High"))</f>
        <v>Medium</v>
      </c>
      <c r="AM3282" t="str">
        <f>IF(AmazonChurn[[#This Row],[Number of Complaints or Support]]&lt;3,"Low",IF(AmazonChurn[[#This Row],[Number of Complaints or Support]]&lt;=7,"Medium","High"))</f>
        <v>Medium</v>
      </c>
      <c r="AN3282" s="14">
        <f>AmazonChurn[[#This Row],[Number of Complaints or Support]]/AmazonChurn[[#This Row],[Account Length (in months)]]</f>
        <v>0.10344827586206896</v>
      </c>
    </row>
    <row r="3283" spans="1:40" x14ac:dyDescent="0.25">
      <c r="A3283" t="s">
        <v>5330</v>
      </c>
      <c r="B3283" t="s">
        <v>23</v>
      </c>
      <c r="C3283">
        <v>75</v>
      </c>
      <c r="D3283">
        <v>0</v>
      </c>
      <c r="E3283">
        <v>0</v>
      </c>
      <c r="F3283">
        <v>0</v>
      </c>
      <c r="G3283" t="s">
        <v>23</v>
      </c>
      <c r="H3283">
        <v>0</v>
      </c>
      <c r="I3283" t="s">
        <v>79</v>
      </c>
      <c r="J3283" t="s">
        <v>25</v>
      </c>
      <c r="K3283" t="s">
        <v>25</v>
      </c>
      <c r="L3283">
        <v>21</v>
      </c>
      <c r="M3283" t="s">
        <v>36</v>
      </c>
      <c r="N3283" t="s">
        <v>23</v>
      </c>
      <c r="O3283" t="s">
        <v>23</v>
      </c>
      <c r="P3283">
        <v>0</v>
      </c>
      <c r="Q3283" t="s">
        <v>23</v>
      </c>
      <c r="R3283" t="s">
        <v>57</v>
      </c>
      <c r="S3283" t="s">
        <v>27</v>
      </c>
      <c r="T3283">
        <v>13</v>
      </c>
      <c r="U3283" t="s">
        <v>9483</v>
      </c>
      <c r="V3283">
        <v>13</v>
      </c>
      <c r="W3283">
        <v>981</v>
      </c>
      <c r="Z3283" t="s">
        <v>5331</v>
      </c>
      <c r="AA3283" s="1">
        <v>44855</v>
      </c>
      <c r="AB3283" s="1">
        <v>45108</v>
      </c>
      <c r="AC3283" t="s">
        <v>30</v>
      </c>
      <c r="AD3283" t="s">
        <v>9475</v>
      </c>
      <c r="AE3283" s="14">
        <v>13.863819251717279</v>
      </c>
      <c r="AF3283">
        <v>9</v>
      </c>
      <c r="AG3283" t="s">
        <v>31</v>
      </c>
      <c r="AH3283" t="s">
        <v>31</v>
      </c>
      <c r="AI3283" t="b">
        <v>0</v>
      </c>
      <c r="AJ3283" t="s">
        <v>23</v>
      </c>
      <c r="AK3283" t="s">
        <v>54</v>
      </c>
      <c r="AL3283" t="str">
        <f>IF(AmazonChurn[[#This Row],[Average Monthly Expenses]]&lt;=30,"Low",IF(AmazonChurn[[#This Row],[Average Monthly Expenses]]&lt;=60,"Medium","High"))</f>
        <v>Low</v>
      </c>
      <c r="AM3283" t="str">
        <f>IF(AmazonChurn[[#This Row],[Number of Complaints or Support]]&lt;3,"Low",IF(AmazonChurn[[#This Row],[Number of Complaints or Support]]&lt;=7,"Medium","High"))</f>
        <v>High</v>
      </c>
      <c r="AN3283" s="14">
        <f>AmazonChurn[[#This Row],[Number of Complaints or Support]]/AmazonChurn[[#This Row],[Account Length (in months)]]</f>
        <v>0.12</v>
      </c>
    </row>
    <row r="3284" spans="1:40" x14ac:dyDescent="0.25">
      <c r="A3284" t="s">
        <v>5332</v>
      </c>
      <c r="B3284" t="s">
        <v>36</v>
      </c>
      <c r="C3284">
        <v>1</v>
      </c>
      <c r="D3284">
        <v>0</v>
      </c>
      <c r="E3284">
        <v>21</v>
      </c>
      <c r="F3284">
        <v>1</v>
      </c>
      <c r="G3284" t="s">
        <v>36</v>
      </c>
      <c r="H3284">
        <v>0</v>
      </c>
      <c r="I3284" t="s">
        <v>225</v>
      </c>
      <c r="J3284" t="s">
        <v>35</v>
      </c>
      <c r="K3284" t="s">
        <v>9472</v>
      </c>
      <c r="L3284">
        <v>29</v>
      </c>
      <c r="M3284" t="s">
        <v>36</v>
      </c>
      <c r="N3284" t="s">
        <v>23</v>
      </c>
      <c r="O3284" t="s">
        <v>23</v>
      </c>
      <c r="P3284">
        <v>0</v>
      </c>
      <c r="Q3284" t="s">
        <v>23</v>
      </c>
      <c r="R3284" t="s">
        <v>26</v>
      </c>
      <c r="S3284" t="s">
        <v>130</v>
      </c>
      <c r="T3284">
        <v>35</v>
      </c>
      <c r="U3284" t="s">
        <v>9483</v>
      </c>
      <c r="V3284">
        <v>35</v>
      </c>
      <c r="W3284">
        <v>35</v>
      </c>
      <c r="X3284" t="s">
        <v>110</v>
      </c>
      <c r="Y3284" t="s">
        <v>204</v>
      </c>
      <c r="Z3284" t="s">
        <v>5160</v>
      </c>
      <c r="AA3284" s="1">
        <v>43905</v>
      </c>
      <c r="AB3284" s="1">
        <v>44140</v>
      </c>
      <c r="AC3284" t="s">
        <v>48</v>
      </c>
      <c r="AD3284" t="s">
        <v>9476</v>
      </c>
      <c r="AE3284" s="14">
        <v>31.55553878939271</v>
      </c>
      <c r="AF3284">
        <v>6</v>
      </c>
      <c r="AG3284" t="s">
        <v>31</v>
      </c>
      <c r="AH3284" t="s">
        <v>31</v>
      </c>
      <c r="AI3284" t="b">
        <v>0</v>
      </c>
      <c r="AJ3284" t="s">
        <v>23</v>
      </c>
      <c r="AK3284" t="s">
        <v>32</v>
      </c>
      <c r="AL3284" t="str">
        <f>IF(AmazonChurn[[#This Row],[Average Monthly Expenses]]&lt;=30,"Low",IF(AmazonChurn[[#This Row],[Average Monthly Expenses]]&lt;=60,"Medium","High"))</f>
        <v>Medium</v>
      </c>
      <c r="AM3284" t="str">
        <f>IF(AmazonChurn[[#This Row],[Number of Complaints or Support]]&lt;3,"Low",IF(AmazonChurn[[#This Row],[Number of Complaints or Support]]&lt;=7,"Medium","High"))</f>
        <v>Medium</v>
      </c>
      <c r="AN3284" s="14">
        <f>AmazonChurn[[#This Row],[Number of Complaints or Support]]/AmazonChurn[[#This Row],[Account Length (in months)]]</f>
        <v>6</v>
      </c>
    </row>
    <row r="3285" spans="1:40" x14ac:dyDescent="0.25">
      <c r="A3285" t="s">
        <v>5333</v>
      </c>
      <c r="B3285" t="s">
        <v>36</v>
      </c>
      <c r="C3285">
        <v>1</v>
      </c>
      <c r="D3285">
        <v>2</v>
      </c>
      <c r="E3285">
        <v>0</v>
      </c>
      <c r="F3285">
        <v>0</v>
      </c>
      <c r="G3285" t="s">
        <v>23</v>
      </c>
      <c r="H3285">
        <v>0</v>
      </c>
      <c r="I3285" t="s">
        <v>101</v>
      </c>
      <c r="J3285" t="s">
        <v>25</v>
      </c>
      <c r="K3285" t="s">
        <v>25</v>
      </c>
      <c r="L3285">
        <v>34</v>
      </c>
      <c r="M3285" t="s">
        <v>23</v>
      </c>
      <c r="N3285" t="s">
        <v>23</v>
      </c>
      <c r="O3285" t="s">
        <v>23</v>
      </c>
      <c r="P3285">
        <v>0</v>
      </c>
      <c r="Q3285" t="s">
        <v>23</v>
      </c>
      <c r="R3285" t="s">
        <v>26</v>
      </c>
      <c r="S3285" t="s">
        <v>27</v>
      </c>
      <c r="T3285">
        <v>10</v>
      </c>
      <c r="U3285" t="s">
        <v>9483</v>
      </c>
      <c r="V3285">
        <v>10</v>
      </c>
      <c r="W3285">
        <v>10</v>
      </c>
      <c r="X3285" t="s">
        <v>46</v>
      </c>
      <c r="Y3285" t="s">
        <v>220</v>
      </c>
      <c r="Z3285" t="s">
        <v>325</v>
      </c>
      <c r="AA3285" s="1">
        <v>43951</v>
      </c>
      <c r="AB3285" s="1">
        <v>44496</v>
      </c>
      <c r="AC3285" t="s">
        <v>48</v>
      </c>
      <c r="AD3285" t="s">
        <v>9476</v>
      </c>
      <c r="AE3285" s="14">
        <v>9.3371500225584469</v>
      </c>
      <c r="AF3285">
        <v>2</v>
      </c>
      <c r="AG3285" t="s">
        <v>31</v>
      </c>
      <c r="AH3285" t="s">
        <v>31</v>
      </c>
      <c r="AI3285" t="b">
        <v>0</v>
      </c>
      <c r="AJ3285" t="s">
        <v>23</v>
      </c>
      <c r="AK3285" t="s">
        <v>64</v>
      </c>
      <c r="AL3285" t="str">
        <f>IF(AmazonChurn[[#This Row],[Average Monthly Expenses]]&lt;=30,"Low",IF(AmazonChurn[[#This Row],[Average Monthly Expenses]]&lt;=60,"Medium","High"))</f>
        <v>Low</v>
      </c>
      <c r="AM3285" t="str">
        <f>IF(AmazonChurn[[#This Row],[Number of Complaints or Support]]&lt;3,"Low",IF(AmazonChurn[[#This Row],[Number of Complaints or Support]]&lt;=7,"Medium","High"))</f>
        <v>Low</v>
      </c>
      <c r="AN3285" s="14">
        <f>AmazonChurn[[#This Row],[Number of Complaints or Support]]/AmazonChurn[[#This Row],[Account Length (in months)]]</f>
        <v>2</v>
      </c>
    </row>
    <row r="3286" spans="1:40" x14ac:dyDescent="0.25">
      <c r="A3286" t="s">
        <v>5334</v>
      </c>
      <c r="B3286" t="s">
        <v>23</v>
      </c>
      <c r="C3286">
        <v>53</v>
      </c>
      <c r="D3286">
        <v>0</v>
      </c>
      <c r="E3286">
        <v>0</v>
      </c>
      <c r="F3286">
        <v>0</v>
      </c>
      <c r="G3286" t="s">
        <v>23</v>
      </c>
      <c r="H3286">
        <v>0</v>
      </c>
      <c r="I3286" t="s">
        <v>640</v>
      </c>
      <c r="J3286" t="s">
        <v>35</v>
      </c>
      <c r="K3286" t="s">
        <v>9472</v>
      </c>
      <c r="L3286">
        <v>45</v>
      </c>
      <c r="M3286" t="s">
        <v>23</v>
      </c>
      <c r="N3286" t="s">
        <v>23</v>
      </c>
      <c r="O3286" t="s">
        <v>36</v>
      </c>
      <c r="P3286">
        <v>2</v>
      </c>
      <c r="Q3286" t="s">
        <v>23</v>
      </c>
      <c r="R3286" t="s">
        <v>57</v>
      </c>
      <c r="S3286" t="s">
        <v>130</v>
      </c>
      <c r="T3286">
        <v>9</v>
      </c>
      <c r="U3286" t="s">
        <v>9483</v>
      </c>
      <c r="V3286">
        <v>9</v>
      </c>
      <c r="W3286">
        <v>494</v>
      </c>
      <c r="Z3286" t="s">
        <v>5335</v>
      </c>
      <c r="AA3286" s="1">
        <v>43953</v>
      </c>
      <c r="AB3286" s="1">
        <v>44824</v>
      </c>
      <c r="AC3286" t="s">
        <v>30</v>
      </c>
      <c r="AD3286" t="s">
        <v>9475</v>
      </c>
      <c r="AE3286" s="14">
        <v>10.7292997181485</v>
      </c>
      <c r="AF3286">
        <v>7</v>
      </c>
      <c r="AG3286" t="s">
        <v>69</v>
      </c>
      <c r="AH3286" t="s">
        <v>69</v>
      </c>
      <c r="AI3286" t="b">
        <v>1</v>
      </c>
      <c r="AJ3286" t="s">
        <v>36</v>
      </c>
      <c r="AK3286" t="s">
        <v>64</v>
      </c>
      <c r="AL3286" t="str">
        <f>IF(AmazonChurn[[#This Row],[Average Monthly Expenses]]&lt;=30,"Low",IF(AmazonChurn[[#This Row],[Average Monthly Expenses]]&lt;=60,"Medium","High"))</f>
        <v>Low</v>
      </c>
      <c r="AM3286" t="str">
        <f>IF(AmazonChurn[[#This Row],[Number of Complaints or Support]]&lt;3,"Low",IF(AmazonChurn[[#This Row],[Number of Complaints or Support]]&lt;=7,"Medium","High"))</f>
        <v>Medium</v>
      </c>
      <c r="AN3286" s="14">
        <f>AmazonChurn[[#This Row],[Number of Complaints or Support]]/AmazonChurn[[#This Row],[Account Length (in months)]]</f>
        <v>0.13207547169811321</v>
      </c>
    </row>
    <row r="3287" spans="1:40" x14ac:dyDescent="0.25">
      <c r="A3287" t="s">
        <v>5336</v>
      </c>
      <c r="B3287" t="s">
        <v>23</v>
      </c>
      <c r="C3287">
        <v>6</v>
      </c>
      <c r="D3287">
        <v>0</v>
      </c>
      <c r="E3287">
        <v>24</v>
      </c>
      <c r="F3287">
        <v>1</v>
      </c>
      <c r="G3287" t="s">
        <v>36</v>
      </c>
      <c r="H3287">
        <v>0</v>
      </c>
      <c r="I3287" t="s">
        <v>435</v>
      </c>
      <c r="J3287" t="s">
        <v>25</v>
      </c>
      <c r="K3287" t="s">
        <v>25</v>
      </c>
      <c r="L3287">
        <v>25</v>
      </c>
      <c r="M3287" t="s">
        <v>36</v>
      </c>
      <c r="N3287" t="s">
        <v>23</v>
      </c>
      <c r="O3287" t="s">
        <v>36</v>
      </c>
      <c r="P3287">
        <v>4</v>
      </c>
      <c r="Q3287" t="s">
        <v>23</v>
      </c>
      <c r="R3287" t="s">
        <v>26</v>
      </c>
      <c r="S3287" t="s">
        <v>38</v>
      </c>
      <c r="T3287">
        <v>23</v>
      </c>
      <c r="U3287" t="s">
        <v>9484</v>
      </c>
      <c r="V3287">
        <v>23</v>
      </c>
      <c r="W3287">
        <v>150</v>
      </c>
      <c r="Z3287" t="s">
        <v>636</v>
      </c>
      <c r="AA3287" s="1">
        <v>44879</v>
      </c>
      <c r="AB3287" s="1">
        <v>44279</v>
      </c>
      <c r="AC3287" t="s">
        <v>41</v>
      </c>
      <c r="AD3287" t="s">
        <v>9477</v>
      </c>
      <c r="AE3287" s="14">
        <v>19.83757834545564</v>
      </c>
      <c r="AF3287">
        <v>7</v>
      </c>
      <c r="AG3287" t="s">
        <v>53</v>
      </c>
      <c r="AH3287" t="s">
        <v>9480</v>
      </c>
      <c r="AI3287" t="b">
        <v>0</v>
      </c>
      <c r="AJ3287" t="s">
        <v>23</v>
      </c>
      <c r="AK3287" t="s">
        <v>32</v>
      </c>
      <c r="AL3287" t="str">
        <f>IF(AmazonChurn[[#This Row],[Average Monthly Expenses]]&lt;=30,"Low",IF(AmazonChurn[[#This Row],[Average Monthly Expenses]]&lt;=60,"Medium","High"))</f>
        <v>Low</v>
      </c>
      <c r="AM3287" t="str">
        <f>IF(AmazonChurn[[#This Row],[Number of Complaints or Support]]&lt;3,"Low",IF(AmazonChurn[[#This Row],[Number of Complaints or Support]]&lt;=7,"Medium","High"))</f>
        <v>Medium</v>
      </c>
      <c r="AN3287" s="14">
        <f>AmazonChurn[[#This Row],[Number of Complaints or Support]]/AmazonChurn[[#This Row],[Account Length (in months)]]</f>
        <v>1.1666666666666667</v>
      </c>
    </row>
    <row r="3288" spans="1:40" x14ac:dyDescent="0.25">
      <c r="A3288" t="s">
        <v>5337</v>
      </c>
      <c r="B3288" t="s">
        <v>23</v>
      </c>
      <c r="C3288">
        <v>53</v>
      </c>
      <c r="D3288">
        <v>0</v>
      </c>
      <c r="E3288">
        <v>5</v>
      </c>
      <c r="F3288">
        <v>0</v>
      </c>
      <c r="G3288" t="s">
        <v>23</v>
      </c>
      <c r="H3288">
        <v>51</v>
      </c>
      <c r="I3288" t="s">
        <v>162</v>
      </c>
      <c r="J3288" t="s">
        <v>35</v>
      </c>
      <c r="K3288" t="s">
        <v>9472</v>
      </c>
      <c r="L3288">
        <v>60</v>
      </c>
      <c r="M3288" t="s">
        <v>23</v>
      </c>
      <c r="N3288" t="s">
        <v>23</v>
      </c>
      <c r="O3288" t="s">
        <v>23</v>
      </c>
      <c r="P3288">
        <v>0</v>
      </c>
      <c r="Q3288" t="s">
        <v>23</v>
      </c>
      <c r="R3288" t="s">
        <v>57</v>
      </c>
      <c r="S3288" t="s">
        <v>130</v>
      </c>
      <c r="T3288">
        <v>27</v>
      </c>
      <c r="U3288" t="s">
        <v>9483</v>
      </c>
      <c r="V3288">
        <v>27</v>
      </c>
      <c r="W3288">
        <v>1413</v>
      </c>
      <c r="Z3288" t="s">
        <v>4408</v>
      </c>
      <c r="AA3288" s="1">
        <v>43862</v>
      </c>
      <c r="AB3288" s="1">
        <v>44222</v>
      </c>
      <c r="AC3288" t="s">
        <v>30</v>
      </c>
      <c r="AD3288" t="s">
        <v>9475</v>
      </c>
      <c r="AE3288" s="14">
        <v>30.97240602590146</v>
      </c>
      <c r="AF3288">
        <v>0</v>
      </c>
      <c r="AG3288" t="s">
        <v>53</v>
      </c>
      <c r="AH3288" t="s">
        <v>9480</v>
      </c>
      <c r="AI3288" t="b">
        <v>1</v>
      </c>
      <c r="AJ3288" t="s">
        <v>36</v>
      </c>
      <c r="AK3288" t="s">
        <v>32</v>
      </c>
      <c r="AL3288" t="str">
        <f>IF(AmazonChurn[[#This Row],[Average Monthly Expenses]]&lt;=30,"Low",IF(AmazonChurn[[#This Row],[Average Monthly Expenses]]&lt;=60,"Medium","High"))</f>
        <v>Medium</v>
      </c>
      <c r="AM3288" t="str">
        <f>IF(AmazonChurn[[#This Row],[Number of Complaints or Support]]&lt;3,"Low",IF(AmazonChurn[[#This Row],[Number of Complaints or Support]]&lt;=7,"Medium","High"))</f>
        <v>Low</v>
      </c>
      <c r="AN3288" s="14">
        <f>AmazonChurn[[#This Row],[Number of Complaints or Support]]/AmazonChurn[[#This Row],[Account Length (in months)]]</f>
        <v>0</v>
      </c>
    </row>
    <row r="3289" spans="1:40" x14ac:dyDescent="0.25">
      <c r="A3289" t="s">
        <v>5338</v>
      </c>
      <c r="B3289" t="s">
        <v>36</v>
      </c>
      <c r="C3289">
        <v>52</v>
      </c>
      <c r="D3289">
        <v>3</v>
      </c>
      <c r="E3289">
        <v>2</v>
      </c>
      <c r="F3289">
        <v>1</v>
      </c>
      <c r="G3289" t="s">
        <v>36</v>
      </c>
      <c r="H3289">
        <v>0</v>
      </c>
      <c r="I3289" t="s">
        <v>242</v>
      </c>
      <c r="J3289" t="s">
        <v>35</v>
      </c>
      <c r="K3289" t="s">
        <v>9472</v>
      </c>
      <c r="L3289">
        <v>47</v>
      </c>
      <c r="M3289" t="s">
        <v>23</v>
      </c>
      <c r="N3289" t="s">
        <v>23</v>
      </c>
      <c r="O3289" t="s">
        <v>23</v>
      </c>
      <c r="P3289">
        <v>0</v>
      </c>
      <c r="Q3289" t="s">
        <v>23</v>
      </c>
      <c r="R3289" t="s">
        <v>37</v>
      </c>
      <c r="S3289" t="s">
        <v>124</v>
      </c>
      <c r="T3289">
        <v>45</v>
      </c>
      <c r="U3289" t="s">
        <v>9484</v>
      </c>
      <c r="V3289">
        <v>45</v>
      </c>
      <c r="W3289">
        <v>2331</v>
      </c>
      <c r="X3289" t="s">
        <v>163</v>
      </c>
      <c r="Y3289" t="s">
        <v>358</v>
      </c>
      <c r="Z3289" t="s">
        <v>2812</v>
      </c>
      <c r="AA3289" s="1">
        <v>44879</v>
      </c>
      <c r="AB3289" s="1">
        <v>44195</v>
      </c>
      <c r="AC3289" t="s">
        <v>41</v>
      </c>
      <c r="AD3289" t="s">
        <v>9477</v>
      </c>
      <c r="AE3289" s="14">
        <v>37.130056610453003</v>
      </c>
      <c r="AF3289">
        <v>8</v>
      </c>
      <c r="AG3289" t="s">
        <v>31</v>
      </c>
      <c r="AH3289" t="s">
        <v>31</v>
      </c>
      <c r="AI3289" t="b">
        <v>0</v>
      </c>
      <c r="AJ3289" t="s">
        <v>23</v>
      </c>
      <c r="AK3289" t="s">
        <v>54</v>
      </c>
      <c r="AL3289" t="str">
        <f>IF(AmazonChurn[[#This Row],[Average Monthly Expenses]]&lt;=30,"Low",IF(AmazonChurn[[#This Row],[Average Monthly Expenses]]&lt;=60,"Medium","High"))</f>
        <v>Medium</v>
      </c>
      <c r="AM3289" t="str">
        <f>IF(AmazonChurn[[#This Row],[Number of Complaints or Support]]&lt;3,"Low",IF(AmazonChurn[[#This Row],[Number of Complaints or Support]]&lt;=7,"Medium","High"))</f>
        <v>High</v>
      </c>
      <c r="AN3289" s="14">
        <f>AmazonChurn[[#This Row],[Number of Complaints or Support]]/AmazonChurn[[#This Row],[Account Length (in months)]]</f>
        <v>0.15384615384615385</v>
      </c>
    </row>
    <row r="3290" spans="1:40" x14ac:dyDescent="0.25">
      <c r="A3290" t="s">
        <v>5339</v>
      </c>
      <c r="B3290" t="s">
        <v>23</v>
      </c>
      <c r="C3290">
        <v>71</v>
      </c>
      <c r="D3290">
        <v>0</v>
      </c>
      <c r="E3290">
        <v>6</v>
      </c>
      <c r="F3290">
        <v>1</v>
      </c>
      <c r="G3290" t="s">
        <v>36</v>
      </c>
      <c r="H3290">
        <v>0</v>
      </c>
      <c r="I3290" t="s">
        <v>34</v>
      </c>
      <c r="J3290" t="s">
        <v>25</v>
      </c>
      <c r="K3290" t="s">
        <v>25</v>
      </c>
      <c r="L3290">
        <v>53</v>
      </c>
      <c r="M3290" t="s">
        <v>23</v>
      </c>
      <c r="N3290" t="s">
        <v>23</v>
      </c>
      <c r="O3290" t="s">
        <v>23</v>
      </c>
      <c r="P3290">
        <v>0</v>
      </c>
      <c r="Q3290" t="s">
        <v>23</v>
      </c>
      <c r="R3290" t="s">
        <v>57</v>
      </c>
      <c r="S3290" t="s">
        <v>27</v>
      </c>
      <c r="T3290">
        <v>17</v>
      </c>
      <c r="U3290" t="s">
        <v>9483</v>
      </c>
      <c r="V3290">
        <v>17</v>
      </c>
      <c r="W3290">
        <v>1219</v>
      </c>
      <c r="Z3290" t="s">
        <v>5340</v>
      </c>
      <c r="AA3290" s="1">
        <v>44851</v>
      </c>
      <c r="AB3290" s="1">
        <v>45131</v>
      </c>
      <c r="AC3290" t="s">
        <v>30</v>
      </c>
      <c r="AD3290" t="s">
        <v>9475</v>
      </c>
      <c r="AE3290" s="14">
        <v>14.051415704565789</v>
      </c>
      <c r="AF3290">
        <v>5</v>
      </c>
      <c r="AG3290" t="s">
        <v>69</v>
      </c>
      <c r="AH3290" t="s">
        <v>69</v>
      </c>
      <c r="AI3290" t="b">
        <v>0</v>
      </c>
      <c r="AJ3290" t="s">
        <v>23</v>
      </c>
      <c r="AK3290" t="s">
        <v>64</v>
      </c>
      <c r="AL3290" t="str">
        <f>IF(AmazonChurn[[#This Row],[Average Monthly Expenses]]&lt;=30,"Low",IF(AmazonChurn[[#This Row],[Average Monthly Expenses]]&lt;=60,"Medium","High"))</f>
        <v>Low</v>
      </c>
      <c r="AM3290" t="str">
        <f>IF(AmazonChurn[[#This Row],[Number of Complaints or Support]]&lt;3,"Low",IF(AmazonChurn[[#This Row],[Number of Complaints or Support]]&lt;=7,"Medium","High"))</f>
        <v>Medium</v>
      </c>
      <c r="AN3290" s="14">
        <f>AmazonChurn[[#This Row],[Number of Complaints or Support]]/AmazonChurn[[#This Row],[Account Length (in months)]]</f>
        <v>7.0422535211267609E-2</v>
      </c>
    </row>
    <row r="3291" spans="1:40" x14ac:dyDescent="0.25">
      <c r="A3291" t="s">
        <v>5024</v>
      </c>
      <c r="B3291" t="s">
        <v>36</v>
      </c>
      <c r="C3291">
        <v>1</v>
      </c>
      <c r="D3291">
        <v>5</v>
      </c>
      <c r="E3291">
        <v>2</v>
      </c>
      <c r="F3291">
        <v>1</v>
      </c>
      <c r="G3291" t="s">
        <v>36</v>
      </c>
      <c r="H3291">
        <v>0</v>
      </c>
      <c r="I3291" t="s">
        <v>259</v>
      </c>
      <c r="J3291" t="s">
        <v>25</v>
      </c>
      <c r="K3291" t="s">
        <v>25</v>
      </c>
      <c r="L3291">
        <v>56</v>
      </c>
      <c r="M3291" t="s">
        <v>23</v>
      </c>
      <c r="N3291" t="s">
        <v>23</v>
      </c>
      <c r="O3291" t="s">
        <v>23</v>
      </c>
      <c r="P3291">
        <v>0</v>
      </c>
      <c r="Q3291" t="s">
        <v>23</v>
      </c>
      <c r="R3291" t="s">
        <v>26</v>
      </c>
      <c r="S3291" t="s">
        <v>124</v>
      </c>
      <c r="T3291">
        <v>35</v>
      </c>
      <c r="U3291" t="s">
        <v>9484</v>
      </c>
      <c r="V3291">
        <v>35</v>
      </c>
      <c r="W3291">
        <v>35</v>
      </c>
      <c r="X3291" t="s">
        <v>46</v>
      </c>
      <c r="Y3291" t="s">
        <v>191</v>
      </c>
      <c r="Z3291" t="s">
        <v>1207</v>
      </c>
      <c r="AA3291" s="1">
        <v>44388</v>
      </c>
      <c r="AB3291" s="1">
        <v>45177</v>
      </c>
      <c r="AC3291" t="s">
        <v>41</v>
      </c>
      <c r="AD3291" t="s">
        <v>9477</v>
      </c>
      <c r="AE3291" s="14">
        <v>40.447760679099197</v>
      </c>
      <c r="AF3291">
        <v>5</v>
      </c>
      <c r="AG3291" t="s">
        <v>31</v>
      </c>
      <c r="AH3291" t="s">
        <v>31</v>
      </c>
      <c r="AI3291" t="b">
        <v>0</v>
      </c>
      <c r="AJ3291" t="s">
        <v>23</v>
      </c>
      <c r="AK3291" t="s">
        <v>73</v>
      </c>
      <c r="AL3291" t="str">
        <f>IF(AmazonChurn[[#This Row],[Average Monthly Expenses]]&lt;=30,"Low",IF(AmazonChurn[[#This Row],[Average Monthly Expenses]]&lt;=60,"Medium","High"))</f>
        <v>Medium</v>
      </c>
      <c r="AM3291" t="str">
        <f>IF(AmazonChurn[[#This Row],[Number of Complaints or Support]]&lt;3,"Low",IF(AmazonChurn[[#This Row],[Number of Complaints or Support]]&lt;=7,"Medium","High"))</f>
        <v>Medium</v>
      </c>
      <c r="AN3291" s="14">
        <f>AmazonChurn[[#This Row],[Number of Complaints or Support]]/AmazonChurn[[#This Row],[Account Length (in months)]]</f>
        <v>5</v>
      </c>
    </row>
    <row r="3292" spans="1:40" x14ac:dyDescent="0.25">
      <c r="A3292" t="s">
        <v>5341</v>
      </c>
      <c r="B3292" t="s">
        <v>23</v>
      </c>
      <c r="C3292">
        <v>2</v>
      </c>
      <c r="D3292">
        <v>2</v>
      </c>
      <c r="E3292">
        <v>14</v>
      </c>
      <c r="F3292">
        <v>0</v>
      </c>
      <c r="G3292" t="s">
        <v>23</v>
      </c>
      <c r="H3292">
        <v>5</v>
      </c>
      <c r="I3292" t="s">
        <v>92</v>
      </c>
      <c r="J3292" t="s">
        <v>25</v>
      </c>
      <c r="K3292" t="s">
        <v>25</v>
      </c>
      <c r="L3292">
        <v>26</v>
      </c>
      <c r="M3292" t="s">
        <v>36</v>
      </c>
      <c r="N3292" t="s">
        <v>23</v>
      </c>
      <c r="O3292" t="s">
        <v>23</v>
      </c>
      <c r="P3292">
        <v>0</v>
      </c>
      <c r="Q3292" t="s">
        <v>23</v>
      </c>
      <c r="R3292" t="s">
        <v>26</v>
      </c>
      <c r="S3292" t="s">
        <v>124</v>
      </c>
      <c r="T3292">
        <v>22</v>
      </c>
      <c r="U3292" t="s">
        <v>9484</v>
      </c>
      <c r="V3292">
        <v>22</v>
      </c>
      <c r="W3292">
        <v>40</v>
      </c>
      <c r="Z3292" t="s">
        <v>3133</v>
      </c>
      <c r="AA3292" s="1">
        <v>44038</v>
      </c>
      <c r="AB3292" s="1">
        <v>44621</v>
      </c>
      <c r="AC3292" t="s">
        <v>41</v>
      </c>
      <c r="AD3292" t="s">
        <v>9477</v>
      </c>
      <c r="AE3292" s="14">
        <v>20.196642888175159</v>
      </c>
      <c r="AF3292">
        <v>1</v>
      </c>
      <c r="AG3292" t="s">
        <v>69</v>
      </c>
      <c r="AH3292" t="s">
        <v>69</v>
      </c>
      <c r="AI3292" t="b">
        <v>0</v>
      </c>
      <c r="AJ3292" t="s">
        <v>23</v>
      </c>
      <c r="AK3292" t="s">
        <v>64</v>
      </c>
      <c r="AL3292" t="str">
        <f>IF(AmazonChurn[[#This Row],[Average Monthly Expenses]]&lt;=30,"Low",IF(AmazonChurn[[#This Row],[Average Monthly Expenses]]&lt;=60,"Medium","High"))</f>
        <v>Low</v>
      </c>
      <c r="AM3292" t="str">
        <f>IF(AmazonChurn[[#This Row],[Number of Complaints or Support]]&lt;3,"Low",IF(AmazonChurn[[#This Row],[Number of Complaints or Support]]&lt;=7,"Medium","High"))</f>
        <v>Low</v>
      </c>
      <c r="AN3292" s="14">
        <f>AmazonChurn[[#This Row],[Number of Complaints or Support]]/AmazonChurn[[#This Row],[Account Length (in months)]]</f>
        <v>0.5</v>
      </c>
    </row>
    <row r="3293" spans="1:40" x14ac:dyDescent="0.25">
      <c r="A3293" t="s">
        <v>5342</v>
      </c>
      <c r="B3293" t="s">
        <v>23</v>
      </c>
      <c r="C3293">
        <v>30</v>
      </c>
      <c r="D3293">
        <v>0</v>
      </c>
      <c r="E3293">
        <v>7</v>
      </c>
      <c r="F3293">
        <v>1</v>
      </c>
      <c r="G3293" t="s">
        <v>36</v>
      </c>
      <c r="H3293">
        <v>0</v>
      </c>
      <c r="I3293" t="s">
        <v>101</v>
      </c>
      <c r="J3293" t="s">
        <v>35</v>
      </c>
      <c r="K3293" t="s">
        <v>9472</v>
      </c>
      <c r="L3293">
        <v>35</v>
      </c>
      <c r="M3293" t="s">
        <v>23</v>
      </c>
      <c r="N3293" t="s">
        <v>23</v>
      </c>
      <c r="O3293" t="s">
        <v>23</v>
      </c>
      <c r="P3293">
        <v>0</v>
      </c>
      <c r="Q3293" t="s">
        <v>36</v>
      </c>
      <c r="R3293" t="s">
        <v>26</v>
      </c>
      <c r="S3293" t="s">
        <v>27</v>
      </c>
      <c r="T3293">
        <v>48</v>
      </c>
      <c r="U3293" t="s">
        <v>9483</v>
      </c>
      <c r="V3293">
        <v>48</v>
      </c>
      <c r="W3293">
        <v>1428</v>
      </c>
      <c r="Z3293" t="s">
        <v>2749</v>
      </c>
      <c r="AA3293" s="1">
        <v>43988</v>
      </c>
      <c r="AB3293" s="1">
        <v>44456</v>
      </c>
      <c r="AC3293" t="s">
        <v>48</v>
      </c>
      <c r="AD3293" t="s">
        <v>9476</v>
      </c>
      <c r="AE3293" s="14">
        <v>52.665927033708357</v>
      </c>
      <c r="AF3293">
        <v>10</v>
      </c>
      <c r="AG3293" t="s">
        <v>53</v>
      </c>
      <c r="AH3293" t="s">
        <v>9480</v>
      </c>
      <c r="AI3293" t="b">
        <v>0</v>
      </c>
      <c r="AJ3293" t="s">
        <v>23</v>
      </c>
      <c r="AK3293" t="s">
        <v>64</v>
      </c>
      <c r="AL3293" t="str">
        <f>IF(AmazonChurn[[#This Row],[Average Monthly Expenses]]&lt;=30,"Low",IF(AmazonChurn[[#This Row],[Average Monthly Expenses]]&lt;=60,"Medium","High"))</f>
        <v>Medium</v>
      </c>
      <c r="AM3293" t="str">
        <f>IF(AmazonChurn[[#This Row],[Number of Complaints or Support]]&lt;3,"Low",IF(AmazonChurn[[#This Row],[Number of Complaints or Support]]&lt;=7,"Medium","High"))</f>
        <v>High</v>
      </c>
      <c r="AN3293" s="14">
        <f>AmazonChurn[[#This Row],[Number of Complaints or Support]]/AmazonChurn[[#This Row],[Account Length (in months)]]</f>
        <v>0.33333333333333331</v>
      </c>
    </row>
    <row r="3294" spans="1:40" x14ac:dyDescent="0.25">
      <c r="A3294" t="s">
        <v>5343</v>
      </c>
      <c r="B3294" t="s">
        <v>36</v>
      </c>
      <c r="C3294">
        <v>4</v>
      </c>
      <c r="D3294">
        <v>0</v>
      </c>
      <c r="E3294">
        <v>9</v>
      </c>
      <c r="F3294">
        <v>1</v>
      </c>
      <c r="G3294" t="s">
        <v>36</v>
      </c>
      <c r="H3294">
        <v>0</v>
      </c>
      <c r="I3294" t="s">
        <v>259</v>
      </c>
      <c r="J3294" t="s">
        <v>25</v>
      </c>
      <c r="K3294" t="s">
        <v>25</v>
      </c>
      <c r="L3294">
        <v>65</v>
      </c>
      <c r="M3294" t="s">
        <v>23</v>
      </c>
      <c r="N3294" t="s">
        <v>36</v>
      </c>
      <c r="O3294" t="s">
        <v>23</v>
      </c>
      <c r="P3294">
        <v>0</v>
      </c>
      <c r="Q3294" t="s">
        <v>23</v>
      </c>
      <c r="R3294" t="s">
        <v>26</v>
      </c>
      <c r="S3294" t="s">
        <v>124</v>
      </c>
      <c r="T3294">
        <v>34</v>
      </c>
      <c r="U3294" t="s">
        <v>9484</v>
      </c>
      <c r="V3294">
        <v>34</v>
      </c>
      <c r="W3294">
        <v>129</v>
      </c>
      <c r="X3294" t="s">
        <v>94</v>
      </c>
      <c r="Y3294" t="s">
        <v>1407</v>
      </c>
      <c r="Z3294" t="s">
        <v>4837</v>
      </c>
      <c r="AA3294" s="1">
        <v>43886</v>
      </c>
      <c r="AB3294" s="1">
        <v>44475</v>
      </c>
      <c r="AC3294" t="s">
        <v>30</v>
      </c>
      <c r="AD3294" t="s">
        <v>9475</v>
      </c>
      <c r="AE3294" s="14">
        <v>33.042842264537633</v>
      </c>
      <c r="AF3294">
        <v>8</v>
      </c>
      <c r="AG3294" t="s">
        <v>53</v>
      </c>
      <c r="AH3294" t="s">
        <v>9480</v>
      </c>
      <c r="AI3294" t="b">
        <v>0</v>
      </c>
      <c r="AJ3294" t="s">
        <v>23</v>
      </c>
      <c r="AK3294" t="s">
        <v>32</v>
      </c>
      <c r="AL3294" t="str">
        <f>IF(AmazonChurn[[#This Row],[Average Monthly Expenses]]&lt;=30,"Low",IF(AmazonChurn[[#This Row],[Average Monthly Expenses]]&lt;=60,"Medium","High"))</f>
        <v>Medium</v>
      </c>
      <c r="AM3294" t="str">
        <f>IF(AmazonChurn[[#This Row],[Number of Complaints or Support]]&lt;3,"Low",IF(AmazonChurn[[#This Row],[Number of Complaints or Support]]&lt;=7,"Medium","High"))</f>
        <v>High</v>
      </c>
      <c r="AN3294" s="14">
        <f>AmazonChurn[[#This Row],[Number of Complaints or Support]]/AmazonChurn[[#This Row],[Account Length (in months)]]</f>
        <v>2</v>
      </c>
    </row>
    <row r="3295" spans="1:40" x14ac:dyDescent="0.25">
      <c r="A3295" t="s">
        <v>5344</v>
      </c>
      <c r="B3295" t="s">
        <v>23</v>
      </c>
      <c r="C3295">
        <v>44</v>
      </c>
      <c r="D3295">
        <v>1</v>
      </c>
      <c r="E3295">
        <v>0</v>
      </c>
      <c r="F3295">
        <v>0</v>
      </c>
      <c r="G3295" t="s">
        <v>23</v>
      </c>
      <c r="H3295">
        <v>0</v>
      </c>
      <c r="I3295" t="s">
        <v>289</v>
      </c>
      <c r="J3295" t="s">
        <v>25</v>
      </c>
      <c r="K3295" t="s">
        <v>25</v>
      </c>
      <c r="L3295">
        <v>59</v>
      </c>
      <c r="M3295" t="s">
        <v>23</v>
      </c>
      <c r="N3295" t="s">
        <v>23</v>
      </c>
      <c r="O3295" t="s">
        <v>23</v>
      </c>
      <c r="P3295">
        <v>0</v>
      </c>
      <c r="Q3295" t="s">
        <v>23</v>
      </c>
      <c r="R3295" t="s">
        <v>57</v>
      </c>
      <c r="S3295" t="s">
        <v>124</v>
      </c>
      <c r="T3295">
        <v>10</v>
      </c>
      <c r="U3295" t="s">
        <v>9484</v>
      </c>
      <c r="V3295">
        <v>10</v>
      </c>
      <c r="W3295">
        <v>432</v>
      </c>
      <c r="Z3295" t="s">
        <v>3440</v>
      </c>
      <c r="AA3295" s="1">
        <v>44082</v>
      </c>
      <c r="AB3295" s="1">
        <v>45111</v>
      </c>
      <c r="AC3295" t="s">
        <v>41</v>
      </c>
      <c r="AD3295" t="s">
        <v>9477</v>
      </c>
      <c r="AE3295" s="14">
        <v>8.7201610259614011</v>
      </c>
      <c r="AF3295">
        <v>7</v>
      </c>
      <c r="AG3295" t="s">
        <v>69</v>
      </c>
      <c r="AH3295" t="s">
        <v>69</v>
      </c>
      <c r="AI3295" t="b">
        <v>0</v>
      </c>
      <c r="AJ3295" t="s">
        <v>23</v>
      </c>
      <c r="AK3295" t="s">
        <v>54</v>
      </c>
      <c r="AL3295" t="str">
        <f>IF(AmazonChurn[[#This Row],[Average Monthly Expenses]]&lt;=30,"Low",IF(AmazonChurn[[#This Row],[Average Monthly Expenses]]&lt;=60,"Medium","High"))</f>
        <v>Low</v>
      </c>
      <c r="AM3295" t="str">
        <f>IF(AmazonChurn[[#This Row],[Number of Complaints or Support]]&lt;3,"Low",IF(AmazonChurn[[#This Row],[Number of Complaints or Support]]&lt;=7,"Medium","High"))</f>
        <v>Medium</v>
      </c>
      <c r="AN3295" s="14">
        <f>AmazonChurn[[#This Row],[Number of Complaints or Support]]/AmazonChurn[[#This Row],[Account Length (in months)]]</f>
        <v>0.15909090909090909</v>
      </c>
    </row>
    <row r="3296" spans="1:40" x14ac:dyDescent="0.25">
      <c r="A3296" t="s">
        <v>5345</v>
      </c>
      <c r="B3296" t="s">
        <v>36</v>
      </c>
      <c r="C3296">
        <v>16</v>
      </c>
      <c r="D3296">
        <v>5</v>
      </c>
      <c r="E3296">
        <v>38</v>
      </c>
      <c r="F3296">
        <v>1</v>
      </c>
      <c r="G3296" t="s">
        <v>36</v>
      </c>
      <c r="H3296">
        <v>0</v>
      </c>
      <c r="I3296" t="s">
        <v>181</v>
      </c>
      <c r="J3296" t="s">
        <v>25</v>
      </c>
      <c r="K3296" t="s">
        <v>25</v>
      </c>
      <c r="L3296">
        <v>23</v>
      </c>
      <c r="M3296" t="s">
        <v>36</v>
      </c>
      <c r="N3296" t="s">
        <v>23</v>
      </c>
      <c r="O3296" t="s">
        <v>23</v>
      </c>
      <c r="P3296">
        <v>0</v>
      </c>
      <c r="Q3296" t="s">
        <v>23</v>
      </c>
      <c r="R3296" t="s">
        <v>26</v>
      </c>
      <c r="S3296" t="s">
        <v>124</v>
      </c>
      <c r="T3296">
        <v>31</v>
      </c>
      <c r="U3296" t="s">
        <v>9484</v>
      </c>
      <c r="V3296">
        <v>31</v>
      </c>
      <c r="W3296">
        <v>482</v>
      </c>
      <c r="X3296" t="s">
        <v>94</v>
      </c>
      <c r="Y3296" t="s">
        <v>187</v>
      </c>
      <c r="Z3296" t="s">
        <v>5346</v>
      </c>
      <c r="AA3296" s="1">
        <v>43859</v>
      </c>
      <c r="AB3296" s="1">
        <v>44612</v>
      </c>
      <c r="AC3296" t="s">
        <v>41</v>
      </c>
      <c r="AD3296" t="s">
        <v>9477</v>
      </c>
      <c r="AE3296" s="14">
        <v>37.006976482735169</v>
      </c>
      <c r="AF3296">
        <v>4</v>
      </c>
      <c r="AG3296" t="s">
        <v>69</v>
      </c>
      <c r="AH3296" t="s">
        <v>69</v>
      </c>
      <c r="AI3296" t="b">
        <v>1</v>
      </c>
      <c r="AJ3296" t="s">
        <v>36</v>
      </c>
      <c r="AK3296" t="s">
        <v>54</v>
      </c>
      <c r="AL3296" t="str">
        <f>IF(AmazonChurn[[#This Row],[Average Monthly Expenses]]&lt;=30,"Low",IF(AmazonChurn[[#This Row],[Average Monthly Expenses]]&lt;=60,"Medium","High"))</f>
        <v>Medium</v>
      </c>
      <c r="AM3296" t="str">
        <f>IF(AmazonChurn[[#This Row],[Number of Complaints or Support]]&lt;3,"Low",IF(AmazonChurn[[#This Row],[Number of Complaints or Support]]&lt;=7,"Medium","High"))</f>
        <v>Medium</v>
      </c>
      <c r="AN3296" s="14">
        <f>AmazonChurn[[#This Row],[Number of Complaints or Support]]/AmazonChurn[[#This Row],[Account Length (in months)]]</f>
        <v>0.25</v>
      </c>
    </row>
    <row r="3297" spans="1:40" x14ac:dyDescent="0.25">
      <c r="A3297" t="s">
        <v>5347</v>
      </c>
      <c r="B3297" t="s">
        <v>23</v>
      </c>
      <c r="C3297">
        <v>7</v>
      </c>
      <c r="D3297">
        <v>1</v>
      </c>
      <c r="E3297">
        <v>24</v>
      </c>
      <c r="F3297">
        <v>1</v>
      </c>
      <c r="G3297" t="s">
        <v>36</v>
      </c>
      <c r="H3297">
        <v>0</v>
      </c>
      <c r="I3297" t="s">
        <v>82</v>
      </c>
      <c r="J3297" t="s">
        <v>35</v>
      </c>
      <c r="K3297" t="s">
        <v>9472</v>
      </c>
      <c r="L3297">
        <v>32</v>
      </c>
      <c r="M3297" t="s">
        <v>23</v>
      </c>
      <c r="N3297" t="s">
        <v>23</v>
      </c>
      <c r="O3297" t="s">
        <v>23</v>
      </c>
      <c r="P3297">
        <v>0</v>
      </c>
      <c r="Q3297" t="s">
        <v>36</v>
      </c>
      <c r="R3297" t="s">
        <v>26</v>
      </c>
      <c r="S3297" t="s">
        <v>130</v>
      </c>
      <c r="T3297">
        <v>37</v>
      </c>
      <c r="U3297" t="s">
        <v>9483</v>
      </c>
      <c r="V3297">
        <v>37</v>
      </c>
      <c r="W3297">
        <v>254</v>
      </c>
      <c r="Z3297" t="s">
        <v>3883</v>
      </c>
      <c r="AA3297" s="1">
        <v>43920</v>
      </c>
      <c r="AB3297" s="1">
        <v>45048</v>
      </c>
      <c r="AC3297" t="s">
        <v>30</v>
      </c>
      <c r="AD3297" t="s">
        <v>9475</v>
      </c>
      <c r="AE3297" s="14">
        <v>30.716789020587449</v>
      </c>
      <c r="AF3297">
        <v>3</v>
      </c>
      <c r="AG3297" t="s">
        <v>31</v>
      </c>
      <c r="AH3297" t="s">
        <v>31</v>
      </c>
      <c r="AI3297" t="b">
        <v>1</v>
      </c>
      <c r="AJ3297" t="s">
        <v>36</v>
      </c>
      <c r="AK3297" t="s">
        <v>64</v>
      </c>
      <c r="AL3297" t="str">
        <f>IF(AmazonChurn[[#This Row],[Average Monthly Expenses]]&lt;=30,"Low",IF(AmazonChurn[[#This Row],[Average Monthly Expenses]]&lt;=60,"Medium","High"))</f>
        <v>Medium</v>
      </c>
      <c r="AM3297" t="str">
        <f>IF(AmazonChurn[[#This Row],[Number of Complaints or Support]]&lt;3,"Low",IF(AmazonChurn[[#This Row],[Number of Complaints or Support]]&lt;=7,"Medium","High"))</f>
        <v>Medium</v>
      </c>
      <c r="AN3297" s="14">
        <f>AmazonChurn[[#This Row],[Number of Complaints or Support]]/AmazonChurn[[#This Row],[Account Length (in months)]]</f>
        <v>0.42857142857142855</v>
      </c>
    </row>
    <row r="3298" spans="1:40" x14ac:dyDescent="0.25">
      <c r="A3298" t="s">
        <v>5348</v>
      </c>
      <c r="B3298" t="s">
        <v>23</v>
      </c>
      <c r="C3298">
        <v>10</v>
      </c>
      <c r="D3298">
        <v>0</v>
      </c>
      <c r="E3298">
        <v>12</v>
      </c>
      <c r="F3298">
        <v>1</v>
      </c>
      <c r="G3298" t="s">
        <v>36</v>
      </c>
      <c r="H3298">
        <v>0</v>
      </c>
      <c r="I3298" t="s">
        <v>181</v>
      </c>
      <c r="J3298" t="s">
        <v>25</v>
      </c>
      <c r="K3298" t="s">
        <v>25</v>
      </c>
      <c r="L3298">
        <v>26</v>
      </c>
      <c r="M3298" t="s">
        <v>36</v>
      </c>
      <c r="N3298" t="s">
        <v>23</v>
      </c>
      <c r="O3298" t="s">
        <v>23</v>
      </c>
      <c r="P3298">
        <v>0</v>
      </c>
      <c r="Q3298" t="s">
        <v>23</v>
      </c>
      <c r="R3298" t="s">
        <v>26</v>
      </c>
      <c r="S3298" t="s">
        <v>38</v>
      </c>
      <c r="T3298">
        <v>41</v>
      </c>
      <c r="U3298" t="s">
        <v>9484</v>
      </c>
      <c r="V3298">
        <v>41</v>
      </c>
      <c r="W3298">
        <v>398</v>
      </c>
      <c r="Z3298" t="s">
        <v>2965</v>
      </c>
      <c r="AA3298" s="1">
        <v>44534</v>
      </c>
      <c r="AB3298" s="1">
        <v>44893</v>
      </c>
      <c r="AC3298" t="s">
        <v>41</v>
      </c>
      <c r="AD3298" t="s">
        <v>9477</v>
      </c>
      <c r="AE3298" s="14">
        <v>48.913530417627747</v>
      </c>
      <c r="AF3298">
        <v>7</v>
      </c>
      <c r="AG3298" t="s">
        <v>69</v>
      </c>
      <c r="AH3298" t="s">
        <v>69</v>
      </c>
      <c r="AI3298" t="b">
        <v>0</v>
      </c>
      <c r="AJ3298" t="s">
        <v>23</v>
      </c>
      <c r="AK3298" t="s">
        <v>32</v>
      </c>
      <c r="AL3298" t="str">
        <f>IF(AmazonChurn[[#This Row],[Average Monthly Expenses]]&lt;=30,"Low",IF(AmazonChurn[[#This Row],[Average Monthly Expenses]]&lt;=60,"Medium","High"))</f>
        <v>Medium</v>
      </c>
      <c r="AM3298" t="str">
        <f>IF(AmazonChurn[[#This Row],[Number of Complaints or Support]]&lt;3,"Low",IF(AmazonChurn[[#This Row],[Number of Complaints or Support]]&lt;=7,"Medium","High"))</f>
        <v>Medium</v>
      </c>
      <c r="AN3298" s="14">
        <f>AmazonChurn[[#This Row],[Number of Complaints or Support]]/AmazonChurn[[#This Row],[Account Length (in months)]]</f>
        <v>0.7</v>
      </c>
    </row>
    <row r="3299" spans="1:40" x14ac:dyDescent="0.25">
      <c r="A3299" t="s">
        <v>5349</v>
      </c>
      <c r="B3299" t="s">
        <v>36</v>
      </c>
      <c r="C3299">
        <v>4</v>
      </c>
      <c r="D3299">
        <v>3</v>
      </c>
      <c r="E3299">
        <v>9</v>
      </c>
      <c r="F3299">
        <v>1</v>
      </c>
      <c r="G3299" t="s">
        <v>36</v>
      </c>
      <c r="H3299">
        <v>0</v>
      </c>
      <c r="I3299" t="s">
        <v>109</v>
      </c>
      <c r="J3299" t="s">
        <v>35</v>
      </c>
      <c r="K3299" t="s">
        <v>9472</v>
      </c>
      <c r="L3299">
        <v>27</v>
      </c>
      <c r="M3299" t="s">
        <v>36</v>
      </c>
      <c r="N3299" t="s">
        <v>23</v>
      </c>
      <c r="O3299" t="s">
        <v>23</v>
      </c>
      <c r="P3299">
        <v>0</v>
      </c>
      <c r="Q3299" t="s">
        <v>23</v>
      </c>
      <c r="R3299" t="s">
        <v>26</v>
      </c>
      <c r="S3299" t="s">
        <v>124</v>
      </c>
      <c r="T3299">
        <v>29</v>
      </c>
      <c r="U3299" t="s">
        <v>9484</v>
      </c>
      <c r="V3299">
        <v>29</v>
      </c>
      <c r="W3299">
        <v>119</v>
      </c>
      <c r="X3299" t="s">
        <v>46</v>
      </c>
      <c r="Y3299" t="s">
        <v>191</v>
      </c>
      <c r="Z3299" t="s">
        <v>3200</v>
      </c>
      <c r="AA3299" s="1">
        <v>45091</v>
      </c>
      <c r="AB3299" s="1">
        <v>44899</v>
      </c>
      <c r="AC3299" t="s">
        <v>30</v>
      </c>
      <c r="AD3299" t="s">
        <v>9475</v>
      </c>
      <c r="AE3299" s="14">
        <v>23.662111028323629</v>
      </c>
      <c r="AF3299">
        <v>2</v>
      </c>
      <c r="AG3299" t="s">
        <v>31</v>
      </c>
      <c r="AH3299" t="s">
        <v>31</v>
      </c>
      <c r="AI3299" t="b">
        <v>0</v>
      </c>
      <c r="AJ3299" t="s">
        <v>23</v>
      </c>
      <c r="AK3299" t="s">
        <v>54</v>
      </c>
      <c r="AL3299" t="str">
        <f>IF(AmazonChurn[[#This Row],[Average Monthly Expenses]]&lt;=30,"Low",IF(AmazonChurn[[#This Row],[Average Monthly Expenses]]&lt;=60,"Medium","High"))</f>
        <v>Low</v>
      </c>
      <c r="AM3299" t="str">
        <f>IF(AmazonChurn[[#This Row],[Number of Complaints or Support]]&lt;3,"Low",IF(AmazonChurn[[#This Row],[Number of Complaints or Support]]&lt;=7,"Medium","High"))</f>
        <v>Low</v>
      </c>
      <c r="AN3299" s="14">
        <f>AmazonChurn[[#This Row],[Number of Complaints or Support]]/AmazonChurn[[#This Row],[Account Length (in months)]]</f>
        <v>0.5</v>
      </c>
    </row>
    <row r="3300" spans="1:40" x14ac:dyDescent="0.25">
      <c r="A3300" t="s">
        <v>5350</v>
      </c>
      <c r="B3300" t="s">
        <v>23</v>
      </c>
      <c r="C3300">
        <v>12</v>
      </c>
      <c r="D3300">
        <v>0</v>
      </c>
      <c r="E3300">
        <v>0</v>
      </c>
      <c r="F3300">
        <v>0</v>
      </c>
      <c r="G3300" t="s">
        <v>23</v>
      </c>
      <c r="H3300">
        <v>0</v>
      </c>
      <c r="I3300" t="s">
        <v>71</v>
      </c>
      <c r="J3300" t="s">
        <v>25</v>
      </c>
      <c r="K3300" t="s">
        <v>25</v>
      </c>
      <c r="L3300">
        <v>48</v>
      </c>
      <c r="M3300" t="s">
        <v>23</v>
      </c>
      <c r="N3300" t="s">
        <v>23</v>
      </c>
      <c r="O3300" t="s">
        <v>36</v>
      </c>
      <c r="P3300">
        <v>4</v>
      </c>
      <c r="Q3300" t="s">
        <v>23</v>
      </c>
      <c r="R3300" t="s">
        <v>57</v>
      </c>
      <c r="S3300" t="s">
        <v>130</v>
      </c>
      <c r="T3300">
        <v>11</v>
      </c>
      <c r="U3300" t="s">
        <v>9483</v>
      </c>
      <c r="V3300">
        <v>11</v>
      </c>
      <c r="W3300">
        <v>133</v>
      </c>
      <c r="Z3300" t="s">
        <v>2519</v>
      </c>
      <c r="AA3300" s="1">
        <v>44508</v>
      </c>
      <c r="AB3300" s="1">
        <v>44568</v>
      </c>
      <c r="AC3300" t="s">
        <v>48</v>
      </c>
      <c r="AD3300" t="s">
        <v>9476</v>
      </c>
      <c r="AE3300" s="14">
        <v>10.202067937423889</v>
      </c>
      <c r="AF3300">
        <v>5</v>
      </c>
      <c r="AG3300" t="s">
        <v>69</v>
      </c>
      <c r="AH3300" t="s">
        <v>69</v>
      </c>
      <c r="AI3300" t="b">
        <v>0</v>
      </c>
      <c r="AJ3300" t="s">
        <v>23</v>
      </c>
      <c r="AK3300" t="s">
        <v>73</v>
      </c>
      <c r="AL3300" t="str">
        <f>IF(AmazonChurn[[#This Row],[Average Monthly Expenses]]&lt;=30,"Low",IF(AmazonChurn[[#This Row],[Average Monthly Expenses]]&lt;=60,"Medium","High"))</f>
        <v>Low</v>
      </c>
      <c r="AM3300" t="str">
        <f>IF(AmazonChurn[[#This Row],[Number of Complaints or Support]]&lt;3,"Low",IF(AmazonChurn[[#This Row],[Number of Complaints or Support]]&lt;=7,"Medium","High"))</f>
        <v>Medium</v>
      </c>
      <c r="AN3300" s="14">
        <f>AmazonChurn[[#This Row],[Number of Complaints or Support]]/AmazonChurn[[#This Row],[Account Length (in months)]]</f>
        <v>0.41666666666666669</v>
      </c>
    </row>
    <row r="3301" spans="1:40" x14ac:dyDescent="0.25">
      <c r="A3301" t="s">
        <v>5351</v>
      </c>
      <c r="B3301" t="s">
        <v>23</v>
      </c>
      <c r="C3301">
        <v>58</v>
      </c>
      <c r="D3301">
        <v>0</v>
      </c>
      <c r="E3301">
        <v>4</v>
      </c>
      <c r="F3301">
        <v>1</v>
      </c>
      <c r="G3301" t="s">
        <v>36</v>
      </c>
      <c r="H3301">
        <v>0</v>
      </c>
      <c r="I3301" t="s">
        <v>289</v>
      </c>
      <c r="J3301" t="s">
        <v>25</v>
      </c>
      <c r="K3301" t="s">
        <v>25</v>
      </c>
      <c r="L3301">
        <v>34</v>
      </c>
      <c r="M3301" t="s">
        <v>23</v>
      </c>
      <c r="N3301" t="s">
        <v>23</v>
      </c>
      <c r="O3301" t="s">
        <v>36</v>
      </c>
      <c r="P3301">
        <v>2</v>
      </c>
      <c r="Q3301" t="s">
        <v>23</v>
      </c>
      <c r="R3301" t="s">
        <v>37</v>
      </c>
      <c r="S3301" t="s">
        <v>38</v>
      </c>
      <c r="T3301">
        <v>42</v>
      </c>
      <c r="U3301" t="s">
        <v>9484</v>
      </c>
      <c r="V3301">
        <v>42</v>
      </c>
      <c r="W3301">
        <v>2465</v>
      </c>
      <c r="Z3301" t="s">
        <v>652</v>
      </c>
      <c r="AA3301" s="1">
        <v>44107</v>
      </c>
      <c r="AB3301" s="1">
        <v>45064</v>
      </c>
      <c r="AC3301" t="s">
        <v>30</v>
      </c>
      <c r="AD3301" t="s">
        <v>9475</v>
      </c>
      <c r="AE3301" s="14">
        <v>48.84427741748727</v>
      </c>
      <c r="AF3301">
        <v>9</v>
      </c>
      <c r="AG3301" t="s">
        <v>69</v>
      </c>
      <c r="AH3301" t="s">
        <v>69</v>
      </c>
      <c r="AI3301" t="b">
        <v>1</v>
      </c>
      <c r="AJ3301" t="s">
        <v>36</v>
      </c>
      <c r="AK3301" t="s">
        <v>64</v>
      </c>
      <c r="AL3301" t="str">
        <f>IF(AmazonChurn[[#This Row],[Average Monthly Expenses]]&lt;=30,"Low",IF(AmazonChurn[[#This Row],[Average Monthly Expenses]]&lt;=60,"Medium","High"))</f>
        <v>Medium</v>
      </c>
      <c r="AM3301" t="str">
        <f>IF(AmazonChurn[[#This Row],[Number of Complaints or Support]]&lt;3,"Low",IF(AmazonChurn[[#This Row],[Number of Complaints or Support]]&lt;=7,"Medium","High"))</f>
        <v>High</v>
      </c>
      <c r="AN3301" s="14">
        <f>AmazonChurn[[#This Row],[Number of Complaints or Support]]/AmazonChurn[[#This Row],[Account Length (in months)]]</f>
        <v>0.15517241379310345</v>
      </c>
    </row>
    <row r="3302" spans="1:40" x14ac:dyDescent="0.25">
      <c r="A3302" t="s">
        <v>5352</v>
      </c>
      <c r="B3302" t="s">
        <v>23</v>
      </c>
      <c r="C3302">
        <v>16</v>
      </c>
      <c r="D3302">
        <v>0</v>
      </c>
      <c r="E3302">
        <v>1</v>
      </c>
      <c r="F3302">
        <v>1</v>
      </c>
      <c r="G3302" t="s">
        <v>36</v>
      </c>
      <c r="H3302">
        <v>0</v>
      </c>
      <c r="I3302" t="s">
        <v>66</v>
      </c>
      <c r="J3302" t="s">
        <v>35</v>
      </c>
      <c r="K3302" t="s">
        <v>9472</v>
      </c>
      <c r="L3302">
        <v>40</v>
      </c>
      <c r="M3302" t="s">
        <v>23</v>
      </c>
      <c r="N3302" t="s">
        <v>23</v>
      </c>
      <c r="O3302" t="s">
        <v>23</v>
      </c>
      <c r="P3302">
        <v>0</v>
      </c>
      <c r="Q3302" t="s">
        <v>36</v>
      </c>
      <c r="R3302" t="s">
        <v>37</v>
      </c>
      <c r="S3302" t="s">
        <v>124</v>
      </c>
      <c r="T3302">
        <v>44</v>
      </c>
      <c r="U3302" t="s">
        <v>9484</v>
      </c>
      <c r="V3302">
        <v>44</v>
      </c>
      <c r="W3302">
        <v>720</v>
      </c>
      <c r="Z3302" t="s">
        <v>2530</v>
      </c>
      <c r="AA3302" s="1">
        <v>44096</v>
      </c>
      <c r="AB3302" s="1">
        <v>44923</v>
      </c>
      <c r="AC3302" t="s">
        <v>48</v>
      </c>
      <c r="AD3302" t="s">
        <v>9476</v>
      </c>
      <c r="AE3302" s="14">
        <v>50.519718000603582</v>
      </c>
      <c r="AF3302">
        <v>6</v>
      </c>
      <c r="AG3302" t="s">
        <v>69</v>
      </c>
      <c r="AH3302" t="s">
        <v>69</v>
      </c>
      <c r="AI3302" t="b">
        <v>0</v>
      </c>
      <c r="AJ3302" t="s">
        <v>23</v>
      </c>
      <c r="AK3302" t="s">
        <v>32</v>
      </c>
      <c r="AL3302" t="str">
        <f>IF(AmazonChurn[[#This Row],[Average Monthly Expenses]]&lt;=30,"Low",IF(AmazonChurn[[#This Row],[Average Monthly Expenses]]&lt;=60,"Medium","High"))</f>
        <v>Medium</v>
      </c>
      <c r="AM3302" t="str">
        <f>IF(AmazonChurn[[#This Row],[Number of Complaints or Support]]&lt;3,"Low",IF(AmazonChurn[[#This Row],[Number of Complaints or Support]]&lt;=7,"Medium","High"))</f>
        <v>Medium</v>
      </c>
      <c r="AN3302" s="14">
        <f>AmazonChurn[[#This Row],[Number of Complaints or Support]]/AmazonChurn[[#This Row],[Account Length (in months)]]</f>
        <v>0.375</v>
      </c>
    </row>
    <row r="3303" spans="1:40" x14ac:dyDescent="0.25">
      <c r="A3303" t="s">
        <v>5353</v>
      </c>
      <c r="B3303" t="s">
        <v>36</v>
      </c>
      <c r="C3303">
        <v>1</v>
      </c>
      <c r="D3303">
        <v>2</v>
      </c>
      <c r="E3303">
        <v>3</v>
      </c>
      <c r="F3303">
        <v>1</v>
      </c>
      <c r="G3303" t="s">
        <v>36</v>
      </c>
      <c r="H3303">
        <v>0</v>
      </c>
      <c r="I3303" t="s">
        <v>339</v>
      </c>
      <c r="J3303" t="s">
        <v>25</v>
      </c>
      <c r="K3303" t="s">
        <v>25</v>
      </c>
      <c r="L3303">
        <v>53</v>
      </c>
      <c r="M3303" t="s">
        <v>23</v>
      </c>
      <c r="N3303" t="s">
        <v>23</v>
      </c>
      <c r="O3303" t="s">
        <v>23</v>
      </c>
      <c r="P3303">
        <v>0</v>
      </c>
      <c r="Q3303" t="s">
        <v>23</v>
      </c>
      <c r="R3303" t="s">
        <v>26</v>
      </c>
      <c r="S3303" t="s">
        <v>38</v>
      </c>
      <c r="T3303">
        <v>56</v>
      </c>
      <c r="U3303" t="s">
        <v>9484</v>
      </c>
      <c r="V3303">
        <v>56</v>
      </c>
      <c r="W3303">
        <v>56</v>
      </c>
      <c r="X3303" t="s">
        <v>46</v>
      </c>
      <c r="Y3303" t="s">
        <v>366</v>
      </c>
      <c r="Z3303" t="s">
        <v>3905</v>
      </c>
      <c r="AA3303" s="1">
        <v>45130</v>
      </c>
      <c r="AB3303" s="1">
        <v>43994</v>
      </c>
      <c r="AC3303" t="s">
        <v>41</v>
      </c>
      <c r="AD3303" t="s">
        <v>9477</v>
      </c>
      <c r="AE3303" s="14">
        <v>60.706130005115043</v>
      </c>
      <c r="AF3303">
        <v>7</v>
      </c>
      <c r="AG3303" t="s">
        <v>31</v>
      </c>
      <c r="AH3303" t="s">
        <v>31</v>
      </c>
      <c r="AI3303" t="b">
        <v>1</v>
      </c>
      <c r="AJ3303" t="s">
        <v>36</v>
      </c>
      <c r="AK3303" t="s">
        <v>64</v>
      </c>
      <c r="AL3303" t="str">
        <f>IF(AmazonChurn[[#This Row],[Average Monthly Expenses]]&lt;=30,"Low",IF(AmazonChurn[[#This Row],[Average Monthly Expenses]]&lt;=60,"Medium","High"))</f>
        <v>High</v>
      </c>
      <c r="AM3303" t="str">
        <f>IF(AmazonChurn[[#This Row],[Number of Complaints or Support]]&lt;3,"Low",IF(AmazonChurn[[#This Row],[Number of Complaints or Support]]&lt;=7,"Medium","High"))</f>
        <v>Medium</v>
      </c>
      <c r="AN3303" s="14">
        <f>AmazonChurn[[#This Row],[Number of Complaints or Support]]/AmazonChurn[[#This Row],[Account Length (in months)]]</f>
        <v>7</v>
      </c>
    </row>
    <row r="3304" spans="1:40" x14ac:dyDescent="0.25">
      <c r="A3304" t="s">
        <v>5354</v>
      </c>
      <c r="B3304" t="s">
        <v>23</v>
      </c>
      <c r="C3304">
        <v>29</v>
      </c>
      <c r="D3304">
        <v>0</v>
      </c>
      <c r="E3304">
        <v>14</v>
      </c>
      <c r="F3304">
        <v>1</v>
      </c>
      <c r="G3304" t="s">
        <v>36</v>
      </c>
      <c r="H3304">
        <v>0</v>
      </c>
      <c r="I3304" t="s">
        <v>92</v>
      </c>
      <c r="J3304" t="s">
        <v>25</v>
      </c>
      <c r="K3304" t="s">
        <v>25</v>
      </c>
      <c r="L3304">
        <v>66</v>
      </c>
      <c r="M3304" t="s">
        <v>23</v>
      </c>
      <c r="N3304" t="s">
        <v>36</v>
      </c>
      <c r="O3304" t="s">
        <v>23</v>
      </c>
      <c r="P3304">
        <v>0</v>
      </c>
      <c r="Q3304" t="s">
        <v>23</v>
      </c>
      <c r="R3304" t="s">
        <v>57</v>
      </c>
      <c r="S3304" t="s">
        <v>124</v>
      </c>
      <c r="T3304">
        <v>53</v>
      </c>
      <c r="U3304" t="s">
        <v>9484</v>
      </c>
      <c r="V3304">
        <v>53</v>
      </c>
      <c r="W3304">
        <v>1536</v>
      </c>
      <c r="Z3304" t="s">
        <v>3221</v>
      </c>
      <c r="AA3304" s="1">
        <v>44258</v>
      </c>
      <c r="AB3304" s="1">
        <v>43980</v>
      </c>
      <c r="AC3304" t="s">
        <v>48</v>
      </c>
      <c r="AD3304" t="s">
        <v>9476</v>
      </c>
      <c r="AE3304" s="14">
        <v>54.049726310141423</v>
      </c>
      <c r="AF3304">
        <v>4</v>
      </c>
      <c r="AG3304" t="s">
        <v>53</v>
      </c>
      <c r="AH3304" t="s">
        <v>9480</v>
      </c>
      <c r="AI3304" t="b">
        <v>1</v>
      </c>
      <c r="AJ3304" t="s">
        <v>36</v>
      </c>
      <c r="AK3304" t="s">
        <v>64</v>
      </c>
      <c r="AL3304" t="str">
        <f>IF(AmazonChurn[[#This Row],[Average Monthly Expenses]]&lt;=30,"Low",IF(AmazonChurn[[#This Row],[Average Monthly Expenses]]&lt;=60,"Medium","High"))</f>
        <v>Medium</v>
      </c>
      <c r="AM3304" t="str">
        <f>IF(AmazonChurn[[#This Row],[Number of Complaints or Support]]&lt;3,"Low",IF(AmazonChurn[[#This Row],[Number of Complaints or Support]]&lt;=7,"Medium","High"))</f>
        <v>Medium</v>
      </c>
      <c r="AN3304" s="14">
        <f>AmazonChurn[[#This Row],[Number of Complaints or Support]]/AmazonChurn[[#This Row],[Account Length (in months)]]</f>
        <v>0.13793103448275862</v>
      </c>
    </row>
    <row r="3305" spans="1:40" x14ac:dyDescent="0.25">
      <c r="A3305" t="s">
        <v>5355</v>
      </c>
      <c r="B3305" t="s">
        <v>23</v>
      </c>
      <c r="C3305">
        <v>37</v>
      </c>
      <c r="D3305">
        <v>0</v>
      </c>
      <c r="E3305">
        <v>0</v>
      </c>
      <c r="F3305">
        <v>0</v>
      </c>
      <c r="G3305" t="s">
        <v>23</v>
      </c>
      <c r="H3305">
        <v>0</v>
      </c>
      <c r="I3305" t="s">
        <v>242</v>
      </c>
      <c r="J3305" t="s">
        <v>25</v>
      </c>
      <c r="K3305" t="s">
        <v>25</v>
      </c>
      <c r="L3305">
        <v>54</v>
      </c>
      <c r="M3305" t="s">
        <v>23</v>
      </c>
      <c r="N3305" t="s">
        <v>23</v>
      </c>
      <c r="O3305" t="s">
        <v>36</v>
      </c>
      <c r="P3305">
        <v>6</v>
      </c>
      <c r="Q3305" t="s">
        <v>23</v>
      </c>
      <c r="R3305" t="s">
        <v>26</v>
      </c>
      <c r="S3305" t="s">
        <v>38</v>
      </c>
      <c r="T3305">
        <v>9</v>
      </c>
      <c r="U3305" t="s">
        <v>9484</v>
      </c>
      <c r="V3305">
        <v>9</v>
      </c>
      <c r="W3305">
        <v>337</v>
      </c>
      <c r="Z3305" t="s">
        <v>699</v>
      </c>
      <c r="AA3305" s="1">
        <v>44550</v>
      </c>
      <c r="AB3305" s="1">
        <v>45115</v>
      </c>
      <c r="AC3305" t="s">
        <v>30</v>
      </c>
      <c r="AD3305" t="s">
        <v>9475</v>
      </c>
      <c r="AE3305" s="14">
        <v>7.3719413996864258</v>
      </c>
      <c r="AF3305">
        <v>8</v>
      </c>
      <c r="AG3305" t="s">
        <v>53</v>
      </c>
      <c r="AH3305" t="s">
        <v>9480</v>
      </c>
      <c r="AI3305" t="b">
        <v>0</v>
      </c>
      <c r="AJ3305" t="s">
        <v>23</v>
      </c>
      <c r="AK3305" t="s">
        <v>64</v>
      </c>
      <c r="AL3305" t="str">
        <f>IF(AmazonChurn[[#This Row],[Average Monthly Expenses]]&lt;=30,"Low",IF(AmazonChurn[[#This Row],[Average Monthly Expenses]]&lt;=60,"Medium","High"))</f>
        <v>Low</v>
      </c>
      <c r="AM3305" t="str">
        <f>IF(AmazonChurn[[#This Row],[Number of Complaints or Support]]&lt;3,"Low",IF(AmazonChurn[[#This Row],[Number of Complaints or Support]]&lt;=7,"Medium","High"))</f>
        <v>High</v>
      </c>
      <c r="AN3305" s="14">
        <f>AmazonChurn[[#This Row],[Number of Complaints or Support]]/AmazonChurn[[#This Row],[Account Length (in months)]]</f>
        <v>0.21621621621621623</v>
      </c>
    </row>
    <row r="3306" spans="1:40" x14ac:dyDescent="0.25">
      <c r="A3306" t="s">
        <v>5356</v>
      </c>
      <c r="B3306" t="s">
        <v>23</v>
      </c>
      <c r="C3306">
        <v>5</v>
      </c>
      <c r="D3306">
        <v>0</v>
      </c>
      <c r="E3306">
        <v>0</v>
      </c>
      <c r="F3306">
        <v>0</v>
      </c>
      <c r="G3306" t="s">
        <v>23</v>
      </c>
      <c r="H3306">
        <v>0</v>
      </c>
      <c r="I3306" t="s">
        <v>109</v>
      </c>
      <c r="J3306" t="s">
        <v>25</v>
      </c>
      <c r="K3306" t="s">
        <v>25</v>
      </c>
      <c r="L3306">
        <v>43</v>
      </c>
      <c r="M3306" t="s">
        <v>23</v>
      </c>
      <c r="N3306" t="s">
        <v>23</v>
      </c>
      <c r="O3306" t="s">
        <v>23</v>
      </c>
      <c r="P3306">
        <v>0</v>
      </c>
      <c r="Q3306" t="s">
        <v>23</v>
      </c>
      <c r="R3306" t="s">
        <v>26</v>
      </c>
      <c r="S3306" t="s">
        <v>130</v>
      </c>
      <c r="T3306">
        <v>9</v>
      </c>
      <c r="U3306" t="s">
        <v>9483</v>
      </c>
      <c r="V3306">
        <v>9</v>
      </c>
      <c r="W3306">
        <v>47</v>
      </c>
      <c r="Z3306" t="s">
        <v>3245</v>
      </c>
      <c r="AA3306" s="1">
        <v>44242</v>
      </c>
      <c r="AB3306" s="1">
        <v>44143</v>
      </c>
      <c r="AC3306" t="s">
        <v>41</v>
      </c>
      <c r="AD3306" t="s">
        <v>9477</v>
      </c>
      <c r="AE3306" s="14">
        <v>8.2753208833152065</v>
      </c>
      <c r="AF3306">
        <v>7</v>
      </c>
      <c r="AG3306" t="s">
        <v>31</v>
      </c>
      <c r="AH3306" t="s">
        <v>31</v>
      </c>
      <c r="AI3306" t="b">
        <v>1</v>
      </c>
      <c r="AJ3306" t="s">
        <v>36</v>
      </c>
      <c r="AK3306" t="s">
        <v>54</v>
      </c>
      <c r="AL3306" t="str">
        <f>IF(AmazonChurn[[#This Row],[Average Monthly Expenses]]&lt;=30,"Low",IF(AmazonChurn[[#This Row],[Average Monthly Expenses]]&lt;=60,"Medium","High"))</f>
        <v>Low</v>
      </c>
      <c r="AM3306" t="str">
        <f>IF(AmazonChurn[[#This Row],[Number of Complaints or Support]]&lt;3,"Low",IF(AmazonChurn[[#This Row],[Number of Complaints or Support]]&lt;=7,"Medium","High"))</f>
        <v>Medium</v>
      </c>
      <c r="AN3306" s="14">
        <f>AmazonChurn[[#This Row],[Number of Complaints or Support]]/AmazonChurn[[#This Row],[Account Length (in months)]]</f>
        <v>1.4</v>
      </c>
    </row>
    <row r="3307" spans="1:40" x14ac:dyDescent="0.25">
      <c r="A3307" t="s">
        <v>5357</v>
      </c>
      <c r="B3307" t="s">
        <v>23</v>
      </c>
      <c r="C3307">
        <v>64</v>
      </c>
      <c r="D3307">
        <v>0</v>
      </c>
      <c r="E3307">
        <v>0</v>
      </c>
      <c r="F3307">
        <v>0</v>
      </c>
      <c r="G3307" t="s">
        <v>23</v>
      </c>
      <c r="H3307">
        <v>0</v>
      </c>
      <c r="I3307" t="s">
        <v>145</v>
      </c>
      <c r="J3307" t="s">
        <v>25</v>
      </c>
      <c r="K3307" t="s">
        <v>25</v>
      </c>
      <c r="L3307">
        <v>55</v>
      </c>
      <c r="M3307" t="s">
        <v>23</v>
      </c>
      <c r="N3307" t="s">
        <v>23</v>
      </c>
      <c r="O3307" t="s">
        <v>36</v>
      </c>
      <c r="P3307">
        <v>4</v>
      </c>
      <c r="Q3307" t="s">
        <v>23</v>
      </c>
      <c r="R3307" t="s">
        <v>57</v>
      </c>
      <c r="S3307" t="s">
        <v>124</v>
      </c>
      <c r="T3307">
        <v>9</v>
      </c>
      <c r="U3307" t="s">
        <v>9484</v>
      </c>
      <c r="V3307">
        <v>9</v>
      </c>
      <c r="W3307">
        <v>550</v>
      </c>
      <c r="Z3307" t="s">
        <v>4408</v>
      </c>
      <c r="AA3307" s="1">
        <v>43862</v>
      </c>
      <c r="AB3307" s="1">
        <v>45028</v>
      </c>
      <c r="AC3307" t="s">
        <v>41</v>
      </c>
      <c r="AD3307" t="s">
        <v>9477</v>
      </c>
      <c r="AE3307" s="14">
        <v>10.11050617279785</v>
      </c>
      <c r="AF3307">
        <v>1</v>
      </c>
      <c r="AG3307" t="s">
        <v>31</v>
      </c>
      <c r="AH3307" t="s">
        <v>31</v>
      </c>
      <c r="AI3307" t="b">
        <v>1</v>
      </c>
      <c r="AJ3307" t="s">
        <v>36</v>
      </c>
      <c r="AK3307" t="s">
        <v>73</v>
      </c>
      <c r="AL3307" t="str">
        <f>IF(AmazonChurn[[#This Row],[Average Monthly Expenses]]&lt;=30,"Low",IF(AmazonChurn[[#This Row],[Average Monthly Expenses]]&lt;=60,"Medium","High"))</f>
        <v>Low</v>
      </c>
      <c r="AM3307" t="str">
        <f>IF(AmazonChurn[[#This Row],[Number of Complaints or Support]]&lt;3,"Low",IF(AmazonChurn[[#This Row],[Number of Complaints or Support]]&lt;=7,"Medium","High"))</f>
        <v>Low</v>
      </c>
      <c r="AN3307" s="14">
        <f>AmazonChurn[[#This Row],[Number of Complaints or Support]]/AmazonChurn[[#This Row],[Account Length (in months)]]</f>
        <v>1.5625E-2</v>
      </c>
    </row>
    <row r="3308" spans="1:40" x14ac:dyDescent="0.25">
      <c r="A3308" t="s">
        <v>5358</v>
      </c>
      <c r="B3308" t="s">
        <v>23</v>
      </c>
      <c r="C3308">
        <v>71</v>
      </c>
      <c r="D3308">
        <v>2</v>
      </c>
      <c r="E3308">
        <v>4</v>
      </c>
      <c r="F3308">
        <v>1</v>
      </c>
      <c r="G3308" t="s">
        <v>36</v>
      </c>
      <c r="H3308">
        <v>0</v>
      </c>
      <c r="I3308" t="s">
        <v>129</v>
      </c>
      <c r="J3308" t="s">
        <v>35</v>
      </c>
      <c r="K3308" t="s">
        <v>9472</v>
      </c>
      <c r="L3308">
        <v>49</v>
      </c>
      <c r="M3308" t="s">
        <v>23</v>
      </c>
      <c r="N3308" t="s">
        <v>23</v>
      </c>
      <c r="O3308" t="s">
        <v>36</v>
      </c>
      <c r="P3308">
        <v>4</v>
      </c>
      <c r="Q3308" t="s">
        <v>36</v>
      </c>
      <c r="R3308" t="s">
        <v>57</v>
      </c>
      <c r="S3308" t="s">
        <v>124</v>
      </c>
      <c r="T3308">
        <v>59</v>
      </c>
      <c r="U3308" t="s">
        <v>9484</v>
      </c>
      <c r="V3308">
        <v>59</v>
      </c>
      <c r="W3308">
        <v>4166</v>
      </c>
      <c r="Z3308" t="s">
        <v>5359</v>
      </c>
      <c r="AA3308" s="1">
        <v>44654</v>
      </c>
      <c r="AB3308" s="1">
        <v>45021</v>
      </c>
      <c r="AC3308" t="s">
        <v>30</v>
      </c>
      <c r="AD3308" t="s">
        <v>9475</v>
      </c>
      <c r="AE3308" s="14">
        <v>62.480970805574181</v>
      </c>
      <c r="AF3308">
        <v>2</v>
      </c>
      <c r="AG3308" t="s">
        <v>69</v>
      </c>
      <c r="AH3308" t="s">
        <v>69</v>
      </c>
      <c r="AI3308" t="b">
        <v>1</v>
      </c>
      <c r="AJ3308" t="s">
        <v>36</v>
      </c>
      <c r="AK3308" t="s">
        <v>73</v>
      </c>
      <c r="AL3308" t="str">
        <f>IF(AmazonChurn[[#This Row],[Average Monthly Expenses]]&lt;=30,"Low",IF(AmazonChurn[[#This Row],[Average Monthly Expenses]]&lt;=60,"Medium","High"))</f>
        <v>High</v>
      </c>
      <c r="AM3308" t="str">
        <f>IF(AmazonChurn[[#This Row],[Number of Complaints or Support]]&lt;3,"Low",IF(AmazonChurn[[#This Row],[Number of Complaints or Support]]&lt;=7,"Medium","High"))</f>
        <v>Low</v>
      </c>
      <c r="AN3308" s="14">
        <f>AmazonChurn[[#This Row],[Number of Complaints or Support]]/AmazonChurn[[#This Row],[Account Length (in months)]]</f>
        <v>2.8169014084507043E-2</v>
      </c>
    </row>
    <row r="3309" spans="1:40" x14ac:dyDescent="0.25">
      <c r="A3309" t="s">
        <v>5360</v>
      </c>
      <c r="B3309" t="s">
        <v>23</v>
      </c>
      <c r="C3309">
        <v>38</v>
      </c>
      <c r="D3309">
        <v>0</v>
      </c>
      <c r="E3309">
        <v>5</v>
      </c>
      <c r="F3309">
        <v>0</v>
      </c>
      <c r="G3309" t="s">
        <v>23</v>
      </c>
      <c r="H3309">
        <v>49</v>
      </c>
      <c r="I3309" t="s">
        <v>181</v>
      </c>
      <c r="J3309" t="s">
        <v>25</v>
      </c>
      <c r="K3309" t="s">
        <v>25</v>
      </c>
      <c r="L3309">
        <v>24</v>
      </c>
      <c r="M3309" t="s">
        <v>36</v>
      </c>
      <c r="N3309" t="s">
        <v>23</v>
      </c>
      <c r="O3309" t="s">
        <v>23</v>
      </c>
      <c r="P3309">
        <v>0</v>
      </c>
      <c r="Q3309" t="s">
        <v>36</v>
      </c>
      <c r="R3309" t="s">
        <v>26</v>
      </c>
      <c r="S3309" t="s">
        <v>38</v>
      </c>
      <c r="T3309">
        <v>35</v>
      </c>
      <c r="U3309" t="s">
        <v>9484</v>
      </c>
      <c r="V3309">
        <v>35</v>
      </c>
      <c r="W3309">
        <v>1342</v>
      </c>
      <c r="Z3309" t="s">
        <v>5314</v>
      </c>
      <c r="AA3309" s="1">
        <v>45202</v>
      </c>
      <c r="AB3309" s="1">
        <v>44517</v>
      </c>
      <c r="AC3309" t="s">
        <v>48</v>
      </c>
      <c r="AD3309" t="s">
        <v>9476</v>
      </c>
      <c r="AE3309" s="14">
        <v>41.56014106820021</v>
      </c>
      <c r="AF3309">
        <v>0</v>
      </c>
      <c r="AG3309" t="s">
        <v>31</v>
      </c>
      <c r="AH3309" t="s">
        <v>31</v>
      </c>
      <c r="AI3309" t="b">
        <v>1</v>
      </c>
      <c r="AJ3309" t="s">
        <v>36</v>
      </c>
      <c r="AK3309" t="s">
        <v>32</v>
      </c>
      <c r="AL3309" t="str">
        <f>IF(AmazonChurn[[#This Row],[Average Monthly Expenses]]&lt;=30,"Low",IF(AmazonChurn[[#This Row],[Average Monthly Expenses]]&lt;=60,"Medium","High"))</f>
        <v>Medium</v>
      </c>
      <c r="AM3309" t="str">
        <f>IF(AmazonChurn[[#This Row],[Number of Complaints or Support]]&lt;3,"Low",IF(AmazonChurn[[#This Row],[Number of Complaints or Support]]&lt;=7,"Medium","High"))</f>
        <v>Low</v>
      </c>
      <c r="AN3309" s="14">
        <f>AmazonChurn[[#This Row],[Number of Complaints or Support]]/AmazonChurn[[#This Row],[Account Length (in months)]]</f>
        <v>0</v>
      </c>
    </row>
    <row r="3310" spans="1:40" x14ac:dyDescent="0.25">
      <c r="A3310" t="s">
        <v>5361</v>
      </c>
      <c r="B3310" t="s">
        <v>23</v>
      </c>
      <c r="C3310">
        <v>56</v>
      </c>
      <c r="D3310">
        <v>0</v>
      </c>
      <c r="E3310">
        <v>13</v>
      </c>
      <c r="F3310">
        <v>1</v>
      </c>
      <c r="G3310" t="s">
        <v>36</v>
      </c>
      <c r="H3310">
        <v>0</v>
      </c>
      <c r="I3310" t="s">
        <v>109</v>
      </c>
      <c r="J3310" t="s">
        <v>25</v>
      </c>
      <c r="K3310" t="s">
        <v>25</v>
      </c>
      <c r="L3310">
        <v>29</v>
      </c>
      <c r="M3310" t="s">
        <v>36</v>
      </c>
      <c r="N3310" t="s">
        <v>23</v>
      </c>
      <c r="O3310" t="s">
        <v>36</v>
      </c>
      <c r="P3310">
        <v>6</v>
      </c>
      <c r="Q3310" t="s">
        <v>23</v>
      </c>
      <c r="R3310" t="s">
        <v>37</v>
      </c>
      <c r="S3310" t="s">
        <v>27</v>
      </c>
      <c r="T3310">
        <v>31</v>
      </c>
      <c r="U3310" t="s">
        <v>9483</v>
      </c>
      <c r="V3310">
        <v>31</v>
      </c>
      <c r="W3310">
        <v>1764</v>
      </c>
      <c r="Z3310" t="s">
        <v>2868</v>
      </c>
      <c r="AA3310" s="1">
        <v>44518</v>
      </c>
      <c r="AB3310" s="1">
        <v>44413</v>
      </c>
      <c r="AC3310" t="s">
        <v>41</v>
      </c>
      <c r="AD3310" t="s">
        <v>9477</v>
      </c>
      <c r="AE3310" s="14">
        <v>26.639930268849351</v>
      </c>
      <c r="AF3310">
        <v>6</v>
      </c>
      <c r="AG3310" t="s">
        <v>31</v>
      </c>
      <c r="AH3310" t="s">
        <v>31</v>
      </c>
      <c r="AI3310" t="b">
        <v>0</v>
      </c>
      <c r="AJ3310" t="s">
        <v>23</v>
      </c>
      <c r="AK3310" t="s">
        <v>73</v>
      </c>
      <c r="AL3310" t="str">
        <f>IF(AmazonChurn[[#This Row],[Average Monthly Expenses]]&lt;=30,"Low",IF(AmazonChurn[[#This Row],[Average Monthly Expenses]]&lt;=60,"Medium","High"))</f>
        <v>Low</v>
      </c>
      <c r="AM3310" t="str">
        <f>IF(AmazonChurn[[#This Row],[Number of Complaints or Support]]&lt;3,"Low",IF(AmazonChurn[[#This Row],[Number of Complaints or Support]]&lt;=7,"Medium","High"))</f>
        <v>Medium</v>
      </c>
      <c r="AN3310" s="14">
        <f>AmazonChurn[[#This Row],[Number of Complaints or Support]]/AmazonChurn[[#This Row],[Account Length (in months)]]</f>
        <v>0.10714285714285714</v>
      </c>
    </row>
    <row r="3311" spans="1:40" x14ac:dyDescent="0.25">
      <c r="A3311" t="s">
        <v>5362</v>
      </c>
      <c r="B3311" t="s">
        <v>36</v>
      </c>
      <c r="C3311">
        <v>1</v>
      </c>
      <c r="D3311">
        <v>1</v>
      </c>
      <c r="E3311">
        <v>1</v>
      </c>
      <c r="F3311">
        <v>1</v>
      </c>
      <c r="G3311" t="s">
        <v>36</v>
      </c>
      <c r="H3311">
        <v>0</v>
      </c>
      <c r="I3311" t="s">
        <v>153</v>
      </c>
      <c r="J3311" t="s">
        <v>25</v>
      </c>
      <c r="K3311" t="s">
        <v>25</v>
      </c>
      <c r="L3311">
        <v>67</v>
      </c>
      <c r="M3311" t="s">
        <v>23</v>
      </c>
      <c r="N3311" t="s">
        <v>36</v>
      </c>
      <c r="O3311" t="s">
        <v>23</v>
      </c>
      <c r="P3311">
        <v>0</v>
      </c>
      <c r="Q3311" t="s">
        <v>23</v>
      </c>
      <c r="R3311" t="s">
        <v>26</v>
      </c>
      <c r="S3311" t="s">
        <v>27</v>
      </c>
      <c r="T3311">
        <v>20</v>
      </c>
      <c r="U3311" t="s">
        <v>9483</v>
      </c>
      <c r="V3311">
        <v>20</v>
      </c>
      <c r="W3311">
        <v>20</v>
      </c>
      <c r="X3311" t="s">
        <v>94</v>
      </c>
      <c r="Y3311" t="s">
        <v>187</v>
      </c>
      <c r="Z3311" t="s">
        <v>3727</v>
      </c>
      <c r="AA3311" s="1">
        <v>44079</v>
      </c>
      <c r="AB3311" s="1">
        <v>45223</v>
      </c>
      <c r="AC3311" t="s">
        <v>48</v>
      </c>
      <c r="AD3311" t="s">
        <v>9476</v>
      </c>
      <c r="AE3311" s="14">
        <v>17.79398801470073</v>
      </c>
      <c r="AF3311">
        <v>6</v>
      </c>
      <c r="AG3311" t="s">
        <v>69</v>
      </c>
      <c r="AH3311" t="s">
        <v>69</v>
      </c>
      <c r="AI3311" t="b">
        <v>1</v>
      </c>
      <c r="AJ3311" t="s">
        <v>36</v>
      </c>
      <c r="AK3311" t="s">
        <v>64</v>
      </c>
      <c r="AL3311" t="str">
        <f>IF(AmazonChurn[[#This Row],[Average Monthly Expenses]]&lt;=30,"Low",IF(AmazonChurn[[#This Row],[Average Monthly Expenses]]&lt;=60,"Medium","High"))</f>
        <v>Low</v>
      </c>
      <c r="AM3311" t="str">
        <f>IF(AmazonChurn[[#This Row],[Number of Complaints or Support]]&lt;3,"Low",IF(AmazonChurn[[#This Row],[Number of Complaints or Support]]&lt;=7,"Medium","High"))</f>
        <v>Medium</v>
      </c>
      <c r="AN3311" s="14">
        <f>AmazonChurn[[#This Row],[Number of Complaints or Support]]/AmazonChurn[[#This Row],[Account Length (in months)]]</f>
        <v>6</v>
      </c>
    </row>
    <row r="3312" spans="1:40" x14ac:dyDescent="0.25">
      <c r="A3312" t="s">
        <v>5363</v>
      </c>
      <c r="B3312" t="s">
        <v>23</v>
      </c>
      <c r="C3312">
        <v>18</v>
      </c>
      <c r="D3312">
        <v>0</v>
      </c>
      <c r="E3312">
        <v>0</v>
      </c>
      <c r="F3312">
        <v>0</v>
      </c>
      <c r="G3312" t="s">
        <v>23</v>
      </c>
      <c r="H3312">
        <v>0</v>
      </c>
      <c r="I3312" t="s">
        <v>259</v>
      </c>
      <c r="J3312" t="s">
        <v>35</v>
      </c>
      <c r="K3312" t="s">
        <v>9472</v>
      </c>
      <c r="L3312">
        <v>45</v>
      </c>
      <c r="M3312" t="s">
        <v>23</v>
      </c>
      <c r="N3312" t="s">
        <v>23</v>
      </c>
      <c r="O3312" t="s">
        <v>23</v>
      </c>
      <c r="P3312">
        <v>0</v>
      </c>
      <c r="Q3312" t="s">
        <v>23</v>
      </c>
      <c r="R3312" t="s">
        <v>26</v>
      </c>
      <c r="S3312" t="s">
        <v>130</v>
      </c>
      <c r="T3312">
        <v>12</v>
      </c>
      <c r="U3312" t="s">
        <v>9483</v>
      </c>
      <c r="V3312">
        <v>12</v>
      </c>
      <c r="W3312">
        <v>215</v>
      </c>
      <c r="Z3312" t="s">
        <v>2028</v>
      </c>
      <c r="AA3312" s="1">
        <v>44784</v>
      </c>
      <c r="AB3312" s="1">
        <v>44666</v>
      </c>
      <c r="AC3312" t="s">
        <v>48</v>
      </c>
      <c r="AD3312" t="s">
        <v>9476</v>
      </c>
      <c r="AE3312" s="14">
        <v>12.092211333643361</v>
      </c>
      <c r="AF3312">
        <v>1</v>
      </c>
      <c r="AG3312" t="s">
        <v>69</v>
      </c>
      <c r="AH3312" t="s">
        <v>69</v>
      </c>
      <c r="AI3312" t="b">
        <v>1</v>
      </c>
      <c r="AJ3312" t="s">
        <v>36</v>
      </c>
      <c r="AK3312" t="s">
        <v>54</v>
      </c>
      <c r="AL3312" t="str">
        <f>IF(AmazonChurn[[#This Row],[Average Monthly Expenses]]&lt;=30,"Low",IF(AmazonChurn[[#This Row],[Average Monthly Expenses]]&lt;=60,"Medium","High"))</f>
        <v>Low</v>
      </c>
      <c r="AM3312" t="str">
        <f>IF(AmazonChurn[[#This Row],[Number of Complaints or Support]]&lt;3,"Low",IF(AmazonChurn[[#This Row],[Number of Complaints or Support]]&lt;=7,"Medium","High"))</f>
        <v>Low</v>
      </c>
      <c r="AN3312" s="14">
        <f>AmazonChurn[[#This Row],[Number of Complaints or Support]]/AmazonChurn[[#This Row],[Account Length (in months)]]</f>
        <v>5.5555555555555552E-2</v>
      </c>
    </row>
    <row r="3313" spans="1:40" x14ac:dyDescent="0.25">
      <c r="A3313" t="s">
        <v>5364</v>
      </c>
      <c r="B3313" t="s">
        <v>36</v>
      </c>
      <c r="C3313">
        <v>6</v>
      </c>
      <c r="D3313">
        <v>1</v>
      </c>
      <c r="E3313">
        <v>5</v>
      </c>
      <c r="F3313">
        <v>0</v>
      </c>
      <c r="G3313" t="s">
        <v>23</v>
      </c>
      <c r="H3313">
        <v>6</v>
      </c>
      <c r="I3313" t="s">
        <v>50</v>
      </c>
      <c r="J3313" t="s">
        <v>35</v>
      </c>
      <c r="K3313" t="s">
        <v>9472</v>
      </c>
      <c r="L3313">
        <v>34</v>
      </c>
      <c r="M3313" t="s">
        <v>23</v>
      </c>
      <c r="N3313" t="s">
        <v>23</v>
      </c>
      <c r="O3313" t="s">
        <v>23</v>
      </c>
      <c r="P3313">
        <v>0</v>
      </c>
      <c r="Q3313" t="s">
        <v>23</v>
      </c>
      <c r="R3313" t="s">
        <v>26</v>
      </c>
      <c r="S3313" t="s">
        <v>38</v>
      </c>
      <c r="T3313">
        <v>28</v>
      </c>
      <c r="U3313" t="s">
        <v>9484</v>
      </c>
      <c r="V3313">
        <v>28</v>
      </c>
      <c r="W3313">
        <v>171</v>
      </c>
      <c r="X3313" t="s">
        <v>94</v>
      </c>
      <c r="Y3313" t="s">
        <v>542</v>
      </c>
      <c r="Z3313" t="s">
        <v>107</v>
      </c>
      <c r="AA3313" s="1">
        <v>44213</v>
      </c>
      <c r="AB3313" s="1">
        <v>44340</v>
      </c>
      <c r="AC3313" t="s">
        <v>30</v>
      </c>
      <c r="AD3313" t="s">
        <v>9475</v>
      </c>
      <c r="AE3313" s="14">
        <v>25.078074276223958</v>
      </c>
      <c r="AF3313">
        <v>6</v>
      </c>
      <c r="AG3313" t="s">
        <v>69</v>
      </c>
      <c r="AH3313" t="s">
        <v>69</v>
      </c>
      <c r="AI3313" t="b">
        <v>1</v>
      </c>
      <c r="AJ3313" t="s">
        <v>36</v>
      </c>
      <c r="AK3313" t="s">
        <v>54</v>
      </c>
      <c r="AL3313" t="str">
        <f>IF(AmazonChurn[[#This Row],[Average Monthly Expenses]]&lt;=30,"Low",IF(AmazonChurn[[#This Row],[Average Monthly Expenses]]&lt;=60,"Medium","High"))</f>
        <v>Low</v>
      </c>
      <c r="AM3313" t="str">
        <f>IF(AmazonChurn[[#This Row],[Number of Complaints or Support]]&lt;3,"Low",IF(AmazonChurn[[#This Row],[Number of Complaints or Support]]&lt;=7,"Medium","High"))</f>
        <v>Medium</v>
      </c>
      <c r="AN3313" s="14">
        <f>AmazonChurn[[#This Row],[Number of Complaints or Support]]/AmazonChurn[[#This Row],[Account Length (in months)]]</f>
        <v>1</v>
      </c>
    </row>
    <row r="3314" spans="1:40" x14ac:dyDescent="0.25">
      <c r="A3314" t="s">
        <v>5365</v>
      </c>
      <c r="B3314" t="s">
        <v>23</v>
      </c>
      <c r="C3314">
        <v>62</v>
      </c>
      <c r="D3314">
        <v>2</v>
      </c>
      <c r="E3314">
        <v>7</v>
      </c>
      <c r="F3314">
        <v>1</v>
      </c>
      <c r="G3314" t="s">
        <v>36</v>
      </c>
      <c r="H3314">
        <v>0</v>
      </c>
      <c r="I3314" t="s">
        <v>213</v>
      </c>
      <c r="J3314" t="s">
        <v>35</v>
      </c>
      <c r="K3314" t="s">
        <v>9472</v>
      </c>
      <c r="L3314">
        <v>34</v>
      </c>
      <c r="M3314" t="s">
        <v>23</v>
      </c>
      <c r="N3314" t="s">
        <v>23</v>
      </c>
      <c r="O3314" t="s">
        <v>23</v>
      </c>
      <c r="P3314">
        <v>0</v>
      </c>
      <c r="Q3314" t="s">
        <v>36</v>
      </c>
      <c r="R3314" t="s">
        <v>57</v>
      </c>
      <c r="S3314" t="s">
        <v>130</v>
      </c>
      <c r="T3314">
        <v>37</v>
      </c>
      <c r="U3314" t="s">
        <v>9483</v>
      </c>
      <c r="V3314">
        <v>37</v>
      </c>
      <c r="W3314">
        <v>2260</v>
      </c>
      <c r="Z3314" t="s">
        <v>5366</v>
      </c>
      <c r="AA3314" s="1">
        <v>43998</v>
      </c>
      <c r="AB3314" s="1">
        <v>43898</v>
      </c>
      <c r="AC3314" t="s">
        <v>48</v>
      </c>
      <c r="AD3314" t="s">
        <v>9476</v>
      </c>
      <c r="AE3314" s="14">
        <v>36.249577041105503</v>
      </c>
      <c r="AF3314">
        <v>10</v>
      </c>
      <c r="AG3314" t="s">
        <v>31</v>
      </c>
      <c r="AH3314" t="s">
        <v>31</v>
      </c>
      <c r="AI3314" t="b">
        <v>1</v>
      </c>
      <c r="AJ3314" t="s">
        <v>36</v>
      </c>
      <c r="AK3314" t="s">
        <v>64</v>
      </c>
      <c r="AL3314" t="str">
        <f>IF(AmazonChurn[[#This Row],[Average Monthly Expenses]]&lt;=30,"Low",IF(AmazonChurn[[#This Row],[Average Monthly Expenses]]&lt;=60,"Medium","High"))</f>
        <v>Medium</v>
      </c>
      <c r="AM3314" t="str">
        <f>IF(AmazonChurn[[#This Row],[Number of Complaints or Support]]&lt;3,"Low",IF(AmazonChurn[[#This Row],[Number of Complaints or Support]]&lt;=7,"Medium","High"))</f>
        <v>High</v>
      </c>
      <c r="AN3314" s="14">
        <f>AmazonChurn[[#This Row],[Number of Complaints or Support]]/AmazonChurn[[#This Row],[Account Length (in months)]]</f>
        <v>0.16129032258064516</v>
      </c>
    </row>
    <row r="3315" spans="1:40" x14ac:dyDescent="0.25">
      <c r="A3315" t="s">
        <v>5367</v>
      </c>
      <c r="B3315" t="s">
        <v>23</v>
      </c>
      <c r="C3315">
        <v>17</v>
      </c>
      <c r="D3315">
        <v>0</v>
      </c>
      <c r="E3315">
        <v>0</v>
      </c>
      <c r="F3315">
        <v>0</v>
      </c>
      <c r="G3315" t="s">
        <v>23</v>
      </c>
      <c r="H3315">
        <v>0</v>
      </c>
      <c r="I3315" t="s">
        <v>109</v>
      </c>
      <c r="J3315" t="s">
        <v>35</v>
      </c>
      <c r="K3315" t="s">
        <v>9472</v>
      </c>
      <c r="L3315">
        <v>32</v>
      </c>
      <c r="M3315" t="s">
        <v>23</v>
      </c>
      <c r="N3315" t="s">
        <v>23</v>
      </c>
      <c r="O3315" t="s">
        <v>36</v>
      </c>
      <c r="P3315">
        <v>4</v>
      </c>
      <c r="Q3315" t="s">
        <v>23</v>
      </c>
      <c r="R3315" t="s">
        <v>37</v>
      </c>
      <c r="S3315" t="s">
        <v>27</v>
      </c>
      <c r="T3315">
        <v>7</v>
      </c>
      <c r="U3315" t="s">
        <v>9483</v>
      </c>
      <c r="V3315">
        <v>7</v>
      </c>
      <c r="W3315">
        <v>126</v>
      </c>
      <c r="Z3315" t="s">
        <v>1265</v>
      </c>
      <c r="AA3315" s="1">
        <v>44113</v>
      </c>
      <c r="AB3315" s="1">
        <v>45105</v>
      </c>
      <c r="AC3315" t="s">
        <v>41</v>
      </c>
      <c r="AD3315" t="s">
        <v>9477</v>
      </c>
      <c r="AE3315" s="14">
        <v>7.9369303071066799</v>
      </c>
      <c r="AF3315">
        <v>2</v>
      </c>
      <c r="AG3315" t="s">
        <v>69</v>
      </c>
      <c r="AH3315" t="s">
        <v>69</v>
      </c>
      <c r="AI3315" t="b">
        <v>0</v>
      </c>
      <c r="AJ3315" t="s">
        <v>23</v>
      </c>
      <c r="AK3315" t="s">
        <v>64</v>
      </c>
      <c r="AL3315" t="str">
        <f>IF(AmazonChurn[[#This Row],[Average Monthly Expenses]]&lt;=30,"Low",IF(AmazonChurn[[#This Row],[Average Monthly Expenses]]&lt;=60,"Medium","High"))</f>
        <v>Low</v>
      </c>
      <c r="AM3315" t="str">
        <f>IF(AmazonChurn[[#This Row],[Number of Complaints or Support]]&lt;3,"Low",IF(AmazonChurn[[#This Row],[Number of Complaints or Support]]&lt;=7,"Medium","High"))</f>
        <v>Low</v>
      </c>
      <c r="AN3315" s="14">
        <f>AmazonChurn[[#This Row],[Number of Complaints or Support]]/AmazonChurn[[#This Row],[Account Length (in months)]]</f>
        <v>0.11764705882352941</v>
      </c>
    </row>
    <row r="3316" spans="1:40" x14ac:dyDescent="0.25">
      <c r="A3316" t="s">
        <v>5368</v>
      </c>
      <c r="B3316" t="s">
        <v>23</v>
      </c>
      <c r="C3316">
        <v>67</v>
      </c>
      <c r="D3316">
        <v>2</v>
      </c>
      <c r="E3316">
        <v>14</v>
      </c>
      <c r="F3316">
        <v>1</v>
      </c>
      <c r="G3316" t="s">
        <v>36</v>
      </c>
      <c r="H3316">
        <v>0</v>
      </c>
      <c r="I3316" t="s">
        <v>314</v>
      </c>
      <c r="J3316" t="s">
        <v>25</v>
      </c>
      <c r="K3316" t="s">
        <v>25</v>
      </c>
      <c r="L3316">
        <v>29</v>
      </c>
      <c r="M3316" t="s">
        <v>36</v>
      </c>
      <c r="N3316" t="s">
        <v>23</v>
      </c>
      <c r="O3316" t="s">
        <v>23</v>
      </c>
      <c r="P3316">
        <v>0</v>
      </c>
      <c r="Q3316" t="s">
        <v>36</v>
      </c>
      <c r="R3316" t="s">
        <v>57</v>
      </c>
      <c r="S3316" t="s">
        <v>130</v>
      </c>
      <c r="T3316">
        <v>64</v>
      </c>
      <c r="U3316" t="s">
        <v>9483</v>
      </c>
      <c r="V3316">
        <v>64</v>
      </c>
      <c r="W3316">
        <v>4299</v>
      </c>
      <c r="Z3316" t="s">
        <v>5369</v>
      </c>
      <c r="AA3316" s="1">
        <v>44522</v>
      </c>
      <c r="AB3316" s="1">
        <v>44165</v>
      </c>
      <c r="AC3316" t="s">
        <v>41</v>
      </c>
      <c r="AD3316" t="s">
        <v>9477</v>
      </c>
      <c r="AE3316" s="14">
        <v>72.364222153342396</v>
      </c>
      <c r="AF3316">
        <v>5</v>
      </c>
      <c r="AG3316" t="s">
        <v>69</v>
      </c>
      <c r="AH3316" t="s">
        <v>69</v>
      </c>
      <c r="AI3316" t="b">
        <v>0</v>
      </c>
      <c r="AJ3316" t="s">
        <v>23</v>
      </c>
      <c r="AK3316" t="s">
        <v>64</v>
      </c>
      <c r="AL3316" t="str">
        <f>IF(AmazonChurn[[#This Row],[Average Monthly Expenses]]&lt;=30,"Low",IF(AmazonChurn[[#This Row],[Average Monthly Expenses]]&lt;=60,"Medium","High"))</f>
        <v>High</v>
      </c>
      <c r="AM3316" t="str">
        <f>IF(AmazonChurn[[#This Row],[Number of Complaints or Support]]&lt;3,"Low",IF(AmazonChurn[[#This Row],[Number of Complaints or Support]]&lt;=7,"Medium","High"))</f>
        <v>Medium</v>
      </c>
      <c r="AN3316" s="14">
        <f>AmazonChurn[[#This Row],[Number of Complaints or Support]]/AmazonChurn[[#This Row],[Account Length (in months)]]</f>
        <v>7.4626865671641784E-2</v>
      </c>
    </row>
    <row r="3317" spans="1:40" x14ac:dyDescent="0.25">
      <c r="A3317" t="s">
        <v>5370</v>
      </c>
      <c r="B3317" t="s">
        <v>23</v>
      </c>
      <c r="C3317">
        <v>56</v>
      </c>
      <c r="D3317">
        <v>2</v>
      </c>
      <c r="E3317">
        <v>28</v>
      </c>
      <c r="F3317">
        <v>1</v>
      </c>
      <c r="G3317" t="s">
        <v>36</v>
      </c>
      <c r="H3317">
        <v>0</v>
      </c>
      <c r="I3317" t="s">
        <v>88</v>
      </c>
      <c r="J3317" t="s">
        <v>35</v>
      </c>
      <c r="K3317" t="s">
        <v>9472</v>
      </c>
      <c r="L3317">
        <v>41</v>
      </c>
      <c r="M3317" t="s">
        <v>23</v>
      </c>
      <c r="N3317" t="s">
        <v>23</v>
      </c>
      <c r="O3317" t="s">
        <v>36</v>
      </c>
      <c r="P3317">
        <v>4</v>
      </c>
      <c r="Q3317" t="s">
        <v>36</v>
      </c>
      <c r="R3317" t="s">
        <v>26</v>
      </c>
      <c r="S3317" t="s">
        <v>27</v>
      </c>
      <c r="T3317">
        <v>40</v>
      </c>
      <c r="U3317" t="s">
        <v>9483</v>
      </c>
      <c r="V3317">
        <v>40</v>
      </c>
      <c r="W3317">
        <v>2280</v>
      </c>
      <c r="Z3317" t="s">
        <v>1841</v>
      </c>
      <c r="AA3317" s="1">
        <v>44503</v>
      </c>
      <c r="AB3317" s="1">
        <v>45077</v>
      </c>
      <c r="AC3317" t="s">
        <v>41</v>
      </c>
      <c r="AD3317" t="s">
        <v>9477</v>
      </c>
      <c r="AE3317" s="14">
        <v>34.061325624477149</v>
      </c>
      <c r="AF3317">
        <v>8</v>
      </c>
      <c r="AG3317" t="s">
        <v>53</v>
      </c>
      <c r="AH3317" t="s">
        <v>9480</v>
      </c>
      <c r="AI3317" t="b">
        <v>0</v>
      </c>
      <c r="AJ3317" t="s">
        <v>23</v>
      </c>
      <c r="AK3317" t="s">
        <v>32</v>
      </c>
      <c r="AL3317" t="str">
        <f>IF(AmazonChurn[[#This Row],[Average Monthly Expenses]]&lt;=30,"Low",IF(AmazonChurn[[#This Row],[Average Monthly Expenses]]&lt;=60,"Medium","High"))</f>
        <v>Medium</v>
      </c>
      <c r="AM3317" t="str">
        <f>IF(AmazonChurn[[#This Row],[Number of Complaints or Support]]&lt;3,"Low",IF(AmazonChurn[[#This Row],[Number of Complaints or Support]]&lt;=7,"Medium","High"))</f>
        <v>High</v>
      </c>
      <c r="AN3317" s="14">
        <f>AmazonChurn[[#This Row],[Number of Complaints or Support]]/AmazonChurn[[#This Row],[Account Length (in months)]]</f>
        <v>0.14285714285714285</v>
      </c>
    </row>
    <row r="3318" spans="1:40" x14ac:dyDescent="0.25">
      <c r="A3318" t="s">
        <v>5371</v>
      </c>
      <c r="B3318" t="s">
        <v>36</v>
      </c>
      <c r="C3318">
        <v>10</v>
      </c>
      <c r="D3318">
        <v>2</v>
      </c>
      <c r="E3318">
        <v>9</v>
      </c>
      <c r="F3318">
        <v>1</v>
      </c>
      <c r="G3318" t="s">
        <v>36</v>
      </c>
      <c r="H3318">
        <v>0</v>
      </c>
      <c r="I3318" t="s">
        <v>357</v>
      </c>
      <c r="J3318" t="s">
        <v>25</v>
      </c>
      <c r="K3318" t="s">
        <v>25</v>
      </c>
      <c r="L3318">
        <v>45</v>
      </c>
      <c r="M3318" t="s">
        <v>23</v>
      </c>
      <c r="N3318" t="s">
        <v>23</v>
      </c>
      <c r="O3318" t="s">
        <v>23</v>
      </c>
      <c r="P3318">
        <v>0</v>
      </c>
      <c r="Q3318" t="s">
        <v>23</v>
      </c>
      <c r="R3318" t="s">
        <v>26</v>
      </c>
      <c r="S3318" t="s">
        <v>38</v>
      </c>
      <c r="T3318">
        <v>34</v>
      </c>
      <c r="U3318" t="s">
        <v>9484</v>
      </c>
      <c r="V3318">
        <v>34</v>
      </c>
      <c r="W3318">
        <v>327</v>
      </c>
      <c r="X3318" t="s">
        <v>110</v>
      </c>
      <c r="Y3318" t="s">
        <v>204</v>
      </c>
      <c r="Z3318" t="s">
        <v>4329</v>
      </c>
      <c r="AA3318" s="1">
        <v>44787</v>
      </c>
      <c r="AB3318" s="1">
        <v>43908</v>
      </c>
      <c r="AC3318" t="s">
        <v>41</v>
      </c>
      <c r="AD3318" t="s">
        <v>9477</v>
      </c>
      <c r="AE3318" s="14">
        <v>30.941725365009891</v>
      </c>
      <c r="AF3318">
        <v>4</v>
      </c>
      <c r="AG3318" t="s">
        <v>31</v>
      </c>
      <c r="AH3318" t="s">
        <v>31</v>
      </c>
      <c r="AI3318" t="b">
        <v>0</v>
      </c>
      <c r="AJ3318" t="s">
        <v>23</v>
      </c>
      <c r="AK3318" t="s">
        <v>73</v>
      </c>
      <c r="AL3318" t="str">
        <f>IF(AmazonChurn[[#This Row],[Average Monthly Expenses]]&lt;=30,"Low",IF(AmazonChurn[[#This Row],[Average Monthly Expenses]]&lt;=60,"Medium","High"))</f>
        <v>Medium</v>
      </c>
      <c r="AM3318" t="str">
        <f>IF(AmazonChurn[[#This Row],[Number of Complaints or Support]]&lt;3,"Low",IF(AmazonChurn[[#This Row],[Number of Complaints or Support]]&lt;=7,"Medium","High"))</f>
        <v>Medium</v>
      </c>
      <c r="AN3318" s="14">
        <f>AmazonChurn[[#This Row],[Number of Complaints or Support]]/AmazonChurn[[#This Row],[Account Length (in months)]]</f>
        <v>0.4</v>
      </c>
    </row>
    <row r="3319" spans="1:40" x14ac:dyDescent="0.25">
      <c r="A3319" t="s">
        <v>5372</v>
      </c>
      <c r="B3319" t="s">
        <v>23</v>
      </c>
      <c r="C3319">
        <v>44</v>
      </c>
      <c r="D3319">
        <v>0</v>
      </c>
      <c r="E3319">
        <v>0</v>
      </c>
      <c r="F3319">
        <v>0</v>
      </c>
      <c r="G3319" t="s">
        <v>23</v>
      </c>
      <c r="H3319">
        <v>0</v>
      </c>
      <c r="I3319" t="s">
        <v>24</v>
      </c>
      <c r="J3319" t="s">
        <v>25</v>
      </c>
      <c r="K3319" t="s">
        <v>25</v>
      </c>
      <c r="L3319">
        <v>51</v>
      </c>
      <c r="M3319" t="s">
        <v>23</v>
      </c>
      <c r="N3319" t="s">
        <v>23</v>
      </c>
      <c r="O3319" t="s">
        <v>23</v>
      </c>
      <c r="P3319">
        <v>0</v>
      </c>
      <c r="Q3319" t="s">
        <v>23</v>
      </c>
      <c r="R3319" t="s">
        <v>37</v>
      </c>
      <c r="S3319" t="s">
        <v>124</v>
      </c>
      <c r="T3319">
        <v>7</v>
      </c>
      <c r="U3319" t="s">
        <v>9484</v>
      </c>
      <c r="V3319">
        <v>7</v>
      </c>
      <c r="W3319">
        <v>306</v>
      </c>
      <c r="Z3319" t="s">
        <v>668</v>
      </c>
      <c r="AA3319" s="1">
        <v>44548</v>
      </c>
      <c r="AB3319" s="1">
        <v>44758</v>
      </c>
      <c r="AC3319" t="s">
        <v>41</v>
      </c>
      <c r="AD3319" t="s">
        <v>9477</v>
      </c>
      <c r="AE3319" s="14">
        <v>7.6469476828980838</v>
      </c>
      <c r="AF3319">
        <v>6</v>
      </c>
      <c r="AG3319" t="s">
        <v>31</v>
      </c>
      <c r="AH3319" t="s">
        <v>31</v>
      </c>
      <c r="AI3319" t="b">
        <v>1</v>
      </c>
      <c r="AJ3319" t="s">
        <v>36</v>
      </c>
      <c r="AK3319" t="s">
        <v>54</v>
      </c>
      <c r="AL3319" t="str">
        <f>IF(AmazonChurn[[#This Row],[Average Monthly Expenses]]&lt;=30,"Low",IF(AmazonChurn[[#This Row],[Average Monthly Expenses]]&lt;=60,"Medium","High"))</f>
        <v>Low</v>
      </c>
      <c r="AM3319" t="str">
        <f>IF(AmazonChurn[[#This Row],[Number of Complaints or Support]]&lt;3,"Low",IF(AmazonChurn[[#This Row],[Number of Complaints or Support]]&lt;=7,"Medium","High"))</f>
        <v>Medium</v>
      </c>
      <c r="AN3319" s="14">
        <f>AmazonChurn[[#This Row],[Number of Complaints or Support]]/AmazonChurn[[#This Row],[Account Length (in months)]]</f>
        <v>0.13636363636363635</v>
      </c>
    </row>
    <row r="3320" spans="1:40" x14ac:dyDescent="0.25">
      <c r="A3320" t="s">
        <v>5373</v>
      </c>
      <c r="B3320" t="s">
        <v>36</v>
      </c>
      <c r="C3320">
        <v>34</v>
      </c>
      <c r="D3320">
        <v>1</v>
      </c>
      <c r="E3320">
        <v>2</v>
      </c>
      <c r="F3320">
        <v>0</v>
      </c>
      <c r="G3320" t="s">
        <v>23</v>
      </c>
      <c r="H3320">
        <v>33</v>
      </c>
      <c r="I3320" t="s">
        <v>50</v>
      </c>
      <c r="J3320" t="s">
        <v>25</v>
      </c>
      <c r="K3320" t="s">
        <v>25</v>
      </c>
      <c r="L3320">
        <v>59</v>
      </c>
      <c r="M3320" t="s">
        <v>23</v>
      </c>
      <c r="N3320" t="s">
        <v>23</v>
      </c>
      <c r="O3320" t="s">
        <v>23</v>
      </c>
      <c r="P3320">
        <v>0</v>
      </c>
      <c r="Q3320" t="s">
        <v>23</v>
      </c>
      <c r="R3320" t="s">
        <v>26</v>
      </c>
      <c r="S3320" t="s">
        <v>38</v>
      </c>
      <c r="T3320">
        <v>42</v>
      </c>
      <c r="U3320" t="s">
        <v>9484</v>
      </c>
      <c r="V3320">
        <v>42</v>
      </c>
      <c r="W3320">
        <v>1451</v>
      </c>
      <c r="X3320" t="s">
        <v>163</v>
      </c>
      <c r="Y3320" t="s">
        <v>358</v>
      </c>
      <c r="Z3320" t="s">
        <v>5374</v>
      </c>
      <c r="AA3320" s="1">
        <v>44312</v>
      </c>
      <c r="AB3320" s="1">
        <v>44815</v>
      </c>
      <c r="AC3320" t="s">
        <v>48</v>
      </c>
      <c r="AD3320" t="s">
        <v>9476</v>
      </c>
      <c r="AE3320" s="14">
        <v>48.592937866420478</v>
      </c>
      <c r="AF3320">
        <v>9</v>
      </c>
      <c r="AG3320" t="s">
        <v>69</v>
      </c>
      <c r="AH3320" t="s">
        <v>69</v>
      </c>
      <c r="AI3320" t="b">
        <v>1</v>
      </c>
      <c r="AJ3320" t="s">
        <v>36</v>
      </c>
      <c r="AK3320" t="s">
        <v>73</v>
      </c>
      <c r="AL3320" t="str">
        <f>IF(AmazonChurn[[#This Row],[Average Monthly Expenses]]&lt;=30,"Low",IF(AmazonChurn[[#This Row],[Average Monthly Expenses]]&lt;=60,"Medium","High"))</f>
        <v>Medium</v>
      </c>
      <c r="AM3320" t="str">
        <f>IF(AmazonChurn[[#This Row],[Number of Complaints or Support]]&lt;3,"Low",IF(AmazonChurn[[#This Row],[Number of Complaints or Support]]&lt;=7,"Medium","High"))</f>
        <v>High</v>
      </c>
      <c r="AN3320" s="14">
        <f>AmazonChurn[[#This Row],[Number of Complaints or Support]]/AmazonChurn[[#This Row],[Account Length (in months)]]</f>
        <v>0.26470588235294118</v>
      </c>
    </row>
    <row r="3321" spans="1:40" x14ac:dyDescent="0.25">
      <c r="A3321" t="s">
        <v>5375</v>
      </c>
      <c r="B3321" t="s">
        <v>23</v>
      </c>
      <c r="C3321">
        <v>31</v>
      </c>
      <c r="D3321">
        <v>2</v>
      </c>
      <c r="E3321">
        <v>0</v>
      </c>
      <c r="F3321">
        <v>0</v>
      </c>
      <c r="G3321" t="s">
        <v>23</v>
      </c>
      <c r="H3321">
        <v>0</v>
      </c>
      <c r="I3321" t="s">
        <v>75</v>
      </c>
      <c r="J3321" t="s">
        <v>25</v>
      </c>
      <c r="K3321" t="s">
        <v>25</v>
      </c>
      <c r="L3321">
        <v>48</v>
      </c>
      <c r="M3321" t="s">
        <v>23</v>
      </c>
      <c r="N3321" t="s">
        <v>23</v>
      </c>
      <c r="O3321" t="s">
        <v>36</v>
      </c>
      <c r="P3321">
        <v>3</v>
      </c>
      <c r="Q3321" t="s">
        <v>23</v>
      </c>
      <c r="R3321" t="s">
        <v>57</v>
      </c>
      <c r="S3321" t="s">
        <v>27</v>
      </c>
      <c r="T3321">
        <v>10</v>
      </c>
      <c r="U3321" t="s">
        <v>9483</v>
      </c>
      <c r="V3321">
        <v>10</v>
      </c>
      <c r="W3321">
        <v>321</v>
      </c>
      <c r="Z3321" t="s">
        <v>5376</v>
      </c>
      <c r="AA3321" s="1">
        <v>45131</v>
      </c>
      <c r="AB3321" s="1">
        <v>45185</v>
      </c>
      <c r="AC3321" t="s">
        <v>30</v>
      </c>
      <c r="AD3321" t="s">
        <v>9475</v>
      </c>
      <c r="AE3321" s="14">
        <v>10.86066250564914</v>
      </c>
      <c r="AF3321">
        <v>4</v>
      </c>
      <c r="AG3321" t="s">
        <v>69</v>
      </c>
      <c r="AH3321" t="s">
        <v>69</v>
      </c>
      <c r="AI3321" t="b">
        <v>0</v>
      </c>
      <c r="AJ3321" t="s">
        <v>23</v>
      </c>
      <c r="AK3321" t="s">
        <v>64</v>
      </c>
      <c r="AL3321" t="str">
        <f>IF(AmazonChurn[[#This Row],[Average Monthly Expenses]]&lt;=30,"Low",IF(AmazonChurn[[#This Row],[Average Monthly Expenses]]&lt;=60,"Medium","High"))</f>
        <v>Low</v>
      </c>
      <c r="AM3321" t="str">
        <f>IF(AmazonChurn[[#This Row],[Number of Complaints or Support]]&lt;3,"Low",IF(AmazonChurn[[#This Row],[Number of Complaints or Support]]&lt;=7,"Medium","High"))</f>
        <v>Medium</v>
      </c>
      <c r="AN3321" s="14">
        <f>AmazonChurn[[#This Row],[Number of Complaints or Support]]/AmazonChurn[[#This Row],[Account Length (in months)]]</f>
        <v>0.12903225806451613</v>
      </c>
    </row>
    <row r="3322" spans="1:40" x14ac:dyDescent="0.25">
      <c r="A3322" t="s">
        <v>5377</v>
      </c>
      <c r="B3322" t="s">
        <v>36</v>
      </c>
      <c r="C3322">
        <v>22</v>
      </c>
      <c r="D3322">
        <v>5</v>
      </c>
      <c r="E3322">
        <v>7</v>
      </c>
      <c r="F3322">
        <v>1</v>
      </c>
      <c r="G3322" t="s">
        <v>36</v>
      </c>
      <c r="H3322">
        <v>0</v>
      </c>
      <c r="I3322" t="s">
        <v>225</v>
      </c>
      <c r="J3322" t="s">
        <v>35</v>
      </c>
      <c r="K3322" t="s">
        <v>9472</v>
      </c>
      <c r="L3322">
        <v>68</v>
      </c>
      <c r="M3322" t="s">
        <v>23</v>
      </c>
      <c r="N3322" t="s">
        <v>36</v>
      </c>
      <c r="O3322" t="s">
        <v>23</v>
      </c>
      <c r="P3322">
        <v>0</v>
      </c>
      <c r="Q3322" t="s">
        <v>23</v>
      </c>
      <c r="R3322" t="s">
        <v>26</v>
      </c>
      <c r="S3322" t="s">
        <v>124</v>
      </c>
      <c r="T3322">
        <v>27</v>
      </c>
      <c r="U3322" t="s">
        <v>9484</v>
      </c>
      <c r="V3322">
        <v>27</v>
      </c>
      <c r="W3322">
        <v>609</v>
      </c>
      <c r="X3322" t="s">
        <v>110</v>
      </c>
      <c r="Y3322" t="s">
        <v>111</v>
      </c>
      <c r="Z3322" t="s">
        <v>5378</v>
      </c>
      <c r="AA3322" s="1">
        <v>45246</v>
      </c>
      <c r="AB3322" s="1">
        <v>44326</v>
      </c>
      <c r="AC3322" t="s">
        <v>48</v>
      </c>
      <c r="AD3322" t="s">
        <v>9476</v>
      </c>
      <c r="AE3322" s="14">
        <v>28.146247975903119</v>
      </c>
      <c r="AF3322">
        <v>2</v>
      </c>
      <c r="AG3322" t="s">
        <v>53</v>
      </c>
      <c r="AH3322" t="s">
        <v>9480</v>
      </c>
      <c r="AI3322" t="b">
        <v>0</v>
      </c>
      <c r="AJ3322" t="s">
        <v>23</v>
      </c>
      <c r="AK3322" t="s">
        <v>64</v>
      </c>
      <c r="AL3322" t="str">
        <f>IF(AmazonChurn[[#This Row],[Average Monthly Expenses]]&lt;=30,"Low",IF(AmazonChurn[[#This Row],[Average Monthly Expenses]]&lt;=60,"Medium","High"))</f>
        <v>Low</v>
      </c>
      <c r="AM3322" t="str">
        <f>IF(AmazonChurn[[#This Row],[Number of Complaints or Support]]&lt;3,"Low",IF(AmazonChurn[[#This Row],[Number of Complaints or Support]]&lt;=7,"Medium","High"))</f>
        <v>Low</v>
      </c>
      <c r="AN3322" s="14">
        <f>AmazonChurn[[#This Row],[Number of Complaints or Support]]/AmazonChurn[[#This Row],[Account Length (in months)]]</f>
        <v>9.0909090909090912E-2</v>
      </c>
    </row>
    <row r="3323" spans="1:40" x14ac:dyDescent="0.25">
      <c r="A3323" t="s">
        <v>5379</v>
      </c>
      <c r="B3323" t="s">
        <v>36</v>
      </c>
      <c r="C3323">
        <v>10</v>
      </c>
      <c r="D3323">
        <v>2</v>
      </c>
      <c r="E3323">
        <v>13</v>
      </c>
      <c r="F3323">
        <v>1</v>
      </c>
      <c r="G3323" t="s">
        <v>36</v>
      </c>
      <c r="H3323">
        <v>0</v>
      </c>
      <c r="I3323" t="s">
        <v>203</v>
      </c>
      <c r="J3323" t="s">
        <v>25</v>
      </c>
      <c r="K3323" t="s">
        <v>25</v>
      </c>
      <c r="L3323">
        <v>24</v>
      </c>
      <c r="M3323" t="s">
        <v>36</v>
      </c>
      <c r="N3323" t="s">
        <v>23</v>
      </c>
      <c r="O3323" t="s">
        <v>23</v>
      </c>
      <c r="P3323">
        <v>0</v>
      </c>
      <c r="Q3323" t="s">
        <v>23</v>
      </c>
      <c r="R3323" t="s">
        <v>26</v>
      </c>
      <c r="S3323" t="s">
        <v>27</v>
      </c>
      <c r="T3323">
        <v>20</v>
      </c>
      <c r="U3323" t="s">
        <v>9483</v>
      </c>
      <c r="V3323">
        <v>20</v>
      </c>
      <c r="W3323">
        <v>208</v>
      </c>
      <c r="Z3323" t="s">
        <v>2487</v>
      </c>
      <c r="AA3323" s="1">
        <v>44494</v>
      </c>
      <c r="AB3323" s="1">
        <v>44904</v>
      </c>
      <c r="AC3323" t="s">
        <v>41</v>
      </c>
      <c r="AD3323" t="s">
        <v>9477</v>
      </c>
      <c r="AE3323" s="14">
        <v>20.52799388006289</v>
      </c>
      <c r="AF3323">
        <v>2</v>
      </c>
      <c r="AG3323" t="s">
        <v>31</v>
      </c>
      <c r="AH3323" t="s">
        <v>31</v>
      </c>
      <c r="AI3323" t="b">
        <v>1</v>
      </c>
      <c r="AJ3323" t="s">
        <v>36</v>
      </c>
      <c r="AK3323" t="s">
        <v>73</v>
      </c>
      <c r="AL3323" t="str">
        <f>IF(AmazonChurn[[#This Row],[Average Monthly Expenses]]&lt;=30,"Low",IF(AmazonChurn[[#This Row],[Average Monthly Expenses]]&lt;=60,"Medium","High"))</f>
        <v>Low</v>
      </c>
      <c r="AM3323" t="str">
        <f>IF(AmazonChurn[[#This Row],[Number of Complaints or Support]]&lt;3,"Low",IF(AmazonChurn[[#This Row],[Number of Complaints or Support]]&lt;=7,"Medium","High"))</f>
        <v>Low</v>
      </c>
      <c r="AN3323" s="14">
        <f>AmazonChurn[[#This Row],[Number of Complaints or Support]]/AmazonChurn[[#This Row],[Account Length (in months)]]</f>
        <v>0.2</v>
      </c>
    </row>
    <row r="3324" spans="1:40" x14ac:dyDescent="0.25">
      <c r="A3324" t="s">
        <v>5380</v>
      </c>
      <c r="B3324" t="s">
        <v>23</v>
      </c>
      <c r="C3324">
        <v>29</v>
      </c>
      <c r="D3324">
        <v>0</v>
      </c>
      <c r="E3324">
        <v>0</v>
      </c>
      <c r="F3324">
        <v>0</v>
      </c>
      <c r="G3324" t="s">
        <v>23</v>
      </c>
      <c r="H3324">
        <v>0</v>
      </c>
      <c r="I3324" t="s">
        <v>24</v>
      </c>
      <c r="J3324" t="s">
        <v>35</v>
      </c>
      <c r="K3324" t="s">
        <v>9472</v>
      </c>
      <c r="L3324">
        <v>47</v>
      </c>
      <c r="M3324" t="s">
        <v>23</v>
      </c>
      <c r="N3324" t="s">
        <v>23</v>
      </c>
      <c r="O3324" t="s">
        <v>23</v>
      </c>
      <c r="P3324">
        <v>0</v>
      </c>
      <c r="Q3324" t="s">
        <v>23</v>
      </c>
      <c r="R3324" t="s">
        <v>37</v>
      </c>
      <c r="S3324" t="s">
        <v>27</v>
      </c>
      <c r="T3324">
        <v>7</v>
      </c>
      <c r="U3324" t="s">
        <v>9483</v>
      </c>
      <c r="V3324">
        <v>7</v>
      </c>
      <c r="W3324">
        <v>209</v>
      </c>
      <c r="Z3324" t="s">
        <v>4837</v>
      </c>
      <c r="AA3324" s="1">
        <v>43886</v>
      </c>
      <c r="AB3324" s="1">
        <v>44264</v>
      </c>
      <c r="AC3324" t="s">
        <v>48</v>
      </c>
      <c r="AD3324" t="s">
        <v>9476</v>
      </c>
      <c r="AE3324" s="14">
        <v>6.4456667520005846</v>
      </c>
      <c r="AF3324">
        <v>7</v>
      </c>
      <c r="AG3324" t="s">
        <v>31</v>
      </c>
      <c r="AH3324" t="s">
        <v>31</v>
      </c>
      <c r="AI3324" t="b">
        <v>0</v>
      </c>
      <c r="AJ3324" t="s">
        <v>23</v>
      </c>
      <c r="AK3324" t="s">
        <v>32</v>
      </c>
      <c r="AL3324" t="str">
        <f>IF(AmazonChurn[[#This Row],[Average Monthly Expenses]]&lt;=30,"Low",IF(AmazonChurn[[#This Row],[Average Monthly Expenses]]&lt;=60,"Medium","High"))</f>
        <v>Low</v>
      </c>
      <c r="AM3324" t="str">
        <f>IF(AmazonChurn[[#This Row],[Number of Complaints or Support]]&lt;3,"Low",IF(AmazonChurn[[#This Row],[Number of Complaints or Support]]&lt;=7,"Medium","High"))</f>
        <v>Medium</v>
      </c>
      <c r="AN3324" s="14">
        <f>AmazonChurn[[#This Row],[Number of Complaints or Support]]/AmazonChurn[[#This Row],[Account Length (in months)]]</f>
        <v>0.2413793103448276</v>
      </c>
    </row>
    <row r="3325" spans="1:40" x14ac:dyDescent="0.25">
      <c r="A3325" t="s">
        <v>5381</v>
      </c>
      <c r="B3325" t="s">
        <v>23</v>
      </c>
      <c r="C3325">
        <v>1</v>
      </c>
      <c r="D3325">
        <v>0</v>
      </c>
      <c r="E3325">
        <v>0</v>
      </c>
      <c r="F3325">
        <v>0</v>
      </c>
      <c r="G3325" t="s">
        <v>23</v>
      </c>
      <c r="H3325">
        <v>0</v>
      </c>
      <c r="I3325" t="s">
        <v>181</v>
      </c>
      <c r="J3325" t="s">
        <v>25</v>
      </c>
      <c r="K3325" t="s">
        <v>25</v>
      </c>
      <c r="L3325">
        <v>24</v>
      </c>
      <c r="M3325" t="s">
        <v>36</v>
      </c>
      <c r="N3325" t="s">
        <v>23</v>
      </c>
      <c r="O3325" t="s">
        <v>23</v>
      </c>
      <c r="P3325">
        <v>0</v>
      </c>
      <c r="Q3325" t="s">
        <v>23</v>
      </c>
      <c r="R3325" t="s">
        <v>26</v>
      </c>
      <c r="S3325" t="s">
        <v>124</v>
      </c>
      <c r="T3325">
        <v>12</v>
      </c>
      <c r="U3325" t="s">
        <v>9484</v>
      </c>
      <c r="V3325">
        <v>12</v>
      </c>
      <c r="W3325">
        <v>12</v>
      </c>
      <c r="Z3325" t="s">
        <v>1193</v>
      </c>
      <c r="AA3325" s="1">
        <v>44512</v>
      </c>
      <c r="AB3325" s="1">
        <v>44896</v>
      </c>
      <c r="AC3325" t="s">
        <v>48</v>
      </c>
      <c r="AD3325" t="s">
        <v>9476</v>
      </c>
      <c r="AE3325" s="14">
        <v>12.534028418413961</v>
      </c>
      <c r="AF3325">
        <v>7</v>
      </c>
      <c r="AG3325" t="s">
        <v>31</v>
      </c>
      <c r="AH3325" t="s">
        <v>31</v>
      </c>
      <c r="AI3325" t="b">
        <v>1</v>
      </c>
      <c r="AJ3325" t="s">
        <v>36</v>
      </c>
      <c r="AK3325" t="s">
        <v>73</v>
      </c>
      <c r="AL3325" t="str">
        <f>IF(AmazonChurn[[#This Row],[Average Monthly Expenses]]&lt;=30,"Low",IF(AmazonChurn[[#This Row],[Average Monthly Expenses]]&lt;=60,"Medium","High"))</f>
        <v>Low</v>
      </c>
      <c r="AM3325" t="str">
        <f>IF(AmazonChurn[[#This Row],[Number of Complaints or Support]]&lt;3,"Low",IF(AmazonChurn[[#This Row],[Number of Complaints or Support]]&lt;=7,"Medium","High"))</f>
        <v>Medium</v>
      </c>
      <c r="AN3325" s="14">
        <f>AmazonChurn[[#This Row],[Number of Complaints or Support]]/AmazonChurn[[#This Row],[Account Length (in months)]]</f>
        <v>7</v>
      </c>
    </row>
    <row r="3326" spans="1:40" x14ac:dyDescent="0.25">
      <c r="A3326" t="s">
        <v>5382</v>
      </c>
      <c r="B3326" t="s">
        <v>36</v>
      </c>
      <c r="C3326">
        <v>21</v>
      </c>
      <c r="D3326">
        <v>1</v>
      </c>
      <c r="E3326">
        <v>4</v>
      </c>
      <c r="F3326">
        <v>1</v>
      </c>
      <c r="G3326" t="s">
        <v>36</v>
      </c>
      <c r="H3326">
        <v>0</v>
      </c>
      <c r="I3326" t="s">
        <v>56</v>
      </c>
      <c r="J3326" t="s">
        <v>25</v>
      </c>
      <c r="K3326" t="s">
        <v>25</v>
      </c>
      <c r="L3326">
        <v>55</v>
      </c>
      <c r="M3326" t="s">
        <v>23</v>
      </c>
      <c r="N3326" t="s">
        <v>23</v>
      </c>
      <c r="O3326" t="s">
        <v>23</v>
      </c>
      <c r="P3326">
        <v>0</v>
      </c>
      <c r="Q3326" t="s">
        <v>23</v>
      </c>
      <c r="R3326" t="s">
        <v>26</v>
      </c>
      <c r="S3326" t="s">
        <v>38</v>
      </c>
      <c r="T3326">
        <v>34</v>
      </c>
      <c r="U3326" t="s">
        <v>9484</v>
      </c>
      <c r="V3326">
        <v>34</v>
      </c>
      <c r="W3326">
        <v>714</v>
      </c>
      <c r="X3326" t="s">
        <v>46</v>
      </c>
      <c r="Y3326" t="s">
        <v>191</v>
      </c>
      <c r="Z3326" t="s">
        <v>1822</v>
      </c>
      <c r="AA3326" s="1">
        <v>44884</v>
      </c>
      <c r="AB3326" s="1">
        <v>44929</v>
      </c>
      <c r="AC3326" t="s">
        <v>30</v>
      </c>
      <c r="AD3326" t="s">
        <v>9475</v>
      </c>
      <c r="AE3326" s="14">
        <v>27.588241952226699</v>
      </c>
      <c r="AF3326">
        <v>9</v>
      </c>
      <c r="AG3326" t="s">
        <v>69</v>
      </c>
      <c r="AH3326" t="s">
        <v>69</v>
      </c>
      <c r="AI3326" t="b">
        <v>1</v>
      </c>
      <c r="AJ3326" t="s">
        <v>36</v>
      </c>
      <c r="AK3326" t="s">
        <v>73</v>
      </c>
      <c r="AL3326" t="str">
        <f>IF(AmazonChurn[[#This Row],[Average Monthly Expenses]]&lt;=30,"Low",IF(AmazonChurn[[#This Row],[Average Monthly Expenses]]&lt;=60,"Medium","High"))</f>
        <v>Low</v>
      </c>
      <c r="AM3326" t="str">
        <f>IF(AmazonChurn[[#This Row],[Number of Complaints or Support]]&lt;3,"Low",IF(AmazonChurn[[#This Row],[Number of Complaints or Support]]&lt;=7,"Medium","High"))</f>
        <v>High</v>
      </c>
      <c r="AN3326" s="14">
        <f>AmazonChurn[[#This Row],[Number of Complaints or Support]]/AmazonChurn[[#This Row],[Account Length (in months)]]</f>
        <v>0.42857142857142855</v>
      </c>
    </row>
    <row r="3327" spans="1:40" x14ac:dyDescent="0.25">
      <c r="A3327" t="s">
        <v>5383</v>
      </c>
      <c r="B3327" t="s">
        <v>23</v>
      </c>
      <c r="C3327">
        <v>68</v>
      </c>
      <c r="D3327">
        <v>0</v>
      </c>
      <c r="E3327">
        <v>7</v>
      </c>
      <c r="F3327">
        <v>1</v>
      </c>
      <c r="G3327" t="s">
        <v>36</v>
      </c>
      <c r="H3327">
        <v>0</v>
      </c>
      <c r="I3327" t="s">
        <v>245</v>
      </c>
      <c r="J3327" t="s">
        <v>35</v>
      </c>
      <c r="K3327" t="s">
        <v>9472</v>
      </c>
      <c r="L3327">
        <v>82</v>
      </c>
      <c r="M3327" t="s">
        <v>23</v>
      </c>
      <c r="N3327" t="s">
        <v>36</v>
      </c>
      <c r="O3327" t="s">
        <v>23</v>
      </c>
      <c r="P3327">
        <v>0</v>
      </c>
      <c r="Q3327" t="s">
        <v>23</v>
      </c>
      <c r="R3327" t="s">
        <v>26</v>
      </c>
      <c r="S3327" t="s">
        <v>27</v>
      </c>
      <c r="T3327">
        <v>45</v>
      </c>
      <c r="U3327" t="s">
        <v>9483</v>
      </c>
      <c r="V3327">
        <v>45</v>
      </c>
      <c r="W3327">
        <v>3091</v>
      </c>
      <c r="Z3327" t="s">
        <v>2834</v>
      </c>
      <c r="AA3327" s="1">
        <v>44764</v>
      </c>
      <c r="AB3327" s="1">
        <v>44218</v>
      </c>
      <c r="AC3327" t="s">
        <v>48</v>
      </c>
      <c r="AD3327" t="s">
        <v>9476</v>
      </c>
      <c r="AE3327" s="14">
        <v>40.831967024518597</v>
      </c>
      <c r="AF3327">
        <v>9</v>
      </c>
      <c r="AG3327" t="s">
        <v>69</v>
      </c>
      <c r="AH3327" t="s">
        <v>69</v>
      </c>
      <c r="AI3327" t="b">
        <v>1</v>
      </c>
      <c r="AJ3327" t="s">
        <v>36</v>
      </c>
      <c r="AK3327" t="s">
        <v>64</v>
      </c>
      <c r="AL3327" t="str">
        <f>IF(AmazonChurn[[#This Row],[Average Monthly Expenses]]&lt;=30,"Low",IF(AmazonChurn[[#This Row],[Average Monthly Expenses]]&lt;=60,"Medium","High"))</f>
        <v>Medium</v>
      </c>
      <c r="AM3327" t="str">
        <f>IF(AmazonChurn[[#This Row],[Number of Complaints or Support]]&lt;3,"Low",IF(AmazonChurn[[#This Row],[Number of Complaints or Support]]&lt;=7,"Medium","High"))</f>
        <v>High</v>
      </c>
      <c r="AN3327" s="14">
        <f>AmazonChurn[[#This Row],[Number of Complaints or Support]]/AmazonChurn[[#This Row],[Account Length (in months)]]</f>
        <v>0.13235294117647059</v>
      </c>
    </row>
    <row r="3328" spans="1:40" x14ac:dyDescent="0.25">
      <c r="A3328" t="s">
        <v>5384</v>
      </c>
      <c r="B3328" t="s">
        <v>23</v>
      </c>
      <c r="C3328">
        <v>43</v>
      </c>
      <c r="D3328">
        <v>0</v>
      </c>
      <c r="E3328">
        <v>4</v>
      </c>
      <c r="F3328">
        <v>1</v>
      </c>
      <c r="G3328" t="s">
        <v>36</v>
      </c>
      <c r="H3328">
        <v>0</v>
      </c>
      <c r="I3328" t="s">
        <v>242</v>
      </c>
      <c r="J3328" t="s">
        <v>25</v>
      </c>
      <c r="K3328" t="s">
        <v>25</v>
      </c>
      <c r="L3328">
        <v>58</v>
      </c>
      <c r="M3328" t="s">
        <v>23</v>
      </c>
      <c r="N3328" t="s">
        <v>23</v>
      </c>
      <c r="O3328" t="s">
        <v>23</v>
      </c>
      <c r="P3328">
        <v>0</v>
      </c>
      <c r="Q3328" t="s">
        <v>36</v>
      </c>
      <c r="R3328" t="s">
        <v>26</v>
      </c>
      <c r="S3328" t="s">
        <v>130</v>
      </c>
      <c r="T3328">
        <v>45</v>
      </c>
      <c r="U3328" t="s">
        <v>9483</v>
      </c>
      <c r="V3328">
        <v>45</v>
      </c>
      <c r="W3328">
        <v>1933</v>
      </c>
      <c r="Z3328" t="s">
        <v>5385</v>
      </c>
      <c r="AA3328" s="1">
        <v>45221</v>
      </c>
      <c r="AB3328" s="1">
        <v>44171</v>
      </c>
      <c r="AC3328" t="s">
        <v>48</v>
      </c>
      <c r="AD3328" t="s">
        <v>9476</v>
      </c>
      <c r="AE3328" s="14">
        <v>40.311440873930671</v>
      </c>
      <c r="AF3328">
        <v>10</v>
      </c>
      <c r="AG3328" t="s">
        <v>69</v>
      </c>
      <c r="AH3328" t="s">
        <v>69</v>
      </c>
      <c r="AI3328" t="b">
        <v>0</v>
      </c>
      <c r="AJ3328" t="s">
        <v>23</v>
      </c>
      <c r="AK3328" t="s">
        <v>64</v>
      </c>
      <c r="AL3328" t="str">
        <f>IF(AmazonChurn[[#This Row],[Average Monthly Expenses]]&lt;=30,"Low",IF(AmazonChurn[[#This Row],[Average Monthly Expenses]]&lt;=60,"Medium","High"))</f>
        <v>Medium</v>
      </c>
      <c r="AM3328" t="str">
        <f>IF(AmazonChurn[[#This Row],[Number of Complaints or Support]]&lt;3,"Low",IF(AmazonChurn[[#This Row],[Number of Complaints or Support]]&lt;=7,"Medium","High"))</f>
        <v>High</v>
      </c>
      <c r="AN3328" s="14">
        <f>AmazonChurn[[#This Row],[Number of Complaints or Support]]/AmazonChurn[[#This Row],[Account Length (in months)]]</f>
        <v>0.23255813953488372</v>
      </c>
    </row>
    <row r="3329" spans="1:40" x14ac:dyDescent="0.25">
      <c r="A3329" t="s">
        <v>5386</v>
      </c>
      <c r="B3329" t="s">
        <v>23</v>
      </c>
      <c r="C3329">
        <v>27</v>
      </c>
      <c r="D3329">
        <v>0</v>
      </c>
      <c r="E3329">
        <v>5</v>
      </c>
      <c r="F3329">
        <v>0</v>
      </c>
      <c r="G3329" t="s">
        <v>23</v>
      </c>
      <c r="H3329">
        <v>67</v>
      </c>
      <c r="I3329" t="s">
        <v>71</v>
      </c>
      <c r="J3329" t="s">
        <v>25</v>
      </c>
      <c r="K3329" t="s">
        <v>25</v>
      </c>
      <c r="L3329">
        <v>49</v>
      </c>
      <c r="M3329" t="s">
        <v>23</v>
      </c>
      <c r="N3329" t="s">
        <v>23</v>
      </c>
      <c r="O3329" t="s">
        <v>23</v>
      </c>
      <c r="P3329">
        <v>0</v>
      </c>
      <c r="Q3329" t="s">
        <v>23</v>
      </c>
      <c r="R3329" t="s">
        <v>26</v>
      </c>
      <c r="S3329" t="s">
        <v>38</v>
      </c>
      <c r="T3329">
        <v>36</v>
      </c>
      <c r="U3329" t="s">
        <v>9484</v>
      </c>
      <c r="V3329">
        <v>36</v>
      </c>
      <c r="W3329">
        <v>980</v>
      </c>
      <c r="Z3329" t="s">
        <v>2065</v>
      </c>
      <c r="AA3329" s="1">
        <v>45003</v>
      </c>
      <c r="AB3329" s="1">
        <v>44057</v>
      </c>
      <c r="AC3329" t="s">
        <v>30</v>
      </c>
      <c r="AD3329" t="s">
        <v>9475</v>
      </c>
      <c r="AE3329" s="14">
        <v>40.463989909756592</v>
      </c>
      <c r="AF3329">
        <v>4</v>
      </c>
      <c r="AG3329" t="s">
        <v>31</v>
      </c>
      <c r="AH3329" t="s">
        <v>31</v>
      </c>
      <c r="AI3329" t="b">
        <v>1</v>
      </c>
      <c r="AJ3329" t="s">
        <v>36</v>
      </c>
      <c r="AK3329" t="s">
        <v>64</v>
      </c>
      <c r="AL3329" t="str">
        <f>IF(AmazonChurn[[#This Row],[Average Monthly Expenses]]&lt;=30,"Low",IF(AmazonChurn[[#This Row],[Average Monthly Expenses]]&lt;=60,"Medium","High"))</f>
        <v>Medium</v>
      </c>
      <c r="AM3329" t="str">
        <f>IF(AmazonChurn[[#This Row],[Number of Complaints or Support]]&lt;3,"Low",IF(AmazonChurn[[#This Row],[Number of Complaints or Support]]&lt;=7,"Medium","High"))</f>
        <v>Medium</v>
      </c>
      <c r="AN3329" s="14">
        <f>AmazonChurn[[#This Row],[Number of Complaints or Support]]/AmazonChurn[[#This Row],[Account Length (in months)]]</f>
        <v>0.14814814814814814</v>
      </c>
    </row>
    <row r="3330" spans="1:40" x14ac:dyDescent="0.25">
      <c r="A3330" t="s">
        <v>5387</v>
      </c>
      <c r="B3330" t="s">
        <v>23</v>
      </c>
      <c r="C3330">
        <v>64</v>
      </c>
      <c r="D3330">
        <v>0</v>
      </c>
      <c r="E3330">
        <v>0</v>
      </c>
      <c r="F3330">
        <v>0</v>
      </c>
      <c r="G3330" t="s">
        <v>23</v>
      </c>
      <c r="H3330">
        <v>0</v>
      </c>
      <c r="I3330" t="s">
        <v>92</v>
      </c>
      <c r="J3330" t="s">
        <v>35</v>
      </c>
      <c r="K3330" t="s">
        <v>9472</v>
      </c>
      <c r="L3330">
        <v>54</v>
      </c>
      <c r="M3330" t="s">
        <v>23</v>
      </c>
      <c r="N3330" t="s">
        <v>23</v>
      </c>
      <c r="O3330" t="s">
        <v>23</v>
      </c>
      <c r="P3330">
        <v>0</v>
      </c>
      <c r="Q3330" t="s">
        <v>23</v>
      </c>
      <c r="R3330" t="s">
        <v>57</v>
      </c>
      <c r="S3330" t="s">
        <v>38</v>
      </c>
      <c r="T3330">
        <v>7</v>
      </c>
      <c r="U3330" t="s">
        <v>9484</v>
      </c>
      <c r="V3330">
        <v>7</v>
      </c>
      <c r="W3330">
        <v>431</v>
      </c>
      <c r="Z3330" t="s">
        <v>3886</v>
      </c>
      <c r="AA3330" s="1">
        <v>44870</v>
      </c>
      <c r="AB3330" s="1">
        <v>44198</v>
      </c>
      <c r="AC3330" t="s">
        <v>41</v>
      </c>
      <c r="AD3330" t="s">
        <v>9477</v>
      </c>
      <c r="AE3330" s="14">
        <v>6.5717326414296808</v>
      </c>
      <c r="AF3330">
        <v>7</v>
      </c>
      <c r="AG3330" t="s">
        <v>53</v>
      </c>
      <c r="AH3330" t="s">
        <v>9480</v>
      </c>
      <c r="AI3330" t="b">
        <v>0</v>
      </c>
      <c r="AJ3330" t="s">
        <v>23</v>
      </c>
      <c r="AK3330" t="s">
        <v>32</v>
      </c>
      <c r="AL3330" t="str">
        <f>IF(AmazonChurn[[#This Row],[Average Monthly Expenses]]&lt;=30,"Low",IF(AmazonChurn[[#This Row],[Average Monthly Expenses]]&lt;=60,"Medium","High"))</f>
        <v>Low</v>
      </c>
      <c r="AM3330" t="str">
        <f>IF(AmazonChurn[[#This Row],[Number of Complaints or Support]]&lt;3,"Low",IF(AmazonChurn[[#This Row],[Number of Complaints or Support]]&lt;=7,"Medium","High"))</f>
        <v>Medium</v>
      </c>
      <c r="AN3330" s="14">
        <f>AmazonChurn[[#This Row],[Number of Complaints or Support]]/AmazonChurn[[#This Row],[Account Length (in months)]]</f>
        <v>0.109375</v>
      </c>
    </row>
    <row r="3331" spans="1:40" x14ac:dyDescent="0.25">
      <c r="A3331" t="s">
        <v>5388</v>
      </c>
      <c r="B3331" t="s">
        <v>23</v>
      </c>
      <c r="C3331">
        <v>17</v>
      </c>
      <c r="D3331">
        <v>0</v>
      </c>
      <c r="E3331">
        <v>6</v>
      </c>
      <c r="F3331">
        <v>1</v>
      </c>
      <c r="G3331" t="s">
        <v>36</v>
      </c>
      <c r="H3331">
        <v>0</v>
      </c>
      <c r="I3331" t="s">
        <v>289</v>
      </c>
      <c r="J3331" t="s">
        <v>25</v>
      </c>
      <c r="K3331" t="s">
        <v>25</v>
      </c>
      <c r="L3331">
        <v>67</v>
      </c>
      <c r="M3331" t="s">
        <v>23</v>
      </c>
      <c r="N3331" t="s">
        <v>36</v>
      </c>
      <c r="O3331" t="s">
        <v>23</v>
      </c>
      <c r="P3331">
        <v>0</v>
      </c>
      <c r="Q3331" t="s">
        <v>23</v>
      </c>
      <c r="R3331" t="s">
        <v>37</v>
      </c>
      <c r="S3331" t="s">
        <v>130</v>
      </c>
      <c r="T3331">
        <v>17</v>
      </c>
      <c r="U3331" t="s">
        <v>9483</v>
      </c>
      <c r="V3331">
        <v>17</v>
      </c>
      <c r="W3331">
        <v>295</v>
      </c>
      <c r="Z3331" t="s">
        <v>4331</v>
      </c>
      <c r="AA3331" s="1">
        <v>44788</v>
      </c>
      <c r="AB3331" s="1">
        <v>44289</v>
      </c>
      <c r="AC3331" t="s">
        <v>48</v>
      </c>
      <c r="AD3331" t="s">
        <v>9476</v>
      </c>
      <c r="AE3331" s="14">
        <v>19.063885954869718</v>
      </c>
      <c r="AF3331">
        <v>5</v>
      </c>
      <c r="AG3331" t="s">
        <v>69</v>
      </c>
      <c r="AH3331" t="s">
        <v>69</v>
      </c>
      <c r="AI3331" t="b">
        <v>1</v>
      </c>
      <c r="AJ3331" t="s">
        <v>36</v>
      </c>
      <c r="AK3331" t="s">
        <v>73</v>
      </c>
      <c r="AL3331" t="str">
        <f>IF(AmazonChurn[[#This Row],[Average Monthly Expenses]]&lt;=30,"Low",IF(AmazonChurn[[#This Row],[Average Monthly Expenses]]&lt;=60,"Medium","High"))</f>
        <v>Low</v>
      </c>
      <c r="AM3331" t="str">
        <f>IF(AmazonChurn[[#This Row],[Number of Complaints or Support]]&lt;3,"Low",IF(AmazonChurn[[#This Row],[Number of Complaints or Support]]&lt;=7,"Medium","High"))</f>
        <v>Medium</v>
      </c>
      <c r="AN3331" s="14">
        <f>AmazonChurn[[#This Row],[Number of Complaints or Support]]/AmazonChurn[[#This Row],[Account Length (in months)]]</f>
        <v>0.29411764705882354</v>
      </c>
    </row>
    <row r="3332" spans="1:40" x14ac:dyDescent="0.25">
      <c r="A3332" t="s">
        <v>5389</v>
      </c>
      <c r="B3332" t="s">
        <v>23</v>
      </c>
      <c r="C3332">
        <v>36</v>
      </c>
      <c r="D3332">
        <v>0</v>
      </c>
      <c r="E3332">
        <v>6</v>
      </c>
      <c r="F3332">
        <v>1</v>
      </c>
      <c r="G3332" t="s">
        <v>36</v>
      </c>
      <c r="H3332">
        <v>0</v>
      </c>
      <c r="I3332" t="s">
        <v>129</v>
      </c>
      <c r="J3332" t="s">
        <v>35</v>
      </c>
      <c r="K3332" t="s">
        <v>9472</v>
      </c>
      <c r="L3332">
        <v>72</v>
      </c>
      <c r="M3332" t="s">
        <v>23</v>
      </c>
      <c r="N3332" t="s">
        <v>36</v>
      </c>
      <c r="O3332" t="s">
        <v>23</v>
      </c>
      <c r="P3332">
        <v>0</v>
      </c>
      <c r="Q3332" t="s">
        <v>23</v>
      </c>
      <c r="R3332" t="s">
        <v>37</v>
      </c>
      <c r="S3332" t="s">
        <v>38</v>
      </c>
      <c r="T3332">
        <v>52</v>
      </c>
      <c r="U3332" t="s">
        <v>9484</v>
      </c>
      <c r="V3332">
        <v>52</v>
      </c>
      <c r="W3332">
        <v>1837</v>
      </c>
      <c r="Z3332" t="s">
        <v>4929</v>
      </c>
      <c r="AA3332" s="1">
        <v>44925</v>
      </c>
      <c r="AB3332" s="1">
        <v>44577</v>
      </c>
      <c r="AC3332" t="s">
        <v>30</v>
      </c>
      <c r="AD3332" t="s">
        <v>9475</v>
      </c>
      <c r="AE3332" s="14">
        <v>54.659329490777893</v>
      </c>
      <c r="AF3332">
        <v>4</v>
      </c>
      <c r="AG3332" t="s">
        <v>69</v>
      </c>
      <c r="AH3332" t="s">
        <v>69</v>
      </c>
      <c r="AI3332" t="b">
        <v>0</v>
      </c>
      <c r="AJ3332" t="s">
        <v>23</v>
      </c>
      <c r="AK3332" t="s">
        <v>73</v>
      </c>
      <c r="AL3332" t="str">
        <f>IF(AmazonChurn[[#This Row],[Average Monthly Expenses]]&lt;=30,"Low",IF(AmazonChurn[[#This Row],[Average Monthly Expenses]]&lt;=60,"Medium","High"))</f>
        <v>Medium</v>
      </c>
      <c r="AM3332" t="str">
        <f>IF(AmazonChurn[[#This Row],[Number of Complaints or Support]]&lt;3,"Low",IF(AmazonChurn[[#This Row],[Number of Complaints or Support]]&lt;=7,"Medium","High"))</f>
        <v>Medium</v>
      </c>
      <c r="AN3332" s="14">
        <f>AmazonChurn[[#This Row],[Number of Complaints or Support]]/AmazonChurn[[#This Row],[Account Length (in months)]]</f>
        <v>0.1111111111111111</v>
      </c>
    </row>
    <row r="3333" spans="1:40" x14ac:dyDescent="0.25">
      <c r="A3333" t="s">
        <v>5390</v>
      </c>
      <c r="B3333" t="s">
        <v>23</v>
      </c>
      <c r="C3333">
        <v>28</v>
      </c>
      <c r="D3333">
        <v>0</v>
      </c>
      <c r="E3333">
        <v>12</v>
      </c>
      <c r="F3333">
        <v>1</v>
      </c>
      <c r="G3333" t="s">
        <v>36</v>
      </c>
      <c r="H3333">
        <v>0</v>
      </c>
      <c r="I3333" t="s">
        <v>217</v>
      </c>
      <c r="J3333" t="s">
        <v>35</v>
      </c>
      <c r="K3333" t="s">
        <v>9472</v>
      </c>
      <c r="L3333">
        <v>25</v>
      </c>
      <c r="M3333" t="s">
        <v>36</v>
      </c>
      <c r="N3333" t="s">
        <v>23</v>
      </c>
      <c r="O3333" t="s">
        <v>23</v>
      </c>
      <c r="P3333">
        <v>0</v>
      </c>
      <c r="Q3333" t="s">
        <v>36</v>
      </c>
      <c r="R3333" t="s">
        <v>37</v>
      </c>
      <c r="S3333" t="s">
        <v>27</v>
      </c>
      <c r="T3333">
        <v>41</v>
      </c>
      <c r="U3333" t="s">
        <v>9483</v>
      </c>
      <c r="V3333">
        <v>41</v>
      </c>
      <c r="W3333">
        <v>1145</v>
      </c>
      <c r="Z3333" t="s">
        <v>5391</v>
      </c>
      <c r="AA3333" s="1">
        <v>44169</v>
      </c>
      <c r="AB3333" s="1">
        <v>44353</v>
      </c>
      <c r="AC3333" t="s">
        <v>30</v>
      </c>
      <c r="AD3333" t="s">
        <v>9475</v>
      </c>
      <c r="AE3333" s="14">
        <v>47.215113186879499</v>
      </c>
      <c r="AF3333">
        <v>7</v>
      </c>
      <c r="AG3333" t="s">
        <v>31</v>
      </c>
      <c r="AH3333" t="s">
        <v>31</v>
      </c>
      <c r="AI3333" t="b">
        <v>1</v>
      </c>
      <c r="AJ3333" t="s">
        <v>36</v>
      </c>
      <c r="AK3333" t="s">
        <v>32</v>
      </c>
      <c r="AL3333" t="str">
        <f>IF(AmazonChurn[[#This Row],[Average Monthly Expenses]]&lt;=30,"Low",IF(AmazonChurn[[#This Row],[Average Monthly Expenses]]&lt;=60,"Medium","High"))</f>
        <v>Medium</v>
      </c>
      <c r="AM3333" t="str">
        <f>IF(AmazonChurn[[#This Row],[Number of Complaints or Support]]&lt;3,"Low",IF(AmazonChurn[[#This Row],[Number of Complaints or Support]]&lt;=7,"Medium","High"))</f>
        <v>Medium</v>
      </c>
      <c r="AN3333" s="14">
        <f>AmazonChurn[[#This Row],[Number of Complaints or Support]]/AmazonChurn[[#This Row],[Account Length (in months)]]</f>
        <v>0.25</v>
      </c>
    </row>
    <row r="3334" spans="1:40" x14ac:dyDescent="0.25">
      <c r="A3334" t="s">
        <v>5392</v>
      </c>
      <c r="B3334" t="s">
        <v>23</v>
      </c>
      <c r="C3334">
        <v>71</v>
      </c>
      <c r="D3334">
        <v>2</v>
      </c>
      <c r="E3334">
        <v>0</v>
      </c>
      <c r="F3334">
        <v>0</v>
      </c>
      <c r="G3334" t="s">
        <v>23</v>
      </c>
      <c r="H3334">
        <v>0</v>
      </c>
      <c r="I3334" t="s">
        <v>109</v>
      </c>
      <c r="J3334" t="s">
        <v>25</v>
      </c>
      <c r="K3334" t="s">
        <v>25</v>
      </c>
      <c r="L3334">
        <v>60</v>
      </c>
      <c r="M3334" t="s">
        <v>23</v>
      </c>
      <c r="N3334" t="s">
        <v>23</v>
      </c>
      <c r="O3334" t="s">
        <v>36</v>
      </c>
      <c r="P3334">
        <v>5</v>
      </c>
      <c r="Q3334" t="s">
        <v>23</v>
      </c>
      <c r="R3334" t="s">
        <v>57</v>
      </c>
      <c r="S3334" t="s">
        <v>38</v>
      </c>
      <c r="T3334">
        <v>10</v>
      </c>
      <c r="U3334" t="s">
        <v>9484</v>
      </c>
      <c r="V3334">
        <v>10</v>
      </c>
      <c r="W3334">
        <v>678</v>
      </c>
      <c r="Z3334" t="s">
        <v>5393</v>
      </c>
      <c r="AA3334" s="1">
        <v>45119</v>
      </c>
      <c r="AB3334" s="1">
        <v>44774</v>
      </c>
      <c r="AC3334" t="s">
        <v>48</v>
      </c>
      <c r="AD3334" t="s">
        <v>9476</v>
      </c>
      <c r="AE3334" s="14">
        <v>10.975376744737391</v>
      </c>
      <c r="AF3334">
        <v>5</v>
      </c>
      <c r="AG3334" t="s">
        <v>69</v>
      </c>
      <c r="AH3334" t="s">
        <v>69</v>
      </c>
      <c r="AI3334" t="b">
        <v>0</v>
      </c>
      <c r="AJ3334" t="s">
        <v>23</v>
      </c>
      <c r="AK3334" t="s">
        <v>54</v>
      </c>
      <c r="AL3334" t="str">
        <f>IF(AmazonChurn[[#This Row],[Average Monthly Expenses]]&lt;=30,"Low",IF(AmazonChurn[[#This Row],[Average Monthly Expenses]]&lt;=60,"Medium","High"))</f>
        <v>Low</v>
      </c>
      <c r="AM3334" t="str">
        <f>IF(AmazonChurn[[#This Row],[Number of Complaints or Support]]&lt;3,"Low",IF(AmazonChurn[[#This Row],[Number of Complaints or Support]]&lt;=7,"Medium","High"))</f>
        <v>Medium</v>
      </c>
      <c r="AN3334" s="14">
        <f>AmazonChurn[[#This Row],[Number of Complaints or Support]]/AmazonChurn[[#This Row],[Account Length (in months)]]</f>
        <v>7.0422535211267609E-2</v>
      </c>
    </row>
    <row r="3335" spans="1:40" x14ac:dyDescent="0.25">
      <c r="A3335" t="s">
        <v>5394</v>
      </c>
      <c r="B3335" t="s">
        <v>23</v>
      </c>
      <c r="C3335">
        <v>15</v>
      </c>
      <c r="D3335">
        <v>0</v>
      </c>
      <c r="E3335">
        <v>12</v>
      </c>
      <c r="F3335">
        <v>1</v>
      </c>
      <c r="G3335" t="s">
        <v>36</v>
      </c>
      <c r="H3335">
        <v>0</v>
      </c>
      <c r="I3335" t="s">
        <v>435</v>
      </c>
      <c r="J3335" t="s">
        <v>25</v>
      </c>
      <c r="K3335" t="s">
        <v>25</v>
      </c>
      <c r="L3335">
        <v>33</v>
      </c>
      <c r="M3335" t="s">
        <v>23</v>
      </c>
      <c r="N3335" t="s">
        <v>23</v>
      </c>
      <c r="O3335" t="s">
        <v>23</v>
      </c>
      <c r="P3335">
        <v>0</v>
      </c>
      <c r="Q3335" t="s">
        <v>23</v>
      </c>
      <c r="R3335" t="s">
        <v>26</v>
      </c>
      <c r="S3335" t="s">
        <v>124</v>
      </c>
      <c r="T3335">
        <v>29</v>
      </c>
      <c r="U3335" t="s">
        <v>9484</v>
      </c>
      <c r="V3335">
        <v>29</v>
      </c>
      <c r="W3335">
        <v>431</v>
      </c>
      <c r="Z3335" t="s">
        <v>3295</v>
      </c>
      <c r="AA3335" s="1">
        <v>44172</v>
      </c>
      <c r="AB3335" s="1">
        <v>44746</v>
      </c>
      <c r="AC3335" t="s">
        <v>41</v>
      </c>
      <c r="AD3335" t="s">
        <v>9477</v>
      </c>
      <c r="AE3335" s="14">
        <v>27.949207501070141</v>
      </c>
      <c r="AF3335">
        <v>6</v>
      </c>
      <c r="AG3335" t="s">
        <v>53</v>
      </c>
      <c r="AH3335" t="s">
        <v>9480</v>
      </c>
      <c r="AI3335" t="b">
        <v>0</v>
      </c>
      <c r="AJ3335" t="s">
        <v>23</v>
      </c>
      <c r="AK3335" t="s">
        <v>64</v>
      </c>
      <c r="AL3335" t="str">
        <f>IF(AmazonChurn[[#This Row],[Average Monthly Expenses]]&lt;=30,"Low",IF(AmazonChurn[[#This Row],[Average Monthly Expenses]]&lt;=60,"Medium","High"))</f>
        <v>Low</v>
      </c>
      <c r="AM3335" t="str">
        <f>IF(AmazonChurn[[#This Row],[Number of Complaints or Support]]&lt;3,"Low",IF(AmazonChurn[[#This Row],[Number of Complaints or Support]]&lt;=7,"Medium","High"))</f>
        <v>Medium</v>
      </c>
      <c r="AN3335" s="14">
        <f>AmazonChurn[[#This Row],[Number of Complaints or Support]]/AmazonChurn[[#This Row],[Account Length (in months)]]</f>
        <v>0.4</v>
      </c>
    </row>
    <row r="3336" spans="1:40" x14ac:dyDescent="0.25">
      <c r="A3336" t="s">
        <v>5395</v>
      </c>
      <c r="B3336" t="s">
        <v>36</v>
      </c>
      <c r="C3336">
        <v>2</v>
      </c>
      <c r="D3336">
        <v>1</v>
      </c>
      <c r="E3336">
        <v>9</v>
      </c>
      <c r="F3336">
        <v>1</v>
      </c>
      <c r="G3336" t="s">
        <v>36</v>
      </c>
      <c r="H3336">
        <v>0</v>
      </c>
      <c r="I3336" t="s">
        <v>24</v>
      </c>
      <c r="J3336" t="s">
        <v>35</v>
      </c>
      <c r="K3336" t="s">
        <v>9472</v>
      </c>
      <c r="L3336">
        <v>62</v>
      </c>
      <c r="M3336" t="s">
        <v>23</v>
      </c>
      <c r="N3336" t="s">
        <v>23</v>
      </c>
      <c r="O3336" t="s">
        <v>23</v>
      </c>
      <c r="P3336">
        <v>0</v>
      </c>
      <c r="Q3336" t="s">
        <v>36</v>
      </c>
      <c r="R3336" t="s">
        <v>26</v>
      </c>
      <c r="S3336" t="s">
        <v>38</v>
      </c>
      <c r="T3336">
        <v>49</v>
      </c>
      <c r="U3336" t="s">
        <v>9484</v>
      </c>
      <c r="V3336">
        <v>49</v>
      </c>
      <c r="W3336">
        <v>96</v>
      </c>
      <c r="X3336" t="s">
        <v>46</v>
      </c>
      <c r="Y3336" t="s">
        <v>220</v>
      </c>
      <c r="Z3336" t="s">
        <v>5396</v>
      </c>
      <c r="AA3336" s="1">
        <v>44715</v>
      </c>
      <c r="AB3336" s="1">
        <v>44648</v>
      </c>
      <c r="AC3336" t="s">
        <v>30</v>
      </c>
      <c r="AD3336" t="s">
        <v>9475</v>
      </c>
      <c r="AE3336" s="14">
        <v>55.642682288639072</v>
      </c>
      <c r="AF3336">
        <v>10</v>
      </c>
      <c r="AG3336" t="s">
        <v>69</v>
      </c>
      <c r="AH3336" t="s">
        <v>69</v>
      </c>
      <c r="AI3336" t="b">
        <v>1</v>
      </c>
      <c r="AJ3336" t="s">
        <v>36</v>
      </c>
      <c r="AK3336" t="s">
        <v>64</v>
      </c>
      <c r="AL3336" t="str">
        <f>IF(AmazonChurn[[#This Row],[Average Monthly Expenses]]&lt;=30,"Low",IF(AmazonChurn[[#This Row],[Average Monthly Expenses]]&lt;=60,"Medium","High"))</f>
        <v>Medium</v>
      </c>
      <c r="AM3336" t="str">
        <f>IF(AmazonChurn[[#This Row],[Number of Complaints or Support]]&lt;3,"Low",IF(AmazonChurn[[#This Row],[Number of Complaints or Support]]&lt;=7,"Medium","High"))</f>
        <v>High</v>
      </c>
      <c r="AN3336" s="14">
        <f>AmazonChurn[[#This Row],[Number of Complaints or Support]]/AmazonChurn[[#This Row],[Account Length (in months)]]</f>
        <v>5</v>
      </c>
    </row>
    <row r="3337" spans="1:40" x14ac:dyDescent="0.25">
      <c r="A3337" t="s">
        <v>5397</v>
      </c>
      <c r="B3337" t="s">
        <v>23</v>
      </c>
      <c r="C3337">
        <v>9</v>
      </c>
      <c r="D3337">
        <v>0</v>
      </c>
      <c r="E3337">
        <v>3</v>
      </c>
      <c r="F3337">
        <v>0</v>
      </c>
      <c r="G3337" t="s">
        <v>23</v>
      </c>
      <c r="H3337">
        <v>4</v>
      </c>
      <c r="I3337" t="s">
        <v>56</v>
      </c>
      <c r="J3337" t="s">
        <v>25</v>
      </c>
      <c r="K3337" t="s">
        <v>25</v>
      </c>
      <c r="L3337">
        <v>62</v>
      </c>
      <c r="M3337" t="s">
        <v>23</v>
      </c>
      <c r="N3337" t="s">
        <v>23</v>
      </c>
      <c r="O3337" t="s">
        <v>23</v>
      </c>
      <c r="P3337">
        <v>0</v>
      </c>
      <c r="Q3337" t="s">
        <v>36</v>
      </c>
      <c r="R3337" t="s">
        <v>26</v>
      </c>
      <c r="S3337" t="s">
        <v>130</v>
      </c>
      <c r="T3337">
        <v>48</v>
      </c>
      <c r="U3337" t="s">
        <v>9483</v>
      </c>
      <c r="V3337">
        <v>48</v>
      </c>
      <c r="W3337">
        <v>439</v>
      </c>
      <c r="Z3337" t="s">
        <v>2028</v>
      </c>
      <c r="AA3337" s="1">
        <v>44784</v>
      </c>
      <c r="AB3337" s="1">
        <v>44778</v>
      </c>
      <c r="AC3337" t="s">
        <v>30</v>
      </c>
      <c r="AD3337" t="s">
        <v>9475</v>
      </c>
      <c r="AE3337" s="14">
        <v>49.992528903424848</v>
      </c>
      <c r="AF3337">
        <v>9</v>
      </c>
      <c r="AG3337" t="s">
        <v>53</v>
      </c>
      <c r="AH3337" t="s">
        <v>9480</v>
      </c>
      <c r="AI3337" t="b">
        <v>1</v>
      </c>
      <c r="AJ3337" t="s">
        <v>36</v>
      </c>
      <c r="AK3337" t="s">
        <v>73</v>
      </c>
      <c r="AL3337" t="str">
        <f>IF(AmazonChurn[[#This Row],[Average Monthly Expenses]]&lt;=30,"Low",IF(AmazonChurn[[#This Row],[Average Monthly Expenses]]&lt;=60,"Medium","High"))</f>
        <v>Medium</v>
      </c>
      <c r="AM3337" t="str">
        <f>IF(AmazonChurn[[#This Row],[Number of Complaints or Support]]&lt;3,"Low",IF(AmazonChurn[[#This Row],[Number of Complaints or Support]]&lt;=7,"Medium","High"))</f>
        <v>High</v>
      </c>
      <c r="AN3337" s="14">
        <f>AmazonChurn[[#This Row],[Number of Complaints or Support]]/AmazonChurn[[#This Row],[Account Length (in months)]]</f>
        <v>1</v>
      </c>
    </row>
    <row r="3338" spans="1:40" x14ac:dyDescent="0.25">
      <c r="A3338" t="s">
        <v>5398</v>
      </c>
      <c r="B3338" t="s">
        <v>23</v>
      </c>
      <c r="C3338">
        <v>72</v>
      </c>
      <c r="D3338">
        <v>0</v>
      </c>
      <c r="E3338">
        <v>20</v>
      </c>
      <c r="F3338">
        <v>1</v>
      </c>
      <c r="G3338" t="s">
        <v>36</v>
      </c>
      <c r="H3338">
        <v>0</v>
      </c>
      <c r="I3338" t="s">
        <v>346</v>
      </c>
      <c r="J3338" t="s">
        <v>25</v>
      </c>
      <c r="K3338" t="s">
        <v>25</v>
      </c>
      <c r="L3338">
        <v>25</v>
      </c>
      <c r="M3338" t="s">
        <v>36</v>
      </c>
      <c r="N3338" t="s">
        <v>23</v>
      </c>
      <c r="O3338" t="s">
        <v>36</v>
      </c>
      <c r="P3338">
        <v>6</v>
      </c>
      <c r="Q3338" t="s">
        <v>36</v>
      </c>
      <c r="R3338" t="s">
        <v>57</v>
      </c>
      <c r="S3338" t="s">
        <v>130</v>
      </c>
      <c r="T3338">
        <v>33</v>
      </c>
      <c r="U3338" t="s">
        <v>9483</v>
      </c>
      <c r="V3338">
        <v>33</v>
      </c>
      <c r="W3338">
        <v>2378</v>
      </c>
      <c r="Z3338" t="s">
        <v>3901</v>
      </c>
      <c r="AA3338" s="1">
        <v>44854</v>
      </c>
      <c r="AB3338" s="1">
        <v>45106</v>
      </c>
      <c r="AC3338" t="s">
        <v>41</v>
      </c>
      <c r="AD3338" t="s">
        <v>9477</v>
      </c>
      <c r="AE3338" s="14">
        <v>37.753342628688721</v>
      </c>
      <c r="AF3338">
        <v>8</v>
      </c>
      <c r="AG3338" t="s">
        <v>53</v>
      </c>
      <c r="AH3338" t="s">
        <v>9480</v>
      </c>
      <c r="AI3338" t="b">
        <v>1</v>
      </c>
      <c r="AJ3338" t="s">
        <v>36</v>
      </c>
      <c r="AK3338" t="s">
        <v>54</v>
      </c>
      <c r="AL3338" t="str">
        <f>IF(AmazonChurn[[#This Row],[Average Monthly Expenses]]&lt;=30,"Low",IF(AmazonChurn[[#This Row],[Average Monthly Expenses]]&lt;=60,"Medium","High"))</f>
        <v>Medium</v>
      </c>
      <c r="AM3338" t="str">
        <f>IF(AmazonChurn[[#This Row],[Number of Complaints or Support]]&lt;3,"Low",IF(AmazonChurn[[#This Row],[Number of Complaints or Support]]&lt;=7,"Medium","High"))</f>
        <v>High</v>
      </c>
      <c r="AN3338" s="14">
        <f>AmazonChurn[[#This Row],[Number of Complaints or Support]]/AmazonChurn[[#This Row],[Account Length (in months)]]</f>
        <v>0.1111111111111111</v>
      </c>
    </row>
    <row r="3339" spans="1:40" x14ac:dyDescent="0.25">
      <c r="A3339" t="s">
        <v>5399</v>
      </c>
      <c r="B3339" t="s">
        <v>36</v>
      </c>
      <c r="C3339">
        <v>1</v>
      </c>
      <c r="D3339">
        <v>0</v>
      </c>
      <c r="E3339">
        <v>0</v>
      </c>
      <c r="F3339">
        <v>0</v>
      </c>
      <c r="G3339" t="s">
        <v>23</v>
      </c>
      <c r="H3339">
        <v>0</v>
      </c>
      <c r="I3339" t="s">
        <v>273</v>
      </c>
      <c r="J3339" t="s">
        <v>35</v>
      </c>
      <c r="K3339" t="s">
        <v>9472</v>
      </c>
      <c r="L3339">
        <v>32</v>
      </c>
      <c r="M3339" t="s">
        <v>23</v>
      </c>
      <c r="N3339" t="s">
        <v>23</v>
      </c>
      <c r="O3339" t="s">
        <v>23</v>
      </c>
      <c r="P3339">
        <v>0</v>
      </c>
      <c r="Q3339" t="s">
        <v>23</v>
      </c>
      <c r="R3339" t="s">
        <v>26</v>
      </c>
      <c r="S3339" t="s">
        <v>27</v>
      </c>
      <c r="T3339">
        <v>11</v>
      </c>
      <c r="U3339" t="s">
        <v>9483</v>
      </c>
      <c r="V3339">
        <v>11</v>
      </c>
      <c r="W3339">
        <v>11</v>
      </c>
      <c r="X3339" t="s">
        <v>46</v>
      </c>
      <c r="Y3339" t="s">
        <v>220</v>
      </c>
      <c r="Z3339" t="s">
        <v>4959</v>
      </c>
      <c r="AA3339" s="1">
        <v>44284</v>
      </c>
      <c r="AB3339" s="1">
        <v>44430</v>
      </c>
      <c r="AC3339" t="s">
        <v>30</v>
      </c>
      <c r="AD3339" t="s">
        <v>9475</v>
      </c>
      <c r="AE3339" s="14">
        <v>11.96377850414687</v>
      </c>
      <c r="AF3339">
        <v>4</v>
      </c>
      <c r="AG3339" t="s">
        <v>31</v>
      </c>
      <c r="AH3339" t="s">
        <v>31</v>
      </c>
      <c r="AI3339" t="b">
        <v>0</v>
      </c>
      <c r="AJ3339" t="s">
        <v>23</v>
      </c>
      <c r="AK3339" t="s">
        <v>32</v>
      </c>
      <c r="AL3339" t="str">
        <f>IF(AmazonChurn[[#This Row],[Average Monthly Expenses]]&lt;=30,"Low",IF(AmazonChurn[[#This Row],[Average Monthly Expenses]]&lt;=60,"Medium","High"))</f>
        <v>Low</v>
      </c>
      <c r="AM3339" t="str">
        <f>IF(AmazonChurn[[#This Row],[Number of Complaints or Support]]&lt;3,"Low",IF(AmazonChurn[[#This Row],[Number of Complaints or Support]]&lt;=7,"Medium","High"))</f>
        <v>Medium</v>
      </c>
      <c r="AN3339" s="14">
        <f>AmazonChurn[[#This Row],[Number of Complaints or Support]]/AmazonChurn[[#This Row],[Account Length (in months)]]</f>
        <v>4</v>
      </c>
    </row>
    <row r="3340" spans="1:40" x14ac:dyDescent="0.25">
      <c r="A3340" t="s">
        <v>5400</v>
      </c>
      <c r="B3340" t="s">
        <v>23</v>
      </c>
      <c r="C3340">
        <v>63</v>
      </c>
      <c r="D3340">
        <v>0</v>
      </c>
      <c r="E3340">
        <v>4</v>
      </c>
      <c r="F3340">
        <v>1</v>
      </c>
      <c r="G3340" t="s">
        <v>36</v>
      </c>
      <c r="H3340">
        <v>0</v>
      </c>
      <c r="I3340" t="s">
        <v>640</v>
      </c>
      <c r="J3340" t="s">
        <v>35</v>
      </c>
      <c r="K3340" t="s">
        <v>9472</v>
      </c>
      <c r="L3340">
        <v>50</v>
      </c>
      <c r="M3340" t="s">
        <v>23</v>
      </c>
      <c r="N3340" t="s">
        <v>23</v>
      </c>
      <c r="O3340" t="s">
        <v>23</v>
      </c>
      <c r="P3340">
        <v>0</v>
      </c>
      <c r="Q3340" t="s">
        <v>36</v>
      </c>
      <c r="R3340" t="s">
        <v>26</v>
      </c>
      <c r="S3340" t="s">
        <v>38</v>
      </c>
      <c r="T3340">
        <v>37</v>
      </c>
      <c r="U3340" t="s">
        <v>9484</v>
      </c>
      <c r="V3340">
        <v>37</v>
      </c>
      <c r="W3340">
        <v>2328</v>
      </c>
      <c r="Z3340" t="s">
        <v>5401</v>
      </c>
      <c r="AA3340" s="1">
        <v>44895</v>
      </c>
      <c r="AB3340" s="1">
        <v>45050</v>
      </c>
      <c r="AC3340" t="s">
        <v>48</v>
      </c>
      <c r="AD3340" t="s">
        <v>9476</v>
      </c>
      <c r="AE3340" s="14">
        <v>35.538457815861292</v>
      </c>
      <c r="AF3340">
        <v>0</v>
      </c>
      <c r="AG3340" t="s">
        <v>53</v>
      </c>
      <c r="AH3340" t="s">
        <v>9480</v>
      </c>
      <c r="AI3340" t="b">
        <v>1</v>
      </c>
      <c r="AJ3340" t="s">
        <v>36</v>
      </c>
      <c r="AK3340" t="s">
        <v>54</v>
      </c>
      <c r="AL3340" t="str">
        <f>IF(AmazonChurn[[#This Row],[Average Monthly Expenses]]&lt;=30,"Low",IF(AmazonChurn[[#This Row],[Average Monthly Expenses]]&lt;=60,"Medium","High"))</f>
        <v>Medium</v>
      </c>
      <c r="AM3340" t="str">
        <f>IF(AmazonChurn[[#This Row],[Number of Complaints or Support]]&lt;3,"Low",IF(AmazonChurn[[#This Row],[Number of Complaints or Support]]&lt;=7,"Medium","High"))</f>
        <v>Low</v>
      </c>
      <c r="AN3340" s="14">
        <f>AmazonChurn[[#This Row],[Number of Complaints or Support]]/AmazonChurn[[#This Row],[Account Length (in months)]]</f>
        <v>0</v>
      </c>
    </row>
    <row r="3341" spans="1:40" x14ac:dyDescent="0.25">
      <c r="A3341" t="s">
        <v>5402</v>
      </c>
      <c r="B3341" t="s">
        <v>36</v>
      </c>
      <c r="C3341">
        <v>1</v>
      </c>
      <c r="D3341">
        <v>0</v>
      </c>
      <c r="E3341">
        <v>2</v>
      </c>
      <c r="F3341">
        <v>0</v>
      </c>
      <c r="G3341" t="s">
        <v>23</v>
      </c>
      <c r="H3341">
        <v>11</v>
      </c>
      <c r="I3341" t="s">
        <v>34</v>
      </c>
      <c r="J3341" t="s">
        <v>35</v>
      </c>
      <c r="K3341" t="s">
        <v>9472</v>
      </c>
      <c r="L3341">
        <v>75</v>
      </c>
      <c r="M3341" t="s">
        <v>23</v>
      </c>
      <c r="N3341" t="s">
        <v>36</v>
      </c>
      <c r="O3341" t="s">
        <v>23</v>
      </c>
      <c r="P3341">
        <v>0</v>
      </c>
      <c r="Q3341" t="s">
        <v>36</v>
      </c>
      <c r="R3341" t="s">
        <v>26</v>
      </c>
      <c r="S3341" t="s">
        <v>38</v>
      </c>
      <c r="T3341">
        <v>15</v>
      </c>
      <c r="U3341" t="s">
        <v>9484</v>
      </c>
      <c r="V3341">
        <v>15</v>
      </c>
      <c r="W3341">
        <v>15</v>
      </c>
      <c r="X3341" t="s">
        <v>163</v>
      </c>
      <c r="Y3341" t="s">
        <v>358</v>
      </c>
      <c r="Z3341" t="s">
        <v>5403</v>
      </c>
      <c r="AA3341" s="1">
        <v>44385</v>
      </c>
      <c r="AB3341" s="1">
        <v>44828</v>
      </c>
      <c r="AC3341" t="s">
        <v>48</v>
      </c>
      <c r="AD3341" t="s">
        <v>9476</v>
      </c>
      <c r="AE3341" s="14">
        <v>15.844222324558119</v>
      </c>
      <c r="AF3341">
        <v>5</v>
      </c>
      <c r="AG3341" t="s">
        <v>31</v>
      </c>
      <c r="AH3341" t="s">
        <v>31</v>
      </c>
      <c r="AI3341" t="b">
        <v>1</v>
      </c>
      <c r="AJ3341" t="s">
        <v>36</v>
      </c>
      <c r="AK3341" t="s">
        <v>73</v>
      </c>
      <c r="AL3341" t="str">
        <f>IF(AmazonChurn[[#This Row],[Average Monthly Expenses]]&lt;=30,"Low",IF(AmazonChurn[[#This Row],[Average Monthly Expenses]]&lt;=60,"Medium","High"))</f>
        <v>Low</v>
      </c>
      <c r="AM3341" t="str">
        <f>IF(AmazonChurn[[#This Row],[Number of Complaints or Support]]&lt;3,"Low",IF(AmazonChurn[[#This Row],[Number of Complaints or Support]]&lt;=7,"Medium","High"))</f>
        <v>Medium</v>
      </c>
      <c r="AN3341" s="14">
        <f>AmazonChurn[[#This Row],[Number of Complaints or Support]]/AmazonChurn[[#This Row],[Account Length (in months)]]</f>
        <v>5</v>
      </c>
    </row>
    <row r="3342" spans="1:40" x14ac:dyDescent="0.25">
      <c r="A3342" t="s">
        <v>5404</v>
      </c>
      <c r="B3342" t="s">
        <v>23</v>
      </c>
      <c r="C3342">
        <v>25</v>
      </c>
      <c r="D3342">
        <v>0</v>
      </c>
      <c r="E3342">
        <v>5</v>
      </c>
      <c r="F3342">
        <v>1</v>
      </c>
      <c r="G3342" t="s">
        <v>36</v>
      </c>
      <c r="H3342">
        <v>0</v>
      </c>
      <c r="I3342" t="s">
        <v>101</v>
      </c>
      <c r="J3342" t="s">
        <v>35</v>
      </c>
      <c r="K3342" t="s">
        <v>9472</v>
      </c>
      <c r="L3342">
        <v>57</v>
      </c>
      <c r="M3342" t="s">
        <v>23</v>
      </c>
      <c r="N3342" t="s">
        <v>23</v>
      </c>
      <c r="O3342" t="s">
        <v>23</v>
      </c>
      <c r="P3342">
        <v>0</v>
      </c>
      <c r="Q3342" t="s">
        <v>36</v>
      </c>
      <c r="R3342" t="s">
        <v>26</v>
      </c>
      <c r="S3342" t="s">
        <v>124</v>
      </c>
      <c r="T3342">
        <v>29</v>
      </c>
      <c r="U3342" t="s">
        <v>9484</v>
      </c>
      <c r="V3342">
        <v>29</v>
      </c>
      <c r="W3342">
        <v>722</v>
      </c>
      <c r="Z3342" t="s">
        <v>814</v>
      </c>
      <c r="AA3342" s="1">
        <v>44087</v>
      </c>
      <c r="AB3342" s="1">
        <v>44466</v>
      </c>
      <c r="AC3342" t="s">
        <v>48</v>
      </c>
      <c r="AD3342" t="s">
        <v>9476</v>
      </c>
      <c r="AE3342" s="14">
        <v>26.423565640524039</v>
      </c>
      <c r="AF3342">
        <v>4</v>
      </c>
      <c r="AG3342" t="s">
        <v>53</v>
      </c>
      <c r="AH3342" t="s">
        <v>9480</v>
      </c>
      <c r="AI3342" t="b">
        <v>0</v>
      </c>
      <c r="AJ3342" t="s">
        <v>23</v>
      </c>
      <c r="AK3342" t="s">
        <v>32</v>
      </c>
      <c r="AL3342" t="str">
        <f>IF(AmazonChurn[[#This Row],[Average Monthly Expenses]]&lt;=30,"Low",IF(AmazonChurn[[#This Row],[Average Monthly Expenses]]&lt;=60,"Medium","High"))</f>
        <v>Low</v>
      </c>
      <c r="AM3342" t="str">
        <f>IF(AmazonChurn[[#This Row],[Number of Complaints or Support]]&lt;3,"Low",IF(AmazonChurn[[#This Row],[Number of Complaints or Support]]&lt;=7,"Medium","High"))</f>
        <v>Medium</v>
      </c>
      <c r="AN3342" s="14">
        <f>AmazonChurn[[#This Row],[Number of Complaints or Support]]/AmazonChurn[[#This Row],[Account Length (in months)]]</f>
        <v>0.16</v>
      </c>
    </row>
    <row r="3343" spans="1:40" x14ac:dyDescent="0.25">
      <c r="A3343" t="s">
        <v>5260</v>
      </c>
      <c r="B3343" t="s">
        <v>23</v>
      </c>
      <c r="C3343">
        <v>28</v>
      </c>
      <c r="D3343">
        <v>0</v>
      </c>
      <c r="E3343">
        <v>4</v>
      </c>
      <c r="F3343">
        <v>1</v>
      </c>
      <c r="G3343" t="s">
        <v>36</v>
      </c>
      <c r="H3343">
        <v>0</v>
      </c>
      <c r="I3343" t="s">
        <v>159</v>
      </c>
      <c r="J3343" t="s">
        <v>25</v>
      </c>
      <c r="K3343" t="s">
        <v>25</v>
      </c>
      <c r="L3343">
        <v>77</v>
      </c>
      <c r="M3343" t="s">
        <v>23</v>
      </c>
      <c r="N3343" t="s">
        <v>36</v>
      </c>
      <c r="O3343" t="s">
        <v>23</v>
      </c>
      <c r="P3343">
        <v>0</v>
      </c>
      <c r="Q3343" t="s">
        <v>23</v>
      </c>
      <c r="R3343" t="s">
        <v>57</v>
      </c>
      <c r="S3343" t="s">
        <v>130</v>
      </c>
      <c r="T3343">
        <v>45</v>
      </c>
      <c r="U3343" t="s">
        <v>9483</v>
      </c>
      <c r="V3343">
        <v>45</v>
      </c>
      <c r="W3343">
        <v>1271</v>
      </c>
      <c r="Z3343" t="s">
        <v>2963</v>
      </c>
      <c r="AA3343" s="1">
        <v>44233</v>
      </c>
      <c r="AB3343" s="1">
        <v>44246</v>
      </c>
      <c r="AC3343" t="s">
        <v>48</v>
      </c>
      <c r="AD3343" t="s">
        <v>9476</v>
      </c>
      <c r="AE3343" s="14">
        <v>36.632258598627537</v>
      </c>
      <c r="AF3343">
        <v>3</v>
      </c>
      <c r="AG3343" t="s">
        <v>53</v>
      </c>
      <c r="AH3343" t="s">
        <v>9480</v>
      </c>
      <c r="AI3343" t="b">
        <v>1</v>
      </c>
      <c r="AJ3343" t="s">
        <v>36</v>
      </c>
      <c r="AK3343" t="s">
        <v>73</v>
      </c>
      <c r="AL3343" t="str">
        <f>IF(AmazonChurn[[#This Row],[Average Monthly Expenses]]&lt;=30,"Low",IF(AmazonChurn[[#This Row],[Average Monthly Expenses]]&lt;=60,"Medium","High"))</f>
        <v>Medium</v>
      </c>
      <c r="AM3343" t="str">
        <f>IF(AmazonChurn[[#This Row],[Number of Complaints or Support]]&lt;3,"Low",IF(AmazonChurn[[#This Row],[Number of Complaints or Support]]&lt;=7,"Medium","High"))</f>
        <v>Medium</v>
      </c>
      <c r="AN3343" s="14">
        <f>AmazonChurn[[#This Row],[Number of Complaints or Support]]/AmazonChurn[[#This Row],[Account Length (in months)]]</f>
        <v>0.10714285714285714</v>
      </c>
    </row>
    <row r="3344" spans="1:40" x14ac:dyDescent="0.25">
      <c r="A3344" t="s">
        <v>5405</v>
      </c>
      <c r="B3344" t="s">
        <v>23</v>
      </c>
      <c r="C3344">
        <v>8</v>
      </c>
      <c r="D3344">
        <v>0</v>
      </c>
      <c r="E3344">
        <v>2</v>
      </c>
      <c r="F3344">
        <v>1</v>
      </c>
      <c r="G3344" t="s">
        <v>36</v>
      </c>
      <c r="H3344">
        <v>0</v>
      </c>
      <c r="I3344" t="s">
        <v>167</v>
      </c>
      <c r="J3344" t="s">
        <v>35</v>
      </c>
      <c r="K3344" t="s">
        <v>9472</v>
      </c>
      <c r="L3344">
        <v>68</v>
      </c>
      <c r="M3344" t="s">
        <v>23</v>
      </c>
      <c r="N3344" t="s">
        <v>36</v>
      </c>
      <c r="O3344" t="s">
        <v>23</v>
      </c>
      <c r="P3344">
        <v>0</v>
      </c>
      <c r="Q3344" t="s">
        <v>23</v>
      </c>
      <c r="R3344" t="s">
        <v>26</v>
      </c>
      <c r="S3344" t="s">
        <v>38</v>
      </c>
      <c r="T3344">
        <v>28</v>
      </c>
      <c r="U3344" t="s">
        <v>9484</v>
      </c>
      <c r="V3344">
        <v>28</v>
      </c>
      <c r="W3344">
        <v>214</v>
      </c>
      <c r="Z3344" t="s">
        <v>2458</v>
      </c>
      <c r="AA3344" s="1">
        <v>45163</v>
      </c>
      <c r="AB3344" s="1">
        <v>45246</v>
      </c>
      <c r="AC3344" t="s">
        <v>48</v>
      </c>
      <c r="AD3344" t="s">
        <v>9476</v>
      </c>
      <c r="AE3344" s="14">
        <v>26.589923170518109</v>
      </c>
      <c r="AF3344">
        <v>9</v>
      </c>
      <c r="AG3344" t="s">
        <v>53</v>
      </c>
      <c r="AH3344" t="s">
        <v>9480</v>
      </c>
      <c r="AI3344" t="b">
        <v>0</v>
      </c>
      <c r="AJ3344" t="s">
        <v>23</v>
      </c>
      <c r="AK3344" t="s">
        <v>54</v>
      </c>
      <c r="AL3344" t="str">
        <f>IF(AmazonChurn[[#This Row],[Average Monthly Expenses]]&lt;=30,"Low",IF(AmazonChurn[[#This Row],[Average Monthly Expenses]]&lt;=60,"Medium","High"))</f>
        <v>Low</v>
      </c>
      <c r="AM3344" t="str">
        <f>IF(AmazonChurn[[#This Row],[Number of Complaints or Support]]&lt;3,"Low",IF(AmazonChurn[[#This Row],[Number of Complaints or Support]]&lt;=7,"Medium","High"))</f>
        <v>High</v>
      </c>
      <c r="AN3344" s="14">
        <f>AmazonChurn[[#This Row],[Number of Complaints or Support]]/AmazonChurn[[#This Row],[Account Length (in months)]]</f>
        <v>1.125</v>
      </c>
    </row>
    <row r="3345" spans="1:40" x14ac:dyDescent="0.25">
      <c r="A3345" t="s">
        <v>5406</v>
      </c>
      <c r="B3345" t="s">
        <v>23</v>
      </c>
      <c r="C3345">
        <v>56</v>
      </c>
      <c r="D3345">
        <v>0</v>
      </c>
      <c r="E3345">
        <v>10</v>
      </c>
      <c r="F3345">
        <v>1</v>
      </c>
      <c r="G3345" t="s">
        <v>36</v>
      </c>
      <c r="H3345">
        <v>0</v>
      </c>
      <c r="I3345" t="s">
        <v>242</v>
      </c>
      <c r="J3345" t="s">
        <v>25</v>
      </c>
      <c r="K3345" t="s">
        <v>25</v>
      </c>
      <c r="L3345">
        <v>40</v>
      </c>
      <c r="M3345" t="s">
        <v>23</v>
      </c>
      <c r="N3345" t="s">
        <v>23</v>
      </c>
      <c r="O3345" t="s">
        <v>36</v>
      </c>
      <c r="P3345">
        <v>2</v>
      </c>
      <c r="Q3345" t="s">
        <v>23</v>
      </c>
      <c r="R3345" t="s">
        <v>37</v>
      </c>
      <c r="S3345" t="s">
        <v>38</v>
      </c>
      <c r="T3345">
        <v>27</v>
      </c>
      <c r="U3345" t="s">
        <v>9484</v>
      </c>
      <c r="V3345">
        <v>27</v>
      </c>
      <c r="W3345">
        <v>1511</v>
      </c>
      <c r="Z3345" t="s">
        <v>612</v>
      </c>
      <c r="AA3345" s="1">
        <v>43847</v>
      </c>
      <c r="AB3345" s="1">
        <v>44717</v>
      </c>
      <c r="AC3345" t="s">
        <v>48</v>
      </c>
      <c r="AD3345" t="s">
        <v>9476</v>
      </c>
      <c r="AE3345" s="14">
        <v>24.94625869216101</v>
      </c>
      <c r="AF3345">
        <v>6</v>
      </c>
      <c r="AG3345" t="s">
        <v>69</v>
      </c>
      <c r="AH3345" t="s">
        <v>69</v>
      </c>
      <c r="AI3345" t="b">
        <v>0</v>
      </c>
      <c r="AJ3345" t="s">
        <v>23</v>
      </c>
      <c r="AK3345" t="s">
        <v>64</v>
      </c>
      <c r="AL3345" t="str">
        <f>IF(AmazonChurn[[#This Row],[Average Monthly Expenses]]&lt;=30,"Low",IF(AmazonChurn[[#This Row],[Average Monthly Expenses]]&lt;=60,"Medium","High"))</f>
        <v>Low</v>
      </c>
      <c r="AM3345" t="str">
        <f>IF(AmazonChurn[[#This Row],[Number of Complaints or Support]]&lt;3,"Low",IF(AmazonChurn[[#This Row],[Number of Complaints or Support]]&lt;=7,"Medium","High"))</f>
        <v>Medium</v>
      </c>
      <c r="AN3345" s="14">
        <f>AmazonChurn[[#This Row],[Number of Complaints or Support]]/AmazonChurn[[#This Row],[Account Length (in months)]]</f>
        <v>0.10714285714285714</v>
      </c>
    </row>
    <row r="3346" spans="1:40" x14ac:dyDescent="0.25">
      <c r="A3346" t="s">
        <v>5407</v>
      </c>
      <c r="B3346" t="s">
        <v>36</v>
      </c>
      <c r="C3346">
        <v>23</v>
      </c>
      <c r="D3346">
        <v>0</v>
      </c>
      <c r="E3346">
        <v>7</v>
      </c>
      <c r="F3346">
        <v>1</v>
      </c>
      <c r="G3346" t="s">
        <v>36</v>
      </c>
      <c r="H3346">
        <v>0</v>
      </c>
      <c r="I3346" t="s">
        <v>50</v>
      </c>
      <c r="J3346" t="s">
        <v>25</v>
      </c>
      <c r="K3346" t="s">
        <v>25</v>
      </c>
      <c r="L3346">
        <v>48</v>
      </c>
      <c r="M3346" t="s">
        <v>23</v>
      </c>
      <c r="N3346" t="s">
        <v>23</v>
      </c>
      <c r="O3346" t="s">
        <v>23</v>
      </c>
      <c r="P3346">
        <v>0</v>
      </c>
      <c r="Q3346" t="s">
        <v>36</v>
      </c>
      <c r="R3346" t="s">
        <v>26</v>
      </c>
      <c r="S3346" t="s">
        <v>38</v>
      </c>
      <c r="T3346">
        <v>32</v>
      </c>
      <c r="U3346" t="s">
        <v>9484</v>
      </c>
      <c r="V3346">
        <v>32</v>
      </c>
      <c r="W3346">
        <v>719</v>
      </c>
      <c r="X3346" t="s">
        <v>110</v>
      </c>
      <c r="Y3346" t="s">
        <v>204</v>
      </c>
      <c r="Z3346" t="s">
        <v>5408</v>
      </c>
      <c r="AA3346" s="1">
        <v>45281</v>
      </c>
      <c r="AB3346" s="1">
        <v>44873</v>
      </c>
      <c r="AC3346" t="s">
        <v>41</v>
      </c>
      <c r="AD3346" t="s">
        <v>9477</v>
      </c>
      <c r="AE3346" s="14">
        <v>31.734285944936229</v>
      </c>
      <c r="AF3346">
        <v>4</v>
      </c>
      <c r="AG3346" t="s">
        <v>53</v>
      </c>
      <c r="AH3346" t="s">
        <v>9480</v>
      </c>
      <c r="AI3346" t="b">
        <v>0</v>
      </c>
      <c r="AJ3346" t="s">
        <v>23</v>
      </c>
      <c r="AK3346" t="s">
        <v>54</v>
      </c>
      <c r="AL3346" t="str">
        <f>IF(AmazonChurn[[#This Row],[Average Monthly Expenses]]&lt;=30,"Low",IF(AmazonChurn[[#This Row],[Average Monthly Expenses]]&lt;=60,"Medium","High"))</f>
        <v>Medium</v>
      </c>
      <c r="AM3346" t="str">
        <f>IF(AmazonChurn[[#This Row],[Number of Complaints or Support]]&lt;3,"Low",IF(AmazonChurn[[#This Row],[Number of Complaints or Support]]&lt;=7,"Medium","High"))</f>
        <v>Medium</v>
      </c>
      <c r="AN3346" s="14">
        <f>AmazonChurn[[#This Row],[Number of Complaints or Support]]/AmazonChurn[[#This Row],[Account Length (in months)]]</f>
        <v>0.17391304347826086</v>
      </c>
    </row>
    <row r="3347" spans="1:40" x14ac:dyDescent="0.25">
      <c r="A3347" t="s">
        <v>5409</v>
      </c>
      <c r="B3347" t="s">
        <v>23</v>
      </c>
      <c r="C3347">
        <v>28</v>
      </c>
      <c r="D3347">
        <v>1</v>
      </c>
      <c r="E3347">
        <v>11</v>
      </c>
      <c r="F3347">
        <v>1</v>
      </c>
      <c r="G3347" t="s">
        <v>36</v>
      </c>
      <c r="H3347">
        <v>0</v>
      </c>
      <c r="I3347" t="s">
        <v>97</v>
      </c>
      <c r="J3347" t="s">
        <v>35</v>
      </c>
      <c r="K3347" t="s">
        <v>9472</v>
      </c>
      <c r="L3347">
        <v>59</v>
      </c>
      <c r="M3347" t="s">
        <v>23</v>
      </c>
      <c r="N3347" t="s">
        <v>23</v>
      </c>
      <c r="O3347" t="s">
        <v>36</v>
      </c>
      <c r="P3347">
        <v>5</v>
      </c>
      <c r="Q3347" t="s">
        <v>23</v>
      </c>
      <c r="R3347" t="s">
        <v>37</v>
      </c>
      <c r="S3347" t="s">
        <v>27</v>
      </c>
      <c r="T3347">
        <v>27</v>
      </c>
      <c r="U3347" t="s">
        <v>9483</v>
      </c>
      <c r="V3347">
        <v>27</v>
      </c>
      <c r="W3347">
        <v>746</v>
      </c>
      <c r="Z3347" t="s">
        <v>606</v>
      </c>
      <c r="AA3347" s="1">
        <v>44052</v>
      </c>
      <c r="AB3347" s="1">
        <v>44480</v>
      </c>
      <c r="AC3347" t="s">
        <v>41</v>
      </c>
      <c r="AD3347" t="s">
        <v>9477</v>
      </c>
      <c r="AE3347" s="14">
        <v>32.274463985728843</v>
      </c>
      <c r="AF3347">
        <v>7</v>
      </c>
      <c r="AG3347" t="s">
        <v>69</v>
      </c>
      <c r="AH3347" t="s">
        <v>69</v>
      </c>
      <c r="AI3347" t="b">
        <v>1</v>
      </c>
      <c r="AJ3347" t="s">
        <v>36</v>
      </c>
      <c r="AK3347" t="s">
        <v>64</v>
      </c>
      <c r="AL3347" t="str">
        <f>IF(AmazonChurn[[#This Row],[Average Monthly Expenses]]&lt;=30,"Low",IF(AmazonChurn[[#This Row],[Average Monthly Expenses]]&lt;=60,"Medium","High"))</f>
        <v>Medium</v>
      </c>
      <c r="AM3347" t="str">
        <f>IF(AmazonChurn[[#This Row],[Number of Complaints or Support]]&lt;3,"Low",IF(AmazonChurn[[#This Row],[Number of Complaints or Support]]&lt;=7,"Medium","High"))</f>
        <v>Medium</v>
      </c>
      <c r="AN3347" s="14">
        <f>AmazonChurn[[#This Row],[Number of Complaints or Support]]/AmazonChurn[[#This Row],[Account Length (in months)]]</f>
        <v>0.25</v>
      </c>
    </row>
    <row r="3348" spans="1:40" x14ac:dyDescent="0.25">
      <c r="A3348" t="s">
        <v>5410</v>
      </c>
      <c r="B3348" t="s">
        <v>36</v>
      </c>
      <c r="C3348">
        <v>40</v>
      </c>
      <c r="D3348">
        <v>3</v>
      </c>
      <c r="E3348">
        <v>2</v>
      </c>
      <c r="F3348">
        <v>1</v>
      </c>
      <c r="G3348" t="s">
        <v>36</v>
      </c>
      <c r="H3348">
        <v>0</v>
      </c>
      <c r="I3348" t="s">
        <v>217</v>
      </c>
      <c r="J3348" t="s">
        <v>35</v>
      </c>
      <c r="K3348" t="s">
        <v>9472</v>
      </c>
      <c r="L3348">
        <v>41</v>
      </c>
      <c r="M3348" t="s">
        <v>23</v>
      </c>
      <c r="N3348" t="s">
        <v>23</v>
      </c>
      <c r="O3348" t="s">
        <v>23</v>
      </c>
      <c r="P3348">
        <v>0</v>
      </c>
      <c r="Q3348" t="s">
        <v>36</v>
      </c>
      <c r="R3348" t="s">
        <v>37</v>
      </c>
      <c r="S3348" t="s">
        <v>130</v>
      </c>
      <c r="T3348">
        <v>52</v>
      </c>
      <c r="U3348" t="s">
        <v>9483</v>
      </c>
      <c r="V3348">
        <v>52</v>
      </c>
      <c r="W3348">
        <v>2080</v>
      </c>
      <c r="X3348" t="s">
        <v>163</v>
      </c>
      <c r="Y3348" t="s">
        <v>358</v>
      </c>
      <c r="Z3348" t="s">
        <v>5411</v>
      </c>
      <c r="AA3348" s="1">
        <v>44618</v>
      </c>
      <c r="AB3348" s="1">
        <v>44870</v>
      </c>
      <c r="AC3348" t="s">
        <v>30</v>
      </c>
      <c r="AD3348" t="s">
        <v>9475</v>
      </c>
      <c r="AE3348" s="14">
        <v>56.535831852757923</v>
      </c>
      <c r="AF3348">
        <v>8</v>
      </c>
      <c r="AG3348" t="s">
        <v>53</v>
      </c>
      <c r="AH3348" t="s">
        <v>9480</v>
      </c>
      <c r="AI3348" t="b">
        <v>1</v>
      </c>
      <c r="AJ3348" t="s">
        <v>36</v>
      </c>
      <c r="AK3348" t="s">
        <v>64</v>
      </c>
      <c r="AL3348" t="str">
        <f>IF(AmazonChurn[[#This Row],[Average Monthly Expenses]]&lt;=30,"Low",IF(AmazonChurn[[#This Row],[Average Monthly Expenses]]&lt;=60,"Medium","High"))</f>
        <v>Medium</v>
      </c>
      <c r="AM3348" t="str">
        <f>IF(AmazonChurn[[#This Row],[Number of Complaints or Support]]&lt;3,"Low",IF(AmazonChurn[[#This Row],[Number of Complaints or Support]]&lt;=7,"Medium","High"))</f>
        <v>High</v>
      </c>
      <c r="AN3348" s="14">
        <f>AmazonChurn[[#This Row],[Number of Complaints or Support]]/AmazonChurn[[#This Row],[Account Length (in months)]]</f>
        <v>0.2</v>
      </c>
    </row>
    <row r="3349" spans="1:40" x14ac:dyDescent="0.25">
      <c r="A3349" t="s">
        <v>5412</v>
      </c>
      <c r="B3349" t="s">
        <v>36</v>
      </c>
      <c r="C3349">
        <v>19</v>
      </c>
      <c r="D3349">
        <v>0</v>
      </c>
      <c r="E3349">
        <v>3</v>
      </c>
      <c r="F3349">
        <v>0</v>
      </c>
      <c r="G3349" t="s">
        <v>23</v>
      </c>
      <c r="H3349">
        <v>78</v>
      </c>
      <c r="I3349" t="s">
        <v>50</v>
      </c>
      <c r="J3349" t="s">
        <v>35</v>
      </c>
      <c r="K3349" t="s">
        <v>9472</v>
      </c>
      <c r="L3349">
        <v>70</v>
      </c>
      <c r="M3349" t="s">
        <v>23</v>
      </c>
      <c r="N3349" t="s">
        <v>36</v>
      </c>
      <c r="O3349" t="s">
        <v>23</v>
      </c>
      <c r="P3349">
        <v>0</v>
      </c>
      <c r="Q3349" t="s">
        <v>36</v>
      </c>
      <c r="R3349" t="s">
        <v>26</v>
      </c>
      <c r="S3349" t="s">
        <v>38</v>
      </c>
      <c r="T3349">
        <v>41</v>
      </c>
      <c r="U3349" t="s">
        <v>9484</v>
      </c>
      <c r="V3349">
        <v>41</v>
      </c>
      <c r="W3349">
        <v>766</v>
      </c>
      <c r="X3349" t="s">
        <v>46</v>
      </c>
      <c r="Y3349" t="s">
        <v>220</v>
      </c>
      <c r="Z3349" t="s">
        <v>5413</v>
      </c>
      <c r="AA3349" s="1">
        <v>44524</v>
      </c>
      <c r="AB3349" s="1">
        <v>44133</v>
      </c>
      <c r="AC3349" t="s">
        <v>41</v>
      </c>
      <c r="AD3349" t="s">
        <v>9477</v>
      </c>
      <c r="AE3349" s="14">
        <v>47.639638076821747</v>
      </c>
      <c r="AF3349">
        <v>8</v>
      </c>
      <c r="AG3349" t="s">
        <v>53</v>
      </c>
      <c r="AH3349" t="s">
        <v>9480</v>
      </c>
      <c r="AI3349" t="b">
        <v>0</v>
      </c>
      <c r="AJ3349" t="s">
        <v>23</v>
      </c>
      <c r="AK3349" t="s">
        <v>64</v>
      </c>
      <c r="AL3349" t="str">
        <f>IF(AmazonChurn[[#This Row],[Average Monthly Expenses]]&lt;=30,"Low",IF(AmazonChurn[[#This Row],[Average Monthly Expenses]]&lt;=60,"Medium","High"))</f>
        <v>Medium</v>
      </c>
      <c r="AM3349" t="str">
        <f>IF(AmazonChurn[[#This Row],[Number of Complaints or Support]]&lt;3,"Low",IF(AmazonChurn[[#This Row],[Number of Complaints or Support]]&lt;=7,"Medium","High"))</f>
        <v>High</v>
      </c>
      <c r="AN3349" s="14">
        <f>AmazonChurn[[#This Row],[Number of Complaints or Support]]/AmazonChurn[[#This Row],[Account Length (in months)]]</f>
        <v>0.42105263157894735</v>
      </c>
    </row>
    <row r="3350" spans="1:40" x14ac:dyDescent="0.25">
      <c r="A3350" t="s">
        <v>5414</v>
      </c>
      <c r="B3350" t="s">
        <v>36</v>
      </c>
      <c r="C3350">
        <v>1</v>
      </c>
      <c r="D3350">
        <v>2</v>
      </c>
      <c r="E3350">
        <v>6</v>
      </c>
      <c r="F3350">
        <v>1</v>
      </c>
      <c r="G3350" t="s">
        <v>36</v>
      </c>
      <c r="H3350">
        <v>0</v>
      </c>
      <c r="I3350" t="s">
        <v>105</v>
      </c>
      <c r="J3350" t="s">
        <v>35</v>
      </c>
      <c r="K3350" t="s">
        <v>9472</v>
      </c>
      <c r="L3350">
        <v>81</v>
      </c>
      <c r="M3350" t="s">
        <v>23</v>
      </c>
      <c r="N3350" t="s">
        <v>36</v>
      </c>
      <c r="O3350" t="s">
        <v>23</v>
      </c>
      <c r="P3350">
        <v>0</v>
      </c>
      <c r="Q3350" t="s">
        <v>23</v>
      </c>
      <c r="R3350" t="s">
        <v>26</v>
      </c>
      <c r="S3350" t="s">
        <v>124</v>
      </c>
      <c r="T3350">
        <v>31</v>
      </c>
      <c r="U3350" t="s">
        <v>9484</v>
      </c>
      <c r="V3350">
        <v>31</v>
      </c>
      <c r="W3350">
        <v>31</v>
      </c>
      <c r="X3350" t="s">
        <v>94</v>
      </c>
      <c r="Y3350" t="s">
        <v>187</v>
      </c>
      <c r="Z3350" t="s">
        <v>820</v>
      </c>
      <c r="AA3350" s="1">
        <v>45183</v>
      </c>
      <c r="AB3350" s="1">
        <v>43992</v>
      </c>
      <c r="AC3350" t="s">
        <v>48</v>
      </c>
      <c r="AD3350" t="s">
        <v>9476</v>
      </c>
      <c r="AE3350" s="14">
        <v>25.924412505493759</v>
      </c>
      <c r="AF3350">
        <v>0</v>
      </c>
      <c r="AG3350" t="s">
        <v>69</v>
      </c>
      <c r="AH3350" t="s">
        <v>69</v>
      </c>
      <c r="AI3350" t="b">
        <v>0</v>
      </c>
      <c r="AJ3350" t="s">
        <v>23</v>
      </c>
      <c r="AK3350" t="s">
        <v>32</v>
      </c>
      <c r="AL3350" t="str">
        <f>IF(AmazonChurn[[#This Row],[Average Monthly Expenses]]&lt;=30,"Low",IF(AmazonChurn[[#This Row],[Average Monthly Expenses]]&lt;=60,"Medium","High"))</f>
        <v>Low</v>
      </c>
      <c r="AM3350" t="str">
        <f>IF(AmazonChurn[[#This Row],[Number of Complaints or Support]]&lt;3,"Low",IF(AmazonChurn[[#This Row],[Number of Complaints or Support]]&lt;=7,"Medium","High"))</f>
        <v>Low</v>
      </c>
      <c r="AN3350" s="14">
        <f>AmazonChurn[[#This Row],[Number of Complaints or Support]]/AmazonChurn[[#This Row],[Account Length (in months)]]</f>
        <v>0</v>
      </c>
    </row>
    <row r="3351" spans="1:40" x14ac:dyDescent="0.25">
      <c r="A3351" t="s">
        <v>5415</v>
      </c>
      <c r="B3351" t="s">
        <v>23</v>
      </c>
      <c r="C3351">
        <v>1</v>
      </c>
      <c r="D3351">
        <v>0</v>
      </c>
      <c r="E3351">
        <v>6</v>
      </c>
      <c r="F3351">
        <v>1</v>
      </c>
      <c r="G3351" t="s">
        <v>36</v>
      </c>
      <c r="H3351">
        <v>0</v>
      </c>
      <c r="I3351" t="s">
        <v>24</v>
      </c>
      <c r="J3351" t="s">
        <v>35</v>
      </c>
      <c r="K3351" t="s">
        <v>9472</v>
      </c>
      <c r="L3351">
        <v>47</v>
      </c>
      <c r="M3351" t="s">
        <v>23</v>
      </c>
      <c r="N3351" t="s">
        <v>23</v>
      </c>
      <c r="O3351" t="s">
        <v>36</v>
      </c>
      <c r="P3351">
        <v>2</v>
      </c>
      <c r="Q3351" t="s">
        <v>36</v>
      </c>
      <c r="R3351" t="s">
        <v>26</v>
      </c>
      <c r="S3351" t="s">
        <v>124</v>
      </c>
      <c r="T3351">
        <v>24</v>
      </c>
      <c r="U3351" t="s">
        <v>9484</v>
      </c>
      <c r="V3351">
        <v>24</v>
      </c>
      <c r="W3351">
        <v>24</v>
      </c>
      <c r="Z3351" t="s">
        <v>2836</v>
      </c>
      <c r="AA3351" s="1">
        <v>45111</v>
      </c>
      <c r="AB3351" s="1">
        <v>44067</v>
      </c>
      <c r="AC3351" t="s">
        <v>48</v>
      </c>
      <c r="AD3351" t="s">
        <v>9476</v>
      </c>
      <c r="AE3351" s="14">
        <v>27.465890339178319</v>
      </c>
      <c r="AF3351">
        <v>2</v>
      </c>
      <c r="AG3351" t="s">
        <v>31</v>
      </c>
      <c r="AH3351" t="s">
        <v>31</v>
      </c>
      <c r="AI3351" t="b">
        <v>1</v>
      </c>
      <c r="AJ3351" t="s">
        <v>36</v>
      </c>
      <c r="AK3351" t="s">
        <v>32</v>
      </c>
      <c r="AL3351" t="str">
        <f>IF(AmazonChurn[[#This Row],[Average Monthly Expenses]]&lt;=30,"Low",IF(AmazonChurn[[#This Row],[Average Monthly Expenses]]&lt;=60,"Medium","High"))</f>
        <v>Low</v>
      </c>
      <c r="AM3351" t="str">
        <f>IF(AmazonChurn[[#This Row],[Number of Complaints or Support]]&lt;3,"Low",IF(AmazonChurn[[#This Row],[Number of Complaints or Support]]&lt;=7,"Medium","High"))</f>
        <v>Low</v>
      </c>
      <c r="AN3351" s="14">
        <f>AmazonChurn[[#This Row],[Number of Complaints or Support]]/AmazonChurn[[#This Row],[Account Length (in months)]]</f>
        <v>2</v>
      </c>
    </row>
    <row r="3352" spans="1:40" x14ac:dyDescent="0.25">
      <c r="A3352" t="s">
        <v>5416</v>
      </c>
      <c r="B3352" t="s">
        <v>23</v>
      </c>
      <c r="C3352">
        <v>65</v>
      </c>
      <c r="D3352">
        <v>0</v>
      </c>
      <c r="E3352">
        <v>3</v>
      </c>
      <c r="F3352">
        <v>1</v>
      </c>
      <c r="G3352" t="s">
        <v>36</v>
      </c>
      <c r="H3352">
        <v>0</v>
      </c>
      <c r="I3352" t="s">
        <v>259</v>
      </c>
      <c r="J3352" t="s">
        <v>25</v>
      </c>
      <c r="K3352" t="s">
        <v>25</v>
      </c>
      <c r="L3352">
        <v>54</v>
      </c>
      <c r="M3352" t="s">
        <v>23</v>
      </c>
      <c r="N3352" t="s">
        <v>23</v>
      </c>
      <c r="O3352" t="s">
        <v>23</v>
      </c>
      <c r="P3352">
        <v>0</v>
      </c>
      <c r="Q3352" t="s">
        <v>23</v>
      </c>
      <c r="R3352" t="s">
        <v>57</v>
      </c>
      <c r="S3352" t="s">
        <v>27</v>
      </c>
      <c r="T3352">
        <v>55</v>
      </c>
      <c r="U3352" t="s">
        <v>9483</v>
      </c>
      <c r="V3352">
        <v>55</v>
      </c>
      <c r="W3352">
        <v>3552</v>
      </c>
      <c r="Z3352" t="s">
        <v>5417</v>
      </c>
      <c r="AA3352" s="1">
        <v>45209</v>
      </c>
      <c r="AB3352" s="1">
        <v>44540</v>
      </c>
      <c r="AC3352" t="s">
        <v>41</v>
      </c>
      <c r="AD3352" t="s">
        <v>9477</v>
      </c>
      <c r="AE3352" s="14">
        <v>45.629143148923532</v>
      </c>
      <c r="AF3352">
        <v>0</v>
      </c>
      <c r="AG3352" t="s">
        <v>69</v>
      </c>
      <c r="AH3352" t="s">
        <v>69</v>
      </c>
      <c r="AI3352" t="b">
        <v>0</v>
      </c>
      <c r="AJ3352" t="s">
        <v>23</v>
      </c>
      <c r="AK3352" t="s">
        <v>73</v>
      </c>
      <c r="AL3352" t="str">
        <f>IF(AmazonChurn[[#This Row],[Average Monthly Expenses]]&lt;=30,"Low",IF(AmazonChurn[[#This Row],[Average Monthly Expenses]]&lt;=60,"Medium","High"))</f>
        <v>Medium</v>
      </c>
      <c r="AM3352" t="str">
        <f>IF(AmazonChurn[[#This Row],[Number of Complaints or Support]]&lt;3,"Low",IF(AmazonChurn[[#This Row],[Number of Complaints or Support]]&lt;=7,"Medium","High"))</f>
        <v>Low</v>
      </c>
      <c r="AN3352" s="14">
        <f>AmazonChurn[[#This Row],[Number of Complaints or Support]]/AmazonChurn[[#This Row],[Account Length (in months)]]</f>
        <v>0</v>
      </c>
    </row>
    <row r="3353" spans="1:40" x14ac:dyDescent="0.25">
      <c r="A3353" t="s">
        <v>5418</v>
      </c>
      <c r="B3353" t="s">
        <v>23</v>
      </c>
      <c r="C3353">
        <v>49</v>
      </c>
      <c r="D3353">
        <v>2</v>
      </c>
      <c r="E3353">
        <v>0</v>
      </c>
      <c r="F3353">
        <v>0</v>
      </c>
      <c r="G3353" t="s">
        <v>23</v>
      </c>
      <c r="H3353">
        <v>0</v>
      </c>
      <c r="I3353" t="s">
        <v>314</v>
      </c>
      <c r="J3353" t="s">
        <v>25</v>
      </c>
      <c r="K3353" t="s">
        <v>25</v>
      </c>
      <c r="L3353">
        <v>70</v>
      </c>
      <c r="M3353" t="s">
        <v>23</v>
      </c>
      <c r="N3353" t="s">
        <v>36</v>
      </c>
      <c r="O3353" t="s">
        <v>23</v>
      </c>
      <c r="P3353">
        <v>0</v>
      </c>
      <c r="Q3353" t="s">
        <v>23</v>
      </c>
      <c r="R3353" t="s">
        <v>57</v>
      </c>
      <c r="S3353" t="s">
        <v>130</v>
      </c>
      <c r="T3353">
        <v>13</v>
      </c>
      <c r="U3353" t="s">
        <v>9483</v>
      </c>
      <c r="V3353">
        <v>13</v>
      </c>
      <c r="W3353">
        <v>618</v>
      </c>
      <c r="Z3353" t="s">
        <v>1765</v>
      </c>
      <c r="AA3353" s="1">
        <v>44702</v>
      </c>
      <c r="AB3353" s="1">
        <v>44793</v>
      </c>
      <c r="AC3353" t="s">
        <v>41</v>
      </c>
      <c r="AD3353" t="s">
        <v>9477</v>
      </c>
      <c r="AE3353" s="14">
        <v>10.44530004823477</v>
      </c>
      <c r="AF3353">
        <v>8</v>
      </c>
      <c r="AG3353" t="s">
        <v>53</v>
      </c>
      <c r="AH3353" t="s">
        <v>9480</v>
      </c>
      <c r="AI3353" t="b">
        <v>1</v>
      </c>
      <c r="AJ3353" t="s">
        <v>36</v>
      </c>
      <c r="AK3353" t="s">
        <v>54</v>
      </c>
      <c r="AL3353" t="str">
        <f>IF(AmazonChurn[[#This Row],[Average Monthly Expenses]]&lt;=30,"Low",IF(AmazonChurn[[#This Row],[Average Monthly Expenses]]&lt;=60,"Medium","High"))</f>
        <v>Low</v>
      </c>
      <c r="AM3353" t="str">
        <f>IF(AmazonChurn[[#This Row],[Number of Complaints or Support]]&lt;3,"Low",IF(AmazonChurn[[#This Row],[Number of Complaints or Support]]&lt;=7,"Medium","High"))</f>
        <v>High</v>
      </c>
      <c r="AN3353" s="14">
        <f>AmazonChurn[[#This Row],[Number of Complaints or Support]]/AmazonChurn[[#This Row],[Account Length (in months)]]</f>
        <v>0.16326530612244897</v>
      </c>
    </row>
    <row r="3354" spans="1:40" x14ac:dyDescent="0.25">
      <c r="A3354" t="s">
        <v>5419</v>
      </c>
      <c r="B3354" t="s">
        <v>36</v>
      </c>
      <c r="C3354">
        <v>6</v>
      </c>
      <c r="D3354">
        <v>5</v>
      </c>
      <c r="E3354">
        <v>14</v>
      </c>
      <c r="F3354">
        <v>1</v>
      </c>
      <c r="G3354" t="s">
        <v>36</v>
      </c>
      <c r="H3354">
        <v>0</v>
      </c>
      <c r="I3354" t="s">
        <v>24</v>
      </c>
      <c r="J3354" t="s">
        <v>35</v>
      </c>
      <c r="K3354" t="s">
        <v>9472</v>
      </c>
      <c r="L3354">
        <v>33</v>
      </c>
      <c r="M3354" t="s">
        <v>23</v>
      </c>
      <c r="N3354" t="s">
        <v>23</v>
      </c>
      <c r="O3354" t="s">
        <v>23</v>
      </c>
      <c r="P3354">
        <v>0</v>
      </c>
      <c r="Q3354" t="s">
        <v>23</v>
      </c>
      <c r="R3354" t="s">
        <v>26</v>
      </c>
      <c r="S3354" t="s">
        <v>38</v>
      </c>
      <c r="T3354">
        <v>45</v>
      </c>
      <c r="U3354" t="s">
        <v>9484</v>
      </c>
      <c r="V3354">
        <v>45</v>
      </c>
      <c r="W3354">
        <v>249</v>
      </c>
      <c r="X3354" t="s">
        <v>46</v>
      </c>
      <c r="Y3354" t="s">
        <v>191</v>
      </c>
      <c r="Z3354" t="s">
        <v>3819</v>
      </c>
      <c r="AA3354" s="1">
        <v>44065</v>
      </c>
      <c r="AB3354" s="1">
        <v>44697</v>
      </c>
      <c r="AC3354" t="s">
        <v>41</v>
      </c>
      <c r="AD3354" t="s">
        <v>9477</v>
      </c>
      <c r="AE3354" s="14">
        <v>37.557781015465018</v>
      </c>
      <c r="AF3354">
        <v>6</v>
      </c>
      <c r="AG3354" t="s">
        <v>69</v>
      </c>
      <c r="AH3354" t="s">
        <v>69</v>
      </c>
      <c r="AI3354" t="b">
        <v>0</v>
      </c>
      <c r="AJ3354" t="s">
        <v>23</v>
      </c>
      <c r="AK3354" t="s">
        <v>64</v>
      </c>
      <c r="AL3354" t="str">
        <f>IF(AmazonChurn[[#This Row],[Average Monthly Expenses]]&lt;=30,"Low",IF(AmazonChurn[[#This Row],[Average Monthly Expenses]]&lt;=60,"Medium","High"))</f>
        <v>Medium</v>
      </c>
      <c r="AM3354" t="str">
        <f>IF(AmazonChurn[[#This Row],[Number of Complaints or Support]]&lt;3,"Low",IF(AmazonChurn[[#This Row],[Number of Complaints or Support]]&lt;=7,"Medium","High"))</f>
        <v>Medium</v>
      </c>
      <c r="AN3354" s="14">
        <f>AmazonChurn[[#This Row],[Number of Complaints or Support]]/AmazonChurn[[#This Row],[Account Length (in months)]]</f>
        <v>1</v>
      </c>
    </row>
    <row r="3355" spans="1:40" x14ac:dyDescent="0.25">
      <c r="A3355" t="s">
        <v>5420</v>
      </c>
      <c r="B3355" t="s">
        <v>36</v>
      </c>
      <c r="C3355">
        <v>1</v>
      </c>
      <c r="D3355">
        <v>3</v>
      </c>
      <c r="E3355">
        <v>4</v>
      </c>
      <c r="F3355">
        <v>0</v>
      </c>
      <c r="G3355" t="s">
        <v>23</v>
      </c>
      <c r="H3355">
        <v>25</v>
      </c>
      <c r="I3355" t="s">
        <v>357</v>
      </c>
      <c r="J3355" t="s">
        <v>35</v>
      </c>
      <c r="K3355" t="s">
        <v>9472</v>
      </c>
      <c r="L3355">
        <v>57</v>
      </c>
      <c r="M3355" t="s">
        <v>23</v>
      </c>
      <c r="N3355" t="s">
        <v>23</v>
      </c>
      <c r="O3355" t="s">
        <v>23</v>
      </c>
      <c r="P3355">
        <v>0</v>
      </c>
      <c r="Q3355" t="s">
        <v>36</v>
      </c>
      <c r="R3355" t="s">
        <v>26</v>
      </c>
      <c r="S3355" t="s">
        <v>124</v>
      </c>
      <c r="T3355">
        <v>31</v>
      </c>
      <c r="U3355" t="s">
        <v>9484</v>
      </c>
      <c r="V3355">
        <v>31</v>
      </c>
      <c r="W3355">
        <v>31</v>
      </c>
      <c r="X3355" t="s">
        <v>163</v>
      </c>
      <c r="Y3355" t="s">
        <v>164</v>
      </c>
      <c r="Z3355" t="s">
        <v>1639</v>
      </c>
      <c r="AA3355" s="1">
        <v>44024</v>
      </c>
      <c r="AB3355" s="1">
        <v>44135</v>
      </c>
      <c r="AC3355" t="s">
        <v>48</v>
      </c>
      <c r="AD3355" t="s">
        <v>9476</v>
      </c>
      <c r="AE3355" s="14">
        <v>27.886359622555752</v>
      </c>
      <c r="AF3355">
        <v>5</v>
      </c>
      <c r="AG3355" t="s">
        <v>69</v>
      </c>
      <c r="AH3355" t="s">
        <v>69</v>
      </c>
      <c r="AI3355" t="b">
        <v>1</v>
      </c>
      <c r="AJ3355" t="s">
        <v>36</v>
      </c>
      <c r="AK3355" t="s">
        <v>32</v>
      </c>
      <c r="AL3355" t="str">
        <f>IF(AmazonChurn[[#This Row],[Average Monthly Expenses]]&lt;=30,"Low",IF(AmazonChurn[[#This Row],[Average Monthly Expenses]]&lt;=60,"Medium","High"))</f>
        <v>Low</v>
      </c>
      <c r="AM3355" t="str">
        <f>IF(AmazonChurn[[#This Row],[Number of Complaints or Support]]&lt;3,"Low",IF(AmazonChurn[[#This Row],[Number of Complaints or Support]]&lt;=7,"Medium","High"))</f>
        <v>Medium</v>
      </c>
      <c r="AN3355" s="14">
        <f>AmazonChurn[[#This Row],[Number of Complaints or Support]]/AmazonChurn[[#This Row],[Account Length (in months)]]</f>
        <v>5</v>
      </c>
    </row>
    <row r="3356" spans="1:40" x14ac:dyDescent="0.25">
      <c r="A3356" t="s">
        <v>5421</v>
      </c>
      <c r="B3356" t="s">
        <v>36</v>
      </c>
      <c r="C3356">
        <v>49</v>
      </c>
      <c r="D3356">
        <v>2</v>
      </c>
      <c r="E3356">
        <v>10</v>
      </c>
      <c r="F3356">
        <v>1</v>
      </c>
      <c r="G3356" t="s">
        <v>36</v>
      </c>
      <c r="H3356">
        <v>0</v>
      </c>
      <c r="I3356" t="s">
        <v>245</v>
      </c>
      <c r="J3356" t="s">
        <v>25</v>
      </c>
      <c r="K3356" t="s">
        <v>25</v>
      </c>
      <c r="L3356">
        <v>34</v>
      </c>
      <c r="M3356" t="s">
        <v>23</v>
      </c>
      <c r="N3356" t="s">
        <v>23</v>
      </c>
      <c r="O3356" t="s">
        <v>23</v>
      </c>
      <c r="P3356">
        <v>0</v>
      </c>
      <c r="Q3356" t="s">
        <v>23</v>
      </c>
      <c r="R3356" t="s">
        <v>37</v>
      </c>
      <c r="S3356" t="s">
        <v>176</v>
      </c>
      <c r="T3356">
        <v>56</v>
      </c>
      <c r="U3356" t="s">
        <v>9486</v>
      </c>
      <c r="V3356">
        <v>56</v>
      </c>
      <c r="W3356">
        <v>2735</v>
      </c>
      <c r="X3356" t="s">
        <v>163</v>
      </c>
      <c r="Y3356" t="s">
        <v>774</v>
      </c>
      <c r="Z3356" t="s">
        <v>5422</v>
      </c>
      <c r="AA3356" s="1">
        <v>45063</v>
      </c>
      <c r="AB3356" s="1">
        <v>43879</v>
      </c>
      <c r="AC3356" t="s">
        <v>48</v>
      </c>
      <c r="AD3356" t="s">
        <v>9476</v>
      </c>
      <c r="AE3356" s="14">
        <v>53.965669442089549</v>
      </c>
      <c r="AF3356">
        <v>10</v>
      </c>
      <c r="AG3356" t="s">
        <v>69</v>
      </c>
      <c r="AH3356" t="s">
        <v>69</v>
      </c>
      <c r="AI3356" t="b">
        <v>0</v>
      </c>
      <c r="AJ3356" t="s">
        <v>23</v>
      </c>
      <c r="AK3356" t="s">
        <v>73</v>
      </c>
      <c r="AL3356" t="str">
        <f>IF(AmazonChurn[[#This Row],[Average Monthly Expenses]]&lt;=30,"Low",IF(AmazonChurn[[#This Row],[Average Monthly Expenses]]&lt;=60,"Medium","High"))</f>
        <v>Medium</v>
      </c>
      <c r="AM3356" t="str">
        <f>IF(AmazonChurn[[#This Row],[Number of Complaints or Support]]&lt;3,"Low",IF(AmazonChurn[[#This Row],[Number of Complaints or Support]]&lt;=7,"Medium","High"))</f>
        <v>High</v>
      </c>
      <c r="AN3356" s="14">
        <f>AmazonChurn[[#This Row],[Number of Complaints or Support]]/AmazonChurn[[#This Row],[Account Length (in months)]]</f>
        <v>0.20408163265306123</v>
      </c>
    </row>
    <row r="3357" spans="1:40" x14ac:dyDescent="0.25">
      <c r="A3357" t="s">
        <v>5423</v>
      </c>
      <c r="B3357" t="s">
        <v>36</v>
      </c>
      <c r="C3357">
        <v>8</v>
      </c>
      <c r="D3357">
        <v>0</v>
      </c>
      <c r="E3357">
        <v>3</v>
      </c>
      <c r="F3357">
        <v>1</v>
      </c>
      <c r="G3357" t="s">
        <v>36</v>
      </c>
      <c r="H3357">
        <v>0</v>
      </c>
      <c r="I3357" t="s">
        <v>245</v>
      </c>
      <c r="J3357" t="s">
        <v>25</v>
      </c>
      <c r="K3357" t="s">
        <v>25</v>
      </c>
      <c r="L3357">
        <v>38</v>
      </c>
      <c r="M3357" t="s">
        <v>23</v>
      </c>
      <c r="N3357" t="s">
        <v>23</v>
      </c>
      <c r="O3357" t="s">
        <v>23</v>
      </c>
      <c r="P3357">
        <v>0</v>
      </c>
      <c r="Q3357" t="s">
        <v>23</v>
      </c>
      <c r="R3357" t="s">
        <v>26</v>
      </c>
      <c r="S3357" t="s">
        <v>38</v>
      </c>
      <c r="T3357">
        <v>49</v>
      </c>
      <c r="U3357" t="s">
        <v>9484</v>
      </c>
      <c r="V3357">
        <v>49</v>
      </c>
      <c r="W3357">
        <v>384</v>
      </c>
      <c r="X3357" t="s">
        <v>163</v>
      </c>
      <c r="Y3357" t="s">
        <v>358</v>
      </c>
      <c r="Z3357" t="s">
        <v>2419</v>
      </c>
      <c r="AA3357" s="1">
        <v>44531</v>
      </c>
      <c r="AB3357" s="1">
        <v>45048</v>
      </c>
      <c r="AC3357" t="s">
        <v>30</v>
      </c>
      <c r="AD3357" t="s">
        <v>9475</v>
      </c>
      <c r="AE3357" s="14">
        <v>57.722305939288802</v>
      </c>
      <c r="AF3357">
        <v>8</v>
      </c>
      <c r="AG3357" t="s">
        <v>53</v>
      </c>
      <c r="AH3357" t="s">
        <v>9480</v>
      </c>
      <c r="AI3357" t="b">
        <v>1</v>
      </c>
      <c r="AJ3357" t="s">
        <v>36</v>
      </c>
      <c r="AK3357" t="s">
        <v>64</v>
      </c>
      <c r="AL3357" t="str">
        <f>IF(AmazonChurn[[#This Row],[Average Monthly Expenses]]&lt;=30,"Low",IF(AmazonChurn[[#This Row],[Average Monthly Expenses]]&lt;=60,"Medium","High"))</f>
        <v>Medium</v>
      </c>
      <c r="AM3357" t="str">
        <f>IF(AmazonChurn[[#This Row],[Number of Complaints or Support]]&lt;3,"Low",IF(AmazonChurn[[#This Row],[Number of Complaints or Support]]&lt;=7,"Medium","High"))</f>
        <v>High</v>
      </c>
      <c r="AN3357" s="14">
        <f>AmazonChurn[[#This Row],[Number of Complaints or Support]]/AmazonChurn[[#This Row],[Account Length (in months)]]</f>
        <v>1</v>
      </c>
    </row>
    <row r="3358" spans="1:40" x14ac:dyDescent="0.25">
      <c r="A3358" t="s">
        <v>5424</v>
      </c>
      <c r="B3358" t="s">
        <v>36</v>
      </c>
      <c r="C3358">
        <v>12</v>
      </c>
      <c r="D3358">
        <v>1</v>
      </c>
      <c r="E3358">
        <v>3</v>
      </c>
      <c r="F3358">
        <v>1</v>
      </c>
      <c r="G3358" t="s">
        <v>36</v>
      </c>
      <c r="H3358">
        <v>0</v>
      </c>
      <c r="I3358" t="s">
        <v>184</v>
      </c>
      <c r="J3358" t="s">
        <v>35</v>
      </c>
      <c r="K3358" t="s">
        <v>9472</v>
      </c>
      <c r="L3358">
        <v>58</v>
      </c>
      <c r="M3358" t="s">
        <v>23</v>
      </c>
      <c r="N3358" t="s">
        <v>23</v>
      </c>
      <c r="O3358" t="s">
        <v>23</v>
      </c>
      <c r="P3358">
        <v>0</v>
      </c>
      <c r="Q3358" t="s">
        <v>36</v>
      </c>
      <c r="R3358" t="s">
        <v>26</v>
      </c>
      <c r="S3358" t="s">
        <v>176</v>
      </c>
      <c r="T3358">
        <v>34</v>
      </c>
      <c r="U3358" t="s">
        <v>9486</v>
      </c>
      <c r="V3358">
        <v>34</v>
      </c>
      <c r="W3358">
        <v>414</v>
      </c>
      <c r="X3358" t="s">
        <v>46</v>
      </c>
      <c r="Y3358" t="s">
        <v>191</v>
      </c>
      <c r="Z3358" t="s">
        <v>2072</v>
      </c>
      <c r="AA3358" s="1">
        <v>44717</v>
      </c>
      <c r="AB3358" s="1">
        <v>44516</v>
      </c>
      <c r="AC3358" t="s">
        <v>48</v>
      </c>
      <c r="AD3358" t="s">
        <v>9476</v>
      </c>
      <c r="AE3358" s="14">
        <v>40.547082607040807</v>
      </c>
      <c r="AF3358">
        <v>6</v>
      </c>
      <c r="AG3358" t="s">
        <v>31</v>
      </c>
      <c r="AH3358" t="s">
        <v>31</v>
      </c>
      <c r="AI3358" t="b">
        <v>1</v>
      </c>
      <c r="AJ3358" t="s">
        <v>36</v>
      </c>
      <c r="AK3358" t="s">
        <v>64</v>
      </c>
      <c r="AL3358" t="str">
        <f>IF(AmazonChurn[[#This Row],[Average Monthly Expenses]]&lt;=30,"Low",IF(AmazonChurn[[#This Row],[Average Monthly Expenses]]&lt;=60,"Medium","High"))</f>
        <v>Medium</v>
      </c>
      <c r="AM3358" t="str">
        <f>IF(AmazonChurn[[#This Row],[Number of Complaints or Support]]&lt;3,"Low",IF(AmazonChurn[[#This Row],[Number of Complaints or Support]]&lt;=7,"Medium","High"))</f>
        <v>Medium</v>
      </c>
      <c r="AN3358" s="14">
        <f>AmazonChurn[[#This Row],[Number of Complaints or Support]]/AmazonChurn[[#This Row],[Account Length (in months)]]</f>
        <v>0.5</v>
      </c>
    </row>
    <row r="3359" spans="1:40" x14ac:dyDescent="0.25">
      <c r="A3359" t="s">
        <v>5425</v>
      </c>
      <c r="B3359" t="s">
        <v>36</v>
      </c>
      <c r="C3359">
        <v>17</v>
      </c>
      <c r="D3359">
        <v>0</v>
      </c>
      <c r="E3359">
        <v>4</v>
      </c>
      <c r="F3359">
        <v>1</v>
      </c>
      <c r="G3359" t="s">
        <v>36</v>
      </c>
      <c r="H3359">
        <v>0</v>
      </c>
      <c r="I3359" t="s">
        <v>190</v>
      </c>
      <c r="J3359" t="s">
        <v>25</v>
      </c>
      <c r="K3359" t="s">
        <v>25</v>
      </c>
      <c r="L3359">
        <v>37</v>
      </c>
      <c r="M3359" t="s">
        <v>23</v>
      </c>
      <c r="N3359" t="s">
        <v>23</v>
      </c>
      <c r="O3359" t="s">
        <v>23</v>
      </c>
      <c r="P3359">
        <v>0</v>
      </c>
      <c r="Q3359" t="s">
        <v>36</v>
      </c>
      <c r="R3359" t="s">
        <v>37</v>
      </c>
      <c r="S3359" t="s">
        <v>124</v>
      </c>
      <c r="T3359">
        <v>43</v>
      </c>
      <c r="U3359" t="s">
        <v>9484</v>
      </c>
      <c r="V3359">
        <v>43</v>
      </c>
      <c r="W3359">
        <v>743</v>
      </c>
      <c r="X3359" t="s">
        <v>46</v>
      </c>
      <c r="Y3359" t="s">
        <v>191</v>
      </c>
      <c r="Z3359" t="s">
        <v>5426</v>
      </c>
      <c r="AA3359" s="1">
        <v>44150</v>
      </c>
      <c r="AB3359" s="1">
        <v>44556</v>
      </c>
      <c r="AC3359" t="s">
        <v>48</v>
      </c>
      <c r="AD3359" t="s">
        <v>9476</v>
      </c>
      <c r="AE3359" s="14">
        <v>36.641969037774693</v>
      </c>
      <c r="AF3359">
        <v>4</v>
      </c>
      <c r="AG3359" t="s">
        <v>69</v>
      </c>
      <c r="AH3359" t="s">
        <v>69</v>
      </c>
      <c r="AI3359" t="b">
        <v>1</v>
      </c>
      <c r="AJ3359" t="s">
        <v>36</v>
      </c>
      <c r="AK3359" t="s">
        <v>64</v>
      </c>
      <c r="AL3359" t="str">
        <f>IF(AmazonChurn[[#This Row],[Average Monthly Expenses]]&lt;=30,"Low",IF(AmazonChurn[[#This Row],[Average Monthly Expenses]]&lt;=60,"Medium","High"))</f>
        <v>Medium</v>
      </c>
      <c r="AM3359" t="str">
        <f>IF(AmazonChurn[[#This Row],[Number of Complaints or Support]]&lt;3,"Low",IF(AmazonChurn[[#This Row],[Number of Complaints or Support]]&lt;=7,"Medium","High"))</f>
        <v>Medium</v>
      </c>
      <c r="AN3359" s="14">
        <f>AmazonChurn[[#This Row],[Number of Complaints or Support]]/AmazonChurn[[#This Row],[Account Length (in months)]]</f>
        <v>0.23529411764705882</v>
      </c>
    </row>
    <row r="3360" spans="1:40" x14ac:dyDescent="0.25">
      <c r="A3360" t="s">
        <v>5427</v>
      </c>
      <c r="B3360" t="s">
        <v>36</v>
      </c>
      <c r="C3360">
        <v>11</v>
      </c>
      <c r="D3360">
        <v>2</v>
      </c>
      <c r="E3360">
        <v>9</v>
      </c>
      <c r="F3360">
        <v>1</v>
      </c>
      <c r="G3360" t="s">
        <v>36</v>
      </c>
      <c r="H3360">
        <v>0</v>
      </c>
      <c r="I3360" t="s">
        <v>79</v>
      </c>
      <c r="J3360" t="s">
        <v>25</v>
      </c>
      <c r="K3360" t="s">
        <v>25</v>
      </c>
      <c r="L3360">
        <v>62</v>
      </c>
      <c r="M3360" t="s">
        <v>23</v>
      </c>
      <c r="N3360" t="s">
        <v>23</v>
      </c>
      <c r="O3360" t="s">
        <v>23</v>
      </c>
      <c r="P3360">
        <v>0</v>
      </c>
      <c r="Q3360" t="s">
        <v>23</v>
      </c>
      <c r="R3360" t="s">
        <v>26</v>
      </c>
      <c r="S3360" t="s">
        <v>124</v>
      </c>
      <c r="T3360">
        <v>57</v>
      </c>
      <c r="U3360" t="s">
        <v>9484</v>
      </c>
      <c r="V3360">
        <v>57</v>
      </c>
      <c r="W3360">
        <v>650</v>
      </c>
      <c r="X3360" t="s">
        <v>46</v>
      </c>
      <c r="Y3360" t="s">
        <v>220</v>
      </c>
      <c r="Z3360" t="s">
        <v>682</v>
      </c>
      <c r="AA3360" s="1">
        <v>44833</v>
      </c>
      <c r="AB3360" s="1">
        <v>44254</v>
      </c>
      <c r="AC3360" t="s">
        <v>30</v>
      </c>
      <c r="AD3360" t="s">
        <v>9475</v>
      </c>
      <c r="AE3360" s="14">
        <v>55.191645475436793</v>
      </c>
      <c r="AF3360">
        <v>1</v>
      </c>
      <c r="AG3360" t="s">
        <v>53</v>
      </c>
      <c r="AH3360" t="s">
        <v>9480</v>
      </c>
      <c r="AI3360" t="b">
        <v>0</v>
      </c>
      <c r="AJ3360" t="s">
        <v>23</v>
      </c>
      <c r="AK3360" t="s">
        <v>64</v>
      </c>
      <c r="AL3360" t="str">
        <f>IF(AmazonChurn[[#This Row],[Average Monthly Expenses]]&lt;=30,"Low",IF(AmazonChurn[[#This Row],[Average Monthly Expenses]]&lt;=60,"Medium","High"))</f>
        <v>Medium</v>
      </c>
      <c r="AM3360" t="str">
        <f>IF(AmazonChurn[[#This Row],[Number of Complaints or Support]]&lt;3,"Low",IF(AmazonChurn[[#This Row],[Number of Complaints or Support]]&lt;=7,"Medium","High"))</f>
        <v>Low</v>
      </c>
      <c r="AN3360" s="14">
        <f>AmazonChurn[[#This Row],[Number of Complaints or Support]]/AmazonChurn[[#This Row],[Account Length (in months)]]</f>
        <v>9.0909090909090912E-2</v>
      </c>
    </row>
    <row r="3361" spans="1:40" x14ac:dyDescent="0.25">
      <c r="A3361" t="s">
        <v>430</v>
      </c>
      <c r="B3361" t="s">
        <v>23</v>
      </c>
      <c r="C3361">
        <v>71</v>
      </c>
      <c r="D3361">
        <v>2</v>
      </c>
      <c r="E3361">
        <v>3</v>
      </c>
      <c r="F3361">
        <v>1</v>
      </c>
      <c r="G3361" t="s">
        <v>36</v>
      </c>
      <c r="H3361">
        <v>0</v>
      </c>
      <c r="I3361" t="s">
        <v>181</v>
      </c>
      <c r="J3361" t="s">
        <v>35</v>
      </c>
      <c r="K3361" t="s">
        <v>9472</v>
      </c>
      <c r="L3361">
        <v>42</v>
      </c>
      <c r="M3361" t="s">
        <v>23</v>
      </c>
      <c r="N3361" t="s">
        <v>23</v>
      </c>
      <c r="O3361" t="s">
        <v>36</v>
      </c>
      <c r="P3361">
        <v>5</v>
      </c>
      <c r="Q3361" t="s">
        <v>36</v>
      </c>
      <c r="R3361" t="s">
        <v>57</v>
      </c>
      <c r="S3361" t="s">
        <v>27</v>
      </c>
      <c r="T3361">
        <v>45</v>
      </c>
      <c r="U3361" t="s">
        <v>9483</v>
      </c>
      <c r="V3361">
        <v>45</v>
      </c>
      <c r="W3361">
        <v>3202</v>
      </c>
      <c r="Z3361" t="s">
        <v>1932</v>
      </c>
      <c r="AA3361" s="1">
        <v>44085</v>
      </c>
      <c r="AB3361" s="1">
        <v>44075</v>
      </c>
      <c r="AC3361" t="s">
        <v>30</v>
      </c>
      <c r="AD3361" t="s">
        <v>9475</v>
      </c>
      <c r="AE3361" s="14">
        <v>41.364562988029633</v>
      </c>
      <c r="AF3361">
        <v>1</v>
      </c>
      <c r="AG3361" t="s">
        <v>31</v>
      </c>
      <c r="AH3361" t="s">
        <v>31</v>
      </c>
      <c r="AI3361" t="b">
        <v>1</v>
      </c>
      <c r="AJ3361" t="s">
        <v>36</v>
      </c>
      <c r="AK3361" t="s">
        <v>64</v>
      </c>
      <c r="AL3361" t="str">
        <f>IF(AmazonChurn[[#This Row],[Average Monthly Expenses]]&lt;=30,"Low",IF(AmazonChurn[[#This Row],[Average Monthly Expenses]]&lt;=60,"Medium","High"))</f>
        <v>Medium</v>
      </c>
      <c r="AM3361" t="str">
        <f>IF(AmazonChurn[[#This Row],[Number of Complaints or Support]]&lt;3,"Low",IF(AmazonChurn[[#This Row],[Number of Complaints or Support]]&lt;=7,"Medium","High"))</f>
        <v>Low</v>
      </c>
      <c r="AN3361" s="14">
        <f>AmazonChurn[[#This Row],[Number of Complaints or Support]]/AmazonChurn[[#This Row],[Account Length (in months)]]</f>
        <v>1.4084507042253521E-2</v>
      </c>
    </row>
    <row r="3362" spans="1:40" x14ac:dyDescent="0.25">
      <c r="A3362" t="s">
        <v>5428</v>
      </c>
      <c r="B3362" t="s">
        <v>36</v>
      </c>
      <c r="C3362">
        <v>17</v>
      </c>
      <c r="D3362">
        <v>2</v>
      </c>
      <c r="E3362">
        <v>4</v>
      </c>
      <c r="F3362">
        <v>1</v>
      </c>
      <c r="G3362" t="s">
        <v>36</v>
      </c>
      <c r="H3362">
        <v>0</v>
      </c>
      <c r="I3362" t="s">
        <v>82</v>
      </c>
      <c r="J3362" t="s">
        <v>35</v>
      </c>
      <c r="K3362" t="s">
        <v>9472</v>
      </c>
      <c r="L3362">
        <v>66</v>
      </c>
      <c r="M3362" t="s">
        <v>23</v>
      </c>
      <c r="N3362" t="s">
        <v>36</v>
      </c>
      <c r="O3362" t="s">
        <v>23</v>
      </c>
      <c r="P3362">
        <v>0</v>
      </c>
      <c r="Q3362" t="s">
        <v>36</v>
      </c>
      <c r="R3362" t="s">
        <v>26</v>
      </c>
      <c r="S3362" t="s">
        <v>38</v>
      </c>
      <c r="T3362">
        <v>34</v>
      </c>
      <c r="U3362" t="s">
        <v>9484</v>
      </c>
      <c r="V3362">
        <v>34</v>
      </c>
      <c r="W3362">
        <v>582</v>
      </c>
      <c r="X3362" t="s">
        <v>46</v>
      </c>
      <c r="Y3362" t="s">
        <v>366</v>
      </c>
      <c r="Z3362" t="s">
        <v>112</v>
      </c>
      <c r="AA3362" s="1">
        <v>44688</v>
      </c>
      <c r="AB3362" s="1">
        <v>44537</v>
      </c>
      <c r="AC3362" t="s">
        <v>30</v>
      </c>
      <c r="AD3362" t="s">
        <v>9475</v>
      </c>
      <c r="AE3362" s="14">
        <v>36.65799633314812</v>
      </c>
      <c r="AF3362">
        <v>6</v>
      </c>
      <c r="AG3362" t="s">
        <v>31</v>
      </c>
      <c r="AH3362" t="s">
        <v>31</v>
      </c>
      <c r="AI3362" t="b">
        <v>0</v>
      </c>
      <c r="AJ3362" t="s">
        <v>23</v>
      </c>
      <c r="AK3362" t="s">
        <v>73</v>
      </c>
      <c r="AL3362" t="str">
        <f>IF(AmazonChurn[[#This Row],[Average Monthly Expenses]]&lt;=30,"Low",IF(AmazonChurn[[#This Row],[Average Monthly Expenses]]&lt;=60,"Medium","High"))</f>
        <v>Medium</v>
      </c>
      <c r="AM3362" t="str">
        <f>IF(AmazonChurn[[#This Row],[Number of Complaints or Support]]&lt;3,"Low",IF(AmazonChurn[[#This Row],[Number of Complaints or Support]]&lt;=7,"Medium","High"))</f>
        <v>Medium</v>
      </c>
      <c r="AN3362" s="14">
        <f>AmazonChurn[[#This Row],[Number of Complaints or Support]]/AmazonChurn[[#This Row],[Account Length (in months)]]</f>
        <v>0.35294117647058826</v>
      </c>
    </row>
    <row r="3363" spans="1:40" x14ac:dyDescent="0.25">
      <c r="A3363" t="s">
        <v>5429</v>
      </c>
      <c r="B3363" t="s">
        <v>36</v>
      </c>
      <c r="C3363">
        <v>3</v>
      </c>
      <c r="D3363">
        <v>1</v>
      </c>
      <c r="E3363">
        <v>2</v>
      </c>
      <c r="F3363">
        <v>1</v>
      </c>
      <c r="G3363" t="s">
        <v>36</v>
      </c>
      <c r="H3363">
        <v>0</v>
      </c>
      <c r="I3363" t="s">
        <v>56</v>
      </c>
      <c r="J3363" t="s">
        <v>35</v>
      </c>
      <c r="K3363" t="s">
        <v>9472</v>
      </c>
      <c r="L3363">
        <v>51</v>
      </c>
      <c r="M3363" t="s">
        <v>23</v>
      </c>
      <c r="N3363" t="s">
        <v>23</v>
      </c>
      <c r="O3363" t="s">
        <v>23</v>
      </c>
      <c r="P3363">
        <v>0</v>
      </c>
      <c r="Q3363" t="s">
        <v>23</v>
      </c>
      <c r="R3363" t="s">
        <v>26</v>
      </c>
      <c r="S3363" t="s">
        <v>38</v>
      </c>
      <c r="T3363">
        <v>43</v>
      </c>
      <c r="U3363" t="s">
        <v>9484</v>
      </c>
      <c r="V3363">
        <v>43</v>
      </c>
      <c r="W3363">
        <v>118</v>
      </c>
      <c r="X3363" t="s">
        <v>163</v>
      </c>
      <c r="Y3363" t="s">
        <v>164</v>
      </c>
      <c r="Z3363" t="s">
        <v>2956</v>
      </c>
      <c r="AA3363" s="1">
        <v>44455</v>
      </c>
      <c r="AB3363" s="1">
        <v>44550</v>
      </c>
      <c r="AC3363" t="s">
        <v>41</v>
      </c>
      <c r="AD3363" t="s">
        <v>9477</v>
      </c>
      <c r="AE3363" s="14">
        <v>46.709922395849958</v>
      </c>
      <c r="AF3363">
        <v>2</v>
      </c>
      <c r="AG3363" t="s">
        <v>53</v>
      </c>
      <c r="AH3363" t="s">
        <v>9480</v>
      </c>
      <c r="AI3363" t="b">
        <v>0</v>
      </c>
      <c r="AJ3363" t="s">
        <v>23</v>
      </c>
      <c r="AK3363" t="s">
        <v>73</v>
      </c>
      <c r="AL3363" t="str">
        <f>IF(AmazonChurn[[#This Row],[Average Monthly Expenses]]&lt;=30,"Low",IF(AmazonChurn[[#This Row],[Average Monthly Expenses]]&lt;=60,"Medium","High"))</f>
        <v>Medium</v>
      </c>
      <c r="AM3363" t="str">
        <f>IF(AmazonChurn[[#This Row],[Number of Complaints or Support]]&lt;3,"Low",IF(AmazonChurn[[#This Row],[Number of Complaints or Support]]&lt;=7,"Medium","High"))</f>
        <v>Low</v>
      </c>
      <c r="AN3363" s="14">
        <f>AmazonChurn[[#This Row],[Number of Complaints or Support]]/AmazonChurn[[#This Row],[Account Length (in months)]]</f>
        <v>0.66666666666666663</v>
      </c>
    </row>
    <row r="3364" spans="1:40" x14ac:dyDescent="0.25">
      <c r="A3364" t="s">
        <v>5430</v>
      </c>
      <c r="B3364" t="s">
        <v>23</v>
      </c>
      <c r="C3364">
        <v>65</v>
      </c>
      <c r="D3364">
        <v>0</v>
      </c>
      <c r="E3364">
        <v>5</v>
      </c>
      <c r="F3364">
        <v>1</v>
      </c>
      <c r="G3364" t="s">
        <v>36</v>
      </c>
      <c r="H3364">
        <v>0</v>
      </c>
      <c r="I3364" t="s">
        <v>75</v>
      </c>
      <c r="J3364" t="s">
        <v>25</v>
      </c>
      <c r="K3364" t="s">
        <v>25</v>
      </c>
      <c r="L3364">
        <v>50</v>
      </c>
      <c r="M3364" t="s">
        <v>23</v>
      </c>
      <c r="N3364" t="s">
        <v>23</v>
      </c>
      <c r="O3364" t="s">
        <v>36</v>
      </c>
      <c r="P3364">
        <v>4</v>
      </c>
      <c r="Q3364" t="s">
        <v>36</v>
      </c>
      <c r="R3364" t="s">
        <v>57</v>
      </c>
      <c r="S3364" t="s">
        <v>38</v>
      </c>
      <c r="T3364">
        <v>31</v>
      </c>
      <c r="U3364" t="s">
        <v>9484</v>
      </c>
      <c r="V3364">
        <v>31</v>
      </c>
      <c r="W3364">
        <v>1991</v>
      </c>
      <c r="Z3364" t="s">
        <v>684</v>
      </c>
      <c r="AA3364" s="1">
        <v>45089</v>
      </c>
      <c r="AB3364" s="1">
        <v>44894</v>
      </c>
      <c r="AC3364" t="s">
        <v>48</v>
      </c>
      <c r="AD3364" t="s">
        <v>9476</v>
      </c>
      <c r="AE3364" s="14">
        <v>25.448885257806982</v>
      </c>
      <c r="AF3364">
        <v>10</v>
      </c>
      <c r="AG3364" t="s">
        <v>53</v>
      </c>
      <c r="AH3364" t="s">
        <v>9480</v>
      </c>
      <c r="AI3364" t="b">
        <v>0</v>
      </c>
      <c r="AJ3364" t="s">
        <v>23</v>
      </c>
      <c r="AK3364" t="s">
        <v>54</v>
      </c>
      <c r="AL3364" t="str">
        <f>IF(AmazonChurn[[#This Row],[Average Monthly Expenses]]&lt;=30,"Low",IF(AmazonChurn[[#This Row],[Average Monthly Expenses]]&lt;=60,"Medium","High"))</f>
        <v>Low</v>
      </c>
      <c r="AM3364" t="str">
        <f>IF(AmazonChurn[[#This Row],[Number of Complaints or Support]]&lt;3,"Low",IF(AmazonChurn[[#This Row],[Number of Complaints or Support]]&lt;=7,"Medium","High"))</f>
        <v>High</v>
      </c>
      <c r="AN3364" s="14">
        <f>AmazonChurn[[#This Row],[Number of Complaints or Support]]/AmazonChurn[[#This Row],[Account Length (in months)]]</f>
        <v>0.15384615384615385</v>
      </c>
    </row>
    <row r="3365" spans="1:40" x14ac:dyDescent="0.25">
      <c r="A3365" t="s">
        <v>5431</v>
      </c>
      <c r="B3365" t="s">
        <v>23</v>
      </c>
      <c r="C3365">
        <v>71</v>
      </c>
      <c r="D3365">
        <v>0</v>
      </c>
      <c r="E3365">
        <v>18</v>
      </c>
      <c r="F3365">
        <v>1</v>
      </c>
      <c r="G3365" t="s">
        <v>36</v>
      </c>
      <c r="H3365">
        <v>0</v>
      </c>
      <c r="I3365" t="s">
        <v>184</v>
      </c>
      <c r="J3365" t="s">
        <v>35</v>
      </c>
      <c r="K3365" t="s">
        <v>9472</v>
      </c>
      <c r="L3365">
        <v>46</v>
      </c>
      <c r="M3365" t="s">
        <v>23</v>
      </c>
      <c r="N3365" t="s">
        <v>23</v>
      </c>
      <c r="O3365" t="s">
        <v>36</v>
      </c>
      <c r="P3365">
        <v>6</v>
      </c>
      <c r="Q3365" t="s">
        <v>36</v>
      </c>
      <c r="R3365" t="s">
        <v>57</v>
      </c>
      <c r="S3365" t="s">
        <v>38</v>
      </c>
      <c r="T3365">
        <v>41</v>
      </c>
      <c r="U3365" t="s">
        <v>9484</v>
      </c>
      <c r="V3365">
        <v>41</v>
      </c>
      <c r="W3365">
        <v>2912</v>
      </c>
      <c r="Z3365" t="s">
        <v>860</v>
      </c>
      <c r="AA3365" s="1">
        <v>44358</v>
      </c>
      <c r="AB3365" s="1">
        <v>44306</v>
      </c>
      <c r="AC3365" t="s">
        <v>30</v>
      </c>
      <c r="AD3365" t="s">
        <v>9475</v>
      </c>
      <c r="AE3365" s="14">
        <v>48.698226392544427</v>
      </c>
      <c r="AF3365">
        <v>0</v>
      </c>
      <c r="AG3365" t="s">
        <v>69</v>
      </c>
      <c r="AH3365" t="s">
        <v>69</v>
      </c>
      <c r="AI3365" t="b">
        <v>0</v>
      </c>
      <c r="AJ3365" t="s">
        <v>23</v>
      </c>
      <c r="AK3365" t="s">
        <v>73</v>
      </c>
      <c r="AL3365" t="str">
        <f>IF(AmazonChurn[[#This Row],[Average Monthly Expenses]]&lt;=30,"Low",IF(AmazonChurn[[#This Row],[Average Monthly Expenses]]&lt;=60,"Medium","High"))</f>
        <v>Medium</v>
      </c>
      <c r="AM3365" t="str">
        <f>IF(AmazonChurn[[#This Row],[Number of Complaints or Support]]&lt;3,"Low",IF(AmazonChurn[[#This Row],[Number of Complaints or Support]]&lt;=7,"Medium","High"))</f>
        <v>Low</v>
      </c>
      <c r="AN3365" s="14">
        <f>AmazonChurn[[#This Row],[Number of Complaints or Support]]/AmazonChurn[[#This Row],[Account Length (in months)]]</f>
        <v>0</v>
      </c>
    </row>
    <row r="3366" spans="1:40" x14ac:dyDescent="0.25">
      <c r="A3366" t="s">
        <v>5432</v>
      </c>
      <c r="B3366" t="s">
        <v>23</v>
      </c>
      <c r="C3366">
        <v>25</v>
      </c>
      <c r="D3366">
        <v>0</v>
      </c>
      <c r="E3366">
        <v>20</v>
      </c>
      <c r="F3366">
        <v>1</v>
      </c>
      <c r="G3366" t="s">
        <v>36</v>
      </c>
      <c r="H3366">
        <v>0</v>
      </c>
      <c r="I3366" t="s">
        <v>66</v>
      </c>
      <c r="J3366" t="s">
        <v>35</v>
      </c>
      <c r="K3366" t="s">
        <v>9472</v>
      </c>
      <c r="L3366">
        <v>29</v>
      </c>
      <c r="M3366" t="s">
        <v>36</v>
      </c>
      <c r="N3366" t="s">
        <v>23</v>
      </c>
      <c r="O3366" t="s">
        <v>23</v>
      </c>
      <c r="P3366">
        <v>0</v>
      </c>
      <c r="Q3366" t="s">
        <v>23</v>
      </c>
      <c r="R3366" t="s">
        <v>37</v>
      </c>
      <c r="S3366" t="s">
        <v>27</v>
      </c>
      <c r="T3366">
        <v>30</v>
      </c>
      <c r="U3366" t="s">
        <v>9483</v>
      </c>
      <c r="V3366">
        <v>30</v>
      </c>
      <c r="W3366">
        <v>760</v>
      </c>
      <c r="Z3366" t="s">
        <v>2713</v>
      </c>
      <c r="AA3366" s="1">
        <v>44389</v>
      </c>
      <c r="AB3366" s="1">
        <v>44048</v>
      </c>
      <c r="AC3366" t="s">
        <v>30</v>
      </c>
      <c r="AD3366" t="s">
        <v>9475</v>
      </c>
      <c r="AE3366" s="14">
        <v>35.876387564251871</v>
      </c>
      <c r="AF3366">
        <v>5</v>
      </c>
      <c r="AG3366" t="s">
        <v>31</v>
      </c>
      <c r="AH3366" t="s">
        <v>31</v>
      </c>
      <c r="AI3366" t="b">
        <v>0</v>
      </c>
      <c r="AJ3366" t="s">
        <v>23</v>
      </c>
      <c r="AK3366" t="s">
        <v>73</v>
      </c>
      <c r="AL3366" t="str">
        <f>IF(AmazonChurn[[#This Row],[Average Monthly Expenses]]&lt;=30,"Low",IF(AmazonChurn[[#This Row],[Average Monthly Expenses]]&lt;=60,"Medium","High"))</f>
        <v>Medium</v>
      </c>
      <c r="AM3366" t="str">
        <f>IF(AmazonChurn[[#This Row],[Number of Complaints or Support]]&lt;3,"Low",IF(AmazonChurn[[#This Row],[Number of Complaints or Support]]&lt;=7,"Medium","High"))</f>
        <v>Medium</v>
      </c>
      <c r="AN3366" s="14">
        <f>AmazonChurn[[#This Row],[Number of Complaints or Support]]/AmazonChurn[[#This Row],[Account Length (in months)]]</f>
        <v>0.2</v>
      </c>
    </row>
    <row r="3367" spans="1:40" x14ac:dyDescent="0.25">
      <c r="A3367" t="s">
        <v>5433</v>
      </c>
      <c r="B3367" t="s">
        <v>36</v>
      </c>
      <c r="C3367">
        <v>2</v>
      </c>
      <c r="D3367">
        <v>3</v>
      </c>
      <c r="E3367">
        <v>1</v>
      </c>
      <c r="F3367">
        <v>1</v>
      </c>
      <c r="G3367" t="s">
        <v>36</v>
      </c>
      <c r="H3367">
        <v>0</v>
      </c>
      <c r="I3367" t="s">
        <v>640</v>
      </c>
      <c r="J3367" t="s">
        <v>25</v>
      </c>
      <c r="K3367" t="s">
        <v>25</v>
      </c>
      <c r="L3367">
        <v>44</v>
      </c>
      <c r="M3367" t="s">
        <v>23</v>
      </c>
      <c r="N3367" t="s">
        <v>23</v>
      </c>
      <c r="O3367" t="s">
        <v>23</v>
      </c>
      <c r="P3367">
        <v>0</v>
      </c>
      <c r="Q3367" t="s">
        <v>23</v>
      </c>
      <c r="R3367" t="s">
        <v>26</v>
      </c>
      <c r="S3367" t="s">
        <v>38</v>
      </c>
      <c r="T3367">
        <v>36</v>
      </c>
      <c r="U3367" t="s">
        <v>9484</v>
      </c>
      <c r="V3367">
        <v>36</v>
      </c>
      <c r="W3367">
        <v>71</v>
      </c>
      <c r="X3367" t="s">
        <v>46</v>
      </c>
      <c r="Y3367" t="s">
        <v>220</v>
      </c>
      <c r="Z3367" t="s">
        <v>3767</v>
      </c>
      <c r="AA3367" s="1">
        <v>45044</v>
      </c>
      <c r="AB3367" s="1">
        <v>45090</v>
      </c>
      <c r="AC3367" t="s">
        <v>41</v>
      </c>
      <c r="AD3367" t="s">
        <v>9477</v>
      </c>
      <c r="AE3367" s="14">
        <v>30.99278360783239</v>
      </c>
      <c r="AF3367">
        <v>4</v>
      </c>
      <c r="AG3367" t="s">
        <v>53</v>
      </c>
      <c r="AH3367" t="s">
        <v>9480</v>
      </c>
      <c r="AI3367" t="b">
        <v>1</v>
      </c>
      <c r="AJ3367" t="s">
        <v>36</v>
      </c>
      <c r="AK3367" t="s">
        <v>73</v>
      </c>
      <c r="AL3367" t="str">
        <f>IF(AmazonChurn[[#This Row],[Average Monthly Expenses]]&lt;=30,"Low",IF(AmazonChurn[[#This Row],[Average Monthly Expenses]]&lt;=60,"Medium","High"))</f>
        <v>Medium</v>
      </c>
      <c r="AM3367" t="str">
        <f>IF(AmazonChurn[[#This Row],[Number of Complaints or Support]]&lt;3,"Low",IF(AmazonChurn[[#This Row],[Number of Complaints or Support]]&lt;=7,"Medium","High"))</f>
        <v>Medium</v>
      </c>
      <c r="AN3367" s="14">
        <f>AmazonChurn[[#This Row],[Number of Complaints or Support]]/AmazonChurn[[#This Row],[Account Length (in months)]]</f>
        <v>2</v>
      </c>
    </row>
    <row r="3368" spans="1:40" x14ac:dyDescent="0.25">
      <c r="A3368" t="s">
        <v>5434</v>
      </c>
      <c r="B3368" t="s">
        <v>23</v>
      </c>
      <c r="C3368">
        <v>61</v>
      </c>
      <c r="D3368">
        <v>0</v>
      </c>
      <c r="E3368">
        <v>4</v>
      </c>
      <c r="F3368">
        <v>1</v>
      </c>
      <c r="G3368" t="s">
        <v>36</v>
      </c>
      <c r="H3368">
        <v>0</v>
      </c>
      <c r="I3368" t="s">
        <v>314</v>
      </c>
      <c r="J3368" t="s">
        <v>35</v>
      </c>
      <c r="K3368" t="s">
        <v>9472</v>
      </c>
      <c r="L3368">
        <v>70</v>
      </c>
      <c r="M3368" t="s">
        <v>23</v>
      </c>
      <c r="N3368" t="s">
        <v>36</v>
      </c>
      <c r="O3368" t="s">
        <v>23</v>
      </c>
      <c r="P3368">
        <v>0</v>
      </c>
      <c r="Q3368" t="s">
        <v>23</v>
      </c>
      <c r="R3368" t="s">
        <v>37</v>
      </c>
      <c r="S3368" t="s">
        <v>38</v>
      </c>
      <c r="T3368">
        <v>38</v>
      </c>
      <c r="U3368" t="s">
        <v>9484</v>
      </c>
      <c r="V3368">
        <v>38</v>
      </c>
      <c r="W3368">
        <v>2305</v>
      </c>
      <c r="Z3368" t="s">
        <v>5435</v>
      </c>
      <c r="AA3368" s="1">
        <v>45282</v>
      </c>
      <c r="AB3368" s="1">
        <v>45271</v>
      </c>
      <c r="AC3368" t="s">
        <v>41</v>
      </c>
      <c r="AD3368" t="s">
        <v>9477</v>
      </c>
      <c r="AE3368" s="14">
        <v>31.763832430459399</v>
      </c>
      <c r="AF3368">
        <v>8</v>
      </c>
      <c r="AG3368" t="s">
        <v>69</v>
      </c>
      <c r="AH3368" t="s">
        <v>69</v>
      </c>
      <c r="AI3368" t="b">
        <v>0</v>
      </c>
      <c r="AJ3368" t="s">
        <v>23</v>
      </c>
      <c r="AK3368" t="s">
        <v>64</v>
      </c>
      <c r="AL3368" t="str">
        <f>IF(AmazonChurn[[#This Row],[Average Monthly Expenses]]&lt;=30,"Low",IF(AmazonChurn[[#This Row],[Average Monthly Expenses]]&lt;=60,"Medium","High"))</f>
        <v>Medium</v>
      </c>
      <c r="AM3368" t="str">
        <f>IF(AmazonChurn[[#This Row],[Number of Complaints or Support]]&lt;3,"Low",IF(AmazonChurn[[#This Row],[Number of Complaints or Support]]&lt;=7,"Medium","High"))</f>
        <v>High</v>
      </c>
      <c r="AN3368" s="14">
        <f>AmazonChurn[[#This Row],[Number of Complaints or Support]]/AmazonChurn[[#This Row],[Account Length (in months)]]</f>
        <v>0.13114754098360656</v>
      </c>
    </row>
    <row r="3369" spans="1:40" x14ac:dyDescent="0.25">
      <c r="A3369" t="s">
        <v>5436</v>
      </c>
      <c r="B3369" t="s">
        <v>23</v>
      </c>
      <c r="C3369">
        <v>68</v>
      </c>
      <c r="D3369">
        <v>0</v>
      </c>
      <c r="E3369">
        <v>0</v>
      </c>
      <c r="F3369">
        <v>0</v>
      </c>
      <c r="G3369" t="s">
        <v>23</v>
      </c>
      <c r="H3369">
        <v>0</v>
      </c>
      <c r="I3369" t="s">
        <v>105</v>
      </c>
      <c r="J3369" t="s">
        <v>25</v>
      </c>
      <c r="K3369" t="s">
        <v>25</v>
      </c>
      <c r="L3369">
        <v>61</v>
      </c>
      <c r="M3369" t="s">
        <v>23</v>
      </c>
      <c r="N3369" t="s">
        <v>23</v>
      </c>
      <c r="O3369" t="s">
        <v>23</v>
      </c>
      <c r="P3369">
        <v>0</v>
      </c>
      <c r="Q3369" t="s">
        <v>23</v>
      </c>
      <c r="R3369" t="s">
        <v>57</v>
      </c>
      <c r="S3369" t="s">
        <v>38</v>
      </c>
      <c r="T3369">
        <v>13</v>
      </c>
      <c r="U3369" t="s">
        <v>9484</v>
      </c>
      <c r="V3369">
        <v>13</v>
      </c>
      <c r="W3369">
        <v>851</v>
      </c>
      <c r="Z3369" t="s">
        <v>4136</v>
      </c>
      <c r="AA3369" s="1">
        <v>44892</v>
      </c>
      <c r="AB3369" s="1">
        <v>44028</v>
      </c>
      <c r="AC3369" t="s">
        <v>30</v>
      </c>
      <c r="AD3369" t="s">
        <v>9475</v>
      </c>
      <c r="AE3369" s="14">
        <v>11.54316301787342</v>
      </c>
      <c r="AF3369">
        <v>3</v>
      </c>
      <c r="AG3369" t="s">
        <v>31</v>
      </c>
      <c r="AH3369" t="s">
        <v>31</v>
      </c>
      <c r="AI3369" t="b">
        <v>1</v>
      </c>
      <c r="AJ3369" t="s">
        <v>36</v>
      </c>
      <c r="AK3369" t="s">
        <v>64</v>
      </c>
      <c r="AL3369" t="str">
        <f>IF(AmazonChurn[[#This Row],[Average Monthly Expenses]]&lt;=30,"Low",IF(AmazonChurn[[#This Row],[Average Monthly Expenses]]&lt;=60,"Medium","High"))</f>
        <v>Low</v>
      </c>
      <c r="AM3369" t="str">
        <f>IF(AmazonChurn[[#This Row],[Number of Complaints or Support]]&lt;3,"Low",IF(AmazonChurn[[#This Row],[Number of Complaints or Support]]&lt;=7,"Medium","High"))</f>
        <v>Medium</v>
      </c>
      <c r="AN3369" s="14">
        <f>AmazonChurn[[#This Row],[Number of Complaints or Support]]/AmazonChurn[[#This Row],[Account Length (in months)]]</f>
        <v>4.4117647058823532E-2</v>
      </c>
    </row>
    <row r="3370" spans="1:40" x14ac:dyDescent="0.25">
      <c r="A3370" t="s">
        <v>5437</v>
      </c>
      <c r="B3370" t="s">
        <v>36</v>
      </c>
      <c r="C3370">
        <v>1</v>
      </c>
      <c r="D3370">
        <v>3</v>
      </c>
      <c r="E3370">
        <v>0</v>
      </c>
      <c r="F3370">
        <v>0</v>
      </c>
      <c r="G3370" t="s">
        <v>23</v>
      </c>
      <c r="H3370">
        <v>0</v>
      </c>
      <c r="I3370" t="s">
        <v>109</v>
      </c>
      <c r="J3370" t="s">
        <v>25</v>
      </c>
      <c r="K3370" t="s">
        <v>25</v>
      </c>
      <c r="L3370">
        <v>58</v>
      </c>
      <c r="M3370" t="s">
        <v>23</v>
      </c>
      <c r="N3370" t="s">
        <v>23</v>
      </c>
      <c r="O3370" t="s">
        <v>23</v>
      </c>
      <c r="P3370">
        <v>0</v>
      </c>
      <c r="Q3370" t="s">
        <v>23</v>
      </c>
      <c r="R3370" t="s">
        <v>26</v>
      </c>
      <c r="S3370" t="s">
        <v>130</v>
      </c>
      <c r="T3370">
        <v>10</v>
      </c>
      <c r="U3370" t="s">
        <v>9483</v>
      </c>
      <c r="V3370">
        <v>10</v>
      </c>
      <c r="W3370">
        <v>10</v>
      </c>
      <c r="X3370" t="s">
        <v>110</v>
      </c>
      <c r="Y3370" t="s">
        <v>204</v>
      </c>
      <c r="Z3370" t="s">
        <v>5438</v>
      </c>
      <c r="AA3370" s="1">
        <v>44547</v>
      </c>
      <c r="AB3370" s="1">
        <v>44051</v>
      </c>
      <c r="AC3370" t="s">
        <v>41</v>
      </c>
      <c r="AD3370" t="s">
        <v>9477</v>
      </c>
      <c r="AE3370" s="14">
        <v>8.2876155048049966</v>
      </c>
      <c r="AF3370">
        <v>5</v>
      </c>
      <c r="AG3370" t="s">
        <v>69</v>
      </c>
      <c r="AH3370" t="s">
        <v>69</v>
      </c>
      <c r="AI3370" t="b">
        <v>0</v>
      </c>
      <c r="AJ3370" t="s">
        <v>23</v>
      </c>
      <c r="AK3370" t="s">
        <v>64</v>
      </c>
      <c r="AL3370" t="str">
        <f>IF(AmazonChurn[[#This Row],[Average Monthly Expenses]]&lt;=30,"Low",IF(AmazonChurn[[#This Row],[Average Monthly Expenses]]&lt;=60,"Medium","High"))</f>
        <v>Low</v>
      </c>
      <c r="AM3370" t="str">
        <f>IF(AmazonChurn[[#This Row],[Number of Complaints or Support]]&lt;3,"Low",IF(AmazonChurn[[#This Row],[Number of Complaints or Support]]&lt;=7,"Medium","High"))</f>
        <v>Medium</v>
      </c>
      <c r="AN3370" s="14">
        <f>AmazonChurn[[#This Row],[Number of Complaints or Support]]/AmazonChurn[[#This Row],[Account Length (in months)]]</f>
        <v>5</v>
      </c>
    </row>
    <row r="3371" spans="1:40" x14ac:dyDescent="0.25">
      <c r="A3371" t="s">
        <v>5439</v>
      </c>
      <c r="B3371" t="s">
        <v>23</v>
      </c>
      <c r="C3371">
        <v>42</v>
      </c>
      <c r="D3371">
        <v>0</v>
      </c>
      <c r="E3371">
        <v>7</v>
      </c>
      <c r="F3371">
        <v>1</v>
      </c>
      <c r="G3371" t="s">
        <v>36</v>
      </c>
      <c r="H3371">
        <v>0</v>
      </c>
      <c r="I3371" t="s">
        <v>167</v>
      </c>
      <c r="J3371" t="s">
        <v>35</v>
      </c>
      <c r="K3371" t="s">
        <v>9472</v>
      </c>
      <c r="L3371">
        <v>42</v>
      </c>
      <c r="M3371" t="s">
        <v>23</v>
      </c>
      <c r="N3371" t="s">
        <v>23</v>
      </c>
      <c r="O3371" t="s">
        <v>23</v>
      </c>
      <c r="P3371">
        <v>0</v>
      </c>
      <c r="Q3371" t="s">
        <v>23</v>
      </c>
      <c r="R3371" t="s">
        <v>26</v>
      </c>
      <c r="S3371" t="s">
        <v>27</v>
      </c>
      <c r="T3371">
        <v>46</v>
      </c>
      <c r="U3371" t="s">
        <v>9483</v>
      </c>
      <c r="V3371">
        <v>46</v>
      </c>
      <c r="W3371">
        <v>1923</v>
      </c>
      <c r="Z3371" t="s">
        <v>646</v>
      </c>
      <c r="AA3371" s="1">
        <v>44995</v>
      </c>
      <c r="AB3371" s="1">
        <v>44851</v>
      </c>
      <c r="AC3371" t="s">
        <v>30</v>
      </c>
      <c r="AD3371" t="s">
        <v>9475</v>
      </c>
      <c r="AE3371" s="14">
        <v>44.486409553273887</v>
      </c>
      <c r="AF3371">
        <v>9</v>
      </c>
      <c r="AG3371" t="s">
        <v>69</v>
      </c>
      <c r="AH3371" t="s">
        <v>69</v>
      </c>
      <c r="AI3371" t="b">
        <v>0</v>
      </c>
      <c r="AJ3371" t="s">
        <v>23</v>
      </c>
      <c r="AK3371" t="s">
        <v>73</v>
      </c>
      <c r="AL3371" t="str">
        <f>IF(AmazonChurn[[#This Row],[Average Monthly Expenses]]&lt;=30,"Low",IF(AmazonChurn[[#This Row],[Average Monthly Expenses]]&lt;=60,"Medium","High"))</f>
        <v>Medium</v>
      </c>
      <c r="AM3371" t="str">
        <f>IF(AmazonChurn[[#This Row],[Number of Complaints or Support]]&lt;3,"Low",IF(AmazonChurn[[#This Row],[Number of Complaints or Support]]&lt;=7,"Medium","High"))</f>
        <v>High</v>
      </c>
      <c r="AN3371" s="14">
        <f>AmazonChurn[[#This Row],[Number of Complaints or Support]]/AmazonChurn[[#This Row],[Account Length (in months)]]</f>
        <v>0.21428571428571427</v>
      </c>
    </row>
    <row r="3372" spans="1:40" x14ac:dyDescent="0.25">
      <c r="A3372" t="s">
        <v>5440</v>
      </c>
      <c r="B3372" t="s">
        <v>36</v>
      </c>
      <c r="C3372">
        <v>41</v>
      </c>
      <c r="D3372">
        <v>4</v>
      </c>
      <c r="E3372">
        <v>10</v>
      </c>
      <c r="F3372">
        <v>1</v>
      </c>
      <c r="G3372" t="s">
        <v>36</v>
      </c>
      <c r="H3372">
        <v>0</v>
      </c>
      <c r="I3372" t="s">
        <v>190</v>
      </c>
      <c r="J3372" t="s">
        <v>35</v>
      </c>
      <c r="K3372" t="s">
        <v>9472</v>
      </c>
      <c r="L3372">
        <v>33</v>
      </c>
      <c r="M3372" t="s">
        <v>23</v>
      </c>
      <c r="N3372" t="s">
        <v>23</v>
      </c>
      <c r="O3372" t="s">
        <v>23</v>
      </c>
      <c r="P3372">
        <v>0</v>
      </c>
      <c r="Q3372" t="s">
        <v>36</v>
      </c>
      <c r="R3372" t="s">
        <v>37</v>
      </c>
      <c r="S3372" t="s">
        <v>124</v>
      </c>
      <c r="T3372">
        <v>28</v>
      </c>
      <c r="U3372" t="s">
        <v>9484</v>
      </c>
      <c r="V3372">
        <v>28</v>
      </c>
      <c r="W3372">
        <v>1170</v>
      </c>
      <c r="X3372" t="s">
        <v>46</v>
      </c>
      <c r="Y3372" t="s">
        <v>286</v>
      </c>
      <c r="Z3372" t="s">
        <v>5441</v>
      </c>
      <c r="AA3372" s="1">
        <v>45272</v>
      </c>
      <c r="AB3372" s="1">
        <v>45021</v>
      </c>
      <c r="AC3372" t="s">
        <v>48</v>
      </c>
      <c r="AD3372" t="s">
        <v>9476</v>
      </c>
      <c r="AE3372" s="14">
        <v>24.429570111307861</v>
      </c>
      <c r="AF3372">
        <v>4</v>
      </c>
      <c r="AG3372" t="s">
        <v>69</v>
      </c>
      <c r="AH3372" t="s">
        <v>69</v>
      </c>
      <c r="AI3372" t="b">
        <v>0</v>
      </c>
      <c r="AJ3372" t="s">
        <v>23</v>
      </c>
      <c r="AK3372" t="s">
        <v>64</v>
      </c>
      <c r="AL3372" t="str">
        <f>IF(AmazonChurn[[#This Row],[Average Monthly Expenses]]&lt;=30,"Low",IF(AmazonChurn[[#This Row],[Average Monthly Expenses]]&lt;=60,"Medium","High"))</f>
        <v>Low</v>
      </c>
      <c r="AM3372" t="str">
        <f>IF(AmazonChurn[[#This Row],[Number of Complaints or Support]]&lt;3,"Low",IF(AmazonChurn[[#This Row],[Number of Complaints or Support]]&lt;=7,"Medium","High"))</f>
        <v>Medium</v>
      </c>
      <c r="AN3372" s="14">
        <f>AmazonChurn[[#This Row],[Number of Complaints or Support]]/AmazonChurn[[#This Row],[Account Length (in months)]]</f>
        <v>9.7560975609756101E-2</v>
      </c>
    </row>
    <row r="3373" spans="1:40" x14ac:dyDescent="0.25">
      <c r="A3373" t="s">
        <v>5442</v>
      </c>
      <c r="B3373" t="s">
        <v>23</v>
      </c>
      <c r="C3373">
        <v>27</v>
      </c>
      <c r="D3373">
        <v>1</v>
      </c>
      <c r="E3373">
        <v>0</v>
      </c>
      <c r="F3373">
        <v>0</v>
      </c>
      <c r="G3373" t="s">
        <v>23</v>
      </c>
      <c r="H3373">
        <v>0</v>
      </c>
      <c r="I3373" t="s">
        <v>88</v>
      </c>
      <c r="J3373" t="s">
        <v>35</v>
      </c>
      <c r="K3373" t="s">
        <v>9472</v>
      </c>
      <c r="L3373">
        <v>58</v>
      </c>
      <c r="M3373" t="s">
        <v>23</v>
      </c>
      <c r="N3373" t="s">
        <v>23</v>
      </c>
      <c r="O3373" t="s">
        <v>36</v>
      </c>
      <c r="P3373">
        <v>2</v>
      </c>
      <c r="Q3373" t="s">
        <v>23</v>
      </c>
      <c r="R3373" t="s">
        <v>37</v>
      </c>
      <c r="S3373" t="s">
        <v>176</v>
      </c>
      <c r="T3373">
        <v>10</v>
      </c>
      <c r="U3373" t="s">
        <v>9486</v>
      </c>
      <c r="V3373">
        <v>10</v>
      </c>
      <c r="W3373">
        <v>269</v>
      </c>
      <c r="Z3373" t="s">
        <v>3528</v>
      </c>
      <c r="AA3373" s="1">
        <v>44504</v>
      </c>
      <c r="AB3373" s="1">
        <v>44025</v>
      </c>
      <c r="AC3373" t="s">
        <v>48</v>
      </c>
      <c r="AD3373" t="s">
        <v>9476</v>
      </c>
      <c r="AE3373" s="14">
        <v>8.2609920054680384</v>
      </c>
      <c r="AF3373">
        <v>5</v>
      </c>
      <c r="AG3373" t="s">
        <v>69</v>
      </c>
      <c r="AH3373" t="s">
        <v>69</v>
      </c>
      <c r="AI3373" t="b">
        <v>0</v>
      </c>
      <c r="AJ3373" t="s">
        <v>23</v>
      </c>
      <c r="AK3373" t="s">
        <v>54</v>
      </c>
      <c r="AL3373" t="str">
        <f>IF(AmazonChurn[[#This Row],[Average Monthly Expenses]]&lt;=30,"Low",IF(AmazonChurn[[#This Row],[Average Monthly Expenses]]&lt;=60,"Medium","High"))</f>
        <v>Low</v>
      </c>
      <c r="AM3373" t="str">
        <f>IF(AmazonChurn[[#This Row],[Number of Complaints or Support]]&lt;3,"Low",IF(AmazonChurn[[#This Row],[Number of Complaints or Support]]&lt;=7,"Medium","High"))</f>
        <v>Medium</v>
      </c>
      <c r="AN3373" s="14">
        <f>AmazonChurn[[#This Row],[Number of Complaints or Support]]/AmazonChurn[[#This Row],[Account Length (in months)]]</f>
        <v>0.18518518518518517</v>
      </c>
    </row>
    <row r="3374" spans="1:40" x14ac:dyDescent="0.25">
      <c r="A3374" t="s">
        <v>5443</v>
      </c>
      <c r="B3374" t="s">
        <v>23</v>
      </c>
      <c r="C3374">
        <v>71</v>
      </c>
      <c r="D3374">
        <v>3</v>
      </c>
      <c r="E3374">
        <v>1</v>
      </c>
      <c r="F3374">
        <v>1</v>
      </c>
      <c r="G3374" t="s">
        <v>36</v>
      </c>
      <c r="H3374">
        <v>0</v>
      </c>
      <c r="I3374" t="s">
        <v>167</v>
      </c>
      <c r="J3374" t="s">
        <v>35</v>
      </c>
      <c r="K3374" t="s">
        <v>9472</v>
      </c>
      <c r="L3374">
        <v>75</v>
      </c>
      <c r="M3374" t="s">
        <v>23</v>
      </c>
      <c r="N3374" t="s">
        <v>36</v>
      </c>
      <c r="O3374" t="s">
        <v>23</v>
      </c>
      <c r="P3374">
        <v>0</v>
      </c>
      <c r="Q3374" t="s">
        <v>36</v>
      </c>
      <c r="R3374" t="s">
        <v>57</v>
      </c>
      <c r="S3374" t="s">
        <v>27</v>
      </c>
      <c r="T3374">
        <v>64</v>
      </c>
      <c r="U3374" t="s">
        <v>9483</v>
      </c>
      <c r="V3374">
        <v>64</v>
      </c>
      <c r="W3374">
        <v>4554</v>
      </c>
      <c r="Z3374" t="s">
        <v>658</v>
      </c>
      <c r="AA3374" s="1">
        <v>44813</v>
      </c>
      <c r="AB3374" s="1">
        <v>44342</v>
      </c>
      <c r="AC3374" t="s">
        <v>41</v>
      </c>
      <c r="AD3374" t="s">
        <v>9477</v>
      </c>
      <c r="AE3374" s="14">
        <v>62.948601664140277</v>
      </c>
      <c r="AF3374">
        <v>9</v>
      </c>
      <c r="AG3374" t="s">
        <v>31</v>
      </c>
      <c r="AH3374" t="s">
        <v>31</v>
      </c>
      <c r="AI3374" t="b">
        <v>0</v>
      </c>
      <c r="AJ3374" t="s">
        <v>23</v>
      </c>
      <c r="AK3374" t="s">
        <v>64</v>
      </c>
      <c r="AL3374" t="str">
        <f>IF(AmazonChurn[[#This Row],[Average Monthly Expenses]]&lt;=30,"Low",IF(AmazonChurn[[#This Row],[Average Monthly Expenses]]&lt;=60,"Medium","High"))</f>
        <v>High</v>
      </c>
      <c r="AM3374" t="str">
        <f>IF(AmazonChurn[[#This Row],[Number of Complaints or Support]]&lt;3,"Low",IF(AmazonChurn[[#This Row],[Number of Complaints or Support]]&lt;=7,"Medium","High"))</f>
        <v>High</v>
      </c>
      <c r="AN3374" s="14">
        <f>AmazonChurn[[#This Row],[Number of Complaints or Support]]/AmazonChurn[[#This Row],[Account Length (in months)]]</f>
        <v>0.12676056338028169</v>
      </c>
    </row>
    <row r="3375" spans="1:40" x14ac:dyDescent="0.25">
      <c r="A3375" t="s">
        <v>5444</v>
      </c>
      <c r="B3375" t="s">
        <v>23</v>
      </c>
      <c r="C3375">
        <v>62</v>
      </c>
      <c r="D3375">
        <v>1</v>
      </c>
      <c r="E3375">
        <v>13</v>
      </c>
      <c r="F3375">
        <v>1</v>
      </c>
      <c r="G3375" t="s">
        <v>36</v>
      </c>
      <c r="H3375">
        <v>0</v>
      </c>
      <c r="I3375" t="s">
        <v>276</v>
      </c>
      <c r="J3375" t="s">
        <v>25</v>
      </c>
      <c r="K3375" t="s">
        <v>25</v>
      </c>
      <c r="L3375">
        <v>27</v>
      </c>
      <c r="M3375" t="s">
        <v>36</v>
      </c>
      <c r="N3375" t="s">
        <v>23</v>
      </c>
      <c r="O3375" t="s">
        <v>23</v>
      </c>
      <c r="P3375">
        <v>0</v>
      </c>
      <c r="Q3375" t="s">
        <v>36</v>
      </c>
      <c r="R3375" t="s">
        <v>57</v>
      </c>
      <c r="S3375" t="s">
        <v>38</v>
      </c>
      <c r="T3375">
        <v>37</v>
      </c>
      <c r="U3375" t="s">
        <v>9484</v>
      </c>
      <c r="V3375">
        <v>37</v>
      </c>
      <c r="W3375">
        <v>2293</v>
      </c>
      <c r="Z3375" t="s">
        <v>3154</v>
      </c>
      <c r="AA3375" s="1">
        <v>44967</v>
      </c>
      <c r="AB3375" s="1">
        <v>44723</v>
      </c>
      <c r="AC3375" t="s">
        <v>41</v>
      </c>
      <c r="AD3375" t="s">
        <v>9477</v>
      </c>
      <c r="AE3375" s="14">
        <v>40.052779015373012</v>
      </c>
      <c r="AF3375">
        <v>3</v>
      </c>
      <c r="AG3375" t="s">
        <v>53</v>
      </c>
      <c r="AH3375" t="s">
        <v>9480</v>
      </c>
      <c r="AI3375" t="b">
        <v>0</v>
      </c>
      <c r="AJ3375" t="s">
        <v>23</v>
      </c>
      <c r="AK3375" t="s">
        <v>73</v>
      </c>
      <c r="AL3375" t="str">
        <f>IF(AmazonChurn[[#This Row],[Average Monthly Expenses]]&lt;=30,"Low",IF(AmazonChurn[[#This Row],[Average Monthly Expenses]]&lt;=60,"Medium","High"))</f>
        <v>Medium</v>
      </c>
      <c r="AM3375" t="str">
        <f>IF(AmazonChurn[[#This Row],[Number of Complaints or Support]]&lt;3,"Low",IF(AmazonChurn[[#This Row],[Number of Complaints or Support]]&lt;=7,"Medium","High"))</f>
        <v>Medium</v>
      </c>
      <c r="AN3375" s="14">
        <f>AmazonChurn[[#This Row],[Number of Complaints or Support]]/AmazonChurn[[#This Row],[Account Length (in months)]]</f>
        <v>4.8387096774193547E-2</v>
      </c>
    </row>
    <row r="3376" spans="1:40" x14ac:dyDescent="0.25">
      <c r="A3376" t="s">
        <v>5445</v>
      </c>
      <c r="B3376" t="s">
        <v>23</v>
      </c>
      <c r="C3376">
        <v>16</v>
      </c>
      <c r="D3376">
        <v>0</v>
      </c>
      <c r="E3376">
        <v>15</v>
      </c>
      <c r="F3376">
        <v>1</v>
      </c>
      <c r="G3376" t="s">
        <v>36</v>
      </c>
      <c r="H3376">
        <v>0</v>
      </c>
      <c r="I3376" t="s">
        <v>97</v>
      </c>
      <c r="J3376" t="s">
        <v>35</v>
      </c>
      <c r="K3376" t="s">
        <v>9472</v>
      </c>
      <c r="L3376">
        <v>29</v>
      </c>
      <c r="M3376" t="s">
        <v>36</v>
      </c>
      <c r="N3376" t="s">
        <v>23</v>
      </c>
      <c r="O3376" t="s">
        <v>23</v>
      </c>
      <c r="P3376">
        <v>0</v>
      </c>
      <c r="Q3376" t="s">
        <v>23</v>
      </c>
      <c r="R3376" t="s">
        <v>26</v>
      </c>
      <c r="S3376" t="s">
        <v>27</v>
      </c>
      <c r="T3376">
        <v>17</v>
      </c>
      <c r="U3376" t="s">
        <v>9483</v>
      </c>
      <c r="V3376">
        <v>17</v>
      </c>
      <c r="W3376">
        <v>272</v>
      </c>
      <c r="Z3376" t="s">
        <v>4509</v>
      </c>
      <c r="AA3376" s="1">
        <v>45133</v>
      </c>
      <c r="AB3376" s="1">
        <v>44677</v>
      </c>
      <c r="AC3376" t="s">
        <v>30</v>
      </c>
      <c r="AD3376" t="s">
        <v>9475</v>
      </c>
      <c r="AE3376" s="14">
        <v>16.85685451486442</v>
      </c>
      <c r="AF3376">
        <v>4</v>
      </c>
      <c r="AG3376" t="s">
        <v>69</v>
      </c>
      <c r="AH3376" t="s">
        <v>69</v>
      </c>
      <c r="AI3376" t="b">
        <v>0</v>
      </c>
      <c r="AJ3376" t="s">
        <v>23</v>
      </c>
      <c r="AK3376" t="s">
        <v>73</v>
      </c>
      <c r="AL3376" t="str">
        <f>IF(AmazonChurn[[#This Row],[Average Monthly Expenses]]&lt;=30,"Low",IF(AmazonChurn[[#This Row],[Average Monthly Expenses]]&lt;=60,"Medium","High"))</f>
        <v>Low</v>
      </c>
      <c r="AM3376" t="str">
        <f>IF(AmazonChurn[[#This Row],[Number of Complaints or Support]]&lt;3,"Low",IF(AmazonChurn[[#This Row],[Number of Complaints or Support]]&lt;=7,"Medium","High"))</f>
        <v>Medium</v>
      </c>
      <c r="AN3376" s="14">
        <f>AmazonChurn[[#This Row],[Number of Complaints or Support]]/AmazonChurn[[#This Row],[Account Length (in months)]]</f>
        <v>0.25</v>
      </c>
    </row>
    <row r="3377" spans="1:40" x14ac:dyDescent="0.25">
      <c r="A3377" t="s">
        <v>5446</v>
      </c>
      <c r="B3377" t="s">
        <v>23</v>
      </c>
      <c r="C3377">
        <v>37</v>
      </c>
      <c r="D3377">
        <v>0</v>
      </c>
      <c r="E3377">
        <v>5</v>
      </c>
      <c r="F3377">
        <v>1</v>
      </c>
      <c r="G3377" t="s">
        <v>36</v>
      </c>
      <c r="H3377">
        <v>0</v>
      </c>
      <c r="I3377" t="s">
        <v>109</v>
      </c>
      <c r="J3377" t="s">
        <v>25</v>
      </c>
      <c r="K3377" t="s">
        <v>25</v>
      </c>
      <c r="L3377">
        <v>43</v>
      </c>
      <c r="M3377" t="s">
        <v>23</v>
      </c>
      <c r="N3377" t="s">
        <v>23</v>
      </c>
      <c r="O3377" t="s">
        <v>36</v>
      </c>
      <c r="P3377">
        <v>5</v>
      </c>
      <c r="Q3377" t="s">
        <v>36</v>
      </c>
      <c r="R3377" t="s">
        <v>26</v>
      </c>
      <c r="S3377" t="s">
        <v>124</v>
      </c>
      <c r="T3377">
        <v>47</v>
      </c>
      <c r="U3377" t="s">
        <v>9484</v>
      </c>
      <c r="V3377">
        <v>47</v>
      </c>
      <c r="W3377">
        <v>1741</v>
      </c>
      <c r="Z3377" t="s">
        <v>5447</v>
      </c>
      <c r="AA3377" s="1">
        <v>43875</v>
      </c>
      <c r="AB3377" s="1">
        <v>45105</v>
      </c>
      <c r="AC3377" t="s">
        <v>48</v>
      </c>
      <c r="AD3377" t="s">
        <v>9476</v>
      </c>
      <c r="AE3377" s="14">
        <v>53.901867722276712</v>
      </c>
      <c r="AF3377">
        <v>3</v>
      </c>
      <c r="AG3377" t="s">
        <v>31</v>
      </c>
      <c r="AH3377" t="s">
        <v>31</v>
      </c>
      <c r="AI3377" t="b">
        <v>0</v>
      </c>
      <c r="AJ3377" t="s">
        <v>23</v>
      </c>
      <c r="AK3377" t="s">
        <v>32</v>
      </c>
      <c r="AL3377" t="str">
        <f>IF(AmazonChurn[[#This Row],[Average Monthly Expenses]]&lt;=30,"Low",IF(AmazonChurn[[#This Row],[Average Monthly Expenses]]&lt;=60,"Medium","High"))</f>
        <v>Medium</v>
      </c>
      <c r="AM3377" t="str">
        <f>IF(AmazonChurn[[#This Row],[Number of Complaints or Support]]&lt;3,"Low",IF(AmazonChurn[[#This Row],[Number of Complaints or Support]]&lt;=7,"Medium","High"))</f>
        <v>Medium</v>
      </c>
      <c r="AN3377" s="14">
        <f>AmazonChurn[[#This Row],[Number of Complaints or Support]]/AmazonChurn[[#This Row],[Account Length (in months)]]</f>
        <v>8.1081081081081086E-2</v>
      </c>
    </row>
    <row r="3378" spans="1:40" x14ac:dyDescent="0.25">
      <c r="A3378" t="s">
        <v>5448</v>
      </c>
      <c r="B3378" t="s">
        <v>36</v>
      </c>
      <c r="C3378">
        <v>46</v>
      </c>
      <c r="D3378">
        <v>2</v>
      </c>
      <c r="E3378">
        <v>0</v>
      </c>
      <c r="F3378">
        <v>0</v>
      </c>
      <c r="G3378" t="s">
        <v>23</v>
      </c>
      <c r="H3378">
        <v>0</v>
      </c>
      <c r="I3378" t="s">
        <v>145</v>
      </c>
      <c r="J3378" t="s">
        <v>35</v>
      </c>
      <c r="K3378" t="s">
        <v>9472</v>
      </c>
      <c r="L3378">
        <v>48</v>
      </c>
      <c r="M3378" t="s">
        <v>23</v>
      </c>
      <c r="N3378" t="s">
        <v>23</v>
      </c>
      <c r="O3378" t="s">
        <v>23</v>
      </c>
      <c r="P3378">
        <v>0</v>
      </c>
      <c r="Q3378" t="s">
        <v>23</v>
      </c>
      <c r="R3378" t="s">
        <v>37</v>
      </c>
      <c r="S3378" t="s">
        <v>38</v>
      </c>
      <c r="T3378">
        <v>13</v>
      </c>
      <c r="U3378" t="s">
        <v>9484</v>
      </c>
      <c r="V3378">
        <v>13</v>
      </c>
      <c r="W3378">
        <v>614</v>
      </c>
      <c r="X3378" t="s">
        <v>141</v>
      </c>
      <c r="Y3378" t="s">
        <v>382</v>
      </c>
      <c r="Z3378" t="s">
        <v>347</v>
      </c>
      <c r="AA3378" s="1">
        <v>44115</v>
      </c>
      <c r="AB3378" s="1">
        <v>44201</v>
      </c>
      <c r="AC3378" t="s">
        <v>30</v>
      </c>
      <c r="AD3378" t="s">
        <v>9475</v>
      </c>
      <c r="AE3378" s="14">
        <v>13.428435435516811</v>
      </c>
      <c r="AF3378">
        <v>0</v>
      </c>
      <c r="AG3378" t="s">
        <v>53</v>
      </c>
      <c r="AH3378" t="s">
        <v>9480</v>
      </c>
      <c r="AI3378" t="b">
        <v>0</v>
      </c>
      <c r="AJ3378" t="s">
        <v>23</v>
      </c>
      <c r="AK3378" t="s">
        <v>64</v>
      </c>
      <c r="AL3378" t="str">
        <f>IF(AmazonChurn[[#This Row],[Average Monthly Expenses]]&lt;=30,"Low",IF(AmazonChurn[[#This Row],[Average Monthly Expenses]]&lt;=60,"Medium","High"))</f>
        <v>Low</v>
      </c>
      <c r="AM3378" t="str">
        <f>IF(AmazonChurn[[#This Row],[Number of Complaints or Support]]&lt;3,"Low",IF(AmazonChurn[[#This Row],[Number of Complaints or Support]]&lt;=7,"Medium","High"))</f>
        <v>Low</v>
      </c>
      <c r="AN3378" s="14">
        <f>AmazonChurn[[#This Row],[Number of Complaints or Support]]/AmazonChurn[[#This Row],[Account Length (in months)]]</f>
        <v>0</v>
      </c>
    </row>
    <row r="3379" spans="1:40" x14ac:dyDescent="0.25">
      <c r="A3379" t="s">
        <v>5449</v>
      </c>
      <c r="B3379" t="s">
        <v>23</v>
      </c>
      <c r="C3379">
        <v>4</v>
      </c>
      <c r="D3379">
        <v>0</v>
      </c>
      <c r="E3379">
        <v>8</v>
      </c>
      <c r="F3379">
        <v>1</v>
      </c>
      <c r="G3379" t="s">
        <v>36</v>
      </c>
      <c r="H3379">
        <v>0</v>
      </c>
      <c r="I3379" t="s">
        <v>198</v>
      </c>
      <c r="J3379" t="s">
        <v>25</v>
      </c>
      <c r="K3379" t="s">
        <v>25</v>
      </c>
      <c r="L3379">
        <v>76</v>
      </c>
      <c r="M3379" t="s">
        <v>23</v>
      </c>
      <c r="N3379" t="s">
        <v>36</v>
      </c>
      <c r="O3379" t="s">
        <v>23</v>
      </c>
      <c r="P3379">
        <v>0</v>
      </c>
      <c r="Q3379" t="s">
        <v>23</v>
      </c>
      <c r="R3379" t="s">
        <v>37</v>
      </c>
      <c r="S3379" t="s">
        <v>124</v>
      </c>
      <c r="T3379">
        <v>29</v>
      </c>
      <c r="U3379" t="s">
        <v>9484</v>
      </c>
      <c r="V3379">
        <v>29</v>
      </c>
      <c r="W3379">
        <v>127</v>
      </c>
      <c r="Z3379" t="s">
        <v>1986</v>
      </c>
      <c r="AA3379" s="1">
        <v>44875</v>
      </c>
      <c r="AB3379" s="1">
        <v>43877</v>
      </c>
      <c r="AC3379" t="s">
        <v>48</v>
      </c>
      <c r="AD3379" t="s">
        <v>9476</v>
      </c>
      <c r="AE3379" s="14">
        <v>26.07503656885978</v>
      </c>
      <c r="AF3379">
        <v>0</v>
      </c>
      <c r="AG3379" t="s">
        <v>31</v>
      </c>
      <c r="AH3379" t="s">
        <v>31</v>
      </c>
      <c r="AI3379" t="b">
        <v>0</v>
      </c>
      <c r="AJ3379" t="s">
        <v>23</v>
      </c>
      <c r="AK3379" t="s">
        <v>64</v>
      </c>
      <c r="AL3379" t="str">
        <f>IF(AmazonChurn[[#This Row],[Average Monthly Expenses]]&lt;=30,"Low",IF(AmazonChurn[[#This Row],[Average Monthly Expenses]]&lt;=60,"Medium","High"))</f>
        <v>Low</v>
      </c>
      <c r="AM3379" t="str">
        <f>IF(AmazonChurn[[#This Row],[Number of Complaints or Support]]&lt;3,"Low",IF(AmazonChurn[[#This Row],[Number of Complaints or Support]]&lt;=7,"Medium","High"))</f>
        <v>Low</v>
      </c>
      <c r="AN3379" s="14">
        <f>AmazonChurn[[#This Row],[Number of Complaints or Support]]/AmazonChurn[[#This Row],[Account Length (in months)]]</f>
        <v>0</v>
      </c>
    </row>
    <row r="3380" spans="1:40" x14ac:dyDescent="0.25">
      <c r="A3380" t="s">
        <v>5450</v>
      </c>
      <c r="B3380" t="s">
        <v>23</v>
      </c>
      <c r="C3380">
        <v>6</v>
      </c>
      <c r="D3380">
        <v>0</v>
      </c>
      <c r="E3380">
        <v>4</v>
      </c>
      <c r="F3380">
        <v>1</v>
      </c>
      <c r="G3380" t="s">
        <v>36</v>
      </c>
      <c r="H3380">
        <v>0</v>
      </c>
      <c r="I3380" t="s">
        <v>61</v>
      </c>
      <c r="J3380" t="s">
        <v>25</v>
      </c>
      <c r="K3380" t="s">
        <v>25</v>
      </c>
      <c r="L3380">
        <v>60</v>
      </c>
      <c r="M3380" t="s">
        <v>23</v>
      </c>
      <c r="N3380" t="s">
        <v>23</v>
      </c>
      <c r="O3380" t="s">
        <v>23</v>
      </c>
      <c r="P3380">
        <v>0</v>
      </c>
      <c r="Q3380" t="s">
        <v>23</v>
      </c>
      <c r="R3380" t="s">
        <v>26</v>
      </c>
      <c r="S3380" t="s">
        <v>124</v>
      </c>
      <c r="T3380">
        <v>31</v>
      </c>
      <c r="U3380" t="s">
        <v>9484</v>
      </c>
      <c r="V3380">
        <v>31</v>
      </c>
      <c r="W3380">
        <v>173</v>
      </c>
      <c r="Z3380" t="s">
        <v>5451</v>
      </c>
      <c r="AA3380" s="1">
        <v>45033</v>
      </c>
      <c r="AB3380" s="1">
        <v>44604</v>
      </c>
      <c r="AC3380" t="s">
        <v>41</v>
      </c>
      <c r="AD3380" t="s">
        <v>9477</v>
      </c>
      <c r="AE3380" s="14">
        <v>27.08371018348085</v>
      </c>
      <c r="AF3380">
        <v>9</v>
      </c>
      <c r="AG3380" t="s">
        <v>53</v>
      </c>
      <c r="AH3380" t="s">
        <v>9480</v>
      </c>
      <c r="AI3380" t="b">
        <v>0</v>
      </c>
      <c r="AJ3380" t="s">
        <v>23</v>
      </c>
      <c r="AK3380" t="s">
        <v>64</v>
      </c>
      <c r="AL3380" t="str">
        <f>IF(AmazonChurn[[#This Row],[Average Monthly Expenses]]&lt;=30,"Low",IF(AmazonChurn[[#This Row],[Average Monthly Expenses]]&lt;=60,"Medium","High"))</f>
        <v>Low</v>
      </c>
      <c r="AM3380" t="str">
        <f>IF(AmazonChurn[[#This Row],[Number of Complaints or Support]]&lt;3,"Low",IF(AmazonChurn[[#This Row],[Number of Complaints or Support]]&lt;=7,"Medium","High"))</f>
        <v>High</v>
      </c>
      <c r="AN3380" s="14">
        <f>AmazonChurn[[#This Row],[Number of Complaints or Support]]/AmazonChurn[[#This Row],[Account Length (in months)]]</f>
        <v>1.5</v>
      </c>
    </row>
    <row r="3381" spans="1:40" x14ac:dyDescent="0.25">
      <c r="A3381" t="s">
        <v>3913</v>
      </c>
      <c r="B3381" t="s">
        <v>23</v>
      </c>
      <c r="C3381">
        <v>59</v>
      </c>
      <c r="D3381">
        <v>0</v>
      </c>
      <c r="E3381">
        <v>10</v>
      </c>
      <c r="F3381">
        <v>0</v>
      </c>
      <c r="G3381" t="s">
        <v>23</v>
      </c>
      <c r="H3381">
        <v>5</v>
      </c>
      <c r="I3381" t="s">
        <v>198</v>
      </c>
      <c r="J3381" t="s">
        <v>25</v>
      </c>
      <c r="K3381" t="s">
        <v>25</v>
      </c>
      <c r="L3381">
        <v>67</v>
      </c>
      <c r="M3381" t="s">
        <v>23</v>
      </c>
      <c r="N3381" t="s">
        <v>36</v>
      </c>
      <c r="O3381" t="s">
        <v>23</v>
      </c>
      <c r="P3381">
        <v>0</v>
      </c>
      <c r="Q3381" t="s">
        <v>23</v>
      </c>
      <c r="R3381" t="s">
        <v>57</v>
      </c>
      <c r="S3381" t="s">
        <v>124</v>
      </c>
      <c r="T3381">
        <v>32</v>
      </c>
      <c r="U3381" t="s">
        <v>9484</v>
      </c>
      <c r="V3381">
        <v>32</v>
      </c>
      <c r="W3381">
        <v>1872</v>
      </c>
      <c r="Z3381" t="s">
        <v>830</v>
      </c>
      <c r="AA3381" s="1">
        <v>43845</v>
      </c>
      <c r="AB3381" s="1">
        <v>44972</v>
      </c>
      <c r="AC3381" t="s">
        <v>48</v>
      </c>
      <c r="AD3381" t="s">
        <v>9476</v>
      </c>
      <c r="AE3381" s="14">
        <v>28.634469909791139</v>
      </c>
      <c r="AF3381">
        <v>4</v>
      </c>
      <c r="AG3381" t="s">
        <v>69</v>
      </c>
      <c r="AH3381" t="s">
        <v>69</v>
      </c>
      <c r="AI3381" t="b">
        <v>1</v>
      </c>
      <c r="AJ3381" t="s">
        <v>36</v>
      </c>
      <c r="AK3381" t="s">
        <v>73</v>
      </c>
      <c r="AL3381" t="str">
        <f>IF(AmazonChurn[[#This Row],[Average Monthly Expenses]]&lt;=30,"Low",IF(AmazonChurn[[#This Row],[Average Monthly Expenses]]&lt;=60,"Medium","High"))</f>
        <v>Low</v>
      </c>
      <c r="AM3381" t="str">
        <f>IF(AmazonChurn[[#This Row],[Number of Complaints or Support]]&lt;3,"Low",IF(AmazonChurn[[#This Row],[Number of Complaints or Support]]&lt;=7,"Medium","High"))</f>
        <v>Medium</v>
      </c>
      <c r="AN3381" s="14">
        <f>AmazonChurn[[#This Row],[Number of Complaints or Support]]/AmazonChurn[[#This Row],[Account Length (in months)]]</f>
        <v>6.7796610169491525E-2</v>
      </c>
    </row>
    <row r="3382" spans="1:40" x14ac:dyDescent="0.25">
      <c r="A3382" t="s">
        <v>5452</v>
      </c>
      <c r="B3382" t="s">
        <v>23</v>
      </c>
      <c r="C3382">
        <v>29</v>
      </c>
      <c r="D3382">
        <v>0</v>
      </c>
      <c r="E3382">
        <v>8</v>
      </c>
      <c r="F3382">
        <v>1</v>
      </c>
      <c r="G3382" t="s">
        <v>36</v>
      </c>
      <c r="H3382">
        <v>0</v>
      </c>
      <c r="I3382" t="s">
        <v>435</v>
      </c>
      <c r="J3382" t="s">
        <v>25</v>
      </c>
      <c r="K3382" t="s">
        <v>25</v>
      </c>
      <c r="L3382">
        <v>26</v>
      </c>
      <c r="M3382" t="s">
        <v>36</v>
      </c>
      <c r="N3382" t="s">
        <v>23</v>
      </c>
      <c r="O3382" t="s">
        <v>23</v>
      </c>
      <c r="P3382">
        <v>0</v>
      </c>
      <c r="Q3382" t="s">
        <v>23</v>
      </c>
      <c r="R3382" t="s">
        <v>26</v>
      </c>
      <c r="S3382" t="s">
        <v>130</v>
      </c>
      <c r="T3382">
        <v>48</v>
      </c>
      <c r="U3382" t="s">
        <v>9483</v>
      </c>
      <c r="V3382">
        <v>48</v>
      </c>
      <c r="W3382">
        <v>1399</v>
      </c>
      <c r="Z3382" t="s">
        <v>5453</v>
      </c>
      <c r="AA3382" s="1">
        <v>44183</v>
      </c>
      <c r="AB3382" s="1">
        <v>43909</v>
      </c>
      <c r="AC3382" t="s">
        <v>41</v>
      </c>
      <c r="AD3382" t="s">
        <v>9477</v>
      </c>
      <c r="AE3382" s="14">
        <v>45.337886735957888</v>
      </c>
      <c r="AF3382">
        <v>8</v>
      </c>
      <c r="AG3382" t="s">
        <v>69</v>
      </c>
      <c r="AH3382" t="s">
        <v>69</v>
      </c>
      <c r="AI3382" t="b">
        <v>1</v>
      </c>
      <c r="AJ3382" t="s">
        <v>36</v>
      </c>
      <c r="AK3382" t="s">
        <v>73</v>
      </c>
      <c r="AL3382" t="str">
        <f>IF(AmazonChurn[[#This Row],[Average Monthly Expenses]]&lt;=30,"Low",IF(AmazonChurn[[#This Row],[Average Monthly Expenses]]&lt;=60,"Medium","High"))</f>
        <v>Medium</v>
      </c>
      <c r="AM3382" t="str">
        <f>IF(AmazonChurn[[#This Row],[Number of Complaints or Support]]&lt;3,"Low",IF(AmazonChurn[[#This Row],[Number of Complaints or Support]]&lt;=7,"Medium","High"))</f>
        <v>High</v>
      </c>
      <c r="AN3382" s="14">
        <f>AmazonChurn[[#This Row],[Number of Complaints or Support]]/AmazonChurn[[#This Row],[Account Length (in months)]]</f>
        <v>0.27586206896551724</v>
      </c>
    </row>
    <row r="3383" spans="1:40" x14ac:dyDescent="0.25">
      <c r="A3383" t="s">
        <v>5454</v>
      </c>
      <c r="B3383" t="s">
        <v>23</v>
      </c>
      <c r="C3383">
        <v>3</v>
      </c>
      <c r="D3383">
        <v>0</v>
      </c>
      <c r="E3383">
        <v>5</v>
      </c>
      <c r="F3383">
        <v>1</v>
      </c>
      <c r="G3383" t="s">
        <v>36</v>
      </c>
      <c r="H3383">
        <v>0</v>
      </c>
      <c r="I3383" t="s">
        <v>136</v>
      </c>
      <c r="J3383" t="s">
        <v>25</v>
      </c>
      <c r="K3383" t="s">
        <v>25</v>
      </c>
      <c r="L3383">
        <v>54</v>
      </c>
      <c r="M3383" t="s">
        <v>23</v>
      </c>
      <c r="N3383" t="s">
        <v>23</v>
      </c>
      <c r="O3383" t="s">
        <v>23</v>
      </c>
      <c r="P3383">
        <v>0</v>
      </c>
      <c r="Q3383" t="s">
        <v>23</v>
      </c>
      <c r="R3383" t="s">
        <v>26</v>
      </c>
      <c r="S3383" t="s">
        <v>124</v>
      </c>
      <c r="T3383">
        <v>47</v>
      </c>
      <c r="U3383" t="s">
        <v>9484</v>
      </c>
      <c r="V3383">
        <v>47</v>
      </c>
      <c r="W3383">
        <v>129</v>
      </c>
      <c r="Z3383" t="s">
        <v>1489</v>
      </c>
      <c r="AA3383" s="1">
        <v>43942</v>
      </c>
      <c r="AB3383" s="1">
        <v>44942</v>
      </c>
      <c r="AC3383" t="s">
        <v>30</v>
      </c>
      <c r="AD3383" t="s">
        <v>9475</v>
      </c>
      <c r="AE3383" s="14">
        <v>37.985720557985807</v>
      </c>
      <c r="AF3383">
        <v>4</v>
      </c>
      <c r="AG3383" t="s">
        <v>53</v>
      </c>
      <c r="AH3383" t="s">
        <v>9480</v>
      </c>
      <c r="AI3383" t="b">
        <v>1</v>
      </c>
      <c r="AJ3383" t="s">
        <v>36</v>
      </c>
      <c r="AK3383" t="s">
        <v>32</v>
      </c>
      <c r="AL3383" t="str">
        <f>IF(AmazonChurn[[#This Row],[Average Monthly Expenses]]&lt;=30,"Low",IF(AmazonChurn[[#This Row],[Average Monthly Expenses]]&lt;=60,"Medium","High"))</f>
        <v>Medium</v>
      </c>
      <c r="AM3383" t="str">
        <f>IF(AmazonChurn[[#This Row],[Number of Complaints or Support]]&lt;3,"Low",IF(AmazonChurn[[#This Row],[Number of Complaints or Support]]&lt;=7,"Medium","High"))</f>
        <v>Medium</v>
      </c>
      <c r="AN3383" s="14">
        <f>AmazonChurn[[#This Row],[Number of Complaints or Support]]/AmazonChurn[[#This Row],[Account Length (in months)]]</f>
        <v>1.3333333333333333</v>
      </c>
    </row>
    <row r="3384" spans="1:40" x14ac:dyDescent="0.25">
      <c r="A3384" t="s">
        <v>5455</v>
      </c>
      <c r="B3384" t="s">
        <v>23</v>
      </c>
      <c r="C3384">
        <v>44</v>
      </c>
      <c r="D3384">
        <v>0</v>
      </c>
      <c r="E3384">
        <v>5</v>
      </c>
      <c r="F3384">
        <v>1</v>
      </c>
      <c r="G3384" t="s">
        <v>36</v>
      </c>
      <c r="H3384">
        <v>0</v>
      </c>
      <c r="I3384" t="s">
        <v>184</v>
      </c>
      <c r="J3384" t="s">
        <v>35</v>
      </c>
      <c r="K3384" t="s">
        <v>9472</v>
      </c>
      <c r="L3384">
        <v>49</v>
      </c>
      <c r="M3384" t="s">
        <v>23</v>
      </c>
      <c r="N3384" t="s">
        <v>23</v>
      </c>
      <c r="O3384" t="s">
        <v>36</v>
      </c>
      <c r="P3384">
        <v>2</v>
      </c>
      <c r="Q3384" t="s">
        <v>36</v>
      </c>
      <c r="R3384" t="s">
        <v>26</v>
      </c>
      <c r="S3384" t="s">
        <v>124</v>
      </c>
      <c r="T3384">
        <v>40</v>
      </c>
      <c r="U3384" t="s">
        <v>9484</v>
      </c>
      <c r="V3384">
        <v>40</v>
      </c>
      <c r="W3384">
        <v>1754</v>
      </c>
      <c r="Z3384" t="s">
        <v>1443</v>
      </c>
      <c r="AA3384" s="1">
        <v>44367</v>
      </c>
      <c r="AB3384" s="1">
        <v>44860</v>
      </c>
      <c r="AC3384" t="s">
        <v>48</v>
      </c>
      <c r="AD3384" t="s">
        <v>9476</v>
      </c>
      <c r="AE3384" s="14">
        <v>32.344424842373762</v>
      </c>
      <c r="AF3384">
        <v>2</v>
      </c>
      <c r="AG3384" t="s">
        <v>69</v>
      </c>
      <c r="AH3384" t="s">
        <v>69</v>
      </c>
      <c r="AI3384" t="b">
        <v>1</v>
      </c>
      <c r="AJ3384" t="s">
        <v>36</v>
      </c>
      <c r="AK3384" t="s">
        <v>54</v>
      </c>
      <c r="AL3384" t="str">
        <f>IF(AmazonChurn[[#This Row],[Average Monthly Expenses]]&lt;=30,"Low",IF(AmazonChurn[[#This Row],[Average Monthly Expenses]]&lt;=60,"Medium","High"))</f>
        <v>Medium</v>
      </c>
      <c r="AM3384" t="str">
        <f>IF(AmazonChurn[[#This Row],[Number of Complaints or Support]]&lt;3,"Low",IF(AmazonChurn[[#This Row],[Number of Complaints or Support]]&lt;=7,"Medium","High"))</f>
        <v>Low</v>
      </c>
      <c r="AN3384" s="14">
        <f>AmazonChurn[[#This Row],[Number of Complaints or Support]]/AmazonChurn[[#This Row],[Account Length (in months)]]</f>
        <v>4.5454545454545456E-2</v>
      </c>
    </row>
    <row r="3385" spans="1:40" x14ac:dyDescent="0.25">
      <c r="A3385" t="s">
        <v>5456</v>
      </c>
      <c r="B3385" t="s">
        <v>23</v>
      </c>
      <c r="C3385">
        <v>10</v>
      </c>
      <c r="D3385">
        <v>0</v>
      </c>
      <c r="E3385">
        <v>13</v>
      </c>
      <c r="F3385">
        <v>1</v>
      </c>
      <c r="G3385" t="s">
        <v>36</v>
      </c>
      <c r="H3385">
        <v>0</v>
      </c>
      <c r="I3385" t="s">
        <v>71</v>
      </c>
      <c r="J3385" t="s">
        <v>35</v>
      </c>
      <c r="K3385" t="s">
        <v>9472</v>
      </c>
      <c r="L3385">
        <v>22</v>
      </c>
      <c r="M3385" t="s">
        <v>36</v>
      </c>
      <c r="N3385" t="s">
        <v>23</v>
      </c>
      <c r="O3385" t="s">
        <v>23</v>
      </c>
      <c r="P3385">
        <v>0</v>
      </c>
      <c r="Q3385" t="s">
        <v>36</v>
      </c>
      <c r="R3385" t="s">
        <v>26</v>
      </c>
      <c r="S3385" t="s">
        <v>38</v>
      </c>
      <c r="T3385">
        <v>28</v>
      </c>
      <c r="U3385" t="s">
        <v>9484</v>
      </c>
      <c r="V3385">
        <v>28</v>
      </c>
      <c r="W3385">
        <v>283</v>
      </c>
      <c r="Z3385" t="s">
        <v>2324</v>
      </c>
      <c r="AA3385" s="1">
        <v>44413</v>
      </c>
      <c r="AB3385" s="1">
        <v>44516</v>
      </c>
      <c r="AC3385" t="s">
        <v>30</v>
      </c>
      <c r="AD3385" t="s">
        <v>9475</v>
      </c>
      <c r="AE3385" s="14">
        <v>31.37779128331216</v>
      </c>
      <c r="AF3385">
        <v>4</v>
      </c>
      <c r="AG3385" t="s">
        <v>31</v>
      </c>
      <c r="AH3385" t="s">
        <v>31</v>
      </c>
      <c r="AI3385" t="b">
        <v>1</v>
      </c>
      <c r="AJ3385" t="s">
        <v>36</v>
      </c>
      <c r="AK3385" t="s">
        <v>73</v>
      </c>
      <c r="AL3385" t="str">
        <f>IF(AmazonChurn[[#This Row],[Average Monthly Expenses]]&lt;=30,"Low",IF(AmazonChurn[[#This Row],[Average Monthly Expenses]]&lt;=60,"Medium","High"))</f>
        <v>Medium</v>
      </c>
      <c r="AM3385" t="str">
        <f>IF(AmazonChurn[[#This Row],[Number of Complaints or Support]]&lt;3,"Low",IF(AmazonChurn[[#This Row],[Number of Complaints or Support]]&lt;=7,"Medium","High"))</f>
        <v>Medium</v>
      </c>
      <c r="AN3385" s="14">
        <f>AmazonChurn[[#This Row],[Number of Complaints or Support]]/AmazonChurn[[#This Row],[Account Length (in months)]]</f>
        <v>0.4</v>
      </c>
    </row>
    <row r="3386" spans="1:40" x14ac:dyDescent="0.25">
      <c r="A3386" t="s">
        <v>5457</v>
      </c>
      <c r="B3386" t="s">
        <v>23</v>
      </c>
      <c r="C3386">
        <v>35</v>
      </c>
      <c r="D3386">
        <v>1</v>
      </c>
      <c r="E3386">
        <v>15</v>
      </c>
      <c r="F3386">
        <v>0</v>
      </c>
      <c r="G3386" t="s">
        <v>23</v>
      </c>
      <c r="H3386">
        <v>0</v>
      </c>
      <c r="I3386" t="s">
        <v>245</v>
      </c>
      <c r="J3386" t="s">
        <v>25</v>
      </c>
      <c r="K3386" t="s">
        <v>25</v>
      </c>
      <c r="L3386">
        <v>28</v>
      </c>
      <c r="M3386" t="s">
        <v>36</v>
      </c>
      <c r="N3386" t="s">
        <v>23</v>
      </c>
      <c r="O3386" t="s">
        <v>23</v>
      </c>
      <c r="P3386">
        <v>0</v>
      </c>
      <c r="Q3386" t="s">
        <v>36</v>
      </c>
      <c r="R3386" t="s">
        <v>37</v>
      </c>
      <c r="S3386" t="s">
        <v>38</v>
      </c>
      <c r="T3386">
        <v>45</v>
      </c>
      <c r="U3386" t="s">
        <v>9484</v>
      </c>
      <c r="V3386">
        <v>45</v>
      </c>
      <c r="W3386">
        <v>1584</v>
      </c>
      <c r="Z3386" t="s">
        <v>329</v>
      </c>
      <c r="AA3386" s="1">
        <v>43933</v>
      </c>
      <c r="AB3386" s="1">
        <v>44021</v>
      </c>
      <c r="AC3386" t="s">
        <v>48</v>
      </c>
      <c r="AD3386" t="s">
        <v>9476</v>
      </c>
      <c r="AE3386" s="14">
        <v>49.230437143350819</v>
      </c>
      <c r="AF3386">
        <v>5</v>
      </c>
      <c r="AG3386" t="s">
        <v>31</v>
      </c>
      <c r="AH3386" t="s">
        <v>31</v>
      </c>
      <c r="AI3386" t="b">
        <v>1</v>
      </c>
      <c r="AJ3386" t="s">
        <v>36</v>
      </c>
      <c r="AK3386" t="s">
        <v>73</v>
      </c>
      <c r="AL3386" t="str">
        <f>IF(AmazonChurn[[#This Row],[Average Monthly Expenses]]&lt;=30,"Low",IF(AmazonChurn[[#This Row],[Average Monthly Expenses]]&lt;=60,"Medium","High"))</f>
        <v>Medium</v>
      </c>
      <c r="AM3386" t="str">
        <f>IF(AmazonChurn[[#This Row],[Number of Complaints or Support]]&lt;3,"Low",IF(AmazonChurn[[#This Row],[Number of Complaints or Support]]&lt;=7,"Medium","High"))</f>
        <v>Medium</v>
      </c>
      <c r="AN3386" s="14">
        <f>AmazonChurn[[#This Row],[Number of Complaints or Support]]/AmazonChurn[[#This Row],[Account Length (in months)]]</f>
        <v>0.14285714285714285</v>
      </c>
    </row>
    <row r="3387" spans="1:40" x14ac:dyDescent="0.25">
      <c r="A3387" t="s">
        <v>5458</v>
      </c>
      <c r="B3387" t="s">
        <v>23</v>
      </c>
      <c r="C3387">
        <v>73</v>
      </c>
      <c r="D3387">
        <v>0</v>
      </c>
      <c r="E3387">
        <v>5</v>
      </c>
      <c r="F3387">
        <v>1</v>
      </c>
      <c r="G3387" t="s">
        <v>36</v>
      </c>
      <c r="H3387">
        <v>0</v>
      </c>
      <c r="I3387" t="s">
        <v>97</v>
      </c>
      <c r="J3387" t="s">
        <v>35</v>
      </c>
      <c r="K3387" t="s">
        <v>9472</v>
      </c>
      <c r="L3387">
        <v>38</v>
      </c>
      <c r="M3387" t="s">
        <v>23</v>
      </c>
      <c r="N3387" t="s">
        <v>23</v>
      </c>
      <c r="O3387" t="s">
        <v>23</v>
      </c>
      <c r="P3387">
        <v>0</v>
      </c>
      <c r="Q3387" t="s">
        <v>36</v>
      </c>
      <c r="R3387" t="s">
        <v>57</v>
      </c>
      <c r="S3387" t="s">
        <v>130</v>
      </c>
      <c r="T3387">
        <v>55</v>
      </c>
      <c r="U3387" t="s">
        <v>9483</v>
      </c>
      <c r="V3387">
        <v>55</v>
      </c>
      <c r="W3387">
        <v>3974</v>
      </c>
      <c r="Z3387" t="s">
        <v>5459</v>
      </c>
      <c r="AA3387" s="1">
        <v>45241</v>
      </c>
      <c r="AB3387" s="1">
        <v>44606</v>
      </c>
      <c r="AC3387" t="s">
        <v>48</v>
      </c>
      <c r="AD3387" t="s">
        <v>9476</v>
      </c>
      <c r="AE3387" s="14">
        <v>45.846517345697251</v>
      </c>
      <c r="AF3387">
        <v>7</v>
      </c>
      <c r="AG3387" t="s">
        <v>53</v>
      </c>
      <c r="AH3387" t="s">
        <v>9480</v>
      </c>
      <c r="AI3387" t="b">
        <v>0</v>
      </c>
      <c r="AJ3387" t="s">
        <v>23</v>
      </c>
      <c r="AK3387" t="s">
        <v>54</v>
      </c>
      <c r="AL3387" t="str">
        <f>IF(AmazonChurn[[#This Row],[Average Monthly Expenses]]&lt;=30,"Low",IF(AmazonChurn[[#This Row],[Average Monthly Expenses]]&lt;=60,"Medium","High"))</f>
        <v>Medium</v>
      </c>
      <c r="AM3387" t="str">
        <f>IF(AmazonChurn[[#This Row],[Number of Complaints or Support]]&lt;3,"Low",IF(AmazonChurn[[#This Row],[Number of Complaints or Support]]&lt;=7,"Medium","High"))</f>
        <v>Medium</v>
      </c>
      <c r="AN3387" s="14">
        <f>AmazonChurn[[#This Row],[Number of Complaints or Support]]/AmazonChurn[[#This Row],[Account Length (in months)]]</f>
        <v>9.5890410958904104E-2</v>
      </c>
    </row>
    <row r="3388" spans="1:40" x14ac:dyDescent="0.25">
      <c r="A3388" t="s">
        <v>5460</v>
      </c>
      <c r="B3388" t="s">
        <v>23</v>
      </c>
      <c r="C3388">
        <v>47</v>
      </c>
      <c r="D3388">
        <v>1</v>
      </c>
      <c r="E3388">
        <v>3</v>
      </c>
      <c r="F3388">
        <v>1</v>
      </c>
      <c r="G3388" t="s">
        <v>36</v>
      </c>
      <c r="H3388">
        <v>0</v>
      </c>
      <c r="I3388" t="s">
        <v>357</v>
      </c>
      <c r="J3388" t="s">
        <v>25</v>
      </c>
      <c r="K3388" t="s">
        <v>25</v>
      </c>
      <c r="L3388">
        <v>65</v>
      </c>
      <c r="M3388" t="s">
        <v>23</v>
      </c>
      <c r="N3388" t="s">
        <v>36</v>
      </c>
      <c r="O3388" t="s">
        <v>23</v>
      </c>
      <c r="P3388">
        <v>0</v>
      </c>
      <c r="Q3388" t="s">
        <v>23</v>
      </c>
      <c r="R3388" t="s">
        <v>57</v>
      </c>
      <c r="S3388" t="s">
        <v>27</v>
      </c>
      <c r="T3388">
        <v>27</v>
      </c>
      <c r="U3388" t="s">
        <v>9483</v>
      </c>
      <c r="V3388">
        <v>27</v>
      </c>
      <c r="W3388">
        <v>1276</v>
      </c>
      <c r="Z3388" t="s">
        <v>1582</v>
      </c>
      <c r="AA3388" s="1">
        <v>44515</v>
      </c>
      <c r="AB3388" s="1">
        <v>44030</v>
      </c>
      <c r="AC3388" t="s">
        <v>48</v>
      </c>
      <c r="AD3388" t="s">
        <v>9476</v>
      </c>
      <c r="AE3388" s="14">
        <v>31.650891622622041</v>
      </c>
      <c r="AF3388">
        <v>6</v>
      </c>
      <c r="AG3388" t="s">
        <v>53</v>
      </c>
      <c r="AH3388" t="s">
        <v>9480</v>
      </c>
      <c r="AI3388" t="b">
        <v>0</v>
      </c>
      <c r="AJ3388" t="s">
        <v>23</v>
      </c>
      <c r="AK3388" t="s">
        <v>73</v>
      </c>
      <c r="AL3388" t="str">
        <f>IF(AmazonChurn[[#This Row],[Average Monthly Expenses]]&lt;=30,"Low",IF(AmazonChurn[[#This Row],[Average Monthly Expenses]]&lt;=60,"Medium","High"))</f>
        <v>Medium</v>
      </c>
      <c r="AM3388" t="str">
        <f>IF(AmazonChurn[[#This Row],[Number of Complaints or Support]]&lt;3,"Low",IF(AmazonChurn[[#This Row],[Number of Complaints or Support]]&lt;=7,"Medium","High"))</f>
        <v>Medium</v>
      </c>
      <c r="AN3388" s="14">
        <f>AmazonChurn[[#This Row],[Number of Complaints or Support]]/AmazonChurn[[#This Row],[Account Length (in months)]]</f>
        <v>0.1276595744680851</v>
      </c>
    </row>
    <row r="3389" spans="1:40" x14ac:dyDescent="0.25">
      <c r="A3389" t="s">
        <v>5461</v>
      </c>
      <c r="B3389" t="s">
        <v>23</v>
      </c>
      <c r="C3389">
        <v>43</v>
      </c>
      <c r="D3389">
        <v>0</v>
      </c>
      <c r="E3389">
        <v>0</v>
      </c>
      <c r="F3389">
        <v>0</v>
      </c>
      <c r="G3389" t="s">
        <v>23</v>
      </c>
      <c r="H3389">
        <v>0</v>
      </c>
      <c r="I3389" t="s">
        <v>181</v>
      </c>
      <c r="J3389" t="s">
        <v>25</v>
      </c>
      <c r="K3389" t="s">
        <v>25</v>
      </c>
      <c r="L3389">
        <v>62</v>
      </c>
      <c r="M3389" t="s">
        <v>23</v>
      </c>
      <c r="N3389" t="s">
        <v>23</v>
      </c>
      <c r="O3389" t="s">
        <v>36</v>
      </c>
      <c r="P3389">
        <v>5</v>
      </c>
      <c r="Q3389" t="s">
        <v>23</v>
      </c>
      <c r="R3389" t="s">
        <v>57</v>
      </c>
      <c r="S3389" t="s">
        <v>130</v>
      </c>
      <c r="T3389">
        <v>8</v>
      </c>
      <c r="U3389" t="s">
        <v>9483</v>
      </c>
      <c r="V3389">
        <v>8</v>
      </c>
      <c r="W3389">
        <v>348</v>
      </c>
      <c r="Z3389" t="s">
        <v>3539</v>
      </c>
      <c r="AA3389" s="1">
        <v>45287</v>
      </c>
      <c r="AB3389" s="1">
        <v>43859</v>
      </c>
      <c r="AC3389" t="s">
        <v>41</v>
      </c>
      <c r="AD3389" t="s">
        <v>9477</v>
      </c>
      <c r="AE3389" s="14">
        <v>9.0652291503966964</v>
      </c>
      <c r="AF3389">
        <v>9</v>
      </c>
      <c r="AG3389" t="s">
        <v>31</v>
      </c>
      <c r="AH3389" t="s">
        <v>31</v>
      </c>
      <c r="AI3389" t="b">
        <v>0</v>
      </c>
      <c r="AJ3389" t="s">
        <v>23</v>
      </c>
      <c r="AK3389" t="s">
        <v>54</v>
      </c>
      <c r="AL3389" t="str">
        <f>IF(AmazonChurn[[#This Row],[Average Monthly Expenses]]&lt;=30,"Low",IF(AmazonChurn[[#This Row],[Average Monthly Expenses]]&lt;=60,"Medium","High"))</f>
        <v>Low</v>
      </c>
      <c r="AM3389" t="str">
        <f>IF(AmazonChurn[[#This Row],[Number of Complaints or Support]]&lt;3,"Low",IF(AmazonChurn[[#This Row],[Number of Complaints or Support]]&lt;=7,"Medium","High"))</f>
        <v>High</v>
      </c>
      <c r="AN3389" s="14">
        <f>AmazonChurn[[#This Row],[Number of Complaints or Support]]/AmazonChurn[[#This Row],[Account Length (in months)]]</f>
        <v>0.20930232558139536</v>
      </c>
    </row>
    <row r="3390" spans="1:40" x14ac:dyDescent="0.25">
      <c r="A3390" t="s">
        <v>5462</v>
      </c>
      <c r="B3390" t="s">
        <v>23</v>
      </c>
      <c r="C3390">
        <v>74</v>
      </c>
      <c r="D3390">
        <v>0</v>
      </c>
      <c r="E3390">
        <v>0</v>
      </c>
      <c r="F3390">
        <v>0</v>
      </c>
      <c r="G3390" t="s">
        <v>23</v>
      </c>
      <c r="H3390">
        <v>0</v>
      </c>
      <c r="I3390" t="s">
        <v>167</v>
      </c>
      <c r="J3390" t="s">
        <v>25</v>
      </c>
      <c r="K3390" t="s">
        <v>25</v>
      </c>
      <c r="L3390">
        <v>40</v>
      </c>
      <c r="M3390" t="s">
        <v>23</v>
      </c>
      <c r="N3390" t="s">
        <v>23</v>
      </c>
      <c r="O3390" t="s">
        <v>23</v>
      </c>
      <c r="P3390">
        <v>0</v>
      </c>
      <c r="Q3390" t="s">
        <v>23</v>
      </c>
      <c r="R3390" t="s">
        <v>57</v>
      </c>
      <c r="S3390" t="s">
        <v>130</v>
      </c>
      <c r="T3390">
        <v>12</v>
      </c>
      <c r="U3390" t="s">
        <v>9483</v>
      </c>
      <c r="V3390">
        <v>12</v>
      </c>
      <c r="W3390">
        <v>881</v>
      </c>
      <c r="Z3390" t="s">
        <v>5463</v>
      </c>
      <c r="AA3390" s="1">
        <v>44536</v>
      </c>
      <c r="AB3390" s="1">
        <v>44942</v>
      </c>
      <c r="AC3390" t="s">
        <v>41</v>
      </c>
      <c r="AD3390" t="s">
        <v>9477</v>
      </c>
      <c r="AE3390" s="14">
        <v>10.924972863459651</v>
      </c>
      <c r="AF3390">
        <v>8</v>
      </c>
      <c r="AG3390" t="s">
        <v>31</v>
      </c>
      <c r="AH3390" t="s">
        <v>31</v>
      </c>
      <c r="AI3390" t="b">
        <v>1</v>
      </c>
      <c r="AJ3390" t="s">
        <v>36</v>
      </c>
      <c r="AK3390" t="s">
        <v>32</v>
      </c>
      <c r="AL3390" t="str">
        <f>IF(AmazonChurn[[#This Row],[Average Monthly Expenses]]&lt;=30,"Low",IF(AmazonChurn[[#This Row],[Average Monthly Expenses]]&lt;=60,"Medium","High"))</f>
        <v>Low</v>
      </c>
      <c r="AM3390" t="str">
        <f>IF(AmazonChurn[[#This Row],[Number of Complaints or Support]]&lt;3,"Low",IF(AmazonChurn[[#This Row],[Number of Complaints or Support]]&lt;=7,"Medium","High"))</f>
        <v>High</v>
      </c>
      <c r="AN3390" s="14">
        <f>AmazonChurn[[#This Row],[Number of Complaints or Support]]/AmazonChurn[[#This Row],[Account Length (in months)]]</f>
        <v>0.10810810810810811</v>
      </c>
    </row>
    <row r="3391" spans="1:40" x14ac:dyDescent="0.25">
      <c r="A3391" t="s">
        <v>5464</v>
      </c>
      <c r="B3391" t="s">
        <v>36</v>
      </c>
      <c r="C3391">
        <v>1</v>
      </c>
      <c r="D3391">
        <v>3</v>
      </c>
      <c r="E3391">
        <v>4</v>
      </c>
      <c r="F3391">
        <v>0</v>
      </c>
      <c r="G3391" t="s">
        <v>23</v>
      </c>
      <c r="H3391">
        <v>5</v>
      </c>
      <c r="I3391" t="s">
        <v>156</v>
      </c>
      <c r="J3391" t="s">
        <v>25</v>
      </c>
      <c r="K3391" t="s">
        <v>25</v>
      </c>
      <c r="L3391">
        <v>62</v>
      </c>
      <c r="M3391" t="s">
        <v>23</v>
      </c>
      <c r="N3391" t="s">
        <v>23</v>
      </c>
      <c r="O3391" t="s">
        <v>23</v>
      </c>
      <c r="P3391">
        <v>0</v>
      </c>
      <c r="Q3391" t="s">
        <v>23</v>
      </c>
      <c r="R3391" t="s">
        <v>26</v>
      </c>
      <c r="S3391" t="s">
        <v>124</v>
      </c>
      <c r="T3391">
        <v>33</v>
      </c>
      <c r="U3391" t="s">
        <v>9484</v>
      </c>
      <c r="V3391">
        <v>33</v>
      </c>
      <c r="W3391">
        <v>33</v>
      </c>
      <c r="X3391" t="s">
        <v>46</v>
      </c>
      <c r="Y3391" t="s">
        <v>220</v>
      </c>
      <c r="Z3391" t="s">
        <v>5465</v>
      </c>
      <c r="AA3391" s="1">
        <v>44327</v>
      </c>
      <c r="AB3391" s="1">
        <v>44993</v>
      </c>
      <c r="AC3391" t="s">
        <v>41</v>
      </c>
      <c r="AD3391" t="s">
        <v>9477</v>
      </c>
      <c r="AE3391" s="14">
        <v>38.190386521699999</v>
      </c>
      <c r="AF3391">
        <v>9</v>
      </c>
      <c r="AG3391" t="s">
        <v>69</v>
      </c>
      <c r="AH3391" t="s">
        <v>69</v>
      </c>
      <c r="AI3391" t="b">
        <v>0</v>
      </c>
      <c r="AJ3391" t="s">
        <v>23</v>
      </c>
      <c r="AK3391" t="s">
        <v>64</v>
      </c>
      <c r="AL3391" t="str">
        <f>IF(AmazonChurn[[#This Row],[Average Monthly Expenses]]&lt;=30,"Low",IF(AmazonChurn[[#This Row],[Average Monthly Expenses]]&lt;=60,"Medium","High"))</f>
        <v>Medium</v>
      </c>
      <c r="AM3391" t="str">
        <f>IF(AmazonChurn[[#This Row],[Number of Complaints or Support]]&lt;3,"Low",IF(AmazonChurn[[#This Row],[Number of Complaints or Support]]&lt;=7,"Medium","High"))</f>
        <v>High</v>
      </c>
      <c r="AN3391" s="14">
        <f>AmazonChurn[[#This Row],[Number of Complaints or Support]]/AmazonChurn[[#This Row],[Account Length (in months)]]</f>
        <v>9</v>
      </c>
    </row>
    <row r="3392" spans="1:40" x14ac:dyDescent="0.25">
      <c r="A3392" t="s">
        <v>5466</v>
      </c>
      <c r="B3392" t="s">
        <v>23</v>
      </c>
      <c r="C3392">
        <v>1</v>
      </c>
      <c r="D3392">
        <v>0</v>
      </c>
      <c r="E3392">
        <v>0</v>
      </c>
      <c r="F3392">
        <v>0</v>
      </c>
      <c r="G3392" t="s">
        <v>23</v>
      </c>
      <c r="H3392">
        <v>0</v>
      </c>
      <c r="I3392" t="s">
        <v>109</v>
      </c>
      <c r="J3392" t="s">
        <v>25</v>
      </c>
      <c r="K3392" t="s">
        <v>25</v>
      </c>
      <c r="L3392">
        <v>61</v>
      </c>
      <c r="M3392" t="s">
        <v>23</v>
      </c>
      <c r="N3392" t="s">
        <v>23</v>
      </c>
      <c r="O3392" t="s">
        <v>23</v>
      </c>
      <c r="P3392">
        <v>0</v>
      </c>
      <c r="Q3392" t="s">
        <v>23</v>
      </c>
      <c r="R3392" t="s">
        <v>26</v>
      </c>
      <c r="S3392" t="s">
        <v>27</v>
      </c>
      <c r="T3392">
        <v>12</v>
      </c>
      <c r="U3392" t="s">
        <v>9483</v>
      </c>
      <c r="V3392">
        <v>12</v>
      </c>
      <c r="W3392">
        <v>12</v>
      </c>
      <c r="Z3392" t="s">
        <v>2345</v>
      </c>
      <c r="AA3392" s="1">
        <v>44329</v>
      </c>
      <c r="AB3392" s="1">
        <v>44747</v>
      </c>
      <c r="AC3392" t="s">
        <v>48</v>
      </c>
      <c r="AD3392" t="s">
        <v>9476</v>
      </c>
      <c r="AE3392" s="14">
        <v>10.92406999279476</v>
      </c>
      <c r="AF3392">
        <v>8</v>
      </c>
      <c r="AG3392" t="s">
        <v>69</v>
      </c>
      <c r="AH3392" t="s">
        <v>69</v>
      </c>
      <c r="AI3392" t="b">
        <v>1</v>
      </c>
      <c r="AJ3392" t="s">
        <v>36</v>
      </c>
      <c r="AK3392" t="s">
        <v>54</v>
      </c>
      <c r="AL3392" t="str">
        <f>IF(AmazonChurn[[#This Row],[Average Monthly Expenses]]&lt;=30,"Low",IF(AmazonChurn[[#This Row],[Average Monthly Expenses]]&lt;=60,"Medium","High"))</f>
        <v>Low</v>
      </c>
      <c r="AM3392" t="str">
        <f>IF(AmazonChurn[[#This Row],[Number of Complaints or Support]]&lt;3,"Low",IF(AmazonChurn[[#This Row],[Number of Complaints or Support]]&lt;=7,"Medium","High"))</f>
        <v>High</v>
      </c>
      <c r="AN3392" s="14">
        <f>AmazonChurn[[#This Row],[Number of Complaints or Support]]/AmazonChurn[[#This Row],[Account Length (in months)]]</f>
        <v>8</v>
      </c>
    </row>
    <row r="3393" spans="1:40" x14ac:dyDescent="0.25">
      <c r="A3393" t="s">
        <v>5467</v>
      </c>
      <c r="B3393" t="s">
        <v>23</v>
      </c>
      <c r="C3393">
        <v>11</v>
      </c>
      <c r="D3393">
        <v>0</v>
      </c>
      <c r="E3393">
        <v>0</v>
      </c>
      <c r="F3393">
        <v>0</v>
      </c>
      <c r="G3393" t="s">
        <v>23</v>
      </c>
      <c r="H3393">
        <v>0</v>
      </c>
      <c r="I3393" t="s">
        <v>198</v>
      </c>
      <c r="J3393" t="s">
        <v>25</v>
      </c>
      <c r="K3393" t="s">
        <v>25</v>
      </c>
      <c r="L3393">
        <v>21</v>
      </c>
      <c r="M3393" t="s">
        <v>36</v>
      </c>
      <c r="N3393" t="s">
        <v>23</v>
      </c>
      <c r="O3393" t="s">
        <v>23</v>
      </c>
      <c r="P3393">
        <v>0</v>
      </c>
      <c r="Q3393" t="s">
        <v>23</v>
      </c>
      <c r="R3393" t="s">
        <v>37</v>
      </c>
      <c r="S3393" t="s">
        <v>27</v>
      </c>
      <c r="T3393">
        <v>10</v>
      </c>
      <c r="U3393" t="s">
        <v>9483</v>
      </c>
      <c r="V3393">
        <v>10</v>
      </c>
      <c r="W3393">
        <v>117</v>
      </c>
      <c r="Z3393" t="s">
        <v>1549</v>
      </c>
      <c r="AA3393" s="1">
        <v>44581</v>
      </c>
      <c r="AB3393" s="1">
        <v>45092</v>
      </c>
      <c r="AC3393" t="s">
        <v>30</v>
      </c>
      <c r="AD3393" t="s">
        <v>9475</v>
      </c>
      <c r="AE3393" s="14">
        <v>8.9807330354820323</v>
      </c>
      <c r="AF3393">
        <v>9</v>
      </c>
      <c r="AG3393" t="s">
        <v>53</v>
      </c>
      <c r="AH3393" t="s">
        <v>9480</v>
      </c>
      <c r="AI3393" t="b">
        <v>0</v>
      </c>
      <c r="AJ3393" t="s">
        <v>23</v>
      </c>
      <c r="AK3393" t="s">
        <v>73</v>
      </c>
      <c r="AL3393" t="str">
        <f>IF(AmazonChurn[[#This Row],[Average Monthly Expenses]]&lt;=30,"Low",IF(AmazonChurn[[#This Row],[Average Monthly Expenses]]&lt;=60,"Medium","High"))</f>
        <v>Low</v>
      </c>
      <c r="AM3393" t="str">
        <f>IF(AmazonChurn[[#This Row],[Number of Complaints or Support]]&lt;3,"Low",IF(AmazonChurn[[#This Row],[Number of Complaints or Support]]&lt;=7,"Medium","High"))</f>
        <v>High</v>
      </c>
      <c r="AN3393" s="14">
        <f>AmazonChurn[[#This Row],[Number of Complaints or Support]]/AmazonChurn[[#This Row],[Account Length (in months)]]</f>
        <v>0.81818181818181823</v>
      </c>
    </row>
    <row r="3394" spans="1:40" x14ac:dyDescent="0.25">
      <c r="A3394" t="s">
        <v>5468</v>
      </c>
      <c r="B3394" t="s">
        <v>23</v>
      </c>
      <c r="C3394">
        <v>1</v>
      </c>
      <c r="D3394">
        <v>0</v>
      </c>
      <c r="E3394">
        <v>4</v>
      </c>
      <c r="F3394">
        <v>0</v>
      </c>
      <c r="G3394" t="s">
        <v>23</v>
      </c>
      <c r="H3394">
        <v>0</v>
      </c>
      <c r="I3394" t="s">
        <v>97</v>
      </c>
      <c r="J3394" t="s">
        <v>35</v>
      </c>
      <c r="K3394" t="s">
        <v>9472</v>
      </c>
      <c r="L3394">
        <v>46</v>
      </c>
      <c r="M3394" t="s">
        <v>23</v>
      </c>
      <c r="N3394" t="s">
        <v>23</v>
      </c>
      <c r="O3394" t="s">
        <v>36</v>
      </c>
      <c r="P3394">
        <v>5</v>
      </c>
      <c r="Q3394" t="s">
        <v>23</v>
      </c>
      <c r="R3394" t="s">
        <v>26</v>
      </c>
      <c r="S3394" t="s">
        <v>124</v>
      </c>
      <c r="T3394">
        <v>13</v>
      </c>
      <c r="U3394" t="s">
        <v>9484</v>
      </c>
      <c r="V3394">
        <v>13</v>
      </c>
      <c r="W3394">
        <v>13</v>
      </c>
      <c r="Z3394" t="s">
        <v>5447</v>
      </c>
      <c r="AA3394" s="1">
        <v>43875</v>
      </c>
      <c r="AB3394" s="1">
        <v>44919</v>
      </c>
      <c r="AC3394" t="s">
        <v>30</v>
      </c>
      <c r="AD3394" t="s">
        <v>9475</v>
      </c>
      <c r="AE3394" s="14">
        <v>12.742121900145531</v>
      </c>
      <c r="AF3394">
        <v>4</v>
      </c>
      <c r="AG3394" t="s">
        <v>69</v>
      </c>
      <c r="AH3394" t="s">
        <v>69</v>
      </c>
      <c r="AI3394" t="b">
        <v>1</v>
      </c>
      <c r="AJ3394" t="s">
        <v>36</v>
      </c>
      <c r="AK3394" t="s">
        <v>32</v>
      </c>
      <c r="AL3394" t="str">
        <f>IF(AmazonChurn[[#This Row],[Average Monthly Expenses]]&lt;=30,"Low",IF(AmazonChurn[[#This Row],[Average Monthly Expenses]]&lt;=60,"Medium","High"))</f>
        <v>Low</v>
      </c>
      <c r="AM3394" t="str">
        <f>IF(AmazonChurn[[#This Row],[Number of Complaints or Support]]&lt;3,"Low",IF(AmazonChurn[[#This Row],[Number of Complaints or Support]]&lt;=7,"Medium","High"))</f>
        <v>Medium</v>
      </c>
      <c r="AN3394" s="14">
        <f>AmazonChurn[[#This Row],[Number of Complaints or Support]]/AmazonChurn[[#This Row],[Account Length (in months)]]</f>
        <v>4</v>
      </c>
    </row>
    <row r="3395" spans="1:40" x14ac:dyDescent="0.25">
      <c r="A3395" t="s">
        <v>5469</v>
      </c>
      <c r="B3395" t="s">
        <v>23</v>
      </c>
      <c r="C3395">
        <v>22</v>
      </c>
      <c r="D3395">
        <v>1</v>
      </c>
      <c r="E3395">
        <v>4</v>
      </c>
      <c r="F3395">
        <v>1</v>
      </c>
      <c r="G3395" t="s">
        <v>36</v>
      </c>
      <c r="H3395">
        <v>0</v>
      </c>
      <c r="I3395" t="s">
        <v>245</v>
      </c>
      <c r="J3395" t="s">
        <v>35</v>
      </c>
      <c r="K3395" t="s">
        <v>9472</v>
      </c>
      <c r="L3395">
        <v>34</v>
      </c>
      <c r="M3395" t="s">
        <v>23</v>
      </c>
      <c r="N3395" t="s">
        <v>23</v>
      </c>
      <c r="O3395" t="s">
        <v>23</v>
      </c>
      <c r="P3395">
        <v>0</v>
      </c>
      <c r="Q3395" t="s">
        <v>23</v>
      </c>
      <c r="R3395" t="s">
        <v>26</v>
      </c>
      <c r="S3395" t="s">
        <v>38</v>
      </c>
      <c r="T3395">
        <v>44</v>
      </c>
      <c r="U3395" t="s">
        <v>9484</v>
      </c>
      <c r="V3395">
        <v>44</v>
      </c>
      <c r="W3395">
        <v>959</v>
      </c>
      <c r="Z3395" t="s">
        <v>4705</v>
      </c>
      <c r="AA3395" s="1">
        <v>44249</v>
      </c>
      <c r="AB3395" s="1">
        <v>44451</v>
      </c>
      <c r="AC3395" t="s">
        <v>30</v>
      </c>
      <c r="AD3395" t="s">
        <v>9475</v>
      </c>
      <c r="AE3395" s="14">
        <v>43.225371462841913</v>
      </c>
      <c r="AF3395">
        <v>6</v>
      </c>
      <c r="AG3395" t="s">
        <v>69</v>
      </c>
      <c r="AH3395" t="s">
        <v>69</v>
      </c>
      <c r="AI3395" t="b">
        <v>0</v>
      </c>
      <c r="AJ3395" t="s">
        <v>23</v>
      </c>
      <c r="AK3395" t="s">
        <v>32</v>
      </c>
      <c r="AL3395" t="str">
        <f>IF(AmazonChurn[[#This Row],[Average Monthly Expenses]]&lt;=30,"Low",IF(AmazonChurn[[#This Row],[Average Monthly Expenses]]&lt;=60,"Medium","High"))</f>
        <v>Medium</v>
      </c>
      <c r="AM3395" t="str">
        <f>IF(AmazonChurn[[#This Row],[Number of Complaints or Support]]&lt;3,"Low",IF(AmazonChurn[[#This Row],[Number of Complaints or Support]]&lt;=7,"Medium","High"))</f>
        <v>Medium</v>
      </c>
      <c r="AN3395" s="14">
        <f>AmazonChurn[[#This Row],[Number of Complaints or Support]]/AmazonChurn[[#This Row],[Account Length (in months)]]</f>
        <v>0.27272727272727271</v>
      </c>
    </row>
    <row r="3396" spans="1:40" x14ac:dyDescent="0.25">
      <c r="A3396" t="s">
        <v>5470</v>
      </c>
      <c r="B3396" t="s">
        <v>23</v>
      </c>
      <c r="C3396">
        <v>2</v>
      </c>
      <c r="D3396">
        <v>0</v>
      </c>
      <c r="E3396">
        <v>0</v>
      </c>
      <c r="F3396">
        <v>0</v>
      </c>
      <c r="G3396" t="s">
        <v>23</v>
      </c>
      <c r="H3396">
        <v>0</v>
      </c>
      <c r="I3396" t="s">
        <v>105</v>
      </c>
      <c r="J3396" t="s">
        <v>25</v>
      </c>
      <c r="K3396" t="s">
        <v>25</v>
      </c>
      <c r="L3396">
        <v>61</v>
      </c>
      <c r="M3396" t="s">
        <v>23</v>
      </c>
      <c r="N3396" t="s">
        <v>23</v>
      </c>
      <c r="O3396" t="s">
        <v>23</v>
      </c>
      <c r="P3396">
        <v>0</v>
      </c>
      <c r="Q3396" t="s">
        <v>23</v>
      </c>
      <c r="R3396" t="s">
        <v>26</v>
      </c>
      <c r="S3396" t="s">
        <v>130</v>
      </c>
      <c r="T3396">
        <v>8</v>
      </c>
      <c r="U3396" t="s">
        <v>9483</v>
      </c>
      <c r="V3396">
        <v>8</v>
      </c>
      <c r="W3396">
        <v>13</v>
      </c>
      <c r="Z3396" t="s">
        <v>4664</v>
      </c>
      <c r="AA3396" s="1">
        <v>45058</v>
      </c>
      <c r="AB3396" s="1">
        <v>44029</v>
      </c>
      <c r="AC3396" t="s">
        <v>48</v>
      </c>
      <c r="AD3396" t="s">
        <v>9476</v>
      </c>
      <c r="AE3396" s="14">
        <v>8.5121787900028618</v>
      </c>
      <c r="AF3396">
        <v>10</v>
      </c>
      <c r="AG3396" t="s">
        <v>69</v>
      </c>
      <c r="AH3396" t="s">
        <v>69</v>
      </c>
      <c r="AI3396" t="b">
        <v>0</v>
      </c>
      <c r="AJ3396" t="s">
        <v>23</v>
      </c>
      <c r="AK3396" t="s">
        <v>73</v>
      </c>
      <c r="AL3396" t="str">
        <f>IF(AmazonChurn[[#This Row],[Average Monthly Expenses]]&lt;=30,"Low",IF(AmazonChurn[[#This Row],[Average Monthly Expenses]]&lt;=60,"Medium","High"))</f>
        <v>Low</v>
      </c>
      <c r="AM3396" t="str">
        <f>IF(AmazonChurn[[#This Row],[Number of Complaints or Support]]&lt;3,"Low",IF(AmazonChurn[[#This Row],[Number of Complaints or Support]]&lt;=7,"Medium","High"))</f>
        <v>High</v>
      </c>
      <c r="AN3396" s="14">
        <f>AmazonChurn[[#This Row],[Number of Complaints or Support]]/AmazonChurn[[#This Row],[Account Length (in months)]]</f>
        <v>5</v>
      </c>
    </row>
    <row r="3397" spans="1:40" x14ac:dyDescent="0.25">
      <c r="A3397" t="s">
        <v>5471</v>
      </c>
      <c r="B3397" t="s">
        <v>36</v>
      </c>
      <c r="C3397">
        <v>1</v>
      </c>
      <c r="D3397">
        <v>5</v>
      </c>
      <c r="E3397">
        <v>3</v>
      </c>
      <c r="F3397">
        <v>1</v>
      </c>
      <c r="G3397" t="s">
        <v>36</v>
      </c>
      <c r="H3397">
        <v>0</v>
      </c>
      <c r="I3397" t="s">
        <v>129</v>
      </c>
      <c r="J3397" t="s">
        <v>35</v>
      </c>
      <c r="K3397" t="s">
        <v>9472</v>
      </c>
      <c r="L3397">
        <v>60</v>
      </c>
      <c r="M3397" t="s">
        <v>23</v>
      </c>
      <c r="N3397" t="s">
        <v>23</v>
      </c>
      <c r="O3397" t="s">
        <v>23</v>
      </c>
      <c r="P3397">
        <v>0</v>
      </c>
      <c r="Q3397" t="s">
        <v>23</v>
      </c>
      <c r="R3397" t="s">
        <v>26</v>
      </c>
      <c r="S3397" t="s">
        <v>124</v>
      </c>
      <c r="T3397">
        <v>48</v>
      </c>
      <c r="U3397" t="s">
        <v>9484</v>
      </c>
      <c r="V3397">
        <v>48</v>
      </c>
      <c r="W3397">
        <v>48</v>
      </c>
      <c r="X3397" t="s">
        <v>110</v>
      </c>
      <c r="Y3397" t="s">
        <v>204</v>
      </c>
      <c r="Z3397" t="s">
        <v>1220</v>
      </c>
      <c r="AA3397" s="1">
        <v>44480</v>
      </c>
      <c r="AB3397" s="1">
        <v>45230</v>
      </c>
      <c r="AC3397" t="s">
        <v>41</v>
      </c>
      <c r="AD3397" t="s">
        <v>9477</v>
      </c>
      <c r="AE3397" s="14">
        <v>39.278421922018133</v>
      </c>
      <c r="AF3397">
        <v>1</v>
      </c>
      <c r="AG3397" t="s">
        <v>69</v>
      </c>
      <c r="AH3397" t="s">
        <v>69</v>
      </c>
      <c r="AI3397" t="b">
        <v>0</v>
      </c>
      <c r="AJ3397" t="s">
        <v>23</v>
      </c>
      <c r="AK3397" t="s">
        <v>54</v>
      </c>
      <c r="AL3397" t="str">
        <f>IF(AmazonChurn[[#This Row],[Average Monthly Expenses]]&lt;=30,"Low",IF(AmazonChurn[[#This Row],[Average Monthly Expenses]]&lt;=60,"Medium","High"))</f>
        <v>Medium</v>
      </c>
      <c r="AM3397" t="str">
        <f>IF(AmazonChurn[[#This Row],[Number of Complaints or Support]]&lt;3,"Low",IF(AmazonChurn[[#This Row],[Number of Complaints or Support]]&lt;=7,"Medium","High"))</f>
        <v>Low</v>
      </c>
      <c r="AN3397" s="14">
        <f>AmazonChurn[[#This Row],[Number of Complaints or Support]]/AmazonChurn[[#This Row],[Account Length (in months)]]</f>
        <v>1</v>
      </c>
    </row>
    <row r="3398" spans="1:40" x14ac:dyDescent="0.25">
      <c r="A3398" t="s">
        <v>5472</v>
      </c>
      <c r="B3398" t="s">
        <v>23</v>
      </c>
      <c r="C3398">
        <v>3</v>
      </c>
      <c r="D3398">
        <v>0</v>
      </c>
      <c r="E3398">
        <v>0</v>
      </c>
      <c r="F3398">
        <v>0</v>
      </c>
      <c r="G3398" t="s">
        <v>23</v>
      </c>
      <c r="H3398">
        <v>0</v>
      </c>
      <c r="I3398" t="s">
        <v>82</v>
      </c>
      <c r="J3398" t="s">
        <v>25</v>
      </c>
      <c r="K3398" t="s">
        <v>25</v>
      </c>
      <c r="L3398">
        <v>29</v>
      </c>
      <c r="M3398" t="s">
        <v>36</v>
      </c>
      <c r="N3398" t="s">
        <v>23</v>
      </c>
      <c r="O3398" t="s">
        <v>23</v>
      </c>
      <c r="P3398">
        <v>0</v>
      </c>
      <c r="Q3398" t="s">
        <v>23</v>
      </c>
      <c r="R3398" t="s">
        <v>26</v>
      </c>
      <c r="S3398" t="s">
        <v>38</v>
      </c>
      <c r="T3398">
        <v>8</v>
      </c>
      <c r="U3398" t="s">
        <v>9484</v>
      </c>
      <c r="V3398">
        <v>8</v>
      </c>
      <c r="W3398">
        <v>21</v>
      </c>
      <c r="Z3398" t="s">
        <v>5473</v>
      </c>
      <c r="AA3398" s="1">
        <v>43945</v>
      </c>
      <c r="AB3398" s="1">
        <v>44551</v>
      </c>
      <c r="AC3398" t="s">
        <v>30</v>
      </c>
      <c r="AD3398" t="s">
        <v>9475</v>
      </c>
      <c r="AE3398" s="14">
        <v>6.8568034377849578</v>
      </c>
      <c r="AF3398">
        <v>7</v>
      </c>
      <c r="AG3398" t="s">
        <v>69</v>
      </c>
      <c r="AH3398" t="s">
        <v>69</v>
      </c>
      <c r="AI3398" t="b">
        <v>1</v>
      </c>
      <c r="AJ3398" t="s">
        <v>36</v>
      </c>
      <c r="AK3398" t="s">
        <v>32</v>
      </c>
      <c r="AL3398" t="str">
        <f>IF(AmazonChurn[[#This Row],[Average Monthly Expenses]]&lt;=30,"Low",IF(AmazonChurn[[#This Row],[Average Monthly Expenses]]&lt;=60,"Medium","High"))</f>
        <v>Low</v>
      </c>
      <c r="AM3398" t="str">
        <f>IF(AmazonChurn[[#This Row],[Number of Complaints or Support]]&lt;3,"Low",IF(AmazonChurn[[#This Row],[Number of Complaints or Support]]&lt;=7,"Medium","High"))</f>
        <v>Medium</v>
      </c>
      <c r="AN3398" s="14">
        <f>AmazonChurn[[#This Row],[Number of Complaints or Support]]/AmazonChurn[[#This Row],[Account Length (in months)]]</f>
        <v>2.3333333333333335</v>
      </c>
    </row>
    <row r="3399" spans="1:40" x14ac:dyDescent="0.25">
      <c r="A3399" t="s">
        <v>5474</v>
      </c>
      <c r="B3399" t="s">
        <v>23</v>
      </c>
      <c r="C3399">
        <v>57</v>
      </c>
      <c r="D3399">
        <v>0</v>
      </c>
      <c r="E3399">
        <v>0</v>
      </c>
      <c r="F3399">
        <v>0</v>
      </c>
      <c r="G3399" t="s">
        <v>23</v>
      </c>
      <c r="H3399">
        <v>0</v>
      </c>
      <c r="I3399" t="s">
        <v>198</v>
      </c>
      <c r="J3399" t="s">
        <v>35</v>
      </c>
      <c r="K3399" t="s">
        <v>9472</v>
      </c>
      <c r="L3399">
        <v>55</v>
      </c>
      <c r="M3399" t="s">
        <v>23</v>
      </c>
      <c r="N3399" t="s">
        <v>23</v>
      </c>
      <c r="O3399" t="s">
        <v>36</v>
      </c>
      <c r="P3399">
        <v>6</v>
      </c>
      <c r="Q3399" t="s">
        <v>23</v>
      </c>
      <c r="R3399" t="s">
        <v>57</v>
      </c>
      <c r="S3399" t="s">
        <v>130</v>
      </c>
      <c r="T3399">
        <v>6</v>
      </c>
      <c r="U3399" t="s">
        <v>9483</v>
      </c>
      <c r="V3399">
        <v>6</v>
      </c>
      <c r="W3399">
        <v>346</v>
      </c>
      <c r="Z3399" t="s">
        <v>836</v>
      </c>
      <c r="AA3399" s="1">
        <v>44060</v>
      </c>
      <c r="AB3399" s="1">
        <v>44294</v>
      </c>
      <c r="AC3399" t="s">
        <v>48</v>
      </c>
      <c r="AD3399" t="s">
        <v>9476</v>
      </c>
      <c r="AE3399" s="14">
        <v>5.431599807720124</v>
      </c>
      <c r="AF3399">
        <v>6</v>
      </c>
      <c r="AG3399" t="s">
        <v>69</v>
      </c>
      <c r="AH3399" t="s">
        <v>69</v>
      </c>
      <c r="AI3399" t="b">
        <v>1</v>
      </c>
      <c r="AJ3399" t="s">
        <v>36</v>
      </c>
      <c r="AK3399" t="s">
        <v>32</v>
      </c>
      <c r="AL3399" t="str">
        <f>IF(AmazonChurn[[#This Row],[Average Monthly Expenses]]&lt;=30,"Low",IF(AmazonChurn[[#This Row],[Average Monthly Expenses]]&lt;=60,"Medium","High"))</f>
        <v>Low</v>
      </c>
      <c r="AM3399" t="str">
        <f>IF(AmazonChurn[[#This Row],[Number of Complaints or Support]]&lt;3,"Low",IF(AmazonChurn[[#This Row],[Number of Complaints or Support]]&lt;=7,"Medium","High"))</f>
        <v>Medium</v>
      </c>
      <c r="AN3399" s="14">
        <f>AmazonChurn[[#This Row],[Number of Complaints or Support]]/AmazonChurn[[#This Row],[Account Length (in months)]]</f>
        <v>0.10526315789473684</v>
      </c>
    </row>
    <row r="3400" spans="1:40" x14ac:dyDescent="0.25">
      <c r="A3400" t="s">
        <v>5475</v>
      </c>
      <c r="B3400" t="s">
        <v>23</v>
      </c>
      <c r="C3400">
        <v>25</v>
      </c>
      <c r="D3400">
        <v>0</v>
      </c>
      <c r="E3400">
        <v>6</v>
      </c>
      <c r="F3400">
        <v>1</v>
      </c>
      <c r="G3400" t="s">
        <v>36</v>
      </c>
      <c r="H3400">
        <v>0</v>
      </c>
      <c r="I3400" t="s">
        <v>273</v>
      </c>
      <c r="J3400" t="s">
        <v>25</v>
      </c>
      <c r="K3400" t="s">
        <v>25</v>
      </c>
      <c r="L3400">
        <v>41</v>
      </c>
      <c r="M3400" t="s">
        <v>23</v>
      </c>
      <c r="N3400" t="s">
        <v>23</v>
      </c>
      <c r="O3400" t="s">
        <v>23</v>
      </c>
      <c r="P3400">
        <v>0</v>
      </c>
      <c r="Q3400" t="s">
        <v>36</v>
      </c>
      <c r="R3400" t="s">
        <v>37</v>
      </c>
      <c r="S3400" t="s">
        <v>38</v>
      </c>
      <c r="T3400">
        <v>37</v>
      </c>
      <c r="U3400" t="s">
        <v>9484</v>
      </c>
      <c r="V3400">
        <v>37</v>
      </c>
      <c r="W3400">
        <v>905</v>
      </c>
      <c r="Z3400" t="s">
        <v>5476</v>
      </c>
      <c r="AA3400" s="1">
        <v>45227</v>
      </c>
      <c r="AB3400" s="1">
        <v>44986</v>
      </c>
      <c r="AC3400" t="s">
        <v>30</v>
      </c>
      <c r="AD3400" t="s">
        <v>9475</v>
      </c>
      <c r="AE3400" s="14">
        <v>42.061910265693363</v>
      </c>
      <c r="AF3400">
        <v>5</v>
      </c>
      <c r="AG3400" t="s">
        <v>69</v>
      </c>
      <c r="AH3400" t="s">
        <v>69</v>
      </c>
      <c r="AI3400" t="b">
        <v>0</v>
      </c>
      <c r="AJ3400" t="s">
        <v>23</v>
      </c>
      <c r="AK3400" t="s">
        <v>64</v>
      </c>
      <c r="AL3400" t="str">
        <f>IF(AmazonChurn[[#This Row],[Average Monthly Expenses]]&lt;=30,"Low",IF(AmazonChurn[[#This Row],[Average Monthly Expenses]]&lt;=60,"Medium","High"))</f>
        <v>Medium</v>
      </c>
      <c r="AM3400" t="str">
        <f>IF(AmazonChurn[[#This Row],[Number of Complaints or Support]]&lt;3,"Low",IF(AmazonChurn[[#This Row],[Number of Complaints or Support]]&lt;=7,"Medium","High"))</f>
        <v>Medium</v>
      </c>
      <c r="AN3400" s="14">
        <f>AmazonChurn[[#This Row],[Number of Complaints or Support]]/AmazonChurn[[#This Row],[Account Length (in months)]]</f>
        <v>0.2</v>
      </c>
    </row>
    <row r="3401" spans="1:40" x14ac:dyDescent="0.25">
      <c r="A3401" t="s">
        <v>5477</v>
      </c>
      <c r="B3401" t="s">
        <v>36</v>
      </c>
      <c r="C3401">
        <v>43</v>
      </c>
      <c r="D3401">
        <v>3</v>
      </c>
      <c r="E3401">
        <v>4</v>
      </c>
      <c r="F3401">
        <v>1</v>
      </c>
      <c r="G3401" t="s">
        <v>36</v>
      </c>
      <c r="H3401">
        <v>0</v>
      </c>
      <c r="I3401" t="s">
        <v>105</v>
      </c>
      <c r="J3401" t="s">
        <v>35</v>
      </c>
      <c r="K3401" t="s">
        <v>9472</v>
      </c>
      <c r="L3401">
        <v>67</v>
      </c>
      <c r="M3401" t="s">
        <v>23</v>
      </c>
      <c r="N3401" t="s">
        <v>36</v>
      </c>
      <c r="O3401" t="s">
        <v>23</v>
      </c>
      <c r="P3401">
        <v>0</v>
      </c>
      <c r="Q3401" t="s">
        <v>23</v>
      </c>
      <c r="R3401" t="s">
        <v>26</v>
      </c>
      <c r="S3401" t="s">
        <v>38</v>
      </c>
      <c r="T3401">
        <v>49</v>
      </c>
      <c r="U3401" t="s">
        <v>9484</v>
      </c>
      <c r="V3401">
        <v>49</v>
      </c>
      <c r="W3401">
        <v>2075</v>
      </c>
      <c r="X3401" t="s">
        <v>94</v>
      </c>
      <c r="Y3401" t="s">
        <v>542</v>
      </c>
      <c r="Z3401" t="s">
        <v>3377</v>
      </c>
      <c r="AA3401" s="1">
        <v>43892</v>
      </c>
      <c r="AB3401" s="1">
        <v>45185</v>
      </c>
      <c r="AC3401" t="s">
        <v>48</v>
      </c>
      <c r="AD3401" t="s">
        <v>9476</v>
      </c>
      <c r="AE3401" s="14">
        <v>53.264402285266982</v>
      </c>
      <c r="AF3401">
        <v>0</v>
      </c>
      <c r="AG3401" t="s">
        <v>69</v>
      </c>
      <c r="AH3401" t="s">
        <v>69</v>
      </c>
      <c r="AI3401" t="b">
        <v>1</v>
      </c>
      <c r="AJ3401" t="s">
        <v>36</v>
      </c>
      <c r="AK3401" t="s">
        <v>64</v>
      </c>
      <c r="AL3401" t="str">
        <f>IF(AmazonChurn[[#This Row],[Average Monthly Expenses]]&lt;=30,"Low",IF(AmazonChurn[[#This Row],[Average Monthly Expenses]]&lt;=60,"Medium","High"))</f>
        <v>Medium</v>
      </c>
      <c r="AM3401" t="str">
        <f>IF(AmazonChurn[[#This Row],[Number of Complaints or Support]]&lt;3,"Low",IF(AmazonChurn[[#This Row],[Number of Complaints or Support]]&lt;=7,"Medium","High"))</f>
        <v>Low</v>
      </c>
      <c r="AN3401" s="14">
        <f>AmazonChurn[[#This Row],[Number of Complaints or Support]]/AmazonChurn[[#This Row],[Account Length (in months)]]</f>
        <v>0</v>
      </c>
    </row>
    <row r="3402" spans="1:40" x14ac:dyDescent="0.25">
      <c r="A3402" t="s">
        <v>5478</v>
      </c>
      <c r="B3402" t="s">
        <v>23</v>
      </c>
      <c r="C3402">
        <v>29</v>
      </c>
      <c r="D3402">
        <v>0</v>
      </c>
      <c r="E3402">
        <v>11</v>
      </c>
      <c r="F3402">
        <v>1</v>
      </c>
      <c r="G3402" t="s">
        <v>36</v>
      </c>
      <c r="H3402">
        <v>0</v>
      </c>
      <c r="I3402" t="s">
        <v>61</v>
      </c>
      <c r="J3402" t="s">
        <v>25</v>
      </c>
      <c r="K3402" t="s">
        <v>25</v>
      </c>
      <c r="L3402">
        <v>24</v>
      </c>
      <c r="M3402" t="s">
        <v>36</v>
      </c>
      <c r="N3402" t="s">
        <v>23</v>
      </c>
      <c r="O3402" t="s">
        <v>23</v>
      </c>
      <c r="P3402">
        <v>0</v>
      </c>
      <c r="Q3402" t="s">
        <v>36</v>
      </c>
      <c r="R3402" t="s">
        <v>57</v>
      </c>
      <c r="S3402" t="s">
        <v>124</v>
      </c>
      <c r="T3402">
        <v>40</v>
      </c>
      <c r="U3402" t="s">
        <v>9484</v>
      </c>
      <c r="V3402">
        <v>40</v>
      </c>
      <c r="W3402">
        <v>1166</v>
      </c>
      <c r="Z3402" t="s">
        <v>3213</v>
      </c>
      <c r="AA3402" s="1">
        <v>44858</v>
      </c>
      <c r="AB3402" s="1">
        <v>44853</v>
      </c>
      <c r="AC3402" t="s">
        <v>41</v>
      </c>
      <c r="AD3402" t="s">
        <v>9477</v>
      </c>
      <c r="AE3402" s="14">
        <v>40.244767667348363</v>
      </c>
      <c r="AF3402">
        <v>5</v>
      </c>
      <c r="AG3402" t="s">
        <v>31</v>
      </c>
      <c r="AH3402" t="s">
        <v>31</v>
      </c>
      <c r="AI3402" t="b">
        <v>1</v>
      </c>
      <c r="AJ3402" t="s">
        <v>36</v>
      </c>
      <c r="AK3402" t="s">
        <v>73</v>
      </c>
      <c r="AL3402" t="str">
        <f>IF(AmazonChurn[[#This Row],[Average Monthly Expenses]]&lt;=30,"Low",IF(AmazonChurn[[#This Row],[Average Monthly Expenses]]&lt;=60,"Medium","High"))</f>
        <v>Medium</v>
      </c>
      <c r="AM3402" t="str">
        <f>IF(AmazonChurn[[#This Row],[Number of Complaints or Support]]&lt;3,"Low",IF(AmazonChurn[[#This Row],[Number of Complaints or Support]]&lt;=7,"Medium","High"))</f>
        <v>Medium</v>
      </c>
      <c r="AN3402" s="14">
        <f>AmazonChurn[[#This Row],[Number of Complaints or Support]]/AmazonChurn[[#This Row],[Account Length (in months)]]</f>
        <v>0.17241379310344829</v>
      </c>
    </row>
    <row r="3403" spans="1:40" x14ac:dyDescent="0.25">
      <c r="A3403" t="s">
        <v>5479</v>
      </c>
      <c r="B3403" t="s">
        <v>23</v>
      </c>
      <c r="C3403">
        <v>58</v>
      </c>
      <c r="D3403">
        <v>0</v>
      </c>
      <c r="E3403">
        <v>7</v>
      </c>
      <c r="F3403">
        <v>1</v>
      </c>
      <c r="G3403" t="s">
        <v>36</v>
      </c>
      <c r="H3403">
        <v>0</v>
      </c>
      <c r="I3403" t="s">
        <v>66</v>
      </c>
      <c r="J3403" t="s">
        <v>25</v>
      </c>
      <c r="K3403" t="s">
        <v>25</v>
      </c>
      <c r="L3403">
        <v>48</v>
      </c>
      <c r="M3403" t="s">
        <v>23</v>
      </c>
      <c r="N3403" t="s">
        <v>23</v>
      </c>
      <c r="O3403" t="s">
        <v>23</v>
      </c>
      <c r="P3403">
        <v>0</v>
      </c>
      <c r="Q3403" t="s">
        <v>23</v>
      </c>
      <c r="R3403" t="s">
        <v>57</v>
      </c>
      <c r="S3403" t="s">
        <v>38</v>
      </c>
      <c r="T3403">
        <v>28</v>
      </c>
      <c r="U3403" t="s">
        <v>9484</v>
      </c>
      <c r="V3403">
        <v>28</v>
      </c>
      <c r="W3403">
        <v>1622</v>
      </c>
      <c r="Z3403" t="s">
        <v>1160</v>
      </c>
      <c r="AA3403" s="1">
        <v>45079</v>
      </c>
      <c r="AB3403" s="1">
        <v>44458</v>
      </c>
      <c r="AC3403" t="s">
        <v>48</v>
      </c>
      <c r="AD3403" t="s">
        <v>9476</v>
      </c>
      <c r="AE3403" s="14">
        <v>26.834667521520139</v>
      </c>
      <c r="AF3403">
        <v>5</v>
      </c>
      <c r="AG3403" t="s">
        <v>31</v>
      </c>
      <c r="AH3403" t="s">
        <v>31</v>
      </c>
      <c r="AI3403" t="b">
        <v>1</v>
      </c>
      <c r="AJ3403" t="s">
        <v>36</v>
      </c>
      <c r="AK3403" t="s">
        <v>64</v>
      </c>
      <c r="AL3403" t="str">
        <f>IF(AmazonChurn[[#This Row],[Average Monthly Expenses]]&lt;=30,"Low",IF(AmazonChurn[[#This Row],[Average Monthly Expenses]]&lt;=60,"Medium","High"))</f>
        <v>Low</v>
      </c>
      <c r="AM3403" t="str">
        <f>IF(AmazonChurn[[#This Row],[Number of Complaints or Support]]&lt;3,"Low",IF(AmazonChurn[[#This Row],[Number of Complaints or Support]]&lt;=7,"Medium","High"))</f>
        <v>Medium</v>
      </c>
      <c r="AN3403" s="14">
        <f>AmazonChurn[[#This Row],[Number of Complaints or Support]]/AmazonChurn[[#This Row],[Account Length (in months)]]</f>
        <v>8.6206896551724144E-2</v>
      </c>
    </row>
    <row r="3404" spans="1:40" x14ac:dyDescent="0.25">
      <c r="A3404" t="s">
        <v>5480</v>
      </c>
      <c r="B3404" t="s">
        <v>36</v>
      </c>
      <c r="C3404">
        <v>3</v>
      </c>
      <c r="D3404">
        <v>5</v>
      </c>
      <c r="E3404">
        <v>15</v>
      </c>
      <c r="F3404">
        <v>1</v>
      </c>
      <c r="G3404" t="s">
        <v>36</v>
      </c>
      <c r="H3404">
        <v>0</v>
      </c>
      <c r="I3404" t="s">
        <v>181</v>
      </c>
      <c r="J3404" t="s">
        <v>25</v>
      </c>
      <c r="K3404" t="s">
        <v>25</v>
      </c>
      <c r="L3404">
        <v>20</v>
      </c>
      <c r="M3404" t="s">
        <v>36</v>
      </c>
      <c r="N3404" t="s">
        <v>23</v>
      </c>
      <c r="O3404" t="s">
        <v>23</v>
      </c>
      <c r="P3404">
        <v>0</v>
      </c>
      <c r="Q3404" t="s">
        <v>23</v>
      </c>
      <c r="R3404" t="s">
        <v>26</v>
      </c>
      <c r="S3404" t="s">
        <v>124</v>
      </c>
      <c r="T3404">
        <v>33</v>
      </c>
      <c r="U3404" t="s">
        <v>9484</v>
      </c>
      <c r="V3404">
        <v>33</v>
      </c>
      <c r="W3404">
        <v>106</v>
      </c>
      <c r="X3404" t="s">
        <v>46</v>
      </c>
      <c r="Y3404" t="s">
        <v>191</v>
      </c>
      <c r="Z3404" t="s">
        <v>3640</v>
      </c>
      <c r="AA3404" s="1">
        <v>44732</v>
      </c>
      <c r="AB3404" s="1">
        <v>45011</v>
      </c>
      <c r="AC3404" t="s">
        <v>30</v>
      </c>
      <c r="AD3404" t="s">
        <v>9475</v>
      </c>
      <c r="AE3404" s="14">
        <v>34.345931179742259</v>
      </c>
      <c r="AF3404">
        <v>2</v>
      </c>
      <c r="AG3404" t="s">
        <v>69</v>
      </c>
      <c r="AH3404" t="s">
        <v>69</v>
      </c>
      <c r="AI3404" t="b">
        <v>0</v>
      </c>
      <c r="AJ3404" t="s">
        <v>23</v>
      </c>
      <c r="AK3404" t="s">
        <v>54</v>
      </c>
      <c r="AL3404" t="str">
        <f>IF(AmazonChurn[[#This Row],[Average Monthly Expenses]]&lt;=30,"Low",IF(AmazonChurn[[#This Row],[Average Monthly Expenses]]&lt;=60,"Medium","High"))</f>
        <v>Medium</v>
      </c>
      <c r="AM3404" t="str">
        <f>IF(AmazonChurn[[#This Row],[Number of Complaints or Support]]&lt;3,"Low",IF(AmazonChurn[[#This Row],[Number of Complaints or Support]]&lt;=7,"Medium","High"))</f>
        <v>Low</v>
      </c>
      <c r="AN3404" s="14">
        <f>AmazonChurn[[#This Row],[Number of Complaints or Support]]/AmazonChurn[[#This Row],[Account Length (in months)]]</f>
        <v>0.66666666666666663</v>
      </c>
    </row>
    <row r="3405" spans="1:40" x14ac:dyDescent="0.25">
      <c r="A3405" t="s">
        <v>5481</v>
      </c>
      <c r="B3405" t="s">
        <v>36</v>
      </c>
      <c r="C3405">
        <v>13</v>
      </c>
      <c r="D3405">
        <v>4</v>
      </c>
      <c r="E3405">
        <v>9</v>
      </c>
      <c r="F3405">
        <v>1</v>
      </c>
      <c r="G3405" t="s">
        <v>36</v>
      </c>
      <c r="H3405">
        <v>0</v>
      </c>
      <c r="I3405" t="s">
        <v>184</v>
      </c>
      <c r="J3405" t="s">
        <v>35</v>
      </c>
      <c r="K3405" t="s">
        <v>9472</v>
      </c>
      <c r="L3405">
        <v>50</v>
      </c>
      <c r="M3405" t="s">
        <v>23</v>
      </c>
      <c r="N3405" t="s">
        <v>23</v>
      </c>
      <c r="O3405" t="s">
        <v>23</v>
      </c>
      <c r="P3405">
        <v>0</v>
      </c>
      <c r="Q3405" t="s">
        <v>23</v>
      </c>
      <c r="R3405" t="s">
        <v>26</v>
      </c>
      <c r="S3405" t="s">
        <v>27</v>
      </c>
      <c r="T3405">
        <v>16</v>
      </c>
      <c r="U3405" t="s">
        <v>9483</v>
      </c>
      <c r="V3405">
        <v>16</v>
      </c>
      <c r="W3405">
        <v>214</v>
      </c>
      <c r="X3405" t="s">
        <v>94</v>
      </c>
      <c r="Y3405" t="s">
        <v>774</v>
      </c>
      <c r="Z3405" t="s">
        <v>674</v>
      </c>
      <c r="AA3405" s="1">
        <v>44033</v>
      </c>
      <c r="AB3405" s="1">
        <v>45176</v>
      </c>
      <c r="AC3405" t="s">
        <v>48</v>
      </c>
      <c r="AD3405" t="s">
        <v>9476</v>
      </c>
      <c r="AE3405" s="14">
        <v>14.62497075128158</v>
      </c>
      <c r="AF3405">
        <v>1</v>
      </c>
      <c r="AG3405" t="s">
        <v>53</v>
      </c>
      <c r="AH3405" t="s">
        <v>9480</v>
      </c>
      <c r="AI3405" t="b">
        <v>1</v>
      </c>
      <c r="AJ3405" t="s">
        <v>36</v>
      </c>
      <c r="AK3405" t="s">
        <v>32</v>
      </c>
      <c r="AL3405" t="str">
        <f>IF(AmazonChurn[[#This Row],[Average Monthly Expenses]]&lt;=30,"Low",IF(AmazonChurn[[#This Row],[Average Monthly Expenses]]&lt;=60,"Medium","High"))</f>
        <v>Low</v>
      </c>
      <c r="AM3405" t="str">
        <f>IF(AmazonChurn[[#This Row],[Number of Complaints or Support]]&lt;3,"Low",IF(AmazonChurn[[#This Row],[Number of Complaints or Support]]&lt;=7,"Medium","High"))</f>
        <v>Low</v>
      </c>
      <c r="AN3405" s="14">
        <f>AmazonChurn[[#This Row],[Number of Complaints or Support]]/AmazonChurn[[#This Row],[Account Length (in months)]]</f>
        <v>7.6923076923076927E-2</v>
      </c>
    </row>
    <row r="3406" spans="1:40" x14ac:dyDescent="0.25">
      <c r="A3406" t="s">
        <v>5482</v>
      </c>
      <c r="B3406" t="s">
        <v>23</v>
      </c>
      <c r="C3406">
        <v>7</v>
      </c>
      <c r="D3406">
        <v>0</v>
      </c>
      <c r="E3406">
        <v>14</v>
      </c>
      <c r="F3406">
        <v>1</v>
      </c>
      <c r="G3406" t="s">
        <v>36</v>
      </c>
      <c r="H3406">
        <v>0</v>
      </c>
      <c r="I3406" t="s">
        <v>79</v>
      </c>
      <c r="J3406" t="s">
        <v>25</v>
      </c>
      <c r="K3406" t="s">
        <v>25</v>
      </c>
      <c r="L3406">
        <v>22</v>
      </c>
      <c r="M3406" t="s">
        <v>36</v>
      </c>
      <c r="N3406" t="s">
        <v>23</v>
      </c>
      <c r="O3406" t="s">
        <v>23</v>
      </c>
      <c r="P3406">
        <v>0</v>
      </c>
      <c r="Q3406" t="s">
        <v>23</v>
      </c>
      <c r="R3406" t="s">
        <v>37</v>
      </c>
      <c r="S3406" t="s">
        <v>27</v>
      </c>
      <c r="T3406">
        <v>59</v>
      </c>
      <c r="U3406" t="s">
        <v>9483</v>
      </c>
      <c r="V3406">
        <v>59</v>
      </c>
      <c r="W3406">
        <v>397</v>
      </c>
      <c r="Z3406" t="s">
        <v>5124</v>
      </c>
      <c r="AA3406" s="1">
        <v>44942</v>
      </c>
      <c r="AB3406" s="1">
        <v>44436</v>
      </c>
      <c r="AC3406" t="s">
        <v>48</v>
      </c>
      <c r="AD3406" t="s">
        <v>9476</v>
      </c>
      <c r="AE3406" s="14">
        <v>54.626300536475107</v>
      </c>
      <c r="AF3406">
        <v>4</v>
      </c>
      <c r="AG3406" t="s">
        <v>31</v>
      </c>
      <c r="AH3406" t="s">
        <v>31</v>
      </c>
      <c r="AI3406" t="b">
        <v>0</v>
      </c>
      <c r="AJ3406" t="s">
        <v>23</v>
      </c>
      <c r="AK3406" t="s">
        <v>54</v>
      </c>
      <c r="AL3406" t="str">
        <f>IF(AmazonChurn[[#This Row],[Average Monthly Expenses]]&lt;=30,"Low",IF(AmazonChurn[[#This Row],[Average Monthly Expenses]]&lt;=60,"Medium","High"))</f>
        <v>Medium</v>
      </c>
      <c r="AM3406" t="str">
        <f>IF(AmazonChurn[[#This Row],[Number of Complaints or Support]]&lt;3,"Low",IF(AmazonChurn[[#This Row],[Number of Complaints or Support]]&lt;=7,"Medium","High"))</f>
        <v>Medium</v>
      </c>
      <c r="AN3406" s="14">
        <f>AmazonChurn[[#This Row],[Number of Complaints or Support]]/AmazonChurn[[#This Row],[Account Length (in months)]]</f>
        <v>0.5714285714285714</v>
      </c>
    </row>
    <row r="3407" spans="1:40" x14ac:dyDescent="0.25">
      <c r="A3407" t="s">
        <v>5483</v>
      </c>
      <c r="B3407" t="s">
        <v>36</v>
      </c>
      <c r="C3407">
        <v>66</v>
      </c>
      <c r="D3407">
        <v>0</v>
      </c>
      <c r="E3407">
        <v>5</v>
      </c>
      <c r="F3407">
        <v>1</v>
      </c>
      <c r="G3407" t="s">
        <v>36</v>
      </c>
      <c r="H3407">
        <v>0</v>
      </c>
      <c r="I3407" t="s">
        <v>129</v>
      </c>
      <c r="J3407" t="s">
        <v>25</v>
      </c>
      <c r="K3407" t="s">
        <v>25</v>
      </c>
      <c r="L3407">
        <v>20</v>
      </c>
      <c r="M3407" t="s">
        <v>36</v>
      </c>
      <c r="N3407" t="s">
        <v>23</v>
      </c>
      <c r="O3407" t="s">
        <v>23</v>
      </c>
      <c r="P3407">
        <v>0</v>
      </c>
      <c r="Q3407" t="s">
        <v>36</v>
      </c>
      <c r="R3407" t="s">
        <v>26</v>
      </c>
      <c r="S3407" t="s">
        <v>38</v>
      </c>
      <c r="T3407">
        <v>45</v>
      </c>
      <c r="U3407" t="s">
        <v>9484</v>
      </c>
      <c r="V3407">
        <v>45</v>
      </c>
      <c r="W3407">
        <v>3001</v>
      </c>
      <c r="X3407" t="s">
        <v>46</v>
      </c>
      <c r="Y3407" t="s">
        <v>191</v>
      </c>
      <c r="Z3407" t="s">
        <v>4565</v>
      </c>
      <c r="AA3407" s="1">
        <v>44814</v>
      </c>
      <c r="AB3407" s="1">
        <v>44425</v>
      </c>
      <c r="AC3407" t="s">
        <v>41</v>
      </c>
      <c r="AD3407" t="s">
        <v>9477</v>
      </c>
      <c r="AE3407" s="14">
        <v>40.383733701902258</v>
      </c>
      <c r="AF3407">
        <v>1</v>
      </c>
      <c r="AG3407" t="s">
        <v>53</v>
      </c>
      <c r="AH3407" t="s">
        <v>9480</v>
      </c>
      <c r="AI3407" t="b">
        <v>1</v>
      </c>
      <c r="AJ3407" t="s">
        <v>36</v>
      </c>
      <c r="AK3407" t="s">
        <v>64</v>
      </c>
      <c r="AL3407" t="str">
        <f>IF(AmazonChurn[[#This Row],[Average Monthly Expenses]]&lt;=30,"Low",IF(AmazonChurn[[#This Row],[Average Monthly Expenses]]&lt;=60,"Medium","High"))</f>
        <v>Medium</v>
      </c>
      <c r="AM3407" t="str">
        <f>IF(AmazonChurn[[#This Row],[Number of Complaints or Support]]&lt;3,"Low",IF(AmazonChurn[[#This Row],[Number of Complaints or Support]]&lt;=7,"Medium","High"))</f>
        <v>Low</v>
      </c>
      <c r="AN3407" s="14">
        <f>AmazonChurn[[#This Row],[Number of Complaints or Support]]/AmazonChurn[[#This Row],[Account Length (in months)]]</f>
        <v>1.5151515151515152E-2</v>
      </c>
    </row>
    <row r="3408" spans="1:40" x14ac:dyDescent="0.25">
      <c r="A3408" t="s">
        <v>5484</v>
      </c>
      <c r="B3408" t="s">
        <v>23</v>
      </c>
      <c r="C3408">
        <v>35</v>
      </c>
      <c r="D3408">
        <v>0</v>
      </c>
      <c r="E3408">
        <v>0</v>
      </c>
      <c r="F3408">
        <v>0</v>
      </c>
      <c r="G3408" t="s">
        <v>23</v>
      </c>
      <c r="H3408">
        <v>0</v>
      </c>
      <c r="I3408" t="s">
        <v>159</v>
      </c>
      <c r="J3408" t="s">
        <v>35</v>
      </c>
      <c r="K3408" t="s">
        <v>9472</v>
      </c>
      <c r="L3408">
        <v>22</v>
      </c>
      <c r="M3408" t="s">
        <v>36</v>
      </c>
      <c r="N3408" t="s">
        <v>23</v>
      </c>
      <c r="O3408" t="s">
        <v>36</v>
      </c>
      <c r="P3408">
        <v>5</v>
      </c>
      <c r="Q3408" t="s">
        <v>23</v>
      </c>
      <c r="R3408" t="s">
        <v>26</v>
      </c>
      <c r="S3408" t="s">
        <v>130</v>
      </c>
      <c r="T3408">
        <v>7</v>
      </c>
      <c r="U3408" t="s">
        <v>9483</v>
      </c>
      <c r="V3408">
        <v>7</v>
      </c>
      <c r="W3408">
        <v>250</v>
      </c>
      <c r="Z3408" t="s">
        <v>2606</v>
      </c>
      <c r="AA3408" s="1">
        <v>44582</v>
      </c>
      <c r="AB3408" s="1">
        <v>45025</v>
      </c>
      <c r="AC3408" t="s">
        <v>48</v>
      </c>
      <c r="AD3408" t="s">
        <v>9476</v>
      </c>
      <c r="AE3408" s="14">
        <v>6.2370159493803374</v>
      </c>
      <c r="AF3408">
        <v>5</v>
      </c>
      <c r="AG3408" t="s">
        <v>69</v>
      </c>
      <c r="AH3408" t="s">
        <v>69</v>
      </c>
      <c r="AI3408" t="b">
        <v>0</v>
      </c>
      <c r="AJ3408" t="s">
        <v>23</v>
      </c>
      <c r="AK3408" t="s">
        <v>54</v>
      </c>
      <c r="AL3408" t="str">
        <f>IF(AmazonChurn[[#This Row],[Average Monthly Expenses]]&lt;=30,"Low",IF(AmazonChurn[[#This Row],[Average Monthly Expenses]]&lt;=60,"Medium","High"))</f>
        <v>Low</v>
      </c>
      <c r="AM3408" t="str">
        <f>IF(AmazonChurn[[#This Row],[Number of Complaints or Support]]&lt;3,"Low",IF(AmazonChurn[[#This Row],[Number of Complaints or Support]]&lt;=7,"Medium","High"))</f>
        <v>Medium</v>
      </c>
      <c r="AN3408" s="14">
        <f>AmazonChurn[[#This Row],[Number of Complaints or Support]]/AmazonChurn[[#This Row],[Account Length (in months)]]</f>
        <v>0.14285714285714285</v>
      </c>
    </row>
    <row r="3409" spans="1:40" x14ac:dyDescent="0.25">
      <c r="A3409" t="s">
        <v>5485</v>
      </c>
      <c r="B3409" t="s">
        <v>23</v>
      </c>
      <c r="C3409">
        <v>11</v>
      </c>
      <c r="D3409">
        <v>0</v>
      </c>
      <c r="E3409">
        <v>0</v>
      </c>
      <c r="F3409">
        <v>0</v>
      </c>
      <c r="G3409" t="s">
        <v>23</v>
      </c>
      <c r="H3409">
        <v>0</v>
      </c>
      <c r="I3409" t="s">
        <v>198</v>
      </c>
      <c r="J3409" t="s">
        <v>25</v>
      </c>
      <c r="K3409" t="s">
        <v>25</v>
      </c>
      <c r="L3409">
        <v>27</v>
      </c>
      <c r="M3409" t="s">
        <v>36</v>
      </c>
      <c r="N3409" t="s">
        <v>23</v>
      </c>
      <c r="O3409" t="s">
        <v>23</v>
      </c>
      <c r="P3409">
        <v>0</v>
      </c>
      <c r="Q3409" t="s">
        <v>23</v>
      </c>
      <c r="R3409" t="s">
        <v>26</v>
      </c>
      <c r="S3409" t="s">
        <v>27</v>
      </c>
      <c r="T3409">
        <v>13</v>
      </c>
      <c r="U3409" t="s">
        <v>9483</v>
      </c>
      <c r="V3409">
        <v>13</v>
      </c>
      <c r="W3409">
        <v>140</v>
      </c>
      <c r="Z3409" t="s">
        <v>2292</v>
      </c>
      <c r="AA3409" s="1">
        <v>44317</v>
      </c>
      <c r="AB3409" s="1">
        <v>45121</v>
      </c>
      <c r="AC3409" t="s">
        <v>48</v>
      </c>
      <c r="AD3409" t="s">
        <v>9476</v>
      </c>
      <c r="AE3409" s="14">
        <v>14.79857875830154</v>
      </c>
      <c r="AF3409">
        <v>2</v>
      </c>
      <c r="AG3409" t="s">
        <v>31</v>
      </c>
      <c r="AH3409" t="s">
        <v>31</v>
      </c>
      <c r="AI3409" t="b">
        <v>1</v>
      </c>
      <c r="AJ3409" t="s">
        <v>36</v>
      </c>
      <c r="AK3409" t="s">
        <v>54</v>
      </c>
      <c r="AL3409" t="str">
        <f>IF(AmazonChurn[[#This Row],[Average Monthly Expenses]]&lt;=30,"Low",IF(AmazonChurn[[#This Row],[Average Monthly Expenses]]&lt;=60,"Medium","High"))</f>
        <v>Low</v>
      </c>
      <c r="AM3409" t="str">
        <f>IF(AmazonChurn[[#This Row],[Number of Complaints or Support]]&lt;3,"Low",IF(AmazonChurn[[#This Row],[Number of Complaints or Support]]&lt;=7,"Medium","High"))</f>
        <v>Low</v>
      </c>
      <c r="AN3409" s="14">
        <f>AmazonChurn[[#This Row],[Number of Complaints or Support]]/AmazonChurn[[#This Row],[Account Length (in months)]]</f>
        <v>0.18181818181818182</v>
      </c>
    </row>
    <row r="3410" spans="1:40" x14ac:dyDescent="0.25">
      <c r="A3410" t="s">
        <v>5486</v>
      </c>
      <c r="B3410" t="s">
        <v>23</v>
      </c>
      <c r="C3410">
        <v>6</v>
      </c>
      <c r="D3410">
        <v>0</v>
      </c>
      <c r="E3410">
        <v>10</v>
      </c>
      <c r="F3410">
        <v>1</v>
      </c>
      <c r="G3410" t="s">
        <v>36</v>
      </c>
      <c r="H3410">
        <v>0</v>
      </c>
      <c r="I3410" t="s">
        <v>136</v>
      </c>
      <c r="J3410" t="s">
        <v>35</v>
      </c>
      <c r="K3410" t="s">
        <v>9472</v>
      </c>
      <c r="L3410">
        <v>51</v>
      </c>
      <c r="M3410" t="s">
        <v>23</v>
      </c>
      <c r="N3410" t="s">
        <v>23</v>
      </c>
      <c r="O3410" t="s">
        <v>36</v>
      </c>
      <c r="P3410">
        <v>2</v>
      </c>
      <c r="Q3410" t="s">
        <v>23</v>
      </c>
      <c r="R3410" t="s">
        <v>26</v>
      </c>
      <c r="S3410" t="s">
        <v>124</v>
      </c>
      <c r="T3410">
        <v>24</v>
      </c>
      <c r="U3410" t="s">
        <v>9484</v>
      </c>
      <c r="V3410">
        <v>24</v>
      </c>
      <c r="W3410">
        <v>144</v>
      </c>
      <c r="Z3410" t="s">
        <v>337</v>
      </c>
      <c r="AA3410" s="1">
        <v>44290</v>
      </c>
      <c r="AB3410" s="1">
        <v>45184</v>
      </c>
      <c r="AC3410" t="s">
        <v>41</v>
      </c>
      <c r="AD3410" t="s">
        <v>9477</v>
      </c>
      <c r="AE3410" s="14">
        <v>25.15217636061222</v>
      </c>
      <c r="AF3410">
        <v>4</v>
      </c>
      <c r="AG3410" t="s">
        <v>53</v>
      </c>
      <c r="AH3410" t="s">
        <v>9480</v>
      </c>
      <c r="AI3410" t="b">
        <v>0</v>
      </c>
      <c r="AJ3410" t="s">
        <v>23</v>
      </c>
      <c r="AK3410" t="s">
        <v>64</v>
      </c>
      <c r="AL3410" t="str">
        <f>IF(AmazonChurn[[#This Row],[Average Monthly Expenses]]&lt;=30,"Low",IF(AmazonChurn[[#This Row],[Average Monthly Expenses]]&lt;=60,"Medium","High"))</f>
        <v>Low</v>
      </c>
      <c r="AM3410" t="str">
        <f>IF(AmazonChurn[[#This Row],[Number of Complaints or Support]]&lt;3,"Low",IF(AmazonChurn[[#This Row],[Number of Complaints or Support]]&lt;=7,"Medium","High"))</f>
        <v>Medium</v>
      </c>
      <c r="AN3410" s="14">
        <f>AmazonChurn[[#This Row],[Number of Complaints or Support]]/AmazonChurn[[#This Row],[Account Length (in months)]]</f>
        <v>0.66666666666666663</v>
      </c>
    </row>
    <row r="3411" spans="1:40" x14ac:dyDescent="0.25">
      <c r="A3411" t="s">
        <v>5487</v>
      </c>
      <c r="B3411" t="s">
        <v>23</v>
      </c>
      <c r="C3411">
        <v>72</v>
      </c>
      <c r="D3411">
        <v>2</v>
      </c>
      <c r="E3411">
        <v>7</v>
      </c>
      <c r="F3411">
        <v>1</v>
      </c>
      <c r="G3411" t="s">
        <v>36</v>
      </c>
      <c r="H3411">
        <v>0</v>
      </c>
      <c r="I3411" t="s">
        <v>145</v>
      </c>
      <c r="J3411" t="s">
        <v>25</v>
      </c>
      <c r="K3411" t="s">
        <v>25</v>
      </c>
      <c r="L3411">
        <v>72</v>
      </c>
      <c r="M3411" t="s">
        <v>23</v>
      </c>
      <c r="N3411" t="s">
        <v>36</v>
      </c>
      <c r="O3411" t="s">
        <v>23</v>
      </c>
      <c r="P3411">
        <v>0</v>
      </c>
      <c r="Q3411" t="s">
        <v>36</v>
      </c>
      <c r="R3411" t="s">
        <v>57</v>
      </c>
      <c r="S3411" t="s">
        <v>38</v>
      </c>
      <c r="T3411">
        <v>43</v>
      </c>
      <c r="U3411" t="s">
        <v>9484</v>
      </c>
      <c r="V3411">
        <v>43</v>
      </c>
      <c r="W3411">
        <v>3106</v>
      </c>
      <c r="Z3411" t="s">
        <v>982</v>
      </c>
      <c r="AA3411" s="1">
        <v>44971</v>
      </c>
      <c r="AB3411" s="1">
        <v>44272</v>
      </c>
      <c r="AC3411" t="s">
        <v>48</v>
      </c>
      <c r="AD3411" t="s">
        <v>9476</v>
      </c>
      <c r="AE3411" s="14">
        <v>44.129938164217933</v>
      </c>
      <c r="AF3411">
        <v>1</v>
      </c>
      <c r="AG3411" t="s">
        <v>69</v>
      </c>
      <c r="AH3411" t="s">
        <v>69</v>
      </c>
      <c r="AI3411" t="b">
        <v>0</v>
      </c>
      <c r="AJ3411" t="s">
        <v>23</v>
      </c>
      <c r="AK3411" t="s">
        <v>32</v>
      </c>
      <c r="AL3411" t="str">
        <f>IF(AmazonChurn[[#This Row],[Average Monthly Expenses]]&lt;=30,"Low",IF(AmazonChurn[[#This Row],[Average Monthly Expenses]]&lt;=60,"Medium","High"))</f>
        <v>Medium</v>
      </c>
      <c r="AM3411" t="str">
        <f>IF(AmazonChurn[[#This Row],[Number of Complaints or Support]]&lt;3,"Low",IF(AmazonChurn[[#This Row],[Number of Complaints or Support]]&lt;=7,"Medium","High"))</f>
        <v>Low</v>
      </c>
      <c r="AN3411" s="14">
        <f>AmazonChurn[[#This Row],[Number of Complaints or Support]]/AmazonChurn[[#This Row],[Account Length (in months)]]</f>
        <v>1.3888888888888888E-2</v>
      </c>
    </row>
    <row r="3412" spans="1:40" x14ac:dyDescent="0.25">
      <c r="A3412" t="s">
        <v>5488</v>
      </c>
      <c r="B3412" t="s">
        <v>36</v>
      </c>
      <c r="C3412">
        <v>44</v>
      </c>
      <c r="D3412">
        <v>0</v>
      </c>
      <c r="E3412">
        <v>7</v>
      </c>
      <c r="F3412">
        <v>1</v>
      </c>
      <c r="G3412" t="s">
        <v>36</v>
      </c>
      <c r="H3412">
        <v>0</v>
      </c>
      <c r="I3412" t="s">
        <v>66</v>
      </c>
      <c r="J3412" t="s">
        <v>25</v>
      </c>
      <c r="K3412" t="s">
        <v>25</v>
      </c>
      <c r="L3412">
        <v>73</v>
      </c>
      <c r="M3412" t="s">
        <v>23</v>
      </c>
      <c r="N3412" t="s">
        <v>36</v>
      </c>
      <c r="O3412" t="s">
        <v>23</v>
      </c>
      <c r="P3412">
        <v>0</v>
      </c>
      <c r="Q3412" t="s">
        <v>23</v>
      </c>
      <c r="R3412" t="s">
        <v>26</v>
      </c>
      <c r="S3412" t="s">
        <v>130</v>
      </c>
      <c r="T3412">
        <v>31</v>
      </c>
      <c r="U3412" t="s">
        <v>9483</v>
      </c>
      <c r="V3412">
        <v>31</v>
      </c>
      <c r="W3412">
        <v>1330</v>
      </c>
      <c r="X3412" t="s">
        <v>110</v>
      </c>
      <c r="Y3412" t="s">
        <v>204</v>
      </c>
      <c r="Z3412" t="s">
        <v>5489</v>
      </c>
      <c r="AA3412" s="1">
        <v>45157</v>
      </c>
      <c r="AB3412" s="1">
        <v>45069</v>
      </c>
      <c r="AC3412" t="s">
        <v>48</v>
      </c>
      <c r="AD3412" t="s">
        <v>9476</v>
      </c>
      <c r="AE3412" s="14">
        <v>33.939792611376653</v>
      </c>
      <c r="AF3412">
        <v>0</v>
      </c>
      <c r="AG3412" t="s">
        <v>31</v>
      </c>
      <c r="AH3412" t="s">
        <v>31</v>
      </c>
      <c r="AI3412" t="b">
        <v>1</v>
      </c>
      <c r="AJ3412" t="s">
        <v>36</v>
      </c>
      <c r="AK3412" t="s">
        <v>32</v>
      </c>
      <c r="AL3412" t="str">
        <f>IF(AmazonChurn[[#This Row],[Average Monthly Expenses]]&lt;=30,"Low",IF(AmazonChurn[[#This Row],[Average Monthly Expenses]]&lt;=60,"Medium","High"))</f>
        <v>Medium</v>
      </c>
      <c r="AM3412" t="str">
        <f>IF(AmazonChurn[[#This Row],[Number of Complaints or Support]]&lt;3,"Low",IF(AmazonChurn[[#This Row],[Number of Complaints or Support]]&lt;=7,"Medium","High"))</f>
        <v>Low</v>
      </c>
      <c r="AN3412" s="14">
        <f>AmazonChurn[[#This Row],[Number of Complaints or Support]]/AmazonChurn[[#This Row],[Account Length (in months)]]</f>
        <v>0</v>
      </c>
    </row>
    <row r="3413" spans="1:40" x14ac:dyDescent="0.25">
      <c r="A3413" t="s">
        <v>5490</v>
      </c>
      <c r="B3413" t="s">
        <v>23</v>
      </c>
      <c r="C3413">
        <v>36</v>
      </c>
      <c r="D3413">
        <v>0</v>
      </c>
      <c r="E3413">
        <v>0</v>
      </c>
      <c r="F3413">
        <v>0</v>
      </c>
      <c r="G3413" t="s">
        <v>23</v>
      </c>
      <c r="H3413">
        <v>0</v>
      </c>
      <c r="I3413" t="s">
        <v>184</v>
      </c>
      <c r="J3413" t="s">
        <v>35</v>
      </c>
      <c r="K3413" t="s">
        <v>9472</v>
      </c>
      <c r="L3413">
        <v>60</v>
      </c>
      <c r="M3413" t="s">
        <v>23</v>
      </c>
      <c r="N3413" t="s">
        <v>23</v>
      </c>
      <c r="O3413" t="s">
        <v>23</v>
      </c>
      <c r="P3413">
        <v>0</v>
      </c>
      <c r="Q3413" t="s">
        <v>23</v>
      </c>
      <c r="R3413" t="s">
        <v>57</v>
      </c>
      <c r="S3413" t="s">
        <v>124</v>
      </c>
      <c r="T3413">
        <v>9</v>
      </c>
      <c r="U3413" t="s">
        <v>9484</v>
      </c>
      <c r="V3413">
        <v>9</v>
      </c>
      <c r="W3413">
        <v>323</v>
      </c>
      <c r="Z3413" t="s">
        <v>1645</v>
      </c>
      <c r="AA3413" s="1">
        <v>44549</v>
      </c>
      <c r="AB3413" s="1">
        <v>43979</v>
      </c>
      <c r="AC3413" t="s">
        <v>48</v>
      </c>
      <c r="AD3413" t="s">
        <v>9476</v>
      </c>
      <c r="AE3413" s="14">
        <v>8.8469111901743336</v>
      </c>
      <c r="AF3413">
        <v>5</v>
      </c>
      <c r="AG3413" t="s">
        <v>53</v>
      </c>
      <c r="AH3413" t="s">
        <v>9480</v>
      </c>
      <c r="AI3413" t="b">
        <v>1</v>
      </c>
      <c r="AJ3413" t="s">
        <v>36</v>
      </c>
      <c r="AK3413" t="s">
        <v>54</v>
      </c>
      <c r="AL3413" t="str">
        <f>IF(AmazonChurn[[#This Row],[Average Monthly Expenses]]&lt;=30,"Low",IF(AmazonChurn[[#This Row],[Average Monthly Expenses]]&lt;=60,"Medium","High"))</f>
        <v>Low</v>
      </c>
      <c r="AM3413" t="str">
        <f>IF(AmazonChurn[[#This Row],[Number of Complaints or Support]]&lt;3,"Low",IF(AmazonChurn[[#This Row],[Number of Complaints or Support]]&lt;=7,"Medium","High"))</f>
        <v>Medium</v>
      </c>
      <c r="AN3413" s="14">
        <f>AmazonChurn[[#This Row],[Number of Complaints or Support]]/AmazonChurn[[#This Row],[Account Length (in months)]]</f>
        <v>0.1388888888888889</v>
      </c>
    </row>
    <row r="3414" spans="1:40" x14ac:dyDescent="0.25">
      <c r="A3414" t="s">
        <v>5491</v>
      </c>
      <c r="B3414" t="s">
        <v>23</v>
      </c>
      <c r="C3414">
        <v>50</v>
      </c>
      <c r="D3414">
        <v>0</v>
      </c>
      <c r="E3414">
        <v>12</v>
      </c>
      <c r="F3414">
        <v>1</v>
      </c>
      <c r="G3414" t="s">
        <v>36</v>
      </c>
      <c r="H3414">
        <v>0</v>
      </c>
      <c r="I3414" t="s">
        <v>61</v>
      </c>
      <c r="J3414" t="s">
        <v>25</v>
      </c>
      <c r="K3414" t="s">
        <v>25</v>
      </c>
      <c r="L3414">
        <v>35</v>
      </c>
      <c r="M3414" t="s">
        <v>23</v>
      </c>
      <c r="N3414" t="s">
        <v>23</v>
      </c>
      <c r="O3414" t="s">
        <v>36</v>
      </c>
      <c r="P3414">
        <v>5</v>
      </c>
      <c r="Q3414" t="s">
        <v>36</v>
      </c>
      <c r="R3414" t="s">
        <v>37</v>
      </c>
      <c r="S3414" t="s">
        <v>130</v>
      </c>
      <c r="T3414">
        <v>31</v>
      </c>
      <c r="U3414" t="s">
        <v>9483</v>
      </c>
      <c r="V3414">
        <v>31</v>
      </c>
      <c r="W3414">
        <v>1532</v>
      </c>
      <c r="Z3414" t="s">
        <v>5492</v>
      </c>
      <c r="AA3414" s="1">
        <v>44671</v>
      </c>
      <c r="AB3414" s="1">
        <v>44493</v>
      </c>
      <c r="AC3414" t="s">
        <v>48</v>
      </c>
      <c r="AD3414" t="s">
        <v>9476</v>
      </c>
      <c r="AE3414" s="14">
        <v>29.75979345089107</v>
      </c>
      <c r="AF3414">
        <v>4</v>
      </c>
      <c r="AG3414" t="s">
        <v>31</v>
      </c>
      <c r="AH3414" t="s">
        <v>31</v>
      </c>
      <c r="AI3414" t="b">
        <v>1</v>
      </c>
      <c r="AJ3414" t="s">
        <v>36</v>
      </c>
      <c r="AK3414" t="s">
        <v>54</v>
      </c>
      <c r="AL3414" t="str">
        <f>IF(AmazonChurn[[#This Row],[Average Monthly Expenses]]&lt;=30,"Low",IF(AmazonChurn[[#This Row],[Average Monthly Expenses]]&lt;=60,"Medium","High"))</f>
        <v>Low</v>
      </c>
      <c r="AM3414" t="str">
        <f>IF(AmazonChurn[[#This Row],[Number of Complaints or Support]]&lt;3,"Low",IF(AmazonChurn[[#This Row],[Number of Complaints or Support]]&lt;=7,"Medium","High"))</f>
        <v>Medium</v>
      </c>
      <c r="AN3414" s="14">
        <f>AmazonChurn[[#This Row],[Number of Complaints or Support]]/AmazonChurn[[#This Row],[Account Length (in months)]]</f>
        <v>0.08</v>
      </c>
    </row>
    <row r="3415" spans="1:40" x14ac:dyDescent="0.25">
      <c r="A3415" t="s">
        <v>5493</v>
      </c>
      <c r="B3415" t="s">
        <v>23</v>
      </c>
      <c r="C3415">
        <v>4</v>
      </c>
      <c r="D3415">
        <v>0</v>
      </c>
      <c r="E3415">
        <v>0</v>
      </c>
      <c r="F3415">
        <v>0</v>
      </c>
      <c r="G3415" t="s">
        <v>23</v>
      </c>
      <c r="H3415">
        <v>0</v>
      </c>
      <c r="I3415" t="s">
        <v>153</v>
      </c>
      <c r="J3415" t="s">
        <v>25</v>
      </c>
      <c r="K3415" t="s">
        <v>25</v>
      </c>
      <c r="L3415">
        <v>36</v>
      </c>
      <c r="M3415" t="s">
        <v>23</v>
      </c>
      <c r="N3415" t="s">
        <v>23</v>
      </c>
      <c r="O3415" t="s">
        <v>23</v>
      </c>
      <c r="P3415">
        <v>0</v>
      </c>
      <c r="Q3415" t="s">
        <v>23</v>
      </c>
      <c r="R3415" t="s">
        <v>37</v>
      </c>
      <c r="S3415" t="s">
        <v>124</v>
      </c>
      <c r="T3415">
        <v>15</v>
      </c>
      <c r="U3415" t="s">
        <v>9484</v>
      </c>
      <c r="V3415">
        <v>15</v>
      </c>
      <c r="W3415">
        <v>60</v>
      </c>
      <c r="Z3415" t="s">
        <v>283</v>
      </c>
      <c r="AA3415" s="1">
        <v>45087</v>
      </c>
      <c r="AB3415" s="1">
        <v>44374</v>
      </c>
      <c r="AC3415" t="s">
        <v>48</v>
      </c>
      <c r="AD3415" t="s">
        <v>9476</v>
      </c>
      <c r="AE3415" s="14">
        <v>12.389747999396761</v>
      </c>
      <c r="AF3415">
        <v>0</v>
      </c>
      <c r="AG3415" t="s">
        <v>69</v>
      </c>
      <c r="AH3415" t="s">
        <v>69</v>
      </c>
      <c r="AI3415" t="b">
        <v>0</v>
      </c>
      <c r="AJ3415" t="s">
        <v>23</v>
      </c>
      <c r="AK3415" t="s">
        <v>32</v>
      </c>
      <c r="AL3415" t="str">
        <f>IF(AmazonChurn[[#This Row],[Average Monthly Expenses]]&lt;=30,"Low",IF(AmazonChurn[[#This Row],[Average Monthly Expenses]]&lt;=60,"Medium","High"))</f>
        <v>Low</v>
      </c>
      <c r="AM3415" t="str">
        <f>IF(AmazonChurn[[#This Row],[Number of Complaints or Support]]&lt;3,"Low",IF(AmazonChurn[[#This Row],[Number of Complaints or Support]]&lt;=7,"Medium","High"))</f>
        <v>Low</v>
      </c>
      <c r="AN3415" s="14">
        <f>AmazonChurn[[#This Row],[Number of Complaints or Support]]/AmazonChurn[[#This Row],[Account Length (in months)]]</f>
        <v>0</v>
      </c>
    </row>
    <row r="3416" spans="1:40" x14ac:dyDescent="0.25">
      <c r="A3416" t="s">
        <v>5494</v>
      </c>
      <c r="B3416" t="s">
        <v>23</v>
      </c>
      <c r="C3416">
        <v>71</v>
      </c>
      <c r="D3416">
        <v>0</v>
      </c>
      <c r="E3416">
        <v>5</v>
      </c>
      <c r="F3416">
        <v>1</v>
      </c>
      <c r="G3416" t="s">
        <v>36</v>
      </c>
      <c r="H3416">
        <v>0</v>
      </c>
      <c r="I3416" t="s">
        <v>109</v>
      </c>
      <c r="J3416" t="s">
        <v>35</v>
      </c>
      <c r="K3416" t="s">
        <v>9472</v>
      </c>
      <c r="L3416">
        <v>61</v>
      </c>
      <c r="M3416" t="s">
        <v>23</v>
      </c>
      <c r="N3416" t="s">
        <v>23</v>
      </c>
      <c r="O3416" t="s">
        <v>23</v>
      </c>
      <c r="P3416">
        <v>0</v>
      </c>
      <c r="Q3416" t="s">
        <v>36</v>
      </c>
      <c r="R3416" t="s">
        <v>57</v>
      </c>
      <c r="S3416" t="s">
        <v>27</v>
      </c>
      <c r="T3416">
        <v>33</v>
      </c>
      <c r="U3416" t="s">
        <v>9483</v>
      </c>
      <c r="V3416">
        <v>33</v>
      </c>
      <c r="W3416">
        <v>2326</v>
      </c>
      <c r="Z3416" t="s">
        <v>1996</v>
      </c>
      <c r="AA3416" s="1">
        <v>44444</v>
      </c>
      <c r="AB3416" s="1">
        <v>44456</v>
      </c>
      <c r="AC3416" t="s">
        <v>41</v>
      </c>
      <c r="AD3416" t="s">
        <v>9477</v>
      </c>
      <c r="AE3416" s="14">
        <v>27.280634862212509</v>
      </c>
      <c r="AF3416">
        <v>2</v>
      </c>
      <c r="AG3416" t="s">
        <v>53</v>
      </c>
      <c r="AH3416" t="s">
        <v>9480</v>
      </c>
      <c r="AI3416" t="b">
        <v>1</v>
      </c>
      <c r="AJ3416" t="s">
        <v>36</v>
      </c>
      <c r="AK3416" t="s">
        <v>54</v>
      </c>
      <c r="AL3416" t="str">
        <f>IF(AmazonChurn[[#This Row],[Average Monthly Expenses]]&lt;=30,"Low",IF(AmazonChurn[[#This Row],[Average Monthly Expenses]]&lt;=60,"Medium","High"))</f>
        <v>Low</v>
      </c>
      <c r="AM3416" t="str">
        <f>IF(AmazonChurn[[#This Row],[Number of Complaints or Support]]&lt;3,"Low",IF(AmazonChurn[[#This Row],[Number of Complaints or Support]]&lt;=7,"Medium","High"))</f>
        <v>Low</v>
      </c>
      <c r="AN3416" s="14">
        <f>AmazonChurn[[#This Row],[Number of Complaints or Support]]/AmazonChurn[[#This Row],[Account Length (in months)]]</f>
        <v>2.8169014084507043E-2</v>
      </c>
    </row>
    <row r="3417" spans="1:40" x14ac:dyDescent="0.25">
      <c r="A3417" t="s">
        <v>5495</v>
      </c>
      <c r="B3417" t="s">
        <v>36</v>
      </c>
      <c r="C3417">
        <v>4</v>
      </c>
      <c r="D3417">
        <v>1</v>
      </c>
      <c r="E3417">
        <v>4</v>
      </c>
      <c r="F3417">
        <v>1</v>
      </c>
      <c r="G3417" t="s">
        <v>36</v>
      </c>
      <c r="H3417">
        <v>0</v>
      </c>
      <c r="I3417" t="s">
        <v>71</v>
      </c>
      <c r="J3417" t="s">
        <v>25</v>
      </c>
      <c r="K3417" t="s">
        <v>25</v>
      </c>
      <c r="L3417">
        <v>47</v>
      </c>
      <c r="M3417" t="s">
        <v>23</v>
      </c>
      <c r="N3417" t="s">
        <v>23</v>
      </c>
      <c r="O3417" t="s">
        <v>23</v>
      </c>
      <c r="P3417">
        <v>0</v>
      </c>
      <c r="Q3417" t="s">
        <v>23</v>
      </c>
      <c r="R3417" t="s">
        <v>26</v>
      </c>
      <c r="S3417" t="s">
        <v>176</v>
      </c>
      <c r="T3417">
        <v>16</v>
      </c>
      <c r="U3417" t="s">
        <v>9486</v>
      </c>
      <c r="V3417">
        <v>16</v>
      </c>
      <c r="W3417">
        <v>64</v>
      </c>
      <c r="X3417" t="s">
        <v>46</v>
      </c>
      <c r="Y3417" t="s">
        <v>220</v>
      </c>
      <c r="Z3417" t="s">
        <v>4106</v>
      </c>
      <c r="AA3417" s="1">
        <v>45244</v>
      </c>
      <c r="AB3417" s="1">
        <v>45085</v>
      </c>
      <c r="AC3417" t="s">
        <v>48</v>
      </c>
      <c r="AD3417" t="s">
        <v>9476</v>
      </c>
      <c r="AE3417" s="14">
        <v>18.962761784228839</v>
      </c>
      <c r="AF3417">
        <v>10</v>
      </c>
      <c r="AG3417" t="s">
        <v>53</v>
      </c>
      <c r="AH3417" t="s">
        <v>9480</v>
      </c>
      <c r="AI3417" t="b">
        <v>0</v>
      </c>
      <c r="AJ3417" t="s">
        <v>23</v>
      </c>
      <c r="AK3417" t="s">
        <v>32</v>
      </c>
      <c r="AL3417" t="str">
        <f>IF(AmazonChurn[[#This Row],[Average Monthly Expenses]]&lt;=30,"Low",IF(AmazonChurn[[#This Row],[Average Monthly Expenses]]&lt;=60,"Medium","High"))</f>
        <v>Low</v>
      </c>
      <c r="AM3417" t="str">
        <f>IF(AmazonChurn[[#This Row],[Number of Complaints or Support]]&lt;3,"Low",IF(AmazonChurn[[#This Row],[Number of Complaints or Support]]&lt;=7,"Medium","High"))</f>
        <v>High</v>
      </c>
      <c r="AN3417" s="14">
        <f>AmazonChurn[[#This Row],[Number of Complaints or Support]]/AmazonChurn[[#This Row],[Account Length (in months)]]</f>
        <v>2.5</v>
      </c>
    </row>
    <row r="3418" spans="1:40" x14ac:dyDescent="0.25">
      <c r="A3418" t="s">
        <v>5496</v>
      </c>
      <c r="B3418" t="s">
        <v>23</v>
      </c>
      <c r="C3418">
        <v>37</v>
      </c>
      <c r="D3418">
        <v>0</v>
      </c>
      <c r="E3418">
        <v>7</v>
      </c>
      <c r="F3418">
        <v>1</v>
      </c>
      <c r="G3418" t="s">
        <v>36</v>
      </c>
      <c r="H3418">
        <v>0</v>
      </c>
      <c r="I3418" t="s">
        <v>314</v>
      </c>
      <c r="J3418" t="s">
        <v>35</v>
      </c>
      <c r="K3418" t="s">
        <v>9472</v>
      </c>
      <c r="L3418">
        <v>76</v>
      </c>
      <c r="M3418" t="s">
        <v>23</v>
      </c>
      <c r="N3418" t="s">
        <v>36</v>
      </c>
      <c r="O3418" t="s">
        <v>36</v>
      </c>
      <c r="P3418">
        <v>6</v>
      </c>
      <c r="Q3418" t="s">
        <v>23</v>
      </c>
      <c r="R3418" t="s">
        <v>37</v>
      </c>
      <c r="S3418" t="s">
        <v>124</v>
      </c>
      <c r="T3418">
        <v>30</v>
      </c>
      <c r="U3418" t="s">
        <v>9484</v>
      </c>
      <c r="V3418">
        <v>30</v>
      </c>
      <c r="W3418">
        <v>1093</v>
      </c>
      <c r="Z3418" t="s">
        <v>4197</v>
      </c>
      <c r="AA3418" s="1">
        <v>45244</v>
      </c>
      <c r="AB3418" s="1">
        <v>44731</v>
      </c>
      <c r="AC3418" t="s">
        <v>41</v>
      </c>
      <c r="AD3418" t="s">
        <v>9477</v>
      </c>
      <c r="AE3418" s="14">
        <v>32.18725774569716</v>
      </c>
      <c r="AF3418">
        <v>9</v>
      </c>
      <c r="AG3418" t="s">
        <v>69</v>
      </c>
      <c r="AH3418" t="s">
        <v>69</v>
      </c>
      <c r="AI3418" t="b">
        <v>1</v>
      </c>
      <c r="AJ3418" t="s">
        <v>36</v>
      </c>
      <c r="AK3418" t="s">
        <v>32</v>
      </c>
      <c r="AL3418" t="str">
        <f>IF(AmazonChurn[[#This Row],[Average Monthly Expenses]]&lt;=30,"Low",IF(AmazonChurn[[#This Row],[Average Monthly Expenses]]&lt;=60,"Medium","High"))</f>
        <v>Medium</v>
      </c>
      <c r="AM3418" t="str">
        <f>IF(AmazonChurn[[#This Row],[Number of Complaints or Support]]&lt;3,"Low",IF(AmazonChurn[[#This Row],[Number of Complaints or Support]]&lt;=7,"Medium","High"))</f>
        <v>High</v>
      </c>
      <c r="AN3418" s="14">
        <f>AmazonChurn[[#This Row],[Number of Complaints or Support]]/AmazonChurn[[#This Row],[Account Length (in months)]]</f>
        <v>0.24324324324324326</v>
      </c>
    </row>
    <row r="3419" spans="1:40" x14ac:dyDescent="0.25">
      <c r="A3419" t="s">
        <v>5497</v>
      </c>
      <c r="B3419" t="s">
        <v>23</v>
      </c>
      <c r="C3419">
        <v>22</v>
      </c>
      <c r="D3419">
        <v>0</v>
      </c>
      <c r="E3419">
        <v>9</v>
      </c>
      <c r="F3419">
        <v>0</v>
      </c>
      <c r="G3419" t="s">
        <v>23</v>
      </c>
      <c r="H3419">
        <v>60</v>
      </c>
      <c r="I3419" t="s">
        <v>145</v>
      </c>
      <c r="J3419" t="s">
        <v>35</v>
      </c>
      <c r="K3419" t="s">
        <v>9472</v>
      </c>
      <c r="L3419">
        <v>80</v>
      </c>
      <c r="M3419" t="s">
        <v>23</v>
      </c>
      <c r="N3419" t="s">
        <v>36</v>
      </c>
      <c r="O3419" t="s">
        <v>23</v>
      </c>
      <c r="P3419">
        <v>0</v>
      </c>
      <c r="Q3419" t="s">
        <v>36</v>
      </c>
      <c r="R3419" t="s">
        <v>57</v>
      </c>
      <c r="S3419" t="s">
        <v>124</v>
      </c>
      <c r="T3419">
        <v>43</v>
      </c>
      <c r="U3419" t="s">
        <v>9484</v>
      </c>
      <c r="V3419">
        <v>43</v>
      </c>
      <c r="W3419">
        <v>938</v>
      </c>
      <c r="Z3419" t="s">
        <v>1037</v>
      </c>
      <c r="AA3419" s="1">
        <v>44434</v>
      </c>
      <c r="AB3419" s="1">
        <v>44595</v>
      </c>
      <c r="AC3419" t="s">
        <v>41</v>
      </c>
      <c r="AD3419" t="s">
        <v>9477</v>
      </c>
      <c r="AE3419" s="14">
        <v>36.433432451706828</v>
      </c>
      <c r="AF3419">
        <v>1</v>
      </c>
      <c r="AG3419" t="s">
        <v>31</v>
      </c>
      <c r="AH3419" t="s">
        <v>31</v>
      </c>
      <c r="AI3419" t="b">
        <v>0</v>
      </c>
      <c r="AJ3419" t="s">
        <v>23</v>
      </c>
      <c r="AK3419" t="s">
        <v>32</v>
      </c>
      <c r="AL3419" t="str">
        <f>IF(AmazonChurn[[#This Row],[Average Monthly Expenses]]&lt;=30,"Low",IF(AmazonChurn[[#This Row],[Average Monthly Expenses]]&lt;=60,"Medium","High"))</f>
        <v>Medium</v>
      </c>
      <c r="AM3419" t="str">
        <f>IF(AmazonChurn[[#This Row],[Number of Complaints or Support]]&lt;3,"Low",IF(AmazonChurn[[#This Row],[Number of Complaints or Support]]&lt;=7,"Medium","High"))</f>
        <v>Low</v>
      </c>
      <c r="AN3419" s="14">
        <f>AmazonChurn[[#This Row],[Number of Complaints or Support]]/AmazonChurn[[#This Row],[Account Length (in months)]]</f>
        <v>4.5454545454545456E-2</v>
      </c>
    </row>
    <row r="3420" spans="1:40" x14ac:dyDescent="0.25">
      <c r="A3420" t="s">
        <v>5498</v>
      </c>
      <c r="B3420" t="s">
        <v>23</v>
      </c>
      <c r="C3420">
        <v>29</v>
      </c>
      <c r="D3420">
        <v>2</v>
      </c>
      <c r="E3420">
        <v>0</v>
      </c>
      <c r="F3420">
        <v>0</v>
      </c>
      <c r="G3420" t="s">
        <v>23</v>
      </c>
      <c r="H3420">
        <v>0</v>
      </c>
      <c r="I3420" t="s">
        <v>190</v>
      </c>
      <c r="J3420" t="s">
        <v>25</v>
      </c>
      <c r="K3420" t="s">
        <v>25</v>
      </c>
      <c r="L3420">
        <v>60</v>
      </c>
      <c r="M3420" t="s">
        <v>23</v>
      </c>
      <c r="N3420" t="s">
        <v>23</v>
      </c>
      <c r="O3420" t="s">
        <v>23</v>
      </c>
      <c r="P3420">
        <v>0</v>
      </c>
      <c r="Q3420" t="s">
        <v>23</v>
      </c>
      <c r="R3420" t="s">
        <v>57</v>
      </c>
      <c r="S3420" t="s">
        <v>214</v>
      </c>
      <c r="T3420">
        <v>8</v>
      </c>
      <c r="U3420" t="s">
        <v>9486</v>
      </c>
      <c r="V3420">
        <v>8</v>
      </c>
      <c r="W3420">
        <v>236</v>
      </c>
      <c r="Z3420" t="s">
        <v>5499</v>
      </c>
      <c r="AA3420" s="1">
        <v>44197</v>
      </c>
      <c r="AB3420" s="1">
        <v>45260</v>
      </c>
      <c r="AC3420" t="s">
        <v>48</v>
      </c>
      <c r="AD3420" t="s">
        <v>9476</v>
      </c>
      <c r="AE3420" s="14">
        <v>7.9558324153770856</v>
      </c>
      <c r="AF3420">
        <v>6</v>
      </c>
      <c r="AG3420" t="s">
        <v>31</v>
      </c>
      <c r="AH3420" t="s">
        <v>31</v>
      </c>
      <c r="AI3420" t="b">
        <v>1</v>
      </c>
      <c r="AJ3420" t="s">
        <v>36</v>
      </c>
      <c r="AK3420" t="s">
        <v>54</v>
      </c>
      <c r="AL3420" t="str">
        <f>IF(AmazonChurn[[#This Row],[Average Monthly Expenses]]&lt;=30,"Low",IF(AmazonChurn[[#This Row],[Average Monthly Expenses]]&lt;=60,"Medium","High"))</f>
        <v>Low</v>
      </c>
      <c r="AM3420" t="str">
        <f>IF(AmazonChurn[[#This Row],[Number of Complaints or Support]]&lt;3,"Low",IF(AmazonChurn[[#This Row],[Number of Complaints or Support]]&lt;=7,"Medium","High"))</f>
        <v>Medium</v>
      </c>
      <c r="AN3420" s="14">
        <f>AmazonChurn[[#This Row],[Number of Complaints or Support]]/AmazonChurn[[#This Row],[Account Length (in months)]]</f>
        <v>0.20689655172413793</v>
      </c>
    </row>
    <row r="3421" spans="1:40" x14ac:dyDescent="0.25">
      <c r="A3421" t="s">
        <v>5500</v>
      </c>
      <c r="B3421" t="s">
        <v>36</v>
      </c>
      <c r="C3421">
        <v>42</v>
      </c>
      <c r="D3421">
        <v>1</v>
      </c>
      <c r="E3421">
        <v>12</v>
      </c>
      <c r="F3421">
        <v>0</v>
      </c>
      <c r="G3421" t="s">
        <v>23</v>
      </c>
      <c r="H3421">
        <v>78</v>
      </c>
      <c r="I3421" t="s">
        <v>289</v>
      </c>
      <c r="J3421" t="s">
        <v>35</v>
      </c>
      <c r="K3421" t="s">
        <v>9472</v>
      </c>
      <c r="L3421">
        <v>60</v>
      </c>
      <c r="M3421" t="s">
        <v>23</v>
      </c>
      <c r="N3421" t="s">
        <v>23</v>
      </c>
      <c r="O3421" t="s">
        <v>23</v>
      </c>
      <c r="P3421">
        <v>0</v>
      </c>
      <c r="Q3421" t="s">
        <v>23</v>
      </c>
      <c r="R3421" t="s">
        <v>37</v>
      </c>
      <c r="S3421" t="s">
        <v>38</v>
      </c>
      <c r="T3421">
        <v>60</v>
      </c>
      <c r="U3421" t="s">
        <v>9484</v>
      </c>
      <c r="V3421">
        <v>60</v>
      </c>
      <c r="W3421">
        <v>2530</v>
      </c>
      <c r="X3421" t="s">
        <v>94</v>
      </c>
      <c r="Y3421" t="s">
        <v>187</v>
      </c>
      <c r="Z3421" t="s">
        <v>5501</v>
      </c>
      <c r="AA3421" s="1">
        <v>44256</v>
      </c>
      <c r="AB3421" s="1">
        <v>44800</v>
      </c>
      <c r="AC3421" t="s">
        <v>48</v>
      </c>
      <c r="AD3421" t="s">
        <v>9476</v>
      </c>
      <c r="AE3421" s="14">
        <v>52.793004102299527</v>
      </c>
      <c r="AF3421">
        <v>1</v>
      </c>
      <c r="AG3421" t="s">
        <v>31</v>
      </c>
      <c r="AH3421" t="s">
        <v>31</v>
      </c>
      <c r="AI3421" t="b">
        <v>1</v>
      </c>
      <c r="AJ3421" t="s">
        <v>36</v>
      </c>
      <c r="AK3421" t="s">
        <v>64</v>
      </c>
      <c r="AL3421" t="str">
        <f>IF(AmazonChurn[[#This Row],[Average Monthly Expenses]]&lt;=30,"Low",IF(AmazonChurn[[#This Row],[Average Monthly Expenses]]&lt;=60,"Medium","High"))</f>
        <v>Medium</v>
      </c>
      <c r="AM3421" t="str">
        <f>IF(AmazonChurn[[#This Row],[Number of Complaints or Support]]&lt;3,"Low",IF(AmazonChurn[[#This Row],[Number of Complaints or Support]]&lt;=7,"Medium","High"))</f>
        <v>Low</v>
      </c>
      <c r="AN3421" s="14">
        <f>AmazonChurn[[#This Row],[Number of Complaints or Support]]/AmazonChurn[[#This Row],[Account Length (in months)]]</f>
        <v>2.3809523809523808E-2</v>
      </c>
    </row>
    <row r="3422" spans="1:40" x14ac:dyDescent="0.25">
      <c r="A3422" t="s">
        <v>5502</v>
      </c>
      <c r="B3422" t="s">
        <v>36</v>
      </c>
      <c r="C3422">
        <v>24</v>
      </c>
      <c r="D3422">
        <v>3</v>
      </c>
      <c r="E3422">
        <v>3</v>
      </c>
      <c r="F3422">
        <v>1</v>
      </c>
      <c r="G3422" t="s">
        <v>36</v>
      </c>
      <c r="H3422">
        <v>0</v>
      </c>
      <c r="I3422" t="s">
        <v>156</v>
      </c>
      <c r="J3422" t="s">
        <v>25</v>
      </c>
      <c r="K3422" t="s">
        <v>25</v>
      </c>
      <c r="L3422">
        <v>47</v>
      </c>
      <c r="M3422" t="s">
        <v>23</v>
      </c>
      <c r="N3422" t="s">
        <v>23</v>
      </c>
      <c r="O3422" t="s">
        <v>23</v>
      </c>
      <c r="P3422">
        <v>0</v>
      </c>
      <c r="Q3422" t="s">
        <v>36</v>
      </c>
      <c r="R3422" t="s">
        <v>26</v>
      </c>
      <c r="S3422" t="s">
        <v>124</v>
      </c>
      <c r="T3422">
        <v>35</v>
      </c>
      <c r="U3422" t="s">
        <v>9484</v>
      </c>
      <c r="V3422">
        <v>35</v>
      </c>
      <c r="W3422">
        <v>866</v>
      </c>
      <c r="X3422" t="s">
        <v>46</v>
      </c>
      <c r="Y3422" t="s">
        <v>220</v>
      </c>
      <c r="Z3422" t="s">
        <v>2915</v>
      </c>
      <c r="AA3422" s="1">
        <v>43958</v>
      </c>
      <c r="AB3422" s="1">
        <v>44917</v>
      </c>
      <c r="AC3422" t="s">
        <v>30</v>
      </c>
      <c r="AD3422" t="s">
        <v>9475</v>
      </c>
      <c r="AE3422" s="14">
        <v>32.770124887430207</v>
      </c>
      <c r="AF3422">
        <v>9</v>
      </c>
      <c r="AG3422" t="s">
        <v>69</v>
      </c>
      <c r="AH3422" t="s">
        <v>69</v>
      </c>
      <c r="AI3422" t="b">
        <v>1</v>
      </c>
      <c r="AJ3422" t="s">
        <v>36</v>
      </c>
      <c r="AK3422" t="s">
        <v>54</v>
      </c>
      <c r="AL3422" t="str">
        <f>IF(AmazonChurn[[#This Row],[Average Monthly Expenses]]&lt;=30,"Low",IF(AmazonChurn[[#This Row],[Average Monthly Expenses]]&lt;=60,"Medium","High"))</f>
        <v>Medium</v>
      </c>
      <c r="AM3422" t="str">
        <f>IF(AmazonChurn[[#This Row],[Number of Complaints or Support]]&lt;3,"Low",IF(AmazonChurn[[#This Row],[Number of Complaints or Support]]&lt;=7,"Medium","High"))</f>
        <v>High</v>
      </c>
      <c r="AN3422" s="14">
        <f>AmazonChurn[[#This Row],[Number of Complaints or Support]]/AmazonChurn[[#This Row],[Account Length (in months)]]</f>
        <v>0.375</v>
      </c>
    </row>
    <row r="3423" spans="1:40" x14ac:dyDescent="0.25">
      <c r="A3423" t="s">
        <v>5503</v>
      </c>
      <c r="B3423" t="s">
        <v>23</v>
      </c>
      <c r="C3423">
        <v>2</v>
      </c>
      <c r="D3423">
        <v>0</v>
      </c>
      <c r="E3423">
        <v>0</v>
      </c>
      <c r="F3423">
        <v>0</v>
      </c>
      <c r="G3423" t="s">
        <v>23</v>
      </c>
      <c r="H3423">
        <v>0</v>
      </c>
      <c r="I3423" t="s">
        <v>66</v>
      </c>
      <c r="J3423" t="s">
        <v>25</v>
      </c>
      <c r="K3423" t="s">
        <v>25</v>
      </c>
      <c r="L3423">
        <v>30</v>
      </c>
      <c r="M3423" t="s">
        <v>23</v>
      </c>
      <c r="N3423" t="s">
        <v>23</v>
      </c>
      <c r="O3423" t="s">
        <v>23</v>
      </c>
      <c r="P3423">
        <v>0</v>
      </c>
      <c r="Q3423" t="s">
        <v>23</v>
      </c>
      <c r="R3423" t="s">
        <v>26</v>
      </c>
      <c r="S3423" t="s">
        <v>214</v>
      </c>
      <c r="T3423">
        <v>8</v>
      </c>
      <c r="U3423" t="s">
        <v>9486</v>
      </c>
      <c r="V3423">
        <v>8</v>
      </c>
      <c r="W3423">
        <v>17</v>
      </c>
      <c r="Z3423" t="s">
        <v>1087</v>
      </c>
      <c r="AA3423" s="1">
        <v>44758</v>
      </c>
      <c r="AB3423" s="1">
        <v>44242</v>
      </c>
      <c r="AC3423" t="s">
        <v>30</v>
      </c>
      <c r="AD3423" t="s">
        <v>9475</v>
      </c>
      <c r="AE3423" s="14">
        <v>9.2671389456850086</v>
      </c>
      <c r="AF3423">
        <v>6</v>
      </c>
      <c r="AG3423" t="s">
        <v>53</v>
      </c>
      <c r="AH3423" t="s">
        <v>9480</v>
      </c>
      <c r="AI3423" t="b">
        <v>0</v>
      </c>
      <c r="AJ3423" t="s">
        <v>23</v>
      </c>
      <c r="AK3423" t="s">
        <v>54</v>
      </c>
      <c r="AL3423" t="str">
        <f>IF(AmazonChurn[[#This Row],[Average Monthly Expenses]]&lt;=30,"Low",IF(AmazonChurn[[#This Row],[Average Monthly Expenses]]&lt;=60,"Medium","High"))</f>
        <v>Low</v>
      </c>
      <c r="AM3423" t="str">
        <f>IF(AmazonChurn[[#This Row],[Number of Complaints or Support]]&lt;3,"Low",IF(AmazonChurn[[#This Row],[Number of Complaints or Support]]&lt;=7,"Medium","High"))</f>
        <v>Medium</v>
      </c>
      <c r="AN3423" s="14">
        <f>AmazonChurn[[#This Row],[Number of Complaints or Support]]/AmazonChurn[[#This Row],[Account Length (in months)]]</f>
        <v>3</v>
      </c>
    </row>
    <row r="3424" spans="1:40" x14ac:dyDescent="0.25">
      <c r="A3424" t="s">
        <v>5504</v>
      </c>
      <c r="B3424" t="s">
        <v>23</v>
      </c>
      <c r="C3424">
        <v>13</v>
      </c>
      <c r="D3424">
        <v>0</v>
      </c>
      <c r="E3424">
        <v>0</v>
      </c>
      <c r="F3424">
        <v>0</v>
      </c>
      <c r="G3424" t="s">
        <v>23</v>
      </c>
      <c r="H3424">
        <v>0</v>
      </c>
      <c r="I3424" t="s">
        <v>150</v>
      </c>
      <c r="J3424" t="s">
        <v>25</v>
      </c>
      <c r="K3424" t="s">
        <v>25</v>
      </c>
      <c r="L3424">
        <v>41</v>
      </c>
      <c r="M3424" t="s">
        <v>23</v>
      </c>
      <c r="N3424" t="s">
        <v>23</v>
      </c>
      <c r="O3424" t="s">
        <v>23</v>
      </c>
      <c r="P3424">
        <v>0</v>
      </c>
      <c r="Q3424" t="s">
        <v>23</v>
      </c>
      <c r="R3424" t="s">
        <v>26</v>
      </c>
      <c r="S3424" t="s">
        <v>130</v>
      </c>
      <c r="T3424">
        <v>12</v>
      </c>
      <c r="U3424" t="s">
        <v>9483</v>
      </c>
      <c r="V3424">
        <v>12</v>
      </c>
      <c r="W3424">
        <v>151</v>
      </c>
      <c r="Z3424" t="s">
        <v>3111</v>
      </c>
      <c r="AA3424" s="1">
        <v>44048</v>
      </c>
      <c r="AB3424" s="1">
        <v>44253</v>
      </c>
      <c r="AC3424" t="s">
        <v>30</v>
      </c>
      <c r="AD3424" t="s">
        <v>9475</v>
      </c>
      <c r="AE3424" s="14">
        <v>9.8270869984831641</v>
      </c>
      <c r="AF3424">
        <v>9</v>
      </c>
      <c r="AG3424" t="s">
        <v>53</v>
      </c>
      <c r="AH3424" t="s">
        <v>9480</v>
      </c>
      <c r="AI3424" t="b">
        <v>1</v>
      </c>
      <c r="AJ3424" t="s">
        <v>36</v>
      </c>
      <c r="AK3424" t="s">
        <v>64</v>
      </c>
      <c r="AL3424" t="str">
        <f>IF(AmazonChurn[[#This Row],[Average Monthly Expenses]]&lt;=30,"Low",IF(AmazonChurn[[#This Row],[Average Monthly Expenses]]&lt;=60,"Medium","High"))</f>
        <v>Low</v>
      </c>
      <c r="AM3424" t="str">
        <f>IF(AmazonChurn[[#This Row],[Number of Complaints or Support]]&lt;3,"Low",IF(AmazonChurn[[#This Row],[Number of Complaints or Support]]&lt;=7,"Medium","High"))</f>
        <v>High</v>
      </c>
      <c r="AN3424" s="14">
        <f>AmazonChurn[[#This Row],[Number of Complaints or Support]]/AmazonChurn[[#This Row],[Account Length (in months)]]</f>
        <v>0.69230769230769229</v>
      </c>
    </row>
    <row r="3425" spans="1:40" x14ac:dyDescent="0.25">
      <c r="A3425" t="s">
        <v>5505</v>
      </c>
      <c r="B3425" t="s">
        <v>23</v>
      </c>
      <c r="C3425">
        <v>4</v>
      </c>
      <c r="D3425">
        <v>1</v>
      </c>
      <c r="E3425">
        <v>0</v>
      </c>
      <c r="F3425">
        <v>0</v>
      </c>
      <c r="G3425" t="s">
        <v>23</v>
      </c>
      <c r="H3425">
        <v>0</v>
      </c>
      <c r="I3425" t="s">
        <v>50</v>
      </c>
      <c r="J3425" t="s">
        <v>25</v>
      </c>
      <c r="K3425" t="s">
        <v>25</v>
      </c>
      <c r="L3425">
        <v>64</v>
      </c>
      <c r="M3425" t="s">
        <v>23</v>
      </c>
      <c r="N3425" t="s">
        <v>23</v>
      </c>
      <c r="O3425" t="s">
        <v>23</v>
      </c>
      <c r="P3425">
        <v>0</v>
      </c>
      <c r="Q3425" t="s">
        <v>23</v>
      </c>
      <c r="R3425" t="s">
        <v>37</v>
      </c>
      <c r="S3425" t="s">
        <v>214</v>
      </c>
      <c r="T3425">
        <v>10</v>
      </c>
      <c r="U3425" t="s">
        <v>9486</v>
      </c>
      <c r="V3425">
        <v>10</v>
      </c>
      <c r="W3425">
        <v>34</v>
      </c>
      <c r="Z3425" t="s">
        <v>3371</v>
      </c>
      <c r="AA3425" s="1">
        <v>44175</v>
      </c>
      <c r="AB3425" s="1">
        <v>44339</v>
      </c>
      <c r="AC3425" t="s">
        <v>30</v>
      </c>
      <c r="AD3425" t="s">
        <v>9475</v>
      </c>
      <c r="AE3425" s="14">
        <v>11.80343792016861</v>
      </c>
      <c r="AF3425">
        <v>10</v>
      </c>
      <c r="AG3425" t="s">
        <v>69</v>
      </c>
      <c r="AH3425" t="s">
        <v>69</v>
      </c>
      <c r="AI3425" t="b">
        <v>1</v>
      </c>
      <c r="AJ3425" t="s">
        <v>36</v>
      </c>
      <c r="AK3425" t="s">
        <v>54</v>
      </c>
      <c r="AL3425" t="str">
        <f>IF(AmazonChurn[[#This Row],[Average Monthly Expenses]]&lt;=30,"Low",IF(AmazonChurn[[#This Row],[Average Monthly Expenses]]&lt;=60,"Medium","High"))</f>
        <v>Low</v>
      </c>
      <c r="AM3425" t="str">
        <f>IF(AmazonChurn[[#This Row],[Number of Complaints or Support]]&lt;3,"Low",IF(AmazonChurn[[#This Row],[Number of Complaints or Support]]&lt;=7,"Medium","High"))</f>
        <v>High</v>
      </c>
      <c r="AN3425" s="14">
        <f>AmazonChurn[[#This Row],[Number of Complaints or Support]]/AmazonChurn[[#This Row],[Account Length (in months)]]</f>
        <v>2.5</v>
      </c>
    </row>
    <row r="3426" spans="1:40" x14ac:dyDescent="0.25">
      <c r="A3426" t="s">
        <v>5506</v>
      </c>
      <c r="B3426" t="s">
        <v>36</v>
      </c>
      <c r="C3426">
        <v>33</v>
      </c>
      <c r="D3426">
        <v>0</v>
      </c>
      <c r="E3426">
        <v>2</v>
      </c>
      <c r="F3426">
        <v>1</v>
      </c>
      <c r="G3426" t="s">
        <v>36</v>
      </c>
      <c r="H3426">
        <v>0</v>
      </c>
      <c r="I3426" t="s">
        <v>79</v>
      </c>
      <c r="J3426" t="s">
        <v>25</v>
      </c>
      <c r="K3426" t="s">
        <v>25</v>
      </c>
      <c r="L3426">
        <v>49</v>
      </c>
      <c r="M3426" t="s">
        <v>23</v>
      </c>
      <c r="N3426" t="s">
        <v>23</v>
      </c>
      <c r="O3426" t="s">
        <v>23</v>
      </c>
      <c r="P3426">
        <v>0</v>
      </c>
      <c r="Q3426" t="s">
        <v>36</v>
      </c>
      <c r="R3426" t="s">
        <v>26</v>
      </c>
      <c r="S3426" t="s">
        <v>124</v>
      </c>
      <c r="T3426">
        <v>41</v>
      </c>
      <c r="U3426" t="s">
        <v>9484</v>
      </c>
      <c r="V3426">
        <v>41</v>
      </c>
      <c r="W3426">
        <v>1325</v>
      </c>
      <c r="X3426" t="s">
        <v>94</v>
      </c>
      <c r="Y3426" t="s">
        <v>133</v>
      </c>
      <c r="Z3426" t="s">
        <v>3802</v>
      </c>
      <c r="AA3426" s="1">
        <v>44259</v>
      </c>
      <c r="AB3426" s="1">
        <v>44861</v>
      </c>
      <c r="AC3426" t="s">
        <v>41</v>
      </c>
      <c r="AD3426" t="s">
        <v>9477</v>
      </c>
      <c r="AE3426" s="14">
        <v>35.373212503797802</v>
      </c>
      <c r="AF3426">
        <v>1</v>
      </c>
      <c r="AG3426" t="s">
        <v>31</v>
      </c>
      <c r="AH3426" t="s">
        <v>31</v>
      </c>
      <c r="AI3426" t="b">
        <v>0</v>
      </c>
      <c r="AJ3426" t="s">
        <v>23</v>
      </c>
      <c r="AK3426" t="s">
        <v>64</v>
      </c>
      <c r="AL3426" t="str">
        <f>IF(AmazonChurn[[#This Row],[Average Monthly Expenses]]&lt;=30,"Low",IF(AmazonChurn[[#This Row],[Average Monthly Expenses]]&lt;=60,"Medium","High"))</f>
        <v>Medium</v>
      </c>
      <c r="AM3426" t="str">
        <f>IF(AmazonChurn[[#This Row],[Number of Complaints or Support]]&lt;3,"Low",IF(AmazonChurn[[#This Row],[Number of Complaints or Support]]&lt;=7,"Medium","High"))</f>
        <v>Low</v>
      </c>
      <c r="AN3426" s="14">
        <f>AmazonChurn[[#This Row],[Number of Complaints or Support]]/AmazonChurn[[#This Row],[Account Length (in months)]]</f>
        <v>3.0303030303030304E-2</v>
      </c>
    </row>
    <row r="3427" spans="1:40" x14ac:dyDescent="0.25">
      <c r="A3427" t="s">
        <v>5507</v>
      </c>
      <c r="B3427" t="s">
        <v>23</v>
      </c>
      <c r="C3427">
        <v>20</v>
      </c>
      <c r="D3427">
        <v>2</v>
      </c>
      <c r="E3427">
        <v>0</v>
      </c>
      <c r="F3427">
        <v>0</v>
      </c>
      <c r="G3427" t="s">
        <v>23</v>
      </c>
      <c r="H3427">
        <v>0</v>
      </c>
      <c r="I3427" t="s">
        <v>109</v>
      </c>
      <c r="J3427" t="s">
        <v>25</v>
      </c>
      <c r="K3427" t="s">
        <v>25</v>
      </c>
      <c r="L3427">
        <v>47</v>
      </c>
      <c r="M3427" t="s">
        <v>23</v>
      </c>
      <c r="N3427" t="s">
        <v>23</v>
      </c>
      <c r="O3427" t="s">
        <v>23</v>
      </c>
      <c r="P3427">
        <v>0</v>
      </c>
      <c r="Q3427" t="s">
        <v>23</v>
      </c>
      <c r="R3427" t="s">
        <v>26</v>
      </c>
      <c r="S3427" t="s">
        <v>130</v>
      </c>
      <c r="T3427">
        <v>12</v>
      </c>
      <c r="U3427" t="s">
        <v>9483</v>
      </c>
      <c r="V3427">
        <v>12</v>
      </c>
      <c r="W3427">
        <v>234</v>
      </c>
      <c r="Z3427" t="s">
        <v>5508</v>
      </c>
      <c r="AA3427" s="1">
        <v>44537</v>
      </c>
      <c r="AB3427" s="1">
        <v>45247</v>
      </c>
      <c r="AC3427" t="s">
        <v>30</v>
      </c>
      <c r="AD3427" t="s">
        <v>9475</v>
      </c>
      <c r="AE3427" s="14">
        <v>13.77279024835225</v>
      </c>
      <c r="AF3427">
        <v>7</v>
      </c>
      <c r="AG3427" t="s">
        <v>31</v>
      </c>
      <c r="AH3427" t="s">
        <v>31</v>
      </c>
      <c r="AI3427" t="b">
        <v>0</v>
      </c>
      <c r="AJ3427" t="s">
        <v>23</v>
      </c>
      <c r="AK3427" t="s">
        <v>64</v>
      </c>
      <c r="AL3427" t="str">
        <f>IF(AmazonChurn[[#This Row],[Average Monthly Expenses]]&lt;=30,"Low",IF(AmazonChurn[[#This Row],[Average Monthly Expenses]]&lt;=60,"Medium","High"))</f>
        <v>Low</v>
      </c>
      <c r="AM3427" t="str">
        <f>IF(AmazonChurn[[#This Row],[Number of Complaints or Support]]&lt;3,"Low",IF(AmazonChurn[[#This Row],[Number of Complaints or Support]]&lt;=7,"Medium","High"))</f>
        <v>Medium</v>
      </c>
      <c r="AN3427" s="14">
        <f>AmazonChurn[[#This Row],[Number of Complaints or Support]]/AmazonChurn[[#This Row],[Account Length (in months)]]</f>
        <v>0.35</v>
      </c>
    </row>
    <row r="3428" spans="1:40" x14ac:dyDescent="0.25">
      <c r="A3428" t="s">
        <v>5509</v>
      </c>
      <c r="B3428" t="s">
        <v>23</v>
      </c>
      <c r="C3428">
        <v>31</v>
      </c>
      <c r="D3428">
        <v>0</v>
      </c>
      <c r="E3428">
        <v>12</v>
      </c>
      <c r="F3428">
        <v>0</v>
      </c>
      <c r="G3428" t="s">
        <v>23</v>
      </c>
      <c r="H3428">
        <v>64</v>
      </c>
      <c r="I3428" t="s">
        <v>276</v>
      </c>
      <c r="J3428" t="s">
        <v>35</v>
      </c>
      <c r="K3428" t="s">
        <v>9472</v>
      </c>
      <c r="L3428">
        <v>80</v>
      </c>
      <c r="M3428" t="s">
        <v>23</v>
      </c>
      <c r="N3428" t="s">
        <v>36</v>
      </c>
      <c r="O3428" t="s">
        <v>23</v>
      </c>
      <c r="P3428">
        <v>0</v>
      </c>
      <c r="Q3428" t="s">
        <v>23</v>
      </c>
      <c r="R3428" t="s">
        <v>57</v>
      </c>
      <c r="S3428" t="s">
        <v>38</v>
      </c>
      <c r="T3428">
        <v>44</v>
      </c>
      <c r="U3428" t="s">
        <v>9484</v>
      </c>
      <c r="V3428">
        <v>44</v>
      </c>
      <c r="W3428">
        <v>1388</v>
      </c>
      <c r="Z3428" t="s">
        <v>561</v>
      </c>
      <c r="AA3428" s="1">
        <v>44146</v>
      </c>
      <c r="AB3428" s="1">
        <v>44978</v>
      </c>
      <c r="AC3428" t="s">
        <v>48</v>
      </c>
      <c r="AD3428" t="s">
        <v>9476</v>
      </c>
      <c r="AE3428" s="14">
        <v>43.691481493068913</v>
      </c>
      <c r="AF3428">
        <v>0</v>
      </c>
      <c r="AG3428" t="s">
        <v>53</v>
      </c>
      <c r="AH3428" t="s">
        <v>9480</v>
      </c>
      <c r="AI3428" t="b">
        <v>1</v>
      </c>
      <c r="AJ3428" t="s">
        <v>36</v>
      </c>
      <c r="AK3428" t="s">
        <v>32</v>
      </c>
      <c r="AL3428" t="str">
        <f>IF(AmazonChurn[[#This Row],[Average Monthly Expenses]]&lt;=30,"Low",IF(AmazonChurn[[#This Row],[Average Monthly Expenses]]&lt;=60,"Medium","High"))</f>
        <v>Medium</v>
      </c>
      <c r="AM3428" t="str">
        <f>IF(AmazonChurn[[#This Row],[Number of Complaints or Support]]&lt;3,"Low",IF(AmazonChurn[[#This Row],[Number of Complaints or Support]]&lt;=7,"Medium","High"))</f>
        <v>Low</v>
      </c>
      <c r="AN3428" s="14">
        <f>AmazonChurn[[#This Row],[Number of Complaints or Support]]/AmazonChurn[[#This Row],[Account Length (in months)]]</f>
        <v>0</v>
      </c>
    </row>
    <row r="3429" spans="1:40" x14ac:dyDescent="0.25">
      <c r="A3429" t="s">
        <v>5510</v>
      </c>
      <c r="B3429" t="s">
        <v>23</v>
      </c>
      <c r="C3429">
        <v>40</v>
      </c>
      <c r="D3429">
        <v>0</v>
      </c>
      <c r="E3429">
        <v>8</v>
      </c>
      <c r="F3429">
        <v>1</v>
      </c>
      <c r="G3429" t="s">
        <v>36</v>
      </c>
      <c r="H3429">
        <v>0</v>
      </c>
      <c r="I3429" t="s">
        <v>438</v>
      </c>
      <c r="J3429" t="s">
        <v>25</v>
      </c>
      <c r="K3429" t="s">
        <v>25</v>
      </c>
      <c r="L3429">
        <v>69</v>
      </c>
      <c r="M3429" t="s">
        <v>23</v>
      </c>
      <c r="N3429" t="s">
        <v>36</v>
      </c>
      <c r="O3429" t="s">
        <v>23</v>
      </c>
      <c r="P3429">
        <v>0</v>
      </c>
      <c r="Q3429" t="s">
        <v>23</v>
      </c>
      <c r="R3429" t="s">
        <v>57</v>
      </c>
      <c r="S3429" t="s">
        <v>38</v>
      </c>
      <c r="T3429">
        <v>40</v>
      </c>
      <c r="U3429" t="s">
        <v>9484</v>
      </c>
      <c r="V3429">
        <v>40</v>
      </c>
      <c r="W3429">
        <v>1601</v>
      </c>
      <c r="Z3429" t="s">
        <v>2203</v>
      </c>
      <c r="AA3429" s="1">
        <v>44466</v>
      </c>
      <c r="AB3429" s="1">
        <v>44298</v>
      </c>
      <c r="AC3429" t="s">
        <v>41</v>
      </c>
      <c r="AD3429" t="s">
        <v>9477</v>
      </c>
      <c r="AE3429" s="14">
        <v>35.11097846878048</v>
      </c>
      <c r="AF3429">
        <v>2</v>
      </c>
      <c r="AG3429" t="s">
        <v>53</v>
      </c>
      <c r="AH3429" t="s">
        <v>9480</v>
      </c>
      <c r="AI3429" t="b">
        <v>0</v>
      </c>
      <c r="AJ3429" t="s">
        <v>23</v>
      </c>
      <c r="AK3429" t="s">
        <v>54</v>
      </c>
      <c r="AL3429" t="str">
        <f>IF(AmazonChurn[[#This Row],[Average Monthly Expenses]]&lt;=30,"Low",IF(AmazonChurn[[#This Row],[Average Monthly Expenses]]&lt;=60,"Medium","High"))</f>
        <v>Medium</v>
      </c>
      <c r="AM3429" t="str">
        <f>IF(AmazonChurn[[#This Row],[Number of Complaints or Support]]&lt;3,"Low",IF(AmazonChurn[[#This Row],[Number of Complaints or Support]]&lt;=7,"Medium","High"))</f>
        <v>Low</v>
      </c>
      <c r="AN3429" s="14">
        <f>AmazonChurn[[#This Row],[Number of Complaints or Support]]/AmazonChurn[[#This Row],[Account Length (in months)]]</f>
        <v>0.05</v>
      </c>
    </row>
    <row r="3430" spans="1:40" x14ac:dyDescent="0.25">
      <c r="A3430" t="s">
        <v>5511</v>
      </c>
      <c r="B3430" t="s">
        <v>23</v>
      </c>
      <c r="C3430">
        <v>19</v>
      </c>
      <c r="D3430">
        <v>0</v>
      </c>
      <c r="E3430">
        <v>0</v>
      </c>
      <c r="F3430">
        <v>0</v>
      </c>
      <c r="G3430" t="s">
        <v>23</v>
      </c>
      <c r="H3430">
        <v>0</v>
      </c>
      <c r="I3430" t="s">
        <v>357</v>
      </c>
      <c r="J3430" t="s">
        <v>25</v>
      </c>
      <c r="K3430" t="s">
        <v>25</v>
      </c>
      <c r="L3430">
        <v>25</v>
      </c>
      <c r="M3430" t="s">
        <v>36</v>
      </c>
      <c r="N3430" t="s">
        <v>23</v>
      </c>
      <c r="O3430" t="s">
        <v>23</v>
      </c>
      <c r="P3430">
        <v>0</v>
      </c>
      <c r="Q3430" t="s">
        <v>23</v>
      </c>
      <c r="R3430" t="s">
        <v>37</v>
      </c>
      <c r="S3430" t="s">
        <v>27</v>
      </c>
      <c r="T3430">
        <v>10</v>
      </c>
      <c r="U3430" t="s">
        <v>9483</v>
      </c>
      <c r="V3430">
        <v>10</v>
      </c>
      <c r="W3430">
        <v>192</v>
      </c>
      <c r="Z3430" t="s">
        <v>524</v>
      </c>
      <c r="AA3430" s="1">
        <v>44684</v>
      </c>
      <c r="AB3430" s="1">
        <v>43831</v>
      </c>
      <c r="AC3430" t="s">
        <v>48</v>
      </c>
      <c r="AD3430" t="s">
        <v>9476</v>
      </c>
      <c r="AE3430" s="14">
        <v>8.048787333461572</v>
      </c>
      <c r="AF3430">
        <v>9</v>
      </c>
      <c r="AG3430" t="s">
        <v>31</v>
      </c>
      <c r="AH3430" t="s">
        <v>31</v>
      </c>
      <c r="AI3430" t="b">
        <v>0</v>
      </c>
      <c r="AJ3430" t="s">
        <v>23</v>
      </c>
      <c r="AK3430" t="s">
        <v>64</v>
      </c>
      <c r="AL3430" t="str">
        <f>IF(AmazonChurn[[#This Row],[Average Monthly Expenses]]&lt;=30,"Low",IF(AmazonChurn[[#This Row],[Average Monthly Expenses]]&lt;=60,"Medium","High"))</f>
        <v>Low</v>
      </c>
      <c r="AM3430" t="str">
        <f>IF(AmazonChurn[[#This Row],[Number of Complaints or Support]]&lt;3,"Low",IF(AmazonChurn[[#This Row],[Number of Complaints or Support]]&lt;=7,"Medium","High"))</f>
        <v>High</v>
      </c>
      <c r="AN3430" s="14">
        <f>AmazonChurn[[#This Row],[Number of Complaints or Support]]/AmazonChurn[[#This Row],[Account Length (in months)]]</f>
        <v>0.47368421052631576</v>
      </c>
    </row>
    <row r="3431" spans="1:40" x14ac:dyDescent="0.25">
      <c r="A3431" t="s">
        <v>5512</v>
      </c>
      <c r="B3431" t="s">
        <v>23</v>
      </c>
      <c r="C3431">
        <v>65</v>
      </c>
      <c r="D3431">
        <v>0</v>
      </c>
      <c r="E3431">
        <v>5</v>
      </c>
      <c r="F3431">
        <v>0</v>
      </c>
      <c r="G3431" t="s">
        <v>23</v>
      </c>
      <c r="H3431">
        <v>11</v>
      </c>
      <c r="I3431" t="s">
        <v>248</v>
      </c>
      <c r="J3431" t="s">
        <v>35</v>
      </c>
      <c r="K3431" t="s">
        <v>9472</v>
      </c>
      <c r="L3431">
        <v>48</v>
      </c>
      <c r="M3431" t="s">
        <v>23</v>
      </c>
      <c r="N3431" t="s">
        <v>23</v>
      </c>
      <c r="O3431" t="s">
        <v>23</v>
      </c>
      <c r="P3431">
        <v>0</v>
      </c>
      <c r="Q3431" t="s">
        <v>23</v>
      </c>
      <c r="R3431" t="s">
        <v>37</v>
      </c>
      <c r="S3431" t="s">
        <v>124</v>
      </c>
      <c r="T3431">
        <v>61</v>
      </c>
      <c r="U3431" t="s">
        <v>9484</v>
      </c>
      <c r="V3431">
        <v>61</v>
      </c>
      <c r="W3431">
        <v>3981</v>
      </c>
      <c r="Z3431" t="s">
        <v>4208</v>
      </c>
      <c r="AA3431" s="1">
        <v>44706</v>
      </c>
      <c r="AB3431" s="1">
        <v>44363</v>
      </c>
      <c r="AC3431" t="s">
        <v>48</v>
      </c>
      <c r="AD3431" t="s">
        <v>9476</v>
      </c>
      <c r="AE3431" s="14">
        <v>58.232739928104337</v>
      </c>
      <c r="AF3431">
        <v>10</v>
      </c>
      <c r="AG3431" t="s">
        <v>31</v>
      </c>
      <c r="AH3431" t="s">
        <v>31</v>
      </c>
      <c r="AI3431" t="b">
        <v>1</v>
      </c>
      <c r="AJ3431" t="s">
        <v>36</v>
      </c>
      <c r="AK3431" t="s">
        <v>73</v>
      </c>
      <c r="AL3431" t="str">
        <f>IF(AmazonChurn[[#This Row],[Average Monthly Expenses]]&lt;=30,"Low",IF(AmazonChurn[[#This Row],[Average Monthly Expenses]]&lt;=60,"Medium","High"))</f>
        <v>Medium</v>
      </c>
      <c r="AM3431" t="str">
        <f>IF(AmazonChurn[[#This Row],[Number of Complaints or Support]]&lt;3,"Low",IF(AmazonChurn[[#This Row],[Number of Complaints or Support]]&lt;=7,"Medium","High"))</f>
        <v>High</v>
      </c>
      <c r="AN3431" s="14">
        <f>AmazonChurn[[#This Row],[Number of Complaints or Support]]/AmazonChurn[[#This Row],[Account Length (in months)]]</f>
        <v>0.15384615384615385</v>
      </c>
    </row>
    <row r="3432" spans="1:40" x14ac:dyDescent="0.25">
      <c r="A3432" t="s">
        <v>5513</v>
      </c>
      <c r="B3432" t="s">
        <v>23</v>
      </c>
      <c r="C3432">
        <v>49</v>
      </c>
      <c r="D3432">
        <v>2</v>
      </c>
      <c r="E3432">
        <v>0</v>
      </c>
      <c r="F3432">
        <v>0</v>
      </c>
      <c r="G3432" t="s">
        <v>23</v>
      </c>
      <c r="H3432">
        <v>0</v>
      </c>
      <c r="I3432" t="s">
        <v>346</v>
      </c>
      <c r="J3432" t="s">
        <v>25</v>
      </c>
      <c r="K3432" t="s">
        <v>25</v>
      </c>
      <c r="L3432">
        <v>67</v>
      </c>
      <c r="M3432" t="s">
        <v>23</v>
      </c>
      <c r="N3432" t="s">
        <v>36</v>
      </c>
      <c r="O3432" t="s">
        <v>23</v>
      </c>
      <c r="P3432">
        <v>0</v>
      </c>
      <c r="Q3432" t="s">
        <v>23</v>
      </c>
      <c r="R3432" t="s">
        <v>37</v>
      </c>
      <c r="S3432" t="s">
        <v>124</v>
      </c>
      <c r="T3432">
        <v>16</v>
      </c>
      <c r="U3432" t="s">
        <v>9484</v>
      </c>
      <c r="V3432">
        <v>16</v>
      </c>
      <c r="W3432">
        <v>782</v>
      </c>
      <c r="Z3432" t="s">
        <v>5514</v>
      </c>
      <c r="AA3432" s="1">
        <v>44483</v>
      </c>
      <c r="AB3432" s="1">
        <v>44895</v>
      </c>
      <c r="AC3432" t="s">
        <v>30</v>
      </c>
      <c r="AD3432" t="s">
        <v>9475</v>
      </c>
      <c r="AE3432" s="14">
        <v>17.19724614300992</v>
      </c>
      <c r="AF3432">
        <v>1</v>
      </c>
      <c r="AG3432" t="s">
        <v>53</v>
      </c>
      <c r="AH3432" t="s">
        <v>9480</v>
      </c>
      <c r="AI3432" t="b">
        <v>0</v>
      </c>
      <c r="AJ3432" t="s">
        <v>23</v>
      </c>
      <c r="AK3432" t="s">
        <v>64</v>
      </c>
      <c r="AL3432" t="str">
        <f>IF(AmazonChurn[[#This Row],[Average Monthly Expenses]]&lt;=30,"Low",IF(AmazonChurn[[#This Row],[Average Monthly Expenses]]&lt;=60,"Medium","High"))</f>
        <v>Low</v>
      </c>
      <c r="AM3432" t="str">
        <f>IF(AmazonChurn[[#This Row],[Number of Complaints or Support]]&lt;3,"Low",IF(AmazonChurn[[#This Row],[Number of Complaints or Support]]&lt;=7,"Medium","High"))</f>
        <v>Low</v>
      </c>
      <c r="AN3432" s="14">
        <f>AmazonChurn[[#This Row],[Number of Complaints or Support]]/AmazonChurn[[#This Row],[Account Length (in months)]]</f>
        <v>2.0408163265306121E-2</v>
      </c>
    </row>
    <row r="3433" spans="1:40" x14ac:dyDescent="0.25">
      <c r="A3433" t="s">
        <v>5515</v>
      </c>
      <c r="B3433" t="s">
        <v>23</v>
      </c>
      <c r="C3433">
        <v>15</v>
      </c>
      <c r="D3433">
        <v>0</v>
      </c>
      <c r="E3433">
        <v>0</v>
      </c>
      <c r="F3433">
        <v>0</v>
      </c>
      <c r="G3433" t="s">
        <v>23</v>
      </c>
      <c r="H3433">
        <v>0</v>
      </c>
      <c r="I3433" t="s">
        <v>66</v>
      </c>
      <c r="J3433" t="s">
        <v>25</v>
      </c>
      <c r="K3433" t="s">
        <v>25</v>
      </c>
      <c r="L3433">
        <v>50</v>
      </c>
      <c r="M3433" t="s">
        <v>23</v>
      </c>
      <c r="N3433" t="s">
        <v>23</v>
      </c>
      <c r="O3433" t="s">
        <v>23</v>
      </c>
      <c r="P3433">
        <v>0</v>
      </c>
      <c r="Q3433" t="s">
        <v>23</v>
      </c>
      <c r="R3433" t="s">
        <v>57</v>
      </c>
      <c r="S3433" t="s">
        <v>124</v>
      </c>
      <c r="T3433">
        <v>15</v>
      </c>
      <c r="U3433" t="s">
        <v>9484</v>
      </c>
      <c r="V3433">
        <v>15</v>
      </c>
      <c r="W3433">
        <v>225</v>
      </c>
      <c r="Z3433" t="s">
        <v>3789</v>
      </c>
      <c r="AA3433" s="1">
        <v>44845</v>
      </c>
      <c r="AB3433" s="1">
        <v>45252</v>
      </c>
      <c r="AC3433" t="s">
        <v>30</v>
      </c>
      <c r="AD3433" t="s">
        <v>9475</v>
      </c>
      <c r="AE3433" s="14">
        <v>12.386631350877449</v>
      </c>
      <c r="AF3433">
        <v>5</v>
      </c>
      <c r="AG3433" t="s">
        <v>31</v>
      </c>
      <c r="AH3433" t="s">
        <v>31</v>
      </c>
      <c r="AI3433" t="b">
        <v>1</v>
      </c>
      <c r="AJ3433" t="s">
        <v>36</v>
      </c>
      <c r="AK3433" t="s">
        <v>54</v>
      </c>
      <c r="AL3433" t="str">
        <f>IF(AmazonChurn[[#This Row],[Average Monthly Expenses]]&lt;=30,"Low",IF(AmazonChurn[[#This Row],[Average Monthly Expenses]]&lt;=60,"Medium","High"))</f>
        <v>Low</v>
      </c>
      <c r="AM3433" t="str">
        <f>IF(AmazonChurn[[#This Row],[Number of Complaints or Support]]&lt;3,"Low",IF(AmazonChurn[[#This Row],[Number of Complaints or Support]]&lt;=7,"Medium","High"))</f>
        <v>Medium</v>
      </c>
      <c r="AN3433" s="14">
        <f>AmazonChurn[[#This Row],[Number of Complaints or Support]]/AmazonChurn[[#This Row],[Account Length (in months)]]</f>
        <v>0.33333333333333331</v>
      </c>
    </row>
    <row r="3434" spans="1:40" x14ac:dyDescent="0.25">
      <c r="A3434" t="s">
        <v>5516</v>
      </c>
      <c r="B3434" t="s">
        <v>23</v>
      </c>
      <c r="C3434">
        <v>6</v>
      </c>
      <c r="D3434">
        <v>0</v>
      </c>
      <c r="E3434">
        <v>9</v>
      </c>
      <c r="F3434">
        <v>1</v>
      </c>
      <c r="G3434" t="s">
        <v>36</v>
      </c>
      <c r="H3434">
        <v>0</v>
      </c>
      <c r="I3434" t="s">
        <v>181</v>
      </c>
      <c r="J3434" t="s">
        <v>35</v>
      </c>
      <c r="K3434" t="s">
        <v>9472</v>
      </c>
      <c r="L3434">
        <v>49</v>
      </c>
      <c r="M3434" t="s">
        <v>23</v>
      </c>
      <c r="N3434" t="s">
        <v>23</v>
      </c>
      <c r="O3434" t="s">
        <v>36</v>
      </c>
      <c r="P3434">
        <v>6</v>
      </c>
      <c r="Q3434" t="s">
        <v>36</v>
      </c>
      <c r="R3434" t="s">
        <v>57</v>
      </c>
      <c r="S3434" t="s">
        <v>27</v>
      </c>
      <c r="T3434">
        <v>25</v>
      </c>
      <c r="U3434" t="s">
        <v>9483</v>
      </c>
      <c r="V3434">
        <v>25</v>
      </c>
      <c r="W3434">
        <v>152</v>
      </c>
      <c r="Z3434" t="s">
        <v>3633</v>
      </c>
      <c r="AA3434" s="1">
        <v>44882</v>
      </c>
      <c r="AB3434" s="1">
        <v>45112</v>
      </c>
      <c r="AC3434" t="s">
        <v>41</v>
      </c>
      <c r="AD3434" t="s">
        <v>9477</v>
      </c>
      <c r="AE3434" s="14">
        <v>22.724533741920801</v>
      </c>
      <c r="AF3434">
        <v>4</v>
      </c>
      <c r="AG3434" t="s">
        <v>53</v>
      </c>
      <c r="AH3434" t="s">
        <v>9480</v>
      </c>
      <c r="AI3434" t="b">
        <v>0</v>
      </c>
      <c r="AJ3434" t="s">
        <v>23</v>
      </c>
      <c r="AK3434" t="s">
        <v>54</v>
      </c>
      <c r="AL3434" t="str">
        <f>IF(AmazonChurn[[#This Row],[Average Monthly Expenses]]&lt;=30,"Low",IF(AmazonChurn[[#This Row],[Average Monthly Expenses]]&lt;=60,"Medium","High"))</f>
        <v>Low</v>
      </c>
      <c r="AM3434" t="str">
        <f>IF(AmazonChurn[[#This Row],[Number of Complaints or Support]]&lt;3,"Low",IF(AmazonChurn[[#This Row],[Number of Complaints or Support]]&lt;=7,"Medium","High"))</f>
        <v>Medium</v>
      </c>
      <c r="AN3434" s="14">
        <f>AmazonChurn[[#This Row],[Number of Complaints or Support]]/AmazonChurn[[#This Row],[Account Length (in months)]]</f>
        <v>0.66666666666666663</v>
      </c>
    </row>
    <row r="3435" spans="1:40" x14ac:dyDescent="0.25">
      <c r="A3435" t="s">
        <v>5517</v>
      </c>
      <c r="B3435" t="s">
        <v>36</v>
      </c>
      <c r="C3435">
        <v>45</v>
      </c>
      <c r="D3435">
        <v>3</v>
      </c>
      <c r="E3435">
        <v>15</v>
      </c>
      <c r="F3435">
        <v>1</v>
      </c>
      <c r="G3435" t="s">
        <v>36</v>
      </c>
      <c r="H3435">
        <v>0</v>
      </c>
      <c r="I3435" t="s">
        <v>259</v>
      </c>
      <c r="J3435" t="s">
        <v>25</v>
      </c>
      <c r="K3435" t="s">
        <v>25</v>
      </c>
      <c r="L3435">
        <v>21</v>
      </c>
      <c r="M3435" t="s">
        <v>36</v>
      </c>
      <c r="N3435" t="s">
        <v>23</v>
      </c>
      <c r="O3435" t="s">
        <v>23</v>
      </c>
      <c r="P3435">
        <v>0</v>
      </c>
      <c r="Q3435" t="s">
        <v>23</v>
      </c>
      <c r="R3435" t="s">
        <v>26</v>
      </c>
      <c r="S3435" t="s">
        <v>124</v>
      </c>
      <c r="T3435">
        <v>51</v>
      </c>
      <c r="U3435" t="s">
        <v>9484</v>
      </c>
      <c r="V3435">
        <v>51</v>
      </c>
      <c r="W3435">
        <v>2305</v>
      </c>
      <c r="X3435" t="s">
        <v>46</v>
      </c>
      <c r="Y3435" t="s">
        <v>286</v>
      </c>
      <c r="Z3435" t="s">
        <v>5518</v>
      </c>
      <c r="AA3435" s="1">
        <v>43837</v>
      </c>
      <c r="AB3435" s="1">
        <v>44103</v>
      </c>
      <c r="AC3435" t="s">
        <v>48</v>
      </c>
      <c r="AD3435" t="s">
        <v>9476</v>
      </c>
      <c r="AE3435" s="14">
        <v>51.509954765976033</v>
      </c>
      <c r="AF3435">
        <v>4</v>
      </c>
      <c r="AG3435" t="s">
        <v>53</v>
      </c>
      <c r="AH3435" t="s">
        <v>9480</v>
      </c>
      <c r="AI3435" t="b">
        <v>0</v>
      </c>
      <c r="AJ3435" t="s">
        <v>23</v>
      </c>
      <c r="AK3435" t="s">
        <v>73</v>
      </c>
      <c r="AL3435" t="str">
        <f>IF(AmazonChurn[[#This Row],[Average Monthly Expenses]]&lt;=30,"Low",IF(AmazonChurn[[#This Row],[Average Monthly Expenses]]&lt;=60,"Medium","High"))</f>
        <v>Medium</v>
      </c>
      <c r="AM3435" t="str">
        <f>IF(AmazonChurn[[#This Row],[Number of Complaints or Support]]&lt;3,"Low",IF(AmazonChurn[[#This Row],[Number of Complaints or Support]]&lt;=7,"Medium","High"))</f>
        <v>Medium</v>
      </c>
      <c r="AN3435" s="14">
        <f>AmazonChurn[[#This Row],[Number of Complaints or Support]]/AmazonChurn[[#This Row],[Account Length (in months)]]</f>
        <v>8.8888888888888892E-2</v>
      </c>
    </row>
    <row r="3436" spans="1:40" x14ac:dyDescent="0.25">
      <c r="A3436" t="s">
        <v>5519</v>
      </c>
      <c r="B3436" t="s">
        <v>23</v>
      </c>
      <c r="C3436">
        <v>51</v>
      </c>
      <c r="D3436">
        <v>0</v>
      </c>
      <c r="E3436">
        <v>5</v>
      </c>
      <c r="F3436">
        <v>0</v>
      </c>
      <c r="G3436" t="s">
        <v>23</v>
      </c>
      <c r="H3436">
        <v>6</v>
      </c>
      <c r="I3436" t="s">
        <v>162</v>
      </c>
      <c r="J3436" t="s">
        <v>35</v>
      </c>
      <c r="K3436" t="s">
        <v>9472</v>
      </c>
      <c r="L3436">
        <v>49</v>
      </c>
      <c r="M3436" t="s">
        <v>23</v>
      </c>
      <c r="N3436" t="s">
        <v>23</v>
      </c>
      <c r="O3436" t="s">
        <v>23</v>
      </c>
      <c r="P3436">
        <v>0</v>
      </c>
      <c r="Q3436" t="s">
        <v>36</v>
      </c>
      <c r="R3436" t="s">
        <v>37</v>
      </c>
      <c r="S3436" t="s">
        <v>27</v>
      </c>
      <c r="T3436">
        <v>54</v>
      </c>
      <c r="U3436" t="s">
        <v>9483</v>
      </c>
      <c r="V3436">
        <v>54</v>
      </c>
      <c r="W3436">
        <v>2733</v>
      </c>
      <c r="Z3436" t="s">
        <v>1778</v>
      </c>
      <c r="AA3436" s="1">
        <v>44301</v>
      </c>
      <c r="AB3436" s="1">
        <v>44521</v>
      </c>
      <c r="AC3436" t="s">
        <v>30</v>
      </c>
      <c r="AD3436" t="s">
        <v>9475</v>
      </c>
      <c r="AE3436" s="14">
        <v>53.853259555468249</v>
      </c>
      <c r="AF3436">
        <v>1</v>
      </c>
      <c r="AG3436" t="s">
        <v>69</v>
      </c>
      <c r="AH3436" t="s">
        <v>69</v>
      </c>
      <c r="AI3436" t="b">
        <v>0</v>
      </c>
      <c r="AJ3436" t="s">
        <v>23</v>
      </c>
      <c r="AK3436" t="s">
        <v>32</v>
      </c>
      <c r="AL3436" t="str">
        <f>IF(AmazonChurn[[#This Row],[Average Monthly Expenses]]&lt;=30,"Low",IF(AmazonChurn[[#This Row],[Average Monthly Expenses]]&lt;=60,"Medium","High"))</f>
        <v>Medium</v>
      </c>
      <c r="AM3436" t="str">
        <f>IF(AmazonChurn[[#This Row],[Number of Complaints or Support]]&lt;3,"Low",IF(AmazonChurn[[#This Row],[Number of Complaints or Support]]&lt;=7,"Medium","High"))</f>
        <v>Low</v>
      </c>
      <c r="AN3436" s="14">
        <f>AmazonChurn[[#This Row],[Number of Complaints or Support]]/AmazonChurn[[#This Row],[Account Length (in months)]]</f>
        <v>1.9607843137254902E-2</v>
      </c>
    </row>
    <row r="3437" spans="1:40" x14ac:dyDescent="0.25">
      <c r="A3437" t="s">
        <v>5520</v>
      </c>
      <c r="B3437" t="s">
        <v>23</v>
      </c>
      <c r="C3437">
        <v>69</v>
      </c>
      <c r="D3437">
        <v>0</v>
      </c>
      <c r="E3437">
        <v>6</v>
      </c>
      <c r="F3437">
        <v>0</v>
      </c>
      <c r="G3437" t="s">
        <v>23</v>
      </c>
      <c r="H3437">
        <v>11</v>
      </c>
      <c r="I3437" t="s">
        <v>50</v>
      </c>
      <c r="J3437" t="s">
        <v>25</v>
      </c>
      <c r="K3437" t="s">
        <v>25</v>
      </c>
      <c r="L3437">
        <v>63</v>
      </c>
      <c r="M3437" t="s">
        <v>23</v>
      </c>
      <c r="N3437" t="s">
        <v>23</v>
      </c>
      <c r="O3437" t="s">
        <v>36</v>
      </c>
      <c r="P3437">
        <v>6</v>
      </c>
      <c r="Q3437" t="s">
        <v>36</v>
      </c>
      <c r="R3437" t="s">
        <v>37</v>
      </c>
      <c r="S3437" t="s">
        <v>124</v>
      </c>
      <c r="T3437">
        <v>55</v>
      </c>
      <c r="U3437" t="s">
        <v>9484</v>
      </c>
      <c r="V3437">
        <v>55</v>
      </c>
      <c r="W3437">
        <v>3795</v>
      </c>
      <c r="Z3437" t="s">
        <v>3348</v>
      </c>
      <c r="AA3437" s="1">
        <v>44580</v>
      </c>
      <c r="AB3437" s="1">
        <v>44152</v>
      </c>
      <c r="AC3437" t="s">
        <v>30</v>
      </c>
      <c r="AD3437" t="s">
        <v>9475</v>
      </c>
      <c r="AE3437" s="14">
        <v>57.634615655323621</v>
      </c>
      <c r="AF3437">
        <v>5</v>
      </c>
      <c r="AG3437" t="s">
        <v>31</v>
      </c>
      <c r="AH3437" t="s">
        <v>31</v>
      </c>
      <c r="AI3437" t="b">
        <v>0</v>
      </c>
      <c r="AJ3437" t="s">
        <v>23</v>
      </c>
      <c r="AK3437" t="s">
        <v>54</v>
      </c>
      <c r="AL3437" t="str">
        <f>IF(AmazonChurn[[#This Row],[Average Monthly Expenses]]&lt;=30,"Low",IF(AmazonChurn[[#This Row],[Average Monthly Expenses]]&lt;=60,"Medium","High"))</f>
        <v>Medium</v>
      </c>
      <c r="AM3437" t="str">
        <f>IF(AmazonChurn[[#This Row],[Number of Complaints or Support]]&lt;3,"Low",IF(AmazonChurn[[#This Row],[Number of Complaints or Support]]&lt;=7,"Medium","High"))</f>
        <v>Medium</v>
      </c>
      <c r="AN3437" s="14">
        <f>AmazonChurn[[#This Row],[Number of Complaints or Support]]/AmazonChurn[[#This Row],[Account Length (in months)]]</f>
        <v>7.2463768115942032E-2</v>
      </c>
    </row>
    <row r="3438" spans="1:40" x14ac:dyDescent="0.25">
      <c r="A3438" t="s">
        <v>5521</v>
      </c>
      <c r="B3438" t="s">
        <v>23</v>
      </c>
      <c r="C3438">
        <v>10</v>
      </c>
      <c r="D3438">
        <v>0</v>
      </c>
      <c r="E3438">
        <v>0</v>
      </c>
      <c r="F3438">
        <v>0</v>
      </c>
      <c r="G3438" t="s">
        <v>23</v>
      </c>
      <c r="H3438">
        <v>0</v>
      </c>
      <c r="I3438" t="s">
        <v>109</v>
      </c>
      <c r="J3438" t="s">
        <v>25</v>
      </c>
      <c r="K3438" t="s">
        <v>25</v>
      </c>
      <c r="L3438">
        <v>25</v>
      </c>
      <c r="M3438" t="s">
        <v>36</v>
      </c>
      <c r="N3438" t="s">
        <v>23</v>
      </c>
      <c r="O3438" t="s">
        <v>36</v>
      </c>
      <c r="P3438">
        <v>3</v>
      </c>
      <c r="Q3438" t="s">
        <v>23</v>
      </c>
      <c r="R3438" t="s">
        <v>57</v>
      </c>
      <c r="S3438" t="s">
        <v>27</v>
      </c>
      <c r="T3438">
        <v>7</v>
      </c>
      <c r="U3438" t="s">
        <v>9483</v>
      </c>
      <c r="V3438">
        <v>7</v>
      </c>
      <c r="W3438">
        <v>70</v>
      </c>
      <c r="Z3438" t="s">
        <v>5522</v>
      </c>
      <c r="AA3438" s="1">
        <v>44409</v>
      </c>
      <c r="AB3438" s="1">
        <v>44030</v>
      </c>
      <c r="AC3438" t="s">
        <v>30</v>
      </c>
      <c r="AD3438" t="s">
        <v>9475</v>
      </c>
      <c r="AE3438" s="14">
        <v>8.0939209465296038</v>
      </c>
      <c r="AF3438">
        <v>3</v>
      </c>
      <c r="AG3438" t="s">
        <v>69</v>
      </c>
      <c r="AH3438" t="s">
        <v>69</v>
      </c>
      <c r="AI3438" t="b">
        <v>1</v>
      </c>
      <c r="AJ3438" t="s">
        <v>36</v>
      </c>
      <c r="AK3438" t="s">
        <v>73</v>
      </c>
      <c r="AL3438" t="str">
        <f>IF(AmazonChurn[[#This Row],[Average Monthly Expenses]]&lt;=30,"Low",IF(AmazonChurn[[#This Row],[Average Monthly Expenses]]&lt;=60,"Medium","High"))</f>
        <v>Low</v>
      </c>
      <c r="AM3438" t="str">
        <f>IF(AmazonChurn[[#This Row],[Number of Complaints or Support]]&lt;3,"Low",IF(AmazonChurn[[#This Row],[Number of Complaints or Support]]&lt;=7,"Medium","High"))</f>
        <v>Medium</v>
      </c>
      <c r="AN3438" s="14">
        <f>AmazonChurn[[#This Row],[Number of Complaints or Support]]/AmazonChurn[[#This Row],[Account Length (in months)]]</f>
        <v>0.3</v>
      </c>
    </row>
    <row r="3439" spans="1:40" x14ac:dyDescent="0.25">
      <c r="A3439" t="s">
        <v>5523</v>
      </c>
      <c r="B3439" t="s">
        <v>23</v>
      </c>
      <c r="C3439">
        <v>71</v>
      </c>
      <c r="D3439">
        <v>0</v>
      </c>
      <c r="E3439">
        <v>4</v>
      </c>
      <c r="F3439">
        <v>0</v>
      </c>
      <c r="G3439" t="s">
        <v>23</v>
      </c>
      <c r="H3439">
        <v>57</v>
      </c>
      <c r="I3439" t="s">
        <v>217</v>
      </c>
      <c r="J3439" t="s">
        <v>35</v>
      </c>
      <c r="K3439" t="s">
        <v>9472</v>
      </c>
      <c r="L3439">
        <v>38</v>
      </c>
      <c r="M3439" t="s">
        <v>23</v>
      </c>
      <c r="N3439" t="s">
        <v>23</v>
      </c>
      <c r="O3439" t="s">
        <v>36</v>
      </c>
      <c r="P3439">
        <v>4</v>
      </c>
      <c r="Q3439" t="s">
        <v>36</v>
      </c>
      <c r="R3439" t="s">
        <v>37</v>
      </c>
      <c r="S3439" t="s">
        <v>130</v>
      </c>
      <c r="T3439">
        <v>31</v>
      </c>
      <c r="U3439" t="s">
        <v>9483</v>
      </c>
      <c r="V3439">
        <v>31</v>
      </c>
      <c r="W3439">
        <v>2242</v>
      </c>
      <c r="Z3439" t="s">
        <v>3046</v>
      </c>
      <c r="AA3439" s="1">
        <v>45054</v>
      </c>
      <c r="AB3439" s="1">
        <v>44312</v>
      </c>
      <c r="AC3439" t="s">
        <v>48</v>
      </c>
      <c r="AD3439" t="s">
        <v>9476</v>
      </c>
      <c r="AE3439" s="14">
        <v>33.283291309654551</v>
      </c>
      <c r="AF3439">
        <v>5</v>
      </c>
      <c r="AG3439" t="s">
        <v>69</v>
      </c>
      <c r="AH3439" t="s">
        <v>69</v>
      </c>
      <c r="AI3439" t="b">
        <v>0</v>
      </c>
      <c r="AJ3439" t="s">
        <v>23</v>
      </c>
      <c r="AK3439" t="s">
        <v>54</v>
      </c>
      <c r="AL3439" t="str">
        <f>IF(AmazonChurn[[#This Row],[Average Monthly Expenses]]&lt;=30,"Low",IF(AmazonChurn[[#This Row],[Average Monthly Expenses]]&lt;=60,"Medium","High"))</f>
        <v>Medium</v>
      </c>
      <c r="AM3439" t="str">
        <f>IF(AmazonChurn[[#This Row],[Number of Complaints or Support]]&lt;3,"Low",IF(AmazonChurn[[#This Row],[Number of Complaints or Support]]&lt;=7,"Medium","High"))</f>
        <v>Medium</v>
      </c>
      <c r="AN3439" s="14">
        <f>AmazonChurn[[#This Row],[Number of Complaints or Support]]/AmazonChurn[[#This Row],[Account Length (in months)]]</f>
        <v>7.0422535211267609E-2</v>
      </c>
    </row>
    <row r="3440" spans="1:40" x14ac:dyDescent="0.25">
      <c r="A3440" t="s">
        <v>5524</v>
      </c>
      <c r="B3440" t="s">
        <v>23</v>
      </c>
      <c r="C3440">
        <v>64</v>
      </c>
      <c r="D3440">
        <v>2</v>
      </c>
      <c r="E3440">
        <v>2</v>
      </c>
      <c r="F3440">
        <v>0</v>
      </c>
      <c r="G3440" t="s">
        <v>23</v>
      </c>
      <c r="H3440">
        <v>47</v>
      </c>
      <c r="I3440" t="s">
        <v>88</v>
      </c>
      <c r="J3440" t="s">
        <v>25</v>
      </c>
      <c r="K3440" t="s">
        <v>25</v>
      </c>
      <c r="L3440">
        <v>63</v>
      </c>
      <c r="M3440" t="s">
        <v>23</v>
      </c>
      <c r="N3440" t="s">
        <v>23</v>
      </c>
      <c r="O3440" t="s">
        <v>23</v>
      </c>
      <c r="P3440">
        <v>0</v>
      </c>
      <c r="Q3440" t="s">
        <v>36</v>
      </c>
      <c r="R3440" t="s">
        <v>37</v>
      </c>
      <c r="S3440" t="s">
        <v>38</v>
      </c>
      <c r="T3440">
        <v>45</v>
      </c>
      <c r="U3440" t="s">
        <v>9484</v>
      </c>
      <c r="V3440">
        <v>45</v>
      </c>
      <c r="W3440">
        <v>2932</v>
      </c>
      <c r="Z3440" t="s">
        <v>5525</v>
      </c>
      <c r="AA3440" s="1">
        <v>44544</v>
      </c>
      <c r="AB3440" s="1">
        <v>44153</v>
      </c>
      <c r="AC3440" t="s">
        <v>41</v>
      </c>
      <c r="AD3440" t="s">
        <v>9477</v>
      </c>
      <c r="AE3440" s="14">
        <v>38.125251852620252</v>
      </c>
      <c r="AF3440">
        <v>2</v>
      </c>
      <c r="AG3440" t="s">
        <v>31</v>
      </c>
      <c r="AH3440" t="s">
        <v>31</v>
      </c>
      <c r="AI3440" t="b">
        <v>1</v>
      </c>
      <c r="AJ3440" t="s">
        <v>36</v>
      </c>
      <c r="AK3440" t="s">
        <v>64</v>
      </c>
      <c r="AL3440" t="str">
        <f>IF(AmazonChurn[[#This Row],[Average Monthly Expenses]]&lt;=30,"Low",IF(AmazonChurn[[#This Row],[Average Monthly Expenses]]&lt;=60,"Medium","High"))</f>
        <v>Medium</v>
      </c>
      <c r="AM3440" t="str">
        <f>IF(AmazonChurn[[#This Row],[Number of Complaints or Support]]&lt;3,"Low",IF(AmazonChurn[[#This Row],[Number of Complaints or Support]]&lt;=7,"Medium","High"))</f>
        <v>Low</v>
      </c>
      <c r="AN3440" s="14">
        <f>AmazonChurn[[#This Row],[Number of Complaints or Support]]/AmazonChurn[[#This Row],[Account Length (in months)]]</f>
        <v>3.125E-2</v>
      </c>
    </row>
    <row r="3441" spans="1:40" x14ac:dyDescent="0.25">
      <c r="A3441" t="s">
        <v>5526</v>
      </c>
      <c r="B3441" t="s">
        <v>23</v>
      </c>
      <c r="C3441">
        <v>6</v>
      </c>
      <c r="D3441">
        <v>0</v>
      </c>
      <c r="E3441">
        <v>10</v>
      </c>
      <c r="F3441">
        <v>1</v>
      </c>
      <c r="G3441" t="s">
        <v>36</v>
      </c>
      <c r="H3441">
        <v>0</v>
      </c>
      <c r="I3441" t="s">
        <v>217</v>
      </c>
      <c r="J3441" t="s">
        <v>35</v>
      </c>
      <c r="K3441" t="s">
        <v>9472</v>
      </c>
      <c r="L3441">
        <v>22</v>
      </c>
      <c r="M3441" t="s">
        <v>36</v>
      </c>
      <c r="N3441" t="s">
        <v>23</v>
      </c>
      <c r="O3441" t="s">
        <v>23</v>
      </c>
      <c r="P3441">
        <v>0</v>
      </c>
      <c r="Q3441" t="s">
        <v>23</v>
      </c>
      <c r="R3441" t="s">
        <v>26</v>
      </c>
      <c r="S3441" t="s">
        <v>124</v>
      </c>
      <c r="T3441">
        <v>36</v>
      </c>
      <c r="U3441" t="s">
        <v>9484</v>
      </c>
      <c r="V3441">
        <v>36</v>
      </c>
      <c r="W3441">
        <v>218</v>
      </c>
      <c r="Z3441" t="s">
        <v>2830</v>
      </c>
      <c r="AA3441" s="1">
        <v>44489</v>
      </c>
      <c r="AB3441" s="1">
        <v>44106</v>
      </c>
      <c r="AC3441" t="s">
        <v>48</v>
      </c>
      <c r="AD3441" t="s">
        <v>9476</v>
      </c>
      <c r="AE3441" s="14">
        <v>39.422630284676892</v>
      </c>
      <c r="AF3441">
        <v>8</v>
      </c>
      <c r="AG3441" t="s">
        <v>31</v>
      </c>
      <c r="AH3441" t="s">
        <v>31</v>
      </c>
      <c r="AI3441" t="b">
        <v>0</v>
      </c>
      <c r="AJ3441" t="s">
        <v>23</v>
      </c>
      <c r="AK3441" t="s">
        <v>64</v>
      </c>
      <c r="AL3441" t="str">
        <f>IF(AmazonChurn[[#This Row],[Average Monthly Expenses]]&lt;=30,"Low",IF(AmazonChurn[[#This Row],[Average Monthly Expenses]]&lt;=60,"Medium","High"))</f>
        <v>Medium</v>
      </c>
      <c r="AM3441" t="str">
        <f>IF(AmazonChurn[[#This Row],[Number of Complaints or Support]]&lt;3,"Low",IF(AmazonChurn[[#This Row],[Number of Complaints or Support]]&lt;=7,"Medium","High"))</f>
        <v>High</v>
      </c>
      <c r="AN3441" s="14">
        <f>AmazonChurn[[#This Row],[Number of Complaints or Support]]/AmazonChurn[[#This Row],[Account Length (in months)]]</f>
        <v>1.3333333333333333</v>
      </c>
    </row>
    <row r="3442" spans="1:40" x14ac:dyDescent="0.25">
      <c r="A3442" t="s">
        <v>5527</v>
      </c>
      <c r="B3442" t="s">
        <v>23</v>
      </c>
      <c r="C3442">
        <v>20</v>
      </c>
      <c r="D3442">
        <v>0</v>
      </c>
      <c r="E3442">
        <v>0</v>
      </c>
      <c r="F3442">
        <v>0</v>
      </c>
      <c r="G3442" t="s">
        <v>23</v>
      </c>
      <c r="H3442">
        <v>0</v>
      </c>
      <c r="I3442" t="s">
        <v>228</v>
      </c>
      <c r="J3442" t="s">
        <v>35</v>
      </c>
      <c r="K3442" t="s">
        <v>9472</v>
      </c>
      <c r="L3442">
        <v>34</v>
      </c>
      <c r="M3442" t="s">
        <v>23</v>
      </c>
      <c r="N3442" t="s">
        <v>23</v>
      </c>
      <c r="O3442" t="s">
        <v>23</v>
      </c>
      <c r="P3442">
        <v>0</v>
      </c>
      <c r="Q3442" t="s">
        <v>23</v>
      </c>
      <c r="R3442" t="s">
        <v>26</v>
      </c>
      <c r="S3442" t="s">
        <v>27</v>
      </c>
      <c r="T3442">
        <v>11</v>
      </c>
      <c r="U3442" t="s">
        <v>9483</v>
      </c>
      <c r="V3442">
        <v>11</v>
      </c>
      <c r="W3442">
        <v>210</v>
      </c>
      <c r="Z3442" t="s">
        <v>3206</v>
      </c>
      <c r="AA3442" s="1">
        <v>45232</v>
      </c>
      <c r="AB3442" s="1">
        <v>45231</v>
      </c>
      <c r="AC3442" t="s">
        <v>30</v>
      </c>
      <c r="AD3442" t="s">
        <v>9475</v>
      </c>
      <c r="AE3442" s="14">
        <v>10.751957728100679</v>
      </c>
      <c r="AF3442">
        <v>5</v>
      </c>
      <c r="AG3442" t="s">
        <v>69</v>
      </c>
      <c r="AH3442" t="s">
        <v>69</v>
      </c>
      <c r="AI3442" t="b">
        <v>0</v>
      </c>
      <c r="AJ3442" t="s">
        <v>23</v>
      </c>
      <c r="AK3442" t="s">
        <v>54</v>
      </c>
      <c r="AL3442" t="str">
        <f>IF(AmazonChurn[[#This Row],[Average Monthly Expenses]]&lt;=30,"Low",IF(AmazonChurn[[#This Row],[Average Monthly Expenses]]&lt;=60,"Medium","High"))</f>
        <v>Low</v>
      </c>
      <c r="AM3442" t="str">
        <f>IF(AmazonChurn[[#This Row],[Number of Complaints or Support]]&lt;3,"Low",IF(AmazonChurn[[#This Row],[Number of Complaints or Support]]&lt;=7,"Medium","High"))</f>
        <v>Medium</v>
      </c>
      <c r="AN3442" s="14">
        <f>AmazonChurn[[#This Row],[Number of Complaints or Support]]/AmazonChurn[[#This Row],[Account Length (in months)]]</f>
        <v>0.25</v>
      </c>
    </row>
    <row r="3443" spans="1:40" x14ac:dyDescent="0.25">
      <c r="A3443" t="s">
        <v>5528</v>
      </c>
      <c r="B3443" t="s">
        <v>23</v>
      </c>
      <c r="C3443">
        <v>1</v>
      </c>
      <c r="D3443">
        <v>2</v>
      </c>
      <c r="E3443">
        <v>0</v>
      </c>
      <c r="F3443">
        <v>0</v>
      </c>
      <c r="G3443" t="s">
        <v>23</v>
      </c>
      <c r="H3443">
        <v>0</v>
      </c>
      <c r="I3443" t="s">
        <v>357</v>
      </c>
      <c r="J3443" t="s">
        <v>35</v>
      </c>
      <c r="K3443" t="s">
        <v>9472</v>
      </c>
      <c r="L3443">
        <v>49</v>
      </c>
      <c r="M3443" t="s">
        <v>23</v>
      </c>
      <c r="N3443" t="s">
        <v>23</v>
      </c>
      <c r="O3443" t="s">
        <v>23</v>
      </c>
      <c r="P3443">
        <v>0</v>
      </c>
      <c r="Q3443" t="s">
        <v>23</v>
      </c>
      <c r="R3443" t="s">
        <v>26</v>
      </c>
      <c r="S3443" t="s">
        <v>130</v>
      </c>
      <c r="T3443">
        <v>7</v>
      </c>
      <c r="U3443" t="s">
        <v>9483</v>
      </c>
      <c r="V3443">
        <v>7</v>
      </c>
      <c r="W3443">
        <v>7</v>
      </c>
      <c r="Z3443" t="s">
        <v>4705</v>
      </c>
      <c r="AA3443" s="1">
        <v>44249</v>
      </c>
      <c r="AB3443" s="1">
        <v>45123</v>
      </c>
      <c r="AC3443" t="s">
        <v>41</v>
      </c>
      <c r="AD3443" t="s">
        <v>9477</v>
      </c>
      <c r="AE3443" s="14">
        <v>6.9706508666279374</v>
      </c>
      <c r="AF3443">
        <v>4</v>
      </c>
      <c r="AG3443" t="s">
        <v>31</v>
      </c>
      <c r="AH3443" t="s">
        <v>31</v>
      </c>
      <c r="AI3443" t="b">
        <v>1</v>
      </c>
      <c r="AJ3443" t="s">
        <v>36</v>
      </c>
      <c r="AK3443" t="s">
        <v>64</v>
      </c>
      <c r="AL3443" t="str">
        <f>IF(AmazonChurn[[#This Row],[Average Monthly Expenses]]&lt;=30,"Low",IF(AmazonChurn[[#This Row],[Average Monthly Expenses]]&lt;=60,"Medium","High"))</f>
        <v>Low</v>
      </c>
      <c r="AM3443" t="str">
        <f>IF(AmazonChurn[[#This Row],[Number of Complaints or Support]]&lt;3,"Low",IF(AmazonChurn[[#This Row],[Number of Complaints or Support]]&lt;=7,"Medium","High"))</f>
        <v>Medium</v>
      </c>
      <c r="AN3443" s="14">
        <f>AmazonChurn[[#This Row],[Number of Complaints or Support]]/AmazonChurn[[#This Row],[Account Length (in months)]]</f>
        <v>4</v>
      </c>
    </row>
    <row r="3444" spans="1:40" x14ac:dyDescent="0.25">
      <c r="A3444" t="s">
        <v>5529</v>
      </c>
      <c r="B3444" t="s">
        <v>23</v>
      </c>
      <c r="C3444">
        <v>8</v>
      </c>
      <c r="D3444">
        <v>0</v>
      </c>
      <c r="E3444">
        <v>0</v>
      </c>
      <c r="F3444">
        <v>0</v>
      </c>
      <c r="G3444" t="s">
        <v>23</v>
      </c>
      <c r="H3444">
        <v>0</v>
      </c>
      <c r="I3444" t="s">
        <v>184</v>
      </c>
      <c r="J3444" t="s">
        <v>35</v>
      </c>
      <c r="K3444" t="s">
        <v>9472</v>
      </c>
      <c r="L3444">
        <v>30</v>
      </c>
      <c r="M3444" t="s">
        <v>23</v>
      </c>
      <c r="N3444" t="s">
        <v>23</v>
      </c>
      <c r="O3444" t="s">
        <v>23</v>
      </c>
      <c r="P3444">
        <v>0</v>
      </c>
      <c r="Q3444" t="s">
        <v>23</v>
      </c>
      <c r="R3444" t="s">
        <v>37</v>
      </c>
      <c r="S3444" t="s">
        <v>124</v>
      </c>
      <c r="T3444">
        <v>10</v>
      </c>
      <c r="U3444" t="s">
        <v>9484</v>
      </c>
      <c r="V3444">
        <v>10</v>
      </c>
      <c r="W3444">
        <v>85</v>
      </c>
      <c r="Z3444" t="s">
        <v>852</v>
      </c>
      <c r="AA3444" s="1">
        <v>45227</v>
      </c>
      <c r="AB3444" s="1">
        <v>44882</v>
      </c>
      <c r="AC3444" t="s">
        <v>30</v>
      </c>
      <c r="AD3444" t="s">
        <v>9475</v>
      </c>
      <c r="AE3444" s="14">
        <v>11.734655267752011</v>
      </c>
      <c r="AF3444">
        <v>8</v>
      </c>
      <c r="AG3444" t="s">
        <v>69</v>
      </c>
      <c r="AH3444" t="s">
        <v>69</v>
      </c>
      <c r="AI3444" t="b">
        <v>0</v>
      </c>
      <c r="AJ3444" t="s">
        <v>23</v>
      </c>
      <c r="AK3444" t="s">
        <v>73</v>
      </c>
      <c r="AL3444" t="str">
        <f>IF(AmazonChurn[[#This Row],[Average Monthly Expenses]]&lt;=30,"Low",IF(AmazonChurn[[#This Row],[Average Monthly Expenses]]&lt;=60,"Medium","High"))</f>
        <v>Low</v>
      </c>
      <c r="AM3444" t="str">
        <f>IF(AmazonChurn[[#This Row],[Number of Complaints or Support]]&lt;3,"Low",IF(AmazonChurn[[#This Row],[Number of Complaints or Support]]&lt;=7,"Medium","High"))</f>
        <v>High</v>
      </c>
      <c r="AN3444" s="14">
        <f>AmazonChurn[[#This Row],[Number of Complaints or Support]]/AmazonChurn[[#This Row],[Account Length (in months)]]</f>
        <v>1</v>
      </c>
    </row>
    <row r="3445" spans="1:40" x14ac:dyDescent="0.25">
      <c r="A3445" t="s">
        <v>5530</v>
      </c>
      <c r="B3445" t="s">
        <v>23</v>
      </c>
      <c r="C3445">
        <v>21</v>
      </c>
      <c r="D3445">
        <v>1</v>
      </c>
      <c r="E3445">
        <v>0</v>
      </c>
      <c r="F3445">
        <v>0</v>
      </c>
      <c r="G3445" t="s">
        <v>23</v>
      </c>
      <c r="H3445">
        <v>0</v>
      </c>
      <c r="I3445" t="s">
        <v>640</v>
      </c>
      <c r="J3445" t="s">
        <v>25</v>
      </c>
      <c r="K3445" t="s">
        <v>25</v>
      </c>
      <c r="L3445">
        <v>48</v>
      </c>
      <c r="M3445" t="s">
        <v>23</v>
      </c>
      <c r="N3445" t="s">
        <v>23</v>
      </c>
      <c r="O3445" t="s">
        <v>23</v>
      </c>
      <c r="P3445">
        <v>0</v>
      </c>
      <c r="Q3445" t="s">
        <v>23</v>
      </c>
      <c r="R3445" t="s">
        <v>57</v>
      </c>
      <c r="S3445" t="s">
        <v>27</v>
      </c>
      <c r="T3445">
        <v>9</v>
      </c>
      <c r="U3445" t="s">
        <v>9483</v>
      </c>
      <c r="V3445">
        <v>9</v>
      </c>
      <c r="W3445">
        <v>193</v>
      </c>
      <c r="Z3445" t="s">
        <v>5531</v>
      </c>
      <c r="AA3445" s="1">
        <v>45207</v>
      </c>
      <c r="AB3445" s="1">
        <v>44492</v>
      </c>
      <c r="AC3445" t="s">
        <v>48</v>
      </c>
      <c r="AD3445" t="s">
        <v>9476</v>
      </c>
      <c r="AE3445" s="14">
        <v>7.9324553554928574</v>
      </c>
      <c r="AF3445">
        <v>0</v>
      </c>
      <c r="AG3445" t="s">
        <v>31</v>
      </c>
      <c r="AH3445" t="s">
        <v>31</v>
      </c>
      <c r="AI3445" t="b">
        <v>0</v>
      </c>
      <c r="AJ3445" t="s">
        <v>23</v>
      </c>
      <c r="AK3445" t="s">
        <v>54</v>
      </c>
      <c r="AL3445" t="str">
        <f>IF(AmazonChurn[[#This Row],[Average Monthly Expenses]]&lt;=30,"Low",IF(AmazonChurn[[#This Row],[Average Monthly Expenses]]&lt;=60,"Medium","High"))</f>
        <v>Low</v>
      </c>
      <c r="AM3445" t="str">
        <f>IF(AmazonChurn[[#This Row],[Number of Complaints or Support]]&lt;3,"Low",IF(AmazonChurn[[#This Row],[Number of Complaints or Support]]&lt;=7,"Medium","High"))</f>
        <v>Low</v>
      </c>
      <c r="AN3445" s="14">
        <f>AmazonChurn[[#This Row],[Number of Complaints or Support]]/AmazonChurn[[#This Row],[Account Length (in months)]]</f>
        <v>0</v>
      </c>
    </row>
    <row r="3446" spans="1:40" x14ac:dyDescent="0.25">
      <c r="A3446" t="s">
        <v>5532</v>
      </c>
      <c r="B3446" t="s">
        <v>23</v>
      </c>
      <c r="C3446">
        <v>29</v>
      </c>
      <c r="D3446">
        <v>0</v>
      </c>
      <c r="E3446">
        <v>5</v>
      </c>
      <c r="F3446">
        <v>1</v>
      </c>
      <c r="G3446" t="s">
        <v>36</v>
      </c>
      <c r="H3446">
        <v>0</v>
      </c>
      <c r="I3446" t="s">
        <v>217</v>
      </c>
      <c r="J3446" t="s">
        <v>35</v>
      </c>
      <c r="K3446" t="s">
        <v>9472</v>
      </c>
      <c r="L3446">
        <v>76</v>
      </c>
      <c r="M3446" t="s">
        <v>23</v>
      </c>
      <c r="N3446" t="s">
        <v>36</v>
      </c>
      <c r="O3446" t="s">
        <v>23</v>
      </c>
      <c r="P3446">
        <v>0</v>
      </c>
      <c r="Q3446" t="s">
        <v>23</v>
      </c>
      <c r="R3446" t="s">
        <v>26</v>
      </c>
      <c r="S3446" t="s">
        <v>38</v>
      </c>
      <c r="T3446">
        <v>37</v>
      </c>
      <c r="U3446" t="s">
        <v>9484</v>
      </c>
      <c r="V3446">
        <v>37</v>
      </c>
      <c r="W3446">
        <v>1070</v>
      </c>
      <c r="Z3446" t="s">
        <v>449</v>
      </c>
      <c r="AA3446" s="1">
        <v>45004</v>
      </c>
      <c r="AB3446" s="1">
        <v>43878</v>
      </c>
      <c r="AC3446" t="s">
        <v>41</v>
      </c>
      <c r="AD3446" t="s">
        <v>9477</v>
      </c>
      <c r="AE3446" s="14">
        <v>29.731594590697711</v>
      </c>
      <c r="AF3446">
        <v>10</v>
      </c>
      <c r="AG3446" t="s">
        <v>69</v>
      </c>
      <c r="AH3446" t="s">
        <v>69</v>
      </c>
      <c r="AI3446" t="b">
        <v>0</v>
      </c>
      <c r="AJ3446" t="s">
        <v>23</v>
      </c>
      <c r="AK3446" t="s">
        <v>54</v>
      </c>
      <c r="AL3446" t="str">
        <f>IF(AmazonChurn[[#This Row],[Average Monthly Expenses]]&lt;=30,"Low",IF(AmazonChurn[[#This Row],[Average Monthly Expenses]]&lt;=60,"Medium","High"))</f>
        <v>Low</v>
      </c>
      <c r="AM3446" t="str">
        <f>IF(AmazonChurn[[#This Row],[Number of Complaints or Support]]&lt;3,"Low",IF(AmazonChurn[[#This Row],[Number of Complaints or Support]]&lt;=7,"Medium","High"))</f>
        <v>High</v>
      </c>
      <c r="AN3446" s="14">
        <f>AmazonChurn[[#This Row],[Number of Complaints or Support]]/AmazonChurn[[#This Row],[Account Length (in months)]]</f>
        <v>0.34482758620689657</v>
      </c>
    </row>
    <row r="3447" spans="1:40" x14ac:dyDescent="0.25">
      <c r="A3447" t="s">
        <v>5533</v>
      </c>
      <c r="B3447" t="s">
        <v>36</v>
      </c>
      <c r="C3447">
        <v>1</v>
      </c>
      <c r="D3447">
        <v>3</v>
      </c>
      <c r="E3447">
        <v>3</v>
      </c>
      <c r="F3447">
        <v>1</v>
      </c>
      <c r="G3447" t="s">
        <v>36</v>
      </c>
      <c r="H3447">
        <v>0</v>
      </c>
      <c r="I3447" t="s">
        <v>248</v>
      </c>
      <c r="J3447" t="s">
        <v>35</v>
      </c>
      <c r="K3447" t="s">
        <v>9472</v>
      </c>
      <c r="L3447">
        <v>82</v>
      </c>
      <c r="M3447" t="s">
        <v>23</v>
      </c>
      <c r="N3447" t="s">
        <v>36</v>
      </c>
      <c r="O3447" t="s">
        <v>23</v>
      </c>
      <c r="P3447">
        <v>0</v>
      </c>
      <c r="Q3447" t="s">
        <v>23</v>
      </c>
      <c r="R3447" t="s">
        <v>26</v>
      </c>
      <c r="S3447" t="s">
        <v>38</v>
      </c>
      <c r="T3447">
        <v>19</v>
      </c>
      <c r="U3447" t="s">
        <v>9484</v>
      </c>
      <c r="V3447">
        <v>19</v>
      </c>
      <c r="W3447">
        <v>19</v>
      </c>
      <c r="X3447" t="s">
        <v>94</v>
      </c>
      <c r="Y3447" t="s">
        <v>1407</v>
      </c>
      <c r="Z3447" t="s">
        <v>2503</v>
      </c>
      <c r="AA3447" s="1">
        <v>44894</v>
      </c>
      <c r="AB3447" s="1">
        <v>45272</v>
      </c>
      <c r="AC3447" t="s">
        <v>30</v>
      </c>
      <c r="AD3447" t="s">
        <v>9475</v>
      </c>
      <c r="AE3447" s="14">
        <v>15.22551836633016</v>
      </c>
      <c r="AF3447">
        <v>6</v>
      </c>
      <c r="AG3447" t="s">
        <v>31</v>
      </c>
      <c r="AH3447" t="s">
        <v>31</v>
      </c>
      <c r="AI3447" t="b">
        <v>0</v>
      </c>
      <c r="AJ3447" t="s">
        <v>23</v>
      </c>
      <c r="AK3447" t="s">
        <v>73</v>
      </c>
      <c r="AL3447" t="str">
        <f>IF(AmazonChurn[[#This Row],[Average Monthly Expenses]]&lt;=30,"Low",IF(AmazonChurn[[#This Row],[Average Monthly Expenses]]&lt;=60,"Medium","High"))</f>
        <v>Low</v>
      </c>
      <c r="AM3447" t="str">
        <f>IF(AmazonChurn[[#This Row],[Number of Complaints or Support]]&lt;3,"Low",IF(AmazonChurn[[#This Row],[Number of Complaints or Support]]&lt;=7,"Medium","High"))</f>
        <v>Medium</v>
      </c>
      <c r="AN3447" s="14">
        <f>AmazonChurn[[#This Row],[Number of Complaints or Support]]/AmazonChurn[[#This Row],[Account Length (in months)]]</f>
        <v>6</v>
      </c>
    </row>
    <row r="3448" spans="1:40" x14ac:dyDescent="0.25">
      <c r="A3448" t="s">
        <v>5534</v>
      </c>
      <c r="B3448" t="s">
        <v>23</v>
      </c>
      <c r="C3448">
        <v>72</v>
      </c>
      <c r="D3448">
        <v>0</v>
      </c>
      <c r="E3448">
        <v>5</v>
      </c>
      <c r="F3448">
        <v>1</v>
      </c>
      <c r="G3448" t="s">
        <v>36</v>
      </c>
      <c r="H3448">
        <v>0</v>
      </c>
      <c r="I3448" t="s">
        <v>156</v>
      </c>
      <c r="J3448" t="s">
        <v>35</v>
      </c>
      <c r="K3448" t="s">
        <v>9472</v>
      </c>
      <c r="L3448">
        <v>51</v>
      </c>
      <c r="M3448" t="s">
        <v>23</v>
      </c>
      <c r="N3448" t="s">
        <v>23</v>
      </c>
      <c r="O3448" t="s">
        <v>23</v>
      </c>
      <c r="P3448">
        <v>0</v>
      </c>
      <c r="Q3448" t="s">
        <v>36</v>
      </c>
      <c r="R3448" t="s">
        <v>37</v>
      </c>
      <c r="S3448" t="s">
        <v>124</v>
      </c>
      <c r="T3448">
        <v>50</v>
      </c>
      <c r="U3448" t="s">
        <v>9484</v>
      </c>
      <c r="V3448">
        <v>50</v>
      </c>
      <c r="W3448">
        <v>3586</v>
      </c>
      <c r="Z3448" t="s">
        <v>3737</v>
      </c>
      <c r="AA3448" s="1">
        <v>44928</v>
      </c>
      <c r="AB3448" s="1">
        <v>45136</v>
      </c>
      <c r="AC3448" t="s">
        <v>41</v>
      </c>
      <c r="AD3448" t="s">
        <v>9477</v>
      </c>
      <c r="AE3448" s="14">
        <v>56.595223646818873</v>
      </c>
      <c r="AF3448">
        <v>2</v>
      </c>
      <c r="AG3448" t="s">
        <v>69</v>
      </c>
      <c r="AH3448" t="s">
        <v>69</v>
      </c>
      <c r="AI3448" t="b">
        <v>0</v>
      </c>
      <c r="AJ3448" t="s">
        <v>23</v>
      </c>
      <c r="AK3448" t="s">
        <v>32</v>
      </c>
      <c r="AL3448" t="str">
        <f>IF(AmazonChurn[[#This Row],[Average Monthly Expenses]]&lt;=30,"Low",IF(AmazonChurn[[#This Row],[Average Monthly Expenses]]&lt;=60,"Medium","High"))</f>
        <v>Medium</v>
      </c>
      <c r="AM3448" t="str">
        <f>IF(AmazonChurn[[#This Row],[Number of Complaints or Support]]&lt;3,"Low",IF(AmazonChurn[[#This Row],[Number of Complaints or Support]]&lt;=7,"Medium","High"))</f>
        <v>Low</v>
      </c>
      <c r="AN3448" s="14">
        <f>AmazonChurn[[#This Row],[Number of Complaints or Support]]/AmazonChurn[[#This Row],[Account Length (in months)]]</f>
        <v>2.7777777777777776E-2</v>
      </c>
    </row>
    <row r="3449" spans="1:40" x14ac:dyDescent="0.25">
      <c r="A3449" t="s">
        <v>5535</v>
      </c>
      <c r="B3449" t="s">
        <v>23</v>
      </c>
      <c r="C3449">
        <v>13</v>
      </c>
      <c r="D3449">
        <v>0</v>
      </c>
      <c r="E3449">
        <v>12</v>
      </c>
      <c r="F3449">
        <v>0</v>
      </c>
      <c r="G3449" t="s">
        <v>23</v>
      </c>
      <c r="H3449">
        <v>8</v>
      </c>
      <c r="I3449" t="s">
        <v>248</v>
      </c>
      <c r="J3449" t="s">
        <v>35</v>
      </c>
      <c r="K3449" t="s">
        <v>9472</v>
      </c>
      <c r="L3449">
        <v>22</v>
      </c>
      <c r="M3449" t="s">
        <v>36</v>
      </c>
      <c r="N3449" t="s">
        <v>23</v>
      </c>
      <c r="O3449" t="s">
        <v>36</v>
      </c>
      <c r="P3449">
        <v>2</v>
      </c>
      <c r="Q3449" t="s">
        <v>23</v>
      </c>
      <c r="R3449" t="s">
        <v>57</v>
      </c>
      <c r="S3449" t="s">
        <v>38</v>
      </c>
      <c r="T3449">
        <v>22</v>
      </c>
      <c r="U3449" t="s">
        <v>9484</v>
      </c>
      <c r="V3449">
        <v>22</v>
      </c>
      <c r="W3449">
        <v>296</v>
      </c>
      <c r="Z3449" t="s">
        <v>1543</v>
      </c>
      <c r="AA3449" s="1">
        <v>44545</v>
      </c>
      <c r="AB3449" s="1">
        <v>44826</v>
      </c>
      <c r="AC3449" t="s">
        <v>41</v>
      </c>
      <c r="AD3449" t="s">
        <v>9477</v>
      </c>
      <c r="AE3449" s="14">
        <v>23.430882741712981</v>
      </c>
      <c r="AF3449">
        <v>0</v>
      </c>
      <c r="AG3449" t="s">
        <v>69</v>
      </c>
      <c r="AH3449" t="s">
        <v>69</v>
      </c>
      <c r="AI3449" t="b">
        <v>1</v>
      </c>
      <c r="AJ3449" t="s">
        <v>36</v>
      </c>
      <c r="AK3449" t="s">
        <v>32</v>
      </c>
      <c r="AL3449" t="str">
        <f>IF(AmazonChurn[[#This Row],[Average Monthly Expenses]]&lt;=30,"Low",IF(AmazonChurn[[#This Row],[Average Monthly Expenses]]&lt;=60,"Medium","High"))</f>
        <v>Low</v>
      </c>
      <c r="AM3449" t="str">
        <f>IF(AmazonChurn[[#This Row],[Number of Complaints or Support]]&lt;3,"Low",IF(AmazonChurn[[#This Row],[Number of Complaints or Support]]&lt;=7,"Medium","High"))</f>
        <v>Low</v>
      </c>
      <c r="AN3449" s="14">
        <f>AmazonChurn[[#This Row],[Number of Complaints or Support]]/AmazonChurn[[#This Row],[Account Length (in months)]]</f>
        <v>0</v>
      </c>
    </row>
    <row r="3450" spans="1:40" x14ac:dyDescent="0.25">
      <c r="A3450" t="s">
        <v>5536</v>
      </c>
      <c r="B3450" t="s">
        <v>23</v>
      </c>
      <c r="C3450">
        <v>19</v>
      </c>
      <c r="D3450">
        <v>3</v>
      </c>
      <c r="E3450">
        <v>7</v>
      </c>
      <c r="F3450">
        <v>1</v>
      </c>
      <c r="G3450" t="s">
        <v>36</v>
      </c>
      <c r="H3450">
        <v>0</v>
      </c>
      <c r="I3450" t="s">
        <v>24</v>
      </c>
      <c r="J3450" t="s">
        <v>35</v>
      </c>
      <c r="K3450" t="s">
        <v>9472</v>
      </c>
      <c r="L3450">
        <v>67</v>
      </c>
      <c r="M3450" t="s">
        <v>23</v>
      </c>
      <c r="N3450" t="s">
        <v>36</v>
      </c>
      <c r="O3450" t="s">
        <v>23</v>
      </c>
      <c r="P3450">
        <v>0</v>
      </c>
      <c r="Q3450" t="s">
        <v>36</v>
      </c>
      <c r="R3450" t="s">
        <v>26</v>
      </c>
      <c r="S3450" t="s">
        <v>27</v>
      </c>
      <c r="T3450">
        <v>31</v>
      </c>
      <c r="U3450" t="s">
        <v>9483</v>
      </c>
      <c r="V3450">
        <v>31</v>
      </c>
      <c r="W3450">
        <v>598</v>
      </c>
      <c r="Z3450" t="s">
        <v>5537</v>
      </c>
      <c r="AA3450" s="1">
        <v>45176</v>
      </c>
      <c r="AB3450" s="1">
        <v>44948</v>
      </c>
      <c r="AC3450" t="s">
        <v>48</v>
      </c>
      <c r="AD3450" t="s">
        <v>9476</v>
      </c>
      <c r="AE3450" s="14">
        <v>33.593796554559383</v>
      </c>
      <c r="AF3450">
        <v>1</v>
      </c>
      <c r="AG3450" t="s">
        <v>53</v>
      </c>
      <c r="AH3450" t="s">
        <v>9480</v>
      </c>
      <c r="AI3450" t="b">
        <v>0</v>
      </c>
      <c r="AJ3450" t="s">
        <v>23</v>
      </c>
      <c r="AK3450" t="s">
        <v>64</v>
      </c>
      <c r="AL3450" t="str">
        <f>IF(AmazonChurn[[#This Row],[Average Monthly Expenses]]&lt;=30,"Low",IF(AmazonChurn[[#This Row],[Average Monthly Expenses]]&lt;=60,"Medium","High"))</f>
        <v>Medium</v>
      </c>
      <c r="AM3450" t="str">
        <f>IF(AmazonChurn[[#This Row],[Number of Complaints or Support]]&lt;3,"Low",IF(AmazonChurn[[#This Row],[Number of Complaints or Support]]&lt;=7,"Medium","High"))</f>
        <v>Low</v>
      </c>
      <c r="AN3450" s="14">
        <f>AmazonChurn[[#This Row],[Number of Complaints or Support]]/AmazonChurn[[#This Row],[Account Length (in months)]]</f>
        <v>5.2631578947368418E-2</v>
      </c>
    </row>
    <row r="3451" spans="1:40" x14ac:dyDescent="0.25">
      <c r="A3451" t="s">
        <v>5538</v>
      </c>
      <c r="B3451" t="s">
        <v>23</v>
      </c>
      <c r="C3451">
        <v>59</v>
      </c>
      <c r="D3451">
        <v>0</v>
      </c>
      <c r="E3451">
        <v>0</v>
      </c>
      <c r="F3451">
        <v>0</v>
      </c>
      <c r="G3451" t="s">
        <v>23</v>
      </c>
      <c r="H3451">
        <v>0</v>
      </c>
      <c r="I3451" t="s">
        <v>109</v>
      </c>
      <c r="J3451" t="s">
        <v>35</v>
      </c>
      <c r="K3451" t="s">
        <v>9472</v>
      </c>
      <c r="L3451">
        <v>39</v>
      </c>
      <c r="M3451" t="s">
        <v>23</v>
      </c>
      <c r="N3451" t="s">
        <v>23</v>
      </c>
      <c r="O3451" t="s">
        <v>23</v>
      </c>
      <c r="P3451">
        <v>0</v>
      </c>
      <c r="Q3451" t="s">
        <v>23</v>
      </c>
      <c r="R3451" t="s">
        <v>57</v>
      </c>
      <c r="S3451" t="s">
        <v>38</v>
      </c>
      <c r="T3451">
        <v>11</v>
      </c>
      <c r="U3451" t="s">
        <v>9484</v>
      </c>
      <c r="V3451">
        <v>11</v>
      </c>
      <c r="W3451">
        <v>674</v>
      </c>
      <c r="Z3451" t="s">
        <v>660</v>
      </c>
      <c r="AA3451" s="1">
        <v>45049</v>
      </c>
      <c r="AB3451" s="1">
        <v>45116</v>
      </c>
      <c r="AC3451" t="s">
        <v>48</v>
      </c>
      <c r="AD3451" t="s">
        <v>9476</v>
      </c>
      <c r="AE3451" s="14">
        <v>11.726842062713301</v>
      </c>
      <c r="AF3451">
        <v>3</v>
      </c>
      <c r="AG3451" t="s">
        <v>31</v>
      </c>
      <c r="AH3451" t="s">
        <v>31</v>
      </c>
      <c r="AI3451" t="b">
        <v>0</v>
      </c>
      <c r="AJ3451" t="s">
        <v>23</v>
      </c>
      <c r="AK3451" t="s">
        <v>54</v>
      </c>
      <c r="AL3451" t="str">
        <f>IF(AmazonChurn[[#This Row],[Average Monthly Expenses]]&lt;=30,"Low",IF(AmazonChurn[[#This Row],[Average Monthly Expenses]]&lt;=60,"Medium","High"))</f>
        <v>Low</v>
      </c>
      <c r="AM3451" t="str">
        <f>IF(AmazonChurn[[#This Row],[Number of Complaints or Support]]&lt;3,"Low",IF(AmazonChurn[[#This Row],[Number of Complaints or Support]]&lt;=7,"Medium","High"))</f>
        <v>Medium</v>
      </c>
      <c r="AN3451" s="14">
        <f>AmazonChurn[[#This Row],[Number of Complaints or Support]]/AmazonChurn[[#This Row],[Account Length (in months)]]</f>
        <v>5.0847457627118647E-2</v>
      </c>
    </row>
    <row r="3452" spans="1:40" x14ac:dyDescent="0.25">
      <c r="A3452" t="s">
        <v>5539</v>
      </c>
      <c r="B3452" t="s">
        <v>23</v>
      </c>
      <c r="C3452">
        <v>35</v>
      </c>
      <c r="D3452">
        <v>0</v>
      </c>
      <c r="E3452">
        <v>0</v>
      </c>
      <c r="F3452">
        <v>0</v>
      </c>
      <c r="G3452" t="s">
        <v>23</v>
      </c>
      <c r="H3452">
        <v>0</v>
      </c>
      <c r="I3452" t="s">
        <v>242</v>
      </c>
      <c r="J3452" t="s">
        <v>25</v>
      </c>
      <c r="K3452" t="s">
        <v>25</v>
      </c>
      <c r="L3452">
        <v>26</v>
      </c>
      <c r="M3452" t="s">
        <v>36</v>
      </c>
      <c r="N3452" t="s">
        <v>23</v>
      </c>
      <c r="O3452" t="s">
        <v>36</v>
      </c>
      <c r="P3452">
        <v>2</v>
      </c>
      <c r="Q3452" t="s">
        <v>23</v>
      </c>
      <c r="R3452" t="s">
        <v>57</v>
      </c>
      <c r="S3452" t="s">
        <v>38</v>
      </c>
      <c r="T3452">
        <v>9</v>
      </c>
      <c r="U3452" t="s">
        <v>9484</v>
      </c>
      <c r="V3452">
        <v>9</v>
      </c>
      <c r="W3452">
        <v>327</v>
      </c>
      <c r="Z3452" t="s">
        <v>3755</v>
      </c>
      <c r="AA3452" s="1">
        <v>44240</v>
      </c>
      <c r="AB3452" s="1">
        <v>45175</v>
      </c>
      <c r="AC3452" t="s">
        <v>30</v>
      </c>
      <c r="AD3452" t="s">
        <v>9475</v>
      </c>
      <c r="AE3452" s="14">
        <v>7.6469861145452569</v>
      </c>
      <c r="AF3452">
        <v>2</v>
      </c>
      <c r="AG3452" t="s">
        <v>69</v>
      </c>
      <c r="AH3452" t="s">
        <v>69</v>
      </c>
      <c r="AI3452" t="b">
        <v>0</v>
      </c>
      <c r="AJ3452" t="s">
        <v>23</v>
      </c>
      <c r="AK3452" t="s">
        <v>73</v>
      </c>
      <c r="AL3452" t="str">
        <f>IF(AmazonChurn[[#This Row],[Average Monthly Expenses]]&lt;=30,"Low",IF(AmazonChurn[[#This Row],[Average Monthly Expenses]]&lt;=60,"Medium","High"))</f>
        <v>Low</v>
      </c>
      <c r="AM3452" t="str">
        <f>IF(AmazonChurn[[#This Row],[Number of Complaints or Support]]&lt;3,"Low",IF(AmazonChurn[[#This Row],[Number of Complaints or Support]]&lt;=7,"Medium","High"))</f>
        <v>Low</v>
      </c>
      <c r="AN3452" s="14">
        <f>AmazonChurn[[#This Row],[Number of Complaints or Support]]/AmazonChurn[[#This Row],[Account Length (in months)]]</f>
        <v>5.7142857142857141E-2</v>
      </c>
    </row>
    <row r="3453" spans="1:40" x14ac:dyDescent="0.25">
      <c r="A3453" t="s">
        <v>5540</v>
      </c>
      <c r="B3453" t="s">
        <v>23</v>
      </c>
      <c r="C3453">
        <v>58</v>
      </c>
      <c r="D3453">
        <v>0</v>
      </c>
      <c r="E3453">
        <v>27</v>
      </c>
      <c r="F3453">
        <v>1</v>
      </c>
      <c r="G3453" t="s">
        <v>36</v>
      </c>
      <c r="H3453">
        <v>0</v>
      </c>
      <c r="I3453" t="s">
        <v>190</v>
      </c>
      <c r="J3453" t="s">
        <v>25</v>
      </c>
      <c r="K3453" t="s">
        <v>25</v>
      </c>
      <c r="L3453">
        <v>24</v>
      </c>
      <c r="M3453" t="s">
        <v>36</v>
      </c>
      <c r="N3453" t="s">
        <v>23</v>
      </c>
      <c r="O3453" t="s">
        <v>23</v>
      </c>
      <c r="P3453">
        <v>0</v>
      </c>
      <c r="Q3453" t="s">
        <v>23</v>
      </c>
      <c r="R3453" t="s">
        <v>37</v>
      </c>
      <c r="S3453" t="s">
        <v>38</v>
      </c>
      <c r="T3453">
        <v>32</v>
      </c>
      <c r="U3453" t="s">
        <v>9484</v>
      </c>
      <c r="V3453">
        <v>32</v>
      </c>
      <c r="W3453">
        <v>1831</v>
      </c>
      <c r="Z3453" t="s">
        <v>333</v>
      </c>
      <c r="AA3453" s="1">
        <v>44517</v>
      </c>
      <c r="AB3453" s="1">
        <v>45135</v>
      </c>
      <c r="AC3453" t="s">
        <v>41</v>
      </c>
      <c r="AD3453" t="s">
        <v>9477</v>
      </c>
      <c r="AE3453" s="14">
        <v>33.459843177780563</v>
      </c>
      <c r="AF3453">
        <v>5</v>
      </c>
      <c r="AG3453" t="s">
        <v>31</v>
      </c>
      <c r="AH3453" t="s">
        <v>31</v>
      </c>
      <c r="AI3453" t="b">
        <v>1</v>
      </c>
      <c r="AJ3453" t="s">
        <v>36</v>
      </c>
      <c r="AK3453" t="s">
        <v>32</v>
      </c>
      <c r="AL3453" t="str">
        <f>IF(AmazonChurn[[#This Row],[Average Monthly Expenses]]&lt;=30,"Low",IF(AmazonChurn[[#This Row],[Average Monthly Expenses]]&lt;=60,"Medium","High"))</f>
        <v>Medium</v>
      </c>
      <c r="AM3453" t="str">
        <f>IF(AmazonChurn[[#This Row],[Number of Complaints or Support]]&lt;3,"Low",IF(AmazonChurn[[#This Row],[Number of Complaints or Support]]&lt;=7,"Medium","High"))</f>
        <v>Medium</v>
      </c>
      <c r="AN3453" s="14">
        <f>AmazonChurn[[#This Row],[Number of Complaints or Support]]/AmazonChurn[[#This Row],[Account Length (in months)]]</f>
        <v>8.6206896551724144E-2</v>
      </c>
    </row>
    <row r="3454" spans="1:40" x14ac:dyDescent="0.25">
      <c r="A3454" t="s">
        <v>5541</v>
      </c>
      <c r="B3454" t="s">
        <v>23</v>
      </c>
      <c r="C3454">
        <v>49</v>
      </c>
      <c r="D3454">
        <v>0</v>
      </c>
      <c r="E3454">
        <v>3</v>
      </c>
      <c r="F3454">
        <v>1</v>
      </c>
      <c r="G3454" t="s">
        <v>36</v>
      </c>
      <c r="H3454">
        <v>0</v>
      </c>
      <c r="I3454" t="s">
        <v>276</v>
      </c>
      <c r="J3454" t="s">
        <v>25</v>
      </c>
      <c r="K3454" t="s">
        <v>25</v>
      </c>
      <c r="L3454">
        <v>60</v>
      </c>
      <c r="M3454" t="s">
        <v>23</v>
      </c>
      <c r="N3454" t="s">
        <v>23</v>
      </c>
      <c r="O3454" t="s">
        <v>23</v>
      </c>
      <c r="P3454">
        <v>0</v>
      </c>
      <c r="Q3454" t="s">
        <v>23</v>
      </c>
      <c r="R3454" t="s">
        <v>26</v>
      </c>
      <c r="S3454" t="s">
        <v>38</v>
      </c>
      <c r="T3454">
        <v>61</v>
      </c>
      <c r="U3454" t="s">
        <v>9484</v>
      </c>
      <c r="V3454">
        <v>61</v>
      </c>
      <c r="W3454">
        <v>3001</v>
      </c>
      <c r="Z3454" t="s">
        <v>4514</v>
      </c>
      <c r="AA3454" s="1">
        <v>45285</v>
      </c>
      <c r="AB3454" s="1">
        <v>44687</v>
      </c>
      <c r="AC3454" t="s">
        <v>48</v>
      </c>
      <c r="AD3454" t="s">
        <v>9476</v>
      </c>
      <c r="AE3454" s="14">
        <v>64.358338902106468</v>
      </c>
      <c r="AF3454">
        <v>10</v>
      </c>
      <c r="AG3454" t="s">
        <v>69</v>
      </c>
      <c r="AH3454" t="s">
        <v>69</v>
      </c>
      <c r="AI3454" t="b">
        <v>0</v>
      </c>
      <c r="AJ3454" t="s">
        <v>23</v>
      </c>
      <c r="AK3454" t="s">
        <v>32</v>
      </c>
      <c r="AL3454" t="str">
        <f>IF(AmazonChurn[[#This Row],[Average Monthly Expenses]]&lt;=30,"Low",IF(AmazonChurn[[#This Row],[Average Monthly Expenses]]&lt;=60,"Medium","High"))</f>
        <v>High</v>
      </c>
      <c r="AM3454" t="str">
        <f>IF(AmazonChurn[[#This Row],[Number of Complaints or Support]]&lt;3,"Low",IF(AmazonChurn[[#This Row],[Number of Complaints or Support]]&lt;=7,"Medium","High"))</f>
        <v>High</v>
      </c>
      <c r="AN3454" s="14">
        <f>AmazonChurn[[#This Row],[Number of Complaints or Support]]/AmazonChurn[[#This Row],[Account Length (in months)]]</f>
        <v>0.20408163265306123</v>
      </c>
    </row>
    <row r="3455" spans="1:40" x14ac:dyDescent="0.25">
      <c r="A3455" t="s">
        <v>5542</v>
      </c>
      <c r="B3455" t="s">
        <v>23</v>
      </c>
      <c r="C3455">
        <v>3</v>
      </c>
      <c r="D3455">
        <v>0</v>
      </c>
      <c r="E3455">
        <v>30</v>
      </c>
      <c r="F3455">
        <v>1</v>
      </c>
      <c r="G3455" t="s">
        <v>36</v>
      </c>
      <c r="H3455">
        <v>0</v>
      </c>
      <c r="I3455" t="s">
        <v>162</v>
      </c>
      <c r="J3455" t="s">
        <v>35</v>
      </c>
      <c r="K3455" t="s">
        <v>9472</v>
      </c>
      <c r="L3455">
        <v>28</v>
      </c>
      <c r="M3455" t="s">
        <v>36</v>
      </c>
      <c r="N3455" t="s">
        <v>23</v>
      </c>
      <c r="O3455" t="s">
        <v>23</v>
      </c>
      <c r="P3455">
        <v>0</v>
      </c>
      <c r="Q3455" t="s">
        <v>23</v>
      </c>
      <c r="R3455" t="s">
        <v>26</v>
      </c>
      <c r="S3455" t="s">
        <v>124</v>
      </c>
      <c r="T3455">
        <v>20</v>
      </c>
      <c r="U3455" t="s">
        <v>9484</v>
      </c>
      <c r="V3455">
        <v>20</v>
      </c>
      <c r="W3455">
        <v>55</v>
      </c>
      <c r="Z3455" t="s">
        <v>5543</v>
      </c>
      <c r="AA3455" s="1">
        <v>45061</v>
      </c>
      <c r="AB3455" s="1">
        <v>45134</v>
      </c>
      <c r="AC3455" t="s">
        <v>48</v>
      </c>
      <c r="AD3455" t="s">
        <v>9476</v>
      </c>
      <c r="AE3455" s="14">
        <v>22.668883509155581</v>
      </c>
      <c r="AF3455">
        <v>7</v>
      </c>
      <c r="AG3455" t="s">
        <v>69</v>
      </c>
      <c r="AH3455" t="s">
        <v>69</v>
      </c>
      <c r="AI3455" t="b">
        <v>1</v>
      </c>
      <c r="AJ3455" t="s">
        <v>36</v>
      </c>
      <c r="AK3455" t="s">
        <v>64</v>
      </c>
      <c r="AL3455" t="str">
        <f>IF(AmazonChurn[[#This Row],[Average Monthly Expenses]]&lt;=30,"Low",IF(AmazonChurn[[#This Row],[Average Monthly Expenses]]&lt;=60,"Medium","High"))</f>
        <v>Low</v>
      </c>
      <c r="AM3455" t="str">
        <f>IF(AmazonChurn[[#This Row],[Number of Complaints or Support]]&lt;3,"Low",IF(AmazonChurn[[#This Row],[Number of Complaints or Support]]&lt;=7,"Medium","High"))</f>
        <v>Medium</v>
      </c>
      <c r="AN3455" s="14">
        <f>AmazonChurn[[#This Row],[Number of Complaints or Support]]/AmazonChurn[[#This Row],[Account Length (in months)]]</f>
        <v>2.3333333333333335</v>
      </c>
    </row>
    <row r="3456" spans="1:40" x14ac:dyDescent="0.25">
      <c r="A3456" t="s">
        <v>5544</v>
      </c>
      <c r="B3456" t="s">
        <v>23</v>
      </c>
      <c r="C3456">
        <v>62</v>
      </c>
      <c r="D3456">
        <v>0</v>
      </c>
      <c r="E3456">
        <v>19</v>
      </c>
      <c r="F3456">
        <v>1</v>
      </c>
      <c r="G3456" t="s">
        <v>36</v>
      </c>
      <c r="H3456">
        <v>0</v>
      </c>
      <c r="I3456" t="s">
        <v>228</v>
      </c>
      <c r="J3456" t="s">
        <v>25</v>
      </c>
      <c r="K3456" t="s">
        <v>25</v>
      </c>
      <c r="L3456">
        <v>41</v>
      </c>
      <c r="M3456" t="s">
        <v>23</v>
      </c>
      <c r="N3456" t="s">
        <v>23</v>
      </c>
      <c r="O3456" t="s">
        <v>36</v>
      </c>
      <c r="P3456">
        <v>4</v>
      </c>
      <c r="Q3456" t="s">
        <v>36</v>
      </c>
      <c r="R3456" t="s">
        <v>37</v>
      </c>
      <c r="S3456" t="s">
        <v>38</v>
      </c>
      <c r="T3456">
        <v>41</v>
      </c>
      <c r="U3456" t="s">
        <v>9484</v>
      </c>
      <c r="V3456">
        <v>41</v>
      </c>
      <c r="W3456">
        <v>2528</v>
      </c>
      <c r="Z3456" t="s">
        <v>1788</v>
      </c>
      <c r="AA3456" s="1">
        <v>44052</v>
      </c>
      <c r="AB3456" s="1">
        <v>45212</v>
      </c>
      <c r="AC3456" t="s">
        <v>30</v>
      </c>
      <c r="AD3456" t="s">
        <v>9475</v>
      </c>
      <c r="AE3456" s="14">
        <v>40.494037105898258</v>
      </c>
      <c r="AF3456">
        <v>0</v>
      </c>
      <c r="AG3456" t="s">
        <v>31</v>
      </c>
      <c r="AH3456" t="s">
        <v>31</v>
      </c>
      <c r="AI3456" t="b">
        <v>0</v>
      </c>
      <c r="AJ3456" t="s">
        <v>23</v>
      </c>
      <c r="AK3456" t="s">
        <v>54</v>
      </c>
      <c r="AL3456" t="str">
        <f>IF(AmazonChurn[[#This Row],[Average Monthly Expenses]]&lt;=30,"Low",IF(AmazonChurn[[#This Row],[Average Monthly Expenses]]&lt;=60,"Medium","High"))</f>
        <v>Medium</v>
      </c>
      <c r="AM3456" t="str">
        <f>IF(AmazonChurn[[#This Row],[Number of Complaints or Support]]&lt;3,"Low",IF(AmazonChurn[[#This Row],[Number of Complaints or Support]]&lt;=7,"Medium","High"))</f>
        <v>Low</v>
      </c>
      <c r="AN3456" s="14">
        <f>AmazonChurn[[#This Row],[Number of Complaints or Support]]/AmazonChurn[[#This Row],[Account Length (in months)]]</f>
        <v>0</v>
      </c>
    </row>
    <row r="3457" spans="1:40" x14ac:dyDescent="0.25">
      <c r="A3457" t="s">
        <v>5545</v>
      </c>
      <c r="B3457" t="s">
        <v>23</v>
      </c>
      <c r="C3457">
        <v>49</v>
      </c>
      <c r="D3457">
        <v>0</v>
      </c>
      <c r="E3457">
        <v>15</v>
      </c>
      <c r="F3457">
        <v>1</v>
      </c>
      <c r="G3457" t="s">
        <v>36</v>
      </c>
      <c r="H3457">
        <v>0</v>
      </c>
      <c r="I3457" t="s">
        <v>50</v>
      </c>
      <c r="J3457" t="s">
        <v>25</v>
      </c>
      <c r="K3457" t="s">
        <v>25</v>
      </c>
      <c r="L3457">
        <v>27</v>
      </c>
      <c r="M3457" t="s">
        <v>36</v>
      </c>
      <c r="N3457" t="s">
        <v>23</v>
      </c>
      <c r="O3457" t="s">
        <v>23</v>
      </c>
      <c r="P3457">
        <v>0</v>
      </c>
      <c r="Q3457" t="s">
        <v>36</v>
      </c>
      <c r="R3457" t="s">
        <v>37</v>
      </c>
      <c r="S3457" t="s">
        <v>38</v>
      </c>
      <c r="T3457">
        <v>37</v>
      </c>
      <c r="U3457" t="s">
        <v>9484</v>
      </c>
      <c r="V3457">
        <v>37</v>
      </c>
      <c r="W3457">
        <v>1819</v>
      </c>
      <c r="Z3457" t="s">
        <v>4370</v>
      </c>
      <c r="AA3457" s="1">
        <v>44430</v>
      </c>
      <c r="AB3457" s="1">
        <v>44085</v>
      </c>
      <c r="AC3457" t="s">
        <v>41</v>
      </c>
      <c r="AD3457" t="s">
        <v>9477</v>
      </c>
      <c r="AE3457" s="14">
        <v>36.863642687985248</v>
      </c>
      <c r="AF3457">
        <v>5</v>
      </c>
      <c r="AG3457" t="s">
        <v>31</v>
      </c>
      <c r="AH3457" t="s">
        <v>31</v>
      </c>
      <c r="AI3457" t="b">
        <v>0</v>
      </c>
      <c r="AJ3457" t="s">
        <v>23</v>
      </c>
      <c r="AK3457" t="s">
        <v>32</v>
      </c>
      <c r="AL3457" t="str">
        <f>IF(AmazonChurn[[#This Row],[Average Monthly Expenses]]&lt;=30,"Low",IF(AmazonChurn[[#This Row],[Average Monthly Expenses]]&lt;=60,"Medium","High"))</f>
        <v>Medium</v>
      </c>
      <c r="AM3457" t="str">
        <f>IF(AmazonChurn[[#This Row],[Number of Complaints or Support]]&lt;3,"Low",IF(AmazonChurn[[#This Row],[Number of Complaints or Support]]&lt;=7,"Medium","High"))</f>
        <v>Medium</v>
      </c>
      <c r="AN3457" s="14">
        <f>AmazonChurn[[#This Row],[Number of Complaints or Support]]/AmazonChurn[[#This Row],[Account Length (in months)]]</f>
        <v>0.10204081632653061</v>
      </c>
    </row>
    <row r="3458" spans="1:40" x14ac:dyDescent="0.25">
      <c r="A3458" t="s">
        <v>5546</v>
      </c>
      <c r="B3458" t="s">
        <v>23</v>
      </c>
      <c r="C3458">
        <v>56</v>
      </c>
      <c r="D3458">
        <v>0</v>
      </c>
      <c r="E3458">
        <v>14</v>
      </c>
      <c r="F3458">
        <v>1</v>
      </c>
      <c r="G3458" t="s">
        <v>36</v>
      </c>
      <c r="H3458">
        <v>0</v>
      </c>
      <c r="I3458" t="s">
        <v>156</v>
      </c>
      <c r="J3458" t="s">
        <v>25</v>
      </c>
      <c r="K3458" t="s">
        <v>25</v>
      </c>
      <c r="L3458">
        <v>36</v>
      </c>
      <c r="M3458" t="s">
        <v>23</v>
      </c>
      <c r="N3458" t="s">
        <v>23</v>
      </c>
      <c r="O3458" t="s">
        <v>36</v>
      </c>
      <c r="P3458">
        <v>5</v>
      </c>
      <c r="Q3458" t="s">
        <v>23</v>
      </c>
      <c r="R3458" t="s">
        <v>26</v>
      </c>
      <c r="S3458" t="s">
        <v>124</v>
      </c>
      <c r="T3458">
        <v>41</v>
      </c>
      <c r="U3458" t="s">
        <v>9484</v>
      </c>
      <c r="V3458">
        <v>41</v>
      </c>
      <c r="W3458">
        <v>2286</v>
      </c>
      <c r="Z3458" t="s">
        <v>5547</v>
      </c>
      <c r="AA3458" s="1">
        <v>44463</v>
      </c>
      <c r="AB3458" s="1">
        <v>45044</v>
      </c>
      <c r="AC3458" t="s">
        <v>48</v>
      </c>
      <c r="AD3458" t="s">
        <v>9476</v>
      </c>
      <c r="AE3458" s="14">
        <v>35.139078410692242</v>
      </c>
      <c r="AF3458">
        <v>6</v>
      </c>
      <c r="AG3458" t="s">
        <v>53</v>
      </c>
      <c r="AH3458" t="s">
        <v>9480</v>
      </c>
      <c r="AI3458" t="b">
        <v>1</v>
      </c>
      <c r="AJ3458" t="s">
        <v>36</v>
      </c>
      <c r="AK3458" t="s">
        <v>32</v>
      </c>
      <c r="AL3458" t="str">
        <f>IF(AmazonChurn[[#This Row],[Average Monthly Expenses]]&lt;=30,"Low",IF(AmazonChurn[[#This Row],[Average Monthly Expenses]]&lt;=60,"Medium","High"))</f>
        <v>Medium</v>
      </c>
      <c r="AM3458" t="str">
        <f>IF(AmazonChurn[[#This Row],[Number of Complaints or Support]]&lt;3,"Low",IF(AmazonChurn[[#This Row],[Number of Complaints or Support]]&lt;=7,"Medium","High"))</f>
        <v>Medium</v>
      </c>
      <c r="AN3458" s="14">
        <f>AmazonChurn[[#This Row],[Number of Complaints or Support]]/AmazonChurn[[#This Row],[Account Length (in months)]]</f>
        <v>0.10714285714285714</v>
      </c>
    </row>
    <row r="3459" spans="1:40" x14ac:dyDescent="0.25">
      <c r="A3459" t="s">
        <v>5548</v>
      </c>
      <c r="B3459" t="s">
        <v>23</v>
      </c>
      <c r="C3459">
        <v>70</v>
      </c>
      <c r="D3459">
        <v>0</v>
      </c>
      <c r="E3459">
        <v>6</v>
      </c>
      <c r="F3459">
        <v>1</v>
      </c>
      <c r="G3459" t="s">
        <v>36</v>
      </c>
      <c r="H3459">
        <v>0</v>
      </c>
      <c r="I3459" t="s">
        <v>153</v>
      </c>
      <c r="J3459" t="s">
        <v>25</v>
      </c>
      <c r="K3459" t="s">
        <v>25</v>
      </c>
      <c r="L3459">
        <v>30</v>
      </c>
      <c r="M3459" t="s">
        <v>23</v>
      </c>
      <c r="N3459" t="s">
        <v>23</v>
      </c>
      <c r="O3459" t="s">
        <v>23</v>
      </c>
      <c r="P3459">
        <v>0</v>
      </c>
      <c r="Q3459" t="s">
        <v>36</v>
      </c>
      <c r="R3459" t="s">
        <v>57</v>
      </c>
      <c r="S3459" t="s">
        <v>124</v>
      </c>
      <c r="T3459">
        <v>58</v>
      </c>
      <c r="U3459" t="s">
        <v>9484</v>
      </c>
      <c r="V3459">
        <v>58</v>
      </c>
      <c r="W3459">
        <v>4084</v>
      </c>
      <c r="Z3459" t="s">
        <v>5549</v>
      </c>
      <c r="AA3459" s="1">
        <v>44881</v>
      </c>
      <c r="AB3459" s="1">
        <v>45283</v>
      </c>
      <c r="AC3459" t="s">
        <v>48</v>
      </c>
      <c r="AD3459" t="s">
        <v>9476</v>
      </c>
      <c r="AE3459" s="14">
        <v>60.661617850140701</v>
      </c>
      <c r="AF3459">
        <v>7</v>
      </c>
      <c r="AG3459" t="s">
        <v>53</v>
      </c>
      <c r="AH3459" t="s">
        <v>9480</v>
      </c>
      <c r="AI3459" t="b">
        <v>1</v>
      </c>
      <c r="AJ3459" t="s">
        <v>36</v>
      </c>
      <c r="AK3459" t="s">
        <v>73</v>
      </c>
      <c r="AL3459" t="str">
        <f>IF(AmazonChurn[[#This Row],[Average Monthly Expenses]]&lt;=30,"Low",IF(AmazonChurn[[#This Row],[Average Monthly Expenses]]&lt;=60,"Medium","High"))</f>
        <v>High</v>
      </c>
      <c r="AM3459" t="str">
        <f>IF(AmazonChurn[[#This Row],[Number of Complaints or Support]]&lt;3,"Low",IF(AmazonChurn[[#This Row],[Number of Complaints or Support]]&lt;=7,"Medium","High"))</f>
        <v>Medium</v>
      </c>
      <c r="AN3459" s="14">
        <f>AmazonChurn[[#This Row],[Number of Complaints or Support]]/AmazonChurn[[#This Row],[Account Length (in months)]]</f>
        <v>0.1</v>
      </c>
    </row>
    <row r="3460" spans="1:40" x14ac:dyDescent="0.25">
      <c r="A3460" t="s">
        <v>5550</v>
      </c>
      <c r="B3460" t="s">
        <v>23</v>
      </c>
      <c r="C3460">
        <v>72</v>
      </c>
      <c r="D3460">
        <v>0</v>
      </c>
      <c r="E3460">
        <v>9</v>
      </c>
      <c r="F3460">
        <v>1</v>
      </c>
      <c r="G3460" t="s">
        <v>36</v>
      </c>
      <c r="H3460">
        <v>0</v>
      </c>
      <c r="I3460" t="s">
        <v>438</v>
      </c>
      <c r="J3460" t="s">
        <v>25</v>
      </c>
      <c r="K3460" t="s">
        <v>25</v>
      </c>
      <c r="L3460">
        <v>70</v>
      </c>
      <c r="M3460" t="s">
        <v>23</v>
      </c>
      <c r="N3460" t="s">
        <v>36</v>
      </c>
      <c r="O3460" t="s">
        <v>23</v>
      </c>
      <c r="P3460">
        <v>0</v>
      </c>
      <c r="Q3460" t="s">
        <v>36</v>
      </c>
      <c r="R3460" t="s">
        <v>57</v>
      </c>
      <c r="S3460" t="s">
        <v>38</v>
      </c>
      <c r="T3460">
        <v>67</v>
      </c>
      <c r="U3460" t="s">
        <v>9484</v>
      </c>
      <c r="V3460">
        <v>67</v>
      </c>
      <c r="W3460">
        <v>4819</v>
      </c>
      <c r="Z3460" t="s">
        <v>5230</v>
      </c>
      <c r="AA3460" s="1">
        <v>44683</v>
      </c>
      <c r="AB3460" s="1">
        <v>44099</v>
      </c>
      <c r="AC3460" t="s">
        <v>41</v>
      </c>
      <c r="AD3460" t="s">
        <v>9477</v>
      </c>
      <c r="AE3460" s="14">
        <v>78.402404792577769</v>
      </c>
      <c r="AF3460">
        <v>9</v>
      </c>
      <c r="AG3460" t="s">
        <v>53</v>
      </c>
      <c r="AH3460" t="s">
        <v>9480</v>
      </c>
      <c r="AI3460" t="b">
        <v>1</v>
      </c>
      <c r="AJ3460" t="s">
        <v>36</v>
      </c>
      <c r="AK3460" t="s">
        <v>64</v>
      </c>
      <c r="AL3460" t="str">
        <f>IF(AmazonChurn[[#This Row],[Average Monthly Expenses]]&lt;=30,"Low",IF(AmazonChurn[[#This Row],[Average Monthly Expenses]]&lt;=60,"Medium","High"))</f>
        <v>High</v>
      </c>
      <c r="AM3460" t="str">
        <f>IF(AmazonChurn[[#This Row],[Number of Complaints or Support]]&lt;3,"Low",IF(AmazonChurn[[#This Row],[Number of Complaints or Support]]&lt;=7,"Medium","High"))</f>
        <v>High</v>
      </c>
      <c r="AN3460" s="14">
        <f>AmazonChurn[[#This Row],[Number of Complaints or Support]]/AmazonChurn[[#This Row],[Account Length (in months)]]</f>
        <v>0.125</v>
      </c>
    </row>
    <row r="3461" spans="1:40" x14ac:dyDescent="0.25">
      <c r="A3461" t="s">
        <v>5551</v>
      </c>
      <c r="B3461" t="s">
        <v>23</v>
      </c>
      <c r="C3461">
        <v>66</v>
      </c>
      <c r="D3461">
        <v>0</v>
      </c>
      <c r="E3461">
        <v>5</v>
      </c>
      <c r="F3461">
        <v>1</v>
      </c>
      <c r="G3461" t="s">
        <v>36</v>
      </c>
      <c r="H3461">
        <v>0</v>
      </c>
      <c r="I3461" t="s">
        <v>213</v>
      </c>
      <c r="J3461" t="s">
        <v>35</v>
      </c>
      <c r="K3461" t="s">
        <v>9472</v>
      </c>
      <c r="L3461">
        <v>71</v>
      </c>
      <c r="M3461" t="s">
        <v>23</v>
      </c>
      <c r="N3461" t="s">
        <v>36</v>
      </c>
      <c r="O3461" t="s">
        <v>23</v>
      </c>
      <c r="P3461">
        <v>0</v>
      </c>
      <c r="Q3461" t="s">
        <v>36</v>
      </c>
      <c r="R3461" t="s">
        <v>37</v>
      </c>
      <c r="S3461" t="s">
        <v>38</v>
      </c>
      <c r="T3461">
        <v>49</v>
      </c>
      <c r="U3461" t="s">
        <v>9484</v>
      </c>
      <c r="V3461">
        <v>49</v>
      </c>
      <c r="W3461">
        <v>3231</v>
      </c>
      <c r="Z3461" t="s">
        <v>948</v>
      </c>
      <c r="AA3461" s="1">
        <v>44723</v>
      </c>
      <c r="AB3461" s="1">
        <v>44936</v>
      </c>
      <c r="AC3461" t="s">
        <v>30</v>
      </c>
      <c r="AD3461" t="s">
        <v>9475</v>
      </c>
      <c r="AE3461" s="14">
        <v>48.085242734490762</v>
      </c>
      <c r="AF3461">
        <v>2</v>
      </c>
      <c r="AG3461" t="s">
        <v>53</v>
      </c>
      <c r="AH3461" t="s">
        <v>9480</v>
      </c>
      <c r="AI3461" t="b">
        <v>1</v>
      </c>
      <c r="AJ3461" t="s">
        <v>36</v>
      </c>
      <c r="AK3461" t="s">
        <v>64</v>
      </c>
      <c r="AL3461" t="str">
        <f>IF(AmazonChurn[[#This Row],[Average Monthly Expenses]]&lt;=30,"Low",IF(AmazonChurn[[#This Row],[Average Monthly Expenses]]&lt;=60,"Medium","High"))</f>
        <v>Medium</v>
      </c>
      <c r="AM3461" t="str">
        <f>IF(AmazonChurn[[#This Row],[Number of Complaints or Support]]&lt;3,"Low",IF(AmazonChurn[[#This Row],[Number of Complaints or Support]]&lt;=7,"Medium","High"))</f>
        <v>Low</v>
      </c>
      <c r="AN3461" s="14">
        <f>AmazonChurn[[#This Row],[Number of Complaints or Support]]/AmazonChurn[[#This Row],[Account Length (in months)]]</f>
        <v>3.0303030303030304E-2</v>
      </c>
    </row>
    <row r="3462" spans="1:40" x14ac:dyDescent="0.25">
      <c r="A3462" t="s">
        <v>5552</v>
      </c>
      <c r="B3462" t="s">
        <v>36</v>
      </c>
      <c r="C3462">
        <v>10</v>
      </c>
      <c r="D3462">
        <v>1</v>
      </c>
      <c r="E3462">
        <v>17</v>
      </c>
      <c r="F3462">
        <v>1</v>
      </c>
      <c r="G3462" t="s">
        <v>36</v>
      </c>
      <c r="H3462">
        <v>0</v>
      </c>
      <c r="I3462" t="s">
        <v>61</v>
      </c>
      <c r="J3462" t="s">
        <v>25</v>
      </c>
      <c r="K3462" t="s">
        <v>25</v>
      </c>
      <c r="L3462">
        <v>20</v>
      </c>
      <c r="M3462" t="s">
        <v>36</v>
      </c>
      <c r="N3462" t="s">
        <v>23</v>
      </c>
      <c r="O3462" t="s">
        <v>23</v>
      </c>
      <c r="P3462">
        <v>0</v>
      </c>
      <c r="Q3462" t="s">
        <v>36</v>
      </c>
      <c r="R3462" t="s">
        <v>26</v>
      </c>
      <c r="S3462" t="s">
        <v>176</v>
      </c>
      <c r="T3462">
        <v>33</v>
      </c>
      <c r="U3462" t="s">
        <v>9486</v>
      </c>
      <c r="V3462">
        <v>33</v>
      </c>
      <c r="W3462">
        <v>340</v>
      </c>
      <c r="X3462" t="s">
        <v>46</v>
      </c>
      <c r="Y3462" t="s">
        <v>366</v>
      </c>
      <c r="Z3462" t="s">
        <v>5553</v>
      </c>
      <c r="AA3462" s="1">
        <v>44980</v>
      </c>
      <c r="AB3462" s="1">
        <v>43993</v>
      </c>
      <c r="AC3462" t="s">
        <v>48</v>
      </c>
      <c r="AD3462" t="s">
        <v>9476</v>
      </c>
      <c r="AE3462" s="14">
        <v>27.792829365271771</v>
      </c>
      <c r="AF3462">
        <v>8</v>
      </c>
      <c r="AG3462" t="s">
        <v>53</v>
      </c>
      <c r="AH3462" t="s">
        <v>9480</v>
      </c>
      <c r="AI3462" t="b">
        <v>0</v>
      </c>
      <c r="AJ3462" t="s">
        <v>23</v>
      </c>
      <c r="AK3462" t="s">
        <v>64</v>
      </c>
      <c r="AL3462" t="str">
        <f>IF(AmazonChurn[[#This Row],[Average Monthly Expenses]]&lt;=30,"Low",IF(AmazonChurn[[#This Row],[Average Monthly Expenses]]&lt;=60,"Medium","High"))</f>
        <v>Low</v>
      </c>
      <c r="AM3462" t="str">
        <f>IF(AmazonChurn[[#This Row],[Number of Complaints or Support]]&lt;3,"Low",IF(AmazonChurn[[#This Row],[Number of Complaints or Support]]&lt;=7,"Medium","High"))</f>
        <v>High</v>
      </c>
      <c r="AN3462" s="14">
        <f>AmazonChurn[[#This Row],[Number of Complaints or Support]]/AmazonChurn[[#This Row],[Account Length (in months)]]</f>
        <v>0.8</v>
      </c>
    </row>
    <row r="3463" spans="1:40" x14ac:dyDescent="0.25">
      <c r="A3463" t="s">
        <v>5554</v>
      </c>
      <c r="B3463" t="s">
        <v>36</v>
      </c>
      <c r="C3463">
        <v>11</v>
      </c>
      <c r="D3463">
        <v>5</v>
      </c>
      <c r="E3463">
        <v>4</v>
      </c>
      <c r="F3463">
        <v>1</v>
      </c>
      <c r="G3463" t="s">
        <v>36</v>
      </c>
      <c r="H3463">
        <v>0</v>
      </c>
      <c r="I3463" t="s">
        <v>276</v>
      </c>
      <c r="J3463" t="s">
        <v>35</v>
      </c>
      <c r="K3463" t="s">
        <v>9472</v>
      </c>
      <c r="L3463">
        <v>53</v>
      </c>
      <c r="M3463" t="s">
        <v>23</v>
      </c>
      <c r="N3463" t="s">
        <v>23</v>
      </c>
      <c r="O3463" t="s">
        <v>23</v>
      </c>
      <c r="P3463">
        <v>0</v>
      </c>
      <c r="Q3463" t="s">
        <v>23</v>
      </c>
      <c r="R3463" t="s">
        <v>26</v>
      </c>
      <c r="S3463" t="s">
        <v>38</v>
      </c>
      <c r="T3463">
        <v>18</v>
      </c>
      <c r="U3463" t="s">
        <v>9484</v>
      </c>
      <c r="V3463">
        <v>18</v>
      </c>
      <c r="W3463">
        <v>209</v>
      </c>
      <c r="X3463" t="s">
        <v>46</v>
      </c>
      <c r="Y3463" t="s">
        <v>220</v>
      </c>
      <c r="Z3463" t="s">
        <v>1841</v>
      </c>
      <c r="AA3463" s="1">
        <v>44503</v>
      </c>
      <c r="AB3463" s="1">
        <v>44396</v>
      </c>
      <c r="AC3463" t="s">
        <v>41</v>
      </c>
      <c r="AD3463" t="s">
        <v>9477</v>
      </c>
      <c r="AE3463" s="14">
        <v>20.72127043193662</v>
      </c>
      <c r="AF3463">
        <v>2</v>
      </c>
      <c r="AG3463" t="s">
        <v>31</v>
      </c>
      <c r="AH3463" t="s">
        <v>31</v>
      </c>
      <c r="AI3463" t="b">
        <v>0</v>
      </c>
      <c r="AJ3463" t="s">
        <v>23</v>
      </c>
      <c r="AK3463" t="s">
        <v>73</v>
      </c>
      <c r="AL3463" t="str">
        <f>IF(AmazonChurn[[#This Row],[Average Monthly Expenses]]&lt;=30,"Low",IF(AmazonChurn[[#This Row],[Average Monthly Expenses]]&lt;=60,"Medium","High"))</f>
        <v>Low</v>
      </c>
      <c r="AM3463" t="str">
        <f>IF(AmazonChurn[[#This Row],[Number of Complaints or Support]]&lt;3,"Low",IF(AmazonChurn[[#This Row],[Number of Complaints or Support]]&lt;=7,"Medium","High"))</f>
        <v>Low</v>
      </c>
      <c r="AN3463" s="14">
        <f>AmazonChurn[[#This Row],[Number of Complaints or Support]]/AmazonChurn[[#This Row],[Account Length (in months)]]</f>
        <v>0.18181818181818182</v>
      </c>
    </row>
    <row r="3464" spans="1:40" x14ac:dyDescent="0.25">
      <c r="A3464" t="s">
        <v>5556</v>
      </c>
      <c r="B3464" t="s">
        <v>23</v>
      </c>
      <c r="C3464">
        <v>46</v>
      </c>
      <c r="D3464">
        <v>2</v>
      </c>
      <c r="E3464">
        <v>6</v>
      </c>
      <c r="F3464">
        <v>1</v>
      </c>
      <c r="G3464" t="s">
        <v>36</v>
      </c>
      <c r="H3464">
        <v>0</v>
      </c>
      <c r="I3464" t="s">
        <v>75</v>
      </c>
      <c r="J3464" t="s">
        <v>35</v>
      </c>
      <c r="K3464" t="s">
        <v>9472</v>
      </c>
      <c r="L3464">
        <v>48</v>
      </c>
      <c r="M3464" t="s">
        <v>23</v>
      </c>
      <c r="N3464" t="s">
        <v>23</v>
      </c>
      <c r="O3464" t="s">
        <v>23</v>
      </c>
      <c r="P3464">
        <v>0</v>
      </c>
      <c r="Q3464" t="s">
        <v>23</v>
      </c>
      <c r="R3464" t="s">
        <v>26</v>
      </c>
      <c r="S3464" t="s">
        <v>27</v>
      </c>
      <c r="T3464">
        <v>56</v>
      </c>
      <c r="U3464" t="s">
        <v>9483</v>
      </c>
      <c r="V3464">
        <v>56</v>
      </c>
      <c r="W3464">
        <v>2591</v>
      </c>
      <c r="Z3464" t="s">
        <v>5557</v>
      </c>
      <c r="AA3464" s="1">
        <v>45042</v>
      </c>
      <c r="AB3464" s="1">
        <v>44008</v>
      </c>
      <c r="AC3464" t="s">
        <v>30</v>
      </c>
      <c r="AD3464" t="s">
        <v>9475</v>
      </c>
      <c r="AE3464" s="14">
        <v>66.905357728563558</v>
      </c>
      <c r="AF3464">
        <v>8</v>
      </c>
      <c r="AG3464" t="s">
        <v>53</v>
      </c>
      <c r="AH3464" t="s">
        <v>9480</v>
      </c>
      <c r="AI3464" t="b">
        <v>1</v>
      </c>
      <c r="AJ3464" t="s">
        <v>36</v>
      </c>
      <c r="AK3464" t="s">
        <v>32</v>
      </c>
      <c r="AL3464" t="str">
        <f>IF(AmazonChurn[[#This Row],[Average Monthly Expenses]]&lt;=30,"Low",IF(AmazonChurn[[#This Row],[Average Monthly Expenses]]&lt;=60,"Medium","High"))</f>
        <v>High</v>
      </c>
      <c r="AM3464" t="str">
        <f>IF(AmazonChurn[[#This Row],[Number of Complaints or Support]]&lt;3,"Low",IF(AmazonChurn[[#This Row],[Number of Complaints or Support]]&lt;=7,"Medium","High"))</f>
        <v>High</v>
      </c>
      <c r="AN3464" s="14">
        <f>AmazonChurn[[#This Row],[Number of Complaints or Support]]/AmazonChurn[[#This Row],[Account Length (in months)]]</f>
        <v>0.17391304347826086</v>
      </c>
    </row>
    <row r="3465" spans="1:40" x14ac:dyDescent="0.25">
      <c r="A3465" t="s">
        <v>5558</v>
      </c>
      <c r="B3465" t="s">
        <v>23</v>
      </c>
      <c r="C3465">
        <v>50</v>
      </c>
      <c r="D3465">
        <v>0</v>
      </c>
      <c r="E3465">
        <v>6</v>
      </c>
      <c r="F3465">
        <v>1</v>
      </c>
      <c r="G3465" t="s">
        <v>36</v>
      </c>
      <c r="H3465">
        <v>0</v>
      </c>
      <c r="I3465" t="s">
        <v>248</v>
      </c>
      <c r="J3465" t="s">
        <v>25</v>
      </c>
      <c r="K3465" t="s">
        <v>25</v>
      </c>
      <c r="L3465">
        <v>72</v>
      </c>
      <c r="M3465" t="s">
        <v>23</v>
      </c>
      <c r="N3465" t="s">
        <v>36</v>
      </c>
      <c r="O3465" t="s">
        <v>23</v>
      </c>
      <c r="P3465">
        <v>0</v>
      </c>
      <c r="Q3465" t="s">
        <v>36</v>
      </c>
      <c r="R3465" t="s">
        <v>26</v>
      </c>
      <c r="S3465" t="s">
        <v>124</v>
      </c>
      <c r="T3465">
        <v>37</v>
      </c>
      <c r="U3465" t="s">
        <v>9484</v>
      </c>
      <c r="V3465">
        <v>37</v>
      </c>
      <c r="W3465">
        <v>1840</v>
      </c>
      <c r="Z3465" t="s">
        <v>4743</v>
      </c>
      <c r="AA3465" s="1">
        <v>44542</v>
      </c>
      <c r="AB3465" s="1">
        <v>44828</v>
      </c>
      <c r="AC3465" t="s">
        <v>41</v>
      </c>
      <c r="AD3465" t="s">
        <v>9477</v>
      </c>
      <c r="AE3465" s="14">
        <v>32.688583451758099</v>
      </c>
      <c r="AF3465">
        <v>4</v>
      </c>
      <c r="AG3465" t="s">
        <v>53</v>
      </c>
      <c r="AH3465" t="s">
        <v>9480</v>
      </c>
      <c r="AI3465" t="b">
        <v>0</v>
      </c>
      <c r="AJ3465" t="s">
        <v>23</v>
      </c>
      <c r="AK3465" t="s">
        <v>73</v>
      </c>
      <c r="AL3465" t="str">
        <f>IF(AmazonChurn[[#This Row],[Average Monthly Expenses]]&lt;=30,"Low",IF(AmazonChurn[[#This Row],[Average Monthly Expenses]]&lt;=60,"Medium","High"))</f>
        <v>Medium</v>
      </c>
      <c r="AM3465" t="str">
        <f>IF(AmazonChurn[[#This Row],[Number of Complaints or Support]]&lt;3,"Low",IF(AmazonChurn[[#This Row],[Number of Complaints or Support]]&lt;=7,"Medium","High"))</f>
        <v>Medium</v>
      </c>
      <c r="AN3465" s="14">
        <f>AmazonChurn[[#This Row],[Number of Complaints or Support]]/AmazonChurn[[#This Row],[Account Length (in months)]]</f>
        <v>0.08</v>
      </c>
    </row>
    <row r="3466" spans="1:40" x14ac:dyDescent="0.25">
      <c r="A3466" t="s">
        <v>5559</v>
      </c>
      <c r="B3466" t="s">
        <v>23</v>
      </c>
      <c r="C3466">
        <v>55</v>
      </c>
      <c r="D3466">
        <v>0</v>
      </c>
      <c r="E3466">
        <v>23</v>
      </c>
      <c r="F3466">
        <v>1</v>
      </c>
      <c r="G3466" t="s">
        <v>36</v>
      </c>
      <c r="H3466">
        <v>0</v>
      </c>
      <c r="I3466" t="s">
        <v>109</v>
      </c>
      <c r="J3466" t="s">
        <v>25</v>
      </c>
      <c r="K3466" t="s">
        <v>25</v>
      </c>
      <c r="L3466">
        <v>30</v>
      </c>
      <c r="M3466" t="s">
        <v>23</v>
      </c>
      <c r="N3466" t="s">
        <v>23</v>
      </c>
      <c r="O3466" t="s">
        <v>23</v>
      </c>
      <c r="P3466">
        <v>0</v>
      </c>
      <c r="Q3466" t="s">
        <v>23</v>
      </c>
      <c r="R3466" t="s">
        <v>57</v>
      </c>
      <c r="S3466" t="s">
        <v>130</v>
      </c>
      <c r="T3466">
        <v>30</v>
      </c>
      <c r="U3466" t="s">
        <v>9483</v>
      </c>
      <c r="V3466">
        <v>30</v>
      </c>
      <c r="W3466">
        <v>1656</v>
      </c>
      <c r="Z3466" t="s">
        <v>551</v>
      </c>
      <c r="AA3466" s="1">
        <v>44084</v>
      </c>
      <c r="AB3466" s="1">
        <v>44840</v>
      </c>
      <c r="AC3466" t="s">
        <v>48</v>
      </c>
      <c r="AD3466" t="s">
        <v>9476</v>
      </c>
      <c r="AE3466" s="14">
        <v>26.126758458898529</v>
      </c>
      <c r="AF3466">
        <v>9</v>
      </c>
      <c r="AG3466" t="s">
        <v>53</v>
      </c>
      <c r="AH3466" t="s">
        <v>9480</v>
      </c>
      <c r="AI3466" t="b">
        <v>1</v>
      </c>
      <c r="AJ3466" t="s">
        <v>36</v>
      </c>
      <c r="AK3466" t="s">
        <v>73</v>
      </c>
      <c r="AL3466" t="str">
        <f>IF(AmazonChurn[[#This Row],[Average Monthly Expenses]]&lt;=30,"Low",IF(AmazonChurn[[#This Row],[Average Monthly Expenses]]&lt;=60,"Medium","High"))</f>
        <v>Low</v>
      </c>
      <c r="AM3466" t="str">
        <f>IF(AmazonChurn[[#This Row],[Number of Complaints or Support]]&lt;3,"Low",IF(AmazonChurn[[#This Row],[Number of Complaints or Support]]&lt;=7,"Medium","High"))</f>
        <v>High</v>
      </c>
      <c r="AN3466" s="14">
        <f>AmazonChurn[[#This Row],[Number of Complaints or Support]]/AmazonChurn[[#This Row],[Account Length (in months)]]</f>
        <v>0.16363636363636364</v>
      </c>
    </row>
    <row r="3467" spans="1:40" x14ac:dyDescent="0.25">
      <c r="A3467" t="s">
        <v>5560</v>
      </c>
      <c r="B3467" t="s">
        <v>23</v>
      </c>
      <c r="C3467">
        <v>69</v>
      </c>
      <c r="D3467">
        <v>0</v>
      </c>
      <c r="E3467">
        <v>15</v>
      </c>
      <c r="F3467">
        <v>0</v>
      </c>
      <c r="G3467" t="s">
        <v>23</v>
      </c>
      <c r="H3467">
        <v>45</v>
      </c>
      <c r="I3467" t="s">
        <v>159</v>
      </c>
      <c r="J3467" t="s">
        <v>35</v>
      </c>
      <c r="K3467" t="s">
        <v>9472</v>
      </c>
      <c r="L3467">
        <v>23</v>
      </c>
      <c r="M3467" t="s">
        <v>36</v>
      </c>
      <c r="N3467" t="s">
        <v>23</v>
      </c>
      <c r="O3467" t="s">
        <v>23</v>
      </c>
      <c r="P3467">
        <v>0</v>
      </c>
      <c r="Q3467" t="s">
        <v>36</v>
      </c>
      <c r="R3467" t="s">
        <v>57</v>
      </c>
      <c r="S3467" t="s">
        <v>27</v>
      </c>
      <c r="T3467">
        <v>50</v>
      </c>
      <c r="U3467" t="s">
        <v>9483</v>
      </c>
      <c r="V3467">
        <v>50</v>
      </c>
      <c r="W3467">
        <v>3493</v>
      </c>
      <c r="Z3467" t="s">
        <v>5561</v>
      </c>
      <c r="AA3467" s="1">
        <v>44653</v>
      </c>
      <c r="AB3467" s="1">
        <v>44835</v>
      </c>
      <c r="AC3467" t="s">
        <v>30</v>
      </c>
      <c r="AD3467" t="s">
        <v>9475</v>
      </c>
      <c r="AE3467" s="14">
        <v>44.426088959093953</v>
      </c>
      <c r="AF3467">
        <v>7</v>
      </c>
      <c r="AG3467" t="s">
        <v>53</v>
      </c>
      <c r="AH3467" t="s">
        <v>9480</v>
      </c>
      <c r="AI3467" t="b">
        <v>0</v>
      </c>
      <c r="AJ3467" t="s">
        <v>23</v>
      </c>
      <c r="AK3467" t="s">
        <v>54</v>
      </c>
      <c r="AL3467" t="str">
        <f>IF(AmazonChurn[[#This Row],[Average Monthly Expenses]]&lt;=30,"Low",IF(AmazonChurn[[#This Row],[Average Monthly Expenses]]&lt;=60,"Medium","High"))</f>
        <v>Medium</v>
      </c>
      <c r="AM3467" t="str">
        <f>IF(AmazonChurn[[#This Row],[Number of Complaints or Support]]&lt;3,"Low",IF(AmazonChurn[[#This Row],[Number of Complaints or Support]]&lt;=7,"Medium","High"))</f>
        <v>Medium</v>
      </c>
      <c r="AN3467" s="14">
        <f>AmazonChurn[[#This Row],[Number of Complaints or Support]]/AmazonChurn[[#This Row],[Account Length (in months)]]</f>
        <v>0.10144927536231885</v>
      </c>
    </row>
    <row r="3468" spans="1:40" x14ac:dyDescent="0.25">
      <c r="A3468" t="s">
        <v>5562</v>
      </c>
      <c r="B3468" t="s">
        <v>23</v>
      </c>
      <c r="C3468">
        <v>36</v>
      </c>
      <c r="D3468">
        <v>1</v>
      </c>
      <c r="E3468">
        <v>4</v>
      </c>
      <c r="F3468">
        <v>1</v>
      </c>
      <c r="G3468" t="s">
        <v>36</v>
      </c>
      <c r="H3468">
        <v>0</v>
      </c>
      <c r="I3468" t="s">
        <v>228</v>
      </c>
      <c r="J3468" t="s">
        <v>35</v>
      </c>
      <c r="K3468" t="s">
        <v>9472</v>
      </c>
      <c r="L3468">
        <v>62</v>
      </c>
      <c r="M3468" t="s">
        <v>23</v>
      </c>
      <c r="N3468" t="s">
        <v>23</v>
      </c>
      <c r="O3468" t="s">
        <v>23</v>
      </c>
      <c r="P3468">
        <v>0</v>
      </c>
      <c r="Q3468" t="s">
        <v>23</v>
      </c>
      <c r="R3468" t="s">
        <v>26</v>
      </c>
      <c r="S3468" t="s">
        <v>124</v>
      </c>
      <c r="T3468">
        <v>43</v>
      </c>
      <c r="U3468" t="s">
        <v>9484</v>
      </c>
      <c r="V3468">
        <v>43</v>
      </c>
      <c r="W3468">
        <v>1577</v>
      </c>
      <c r="Z3468" t="s">
        <v>5563</v>
      </c>
      <c r="AA3468" s="1">
        <v>44756</v>
      </c>
      <c r="AB3468" s="1">
        <v>44074</v>
      </c>
      <c r="AC3468" t="s">
        <v>41</v>
      </c>
      <c r="AD3468" t="s">
        <v>9477</v>
      </c>
      <c r="AE3468" s="14">
        <v>36.33852490894251</v>
      </c>
      <c r="AF3468">
        <v>4</v>
      </c>
      <c r="AG3468" t="s">
        <v>31</v>
      </c>
      <c r="AH3468" t="s">
        <v>31</v>
      </c>
      <c r="AI3468" t="b">
        <v>1</v>
      </c>
      <c r="AJ3468" t="s">
        <v>36</v>
      </c>
      <c r="AK3468" t="s">
        <v>54</v>
      </c>
      <c r="AL3468" t="str">
        <f>IF(AmazonChurn[[#This Row],[Average Monthly Expenses]]&lt;=30,"Low",IF(AmazonChurn[[#This Row],[Average Monthly Expenses]]&lt;=60,"Medium","High"))</f>
        <v>Medium</v>
      </c>
      <c r="AM3468" t="str">
        <f>IF(AmazonChurn[[#This Row],[Number of Complaints or Support]]&lt;3,"Low",IF(AmazonChurn[[#This Row],[Number of Complaints or Support]]&lt;=7,"Medium","High"))</f>
        <v>Medium</v>
      </c>
      <c r="AN3468" s="14">
        <f>AmazonChurn[[#This Row],[Number of Complaints or Support]]/AmazonChurn[[#This Row],[Account Length (in months)]]</f>
        <v>0.1111111111111111</v>
      </c>
    </row>
    <row r="3469" spans="1:40" x14ac:dyDescent="0.25">
      <c r="A3469" t="s">
        <v>5564</v>
      </c>
      <c r="B3469" t="s">
        <v>23</v>
      </c>
      <c r="C3469">
        <v>51</v>
      </c>
      <c r="D3469">
        <v>1</v>
      </c>
      <c r="E3469">
        <v>6</v>
      </c>
      <c r="F3469">
        <v>1</v>
      </c>
      <c r="G3469" t="s">
        <v>36</v>
      </c>
      <c r="H3469">
        <v>0</v>
      </c>
      <c r="I3469" t="s">
        <v>273</v>
      </c>
      <c r="J3469" t="s">
        <v>35</v>
      </c>
      <c r="K3469" t="s">
        <v>9472</v>
      </c>
      <c r="L3469">
        <v>51</v>
      </c>
      <c r="M3469" t="s">
        <v>23</v>
      </c>
      <c r="N3469" t="s">
        <v>23</v>
      </c>
      <c r="O3469" t="s">
        <v>23</v>
      </c>
      <c r="P3469">
        <v>0</v>
      </c>
      <c r="Q3469" t="s">
        <v>23</v>
      </c>
      <c r="R3469" t="s">
        <v>37</v>
      </c>
      <c r="S3469" t="s">
        <v>27</v>
      </c>
      <c r="T3469">
        <v>49</v>
      </c>
      <c r="U3469" t="s">
        <v>9483</v>
      </c>
      <c r="V3469">
        <v>49</v>
      </c>
      <c r="W3469">
        <v>2480</v>
      </c>
      <c r="Z3469" t="s">
        <v>253</v>
      </c>
      <c r="AA3469" s="1">
        <v>44573</v>
      </c>
      <c r="AB3469" s="1">
        <v>45201</v>
      </c>
      <c r="AC3469" t="s">
        <v>30</v>
      </c>
      <c r="AD3469" t="s">
        <v>9475</v>
      </c>
      <c r="AE3469" s="14">
        <v>58.395438435192922</v>
      </c>
      <c r="AF3469">
        <v>3</v>
      </c>
      <c r="AG3469" t="s">
        <v>53</v>
      </c>
      <c r="AH3469" t="s">
        <v>9480</v>
      </c>
      <c r="AI3469" t="b">
        <v>0</v>
      </c>
      <c r="AJ3469" t="s">
        <v>23</v>
      </c>
      <c r="AK3469" t="s">
        <v>32</v>
      </c>
      <c r="AL3469" t="str">
        <f>IF(AmazonChurn[[#This Row],[Average Monthly Expenses]]&lt;=30,"Low",IF(AmazonChurn[[#This Row],[Average Monthly Expenses]]&lt;=60,"Medium","High"))</f>
        <v>Medium</v>
      </c>
      <c r="AM3469" t="str">
        <f>IF(AmazonChurn[[#This Row],[Number of Complaints or Support]]&lt;3,"Low",IF(AmazonChurn[[#This Row],[Number of Complaints or Support]]&lt;=7,"Medium","High"))</f>
        <v>Medium</v>
      </c>
      <c r="AN3469" s="14">
        <f>AmazonChurn[[#This Row],[Number of Complaints or Support]]/AmazonChurn[[#This Row],[Account Length (in months)]]</f>
        <v>5.8823529411764705E-2</v>
      </c>
    </row>
    <row r="3470" spans="1:40" x14ac:dyDescent="0.25">
      <c r="A3470" t="s">
        <v>5565</v>
      </c>
      <c r="B3470" t="s">
        <v>23</v>
      </c>
      <c r="C3470">
        <v>12</v>
      </c>
      <c r="D3470">
        <v>1</v>
      </c>
      <c r="E3470">
        <v>0</v>
      </c>
      <c r="F3470">
        <v>0</v>
      </c>
      <c r="G3470" t="s">
        <v>23</v>
      </c>
      <c r="H3470">
        <v>0</v>
      </c>
      <c r="I3470" t="s">
        <v>44</v>
      </c>
      <c r="J3470" t="s">
        <v>25</v>
      </c>
      <c r="K3470" t="s">
        <v>25</v>
      </c>
      <c r="L3470">
        <v>28</v>
      </c>
      <c r="M3470" t="s">
        <v>36</v>
      </c>
      <c r="N3470" t="s">
        <v>23</v>
      </c>
      <c r="O3470" t="s">
        <v>23</v>
      </c>
      <c r="P3470">
        <v>0</v>
      </c>
      <c r="Q3470" t="s">
        <v>23</v>
      </c>
      <c r="R3470" t="s">
        <v>26</v>
      </c>
      <c r="S3470" t="s">
        <v>214</v>
      </c>
      <c r="T3470">
        <v>13</v>
      </c>
      <c r="U3470" t="s">
        <v>9486</v>
      </c>
      <c r="V3470">
        <v>13</v>
      </c>
      <c r="W3470">
        <v>164</v>
      </c>
      <c r="Z3470" t="s">
        <v>1290</v>
      </c>
      <c r="AA3470" s="1">
        <v>44556</v>
      </c>
      <c r="AB3470" s="1">
        <v>44630</v>
      </c>
      <c r="AC3470" t="s">
        <v>41</v>
      </c>
      <c r="AD3470" t="s">
        <v>9477</v>
      </c>
      <c r="AE3470" s="14">
        <v>15.5801368729618</v>
      </c>
      <c r="AF3470">
        <v>3</v>
      </c>
      <c r="AG3470" t="s">
        <v>53</v>
      </c>
      <c r="AH3470" t="s">
        <v>9480</v>
      </c>
      <c r="AI3470" t="b">
        <v>0</v>
      </c>
      <c r="AJ3470" t="s">
        <v>23</v>
      </c>
      <c r="AK3470" t="s">
        <v>54</v>
      </c>
      <c r="AL3470" t="str">
        <f>IF(AmazonChurn[[#This Row],[Average Monthly Expenses]]&lt;=30,"Low",IF(AmazonChurn[[#This Row],[Average Monthly Expenses]]&lt;=60,"Medium","High"))</f>
        <v>Low</v>
      </c>
      <c r="AM3470" t="str">
        <f>IF(AmazonChurn[[#This Row],[Number of Complaints or Support]]&lt;3,"Low",IF(AmazonChurn[[#This Row],[Number of Complaints or Support]]&lt;=7,"Medium","High"))</f>
        <v>Medium</v>
      </c>
      <c r="AN3470" s="14">
        <f>AmazonChurn[[#This Row],[Number of Complaints or Support]]/AmazonChurn[[#This Row],[Account Length (in months)]]</f>
        <v>0.25</v>
      </c>
    </row>
    <row r="3471" spans="1:40" x14ac:dyDescent="0.25">
      <c r="A3471" t="s">
        <v>5566</v>
      </c>
      <c r="B3471" t="s">
        <v>23</v>
      </c>
      <c r="C3471">
        <v>64</v>
      </c>
      <c r="D3471">
        <v>0</v>
      </c>
      <c r="E3471">
        <v>24</v>
      </c>
      <c r="F3471">
        <v>1</v>
      </c>
      <c r="G3471" t="s">
        <v>36</v>
      </c>
      <c r="H3471">
        <v>0</v>
      </c>
      <c r="I3471" t="s">
        <v>105</v>
      </c>
      <c r="J3471" t="s">
        <v>25</v>
      </c>
      <c r="K3471" t="s">
        <v>25</v>
      </c>
      <c r="L3471">
        <v>30</v>
      </c>
      <c r="M3471" t="s">
        <v>23</v>
      </c>
      <c r="N3471" t="s">
        <v>23</v>
      </c>
      <c r="O3471" t="s">
        <v>23</v>
      </c>
      <c r="P3471">
        <v>0</v>
      </c>
      <c r="Q3471" t="s">
        <v>23</v>
      </c>
      <c r="R3471" t="s">
        <v>37</v>
      </c>
      <c r="S3471" t="s">
        <v>130</v>
      </c>
      <c r="T3471">
        <v>26</v>
      </c>
      <c r="U3471" t="s">
        <v>9483</v>
      </c>
      <c r="V3471">
        <v>26</v>
      </c>
      <c r="W3471">
        <v>1635</v>
      </c>
      <c r="Z3471" t="s">
        <v>1185</v>
      </c>
      <c r="AA3471" s="1">
        <v>44344</v>
      </c>
      <c r="AB3471" s="1">
        <v>43875</v>
      </c>
      <c r="AC3471" t="s">
        <v>48</v>
      </c>
      <c r="AD3471" t="s">
        <v>9476</v>
      </c>
      <c r="AE3471" s="14">
        <v>29.839700378004</v>
      </c>
      <c r="AF3471">
        <v>7</v>
      </c>
      <c r="AG3471" t="s">
        <v>53</v>
      </c>
      <c r="AH3471" t="s">
        <v>9480</v>
      </c>
      <c r="AI3471" t="b">
        <v>0</v>
      </c>
      <c r="AJ3471" t="s">
        <v>23</v>
      </c>
      <c r="AK3471" t="s">
        <v>73</v>
      </c>
      <c r="AL3471" t="str">
        <f>IF(AmazonChurn[[#This Row],[Average Monthly Expenses]]&lt;=30,"Low",IF(AmazonChurn[[#This Row],[Average Monthly Expenses]]&lt;=60,"Medium","High"))</f>
        <v>Low</v>
      </c>
      <c r="AM3471" t="str">
        <f>IF(AmazonChurn[[#This Row],[Number of Complaints or Support]]&lt;3,"Low",IF(AmazonChurn[[#This Row],[Number of Complaints or Support]]&lt;=7,"Medium","High"))</f>
        <v>Medium</v>
      </c>
      <c r="AN3471" s="14">
        <f>AmazonChurn[[#This Row],[Number of Complaints or Support]]/AmazonChurn[[#This Row],[Account Length (in months)]]</f>
        <v>0.109375</v>
      </c>
    </row>
    <row r="3472" spans="1:40" x14ac:dyDescent="0.25">
      <c r="A3472" t="s">
        <v>5567</v>
      </c>
      <c r="B3472" t="s">
        <v>23</v>
      </c>
      <c r="C3472">
        <v>65</v>
      </c>
      <c r="D3472">
        <v>0</v>
      </c>
      <c r="E3472">
        <v>0</v>
      </c>
      <c r="F3472">
        <v>0</v>
      </c>
      <c r="G3472" t="s">
        <v>23</v>
      </c>
      <c r="H3472">
        <v>0</v>
      </c>
      <c r="I3472" t="s">
        <v>150</v>
      </c>
      <c r="J3472" t="s">
        <v>25</v>
      </c>
      <c r="K3472" t="s">
        <v>25</v>
      </c>
      <c r="L3472">
        <v>41</v>
      </c>
      <c r="M3472" t="s">
        <v>23</v>
      </c>
      <c r="N3472" t="s">
        <v>23</v>
      </c>
      <c r="O3472" t="s">
        <v>23</v>
      </c>
      <c r="P3472">
        <v>0</v>
      </c>
      <c r="Q3472" t="s">
        <v>23</v>
      </c>
      <c r="R3472" t="s">
        <v>57</v>
      </c>
      <c r="S3472" t="s">
        <v>27</v>
      </c>
      <c r="T3472">
        <v>16</v>
      </c>
      <c r="U3472" t="s">
        <v>9483</v>
      </c>
      <c r="V3472">
        <v>16</v>
      </c>
      <c r="W3472">
        <v>1046</v>
      </c>
      <c r="Z3472" t="s">
        <v>3899</v>
      </c>
      <c r="AA3472" s="1">
        <v>44311</v>
      </c>
      <c r="AB3472" s="1">
        <v>45075</v>
      </c>
      <c r="AC3472" t="s">
        <v>41</v>
      </c>
      <c r="AD3472" t="s">
        <v>9477</v>
      </c>
      <c r="AE3472" s="14">
        <v>16.84514864279317</v>
      </c>
      <c r="AF3472">
        <v>0</v>
      </c>
      <c r="AG3472" t="s">
        <v>69</v>
      </c>
      <c r="AH3472" t="s">
        <v>69</v>
      </c>
      <c r="AI3472" t="b">
        <v>1</v>
      </c>
      <c r="AJ3472" t="s">
        <v>36</v>
      </c>
      <c r="AK3472" t="s">
        <v>64</v>
      </c>
      <c r="AL3472" t="str">
        <f>IF(AmazonChurn[[#This Row],[Average Monthly Expenses]]&lt;=30,"Low",IF(AmazonChurn[[#This Row],[Average Monthly Expenses]]&lt;=60,"Medium","High"))</f>
        <v>Low</v>
      </c>
      <c r="AM3472" t="str">
        <f>IF(AmazonChurn[[#This Row],[Number of Complaints or Support]]&lt;3,"Low",IF(AmazonChurn[[#This Row],[Number of Complaints or Support]]&lt;=7,"Medium","High"))</f>
        <v>Low</v>
      </c>
      <c r="AN3472" s="14">
        <f>AmazonChurn[[#This Row],[Number of Complaints or Support]]/AmazonChurn[[#This Row],[Account Length (in months)]]</f>
        <v>0</v>
      </c>
    </row>
    <row r="3473" spans="1:40" x14ac:dyDescent="0.25">
      <c r="A3473" t="s">
        <v>5568</v>
      </c>
      <c r="B3473" t="s">
        <v>36</v>
      </c>
      <c r="C3473">
        <v>43</v>
      </c>
      <c r="D3473">
        <v>5</v>
      </c>
      <c r="E3473">
        <v>2</v>
      </c>
      <c r="F3473">
        <v>0</v>
      </c>
      <c r="G3473" t="s">
        <v>23</v>
      </c>
      <c r="H3473">
        <v>31</v>
      </c>
      <c r="I3473" t="s">
        <v>217</v>
      </c>
      <c r="J3473" t="s">
        <v>25</v>
      </c>
      <c r="K3473" t="s">
        <v>25</v>
      </c>
      <c r="L3473">
        <v>59</v>
      </c>
      <c r="M3473" t="s">
        <v>23</v>
      </c>
      <c r="N3473" t="s">
        <v>23</v>
      </c>
      <c r="O3473" t="s">
        <v>23</v>
      </c>
      <c r="P3473">
        <v>0</v>
      </c>
      <c r="Q3473" t="s">
        <v>23</v>
      </c>
      <c r="R3473" t="s">
        <v>37</v>
      </c>
      <c r="S3473" t="s">
        <v>176</v>
      </c>
      <c r="T3473">
        <v>12</v>
      </c>
      <c r="U3473" t="s">
        <v>9486</v>
      </c>
      <c r="V3473">
        <v>12</v>
      </c>
      <c r="W3473">
        <v>504</v>
      </c>
      <c r="X3473" t="s">
        <v>46</v>
      </c>
      <c r="Y3473" t="s">
        <v>191</v>
      </c>
      <c r="Z3473" t="s">
        <v>2689</v>
      </c>
      <c r="AA3473" s="1">
        <v>45257</v>
      </c>
      <c r="AB3473" s="1">
        <v>44495</v>
      </c>
      <c r="AC3473" t="s">
        <v>41</v>
      </c>
      <c r="AD3473" t="s">
        <v>9477</v>
      </c>
      <c r="AE3473" s="14">
        <v>11.664598359190251</v>
      </c>
      <c r="AF3473">
        <v>1</v>
      </c>
      <c r="AG3473" t="s">
        <v>31</v>
      </c>
      <c r="AH3473" t="s">
        <v>31</v>
      </c>
      <c r="AI3473" t="b">
        <v>0</v>
      </c>
      <c r="AJ3473" t="s">
        <v>23</v>
      </c>
      <c r="AK3473" t="s">
        <v>64</v>
      </c>
      <c r="AL3473" t="str">
        <f>IF(AmazonChurn[[#This Row],[Average Monthly Expenses]]&lt;=30,"Low",IF(AmazonChurn[[#This Row],[Average Monthly Expenses]]&lt;=60,"Medium","High"))</f>
        <v>Low</v>
      </c>
      <c r="AM3473" t="str">
        <f>IF(AmazonChurn[[#This Row],[Number of Complaints or Support]]&lt;3,"Low",IF(AmazonChurn[[#This Row],[Number of Complaints or Support]]&lt;=7,"Medium","High"))</f>
        <v>Low</v>
      </c>
      <c r="AN3473" s="14">
        <f>AmazonChurn[[#This Row],[Number of Complaints or Support]]/AmazonChurn[[#This Row],[Account Length (in months)]]</f>
        <v>2.3255813953488372E-2</v>
      </c>
    </row>
    <row r="3474" spans="1:40" x14ac:dyDescent="0.25">
      <c r="A3474" t="s">
        <v>5569</v>
      </c>
      <c r="B3474" t="s">
        <v>23</v>
      </c>
      <c r="C3474">
        <v>45</v>
      </c>
      <c r="D3474">
        <v>1</v>
      </c>
      <c r="E3474">
        <v>6</v>
      </c>
      <c r="F3474">
        <v>1</v>
      </c>
      <c r="G3474" t="s">
        <v>36</v>
      </c>
      <c r="H3474">
        <v>0</v>
      </c>
      <c r="I3474" t="s">
        <v>82</v>
      </c>
      <c r="J3474" t="s">
        <v>35</v>
      </c>
      <c r="K3474" t="s">
        <v>9472</v>
      </c>
      <c r="L3474">
        <v>60</v>
      </c>
      <c r="M3474" t="s">
        <v>23</v>
      </c>
      <c r="N3474" t="s">
        <v>23</v>
      </c>
      <c r="O3474" t="s">
        <v>23</v>
      </c>
      <c r="P3474">
        <v>0</v>
      </c>
      <c r="Q3474" t="s">
        <v>36</v>
      </c>
      <c r="R3474" t="s">
        <v>57</v>
      </c>
      <c r="S3474" t="s">
        <v>27</v>
      </c>
      <c r="T3474">
        <v>38</v>
      </c>
      <c r="U3474" t="s">
        <v>9483</v>
      </c>
      <c r="V3474">
        <v>38</v>
      </c>
      <c r="W3474">
        <v>1692</v>
      </c>
      <c r="Z3474" t="s">
        <v>4069</v>
      </c>
      <c r="AA3474" s="1">
        <v>44478</v>
      </c>
      <c r="AB3474" s="1">
        <v>45152</v>
      </c>
      <c r="AC3474" t="s">
        <v>30</v>
      </c>
      <c r="AD3474" t="s">
        <v>9475</v>
      </c>
      <c r="AE3474" s="14">
        <v>37.08869401328451</v>
      </c>
      <c r="AF3474">
        <v>7</v>
      </c>
      <c r="AG3474" t="s">
        <v>53</v>
      </c>
      <c r="AH3474" t="s">
        <v>9480</v>
      </c>
      <c r="AI3474" t="b">
        <v>0</v>
      </c>
      <c r="AJ3474" t="s">
        <v>23</v>
      </c>
      <c r="AK3474" t="s">
        <v>32</v>
      </c>
      <c r="AL3474" t="str">
        <f>IF(AmazonChurn[[#This Row],[Average Monthly Expenses]]&lt;=30,"Low",IF(AmazonChurn[[#This Row],[Average Monthly Expenses]]&lt;=60,"Medium","High"))</f>
        <v>Medium</v>
      </c>
      <c r="AM3474" t="str">
        <f>IF(AmazonChurn[[#This Row],[Number of Complaints or Support]]&lt;3,"Low",IF(AmazonChurn[[#This Row],[Number of Complaints or Support]]&lt;=7,"Medium","High"))</f>
        <v>Medium</v>
      </c>
      <c r="AN3474" s="14">
        <f>AmazonChurn[[#This Row],[Number of Complaints or Support]]/AmazonChurn[[#This Row],[Account Length (in months)]]</f>
        <v>0.15555555555555556</v>
      </c>
    </row>
    <row r="3475" spans="1:40" x14ac:dyDescent="0.25">
      <c r="A3475" t="s">
        <v>5570</v>
      </c>
      <c r="B3475" t="s">
        <v>23</v>
      </c>
      <c r="C3475">
        <v>60</v>
      </c>
      <c r="D3475">
        <v>0</v>
      </c>
      <c r="E3475">
        <v>26</v>
      </c>
      <c r="F3475">
        <v>1</v>
      </c>
      <c r="G3475" t="s">
        <v>36</v>
      </c>
      <c r="H3475">
        <v>0</v>
      </c>
      <c r="I3475" t="s">
        <v>50</v>
      </c>
      <c r="J3475" t="s">
        <v>35</v>
      </c>
      <c r="K3475" t="s">
        <v>9472</v>
      </c>
      <c r="L3475">
        <v>24</v>
      </c>
      <c r="M3475" t="s">
        <v>36</v>
      </c>
      <c r="N3475" t="s">
        <v>23</v>
      </c>
      <c r="O3475" t="s">
        <v>23</v>
      </c>
      <c r="P3475">
        <v>0</v>
      </c>
      <c r="Q3475" t="s">
        <v>36</v>
      </c>
      <c r="R3475" t="s">
        <v>37</v>
      </c>
      <c r="S3475" t="s">
        <v>27</v>
      </c>
      <c r="T3475">
        <v>60</v>
      </c>
      <c r="U3475" t="s">
        <v>9483</v>
      </c>
      <c r="V3475">
        <v>60</v>
      </c>
      <c r="W3475">
        <v>3655</v>
      </c>
      <c r="Z3475" t="s">
        <v>2301</v>
      </c>
      <c r="AA3475" s="1">
        <v>44693</v>
      </c>
      <c r="AB3475" s="1">
        <v>45273</v>
      </c>
      <c r="AC3475" t="s">
        <v>30</v>
      </c>
      <c r="AD3475" t="s">
        <v>9475</v>
      </c>
      <c r="AE3475" s="14">
        <v>67.903120224474108</v>
      </c>
      <c r="AF3475">
        <v>4</v>
      </c>
      <c r="AG3475" t="s">
        <v>31</v>
      </c>
      <c r="AH3475" t="s">
        <v>31</v>
      </c>
      <c r="AI3475" t="b">
        <v>0</v>
      </c>
      <c r="AJ3475" t="s">
        <v>23</v>
      </c>
      <c r="AK3475" t="s">
        <v>64</v>
      </c>
      <c r="AL3475" t="str">
        <f>IF(AmazonChurn[[#This Row],[Average Monthly Expenses]]&lt;=30,"Low",IF(AmazonChurn[[#This Row],[Average Monthly Expenses]]&lt;=60,"Medium","High"))</f>
        <v>High</v>
      </c>
      <c r="AM3475" t="str">
        <f>IF(AmazonChurn[[#This Row],[Number of Complaints or Support]]&lt;3,"Low",IF(AmazonChurn[[#This Row],[Number of Complaints or Support]]&lt;=7,"Medium","High"))</f>
        <v>Medium</v>
      </c>
      <c r="AN3475" s="14">
        <f>AmazonChurn[[#This Row],[Number of Complaints or Support]]/AmazonChurn[[#This Row],[Account Length (in months)]]</f>
        <v>6.6666666666666666E-2</v>
      </c>
    </row>
    <row r="3476" spans="1:40" x14ac:dyDescent="0.25">
      <c r="A3476" t="s">
        <v>5571</v>
      </c>
      <c r="B3476" t="s">
        <v>23</v>
      </c>
      <c r="C3476">
        <v>73</v>
      </c>
      <c r="D3476">
        <v>0</v>
      </c>
      <c r="E3476">
        <v>3</v>
      </c>
      <c r="F3476">
        <v>1</v>
      </c>
      <c r="G3476" t="s">
        <v>36</v>
      </c>
      <c r="H3476">
        <v>0</v>
      </c>
      <c r="I3476" t="s">
        <v>184</v>
      </c>
      <c r="J3476" t="s">
        <v>35</v>
      </c>
      <c r="K3476" t="s">
        <v>9472</v>
      </c>
      <c r="L3476">
        <v>33</v>
      </c>
      <c r="M3476" t="s">
        <v>23</v>
      </c>
      <c r="N3476" t="s">
        <v>23</v>
      </c>
      <c r="O3476" t="s">
        <v>23</v>
      </c>
      <c r="P3476">
        <v>0</v>
      </c>
      <c r="Q3476" t="s">
        <v>23</v>
      </c>
      <c r="R3476" t="s">
        <v>57</v>
      </c>
      <c r="S3476" t="s">
        <v>27</v>
      </c>
      <c r="T3476">
        <v>28</v>
      </c>
      <c r="U3476" t="s">
        <v>9483</v>
      </c>
      <c r="V3476">
        <v>28</v>
      </c>
      <c r="W3476">
        <v>2029</v>
      </c>
      <c r="Z3476" t="s">
        <v>800</v>
      </c>
      <c r="AA3476" s="1">
        <v>44152</v>
      </c>
      <c r="AB3476" s="1">
        <v>43870</v>
      </c>
      <c r="AC3476" t="s">
        <v>48</v>
      </c>
      <c r="AD3476" t="s">
        <v>9476</v>
      </c>
      <c r="AE3476" s="14">
        <v>26.862847264155931</v>
      </c>
      <c r="AF3476">
        <v>10</v>
      </c>
      <c r="AG3476" t="s">
        <v>31</v>
      </c>
      <c r="AH3476" t="s">
        <v>31</v>
      </c>
      <c r="AI3476" t="b">
        <v>0</v>
      </c>
      <c r="AJ3476" t="s">
        <v>23</v>
      </c>
      <c r="AK3476" t="s">
        <v>64</v>
      </c>
      <c r="AL3476" t="str">
        <f>IF(AmazonChurn[[#This Row],[Average Monthly Expenses]]&lt;=30,"Low",IF(AmazonChurn[[#This Row],[Average Monthly Expenses]]&lt;=60,"Medium","High"))</f>
        <v>Low</v>
      </c>
      <c r="AM3476" t="str">
        <f>IF(AmazonChurn[[#This Row],[Number of Complaints or Support]]&lt;3,"Low",IF(AmazonChurn[[#This Row],[Number of Complaints or Support]]&lt;=7,"Medium","High"))</f>
        <v>High</v>
      </c>
      <c r="AN3476" s="14">
        <f>AmazonChurn[[#This Row],[Number of Complaints or Support]]/AmazonChurn[[#This Row],[Account Length (in months)]]</f>
        <v>0.13698630136986301</v>
      </c>
    </row>
    <row r="3477" spans="1:40" x14ac:dyDescent="0.25">
      <c r="A3477" t="s">
        <v>5572</v>
      </c>
      <c r="B3477" t="s">
        <v>23</v>
      </c>
      <c r="C3477">
        <v>60</v>
      </c>
      <c r="D3477">
        <v>0</v>
      </c>
      <c r="E3477">
        <v>1</v>
      </c>
      <c r="F3477">
        <v>1</v>
      </c>
      <c r="G3477" t="s">
        <v>36</v>
      </c>
      <c r="H3477">
        <v>0</v>
      </c>
      <c r="I3477" t="s">
        <v>75</v>
      </c>
      <c r="J3477" t="s">
        <v>35</v>
      </c>
      <c r="K3477" t="s">
        <v>9472</v>
      </c>
      <c r="L3477">
        <v>47</v>
      </c>
      <c r="M3477" t="s">
        <v>23</v>
      </c>
      <c r="N3477" t="s">
        <v>23</v>
      </c>
      <c r="O3477" t="s">
        <v>23</v>
      </c>
      <c r="P3477">
        <v>0</v>
      </c>
      <c r="Q3477" t="s">
        <v>36</v>
      </c>
      <c r="R3477" t="s">
        <v>37</v>
      </c>
      <c r="S3477" t="s">
        <v>124</v>
      </c>
      <c r="T3477">
        <v>48</v>
      </c>
      <c r="U3477" t="s">
        <v>9484</v>
      </c>
      <c r="V3477">
        <v>48</v>
      </c>
      <c r="W3477">
        <v>2875</v>
      </c>
      <c r="Z3477" t="s">
        <v>5573</v>
      </c>
      <c r="AA3477" s="1">
        <v>44508</v>
      </c>
      <c r="AB3477" s="1">
        <v>43966</v>
      </c>
      <c r="AC3477" t="s">
        <v>30</v>
      </c>
      <c r="AD3477" t="s">
        <v>9475</v>
      </c>
      <c r="AE3477" s="14">
        <v>39.646987047034948</v>
      </c>
      <c r="AF3477">
        <v>6</v>
      </c>
      <c r="AG3477" t="s">
        <v>53</v>
      </c>
      <c r="AH3477" t="s">
        <v>9480</v>
      </c>
      <c r="AI3477" t="b">
        <v>0</v>
      </c>
      <c r="AJ3477" t="s">
        <v>23</v>
      </c>
      <c r="AK3477" t="s">
        <v>32</v>
      </c>
      <c r="AL3477" t="str">
        <f>IF(AmazonChurn[[#This Row],[Average Monthly Expenses]]&lt;=30,"Low",IF(AmazonChurn[[#This Row],[Average Monthly Expenses]]&lt;=60,"Medium","High"))</f>
        <v>Medium</v>
      </c>
      <c r="AM3477" t="str">
        <f>IF(AmazonChurn[[#This Row],[Number of Complaints or Support]]&lt;3,"Low",IF(AmazonChurn[[#This Row],[Number of Complaints or Support]]&lt;=7,"Medium","High"))</f>
        <v>Medium</v>
      </c>
      <c r="AN3477" s="14">
        <f>AmazonChurn[[#This Row],[Number of Complaints or Support]]/AmazonChurn[[#This Row],[Account Length (in months)]]</f>
        <v>0.1</v>
      </c>
    </row>
    <row r="3478" spans="1:40" x14ac:dyDescent="0.25">
      <c r="A3478" t="s">
        <v>5574</v>
      </c>
      <c r="B3478" t="s">
        <v>23</v>
      </c>
      <c r="C3478">
        <v>45</v>
      </c>
      <c r="D3478">
        <v>0</v>
      </c>
      <c r="E3478">
        <v>2</v>
      </c>
      <c r="F3478">
        <v>1</v>
      </c>
      <c r="G3478" t="s">
        <v>36</v>
      </c>
      <c r="H3478">
        <v>0</v>
      </c>
      <c r="I3478" t="s">
        <v>82</v>
      </c>
      <c r="J3478" t="s">
        <v>35</v>
      </c>
      <c r="K3478" t="s">
        <v>9472</v>
      </c>
      <c r="L3478">
        <v>55</v>
      </c>
      <c r="M3478" t="s">
        <v>23</v>
      </c>
      <c r="N3478" t="s">
        <v>23</v>
      </c>
      <c r="O3478" t="s">
        <v>23</v>
      </c>
      <c r="P3478">
        <v>0</v>
      </c>
      <c r="Q3478" t="s">
        <v>36</v>
      </c>
      <c r="R3478" t="s">
        <v>37</v>
      </c>
      <c r="S3478" t="s">
        <v>130</v>
      </c>
      <c r="T3478">
        <v>75</v>
      </c>
      <c r="U3478" t="s">
        <v>9483</v>
      </c>
      <c r="V3478">
        <v>75</v>
      </c>
      <c r="W3478">
        <v>3342</v>
      </c>
      <c r="Z3478" t="s">
        <v>4055</v>
      </c>
      <c r="AA3478" s="1">
        <v>44367</v>
      </c>
      <c r="AB3478" s="1">
        <v>45054</v>
      </c>
      <c r="AC3478" t="s">
        <v>48</v>
      </c>
      <c r="AD3478" t="s">
        <v>9476</v>
      </c>
      <c r="AE3478" s="14">
        <v>83.228549837821689</v>
      </c>
      <c r="AF3478">
        <v>4</v>
      </c>
      <c r="AG3478" t="s">
        <v>53</v>
      </c>
      <c r="AH3478" t="s">
        <v>9480</v>
      </c>
      <c r="AI3478" t="b">
        <v>1</v>
      </c>
      <c r="AJ3478" t="s">
        <v>36</v>
      </c>
      <c r="AK3478" t="s">
        <v>54</v>
      </c>
      <c r="AL3478" t="str">
        <f>IF(AmazonChurn[[#This Row],[Average Monthly Expenses]]&lt;=30,"Low",IF(AmazonChurn[[#This Row],[Average Monthly Expenses]]&lt;=60,"Medium","High"))</f>
        <v>High</v>
      </c>
      <c r="AM3478" t="str">
        <f>IF(AmazonChurn[[#This Row],[Number of Complaints or Support]]&lt;3,"Low",IF(AmazonChurn[[#This Row],[Number of Complaints or Support]]&lt;=7,"Medium","High"))</f>
        <v>Medium</v>
      </c>
      <c r="AN3478" s="14">
        <f>AmazonChurn[[#This Row],[Number of Complaints or Support]]/AmazonChurn[[#This Row],[Account Length (in months)]]</f>
        <v>8.8888888888888892E-2</v>
      </c>
    </row>
    <row r="3479" spans="1:40" x14ac:dyDescent="0.25">
      <c r="A3479" t="s">
        <v>5575</v>
      </c>
      <c r="B3479" t="s">
        <v>36</v>
      </c>
      <c r="C3479">
        <v>15</v>
      </c>
      <c r="D3479">
        <v>5</v>
      </c>
      <c r="E3479">
        <v>5</v>
      </c>
      <c r="F3479">
        <v>1</v>
      </c>
      <c r="G3479" t="s">
        <v>36</v>
      </c>
      <c r="H3479">
        <v>0</v>
      </c>
      <c r="I3479" t="s">
        <v>61</v>
      </c>
      <c r="J3479" t="s">
        <v>25</v>
      </c>
      <c r="K3479" t="s">
        <v>25</v>
      </c>
      <c r="L3479">
        <v>75</v>
      </c>
      <c r="M3479" t="s">
        <v>23</v>
      </c>
      <c r="N3479" t="s">
        <v>36</v>
      </c>
      <c r="O3479" t="s">
        <v>23</v>
      </c>
      <c r="P3479">
        <v>0</v>
      </c>
      <c r="Q3479" t="s">
        <v>23</v>
      </c>
      <c r="R3479" t="s">
        <v>26</v>
      </c>
      <c r="S3479" t="s">
        <v>27</v>
      </c>
      <c r="T3479">
        <v>33</v>
      </c>
      <c r="U3479" t="s">
        <v>9483</v>
      </c>
      <c r="V3479">
        <v>33</v>
      </c>
      <c r="W3479">
        <v>503</v>
      </c>
      <c r="X3479" t="s">
        <v>46</v>
      </c>
      <c r="Y3479" t="s">
        <v>366</v>
      </c>
      <c r="Z3479" t="s">
        <v>3246</v>
      </c>
      <c r="AA3479" s="1">
        <v>43922</v>
      </c>
      <c r="AB3479" s="1">
        <v>43849</v>
      </c>
      <c r="AC3479" t="s">
        <v>30</v>
      </c>
      <c r="AD3479" t="s">
        <v>9475</v>
      </c>
      <c r="AE3479" s="14">
        <v>32.377674459128613</v>
      </c>
      <c r="AF3479">
        <v>1</v>
      </c>
      <c r="AG3479" t="s">
        <v>31</v>
      </c>
      <c r="AH3479" t="s">
        <v>31</v>
      </c>
      <c r="AI3479" t="b">
        <v>1</v>
      </c>
      <c r="AJ3479" t="s">
        <v>36</v>
      </c>
      <c r="AK3479" t="s">
        <v>64</v>
      </c>
      <c r="AL3479" t="str">
        <f>IF(AmazonChurn[[#This Row],[Average Monthly Expenses]]&lt;=30,"Low",IF(AmazonChurn[[#This Row],[Average Monthly Expenses]]&lt;=60,"Medium","High"))</f>
        <v>Medium</v>
      </c>
      <c r="AM3479" t="str">
        <f>IF(AmazonChurn[[#This Row],[Number of Complaints or Support]]&lt;3,"Low",IF(AmazonChurn[[#This Row],[Number of Complaints or Support]]&lt;=7,"Medium","High"))</f>
        <v>Low</v>
      </c>
      <c r="AN3479" s="14">
        <f>AmazonChurn[[#This Row],[Number of Complaints or Support]]/AmazonChurn[[#This Row],[Account Length (in months)]]</f>
        <v>6.6666666666666666E-2</v>
      </c>
    </row>
    <row r="3480" spans="1:40" x14ac:dyDescent="0.25">
      <c r="A3480" t="s">
        <v>5576</v>
      </c>
      <c r="B3480" t="s">
        <v>23</v>
      </c>
      <c r="C3480">
        <v>2</v>
      </c>
      <c r="D3480">
        <v>0</v>
      </c>
      <c r="E3480">
        <v>27</v>
      </c>
      <c r="F3480">
        <v>1</v>
      </c>
      <c r="G3480" t="s">
        <v>36</v>
      </c>
      <c r="H3480">
        <v>0</v>
      </c>
      <c r="I3480" t="s">
        <v>184</v>
      </c>
      <c r="J3480" t="s">
        <v>35</v>
      </c>
      <c r="K3480" t="s">
        <v>9472</v>
      </c>
      <c r="L3480">
        <v>48</v>
      </c>
      <c r="M3480" t="s">
        <v>23</v>
      </c>
      <c r="N3480" t="s">
        <v>23</v>
      </c>
      <c r="O3480" t="s">
        <v>36</v>
      </c>
      <c r="P3480">
        <v>4</v>
      </c>
      <c r="Q3480" t="s">
        <v>23</v>
      </c>
      <c r="R3480" t="s">
        <v>57</v>
      </c>
      <c r="S3480" t="s">
        <v>176</v>
      </c>
      <c r="T3480">
        <v>24</v>
      </c>
      <c r="U3480" t="s">
        <v>9486</v>
      </c>
      <c r="V3480">
        <v>24</v>
      </c>
      <c r="W3480">
        <v>52</v>
      </c>
      <c r="Z3480" t="s">
        <v>1023</v>
      </c>
      <c r="AA3480" s="1">
        <v>44024</v>
      </c>
      <c r="AB3480" s="1">
        <v>45239</v>
      </c>
      <c r="AC3480" t="s">
        <v>41</v>
      </c>
      <c r="AD3480" t="s">
        <v>9477</v>
      </c>
      <c r="AE3480" s="14">
        <v>20.873843476953059</v>
      </c>
      <c r="AF3480">
        <v>4</v>
      </c>
      <c r="AG3480" t="s">
        <v>53</v>
      </c>
      <c r="AH3480" t="s">
        <v>9480</v>
      </c>
      <c r="AI3480" t="b">
        <v>1</v>
      </c>
      <c r="AJ3480" t="s">
        <v>36</v>
      </c>
      <c r="AK3480" t="s">
        <v>54</v>
      </c>
      <c r="AL3480" t="str">
        <f>IF(AmazonChurn[[#This Row],[Average Monthly Expenses]]&lt;=30,"Low",IF(AmazonChurn[[#This Row],[Average Monthly Expenses]]&lt;=60,"Medium","High"))</f>
        <v>Low</v>
      </c>
      <c r="AM3480" t="str">
        <f>IF(AmazonChurn[[#This Row],[Number of Complaints or Support]]&lt;3,"Low",IF(AmazonChurn[[#This Row],[Number of Complaints or Support]]&lt;=7,"Medium","High"))</f>
        <v>Medium</v>
      </c>
      <c r="AN3480" s="14">
        <f>AmazonChurn[[#This Row],[Number of Complaints or Support]]/AmazonChurn[[#This Row],[Account Length (in months)]]</f>
        <v>2</v>
      </c>
    </row>
    <row r="3481" spans="1:40" x14ac:dyDescent="0.25">
      <c r="A3481" t="s">
        <v>5577</v>
      </c>
      <c r="B3481" t="s">
        <v>23</v>
      </c>
      <c r="C3481">
        <v>3</v>
      </c>
      <c r="D3481">
        <v>0</v>
      </c>
      <c r="E3481">
        <v>17</v>
      </c>
      <c r="F3481">
        <v>1</v>
      </c>
      <c r="G3481" t="s">
        <v>36</v>
      </c>
      <c r="H3481">
        <v>0</v>
      </c>
      <c r="I3481" t="s">
        <v>162</v>
      </c>
      <c r="J3481" t="s">
        <v>25</v>
      </c>
      <c r="K3481" t="s">
        <v>25</v>
      </c>
      <c r="L3481">
        <v>27</v>
      </c>
      <c r="M3481" t="s">
        <v>36</v>
      </c>
      <c r="N3481" t="s">
        <v>23</v>
      </c>
      <c r="O3481" t="s">
        <v>36</v>
      </c>
      <c r="P3481">
        <v>4</v>
      </c>
      <c r="Q3481" t="s">
        <v>23</v>
      </c>
      <c r="R3481" t="s">
        <v>26</v>
      </c>
      <c r="S3481" t="s">
        <v>130</v>
      </c>
      <c r="T3481">
        <v>17</v>
      </c>
      <c r="U3481" t="s">
        <v>9483</v>
      </c>
      <c r="V3481">
        <v>17</v>
      </c>
      <c r="W3481">
        <v>49</v>
      </c>
      <c r="Z3481" t="s">
        <v>5578</v>
      </c>
      <c r="AA3481" s="1">
        <v>44214</v>
      </c>
      <c r="AB3481" s="1">
        <v>43842</v>
      </c>
      <c r="AC3481" t="s">
        <v>41</v>
      </c>
      <c r="AD3481" t="s">
        <v>9477</v>
      </c>
      <c r="AE3481" s="14">
        <v>18.67521478659727</v>
      </c>
      <c r="AF3481">
        <v>8</v>
      </c>
      <c r="AG3481" t="s">
        <v>69</v>
      </c>
      <c r="AH3481" t="s">
        <v>69</v>
      </c>
      <c r="AI3481" t="b">
        <v>1</v>
      </c>
      <c r="AJ3481" t="s">
        <v>36</v>
      </c>
      <c r="AK3481" t="s">
        <v>73</v>
      </c>
      <c r="AL3481" t="str">
        <f>IF(AmazonChurn[[#This Row],[Average Monthly Expenses]]&lt;=30,"Low",IF(AmazonChurn[[#This Row],[Average Monthly Expenses]]&lt;=60,"Medium","High"))</f>
        <v>Low</v>
      </c>
      <c r="AM3481" t="str">
        <f>IF(AmazonChurn[[#This Row],[Number of Complaints or Support]]&lt;3,"Low",IF(AmazonChurn[[#This Row],[Number of Complaints or Support]]&lt;=7,"Medium","High"))</f>
        <v>High</v>
      </c>
      <c r="AN3481" s="14">
        <f>AmazonChurn[[#This Row],[Number of Complaints or Support]]/AmazonChurn[[#This Row],[Account Length (in months)]]</f>
        <v>2.6666666666666665</v>
      </c>
    </row>
    <row r="3482" spans="1:40" x14ac:dyDescent="0.25">
      <c r="A3482" t="s">
        <v>5579</v>
      </c>
      <c r="B3482" t="s">
        <v>23</v>
      </c>
      <c r="C3482">
        <v>28</v>
      </c>
      <c r="D3482">
        <v>0</v>
      </c>
      <c r="E3482">
        <v>9</v>
      </c>
      <c r="F3482">
        <v>1</v>
      </c>
      <c r="G3482" t="s">
        <v>36</v>
      </c>
      <c r="H3482">
        <v>0</v>
      </c>
      <c r="I3482" t="s">
        <v>184</v>
      </c>
      <c r="J3482" t="s">
        <v>35</v>
      </c>
      <c r="K3482" t="s">
        <v>9472</v>
      </c>
      <c r="L3482">
        <v>57</v>
      </c>
      <c r="M3482" t="s">
        <v>23</v>
      </c>
      <c r="N3482" t="s">
        <v>23</v>
      </c>
      <c r="O3482" t="s">
        <v>23</v>
      </c>
      <c r="P3482">
        <v>0</v>
      </c>
      <c r="Q3482" t="s">
        <v>23</v>
      </c>
      <c r="R3482" t="s">
        <v>26</v>
      </c>
      <c r="S3482" t="s">
        <v>27</v>
      </c>
      <c r="T3482">
        <v>34</v>
      </c>
      <c r="U3482" t="s">
        <v>9483</v>
      </c>
      <c r="V3482">
        <v>34</v>
      </c>
      <c r="W3482">
        <v>968</v>
      </c>
      <c r="Z3482" t="s">
        <v>1234</v>
      </c>
      <c r="AA3482" s="1">
        <v>45165</v>
      </c>
      <c r="AB3482" s="1">
        <v>44190</v>
      </c>
      <c r="AC3482" t="s">
        <v>41</v>
      </c>
      <c r="AD3482" t="s">
        <v>9477</v>
      </c>
      <c r="AE3482" s="14">
        <v>35.161902409666787</v>
      </c>
      <c r="AF3482">
        <v>0</v>
      </c>
      <c r="AG3482" t="s">
        <v>69</v>
      </c>
      <c r="AH3482" t="s">
        <v>69</v>
      </c>
      <c r="AI3482" t="b">
        <v>1</v>
      </c>
      <c r="AJ3482" t="s">
        <v>36</v>
      </c>
      <c r="AK3482" t="s">
        <v>73</v>
      </c>
      <c r="AL3482" t="str">
        <f>IF(AmazonChurn[[#This Row],[Average Monthly Expenses]]&lt;=30,"Low",IF(AmazonChurn[[#This Row],[Average Monthly Expenses]]&lt;=60,"Medium","High"))</f>
        <v>Medium</v>
      </c>
      <c r="AM3482" t="str">
        <f>IF(AmazonChurn[[#This Row],[Number of Complaints or Support]]&lt;3,"Low",IF(AmazonChurn[[#This Row],[Number of Complaints or Support]]&lt;=7,"Medium","High"))</f>
        <v>Low</v>
      </c>
      <c r="AN3482" s="14">
        <f>AmazonChurn[[#This Row],[Number of Complaints or Support]]/AmazonChurn[[#This Row],[Account Length (in months)]]</f>
        <v>0</v>
      </c>
    </row>
    <row r="3483" spans="1:40" x14ac:dyDescent="0.25">
      <c r="A3483" t="s">
        <v>5580</v>
      </c>
      <c r="B3483" t="s">
        <v>23</v>
      </c>
      <c r="C3483">
        <v>69</v>
      </c>
      <c r="D3483">
        <v>2</v>
      </c>
      <c r="E3483">
        <v>8</v>
      </c>
      <c r="F3483">
        <v>1</v>
      </c>
      <c r="G3483" t="s">
        <v>36</v>
      </c>
      <c r="H3483">
        <v>0</v>
      </c>
      <c r="I3483" t="s">
        <v>156</v>
      </c>
      <c r="J3483" t="s">
        <v>35</v>
      </c>
      <c r="K3483" t="s">
        <v>9472</v>
      </c>
      <c r="L3483">
        <v>44</v>
      </c>
      <c r="M3483" t="s">
        <v>23</v>
      </c>
      <c r="N3483" t="s">
        <v>23</v>
      </c>
      <c r="O3483" t="s">
        <v>23</v>
      </c>
      <c r="P3483">
        <v>0</v>
      </c>
      <c r="Q3483" t="s">
        <v>23</v>
      </c>
      <c r="R3483" t="s">
        <v>57</v>
      </c>
      <c r="S3483" t="s">
        <v>27</v>
      </c>
      <c r="T3483">
        <v>32</v>
      </c>
      <c r="U3483" t="s">
        <v>9483</v>
      </c>
      <c r="V3483">
        <v>32</v>
      </c>
      <c r="W3483">
        <v>2186</v>
      </c>
      <c r="Z3483" t="s">
        <v>3688</v>
      </c>
      <c r="AA3483" s="1">
        <v>45083</v>
      </c>
      <c r="AB3483" s="1">
        <v>44612</v>
      </c>
      <c r="AC3483" t="s">
        <v>48</v>
      </c>
      <c r="AD3483" t="s">
        <v>9476</v>
      </c>
      <c r="AE3483" s="14">
        <v>27.16723731310535</v>
      </c>
      <c r="AF3483">
        <v>4</v>
      </c>
      <c r="AG3483" t="s">
        <v>53</v>
      </c>
      <c r="AH3483" t="s">
        <v>9480</v>
      </c>
      <c r="AI3483" t="b">
        <v>1</v>
      </c>
      <c r="AJ3483" t="s">
        <v>36</v>
      </c>
      <c r="AK3483" t="s">
        <v>64</v>
      </c>
      <c r="AL3483" t="str">
        <f>IF(AmazonChurn[[#This Row],[Average Monthly Expenses]]&lt;=30,"Low",IF(AmazonChurn[[#This Row],[Average Monthly Expenses]]&lt;=60,"Medium","High"))</f>
        <v>Low</v>
      </c>
      <c r="AM3483" t="str">
        <f>IF(AmazonChurn[[#This Row],[Number of Complaints or Support]]&lt;3,"Low",IF(AmazonChurn[[#This Row],[Number of Complaints or Support]]&lt;=7,"Medium","High"))</f>
        <v>Medium</v>
      </c>
      <c r="AN3483" s="14">
        <f>AmazonChurn[[#This Row],[Number of Complaints or Support]]/AmazonChurn[[#This Row],[Account Length (in months)]]</f>
        <v>5.7971014492753624E-2</v>
      </c>
    </row>
    <row r="3484" spans="1:40" x14ac:dyDescent="0.25">
      <c r="A3484" t="s">
        <v>5581</v>
      </c>
      <c r="B3484" t="s">
        <v>36</v>
      </c>
      <c r="C3484">
        <v>2</v>
      </c>
      <c r="D3484">
        <v>5</v>
      </c>
      <c r="E3484">
        <v>11</v>
      </c>
      <c r="F3484">
        <v>1</v>
      </c>
      <c r="G3484" t="s">
        <v>36</v>
      </c>
      <c r="H3484">
        <v>0</v>
      </c>
      <c r="I3484" t="s">
        <v>129</v>
      </c>
      <c r="J3484" t="s">
        <v>35</v>
      </c>
      <c r="K3484" t="s">
        <v>9472</v>
      </c>
      <c r="L3484">
        <v>32</v>
      </c>
      <c r="M3484" t="s">
        <v>23</v>
      </c>
      <c r="N3484" t="s">
        <v>23</v>
      </c>
      <c r="O3484" t="s">
        <v>23</v>
      </c>
      <c r="P3484">
        <v>0</v>
      </c>
      <c r="Q3484" t="s">
        <v>23</v>
      </c>
      <c r="R3484" t="s">
        <v>26</v>
      </c>
      <c r="S3484" t="s">
        <v>124</v>
      </c>
      <c r="T3484">
        <v>37</v>
      </c>
      <c r="U3484" t="s">
        <v>9484</v>
      </c>
      <c r="V3484">
        <v>37</v>
      </c>
      <c r="W3484">
        <v>67</v>
      </c>
      <c r="X3484" t="s">
        <v>110</v>
      </c>
      <c r="Y3484" t="s">
        <v>204</v>
      </c>
      <c r="Z3484" t="s">
        <v>5582</v>
      </c>
      <c r="AA3484" s="1">
        <v>44419</v>
      </c>
      <c r="AB3484" s="1">
        <v>44852</v>
      </c>
      <c r="AC3484" t="s">
        <v>41</v>
      </c>
      <c r="AD3484" t="s">
        <v>9477</v>
      </c>
      <c r="AE3484" s="14">
        <v>39.87743398833495</v>
      </c>
      <c r="AF3484">
        <v>7</v>
      </c>
      <c r="AG3484" t="s">
        <v>69</v>
      </c>
      <c r="AH3484" t="s">
        <v>69</v>
      </c>
      <c r="AI3484" t="b">
        <v>0</v>
      </c>
      <c r="AJ3484" t="s">
        <v>23</v>
      </c>
      <c r="AK3484" t="s">
        <v>64</v>
      </c>
      <c r="AL3484" t="str">
        <f>IF(AmazonChurn[[#This Row],[Average Monthly Expenses]]&lt;=30,"Low",IF(AmazonChurn[[#This Row],[Average Monthly Expenses]]&lt;=60,"Medium","High"))</f>
        <v>Medium</v>
      </c>
      <c r="AM3484" t="str">
        <f>IF(AmazonChurn[[#This Row],[Number of Complaints or Support]]&lt;3,"Low",IF(AmazonChurn[[#This Row],[Number of Complaints or Support]]&lt;=7,"Medium","High"))</f>
        <v>Medium</v>
      </c>
      <c r="AN3484" s="14">
        <f>AmazonChurn[[#This Row],[Number of Complaints or Support]]/AmazonChurn[[#This Row],[Account Length (in months)]]</f>
        <v>3.5</v>
      </c>
    </row>
    <row r="3485" spans="1:40" x14ac:dyDescent="0.25">
      <c r="A3485" t="s">
        <v>5583</v>
      </c>
      <c r="B3485" t="s">
        <v>36</v>
      </c>
      <c r="C3485">
        <v>11</v>
      </c>
      <c r="D3485">
        <v>4</v>
      </c>
      <c r="E3485">
        <v>1</v>
      </c>
      <c r="F3485">
        <v>1</v>
      </c>
      <c r="G3485" t="s">
        <v>36</v>
      </c>
      <c r="H3485">
        <v>0</v>
      </c>
      <c r="I3485" t="s">
        <v>145</v>
      </c>
      <c r="J3485" t="s">
        <v>35</v>
      </c>
      <c r="K3485" t="s">
        <v>9472</v>
      </c>
      <c r="L3485">
        <v>41</v>
      </c>
      <c r="M3485" t="s">
        <v>23</v>
      </c>
      <c r="N3485" t="s">
        <v>23</v>
      </c>
      <c r="O3485" t="s">
        <v>23</v>
      </c>
      <c r="P3485">
        <v>0</v>
      </c>
      <c r="Q3485" t="s">
        <v>23</v>
      </c>
      <c r="R3485" t="s">
        <v>26</v>
      </c>
      <c r="S3485" t="s">
        <v>38</v>
      </c>
      <c r="T3485">
        <v>33</v>
      </c>
      <c r="U3485" t="s">
        <v>9484</v>
      </c>
      <c r="V3485">
        <v>33</v>
      </c>
      <c r="W3485">
        <v>349</v>
      </c>
      <c r="X3485" t="s">
        <v>46</v>
      </c>
      <c r="Y3485" t="s">
        <v>191</v>
      </c>
      <c r="Z3485" t="s">
        <v>1899</v>
      </c>
      <c r="AA3485" s="1">
        <v>44584</v>
      </c>
      <c r="AB3485" s="1">
        <v>44587</v>
      </c>
      <c r="AC3485" t="s">
        <v>48</v>
      </c>
      <c r="AD3485" t="s">
        <v>9476</v>
      </c>
      <c r="AE3485" s="14">
        <v>35.011168665279207</v>
      </c>
      <c r="AF3485">
        <v>2</v>
      </c>
      <c r="AG3485" t="s">
        <v>31</v>
      </c>
      <c r="AH3485" t="s">
        <v>31</v>
      </c>
      <c r="AI3485" t="b">
        <v>1</v>
      </c>
      <c r="AJ3485" t="s">
        <v>36</v>
      </c>
      <c r="AK3485" t="s">
        <v>64</v>
      </c>
      <c r="AL3485" t="str">
        <f>IF(AmazonChurn[[#This Row],[Average Monthly Expenses]]&lt;=30,"Low",IF(AmazonChurn[[#This Row],[Average Monthly Expenses]]&lt;=60,"Medium","High"))</f>
        <v>Medium</v>
      </c>
      <c r="AM3485" t="str">
        <f>IF(AmazonChurn[[#This Row],[Number of Complaints or Support]]&lt;3,"Low",IF(AmazonChurn[[#This Row],[Number of Complaints or Support]]&lt;=7,"Medium","High"))</f>
        <v>Low</v>
      </c>
      <c r="AN3485" s="14">
        <f>AmazonChurn[[#This Row],[Number of Complaints or Support]]/AmazonChurn[[#This Row],[Account Length (in months)]]</f>
        <v>0.18181818181818182</v>
      </c>
    </row>
    <row r="3486" spans="1:40" x14ac:dyDescent="0.25">
      <c r="A3486" t="s">
        <v>5584</v>
      </c>
      <c r="B3486" t="s">
        <v>23</v>
      </c>
      <c r="C3486">
        <v>6</v>
      </c>
      <c r="D3486">
        <v>0</v>
      </c>
      <c r="E3486">
        <v>3</v>
      </c>
      <c r="F3486">
        <v>0</v>
      </c>
      <c r="G3486" t="s">
        <v>23</v>
      </c>
      <c r="H3486">
        <v>16</v>
      </c>
      <c r="I3486" t="s">
        <v>438</v>
      </c>
      <c r="J3486" t="s">
        <v>35</v>
      </c>
      <c r="K3486" t="s">
        <v>9472</v>
      </c>
      <c r="L3486">
        <v>36</v>
      </c>
      <c r="M3486" t="s">
        <v>23</v>
      </c>
      <c r="N3486" t="s">
        <v>23</v>
      </c>
      <c r="O3486" t="s">
        <v>23</v>
      </c>
      <c r="P3486">
        <v>0</v>
      </c>
      <c r="Q3486" t="s">
        <v>23</v>
      </c>
      <c r="R3486" t="s">
        <v>26</v>
      </c>
      <c r="S3486" t="s">
        <v>130</v>
      </c>
      <c r="T3486">
        <v>28</v>
      </c>
      <c r="U3486" t="s">
        <v>9483</v>
      </c>
      <c r="V3486">
        <v>28</v>
      </c>
      <c r="W3486">
        <v>160</v>
      </c>
      <c r="Z3486" t="s">
        <v>5585</v>
      </c>
      <c r="AA3486" s="1">
        <v>44945</v>
      </c>
      <c r="AB3486" s="1">
        <v>43871</v>
      </c>
      <c r="AC3486" t="s">
        <v>41</v>
      </c>
      <c r="AD3486" t="s">
        <v>9477</v>
      </c>
      <c r="AE3486" s="14">
        <v>25.24467833189205</v>
      </c>
      <c r="AF3486">
        <v>1</v>
      </c>
      <c r="AG3486" t="s">
        <v>53</v>
      </c>
      <c r="AH3486" t="s">
        <v>9480</v>
      </c>
      <c r="AI3486" t="b">
        <v>0</v>
      </c>
      <c r="AJ3486" t="s">
        <v>23</v>
      </c>
      <c r="AK3486" t="s">
        <v>54</v>
      </c>
      <c r="AL3486" t="str">
        <f>IF(AmazonChurn[[#This Row],[Average Monthly Expenses]]&lt;=30,"Low",IF(AmazonChurn[[#This Row],[Average Monthly Expenses]]&lt;=60,"Medium","High"))</f>
        <v>Low</v>
      </c>
      <c r="AM3486" t="str">
        <f>IF(AmazonChurn[[#This Row],[Number of Complaints or Support]]&lt;3,"Low",IF(AmazonChurn[[#This Row],[Number of Complaints or Support]]&lt;=7,"Medium","High"))</f>
        <v>Low</v>
      </c>
      <c r="AN3486" s="14">
        <f>AmazonChurn[[#This Row],[Number of Complaints or Support]]/AmazonChurn[[#This Row],[Account Length (in months)]]</f>
        <v>0.16666666666666666</v>
      </c>
    </row>
    <row r="3487" spans="1:40" x14ac:dyDescent="0.25">
      <c r="A3487" t="s">
        <v>5586</v>
      </c>
      <c r="B3487" t="s">
        <v>23</v>
      </c>
      <c r="C3487">
        <v>53</v>
      </c>
      <c r="D3487">
        <v>0</v>
      </c>
      <c r="E3487">
        <v>4</v>
      </c>
      <c r="F3487">
        <v>0</v>
      </c>
      <c r="G3487" t="s">
        <v>23</v>
      </c>
      <c r="H3487">
        <v>33</v>
      </c>
      <c r="I3487" t="s">
        <v>156</v>
      </c>
      <c r="J3487" t="s">
        <v>25</v>
      </c>
      <c r="K3487" t="s">
        <v>25</v>
      </c>
      <c r="L3487">
        <v>67</v>
      </c>
      <c r="M3487" t="s">
        <v>23</v>
      </c>
      <c r="N3487" t="s">
        <v>36</v>
      </c>
      <c r="O3487" t="s">
        <v>23</v>
      </c>
      <c r="P3487">
        <v>0</v>
      </c>
      <c r="Q3487" t="s">
        <v>36</v>
      </c>
      <c r="R3487" t="s">
        <v>37</v>
      </c>
      <c r="S3487" t="s">
        <v>124</v>
      </c>
      <c r="T3487">
        <v>65</v>
      </c>
      <c r="U3487" t="s">
        <v>9484</v>
      </c>
      <c r="V3487">
        <v>65</v>
      </c>
      <c r="W3487">
        <v>3436</v>
      </c>
      <c r="Z3487" t="s">
        <v>5587</v>
      </c>
      <c r="AA3487" s="1">
        <v>44097</v>
      </c>
      <c r="AB3487" s="1">
        <v>45135</v>
      </c>
      <c r="AC3487" t="s">
        <v>30</v>
      </c>
      <c r="AD3487" t="s">
        <v>9475</v>
      </c>
      <c r="AE3487" s="14">
        <v>60.096948651167359</v>
      </c>
      <c r="AF3487">
        <v>6</v>
      </c>
      <c r="AG3487" t="s">
        <v>31</v>
      </c>
      <c r="AH3487" t="s">
        <v>31</v>
      </c>
      <c r="AI3487" t="b">
        <v>0</v>
      </c>
      <c r="AJ3487" t="s">
        <v>23</v>
      </c>
      <c r="AK3487" t="s">
        <v>32</v>
      </c>
      <c r="AL3487" t="str">
        <f>IF(AmazonChurn[[#This Row],[Average Monthly Expenses]]&lt;=30,"Low",IF(AmazonChurn[[#This Row],[Average Monthly Expenses]]&lt;=60,"Medium","High"))</f>
        <v>High</v>
      </c>
      <c r="AM3487" t="str">
        <f>IF(AmazonChurn[[#This Row],[Number of Complaints or Support]]&lt;3,"Low",IF(AmazonChurn[[#This Row],[Number of Complaints or Support]]&lt;=7,"Medium","High"))</f>
        <v>Medium</v>
      </c>
      <c r="AN3487" s="14">
        <f>AmazonChurn[[#This Row],[Number of Complaints or Support]]/AmazonChurn[[#This Row],[Account Length (in months)]]</f>
        <v>0.11320754716981132</v>
      </c>
    </row>
    <row r="3488" spans="1:40" x14ac:dyDescent="0.25">
      <c r="A3488" t="s">
        <v>5588</v>
      </c>
      <c r="B3488" t="s">
        <v>36</v>
      </c>
      <c r="C3488">
        <v>69</v>
      </c>
      <c r="D3488">
        <v>1</v>
      </c>
      <c r="E3488">
        <v>4</v>
      </c>
      <c r="F3488">
        <v>1</v>
      </c>
      <c r="G3488" t="s">
        <v>36</v>
      </c>
      <c r="H3488">
        <v>0</v>
      </c>
      <c r="I3488" t="s">
        <v>129</v>
      </c>
      <c r="J3488" t="s">
        <v>35</v>
      </c>
      <c r="K3488" t="s">
        <v>9472</v>
      </c>
      <c r="L3488">
        <v>62</v>
      </c>
      <c r="M3488" t="s">
        <v>23</v>
      </c>
      <c r="N3488" t="s">
        <v>23</v>
      </c>
      <c r="O3488" t="s">
        <v>23</v>
      </c>
      <c r="P3488">
        <v>0</v>
      </c>
      <c r="Q3488" t="s">
        <v>36</v>
      </c>
      <c r="R3488" t="s">
        <v>57</v>
      </c>
      <c r="S3488" t="s">
        <v>38</v>
      </c>
      <c r="T3488">
        <v>68</v>
      </c>
      <c r="U3488" t="s">
        <v>9484</v>
      </c>
      <c r="V3488">
        <v>68</v>
      </c>
      <c r="W3488">
        <v>4685</v>
      </c>
      <c r="X3488" t="s">
        <v>46</v>
      </c>
      <c r="Y3488" t="s">
        <v>286</v>
      </c>
      <c r="Z3488" t="s">
        <v>2074</v>
      </c>
      <c r="AA3488" s="1">
        <v>44178</v>
      </c>
      <c r="AB3488" s="1">
        <v>43854</v>
      </c>
      <c r="AC3488" t="s">
        <v>41</v>
      </c>
      <c r="AD3488" t="s">
        <v>9477</v>
      </c>
      <c r="AE3488" s="14">
        <v>74.513793681136335</v>
      </c>
      <c r="AF3488">
        <v>6</v>
      </c>
      <c r="AG3488" t="s">
        <v>53</v>
      </c>
      <c r="AH3488" t="s">
        <v>9480</v>
      </c>
      <c r="AI3488" t="b">
        <v>0</v>
      </c>
      <c r="AJ3488" t="s">
        <v>23</v>
      </c>
      <c r="AK3488" t="s">
        <v>73</v>
      </c>
      <c r="AL3488" t="str">
        <f>IF(AmazonChurn[[#This Row],[Average Monthly Expenses]]&lt;=30,"Low",IF(AmazonChurn[[#This Row],[Average Monthly Expenses]]&lt;=60,"Medium","High"))</f>
        <v>High</v>
      </c>
      <c r="AM3488" t="str">
        <f>IF(AmazonChurn[[#This Row],[Number of Complaints or Support]]&lt;3,"Low",IF(AmazonChurn[[#This Row],[Number of Complaints or Support]]&lt;=7,"Medium","High"))</f>
        <v>Medium</v>
      </c>
      <c r="AN3488" s="14">
        <f>AmazonChurn[[#This Row],[Number of Complaints or Support]]/AmazonChurn[[#This Row],[Account Length (in months)]]</f>
        <v>8.6956521739130432E-2</v>
      </c>
    </row>
    <row r="3489" spans="1:40" x14ac:dyDescent="0.25">
      <c r="A3489" t="s">
        <v>5589</v>
      </c>
      <c r="B3489" t="s">
        <v>23</v>
      </c>
      <c r="C3489">
        <v>68</v>
      </c>
      <c r="D3489">
        <v>1</v>
      </c>
      <c r="E3489">
        <v>6</v>
      </c>
      <c r="F3489">
        <v>0</v>
      </c>
      <c r="G3489" t="s">
        <v>23</v>
      </c>
      <c r="H3489">
        <v>23</v>
      </c>
      <c r="I3489" t="s">
        <v>228</v>
      </c>
      <c r="J3489" t="s">
        <v>35</v>
      </c>
      <c r="K3489" t="s">
        <v>9472</v>
      </c>
      <c r="L3489">
        <v>72</v>
      </c>
      <c r="M3489" t="s">
        <v>23</v>
      </c>
      <c r="N3489" t="s">
        <v>36</v>
      </c>
      <c r="O3489" t="s">
        <v>23</v>
      </c>
      <c r="P3489">
        <v>0</v>
      </c>
      <c r="Q3489" t="s">
        <v>36</v>
      </c>
      <c r="R3489" t="s">
        <v>57</v>
      </c>
      <c r="S3489" t="s">
        <v>27</v>
      </c>
      <c r="T3489">
        <v>77</v>
      </c>
      <c r="U3489" t="s">
        <v>9483</v>
      </c>
      <c r="V3489">
        <v>77</v>
      </c>
      <c r="W3489">
        <v>5182</v>
      </c>
      <c r="Z3489" t="s">
        <v>3757</v>
      </c>
      <c r="AA3489" s="1">
        <v>44605</v>
      </c>
      <c r="AB3489" s="1">
        <v>44698</v>
      </c>
      <c r="AC3489" t="s">
        <v>30</v>
      </c>
      <c r="AD3489" t="s">
        <v>9475</v>
      </c>
      <c r="AE3489" s="14">
        <v>84.313409457990403</v>
      </c>
      <c r="AF3489">
        <v>0</v>
      </c>
      <c r="AG3489" t="s">
        <v>69</v>
      </c>
      <c r="AH3489" t="s">
        <v>69</v>
      </c>
      <c r="AI3489" t="b">
        <v>0</v>
      </c>
      <c r="AJ3489" t="s">
        <v>23</v>
      </c>
      <c r="AK3489" t="s">
        <v>64</v>
      </c>
      <c r="AL3489" t="str">
        <f>IF(AmazonChurn[[#This Row],[Average Monthly Expenses]]&lt;=30,"Low",IF(AmazonChurn[[#This Row],[Average Monthly Expenses]]&lt;=60,"Medium","High"))</f>
        <v>High</v>
      </c>
      <c r="AM3489" t="str">
        <f>IF(AmazonChurn[[#This Row],[Number of Complaints or Support]]&lt;3,"Low",IF(AmazonChurn[[#This Row],[Number of Complaints or Support]]&lt;=7,"Medium","High"))</f>
        <v>Low</v>
      </c>
      <c r="AN3489" s="14">
        <f>AmazonChurn[[#This Row],[Number of Complaints or Support]]/AmazonChurn[[#This Row],[Account Length (in months)]]</f>
        <v>0</v>
      </c>
    </row>
    <row r="3490" spans="1:40" x14ac:dyDescent="0.25">
      <c r="A3490" t="s">
        <v>5590</v>
      </c>
      <c r="B3490" t="s">
        <v>23</v>
      </c>
      <c r="C3490">
        <v>12</v>
      </c>
      <c r="D3490">
        <v>1</v>
      </c>
      <c r="E3490">
        <v>2</v>
      </c>
      <c r="F3490">
        <v>1</v>
      </c>
      <c r="G3490" t="s">
        <v>36</v>
      </c>
      <c r="H3490">
        <v>0</v>
      </c>
      <c r="I3490" t="s">
        <v>225</v>
      </c>
      <c r="J3490" t="s">
        <v>35</v>
      </c>
      <c r="K3490" t="s">
        <v>9472</v>
      </c>
      <c r="L3490">
        <v>44</v>
      </c>
      <c r="M3490" t="s">
        <v>23</v>
      </c>
      <c r="N3490" t="s">
        <v>23</v>
      </c>
      <c r="O3490" t="s">
        <v>23</v>
      </c>
      <c r="P3490">
        <v>0</v>
      </c>
      <c r="Q3490" t="s">
        <v>23</v>
      </c>
      <c r="R3490" t="s">
        <v>26</v>
      </c>
      <c r="S3490" t="s">
        <v>124</v>
      </c>
      <c r="T3490">
        <v>33</v>
      </c>
      <c r="U3490" t="s">
        <v>9484</v>
      </c>
      <c r="V3490">
        <v>33</v>
      </c>
      <c r="W3490">
        <v>394</v>
      </c>
      <c r="Z3490" t="s">
        <v>5591</v>
      </c>
      <c r="AA3490" s="1">
        <v>44529</v>
      </c>
      <c r="AB3490" s="1">
        <v>45044</v>
      </c>
      <c r="AC3490" t="s">
        <v>41</v>
      </c>
      <c r="AD3490" t="s">
        <v>9477</v>
      </c>
      <c r="AE3490" s="14">
        <v>28.081219883180822</v>
      </c>
      <c r="AF3490">
        <v>10</v>
      </c>
      <c r="AG3490" t="s">
        <v>31</v>
      </c>
      <c r="AH3490" t="s">
        <v>31</v>
      </c>
      <c r="AI3490" t="b">
        <v>0</v>
      </c>
      <c r="AJ3490" t="s">
        <v>23</v>
      </c>
      <c r="AK3490" t="s">
        <v>54</v>
      </c>
      <c r="AL3490" t="str">
        <f>IF(AmazonChurn[[#This Row],[Average Monthly Expenses]]&lt;=30,"Low",IF(AmazonChurn[[#This Row],[Average Monthly Expenses]]&lt;=60,"Medium","High"))</f>
        <v>Low</v>
      </c>
      <c r="AM3490" t="str">
        <f>IF(AmazonChurn[[#This Row],[Number of Complaints or Support]]&lt;3,"Low",IF(AmazonChurn[[#This Row],[Number of Complaints or Support]]&lt;=7,"Medium","High"))</f>
        <v>High</v>
      </c>
      <c r="AN3490" s="14">
        <f>AmazonChurn[[#This Row],[Number of Complaints or Support]]/AmazonChurn[[#This Row],[Account Length (in months)]]</f>
        <v>0.83333333333333337</v>
      </c>
    </row>
    <row r="3491" spans="1:40" x14ac:dyDescent="0.25">
      <c r="A3491" t="s">
        <v>5592</v>
      </c>
      <c r="B3491" t="s">
        <v>23</v>
      </c>
      <c r="C3491">
        <v>27</v>
      </c>
      <c r="D3491">
        <v>0</v>
      </c>
      <c r="E3491">
        <v>0</v>
      </c>
      <c r="F3491">
        <v>0</v>
      </c>
      <c r="G3491" t="s">
        <v>23</v>
      </c>
      <c r="H3491">
        <v>0</v>
      </c>
      <c r="I3491" t="s">
        <v>162</v>
      </c>
      <c r="J3491" t="s">
        <v>25</v>
      </c>
      <c r="K3491" t="s">
        <v>25</v>
      </c>
      <c r="L3491">
        <v>62</v>
      </c>
      <c r="M3491" t="s">
        <v>23</v>
      </c>
      <c r="N3491" t="s">
        <v>23</v>
      </c>
      <c r="O3491" t="s">
        <v>36</v>
      </c>
      <c r="P3491">
        <v>3</v>
      </c>
      <c r="Q3491" t="s">
        <v>23</v>
      </c>
      <c r="R3491" t="s">
        <v>37</v>
      </c>
      <c r="S3491" t="s">
        <v>130</v>
      </c>
      <c r="T3491">
        <v>7</v>
      </c>
      <c r="U3491" t="s">
        <v>9483</v>
      </c>
      <c r="V3491">
        <v>7</v>
      </c>
      <c r="W3491">
        <v>184</v>
      </c>
      <c r="Z3491" t="s">
        <v>3200</v>
      </c>
      <c r="AA3491" s="1">
        <v>45091</v>
      </c>
      <c r="AB3491" s="1">
        <v>43884</v>
      </c>
      <c r="AC3491" t="s">
        <v>30</v>
      </c>
      <c r="AD3491" t="s">
        <v>9475</v>
      </c>
      <c r="AE3491" s="14">
        <v>7.7406789329820977</v>
      </c>
      <c r="AF3491">
        <v>3</v>
      </c>
      <c r="AG3491" t="s">
        <v>31</v>
      </c>
      <c r="AH3491" t="s">
        <v>31</v>
      </c>
      <c r="AI3491" t="b">
        <v>1</v>
      </c>
      <c r="AJ3491" t="s">
        <v>36</v>
      </c>
      <c r="AK3491" t="s">
        <v>73</v>
      </c>
      <c r="AL3491" t="str">
        <f>IF(AmazonChurn[[#This Row],[Average Monthly Expenses]]&lt;=30,"Low",IF(AmazonChurn[[#This Row],[Average Monthly Expenses]]&lt;=60,"Medium","High"))</f>
        <v>Low</v>
      </c>
      <c r="AM3491" t="str">
        <f>IF(AmazonChurn[[#This Row],[Number of Complaints or Support]]&lt;3,"Low",IF(AmazonChurn[[#This Row],[Number of Complaints or Support]]&lt;=7,"Medium","High"))</f>
        <v>Medium</v>
      </c>
      <c r="AN3491" s="14">
        <f>AmazonChurn[[#This Row],[Number of Complaints or Support]]/AmazonChurn[[#This Row],[Account Length (in months)]]</f>
        <v>0.1111111111111111</v>
      </c>
    </row>
    <row r="3492" spans="1:40" x14ac:dyDescent="0.25">
      <c r="A3492" t="s">
        <v>2262</v>
      </c>
      <c r="B3492" t="s">
        <v>23</v>
      </c>
      <c r="C3492">
        <v>2</v>
      </c>
      <c r="D3492">
        <v>0</v>
      </c>
      <c r="E3492">
        <v>16</v>
      </c>
      <c r="F3492">
        <v>0</v>
      </c>
      <c r="G3492" t="s">
        <v>23</v>
      </c>
      <c r="H3492">
        <v>6</v>
      </c>
      <c r="I3492" t="s">
        <v>97</v>
      </c>
      <c r="J3492" t="s">
        <v>35</v>
      </c>
      <c r="K3492" t="s">
        <v>9472</v>
      </c>
      <c r="L3492">
        <v>24</v>
      </c>
      <c r="M3492" t="s">
        <v>36</v>
      </c>
      <c r="N3492" t="s">
        <v>23</v>
      </c>
      <c r="O3492" t="s">
        <v>23</v>
      </c>
      <c r="P3492">
        <v>0</v>
      </c>
      <c r="Q3492" t="s">
        <v>23</v>
      </c>
      <c r="R3492" t="s">
        <v>26</v>
      </c>
      <c r="S3492" t="s">
        <v>27</v>
      </c>
      <c r="T3492">
        <v>10</v>
      </c>
      <c r="U3492" t="s">
        <v>9483</v>
      </c>
      <c r="V3492">
        <v>10</v>
      </c>
      <c r="W3492">
        <v>21</v>
      </c>
      <c r="Z3492" t="s">
        <v>2039</v>
      </c>
      <c r="AA3492" s="1">
        <v>43924</v>
      </c>
      <c r="AB3492" s="1">
        <v>44578</v>
      </c>
      <c r="AC3492" t="s">
        <v>30</v>
      </c>
      <c r="AD3492" t="s">
        <v>9475</v>
      </c>
      <c r="AE3492" s="14">
        <v>11.05853968066137</v>
      </c>
      <c r="AF3492">
        <v>6</v>
      </c>
      <c r="AG3492" t="s">
        <v>31</v>
      </c>
      <c r="AH3492" t="s">
        <v>31</v>
      </c>
      <c r="AI3492" t="b">
        <v>0</v>
      </c>
      <c r="AJ3492" t="s">
        <v>23</v>
      </c>
      <c r="AK3492" t="s">
        <v>32</v>
      </c>
      <c r="AL3492" t="str">
        <f>IF(AmazonChurn[[#This Row],[Average Monthly Expenses]]&lt;=30,"Low",IF(AmazonChurn[[#This Row],[Average Monthly Expenses]]&lt;=60,"Medium","High"))</f>
        <v>Low</v>
      </c>
      <c r="AM3492" t="str">
        <f>IF(AmazonChurn[[#This Row],[Number of Complaints or Support]]&lt;3,"Low",IF(AmazonChurn[[#This Row],[Number of Complaints or Support]]&lt;=7,"Medium","High"))</f>
        <v>Medium</v>
      </c>
      <c r="AN3492" s="14">
        <f>AmazonChurn[[#This Row],[Number of Complaints or Support]]/AmazonChurn[[#This Row],[Account Length (in months)]]</f>
        <v>3</v>
      </c>
    </row>
    <row r="3493" spans="1:40" x14ac:dyDescent="0.25">
      <c r="A3493" t="s">
        <v>5593</v>
      </c>
      <c r="B3493" t="s">
        <v>23</v>
      </c>
      <c r="C3493">
        <v>60</v>
      </c>
      <c r="D3493">
        <v>0</v>
      </c>
      <c r="E3493">
        <v>5</v>
      </c>
      <c r="F3493">
        <v>1</v>
      </c>
      <c r="G3493" t="s">
        <v>36</v>
      </c>
      <c r="H3493">
        <v>0</v>
      </c>
      <c r="I3493" t="s">
        <v>273</v>
      </c>
      <c r="J3493" t="s">
        <v>25</v>
      </c>
      <c r="K3493" t="s">
        <v>25</v>
      </c>
      <c r="L3493">
        <v>45</v>
      </c>
      <c r="M3493" t="s">
        <v>23</v>
      </c>
      <c r="N3493" t="s">
        <v>23</v>
      </c>
      <c r="O3493" t="s">
        <v>23</v>
      </c>
      <c r="P3493">
        <v>0</v>
      </c>
      <c r="Q3493" t="s">
        <v>36</v>
      </c>
      <c r="R3493" t="s">
        <v>57</v>
      </c>
      <c r="S3493" t="s">
        <v>130</v>
      </c>
      <c r="T3493">
        <v>34</v>
      </c>
      <c r="U3493" t="s">
        <v>9483</v>
      </c>
      <c r="V3493">
        <v>34</v>
      </c>
      <c r="W3493">
        <v>2038</v>
      </c>
      <c r="Z3493" t="s">
        <v>396</v>
      </c>
      <c r="AA3493" s="1">
        <v>45006</v>
      </c>
      <c r="AB3493" s="1">
        <v>44819</v>
      </c>
      <c r="AC3493" t="s">
        <v>41</v>
      </c>
      <c r="AD3493" t="s">
        <v>9477</v>
      </c>
      <c r="AE3493" s="14">
        <v>38.13217694984202</v>
      </c>
      <c r="AF3493">
        <v>8</v>
      </c>
      <c r="AG3493" t="s">
        <v>53</v>
      </c>
      <c r="AH3493" t="s">
        <v>9480</v>
      </c>
      <c r="AI3493" t="b">
        <v>0</v>
      </c>
      <c r="AJ3493" t="s">
        <v>23</v>
      </c>
      <c r="AK3493" t="s">
        <v>73</v>
      </c>
      <c r="AL3493" t="str">
        <f>IF(AmazonChurn[[#This Row],[Average Monthly Expenses]]&lt;=30,"Low",IF(AmazonChurn[[#This Row],[Average Monthly Expenses]]&lt;=60,"Medium","High"))</f>
        <v>Medium</v>
      </c>
      <c r="AM3493" t="str">
        <f>IF(AmazonChurn[[#This Row],[Number of Complaints or Support]]&lt;3,"Low",IF(AmazonChurn[[#This Row],[Number of Complaints or Support]]&lt;=7,"Medium","High"))</f>
        <v>High</v>
      </c>
      <c r="AN3493" s="14">
        <f>AmazonChurn[[#This Row],[Number of Complaints or Support]]/AmazonChurn[[#This Row],[Account Length (in months)]]</f>
        <v>0.13333333333333333</v>
      </c>
    </row>
    <row r="3494" spans="1:40" x14ac:dyDescent="0.25">
      <c r="A3494" t="s">
        <v>5594</v>
      </c>
      <c r="B3494" t="s">
        <v>23</v>
      </c>
      <c r="C3494">
        <v>72</v>
      </c>
      <c r="D3494">
        <v>2</v>
      </c>
      <c r="E3494">
        <v>17</v>
      </c>
      <c r="F3494">
        <v>1</v>
      </c>
      <c r="G3494" t="s">
        <v>36</v>
      </c>
      <c r="H3494">
        <v>0</v>
      </c>
      <c r="I3494" t="s">
        <v>213</v>
      </c>
      <c r="J3494" t="s">
        <v>35</v>
      </c>
      <c r="K3494" t="s">
        <v>9472</v>
      </c>
      <c r="L3494">
        <v>32</v>
      </c>
      <c r="M3494" t="s">
        <v>23</v>
      </c>
      <c r="N3494" t="s">
        <v>23</v>
      </c>
      <c r="O3494" t="s">
        <v>23</v>
      </c>
      <c r="P3494">
        <v>0</v>
      </c>
      <c r="Q3494" t="s">
        <v>23</v>
      </c>
      <c r="R3494" t="s">
        <v>57</v>
      </c>
      <c r="S3494" t="s">
        <v>124</v>
      </c>
      <c r="T3494">
        <v>33</v>
      </c>
      <c r="U3494" t="s">
        <v>9484</v>
      </c>
      <c r="V3494">
        <v>33</v>
      </c>
      <c r="W3494">
        <v>2357</v>
      </c>
      <c r="Z3494" t="s">
        <v>5595</v>
      </c>
      <c r="AA3494" s="1">
        <v>43908</v>
      </c>
      <c r="AB3494" s="1">
        <v>44761</v>
      </c>
      <c r="AC3494" t="s">
        <v>48</v>
      </c>
      <c r="AD3494" t="s">
        <v>9476</v>
      </c>
      <c r="AE3494" s="14">
        <v>29.351415330869919</v>
      </c>
      <c r="AF3494">
        <v>6</v>
      </c>
      <c r="AG3494" t="s">
        <v>31</v>
      </c>
      <c r="AH3494" t="s">
        <v>31</v>
      </c>
      <c r="AI3494" t="b">
        <v>1</v>
      </c>
      <c r="AJ3494" t="s">
        <v>36</v>
      </c>
      <c r="AK3494" t="s">
        <v>54</v>
      </c>
      <c r="AL3494" t="str">
        <f>IF(AmazonChurn[[#This Row],[Average Monthly Expenses]]&lt;=30,"Low",IF(AmazonChurn[[#This Row],[Average Monthly Expenses]]&lt;=60,"Medium","High"))</f>
        <v>Low</v>
      </c>
      <c r="AM3494" t="str">
        <f>IF(AmazonChurn[[#This Row],[Number of Complaints or Support]]&lt;3,"Low",IF(AmazonChurn[[#This Row],[Number of Complaints or Support]]&lt;=7,"Medium","High"))</f>
        <v>Medium</v>
      </c>
      <c r="AN3494" s="14">
        <f>AmazonChurn[[#This Row],[Number of Complaints or Support]]/AmazonChurn[[#This Row],[Account Length (in months)]]</f>
        <v>8.3333333333333329E-2</v>
      </c>
    </row>
    <row r="3495" spans="1:40" x14ac:dyDescent="0.25">
      <c r="A3495" t="s">
        <v>5596</v>
      </c>
      <c r="B3495" t="s">
        <v>23</v>
      </c>
      <c r="C3495">
        <v>10</v>
      </c>
      <c r="D3495">
        <v>0</v>
      </c>
      <c r="E3495">
        <v>2</v>
      </c>
      <c r="F3495">
        <v>1</v>
      </c>
      <c r="G3495" t="s">
        <v>36</v>
      </c>
      <c r="H3495">
        <v>0</v>
      </c>
      <c r="I3495" t="s">
        <v>24</v>
      </c>
      <c r="J3495" t="s">
        <v>25</v>
      </c>
      <c r="K3495" t="s">
        <v>25</v>
      </c>
      <c r="L3495">
        <v>66</v>
      </c>
      <c r="M3495" t="s">
        <v>23</v>
      </c>
      <c r="N3495" t="s">
        <v>36</v>
      </c>
      <c r="O3495" t="s">
        <v>23</v>
      </c>
      <c r="P3495">
        <v>0</v>
      </c>
      <c r="Q3495" t="s">
        <v>36</v>
      </c>
      <c r="R3495" t="s">
        <v>26</v>
      </c>
      <c r="S3495" t="s">
        <v>27</v>
      </c>
      <c r="T3495">
        <v>41</v>
      </c>
      <c r="U3495" t="s">
        <v>9483</v>
      </c>
      <c r="V3495">
        <v>41</v>
      </c>
      <c r="W3495">
        <v>395</v>
      </c>
      <c r="Z3495" t="s">
        <v>157</v>
      </c>
      <c r="AA3495" s="1">
        <v>44536</v>
      </c>
      <c r="AB3495" s="1">
        <v>44527</v>
      </c>
      <c r="AC3495" t="s">
        <v>30</v>
      </c>
      <c r="AD3495" t="s">
        <v>9475</v>
      </c>
      <c r="AE3495" s="14">
        <v>41.819181766037509</v>
      </c>
      <c r="AF3495">
        <v>8</v>
      </c>
      <c r="AG3495" t="s">
        <v>53</v>
      </c>
      <c r="AH3495" t="s">
        <v>9480</v>
      </c>
      <c r="AI3495" t="b">
        <v>0</v>
      </c>
      <c r="AJ3495" t="s">
        <v>23</v>
      </c>
      <c r="AK3495" t="s">
        <v>64</v>
      </c>
      <c r="AL3495" t="str">
        <f>IF(AmazonChurn[[#This Row],[Average Monthly Expenses]]&lt;=30,"Low",IF(AmazonChurn[[#This Row],[Average Monthly Expenses]]&lt;=60,"Medium","High"))</f>
        <v>Medium</v>
      </c>
      <c r="AM3495" t="str">
        <f>IF(AmazonChurn[[#This Row],[Number of Complaints or Support]]&lt;3,"Low",IF(AmazonChurn[[#This Row],[Number of Complaints or Support]]&lt;=7,"Medium","High"))</f>
        <v>High</v>
      </c>
      <c r="AN3495" s="14">
        <f>AmazonChurn[[#This Row],[Number of Complaints or Support]]/AmazonChurn[[#This Row],[Account Length (in months)]]</f>
        <v>0.8</v>
      </c>
    </row>
    <row r="3496" spans="1:40" x14ac:dyDescent="0.25">
      <c r="A3496" t="s">
        <v>5597</v>
      </c>
      <c r="B3496" t="s">
        <v>36</v>
      </c>
      <c r="C3496">
        <v>1</v>
      </c>
      <c r="D3496">
        <v>1</v>
      </c>
      <c r="E3496">
        <v>0</v>
      </c>
      <c r="F3496">
        <v>0</v>
      </c>
      <c r="G3496" t="s">
        <v>23</v>
      </c>
      <c r="H3496">
        <v>0</v>
      </c>
      <c r="I3496" t="s">
        <v>50</v>
      </c>
      <c r="J3496" t="s">
        <v>35</v>
      </c>
      <c r="K3496" t="s">
        <v>9472</v>
      </c>
      <c r="L3496">
        <v>27</v>
      </c>
      <c r="M3496" t="s">
        <v>36</v>
      </c>
      <c r="N3496" t="s">
        <v>23</v>
      </c>
      <c r="O3496" t="s">
        <v>23</v>
      </c>
      <c r="P3496">
        <v>0</v>
      </c>
      <c r="Q3496" t="s">
        <v>23</v>
      </c>
      <c r="R3496" t="s">
        <v>26</v>
      </c>
      <c r="S3496" t="s">
        <v>176</v>
      </c>
      <c r="T3496">
        <v>9</v>
      </c>
      <c r="U3496" t="s">
        <v>9486</v>
      </c>
      <c r="V3496">
        <v>9</v>
      </c>
      <c r="W3496">
        <v>9</v>
      </c>
      <c r="X3496" t="s">
        <v>46</v>
      </c>
      <c r="Y3496" t="s">
        <v>220</v>
      </c>
      <c r="Z3496" t="s">
        <v>5598</v>
      </c>
      <c r="AA3496" s="1">
        <v>44352</v>
      </c>
      <c r="AB3496" s="1">
        <v>45261</v>
      </c>
      <c r="AC3496" t="s">
        <v>30</v>
      </c>
      <c r="AD3496" t="s">
        <v>9475</v>
      </c>
      <c r="AE3496" s="14">
        <v>10.24357454629501</v>
      </c>
      <c r="AF3496">
        <v>10</v>
      </c>
      <c r="AG3496" t="s">
        <v>31</v>
      </c>
      <c r="AH3496" t="s">
        <v>31</v>
      </c>
      <c r="AI3496" t="b">
        <v>1</v>
      </c>
      <c r="AJ3496" t="s">
        <v>36</v>
      </c>
      <c r="AK3496" t="s">
        <v>54</v>
      </c>
      <c r="AL3496" t="str">
        <f>IF(AmazonChurn[[#This Row],[Average Monthly Expenses]]&lt;=30,"Low",IF(AmazonChurn[[#This Row],[Average Monthly Expenses]]&lt;=60,"Medium","High"))</f>
        <v>Low</v>
      </c>
      <c r="AM3496" t="str">
        <f>IF(AmazonChurn[[#This Row],[Number of Complaints or Support]]&lt;3,"Low",IF(AmazonChurn[[#This Row],[Number of Complaints or Support]]&lt;=7,"Medium","High"))</f>
        <v>High</v>
      </c>
      <c r="AN3496" s="14">
        <f>AmazonChurn[[#This Row],[Number of Complaints or Support]]/AmazonChurn[[#This Row],[Account Length (in months)]]</f>
        <v>10</v>
      </c>
    </row>
    <row r="3497" spans="1:40" x14ac:dyDescent="0.25">
      <c r="A3497" t="s">
        <v>5599</v>
      </c>
      <c r="B3497" t="s">
        <v>23</v>
      </c>
      <c r="C3497">
        <v>46</v>
      </c>
      <c r="D3497">
        <v>0</v>
      </c>
      <c r="E3497">
        <v>3</v>
      </c>
      <c r="F3497">
        <v>1</v>
      </c>
      <c r="G3497" t="s">
        <v>36</v>
      </c>
      <c r="H3497">
        <v>0</v>
      </c>
      <c r="I3497" t="s">
        <v>181</v>
      </c>
      <c r="J3497" t="s">
        <v>35</v>
      </c>
      <c r="K3497" t="s">
        <v>9472</v>
      </c>
      <c r="L3497">
        <v>55</v>
      </c>
      <c r="M3497" t="s">
        <v>23</v>
      </c>
      <c r="N3497" t="s">
        <v>23</v>
      </c>
      <c r="O3497" t="s">
        <v>23</v>
      </c>
      <c r="P3497">
        <v>0</v>
      </c>
      <c r="Q3497" t="s">
        <v>36</v>
      </c>
      <c r="R3497" t="s">
        <v>26</v>
      </c>
      <c r="S3497" t="s">
        <v>38</v>
      </c>
      <c r="T3497">
        <v>62</v>
      </c>
      <c r="U3497" t="s">
        <v>9484</v>
      </c>
      <c r="V3497">
        <v>62</v>
      </c>
      <c r="W3497">
        <v>2861</v>
      </c>
      <c r="Z3497" t="s">
        <v>1356</v>
      </c>
      <c r="AA3497" s="1">
        <v>44899</v>
      </c>
      <c r="AB3497" s="1">
        <v>43988</v>
      </c>
      <c r="AC3497" t="s">
        <v>30</v>
      </c>
      <c r="AD3497" t="s">
        <v>9475</v>
      </c>
      <c r="AE3497" s="14">
        <v>58.427225137789812</v>
      </c>
      <c r="AF3497">
        <v>0</v>
      </c>
      <c r="AG3497" t="s">
        <v>69</v>
      </c>
      <c r="AH3497" t="s">
        <v>69</v>
      </c>
      <c r="AI3497" t="b">
        <v>0</v>
      </c>
      <c r="AJ3497" t="s">
        <v>23</v>
      </c>
      <c r="AK3497" t="s">
        <v>64</v>
      </c>
      <c r="AL3497" t="str">
        <f>IF(AmazonChurn[[#This Row],[Average Monthly Expenses]]&lt;=30,"Low",IF(AmazonChurn[[#This Row],[Average Monthly Expenses]]&lt;=60,"Medium","High"))</f>
        <v>Medium</v>
      </c>
      <c r="AM3497" t="str">
        <f>IF(AmazonChurn[[#This Row],[Number of Complaints or Support]]&lt;3,"Low",IF(AmazonChurn[[#This Row],[Number of Complaints or Support]]&lt;=7,"Medium","High"))</f>
        <v>Low</v>
      </c>
      <c r="AN3497" s="14">
        <f>AmazonChurn[[#This Row],[Number of Complaints or Support]]/AmazonChurn[[#This Row],[Account Length (in months)]]</f>
        <v>0</v>
      </c>
    </row>
    <row r="3498" spans="1:40" x14ac:dyDescent="0.25">
      <c r="A3498" t="s">
        <v>5600</v>
      </c>
      <c r="B3498" t="s">
        <v>23</v>
      </c>
      <c r="C3498">
        <v>13</v>
      </c>
      <c r="D3498">
        <v>0</v>
      </c>
      <c r="E3498">
        <v>0</v>
      </c>
      <c r="F3498">
        <v>0</v>
      </c>
      <c r="G3498" t="s">
        <v>23</v>
      </c>
      <c r="H3498">
        <v>0</v>
      </c>
      <c r="I3498" t="s">
        <v>97</v>
      </c>
      <c r="J3498" t="s">
        <v>35</v>
      </c>
      <c r="K3498" t="s">
        <v>9472</v>
      </c>
      <c r="L3498">
        <v>53</v>
      </c>
      <c r="M3498" t="s">
        <v>23</v>
      </c>
      <c r="N3498" t="s">
        <v>23</v>
      </c>
      <c r="O3498" t="s">
        <v>36</v>
      </c>
      <c r="P3498">
        <v>2</v>
      </c>
      <c r="Q3498" t="s">
        <v>23</v>
      </c>
      <c r="R3498" t="s">
        <v>26</v>
      </c>
      <c r="S3498" t="s">
        <v>27</v>
      </c>
      <c r="T3498">
        <v>6</v>
      </c>
      <c r="U3498" t="s">
        <v>9483</v>
      </c>
      <c r="V3498">
        <v>6</v>
      </c>
      <c r="W3498">
        <v>79</v>
      </c>
      <c r="Z3498" t="s">
        <v>5601</v>
      </c>
      <c r="AA3498" s="1">
        <v>44649</v>
      </c>
      <c r="AB3498" s="1">
        <v>44703</v>
      </c>
      <c r="AC3498" t="s">
        <v>30</v>
      </c>
      <c r="AD3498" t="s">
        <v>9475</v>
      </c>
      <c r="AE3498" s="14">
        <v>5.1201917460121287</v>
      </c>
      <c r="AF3498">
        <v>1</v>
      </c>
      <c r="AG3498" t="s">
        <v>69</v>
      </c>
      <c r="AH3498" t="s">
        <v>69</v>
      </c>
      <c r="AI3498" t="b">
        <v>0</v>
      </c>
      <c r="AJ3498" t="s">
        <v>23</v>
      </c>
      <c r="AK3498" t="s">
        <v>64</v>
      </c>
      <c r="AL3498" t="str">
        <f>IF(AmazonChurn[[#This Row],[Average Monthly Expenses]]&lt;=30,"Low",IF(AmazonChurn[[#This Row],[Average Monthly Expenses]]&lt;=60,"Medium","High"))</f>
        <v>Low</v>
      </c>
      <c r="AM3498" t="str">
        <f>IF(AmazonChurn[[#This Row],[Number of Complaints or Support]]&lt;3,"Low",IF(AmazonChurn[[#This Row],[Number of Complaints or Support]]&lt;=7,"Medium","High"))</f>
        <v>Low</v>
      </c>
      <c r="AN3498" s="14">
        <f>AmazonChurn[[#This Row],[Number of Complaints or Support]]/AmazonChurn[[#This Row],[Account Length (in months)]]</f>
        <v>7.6923076923076927E-2</v>
      </c>
    </row>
    <row r="3499" spans="1:40" x14ac:dyDescent="0.25">
      <c r="A3499" t="s">
        <v>5602</v>
      </c>
      <c r="B3499" t="s">
        <v>23</v>
      </c>
      <c r="C3499">
        <v>22</v>
      </c>
      <c r="D3499">
        <v>2</v>
      </c>
      <c r="E3499">
        <v>0</v>
      </c>
      <c r="F3499">
        <v>0</v>
      </c>
      <c r="G3499" t="s">
        <v>23</v>
      </c>
      <c r="H3499">
        <v>0</v>
      </c>
      <c r="I3499" t="s">
        <v>361</v>
      </c>
      <c r="J3499" t="s">
        <v>35</v>
      </c>
      <c r="K3499" t="s">
        <v>9472</v>
      </c>
      <c r="L3499">
        <v>66</v>
      </c>
      <c r="M3499" t="s">
        <v>23</v>
      </c>
      <c r="N3499" t="s">
        <v>36</v>
      </c>
      <c r="O3499" t="s">
        <v>23</v>
      </c>
      <c r="P3499">
        <v>0</v>
      </c>
      <c r="Q3499" t="s">
        <v>23</v>
      </c>
      <c r="R3499" t="s">
        <v>37</v>
      </c>
      <c r="S3499" t="s">
        <v>214</v>
      </c>
      <c r="T3499">
        <v>12</v>
      </c>
      <c r="U3499" t="s">
        <v>9486</v>
      </c>
      <c r="V3499">
        <v>12</v>
      </c>
      <c r="W3499">
        <v>259</v>
      </c>
      <c r="Z3499" t="s">
        <v>5603</v>
      </c>
      <c r="AA3499" s="1">
        <v>44513</v>
      </c>
      <c r="AB3499" s="1">
        <v>44070</v>
      </c>
      <c r="AC3499" t="s">
        <v>30</v>
      </c>
      <c r="AD3499" t="s">
        <v>9475</v>
      </c>
      <c r="AE3499" s="14">
        <v>14.31973089266492</v>
      </c>
      <c r="AF3499">
        <v>2</v>
      </c>
      <c r="AG3499" t="s">
        <v>53</v>
      </c>
      <c r="AH3499" t="s">
        <v>9480</v>
      </c>
      <c r="AI3499" t="b">
        <v>1</v>
      </c>
      <c r="AJ3499" t="s">
        <v>36</v>
      </c>
      <c r="AK3499" t="s">
        <v>73</v>
      </c>
      <c r="AL3499" t="str">
        <f>IF(AmazonChurn[[#This Row],[Average Monthly Expenses]]&lt;=30,"Low",IF(AmazonChurn[[#This Row],[Average Monthly Expenses]]&lt;=60,"Medium","High"))</f>
        <v>Low</v>
      </c>
      <c r="AM3499" t="str">
        <f>IF(AmazonChurn[[#This Row],[Number of Complaints or Support]]&lt;3,"Low",IF(AmazonChurn[[#This Row],[Number of Complaints or Support]]&lt;=7,"Medium","High"))</f>
        <v>Low</v>
      </c>
      <c r="AN3499" s="14">
        <f>AmazonChurn[[#This Row],[Number of Complaints or Support]]/AmazonChurn[[#This Row],[Account Length (in months)]]</f>
        <v>9.0909090909090912E-2</v>
      </c>
    </row>
    <row r="3500" spans="1:40" x14ac:dyDescent="0.25">
      <c r="A3500" t="s">
        <v>5604</v>
      </c>
      <c r="B3500" t="s">
        <v>36</v>
      </c>
      <c r="C3500">
        <v>47</v>
      </c>
      <c r="D3500">
        <v>1</v>
      </c>
      <c r="E3500">
        <v>3</v>
      </c>
      <c r="F3500">
        <v>0</v>
      </c>
      <c r="G3500" t="s">
        <v>23</v>
      </c>
      <c r="H3500">
        <v>64</v>
      </c>
      <c r="I3500" t="s">
        <v>184</v>
      </c>
      <c r="J3500" t="s">
        <v>35</v>
      </c>
      <c r="K3500" t="s">
        <v>9472</v>
      </c>
      <c r="L3500">
        <v>85</v>
      </c>
      <c r="M3500" t="s">
        <v>23</v>
      </c>
      <c r="N3500" t="s">
        <v>36</v>
      </c>
      <c r="O3500" t="s">
        <v>23</v>
      </c>
      <c r="P3500">
        <v>0</v>
      </c>
      <c r="Q3500" t="s">
        <v>36</v>
      </c>
      <c r="R3500" t="s">
        <v>37</v>
      </c>
      <c r="S3500" t="s">
        <v>124</v>
      </c>
      <c r="T3500">
        <v>27</v>
      </c>
      <c r="U3500" t="s">
        <v>9484</v>
      </c>
      <c r="V3500">
        <v>27</v>
      </c>
      <c r="W3500">
        <v>1269</v>
      </c>
      <c r="X3500" t="s">
        <v>46</v>
      </c>
      <c r="Y3500" t="s">
        <v>286</v>
      </c>
      <c r="Z3500" t="s">
        <v>3073</v>
      </c>
      <c r="AA3500" s="1">
        <v>44144</v>
      </c>
      <c r="AB3500" s="1">
        <v>44570</v>
      </c>
      <c r="AC3500" t="s">
        <v>48</v>
      </c>
      <c r="AD3500" t="s">
        <v>9476</v>
      </c>
      <c r="AE3500" s="14">
        <v>24.83810037154354</v>
      </c>
      <c r="AF3500">
        <v>6</v>
      </c>
      <c r="AG3500" t="s">
        <v>69</v>
      </c>
      <c r="AH3500" t="s">
        <v>69</v>
      </c>
      <c r="AI3500" t="b">
        <v>0</v>
      </c>
      <c r="AJ3500" t="s">
        <v>23</v>
      </c>
      <c r="AK3500" t="s">
        <v>54</v>
      </c>
      <c r="AL3500" t="str">
        <f>IF(AmazonChurn[[#This Row],[Average Monthly Expenses]]&lt;=30,"Low",IF(AmazonChurn[[#This Row],[Average Monthly Expenses]]&lt;=60,"Medium","High"))</f>
        <v>Low</v>
      </c>
      <c r="AM3500" t="str">
        <f>IF(AmazonChurn[[#This Row],[Number of Complaints or Support]]&lt;3,"Low",IF(AmazonChurn[[#This Row],[Number of Complaints or Support]]&lt;=7,"Medium","High"))</f>
        <v>Medium</v>
      </c>
      <c r="AN3500" s="14">
        <f>AmazonChurn[[#This Row],[Number of Complaints or Support]]/AmazonChurn[[#This Row],[Account Length (in months)]]</f>
        <v>0.1276595744680851</v>
      </c>
    </row>
    <row r="3501" spans="1:40" x14ac:dyDescent="0.25">
      <c r="A3501" t="s">
        <v>5605</v>
      </c>
      <c r="B3501" t="s">
        <v>23</v>
      </c>
      <c r="C3501">
        <v>11</v>
      </c>
      <c r="D3501">
        <v>1</v>
      </c>
      <c r="E3501">
        <v>0</v>
      </c>
      <c r="F3501">
        <v>0</v>
      </c>
      <c r="G3501" t="s">
        <v>23</v>
      </c>
      <c r="H3501">
        <v>0</v>
      </c>
      <c r="I3501" t="s">
        <v>162</v>
      </c>
      <c r="J3501" t="s">
        <v>25</v>
      </c>
      <c r="K3501" t="s">
        <v>25</v>
      </c>
      <c r="L3501">
        <v>38</v>
      </c>
      <c r="M3501" t="s">
        <v>23</v>
      </c>
      <c r="N3501" t="s">
        <v>23</v>
      </c>
      <c r="O3501" t="s">
        <v>36</v>
      </c>
      <c r="P3501">
        <v>2</v>
      </c>
      <c r="Q3501" t="s">
        <v>23</v>
      </c>
      <c r="R3501" t="s">
        <v>57</v>
      </c>
      <c r="S3501" t="s">
        <v>130</v>
      </c>
      <c r="T3501">
        <v>12</v>
      </c>
      <c r="U3501" t="s">
        <v>9483</v>
      </c>
      <c r="V3501">
        <v>12</v>
      </c>
      <c r="W3501">
        <v>134</v>
      </c>
      <c r="Z3501" t="s">
        <v>5606</v>
      </c>
      <c r="AA3501" s="1">
        <v>43897</v>
      </c>
      <c r="AB3501" s="1">
        <v>44592</v>
      </c>
      <c r="AC3501" t="s">
        <v>30</v>
      </c>
      <c r="AD3501" t="s">
        <v>9475</v>
      </c>
      <c r="AE3501" s="14">
        <v>11.674072513294069</v>
      </c>
      <c r="AF3501">
        <v>10</v>
      </c>
      <c r="AG3501" t="s">
        <v>69</v>
      </c>
      <c r="AH3501" t="s">
        <v>69</v>
      </c>
      <c r="AI3501" t="b">
        <v>1</v>
      </c>
      <c r="AJ3501" t="s">
        <v>36</v>
      </c>
      <c r="AK3501" t="s">
        <v>54</v>
      </c>
      <c r="AL3501" t="str">
        <f>IF(AmazonChurn[[#This Row],[Average Monthly Expenses]]&lt;=30,"Low",IF(AmazonChurn[[#This Row],[Average Monthly Expenses]]&lt;=60,"Medium","High"))</f>
        <v>Low</v>
      </c>
      <c r="AM3501" t="str">
        <f>IF(AmazonChurn[[#This Row],[Number of Complaints or Support]]&lt;3,"Low",IF(AmazonChurn[[#This Row],[Number of Complaints or Support]]&lt;=7,"Medium","High"))</f>
        <v>High</v>
      </c>
      <c r="AN3501" s="14">
        <f>AmazonChurn[[#This Row],[Number of Complaints or Support]]/AmazonChurn[[#This Row],[Account Length (in months)]]</f>
        <v>0.90909090909090906</v>
      </c>
    </row>
    <row r="3502" spans="1:40" x14ac:dyDescent="0.25">
      <c r="A3502" t="s">
        <v>5607</v>
      </c>
      <c r="B3502" t="s">
        <v>23</v>
      </c>
      <c r="C3502">
        <v>21</v>
      </c>
      <c r="D3502">
        <v>3</v>
      </c>
      <c r="E3502">
        <v>0</v>
      </c>
      <c r="F3502">
        <v>0</v>
      </c>
      <c r="G3502" t="s">
        <v>23</v>
      </c>
      <c r="H3502">
        <v>0</v>
      </c>
      <c r="I3502" t="s">
        <v>190</v>
      </c>
      <c r="J3502" t="s">
        <v>25</v>
      </c>
      <c r="K3502" t="s">
        <v>25</v>
      </c>
      <c r="L3502">
        <v>37</v>
      </c>
      <c r="M3502" t="s">
        <v>23</v>
      </c>
      <c r="N3502" t="s">
        <v>23</v>
      </c>
      <c r="O3502" t="s">
        <v>23</v>
      </c>
      <c r="P3502">
        <v>0</v>
      </c>
      <c r="Q3502" t="s">
        <v>23</v>
      </c>
      <c r="R3502" t="s">
        <v>37</v>
      </c>
      <c r="S3502" t="s">
        <v>27</v>
      </c>
      <c r="T3502">
        <v>8</v>
      </c>
      <c r="U3502" t="s">
        <v>9483</v>
      </c>
      <c r="V3502">
        <v>8</v>
      </c>
      <c r="W3502">
        <v>162</v>
      </c>
      <c r="Z3502" t="s">
        <v>5608</v>
      </c>
      <c r="AA3502" s="1">
        <v>44122</v>
      </c>
      <c r="AB3502" s="1">
        <v>44874</v>
      </c>
      <c r="AC3502" t="s">
        <v>41</v>
      </c>
      <c r="AD3502" t="s">
        <v>9477</v>
      </c>
      <c r="AE3502" s="14">
        <v>9.3272771813042326</v>
      </c>
      <c r="AF3502">
        <v>2</v>
      </c>
      <c r="AG3502" t="s">
        <v>69</v>
      </c>
      <c r="AH3502" t="s">
        <v>69</v>
      </c>
      <c r="AI3502" t="b">
        <v>1</v>
      </c>
      <c r="AJ3502" t="s">
        <v>36</v>
      </c>
      <c r="AK3502" t="s">
        <v>64</v>
      </c>
      <c r="AL3502" t="str">
        <f>IF(AmazonChurn[[#This Row],[Average Monthly Expenses]]&lt;=30,"Low",IF(AmazonChurn[[#This Row],[Average Monthly Expenses]]&lt;=60,"Medium","High"))</f>
        <v>Low</v>
      </c>
      <c r="AM3502" t="str">
        <f>IF(AmazonChurn[[#This Row],[Number of Complaints or Support]]&lt;3,"Low",IF(AmazonChurn[[#This Row],[Number of Complaints or Support]]&lt;=7,"Medium","High"))</f>
        <v>Low</v>
      </c>
      <c r="AN3502" s="14">
        <f>AmazonChurn[[#This Row],[Number of Complaints or Support]]/AmazonChurn[[#This Row],[Account Length (in months)]]</f>
        <v>9.5238095238095233E-2</v>
      </c>
    </row>
    <row r="3503" spans="1:40" x14ac:dyDescent="0.25">
      <c r="A3503" t="s">
        <v>5364</v>
      </c>
      <c r="B3503" t="s">
        <v>36</v>
      </c>
      <c r="C3503">
        <v>6</v>
      </c>
      <c r="D3503">
        <v>1</v>
      </c>
      <c r="E3503">
        <v>5</v>
      </c>
      <c r="F3503">
        <v>0</v>
      </c>
      <c r="G3503" t="s">
        <v>23</v>
      </c>
      <c r="H3503">
        <v>6</v>
      </c>
      <c r="I3503" t="s">
        <v>50</v>
      </c>
      <c r="J3503" t="s">
        <v>35</v>
      </c>
      <c r="K3503" t="s">
        <v>9472</v>
      </c>
      <c r="L3503">
        <v>34</v>
      </c>
      <c r="M3503" t="s">
        <v>23</v>
      </c>
      <c r="N3503" t="s">
        <v>23</v>
      </c>
      <c r="O3503" t="s">
        <v>23</v>
      </c>
      <c r="P3503">
        <v>0</v>
      </c>
      <c r="Q3503" t="s">
        <v>23</v>
      </c>
      <c r="R3503" t="s">
        <v>26</v>
      </c>
      <c r="S3503" t="s">
        <v>124</v>
      </c>
      <c r="T3503">
        <v>28</v>
      </c>
      <c r="U3503" t="s">
        <v>9484</v>
      </c>
      <c r="V3503">
        <v>28</v>
      </c>
      <c r="W3503">
        <v>171</v>
      </c>
      <c r="X3503" t="s">
        <v>94</v>
      </c>
      <c r="Y3503" t="s">
        <v>542</v>
      </c>
      <c r="Z3503" t="s">
        <v>5609</v>
      </c>
      <c r="AA3503" s="1">
        <v>44213</v>
      </c>
      <c r="AB3503" s="1">
        <v>44340</v>
      </c>
      <c r="AC3503" t="s">
        <v>30</v>
      </c>
      <c r="AD3503" t="s">
        <v>9475</v>
      </c>
      <c r="AE3503" s="14">
        <v>25.078074276223958</v>
      </c>
      <c r="AF3503">
        <v>6</v>
      </c>
      <c r="AG3503" t="s">
        <v>69</v>
      </c>
      <c r="AH3503" t="s">
        <v>69</v>
      </c>
      <c r="AI3503" t="b">
        <v>1</v>
      </c>
      <c r="AJ3503" t="s">
        <v>36</v>
      </c>
      <c r="AK3503" t="s">
        <v>32</v>
      </c>
      <c r="AL3503" t="str">
        <f>IF(AmazonChurn[[#This Row],[Average Monthly Expenses]]&lt;=30,"Low",IF(AmazonChurn[[#This Row],[Average Monthly Expenses]]&lt;=60,"Medium","High"))</f>
        <v>Low</v>
      </c>
      <c r="AM3503" t="str">
        <f>IF(AmazonChurn[[#This Row],[Number of Complaints or Support]]&lt;3,"Low",IF(AmazonChurn[[#This Row],[Number of Complaints or Support]]&lt;=7,"Medium","High"))</f>
        <v>Medium</v>
      </c>
      <c r="AN3503" s="14">
        <f>AmazonChurn[[#This Row],[Number of Complaints or Support]]/AmazonChurn[[#This Row],[Account Length (in months)]]</f>
        <v>1</v>
      </c>
    </row>
    <row r="3504" spans="1:40" x14ac:dyDescent="0.25">
      <c r="A3504" t="s">
        <v>5610</v>
      </c>
      <c r="B3504" t="s">
        <v>23</v>
      </c>
      <c r="C3504">
        <v>73</v>
      </c>
      <c r="D3504">
        <v>0</v>
      </c>
      <c r="E3504">
        <v>7</v>
      </c>
      <c r="F3504">
        <v>1</v>
      </c>
      <c r="G3504" t="s">
        <v>36</v>
      </c>
      <c r="H3504">
        <v>0</v>
      </c>
      <c r="I3504" t="s">
        <v>213</v>
      </c>
      <c r="J3504" t="s">
        <v>25</v>
      </c>
      <c r="K3504" t="s">
        <v>25</v>
      </c>
      <c r="L3504">
        <v>69</v>
      </c>
      <c r="M3504" t="s">
        <v>23</v>
      </c>
      <c r="N3504" t="s">
        <v>36</v>
      </c>
      <c r="O3504" t="s">
        <v>23</v>
      </c>
      <c r="P3504">
        <v>0</v>
      </c>
      <c r="Q3504" t="s">
        <v>36</v>
      </c>
      <c r="R3504" t="s">
        <v>57</v>
      </c>
      <c r="S3504" t="s">
        <v>130</v>
      </c>
      <c r="T3504">
        <v>53</v>
      </c>
      <c r="U3504" t="s">
        <v>9483</v>
      </c>
      <c r="V3504">
        <v>53</v>
      </c>
      <c r="W3504">
        <v>3880</v>
      </c>
      <c r="Z3504" t="s">
        <v>2188</v>
      </c>
      <c r="AA3504" s="1">
        <v>43925</v>
      </c>
      <c r="AB3504" s="1">
        <v>44791</v>
      </c>
      <c r="AC3504" t="s">
        <v>30</v>
      </c>
      <c r="AD3504" t="s">
        <v>9475</v>
      </c>
      <c r="AE3504" s="14">
        <v>54.896532935915502</v>
      </c>
      <c r="AF3504">
        <v>3</v>
      </c>
      <c r="AG3504" t="s">
        <v>53</v>
      </c>
      <c r="AH3504" t="s">
        <v>9480</v>
      </c>
      <c r="AI3504" t="b">
        <v>1</v>
      </c>
      <c r="AJ3504" t="s">
        <v>36</v>
      </c>
      <c r="AK3504" t="s">
        <v>73</v>
      </c>
      <c r="AL3504" t="str">
        <f>IF(AmazonChurn[[#This Row],[Average Monthly Expenses]]&lt;=30,"Low",IF(AmazonChurn[[#This Row],[Average Monthly Expenses]]&lt;=60,"Medium","High"))</f>
        <v>Medium</v>
      </c>
      <c r="AM3504" t="str">
        <f>IF(AmazonChurn[[#This Row],[Number of Complaints or Support]]&lt;3,"Low",IF(AmazonChurn[[#This Row],[Number of Complaints or Support]]&lt;=7,"Medium","High"))</f>
        <v>Medium</v>
      </c>
      <c r="AN3504" s="14">
        <f>AmazonChurn[[#This Row],[Number of Complaints or Support]]/AmazonChurn[[#This Row],[Account Length (in months)]]</f>
        <v>4.1095890410958902E-2</v>
      </c>
    </row>
    <row r="3505" spans="1:40" x14ac:dyDescent="0.25">
      <c r="A3505" t="s">
        <v>5611</v>
      </c>
      <c r="B3505" t="s">
        <v>23</v>
      </c>
      <c r="C3505">
        <v>57</v>
      </c>
      <c r="D3505">
        <v>0</v>
      </c>
      <c r="E3505">
        <v>14</v>
      </c>
      <c r="F3505">
        <v>1</v>
      </c>
      <c r="G3505" t="s">
        <v>36</v>
      </c>
      <c r="H3505">
        <v>0</v>
      </c>
      <c r="I3505" t="s">
        <v>228</v>
      </c>
      <c r="J3505" t="s">
        <v>25</v>
      </c>
      <c r="K3505" t="s">
        <v>25</v>
      </c>
      <c r="L3505">
        <v>85</v>
      </c>
      <c r="M3505" t="s">
        <v>23</v>
      </c>
      <c r="N3505" t="s">
        <v>36</v>
      </c>
      <c r="O3505" t="s">
        <v>23</v>
      </c>
      <c r="P3505">
        <v>0</v>
      </c>
      <c r="Q3505" t="s">
        <v>36</v>
      </c>
      <c r="R3505" t="s">
        <v>37</v>
      </c>
      <c r="S3505" t="s">
        <v>124</v>
      </c>
      <c r="T3505">
        <v>34</v>
      </c>
      <c r="U3505" t="s">
        <v>9484</v>
      </c>
      <c r="V3505">
        <v>34</v>
      </c>
      <c r="W3505">
        <v>1969</v>
      </c>
      <c r="Z3505" t="s">
        <v>2478</v>
      </c>
      <c r="AA3505" s="1">
        <v>44999</v>
      </c>
      <c r="AB3505" s="1">
        <v>44017</v>
      </c>
      <c r="AC3505" t="s">
        <v>41</v>
      </c>
      <c r="AD3505" t="s">
        <v>9477</v>
      </c>
      <c r="AE3505" s="14">
        <v>34.175760774071293</v>
      </c>
      <c r="AF3505">
        <v>8</v>
      </c>
      <c r="AG3505" t="s">
        <v>69</v>
      </c>
      <c r="AH3505" t="s">
        <v>69</v>
      </c>
      <c r="AI3505" t="b">
        <v>0</v>
      </c>
      <c r="AJ3505" t="s">
        <v>23</v>
      </c>
      <c r="AK3505" t="s">
        <v>64</v>
      </c>
      <c r="AL3505" t="str">
        <f>IF(AmazonChurn[[#This Row],[Average Monthly Expenses]]&lt;=30,"Low",IF(AmazonChurn[[#This Row],[Average Monthly Expenses]]&lt;=60,"Medium","High"))</f>
        <v>Medium</v>
      </c>
      <c r="AM3505" t="str">
        <f>IF(AmazonChurn[[#This Row],[Number of Complaints or Support]]&lt;3,"Low",IF(AmazonChurn[[#This Row],[Number of Complaints or Support]]&lt;=7,"Medium","High"))</f>
        <v>High</v>
      </c>
      <c r="AN3505" s="14">
        <f>AmazonChurn[[#This Row],[Number of Complaints or Support]]/AmazonChurn[[#This Row],[Account Length (in months)]]</f>
        <v>0.14035087719298245</v>
      </c>
    </row>
    <row r="3506" spans="1:40" x14ac:dyDescent="0.25">
      <c r="A3506" t="s">
        <v>5612</v>
      </c>
      <c r="B3506" t="s">
        <v>23</v>
      </c>
      <c r="C3506">
        <v>11</v>
      </c>
      <c r="D3506">
        <v>0</v>
      </c>
      <c r="E3506">
        <v>0</v>
      </c>
      <c r="F3506">
        <v>0</v>
      </c>
      <c r="G3506" t="s">
        <v>23</v>
      </c>
      <c r="H3506">
        <v>0</v>
      </c>
      <c r="I3506" t="s">
        <v>228</v>
      </c>
      <c r="J3506" t="s">
        <v>35</v>
      </c>
      <c r="K3506" t="s">
        <v>9472</v>
      </c>
      <c r="L3506">
        <v>24</v>
      </c>
      <c r="M3506" t="s">
        <v>36</v>
      </c>
      <c r="N3506" t="s">
        <v>23</v>
      </c>
      <c r="O3506" t="s">
        <v>23</v>
      </c>
      <c r="P3506">
        <v>0</v>
      </c>
      <c r="Q3506" t="s">
        <v>23</v>
      </c>
      <c r="R3506" t="s">
        <v>26</v>
      </c>
      <c r="S3506" t="s">
        <v>27</v>
      </c>
      <c r="T3506">
        <v>10</v>
      </c>
      <c r="U3506" t="s">
        <v>9483</v>
      </c>
      <c r="V3506">
        <v>10</v>
      </c>
      <c r="W3506">
        <v>101</v>
      </c>
      <c r="Z3506" t="s">
        <v>5613</v>
      </c>
      <c r="AA3506" s="1">
        <v>44050</v>
      </c>
      <c r="AB3506" s="1">
        <v>44393</v>
      </c>
      <c r="AC3506" t="s">
        <v>30</v>
      </c>
      <c r="AD3506" t="s">
        <v>9475</v>
      </c>
      <c r="AE3506" s="14">
        <v>10.44806476081196</v>
      </c>
      <c r="AF3506">
        <v>10</v>
      </c>
      <c r="AG3506" t="s">
        <v>53</v>
      </c>
      <c r="AH3506" t="s">
        <v>9480</v>
      </c>
      <c r="AI3506" t="b">
        <v>1</v>
      </c>
      <c r="AJ3506" t="s">
        <v>36</v>
      </c>
      <c r="AK3506" t="s">
        <v>32</v>
      </c>
      <c r="AL3506" t="str">
        <f>IF(AmazonChurn[[#This Row],[Average Monthly Expenses]]&lt;=30,"Low",IF(AmazonChurn[[#This Row],[Average Monthly Expenses]]&lt;=60,"Medium","High"))</f>
        <v>Low</v>
      </c>
      <c r="AM3506" t="str">
        <f>IF(AmazonChurn[[#This Row],[Number of Complaints or Support]]&lt;3,"Low",IF(AmazonChurn[[#This Row],[Number of Complaints or Support]]&lt;=7,"Medium","High"))</f>
        <v>High</v>
      </c>
      <c r="AN3506" s="14">
        <f>AmazonChurn[[#This Row],[Number of Complaints or Support]]/AmazonChurn[[#This Row],[Account Length (in months)]]</f>
        <v>0.90909090909090906</v>
      </c>
    </row>
    <row r="3507" spans="1:40" x14ac:dyDescent="0.25">
      <c r="A3507" t="s">
        <v>5614</v>
      </c>
      <c r="B3507" t="s">
        <v>36</v>
      </c>
      <c r="C3507">
        <v>1</v>
      </c>
      <c r="D3507">
        <v>0</v>
      </c>
      <c r="E3507">
        <v>2</v>
      </c>
      <c r="F3507">
        <v>0</v>
      </c>
      <c r="G3507" t="s">
        <v>23</v>
      </c>
      <c r="H3507">
        <v>25</v>
      </c>
      <c r="I3507" t="s">
        <v>184</v>
      </c>
      <c r="J3507" t="s">
        <v>35</v>
      </c>
      <c r="K3507" t="s">
        <v>9472</v>
      </c>
      <c r="L3507">
        <v>58</v>
      </c>
      <c r="M3507" t="s">
        <v>23</v>
      </c>
      <c r="N3507" t="s">
        <v>23</v>
      </c>
      <c r="O3507" t="s">
        <v>23</v>
      </c>
      <c r="P3507">
        <v>0</v>
      </c>
      <c r="Q3507" t="s">
        <v>36</v>
      </c>
      <c r="R3507" t="s">
        <v>26</v>
      </c>
      <c r="S3507" t="s">
        <v>130</v>
      </c>
      <c r="T3507">
        <v>23</v>
      </c>
      <c r="U3507" t="s">
        <v>9483</v>
      </c>
      <c r="V3507">
        <v>23</v>
      </c>
      <c r="W3507">
        <v>23</v>
      </c>
      <c r="X3507" t="s">
        <v>94</v>
      </c>
      <c r="Y3507" t="s">
        <v>694</v>
      </c>
      <c r="Z3507" t="s">
        <v>5615</v>
      </c>
      <c r="AA3507" s="1">
        <v>44015</v>
      </c>
      <c r="AB3507" s="1">
        <v>44018</v>
      </c>
      <c r="AC3507" t="s">
        <v>30</v>
      </c>
      <c r="AD3507" t="s">
        <v>9475</v>
      </c>
      <c r="AE3507" s="14">
        <v>25.313970965404291</v>
      </c>
      <c r="AF3507">
        <v>0</v>
      </c>
      <c r="AG3507" t="s">
        <v>53</v>
      </c>
      <c r="AH3507" t="s">
        <v>9480</v>
      </c>
      <c r="AI3507" t="b">
        <v>0</v>
      </c>
      <c r="AJ3507" t="s">
        <v>23</v>
      </c>
      <c r="AK3507" t="s">
        <v>32</v>
      </c>
      <c r="AL3507" t="str">
        <f>IF(AmazonChurn[[#This Row],[Average Monthly Expenses]]&lt;=30,"Low",IF(AmazonChurn[[#This Row],[Average Monthly Expenses]]&lt;=60,"Medium","High"))</f>
        <v>Low</v>
      </c>
      <c r="AM3507" t="str">
        <f>IF(AmazonChurn[[#This Row],[Number of Complaints or Support]]&lt;3,"Low",IF(AmazonChurn[[#This Row],[Number of Complaints or Support]]&lt;=7,"Medium","High"))</f>
        <v>Low</v>
      </c>
      <c r="AN3507" s="14">
        <f>AmazonChurn[[#This Row],[Number of Complaints or Support]]/AmazonChurn[[#This Row],[Account Length (in months)]]</f>
        <v>0</v>
      </c>
    </row>
    <row r="3508" spans="1:40" x14ac:dyDescent="0.25">
      <c r="A3508" t="s">
        <v>5616</v>
      </c>
      <c r="B3508" t="s">
        <v>23</v>
      </c>
      <c r="C3508">
        <v>1</v>
      </c>
      <c r="D3508">
        <v>0</v>
      </c>
      <c r="E3508">
        <v>4</v>
      </c>
      <c r="F3508">
        <v>1</v>
      </c>
      <c r="G3508" t="s">
        <v>36</v>
      </c>
      <c r="H3508">
        <v>0</v>
      </c>
      <c r="I3508" t="s">
        <v>339</v>
      </c>
      <c r="J3508" t="s">
        <v>35</v>
      </c>
      <c r="K3508" t="s">
        <v>9472</v>
      </c>
      <c r="L3508">
        <v>31</v>
      </c>
      <c r="M3508" t="s">
        <v>23</v>
      </c>
      <c r="N3508" t="s">
        <v>23</v>
      </c>
      <c r="O3508" t="s">
        <v>23</v>
      </c>
      <c r="P3508">
        <v>0</v>
      </c>
      <c r="Q3508" t="s">
        <v>23</v>
      </c>
      <c r="R3508" t="s">
        <v>26</v>
      </c>
      <c r="S3508" t="s">
        <v>27</v>
      </c>
      <c r="T3508">
        <v>29</v>
      </c>
      <c r="U3508" t="s">
        <v>9483</v>
      </c>
      <c r="V3508">
        <v>29</v>
      </c>
      <c r="W3508">
        <v>29</v>
      </c>
      <c r="Z3508" t="s">
        <v>2365</v>
      </c>
      <c r="AA3508" s="1">
        <v>44827</v>
      </c>
      <c r="AB3508" s="1">
        <v>44142</v>
      </c>
      <c r="AC3508" t="s">
        <v>30</v>
      </c>
      <c r="AD3508" t="s">
        <v>9475</v>
      </c>
      <c r="AE3508" s="14">
        <v>29.34023630862098</v>
      </c>
      <c r="AF3508">
        <v>6</v>
      </c>
      <c r="AG3508" t="s">
        <v>31</v>
      </c>
      <c r="AH3508" t="s">
        <v>31</v>
      </c>
      <c r="AI3508" t="b">
        <v>1</v>
      </c>
      <c r="AJ3508" t="s">
        <v>36</v>
      </c>
      <c r="AK3508" t="s">
        <v>64</v>
      </c>
      <c r="AL3508" t="str">
        <f>IF(AmazonChurn[[#This Row],[Average Monthly Expenses]]&lt;=30,"Low",IF(AmazonChurn[[#This Row],[Average Monthly Expenses]]&lt;=60,"Medium","High"))</f>
        <v>Low</v>
      </c>
      <c r="AM3508" t="str">
        <f>IF(AmazonChurn[[#This Row],[Number of Complaints or Support]]&lt;3,"Low",IF(AmazonChurn[[#This Row],[Number of Complaints or Support]]&lt;=7,"Medium","High"))</f>
        <v>Medium</v>
      </c>
      <c r="AN3508" s="14">
        <f>AmazonChurn[[#This Row],[Number of Complaints or Support]]/AmazonChurn[[#This Row],[Account Length (in months)]]</f>
        <v>6</v>
      </c>
    </row>
    <row r="3509" spans="1:40" x14ac:dyDescent="0.25">
      <c r="A3509" t="s">
        <v>5617</v>
      </c>
      <c r="B3509" t="s">
        <v>23</v>
      </c>
      <c r="C3509">
        <v>61</v>
      </c>
      <c r="D3509">
        <v>1</v>
      </c>
      <c r="E3509">
        <v>7</v>
      </c>
      <c r="F3509">
        <v>1</v>
      </c>
      <c r="G3509" t="s">
        <v>36</v>
      </c>
      <c r="H3509">
        <v>0</v>
      </c>
      <c r="I3509" t="s">
        <v>438</v>
      </c>
      <c r="J3509" t="s">
        <v>25</v>
      </c>
      <c r="K3509" t="s">
        <v>25</v>
      </c>
      <c r="L3509">
        <v>54</v>
      </c>
      <c r="M3509" t="s">
        <v>23</v>
      </c>
      <c r="N3509" t="s">
        <v>23</v>
      </c>
      <c r="O3509" t="s">
        <v>23</v>
      </c>
      <c r="P3509">
        <v>0</v>
      </c>
      <c r="Q3509" t="s">
        <v>23</v>
      </c>
      <c r="R3509" t="s">
        <v>37</v>
      </c>
      <c r="S3509" t="s">
        <v>130</v>
      </c>
      <c r="T3509">
        <v>36</v>
      </c>
      <c r="U3509" t="s">
        <v>9483</v>
      </c>
      <c r="V3509">
        <v>36</v>
      </c>
      <c r="W3509">
        <v>2211</v>
      </c>
      <c r="Z3509" t="s">
        <v>3802</v>
      </c>
      <c r="AA3509" s="1">
        <v>44259</v>
      </c>
      <c r="AB3509" s="1">
        <v>45096</v>
      </c>
      <c r="AC3509" t="s">
        <v>48</v>
      </c>
      <c r="AD3509" t="s">
        <v>9476</v>
      </c>
      <c r="AE3509" s="14">
        <v>38.725850449153192</v>
      </c>
      <c r="AF3509">
        <v>6</v>
      </c>
      <c r="AG3509" t="s">
        <v>69</v>
      </c>
      <c r="AH3509" t="s">
        <v>69</v>
      </c>
      <c r="AI3509" t="b">
        <v>1</v>
      </c>
      <c r="AJ3509" t="s">
        <v>36</v>
      </c>
      <c r="AK3509" t="s">
        <v>73</v>
      </c>
      <c r="AL3509" t="str">
        <f>IF(AmazonChurn[[#This Row],[Average Monthly Expenses]]&lt;=30,"Low",IF(AmazonChurn[[#This Row],[Average Monthly Expenses]]&lt;=60,"Medium","High"))</f>
        <v>Medium</v>
      </c>
      <c r="AM3509" t="str">
        <f>IF(AmazonChurn[[#This Row],[Number of Complaints or Support]]&lt;3,"Low",IF(AmazonChurn[[#This Row],[Number of Complaints or Support]]&lt;=7,"Medium","High"))</f>
        <v>Medium</v>
      </c>
      <c r="AN3509" s="14">
        <f>AmazonChurn[[#This Row],[Number of Complaints or Support]]/AmazonChurn[[#This Row],[Account Length (in months)]]</f>
        <v>9.8360655737704916E-2</v>
      </c>
    </row>
    <row r="3510" spans="1:40" x14ac:dyDescent="0.25">
      <c r="A3510" t="s">
        <v>5618</v>
      </c>
      <c r="B3510" t="s">
        <v>23</v>
      </c>
      <c r="C3510">
        <v>30</v>
      </c>
      <c r="D3510">
        <v>0</v>
      </c>
      <c r="E3510">
        <v>3</v>
      </c>
      <c r="F3510">
        <v>1</v>
      </c>
      <c r="G3510" t="s">
        <v>36</v>
      </c>
      <c r="H3510">
        <v>0</v>
      </c>
      <c r="I3510" t="s">
        <v>245</v>
      </c>
      <c r="J3510" t="s">
        <v>25</v>
      </c>
      <c r="K3510" t="s">
        <v>25</v>
      </c>
      <c r="L3510">
        <v>59</v>
      </c>
      <c r="M3510" t="s">
        <v>23</v>
      </c>
      <c r="N3510" t="s">
        <v>23</v>
      </c>
      <c r="O3510" t="s">
        <v>23</v>
      </c>
      <c r="P3510">
        <v>0</v>
      </c>
      <c r="Q3510" t="s">
        <v>23</v>
      </c>
      <c r="R3510" t="s">
        <v>37</v>
      </c>
      <c r="S3510" t="s">
        <v>38</v>
      </c>
      <c r="T3510">
        <v>30</v>
      </c>
      <c r="U3510" t="s">
        <v>9484</v>
      </c>
      <c r="V3510">
        <v>30</v>
      </c>
      <c r="W3510">
        <v>899</v>
      </c>
      <c r="Z3510" t="s">
        <v>5619</v>
      </c>
      <c r="AA3510" s="1">
        <v>45102</v>
      </c>
      <c r="AB3510" s="1">
        <v>44047</v>
      </c>
      <c r="AC3510" t="s">
        <v>48</v>
      </c>
      <c r="AD3510" t="s">
        <v>9476</v>
      </c>
      <c r="AE3510" s="14">
        <v>32.355099670900707</v>
      </c>
      <c r="AF3510">
        <v>3</v>
      </c>
      <c r="AG3510" t="s">
        <v>53</v>
      </c>
      <c r="AH3510" t="s">
        <v>9480</v>
      </c>
      <c r="AI3510" t="b">
        <v>1</v>
      </c>
      <c r="AJ3510" t="s">
        <v>36</v>
      </c>
      <c r="AK3510" t="s">
        <v>64</v>
      </c>
      <c r="AL3510" t="str">
        <f>IF(AmazonChurn[[#This Row],[Average Monthly Expenses]]&lt;=30,"Low",IF(AmazonChurn[[#This Row],[Average Monthly Expenses]]&lt;=60,"Medium","High"))</f>
        <v>Medium</v>
      </c>
      <c r="AM3510" t="str">
        <f>IF(AmazonChurn[[#This Row],[Number of Complaints or Support]]&lt;3,"Low",IF(AmazonChurn[[#This Row],[Number of Complaints or Support]]&lt;=7,"Medium","High"))</f>
        <v>Medium</v>
      </c>
      <c r="AN3510" s="14">
        <f>AmazonChurn[[#This Row],[Number of Complaints or Support]]/AmazonChurn[[#This Row],[Account Length (in months)]]</f>
        <v>0.1</v>
      </c>
    </row>
    <row r="3511" spans="1:40" x14ac:dyDescent="0.25">
      <c r="A3511" t="s">
        <v>5620</v>
      </c>
      <c r="B3511" t="s">
        <v>36</v>
      </c>
      <c r="C3511">
        <v>17</v>
      </c>
      <c r="D3511">
        <v>0</v>
      </c>
      <c r="E3511">
        <v>8</v>
      </c>
      <c r="F3511">
        <v>1</v>
      </c>
      <c r="G3511" t="s">
        <v>36</v>
      </c>
      <c r="H3511">
        <v>0</v>
      </c>
      <c r="I3511" t="s">
        <v>116</v>
      </c>
      <c r="J3511" t="s">
        <v>25</v>
      </c>
      <c r="K3511" t="s">
        <v>25</v>
      </c>
      <c r="L3511">
        <v>49</v>
      </c>
      <c r="M3511" t="s">
        <v>23</v>
      </c>
      <c r="N3511" t="s">
        <v>23</v>
      </c>
      <c r="O3511" t="s">
        <v>23</v>
      </c>
      <c r="P3511">
        <v>0</v>
      </c>
      <c r="Q3511" t="s">
        <v>36</v>
      </c>
      <c r="R3511" t="s">
        <v>26</v>
      </c>
      <c r="S3511" t="s">
        <v>38</v>
      </c>
      <c r="T3511">
        <v>15</v>
      </c>
      <c r="U3511" t="s">
        <v>9484</v>
      </c>
      <c r="V3511">
        <v>15</v>
      </c>
      <c r="W3511">
        <v>254</v>
      </c>
      <c r="X3511" t="s">
        <v>94</v>
      </c>
      <c r="Y3511" t="s">
        <v>694</v>
      </c>
      <c r="Z3511" t="s">
        <v>1673</v>
      </c>
      <c r="AA3511" s="1">
        <v>44543</v>
      </c>
      <c r="AB3511" s="1">
        <v>44263</v>
      </c>
      <c r="AC3511" t="s">
        <v>48</v>
      </c>
      <c r="AD3511" t="s">
        <v>9476</v>
      </c>
      <c r="AE3511" s="14">
        <v>14.003663324636459</v>
      </c>
      <c r="AF3511">
        <v>6</v>
      </c>
      <c r="AG3511" t="s">
        <v>69</v>
      </c>
      <c r="AH3511" t="s">
        <v>69</v>
      </c>
      <c r="AI3511" t="b">
        <v>1</v>
      </c>
      <c r="AJ3511" t="s">
        <v>36</v>
      </c>
      <c r="AK3511" t="s">
        <v>64</v>
      </c>
      <c r="AL3511" t="str">
        <f>IF(AmazonChurn[[#This Row],[Average Monthly Expenses]]&lt;=30,"Low",IF(AmazonChurn[[#This Row],[Average Monthly Expenses]]&lt;=60,"Medium","High"))</f>
        <v>Low</v>
      </c>
      <c r="AM3511" t="str">
        <f>IF(AmazonChurn[[#This Row],[Number of Complaints or Support]]&lt;3,"Low",IF(AmazonChurn[[#This Row],[Number of Complaints or Support]]&lt;=7,"Medium","High"))</f>
        <v>Medium</v>
      </c>
      <c r="AN3511" s="14">
        <f>AmazonChurn[[#This Row],[Number of Complaints or Support]]/AmazonChurn[[#This Row],[Account Length (in months)]]</f>
        <v>0.35294117647058826</v>
      </c>
    </row>
    <row r="3512" spans="1:40" x14ac:dyDescent="0.25">
      <c r="A3512" t="s">
        <v>5621</v>
      </c>
      <c r="B3512" t="s">
        <v>23</v>
      </c>
      <c r="C3512">
        <v>47</v>
      </c>
      <c r="D3512">
        <v>0</v>
      </c>
      <c r="E3512">
        <v>3</v>
      </c>
      <c r="F3512">
        <v>1</v>
      </c>
      <c r="G3512" t="s">
        <v>36</v>
      </c>
      <c r="H3512">
        <v>0</v>
      </c>
      <c r="I3512" t="s">
        <v>159</v>
      </c>
      <c r="J3512" t="s">
        <v>25</v>
      </c>
      <c r="K3512" t="s">
        <v>25</v>
      </c>
      <c r="L3512">
        <v>36</v>
      </c>
      <c r="M3512" t="s">
        <v>23</v>
      </c>
      <c r="N3512" t="s">
        <v>23</v>
      </c>
      <c r="O3512" t="s">
        <v>23</v>
      </c>
      <c r="P3512">
        <v>0</v>
      </c>
      <c r="Q3512" t="s">
        <v>36</v>
      </c>
      <c r="R3512" t="s">
        <v>57</v>
      </c>
      <c r="S3512" t="s">
        <v>130</v>
      </c>
      <c r="T3512">
        <v>47</v>
      </c>
      <c r="U3512" t="s">
        <v>9483</v>
      </c>
      <c r="V3512">
        <v>47</v>
      </c>
      <c r="W3512">
        <v>2210</v>
      </c>
      <c r="Z3512" t="s">
        <v>5622</v>
      </c>
      <c r="AA3512" s="1">
        <v>44313</v>
      </c>
      <c r="AB3512" s="1">
        <v>44244</v>
      </c>
      <c r="AC3512" t="s">
        <v>48</v>
      </c>
      <c r="AD3512" t="s">
        <v>9476</v>
      </c>
      <c r="AE3512" s="14">
        <v>55.051914521035201</v>
      </c>
      <c r="AF3512">
        <v>10</v>
      </c>
      <c r="AG3512" t="s">
        <v>53</v>
      </c>
      <c r="AH3512" t="s">
        <v>9480</v>
      </c>
      <c r="AI3512" t="b">
        <v>0</v>
      </c>
      <c r="AJ3512" t="s">
        <v>23</v>
      </c>
      <c r="AK3512" t="s">
        <v>73</v>
      </c>
      <c r="AL3512" t="str">
        <f>IF(AmazonChurn[[#This Row],[Average Monthly Expenses]]&lt;=30,"Low",IF(AmazonChurn[[#This Row],[Average Monthly Expenses]]&lt;=60,"Medium","High"))</f>
        <v>Medium</v>
      </c>
      <c r="AM3512" t="str">
        <f>IF(AmazonChurn[[#This Row],[Number of Complaints or Support]]&lt;3,"Low",IF(AmazonChurn[[#This Row],[Number of Complaints or Support]]&lt;=7,"Medium","High"))</f>
        <v>High</v>
      </c>
      <c r="AN3512" s="14">
        <f>AmazonChurn[[#This Row],[Number of Complaints or Support]]/AmazonChurn[[#This Row],[Account Length (in months)]]</f>
        <v>0.21276595744680851</v>
      </c>
    </row>
    <row r="3513" spans="1:40" x14ac:dyDescent="0.25">
      <c r="A3513" t="s">
        <v>5623</v>
      </c>
      <c r="B3513" t="s">
        <v>23</v>
      </c>
      <c r="C3513">
        <v>72</v>
      </c>
      <c r="D3513">
        <v>0</v>
      </c>
      <c r="E3513">
        <v>3</v>
      </c>
      <c r="F3513">
        <v>1</v>
      </c>
      <c r="G3513" t="s">
        <v>36</v>
      </c>
      <c r="H3513">
        <v>0</v>
      </c>
      <c r="I3513" t="s">
        <v>105</v>
      </c>
      <c r="J3513" t="s">
        <v>35</v>
      </c>
      <c r="K3513" t="s">
        <v>9472</v>
      </c>
      <c r="L3513">
        <v>67</v>
      </c>
      <c r="M3513" t="s">
        <v>23</v>
      </c>
      <c r="N3513" t="s">
        <v>36</v>
      </c>
      <c r="O3513" t="s">
        <v>23</v>
      </c>
      <c r="P3513">
        <v>0</v>
      </c>
      <c r="Q3513" t="s">
        <v>36</v>
      </c>
      <c r="R3513" t="s">
        <v>37</v>
      </c>
      <c r="S3513" t="s">
        <v>130</v>
      </c>
      <c r="T3513">
        <v>18</v>
      </c>
      <c r="U3513" t="s">
        <v>9483</v>
      </c>
      <c r="V3513">
        <v>18</v>
      </c>
      <c r="W3513">
        <v>1293</v>
      </c>
      <c r="Z3513" t="s">
        <v>5132</v>
      </c>
      <c r="AA3513" s="1">
        <v>44708</v>
      </c>
      <c r="AB3513" s="1">
        <v>44461</v>
      </c>
      <c r="AC3513" t="s">
        <v>41</v>
      </c>
      <c r="AD3513" t="s">
        <v>9477</v>
      </c>
      <c r="AE3513" s="14">
        <v>18.926567873905931</v>
      </c>
      <c r="AF3513">
        <v>3</v>
      </c>
      <c r="AG3513" t="s">
        <v>53</v>
      </c>
      <c r="AH3513" t="s">
        <v>9480</v>
      </c>
      <c r="AI3513" t="b">
        <v>1</v>
      </c>
      <c r="AJ3513" t="s">
        <v>36</v>
      </c>
      <c r="AK3513" t="s">
        <v>64</v>
      </c>
      <c r="AL3513" t="str">
        <f>IF(AmazonChurn[[#This Row],[Average Monthly Expenses]]&lt;=30,"Low",IF(AmazonChurn[[#This Row],[Average Monthly Expenses]]&lt;=60,"Medium","High"))</f>
        <v>Low</v>
      </c>
      <c r="AM3513" t="str">
        <f>IF(AmazonChurn[[#This Row],[Number of Complaints or Support]]&lt;3,"Low",IF(AmazonChurn[[#This Row],[Number of Complaints or Support]]&lt;=7,"Medium","High"))</f>
        <v>Medium</v>
      </c>
      <c r="AN3513" s="14">
        <f>AmazonChurn[[#This Row],[Number of Complaints or Support]]/AmazonChurn[[#This Row],[Account Length (in months)]]</f>
        <v>4.1666666666666664E-2</v>
      </c>
    </row>
    <row r="3514" spans="1:40" x14ac:dyDescent="0.25">
      <c r="A3514" t="s">
        <v>5624</v>
      </c>
      <c r="B3514" t="s">
        <v>23</v>
      </c>
      <c r="C3514">
        <v>73</v>
      </c>
      <c r="D3514">
        <v>0</v>
      </c>
      <c r="E3514">
        <v>15</v>
      </c>
      <c r="F3514">
        <v>1</v>
      </c>
      <c r="G3514" t="s">
        <v>36</v>
      </c>
      <c r="H3514">
        <v>0</v>
      </c>
      <c r="I3514" t="s">
        <v>435</v>
      </c>
      <c r="J3514" t="s">
        <v>35</v>
      </c>
      <c r="K3514" t="s">
        <v>9472</v>
      </c>
      <c r="L3514">
        <v>29</v>
      </c>
      <c r="M3514" t="s">
        <v>36</v>
      </c>
      <c r="N3514" t="s">
        <v>23</v>
      </c>
      <c r="O3514" t="s">
        <v>23</v>
      </c>
      <c r="P3514">
        <v>0</v>
      </c>
      <c r="Q3514" t="s">
        <v>36</v>
      </c>
      <c r="R3514" t="s">
        <v>57</v>
      </c>
      <c r="S3514" t="s">
        <v>124</v>
      </c>
      <c r="T3514">
        <v>70</v>
      </c>
      <c r="U3514" t="s">
        <v>9484</v>
      </c>
      <c r="V3514">
        <v>70</v>
      </c>
      <c r="W3514">
        <v>5101</v>
      </c>
      <c r="Z3514" t="s">
        <v>703</v>
      </c>
      <c r="AA3514" s="1">
        <v>43842</v>
      </c>
      <c r="AB3514" s="1">
        <v>44690</v>
      </c>
      <c r="AC3514" t="s">
        <v>30</v>
      </c>
      <c r="AD3514" t="s">
        <v>9475</v>
      </c>
      <c r="AE3514" s="14">
        <v>62.894872435512497</v>
      </c>
      <c r="AF3514">
        <v>4</v>
      </c>
      <c r="AG3514" t="s">
        <v>69</v>
      </c>
      <c r="AH3514" t="s">
        <v>69</v>
      </c>
      <c r="AI3514" t="b">
        <v>0</v>
      </c>
      <c r="AJ3514" t="s">
        <v>23</v>
      </c>
      <c r="AK3514" t="s">
        <v>54</v>
      </c>
      <c r="AL3514" t="str">
        <f>IF(AmazonChurn[[#This Row],[Average Monthly Expenses]]&lt;=30,"Low",IF(AmazonChurn[[#This Row],[Average Monthly Expenses]]&lt;=60,"Medium","High"))</f>
        <v>High</v>
      </c>
      <c r="AM3514" t="str">
        <f>IF(AmazonChurn[[#This Row],[Number of Complaints or Support]]&lt;3,"Low",IF(AmazonChurn[[#This Row],[Number of Complaints or Support]]&lt;=7,"Medium","High"))</f>
        <v>Medium</v>
      </c>
      <c r="AN3514" s="14">
        <f>AmazonChurn[[#This Row],[Number of Complaints or Support]]/AmazonChurn[[#This Row],[Account Length (in months)]]</f>
        <v>5.4794520547945202E-2</v>
      </c>
    </row>
    <row r="3515" spans="1:40" x14ac:dyDescent="0.25">
      <c r="A3515" t="s">
        <v>5625</v>
      </c>
      <c r="B3515" t="s">
        <v>36</v>
      </c>
      <c r="C3515">
        <v>32</v>
      </c>
      <c r="D3515">
        <v>0</v>
      </c>
      <c r="E3515">
        <v>14</v>
      </c>
      <c r="F3515">
        <v>1</v>
      </c>
      <c r="G3515" t="s">
        <v>36</v>
      </c>
      <c r="H3515">
        <v>0</v>
      </c>
      <c r="I3515" t="s">
        <v>145</v>
      </c>
      <c r="J3515" t="s">
        <v>25</v>
      </c>
      <c r="K3515" t="s">
        <v>25</v>
      </c>
      <c r="L3515">
        <v>61</v>
      </c>
      <c r="M3515" t="s">
        <v>23</v>
      </c>
      <c r="N3515" t="s">
        <v>23</v>
      </c>
      <c r="O3515" t="s">
        <v>23</v>
      </c>
      <c r="P3515">
        <v>0</v>
      </c>
      <c r="Q3515" t="s">
        <v>23</v>
      </c>
      <c r="R3515" t="s">
        <v>26</v>
      </c>
      <c r="S3515" t="s">
        <v>27</v>
      </c>
      <c r="T3515">
        <v>33</v>
      </c>
      <c r="U3515" t="s">
        <v>9483</v>
      </c>
      <c r="V3515">
        <v>33</v>
      </c>
      <c r="W3515">
        <v>1054</v>
      </c>
      <c r="X3515" t="s">
        <v>110</v>
      </c>
      <c r="Y3515" t="s">
        <v>111</v>
      </c>
      <c r="Z3515" t="s">
        <v>290</v>
      </c>
      <c r="AA3515" s="1">
        <v>45027</v>
      </c>
      <c r="AB3515" s="1">
        <v>44299</v>
      </c>
      <c r="AC3515" t="s">
        <v>41</v>
      </c>
      <c r="AD3515" t="s">
        <v>9477</v>
      </c>
      <c r="AE3515" s="14">
        <v>27.73542036212206</v>
      </c>
      <c r="AF3515">
        <v>4</v>
      </c>
      <c r="AG3515" t="s">
        <v>69</v>
      </c>
      <c r="AH3515" t="s">
        <v>69</v>
      </c>
      <c r="AI3515" t="b">
        <v>0</v>
      </c>
      <c r="AJ3515" t="s">
        <v>23</v>
      </c>
      <c r="AK3515" t="s">
        <v>32</v>
      </c>
      <c r="AL3515" t="str">
        <f>IF(AmazonChurn[[#This Row],[Average Monthly Expenses]]&lt;=30,"Low",IF(AmazonChurn[[#This Row],[Average Monthly Expenses]]&lt;=60,"Medium","High"))</f>
        <v>Low</v>
      </c>
      <c r="AM3515" t="str">
        <f>IF(AmazonChurn[[#This Row],[Number of Complaints or Support]]&lt;3,"Low",IF(AmazonChurn[[#This Row],[Number of Complaints or Support]]&lt;=7,"Medium","High"))</f>
        <v>Medium</v>
      </c>
      <c r="AN3515" s="14">
        <f>AmazonChurn[[#This Row],[Number of Complaints or Support]]/AmazonChurn[[#This Row],[Account Length (in months)]]</f>
        <v>0.125</v>
      </c>
    </row>
    <row r="3516" spans="1:40" x14ac:dyDescent="0.25">
      <c r="A3516" t="s">
        <v>5626</v>
      </c>
      <c r="B3516" t="s">
        <v>23</v>
      </c>
      <c r="C3516">
        <v>63</v>
      </c>
      <c r="D3516">
        <v>0</v>
      </c>
      <c r="E3516">
        <v>18</v>
      </c>
      <c r="F3516">
        <v>1</v>
      </c>
      <c r="G3516" t="s">
        <v>36</v>
      </c>
      <c r="H3516">
        <v>0</v>
      </c>
      <c r="I3516" t="s">
        <v>213</v>
      </c>
      <c r="J3516" t="s">
        <v>35</v>
      </c>
      <c r="K3516" t="s">
        <v>9472</v>
      </c>
      <c r="L3516">
        <v>29</v>
      </c>
      <c r="M3516" t="s">
        <v>36</v>
      </c>
      <c r="N3516" t="s">
        <v>23</v>
      </c>
      <c r="O3516" t="s">
        <v>23</v>
      </c>
      <c r="P3516">
        <v>0</v>
      </c>
      <c r="Q3516" t="s">
        <v>36</v>
      </c>
      <c r="R3516" t="s">
        <v>37</v>
      </c>
      <c r="S3516" t="s">
        <v>27</v>
      </c>
      <c r="T3516">
        <v>54</v>
      </c>
      <c r="U3516" t="s">
        <v>9483</v>
      </c>
      <c r="V3516">
        <v>54</v>
      </c>
      <c r="W3516">
        <v>3412</v>
      </c>
      <c r="Z3516" t="s">
        <v>5627</v>
      </c>
      <c r="AA3516" s="1">
        <v>43982</v>
      </c>
      <c r="AB3516" s="1">
        <v>45194</v>
      </c>
      <c r="AC3516" t="s">
        <v>41</v>
      </c>
      <c r="AD3516" t="s">
        <v>9477</v>
      </c>
      <c r="AE3516" s="14">
        <v>53.055385929134808</v>
      </c>
      <c r="AF3516">
        <v>0</v>
      </c>
      <c r="AG3516" t="s">
        <v>31</v>
      </c>
      <c r="AH3516" t="s">
        <v>31</v>
      </c>
      <c r="AI3516" t="b">
        <v>1</v>
      </c>
      <c r="AJ3516" t="s">
        <v>36</v>
      </c>
      <c r="AK3516" t="s">
        <v>54</v>
      </c>
      <c r="AL3516" t="str">
        <f>IF(AmazonChurn[[#This Row],[Average Monthly Expenses]]&lt;=30,"Low",IF(AmazonChurn[[#This Row],[Average Monthly Expenses]]&lt;=60,"Medium","High"))</f>
        <v>Medium</v>
      </c>
      <c r="AM3516" t="str">
        <f>IF(AmazonChurn[[#This Row],[Number of Complaints or Support]]&lt;3,"Low",IF(AmazonChurn[[#This Row],[Number of Complaints or Support]]&lt;=7,"Medium","High"))</f>
        <v>Low</v>
      </c>
      <c r="AN3516" s="14">
        <f>AmazonChurn[[#This Row],[Number of Complaints or Support]]/AmazonChurn[[#This Row],[Account Length (in months)]]</f>
        <v>0</v>
      </c>
    </row>
    <row r="3517" spans="1:40" x14ac:dyDescent="0.25">
      <c r="A3517" t="s">
        <v>5628</v>
      </c>
      <c r="B3517" t="s">
        <v>23</v>
      </c>
      <c r="C3517">
        <v>3</v>
      </c>
      <c r="D3517">
        <v>0</v>
      </c>
      <c r="E3517">
        <v>0</v>
      </c>
      <c r="F3517">
        <v>0</v>
      </c>
      <c r="G3517" t="s">
        <v>23</v>
      </c>
      <c r="H3517">
        <v>0</v>
      </c>
      <c r="I3517" t="s">
        <v>213</v>
      </c>
      <c r="J3517" t="s">
        <v>25</v>
      </c>
      <c r="K3517" t="s">
        <v>25</v>
      </c>
      <c r="L3517">
        <v>23</v>
      </c>
      <c r="M3517" t="s">
        <v>36</v>
      </c>
      <c r="N3517" t="s">
        <v>23</v>
      </c>
      <c r="O3517" t="s">
        <v>23</v>
      </c>
      <c r="P3517">
        <v>0</v>
      </c>
      <c r="Q3517" t="s">
        <v>23</v>
      </c>
      <c r="R3517" t="s">
        <v>26</v>
      </c>
      <c r="S3517" t="s">
        <v>124</v>
      </c>
      <c r="T3517">
        <v>7</v>
      </c>
      <c r="U3517" t="s">
        <v>9484</v>
      </c>
      <c r="V3517">
        <v>7</v>
      </c>
      <c r="W3517">
        <v>19</v>
      </c>
      <c r="Z3517" t="s">
        <v>4307</v>
      </c>
      <c r="AA3517" s="1">
        <v>44616</v>
      </c>
      <c r="AB3517" s="1">
        <v>44991</v>
      </c>
      <c r="AC3517" t="s">
        <v>41</v>
      </c>
      <c r="AD3517" t="s">
        <v>9477</v>
      </c>
      <c r="AE3517" s="14">
        <v>5.8130486010159377</v>
      </c>
      <c r="AF3517">
        <v>7</v>
      </c>
      <c r="AG3517" t="s">
        <v>69</v>
      </c>
      <c r="AH3517" t="s">
        <v>69</v>
      </c>
      <c r="AI3517" t="b">
        <v>1</v>
      </c>
      <c r="AJ3517" t="s">
        <v>36</v>
      </c>
      <c r="AK3517" t="s">
        <v>64</v>
      </c>
      <c r="AL3517" t="str">
        <f>IF(AmazonChurn[[#This Row],[Average Monthly Expenses]]&lt;=30,"Low",IF(AmazonChurn[[#This Row],[Average Monthly Expenses]]&lt;=60,"Medium","High"))</f>
        <v>Low</v>
      </c>
      <c r="AM3517" t="str">
        <f>IF(AmazonChurn[[#This Row],[Number of Complaints or Support]]&lt;3,"Low",IF(AmazonChurn[[#This Row],[Number of Complaints or Support]]&lt;=7,"Medium","High"))</f>
        <v>Medium</v>
      </c>
      <c r="AN3517" s="14">
        <f>AmazonChurn[[#This Row],[Number of Complaints or Support]]/AmazonChurn[[#This Row],[Account Length (in months)]]</f>
        <v>2.3333333333333335</v>
      </c>
    </row>
    <row r="3518" spans="1:40" x14ac:dyDescent="0.25">
      <c r="A3518" t="s">
        <v>5629</v>
      </c>
      <c r="B3518" t="s">
        <v>23</v>
      </c>
      <c r="C3518">
        <v>1</v>
      </c>
      <c r="D3518">
        <v>0</v>
      </c>
      <c r="E3518">
        <v>2</v>
      </c>
      <c r="F3518">
        <v>1</v>
      </c>
      <c r="G3518" t="s">
        <v>36</v>
      </c>
      <c r="H3518">
        <v>0</v>
      </c>
      <c r="I3518" t="s">
        <v>225</v>
      </c>
      <c r="J3518" t="s">
        <v>35</v>
      </c>
      <c r="K3518" t="s">
        <v>9472</v>
      </c>
      <c r="L3518">
        <v>74</v>
      </c>
      <c r="M3518" t="s">
        <v>23</v>
      </c>
      <c r="N3518" t="s">
        <v>36</v>
      </c>
      <c r="O3518" t="s">
        <v>23</v>
      </c>
      <c r="P3518">
        <v>0</v>
      </c>
      <c r="Q3518" t="s">
        <v>23</v>
      </c>
      <c r="R3518" t="s">
        <v>57</v>
      </c>
      <c r="S3518" t="s">
        <v>124</v>
      </c>
      <c r="T3518">
        <v>16</v>
      </c>
      <c r="U3518" t="s">
        <v>9484</v>
      </c>
      <c r="V3518">
        <v>16</v>
      </c>
      <c r="W3518">
        <v>16</v>
      </c>
      <c r="Z3518" t="s">
        <v>2354</v>
      </c>
      <c r="AA3518" s="1">
        <v>44341</v>
      </c>
      <c r="AB3518" s="1">
        <v>44403</v>
      </c>
      <c r="AC3518" t="s">
        <v>30</v>
      </c>
      <c r="AD3518" t="s">
        <v>9475</v>
      </c>
      <c r="AE3518" s="14">
        <v>16.466486186282861</v>
      </c>
      <c r="AF3518">
        <v>0</v>
      </c>
      <c r="AG3518" t="s">
        <v>31</v>
      </c>
      <c r="AH3518" t="s">
        <v>31</v>
      </c>
      <c r="AI3518" t="b">
        <v>1</v>
      </c>
      <c r="AJ3518" t="s">
        <v>36</v>
      </c>
      <c r="AK3518" t="s">
        <v>54</v>
      </c>
      <c r="AL3518" t="str">
        <f>IF(AmazonChurn[[#This Row],[Average Monthly Expenses]]&lt;=30,"Low",IF(AmazonChurn[[#This Row],[Average Monthly Expenses]]&lt;=60,"Medium","High"))</f>
        <v>Low</v>
      </c>
      <c r="AM3518" t="str">
        <f>IF(AmazonChurn[[#This Row],[Number of Complaints or Support]]&lt;3,"Low",IF(AmazonChurn[[#This Row],[Number of Complaints or Support]]&lt;=7,"Medium","High"))</f>
        <v>Low</v>
      </c>
      <c r="AN3518" s="14">
        <f>AmazonChurn[[#This Row],[Number of Complaints or Support]]/AmazonChurn[[#This Row],[Account Length (in months)]]</f>
        <v>0</v>
      </c>
    </row>
    <row r="3519" spans="1:40" x14ac:dyDescent="0.25">
      <c r="A3519" t="s">
        <v>5630</v>
      </c>
      <c r="B3519" t="s">
        <v>23</v>
      </c>
      <c r="C3519">
        <v>6</v>
      </c>
      <c r="D3519">
        <v>1</v>
      </c>
      <c r="E3519">
        <v>2</v>
      </c>
      <c r="F3519">
        <v>1</v>
      </c>
      <c r="G3519" t="s">
        <v>36</v>
      </c>
      <c r="H3519">
        <v>0</v>
      </c>
      <c r="I3519" t="s">
        <v>289</v>
      </c>
      <c r="J3519" t="s">
        <v>35</v>
      </c>
      <c r="K3519" t="s">
        <v>9472</v>
      </c>
      <c r="L3519">
        <v>48</v>
      </c>
      <c r="M3519" t="s">
        <v>23</v>
      </c>
      <c r="N3519" t="s">
        <v>23</v>
      </c>
      <c r="O3519" t="s">
        <v>23</v>
      </c>
      <c r="P3519">
        <v>0</v>
      </c>
      <c r="Q3519" t="s">
        <v>36</v>
      </c>
      <c r="R3519" t="s">
        <v>57</v>
      </c>
      <c r="S3519" t="s">
        <v>27</v>
      </c>
      <c r="T3519">
        <v>29</v>
      </c>
      <c r="U3519" t="s">
        <v>9483</v>
      </c>
      <c r="V3519">
        <v>29</v>
      </c>
      <c r="W3519">
        <v>177</v>
      </c>
      <c r="Z3519" t="s">
        <v>3456</v>
      </c>
      <c r="AA3519" s="1">
        <v>43860</v>
      </c>
      <c r="AB3519" s="1">
        <v>44769</v>
      </c>
      <c r="AC3519" t="s">
        <v>48</v>
      </c>
      <c r="AD3519" t="s">
        <v>9476</v>
      </c>
      <c r="AE3519" s="14">
        <v>25.958252582873641</v>
      </c>
      <c r="AF3519">
        <v>5</v>
      </c>
      <c r="AG3519" t="s">
        <v>31</v>
      </c>
      <c r="AH3519" t="s">
        <v>31</v>
      </c>
      <c r="AI3519" t="b">
        <v>1</v>
      </c>
      <c r="AJ3519" t="s">
        <v>36</v>
      </c>
      <c r="AK3519" t="s">
        <v>64</v>
      </c>
      <c r="AL3519" t="str">
        <f>IF(AmazonChurn[[#This Row],[Average Monthly Expenses]]&lt;=30,"Low",IF(AmazonChurn[[#This Row],[Average Monthly Expenses]]&lt;=60,"Medium","High"))</f>
        <v>Low</v>
      </c>
      <c r="AM3519" t="str">
        <f>IF(AmazonChurn[[#This Row],[Number of Complaints or Support]]&lt;3,"Low",IF(AmazonChurn[[#This Row],[Number of Complaints or Support]]&lt;=7,"Medium","High"))</f>
        <v>Medium</v>
      </c>
      <c r="AN3519" s="14">
        <f>AmazonChurn[[#This Row],[Number of Complaints or Support]]/AmazonChurn[[#This Row],[Account Length (in months)]]</f>
        <v>0.83333333333333337</v>
      </c>
    </row>
    <row r="3520" spans="1:40" x14ac:dyDescent="0.25">
      <c r="A3520" t="s">
        <v>1362</v>
      </c>
      <c r="B3520" t="s">
        <v>23</v>
      </c>
      <c r="C3520">
        <v>51</v>
      </c>
      <c r="D3520">
        <v>3</v>
      </c>
      <c r="E3520">
        <v>8</v>
      </c>
      <c r="F3520">
        <v>1</v>
      </c>
      <c r="G3520" t="s">
        <v>36</v>
      </c>
      <c r="H3520">
        <v>0</v>
      </c>
      <c r="I3520" t="s">
        <v>145</v>
      </c>
      <c r="J3520" t="s">
        <v>35</v>
      </c>
      <c r="K3520" t="s">
        <v>9472</v>
      </c>
      <c r="L3520">
        <v>20</v>
      </c>
      <c r="M3520" t="s">
        <v>36</v>
      </c>
      <c r="N3520" t="s">
        <v>23</v>
      </c>
      <c r="O3520" t="s">
        <v>23</v>
      </c>
      <c r="P3520">
        <v>0</v>
      </c>
      <c r="Q3520" t="s">
        <v>36</v>
      </c>
      <c r="R3520" t="s">
        <v>57</v>
      </c>
      <c r="S3520" t="s">
        <v>27</v>
      </c>
      <c r="T3520">
        <v>32</v>
      </c>
      <c r="U3520" t="s">
        <v>9483</v>
      </c>
      <c r="V3520">
        <v>32</v>
      </c>
      <c r="W3520">
        <v>1648</v>
      </c>
      <c r="Z3520" t="s">
        <v>5631</v>
      </c>
      <c r="AA3520" s="1">
        <v>44749</v>
      </c>
      <c r="AB3520" s="1">
        <v>44745</v>
      </c>
      <c r="AC3520" t="s">
        <v>30</v>
      </c>
      <c r="AD3520" t="s">
        <v>9475</v>
      </c>
      <c r="AE3520" s="14">
        <v>37.603362506310539</v>
      </c>
      <c r="AF3520">
        <v>5</v>
      </c>
      <c r="AG3520" t="s">
        <v>69</v>
      </c>
      <c r="AH3520" t="s">
        <v>69</v>
      </c>
      <c r="AI3520" t="b">
        <v>0</v>
      </c>
      <c r="AJ3520" t="s">
        <v>23</v>
      </c>
      <c r="AK3520" t="s">
        <v>64</v>
      </c>
      <c r="AL3520" t="str">
        <f>IF(AmazonChurn[[#This Row],[Average Monthly Expenses]]&lt;=30,"Low",IF(AmazonChurn[[#This Row],[Average Monthly Expenses]]&lt;=60,"Medium","High"))</f>
        <v>Medium</v>
      </c>
      <c r="AM3520" t="str">
        <f>IF(AmazonChurn[[#This Row],[Number of Complaints or Support]]&lt;3,"Low",IF(AmazonChurn[[#This Row],[Number of Complaints or Support]]&lt;=7,"Medium","High"))</f>
        <v>Medium</v>
      </c>
      <c r="AN3520" s="14">
        <f>AmazonChurn[[#This Row],[Number of Complaints or Support]]/AmazonChurn[[#This Row],[Account Length (in months)]]</f>
        <v>9.8039215686274508E-2</v>
      </c>
    </row>
    <row r="3521" spans="1:40" x14ac:dyDescent="0.25">
      <c r="A3521" t="s">
        <v>5632</v>
      </c>
      <c r="B3521" t="s">
        <v>23</v>
      </c>
      <c r="C3521">
        <v>61</v>
      </c>
      <c r="D3521">
        <v>0</v>
      </c>
      <c r="E3521">
        <v>0</v>
      </c>
      <c r="F3521">
        <v>0</v>
      </c>
      <c r="G3521" t="s">
        <v>23</v>
      </c>
      <c r="H3521">
        <v>0</v>
      </c>
      <c r="I3521" t="s">
        <v>105</v>
      </c>
      <c r="J3521" t="s">
        <v>25</v>
      </c>
      <c r="K3521" t="s">
        <v>25</v>
      </c>
      <c r="L3521">
        <v>59</v>
      </c>
      <c r="M3521" t="s">
        <v>23</v>
      </c>
      <c r="N3521" t="s">
        <v>23</v>
      </c>
      <c r="O3521" t="s">
        <v>23</v>
      </c>
      <c r="P3521">
        <v>0</v>
      </c>
      <c r="Q3521" t="s">
        <v>23</v>
      </c>
      <c r="R3521" t="s">
        <v>57</v>
      </c>
      <c r="S3521" t="s">
        <v>130</v>
      </c>
      <c r="T3521">
        <v>17</v>
      </c>
      <c r="U3521" t="s">
        <v>9483</v>
      </c>
      <c r="V3521">
        <v>17</v>
      </c>
      <c r="W3521">
        <v>1015</v>
      </c>
      <c r="Z3521" t="s">
        <v>2448</v>
      </c>
      <c r="AA3521" s="1">
        <v>44417</v>
      </c>
      <c r="AB3521" s="1">
        <v>43987</v>
      </c>
      <c r="AC3521" t="s">
        <v>41</v>
      </c>
      <c r="AD3521" t="s">
        <v>9477</v>
      </c>
      <c r="AE3521" s="14">
        <v>18.771893818029749</v>
      </c>
      <c r="AF3521">
        <v>4</v>
      </c>
      <c r="AG3521" t="s">
        <v>53</v>
      </c>
      <c r="AH3521" t="s">
        <v>9480</v>
      </c>
      <c r="AI3521" t="b">
        <v>1</v>
      </c>
      <c r="AJ3521" t="s">
        <v>36</v>
      </c>
      <c r="AK3521" t="s">
        <v>32</v>
      </c>
      <c r="AL3521" t="str">
        <f>IF(AmazonChurn[[#This Row],[Average Monthly Expenses]]&lt;=30,"Low",IF(AmazonChurn[[#This Row],[Average Monthly Expenses]]&lt;=60,"Medium","High"))</f>
        <v>Low</v>
      </c>
      <c r="AM3521" t="str">
        <f>IF(AmazonChurn[[#This Row],[Number of Complaints or Support]]&lt;3,"Low",IF(AmazonChurn[[#This Row],[Number of Complaints or Support]]&lt;=7,"Medium","High"))</f>
        <v>Medium</v>
      </c>
      <c r="AN3521" s="14">
        <f>AmazonChurn[[#This Row],[Number of Complaints or Support]]/AmazonChurn[[#This Row],[Account Length (in months)]]</f>
        <v>6.5573770491803282E-2</v>
      </c>
    </row>
    <row r="3522" spans="1:40" x14ac:dyDescent="0.25">
      <c r="A3522" t="s">
        <v>5633</v>
      </c>
      <c r="B3522" t="s">
        <v>23</v>
      </c>
      <c r="C3522">
        <v>25</v>
      </c>
      <c r="D3522">
        <v>0</v>
      </c>
      <c r="E3522">
        <v>2</v>
      </c>
      <c r="F3522">
        <v>0</v>
      </c>
      <c r="G3522" t="s">
        <v>23</v>
      </c>
      <c r="H3522">
        <v>43</v>
      </c>
      <c r="I3522" t="s">
        <v>24</v>
      </c>
      <c r="J3522" t="s">
        <v>35</v>
      </c>
      <c r="K3522" t="s">
        <v>9472</v>
      </c>
      <c r="L3522">
        <v>54</v>
      </c>
      <c r="M3522" t="s">
        <v>23</v>
      </c>
      <c r="N3522" t="s">
        <v>23</v>
      </c>
      <c r="O3522" t="s">
        <v>23</v>
      </c>
      <c r="P3522">
        <v>0</v>
      </c>
      <c r="Q3522" t="s">
        <v>23</v>
      </c>
      <c r="R3522" t="s">
        <v>26</v>
      </c>
      <c r="S3522" t="s">
        <v>214</v>
      </c>
      <c r="T3522">
        <v>21</v>
      </c>
      <c r="U3522" t="s">
        <v>9486</v>
      </c>
      <c r="V3522">
        <v>21</v>
      </c>
      <c r="W3522">
        <v>524</v>
      </c>
      <c r="Z3522" t="s">
        <v>3520</v>
      </c>
      <c r="AA3522" s="1">
        <v>45177</v>
      </c>
      <c r="AB3522" s="1">
        <v>43967</v>
      </c>
      <c r="AC3522" t="s">
        <v>30</v>
      </c>
      <c r="AD3522" t="s">
        <v>9475</v>
      </c>
      <c r="AE3522" s="14">
        <v>24.327745044273868</v>
      </c>
      <c r="AF3522">
        <v>10</v>
      </c>
      <c r="AG3522" t="s">
        <v>69</v>
      </c>
      <c r="AH3522" t="s">
        <v>69</v>
      </c>
      <c r="AI3522" t="b">
        <v>0</v>
      </c>
      <c r="AJ3522" t="s">
        <v>23</v>
      </c>
      <c r="AK3522" t="s">
        <v>64</v>
      </c>
      <c r="AL3522" t="str">
        <f>IF(AmazonChurn[[#This Row],[Average Monthly Expenses]]&lt;=30,"Low",IF(AmazonChurn[[#This Row],[Average Monthly Expenses]]&lt;=60,"Medium","High"))</f>
        <v>Low</v>
      </c>
      <c r="AM3522" t="str">
        <f>IF(AmazonChurn[[#This Row],[Number of Complaints or Support]]&lt;3,"Low",IF(AmazonChurn[[#This Row],[Number of Complaints or Support]]&lt;=7,"Medium","High"))</f>
        <v>High</v>
      </c>
      <c r="AN3522" s="14">
        <f>AmazonChurn[[#This Row],[Number of Complaints or Support]]/AmazonChurn[[#This Row],[Account Length (in months)]]</f>
        <v>0.4</v>
      </c>
    </row>
    <row r="3523" spans="1:40" x14ac:dyDescent="0.25">
      <c r="A3523" t="s">
        <v>5634</v>
      </c>
      <c r="B3523" t="s">
        <v>23</v>
      </c>
      <c r="C3523">
        <v>2</v>
      </c>
      <c r="D3523">
        <v>0</v>
      </c>
      <c r="E3523">
        <v>13</v>
      </c>
      <c r="F3523">
        <v>1</v>
      </c>
      <c r="G3523" t="s">
        <v>36</v>
      </c>
      <c r="H3523">
        <v>0</v>
      </c>
      <c r="I3523" t="s">
        <v>92</v>
      </c>
      <c r="J3523" t="s">
        <v>25</v>
      </c>
      <c r="K3523" t="s">
        <v>25</v>
      </c>
      <c r="L3523">
        <v>30</v>
      </c>
      <c r="M3523" t="s">
        <v>23</v>
      </c>
      <c r="N3523" t="s">
        <v>23</v>
      </c>
      <c r="O3523" t="s">
        <v>36</v>
      </c>
      <c r="P3523">
        <v>3</v>
      </c>
      <c r="Q3523" t="s">
        <v>23</v>
      </c>
      <c r="R3523" t="s">
        <v>26</v>
      </c>
      <c r="S3523" t="s">
        <v>27</v>
      </c>
      <c r="T3523">
        <v>20</v>
      </c>
      <c r="U3523" t="s">
        <v>9483</v>
      </c>
      <c r="V3523">
        <v>20</v>
      </c>
      <c r="W3523">
        <v>42</v>
      </c>
      <c r="Z3523" t="s">
        <v>5635</v>
      </c>
      <c r="AA3523" s="1">
        <v>44310</v>
      </c>
      <c r="AB3523" s="1">
        <v>44299</v>
      </c>
      <c r="AC3523" t="s">
        <v>41</v>
      </c>
      <c r="AD3523" t="s">
        <v>9477</v>
      </c>
      <c r="AE3523" s="14">
        <v>20.980167320475779</v>
      </c>
      <c r="AF3523">
        <v>0</v>
      </c>
      <c r="AG3523" t="s">
        <v>69</v>
      </c>
      <c r="AH3523" t="s">
        <v>69</v>
      </c>
      <c r="AI3523" t="b">
        <v>0</v>
      </c>
      <c r="AJ3523" t="s">
        <v>23</v>
      </c>
      <c r="AK3523" t="s">
        <v>64</v>
      </c>
      <c r="AL3523" t="str">
        <f>IF(AmazonChurn[[#This Row],[Average Monthly Expenses]]&lt;=30,"Low",IF(AmazonChurn[[#This Row],[Average Monthly Expenses]]&lt;=60,"Medium","High"))</f>
        <v>Low</v>
      </c>
      <c r="AM3523" t="str">
        <f>IF(AmazonChurn[[#This Row],[Number of Complaints or Support]]&lt;3,"Low",IF(AmazonChurn[[#This Row],[Number of Complaints or Support]]&lt;=7,"Medium","High"))</f>
        <v>Low</v>
      </c>
      <c r="AN3523" s="14">
        <f>AmazonChurn[[#This Row],[Number of Complaints or Support]]/AmazonChurn[[#This Row],[Account Length (in months)]]</f>
        <v>0</v>
      </c>
    </row>
    <row r="3524" spans="1:40" x14ac:dyDescent="0.25">
      <c r="A3524" t="s">
        <v>5636</v>
      </c>
      <c r="B3524" t="s">
        <v>23</v>
      </c>
      <c r="C3524">
        <v>65</v>
      </c>
      <c r="D3524">
        <v>0</v>
      </c>
      <c r="E3524">
        <v>17</v>
      </c>
      <c r="F3524">
        <v>1</v>
      </c>
      <c r="G3524" t="s">
        <v>36</v>
      </c>
      <c r="H3524">
        <v>0</v>
      </c>
      <c r="I3524" t="s">
        <v>184</v>
      </c>
      <c r="J3524" t="s">
        <v>25</v>
      </c>
      <c r="K3524" t="s">
        <v>25</v>
      </c>
      <c r="L3524">
        <v>20</v>
      </c>
      <c r="M3524" t="s">
        <v>36</v>
      </c>
      <c r="N3524" t="s">
        <v>23</v>
      </c>
      <c r="O3524" t="s">
        <v>36</v>
      </c>
      <c r="P3524">
        <v>2</v>
      </c>
      <c r="Q3524" t="s">
        <v>36</v>
      </c>
      <c r="R3524" t="s">
        <v>57</v>
      </c>
      <c r="S3524" t="s">
        <v>130</v>
      </c>
      <c r="T3524">
        <v>36</v>
      </c>
      <c r="U3524" t="s">
        <v>9483</v>
      </c>
      <c r="V3524">
        <v>36</v>
      </c>
      <c r="W3524">
        <v>2343</v>
      </c>
      <c r="Z3524" t="s">
        <v>5637</v>
      </c>
      <c r="AA3524" s="1">
        <v>44625</v>
      </c>
      <c r="AB3524" s="1">
        <v>44088</v>
      </c>
      <c r="AC3524" t="s">
        <v>30</v>
      </c>
      <c r="AD3524" t="s">
        <v>9475</v>
      </c>
      <c r="AE3524" s="14">
        <v>36.19047480056566</v>
      </c>
      <c r="AF3524">
        <v>5</v>
      </c>
      <c r="AG3524" t="s">
        <v>69</v>
      </c>
      <c r="AH3524" t="s">
        <v>69</v>
      </c>
      <c r="AI3524" t="b">
        <v>1</v>
      </c>
      <c r="AJ3524" t="s">
        <v>36</v>
      </c>
      <c r="AK3524" t="s">
        <v>32</v>
      </c>
      <c r="AL3524" t="str">
        <f>IF(AmazonChurn[[#This Row],[Average Monthly Expenses]]&lt;=30,"Low",IF(AmazonChurn[[#This Row],[Average Monthly Expenses]]&lt;=60,"Medium","High"))</f>
        <v>Medium</v>
      </c>
      <c r="AM3524" t="str">
        <f>IF(AmazonChurn[[#This Row],[Number of Complaints or Support]]&lt;3,"Low",IF(AmazonChurn[[#This Row],[Number of Complaints or Support]]&lt;=7,"Medium","High"))</f>
        <v>Medium</v>
      </c>
      <c r="AN3524" s="14">
        <f>AmazonChurn[[#This Row],[Number of Complaints or Support]]/AmazonChurn[[#This Row],[Account Length (in months)]]</f>
        <v>7.6923076923076927E-2</v>
      </c>
    </row>
    <row r="3525" spans="1:40" x14ac:dyDescent="0.25">
      <c r="A3525" t="s">
        <v>5038</v>
      </c>
      <c r="B3525" t="s">
        <v>36</v>
      </c>
      <c r="C3525">
        <v>14</v>
      </c>
      <c r="D3525">
        <v>4</v>
      </c>
      <c r="E3525">
        <v>2</v>
      </c>
      <c r="F3525">
        <v>1</v>
      </c>
      <c r="G3525" t="s">
        <v>36</v>
      </c>
      <c r="H3525">
        <v>0</v>
      </c>
      <c r="I3525" t="s">
        <v>79</v>
      </c>
      <c r="J3525" t="s">
        <v>25</v>
      </c>
      <c r="K3525" t="s">
        <v>25</v>
      </c>
      <c r="L3525">
        <v>68</v>
      </c>
      <c r="M3525" t="s">
        <v>23</v>
      </c>
      <c r="N3525" t="s">
        <v>36</v>
      </c>
      <c r="O3525" t="s">
        <v>23</v>
      </c>
      <c r="P3525">
        <v>0</v>
      </c>
      <c r="Q3525" t="s">
        <v>23</v>
      </c>
      <c r="R3525" t="s">
        <v>26</v>
      </c>
      <c r="S3525" t="s">
        <v>124</v>
      </c>
      <c r="T3525">
        <v>35</v>
      </c>
      <c r="U3525" t="s">
        <v>9484</v>
      </c>
      <c r="V3525">
        <v>35</v>
      </c>
      <c r="W3525">
        <v>489</v>
      </c>
      <c r="X3525" t="s">
        <v>46</v>
      </c>
      <c r="Y3525" t="s">
        <v>220</v>
      </c>
      <c r="Z3525" t="s">
        <v>2107</v>
      </c>
      <c r="AA3525" s="1">
        <v>44872</v>
      </c>
      <c r="AB3525" s="1">
        <v>43967</v>
      </c>
      <c r="AC3525" t="s">
        <v>41</v>
      </c>
      <c r="AD3525" t="s">
        <v>9477</v>
      </c>
      <c r="AE3525" s="14">
        <v>36.268716647735367</v>
      </c>
      <c r="AF3525">
        <v>0</v>
      </c>
      <c r="AG3525" t="s">
        <v>31</v>
      </c>
      <c r="AH3525" t="s">
        <v>31</v>
      </c>
      <c r="AI3525" t="b">
        <v>0</v>
      </c>
      <c r="AJ3525" t="s">
        <v>23</v>
      </c>
      <c r="AK3525" t="s">
        <v>32</v>
      </c>
      <c r="AL3525" t="str">
        <f>IF(AmazonChurn[[#This Row],[Average Monthly Expenses]]&lt;=30,"Low",IF(AmazonChurn[[#This Row],[Average Monthly Expenses]]&lt;=60,"Medium","High"))</f>
        <v>Medium</v>
      </c>
      <c r="AM3525" t="str">
        <f>IF(AmazonChurn[[#This Row],[Number of Complaints or Support]]&lt;3,"Low",IF(AmazonChurn[[#This Row],[Number of Complaints or Support]]&lt;=7,"Medium","High"))</f>
        <v>Low</v>
      </c>
      <c r="AN3525" s="14">
        <f>AmazonChurn[[#This Row],[Number of Complaints or Support]]/AmazonChurn[[#This Row],[Account Length (in months)]]</f>
        <v>0</v>
      </c>
    </row>
    <row r="3526" spans="1:40" x14ac:dyDescent="0.25">
      <c r="A3526" t="s">
        <v>5638</v>
      </c>
      <c r="B3526" t="s">
        <v>36</v>
      </c>
      <c r="C3526">
        <v>16</v>
      </c>
      <c r="D3526">
        <v>5</v>
      </c>
      <c r="E3526">
        <v>8</v>
      </c>
      <c r="F3526">
        <v>1</v>
      </c>
      <c r="G3526" t="s">
        <v>36</v>
      </c>
      <c r="H3526">
        <v>0</v>
      </c>
      <c r="I3526" t="s">
        <v>184</v>
      </c>
      <c r="J3526" t="s">
        <v>35</v>
      </c>
      <c r="K3526" t="s">
        <v>9472</v>
      </c>
      <c r="L3526">
        <v>75</v>
      </c>
      <c r="M3526" t="s">
        <v>23</v>
      </c>
      <c r="N3526" t="s">
        <v>36</v>
      </c>
      <c r="O3526" t="s">
        <v>23</v>
      </c>
      <c r="P3526">
        <v>0</v>
      </c>
      <c r="Q3526" t="s">
        <v>23</v>
      </c>
      <c r="R3526" t="s">
        <v>26</v>
      </c>
      <c r="S3526" t="s">
        <v>38</v>
      </c>
      <c r="T3526">
        <v>35</v>
      </c>
      <c r="U3526" t="s">
        <v>9484</v>
      </c>
      <c r="V3526">
        <v>35</v>
      </c>
      <c r="W3526">
        <v>575</v>
      </c>
      <c r="X3526" t="s">
        <v>46</v>
      </c>
      <c r="Y3526" t="s">
        <v>220</v>
      </c>
      <c r="Z3526" t="s">
        <v>4853</v>
      </c>
      <c r="AA3526" s="1">
        <v>44711</v>
      </c>
      <c r="AB3526" s="1">
        <v>44118</v>
      </c>
      <c r="AC3526" t="s">
        <v>41</v>
      </c>
      <c r="AD3526" t="s">
        <v>9477</v>
      </c>
      <c r="AE3526" s="14">
        <v>39.353549845476493</v>
      </c>
      <c r="AF3526">
        <v>1</v>
      </c>
      <c r="AG3526" t="s">
        <v>69</v>
      </c>
      <c r="AH3526" t="s">
        <v>69</v>
      </c>
      <c r="AI3526" t="b">
        <v>1</v>
      </c>
      <c r="AJ3526" t="s">
        <v>36</v>
      </c>
      <c r="AK3526" t="s">
        <v>64</v>
      </c>
      <c r="AL3526" t="str">
        <f>IF(AmazonChurn[[#This Row],[Average Monthly Expenses]]&lt;=30,"Low",IF(AmazonChurn[[#This Row],[Average Monthly Expenses]]&lt;=60,"Medium","High"))</f>
        <v>Medium</v>
      </c>
      <c r="AM3526" t="str">
        <f>IF(AmazonChurn[[#This Row],[Number of Complaints or Support]]&lt;3,"Low",IF(AmazonChurn[[#This Row],[Number of Complaints or Support]]&lt;=7,"Medium","High"))</f>
        <v>Low</v>
      </c>
      <c r="AN3526" s="14">
        <f>AmazonChurn[[#This Row],[Number of Complaints or Support]]/AmazonChurn[[#This Row],[Account Length (in months)]]</f>
        <v>6.25E-2</v>
      </c>
    </row>
    <row r="3527" spans="1:40" x14ac:dyDescent="0.25">
      <c r="A3527" t="s">
        <v>5639</v>
      </c>
      <c r="B3527" t="s">
        <v>23</v>
      </c>
      <c r="C3527">
        <v>71</v>
      </c>
      <c r="D3527">
        <v>0</v>
      </c>
      <c r="E3527">
        <v>0</v>
      </c>
      <c r="F3527">
        <v>0</v>
      </c>
      <c r="G3527" t="s">
        <v>23</v>
      </c>
      <c r="H3527">
        <v>0</v>
      </c>
      <c r="I3527" t="s">
        <v>162</v>
      </c>
      <c r="J3527" t="s">
        <v>35</v>
      </c>
      <c r="K3527" t="s">
        <v>9472</v>
      </c>
      <c r="L3527">
        <v>50</v>
      </c>
      <c r="M3527" t="s">
        <v>23</v>
      </c>
      <c r="N3527" t="s">
        <v>23</v>
      </c>
      <c r="O3527" t="s">
        <v>36</v>
      </c>
      <c r="P3527">
        <v>3</v>
      </c>
      <c r="Q3527" t="s">
        <v>23</v>
      </c>
      <c r="R3527" t="s">
        <v>57</v>
      </c>
      <c r="S3527" t="s">
        <v>27</v>
      </c>
      <c r="T3527">
        <v>7</v>
      </c>
      <c r="U3527" t="s">
        <v>9483</v>
      </c>
      <c r="V3527">
        <v>7</v>
      </c>
      <c r="W3527">
        <v>474</v>
      </c>
      <c r="Z3527" t="s">
        <v>4529</v>
      </c>
      <c r="AA3527" s="1">
        <v>45222</v>
      </c>
      <c r="AB3527" s="1">
        <v>43937</v>
      </c>
      <c r="AC3527" t="s">
        <v>30</v>
      </c>
      <c r="AD3527" t="s">
        <v>9475</v>
      </c>
      <c r="AE3527" s="14">
        <v>5.8465730663006452</v>
      </c>
      <c r="AF3527">
        <v>8</v>
      </c>
      <c r="AG3527" t="s">
        <v>53</v>
      </c>
      <c r="AH3527" t="s">
        <v>9480</v>
      </c>
      <c r="AI3527" t="b">
        <v>0</v>
      </c>
      <c r="AJ3527" t="s">
        <v>23</v>
      </c>
      <c r="AK3527" t="s">
        <v>73</v>
      </c>
      <c r="AL3527" t="str">
        <f>IF(AmazonChurn[[#This Row],[Average Monthly Expenses]]&lt;=30,"Low",IF(AmazonChurn[[#This Row],[Average Monthly Expenses]]&lt;=60,"Medium","High"))</f>
        <v>Low</v>
      </c>
      <c r="AM3527" t="str">
        <f>IF(AmazonChurn[[#This Row],[Number of Complaints or Support]]&lt;3,"Low",IF(AmazonChurn[[#This Row],[Number of Complaints or Support]]&lt;=7,"Medium","High"))</f>
        <v>High</v>
      </c>
      <c r="AN3527" s="14">
        <f>AmazonChurn[[#This Row],[Number of Complaints or Support]]/AmazonChurn[[#This Row],[Account Length (in months)]]</f>
        <v>0.11267605633802817</v>
      </c>
    </row>
    <row r="3528" spans="1:40" x14ac:dyDescent="0.25">
      <c r="A3528" t="s">
        <v>5640</v>
      </c>
      <c r="B3528" t="s">
        <v>23</v>
      </c>
      <c r="C3528">
        <v>21</v>
      </c>
      <c r="D3528">
        <v>0</v>
      </c>
      <c r="E3528">
        <v>7</v>
      </c>
      <c r="F3528">
        <v>1</v>
      </c>
      <c r="G3528" t="s">
        <v>36</v>
      </c>
      <c r="H3528">
        <v>0</v>
      </c>
      <c r="I3528" t="s">
        <v>276</v>
      </c>
      <c r="J3528" t="s">
        <v>35</v>
      </c>
      <c r="K3528" t="s">
        <v>9472</v>
      </c>
      <c r="L3528">
        <v>39</v>
      </c>
      <c r="M3528" t="s">
        <v>23</v>
      </c>
      <c r="N3528" t="s">
        <v>23</v>
      </c>
      <c r="O3528" t="s">
        <v>36</v>
      </c>
      <c r="P3528">
        <v>5</v>
      </c>
      <c r="Q3528" t="s">
        <v>36</v>
      </c>
      <c r="R3528" t="s">
        <v>57</v>
      </c>
      <c r="S3528" t="s">
        <v>27</v>
      </c>
      <c r="T3528">
        <v>19</v>
      </c>
      <c r="U3528" t="s">
        <v>9483</v>
      </c>
      <c r="V3528">
        <v>19</v>
      </c>
      <c r="W3528">
        <v>404</v>
      </c>
      <c r="Z3528" t="s">
        <v>5641</v>
      </c>
      <c r="AA3528" s="1">
        <v>44930</v>
      </c>
      <c r="AB3528" s="1">
        <v>45129</v>
      </c>
      <c r="AC3528" t="s">
        <v>30</v>
      </c>
      <c r="AD3528" t="s">
        <v>9475</v>
      </c>
      <c r="AE3528" s="14">
        <v>22.783822875100562</v>
      </c>
      <c r="AF3528">
        <v>0</v>
      </c>
      <c r="AG3528" t="s">
        <v>31</v>
      </c>
      <c r="AH3528" t="s">
        <v>31</v>
      </c>
      <c r="AI3528" t="b">
        <v>1</v>
      </c>
      <c r="AJ3528" t="s">
        <v>36</v>
      </c>
      <c r="AK3528" t="s">
        <v>73</v>
      </c>
      <c r="AL3528" t="str">
        <f>IF(AmazonChurn[[#This Row],[Average Monthly Expenses]]&lt;=30,"Low",IF(AmazonChurn[[#This Row],[Average Monthly Expenses]]&lt;=60,"Medium","High"))</f>
        <v>Low</v>
      </c>
      <c r="AM3528" t="str">
        <f>IF(AmazonChurn[[#This Row],[Number of Complaints or Support]]&lt;3,"Low",IF(AmazonChurn[[#This Row],[Number of Complaints or Support]]&lt;=7,"Medium","High"))</f>
        <v>Low</v>
      </c>
      <c r="AN3528" s="14">
        <f>AmazonChurn[[#This Row],[Number of Complaints or Support]]/AmazonChurn[[#This Row],[Account Length (in months)]]</f>
        <v>0</v>
      </c>
    </row>
    <row r="3529" spans="1:40" x14ac:dyDescent="0.25">
      <c r="A3529" t="s">
        <v>5642</v>
      </c>
      <c r="B3529" t="s">
        <v>36</v>
      </c>
      <c r="C3529">
        <v>1</v>
      </c>
      <c r="D3529">
        <v>2</v>
      </c>
      <c r="E3529">
        <v>3</v>
      </c>
      <c r="F3529">
        <v>1</v>
      </c>
      <c r="G3529" t="s">
        <v>36</v>
      </c>
      <c r="H3529">
        <v>0</v>
      </c>
      <c r="I3529" t="s">
        <v>357</v>
      </c>
      <c r="J3529" t="s">
        <v>35</v>
      </c>
      <c r="K3529" t="s">
        <v>9472</v>
      </c>
      <c r="L3529">
        <v>54</v>
      </c>
      <c r="M3529" t="s">
        <v>23</v>
      </c>
      <c r="N3529" t="s">
        <v>23</v>
      </c>
      <c r="O3529" t="s">
        <v>23</v>
      </c>
      <c r="P3529">
        <v>0</v>
      </c>
      <c r="Q3529" t="s">
        <v>36</v>
      </c>
      <c r="R3529" t="s">
        <v>26</v>
      </c>
      <c r="S3529" t="s">
        <v>27</v>
      </c>
      <c r="T3529">
        <v>21</v>
      </c>
      <c r="U3529" t="s">
        <v>9483</v>
      </c>
      <c r="V3529">
        <v>21</v>
      </c>
      <c r="W3529">
        <v>21</v>
      </c>
      <c r="X3529" t="s">
        <v>110</v>
      </c>
      <c r="Y3529" t="s">
        <v>204</v>
      </c>
      <c r="Z3529" t="s">
        <v>3116</v>
      </c>
      <c r="AA3529" s="1">
        <v>44349</v>
      </c>
      <c r="AB3529" s="1">
        <v>44674</v>
      </c>
      <c r="AC3529" t="s">
        <v>48</v>
      </c>
      <c r="AD3529" t="s">
        <v>9476</v>
      </c>
      <c r="AE3529" s="14">
        <v>19.669011148362021</v>
      </c>
      <c r="AF3529">
        <v>4</v>
      </c>
      <c r="AG3529" t="s">
        <v>53</v>
      </c>
      <c r="AH3529" t="s">
        <v>9480</v>
      </c>
      <c r="AI3529" t="b">
        <v>0</v>
      </c>
      <c r="AJ3529" t="s">
        <v>23</v>
      </c>
      <c r="AK3529" t="s">
        <v>32</v>
      </c>
      <c r="AL3529" t="str">
        <f>IF(AmazonChurn[[#This Row],[Average Monthly Expenses]]&lt;=30,"Low",IF(AmazonChurn[[#This Row],[Average Monthly Expenses]]&lt;=60,"Medium","High"))</f>
        <v>Low</v>
      </c>
      <c r="AM3529" t="str">
        <f>IF(AmazonChurn[[#This Row],[Number of Complaints or Support]]&lt;3,"Low",IF(AmazonChurn[[#This Row],[Number of Complaints or Support]]&lt;=7,"Medium","High"))</f>
        <v>Medium</v>
      </c>
      <c r="AN3529" s="14">
        <f>AmazonChurn[[#This Row],[Number of Complaints or Support]]/AmazonChurn[[#This Row],[Account Length (in months)]]</f>
        <v>4</v>
      </c>
    </row>
    <row r="3530" spans="1:40" x14ac:dyDescent="0.25">
      <c r="A3530" t="s">
        <v>5643</v>
      </c>
      <c r="B3530" t="s">
        <v>36</v>
      </c>
      <c r="C3530">
        <v>11</v>
      </c>
      <c r="D3530">
        <v>3</v>
      </c>
      <c r="E3530">
        <v>10</v>
      </c>
      <c r="F3530">
        <v>1</v>
      </c>
      <c r="G3530" t="s">
        <v>36</v>
      </c>
      <c r="H3530">
        <v>0</v>
      </c>
      <c r="I3530" t="s">
        <v>75</v>
      </c>
      <c r="J3530" t="s">
        <v>35</v>
      </c>
      <c r="K3530" t="s">
        <v>9472</v>
      </c>
      <c r="L3530">
        <v>29</v>
      </c>
      <c r="M3530" t="s">
        <v>36</v>
      </c>
      <c r="N3530" t="s">
        <v>23</v>
      </c>
      <c r="O3530" t="s">
        <v>23</v>
      </c>
      <c r="P3530">
        <v>0</v>
      </c>
      <c r="Q3530" t="s">
        <v>23</v>
      </c>
      <c r="R3530" t="s">
        <v>26</v>
      </c>
      <c r="S3530" t="s">
        <v>124</v>
      </c>
      <c r="T3530">
        <v>36</v>
      </c>
      <c r="U3530" t="s">
        <v>9484</v>
      </c>
      <c r="V3530">
        <v>36</v>
      </c>
      <c r="W3530">
        <v>382</v>
      </c>
      <c r="X3530" t="s">
        <v>46</v>
      </c>
      <c r="Y3530" t="s">
        <v>220</v>
      </c>
      <c r="Z3530" t="s">
        <v>1992</v>
      </c>
      <c r="AA3530" s="1">
        <v>45237</v>
      </c>
      <c r="AB3530" s="1">
        <v>44231</v>
      </c>
      <c r="AC3530" t="s">
        <v>41</v>
      </c>
      <c r="AD3530" t="s">
        <v>9477</v>
      </c>
      <c r="AE3530" s="14">
        <v>34.347650641525469</v>
      </c>
      <c r="AF3530">
        <v>10</v>
      </c>
      <c r="AG3530" t="s">
        <v>53</v>
      </c>
      <c r="AH3530" t="s">
        <v>9480</v>
      </c>
      <c r="AI3530" t="b">
        <v>0</v>
      </c>
      <c r="AJ3530" t="s">
        <v>23</v>
      </c>
      <c r="AK3530" t="s">
        <v>54</v>
      </c>
      <c r="AL3530" t="str">
        <f>IF(AmazonChurn[[#This Row],[Average Monthly Expenses]]&lt;=30,"Low",IF(AmazonChurn[[#This Row],[Average Monthly Expenses]]&lt;=60,"Medium","High"))</f>
        <v>Medium</v>
      </c>
      <c r="AM3530" t="str">
        <f>IF(AmazonChurn[[#This Row],[Number of Complaints or Support]]&lt;3,"Low",IF(AmazonChurn[[#This Row],[Number of Complaints or Support]]&lt;=7,"Medium","High"))</f>
        <v>High</v>
      </c>
      <c r="AN3530" s="14">
        <f>AmazonChurn[[#This Row],[Number of Complaints or Support]]/AmazonChurn[[#This Row],[Account Length (in months)]]</f>
        <v>0.90909090909090906</v>
      </c>
    </row>
    <row r="3531" spans="1:40" x14ac:dyDescent="0.25">
      <c r="A3531" t="s">
        <v>5644</v>
      </c>
      <c r="B3531" t="s">
        <v>23</v>
      </c>
      <c r="C3531">
        <v>23</v>
      </c>
      <c r="D3531">
        <v>0</v>
      </c>
      <c r="E3531">
        <v>0</v>
      </c>
      <c r="F3531">
        <v>0</v>
      </c>
      <c r="G3531" t="s">
        <v>23</v>
      </c>
      <c r="H3531">
        <v>0</v>
      </c>
      <c r="I3531" t="s">
        <v>245</v>
      </c>
      <c r="J3531" t="s">
        <v>25</v>
      </c>
      <c r="K3531" t="s">
        <v>25</v>
      </c>
      <c r="L3531">
        <v>41</v>
      </c>
      <c r="M3531" t="s">
        <v>23</v>
      </c>
      <c r="N3531" t="s">
        <v>23</v>
      </c>
      <c r="O3531" t="s">
        <v>36</v>
      </c>
      <c r="P3531">
        <v>6</v>
      </c>
      <c r="Q3531" t="s">
        <v>23</v>
      </c>
      <c r="R3531" t="s">
        <v>57</v>
      </c>
      <c r="S3531" t="s">
        <v>176</v>
      </c>
      <c r="T3531">
        <v>12</v>
      </c>
      <c r="U3531" t="s">
        <v>9486</v>
      </c>
      <c r="V3531">
        <v>12</v>
      </c>
      <c r="W3531">
        <v>286</v>
      </c>
      <c r="Z3531" t="s">
        <v>2377</v>
      </c>
      <c r="AA3531" s="1">
        <v>44630</v>
      </c>
      <c r="AB3531" s="1">
        <v>45052</v>
      </c>
      <c r="AC3531" t="s">
        <v>41</v>
      </c>
      <c r="AD3531" t="s">
        <v>9477</v>
      </c>
      <c r="AE3531" s="14">
        <v>13.22537161784428</v>
      </c>
      <c r="AF3531">
        <v>5</v>
      </c>
      <c r="AG3531" t="s">
        <v>69</v>
      </c>
      <c r="AH3531" t="s">
        <v>69</v>
      </c>
      <c r="AI3531" t="b">
        <v>1</v>
      </c>
      <c r="AJ3531" t="s">
        <v>36</v>
      </c>
      <c r="AK3531" t="s">
        <v>73</v>
      </c>
      <c r="AL3531" t="str">
        <f>IF(AmazonChurn[[#This Row],[Average Monthly Expenses]]&lt;=30,"Low",IF(AmazonChurn[[#This Row],[Average Monthly Expenses]]&lt;=60,"Medium","High"))</f>
        <v>Low</v>
      </c>
      <c r="AM3531" t="str">
        <f>IF(AmazonChurn[[#This Row],[Number of Complaints or Support]]&lt;3,"Low",IF(AmazonChurn[[#This Row],[Number of Complaints or Support]]&lt;=7,"Medium","High"))</f>
        <v>Medium</v>
      </c>
      <c r="AN3531" s="14">
        <f>AmazonChurn[[#This Row],[Number of Complaints or Support]]/AmazonChurn[[#This Row],[Account Length (in months)]]</f>
        <v>0.21739130434782608</v>
      </c>
    </row>
    <row r="3532" spans="1:40" x14ac:dyDescent="0.25">
      <c r="A3532" t="s">
        <v>5645</v>
      </c>
      <c r="B3532" t="s">
        <v>23</v>
      </c>
      <c r="C3532">
        <v>46</v>
      </c>
      <c r="D3532">
        <v>2</v>
      </c>
      <c r="E3532">
        <v>3</v>
      </c>
      <c r="F3532">
        <v>1</v>
      </c>
      <c r="G3532" t="s">
        <v>36</v>
      </c>
      <c r="H3532">
        <v>0</v>
      </c>
      <c r="I3532" t="s">
        <v>357</v>
      </c>
      <c r="J3532" t="s">
        <v>35</v>
      </c>
      <c r="K3532" t="s">
        <v>9472</v>
      </c>
      <c r="L3532">
        <v>32</v>
      </c>
      <c r="M3532" t="s">
        <v>23</v>
      </c>
      <c r="N3532" t="s">
        <v>23</v>
      </c>
      <c r="O3532" t="s">
        <v>36</v>
      </c>
      <c r="P3532">
        <v>6</v>
      </c>
      <c r="Q3532" t="s">
        <v>36</v>
      </c>
      <c r="R3532" t="s">
        <v>57</v>
      </c>
      <c r="S3532" t="s">
        <v>124</v>
      </c>
      <c r="T3532">
        <v>49</v>
      </c>
      <c r="U3532" t="s">
        <v>9484</v>
      </c>
      <c r="V3532">
        <v>49</v>
      </c>
      <c r="W3532">
        <v>2291</v>
      </c>
      <c r="Z3532" t="s">
        <v>5646</v>
      </c>
      <c r="AA3532" s="1">
        <v>45015</v>
      </c>
      <c r="AB3532" s="1">
        <v>44046</v>
      </c>
      <c r="AC3532" t="s">
        <v>41</v>
      </c>
      <c r="AD3532" t="s">
        <v>9477</v>
      </c>
      <c r="AE3532" s="14">
        <v>58.659949058314183</v>
      </c>
      <c r="AF3532">
        <v>6</v>
      </c>
      <c r="AG3532" t="s">
        <v>31</v>
      </c>
      <c r="AH3532" t="s">
        <v>31</v>
      </c>
      <c r="AI3532" t="b">
        <v>1</v>
      </c>
      <c r="AJ3532" t="s">
        <v>36</v>
      </c>
      <c r="AK3532" t="s">
        <v>73</v>
      </c>
      <c r="AL3532" t="str">
        <f>IF(AmazonChurn[[#This Row],[Average Monthly Expenses]]&lt;=30,"Low",IF(AmazonChurn[[#This Row],[Average Monthly Expenses]]&lt;=60,"Medium","High"))</f>
        <v>Medium</v>
      </c>
      <c r="AM3532" t="str">
        <f>IF(AmazonChurn[[#This Row],[Number of Complaints or Support]]&lt;3,"Low",IF(AmazonChurn[[#This Row],[Number of Complaints or Support]]&lt;=7,"Medium","High"))</f>
        <v>Medium</v>
      </c>
      <c r="AN3532" s="14">
        <f>AmazonChurn[[#This Row],[Number of Complaints or Support]]/AmazonChurn[[#This Row],[Account Length (in months)]]</f>
        <v>0.13043478260869565</v>
      </c>
    </row>
    <row r="3533" spans="1:40" x14ac:dyDescent="0.25">
      <c r="A3533" t="s">
        <v>5647</v>
      </c>
      <c r="B3533" t="s">
        <v>23</v>
      </c>
      <c r="C3533">
        <v>7</v>
      </c>
      <c r="D3533">
        <v>0</v>
      </c>
      <c r="E3533">
        <v>13</v>
      </c>
      <c r="F3533">
        <v>1</v>
      </c>
      <c r="G3533" t="s">
        <v>36</v>
      </c>
      <c r="H3533">
        <v>0</v>
      </c>
      <c r="I3533" t="s">
        <v>190</v>
      </c>
      <c r="J3533" t="s">
        <v>35</v>
      </c>
      <c r="K3533" t="s">
        <v>9472</v>
      </c>
      <c r="L3533">
        <v>27</v>
      </c>
      <c r="M3533" t="s">
        <v>36</v>
      </c>
      <c r="N3533" t="s">
        <v>23</v>
      </c>
      <c r="O3533" t="s">
        <v>23</v>
      </c>
      <c r="P3533">
        <v>0</v>
      </c>
      <c r="Q3533" t="s">
        <v>23</v>
      </c>
      <c r="R3533" t="s">
        <v>26</v>
      </c>
      <c r="S3533" t="s">
        <v>38</v>
      </c>
      <c r="T3533">
        <v>39</v>
      </c>
      <c r="U3533" t="s">
        <v>9484</v>
      </c>
      <c r="V3533">
        <v>39</v>
      </c>
      <c r="W3533">
        <v>289</v>
      </c>
      <c r="Z3533" t="s">
        <v>5648</v>
      </c>
      <c r="AA3533" s="1">
        <v>44148</v>
      </c>
      <c r="AB3533" s="1">
        <v>45247</v>
      </c>
      <c r="AC3533" t="s">
        <v>41</v>
      </c>
      <c r="AD3533" t="s">
        <v>9477</v>
      </c>
      <c r="AE3533" s="14">
        <v>31.62242639423846</v>
      </c>
      <c r="AF3533">
        <v>9</v>
      </c>
      <c r="AG3533" t="s">
        <v>69</v>
      </c>
      <c r="AH3533" t="s">
        <v>69</v>
      </c>
      <c r="AI3533" t="b">
        <v>0</v>
      </c>
      <c r="AJ3533" t="s">
        <v>23</v>
      </c>
      <c r="AK3533" t="s">
        <v>64</v>
      </c>
      <c r="AL3533" t="str">
        <f>IF(AmazonChurn[[#This Row],[Average Monthly Expenses]]&lt;=30,"Low",IF(AmazonChurn[[#This Row],[Average Monthly Expenses]]&lt;=60,"Medium","High"))</f>
        <v>Medium</v>
      </c>
      <c r="AM3533" t="str">
        <f>IF(AmazonChurn[[#This Row],[Number of Complaints or Support]]&lt;3,"Low",IF(AmazonChurn[[#This Row],[Number of Complaints or Support]]&lt;=7,"Medium","High"))</f>
        <v>High</v>
      </c>
      <c r="AN3533" s="14">
        <f>AmazonChurn[[#This Row],[Number of Complaints or Support]]/AmazonChurn[[#This Row],[Account Length (in months)]]</f>
        <v>1.2857142857142858</v>
      </c>
    </row>
    <row r="3534" spans="1:40" x14ac:dyDescent="0.25">
      <c r="A3534" t="s">
        <v>5649</v>
      </c>
      <c r="B3534" t="s">
        <v>23</v>
      </c>
      <c r="C3534">
        <v>33</v>
      </c>
      <c r="D3534">
        <v>0</v>
      </c>
      <c r="E3534">
        <v>8</v>
      </c>
      <c r="F3534">
        <v>1</v>
      </c>
      <c r="G3534" t="s">
        <v>36</v>
      </c>
      <c r="H3534">
        <v>0</v>
      </c>
      <c r="I3534" t="s">
        <v>56</v>
      </c>
      <c r="J3534" t="s">
        <v>35</v>
      </c>
      <c r="K3534" t="s">
        <v>9472</v>
      </c>
      <c r="L3534">
        <v>38</v>
      </c>
      <c r="M3534" t="s">
        <v>23</v>
      </c>
      <c r="N3534" t="s">
        <v>23</v>
      </c>
      <c r="O3534" t="s">
        <v>23</v>
      </c>
      <c r="P3534">
        <v>0</v>
      </c>
      <c r="Q3534" t="s">
        <v>36</v>
      </c>
      <c r="R3534" t="s">
        <v>37</v>
      </c>
      <c r="S3534" t="s">
        <v>27</v>
      </c>
      <c r="T3534">
        <v>43</v>
      </c>
      <c r="U3534" t="s">
        <v>9483</v>
      </c>
      <c r="V3534">
        <v>43</v>
      </c>
      <c r="W3534">
        <v>1411</v>
      </c>
      <c r="Z3534" t="s">
        <v>2561</v>
      </c>
      <c r="AA3534" s="1">
        <v>44451</v>
      </c>
      <c r="AB3534" s="1">
        <v>44954</v>
      </c>
      <c r="AC3534" t="s">
        <v>30</v>
      </c>
      <c r="AD3534" t="s">
        <v>9475</v>
      </c>
      <c r="AE3534" s="14">
        <v>38.195224235833358</v>
      </c>
      <c r="AF3534">
        <v>2</v>
      </c>
      <c r="AG3534" t="s">
        <v>53</v>
      </c>
      <c r="AH3534" t="s">
        <v>9480</v>
      </c>
      <c r="AI3534" t="b">
        <v>0</v>
      </c>
      <c r="AJ3534" t="s">
        <v>23</v>
      </c>
      <c r="AK3534" t="s">
        <v>54</v>
      </c>
      <c r="AL3534" t="str">
        <f>IF(AmazonChurn[[#This Row],[Average Monthly Expenses]]&lt;=30,"Low",IF(AmazonChurn[[#This Row],[Average Monthly Expenses]]&lt;=60,"Medium","High"))</f>
        <v>Medium</v>
      </c>
      <c r="AM3534" t="str">
        <f>IF(AmazonChurn[[#This Row],[Number of Complaints or Support]]&lt;3,"Low",IF(AmazonChurn[[#This Row],[Number of Complaints or Support]]&lt;=7,"Medium","High"))</f>
        <v>Low</v>
      </c>
      <c r="AN3534" s="14">
        <f>AmazonChurn[[#This Row],[Number of Complaints or Support]]/AmazonChurn[[#This Row],[Account Length (in months)]]</f>
        <v>6.0606060606060608E-2</v>
      </c>
    </row>
    <row r="3535" spans="1:40" x14ac:dyDescent="0.25">
      <c r="A3535" t="s">
        <v>5650</v>
      </c>
      <c r="B3535" t="s">
        <v>36</v>
      </c>
      <c r="C3535">
        <v>1</v>
      </c>
      <c r="D3535">
        <v>3</v>
      </c>
      <c r="E3535">
        <v>0</v>
      </c>
      <c r="F3535">
        <v>0</v>
      </c>
      <c r="G3535" t="s">
        <v>23</v>
      </c>
      <c r="H3535">
        <v>0</v>
      </c>
      <c r="I3535" t="s">
        <v>34</v>
      </c>
      <c r="J3535" t="s">
        <v>35</v>
      </c>
      <c r="K3535" t="s">
        <v>9472</v>
      </c>
      <c r="L3535">
        <v>56</v>
      </c>
      <c r="M3535" t="s">
        <v>23</v>
      </c>
      <c r="N3535" t="s">
        <v>23</v>
      </c>
      <c r="O3535" t="s">
        <v>36</v>
      </c>
      <c r="P3535">
        <v>5</v>
      </c>
      <c r="Q3535" t="s">
        <v>23</v>
      </c>
      <c r="R3535" t="s">
        <v>26</v>
      </c>
      <c r="S3535" t="s">
        <v>38</v>
      </c>
      <c r="T3535">
        <v>6</v>
      </c>
      <c r="U3535" t="s">
        <v>9484</v>
      </c>
      <c r="V3535">
        <v>6</v>
      </c>
      <c r="W3535">
        <v>6</v>
      </c>
      <c r="X3535" t="s">
        <v>141</v>
      </c>
      <c r="Y3535" t="s">
        <v>382</v>
      </c>
      <c r="Z3535" t="s">
        <v>1464</v>
      </c>
      <c r="AA3535" s="1">
        <v>45080</v>
      </c>
      <c r="AB3535" s="1">
        <v>44330</v>
      </c>
      <c r="AC3535" t="s">
        <v>41</v>
      </c>
      <c r="AD3535" t="s">
        <v>9477</v>
      </c>
      <c r="AE3535" s="14">
        <v>4.9916800532347887</v>
      </c>
      <c r="AF3535">
        <v>9</v>
      </c>
      <c r="AG3535" t="s">
        <v>53</v>
      </c>
      <c r="AH3535" t="s">
        <v>9480</v>
      </c>
      <c r="AI3535" t="b">
        <v>0</v>
      </c>
      <c r="AJ3535" t="s">
        <v>23</v>
      </c>
      <c r="AK3535" t="s">
        <v>54</v>
      </c>
      <c r="AL3535" t="str">
        <f>IF(AmazonChurn[[#This Row],[Average Monthly Expenses]]&lt;=30,"Low",IF(AmazonChurn[[#This Row],[Average Monthly Expenses]]&lt;=60,"Medium","High"))</f>
        <v>Low</v>
      </c>
      <c r="AM3535" t="str">
        <f>IF(AmazonChurn[[#This Row],[Number of Complaints or Support]]&lt;3,"Low",IF(AmazonChurn[[#This Row],[Number of Complaints or Support]]&lt;=7,"Medium","High"))</f>
        <v>High</v>
      </c>
      <c r="AN3535" s="14">
        <f>AmazonChurn[[#This Row],[Number of Complaints or Support]]/AmazonChurn[[#This Row],[Account Length (in months)]]</f>
        <v>9</v>
      </c>
    </row>
    <row r="3536" spans="1:40" x14ac:dyDescent="0.25">
      <c r="A3536" t="s">
        <v>5651</v>
      </c>
      <c r="B3536" t="s">
        <v>23</v>
      </c>
      <c r="C3536">
        <v>58</v>
      </c>
      <c r="D3536">
        <v>0</v>
      </c>
      <c r="E3536">
        <v>0</v>
      </c>
      <c r="F3536">
        <v>0</v>
      </c>
      <c r="G3536" t="s">
        <v>23</v>
      </c>
      <c r="H3536">
        <v>0</v>
      </c>
      <c r="I3536" t="s">
        <v>225</v>
      </c>
      <c r="J3536" t="s">
        <v>35</v>
      </c>
      <c r="K3536" t="s">
        <v>9472</v>
      </c>
      <c r="L3536">
        <v>29</v>
      </c>
      <c r="M3536" t="s">
        <v>36</v>
      </c>
      <c r="N3536" t="s">
        <v>23</v>
      </c>
      <c r="O3536" t="s">
        <v>23</v>
      </c>
      <c r="P3536">
        <v>0</v>
      </c>
      <c r="Q3536" t="s">
        <v>23</v>
      </c>
      <c r="R3536" t="s">
        <v>57</v>
      </c>
      <c r="S3536" t="s">
        <v>130</v>
      </c>
      <c r="T3536">
        <v>10</v>
      </c>
      <c r="U3536" t="s">
        <v>9483</v>
      </c>
      <c r="V3536">
        <v>10</v>
      </c>
      <c r="W3536">
        <v>607</v>
      </c>
      <c r="Z3536" t="s">
        <v>5652</v>
      </c>
      <c r="AA3536" s="1">
        <v>44477</v>
      </c>
      <c r="AB3536" s="1">
        <v>44512</v>
      </c>
      <c r="AC3536" t="s">
        <v>41</v>
      </c>
      <c r="AD3536" t="s">
        <v>9477</v>
      </c>
      <c r="AE3536" s="14">
        <v>11.83237700695391</v>
      </c>
      <c r="AF3536">
        <v>4</v>
      </c>
      <c r="AG3536" t="s">
        <v>53</v>
      </c>
      <c r="AH3536" t="s">
        <v>9480</v>
      </c>
      <c r="AI3536" t="b">
        <v>0</v>
      </c>
      <c r="AJ3536" t="s">
        <v>23</v>
      </c>
      <c r="AK3536" t="s">
        <v>64</v>
      </c>
      <c r="AL3536" t="str">
        <f>IF(AmazonChurn[[#This Row],[Average Monthly Expenses]]&lt;=30,"Low",IF(AmazonChurn[[#This Row],[Average Monthly Expenses]]&lt;=60,"Medium","High"))</f>
        <v>Low</v>
      </c>
      <c r="AM3536" t="str">
        <f>IF(AmazonChurn[[#This Row],[Number of Complaints or Support]]&lt;3,"Low",IF(AmazonChurn[[#This Row],[Number of Complaints or Support]]&lt;=7,"Medium","High"))</f>
        <v>Medium</v>
      </c>
      <c r="AN3536" s="14">
        <f>AmazonChurn[[#This Row],[Number of Complaints or Support]]/AmazonChurn[[#This Row],[Account Length (in months)]]</f>
        <v>6.8965517241379309E-2</v>
      </c>
    </row>
    <row r="3537" spans="1:40" x14ac:dyDescent="0.25">
      <c r="A3537" t="s">
        <v>5653</v>
      </c>
      <c r="B3537" t="s">
        <v>23</v>
      </c>
      <c r="C3537">
        <v>65</v>
      </c>
      <c r="D3537">
        <v>1</v>
      </c>
      <c r="E3537">
        <v>3</v>
      </c>
      <c r="F3537">
        <v>1</v>
      </c>
      <c r="G3537" t="s">
        <v>36</v>
      </c>
      <c r="H3537">
        <v>0</v>
      </c>
      <c r="I3537" t="s">
        <v>71</v>
      </c>
      <c r="J3537" t="s">
        <v>35</v>
      </c>
      <c r="K3537" t="s">
        <v>9472</v>
      </c>
      <c r="L3537">
        <v>39</v>
      </c>
      <c r="M3537" t="s">
        <v>23</v>
      </c>
      <c r="N3537" t="s">
        <v>23</v>
      </c>
      <c r="O3537" t="s">
        <v>23</v>
      </c>
      <c r="P3537">
        <v>0</v>
      </c>
      <c r="Q3537" t="s">
        <v>36</v>
      </c>
      <c r="R3537" t="s">
        <v>57</v>
      </c>
      <c r="S3537" t="s">
        <v>27</v>
      </c>
      <c r="T3537">
        <v>50</v>
      </c>
      <c r="U3537" t="s">
        <v>9483</v>
      </c>
      <c r="V3537">
        <v>50</v>
      </c>
      <c r="W3537">
        <v>3229</v>
      </c>
      <c r="Z3537" t="s">
        <v>3550</v>
      </c>
      <c r="AA3537" s="1">
        <v>44675</v>
      </c>
      <c r="AB3537" s="1">
        <v>43943</v>
      </c>
      <c r="AC3537" t="s">
        <v>41</v>
      </c>
      <c r="AD3537" t="s">
        <v>9477</v>
      </c>
      <c r="AE3537" s="14">
        <v>44.915065337264068</v>
      </c>
      <c r="AF3537">
        <v>1</v>
      </c>
      <c r="AG3537" t="s">
        <v>53</v>
      </c>
      <c r="AH3537" t="s">
        <v>9480</v>
      </c>
      <c r="AI3537" t="b">
        <v>0</v>
      </c>
      <c r="AJ3537" t="s">
        <v>23</v>
      </c>
      <c r="AK3537" t="s">
        <v>32</v>
      </c>
      <c r="AL3537" t="str">
        <f>IF(AmazonChurn[[#This Row],[Average Monthly Expenses]]&lt;=30,"Low",IF(AmazonChurn[[#This Row],[Average Monthly Expenses]]&lt;=60,"Medium","High"))</f>
        <v>Medium</v>
      </c>
      <c r="AM3537" t="str">
        <f>IF(AmazonChurn[[#This Row],[Number of Complaints or Support]]&lt;3,"Low",IF(AmazonChurn[[#This Row],[Number of Complaints or Support]]&lt;=7,"Medium","High"))</f>
        <v>Low</v>
      </c>
      <c r="AN3537" s="14">
        <f>AmazonChurn[[#This Row],[Number of Complaints or Support]]/AmazonChurn[[#This Row],[Account Length (in months)]]</f>
        <v>1.5384615384615385E-2</v>
      </c>
    </row>
    <row r="3538" spans="1:40" x14ac:dyDescent="0.25">
      <c r="A3538" t="s">
        <v>5654</v>
      </c>
      <c r="B3538" t="s">
        <v>23</v>
      </c>
      <c r="C3538">
        <v>1</v>
      </c>
      <c r="D3538">
        <v>0</v>
      </c>
      <c r="E3538">
        <v>0</v>
      </c>
      <c r="F3538">
        <v>0</v>
      </c>
      <c r="G3538" t="s">
        <v>23</v>
      </c>
      <c r="H3538">
        <v>0</v>
      </c>
      <c r="I3538" t="s">
        <v>79</v>
      </c>
      <c r="J3538" t="s">
        <v>35</v>
      </c>
      <c r="K3538" t="s">
        <v>9472</v>
      </c>
      <c r="L3538">
        <v>30</v>
      </c>
      <c r="M3538" t="s">
        <v>23</v>
      </c>
      <c r="N3538" t="s">
        <v>23</v>
      </c>
      <c r="O3538" t="s">
        <v>36</v>
      </c>
      <c r="P3538">
        <v>3</v>
      </c>
      <c r="Q3538" t="s">
        <v>23</v>
      </c>
      <c r="R3538" t="s">
        <v>26</v>
      </c>
      <c r="S3538" t="s">
        <v>124</v>
      </c>
      <c r="T3538">
        <v>6</v>
      </c>
      <c r="U3538" t="s">
        <v>9484</v>
      </c>
      <c r="V3538">
        <v>6</v>
      </c>
      <c r="W3538">
        <v>6</v>
      </c>
      <c r="Z3538" t="s">
        <v>5655</v>
      </c>
      <c r="AA3538" s="1">
        <v>44830</v>
      </c>
      <c r="AB3538" s="1">
        <v>44647</v>
      </c>
      <c r="AC3538" t="s">
        <v>41</v>
      </c>
      <c r="AD3538" t="s">
        <v>9477</v>
      </c>
      <c r="AE3538" s="14">
        <v>5.360370902780363</v>
      </c>
      <c r="AF3538">
        <v>7</v>
      </c>
      <c r="AG3538" t="s">
        <v>53</v>
      </c>
      <c r="AH3538" t="s">
        <v>9480</v>
      </c>
      <c r="AI3538" t="b">
        <v>0</v>
      </c>
      <c r="AJ3538" t="s">
        <v>23</v>
      </c>
      <c r="AK3538" t="s">
        <v>32</v>
      </c>
      <c r="AL3538" t="str">
        <f>IF(AmazonChurn[[#This Row],[Average Monthly Expenses]]&lt;=30,"Low",IF(AmazonChurn[[#This Row],[Average Monthly Expenses]]&lt;=60,"Medium","High"))</f>
        <v>Low</v>
      </c>
      <c r="AM3538" t="str">
        <f>IF(AmazonChurn[[#This Row],[Number of Complaints or Support]]&lt;3,"Low",IF(AmazonChurn[[#This Row],[Number of Complaints or Support]]&lt;=7,"Medium","High"))</f>
        <v>Medium</v>
      </c>
      <c r="AN3538" s="14">
        <f>AmazonChurn[[#This Row],[Number of Complaints or Support]]/AmazonChurn[[#This Row],[Account Length (in months)]]</f>
        <v>7</v>
      </c>
    </row>
    <row r="3539" spans="1:40" x14ac:dyDescent="0.25">
      <c r="A3539" t="s">
        <v>5656</v>
      </c>
      <c r="B3539" t="s">
        <v>36</v>
      </c>
      <c r="C3539">
        <v>43</v>
      </c>
      <c r="D3539">
        <v>2</v>
      </c>
      <c r="E3539">
        <v>3</v>
      </c>
      <c r="F3539">
        <v>1</v>
      </c>
      <c r="G3539" t="s">
        <v>36</v>
      </c>
      <c r="H3539">
        <v>0</v>
      </c>
      <c r="I3539" t="s">
        <v>61</v>
      </c>
      <c r="J3539" t="s">
        <v>35</v>
      </c>
      <c r="K3539" t="s">
        <v>9472</v>
      </c>
      <c r="L3539">
        <v>75</v>
      </c>
      <c r="M3539" t="s">
        <v>23</v>
      </c>
      <c r="N3539" t="s">
        <v>36</v>
      </c>
      <c r="O3539" t="s">
        <v>23</v>
      </c>
      <c r="P3539">
        <v>0</v>
      </c>
      <c r="Q3539" t="s">
        <v>36</v>
      </c>
      <c r="R3539" t="s">
        <v>26</v>
      </c>
      <c r="S3539" t="s">
        <v>38</v>
      </c>
      <c r="T3539">
        <v>65</v>
      </c>
      <c r="U3539" t="s">
        <v>9484</v>
      </c>
      <c r="V3539">
        <v>65</v>
      </c>
      <c r="W3539">
        <v>2790</v>
      </c>
      <c r="X3539" t="s">
        <v>94</v>
      </c>
      <c r="Y3539" t="s">
        <v>187</v>
      </c>
      <c r="Z3539" t="s">
        <v>4932</v>
      </c>
      <c r="AA3539" s="1">
        <v>44943</v>
      </c>
      <c r="AB3539" s="1">
        <v>44279</v>
      </c>
      <c r="AC3539" t="s">
        <v>41</v>
      </c>
      <c r="AD3539" t="s">
        <v>9477</v>
      </c>
      <c r="AE3539" s="14">
        <v>56.446322264527751</v>
      </c>
      <c r="AF3539">
        <v>4</v>
      </c>
      <c r="AG3539" t="s">
        <v>69</v>
      </c>
      <c r="AH3539" t="s">
        <v>69</v>
      </c>
      <c r="AI3539" t="b">
        <v>1</v>
      </c>
      <c r="AJ3539" t="s">
        <v>36</v>
      </c>
      <c r="AK3539" t="s">
        <v>64</v>
      </c>
      <c r="AL3539" t="str">
        <f>IF(AmazonChurn[[#This Row],[Average Monthly Expenses]]&lt;=30,"Low",IF(AmazonChurn[[#This Row],[Average Monthly Expenses]]&lt;=60,"Medium","High"))</f>
        <v>Medium</v>
      </c>
      <c r="AM3539" t="str">
        <f>IF(AmazonChurn[[#This Row],[Number of Complaints or Support]]&lt;3,"Low",IF(AmazonChurn[[#This Row],[Number of Complaints or Support]]&lt;=7,"Medium","High"))</f>
        <v>Medium</v>
      </c>
      <c r="AN3539" s="14">
        <f>AmazonChurn[[#This Row],[Number of Complaints or Support]]/AmazonChurn[[#This Row],[Account Length (in months)]]</f>
        <v>9.3023255813953487E-2</v>
      </c>
    </row>
    <row r="3540" spans="1:40" x14ac:dyDescent="0.25">
      <c r="A3540" t="s">
        <v>5657</v>
      </c>
      <c r="B3540" t="s">
        <v>23</v>
      </c>
      <c r="C3540">
        <v>12</v>
      </c>
      <c r="D3540">
        <v>0</v>
      </c>
      <c r="E3540">
        <v>0</v>
      </c>
      <c r="F3540">
        <v>0</v>
      </c>
      <c r="G3540" t="s">
        <v>23</v>
      </c>
      <c r="H3540">
        <v>0</v>
      </c>
      <c r="I3540" t="s">
        <v>116</v>
      </c>
      <c r="J3540" t="s">
        <v>25</v>
      </c>
      <c r="K3540" t="s">
        <v>25</v>
      </c>
      <c r="L3540">
        <v>56</v>
      </c>
      <c r="M3540" t="s">
        <v>23</v>
      </c>
      <c r="N3540" t="s">
        <v>23</v>
      </c>
      <c r="O3540" t="s">
        <v>23</v>
      </c>
      <c r="P3540">
        <v>0</v>
      </c>
      <c r="Q3540" t="s">
        <v>23</v>
      </c>
      <c r="R3540" t="s">
        <v>37</v>
      </c>
      <c r="S3540" t="s">
        <v>130</v>
      </c>
      <c r="T3540">
        <v>8</v>
      </c>
      <c r="U3540" t="s">
        <v>9483</v>
      </c>
      <c r="V3540">
        <v>8</v>
      </c>
      <c r="W3540">
        <v>92</v>
      </c>
      <c r="Z3540" t="s">
        <v>915</v>
      </c>
      <c r="AA3540" s="1">
        <v>44376</v>
      </c>
      <c r="AB3540" s="1">
        <v>44597</v>
      </c>
      <c r="AC3540" t="s">
        <v>48</v>
      </c>
      <c r="AD3540" t="s">
        <v>9476</v>
      </c>
      <c r="AE3540" s="14">
        <v>8.786553671422066</v>
      </c>
      <c r="AF3540">
        <v>9</v>
      </c>
      <c r="AG3540" t="s">
        <v>53</v>
      </c>
      <c r="AH3540" t="s">
        <v>9480</v>
      </c>
      <c r="AI3540" t="b">
        <v>0</v>
      </c>
      <c r="AJ3540" t="s">
        <v>23</v>
      </c>
      <c r="AK3540" t="s">
        <v>73</v>
      </c>
      <c r="AL3540" t="str">
        <f>IF(AmazonChurn[[#This Row],[Average Monthly Expenses]]&lt;=30,"Low",IF(AmazonChurn[[#This Row],[Average Monthly Expenses]]&lt;=60,"Medium","High"))</f>
        <v>Low</v>
      </c>
      <c r="AM3540" t="str">
        <f>IF(AmazonChurn[[#This Row],[Number of Complaints or Support]]&lt;3,"Low",IF(AmazonChurn[[#This Row],[Number of Complaints or Support]]&lt;=7,"Medium","High"))</f>
        <v>High</v>
      </c>
      <c r="AN3540" s="14">
        <f>AmazonChurn[[#This Row],[Number of Complaints or Support]]/AmazonChurn[[#This Row],[Account Length (in months)]]</f>
        <v>0.75</v>
      </c>
    </row>
    <row r="3541" spans="1:40" x14ac:dyDescent="0.25">
      <c r="A3541" t="s">
        <v>5658</v>
      </c>
      <c r="B3541" t="s">
        <v>23</v>
      </c>
      <c r="C3541">
        <v>47</v>
      </c>
      <c r="D3541">
        <v>1</v>
      </c>
      <c r="E3541">
        <v>11</v>
      </c>
      <c r="F3541">
        <v>0</v>
      </c>
      <c r="G3541" t="s">
        <v>23</v>
      </c>
      <c r="H3541">
        <v>38</v>
      </c>
      <c r="I3541" t="s">
        <v>56</v>
      </c>
      <c r="J3541" t="s">
        <v>35</v>
      </c>
      <c r="K3541" t="s">
        <v>9472</v>
      </c>
      <c r="L3541">
        <v>69</v>
      </c>
      <c r="M3541" t="s">
        <v>23</v>
      </c>
      <c r="N3541" t="s">
        <v>36</v>
      </c>
      <c r="O3541" t="s">
        <v>36</v>
      </c>
      <c r="P3541">
        <v>3</v>
      </c>
      <c r="Q3541" t="s">
        <v>23</v>
      </c>
      <c r="R3541" t="s">
        <v>37</v>
      </c>
      <c r="S3541" t="s">
        <v>38</v>
      </c>
      <c r="T3541">
        <v>42</v>
      </c>
      <c r="U3541" t="s">
        <v>9484</v>
      </c>
      <c r="V3541">
        <v>42</v>
      </c>
      <c r="W3541">
        <v>1989</v>
      </c>
      <c r="Z3541" t="s">
        <v>4200</v>
      </c>
      <c r="AA3541" s="1">
        <v>44427</v>
      </c>
      <c r="AB3541" s="1">
        <v>44873</v>
      </c>
      <c r="AC3541" t="s">
        <v>48</v>
      </c>
      <c r="AD3541" t="s">
        <v>9476</v>
      </c>
      <c r="AE3541" s="14">
        <v>42.082541232187481</v>
      </c>
      <c r="AF3541">
        <v>5</v>
      </c>
      <c r="AG3541" t="s">
        <v>53</v>
      </c>
      <c r="AH3541" t="s">
        <v>9480</v>
      </c>
      <c r="AI3541" t="b">
        <v>0</v>
      </c>
      <c r="AJ3541" t="s">
        <v>23</v>
      </c>
      <c r="AK3541" t="s">
        <v>73</v>
      </c>
      <c r="AL3541" t="str">
        <f>IF(AmazonChurn[[#This Row],[Average Monthly Expenses]]&lt;=30,"Low",IF(AmazonChurn[[#This Row],[Average Monthly Expenses]]&lt;=60,"Medium","High"))</f>
        <v>Medium</v>
      </c>
      <c r="AM3541" t="str">
        <f>IF(AmazonChurn[[#This Row],[Number of Complaints or Support]]&lt;3,"Low",IF(AmazonChurn[[#This Row],[Number of Complaints or Support]]&lt;=7,"Medium","High"))</f>
        <v>Medium</v>
      </c>
      <c r="AN3541" s="14">
        <f>AmazonChurn[[#This Row],[Number of Complaints or Support]]/AmazonChurn[[#This Row],[Account Length (in months)]]</f>
        <v>0.10638297872340426</v>
      </c>
    </row>
    <row r="3542" spans="1:40" x14ac:dyDescent="0.25">
      <c r="A3542" t="s">
        <v>5659</v>
      </c>
      <c r="B3542" t="s">
        <v>23</v>
      </c>
      <c r="C3542">
        <v>6</v>
      </c>
      <c r="D3542">
        <v>2</v>
      </c>
      <c r="E3542">
        <v>10</v>
      </c>
      <c r="F3542">
        <v>1</v>
      </c>
      <c r="G3542" t="s">
        <v>36</v>
      </c>
      <c r="H3542">
        <v>0</v>
      </c>
      <c r="I3542" t="s">
        <v>24</v>
      </c>
      <c r="J3542" t="s">
        <v>25</v>
      </c>
      <c r="K3542" t="s">
        <v>25</v>
      </c>
      <c r="L3542">
        <v>28</v>
      </c>
      <c r="M3542" t="s">
        <v>36</v>
      </c>
      <c r="N3542" t="s">
        <v>23</v>
      </c>
      <c r="O3542" t="s">
        <v>23</v>
      </c>
      <c r="P3542">
        <v>0</v>
      </c>
      <c r="Q3542" t="s">
        <v>23</v>
      </c>
      <c r="R3542" t="s">
        <v>26</v>
      </c>
      <c r="S3542" t="s">
        <v>27</v>
      </c>
      <c r="T3542">
        <v>47</v>
      </c>
      <c r="U3542" t="s">
        <v>9483</v>
      </c>
      <c r="V3542">
        <v>47</v>
      </c>
      <c r="W3542">
        <v>280</v>
      </c>
      <c r="Z3542" t="s">
        <v>5660</v>
      </c>
      <c r="AA3542" s="1">
        <v>44094</v>
      </c>
      <c r="AB3542" s="1">
        <v>44513</v>
      </c>
      <c r="AC3542" t="s">
        <v>41</v>
      </c>
      <c r="AD3542" t="s">
        <v>9477</v>
      </c>
      <c r="AE3542" s="14">
        <v>50.535937071177223</v>
      </c>
      <c r="AF3542">
        <v>10</v>
      </c>
      <c r="AG3542" t="s">
        <v>69</v>
      </c>
      <c r="AH3542" t="s">
        <v>69</v>
      </c>
      <c r="AI3542" t="b">
        <v>1</v>
      </c>
      <c r="AJ3542" t="s">
        <v>36</v>
      </c>
      <c r="AK3542" t="s">
        <v>54</v>
      </c>
      <c r="AL3542" t="str">
        <f>IF(AmazonChurn[[#This Row],[Average Monthly Expenses]]&lt;=30,"Low",IF(AmazonChurn[[#This Row],[Average Monthly Expenses]]&lt;=60,"Medium","High"))</f>
        <v>Medium</v>
      </c>
      <c r="AM3542" t="str">
        <f>IF(AmazonChurn[[#This Row],[Number of Complaints or Support]]&lt;3,"Low",IF(AmazonChurn[[#This Row],[Number of Complaints or Support]]&lt;=7,"Medium","High"))</f>
        <v>High</v>
      </c>
      <c r="AN3542" s="14">
        <f>AmazonChurn[[#This Row],[Number of Complaints or Support]]/AmazonChurn[[#This Row],[Account Length (in months)]]</f>
        <v>1.6666666666666667</v>
      </c>
    </row>
    <row r="3543" spans="1:40" x14ac:dyDescent="0.25">
      <c r="A3543" t="s">
        <v>5661</v>
      </c>
      <c r="B3543" t="s">
        <v>23</v>
      </c>
      <c r="C3543">
        <v>69</v>
      </c>
      <c r="D3543">
        <v>0</v>
      </c>
      <c r="E3543">
        <v>2</v>
      </c>
      <c r="F3543">
        <v>1</v>
      </c>
      <c r="G3543" t="s">
        <v>36</v>
      </c>
      <c r="H3543">
        <v>0</v>
      </c>
      <c r="I3543" t="s">
        <v>145</v>
      </c>
      <c r="J3543" t="s">
        <v>35</v>
      </c>
      <c r="K3543" t="s">
        <v>9472</v>
      </c>
      <c r="L3543">
        <v>59</v>
      </c>
      <c r="M3543" t="s">
        <v>23</v>
      </c>
      <c r="N3543" t="s">
        <v>23</v>
      </c>
      <c r="O3543" t="s">
        <v>23</v>
      </c>
      <c r="P3543">
        <v>0</v>
      </c>
      <c r="Q3543" t="s">
        <v>36</v>
      </c>
      <c r="R3543" t="s">
        <v>57</v>
      </c>
      <c r="S3543" t="s">
        <v>38</v>
      </c>
      <c r="T3543">
        <v>67</v>
      </c>
      <c r="U3543" t="s">
        <v>9484</v>
      </c>
      <c r="V3543">
        <v>67</v>
      </c>
      <c r="W3543">
        <v>4636</v>
      </c>
      <c r="Z3543" t="s">
        <v>4150</v>
      </c>
      <c r="AA3543" s="1">
        <v>44288</v>
      </c>
      <c r="AB3543" s="1">
        <v>45202</v>
      </c>
      <c r="AC3543" t="s">
        <v>41</v>
      </c>
      <c r="AD3543" t="s">
        <v>9477</v>
      </c>
      <c r="AE3543" s="14">
        <v>57.224391549533102</v>
      </c>
      <c r="AF3543">
        <v>7</v>
      </c>
      <c r="AG3543" t="s">
        <v>69</v>
      </c>
      <c r="AH3543" t="s">
        <v>69</v>
      </c>
      <c r="AI3543" t="b">
        <v>0</v>
      </c>
      <c r="AJ3543" t="s">
        <v>23</v>
      </c>
      <c r="AK3543" t="s">
        <v>64</v>
      </c>
      <c r="AL3543" t="str">
        <f>IF(AmazonChurn[[#This Row],[Average Monthly Expenses]]&lt;=30,"Low",IF(AmazonChurn[[#This Row],[Average Monthly Expenses]]&lt;=60,"Medium","High"))</f>
        <v>Medium</v>
      </c>
      <c r="AM3543" t="str">
        <f>IF(AmazonChurn[[#This Row],[Number of Complaints or Support]]&lt;3,"Low",IF(AmazonChurn[[#This Row],[Number of Complaints or Support]]&lt;=7,"Medium","High"))</f>
        <v>Medium</v>
      </c>
      <c r="AN3543" s="14">
        <f>AmazonChurn[[#This Row],[Number of Complaints or Support]]/AmazonChurn[[#This Row],[Account Length (in months)]]</f>
        <v>0.10144927536231885</v>
      </c>
    </row>
    <row r="3544" spans="1:40" x14ac:dyDescent="0.25">
      <c r="A3544" t="s">
        <v>847</v>
      </c>
      <c r="B3544" t="s">
        <v>23</v>
      </c>
      <c r="C3544">
        <v>41</v>
      </c>
      <c r="D3544">
        <v>1</v>
      </c>
      <c r="E3544">
        <v>10</v>
      </c>
      <c r="F3544">
        <v>1</v>
      </c>
      <c r="G3544" t="s">
        <v>36</v>
      </c>
      <c r="H3544">
        <v>0</v>
      </c>
      <c r="I3544" t="s">
        <v>71</v>
      </c>
      <c r="J3544" t="s">
        <v>35</v>
      </c>
      <c r="K3544" t="s">
        <v>9472</v>
      </c>
      <c r="L3544">
        <v>65</v>
      </c>
      <c r="M3544" t="s">
        <v>23</v>
      </c>
      <c r="N3544" t="s">
        <v>36</v>
      </c>
      <c r="O3544" t="s">
        <v>36</v>
      </c>
      <c r="P3544">
        <v>2</v>
      </c>
      <c r="Q3544" t="s">
        <v>36</v>
      </c>
      <c r="R3544" t="s">
        <v>26</v>
      </c>
      <c r="S3544" t="s">
        <v>130</v>
      </c>
      <c r="T3544">
        <v>34</v>
      </c>
      <c r="U3544" t="s">
        <v>9483</v>
      </c>
      <c r="V3544">
        <v>34</v>
      </c>
      <c r="W3544">
        <v>1393</v>
      </c>
      <c r="Z3544" t="s">
        <v>818</v>
      </c>
      <c r="AA3544" s="1">
        <v>44278</v>
      </c>
      <c r="AB3544" s="1">
        <v>44455</v>
      </c>
      <c r="AC3544" t="s">
        <v>30</v>
      </c>
      <c r="AD3544" t="s">
        <v>9475</v>
      </c>
      <c r="AE3544" s="14">
        <v>34.055183365089817</v>
      </c>
      <c r="AF3544">
        <v>9</v>
      </c>
      <c r="AG3544" t="s">
        <v>31</v>
      </c>
      <c r="AH3544" t="s">
        <v>31</v>
      </c>
      <c r="AI3544" t="b">
        <v>0</v>
      </c>
      <c r="AJ3544" t="s">
        <v>23</v>
      </c>
      <c r="AK3544" t="s">
        <v>32</v>
      </c>
      <c r="AL3544" t="str">
        <f>IF(AmazonChurn[[#This Row],[Average Monthly Expenses]]&lt;=30,"Low",IF(AmazonChurn[[#This Row],[Average Monthly Expenses]]&lt;=60,"Medium","High"))</f>
        <v>Medium</v>
      </c>
      <c r="AM3544" t="str">
        <f>IF(AmazonChurn[[#This Row],[Number of Complaints or Support]]&lt;3,"Low",IF(AmazonChurn[[#This Row],[Number of Complaints or Support]]&lt;=7,"Medium","High"))</f>
        <v>High</v>
      </c>
      <c r="AN3544" s="14">
        <f>AmazonChurn[[#This Row],[Number of Complaints or Support]]/AmazonChurn[[#This Row],[Account Length (in months)]]</f>
        <v>0.21951219512195122</v>
      </c>
    </row>
    <row r="3545" spans="1:40" x14ac:dyDescent="0.25">
      <c r="A3545" t="s">
        <v>5662</v>
      </c>
      <c r="B3545" t="s">
        <v>23</v>
      </c>
      <c r="C3545">
        <v>43</v>
      </c>
      <c r="D3545">
        <v>2</v>
      </c>
      <c r="E3545">
        <v>10</v>
      </c>
      <c r="F3545">
        <v>1</v>
      </c>
      <c r="G3545" t="s">
        <v>36</v>
      </c>
      <c r="H3545">
        <v>0</v>
      </c>
      <c r="I3545" t="s">
        <v>136</v>
      </c>
      <c r="J3545" t="s">
        <v>25</v>
      </c>
      <c r="K3545" t="s">
        <v>25</v>
      </c>
      <c r="L3545">
        <v>26</v>
      </c>
      <c r="M3545" t="s">
        <v>36</v>
      </c>
      <c r="N3545" t="s">
        <v>23</v>
      </c>
      <c r="O3545" t="s">
        <v>36</v>
      </c>
      <c r="P3545">
        <v>5</v>
      </c>
      <c r="Q3545" t="s">
        <v>23</v>
      </c>
      <c r="R3545" t="s">
        <v>26</v>
      </c>
      <c r="S3545" t="s">
        <v>38</v>
      </c>
      <c r="T3545">
        <v>26</v>
      </c>
      <c r="U3545" t="s">
        <v>9484</v>
      </c>
      <c r="V3545">
        <v>26</v>
      </c>
      <c r="W3545">
        <v>1098</v>
      </c>
      <c r="Z3545" t="s">
        <v>3011</v>
      </c>
      <c r="AA3545" s="1">
        <v>44095</v>
      </c>
      <c r="AB3545" s="1">
        <v>44749</v>
      </c>
      <c r="AC3545" t="s">
        <v>41</v>
      </c>
      <c r="AD3545" t="s">
        <v>9477</v>
      </c>
      <c r="AE3545" s="14">
        <v>24.1578675019773</v>
      </c>
      <c r="AF3545">
        <v>10</v>
      </c>
      <c r="AG3545" t="s">
        <v>31</v>
      </c>
      <c r="AH3545" t="s">
        <v>31</v>
      </c>
      <c r="AI3545" t="b">
        <v>1</v>
      </c>
      <c r="AJ3545" t="s">
        <v>36</v>
      </c>
      <c r="AK3545" t="s">
        <v>32</v>
      </c>
      <c r="AL3545" t="str">
        <f>IF(AmazonChurn[[#This Row],[Average Monthly Expenses]]&lt;=30,"Low",IF(AmazonChurn[[#This Row],[Average Monthly Expenses]]&lt;=60,"Medium","High"))</f>
        <v>Low</v>
      </c>
      <c r="AM3545" t="str">
        <f>IF(AmazonChurn[[#This Row],[Number of Complaints or Support]]&lt;3,"Low",IF(AmazonChurn[[#This Row],[Number of Complaints or Support]]&lt;=7,"Medium","High"))</f>
        <v>High</v>
      </c>
      <c r="AN3545" s="14">
        <f>AmazonChurn[[#This Row],[Number of Complaints or Support]]/AmazonChurn[[#This Row],[Account Length (in months)]]</f>
        <v>0.23255813953488372</v>
      </c>
    </row>
    <row r="3546" spans="1:40" x14ac:dyDescent="0.25">
      <c r="A3546" t="s">
        <v>5663</v>
      </c>
      <c r="B3546" t="s">
        <v>23</v>
      </c>
      <c r="C3546">
        <v>26</v>
      </c>
      <c r="D3546">
        <v>0</v>
      </c>
      <c r="E3546">
        <v>9</v>
      </c>
      <c r="F3546">
        <v>1</v>
      </c>
      <c r="G3546" t="s">
        <v>36</v>
      </c>
      <c r="H3546">
        <v>0</v>
      </c>
      <c r="I3546" t="s">
        <v>82</v>
      </c>
      <c r="J3546" t="s">
        <v>25</v>
      </c>
      <c r="K3546" t="s">
        <v>25</v>
      </c>
      <c r="L3546">
        <v>59</v>
      </c>
      <c r="M3546" t="s">
        <v>23</v>
      </c>
      <c r="N3546" t="s">
        <v>23</v>
      </c>
      <c r="O3546" t="s">
        <v>23</v>
      </c>
      <c r="P3546">
        <v>0</v>
      </c>
      <c r="Q3546" t="s">
        <v>23</v>
      </c>
      <c r="R3546" t="s">
        <v>37</v>
      </c>
      <c r="S3546" t="s">
        <v>27</v>
      </c>
      <c r="T3546">
        <v>52</v>
      </c>
      <c r="U3546" t="s">
        <v>9483</v>
      </c>
      <c r="V3546">
        <v>52</v>
      </c>
      <c r="W3546">
        <v>1363</v>
      </c>
      <c r="Z3546" t="s">
        <v>5664</v>
      </c>
      <c r="AA3546" s="1">
        <v>44742</v>
      </c>
      <c r="AB3546" s="1">
        <v>45181</v>
      </c>
      <c r="AC3546" t="s">
        <v>30</v>
      </c>
      <c r="AD3546" t="s">
        <v>9475</v>
      </c>
      <c r="AE3546" s="14">
        <v>56.316465560863669</v>
      </c>
      <c r="AF3546">
        <v>3</v>
      </c>
      <c r="AG3546" t="s">
        <v>53</v>
      </c>
      <c r="AH3546" t="s">
        <v>9480</v>
      </c>
      <c r="AI3546" t="b">
        <v>0</v>
      </c>
      <c r="AJ3546" t="s">
        <v>23</v>
      </c>
      <c r="AK3546" t="s">
        <v>54</v>
      </c>
      <c r="AL3546" t="str">
        <f>IF(AmazonChurn[[#This Row],[Average Monthly Expenses]]&lt;=30,"Low",IF(AmazonChurn[[#This Row],[Average Monthly Expenses]]&lt;=60,"Medium","High"))</f>
        <v>Medium</v>
      </c>
      <c r="AM3546" t="str">
        <f>IF(AmazonChurn[[#This Row],[Number of Complaints or Support]]&lt;3,"Low",IF(AmazonChurn[[#This Row],[Number of Complaints or Support]]&lt;=7,"Medium","High"))</f>
        <v>Medium</v>
      </c>
      <c r="AN3546" s="14">
        <f>AmazonChurn[[#This Row],[Number of Complaints or Support]]/AmazonChurn[[#This Row],[Account Length (in months)]]</f>
        <v>0.11538461538461539</v>
      </c>
    </row>
    <row r="3547" spans="1:40" x14ac:dyDescent="0.25">
      <c r="A3547" t="s">
        <v>5665</v>
      </c>
      <c r="B3547" t="s">
        <v>23</v>
      </c>
      <c r="C3547">
        <v>17</v>
      </c>
      <c r="D3547">
        <v>0</v>
      </c>
      <c r="E3547">
        <v>0</v>
      </c>
      <c r="F3547">
        <v>0</v>
      </c>
      <c r="G3547" t="s">
        <v>23</v>
      </c>
      <c r="H3547">
        <v>0</v>
      </c>
      <c r="I3547" t="s">
        <v>213</v>
      </c>
      <c r="J3547" t="s">
        <v>25</v>
      </c>
      <c r="K3547" t="s">
        <v>25</v>
      </c>
      <c r="L3547">
        <v>60</v>
      </c>
      <c r="M3547" t="s">
        <v>23</v>
      </c>
      <c r="N3547" t="s">
        <v>23</v>
      </c>
      <c r="O3547" t="s">
        <v>23</v>
      </c>
      <c r="P3547">
        <v>0</v>
      </c>
      <c r="Q3547" t="s">
        <v>23</v>
      </c>
      <c r="R3547" t="s">
        <v>37</v>
      </c>
      <c r="S3547" t="s">
        <v>27</v>
      </c>
      <c r="T3547">
        <v>9</v>
      </c>
      <c r="U3547" t="s">
        <v>9483</v>
      </c>
      <c r="V3547">
        <v>9</v>
      </c>
      <c r="W3547">
        <v>155</v>
      </c>
      <c r="Z3547" t="s">
        <v>5666</v>
      </c>
      <c r="AA3547" s="1">
        <v>44685</v>
      </c>
      <c r="AB3547" s="1">
        <v>44318</v>
      </c>
      <c r="AC3547" t="s">
        <v>41</v>
      </c>
      <c r="AD3547" t="s">
        <v>9477</v>
      </c>
      <c r="AE3547" s="14">
        <v>8.2247780279645202</v>
      </c>
      <c r="AF3547">
        <v>1</v>
      </c>
      <c r="AG3547" t="s">
        <v>31</v>
      </c>
      <c r="AH3547" t="s">
        <v>31</v>
      </c>
      <c r="AI3547" t="b">
        <v>1</v>
      </c>
      <c r="AJ3547" t="s">
        <v>36</v>
      </c>
      <c r="AK3547" t="s">
        <v>32</v>
      </c>
      <c r="AL3547" t="str">
        <f>IF(AmazonChurn[[#This Row],[Average Monthly Expenses]]&lt;=30,"Low",IF(AmazonChurn[[#This Row],[Average Monthly Expenses]]&lt;=60,"Medium","High"))</f>
        <v>Low</v>
      </c>
      <c r="AM3547" t="str">
        <f>IF(AmazonChurn[[#This Row],[Number of Complaints or Support]]&lt;3,"Low",IF(AmazonChurn[[#This Row],[Number of Complaints or Support]]&lt;=7,"Medium","High"))</f>
        <v>Low</v>
      </c>
      <c r="AN3547" s="14">
        <f>AmazonChurn[[#This Row],[Number of Complaints or Support]]/AmazonChurn[[#This Row],[Account Length (in months)]]</f>
        <v>5.8823529411764705E-2</v>
      </c>
    </row>
    <row r="3548" spans="1:40" x14ac:dyDescent="0.25">
      <c r="A3548" t="s">
        <v>5667</v>
      </c>
      <c r="B3548" t="s">
        <v>36</v>
      </c>
      <c r="C3548">
        <v>17</v>
      </c>
      <c r="D3548">
        <v>2</v>
      </c>
      <c r="E3548">
        <v>2</v>
      </c>
      <c r="F3548">
        <v>1</v>
      </c>
      <c r="G3548" t="s">
        <v>36</v>
      </c>
      <c r="H3548">
        <v>0</v>
      </c>
      <c r="I3548" t="s">
        <v>105</v>
      </c>
      <c r="J3548" t="s">
        <v>25</v>
      </c>
      <c r="K3548" t="s">
        <v>25</v>
      </c>
      <c r="L3548">
        <v>75</v>
      </c>
      <c r="M3548" t="s">
        <v>23</v>
      </c>
      <c r="N3548" t="s">
        <v>36</v>
      </c>
      <c r="O3548" t="s">
        <v>23</v>
      </c>
      <c r="P3548">
        <v>0</v>
      </c>
      <c r="Q3548" t="s">
        <v>36</v>
      </c>
      <c r="R3548" t="s">
        <v>26</v>
      </c>
      <c r="S3548" t="s">
        <v>124</v>
      </c>
      <c r="T3548">
        <v>19</v>
      </c>
      <c r="U3548" t="s">
        <v>9484</v>
      </c>
      <c r="V3548">
        <v>19</v>
      </c>
      <c r="W3548">
        <v>314</v>
      </c>
      <c r="X3548" t="s">
        <v>94</v>
      </c>
      <c r="Y3548" t="s">
        <v>133</v>
      </c>
      <c r="Z3548" t="s">
        <v>652</v>
      </c>
      <c r="AA3548" s="1">
        <v>44107</v>
      </c>
      <c r="AB3548" s="1">
        <v>44769</v>
      </c>
      <c r="AC3548" t="s">
        <v>41</v>
      </c>
      <c r="AD3548" t="s">
        <v>9477</v>
      </c>
      <c r="AE3548" s="14">
        <v>22.050296340374739</v>
      </c>
      <c r="AF3548">
        <v>10</v>
      </c>
      <c r="AG3548" t="s">
        <v>31</v>
      </c>
      <c r="AH3548" t="s">
        <v>31</v>
      </c>
      <c r="AI3548" t="b">
        <v>1</v>
      </c>
      <c r="AJ3548" t="s">
        <v>36</v>
      </c>
      <c r="AK3548" t="s">
        <v>64</v>
      </c>
      <c r="AL3548" t="str">
        <f>IF(AmazonChurn[[#This Row],[Average Monthly Expenses]]&lt;=30,"Low",IF(AmazonChurn[[#This Row],[Average Monthly Expenses]]&lt;=60,"Medium","High"))</f>
        <v>Low</v>
      </c>
      <c r="AM3548" t="str">
        <f>IF(AmazonChurn[[#This Row],[Number of Complaints or Support]]&lt;3,"Low",IF(AmazonChurn[[#This Row],[Number of Complaints or Support]]&lt;=7,"Medium","High"))</f>
        <v>High</v>
      </c>
      <c r="AN3548" s="14">
        <f>AmazonChurn[[#This Row],[Number of Complaints or Support]]/AmazonChurn[[#This Row],[Account Length (in months)]]</f>
        <v>0.58823529411764708</v>
      </c>
    </row>
    <row r="3549" spans="1:40" x14ac:dyDescent="0.25">
      <c r="A3549" t="s">
        <v>5668</v>
      </c>
      <c r="B3549" t="s">
        <v>23</v>
      </c>
      <c r="C3549">
        <v>35</v>
      </c>
      <c r="D3549">
        <v>1</v>
      </c>
      <c r="E3549">
        <v>15</v>
      </c>
      <c r="F3549">
        <v>1</v>
      </c>
      <c r="G3549" t="s">
        <v>36</v>
      </c>
      <c r="H3549">
        <v>0</v>
      </c>
      <c r="I3549" t="s">
        <v>50</v>
      </c>
      <c r="J3549" t="s">
        <v>25</v>
      </c>
      <c r="K3549" t="s">
        <v>25</v>
      </c>
      <c r="L3549">
        <v>20</v>
      </c>
      <c r="M3549" t="s">
        <v>36</v>
      </c>
      <c r="N3549" t="s">
        <v>23</v>
      </c>
      <c r="O3549" t="s">
        <v>23</v>
      </c>
      <c r="P3549">
        <v>0</v>
      </c>
      <c r="Q3549" t="s">
        <v>23</v>
      </c>
      <c r="R3549" t="s">
        <v>37</v>
      </c>
      <c r="S3549" t="s">
        <v>38</v>
      </c>
      <c r="T3549">
        <v>32</v>
      </c>
      <c r="U3549" t="s">
        <v>9484</v>
      </c>
      <c r="V3549">
        <v>32</v>
      </c>
      <c r="W3549">
        <v>1111</v>
      </c>
      <c r="Z3549" t="s">
        <v>968</v>
      </c>
      <c r="AA3549" s="1">
        <v>44071</v>
      </c>
      <c r="AB3549" s="1">
        <v>44387</v>
      </c>
      <c r="AC3549" t="s">
        <v>41</v>
      </c>
      <c r="AD3549" t="s">
        <v>9477</v>
      </c>
      <c r="AE3549" s="14">
        <v>36.523901606783213</v>
      </c>
      <c r="AF3549">
        <v>0</v>
      </c>
      <c r="AG3549" t="s">
        <v>53</v>
      </c>
      <c r="AH3549" t="s">
        <v>9480</v>
      </c>
      <c r="AI3549" t="b">
        <v>1</v>
      </c>
      <c r="AJ3549" t="s">
        <v>36</v>
      </c>
      <c r="AK3549" t="s">
        <v>32</v>
      </c>
      <c r="AL3549" t="str">
        <f>IF(AmazonChurn[[#This Row],[Average Monthly Expenses]]&lt;=30,"Low",IF(AmazonChurn[[#This Row],[Average Monthly Expenses]]&lt;=60,"Medium","High"))</f>
        <v>Medium</v>
      </c>
      <c r="AM3549" t="str">
        <f>IF(AmazonChurn[[#This Row],[Number of Complaints or Support]]&lt;3,"Low",IF(AmazonChurn[[#This Row],[Number of Complaints or Support]]&lt;=7,"Medium","High"))</f>
        <v>Low</v>
      </c>
      <c r="AN3549" s="14">
        <f>AmazonChurn[[#This Row],[Number of Complaints or Support]]/AmazonChurn[[#This Row],[Account Length (in months)]]</f>
        <v>0</v>
      </c>
    </row>
    <row r="3550" spans="1:40" x14ac:dyDescent="0.25">
      <c r="A3550" t="s">
        <v>5669</v>
      </c>
      <c r="B3550" t="s">
        <v>23</v>
      </c>
      <c r="C3550">
        <v>10</v>
      </c>
      <c r="D3550">
        <v>0</v>
      </c>
      <c r="E3550">
        <v>0</v>
      </c>
      <c r="F3550">
        <v>0</v>
      </c>
      <c r="G3550" t="s">
        <v>23</v>
      </c>
      <c r="H3550">
        <v>0</v>
      </c>
      <c r="I3550" t="s">
        <v>101</v>
      </c>
      <c r="J3550" t="s">
        <v>35</v>
      </c>
      <c r="K3550" t="s">
        <v>9472</v>
      </c>
      <c r="L3550">
        <v>49</v>
      </c>
      <c r="M3550" t="s">
        <v>23</v>
      </c>
      <c r="N3550" t="s">
        <v>23</v>
      </c>
      <c r="O3550" t="s">
        <v>23</v>
      </c>
      <c r="P3550">
        <v>0</v>
      </c>
      <c r="Q3550" t="s">
        <v>23</v>
      </c>
      <c r="R3550" t="s">
        <v>26</v>
      </c>
      <c r="S3550" t="s">
        <v>130</v>
      </c>
      <c r="T3550">
        <v>7</v>
      </c>
      <c r="U3550" t="s">
        <v>9483</v>
      </c>
      <c r="V3550">
        <v>7</v>
      </c>
      <c r="W3550">
        <v>68</v>
      </c>
      <c r="Z3550" t="s">
        <v>1891</v>
      </c>
      <c r="AA3550" s="1">
        <v>44235</v>
      </c>
      <c r="AB3550" s="1">
        <v>44634</v>
      </c>
      <c r="AC3550" t="s">
        <v>30</v>
      </c>
      <c r="AD3550" t="s">
        <v>9475</v>
      </c>
      <c r="AE3550" s="14">
        <v>6.3705883547644264</v>
      </c>
      <c r="AF3550">
        <v>6</v>
      </c>
      <c r="AG3550" t="s">
        <v>31</v>
      </c>
      <c r="AH3550" t="s">
        <v>31</v>
      </c>
      <c r="AI3550" t="b">
        <v>0</v>
      </c>
      <c r="AJ3550" t="s">
        <v>23</v>
      </c>
      <c r="AK3550" t="s">
        <v>32</v>
      </c>
      <c r="AL3550" t="str">
        <f>IF(AmazonChurn[[#This Row],[Average Monthly Expenses]]&lt;=30,"Low",IF(AmazonChurn[[#This Row],[Average Monthly Expenses]]&lt;=60,"Medium","High"))</f>
        <v>Low</v>
      </c>
      <c r="AM3550" t="str">
        <f>IF(AmazonChurn[[#This Row],[Number of Complaints or Support]]&lt;3,"Low",IF(AmazonChurn[[#This Row],[Number of Complaints or Support]]&lt;=7,"Medium","High"))</f>
        <v>Medium</v>
      </c>
      <c r="AN3550" s="14">
        <f>AmazonChurn[[#This Row],[Number of Complaints or Support]]/AmazonChurn[[#This Row],[Account Length (in months)]]</f>
        <v>0.6</v>
      </c>
    </row>
    <row r="3551" spans="1:40" x14ac:dyDescent="0.25">
      <c r="A3551" t="s">
        <v>5670</v>
      </c>
      <c r="B3551" t="s">
        <v>36</v>
      </c>
      <c r="C3551">
        <v>56</v>
      </c>
      <c r="D3551">
        <v>4</v>
      </c>
      <c r="E3551">
        <v>12</v>
      </c>
      <c r="F3551">
        <v>1</v>
      </c>
      <c r="G3551" t="s">
        <v>36</v>
      </c>
      <c r="H3551">
        <v>0</v>
      </c>
      <c r="I3551" t="s">
        <v>248</v>
      </c>
      <c r="J3551" t="s">
        <v>25</v>
      </c>
      <c r="K3551" t="s">
        <v>25</v>
      </c>
      <c r="L3551">
        <v>42</v>
      </c>
      <c r="M3551" t="s">
        <v>23</v>
      </c>
      <c r="N3551" t="s">
        <v>23</v>
      </c>
      <c r="O3551" t="s">
        <v>23</v>
      </c>
      <c r="P3551">
        <v>0</v>
      </c>
      <c r="Q3551" t="s">
        <v>36</v>
      </c>
      <c r="R3551" t="s">
        <v>57</v>
      </c>
      <c r="S3551" t="s">
        <v>38</v>
      </c>
      <c r="T3551">
        <v>39</v>
      </c>
      <c r="U3551" t="s">
        <v>9484</v>
      </c>
      <c r="V3551">
        <v>39</v>
      </c>
      <c r="W3551">
        <v>2170</v>
      </c>
      <c r="X3551" t="s">
        <v>94</v>
      </c>
      <c r="Y3551" t="s">
        <v>187</v>
      </c>
      <c r="Z3551" t="s">
        <v>2097</v>
      </c>
      <c r="AA3551" s="1">
        <v>44208</v>
      </c>
      <c r="AB3551" s="1">
        <v>44083</v>
      </c>
      <c r="AC3551" t="s">
        <v>41</v>
      </c>
      <c r="AD3551" t="s">
        <v>9477</v>
      </c>
      <c r="AE3551" s="14">
        <v>31.61471991499522</v>
      </c>
      <c r="AF3551">
        <v>5</v>
      </c>
      <c r="AG3551" t="s">
        <v>53</v>
      </c>
      <c r="AH3551" t="s">
        <v>9480</v>
      </c>
      <c r="AI3551" t="b">
        <v>1</v>
      </c>
      <c r="AJ3551" t="s">
        <v>36</v>
      </c>
      <c r="AK3551" t="s">
        <v>73</v>
      </c>
      <c r="AL3551" t="str">
        <f>IF(AmazonChurn[[#This Row],[Average Monthly Expenses]]&lt;=30,"Low",IF(AmazonChurn[[#This Row],[Average Monthly Expenses]]&lt;=60,"Medium","High"))</f>
        <v>Medium</v>
      </c>
      <c r="AM3551" t="str">
        <f>IF(AmazonChurn[[#This Row],[Number of Complaints or Support]]&lt;3,"Low",IF(AmazonChurn[[#This Row],[Number of Complaints or Support]]&lt;=7,"Medium","High"))</f>
        <v>Medium</v>
      </c>
      <c r="AN3551" s="14">
        <f>AmazonChurn[[#This Row],[Number of Complaints or Support]]/AmazonChurn[[#This Row],[Account Length (in months)]]</f>
        <v>8.9285714285714288E-2</v>
      </c>
    </row>
    <row r="3552" spans="1:40" x14ac:dyDescent="0.25">
      <c r="A3552" t="s">
        <v>5671</v>
      </c>
      <c r="B3552" t="s">
        <v>23</v>
      </c>
      <c r="C3552">
        <v>47</v>
      </c>
      <c r="D3552">
        <v>2</v>
      </c>
      <c r="E3552">
        <v>0</v>
      </c>
      <c r="F3552">
        <v>0</v>
      </c>
      <c r="G3552" t="s">
        <v>23</v>
      </c>
      <c r="H3552">
        <v>0</v>
      </c>
      <c r="I3552" t="s">
        <v>245</v>
      </c>
      <c r="J3552" t="s">
        <v>25</v>
      </c>
      <c r="K3552" t="s">
        <v>25</v>
      </c>
      <c r="L3552">
        <v>21</v>
      </c>
      <c r="M3552" t="s">
        <v>36</v>
      </c>
      <c r="N3552" t="s">
        <v>23</v>
      </c>
      <c r="O3552" t="s">
        <v>36</v>
      </c>
      <c r="P3552">
        <v>3</v>
      </c>
      <c r="Q3552" t="s">
        <v>23</v>
      </c>
      <c r="R3552" t="s">
        <v>57</v>
      </c>
      <c r="S3552" t="s">
        <v>130</v>
      </c>
      <c r="T3552">
        <v>11</v>
      </c>
      <c r="U3552" t="s">
        <v>9483</v>
      </c>
      <c r="V3552">
        <v>11</v>
      </c>
      <c r="W3552">
        <v>493</v>
      </c>
      <c r="Z3552" t="s">
        <v>3547</v>
      </c>
      <c r="AA3552" s="1">
        <v>45032</v>
      </c>
      <c r="AB3552" s="1">
        <v>44681</v>
      </c>
      <c r="AC3552" t="s">
        <v>41</v>
      </c>
      <c r="AD3552" t="s">
        <v>9477</v>
      </c>
      <c r="AE3552" s="14">
        <v>10.17137081340185</v>
      </c>
      <c r="AF3552">
        <v>0</v>
      </c>
      <c r="AG3552" t="s">
        <v>53</v>
      </c>
      <c r="AH3552" t="s">
        <v>9480</v>
      </c>
      <c r="AI3552" t="b">
        <v>1</v>
      </c>
      <c r="AJ3552" t="s">
        <v>36</v>
      </c>
      <c r="AK3552" t="s">
        <v>73</v>
      </c>
      <c r="AL3552" t="str">
        <f>IF(AmazonChurn[[#This Row],[Average Monthly Expenses]]&lt;=30,"Low",IF(AmazonChurn[[#This Row],[Average Monthly Expenses]]&lt;=60,"Medium","High"))</f>
        <v>Low</v>
      </c>
      <c r="AM3552" t="str">
        <f>IF(AmazonChurn[[#This Row],[Number of Complaints or Support]]&lt;3,"Low",IF(AmazonChurn[[#This Row],[Number of Complaints or Support]]&lt;=7,"Medium","High"))</f>
        <v>Low</v>
      </c>
      <c r="AN3552" s="14">
        <f>AmazonChurn[[#This Row],[Number of Complaints or Support]]/AmazonChurn[[#This Row],[Account Length (in months)]]</f>
        <v>0</v>
      </c>
    </row>
    <row r="3553" spans="1:40" x14ac:dyDescent="0.25">
      <c r="A3553" t="s">
        <v>5672</v>
      </c>
      <c r="B3553" t="s">
        <v>23</v>
      </c>
      <c r="C3553">
        <v>51</v>
      </c>
      <c r="D3553">
        <v>0</v>
      </c>
      <c r="E3553">
        <v>7</v>
      </c>
      <c r="F3553">
        <v>1</v>
      </c>
      <c r="G3553" t="s">
        <v>36</v>
      </c>
      <c r="H3553">
        <v>0</v>
      </c>
      <c r="I3553" t="s">
        <v>34</v>
      </c>
      <c r="J3553" t="s">
        <v>25</v>
      </c>
      <c r="K3553" t="s">
        <v>25</v>
      </c>
      <c r="L3553">
        <v>39</v>
      </c>
      <c r="M3553" t="s">
        <v>23</v>
      </c>
      <c r="N3553" t="s">
        <v>23</v>
      </c>
      <c r="O3553" t="s">
        <v>23</v>
      </c>
      <c r="P3553">
        <v>0</v>
      </c>
      <c r="Q3553" t="s">
        <v>36</v>
      </c>
      <c r="R3553" t="s">
        <v>37</v>
      </c>
      <c r="S3553" t="s">
        <v>38</v>
      </c>
      <c r="T3553">
        <v>40</v>
      </c>
      <c r="U3553" t="s">
        <v>9484</v>
      </c>
      <c r="V3553">
        <v>40</v>
      </c>
      <c r="W3553">
        <v>2049</v>
      </c>
      <c r="Z3553" t="s">
        <v>4795</v>
      </c>
      <c r="AA3553" s="1">
        <v>44065</v>
      </c>
      <c r="AB3553" s="1">
        <v>44476</v>
      </c>
      <c r="AC3553" t="s">
        <v>48</v>
      </c>
      <c r="AD3553" t="s">
        <v>9476</v>
      </c>
      <c r="AE3553" s="14">
        <v>41.012921464534678</v>
      </c>
      <c r="AF3553">
        <v>8</v>
      </c>
      <c r="AG3553" t="s">
        <v>69</v>
      </c>
      <c r="AH3553" t="s">
        <v>69</v>
      </c>
      <c r="AI3553" t="b">
        <v>1</v>
      </c>
      <c r="AJ3553" t="s">
        <v>36</v>
      </c>
      <c r="AK3553" t="s">
        <v>32</v>
      </c>
      <c r="AL3553" t="str">
        <f>IF(AmazonChurn[[#This Row],[Average Monthly Expenses]]&lt;=30,"Low",IF(AmazonChurn[[#This Row],[Average Monthly Expenses]]&lt;=60,"Medium","High"))</f>
        <v>Medium</v>
      </c>
      <c r="AM3553" t="str">
        <f>IF(AmazonChurn[[#This Row],[Number of Complaints or Support]]&lt;3,"Low",IF(AmazonChurn[[#This Row],[Number of Complaints or Support]]&lt;=7,"Medium","High"))</f>
        <v>High</v>
      </c>
      <c r="AN3553" s="14">
        <f>AmazonChurn[[#This Row],[Number of Complaints or Support]]/AmazonChurn[[#This Row],[Account Length (in months)]]</f>
        <v>0.15686274509803921</v>
      </c>
    </row>
    <row r="3554" spans="1:40" x14ac:dyDescent="0.25">
      <c r="A3554" t="s">
        <v>5673</v>
      </c>
      <c r="B3554" t="s">
        <v>23</v>
      </c>
      <c r="C3554">
        <v>7</v>
      </c>
      <c r="D3554">
        <v>0</v>
      </c>
      <c r="E3554">
        <v>5</v>
      </c>
      <c r="F3554">
        <v>1</v>
      </c>
      <c r="G3554" t="s">
        <v>36</v>
      </c>
      <c r="H3554">
        <v>0</v>
      </c>
      <c r="I3554" t="s">
        <v>156</v>
      </c>
      <c r="J3554" t="s">
        <v>25</v>
      </c>
      <c r="K3554" t="s">
        <v>25</v>
      </c>
      <c r="L3554">
        <v>32</v>
      </c>
      <c r="M3554" t="s">
        <v>23</v>
      </c>
      <c r="N3554" t="s">
        <v>23</v>
      </c>
      <c r="O3554" t="s">
        <v>36</v>
      </c>
      <c r="P3554">
        <v>2</v>
      </c>
      <c r="Q3554" t="s">
        <v>23</v>
      </c>
      <c r="R3554" t="s">
        <v>26</v>
      </c>
      <c r="S3554" t="s">
        <v>27</v>
      </c>
      <c r="T3554">
        <v>15</v>
      </c>
      <c r="U3554" t="s">
        <v>9483</v>
      </c>
      <c r="V3554">
        <v>15</v>
      </c>
      <c r="W3554">
        <v>102</v>
      </c>
      <c r="Z3554" t="s">
        <v>1172</v>
      </c>
      <c r="AA3554" s="1">
        <v>43839</v>
      </c>
      <c r="AB3554" s="1">
        <v>44625</v>
      </c>
      <c r="AC3554" t="s">
        <v>41</v>
      </c>
      <c r="AD3554" t="s">
        <v>9477</v>
      </c>
      <c r="AE3554" s="14">
        <v>14.65643926321359</v>
      </c>
      <c r="AF3554">
        <v>8</v>
      </c>
      <c r="AG3554" t="s">
        <v>31</v>
      </c>
      <c r="AH3554" t="s">
        <v>31</v>
      </c>
      <c r="AI3554" t="b">
        <v>1</v>
      </c>
      <c r="AJ3554" t="s">
        <v>36</v>
      </c>
      <c r="AK3554" t="s">
        <v>32</v>
      </c>
      <c r="AL3554" t="str">
        <f>IF(AmazonChurn[[#This Row],[Average Monthly Expenses]]&lt;=30,"Low",IF(AmazonChurn[[#This Row],[Average Monthly Expenses]]&lt;=60,"Medium","High"))</f>
        <v>Low</v>
      </c>
      <c r="AM3554" t="str">
        <f>IF(AmazonChurn[[#This Row],[Number of Complaints or Support]]&lt;3,"Low",IF(AmazonChurn[[#This Row],[Number of Complaints or Support]]&lt;=7,"Medium","High"))</f>
        <v>High</v>
      </c>
      <c r="AN3554" s="14">
        <f>AmazonChurn[[#This Row],[Number of Complaints or Support]]/AmazonChurn[[#This Row],[Account Length (in months)]]</f>
        <v>1.1428571428571428</v>
      </c>
    </row>
    <row r="3555" spans="1:40" x14ac:dyDescent="0.25">
      <c r="A3555" t="s">
        <v>5674</v>
      </c>
      <c r="B3555" t="s">
        <v>23</v>
      </c>
      <c r="C3555">
        <v>17</v>
      </c>
      <c r="D3555">
        <v>2</v>
      </c>
      <c r="E3555">
        <v>10</v>
      </c>
      <c r="F3555">
        <v>1</v>
      </c>
      <c r="G3555" t="s">
        <v>36</v>
      </c>
      <c r="H3555">
        <v>0</v>
      </c>
      <c r="I3555" t="s">
        <v>79</v>
      </c>
      <c r="J3555" t="s">
        <v>25</v>
      </c>
      <c r="K3555" t="s">
        <v>25</v>
      </c>
      <c r="L3555">
        <v>66</v>
      </c>
      <c r="M3555" t="s">
        <v>23</v>
      </c>
      <c r="N3555" t="s">
        <v>36</v>
      </c>
      <c r="O3555" t="s">
        <v>23</v>
      </c>
      <c r="P3555">
        <v>0</v>
      </c>
      <c r="Q3555" t="s">
        <v>36</v>
      </c>
      <c r="R3555" t="s">
        <v>26</v>
      </c>
      <c r="S3555" t="s">
        <v>38</v>
      </c>
      <c r="T3555">
        <v>47</v>
      </c>
      <c r="U3555" t="s">
        <v>9484</v>
      </c>
      <c r="V3555">
        <v>47</v>
      </c>
      <c r="W3555">
        <v>788</v>
      </c>
      <c r="Z3555" t="s">
        <v>4894</v>
      </c>
      <c r="AA3555" s="1">
        <v>43933</v>
      </c>
      <c r="AB3555" s="1">
        <v>45163</v>
      </c>
      <c r="AC3555" t="s">
        <v>30</v>
      </c>
      <c r="AD3555" t="s">
        <v>9475</v>
      </c>
      <c r="AE3555" s="14">
        <v>38.589146539297133</v>
      </c>
      <c r="AF3555">
        <v>6</v>
      </c>
      <c r="AG3555" t="s">
        <v>53</v>
      </c>
      <c r="AH3555" t="s">
        <v>9480</v>
      </c>
      <c r="AI3555" t="b">
        <v>0</v>
      </c>
      <c r="AJ3555" t="s">
        <v>23</v>
      </c>
      <c r="AK3555" t="s">
        <v>73</v>
      </c>
      <c r="AL3555" t="str">
        <f>IF(AmazonChurn[[#This Row],[Average Monthly Expenses]]&lt;=30,"Low",IF(AmazonChurn[[#This Row],[Average Monthly Expenses]]&lt;=60,"Medium","High"))</f>
        <v>Medium</v>
      </c>
      <c r="AM3555" t="str">
        <f>IF(AmazonChurn[[#This Row],[Number of Complaints or Support]]&lt;3,"Low",IF(AmazonChurn[[#This Row],[Number of Complaints or Support]]&lt;=7,"Medium","High"))</f>
        <v>Medium</v>
      </c>
      <c r="AN3555" s="14">
        <f>AmazonChurn[[#This Row],[Number of Complaints or Support]]/AmazonChurn[[#This Row],[Account Length (in months)]]</f>
        <v>0.35294117647058826</v>
      </c>
    </row>
    <row r="3556" spans="1:40" x14ac:dyDescent="0.25">
      <c r="A3556" t="s">
        <v>5675</v>
      </c>
      <c r="B3556" t="s">
        <v>23</v>
      </c>
      <c r="C3556">
        <v>20</v>
      </c>
      <c r="D3556">
        <v>1</v>
      </c>
      <c r="E3556">
        <v>9</v>
      </c>
      <c r="F3556">
        <v>0</v>
      </c>
      <c r="G3556" t="s">
        <v>23</v>
      </c>
      <c r="H3556">
        <v>61</v>
      </c>
      <c r="I3556" t="s">
        <v>162</v>
      </c>
      <c r="J3556" t="s">
        <v>35</v>
      </c>
      <c r="K3556" t="s">
        <v>9472</v>
      </c>
      <c r="L3556">
        <v>44</v>
      </c>
      <c r="M3556" t="s">
        <v>23</v>
      </c>
      <c r="N3556" t="s">
        <v>23</v>
      </c>
      <c r="O3556" t="s">
        <v>23</v>
      </c>
      <c r="P3556">
        <v>0</v>
      </c>
      <c r="Q3556" t="s">
        <v>23</v>
      </c>
      <c r="R3556" t="s">
        <v>37</v>
      </c>
      <c r="S3556" t="s">
        <v>130</v>
      </c>
      <c r="T3556">
        <v>23</v>
      </c>
      <c r="U3556" t="s">
        <v>9483</v>
      </c>
      <c r="V3556">
        <v>23</v>
      </c>
      <c r="W3556">
        <v>450</v>
      </c>
      <c r="Z3556" t="s">
        <v>2476</v>
      </c>
      <c r="AA3556" s="1">
        <v>44662</v>
      </c>
      <c r="AB3556" s="1">
        <v>44390</v>
      </c>
      <c r="AC3556" t="s">
        <v>41</v>
      </c>
      <c r="AD3556" t="s">
        <v>9477</v>
      </c>
      <c r="AE3556" s="14">
        <v>23.190461218951668</v>
      </c>
      <c r="AF3556">
        <v>5</v>
      </c>
      <c r="AG3556" t="s">
        <v>69</v>
      </c>
      <c r="AH3556" t="s">
        <v>69</v>
      </c>
      <c r="AI3556" t="b">
        <v>0</v>
      </c>
      <c r="AJ3556" t="s">
        <v>23</v>
      </c>
      <c r="AK3556" t="s">
        <v>64</v>
      </c>
      <c r="AL3556" t="str">
        <f>IF(AmazonChurn[[#This Row],[Average Monthly Expenses]]&lt;=30,"Low",IF(AmazonChurn[[#This Row],[Average Monthly Expenses]]&lt;=60,"Medium","High"))</f>
        <v>Low</v>
      </c>
      <c r="AM3556" t="str">
        <f>IF(AmazonChurn[[#This Row],[Number of Complaints or Support]]&lt;3,"Low",IF(AmazonChurn[[#This Row],[Number of Complaints or Support]]&lt;=7,"Medium","High"))</f>
        <v>Medium</v>
      </c>
      <c r="AN3556" s="14">
        <f>AmazonChurn[[#This Row],[Number of Complaints or Support]]/AmazonChurn[[#This Row],[Account Length (in months)]]</f>
        <v>0.25</v>
      </c>
    </row>
    <row r="3557" spans="1:40" x14ac:dyDescent="0.25">
      <c r="A3557" t="s">
        <v>5676</v>
      </c>
      <c r="B3557" t="s">
        <v>36</v>
      </c>
      <c r="C3557">
        <v>5</v>
      </c>
      <c r="D3557">
        <v>4</v>
      </c>
      <c r="E3557">
        <v>2</v>
      </c>
      <c r="F3557">
        <v>1</v>
      </c>
      <c r="G3557" t="s">
        <v>36</v>
      </c>
      <c r="H3557">
        <v>0</v>
      </c>
      <c r="I3557" t="s">
        <v>71</v>
      </c>
      <c r="J3557" t="s">
        <v>35</v>
      </c>
      <c r="K3557" t="s">
        <v>9472</v>
      </c>
      <c r="L3557">
        <v>46</v>
      </c>
      <c r="M3557" t="s">
        <v>23</v>
      </c>
      <c r="N3557" t="s">
        <v>23</v>
      </c>
      <c r="O3557" t="s">
        <v>23</v>
      </c>
      <c r="P3557">
        <v>0</v>
      </c>
      <c r="Q3557" t="s">
        <v>36</v>
      </c>
      <c r="R3557" t="s">
        <v>26</v>
      </c>
      <c r="S3557" t="s">
        <v>176</v>
      </c>
      <c r="T3557">
        <v>53</v>
      </c>
      <c r="U3557" t="s">
        <v>9486</v>
      </c>
      <c r="V3557">
        <v>53</v>
      </c>
      <c r="W3557">
        <v>277</v>
      </c>
      <c r="X3557" t="s">
        <v>163</v>
      </c>
      <c r="Y3557" t="s">
        <v>358</v>
      </c>
      <c r="Z3557" t="s">
        <v>5677</v>
      </c>
      <c r="AA3557" s="1">
        <v>43996</v>
      </c>
      <c r="AB3557" s="1">
        <v>44209</v>
      </c>
      <c r="AC3557" t="s">
        <v>30</v>
      </c>
      <c r="AD3557" t="s">
        <v>9475</v>
      </c>
      <c r="AE3557" s="14">
        <v>56.578893282024943</v>
      </c>
      <c r="AF3557">
        <v>9</v>
      </c>
      <c r="AG3557" t="s">
        <v>69</v>
      </c>
      <c r="AH3557" t="s">
        <v>69</v>
      </c>
      <c r="AI3557" t="b">
        <v>1</v>
      </c>
      <c r="AJ3557" t="s">
        <v>36</v>
      </c>
      <c r="AK3557" t="s">
        <v>54</v>
      </c>
      <c r="AL3557" t="str">
        <f>IF(AmazonChurn[[#This Row],[Average Monthly Expenses]]&lt;=30,"Low",IF(AmazonChurn[[#This Row],[Average Monthly Expenses]]&lt;=60,"Medium","High"))</f>
        <v>Medium</v>
      </c>
      <c r="AM3557" t="str">
        <f>IF(AmazonChurn[[#This Row],[Number of Complaints or Support]]&lt;3,"Low",IF(AmazonChurn[[#This Row],[Number of Complaints or Support]]&lt;=7,"Medium","High"))</f>
        <v>High</v>
      </c>
      <c r="AN3557" s="14">
        <f>AmazonChurn[[#This Row],[Number of Complaints or Support]]/AmazonChurn[[#This Row],[Account Length (in months)]]</f>
        <v>1.8</v>
      </c>
    </row>
    <row r="3558" spans="1:40" x14ac:dyDescent="0.25">
      <c r="A3558" t="s">
        <v>5678</v>
      </c>
      <c r="B3558" t="s">
        <v>23</v>
      </c>
      <c r="C3558">
        <v>30</v>
      </c>
      <c r="D3558">
        <v>0</v>
      </c>
      <c r="E3558">
        <v>0</v>
      </c>
      <c r="F3558">
        <v>0</v>
      </c>
      <c r="G3558" t="s">
        <v>23</v>
      </c>
      <c r="H3558">
        <v>0</v>
      </c>
      <c r="I3558" t="s">
        <v>357</v>
      </c>
      <c r="J3558" t="s">
        <v>25</v>
      </c>
      <c r="K3558" t="s">
        <v>25</v>
      </c>
      <c r="L3558">
        <v>33</v>
      </c>
      <c r="M3558" t="s">
        <v>23</v>
      </c>
      <c r="N3558" t="s">
        <v>23</v>
      </c>
      <c r="O3558" t="s">
        <v>23</v>
      </c>
      <c r="P3558">
        <v>0</v>
      </c>
      <c r="Q3558" t="s">
        <v>23</v>
      </c>
      <c r="R3558" t="s">
        <v>37</v>
      </c>
      <c r="S3558" t="s">
        <v>27</v>
      </c>
      <c r="T3558">
        <v>12</v>
      </c>
      <c r="U3558" t="s">
        <v>9483</v>
      </c>
      <c r="V3558">
        <v>12</v>
      </c>
      <c r="W3558">
        <v>348</v>
      </c>
      <c r="Z3558" t="s">
        <v>559</v>
      </c>
      <c r="AA3558" s="1">
        <v>45125</v>
      </c>
      <c r="AB3558" s="1">
        <v>44403</v>
      </c>
      <c r="AC3558" t="s">
        <v>48</v>
      </c>
      <c r="AD3558" t="s">
        <v>9476</v>
      </c>
      <c r="AE3558" s="14">
        <v>13.28916956488675</v>
      </c>
      <c r="AF3558">
        <v>7</v>
      </c>
      <c r="AG3558" t="s">
        <v>31</v>
      </c>
      <c r="AH3558" t="s">
        <v>31</v>
      </c>
      <c r="AI3558" t="b">
        <v>0</v>
      </c>
      <c r="AJ3558" t="s">
        <v>23</v>
      </c>
      <c r="AK3558" t="s">
        <v>64</v>
      </c>
      <c r="AL3558" t="str">
        <f>IF(AmazonChurn[[#This Row],[Average Monthly Expenses]]&lt;=30,"Low",IF(AmazonChurn[[#This Row],[Average Monthly Expenses]]&lt;=60,"Medium","High"))</f>
        <v>Low</v>
      </c>
      <c r="AM3558" t="str">
        <f>IF(AmazonChurn[[#This Row],[Number of Complaints or Support]]&lt;3,"Low",IF(AmazonChurn[[#This Row],[Number of Complaints or Support]]&lt;=7,"Medium","High"))</f>
        <v>Medium</v>
      </c>
      <c r="AN3558" s="14">
        <f>AmazonChurn[[#This Row],[Number of Complaints or Support]]/AmazonChurn[[#This Row],[Account Length (in months)]]</f>
        <v>0.23333333333333334</v>
      </c>
    </row>
    <row r="3559" spans="1:40" x14ac:dyDescent="0.25">
      <c r="A3559" t="s">
        <v>5679</v>
      </c>
      <c r="B3559" t="s">
        <v>23</v>
      </c>
      <c r="C3559">
        <v>25</v>
      </c>
      <c r="D3559">
        <v>0</v>
      </c>
      <c r="E3559">
        <v>0</v>
      </c>
      <c r="F3559">
        <v>0</v>
      </c>
      <c r="G3559" t="s">
        <v>23</v>
      </c>
      <c r="H3559">
        <v>0</v>
      </c>
      <c r="I3559" t="s">
        <v>56</v>
      </c>
      <c r="J3559" t="s">
        <v>35</v>
      </c>
      <c r="K3559" t="s">
        <v>9472</v>
      </c>
      <c r="L3559">
        <v>30</v>
      </c>
      <c r="M3559" t="s">
        <v>23</v>
      </c>
      <c r="N3559" t="s">
        <v>23</v>
      </c>
      <c r="O3559" t="s">
        <v>36</v>
      </c>
      <c r="P3559">
        <v>2</v>
      </c>
      <c r="Q3559" t="s">
        <v>23</v>
      </c>
      <c r="R3559" t="s">
        <v>57</v>
      </c>
      <c r="S3559" t="s">
        <v>130</v>
      </c>
      <c r="T3559">
        <v>10</v>
      </c>
      <c r="U3559" t="s">
        <v>9483</v>
      </c>
      <c r="V3559">
        <v>10</v>
      </c>
      <c r="W3559">
        <v>256</v>
      </c>
      <c r="Z3559" t="s">
        <v>331</v>
      </c>
      <c r="AA3559" s="1">
        <v>45123</v>
      </c>
      <c r="AB3559" s="1">
        <v>45245</v>
      </c>
      <c r="AC3559" t="s">
        <v>41</v>
      </c>
      <c r="AD3559" t="s">
        <v>9477</v>
      </c>
      <c r="AE3559" s="14">
        <v>9.1520970035601135</v>
      </c>
      <c r="AF3559">
        <v>4</v>
      </c>
      <c r="AG3559" t="s">
        <v>69</v>
      </c>
      <c r="AH3559" t="s">
        <v>69</v>
      </c>
      <c r="AI3559" t="b">
        <v>0</v>
      </c>
      <c r="AJ3559" t="s">
        <v>23</v>
      </c>
      <c r="AK3559" t="s">
        <v>54</v>
      </c>
      <c r="AL3559" t="str">
        <f>IF(AmazonChurn[[#This Row],[Average Monthly Expenses]]&lt;=30,"Low",IF(AmazonChurn[[#This Row],[Average Monthly Expenses]]&lt;=60,"Medium","High"))</f>
        <v>Low</v>
      </c>
      <c r="AM3559" t="str">
        <f>IF(AmazonChurn[[#This Row],[Number of Complaints or Support]]&lt;3,"Low",IF(AmazonChurn[[#This Row],[Number of Complaints or Support]]&lt;=7,"Medium","High"))</f>
        <v>Medium</v>
      </c>
      <c r="AN3559" s="14">
        <f>AmazonChurn[[#This Row],[Number of Complaints or Support]]/AmazonChurn[[#This Row],[Account Length (in months)]]</f>
        <v>0.16</v>
      </c>
    </row>
    <row r="3560" spans="1:40" x14ac:dyDescent="0.25">
      <c r="A3560" t="s">
        <v>5680</v>
      </c>
      <c r="B3560" t="s">
        <v>23</v>
      </c>
      <c r="C3560">
        <v>9</v>
      </c>
      <c r="D3560">
        <v>0</v>
      </c>
      <c r="E3560">
        <v>0</v>
      </c>
      <c r="F3560">
        <v>0</v>
      </c>
      <c r="G3560" t="s">
        <v>23</v>
      </c>
      <c r="H3560">
        <v>0</v>
      </c>
      <c r="I3560" t="s">
        <v>61</v>
      </c>
      <c r="J3560" t="s">
        <v>25</v>
      </c>
      <c r="K3560" t="s">
        <v>25</v>
      </c>
      <c r="L3560">
        <v>44</v>
      </c>
      <c r="M3560" t="s">
        <v>23</v>
      </c>
      <c r="N3560" t="s">
        <v>23</v>
      </c>
      <c r="O3560" t="s">
        <v>23</v>
      </c>
      <c r="P3560">
        <v>0</v>
      </c>
      <c r="Q3560" t="s">
        <v>23</v>
      </c>
      <c r="R3560" t="s">
        <v>57</v>
      </c>
      <c r="S3560" t="s">
        <v>176</v>
      </c>
      <c r="T3560">
        <v>7</v>
      </c>
      <c r="U3560" t="s">
        <v>9486</v>
      </c>
      <c r="V3560">
        <v>7</v>
      </c>
      <c r="W3560">
        <v>62</v>
      </c>
      <c r="Z3560" t="s">
        <v>878</v>
      </c>
      <c r="AA3560" s="1">
        <v>44535</v>
      </c>
      <c r="AB3560" s="1">
        <v>43883</v>
      </c>
      <c r="AC3560" t="s">
        <v>48</v>
      </c>
      <c r="AD3560" t="s">
        <v>9476</v>
      </c>
      <c r="AE3560" s="14">
        <v>7.9095662255094883</v>
      </c>
      <c r="AF3560">
        <v>5</v>
      </c>
      <c r="AG3560" t="s">
        <v>53</v>
      </c>
      <c r="AH3560" t="s">
        <v>9480</v>
      </c>
      <c r="AI3560" t="b">
        <v>0</v>
      </c>
      <c r="AJ3560" t="s">
        <v>23</v>
      </c>
      <c r="AK3560" t="s">
        <v>73</v>
      </c>
      <c r="AL3560" t="str">
        <f>IF(AmazonChurn[[#This Row],[Average Monthly Expenses]]&lt;=30,"Low",IF(AmazonChurn[[#This Row],[Average Monthly Expenses]]&lt;=60,"Medium","High"))</f>
        <v>Low</v>
      </c>
      <c r="AM3560" t="str">
        <f>IF(AmazonChurn[[#This Row],[Number of Complaints or Support]]&lt;3,"Low",IF(AmazonChurn[[#This Row],[Number of Complaints or Support]]&lt;=7,"Medium","High"))</f>
        <v>Medium</v>
      </c>
      <c r="AN3560" s="14">
        <f>AmazonChurn[[#This Row],[Number of Complaints or Support]]/AmazonChurn[[#This Row],[Account Length (in months)]]</f>
        <v>0.55555555555555558</v>
      </c>
    </row>
    <row r="3561" spans="1:40" x14ac:dyDescent="0.25">
      <c r="A3561" t="s">
        <v>5681</v>
      </c>
      <c r="B3561" t="s">
        <v>36</v>
      </c>
      <c r="C3561">
        <v>1</v>
      </c>
      <c r="D3561">
        <v>0</v>
      </c>
      <c r="E3561">
        <v>12</v>
      </c>
      <c r="F3561">
        <v>1</v>
      </c>
      <c r="G3561" t="s">
        <v>36</v>
      </c>
      <c r="H3561">
        <v>0</v>
      </c>
      <c r="I3561" t="s">
        <v>66</v>
      </c>
      <c r="J3561" t="s">
        <v>35</v>
      </c>
      <c r="K3561" t="s">
        <v>9472</v>
      </c>
      <c r="L3561">
        <v>68</v>
      </c>
      <c r="M3561" t="s">
        <v>23</v>
      </c>
      <c r="N3561" t="s">
        <v>36</v>
      </c>
      <c r="O3561" t="s">
        <v>23</v>
      </c>
      <c r="P3561">
        <v>0</v>
      </c>
      <c r="Q3561" t="s">
        <v>23</v>
      </c>
      <c r="R3561" t="s">
        <v>26</v>
      </c>
      <c r="S3561" t="s">
        <v>38</v>
      </c>
      <c r="T3561">
        <v>39</v>
      </c>
      <c r="U3561" t="s">
        <v>9484</v>
      </c>
      <c r="V3561">
        <v>39</v>
      </c>
      <c r="W3561">
        <v>39</v>
      </c>
      <c r="X3561" t="s">
        <v>46</v>
      </c>
      <c r="Y3561" t="s">
        <v>191</v>
      </c>
      <c r="Z3561" t="s">
        <v>5682</v>
      </c>
      <c r="AA3561" s="1">
        <v>45116</v>
      </c>
      <c r="AB3561" s="1">
        <v>44038</v>
      </c>
      <c r="AC3561" t="s">
        <v>48</v>
      </c>
      <c r="AD3561" t="s">
        <v>9476</v>
      </c>
      <c r="AE3561" s="14">
        <v>45.766243618602807</v>
      </c>
      <c r="AF3561">
        <v>7</v>
      </c>
      <c r="AG3561" t="s">
        <v>53</v>
      </c>
      <c r="AH3561" t="s">
        <v>9480</v>
      </c>
      <c r="AI3561" t="b">
        <v>0</v>
      </c>
      <c r="AJ3561" t="s">
        <v>23</v>
      </c>
      <c r="AK3561" t="s">
        <v>64</v>
      </c>
      <c r="AL3561" t="str">
        <f>IF(AmazonChurn[[#This Row],[Average Monthly Expenses]]&lt;=30,"Low",IF(AmazonChurn[[#This Row],[Average Monthly Expenses]]&lt;=60,"Medium","High"))</f>
        <v>Medium</v>
      </c>
      <c r="AM3561" t="str">
        <f>IF(AmazonChurn[[#This Row],[Number of Complaints or Support]]&lt;3,"Low",IF(AmazonChurn[[#This Row],[Number of Complaints or Support]]&lt;=7,"Medium","High"))</f>
        <v>Medium</v>
      </c>
      <c r="AN3561" s="14">
        <f>AmazonChurn[[#This Row],[Number of Complaints or Support]]/AmazonChurn[[#This Row],[Account Length (in months)]]</f>
        <v>7</v>
      </c>
    </row>
    <row r="3562" spans="1:40" x14ac:dyDescent="0.25">
      <c r="A3562" t="s">
        <v>5683</v>
      </c>
      <c r="B3562" t="s">
        <v>23</v>
      </c>
      <c r="C3562">
        <v>26</v>
      </c>
      <c r="D3562">
        <v>0</v>
      </c>
      <c r="E3562">
        <v>5</v>
      </c>
      <c r="F3562">
        <v>1</v>
      </c>
      <c r="G3562" t="s">
        <v>36</v>
      </c>
      <c r="H3562">
        <v>0</v>
      </c>
      <c r="I3562" t="s">
        <v>150</v>
      </c>
      <c r="J3562" t="s">
        <v>35</v>
      </c>
      <c r="K3562" t="s">
        <v>9472</v>
      </c>
      <c r="L3562">
        <v>45</v>
      </c>
      <c r="M3562" t="s">
        <v>23</v>
      </c>
      <c r="N3562" t="s">
        <v>23</v>
      </c>
      <c r="O3562" t="s">
        <v>23</v>
      </c>
      <c r="P3562">
        <v>0</v>
      </c>
      <c r="Q3562" t="s">
        <v>36</v>
      </c>
      <c r="R3562" t="s">
        <v>37</v>
      </c>
      <c r="S3562" t="s">
        <v>38</v>
      </c>
      <c r="T3562">
        <v>30</v>
      </c>
      <c r="U3562" t="s">
        <v>9484</v>
      </c>
      <c r="V3562">
        <v>30</v>
      </c>
      <c r="W3562">
        <v>781</v>
      </c>
      <c r="Z3562" t="s">
        <v>4031</v>
      </c>
      <c r="AA3562" s="1">
        <v>44921</v>
      </c>
      <c r="AB3562" s="1">
        <v>44153</v>
      </c>
      <c r="AC3562" t="s">
        <v>30</v>
      </c>
      <c r="AD3562" t="s">
        <v>9475</v>
      </c>
      <c r="AE3562" s="14">
        <v>33.80914277752246</v>
      </c>
      <c r="AF3562">
        <v>3</v>
      </c>
      <c r="AG3562" t="s">
        <v>53</v>
      </c>
      <c r="AH3562" t="s">
        <v>9480</v>
      </c>
      <c r="AI3562" t="b">
        <v>0</v>
      </c>
      <c r="AJ3562" t="s">
        <v>23</v>
      </c>
      <c r="AK3562" t="s">
        <v>73</v>
      </c>
      <c r="AL3562" t="str">
        <f>IF(AmazonChurn[[#This Row],[Average Monthly Expenses]]&lt;=30,"Low",IF(AmazonChurn[[#This Row],[Average Monthly Expenses]]&lt;=60,"Medium","High"))</f>
        <v>Medium</v>
      </c>
      <c r="AM3562" t="str">
        <f>IF(AmazonChurn[[#This Row],[Number of Complaints or Support]]&lt;3,"Low",IF(AmazonChurn[[#This Row],[Number of Complaints or Support]]&lt;=7,"Medium","High"))</f>
        <v>Medium</v>
      </c>
      <c r="AN3562" s="14">
        <f>AmazonChurn[[#This Row],[Number of Complaints or Support]]/AmazonChurn[[#This Row],[Account Length (in months)]]</f>
        <v>0.11538461538461539</v>
      </c>
    </row>
    <row r="3563" spans="1:40" x14ac:dyDescent="0.25">
      <c r="A3563" t="s">
        <v>5684</v>
      </c>
      <c r="B3563" t="s">
        <v>36</v>
      </c>
      <c r="C3563">
        <v>12</v>
      </c>
      <c r="D3563">
        <v>2</v>
      </c>
      <c r="E3563">
        <v>3</v>
      </c>
      <c r="F3563">
        <v>1</v>
      </c>
      <c r="G3563" t="s">
        <v>36</v>
      </c>
      <c r="H3563">
        <v>0</v>
      </c>
      <c r="I3563" t="s">
        <v>82</v>
      </c>
      <c r="J3563" t="s">
        <v>35</v>
      </c>
      <c r="K3563" t="s">
        <v>9472</v>
      </c>
      <c r="L3563">
        <v>82</v>
      </c>
      <c r="M3563" t="s">
        <v>23</v>
      </c>
      <c r="N3563" t="s">
        <v>36</v>
      </c>
      <c r="O3563" t="s">
        <v>23</v>
      </c>
      <c r="P3563">
        <v>0</v>
      </c>
      <c r="Q3563" t="s">
        <v>36</v>
      </c>
      <c r="R3563" t="s">
        <v>26</v>
      </c>
      <c r="S3563" t="s">
        <v>38</v>
      </c>
      <c r="T3563">
        <v>26</v>
      </c>
      <c r="U3563" t="s">
        <v>9484</v>
      </c>
      <c r="V3563">
        <v>26</v>
      </c>
      <c r="W3563">
        <v>318</v>
      </c>
      <c r="X3563" t="s">
        <v>46</v>
      </c>
      <c r="Y3563" t="s">
        <v>191</v>
      </c>
      <c r="Z3563" t="s">
        <v>5685</v>
      </c>
      <c r="AA3563" s="1">
        <v>45191</v>
      </c>
      <c r="AB3563" s="1">
        <v>45178</v>
      </c>
      <c r="AC3563" t="s">
        <v>30</v>
      </c>
      <c r="AD3563" t="s">
        <v>9475</v>
      </c>
      <c r="AE3563" s="14">
        <v>29.20008478760073</v>
      </c>
      <c r="AF3563">
        <v>7</v>
      </c>
      <c r="AG3563" t="s">
        <v>69</v>
      </c>
      <c r="AH3563" t="s">
        <v>69</v>
      </c>
      <c r="AI3563" t="b">
        <v>1</v>
      </c>
      <c r="AJ3563" t="s">
        <v>36</v>
      </c>
      <c r="AK3563" t="s">
        <v>54</v>
      </c>
      <c r="AL3563" t="str">
        <f>IF(AmazonChurn[[#This Row],[Average Monthly Expenses]]&lt;=30,"Low",IF(AmazonChurn[[#This Row],[Average Monthly Expenses]]&lt;=60,"Medium","High"))</f>
        <v>Low</v>
      </c>
      <c r="AM3563" t="str">
        <f>IF(AmazonChurn[[#This Row],[Number of Complaints or Support]]&lt;3,"Low",IF(AmazonChurn[[#This Row],[Number of Complaints or Support]]&lt;=7,"Medium","High"))</f>
        <v>Medium</v>
      </c>
      <c r="AN3563" s="14">
        <f>AmazonChurn[[#This Row],[Number of Complaints or Support]]/AmazonChurn[[#This Row],[Account Length (in months)]]</f>
        <v>0.58333333333333337</v>
      </c>
    </row>
    <row r="3564" spans="1:40" x14ac:dyDescent="0.25">
      <c r="A3564" t="s">
        <v>5686</v>
      </c>
      <c r="B3564" t="s">
        <v>36</v>
      </c>
      <c r="C3564">
        <v>3</v>
      </c>
      <c r="D3564">
        <v>0</v>
      </c>
      <c r="E3564">
        <v>6</v>
      </c>
      <c r="F3564">
        <v>1</v>
      </c>
      <c r="G3564" t="s">
        <v>36</v>
      </c>
      <c r="H3564">
        <v>0</v>
      </c>
      <c r="I3564" t="s">
        <v>245</v>
      </c>
      <c r="J3564" t="s">
        <v>25</v>
      </c>
      <c r="K3564" t="s">
        <v>25</v>
      </c>
      <c r="L3564">
        <v>43</v>
      </c>
      <c r="M3564" t="s">
        <v>23</v>
      </c>
      <c r="N3564" t="s">
        <v>23</v>
      </c>
      <c r="O3564" t="s">
        <v>23</v>
      </c>
      <c r="P3564">
        <v>0</v>
      </c>
      <c r="Q3564" t="s">
        <v>23</v>
      </c>
      <c r="R3564" t="s">
        <v>26</v>
      </c>
      <c r="S3564" t="s">
        <v>124</v>
      </c>
      <c r="T3564">
        <v>44</v>
      </c>
      <c r="U3564" t="s">
        <v>9484</v>
      </c>
      <c r="V3564">
        <v>44</v>
      </c>
      <c r="W3564">
        <v>143</v>
      </c>
      <c r="X3564" t="s">
        <v>110</v>
      </c>
      <c r="Y3564" t="s">
        <v>111</v>
      </c>
      <c r="Z3564" t="s">
        <v>5687</v>
      </c>
      <c r="AA3564" s="1">
        <v>44273</v>
      </c>
      <c r="AB3564" s="1">
        <v>44481</v>
      </c>
      <c r="AC3564" t="s">
        <v>41</v>
      </c>
      <c r="AD3564" t="s">
        <v>9477</v>
      </c>
      <c r="AE3564" s="14">
        <v>39.204997745255959</v>
      </c>
      <c r="AF3564">
        <v>4</v>
      </c>
      <c r="AG3564" t="s">
        <v>69</v>
      </c>
      <c r="AH3564" t="s">
        <v>69</v>
      </c>
      <c r="AI3564" t="b">
        <v>1</v>
      </c>
      <c r="AJ3564" t="s">
        <v>36</v>
      </c>
      <c r="AK3564" t="s">
        <v>32</v>
      </c>
      <c r="AL3564" t="str">
        <f>IF(AmazonChurn[[#This Row],[Average Monthly Expenses]]&lt;=30,"Low",IF(AmazonChurn[[#This Row],[Average Monthly Expenses]]&lt;=60,"Medium","High"))</f>
        <v>Medium</v>
      </c>
      <c r="AM3564" t="str">
        <f>IF(AmazonChurn[[#This Row],[Number of Complaints or Support]]&lt;3,"Low",IF(AmazonChurn[[#This Row],[Number of Complaints or Support]]&lt;=7,"Medium","High"))</f>
        <v>Medium</v>
      </c>
      <c r="AN3564" s="14">
        <f>AmazonChurn[[#This Row],[Number of Complaints or Support]]/AmazonChurn[[#This Row],[Account Length (in months)]]</f>
        <v>1.3333333333333333</v>
      </c>
    </row>
    <row r="3565" spans="1:40" x14ac:dyDescent="0.25">
      <c r="A3565" t="s">
        <v>5688</v>
      </c>
      <c r="B3565" t="s">
        <v>23</v>
      </c>
      <c r="C3565">
        <v>70</v>
      </c>
      <c r="D3565">
        <v>2</v>
      </c>
      <c r="E3565">
        <v>0</v>
      </c>
      <c r="F3565">
        <v>0</v>
      </c>
      <c r="G3565" t="s">
        <v>23</v>
      </c>
      <c r="H3565">
        <v>0</v>
      </c>
      <c r="I3565" t="s">
        <v>339</v>
      </c>
      <c r="J3565" t="s">
        <v>25</v>
      </c>
      <c r="K3565" t="s">
        <v>25</v>
      </c>
      <c r="L3565">
        <v>25</v>
      </c>
      <c r="M3565" t="s">
        <v>36</v>
      </c>
      <c r="N3565" t="s">
        <v>23</v>
      </c>
      <c r="O3565" t="s">
        <v>36</v>
      </c>
      <c r="P3565">
        <v>3</v>
      </c>
      <c r="Q3565" t="s">
        <v>23</v>
      </c>
      <c r="R3565" t="s">
        <v>57</v>
      </c>
      <c r="S3565" t="s">
        <v>130</v>
      </c>
      <c r="T3565">
        <v>10</v>
      </c>
      <c r="U3565" t="s">
        <v>9483</v>
      </c>
      <c r="V3565">
        <v>10</v>
      </c>
      <c r="W3565">
        <v>689</v>
      </c>
      <c r="Z3565" t="s">
        <v>4345</v>
      </c>
      <c r="AA3565" s="1">
        <v>44286</v>
      </c>
      <c r="AB3565" s="1">
        <v>44915</v>
      </c>
      <c r="AC3565" t="s">
        <v>41</v>
      </c>
      <c r="AD3565" t="s">
        <v>9477</v>
      </c>
      <c r="AE3565" s="14">
        <v>9.2664622286216769</v>
      </c>
      <c r="AF3565">
        <v>2</v>
      </c>
      <c r="AG3565" t="s">
        <v>31</v>
      </c>
      <c r="AH3565" t="s">
        <v>31</v>
      </c>
      <c r="AI3565" t="b">
        <v>0</v>
      </c>
      <c r="AJ3565" t="s">
        <v>23</v>
      </c>
      <c r="AK3565" t="s">
        <v>54</v>
      </c>
      <c r="AL3565" t="str">
        <f>IF(AmazonChurn[[#This Row],[Average Monthly Expenses]]&lt;=30,"Low",IF(AmazonChurn[[#This Row],[Average Monthly Expenses]]&lt;=60,"Medium","High"))</f>
        <v>Low</v>
      </c>
      <c r="AM3565" t="str">
        <f>IF(AmazonChurn[[#This Row],[Number of Complaints or Support]]&lt;3,"Low",IF(AmazonChurn[[#This Row],[Number of Complaints or Support]]&lt;=7,"Medium","High"))</f>
        <v>Low</v>
      </c>
      <c r="AN3565" s="14">
        <f>AmazonChurn[[#This Row],[Number of Complaints or Support]]/AmazonChurn[[#This Row],[Account Length (in months)]]</f>
        <v>2.8571428571428571E-2</v>
      </c>
    </row>
    <row r="3566" spans="1:40" x14ac:dyDescent="0.25">
      <c r="A3566" t="s">
        <v>5689</v>
      </c>
      <c r="B3566" t="s">
        <v>23</v>
      </c>
      <c r="C3566">
        <v>65</v>
      </c>
      <c r="D3566">
        <v>0</v>
      </c>
      <c r="E3566">
        <v>0</v>
      </c>
      <c r="F3566">
        <v>0</v>
      </c>
      <c r="G3566" t="s">
        <v>23</v>
      </c>
      <c r="H3566">
        <v>0</v>
      </c>
      <c r="I3566" t="s">
        <v>24</v>
      </c>
      <c r="J3566" t="s">
        <v>35</v>
      </c>
      <c r="K3566" t="s">
        <v>9472</v>
      </c>
      <c r="L3566">
        <v>54</v>
      </c>
      <c r="M3566" t="s">
        <v>23</v>
      </c>
      <c r="N3566" t="s">
        <v>23</v>
      </c>
      <c r="O3566" t="s">
        <v>23</v>
      </c>
      <c r="P3566">
        <v>0</v>
      </c>
      <c r="Q3566" t="s">
        <v>23</v>
      </c>
      <c r="R3566" t="s">
        <v>37</v>
      </c>
      <c r="S3566" t="s">
        <v>27</v>
      </c>
      <c r="T3566">
        <v>13</v>
      </c>
      <c r="U3566" t="s">
        <v>9483</v>
      </c>
      <c r="V3566">
        <v>13</v>
      </c>
      <c r="W3566">
        <v>851</v>
      </c>
      <c r="Z3566" t="s">
        <v>5690</v>
      </c>
      <c r="AA3566" s="1">
        <v>44593</v>
      </c>
      <c r="AB3566" s="1">
        <v>44103</v>
      </c>
      <c r="AC3566" t="s">
        <v>41</v>
      </c>
      <c r="AD3566" t="s">
        <v>9477</v>
      </c>
      <c r="AE3566" s="14">
        <v>11.7251657081292</v>
      </c>
      <c r="AF3566">
        <v>3</v>
      </c>
      <c r="AG3566" t="s">
        <v>53</v>
      </c>
      <c r="AH3566" t="s">
        <v>9480</v>
      </c>
      <c r="AI3566" t="b">
        <v>0</v>
      </c>
      <c r="AJ3566" t="s">
        <v>23</v>
      </c>
      <c r="AK3566" t="s">
        <v>73</v>
      </c>
      <c r="AL3566" t="str">
        <f>IF(AmazonChurn[[#This Row],[Average Monthly Expenses]]&lt;=30,"Low",IF(AmazonChurn[[#This Row],[Average Monthly Expenses]]&lt;=60,"Medium","High"))</f>
        <v>Low</v>
      </c>
      <c r="AM3566" t="str">
        <f>IF(AmazonChurn[[#This Row],[Number of Complaints or Support]]&lt;3,"Low",IF(AmazonChurn[[#This Row],[Number of Complaints or Support]]&lt;=7,"Medium","High"))</f>
        <v>Medium</v>
      </c>
      <c r="AN3566" s="14">
        <f>AmazonChurn[[#This Row],[Number of Complaints or Support]]/AmazonChurn[[#This Row],[Account Length (in months)]]</f>
        <v>4.6153846153846156E-2</v>
      </c>
    </row>
    <row r="3567" spans="1:40" x14ac:dyDescent="0.25">
      <c r="A3567" t="s">
        <v>5691</v>
      </c>
      <c r="B3567" t="s">
        <v>23</v>
      </c>
      <c r="C3567">
        <v>49</v>
      </c>
      <c r="D3567">
        <v>0</v>
      </c>
      <c r="E3567">
        <v>0</v>
      </c>
      <c r="F3567">
        <v>0</v>
      </c>
      <c r="G3567" t="s">
        <v>23</v>
      </c>
      <c r="H3567">
        <v>0</v>
      </c>
      <c r="I3567" t="s">
        <v>75</v>
      </c>
      <c r="J3567" t="s">
        <v>35</v>
      </c>
      <c r="K3567" t="s">
        <v>9472</v>
      </c>
      <c r="L3567">
        <v>44</v>
      </c>
      <c r="M3567" t="s">
        <v>23</v>
      </c>
      <c r="N3567" t="s">
        <v>23</v>
      </c>
      <c r="O3567" t="s">
        <v>23</v>
      </c>
      <c r="P3567">
        <v>0</v>
      </c>
      <c r="Q3567" t="s">
        <v>23</v>
      </c>
      <c r="R3567" t="s">
        <v>57</v>
      </c>
      <c r="S3567" t="s">
        <v>130</v>
      </c>
      <c r="T3567">
        <v>11</v>
      </c>
      <c r="U3567" t="s">
        <v>9483</v>
      </c>
      <c r="V3567">
        <v>11</v>
      </c>
      <c r="W3567">
        <v>537</v>
      </c>
      <c r="Z3567" t="s">
        <v>563</v>
      </c>
      <c r="AA3567" s="1">
        <v>44321</v>
      </c>
      <c r="AB3567" s="1">
        <v>44800</v>
      </c>
      <c r="AC3567" t="s">
        <v>41</v>
      </c>
      <c r="AD3567" t="s">
        <v>9477</v>
      </c>
      <c r="AE3567" s="14">
        <v>12.576746809209119</v>
      </c>
      <c r="AF3567">
        <v>1</v>
      </c>
      <c r="AG3567" t="s">
        <v>53</v>
      </c>
      <c r="AH3567" t="s">
        <v>9480</v>
      </c>
      <c r="AI3567" t="b">
        <v>1</v>
      </c>
      <c r="AJ3567" t="s">
        <v>36</v>
      </c>
      <c r="AK3567" t="s">
        <v>64</v>
      </c>
      <c r="AL3567" t="str">
        <f>IF(AmazonChurn[[#This Row],[Average Monthly Expenses]]&lt;=30,"Low",IF(AmazonChurn[[#This Row],[Average Monthly Expenses]]&lt;=60,"Medium","High"))</f>
        <v>Low</v>
      </c>
      <c r="AM3567" t="str">
        <f>IF(AmazonChurn[[#This Row],[Number of Complaints or Support]]&lt;3,"Low",IF(AmazonChurn[[#This Row],[Number of Complaints or Support]]&lt;=7,"Medium","High"))</f>
        <v>Low</v>
      </c>
      <c r="AN3567" s="14">
        <f>AmazonChurn[[#This Row],[Number of Complaints or Support]]/AmazonChurn[[#This Row],[Account Length (in months)]]</f>
        <v>2.0408163265306121E-2</v>
      </c>
    </row>
    <row r="3568" spans="1:40" x14ac:dyDescent="0.25">
      <c r="A3568" t="s">
        <v>5692</v>
      </c>
      <c r="B3568" t="s">
        <v>23</v>
      </c>
      <c r="C3568">
        <v>50</v>
      </c>
      <c r="D3568">
        <v>1</v>
      </c>
      <c r="E3568">
        <v>4</v>
      </c>
      <c r="F3568">
        <v>0</v>
      </c>
      <c r="G3568" t="s">
        <v>23</v>
      </c>
      <c r="H3568">
        <v>12</v>
      </c>
      <c r="I3568" t="s">
        <v>129</v>
      </c>
      <c r="J3568" t="s">
        <v>35</v>
      </c>
      <c r="K3568" t="s">
        <v>9472</v>
      </c>
      <c r="L3568">
        <v>59</v>
      </c>
      <c r="M3568" t="s">
        <v>23</v>
      </c>
      <c r="N3568" t="s">
        <v>23</v>
      </c>
      <c r="O3568" t="s">
        <v>23</v>
      </c>
      <c r="P3568">
        <v>0</v>
      </c>
      <c r="Q3568" t="s">
        <v>23</v>
      </c>
      <c r="R3568" t="s">
        <v>26</v>
      </c>
      <c r="S3568" t="s">
        <v>124</v>
      </c>
      <c r="T3568">
        <v>48</v>
      </c>
      <c r="U3568" t="s">
        <v>9484</v>
      </c>
      <c r="V3568">
        <v>48</v>
      </c>
      <c r="W3568">
        <v>2369</v>
      </c>
      <c r="Z3568" t="s">
        <v>2753</v>
      </c>
      <c r="AA3568" s="1">
        <v>44510</v>
      </c>
      <c r="AB3568" s="1">
        <v>44220</v>
      </c>
      <c r="AC3568" t="s">
        <v>48</v>
      </c>
      <c r="AD3568" t="s">
        <v>9476</v>
      </c>
      <c r="AE3568" s="14">
        <v>48.647462550044743</v>
      </c>
      <c r="AF3568">
        <v>9</v>
      </c>
      <c r="AG3568" t="s">
        <v>53</v>
      </c>
      <c r="AH3568" t="s">
        <v>9480</v>
      </c>
      <c r="AI3568" t="b">
        <v>1</v>
      </c>
      <c r="AJ3568" t="s">
        <v>36</v>
      </c>
      <c r="AK3568" t="s">
        <v>73</v>
      </c>
      <c r="AL3568" t="str">
        <f>IF(AmazonChurn[[#This Row],[Average Monthly Expenses]]&lt;=30,"Low",IF(AmazonChurn[[#This Row],[Average Monthly Expenses]]&lt;=60,"Medium","High"))</f>
        <v>Medium</v>
      </c>
      <c r="AM3568" t="str">
        <f>IF(AmazonChurn[[#This Row],[Number of Complaints or Support]]&lt;3,"Low",IF(AmazonChurn[[#This Row],[Number of Complaints or Support]]&lt;=7,"Medium","High"))</f>
        <v>High</v>
      </c>
      <c r="AN3568" s="14">
        <f>AmazonChurn[[#This Row],[Number of Complaints or Support]]/AmazonChurn[[#This Row],[Account Length (in months)]]</f>
        <v>0.18</v>
      </c>
    </row>
    <row r="3569" spans="1:40" x14ac:dyDescent="0.25">
      <c r="A3569" t="s">
        <v>5693</v>
      </c>
      <c r="B3569" t="s">
        <v>36</v>
      </c>
      <c r="C3569">
        <v>21</v>
      </c>
      <c r="D3569">
        <v>5</v>
      </c>
      <c r="E3569">
        <v>3</v>
      </c>
      <c r="F3569">
        <v>1</v>
      </c>
      <c r="G3569" t="s">
        <v>36</v>
      </c>
      <c r="H3569">
        <v>0</v>
      </c>
      <c r="I3569" t="s">
        <v>50</v>
      </c>
      <c r="J3569" t="s">
        <v>25</v>
      </c>
      <c r="K3569" t="s">
        <v>25</v>
      </c>
      <c r="L3569">
        <v>84</v>
      </c>
      <c r="M3569" t="s">
        <v>23</v>
      </c>
      <c r="N3569" t="s">
        <v>36</v>
      </c>
      <c r="O3569" t="s">
        <v>23</v>
      </c>
      <c r="P3569">
        <v>0</v>
      </c>
      <c r="Q3569" t="s">
        <v>36</v>
      </c>
      <c r="R3569" t="s">
        <v>26</v>
      </c>
      <c r="S3569" t="s">
        <v>124</v>
      </c>
      <c r="T3569">
        <v>51</v>
      </c>
      <c r="U3569" t="s">
        <v>9484</v>
      </c>
      <c r="V3569">
        <v>51</v>
      </c>
      <c r="W3569">
        <v>1090</v>
      </c>
      <c r="X3569" t="s">
        <v>46</v>
      </c>
      <c r="Y3569" t="s">
        <v>191</v>
      </c>
      <c r="Z3569" t="s">
        <v>5694</v>
      </c>
      <c r="AA3569" s="1">
        <v>45009</v>
      </c>
      <c r="AB3569" s="1">
        <v>44876</v>
      </c>
      <c r="AC3569" t="s">
        <v>30</v>
      </c>
      <c r="AD3569" t="s">
        <v>9475</v>
      </c>
      <c r="AE3569" s="14">
        <v>45.723810679867157</v>
      </c>
      <c r="AF3569">
        <v>7</v>
      </c>
      <c r="AG3569" t="s">
        <v>31</v>
      </c>
      <c r="AH3569" t="s">
        <v>31</v>
      </c>
      <c r="AI3569" t="b">
        <v>0</v>
      </c>
      <c r="AJ3569" t="s">
        <v>23</v>
      </c>
      <c r="AK3569" t="s">
        <v>32</v>
      </c>
      <c r="AL3569" t="str">
        <f>IF(AmazonChurn[[#This Row],[Average Monthly Expenses]]&lt;=30,"Low",IF(AmazonChurn[[#This Row],[Average Monthly Expenses]]&lt;=60,"Medium","High"))</f>
        <v>Medium</v>
      </c>
      <c r="AM3569" t="str">
        <f>IF(AmazonChurn[[#This Row],[Number of Complaints or Support]]&lt;3,"Low",IF(AmazonChurn[[#This Row],[Number of Complaints or Support]]&lt;=7,"Medium","High"))</f>
        <v>Medium</v>
      </c>
      <c r="AN3569" s="14">
        <f>AmazonChurn[[#This Row],[Number of Complaints or Support]]/AmazonChurn[[#This Row],[Account Length (in months)]]</f>
        <v>0.33333333333333331</v>
      </c>
    </row>
    <row r="3570" spans="1:40" x14ac:dyDescent="0.25">
      <c r="A3570" t="s">
        <v>5695</v>
      </c>
      <c r="B3570" t="s">
        <v>23</v>
      </c>
      <c r="C3570">
        <v>59</v>
      </c>
      <c r="D3570">
        <v>0</v>
      </c>
      <c r="E3570">
        <v>0</v>
      </c>
      <c r="F3570">
        <v>0</v>
      </c>
      <c r="G3570" t="s">
        <v>23</v>
      </c>
      <c r="H3570">
        <v>0</v>
      </c>
      <c r="I3570" t="s">
        <v>156</v>
      </c>
      <c r="J3570" t="s">
        <v>35</v>
      </c>
      <c r="K3570" t="s">
        <v>9472</v>
      </c>
      <c r="L3570">
        <v>53</v>
      </c>
      <c r="M3570" t="s">
        <v>23</v>
      </c>
      <c r="N3570" t="s">
        <v>23</v>
      </c>
      <c r="O3570" t="s">
        <v>36</v>
      </c>
      <c r="P3570">
        <v>5</v>
      </c>
      <c r="Q3570" t="s">
        <v>23</v>
      </c>
      <c r="R3570" t="s">
        <v>57</v>
      </c>
      <c r="S3570" t="s">
        <v>130</v>
      </c>
      <c r="T3570">
        <v>8</v>
      </c>
      <c r="U3570" t="s">
        <v>9483</v>
      </c>
      <c r="V3570">
        <v>8</v>
      </c>
      <c r="W3570">
        <v>473</v>
      </c>
      <c r="Z3570" t="s">
        <v>2172</v>
      </c>
      <c r="AA3570" s="1">
        <v>44693</v>
      </c>
      <c r="AB3570" s="1">
        <v>44871</v>
      </c>
      <c r="AC3570" t="s">
        <v>48</v>
      </c>
      <c r="AD3570" t="s">
        <v>9476</v>
      </c>
      <c r="AE3570" s="14">
        <v>7.4984198808771119</v>
      </c>
      <c r="AF3570">
        <v>4</v>
      </c>
      <c r="AG3570" t="s">
        <v>53</v>
      </c>
      <c r="AH3570" t="s">
        <v>9480</v>
      </c>
      <c r="AI3570" t="b">
        <v>0</v>
      </c>
      <c r="AJ3570" t="s">
        <v>23</v>
      </c>
      <c r="AK3570" t="s">
        <v>54</v>
      </c>
      <c r="AL3570" t="str">
        <f>IF(AmazonChurn[[#This Row],[Average Monthly Expenses]]&lt;=30,"Low",IF(AmazonChurn[[#This Row],[Average Monthly Expenses]]&lt;=60,"Medium","High"))</f>
        <v>Low</v>
      </c>
      <c r="AM3570" t="str">
        <f>IF(AmazonChurn[[#This Row],[Number of Complaints or Support]]&lt;3,"Low",IF(AmazonChurn[[#This Row],[Number of Complaints or Support]]&lt;=7,"Medium","High"))</f>
        <v>Medium</v>
      </c>
      <c r="AN3570" s="14">
        <f>AmazonChurn[[#This Row],[Number of Complaints or Support]]/AmazonChurn[[#This Row],[Account Length (in months)]]</f>
        <v>6.7796610169491525E-2</v>
      </c>
    </row>
    <row r="3571" spans="1:40" x14ac:dyDescent="0.25">
      <c r="A3571" t="s">
        <v>5696</v>
      </c>
      <c r="B3571" t="s">
        <v>23</v>
      </c>
      <c r="C3571">
        <v>32</v>
      </c>
      <c r="D3571">
        <v>0</v>
      </c>
      <c r="E3571">
        <v>0</v>
      </c>
      <c r="F3571">
        <v>0</v>
      </c>
      <c r="G3571" t="s">
        <v>23</v>
      </c>
      <c r="H3571">
        <v>0</v>
      </c>
      <c r="I3571" t="s">
        <v>289</v>
      </c>
      <c r="J3571" t="s">
        <v>25</v>
      </c>
      <c r="K3571" t="s">
        <v>25</v>
      </c>
      <c r="L3571">
        <v>58</v>
      </c>
      <c r="M3571" t="s">
        <v>23</v>
      </c>
      <c r="N3571" t="s">
        <v>23</v>
      </c>
      <c r="O3571" t="s">
        <v>23</v>
      </c>
      <c r="P3571">
        <v>0</v>
      </c>
      <c r="Q3571" t="s">
        <v>23</v>
      </c>
      <c r="R3571" t="s">
        <v>57</v>
      </c>
      <c r="S3571" t="s">
        <v>27</v>
      </c>
      <c r="T3571">
        <v>15</v>
      </c>
      <c r="U3571" t="s">
        <v>9483</v>
      </c>
      <c r="V3571">
        <v>15</v>
      </c>
      <c r="W3571">
        <v>467</v>
      </c>
      <c r="Z3571" t="s">
        <v>5697</v>
      </c>
      <c r="AA3571" s="1">
        <v>44007</v>
      </c>
      <c r="AB3571" s="1">
        <v>44106</v>
      </c>
      <c r="AC3571" t="s">
        <v>30</v>
      </c>
      <c r="AD3571" t="s">
        <v>9475</v>
      </c>
      <c r="AE3571" s="14">
        <v>16.437524051954991</v>
      </c>
      <c r="AF3571">
        <v>5</v>
      </c>
      <c r="AG3571" t="s">
        <v>69</v>
      </c>
      <c r="AH3571" t="s">
        <v>69</v>
      </c>
      <c r="AI3571" t="b">
        <v>1</v>
      </c>
      <c r="AJ3571" t="s">
        <v>36</v>
      </c>
      <c r="AK3571" t="s">
        <v>54</v>
      </c>
      <c r="AL3571" t="str">
        <f>IF(AmazonChurn[[#This Row],[Average Monthly Expenses]]&lt;=30,"Low",IF(AmazonChurn[[#This Row],[Average Monthly Expenses]]&lt;=60,"Medium","High"))</f>
        <v>Low</v>
      </c>
      <c r="AM3571" t="str">
        <f>IF(AmazonChurn[[#This Row],[Number of Complaints or Support]]&lt;3,"Low",IF(AmazonChurn[[#This Row],[Number of Complaints or Support]]&lt;=7,"Medium","High"))</f>
        <v>Medium</v>
      </c>
      <c r="AN3571" s="14">
        <f>AmazonChurn[[#This Row],[Number of Complaints or Support]]/AmazonChurn[[#This Row],[Account Length (in months)]]</f>
        <v>0.15625</v>
      </c>
    </row>
    <row r="3572" spans="1:40" x14ac:dyDescent="0.25">
      <c r="A3572" t="s">
        <v>5698</v>
      </c>
      <c r="B3572" t="s">
        <v>36</v>
      </c>
      <c r="C3572">
        <v>26</v>
      </c>
      <c r="D3572">
        <v>3</v>
      </c>
      <c r="E3572">
        <v>3</v>
      </c>
      <c r="F3572">
        <v>1</v>
      </c>
      <c r="G3572" t="s">
        <v>36</v>
      </c>
      <c r="H3572">
        <v>0</v>
      </c>
      <c r="I3572" t="s">
        <v>162</v>
      </c>
      <c r="J3572" t="s">
        <v>25</v>
      </c>
      <c r="K3572" t="s">
        <v>25</v>
      </c>
      <c r="L3572">
        <v>50</v>
      </c>
      <c r="M3572" t="s">
        <v>23</v>
      </c>
      <c r="N3572" t="s">
        <v>23</v>
      </c>
      <c r="O3572" t="s">
        <v>23</v>
      </c>
      <c r="P3572">
        <v>0</v>
      </c>
      <c r="Q3572" t="s">
        <v>23</v>
      </c>
      <c r="R3572" t="s">
        <v>26</v>
      </c>
      <c r="S3572" t="s">
        <v>124</v>
      </c>
      <c r="T3572">
        <v>56</v>
      </c>
      <c r="U3572" t="s">
        <v>9484</v>
      </c>
      <c r="V3572">
        <v>56</v>
      </c>
      <c r="W3572">
        <v>1465</v>
      </c>
      <c r="X3572" t="s">
        <v>163</v>
      </c>
      <c r="Y3572" t="s">
        <v>164</v>
      </c>
      <c r="Z3572" t="s">
        <v>5699</v>
      </c>
      <c r="AA3572" s="1">
        <v>44632</v>
      </c>
      <c r="AB3572" s="1">
        <v>44932</v>
      </c>
      <c r="AC3572" t="s">
        <v>48</v>
      </c>
      <c r="AD3572" t="s">
        <v>9476</v>
      </c>
      <c r="AE3572" s="14">
        <v>61.319039065288592</v>
      </c>
      <c r="AF3572">
        <v>3</v>
      </c>
      <c r="AG3572" t="s">
        <v>69</v>
      </c>
      <c r="AH3572" t="s">
        <v>69</v>
      </c>
      <c r="AI3572" t="b">
        <v>0</v>
      </c>
      <c r="AJ3572" t="s">
        <v>23</v>
      </c>
      <c r="AK3572" t="s">
        <v>73</v>
      </c>
      <c r="AL3572" t="str">
        <f>IF(AmazonChurn[[#This Row],[Average Monthly Expenses]]&lt;=30,"Low",IF(AmazonChurn[[#This Row],[Average Monthly Expenses]]&lt;=60,"Medium","High"))</f>
        <v>High</v>
      </c>
      <c r="AM3572" t="str">
        <f>IF(AmazonChurn[[#This Row],[Number of Complaints or Support]]&lt;3,"Low",IF(AmazonChurn[[#This Row],[Number of Complaints or Support]]&lt;=7,"Medium","High"))</f>
        <v>Medium</v>
      </c>
      <c r="AN3572" s="14">
        <f>AmazonChurn[[#This Row],[Number of Complaints or Support]]/AmazonChurn[[#This Row],[Account Length (in months)]]</f>
        <v>0.11538461538461539</v>
      </c>
    </row>
    <row r="3573" spans="1:40" x14ac:dyDescent="0.25">
      <c r="A3573" t="s">
        <v>5700</v>
      </c>
      <c r="B3573" t="s">
        <v>23</v>
      </c>
      <c r="C3573">
        <v>66</v>
      </c>
      <c r="D3573">
        <v>0</v>
      </c>
      <c r="E3573">
        <v>9</v>
      </c>
      <c r="F3573">
        <v>1</v>
      </c>
      <c r="G3573" t="s">
        <v>36</v>
      </c>
      <c r="H3573">
        <v>0</v>
      </c>
      <c r="I3573" t="s">
        <v>640</v>
      </c>
      <c r="J3573" t="s">
        <v>25</v>
      </c>
      <c r="K3573" t="s">
        <v>25</v>
      </c>
      <c r="L3573">
        <v>48</v>
      </c>
      <c r="M3573" t="s">
        <v>23</v>
      </c>
      <c r="N3573" t="s">
        <v>23</v>
      </c>
      <c r="O3573" t="s">
        <v>23</v>
      </c>
      <c r="P3573">
        <v>0</v>
      </c>
      <c r="Q3573" t="s">
        <v>36</v>
      </c>
      <c r="R3573" t="s">
        <v>37</v>
      </c>
      <c r="S3573" t="s">
        <v>124</v>
      </c>
      <c r="T3573">
        <v>46</v>
      </c>
      <c r="U3573" t="s">
        <v>9484</v>
      </c>
      <c r="V3573">
        <v>46</v>
      </c>
      <c r="W3573">
        <v>3009</v>
      </c>
      <c r="Z3573" t="s">
        <v>300</v>
      </c>
      <c r="AA3573" s="1">
        <v>44454</v>
      </c>
      <c r="AB3573" s="1">
        <v>45191</v>
      </c>
      <c r="AC3573" t="s">
        <v>48</v>
      </c>
      <c r="AD3573" t="s">
        <v>9476</v>
      </c>
      <c r="AE3573" s="14">
        <v>41.215564155613123</v>
      </c>
      <c r="AF3573">
        <v>3</v>
      </c>
      <c r="AG3573" t="s">
        <v>69</v>
      </c>
      <c r="AH3573" t="s">
        <v>69</v>
      </c>
      <c r="AI3573" t="b">
        <v>1</v>
      </c>
      <c r="AJ3573" t="s">
        <v>36</v>
      </c>
      <c r="AK3573" t="s">
        <v>32</v>
      </c>
      <c r="AL3573" t="str">
        <f>IF(AmazonChurn[[#This Row],[Average Monthly Expenses]]&lt;=30,"Low",IF(AmazonChurn[[#This Row],[Average Monthly Expenses]]&lt;=60,"Medium","High"))</f>
        <v>Medium</v>
      </c>
      <c r="AM3573" t="str">
        <f>IF(AmazonChurn[[#This Row],[Number of Complaints or Support]]&lt;3,"Low",IF(AmazonChurn[[#This Row],[Number of Complaints or Support]]&lt;=7,"Medium","High"))</f>
        <v>Medium</v>
      </c>
      <c r="AN3573" s="14">
        <f>AmazonChurn[[#This Row],[Number of Complaints or Support]]/AmazonChurn[[#This Row],[Account Length (in months)]]</f>
        <v>4.5454545454545456E-2</v>
      </c>
    </row>
    <row r="3574" spans="1:40" x14ac:dyDescent="0.25">
      <c r="A3574" t="s">
        <v>5701</v>
      </c>
      <c r="B3574" t="s">
        <v>23</v>
      </c>
      <c r="C3574">
        <v>23</v>
      </c>
      <c r="D3574">
        <v>0</v>
      </c>
      <c r="E3574">
        <v>3</v>
      </c>
      <c r="F3574">
        <v>1</v>
      </c>
      <c r="G3574" t="s">
        <v>36</v>
      </c>
      <c r="H3574">
        <v>0</v>
      </c>
      <c r="I3574" t="s">
        <v>225</v>
      </c>
      <c r="J3574" t="s">
        <v>25</v>
      </c>
      <c r="K3574" t="s">
        <v>25</v>
      </c>
      <c r="L3574">
        <v>36</v>
      </c>
      <c r="M3574" t="s">
        <v>23</v>
      </c>
      <c r="N3574" t="s">
        <v>23</v>
      </c>
      <c r="O3574" t="s">
        <v>23</v>
      </c>
      <c r="P3574">
        <v>0</v>
      </c>
      <c r="Q3574" t="s">
        <v>36</v>
      </c>
      <c r="R3574" t="s">
        <v>26</v>
      </c>
      <c r="S3574" t="s">
        <v>130</v>
      </c>
      <c r="T3574">
        <v>60</v>
      </c>
      <c r="U3574" t="s">
        <v>9483</v>
      </c>
      <c r="V3574">
        <v>60</v>
      </c>
      <c r="W3574">
        <v>1351</v>
      </c>
      <c r="Z3574" t="s">
        <v>1272</v>
      </c>
      <c r="AA3574" s="1">
        <v>44835</v>
      </c>
      <c r="AB3574" s="1">
        <v>44238</v>
      </c>
      <c r="AC3574" t="s">
        <v>48</v>
      </c>
      <c r="AD3574" t="s">
        <v>9476</v>
      </c>
      <c r="AE3574" s="14">
        <v>62.698276758617901</v>
      </c>
      <c r="AF3574">
        <v>7</v>
      </c>
      <c r="AG3574" t="s">
        <v>53</v>
      </c>
      <c r="AH3574" t="s">
        <v>9480</v>
      </c>
      <c r="AI3574" t="b">
        <v>1</v>
      </c>
      <c r="AJ3574" t="s">
        <v>36</v>
      </c>
      <c r="AK3574" t="s">
        <v>64</v>
      </c>
      <c r="AL3574" t="str">
        <f>IF(AmazonChurn[[#This Row],[Average Monthly Expenses]]&lt;=30,"Low",IF(AmazonChurn[[#This Row],[Average Monthly Expenses]]&lt;=60,"Medium","High"))</f>
        <v>High</v>
      </c>
      <c r="AM3574" t="str">
        <f>IF(AmazonChurn[[#This Row],[Number of Complaints or Support]]&lt;3,"Low",IF(AmazonChurn[[#This Row],[Number of Complaints or Support]]&lt;=7,"Medium","High"))</f>
        <v>Medium</v>
      </c>
      <c r="AN3574" s="14">
        <f>AmazonChurn[[#This Row],[Number of Complaints or Support]]/AmazonChurn[[#This Row],[Account Length (in months)]]</f>
        <v>0.30434782608695654</v>
      </c>
    </row>
    <row r="3575" spans="1:40" x14ac:dyDescent="0.25">
      <c r="A3575" t="s">
        <v>5702</v>
      </c>
      <c r="B3575" t="s">
        <v>23</v>
      </c>
      <c r="C3575">
        <v>50</v>
      </c>
      <c r="D3575">
        <v>0</v>
      </c>
      <c r="E3575">
        <v>41</v>
      </c>
      <c r="F3575">
        <v>1</v>
      </c>
      <c r="G3575" t="s">
        <v>36</v>
      </c>
      <c r="H3575">
        <v>0</v>
      </c>
      <c r="I3575" t="s">
        <v>105</v>
      </c>
      <c r="J3575" t="s">
        <v>25</v>
      </c>
      <c r="K3575" t="s">
        <v>25</v>
      </c>
      <c r="L3575">
        <v>21</v>
      </c>
      <c r="M3575" t="s">
        <v>36</v>
      </c>
      <c r="N3575" t="s">
        <v>23</v>
      </c>
      <c r="O3575" t="s">
        <v>23</v>
      </c>
      <c r="P3575">
        <v>0</v>
      </c>
      <c r="Q3575" t="s">
        <v>23</v>
      </c>
      <c r="R3575" t="s">
        <v>37</v>
      </c>
      <c r="S3575" t="s">
        <v>27</v>
      </c>
      <c r="T3575">
        <v>17</v>
      </c>
      <c r="U3575" t="s">
        <v>9483</v>
      </c>
      <c r="V3575">
        <v>17</v>
      </c>
      <c r="W3575">
        <v>846</v>
      </c>
      <c r="Z3575" t="s">
        <v>1575</v>
      </c>
      <c r="AA3575" s="1">
        <v>44496</v>
      </c>
      <c r="AB3575" s="1">
        <v>44100</v>
      </c>
      <c r="AC3575" t="s">
        <v>30</v>
      </c>
      <c r="AD3575" t="s">
        <v>9475</v>
      </c>
      <c r="AE3575" s="14">
        <v>16.497142122699941</v>
      </c>
      <c r="AF3575">
        <v>1</v>
      </c>
      <c r="AG3575" t="s">
        <v>69</v>
      </c>
      <c r="AH3575" t="s">
        <v>69</v>
      </c>
      <c r="AI3575" t="b">
        <v>0</v>
      </c>
      <c r="AJ3575" t="s">
        <v>23</v>
      </c>
      <c r="AK3575" t="s">
        <v>64</v>
      </c>
      <c r="AL3575" t="str">
        <f>IF(AmazonChurn[[#This Row],[Average Monthly Expenses]]&lt;=30,"Low",IF(AmazonChurn[[#This Row],[Average Monthly Expenses]]&lt;=60,"Medium","High"))</f>
        <v>Low</v>
      </c>
      <c r="AM3575" t="str">
        <f>IF(AmazonChurn[[#This Row],[Number of Complaints or Support]]&lt;3,"Low",IF(AmazonChurn[[#This Row],[Number of Complaints or Support]]&lt;=7,"Medium","High"))</f>
        <v>Low</v>
      </c>
      <c r="AN3575" s="14">
        <f>AmazonChurn[[#This Row],[Number of Complaints or Support]]/AmazonChurn[[#This Row],[Account Length (in months)]]</f>
        <v>0.02</v>
      </c>
    </row>
    <row r="3576" spans="1:40" x14ac:dyDescent="0.25">
      <c r="A3576" t="s">
        <v>5703</v>
      </c>
      <c r="B3576" t="s">
        <v>23</v>
      </c>
      <c r="C3576">
        <v>77</v>
      </c>
      <c r="D3576">
        <v>0</v>
      </c>
      <c r="E3576">
        <v>0</v>
      </c>
      <c r="F3576">
        <v>0</v>
      </c>
      <c r="G3576" t="s">
        <v>23</v>
      </c>
      <c r="H3576">
        <v>0</v>
      </c>
      <c r="I3576" t="s">
        <v>248</v>
      </c>
      <c r="J3576" t="s">
        <v>25</v>
      </c>
      <c r="K3576" t="s">
        <v>25</v>
      </c>
      <c r="L3576">
        <v>47</v>
      </c>
      <c r="M3576" t="s">
        <v>23</v>
      </c>
      <c r="N3576" t="s">
        <v>23</v>
      </c>
      <c r="O3576" t="s">
        <v>23</v>
      </c>
      <c r="P3576">
        <v>0</v>
      </c>
      <c r="Q3576" t="s">
        <v>23</v>
      </c>
      <c r="R3576" t="s">
        <v>57</v>
      </c>
      <c r="S3576" t="s">
        <v>38</v>
      </c>
      <c r="T3576">
        <v>10</v>
      </c>
      <c r="U3576" t="s">
        <v>9484</v>
      </c>
      <c r="V3576">
        <v>10</v>
      </c>
      <c r="W3576">
        <v>777</v>
      </c>
      <c r="Z3576" t="s">
        <v>3727</v>
      </c>
      <c r="AA3576" s="1">
        <v>44079</v>
      </c>
      <c r="AB3576" s="1">
        <v>44909</v>
      </c>
      <c r="AC3576" t="s">
        <v>30</v>
      </c>
      <c r="AD3576" t="s">
        <v>9475</v>
      </c>
      <c r="AE3576" s="14">
        <v>9.0465765026992653</v>
      </c>
      <c r="AF3576">
        <v>4</v>
      </c>
      <c r="AG3576" t="s">
        <v>69</v>
      </c>
      <c r="AH3576" t="s">
        <v>69</v>
      </c>
      <c r="AI3576" t="b">
        <v>1</v>
      </c>
      <c r="AJ3576" t="s">
        <v>36</v>
      </c>
      <c r="AK3576" t="s">
        <v>73</v>
      </c>
      <c r="AL3576" t="str">
        <f>IF(AmazonChurn[[#This Row],[Average Monthly Expenses]]&lt;=30,"Low",IF(AmazonChurn[[#This Row],[Average Monthly Expenses]]&lt;=60,"Medium","High"))</f>
        <v>Low</v>
      </c>
      <c r="AM3576" t="str">
        <f>IF(AmazonChurn[[#This Row],[Number of Complaints or Support]]&lt;3,"Low",IF(AmazonChurn[[#This Row],[Number of Complaints or Support]]&lt;=7,"Medium","High"))</f>
        <v>Medium</v>
      </c>
      <c r="AN3576" s="14">
        <f>AmazonChurn[[#This Row],[Number of Complaints or Support]]/AmazonChurn[[#This Row],[Account Length (in months)]]</f>
        <v>5.1948051948051951E-2</v>
      </c>
    </row>
    <row r="3577" spans="1:40" x14ac:dyDescent="0.25">
      <c r="A3577" t="s">
        <v>5704</v>
      </c>
      <c r="B3577" t="s">
        <v>23</v>
      </c>
      <c r="C3577">
        <v>56</v>
      </c>
      <c r="D3577">
        <v>0</v>
      </c>
      <c r="E3577">
        <v>1</v>
      </c>
      <c r="F3577">
        <v>1</v>
      </c>
      <c r="G3577" t="s">
        <v>36</v>
      </c>
      <c r="H3577">
        <v>0</v>
      </c>
      <c r="I3577" t="s">
        <v>105</v>
      </c>
      <c r="J3577" t="s">
        <v>25</v>
      </c>
      <c r="K3577" t="s">
        <v>25</v>
      </c>
      <c r="L3577">
        <v>45</v>
      </c>
      <c r="M3577" t="s">
        <v>23</v>
      </c>
      <c r="N3577" t="s">
        <v>23</v>
      </c>
      <c r="O3577" t="s">
        <v>23</v>
      </c>
      <c r="P3577">
        <v>0</v>
      </c>
      <c r="Q3577" t="s">
        <v>23</v>
      </c>
      <c r="R3577" t="s">
        <v>26</v>
      </c>
      <c r="S3577" t="s">
        <v>124</v>
      </c>
      <c r="T3577">
        <v>39</v>
      </c>
      <c r="U3577" t="s">
        <v>9484</v>
      </c>
      <c r="V3577">
        <v>39</v>
      </c>
      <c r="W3577">
        <v>2216</v>
      </c>
      <c r="Z3577" t="s">
        <v>2279</v>
      </c>
      <c r="AA3577" s="1">
        <v>44967</v>
      </c>
      <c r="AB3577" s="1">
        <v>45048</v>
      </c>
      <c r="AC3577" t="s">
        <v>41</v>
      </c>
      <c r="AD3577" t="s">
        <v>9477</v>
      </c>
      <c r="AE3577" s="14">
        <v>43.928645402118093</v>
      </c>
      <c r="AF3577">
        <v>9</v>
      </c>
      <c r="AG3577" t="s">
        <v>31</v>
      </c>
      <c r="AH3577" t="s">
        <v>31</v>
      </c>
      <c r="AI3577" t="b">
        <v>1</v>
      </c>
      <c r="AJ3577" t="s">
        <v>36</v>
      </c>
      <c r="AK3577" t="s">
        <v>64</v>
      </c>
      <c r="AL3577" t="str">
        <f>IF(AmazonChurn[[#This Row],[Average Monthly Expenses]]&lt;=30,"Low",IF(AmazonChurn[[#This Row],[Average Monthly Expenses]]&lt;=60,"Medium","High"))</f>
        <v>Medium</v>
      </c>
      <c r="AM3577" t="str">
        <f>IF(AmazonChurn[[#This Row],[Number of Complaints or Support]]&lt;3,"Low",IF(AmazonChurn[[#This Row],[Number of Complaints or Support]]&lt;=7,"Medium","High"))</f>
        <v>High</v>
      </c>
      <c r="AN3577" s="14">
        <f>AmazonChurn[[#This Row],[Number of Complaints or Support]]/AmazonChurn[[#This Row],[Account Length (in months)]]</f>
        <v>0.16071428571428573</v>
      </c>
    </row>
    <row r="3578" spans="1:40" x14ac:dyDescent="0.25">
      <c r="A3578" t="s">
        <v>5705</v>
      </c>
      <c r="B3578" t="s">
        <v>23</v>
      </c>
      <c r="C3578">
        <v>1</v>
      </c>
      <c r="D3578">
        <v>1</v>
      </c>
      <c r="E3578">
        <v>0</v>
      </c>
      <c r="F3578">
        <v>0</v>
      </c>
      <c r="G3578" t="s">
        <v>23</v>
      </c>
      <c r="H3578">
        <v>0</v>
      </c>
      <c r="I3578" t="s">
        <v>66</v>
      </c>
      <c r="J3578" t="s">
        <v>35</v>
      </c>
      <c r="K3578" t="s">
        <v>9472</v>
      </c>
      <c r="L3578">
        <v>51</v>
      </c>
      <c r="M3578" t="s">
        <v>23</v>
      </c>
      <c r="N3578" t="s">
        <v>23</v>
      </c>
      <c r="O3578" t="s">
        <v>23</v>
      </c>
      <c r="P3578">
        <v>0</v>
      </c>
      <c r="Q3578" t="s">
        <v>23</v>
      </c>
      <c r="R3578" t="s">
        <v>26</v>
      </c>
      <c r="S3578" t="s">
        <v>214</v>
      </c>
      <c r="T3578">
        <v>7</v>
      </c>
      <c r="U3578" t="s">
        <v>9486</v>
      </c>
      <c r="V3578">
        <v>7</v>
      </c>
      <c r="W3578">
        <v>7</v>
      </c>
      <c r="Z3578" t="s">
        <v>4378</v>
      </c>
      <c r="AA3578" s="1">
        <v>44790</v>
      </c>
      <c r="AB3578" s="1">
        <v>45081</v>
      </c>
      <c r="AC3578" t="s">
        <v>48</v>
      </c>
      <c r="AD3578" t="s">
        <v>9476</v>
      </c>
      <c r="AE3578" s="14">
        <v>7.197273955455108</v>
      </c>
      <c r="AF3578">
        <v>2</v>
      </c>
      <c r="AG3578" t="s">
        <v>69</v>
      </c>
      <c r="AH3578" t="s">
        <v>69</v>
      </c>
      <c r="AI3578" t="b">
        <v>0</v>
      </c>
      <c r="AJ3578" t="s">
        <v>23</v>
      </c>
      <c r="AK3578" t="s">
        <v>32</v>
      </c>
      <c r="AL3578" t="str">
        <f>IF(AmazonChurn[[#This Row],[Average Monthly Expenses]]&lt;=30,"Low",IF(AmazonChurn[[#This Row],[Average Monthly Expenses]]&lt;=60,"Medium","High"))</f>
        <v>Low</v>
      </c>
      <c r="AM3578" t="str">
        <f>IF(AmazonChurn[[#This Row],[Number of Complaints or Support]]&lt;3,"Low",IF(AmazonChurn[[#This Row],[Number of Complaints or Support]]&lt;=7,"Medium","High"))</f>
        <v>Low</v>
      </c>
      <c r="AN3578" s="14">
        <f>AmazonChurn[[#This Row],[Number of Complaints or Support]]/AmazonChurn[[#This Row],[Account Length (in months)]]</f>
        <v>2</v>
      </c>
    </row>
    <row r="3579" spans="1:40" x14ac:dyDescent="0.25">
      <c r="A3579" t="s">
        <v>5706</v>
      </c>
      <c r="B3579" t="s">
        <v>23</v>
      </c>
      <c r="C3579">
        <v>33</v>
      </c>
      <c r="D3579">
        <v>0</v>
      </c>
      <c r="E3579">
        <v>13</v>
      </c>
      <c r="F3579">
        <v>1</v>
      </c>
      <c r="G3579" t="s">
        <v>36</v>
      </c>
      <c r="H3579">
        <v>0</v>
      </c>
      <c r="I3579" t="s">
        <v>361</v>
      </c>
      <c r="J3579" t="s">
        <v>35</v>
      </c>
      <c r="K3579" t="s">
        <v>9472</v>
      </c>
      <c r="L3579">
        <v>23</v>
      </c>
      <c r="M3579" t="s">
        <v>36</v>
      </c>
      <c r="N3579" t="s">
        <v>23</v>
      </c>
      <c r="O3579" t="s">
        <v>23</v>
      </c>
      <c r="P3579">
        <v>0</v>
      </c>
      <c r="Q3579" t="s">
        <v>23</v>
      </c>
      <c r="R3579" t="s">
        <v>26</v>
      </c>
      <c r="S3579" t="s">
        <v>130</v>
      </c>
      <c r="T3579">
        <v>25</v>
      </c>
      <c r="U3579" t="s">
        <v>9483</v>
      </c>
      <c r="V3579">
        <v>25</v>
      </c>
      <c r="W3579">
        <v>812</v>
      </c>
      <c r="Z3579" t="s">
        <v>2735</v>
      </c>
      <c r="AA3579" s="1">
        <v>43865</v>
      </c>
      <c r="AB3579" s="1">
        <v>43846</v>
      </c>
      <c r="AC3579" t="s">
        <v>48</v>
      </c>
      <c r="AD3579" t="s">
        <v>9476</v>
      </c>
      <c r="AE3579" s="14">
        <v>26.204889298207309</v>
      </c>
      <c r="AF3579">
        <v>3</v>
      </c>
      <c r="AG3579" t="s">
        <v>69</v>
      </c>
      <c r="AH3579" t="s">
        <v>69</v>
      </c>
      <c r="AI3579" t="b">
        <v>0</v>
      </c>
      <c r="AJ3579" t="s">
        <v>23</v>
      </c>
      <c r="AK3579" t="s">
        <v>73</v>
      </c>
      <c r="AL3579" t="str">
        <f>IF(AmazonChurn[[#This Row],[Average Monthly Expenses]]&lt;=30,"Low",IF(AmazonChurn[[#This Row],[Average Monthly Expenses]]&lt;=60,"Medium","High"))</f>
        <v>Low</v>
      </c>
      <c r="AM3579" t="str">
        <f>IF(AmazonChurn[[#This Row],[Number of Complaints or Support]]&lt;3,"Low",IF(AmazonChurn[[#This Row],[Number of Complaints or Support]]&lt;=7,"Medium","High"))</f>
        <v>Medium</v>
      </c>
      <c r="AN3579" s="14">
        <f>AmazonChurn[[#This Row],[Number of Complaints or Support]]/AmazonChurn[[#This Row],[Account Length (in months)]]</f>
        <v>9.0909090909090912E-2</v>
      </c>
    </row>
    <row r="3580" spans="1:40" x14ac:dyDescent="0.25">
      <c r="A3580" t="s">
        <v>5707</v>
      </c>
      <c r="B3580" t="s">
        <v>36</v>
      </c>
      <c r="C3580">
        <v>1</v>
      </c>
      <c r="D3580">
        <v>0</v>
      </c>
      <c r="E3580">
        <v>3</v>
      </c>
      <c r="F3580">
        <v>1</v>
      </c>
      <c r="G3580" t="s">
        <v>36</v>
      </c>
      <c r="H3580">
        <v>0</v>
      </c>
      <c r="I3580" t="s">
        <v>184</v>
      </c>
      <c r="J3580" t="s">
        <v>35</v>
      </c>
      <c r="K3580" t="s">
        <v>9472</v>
      </c>
      <c r="L3580">
        <v>42</v>
      </c>
      <c r="M3580" t="s">
        <v>23</v>
      </c>
      <c r="N3580" t="s">
        <v>23</v>
      </c>
      <c r="O3580" t="s">
        <v>23</v>
      </c>
      <c r="P3580">
        <v>0</v>
      </c>
      <c r="Q3580" t="s">
        <v>23</v>
      </c>
      <c r="R3580" t="s">
        <v>26</v>
      </c>
      <c r="S3580" t="s">
        <v>38</v>
      </c>
      <c r="T3580">
        <v>45</v>
      </c>
      <c r="U3580" t="s">
        <v>9484</v>
      </c>
      <c r="V3580">
        <v>45</v>
      </c>
      <c r="W3580">
        <v>45</v>
      </c>
      <c r="X3580" t="s">
        <v>46</v>
      </c>
      <c r="Y3580" t="s">
        <v>366</v>
      </c>
      <c r="Z3580" t="s">
        <v>436</v>
      </c>
      <c r="AA3580" s="1">
        <v>44299</v>
      </c>
      <c r="AB3580" s="1">
        <v>44731</v>
      </c>
      <c r="AC3580" t="s">
        <v>30</v>
      </c>
      <c r="AD3580" t="s">
        <v>9475</v>
      </c>
      <c r="AE3580" s="14">
        <v>46.878238187906923</v>
      </c>
      <c r="AF3580">
        <v>8</v>
      </c>
      <c r="AG3580" t="s">
        <v>31</v>
      </c>
      <c r="AH3580" t="s">
        <v>31</v>
      </c>
      <c r="AI3580" t="b">
        <v>1</v>
      </c>
      <c r="AJ3580" t="s">
        <v>36</v>
      </c>
      <c r="AK3580" t="s">
        <v>32</v>
      </c>
      <c r="AL3580" t="str">
        <f>IF(AmazonChurn[[#This Row],[Average Monthly Expenses]]&lt;=30,"Low",IF(AmazonChurn[[#This Row],[Average Monthly Expenses]]&lt;=60,"Medium","High"))</f>
        <v>Medium</v>
      </c>
      <c r="AM3580" t="str">
        <f>IF(AmazonChurn[[#This Row],[Number of Complaints or Support]]&lt;3,"Low",IF(AmazonChurn[[#This Row],[Number of Complaints or Support]]&lt;=7,"Medium","High"))</f>
        <v>High</v>
      </c>
      <c r="AN3580" s="14">
        <f>AmazonChurn[[#This Row],[Number of Complaints or Support]]/AmazonChurn[[#This Row],[Account Length (in months)]]</f>
        <v>8</v>
      </c>
    </row>
    <row r="3581" spans="1:40" x14ac:dyDescent="0.25">
      <c r="A3581" t="s">
        <v>5708</v>
      </c>
      <c r="B3581" t="s">
        <v>36</v>
      </c>
      <c r="C3581">
        <v>10</v>
      </c>
      <c r="D3581">
        <v>1</v>
      </c>
      <c r="E3581">
        <v>2</v>
      </c>
      <c r="F3581">
        <v>1</v>
      </c>
      <c r="G3581" t="s">
        <v>36</v>
      </c>
      <c r="H3581">
        <v>0</v>
      </c>
      <c r="I3581" t="s">
        <v>181</v>
      </c>
      <c r="J3581" t="s">
        <v>35</v>
      </c>
      <c r="K3581" t="s">
        <v>9472</v>
      </c>
      <c r="L3581">
        <v>79</v>
      </c>
      <c r="M3581" t="s">
        <v>23</v>
      </c>
      <c r="N3581" t="s">
        <v>36</v>
      </c>
      <c r="O3581" t="s">
        <v>23</v>
      </c>
      <c r="P3581">
        <v>0</v>
      </c>
      <c r="Q3581" t="s">
        <v>23</v>
      </c>
      <c r="R3581" t="s">
        <v>26</v>
      </c>
      <c r="S3581" t="s">
        <v>38</v>
      </c>
      <c r="T3581">
        <v>39</v>
      </c>
      <c r="U3581" t="s">
        <v>9484</v>
      </c>
      <c r="V3581">
        <v>39</v>
      </c>
      <c r="W3581">
        <v>382</v>
      </c>
      <c r="X3581" t="s">
        <v>94</v>
      </c>
      <c r="Y3581" t="s">
        <v>1407</v>
      </c>
      <c r="Z3581" t="s">
        <v>5709</v>
      </c>
      <c r="AA3581" s="1">
        <v>44907</v>
      </c>
      <c r="AB3581" s="1">
        <v>44274</v>
      </c>
      <c r="AC3581" t="s">
        <v>48</v>
      </c>
      <c r="AD3581" t="s">
        <v>9476</v>
      </c>
      <c r="AE3581" s="14">
        <v>39.953520560940383</v>
      </c>
      <c r="AF3581">
        <v>7</v>
      </c>
      <c r="AG3581" t="s">
        <v>53</v>
      </c>
      <c r="AH3581" t="s">
        <v>9480</v>
      </c>
      <c r="AI3581" t="b">
        <v>1</v>
      </c>
      <c r="AJ3581" t="s">
        <v>36</v>
      </c>
      <c r="AK3581" t="s">
        <v>54</v>
      </c>
      <c r="AL3581" t="str">
        <f>IF(AmazonChurn[[#This Row],[Average Monthly Expenses]]&lt;=30,"Low",IF(AmazonChurn[[#This Row],[Average Monthly Expenses]]&lt;=60,"Medium","High"))</f>
        <v>Medium</v>
      </c>
      <c r="AM3581" t="str">
        <f>IF(AmazonChurn[[#This Row],[Number of Complaints or Support]]&lt;3,"Low",IF(AmazonChurn[[#This Row],[Number of Complaints or Support]]&lt;=7,"Medium","High"))</f>
        <v>Medium</v>
      </c>
      <c r="AN3581" s="14">
        <f>AmazonChurn[[#This Row],[Number of Complaints or Support]]/AmazonChurn[[#This Row],[Account Length (in months)]]</f>
        <v>0.7</v>
      </c>
    </row>
    <row r="3582" spans="1:40" x14ac:dyDescent="0.25">
      <c r="A3582" t="s">
        <v>5710</v>
      </c>
      <c r="B3582" t="s">
        <v>23</v>
      </c>
      <c r="C3582">
        <v>47</v>
      </c>
      <c r="D3582">
        <v>0</v>
      </c>
      <c r="E3582">
        <v>13</v>
      </c>
      <c r="F3582">
        <v>1</v>
      </c>
      <c r="G3582" t="s">
        <v>36</v>
      </c>
      <c r="H3582">
        <v>0</v>
      </c>
      <c r="I3582" t="s">
        <v>150</v>
      </c>
      <c r="J3582" t="s">
        <v>35</v>
      </c>
      <c r="K3582" t="s">
        <v>9472</v>
      </c>
      <c r="L3582">
        <v>40</v>
      </c>
      <c r="M3582" t="s">
        <v>23</v>
      </c>
      <c r="N3582" t="s">
        <v>23</v>
      </c>
      <c r="O3582" t="s">
        <v>36</v>
      </c>
      <c r="P3582">
        <v>2</v>
      </c>
      <c r="Q3582" t="s">
        <v>36</v>
      </c>
      <c r="R3582" t="s">
        <v>26</v>
      </c>
      <c r="S3582" t="s">
        <v>38</v>
      </c>
      <c r="T3582">
        <v>21</v>
      </c>
      <c r="U3582" t="s">
        <v>9484</v>
      </c>
      <c r="V3582">
        <v>21</v>
      </c>
      <c r="W3582">
        <v>990</v>
      </c>
      <c r="Z3582" t="s">
        <v>5711</v>
      </c>
      <c r="AA3582" s="1">
        <v>44393</v>
      </c>
      <c r="AB3582" s="1">
        <v>45140</v>
      </c>
      <c r="AC3582" t="s">
        <v>48</v>
      </c>
      <c r="AD3582" t="s">
        <v>9476</v>
      </c>
      <c r="AE3582" s="14">
        <v>18.130523341286111</v>
      </c>
      <c r="AF3582">
        <v>6</v>
      </c>
      <c r="AG3582" t="s">
        <v>53</v>
      </c>
      <c r="AH3582" t="s">
        <v>9480</v>
      </c>
      <c r="AI3582" t="b">
        <v>0</v>
      </c>
      <c r="AJ3582" t="s">
        <v>23</v>
      </c>
      <c r="AK3582" t="s">
        <v>73</v>
      </c>
      <c r="AL3582" t="str">
        <f>IF(AmazonChurn[[#This Row],[Average Monthly Expenses]]&lt;=30,"Low",IF(AmazonChurn[[#This Row],[Average Monthly Expenses]]&lt;=60,"Medium","High"))</f>
        <v>Low</v>
      </c>
      <c r="AM3582" t="str">
        <f>IF(AmazonChurn[[#This Row],[Number of Complaints or Support]]&lt;3,"Low",IF(AmazonChurn[[#This Row],[Number of Complaints or Support]]&lt;=7,"Medium","High"))</f>
        <v>Medium</v>
      </c>
      <c r="AN3582" s="14">
        <f>AmazonChurn[[#This Row],[Number of Complaints or Support]]/AmazonChurn[[#This Row],[Account Length (in months)]]</f>
        <v>0.1276595744680851</v>
      </c>
    </row>
    <row r="3583" spans="1:40" x14ac:dyDescent="0.25">
      <c r="A3583" t="s">
        <v>5712</v>
      </c>
      <c r="B3583" t="s">
        <v>23</v>
      </c>
      <c r="C3583">
        <v>21</v>
      </c>
      <c r="D3583">
        <v>0</v>
      </c>
      <c r="E3583">
        <v>0</v>
      </c>
      <c r="F3583">
        <v>0</v>
      </c>
      <c r="G3583" t="s">
        <v>23</v>
      </c>
      <c r="H3583">
        <v>0</v>
      </c>
      <c r="I3583" t="s">
        <v>242</v>
      </c>
      <c r="J3583" t="s">
        <v>25</v>
      </c>
      <c r="K3583" t="s">
        <v>25</v>
      </c>
      <c r="L3583">
        <v>67</v>
      </c>
      <c r="M3583" t="s">
        <v>23</v>
      </c>
      <c r="N3583" t="s">
        <v>36</v>
      </c>
      <c r="O3583" t="s">
        <v>23</v>
      </c>
      <c r="P3583">
        <v>0</v>
      </c>
      <c r="Q3583" t="s">
        <v>23</v>
      </c>
      <c r="R3583" t="s">
        <v>37</v>
      </c>
      <c r="S3583" t="s">
        <v>38</v>
      </c>
      <c r="T3583">
        <v>10</v>
      </c>
      <c r="U3583" t="s">
        <v>9484</v>
      </c>
      <c r="V3583">
        <v>10</v>
      </c>
      <c r="W3583">
        <v>223</v>
      </c>
      <c r="Z3583" t="s">
        <v>4025</v>
      </c>
      <c r="AA3583" s="1">
        <v>43945</v>
      </c>
      <c r="AB3583" s="1">
        <v>43933</v>
      </c>
      <c r="AC3583" t="s">
        <v>30</v>
      </c>
      <c r="AD3583" t="s">
        <v>9475</v>
      </c>
      <c r="AE3583" s="14">
        <v>9.2700500432468065</v>
      </c>
      <c r="AF3583">
        <v>6</v>
      </c>
      <c r="AG3583" t="s">
        <v>69</v>
      </c>
      <c r="AH3583" t="s">
        <v>69</v>
      </c>
      <c r="AI3583" t="b">
        <v>1</v>
      </c>
      <c r="AJ3583" t="s">
        <v>36</v>
      </c>
      <c r="AK3583" t="s">
        <v>64</v>
      </c>
      <c r="AL3583" t="str">
        <f>IF(AmazonChurn[[#This Row],[Average Monthly Expenses]]&lt;=30,"Low",IF(AmazonChurn[[#This Row],[Average Monthly Expenses]]&lt;=60,"Medium","High"))</f>
        <v>Low</v>
      </c>
      <c r="AM3583" t="str">
        <f>IF(AmazonChurn[[#This Row],[Number of Complaints or Support]]&lt;3,"Low",IF(AmazonChurn[[#This Row],[Number of Complaints or Support]]&lt;=7,"Medium","High"))</f>
        <v>Medium</v>
      </c>
      <c r="AN3583" s="14">
        <f>AmazonChurn[[#This Row],[Number of Complaints or Support]]/AmazonChurn[[#This Row],[Account Length (in months)]]</f>
        <v>0.2857142857142857</v>
      </c>
    </row>
    <row r="3584" spans="1:40" x14ac:dyDescent="0.25">
      <c r="A3584" t="s">
        <v>5713</v>
      </c>
      <c r="B3584" t="s">
        <v>36</v>
      </c>
      <c r="C3584">
        <v>16</v>
      </c>
      <c r="D3584">
        <v>5</v>
      </c>
      <c r="E3584">
        <v>5</v>
      </c>
      <c r="F3584">
        <v>1</v>
      </c>
      <c r="G3584" t="s">
        <v>36</v>
      </c>
      <c r="H3584">
        <v>0</v>
      </c>
      <c r="I3584" t="s">
        <v>153</v>
      </c>
      <c r="J3584" t="s">
        <v>35</v>
      </c>
      <c r="K3584" t="s">
        <v>9472</v>
      </c>
      <c r="L3584">
        <v>60</v>
      </c>
      <c r="M3584" t="s">
        <v>23</v>
      </c>
      <c r="N3584" t="s">
        <v>23</v>
      </c>
      <c r="O3584" t="s">
        <v>23</v>
      </c>
      <c r="P3584">
        <v>0</v>
      </c>
      <c r="Q3584" t="s">
        <v>36</v>
      </c>
      <c r="R3584" t="s">
        <v>26</v>
      </c>
      <c r="S3584" t="s">
        <v>130</v>
      </c>
      <c r="T3584">
        <v>36</v>
      </c>
      <c r="U3584" t="s">
        <v>9483</v>
      </c>
      <c r="V3584">
        <v>36</v>
      </c>
      <c r="W3584">
        <v>578</v>
      </c>
      <c r="X3584" t="s">
        <v>94</v>
      </c>
      <c r="Y3584" t="s">
        <v>187</v>
      </c>
      <c r="Z3584" t="s">
        <v>3304</v>
      </c>
      <c r="AA3584" s="1">
        <v>44962</v>
      </c>
      <c r="AB3584" s="1">
        <v>43904</v>
      </c>
      <c r="AC3584" t="s">
        <v>30</v>
      </c>
      <c r="AD3584" t="s">
        <v>9475</v>
      </c>
      <c r="AE3584" s="14">
        <v>33.728905030857312</v>
      </c>
      <c r="AF3584">
        <v>7</v>
      </c>
      <c r="AG3584" t="s">
        <v>69</v>
      </c>
      <c r="AH3584" t="s">
        <v>69</v>
      </c>
      <c r="AI3584" t="b">
        <v>1</v>
      </c>
      <c r="AJ3584" t="s">
        <v>36</v>
      </c>
      <c r="AK3584" t="s">
        <v>54</v>
      </c>
      <c r="AL3584" t="str">
        <f>IF(AmazonChurn[[#This Row],[Average Monthly Expenses]]&lt;=30,"Low",IF(AmazonChurn[[#This Row],[Average Monthly Expenses]]&lt;=60,"Medium","High"))</f>
        <v>Medium</v>
      </c>
      <c r="AM3584" t="str">
        <f>IF(AmazonChurn[[#This Row],[Number of Complaints or Support]]&lt;3,"Low",IF(AmazonChurn[[#This Row],[Number of Complaints or Support]]&lt;=7,"Medium","High"))</f>
        <v>Medium</v>
      </c>
      <c r="AN3584" s="14">
        <f>AmazonChurn[[#This Row],[Number of Complaints or Support]]/AmazonChurn[[#This Row],[Account Length (in months)]]</f>
        <v>0.4375</v>
      </c>
    </row>
    <row r="3585" spans="1:40" x14ac:dyDescent="0.25">
      <c r="A3585" t="s">
        <v>5714</v>
      </c>
      <c r="B3585" t="s">
        <v>36</v>
      </c>
      <c r="C3585">
        <v>11</v>
      </c>
      <c r="D3585">
        <v>0</v>
      </c>
      <c r="E3585">
        <v>9</v>
      </c>
      <c r="F3585">
        <v>1</v>
      </c>
      <c r="G3585" t="s">
        <v>36</v>
      </c>
      <c r="H3585">
        <v>0</v>
      </c>
      <c r="I3585" t="s">
        <v>181</v>
      </c>
      <c r="J3585" t="s">
        <v>25</v>
      </c>
      <c r="K3585" t="s">
        <v>25</v>
      </c>
      <c r="L3585">
        <v>51</v>
      </c>
      <c r="M3585" t="s">
        <v>23</v>
      </c>
      <c r="N3585" t="s">
        <v>23</v>
      </c>
      <c r="O3585" t="s">
        <v>36</v>
      </c>
      <c r="P3585">
        <v>3</v>
      </c>
      <c r="Q3585" t="s">
        <v>36</v>
      </c>
      <c r="R3585" t="s">
        <v>26</v>
      </c>
      <c r="S3585" t="s">
        <v>38</v>
      </c>
      <c r="T3585">
        <v>33</v>
      </c>
      <c r="U3585" t="s">
        <v>9484</v>
      </c>
      <c r="V3585">
        <v>33</v>
      </c>
      <c r="W3585">
        <v>374</v>
      </c>
      <c r="X3585" t="s">
        <v>46</v>
      </c>
      <c r="Y3585" t="s">
        <v>366</v>
      </c>
      <c r="Z3585" t="s">
        <v>5631</v>
      </c>
      <c r="AA3585" s="1">
        <v>44749</v>
      </c>
      <c r="AB3585" s="1">
        <v>43902</v>
      </c>
      <c r="AC3585" t="s">
        <v>30</v>
      </c>
      <c r="AD3585" t="s">
        <v>9475</v>
      </c>
      <c r="AE3585" s="14">
        <v>29.149996909189941</v>
      </c>
      <c r="AF3585">
        <v>8</v>
      </c>
      <c r="AG3585" t="s">
        <v>31</v>
      </c>
      <c r="AH3585" t="s">
        <v>31</v>
      </c>
      <c r="AI3585" t="b">
        <v>1</v>
      </c>
      <c r="AJ3585" t="s">
        <v>36</v>
      </c>
      <c r="AK3585" t="s">
        <v>54</v>
      </c>
      <c r="AL3585" t="str">
        <f>IF(AmazonChurn[[#This Row],[Average Monthly Expenses]]&lt;=30,"Low",IF(AmazonChurn[[#This Row],[Average Monthly Expenses]]&lt;=60,"Medium","High"))</f>
        <v>Low</v>
      </c>
      <c r="AM3585" t="str">
        <f>IF(AmazonChurn[[#This Row],[Number of Complaints or Support]]&lt;3,"Low",IF(AmazonChurn[[#This Row],[Number of Complaints or Support]]&lt;=7,"Medium","High"))</f>
        <v>High</v>
      </c>
      <c r="AN3585" s="14">
        <f>AmazonChurn[[#This Row],[Number of Complaints or Support]]/AmazonChurn[[#This Row],[Account Length (in months)]]</f>
        <v>0.72727272727272729</v>
      </c>
    </row>
    <row r="3586" spans="1:40" x14ac:dyDescent="0.25">
      <c r="A3586" t="s">
        <v>5715</v>
      </c>
      <c r="B3586" t="s">
        <v>23</v>
      </c>
      <c r="C3586">
        <v>48</v>
      </c>
      <c r="D3586">
        <v>0</v>
      </c>
      <c r="E3586">
        <v>18</v>
      </c>
      <c r="F3586">
        <v>1</v>
      </c>
      <c r="G3586" t="s">
        <v>36</v>
      </c>
      <c r="H3586">
        <v>0</v>
      </c>
      <c r="I3586" t="s">
        <v>24</v>
      </c>
      <c r="J3586" t="s">
        <v>35</v>
      </c>
      <c r="K3586" t="s">
        <v>9472</v>
      </c>
      <c r="L3586">
        <v>23</v>
      </c>
      <c r="M3586" t="s">
        <v>36</v>
      </c>
      <c r="N3586" t="s">
        <v>23</v>
      </c>
      <c r="O3586" t="s">
        <v>23</v>
      </c>
      <c r="P3586">
        <v>0</v>
      </c>
      <c r="Q3586" t="s">
        <v>23</v>
      </c>
      <c r="R3586" t="s">
        <v>26</v>
      </c>
      <c r="S3586" t="s">
        <v>27</v>
      </c>
      <c r="T3586">
        <v>54</v>
      </c>
      <c r="U3586" t="s">
        <v>9483</v>
      </c>
      <c r="V3586">
        <v>54</v>
      </c>
      <c r="W3586">
        <v>2578</v>
      </c>
      <c r="Z3586" t="s">
        <v>5716</v>
      </c>
      <c r="AA3586" s="1">
        <v>44615</v>
      </c>
      <c r="AB3586" s="1">
        <v>44134</v>
      </c>
      <c r="AC3586" t="s">
        <v>30</v>
      </c>
      <c r="AD3586" t="s">
        <v>9475</v>
      </c>
      <c r="AE3586" s="14">
        <v>62.763261995582937</v>
      </c>
      <c r="AF3586">
        <v>6</v>
      </c>
      <c r="AG3586" t="s">
        <v>31</v>
      </c>
      <c r="AH3586" t="s">
        <v>31</v>
      </c>
      <c r="AI3586" t="b">
        <v>1</v>
      </c>
      <c r="AJ3586" t="s">
        <v>36</v>
      </c>
      <c r="AK3586" t="s">
        <v>54</v>
      </c>
      <c r="AL3586" t="str">
        <f>IF(AmazonChurn[[#This Row],[Average Monthly Expenses]]&lt;=30,"Low",IF(AmazonChurn[[#This Row],[Average Monthly Expenses]]&lt;=60,"Medium","High"))</f>
        <v>High</v>
      </c>
      <c r="AM3586" t="str">
        <f>IF(AmazonChurn[[#This Row],[Number of Complaints or Support]]&lt;3,"Low",IF(AmazonChurn[[#This Row],[Number of Complaints or Support]]&lt;=7,"Medium","High"))</f>
        <v>Medium</v>
      </c>
      <c r="AN3586" s="14">
        <f>AmazonChurn[[#This Row],[Number of Complaints or Support]]/AmazonChurn[[#This Row],[Account Length (in months)]]</f>
        <v>0.125</v>
      </c>
    </row>
    <row r="3587" spans="1:40" x14ac:dyDescent="0.25">
      <c r="A3587" t="s">
        <v>5717</v>
      </c>
      <c r="B3587" t="s">
        <v>23</v>
      </c>
      <c r="C3587">
        <v>4</v>
      </c>
      <c r="D3587">
        <v>0</v>
      </c>
      <c r="E3587">
        <v>0</v>
      </c>
      <c r="F3587">
        <v>0</v>
      </c>
      <c r="G3587" t="s">
        <v>23</v>
      </c>
      <c r="H3587">
        <v>0</v>
      </c>
      <c r="I3587" t="s">
        <v>314</v>
      </c>
      <c r="J3587" t="s">
        <v>35</v>
      </c>
      <c r="K3587" t="s">
        <v>9472</v>
      </c>
      <c r="L3587">
        <v>19</v>
      </c>
      <c r="M3587" t="s">
        <v>36</v>
      </c>
      <c r="N3587" t="s">
        <v>23</v>
      </c>
      <c r="O3587" t="s">
        <v>23</v>
      </c>
      <c r="P3587">
        <v>0</v>
      </c>
      <c r="Q3587" t="s">
        <v>23</v>
      </c>
      <c r="R3587" t="s">
        <v>26</v>
      </c>
      <c r="S3587" t="s">
        <v>27</v>
      </c>
      <c r="T3587">
        <v>13</v>
      </c>
      <c r="U3587" t="s">
        <v>9483</v>
      </c>
      <c r="V3587">
        <v>13</v>
      </c>
      <c r="W3587">
        <v>49</v>
      </c>
      <c r="Z3587" t="s">
        <v>3636</v>
      </c>
      <c r="AA3587" s="1">
        <v>43852</v>
      </c>
      <c r="AB3587" s="1">
        <v>45063</v>
      </c>
      <c r="AC3587" t="s">
        <v>30</v>
      </c>
      <c r="AD3587" t="s">
        <v>9475</v>
      </c>
      <c r="AE3587" s="14">
        <v>12.38263028005375</v>
      </c>
      <c r="AF3587">
        <v>1</v>
      </c>
      <c r="AG3587" t="s">
        <v>31</v>
      </c>
      <c r="AH3587" t="s">
        <v>31</v>
      </c>
      <c r="AI3587" t="b">
        <v>0</v>
      </c>
      <c r="AJ3587" t="s">
        <v>23</v>
      </c>
      <c r="AK3587" t="s">
        <v>54</v>
      </c>
      <c r="AL3587" t="str">
        <f>IF(AmazonChurn[[#This Row],[Average Monthly Expenses]]&lt;=30,"Low",IF(AmazonChurn[[#This Row],[Average Monthly Expenses]]&lt;=60,"Medium","High"))</f>
        <v>Low</v>
      </c>
      <c r="AM3587" t="str">
        <f>IF(AmazonChurn[[#This Row],[Number of Complaints or Support]]&lt;3,"Low",IF(AmazonChurn[[#This Row],[Number of Complaints or Support]]&lt;=7,"Medium","High"))</f>
        <v>Low</v>
      </c>
      <c r="AN3587" s="14">
        <f>AmazonChurn[[#This Row],[Number of Complaints or Support]]/AmazonChurn[[#This Row],[Account Length (in months)]]</f>
        <v>0.25</v>
      </c>
    </row>
    <row r="3588" spans="1:40" x14ac:dyDescent="0.25">
      <c r="A3588" t="s">
        <v>5718</v>
      </c>
      <c r="B3588" t="s">
        <v>23</v>
      </c>
      <c r="C3588">
        <v>7</v>
      </c>
      <c r="D3588">
        <v>0</v>
      </c>
      <c r="E3588">
        <v>0</v>
      </c>
      <c r="F3588">
        <v>0</v>
      </c>
      <c r="G3588" t="s">
        <v>23</v>
      </c>
      <c r="H3588">
        <v>0</v>
      </c>
      <c r="I3588" t="s">
        <v>289</v>
      </c>
      <c r="J3588" t="s">
        <v>25</v>
      </c>
      <c r="K3588" t="s">
        <v>25</v>
      </c>
      <c r="L3588">
        <v>53</v>
      </c>
      <c r="M3588" t="s">
        <v>23</v>
      </c>
      <c r="N3588" t="s">
        <v>23</v>
      </c>
      <c r="O3588" t="s">
        <v>23</v>
      </c>
      <c r="P3588">
        <v>0</v>
      </c>
      <c r="Q3588" t="s">
        <v>23</v>
      </c>
      <c r="R3588" t="s">
        <v>57</v>
      </c>
      <c r="S3588" t="s">
        <v>27</v>
      </c>
      <c r="T3588">
        <v>8</v>
      </c>
      <c r="U3588" t="s">
        <v>9483</v>
      </c>
      <c r="V3588">
        <v>8</v>
      </c>
      <c r="W3588">
        <v>55</v>
      </c>
      <c r="Z3588" t="s">
        <v>369</v>
      </c>
      <c r="AA3588" s="1">
        <v>45185</v>
      </c>
      <c r="AB3588" s="1">
        <v>44461</v>
      </c>
      <c r="AC3588" t="s">
        <v>41</v>
      </c>
      <c r="AD3588" t="s">
        <v>9477</v>
      </c>
      <c r="AE3588" s="14">
        <v>7.3112739180549289</v>
      </c>
      <c r="AF3588">
        <v>0</v>
      </c>
      <c r="AG3588" t="s">
        <v>53</v>
      </c>
      <c r="AH3588" t="s">
        <v>9480</v>
      </c>
      <c r="AI3588" t="b">
        <v>1</v>
      </c>
      <c r="AJ3588" t="s">
        <v>36</v>
      </c>
      <c r="AK3588" t="s">
        <v>73</v>
      </c>
      <c r="AL3588" t="str">
        <f>IF(AmazonChurn[[#This Row],[Average Monthly Expenses]]&lt;=30,"Low",IF(AmazonChurn[[#This Row],[Average Monthly Expenses]]&lt;=60,"Medium","High"))</f>
        <v>Low</v>
      </c>
      <c r="AM3588" t="str">
        <f>IF(AmazonChurn[[#This Row],[Number of Complaints or Support]]&lt;3,"Low",IF(AmazonChurn[[#This Row],[Number of Complaints or Support]]&lt;=7,"Medium","High"))</f>
        <v>Low</v>
      </c>
      <c r="AN3588" s="14">
        <f>AmazonChurn[[#This Row],[Number of Complaints or Support]]/AmazonChurn[[#This Row],[Account Length (in months)]]</f>
        <v>0</v>
      </c>
    </row>
    <row r="3589" spans="1:40" x14ac:dyDescent="0.25">
      <c r="A3589" t="s">
        <v>5719</v>
      </c>
      <c r="B3589" t="s">
        <v>23</v>
      </c>
      <c r="C3589">
        <v>57</v>
      </c>
      <c r="D3589">
        <v>0</v>
      </c>
      <c r="E3589">
        <v>0</v>
      </c>
      <c r="F3589">
        <v>0</v>
      </c>
      <c r="G3589" t="s">
        <v>23</v>
      </c>
      <c r="H3589">
        <v>0</v>
      </c>
      <c r="I3589" t="s">
        <v>105</v>
      </c>
      <c r="J3589" t="s">
        <v>25</v>
      </c>
      <c r="K3589" t="s">
        <v>25</v>
      </c>
      <c r="L3589">
        <v>31</v>
      </c>
      <c r="M3589" t="s">
        <v>23</v>
      </c>
      <c r="N3589" t="s">
        <v>23</v>
      </c>
      <c r="O3589" t="s">
        <v>36</v>
      </c>
      <c r="P3589">
        <v>3</v>
      </c>
      <c r="Q3589" t="s">
        <v>23</v>
      </c>
      <c r="R3589" t="s">
        <v>57</v>
      </c>
      <c r="S3589" t="s">
        <v>130</v>
      </c>
      <c r="T3589">
        <v>9</v>
      </c>
      <c r="U3589" t="s">
        <v>9483</v>
      </c>
      <c r="V3589">
        <v>9</v>
      </c>
      <c r="W3589">
        <v>532</v>
      </c>
      <c r="Z3589" t="s">
        <v>612</v>
      </c>
      <c r="AA3589" s="1">
        <v>43847</v>
      </c>
      <c r="AB3589" s="1">
        <v>44850</v>
      </c>
      <c r="AC3589" t="s">
        <v>30</v>
      </c>
      <c r="AD3589" t="s">
        <v>9475</v>
      </c>
      <c r="AE3589" s="14">
        <v>8.2772581535985168</v>
      </c>
      <c r="AF3589">
        <v>5</v>
      </c>
      <c r="AG3589" t="s">
        <v>31</v>
      </c>
      <c r="AH3589" t="s">
        <v>31</v>
      </c>
      <c r="AI3589" t="b">
        <v>1</v>
      </c>
      <c r="AJ3589" t="s">
        <v>36</v>
      </c>
      <c r="AK3589" t="s">
        <v>64</v>
      </c>
      <c r="AL3589" t="str">
        <f>IF(AmazonChurn[[#This Row],[Average Monthly Expenses]]&lt;=30,"Low",IF(AmazonChurn[[#This Row],[Average Monthly Expenses]]&lt;=60,"Medium","High"))</f>
        <v>Low</v>
      </c>
      <c r="AM3589" t="str">
        <f>IF(AmazonChurn[[#This Row],[Number of Complaints or Support]]&lt;3,"Low",IF(AmazonChurn[[#This Row],[Number of Complaints or Support]]&lt;=7,"Medium","High"))</f>
        <v>Medium</v>
      </c>
      <c r="AN3589" s="14">
        <f>AmazonChurn[[#This Row],[Number of Complaints or Support]]/AmazonChurn[[#This Row],[Account Length (in months)]]</f>
        <v>8.771929824561403E-2</v>
      </c>
    </row>
    <row r="3590" spans="1:40" x14ac:dyDescent="0.25">
      <c r="A3590" t="s">
        <v>5720</v>
      </c>
      <c r="B3590" t="s">
        <v>23</v>
      </c>
      <c r="C3590">
        <v>21</v>
      </c>
      <c r="D3590">
        <v>0</v>
      </c>
      <c r="E3590">
        <v>0</v>
      </c>
      <c r="F3590">
        <v>0</v>
      </c>
      <c r="G3590" t="s">
        <v>23</v>
      </c>
      <c r="H3590">
        <v>0</v>
      </c>
      <c r="I3590" t="s">
        <v>273</v>
      </c>
      <c r="J3590" t="s">
        <v>35</v>
      </c>
      <c r="K3590" t="s">
        <v>9472</v>
      </c>
      <c r="L3590">
        <v>46</v>
      </c>
      <c r="M3590" t="s">
        <v>23</v>
      </c>
      <c r="N3590" t="s">
        <v>23</v>
      </c>
      <c r="O3590" t="s">
        <v>36</v>
      </c>
      <c r="P3590">
        <v>2</v>
      </c>
      <c r="Q3590" t="s">
        <v>23</v>
      </c>
      <c r="R3590" t="s">
        <v>26</v>
      </c>
      <c r="S3590" t="s">
        <v>130</v>
      </c>
      <c r="T3590">
        <v>10</v>
      </c>
      <c r="U3590" t="s">
        <v>9483</v>
      </c>
      <c r="V3590">
        <v>10</v>
      </c>
      <c r="W3590">
        <v>215</v>
      </c>
      <c r="Z3590" t="s">
        <v>1611</v>
      </c>
      <c r="AA3590" s="1">
        <v>45230</v>
      </c>
      <c r="AB3590" s="1">
        <v>44549</v>
      </c>
      <c r="AC3590" t="s">
        <v>30</v>
      </c>
      <c r="AD3590" t="s">
        <v>9475</v>
      </c>
      <c r="AE3590" s="14">
        <v>10.32084534763816</v>
      </c>
      <c r="AF3590">
        <v>3</v>
      </c>
      <c r="AG3590" t="s">
        <v>31</v>
      </c>
      <c r="AH3590" t="s">
        <v>31</v>
      </c>
      <c r="AI3590" t="b">
        <v>0</v>
      </c>
      <c r="AJ3590" t="s">
        <v>23</v>
      </c>
      <c r="AK3590" t="s">
        <v>32</v>
      </c>
      <c r="AL3590" t="str">
        <f>IF(AmazonChurn[[#This Row],[Average Monthly Expenses]]&lt;=30,"Low",IF(AmazonChurn[[#This Row],[Average Monthly Expenses]]&lt;=60,"Medium","High"))</f>
        <v>Low</v>
      </c>
      <c r="AM3590" t="str">
        <f>IF(AmazonChurn[[#This Row],[Number of Complaints or Support]]&lt;3,"Low",IF(AmazonChurn[[#This Row],[Number of Complaints or Support]]&lt;=7,"Medium","High"))</f>
        <v>Medium</v>
      </c>
      <c r="AN3590" s="14">
        <f>AmazonChurn[[#This Row],[Number of Complaints or Support]]/AmazonChurn[[#This Row],[Account Length (in months)]]</f>
        <v>0.14285714285714285</v>
      </c>
    </row>
    <row r="3591" spans="1:40" x14ac:dyDescent="0.25">
      <c r="A3591" t="s">
        <v>5721</v>
      </c>
      <c r="B3591" t="s">
        <v>23</v>
      </c>
      <c r="C3591">
        <v>1</v>
      </c>
      <c r="D3591">
        <v>0</v>
      </c>
      <c r="E3591">
        <v>0</v>
      </c>
      <c r="F3591">
        <v>0</v>
      </c>
      <c r="G3591" t="s">
        <v>23</v>
      </c>
      <c r="H3591">
        <v>0</v>
      </c>
      <c r="I3591" t="s">
        <v>184</v>
      </c>
      <c r="J3591" t="s">
        <v>35</v>
      </c>
      <c r="K3591" t="s">
        <v>9472</v>
      </c>
      <c r="L3591">
        <v>34</v>
      </c>
      <c r="M3591" t="s">
        <v>23</v>
      </c>
      <c r="N3591" t="s">
        <v>23</v>
      </c>
      <c r="O3591" t="s">
        <v>23</v>
      </c>
      <c r="P3591">
        <v>0</v>
      </c>
      <c r="Q3591" t="s">
        <v>23</v>
      </c>
      <c r="R3591" t="s">
        <v>26</v>
      </c>
      <c r="S3591" t="s">
        <v>214</v>
      </c>
      <c r="T3591">
        <v>13</v>
      </c>
      <c r="U3591" t="s">
        <v>9486</v>
      </c>
      <c r="V3591">
        <v>13</v>
      </c>
      <c r="W3591">
        <v>13</v>
      </c>
      <c r="Z3591" t="s">
        <v>561</v>
      </c>
      <c r="AA3591" s="1">
        <v>44146</v>
      </c>
      <c r="AB3591" s="1">
        <v>45082</v>
      </c>
      <c r="AC3591" t="s">
        <v>41</v>
      </c>
      <c r="AD3591" t="s">
        <v>9477</v>
      </c>
      <c r="AE3591" s="14">
        <v>15.482888299510289</v>
      </c>
      <c r="AF3591">
        <v>6</v>
      </c>
      <c r="AG3591" t="s">
        <v>69</v>
      </c>
      <c r="AH3591" t="s">
        <v>69</v>
      </c>
      <c r="AI3591" t="b">
        <v>1</v>
      </c>
      <c r="AJ3591" t="s">
        <v>36</v>
      </c>
      <c r="AK3591" t="s">
        <v>32</v>
      </c>
      <c r="AL3591" t="str">
        <f>IF(AmazonChurn[[#This Row],[Average Monthly Expenses]]&lt;=30,"Low",IF(AmazonChurn[[#This Row],[Average Monthly Expenses]]&lt;=60,"Medium","High"))</f>
        <v>Low</v>
      </c>
      <c r="AM3591" t="str">
        <f>IF(AmazonChurn[[#This Row],[Number of Complaints or Support]]&lt;3,"Low",IF(AmazonChurn[[#This Row],[Number of Complaints or Support]]&lt;=7,"Medium","High"))</f>
        <v>Medium</v>
      </c>
      <c r="AN3591" s="14">
        <f>AmazonChurn[[#This Row],[Number of Complaints or Support]]/AmazonChurn[[#This Row],[Account Length (in months)]]</f>
        <v>6</v>
      </c>
    </row>
    <row r="3592" spans="1:40" x14ac:dyDescent="0.25">
      <c r="A3592" t="s">
        <v>5722</v>
      </c>
      <c r="B3592" t="s">
        <v>36</v>
      </c>
      <c r="C3592">
        <v>16</v>
      </c>
      <c r="D3592">
        <v>2</v>
      </c>
      <c r="E3592">
        <v>9</v>
      </c>
      <c r="F3592">
        <v>1</v>
      </c>
      <c r="G3592" t="s">
        <v>36</v>
      </c>
      <c r="H3592">
        <v>0</v>
      </c>
      <c r="I3592" t="s">
        <v>198</v>
      </c>
      <c r="J3592" t="s">
        <v>25</v>
      </c>
      <c r="K3592" t="s">
        <v>25</v>
      </c>
      <c r="L3592">
        <v>34</v>
      </c>
      <c r="M3592" t="s">
        <v>23</v>
      </c>
      <c r="N3592" t="s">
        <v>23</v>
      </c>
      <c r="O3592" t="s">
        <v>23</v>
      </c>
      <c r="P3592">
        <v>0</v>
      </c>
      <c r="Q3592" t="s">
        <v>23</v>
      </c>
      <c r="R3592" t="s">
        <v>26</v>
      </c>
      <c r="S3592" t="s">
        <v>38</v>
      </c>
      <c r="T3592">
        <v>43</v>
      </c>
      <c r="U3592" t="s">
        <v>9484</v>
      </c>
      <c r="V3592">
        <v>43</v>
      </c>
      <c r="W3592">
        <v>699</v>
      </c>
      <c r="X3592" t="s">
        <v>46</v>
      </c>
      <c r="Y3592" t="s">
        <v>191</v>
      </c>
      <c r="Z3592" t="s">
        <v>5723</v>
      </c>
      <c r="AA3592" s="1">
        <v>44114</v>
      </c>
      <c r="AB3592" s="1">
        <v>44687</v>
      </c>
      <c r="AC3592" t="s">
        <v>30</v>
      </c>
      <c r="AD3592" t="s">
        <v>9475</v>
      </c>
      <c r="AE3592" s="14">
        <v>41.100805976250918</v>
      </c>
      <c r="AF3592">
        <v>3</v>
      </c>
      <c r="AG3592" t="s">
        <v>69</v>
      </c>
      <c r="AH3592" t="s">
        <v>69</v>
      </c>
      <c r="AI3592" t="b">
        <v>1</v>
      </c>
      <c r="AJ3592" t="s">
        <v>36</v>
      </c>
      <c r="AK3592" t="s">
        <v>64</v>
      </c>
      <c r="AL3592" t="str">
        <f>IF(AmazonChurn[[#This Row],[Average Monthly Expenses]]&lt;=30,"Low",IF(AmazonChurn[[#This Row],[Average Monthly Expenses]]&lt;=60,"Medium","High"))</f>
        <v>Medium</v>
      </c>
      <c r="AM3592" t="str">
        <f>IF(AmazonChurn[[#This Row],[Number of Complaints or Support]]&lt;3,"Low",IF(AmazonChurn[[#This Row],[Number of Complaints or Support]]&lt;=7,"Medium","High"))</f>
        <v>Medium</v>
      </c>
      <c r="AN3592" s="14">
        <f>AmazonChurn[[#This Row],[Number of Complaints or Support]]/AmazonChurn[[#This Row],[Account Length (in months)]]</f>
        <v>0.1875</v>
      </c>
    </row>
    <row r="3593" spans="1:40" x14ac:dyDescent="0.25">
      <c r="A3593" t="s">
        <v>5724</v>
      </c>
      <c r="B3593" t="s">
        <v>23</v>
      </c>
      <c r="C3593">
        <v>68</v>
      </c>
      <c r="D3593">
        <v>0</v>
      </c>
      <c r="E3593">
        <v>6</v>
      </c>
      <c r="F3593">
        <v>0</v>
      </c>
      <c r="G3593" t="s">
        <v>23</v>
      </c>
      <c r="H3593">
        <v>31</v>
      </c>
      <c r="I3593" t="s">
        <v>66</v>
      </c>
      <c r="J3593" t="s">
        <v>35</v>
      </c>
      <c r="K3593" t="s">
        <v>9472</v>
      </c>
      <c r="L3593">
        <v>41</v>
      </c>
      <c r="M3593" t="s">
        <v>23</v>
      </c>
      <c r="N3593" t="s">
        <v>23</v>
      </c>
      <c r="O3593" t="s">
        <v>23</v>
      </c>
      <c r="P3593">
        <v>0</v>
      </c>
      <c r="Q3593" t="s">
        <v>36</v>
      </c>
      <c r="R3593" t="s">
        <v>57</v>
      </c>
      <c r="S3593" t="s">
        <v>124</v>
      </c>
      <c r="T3593">
        <v>46</v>
      </c>
      <c r="U3593" t="s">
        <v>9484</v>
      </c>
      <c r="V3593">
        <v>46</v>
      </c>
      <c r="W3593">
        <v>3153</v>
      </c>
      <c r="Z3593" t="s">
        <v>2856</v>
      </c>
      <c r="AA3593" s="1">
        <v>44099</v>
      </c>
      <c r="AB3593" s="1">
        <v>44304</v>
      </c>
      <c r="AC3593" t="s">
        <v>41</v>
      </c>
      <c r="AD3593" t="s">
        <v>9477</v>
      </c>
      <c r="AE3593" s="14">
        <v>40.21931464890001</v>
      </c>
      <c r="AF3593">
        <v>10</v>
      </c>
      <c r="AG3593" t="s">
        <v>69</v>
      </c>
      <c r="AH3593" t="s">
        <v>69</v>
      </c>
      <c r="AI3593" t="b">
        <v>1</v>
      </c>
      <c r="AJ3593" t="s">
        <v>36</v>
      </c>
      <c r="AK3593" t="s">
        <v>64</v>
      </c>
      <c r="AL3593" t="str">
        <f>IF(AmazonChurn[[#This Row],[Average Monthly Expenses]]&lt;=30,"Low",IF(AmazonChurn[[#This Row],[Average Monthly Expenses]]&lt;=60,"Medium","High"))</f>
        <v>Medium</v>
      </c>
      <c r="AM3593" t="str">
        <f>IF(AmazonChurn[[#This Row],[Number of Complaints or Support]]&lt;3,"Low",IF(AmazonChurn[[#This Row],[Number of Complaints or Support]]&lt;=7,"Medium","High"))</f>
        <v>High</v>
      </c>
      <c r="AN3593" s="14">
        <f>AmazonChurn[[#This Row],[Number of Complaints or Support]]/AmazonChurn[[#This Row],[Account Length (in months)]]</f>
        <v>0.14705882352941177</v>
      </c>
    </row>
    <row r="3594" spans="1:40" x14ac:dyDescent="0.25">
      <c r="A3594" t="s">
        <v>5725</v>
      </c>
      <c r="B3594" t="s">
        <v>23</v>
      </c>
      <c r="C3594">
        <v>11</v>
      </c>
      <c r="D3594">
        <v>0</v>
      </c>
      <c r="E3594">
        <v>1</v>
      </c>
      <c r="F3594">
        <v>1</v>
      </c>
      <c r="G3594" t="s">
        <v>36</v>
      </c>
      <c r="H3594">
        <v>0</v>
      </c>
      <c r="I3594" t="s">
        <v>101</v>
      </c>
      <c r="J3594" t="s">
        <v>25</v>
      </c>
      <c r="K3594" t="s">
        <v>25</v>
      </c>
      <c r="L3594">
        <v>72</v>
      </c>
      <c r="M3594" t="s">
        <v>23</v>
      </c>
      <c r="N3594" t="s">
        <v>36</v>
      </c>
      <c r="O3594" t="s">
        <v>23</v>
      </c>
      <c r="P3594">
        <v>0</v>
      </c>
      <c r="Q3594" t="s">
        <v>23</v>
      </c>
      <c r="R3594" t="s">
        <v>37</v>
      </c>
      <c r="S3594" t="s">
        <v>124</v>
      </c>
      <c r="T3594">
        <v>29</v>
      </c>
      <c r="U3594" t="s">
        <v>9484</v>
      </c>
      <c r="V3594">
        <v>29</v>
      </c>
      <c r="W3594">
        <v>304</v>
      </c>
      <c r="Z3594" t="s">
        <v>4235</v>
      </c>
      <c r="AA3594" s="1">
        <v>44309</v>
      </c>
      <c r="AB3594" s="1">
        <v>44284</v>
      </c>
      <c r="AC3594" t="s">
        <v>30</v>
      </c>
      <c r="AD3594" t="s">
        <v>9475</v>
      </c>
      <c r="AE3594" s="14">
        <v>27.82530176458042</v>
      </c>
      <c r="AF3594">
        <v>1</v>
      </c>
      <c r="AG3594" t="s">
        <v>53</v>
      </c>
      <c r="AH3594" t="s">
        <v>9480</v>
      </c>
      <c r="AI3594" t="b">
        <v>0</v>
      </c>
      <c r="AJ3594" t="s">
        <v>23</v>
      </c>
      <c r="AK3594" t="s">
        <v>64</v>
      </c>
      <c r="AL3594" t="str">
        <f>IF(AmazonChurn[[#This Row],[Average Monthly Expenses]]&lt;=30,"Low",IF(AmazonChurn[[#This Row],[Average Monthly Expenses]]&lt;=60,"Medium","High"))</f>
        <v>Low</v>
      </c>
      <c r="AM3594" t="str">
        <f>IF(AmazonChurn[[#This Row],[Number of Complaints or Support]]&lt;3,"Low",IF(AmazonChurn[[#This Row],[Number of Complaints or Support]]&lt;=7,"Medium","High"))</f>
        <v>Low</v>
      </c>
      <c r="AN3594" s="14">
        <f>AmazonChurn[[#This Row],[Number of Complaints or Support]]/AmazonChurn[[#This Row],[Account Length (in months)]]</f>
        <v>9.0909090909090912E-2</v>
      </c>
    </row>
    <row r="3595" spans="1:40" x14ac:dyDescent="0.25">
      <c r="A3595" t="s">
        <v>5726</v>
      </c>
      <c r="B3595" t="s">
        <v>23</v>
      </c>
      <c r="C3595">
        <v>36</v>
      </c>
      <c r="D3595">
        <v>0</v>
      </c>
      <c r="E3595">
        <v>0</v>
      </c>
      <c r="F3595">
        <v>0</v>
      </c>
      <c r="G3595" t="s">
        <v>23</v>
      </c>
      <c r="H3595">
        <v>0</v>
      </c>
      <c r="I3595" t="s">
        <v>79</v>
      </c>
      <c r="J3595" t="s">
        <v>35</v>
      </c>
      <c r="K3595" t="s">
        <v>9472</v>
      </c>
      <c r="L3595">
        <v>48</v>
      </c>
      <c r="M3595" t="s">
        <v>23</v>
      </c>
      <c r="N3595" t="s">
        <v>23</v>
      </c>
      <c r="O3595" t="s">
        <v>23</v>
      </c>
      <c r="P3595">
        <v>0</v>
      </c>
      <c r="Q3595" t="s">
        <v>23</v>
      </c>
      <c r="R3595" t="s">
        <v>26</v>
      </c>
      <c r="S3595" t="s">
        <v>124</v>
      </c>
      <c r="T3595">
        <v>9</v>
      </c>
      <c r="U3595" t="s">
        <v>9484</v>
      </c>
      <c r="V3595">
        <v>9</v>
      </c>
      <c r="W3595">
        <v>318</v>
      </c>
      <c r="Z3595" t="s">
        <v>5727</v>
      </c>
      <c r="AA3595" s="1">
        <v>45175</v>
      </c>
      <c r="AB3595" s="1">
        <v>45180</v>
      </c>
      <c r="AC3595" t="s">
        <v>41</v>
      </c>
      <c r="AD3595" t="s">
        <v>9477</v>
      </c>
      <c r="AE3595" s="14">
        <v>9.6291382731603079</v>
      </c>
      <c r="AF3595">
        <v>5</v>
      </c>
      <c r="AG3595" t="s">
        <v>31</v>
      </c>
      <c r="AH3595" t="s">
        <v>31</v>
      </c>
      <c r="AI3595" t="b">
        <v>0</v>
      </c>
      <c r="AJ3595" t="s">
        <v>23</v>
      </c>
      <c r="AK3595" t="s">
        <v>73</v>
      </c>
      <c r="AL3595" t="str">
        <f>IF(AmazonChurn[[#This Row],[Average Monthly Expenses]]&lt;=30,"Low",IF(AmazonChurn[[#This Row],[Average Monthly Expenses]]&lt;=60,"Medium","High"))</f>
        <v>Low</v>
      </c>
      <c r="AM3595" t="str">
        <f>IF(AmazonChurn[[#This Row],[Number of Complaints or Support]]&lt;3,"Low",IF(AmazonChurn[[#This Row],[Number of Complaints or Support]]&lt;=7,"Medium","High"))</f>
        <v>Medium</v>
      </c>
      <c r="AN3595" s="14">
        <f>AmazonChurn[[#This Row],[Number of Complaints or Support]]/AmazonChurn[[#This Row],[Account Length (in months)]]</f>
        <v>0.1388888888888889</v>
      </c>
    </row>
    <row r="3596" spans="1:40" x14ac:dyDescent="0.25">
      <c r="A3596" t="s">
        <v>5728</v>
      </c>
      <c r="B3596" t="s">
        <v>36</v>
      </c>
      <c r="C3596">
        <v>4</v>
      </c>
      <c r="D3596">
        <v>5</v>
      </c>
      <c r="E3596">
        <v>11</v>
      </c>
      <c r="F3596">
        <v>1</v>
      </c>
      <c r="G3596" t="s">
        <v>36</v>
      </c>
      <c r="H3596">
        <v>0</v>
      </c>
      <c r="I3596" t="s">
        <v>438</v>
      </c>
      <c r="J3596" t="s">
        <v>35</v>
      </c>
      <c r="K3596" t="s">
        <v>9472</v>
      </c>
      <c r="L3596">
        <v>54</v>
      </c>
      <c r="M3596" t="s">
        <v>23</v>
      </c>
      <c r="N3596" t="s">
        <v>23</v>
      </c>
      <c r="O3596" t="s">
        <v>23</v>
      </c>
      <c r="P3596">
        <v>0</v>
      </c>
      <c r="Q3596" t="s">
        <v>23</v>
      </c>
      <c r="R3596" t="s">
        <v>26</v>
      </c>
      <c r="S3596" t="s">
        <v>27</v>
      </c>
      <c r="T3596">
        <v>18</v>
      </c>
      <c r="U3596" t="s">
        <v>9483</v>
      </c>
      <c r="V3596">
        <v>18</v>
      </c>
      <c r="W3596">
        <v>63</v>
      </c>
      <c r="X3596" t="s">
        <v>46</v>
      </c>
      <c r="Y3596" t="s">
        <v>220</v>
      </c>
      <c r="Z3596" t="s">
        <v>5729</v>
      </c>
      <c r="AA3596" s="1">
        <v>44538</v>
      </c>
      <c r="AB3596" s="1">
        <v>44300</v>
      </c>
      <c r="AC3596" t="s">
        <v>30</v>
      </c>
      <c r="AD3596" t="s">
        <v>9475</v>
      </c>
      <c r="AE3596" s="14">
        <v>16.108955754634088</v>
      </c>
      <c r="AF3596">
        <v>0</v>
      </c>
      <c r="AG3596" t="s">
        <v>69</v>
      </c>
      <c r="AH3596" t="s">
        <v>69</v>
      </c>
      <c r="AI3596" t="b">
        <v>0</v>
      </c>
      <c r="AJ3596" t="s">
        <v>23</v>
      </c>
      <c r="AK3596" t="s">
        <v>64</v>
      </c>
      <c r="AL3596" t="str">
        <f>IF(AmazonChurn[[#This Row],[Average Monthly Expenses]]&lt;=30,"Low",IF(AmazonChurn[[#This Row],[Average Monthly Expenses]]&lt;=60,"Medium","High"))</f>
        <v>Low</v>
      </c>
      <c r="AM3596" t="str">
        <f>IF(AmazonChurn[[#This Row],[Number of Complaints or Support]]&lt;3,"Low",IF(AmazonChurn[[#This Row],[Number of Complaints or Support]]&lt;=7,"Medium","High"))</f>
        <v>Low</v>
      </c>
      <c r="AN3596" s="14">
        <f>AmazonChurn[[#This Row],[Number of Complaints or Support]]/AmazonChurn[[#This Row],[Account Length (in months)]]</f>
        <v>0</v>
      </c>
    </row>
    <row r="3597" spans="1:40" x14ac:dyDescent="0.25">
      <c r="A3597" t="s">
        <v>5730</v>
      </c>
      <c r="B3597" t="s">
        <v>36</v>
      </c>
      <c r="C3597">
        <v>1</v>
      </c>
      <c r="D3597">
        <v>4</v>
      </c>
      <c r="E3597">
        <v>1</v>
      </c>
      <c r="F3597">
        <v>1</v>
      </c>
      <c r="G3597" t="s">
        <v>36</v>
      </c>
      <c r="H3597">
        <v>0</v>
      </c>
      <c r="I3597" t="s">
        <v>79</v>
      </c>
      <c r="J3597" t="s">
        <v>35</v>
      </c>
      <c r="K3597" t="s">
        <v>9472</v>
      </c>
      <c r="L3597">
        <v>47</v>
      </c>
      <c r="M3597" t="s">
        <v>23</v>
      </c>
      <c r="N3597" t="s">
        <v>23</v>
      </c>
      <c r="O3597" t="s">
        <v>23</v>
      </c>
      <c r="P3597">
        <v>0</v>
      </c>
      <c r="Q3597" t="s">
        <v>23</v>
      </c>
      <c r="R3597" t="s">
        <v>26</v>
      </c>
      <c r="S3597" t="s">
        <v>38</v>
      </c>
      <c r="T3597">
        <v>59</v>
      </c>
      <c r="U3597" t="s">
        <v>9484</v>
      </c>
      <c r="V3597">
        <v>59</v>
      </c>
      <c r="W3597">
        <v>59</v>
      </c>
      <c r="X3597" t="s">
        <v>163</v>
      </c>
      <c r="Y3597" t="s">
        <v>358</v>
      </c>
      <c r="Z3597" t="s">
        <v>5731</v>
      </c>
      <c r="AA3597" s="1">
        <v>44877</v>
      </c>
      <c r="AB3597" s="1">
        <v>44904</v>
      </c>
      <c r="AC3597" t="s">
        <v>41</v>
      </c>
      <c r="AD3597" t="s">
        <v>9477</v>
      </c>
      <c r="AE3597" s="14">
        <v>67.811233472127427</v>
      </c>
      <c r="AF3597">
        <v>8</v>
      </c>
      <c r="AG3597" t="s">
        <v>31</v>
      </c>
      <c r="AH3597" t="s">
        <v>31</v>
      </c>
      <c r="AI3597" t="b">
        <v>0</v>
      </c>
      <c r="AJ3597" t="s">
        <v>23</v>
      </c>
      <c r="AK3597" t="s">
        <v>54</v>
      </c>
      <c r="AL3597" t="str">
        <f>IF(AmazonChurn[[#This Row],[Average Monthly Expenses]]&lt;=30,"Low",IF(AmazonChurn[[#This Row],[Average Monthly Expenses]]&lt;=60,"Medium","High"))</f>
        <v>High</v>
      </c>
      <c r="AM3597" t="str">
        <f>IF(AmazonChurn[[#This Row],[Number of Complaints or Support]]&lt;3,"Low",IF(AmazonChurn[[#This Row],[Number of Complaints or Support]]&lt;=7,"Medium","High"))</f>
        <v>High</v>
      </c>
      <c r="AN3597" s="14">
        <f>AmazonChurn[[#This Row],[Number of Complaints or Support]]/AmazonChurn[[#This Row],[Account Length (in months)]]</f>
        <v>8</v>
      </c>
    </row>
    <row r="3598" spans="1:40" x14ac:dyDescent="0.25">
      <c r="A3598" t="s">
        <v>5732</v>
      </c>
      <c r="B3598" t="s">
        <v>23</v>
      </c>
      <c r="C3598">
        <v>57</v>
      </c>
      <c r="D3598">
        <v>0</v>
      </c>
      <c r="E3598">
        <v>17</v>
      </c>
      <c r="F3598">
        <v>1</v>
      </c>
      <c r="G3598" t="s">
        <v>36</v>
      </c>
      <c r="H3598">
        <v>0</v>
      </c>
      <c r="I3598" t="s">
        <v>150</v>
      </c>
      <c r="J3598" t="s">
        <v>25</v>
      </c>
      <c r="K3598" t="s">
        <v>25</v>
      </c>
      <c r="L3598">
        <v>25</v>
      </c>
      <c r="M3598" t="s">
        <v>36</v>
      </c>
      <c r="N3598" t="s">
        <v>23</v>
      </c>
      <c r="O3598" t="s">
        <v>23</v>
      </c>
      <c r="P3598">
        <v>0</v>
      </c>
      <c r="Q3598" t="s">
        <v>23</v>
      </c>
      <c r="R3598" t="s">
        <v>26</v>
      </c>
      <c r="S3598" t="s">
        <v>38</v>
      </c>
      <c r="T3598">
        <v>55</v>
      </c>
      <c r="U3598" t="s">
        <v>9484</v>
      </c>
      <c r="V3598">
        <v>55</v>
      </c>
      <c r="W3598">
        <v>3168</v>
      </c>
      <c r="Z3598" t="s">
        <v>5230</v>
      </c>
      <c r="AA3598" s="1">
        <v>44683</v>
      </c>
      <c r="AB3598" s="1">
        <v>44023</v>
      </c>
      <c r="AC3598" t="s">
        <v>41</v>
      </c>
      <c r="AD3598" t="s">
        <v>9477</v>
      </c>
      <c r="AE3598" s="14">
        <v>59.785342953314377</v>
      </c>
      <c r="AF3598">
        <v>9</v>
      </c>
      <c r="AG3598" t="s">
        <v>31</v>
      </c>
      <c r="AH3598" t="s">
        <v>31</v>
      </c>
      <c r="AI3598" t="b">
        <v>1</v>
      </c>
      <c r="AJ3598" t="s">
        <v>36</v>
      </c>
      <c r="AK3598" t="s">
        <v>73</v>
      </c>
      <c r="AL3598" t="str">
        <f>IF(AmazonChurn[[#This Row],[Average Monthly Expenses]]&lt;=30,"Low",IF(AmazonChurn[[#This Row],[Average Monthly Expenses]]&lt;=60,"Medium","High"))</f>
        <v>Medium</v>
      </c>
      <c r="AM3598" t="str">
        <f>IF(AmazonChurn[[#This Row],[Number of Complaints or Support]]&lt;3,"Low",IF(AmazonChurn[[#This Row],[Number of Complaints or Support]]&lt;=7,"Medium","High"))</f>
        <v>High</v>
      </c>
      <c r="AN3598" s="14">
        <f>AmazonChurn[[#This Row],[Number of Complaints or Support]]/AmazonChurn[[#This Row],[Account Length (in months)]]</f>
        <v>0.15789473684210525</v>
      </c>
    </row>
    <row r="3599" spans="1:40" x14ac:dyDescent="0.25">
      <c r="A3599" t="s">
        <v>5733</v>
      </c>
      <c r="B3599" t="s">
        <v>23</v>
      </c>
      <c r="C3599">
        <v>37</v>
      </c>
      <c r="D3599">
        <v>0</v>
      </c>
      <c r="E3599">
        <v>2</v>
      </c>
      <c r="F3599">
        <v>1</v>
      </c>
      <c r="G3599" t="s">
        <v>36</v>
      </c>
      <c r="H3599">
        <v>0</v>
      </c>
      <c r="I3599" t="s">
        <v>116</v>
      </c>
      <c r="J3599" t="s">
        <v>25</v>
      </c>
      <c r="K3599" t="s">
        <v>25</v>
      </c>
      <c r="L3599">
        <v>62</v>
      </c>
      <c r="M3599" t="s">
        <v>23</v>
      </c>
      <c r="N3599" t="s">
        <v>23</v>
      </c>
      <c r="O3599" t="s">
        <v>23</v>
      </c>
      <c r="P3599">
        <v>0</v>
      </c>
      <c r="Q3599" t="s">
        <v>36</v>
      </c>
      <c r="R3599" t="s">
        <v>26</v>
      </c>
      <c r="S3599" t="s">
        <v>130</v>
      </c>
      <c r="T3599">
        <v>20</v>
      </c>
      <c r="U3599" t="s">
        <v>9483</v>
      </c>
      <c r="V3599">
        <v>20</v>
      </c>
      <c r="W3599">
        <v>739</v>
      </c>
      <c r="Z3599" t="s">
        <v>3080</v>
      </c>
      <c r="AA3599" s="1">
        <v>44600</v>
      </c>
      <c r="AB3599" s="1">
        <v>44626</v>
      </c>
      <c r="AC3599" t="s">
        <v>30</v>
      </c>
      <c r="AD3599" t="s">
        <v>9475</v>
      </c>
      <c r="AE3599" s="14">
        <v>21.909897748966941</v>
      </c>
      <c r="AF3599">
        <v>7</v>
      </c>
      <c r="AG3599" t="s">
        <v>69</v>
      </c>
      <c r="AH3599" t="s">
        <v>69</v>
      </c>
      <c r="AI3599" t="b">
        <v>1</v>
      </c>
      <c r="AJ3599" t="s">
        <v>36</v>
      </c>
      <c r="AK3599" t="s">
        <v>32</v>
      </c>
      <c r="AL3599" t="str">
        <f>IF(AmazonChurn[[#This Row],[Average Monthly Expenses]]&lt;=30,"Low",IF(AmazonChurn[[#This Row],[Average Monthly Expenses]]&lt;=60,"Medium","High"))</f>
        <v>Low</v>
      </c>
      <c r="AM3599" t="str">
        <f>IF(AmazonChurn[[#This Row],[Number of Complaints or Support]]&lt;3,"Low",IF(AmazonChurn[[#This Row],[Number of Complaints or Support]]&lt;=7,"Medium","High"))</f>
        <v>Medium</v>
      </c>
      <c r="AN3599" s="14">
        <f>AmazonChurn[[#This Row],[Number of Complaints or Support]]/AmazonChurn[[#This Row],[Account Length (in months)]]</f>
        <v>0.1891891891891892</v>
      </c>
    </row>
    <row r="3600" spans="1:40" x14ac:dyDescent="0.25">
      <c r="A3600" t="s">
        <v>5734</v>
      </c>
      <c r="B3600" t="s">
        <v>36</v>
      </c>
      <c r="C3600">
        <v>5</v>
      </c>
      <c r="D3600">
        <v>4</v>
      </c>
      <c r="E3600">
        <v>1</v>
      </c>
      <c r="F3600">
        <v>1</v>
      </c>
      <c r="G3600" t="s">
        <v>36</v>
      </c>
      <c r="H3600">
        <v>0</v>
      </c>
      <c r="I3600" t="s">
        <v>150</v>
      </c>
      <c r="J3600" t="s">
        <v>35</v>
      </c>
      <c r="K3600" t="s">
        <v>9472</v>
      </c>
      <c r="L3600">
        <v>71</v>
      </c>
      <c r="M3600" t="s">
        <v>23</v>
      </c>
      <c r="N3600" t="s">
        <v>36</v>
      </c>
      <c r="O3600" t="s">
        <v>23</v>
      </c>
      <c r="P3600">
        <v>0</v>
      </c>
      <c r="Q3600" t="s">
        <v>23</v>
      </c>
      <c r="R3600" t="s">
        <v>26</v>
      </c>
      <c r="S3600" t="s">
        <v>38</v>
      </c>
      <c r="T3600">
        <v>36</v>
      </c>
      <c r="U3600" t="s">
        <v>9484</v>
      </c>
      <c r="V3600">
        <v>36</v>
      </c>
      <c r="W3600">
        <v>192</v>
      </c>
      <c r="X3600" t="s">
        <v>110</v>
      </c>
      <c r="Y3600" t="s">
        <v>204</v>
      </c>
      <c r="Z3600" t="s">
        <v>2784</v>
      </c>
      <c r="AA3600" s="1">
        <v>45115</v>
      </c>
      <c r="AB3600" s="1">
        <v>43905</v>
      </c>
      <c r="AC3600" t="s">
        <v>30</v>
      </c>
      <c r="AD3600" t="s">
        <v>9475</v>
      </c>
      <c r="AE3600" s="14">
        <v>37.757196055406098</v>
      </c>
      <c r="AF3600">
        <v>10</v>
      </c>
      <c r="AG3600" t="s">
        <v>69</v>
      </c>
      <c r="AH3600" t="s">
        <v>69</v>
      </c>
      <c r="AI3600" t="b">
        <v>1</v>
      </c>
      <c r="AJ3600" t="s">
        <v>36</v>
      </c>
      <c r="AK3600" t="s">
        <v>73</v>
      </c>
      <c r="AL3600" t="str">
        <f>IF(AmazonChurn[[#This Row],[Average Monthly Expenses]]&lt;=30,"Low",IF(AmazonChurn[[#This Row],[Average Monthly Expenses]]&lt;=60,"Medium","High"))</f>
        <v>Medium</v>
      </c>
      <c r="AM3600" t="str">
        <f>IF(AmazonChurn[[#This Row],[Number of Complaints or Support]]&lt;3,"Low",IF(AmazonChurn[[#This Row],[Number of Complaints or Support]]&lt;=7,"Medium","High"))</f>
        <v>High</v>
      </c>
      <c r="AN3600" s="14">
        <f>AmazonChurn[[#This Row],[Number of Complaints or Support]]/AmazonChurn[[#This Row],[Account Length (in months)]]</f>
        <v>2</v>
      </c>
    </row>
    <row r="3601" spans="1:40" x14ac:dyDescent="0.25">
      <c r="A3601" t="s">
        <v>5735</v>
      </c>
      <c r="B3601" t="s">
        <v>23</v>
      </c>
      <c r="C3601">
        <v>46</v>
      </c>
      <c r="D3601">
        <v>3</v>
      </c>
      <c r="E3601">
        <v>17</v>
      </c>
      <c r="F3601">
        <v>0</v>
      </c>
      <c r="G3601" t="s">
        <v>23</v>
      </c>
      <c r="H3601">
        <v>30</v>
      </c>
      <c r="I3601" t="s">
        <v>181</v>
      </c>
      <c r="J3601" t="s">
        <v>35</v>
      </c>
      <c r="K3601" t="s">
        <v>9472</v>
      </c>
      <c r="L3601">
        <v>27</v>
      </c>
      <c r="M3601" t="s">
        <v>36</v>
      </c>
      <c r="N3601" t="s">
        <v>23</v>
      </c>
      <c r="O3601" t="s">
        <v>36</v>
      </c>
      <c r="P3601">
        <v>4</v>
      </c>
      <c r="Q3601" t="s">
        <v>36</v>
      </c>
      <c r="R3601" t="s">
        <v>37</v>
      </c>
      <c r="S3601" t="s">
        <v>130</v>
      </c>
      <c r="T3601">
        <v>35</v>
      </c>
      <c r="U3601" t="s">
        <v>9483</v>
      </c>
      <c r="V3601">
        <v>35</v>
      </c>
      <c r="W3601">
        <v>1623</v>
      </c>
      <c r="Z3601" t="s">
        <v>5736</v>
      </c>
      <c r="AA3601" s="1">
        <v>44274</v>
      </c>
      <c r="AB3601" s="1">
        <v>44321</v>
      </c>
      <c r="AC3601" t="s">
        <v>48</v>
      </c>
      <c r="AD3601" t="s">
        <v>9476</v>
      </c>
      <c r="AE3601" s="14">
        <v>35.425848260894</v>
      </c>
      <c r="AF3601">
        <v>6</v>
      </c>
      <c r="AG3601" t="s">
        <v>31</v>
      </c>
      <c r="AH3601" t="s">
        <v>31</v>
      </c>
      <c r="AI3601" t="b">
        <v>0</v>
      </c>
      <c r="AJ3601" t="s">
        <v>23</v>
      </c>
      <c r="AK3601" t="s">
        <v>73</v>
      </c>
      <c r="AL3601" t="str">
        <f>IF(AmazonChurn[[#This Row],[Average Monthly Expenses]]&lt;=30,"Low",IF(AmazonChurn[[#This Row],[Average Monthly Expenses]]&lt;=60,"Medium","High"))</f>
        <v>Medium</v>
      </c>
      <c r="AM3601" t="str">
        <f>IF(AmazonChurn[[#This Row],[Number of Complaints or Support]]&lt;3,"Low",IF(AmazonChurn[[#This Row],[Number of Complaints or Support]]&lt;=7,"Medium","High"))</f>
        <v>Medium</v>
      </c>
      <c r="AN3601" s="14">
        <f>AmazonChurn[[#This Row],[Number of Complaints or Support]]/AmazonChurn[[#This Row],[Account Length (in months)]]</f>
        <v>0.13043478260869565</v>
      </c>
    </row>
    <row r="3602" spans="1:40" x14ac:dyDescent="0.25">
      <c r="A3602" t="s">
        <v>5737</v>
      </c>
      <c r="B3602" t="s">
        <v>23</v>
      </c>
      <c r="C3602">
        <v>66</v>
      </c>
      <c r="D3602">
        <v>0</v>
      </c>
      <c r="E3602">
        <v>9</v>
      </c>
      <c r="F3602">
        <v>0</v>
      </c>
      <c r="G3602" t="s">
        <v>23</v>
      </c>
      <c r="H3602">
        <v>13</v>
      </c>
      <c r="I3602" t="s">
        <v>640</v>
      </c>
      <c r="J3602" t="s">
        <v>25</v>
      </c>
      <c r="K3602" t="s">
        <v>25</v>
      </c>
      <c r="L3602">
        <v>42</v>
      </c>
      <c r="M3602" t="s">
        <v>23</v>
      </c>
      <c r="N3602" t="s">
        <v>23</v>
      </c>
      <c r="O3602" t="s">
        <v>23</v>
      </c>
      <c r="P3602">
        <v>0</v>
      </c>
      <c r="Q3602" t="s">
        <v>23</v>
      </c>
      <c r="R3602" t="s">
        <v>57</v>
      </c>
      <c r="S3602" t="s">
        <v>130</v>
      </c>
      <c r="T3602">
        <v>40</v>
      </c>
      <c r="U3602" t="s">
        <v>9483</v>
      </c>
      <c r="V3602">
        <v>40</v>
      </c>
      <c r="W3602">
        <v>2644</v>
      </c>
      <c r="Z3602" t="s">
        <v>3590</v>
      </c>
      <c r="AA3602" s="1">
        <v>44783</v>
      </c>
      <c r="AB3602" s="1">
        <v>44616</v>
      </c>
      <c r="AC3602" t="s">
        <v>41</v>
      </c>
      <c r="AD3602" t="s">
        <v>9477</v>
      </c>
      <c r="AE3602" s="14">
        <v>39.26469662196881</v>
      </c>
      <c r="AF3602">
        <v>7</v>
      </c>
      <c r="AG3602" t="s">
        <v>31</v>
      </c>
      <c r="AH3602" t="s">
        <v>31</v>
      </c>
      <c r="AI3602" t="b">
        <v>0</v>
      </c>
      <c r="AJ3602" t="s">
        <v>23</v>
      </c>
      <c r="AK3602" t="s">
        <v>54</v>
      </c>
      <c r="AL3602" t="str">
        <f>IF(AmazonChurn[[#This Row],[Average Monthly Expenses]]&lt;=30,"Low",IF(AmazonChurn[[#This Row],[Average Monthly Expenses]]&lt;=60,"Medium","High"))</f>
        <v>Medium</v>
      </c>
      <c r="AM3602" t="str">
        <f>IF(AmazonChurn[[#This Row],[Number of Complaints or Support]]&lt;3,"Low",IF(AmazonChurn[[#This Row],[Number of Complaints or Support]]&lt;=7,"Medium","High"))</f>
        <v>Medium</v>
      </c>
      <c r="AN3602" s="14">
        <f>AmazonChurn[[#This Row],[Number of Complaints or Support]]/AmazonChurn[[#This Row],[Account Length (in months)]]</f>
        <v>0.10606060606060606</v>
      </c>
    </row>
    <row r="3603" spans="1:40" x14ac:dyDescent="0.25">
      <c r="A3603" t="s">
        <v>5738</v>
      </c>
      <c r="B3603" t="s">
        <v>23</v>
      </c>
      <c r="C3603">
        <v>7</v>
      </c>
      <c r="D3603">
        <v>2</v>
      </c>
      <c r="E3603">
        <v>0</v>
      </c>
      <c r="F3603">
        <v>0</v>
      </c>
      <c r="G3603" t="s">
        <v>23</v>
      </c>
      <c r="H3603">
        <v>0</v>
      </c>
      <c r="I3603" t="s">
        <v>79</v>
      </c>
      <c r="J3603" t="s">
        <v>35</v>
      </c>
      <c r="K3603" t="s">
        <v>9472</v>
      </c>
      <c r="L3603">
        <v>40</v>
      </c>
      <c r="M3603" t="s">
        <v>23</v>
      </c>
      <c r="N3603" t="s">
        <v>23</v>
      </c>
      <c r="O3603" t="s">
        <v>23</v>
      </c>
      <c r="P3603">
        <v>0</v>
      </c>
      <c r="Q3603" t="s">
        <v>23</v>
      </c>
      <c r="R3603" t="s">
        <v>37</v>
      </c>
      <c r="S3603" t="s">
        <v>214</v>
      </c>
      <c r="T3603">
        <v>16</v>
      </c>
      <c r="U3603" t="s">
        <v>9486</v>
      </c>
      <c r="V3603">
        <v>16</v>
      </c>
      <c r="W3603">
        <v>106</v>
      </c>
      <c r="Z3603" t="s">
        <v>5501</v>
      </c>
      <c r="AA3603" s="1">
        <v>44256</v>
      </c>
      <c r="AB3603" s="1">
        <v>43950</v>
      </c>
      <c r="AC3603" t="s">
        <v>41</v>
      </c>
      <c r="AD3603" t="s">
        <v>9477</v>
      </c>
      <c r="AE3603" s="14">
        <v>18.448733047074949</v>
      </c>
      <c r="AF3603">
        <v>3</v>
      </c>
      <c r="AG3603" t="s">
        <v>53</v>
      </c>
      <c r="AH3603" t="s">
        <v>9480</v>
      </c>
      <c r="AI3603" t="b">
        <v>1</v>
      </c>
      <c r="AJ3603" t="s">
        <v>36</v>
      </c>
      <c r="AK3603" t="s">
        <v>54</v>
      </c>
      <c r="AL3603" t="str">
        <f>IF(AmazonChurn[[#This Row],[Average Monthly Expenses]]&lt;=30,"Low",IF(AmazonChurn[[#This Row],[Average Monthly Expenses]]&lt;=60,"Medium","High"))</f>
        <v>Low</v>
      </c>
      <c r="AM3603" t="str">
        <f>IF(AmazonChurn[[#This Row],[Number of Complaints or Support]]&lt;3,"Low",IF(AmazonChurn[[#This Row],[Number of Complaints or Support]]&lt;=7,"Medium","High"))</f>
        <v>Medium</v>
      </c>
      <c r="AN3603" s="14">
        <f>AmazonChurn[[#This Row],[Number of Complaints or Support]]/AmazonChurn[[#This Row],[Account Length (in months)]]</f>
        <v>0.42857142857142855</v>
      </c>
    </row>
    <row r="3604" spans="1:40" x14ac:dyDescent="0.25">
      <c r="A3604" t="s">
        <v>5739</v>
      </c>
      <c r="B3604" t="s">
        <v>36</v>
      </c>
      <c r="C3604">
        <v>7</v>
      </c>
      <c r="D3604">
        <v>2</v>
      </c>
      <c r="E3604">
        <v>9</v>
      </c>
      <c r="F3604">
        <v>1</v>
      </c>
      <c r="G3604" t="s">
        <v>36</v>
      </c>
      <c r="H3604">
        <v>0</v>
      </c>
      <c r="I3604" t="s">
        <v>82</v>
      </c>
      <c r="J3604" t="s">
        <v>25</v>
      </c>
      <c r="K3604" t="s">
        <v>25</v>
      </c>
      <c r="L3604">
        <v>67</v>
      </c>
      <c r="M3604" t="s">
        <v>23</v>
      </c>
      <c r="N3604" t="s">
        <v>36</v>
      </c>
      <c r="O3604" t="s">
        <v>23</v>
      </c>
      <c r="P3604">
        <v>0</v>
      </c>
      <c r="Q3604" t="s">
        <v>36</v>
      </c>
      <c r="R3604" t="s">
        <v>26</v>
      </c>
      <c r="S3604" t="s">
        <v>124</v>
      </c>
      <c r="T3604">
        <v>54</v>
      </c>
      <c r="U3604" t="s">
        <v>9484</v>
      </c>
      <c r="V3604">
        <v>54</v>
      </c>
      <c r="W3604">
        <v>368</v>
      </c>
      <c r="X3604" t="s">
        <v>110</v>
      </c>
      <c r="Y3604" t="s">
        <v>204</v>
      </c>
      <c r="Z3604" t="s">
        <v>2170</v>
      </c>
      <c r="AA3604" s="1">
        <v>44886</v>
      </c>
      <c r="AB3604" s="1">
        <v>44507</v>
      </c>
      <c r="AC3604" t="s">
        <v>30</v>
      </c>
      <c r="AD3604" t="s">
        <v>9475</v>
      </c>
      <c r="AE3604" s="14">
        <v>60.210625692657203</v>
      </c>
      <c r="AF3604">
        <v>8</v>
      </c>
      <c r="AG3604" t="s">
        <v>69</v>
      </c>
      <c r="AH3604" t="s">
        <v>69</v>
      </c>
      <c r="AI3604" t="b">
        <v>1</v>
      </c>
      <c r="AJ3604" t="s">
        <v>36</v>
      </c>
      <c r="AK3604" t="s">
        <v>64</v>
      </c>
      <c r="AL3604" t="str">
        <f>IF(AmazonChurn[[#This Row],[Average Monthly Expenses]]&lt;=30,"Low",IF(AmazonChurn[[#This Row],[Average Monthly Expenses]]&lt;=60,"Medium","High"))</f>
        <v>High</v>
      </c>
      <c r="AM3604" t="str">
        <f>IF(AmazonChurn[[#This Row],[Number of Complaints or Support]]&lt;3,"Low",IF(AmazonChurn[[#This Row],[Number of Complaints or Support]]&lt;=7,"Medium","High"))</f>
        <v>High</v>
      </c>
      <c r="AN3604" s="14">
        <f>AmazonChurn[[#This Row],[Number of Complaints or Support]]/AmazonChurn[[#This Row],[Account Length (in months)]]</f>
        <v>1.1428571428571428</v>
      </c>
    </row>
    <row r="3605" spans="1:40" x14ac:dyDescent="0.25">
      <c r="A3605" t="s">
        <v>5740</v>
      </c>
      <c r="B3605" t="s">
        <v>36</v>
      </c>
      <c r="C3605">
        <v>26</v>
      </c>
      <c r="D3605">
        <v>2</v>
      </c>
      <c r="E3605">
        <v>2</v>
      </c>
      <c r="F3605">
        <v>1</v>
      </c>
      <c r="G3605" t="s">
        <v>36</v>
      </c>
      <c r="H3605">
        <v>0</v>
      </c>
      <c r="I3605" t="s">
        <v>101</v>
      </c>
      <c r="J3605" t="s">
        <v>35</v>
      </c>
      <c r="K3605" t="s">
        <v>9472</v>
      </c>
      <c r="L3605">
        <v>75</v>
      </c>
      <c r="M3605" t="s">
        <v>23</v>
      </c>
      <c r="N3605" t="s">
        <v>36</v>
      </c>
      <c r="O3605" t="s">
        <v>23</v>
      </c>
      <c r="P3605">
        <v>0</v>
      </c>
      <c r="Q3605" t="s">
        <v>36</v>
      </c>
      <c r="R3605" t="s">
        <v>26</v>
      </c>
      <c r="S3605" t="s">
        <v>38</v>
      </c>
      <c r="T3605">
        <v>33</v>
      </c>
      <c r="U3605" t="s">
        <v>9484</v>
      </c>
      <c r="V3605">
        <v>33</v>
      </c>
      <c r="W3605">
        <v>873</v>
      </c>
      <c r="X3605" t="s">
        <v>94</v>
      </c>
      <c r="Y3605" t="s">
        <v>133</v>
      </c>
      <c r="Z3605" t="s">
        <v>4553</v>
      </c>
      <c r="AA3605" s="1">
        <v>44539</v>
      </c>
      <c r="AB3605" s="1">
        <v>45189</v>
      </c>
      <c r="AC3605" t="s">
        <v>30</v>
      </c>
      <c r="AD3605" t="s">
        <v>9475</v>
      </c>
      <c r="AE3605" s="14">
        <v>29.266603060971381</v>
      </c>
      <c r="AF3605">
        <v>0</v>
      </c>
      <c r="AG3605" t="s">
        <v>31</v>
      </c>
      <c r="AH3605" t="s">
        <v>31</v>
      </c>
      <c r="AI3605" t="b">
        <v>1</v>
      </c>
      <c r="AJ3605" t="s">
        <v>36</v>
      </c>
      <c r="AK3605" t="s">
        <v>32</v>
      </c>
      <c r="AL3605" t="str">
        <f>IF(AmazonChurn[[#This Row],[Average Monthly Expenses]]&lt;=30,"Low",IF(AmazonChurn[[#This Row],[Average Monthly Expenses]]&lt;=60,"Medium","High"))</f>
        <v>Low</v>
      </c>
      <c r="AM3605" t="str">
        <f>IF(AmazonChurn[[#This Row],[Number of Complaints or Support]]&lt;3,"Low",IF(AmazonChurn[[#This Row],[Number of Complaints or Support]]&lt;=7,"Medium","High"))</f>
        <v>Low</v>
      </c>
      <c r="AN3605" s="14">
        <f>AmazonChurn[[#This Row],[Number of Complaints or Support]]/AmazonChurn[[#This Row],[Account Length (in months)]]</f>
        <v>0</v>
      </c>
    </row>
    <row r="3606" spans="1:40" x14ac:dyDescent="0.25">
      <c r="A3606" t="s">
        <v>5741</v>
      </c>
      <c r="B3606" t="s">
        <v>23</v>
      </c>
      <c r="C3606">
        <v>17</v>
      </c>
      <c r="D3606">
        <v>0</v>
      </c>
      <c r="E3606">
        <v>2</v>
      </c>
      <c r="F3606">
        <v>1</v>
      </c>
      <c r="G3606" t="s">
        <v>36</v>
      </c>
      <c r="H3606">
        <v>0</v>
      </c>
      <c r="I3606" t="s">
        <v>109</v>
      </c>
      <c r="J3606" t="s">
        <v>35</v>
      </c>
      <c r="K3606" t="s">
        <v>9472</v>
      </c>
      <c r="L3606">
        <v>46</v>
      </c>
      <c r="M3606" t="s">
        <v>23</v>
      </c>
      <c r="N3606" t="s">
        <v>23</v>
      </c>
      <c r="O3606" t="s">
        <v>23</v>
      </c>
      <c r="P3606">
        <v>0</v>
      </c>
      <c r="Q3606" t="s">
        <v>23</v>
      </c>
      <c r="R3606" t="s">
        <v>26</v>
      </c>
      <c r="S3606" t="s">
        <v>124</v>
      </c>
      <c r="T3606">
        <v>36</v>
      </c>
      <c r="U3606" t="s">
        <v>9484</v>
      </c>
      <c r="V3606">
        <v>36</v>
      </c>
      <c r="W3606">
        <v>612</v>
      </c>
      <c r="Z3606" t="s">
        <v>3530</v>
      </c>
      <c r="AA3606" s="1">
        <v>44158</v>
      </c>
      <c r="AB3606" s="1">
        <v>45004</v>
      </c>
      <c r="AC3606" t="s">
        <v>48</v>
      </c>
      <c r="AD3606" t="s">
        <v>9476</v>
      </c>
      <c r="AE3606" s="14">
        <v>35.889881431196407</v>
      </c>
      <c r="AF3606">
        <v>6</v>
      </c>
      <c r="AG3606" t="s">
        <v>69</v>
      </c>
      <c r="AH3606" t="s">
        <v>69</v>
      </c>
      <c r="AI3606" t="b">
        <v>0</v>
      </c>
      <c r="AJ3606" t="s">
        <v>23</v>
      </c>
      <c r="AK3606" t="s">
        <v>32</v>
      </c>
      <c r="AL3606" t="str">
        <f>IF(AmazonChurn[[#This Row],[Average Monthly Expenses]]&lt;=30,"Low",IF(AmazonChurn[[#This Row],[Average Monthly Expenses]]&lt;=60,"Medium","High"))</f>
        <v>Medium</v>
      </c>
      <c r="AM3606" t="str">
        <f>IF(AmazonChurn[[#This Row],[Number of Complaints or Support]]&lt;3,"Low",IF(AmazonChurn[[#This Row],[Number of Complaints or Support]]&lt;=7,"Medium","High"))</f>
        <v>Medium</v>
      </c>
      <c r="AN3606" s="14">
        <f>AmazonChurn[[#This Row],[Number of Complaints or Support]]/AmazonChurn[[#This Row],[Account Length (in months)]]</f>
        <v>0.35294117647058826</v>
      </c>
    </row>
    <row r="3607" spans="1:40" x14ac:dyDescent="0.25">
      <c r="A3607" t="s">
        <v>5742</v>
      </c>
      <c r="B3607" t="s">
        <v>23</v>
      </c>
      <c r="C3607">
        <v>3</v>
      </c>
      <c r="D3607">
        <v>0</v>
      </c>
      <c r="E3607">
        <v>0</v>
      </c>
      <c r="F3607">
        <v>0</v>
      </c>
      <c r="G3607" t="s">
        <v>23</v>
      </c>
      <c r="H3607">
        <v>0</v>
      </c>
      <c r="I3607" t="s">
        <v>61</v>
      </c>
      <c r="J3607" t="s">
        <v>25</v>
      </c>
      <c r="K3607" t="s">
        <v>25</v>
      </c>
      <c r="L3607">
        <v>28</v>
      </c>
      <c r="M3607" t="s">
        <v>36</v>
      </c>
      <c r="N3607" t="s">
        <v>23</v>
      </c>
      <c r="O3607" t="s">
        <v>23</v>
      </c>
      <c r="P3607">
        <v>0</v>
      </c>
      <c r="Q3607" t="s">
        <v>23</v>
      </c>
      <c r="R3607" t="s">
        <v>26</v>
      </c>
      <c r="S3607" t="s">
        <v>130</v>
      </c>
      <c r="T3607">
        <v>7</v>
      </c>
      <c r="U3607" t="s">
        <v>9483</v>
      </c>
      <c r="V3607">
        <v>7</v>
      </c>
      <c r="W3607">
        <v>19</v>
      </c>
      <c r="Z3607" t="s">
        <v>5743</v>
      </c>
      <c r="AA3607" s="1">
        <v>44715</v>
      </c>
      <c r="AB3607" s="1">
        <v>43920</v>
      </c>
      <c r="AC3607" t="s">
        <v>30</v>
      </c>
      <c r="AD3607" t="s">
        <v>9475</v>
      </c>
      <c r="AE3607" s="14">
        <v>5.642635915879973</v>
      </c>
      <c r="AF3607">
        <v>6</v>
      </c>
      <c r="AG3607" t="s">
        <v>53</v>
      </c>
      <c r="AH3607" t="s">
        <v>9480</v>
      </c>
      <c r="AI3607" t="b">
        <v>0</v>
      </c>
      <c r="AJ3607" t="s">
        <v>23</v>
      </c>
      <c r="AK3607" t="s">
        <v>54</v>
      </c>
      <c r="AL3607" t="str">
        <f>IF(AmazonChurn[[#This Row],[Average Monthly Expenses]]&lt;=30,"Low",IF(AmazonChurn[[#This Row],[Average Monthly Expenses]]&lt;=60,"Medium","High"))</f>
        <v>Low</v>
      </c>
      <c r="AM3607" t="str">
        <f>IF(AmazonChurn[[#This Row],[Number of Complaints or Support]]&lt;3,"Low",IF(AmazonChurn[[#This Row],[Number of Complaints or Support]]&lt;=7,"Medium","High"))</f>
        <v>Medium</v>
      </c>
      <c r="AN3607" s="14">
        <f>AmazonChurn[[#This Row],[Number of Complaints or Support]]/AmazonChurn[[#This Row],[Account Length (in months)]]</f>
        <v>2</v>
      </c>
    </row>
    <row r="3608" spans="1:40" x14ac:dyDescent="0.25">
      <c r="A3608" t="s">
        <v>5744</v>
      </c>
      <c r="B3608" t="s">
        <v>23</v>
      </c>
      <c r="C3608">
        <v>54</v>
      </c>
      <c r="D3608">
        <v>1</v>
      </c>
      <c r="E3608">
        <v>5</v>
      </c>
      <c r="F3608">
        <v>1</v>
      </c>
      <c r="G3608" t="s">
        <v>36</v>
      </c>
      <c r="H3608">
        <v>0</v>
      </c>
      <c r="I3608" t="s">
        <v>438</v>
      </c>
      <c r="J3608" t="s">
        <v>25</v>
      </c>
      <c r="K3608" t="s">
        <v>25</v>
      </c>
      <c r="L3608">
        <v>42</v>
      </c>
      <c r="M3608" t="s">
        <v>23</v>
      </c>
      <c r="N3608" t="s">
        <v>23</v>
      </c>
      <c r="O3608" t="s">
        <v>23</v>
      </c>
      <c r="P3608">
        <v>0</v>
      </c>
      <c r="Q3608" t="s">
        <v>23</v>
      </c>
      <c r="R3608" t="s">
        <v>37</v>
      </c>
      <c r="S3608" t="s">
        <v>27</v>
      </c>
      <c r="T3608">
        <v>43</v>
      </c>
      <c r="U3608" t="s">
        <v>9483</v>
      </c>
      <c r="V3608">
        <v>43</v>
      </c>
      <c r="W3608">
        <v>2279</v>
      </c>
      <c r="Z3608" t="s">
        <v>5745</v>
      </c>
      <c r="AA3608" s="1">
        <v>44664</v>
      </c>
      <c r="AB3608" s="1">
        <v>44579</v>
      </c>
      <c r="AC3608" t="s">
        <v>48</v>
      </c>
      <c r="AD3608" t="s">
        <v>9476</v>
      </c>
      <c r="AE3608" s="14">
        <v>50.194475253127592</v>
      </c>
      <c r="AF3608">
        <v>8</v>
      </c>
      <c r="AG3608" t="s">
        <v>69</v>
      </c>
      <c r="AH3608" t="s">
        <v>69</v>
      </c>
      <c r="AI3608" t="b">
        <v>0</v>
      </c>
      <c r="AJ3608" t="s">
        <v>23</v>
      </c>
      <c r="AK3608" t="s">
        <v>73</v>
      </c>
      <c r="AL3608" t="str">
        <f>IF(AmazonChurn[[#This Row],[Average Monthly Expenses]]&lt;=30,"Low",IF(AmazonChurn[[#This Row],[Average Monthly Expenses]]&lt;=60,"Medium","High"))</f>
        <v>Medium</v>
      </c>
      <c r="AM3608" t="str">
        <f>IF(AmazonChurn[[#This Row],[Number of Complaints or Support]]&lt;3,"Low",IF(AmazonChurn[[#This Row],[Number of Complaints or Support]]&lt;=7,"Medium","High"))</f>
        <v>High</v>
      </c>
      <c r="AN3608" s="14">
        <f>AmazonChurn[[#This Row],[Number of Complaints or Support]]/AmazonChurn[[#This Row],[Account Length (in months)]]</f>
        <v>0.14814814814814814</v>
      </c>
    </row>
    <row r="3609" spans="1:40" x14ac:dyDescent="0.25">
      <c r="A3609" t="s">
        <v>5746</v>
      </c>
      <c r="B3609" t="s">
        <v>23</v>
      </c>
      <c r="C3609">
        <v>43</v>
      </c>
      <c r="D3609">
        <v>2</v>
      </c>
      <c r="E3609">
        <v>0</v>
      </c>
      <c r="F3609">
        <v>0</v>
      </c>
      <c r="G3609" t="s">
        <v>23</v>
      </c>
      <c r="H3609">
        <v>0</v>
      </c>
      <c r="I3609" t="s">
        <v>159</v>
      </c>
      <c r="J3609" t="s">
        <v>35</v>
      </c>
      <c r="K3609" t="s">
        <v>9472</v>
      </c>
      <c r="L3609">
        <v>39</v>
      </c>
      <c r="M3609" t="s">
        <v>23</v>
      </c>
      <c r="N3609" t="s">
        <v>23</v>
      </c>
      <c r="O3609" t="s">
        <v>36</v>
      </c>
      <c r="P3609">
        <v>3</v>
      </c>
      <c r="Q3609" t="s">
        <v>23</v>
      </c>
      <c r="R3609" t="s">
        <v>57</v>
      </c>
      <c r="S3609" t="s">
        <v>27</v>
      </c>
      <c r="T3609">
        <v>10</v>
      </c>
      <c r="U3609" t="s">
        <v>9483</v>
      </c>
      <c r="V3609">
        <v>10</v>
      </c>
      <c r="W3609">
        <v>429</v>
      </c>
      <c r="Z3609" t="s">
        <v>5747</v>
      </c>
      <c r="AA3609" s="1">
        <v>44777</v>
      </c>
      <c r="AB3609" s="1">
        <v>44515</v>
      </c>
      <c r="AC3609" t="s">
        <v>48</v>
      </c>
      <c r="AD3609" t="s">
        <v>9476</v>
      </c>
      <c r="AE3609" s="14">
        <v>8.5409311822235452</v>
      </c>
      <c r="AF3609">
        <v>1</v>
      </c>
      <c r="AG3609" t="s">
        <v>31</v>
      </c>
      <c r="AH3609" t="s">
        <v>31</v>
      </c>
      <c r="AI3609" t="b">
        <v>1</v>
      </c>
      <c r="AJ3609" t="s">
        <v>36</v>
      </c>
      <c r="AK3609" t="s">
        <v>32</v>
      </c>
      <c r="AL3609" t="str">
        <f>IF(AmazonChurn[[#This Row],[Average Monthly Expenses]]&lt;=30,"Low",IF(AmazonChurn[[#This Row],[Average Monthly Expenses]]&lt;=60,"Medium","High"))</f>
        <v>Low</v>
      </c>
      <c r="AM3609" t="str">
        <f>IF(AmazonChurn[[#This Row],[Number of Complaints or Support]]&lt;3,"Low",IF(AmazonChurn[[#This Row],[Number of Complaints or Support]]&lt;=7,"Medium","High"))</f>
        <v>Low</v>
      </c>
      <c r="AN3609" s="14">
        <f>AmazonChurn[[#This Row],[Number of Complaints or Support]]/AmazonChurn[[#This Row],[Account Length (in months)]]</f>
        <v>2.3255813953488372E-2</v>
      </c>
    </row>
    <row r="3610" spans="1:40" x14ac:dyDescent="0.25">
      <c r="A3610" t="s">
        <v>5748</v>
      </c>
      <c r="B3610" t="s">
        <v>23</v>
      </c>
      <c r="C3610">
        <v>62</v>
      </c>
      <c r="D3610">
        <v>0</v>
      </c>
      <c r="E3610">
        <v>27</v>
      </c>
      <c r="F3610">
        <v>1</v>
      </c>
      <c r="G3610" t="s">
        <v>36</v>
      </c>
      <c r="H3610">
        <v>0</v>
      </c>
      <c r="I3610" t="s">
        <v>361</v>
      </c>
      <c r="J3610" t="s">
        <v>35</v>
      </c>
      <c r="K3610" t="s">
        <v>9472</v>
      </c>
      <c r="L3610">
        <v>75</v>
      </c>
      <c r="M3610" t="s">
        <v>23</v>
      </c>
      <c r="N3610" t="s">
        <v>36</v>
      </c>
      <c r="O3610" t="s">
        <v>36</v>
      </c>
      <c r="P3610">
        <v>5</v>
      </c>
      <c r="Q3610" t="s">
        <v>23</v>
      </c>
      <c r="R3610" t="s">
        <v>37</v>
      </c>
      <c r="S3610" t="s">
        <v>38</v>
      </c>
      <c r="T3610">
        <v>39</v>
      </c>
      <c r="U3610" t="s">
        <v>9484</v>
      </c>
      <c r="V3610">
        <v>39</v>
      </c>
      <c r="W3610">
        <v>2438</v>
      </c>
      <c r="Z3610" t="s">
        <v>4705</v>
      </c>
      <c r="AA3610" s="1">
        <v>44249</v>
      </c>
      <c r="AB3610" s="1">
        <v>45126</v>
      </c>
      <c r="AC3610" t="s">
        <v>30</v>
      </c>
      <c r="AD3610" t="s">
        <v>9475</v>
      </c>
      <c r="AE3610" s="14">
        <v>45.947534187567292</v>
      </c>
      <c r="AF3610">
        <v>8</v>
      </c>
      <c r="AG3610" t="s">
        <v>69</v>
      </c>
      <c r="AH3610" t="s">
        <v>69</v>
      </c>
      <c r="AI3610" t="b">
        <v>1</v>
      </c>
      <c r="AJ3610" t="s">
        <v>36</v>
      </c>
      <c r="AK3610" t="s">
        <v>32</v>
      </c>
      <c r="AL3610" t="str">
        <f>IF(AmazonChurn[[#This Row],[Average Monthly Expenses]]&lt;=30,"Low",IF(AmazonChurn[[#This Row],[Average Monthly Expenses]]&lt;=60,"Medium","High"))</f>
        <v>Medium</v>
      </c>
      <c r="AM3610" t="str">
        <f>IF(AmazonChurn[[#This Row],[Number of Complaints or Support]]&lt;3,"Low",IF(AmazonChurn[[#This Row],[Number of Complaints or Support]]&lt;=7,"Medium","High"))</f>
        <v>High</v>
      </c>
      <c r="AN3610" s="14">
        <f>AmazonChurn[[#This Row],[Number of Complaints or Support]]/AmazonChurn[[#This Row],[Account Length (in months)]]</f>
        <v>0.12903225806451613</v>
      </c>
    </row>
    <row r="3611" spans="1:40" x14ac:dyDescent="0.25">
      <c r="A3611" t="s">
        <v>5749</v>
      </c>
      <c r="B3611" t="s">
        <v>23</v>
      </c>
      <c r="C3611">
        <v>71</v>
      </c>
      <c r="D3611">
        <v>0</v>
      </c>
      <c r="E3611">
        <v>0</v>
      </c>
      <c r="F3611">
        <v>0</v>
      </c>
      <c r="G3611" t="s">
        <v>23</v>
      </c>
      <c r="H3611">
        <v>0</v>
      </c>
      <c r="I3611" t="s">
        <v>129</v>
      </c>
      <c r="J3611" t="s">
        <v>35</v>
      </c>
      <c r="K3611" t="s">
        <v>9472</v>
      </c>
      <c r="L3611">
        <v>52</v>
      </c>
      <c r="M3611" t="s">
        <v>23</v>
      </c>
      <c r="N3611" t="s">
        <v>23</v>
      </c>
      <c r="O3611" t="s">
        <v>36</v>
      </c>
      <c r="P3611">
        <v>3</v>
      </c>
      <c r="Q3611" t="s">
        <v>23</v>
      </c>
      <c r="R3611" t="s">
        <v>57</v>
      </c>
      <c r="S3611" t="s">
        <v>130</v>
      </c>
      <c r="T3611">
        <v>10</v>
      </c>
      <c r="U3611" t="s">
        <v>9483</v>
      </c>
      <c r="V3611">
        <v>10</v>
      </c>
      <c r="W3611">
        <v>725</v>
      </c>
      <c r="Z3611" t="s">
        <v>5750</v>
      </c>
      <c r="AA3611" s="1">
        <v>43947</v>
      </c>
      <c r="AB3611" s="1">
        <v>44078</v>
      </c>
      <c r="AC3611" t="s">
        <v>41</v>
      </c>
      <c r="AD3611" t="s">
        <v>9477</v>
      </c>
      <c r="AE3611" s="14">
        <v>11.044112141763179</v>
      </c>
      <c r="AF3611">
        <v>1</v>
      </c>
      <c r="AG3611" t="s">
        <v>31</v>
      </c>
      <c r="AH3611" t="s">
        <v>31</v>
      </c>
      <c r="AI3611" t="b">
        <v>1</v>
      </c>
      <c r="AJ3611" t="s">
        <v>36</v>
      </c>
      <c r="AK3611" t="s">
        <v>54</v>
      </c>
      <c r="AL3611" t="str">
        <f>IF(AmazonChurn[[#This Row],[Average Monthly Expenses]]&lt;=30,"Low",IF(AmazonChurn[[#This Row],[Average Monthly Expenses]]&lt;=60,"Medium","High"))</f>
        <v>Low</v>
      </c>
      <c r="AM3611" t="str">
        <f>IF(AmazonChurn[[#This Row],[Number of Complaints or Support]]&lt;3,"Low",IF(AmazonChurn[[#This Row],[Number of Complaints or Support]]&lt;=7,"Medium","High"))</f>
        <v>Low</v>
      </c>
      <c r="AN3611" s="14">
        <f>AmazonChurn[[#This Row],[Number of Complaints or Support]]/AmazonChurn[[#This Row],[Account Length (in months)]]</f>
        <v>1.4084507042253521E-2</v>
      </c>
    </row>
    <row r="3612" spans="1:40" x14ac:dyDescent="0.25">
      <c r="A3612" t="s">
        <v>5751</v>
      </c>
      <c r="B3612" t="s">
        <v>36</v>
      </c>
      <c r="C3612">
        <v>8</v>
      </c>
      <c r="D3612">
        <v>3</v>
      </c>
      <c r="E3612">
        <v>0</v>
      </c>
      <c r="F3612">
        <v>0</v>
      </c>
      <c r="G3612" t="s">
        <v>23</v>
      </c>
      <c r="H3612">
        <v>0</v>
      </c>
      <c r="I3612" t="s">
        <v>640</v>
      </c>
      <c r="J3612" t="s">
        <v>25</v>
      </c>
      <c r="K3612" t="s">
        <v>25</v>
      </c>
      <c r="L3612">
        <v>60</v>
      </c>
      <c r="M3612" t="s">
        <v>23</v>
      </c>
      <c r="N3612" t="s">
        <v>23</v>
      </c>
      <c r="O3612" t="s">
        <v>23</v>
      </c>
      <c r="P3612">
        <v>0</v>
      </c>
      <c r="Q3612" t="s">
        <v>23</v>
      </c>
      <c r="R3612" t="s">
        <v>26</v>
      </c>
      <c r="S3612" t="s">
        <v>214</v>
      </c>
      <c r="T3612">
        <v>7</v>
      </c>
      <c r="U3612" t="s">
        <v>9486</v>
      </c>
      <c r="V3612">
        <v>7</v>
      </c>
      <c r="W3612">
        <v>56</v>
      </c>
      <c r="X3612" t="s">
        <v>163</v>
      </c>
      <c r="Y3612" t="s">
        <v>358</v>
      </c>
      <c r="Z3612" t="s">
        <v>1778</v>
      </c>
      <c r="AA3612" s="1">
        <v>44301</v>
      </c>
      <c r="AB3612" s="1">
        <v>44959</v>
      </c>
      <c r="AC3612" t="s">
        <v>30</v>
      </c>
      <c r="AD3612" t="s">
        <v>9475</v>
      </c>
      <c r="AE3612" s="14">
        <v>7.680240679969919</v>
      </c>
      <c r="AF3612">
        <v>5</v>
      </c>
      <c r="AG3612" t="s">
        <v>53</v>
      </c>
      <c r="AH3612" t="s">
        <v>9480</v>
      </c>
      <c r="AI3612" t="b">
        <v>1</v>
      </c>
      <c r="AJ3612" t="s">
        <v>36</v>
      </c>
      <c r="AK3612" t="s">
        <v>54</v>
      </c>
      <c r="AL3612" t="str">
        <f>IF(AmazonChurn[[#This Row],[Average Monthly Expenses]]&lt;=30,"Low",IF(AmazonChurn[[#This Row],[Average Monthly Expenses]]&lt;=60,"Medium","High"))</f>
        <v>Low</v>
      </c>
      <c r="AM3612" t="str">
        <f>IF(AmazonChurn[[#This Row],[Number of Complaints or Support]]&lt;3,"Low",IF(AmazonChurn[[#This Row],[Number of Complaints or Support]]&lt;=7,"Medium","High"))</f>
        <v>Medium</v>
      </c>
      <c r="AN3612" s="14">
        <f>AmazonChurn[[#This Row],[Number of Complaints or Support]]/AmazonChurn[[#This Row],[Account Length (in months)]]</f>
        <v>0.625</v>
      </c>
    </row>
    <row r="3613" spans="1:40" x14ac:dyDescent="0.25">
      <c r="A3613" t="s">
        <v>5752</v>
      </c>
      <c r="B3613" t="s">
        <v>36</v>
      </c>
      <c r="C3613">
        <v>1</v>
      </c>
      <c r="D3613">
        <v>4</v>
      </c>
      <c r="E3613">
        <v>10</v>
      </c>
      <c r="F3613">
        <v>1</v>
      </c>
      <c r="G3613" t="s">
        <v>36</v>
      </c>
      <c r="H3613">
        <v>0</v>
      </c>
      <c r="I3613" t="s">
        <v>61</v>
      </c>
      <c r="J3613" t="s">
        <v>25</v>
      </c>
      <c r="K3613" t="s">
        <v>25</v>
      </c>
      <c r="L3613">
        <v>29</v>
      </c>
      <c r="M3613" t="s">
        <v>36</v>
      </c>
      <c r="N3613" t="s">
        <v>23</v>
      </c>
      <c r="O3613" t="s">
        <v>23</v>
      </c>
      <c r="P3613">
        <v>0</v>
      </c>
      <c r="Q3613" t="s">
        <v>23</v>
      </c>
      <c r="R3613" t="s">
        <v>26</v>
      </c>
      <c r="S3613" t="s">
        <v>124</v>
      </c>
      <c r="T3613">
        <v>47</v>
      </c>
      <c r="U3613" t="s">
        <v>9484</v>
      </c>
      <c r="V3613">
        <v>47</v>
      </c>
      <c r="W3613">
        <v>47</v>
      </c>
      <c r="X3613" t="s">
        <v>110</v>
      </c>
      <c r="Y3613" t="s">
        <v>204</v>
      </c>
      <c r="Z3613" t="s">
        <v>5753</v>
      </c>
      <c r="AA3613" s="1">
        <v>45082</v>
      </c>
      <c r="AB3613" s="1">
        <v>44752</v>
      </c>
      <c r="AC3613" t="s">
        <v>30</v>
      </c>
      <c r="AD3613" t="s">
        <v>9475</v>
      </c>
      <c r="AE3613" s="14">
        <v>54.897301349277292</v>
      </c>
      <c r="AF3613">
        <v>10</v>
      </c>
      <c r="AG3613" t="s">
        <v>31</v>
      </c>
      <c r="AH3613" t="s">
        <v>31</v>
      </c>
      <c r="AI3613" t="b">
        <v>0</v>
      </c>
      <c r="AJ3613" t="s">
        <v>23</v>
      </c>
      <c r="AK3613" t="s">
        <v>73</v>
      </c>
      <c r="AL3613" t="str">
        <f>IF(AmazonChurn[[#This Row],[Average Monthly Expenses]]&lt;=30,"Low",IF(AmazonChurn[[#This Row],[Average Monthly Expenses]]&lt;=60,"Medium","High"))</f>
        <v>Medium</v>
      </c>
      <c r="AM3613" t="str">
        <f>IF(AmazonChurn[[#This Row],[Number of Complaints or Support]]&lt;3,"Low",IF(AmazonChurn[[#This Row],[Number of Complaints or Support]]&lt;=7,"Medium","High"))</f>
        <v>High</v>
      </c>
      <c r="AN3613" s="14">
        <f>AmazonChurn[[#This Row],[Number of Complaints or Support]]/AmazonChurn[[#This Row],[Account Length (in months)]]</f>
        <v>10</v>
      </c>
    </row>
    <row r="3614" spans="1:40" x14ac:dyDescent="0.25">
      <c r="A3614" t="s">
        <v>5754</v>
      </c>
      <c r="B3614" t="s">
        <v>23</v>
      </c>
      <c r="C3614">
        <v>72</v>
      </c>
      <c r="D3614">
        <v>1</v>
      </c>
      <c r="E3614">
        <v>11</v>
      </c>
      <c r="F3614">
        <v>1</v>
      </c>
      <c r="G3614" t="s">
        <v>36</v>
      </c>
      <c r="H3614">
        <v>0</v>
      </c>
      <c r="I3614" t="s">
        <v>361</v>
      </c>
      <c r="J3614" t="s">
        <v>25</v>
      </c>
      <c r="K3614" t="s">
        <v>25</v>
      </c>
      <c r="L3614">
        <v>34</v>
      </c>
      <c r="M3614" t="s">
        <v>23</v>
      </c>
      <c r="N3614" t="s">
        <v>23</v>
      </c>
      <c r="O3614" t="s">
        <v>23</v>
      </c>
      <c r="P3614">
        <v>0</v>
      </c>
      <c r="Q3614" t="s">
        <v>36</v>
      </c>
      <c r="R3614" t="s">
        <v>57</v>
      </c>
      <c r="S3614" t="s">
        <v>38</v>
      </c>
      <c r="T3614">
        <v>57</v>
      </c>
      <c r="U3614" t="s">
        <v>9484</v>
      </c>
      <c r="V3614">
        <v>57</v>
      </c>
      <c r="W3614">
        <v>4121</v>
      </c>
      <c r="Z3614" t="s">
        <v>4557</v>
      </c>
      <c r="AA3614" s="1">
        <v>44456</v>
      </c>
      <c r="AB3614" s="1">
        <v>43951</v>
      </c>
      <c r="AC3614" t="s">
        <v>48</v>
      </c>
      <c r="AD3614" t="s">
        <v>9476</v>
      </c>
      <c r="AE3614" s="14">
        <v>55.658787293554937</v>
      </c>
      <c r="AF3614">
        <v>10</v>
      </c>
      <c r="AG3614" t="s">
        <v>69</v>
      </c>
      <c r="AH3614" t="s">
        <v>69</v>
      </c>
      <c r="AI3614" t="b">
        <v>0</v>
      </c>
      <c r="AJ3614" t="s">
        <v>23</v>
      </c>
      <c r="AK3614" t="s">
        <v>54</v>
      </c>
      <c r="AL3614" t="str">
        <f>IF(AmazonChurn[[#This Row],[Average Monthly Expenses]]&lt;=30,"Low",IF(AmazonChurn[[#This Row],[Average Monthly Expenses]]&lt;=60,"Medium","High"))</f>
        <v>Medium</v>
      </c>
      <c r="AM3614" t="str">
        <f>IF(AmazonChurn[[#This Row],[Number of Complaints or Support]]&lt;3,"Low",IF(AmazonChurn[[#This Row],[Number of Complaints or Support]]&lt;=7,"Medium","High"))</f>
        <v>High</v>
      </c>
      <c r="AN3614" s="14">
        <f>AmazonChurn[[#This Row],[Number of Complaints or Support]]/AmazonChurn[[#This Row],[Account Length (in months)]]</f>
        <v>0.1388888888888889</v>
      </c>
    </row>
    <row r="3615" spans="1:40" x14ac:dyDescent="0.25">
      <c r="A3615" t="s">
        <v>5755</v>
      </c>
      <c r="B3615" t="s">
        <v>23</v>
      </c>
      <c r="C3615">
        <v>64</v>
      </c>
      <c r="D3615">
        <v>0</v>
      </c>
      <c r="E3615">
        <v>20</v>
      </c>
      <c r="F3615">
        <v>0</v>
      </c>
      <c r="G3615" t="s">
        <v>23</v>
      </c>
      <c r="H3615">
        <v>27</v>
      </c>
      <c r="I3615" t="s">
        <v>150</v>
      </c>
      <c r="J3615" t="s">
        <v>25</v>
      </c>
      <c r="K3615" t="s">
        <v>25</v>
      </c>
      <c r="L3615">
        <v>25</v>
      </c>
      <c r="M3615" t="s">
        <v>36</v>
      </c>
      <c r="N3615" t="s">
        <v>23</v>
      </c>
      <c r="O3615" t="s">
        <v>36</v>
      </c>
      <c r="P3615">
        <v>4</v>
      </c>
      <c r="Q3615" t="s">
        <v>36</v>
      </c>
      <c r="R3615" t="s">
        <v>57</v>
      </c>
      <c r="S3615" t="s">
        <v>27</v>
      </c>
      <c r="T3615">
        <v>30</v>
      </c>
      <c r="U3615" t="s">
        <v>9483</v>
      </c>
      <c r="V3615">
        <v>30</v>
      </c>
      <c r="W3615">
        <v>1933</v>
      </c>
      <c r="Z3615" t="s">
        <v>468</v>
      </c>
      <c r="AA3615" s="1">
        <v>44057</v>
      </c>
      <c r="AB3615" s="1">
        <v>44194</v>
      </c>
      <c r="AC3615" t="s">
        <v>41</v>
      </c>
      <c r="AD3615" t="s">
        <v>9477</v>
      </c>
      <c r="AE3615" s="14">
        <v>31.720050372599921</v>
      </c>
      <c r="AF3615">
        <v>5</v>
      </c>
      <c r="AG3615" t="s">
        <v>69</v>
      </c>
      <c r="AH3615" t="s">
        <v>69</v>
      </c>
      <c r="AI3615" t="b">
        <v>0</v>
      </c>
      <c r="AJ3615" t="s">
        <v>23</v>
      </c>
      <c r="AK3615" t="s">
        <v>64</v>
      </c>
      <c r="AL3615" t="str">
        <f>IF(AmazonChurn[[#This Row],[Average Monthly Expenses]]&lt;=30,"Low",IF(AmazonChurn[[#This Row],[Average Monthly Expenses]]&lt;=60,"Medium","High"))</f>
        <v>Medium</v>
      </c>
      <c r="AM3615" t="str">
        <f>IF(AmazonChurn[[#This Row],[Number of Complaints or Support]]&lt;3,"Low",IF(AmazonChurn[[#This Row],[Number of Complaints or Support]]&lt;=7,"Medium","High"))</f>
        <v>Medium</v>
      </c>
      <c r="AN3615" s="14">
        <f>AmazonChurn[[#This Row],[Number of Complaints or Support]]/AmazonChurn[[#This Row],[Account Length (in months)]]</f>
        <v>7.8125E-2</v>
      </c>
    </row>
    <row r="3616" spans="1:40" x14ac:dyDescent="0.25">
      <c r="A3616" t="s">
        <v>5756</v>
      </c>
      <c r="B3616" t="s">
        <v>23</v>
      </c>
      <c r="C3616">
        <v>9</v>
      </c>
      <c r="D3616">
        <v>0</v>
      </c>
      <c r="E3616">
        <v>0</v>
      </c>
      <c r="F3616">
        <v>0</v>
      </c>
      <c r="G3616" t="s">
        <v>23</v>
      </c>
      <c r="H3616">
        <v>0</v>
      </c>
      <c r="I3616" t="s">
        <v>248</v>
      </c>
      <c r="J3616" t="s">
        <v>25</v>
      </c>
      <c r="K3616" t="s">
        <v>25</v>
      </c>
      <c r="L3616">
        <v>23</v>
      </c>
      <c r="M3616" t="s">
        <v>36</v>
      </c>
      <c r="N3616" t="s">
        <v>23</v>
      </c>
      <c r="O3616" t="s">
        <v>23</v>
      </c>
      <c r="P3616">
        <v>0</v>
      </c>
      <c r="Q3616" t="s">
        <v>23</v>
      </c>
      <c r="R3616" t="s">
        <v>37</v>
      </c>
      <c r="S3616" t="s">
        <v>130</v>
      </c>
      <c r="T3616">
        <v>8</v>
      </c>
      <c r="U3616" t="s">
        <v>9483</v>
      </c>
      <c r="V3616">
        <v>8</v>
      </c>
      <c r="W3616">
        <v>69</v>
      </c>
      <c r="Z3616" t="s">
        <v>5757</v>
      </c>
      <c r="AA3616" s="1">
        <v>44045</v>
      </c>
      <c r="AB3616" s="1">
        <v>44502</v>
      </c>
      <c r="AC3616" t="s">
        <v>41</v>
      </c>
      <c r="AD3616" t="s">
        <v>9477</v>
      </c>
      <c r="AE3616" s="14">
        <v>8.2786581749148436</v>
      </c>
      <c r="AF3616">
        <v>2</v>
      </c>
      <c r="AG3616" t="s">
        <v>53</v>
      </c>
      <c r="AH3616" t="s">
        <v>9480</v>
      </c>
      <c r="AI3616" t="b">
        <v>0</v>
      </c>
      <c r="AJ3616" t="s">
        <v>23</v>
      </c>
      <c r="AK3616" t="s">
        <v>54</v>
      </c>
      <c r="AL3616" t="str">
        <f>IF(AmazonChurn[[#This Row],[Average Monthly Expenses]]&lt;=30,"Low",IF(AmazonChurn[[#This Row],[Average Monthly Expenses]]&lt;=60,"Medium","High"))</f>
        <v>Low</v>
      </c>
      <c r="AM3616" t="str">
        <f>IF(AmazonChurn[[#This Row],[Number of Complaints or Support]]&lt;3,"Low",IF(AmazonChurn[[#This Row],[Number of Complaints or Support]]&lt;=7,"Medium","High"))</f>
        <v>Low</v>
      </c>
      <c r="AN3616" s="14">
        <f>AmazonChurn[[#This Row],[Number of Complaints or Support]]/AmazonChurn[[#This Row],[Account Length (in months)]]</f>
        <v>0.22222222222222221</v>
      </c>
    </row>
    <row r="3617" spans="1:40" x14ac:dyDescent="0.25">
      <c r="A3617" t="s">
        <v>5758</v>
      </c>
      <c r="B3617" t="s">
        <v>23</v>
      </c>
      <c r="C3617">
        <v>72</v>
      </c>
      <c r="D3617">
        <v>0</v>
      </c>
      <c r="E3617">
        <v>7</v>
      </c>
      <c r="F3617">
        <v>1</v>
      </c>
      <c r="G3617" t="s">
        <v>36</v>
      </c>
      <c r="H3617">
        <v>0</v>
      </c>
      <c r="I3617" t="s">
        <v>181</v>
      </c>
      <c r="J3617" t="s">
        <v>25</v>
      </c>
      <c r="K3617" t="s">
        <v>25</v>
      </c>
      <c r="L3617">
        <v>58</v>
      </c>
      <c r="M3617" t="s">
        <v>23</v>
      </c>
      <c r="N3617" t="s">
        <v>23</v>
      </c>
      <c r="O3617" t="s">
        <v>23</v>
      </c>
      <c r="P3617">
        <v>0</v>
      </c>
      <c r="Q3617" t="s">
        <v>36</v>
      </c>
      <c r="R3617" t="s">
        <v>57</v>
      </c>
      <c r="S3617" t="s">
        <v>124</v>
      </c>
      <c r="T3617">
        <v>29</v>
      </c>
      <c r="U3617" t="s">
        <v>9484</v>
      </c>
      <c r="V3617">
        <v>29</v>
      </c>
      <c r="W3617">
        <v>2125</v>
      </c>
      <c r="Z3617" t="s">
        <v>2380</v>
      </c>
      <c r="AA3617" s="1">
        <v>44127</v>
      </c>
      <c r="AB3617" s="1">
        <v>45078</v>
      </c>
      <c r="AC3617" t="s">
        <v>41</v>
      </c>
      <c r="AD3617" t="s">
        <v>9477</v>
      </c>
      <c r="AE3617" s="14">
        <v>28.906654647587729</v>
      </c>
      <c r="AF3617">
        <v>7</v>
      </c>
      <c r="AG3617" t="s">
        <v>53</v>
      </c>
      <c r="AH3617" t="s">
        <v>9480</v>
      </c>
      <c r="AI3617" t="b">
        <v>0</v>
      </c>
      <c r="AJ3617" t="s">
        <v>23</v>
      </c>
      <c r="AK3617" t="s">
        <v>54</v>
      </c>
      <c r="AL3617" t="str">
        <f>IF(AmazonChurn[[#This Row],[Average Monthly Expenses]]&lt;=30,"Low",IF(AmazonChurn[[#This Row],[Average Monthly Expenses]]&lt;=60,"Medium","High"))</f>
        <v>Low</v>
      </c>
      <c r="AM3617" t="str">
        <f>IF(AmazonChurn[[#This Row],[Number of Complaints or Support]]&lt;3,"Low",IF(AmazonChurn[[#This Row],[Number of Complaints or Support]]&lt;=7,"Medium","High"))</f>
        <v>Medium</v>
      </c>
      <c r="AN3617" s="14">
        <f>AmazonChurn[[#This Row],[Number of Complaints or Support]]/AmazonChurn[[#This Row],[Account Length (in months)]]</f>
        <v>9.7222222222222224E-2</v>
      </c>
    </row>
    <row r="3618" spans="1:40" x14ac:dyDescent="0.25">
      <c r="A3618" t="s">
        <v>5759</v>
      </c>
      <c r="B3618" t="s">
        <v>36</v>
      </c>
      <c r="C3618">
        <v>6</v>
      </c>
      <c r="D3618">
        <v>0</v>
      </c>
      <c r="E3618">
        <v>3</v>
      </c>
      <c r="F3618">
        <v>1</v>
      </c>
      <c r="G3618" t="s">
        <v>36</v>
      </c>
      <c r="H3618">
        <v>0</v>
      </c>
      <c r="I3618" t="s">
        <v>101</v>
      </c>
      <c r="J3618" t="s">
        <v>25</v>
      </c>
      <c r="K3618" t="s">
        <v>25</v>
      </c>
      <c r="L3618">
        <v>54</v>
      </c>
      <c r="M3618" t="s">
        <v>23</v>
      </c>
      <c r="N3618" t="s">
        <v>23</v>
      </c>
      <c r="O3618" t="s">
        <v>23</v>
      </c>
      <c r="P3618">
        <v>0</v>
      </c>
      <c r="Q3618" t="s">
        <v>23</v>
      </c>
      <c r="R3618" t="s">
        <v>26</v>
      </c>
      <c r="S3618" t="s">
        <v>214</v>
      </c>
      <c r="T3618">
        <v>27</v>
      </c>
      <c r="U3618" t="s">
        <v>9486</v>
      </c>
      <c r="V3618">
        <v>27</v>
      </c>
      <c r="W3618">
        <v>163</v>
      </c>
      <c r="X3618" t="s">
        <v>46</v>
      </c>
      <c r="Y3618" t="s">
        <v>220</v>
      </c>
      <c r="Z3618" t="s">
        <v>5760</v>
      </c>
      <c r="AA3618" s="1">
        <v>44285</v>
      </c>
      <c r="AB3618" s="1">
        <v>43978</v>
      </c>
      <c r="AC3618" t="s">
        <v>48</v>
      </c>
      <c r="AD3618" t="s">
        <v>9476</v>
      </c>
      <c r="AE3618" s="14">
        <v>26.543671078432499</v>
      </c>
      <c r="AF3618">
        <v>3</v>
      </c>
      <c r="AG3618" t="s">
        <v>53</v>
      </c>
      <c r="AH3618" t="s">
        <v>9480</v>
      </c>
      <c r="AI3618" t="b">
        <v>0</v>
      </c>
      <c r="AJ3618" t="s">
        <v>23</v>
      </c>
      <c r="AK3618" t="s">
        <v>32</v>
      </c>
      <c r="AL3618" t="str">
        <f>IF(AmazonChurn[[#This Row],[Average Monthly Expenses]]&lt;=30,"Low",IF(AmazonChurn[[#This Row],[Average Monthly Expenses]]&lt;=60,"Medium","High"))</f>
        <v>Low</v>
      </c>
      <c r="AM3618" t="str">
        <f>IF(AmazonChurn[[#This Row],[Number of Complaints or Support]]&lt;3,"Low",IF(AmazonChurn[[#This Row],[Number of Complaints or Support]]&lt;=7,"Medium","High"))</f>
        <v>Medium</v>
      </c>
      <c r="AN3618" s="14">
        <f>AmazonChurn[[#This Row],[Number of Complaints or Support]]/AmazonChurn[[#This Row],[Account Length (in months)]]</f>
        <v>0.5</v>
      </c>
    </row>
    <row r="3619" spans="1:40" x14ac:dyDescent="0.25">
      <c r="A3619" t="s">
        <v>5761</v>
      </c>
      <c r="B3619" t="s">
        <v>36</v>
      </c>
      <c r="C3619">
        <v>17</v>
      </c>
      <c r="D3619">
        <v>0</v>
      </c>
      <c r="E3619">
        <v>14</v>
      </c>
      <c r="F3619">
        <v>1</v>
      </c>
      <c r="G3619" t="s">
        <v>36</v>
      </c>
      <c r="H3619">
        <v>0</v>
      </c>
      <c r="I3619" t="s">
        <v>228</v>
      </c>
      <c r="J3619" t="s">
        <v>25</v>
      </c>
      <c r="K3619" t="s">
        <v>25</v>
      </c>
      <c r="L3619">
        <v>20</v>
      </c>
      <c r="M3619" t="s">
        <v>36</v>
      </c>
      <c r="N3619" t="s">
        <v>23</v>
      </c>
      <c r="O3619" t="s">
        <v>23</v>
      </c>
      <c r="P3619">
        <v>0</v>
      </c>
      <c r="Q3619" t="s">
        <v>23</v>
      </c>
      <c r="R3619" t="s">
        <v>26</v>
      </c>
      <c r="S3619" t="s">
        <v>27</v>
      </c>
      <c r="T3619">
        <v>24</v>
      </c>
      <c r="U3619" t="s">
        <v>9483</v>
      </c>
      <c r="V3619">
        <v>24</v>
      </c>
      <c r="W3619">
        <v>398</v>
      </c>
      <c r="X3619" t="s">
        <v>46</v>
      </c>
      <c r="Y3619" t="s">
        <v>286</v>
      </c>
      <c r="Z3619" t="s">
        <v>4526</v>
      </c>
      <c r="AA3619" s="1">
        <v>44257</v>
      </c>
      <c r="AB3619" s="1">
        <v>44457</v>
      </c>
      <c r="AC3619" t="s">
        <v>48</v>
      </c>
      <c r="AD3619" t="s">
        <v>9476</v>
      </c>
      <c r="AE3619" s="14">
        <v>26.786136256928771</v>
      </c>
      <c r="AF3619">
        <v>10</v>
      </c>
      <c r="AG3619" t="s">
        <v>69</v>
      </c>
      <c r="AH3619" t="s">
        <v>69</v>
      </c>
      <c r="AI3619" t="b">
        <v>1</v>
      </c>
      <c r="AJ3619" t="s">
        <v>36</v>
      </c>
      <c r="AK3619" t="s">
        <v>64</v>
      </c>
      <c r="AL3619" t="str">
        <f>IF(AmazonChurn[[#This Row],[Average Monthly Expenses]]&lt;=30,"Low",IF(AmazonChurn[[#This Row],[Average Monthly Expenses]]&lt;=60,"Medium","High"))</f>
        <v>Low</v>
      </c>
      <c r="AM3619" t="str">
        <f>IF(AmazonChurn[[#This Row],[Number of Complaints or Support]]&lt;3,"Low",IF(AmazonChurn[[#This Row],[Number of Complaints or Support]]&lt;=7,"Medium","High"))</f>
        <v>High</v>
      </c>
      <c r="AN3619" s="14">
        <f>AmazonChurn[[#This Row],[Number of Complaints or Support]]/AmazonChurn[[#This Row],[Account Length (in months)]]</f>
        <v>0.58823529411764708</v>
      </c>
    </row>
    <row r="3620" spans="1:40" x14ac:dyDescent="0.25">
      <c r="A3620" t="s">
        <v>5762</v>
      </c>
      <c r="B3620" t="s">
        <v>23</v>
      </c>
      <c r="C3620">
        <v>31</v>
      </c>
      <c r="D3620">
        <v>3</v>
      </c>
      <c r="E3620">
        <v>0</v>
      </c>
      <c r="F3620">
        <v>0</v>
      </c>
      <c r="G3620" t="s">
        <v>23</v>
      </c>
      <c r="H3620">
        <v>0</v>
      </c>
      <c r="I3620" t="s">
        <v>82</v>
      </c>
      <c r="J3620" t="s">
        <v>35</v>
      </c>
      <c r="K3620" t="s">
        <v>9472</v>
      </c>
      <c r="L3620">
        <v>47</v>
      </c>
      <c r="M3620" t="s">
        <v>23</v>
      </c>
      <c r="N3620" t="s">
        <v>23</v>
      </c>
      <c r="O3620" t="s">
        <v>36</v>
      </c>
      <c r="P3620">
        <v>6</v>
      </c>
      <c r="Q3620" t="s">
        <v>23</v>
      </c>
      <c r="R3620" t="s">
        <v>26</v>
      </c>
      <c r="S3620" t="s">
        <v>27</v>
      </c>
      <c r="T3620">
        <v>9</v>
      </c>
      <c r="U3620" t="s">
        <v>9483</v>
      </c>
      <c r="V3620">
        <v>9</v>
      </c>
      <c r="W3620">
        <v>284</v>
      </c>
      <c r="Z3620" t="s">
        <v>5193</v>
      </c>
      <c r="AA3620" s="1">
        <v>44483</v>
      </c>
      <c r="AB3620" s="1">
        <v>44226</v>
      </c>
      <c r="AC3620" t="s">
        <v>48</v>
      </c>
      <c r="AD3620" t="s">
        <v>9476</v>
      </c>
      <c r="AE3620" s="14">
        <v>7.8321627105110601</v>
      </c>
      <c r="AF3620">
        <v>9</v>
      </c>
      <c r="AG3620" t="s">
        <v>31</v>
      </c>
      <c r="AH3620" t="s">
        <v>31</v>
      </c>
      <c r="AI3620" t="b">
        <v>0</v>
      </c>
      <c r="AJ3620" t="s">
        <v>23</v>
      </c>
      <c r="AK3620" t="s">
        <v>73</v>
      </c>
      <c r="AL3620" t="str">
        <f>IF(AmazonChurn[[#This Row],[Average Monthly Expenses]]&lt;=30,"Low",IF(AmazonChurn[[#This Row],[Average Monthly Expenses]]&lt;=60,"Medium","High"))</f>
        <v>Low</v>
      </c>
      <c r="AM3620" t="str">
        <f>IF(AmazonChurn[[#This Row],[Number of Complaints or Support]]&lt;3,"Low",IF(AmazonChurn[[#This Row],[Number of Complaints or Support]]&lt;=7,"Medium","High"))</f>
        <v>High</v>
      </c>
      <c r="AN3620" s="14">
        <f>AmazonChurn[[#This Row],[Number of Complaints or Support]]/AmazonChurn[[#This Row],[Account Length (in months)]]</f>
        <v>0.29032258064516131</v>
      </c>
    </row>
    <row r="3621" spans="1:40" x14ac:dyDescent="0.25">
      <c r="A3621" t="s">
        <v>5763</v>
      </c>
      <c r="B3621" t="s">
        <v>23</v>
      </c>
      <c r="C3621">
        <v>41</v>
      </c>
      <c r="D3621">
        <v>2</v>
      </c>
      <c r="E3621">
        <v>15</v>
      </c>
      <c r="F3621">
        <v>1</v>
      </c>
      <c r="G3621" t="s">
        <v>36</v>
      </c>
      <c r="H3621">
        <v>0</v>
      </c>
      <c r="I3621" t="s">
        <v>259</v>
      </c>
      <c r="J3621" t="s">
        <v>25</v>
      </c>
      <c r="K3621" t="s">
        <v>25</v>
      </c>
      <c r="L3621">
        <v>25</v>
      </c>
      <c r="M3621" t="s">
        <v>36</v>
      </c>
      <c r="N3621" t="s">
        <v>23</v>
      </c>
      <c r="O3621" t="s">
        <v>36</v>
      </c>
      <c r="P3621">
        <v>2</v>
      </c>
      <c r="Q3621" t="s">
        <v>36</v>
      </c>
      <c r="R3621" t="s">
        <v>26</v>
      </c>
      <c r="S3621" t="s">
        <v>124</v>
      </c>
      <c r="T3621">
        <v>36</v>
      </c>
      <c r="U3621" t="s">
        <v>9484</v>
      </c>
      <c r="V3621">
        <v>36</v>
      </c>
      <c r="W3621">
        <v>1451</v>
      </c>
      <c r="Z3621" t="s">
        <v>1412</v>
      </c>
      <c r="AA3621" s="1">
        <v>44996</v>
      </c>
      <c r="AB3621" s="1">
        <v>44725</v>
      </c>
      <c r="AC3621" t="s">
        <v>30</v>
      </c>
      <c r="AD3621" t="s">
        <v>9475</v>
      </c>
      <c r="AE3621" s="14">
        <v>33.920197078207707</v>
      </c>
      <c r="AF3621">
        <v>3</v>
      </c>
      <c r="AG3621" t="s">
        <v>69</v>
      </c>
      <c r="AH3621" t="s">
        <v>69</v>
      </c>
      <c r="AI3621" t="b">
        <v>0</v>
      </c>
      <c r="AJ3621" t="s">
        <v>23</v>
      </c>
      <c r="AK3621" t="s">
        <v>32</v>
      </c>
      <c r="AL3621" t="str">
        <f>IF(AmazonChurn[[#This Row],[Average Monthly Expenses]]&lt;=30,"Low",IF(AmazonChurn[[#This Row],[Average Monthly Expenses]]&lt;=60,"Medium","High"))</f>
        <v>Medium</v>
      </c>
      <c r="AM3621" t="str">
        <f>IF(AmazonChurn[[#This Row],[Number of Complaints or Support]]&lt;3,"Low",IF(AmazonChurn[[#This Row],[Number of Complaints or Support]]&lt;=7,"Medium","High"))</f>
        <v>Medium</v>
      </c>
      <c r="AN3621" s="14">
        <f>AmazonChurn[[#This Row],[Number of Complaints or Support]]/AmazonChurn[[#This Row],[Account Length (in months)]]</f>
        <v>7.3170731707317069E-2</v>
      </c>
    </row>
    <row r="3622" spans="1:40" x14ac:dyDescent="0.25">
      <c r="A3622" t="s">
        <v>5764</v>
      </c>
      <c r="B3622" t="s">
        <v>23</v>
      </c>
      <c r="C3622">
        <v>61</v>
      </c>
      <c r="D3622">
        <v>0</v>
      </c>
      <c r="E3622">
        <v>0</v>
      </c>
      <c r="F3622">
        <v>0</v>
      </c>
      <c r="G3622" t="s">
        <v>23</v>
      </c>
      <c r="H3622">
        <v>0</v>
      </c>
      <c r="I3622" t="s">
        <v>159</v>
      </c>
      <c r="J3622" t="s">
        <v>35</v>
      </c>
      <c r="K3622" t="s">
        <v>9472</v>
      </c>
      <c r="L3622">
        <v>57</v>
      </c>
      <c r="M3622" t="s">
        <v>23</v>
      </c>
      <c r="N3622" t="s">
        <v>23</v>
      </c>
      <c r="O3622" t="s">
        <v>36</v>
      </c>
      <c r="P3622">
        <v>3</v>
      </c>
      <c r="Q3622" t="s">
        <v>23</v>
      </c>
      <c r="R3622" t="s">
        <v>57</v>
      </c>
      <c r="S3622" t="s">
        <v>176</v>
      </c>
      <c r="T3622">
        <v>9</v>
      </c>
      <c r="U3622" t="s">
        <v>9486</v>
      </c>
      <c r="V3622">
        <v>9</v>
      </c>
      <c r="W3622">
        <v>575</v>
      </c>
      <c r="Z3622" t="s">
        <v>5765</v>
      </c>
      <c r="AA3622" s="1">
        <v>43899</v>
      </c>
      <c r="AB3622" s="1">
        <v>44631</v>
      </c>
      <c r="AC3622" t="s">
        <v>41</v>
      </c>
      <c r="AD3622" t="s">
        <v>9477</v>
      </c>
      <c r="AE3622" s="14">
        <v>9.165215494109308</v>
      </c>
      <c r="AF3622">
        <v>4</v>
      </c>
      <c r="AG3622" t="s">
        <v>53</v>
      </c>
      <c r="AH3622" t="s">
        <v>9480</v>
      </c>
      <c r="AI3622" t="b">
        <v>1</v>
      </c>
      <c r="AJ3622" t="s">
        <v>36</v>
      </c>
      <c r="AK3622" t="s">
        <v>32</v>
      </c>
      <c r="AL3622" t="str">
        <f>IF(AmazonChurn[[#This Row],[Average Monthly Expenses]]&lt;=30,"Low",IF(AmazonChurn[[#This Row],[Average Monthly Expenses]]&lt;=60,"Medium","High"))</f>
        <v>Low</v>
      </c>
      <c r="AM3622" t="str">
        <f>IF(AmazonChurn[[#This Row],[Number of Complaints or Support]]&lt;3,"Low",IF(AmazonChurn[[#This Row],[Number of Complaints or Support]]&lt;=7,"Medium","High"))</f>
        <v>Medium</v>
      </c>
      <c r="AN3622" s="14">
        <f>AmazonChurn[[#This Row],[Number of Complaints or Support]]/AmazonChurn[[#This Row],[Account Length (in months)]]</f>
        <v>6.5573770491803282E-2</v>
      </c>
    </row>
    <row r="3623" spans="1:40" x14ac:dyDescent="0.25">
      <c r="A3623" t="s">
        <v>5766</v>
      </c>
      <c r="B3623" t="s">
        <v>23</v>
      </c>
      <c r="C3623">
        <v>53</v>
      </c>
      <c r="D3623">
        <v>0</v>
      </c>
      <c r="E3623">
        <v>0</v>
      </c>
      <c r="F3623">
        <v>0</v>
      </c>
      <c r="G3623" t="s">
        <v>23</v>
      </c>
      <c r="H3623">
        <v>0</v>
      </c>
      <c r="I3623" t="s">
        <v>136</v>
      </c>
      <c r="J3623" t="s">
        <v>35</v>
      </c>
      <c r="K3623" t="s">
        <v>9472</v>
      </c>
      <c r="L3623">
        <v>42</v>
      </c>
      <c r="M3623" t="s">
        <v>23</v>
      </c>
      <c r="N3623" t="s">
        <v>23</v>
      </c>
      <c r="O3623" t="s">
        <v>36</v>
      </c>
      <c r="P3623">
        <v>4</v>
      </c>
      <c r="Q3623" t="s">
        <v>23</v>
      </c>
      <c r="R3623" t="s">
        <v>37</v>
      </c>
      <c r="S3623" t="s">
        <v>27</v>
      </c>
      <c r="T3623">
        <v>10</v>
      </c>
      <c r="U3623" t="s">
        <v>9483</v>
      </c>
      <c r="V3623">
        <v>10</v>
      </c>
      <c r="W3623">
        <v>531</v>
      </c>
      <c r="Z3623" t="s">
        <v>5767</v>
      </c>
      <c r="AA3623" s="1">
        <v>44331</v>
      </c>
      <c r="AB3623" s="1">
        <v>44451</v>
      </c>
      <c r="AC3623" t="s">
        <v>41</v>
      </c>
      <c r="AD3623" t="s">
        <v>9477</v>
      </c>
      <c r="AE3623" s="14">
        <v>11.98439606812264</v>
      </c>
      <c r="AF3623">
        <v>8</v>
      </c>
      <c r="AG3623" t="s">
        <v>53</v>
      </c>
      <c r="AH3623" t="s">
        <v>9480</v>
      </c>
      <c r="AI3623" t="b">
        <v>0</v>
      </c>
      <c r="AJ3623" t="s">
        <v>23</v>
      </c>
      <c r="AK3623" t="s">
        <v>64</v>
      </c>
      <c r="AL3623" t="str">
        <f>IF(AmazonChurn[[#This Row],[Average Monthly Expenses]]&lt;=30,"Low",IF(AmazonChurn[[#This Row],[Average Monthly Expenses]]&lt;=60,"Medium","High"))</f>
        <v>Low</v>
      </c>
      <c r="AM3623" t="str">
        <f>IF(AmazonChurn[[#This Row],[Number of Complaints or Support]]&lt;3,"Low",IF(AmazonChurn[[#This Row],[Number of Complaints or Support]]&lt;=7,"Medium","High"))</f>
        <v>High</v>
      </c>
      <c r="AN3623" s="14">
        <f>AmazonChurn[[#This Row],[Number of Complaints or Support]]/AmazonChurn[[#This Row],[Account Length (in months)]]</f>
        <v>0.15094339622641509</v>
      </c>
    </row>
    <row r="3624" spans="1:40" x14ac:dyDescent="0.25">
      <c r="A3624" t="s">
        <v>5768</v>
      </c>
      <c r="B3624" t="s">
        <v>23</v>
      </c>
      <c r="C3624">
        <v>49</v>
      </c>
      <c r="D3624">
        <v>1</v>
      </c>
      <c r="E3624">
        <v>7</v>
      </c>
      <c r="F3624">
        <v>1</v>
      </c>
      <c r="G3624" t="s">
        <v>36</v>
      </c>
      <c r="H3624">
        <v>0</v>
      </c>
      <c r="I3624" t="s">
        <v>190</v>
      </c>
      <c r="J3624" t="s">
        <v>35</v>
      </c>
      <c r="K3624" t="s">
        <v>9472</v>
      </c>
      <c r="L3624">
        <v>22</v>
      </c>
      <c r="M3624" t="s">
        <v>36</v>
      </c>
      <c r="N3624" t="s">
        <v>23</v>
      </c>
      <c r="O3624" t="s">
        <v>23</v>
      </c>
      <c r="P3624">
        <v>0</v>
      </c>
      <c r="Q3624" t="s">
        <v>23</v>
      </c>
      <c r="R3624" t="s">
        <v>57</v>
      </c>
      <c r="S3624" t="s">
        <v>130</v>
      </c>
      <c r="T3624">
        <v>26</v>
      </c>
      <c r="U3624" t="s">
        <v>9483</v>
      </c>
      <c r="V3624">
        <v>26</v>
      </c>
      <c r="W3624">
        <v>1239</v>
      </c>
      <c r="Z3624" t="s">
        <v>2456</v>
      </c>
      <c r="AA3624" s="1">
        <v>43887</v>
      </c>
      <c r="AB3624" s="1">
        <v>43902</v>
      </c>
      <c r="AC3624" t="s">
        <v>41</v>
      </c>
      <c r="AD3624" t="s">
        <v>9477</v>
      </c>
      <c r="AE3624" s="14">
        <v>23.526637294980819</v>
      </c>
      <c r="AF3624">
        <v>2</v>
      </c>
      <c r="AG3624" t="s">
        <v>31</v>
      </c>
      <c r="AH3624" t="s">
        <v>31</v>
      </c>
      <c r="AI3624" t="b">
        <v>0</v>
      </c>
      <c r="AJ3624" t="s">
        <v>23</v>
      </c>
      <c r="AK3624" t="s">
        <v>73</v>
      </c>
      <c r="AL3624" t="str">
        <f>IF(AmazonChurn[[#This Row],[Average Monthly Expenses]]&lt;=30,"Low",IF(AmazonChurn[[#This Row],[Average Monthly Expenses]]&lt;=60,"Medium","High"))</f>
        <v>Low</v>
      </c>
      <c r="AM3624" t="str">
        <f>IF(AmazonChurn[[#This Row],[Number of Complaints or Support]]&lt;3,"Low",IF(AmazonChurn[[#This Row],[Number of Complaints or Support]]&lt;=7,"Medium","High"))</f>
        <v>Low</v>
      </c>
      <c r="AN3624" s="14">
        <f>AmazonChurn[[#This Row],[Number of Complaints or Support]]/AmazonChurn[[#This Row],[Account Length (in months)]]</f>
        <v>4.0816326530612242E-2</v>
      </c>
    </row>
    <row r="3625" spans="1:40" x14ac:dyDescent="0.25">
      <c r="A3625" t="s">
        <v>5769</v>
      </c>
      <c r="B3625" t="s">
        <v>23</v>
      </c>
      <c r="C3625">
        <v>57</v>
      </c>
      <c r="D3625">
        <v>1</v>
      </c>
      <c r="E3625">
        <v>6</v>
      </c>
      <c r="F3625">
        <v>1</v>
      </c>
      <c r="G3625" t="s">
        <v>36</v>
      </c>
      <c r="H3625">
        <v>0</v>
      </c>
      <c r="I3625" t="s">
        <v>228</v>
      </c>
      <c r="J3625" t="s">
        <v>35</v>
      </c>
      <c r="K3625" t="s">
        <v>9472</v>
      </c>
      <c r="L3625">
        <v>83</v>
      </c>
      <c r="M3625" t="s">
        <v>23</v>
      </c>
      <c r="N3625" t="s">
        <v>36</v>
      </c>
      <c r="O3625" t="s">
        <v>23</v>
      </c>
      <c r="P3625">
        <v>0</v>
      </c>
      <c r="Q3625" t="s">
        <v>36</v>
      </c>
      <c r="R3625" t="s">
        <v>37</v>
      </c>
      <c r="S3625" t="s">
        <v>124</v>
      </c>
      <c r="T3625">
        <v>33</v>
      </c>
      <c r="U3625" t="s">
        <v>9484</v>
      </c>
      <c r="V3625">
        <v>33</v>
      </c>
      <c r="W3625">
        <v>1868</v>
      </c>
      <c r="Z3625" t="s">
        <v>2150</v>
      </c>
      <c r="AA3625" s="1">
        <v>44192</v>
      </c>
      <c r="AB3625" s="1">
        <v>44195</v>
      </c>
      <c r="AC3625" t="s">
        <v>30</v>
      </c>
      <c r="AD3625" t="s">
        <v>9475</v>
      </c>
      <c r="AE3625" s="14">
        <v>31.210996083494319</v>
      </c>
      <c r="AF3625">
        <v>3</v>
      </c>
      <c r="AG3625" t="s">
        <v>31</v>
      </c>
      <c r="AH3625" t="s">
        <v>31</v>
      </c>
      <c r="AI3625" t="b">
        <v>1</v>
      </c>
      <c r="AJ3625" t="s">
        <v>36</v>
      </c>
      <c r="AK3625" t="s">
        <v>73</v>
      </c>
      <c r="AL3625" t="str">
        <f>IF(AmazonChurn[[#This Row],[Average Monthly Expenses]]&lt;=30,"Low",IF(AmazonChurn[[#This Row],[Average Monthly Expenses]]&lt;=60,"Medium","High"))</f>
        <v>Medium</v>
      </c>
      <c r="AM3625" t="str">
        <f>IF(AmazonChurn[[#This Row],[Number of Complaints or Support]]&lt;3,"Low",IF(AmazonChurn[[#This Row],[Number of Complaints or Support]]&lt;=7,"Medium","High"))</f>
        <v>Medium</v>
      </c>
      <c r="AN3625" s="14">
        <f>AmazonChurn[[#This Row],[Number of Complaints or Support]]/AmazonChurn[[#This Row],[Account Length (in months)]]</f>
        <v>5.2631578947368418E-2</v>
      </c>
    </row>
    <row r="3626" spans="1:40" x14ac:dyDescent="0.25">
      <c r="A3626" t="s">
        <v>5770</v>
      </c>
      <c r="B3626" t="s">
        <v>36</v>
      </c>
      <c r="C3626">
        <v>6</v>
      </c>
      <c r="D3626">
        <v>0</v>
      </c>
      <c r="E3626">
        <v>2</v>
      </c>
      <c r="F3626">
        <v>1</v>
      </c>
      <c r="G3626" t="s">
        <v>36</v>
      </c>
      <c r="H3626">
        <v>0</v>
      </c>
      <c r="I3626" t="s">
        <v>314</v>
      </c>
      <c r="J3626" t="s">
        <v>25</v>
      </c>
      <c r="K3626" t="s">
        <v>25</v>
      </c>
      <c r="L3626">
        <v>55</v>
      </c>
      <c r="M3626" t="s">
        <v>23</v>
      </c>
      <c r="N3626" t="s">
        <v>23</v>
      </c>
      <c r="O3626" t="s">
        <v>23</v>
      </c>
      <c r="P3626">
        <v>0</v>
      </c>
      <c r="Q3626" t="s">
        <v>23</v>
      </c>
      <c r="R3626" t="s">
        <v>26</v>
      </c>
      <c r="S3626" t="s">
        <v>27</v>
      </c>
      <c r="T3626">
        <v>30</v>
      </c>
      <c r="U3626" t="s">
        <v>9483</v>
      </c>
      <c r="V3626">
        <v>30</v>
      </c>
      <c r="W3626">
        <v>189</v>
      </c>
      <c r="X3626" t="s">
        <v>110</v>
      </c>
      <c r="Y3626" t="s">
        <v>204</v>
      </c>
      <c r="Z3626" t="s">
        <v>4983</v>
      </c>
      <c r="AA3626" s="1">
        <v>44900</v>
      </c>
      <c r="AB3626" s="1">
        <v>45173</v>
      </c>
      <c r="AC3626" t="s">
        <v>48</v>
      </c>
      <c r="AD3626" t="s">
        <v>9476</v>
      </c>
      <c r="AE3626" s="14">
        <v>27.288277920896309</v>
      </c>
      <c r="AF3626">
        <v>6</v>
      </c>
      <c r="AG3626" t="s">
        <v>31</v>
      </c>
      <c r="AH3626" t="s">
        <v>31</v>
      </c>
      <c r="AI3626" t="b">
        <v>0</v>
      </c>
      <c r="AJ3626" t="s">
        <v>23</v>
      </c>
      <c r="AK3626" t="s">
        <v>64</v>
      </c>
      <c r="AL3626" t="str">
        <f>IF(AmazonChurn[[#This Row],[Average Monthly Expenses]]&lt;=30,"Low",IF(AmazonChurn[[#This Row],[Average Monthly Expenses]]&lt;=60,"Medium","High"))</f>
        <v>Low</v>
      </c>
      <c r="AM3626" t="str">
        <f>IF(AmazonChurn[[#This Row],[Number of Complaints or Support]]&lt;3,"Low",IF(AmazonChurn[[#This Row],[Number of Complaints or Support]]&lt;=7,"Medium","High"))</f>
        <v>Medium</v>
      </c>
      <c r="AN3626" s="14">
        <f>AmazonChurn[[#This Row],[Number of Complaints or Support]]/AmazonChurn[[#This Row],[Account Length (in months)]]</f>
        <v>1</v>
      </c>
    </row>
    <row r="3627" spans="1:40" x14ac:dyDescent="0.25">
      <c r="A3627" t="s">
        <v>5771</v>
      </c>
      <c r="B3627" t="s">
        <v>23</v>
      </c>
      <c r="C3627">
        <v>37</v>
      </c>
      <c r="D3627">
        <v>1</v>
      </c>
      <c r="E3627">
        <v>8</v>
      </c>
      <c r="F3627">
        <v>1</v>
      </c>
      <c r="G3627" t="s">
        <v>36</v>
      </c>
      <c r="H3627">
        <v>0</v>
      </c>
      <c r="I3627" t="s">
        <v>314</v>
      </c>
      <c r="J3627" t="s">
        <v>35</v>
      </c>
      <c r="K3627" t="s">
        <v>9472</v>
      </c>
      <c r="L3627">
        <v>45</v>
      </c>
      <c r="M3627" t="s">
        <v>23</v>
      </c>
      <c r="N3627" t="s">
        <v>23</v>
      </c>
      <c r="O3627" t="s">
        <v>23</v>
      </c>
      <c r="P3627">
        <v>0</v>
      </c>
      <c r="Q3627" t="s">
        <v>36</v>
      </c>
      <c r="R3627" t="s">
        <v>57</v>
      </c>
      <c r="S3627" t="s">
        <v>124</v>
      </c>
      <c r="T3627">
        <v>38</v>
      </c>
      <c r="U3627" t="s">
        <v>9484</v>
      </c>
      <c r="V3627">
        <v>38</v>
      </c>
      <c r="W3627">
        <v>1391</v>
      </c>
      <c r="Z3627" t="s">
        <v>4023</v>
      </c>
      <c r="AA3627" s="1">
        <v>44221</v>
      </c>
      <c r="AB3627" s="1">
        <v>45269</v>
      </c>
      <c r="AC3627" t="s">
        <v>41</v>
      </c>
      <c r="AD3627" t="s">
        <v>9477</v>
      </c>
      <c r="AE3627" s="14">
        <v>41.519295831504877</v>
      </c>
      <c r="AF3627">
        <v>2</v>
      </c>
      <c r="AG3627" t="s">
        <v>69</v>
      </c>
      <c r="AH3627" t="s">
        <v>69</v>
      </c>
      <c r="AI3627" t="b">
        <v>1</v>
      </c>
      <c r="AJ3627" t="s">
        <v>36</v>
      </c>
      <c r="AK3627" t="s">
        <v>73</v>
      </c>
      <c r="AL3627" t="str">
        <f>IF(AmazonChurn[[#This Row],[Average Monthly Expenses]]&lt;=30,"Low",IF(AmazonChurn[[#This Row],[Average Monthly Expenses]]&lt;=60,"Medium","High"))</f>
        <v>Medium</v>
      </c>
      <c r="AM3627" t="str">
        <f>IF(AmazonChurn[[#This Row],[Number of Complaints or Support]]&lt;3,"Low",IF(AmazonChurn[[#This Row],[Number of Complaints or Support]]&lt;=7,"Medium","High"))</f>
        <v>Low</v>
      </c>
      <c r="AN3627" s="14">
        <f>AmazonChurn[[#This Row],[Number of Complaints or Support]]/AmazonChurn[[#This Row],[Account Length (in months)]]</f>
        <v>5.4054054054054057E-2</v>
      </c>
    </row>
    <row r="3628" spans="1:40" x14ac:dyDescent="0.25">
      <c r="A3628" t="s">
        <v>5772</v>
      </c>
      <c r="B3628" t="s">
        <v>23</v>
      </c>
      <c r="C3628">
        <v>11</v>
      </c>
      <c r="D3628">
        <v>2</v>
      </c>
      <c r="E3628">
        <v>4</v>
      </c>
      <c r="F3628">
        <v>1</v>
      </c>
      <c r="G3628" t="s">
        <v>36</v>
      </c>
      <c r="H3628">
        <v>0</v>
      </c>
      <c r="I3628" t="s">
        <v>150</v>
      </c>
      <c r="J3628" t="s">
        <v>35</v>
      </c>
      <c r="K3628" t="s">
        <v>9472</v>
      </c>
      <c r="L3628">
        <v>66</v>
      </c>
      <c r="M3628" t="s">
        <v>23</v>
      </c>
      <c r="N3628" t="s">
        <v>36</v>
      </c>
      <c r="O3628" t="s">
        <v>23</v>
      </c>
      <c r="P3628">
        <v>0</v>
      </c>
      <c r="Q3628" t="s">
        <v>36</v>
      </c>
      <c r="R3628" t="s">
        <v>26</v>
      </c>
      <c r="S3628" t="s">
        <v>124</v>
      </c>
      <c r="T3628">
        <v>31</v>
      </c>
      <c r="U3628" t="s">
        <v>9484</v>
      </c>
      <c r="V3628">
        <v>31</v>
      </c>
      <c r="W3628">
        <v>357</v>
      </c>
      <c r="Z3628" t="s">
        <v>5773</v>
      </c>
      <c r="AA3628" s="1">
        <v>44378</v>
      </c>
      <c r="AB3628" s="1">
        <v>44684</v>
      </c>
      <c r="AC3628" t="s">
        <v>41</v>
      </c>
      <c r="AD3628" t="s">
        <v>9477</v>
      </c>
      <c r="AE3628" s="14">
        <v>27.459080816428351</v>
      </c>
      <c r="AF3628">
        <v>6</v>
      </c>
      <c r="AG3628" t="s">
        <v>69</v>
      </c>
      <c r="AH3628" t="s">
        <v>69</v>
      </c>
      <c r="AI3628" t="b">
        <v>1</v>
      </c>
      <c r="AJ3628" t="s">
        <v>36</v>
      </c>
      <c r="AK3628" t="s">
        <v>64</v>
      </c>
      <c r="AL3628" t="str">
        <f>IF(AmazonChurn[[#This Row],[Average Monthly Expenses]]&lt;=30,"Low",IF(AmazonChurn[[#This Row],[Average Monthly Expenses]]&lt;=60,"Medium","High"))</f>
        <v>Low</v>
      </c>
      <c r="AM3628" t="str">
        <f>IF(AmazonChurn[[#This Row],[Number of Complaints or Support]]&lt;3,"Low",IF(AmazonChurn[[#This Row],[Number of Complaints or Support]]&lt;=7,"Medium","High"))</f>
        <v>Medium</v>
      </c>
      <c r="AN3628" s="14">
        <f>AmazonChurn[[#This Row],[Number of Complaints or Support]]/AmazonChurn[[#This Row],[Account Length (in months)]]</f>
        <v>0.54545454545454541</v>
      </c>
    </row>
    <row r="3629" spans="1:40" x14ac:dyDescent="0.25">
      <c r="A3629" t="s">
        <v>5774</v>
      </c>
      <c r="B3629" t="s">
        <v>23</v>
      </c>
      <c r="C3629">
        <v>1</v>
      </c>
      <c r="D3629">
        <v>0</v>
      </c>
      <c r="E3629">
        <v>0</v>
      </c>
      <c r="F3629">
        <v>0</v>
      </c>
      <c r="G3629" t="s">
        <v>23</v>
      </c>
      <c r="H3629">
        <v>0</v>
      </c>
      <c r="I3629" t="s">
        <v>75</v>
      </c>
      <c r="J3629" t="s">
        <v>25</v>
      </c>
      <c r="K3629" t="s">
        <v>25</v>
      </c>
      <c r="L3629">
        <v>45</v>
      </c>
      <c r="M3629" t="s">
        <v>23</v>
      </c>
      <c r="N3629" t="s">
        <v>23</v>
      </c>
      <c r="O3629" t="s">
        <v>23</v>
      </c>
      <c r="P3629">
        <v>0</v>
      </c>
      <c r="Q3629" t="s">
        <v>23</v>
      </c>
      <c r="R3629" t="s">
        <v>26</v>
      </c>
      <c r="S3629" t="s">
        <v>130</v>
      </c>
      <c r="T3629">
        <v>12</v>
      </c>
      <c r="U3629" t="s">
        <v>9483</v>
      </c>
      <c r="V3629">
        <v>12</v>
      </c>
      <c r="W3629">
        <v>12</v>
      </c>
      <c r="Z3629" t="s">
        <v>1283</v>
      </c>
      <c r="AA3629" s="1">
        <v>43907</v>
      </c>
      <c r="AB3629" s="1">
        <v>44884</v>
      </c>
      <c r="AC3629" t="s">
        <v>30</v>
      </c>
      <c r="AD3629" t="s">
        <v>9475</v>
      </c>
      <c r="AE3629" s="14">
        <v>12.77744761842227</v>
      </c>
      <c r="AF3629">
        <v>2</v>
      </c>
      <c r="AG3629" t="s">
        <v>53</v>
      </c>
      <c r="AH3629" t="s">
        <v>9480</v>
      </c>
      <c r="AI3629" t="b">
        <v>0</v>
      </c>
      <c r="AJ3629" t="s">
        <v>23</v>
      </c>
      <c r="AK3629" t="s">
        <v>32</v>
      </c>
      <c r="AL3629" t="str">
        <f>IF(AmazonChurn[[#This Row],[Average Monthly Expenses]]&lt;=30,"Low",IF(AmazonChurn[[#This Row],[Average Monthly Expenses]]&lt;=60,"Medium","High"))</f>
        <v>Low</v>
      </c>
      <c r="AM3629" t="str">
        <f>IF(AmazonChurn[[#This Row],[Number of Complaints or Support]]&lt;3,"Low",IF(AmazonChurn[[#This Row],[Number of Complaints or Support]]&lt;=7,"Medium","High"))</f>
        <v>Low</v>
      </c>
      <c r="AN3629" s="14">
        <f>AmazonChurn[[#This Row],[Number of Complaints or Support]]/AmazonChurn[[#This Row],[Account Length (in months)]]</f>
        <v>2</v>
      </c>
    </row>
    <row r="3630" spans="1:40" x14ac:dyDescent="0.25">
      <c r="A3630" t="s">
        <v>5775</v>
      </c>
      <c r="B3630" t="s">
        <v>23</v>
      </c>
      <c r="C3630">
        <v>1</v>
      </c>
      <c r="D3630">
        <v>0</v>
      </c>
      <c r="E3630">
        <v>5</v>
      </c>
      <c r="F3630">
        <v>1</v>
      </c>
      <c r="G3630" t="s">
        <v>36</v>
      </c>
      <c r="H3630">
        <v>0</v>
      </c>
      <c r="I3630" t="s">
        <v>116</v>
      </c>
      <c r="J3630" t="s">
        <v>25</v>
      </c>
      <c r="K3630" t="s">
        <v>25</v>
      </c>
      <c r="L3630">
        <v>54</v>
      </c>
      <c r="M3630" t="s">
        <v>23</v>
      </c>
      <c r="N3630" t="s">
        <v>23</v>
      </c>
      <c r="O3630" t="s">
        <v>23</v>
      </c>
      <c r="P3630">
        <v>0</v>
      </c>
      <c r="Q3630" t="s">
        <v>23</v>
      </c>
      <c r="R3630" t="s">
        <v>37</v>
      </c>
      <c r="S3630" t="s">
        <v>130</v>
      </c>
      <c r="T3630">
        <v>10</v>
      </c>
      <c r="U3630" t="s">
        <v>9483</v>
      </c>
      <c r="V3630">
        <v>10</v>
      </c>
      <c r="W3630">
        <v>10</v>
      </c>
      <c r="Z3630" t="s">
        <v>5776</v>
      </c>
      <c r="AA3630" s="1">
        <v>44290</v>
      </c>
      <c r="AB3630" s="1">
        <v>44705</v>
      </c>
      <c r="AC3630" t="s">
        <v>48</v>
      </c>
      <c r="AD3630" t="s">
        <v>9476</v>
      </c>
      <c r="AE3630" s="14">
        <v>11.379570714906571</v>
      </c>
      <c r="AF3630">
        <v>10</v>
      </c>
      <c r="AG3630" t="s">
        <v>53</v>
      </c>
      <c r="AH3630" t="s">
        <v>9480</v>
      </c>
      <c r="AI3630" t="b">
        <v>0</v>
      </c>
      <c r="AJ3630" t="s">
        <v>23</v>
      </c>
      <c r="AK3630" t="s">
        <v>64</v>
      </c>
      <c r="AL3630" t="str">
        <f>IF(AmazonChurn[[#This Row],[Average Monthly Expenses]]&lt;=30,"Low",IF(AmazonChurn[[#This Row],[Average Monthly Expenses]]&lt;=60,"Medium","High"))</f>
        <v>Low</v>
      </c>
      <c r="AM3630" t="str">
        <f>IF(AmazonChurn[[#This Row],[Number of Complaints or Support]]&lt;3,"Low",IF(AmazonChurn[[#This Row],[Number of Complaints or Support]]&lt;=7,"Medium","High"))</f>
        <v>High</v>
      </c>
      <c r="AN3630" s="14">
        <f>AmazonChurn[[#This Row],[Number of Complaints or Support]]/AmazonChurn[[#This Row],[Account Length (in months)]]</f>
        <v>10</v>
      </c>
    </row>
    <row r="3631" spans="1:40" x14ac:dyDescent="0.25">
      <c r="A3631" t="s">
        <v>5777</v>
      </c>
      <c r="B3631" t="s">
        <v>23</v>
      </c>
      <c r="C3631">
        <v>34</v>
      </c>
      <c r="D3631">
        <v>0</v>
      </c>
      <c r="E3631">
        <v>5</v>
      </c>
      <c r="F3631">
        <v>0</v>
      </c>
      <c r="G3631" t="s">
        <v>23</v>
      </c>
      <c r="H3631">
        <v>25</v>
      </c>
      <c r="I3631" t="s">
        <v>75</v>
      </c>
      <c r="J3631" t="s">
        <v>25</v>
      </c>
      <c r="K3631" t="s">
        <v>25</v>
      </c>
      <c r="L3631">
        <v>46</v>
      </c>
      <c r="M3631" t="s">
        <v>23</v>
      </c>
      <c r="N3631" t="s">
        <v>23</v>
      </c>
      <c r="O3631" t="s">
        <v>23</v>
      </c>
      <c r="P3631">
        <v>0</v>
      </c>
      <c r="Q3631" t="s">
        <v>23</v>
      </c>
      <c r="R3631" t="s">
        <v>26</v>
      </c>
      <c r="S3631" t="s">
        <v>124</v>
      </c>
      <c r="T3631">
        <v>25</v>
      </c>
      <c r="U3631" t="s">
        <v>9484</v>
      </c>
      <c r="V3631">
        <v>25</v>
      </c>
      <c r="W3631">
        <v>869</v>
      </c>
      <c r="Z3631" t="s">
        <v>3789</v>
      </c>
      <c r="AA3631" s="1">
        <v>44845</v>
      </c>
      <c r="AB3631" s="1">
        <v>44031</v>
      </c>
      <c r="AC3631" t="s">
        <v>30</v>
      </c>
      <c r="AD3631" t="s">
        <v>9475</v>
      </c>
      <c r="AE3631" s="14">
        <v>20.82366540372448</v>
      </c>
      <c r="AF3631">
        <v>5</v>
      </c>
      <c r="AG3631" t="s">
        <v>69</v>
      </c>
      <c r="AH3631" t="s">
        <v>69</v>
      </c>
      <c r="AI3631" t="b">
        <v>0</v>
      </c>
      <c r="AJ3631" t="s">
        <v>23</v>
      </c>
      <c r="AK3631" t="s">
        <v>64</v>
      </c>
      <c r="AL3631" t="str">
        <f>IF(AmazonChurn[[#This Row],[Average Monthly Expenses]]&lt;=30,"Low",IF(AmazonChurn[[#This Row],[Average Monthly Expenses]]&lt;=60,"Medium","High"))</f>
        <v>Low</v>
      </c>
      <c r="AM3631" t="str">
        <f>IF(AmazonChurn[[#This Row],[Number of Complaints or Support]]&lt;3,"Low",IF(AmazonChurn[[#This Row],[Number of Complaints or Support]]&lt;=7,"Medium","High"))</f>
        <v>Medium</v>
      </c>
      <c r="AN3631" s="14">
        <f>AmazonChurn[[#This Row],[Number of Complaints or Support]]/AmazonChurn[[#This Row],[Account Length (in months)]]</f>
        <v>0.14705882352941177</v>
      </c>
    </row>
    <row r="3632" spans="1:40" x14ac:dyDescent="0.25">
      <c r="A3632" t="s">
        <v>5778</v>
      </c>
      <c r="B3632" t="s">
        <v>23</v>
      </c>
      <c r="C3632">
        <v>68</v>
      </c>
      <c r="D3632">
        <v>0</v>
      </c>
      <c r="E3632">
        <v>0</v>
      </c>
      <c r="F3632">
        <v>0</v>
      </c>
      <c r="G3632" t="s">
        <v>23</v>
      </c>
      <c r="H3632">
        <v>0</v>
      </c>
      <c r="I3632" t="s">
        <v>245</v>
      </c>
      <c r="J3632" t="s">
        <v>35</v>
      </c>
      <c r="K3632" t="s">
        <v>9472</v>
      </c>
      <c r="L3632">
        <v>32</v>
      </c>
      <c r="M3632" t="s">
        <v>23</v>
      </c>
      <c r="N3632" t="s">
        <v>23</v>
      </c>
      <c r="O3632" t="s">
        <v>36</v>
      </c>
      <c r="P3632">
        <v>3</v>
      </c>
      <c r="Q3632" t="s">
        <v>23</v>
      </c>
      <c r="R3632" t="s">
        <v>57</v>
      </c>
      <c r="S3632" t="s">
        <v>38</v>
      </c>
      <c r="T3632">
        <v>8</v>
      </c>
      <c r="U3632" t="s">
        <v>9484</v>
      </c>
      <c r="V3632">
        <v>8</v>
      </c>
      <c r="W3632">
        <v>578</v>
      </c>
      <c r="Z3632" t="s">
        <v>1326</v>
      </c>
      <c r="AA3632" s="1">
        <v>45045</v>
      </c>
      <c r="AB3632" s="1">
        <v>45132</v>
      </c>
      <c r="AC3632" t="s">
        <v>41</v>
      </c>
      <c r="AD3632" t="s">
        <v>9477</v>
      </c>
      <c r="AE3632" s="14">
        <v>6.8188327770543564</v>
      </c>
      <c r="AF3632">
        <v>2</v>
      </c>
      <c r="AG3632" t="s">
        <v>31</v>
      </c>
      <c r="AH3632" t="s">
        <v>31</v>
      </c>
      <c r="AI3632" t="b">
        <v>1</v>
      </c>
      <c r="AJ3632" t="s">
        <v>36</v>
      </c>
      <c r="AK3632" t="s">
        <v>73</v>
      </c>
      <c r="AL3632" t="str">
        <f>IF(AmazonChurn[[#This Row],[Average Monthly Expenses]]&lt;=30,"Low",IF(AmazonChurn[[#This Row],[Average Monthly Expenses]]&lt;=60,"Medium","High"))</f>
        <v>Low</v>
      </c>
      <c r="AM3632" t="str">
        <f>IF(AmazonChurn[[#This Row],[Number of Complaints or Support]]&lt;3,"Low",IF(AmazonChurn[[#This Row],[Number of Complaints or Support]]&lt;=7,"Medium","High"))</f>
        <v>Low</v>
      </c>
      <c r="AN3632" s="14">
        <f>AmazonChurn[[#This Row],[Number of Complaints or Support]]/AmazonChurn[[#This Row],[Account Length (in months)]]</f>
        <v>2.9411764705882353E-2</v>
      </c>
    </row>
    <row r="3633" spans="1:40" x14ac:dyDescent="0.25">
      <c r="A3633" t="s">
        <v>5779</v>
      </c>
      <c r="B3633" t="s">
        <v>36</v>
      </c>
      <c r="C3633">
        <v>45</v>
      </c>
      <c r="D3633">
        <v>3</v>
      </c>
      <c r="E3633">
        <v>17</v>
      </c>
      <c r="F3633">
        <v>1</v>
      </c>
      <c r="G3633" t="s">
        <v>36</v>
      </c>
      <c r="H3633">
        <v>0</v>
      </c>
      <c r="I3633" t="s">
        <v>92</v>
      </c>
      <c r="J3633" t="s">
        <v>25</v>
      </c>
      <c r="K3633" t="s">
        <v>25</v>
      </c>
      <c r="L3633">
        <v>29</v>
      </c>
      <c r="M3633" t="s">
        <v>36</v>
      </c>
      <c r="N3633" t="s">
        <v>23</v>
      </c>
      <c r="O3633" t="s">
        <v>23</v>
      </c>
      <c r="P3633">
        <v>0</v>
      </c>
      <c r="Q3633" t="s">
        <v>36</v>
      </c>
      <c r="R3633" t="s">
        <v>26</v>
      </c>
      <c r="S3633" t="s">
        <v>38</v>
      </c>
      <c r="T3633">
        <v>41</v>
      </c>
      <c r="U3633" t="s">
        <v>9484</v>
      </c>
      <c r="V3633">
        <v>41</v>
      </c>
      <c r="W3633">
        <v>1845</v>
      </c>
      <c r="X3633" t="s">
        <v>46</v>
      </c>
      <c r="Y3633" t="s">
        <v>220</v>
      </c>
      <c r="Z3633" t="s">
        <v>3050</v>
      </c>
      <c r="AA3633" s="1">
        <v>44256</v>
      </c>
      <c r="AB3633" s="1">
        <v>44325</v>
      </c>
      <c r="AC3633" t="s">
        <v>41</v>
      </c>
      <c r="AD3633" t="s">
        <v>9477</v>
      </c>
      <c r="AE3633" s="14">
        <v>35.269836730057889</v>
      </c>
      <c r="AF3633">
        <v>1</v>
      </c>
      <c r="AG3633" t="s">
        <v>53</v>
      </c>
      <c r="AH3633" t="s">
        <v>9480</v>
      </c>
      <c r="AI3633" t="b">
        <v>0</v>
      </c>
      <c r="AJ3633" t="s">
        <v>23</v>
      </c>
      <c r="AK3633" t="s">
        <v>64</v>
      </c>
      <c r="AL3633" t="str">
        <f>IF(AmazonChurn[[#This Row],[Average Monthly Expenses]]&lt;=30,"Low",IF(AmazonChurn[[#This Row],[Average Monthly Expenses]]&lt;=60,"Medium","High"))</f>
        <v>Medium</v>
      </c>
      <c r="AM3633" t="str">
        <f>IF(AmazonChurn[[#This Row],[Number of Complaints or Support]]&lt;3,"Low",IF(AmazonChurn[[#This Row],[Number of Complaints or Support]]&lt;=7,"Medium","High"))</f>
        <v>Low</v>
      </c>
      <c r="AN3633" s="14">
        <f>AmazonChurn[[#This Row],[Number of Complaints or Support]]/AmazonChurn[[#This Row],[Account Length (in months)]]</f>
        <v>2.2222222222222223E-2</v>
      </c>
    </row>
    <row r="3634" spans="1:40" x14ac:dyDescent="0.25">
      <c r="A3634" t="s">
        <v>5780</v>
      </c>
      <c r="B3634" t="s">
        <v>36</v>
      </c>
      <c r="C3634">
        <v>2</v>
      </c>
      <c r="D3634">
        <v>5</v>
      </c>
      <c r="E3634">
        <v>0</v>
      </c>
      <c r="F3634">
        <v>0</v>
      </c>
      <c r="G3634" t="s">
        <v>23</v>
      </c>
      <c r="H3634">
        <v>0</v>
      </c>
      <c r="I3634" t="s">
        <v>24</v>
      </c>
      <c r="J3634" t="s">
        <v>35</v>
      </c>
      <c r="K3634" t="s">
        <v>9472</v>
      </c>
      <c r="L3634">
        <v>40</v>
      </c>
      <c r="M3634" t="s">
        <v>23</v>
      </c>
      <c r="N3634" t="s">
        <v>23</v>
      </c>
      <c r="O3634" t="s">
        <v>23</v>
      </c>
      <c r="P3634">
        <v>0</v>
      </c>
      <c r="Q3634" t="s">
        <v>23</v>
      </c>
      <c r="R3634" t="s">
        <v>26</v>
      </c>
      <c r="S3634" t="s">
        <v>27</v>
      </c>
      <c r="T3634">
        <v>12</v>
      </c>
      <c r="U3634" t="s">
        <v>9483</v>
      </c>
      <c r="V3634">
        <v>12</v>
      </c>
      <c r="W3634">
        <v>30</v>
      </c>
      <c r="X3634" t="s">
        <v>110</v>
      </c>
      <c r="Y3634" t="s">
        <v>204</v>
      </c>
      <c r="Z3634" t="s">
        <v>411</v>
      </c>
      <c r="AA3634" s="1">
        <v>44811</v>
      </c>
      <c r="AB3634" s="1">
        <v>44081</v>
      </c>
      <c r="AC3634" t="s">
        <v>30</v>
      </c>
      <c r="AD3634" t="s">
        <v>9475</v>
      </c>
      <c r="AE3634" s="14">
        <v>13.72107880541023</v>
      </c>
      <c r="AF3634">
        <v>7</v>
      </c>
      <c r="AG3634" t="s">
        <v>31</v>
      </c>
      <c r="AH3634" t="s">
        <v>31</v>
      </c>
      <c r="AI3634" t="b">
        <v>0</v>
      </c>
      <c r="AJ3634" t="s">
        <v>23</v>
      </c>
      <c r="AK3634" t="s">
        <v>54</v>
      </c>
      <c r="AL3634" t="str">
        <f>IF(AmazonChurn[[#This Row],[Average Monthly Expenses]]&lt;=30,"Low",IF(AmazonChurn[[#This Row],[Average Monthly Expenses]]&lt;=60,"Medium","High"))</f>
        <v>Low</v>
      </c>
      <c r="AM3634" t="str">
        <f>IF(AmazonChurn[[#This Row],[Number of Complaints or Support]]&lt;3,"Low",IF(AmazonChurn[[#This Row],[Number of Complaints or Support]]&lt;=7,"Medium","High"))</f>
        <v>Medium</v>
      </c>
      <c r="AN3634" s="14">
        <f>AmazonChurn[[#This Row],[Number of Complaints or Support]]/AmazonChurn[[#This Row],[Account Length (in months)]]</f>
        <v>3.5</v>
      </c>
    </row>
    <row r="3635" spans="1:40" x14ac:dyDescent="0.25">
      <c r="A3635" t="s">
        <v>5781</v>
      </c>
      <c r="B3635" t="s">
        <v>36</v>
      </c>
      <c r="C3635">
        <v>18</v>
      </c>
      <c r="D3635">
        <v>0</v>
      </c>
      <c r="E3635">
        <v>5</v>
      </c>
      <c r="F3635">
        <v>1</v>
      </c>
      <c r="G3635" t="s">
        <v>36</v>
      </c>
      <c r="H3635">
        <v>0</v>
      </c>
      <c r="I3635" t="s">
        <v>109</v>
      </c>
      <c r="J3635" t="s">
        <v>35</v>
      </c>
      <c r="K3635" t="s">
        <v>9472</v>
      </c>
      <c r="L3635">
        <v>65</v>
      </c>
      <c r="M3635" t="s">
        <v>23</v>
      </c>
      <c r="N3635" t="s">
        <v>36</v>
      </c>
      <c r="O3635" t="s">
        <v>23</v>
      </c>
      <c r="P3635">
        <v>0</v>
      </c>
      <c r="Q3635" t="s">
        <v>36</v>
      </c>
      <c r="R3635" t="s">
        <v>26</v>
      </c>
      <c r="S3635" t="s">
        <v>38</v>
      </c>
      <c r="T3635">
        <v>37</v>
      </c>
      <c r="U3635" t="s">
        <v>9484</v>
      </c>
      <c r="V3635">
        <v>37</v>
      </c>
      <c r="W3635">
        <v>691</v>
      </c>
      <c r="X3635" t="s">
        <v>94</v>
      </c>
      <c r="Y3635" t="s">
        <v>542</v>
      </c>
      <c r="Z3635" t="s">
        <v>4548</v>
      </c>
      <c r="AA3635" s="1">
        <v>44613</v>
      </c>
      <c r="AB3635" s="1">
        <v>44980</v>
      </c>
      <c r="AC3635" t="s">
        <v>48</v>
      </c>
      <c r="AD3635" t="s">
        <v>9476</v>
      </c>
      <c r="AE3635" s="14">
        <v>30.278887358208539</v>
      </c>
      <c r="AF3635">
        <v>1</v>
      </c>
      <c r="AG3635" t="s">
        <v>31</v>
      </c>
      <c r="AH3635" t="s">
        <v>31</v>
      </c>
      <c r="AI3635" t="b">
        <v>0</v>
      </c>
      <c r="AJ3635" t="s">
        <v>23</v>
      </c>
      <c r="AK3635" t="s">
        <v>73</v>
      </c>
      <c r="AL3635" t="str">
        <f>IF(AmazonChurn[[#This Row],[Average Monthly Expenses]]&lt;=30,"Low",IF(AmazonChurn[[#This Row],[Average Monthly Expenses]]&lt;=60,"Medium","High"))</f>
        <v>Medium</v>
      </c>
      <c r="AM3635" t="str">
        <f>IF(AmazonChurn[[#This Row],[Number of Complaints or Support]]&lt;3,"Low",IF(AmazonChurn[[#This Row],[Number of Complaints or Support]]&lt;=7,"Medium","High"))</f>
        <v>Low</v>
      </c>
      <c r="AN3635" s="14">
        <f>AmazonChurn[[#This Row],[Number of Complaints or Support]]/AmazonChurn[[#This Row],[Account Length (in months)]]</f>
        <v>5.5555555555555552E-2</v>
      </c>
    </row>
    <row r="3636" spans="1:40" x14ac:dyDescent="0.25">
      <c r="A3636" t="s">
        <v>5782</v>
      </c>
      <c r="B3636" t="s">
        <v>23</v>
      </c>
      <c r="C3636">
        <v>70</v>
      </c>
      <c r="D3636">
        <v>0</v>
      </c>
      <c r="E3636">
        <v>0</v>
      </c>
      <c r="F3636">
        <v>0</v>
      </c>
      <c r="G3636" t="s">
        <v>23</v>
      </c>
      <c r="H3636">
        <v>0</v>
      </c>
      <c r="I3636" t="s">
        <v>79</v>
      </c>
      <c r="J3636" t="s">
        <v>35</v>
      </c>
      <c r="K3636" t="s">
        <v>9472</v>
      </c>
      <c r="L3636">
        <v>49</v>
      </c>
      <c r="M3636" t="s">
        <v>23</v>
      </c>
      <c r="N3636" t="s">
        <v>23</v>
      </c>
      <c r="O3636" t="s">
        <v>36</v>
      </c>
      <c r="P3636">
        <v>6</v>
      </c>
      <c r="Q3636" t="s">
        <v>23</v>
      </c>
      <c r="R3636" t="s">
        <v>57</v>
      </c>
      <c r="S3636" t="s">
        <v>38</v>
      </c>
      <c r="T3636">
        <v>8</v>
      </c>
      <c r="U3636" t="s">
        <v>9484</v>
      </c>
      <c r="V3636">
        <v>8</v>
      </c>
      <c r="W3636">
        <v>562</v>
      </c>
      <c r="Z3636" t="s">
        <v>5783</v>
      </c>
      <c r="AA3636" s="1">
        <v>44004</v>
      </c>
      <c r="AB3636" s="1">
        <v>45035</v>
      </c>
      <c r="AC3636" t="s">
        <v>30</v>
      </c>
      <c r="AD3636" t="s">
        <v>9475</v>
      </c>
      <c r="AE3636" s="14">
        <v>7.9554835130260573</v>
      </c>
      <c r="AF3636">
        <v>5</v>
      </c>
      <c r="AG3636" t="s">
        <v>53</v>
      </c>
      <c r="AH3636" t="s">
        <v>9480</v>
      </c>
      <c r="AI3636" t="b">
        <v>1</v>
      </c>
      <c r="AJ3636" t="s">
        <v>36</v>
      </c>
      <c r="AK3636" t="s">
        <v>32</v>
      </c>
      <c r="AL3636" t="str">
        <f>IF(AmazonChurn[[#This Row],[Average Monthly Expenses]]&lt;=30,"Low",IF(AmazonChurn[[#This Row],[Average Monthly Expenses]]&lt;=60,"Medium","High"))</f>
        <v>Low</v>
      </c>
      <c r="AM3636" t="str">
        <f>IF(AmazonChurn[[#This Row],[Number of Complaints or Support]]&lt;3,"Low",IF(AmazonChurn[[#This Row],[Number of Complaints or Support]]&lt;=7,"Medium","High"))</f>
        <v>Medium</v>
      </c>
      <c r="AN3636" s="14">
        <f>AmazonChurn[[#This Row],[Number of Complaints or Support]]/AmazonChurn[[#This Row],[Account Length (in months)]]</f>
        <v>7.1428571428571425E-2</v>
      </c>
    </row>
    <row r="3637" spans="1:40" x14ac:dyDescent="0.25">
      <c r="A3637" t="s">
        <v>5784</v>
      </c>
      <c r="B3637" t="s">
        <v>23</v>
      </c>
      <c r="C3637">
        <v>58</v>
      </c>
      <c r="D3637">
        <v>2</v>
      </c>
      <c r="E3637">
        <v>12</v>
      </c>
      <c r="F3637">
        <v>1</v>
      </c>
      <c r="G3637" t="s">
        <v>36</v>
      </c>
      <c r="H3637">
        <v>0</v>
      </c>
      <c r="I3637" t="s">
        <v>190</v>
      </c>
      <c r="J3637" t="s">
        <v>25</v>
      </c>
      <c r="K3637" t="s">
        <v>25</v>
      </c>
      <c r="L3637">
        <v>29</v>
      </c>
      <c r="M3637" t="s">
        <v>36</v>
      </c>
      <c r="N3637" t="s">
        <v>23</v>
      </c>
      <c r="O3637" t="s">
        <v>23</v>
      </c>
      <c r="P3637">
        <v>0</v>
      </c>
      <c r="Q3637" t="s">
        <v>36</v>
      </c>
      <c r="R3637" t="s">
        <v>57</v>
      </c>
      <c r="S3637" t="s">
        <v>38</v>
      </c>
      <c r="T3637">
        <v>54</v>
      </c>
      <c r="U3637" t="s">
        <v>9484</v>
      </c>
      <c r="V3637">
        <v>54</v>
      </c>
      <c r="W3637">
        <v>3130</v>
      </c>
      <c r="Z3637" t="s">
        <v>2235</v>
      </c>
      <c r="AA3637" s="1">
        <v>43844</v>
      </c>
      <c r="AB3637" s="1">
        <v>43922</v>
      </c>
      <c r="AC3637" t="s">
        <v>48</v>
      </c>
      <c r="AD3637" t="s">
        <v>9476</v>
      </c>
      <c r="AE3637" s="14">
        <v>47.7245714979097</v>
      </c>
      <c r="AF3637">
        <v>0</v>
      </c>
      <c r="AG3637" t="s">
        <v>53</v>
      </c>
      <c r="AH3637" t="s">
        <v>9480</v>
      </c>
      <c r="AI3637" t="b">
        <v>0</v>
      </c>
      <c r="AJ3637" t="s">
        <v>23</v>
      </c>
      <c r="AK3637" t="s">
        <v>73</v>
      </c>
      <c r="AL3637" t="str">
        <f>IF(AmazonChurn[[#This Row],[Average Monthly Expenses]]&lt;=30,"Low",IF(AmazonChurn[[#This Row],[Average Monthly Expenses]]&lt;=60,"Medium","High"))</f>
        <v>Medium</v>
      </c>
      <c r="AM3637" t="str">
        <f>IF(AmazonChurn[[#This Row],[Number of Complaints or Support]]&lt;3,"Low",IF(AmazonChurn[[#This Row],[Number of Complaints or Support]]&lt;=7,"Medium","High"))</f>
        <v>Low</v>
      </c>
      <c r="AN3637" s="14">
        <f>AmazonChurn[[#This Row],[Number of Complaints or Support]]/AmazonChurn[[#This Row],[Account Length (in months)]]</f>
        <v>0</v>
      </c>
    </row>
    <row r="3638" spans="1:40" x14ac:dyDescent="0.25">
      <c r="A3638" t="s">
        <v>5785</v>
      </c>
      <c r="B3638" t="s">
        <v>23</v>
      </c>
      <c r="C3638">
        <v>52</v>
      </c>
      <c r="D3638">
        <v>1</v>
      </c>
      <c r="E3638">
        <v>12</v>
      </c>
      <c r="F3638">
        <v>1</v>
      </c>
      <c r="G3638" t="s">
        <v>36</v>
      </c>
      <c r="H3638">
        <v>0</v>
      </c>
      <c r="I3638" t="s">
        <v>217</v>
      </c>
      <c r="J3638" t="s">
        <v>25</v>
      </c>
      <c r="K3638" t="s">
        <v>25</v>
      </c>
      <c r="L3638">
        <v>76</v>
      </c>
      <c r="M3638" t="s">
        <v>23</v>
      </c>
      <c r="N3638" t="s">
        <v>36</v>
      </c>
      <c r="O3638" t="s">
        <v>23</v>
      </c>
      <c r="P3638">
        <v>0</v>
      </c>
      <c r="Q3638" t="s">
        <v>23</v>
      </c>
      <c r="R3638" t="s">
        <v>37</v>
      </c>
      <c r="S3638" t="s">
        <v>124</v>
      </c>
      <c r="T3638">
        <v>38</v>
      </c>
      <c r="U3638" t="s">
        <v>9484</v>
      </c>
      <c r="V3638">
        <v>38</v>
      </c>
      <c r="W3638">
        <v>1965</v>
      </c>
      <c r="Z3638" t="s">
        <v>457</v>
      </c>
      <c r="AA3638" s="1">
        <v>44029</v>
      </c>
      <c r="AB3638" s="1">
        <v>44841</v>
      </c>
      <c r="AC3638" t="s">
        <v>30</v>
      </c>
      <c r="AD3638" t="s">
        <v>9475</v>
      </c>
      <c r="AE3638" s="14">
        <v>45.449780156423977</v>
      </c>
      <c r="AF3638">
        <v>4</v>
      </c>
      <c r="AG3638" t="s">
        <v>69</v>
      </c>
      <c r="AH3638" t="s">
        <v>69</v>
      </c>
      <c r="AI3638" t="b">
        <v>1</v>
      </c>
      <c r="AJ3638" t="s">
        <v>36</v>
      </c>
      <c r="AK3638" t="s">
        <v>32</v>
      </c>
      <c r="AL3638" t="str">
        <f>IF(AmazonChurn[[#This Row],[Average Monthly Expenses]]&lt;=30,"Low",IF(AmazonChurn[[#This Row],[Average Monthly Expenses]]&lt;=60,"Medium","High"))</f>
        <v>Medium</v>
      </c>
      <c r="AM3638" t="str">
        <f>IF(AmazonChurn[[#This Row],[Number of Complaints or Support]]&lt;3,"Low",IF(AmazonChurn[[#This Row],[Number of Complaints or Support]]&lt;=7,"Medium","High"))</f>
        <v>Medium</v>
      </c>
      <c r="AN3638" s="14">
        <f>AmazonChurn[[#This Row],[Number of Complaints or Support]]/AmazonChurn[[#This Row],[Account Length (in months)]]</f>
        <v>7.6923076923076927E-2</v>
      </c>
    </row>
    <row r="3639" spans="1:40" x14ac:dyDescent="0.25">
      <c r="A3639" t="s">
        <v>5786</v>
      </c>
      <c r="B3639" t="s">
        <v>23</v>
      </c>
      <c r="C3639">
        <v>29</v>
      </c>
      <c r="D3639">
        <v>1</v>
      </c>
      <c r="E3639">
        <v>14</v>
      </c>
      <c r="F3639">
        <v>1</v>
      </c>
      <c r="G3639" t="s">
        <v>36</v>
      </c>
      <c r="H3639">
        <v>0</v>
      </c>
      <c r="I3639" t="s">
        <v>276</v>
      </c>
      <c r="J3639" t="s">
        <v>25</v>
      </c>
      <c r="K3639" t="s">
        <v>25</v>
      </c>
      <c r="L3639">
        <v>30</v>
      </c>
      <c r="M3639" t="s">
        <v>23</v>
      </c>
      <c r="N3639" t="s">
        <v>23</v>
      </c>
      <c r="O3639" t="s">
        <v>23</v>
      </c>
      <c r="P3639">
        <v>0</v>
      </c>
      <c r="Q3639" t="s">
        <v>23</v>
      </c>
      <c r="R3639" t="s">
        <v>37</v>
      </c>
      <c r="S3639" t="s">
        <v>38</v>
      </c>
      <c r="T3639">
        <v>22</v>
      </c>
      <c r="U3639" t="s">
        <v>9484</v>
      </c>
      <c r="V3639">
        <v>22</v>
      </c>
      <c r="W3639">
        <v>631</v>
      </c>
      <c r="Z3639" t="s">
        <v>5787</v>
      </c>
      <c r="AA3639" s="1">
        <v>45073</v>
      </c>
      <c r="AB3639" s="1">
        <v>43861</v>
      </c>
      <c r="AC3639" t="s">
        <v>48</v>
      </c>
      <c r="AD3639" t="s">
        <v>9476</v>
      </c>
      <c r="AE3639" s="14">
        <v>21.345487357426851</v>
      </c>
      <c r="AF3639">
        <v>10</v>
      </c>
      <c r="AG3639" t="s">
        <v>31</v>
      </c>
      <c r="AH3639" t="s">
        <v>31</v>
      </c>
      <c r="AI3639" t="b">
        <v>0</v>
      </c>
      <c r="AJ3639" t="s">
        <v>23</v>
      </c>
      <c r="AK3639" t="s">
        <v>32</v>
      </c>
      <c r="AL3639" t="str">
        <f>IF(AmazonChurn[[#This Row],[Average Monthly Expenses]]&lt;=30,"Low",IF(AmazonChurn[[#This Row],[Average Monthly Expenses]]&lt;=60,"Medium","High"))</f>
        <v>Low</v>
      </c>
      <c r="AM3639" t="str">
        <f>IF(AmazonChurn[[#This Row],[Number of Complaints or Support]]&lt;3,"Low",IF(AmazonChurn[[#This Row],[Number of Complaints or Support]]&lt;=7,"Medium","High"))</f>
        <v>High</v>
      </c>
      <c r="AN3639" s="14">
        <f>AmazonChurn[[#This Row],[Number of Complaints or Support]]/AmazonChurn[[#This Row],[Account Length (in months)]]</f>
        <v>0.34482758620689657</v>
      </c>
    </row>
    <row r="3640" spans="1:40" x14ac:dyDescent="0.25">
      <c r="A3640" t="s">
        <v>5788</v>
      </c>
      <c r="B3640" t="s">
        <v>23</v>
      </c>
      <c r="C3640">
        <v>3</v>
      </c>
      <c r="D3640">
        <v>1</v>
      </c>
      <c r="E3640">
        <v>0</v>
      </c>
      <c r="F3640">
        <v>0</v>
      </c>
      <c r="G3640" t="s">
        <v>23</v>
      </c>
      <c r="H3640">
        <v>0</v>
      </c>
      <c r="I3640" t="s">
        <v>24</v>
      </c>
      <c r="J3640" t="s">
        <v>35</v>
      </c>
      <c r="K3640" t="s">
        <v>9472</v>
      </c>
      <c r="L3640">
        <v>48</v>
      </c>
      <c r="M3640" t="s">
        <v>23</v>
      </c>
      <c r="N3640" t="s">
        <v>23</v>
      </c>
      <c r="O3640" t="s">
        <v>36</v>
      </c>
      <c r="P3640">
        <v>4</v>
      </c>
      <c r="Q3640" t="s">
        <v>23</v>
      </c>
      <c r="R3640" t="s">
        <v>26</v>
      </c>
      <c r="S3640" t="s">
        <v>130</v>
      </c>
      <c r="T3640">
        <v>10</v>
      </c>
      <c r="U3640" t="s">
        <v>9483</v>
      </c>
      <c r="V3640">
        <v>10</v>
      </c>
      <c r="W3640">
        <v>30</v>
      </c>
      <c r="Z3640" t="s">
        <v>5789</v>
      </c>
      <c r="AA3640" s="1">
        <v>44206</v>
      </c>
      <c r="AB3640" s="1">
        <v>44148</v>
      </c>
      <c r="AC3640" t="s">
        <v>48</v>
      </c>
      <c r="AD3640" t="s">
        <v>9476</v>
      </c>
      <c r="AE3640" s="14">
        <v>8.26920200626118</v>
      </c>
      <c r="AF3640">
        <v>5</v>
      </c>
      <c r="AG3640" t="s">
        <v>31</v>
      </c>
      <c r="AH3640" t="s">
        <v>31</v>
      </c>
      <c r="AI3640" t="b">
        <v>0</v>
      </c>
      <c r="AJ3640" t="s">
        <v>23</v>
      </c>
      <c r="AK3640" t="s">
        <v>64</v>
      </c>
      <c r="AL3640" t="str">
        <f>IF(AmazonChurn[[#This Row],[Average Monthly Expenses]]&lt;=30,"Low",IF(AmazonChurn[[#This Row],[Average Monthly Expenses]]&lt;=60,"Medium","High"))</f>
        <v>Low</v>
      </c>
      <c r="AM3640" t="str">
        <f>IF(AmazonChurn[[#This Row],[Number of Complaints or Support]]&lt;3,"Low",IF(AmazonChurn[[#This Row],[Number of Complaints or Support]]&lt;=7,"Medium","High"))</f>
        <v>Medium</v>
      </c>
      <c r="AN3640" s="14">
        <f>AmazonChurn[[#This Row],[Number of Complaints or Support]]/AmazonChurn[[#This Row],[Account Length (in months)]]</f>
        <v>1.6666666666666667</v>
      </c>
    </row>
    <row r="3641" spans="1:40" x14ac:dyDescent="0.25">
      <c r="A3641" t="s">
        <v>5790</v>
      </c>
      <c r="B3641" t="s">
        <v>23</v>
      </c>
      <c r="C3641">
        <v>2</v>
      </c>
      <c r="D3641">
        <v>0</v>
      </c>
      <c r="E3641">
        <v>0</v>
      </c>
      <c r="F3641">
        <v>0</v>
      </c>
      <c r="G3641" t="s">
        <v>23</v>
      </c>
      <c r="H3641">
        <v>0</v>
      </c>
      <c r="I3641" t="s">
        <v>276</v>
      </c>
      <c r="J3641" t="s">
        <v>25</v>
      </c>
      <c r="K3641" t="s">
        <v>25</v>
      </c>
      <c r="L3641">
        <v>58</v>
      </c>
      <c r="M3641" t="s">
        <v>23</v>
      </c>
      <c r="N3641" t="s">
        <v>23</v>
      </c>
      <c r="O3641" t="s">
        <v>23</v>
      </c>
      <c r="P3641">
        <v>0</v>
      </c>
      <c r="Q3641" t="s">
        <v>23</v>
      </c>
      <c r="R3641" t="s">
        <v>26</v>
      </c>
      <c r="S3641" t="s">
        <v>130</v>
      </c>
      <c r="T3641">
        <v>9</v>
      </c>
      <c r="U3641" t="s">
        <v>9483</v>
      </c>
      <c r="V3641">
        <v>9</v>
      </c>
      <c r="W3641">
        <v>17</v>
      </c>
      <c r="Z3641" t="s">
        <v>2601</v>
      </c>
      <c r="AA3641" s="1">
        <v>44574</v>
      </c>
      <c r="AB3641" s="1">
        <v>44147</v>
      </c>
      <c r="AC3641" t="s">
        <v>30</v>
      </c>
      <c r="AD3641" t="s">
        <v>9475</v>
      </c>
      <c r="AE3641" s="14">
        <v>7.4897768728775453</v>
      </c>
      <c r="AF3641">
        <v>6</v>
      </c>
      <c r="AG3641" t="s">
        <v>31</v>
      </c>
      <c r="AH3641" t="s">
        <v>31</v>
      </c>
      <c r="AI3641" t="b">
        <v>0</v>
      </c>
      <c r="AJ3641" t="s">
        <v>23</v>
      </c>
      <c r="AK3641" t="s">
        <v>32</v>
      </c>
      <c r="AL3641" t="str">
        <f>IF(AmazonChurn[[#This Row],[Average Monthly Expenses]]&lt;=30,"Low",IF(AmazonChurn[[#This Row],[Average Monthly Expenses]]&lt;=60,"Medium","High"))</f>
        <v>Low</v>
      </c>
      <c r="AM3641" t="str">
        <f>IF(AmazonChurn[[#This Row],[Number of Complaints or Support]]&lt;3,"Low",IF(AmazonChurn[[#This Row],[Number of Complaints or Support]]&lt;=7,"Medium","High"))</f>
        <v>Medium</v>
      </c>
      <c r="AN3641" s="14">
        <f>AmazonChurn[[#This Row],[Number of Complaints or Support]]/AmazonChurn[[#This Row],[Account Length (in months)]]</f>
        <v>3</v>
      </c>
    </row>
    <row r="3642" spans="1:40" x14ac:dyDescent="0.25">
      <c r="A3642" t="s">
        <v>5791</v>
      </c>
      <c r="B3642" t="s">
        <v>36</v>
      </c>
      <c r="C3642">
        <v>47</v>
      </c>
      <c r="D3642">
        <v>1</v>
      </c>
      <c r="E3642">
        <v>15</v>
      </c>
      <c r="F3642">
        <v>1</v>
      </c>
      <c r="G3642" t="s">
        <v>36</v>
      </c>
      <c r="H3642">
        <v>0</v>
      </c>
      <c r="I3642" t="s">
        <v>92</v>
      </c>
      <c r="J3642" t="s">
        <v>35</v>
      </c>
      <c r="K3642" t="s">
        <v>9472</v>
      </c>
      <c r="L3642">
        <v>82</v>
      </c>
      <c r="M3642" t="s">
        <v>23</v>
      </c>
      <c r="N3642" t="s">
        <v>36</v>
      </c>
      <c r="O3642" t="s">
        <v>23</v>
      </c>
      <c r="P3642">
        <v>0</v>
      </c>
      <c r="Q3642" t="s">
        <v>23</v>
      </c>
      <c r="R3642" t="s">
        <v>26</v>
      </c>
      <c r="S3642" t="s">
        <v>38</v>
      </c>
      <c r="T3642">
        <v>35</v>
      </c>
      <c r="U3642" t="s">
        <v>9484</v>
      </c>
      <c r="V3642">
        <v>35</v>
      </c>
      <c r="W3642">
        <v>1628</v>
      </c>
      <c r="X3642" t="s">
        <v>110</v>
      </c>
      <c r="Y3642" t="s">
        <v>204</v>
      </c>
      <c r="Z3642" t="s">
        <v>816</v>
      </c>
      <c r="AA3642" s="1">
        <v>44760</v>
      </c>
      <c r="AB3642" s="1">
        <v>45029</v>
      </c>
      <c r="AC3642" t="s">
        <v>30</v>
      </c>
      <c r="AD3642" t="s">
        <v>9475</v>
      </c>
      <c r="AE3642" s="14">
        <v>32.176289937642302</v>
      </c>
      <c r="AF3642">
        <v>5</v>
      </c>
      <c r="AG3642" t="s">
        <v>69</v>
      </c>
      <c r="AH3642" t="s">
        <v>69</v>
      </c>
      <c r="AI3642" t="b">
        <v>0</v>
      </c>
      <c r="AJ3642" t="s">
        <v>23</v>
      </c>
      <c r="AK3642" t="s">
        <v>54</v>
      </c>
      <c r="AL3642" t="str">
        <f>IF(AmazonChurn[[#This Row],[Average Monthly Expenses]]&lt;=30,"Low",IF(AmazonChurn[[#This Row],[Average Monthly Expenses]]&lt;=60,"Medium","High"))</f>
        <v>Medium</v>
      </c>
      <c r="AM3642" t="str">
        <f>IF(AmazonChurn[[#This Row],[Number of Complaints or Support]]&lt;3,"Low",IF(AmazonChurn[[#This Row],[Number of Complaints or Support]]&lt;=7,"Medium","High"))</f>
        <v>Medium</v>
      </c>
      <c r="AN3642" s="14">
        <f>AmazonChurn[[#This Row],[Number of Complaints or Support]]/AmazonChurn[[#This Row],[Account Length (in months)]]</f>
        <v>0.10638297872340426</v>
      </c>
    </row>
    <row r="3643" spans="1:40" x14ac:dyDescent="0.25">
      <c r="A3643" t="s">
        <v>1994</v>
      </c>
      <c r="B3643" t="s">
        <v>36</v>
      </c>
      <c r="C3643">
        <v>1</v>
      </c>
      <c r="D3643">
        <v>3</v>
      </c>
      <c r="E3643">
        <v>5</v>
      </c>
      <c r="F3643">
        <v>0</v>
      </c>
      <c r="G3643" t="s">
        <v>23</v>
      </c>
      <c r="H3643">
        <v>3</v>
      </c>
      <c r="I3643" t="s">
        <v>109</v>
      </c>
      <c r="J3643" t="s">
        <v>25</v>
      </c>
      <c r="K3643" t="s">
        <v>25</v>
      </c>
      <c r="L3643">
        <v>78</v>
      </c>
      <c r="M3643" t="s">
        <v>23</v>
      </c>
      <c r="N3643" t="s">
        <v>36</v>
      </c>
      <c r="O3643" t="s">
        <v>23</v>
      </c>
      <c r="P3643">
        <v>0</v>
      </c>
      <c r="Q3643" t="s">
        <v>23</v>
      </c>
      <c r="R3643" t="s">
        <v>26</v>
      </c>
      <c r="S3643" t="s">
        <v>38</v>
      </c>
      <c r="T3643">
        <v>37</v>
      </c>
      <c r="U3643" t="s">
        <v>9484</v>
      </c>
      <c r="V3643">
        <v>37</v>
      </c>
      <c r="W3643">
        <v>37</v>
      </c>
      <c r="X3643" t="s">
        <v>46</v>
      </c>
      <c r="Y3643" t="s">
        <v>220</v>
      </c>
      <c r="Z3643" t="s">
        <v>5335</v>
      </c>
      <c r="AA3643" s="1">
        <v>43953</v>
      </c>
      <c r="AB3643" s="1">
        <v>44260</v>
      </c>
      <c r="AC3643" t="s">
        <v>41</v>
      </c>
      <c r="AD3643" t="s">
        <v>9477</v>
      </c>
      <c r="AE3643" s="14">
        <v>31.305244011934121</v>
      </c>
      <c r="AF3643">
        <v>6</v>
      </c>
      <c r="AG3643" t="s">
        <v>31</v>
      </c>
      <c r="AH3643" t="s">
        <v>31</v>
      </c>
      <c r="AI3643" t="b">
        <v>1</v>
      </c>
      <c r="AJ3643" t="s">
        <v>36</v>
      </c>
      <c r="AK3643" t="s">
        <v>32</v>
      </c>
      <c r="AL3643" t="str">
        <f>IF(AmazonChurn[[#This Row],[Average Monthly Expenses]]&lt;=30,"Low",IF(AmazonChurn[[#This Row],[Average Monthly Expenses]]&lt;=60,"Medium","High"))</f>
        <v>Medium</v>
      </c>
      <c r="AM3643" t="str">
        <f>IF(AmazonChurn[[#This Row],[Number of Complaints or Support]]&lt;3,"Low",IF(AmazonChurn[[#This Row],[Number of Complaints or Support]]&lt;=7,"Medium","High"))</f>
        <v>Medium</v>
      </c>
      <c r="AN3643" s="14">
        <f>AmazonChurn[[#This Row],[Number of Complaints or Support]]/AmazonChurn[[#This Row],[Account Length (in months)]]</f>
        <v>6</v>
      </c>
    </row>
    <row r="3644" spans="1:40" x14ac:dyDescent="0.25">
      <c r="A3644" t="s">
        <v>5792</v>
      </c>
      <c r="B3644" t="s">
        <v>23</v>
      </c>
      <c r="C3644">
        <v>69</v>
      </c>
      <c r="D3644">
        <v>0</v>
      </c>
      <c r="E3644">
        <v>0</v>
      </c>
      <c r="F3644">
        <v>0</v>
      </c>
      <c r="G3644" t="s">
        <v>23</v>
      </c>
      <c r="H3644">
        <v>0</v>
      </c>
      <c r="I3644" t="s">
        <v>242</v>
      </c>
      <c r="J3644" t="s">
        <v>25</v>
      </c>
      <c r="K3644" t="s">
        <v>25</v>
      </c>
      <c r="L3644">
        <v>45</v>
      </c>
      <c r="M3644" t="s">
        <v>23</v>
      </c>
      <c r="N3644" t="s">
        <v>23</v>
      </c>
      <c r="O3644" t="s">
        <v>23</v>
      </c>
      <c r="P3644">
        <v>0</v>
      </c>
      <c r="Q3644" t="s">
        <v>23</v>
      </c>
      <c r="R3644" t="s">
        <v>57</v>
      </c>
      <c r="S3644" t="s">
        <v>27</v>
      </c>
      <c r="T3644">
        <v>15</v>
      </c>
      <c r="U3644" t="s">
        <v>9483</v>
      </c>
      <c r="V3644">
        <v>15</v>
      </c>
      <c r="W3644">
        <v>1075</v>
      </c>
      <c r="Z3644" t="s">
        <v>5793</v>
      </c>
      <c r="AA3644" s="1">
        <v>44366</v>
      </c>
      <c r="AB3644" s="1">
        <v>44724</v>
      </c>
      <c r="AC3644" t="s">
        <v>41</v>
      </c>
      <c r="AD3644" t="s">
        <v>9477</v>
      </c>
      <c r="AE3644" s="14">
        <v>17.426893647066841</v>
      </c>
      <c r="AF3644">
        <v>10</v>
      </c>
      <c r="AG3644" t="s">
        <v>53</v>
      </c>
      <c r="AH3644" t="s">
        <v>9480</v>
      </c>
      <c r="AI3644" t="b">
        <v>0</v>
      </c>
      <c r="AJ3644" t="s">
        <v>23</v>
      </c>
      <c r="AK3644" t="s">
        <v>64</v>
      </c>
      <c r="AL3644" t="str">
        <f>IF(AmazonChurn[[#This Row],[Average Monthly Expenses]]&lt;=30,"Low",IF(AmazonChurn[[#This Row],[Average Monthly Expenses]]&lt;=60,"Medium","High"))</f>
        <v>Low</v>
      </c>
      <c r="AM3644" t="str">
        <f>IF(AmazonChurn[[#This Row],[Number of Complaints or Support]]&lt;3,"Low",IF(AmazonChurn[[#This Row],[Number of Complaints or Support]]&lt;=7,"Medium","High"))</f>
        <v>High</v>
      </c>
      <c r="AN3644" s="14">
        <f>AmazonChurn[[#This Row],[Number of Complaints or Support]]/AmazonChurn[[#This Row],[Account Length (in months)]]</f>
        <v>0.14492753623188406</v>
      </c>
    </row>
    <row r="3645" spans="1:40" x14ac:dyDescent="0.25">
      <c r="A3645" t="s">
        <v>5794</v>
      </c>
      <c r="B3645" t="s">
        <v>36</v>
      </c>
      <c r="C3645">
        <v>4</v>
      </c>
      <c r="D3645">
        <v>4</v>
      </c>
      <c r="E3645">
        <v>12</v>
      </c>
      <c r="F3645">
        <v>1</v>
      </c>
      <c r="G3645" t="s">
        <v>36</v>
      </c>
      <c r="H3645">
        <v>0</v>
      </c>
      <c r="I3645" t="s">
        <v>50</v>
      </c>
      <c r="J3645" t="s">
        <v>25</v>
      </c>
      <c r="K3645" t="s">
        <v>25</v>
      </c>
      <c r="L3645">
        <v>44</v>
      </c>
      <c r="M3645" t="s">
        <v>23</v>
      </c>
      <c r="N3645" t="s">
        <v>23</v>
      </c>
      <c r="O3645" t="s">
        <v>23</v>
      </c>
      <c r="P3645">
        <v>0</v>
      </c>
      <c r="Q3645" t="s">
        <v>23</v>
      </c>
      <c r="R3645" t="s">
        <v>26</v>
      </c>
      <c r="S3645" t="s">
        <v>124</v>
      </c>
      <c r="T3645">
        <v>30</v>
      </c>
      <c r="U3645" t="s">
        <v>9484</v>
      </c>
      <c r="V3645">
        <v>30</v>
      </c>
      <c r="W3645">
        <v>119</v>
      </c>
      <c r="X3645" t="s">
        <v>46</v>
      </c>
      <c r="Y3645" t="s">
        <v>220</v>
      </c>
      <c r="Z3645" t="s">
        <v>2865</v>
      </c>
      <c r="AA3645" s="1">
        <v>44721</v>
      </c>
      <c r="AB3645" s="1">
        <v>45248</v>
      </c>
      <c r="AC3645" t="s">
        <v>48</v>
      </c>
      <c r="AD3645" t="s">
        <v>9476</v>
      </c>
      <c r="AE3645" s="14">
        <v>32.526621368554039</v>
      </c>
      <c r="AF3645">
        <v>9</v>
      </c>
      <c r="AG3645" t="s">
        <v>31</v>
      </c>
      <c r="AH3645" t="s">
        <v>31</v>
      </c>
      <c r="AI3645" t="b">
        <v>1</v>
      </c>
      <c r="AJ3645" t="s">
        <v>36</v>
      </c>
      <c r="AK3645" t="s">
        <v>32</v>
      </c>
      <c r="AL3645" t="str">
        <f>IF(AmazonChurn[[#This Row],[Average Monthly Expenses]]&lt;=30,"Low",IF(AmazonChurn[[#This Row],[Average Monthly Expenses]]&lt;=60,"Medium","High"))</f>
        <v>Medium</v>
      </c>
      <c r="AM3645" t="str">
        <f>IF(AmazonChurn[[#This Row],[Number of Complaints or Support]]&lt;3,"Low",IF(AmazonChurn[[#This Row],[Number of Complaints or Support]]&lt;=7,"Medium","High"))</f>
        <v>High</v>
      </c>
      <c r="AN3645" s="14">
        <f>AmazonChurn[[#This Row],[Number of Complaints or Support]]/AmazonChurn[[#This Row],[Account Length (in months)]]</f>
        <v>2.25</v>
      </c>
    </row>
    <row r="3646" spans="1:40" x14ac:dyDescent="0.25">
      <c r="A3646" t="s">
        <v>5795</v>
      </c>
      <c r="B3646" t="s">
        <v>23</v>
      </c>
      <c r="C3646">
        <v>57</v>
      </c>
      <c r="D3646">
        <v>0</v>
      </c>
      <c r="E3646">
        <v>14</v>
      </c>
      <c r="F3646">
        <v>1</v>
      </c>
      <c r="G3646" t="s">
        <v>36</v>
      </c>
      <c r="H3646">
        <v>0</v>
      </c>
      <c r="I3646" t="s">
        <v>44</v>
      </c>
      <c r="J3646" t="s">
        <v>35</v>
      </c>
      <c r="K3646" t="s">
        <v>9472</v>
      </c>
      <c r="L3646">
        <v>41</v>
      </c>
      <c r="M3646" t="s">
        <v>23</v>
      </c>
      <c r="N3646" t="s">
        <v>23</v>
      </c>
      <c r="O3646" t="s">
        <v>36</v>
      </c>
      <c r="P3646">
        <v>2</v>
      </c>
      <c r="Q3646" t="s">
        <v>36</v>
      </c>
      <c r="R3646" t="s">
        <v>57</v>
      </c>
      <c r="S3646" t="s">
        <v>27</v>
      </c>
      <c r="T3646">
        <v>35</v>
      </c>
      <c r="U3646" t="s">
        <v>9483</v>
      </c>
      <c r="V3646">
        <v>35</v>
      </c>
      <c r="W3646">
        <v>1977</v>
      </c>
      <c r="Z3646" t="s">
        <v>5796</v>
      </c>
      <c r="AA3646" s="1">
        <v>44860</v>
      </c>
      <c r="AB3646" s="1">
        <v>44197</v>
      </c>
      <c r="AC3646" t="s">
        <v>30</v>
      </c>
      <c r="AD3646" t="s">
        <v>9475</v>
      </c>
      <c r="AE3646" s="14">
        <v>31.560948791344138</v>
      </c>
      <c r="AF3646">
        <v>9</v>
      </c>
      <c r="AG3646" t="s">
        <v>69</v>
      </c>
      <c r="AH3646" t="s">
        <v>69</v>
      </c>
      <c r="AI3646" t="b">
        <v>1</v>
      </c>
      <c r="AJ3646" t="s">
        <v>36</v>
      </c>
      <c r="AK3646" t="s">
        <v>64</v>
      </c>
      <c r="AL3646" t="str">
        <f>IF(AmazonChurn[[#This Row],[Average Monthly Expenses]]&lt;=30,"Low",IF(AmazonChurn[[#This Row],[Average Monthly Expenses]]&lt;=60,"Medium","High"))</f>
        <v>Medium</v>
      </c>
      <c r="AM3646" t="str">
        <f>IF(AmazonChurn[[#This Row],[Number of Complaints or Support]]&lt;3,"Low",IF(AmazonChurn[[#This Row],[Number of Complaints or Support]]&lt;=7,"Medium","High"))</f>
        <v>High</v>
      </c>
      <c r="AN3646" s="14">
        <f>AmazonChurn[[#This Row],[Number of Complaints or Support]]/AmazonChurn[[#This Row],[Account Length (in months)]]</f>
        <v>0.15789473684210525</v>
      </c>
    </row>
    <row r="3647" spans="1:40" x14ac:dyDescent="0.25">
      <c r="A3647" t="s">
        <v>5797</v>
      </c>
      <c r="B3647" t="s">
        <v>23</v>
      </c>
      <c r="C3647">
        <v>56</v>
      </c>
      <c r="D3647">
        <v>0</v>
      </c>
      <c r="E3647">
        <v>8</v>
      </c>
      <c r="F3647">
        <v>1</v>
      </c>
      <c r="G3647" t="s">
        <v>36</v>
      </c>
      <c r="H3647">
        <v>0</v>
      </c>
      <c r="I3647" t="s">
        <v>71</v>
      </c>
      <c r="J3647" t="s">
        <v>35</v>
      </c>
      <c r="K3647" t="s">
        <v>9472</v>
      </c>
      <c r="L3647">
        <v>51</v>
      </c>
      <c r="M3647" t="s">
        <v>23</v>
      </c>
      <c r="N3647" t="s">
        <v>23</v>
      </c>
      <c r="O3647" t="s">
        <v>23</v>
      </c>
      <c r="P3647">
        <v>0</v>
      </c>
      <c r="Q3647" t="s">
        <v>23</v>
      </c>
      <c r="R3647" t="s">
        <v>57</v>
      </c>
      <c r="S3647" t="s">
        <v>38</v>
      </c>
      <c r="T3647">
        <v>41</v>
      </c>
      <c r="U3647" t="s">
        <v>9484</v>
      </c>
      <c r="V3647">
        <v>41</v>
      </c>
      <c r="W3647">
        <v>2325</v>
      </c>
      <c r="Z3647" t="s">
        <v>2243</v>
      </c>
      <c r="AA3647" s="1">
        <v>44475</v>
      </c>
      <c r="AB3647" s="1">
        <v>44781</v>
      </c>
      <c r="AC3647" t="s">
        <v>48</v>
      </c>
      <c r="AD3647" t="s">
        <v>9476</v>
      </c>
      <c r="AE3647" s="14">
        <v>45.788472977531931</v>
      </c>
      <c r="AF3647">
        <v>8</v>
      </c>
      <c r="AG3647" t="s">
        <v>69</v>
      </c>
      <c r="AH3647" t="s">
        <v>69</v>
      </c>
      <c r="AI3647" t="b">
        <v>0</v>
      </c>
      <c r="AJ3647" t="s">
        <v>23</v>
      </c>
      <c r="AK3647" t="s">
        <v>64</v>
      </c>
      <c r="AL3647" t="str">
        <f>IF(AmazonChurn[[#This Row],[Average Monthly Expenses]]&lt;=30,"Low",IF(AmazonChurn[[#This Row],[Average Monthly Expenses]]&lt;=60,"Medium","High"))</f>
        <v>Medium</v>
      </c>
      <c r="AM3647" t="str">
        <f>IF(AmazonChurn[[#This Row],[Number of Complaints or Support]]&lt;3,"Low",IF(AmazonChurn[[#This Row],[Number of Complaints or Support]]&lt;=7,"Medium","High"))</f>
        <v>High</v>
      </c>
      <c r="AN3647" s="14">
        <f>AmazonChurn[[#This Row],[Number of Complaints or Support]]/AmazonChurn[[#This Row],[Account Length (in months)]]</f>
        <v>0.14285714285714285</v>
      </c>
    </row>
    <row r="3648" spans="1:40" x14ac:dyDescent="0.25">
      <c r="A3648" t="s">
        <v>5798</v>
      </c>
      <c r="B3648" t="s">
        <v>23</v>
      </c>
      <c r="C3648">
        <v>9</v>
      </c>
      <c r="D3648">
        <v>0</v>
      </c>
      <c r="E3648">
        <v>10</v>
      </c>
      <c r="F3648">
        <v>1</v>
      </c>
      <c r="G3648" t="s">
        <v>36</v>
      </c>
      <c r="H3648">
        <v>0</v>
      </c>
      <c r="I3648" t="s">
        <v>242</v>
      </c>
      <c r="J3648" t="s">
        <v>25</v>
      </c>
      <c r="K3648" t="s">
        <v>25</v>
      </c>
      <c r="L3648">
        <v>38</v>
      </c>
      <c r="M3648" t="s">
        <v>23</v>
      </c>
      <c r="N3648" t="s">
        <v>23</v>
      </c>
      <c r="O3648" t="s">
        <v>36</v>
      </c>
      <c r="P3648">
        <v>6</v>
      </c>
      <c r="Q3648" t="s">
        <v>23</v>
      </c>
      <c r="R3648" t="s">
        <v>26</v>
      </c>
      <c r="S3648" t="s">
        <v>124</v>
      </c>
      <c r="T3648">
        <v>33</v>
      </c>
      <c r="U3648" t="s">
        <v>9484</v>
      </c>
      <c r="V3648">
        <v>33</v>
      </c>
      <c r="W3648">
        <v>284</v>
      </c>
      <c r="Z3648" t="s">
        <v>4567</v>
      </c>
      <c r="AA3648" s="1">
        <v>44593</v>
      </c>
      <c r="AB3648" s="1">
        <v>45281</v>
      </c>
      <c r="AC3648" t="s">
        <v>41</v>
      </c>
      <c r="AD3648" t="s">
        <v>9477</v>
      </c>
      <c r="AE3648" s="14">
        <v>32.238707831548787</v>
      </c>
      <c r="AF3648">
        <v>5</v>
      </c>
      <c r="AG3648" t="s">
        <v>53</v>
      </c>
      <c r="AH3648" t="s">
        <v>9480</v>
      </c>
      <c r="AI3648" t="b">
        <v>0</v>
      </c>
      <c r="AJ3648" t="s">
        <v>23</v>
      </c>
      <c r="AK3648" t="s">
        <v>54</v>
      </c>
      <c r="AL3648" t="str">
        <f>IF(AmazonChurn[[#This Row],[Average Monthly Expenses]]&lt;=30,"Low",IF(AmazonChurn[[#This Row],[Average Monthly Expenses]]&lt;=60,"Medium","High"))</f>
        <v>Medium</v>
      </c>
      <c r="AM3648" t="str">
        <f>IF(AmazonChurn[[#This Row],[Number of Complaints or Support]]&lt;3,"Low",IF(AmazonChurn[[#This Row],[Number of Complaints or Support]]&lt;=7,"Medium","High"))</f>
        <v>Medium</v>
      </c>
      <c r="AN3648" s="14">
        <f>AmazonChurn[[#This Row],[Number of Complaints or Support]]/AmazonChurn[[#This Row],[Account Length (in months)]]</f>
        <v>0.55555555555555558</v>
      </c>
    </row>
    <row r="3649" spans="1:40" x14ac:dyDescent="0.25">
      <c r="A3649" t="s">
        <v>5799</v>
      </c>
      <c r="B3649" t="s">
        <v>23</v>
      </c>
      <c r="C3649">
        <v>26</v>
      </c>
      <c r="D3649">
        <v>3</v>
      </c>
      <c r="E3649">
        <v>5</v>
      </c>
      <c r="F3649">
        <v>0</v>
      </c>
      <c r="G3649" t="s">
        <v>23</v>
      </c>
      <c r="H3649">
        <v>16</v>
      </c>
      <c r="I3649" t="s">
        <v>181</v>
      </c>
      <c r="J3649" t="s">
        <v>25</v>
      </c>
      <c r="K3649" t="s">
        <v>25</v>
      </c>
      <c r="L3649">
        <v>43</v>
      </c>
      <c r="M3649" t="s">
        <v>23</v>
      </c>
      <c r="N3649" t="s">
        <v>23</v>
      </c>
      <c r="O3649" t="s">
        <v>36</v>
      </c>
      <c r="P3649">
        <v>5</v>
      </c>
      <c r="Q3649" t="s">
        <v>23</v>
      </c>
      <c r="R3649" t="s">
        <v>26</v>
      </c>
      <c r="S3649" t="s">
        <v>130</v>
      </c>
      <c r="T3649">
        <v>16</v>
      </c>
      <c r="U3649" t="s">
        <v>9483</v>
      </c>
      <c r="V3649">
        <v>16</v>
      </c>
      <c r="W3649">
        <v>412</v>
      </c>
      <c r="Z3649" t="s">
        <v>553</v>
      </c>
      <c r="AA3649" s="1">
        <v>44480</v>
      </c>
      <c r="AB3649" s="1">
        <v>44903</v>
      </c>
      <c r="AC3649" t="s">
        <v>48</v>
      </c>
      <c r="AD3649" t="s">
        <v>9476</v>
      </c>
      <c r="AE3649" s="14">
        <v>15.70326488295961</v>
      </c>
      <c r="AF3649">
        <v>8</v>
      </c>
      <c r="AG3649" t="s">
        <v>53</v>
      </c>
      <c r="AH3649" t="s">
        <v>9480</v>
      </c>
      <c r="AI3649" t="b">
        <v>1</v>
      </c>
      <c r="AJ3649" t="s">
        <v>36</v>
      </c>
      <c r="AK3649" t="s">
        <v>32</v>
      </c>
      <c r="AL3649" t="str">
        <f>IF(AmazonChurn[[#This Row],[Average Monthly Expenses]]&lt;=30,"Low",IF(AmazonChurn[[#This Row],[Average Monthly Expenses]]&lt;=60,"Medium","High"))</f>
        <v>Low</v>
      </c>
      <c r="AM3649" t="str">
        <f>IF(AmazonChurn[[#This Row],[Number of Complaints or Support]]&lt;3,"Low",IF(AmazonChurn[[#This Row],[Number of Complaints or Support]]&lt;=7,"Medium","High"))</f>
        <v>High</v>
      </c>
      <c r="AN3649" s="14">
        <f>AmazonChurn[[#This Row],[Number of Complaints or Support]]/AmazonChurn[[#This Row],[Account Length (in months)]]</f>
        <v>0.30769230769230771</v>
      </c>
    </row>
    <row r="3650" spans="1:40" x14ac:dyDescent="0.25">
      <c r="A3650" t="s">
        <v>5800</v>
      </c>
      <c r="B3650" t="s">
        <v>36</v>
      </c>
      <c r="C3650">
        <v>25</v>
      </c>
      <c r="D3650">
        <v>2</v>
      </c>
      <c r="E3650">
        <v>5</v>
      </c>
      <c r="F3650">
        <v>1</v>
      </c>
      <c r="G3650" t="s">
        <v>36</v>
      </c>
      <c r="H3650">
        <v>0</v>
      </c>
      <c r="I3650" t="s">
        <v>101</v>
      </c>
      <c r="J3650" t="s">
        <v>25</v>
      </c>
      <c r="K3650" t="s">
        <v>25</v>
      </c>
      <c r="L3650">
        <v>78</v>
      </c>
      <c r="M3650" t="s">
        <v>23</v>
      </c>
      <c r="N3650" t="s">
        <v>36</v>
      </c>
      <c r="O3650" t="s">
        <v>23</v>
      </c>
      <c r="P3650">
        <v>0</v>
      </c>
      <c r="Q3650" t="s">
        <v>36</v>
      </c>
      <c r="R3650" t="s">
        <v>26</v>
      </c>
      <c r="S3650" t="s">
        <v>38</v>
      </c>
      <c r="T3650">
        <v>38</v>
      </c>
      <c r="U3650" t="s">
        <v>9484</v>
      </c>
      <c r="V3650">
        <v>38</v>
      </c>
      <c r="W3650">
        <v>955</v>
      </c>
      <c r="X3650" t="s">
        <v>94</v>
      </c>
      <c r="Y3650" t="s">
        <v>542</v>
      </c>
      <c r="Z3650" t="s">
        <v>794</v>
      </c>
      <c r="AA3650" s="1">
        <v>44957</v>
      </c>
      <c r="AB3650" s="1">
        <v>44606</v>
      </c>
      <c r="AC3650" t="s">
        <v>41</v>
      </c>
      <c r="AD3650" t="s">
        <v>9477</v>
      </c>
      <c r="AE3650" s="14">
        <v>44.182166327753507</v>
      </c>
      <c r="AF3650">
        <v>9</v>
      </c>
      <c r="AG3650" t="s">
        <v>69</v>
      </c>
      <c r="AH3650" t="s">
        <v>69</v>
      </c>
      <c r="AI3650" t="b">
        <v>1</v>
      </c>
      <c r="AJ3650" t="s">
        <v>36</v>
      </c>
      <c r="AK3650" t="s">
        <v>54</v>
      </c>
      <c r="AL3650" t="str">
        <f>IF(AmazonChurn[[#This Row],[Average Monthly Expenses]]&lt;=30,"Low",IF(AmazonChurn[[#This Row],[Average Monthly Expenses]]&lt;=60,"Medium","High"))</f>
        <v>Medium</v>
      </c>
      <c r="AM3650" t="str">
        <f>IF(AmazonChurn[[#This Row],[Number of Complaints or Support]]&lt;3,"Low",IF(AmazonChurn[[#This Row],[Number of Complaints or Support]]&lt;=7,"Medium","High"))</f>
        <v>High</v>
      </c>
      <c r="AN3650" s="14">
        <f>AmazonChurn[[#This Row],[Number of Complaints or Support]]/AmazonChurn[[#This Row],[Account Length (in months)]]</f>
        <v>0.36</v>
      </c>
    </row>
    <row r="3651" spans="1:40" x14ac:dyDescent="0.25">
      <c r="A3651" t="s">
        <v>5801</v>
      </c>
      <c r="B3651" t="s">
        <v>23</v>
      </c>
      <c r="C3651">
        <v>53</v>
      </c>
      <c r="D3651">
        <v>0</v>
      </c>
      <c r="E3651">
        <v>6</v>
      </c>
      <c r="F3651">
        <v>1</v>
      </c>
      <c r="G3651" t="s">
        <v>36</v>
      </c>
      <c r="H3651">
        <v>0</v>
      </c>
      <c r="I3651" t="s">
        <v>145</v>
      </c>
      <c r="J3651" t="s">
        <v>35</v>
      </c>
      <c r="K3651" t="s">
        <v>9472</v>
      </c>
      <c r="L3651">
        <v>44</v>
      </c>
      <c r="M3651" t="s">
        <v>23</v>
      </c>
      <c r="N3651" t="s">
        <v>23</v>
      </c>
      <c r="O3651" t="s">
        <v>23</v>
      </c>
      <c r="P3651">
        <v>0</v>
      </c>
      <c r="Q3651" t="s">
        <v>36</v>
      </c>
      <c r="R3651" t="s">
        <v>37</v>
      </c>
      <c r="S3651" t="s">
        <v>38</v>
      </c>
      <c r="T3651">
        <v>47</v>
      </c>
      <c r="U3651" t="s">
        <v>9484</v>
      </c>
      <c r="V3651">
        <v>47</v>
      </c>
      <c r="W3651">
        <v>2500</v>
      </c>
      <c r="Z3651" t="s">
        <v>5802</v>
      </c>
      <c r="AA3651" s="1">
        <v>43878</v>
      </c>
      <c r="AB3651" s="1">
        <v>44845</v>
      </c>
      <c r="AC3651" t="s">
        <v>41</v>
      </c>
      <c r="AD3651" t="s">
        <v>9477</v>
      </c>
      <c r="AE3651" s="14">
        <v>55.984001321796811</v>
      </c>
      <c r="AF3651">
        <v>8</v>
      </c>
      <c r="AG3651" t="s">
        <v>69</v>
      </c>
      <c r="AH3651" t="s">
        <v>69</v>
      </c>
      <c r="AI3651" t="b">
        <v>0</v>
      </c>
      <c r="AJ3651" t="s">
        <v>23</v>
      </c>
      <c r="AK3651" t="s">
        <v>64</v>
      </c>
      <c r="AL3651" t="str">
        <f>IF(AmazonChurn[[#This Row],[Average Monthly Expenses]]&lt;=30,"Low",IF(AmazonChurn[[#This Row],[Average Monthly Expenses]]&lt;=60,"Medium","High"))</f>
        <v>Medium</v>
      </c>
      <c r="AM3651" t="str">
        <f>IF(AmazonChurn[[#This Row],[Number of Complaints or Support]]&lt;3,"Low",IF(AmazonChurn[[#This Row],[Number of Complaints or Support]]&lt;=7,"Medium","High"))</f>
        <v>High</v>
      </c>
      <c r="AN3651" s="14">
        <f>AmazonChurn[[#This Row],[Number of Complaints or Support]]/AmazonChurn[[#This Row],[Account Length (in months)]]</f>
        <v>0.15094339622641509</v>
      </c>
    </row>
    <row r="3652" spans="1:40" x14ac:dyDescent="0.25">
      <c r="A3652" t="s">
        <v>5803</v>
      </c>
      <c r="B3652" t="s">
        <v>23</v>
      </c>
      <c r="C3652">
        <v>44</v>
      </c>
      <c r="D3652">
        <v>0</v>
      </c>
      <c r="E3652">
        <v>0</v>
      </c>
      <c r="F3652">
        <v>0</v>
      </c>
      <c r="G3652" t="s">
        <v>23</v>
      </c>
      <c r="H3652">
        <v>0</v>
      </c>
      <c r="I3652" t="s">
        <v>66</v>
      </c>
      <c r="J3652" t="s">
        <v>35</v>
      </c>
      <c r="K3652" t="s">
        <v>9472</v>
      </c>
      <c r="L3652">
        <v>64</v>
      </c>
      <c r="M3652" t="s">
        <v>23</v>
      </c>
      <c r="N3652" t="s">
        <v>23</v>
      </c>
      <c r="O3652" t="s">
        <v>36</v>
      </c>
      <c r="P3652">
        <v>5</v>
      </c>
      <c r="Q3652" t="s">
        <v>23</v>
      </c>
      <c r="R3652" t="s">
        <v>57</v>
      </c>
      <c r="S3652" t="s">
        <v>27</v>
      </c>
      <c r="T3652">
        <v>12</v>
      </c>
      <c r="U3652" t="s">
        <v>9483</v>
      </c>
      <c r="V3652">
        <v>12</v>
      </c>
      <c r="W3652">
        <v>518</v>
      </c>
      <c r="Z3652" t="s">
        <v>3104</v>
      </c>
      <c r="AA3652" s="1">
        <v>44095</v>
      </c>
      <c r="AB3652" s="1">
        <v>44359</v>
      </c>
      <c r="AC3652" t="s">
        <v>41</v>
      </c>
      <c r="AD3652" t="s">
        <v>9477</v>
      </c>
      <c r="AE3652" s="14">
        <v>9.6299482379972172</v>
      </c>
      <c r="AF3652">
        <v>8</v>
      </c>
      <c r="AG3652" t="s">
        <v>69</v>
      </c>
      <c r="AH3652" t="s">
        <v>69</v>
      </c>
      <c r="AI3652" t="b">
        <v>1</v>
      </c>
      <c r="AJ3652" t="s">
        <v>36</v>
      </c>
      <c r="AK3652" t="s">
        <v>64</v>
      </c>
      <c r="AL3652" t="str">
        <f>IF(AmazonChurn[[#This Row],[Average Monthly Expenses]]&lt;=30,"Low",IF(AmazonChurn[[#This Row],[Average Monthly Expenses]]&lt;=60,"Medium","High"))</f>
        <v>Low</v>
      </c>
      <c r="AM3652" t="str">
        <f>IF(AmazonChurn[[#This Row],[Number of Complaints or Support]]&lt;3,"Low",IF(AmazonChurn[[#This Row],[Number of Complaints or Support]]&lt;=7,"Medium","High"))</f>
        <v>High</v>
      </c>
      <c r="AN3652" s="14">
        <f>AmazonChurn[[#This Row],[Number of Complaints or Support]]/AmazonChurn[[#This Row],[Account Length (in months)]]</f>
        <v>0.18181818181818182</v>
      </c>
    </row>
    <row r="3653" spans="1:40" x14ac:dyDescent="0.25">
      <c r="A3653" t="s">
        <v>5804</v>
      </c>
      <c r="B3653" t="s">
        <v>23</v>
      </c>
      <c r="C3653">
        <v>67</v>
      </c>
      <c r="D3653">
        <v>0</v>
      </c>
      <c r="E3653">
        <v>0</v>
      </c>
      <c r="F3653">
        <v>0</v>
      </c>
      <c r="G3653" t="s">
        <v>23</v>
      </c>
      <c r="H3653">
        <v>0</v>
      </c>
      <c r="I3653" t="s">
        <v>145</v>
      </c>
      <c r="J3653" t="s">
        <v>25</v>
      </c>
      <c r="K3653" t="s">
        <v>25</v>
      </c>
      <c r="L3653">
        <v>39</v>
      </c>
      <c r="M3653" t="s">
        <v>23</v>
      </c>
      <c r="N3653" t="s">
        <v>23</v>
      </c>
      <c r="O3653" t="s">
        <v>23</v>
      </c>
      <c r="P3653">
        <v>0</v>
      </c>
      <c r="Q3653" t="s">
        <v>23</v>
      </c>
      <c r="R3653" t="s">
        <v>57</v>
      </c>
      <c r="S3653" t="s">
        <v>130</v>
      </c>
      <c r="T3653">
        <v>14</v>
      </c>
      <c r="U3653" t="s">
        <v>9483</v>
      </c>
      <c r="V3653">
        <v>14</v>
      </c>
      <c r="W3653">
        <v>953</v>
      </c>
      <c r="Z3653" t="s">
        <v>5805</v>
      </c>
      <c r="AA3653" s="1">
        <v>44937</v>
      </c>
      <c r="AB3653" s="1">
        <v>45160</v>
      </c>
      <c r="AC3653" t="s">
        <v>48</v>
      </c>
      <c r="AD3653" t="s">
        <v>9476</v>
      </c>
      <c r="AE3653" s="14">
        <v>16.473421584444619</v>
      </c>
      <c r="AF3653">
        <v>5</v>
      </c>
      <c r="AG3653" t="s">
        <v>53</v>
      </c>
      <c r="AH3653" t="s">
        <v>9480</v>
      </c>
      <c r="AI3653" t="b">
        <v>0</v>
      </c>
      <c r="AJ3653" t="s">
        <v>23</v>
      </c>
      <c r="AK3653" t="s">
        <v>54</v>
      </c>
      <c r="AL3653" t="str">
        <f>IF(AmazonChurn[[#This Row],[Average Monthly Expenses]]&lt;=30,"Low",IF(AmazonChurn[[#This Row],[Average Monthly Expenses]]&lt;=60,"Medium","High"))</f>
        <v>Low</v>
      </c>
      <c r="AM3653" t="str">
        <f>IF(AmazonChurn[[#This Row],[Number of Complaints or Support]]&lt;3,"Low",IF(AmazonChurn[[#This Row],[Number of Complaints or Support]]&lt;=7,"Medium","High"))</f>
        <v>Medium</v>
      </c>
      <c r="AN3653" s="14">
        <f>AmazonChurn[[#This Row],[Number of Complaints or Support]]/AmazonChurn[[#This Row],[Account Length (in months)]]</f>
        <v>7.4626865671641784E-2</v>
      </c>
    </row>
    <row r="3654" spans="1:40" x14ac:dyDescent="0.25">
      <c r="A3654" t="s">
        <v>5806</v>
      </c>
      <c r="B3654" t="s">
        <v>23</v>
      </c>
      <c r="C3654">
        <v>70</v>
      </c>
      <c r="D3654">
        <v>0</v>
      </c>
      <c r="E3654">
        <v>13</v>
      </c>
      <c r="F3654">
        <v>1</v>
      </c>
      <c r="G3654" t="s">
        <v>36</v>
      </c>
      <c r="H3654">
        <v>0</v>
      </c>
      <c r="I3654" t="s">
        <v>34</v>
      </c>
      <c r="J3654" t="s">
        <v>25</v>
      </c>
      <c r="K3654" t="s">
        <v>25</v>
      </c>
      <c r="L3654">
        <v>58</v>
      </c>
      <c r="M3654" t="s">
        <v>23</v>
      </c>
      <c r="N3654" t="s">
        <v>23</v>
      </c>
      <c r="O3654" t="s">
        <v>23</v>
      </c>
      <c r="P3654">
        <v>0</v>
      </c>
      <c r="Q3654" t="s">
        <v>36</v>
      </c>
      <c r="R3654" t="s">
        <v>57</v>
      </c>
      <c r="S3654" t="s">
        <v>130</v>
      </c>
      <c r="T3654">
        <v>38</v>
      </c>
      <c r="U3654" t="s">
        <v>9483</v>
      </c>
      <c r="V3654">
        <v>38</v>
      </c>
      <c r="W3654">
        <v>2681</v>
      </c>
      <c r="Z3654" t="s">
        <v>5807</v>
      </c>
      <c r="AA3654" s="1">
        <v>44194</v>
      </c>
      <c r="AB3654" s="1">
        <v>45040</v>
      </c>
      <c r="AC3654" t="s">
        <v>41</v>
      </c>
      <c r="AD3654" t="s">
        <v>9477</v>
      </c>
      <c r="AE3654" s="14">
        <v>37.606721822452769</v>
      </c>
      <c r="AF3654">
        <v>2</v>
      </c>
      <c r="AG3654" t="s">
        <v>31</v>
      </c>
      <c r="AH3654" t="s">
        <v>31</v>
      </c>
      <c r="AI3654" t="b">
        <v>1</v>
      </c>
      <c r="AJ3654" t="s">
        <v>36</v>
      </c>
      <c r="AK3654" t="s">
        <v>64</v>
      </c>
      <c r="AL3654" t="str">
        <f>IF(AmazonChurn[[#This Row],[Average Monthly Expenses]]&lt;=30,"Low",IF(AmazonChurn[[#This Row],[Average Monthly Expenses]]&lt;=60,"Medium","High"))</f>
        <v>Medium</v>
      </c>
      <c r="AM3654" t="str">
        <f>IF(AmazonChurn[[#This Row],[Number of Complaints or Support]]&lt;3,"Low",IF(AmazonChurn[[#This Row],[Number of Complaints or Support]]&lt;=7,"Medium","High"))</f>
        <v>Low</v>
      </c>
      <c r="AN3654" s="14">
        <f>AmazonChurn[[#This Row],[Number of Complaints or Support]]/AmazonChurn[[#This Row],[Account Length (in months)]]</f>
        <v>2.8571428571428571E-2</v>
      </c>
    </row>
    <row r="3655" spans="1:40" x14ac:dyDescent="0.25">
      <c r="A3655" t="s">
        <v>5808</v>
      </c>
      <c r="B3655" t="s">
        <v>23</v>
      </c>
      <c r="C3655">
        <v>1</v>
      </c>
      <c r="D3655">
        <v>0</v>
      </c>
      <c r="E3655">
        <v>0</v>
      </c>
      <c r="F3655">
        <v>0</v>
      </c>
      <c r="G3655" t="s">
        <v>23</v>
      </c>
      <c r="H3655">
        <v>0</v>
      </c>
      <c r="I3655" t="s">
        <v>101</v>
      </c>
      <c r="J3655" t="s">
        <v>35</v>
      </c>
      <c r="K3655" t="s">
        <v>9472</v>
      </c>
      <c r="L3655">
        <v>40</v>
      </c>
      <c r="M3655" t="s">
        <v>23</v>
      </c>
      <c r="N3655" t="s">
        <v>23</v>
      </c>
      <c r="O3655" t="s">
        <v>36</v>
      </c>
      <c r="P3655">
        <v>4</v>
      </c>
      <c r="Q3655" t="s">
        <v>23</v>
      </c>
      <c r="R3655" t="s">
        <v>26</v>
      </c>
      <c r="S3655" t="s">
        <v>27</v>
      </c>
      <c r="T3655">
        <v>10</v>
      </c>
      <c r="U3655" t="s">
        <v>9483</v>
      </c>
      <c r="V3655">
        <v>10</v>
      </c>
      <c r="W3655">
        <v>10</v>
      </c>
      <c r="Z3655" t="s">
        <v>1035</v>
      </c>
      <c r="AA3655" s="1">
        <v>43868</v>
      </c>
      <c r="AB3655" s="1">
        <v>43832</v>
      </c>
      <c r="AC3655" t="s">
        <v>41</v>
      </c>
      <c r="AD3655" t="s">
        <v>9477</v>
      </c>
      <c r="AE3655" s="14">
        <v>9.2964051949144579</v>
      </c>
      <c r="AF3655">
        <v>8</v>
      </c>
      <c r="AG3655" t="s">
        <v>53</v>
      </c>
      <c r="AH3655" t="s">
        <v>9480</v>
      </c>
      <c r="AI3655" t="b">
        <v>0</v>
      </c>
      <c r="AJ3655" t="s">
        <v>23</v>
      </c>
      <c r="AK3655" t="s">
        <v>54</v>
      </c>
      <c r="AL3655" t="str">
        <f>IF(AmazonChurn[[#This Row],[Average Monthly Expenses]]&lt;=30,"Low",IF(AmazonChurn[[#This Row],[Average Monthly Expenses]]&lt;=60,"Medium","High"))</f>
        <v>Low</v>
      </c>
      <c r="AM3655" t="str">
        <f>IF(AmazonChurn[[#This Row],[Number of Complaints or Support]]&lt;3,"Low",IF(AmazonChurn[[#This Row],[Number of Complaints or Support]]&lt;=7,"Medium","High"))</f>
        <v>High</v>
      </c>
      <c r="AN3655" s="14">
        <f>AmazonChurn[[#This Row],[Number of Complaints or Support]]/AmazonChurn[[#This Row],[Account Length (in months)]]</f>
        <v>8</v>
      </c>
    </row>
    <row r="3656" spans="1:40" x14ac:dyDescent="0.25">
      <c r="A3656" t="s">
        <v>5809</v>
      </c>
      <c r="B3656" t="s">
        <v>23</v>
      </c>
      <c r="C3656">
        <v>1</v>
      </c>
      <c r="D3656">
        <v>0</v>
      </c>
      <c r="E3656">
        <v>4</v>
      </c>
      <c r="F3656">
        <v>1</v>
      </c>
      <c r="G3656" t="s">
        <v>36</v>
      </c>
      <c r="H3656">
        <v>0</v>
      </c>
      <c r="I3656" t="s">
        <v>82</v>
      </c>
      <c r="J3656" t="s">
        <v>35</v>
      </c>
      <c r="K3656" t="s">
        <v>9472</v>
      </c>
      <c r="L3656">
        <v>43</v>
      </c>
      <c r="M3656" t="s">
        <v>23</v>
      </c>
      <c r="N3656" t="s">
        <v>23</v>
      </c>
      <c r="O3656" t="s">
        <v>23</v>
      </c>
      <c r="P3656">
        <v>0</v>
      </c>
      <c r="Q3656" t="s">
        <v>23</v>
      </c>
      <c r="R3656" t="s">
        <v>26</v>
      </c>
      <c r="S3656" t="s">
        <v>27</v>
      </c>
      <c r="T3656">
        <v>17</v>
      </c>
      <c r="U3656" t="s">
        <v>9483</v>
      </c>
      <c r="V3656">
        <v>17</v>
      </c>
      <c r="W3656">
        <v>17</v>
      </c>
      <c r="Z3656" t="s">
        <v>3271</v>
      </c>
      <c r="AA3656" s="1">
        <v>44557</v>
      </c>
      <c r="AB3656" s="1">
        <v>45253</v>
      </c>
      <c r="AC3656" t="s">
        <v>41</v>
      </c>
      <c r="AD3656" t="s">
        <v>9477</v>
      </c>
      <c r="AE3656" s="14">
        <v>18.925918012101381</v>
      </c>
      <c r="AF3656">
        <v>6</v>
      </c>
      <c r="AG3656" t="s">
        <v>31</v>
      </c>
      <c r="AH3656" t="s">
        <v>31</v>
      </c>
      <c r="AI3656" t="b">
        <v>0</v>
      </c>
      <c r="AJ3656" t="s">
        <v>23</v>
      </c>
      <c r="AK3656" t="s">
        <v>32</v>
      </c>
      <c r="AL3656" t="str">
        <f>IF(AmazonChurn[[#This Row],[Average Monthly Expenses]]&lt;=30,"Low",IF(AmazonChurn[[#This Row],[Average Monthly Expenses]]&lt;=60,"Medium","High"))</f>
        <v>Low</v>
      </c>
      <c r="AM3656" t="str">
        <f>IF(AmazonChurn[[#This Row],[Number of Complaints or Support]]&lt;3,"Low",IF(AmazonChurn[[#This Row],[Number of Complaints or Support]]&lt;=7,"Medium","High"))</f>
        <v>Medium</v>
      </c>
      <c r="AN3656" s="14">
        <f>AmazonChurn[[#This Row],[Number of Complaints or Support]]/AmazonChurn[[#This Row],[Account Length (in months)]]</f>
        <v>6</v>
      </c>
    </row>
    <row r="3657" spans="1:40" x14ac:dyDescent="0.25">
      <c r="A3657" t="s">
        <v>5810</v>
      </c>
      <c r="B3657" t="s">
        <v>23</v>
      </c>
      <c r="C3657">
        <v>57</v>
      </c>
      <c r="D3657">
        <v>1</v>
      </c>
      <c r="E3657">
        <v>4</v>
      </c>
      <c r="F3657">
        <v>1</v>
      </c>
      <c r="G3657" t="s">
        <v>36</v>
      </c>
      <c r="H3657">
        <v>0</v>
      </c>
      <c r="I3657" t="s">
        <v>213</v>
      </c>
      <c r="J3657" t="s">
        <v>35</v>
      </c>
      <c r="K3657" t="s">
        <v>9472</v>
      </c>
      <c r="L3657">
        <v>63</v>
      </c>
      <c r="M3657" t="s">
        <v>23</v>
      </c>
      <c r="N3657" t="s">
        <v>23</v>
      </c>
      <c r="O3657" t="s">
        <v>36</v>
      </c>
      <c r="P3657">
        <v>2</v>
      </c>
      <c r="Q3657" t="s">
        <v>36</v>
      </c>
      <c r="R3657" t="s">
        <v>37</v>
      </c>
      <c r="S3657" t="s">
        <v>130</v>
      </c>
      <c r="T3657">
        <v>17</v>
      </c>
      <c r="U3657" t="s">
        <v>9483</v>
      </c>
      <c r="V3657">
        <v>17</v>
      </c>
      <c r="W3657">
        <v>976</v>
      </c>
      <c r="Z3657" t="s">
        <v>5811</v>
      </c>
      <c r="AA3657" s="1">
        <v>44606</v>
      </c>
      <c r="AB3657" s="1">
        <v>44998</v>
      </c>
      <c r="AC3657" t="s">
        <v>30</v>
      </c>
      <c r="AD3657" t="s">
        <v>9475</v>
      </c>
      <c r="AE3657" s="14">
        <v>20.10832332985715</v>
      </c>
      <c r="AF3657">
        <v>10</v>
      </c>
      <c r="AG3657" t="s">
        <v>69</v>
      </c>
      <c r="AH3657" t="s">
        <v>69</v>
      </c>
      <c r="AI3657" t="b">
        <v>0</v>
      </c>
      <c r="AJ3657" t="s">
        <v>23</v>
      </c>
      <c r="AK3657" t="s">
        <v>64</v>
      </c>
      <c r="AL3657" t="str">
        <f>IF(AmazonChurn[[#This Row],[Average Monthly Expenses]]&lt;=30,"Low",IF(AmazonChurn[[#This Row],[Average Monthly Expenses]]&lt;=60,"Medium","High"))</f>
        <v>Low</v>
      </c>
      <c r="AM3657" t="str">
        <f>IF(AmazonChurn[[#This Row],[Number of Complaints or Support]]&lt;3,"Low",IF(AmazonChurn[[#This Row],[Number of Complaints or Support]]&lt;=7,"Medium","High"))</f>
        <v>High</v>
      </c>
      <c r="AN3657" s="14">
        <f>AmazonChurn[[#This Row],[Number of Complaints or Support]]/AmazonChurn[[#This Row],[Account Length (in months)]]</f>
        <v>0.17543859649122806</v>
      </c>
    </row>
    <row r="3658" spans="1:40" x14ac:dyDescent="0.25">
      <c r="A3658" t="s">
        <v>5812</v>
      </c>
      <c r="B3658" t="s">
        <v>23</v>
      </c>
      <c r="C3658">
        <v>13</v>
      </c>
      <c r="D3658">
        <v>2</v>
      </c>
      <c r="E3658">
        <v>14</v>
      </c>
      <c r="F3658">
        <v>1</v>
      </c>
      <c r="G3658" t="s">
        <v>36</v>
      </c>
      <c r="H3658">
        <v>0</v>
      </c>
      <c r="I3658" t="s">
        <v>56</v>
      </c>
      <c r="J3658" t="s">
        <v>25</v>
      </c>
      <c r="K3658" t="s">
        <v>25</v>
      </c>
      <c r="L3658">
        <v>21</v>
      </c>
      <c r="M3658" t="s">
        <v>36</v>
      </c>
      <c r="N3658" t="s">
        <v>23</v>
      </c>
      <c r="O3658" t="s">
        <v>23</v>
      </c>
      <c r="P3658">
        <v>0</v>
      </c>
      <c r="Q3658" t="s">
        <v>23</v>
      </c>
      <c r="R3658" t="s">
        <v>37</v>
      </c>
      <c r="S3658" t="s">
        <v>27</v>
      </c>
      <c r="T3658">
        <v>21</v>
      </c>
      <c r="U3658" t="s">
        <v>9483</v>
      </c>
      <c r="V3658">
        <v>21</v>
      </c>
      <c r="W3658">
        <v>279</v>
      </c>
      <c r="Z3658" t="s">
        <v>962</v>
      </c>
      <c r="AA3658" s="1">
        <v>44921</v>
      </c>
      <c r="AB3658" s="1">
        <v>44144</v>
      </c>
      <c r="AC3658" t="s">
        <v>30</v>
      </c>
      <c r="AD3658" t="s">
        <v>9475</v>
      </c>
      <c r="AE3658" s="14">
        <v>23.89298193327447</v>
      </c>
      <c r="AF3658">
        <v>3</v>
      </c>
      <c r="AG3658" t="s">
        <v>31</v>
      </c>
      <c r="AH3658" t="s">
        <v>31</v>
      </c>
      <c r="AI3658" t="b">
        <v>1</v>
      </c>
      <c r="AJ3658" t="s">
        <v>36</v>
      </c>
      <c r="AK3658" t="s">
        <v>64</v>
      </c>
      <c r="AL3658" t="str">
        <f>IF(AmazonChurn[[#This Row],[Average Monthly Expenses]]&lt;=30,"Low",IF(AmazonChurn[[#This Row],[Average Monthly Expenses]]&lt;=60,"Medium","High"))</f>
        <v>Low</v>
      </c>
      <c r="AM3658" t="str">
        <f>IF(AmazonChurn[[#This Row],[Number of Complaints or Support]]&lt;3,"Low",IF(AmazonChurn[[#This Row],[Number of Complaints or Support]]&lt;=7,"Medium","High"))</f>
        <v>Medium</v>
      </c>
      <c r="AN3658" s="14">
        <f>AmazonChurn[[#This Row],[Number of Complaints or Support]]/AmazonChurn[[#This Row],[Account Length (in months)]]</f>
        <v>0.23076923076923078</v>
      </c>
    </row>
    <row r="3659" spans="1:40" x14ac:dyDescent="0.25">
      <c r="A3659" t="s">
        <v>5813</v>
      </c>
      <c r="B3659" t="s">
        <v>36</v>
      </c>
      <c r="C3659">
        <v>3</v>
      </c>
      <c r="D3659">
        <v>5</v>
      </c>
      <c r="E3659">
        <v>4</v>
      </c>
      <c r="F3659">
        <v>1</v>
      </c>
      <c r="G3659" t="s">
        <v>36</v>
      </c>
      <c r="H3659">
        <v>0</v>
      </c>
      <c r="I3659" t="s">
        <v>116</v>
      </c>
      <c r="J3659" t="s">
        <v>35</v>
      </c>
      <c r="K3659" t="s">
        <v>9472</v>
      </c>
      <c r="L3659">
        <v>38</v>
      </c>
      <c r="M3659" t="s">
        <v>23</v>
      </c>
      <c r="N3659" t="s">
        <v>23</v>
      </c>
      <c r="O3659" t="s">
        <v>23</v>
      </c>
      <c r="P3659">
        <v>0</v>
      </c>
      <c r="Q3659" t="s">
        <v>23</v>
      </c>
      <c r="R3659" t="s">
        <v>26</v>
      </c>
      <c r="S3659" t="s">
        <v>124</v>
      </c>
      <c r="T3659">
        <v>34</v>
      </c>
      <c r="U3659" t="s">
        <v>9484</v>
      </c>
      <c r="V3659">
        <v>34</v>
      </c>
      <c r="W3659">
        <v>105</v>
      </c>
      <c r="X3659" t="s">
        <v>141</v>
      </c>
      <c r="Y3659" t="s">
        <v>382</v>
      </c>
      <c r="Z3659" t="s">
        <v>1596</v>
      </c>
      <c r="AA3659" s="1">
        <v>43884</v>
      </c>
      <c r="AB3659" s="1">
        <v>44508</v>
      </c>
      <c r="AC3659" t="s">
        <v>48</v>
      </c>
      <c r="AD3659" t="s">
        <v>9476</v>
      </c>
      <c r="AE3659" s="14">
        <v>33.201850366169268</v>
      </c>
      <c r="AF3659">
        <v>1</v>
      </c>
      <c r="AG3659" t="s">
        <v>69</v>
      </c>
      <c r="AH3659" t="s">
        <v>69</v>
      </c>
      <c r="AI3659" t="b">
        <v>0</v>
      </c>
      <c r="AJ3659" t="s">
        <v>23</v>
      </c>
      <c r="AK3659" t="s">
        <v>32</v>
      </c>
      <c r="AL3659" t="str">
        <f>IF(AmazonChurn[[#This Row],[Average Monthly Expenses]]&lt;=30,"Low",IF(AmazonChurn[[#This Row],[Average Monthly Expenses]]&lt;=60,"Medium","High"))</f>
        <v>Medium</v>
      </c>
      <c r="AM3659" t="str">
        <f>IF(AmazonChurn[[#This Row],[Number of Complaints or Support]]&lt;3,"Low",IF(AmazonChurn[[#This Row],[Number of Complaints or Support]]&lt;=7,"Medium","High"))</f>
        <v>Low</v>
      </c>
      <c r="AN3659" s="14">
        <f>AmazonChurn[[#This Row],[Number of Complaints or Support]]/AmazonChurn[[#This Row],[Account Length (in months)]]</f>
        <v>0.33333333333333331</v>
      </c>
    </row>
    <row r="3660" spans="1:40" x14ac:dyDescent="0.25">
      <c r="A3660" t="s">
        <v>5814</v>
      </c>
      <c r="B3660" t="s">
        <v>23</v>
      </c>
      <c r="C3660">
        <v>3</v>
      </c>
      <c r="D3660">
        <v>0</v>
      </c>
      <c r="E3660">
        <v>0</v>
      </c>
      <c r="F3660">
        <v>0</v>
      </c>
      <c r="G3660" t="s">
        <v>23</v>
      </c>
      <c r="H3660">
        <v>0</v>
      </c>
      <c r="I3660" t="s">
        <v>190</v>
      </c>
      <c r="J3660" t="s">
        <v>25</v>
      </c>
      <c r="K3660" t="s">
        <v>25</v>
      </c>
      <c r="L3660">
        <v>22</v>
      </c>
      <c r="M3660" t="s">
        <v>36</v>
      </c>
      <c r="N3660" t="s">
        <v>23</v>
      </c>
      <c r="O3660" t="s">
        <v>23</v>
      </c>
      <c r="P3660">
        <v>0</v>
      </c>
      <c r="Q3660" t="s">
        <v>23</v>
      </c>
      <c r="R3660" t="s">
        <v>26</v>
      </c>
      <c r="S3660" t="s">
        <v>130</v>
      </c>
      <c r="T3660">
        <v>8</v>
      </c>
      <c r="U3660" t="s">
        <v>9483</v>
      </c>
      <c r="V3660">
        <v>8</v>
      </c>
      <c r="W3660">
        <v>24</v>
      </c>
      <c r="Z3660" t="s">
        <v>5815</v>
      </c>
      <c r="AA3660" s="1">
        <v>45229</v>
      </c>
      <c r="AB3660" s="1">
        <v>44354</v>
      </c>
      <c r="AC3660" t="s">
        <v>41</v>
      </c>
      <c r="AD3660" t="s">
        <v>9477</v>
      </c>
      <c r="AE3660" s="14">
        <v>6.7189402622044794</v>
      </c>
      <c r="AF3660">
        <v>1</v>
      </c>
      <c r="AG3660" t="s">
        <v>31</v>
      </c>
      <c r="AH3660" t="s">
        <v>31</v>
      </c>
      <c r="AI3660" t="b">
        <v>1</v>
      </c>
      <c r="AJ3660" t="s">
        <v>36</v>
      </c>
      <c r="AK3660" t="s">
        <v>64</v>
      </c>
      <c r="AL3660" t="str">
        <f>IF(AmazonChurn[[#This Row],[Average Monthly Expenses]]&lt;=30,"Low",IF(AmazonChurn[[#This Row],[Average Monthly Expenses]]&lt;=60,"Medium","High"))</f>
        <v>Low</v>
      </c>
      <c r="AM3660" t="str">
        <f>IF(AmazonChurn[[#This Row],[Number of Complaints or Support]]&lt;3,"Low",IF(AmazonChurn[[#This Row],[Number of Complaints or Support]]&lt;=7,"Medium","High"))</f>
        <v>Low</v>
      </c>
      <c r="AN3660" s="14">
        <f>AmazonChurn[[#This Row],[Number of Complaints or Support]]/AmazonChurn[[#This Row],[Account Length (in months)]]</f>
        <v>0.33333333333333331</v>
      </c>
    </row>
    <row r="3661" spans="1:40" x14ac:dyDescent="0.25">
      <c r="A3661" t="s">
        <v>5816</v>
      </c>
      <c r="B3661" t="s">
        <v>23</v>
      </c>
      <c r="C3661">
        <v>8</v>
      </c>
      <c r="D3661">
        <v>0</v>
      </c>
      <c r="E3661">
        <v>8</v>
      </c>
      <c r="F3661">
        <v>0</v>
      </c>
      <c r="G3661" t="s">
        <v>23</v>
      </c>
      <c r="H3661">
        <v>4</v>
      </c>
      <c r="I3661" t="s">
        <v>109</v>
      </c>
      <c r="J3661" t="s">
        <v>35</v>
      </c>
      <c r="K3661" t="s">
        <v>9472</v>
      </c>
      <c r="L3661">
        <v>43</v>
      </c>
      <c r="M3661" t="s">
        <v>23</v>
      </c>
      <c r="N3661" t="s">
        <v>23</v>
      </c>
      <c r="O3661" t="s">
        <v>23</v>
      </c>
      <c r="P3661">
        <v>0</v>
      </c>
      <c r="Q3661" t="s">
        <v>23</v>
      </c>
      <c r="R3661" t="s">
        <v>26</v>
      </c>
      <c r="S3661" t="s">
        <v>27</v>
      </c>
      <c r="T3661">
        <v>16</v>
      </c>
      <c r="U3661" t="s">
        <v>9483</v>
      </c>
      <c r="V3661">
        <v>16</v>
      </c>
      <c r="W3661">
        <v>124</v>
      </c>
      <c r="Z3661" t="s">
        <v>4627</v>
      </c>
      <c r="AA3661" s="1">
        <v>44100</v>
      </c>
      <c r="AB3661" s="1">
        <v>45074</v>
      </c>
      <c r="AC3661" t="s">
        <v>48</v>
      </c>
      <c r="AD3661" t="s">
        <v>9476</v>
      </c>
      <c r="AE3661" s="14">
        <v>12.867948894730221</v>
      </c>
      <c r="AF3661">
        <v>2</v>
      </c>
      <c r="AG3661" t="s">
        <v>31</v>
      </c>
      <c r="AH3661" t="s">
        <v>31</v>
      </c>
      <c r="AI3661" t="b">
        <v>0</v>
      </c>
      <c r="AJ3661" t="s">
        <v>23</v>
      </c>
      <c r="AK3661" t="s">
        <v>54</v>
      </c>
      <c r="AL3661" t="str">
        <f>IF(AmazonChurn[[#This Row],[Average Monthly Expenses]]&lt;=30,"Low",IF(AmazonChurn[[#This Row],[Average Monthly Expenses]]&lt;=60,"Medium","High"))</f>
        <v>Low</v>
      </c>
      <c r="AM3661" t="str">
        <f>IF(AmazonChurn[[#This Row],[Number of Complaints or Support]]&lt;3,"Low",IF(AmazonChurn[[#This Row],[Number of Complaints or Support]]&lt;=7,"Medium","High"))</f>
        <v>Low</v>
      </c>
      <c r="AN3661" s="14">
        <f>AmazonChurn[[#This Row],[Number of Complaints or Support]]/AmazonChurn[[#This Row],[Account Length (in months)]]</f>
        <v>0.25</v>
      </c>
    </row>
    <row r="3662" spans="1:40" x14ac:dyDescent="0.25">
      <c r="A3662" t="s">
        <v>5817</v>
      </c>
      <c r="B3662" t="s">
        <v>23</v>
      </c>
      <c r="C3662">
        <v>24</v>
      </c>
      <c r="D3662">
        <v>0</v>
      </c>
      <c r="E3662">
        <v>2</v>
      </c>
      <c r="F3662">
        <v>1</v>
      </c>
      <c r="G3662" t="s">
        <v>36</v>
      </c>
      <c r="H3662">
        <v>0</v>
      </c>
      <c r="I3662" t="s">
        <v>357</v>
      </c>
      <c r="J3662" t="s">
        <v>25</v>
      </c>
      <c r="K3662" t="s">
        <v>25</v>
      </c>
      <c r="L3662">
        <v>59</v>
      </c>
      <c r="M3662" t="s">
        <v>23</v>
      </c>
      <c r="N3662" t="s">
        <v>23</v>
      </c>
      <c r="O3662" t="s">
        <v>23</v>
      </c>
      <c r="P3662">
        <v>0</v>
      </c>
      <c r="Q3662" t="s">
        <v>36</v>
      </c>
      <c r="R3662" t="s">
        <v>37</v>
      </c>
      <c r="S3662" t="s">
        <v>124</v>
      </c>
      <c r="T3662">
        <v>25</v>
      </c>
      <c r="U3662" t="s">
        <v>9484</v>
      </c>
      <c r="V3662">
        <v>25</v>
      </c>
      <c r="W3662">
        <v>592</v>
      </c>
      <c r="Z3662" t="s">
        <v>5366</v>
      </c>
      <c r="AA3662" s="1">
        <v>43998</v>
      </c>
      <c r="AB3662" s="1">
        <v>44458</v>
      </c>
      <c r="AC3662" t="s">
        <v>41</v>
      </c>
      <c r="AD3662" t="s">
        <v>9477</v>
      </c>
      <c r="AE3662" s="14">
        <v>29.927025763450541</v>
      </c>
      <c r="AF3662">
        <v>4</v>
      </c>
      <c r="AG3662" t="s">
        <v>31</v>
      </c>
      <c r="AH3662" t="s">
        <v>31</v>
      </c>
      <c r="AI3662" t="b">
        <v>0</v>
      </c>
      <c r="AJ3662" t="s">
        <v>23</v>
      </c>
      <c r="AK3662" t="s">
        <v>32</v>
      </c>
      <c r="AL3662" t="str">
        <f>IF(AmazonChurn[[#This Row],[Average Monthly Expenses]]&lt;=30,"Low",IF(AmazonChurn[[#This Row],[Average Monthly Expenses]]&lt;=60,"Medium","High"))</f>
        <v>Low</v>
      </c>
      <c r="AM3662" t="str">
        <f>IF(AmazonChurn[[#This Row],[Number of Complaints or Support]]&lt;3,"Low",IF(AmazonChurn[[#This Row],[Number of Complaints or Support]]&lt;=7,"Medium","High"))</f>
        <v>Medium</v>
      </c>
      <c r="AN3662" s="14">
        <f>AmazonChurn[[#This Row],[Number of Complaints or Support]]/AmazonChurn[[#This Row],[Account Length (in months)]]</f>
        <v>0.16666666666666666</v>
      </c>
    </row>
    <row r="3663" spans="1:40" x14ac:dyDescent="0.25">
      <c r="A3663" t="s">
        <v>5818</v>
      </c>
      <c r="B3663" t="s">
        <v>23</v>
      </c>
      <c r="C3663">
        <v>13</v>
      </c>
      <c r="D3663">
        <v>0</v>
      </c>
      <c r="E3663">
        <v>21</v>
      </c>
      <c r="F3663">
        <v>1</v>
      </c>
      <c r="G3663" t="s">
        <v>36</v>
      </c>
      <c r="H3663">
        <v>0</v>
      </c>
      <c r="I3663" t="s">
        <v>66</v>
      </c>
      <c r="J3663" t="s">
        <v>35</v>
      </c>
      <c r="K3663" t="s">
        <v>9472</v>
      </c>
      <c r="L3663">
        <v>23</v>
      </c>
      <c r="M3663" t="s">
        <v>36</v>
      </c>
      <c r="N3663" t="s">
        <v>23</v>
      </c>
      <c r="O3663" t="s">
        <v>23</v>
      </c>
      <c r="P3663">
        <v>0</v>
      </c>
      <c r="Q3663" t="s">
        <v>23</v>
      </c>
      <c r="R3663" t="s">
        <v>26</v>
      </c>
      <c r="S3663" t="s">
        <v>38</v>
      </c>
      <c r="T3663">
        <v>28</v>
      </c>
      <c r="U3663" t="s">
        <v>9484</v>
      </c>
      <c r="V3663">
        <v>28</v>
      </c>
      <c r="W3663">
        <v>371</v>
      </c>
      <c r="Z3663" t="s">
        <v>5277</v>
      </c>
      <c r="AA3663" s="1">
        <v>44518</v>
      </c>
      <c r="AB3663" s="1">
        <v>43976</v>
      </c>
      <c r="AC3663" t="s">
        <v>48</v>
      </c>
      <c r="AD3663" t="s">
        <v>9476</v>
      </c>
      <c r="AE3663" s="14">
        <v>24.203349669745869</v>
      </c>
      <c r="AF3663">
        <v>5</v>
      </c>
      <c r="AG3663" t="s">
        <v>53</v>
      </c>
      <c r="AH3663" t="s">
        <v>9480</v>
      </c>
      <c r="AI3663" t="b">
        <v>0</v>
      </c>
      <c r="AJ3663" t="s">
        <v>23</v>
      </c>
      <c r="AK3663" t="s">
        <v>32</v>
      </c>
      <c r="AL3663" t="str">
        <f>IF(AmazonChurn[[#This Row],[Average Monthly Expenses]]&lt;=30,"Low",IF(AmazonChurn[[#This Row],[Average Monthly Expenses]]&lt;=60,"Medium","High"))</f>
        <v>Low</v>
      </c>
      <c r="AM3663" t="str">
        <f>IF(AmazonChurn[[#This Row],[Number of Complaints or Support]]&lt;3,"Low",IF(AmazonChurn[[#This Row],[Number of Complaints or Support]]&lt;=7,"Medium","High"))</f>
        <v>Medium</v>
      </c>
      <c r="AN3663" s="14">
        <f>AmazonChurn[[#This Row],[Number of Complaints or Support]]/AmazonChurn[[#This Row],[Account Length (in months)]]</f>
        <v>0.38461538461538464</v>
      </c>
    </row>
    <row r="3664" spans="1:40" x14ac:dyDescent="0.25">
      <c r="A3664" t="s">
        <v>5819</v>
      </c>
      <c r="B3664" t="s">
        <v>23</v>
      </c>
      <c r="C3664">
        <v>58</v>
      </c>
      <c r="D3664">
        <v>0</v>
      </c>
      <c r="E3664">
        <v>0</v>
      </c>
      <c r="F3664">
        <v>0</v>
      </c>
      <c r="G3664" t="s">
        <v>23</v>
      </c>
      <c r="H3664">
        <v>0</v>
      </c>
      <c r="I3664" t="s">
        <v>61</v>
      </c>
      <c r="J3664" t="s">
        <v>25</v>
      </c>
      <c r="K3664" t="s">
        <v>25</v>
      </c>
      <c r="L3664">
        <v>58</v>
      </c>
      <c r="M3664" t="s">
        <v>23</v>
      </c>
      <c r="N3664" t="s">
        <v>23</v>
      </c>
      <c r="O3664" t="s">
        <v>23</v>
      </c>
      <c r="P3664">
        <v>0</v>
      </c>
      <c r="Q3664" t="s">
        <v>23</v>
      </c>
      <c r="R3664" t="s">
        <v>37</v>
      </c>
      <c r="S3664" t="s">
        <v>124</v>
      </c>
      <c r="T3664">
        <v>12</v>
      </c>
      <c r="U3664" t="s">
        <v>9484</v>
      </c>
      <c r="V3664">
        <v>12</v>
      </c>
      <c r="W3664">
        <v>667</v>
      </c>
      <c r="Z3664" t="s">
        <v>1689</v>
      </c>
      <c r="AA3664" s="1">
        <v>45166</v>
      </c>
      <c r="AB3664" s="1">
        <v>44828</v>
      </c>
      <c r="AC3664" t="s">
        <v>30</v>
      </c>
      <c r="AD3664" t="s">
        <v>9475</v>
      </c>
      <c r="AE3664" s="14">
        <v>10.67350473710388</v>
      </c>
      <c r="AF3664">
        <v>10</v>
      </c>
      <c r="AG3664" t="s">
        <v>69</v>
      </c>
      <c r="AH3664" t="s">
        <v>69</v>
      </c>
      <c r="AI3664" t="b">
        <v>0</v>
      </c>
      <c r="AJ3664" t="s">
        <v>23</v>
      </c>
      <c r="AK3664" t="s">
        <v>73</v>
      </c>
      <c r="AL3664" t="str">
        <f>IF(AmazonChurn[[#This Row],[Average Monthly Expenses]]&lt;=30,"Low",IF(AmazonChurn[[#This Row],[Average Monthly Expenses]]&lt;=60,"Medium","High"))</f>
        <v>Low</v>
      </c>
      <c r="AM3664" t="str">
        <f>IF(AmazonChurn[[#This Row],[Number of Complaints or Support]]&lt;3,"Low",IF(AmazonChurn[[#This Row],[Number of Complaints or Support]]&lt;=7,"Medium","High"))</f>
        <v>High</v>
      </c>
      <c r="AN3664" s="14">
        <f>AmazonChurn[[#This Row],[Number of Complaints or Support]]/AmazonChurn[[#This Row],[Account Length (in months)]]</f>
        <v>0.17241379310344829</v>
      </c>
    </row>
    <row r="3665" spans="1:40" x14ac:dyDescent="0.25">
      <c r="A3665" t="s">
        <v>5820</v>
      </c>
      <c r="B3665" t="s">
        <v>36</v>
      </c>
      <c r="C3665">
        <v>24</v>
      </c>
      <c r="D3665">
        <v>1</v>
      </c>
      <c r="E3665">
        <v>2</v>
      </c>
      <c r="F3665">
        <v>0</v>
      </c>
      <c r="G3665" t="s">
        <v>23</v>
      </c>
      <c r="H3665">
        <v>77</v>
      </c>
      <c r="I3665" t="s">
        <v>61</v>
      </c>
      <c r="J3665" t="s">
        <v>35</v>
      </c>
      <c r="K3665" t="s">
        <v>9472</v>
      </c>
      <c r="L3665">
        <v>61</v>
      </c>
      <c r="M3665" t="s">
        <v>23</v>
      </c>
      <c r="N3665" t="s">
        <v>23</v>
      </c>
      <c r="O3665" t="s">
        <v>23</v>
      </c>
      <c r="P3665">
        <v>0</v>
      </c>
      <c r="Q3665" t="s">
        <v>23</v>
      </c>
      <c r="R3665" t="s">
        <v>37</v>
      </c>
      <c r="S3665" t="s">
        <v>124</v>
      </c>
      <c r="T3665">
        <v>54</v>
      </c>
      <c r="U3665" t="s">
        <v>9484</v>
      </c>
      <c r="V3665">
        <v>54</v>
      </c>
      <c r="W3665">
        <v>1296</v>
      </c>
      <c r="X3665" t="s">
        <v>46</v>
      </c>
      <c r="Y3665" t="s">
        <v>220</v>
      </c>
      <c r="Z3665" t="s">
        <v>2503</v>
      </c>
      <c r="AA3665" s="1">
        <v>44894</v>
      </c>
      <c r="AB3665" s="1">
        <v>45171</v>
      </c>
      <c r="AC3665" t="s">
        <v>41</v>
      </c>
      <c r="AD3665" t="s">
        <v>9477</v>
      </c>
      <c r="AE3665" s="14">
        <v>57.7923016477774</v>
      </c>
      <c r="AF3665">
        <v>6</v>
      </c>
      <c r="AG3665" t="s">
        <v>31</v>
      </c>
      <c r="AH3665" t="s">
        <v>31</v>
      </c>
      <c r="AI3665" t="b">
        <v>1</v>
      </c>
      <c r="AJ3665" t="s">
        <v>36</v>
      </c>
      <c r="AK3665" t="s">
        <v>32</v>
      </c>
      <c r="AL3665" t="str">
        <f>IF(AmazonChurn[[#This Row],[Average Monthly Expenses]]&lt;=30,"Low",IF(AmazonChurn[[#This Row],[Average Monthly Expenses]]&lt;=60,"Medium","High"))</f>
        <v>Medium</v>
      </c>
      <c r="AM3665" t="str">
        <f>IF(AmazonChurn[[#This Row],[Number of Complaints or Support]]&lt;3,"Low",IF(AmazonChurn[[#This Row],[Number of Complaints or Support]]&lt;=7,"Medium","High"))</f>
        <v>Medium</v>
      </c>
      <c r="AN3665" s="14">
        <f>AmazonChurn[[#This Row],[Number of Complaints or Support]]/AmazonChurn[[#This Row],[Account Length (in months)]]</f>
        <v>0.25</v>
      </c>
    </row>
    <row r="3666" spans="1:40" x14ac:dyDescent="0.25">
      <c r="A3666" t="s">
        <v>5821</v>
      </c>
      <c r="B3666" t="s">
        <v>23</v>
      </c>
      <c r="C3666">
        <v>11</v>
      </c>
      <c r="D3666">
        <v>0</v>
      </c>
      <c r="E3666">
        <v>25</v>
      </c>
      <c r="F3666">
        <v>1</v>
      </c>
      <c r="G3666" t="s">
        <v>36</v>
      </c>
      <c r="H3666">
        <v>0</v>
      </c>
      <c r="I3666" t="s">
        <v>159</v>
      </c>
      <c r="J3666" t="s">
        <v>35</v>
      </c>
      <c r="K3666" t="s">
        <v>9472</v>
      </c>
      <c r="L3666">
        <v>27</v>
      </c>
      <c r="M3666" t="s">
        <v>36</v>
      </c>
      <c r="N3666" t="s">
        <v>23</v>
      </c>
      <c r="O3666" t="s">
        <v>23</v>
      </c>
      <c r="P3666">
        <v>0</v>
      </c>
      <c r="Q3666" t="s">
        <v>36</v>
      </c>
      <c r="R3666" t="s">
        <v>26</v>
      </c>
      <c r="S3666" t="s">
        <v>124</v>
      </c>
      <c r="T3666">
        <v>34</v>
      </c>
      <c r="U3666" t="s">
        <v>9484</v>
      </c>
      <c r="V3666">
        <v>34</v>
      </c>
      <c r="W3666">
        <v>378</v>
      </c>
      <c r="Z3666" t="s">
        <v>2972</v>
      </c>
      <c r="AA3666" s="1">
        <v>44601</v>
      </c>
      <c r="AB3666" s="1">
        <v>44416</v>
      </c>
      <c r="AC3666" t="s">
        <v>48</v>
      </c>
      <c r="AD3666" t="s">
        <v>9476</v>
      </c>
      <c r="AE3666" s="14">
        <v>36.897031967779881</v>
      </c>
      <c r="AF3666">
        <v>3</v>
      </c>
      <c r="AG3666" t="s">
        <v>53</v>
      </c>
      <c r="AH3666" t="s">
        <v>9480</v>
      </c>
      <c r="AI3666" t="b">
        <v>1</v>
      </c>
      <c r="AJ3666" t="s">
        <v>36</v>
      </c>
      <c r="AK3666" t="s">
        <v>32</v>
      </c>
      <c r="AL3666" t="str">
        <f>IF(AmazonChurn[[#This Row],[Average Monthly Expenses]]&lt;=30,"Low",IF(AmazonChurn[[#This Row],[Average Monthly Expenses]]&lt;=60,"Medium","High"))</f>
        <v>Medium</v>
      </c>
      <c r="AM3666" t="str">
        <f>IF(AmazonChurn[[#This Row],[Number of Complaints or Support]]&lt;3,"Low",IF(AmazonChurn[[#This Row],[Number of Complaints or Support]]&lt;=7,"Medium","High"))</f>
        <v>Medium</v>
      </c>
      <c r="AN3666" s="14">
        <f>AmazonChurn[[#This Row],[Number of Complaints or Support]]/AmazonChurn[[#This Row],[Account Length (in months)]]</f>
        <v>0.27272727272727271</v>
      </c>
    </row>
    <row r="3667" spans="1:40" x14ac:dyDescent="0.25">
      <c r="A3667" t="s">
        <v>5822</v>
      </c>
      <c r="B3667" t="s">
        <v>36</v>
      </c>
      <c r="C3667">
        <v>52</v>
      </c>
      <c r="D3667">
        <v>5</v>
      </c>
      <c r="E3667">
        <v>10</v>
      </c>
      <c r="F3667">
        <v>1</v>
      </c>
      <c r="G3667" t="s">
        <v>36</v>
      </c>
      <c r="H3667">
        <v>0</v>
      </c>
      <c r="I3667" t="s">
        <v>228</v>
      </c>
      <c r="J3667" t="s">
        <v>35</v>
      </c>
      <c r="K3667" t="s">
        <v>9472</v>
      </c>
      <c r="L3667">
        <v>21</v>
      </c>
      <c r="M3667" t="s">
        <v>36</v>
      </c>
      <c r="N3667" t="s">
        <v>23</v>
      </c>
      <c r="O3667" t="s">
        <v>23</v>
      </c>
      <c r="P3667">
        <v>0</v>
      </c>
      <c r="Q3667" t="s">
        <v>36</v>
      </c>
      <c r="R3667" t="s">
        <v>37</v>
      </c>
      <c r="S3667" t="s">
        <v>38</v>
      </c>
      <c r="T3667">
        <v>54</v>
      </c>
      <c r="U3667" t="s">
        <v>9484</v>
      </c>
      <c r="V3667">
        <v>54</v>
      </c>
      <c r="W3667">
        <v>2813</v>
      </c>
      <c r="X3667" t="s">
        <v>163</v>
      </c>
      <c r="Y3667" t="s">
        <v>164</v>
      </c>
      <c r="Z3667" t="s">
        <v>90</v>
      </c>
      <c r="AA3667" s="1">
        <v>44109</v>
      </c>
      <c r="AB3667" s="1">
        <v>44629</v>
      </c>
      <c r="AC3667" t="s">
        <v>48</v>
      </c>
      <c r="AD3667" t="s">
        <v>9476</v>
      </c>
      <c r="AE3667" s="14">
        <v>52.098499520366538</v>
      </c>
      <c r="AF3667">
        <v>9</v>
      </c>
      <c r="AG3667" t="s">
        <v>31</v>
      </c>
      <c r="AH3667" t="s">
        <v>31</v>
      </c>
      <c r="AI3667" t="b">
        <v>0</v>
      </c>
      <c r="AJ3667" t="s">
        <v>23</v>
      </c>
      <c r="AK3667" t="s">
        <v>54</v>
      </c>
      <c r="AL3667" t="str">
        <f>IF(AmazonChurn[[#This Row],[Average Monthly Expenses]]&lt;=30,"Low",IF(AmazonChurn[[#This Row],[Average Monthly Expenses]]&lt;=60,"Medium","High"))</f>
        <v>Medium</v>
      </c>
      <c r="AM3667" t="str">
        <f>IF(AmazonChurn[[#This Row],[Number of Complaints or Support]]&lt;3,"Low",IF(AmazonChurn[[#This Row],[Number of Complaints or Support]]&lt;=7,"Medium","High"))</f>
        <v>High</v>
      </c>
      <c r="AN3667" s="14">
        <f>AmazonChurn[[#This Row],[Number of Complaints or Support]]/AmazonChurn[[#This Row],[Account Length (in months)]]</f>
        <v>0.17307692307692307</v>
      </c>
    </row>
    <row r="3668" spans="1:40" x14ac:dyDescent="0.25">
      <c r="A3668" t="s">
        <v>5823</v>
      </c>
      <c r="B3668" t="s">
        <v>23</v>
      </c>
      <c r="C3668">
        <v>56</v>
      </c>
      <c r="D3668">
        <v>2</v>
      </c>
      <c r="E3668">
        <v>5</v>
      </c>
      <c r="F3668">
        <v>1</v>
      </c>
      <c r="G3668" t="s">
        <v>36</v>
      </c>
      <c r="H3668">
        <v>0</v>
      </c>
      <c r="I3668" t="s">
        <v>276</v>
      </c>
      <c r="J3668" t="s">
        <v>25</v>
      </c>
      <c r="K3668" t="s">
        <v>25</v>
      </c>
      <c r="L3668">
        <v>60</v>
      </c>
      <c r="M3668" t="s">
        <v>23</v>
      </c>
      <c r="N3668" t="s">
        <v>23</v>
      </c>
      <c r="O3668" t="s">
        <v>23</v>
      </c>
      <c r="P3668">
        <v>0</v>
      </c>
      <c r="Q3668" t="s">
        <v>36</v>
      </c>
      <c r="R3668" t="s">
        <v>57</v>
      </c>
      <c r="S3668" t="s">
        <v>38</v>
      </c>
      <c r="T3668">
        <v>48</v>
      </c>
      <c r="U3668" t="s">
        <v>9484</v>
      </c>
      <c r="V3668">
        <v>48</v>
      </c>
      <c r="W3668">
        <v>2679</v>
      </c>
      <c r="Z3668" t="s">
        <v>2786</v>
      </c>
      <c r="AA3668" s="1">
        <v>44846</v>
      </c>
      <c r="AB3668" s="1">
        <v>43876</v>
      </c>
      <c r="AC3668" t="s">
        <v>48</v>
      </c>
      <c r="AD3668" t="s">
        <v>9476</v>
      </c>
      <c r="AE3668" s="14">
        <v>45.838292436154248</v>
      </c>
      <c r="AF3668">
        <v>3</v>
      </c>
      <c r="AG3668" t="s">
        <v>31</v>
      </c>
      <c r="AH3668" t="s">
        <v>31</v>
      </c>
      <c r="AI3668" t="b">
        <v>1</v>
      </c>
      <c r="AJ3668" t="s">
        <v>36</v>
      </c>
      <c r="AK3668" t="s">
        <v>54</v>
      </c>
      <c r="AL3668" t="str">
        <f>IF(AmazonChurn[[#This Row],[Average Monthly Expenses]]&lt;=30,"Low",IF(AmazonChurn[[#This Row],[Average Monthly Expenses]]&lt;=60,"Medium","High"))</f>
        <v>Medium</v>
      </c>
      <c r="AM3668" t="str">
        <f>IF(AmazonChurn[[#This Row],[Number of Complaints or Support]]&lt;3,"Low",IF(AmazonChurn[[#This Row],[Number of Complaints or Support]]&lt;=7,"Medium","High"))</f>
        <v>Medium</v>
      </c>
      <c r="AN3668" s="14">
        <f>AmazonChurn[[#This Row],[Number of Complaints or Support]]/AmazonChurn[[#This Row],[Account Length (in months)]]</f>
        <v>5.3571428571428568E-2</v>
      </c>
    </row>
    <row r="3669" spans="1:40" x14ac:dyDescent="0.25">
      <c r="A3669" t="s">
        <v>5824</v>
      </c>
      <c r="B3669" t="s">
        <v>23</v>
      </c>
      <c r="C3669">
        <v>24</v>
      </c>
      <c r="D3669">
        <v>0</v>
      </c>
      <c r="E3669">
        <v>2</v>
      </c>
      <c r="F3669">
        <v>1</v>
      </c>
      <c r="G3669" t="s">
        <v>36</v>
      </c>
      <c r="H3669">
        <v>0</v>
      </c>
      <c r="I3669" t="s">
        <v>435</v>
      </c>
      <c r="J3669" t="s">
        <v>35</v>
      </c>
      <c r="K3669" t="s">
        <v>9472</v>
      </c>
      <c r="L3669">
        <v>55</v>
      </c>
      <c r="M3669" t="s">
        <v>23</v>
      </c>
      <c r="N3669" t="s">
        <v>23</v>
      </c>
      <c r="O3669" t="s">
        <v>23</v>
      </c>
      <c r="P3669">
        <v>0</v>
      </c>
      <c r="Q3669" t="s">
        <v>23</v>
      </c>
      <c r="R3669" t="s">
        <v>26</v>
      </c>
      <c r="S3669" t="s">
        <v>27</v>
      </c>
      <c r="T3669">
        <v>60</v>
      </c>
      <c r="U3669" t="s">
        <v>9483</v>
      </c>
      <c r="V3669">
        <v>60</v>
      </c>
      <c r="W3669">
        <v>1465</v>
      </c>
      <c r="Z3669" t="s">
        <v>4413</v>
      </c>
      <c r="AA3669" s="1">
        <v>43984</v>
      </c>
      <c r="AB3669" s="1">
        <v>44363</v>
      </c>
      <c r="AC3669" t="s">
        <v>48</v>
      </c>
      <c r="AD3669" t="s">
        <v>9476</v>
      </c>
      <c r="AE3669" s="14">
        <v>58.94181113636828</v>
      </c>
      <c r="AF3669">
        <v>3</v>
      </c>
      <c r="AG3669" t="s">
        <v>69</v>
      </c>
      <c r="AH3669" t="s">
        <v>69</v>
      </c>
      <c r="AI3669" t="b">
        <v>1</v>
      </c>
      <c r="AJ3669" t="s">
        <v>36</v>
      </c>
      <c r="AK3669" t="s">
        <v>64</v>
      </c>
      <c r="AL3669" t="str">
        <f>IF(AmazonChurn[[#This Row],[Average Monthly Expenses]]&lt;=30,"Low",IF(AmazonChurn[[#This Row],[Average Monthly Expenses]]&lt;=60,"Medium","High"))</f>
        <v>Medium</v>
      </c>
      <c r="AM3669" t="str">
        <f>IF(AmazonChurn[[#This Row],[Number of Complaints or Support]]&lt;3,"Low",IF(AmazonChurn[[#This Row],[Number of Complaints or Support]]&lt;=7,"Medium","High"))</f>
        <v>Medium</v>
      </c>
      <c r="AN3669" s="14">
        <f>AmazonChurn[[#This Row],[Number of Complaints or Support]]/AmazonChurn[[#This Row],[Account Length (in months)]]</f>
        <v>0.125</v>
      </c>
    </row>
    <row r="3670" spans="1:40" x14ac:dyDescent="0.25">
      <c r="A3670" t="s">
        <v>5093</v>
      </c>
      <c r="B3670" t="s">
        <v>23</v>
      </c>
      <c r="C3670">
        <v>21</v>
      </c>
      <c r="D3670">
        <v>0</v>
      </c>
      <c r="E3670">
        <v>0</v>
      </c>
      <c r="F3670">
        <v>0</v>
      </c>
      <c r="G3670" t="s">
        <v>23</v>
      </c>
      <c r="H3670">
        <v>0</v>
      </c>
      <c r="I3670" t="s">
        <v>339</v>
      </c>
      <c r="J3670" t="s">
        <v>35</v>
      </c>
      <c r="K3670" t="s">
        <v>9472</v>
      </c>
      <c r="L3670">
        <v>66</v>
      </c>
      <c r="M3670" t="s">
        <v>23</v>
      </c>
      <c r="N3670" t="s">
        <v>36</v>
      </c>
      <c r="O3670" t="s">
        <v>23</v>
      </c>
      <c r="P3670">
        <v>0</v>
      </c>
      <c r="Q3670" t="s">
        <v>23</v>
      </c>
      <c r="R3670" t="s">
        <v>57</v>
      </c>
      <c r="S3670" t="s">
        <v>27</v>
      </c>
      <c r="T3670">
        <v>12</v>
      </c>
      <c r="U3670" t="s">
        <v>9483</v>
      </c>
      <c r="V3670">
        <v>12</v>
      </c>
      <c r="W3670">
        <v>247</v>
      </c>
      <c r="Z3670" t="s">
        <v>5825</v>
      </c>
      <c r="AA3670" s="1">
        <v>44733</v>
      </c>
      <c r="AB3670" s="1">
        <v>44730</v>
      </c>
      <c r="AC3670" t="s">
        <v>41</v>
      </c>
      <c r="AD3670" t="s">
        <v>9477</v>
      </c>
      <c r="AE3670" s="14">
        <v>14.39281643644841</v>
      </c>
      <c r="AF3670">
        <v>2</v>
      </c>
      <c r="AG3670" t="s">
        <v>53</v>
      </c>
      <c r="AH3670" t="s">
        <v>9480</v>
      </c>
      <c r="AI3670" t="b">
        <v>1</v>
      </c>
      <c r="AJ3670" t="s">
        <v>36</v>
      </c>
      <c r="AK3670" t="s">
        <v>73</v>
      </c>
      <c r="AL3670" t="str">
        <f>IF(AmazonChurn[[#This Row],[Average Monthly Expenses]]&lt;=30,"Low",IF(AmazonChurn[[#This Row],[Average Monthly Expenses]]&lt;=60,"Medium","High"))</f>
        <v>Low</v>
      </c>
      <c r="AM3670" t="str">
        <f>IF(AmazonChurn[[#This Row],[Number of Complaints or Support]]&lt;3,"Low",IF(AmazonChurn[[#This Row],[Number of Complaints or Support]]&lt;=7,"Medium","High"))</f>
        <v>Low</v>
      </c>
      <c r="AN3670" s="14">
        <f>AmazonChurn[[#This Row],[Number of Complaints or Support]]/AmazonChurn[[#This Row],[Account Length (in months)]]</f>
        <v>9.5238095238095233E-2</v>
      </c>
    </row>
    <row r="3671" spans="1:40" x14ac:dyDescent="0.25">
      <c r="A3671" t="s">
        <v>5826</v>
      </c>
      <c r="B3671" t="s">
        <v>23</v>
      </c>
      <c r="C3671">
        <v>7</v>
      </c>
      <c r="D3671">
        <v>0</v>
      </c>
      <c r="E3671">
        <v>6</v>
      </c>
      <c r="F3671">
        <v>1</v>
      </c>
      <c r="G3671" t="s">
        <v>36</v>
      </c>
      <c r="H3671">
        <v>0</v>
      </c>
      <c r="I3671" t="s">
        <v>129</v>
      </c>
      <c r="J3671" t="s">
        <v>35</v>
      </c>
      <c r="K3671" t="s">
        <v>9472</v>
      </c>
      <c r="L3671">
        <v>46</v>
      </c>
      <c r="M3671" t="s">
        <v>23</v>
      </c>
      <c r="N3671" t="s">
        <v>23</v>
      </c>
      <c r="O3671" t="s">
        <v>36</v>
      </c>
      <c r="P3671">
        <v>2</v>
      </c>
      <c r="Q3671" t="s">
        <v>36</v>
      </c>
      <c r="R3671" t="s">
        <v>26</v>
      </c>
      <c r="S3671" t="s">
        <v>130</v>
      </c>
      <c r="T3671">
        <v>30</v>
      </c>
      <c r="U3671" t="s">
        <v>9483</v>
      </c>
      <c r="V3671">
        <v>30</v>
      </c>
      <c r="W3671">
        <v>218</v>
      </c>
      <c r="Z3671" t="s">
        <v>4006</v>
      </c>
      <c r="AA3671" s="1">
        <v>45269</v>
      </c>
      <c r="AB3671" s="1">
        <v>44260</v>
      </c>
      <c r="AC3671" t="s">
        <v>48</v>
      </c>
      <c r="AD3671" t="s">
        <v>9476</v>
      </c>
      <c r="AE3671" s="14">
        <v>25.350307752520411</v>
      </c>
      <c r="AF3671">
        <v>4</v>
      </c>
      <c r="AG3671" t="s">
        <v>53</v>
      </c>
      <c r="AH3671" t="s">
        <v>9480</v>
      </c>
      <c r="AI3671" t="b">
        <v>0</v>
      </c>
      <c r="AJ3671" t="s">
        <v>23</v>
      </c>
      <c r="AK3671" t="s">
        <v>32</v>
      </c>
      <c r="AL3671" t="str">
        <f>IF(AmazonChurn[[#This Row],[Average Monthly Expenses]]&lt;=30,"Low",IF(AmazonChurn[[#This Row],[Average Monthly Expenses]]&lt;=60,"Medium","High"))</f>
        <v>Low</v>
      </c>
      <c r="AM3671" t="str">
        <f>IF(AmazonChurn[[#This Row],[Number of Complaints or Support]]&lt;3,"Low",IF(AmazonChurn[[#This Row],[Number of Complaints or Support]]&lt;=7,"Medium","High"))</f>
        <v>Medium</v>
      </c>
      <c r="AN3671" s="14">
        <f>AmazonChurn[[#This Row],[Number of Complaints or Support]]/AmazonChurn[[#This Row],[Account Length (in months)]]</f>
        <v>0.5714285714285714</v>
      </c>
    </row>
    <row r="3672" spans="1:40" x14ac:dyDescent="0.25">
      <c r="A3672" t="s">
        <v>5827</v>
      </c>
      <c r="B3672" t="s">
        <v>23</v>
      </c>
      <c r="C3672">
        <v>29</v>
      </c>
      <c r="D3672">
        <v>0</v>
      </c>
      <c r="E3672">
        <v>4</v>
      </c>
      <c r="F3672">
        <v>1</v>
      </c>
      <c r="G3672" t="s">
        <v>36</v>
      </c>
      <c r="H3672">
        <v>0</v>
      </c>
      <c r="I3672" t="s">
        <v>213</v>
      </c>
      <c r="J3672" t="s">
        <v>35</v>
      </c>
      <c r="K3672" t="s">
        <v>9472</v>
      </c>
      <c r="L3672">
        <v>54</v>
      </c>
      <c r="M3672" t="s">
        <v>23</v>
      </c>
      <c r="N3672" t="s">
        <v>23</v>
      </c>
      <c r="O3672" t="s">
        <v>36</v>
      </c>
      <c r="P3672">
        <v>2</v>
      </c>
      <c r="Q3672" t="s">
        <v>23</v>
      </c>
      <c r="R3672" t="s">
        <v>26</v>
      </c>
      <c r="S3672" t="s">
        <v>124</v>
      </c>
      <c r="T3672">
        <v>26</v>
      </c>
      <c r="U3672" t="s">
        <v>9484</v>
      </c>
      <c r="V3672">
        <v>26</v>
      </c>
      <c r="W3672">
        <v>766</v>
      </c>
      <c r="Z3672" t="s">
        <v>3179</v>
      </c>
      <c r="AA3672" s="1">
        <v>44857</v>
      </c>
      <c r="AB3672" s="1">
        <v>45105</v>
      </c>
      <c r="AC3672" t="s">
        <v>30</v>
      </c>
      <c r="AD3672" t="s">
        <v>9475</v>
      </c>
      <c r="AE3672" s="14">
        <v>30.224070662753931</v>
      </c>
      <c r="AF3672">
        <v>2</v>
      </c>
      <c r="AG3672" t="s">
        <v>53</v>
      </c>
      <c r="AH3672" t="s">
        <v>9480</v>
      </c>
      <c r="AI3672" t="b">
        <v>1</v>
      </c>
      <c r="AJ3672" t="s">
        <v>36</v>
      </c>
      <c r="AK3672" t="s">
        <v>32</v>
      </c>
      <c r="AL3672" t="str">
        <f>IF(AmazonChurn[[#This Row],[Average Monthly Expenses]]&lt;=30,"Low",IF(AmazonChurn[[#This Row],[Average Monthly Expenses]]&lt;=60,"Medium","High"))</f>
        <v>Medium</v>
      </c>
      <c r="AM3672" t="str">
        <f>IF(AmazonChurn[[#This Row],[Number of Complaints or Support]]&lt;3,"Low",IF(AmazonChurn[[#This Row],[Number of Complaints or Support]]&lt;=7,"Medium","High"))</f>
        <v>Low</v>
      </c>
      <c r="AN3672" s="14">
        <f>AmazonChurn[[#This Row],[Number of Complaints or Support]]/AmazonChurn[[#This Row],[Account Length (in months)]]</f>
        <v>6.8965517241379309E-2</v>
      </c>
    </row>
    <row r="3673" spans="1:40" x14ac:dyDescent="0.25">
      <c r="A3673" t="s">
        <v>5828</v>
      </c>
      <c r="B3673" t="s">
        <v>23</v>
      </c>
      <c r="C3673">
        <v>33</v>
      </c>
      <c r="D3673">
        <v>0</v>
      </c>
      <c r="E3673">
        <v>24</v>
      </c>
      <c r="F3673">
        <v>1</v>
      </c>
      <c r="G3673" t="s">
        <v>36</v>
      </c>
      <c r="H3673">
        <v>0</v>
      </c>
      <c r="I3673" t="s">
        <v>162</v>
      </c>
      <c r="J3673" t="s">
        <v>35</v>
      </c>
      <c r="K3673" t="s">
        <v>9472</v>
      </c>
      <c r="L3673">
        <v>32</v>
      </c>
      <c r="M3673" t="s">
        <v>23</v>
      </c>
      <c r="N3673" t="s">
        <v>23</v>
      </c>
      <c r="O3673" t="s">
        <v>23</v>
      </c>
      <c r="P3673">
        <v>0</v>
      </c>
      <c r="Q3673" t="s">
        <v>23</v>
      </c>
      <c r="R3673" t="s">
        <v>37</v>
      </c>
      <c r="S3673" t="s">
        <v>38</v>
      </c>
      <c r="T3673">
        <v>42</v>
      </c>
      <c r="U3673" t="s">
        <v>9484</v>
      </c>
      <c r="V3673">
        <v>42</v>
      </c>
      <c r="W3673">
        <v>1358</v>
      </c>
      <c r="Z3673" t="s">
        <v>2028</v>
      </c>
      <c r="AA3673" s="1">
        <v>44784</v>
      </c>
      <c r="AB3673" s="1">
        <v>44673</v>
      </c>
      <c r="AC3673" t="s">
        <v>48</v>
      </c>
      <c r="AD3673" t="s">
        <v>9476</v>
      </c>
      <c r="AE3673" s="14">
        <v>41.543481262243724</v>
      </c>
      <c r="AF3673">
        <v>6</v>
      </c>
      <c r="AG3673" t="s">
        <v>69</v>
      </c>
      <c r="AH3673" t="s">
        <v>69</v>
      </c>
      <c r="AI3673" t="b">
        <v>0</v>
      </c>
      <c r="AJ3673" t="s">
        <v>23</v>
      </c>
      <c r="AK3673" t="s">
        <v>54</v>
      </c>
      <c r="AL3673" t="str">
        <f>IF(AmazonChurn[[#This Row],[Average Monthly Expenses]]&lt;=30,"Low",IF(AmazonChurn[[#This Row],[Average Monthly Expenses]]&lt;=60,"Medium","High"))</f>
        <v>Medium</v>
      </c>
      <c r="AM3673" t="str">
        <f>IF(AmazonChurn[[#This Row],[Number of Complaints or Support]]&lt;3,"Low",IF(AmazonChurn[[#This Row],[Number of Complaints or Support]]&lt;=7,"Medium","High"))</f>
        <v>Medium</v>
      </c>
      <c r="AN3673" s="14">
        <f>AmazonChurn[[#This Row],[Number of Complaints or Support]]/AmazonChurn[[#This Row],[Account Length (in months)]]</f>
        <v>0.18181818181818182</v>
      </c>
    </row>
    <row r="3674" spans="1:40" x14ac:dyDescent="0.25">
      <c r="A3674" t="s">
        <v>5829</v>
      </c>
      <c r="B3674" t="s">
        <v>36</v>
      </c>
      <c r="C3674">
        <v>17</v>
      </c>
      <c r="D3674">
        <v>4</v>
      </c>
      <c r="E3674">
        <v>4</v>
      </c>
      <c r="F3674">
        <v>1</v>
      </c>
      <c r="G3674" t="s">
        <v>36</v>
      </c>
      <c r="H3674">
        <v>0</v>
      </c>
      <c r="I3674" t="s">
        <v>136</v>
      </c>
      <c r="J3674" t="s">
        <v>35</v>
      </c>
      <c r="K3674" t="s">
        <v>9472</v>
      </c>
      <c r="L3674">
        <v>58</v>
      </c>
      <c r="M3674" t="s">
        <v>23</v>
      </c>
      <c r="N3674" t="s">
        <v>23</v>
      </c>
      <c r="O3674" t="s">
        <v>23</v>
      </c>
      <c r="P3674">
        <v>0</v>
      </c>
      <c r="Q3674" t="s">
        <v>36</v>
      </c>
      <c r="R3674" t="s">
        <v>26</v>
      </c>
      <c r="S3674" t="s">
        <v>124</v>
      </c>
      <c r="T3674">
        <v>38</v>
      </c>
      <c r="U3674" t="s">
        <v>9484</v>
      </c>
      <c r="V3674">
        <v>38</v>
      </c>
      <c r="W3674">
        <v>663</v>
      </c>
      <c r="X3674" t="s">
        <v>94</v>
      </c>
      <c r="Y3674" t="s">
        <v>133</v>
      </c>
      <c r="Z3674" t="s">
        <v>4716</v>
      </c>
      <c r="AA3674" s="1">
        <v>45240</v>
      </c>
      <c r="AB3674" s="1">
        <v>44634</v>
      </c>
      <c r="AC3674" t="s">
        <v>48</v>
      </c>
      <c r="AD3674" t="s">
        <v>9476</v>
      </c>
      <c r="AE3674" s="14">
        <v>40.329830005579787</v>
      </c>
      <c r="AF3674">
        <v>10</v>
      </c>
      <c r="AG3674" t="s">
        <v>69</v>
      </c>
      <c r="AH3674" t="s">
        <v>69</v>
      </c>
      <c r="AI3674" t="b">
        <v>0</v>
      </c>
      <c r="AJ3674" t="s">
        <v>23</v>
      </c>
      <c r="AK3674" t="s">
        <v>73</v>
      </c>
      <c r="AL3674" t="str">
        <f>IF(AmazonChurn[[#This Row],[Average Monthly Expenses]]&lt;=30,"Low",IF(AmazonChurn[[#This Row],[Average Monthly Expenses]]&lt;=60,"Medium","High"))</f>
        <v>Medium</v>
      </c>
      <c r="AM3674" t="str">
        <f>IF(AmazonChurn[[#This Row],[Number of Complaints or Support]]&lt;3,"Low",IF(AmazonChurn[[#This Row],[Number of Complaints or Support]]&lt;=7,"Medium","High"))</f>
        <v>High</v>
      </c>
      <c r="AN3674" s="14">
        <f>AmazonChurn[[#This Row],[Number of Complaints or Support]]/AmazonChurn[[#This Row],[Account Length (in months)]]</f>
        <v>0.58823529411764708</v>
      </c>
    </row>
    <row r="3675" spans="1:40" x14ac:dyDescent="0.25">
      <c r="A3675" t="s">
        <v>5830</v>
      </c>
      <c r="B3675" t="s">
        <v>36</v>
      </c>
      <c r="C3675">
        <v>19</v>
      </c>
      <c r="D3675">
        <v>3</v>
      </c>
      <c r="E3675">
        <v>7</v>
      </c>
      <c r="F3675">
        <v>0</v>
      </c>
      <c r="G3675" t="s">
        <v>23</v>
      </c>
      <c r="H3675">
        <v>56</v>
      </c>
      <c r="I3675" t="s">
        <v>167</v>
      </c>
      <c r="J3675" t="s">
        <v>35</v>
      </c>
      <c r="K3675" t="s">
        <v>9472</v>
      </c>
      <c r="L3675">
        <v>50</v>
      </c>
      <c r="M3675" t="s">
        <v>23</v>
      </c>
      <c r="N3675" t="s">
        <v>23</v>
      </c>
      <c r="O3675" t="s">
        <v>23</v>
      </c>
      <c r="P3675">
        <v>0</v>
      </c>
      <c r="Q3675" t="s">
        <v>23</v>
      </c>
      <c r="R3675" t="s">
        <v>26</v>
      </c>
      <c r="S3675" t="s">
        <v>27</v>
      </c>
      <c r="T3675">
        <v>44</v>
      </c>
      <c r="U3675" t="s">
        <v>9483</v>
      </c>
      <c r="V3675">
        <v>44</v>
      </c>
      <c r="W3675">
        <v>842</v>
      </c>
      <c r="X3675" t="s">
        <v>110</v>
      </c>
      <c r="Y3675" t="s">
        <v>204</v>
      </c>
      <c r="Z3675" t="s">
        <v>5783</v>
      </c>
      <c r="AA3675" s="1">
        <v>44004</v>
      </c>
      <c r="AB3675" s="1">
        <v>45267</v>
      </c>
      <c r="AC3675" t="s">
        <v>48</v>
      </c>
      <c r="AD3675" t="s">
        <v>9476</v>
      </c>
      <c r="AE3675" s="14">
        <v>35.634266953528297</v>
      </c>
      <c r="AF3675">
        <v>9</v>
      </c>
      <c r="AG3675" t="s">
        <v>69</v>
      </c>
      <c r="AH3675" t="s">
        <v>69</v>
      </c>
      <c r="AI3675" t="b">
        <v>0</v>
      </c>
      <c r="AJ3675" t="s">
        <v>23</v>
      </c>
      <c r="AK3675" t="s">
        <v>73</v>
      </c>
      <c r="AL3675" t="str">
        <f>IF(AmazonChurn[[#This Row],[Average Monthly Expenses]]&lt;=30,"Low",IF(AmazonChurn[[#This Row],[Average Monthly Expenses]]&lt;=60,"Medium","High"))</f>
        <v>Medium</v>
      </c>
      <c r="AM3675" t="str">
        <f>IF(AmazonChurn[[#This Row],[Number of Complaints or Support]]&lt;3,"Low",IF(AmazonChurn[[#This Row],[Number of Complaints or Support]]&lt;=7,"Medium","High"))</f>
        <v>High</v>
      </c>
      <c r="AN3675" s="14">
        <f>AmazonChurn[[#This Row],[Number of Complaints or Support]]/AmazonChurn[[#This Row],[Account Length (in months)]]</f>
        <v>0.47368421052631576</v>
      </c>
    </row>
    <row r="3676" spans="1:40" x14ac:dyDescent="0.25">
      <c r="A3676" t="s">
        <v>5831</v>
      </c>
      <c r="B3676" t="s">
        <v>36</v>
      </c>
      <c r="C3676">
        <v>15</v>
      </c>
      <c r="D3676">
        <v>5</v>
      </c>
      <c r="E3676">
        <v>8</v>
      </c>
      <c r="F3676">
        <v>1</v>
      </c>
      <c r="G3676" t="s">
        <v>36</v>
      </c>
      <c r="H3676">
        <v>0</v>
      </c>
      <c r="I3676" t="s">
        <v>101</v>
      </c>
      <c r="J3676" t="s">
        <v>25</v>
      </c>
      <c r="K3676" t="s">
        <v>25</v>
      </c>
      <c r="L3676">
        <v>55</v>
      </c>
      <c r="M3676" t="s">
        <v>23</v>
      </c>
      <c r="N3676" t="s">
        <v>23</v>
      </c>
      <c r="O3676" t="s">
        <v>23</v>
      </c>
      <c r="P3676">
        <v>0</v>
      </c>
      <c r="Q3676" t="s">
        <v>23</v>
      </c>
      <c r="R3676" t="s">
        <v>26</v>
      </c>
      <c r="S3676" t="s">
        <v>124</v>
      </c>
      <c r="T3676">
        <v>26</v>
      </c>
      <c r="U3676" t="s">
        <v>9484</v>
      </c>
      <c r="V3676">
        <v>26</v>
      </c>
      <c r="W3676">
        <v>375</v>
      </c>
      <c r="X3676" t="s">
        <v>46</v>
      </c>
      <c r="Y3676" t="s">
        <v>366</v>
      </c>
      <c r="Z3676" t="s">
        <v>3064</v>
      </c>
      <c r="AA3676" s="1">
        <v>44605</v>
      </c>
      <c r="AB3676" s="1">
        <v>44297</v>
      </c>
      <c r="AC3676" t="s">
        <v>41</v>
      </c>
      <c r="AD3676" t="s">
        <v>9477</v>
      </c>
      <c r="AE3676" s="14">
        <v>24.840185825762319</v>
      </c>
      <c r="AF3676">
        <v>9</v>
      </c>
      <c r="AG3676" t="s">
        <v>31</v>
      </c>
      <c r="AH3676" t="s">
        <v>31</v>
      </c>
      <c r="AI3676" t="b">
        <v>1</v>
      </c>
      <c r="AJ3676" t="s">
        <v>36</v>
      </c>
      <c r="AK3676" t="s">
        <v>64</v>
      </c>
      <c r="AL3676" t="str">
        <f>IF(AmazonChurn[[#This Row],[Average Monthly Expenses]]&lt;=30,"Low",IF(AmazonChurn[[#This Row],[Average Monthly Expenses]]&lt;=60,"Medium","High"))</f>
        <v>Low</v>
      </c>
      <c r="AM3676" t="str">
        <f>IF(AmazonChurn[[#This Row],[Number of Complaints or Support]]&lt;3,"Low",IF(AmazonChurn[[#This Row],[Number of Complaints or Support]]&lt;=7,"Medium","High"))</f>
        <v>High</v>
      </c>
      <c r="AN3676" s="14">
        <f>AmazonChurn[[#This Row],[Number of Complaints or Support]]/AmazonChurn[[#This Row],[Account Length (in months)]]</f>
        <v>0.6</v>
      </c>
    </row>
    <row r="3677" spans="1:40" x14ac:dyDescent="0.25">
      <c r="A3677" t="s">
        <v>5832</v>
      </c>
      <c r="B3677" t="s">
        <v>36</v>
      </c>
      <c r="C3677">
        <v>1</v>
      </c>
      <c r="D3677">
        <v>3</v>
      </c>
      <c r="E3677">
        <v>3</v>
      </c>
      <c r="F3677">
        <v>1</v>
      </c>
      <c r="G3677" t="s">
        <v>36</v>
      </c>
      <c r="H3677">
        <v>0</v>
      </c>
      <c r="I3677" t="s">
        <v>213</v>
      </c>
      <c r="J3677" t="s">
        <v>25</v>
      </c>
      <c r="K3677" t="s">
        <v>25</v>
      </c>
      <c r="L3677">
        <v>50</v>
      </c>
      <c r="M3677" t="s">
        <v>23</v>
      </c>
      <c r="N3677" t="s">
        <v>23</v>
      </c>
      <c r="O3677" t="s">
        <v>23</v>
      </c>
      <c r="P3677">
        <v>0</v>
      </c>
      <c r="Q3677" t="s">
        <v>23</v>
      </c>
      <c r="R3677" t="s">
        <v>26</v>
      </c>
      <c r="S3677" t="s">
        <v>27</v>
      </c>
      <c r="T3677">
        <v>26</v>
      </c>
      <c r="U3677" t="s">
        <v>9483</v>
      </c>
      <c r="V3677">
        <v>26</v>
      </c>
      <c r="W3677">
        <v>26</v>
      </c>
      <c r="X3677" t="s">
        <v>163</v>
      </c>
      <c r="Y3677" t="s">
        <v>164</v>
      </c>
      <c r="Z3677" t="s">
        <v>1055</v>
      </c>
      <c r="AA3677" s="1">
        <v>44555</v>
      </c>
      <c r="AB3677" s="1">
        <v>44838</v>
      </c>
      <c r="AC3677" t="s">
        <v>41</v>
      </c>
      <c r="AD3677" t="s">
        <v>9477</v>
      </c>
      <c r="AE3677" s="14">
        <v>23.858552210942769</v>
      </c>
      <c r="AF3677">
        <v>2</v>
      </c>
      <c r="AG3677" t="s">
        <v>31</v>
      </c>
      <c r="AH3677" t="s">
        <v>31</v>
      </c>
      <c r="AI3677" t="b">
        <v>1</v>
      </c>
      <c r="AJ3677" t="s">
        <v>36</v>
      </c>
      <c r="AK3677" t="s">
        <v>54</v>
      </c>
      <c r="AL3677" t="str">
        <f>IF(AmazonChurn[[#This Row],[Average Monthly Expenses]]&lt;=30,"Low",IF(AmazonChurn[[#This Row],[Average Monthly Expenses]]&lt;=60,"Medium","High"))</f>
        <v>Low</v>
      </c>
      <c r="AM3677" t="str">
        <f>IF(AmazonChurn[[#This Row],[Number of Complaints or Support]]&lt;3,"Low",IF(AmazonChurn[[#This Row],[Number of Complaints or Support]]&lt;=7,"Medium","High"))</f>
        <v>Low</v>
      </c>
      <c r="AN3677" s="14">
        <f>AmazonChurn[[#This Row],[Number of Complaints or Support]]/AmazonChurn[[#This Row],[Account Length (in months)]]</f>
        <v>2</v>
      </c>
    </row>
    <row r="3678" spans="1:40" x14ac:dyDescent="0.25">
      <c r="A3678" t="s">
        <v>5833</v>
      </c>
      <c r="B3678" t="s">
        <v>23</v>
      </c>
      <c r="C3678">
        <v>35</v>
      </c>
      <c r="D3678">
        <v>0</v>
      </c>
      <c r="E3678">
        <v>0</v>
      </c>
      <c r="F3678">
        <v>0</v>
      </c>
      <c r="G3678" t="s">
        <v>23</v>
      </c>
      <c r="H3678">
        <v>0</v>
      </c>
      <c r="I3678" t="s">
        <v>357</v>
      </c>
      <c r="J3678" t="s">
        <v>25</v>
      </c>
      <c r="K3678" t="s">
        <v>25</v>
      </c>
      <c r="L3678">
        <v>53</v>
      </c>
      <c r="M3678" t="s">
        <v>23</v>
      </c>
      <c r="N3678" t="s">
        <v>23</v>
      </c>
      <c r="O3678" t="s">
        <v>36</v>
      </c>
      <c r="P3678">
        <v>4</v>
      </c>
      <c r="Q3678" t="s">
        <v>23</v>
      </c>
      <c r="R3678" t="s">
        <v>26</v>
      </c>
      <c r="S3678" t="s">
        <v>38</v>
      </c>
      <c r="T3678">
        <v>10</v>
      </c>
      <c r="U3678" t="s">
        <v>9484</v>
      </c>
      <c r="V3678">
        <v>10</v>
      </c>
      <c r="W3678">
        <v>349</v>
      </c>
      <c r="Z3678" t="s">
        <v>4858</v>
      </c>
      <c r="AA3678" s="1">
        <v>44177</v>
      </c>
      <c r="AB3678" s="1">
        <v>44221</v>
      </c>
      <c r="AC3678" t="s">
        <v>48</v>
      </c>
      <c r="AD3678" t="s">
        <v>9476</v>
      </c>
      <c r="AE3678" s="14">
        <v>11.79861981744258</v>
      </c>
      <c r="AF3678">
        <v>1</v>
      </c>
      <c r="AG3678" t="s">
        <v>31</v>
      </c>
      <c r="AH3678" t="s">
        <v>31</v>
      </c>
      <c r="AI3678" t="b">
        <v>1</v>
      </c>
      <c r="AJ3678" t="s">
        <v>36</v>
      </c>
      <c r="AK3678" t="s">
        <v>73</v>
      </c>
      <c r="AL3678" t="str">
        <f>IF(AmazonChurn[[#This Row],[Average Monthly Expenses]]&lt;=30,"Low",IF(AmazonChurn[[#This Row],[Average Monthly Expenses]]&lt;=60,"Medium","High"))</f>
        <v>Low</v>
      </c>
      <c r="AM3678" t="str">
        <f>IF(AmazonChurn[[#This Row],[Number of Complaints or Support]]&lt;3,"Low",IF(AmazonChurn[[#This Row],[Number of Complaints or Support]]&lt;=7,"Medium","High"))</f>
        <v>Low</v>
      </c>
      <c r="AN3678" s="14">
        <f>AmazonChurn[[#This Row],[Number of Complaints or Support]]/AmazonChurn[[#This Row],[Account Length (in months)]]</f>
        <v>2.8571428571428571E-2</v>
      </c>
    </row>
    <row r="3679" spans="1:40" x14ac:dyDescent="0.25">
      <c r="A3679" t="s">
        <v>5834</v>
      </c>
      <c r="B3679" t="s">
        <v>36</v>
      </c>
      <c r="C3679">
        <v>24</v>
      </c>
      <c r="D3679">
        <v>1</v>
      </c>
      <c r="E3679">
        <v>9</v>
      </c>
      <c r="F3679">
        <v>1</v>
      </c>
      <c r="G3679" t="s">
        <v>36</v>
      </c>
      <c r="H3679">
        <v>0</v>
      </c>
      <c r="I3679" t="s">
        <v>217</v>
      </c>
      <c r="J3679" t="s">
        <v>35</v>
      </c>
      <c r="K3679" t="s">
        <v>9472</v>
      </c>
      <c r="L3679">
        <v>70</v>
      </c>
      <c r="M3679" t="s">
        <v>23</v>
      </c>
      <c r="N3679" t="s">
        <v>36</v>
      </c>
      <c r="O3679" t="s">
        <v>23</v>
      </c>
      <c r="P3679">
        <v>0</v>
      </c>
      <c r="Q3679" t="s">
        <v>36</v>
      </c>
      <c r="R3679" t="s">
        <v>26</v>
      </c>
      <c r="S3679" t="s">
        <v>130</v>
      </c>
      <c r="T3679">
        <v>45</v>
      </c>
      <c r="U3679" t="s">
        <v>9483</v>
      </c>
      <c r="V3679">
        <v>45</v>
      </c>
      <c r="W3679">
        <v>1083</v>
      </c>
      <c r="X3679" t="s">
        <v>110</v>
      </c>
      <c r="Y3679" t="s">
        <v>204</v>
      </c>
      <c r="Z3679" t="s">
        <v>3276</v>
      </c>
      <c r="AA3679" s="1">
        <v>44913</v>
      </c>
      <c r="AB3679" s="1">
        <v>44865</v>
      </c>
      <c r="AC3679" t="s">
        <v>30</v>
      </c>
      <c r="AD3679" t="s">
        <v>9475</v>
      </c>
      <c r="AE3679" s="14">
        <v>45.651759386282983</v>
      </c>
      <c r="AF3679">
        <v>3</v>
      </c>
      <c r="AG3679" t="s">
        <v>69</v>
      </c>
      <c r="AH3679" t="s">
        <v>69</v>
      </c>
      <c r="AI3679" t="b">
        <v>0</v>
      </c>
      <c r="AJ3679" t="s">
        <v>23</v>
      </c>
      <c r="AK3679" t="s">
        <v>32</v>
      </c>
      <c r="AL3679" t="str">
        <f>IF(AmazonChurn[[#This Row],[Average Monthly Expenses]]&lt;=30,"Low",IF(AmazonChurn[[#This Row],[Average Monthly Expenses]]&lt;=60,"Medium","High"))</f>
        <v>Medium</v>
      </c>
      <c r="AM3679" t="str">
        <f>IF(AmazonChurn[[#This Row],[Number of Complaints or Support]]&lt;3,"Low",IF(AmazonChurn[[#This Row],[Number of Complaints or Support]]&lt;=7,"Medium","High"))</f>
        <v>Medium</v>
      </c>
      <c r="AN3679" s="14">
        <f>AmazonChurn[[#This Row],[Number of Complaints or Support]]/AmazonChurn[[#This Row],[Account Length (in months)]]</f>
        <v>0.125</v>
      </c>
    </row>
    <row r="3680" spans="1:40" x14ac:dyDescent="0.25">
      <c r="A3680" t="s">
        <v>5835</v>
      </c>
      <c r="B3680" t="s">
        <v>23</v>
      </c>
      <c r="C3680">
        <v>50</v>
      </c>
      <c r="D3680">
        <v>0</v>
      </c>
      <c r="E3680">
        <v>9</v>
      </c>
      <c r="F3680">
        <v>1</v>
      </c>
      <c r="G3680" t="s">
        <v>36</v>
      </c>
      <c r="H3680">
        <v>0</v>
      </c>
      <c r="I3680" t="s">
        <v>79</v>
      </c>
      <c r="J3680" t="s">
        <v>35</v>
      </c>
      <c r="K3680" t="s">
        <v>9472</v>
      </c>
      <c r="L3680">
        <v>59</v>
      </c>
      <c r="M3680" t="s">
        <v>23</v>
      </c>
      <c r="N3680" t="s">
        <v>23</v>
      </c>
      <c r="O3680" t="s">
        <v>36</v>
      </c>
      <c r="P3680">
        <v>2</v>
      </c>
      <c r="Q3680" t="s">
        <v>23</v>
      </c>
      <c r="R3680" t="s">
        <v>37</v>
      </c>
      <c r="S3680" t="s">
        <v>38</v>
      </c>
      <c r="T3680">
        <v>40</v>
      </c>
      <c r="U3680" t="s">
        <v>9484</v>
      </c>
      <c r="V3680">
        <v>40</v>
      </c>
      <c r="W3680">
        <v>2009</v>
      </c>
      <c r="Z3680" t="s">
        <v>5836</v>
      </c>
      <c r="AA3680" s="1">
        <v>44871</v>
      </c>
      <c r="AB3680" s="1">
        <v>44325</v>
      </c>
      <c r="AC3680" t="s">
        <v>48</v>
      </c>
      <c r="AD3680" t="s">
        <v>9476</v>
      </c>
      <c r="AE3680" s="14">
        <v>37.497782778670953</v>
      </c>
      <c r="AF3680">
        <v>5</v>
      </c>
      <c r="AG3680" t="s">
        <v>53</v>
      </c>
      <c r="AH3680" t="s">
        <v>9480</v>
      </c>
      <c r="AI3680" t="b">
        <v>0</v>
      </c>
      <c r="AJ3680" t="s">
        <v>23</v>
      </c>
      <c r="AK3680" t="s">
        <v>32</v>
      </c>
      <c r="AL3680" t="str">
        <f>IF(AmazonChurn[[#This Row],[Average Monthly Expenses]]&lt;=30,"Low",IF(AmazonChurn[[#This Row],[Average Monthly Expenses]]&lt;=60,"Medium","High"))</f>
        <v>Medium</v>
      </c>
      <c r="AM3680" t="str">
        <f>IF(AmazonChurn[[#This Row],[Number of Complaints or Support]]&lt;3,"Low",IF(AmazonChurn[[#This Row],[Number of Complaints or Support]]&lt;=7,"Medium","High"))</f>
        <v>Medium</v>
      </c>
      <c r="AN3680" s="14">
        <f>AmazonChurn[[#This Row],[Number of Complaints or Support]]/AmazonChurn[[#This Row],[Account Length (in months)]]</f>
        <v>0.1</v>
      </c>
    </row>
    <row r="3681" spans="1:40" x14ac:dyDescent="0.25">
      <c r="A3681" t="s">
        <v>5837</v>
      </c>
      <c r="B3681" t="s">
        <v>36</v>
      </c>
      <c r="C3681">
        <v>3</v>
      </c>
      <c r="D3681">
        <v>2</v>
      </c>
      <c r="E3681">
        <v>1</v>
      </c>
      <c r="F3681">
        <v>1</v>
      </c>
      <c r="G3681" t="s">
        <v>36</v>
      </c>
      <c r="H3681">
        <v>0</v>
      </c>
      <c r="I3681" t="s">
        <v>82</v>
      </c>
      <c r="J3681" t="s">
        <v>25</v>
      </c>
      <c r="K3681" t="s">
        <v>25</v>
      </c>
      <c r="L3681">
        <v>72</v>
      </c>
      <c r="M3681" t="s">
        <v>23</v>
      </c>
      <c r="N3681" t="s">
        <v>36</v>
      </c>
      <c r="O3681" t="s">
        <v>23</v>
      </c>
      <c r="P3681">
        <v>0</v>
      </c>
      <c r="Q3681" t="s">
        <v>23</v>
      </c>
      <c r="R3681" t="s">
        <v>26</v>
      </c>
      <c r="S3681" t="s">
        <v>214</v>
      </c>
      <c r="T3681">
        <v>57</v>
      </c>
      <c r="U3681" t="s">
        <v>9486</v>
      </c>
      <c r="V3681">
        <v>57</v>
      </c>
      <c r="W3681">
        <v>177</v>
      </c>
      <c r="X3681" t="s">
        <v>110</v>
      </c>
      <c r="Y3681" t="s">
        <v>204</v>
      </c>
      <c r="Z3681" t="s">
        <v>5838</v>
      </c>
      <c r="AA3681" s="1">
        <v>44795</v>
      </c>
      <c r="AB3681" s="1">
        <v>44693</v>
      </c>
      <c r="AC3681" t="s">
        <v>30</v>
      </c>
      <c r="AD3681" t="s">
        <v>9475</v>
      </c>
      <c r="AE3681" s="14">
        <v>61.586309471380282</v>
      </c>
      <c r="AF3681">
        <v>4</v>
      </c>
      <c r="AG3681" t="s">
        <v>31</v>
      </c>
      <c r="AH3681" t="s">
        <v>31</v>
      </c>
      <c r="AI3681" t="b">
        <v>0</v>
      </c>
      <c r="AJ3681" t="s">
        <v>23</v>
      </c>
      <c r="AK3681" t="s">
        <v>54</v>
      </c>
      <c r="AL3681" t="str">
        <f>IF(AmazonChurn[[#This Row],[Average Monthly Expenses]]&lt;=30,"Low",IF(AmazonChurn[[#This Row],[Average Monthly Expenses]]&lt;=60,"Medium","High"))</f>
        <v>High</v>
      </c>
      <c r="AM3681" t="str">
        <f>IF(AmazonChurn[[#This Row],[Number of Complaints or Support]]&lt;3,"Low",IF(AmazonChurn[[#This Row],[Number of Complaints or Support]]&lt;=7,"Medium","High"))</f>
        <v>Medium</v>
      </c>
      <c r="AN3681" s="14">
        <f>AmazonChurn[[#This Row],[Number of Complaints or Support]]/AmazonChurn[[#This Row],[Account Length (in months)]]</f>
        <v>1.3333333333333333</v>
      </c>
    </row>
    <row r="3682" spans="1:40" x14ac:dyDescent="0.25">
      <c r="A3682" t="s">
        <v>5839</v>
      </c>
      <c r="B3682" t="s">
        <v>23</v>
      </c>
      <c r="C3682">
        <v>65</v>
      </c>
      <c r="D3682">
        <v>0</v>
      </c>
      <c r="E3682">
        <v>0</v>
      </c>
      <c r="F3682">
        <v>0</v>
      </c>
      <c r="G3682" t="s">
        <v>23</v>
      </c>
      <c r="H3682">
        <v>0</v>
      </c>
      <c r="I3682" t="s">
        <v>184</v>
      </c>
      <c r="J3682" t="s">
        <v>25</v>
      </c>
      <c r="K3682" t="s">
        <v>25</v>
      </c>
      <c r="L3682">
        <v>34</v>
      </c>
      <c r="M3682" t="s">
        <v>23</v>
      </c>
      <c r="N3682" t="s">
        <v>23</v>
      </c>
      <c r="O3682" t="s">
        <v>36</v>
      </c>
      <c r="P3682">
        <v>3</v>
      </c>
      <c r="Q3682" t="s">
        <v>23</v>
      </c>
      <c r="R3682" t="s">
        <v>57</v>
      </c>
      <c r="S3682" t="s">
        <v>124</v>
      </c>
      <c r="T3682">
        <v>10</v>
      </c>
      <c r="U3682" t="s">
        <v>9484</v>
      </c>
      <c r="V3682">
        <v>10</v>
      </c>
      <c r="W3682">
        <v>644</v>
      </c>
      <c r="Z3682" t="s">
        <v>331</v>
      </c>
      <c r="AA3682" s="1">
        <v>45123</v>
      </c>
      <c r="AB3682" s="1">
        <v>44696</v>
      </c>
      <c r="AC3682" t="s">
        <v>30</v>
      </c>
      <c r="AD3682" t="s">
        <v>9475</v>
      </c>
      <c r="AE3682" s="14">
        <v>10.94091660929683</v>
      </c>
      <c r="AF3682">
        <v>9</v>
      </c>
      <c r="AG3682" t="s">
        <v>53</v>
      </c>
      <c r="AH3682" t="s">
        <v>9480</v>
      </c>
      <c r="AI3682" t="b">
        <v>0</v>
      </c>
      <c r="AJ3682" t="s">
        <v>23</v>
      </c>
      <c r="AK3682" t="s">
        <v>54</v>
      </c>
      <c r="AL3682" t="str">
        <f>IF(AmazonChurn[[#This Row],[Average Monthly Expenses]]&lt;=30,"Low",IF(AmazonChurn[[#This Row],[Average Monthly Expenses]]&lt;=60,"Medium","High"))</f>
        <v>Low</v>
      </c>
      <c r="AM3682" t="str">
        <f>IF(AmazonChurn[[#This Row],[Number of Complaints or Support]]&lt;3,"Low",IF(AmazonChurn[[#This Row],[Number of Complaints or Support]]&lt;=7,"Medium","High"))</f>
        <v>High</v>
      </c>
      <c r="AN3682" s="14">
        <f>AmazonChurn[[#This Row],[Number of Complaints or Support]]/AmazonChurn[[#This Row],[Account Length (in months)]]</f>
        <v>0.13846153846153847</v>
      </c>
    </row>
    <row r="3683" spans="1:40" x14ac:dyDescent="0.25">
      <c r="A3683" t="s">
        <v>5840</v>
      </c>
      <c r="B3683" t="s">
        <v>36</v>
      </c>
      <c r="C3683">
        <v>22</v>
      </c>
      <c r="D3683">
        <v>0</v>
      </c>
      <c r="E3683">
        <v>3</v>
      </c>
      <c r="F3683">
        <v>0</v>
      </c>
      <c r="G3683" t="s">
        <v>23</v>
      </c>
      <c r="H3683">
        <v>64</v>
      </c>
      <c r="I3683" t="s">
        <v>71</v>
      </c>
      <c r="J3683" t="s">
        <v>35</v>
      </c>
      <c r="K3683" t="s">
        <v>9472</v>
      </c>
      <c r="L3683">
        <v>69</v>
      </c>
      <c r="M3683" t="s">
        <v>23</v>
      </c>
      <c r="N3683" t="s">
        <v>36</v>
      </c>
      <c r="O3683" t="s">
        <v>23</v>
      </c>
      <c r="P3683">
        <v>0</v>
      </c>
      <c r="Q3683" t="s">
        <v>23</v>
      </c>
      <c r="R3683" t="s">
        <v>26</v>
      </c>
      <c r="S3683" t="s">
        <v>124</v>
      </c>
      <c r="T3683">
        <v>62</v>
      </c>
      <c r="U3683" t="s">
        <v>9484</v>
      </c>
      <c r="V3683">
        <v>62</v>
      </c>
      <c r="W3683">
        <v>1340</v>
      </c>
      <c r="X3683" t="s">
        <v>46</v>
      </c>
      <c r="Y3683" t="s">
        <v>220</v>
      </c>
      <c r="Z3683" t="s">
        <v>292</v>
      </c>
      <c r="AA3683" s="1">
        <v>44363</v>
      </c>
      <c r="AB3683" s="1">
        <v>43850</v>
      </c>
      <c r="AC3683" t="s">
        <v>41</v>
      </c>
      <c r="AD3683" t="s">
        <v>9477</v>
      </c>
      <c r="AE3683" s="14">
        <v>69.785448953158053</v>
      </c>
      <c r="AF3683">
        <v>4</v>
      </c>
      <c r="AG3683" t="s">
        <v>31</v>
      </c>
      <c r="AH3683" t="s">
        <v>31</v>
      </c>
      <c r="AI3683" t="b">
        <v>1</v>
      </c>
      <c r="AJ3683" t="s">
        <v>36</v>
      </c>
      <c r="AK3683" t="s">
        <v>54</v>
      </c>
      <c r="AL3683" t="str">
        <f>IF(AmazonChurn[[#This Row],[Average Monthly Expenses]]&lt;=30,"Low",IF(AmazonChurn[[#This Row],[Average Monthly Expenses]]&lt;=60,"Medium","High"))</f>
        <v>High</v>
      </c>
      <c r="AM3683" t="str">
        <f>IF(AmazonChurn[[#This Row],[Number of Complaints or Support]]&lt;3,"Low",IF(AmazonChurn[[#This Row],[Number of Complaints or Support]]&lt;=7,"Medium","High"))</f>
        <v>Medium</v>
      </c>
      <c r="AN3683" s="14">
        <f>AmazonChurn[[#This Row],[Number of Complaints or Support]]/AmazonChurn[[#This Row],[Account Length (in months)]]</f>
        <v>0.18181818181818182</v>
      </c>
    </row>
    <row r="3684" spans="1:40" x14ac:dyDescent="0.25">
      <c r="A3684" t="s">
        <v>5841</v>
      </c>
      <c r="B3684" t="s">
        <v>23</v>
      </c>
      <c r="C3684">
        <v>16</v>
      </c>
      <c r="D3684">
        <v>0</v>
      </c>
      <c r="E3684">
        <v>35</v>
      </c>
      <c r="F3684">
        <v>1</v>
      </c>
      <c r="G3684" t="s">
        <v>36</v>
      </c>
      <c r="H3684">
        <v>0</v>
      </c>
      <c r="I3684" t="s">
        <v>228</v>
      </c>
      <c r="J3684" t="s">
        <v>25</v>
      </c>
      <c r="K3684" t="s">
        <v>25</v>
      </c>
      <c r="L3684">
        <v>29</v>
      </c>
      <c r="M3684" t="s">
        <v>36</v>
      </c>
      <c r="N3684" t="s">
        <v>23</v>
      </c>
      <c r="O3684" t="s">
        <v>36</v>
      </c>
      <c r="P3684">
        <v>4</v>
      </c>
      <c r="Q3684" t="s">
        <v>23</v>
      </c>
      <c r="R3684" t="s">
        <v>26</v>
      </c>
      <c r="S3684" t="s">
        <v>27</v>
      </c>
      <c r="T3684">
        <v>38</v>
      </c>
      <c r="U3684" t="s">
        <v>9483</v>
      </c>
      <c r="V3684">
        <v>38</v>
      </c>
      <c r="W3684">
        <v>602</v>
      </c>
      <c r="Z3684" t="s">
        <v>5842</v>
      </c>
      <c r="AA3684" s="1">
        <v>44585</v>
      </c>
      <c r="AB3684" s="1">
        <v>44684</v>
      </c>
      <c r="AC3684" t="s">
        <v>41</v>
      </c>
      <c r="AD3684" t="s">
        <v>9477</v>
      </c>
      <c r="AE3684" s="14">
        <v>34.787909828354557</v>
      </c>
      <c r="AF3684">
        <v>8</v>
      </c>
      <c r="AG3684" t="s">
        <v>31</v>
      </c>
      <c r="AH3684" t="s">
        <v>31</v>
      </c>
      <c r="AI3684" t="b">
        <v>0</v>
      </c>
      <c r="AJ3684" t="s">
        <v>23</v>
      </c>
      <c r="AK3684" t="s">
        <v>73</v>
      </c>
      <c r="AL3684" t="str">
        <f>IF(AmazonChurn[[#This Row],[Average Monthly Expenses]]&lt;=30,"Low",IF(AmazonChurn[[#This Row],[Average Monthly Expenses]]&lt;=60,"Medium","High"))</f>
        <v>Medium</v>
      </c>
      <c r="AM3684" t="str">
        <f>IF(AmazonChurn[[#This Row],[Number of Complaints or Support]]&lt;3,"Low",IF(AmazonChurn[[#This Row],[Number of Complaints or Support]]&lt;=7,"Medium","High"))</f>
        <v>High</v>
      </c>
      <c r="AN3684" s="14">
        <f>AmazonChurn[[#This Row],[Number of Complaints or Support]]/AmazonChurn[[#This Row],[Account Length (in months)]]</f>
        <v>0.5</v>
      </c>
    </row>
    <row r="3685" spans="1:40" x14ac:dyDescent="0.25">
      <c r="A3685" t="s">
        <v>5843</v>
      </c>
      <c r="B3685" t="s">
        <v>23</v>
      </c>
      <c r="C3685">
        <v>19</v>
      </c>
      <c r="D3685">
        <v>0</v>
      </c>
      <c r="E3685">
        <v>12</v>
      </c>
      <c r="F3685">
        <v>1</v>
      </c>
      <c r="G3685" t="s">
        <v>36</v>
      </c>
      <c r="H3685">
        <v>0</v>
      </c>
      <c r="I3685" t="s">
        <v>79</v>
      </c>
      <c r="J3685" t="s">
        <v>35</v>
      </c>
      <c r="K3685" t="s">
        <v>9472</v>
      </c>
      <c r="L3685">
        <v>24</v>
      </c>
      <c r="M3685" t="s">
        <v>36</v>
      </c>
      <c r="N3685" t="s">
        <v>23</v>
      </c>
      <c r="O3685" t="s">
        <v>23</v>
      </c>
      <c r="P3685">
        <v>0</v>
      </c>
      <c r="Q3685" t="s">
        <v>36</v>
      </c>
      <c r="R3685" t="s">
        <v>26</v>
      </c>
      <c r="S3685" t="s">
        <v>124</v>
      </c>
      <c r="T3685">
        <v>25</v>
      </c>
      <c r="U3685" t="s">
        <v>9484</v>
      </c>
      <c r="V3685">
        <v>25</v>
      </c>
      <c r="W3685">
        <v>467</v>
      </c>
      <c r="Z3685" t="s">
        <v>5844</v>
      </c>
      <c r="AA3685" s="1">
        <v>44130</v>
      </c>
      <c r="AB3685" s="1">
        <v>44836</v>
      </c>
      <c r="AC3685" t="s">
        <v>41</v>
      </c>
      <c r="AD3685" t="s">
        <v>9477</v>
      </c>
      <c r="AE3685" s="14">
        <v>27.577667674428401</v>
      </c>
      <c r="AF3685">
        <v>4</v>
      </c>
      <c r="AG3685" t="s">
        <v>53</v>
      </c>
      <c r="AH3685" t="s">
        <v>9480</v>
      </c>
      <c r="AI3685" t="b">
        <v>1</v>
      </c>
      <c r="AJ3685" t="s">
        <v>36</v>
      </c>
      <c r="AK3685" t="s">
        <v>73</v>
      </c>
      <c r="AL3685" t="str">
        <f>IF(AmazonChurn[[#This Row],[Average Monthly Expenses]]&lt;=30,"Low",IF(AmazonChurn[[#This Row],[Average Monthly Expenses]]&lt;=60,"Medium","High"))</f>
        <v>Low</v>
      </c>
      <c r="AM3685" t="str">
        <f>IF(AmazonChurn[[#This Row],[Number of Complaints or Support]]&lt;3,"Low",IF(AmazonChurn[[#This Row],[Number of Complaints or Support]]&lt;=7,"Medium","High"))</f>
        <v>Medium</v>
      </c>
      <c r="AN3685" s="14">
        <f>AmazonChurn[[#This Row],[Number of Complaints or Support]]/AmazonChurn[[#This Row],[Account Length (in months)]]</f>
        <v>0.21052631578947367</v>
      </c>
    </row>
    <row r="3686" spans="1:40" x14ac:dyDescent="0.25">
      <c r="A3686" t="s">
        <v>5845</v>
      </c>
      <c r="B3686" t="s">
        <v>23</v>
      </c>
      <c r="C3686">
        <v>33</v>
      </c>
      <c r="D3686">
        <v>0</v>
      </c>
      <c r="E3686">
        <v>0</v>
      </c>
      <c r="F3686">
        <v>0</v>
      </c>
      <c r="G3686" t="s">
        <v>23</v>
      </c>
      <c r="H3686">
        <v>0</v>
      </c>
      <c r="I3686" t="s">
        <v>213</v>
      </c>
      <c r="J3686" t="s">
        <v>25</v>
      </c>
      <c r="K3686" t="s">
        <v>25</v>
      </c>
      <c r="L3686">
        <v>33</v>
      </c>
      <c r="M3686" t="s">
        <v>23</v>
      </c>
      <c r="N3686" t="s">
        <v>23</v>
      </c>
      <c r="O3686" t="s">
        <v>23</v>
      </c>
      <c r="P3686">
        <v>0</v>
      </c>
      <c r="Q3686" t="s">
        <v>23</v>
      </c>
      <c r="R3686" t="s">
        <v>26</v>
      </c>
      <c r="S3686" t="s">
        <v>130</v>
      </c>
      <c r="T3686">
        <v>13</v>
      </c>
      <c r="U3686" t="s">
        <v>9483</v>
      </c>
      <c r="V3686">
        <v>13</v>
      </c>
      <c r="W3686">
        <v>435</v>
      </c>
      <c r="Z3686" t="s">
        <v>3603</v>
      </c>
      <c r="AA3686" s="1">
        <v>45113</v>
      </c>
      <c r="AB3686" s="1">
        <v>45008</v>
      </c>
      <c r="AC3686" t="s">
        <v>41</v>
      </c>
      <c r="AD3686" t="s">
        <v>9477</v>
      </c>
      <c r="AE3686" s="14">
        <v>12.784372950007841</v>
      </c>
      <c r="AF3686">
        <v>4</v>
      </c>
      <c r="AG3686" t="s">
        <v>31</v>
      </c>
      <c r="AH3686" t="s">
        <v>31</v>
      </c>
      <c r="AI3686" t="b">
        <v>1</v>
      </c>
      <c r="AJ3686" t="s">
        <v>36</v>
      </c>
      <c r="AK3686" t="s">
        <v>32</v>
      </c>
      <c r="AL3686" t="str">
        <f>IF(AmazonChurn[[#This Row],[Average Monthly Expenses]]&lt;=30,"Low",IF(AmazonChurn[[#This Row],[Average Monthly Expenses]]&lt;=60,"Medium","High"))</f>
        <v>Low</v>
      </c>
      <c r="AM3686" t="str">
        <f>IF(AmazonChurn[[#This Row],[Number of Complaints or Support]]&lt;3,"Low",IF(AmazonChurn[[#This Row],[Number of Complaints or Support]]&lt;=7,"Medium","High"))</f>
        <v>Medium</v>
      </c>
      <c r="AN3686" s="14">
        <f>AmazonChurn[[#This Row],[Number of Complaints or Support]]/AmazonChurn[[#This Row],[Account Length (in months)]]</f>
        <v>0.12121212121212122</v>
      </c>
    </row>
    <row r="3687" spans="1:40" x14ac:dyDescent="0.25">
      <c r="A3687" t="s">
        <v>5846</v>
      </c>
      <c r="B3687" t="s">
        <v>23</v>
      </c>
      <c r="C3687">
        <v>1</v>
      </c>
      <c r="D3687">
        <v>0</v>
      </c>
      <c r="E3687">
        <v>10</v>
      </c>
      <c r="F3687">
        <v>1</v>
      </c>
      <c r="G3687" t="s">
        <v>36</v>
      </c>
      <c r="H3687">
        <v>0</v>
      </c>
      <c r="I3687" t="s">
        <v>228</v>
      </c>
      <c r="J3687" t="s">
        <v>25</v>
      </c>
      <c r="K3687" t="s">
        <v>25</v>
      </c>
      <c r="L3687">
        <v>21</v>
      </c>
      <c r="M3687" t="s">
        <v>36</v>
      </c>
      <c r="N3687" t="s">
        <v>23</v>
      </c>
      <c r="O3687" t="s">
        <v>23</v>
      </c>
      <c r="P3687">
        <v>0</v>
      </c>
      <c r="Q3687" t="s">
        <v>23</v>
      </c>
      <c r="R3687" t="s">
        <v>26</v>
      </c>
      <c r="S3687" t="s">
        <v>124</v>
      </c>
      <c r="T3687">
        <v>26</v>
      </c>
      <c r="U3687" t="s">
        <v>9484</v>
      </c>
      <c r="V3687">
        <v>26</v>
      </c>
      <c r="W3687">
        <v>26</v>
      </c>
      <c r="Z3687" t="s">
        <v>3392</v>
      </c>
      <c r="AA3687" s="1">
        <v>43999</v>
      </c>
      <c r="AB3687" s="1">
        <v>44807</v>
      </c>
      <c r="AC3687" t="s">
        <v>41</v>
      </c>
      <c r="AD3687" t="s">
        <v>9477</v>
      </c>
      <c r="AE3687" s="14">
        <v>29.103929922272719</v>
      </c>
      <c r="AF3687">
        <v>3</v>
      </c>
      <c r="AG3687" t="s">
        <v>53</v>
      </c>
      <c r="AH3687" t="s">
        <v>9480</v>
      </c>
      <c r="AI3687" t="b">
        <v>1</v>
      </c>
      <c r="AJ3687" t="s">
        <v>36</v>
      </c>
      <c r="AK3687" t="s">
        <v>73</v>
      </c>
      <c r="AL3687" t="str">
        <f>IF(AmazonChurn[[#This Row],[Average Monthly Expenses]]&lt;=30,"Low",IF(AmazonChurn[[#This Row],[Average Monthly Expenses]]&lt;=60,"Medium","High"))</f>
        <v>Low</v>
      </c>
      <c r="AM3687" t="str">
        <f>IF(AmazonChurn[[#This Row],[Number of Complaints or Support]]&lt;3,"Low",IF(AmazonChurn[[#This Row],[Number of Complaints or Support]]&lt;=7,"Medium","High"))</f>
        <v>Medium</v>
      </c>
      <c r="AN3687" s="14">
        <f>AmazonChurn[[#This Row],[Number of Complaints or Support]]/AmazonChurn[[#This Row],[Account Length (in months)]]</f>
        <v>3</v>
      </c>
    </row>
    <row r="3688" spans="1:40" x14ac:dyDescent="0.25">
      <c r="A3688" t="s">
        <v>5847</v>
      </c>
      <c r="B3688" t="s">
        <v>23</v>
      </c>
      <c r="C3688">
        <v>61</v>
      </c>
      <c r="D3688">
        <v>0</v>
      </c>
      <c r="E3688">
        <v>26</v>
      </c>
      <c r="F3688">
        <v>0</v>
      </c>
      <c r="G3688" t="s">
        <v>23</v>
      </c>
      <c r="H3688">
        <v>66</v>
      </c>
      <c r="I3688" t="s">
        <v>82</v>
      </c>
      <c r="J3688" t="s">
        <v>35</v>
      </c>
      <c r="K3688" t="s">
        <v>9472</v>
      </c>
      <c r="L3688">
        <v>22</v>
      </c>
      <c r="M3688" t="s">
        <v>36</v>
      </c>
      <c r="N3688" t="s">
        <v>23</v>
      </c>
      <c r="O3688" t="s">
        <v>36</v>
      </c>
      <c r="P3688">
        <v>4</v>
      </c>
      <c r="Q3688" t="s">
        <v>23</v>
      </c>
      <c r="R3688" t="s">
        <v>26</v>
      </c>
      <c r="S3688" t="s">
        <v>124</v>
      </c>
      <c r="T3688">
        <v>40</v>
      </c>
      <c r="U3688" t="s">
        <v>9484</v>
      </c>
      <c r="V3688">
        <v>40</v>
      </c>
      <c r="W3688">
        <v>2459</v>
      </c>
      <c r="Z3688" t="s">
        <v>2860</v>
      </c>
      <c r="AA3688" s="1">
        <v>44491</v>
      </c>
      <c r="AB3688" s="1">
        <v>44506</v>
      </c>
      <c r="AC3688" t="s">
        <v>48</v>
      </c>
      <c r="AD3688" t="s">
        <v>9476</v>
      </c>
      <c r="AE3688" s="14">
        <v>47.550573097259537</v>
      </c>
      <c r="AF3688">
        <v>10</v>
      </c>
      <c r="AG3688" t="s">
        <v>69</v>
      </c>
      <c r="AH3688" t="s">
        <v>69</v>
      </c>
      <c r="AI3688" t="b">
        <v>1</v>
      </c>
      <c r="AJ3688" t="s">
        <v>36</v>
      </c>
      <c r="AK3688" t="s">
        <v>64</v>
      </c>
      <c r="AL3688" t="str">
        <f>IF(AmazonChurn[[#This Row],[Average Monthly Expenses]]&lt;=30,"Low",IF(AmazonChurn[[#This Row],[Average Monthly Expenses]]&lt;=60,"Medium","High"))</f>
        <v>Medium</v>
      </c>
      <c r="AM3688" t="str">
        <f>IF(AmazonChurn[[#This Row],[Number of Complaints or Support]]&lt;3,"Low",IF(AmazonChurn[[#This Row],[Number of Complaints or Support]]&lt;=7,"Medium","High"))</f>
        <v>High</v>
      </c>
      <c r="AN3688" s="14">
        <f>AmazonChurn[[#This Row],[Number of Complaints or Support]]/AmazonChurn[[#This Row],[Account Length (in months)]]</f>
        <v>0.16393442622950818</v>
      </c>
    </row>
    <row r="3689" spans="1:40" x14ac:dyDescent="0.25">
      <c r="A3689" t="s">
        <v>5848</v>
      </c>
      <c r="B3689" t="s">
        <v>36</v>
      </c>
      <c r="C3689">
        <v>5</v>
      </c>
      <c r="D3689">
        <v>5</v>
      </c>
      <c r="E3689">
        <v>17</v>
      </c>
      <c r="F3689">
        <v>1</v>
      </c>
      <c r="G3689" t="s">
        <v>36</v>
      </c>
      <c r="H3689">
        <v>0</v>
      </c>
      <c r="I3689" t="s">
        <v>167</v>
      </c>
      <c r="J3689" t="s">
        <v>35</v>
      </c>
      <c r="K3689" t="s">
        <v>9472</v>
      </c>
      <c r="L3689">
        <v>27</v>
      </c>
      <c r="M3689" t="s">
        <v>36</v>
      </c>
      <c r="N3689" t="s">
        <v>23</v>
      </c>
      <c r="O3689" t="s">
        <v>23</v>
      </c>
      <c r="P3689">
        <v>0</v>
      </c>
      <c r="Q3689" t="s">
        <v>23</v>
      </c>
      <c r="R3689" t="s">
        <v>26</v>
      </c>
      <c r="S3689" t="s">
        <v>124</v>
      </c>
      <c r="T3689">
        <v>18</v>
      </c>
      <c r="U3689" t="s">
        <v>9484</v>
      </c>
      <c r="V3689">
        <v>18</v>
      </c>
      <c r="W3689">
        <v>85</v>
      </c>
      <c r="X3689" t="s">
        <v>46</v>
      </c>
      <c r="Y3689" t="s">
        <v>220</v>
      </c>
      <c r="Z3689" t="s">
        <v>1352</v>
      </c>
      <c r="AA3689" s="1">
        <v>43854</v>
      </c>
      <c r="AB3689" s="1">
        <v>44640</v>
      </c>
      <c r="AC3689" t="s">
        <v>48</v>
      </c>
      <c r="AD3689" t="s">
        <v>9476</v>
      </c>
      <c r="AE3689" s="14">
        <v>21.037841405394381</v>
      </c>
      <c r="AF3689">
        <v>9</v>
      </c>
      <c r="AG3689" t="s">
        <v>69</v>
      </c>
      <c r="AH3689" t="s">
        <v>69</v>
      </c>
      <c r="AI3689" t="b">
        <v>1</v>
      </c>
      <c r="AJ3689" t="s">
        <v>36</v>
      </c>
      <c r="AK3689" t="s">
        <v>73</v>
      </c>
      <c r="AL3689" t="str">
        <f>IF(AmazonChurn[[#This Row],[Average Monthly Expenses]]&lt;=30,"Low",IF(AmazonChurn[[#This Row],[Average Monthly Expenses]]&lt;=60,"Medium","High"))</f>
        <v>Low</v>
      </c>
      <c r="AM3689" t="str">
        <f>IF(AmazonChurn[[#This Row],[Number of Complaints or Support]]&lt;3,"Low",IF(AmazonChurn[[#This Row],[Number of Complaints or Support]]&lt;=7,"Medium","High"))</f>
        <v>High</v>
      </c>
      <c r="AN3689" s="14">
        <f>AmazonChurn[[#This Row],[Number of Complaints or Support]]/AmazonChurn[[#This Row],[Account Length (in months)]]</f>
        <v>1.8</v>
      </c>
    </row>
    <row r="3690" spans="1:40" x14ac:dyDescent="0.25">
      <c r="A3690" t="s">
        <v>5849</v>
      </c>
      <c r="B3690" t="s">
        <v>23</v>
      </c>
      <c r="C3690">
        <v>56</v>
      </c>
      <c r="D3690">
        <v>0</v>
      </c>
      <c r="E3690">
        <v>0</v>
      </c>
      <c r="F3690">
        <v>0</v>
      </c>
      <c r="G3690" t="s">
        <v>23</v>
      </c>
      <c r="H3690">
        <v>0</v>
      </c>
      <c r="I3690" t="s">
        <v>92</v>
      </c>
      <c r="J3690" t="s">
        <v>25</v>
      </c>
      <c r="K3690" t="s">
        <v>25</v>
      </c>
      <c r="L3690">
        <v>24</v>
      </c>
      <c r="M3690" t="s">
        <v>36</v>
      </c>
      <c r="N3690" t="s">
        <v>23</v>
      </c>
      <c r="O3690" t="s">
        <v>36</v>
      </c>
      <c r="P3690">
        <v>2</v>
      </c>
      <c r="Q3690" t="s">
        <v>23</v>
      </c>
      <c r="R3690" t="s">
        <v>57</v>
      </c>
      <c r="S3690" t="s">
        <v>27</v>
      </c>
      <c r="T3690">
        <v>6</v>
      </c>
      <c r="U3690" t="s">
        <v>9483</v>
      </c>
      <c r="V3690">
        <v>6</v>
      </c>
      <c r="W3690">
        <v>318</v>
      </c>
      <c r="Z3690" t="s">
        <v>5850</v>
      </c>
      <c r="AA3690" s="1">
        <v>44368</v>
      </c>
      <c r="AB3690" s="1">
        <v>44751</v>
      </c>
      <c r="AC3690" t="s">
        <v>30</v>
      </c>
      <c r="AD3690" t="s">
        <v>9475</v>
      </c>
      <c r="AE3690" s="14">
        <v>6.3860032591291542</v>
      </c>
      <c r="AF3690">
        <v>3</v>
      </c>
      <c r="AG3690" t="s">
        <v>31</v>
      </c>
      <c r="AH3690" t="s">
        <v>31</v>
      </c>
      <c r="AI3690" t="b">
        <v>0</v>
      </c>
      <c r="AJ3690" t="s">
        <v>23</v>
      </c>
      <c r="AK3690" t="s">
        <v>54</v>
      </c>
      <c r="AL3690" t="str">
        <f>IF(AmazonChurn[[#This Row],[Average Monthly Expenses]]&lt;=30,"Low",IF(AmazonChurn[[#This Row],[Average Monthly Expenses]]&lt;=60,"Medium","High"))</f>
        <v>Low</v>
      </c>
      <c r="AM3690" t="str">
        <f>IF(AmazonChurn[[#This Row],[Number of Complaints or Support]]&lt;3,"Low",IF(AmazonChurn[[#This Row],[Number of Complaints or Support]]&lt;=7,"Medium","High"))</f>
        <v>Medium</v>
      </c>
      <c r="AN3690" s="14">
        <f>AmazonChurn[[#This Row],[Number of Complaints or Support]]/AmazonChurn[[#This Row],[Account Length (in months)]]</f>
        <v>5.3571428571428568E-2</v>
      </c>
    </row>
    <row r="3691" spans="1:40" x14ac:dyDescent="0.25">
      <c r="A3691" t="s">
        <v>5851</v>
      </c>
      <c r="B3691" t="s">
        <v>23</v>
      </c>
      <c r="C3691">
        <v>38</v>
      </c>
      <c r="D3691">
        <v>1</v>
      </c>
      <c r="E3691">
        <v>19</v>
      </c>
      <c r="F3691">
        <v>1</v>
      </c>
      <c r="G3691" t="s">
        <v>36</v>
      </c>
      <c r="H3691">
        <v>0</v>
      </c>
      <c r="I3691" t="s">
        <v>82</v>
      </c>
      <c r="J3691" t="s">
        <v>25</v>
      </c>
      <c r="K3691" t="s">
        <v>25</v>
      </c>
      <c r="L3691">
        <v>23</v>
      </c>
      <c r="M3691" t="s">
        <v>36</v>
      </c>
      <c r="N3691" t="s">
        <v>23</v>
      </c>
      <c r="O3691" t="s">
        <v>23</v>
      </c>
      <c r="P3691">
        <v>0</v>
      </c>
      <c r="Q3691" t="s">
        <v>23</v>
      </c>
      <c r="R3691" t="s">
        <v>37</v>
      </c>
      <c r="S3691" t="s">
        <v>130</v>
      </c>
      <c r="T3691">
        <v>24</v>
      </c>
      <c r="U3691" t="s">
        <v>9483</v>
      </c>
      <c r="V3691">
        <v>24</v>
      </c>
      <c r="W3691">
        <v>921</v>
      </c>
      <c r="Z3691" t="s">
        <v>2772</v>
      </c>
      <c r="AA3691" s="1">
        <v>45085</v>
      </c>
      <c r="AB3691" s="1">
        <v>43936</v>
      </c>
      <c r="AC3691" t="s">
        <v>48</v>
      </c>
      <c r="AD3691" t="s">
        <v>9476</v>
      </c>
      <c r="AE3691" s="14">
        <v>23.544911656800831</v>
      </c>
      <c r="AF3691">
        <v>2</v>
      </c>
      <c r="AG3691" t="s">
        <v>31</v>
      </c>
      <c r="AH3691" t="s">
        <v>31</v>
      </c>
      <c r="AI3691" t="b">
        <v>1</v>
      </c>
      <c r="AJ3691" t="s">
        <v>36</v>
      </c>
      <c r="AK3691" t="s">
        <v>64</v>
      </c>
      <c r="AL3691" t="str">
        <f>IF(AmazonChurn[[#This Row],[Average Monthly Expenses]]&lt;=30,"Low",IF(AmazonChurn[[#This Row],[Average Monthly Expenses]]&lt;=60,"Medium","High"))</f>
        <v>Low</v>
      </c>
      <c r="AM3691" t="str">
        <f>IF(AmazonChurn[[#This Row],[Number of Complaints or Support]]&lt;3,"Low",IF(AmazonChurn[[#This Row],[Number of Complaints or Support]]&lt;=7,"Medium","High"))</f>
        <v>Low</v>
      </c>
      <c r="AN3691" s="14">
        <f>AmazonChurn[[#This Row],[Number of Complaints or Support]]/AmazonChurn[[#This Row],[Account Length (in months)]]</f>
        <v>5.2631578947368418E-2</v>
      </c>
    </row>
    <row r="3692" spans="1:40" x14ac:dyDescent="0.25">
      <c r="A3692" t="s">
        <v>5852</v>
      </c>
      <c r="B3692" t="s">
        <v>23</v>
      </c>
      <c r="C3692">
        <v>60</v>
      </c>
      <c r="D3692">
        <v>0</v>
      </c>
      <c r="E3692">
        <v>0</v>
      </c>
      <c r="F3692">
        <v>0</v>
      </c>
      <c r="G3692" t="s">
        <v>23</v>
      </c>
      <c r="H3692">
        <v>0</v>
      </c>
      <c r="I3692" t="s">
        <v>213</v>
      </c>
      <c r="J3692" t="s">
        <v>25</v>
      </c>
      <c r="K3692" t="s">
        <v>25</v>
      </c>
      <c r="L3692">
        <v>48</v>
      </c>
      <c r="M3692" t="s">
        <v>23</v>
      </c>
      <c r="N3692" t="s">
        <v>23</v>
      </c>
      <c r="O3692" t="s">
        <v>23</v>
      </c>
      <c r="P3692">
        <v>0</v>
      </c>
      <c r="Q3692" t="s">
        <v>23</v>
      </c>
      <c r="R3692" t="s">
        <v>57</v>
      </c>
      <c r="S3692" t="s">
        <v>38</v>
      </c>
      <c r="T3692">
        <v>15</v>
      </c>
      <c r="U3692" t="s">
        <v>9484</v>
      </c>
      <c r="V3692">
        <v>15</v>
      </c>
      <c r="W3692">
        <v>875</v>
      </c>
      <c r="Z3692" t="s">
        <v>294</v>
      </c>
      <c r="AA3692" s="1">
        <v>44203</v>
      </c>
      <c r="AB3692" s="1">
        <v>45266</v>
      </c>
      <c r="AC3692" t="s">
        <v>41</v>
      </c>
      <c r="AD3692" t="s">
        <v>9477</v>
      </c>
      <c r="AE3692" s="14">
        <v>13.55040766065571</v>
      </c>
      <c r="AF3692">
        <v>2</v>
      </c>
      <c r="AG3692" t="s">
        <v>53</v>
      </c>
      <c r="AH3692" t="s">
        <v>9480</v>
      </c>
      <c r="AI3692" t="b">
        <v>0</v>
      </c>
      <c r="AJ3692" t="s">
        <v>23</v>
      </c>
      <c r="AK3692" t="s">
        <v>54</v>
      </c>
      <c r="AL3692" t="str">
        <f>IF(AmazonChurn[[#This Row],[Average Monthly Expenses]]&lt;=30,"Low",IF(AmazonChurn[[#This Row],[Average Monthly Expenses]]&lt;=60,"Medium","High"))</f>
        <v>Low</v>
      </c>
      <c r="AM3692" t="str">
        <f>IF(AmazonChurn[[#This Row],[Number of Complaints or Support]]&lt;3,"Low",IF(AmazonChurn[[#This Row],[Number of Complaints or Support]]&lt;=7,"Medium","High"))</f>
        <v>Low</v>
      </c>
      <c r="AN3692" s="14">
        <f>AmazonChurn[[#This Row],[Number of Complaints or Support]]/AmazonChurn[[#This Row],[Account Length (in months)]]</f>
        <v>3.3333333333333333E-2</v>
      </c>
    </row>
    <row r="3693" spans="1:40" x14ac:dyDescent="0.25">
      <c r="A3693" t="s">
        <v>5853</v>
      </c>
      <c r="B3693" t="s">
        <v>23</v>
      </c>
      <c r="C3693">
        <v>37</v>
      </c>
      <c r="D3693">
        <v>0</v>
      </c>
      <c r="E3693">
        <v>5</v>
      </c>
      <c r="F3693">
        <v>1</v>
      </c>
      <c r="G3693" t="s">
        <v>36</v>
      </c>
      <c r="H3693">
        <v>0</v>
      </c>
      <c r="I3693" t="s">
        <v>346</v>
      </c>
      <c r="J3693" t="s">
        <v>35</v>
      </c>
      <c r="K3693" t="s">
        <v>9472</v>
      </c>
      <c r="L3693">
        <v>36</v>
      </c>
      <c r="M3693" t="s">
        <v>23</v>
      </c>
      <c r="N3693" t="s">
        <v>23</v>
      </c>
      <c r="O3693" t="s">
        <v>23</v>
      </c>
      <c r="P3693">
        <v>0</v>
      </c>
      <c r="Q3693" t="s">
        <v>36</v>
      </c>
      <c r="R3693" t="s">
        <v>37</v>
      </c>
      <c r="S3693" t="s">
        <v>176</v>
      </c>
      <c r="T3693">
        <v>19</v>
      </c>
      <c r="U3693" t="s">
        <v>9486</v>
      </c>
      <c r="V3693">
        <v>19</v>
      </c>
      <c r="W3693">
        <v>694</v>
      </c>
      <c r="Z3693" t="s">
        <v>1263</v>
      </c>
      <c r="AA3693" s="1">
        <v>44613</v>
      </c>
      <c r="AB3693" s="1">
        <v>44955</v>
      </c>
      <c r="AC3693" t="s">
        <v>41</v>
      </c>
      <c r="AD3693" t="s">
        <v>9477</v>
      </c>
      <c r="AE3693" s="14">
        <v>15.30575832092984</v>
      </c>
      <c r="AF3693">
        <v>1</v>
      </c>
      <c r="AG3693" t="s">
        <v>53</v>
      </c>
      <c r="AH3693" t="s">
        <v>9480</v>
      </c>
      <c r="AI3693" t="b">
        <v>0</v>
      </c>
      <c r="AJ3693" t="s">
        <v>23</v>
      </c>
      <c r="AK3693" t="s">
        <v>64</v>
      </c>
      <c r="AL3693" t="str">
        <f>IF(AmazonChurn[[#This Row],[Average Monthly Expenses]]&lt;=30,"Low",IF(AmazonChurn[[#This Row],[Average Monthly Expenses]]&lt;=60,"Medium","High"))</f>
        <v>Low</v>
      </c>
      <c r="AM3693" t="str">
        <f>IF(AmazonChurn[[#This Row],[Number of Complaints or Support]]&lt;3,"Low",IF(AmazonChurn[[#This Row],[Number of Complaints or Support]]&lt;=7,"Medium","High"))</f>
        <v>Low</v>
      </c>
      <c r="AN3693" s="14">
        <f>AmazonChurn[[#This Row],[Number of Complaints or Support]]/AmazonChurn[[#This Row],[Account Length (in months)]]</f>
        <v>2.7027027027027029E-2</v>
      </c>
    </row>
    <row r="3694" spans="1:40" x14ac:dyDescent="0.25">
      <c r="A3694" t="s">
        <v>5854</v>
      </c>
      <c r="B3694" t="s">
        <v>23</v>
      </c>
      <c r="C3694">
        <v>46</v>
      </c>
      <c r="D3694">
        <v>0</v>
      </c>
      <c r="E3694">
        <v>29</v>
      </c>
      <c r="F3694">
        <v>0</v>
      </c>
      <c r="G3694" t="s">
        <v>23</v>
      </c>
      <c r="H3694">
        <v>12</v>
      </c>
      <c r="I3694" t="s">
        <v>339</v>
      </c>
      <c r="J3694" t="s">
        <v>25</v>
      </c>
      <c r="K3694" t="s">
        <v>25</v>
      </c>
      <c r="L3694">
        <v>54</v>
      </c>
      <c r="M3694" t="s">
        <v>23</v>
      </c>
      <c r="N3694" t="s">
        <v>23</v>
      </c>
      <c r="O3694" t="s">
        <v>36</v>
      </c>
      <c r="P3694">
        <v>3</v>
      </c>
      <c r="Q3694" t="s">
        <v>36</v>
      </c>
      <c r="R3694" t="s">
        <v>57</v>
      </c>
      <c r="S3694" t="s">
        <v>130</v>
      </c>
      <c r="T3694">
        <v>28</v>
      </c>
      <c r="U3694" t="s">
        <v>9483</v>
      </c>
      <c r="V3694">
        <v>28</v>
      </c>
      <c r="W3694">
        <v>1279</v>
      </c>
      <c r="Z3694" t="s">
        <v>2963</v>
      </c>
      <c r="AA3694" s="1">
        <v>44233</v>
      </c>
      <c r="AB3694" s="1">
        <v>45230</v>
      </c>
      <c r="AC3694" t="s">
        <v>30</v>
      </c>
      <c r="AD3694" t="s">
        <v>9475</v>
      </c>
      <c r="AE3694" s="14">
        <v>23.3691607521077</v>
      </c>
      <c r="AF3694">
        <v>0</v>
      </c>
      <c r="AG3694" t="s">
        <v>69</v>
      </c>
      <c r="AH3694" t="s">
        <v>69</v>
      </c>
      <c r="AI3694" t="b">
        <v>1</v>
      </c>
      <c r="AJ3694" t="s">
        <v>36</v>
      </c>
      <c r="AK3694" t="s">
        <v>32</v>
      </c>
      <c r="AL3694" t="str">
        <f>IF(AmazonChurn[[#This Row],[Average Monthly Expenses]]&lt;=30,"Low",IF(AmazonChurn[[#This Row],[Average Monthly Expenses]]&lt;=60,"Medium","High"))</f>
        <v>Low</v>
      </c>
      <c r="AM3694" t="str">
        <f>IF(AmazonChurn[[#This Row],[Number of Complaints or Support]]&lt;3,"Low",IF(AmazonChurn[[#This Row],[Number of Complaints or Support]]&lt;=7,"Medium","High"))</f>
        <v>Low</v>
      </c>
      <c r="AN3694" s="14">
        <f>AmazonChurn[[#This Row],[Number of Complaints or Support]]/AmazonChurn[[#This Row],[Account Length (in months)]]</f>
        <v>0</v>
      </c>
    </row>
    <row r="3695" spans="1:40" x14ac:dyDescent="0.25">
      <c r="A3695" t="s">
        <v>5855</v>
      </c>
      <c r="B3695" t="s">
        <v>36</v>
      </c>
      <c r="C3695">
        <v>7</v>
      </c>
      <c r="D3695">
        <v>3</v>
      </c>
      <c r="E3695">
        <v>2</v>
      </c>
      <c r="F3695">
        <v>1</v>
      </c>
      <c r="G3695" t="s">
        <v>36</v>
      </c>
      <c r="H3695">
        <v>0</v>
      </c>
      <c r="I3695" t="s">
        <v>357</v>
      </c>
      <c r="J3695" t="s">
        <v>35</v>
      </c>
      <c r="K3695" t="s">
        <v>9472</v>
      </c>
      <c r="L3695">
        <v>57</v>
      </c>
      <c r="M3695" t="s">
        <v>23</v>
      </c>
      <c r="N3695" t="s">
        <v>23</v>
      </c>
      <c r="O3695" t="s">
        <v>23</v>
      </c>
      <c r="P3695">
        <v>0</v>
      </c>
      <c r="Q3695" t="s">
        <v>23</v>
      </c>
      <c r="R3695" t="s">
        <v>26</v>
      </c>
      <c r="S3695" t="s">
        <v>38</v>
      </c>
      <c r="T3695">
        <v>34</v>
      </c>
      <c r="U3695" t="s">
        <v>9484</v>
      </c>
      <c r="V3695">
        <v>34</v>
      </c>
      <c r="W3695">
        <v>226</v>
      </c>
      <c r="X3695" t="s">
        <v>94</v>
      </c>
      <c r="Y3695" t="s">
        <v>133</v>
      </c>
      <c r="Z3695" t="s">
        <v>5856</v>
      </c>
      <c r="AA3695" s="1">
        <v>44521</v>
      </c>
      <c r="AB3695" s="1">
        <v>44764</v>
      </c>
      <c r="AC3695" t="s">
        <v>30</v>
      </c>
      <c r="AD3695" t="s">
        <v>9475</v>
      </c>
      <c r="AE3695" s="14">
        <v>29.975266886349779</v>
      </c>
      <c r="AF3695">
        <v>5</v>
      </c>
      <c r="AG3695" t="s">
        <v>53</v>
      </c>
      <c r="AH3695" t="s">
        <v>9480</v>
      </c>
      <c r="AI3695" t="b">
        <v>0</v>
      </c>
      <c r="AJ3695" t="s">
        <v>23</v>
      </c>
      <c r="AK3695" t="s">
        <v>64</v>
      </c>
      <c r="AL3695" t="str">
        <f>IF(AmazonChurn[[#This Row],[Average Monthly Expenses]]&lt;=30,"Low",IF(AmazonChurn[[#This Row],[Average Monthly Expenses]]&lt;=60,"Medium","High"))</f>
        <v>Low</v>
      </c>
      <c r="AM3695" t="str">
        <f>IF(AmazonChurn[[#This Row],[Number of Complaints or Support]]&lt;3,"Low",IF(AmazonChurn[[#This Row],[Number of Complaints or Support]]&lt;=7,"Medium","High"))</f>
        <v>Medium</v>
      </c>
      <c r="AN3695" s="14">
        <f>AmazonChurn[[#This Row],[Number of Complaints or Support]]/AmazonChurn[[#This Row],[Account Length (in months)]]</f>
        <v>0.7142857142857143</v>
      </c>
    </row>
    <row r="3696" spans="1:40" x14ac:dyDescent="0.25">
      <c r="A3696" t="s">
        <v>5857</v>
      </c>
      <c r="B3696" t="s">
        <v>23</v>
      </c>
      <c r="C3696">
        <v>44</v>
      </c>
      <c r="D3696">
        <v>0</v>
      </c>
      <c r="E3696">
        <v>6</v>
      </c>
      <c r="F3696">
        <v>1</v>
      </c>
      <c r="G3696" t="s">
        <v>36</v>
      </c>
      <c r="H3696">
        <v>0</v>
      </c>
      <c r="I3696" t="s">
        <v>248</v>
      </c>
      <c r="J3696" t="s">
        <v>35</v>
      </c>
      <c r="K3696" t="s">
        <v>9472</v>
      </c>
      <c r="L3696">
        <v>38</v>
      </c>
      <c r="M3696" t="s">
        <v>23</v>
      </c>
      <c r="N3696" t="s">
        <v>23</v>
      </c>
      <c r="O3696" t="s">
        <v>23</v>
      </c>
      <c r="P3696">
        <v>0</v>
      </c>
      <c r="Q3696" t="s">
        <v>23</v>
      </c>
      <c r="R3696" t="s">
        <v>37</v>
      </c>
      <c r="S3696" t="s">
        <v>124</v>
      </c>
      <c r="T3696">
        <v>32</v>
      </c>
      <c r="U3696" t="s">
        <v>9484</v>
      </c>
      <c r="V3696">
        <v>32</v>
      </c>
      <c r="W3696">
        <v>1384</v>
      </c>
      <c r="Z3696" t="s">
        <v>2272</v>
      </c>
      <c r="AA3696" s="1">
        <v>45190</v>
      </c>
      <c r="AB3696" s="1">
        <v>44821</v>
      </c>
      <c r="AC3696" t="s">
        <v>41</v>
      </c>
      <c r="AD3696" t="s">
        <v>9477</v>
      </c>
      <c r="AE3696" s="14">
        <v>29.974884349306539</v>
      </c>
      <c r="AF3696">
        <v>6</v>
      </c>
      <c r="AG3696" t="s">
        <v>53</v>
      </c>
      <c r="AH3696" t="s">
        <v>9480</v>
      </c>
      <c r="AI3696" t="b">
        <v>0</v>
      </c>
      <c r="AJ3696" t="s">
        <v>23</v>
      </c>
      <c r="AK3696" t="s">
        <v>32</v>
      </c>
      <c r="AL3696" t="str">
        <f>IF(AmazonChurn[[#This Row],[Average Monthly Expenses]]&lt;=30,"Low",IF(AmazonChurn[[#This Row],[Average Monthly Expenses]]&lt;=60,"Medium","High"))</f>
        <v>Low</v>
      </c>
      <c r="AM3696" t="str">
        <f>IF(AmazonChurn[[#This Row],[Number of Complaints or Support]]&lt;3,"Low",IF(AmazonChurn[[#This Row],[Number of Complaints or Support]]&lt;=7,"Medium","High"))</f>
        <v>Medium</v>
      </c>
      <c r="AN3696" s="14">
        <f>AmazonChurn[[#This Row],[Number of Complaints or Support]]/AmazonChurn[[#This Row],[Account Length (in months)]]</f>
        <v>0.13636363636363635</v>
      </c>
    </row>
    <row r="3697" spans="1:40" x14ac:dyDescent="0.25">
      <c r="A3697" t="s">
        <v>5858</v>
      </c>
      <c r="B3697" t="s">
        <v>23</v>
      </c>
      <c r="C3697">
        <v>44</v>
      </c>
      <c r="D3697">
        <v>0</v>
      </c>
      <c r="E3697">
        <v>12</v>
      </c>
      <c r="F3697">
        <v>1</v>
      </c>
      <c r="G3697" t="s">
        <v>36</v>
      </c>
      <c r="H3697">
        <v>0</v>
      </c>
      <c r="I3697" t="s">
        <v>66</v>
      </c>
      <c r="J3697" t="s">
        <v>35</v>
      </c>
      <c r="K3697" t="s">
        <v>9472</v>
      </c>
      <c r="L3697">
        <v>33</v>
      </c>
      <c r="M3697" t="s">
        <v>23</v>
      </c>
      <c r="N3697" t="s">
        <v>23</v>
      </c>
      <c r="O3697" t="s">
        <v>23</v>
      </c>
      <c r="P3697">
        <v>0</v>
      </c>
      <c r="Q3697" t="s">
        <v>36</v>
      </c>
      <c r="R3697" t="s">
        <v>57</v>
      </c>
      <c r="S3697" t="s">
        <v>124</v>
      </c>
      <c r="T3697">
        <v>34</v>
      </c>
      <c r="U3697" t="s">
        <v>9484</v>
      </c>
      <c r="V3697">
        <v>34</v>
      </c>
      <c r="W3697">
        <v>1485</v>
      </c>
      <c r="Z3697" t="s">
        <v>52</v>
      </c>
      <c r="AA3697" s="1">
        <v>44231</v>
      </c>
      <c r="AB3697" s="1">
        <v>44015</v>
      </c>
      <c r="AC3697" t="s">
        <v>30</v>
      </c>
      <c r="AD3697" t="s">
        <v>9475</v>
      </c>
      <c r="AE3697" s="14">
        <v>32.719890956156682</v>
      </c>
      <c r="AF3697">
        <v>1</v>
      </c>
      <c r="AG3697" t="s">
        <v>31</v>
      </c>
      <c r="AH3697" t="s">
        <v>31</v>
      </c>
      <c r="AI3697" t="b">
        <v>0</v>
      </c>
      <c r="AJ3697" t="s">
        <v>23</v>
      </c>
      <c r="AK3697" t="s">
        <v>73</v>
      </c>
      <c r="AL3697" t="str">
        <f>IF(AmazonChurn[[#This Row],[Average Monthly Expenses]]&lt;=30,"Low",IF(AmazonChurn[[#This Row],[Average Monthly Expenses]]&lt;=60,"Medium","High"))</f>
        <v>Medium</v>
      </c>
      <c r="AM3697" t="str">
        <f>IF(AmazonChurn[[#This Row],[Number of Complaints or Support]]&lt;3,"Low",IF(AmazonChurn[[#This Row],[Number of Complaints or Support]]&lt;=7,"Medium","High"))</f>
        <v>Low</v>
      </c>
      <c r="AN3697" s="14">
        <f>AmazonChurn[[#This Row],[Number of Complaints or Support]]/AmazonChurn[[#This Row],[Account Length (in months)]]</f>
        <v>2.2727272727272728E-2</v>
      </c>
    </row>
    <row r="3698" spans="1:40" x14ac:dyDescent="0.25">
      <c r="A3698" t="s">
        <v>5859</v>
      </c>
      <c r="B3698" t="s">
        <v>23</v>
      </c>
      <c r="C3698">
        <v>15</v>
      </c>
      <c r="D3698">
        <v>0</v>
      </c>
      <c r="E3698">
        <v>14</v>
      </c>
      <c r="F3698">
        <v>1</v>
      </c>
      <c r="G3698" t="s">
        <v>36</v>
      </c>
      <c r="H3698">
        <v>0</v>
      </c>
      <c r="I3698" t="s">
        <v>248</v>
      </c>
      <c r="J3698" t="s">
        <v>25</v>
      </c>
      <c r="K3698" t="s">
        <v>25</v>
      </c>
      <c r="L3698">
        <v>24</v>
      </c>
      <c r="M3698" t="s">
        <v>36</v>
      </c>
      <c r="N3698" t="s">
        <v>23</v>
      </c>
      <c r="O3698" t="s">
        <v>23</v>
      </c>
      <c r="P3698">
        <v>0</v>
      </c>
      <c r="Q3698" t="s">
        <v>23</v>
      </c>
      <c r="R3698" t="s">
        <v>26</v>
      </c>
      <c r="S3698" t="s">
        <v>124</v>
      </c>
      <c r="T3698">
        <v>37</v>
      </c>
      <c r="U3698" t="s">
        <v>9484</v>
      </c>
      <c r="V3698">
        <v>37</v>
      </c>
      <c r="W3698">
        <v>553</v>
      </c>
      <c r="Z3698" t="s">
        <v>5860</v>
      </c>
      <c r="AA3698" s="1">
        <v>43849</v>
      </c>
      <c r="AB3698" s="1">
        <v>44485</v>
      </c>
      <c r="AC3698" t="s">
        <v>30</v>
      </c>
      <c r="AD3698" t="s">
        <v>9475</v>
      </c>
      <c r="AE3698" s="14">
        <v>30.895365987229169</v>
      </c>
      <c r="AF3698">
        <v>2</v>
      </c>
      <c r="AG3698" t="s">
        <v>53</v>
      </c>
      <c r="AH3698" t="s">
        <v>9480</v>
      </c>
      <c r="AI3698" t="b">
        <v>0</v>
      </c>
      <c r="AJ3698" t="s">
        <v>23</v>
      </c>
      <c r="AK3698" t="s">
        <v>32</v>
      </c>
      <c r="AL3698" t="str">
        <f>IF(AmazonChurn[[#This Row],[Average Monthly Expenses]]&lt;=30,"Low",IF(AmazonChurn[[#This Row],[Average Monthly Expenses]]&lt;=60,"Medium","High"))</f>
        <v>Medium</v>
      </c>
      <c r="AM3698" t="str">
        <f>IF(AmazonChurn[[#This Row],[Number of Complaints or Support]]&lt;3,"Low",IF(AmazonChurn[[#This Row],[Number of Complaints or Support]]&lt;=7,"Medium","High"))</f>
        <v>Low</v>
      </c>
      <c r="AN3698" s="14">
        <f>AmazonChurn[[#This Row],[Number of Complaints or Support]]/AmazonChurn[[#This Row],[Account Length (in months)]]</f>
        <v>0.13333333333333333</v>
      </c>
    </row>
    <row r="3699" spans="1:40" x14ac:dyDescent="0.25">
      <c r="A3699" t="s">
        <v>5861</v>
      </c>
      <c r="B3699" t="s">
        <v>23</v>
      </c>
      <c r="C3699">
        <v>32</v>
      </c>
      <c r="D3699">
        <v>0</v>
      </c>
      <c r="E3699">
        <v>4</v>
      </c>
      <c r="F3699">
        <v>0</v>
      </c>
      <c r="G3699" t="s">
        <v>23</v>
      </c>
      <c r="H3699">
        <v>8</v>
      </c>
      <c r="I3699" t="s">
        <v>88</v>
      </c>
      <c r="J3699" t="s">
        <v>25</v>
      </c>
      <c r="K3699" t="s">
        <v>25</v>
      </c>
      <c r="L3699">
        <v>46</v>
      </c>
      <c r="M3699" t="s">
        <v>23</v>
      </c>
      <c r="N3699" t="s">
        <v>23</v>
      </c>
      <c r="O3699" t="s">
        <v>36</v>
      </c>
      <c r="P3699">
        <v>5</v>
      </c>
      <c r="Q3699" t="s">
        <v>36</v>
      </c>
      <c r="R3699" t="s">
        <v>37</v>
      </c>
      <c r="S3699" t="s">
        <v>124</v>
      </c>
      <c r="T3699">
        <v>35</v>
      </c>
      <c r="U3699" t="s">
        <v>9484</v>
      </c>
      <c r="V3699">
        <v>35</v>
      </c>
      <c r="W3699">
        <v>1132</v>
      </c>
      <c r="Z3699" t="s">
        <v>987</v>
      </c>
      <c r="AA3699" s="1">
        <v>44043</v>
      </c>
      <c r="AB3699" s="1">
        <v>45247</v>
      </c>
      <c r="AC3699" t="s">
        <v>48</v>
      </c>
      <c r="AD3699" t="s">
        <v>9476</v>
      </c>
      <c r="AE3699" s="14">
        <v>39.791723804526562</v>
      </c>
      <c r="AF3699">
        <v>8</v>
      </c>
      <c r="AG3699" t="s">
        <v>53</v>
      </c>
      <c r="AH3699" t="s">
        <v>9480</v>
      </c>
      <c r="AI3699" t="b">
        <v>1</v>
      </c>
      <c r="AJ3699" t="s">
        <v>36</v>
      </c>
      <c r="AK3699" t="s">
        <v>32</v>
      </c>
      <c r="AL3699" t="str">
        <f>IF(AmazonChurn[[#This Row],[Average Monthly Expenses]]&lt;=30,"Low",IF(AmazonChurn[[#This Row],[Average Monthly Expenses]]&lt;=60,"Medium","High"))</f>
        <v>Medium</v>
      </c>
      <c r="AM3699" t="str">
        <f>IF(AmazonChurn[[#This Row],[Number of Complaints or Support]]&lt;3,"Low",IF(AmazonChurn[[#This Row],[Number of Complaints or Support]]&lt;=7,"Medium","High"))</f>
        <v>High</v>
      </c>
      <c r="AN3699" s="14">
        <f>AmazonChurn[[#This Row],[Number of Complaints or Support]]/AmazonChurn[[#This Row],[Account Length (in months)]]</f>
        <v>0.25</v>
      </c>
    </row>
    <row r="3700" spans="1:40" x14ac:dyDescent="0.25">
      <c r="A3700" t="s">
        <v>5862</v>
      </c>
      <c r="B3700" t="s">
        <v>36</v>
      </c>
      <c r="C3700">
        <v>1</v>
      </c>
      <c r="D3700">
        <v>1</v>
      </c>
      <c r="E3700">
        <v>12</v>
      </c>
      <c r="F3700">
        <v>1</v>
      </c>
      <c r="G3700" t="s">
        <v>36</v>
      </c>
      <c r="H3700">
        <v>0</v>
      </c>
      <c r="I3700" t="s">
        <v>228</v>
      </c>
      <c r="J3700" t="s">
        <v>25</v>
      </c>
      <c r="K3700" t="s">
        <v>25</v>
      </c>
      <c r="L3700">
        <v>21</v>
      </c>
      <c r="M3700" t="s">
        <v>36</v>
      </c>
      <c r="N3700" t="s">
        <v>23</v>
      </c>
      <c r="O3700" t="s">
        <v>23</v>
      </c>
      <c r="P3700">
        <v>0</v>
      </c>
      <c r="Q3700" t="s">
        <v>23</v>
      </c>
      <c r="R3700" t="s">
        <v>26</v>
      </c>
      <c r="S3700" t="s">
        <v>38</v>
      </c>
      <c r="T3700">
        <v>34</v>
      </c>
      <c r="U3700" t="s">
        <v>9484</v>
      </c>
      <c r="V3700">
        <v>34</v>
      </c>
      <c r="W3700">
        <v>34</v>
      </c>
      <c r="X3700" t="s">
        <v>94</v>
      </c>
      <c r="Y3700" t="s">
        <v>542</v>
      </c>
      <c r="Z3700" t="s">
        <v>5401</v>
      </c>
      <c r="AA3700" s="1">
        <v>44895</v>
      </c>
      <c r="AB3700" s="1">
        <v>44148</v>
      </c>
      <c r="AC3700" t="s">
        <v>48</v>
      </c>
      <c r="AD3700" t="s">
        <v>9476</v>
      </c>
      <c r="AE3700" s="14">
        <v>29.949431028818331</v>
      </c>
      <c r="AF3700">
        <v>7</v>
      </c>
      <c r="AG3700" t="s">
        <v>53</v>
      </c>
      <c r="AH3700" t="s">
        <v>9480</v>
      </c>
      <c r="AI3700" t="b">
        <v>0</v>
      </c>
      <c r="AJ3700" t="s">
        <v>23</v>
      </c>
      <c r="AK3700" t="s">
        <v>32</v>
      </c>
      <c r="AL3700" t="str">
        <f>IF(AmazonChurn[[#This Row],[Average Monthly Expenses]]&lt;=30,"Low",IF(AmazonChurn[[#This Row],[Average Monthly Expenses]]&lt;=60,"Medium","High"))</f>
        <v>Low</v>
      </c>
      <c r="AM3700" t="str">
        <f>IF(AmazonChurn[[#This Row],[Number of Complaints or Support]]&lt;3,"Low",IF(AmazonChurn[[#This Row],[Number of Complaints or Support]]&lt;=7,"Medium","High"))</f>
        <v>Medium</v>
      </c>
      <c r="AN3700" s="14">
        <f>AmazonChurn[[#This Row],[Number of Complaints or Support]]/AmazonChurn[[#This Row],[Account Length (in months)]]</f>
        <v>7</v>
      </c>
    </row>
    <row r="3701" spans="1:40" x14ac:dyDescent="0.25">
      <c r="A3701" t="s">
        <v>5863</v>
      </c>
      <c r="B3701" t="s">
        <v>23</v>
      </c>
      <c r="C3701">
        <v>8</v>
      </c>
      <c r="D3701">
        <v>1</v>
      </c>
      <c r="E3701">
        <v>6</v>
      </c>
      <c r="F3701">
        <v>1</v>
      </c>
      <c r="G3701" t="s">
        <v>36</v>
      </c>
      <c r="H3701">
        <v>0</v>
      </c>
      <c r="I3701" t="s">
        <v>184</v>
      </c>
      <c r="J3701" t="s">
        <v>35</v>
      </c>
      <c r="K3701" t="s">
        <v>9472</v>
      </c>
      <c r="L3701">
        <v>42</v>
      </c>
      <c r="M3701" t="s">
        <v>23</v>
      </c>
      <c r="N3701" t="s">
        <v>23</v>
      </c>
      <c r="O3701" t="s">
        <v>36</v>
      </c>
      <c r="P3701">
        <v>4</v>
      </c>
      <c r="Q3701" t="s">
        <v>23</v>
      </c>
      <c r="R3701" t="s">
        <v>26</v>
      </c>
      <c r="S3701" t="s">
        <v>130</v>
      </c>
      <c r="T3701">
        <v>28</v>
      </c>
      <c r="U3701" t="s">
        <v>9483</v>
      </c>
      <c r="V3701">
        <v>28</v>
      </c>
      <c r="W3701">
        <v>233</v>
      </c>
      <c r="Z3701" t="s">
        <v>3553</v>
      </c>
      <c r="AA3701" s="1">
        <v>44970</v>
      </c>
      <c r="AB3701" s="1">
        <v>44992</v>
      </c>
      <c r="AC3701" t="s">
        <v>48</v>
      </c>
      <c r="AD3701" t="s">
        <v>9476</v>
      </c>
      <c r="AE3701" s="14">
        <v>28.50299329040762</v>
      </c>
      <c r="AF3701">
        <v>9</v>
      </c>
      <c r="AG3701" t="s">
        <v>31</v>
      </c>
      <c r="AH3701" t="s">
        <v>31</v>
      </c>
      <c r="AI3701" t="b">
        <v>1</v>
      </c>
      <c r="AJ3701" t="s">
        <v>36</v>
      </c>
      <c r="AK3701" t="s">
        <v>32</v>
      </c>
      <c r="AL3701" t="str">
        <f>IF(AmazonChurn[[#This Row],[Average Monthly Expenses]]&lt;=30,"Low",IF(AmazonChurn[[#This Row],[Average Monthly Expenses]]&lt;=60,"Medium","High"))</f>
        <v>Low</v>
      </c>
      <c r="AM3701" t="str">
        <f>IF(AmazonChurn[[#This Row],[Number of Complaints or Support]]&lt;3,"Low",IF(AmazonChurn[[#This Row],[Number of Complaints or Support]]&lt;=7,"Medium","High"))</f>
        <v>High</v>
      </c>
      <c r="AN3701" s="14">
        <f>AmazonChurn[[#This Row],[Number of Complaints or Support]]/AmazonChurn[[#This Row],[Account Length (in months)]]</f>
        <v>1.125</v>
      </c>
    </row>
    <row r="3702" spans="1:40" x14ac:dyDescent="0.25">
      <c r="A3702" t="s">
        <v>5864</v>
      </c>
      <c r="B3702" t="s">
        <v>23</v>
      </c>
      <c r="C3702">
        <v>34</v>
      </c>
      <c r="D3702">
        <v>0</v>
      </c>
      <c r="E3702">
        <v>9</v>
      </c>
      <c r="F3702">
        <v>1</v>
      </c>
      <c r="G3702" t="s">
        <v>36</v>
      </c>
      <c r="H3702">
        <v>0</v>
      </c>
      <c r="I3702" t="s">
        <v>136</v>
      </c>
      <c r="J3702" t="s">
        <v>35</v>
      </c>
      <c r="K3702" t="s">
        <v>9472</v>
      </c>
      <c r="L3702">
        <v>55</v>
      </c>
      <c r="M3702" t="s">
        <v>23</v>
      </c>
      <c r="N3702" t="s">
        <v>23</v>
      </c>
      <c r="O3702" t="s">
        <v>23</v>
      </c>
      <c r="P3702">
        <v>0</v>
      </c>
      <c r="Q3702" t="s">
        <v>23</v>
      </c>
      <c r="R3702" t="s">
        <v>26</v>
      </c>
      <c r="S3702" t="s">
        <v>38</v>
      </c>
      <c r="T3702">
        <v>50</v>
      </c>
      <c r="U3702" t="s">
        <v>9484</v>
      </c>
      <c r="V3702">
        <v>50</v>
      </c>
      <c r="W3702">
        <v>1664</v>
      </c>
      <c r="Z3702" t="s">
        <v>4220</v>
      </c>
      <c r="AA3702" s="1">
        <v>44142</v>
      </c>
      <c r="AB3702" s="1">
        <v>44715</v>
      </c>
      <c r="AC3702" t="s">
        <v>41</v>
      </c>
      <c r="AD3702" t="s">
        <v>9477</v>
      </c>
      <c r="AE3702" s="14">
        <v>50.787113573506858</v>
      </c>
      <c r="AF3702">
        <v>4</v>
      </c>
      <c r="AG3702" t="s">
        <v>69</v>
      </c>
      <c r="AH3702" t="s">
        <v>69</v>
      </c>
      <c r="AI3702" t="b">
        <v>1</v>
      </c>
      <c r="AJ3702" t="s">
        <v>36</v>
      </c>
      <c r="AK3702" t="s">
        <v>32</v>
      </c>
      <c r="AL3702" t="str">
        <f>IF(AmazonChurn[[#This Row],[Average Monthly Expenses]]&lt;=30,"Low",IF(AmazonChurn[[#This Row],[Average Monthly Expenses]]&lt;=60,"Medium","High"))</f>
        <v>Medium</v>
      </c>
      <c r="AM3702" t="str">
        <f>IF(AmazonChurn[[#This Row],[Number of Complaints or Support]]&lt;3,"Low",IF(AmazonChurn[[#This Row],[Number of Complaints or Support]]&lt;=7,"Medium","High"))</f>
        <v>Medium</v>
      </c>
      <c r="AN3702" s="14">
        <f>AmazonChurn[[#This Row],[Number of Complaints or Support]]/AmazonChurn[[#This Row],[Account Length (in months)]]</f>
        <v>0.11764705882352941</v>
      </c>
    </row>
    <row r="3703" spans="1:40" x14ac:dyDescent="0.25">
      <c r="A3703" t="s">
        <v>5865</v>
      </c>
      <c r="B3703" t="s">
        <v>23</v>
      </c>
      <c r="C3703">
        <v>33</v>
      </c>
      <c r="D3703">
        <v>0</v>
      </c>
      <c r="E3703">
        <v>6</v>
      </c>
      <c r="F3703">
        <v>1</v>
      </c>
      <c r="G3703" t="s">
        <v>36</v>
      </c>
      <c r="H3703">
        <v>0</v>
      </c>
      <c r="I3703" t="s">
        <v>105</v>
      </c>
      <c r="J3703" t="s">
        <v>35</v>
      </c>
      <c r="K3703" t="s">
        <v>9472</v>
      </c>
      <c r="L3703">
        <v>76</v>
      </c>
      <c r="M3703" t="s">
        <v>23</v>
      </c>
      <c r="N3703" t="s">
        <v>36</v>
      </c>
      <c r="O3703" t="s">
        <v>23</v>
      </c>
      <c r="P3703">
        <v>0</v>
      </c>
      <c r="Q3703" t="s">
        <v>23</v>
      </c>
      <c r="R3703" t="s">
        <v>26</v>
      </c>
      <c r="S3703" t="s">
        <v>124</v>
      </c>
      <c r="T3703">
        <v>53</v>
      </c>
      <c r="U3703" t="s">
        <v>9484</v>
      </c>
      <c r="V3703">
        <v>53</v>
      </c>
      <c r="W3703">
        <v>1733</v>
      </c>
      <c r="Z3703" t="s">
        <v>4467</v>
      </c>
      <c r="AA3703" s="1">
        <v>44186</v>
      </c>
      <c r="AB3703" s="1">
        <v>44337</v>
      </c>
      <c r="AC3703" t="s">
        <v>41</v>
      </c>
      <c r="AD3703" t="s">
        <v>9477</v>
      </c>
      <c r="AE3703" s="14">
        <v>61.672679153171643</v>
      </c>
      <c r="AF3703">
        <v>2</v>
      </c>
      <c r="AG3703" t="s">
        <v>31</v>
      </c>
      <c r="AH3703" t="s">
        <v>31</v>
      </c>
      <c r="AI3703" t="b">
        <v>0</v>
      </c>
      <c r="AJ3703" t="s">
        <v>23</v>
      </c>
      <c r="AK3703" t="s">
        <v>64</v>
      </c>
      <c r="AL3703" t="str">
        <f>IF(AmazonChurn[[#This Row],[Average Monthly Expenses]]&lt;=30,"Low",IF(AmazonChurn[[#This Row],[Average Monthly Expenses]]&lt;=60,"Medium","High"))</f>
        <v>High</v>
      </c>
      <c r="AM3703" t="str">
        <f>IF(AmazonChurn[[#This Row],[Number of Complaints or Support]]&lt;3,"Low",IF(AmazonChurn[[#This Row],[Number of Complaints or Support]]&lt;=7,"Medium","High"))</f>
        <v>Low</v>
      </c>
      <c r="AN3703" s="14">
        <f>AmazonChurn[[#This Row],[Number of Complaints or Support]]/AmazonChurn[[#This Row],[Account Length (in months)]]</f>
        <v>6.0606060606060608E-2</v>
      </c>
    </row>
    <row r="3704" spans="1:40" x14ac:dyDescent="0.25">
      <c r="A3704" t="s">
        <v>5866</v>
      </c>
      <c r="B3704" t="s">
        <v>36</v>
      </c>
      <c r="C3704">
        <v>41</v>
      </c>
      <c r="D3704">
        <v>0</v>
      </c>
      <c r="E3704">
        <v>4</v>
      </c>
      <c r="F3704">
        <v>1</v>
      </c>
      <c r="G3704" t="s">
        <v>36</v>
      </c>
      <c r="H3704">
        <v>0</v>
      </c>
      <c r="I3704" t="s">
        <v>116</v>
      </c>
      <c r="J3704" t="s">
        <v>25</v>
      </c>
      <c r="K3704" t="s">
        <v>25</v>
      </c>
      <c r="L3704">
        <v>67</v>
      </c>
      <c r="M3704" t="s">
        <v>23</v>
      </c>
      <c r="N3704" t="s">
        <v>36</v>
      </c>
      <c r="O3704" t="s">
        <v>23</v>
      </c>
      <c r="P3704">
        <v>0</v>
      </c>
      <c r="Q3704" t="s">
        <v>36</v>
      </c>
      <c r="R3704" t="s">
        <v>26</v>
      </c>
      <c r="S3704" t="s">
        <v>124</v>
      </c>
      <c r="T3704">
        <v>58</v>
      </c>
      <c r="U3704" t="s">
        <v>9484</v>
      </c>
      <c r="V3704">
        <v>58</v>
      </c>
      <c r="W3704">
        <v>2411</v>
      </c>
      <c r="X3704" t="s">
        <v>94</v>
      </c>
      <c r="Y3704" t="s">
        <v>542</v>
      </c>
      <c r="Z3704" t="s">
        <v>5867</v>
      </c>
      <c r="AA3704" s="1">
        <v>44530</v>
      </c>
      <c r="AB3704" s="1">
        <v>44183</v>
      </c>
      <c r="AC3704" t="s">
        <v>30</v>
      </c>
      <c r="AD3704" t="s">
        <v>9475</v>
      </c>
      <c r="AE3704" s="14">
        <v>66.337893378978947</v>
      </c>
      <c r="AF3704">
        <v>9</v>
      </c>
      <c r="AG3704" t="s">
        <v>31</v>
      </c>
      <c r="AH3704" t="s">
        <v>31</v>
      </c>
      <c r="AI3704" t="b">
        <v>0</v>
      </c>
      <c r="AJ3704" t="s">
        <v>23</v>
      </c>
      <c r="AK3704" t="s">
        <v>54</v>
      </c>
      <c r="AL3704" t="str">
        <f>IF(AmazonChurn[[#This Row],[Average Monthly Expenses]]&lt;=30,"Low",IF(AmazonChurn[[#This Row],[Average Monthly Expenses]]&lt;=60,"Medium","High"))</f>
        <v>High</v>
      </c>
      <c r="AM3704" t="str">
        <f>IF(AmazonChurn[[#This Row],[Number of Complaints or Support]]&lt;3,"Low",IF(AmazonChurn[[#This Row],[Number of Complaints or Support]]&lt;=7,"Medium","High"))</f>
        <v>High</v>
      </c>
      <c r="AN3704" s="14">
        <f>AmazonChurn[[#This Row],[Number of Complaints or Support]]/AmazonChurn[[#This Row],[Account Length (in months)]]</f>
        <v>0.21951219512195122</v>
      </c>
    </row>
    <row r="3705" spans="1:40" x14ac:dyDescent="0.25">
      <c r="A3705" t="s">
        <v>5868</v>
      </c>
      <c r="B3705" t="s">
        <v>36</v>
      </c>
      <c r="C3705">
        <v>1</v>
      </c>
      <c r="D3705">
        <v>5</v>
      </c>
      <c r="E3705">
        <v>6</v>
      </c>
      <c r="F3705">
        <v>1</v>
      </c>
      <c r="G3705" t="s">
        <v>36</v>
      </c>
      <c r="H3705">
        <v>0</v>
      </c>
      <c r="I3705" t="s">
        <v>181</v>
      </c>
      <c r="J3705" t="s">
        <v>35</v>
      </c>
      <c r="K3705" t="s">
        <v>9472</v>
      </c>
      <c r="L3705">
        <v>48</v>
      </c>
      <c r="M3705" t="s">
        <v>23</v>
      </c>
      <c r="N3705" t="s">
        <v>23</v>
      </c>
      <c r="O3705" t="s">
        <v>23</v>
      </c>
      <c r="P3705">
        <v>0</v>
      </c>
      <c r="Q3705" t="s">
        <v>23</v>
      </c>
      <c r="R3705" t="s">
        <v>26</v>
      </c>
      <c r="S3705" t="s">
        <v>214</v>
      </c>
      <c r="T3705">
        <v>31</v>
      </c>
      <c r="U3705" t="s">
        <v>9486</v>
      </c>
      <c r="V3705">
        <v>31</v>
      </c>
      <c r="W3705">
        <v>31</v>
      </c>
      <c r="X3705" t="s">
        <v>46</v>
      </c>
      <c r="Y3705" t="s">
        <v>220</v>
      </c>
      <c r="Z3705" t="s">
        <v>5119</v>
      </c>
      <c r="AA3705" s="1">
        <v>44942</v>
      </c>
      <c r="AB3705" s="1">
        <v>43850</v>
      </c>
      <c r="AC3705" t="s">
        <v>30</v>
      </c>
      <c r="AD3705" t="s">
        <v>9475</v>
      </c>
      <c r="AE3705" s="14">
        <v>32.596318918180181</v>
      </c>
      <c r="AF3705">
        <v>10</v>
      </c>
      <c r="AG3705" t="s">
        <v>69</v>
      </c>
      <c r="AH3705" t="s">
        <v>69</v>
      </c>
      <c r="AI3705" t="b">
        <v>0</v>
      </c>
      <c r="AJ3705" t="s">
        <v>23</v>
      </c>
      <c r="AK3705" t="s">
        <v>64</v>
      </c>
      <c r="AL3705" t="str">
        <f>IF(AmazonChurn[[#This Row],[Average Monthly Expenses]]&lt;=30,"Low",IF(AmazonChurn[[#This Row],[Average Monthly Expenses]]&lt;=60,"Medium","High"))</f>
        <v>Medium</v>
      </c>
      <c r="AM3705" t="str">
        <f>IF(AmazonChurn[[#This Row],[Number of Complaints or Support]]&lt;3,"Low",IF(AmazonChurn[[#This Row],[Number of Complaints or Support]]&lt;=7,"Medium","High"))</f>
        <v>High</v>
      </c>
      <c r="AN3705" s="14">
        <f>AmazonChurn[[#This Row],[Number of Complaints or Support]]/AmazonChurn[[#This Row],[Account Length (in months)]]</f>
        <v>10</v>
      </c>
    </row>
    <row r="3706" spans="1:40" x14ac:dyDescent="0.25">
      <c r="A3706" t="s">
        <v>5869</v>
      </c>
      <c r="B3706" t="s">
        <v>23</v>
      </c>
      <c r="C3706">
        <v>53</v>
      </c>
      <c r="D3706">
        <v>0</v>
      </c>
      <c r="E3706">
        <v>5</v>
      </c>
      <c r="F3706">
        <v>1</v>
      </c>
      <c r="G3706" t="s">
        <v>36</v>
      </c>
      <c r="H3706">
        <v>0</v>
      </c>
      <c r="I3706" t="s">
        <v>217</v>
      </c>
      <c r="J3706" t="s">
        <v>35</v>
      </c>
      <c r="K3706" t="s">
        <v>9472</v>
      </c>
      <c r="L3706">
        <v>62</v>
      </c>
      <c r="M3706" t="s">
        <v>23</v>
      </c>
      <c r="N3706" t="s">
        <v>23</v>
      </c>
      <c r="O3706" t="s">
        <v>23</v>
      </c>
      <c r="P3706">
        <v>0</v>
      </c>
      <c r="Q3706" t="s">
        <v>36</v>
      </c>
      <c r="R3706" t="s">
        <v>37</v>
      </c>
      <c r="S3706" t="s">
        <v>27</v>
      </c>
      <c r="T3706">
        <v>52</v>
      </c>
      <c r="U3706" t="s">
        <v>9483</v>
      </c>
      <c r="V3706">
        <v>52</v>
      </c>
      <c r="W3706">
        <v>2773</v>
      </c>
      <c r="Z3706" t="s">
        <v>5805</v>
      </c>
      <c r="AA3706" s="1">
        <v>44937</v>
      </c>
      <c r="AB3706" s="1">
        <v>44369</v>
      </c>
      <c r="AC3706" t="s">
        <v>48</v>
      </c>
      <c r="AD3706" t="s">
        <v>9476</v>
      </c>
      <c r="AE3706" s="14">
        <v>56.029099305823053</v>
      </c>
      <c r="AF3706">
        <v>9</v>
      </c>
      <c r="AG3706" t="s">
        <v>69</v>
      </c>
      <c r="AH3706" t="s">
        <v>69</v>
      </c>
      <c r="AI3706" t="b">
        <v>0</v>
      </c>
      <c r="AJ3706" t="s">
        <v>23</v>
      </c>
      <c r="AK3706" t="s">
        <v>54</v>
      </c>
      <c r="AL3706" t="str">
        <f>IF(AmazonChurn[[#This Row],[Average Monthly Expenses]]&lt;=30,"Low",IF(AmazonChurn[[#This Row],[Average Monthly Expenses]]&lt;=60,"Medium","High"))</f>
        <v>Medium</v>
      </c>
      <c r="AM3706" t="str">
        <f>IF(AmazonChurn[[#This Row],[Number of Complaints or Support]]&lt;3,"Low",IF(AmazonChurn[[#This Row],[Number of Complaints or Support]]&lt;=7,"Medium","High"))</f>
        <v>High</v>
      </c>
      <c r="AN3706" s="14">
        <f>AmazonChurn[[#This Row],[Number of Complaints or Support]]/AmazonChurn[[#This Row],[Account Length (in months)]]</f>
        <v>0.16981132075471697</v>
      </c>
    </row>
    <row r="3707" spans="1:40" x14ac:dyDescent="0.25">
      <c r="A3707" t="s">
        <v>5870</v>
      </c>
      <c r="B3707" t="s">
        <v>23</v>
      </c>
      <c r="C3707">
        <v>23</v>
      </c>
      <c r="D3707">
        <v>0</v>
      </c>
      <c r="E3707">
        <v>43</v>
      </c>
      <c r="F3707">
        <v>1</v>
      </c>
      <c r="G3707" t="s">
        <v>36</v>
      </c>
      <c r="H3707">
        <v>0</v>
      </c>
      <c r="I3707" t="s">
        <v>150</v>
      </c>
      <c r="J3707" t="s">
        <v>35</v>
      </c>
      <c r="K3707" t="s">
        <v>9472</v>
      </c>
      <c r="L3707">
        <v>28</v>
      </c>
      <c r="M3707" t="s">
        <v>36</v>
      </c>
      <c r="N3707" t="s">
        <v>23</v>
      </c>
      <c r="O3707" t="s">
        <v>23</v>
      </c>
      <c r="P3707">
        <v>0</v>
      </c>
      <c r="Q3707" t="s">
        <v>23</v>
      </c>
      <c r="R3707" t="s">
        <v>37</v>
      </c>
      <c r="S3707" t="s">
        <v>124</v>
      </c>
      <c r="T3707">
        <v>34</v>
      </c>
      <c r="U3707" t="s">
        <v>9484</v>
      </c>
      <c r="V3707">
        <v>34</v>
      </c>
      <c r="W3707">
        <v>772</v>
      </c>
      <c r="Z3707" t="s">
        <v>1846</v>
      </c>
      <c r="AA3707" s="1">
        <v>44682</v>
      </c>
      <c r="AB3707" s="1">
        <v>43899</v>
      </c>
      <c r="AC3707" t="s">
        <v>48</v>
      </c>
      <c r="AD3707" t="s">
        <v>9476</v>
      </c>
      <c r="AE3707" s="14">
        <v>37.281836377114281</v>
      </c>
      <c r="AF3707">
        <v>3</v>
      </c>
      <c r="AG3707" t="s">
        <v>53</v>
      </c>
      <c r="AH3707" t="s">
        <v>9480</v>
      </c>
      <c r="AI3707" t="b">
        <v>0</v>
      </c>
      <c r="AJ3707" t="s">
        <v>23</v>
      </c>
      <c r="AK3707" t="s">
        <v>32</v>
      </c>
      <c r="AL3707" t="str">
        <f>IF(AmazonChurn[[#This Row],[Average Monthly Expenses]]&lt;=30,"Low",IF(AmazonChurn[[#This Row],[Average Monthly Expenses]]&lt;=60,"Medium","High"))</f>
        <v>Medium</v>
      </c>
      <c r="AM3707" t="str">
        <f>IF(AmazonChurn[[#This Row],[Number of Complaints or Support]]&lt;3,"Low",IF(AmazonChurn[[#This Row],[Number of Complaints or Support]]&lt;=7,"Medium","High"))</f>
        <v>Medium</v>
      </c>
      <c r="AN3707" s="14">
        <f>AmazonChurn[[#This Row],[Number of Complaints or Support]]/AmazonChurn[[#This Row],[Account Length (in months)]]</f>
        <v>0.13043478260869565</v>
      </c>
    </row>
    <row r="3708" spans="1:40" x14ac:dyDescent="0.25">
      <c r="A3708" t="s">
        <v>5871</v>
      </c>
      <c r="B3708" t="s">
        <v>23</v>
      </c>
      <c r="C3708">
        <v>40</v>
      </c>
      <c r="D3708">
        <v>0</v>
      </c>
      <c r="E3708">
        <v>4</v>
      </c>
      <c r="F3708">
        <v>1</v>
      </c>
      <c r="G3708" t="s">
        <v>36</v>
      </c>
      <c r="H3708">
        <v>0</v>
      </c>
      <c r="I3708" t="s">
        <v>276</v>
      </c>
      <c r="J3708" t="s">
        <v>35</v>
      </c>
      <c r="K3708" t="s">
        <v>9472</v>
      </c>
      <c r="L3708">
        <v>63</v>
      </c>
      <c r="M3708" t="s">
        <v>23</v>
      </c>
      <c r="N3708" t="s">
        <v>23</v>
      </c>
      <c r="O3708" t="s">
        <v>23</v>
      </c>
      <c r="P3708">
        <v>0</v>
      </c>
      <c r="Q3708" t="s">
        <v>23</v>
      </c>
      <c r="R3708" t="s">
        <v>57</v>
      </c>
      <c r="S3708" t="s">
        <v>124</v>
      </c>
      <c r="T3708">
        <v>26</v>
      </c>
      <c r="U3708" t="s">
        <v>9484</v>
      </c>
      <c r="V3708">
        <v>26</v>
      </c>
      <c r="W3708">
        <v>1049</v>
      </c>
      <c r="Z3708" t="s">
        <v>263</v>
      </c>
      <c r="AA3708" s="1">
        <v>44350</v>
      </c>
      <c r="AB3708" s="1">
        <v>44114</v>
      </c>
      <c r="AC3708" t="s">
        <v>30</v>
      </c>
      <c r="AD3708" t="s">
        <v>9475</v>
      </c>
      <c r="AE3708" s="14">
        <v>27.942406293739062</v>
      </c>
      <c r="AF3708">
        <v>1</v>
      </c>
      <c r="AG3708" t="s">
        <v>53</v>
      </c>
      <c r="AH3708" t="s">
        <v>9480</v>
      </c>
      <c r="AI3708" t="b">
        <v>1</v>
      </c>
      <c r="AJ3708" t="s">
        <v>36</v>
      </c>
      <c r="AK3708" t="s">
        <v>54</v>
      </c>
      <c r="AL3708" t="str">
        <f>IF(AmazonChurn[[#This Row],[Average Monthly Expenses]]&lt;=30,"Low",IF(AmazonChurn[[#This Row],[Average Monthly Expenses]]&lt;=60,"Medium","High"))</f>
        <v>Low</v>
      </c>
      <c r="AM3708" t="str">
        <f>IF(AmazonChurn[[#This Row],[Number of Complaints or Support]]&lt;3,"Low",IF(AmazonChurn[[#This Row],[Number of Complaints or Support]]&lt;=7,"Medium","High"))</f>
        <v>Low</v>
      </c>
      <c r="AN3708" s="14">
        <f>AmazonChurn[[#This Row],[Number of Complaints or Support]]/AmazonChurn[[#This Row],[Account Length (in months)]]</f>
        <v>2.5000000000000001E-2</v>
      </c>
    </row>
    <row r="3709" spans="1:40" x14ac:dyDescent="0.25">
      <c r="A3709" t="s">
        <v>5872</v>
      </c>
      <c r="B3709" t="s">
        <v>23</v>
      </c>
      <c r="C3709">
        <v>15</v>
      </c>
      <c r="D3709">
        <v>0</v>
      </c>
      <c r="E3709">
        <v>1</v>
      </c>
      <c r="F3709">
        <v>1</v>
      </c>
      <c r="G3709" t="s">
        <v>36</v>
      </c>
      <c r="H3709">
        <v>0</v>
      </c>
      <c r="I3709" t="s">
        <v>213</v>
      </c>
      <c r="J3709" t="s">
        <v>25</v>
      </c>
      <c r="K3709" t="s">
        <v>25</v>
      </c>
      <c r="L3709">
        <v>56</v>
      </c>
      <c r="M3709" t="s">
        <v>23</v>
      </c>
      <c r="N3709" t="s">
        <v>23</v>
      </c>
      <c r="O3709" t="s">
        <v>23</v>
      </c>
      <c r="P3709">
        <v>0</v>
      </c>
      <c r="Q3709" t="s">
        <v>36</v>
      </c>
      <c r="R3709" t="s">
        <v>26</v>
      </c>
      <c r="S3709" t="s">
        <v>214</v>
      </c>
      <c r="T3709">
        <v>53</v>
      </c>
      <c r="U3709" t="s">
        <v>9486</v>
      </c>
      <c r="V3709">
        <v>53</v>
      </c>
      <c r="W3709">
        <v>806</v>
      </c>
      <c r="Z3709" t="s">
        <v>5765</v>
      </c>
      <c r="AA3709" s="1">
        <v>43899</v>
      </c>
      <c r="AB3709" s="1">
        <v>44787</v>
      </c>
      <c r="AC3709" t="s">
        <v>41</v>
      </c>
      <c r="AD3709" t="s">
        <v>9477</v>
      </c>
      <c r="AE3709" s="14">
        <v>54.719076374232607</v>
      </c>
      <c r="AF3709">
        <v>2</v>
      </c>
      <c r="AG3709" t="s">
        <v>69</v>
      </c>
      <c r="AH3709" t="s">
        <v>69</v>
      </c>
      <c r="AI3709" t="b">
        <v>1</v>
      </c>
      <c r="AJ3709" t="s">
        <v>36</v>
      </c>
      <c r="AK3709" t="s">
        <v>64</v>
      </c>
      <c r="AL3709" t="str">
        <f>IF(AmazonChurn[[#This Row],[Average Monthly Expenses]]&lt;=30,"Low",IF(AmazonChurn[[#This Row],[Average Monthly Expenses]]&lt;=60,"Medium","High"))</f>
        <v>Medium</v>
      </c>
      <c r="AM3709" t="str">
        <f>IF(AmazonChurn[[#This Row],[Number of Complaints or Support]]&lt;3,"Low",IF(AmazonChurn[[#This Row],[Number of Complaints or Support]]&lt;=7,"Medium","High"))</f>
        <v>Low</v>
      </c>
      <c r="AN3709" s="14">
        <f>AmazonChurn[[#This Row],[Number of Complaints or Support]]/AmazonChurn[[#This Row],[Account Length (in months)]]</f>
        <v>0.13333333333333333</v>
      </c>
    </row>
    <row r="3710" spans="1:40" x14ac:dyDescent="0.25">
      <c r="A3710" t="s">
        <v>5873</v>
      </c>
      <c r="B3710" t="s">
        <v>23</v>
      </c>
      <c r="C3710">
        <v>25</v>
      </c>
      <c r="D3710">
        <v>0</v>
      </c>
      <c r="E3710">
        <v>10</v>
      </c>
      <c r="F3710">
        <v>1</v>
      </c>
      <c r="G3710" t="s">
        <v>36</v>
      </c>
      <c r="H3710">
        <v>0</v>
      </c>
      <c r="I3710" t="s">
        <v>75</v>
      </c>
      <c r="J3710" t="s">
        <v>35</v>
      </c>
      <c r="K3710" t="s">
        <v>9472</v>
      </c>
      <c r="L3710">
        <v>21</v>
      </c>
      <c r="M3710" t="s">
        <v>36</v>
      </c>
      <c r="N3710" t="s">
        <v>23</v>
      </c>
      <c r="O3710" t="s">
        <v>23</v>
      </c>
      <c r="P3710">
        <v>0</v>
      </c>
      <c r="Q3710" t="s">
        <v>36</v>
      </c>
      <c r="R3710" t="s">
        <v>57</v>
      </c>
      <c r="S3710" t="s">
        <v>38</v>
      </c>
      <c r="T3710">
        <v>40</v>
      </c>
      <c r="U3710" t="s">
        <v>9484</v>
      </c>
      <c r="V3710">
        <v>40</v>
      </c>
      <c r="W3710">
        <v>1020</v>
      </c>
      <c r="Z3710" t="s">
        <v>2919</v>
      </c>
      <c r="AA3710" s="1">
        <v>45217</v>
      </c>
      <c r="AB3710" s="1">
        <v>44351</v>
      </c>
      <c r="AC3710" t="s">
        <v>48</v>
      </c>
      <c r="AD3710" t="s">
        <v>9476</v>
      </c>
      <c r="AE3710" s="14">
        <v>40.103585500025929</v>
      </c>
      <c r="AF3710">
        <v>9</v>
      </c>
      <c r="AG3710" t="s">
        <v>53</v>
      </c>
      <c r="AH3710" t="s">
        <v>9480</v>
      </c>
      <c r="AI3710" t="b">
        <v>1</v>
      </c>
      <c r="AJ3710" t="s">
        <v>36</v>
      </c>
      <c r="AK3710" t="s">
        <v>32</v>
      </c>
      <c r="AL3710" t="str">
        <f>IF(AmazonChurn[[#This Row],[Average Monthly Expenses]]&lt;=30,"Low",IF(AmazonChurn[[#This Row],[Average Monthly Expenses]]&lt;=60,"Medium","High"))</f>
        <v>Medium</v>
      </c>
      <c r="AM3710" t="str">
        <f>IF(AmazonChurn[[#This Row],[Number of Complaints or Support]]&lt;3,"Low",IF(AmazonChurn[[#This Row],[Number of Complaints or Support]]&lt;=7,"Medium","High"))</f>
        <v>High</v>
      </c>
      <c r="AN3710" s="14">
        <f>AmazonChurn[[#This Row],[Number of Complaints or Support]]/AmazonChurn[[#This Row],[Account Length (in months)]]</f>
        <v>0.36</v>
      </c>
    </row>
    <row r="3711" spans="1:40" x14ac:dyDescent="0.25">
      <c r="A3711" t="s">
        <v>5874</v>
      </c>
      <c r="B3711" t="s">
        <v>23</v>
      </c>
      <c r="C3711">
        <v>60</v>
      </c>
      <c r="D3711">
        <v>0</v>
      </c>
      <c r="E3711">
        <v>0</v>
      </c>
      <c r="F3711">
        <v>0</v>
      </c>
      <c r="G3711" t="s">
        <v>23</v>
      </c>
      <c r="H3711">
        <v>0</v>
      </c>
      <c r="I3711" t="s">
        <v>156</v>
      </c>
      <c r="J3711" t="s">
        <v>25</v>
      </c>
      <c r="K3711" t="s">
        <v>25</v>
      </c>
      <c r="L3711">
        <v>36</v>
      </c>
      <c r="M3711" t="s">
        <v>23</v>
      </c>
      <c r="N3711" t="s">
        <v>23</v>
      </c>
      <c r="O3711" t="s">
        <v>36</v>
      </c>
      <c r="P3711">
        <v>6</v>
      </c>
      <c r="Q3711" t="s">
        <v>23</v>
      </c>
      <c r="R3711" t="s">
        <v>57</v>
      </c>
      <c r="S3711" t="s">
        <v>38</v>
      </c>
      <c r="T3711">
        <v>6</v>
      </c>
      <c r="U3711" t="s">
        <v>9484</v>
      </c>
      <c r="V3711">
        <v>6</v>
      </c>
      <c r="W3711">
        <v>379</v>
      </c>
      <c r="Z3711" t="s">
        <v>5875</v>
      </c>
      <c r="AA3711" s="1">
        <v>44587</v>
      </c>
      <c r="AB3711" s="1">
        <v>45272</v>
      </c>
      <c r="AC3711" t="s">
        <v>30</v>
      </c>
      <c r="AD3711" t="s">
        <v>9475</v>
      </c>
      <c r="AE3711" s="14">
        <v>6.0677839371134521</v>
      </c>
      <c r="AF3711">
        <v>8</v>
      </c>
      <c r="AG3711" t="s">
        <v>31</v>
      </c>
      <c r="AH3711" t="s">
        <v>31</v>
      </c>
      <c r="AI3711" t="b">
        <v>0</v>
      </c>
      <c r="AJ3711" t="s">
        <v>23</v>
      </c>
      <c r="AK3711" t="s">
        <v>73</v>
      </c>
      <c r="AL3711" t="str">
        <f>IF(AmazonChurn[[#This Row],[Average Monthly Expenses]]&lt;=30,"Low",IF(AmazonChurn[[#This Row],[Average Monthly Expenses]]&lt;=60,"Medium","High"))</f>
        <v>Low</v>
      </c>
      <c r="AM3711" t="str">
        <f>IF(AmazonChurn[[#This Row],[Number of Complaints or Support]]&lt;3,"Low",IF(AmazonChurn[[#This Row],[Number of Complaints or Support]]&lt;=7,"Medium","High"))</f>
        <v>High</v>
      </c>
      <c r="AN3711" s="14">
        <f>AmazonChurn[[#This Row],[Number of Complaints or Support]]/AmazonChurn[[#This Row],[Account Length (in months)]]</f>
        <v>0.13333333333333333</v>
      </c>
    </row>
    <row r="3712" spans="1:40" x14ac:dyDescent="0.25">
      <c r="A3712" t="s">
        <v>5876</v>
      </c>
      <c r="B3712" t="s">
        <v>23</v>
      </c>
      <c r="C3712">
        <v>6</v>
      </c>
      <c r="D3712">
        <v>2</v>
      </c>
      <c r="E3712">
        <v>1</v>
      </c>
      <c r="F3712">
        <v>1</v>
      </c>
      <c r="G3712" t="s">
        <v>36</v>
      </c>
      <c r="H3712">
        <v>0</v>
      </c>
      <c r="I3712" t="s">
        <v>181</v>
      </c>
      <c r="J3712" t="s">
        <v>35</v>
      </c>
      <c r="K3712" t="s">
        <v>9472</v>
      </c>
      <c r="L3712">
        <v>58</v>
      </c>
      <c r="M3712" t="s">
        <v>23</v>
      </c>
      <c r="N3712" t="s">
        <v>23</v>
      </c>
      <c r="O3712" t="s">
        <v>23</v>
      </c>
      <c r="P3712">
        <v>0</v>
      </c>
      <c r="Q3712" t="s">
        <v>23</v>
      </c>
      <c r="R3712" t="s">
        <v>26</v>
      </c>
      <c r="S3712" t="s">
        <v>124</v>
      </c>
      <c r="T3712">
        <v>39</v>
      </c>
      <c r="U3712" t="s">
        <v>9484</v>
      </c>
      <c r="V3712">
        <v>39</v>
      </c>
      <c r="W3712">
        <v>224</v>
      </c>
      <c r="Z3712" t="s">
        <v>2384</v>
      </c>
      <c r="AA3712" s="1">
        <v>44543</v>
      </c>
      <c r="AB3712" s="1">
        <v>44575</v>
      </c>
      <c r="AC3712" t="s">
        <v>30</v>
      </c>
      <c r="AD3712" t="s">
        <v>9475</v>
      </c>
      <c r="AE3712" s="14">
        <v>32.778731754438198</v>
      </c>
      <c r="AF3712">
        <v>8</v>
      </c>
      <c r="AG3712" t="s">
        <v>31</v>
      </c>
      <c r="AH3712" t="s">
        <v>31</v>
      </c>
      <c r="AI3712" t="b">
        <v>1</v>
      </c>
      <c r="AJ3712" t="s">
        <v>36</v>
      </c>
      <c r="AK3712" t="s">
        <v>32</v>
      </c>
      <c r="AL3712" t="str">
        <f>IF(AmazonChurn[[#This Row],[Average Monthly Expenses]]&lt;=30,"Low",IF(AmazonChurn[[#This Row],[Average Monthly Expenses]]&lt;=60,"Medium","High"))</f>
        <v>Medium</v>
      </c>
      <c r="AM3712" t="str">
        <f>IF(AmazonChurn[[#This Row],[Number of Complaints or Support]]&lt;3,"Low",IF(AmazonChurn[[#This Row],[Number of Complaints or Support]]&lt;=7,"Medium","High"))</f>
        <v>High</v>
      </c>
      <c r="AN3712" s="14">
        <f>AmazonChurn[[#This Row],[Number of Complaints or Support]]/AmazonChurn[[#This Row],[Account Length (in months)]]</f>
        <v>1.3333333333333333</v>
      </c>
    </row>
    <row r="3713" spans="1:40" x14ac:dyDescent="0.25">
      <c r="A3713" t="s">
        <v>5877</v>
      </c>
      <c r="B3713" t="s">
        <v>36</v>
      </c>
      <c r="C3713">
        <v>47</v>
      </c>
      <c r="D3713">
        <v>3</v>
      </c>
      <c r="E3713">
        <v>7</v>
      </c>
      <c r="F3713">
        <v>1</v>
      </c>
      <c r="G3713" t="s">
        <v>36</v>
      </c>
      <c r="H3713">
        <v>0</v>
      </c>
      <c r="I3713" t="s">
        <v>273</v>
      </c>
      <c r="J3713" t="s">
        <v>25</v>
      </c>
      <c r="K3713" t="s">
        <v>25</v>
      </c>
      <c r="L3713">
        <v>70</v>
      </c>
      <c r="M3713" t="s">
        <v>23</v>
      </c>
      <c r="N3713" t="s">
        <v>36</v>
      </c>
      <c r="O3713" t="s">
        <v>23</v>
      </c>
      <c r="P3713">
        <v>0</v>
      </c>
      <c r="Q3713" t="s">
        <v>23</v>
      </c>
      <c r="R3713" t="s">
        <v>26</v>
      </c>
      <c r="S3713" t="s">
        <v>124</v>
      </c>
      <c r="T3713">
        <v>43</v>
      </c>
      <c r="U3713" t="s">
        <v>9484</v>
      </c>
      <c r="V3713">
        <v>43</v>
      </c>
      <c r="W3713">
        <v>2008</v>
      </c>
      <c r="X3713" t="s">
        <v>46</v>
      </c>
      <c r="Y3713" t="s">
        <v>220</v>
      </c>
      <c r="Z3713" t="s">
        <v>1719</v>
      </c>
      <c r="AA3713" s="1">
        <v>45156</v>
      </c>
      <c r="AB3713" s="1">
        <v>45011</v>
      </c>
      <c r="AC3713" t="s">
        <v>48</v>
      </c>
      <c r="AD3713" t="s">
        <v>9476</v>
      </c>
      <c r="AE3713" s="14">
        <v>50.836438859269258</v>
      </c>
      <c r="AF3713">
        <v>1</v>
      </c>
      <c r="AG3713" t="s">
        <v>53</v>
      </c>
      <c r="AH3713" t="s">
        <v>9480</v>
      </c>
      <c r="AI3713" t="b">
        <v>1</v>
      </c>
      <c r="AJ3713" t="s">
        <v>36</v>
      </c>
      <c r="AK3713" t="s">
        <v>64</v>
      </c>
      <c r="AL3713" t="str">
        <f>IF(AmazonChurn[[#This Row],[Average Monthly Expenses]]&lt;=30,"Low",IF(AmazonChurn[[#This Row],[Average Monthly Expenses]]&lt;=60,"Medium","High"))</f>
        <v>Medium</v>
      </c>
      <c r="AM3713" t="str">
        <f>IF(AmazonChurn[[#This Row],[Number of Complaints or Support]]&lt;3,"Low",IF(AmazonChurn[[#This Row],[Number of Complaints or Support]]&lt;=7,"Medium","High"))</f>
        <v>Low</v>
      </c>
      <c r="AN3713" s="14">
        <f>AmazonChurn[[#This Row],[Number of Complaints or Support]]/AmazonChurn[[#This Row],[Account Length (in months)]]</f>
        <v>2.1276595744680851E-2</v>
      </c>
    </row>
    <row r="3714" spans="1:40" x14ac:dyDescent="0.25">
      <c r="A3714" t="s">
        <v>5878</v>
      </c>
      <c r="B3714" t="s">
        <v>36</v>
      </c>
      <c r="C3714">
        <v>1</v>
      </c>
      <c r="D3714">
        <v>3</v>
      </c>
      <c r="E3714">
        <v>5</v>
      </c>
      <c r="F3714">
        <v>1</v>
      </c>
      <c r="G3714" t="s">
        <v>36</v>
      </c>
      <c r="H3714">
        <v>0</v>
      </c>
      <c r="I3714" t="s">
        <v>150</v>
      </c>
      <c r="J3714" t="s">
        <v>25</v>
      </c>
      <c r="K3714" t="s">
        <v>25</v>
      </c>
      <c r="L3714">
        <v>77</v>
      </c>
      <c r="M3714" t="s">
        <v>23</v>
      </c>
      <c r="N3714" t="s">
        <v>36</v>
      </c>
      <c r="O3714" t="s">
        <v>23</v>
      </c>
      <c r="P3714">
        <v>0</v>
      </c>
      <c r="Q3714" t="s">
        <v>23</v>
      </c>
      <c r="R3714" t="s">
        <v>26</v>
      </c>
      <c r="S3714" t="s">
        <v>27</v>
      </c>
      <c r="T3714">
        <v>30</v>
      </c>
      <c r="U3714" t="s">
        <v>9483</v>
      </c>
      <c r="V3714">
        <v>30</v>
      </c>
      <c r="W3714">
        <v>30</v>
      </c>
      <c r="X3714" t="s">
        <v>46</v>
      </c>
      <c r="Y3714" t="s">
        <v>191</v>
      </c>
      <c r="Z3714" t="s">
        <v>5879</v>
      </c>
      <c r="AA3714" s="1">
        <v>45262</v>
      </c>
      <c r="AB3714" s="1">
        <v>44776</v>
      </c>
      <c r="AC3714" t="s">
        <v>48</v>
      </c>
      <c r="AD3714" t="s">
        <v>9476</v>
      </c>
      <c r="AE3714" s="14">
        <v>25.166217924812909</v>
      </c>
      <c r="AF3714">
        <v>5</v>
      </c>
      <c r="AG3714" t="s">
        <v>53</v>
      </c>
      <c r="AH3714" t="s">
        <v>9480</v>
      </c>
      <c r="AI3714" t="b">
        <v>1</v>
      </c>
      <c r="AJ3714" t="s">
        <v>36</v>
      </c>
      <c r="AK3714" t="s">
        <v>64</v>
      </c>
      <c r="AL3714" t="str">
        <f>IF(AmazonChurn[[#This Row],[Average Monthly Expenses]]&lt;=30,"Low",IF(AmazonChurn[[#This Row],[Average Monthly Expenses]]&lt;=60,"Medium","High"))</f>
        <v>Low</v>
      </c>
      <c r="AM3714" t="str">
        <f>IF(AmazonChurn[[#This Row],[Number of Complaints or Support]]&lt;3,"Low",IF(AmazonChurn[[#This Row],[Number of Complaints or Support]]&lt;=7,"Medium","High"))</f>
        <v>Medium</v>
      </c>
      <c r="AN3714" s="14">
        <f>AmazonChurn[[#This Row],[Number of Complaints or Support]]/AmazonChurn[[#This Row],[Account Length (in months)]]</f>
        <v>5</v>
      </c>
    </row>
    <row r="3715" spans="1:40" x14ac:dyDescent="0.25">
      <c r="A3715" t="s">
        <v>5880</v>
      </c>
      <c r="B3715" t="s">
        <v>23</v>
      </c>
      <c r="C3715">
        <v>59</v>
      </c>
      <c r="D3715">
        <v>1</v>
      </c>
      <c r="E3715">
        <v>14</v>
      </c>
      <c r="F3715">
        <v>1</v>
      </c>
      <c r="G3715" t="s">
        <v>36</v>
      </c>
      <c r="H3715">
        <v>0</v>
      </c>
      <c r="I3715" t="s">
        <v>245</v>
      </c>
      <c r="J3715" t="s">
        <v>25</v>
      </c>
      <c r="K3715" t="s">
        <v>25</v>
      </c>
      <c r="L3715">
        <v>27</v>
      </c>
      <c r="M3715" t="s">
        <v>36</v>
      </c>
      <c r="N3715" t="s">
        <v>23</v>
      </c>
      <c r="O3715" t="s">
        <v>23</v>
      </c>
      <c r="P3715">
        <v>0</v>
      </c>
      <c r="Q3715" t="s">
        <v>36</v>
      </c>
      <c r="R3715" t="s">
        <v>37</v>
      </c>
      <c r="S3715" t="s">
        <v>124</v>
      </c>
      <c r="T3715">
        <v>34</v>
      </c>
      <c r="U3715" t="s">
        <v>9484</v>
      </c>
      <c r="V3715">
        <v>34</v>
      </c>
      <c r="W3715">
        <v>1997</v>
      </c>
      <c r="Z3715" t="s">
        <v>5881</v>
      </c>
      <c r="AA3715" s="1">
        <v>45215</v>
      </c>
      <c r="AB3715" s="1">
        <v>44100</v>
      </c>
      <c r="AC3715" t="s">
        <v>41</v>
      </c>
      <c r="AD3715" t="s">
        <v>9477</v>
      </c>
      <c r="AE3715" s="14">
        <v>34.899087675241297</v>
      </c>
      <c r="AF3715">
        <v>3</v>
      </c>
      <c r="AG3715" t="s">
        <v>53</v>
      </c>
      <c r="AH3715" t="s">
        <v>9480</v>
      </c>
      <c r="AI3715" t="b">
        <v>0</v>
      </c>
      <c r="AJ3715" t="s">
        <v>23</v>
      </c>
      <c r="AK3715" t="s">
        <v>32</v>
      </c>
      <c r="AL3715" t="str">
        <f>IF(AmazonChurn[[#This Row],[Average Monthly Expenses]]&lt;=30,"Low",IF(AmazonChurn[[#This Row],[Average Monthly Expenses]]&lt;=60,"Medium","High"))</f>
        <v>Medium</v>
      </c>
      <c r="AM3715" t="str">
        <f>IF(AmazonChurn[[#This Row],[Number of Complaints or Support]]&lt;3,"Low",IF(AmazonChurn[[#This Row],[Number of Complaints or Support]]&lt;=7,"Medium","High"))</f>
        <v>Medium</v>
      </c>
      <c r="AN3715" s="14">
        <f>AmazonChurn[[#This Row],[Number of Complaints or Support]]/AmazonChurn[[#This Row],[Account Length (in months)]]</f>
        <v>5.0847457627118647E-2</v>
      </c>
    </row>
    <row r="3716" spans="1:40" x14ac:dyDescent="0.25">
      <c r="A3716" t="s">
        <v>5882</v>
      </c>
      <c r="B3716" t="s">
        <v>23</v>
      </c>
      <c r="C3716">
        <v>9</v>
      </c>
      <c r="D3716">
        <v>0</v>
      </c>
      <c r="E3716">
        <v>7</v>
      </c>
      <c r="F3716">
        <v>1</v>
      </c>
      <c r="G3716" t="s">
        <v>36</v>
      </c>
      <c r="H3716">
        <v>0</v>
      </c>
      <c r="I3716" t="s">
        <v>357</v>
      </c>
      <c r="J3716" t="s">
        <v>35</v>
      </c>
      <c r="K3716" t="s">
        <v>9472</v>
      </c>
      <c r="L3716">
        <v>50</v>
      </c>
      <c r="M3716" t="s">
        <v>23</v>
      </c>
      <c r="N3716" t="s">
        <v>23</v>
      </c>
      <c r="O3716" t="s">
        <v>23</v>
      </c>
      <c r="P3716">
        <v>0</v>
      </c>
      <c r="Q3716" t="s">
        <v>36</v>
      </c>
      <c r="R3716" t="s">
        <v>26</v>
      </c>
      <c r="S3716" t="s">
        <v>124</v>
      </c>
      <c r="T3716">
        <v>41</v>
      </c>
      <c r="U3716" t="s">
        <v>9484</v>
      </c>
      <c r="V3716">
        <v>41</v>
      </c>
      <c r="W3716">
        <v>357</v>
      </c>
      <c r="Z3716" t="s">
        <v>4981</v>
      </c>
      <c r="AA3716" s="1">
        <v>43862</v>
      </c>
      <c r="AB3716" s="1">
        <v>44668</v>
      </c>
      <c r="AC3716" t="s">
        <v>41</v>
      </c>
      <c r="AD3716" t="s">
        <v>9477</v>
      </c>
      <c r="AE3716" s="14">
        <v>35.362646047232722</v>
      </c>
      <c r="AF3716">
        <v>9</v>
      </c>
      <c r="AG3716" t="s">
        <v>53</v>
      </c>
      <c r="AH3716" t="s">
        <v>9480</v>
      </c>
      <c r="AI3716" t="b">
        <v>0</v>
      </c>
      <c r="AJ3716" t="s">
        <v>23</v>
      </c>
      <c r="AK3716" t="s">
        <v>54</v>
      </c>
      <c r="AL3716" t="str">
        <f>IF(AmazonChurn[[#This Row],[Average Monthly Expenses]]&lt;=30,"Low",IF(AmazonChurn[[#This Row],[Average Monthly Expenses]]&lt;=60,"Medium","High"))</f>
        <v>Medium</v>
      </c>
      <c r="AM3716" t="str">
        <f>IF(AmazonChurn[[#This Row],[Number of Complaints or Support]]&lt;3,"Low",IF(AmazonChurn[[#This Row],[Number of Complaints or Support]]&lt;=7,"Medium","High"))</f>
        <v>High</v>
      </c>
      <c r="AN3716" s="14">
        <f>AmazonChurn[[#This Row],[Number of Complaints or Support]]/AmazonChurn[[#This Row],[Account Length (in months)]]</f>
        <v>1</v>
      </c>
    </row>
    <row r="3717" spans="1:40" x14ac:dyDescent="0.25">
      <c r="A3717" t="s">
        <v>5883</v>
      </c>
      <c r="B3717" t="s">
        <v>36</v>
      </c>
      <c r="C3717">
        <v>39</v>
      </c>
      <c r="D3717">
        <v>0</v>
      </c>
      <c r="E3717">
        <v>14</v>
      </c>
      <c r="F3717">
        <v>1</v>
      </c>
      <c r="G3717" t="s">
        <v>36</v>
      </c>
      <c r="H3717">
        <v>0</v>
      </c>
      <c r="I3717" t="s">
        <v>101</v>
      </c>
      <c r="J3717" t="s">
        <v>25</v>
      </c>
      <c r="K3717" t="s">
        <v>25</v>
      </c>
      <c r="L3717">
        <v>29</v>
      </c>
      <c r="M3717" t="s">
        <v>36</v>
      </c>
      <c r="N3717" t="s">
        <v>23</v>
      </c>
      <c r="O3717" t="s">
        <v>23</v>
      </c>
      <c r="P3717">
        <v>0</v>
      </c>
      <c r="Q3717" t="s">
        <v>36</v>
      </c>
      <c r="R3717" t="s">
        <v>37</v>
      </c>
      <c r="S3717" t="s">
        <v>124</v>
      </c>
      <c r="T3717">
        <v>45</v>
      </c>
      <c r="U3717" t="s">
        <v>9484</v>
      </c>
      <c r="V3717">
        <v>45</v>
      </c>
      <c r="W3717">
        <v>1722</v>
      </c>
      <c r="X3717" t="s">
        <v>110</v>
      </c>
      <c r="Y3717" t="s">
        <v>111</v>
      </c>
      <c r="Z3717" t="s">
        <v>5884</v>
      </c>
      <c r="AA3717" s="1">
        <v>44655</v>
      </c>
      <c r="AB3717" s="1">
        <v>44655</v>
      </c>
      <c r="AC3717" t="s">
        <v>48</v>
      </c>
      <c r="AD3717" t="s">
        <v>9476</v>
      </c>
      <c r="AE3717" s="14">
        <v>48.817147854304807</v>
      </c>
      <c r="AF3717">
        <v>8</v>
      </c>
      <c r="AG3717" t="s">
        <v>69</v>
      </c>
      <c r="AH3717" t="s">
        <v>69</v>
      </c>
      <c r="AI3717" t="b">
        <v>0</v>
      </c>
      <c r="AJ3717" t="s">
        <v>23</v>
      </c>
      <c r="AK3717" t="s">
        <v>54</v>
      </c>
      <c r="AL3717" t="str">
        <f>IF(AmazonChurn[[#This Row],[Average Monthly Expenses]]&lt;=30,"Low",IF(AmazonChurn[[#This Row],[Average Monthly Expenses]]&lt;=60,"Medium","High"))</f>
        <v>Medium</v>
      </c>
      <c r="AM3717" t="str">
        <f>IF(AmazonChurn[[#This Row],[Number of Complaints or Support]]&lt;3,"Low",IF(AmazonChurn[[#This Row],[Number of Complaints or Support]]&lt;=7,"Medium","High"))</f>
        <v>High</v>
      </c>
      <c r="AN3717" s="14">
        <f>AmazonChurn[[#This Row],[Number of Complaints or Support]]/AmazonChurn[[#This Row],[Account Length (in months)]]</f>
        <v>0.20512820512820512</v>
      </c>
    </row>
    <row r="3718" spans="1:40" x14ac:dyDescent="0.25">
      <c r="A3718" t="s">
        <v>5885</v>
      </c>
      <c r="B3718" t="s">
        <v>23</v>
      </c>
      <c r="C3718">
        <v>68</v>
      </c>
      <c r="D3718">
        <v>0</v>
      </c>
      <c r="E3718">
        <v>4</v>
      </c>
      <c r="F3718">
        <v>1</v>
      </c>
      <c r="G3718" t="s">
        <v>36</v>
      </c>
      <c r="H3718">
        <v>0</v>
      </c>
      <c r="I3718" t="s">
        <v>150</v>
      </c>
      <c r="J3718" t="s">
        <v>35</v>
      </c>
      <c r="K3718" t="s">
        <v>9472</v>
      </c>
      <c r="L3718">
        <v>43</v>
      </c>
      <c r="M3718" t="s">
        <v>23</v>
      </c>
      <c r="N3718" t="s">
        <v>23</v>
      </c>
      <c r="O3718" t="s">
        <v>36</v>
      </c>
      <c r="P3718">
        <v>3</v>
      </c>
      <c r="Q3718" t="s">
        <v>36</v>
      </c>
      <c r="R3718" t="s">
        <v>37</v>
      </c>
      <c r="S3718" t="s">
        <v>38</v>
      </c>
      <c r="T3718">
        <v>41</v>
      </c>
      <c r="U3718" t="s">
        <v>9484</v>
      </c>
      <c r="V3718">
        <v>41</v>
      </c>
      <c r="W3718">
        <v>2805</v>
      </c>
      <c r="Z3718" t="s">
        <v>3670</v>
      </c>
      <c r="AA3718" s="1">
        <v>44026</v>
      </c>
      <c r="AB3718" s="1">
        <v>44156</v>
      </c>
      <c r="AC3718" t="s">
        <v>48</v>
      </c>
      <c r="AD3718" t="s">
        <v>9476</v>
      </c>
      <c r="AE3718" s="14">
        <v>45.614933039385043</v>
      </c>
      <c r="AF3718">
        <v>5</v>
      </c>
      <c r="AG3718" t="s">
        <v>53</v>
      </c>
      <c r="AH3718" t="s">
        <v>9480</v>
      </c>
      <c r="AI3718" t="b">
        <v>0</v>
      </c>
      <c r="AJ3718" t="s">
        <v>23</v>
      </c>
      <c r="AK3718" t="s">
        <v>54</v>
      </c>
      <c r="AL3718" t="str">
        <f>IF(AmazonChurn[[#This Row],[Average Monthly Expenses]]&lt;=30,"Low",IF(AmazonChurn[[#This Row],[Average Monthly Expenses]]&lt;=60,"Medium","High"))</f>
        <v>Medium</v>
      </c>
      <c r="AM3718" t="str">
        <f>IF(AmazonChurn[[#This Row],[Number of Complaints or Support]]&lt;3,"Low",IF(AmazonChurn[[#This Row],[Number of Complaints or Support]]&lt;=7,"Medium","High"))</f>
        <v>Medium</v>
      </c>
      <c r="AN3718" s="14">
        <f>AmazonChurn[[#This Row],[Number of Complaints or Support]]/AmazonChurn[[#This Row],[Account Length (in months)]]</f>
        <v>7.3529411764705885E-2</v>
      </c>
    </row>
    <row r="3719" spans="1:40" x14ac:dyDescent="0.25">
      <c r="A3719" t="s">
        <v>5886</v>
      </c>
      <c r="B3719" t="s">
        <v>23</v>
      </c>
      <c r="C3719">
        <v>1</v>
      </c>
      <c r="D3719">
        <v>2</v>
      </c>
      <c r="E3719">
        <v>6</v>
      </c>
      <c r="F3719">
        <v>1</v>
      </c>
      <c r="G3719" t="s">
        <v>36</v>
      </c>
      <c r="H3719">
        <v>0</v>
      </c>
      <c r="I3719" t="s">
        <v>109</v>
      </c>
      <c r="J3719" t="s">
        <v>35</v>
      </c>
      <c r="K3719" t="s">
        <v>9472</v>
      </c>
      <c r="L3719">
        <v>34</v>
      </c>
      <c r="M3719" t="s">
        <v>23</v>
      </c>
      <c r="N3719" t="s">
        <v>23</v>
      </c>
      <c r="O3719" t="s">
        <v>23</v>
      </c>
      <c r="P3719">
        <v>0</v>
      </c>
      <c r="Q3719" t="s">
        <v>23</v>
      </c>
      <c r="R3719" t="s">
        <v>26</v>
      </c>
      <c r="S3719" t="s">
        <v>130</v>
      </c>
      <c r="T3719">
        <v>23</v>
      </c>
      <c r="U3719" t="s">
        <v>9483</v>
      </c>
      <c r="V3719">
        <v>23</v>
      </c>
      <c r="W3719">
        <v>23</v>
      </c>
      <c r="Z3719" t="s">
        <v>4988</v>
      </c>
      <c r="AA3719" s="1">
        <v>44904</v>
      </c>
      <c r="AB3719" s="1">
        <v>44424</v>
      </c>
      <c r="AC3719" t="s">
        <v>30</v>
      </c>
      <c r="AD3719" t="s">
        <v>9475</v>
      </c>
      <c r="AE3719" s="14">
        <v>24.70310604078594</v>
      </c>
      <c r="AF3719">
        <v>5</v>
      </c>
      <c r="AG3719" t="s">
        <v>69</v>
      </c>
      <c r="AH3719" t="s">
        <v>69</v>
      </c>
      <c r="AI3719" t="b">
        <v>0</v>
      </c>
      <c r="AJ3719" t="s">
        <v>23</v>
      </c>
      <c r="AK3719" t="s">
        <v>73</v>
      </c>
      <c r="AL3719" t="str">
        <f>IF(AmazonChurn[[#This Row],[Average Monthly Expenses]]&lt;=30,"Low",IF(AmazonChurn[[#This Row],[Average Monthly Expenses]]&lt;=60,"Medium","High"))</f>
        <v>Low</v>
      </c>
      <c r="AM3719" t="str">
        <f>IF(AmazonChurn[[#This Row],[Number of Complaints or Support]]&lt;3,"Low",IF(AmazonChurn[[#This Row],[Number of Complaints or Support]]&lt;=7,"Medium","High"))</f>
        <v>Medium</v>
      </c>
      <c r="AN3719" s="14">
        <f>AmazonChurn[[#This Row],[Number of Complaints or Support]]/AmazonChurn[[#This Row],[Account Length (in months)]]</f>
        <v>5</v>
      </c>
    </row>
    <row r="3720" spans="1:40" x14ac:dyDescent="0.25">
      <c r="A3720" t="s">
        <v>5887</v>
      </c>
      <c r="B3720" t="s">
        <v>36</v>
      </c>
      <c r="C3720">
        <v>16</v>
      </c>
      <c r="D3720">
        <v>3</v>
      </c>
      <c r="E3720">
        <v>28</v>
      </c>
      <c r="F3720">
        <v>0</v>
      </c>
      <c r="G3720" t="s">
        <v>23</v>
      </c>
      <c r="H3720">
        <v>44</v>
      </c>
      <c r="I3720" t="s">
        <v>153</v>
      </c>
      <c r="J3720" t="s">
        <v>25</v>
      </c>
      <c r="K3720" t="s">
        <v>25</v>
      </c>
      <c r="L3720">
        <v>29</v>
      </c>
      <c r="M3720" t="s">
        <v>36</v>
      </c>
      <c r="N3720" t="s">
        <v>23</v>
      </c>
      <c r="O3720" t="s">
        <v>23</v>
      </c>
      <c r="P3720">
        <v>0</v>
      </c>
      <c r="Q3720" t="s">
        <v>23</v>
      </c>
      <c r="R3720" t="s">
        <v>26</v>
      </c>
      <c r="S3720" t="s">
        <v>38</v>
      </c>
      <c r="T3720">
        <v>22</v>
      </c>
      <c r="U3720" t="s">
        <v>9484</v>
      </c>
      <c r="V3720">
        <v>22</v>
      </c>
      <c r="W3720">
        <v>351</v>
      </c>
      <c r="X3720" t="s">
        <v>46</v>
      </c>
      <c r="Y3720" t="s">
        <v>366</v>
      </c>
      <c r="Z3720" t="s">
        <v>5888</v>
      </c>
      <c r="AA3720" s="1">
        <v>44232</v>
      </c>
      <c r="AB3720" s="1">
        <v>44501</v>
      </c>
      <c r="AC3720" t="s">
        <v>48</v>
      </c>
      <c r="AD3720" t="s">
        <v>9476</v>
      </c>
      <c r="AE3720" s="14">
        <v>18.003608700437852</v>
      </c>
      <c r="AF3720">
        <v>0</v>
      </c>
      <c r="AG3720" t="s">
        <v>69</v>
      </c>
      <c r="AH3720" t="s">
        <v>69</v>
      </c>
      <c r="AI3720" t="b">
        <v>0</v>
      </c>
      <c r="AJ3720" t="s">
        <v>23</v>
      </c>
      <c r="AK3720" t="s">
        <v>73</v>
      </c>
      <c r="AL3720" t="str">
        <f>IF(AmazonChurn[[#This Row],[Average Monthly Expenses]]&lt;=30,"Low",IF(AmazonChurn[[#This Row],[Average Monthly Expenses]]&lt;=60,"Medium","High"))</f>
        <v>Low</v>
      </c>
      <c r="AM3720" t="str">
        <f>IF(AmazonChurn[[#This Row],[Number of Complaints or Support]]&lt;3,"Low",IF(AmazonChurn[[#This Row],[Number of Complaints or Support]]&lt;=7,"Medium","High"))</f>
        <v>Low</v>
      </c>
      <c r="AN3720" s="14">
        <f>AmazonChurn[[#This Row],[Number of Complaints or Support]]/AmazonChurn[[#This Row],[Account Length (in months)]]</f>
        <v>0</v>
      </c>
    </row>
    <row r="3721" spans="1:40" x14ac:dyDescent="0.25">
      <c r="A3721" t="s">
        <v>5889</v>
      </c>
      <c r="B3721" t="s">
        <v>23</v>
      </c>
      <c r="C3721">
        <v>62</v>
      </c>
      <c r="D3721">
        <v>0</v>
      </c>
      <c r="E3721">
        <v>0</v>
      </c>
      <c r="F3721">
        <v>0</v>
      </c>
      <c r="G3721" t="s">
        <v>23</v>
      </c>
      <c r="H3721">
        <v>0</v>
      </c>
      <c r="I3721" t="s">
        <v>181</v>
      </c>
      <c r="J3721" t="s">
        <v>35</v>
      </c>
      <c r="K3721" t="s">
        <v>9472</v>
      </c>
      <c r="L3721">
        <v>28</v>
      </c>
      <c r="M3721" t="s">
        <v>36</v>
      </c>
      <c r="N3721" t="s">
        <v>23</v>
      </c>
      <c r="O3721" t="s">
        <v>36</v>
      </c>
      <c r="P3721">
        <v>5</v>
      </c>
      <c r="Q3721" t="s">
        <v>23</v>
      </c>
      <c r="R3721" t="s">
        <v>37</v>
      </c>
      <c r="S3721" t="s">
        <v>124</v>
      </c>
      <c r="T3721">
        <v>7</v>
      </c>
      <c r="U3721" t="s">
        <v>9484</v>
      </c>
      <c r="V3721">
        <v>7</v>
      </c>
      <c r="W3721">
        <v>450</v>
      </c>
      <c r="Z3721" t="s">
        <v>1087</v>
      </c>
      <c r="AA3721" s="1">
        <v>44758</v>
      </c>
      <c r="AB3721" s="1">
        <v>44155</v>
      </c>
      <c r="AC3721" t="s">
        <v>30</v>
      </c>
      <c r="AD3721" t="s">
        <v>9475</v>
      </c>
      <c r="AE3721" s="14">
        <v>8.1211174776387054</v>
      </c>
      <c r="AF3721">
        <v>8</v>
      </c>
      <c r="AG3721" t="s">
        <v>69</v>
      </c>
      <c r="AH3721" t="s">
        <v>69</v>
      </c>
      <c r="AI3721" t="b">
        <v>1</v>
      </c>
      <c r="AJ3721" t="s">
        <v>36</v>
      </c>
      <c r="AK3721" t="s">
        <v>32</v>
      </c>
      <c r="AL3721" t="str">
        <f>IF(AmazonChurn[[#This Row],[Average Monthly Expenses]]&lt;=30,"Low",IF(AmazonChurn[[#This Row],[Average Monthly Expenses]]&lt;=60,"Medium","High"))</f>
        <v>Low</v>
      </c>
      <c r="AM3721" t="str">
        <f>IF(AmazonChurn[[#This Row],[Number of Complaints or Support]]&lt;3,"Low",IF(AmazonChurn[[#This Row],[Number of Complaints or Support]]&lt;=7,"Medium","High"))</f>
        <v>High</v>
      </c>
      <c r="AN3721" s="14">
        <f>AmazonChurn[[#This Row],[Number of Complaints or Support]]/AmazonChurn[[#This Row],[Account Length (in months)]]</f>
        <v>0.12903225806451613</v>
      </c>
    </row>
    <row r="3722" spans="1:40" x14ac:dyDescent="0.25">
      <c r="A3722" t="s">
        <v>5890</v>
      </c>
      <c r="B3722" t="s">
        <v>36</v>
      </c>
      <c r="C3722">
        <v>5</v>
      </c>
      <c r="D3722">
        <v>3</v>
      </c>
      <c r="E3722">
        <v>6</v>
      </c>
      <c r="F3722">
        <v>1</v>
      </c>
      <c r="G3722" t="s">
        <v>36</v>
      </c>
      <c r="H3722">
        <v>0</v>
      </c>
      <c r="I3722" t="s">
        <v>79</v>
      </c>
      <c r="J3722" t="s">
        <v>25</v>
      </c>
      <c r="K3722" t="s">
        <v>25</v>
      </c>
      <c r="L3722">
        <v>53</v>
      </c>
      <c r="M3722" t="s">
        <v>23</v>
      </c>
      <c r="N3722" t="s">
        <v>23</v>
      </c>
      <c r="O3722" t="s">
        <v>23</v>
      </c>
      <c r="P3722">
        <v>0</v>
      </c>
      <c r="Q3722" t="s">
        <v>23</v>
      </c>
      <c r="R3722" t="s">
        <v>26</v>
      </c>
      <c r="S3722" t="s">
        <v>38</v>
      </c>
      <c r="T3722">
        <v>23</v>
      </c>
      <c r="U3722" t="s">
        <v>9484</v>
      </c>
      <c r="V3722">
        <v>23</v>
      </c>
      <c r="W3722">
        <v>125</v>
      </c>
      <c r="X3722" t="s">
        <v>94</v>
      </c>
      <c r="Y3722" t="s">
        <v>694</v>
      </c>
      <c r="Z3722" t="s">
        <v>5891</v>
      </c>
      <c r="AA3722" s="1">
        <v>44798</v>
      </c>
      <c r="AB3722" s="1">
        <v>44321</v>
      </c>
      <c r="AC3722" t="s">
        <v>30</v>
      </c>
      <c r="AD3722" t="s">
        <v>9475</v>
      </c>
      <c r="AE3722" s="14">
        <v>19.163003783614268</v>
      </c>
      <c r="AF3722">
        <v>2</v>
      </c>
      <c r="AG3722" t="s">
        <v>53</v>
      </c>
      <c r="AH3722" t="s">
        <v>9480</v>
      </c>
      <c r="AI3722" t="b">
        <v>0</v>
      </c>
      <c r="AJ3722" t="s">
        <v>23</v>
      </c>
      <c r="AK3722" t="s">
        <v>54</v>
      </c>
      <c r="AL3722" t="str">
        <f>IF(AmazonChurn[[#This Row],[Average Monthly Expenses]]&lt;=30,"Low",IF(AmazonChurn[[#This Row],[Average Monthly Expenses]]&lt;=60,"Medium","High"))</f>
        <v>Low</v>
      </c>
      <c r="AM3722" t="str">
        <f>IF(AmazonChurn[[#This Row],[Number of Complaints or Support]]&lt;3,"Low",IF(AmazonChurn[[#This Row],[Number of Complaints or Support]]&lt;=7,"Medium","High"))</f>
        <v>Low</v>
      </c>
      <c r="AN3722" s="14">
        <f>AmazonChurn[[#This Row],[Number of Complaints or Support]]/AmazonChurn[[#This Row],[Account Length (in months)]]</f>
        <v>0.4</v>
      </c>
    </row>
    <row r="3723" spans="1:40" x14ac:dyDescent="0.25">
      <c r="A3723" t="s">
        <v>5892</v>
      </c>
      <c r="B3723" t="s">
        <v>23</v>
      </c>
      <c r="C3723">
        <v>71</v>
      </c>
      <c r="D3723">
        <v>2</v>
      </c>
      <c r="E3723">
        <v>2</v>
      </c>
      <c r="F3723">
        <v>0</v>
      </c>
      <c r="G3723" t="s">
        <v>23</v>
      </c>
      <c r="H3723">
        <v>34</v>
      </c>
      <c r="I3723" t="s">
        <v>101</v>
      </c>
      <c r="J3723" t="s">
        <v>25</v>
      </c>
      <c r="K3723" t="s">
        <v>25</v>
      </c>
      <c r="L3723">
        <v>44</v>
      </c>
      <c r="M3723" t="s">
        <v>23</v>
      </c>
      <c r="N3723" t="s">
        <v>23</v>
      </c>
      <c r="O3723" t="s">
        <v>23</v>
      </c>
      <c r="P3723">
        <v>0</v>
      </c>
      <c r="Q3723" t="s">
        <v>36</v>
      </c>
      <c r="R3723" t="s">
        <v>57</v>
      </c>
      <c r="S3723" t="s">
        <v>38</v>
      </c>
      <c r="T3723">
        <v>30</v>
      </c>
      <c r="U3723" t="s">
        <v>9484</v>
      </c>
      <c r="V3723">
        <v>30</v>
      </c>
      <c r="W3723">
        <v>2107</v>
      </c>
      <c r="Z3723" t="s">
        <v>3290</v>
      </c>
      <c r="AA3723" s="1">
        <v>45183</v>
      </c>
      <c r="AB3723" s="1">
        <v>45091</v>
      </c>
      <c r="AC3723" t="s">
        <v>48</v>
      </c>
      <c r="AD3723" t="s">
        <v>9476</v>
      </c>
      <c r="AE3723" s="14">
        <v>29.720914436144199</v>
      </c>
      <c r="AF3723">
        <v>7</v>
      </c>
      <c r="AG3723" t="s">
        <v>69</v>
      </c>
      <c r="AH3723" t="s">
        <v>69</v>
      </c>
      <c r="AI3723" t="b">
        <v>1</v>
      </c>
      <c r="AJ3723" t="s">
        <v>36</v>
      </c>
      <c r="AK3723" t="s">
        <v>32</v>
      </c>
      <c r="AL3723" t="str">
        <f>IF(AmazonChurn[[#This Row],[Average Monthly Expenses]]&lt;=30,"Low",IF(AmazonChurn[[#This Row],[Average Monthly Expenses]]&lt;=60,"Medium","High"))</f>
        <v>Low</v>
      </c>
      <c r="AM3723" t="str">
        <f>IF(AmazonChurn[[#This Row],[Number of Complaints or Support]]&lt;3,"Low",IF(AmazonChurn[[#This Row],[Number of Complaints or Support]]&lt;=7,"Medium","High"))</f>
        <v>Medium</v>
      </c>
      <c r="AN3723" s="14">
        <f>AmazonChurn[[#This Row],[Number of Complaints or Support]]/AmazonChurn[[#This Row],[Account Length (in months)]]</f>
        <v>9.8591549295774641E-2</v>
      </c>
    </row>
    <row r="3724" spans="1:40" x14ac:dyDescent="0.25">
      <c r="A3724" t="s">
        <v>5893</v>
      </c>
      <c r="B3724" t="s">
        <v>23</v>
      </c>
      <c r="C3724">
        <v>8</v>
      </c>
      <c r="D3724">
        <v>0</v>
      </c>
      <c r="E3724">
        <v>0</v>
      </c>
      <c r="F3724">
        <v>0</v>
      </c>
      <c r="G3724" t="s">
        <v>23</v>
      </c>
      <c r="H3724">
        <v>0</v>
      </c>
      <c r="I3724" t="s">
        <v>435</v>
      </c>
      <c r="J3724" t="s">
        <v>25</v>
      </c>
      <c r="K3724" t="s">
        <v>25</v>
      </c>
      <c r="L3724">
        <v>30</v>
      </c>
      <c r="M3724" t="s">
        <v>23</v>
      </c>
      <c r="N3724" t="s">
        <v>23</v>
      </c>
      <c r="O3724" t="s">
        <v>23</v>
      </c>
      <c r="P3724">
        <v>0</v>
      </c>
      <c r="Q3724" t="s">
        <v>23</v>
      </c>
      <c r="R3724" t="s">
        <v>57</v>
      </c>
      <c r="S3724" t="s">
        <v>27</v>
      </c>
      <c r="T3724">
        <v>9</v>
      </c>
      <c r="U3724" t="s">
        <v>9483</v>
      </c>
      <c r="V3724">
        <v>9</v>
      </c>
      <c r="W3724">
        <v>73</v>
      </c>
      <c r="Z3724" t="s">
        <v>5894</v>
      </c>
      <c r="AA3724" s="1">
        <v>44694</v>
      </c>
      <c r="AB3724" s="1">
        <v>44135</v>
      </c>
      <c r="AC3724" t="s">
        <v>41</v>
      </c>
      <c r="AD3724" t="s">
        <v>9477</v>
      </c>
      <c r="AE3724" s="14">
        <v>9.7243868312513921</v>
      </c>
      <c r="AF3724">
        <v>7</v>
      </c>
      <c r="AG3724" t="s">
        <v>53</v>
      </c>
      <c r="AH3724" t="s">
        <v>9480</v>
      </c>
      <c r="AI3724" t="b">
        <v>1</v>
      </c>
      <c r="AJ3724" t="s">
        <v>36</v>
      </c>
      <c r="AK3724" t="s">
        <v>32</v>
      </c>
      <c r="AL3724" t="str">
        <f>IF(AmazonChurn[[#This Row],[Average Monthly Expenses]]&lt;=30,"Low",IF(AmazonChurn[[#This Row],[Average Monthly Expenses]]&lt;=60,"Medium","High"))</f>
        <v>Low</v>
      </c>
      <c r="AM3724" t="str">
        <f>IF(AmazonChurn[[#This Row],[Number of Complaints or Support]]&lt;3,"Low",IF(AmazonChurn[[#This Row],[Number of Complaints or Support]]&lt;=7,"Medium","High"))</f>
        <v>Medium</v>
      </c>
      <c r="AN3724" s="14">
        <f>AmazonChurn[[#This Row],[Number of Complaints or Support]]/AmazonChurn[[#This Row],[Account Length (in months)]]</f>
        <v>0.875</v>
      </c>
    </row>
    <row r="3725" spans="1:40" x14ac:dyDescent="0.25">
      <c r="A3725" t="s">
        <v>5895</v>
      </c>
      <c r="B3725" t="s">
        <v>23</v>
      </c>
      <c r="C3725">
        <v>18</v>
      </c>
      <c r="D3725">
        <v>0</v>
      </c>
      <c r="E3725">
        <v>4</v>
      </c>
      <c r="F3725">
        <v>1</v>
      </c>
      <c r="G3725" t="s">
        <v>36</v>
      </c>
      <c r="H3725">
        <v>0</v>
      </c>
      <c r="I3725" t="s">
        <v>198</v>
      </c>
      <c r="J3725" t="s">
        <v>35</v>
      </c>
      <c r="K3725" t="s">
        <v>9472</v>
      </c>
      <c r="L3725">
        <v>49</v>
      </c>
      <c r="M3725" t="s">
        <v>23</v>
      </c>
      <c r="N3725" t="s">
        <v>23</v>
      </c>
      <c r="O3725" t="s">
        <v>23</v>
      </c>
      <c r="P3725">
        <v>0</v>
      </c>
      <c r="Q3725" t="s">
        <v>23</v>
      </c>
      <c r="R3725" t="s">
        <v>26</v>
      </c>
      <c r="S3725" t="s">
        <v>124</v>
      </c>
      <c r="T3725">
        <v>26</v>
      </c>
      <c r="U3725" t="s">
        <v>9484</v>
      </c>
      <c r="V3725">
        <v>26</v>
      </c>
      <c r="W3725">
        <v>477</v>
      </c>
      <c r="Z3725" t="s">
        <v>516</v>
      </c>
      <c r="AA3725" s="1">
        <v>44639</v>
      </c>
      <c r="AB3725" s="1">
        <v>44302</v>
      </c>
      <c r="AC3725" t="s">
        <v>41</v>
      </c>
      <c r="AD3725" t="s">
        <v>9477</v>
      </c>
      <c r="AE3725" s="14">
        <v>21.480438862865739</v>
      </c>
      <c r="AF3725">
        <v>7</v>
      </c>
      <c r="AG3725" t="s">
        <v>69</v>
      </c>
      <c r="AH3725" t="s">
        <v>69</v>
      </c>
      <c r="AI3725" t="b">
        <v>0</v>
      </c>
      <c r="AJ3725" t="s">
        <v>23</v>
      </c>
      <c r="AK3725" t="s">
        <v>73</v>
      </c>
      <c r="AL3725" t="str">
        <f>IF(AmazonChurn[[#This Row],[Average Monthly Expenses]]&lt;=30,"Low",IF(AmazonChurn[[#This Row],[Average Monthly Expenses]]&lt;=60,"Medium","High"))</f>
        <v>Low</v>
      </c>
      <c r="AM3725" t="str">
        <f>IF(AmazonChurn[[#This Row],[Number of Complaints or Support]]&lt;3,"Low",IF(AmazonChurn[[#This Row],[Number of Complaints or Support]]&lt;=7,"Medium","High"))</f>
        <v>Medium</v>
      </c>
      <c r="AN3725" s="14">
        <f>AmazonChurn[[#This Row],[Number of Complaints or Support]]/AmazonChurn[[#This Row],[Account Length (in months)]]</f>
        <v>0.3888888888888889</v>
      </c>
    </row>
    <row r="3726" spans="1:40" x14ac:dyDescent="0.25">
      <c r="A3726" t="s">
        <v>5896</v>
      </c>
      <c r="B3726" t="s">
        <v>23</v>
      </c>
      <c r="C3726">
        <v>68</v>
      </c>
      <c r="D3726">
        <v>0</v>
      </c>
      <c r="E3726">
        <v>38</v>
      </c>
      <c r="F3726">
        <v>1</v>
      </c>
      <c r="G3726" t="s">
        <v>36</v>
      </c>
      <c r="H3726">
        <v>0</v>
      </c>
      <c r="I3726" t="s">
        <v>105</v>
      </c>
      <c r="J3726" t="s">
        <v>35</v>
      </c>
      <c r="K3726" t="s">
        <v>9472</v>
      </c>
      <c r="L3726">
        <v>58</v>
      </c>
      <c r="M3726" t="s">
        <v>23</v>
      </c>
      <c r="N3726" t="s">
        <v>23</v>
      </c>
      <c r="O3726" t="s">
        <v>36</v>
      </c>
      <c r="P3726">
        <v>2</v>
      </c>
      <c r="Q3726" t="s">
        <v>36</v>
      </c>
      <c r="R3726" t="s">
        <v>57</v>
      </c>
      <c r="S3726" t="s">
        <v>27</v>
      </c>
      <c r="T3726">
        <v>49</v>
      </c>
      <c r="U3726" t="s">
        <v>9483</v>
      </c>
      <c r="V3726">
        <v>49</v>
      </c>
      <c r="W3726">
        <v>3326</v>
      </c>
      <c r="Z3726" t="s">
        <v>5897</v>
      </c>
      <c r="AA3726" s="1">
        <v>44148</v>
      </c>
      <c r="AB3726" s="1">
        <v>44823</v>
      </c>
      <c r="AC3726" t="s">
        <v>41</v>
      </c>
      <c r="AD3726" t="s">
        <v>9477</v>
      </c>
      <c r="AE3726" s="14">
        <v>40.620872508072459</v>
      </c>
      <c r="AF3726">
        <v>4</v>
      </c>
      <c r="AG3726" t="s">
        <v>69</v>
      </c>
      <c r="AH3726" t="s">
        <v>69</v>
      </c>
      <c r="AI3726" t="b">
        <v>0</v>
      </c>
      <c r="AJ3726" t="s">
        <v>23</v>
      </c>
      <c r="AK3726" t="s">
        <v>54</v>
      </c>
      <c r="AL3726" t="str">
        <f>IF(AmazonChurn[[#This Row],[Average Monthly Expenses]]&lt;=30,"Low",IF(AmazonChurn[[#This Row],[Average Monthly Expenses]]&lt;=60,"Medium","High"))</f>
        <v>Medium</v>
      </c>
      <c r="AM3726" t="str">
        <f>IF(AmazonChurn[[#This Row],[Number of Complaints or Support]]&lt;3,"Low",IF(AmazonChurn[[#This Row],[Number of Complaints or Support]]&lt;=7,"Medium","High"))</f>
        <v>Medium</v>
      </c>
      <c r="AN3726" s="14">
        <f>AmazonChurn[[#This Row],[Number of Complaints or Support]]/AmazonChurn[[#This Row],[Account Length (in months)]]</f>
        <v>5.8823529411764705E-2</v>
      </c>
    </row>
    <row r="3727" spans="1:40" x14ac:dyDescent="0.25">
      <c r="A3727" t="s">
        <v>5898</v>
      </c>
      <c r="B3727" t="s">
        <v>23</v>
      </c>
      <c r="C3727">
        <v>68</v>
      </c>
      <c r="D3727">
        <v>2</v>
      </c>
      <c r="E3727">
        <v>3</v>
      </c>
      <c r="F3727">
        <v>0</v>
      </c>
      <c r="G3727" t="s">
        <v>23</v>
      </c>
      <c r="H3727">
        <v>24</v>
      </c>
      <c r="I3727" t="s">
        <v>34</v>
      </c>
      <c r="J3727" t="s">
        <v>25</v>
      </c>
      <c r="K3727" t="s">
        <v>25</v>
      </c>
      <c r="L3727">
        <v>67</v>
      </c>
      <c r="M3727" t="s">
        <v>23</v>
      </c>
      <c r="N3727" t="s">
        <v>36</v>
      </c>
      <c r="O3727" t="s">
        <v>23</v>
      </c>
      <c r="P3727">
        <v>0</v>
      </c>
      <c r="Q3727" t="s">
        <v>36</v>
      </c>
      <c r="R3727" t="s">
        <v>37</v>
      </c>
      <c r="S3727" t="s">
        <v>27</v>
      </c>
      <c r="T3727">
        <v>50</v>
      </c>
      <c r="U3727" t="s">
        <v>9483</v>
      </c>
      <c r="V3727">
        <v>50</v>
      </c>
      <c r="W3727">
        <v>3385</v>
      </c>
      <c r="Z3727" t="s">
        <v>5899</v>
      </c>
      <c r="AA3727" s="1">
        <v>45154</v>
      </c>
      <c r="AB3727" s="1">
        <v>44997</v>
      </c>
      <c r="AC3727" t="s">
        <v>41</v>
      </c>
      <c r="AD3727" t="s">
        <v>9477</v>
      </c>
      <c r="AE3727" s="14">
        <v>56.009013047601911</v>
      </c>
      <c r="AF3727">
        <v>7</v>
      </c>
      <c r="AG3727" t="s">
        <v>69</v>
      </c>
      <c r="AH3727" t="s">
        <v>69</v>
      </c>
      <c r="AI3727" t="b">
        <v>1</v>
      </c>
      <c r="AJ3727" t="s">
        <v>36</v>
      </c>
      <c r="AK3727" t="s">
        <v>54</v>
      </c>
      <c r="AL3727" t="str">
        <f>IF(AmazonChurn[[#This Row],[Average Monthly Expenses]]&lt;=30,"Low",IF(AmazonChurn[[#This Row],[Average Monthly Expenses]]&lt;=60,"Medium","High"))</f>
        <v>Medium</v>
      </c>
      <c r="AM3727" t="str">
        <f>IF(AmazonChurn[[#This Row],[Number of Complaints or Support]]&lt;3,"Low",IF(AmazonChurn[[#This Row],[Number of Complaints or Support]]&lt;=7,"Medium","High"))</f>
        <v>Medium</v>
      </c>
      <c r="AN3727" s="14">
        <f>AmazonChurn[[#This Row],[Number of Complaints or Support]]/AmazonChurn[[#This Row],[Account Length (in months)]]</f>
        <v>0.10294117647058823</v>
      </c>
    </row>
    <row r="3728" spans="1:40" x14ac:dyDescent="0.25">
      <c r="A3728" t="s">
        <v>5900</v>
      </c>
      <c r="B3728" t="s">
        <v>23</v>
      </c>
      <c r="C3728">
        <v>3</v>
      </c>
      <c r="D3728">
        <v>1</v>
      </c>
      <c r="E3728">
        <v>2</v>
      </c>
      <c r="F3728">
        <v>1</v>
      </c>
      <c r="G3728" t="s">
        <v>36</v>
      </c>
      <c r="H3728">
        <v>0</v>
      </c>
      <c r="I3728" t="s">
        <v>181</v>
      </c>
      <c r="J3728" t="s">
        <v>35</v>
      </c>
      <c r="K3728" t="s">
        <v>9472</v>
      </c>
      <c r="L3728">
        <v>56</v>
      </c>
      <c r="M3728" t="s">
        <v>23</v>
      </c>
      <c r="N3728" t="s">
        <v>23</v>
      </c>
      <c r="O3728" t="s">
        <v>23</v>
      </c>
      <c r="P3728">
        <v>0</v>
      </c>
      <c r="Q3728" t="s">
        <v>23</v>
      </c>
      <c r="R3728" t="s">
        <v>26</v>
      </c>
      <c r="S3728" t="s">
        <v>124</v>
      </c>
      <c r="T3728">
        <v>41</v>
      </c>
      <c r="U3728" t="s">
        <v>9484</v>
      </c>
      <c r="V3728">
        <v>41</v>
      </c>
      <c r="W3728">
        <v>120</v>
      </c>
      <c r="Z3728" t="s">
        <v>4567</v>
      </c>
      <c r="AA3728" s="1">
        <v>44593</v>
      </c>
      <c r="AB3728" s="1">
        <v>44320</v>
      </c>
      <c r="AC3728" t="s">
        <v>41</v>
      </c>
      <c r="AD3728" t="s">
        <v>9477</v>
      </c>
      <c r="AE3728" s="14">
        <v>36.281346178879971</v>
      </c>
      <c r="AF3728">
        <v>2</v>
      </c>
      <c r="AG3728" t="s">
        <v>31</v>
      </c>
      <c r="AH3728" t="s">
        <v>31</v>
      </c>
      <c r="AI3728" t="b">
        <v>0</v>
      </c>
      <c r="AJ3728" t="s">
        <v>23</v>
      </c>
      <c r="AK3728" t="s">
        <v>73</v>
      </c>
      <c r="AL3728" t="str">
        <f>IF(AmazonChurn[[#This Row],[Average Monthly Expenses]]&lt;=30,"Low",IF(AmazonChurn[[#This Row],[Average Monthly Expenses]]&lt;=60,"Medium","High"))</f>
        <v>Medium</v>
      </c>
      <c r="AM3728" t="str">
        <f>IF(AmazonChurn[[#This Row],[Number of Complaints or Support]]&lt;3,"Low",IF(AmazonChurn[[#This Row],[Number of Complaints or Support]]&lt;=7,"Medium","High"))</f>
        <v>Low</v>
      </c>
      <c r="AN3728" s="14">
        <f>AmazonChurn[[#This Row],[Number of Complaints or Support]]/AmazonChurn[[#This Row],[Account Length (in months)]]</f>
        <v>0.66666666666666663</v>
      </c>
    </row>
    <row r="3729" spans="1:40" x14ac:dyDescent="0.25">
      <c r="A3729" t="s">
        <v>5901</v>
      </c>
      <c r="B3729" t="s">
        <v>36</v>
      </c>
      <c r="C3729">
        <v>1</v>
      </c>
      <c r="D3729">
        <v>4</v>
      </c>
      <c r="E3729">
        <v>5</v>
      </c>
      <c r="F3729">
        <v>1</v>
      </c>
      <c r="G3729" t="s">
        <v>36</v>
      </c>
      <c r="H3729">
        <v>0</v>
      </c>
      <c r="I3729" t="s">
        <v>66</v>
      </c>
      <c r="J3729" t="s">
        <v>35</v>
      </c>
      <c r="K3729" t="s">
        <v>9472</v>
      </c>
      <c r="L3729">
        <v>50</v>
      </c>
      <c r="M3729" t="s">
        <v>23</v>
      </c>
      <c r="N3729" t="s">
        <v>23</v>
      </c>
      <c r="O3729" t="s">
        <v>23</v>
      </c>
      <c r="P3729">
        <v>0</v>
      </c>
      <c r="Q3729" t="s">
        <v>23</v>
      </c>
      <c r="R3729" t="s">
        <v>26</v>
      </c>
      <c r="S3729" t="s">
        <v>130</v>
      </c>
      <c r="T3729">
        <v>21</v>
      </c>
      <c r="U3729" t="s">
        <v>9483</v>
      </c>
      <c r="V3729">
        <v>21</v>
      </c>
      <c r="W3729">
        <v>21</v>
      </c>
      <c r="X3729" t="s">
        <v>110</v>
      </c>
      <c r="Y3729" t="s">
        <v>204</v>
      </c>
      <c r="Z3729" t="s">
        <v>3767</v>
      </c>
      <c r="AA3729" s="1">
        <v>45044</v>
      </c>
      <c r="AB3729" s="1">
        <v>44707</v>
      </c>
      <c r="AC3729" t="s">
        <v>30</v>
      </c>
      <c r="AD3729" t="s">
        <v>9475</v>
      </c>
      <c r="AE3729" s="14">
        <v>24.342300029751041</v>
      </c>
      <c r="AF3729">
        <v>6</v>
      </c>
      <c r="AG3729" t="s">
        <v>31</v>
      </c>
      <c r="AH3729" t="s">
        <v>31</v>
      </c>
      <c r="AI3729" t="b">
        <v>1</v>
      </c>
      <c r="AJ3729" t="s">
        <v>36</v>
      </c>
      <c r="AK3729" t="s">
        <v>64</v>
      </c>
      <c r="AL3729" t="str">
        <f>IF(AmazonChurn[[#This Row],[Average Monthly Expenses]]&lt;=30,"Low",IF(AmazonChurn[[#This Row],[Average Monthly Expenses]]&lt;=60,"Medium","High"))</f>
        <v>Low</v>
      </c>
      <c r="AM3729" t="str">
        <f>IF(AmazonChurn[[#This Row],[Number of Complaints or Support]]&lt;3,"Low",IF(AmazonChurn[[#This Row],[Number of Complaints or Support]]&lt;=7,"Medium","High"))</f>
        <v>Medium</v>
      </c>
      <c r="AN3729" s="14">
        <f>AmazonChurn[[#This Row],[Number of Complaints or Support]]/AmazonChurn[[#This Row],[Account Length (in months)]]</f>
        <v>6</v>
      </c>
    </row>
    <row r="3730" spans="1:40" x14ac:dyDescent="0.25">
      <c r="A3730" t="s">
        <v>5902</v>
      </c>
      <c r="B3730" t="s">
        <v>23</v>
      </c>
      <c r="C3730">
        <v>48</v>
      </c>
      <c r="D3730">
        <v>2</v>
      </c>
      <c r="E3730">
        <v>9</v>
      </c>
      <c r="F3730">
        <v>1</v>
      </c>
      <c r="G3730" t="s">
        <v>36</v>
      </c>
      <c r="H3730">
        <v>0</v>
      </c>
      <c r="I3730" t="s">
        <v>438</v>
      </c>
      <c r="J3730" t="s">
        <v>25</v>
      </c>
      <c r="K3730" t="s">
        <v>25</v>
      </c>
      <c r="L3730">
        <v>67</v>
      </c>
      <c r="M3730" t="s">
        <v>23</v>
      </c>
      <c r="N3730" t="s">
        <v>36</v>
      </c>
      <c r="O3730" t="s">
        <v>23</v>
      </c>
      <c r="P3730">
        <v>0</v>
      </c>
      <c r="Q3730" t="s">
        <v>36</v>
      </c>
      <c r="R3730" t="s">
        <v>57</v>
      </c>
      <c r="S3730" t="s">
        <v>124</v>
      </c>
      <c r="T3730">
        <v>43</v>
      </c>
      <c r="U3730" t="s">
        <v>9484</v>
      </c>
      <c r="V3730">
        <v>43</v>
      </c>
      <c r="W3730">
        <v>2087</v>
      </c>
      <c r="Z3730" t="s">
        <v>380</v>
      </c>
      <c r="AA3730" s="1">
        <v>44774</v>
      </c>
      <c r="AB3730" s="1">
        <v>44177</v>
      </c>
      <c r="AC3730" t="s">
        <v>48</v>
      </c>
      <c r="AD3730" t="s">
        <v>9476</v>
      </c>
      <c r="AE3730" s="14">
        <v>40.199292901740122</v>
      </c>
      <c r="AF3730">
        <v>7</v>
      </c>
      <c r="AG3730" t="s">
        <v>53</v>
      </c>
      <c r="AH3730" t="s">
        <v>9480</v>
      </c>
      <c r="AI3730" t="b">
        <v>1</v>
      </c>
      <c r="AJ3730" t="s">
        <v>36</v>
      </c>
      <c r="AK3730" t="s">
        <v>73</v>
      </c>
      <c r="AL3730" t="str">
        <f>IF(AmazonChurn[[#This Row],[Average Monthly Expenses]]&lt;=30,"Low",IF(AmazonChurn[[#This Row],[Average Monthly Expenses]]&lt;=60,"Medium","High"))</f>
        <v>Medium</v>
      </c>
      <c r="AM3730" t="str">
        <f>IF(AmazonChurn[[#This Row],[Number of Complaints or Support]]&lt;3,"Low",IF(AmazonChurn[[#This Row],[Number of Complaints or Support]]&lt;=7,"Medium","High"))</f>
        <v>Medium</v>
      </c>
      <c r="AN3730" s="14">
        <f>AmazonChurn[[#This Row],[Number of Complaints or Support]]/AmazonChurn[[#This Row],[Account Length (in months)]]</f>
        <v>0.14583333333333334</v>
      </c>
    </row>
    <row r="3731" spans="1:40" x14ac:dyDescent="0.25">
      <c r="A3731" t="s">
        <v>5903</v>
      </c>
      <c r="B3731" t="s">
        <v>23</v>
      </c>
      <c r="C3731">
        <v>3</v>
      </c>
      <c r="D3731">
        <v>2</v>
      </c>
      <c r="E3731">
        <v>8</v>
      </c>
      <c r="F3731">
        <v>1</v>
      </c>
      <c r="G3731" t="s">
        <v>36</v>
      </c>
      <c r="H3731">
        <v>0</v>
      </c>
      <c r="I3731" t="s">
        <v>105</v>
      </c>
      <c r="J3731" t="s">
        <v>25</v>
      </c>
      <c r="K3731" t="s">
        <v>25</v>
      </c>
      <c r="L3731">
        <v>21</v>
      </c>
      <c r="M3731" t="s">
        <v>36</v>
      </c>
      <c r="N3731" t="s">
        <v>23</v>
      </c>
      <c r="O3731" t="s">
        <v>23</v>
      </c>
      <c r="P3731">
        <v>0</v>
      </c>
      <c r="Q3731" t="s">
        <v>36</v>
      </c>
      <c r="R3731" t="s">
        <v>26</v>
      </c>
      <c r="S3731" t="s">
        <v>38</v>
      </c>
      <c r="T3731">
        <v>32</v>
      </c>
      <c r="U3731" t="s">
        <v>9484</v>
      </c>
      <c r="V3731">
        <v>32</v>
      </c>
      <c r="W3731">
        <v>90</v>
      </c>
      <c r="Z3731" t="s">
        <v>1222</v>
      </c>
      <c r="AA3731" s="1">
        <v>44420</v>
      </c>
      <c r="AB3731" s="1">
        <v>44606</v>
      </c>
      <c r="AC3731" t="s">
        <v>41</v>
      </c>
      <c r="AD3731" t="s">
        <v>9477</v>
      </c>
      <c r="AE3731" s="14">
        <v>37.20565944132769</v>
      </c>
      <c r="AF3731">
        <v>8</v>
      </c>
      <c r="AG3731" t="s">
        <v>31</v>
      </c>
      <c r="AH3731" t="s">
        <v>31</v>
      </c>
      <c r="AI3731" t="b">
        <v>1</v>
      </c>
      <c r="AJ3731" t="s">
        <v>36</v>
      </c>
      <c r="AK3731" t="s">
        <v>73</v>
      </c>
      <c r="AL3731" t="str">
        <f>IF(AmazonChurn[[#This Row],[Average Monthly Expenses]]&lt;=30,"Low",IF(AmazonChurn[[#This Row],[Average Monthly Expenses]]&lt;=60,"Medium","High"))</f>
        <v>Medium</v>
      </c>
      <c r="AM3731" t="str">
        <f>IF(AmazonChurn[[#This Row],[Number of Complaints or Support]]&lt;3,"Low",IF(AmazonChurn[[#This Row],[Number of Complaints or Support]]&lt;=7,"Medium","High"))</f>
        <v>High</v>
      </c>
      <c r="AN3731" s="14">
        <f>AmazonChurn[[#This Row],[Number of Complaints or Support]]/AmazonChurn[[#This Row],[Account Length (in months)]]</f>
        <v>2.6666666666666665</v>
      </c>
    </row>
    <row r="3732" spans="1:40" x14ac:dyDescent="0.25">
      <c r="A3732" t="s">
        <v>2490</v>
      </c>
      <c r="B3732" t="s">
        <v>36</v>
      </c>
      <c r="C3732">
        <v>2</v>
      </c>
      <c r="D3732">
        <v>0</v>
      </c>
      <c r="E3732">
        <v>1</v>
      </c>
      <c r="F3732">
        <v>1</v>
      </c>
      <c r="G3732" t="s">
        <v>36</v>
      </c>
      <c r="H3732">
        <v>0</v>
      </c>
      <c r="I3732" t="s">
        <v>116</v>
      </c>
      <c r="J3732" t="s">
        <v>35</v>
      </c>
      <c r="K3732" t="s">
        <v>9472</v>
      </c>
      <c r="L3732">
        <v>56</v>
      </c>
      <c r="M3732" t="s">
        <v>23</v>
      </c>
      <c r="N3732" t="s">
        <v>23</v>
      </c>
      <c r="O3732" t="s">
        <v>23</v>
      </c>
      <c r="P3732">
        <v>0</v>
      </c>
      <c r="Q3732" t="s">
        <v>23</v>
      </c>
      <c r="R3732" t="s">
        <v>26</v>
      </c>
      <c r="S3732" t="s">
        <v>38</v>
      </c>
      <c r="T3732">
        <v>33</v>
      </c>
      <c r="U3732" t="s">
        <v>9484</v>
      </c>
      <c r="V3732">
        <v>33</v>
      </c>
      <c r="W3732">
        <v>57</v>
      </c>
      <c r="X3732" t="s">
        <v>163</v>
      </c>
      <c r="Y3732" t="s">
        <v>164</v>
      </c>
      <c r="Z3732" t="s">
        <v>1521</v>
      </c>
      <c r="AA3732" s="1">
        <v>44051</v>
      </c>
      <c r="AB3732" s="1">
        <v>44812</v>
      </c>
      <c r="AC3732" t="s">
        <v>41</v>
      </c>
      <c r="AD3732" t="s">
        <v>9477</v>
      </c>
      <c r="AE3732" s="14">
        <v>32.524229654899877</v>
      </c>
      <c r="AF3732">
        <v>7</v>
      </c>
      <c r="AG3732" t="s">
        <v>69</v>
      </c>
      <c r="AH3732" t="s">
        <v>69</v>
      </c>
      <c r="AI3732" t="b">
        <v>0</v>
      </c>
      <c r="AJ3732" t="s">
        <v>23</v>
      </c>
      <c r="AK3732" t="s">
        <v>54</v>
      </c>
      <c r="AL3732" t="str">
        <f>IF(AmazonChurn[[#This Row],[Average Monthly Expenses]]&lt;=30,"Low",IF(AmazonChurn[[#This Row],[Average Monthly Expenses]]&lt;=60,"Medium","High"))</f>
        <v>Medium</v>
      </c>
      <c r="AM3732" t="str">
        <f>IF(AmazonChurn[[#This Row],[Number of Complaints or Support]]&lt;3,"Low",IF(AmazonChurn[[#This Row],[Number of Complaints or Support]]&lt;=7,"Medium","High"))</f>
        <v>Medium</v>
      </c>
      <c r="AN3732" s="14">
        <f>AmazonChurn[[#This Row],[Number of Complaints or Support]]/AmazonChurn[[#This Row],[Account Length (in months)]]</f>
        <v>3.5</v>
      </c>
    </row>
    <row r="3733" spans="1:40" x14ac:dyDescent="0.25">
      <c r="A3733" t="s">
        <v>5904</v>
      </c>
      <c r="B3733" t="s">
        <v>23</v>
      </c>
      <c r="C3733">
        <v>61</v>
      </c>
      <c r="D3733">
        <v>0</v>
      </c>
      <c r="E3733">
        <v>13</v>
      </c>
      <c r="F3733">
        <v>1</v>
      </c>
      <c r="G3733" t="s">
        <v>36</v>
      </c>
      <c r="H3733">
        <v>0</v>
      </c>
      <c r="I3733" t="s">
        <v>245</v>
      </c>
      <c r="J3733" t="s">
        <v>35</v>
      </c>
      <c r="K3733" t="s">
        <v>9472</v>
      </c>
      <c r="L3733">
        <v>37</v>
      </c>
      <c r="M3733" t="s">
        <v>23</v>
      </c>
      <c r="N3733" t="s">
        <v>23</v>
      </c>
      <c r="O3733" t="s">
        <v>23</v>
      </c>
      <c r="P3733">
        <v>0</v>
      </c>
      <c r="Q3733" t="s">
        <v>36</v>
      </c>
      <c r="R3733" t="s">
        <v>57</v>
      </c>
      <c r="S3733" t="s">
        <v>124</v>
      </c>
      <c r="T3733">
        <v>20</v>
      </c>
      <c r="U3733" t="s">
        <v>9484</v>
      </c>
      <c r="V3733">
        <v>20</v>
      </c>
      <c r="W3733">
        <v>1200</v>
      </c>
      <c r="Z3733" t="s">
        <v>3311</v>
      </c>
      <c r="AA3733" s="1">
        <v>44118</v>
      </c>
      <c r="AB3733" s="1">
        <v>44823</v>
      </c>
      <c r="AC3733" t="s">
        <v>30</v>
      </c>
      <c r="AD3733" t="s">
        <v>9475</v>
      </c>
      <c r="AE3733" s="14">
        <v>16.926382387295039</v>
      </c>
      <c r="AF3733">
        <v>2</v>
      </c>
      <c r="AG3733" t="s">
        <v>53</v>
      </c>
      <c r="AH3733" t="s">
        <v>9480</v>
      </c>
      <c r="AI3733" t="b">
        <v>0</v>
      </c>
      <c r="AJ3733" t="s">
        <v>23</v>
      </c>
      <c r="AK3733" t="s">
        <v>32</v>
      </c>
      <c r="AL3733" t="str">
        <f>IF(AmazonChurn[[#This Row],[Average Monthly Expenses]]&lt;=30,"Low",IF(AmazonChurn[[#This Row],[Average Monthly Expenses]]&lt;=60,"Medium","High"))</f>
        <v>Low</v>
      </c>
      <c r="AM3733" t="str">
        <f>IF(AmazonChurn[[#This Row],[Number of Complaints or Support]]&lt;3,"Low",IF(AmazonChurn[[#This Row],[Number of Complaints or Support]]&lt;=7,"Medium","High"))</f>
        <v>Low</v>
      </c>
      <c r="AN3733" s="14">
        <f>AmazonChurn[[#This Row],[Number of Complaints or Support]]/AmazonChurn[[#This Row],[Account Length (in months)]]</f>
        <v>3.2786885245901641E-2</v>
      </c>
    </row>
    <row r="3734" spans="1:40" x14ac:dyDescent="0.25">
      <c r="A3734" t="s">
        <v>5905</v>
      </c>
      <c r="B3734" t="s">
        <v>23</v>
      </c>
      <c r="C3734">
        <v>47</v>
      </c>
      <c r="D3734">
        <v>1</v>
      </c>
      <c r="E3734">
        <v>9</v>
      </c>
      <c r="F3734">
        <v>1</v>
      </c>
      <c r="G3734" t="s">
        <v>36</v>
      </c>
      <c r="H3734">
        <v>0</v>
      </c>
      <c r="I3734" t="s">
        <v>242</v>
      </c>
      <c r="J3734" t="s">
        <v>25</v>
      </c>
      <c r="K3734" t="s">
        <v>25</v>
      </c>
      <c r="L3734">
        <v>63</v>
      </c>
      <c r="M3734" t="s">
        <v>23</v>
      </c>
      <c r="N3734" t="s">
        <v>23</v>
      </c>
      <c r="O3734" t="s">
        <v>23</v>
      </c>
      <c r="P3734">
        <v>0</v>
      </c>
      <c r="Q3734" t="s">
        <v>36</v>
      </c>
      <c r="R3734" t="s">
        <v>37</v>
      </c>
      <c r="S3734" t="s">
        <v>130</v>
      </c>
      <c r="T3734">
        <v>45</v>
      </c>
      <c r="U3734" t="s">
        <v>9483</v>
      </c>
      <c r="V3734">
        <v>45</v>
      </c>
      <c r="W3734">
        <v>2125</v>
      </c>
      <c r="Z3734" t="s">
        <v>2521</v>
      </c>
      <c r="AA3734" s="1">
        <v>44082</v>
      </c>
      <c r="AB3734" s="1">
        <v>45272</v>
      </c>
      <c r="AC3734" t="s">
        <v>41</v>
      </c>
      <c r="AD3734" t="s">
        <v>9477</v>
      </c>
      <c r="AE3734" s="14">
        <v>46.180091609395767</v>
      </c>
      <c r="AF3734">
        <v>10</v>
      </c>
      <c r="AG3734" t="s">
        <v>31</v>
      </c>
      <c r="AH3734" t="s">
        <v>31</v>
      </c>
      <c r="AI3734" t="b">
        <v>1</v>
      </c>
      <c r="AJ3734" t="s">
        <v>36</v>
      </c>
      <c r="AK3734" t="s">
        <v>54</v>
      </c>
      <c r="AL3734" t="str">
        <f>IF(AmazonChurn[[#This Row],[Average Monthly Expenses]]&lt;=30,"Low",IF(AmazonChurn[[#This Row],[Average Monthly Expenses]]&lt;=60,"Medium","High"))</f>
        <v>Medium</v>
      </c>
      <c r="AM3734" t="str">
        <f>IF(AmazonChurn[[#This Row],[Number of Complaints or Support]]&lt;3,"Low",IF(AmazonChurn[[#This Row],[Number of Complaints or Support]]&lt;=7,"Medium","High"))</f>
        <v>High</v>
      </c>
      <c r="AN3734" s="14">
        <f>AmazonChurn[[#This Row],[Number of Complaints or Support]]/AmazonChurn[[#This Row],[Account Length (in months)]]</f>
        <v>0.21276595744680851</v>
      </c>
    </row>
    <row r="3735" spans="1:40" x14ac:dyDescent="0.25">
      <c r="A3735" t="s">
        <v>5906</v>
      </c>
      <c r="B3735" t="s">
        <v>23</v>
      </c>
      <c r="C3735">
        <v>67</v>
      </c>
      <c r="D3735">
        <v>2</v>
      </c>
      <c r="E3735">
        <v>21</v>
      </c>
      <c r="F3735">
        <v>1</v>
      </c>
      <c r="G3735" t="s">
        <v>36</v>
      </c>
      <c r="H3735">
        <v>0</v>
      </c>
      <c r="I3735" t="s">
        <v>156</v>
      </c>
      <c r="J3735" t="s">
        <v>25</v>
      </c>
      <c r="K3735" t="s">
        <v>25</v>
      </c>
      <c r="L3735">
        <v>29</v>
      </c>
      <c r="M3735" t="s">
        <v>36</v>
      </c>
      <c r="N3735" t="s">
        <v>23</v>
      </c>
      <c r="O3735" t="s">
        <v>23</v>
      </c>
      <c r="P3735">
        <v>0</v>
      </c>
      <c r="Q3735" t="s">
        <v>36</v>
      </c>
      <c r="R3735" t="s">
        <v>57</v>
      </c>
      <c r="S3735" t="s">
        <v>38</v>
      </c>
      <c r="T3735">
        <v>57</v>
      </c>
      <c r="U3735" t="s">
        <v>9484</v>
      </c>
      <c r="V3735">
        <v>57</v>
      </c>
      <c r="W3735">
        <v>3862</v>
      </c>
      <c r="Z3735" t="s">
        <v>2801</v>
      </c>
      <c r="AA3735" s="1">
        <v>45257</v>
      </c>
      <c r="AB3735" s="1">
        <v>45226</v>
      </c>
      <c r="AC3735" t="s">
        <v>30</v>
      </c>
      <c r="AD3735" t="s">
        <v>9475</v>
      </c>
      <c r="AE3735" s="14">
        <v>45.727061106378493</v>
      </c>
      <c r="AF3735">
        <v>4</v>
      </c>
      <c r="AG3735" t="s">
        <v>69</v>
      </c>
      <c r="AH3735" t="s">
        <v>69</v>
      </c>
      <c r="AI3735" t="b">
        <v>1</v>
      </c>
      <c r="AJ3735" t="s">
        <v>36</v>
      </c>
      <c r="AK3735" t="s">
        <v>64</v>
      </c>
      <c r="AL3735" t="str">
        <f>IF(AmazonChurn[[#This Row],[Average Monthly Expenses]]&lt;=30,"Low",IF(AmazonChurn[[#This Row],[Average Monthly Expenses]]&lt;=60,"Medium","High"))</f>
        <v>Medium</v>
      </c>
      <c r="AM3735" t="str">
        <f>IF(AmazonChurn[[#This Row],[Number of Complaints or Support]]&lt;3,"Low",IF(AmazonChurn[[#This Row],[Number of Complaints or Support]]&lt;=7,"Medium","High"))</f>
        <v>Medium</v>
      </c>
      <c r="AN3735" s="14">
        <f>AmazonChurn[[#This Row],[Number of Complaints or Support]]/AmazonChurn[[#This Row],[Account Length (in months)]]</f>
        <v>5.9701492537313432E-2</v>
      </c>
    </row>
    <row r="3736" spans="1:40" x14ac:dyDescent="0.25">
      <c r="A3736" t="s">
        <v>5907</v>
      </c>
      <c r="B3736" t="s">
        <v>23</v>
      </c>
      <c r="C3736">
        <v>41</v>
      </c>
      <c r="D3736">
        <v>0</v>
      </c>
      <c r="E3736">
        <v>7</v>
      </c>
      <c r="F3736">
        <v>1</v>
      </c>
      <c r="G3736" t="s">
        <v>36</v>
      </c>
      <c r="H3736">
        <v>0</v>
      </c>
      <c r="I3736" t="s">
        <v>50</v>
      </c>
      <c r="J3736" t="s">
        <v>35</v>
      </c>
      <c r="K3736" t="s">
        <v>9472</v>
      </c>
      <c r="L3736">
        <v>19</v>
      </c>
      <c r="M3736" t="s">
        <v>36</v>
      </c>
      <c r="N3736" t="s">
        <v>23</v>
      </c>
      <c r="O3736" t="s">
        <v>36</v>
      </c>
      <c r="P3736">
        <v>2</v>
      </c>
      <c r="Q3736" t="s">
        <v>36</v>
      </c>
      <c r="R3736" t="s">
        <v>37</v>
      </c>
      <c r="S3736" t="s">
        <v>130</v>
      </c>
      <c r="T3736">
        <v>25</v>
      </c>
      <c r="U3736" t="s">
        <v>9483</v>
      </c>
      <c r="V3736">
        <v>25</v>
      </c>
      <c r="W3736">
        <v>1029</v>
      </c>
      <c r="Z3736" t="s">
        <v>5303</v>
      </c>
      <c r="AA3736" s="1">
        <v>44545</v>
      </c>
      <c r="AB3736" s="1">
        <v>44158</v>
      </c>
      <c r="AC3736" t="s">
        <v>48</v>
      </c>
      <c r="AD3736" t="s">
        <v>9476</v>
      </c>
      <c r="AE3736" s="14">
        <v>26.021452268826941</v>
      </c>
      <c r="AF3736">
        <v>7</v>
      </c>
      <c r="AG3736" t="s">
        <v>53</v>
      </c>
      <c r="AH3736" t="s">
        <v>9480</v>
      </c>
      <c r="AI3736" t="b">
        <v>1</v>
      </c>
      <c r="AJ3736" t="s">
        <v>36</v>
      </c>
      <c r="AK3736" t="s">
        <v>73</v>
      </c>
      <c r="AL3736" t="str">
        <f>IF(AmazonChurn[[#This Row],[Average Monthly Expenses]]&lt;=30,"Low",IF(AmazonChurn[[#This Row],[Average Monthly Expenses]]&lt;=60,"Medium","High"))</f>
        <v>Low</v>
      </c>
      <c r="AM3736" t="str">
        <f>IF(AmazonChurn[[#This Row],[Number of Complaints or Support]]&lt;3,"Low",IF(AmazonChurn[[#This Row],[Number of Complaints or Support]]&lt;=7,"Medium","High"))</f>
        <v>Medium</v>
      </c>
      <c r="AN3736" s="14">
        <f>AmazonChurn[[#This Row],[Number of Complaints or Support]]/AmazonChurn[[#This Row],[Account Length (in months)]]</f>
        <v>0.17073170731707318</v>
      </c>
    </row>
    <row r="3737" spans="1:40" x14ac:dyDescent="0.25">
      <c r="A3737" t="s">
        <v>5908</v>
      </c>
      <c r="B3737" t="s">
        <v>36</v>
      </c>
      <c r="C3737">
        <v>56</v>
      </c>
      <c r="D3737">
        <v>3</v>
      </c>
      <c r="E3737">
        <v>2</v>
      </c>
      <c r="F3737">
        <v>1</v>
      </c>
      <c r="G3737" t="s">
        <v>36</v>
      </c>
      <c r="H3737">
        <v>0</v>
      </c>
      <c r="I3737" t="s">
        <v>34</v>
      </c>
      <c r="J3737" t="s">
        <v>25</v>
      </c>
      <c r="K3737" t="s">
        <v>25</v>
      </c>
      <c r="L3737">
        <v>49</v>
      </c>
      <c r="M3737" t="s">
        <v>23</v>
      </c>
      <c r="N3737" t="s">
        <v>23</v>
      </c>
      <c r="O3737" t="s">
        <v>23</v>
      </c>
      <c r="P3737">
        <v>0</v>
      </c>
      <c r="Q3737" t="s">
        <v>23</v>
      </c>
      <c r="R3737" t="s">
        <v>37</v>
      </c>
      <c r="S3737" t="s">
        <v>38</v>
      </c>
      <c r="T3737">
        <v>33</v>
      </c>
      <c r="U3737" t="s">
        <v>9484</v>
      </c>
      <c r="V3737">
        <v>33</v>
      </c>
      <c r="W3737">
        <v>1861</v>
      </c>
      <c r="X3737" t="s">
        <v>94</v>
      </c>
      <c r="Y3737" t="s">
        <v>542</v>
      </c>
      <c r="Z3737" t="s">
        <v>4324</v>
      </c>
      <c r="AA3737" s="1">
        <v>44111</v>
      </c>
      <c r="AB3737" s="1">
        <v>44059</v>
      </c>
      <c r="AC3737" t="s">
        <v>41</v>
      </c>
      <c r="AD3737" t="s">
        <v>9477</v>
      </c>
      <c r="AE3737" s="14">
        <v>28.688479827669749</v>
      </c>
      <c r="AF3737">
        <v>1</v>
      </c>
      <c r="AG3737" t="s">
        <v>53</v>
      </c>
      <c r="AH3737" t="s">
        <v>9480</v>
      </c>
      <c r="AI3737" t="b">
        <v>1</v>
      </c>
      <c r="AJ3737" t="s">
        <v>36</v>
      </c>
      <c r="AK3737" t="s">
        <v>54</v>
      </c>
      <c r="AL3737" t="str">
        <f>IF(AmazonChurn[[#This Row],[Average Monthly Expenses]]&lt;=30,"Low",IF(AmazonChurn[[#This Row],[Average Monthly Expenses]]&lt;=60,"Medium","High"))</f>
        <v>Low</v>
      </c>
      <c r="AM3737" t="str">
        <f>IF(AmazonChurn[[#This Row],[Number of Complaints or Support]]&lt;3,"Low",IF(AmazonChurn[[#This Row],[Number of Complaints or Support]]&lt;=7,"Medium","High"))</f>
        <v>Low</v>
      </c>
      <c r="AN3737" s="14">
        <f>AmazonChurn[[#This Row],[Number of Complaints or Support]]/AmazonChurn[[#This Row],[Account Length (in months)]]</f>
        <v>1.7857142857142856E-2</v>
      </c>
    </row>
    <row r="3738" spans="1:40" x14ac:dyDescent="0.25">
      <c r="A3738" t="s">
        <v>4950</v>
      </c>
      <c r="B3738" t="s">
        <v>23</v>
      </c>
      <c r="C3738">
        <v>46</v>
      </c>
      <c r="D3738">
        <v>0</v>
      </c>
      <c r="E3738">
        <v>0</v>
      </c>
      <c r="F3738">
        <v>0</v>
      </c>
      <c r="G3738" t="s">
        <v>23</v>
      </c>
      <c r="H3738">
        <v>0</v>
      </c>
      <c r="I3738" t="s">
        <v>61</v>
      </c>
      <c r="J3738" t="s">
        <v>25</v>
      </c>
      <c r="K3738" t="s">
        <v>25</v>
      </c>
      <c r="L3738">
        <v>60</v>
      </c>
      <c r="M3738" t="s">
        <v>23</v>
      </c>
      <c r="N3738" t="s">
        <v>23</v>
      </c>
      <c r="O3738" t="s">
        <v>23</v>
      </c>
      <c r="P3738">
        <v>0</v>
      </c>
      <c r="Q3738" t="s">
        <v>23</v>
      </c>
      <c r="R3738" t="s">
        <v>57</v>
      </c>
      <c r="S3738" t="s">
        <v>27</v>
      </c>
      <c r="T3738">
        <v>13</v>
      </c>
      <c r="U3738" t="s">
        <v>9483</v>
      </c>
      <c r="V3738">
        <v>13</v>
      </c>
      <c r="W3738">
        <v>616</v>
      </c>
      <c r="Z3738" t="s">
        <v>4545</v>
      </c>
      <c r="AA3738" s="1">
        <v>44779</v>
      </c>
      <c r="AB3738" s="1">
        <v>44752</v>
      </c>
      <c r="AC3738" t="s">
        <v>48</v>
      </c>
      <c r="AD3738" t="s">
        <v>9476</v>
      </c>
      <c r="AE3738" s="14">
        <v>12.15445970459942</v>
      </c>
      <c r="AF3738">
        <v>4</v>
      </c>
      <c r="AG3738" t="s">
        <v>31</v>
      </c>
      <c r="AH3738" t="s">
        <v>31</v>
      </c>
      <c r="AI3738" t="b">
        <v>1</v>
      </c>
      <c r="AJ3738" t="s">
        <v>36</v>
      </c>
      <c r="AK3738" t="s">
        <v>64</v>
      </c>
      <c r="AL3738" t="str">
        <f>IF(AmazonChurn[[#This Row],[Average Monthly Expenses]]&lt;=30,"Low",IF(AmazonChurn[[#This Row],[Average Monthly Expenses]]&lt;=60,"Medium","High"))</f>
        <v>Low</v>
      </c>
      <c r="AM3738" t="str">
        <f>IF(AmazonChurn[[#This Row],[Number of Complaints or Support]]&lt;3,"Low",IF(AmazonChurn[[#This Row],[Number of Complaints or Support]]&lt;=7,"Medium","High"))</f>
        <v>Medium</v>
      </c>
      <c r="AN3738" s="14">
        <f>AmazonChurn[[#This Row],[Number of Complaints or Support]]/AmazonChurn[[#This Row],[Account Length (in months)]]</f>
        <v>8.6956521739130432E-2</v>
      </c>
    </row>
    <row r="3739" spans="1:40" x14ac:dyDescent="0.25">
      <c r="A3739" t="s">
        <v>5909</v>
      </c>
      <c r="B3739" t="s">
        <v>23</v>
      </c>
      <c r="C3739">
        <v>29</v>
      </c>
      <c r="D3739">
        <v>0</v>
      </c>
      <c r="E3739">
        <v>8</v>
      </c>
      <c r="F3739">
        <v>1</v>
      </c>
      <c r="G3739" t="s">
        <v>36</v>
      </c>
      <c r="H3739">
        <v>0</v>
      </c>
      <c r="I3739" t="s">
        <v>129</v>
      </c>
      <c r="J3739" t="s">
        <v>25</v>
      </c>
      <c r="K3739" t="s">
        <v>25</v>
      </c>
      <c r="L3739">
        <v>25</v>
      </c>
      <c r="M3739" t="s">
        <v>36</v>
      </c>
      <c r="N3739" t="s">
        <v>23</v>
      </c>
      <c r="O3739" t="s">
        <v>23</v>
      </c>
      <c r="P3739">
        <v>0</v>
      </c>
      <c r="Q3739" t="s">
        <v>23</v>
      </c>
      <c r="R3739" t="s">
        <v>37</v>
      </c>
      <c r="S3739" t="s">
        <v>130</v>
      </c>
      <c r="T3739">
        <v>20</v>
      </c>
      <c r="U3739" t="s">
        <v>9483</v>
      </c>
      <c r="V3739">
        <v>20</v>
      </c>
      <c r="W3739">
        <v>582</v>
      </c>
      <c r="Z3739" t="s">
        <v>5393</v>
      </c>
      <c r="AA3739" s="1">
        <v>45119</v>
      </c>
      <c r="AB3739" s="1">
        <v>45032</v>
      </c>
      <c r="AC3739" t="s">
        <v>30</v>
      </c>
      <c r="AD3739" t="s">
        <v>9475</v>
      </c>
      <c r="AE3739" s="14">
        <v>20.38690031264451</v>
      </c>
      <c r="AF3739">
        <v>7</v>
      </c>
      <c r="AG3739" t="s">
        <v>31</v>
      </c>
      <c r="AH3739" t="s">
        <v>31</v>
      </c>
      <c r="AI3739" t="b">
        <v>1</v>
      </c>
      <c r="AJ3739" t="s">
        <v>36</v>
      </c>
      <c r="AK3739" t="s">
        <v>73</v>
      </c>
      <c r="AL3739" t="str">
        <f>IF(AmazonChurn[[#This Row],[Average Monthly Expenses]]&lt;=30,"Low",IF(AmazonChurn[[#This Row],[Average Monthly Expenses]]&lt;=60,"Medium","High"))</f>
        <v>Low</v>
      </c>
      <c r="AM3739" t="str">
        <f>IF(AmazonChurn[[#This Row],[Number of Complaints or Support]]&lt;3,"Low",IF(AmazonChurn[[#This Row],[Number of Complaints or Support]]&lt;=7,"Medium","High"))</f>
        <v>Medium</v>
      </c>
      <c r="AN3739" s="14">
        <f>AmazonChurn[[#This Row],[Number of Complaints or Support]]/AmazonChurn[[#This Row],[Account Length (in months)]]</f>
        <v>0.2413793103448276</v>
      </c>
    </row>
    <row r="3740" spans="1:40" x14ac:dyDescent="0.25">
      <c r="A3740" t="s">
        <v>5910</v>
      </c>
      <c r="B3740" t="s">
        <v>23</v>
      </c>
      <c r="C3740">
        <v>61</v>
      </c>
      <c r="D3740">
        <v>0</v>
      </c>
      <c r="E3740">
        <v>6</v>
      </c>
      <c r="F3740">
        <v>1</v>
      </c>
      <c r="G3740" t="s">
        <v>36</v>
      </c>
      <c r="H3740">
        <v>0</v>
      </c>
      <c r="I3740" t="s">
        <v>116</v>
      </c>
      <c r="J3740" t="s">
        <v>25</v>
      </c>
      <c r="K3740" t="s">
        <v>25</v>
      </c>
      <c r="L3740">
        <v>39</v>
      </c>
      <c r="M3740" t="s">
        <v>23</v>
      </c>
      <c r="N3740" t="s">
        <v>23</v>
      </c>
      <c r="O3740" t="s">
        <v>23</v>
      </c>
      <c r="P3740">
        <v>0</v>
      </c>
      <c r="Q3740" t="s">
        <v>36</v>
      </c>
      <c r="R3740" t="s">
        <v>57</v>
      </c>
      <c r="S3740" t="s">
        <v>130</v>
      </c>
      <c r="T3740">
        <v>52</v>
      </c>
      <c r="U3740" t="s">
        <v>9483</v>
      </c>
      <c r="V3740">
        <v>52</v>
      </c>
      <c r="W3740">
        <v>3151</v>
      </c>
      <c r="Z3740" t="s">
        <v>3907</v>
      </c>
      <c r="AA3740" s="1">
        <v>43877</v>
      </c>
      <c r="AB3740" s="1">
        <v>44103</v>
      </c>
      <c r="AC3740" t="s">
        <v>30</v>
      </c>
      <c r="AD3740" t="s">
        <v>9475</v>
      </c>
      <c r="AE3740" s="14">
        <v>47.417845004878757</v>
      </c>
      <c r="AF3740">
        <v>0</v>
      </c>
      <c r="AG3740" t="s">
        <v>69</v>
      </c>
      <c r="AH3740" t="s">
        <v>69</v>
      </c>
      <c r="AI3740" t="b">
        <v>1</v>
      </c>
      <c r="AJ3740" t="s">
        <v>36</v>
      </c>
      <c r="AK3740" t="s">
        <v>54</v>
      </c>
      <c r="AL3740" t="str">
        <f>IF(AmazonChurn[[#This Row],[Average Monthly Expenses]]&lt;=30,"Low",IF(AmazonChurn[[#This Row],[Average Monthly Expenses]]&lt;=60,"Medium","High"))</f>
        <v>Medium</v>
      </c>
      <c r="AM3740" t="str">
        <f>IF(AmazonChurn[[#This Row],[Number of Complaints or Support]]&lt;3,"Low",IF(AmazonChurn[[#This Row],[Number of Complaints or Support]]&lt;=7,"Medium","High"))</f>
        <v>Low</v>
      </c>
      <c r="AN3740" s="14">
        <f>AmazonChurn[[#This Row],[Number of Complaints or Support]]/AmazonChurn[[#This Row],[Account Length (in months)]]</f>
        <v>0</v>
      </c>
    </row>
    <row r="3741" spans="1:40" x14ac:dyDescent="0.25">
      <c r="A3741" t="s">
        <v>5911</v>
      </c>
      <c r="B3741" t="s">
        <v>23</v>
      </c>
      <c r="C3741">
        <v>70</v>
      </c>
      <c r="D3741">
        <v>2</v>
      </c>
      <c r="E3741">
        <v>10</v>
      </c>
      <c r="F3741">
        <v>1</v>
      </c>
      <c r="G3741" t="s">
        <v>36</v>
      </c>
      <c r="H3741">
        <v>0</v>
      </c>
      <c r="I3741" t="s">
        <v>97</v>
      </c>
      <c r="J3741" t="s">
        <v>35</v>
      </c>
      <c r="K3741" t="s">
        <v>9472</v>
      </c>
      <c r="L3741">
        <v>24</v>
      </c>
      <c r="M3741" t="s">
        <v>36</v>
      </c>
      <c r="N3741" t="s">
        <v>23</v>
      </c>
      <c r="O3741" t="s">
        <v>23</v>
      </c>
      <c r="P3741">
        <v>0</v>
      </c>
      <c r="Q3741" t="s">
        <v>36</v>
      </c>
      <c r="R3741" t="s">
        <v>57</v>
      </c>
      <c r="S3741" t="s">
        <v>130</v>
      </c>
      <c r="T3741">
        <v>30</v>
      </c>
      <c r="U3741" t="s">
        <v>9483</v>
      </c>
      <c r="V3741">
        <v>30</v>
      </c>
      <c r="W3741">
        <v>2120</v>
      </c>
      <c r="Z3741" t="s">
        <v>850</v>
      </c>
      <c r="AA3741" s="1">
        <v>45081</v>
      </c>
      <c r="AB3741" s="1">
        <v>44984</v>
      </c>
      <c r="AC3741" t="s">
        <v>48</v>
      </c>
      <c r="AD3741" t="s">
        <v>9476</v>
      </c>
      <c r="AE3741" s="14">
        <v>33.60638630892084</v>
      </c>
      <c r="AF3741">
        <v>9</v>
      </c>
      <c r="AG3741" t="s">
        <v>31</v>
      </c>
      <c r="AH3741" t="s">
        <v>31</v>
      </c>
      <c r="AI3741" t="b">
        <v>1</v>
      </c>
      <c r="AJ3741" t="s">
        <v>36</v>
      </c>
      <c r="AK3741" t="s">
        <v>73</v>
      </c>
      <c r="AL3741" t="str">
        <f>IF(AmazonChurn[[#This Row],[Average Monthly Expenses]]&lt;=30,"Low",IF(AmazonChurn[[#This Row],[Average Monthly Expenses]]&lt;=60,"Medium","High"))</f>
        <v>Medium</v>
      </c>
      <c r="AM3741" t="str">
        <f>IF(AmazonChurn[[#This Row],[Number of Complaints or Support]]&lt;3,"Low",IF(AmazonChurn[[#This Row],[Number of Complaints or Support]]&lt;=7,"Medium","High"))</f>
        <v>High</v>
      </c>
      <c r="AN3741" s="14">
        <f>AmazonChurn[[#This Row],[Number of Complaints or Support]]/AmazonChurn[[#This Row],[Account Length (in months)]]</f>
        <v>0.12857142857142856</v>
      </c>
    </row>
    <row r="3742" spans="1:40" x14ac:dyDescent="0.25">
      <c r="A3742" t="s">
        <v>5912</v>
      </c>
      <c r="B3742" t="s">
        <v>23</v>
      </c>
      <c r="C3742">
        <v>5</v>
      </c>
      <c r="D3742">
        <v>0</v>
      </c>
      <c r="E3742">
        <v>0</v>
      </c>
      <c r="F3742">
        <v>0</v>
      </c>
      <c r="G3742" t="s">
        <v>23</v>
      </c>
      <c r="H3742">
        <v>0</v>
      </c>
      <c r="I3742" t="s">
        <v>259</v>
      </c>
      <c r="J3742" t="s">
        <v>35</v>
      </c>
      <c r="K3742" t="s">
        <v>9472</v>
      </c>
      <c r="L3742">
        <v>26</v>
      </c>
      <c r="M3742" t="s">
        <v>36</v>
      </c>
      <c r="N3742" t="s">
        <v>23</v>
      </c>
      <c r="O3742" t="s">
        <v>23</v>
      </c>
      <c r="P3742">
        <v>0</v>
      </c>
      <c r="Q3742" t="s">
        <v>23</v>
      </c>
      <c r="R3742" t="s">
        <v>26</v>
      </c>
      <c r="S3742" t="s">
        <v>130</v>
      </c>
      <c r="T3742">
        <v>7</v>
      </c>
      <c r="U3742" t="s">
        <v>9483</v>
      </c>
      <c r="V3742">
        <v>7</v>
      </c>
      <c r="W3742">
        <v>34</v>
      </c>
      <c r="Z3742" t="s">
        <v>5913</v>
      </c>
      <c r="AA3742" s="1">
        <v>43962</v>
      </c>
      <c r="AB3742" s="1">
        <v>43854</v>
      </c>
      <c r="AC3742" t="s">
        <v>48</v>
      </c>
      <c r="AD3742" t="s">
        <v>9476</v>
      </c>
      <c r="AE3742" s="14">
        <v>5.8290843035870141</v>
      </c>
      <c r="AF3742">
        <v>0</v>
      </c>
      <c r="AG3742" t="s">
        <v>31</v>
      </c>
      <c r="AH3742" t="s">
        <v>31</v>
      </c>
      <c r="AI3742" t="b">
        <v>1</v>
      </c>
      <c r="AJ3742" t="s">
        <v>36</v>
      </c>
      <c r="AK3742" t="s">
        <v>32</v>
      </c>
      <c r="AL3742" t="str">
        <f>IF(AmazonChurn[[#This Row],[Average Monthly Expenses]]&lt;=30,"Low",IF(AmazonChurn[[#This Row],[Average Monthly Expenses]]&lt;=60,"Medium","High"))</f>
        <v>Low</v>
      </c>
      <c r="AM3742" t="str">
        <f>IF(AmazonChurn[[#This Row],[Number of Complaints or Support]]&lt;3,"Low",IF(AmazonChurn[[#This Row],[Number of Complaints or Support]]&lt;=7,"Medium","High"))</f>
        <v>Low</v>
      </c>
      <c r="AN3742" s="14">
        <f>AmazonChurn[[#This Row],[Number of Complaints or Support]]/AmazonChurn[[#This Row],[Account Length (in months)]]</f>
        <v>0</v>
      </c>
    </row>
    <row r="3743" spans="1:40" x14ac:dyDescent="0.25">
      <c r="A3743" t="s">
        <v>5914</v>
      </c>
      <c r="B3743" t="s">
        <v>36</v>
      </c>
      <c r="C3743">
        <v>1</v>
      </c>
      <c r="D3743">
        <v>4</v>
      </c>
      <c r="E3743">
        <v>1</v>
      </c>
      <c r="F3743">
        <v>1</v>
      </c>
      <c r="G3743" t="s">
        <v>36</v>
      </c>
      <c r="H3743">
        <v>0</v>
      </c>
      <c r="I3743" t="s">
        <v>116</v>
      </c>
      <c r="J3743" t="s">
        <v>25</v>
      </c>
      <c r="K3743" t="s">
        <v>25</v>
      </c>
      <c r="L3743">
        <v>75</v>
      </c>
      <c r="M3743" t="s">
        <v>23</v>
      </c>
      <c r="N3743" t="s">
        <v>36</v>
      </c>
      <c r="O3743" t="s">
        <v>23</v>
      </c>
      <c r="P3743">
        <v>0</v>
      </c>
      <c r="Q3743" t="s">
        <v>23</v>
      </c>
      <c r="R3743" t="s">
        <v>26</v>
      </c>
      <c r="S3743" t="s">
        <v>124</v>
      </c>
      <c r="T3743">
        <v>43</v>
      </c>
      <c r="U3743" t="s">
        <v>9484</v>
      </c>
      <c r="V3743">
        <v>43</v>
      </c>
      <c r="W3743">
        <v>43</v>
      </c>
      <c r="X3743" t="s">
        <v>110</v>
      </c>
      <c r="Y3743" t="s">
        <v>111</v>
      </c>
      <c r="Z3743" t="s">
        <v>4699</v>
      </c>
      <c r="AA3743" s="1">
        <v>44979</v>
      </c>
      <c r="AB3743" s="1">
        <v>43939</v>
      </c>
      <c r="AC3743" t="s">
        <v>48</v>
      </c>
      <c r="AD3743" t="s">
        <v>9476</v>
      </c>
      <c r="AE3743" s="14">
        <v>36.694818574487087</v>
      </c>
      <c r="AF3743">
        <v>7</v>
      </c>
      <c r="AG3743" t="s">
        <v>69</v>
      </c>
      <c r="AH3743" t="s">
        <v>69</v>
      </c>
      <c r="AI3743" t="b">
        <v>0</v>
      </c>
      <c r="AJ3743" t="s">
        <v>23</v>
      </c>
      <c r="AK3743" t="s">
        <v>73</v>
      </c>
      <c r="AL3743" t="str">
        <f>IF(AmazonChurn[[#This Row],[Average Monthly Expenses]]&lt;=30,"Low",IF(AmazonChurn[[#This Row],[Average Monthly Expenses]]&lt;=60,"Medium","High"))</f>
        <v>Medium</v>
      </c>
      <c r="AM3743" t="str">
        <f>IF(AmazonChurn[[#This Row],[Number of Complaints or Support]]&lt;3,"Low",IF(AmazonChurn[[#This Row],[Number of Complaints or Support]]&lt;=7,"Medium","High"))</f>
        <v>Medium</v>
      </c>
      <c r="AN3743" s="14">
        <f>AmazonChurn[[#This Row],[Number of Complaints or Support]]/AmazonChurn[[#This Row],[Account Length (in months)]]</f>
        <v>7</v>
      </c>
    </row>
    <row r="3744" spans="1:40" x14ac:dyDescent="0.25">
      <c r="A3744" t="s">
        <v>5915</v>
      </c>
      <c r="B3744" t="s">
        <v>23</v>
      </c>
      <c r="C3744">
        <v>71</v>
      </c>
      <c r="D3744">
        <v>0</v>
      </c>
      <c r="E3744">
        <v>10</v>
      </c>
      <c r="F3744">
        <v>1</v>
      </c>
      <c r="G3744" t="s">
        <v>36</v>
      </c>
      <c r="H3744">
        <v>0</v>
      </c>
      <c r="I3744" t="s">
        <v>97</v>
      </c>
      <c r="J3744" t="s">
        <v>35</v>
      </c>
      <c r="K3744" t="s">
        <v>9472</v>
      </c>
      <c r="L3744">
        <v>37</v>
      </c>
      <c r="M3744" t="s">
        <v>23</v>
      </c>
      <c r="N3744" t="s">
        <v>23</v>
      </c>
      <c r="O3744" t="s">
        <v>23</v>
      </c>
      <c r="P3744">
        <v>0</v>
      </c>
      <c r="Q3744" t="s">
        <v>36</v>
      </c>
      <c r="R3744" t="s">
        <v>57</v>
      </c>
      <c r="S3744" t="s">
        <v>38</v>
      </c>
      <c r="T3744">
        <v>41</v>
      </c>
      <c r="U3744" t="s">
        <v>9484</v>
      </c>
      <c r="V3744">
        <v>41</v>
      </c>
      <c r="W3744">
        <v>2890</v>
      </c>
      <c r="Z3744" t="s">
        <v>5776</v>
      </c>
      <c r="AA3744" s="1">
        <v>44290</v>
      </c>
      <c r="AB3744" s="1">
        <v>45064</v>
      </c>
      <c r="AC3744" t="s">
        <v>41</v>
      </c>
      <c r="AD3744" t="s">
        <v>9477</v>
      </c>
      <c r="AE3744" s="14">
        <v>43.491907266556922</v>
      </c>
      <c r="AF3744">
        <v>1</v>
      </c>
      <c r="AG3744" t="s">
        <v>53</v>
      </c>
      <c r="AH3744" t="s">
        <v>9480</v>
      </c>
      <c r="AI3744" t="b">
        <v>1</v>
      </c>
      <c r="AJ3744" t="s">
        <v>36</v>
      </c>
      <c r="AK3744" t="s">
        <v>73</v>
      </c>
      <c r="AL3744" t="str">
        <f>IF(AmazonChurn[[#This Row],[Average Monthly Expenses]]&lt;=30,"Low",IF(AmazonChurn[[#This Row],[Average Monthly Expenses]]&lt;=60,"Medium","High"))</f>
        <v>Medium</v>
      </c>
      <c r="AM3744" t="str">
        <f>IF(AmazonChurn[[#This Row],[Number of Complaints or Support]]&lt;3,"Low",IF(AmazonChurn[[#This Row],[Number of Complaints or Support]]&lt;=7,"Medium","High"))</f>
        <v>Low</v>
      </c>
      <c r="AN3744" s="14">
        <f>AmazonChurn[[#This Row],[Number of Complaints or Support]]/AmazonChurn[[#This Row],[Account Length (in months)]]</f>
        <v>1.4084507042253521E-2</v>
      </c>
    </row>
    <row r="3745" spans="1:40" x14ac:dyDescent="0.25">
      <c r="A3745" t="s">
        <v>5916</v>
      </c>
      <c r="B3745" t="s">
        <v>23</v>
      </c>
      <c r="C3745">
        <v>65</v>
      </c>
      <c r="D3745">
        <v>0</v>
      </c>
      <c r="E3745">
        <v>8</v>
      </c>
      <c r="F3745">
        <v>1</v>
      </c>
      <c r="G3745" t="s">
        <v>36</v>
      </c>
      <c r="H3745">
        <v>0</v>
      </c>
      <c r="I3745" t="s">
        <v>159</v>
      </c>
      <c r="J3745" t="s">
        <v>35</v>
      </c>
      <c r="K3745" t="s">
        <v>9472</v>
      </c>
      <c r="L3745">
        <v>29</v>
      </c>
      <c r="M3745" t="s">
        <v>36</v>
      </c>
      <c r="N3745" t="s">
        <v>23</v>
      </c>
      <c r="O3745" t="s">
        <v>23</v>
      </c>
      <c r="P3745">
        <v>0</v>
      </c>
      <c r="Q3745" t="s">
        <v>23</v>
      </c>
      <c r="R3745" t="s">
        <v>57</v>
      </c>
      <c r="S3745" t="s">
        <v>124</v>
      </c>
      <c r="T3745">
        <v>57</v>
      </c>
      <c r="U3745" t="s">
        <v>9484</v>
      </c>
      <c r="V3745">
        <v>57</v>
      </c>
      <c r="W3745">
        <v>3687</v>
      </c>
      <c r="Z3745" t="s">
        <v>3741</v>
      </c>
      <c r="AA3745" s="1">
        <v>44549</v>
      </c>
      <c r="AB3745" s="1">
        <v>44141</v>
      </c>
      <c r="AC3745" t="s">
        <v>48</v>
      </c>
      <c r="AD3745" t="s">
        <v>9476</v>
      </c>
      <c r="AE3745" s="14">
        <v>66.29052693864169</v>
      </c>
      <c r="AF3745">
        <v>9</v>
      </c>
      <c r="AG3745" t="s">
        <v>53</v>
      </c>
      <c r="AH3745" t="s">
        <v>9480</v>
      </c>
      <c r="AI3745" t="b">
        <v>0</v>
      </c>
      <c r="AJ3745" t="s">
        <v>23</v>
      </c>
      <c r="AK3745" t="s">
        <v>32</v>
      </c>
      <c r="AL3745" t="str">
        <f>IF(AmazonChurn[[#This Row],[Average Monthly Expenses]]&lt;=30,"Low",IF(AmazonChurn[[#This Row],[Average Monthly Expenses]]&lt;=60,"Medium","High"))</f>
        <v>High</v>
      </c>
      <c r="AM3745" t="str">
        <f>IF(AmazonChurn[[#This Row],[Number of Complaints or Support]]&lt;3,"Low",IF(AmazonChurn[[#This Row],[Number of Complaints or Support]]&lt;=7,"Medium","High"))</f>
        <v>High</v>
      </c>
      <c r="AN3745" s="14">
        <f>AmazonChurn[[#This Row],[Number of Complaints or Support]]/AmazonChurn[[#This Row],[Account Length (in months)]]</f>
        <v>0.13846153846153847</v>
      </c>
    </row>
    <row r="3746" spans="1:40" x14ac:dyDescent="0.25">
      <c r="A3746" t="s">
        <v>5917</v>
      </c>
      <c r="B3746" t="s">
        <v>36</v>
      </c>
      <c r="C3746">
        <v>19</v>
      </c>
      <c r="D3746">
        <v>0</v>
      </c>
      <c r="E3746">
        <v>26</v>
      </c>
      <c r="F3746">
        <v>1</v>
      </c>
      <c r="G3746" t="s">
        <v>36</v>
      </c>
      <c r="H3746">
        <v>0</v>
      </c>
      <c r="I3746" t="s">
        <v>66</v>
      </c>
      <c r="J3746" t="s">
        <v>35</v>
      </c>
      <c r="K3746" t="s">
        <v>9472</v>
      </c>
      <c r="L3746">
        <v>32</v>
      </c>
      <c r="M3746" t="s">
        <v>23</v>
      </c>
      <c r="N3746" t="s">
        <v>23</v>
      </c>
      <c r="O3746" t="s">
        <v>23</v>
      </c>
      <c r="P3746">
        <v>0</v>
      </c>
      <c r="Q3746" t="s">
        <v>23</v>
      </c>
      <c r="R3746" t="s">
        <v>37</v>
      </c>
      <c r="S3746" t="s">
        <v>124</v>
      </c>
      <c r="T3746">
        <v>39</v>
      </c>
      <c r="U3746" t="s">
        <v>9484</v>
      </c>
      <c r="V3746">
        <v>39</v>
      </c>
      <c r="W3746">
        <v>729</v>
      </c>
      <c r="X3746" t="s">
        <v>163</v>
      </c>
      <c r="Y3746" t="s">
        <v>774</v>
      </c>
      <c r="Z3746" t="s">
        <v>5918</v>
      </c>
      <c r="AA3746" s="1">
        <v>44655</v>
      </c>
      <c r="AB3746" s="1">
        <v>44748</v>
      </c>
      <c r="AC3746" t="s">
        <v>48</v>
      </c>
      <c r="AD3746" t="s">
        <v>9476</v>
      </c>
      <c r="AE3746" s="14">
        <v>31.327646845419402</v>
      </c>
      <c r="AF3746">
        <v>2</v>
      </c>
      <c r="AG3746" t="s">
        <v>69</v>
      </c>
      <c r="AH3746" t="s">
        <v>69</v>
      </c>
      <c r="AI3746" t="b">
        <v>0</v>
      </c>
      <c r="AJ3746" t="s">
        <v>23</v>
      </c>
      <c r="AK3746" t="s">
        <v>73</v>
      </c>
      <c r="AL3746" t="str">
        <f>IF(AmazonChurn[[#This Row],[Average Monthly Expenses]]&lt;=30,"Low",IF(AmazonChurn[[#This Row],[Average Monthly Expenses]]&lt;=60,"Medium","High"))</f>
        <v>Medium</v>
      </c>
      <c r="AM3746" t="str">
        <f>IF(AmazonChurn[[#This Row],[Number of Complaints or Support]]&lt;3,"Low",IF(AmazonChurn[[#This Row],[Number of Complaints or Support]]&lt;=7,"Medium","High"))</f>
        <v>Low</v>
      </c>
      <c r="AN3746" s="14">
        <f>AmazonChurn[[#This Row],[Number of Complaints or Support]]/AmazonChurn[[#This Row],[Account Length (in months)]]</f>
        <v>0.10526315789473684</v>
      </c>
    </row>
    <row r="3747" spans="1:40" x14ac:dyDescent="0.25">
      <c r="A3747" t="s">
        <v>5919</v>
      </c>
      <c r="B3747" t="s">
        <v>23</v>
      </c>
      <c r="C3747">
        <v>14</v>
      </c>
      <c r="D3747">
        <v>0</v>
      </c>
      <c r="E3747">
        <v>20</v>
      </c>
      <c r="F3747">
        <v>1</v>
      </c>
      <c r="G3747" t="s">
        <v>36</v>
      </c>
      <c r="H3747">
        <v>0</v>
      </c>
      <c r="I3747" t="s">
        <v>242</v>
      </c>
      <c r="J3747" t="s">
        <v>35</v>
      </c>
      <c r="K3747" t="s">
        <v>9472</v>
      </c>
      <c r="L3747">
        <v>20</v>
      </c>
      <c r="M3747" t="s">
        <v>36</v>
      </c>
      <c r="N3747" t="s">
        <v>23</v>
      </c>
      <c r="O3747" t="s">
        <v>23</v>
      </c>
      <c r="P3747">
        <v>0</v>
      </c>
      <c r="Q3747" t="s">
        <v>23</v>
      </c>
      <c r="R3747" t="s">
        <v>26</v>
      </c>
      <c r="S3747" t="s">
        <v>38</v>
      </c>
      <c r="T3747">
        <v>42</v>
      </c>
      <c r="U3747" t="s">
        <v>9484</v>
      </c>
      <c r="V3747">
        <v>42</v>
      </c>
      <c r="W3747">
        <v>588</v>
      </c>
      <c r="Z3747" t="s">
        <v>5920</v>
      </c>
      <c r="AA3747" s="1">
        <v>44989</v>
      </c>
      <c r="AB3747" s="1">
        <v>44308</v>
      </c>
      <c r="AC3747" t="s">
        <v>41</v>
      </c>
      <c r="AD3747" t="s">
        <v>9477</v>
      </c>
      <c r="AE3747" s="14">
        <v>44.266275074462577</v>
      </c>
      <c r="AF3747">
        <v>1</v>
      </c>
      <c r="AG3747" t="s">
        <v>31</v>
      </c>
      <c r="AH3747" t="s">
        <v>31</v>
      </c>
      <c r="AI3747" t="b">
        <v>1</v>
      </c>
      <c r="AJ3747" t="s">
        <v>36</v>
      </c>
      <c r="AK3747" t="s">
        <v>64</v>
      </c>
      <c r="AL3747" t="str">
        <f>IF(AmazonChurn[[#This Row],[Average Monthly Expenses]]&lt;=30,"Low",IF(AmazonChurn[[#This Row],[Average Monthly Expenses]]&lt;=60,"Medium","High"))</f>
        <v>Medium</v>
      </c>
      <c r="AM3747" t="str">
        <f>IF(AmazonChurn[[#This Row],[Number of Complaints or Support]]&lt;3,"Low",IF(AmazonChurn[[#This Row],[Number of Complaints or Support]]&lt;=7,"Medium","High"))</f>
        <v>Low</v>
      </c>
      <c r="AN3747" s="14">
        <f>AmazonChurn[[#This Row],[Number of Complaints or Support]]/AmazonChurn[[#This Row],[Account Length (in months)]]</f>
        <v>7.1428571428571425E-2</v>
      </c>
    </row>
    <row r="3748" spans="1:40" x14ac:dyDescent="0.25">
      <c r="A3748" t="s">
        <v>5921</v>
      </c>
      <c r="B3748" t="s">
        <v>23</v>
      </c>
      <c r="C3748">
        <v>40</v>
      </c>
      <c r="D3748">
        <v>0</v>
      </c>
      <c r="E3748">
        <v>5</v>
      </c>
      <c r="F3748">
        <v>1</v>
      </c>
      <c r="G3748" t="s">
        <v>36</v>
      </c>
      <c r="H3748">
        <v>0</v>
      </c>
      <c r="I3748" t="s">
        <v>435</v>
      </c>
      <c r="J3748" t="s">
        <v>25</v>
      </c>
      <c r="K3748" t="s">
        <v>25</v>
      </c>
      <c r="L3748">
        <v>40</v>
      </c>
      <c r="M3748" t="s">
        <v>23</v>
      </c>
      <c r="N3748" t="s">
        <v>23</v>
      </c>
      <c r="O3748" t="s">
        <v>23</v>
      </c>
      <c r="P3748">
        <v>0</v>
      </c>
      <c r="Q3748" t="s">
        <v>23</v>
      </c>
      <c r="R3748" t="s">
        <v>37</v>
      </c>
      <c r="S3748" t="s">
        <v>38</v>
      </c>
      <c r="T3748">
        <v>15</v>
      </c>
      <c r="U3748" t="s">
        <v>9484</v>
      </c>
      <c r="V3748">
        <v>15</v>
      </c>
      <c r="W3748">
        <v>587</v>
      </c>
      <c r="Z3748" t="s">
        <v>5922</v>
      </c>
      <c r="AA3748" s="1">
        <v>44687</v>
      </c>
      <c r="AB3748" s="1">
        <v>44188</v>
      </c>
      <c r="AC3748" t="s">
        <v>30</v>
      </c>
      <c r="AD3748" t="s">
        <v>9475</v>
      </c>
      <c r="AE3748" s="14">
        <v>15.765419282244389</v>
      </c>
      <c r="AF3748">
        <v>2</v>
      </c>
      <c r="AG3748" t="s">
        <v>53</v>
      </c>
      <c r="AH3748" t="s">
        <v>9480</v>
      </c>
      <c r="AI3748" t="b">
        <v>0</v>
      </c>
      <c r="AJ3748" t="s">
        <v>23</v>
      </c>
      <c r="AK3748" t="s">
        <v>73</v>
      </c>
      <c r="AL3748" t="str">
        <f>IF(AmazonChurn[[#This Row],[Average Monthly Expenses]]&lt;=30,"Low",IF(AmazonChurn[[#This Row],[Average Monthly Expenses]]&lt;=60,"Medium","High"))</f>
        <v>Low</v>
      </c>
      <c r="AM3748" t="str">
        <f>IF(AmazonChurn[[#This Row],[Number of Complaints or Support]]&lt;3,"Low",IF(AmazonChurn[[#This Row],[Number of Complaints or Support]]&lt;=7,"Medium","High"))</f>
        <v>Low</v>
      </c>
      <c r="AN3748" s="14">
        <f>AmazonChurn[[#This Row],[Number of Complaints or Support]]/AmazonChurn[[#This Row],[Account Length (in months)]]</f>
        <v>0.05</v>
      </c>
    </row>
    <row r="3749" spans="1:40" x14ac:dyDescent="0.25">
      <c r="A3749" t="s">
        <v>3119</v>
      </c>
      <c r="B3749" t="s">
        <v>23</v>
      </c>
      <c r="C3749">
        <v>50</v>
      </c>
      <c r="D3749">
        <v>0</v>
      </c>
      <c r="E3749">
        <v>21</v>
      </c>
      <c r="F3749">
        <v>0</v>
      </c>
      <c r="G3749" t="s">
        <v>23</v>
      </c>
      <c r="H3749">
        <v>21</v>
      </c>
      <c r="I3749" t="s">
        <v>136</v>
      </c>
      <c r="J3749" t="s">
        <v>25</v>
      </c>
      <c r="K3749" t="s">
        <v>25</v>
      </c>
      <c r="L3749">
        <v>21</v>
      </c>
      <c r="M3749" t="s">
        <v>36</v>
      </c>
      <c r="N3749" t="s">
        <v>23</v>
      </c>
      <c r="O3749" t="s">
        <v>23</v>
      </c>
      <c r="P3749">
        <v>0</v>
      </c>
      <c r="Q3749" t="s">
        <v>23</v>
      </c>
      <c r="R3749" t="s">
        <v>26</v>
      </c>
      <c r="S3749" t="s">
        <v>27</v>
      </c>
      <c r="T3749">
        <v>34</v>
      </c>
      <c r="U3749" t="s">
        <v>9483</v>
      </c>
      <c r="V3749">
        <v>34</v>
      </c>
      <c r="W3749">
        <v>1688</v>
      </c>
      <c r="Z3749" t="s">
        <v>5789</v>
      </c>
      <c r="AA3749" s="1">
        <v>44206</v>
      </c>
      <c r="AB3749" s="1">
        <v>44795</v>
      </c>
      <c r="AC3749" t="s">
        <v>48</v>
      </c>
      <c r="AD3749" t="s">
        <v>9476</v>
      </c>
      <c r="AE3749" s="14">
        <v>31.130138346593601</v>
      </c>
      <c r="AF3749">
        <v>8</v>
      </c>
      <c r="AG3749" t="s">
        <v>53</v>
      </c>
      <c r="AH3749" t="s">
        <v>9480</v>
      </c>
      <c r="AI3749" t="b">
        <v>1</v>
      </c>
      <c r="AJ3749" t="s">
        <v>36</v>
      </c>
      <c r="AK3749" t="s">
        <v>73</v>
      </c>
      <c r="AL3749" t="str">
        <f>IF(AmazonChurn[[#This Row],[Average Monthly Expenses]]&lt;=30,"Low",IF(AmazonChurn[[#This Row],[Average Monthly Expenses]]&lt;=60,"Medium","High"))</f>
        <v>Medium</v>
      </c>
      <c r="AM3749" t="str">
        <f>IF(AmazonChurn[[#This Row],[Number of Complaints or Support]]&lt;3,"Low",IF(AmazonChurn[[#This Row],[Number of Complaints or Support]]&lt;=7,"Medium","High"))</f>
        <v>High</v>
      </c>
      <c r="AN3749" s="14">
        <f>AmazonChurn[[#This Row],[Number of Complaints or Support]]/AmazonChurn[[#This Row],[Account Length (in months)]]</f>
        <v>0.16</v>
      </c>
    </row>
    <row r="3750" spans="1:40" x14ac:dyDescent="0.25">
      <c r="A3750" t="s">
        <v>5923</v>
      </c>
      <c r="B3750" t="s">
        <v>23</v>
      </c>
      <c r="C3750">
        <v>62</v>
      </c>
      <c r="D3750">
        <v>2</v>
      </c>
      <c r="E3750">
        <v>7</v>
      </c>
      <c r="F3750">
        <v>1</v>
      </c>
      <c r="G3750" t="s">
        <v>36</v>
      </c>
      <c r="H3750">
        <v>0</v>
      </c>
      <c r="I3750" t="s">
        <v>88</v>
      </c>
      <c r="J3750" t="s">
        <v>25</v>
      </c>
      <c r="K3750" t="s">
        <v>25</v>
      </c>
      <c r="L3750">
        <v>48</v>
      </c>
      <c r="M3750" t="s">
        <v>23</v>
      </c>
      <c r="N3750" t="s">
        <v>23</v>
      </c>
      <c r="O3750" t="s">
        <v>23</v>
      </c>
      <c r="P3750">
        <v>0</v>
      </c>
      <c r="Q3750" t="s">
        <v>36</v>
      </c>
      <c r="R3750" t="s">
        <v>57</v>
      </c>
      <c r="S3750" t="s">
        <v>176</v>
      </c>
      <c r="T3750">
        <v>31</v>
      </c>
      <c r="U3750" t="s">
        <v>9486</v>
      </c>
      <c r="V3750">
        <v>31</v>
      </c>
      <c r="W3750">
        <v>1914</v>
      </c>
      <c r="Z3750" t="s">
        <v>5924</v>
      </c>
      <c r="AA3750" s="1">
        <v>44132</v>
      </c>
      <c r="AB3750" s="1">
        <v>44655</v>
      </c>
      <c r="AC3750" t="s">
        <v>41</v>
      </c>
      <c r="AD3750" t="s">
        <v>9477</v>
      </c>
      <c r="AE3750" s="14">
        <v>30.22110882399523</v>
      </c>
      <c r="AF3750">
        <v>4</v>
      </c>
      <c r="AG3750" t="s">
        <v>31</v>
      </c>
      <c r="AH3750" t="s">
        <v>31</v>
      </c>
      <c r="AI3750" t="b">
        <v>0</v>
      </c>
      <c r="AJ3750" t="s">
        <v>23</v>
      </c>
      <c r="AK3750" t="s">
        <v>32</v>
      </c>
      <c r="AL3750" t="str">
        <f>IF(AmazonChurn[[#This Row],[Average Monthly Expenses]]&lt;=30,"Low",IF(AmazonChurn[[#This Row],[Average Monthly Expenses]]&lt;=60,"Medium","High"))</f>
        <v>Medium</v>
      </c>
      <c r="AM3750" t="str">
        <f>IF(AmazonChurn[[#This Row],[Number of Complaints or Support]]&lt;3,"Low",IF(AmazonChurn[[#This Row],[Number of Complaints or Support]]&lt;=7,"Medium","High"))</f>
        <v>Medium</v>
      </c>
      <c r="AN3750" s="14">
        <f>AmazonChurn[[#This Row],[Number of Complaints or Support]]/AmazonChurn[[#This Row],[Account Length (in months)]]</f>
        <v>6.4516129032258063E-2</v>
      </c>
    </row>
    <row r="3751" spans="1:40" x14ac:dyDescent="0.25">
      <c r="A3751" t="s">
        <v>5925</v>
      </c>
      <c r="B3751" t="s">
        <v>23</v>
      </c>
      <c r="C3751">
        <v>2</v>
      </c>
      <c r="D3751">
        <v>0</v>
      </c>
      <c r="E3751">
        <v>5</v>
      </c>
      <c r="F3751">
        <v>1</v>
      </c>
      <c r="G3751" t="s">
        <v>36</v>
      </c>
      <c r="H3751">
        <v>0</v>
      </c>
      <c r="I3751" t="s">
        <v>24</v>
      </c>
      <c r="J3751" t="s">
        <v>25</v>
      </c>
      <c r="K3751" t="s">
        <v>25</v>
      </c>
      <c r="L3751">
        <v>21</v>
      </c>
      <c r="M3751" t="s">
        <v>36</v>
      </c>
      <c r="N3751" t="s">
        <v>23</v>
      </c>
      <c r="O3751" t="s">
        <v>36</v>
      </c>
      <c r="P3751">
        <v>4</v>
      </c>
      <c r="Q3751" t="s">
        <v>23</v>
      </c>
      <c r="R3751" t="s">
        <v>26</v>
      </c>
      <c r="S3751" t="s">
        <v>130</v>
      </c>
      <c r="T3751">
        <v>17</v>
      </c>
      <c r="U3751" t="s">
        <v>9483</v>
      </c>
      <c r="V3751">
        <v>17</v>
      </c>
      <c r="W3751">
        <v>35</v>
      </c>
      <c r="Z3751" t="s">
        <v>5926</v>
      </c>
      <c r="AA3751" s="1">
        <v>44566</v>
      </c>
      <c r="AB3751" s="1">
        <v>44668</v>
      </c>
      <c r="AC3751" t="s">
        <v>30</v>
      </c>
      <c r="AD3751" t="s">
        <v>9475</v>
      </c>
      <c r="AE3751" s="14">
        <v>16.96746868296049</v>
      </c>
      <c r="AF3751">
        <v>5</v>
      </c>
      <c r="AG3751" t="s">
        <v>69</v>
      </c>
      <c r="AH3751" t="s">
        <v>69</v>
      </c>
      <c r="AI3751" t="b">
        <v>1</v>
      </c>
      <c r="AJ3751" t="s">
        <v>36</v>
      </c>
      <c r="AK3751" t="s">
        <v>73</v>
      </c>
      <c r="AL3751" t="str">
        <f>IF(AmazonChurn[[#This Row],[Average Monthly Expenses]]&lt;=30,"Low",IF(AmazonChurn[[#This Row],[Average Monthly Expenses]]&lt;=60,"Medium","High"))</f>
        <v>Low</v>
      </c>
      <c r="AM3751" t="str">
        <f>IF(AmazonChurn[[#This Row],[Number of Complaints or Support]]&lt;3,"Low",IF(AmazonChurn[[#This Row],[Number of Complaints or Support]]&lt;=7,"Medium","High"))</f>
        <v>Medium</v>
      </c>
      <c r="AN3751" s="14">
        <f>AmazonChurn[[#This Row],[Number of Complaints or Support]]/AmazonChurn[[#This Row],[Account Length (in months)]]</f>
        <v>2.5</v>
      </c>
    </row>
    <row r="3752" spans="1:40" x14ac:dyDescent="0.25">
      <c r="A3752" t="s">
        <v>5927</v>
      </c>
      <c r="B3752" t="s">
        <v>23</v>
      </c>
      <c r="C3752">
        <v>60</v>
      </c>
      <c r="D3752">
        <v>0</v>
      </c>
      <c r="E3752">
        <v>37</v>
      </c>
      <c r="F3752">
        <v>1</v>
      </c>
      <c r="G3752" t="s">
        <v>36</v>
      </c>
      <c r="H3752">
        <v>0</v>
      </c>
      <c r="I3752" t="s">
        <v>435</v>
      </c>
      <c r="J3752" t="s">
        <v>25</v>
      </c>
      <c r="K3752" t="s">
        <v>25</v>
      </c>
      <c r="L3752">
        <v>26</v>
      </c>
      <c r="M3752" t="s">
        <v>36</v>
      </c>
      <c r="N3752" t="s">
        <v>23</v>
      </c>
      <c r="O3752" t="s">
        <v>23</v>
      </c>
      <c r="P3752">
        <v>0</v>
      </c>
      <c r="Q3752" t="s">
        <v>36</v>
      </c>
      <c r="R3752" t="s">
        <v>37</v>
      </c>
      <c r="S3752" t="s">
        <v>130</v>
      </c>
      <c r="T3752">
        <v>53</v>
      </c>
      <c r="U3752" t="s">
        <v>9483</v>
      </c>
      <c r="V3752">
        <v>53</v>
      </c>
      <c r="W3752">
        <v>3152</v>
      </c>
      <c r="Z3752" t="s">
        <v>5369</v>
      </c>
      <c r="AA3752" s="1">
        <v>44522</v>
      </c>
      <c r="AB3752" s="1">
        <v>44861</v>
      </c>
      <c r="AC3752" t="s">
        <v>30</v>
      </c>
      <c r="AD3752" t="s">
        <v>9475</v>
      </c>
      <c r="AE3752" s="14">
        <v>54.296631658375993</v>
      </c>
      <c r="AF3752">
        <v>8</v>
      </c>
      <c r="AG3752" t="s">
        <v>31</v>
      </c>
      <c r="AH3752" t="s">
        <v>31</v>
      </c>
      <c r="AI3752" t="b">
        <v>0</v>
      </c>
      <c r="AJ3752" t="s">
        <v>23</v>
      </c>
      <c r="AK3752" t="s">
        <v>73</v>
      </c>
      <c r="AL3752" t="str">
        <f>IF(AmazonChurn[[#This Row],[Average Monthly Expenses]]&lt;=30,"Low",IF(AmazonChurn[[#This Row],[Average Monthly Expenses]]&lt;=60,"Medium","High"))</f>
        <v>Medium</v>
      </c>
      <c r="AM3752" t="str">
        <f>IF(AmazonChurn[[#This Row],[Number of Complaints or Support]]&lt;3,"Low",IF(AmazonChurn[[#This Row],[Number of Complaints or Support]]&lt;=7,"Medium","High"))</f>
        <v>High</v>
      </c>
      <c r="AN3752" s="14">
        <f>AmazonChurn[[#This Row],[Number of Complaints or Support]]/AmazonChurn[[#This Row],[Account Length (in months)]]</f>
        <v>0.13333333333333333</v>
      </c>
    </row>
    <row r="3753" spans="1:40" x14ac:dyDescent="0.25">
      <c r="A3753" t="s">
        <v>5928</v>
      </c>
      <c r="B3753" t="s">
        <v>23</v>
      </c>
      <c r="C3753">
        <v>35</v>
      </c>
      <c r="D3753">
        <v>0</v>
      </c>
      <c r="E3753">
        <v>24</v>
      </c>
      <c r="F3753">
        <v>1</v>
      </c>
      <c r="G3753" t="s">
        <v>36</v>
      </c>
      <c r="H3753">
        <v>0</v>
      </c>
      <c r="I3753" t="s">
        <v>276</v>
      </c>
      <c r="J3753" t="s">
        <v>35</v>
      </c>
      <c r="K3753" t="s">
        <v>9472</v>
      </c>
      <c r="L3753">
        <v>23</v>
      </c>
      <c r="M3753" t="s">
        <v>36</v>
      </c>
      <c r="N3753" t="s">
        <v>23</v>
      </c>
      <c r="O3753" t="s">
        <v>36</v>
      </c>
      <c r="P3753">
        <v>5</v>
      </c>
      <c r="Q3753" t="s">
        <v>23</v>
      </c>
      <c r="R3753" t="s">
        <v>37</v>
      </c>
      <c r="S3753" t="s">
        <v>130</v>
      </c>
      <c r="T3753">
        <v>23</v>
      </c>
      <c r="U3753" t="s">
        <v>9483</v>
      </c>
      <c r="V3753">
        <v>23</v>
      </c>
      <c r="W3753">
        <v>806</v>
      </c>
      <c r="Z3753" t="s">
        <v>5699</v>
      </c>
      <c r="AA3753" s="1">
        <v>44632</v>
      </c>
      <c r="AB3753" s="1">
        <v>44145</v>
      </c>
      <c r="AC3753" t="s">
        <v>41</v>
      </c>
      <c r="AD3753" t="s">
        <v>9477</v>
      </c>
      <c r="AE3753" s="14">
        <v>26.830981291108369</v>
      </c>
      <c r="AF3753">
        <v>5</v>
      </c>
      <c r="AG3753" t="s">
        <v>53</v>
      </c>
      <c r="AH3753" t="s">
        <v>9480</v>
      </c>
      <c r="AI3753" t="b">
        <v>0</v>
      </c>
      <c r="AJ3753" t="s">
        <v>23</v>
      </c>
      <c r="AK3753" t="s">
        <v>64</v>
      </c>
      <c r="AL3753" t="str">
        <f>IF(AmazonChurn[[#This Row],[Average Monthly Expenses]]&lt;=30,"Low",IF(AmazonChurn[[#This Row],[Average Monthly Expenses]]&lt;=60,"Medium","High"))</f>
        <v>Low</v>
      </c>
      <c r="AM3753" t="str">
        <f>IF(AmazonChurn[[#This Row],[Number of Complaints or Support]]&lt;3,"Low",IF(AmazonChurn[[#This Row],[Number of Complaints or Support]]&lt;=7,"Medium","High"))</f>
        <v>Medium</v>
      </c>
      <c r="AN3753" s="14">
        <f>AmazonChurn[[#This Row],[Number of Complaints or Support]]/AmazonChurn[[#This Row],[Account Length (in months)]]</f>
        <v>0.14285714285714285</v>
      </c>
    </row>
    <row r="3754" spans="1:40" x14ac:dyDescent="0.25">
      <c r="A3754" t="s">
        <v>5929</v>
      </c>
      <c r="B3754" t="s">
        <v>36</v>
      </c>
      <c r="C3754">
        <v>1</v>
      </c>
      <c r="D3754">
        <v>3</v>
      </c>
      <c r="E3754">
        <v>2</v>
      </c>
      <c r="F3754">
        <v>1</v>
      </c>
      <c r="G3754" t="s">
        <v>36</v>
      </c>
      <c r="H3754">
        <v>0</v>
      </c>
      <c r="I3754" t="s">
        <v>314</v>
      </c>
      <c r="J3754" t="s">
        <v>25</v>
      </c>
      <c r="K3754" t="s">
        <v>25</v>
      </c>
      <c r="L3754">
        <v>54</v>
      </c>
      <c r="M3754" t="s">
        <v>23</v>
      </c>
      <c r="N3754" t="s">
        <v>23</v>
      </c>
      <c r="O3754" t="s">
        <v>23</v>
      </c>
      <c r="P3754">
        <v>0</v>
      </c>
      <c r="Q3754" t="s">
        <v>23</v>
      </c>
      <c r="R3754" t="s">
        <v>26</v>
      </c>
      <c r="S3754" t="s">
        <v>176</v>
      </c>
      <c r="T3754">
        <v>24</v>
      </c>
      <c r="U3754" t="s">
        <v>9486</v>
      </c>
      <c r="V3754">
        <v>24</v>
      </c>
      <c r="W3754">
        <v>24</v>
      </c>
      <c r="X3754" t="s">
        <v>94</v>
      </c>
      <c r="Y3754" t="s">
        <v>133</v>
      </c>
      <c r="Z3754" t="s">
        <v>2182</v>
      </c>
      <c r="AA3754" s="1">
        <v>43911</v>
      </c>
      <c r="AB3754" s="1">
        <v>45038</v>
      </c>
      <c r="AC3754" t="s">
        <v>41</v>
      </c>
      <c r="AD3754" t="s">
        <v>9477</v>
      </c>
      <c r="AE3754" s="14">
        <v>19.221601178401269</v>
      </c>
      <c r="AF3754">
        <v>3</v>
      </c>
      <c r="AG3754" t="s">
        <v>69</v>
      </c>
      <c r="AH3754" t="s">
        <v>69</v>
      </c>
      <c r="AI3754" t="b">
        <v>0</v>
      </c>
      <c r="AJ3754" t="s">
        <v>23</v>
      </c>
      <c r="AK3754" t="s">
        <v>73</v>
      </c>
      <c r="AL3754" t="str">
        <f>IF(AmazonChurn[[#This Row],[Average Monthly Expenses]]&lt;=30,"Low",IF(AmazonChurn[[#This Row],[Average Monthly Expenses]]&lt;=60,"Medium","High"))</f>
        <v>Low</v>
      </c>
      <c r="AM3754" t="str">
        <f>IF(AmazonChurn[[#This Row],[Number of Complaints or Support]]&lt;3,"Low",IF(AmazonChurn[[#This Row],[Number of Complaints or Support]]&lt;=7,"Medium","High"))</f>
        <v>Medium</v>
      </c>
      <c r="AN3754" s="14">
        <f>AmazonChurn[[#This Row],[Number of Complaints or Support]]/AmazonChurn[[#This Row],[Account Length (in months)]]</f>
        <v>3</v>
      </c>
    </row>
    <row r="3755" spans="1:40" x14ac:dyDescent="0.25">
      <c r="A3755" t="s">
        <v>5930</v>
      </c>
      <c r="B3755" t="s">
        <v>23</v>
      </c>
      <c r="C3755">
        <v>54</v>
      </c>
      <c r="D3755">
        <v>0</v>
      </c>
      <c r="E3755">
        <v>1</v>
      </c>
      <c r="F3755">
        <v>1</v>
      </c>
      <c r="G3755" t="s">
        <v>36</v>
      </c>
      <c r="H3755">
        <v>0</v>
      </c>
      <c r="I3755" t="s">
        <v>181</v>
      </c>
      <c r="J3755" t="s">
        <v>25</v>
      </c>
      <c r="K3755" t="s">
        <v>25</v>
      </c>
      <c r="L3755">
        <v>66</v>
      </c>
      <c r="M3755" t="s">
        <v>23</v>
      </c>
      <c r="N3755" t="s">
        <v>36</v>
      </c>
      <c r="O3755" t="s">
        <v>23</v>
      </c>
      <c r="P3755">
        <v>0</v>
      </c>
      <c r="Q3755" t="s">
        <v>23</v>
      </c>
      <c r="R3755" t="s">
        <v>37</v>
      </c>
      <c r="S3755" t="s">
        <v>130</v>
      </c>
      <c r="T3755">
        <v>47</v>
      </c>
      <c r="U3755" t="s">
        <v>9483</v>
      </c>
      <c r="V3755">
        <v>47</v>
      </c>
      <c r="W3755">
        <v>2515</v>
      </c>
      <c r="Z3755" t="s">
        <v>177</v>
      </c>
      <c r="AA3755" s="1">
        <v>45140</v>
      </c>
      <c r="AB3755" s="1">
        <v>44494</v>
      </c>
      <c r="AC3755" t="s">
        <v>48</v>
      </c>
      <c r="AD3755" t="s">
        <v>9476</v>
      </c>
      <c r="AE3755" s="14">
        <v>51.658200814320949</v>
      </c>
      <c r="AF3755">
        <v>0</v>
      </c>
      <c r="AG3755" t="s">
        <v>31</v>
      </c>
      <c r="AH3755" t="s">
        <v>31</v>
      </c>
      <c r="AI3755" t="b">
        <v>1</v>
      </c>
      <c r="AJ3755" t="s">
        <v>36</v>
      </c>
      <c r="AK3755" t="s">
        <v>73</v>
      </c>
      <c r="AL3755" t="str">
        <f>IF(AmazonChurn[[#This Row],[Average Monthly Expenses]]&lt;=30,"Low",IF(AmazonChurn[[#This Row],[Average Monthly Expenses]]&lt;=60,"Medium","High"))</f>
        <v>Medium</v>
      </c>
      <c r="AM3755" t="str">
        <f>IF(AmazonChurn[[#This Row],[Number of Complaints or Support]]&lt;3,"Low",IF(AmazonChurn[[#This Row],[Number of Complaints or Support]]&lt;=7,"Medium","High"))</f>
        <v>Low</v>
      </c>
      <c r="AN3755" s="14">
        <f>AmazonChurn[[#This Row],[Number of Complaints or Support]]/AmazonChurn[[#This Row],[Account Length (in months)]]</f>
        <v>0</v>
      </c>
    </row>
    <row r="3756" spans="1:40" x14ac:dyDescent="0.25">
      <c r="A3756" t="s">
        <v>5931</v>
      </c>
      <c r="B3756" t="s">
        <v>23</v>
      </c>
      <c r="C3756">
        <v>15</v>
      </c>
      <c r="D3756">
        <v>0</v>
      </c>
      <c r="E3756">
        <v>15</v>
      </c>
      <c r="F3756">
        <v>1</v>
      </c>
      <c r="G3756" t="s">
        <v>36</v>
      </c>
      <c r="H3756">
        <v>0</v>
      </c>
      <c r="I3756" t="s">
        <v>145</v>
      </c>
      <c r="J3756" t="s">
        <v>25</v>
      </c>
      <c r="K3756" t="s">
        <v>25</v>
      </c>
      <c r="L3756">
        <v>61</v>
      </c>
      <c r="M3756" t="s">
        <v>23</v>
      </c>
      <c r="N3756" t="s">
        <v>23</v>
      </c>
      <c r="O3756" t="s">
        <v>36</v>
      </c>
      <c r="P3756">
        <v>2</v>
      </c>
      <c r="Q3756" t="s">
        <v>36</v>
      </c>
      <c r="R3756" t="s">
        <v>26</v>
      </c>
      <c r="S3756" t="s">
        <v>38</v>
      </c>
      <c r="T3756">
        <v>38</v>
      </c>
      <c r="U3756" t="s">
        <v>9484</v>
      </c>
      <c r="V3756">
        <v>38</v>
      </c>
      <c r="W3756">
        <v>582</v>
      </c>
      <c r="Z3756" t="s">
        <v>848</v>
      </c>
      <c r="AA3756" s="1">
        <v>44278</v>
      </c>
      <c r="AB3756" s="1">
        <v>45280</v>
      </c>
      <c r="AC3756" t="s">
        <v>41</v>
      </c>
      <c r="AD3756" t="s">
        <v>9477</v>
      </c>
      <c r="AE3756" s="14">
        <v>36.238059597549928</v>
      </c>
      <c r="AF3756">
        <v>10</v>
      </c>
      <c r="AG3756" t="s">
        <v>53</v>
      </c>
      <c r="AH3756" t="s">
        <v>9480</v>
      </c>
      <c r="AI3756" t="b">
        <v>0</v>
      </c>
      <c r="AJ3756" t="s">
        <v>23</v>
      </c>
      <c r="AK3756" t="s">
        <v>54</v>
      </c>
      <c r="AL3756" t="str">
        <f>IF(AmazonChurn[[#This Row],[Average Monthly Expenses]]&lt;=30,"Low",IF(AmazonChurn[[#This Row],[Average Monthly Expenses]]&lt;=60,"Medium","High"))</f>
        <v>Medium</v>
      </c>
      <c r="AM3756" t="str">
        <f>IF(AmazonChurn[[#This Row],[Number of Complaints or Support]]&lt;3,"Low",IF(AmazonChurn[[#This Row],[Number of Complaints or Support]]&lt;=7,"Medium","High"))</f>
        <v>High</v>
      </c>
      <c r="AN3756" s="14">
        <f>AmazonChurn[[#This Row],[Number of Complaints or Support]]/AmazonChurn[[#This Row],[Account Length (in months)]]</f>
        <v>0.66666666666666663</v>
      </c>
    </row>
    <row r="3757" spans="1:40" x14ac:dyDescent="0.25">
      <c r="A3757" t="s">
        <v>5932</v>
      </c>
      <c r="B3757" t="s">
        <v>23</v>
      </c>
      <c r="C3757">
        <v>12</v>
      </c>
      <c r="D3757">
        <v>0</v>
      </c>
      <c r="E3757">
        <v>0</v>
      </c>
      <c r="F3757">
        <v>0</v>
      </c>
      <c r="G3757" t="s">
        <v>23</v>
      </c>
      <c r="H3757">
        <v>0</v>
      </c>
      <c r="I3757" t="s">
        <v>153</v>
      </c>
      <c r="J3757" t="s">
        <v>35</v>
      </c>
      <c r="K3757" t="s">
        <v>9472</v>
      </c>
      <c r="L3757">
        <v>24</v>
      </c>
      <c r="M3757" t="s">
        <v>36</v>
      </c>
      <c r="N3757" t="s">
        <v>23</v>
      </c>
      <c r="O3757" t="s">
        <v>36</v>
      </c>
      <c r="P3757">
        <v>4</v>
      </c>
      <c r="Q3757" t="s">
        <v>23</v>
      </c>
      <c r="R3757" t="s">
        <v>57</v>
      </c>
      <c r="S3757" t="s">
        <v>38</v>
      </c>
      <c r="T3757">
        <v>11</v>
      </c>
      <c r="U3757" t="s">
        <v>9484</v>
      </c>
      <c r="V3757">
        <v>11</v>
      </c>
      <c r="W3757">
        <v>139</v>
      </c>
      <c r="Z3757" t="s">
        <v>4244</v>
      </c>
      <c r="AA3757" s="1">
        <v>43960</v>
      </c>
      <c r="AB3757" s="1">
        <v>44580</v>
      </c>
      <c r="AC3757" t="s">
        <v>41</v>
      </c>
      <c r="AD3757" t="s">
        <v>9477</v>
      </c>
      <c r="AE3757" s="14">
        <v>11.98383122734265</v>
      </c>
      <c r="AF3757">
        <v>2</v>
      </c>
      <c r="AG3757" t="s">
        <v>53</v>
      </c>
      <c r="AH3757" t="s">
        <v>9480</v>
      </c>
      <c r="AI3757" t="b">
        <v>0</v>
      </c>
      <c r="AJ3757" t="s">
        <v>23</v>
      </c>
      <c r="AK3757" t="s">
        <v>73</v>
      </c>
      <c r="AL3757" t="str">
        <f>IF(AmazonChurn[[#This Row],[Average Monthly Expenses]]&lt;=30,"Low",IF(AmazonChurn[[#This Row],[Average Monthly Expenses]]&lt;=60,"Medium","High"))</f>
        <v>Low</v>
      </c>
      <c r="AM3757" t="str">
        <f>IF(AmazonChurn[[#This Row],[Number of Complaints or Support]]&lt;3,"Low",IF(AmazonChurn[[#This Row],[Number of Complaints or Support]]&lt;=7,"Medium","High"))</f>
        <v>Low</v>
      </c>
      <c r="AN3757" s="14">
        <f>AmazonChurn[[#This Row],[Number of Complaints or Support]]/AmazonChurn[[#This Row],[Account Length (in months)]]</f>
        <v>0.16666666666666666</v>
      </c>
    </row>
    <row r="3758" spans="1:40" x14ac:dyDescent="0.25">
      <c r="A3758" t="s">
        <v>5933</v>
      </c>
      <c r="B3758" t="s">
        <v>23</v>
      </c>
      <c r="C3758">
        <v>31</v>
      </c>
      <c r="D3758">
        <v>0</v>
      </c>
      <c r="E3758">
        <v>14</v>
      </c>
      <c r="F3758">
        <v>1</v>
      </c>
      <c r="G3758" t="s">
        <v>36</v>
      </c>
      <c r="H3758">
        <v>0</v>
      </c>
      <c r="I3758" t="s">
        <v>242</v>
      </c>
      <c r="J3758" t="s">
        <v>25</v>
      </c>
      <c r="K3758" t="s">
        <v>25</v>
      </c>
      <c r="L3758">
        <v>26</v>
      </c>
      <c r="M3758" t="s">
        <v>36</v>
      </c>
      <c r="N3758" t="s">
        <v>23</v>
      </c>
      <c r="O3758" t="s">
        <v>23</v>
      </c>
      <c r="P3758">
        <v>0</v>
      </c>
      <c r="Q3758" t="s">
        <v>36</v>
      </c>
      <c r="R3758" t="s">
        <v>37</v>
      </c>
      <c r="S3758" t="s">
        <v>176</v>
      </c>
      <c r="T3758">
        <v>32</v>
      </c>
      <c r="U3758" t="s">
        <v>9486</v>
      </c>
      <c r="V3758">
        <v>32</v>
      </c>
      <c r="W3758">
        <v>1013</v>
      </c>
      <c r="Z3758" t="s">
        <v>5934</v>
      </c>
      <c r="AA3758" s="1">
        <v>45137</v>
      </c>
      <c r="AB3758" s="1">
        <v>43940</v>
      </c>
      <c r="AC3758" t="s">
        <v>41</v>
      </c>
      <c r="AD3758" t="s">
        <v>9477</v>
      </c>
      <c r="AE3758" s="14">
        <v>35.631412181852163</v>
      </c>
      <c r="AF3758">
        <v>6</v>
      </c>
      <c r="AG3758" t="s">
        <v>69</v>
      </c>
      <c r="AH3758" t="s">
        <v>69</v>
      </c>
      <c r="AI3758" t="b">
        <v>0</v>
      </c>
      <c r="AJ3758" t="s">
        <v>23</v>
      </c>
      <c r="AK3758" t="s">
        <v>54</v>
      </c>
      <c r="AL3758" t="str">
        <f>IF(AmazonChurn[[#This Row],[Average Monthly Expenses]]&lt;=30,"Low",IF(AmazonChurn[[#This Row],[Average Monthly Expenses]]&lt;=60,"Medium","High"))</f>
        <v>Medium</v>
      </c>
      <c r="AM3758" t="str">
        <f>IF(AmazonChurn[[#This Row],[Number of Complaints or Support]]&lt;3,"Low",IF(AmazonChurn[[#This Row],[Number of Complaints or Support]]&lt;=7,"Medium","High"))</f>
        <v>Medium</v>
      </c>
      <c r="AN3758" s="14">
        <f>AmazonChurn[[#This Row],[Number of Complaints or Support]]/AmazonChurn[[#This Row],[Account Length (in months)]]</f>
        <v>0.19354838709677419</v>
      </c>
    </row>
    <row r="3759" spans="1:40" x14ac:dyDescent="0.25">
      <c r="A3759" t="s">
        <v>5935</v>
      </c>
      <c r="B3759" t="s">
        <v>36</v>
      </c>
      <c r="C3759">
        <v>3</v>
      </c>
      <c r="D3759">
        <v>2</v>
      </c>
      <c r="E3759">
        <v>6</v>
      </c>
      <c r="F3759">
        <v>0</v>
      </c>
      <c r="G3759" t="s">
        <v>23</v>
      </c>
      <c r="H3759">
        <v>5</v>
      </c>
      <c r="I3759" t="s">
        <v>109</v>
      </c>
      <c r="J3759" t="s">
        <v>35</v>
      </c>
      <c r="K3759" t="s">
        <v>9472</v>
      </c>
      <c r="L3759">
        <v>46</v>
      </c>
      <c r="M3759" t="s">
        <v>23</v>
      </c>
      <c r="N3759" t="s">
        <v>23</v>
      </c>
      <c r="O3759" t="s">
        <v>23</v>
      </c>
      <c r="P3759">
        <v>0</v>
      </c>
      <c r="Q3759" t="s">
        <v>36</v>
      </c>
      <c r="R3759" t="s">
        <v>26</v>
      </c>
      <c r="S3759" t="s">
        <v>124</v>
      </c>
      <c r="T3759">
        <v>18</v>
      </c>
      <c r="U3759" t="s">
        <v>9484</v>
      </c>
      <c r="V3759">
        <v>18</v>
      </c>
      <c r="W3759">
        <v>63</v>
      </c>
      <c r="X3759" t="s">
        <v>46</v>
      </c>
      <c r="Y3759" t="s">
        <v>191</v>
      </c>
      <c r="Z3759" t="s">
        <v>5936</v>
      </c>
      <c r="AA3759" s="1">
        <v>44564</v>
      </c>
      <c r="AB3759" s="1">
        <v>44012</v>
      </c>
      <c r="AC3759" t="s">
        <v>41</v>
      </c>
      <c r="AD3759" t="s">
        <v>9477</v>
      </c>
      <c r="AE3759" s="14">
        <v>19.593602207711399</v>
      </c>
      <c r="AF3759">
        <v>1</v>
      </c>
      <c r="AG3759" t="s">
        <v>69</v>
      </c>
      <c r="AH3759" t="s">
        <v>69</v>
      </c>
      <c r="AI3759" t="b">
        <v>1</v>
      </c>
      <c r="AJ3759" t="s">
        <v>36</v>
      </c>
      <c r="AK3759" t="s">
        <v>73</v>
      </c>
      <c r="AL3759" t="str">
        <f>IF(AmazonChurn[[#This Row],[Average Monthly Expenses]]&lt;=30,"Low",IF(AmazonChurn[[#This Row],[Average Monthly Expenses]]&lt;=60,"Medium","High"))</f>
        <v>Low</v>
      </c>
      <c r="AM3759" t="str">
        <f>IF(AmazonChurn[[#This Row],[Number of Complaints or Support]]&lt;3,"Low",IF(AmazonChurn[[#This Row],[Number of Complaints or Support]]&lt;=7,"Medium","High"))</f>
        <v>Low</v>
      </c>
      <c r="AN3759" s="14">
        <f>AmazonChurn[[#This Row],[Number of Complaints or Support]]/AmazonChurn[[#This Row],[Account Length (in months)]]</f>
        <v>0.33333333333333331</v>
      </c>
    </row>
    <row r="3760" spans="1:40" x14ac:dyDescent="0.25">
      <c r="A3760" t="s">
        <v>5937</v>
      </c>
      <c r="B3760" t="s">
        <v>36</v>
      </c>
      <c r="C3760">
        <v>11</v>
      </c>
      <c r="D3760">
        <v>3</v>
      </c>
      <c r="E3760">
        <v>0</v>
      </c>
      <c r="F3760">
        <v>0</v>
      </c>
      <c r="G3760" t="s">
        <v>23</v>
      </c>
      <c r="H3760">
        <v>0</v>
      </c>
      <c r="I3760" t="s">
        <v>181</v>
      </c>
      <c r="J3760" t="s">
        <v>25</v>
      </c>
      <c r="K3760" t="s">
        <v>25</v>
      </c>
      <c r="L3760">
        <v>60</v>
      </c>
      <c r="M3760" t="s">
        <v>23</v>
      </c>
      <c r="N3760" t="s">
        <v>23</v>
      </c>
      <c r="O3760" t="s">
        <v>36</v>
      </c>
      <c r="P3760">
        <v>5</v>
      </c>
      <c r="Q3760" t="s">
        <v>23</v>
      </c>
      <c r="R3760" t="s">
        <v>26</v>
      </c>
      <c r="S3760" t="s">
        <v>130</v>
      </c>
      <c r="T3760">
        <v>6</v>
      </c>
      <c r="U3760" t="s">
        <v>9483</v>
      </c>
      <c r="V3760">
        <v>6</v>
      </c>
      <c r="W3760">
        <v>66</v>
      </c>
      <c r="X3760" t="s">
        <v>110</v>
      </c>
      <c r="Y3760" t="s">
        <v>204</v>
      </c>
      <c r="Z3760" t="s">
        <v>5591</v>
      </c>
      <c r="AA3760" s="1">
        <v>44529</v>
      </c>
      <c r="AB3760" s="1">
        <v>45213</v>
      </c>
      <c r="AC3760" t="s">
        <v>41</v>
      </c>
      <c r="AD3760" t="s">
        <v>9477</v>
      </c>
      <c r="AE3760" s="14">
        <v>6.8598390476859086</v>
      </c>
      <c r="AF3760">
        <v>10</v>
      </c>
      <c r="AG3760" t="s">
        <v>31</v>
      </c>
      <c r="AH3760" t="s">
        <v>31</v>
      </c>
      <c r="AI3760" t="b">
        <v>1</v>
      </c>
      <c r="AJ3760" t="s">
        <v>36</v>
      </c>
      <c r="AK3760" t="s">
        <v>32</v>
      </c>
      <c r="AL3760" t="str">
        <f>IF(AmazonChurn[[#This Row],[Average Monthly Expenses]]&lt;=30,"Low",IF(AmazonChurn[[#This Row],[Average Monthly Expenses]]&lt;=60,"Medium","High"))</f>
        <v>Low</v>
      </c>
      <c r="AM3760" t="str">
        <f>IF(AmazonChurn[[#This Row],[Number of Complaints or Support]]&lt;3,"Low",IF(AmazonChurn[[#This Row],[Number of Complaints or Support]]&lt;=7,"Medium","High"))</f>
        <v>High</v>
      </c>
      <c r="AN3760" s="14">
        <f>AmazonChurn[[#This Row],[Number of Complaints or Support]]/AmazonChurn[[#This Row],[Account Length (in months)]]</f>
        <v>0.90909090909090906</v>
      </c>
    </row>
    <row r="3761" spans="1:40" x14ac:dyDescent="0.25">
      <c r="A3761" t="s">
        <v>5938</v>
      </c>
      <c r="B3761" t="s">
        <v>36</v>
      </c>
      <c r="C3761">
        <v>7</v>
      </c>
      <c r="D3761">
        <v>4</v>
      </c>
      <c r="E3761">
        <v>6</v>
      </c>
      <c r="F3761">
        <v>1</v>
      </c>
      <c r="G3761" t="s">
        <v>36</v>
      </c>
      <c r="H3761">
        <v>0</v>
      </c>
      <c r="I3761" t="s">
        <v>162</v>
      </c>
      <c r="J3761" t="s">
        <v>25</v>
      </c>
      <c r="K3761" t="s">
        <v>25</v>
      </c>
      <c r="L3761">
        <v>43</v>
      </c>
      <c r="M3761" t="s">
        <v>23</v>
      </c>
      <c r="N3761" t="s">
        <v>23</v>
      </c>
      <c r="O3761" t="s">
        <v>23</v>
      </c>
      <c r="P3761">
        <v>0</v>
      </c>
      <c r="Q3761" t="s">
        <v>23</v>
      </c>
      <c r="R3761" t="s">
        <v>26</v>
      </c>
      <c r="S3761" t="s">
        <v>124</v>
      </c>
      <c r="T3761">
        <v>25</v>
      </c>
      <c r="U3761" t="s">
        <v>9484</v>
      </c>
      <c r="V3761">
        <v>25</v>
      </c>
      <c r="W3761">
        <v>170</v>
      </c>
      <c r="X3761" t="s">
        <v>110</v>
      </c>
      <c r="Y3761" t="s">
        <v>204</v>
      </c>
      <c r="Z3761" t="s">
        <v>3563</v>
      </c>
      <c r="AA3761" s="1">
        <v>43986</v>
      </c>
      <c r="AB3761" s="1">
        <v>44952</v>
      </c>
      <c r="AC3761" t="s">
        <v>41</v>
      </c>
      <c r="AD3761" t="s">
        <v>9477</v>
      </c>
      <c r="AE3761" s="14">
        <v>29.62783433740584</v>
      </c>
      <c r="AF3761">
        <v>7</v>
      </c>
      <c r="AG3761" t="s">
        <v>69</v>
      </c>
      <c r="AH3761" t="s">
        <v>69</v>
      </c>
      <c r="AI3761" t="b">
        <v>1</v>
      </c>
      <c r="AJ3761" t="s">
        <v>36</v>
      </c>
      <c r="AK3761" t="s">
        <v>32</v>
      </c>
      <c r="AL3761" t="str">
        <f>IF(AmazonChurn[[#This Row],[Average Monthly Expenses]]&lt;=30,"Low",IF(AmazonChurn[[#This Row],[Average Monthly Expenses]]&lt;=60,"Medium","High"))</f>
        <v>Low</v>
      </c>
      <c r="AM3761" t="str">
        <f>IF(AmazonChurn[[#This Row],[Number of Complaints or Support]]&lt;3,"Low",IF(AmazonChurn[[#This Row],[Number of Complaints or Support]]&lt;=7,"Medium","High"))</f>
        <v>Medium</v>
      </c>
      <c r="AN3761" s="14">
        <f>AmazonChurn[[#This Row],[Number of Complaints or Support]]/AmazonChurn[[#This Row],[Account Length (in months)]]</f>
        <v>1</v>
      </c>
    </row>
    <row r="3762" spans="1:40" x14ac:dyDescent="0.25">
      <c r="A3762" t="s">
        <v>5939</v>
      </c>
      <c r="B3762" t="s">
        <v>36</v>
      </c>
      <c r="C3762">
        <v>67</v>
      </c>
      <c r="D3762">
        <v>5</v>
      </c>
      <c r="E3762">
        <v>18</v>
      </c>
      <c r="F3762">
        <v>1</v>
      </c>
      <c r="G3762" t="s">
        <v>36</v>
      </c>
      <c r="H3762">
        <v>0</v>
      </c>
      <c r="I3762" t="s">
        <v>159</v>
      </c>
      <c r="J3762" t="s">
        <v>35</v>
      </c>
      <c r="K3762" t="s">
        <v>9472</v>
      </c>
      <c r="L3762">
        <v>27</v>
      </c>
      <c r="M3762" t="s">
        <v>36</v>
      </c>
      <c r="N3762" t="s">
        <v>23</v>
      </c>
      <c r="O3762" t="s">
        <v>23</v>
      </c>
      <c r="P3762">
        <v>0</v>
      </c>
      <c r="Q3762" t="s">
        <v>36</v>
      </c>
      <c r="R3762" t="s">
        <v>57</v>
      </c>
      <c r="S3762" t="s">
        <v>27</v>
      </c>
      <c r="T3762">
        <v>73</v>
      </c>
      <c r="U3762" t="s">
        <v>9483</v>
      </c>
      <c r="V3762">
        <v>73</v>
      </c>
      <c r="W3762">
        <v>4886</v>
      </c>
      <c r="X3762" t="s">
        <v>163</v>
      </c>
      <c r="Y3762" t="s">
        <v>164</v>
      </c>
      <c r="Z3762" t="s">
        <v>2724</v>
      </c>
      <c r="AA3762" s="1">
        <v>43966</v>
      </c>
      <c r="AB3762" s="1">
        <v>44407</v>
      </c>
      <c r="AC3762" t="s">
        <v>30</v>
      </c>
      <c r="AD3762" t="s">
        <v>9475</v>
      </c>
      <c r="AE3762" s="14">
        <v>83.615949599565198</v>
      </c>
      <c r="AF3762">
        <v>8</v>
      </c>
      <c r="AG3762" t="s">
        <v>69</v>
      </c>
      <c r="AH3762" t="s">
        <v>69</v>
      </c>
      <c r="AI3762" t="b">
        <v>1</v>
      </c>
      <c r="AJ3762" t="s">
        <v>36</v>
      </c>
      <c r="AK3762" t="s">
        <v>64</v>
      </c>
      <c r="AL3762" t="str">
        <f>IF(AmazonChurn[[#This Row],[Average Monthly Expenses]]&lt;=30,"Low",IF(AmazonChurn[[#This Row],[Average Monthly Expenses]]&lt;=60,"Medium","High"))</f>
        <v>High</v>
      </c>
      <c r="AM3762" t="str">
        <f>IF(AmazonChurn[[#This Row],[Number of Complaints or Support]]&lt;3,"Low",IF(AmazonChurn[[#This Row],[Number of Complaints or Support]]&lt;=7,"Medium","High"))</f>
        <v>High</v>
      </c>
      <c r="AN3762" s="14">
        <f>AmazonChurn[[#This Row],[Number of Complaints or Support]]/AmazonChurn[[#This Row],[Account Length (in months)]]</f>
        <v>0.11940298507462686</v>
      </c>
    </row>
    <row r="3763" spans="1:40" x14ac:dyDescent="0.25">
      <c r="A3763" t="s">
        <v>5940</v>
      </c>
      <c r="B3763" t="s">
        <v>23</v>
      </c>
      <c r="C3763">
        <v>20</v>
      </c>
      <c r="D3763">
        <v>1</v>
      </c>
      <c r="E3763">
        <v>0</v>
      </c>
      <c r="F3763">
        <v>0</v>
      </c>
      <c r="G3763" t="s">
        <v>23</v>
      </c>
      <c r="H3763">
        <v>0</v>
      </c>
      <c r="I3763" t="s">
        <v>357</v>
      </c>
      <c r="J3763" t="s">
        <v>35</v>
      </c>
      <c r="K3763" t="s">
        <v>9472</v>
      </c>
      <c r="L3763">
        <v>42</v>
      </c>
      <c r="M3763" t="s">
        <v>23</v>
      </c>
      <c r="N3763" t="s">
        <v>23</v>
      </c>
      <c r="O3763" t="s">
        <v>23</v>
      </c>
      <c r="P3763">
        <v>0</v>
      </c>
      <c r="Q3763" t="s">
        <v>23</v>
      </c>
      <c r="R3763" t="s">
        <v>57</v>
      </c>
      <c r="S3763" t="s">
        <v>214</v>
      </c>
      <c r="T3763">
        <v>11</v>
      </c>
      <c r="U3763" t="s">
        <v>9486</v>
      </c>
      <c r="V3763">
        <v>11</v>
      </c>
      <c r="W3763">
        <v>213</v>
      </c>
      <c r="Z3763" t="s">
        <v>3755</v>
      </c>
      <c r="AA3763" s="1">
        <v>44240</v>
      </c>
      <c r="AB3763" s="1">
        <v>43995</v>
      </c>
      <c r="AC3763" t="s">
        <v>30</v>
      </c>
      <c r="AD3763" t="s">
        <v>9475</v>
      </c>
      <c r="AE3763" s="14">
        <v>12.475170765688921</v>
      </c>
      <c r="AF3763">
        <v>3</v>
      </c>
      <c r="AG3763" t="s">
        <v>31</v>
      </c>
      <c r="AH3763" t="s">
        <v>31</v>
      </c>
      <c r="AI3763" t="b">
        <v>1</v>
      </c>
      <c r="AJ3763" t="s">
        <v>36</v>
      </c>
      <c r="AK3763" t="s">
        <v>64</v>
      </c>
      <c r="AL3763" t="str">
        <f>IF(AmazonChurn[[#This Row],[Average Monthly Expenses]]&lt;=30,"Low",IF(AmazonChurn[[#This Row],[Average Monthly Expenses]]&lt;=60,"Medium","High"))</f>
        <v>Low</v>
      </c>
      <c r="AM3763" t="str">
        <f>IF(AmazonChurn[[#This Row],[Number of Complaints or Support]]&lt;3,"Low",IF(AmazonChurn[[#This Row],[Number of Complaints or Support]]&lt;=7,"Medium","High"))</f>
        <v>Medium</v>
      </c>
      <c r="AN3763" s="14">
        <f>AmazonChurn[[#This Row],[Number of Complaints or Support]]/AmazonChurn[[#This Row],[Account Length (in months)]]</f>
        <v>0.15</v>
      </c>
    </row>
    <row r="3764" spans="1:40" x14ac:dyDescent="0.25">
      <c r="A3764" t="s">
        <v>4088</v>
      </c>
      <c r="B3764" t="s">
        <v>23</v>
      </c>
      <c r="C3764">
        <v>35</v>
      </c>
      <c r="D3764">
        <v>0</v>
      </c>
      <c r="E3764">
        <v>8</v>
      </c>
      <c r="F3764">
        <v>1</v>
      </c>
      <c r="G3764" t="s">
        <v>36</v>
      </c>
      <c r="H3764">
        <v>0</v>
      </c>
      <c r="I3764" t="s">
        <v>273</v>
      </c>
      <c r="J3764" t="s">
        <v>35</v>
      </c>
      <c r="K3764" t="s">
        <v>9472</v>
      </c>
      <c r="L3764">
        <v>27</v>
      </c>
      <c r="M3764" t="s">
        <v>36</v>
      </c>
      <c r="N3764" t="s">
        <v>23</v>
      </c>
      <c r="O3764" t="s">
        <v>23</v>
      </c>
      <c r="P3764">
        <v>0</v>
      </c>
      <c r="Q3764" t="s">
        <v>36</v>
      </c>
      <c r="R3764" t="s">
        <v>26</v>
      </c>
      <c r="S3764" t="s">
        <v>27</v>
      </c>
      <c r="T3764">
        <v>27</v>
      </c>
      <c r="U3764" t="s">
        <v>9483</v>
      </c>
      <c r="V3764">
        <v>27</v>
      </c>
      <c r="W3764">
        <v>955</v>
      </c>
      <c r="Z3764" t="s">
        <v>1611</v>
      </c>
      <c r="AA3764" s="1">
        <v>45230</v>
      </c>
      <c r="AB3764" s="1">
        <v>44243</v>
      </c>
      <c r="AC3764" t="s">
        <v>48</v>
      </c>
      <c r="AD3764" t="s">
        <v>9476</v>
      </c>
      <c r="AE3764" s="14">
        <v>26.50801158135851</v>
      </c>
      <c r="AF3764">
        <v>9</v>
      </c>
      <c r="AG3764" t="s">
        <v>31</v>
      </c>
      <c r="AH3764" t="s">
        <v>31</v>
      </c>
      <c r="AI3764" t="b">
        <v>1</v>
      </c>
      <c r="AJ3764" t="s">
        <v>36</v>
      </c>
      <c r="AK3764" t="s">
        <v>32</v>
      </c>
      <c r="AL3764" t="str">
        <f>IF(AmazonChurn[[#This Row],[Average Monthly Expenses]]&lt;=30,"Low",IF(AmazonChurn[[#This Row],[Average Monthly Expenses]]&lt;=60,"Medium","High"))</f>
        <v>Low</v>
      </c>
      <c r="AM3764" t="str">
        <f>IF(AmazonChurn[[#This Row],[Number of Complaints or Support]]&lt;3,"Low",IF(AmazonChurn[[#This Row],[Number of Complaints or Support]]&lt;=7,"Medium","High"))</f>
        <v>High</v>
      </c>
      <c r="AN3764" s="14">
        <f>AmazonChurn[[#This Row],[Number of Complaints or Support]]/AmazonChurn[[#This Row],[Account Length (in months)]]</f>
        <v>0.25714285714285712</v>
      </c>
    </row>
    <row r="3765" spans="1:40" x14ac:dyDescent="0.25">
      <c r="A3765" t="s">
        <v>5941</v>
      </c>
      <c r="B3765" t="s">
        <v>23</v>
      </c>
      <c r="C3765">
        <v>72</v>
      </c>
      <c r="D3765">
        <v>0</v>
      </c>
      <c r="E3765">
        <v>4</v>
      </c>
      <c r="F3765">
        <v>1</v>
      </c>
      <c r="G3765" t="s">
        <v>36</v>
      </c>
      <c r="H3765">
        <v>0</v>
      </c>
      <c r="I3765" t="s">
        <v>50</v>
      </c>
      <c r="J3765" t="s">
        <v>25</v>
      </c>
      <c r="K3765" t="s">
        <v>25</v>
      </c>
      <c r="L3765">
        <v>71</v>
      </c>
      <c r="M3765" t="s">
        <v>23</v>
      </c>
      <c r="N3765" t="s">
        <v>36</v>
      </c>
      <c r="O3765" t="s">
        <v>23</v>
      </c>
      <c r="P3765">
        <v>0</v>
      </c>
      <c r="Q3765" t="s">
        <v>36</v>
      </c>
      <c r="R3765" t="s">
        <v>57</v>
      </c>
      <c r="S3765" t="s">
        <v>38</v>
      </c>
      <c r="T3765">
        <v>45</v>
      </c>
      <c r="U3765" t="s">
        <v>9484</v>
      </c>
      <c r="V3765">
        <v>45</v>
      </c>
      <c r="W3765">
        <v>3218</v>
      </c>
      <c r="Z3765" t="s">
        <v>5942</v>
      </c>
      <c r="AA3765" s="1">
        <v>45141</v>
      </c>
      <c r="AB3765" s="1">
        <v>44919</v>
      </c>
      <c r="AC3765" t="s">
        <v>48</v>
      </c>
      <c r="AD3765" t="s">
        <v>9476</v>
      </c>
      <c r="AE3765" s="14">
        <v>40.928857138830423</v>
      </c>
      <c r="AF3765">
        <v>2</v>
      </c>
      <c r="AG3765" t="s">
        <v>31</v>
      </c>
      <c r="AH3765" t="s">
        <v>31</v>
      </c>
      <c r="AI3765" t="b">
        <v>0</v>
      </c>
      <c r="AJ3765" t="s">
        <v>23</v>
      </c>
      <c r="AK3765" t="s">
        <v>73</v>
      </c>
      <c r="AL3765" t="str">
        <f>IF(AmazonChurn[[#This Row],[Average Monthly Expenses]]&lt;=30,"Low",IF(AmazonChurn[[#This Row],[Average Monthly Expenses]]&lt;=60,"Medium","High"))</f>
        <v>Medium</v>
      </c>
      <c r="AM3765" t="str">
        <f>IF(AmazonChurn[[#This Row],[Number of Complaints or Support]]&lt;3,"Low",IF(AmazonChurn[[#This Row],[Number of Complaints or Support]]&lt;=7,"Medium","High"))</f>
        <v>Low</v>
      </c>
      <c r="AN3765" s="14">
        <f>AmazonChurn[[#This Row],[Number of Complaints or Support]]/AmazonChurn[[#This Row],[Account Length (in months)]]</f>
        <v>2.7777777777777776E-2</v>
      </c>
    </row>
    <row r="3766" spans="1:40" x14ac:dyDescent="0.25">
      <c r="A3766" t="s">
        <v>5943</v>
      </c>
      <c r="B3766" t="s">
        <v>23</v>
      </c>
      <c r="C3766">
        <v>70</v>
      </c>
      <c r="D3766">
        <v>2</v>
      </c>
      <c r="E3766">
        <v>4</v>
      </c>
      <c r="F3766">
        <v>0</v>
      </c>
      <c r="G3766" t="s">
        <v>23</v>
      </c>
      <c r="H3766">
        <v>20</v>
      </c>
      <c r="I3766" t="s">
        <v>213</v>
      </c>
      <c r="J3766" t="s">
        <v>35</v>
      </c>
      <c r="K3766" t="s">
        <v>9472</v>
      </c>
      <c r="L3766">
        <v>84</v>
      </c>
      <c r="M3766" t="s">
        <v>23</v>
      </c>
      <c r="N3766" t="s">
        <v>36</v>
      </c>
      <c r="O3766" t="s">
        <v>23</v>
      </c>
      <c r="P3766">
        <v>0</v>
      </c>
      <c r="Q3766" t="s">
        <v>23</v>
      </c>
      <c r="R3766" t="s">
        <v>57</v>
      </c>
      <c r="S3766" t="s">
        <v>27</v>
      </c>
      <c r="T3766">
        <v>29</v>
      </c>
      <c r="U3766" t="s">
        <v>9483</v>
      </c>
      <c r="V3766">
        <v>29</v>
      </c>
      <c r="W3766">
        <v>2029</v>
      </c>
      <c r="Z3766" t="s">
        <v>2647</v>
      </c>
      <c r="AA3766" s="1">
        <v>44461</v>
      </c>
      <c r="AB3766" s="1">
        <v>44865</v>
      </c>
      <c r="AC3766" t="s">
        <v>48</v>
      </c>
      <c r="AD3766" t="s">
        <v>9476</v>
      </c>
      <c r="AE3766" s="14">
        <v>31.784728908182661</v>
      </c>
      <c r="AF3766">
        <v>6</v>
      </c>
      <c r="AG3766" t="s">
        <v>53</v>
      </c>
      <c r="AH3766" t="s">
        <v>9480</v>
      </c>
      <c r="AI3766" t="b">
        <v>0</v>
      </c>
      <c r="AJ3766" t="s">
        <v>23</v>
      </c>
      <c r="AK3766" t="s">
        <v>32</v>
      </c>
      <c r="AL3766" t="str">
        <f>IF(AmazonChurn[[#This Row],[Average Monthly Expenses]]&lt;=30,"Low",IF(AmazonChurn[[#This Row],[Average Monthly Expenses]]&lt;=60,"Medium","High"))</f>
        <v>Medium</v>
      </c>
      <c r="AM3766" t="str">
        <f>IF(AmazonChurn[[#This Row],[Number of Complaints or Support]]&lt;3,"Low",IF(AmazonChurn[[#This Row],[Number of Complaints or Support]]&lt;=7,"Medium","High"))</f>
        <v>Medium</v>
      </c>
      <c r="AN3766" s="14">
        <f>AmazonChurn[[#This Row],[Number of Complaints or Support]]/AmazonChurn[[#This Row],[Account Length (in months)]]</f>
        <v>8.5714285714285715E-2</v>
      </c>
    </row>
    <row r="3767" spans="1:40" x14ac:dyDescent="0.25">
      <c r="A3767" t="s">
        <v>5944</v>
      </c>
      <c r="B3767" t="s">
        <v>23</v>
      </c>
      <c r="C3767">
        <v>55</v>
      </c>
      <c r="D3767">
        <v>0</v>
      </c>
      <c r="E3767">
        <v>15</v>
      </c>
      <c r="F3767">
        <v>1</v>
      </c>
      <c r="G3767" t="s">
        <v>36</v>
      </c>
      <c r="H3767">
        <v>0</v>
      </c>
      <c r="I3767" t="s">
        <v>438</v>
      </c>
      <c r="J3767" t="s">
        <v>25</v>
      </c>
      <c r="K3767" t="s">
        <v>25</v>
      </c>
      <c r="L3767">
        <v>37</v>
      </c>
      <c r="M3767" t="s">
        <v>23</v>
      </c>
      <c r="N3767" t="s">
        <v>23</v>
      </c>
      <c r="O3767" t="s">
        <v>36</v>
      </c>
      <c r="P3767">
        <v>5</v>
      </c>
      <c r="Q3767" t="s">
        <v>36</v>
      </c>
      <c r="R3767" t="s">
        <v>26</v>
      </c>
      <c r="S3767" t="s">
        <v>38</v>
      </c>
      <c r="T3767">
        <v>41</v>
      </c>
      <c r="U3767" t="s">
        <v>9484</v>
      </c>
      <c r="V3767">
        <v>41</v>
      </c>
      <c r="W3767">
        <v>2270</v>
      </c>
      <c r="Z3767" t="s">
        <v>3050</v>
      </c>
      <c r="AA3767" s="1">
        <v>44256</v>
      </c>
      <c r="AB3767" s="1">
        <v>45123</v>
      </c>
      <c r="AC3767" t="s">
        <v>48</v>
      </c>
      <c r="AD3767" t="s">
        <v>9476</v>
      </c>
      <c r="AE3767" s="14">
        <v>47.315852816747963</v>
      </c>
      <c r="AF3767">
        <v>0</v>
      </c>
      <c r="AG3767" t="s">
        <v>69</v>
      </c>
      <c r="AH3767" t="s">
        <v>69</v>
      </c>
      <c r="AI3767" t="b">
        <v>0</v>
      </c>
      <c r="AJ3767" t="s">
        <v>23</v>
      </c>
      <c r="AK3767" t="s">
        <v>54</v>
      </c>
      <c r="AL3767" t="str">
        <f>IF(AmazonChurn[[#This Row],[Average Monthly Expenses]]&lt;=30,"Low",IF(AmazonChurn[[#This Row],[Average Monthly Expenses]]&lt;=60,"Medium","High"))</f>
        <v>Medium</v>
      </c>
      <c r="AM3767" t="str">
        <f>IF(AmazonChurn[[#This Row],[Number of Complaints or Support]]&lt;3,"Low",IF(AmazonChurn[[#This Row],[Number of Complaints or Support]]&lt;=7,"Medium","High"))</f>
        <v>Low</v>
      </c>
      <c r="AN3767" s="14">
        <f>AmazonChurn[[#This Row],[Number of Complaints or Support]]/AmazonChurn[[#This Row],[Account Length (in months)]]</f>
        <v>0</v>
      </c>
    </row>
    <row r="3768" spans="1:40" x14ac:dyDescent="0.25">
      <c r="A3768" t="s">
        <v>5945</v>
      </c>
      <c r="B3768" t="s">
        <v>23</v>
      </c>
      <c r="C3768">
        <v>9</v>
      </c>
      <c r="D3768">
        <v>0</v>
      </c>
      <c r="E3768">
        <v>3</v>
      </c>
      <c r="F3768">
        <v>0</v>
      </c>
      <c r="G3768" t="s">
        <v>23</v>
      </c>
      <c r="H3768">
        <v>5</v>
      </c>
      <c r="I3768" t="s">
        <v>640</v>
      </c>
      <c r="J3768" t="s">
        <v>35</v>
      </c>
      <c r="K3768" t="s">
        <v>9472</v>
      </c>
      <c r="L3768">
        <v>45</v>
      </c>
      <c r="M3768" t="s">
        <v>23</v>
      </c>
      <c r="N3768" t="s">
        <v>23</v>
      </c>
      <c r="O3768" t="s">
        <v>23</v>
      </c>
      <c r="P3768">
        <v>0</v>
      </c>
      <c r="Q3768" t="s">
        <v>23</v>
      </c>
      <c r="R3768" t="s">
        <v>26</v>
      </c>
      <c r="S3768" t="s">
        <v>130</v>
      </c>
      <c r="T3768">
        <v>23</v>
      </c>
      <c r="U3768" t="s">
        <v>9483</v>
      </c>
      <c r="V3768">
        <v>23</v>
      </c>
      <c r="W3768">
        <v>212</v>
      </c>
      <c r="Z3768" t="s">
        <v>3183</v>
      </c>
      <c r="AA3768" s="1">
        <v>45268</v>
      </c>
      <c r="AB3768" s="1">
        <v>44184</v>
      </c>
      <c r="AC3768" t="s">
        <v>30</v>
      </c>
      <c r="AD3768" t="s">
        <v>9475</v>
      </c>
      <c r="AE3768" s="14">
        <v>18.90363343977047</v>
      </c>
      <c r="AF3768">
        <v>9</v>
      </c>
      <c r="AG3768" t="s">
        <v>69</v>
      </c>
      <c r="AH3768" t="s">
        <v>69</v>
      </c>
      <c r="AI3768" t="b">
        <v>1</v>
      </c>
      <c r="AJ3768" t="s">
        <v>36</v>
      </c>
      <c r="AK3768" t="s">
        <v>73</v>
      </c>
      <c r="AL3768" t="str">
        <f>IF(AmazonChurn[[#This Row],[Average Monthly Expenses]]&lt;=30,"Low",IF(AmazonChurn[[#This Row],[Average Monthly Expenses]]&lt;=60,"Medium","High"))</f>
        <v>Low</v>
      </c>
      <c r="AM3768" t="str">
        <f>IF(AmazonChurn[[#This Row],[Number of Complaints or Support]]&lt;3,"Low",IF(AmazonChurn[[#This Row],[Number of Complaints or Support]]&lt;=7,"Medium","High"))</f>
        <v>High</v>
      </c>
      <c r="AN3768" s="14">
        <f>AmazonChurn[[#This Row],[Number of Complaints or Support]]/AmazonChurn[[#This Row],[Account Length (in months)]]</f>
        <v>1</v>
      </c>
    </row>
    <row r="3769" spans="1:40" x14ac:dyDescent="0.25">
      <c r="A3769" t="s">
        <v>5946</v>
      </c>
      <c r="B3769" t="s">
        <v>23</v>
      </c>
      <c r="C3769">
        <v>70</v>
      </c>
      <c r="D3769">
        <v>0</v>
      </c>
      <c r="E3769">
        <v>24</v>
      </c>
      <c r="F3769">
        <v>1</v>
      </c>
      <c r="G3769" t="s">
        <v>36</v>
      </c>
      <c r="H3769">
        <v>0</v>
      </c>
      <c r="I3769" t="s">
        <v>44</v>
      </c>
      <c r="J3769" t="s">
        <v>35</v>
      </c>
      <c r="K3769" t="s">
        <v>9472</v>
      </c>
      <c r="L3769">
        <v>26</v>
      </c>
      <c r="M3769" t="s">
        <v>36</v>
      </c>
      <c r="N3769" t="s">
        <v>23</v>
      </c>
      <c r="O3769" t="s">
        <v>23</v>
      </c>
      <c r="P3769">
        <v>0</v>
      </c>
      <c r="Q3769" t="s">
        <v>36</v>
      </c>
      <c r="R3769" t="s">
        <v>57</v>
      </c>
      <c r="S3769" t="s">
        <v>38</v>
      </c>
      <c r="T3769">
        <v>48</v>
      </c>
      <c r="U3769" t="s">
        <v>9484</v>
      </c>
      <c r="V3769">
        <v>48</v>
      </c>
      <c r="W3769">
        <v>3342</v>
      </c>
      <c r="Z3769" t="s">
        <v>1458</v>
      </c>
      <c r="AA3769" s="1">
        <v>44876</v>
      </c>
      <c r="AB3769" s="1">
        <v>44540</v>
      </c>
      <c r="AC3769" t="s">
        <v>41</v>
      </c>
      <c r="AD3769" t="s">
        <v>9477</v>
      </c>
      <c r="AE3769" s="14">
        <v>48.611400699095071</v>
      </c>
      <c r="AF3769">
        <v>5</v>
      </c>
      <c r="AG3769" t="s">
        <v>69</v>
      </c>
      <c r="AH3769" t="s">
        <v>69</v>
      </c>
      <c r="AI3769" t="b">
        <v>1</v>
      </c>
      <c r="AJ3769" t="s">
        <v>36</v>
      </c>
      <c r="AK3769" t="s">
        <v>32</v>
      </c>
      <c r="AL3769" t="str">
        <f>IF(AmazonChurn[[#This Row],[Average Monthly Expenses]]&lt;=30,"Low",IF(AmazonChurn[[#This Row],[Average Monthly Expenses]]&lt;=60,"Medium","High"))</f>
        <v>Medium</v>
      </c>
      <c r="AM3769" t="str">
        <f>IF(AmazonChurn[[#This Row],[Number of Complaints or Support]]&lt;3,"Low",IF(AmazonChurn[[#This Row],[Number of Complaints or Support]]&lt;=7,"Medium","High"))</f>
        <v>Medium</v>
      </c>
      <c r="AN3769" s="14">
        <f>AmazonChurn[[#This Row],[Number of Complaints or Support]]/AmazonChurn[[#This Row],[Account Length (in months)]]</f>
        <v>7.1428571428571425E-2</v>
      </c>
    </row>
    <row r="3770" spans="1:40" x14ac:dyDescent="0.25">
      <c r="A3770" t="s">
        <v>5947</v>
      </c>
      <c r="B3770" t="s">
        <v>36</v>
      </c>
      <c r="C3770">
        <v>8</v>
      </c>
      <c r="D3770">
        <v>3</v>
      </c>
      <c r="E3770">
        <v>5</v>
      </c>
      <c r="F3770">
        <v>1</v>
      </c>
      <c r="G3770" t="s">
        <v>36</v>
      </c>
      <c r="H3770">
        <v>0</v>
      </c>
      <c r="I3770" t="s">
        <v>273</v>
      </c>
      <c r="J3770" t="s">
        <v>35</v>
      </c>
      <c r="K3770" t="s">
        <v>9472</v>
      </c>
      <c r="L3770">
        <v>70</v>
      </c>
      <c r="M3770" t="s">
        <v>23</v>
      </c>
      <c r="N3770" t="s">
        <v>36</v>
      </c>
      <c r="O3770" t="s">
        <v>23</v>
      </c>
      <c r="P3770">
        <v>0</v>
      </c>
      <c r="Q3770" t="s">
        <v>23</v>
      </c>
      <c r="R3770" t="s">
        <v>26</v>
      </c>
      <c r="S3770" t="s">
        <v>130</v>
      </c>
      <c r="T3770">
        <v>45</v>
      </c>
      <c r="U3770" t="s">
        <v>9483</v>
      </c>
      <c r="V3770">
        <v>45</v>
      </c>
      <c r="W3770">
        <v>377</v>
      </c>
      <c r="X3770" t="s">
        <v>46</v>
      </c>
      <c r="Y3770" t="s">
        <v>191</v>
      </c>
      <c r="Z3770" t="s">
        <v>83</v>
      </c>
      <c r="AA3770" s="1">
        <v>44806</v>
      </c>
      <c r="AB3770" s="1">
        <v>43904</v>
      </c>
      <c r="AC3770" t="s">
        <v>30</v>
      </c>
      <c r="AD3770" t="s">
        <v>9475</v>
      </c>
      <c r="AE3770" s="14">
        <v>42.56908159083526</v>
      </c>
      <c r="AF3770">
        <v>0</v>
      </c>
      <c r="AG3770" t="s">
        <v>31</v>
      </c>
      <c r="AH3770" t="s">
        <v>31</v>
      </c>
      <c r="AI3770" t="b">
        <v>1</v>
      </c>
      <c r="AJ3770" t="s">
        <v>36</v>
      </c>
      <c r="AK3770" t="s">
        <v>73</v>
      </c>
      <c r="AL3770" t="str">
        <f>IF(AmazonChurn[[#This Row],[Average Monthly Expenses]]&lt;=30,"Low",IF(AmazonChurn[[#This Row],[Average Monthly Expenses]]&lt;=60,"Medium","High"))</f>
        <v>Medium</v>
      </c>
      <c r="AM3770" t="str">
        <f>IF(AmazonChurn[[#This Row],[Number of Complaints or Support]]&lt;3,"Low",IF(AmazonChurn[[#This Row],[Number of Complaints or Support]]&lt;=7,"Medium","High"))</f>
        <v>Low</v>
      </c>
      <c r="AN3770" s="14">
        <f>AmazonChurn[[#This Row],[Number of Complaints or Support]]/AmazonChurn[[#This Row],[Account Length (in months)]]</f>
        <v>0</v>
      </c>
    </row>
    <row r="3771" spans="1:40" x14ac:dyDescent="0.25">
      <c r="A3771" t="s">
        <v>5948</v>
      </c>
      <c r="B3771" t="s">
        <v>23</v>
      </c>
      <c r="C3771">
        <v>47</v>
      </c>
      <c r="D3771">
        <v>0</v>
      </c>
      <c r="E3771">
        <v>4</v>
      </c>
      <c r="F3771">
        <v>1</v>
      </c>
      <c r="G3771" t="s">
        <v>36</v>
      </c>
      <c r="H3771">
        <v>0</v>
      </c>
      <c r="I3771" t="s">
        <v>116</v>
      </c>
      <c r="J3771" t="s">
        <v>25</v>
      </c>
      <c r="K3771" t="s">
        <v>25</v>
      </c>
      <c r="L3771">
        <v>33</v>
      </c>
      <c r="M3771" t="s">
        <v>23</v>
      </c>
      <c r="N3771" t="s">
        <v>23</v>
      </c>
      <c r="O3771" t="s">
        <v>23</v>
      </c>
      <c r="P3771">
        <v>0</v>
      </c>
      <c r="Q3771" t="s">
        <v>36</v>
      </c>
      <c r="R3771" t="s">
        <v>26</v>
      </c>
      <c r="S3771" t="s">
        <v>38</v>
      </c>
      <c r="T3771">
        <v>48</v>
      </c>
      <c r="U3771" t="s">
        <v>9484</v>
      </c>
      <c r="V3771">
        <v>48</v>
      </c>
      <c r="W3771">
        <v>2254</v>
      </c>
      <c r="Z3771" t="s">
        <v>848</v>
      </c>
      <c r="AA3771" s="1">
        <v>44278</v>
      </c>
      <c r="AB3771" s="1">
        <v>44794</v>
      </c>
      <c r="AC3771" t="s">
        <v>41</v>
      </c>
      <c r="AD3771" t="s">
        <v>9477</v>
      </c>
      <c r="AE3771" s="14">
        <v>50.084755782557188</v>
      </c>
      <c r="AF3771">
        <v>9</v>
      </c>
      <c r="AG3771" t="s">
        <v>53</v>
      </c>
      <c r="AH3771" t="s">
        <v>9480</v>
      </c>
      <c r="AI3771" t="b">
        <v>1</v>
      </c>
      <c r="AJ3771" t="s">
        <v>36</v>
      </c>
      <c r="AK3771" t="s">
        <v>64</v>
      </c>
      <c r="AL3771" t="str">
        <f>IF(AmazonChurn[[#This Row],[Average Monthly Expenses]]&lt;=30,"Low",IF(AmazonChurn[[#This Row],[Average Monthly Expenses]]&lt;=60,"Medium","High"))</f>
        <v>Medium</v>
      </c>
      <c r="AM3771" t="str">
        <f>IF(AmazonChurn[[#This Row],[Number of Complaints or Support]]&lt;3,"Low",IF(AmazonChurn[[#This Row],[Number of Complaints or Support]]&lt;=7,"Medium","High"))</f>
        <v>High</v>
      </c>
      <c r="AN3771" s="14">
        <f>AmazonChurn[[#This Row],[Number of Complaints or Support]]/AmazonChurn[[#This Row],[Account Length (in months)]]</f>
        <v>0.19148936170212766</v>
      </c>
    </row>
    <row r="3772" spans="1:40" x14ac:dyDescent="0.25">
      <c r="A3772" t="s">
        <v>5949</v>
      </c>
      <c r="B3772" t="s">
        <v>23</v>
      </c>
      <c r="C3772">
        <v>72</v>
      </c>
      <c r="D3772">
        <v>0</v>
      </c>
      <c r="E3772">
        <v>4</v>
      </c>
      <c r="F3772">
        <v>1</v>
      </c>
      <c r="G3772" t="s">
        <v>36</v>
      </c>
      <c r="H3772">
        <v>0</v>
      </c>
      <c r="I3772" t="s">
        <v>273</v>
      </c>
      <c r="J3772" t="s">
        <v>25</v>
      </c>
      <c r="K3772" t="s">
        <v>25</v>
      </c>
      <c r="L3772">
        <v>57</v>
      </c>
      <c r="M3772" t="s">
        <v>23</v>
      </c>
      <c r="N3772" t="s">
        <v>23</v>
      </c>
      <c r="O3772" t="s">
        <v>23</v>
      </c>
      <c r="P3772">
        <v>0</v>
      </c>
      <c r="Q3772" t="s">
        <v>36</v>
      </c>
      <c r="R3772" t="s">
        <v>57</v>
      </c>
      <c r="S3772" t="s">
        <v>130</v>
      </c>
      <c r="T3772">
        <v>28</v>
      </c>
      <c r="U3772" t="s">
        <v>9483</v>
      </c>
      <c r="V3772">
        <v>28</v>
      </c>
      <c r="W3772">
        <v>2014</v>
      </c>
      <c r="Z3772" t="s">
        <v>5950</v>
      </c>
      <c r="AA3772" s="1">
        <v>44494</v>
      </c>
      <c r="AB3772" s="1">
        <v>44625</v>
      </c>
      <c r="AC3772" t="s">
        <v>41</v>
      </c>
      <c r="AD3772" t="s">
        <v>9477</v>
      </c>
      <c r="AE3772" s="14">
        <v>31.58390365808927</v>
      </c>
      <c r="AF3772">
        <v>1</v>
      </c>
      <c r="AG3772" t="s">
        <v>69</v>
      </c>
      <c r="AH3772" t="s">
        <v>69</v>
      </c>
      <c r="AI3772" t="b">
        <v>0</v>
      </c>
      <c r="AJ3772" t="s">
        <v>23</v>
      </c>
      <c r="AK3772" t="s">
        <v>32</v>
      </c>
      <c r="AL3772" t="str">
        <f>IF(AmazonChurn[[#This Row],[Average Monthly Expenses]]&lt;=30,"Low",IF(AmazonChurn[[#This Row],[Average Monthly Expenses]]&lt;=60,"Medium","High"))</f>
        <v>Medium</v>
      </c>
      <c r="AM3772" t="str">
        <f>IF(AmazonChurn[[#This Row],[Number of Complaints or Support]]&lt;3,"Low",IF(AmazonChurn[[#This Row],[Number of Complaints or Support]]&lt;=7,"Medium","High"))</f>
        <v>Low</v>
      </c>
      <c r="AN3772" s="14">
        <f>AmazonChurn[[#This Row],[Number of Complaints or Support]]/AmazonChurn[[#This Row],[Account Length (in months)]]</f>
        <v>1.3888888888888888E-2</v>
      </c>
    </row>
    <row r="3773" spans="1:40" x14ac:dyDescent="0.25">
      <c r="A3773" t="s">
        <v>5951</v>
      </c>
      <c r="B3773" t="s">
        <v>23</v>
      </c>
      <c r="C3773">
        <v>1</v>
      </c>
      <c r="D3773">
        <v>2</v>
      </c>
      <c r="E3773">
        <v>11</v>
      </c>
      <c r="F3773">
        <v>1</v>
      </c>
      <c r="G3773" t="s">
        <v>36</v>
      </c>
      <c r="H3773">
        <v>0</v>
      </c>
      <c r="I3773" t="s">
        <v>346</v>
      </c>
      <c r="J3773" t="s">
        <v>35</v>
      </c>
      <c r="K3773" t="s">
        <v>9472</v>
      </c>
      <c r="L3773">
        <v>33</v>
      </c>
      <c r="M3773" t="s">
        <v>23</v>
      </c>
      <c r="N3773" t="s">
        <v>23</v>
      </c>
      <c r="O3773" t="s">
        <v>23</v>
      </c>
      <c r="P3773">
        <v>0</v>
      </c>
      <c r="Q3773" t="s">
        <v>23</v>
      </c>
      <c r="R3773" t="s">
        <v>26</v>
      </c>
      <c r="S3773" t="s">
        <v>130</v>
      </c>
      <c r="T3773">
        <v>19</v>
      </c>
      <c r="U3773" t="s">
        <v>9483</v>
      </c>
      <c r="V3773">
        <v>19</v>
      </c>
      <c r="W3773">
        <v>19</v>
      </c>
      <c r="Z3773" t="s">
        <v>3561</v>
      </c>
      <c r="AA3773" s="1">
        <v>45131</v>
      </c>
      <c r="AB3773" s="1">
        <v>45061</v>
      </c>
      <c r="AC3773" t="s">
        <v>30</v>
      </c>
      <c r="AD3773" t="s">
        <v>9475</v>
      </c>
      <c r="AE3773" s="14">
        <v>18.77787275792878</v>
      </c>
      <c r="AF3773">
        <v>3</v>
      </c>
      <c r="AG3773" t="s">
        <v>31</v>
      </c>
      <c r="AH3773" t="s">
        <v>31</v>
      </c>
      <c r="AI3773" t="b">
        <v>0</v>
      </c>
      <c r="AJ3773" t="s">
        <v>23</v>
      </c>
      <c r="AK3773" t="s">
        <v>32</v>
      </c>
      <c r="AL3773" t="str">
        <f>IF(AmazonChurn[[#This Row],[Average Monthly Expenses]]&lt;=30,"Low",IF(AmazonChurn[[#This Row],[Average Monthly Expenses]]&lt;=60,"Medium","High"))</f>
        <v>Low</v>
      </c>
      <c r="AM3773" t="str">
        <f>IF(AmazonChurn[[#This Row],[Number of Complaints or Support]]&lt;3,"Low",IF(AmazonChurn[[#This Row],[Number of Complaints or Support]]&lt;=7,"Medium","High"))</f>
        <v>Medium</v>
      </c>
      <c r="AN3773" s="14">
        <f>AmazonChurn[[#This Row],[Number of Complaints or Support]]/AmazonChurn[[#This Row],[Account Length (in months)]]</f>
        <v>3</v>
      </c>
    </row>
    <row r="3774" spans="1:40" x14ac:dyDescent="0.25">
      <c r="A3774" t="s">
        <v>5952</v>
      </c>
      <c r="B3774" t="s">
        <v>23</v>
      </c>
      <c r="C3774">
        <v>30</v>
      </c>
      <c r="D3774">
        <v>0</v>
      </c>
      <c r="E3774">
        <v>7</v>
      </c>
      <c r="F3774">
        <v>1</v>
      </c>
      <c r="G3774" t="s">
        <v>36</v>
      </c>
      <c r="H3774">
        <v>0</v>
      </c>
      <c r="I3774" t="s">
        <v>97</v>
      </c>
      <c r="J3774" t="s">
        <v>25</v>
      </c>
      <c r="K3774" t="s">
        <v>25</v>
      </c>
      <c r="L3774">
        <v>77</v>
      </c>
      <c r="M3774" t="s">
        <v>23</v>
      </c>
      <c r="N3774" t="s">
        <v>36</v>
      </c>
      <c r="O3774" t="s">
        <v>23</v>
      </c>
      <c r="P3774">
        <v>0</v>
      </c>
      <c r="Q3774" t="s">
        <v>36</v>
      </c>
      <c r="R3774" t="s">
        <v>57</v>
      </c>
      <c r="S3774" t="s">
        <v>38</v>
      </c>
      <c r="T3774">
        <v>41</v>
      </c>
      <c r="U3774" t="s">
        <v>9484</v>
      </c>
      <c r="V3774">
        <v>41</v>
      </c>
      <c r="W3774">
        <v>1222</v>
      </c>
      <c r="Z3774" t="s">
        <v>574</v>
      </c>
      <c r="AA3774" s="1">
        <v>44313</v>
      </c>
      <c r="AB3774" s="1">
        <v>44789</v>
      </c>
      <c r="AC3774" t="s">
        <v>41</v>
      </c>
      <c r="AD3774" t="s">
        <v>9477</v>
      </c>
      <c r="AE3774" s="14">
        <v>47.00826097494155</v>
      </c>
      <c r="AF3774">
        <v>8</v>
      </c>
      <c r="AG3774" t="s">
        <v>31</v>
      </c>
      <c r="AH3774" t="s">
        <v>31</v>
      </c>
      <c r="AI3774" t="b">
        <v>0</v>
      </c>
      <c r="AJ3774" t="s">
        <v>23</v>
      </c>
      <c r="AK3774" t="s">
        <v>54</v>
      </c>
      <c r="AL3774" t="str">
        <f>IF(AmazonChurn[[#This Row],[Average Monthly Expenses]]&lt;=30,"Low",IF(AmazonChurn[[#This Row],[Average Monthly Expenses]]&lt;=60,"Medium","High"))</f>
        <v>Medium</v>
      </c>
      <c r="AM3774" t="str">
        <f>IF(AmazonChurn[[#This Row],[Number of Complaints or Support]]&lt;3,"Low",IF(AmazonChurn[[#This Row],[Number of Complaints or Support]]&lt;=7,"Medium","High"))</f>
        <v>High</v>
      </c>
      <c r="AN3774" s="14">
        <f>AmazonChurn[[#This Row],[Number of Complaints or Support]]/AmazonChurn[[#This Row],[Account Length (in months)]]</f>
        <v>0.26666666666666666</v>
      </c>
    </row>
    <row r="3775" spans="1:40" x14ac:dyDescent="0.25">
      <c r="A3775" t="s">
        <v>5953</v>
      </c>
      <c r="B3775" t="s">
        <v>23</v>
      </c>
      <c r="C3775">
        <v>54</v>
      </c>
      <c r="D3775">
        <v>0</v>
      </c>
      <c r="E3775">
        <v>2</v>
      </c>
      <c r="F3775">
        <v>1</v>
      </c>
      <c r="G3775" t="s">
        <v>36</v>
      </c>
      <c r="H3775">
        <v>0</v>
      </c>
      <c r="I3775" t="s">
        <v>357</v>
      </c>
      <c r="J3775" t="s">
        <v>25</v>
      </c>
      <c r="K3775" t="s">
        <v>25</v>
      </c>
      <c r="L3775">
        <v>66</v>
      </c>
      <c r="M3775" t="s">
        <v>23</v>
      </c>
      <c r="N3775" t="s">
        <v>36</v>
      </c>
      <c r="O3775" t="s">
        <v>23</v>
      </c>
      <c r="P3775">
        <v>0</v>
      </c>
      <c r="Q3775" t="s">
        <v>23</v>
      </c>
      <c r="R3775" t="s">
        <v>37</v>
      </c>
      <c r="S3775" t="s">
        <v>124</v>
      </c>
      <c r="T3775">
        <v>35</v>
      </c>
      <c r="U3775" t="s">
        <v>9484</v>
      </c>
      <c r="V3775">
        <v>35</v>
      </c>
      <c r="W3775">
        <v>1894</v>
      </c>
      <c r="Z3775" t="s">
        <v>5954</v>
      </c>
      <c r="AA3775" s="1">
        <v>43904</v>
      </c>
      <c r="AB3775" s="1">
        <v>43970</v>
      </c>
      <c r="AC3775" t="s">
        <v>48</v>
      </c>
      <c r="AD3775" t="s">
        <v>9476</v>
      </c>
      <c r="AE3775" s="14">
        <v>39.981118115121888</v>
      </c>
      <c r="AF3775">
        <v>4</v>
      </c>
      <c r="AG3775" t="s">
        <v>31</v>
      </c>
      <c r="AH3775" t="s">
        <v>31</v>
      </c>
      <c r="AI3775" t="b">
        <v>1</v>
      </c>
      <c r="AJ3775" t="s">
        <v>36</v>
      </c>
      <c r="AK3775" t="s">
        <v>73</v>
      </c>
      <c r="AL3775" t="str">
        <f>IF(AmazonChurn[[#This Row],[Average Monthly Expenses]]&lt;=30,"Low",IF(AmazonChurn[[#This Row],[Average Monthly Expenses]]&lt;=60,"Medium","High"))</f>
        <v>Medium</v>
      </c>
      <c r="AM3775" t="str">
        <f>IF(AmazonChurn[[#This Row],[Number of Complaints or Support]]&lt;3,"Low",IF(AmazonChurn[[#This Row],[Number of Complaints or Support]]&lt;=7,"Medium","High"))</f>
        <v>Medium</v>
      </c>
      <c r="AN3775" s="14">
        <f>AmazonChurn[[#This Row],[Number of Complaints or Support]]/AmazonChurn[[#This Row],[Account Length (in months)]]</f>
        <v>7.407407407407407E-2</v>
      </c>
    </row>
    <row r="3776" spans="1:40" x14ac:dyDescent="0.25">
      <c r="A3776" t="s">
        <v>5955</v>
      </c>
      <c r="B3776" t="s">
        <v>23</v>
      </c>
      <c r="C3776">
        <v>28</v>
      </c>
      <c r="D3776">
        <v>0</v>
      </c>
      <c r="E3776">
        <v>0</v>
      </c>
      <c r="F3776">
        <v>0</v>
      </c>
      <c r="G3776" t="s">
        <v>23</v>
      </c>
      <c r="H3776">
        <v>0</v>
      </c>
      <c r="I3776" t="s">
        <v>50</v>
      </c>
      <c r="J3776" t="s">
        <v>25</v>
      </c>
      <c r="K3776" t="s">
        <v>25</v>
      </c>
      <c r="L3776">
        <v>35</v>
      </c>
      <c r="M3776" t="s">
        <v>23</v>
      </c>
      <c r="N3776" t="s">
        <v>23</v>
      </c>
      <c r="O3776" t="s">
        <v>36</v>
      </c>
      <c r="P3776">
        <v>2</v>
      </c>
      <c r="Q3776" t="s">
        <v>23</v>
      </c>
      <c r="R3776" t="s">
        <v>57</v>
      </c>
      <c r="S3776" t="s">
        <v>130</v>
      </c>
      <c r="T3776">
        <v>6</v>
      </c>
      <c r="U3776" t="s">
        <v>9483</v>
      </c>
      <c r="V3776">
        <v>6</v>
      </c>
      <c r="W3776">
        <v>163</v>
      </c>
      <c r="Z3776" t="s">
        <v>3706</v>
      </c>
      <c r="AA3776" s="1">
        <v>44576</v>
      </c>
      <c r="AB3776" s="1">
        <v>43908</v>
      </c>
      <c r="AC3776" t="s">
        <v>41</v>
      </c>
      <c r="AD3776" t="s">
        <v>9477</v>
      </c>
      <c r="AE3776" s="14">
        <v>7.0012793460264344</v>
      </c>
      <c r="AF3776">
        <v>4</v>
      </c>
      <c r="AG3776" t="s">
        <v>69</v>
      </c>
      <c r="AH3776" t="s">
        <v>69</v>
      </c>
      <c r="AI3776" t="b">
        <v>1</v>
      </c>
      <c r="AJ3776" t="s">
        <v>36</v>
      </c>
      <c r="AK3776" t="s">
        <v>32</v>
      </c>
      <c r="AL3776" t="str">
        <f>IF(AmazonChurn[[#This Row],[Average Monthly Expenses]]&lt;=30,"Low",IF(AmazonChurn[[#This Row],[Average Monthly Expenses]]&lt;=60,"Medium","High"))</f>
        <v>Low</v>
      </c>
      <c r="AM3776" t="str">
        <f>IF(AmazonChurn[[#This Row],[Number of Complaints or Support]]&lt;3,"Low",IF(AmazonChurn[[#This Row],[Number of Complaints or Support]]&lt;=7,"Medium","High"))</f>
        <v>Medium</v>
      </c>
      <c r="AN3776" s="14">
        <f>AmazonChurn[[#This Row],[Number of Complaints or Support]]/AmazonChurn[[#This Row],[Account Length (in months)]]</f>
        <v>0.14285714285714285</v>
      </c>
    </row>
    <row r="3777" spans="1:40" x14ac:dyDescent="0.25">
      <c r="A3777" t="s">
        <v>5956</v>
      </c>
      <c r="B3777" t="s">
        <v>36</v>
      </c>
      <c r="C3777">
        <v>4</v>
      </c>
      <c r="D3777">
        <v>5</v>
      </c>
      <c r="E3777">
        <v>5</v>
      </c>
      <c r="F3777">
        <v>1</v>
      </c>
      <c r="G3777" t="s">
        <v>36</v>
      </c>
      <c r="H3777">
        <v>0</v>
      </c>
      <c r="I3777" t="s">
        <v>217</v>
      </c>
      <c r="J3777" t="s">
        <v>25</v>
      </c>
      <c r="K3777" t="s">
        <v>25</v>
      </c>
      <c r="L3777">
        <v>63</v>
      </c>
      <c r="M3777" t="s">
        <v>23</v>
      </c>
      <c r="N3777" t="s">
        <v>23</v>
      </c>
      <c r="O3777" t="s">
        <v>23</v>
      </c>
      <c r="P3777">
        <v>0</v>
      </c>
      <c r="Q3777" t="s">
        <v>36</v>
      </c>
      <c r="R3777" t="s">
        <v>26</v>
      </c>
      <c r="S3777" t="s">
        <v>130</v>
      </c>
      <c r="T3777">
        <v>43</v>
      </c>
      <c r="U3777" t="s">
        <v>9483</v>
      </c>
      <c r="V3777">
        <v>43</v>
      </c>
      <c r="W3777">
        <v>190</v>
      </c>
      <c r="X3777" t="s">
        <v>46</v>
      </c>
      <c r="Y3777" t="s">
        <v>191</v>
      </c>
      <c r="Z3777" t="s">
        <v>5266</v>
      </c>
      <c r="AA3777" s="1">
        <v>44185</v>
      </c>
      <c r="AB3777" s="1">
        <v>45196</v>
      </c>
      <c r="AC3777" t="s">
        <v>48</v>
      </c>
      <c r="AD3777" t="s">
        <v>9476</v>
      </c>
      <c r="AE3777" s="14">
        <v>44.537818811012428</v>
      </c>
      <c r="AF3777">
        <v>6</v>
      </c>
      <c r="AG3777" t="s">
        <v>31</v>
      </c>
      <c r="AH3777" t="s">
        <v>31</v>
      </c>
      <c r="AI3777" t="b">
        <v>1</v>
      </c>
      <c r="AJ3777" t="s">
        <v>36</v>
      </c>
      <c r="AK3777" t="s">
        <v>54</v>
      </c>
      <c r="AL3777" t="str">
        <f>IF(AmazonChurn[[#This Row],[Average Monthly Expenses]]&lt;=30,"Low",IF(AmazonChurn[[#This Row],[Average Monthly Expenses]]&lt;=60,"Medium","High"))</f>
        <v>Medium</v>
      </c>
      <c r="AM3777" t="str">
        <f>IF(AmazonChurn[[#This Row],[Number of Complaints or Support]]&lt;3,"Low",IF(AmazonChurn[[#This Row],[Number of Complaints or Support]]&lt;=7,"Medium","High"))</f>
        <v>Medium</v>
      </c>
      <c r="AN3777" s="14">
        <f>AmazonChurn[[#This Row],[Number of Complaints or Support]]/AmazonChurn[[#This Row],[Account Length (in months)]]</f>
        <v>1.5</v>
      </c>
    </row>
    <row r="3778" spans="1:40" x14ac:dyDescent="0.25">
      <c r="A3778" t="s">
        <v>5957</v>
      </c>
      <c r="B3778" t="s">
        <v>23</v>
      </c>
      <c r="C3778">
        <v>70</v>
      </c>
      <c r="D3778">
        <v>0</v>
      </c>
      <c r="E3778">
        <v>14</v>
      </c>
      <c r="F3778">
        <v>0</v>
      </c>
      <c r="G3778" t="s">
        <v>23</v>
      </c>
      <c r="H3778">
        <v>45</v>
      </c>
      <c r="I3778" t="s">
        <v>339</v>
      </c>
      <c r="J3778" t="s">
        <v>35</v>
      </c>
      <c r="K3778" t="s">
        <v>9472</v>
      </c>
      <c r="L3778">
        <v>47</v>
      </c>
      <c r="M3778" t="s">
        <v>23</v>
      </c>
      <c r="N3778" t="s">
        <v>23</v>
      </c>
      <c r="O3778" t="s">
        <v>36</v>
      </c>
      <c r="P3778">
        <v>2</v>
      </c>
      <c r="Q3778" t="s">
        <v>36</v>
      </c>
      <c r="R3778" t="s">
        <v>57</v>
      </c>
      <c r="S3778" t="s">
        <v>27</v>
      </c>
      <c r="T3778">
        <v>47</v>
      </c>
      <c r="U3778" t="s">
        <v>9483</v>
      </c>
      <c r="V3778">
        <v>47</v>
      </c>
      <c r="W3778">
        <v>3249</v>
      </c>
      <c r="Z3778" t="s">
        <v>1108</v>
      </c>
      <c r="AA3778" s="1">
        <v>44214</v>
      </c>
      <c r="AB3778" s="1">
        <v>44304</v>
      </c>
      <c r="AC3778" t="s">
        <v>48</v>
      </c>
      <c r="AD3778" t="s">
        <v>9476</v>
      </c>
      <c r="AE3778" s="14">
        <v>47.716965359914013</v>
      </c>
      <c r="AF3778">
        <v>3</v>
      </c>
      <c r="AG3778" t="s">
        <v>69</v>
      </c>
      <c r="AH3778" t="s">
        <v>69</v>
      </c>
      <c r="AI3778" t="b">
        <v>1</v>
      </c>
      <c r="AJ3778" t="s">
        <v>36</v>
      </c>
      <c r="AK3778" t="s">
        <v>73</v>
      </c>
      <c r="AL3778" t="str">
        <f>IF(AmazonChurn[[#This Row],[Average Monthly Expenses]]&lt;=30,"Low",IF(AmazonChurn[[#This Row],[Average Monthly Expenses]]&lt;=60,"Medium","High"))</f>
        <v>Medium</v>
      </c>
      <c r="AM3778" t="str">
        <f>IF(AmazonChurn[[#This Row],[Number of Complaints or Support]]&lt;3,"Low",IF(AmazonChurn[[#This Row],[Number of Complaints or Support]]&lt;=7,"Medium","High"))</f>
        <v>Medium</v>
      </c>
      <c r="AN3778" s="14">
        <f>AmazonChurn[[#This Row],[Number of Complaints or Support]]/AmazonChurn[[#This Row],[Account Length (in months)]]</f>
        <v>4.2857142857142858E-2</v>
      </c>
    </row>
    <row r="3779" spans="1:40" x14ac:dyDescent="0.25">
      <c r="A3779" t="s">
        <v>5958</v>
      </c>
      <c r="B3779" t="s">
        <v>23</v>
      </c>
      <c r="C3779">
        <v>74</v>
      </c>
      <c r="D3779">
        <v>0</v>
      </c>
      <c r="E3779">
        <v>13</v>
      </c>
      <c r="F3779">
        <v>1</v>
      </c>
      <c r="G3779" t="s">
        <v>36</v>
      </c>
      <c r="H3779">
        <v>0</v>
      </c>
      <c r="I3779" t="s">
        <v>314</v>
      </c>
      <c r="J3779" t="s">
        <v>25</v>
      </c>
      <c r="K3779" t="s">
        <v>25</v>
      </c>
      <c r="L3779">
        <v>48</v>
      </c>
      <c r="M3779" t="s">
        <v>23</v>
      </c>
      <c r="N3779" t="s">
        <v>23</v>
      </c>
      <c r="O3779" t="s">
        <v>23</v>
      </c>
      <c r="P3779">
        <v>0</v>
      </c>
      <c r="Q3779" t="s">
        <v>23</v>
      </c>
      <c r="R3779" t="s">
        <v>57</v>
      </c>
      <c r="S3779" t="s">
        <v>124</v>
      </c>
      <c r="T3779">
        <v>26</v>
      </c>
      <c r="U3779" t="s">
        <v>9484</v>
      </c>
      <c r="V3779">
        <v>26</v>
      </c>
      <c r="W3779">
        <v>1922</v>
      </c>
      <c r="Z3779" t="s">
        <v>1312</v>
      </c>
      <c r="AA3779" s="1">
        <v>44151</v>
      </c>
      <c r="AB3779" s="1">
        <v>44806</v>
      </c>
      <c r="AC3779" t="s">
        <v>30</v>
      </c>
      <c r="AD3779" t="s">
        <v>9475</v>
      </c>
      <c r="AE3779" s="14">
        <v>28.71356547492023</v>
      </c>
      <c r="AF3779">
        <v>1</v>
      </c>
      <c r="AG3779" t="s">
        <v>31</v>
      </c>
      <c r="AH3779" t="s">
        <v>31</v>
      </c>
      <c r="AI3779" t="b">
        <v>0</v>
      </c>
      <c r="AJ3779" t="s">
        <v>23</v>
      </c>
      <c r="AK3779" t="s">
        <v>73</v>
      </c>
      <c r="AL3779" t="str">
        <f>IF(AmazonChurn[[#This Row],[Average Monthly Expenses]]&lt;=30,"Low",IF(AmazonChurn[[#This Row],[Average Monthly Expenses]]&lt;=60,"Medium","High"))</f>
        <v>Low</v>
      </c>
      <c r="AM3779" t="str">
        <f>IF(AmazonChurn[[#This Row],[Number of Complaints or Support]]&lt;3,"Low",IF(AmazonChurn[[#This Row],[Number of Complaints or Support]]&lt;=7,"Medium","High"))</f>
        <v>Low</v>
      </c>
      <c r="AN3779" s="14">
        <f>AmazonChurn[[#This Row],[Number of Complaints or Support]]/AmazonChurn[[#This Row],[Account Length (in months)]]</f>
        <v>1.3513513513513514E-2</v>
      </c>
    </row>
    <row r="3780" spans="1:40" x14ac:dyDescent="0.25">
      <c r="A3780" t="s">
        <v>5959</v>
      </c>
      <c r="B3780" t="s">
        <v>23</v>
      </c>
      <c r="C3780">
        <v>56</v>
      </c>
      <c r="D3780">
        <v>0</v>
      </c>
      <c r="E3780">
        <v>1</v>
      </c>
      <c r="F3780">
        <v>1</v>
      </c>
      <c r="G3780" t="s">
        <v>36</v>
      </c>
      <c r="H3780">
        <v>0</v>
      </c>
      <c r="I3780" t="s">
        <v>116</v>
      </c>
      <c r="J3780" t="s">
        <v>25</v>
      </c>
      <c r="K3780" t="s">
        <v>25</v>
      </c>
      <c r="L3780">
        <v>65</v>
      </c>
      <c r="M3780" t="s">
        <v>23</v>
      </c>
      <c r="N3780" t="s">
        <v>36</v>
      </c>
      <c r="O3780" t="s">
        <v>23</v>
      </c>
      <c r="P3780">
        <v>0</v>
      </c>
      <c r="Q3780" t="s">
        <v>36</v>
      </c>
      <c r="R3780" t="s">
        <v>57</v>
      </c>
      <c r="S3780" t="s">
        <v>27</v>
      </c>
      <c r="T3780">
        <v>42</v>
      </c>
      <c r="U3780" t="s">
        <v>9483</v>
      </c>
      <c r="V3780">
        <v>42</v>
      </c>
      <c r="W3780">
        <v>2335</v>
      </c>
      <c r="Z3780" t="s">
        <v>1598</v>
      </c>
      <c r="AA3780" s="1">
        <v>44365</v>
      </c>
      <c r="AB3780" s="1">
        <v>44548</v>
      </c>
      <c r="AC3780" t="s">
        <v>30</v>
      </c>
      <c r="AD3780" t="s">
        <v>9475</v>
      </c>
      <c r="AE3780" s="14">
        <v>41.442591600122732</v>
      </c>
      <c r="AF3780">
        <v>4</v>
      </c>
      <c r="AG3780" t="s">
        <v>31</v>
      </c>
      <c r="AH3780" t="s">
        <v>31</v>
      </c>
      <c r="AI3780" t="b">
        <v>1</v>
      </c>
      <c r="AJ3780" t="s">
        <v>36</v>
      </c>
      <c r="AK3780" t="s">
        <v>54</v>
      </c>
      <c r="AL3780" t="str">
        <f>IF(AmazonChurn[[#This Row],[Average Monthly Expenses]]&lt;=30,"Low",IF(AmazonChurn[[#This Row],[Average Monthly Expenses]]&lt;=60,"Medium","High"))</f>
        <v>Medium</v>
      </c>
      <c r="AM3780" t="str">
        <f>IF(AmazonChurn[[#This Row],[Number of Complaints or Support]]&lt;3,"Low",IF(AmazonChurn[[#This Row],[Number of Complaints or Support]]&lt;=7,"Medium","High"))</f>
        <v>Medium</v>
      </c>
      <c r="AN3780" s="14">
        <f>AmazonChurn[[#This Row],[Number of Complaints or Support]]/AmazonChurn[[#This Row],[Account Length (in months)]]</f>
        <v>7.1428571428571425E-2</v>
      </c>
    </row>
    <row r="3781" spans="1:40" x14ac:dyDescent="0.25">
      <c r="A3781" t="s">
        <v>5960</v>
      </c>
      <c r="B3781" t="s">
        <v>23</v>
      </c>
      <c r="C3781">
        <v>28</v>
      </c>
      <c r="D3781">
        <v>0</v>
      </c>
      <c r="E3781">
        <v>24</v>
      </c>
      <c r="F3781">
        <v>0</v>
      </c>
      <c r="G3781" t="s">
        <v>23</v>
      </c>
      <c r="H3781">
        <v>63</v>
      </c>
      <c r="I3781" t="s">
        <v>248</v>
      </c>
      <c r="J3781" t="s">
        <v>25</v>
      </c>
      <c r="K3781" t="s">
        <v>25</v>
      </c>
      <c r="L3781">
        <v>21</v>
      </c>
      <c r="M3781" t="s">
        <v>36</v>
      </c>
      <c r="N3781" t="s">
        <v>23</v>
      </c>
      <c r="O3781" t="s">
        <v>23</v>
      </c>
      <c r="P3781">
        <v>0</v>
      </c>
      <c r="Q3781" t="s">
        <v>23</v>
      </c>
      <c r="R3781" t="s">
        <v>37</v>
      </c>
      <c r="S3781" t="s">
        <v>27</v>
      </c>
      <c r="T3781">
        <v>26</v>
      </c>
      <c r="U3781" t="s">
        <v>9483</v>
      </c>
      <c r="V3781">
        <v>26</v>
      </c>
      <c r="W3781">
        <v>730</v>
      </c>
      <c r="Z3781" t="s">
        <v>257</v>
      </c>
      <c r="AA3781" s="1">
        <v>45228</v>
      </c>
      <c r="AB3781" s="1">
        <v>44738</v>
      </c>
      <c r="AC3781" t="s">
        <v>48</v>
      </c>
      <c r="AD3781" t="s">
        <v>9476</v>
      </c>
      <c r="AE3781" s="14">
        <v>21.765549218601048</v>
      </c>
      <c r="AF3781">
        <v>10</v>
      </c>
      <c r="AG3781" t="s">
        <v>31</v>
      </c>
      <c r="AH3781" t="s">
        <v>31</v>
      </c>
      <c r="AI3781" t="b">
        <v>1</v>
      </c>
      <c r="AJ3781" t="s">
        <v>36</v>
      </c>
      <c r="AK3781" t="s">
        <v>64</v>
      </c>
      <c r="AL3781" t="str">
        <f>IF(AmazonChurn[[#This Row],[Average Monthly Expenses]]&lt;=30,"Low",IF(AmazonChurn[[#This Row],[Average Monthly Expenses]]&lt;=60,"Medium","High"))</f>
        <v>Low</v>
      </c>
      <c r="AM3781" t="str">
        <f>IF(AmazonChurn[[#This Row],[Number of Complaints or Support]]&lt;3,"Low",IF(AmazonChurn[[#This Row],[Number of Complaints or Support]]&lt;=7,"Medium","High"))</f>
        <v>High</v>
      </c>
      <c r="AN3781" s="14">
        <f>AmazonChurn[[#This Row],[Number of Complaints or Support]]/AmazonChurn[[#This Row],[Account Length (in months)]]</f>
        <v>0.35714285714285715</v>
      </c>
    </row>
    <row r="3782" spans="1:40" x14ac:dyDescent="0.25">
      <c r="A3782" t="s">
        <v>5961</v>
      </c>
      <c r="B3782" t="s">
        <v>36</v>
      </c>
      <c r="C3782">
        <v>68</v>
      </c>
      <c r="D3782">
        <v>2</v>
      </c>
      <c r="E3782">
        <v>10</v>
      </c>
      <c r="F3782">
        <v>1</v>
      </c>
      <c r="G3782" t="s">
        <v>36</v>
      </c>
      <c r="H3782">
        <v>0</v>
      </c>
      <c r="I3782" t="s">
        <v>225</v>
      </c>
      <c r="J3782" t="s">
        <v>25</v>
      </c>
      <c r="K3782" t="s">
        <v>25</v>
      </c>
      <c r="L3782">
        <v>72</v>
      </c>
      <c r="M3782" t="s">
        <v>23</v>
      </c>
      <c r="N3782" t="s">
        <v>36</v>
      </c>
      <c r="O3782" t="s">
        <v>23</v>
      </c>
      <c r="P3782">
        <v>0</v>
      </c>
      <c r="Q3782" t="s">
        <v>23</v>
      </c>
      <c r="R3782" t="s">
        <v>37</v>
      </c>
      <c r="S3782" t="s">
        <v>27</v>
      </c>
      <c r="T3782">
        <v>39</v>
      </c>
      <c r="U3782" t="s">
        <v>9483</v>
      </c>
      <c r="V3782">
        <v>39</v>
      </c>
      <c r="W3782">
        <v>2642</v>
      </c>
      <c r="X3782" t="s">
        <v>110</v>
      </c>
      <c r="Y3782" t="s">
        <v>111</v>
      </c>
      <c r="Z3782" t="s">
        <v>660</v>
      </c>
      <c r="AA3782" s="1">
        <v>45049</v>
      </c>
      <c r="AB3782" s="1">
        <v>44897</v>
      </c>
      <c r="AC3782" t="s">
        <v>41</v>
      </c>
      <c r="AD3782" t="s">
        <v>9477</v>
      </c>
      <c r="AE3782" s="14">
        <v>38.653359213005558</v>
      </c>
      <c r="AF3782">
        <v>7</v>
      </c>
      <c r="AG3782" t="s">
        <v>53</v>
      </c>
      <c r="AH3782" t="s">
        <v>9480</v>
      </c>
      <c r="AI3782" t="b">
        <v>1</v>
      </c>
      <c r="AJ3782" t="s">
        <v>36</v>
      </c>
      <c r="AK3782" t="s">
        <v>54</v>
      </c>
      <c r="AL3782" t="str">
        <f>IF(AmazonChurn[[#This Row],[Average Monthly Expenses]]&lt;=30,"Low",IF(AmazonChurn[[#This Row],[Average Monthly Expenses]]&lt;=60,"Medium","High"))</f>
        <v>Medium</v>
      </c>
      <c r="AM3782" t="str">
        <f>IF(AmazonChurn[[#This Row],[Number of Complaints or Support]]&lt;3,"Low",IF(AmazonChurn[[#This Row],[Number of Complaints or Support]]&lt;=7,"Medium","High"))</f>
        <v>Medium</v>
      </c>
      <c r="AN3782" s="14">
        <f>AmazonChurn[[#This Row],[Number of Complaints or Support]]/AmazonChurn[[#This Row],[Account Length (in months)]]</f>
        <v>0.10294117647058823</v>
      </c>
    </row>
    <row r="3783" spans="1:40" x14ac:dyDescent="0.25">
      <c r="A3783" t="s">
        <v>5962</v>
      </c>
      <c r="B3783" t="s">
        <v>23</v>
      </c>
      <c r="C3783">
        <v>60</v>
      </c>
      <c r="D3783">
        <v>0</v>
      </c>
      <c r="E3783">
        <v>0</v>
      </c>
      <c r="F3783">
        <v>0</v>
      </c>
      <c r="G3783" t="s">
        <v>23</v>
      </c>
      <c r="H3783">
        <v>0</v>
      </c>
      <c r="I3783" t="s">
        <v>346</v>
      </c>
      <c r="J3783" t="s">
        <v>35</v>
      </c>
      <c r="K3783" t="s">
        <v>9472</v>
      </c>
      <c r="L3783">
        <v>58</v>
      </c>
      <c r="M3783" t="s">
        <v>23</v>
      </c>
      <c r="N3783" t="s">
        <v>23</v>
      </c>
      <c r="O3783" t="s">
        <v>36</v>
      </c>
      <c r="P3783">
        <v>4</v>
      </c>
      <c r="Q3783" t="s">
        <v>23</v>
      </c>
      <c r="R3783" t="s">
        <v>37</v>
      </c>
      <c r="S3783" t="s">
        <v>124</v>
      </c>
      <c r="T3783">
        <v>8</v>
      </c>
      <c r="U3783" t="s">
        <v>9484</v>
      </c>
      <c r="V3783">
        <v>8</v>
      </c>
      <c r="W3783">
        <v>449</v>
      </c>
      <c r="Z3783" t="s">
        <v>532</v>
      </c>
      <c r="AA3783" s="1">
        <v>44403</v>
      </c>
      <c r="AB3783" s="1">
        <v>44332</v>
      </c>
      <c r="AC3783" t="s">
        <v>41</v>
      </c>
      <c r="AD3783" t="s">
        <v>9477</v>
      </c>
      <c r="AE3783" s="14">
        <v>7.4702509225278728</v>
      </c>
      <c r="AF3783">
        <v>4</v>
      </c>
      <c r="AG3783" t="s">
        <v>69</v>
      </c>
      <c r="AH3783" t="s">
        <v>69</v>
      </c>
      <c r="AI3783" t="b">
        <v>1</v>
      </c>
      <c r="AJ3783" t="s">
        <v>36</v>
      </c>
      <c r="AK3783" t="s">
        <v>73</v>
      </c>
      <c r="AL3783" t="str">
        <f>IF(AmazonChurn[[#This Row],[Average Monthly Expenses]]&lt;=30,"Low",IF(AmazonChurn[[#This Row],[Average Monthly Expenses]]&lt;=60,"Medium","High"))</f>
        <v>Low</v>
      </c>
      <c r="AM3783" t="str">
        <f>IF(AmazonChurn[[#This Row],[Number of Complaints or Support]]&lt;3,"Low",IF(AmazonChurn[[#This Row],[Number of Complaints or Support]]&lt;=7,"Medium","High"))</f>
        <v>Medium</v>
      </c>
      <c r="AN3783" s="14">
        <f>AmazonChurn[[#This Row],[Number of Complaints or Support]]/AmazonChurn[[#This Row],[Account Length (in months)]]</f>
        <v>6.6666666666666666E-2</v>
      </c>
    </row>
    <row r="3784" spans="1:40" x14ac:dyDescent="0.25">
      <c r="A3784" t="s">
        <v>5963</v>
      </c>
      <c r="B3784" t="s">
        <v>23</v>
      </c>
      <c r="C3784">
        <v>65</v>
      </c>
      <c r="D3784">
        <v>2</v>
      </c>
      <c r="E3784">
        <v>8</v>
      </c>
      <c r="F3784">
        <v>0</v>
      </c>
      <c r="G3784" t="s">
        <v>23</v>
      </c>
      <c r="H3784">
        <v>30</v>
      </c>
      <c r="I3784" t="s">
        <v>56</v>
      </c>
      <c r="J3784" t="s">
        <v>25</v>
      </c>
      <c r="K3784" t="s">
        <v>25</v>
      </c>
      <c r="L3784">
        <v>65</v>
      </c>
      <c r="M3784" t="s">
        <v>23</v>
      </c>
      <c r="N3784" t="s">
        <v>36</v>
      </c>
      <c r="O3784" t="s">
        <v>36</v>
      </c>
      <c r="P3784">
        <v>2</v>
      </c>
      <c r="Q3784" t="s">
        <v>36</v>
      </c>
      <c r="R3784" t="s">
        <v>57</v>
      </c>
      <c r="S3784" t="s">
        <v>38</v>
      </c>
      <c r="T3784">
        <v>46</v>
      </c>
      <c r="U3784" t="s">
        <v>9484</v>
      </c>
      <c r="V3784">
        <v>46</v>
      </c>
      <c r="W3784">
        <v>2994</v>
      </c>
      <c r="Z3784" t="s">
        <v>652</v>
      </c>
      <c r="AA3784" s="1">
        <v>44107</v>
      </c>
      <c r="AB3784" s="1">
        <v>45169</v>
      </c>
      <c r="AC3784" t="s">
        <v>41</v>
      </c>
      <c r="AD3784" t="s">
        <v>9477</v>
      </c>
      <c r="AE3784" s="14">
        <v>40.769660769423197</v>
      </c>
      <c r="AF3784">
        <v>1</v>
      </c>
      <c r="AG3784" t="s">
        <v>53</v>
      </c>
      <c r="AH3784" t="s">
        <v>9480</v>
      </c>
      <c r="AI3784" t="b">
        <v>1</v>
      </c>
      <c r="AJ3784" t="s">
        <v>36</v>
      </c>
      <c r="AK3784" t="s">
        <v>64</v>
      </c>
      <c r="AL3784" t="str">
        <f>IF(AmazonChurn[[#This Row],[Average Monthly Expenses]]&lt;=30,"Low",IF(AmazonChurn[[#This Row],[Average Monthly Expenses]]&lt;=60,"Medium","High"))</f>
        <v>Medium</v>
      </c>
      <c r="AM3784" t="str">
        <f>IF(AmazonChurn[[#This Row],[Number of Complaints or Support]]&lt;3,"Low",IF(AmazonChurn[[#This Row],[Number of Complaints or Support]]&lt;=7,"Medium","High"))</f>
        <v>Low</v>
      </c>
      <c r="AN3784" s="14">
        <f>AmazonChurn[[#This Row],[Number of Complaints or Support]]/AmazonChurn[[#This Row],[Account Length (in months)]]</f>
        <v>1.5384615384615385E-2</v>
      </c>
    </row>
    <row r="3785" spans="1:40" x14ac:dyDescent="0.25">
      <c r="A3785" t="s">
        <v>5964</v>
      </c>
      <c r="B3785" t="s">
        <v>23</v>
      </c>
      <c r="C3785">
        <v>65</v>
      </c>
      <c r="D3785">
        <v>1</v>
      </c>
      <c r="E3785">
        <v>36</v>
      </c>
      <c r="F3785">
        <v>1</v>
      </c>
      <c r="G3785" t="s">
        <v>36</v>
      </c>
      <c r="H3785">
        <v>0</v>
      </c>
      <c r="I3785" t="s">
        <v>159</v>
      </c>
      <c r="J3785" t="s">
        <v>25</v>
      </c>
      <c r="K3785" t="s">
        <v>25</v>
      </c>
      <c r="L3785">
        <v>22</v>
      </c>
      <c r="M3785" t="s">
        <v>36</v>
      </c>
      <c r="N3785" t="s">
        <v>23</v>
      </c>
      <c r="O3785" t="s">
        <v>23</v>
      </c>
      <c r="P3785">
        <v>0</v>
      </c>
      <c r="Q3785" t="s">
        <v>36</v>
      </c>
      <c r="R3785" t="s">
        <v>57</v>
      </c>
      <c r="S3785" t="s">
        <v>130</v>
      </c>
      <c r="T3785">
        <v>36</v>
      </c>
      <c r="U3785" t="s">
        <v>9483</v>
      </c>
      <c r="V3785">
        <v>36</v>
      </c>
      <c r="W3785">
        <v>2327</v>
      </c>
      <c r="Z3785" t="s">
        <v>5965</v>
      </c>
      <c r="AA3785" s="1">
        <v>44230</v>
      </c>
      <c r="AB3785" s="1">
        <v>44446</v>
      </c>
      <c r="AC3785" t="s">
        <v>48</v>
      </c>
      <c r="AD3785" t="s">
        <v>9476</v>
      </c>
      <c r="AE3785" s="14">
        <v>36.806988791141379</v>
      </c>
      <c r="AF3785">
        <v>3</v>
      </c>
      <c r="AG3785" t="s">
        <v>53</v>
      </c>
      <c r="AH3785" t="s">
        <v>9480</v>
      </c>
      <c r="AI3785" t="b">
        <v>0</v>
      </c>
      <c r="AJ3785" t="s">
        <v>23</v>
      </c>
      <c r="AK3785" t="s">
        <v>32</v>
      </c>
      <c r="AL3785" t="str">
        <f>IF(AmazonChurn[[#This Row],[Average Monthly Expenses]]&lt;=30,"Low",IF(AmazonChurn[[#This Row],[Average Monthly Expenses]]&lt;=60,"Medium","High"))</f>
        <v>Medium</v>
      </c>
      <c r="AM3785" t="str">
        <f>IF(AmazonChurn[[#This Row],[Number of Complaints or Support]]&lt;3,"Low",IF(AmazonChurn[[#This Row],[Number of Complaints or Support]]&lt;=7,"Medium","High"))</f>
        <v>Medium</v>
      </c>
      <c r="AN3785" s="14">
        <f>AmazonChurn[[#This Row],[Number of Complaints or Support]]/AmazonChurn[[#This Row],[Account Length (in months)]]</f>
        <v>4.6153846153846156E-2</v>
      </c>
    </row>
    <row r="3786" spans="1:40" x14ac:dyDescent="0.25">
      <c r="A3786" t="s">
        <v>5966</v>
      </c>
      <c r="B3786" t="s">
        <v>23</v>
      </c>
      <c r="C3786">
        <v>54</v>
      </c>
      <c r="D3786">
        <v>0</v>
      </c>
      <c r="E3786">
        <v>0</v>
      </c>
      <c r="F3786">
        <v>0</v>
      </c>
      <c r="G3786" t="s">
        <v>23</v>
      </c>
      <c r="H3786">
        <v>0</v>
      </c>
      <c r="I3786" t="s">
        <v>242</v>
      </c>
      <c r="J3786" t="s">
        <v>25</v>
      </c>
      <c r="K3786" t="s">
        <v>25</v>
      </c>
      <c r="L3786">
        <v>30</v>
      </c>
      <c r="M3786" t="s">
        <v>23</v>
      </c>
      <c r="N3786" t="s">
        <v>23</v>
      </c>
      <c r="O3786" t="s">
        <v>36</v>
      </c>
      <c r="P3786">
        <v>6</v>
      </c>
      <c r="Q3786" t="s">
        <v>23</v>
      </c>
      <c r="R3786" t="s">
        <v>26</v>
      </c>
      <c r="S3786" t="s">
        <v>130</v>
      </c>
      <c r="T3786">
        <v>7</v>
      </c>
      <c r="U3786" t="s">
        <v>9483</v>
      </c>
      <c r="V3786">
        <v>7</v>
      </c>
      <c r="W3786">
        <v>360</v>
      </c>
      <c r="Z3786" t="s">
        <v>670</v>
      </c>
      <c r="AA3786" s="1">
        <v>44338</v>
      </c>
      <c r="AB3786" s="1">
        <v>44357</v>
      </c>
      <c r="AC3786" t="s">
        <v>30</v>
      </c>
      <c r="AD3786" t="s">
        <v>9475</v>
      </c>
      <c r="AE3786" s="14">
        <v>6.9767993496678891</v>
      </c>
      <c r="AF3786">
        <v>0</v>
      </c>
      <c r="AG3786" t="s">
        <v>31</v>
      </c>
      <c r="AH3786" t="s">
        <v>31</v>
      </c>
      <c r="AI3786" t="b">
        <v>0</v>
      </c>
      <c r="AJ3786" t="s">
        <v>23</v>
      </c>
      <c r="AK3786" t="s">
        <v>64</v>
      </c>
      <c r="AL3786" t="str">
        <f>IF(AmazonChurn[[#This Row],[Average Monthly Expenses]]&lt;=30,"Low",IF(AmazonChurn[[#This Row],[Average Monthly Expenses]]&lt;=60,"Medium","High"))</f>
        <v>Low</v>
      </c>
      <c r="AM3786" t="str">
        <f>IF(AmazonChurn[[#This Row],[Number of Complaints or Support]]&lt;3,"Low",IF(AmazonChurn[[#This Row],[Number of Complaints or Support]]&lt;=7,"Medium","High"))</f>
        <v>Low</v>
      </c>
      <c r="AN3786" s="14">
        <f>AmazonChurn[[#This Row],[Number of Complaints or Support]]/AmazonChurn[[#This Row],[Account Length (in months)]]</f>
        <v>0</v>
      </c>
    </row>
    <row r="3787" spans="1:40" x14ac:dyDescent="0.25">
      <c r="A3787" t="s">
        <v>5967</v>
      </c>
      <c r="B3787" t="s">
        <v>36</v>
      </c>
      <c r="C3787">
        <v>2</v>
      </c>
      <c r="D3787">
        <v>0</v>
      </c>
      <c r="E3787">
        <v>30</v>
      </c>
      <c r="F3787">
        <v>1</v>
      </c>
      <c r="G3787" t="s">
        <v>36</v>
      </c>
      <c r="H3787">
        <v>0</v>
      </c>
      <c r="I3787" t="s">
        <v>153</v>
      </c>
      <c r="J3787" t="s">
        <v>25</v>
      </c>
      <c r="K3787" t="s">
        <v>25</v>
      </c>
      <c r="L3787">
        <v>29</v>
      </c>
      <c r="M3787" t="s">
        <v>36</v>
      </c>
      <c r="N3787" t="s">
        <v>23</v>
      </c>
      <c r="O3787" t="s">
        <v>23</v>
      </c>
      <c r="P3787">
        <v>0</v>
      </c>
      <c r="Q3787" t="s">
        <v>23</v>
      </c>
      <c r="R3787" t="s">
        <v>26</v>
      </c>
      <c r="S3787" t="s">
        <v>38</v>
      </c>
      <c r="T3787">
        <v>29</v>
      </c>
      <c r="U3787" t="s">
        <v>9484</v>
      </c>
      <c r="V3787">
        <v>29</v>
      </c>
      <c r="W3787">
        <v>57</v>
      </c>
      <c r="X3787" t="s">
        <v>46</v>
      </c>
      <c r="Y3787" t="s">
        <v>191</v>
      </c>
      <c r="Z3787" t="s">
        <v>5968</v>
      </c>
      <c r="AA3787" s="1">
        <v>44188</v>
      </c>
      <c r="AB3787" s="1">
        <v>44899</v>
      </c>
      <c r="AC3787" t="s">
        <v>30</v>
      </c>
      <c r="AD3787" t="s">
        <v>9475</v>
      </c>
      <c r="AE3787" s="14">
        <v>30.636060878299311</v>
      </c>
      <c r="AF3787">
        <v>2</v>
      </c>
      <c r="AG3787" t="s">
        <v>31</v>
      </c>
      <c r="AH3787" t="s">
        <v>31</v>
      </c>
      <c r="AI3787" t="b">
        <v>1</v>
      </c>
      <c r="AJ3787" t="s">
        <v>36</v>
      </c>
      <c r="AK3787" t="s">
        <v>73</v>
      </c>
      <c r="AL3787" t="str">
        <f>IF(AmazonChurn[[#This Row],[Average Monthly Expenses]]&lt;=30,"Low",IF(AmazonChurn[[#This Row],[Average Monthly Expenses]]&lt;=60,"Medium","High"))</f>
        <v>Medium</v>
      </c>
      <c r="AM3787" t="str">
        <f>IF(AmazonChurn[[#This Row],[Number of Complaints or Support]]&lt;3,"Low",IF(AmazonChurn[[#This Row],[Number of Complaints or Support]]&lt;=7,"Medium","High"))</f>
        <v>Low</v>
      </c>
      <c r="AN3787" s="14">
        <f>AmazonChurn[[#This Row],[Number of Complaints or Support]]/AmazonChurn[[#This Row],[Account Length (in months)]]</f>
        <v>1</v>
      </c>
    </row>
    <row r="3788" spans="1:40" x14ac:dyDescent="0.25">
      <c r="A3788" t="s">
        <v>5969</v>
      </c>
      <c r="B3788" t="s">
        <v>36</v>
      </c>
      <c r="C3788">
        <v>1</v>
      </c>
      <c r="D3788">
        <v>2</v>
      </c>
      <c r="E3788">
        <v>0</v>
      </c>
      <c r="F3788">
        <v>0</v>
      </c>
      <c r="G3788" t="s">
        <v>23</v>
      </c>
      <c r="H3788">
        <v>0</v>
      </c>
      <c r="I3788" t="s">
        <v>116</v>
      </c>
      <c r="J3788" t="s">
        <v>35</v>
      </c>
      <c r="K3788" t="s">
        <v>9472</v>
      </c>
      <c r="L3788">
        <v>54</v>
      </c>
      <c r="M3788" t="s">
        <v>23</v>
      </c>
      <c r="N3788" t="s">
        <v>23</v>
      </c>
      <c r="O3788" t="s">
        <v>23</v>
      </c>
      <c r="P3788">
        <v>0</v>
      </c>
      <c r="Q3788" t="s">
        <v>23</v>
      </c>
      <c r="R3788" t="s">
        <v>26</v>
      </c>
      <c r="S3788" t="s">
        <v>27</v>
      </c>
      <c r="T3788">
        <v>8</v>
      </c>
      <c r="U3788" t="s">
        <v>9483</v>
      </c>
      <c r="V3788">
        <v>8</v>
      </c>
      <c r="W3788">
        <v>8</v>
      </c>
      <c r="X3788" t="s">
        <v>141</v>
      </c>
      <c r="Y3788" t="s">
        <v>382</v>
      </c>
      <c r="Z3788" t="s">
        <v>5970</v>
      </c>
      <c r="AA3788" s="1">
        <v>44056</v>
      </c>
      <c r="AB3788" s="1">
        <v>45148</v>
      </c>
      <c r="AC3788" t="s">
        <v>30</v>
      </c>
      <c r="AD3788" t="s">
        <v>9475</v>
      </c>
      <c r="AE3788" s="14">
        <v>8.0499222521887823</v>
      </c>
      <c r="AF3788">
        <v>0</v>
      </c>
      <c r="AG3788" t="s">
        <v>53</v>
      </c>
      <c r="AH3788" t="s">
        <v>9480</v>
      </c>
      <c r="AI3788" t="b">
        <v>1</v>
      </c>
      <c r="AJ3788" t="s">
        <v>36</v>
      </c>
      <c r="AK3788" t="s">
        <v>54</v>
      </c>
      <c r="AL3788" t="str">
        <f>IF(AmazonChurn[[#This Row],[Average Monthly Expenses]]&lt;=30,"Low",IF(AmazonChurn[[#This Row],[Average Monthly Expenses]]&lt;=60,"Medium","High"))</f>
        <v>Low</v>
      </c>
      <c r="AM3788" t="str">
        <f>IF(AmazonChurn[[#This Row],[Number of Complaints or Support]]&lt;3,"Low",IF(AmazonChurn[[#This Row],[Number of Complaints or Support]]&lt;=7,"Medium","High"))</f>
        <v>Low</v>
      </c>
      <c r="AN3788" s="14">
        <f>AmazonChurn[[#This Row],[Number of Complaints or Support]]/AmazonChurn[[#This Row],[Account Length (in months)]]</f>
        <v>0</v>
      </c>
    </row>
    <row r="3789" spans="1:40" x14ac:dyDescent="0.25">
      <c r="A3789" t="s">
        <v>5971</v>
      </c>
      <c r="B3789" t="s">
        <v>23</v>
      </c>
      <c r="C3789">
        <v>9</v>
      </c>
      <c r="D3789">
        <v>0</v>
      </c>
      <c r="E3789">
        <v>6</v>
      </c>
      <c r="F3789">
        <v>1</v>
      </c>
      <c r="G3789" t="s">
        <v>36</v>
      </c>
      <c r="H3789">
        <v>0</v>
      </c>
      <c r="I3789" t="s">
        <v>97</v>
      </c>
      <c r="J3789" t="s">
        <v>25</v>
      </c>
      <c r="K3789" t="s">
        <v>25</v>
      </c>
      <c r="L3789">
        <v>63</v>
      </c>
      <c r="M3789" t="s">
        <v>23</v>
      </c>
      <c r="N3789" t="s">
        <v>23</v>
      </c>
      <c r="O3789" t="s">
        <v>36</v>
      </c>
      <c r="P3789">
        <v>5</v>
      </c>
      <c r="Q3789" t="s">
        <v>23</v>
      </c>
      <c r="R3789" t="s">
        <v>26</v>
      </c>
      <c r="S3789" t="s">
        <v>38</v>
      </c>
      <c r="T3789">
        <v>27</v>
      </c>
      <c r="U3789" t="s">
        <v>9484</v>
      </c>
      <c r="V3789">
        <v>27</v>
      </c>
      <c r="W3789">
        <v>250</v>
      </c>
      <c r="Z3789" t="s">
        <v>1594</v>
      </c>
      <c r="AA3789" s="1">
        <v>44128</v>
      </c>
      <c r="AB3789" s="1">
        <v>45166</v>
      </c>
      <c r="AC3789" t="s">
        <v>30</v>
      </c>
      <c r="AD3789" t="s">
        <v>9475</v>
      </c>
      <c r="AE3789" s="14">
        <v>30.30361501552575</v>
      </c>
      <c r="AF3789">
        <v>4</v>
      </c>
      <c r="AG3789" t="s">
        <v>69</v>
      </c>
      <c r="AH3789" t="s">
        <v>69</v>
      </c>
      <c r="AI3789" t="b">
        <v>1</v>
      </c>
      <c r="AJ3789" t="s">
        <v>36</v>
      </c>
      <c r="AK3789" t="s">
        <v>64</v>
      </c>
      <c r="AL3789" t="str">
        <f>IF(AmazonChurn[[#This Row],[Average Monthly Expenses]]&lt;=30,"Low",IF(AmazonChurn[[#This Row],[Average Monthly Expenses]]&lt;=60,"Medium","High"))</f>
        <v>Medium</v>
      </c>
      <c r="AM3789" t="str">
        <f>IF(AmazonChurn[[#This Row],[Number of Complaints or Support]]&lt;3,"Low",IF(AmazonChurn[[#This Row],[Number of Complaints or Support]]&lt;=7,"Medium","High"))</f>
        <v>Medium</v>
      </c>
      <c r="AN3789" s="14">
        <f>AmazonChurn[[#This Row],[Number of Complaints or Support]]/AmazonChurn[[#This Row],[Account Length (in months)]]</f>
        <v>0.44444444444444442</v>
      </c>
    </row>
    <row r="3790" spans="1:40" x14ac:dyDescent="0.25">
      <c r="A3790" t="s">
        <v>5972</v>
      </c>
      <c r="B3790" t="s">
        <v>36</v>
      </c>
      <c r="C3790">
        <v>53</v>
      </c>
      <c r="D3790">
        <v>4</v>
      </c>
      <c r="E3790">
        <v>0</v>
      </c>
      <c r="F3790">
        <v>0</v>
      </c>
      <c r="G3790" t="s">
        <v>23</v>
      </c>
      <c r="H3790">
        <v>0</v>
      </c>
      <c r="I3790" t="s">
        <v>213</v>
      </c>
      <c r="J3790" t="s">
        <v>35</v>
      </c>
      <c r="K3790" t="s">
        <v>9472</v>
      </c>
      <c r="L3790">
        <v>66</v>
      </c>
      <c r="M3790" t="s">
        <v>23</v>
      </c>
      <c r="N3790" t="s">
        <v>36</v>
      </c>
      <c r="O3790" t="s">
        <v>23</v>
      </c>
      <c r="P3790">
        <v>0</v>
      </c>
      <c r="Q3790" t="s">
        <v>23</v>
      </c>
      <c r="R3790" t="s">
        <v>57</v>
      </c>
      <c r="S3790" t="s">
        <v>124</v>
      </c>
      <c r="T3790">
        <v>8</v>
      </c>
      <c r="U3790" t="s">
        <v>9484</v>
      </c>
      <c r="V3790">
        <v>8</v>
      </c>
      <c r="W3790">
        <v>447</v>
      </c>
      <c r="X3790" t="s">
        <v>141</v>
      </c>
      <c r="Y3790" t="s">
        <v>382</v>
      </c>
      <c r="Z3790" t="s">
        <v>563</v>
      </c>
      <c r="AA3790" s="1">
        <v>44321</v>
      </c>
      <c r="AB3790" s="1">
        <v>44376</v>
      </c>
      <c r="AC3790" t="s">
        <v>48</v>
      </c>
      <c r="AD3790" t="s">
        <v>9476</v>
      </c>
      <c r="AE3790" s="14">
        <v>7.9255159760409049</v>
      </c>
      <c r="AF3790">
        <v>1</v>
      </c>
      <c r="AG3790" t="s">
        <v>69</v>
      </c>
      <c r="AH3790" t="s">
        <v>69</v>
      </c>
      <c r="AI3790" t="b">
        <v>0</v>
      </c>
      <c r="AJ3790" t="s">
        <v>23</v>
      </c>
      <c r="AK3790" t="s">
        <v>32</v>
      </c>
      <c r="AL3790" t="str">
        <f>IF(AmazonChurn[[#This Row],[Average Monthly Expenses]]&lt;=30,"Low",IF(AmazonChurn[[#This Row],[Average Monthly Expenses]]&lt;=60,"Medium","High"))</f>
        <v>Low</v>
      </c>
      <c r="AM3790" t="str">
        <f>IF(AmazonChurn[[#This Row],[Number of Complaints or Support]]&lt;3,"Low",IF(AmazonChurn[[#This Row],[Number of Complaints or Support]]&lt;=7,"Medium","High"))</f>
        <v>Low</v>
      </c>
      <c r="AN3790" s="14">
        <f>AmazonChurn[[#This Row],[Number of Complaints or Support]]/AmazonChurn[[#This Row],[Account Length (in months)]]</f>
        <v>1.8867924528301886E-2</v>
      </c>
    </row>
    <row r="3791" spans="1:40" x14ac:dyDescent="0.25">
      <c r="A3791" t="s">
        <v>5973</v>
      </c>
      <c r="B3791" t="s">
        <v>23</v>
      </c>
      <c r="C3791">
        <v>51</v>
      </c>
      <c r="D3791">
        <v>2</v>
      </c>
      <c r="E3791">
        <v>0</v>
      </c>
      <c r="F3791">
        <v>0</v>
      </c>
      <c r="G3791" t="s">
        <v>23</v>
      </c>
      <c r="H3791">
        <v>0</v>
      </c>
      <c r="I3791" t="s">
        <v>24</v>
      </c>
      <c r="J3791" t="s">
        <v>35</v>
      </c>
      <c r="K3791" t="s">
        <v>9472</v>
      </c>
      <c r="L3791">
        <v>59</v>
      </c>
      <c r="M3791" t="s">
        <v>23</v>
      </c>
      <c r="N3791" t="s">
        <v>23</v>
      </c>
      <c r="O3791" t="s">
        <v>23</v>
      </c>
      <c r="P3791">
        <v>0</v>
      </c>
      <c r="Q3791" t="s">
        <v>23</v>
      </c>
      <c r="R3791" t="s">
        <v>57</v>
      </c>
      <c r="S3791" t="s">
        <v>38</v>
      </c>
      <c r="T3791">
        <v>9</v>
      </c>
      <c r="U3791" t="s">
        <v>9484</v>
      </c>
      <c r="V3791">
        <v>9</v>
      </c>
      <c r="W3791">
        <v>445</v>
      </c>
      <c r="Z3791" t="s">
        <v>502</v>
      </c>
      <c r="AA3791" s="1">
        <v>44528</v>
      </c>
      <c r="AB3791" s="1">
        <v>44483</v>
      </c>
      <c r="AC3791" t="s">
        <v>41</v>
      </c>
      <c r="AD3791" t="s">
        <v>9477</v>
      </c>
      <c r="AE3791" s="14">
        <v>10.74693105617221</v>
      </c>
      <c r="AF3791">
        <v>4</v>
      </c>
      <c r="AG3791" t="s">
        <v>53</v>
      </c>
      <c r="AH3791" t="s">
        <v>9480</v>
      </c>
      <c r="AI3791" t="b">
        <v>0</v>
      </c>
      <c r="AJ3791" t="s">
        <v>23</v>
      </c>
      <c r="AK3791" t="s">
        <v>32</v>
      </c>
      <c r="AL3791" t="str">
        <f>IF(AmazonChurn[[#This Row],[Average Monthly Expenses]]&lt;=30,"Low",IF(AmazonChurn[[#This Row],[Average Monthly Expenses]]&lt;=60,"Medium","High"))</f>
        <v>Low</v>
      </c>
      <c r="AM3791" t="str">
        <f>IF(AmazonChurn[[#This Row],[Number of Complaints or Support]]&lt;3,"Low",IF(AmazonChurn[[#This Row],[Number of Complaints or Support]]&lt;=7,"Medium","High"))</f>
        <v>Medium</v>
      </c>
      <c r="AN3791" s="14">
        <f>AmazonChurn[[#This Row],[Number of Complaints or Support]]/AmazonChurn[[#This Row],[Account Length (in months)]]</f>
        <v>7.8431372549019607E-2</v>
      </c>
    </row>
    <row r="3792" spans="1:40" x14ac:dyDescent="0.25">
      <c r="A3792" t="s">
        <v>1139</v>
      </c>
      <c r="B3792" t="s">
        <v>36</v>
      </c>
      <c r="C3792">
        <v>1</v>
      </c>
      <c r="D3792">
        <v>4</v>
      </c>
      <c r="E3792">
        <v>2</v>
      </c>
      <c r="F3792">
        <v>1</v>
      </c>
      <c r="G3792" t="s">
        <v>36</v>
      </c>
      <c r="H3792">
        <v>0</v>
      </c>
      <c r="I3792" t="s">
        <v>44</v>
      </c>
      <c r="J3792" t="s">
        <v>35</v>
      </c>
      <c r="K3792" t="s">
        <v>9472</v>
      </c>
      <c r="L3792">
        <v>51</v>
      </c>
      <c r="M3792" t="s">
        <v>23</v>
      </c>
      <c r="N3792" t="s">
        <v>23</v>
      </c>
      <c r="O3792" t="s">
        <v>23</v>
      </c>
      <c r="P3792">
        <v>0</v>
      </c>
      <c r="Q3792" t="s">
        <v>23</v>
      </c>
      <c r="R3792" t="s">
        <v>26</v>
      </c>
      <c r="S3792" t="s">
        <v>124</v>
      </c>
      <c r="T3792">
        <v>16</v>
      </c>
      <c r="U3792" t="s">
        <v>9484</v>
      </c>
      <c r="V3792">
        <v>16</v>
      </c>
      <c r="W3792">
        <v>16</v>
      </c>
      <c r="X3792" t="s">
        <v>141</v>
      </c>
      <c r="Y3792" t="s">
        <v>239</v>
      </c>
      <c r="Z3792" t="s">
        <v>2631</v>
      </c>
      <c r="AA3792" s="1">
        <v>44590</v>
      </c>
      <c r="AB3792" s="1">
        <v>45011</v>
      </c>
      <c r="AC3792" t="s">
        <v>48</v>
      </c>
      <c r="AD3792" t="s">
        <v>9476</v>
      </c>
      <c r="AE3792" s="14">
        <v>16.030132027418041</v>
      </c>
      <c r="AF3792">
        <v>7</v>
      </c>
      <c r="AG3792" t="s">
        <v>31</v>
      </c>
      <c r="AH3792" t="s">
        <v>31</v>
      </c>
      <c r="AI3792" t="b">
        <v>1</v>
      </c>
      <c r="AJ3792" t="s">
        <v>36</v>
      </c>
      <c r="AK3792" t="s">
        <v>32</v>
      </c>
      <c r="AL3792" t="str">
        <f>IF(AmazonChurn[[#This Row],[Average Monthly Expenses]]&lt;=30,"Low",IF(AmazonChurn[[#This Row],[Average Monthly Expenses]]&lt;=60,"Medium","High"))</f>
        <v>Low</v>
      </c>
      <c r="AM3792" t="str">
        <f>IF(AmazonChurn[[#This Row],[Number of Complaints or Support]]&lt;3,"Low",IF(AmazonChurn[[#This Row],[Number of Complaints or Support]]&lt;=7,"Medium","High"))</f>
        <v>Medium</v>
      </c>
      <c r="AN3792" s="14">
        <f>AmazonChurn[[#This Row],[Number of Complaints or Support]]/AmazonChurn[[#This Row],[Account Length (in months)]]</f>
        <v>7</v>
      </c>
    </row>
    <row r="3793" spans="1:40" x14ac:dyDescent="0.25">
      <c r="A3793" t="s">
        <v>5974</v>
      </c>
      <c r="B3793" t="s">
        <v>36</v>
      </c>
      <c r="C3793">
        <v>36</v>
      </c>
      <c r="D3793">
        <v>0</v>
      </c>
      <c r="E3793">
        <v>8</v>
      </c>
      <c r="F3793">
        <v>1</v>
      </c>
      <c r="G3793" t="s">
        <v>36</v>
      </c>
      <c r="H3793">
        <v>0</v>
      </c>
      <c r="I3793" t="s">
        <v>276</v>
      </c>
      <c r="J3793" t="s">
        <v>35</v>
      </c>
      <c r="K3793" t="s">
        <v>9472</v>
      </c>
      <c r="L3793">
        <v>68</v>
      </c>
      <c r="M3793" t="s">
        <v>23</v>
      </c>
      <c r="N3793" t="s">
        <v>36</v>
      </c>
      <c r="O3793" t="s">
        <v>23</v>
      </c>
      <c r="P3793">
        <v>0</v>
      </c>
      <c r="Q3793" t="s">
        <v>23</v>
      </c>
      <c r="R3793" t="s">
        <v>26</v>
      </c>
      <c r="S3793" t="s">
        <v>124</v>
      </c>
      <c r="T3793">
        <v>45</v>
      </c>
      <c r="U3793" t="s">
        <v>9484</v>
      </c>
      <c r="V3793">
        <v>45</v>
      </c>
      <c r="W3793">
        <v>1619</v>
      </c>
      <c r="X3793" t="s">
        <v>46</v>
      </c>
      <c r="Y3793" t="s">
        <v>220</v>
      </c>
      <c r="Z3793" t="s">
        <v>1443</v>
      </c>
      <c r="AA3793" s="1">
        <v>44367</v>
      </c>
      <c r="AB3793" s="1">
        <v>45084</v>
      </c>
      <c r="AC3793" t="s">
        <v>30</v>
      </c>
      <c r="AD3793" t="s">
        <v>9475</v>
      </c>
      <c r="AE3793" s="14">
        <v>43.160395122946547</v>
      </c>
      <c r="AF3793">
        <v>10</v>
      </c>
      <c r="AG3793" t="s">
        <v>31</v>
      </c>
      <c r="AH3793" t="s">
        <v>31</v>
      </c>
      <c r="AI3793" t="b">
        <v>0</v>
      </c>
      <c r="AJ3793" t="s">
        <v>23</v>
      </c>
      <c r="AK3793" t="s">
        <v>73</v>
      </c>
      <c r="AL3793" t="str">
        <f>IF(AmazonChurn[[#This Row],[Average Monthly Expenses]]&lt;=30,"Low",IF(AmazonChurn[[#This Row],[Average Monthly Expenses]]&lt;=60,"Medium","High"))</f>
        <v>Medium</v>
      </c>
      <c r="AM3793" t="str">
        <f>IF(AmazonChurn[[#This Row],[Number of Complaints or Support]]&lt;3,"Low",IF(AmazonChurn[[#This Row],[Number of Complaints or Support]]&lt;=7,"Medium","High"))</f>
        <v>High</v>
      </c>
      <c r="AN3793" s="14">
        <f>AmazonChurn[[#This Row],[Number of Complaints or Support]]/AmazonChurn[[#This Row],[Account Length (in months)]]</f>
        <v>0.27777777777777779</v>
      </c>
    </row>
    <row r="3794" spans="1:40" x14ac:dyDescent="0.25">
      <c r="A3794" t="s">
        <v>5975</v>
      </c>
      <c r="B3794" t="s">
        <v>23</v>
      </c>
      <c r="C3794">
        <v>66</v>
      </c>
      <c r="D3794">
        <v>0</v>
      </c>
      <c r="E3794">
        <v>15</v>
      </c>
      <c r="F3794">
        <v>1</v>
      </c>
      <c r="G3794" t="s">
        <v>36</v>
      </c>
      <c r="H3794">
        <v>0</v>
      </c>
      <c r="I3794" t="s">
        <v>105</v>
      </c>
      <c r="J3794" t="s">
        <v>35</v>
      </c>
      <c r="K3794" t="s">
        <v>9472</v>
      </c>
      <c r="L3794">
        <v>55</v>
      </c>
      <c r="M3794" t="s">
        <v>23</v>
      </c>
      <c r="N3794" t="s">
        <v>23</v>
      </c>
      <c r="O3794" t="s">
        <v>23</v>
      </c>
      <c r="P3794">
        <v>0</v>
      </c>
      <c r="Q3794" t="s">
        <v>36</v>
      </c>
      <c r="R3794" t="s">
        <v>57</v>
      </c>
      <c r="S3794" t="s">
        <v>124</v>
      </c>
      <c r="T3794">
        <v>61</v>
      </c>
      <c r="U3794" t="s">
        <v>9484</v>
      </c>
      <c r="V3794">
        <v>61</v>
      </c>
      <c r="W3794">
        <v>4006</v>
      </c>
      <c r="Z3794" t="s">
        <v>5976</v>
      </c>
      <c r="AA3794" s="1">
        <v>43954</v>
      </c>
      <c r="AB3794" s="1">
        <v>45006</v>
      </c>
      <c r="AC3794" t="s">
        <v>30</v>
      </c>
      <c r="AD3794" t="s">
        <v>9475</v>
      </c>
      <c r="AE3794" s="14">
        <v>53.281467457610873</v>
      </c>
      <c r="AF3794">
        <v>9</v>
      </c>
      <c r="AG3794" t="s">
        <v>69</v>
      </c>
      <c r="AH3794" t="s">
        <v>69</v>
      </c>
      <c r="AI3794" t="b">
        <v>1</v>
      </c>
      <c r="AJ3794" t="s">
        <v>36</v>
      </c>
      <c r="AK3794" t="s">
        <v>64</v>
      </c>
      <c r="AL3794" t="str">
        <f>IF(AmazonChurn[[#This Row],[Average Monthly Expenses]]&lt;=30,"Low",IF(AmazonChurn[[#This Row],[Average Monthly Expenses]]&lt;=60,"Medium","High"))</f>
        <v>Medium</v>
      </c>
      <c r="AM3794" t="str">
        <f>IF(AmazonChurn[[#This Row],[Number of Complaints or Support]]&lt;3,"Low",IF(AmazonChurn[[#This Row],[Number of Complaints or Support]]&lt;=7,"Medium","High"))</f>
        <v>High</v>
      </c>
      <c r="AN3794" s="14">
        <f>AmazonChurn[[#This Row],[Number of Complaints or Support]]/AmazonChurn[[#This Row],[Account Length (in months)]]</f>
        <v>0.13636363636363635</v>
      </c>
    </row>
    <row r="3795" spans="1:40" x14ac:dyDescent="0.25">
      <c r="A3795" t="s">
        <v>5977</v>
      </c>
      <c r="B3795" t="s">
        <v>23</v>
      </c>
      <c r="C3795">
        <v>16</v>
      </c>
      <c r="D3795">
        <v>0</v>
      </c>
      <c r="E3795">
        <v>10</v>
      </c>
      <c r="F3795">
        <v>1</v>
      </c>
      <c r="G3795" t="s">
        <v>36</v>
      </c>
      <c r="H3795">
        <v>0</v>
      </c>
      <c r="I3795" t="s">
        <v>66</v>
      </c>
      <c r="J3795" t="s">
        <v>25</v>
      </c>
      <c r="K3795" t="s">
        <v>25</v>
      </c>
      <c r="L3795">
        <v>31</v>
      </c>
      <c r="M3795" t="s">
        <v>23</v>
      </c>
      <c r="N3795" t="s">
        <v>23</v>
      </c>
      <c r="O3795" t="s">
        <v>36</v>
      </c>
      <c r="P3795">
        <v>2</v>
      </c>
      <c r="Q3795" t="s">
        <v>23</v>
      </c>
      <c r="R3795" t="s">
        <v>57</v>
      </c>
      <c r="S3795" t="s">
        <v>124</v>
      </c>
      <c r="T3795">
        <v>22</v>
      </c>
      <c r="U3795" t="s">
        <v>9484</v>
      </c>
      <c r="V3795">
        <v>22</v>
      </c>
      <c r="W3795">
        <v>358</v>
      </c>
      <c r="Z3795" t="s">
        <v>5978</v>
      </c>
      <c r="AA3795" s="1">
        <v>44234</v>
      </c>
      <c r="AB3795" s="1">
        <v>44033</v>
      </c>
      <c r="AC3795" t="s">
        <v>48</v>
      </c>
      <c r="AD3795" t="s">
        <v>9476</v>
      </c>
      <c r="AE3795" s="14">
        <v>23.134858811097679</v>
      </c>
      <c r="AF3795">
        <v>10</v>
      </c>
      <c r="AG3795" t="s">
        <v>53</v>
      </c>
      <c r="AH3795" t="s">
        <v>9480</v>
      </c>
      <c r="AI3795" t="b">
        <v>1</v>
      </c>
      <c r="AJ3795" t="s">
        <v>36</v>
      </c>
      <c r="AK3795" t="s">
        <v>73</v>
      </c>
      <c r="AL3795" t="str">
        <f>IF(AmazonChurn[[#This Row],[Average Monthly Expenses]]&lt;=30,"Low",IF(AmazonChurn[[#This Row],[Average Monthly Expenses]]&lt;=60,"Medium","High"))</f>
        <v>Low</v>
      </c>
      <c r="AM3795" t="str">
        <f>IF(AmazonChurn[[#This Row],[Number of Complaints or Support]]&lt;3,"Low",IF(AmazonChurn[[#This Row],[Number of Complaints or Support]]&lt;=7,"Medium","High"))</f>
        <v>High</v>
      </c>
      <c r="AN3795" s="14">
        <f>AmazonChurn[[#This Row],[Number of Complaints or Support]]/AmazonChurn[[#This Row],[Account Length (in months)]]</f>
        <v>0.625</v>
      </c>
    </row>
    <row r="3796" spans="1:40" x14ac:dyDescent="0.25">
      <c r="A3796" t="s">
        <v>5979</v>
      </c>
      <c r="B3796" t="s">
        <v>23</v>
      </c>
      <c r="C3796">
        <v>40</v>
      </c>
      <c r="D3796">
        <v>2</v>
      </c>
      <c r="E3796">
        <v>4</v>
      </c>
      <c r="F3796">
        <v>1</v>
      </c>
      <c r="G3796" t="s">
        <v>36</v>
      </c>
      <c r="H3796">
        <v>0</v>
      </c>
      <c r="I3796" t="s">
        <v>228</v>
      </c>
      <c r="J3796" t="s">
        <v>25</v>
      </c>
      <c r="K3796" t="s">
        <v>25</v>
      </c>
      <c r="L3796">
        <v>63</v>
      </c>
      <c r="M3796" t="s">
        <v>23</v>
      </c>
      <c r="N3796" t="s">
        <v>23</v>
      </c>
      <c r="O3796" t="s">
        <v>36</v>
      </c>
      <c r="P3796">
        <v>4</v>
      </c>
      <c r="Q3796" t="s">
        <v>23</v>
      </c>
      <c r="R3796" t="s">
        <v>26</v>
      </c>
      <c r="S3796" t="s">
        <v>130</v>
      </c>
      <c r="T3796">
        <v>20</v>
      </c>
      <c r="U3796" t="s">
        <v>9483</v>
      </c>
      <c r="V3796">
        <v>20</v>
      </c>
      <c r="W3796">
        <v>805</v>
      </c>
      <c r="Z3796" t="s">
        <v>5980</v>
      </c>
      <c r="AA3796" s="1">
        <v>44251</v>
      </c>
      <c r="AB3796" s="1">
        <v>44176</v>
      </c>
      <c r="AC3796" t="s">
        <v>48</v>
      </c>
      <c r="AD3796" t="s">
        <v>9476</v>
      </c>
      <c r="AE3796" s="14">
        <v>19.562843810567561</v>
      </c>
      <c r="AF3796">
        <v>10</v>
      </c>
      <c r="AG3796" t="s">
        <v>31</v>
      </c>
      <c r="AH3796" t="s">
        <v>31</v>
      </c>
      <c r="AI3796" t="b">
        <v>0</v>
      </c>
      <c r="AJ3796" t="s">
        <v>23</v>
      </c>
      <c r="AK3796" t="s">
        <v>54</v>
      </c>
      <c r="AL3796" t="str">
        <f>IF(AmazonChurn[[#This Row],[Average Monthly Expenses]]&lt;=30,"Low",IF(AmazonChurn[[#This Row],[Average Monthly Expenses]]&lt;=60,"Medium","High"))</f>
        <v>Low</v>
      </c>
      <c r="AM3796" t="str">
        <f>IF(AmazonChurn[[#This Row],[Number of Complaints or Support]]&lt;3,"Low",IF(AmazonChurn[[#This Row],[Number of Complaints or Support]]&lt;=7,"Medium","High"))</f>
        <v>High</v>
      </c>
      <c r="AN3796" s="14">
        <f>AmazonChurn[[#This Row],[Number of Complaints or Support]]/AmazonChurn[[#This Row],[Account Length (in months)]]</f>
        <v>0.25</v>
      </c>
    </row>
    <row r="3797" spans="1:40" x14ac:dyDescent="0.25">
      <c r="A3797" t="s">
        <v>5981</v>
      </c>
      <c r="B3797" t="s">
        <v>23</v>
      </c>
      <c r="C3797">
        <v>14</v>
      </c>
      <c r="D3797">
        <v>2</v>
      </c>
      <c r="E3797">
        <v>9</v>
      </c>
      <c r="F3797">
        <v>1</v>
      </c>
      <c r="G3797" t="s">
        <v>36</v>
      </c>
      <c r="H3797">
        <v>0</v>
      </c>
      <c r="I3797" t="s">
        <v>61</v>
      </c>
      <c r="J3797" t="s">
        <v>35</v>
      </c>
      <c r="K3797" t="s">
        <v>9472</v>
      </c>
      <c r="L3797">
        <v>84</v>
      </c>
      <c r="M3797" t="s">
        <v>23</v>
      </c>
      <c r="N3797" t="s">
        <v>36</v>
      </c>
      <c r="O3797" t="s">
        <v>23</v>
      </c>
      <c r="P3797">
        <v>0</v>
      </c>
      <c r="Q3797" t="s">
        <v>36</v>
      </c>
      <c r="R3797" t="s">
        <v>26</v>
      </c>
      <c r="S3797" t="s">
        <v>124</v>
      </c>
      <c r="T3797">
        <v>48</v>
      </c>
      <c r="U3797" t="s">
        <v>9484</v>
      </c>
      <c r="V3797">
        <v>48</v>
      </c>
      <c r="W3797">
        <v>697</v>
      </c>
      <c r="Z3797" t="s">
        <v>1604</v>
      </c>
      <c r="AA3797" s="1">
        <v>45011</v>
      </c>
      <c r="AB3797" s="1">
        <v>44317</v>
      </c>
      <c r="AC3797" t="s">
        <v>48</v>
      </c>
      <c r="AD3797" t="s">
        <v>9476</v>
      </c>
      <c r="AE3797" s="14">
        <v>53.073344733484568</v>
      </c>
      <c r="AF3797">
        <v>6</v>
      </c>
      <c r="AG3797" t="s">
        <v>69</v>
      </c>
      <c r="AH3797" t="s">
        <v>69</v>
      </c>
      <c r="AI3797" t="b">
        <v>1</v>
      </c>
      <c r="AJ3797" t="s">
        <v>36</v>
      </c>
      <c r="AK3797" t="s">
        <v>64</v>
      </c>
      <c r="AL3797" t="str">
        <f>IF(AmazonChurn[[#This Row],[Average Monthly Expenses]]&lt;=30,"Low",IF(AmazonChurn[[#This Row],[Average Monthly Expenses]]&lt;=60,"Medium","High"))</f>
        <v>Medium</v>
      </c>
      <c r="AM3797" t="str">
        <f>IF(AmazonChurn[[#This Row],[Number of Complaints or Support]]&lt;3,"Low",IF(AmazonChurn[[#This Row],[Number of Complaints or Support]]&lt;=7,"Medium","High"))</f>
        <v>Medium</v>
      </c>
      <c r="AN3797" s="14">
        <f>AmazonChurn[[#This Row],[Number of Complaints or Support]]/AmazonChurn[[#This Row],[Account Length (in months)]]</f>
        <v>0.42857142857142855</v>
      </c>
    </row>
    <row r="3798" spans="1:40" x14ac:dyDescent="0.25">
      <c r="A3798" t="s">
        <v>5982</v>
      </c>
      <c r="B3798" t="s">
        <v>23</v>
      </c>
      <c r="C3798">
        <v>2</v>
      </c>
      <c r="D3798">
        <v>0</v>
      </c>
      <c r="E3798">
        <v>9</v>
      </c>
      <c r="F3798">
        <v>1</v>
      </c>
      <c r="G3798" t="s">
        <v>36</v>
      </c>
      <c r="H3798">
        <v>0</v>
      </c>
      <c r="I3798" t="s">
        <v>190</v>
      </c>
      <c r="J3798" t="s">
        <v>25</v>
      </c>
      <c r="K3798" t="s">
        <v>25</v>
      </c>
      <c r="L3798">
        <v>33</v>
      </c>
      <c r="M3798" t="s">
        <v>23</v>
      </c>
      <c r="N3798" t="s">
        <v>23</v>
      </c>
      <c r="O3798" t="s">
        <v>23</v>
      </c>
      <c r="P3798">
        <v>0</v>
      </c>
      <c r="Q3798" t="s">
        <v>23</v>
      </c>
      <c r="R3798" t="s">
        <v>26</v>
      </c>
      <c r="S3798" t="s">
        <v>130</v>
      </c>
      <c r="T3798">
        <v>23</v>
      </c>
      <c r="U3798" t="s">
        <v>9483</v>
      </c>
      <c r="V3798">
        <v>23</v>
      </c>
      <c r="W3798">
        <v>37</v>
      </c>
      <c r="Z3798" t="s">
        <v>2182</v>
      </c>
      <c r="AA3798" s="1">
        <v>43911</v>
      </c>
      <c r="AB3798" s="1">
        <v>45017</v>
      </c>
      <c r="AC3798" t="s">
        <v>48</v>
      </c>
      <c r="AD3798" t="s">
        <v>9476</v>
      </c>
      <c r="AE3798" s="14">
        <v>26.458466149407169</v>
      </c>
      <c r="AF3798">
        <v>8</v>
      </c>
      <c r="AG3798" t="s">
        <v>53</v>
      </c>
      <c r="AH3798" t="s">
        <v>9480</v>
      </c>
      <c r="AI3798" t="b">
        <v>0</v>
      </c>
      <c r="AJ3798" t="s">
        <v>23</v>
      </c>
      <c r="AK3798" t="s">
        <v>32</v>
      </c>
      <c r="AL3798" t="str">
        <f>IF(AmazonChurn[[#This Row],[Average Monthly Expenses]]&lt;=30,"Low",IF(AmazonChurn[[#This Row],[Average Monthly Expenses]]&lt;=60,"Medium","High"))</f>
        <v>Low</v>
      </c>
      <c r="AM3798" t="str">
        <f>IF(AmazonChurn[[#This Row],[Number of Complaints or Support]]&lt;3,"Low",IF(AmazonChurn[[#This Row],[Number of Complaints or Support]]&lt;=7,"Medium","High"))</f>
        <v>High</v>
      </c>
      <c r="AN3798" s="14">
        <f>AmazonChurn[[#This Row],[Number of Complaints or Support]]/AmazonChurn[[#This Row],[Account Length (in months)]]</f>
        <v>4</v>
      </c>
    </row>
    <row r="3799" spans="1:40" x14ac:dyDescent="0.25">
      <c r="A3799" t="s">
        <v>5983</v>
      </c>
      <c r="B3799" t="s">
        <v>23</v>
      </c>
      <c r="C3799">
        <v>34</v>
      </c>
      <c r="D3799">
        <v>0</v>
      </c>
      <c r="E3799">
        <v>2</v>
      </c>
      <c r="F3799">
        <v>1</v>
      </c>
      <c r="G3799" t="s">
        <v>36</v>
      </c>
      <c r="H3799">
        <v>0</v>
      </c>
      <c r="I3799" t="s">
        <v>357</v>
      </c>
      <c r="J3799" t="s">
        <v>25</v>
      </c>
      <c r="K3799" t="s">
        <v>25</v>
      </c>
      <c r="L3799">
        <v>30</v>
      </c>
      <c r="M3799" t="s">
        <v>23</v>
      </c>
      <c r="N3799" t="s">
        <v>23</v>
      </c>
      <c r="O3799" t="s">
        <v>23</v>
      </c>
      <c r="P3799">
        <v>0</v>
      </c>
      <c r="Q3799" t="s">
        <v>23</v>
      </c>
      <c r="R3799" t="s">
        <v>37</v>
      </c>
      <c r="S3799" t="s">
        <v>130</v>
      </c>
      <c r="T3799">
        <v>24</v>
      </c>
      <c r="U3799" t="s">
        <v>9483</v>
      </c>
      <c r="V3799">
        <v>24</v>
      </c>
      <c r="W3799">
        <v>824</v>
      </c>
      <c r="Z3799" t="s">
        <v>4894</v>
      </c>
      <c r="AA3799" s="1">
        <v>43933</v>
      </c>
      <c r="AB3799" s="1">
        <v>44036</v>
      </c>
      <c r="AC3799" t="s">
        <v>41</v>
      </c>
      <c r="AD3799" t="s">
        <v>9477</v>
      </c>
      <c r="AE3799" s="14">
        <v>25.714330701334529</v>
      </c>
      <c r="AF3799">
        <v>6</v>
      </c>
      <c r="AG3799" t="s">
        <v>53</v>
      </c>
      <c r="AH3799" t="s">
        <v>9480</v>
      </c>
      <c r="AI3799" t="b">
        <v>0</v>
      </c>
      <c r="AJ3799" t="s">
        <v>23</v>
      </c>
      <c r="AK3799" t="s">
        <v>73</v>
      </c>
      <c r="AL3799" t="str">
        <f>IF(AmazonChurn[[#This Row],[Average Monthly Expenses]]&lt;=30,"Low",IF(AmazonChurn[[#This Row],[Average Monthly Expenses]]&lt;=60,"Medium","High"))</f>
        <v>Low</v>
      </c>
      <c r="AM3799" t="str">
        <f>IF(AmazonChurn[[#This Row],[Number of Complaints or Support]]&lt;3,"Low",IF(AmazonChurn[[#This Row],[Number of Complaints or Support]]&lt;=7,"Medium","High"))</f>
        <v>Medium</v>
      </c>
      <c r="AN3799" s="14">
        <f>AmazonChurn[[#This Row],[Number of Complaints or Support]]/AmazonChurn[[#This Row],[Account Length (in months)]]</f>
        <v>0.17647058823529413</v>
      </c>
    </row>
    <row r="3800" spans="1:40" x14ac:dyDescent="0.25">
      <c r="A3800" t="s">
        <v>5984</v>
      </c>
      <c r="B3800" t="s">
        <v>23</v>
      </c>
      <c r="C3800">
        <v>65</v>
      </c>
      <c r="D3800">
        <v>0</v>
      </c>
      <c r="E3800">
        <v>3</v>
      </c>
      <c r="F3800">
        <v>0</v>
      </c>
      <c r="G3800" t="s">
        <v>23</v>
      </c>
      <c r="H3800">
        <v>41</v>
      </c>
      <c r="I3800" t="s">
        <v>145</v>
      </c>
      <c r="J3800" t="s">
        <v>25</v>
      </c>
      <c r="K3800" t="s">
        <v>25</v>
      </c>
      <c r="L3800">
        <v>48</v>
      </c>
      <c r="M3800" t="s">
        <v>23</v>
      </c>
      <c r="N3800" t="s">
        <v>23</v>
      </c>
      <c r="O3800" t="s">
        <v>23</v>
      </c>
      <c r="P3800">
        <v>0</v>
      </c>
      <c r="Q3800" t="s">
        <v>36</v>
      </c>
      <c r="R3800" t="s">
        <v>57</v>
      </c>
      <c r="S3800" t="s">
        <v>38</v>
      </c>
      <c r="T3800">
        <v>28</v>
      </c>
      <c r="U3800" t="s">
        <v>9484</v>
      </c>
      <c r="V3800">
        <v>28</v>
      </c>
      <c r="W3800">
        <v>1803</v>
      </c>
      <c r="Z3800" t="s">
        <v>2656</v>
      </c>
      <c r="AA3800" s="1">
        <v>44321</v>
      </c>
      <c r="AB3800" s="1">
        <v>45237</v>
      </c>
      <c r="AC3800" t="s">
        <v>41</v>
      </c>
      <c r="AD3800" t="s">
        <v>9477</v>
      </c>
      <c r="AE3800" s="14">
        <v>29.76748648127467</v>
      </c>
      <c r="AF3800">
        <v>10</v>
      </c>
      <c r="AG3800" t="s">
        <v>53</v>
      </c>
      <c r="AH3800" t="s">
        <v>9480</v>
      </c>
      <c r="AI3800" t="b">
        <v>1</v>
      </c>
      <c r="AJ3800" t="s">
        <v>36</v>
      </c>
      <c r="AK3800" t="s">
        <v>32</v>
      </c>
      <c r="AL3800" t="str">
        <f>IF(AmazonChurn[[#This Row],[Average Monthly Expenses]]&lt;=30,"Low",IF(AmazonChurn[[#This Row],[Average Monthly Expenses]]&lt;=60,"Medium","High"))</f>
        <v>Low</v>
      </c>
      <c r="AM3800" t="str">
        <f>IF(AmazonChurn[[#This Row],[Number of Complaints or Support]]&lt;3,"Low",IF(AmazonChurn[[#This Row],[Number of Complaints or Support]]&lt;=7,"Medium","High"))</f>
        <v>High</v>
      </c>
      <c r="AN3800" s="14">
        <f>AmazonChurn[[#This Row],[Number of Complaints or Support]]/AmazonChurn[[#This Row],[Account Length (in months)]]</f>
        <v>0.15384615384615385</v>
      </c>
    </row>
    <row r="3801" spans="1:40" x14ac:dyDescent="0.25">
      <c r="A3801" t="s">
        <v>5985</v>
      </c>
      <c r="B3801" t="s">
        <v>23</v>
      </c>
      <c r="C3801">
        <v>3</v>
      </c>
      <c r="D3801">
        <v>1</v>
      </c>
      <c r="E3801">
        <v>14</v>
      </c>
      <c r="F3801">
        <v>1</v>
      </c>
      <c r="G3801" t="s">
        <v>36</v>
      </c>
      <c r="H3801">
        <v>0</v>
      </c>
      <c r="I3801" t="s">
        <v>116</v>
      </c>
      <c r="J3801" t="s">
        <v>25</v>
      </c>
      <c r="K3801" t="s">
        <v>25</v>
      </c>
      <c r="L3801">
        <v>60</v>
      </c>
      <c r="M3801" t="s">
        <v>23</v>
      </c>
      <c r="N3801" t="s">
        <v>23</v>
      </c>
      <c r="O3801" t="s">
        <v>23</v>
      </c>
      <c r="P3801">
        <v>0</v>
      </c>
      <c r="Q3801" t="s">
        <v>23</v>
      </c>
      <c r="R3801" t="s">
        <v>26</v>
      </c>
      <c r="S3801" t="s">
        <v>124</v>
      </c>
      <c r="T3801">
        <v>25</v>
      </c>
      <c r="U3801" t="s">
        <v>9484</v>
      </c>
      <c r="V3801">
        <v>25</v>
      </c>
      <c r="W3801">
        <v>69</v>
      </c>
      <c r="Z3801" t="s">
        <v>283</v>
      </c>
      <c r="AA3801" s="1">
        <v>45087</v>
      </c>
      <c r="AB3801" s="1">
        <v>44733</v>
      </c>
      <c r="AC3801" t="s">
        <v>48</v>
      </c>
      <c r="AD3801" t="s">
        <v>9476</v>
      </c>
      <c r="AE3801" s="14">
        <v>27.148345164226971</v>
      </c>
      <c r="AF3801">
        <v>2</v>
      </c>
      <c r="AG3801" t="s">
        <v>69</v>
      </c>
      <c r="AH3801" t="s">
        <v>69</v>
      </c>
      <c r="AI3801" t="b">
        <v>1</v>
      </c>
      <c r="AJ3801" t="s">
        <v>36</v>
      </c>
      <c r="AK3801" t="s">
        <v>54</v>
      </c>
      <c r="AL3801" t="str">
        <f>IF(AmazonChurn[[#This Row],[Average Monthly Expenses]]&lt;=30,"Low",IF(AmazonChurn[[#This Row],[Average Monthly Expenses]]&lt;=60,"Medium","High"))</f>
        <v>Low</v>
      </c>
      <c r="AM3801" t="str">
        <f>IF(AmazonChurn[[#This Row],[Number of Complaints or Support]]&lt;3,"Low",IF(AmazonChurn[[#This Row],[Number of Complaints or Support]]&lt;=7,"Medium","High"))</f>
        <v>Low</v>
      </c>
      <c r="AN3801" s="14">
        <f>AmazonChurn[[#This Row],[Number of Complaints or Support]]/AmazonChurn[[#This Row],[Account Length (in months)]]</f>
        <v>0.66666666666666663</v>
      </c>
    </row>
    <row r="3802" spans="1:40" x14ac:dyDescent="0.25">
      <c r="A3802" t="s">
        <v>5986</v>
      </c>
      <c r="B3802" t="s">
        <v>23</v>
      </c>
      <c r="C3802">
        <v>4</v>
      </c>
      <c r="D3802">
        <v>0</v>
      </c>
      <c r="E3802">
        <v>0</v>
      </c>
      <c r="F3802">
        <v>0</v>
      </c>
      <c r="G3802" t="s">
        <v>23</v>
      </c>
      <c r="H3802">
        <v>0</v>
      </c>
      <c r="I3802" t="s">
        <v>66</v>
      </c>
      <c r="J3802" t="s">
        <v>35</v>
      </c>
      <c r="K3802" t="s">
        <v>9472</v>
      </c>
      <c r="L3802">
        <v>32</v>
      </c>
      <c r="M3802" t="s">
        <v>23</v>
      </c>
      <c r="N3802" t="s">
        <v>23</v>
      </c>
      <c r="O3802" t="s">
        <v>23</v>
      </c>
      <c r="P3802">
        <v>0</v>
      </c>
      <c r="Q3802" t="s">
        <v>23</v>
      </c>
      <c r="R3802" t="s">
        <v>37</v>
      </c>
      <c r="S3802" t="s">
        <v>27</v>
      </c>
      <c r="T3802">
        <v>7</v>
      </c>
      <c r="U3802" t="s">
        <v>9483</v>
      </c>
      <c r="V3802">
        <v>7</v>
      </c>
      <c r="W3802">
        <v>26</v>
      </c>
      <c r="Z3802" t="s">
        <v>5307</v>
      </c>
      <c r="AA3802" s="1">
        <v>44962</v>
      </c>
      <c r="AB3802" s="1">
        <v>43861</v>
      </c>
      <c r="AC3802" t="s">
        <v>30</v>
      </c>
      <c r="AD3802" t="s">
        <v>9475</v>
      </c>
      <c r="AE3802" s="14">
        <v>5.7309499353034203</v>
      </c>
      <c r="AF3802">
        <v>6</v>
      </c>
      <c r="AG3802" t="s">
        <v>69</v>
      </c>
      <c r="AH3802" t="s">
        <v>69</v>
      </c>
      <c r="AI3802" t="b">
        <v>1</v>
      </c>
      <c r="AJ3802" t="s">
        <v>36</v>
      </c>
      <c r="AK3802" t="s">
        <v>64</v>
      </c>
      <c r="AL3802" t="str">
        <f>IF(AmazonChurn[[#This Row],[Average Monthly Expenses]]&lt;=30,"Low",IF(AmazonChurn[[#This Row],[Average Monthly Expenses]]&lt;=60,"Medium","High"))</f>
        <v>Low</v>
      </c>
      <c r="AM3802" t="str">
        <f>IF(AmazonChurn[[#This Row],[Number of Complaints or Support]]&lt;3,"Low",IF(AmazonChurn[[#This Row],[Number of Complaints or Support]]&lt;=7,"Medium","High"))</f>
        <v>Medium</v>
      </c>
      <c r="AN3802" s="14">
        <f>AmazonChurn[[#This Row],[Number of Complaints or Support]]/AmazonChurn[[#This Row],[Account Length (in months)]]</f>
        <v>1.5</v>
      </c>
    </row>
    <row r="3803" spans="1:40" x14ac:dyDescent="0.25">
      <c r="A3803" t="s">
        <v>5987</v>
      </c>
      <c r="B3803" t="s">
        <v>23</v>
      </c>
      <c r="C3803">
        <v>61</v>
      </c>
      <c r="D3803">
        <v>0</v>
      </c>
      <c r="E3803">
        <v>16</v>
      </c>
      <c r="F3803">
        <v>1</v>
      </c>
      <c r="G3803" t="s">
        <v>36</v>
      </c>
      <c r="H3803">
        <v>0</v>
      </c>
      <c r="I3803" t="s">
        <v>88</v>
      </c>
      <c r="J3803" t="s">
        <v>35</v>
      </c>
      <c r="K3803" t="s">
        <v>9472</v>
      </c>
      <c r="L3803">
        <v>24</v>
      </c>
      <c r="M3803" t="s">
        <v>36</v>
      </c>
      <c r="N3803" t="s">
        <v>23</v>
      </c>
      <c r="O3803" t="s">
        <v>23</v>
      </c>
      <c r="P3803">
        <v>0</v>
      </c>
      <c r="Q3803" t="s">
        <v>36</v>
      </c>
      <c r="R3803" t="s">
        <v>37</v>
      </c>
      <c r="S3803" t="s">
        <v>124</v>
      </c>
      <c r="T3803">
        <v>39</v>
      </c>
      <c r="U3803" t="s">
        <v>9484</v>
      </c>
      <c r="V3803">
        <v>39</v>
      </c>
      <c r="W3803">
        <v>2379</v>
      </c>
      <c r="Z3803" t="s">
        <v>2942</v>
      </c>
      <c r="AA3803" s="1">
        <v>45112</v>
      </c>
      <c r="AB3803" s="1">
        <v>44884</v>
      </c>
      <c r="AC3803" t="s">
        <v>41</v>
      </c>
      <c r="AD3803" t="s">
        <v>9477</v>
      </c>
      <c r="AE3803" s="14">
        <v>35.157781935706709</v>
      </c>
      <c r="AF3803">
        <v>0</v>
      </c>
      <c r="AG3803" t="s">
        <v>31</v>
      </c>
      <c r="AH3803" t="s">
        <v>31</v>
      </c>
      <c r="AI3803" t="b">
        <v>0</v>
      </c>
      <c r="AJ3803" t="s">
        <v>23</v>
      </c>
      <c r="AK3803" t="s">
        <v>73</v>
      </c>
      <c r="AL3803" t="str">
        <f>IF(AmazonChurn[[#This Row],[Average Monthly Expenses]]&lt;=30,"Low",IF(AmazonChurn[[#This Row],[Average Monthly Expenses]]&lt;=60,"Medium","High"))</f>
        <v>Medium</v>
      </c>
      <c r="AM3803" t="str">
        <f>IF(AmazonChurn[[#This Row],[Number of Complaints or Support]]&lt;3,"Low",IF(AmazonChurn[[#This Row],[Number of Complaints or Support]]&lt;=7,"Medium","High"))</f>
        <v>Low</v>
      </c>
      <c r="AN3803" s="14">
        <f>AmazonChurn[[#This Row],[Number of Complaints or Support]]/AmazonChurn[[#This Row],[Account Length (in months)]]</f>
        <v>0</v>
      </c>
    </row>
    <row r="3804" spans="1:40" x14ac:dyDescent="0.25">
      <c r="A3804" t="s">
        <v>5988</v>
      </c>
      <c r="B3804" t="s">
        <v>23</v>
      </c>
      <c r="C3804">
        <v>8</v>
      </c>
      <c r="D3804">
        <v>0</v>
      </c>
      <c r="E3804">
        <v>3</v>
      </c>
      <c r="F3804">
        <v>1</v>
      </c>
      <c r="G3804" t="s">
        <v>36</v>
      </c>
      <c r="H3804">
        <v>0</v>
      </c>
      <c r="I3804" t="s">
        <v>82</v>
      </c>
      <c r="J3804" t="s">
        <v>35</v>
      </c>
      <c r="K3804" t="s">
        <v>9472</v>
      </c>
      <c r="L3804">
        <v>71</v>
      </c>
      <c r="M3804" t="s">
        <v>23</v>
      </c>
      <c r="N3804" t="s">
        <v>36</v>
      </c>
      <c r="O3804" t="s">
        <v>23</v>
      </c>
      <c r="P3804">
        <v>0</v>
      </c>
      <c r="Q3804" t="s">
        <v>23</v>
      </c>
      <c r="R3804" t="s">
        <v>57</v>
      </c>
      <c r="S3804" t="s">
        <v>130</v>
      </c>
      <c r="T3804">
        <v>45</v>
      </c>
      <c r="U3804" t="s">
        <v>9483</v>
      </c>
      <c r="V3804">
        <v>45</v>
      </c>
      <c r="W3804">
        <v>363</v>
      </c>
      <c r="Z3804" t="s">
        <v>792</v>
      </c>
      <c r="AA3804" s="1">
        <v>44402</v>
      </c>
      <c r="AB3804" s="1">
        <v>44467</v>
      </c>
      <c r="AC3804" t="s">
        <v>41</v>
      </c>
      <c r="AD3804" t="s">
        <v>9477</v>
      </c>
      <c r="AE3804" s="14">
        <v>41.330919115401223</v>
      </c>
      <c r="AF3804">
        <v>5</v>
      </c>
      <c r="AG3804" t="s">
        <v>31</v>
      </c>
      <c r="AH3804" t="s">
        <v>31</v>
      </c>
      <c r="AI3804" t="b">
        <v>0</v>
      </c>
      <c r="AJ3804" t="s">
        <v>23</v>
      </c>
      <c r="AK3804" t="s">
        <v>32</v>
      </c>
      <c r="AL3804" t="str">
        <f>IF(AmazonChurn[[#This Row],[Average Monthly Expenses]]&lt;=30,"Low",IF(AmazonChurn[[#This Row],[Average Monthly Expenses]]&lt;=60,"Medium","High"))</f>
        <v>Medium</v>
      </c>
      <c r="AM3804" t="str">
        <f>IF(AmazonChurn[[#This Row],[Number of Complaints or Support]]&lt;3,"Low",IF(AmazonChurn[[#This Row],[Number of Complaints or Support]]&lt;=7,"Medium","High"))</f>
        <v>Medium</v>
      </c>
      <c r="AN3804" s="14">
        <f>AmazonChurn[[#This Row],[Number of Complaints or Support]]/AmazonChurn[[#This Row],[Account Length (in months)]]</f>
        <v>0.625</v>
      </c>
    </row>
    <row r="3805" spans="1:40" x14ac:dyDescent="0.25">
      <c r="A3805" t="s">
        <v>5989</v>
      </c>
      <c r="B3805" t="s">
        <v>23</v>
      </c>
      <c r="C3805">
        <v>72</v>
      </c>
      <c r="D3805">
        <v>0</v>
      </c>
      <c r="E3805">
        <v>3</v>
      </c>
      <c r="F3805">
        <v>1</v>
      </c>
      <c r="G3805" t="s">
        <v>36</v>
      </c>
      <c r="H3805">
        <v>0</v>
      </c>
      <c r="I3805" t="s">
        <v>248</v>
      </c>
      <c r="J3805" t="s">
        <v>25</v>
      </c>
      <c r="K3805" t="s">
        <v>25</v>
      </c>
      <c r="L3805">
        <v>35</v>
      </c>
      <c r="M3805" t="s">
        <v>23</v>
      </c>
      <c r="N3805" t="s">
        <v>23</v>
      </c>
      <c r="O3805" t="s">
        <v>23</v>
      </c>
      <c r="P3805">
        <v>0</v>
      </c>
      <c r="Q3805" t="s">
        <v>36</v>
      </c>
      <c r="R3805" t="s">
        <v>57</v>
      </c>
      <c r="S3805" t="s">
        <v>38</v>
      </c>
      <c r="T3805">
        <v>58</v>
      </c>
      <c r="U3805" t="s">
        <v>9484</v>
      </c>
      <c r="V3805">
        <v>58</v>
      </c>
      <c r="W3805">
        <v>4174</v>
      </c>
      <c r="Z3805" t="s">
        <v>3099</v>
      </c>
      <c r="AA3805" s="1">
        <v>44597</v>
      </c>
      <c r="AB3805" s="1">
        <v>44420</v>
      </c>
      <c r="AC3805" t="s">
        <v>30</v>
      </c>
      <c r="AD3805" t="s">
        <v>9475</v>
      </c>
      <c r="AE3805" s="14">
        <v>49.873975578647503</v>
      </c>
      <c r="AF3805">
        <v>2</v>
      </c>
      <c r="AG3805" t="s">
        <v>53</v>
      </c>
      <c r="AH3805" t="s">
        <v>9480</v>
      </c>
      <c r="AI3805" t="b">
        <v>0</v>
      </c>
      <c r="AJ3805" t="s">
        <v>23</v>
      </c>
      <c r="AK3805" t="s">
        <v>54</v>
      </c>
      <c r="AL3805" t="str">
        <f>IF(AmazonChurn[[#This Row],[Average Monthly Expenses]]&lt;=30,"Low",IF(AmazonChurn[[#This Row],[Average Monthly Expenses]]&lt;=60,"Medium","High"))</f>
        <v>Medium</v>
      </c>
      <c r="AM3805" t="str">
        <f>IF(AmazonChurn[[#This Row],[Number of Complaints or Support]]&lt;3,"Low",IF(AmazonChurn[[#This Row],[Number of Complaints or Support]]&lt;=7,"Medium","High"))</f>
        <v>Low</v>
      </c>
      <c r="AN3805" s="14">
        <f>AmazonChurn[[#This Row],[Number of Complaints or Support]]/AmazonChurn[[#This Row],[Account Length (in months)]]</f>
        <v>2.7777777777777776E-2</v>
      </c>
    </row>
    <row r="3806" spans="1:40" x14ac:dyDescent="0.25">
      <c r="A3806" t="s">
        <v>5990</v>
      </c>
      <c r="B3806" t="s">
        <v>23</v>
      </c>
      <c r="C3806">
        <v>21</v>
      </c>
      <c r="D3806">
        <v>0</v>
      </c>
      <c r="E3806">
        <v>4</v>
      </c>
      <c r="F3806">
        <v>1</v>
      </c>
      <c r="G3806" t="s">
        <v>36</v>
      </c>
      <c r="H3806">
        <v>0</v>
      </c>
      <c r="I3806" t="s">
        <v>61</v>
      </c>
      <c r="J3806" t="s">
        <v>25</v>
      </c>
      <c r="K3806" t="s">
        <v>25</v>
      </c>
      <c r="L3806">
        <v>33</v>
      </c>
      <c r="M3806" t="s">
        <v>23</v>
      </c>
      <c r="N3806" t="s">
        <v>23</v>
      </c>
      <c r="O3806" t="s">
        <v>23</v>
      </c>
      <c r="P3806">
        <v>0</v>
      </c>
      <c r="Q3806" t="s">
        <v>36</v>
      </c>
      <c r="R3806" t="s">
        <v>26</v>
      </c>
      <c r="S3806" t="s">
        <v>124</v>
      </c>
      <c r="T3806">
        <v>17</v>
      </c>
      <c r="U3806" t="s">
        <v>9484</v>
      </c>
      <c r="V3806">
        <v>17</v>
      </c>
      <c r="W3806">
        <v>370</v>
      </c>
      <c r="Z3806" t="s">
        <v>5991</v>
      </c>
      <c r="AA3806" s="1">
        <v>44199</v>
      </c>
      <c r="AB3806" s="1">
        <v>44894</v>
      </c>
      <c r="AC3806" t="s">
        <v>48</v>
      </c>
      <c r="AD3806" t="s">
        <v>9476</v>
      </c>
      <c r="AE3806" s="14">
        <v>14.88215909606272</v>
      </c>
      <c r="AF3806">
        <v>10</v>
      </c>
      <c r="AG3806" t="s">
        <v>53</v>
      </c>
      <c r="AH3806" t="s">
        <v>9480</v>
      </c>
      <c r="AI3806" t="b">
        <v>0</v>
      </c>
      <c r="AJ3806" t="s">
        <v>23</v>
      </c>
      <c r="AK3806" t="s">
        <v>73</v>
      </c>
      <c r="AL3806" t="str">
        <f>IF(AmazonChurn[[#This Row],[Average Monthly Expenses]]&lt;=30,"Low",IF(AmazonChurn[[#This Row],[Average Monthly Expenses]]&lt;=60,"Medium","High"))</f>
        <v>Low</v>
      </c>
      <c r="AM3806" t="str">
        <f>IF(AmazonChurn[[#This Row],[Number of Complaints or Support]]&lt;3,"Low",IF(AmazonChurn[[#This Row],[Number of Complaints or Support]]&lt;=7,"Medium","High"))</f>
        <v>High</v>
      </c>
      <c r="AN3806" s="14">
        <f>AmazonChurn[[#This Row],[Number of Complaints or Support]]/AmazonChurn[[#This Row],[Account Length (in months)]]</f>
        <v>0.47619047619047616</v>
      </c>
    </row>
    <row r="3807" spans="1:40" x14ac:dyDescent="0.25">
      <c r="A3807" t="s">
        <v>5992</v>
      </c>
      <c r="B3807" t="s">
        <v>23</v>
      </c>
      <c r="C3807">
        <v>11</v>
      </c>
      <c r="D3807">
        <v>1</v>
      </c>
      <c r="E3807">
        <v>0</v>
      </c>
      <c r="F3807">
        <v>0</v>
      </c>
      <c r="G3807" t="s">
        <v>23</v>
      </c>
      <c r="H3807">
        <v>0</v>
      </c>
      <c r="I3807" t="s">
        <v>75</v>
      </c>
      <c r="J3807" t="s">
        <v>35</v>
      </c>
      <c r="K3807" t="s">
        <v>9472</v>
      </c>
      <c r="L3807">
        <v>53</v>
      </c>
      <c r="M3807" t="s">
        <v>23</v>
      </c>
      <c r="N3807" t="s">
        <v>23</v>
      </c>
      <c r="O3807" t="s">
        <v>36</v>
      </c>
      <c r="P3807">
        <v>4</v>
      </c>
      <c r="Q3807" t="s">
        <v>23</v>
      </c>
      <c r="R3807" t="s">
        <v>26</v>
      </c>
      <c r="S3807" t="s">
        <v>130</v>
      </c>
      <c r="T3807">
        <v>10</v>
      </c>
      <c r="U3807" t="s">
        <v>9483</v>
      </c>
      <c r="V3807">
        <v>10</v>
      </c>
      <c r="W3807">
        <v>109</v>
      </c>
      <c r="Z3807" t="s">
        <v>2210</v>
      </c>
      <c r="AA3807" s="1">
        <v>44086</v>
      </c>
      <c r="AB3807" s="1">
        <v>44643</v>
      </c>
      <c r="AC3807" t="s">
        <v>41</v>
      </c>
      <c r="AD3807" t="s">
        <v>9477</v>
      </c>
      <c r="AE3807" s="14">
        <v>8.6423822108212214</v>
      </c>
      <c r="AF3807">
        <v>6</v>
      </c>
      <c r="AG3807" t="s">
        <v>69</v>
      </c>
      <c r="AH3807" t="s">
        <v>69</v>
      </c>
      <c r="AI3807" t="b">
        <v>1</v>
      </c>
      <c r="AJ3807" t="s">
        <v>36</v>
      </c>
      <c r="AK3807" t="s">
        <v>64</v>
      </c>
      <c r="AL3807" t="str">
        <f>IF(AmazonChurn[[#This Row],[Average Monthly Expenses]]&lt;=30,"Low",IF(AmazonChurn[[#This Row],[Average Monthly Expenses]]&lt;=60,"Medium","High"))</f>
        <v>Low</v>
      </c>
      <c r="AM3807" t="str">
        <f>IF(AmazonChurn[[#This Row],[Number of Complaints or Support]]&lt;3,"Low",IF(AmazonChurn[[#This Row],[Number of Complaints or Support]]&lt;=7,"Medium","High"))</f>
        <v>Medium</v>
      </c>
      <c r="AN3807" s="14">
        <f>AmazonChurn[[#This Row],[Number of Complaints or Support]]/AmazonChurn[[#This Row],[Account Length (in months)]]</f>
        <v>0.54545454545454541</v>
      </c>
    </row>
    <row r="3808" spans="1:40" x14ac:dyDescent="0.25">
      <c r="A3808" t="s">
        <v>5993</v>
      </c>
      <c r="B3808" t="s">
        <v>23</v>
      </c>
      <c r="C3808">
        <v>42</v>
      </c>
      <c r="D3808">
        <v>0</v>
      </c>
      <c r="E3808">
        <v>2</v>
      </c>
      <c r="F3808">
        <v>1</v>
      </c>
      <c r="G3808" t="s">
        <v>36</v>
      </c>
      <c r="H3808">
        <v>0</v>
      </c>
      <c r="I3808" t="s">
        <v>181</v>
      </c>
      <c r="J3808" t="s">
        <v>35</v>
      </c>
      <c r="K3808" t="s">
        <v>9472</v>
      </c>
      <c r="L3808">
        <v>44</v>
      </c>
      <c r="M3808" t="s">
        <v>23</v>
      </c>
      <c r="N3808" t="s">
        <v>23</v>
      </c>
      <c r="O3808" t="s">
        <v>23</v>
      </c>
      <c r="P3808">
        <v>0</v>
      </c>
      <c r="Q3808" t="s">
        <v>23</v>
      </c>
      <c r="R3808" t="s">
        <v>26</v>
      </c>
      <c r="S3808" t="s">
        <v>124</v>
      </c>
      <c r="T3808">
        <v>43</v>
      </c>
      <c r="U3808" t="s">
        <v>9484</v>
      </c>
      <c r="V3808">
        <v>43</v>
      </c>
      <c r="W3808">
        <v>1798</v>
      </c>
      <c r="Z3808" t="s">
        <v>5994</v>
      </c>
      <c r="AA3808" s="1">
        <v>44155</v>
      </c>
      <c r="AB3808" s="1">
        <v>44281</v>
      </c>
      <c r="AC3808" t="s">
        <v>30</v>
      </c>
      <c r="AD3808" t="s">
        <v>9475</v>
      </c>
      <c r="AE3808" s="14">
        <v>49.681529580441392</v>
      </c>
      <c r="AF3808">
        <v>6</v>
      </c>
      <c r="AG3808" t="s">
        <v>31</v>
      </c>
      <c r="AH3808" t="s">
        <v>31</v>
      </c>
      <c r="AI3808" t="b">
        <v>1</v>
      </c>
      <c r="AJ3808" t="s">
        <v>36</v>
      </c>
      <c r="AK3808" t="s">
        <v>73</v>
      </c>
      <c r="AL3808" t="str">
        <f>IF(AmazonChurn[[#This Row],[Average Monthly Expenses]]&lt;=30,"Low",IF(AmazonChurn[[#This Row],[Average Monthly Expenses]]&lt;=60,"Medium","High"))</f>
        <v>Medium</v>
      </c>
      <c r="AM3808" t="str">
        <f>IF(AmazonChurn[[#This Row],[Number of Complaints or Support]]&lt;3,"Low",IF(AmazonChurn[[#This Row],[Number of Complaints or Support]]&lt;=7,"Medium","High"))</f>
        <v>Medium</v>
      </c>
      <c r="AN3808" s="14">
        <f>AmazonChurn[[#This Row],[Number of Complaints or Support]]/AmazonChurn[[#This Row],[Account Length (in months)]]</f>
        <v>0.14285714285714285</v>
      </c>
    </row>
    <row r="3809" spans="1:40" x14ac:dyDescent="0.25">
      <c r="A3809" t="s">
        <v>5995</v>
      </c>
      <c r="B3809" t="s">
        <v>23</v>
      </c>
      <c r="C3809">
        <v>67</v>
      </c>
      <c r="D3809">
        <v>0</v>
      </c>
      <c r="E3809">
        <v>0</v>
      </c>
      <c r="F3809">
        <v>0</v>
      </c>
      <c r="G3809" t="s">
        <v>23</v>
      </c>
      <c r="H3809">
        <v>0</v>
      </c>
      <c r="I3809" t="s">
        <v>82</v>
      </c>
      <c r="J3809" t="s">
        <v>35</v>
      </c>
      <c r="K3809" t="s">
        <v>9472</v>
      </c>
      <c r="L3809">
        <v>43</v>
      </c>
      <c r="M3809" t="s">
        <v>23</v>
      </c>
      <c r="N3809" t="s">
        <v>23</v>
      </c>
      <c r="O3809" t="s">
        <v>23</v>
      </c>
      <c r="P3809">
        <v>0</v>
      </c>
      <c r="Q3809" t="s">
        <v>23</v>
      </c>
      <c r="R3809" t="s">
        <v>37</v>
      </c>
      <c r="S3809" t="s">
        <v>38</v>
      </c>
      <c r="T3809">
        <v>10</v>
      </c>
      <c r="U3809" t="s">
        <v>9484</v>
      </c>
      <c r="V3809">
        <v>10</v>
      </c>
      <c r="W3809">
        <v>645</v>
      </c>
      <c r="Z3809" t="s">
        <v>5996</v>
      </c>
      <c r="AA3809" s="1">
        <v>45141</v>
      </c>
      <c r="AB3809" s="1">
        <v>44117</v>
      </c>
      <c r="AC3809" t="s">
        <v>41</v>
      </c>
      <c r="AD3809" t="s">
        <v>9477</v>
      </c>
      <c r="AE3809" s="14">
        <v>8.4744314359158714</v>
      </c>
      <c r="AF3809">
        <v>1</v>
      </c>
      <c r="AG3809" t="s">
        <v>53</v>
      </c>
      <c r="AH3809" t="s">
        <v>9480</v>
      </c>
      <c r="AI3809" t="b">
        <v>0</v>
      </c>
      <c r="AJ3809" t="s">
        <v>23</v>
      </c>
      <c r="AK3809" t="s">
        <v>32</v>
      </c>
      <c r="AL3809" t="str">
        <f>IF(AmazonChurn[[#This Row],[Average Monthly Expenses]]&lt;=30,"Low",IF(AmazonChurn[[#This Row],[Average Monthly Expenses]]&lt;=60,"Medium","High"))</f>
        <v>Low</v>
      </c>
      <c r="AM3809" t="str">
        <f>IF(AmazonChurn[[#This Row],[Number of Complaints or Support]]&lt;3,"Low",IF(AmazonChurn[[#This Row],[Number of Complaints or Support]]&lt;=7,"Medium","High"))</f>
        <v>Low</v>
      </c>
      <c r="AN3809" s="14">
        <f>AmazonChurn[[#This Row],[Number of Complaints or Support]]/AmazonChurn[[#This Row],[Account Length (in months)]]</f>
        <v>1.4925373134328358E-2</v>
      </c>
    </row>
    <row r="3810" spans="1:40" x14ac:dyDescent="0.25">
      <c r="A3810" t="s">
        <v>5997</v>
      </c>
      <c r="B3810" t="s">
        <v>23</v>
      </c>
      <c r="C3810">
        <v>68</v>
      </c>
      <c r="D3810">
        <v>0</v>
      </c>
      <c r="E3810">
        <v>0</v>
      </c>
      <c r="F3810">
        <v>0</v>
      </c>
      <c r="G3810" t="s">
        <v>23</v>
      </c>
      <c r="H3810">
        <v>0</v>
      </c>
      <c r="I3810" t="s">
        <v>92</v>
      </c>
      <c r="J3810" t="s">
        <v>25</v>
      </c>
      <c r="K3810" t="s">
        <v>25</v>
      </c>
      <c r="L3810">
        <v>29</v>
      </c>
      <c r="M3810" t="s">
        <v>36</v>
      </c>
      <c r="N3810" t="s">
        <v>23</v>
      </c>
      <c r="O3810" t="s">
        <v>23</v>
      </c>
      <c r="P3810">
        <v>0</v>
      </c>
      <c r="Q3810" t="s">
        <v>23</v>
      </c>
      <c r="R3810" t="s">
        <v>37</v>
      </c>
      <c r="S3810" t="s">
        <v>124</v>
      </c>
      <c r="T3810">
        <v>11</v>
      </c>
      <c r="U3810" t="s">
        <v>9484</v>
      </c>
      <c r="V3810">
        <v>11</v>
      </c>
      <c r="W3810">
        <v>763</v>
      </c>
      <c r="Z3810" t="s">
        <v>1917</v>
      </c>
      <c r="AA3810" s="1">
        <v>44241</v>
      </c>
      <c r="AB3810" s="1">
        <v>44611</v>
      </c>
      <c r="AC3810" t="s">
        <v>48</v>
      </c>
      <c r="AD3810" t="s">
        <v>9476</v>
      </c>
      <c r="AE3810" s="14">
        <v>9.7609527387129305</v>
      </c>
      <c r="AF3810">
        <v>8</v>
      </c>
      <c r="AG3810" t="s">
        <v>31</v>
      </c>
      <c r="AH3810" t="s">
        <v>31</v>
      </c>
      <c r="AI3810" t="b">
        <v>1</v>
      </c>
      <c r="AJ3810" t="s">
        <v>36</v>
      </c>
      <c r="AK3810" t="s">
        <v>54</v>
      </c>
      <c r="AL3810" t="str">
        <f>IF(AmazonChurn[[#This Row],[Average Monthly Expenses]]&lt;=30,"Low",IF(AmazonChurn[[#This Row],[Average Monthly Expenses]]&lt;=60,"Medium","High"))</f>
        <v>Low</v>
      </c>
      <c r="AM3810" t="str">
        <f>IF(AmazonChurn[[#This Row],[Number of Complaints or Support]]&lt;3,"Low",IF(AmazonChurn[[#This Row],[Number of Complaints or Support]]&lt;=7,"Medium","High"))</f>
        <v>High</v>
      </c>
      <c r="AN3810" s="14">
        <f>AmazonChurn[[#This Row],[Number of Complaints or Support]]/AmazonChurn[[#This Row],[Account Length (in months)]]</f>
        <v>0.11764705882352941</v>
      </c>
    </row>
    <row r="3811" spans="1:40" x14ac:dyDescent="0.25">
      <c r="A3811" t="s">
        <v>5998</v>
      </c>
      <c r="B3811" t="s">
        <v>23</v>
      </c>
      <c r="C3811">
        <v>28</v>
      </c>
      <c r="D3811">
        <v>0</v>
      </c>
      <c r="E3811">
        <v>10</v>
      </c>
      <c r="F3811">
        <v>1</v>
      </c>
      <c r="G3811" t="s">
        <v>36</v>
      </c>
      <c r="H3811">
        <v>0</v>
      </c>
      <c r="I3811" t="s">
        <v>190</v>
      </c>
      <c r="J3811" t="s">
        <v>35</v>
      </c>
      <c r="K3811" t="s">
        <v>9472</v>
      </c>
      <c r="L3811">
        <v>60</v>
      </c>
      <c r="M3811" t="s">
        <v>23</v>
      </c>
      <c r="N3811" t="s">
        <v>23</v>
      </c>
      <c r="O3811" t="s">
        <v>23</v>
      </c>
      <c r="P3811">
        <v>0</v>
      </c>
      <c r="Q3811" t="s">
        <v>36</v>
      </c>
      <c r="R3811" t="s">
        <v>26</v>
      </c>
      <c r="S3811" t="s">
        <v>27</v>
      </c>
      <c r="T3811">
        <v>62</v>
      </c>
      <c r="U3811" t="s">
        <v>9483</v>
      </c>
      <c r="V3811">
        <v>62</v>
      </c>
      <c r="W3811">
        <v>1755</v>
      </c>
      <c r="Z3811" t="s">
        <v>5999</v>
      </c>
      <c r="AA3811" s="1">
        <v>45272</v>
      </c>
      <c r="AB3811" s="1">
        <v>45186</v>
      </c>
      <c r="AC3811" t="s">
        <v>30</v>
      </c>
      <c r="AD3811" t="s">
        <v>9475</v>
      </c>
      <c r="AE3811" s="14">
        <v>53.457365134145149</v>
      </c>
      <c r="AF3811">
        <v>1</v>
      </c>
      <c r="AG3811" t="s">
        <v>69</v>
      </c>
      <c r="AH3811" t="s">
        <v>69</v>
      </c>
      <c r="AI3811" t="b">
        <v>1</v>
      </c>
      <c r="AJ3811" t="s">
        <v>36</v>
      </c>
      <c r="AK3811" t="s">
        <v>64</v>
      </c>
      <c r="AL3811" t="str">
        <f>IF(AmazonChurn[[#This Row],[Average Monthly Expenses]]&lt;=30,"Low",IF(AmazonChurn[[#This Row],[Average Monthly Expenses]]&lt;=60,"Medium","High"))</f>
        <v>Medium</v>
      </c>
      <c r="AM3811" t="str">
        <f>IF(AmazonChurn[[#This Row],[Number of Complaints or Support]]&lt;3,"Low",IF(AmazonChurn[[#This Row],[Number of Complaints or Support]]&lt;=7,"Medium","High"))</f>
        <v>Low</v>
      </c>
      <c r="AN3811" s="14">
        <f>AmazonChurn[[#This Row],[Number of Complaints or Support]]/AmazonChurn[[#This Row],[Account Length (in months)]]</f>
        <v>3.5714285714285712E-2</v>
      </c>
    </row>
    <row r="3812" spans="1:40" x14ac:dyDescent="0.25">
      <c r="A3812" t="s">
        <v>6000</v>
      </c>
      <c r="B3812" t="s">
        <v>23</v>
      </c>
      <c r="C3812">
        <v>5</v>
      </c>
      <c r="D3812">
        <v>2</v>
      </c>
      <c r="E3812">
        <v>5</v>
      </c>
      <c r="F3812">
        <v>1</v>
      </c>
      <c r="G3812" t="s">
        <v>36</v>
      </c>
      <c r="H3812">
        <v>0</v>
      </c>
      <c r="I3812" t="s">
        <v>97</v>
      </c>
      <c r="J3812" t="s">
        <v>25</v>
      </c>
      <c r="K3812" t="s">
        <v>25</v>
      </c>
      <c r="L3812">
        <v>62</v>
      </c>
      <c r="M3812" t="s">
        <v>23</v>
      </c>
      <c r="N3812" t="s">
        <v>23</v>
      </c>
      <c r="O3812" t="s">
        <v>23</v>
      </c>
      <c r="P3812">
        <v>0</v>
      </c>
      <c r="Q3812" t="s">
        <v>23</v>
      </c>
      <c r="R3812" t="s">
        <v>26</v>
      </c>
      <c r="S3812" t="s">
        <v>38</v>
      </c>
      <c r="T3812">
        <v>25</v>
      </c>
      <c r="U3812" t="s">
        <v>9484</v>
      </c>
      <c r="V3812">
        <v>25</v>
      </c>
      <c r="W3812">
        <v>125</v>
      </c>
      <c r="Z3812" t="s">
        <v>3485</v>
      </c>
      <c r="AA3812" s="1">
        <v>44713</v>
      </c>
      <c r="AB3812" s="1">
        <v>44585</v>
      </c>
      <c r="AC3812" t="s">
        <v>41</v>
      </c>
      <c r="AD3812" t="s">
        <v>9477</v>
      </c>
      <c r="AE3812" s="14">
        <v>22.732905308202259</v>
      </c>
      <c r="AF3812">
        <v>9</v>
      </c>
      <c r="AG3812" t="s">
        <v>31</v>
      </c>
      <c r="AH3812" t="s">
        <v>31</v>
      </c>
      <c r="AI3812" t="b">
        <v>1</v>
      </c>
      <c r="AJ3812" t="s">
        <v>36</v>
      </c>
      <c r="AK3812" t="s">
        <v>64</v>
      </c>
      <c r="AL3812" t="str">
        <f>IF(AmazonChurn[[#This Row],[Average Monthly Expenses]]&lt;=30,"Low",IF(AmazonChurn[[#This Row],[Average Monthly Expenses]]&lt;=60,"Medium","High"))</f>
        <v>Low</v>
      </c>
      <c r="AM3812" t="str">
        <f>IF(AmazonChurn[[#This Row],[Number of Complaints or Support]]&lt;3,"Low",IF(AmazonChurn[[#This Row],[Number of Complaints or Support]]&lt;=7,"Medium","High"))</f>
        <v>High</v>
      </c>
      <c r="AN3812" s="14">
        <f>AmazonChurn[[#This Row],[Number of Complaints or Support]]/AmazonChurn[[#This Row],[Account Length (in months)]]</f>
        <v>1.8</v>
      </c>
    </row>
    <row r="3813" spans="1:40" x14ac:dyDescent="0.25">
      <c r="A3813" t="s">
        <v>6001</v>
      </c>
      <c r="B3813" t="s">
        <v>23</v>
      </c>
      <c r="C3813">
        <v>8</v>
      </c>
      <c r="D3813">
        <v>0</v>
      </c>
      <c r="E3813">
        <v>1</v>
      </c>
      <c r="F3813">
        <v>1</v>
      </c>
      <c r="G3813" t="s">
        <v>36</v>
      </c>
      <c r="H3813">
        <v>0</v>
      </c>
      <c r="I3813" t="s">
        <v>248</v>
      </c>
      <c r="J3813" t="s">
        <v>25</v>
      </c>
      <c r="K3813" t="s">
        <v>25</v>
      </c>
      <c r="L3813">
        <v>45</v>
      </c>
      <c r="M3813" t="s">
        <v>23</v>
      </c>
      <c r="N3813" t="s">
        <v>23</v>
      </c>
      <c r="O3813" t="s">
        <v>23</v>
      </c>
      <c r="P3813">
        <v>0</v>
      </c>
      <c r="Q3813" t="s">
        <v>23</v>
      </c>
      <c r="R3813" t="s">
        <v>26</v>
      </c>
      <c r="S3813" t="s">
        <v>38</v>
      </c>
      <c r="T3813">
        <v>16</v>
      </c>
      <c r="U3813" t="s">
        <v>9484</v>
      </c>
      <c r="V3813">
        <v>16</v>
      </c>
      <c r="W3813">
        <v>118</v>
      </c>
      <c r="Z3813" t="s">
        <v>4755</v>
      </c>
      <c r="AA3813" s="1">
        <v>45024</v>
      </c>
      <c r="AB3813" s="1">
        <v>44454</v>
      </c>
      <c r="AC3813" t="s">
        <v>48</v>
      </c>
      <c r="AD3813" t="s">
        <v>9476</v>
      </c>
      <c r="AE3813" s="14">
        <v>14.00927526035745</v>
      </c>
      <c r="AF3813">
        <v>9</v>
      </c>
      <c r="AG3813" t="s">
        <v>31</v>
      </c>
      <c r="AH3813" t="s">
        <v>31</v>
      </c>
      <c r="AI3813" t="b">
        <v>0</v>
      </c>
      <c r="AJ3813" t="s">
        <v>23</v>
      </c>
      <c r="AK3813" t="s">
        <v>73</v>
      </c>
      <c r="AL3813" t="str">
        <f>IF(AmazonChurn[[#This Row],[Average Monthly Expenses]]&lt;=30,"Low",IF(AmazonChurn[[#This Row],[Average Monthly Expenses]]&lt;=60,"Medium","High"))</f>
        <v>Low</v>
      </c>
      <c r="AM3813" t="str">
        <f>IF(AmazonChurn[[#This Row],[Number of Complaints or Support]]&lt;3,"Low",IF(AmazonChurn[[#This Row],[Number of Complaints or Support]]&lt;=7,"Medium","High"))</f>
        <v>High</v>
      </c>
      <c r="AN3813" s="14">
        <f>AmazonChurn[[#This Row],[Number of Complaints or Support]]/AmazonChurn[[#This Row],[Account Length (in months)]]</f>
        <v>1.125</v>
      </c>
    </row>
    <row r="3814" spans="1:40" x14ac:dyDescent="0.25">
      <c r="A3814" t="s">
        <v>6002</v>
      </c>
      <c r="B3814" t="s">
        <v>36</v>
      </c>
      <c r="C3814">
        <v>11</v>
      </c>
      <c r="D3814">
        <v>4</v>
      </c>
      <c r="E3814">
        <v>15</v>
      </c>
      <c r="F3814">
        <v>0</v>
      </c>
      <c r="G3814" t="s">
        <v>23</v>
      </c>
      <c r="H3814">
        <v>49</v>
      </c>
      <c r="I3814" t="s">
        <v>438</v>
      </c>
      <c r="J3814" t="s">
        <v>25</v>
      </c>
      <c r="K3814" t="s">
        <v>25</v>
      </c>
      <c r="L3814">
        <v>36</v>
      </c>
      <c r="M3814" t="s">
        <v>23</v>
      </c>
      <c r="N3814" t="s">
        <v>23</v>
      </c>
      <c r="O3814" t="s">
        <v>23</v>
      </c>
      <c r="P3814">
        <v>0</v>
      </c>
      <c r="Q3814" t="s">
        <v>23</v>
      </c>
      <c r="R3814" t="s">
        <v>26</v>
      </c>
      <c r="S3814" t="s">
        <v>124</v>
      </c>
      <c r="T3814">
        <v>43</v>
      </c>
      <c r="U3814" t="s">
        <v>9484</v>
      </c>
      <c r="V3814">
        <v>43</v>
      </c>
      <c r="W3814">
        <v>465</v>
      </c>
      <c r="X3814" t="s">
        <v>46</v>
      </c>
      <c r="Y3814" t="s">
        <v>191</v>
      </c>
      <c r="Z3814" t="s">
        <v>2128</v>
      </c>
      <c r="AA3814" s="1">
        <v>43831</v>
      </c>
      <c r="AB3814" s="1">
        <v>43956</v>
      </c>
      <c r="AC3814" t="s">
        <v>48</v>
      </c>
      <c r="AD3814" t="s">
        <v>9476</v>
      </c>
      <c r="AE3814" s="14">
        <v>34.551709577066369</v>
      </c>
      <c r="AF3814">
        <v>8</v>
      </c>
      <c r="AG3814" t="s">
        <v>69</v>
      </c>
      <c r="AH3814" t="s">
        <v>69</v>
      </c>
      <c r="AI3814" t="b">
        <v>0</v>
      </c>
      <c r="AJ3814" t="s">
        <v>23</v>
      </c>
      <c r="AK3814" t="s">
        <v>64</v>
      </c>
      <c r="AL3814" t="str">
        <f>IF(AmazonChurn[[#This Row],[Average Monthly Expenses]]&lt;=30,"Low",IF(AmazonChurn[[#This Row],[Average Monthly Expenses]]&lt;=60,"Medium","High"))</f>
        <v>Medium</v>
      </c>
      <c r="AM3814" t="str">
        <f>IF(AmazonChurn[[#This Row],[Number of Complaints or Support]]&lt;3,"Low",IF(AmazonChurn[[#This Row],[Number of Complaints or Support]]&lt;=7,"Medium","High"))</f>
        <v>High</v>
      </c>
      <c r="AN3814" s="14">
        <f>AmazonChurn[[#This Row],[Number of Complaints or Support]]/AmazonChurn[[#This Row],[Account Length (in months)]]</f>
        <v>0.72727272727272729</v>
      </c>
    </row>
    <row r="3815" spans="1:40" x14ac:dyDescent="0.25">
      <c r="A3815" t="s">
        <v>6003</v>
      </c>
      <c r="B3815" t="s">
        <v>36</v>
      </c>
      <c r="C3815">
        <v>1</v>
      </c>
      <c r="D3815">
        <v>2</v>
      </c>
      <c r="E3815">
        <v>9</v>
      </c>
      <c r="F3815">
        <v>1</v>
      </c>
      <c r="G3815" t="s">
        <v>36</v>
      </c>
      <c r="H3815">
        <v>0</v>
      </c>
      <c r="I3815" t="s">
        <v>105</v>
      </c>
      <c r="J3815" t="s">
        <v>35</v>
      </c>
      <c r="K3815" t="s">
        <v>9472</v>
      </c>
      <c r="L3815">
        <v>80</v>
      </c>
      <c r="M3815" t="s">
        <v>23</v>
      </c>
      <c r="N3815" t="s">
        <v>36</v>
      </c>
      <c r="O3815" t="s">
        <v>23</v>
      </c>
      <c r="P3815">
        <v>0</v>
      </c>
      <c r="Q3815" t="s">
        <v>36</v>
      </c>
      <c r="R3815" t="s">
        <v>26</v>
      </c>
      <c r="S3815" t="s">
        <v>38</v>
      </c>
      <c r="T3815">
        <v>27</v>
      </c>
      <c r="U3815" t="s">
        <v>9484</v>
      </c>
      <c r="V3815">
        <v>27</v>
      </c>
      <c r="W3815">
        <v>27</v>
      </c>
      <c r="X3815" t="s">
        <v>163</v>
      </c>
      <c r="Y3815" t="s">
        <v>774</v>
      </c>
      <c r="Z3815" t="s">
        <v>5789</v>
      </c>
      <c r="AA3815" s="1">
        <v>44206</v>
      </c>
      <c r="AB3815" s="1">
        <v>44738</v>
      </c>
      <c r="AC3815" t="s">
        <v>41</v>
      </c>
      <c r="AD3815" t="s">
        <v>9477</v>
      </c>
      <c r="AE3815" s="14">
        <v>29.821228229712169</v>
      </c>
      <c r="AF3815">
        <v>4</v>
      </c>
      <c r="AG3815" t="s">
        <v>69</v>
      </c>
      <c r="AH3815" t="s">
        <v>69</v>
      </c>
      <c r="AI3815" t="b">
        <v>0</v>
      </c>
      <c r="AJ3815" t="s">
        <v>23</v>
      </c>
      <c r="AK3815" t="s">
        <v>32</v>
      </c>
      <c r="AL3815" t="str">
        <f>IF(AmazonChurn[[#This Row],[Average Monthly Expenses]]&lt;=30,"Low",IF(AmazonChurn[[#This Row],[Average Monthly Expenses]]&lt;=60,"Medium","High"))</f>
        <v>Low</v>
      </c>
      <c r="AM3815" t="str">
        <f>IF(AmazonChurn[[#This Row],[Number of Complaints or Support]]&lt;3,"Low",IF(AmazonChurn[[#This Row],[Number of Complaints or Support]]&lt;=7,"Medium","High"))</f>
        <v>Medium</v>
      </c>
      <c r="AN3815" s="14">
        <f>AmazonChurn[[#This Row],[Number of Complaints or Support]]/AmazonChurn[[#This Row],[Account Length (in months)]]</f>
        <v>4</v>
      </c>
    </row>
    <row r="3816" spans="1:40" x14ac:dyDescent="0.25">
      <c r="A3816" t="s">
        <v>6004</v>
      </c>
      <c r="B3816" t="s">
        <v>36</v>
      </c>
      <c r="C3816">
        <v>72</v>
      </c>
      <c r="D3816">
        <v>1</v>
      </c>
      <c r="E3816">
        <v>10</v>
      </c>
      <c r="F3816">
        <v>1</v>
      </c>
      <c r="G3816" t="s">
        <v>36</v>
      </c>
      <c r="H3816">
        <v>0</v>
      </c>
      <c r="I3816" t="s">
        <v>190</v>
      </c>
      <c r="J3816" t="s">
        <v>35</v>
      </c>
      <c r="K3816" t="s">
        <v>9472</v>
      </c>
      <c r="L3816">
        <v>84</v>
      </c>
      <c r="M3816" t="s">
        <v>23</v>
      </c>
      <c r="N3816" t="s">
        <v>36</v>
      </c>
      <c r="O3816" t="s">
        <v>23</v>
      </c>
      <c r="P3816">
        <v>0</v>
      </c>
      <c r="Q3816" t="s">
        <v>23</v>
      </c>
      <c r="R3816" t="s">
        <v>37</v>
      </c>
      <c r="S3816" t="s">
        <v>124</v>
      </c>
      <c r="T3816">
        <v>22</v>
      </c>
      <c r="U3816" t="s">
        <v>9484</v>
      </c>
      <c r="V3816">
        <v>22</v>
      </c>
      <c r="W3816">
        <v>1595</v>
      </c>
      <c r="X3816" t="s">
        <v>110</v>
      </c>
      <c r="Y3816" t="s">
        <v>111</v>
      </c>
      <c r="Z3816" t="s">
        <v>449</v>
      </c>
      <c r="AA3816" s="1">
        <v>45004</v>
      </c>
      <c r="AB3816" s="1">
        <v>44813</v>
      </c>
      <c r="AC3816" t="s">
        <v>41</v>
      </c>
      <c r="AD3816" t="s">
        <v>9477</v>
      </c>
      <c r="AE3816" s="14">
        <v>20.544013833019068</v>
      </c>
      <c r="AF3816">
        <v>4</v>
      </c>
      <c r="AG3816" t="s">
        <v>69</v>
      </c>
      <c r="AH3816" t="s">
        <v>69</v>
      </c>
      <c r="AI3816" t="b">
        <v>1</v>
      </c>
      <c r="AJ3816" t="s">
        <v>36</v>
      </c>
      <c r="AK3816" t="s">
        <v>73</v>
      </c>
      <c r="AL3816" t="str">
        <f>IF(AmazonChurn[[#This Row],[Average Monthly Expenses]]&lt;=30,"Low",IF(AmazonChurn[[#This Row],[Average Monthly Expenses]]&lt;=60,"Medium","High"))</f>
        <v>Low</v>
      </c>
      <c r="AM3816" t="str">
        <f>IF(AmazonChurn[[#This Row],[Number of Complaints or Support]]&lt;3,"Low",IF(AmazonChurn[[#This Row],[Number of Complaints or Support]]&lt;=7,"Medium","High"))</f>
        <v>Medium</v>
      </c>
      <c r="AN3816" s="14">
        <f>AmazonChurn[[#This Row],[Number of Complaints or Support]]/AmazonChurn[[#This Row],[Account Length (in months)]]</f>
        <v>5.5555555555555552E-2</v>
      </c>
    </row>
    <row r="3817" spans="1:40" x14ac:dyDescent="0.25">
      <c r="A3817" t="s">
        <v>6005</v>
      </c>
      <c r="B3817" t="s">
        <v>23</v>
      </c>
      <c r="C3817">
        <v>27</v>
      </c>
      <c r="D3817">
        <v>0</v>
      </c>
      <c r="E3817">
        <v>13</v>
      </c>
      <c r="F3817">
        <v>1</v>
      </c>
      <c r="G3817" t="s">
        <v>36</v>
      </c>
      <c r="H3817">
        <v>0</v>
      </c>
      <c r="I3817" t="s">
        <v>259</v>
      </c>
      <c r="J3817" t="s">
        <v>35</v>
      </c>
      <c r="K3817" t="s">
        <v>9472</v>
      </c>
      <c r="L3817">
        <v>37</v>
      </c>
      <c r="M3817" t="s">
        <v>23</v>
      </c>
      <c r="N3817" t="s">
        <v>23</v>
      </c>
      <c r="O3817" t="s">
        <v>36</v>
      </c>
      <c r="P3817">
        <v>5</v>
      </c>
      <c r="Q3817" t="s">
        <v>23</v>
      </c>
      <c r="R3817" t="s">
        <v>37</v>
      </c>
      <c r="S3817" t="s">
        <v>27</v>
      </c>
      <c r="T3817">
        <v>28</v>
      </c>
      <c r="U3817" t="s">
        <v>9483</v>
      </c>
      <c r="V3817">
        <v>28</v>
      </c>
      <c r="W3817">
        <v>747</v>
      </c>
      <c r="Z3817" t="s">
        <v>6006</v>
      </c>
      <c r="AA3817" s="1">
        <v>43949</v>
      </c>
      <c r="AB3817" s="1">
        <v>45283</v>
      </c>
      <c r="AC3817" t="s">
        <v>30</v>
      </c>
      <c r="AD3817" t="s">
        <v>9475</v>
      </c>
      <c r="AE3817" s="14">
        <v>29.278579790024398</v>
      </c>
      <c r="AF3817">
        <v>2</v>
      </c>
      <c r="AG3817" t="s">
        <v>53</v>
      </c>
      <c r="AH3817" t="s">
        <v>9480</v>
      </c>
      <c r="AI3817" t="b">
        <v>1</v>
      </c>
      <c r="AJ3817" t="s">
        <v>36</v>
      </c>
      <c r="AK3817" t="s">
        <v>54</v>
      </c>
      <c r="AL3817" t="str">
        <f>IF(AmazonChurn[[#This Row],[Average Monthly Expenses]]&lt;=30,"Low",IF(AmazonChurn[[#This Row],[Average Monthly Expenses]]&lt;=60,"Medium","High"))</f>
        <v>Low</v>
      </c>
      <c r="AM3817" t="str">
        <f>IF(AmazonChurn[[#This Row],[Number of Complaints or Support]]&lt;3,"Low",IF(AmazonChurn[[#This Row],[Number of Complaints or Support]]&lt;=7,"Medium","High"))</f>
        <v>Low</v>
      </c>
      <c r="AN3817" s="14">
        <f>AmazonChurn[[#This Row],[Number of Complaints or Support]]/AmazonChurn[[#This Row],[Account Length (in months)]]</f>
        <v>7.407407407407407E-2</v>
      </c>
    </row>
    <row r="3818" spans="1:40" x14ac:dyDescent="0.25">
      <c r="A3818" t="s">
        <v>6007</v>
      </c>
      <c r="B3818" t="s">
        <v>23</v>
      </c>
      <c r="C3818">
        <v>24</v>
      </c>
      <c r="D3818">
        <v>0</v>
      </c>
      <c r="E3818">
        <v>2</v>
      </c>
      <c r="F3818">
        <v>0</v>
      </c>
      <c r="G3818" t="s">
        <v>23</v>
      </c>
      <c r="H3818">
        <v>19</v>
      </c>
      <c r="I3818" t="s">
        <v>346</v>
      </c>
      <c r="J3818" t="s">
        <v>25</v>
      </c>
      <c r="K3818" t="s">
        <v>25</v>
      </c>
      <c r="L3818">
        <v>47</v>
      </c>
      <c r="M3818" t="s">
        <v>23</v>
      </c>
      <c r="N3818" t="s">
        <v>23</v>
      </c>
      <c r="O3818" t="s">
        <v>23</v>
      </c>
      <c r="P3818">
        <v>0</v>
      </c>
      <c r="Q3818" t="s">
        <v>36</v>
      </c>
      <c r="R3818" t="s">
        <v>26</v>
      </c>
      <c r="S3818" t="s">
        <v>124</v>
      </c>
      <c r="T3818">
        <v>36</v>
      </c>
      <c r="U3818" t="s">
        <v>9484</v>
      </c>
      <c r="V3818">
        <v>36</v>
      </c>
      <c r="W3818">
        <v>851</v>
      </c>
      <c r="Z3818" t="s">
        <v>2503</v>
      </c>
      <c r="AA3818" s="1">
        <v>44894</v>
      </c>
      <c r="AB3818" s="1">
        <v>45194</v>
      </c>
      <c r="AC3818" t="s">
        <v>30</v>
      </c>
      <c r="AD3818" t="s">
        <v>9475</v>
      </c>
      <c r="AE3818" s="14">
        <v>30.427825147048772</v>
      </c>
      <c r="AF3818">
        <v>8</v>
      </c>
      <c r="AG3818" t="s">
        <v>53</v>
      </c>
      <c r="AH3818" t="s">
        <v>9480</v>
      </c>
      <c r="AI3818" t="b">
        <v>0</v>
      </c>
      <c r="AJ3818" t="s">
        <v>23</v>
      </c>
      <c r="AK3818" t="s">
        <v>64</v>
      </c>
      <c r="AL3818" t="str">
        <f>IF(AmazonChurn[[#This Row],[Average Monthly Expenses]]&lt;=30,"Low",IF(AmazonChurn[[#This Row],[Average Monthly Expenses]]&lt;=60,"Medium","High"))</f>
        <v>Medium</v>
      </c>
      <c r="AM3818" t="str">
        <f>IF(AmazonChurn[[#This Row],[Number of Complaints or Support]]&lt;3,"Low",IF(AmazonChurn[[#This Row],[Number of Complaints or Support]]&lt;=7,"Medium","High"))</f>
        <v>High</v>
      </c>
      <c r="AN3818" s="14">
        <f>AmazonChurn[[#This Row],[Number of Complaints or Support]]/AmazonChurn[[#This Row],[Account Length (in months)]]</f>
        <v>0.33333333333333331</v>
      </c>
    </row>
    <row r="3819" spans="1:40" x14ac:dyDescent="0.25">
      <c r="A3819" t="s">
        <v>6008</v>
      </c>
      <c r="B3819" t="s">
        <v>23</v>
      </c>
      <c r="C3819">
        <v>63</v>
      </c>
      <c r="D3819">
        <v>0</v>
      </c>
      <c r="E3819">
        <v>17</v>
      </c>
      <c r="F3819">
        <v>0</v>
      </c>
      <c r="G3819" t="s">
        <v>23</v>
      </c>
      <c r="H3819">
        <v>26</v>
      </c>
      <c r="I3819" t="s">
        <v>71</v>
      </c>
      <c r="J3819" t="s">
        <v>25</v>
      </c>
      <c r="K3819" t="s">
        <v>25</v>
      </c>
      <c r="L3819">
        <v>25</v>
      </c>
      <c r="M3819" t="s">
        <v>36</v>
      </c>
      <c r="N3819" t="s">
        <v>23</v>
      </c>
      <c r="O3819" t="s">
        <v>36</v>
      </c>
      <c r="P3819">
        <v>3</v>
      </c>
      <c r="Q3819" t="s">
        <v>23</v>
      </c>
      <c r="R3819" t="s">
        <v>57</v>
      </c>
      <c r="S3819" t="s">
        <v>124</v>
      </c>
      <c r="T3819">
        <v>43</v>
      </c>
      <c r="U3819" t="s">
        <v>9484</v>
      </c>
      <c r="V3819">
        <v>43</v>
      </c>
      <c r="W3819">
        <v>2697</v>
      </c>
      <c r="Z3819" t="s">
        <v>1952</v>
      </c>
      <c r="AA3819" s="1">
        <v>44548</v>
      </c>
      <c r="AB3819" s="1">
        <v>45257</v>
      </c>
      <c r="AC3819" t="s">
        <v>41</v>
      </c>
      <c r="AD3819" t="s">
        <v>9477</v>
      </c>
      <c r="AE3819" s="14">
        <v>47.379906530476397</v>
      </c>
      <c r="AF3819">
        <v>9</v>
      </c>
      <c r="AG3819" t="s">
        <v>31</v>
      </c>
      <c r="AH3819" t="s">
        <v>31</v>
      </c>
      <c r="AI3819" t="b">
        <v>0</v>
      </c>
      <c r="AJ3819" t="s">
        <v>23</v>
      </c>
      <c r="AK3819" t="s">
        <v>54</v>
      </c>
      <c r="AL3819" t="str">
        <f>IF(AmazonChurn[[#This Row],[Average Monthly Expenses]]&lt;=30,"Low",IF(AmazonChurn[[#This Row],[Average Monthly Expenses]]&lt;=60,"Medium","High"))</f>
        <v>Medium</v>
      </c>
      <c r="AM3819" t="str">
        <f>IF(AmazonChurn[[#This Row],[Number of Complaints or Support]]&lt;3,"Low",IF(AmazonChurn[[#This Row],[Number of Complaints or Support]]&lt;=7,"Medium","High"))</f>
        <v>High</v>
      </c>
      <c r="AN3819" s="14">
        <f>AmazonChurn[[#This Row],[Number of Complaints or Support]]/AmazonChurn[[#This Row],[Account Length (in months)]]</f>
        <v>0.14285714285714285</v>
      </c>
    </row>
    <row r="3820" spans="1:40" x14ac:dyDescent="0.25">
      <c r="A3820" t="s">
        <v>6009</v>
      </c>
      <c r="B3820" t="s">
        <v>23</v>
      </c>
      <c r="C3820">
        <v>35</v>
      </c>
      <c r="D3820">
        <v>0</v>
      </c>
      <c r="E3820">
        <v>19</v>
      </c>
      <c r="F3820">
        <v>0</v>
      </c>
      <c r="G3820" t="s">
        <v>23</v>
      </c>
      <c r="H3820">
        <v>55</v>
      </c>
      <c r="I3820" t="s">
        <v>75</v>
      </c>
      <c r="J3820" t="s">
        <v>25</v>
      </c>
      <c r="K3820" t="s">
        <v>25</v>
      </c>
      <c r="L3820">
        <v>36</v>
      </c>
      <c r="M3820" t="s">
        <v>23</v>
      </c>
      <c r="N3820" t="s">
        <v>23</v>
      </c>
      <c r="O3820" t="s">
        <v>36</v>
      </c>
      <c r="P3820">
        <v>4</v>
      </c>
      <c r="Q3820" t="s">
        <v>36</v>
      </c>
      <c r="R3820" t="s">
        <v>26</v>
      </c>
      <c r="S3820" t="s">
        <v>38</v>
      </c>
      <c r="T3820">
        <v>29</v>
      </c>
      <c r="U3820" t="s">
        <v>9484</v>
      </c>
      <c r="V3820">
        <v>29</v>
      </c>
      <c r="W3820">
        <v>1009</v>
      </c>
      <c r="Z3820" t="s">
        <v>721</v>
      </c>
      <c r="AA3820" s="1">
        <v>44164</v>
      </c>
      <c r="AB3820" s="1">
        <v>44283</v>
      </c>
      <c r="AC3820" t="s">
        <v>41</v>
      </c>
      <c r="AD3820" t="s">
        <v>9477</v>
      </c>
      <c r="AE3820" s="14">
        <v>33.040521644345297</v>
      </c>
      <c r="AF3820">
        <v>8</v>
      </c>
      <c r="AG3820" t="s">
        <v>31</v>
      </c>
      <c r="AH3820" t="s">
        <v>31</v>
      </c>
      <c r="AI3820" t="b">
        <v>0</v>
      </c>
      <c r="AJ3820" t="s">
        <v>23</v>
      </c>
      <c r="AK3820" t="s">
        <v>54</v>
      </c>
      <c r="AL3820" t="str">
        <f>IF(AmazonChurn[[#This Row],[Average Monthly Expenses]]&lt;=30,"Low",IF(AmazonChurn[[#This Row],[Average Monthly Expenses]]&lt;=60,"Medium","High"))</f>
        <v>Medium</v>
      </c>
      <c r="AM3820" t="str">
        <f>IF(AmazonChurn[[#This Row],[Number of Complaints or Support]]&lt;3,"Low",IF(AmazonChurn[[#This Row],[Number of Complaints or Support]]&lt;=7,"Medium","High"))</f>
        <v>High</v>
      </c>
      <c r="AN3820" s="14">
        <f>AmazonChurn[[#This Row],[Number of Complaints or Support]]/AmazonChurn[[#This Row],[Account Length (in months)]]</f>
        <v>0.22857142857142856</v>
      </c>
    </row>
    <row r="3821" spans="1:40" x14ac:dyDescent="0.25">
      <c r="A3821" t="s">
        <v>6010</v>
      </c>
      <c r="B3821" t="s">
        <v>23</v>
      </c>
      <c r="C3821">
        <v>4</v>
      </c>
      <c r="D3821">
        <v>0</v>
      </c>
      <c r="E3821">
        <v>5</v>
      </c>
      <c r="F3821">
        <v>1</v>
      </c>
      <c r="G3821" t="s">
        <v>36</v>
      </c>
      <c r="H3821">
        <v>0</v>
      </c>
      <c r="I3821" t="s">
        <v>167</v>
      </c>
      <c r="J3821" t="s">
        <v>35</v>
      </c>
      <c r="K3821" t="s">
        <v>9472</v>
      </c>
      <c r="L3821">
        <v>42</v>
      </c>
      <c r="M3821" t="s">
        <v>23</v>
      </c>
      <c r="N3821" t="s">
        <v>23</v>
      </c>
      <c r="O3821" t="s">
        <v>23</v>
      </c>
      <c r="P3821">
        <v>0</v>
      </c>
      <c r="Q3821" t="s">
        <v>23</v>
      </c>
      <c r="R3821" t="s">
        <v>26</v>
      </c>
      <c r="S3821" t="s">
        <v>38</v>
      </c>
      <c r="T3821">
        <v>50</v>
      </c>
      <c r="U3821" t="s">
        <v>9484</v>
      </c>
      <c r="V3821">
        <v>50</v>
      </c>
      <c r="W3821">
        <v>202</v>
      </c>
      <c r="Z3821" t="s">
        <v>3405</v>
      </c>
      <c r="AA3821" s="1">
        <v>45128</v>
      </c>
      <c r="AB3821" s="1">
        <v>43854</v>
      </c>
      <c r="AC3821" t="s">
        <v>48</v>
      </c>
      <c r="AD3821" t="s">
        <v>9476</v>
      </c>
      <c r="AE3821" s="14">
        <v>54.174765186100672</v>
      </c>
      <c r="AF3821">
        <v>5</v>
      </c>
      <c r="AG3821" t="s">
        <v>31</v>
      </c>
      <c r="AH3821" t="s">
        <v>31</v>
      </c>
      <c r="AI3821" t="b">
        <v>0</v>
      </c>
      <c r="AJ3821" t="s">
        <v>23</v>
      </c>
      <c r="AK3821" t="s">
        <v>54</v>
      </c>
      <c r="AL3821" t="str">
        <f>IF(AmazonChurn[[#This Row],[Average Monthly Expenses]]&lt;=30,"Low",IF(AmazonChurn[[#This Row],[Average Monthly Expenses]]&lt;=60,"Medium","High"))</f>
        <v>Medium</v>
      </c>
      <c r="AM3821" t="str">
        <f>IF(AmazonChurn[[#This Row],[Number of Complaints or Support]]&lt;3,"Low",IF(AmazonChurn[[#This Row],[Number of Complaints or Support]]&lt;=7,"Medium","High"))</f>
        <v>Medium</v>
      </c>
      <c r="AN3821" s="14">
        <f>AmazonChurn[[#This Row],[Number of Complaints or Support]]/AmazonChurn[[#This Row],[Account Length (in months)]]</f>
        <v>1.25</v>
      </c>
    </row>
    <row r="3822" spans="1:40" x14ac:dyDescent="0.25">
      <c r="A3822" t="s">
        <v>6011</v>
      </c>
      <c r="B3822" t="s">
        <v>23</v>
      </c>
      <c r="C3822">
        <v>16</v>
      </c>
      <c r="D3822">
        <v>0</v>
      </c>
      <c r="E3822">
        <v>0</v>
      </c>
      <c r="F3822">
        <v>0</v>
      </c>
      <c r="G3822" t="s">
        <v>23</v>
      </c>
      <c r="H3822">
        <v>0</v>
      </c>
      <c r="I3822" t="s">
        <v>75</v>
      </c>
      <c r="J3822" t="s">
        <v>35</v>
      </c>
      <c r="K3822" t="s">
        <v>9472</v>
      </c>
      <c r="L3822">
        <v>32</v>
      </c>
      <c r="M3822" t="s">
        <v>23</v>
      </c>
      <c r="N3822" t="s">
        <v>23</v>
      </c>
      <c r="O3822" t="s">
        <v>36</v>
      </c>
      <c r="P3822">
        <v>4</v>
      </c>
      <c r="Q3822" t="s">
        <v>23</v>
      </c>
      <c r="R3822" t="s">
        <v>57</v>
      </c>
      <c r="S3822" t="s">
        <v>130</v>
      </c>
      <c r="T3822">
        <v>12</v>
      </c>
      <c r="U3822" t="s">
        <v>9483</v>
      </c>
      <c r="V3822">
        <v>12</v>
      </c>
      <c r="W3822">
        <v>203</v>
      </c>
      <c r="Z3822" t="s">
        <v>408</v>
      </c>
      <c r="AA3822" s="1">
        <v>44983</v>
      </c>
      <c r="AB3822" s="1">
        <v>44884</v>
      </c>
      <c r="AC3822" t="s">
        <v>41</v>
      </c>
      <c r="AD3822" t="s">
        <v>9477</v>
      </c>
      <c r="AE3822" s="14">
        <v>12.86307359562219</v>
      </c>
      <c r="AF3822">
        <v>7</v>
      </c>
      <c r="AG3822" t="s">
        <v>31</v>
      </c>
      <c r="AH3822" t="s">
        <v>31</v>
      </c>
      <c r="AI3822" t="b">
        <v>1</v>
      </c>
      <c r="AJ3822" t="s">
        <v>36</v>
      </c>
      <c r="AK3822" t="s">
        <v>64</v>
      </c>
      <c r="AL3822" t="str">
        <f>IF(AmazonChurn[[#This Row],[Average Monthly Expenses]]&lt;=30,"Low",IF(AmazonChurn[[#This Row],[Average Monthly Expenses]]&lt;=60,"Medium","High"))</f>
        <v>Low</v>
      </c>
      <c r="AM3822" t="str">
        <f>IF(AmazonChurn[[#This Row],[Number of Complaints or Support]]&lt;3,"Low",IF(AmazonChurn[[#This Row],[Number of Complaints or Support]]&lt;=7,"Medium","High"))</f>
        <v>Medium</v>
      </c>
      <c r="AN3822" s="14">
        <f>AmazonChurn[[#This Row],[Number of Complaints or Support]]/AmazonChurn[[#This Row],[Account Length (in months)]]</f>
        <v>0.4375</v>
      </c>
    </row>
    <row r="3823" spans="1:40" x14ac:dyDescent="0.25">
      <c r="A3823" t="s">
        <v>6012</v>
      </c>
      <c r="B3823" t="s">
        <v>23</v>
      </c>
      <c r="C3823">
        <v>2</v>
      </c>
      <c r="D3823">
        <v>0</v>
      </c>
      <c r="E3823">
        <v>0</v>
      </c>
      <c r="F3823">
        <v>0</v>
      </c>
      <c r="G3823" t="s">
        <v>23</v>
      </c>
      <c r="H3823">
        <v>0</v>
      </c>
      <c r="I3823" t="s">
        <v>167</v>
      </c>
      <c r="J3823" t="s">
        <v>25</v>
      </c>
      <c r="K3823" t="s">
        <v>25</v>
      </c>
      <c r="L3823">
        <v>42</v>
      </c>
      <c r="M3823" t="s">
        <v>23</v>
      </c>
      <c r="N3823" t="s">
        <v>23</v>
      </c>
      <c r="O3823" t="s">
        <v>23</v>
      </c>
      <c r="P3823">
        <v>0</v>
      </c>
      <c r="Q3823" t="s">
        <v>23</v>
      </c>
      <c r="R3823" t="s">
        <v>26</v>
      </c>
      <c r="S3823" t="s">
        <v>130</v>
      </c>
      <c r="T3823">
        <v>10</v>
      </c>
      <c r="U3823" t="s">
        <v>9483</v>
      </c>
      <c r="V3823">
        <v>10</v>
      </c>
      <c r="W3823">
        <v>20</v>
      </c>
      <c r="Z3823" t="s">
        <v>4095</v>
      </c>
      <c r="AA3823" s="1">
        <v>44691</v>
      </c>
      <c r="AB3823" s="1">
        <v>44086</v>
      </c>
      <c r="AC3823" t="s">
        <v>30</v>
      </c>
      <c r="AD3823" t="s">
        <v>9475</v>
      </c>
      <c r="AE3823" s="14">
        <v>11.860714570502561</v>
      </c>
      <c r="AF3823">
        <v>10</v>
      </c>
      <c r="AG3823" t="s">
        <v>31</v>
      </c>
      <c r="AH3823" t="s">
        <v>31</v>
      </c>
      <c r="AI3823" t="b">
        <v>0</v>
      </c>
      <c r="AJ3823" t="s">
        <v>23</v>
      </c>
      <c r="AK3823" t="s">
        <v>64</v>
      </c>
      <c r="AL3823" t="str">
        <f>IF(AmazonChurn[[#This Row],[Average Monthly Expenses]]&lt;=30,"Low",IF(AmazonChurn[[#This Row],[Average Monthly Expenses]]&lt;=60,"Medium","High"))</f>
        <v>Low</v>
      </c>
      <c r="AM3823" t="str">
        <f>IF(AmazonChurn[[#This Row],[Number of Complaints or Support]]&lt;3,"Low",IF(AmazonChurn[[#This Row],[Number of Complaints or Support]]&lt;=7,"Medium","High"))</f>
        <v>High</v>
      </c>
      <c r="AN3823" s="14">
        <f>AmazonChurn[[#This Row],[Number of Complaints or Support]]/AmazonChurn[[#This Row],[Account Length (in months)]]</f>
        <v>5</v>
      </c>
    </row>
    <row r="3824" spans="1:40" x14ac:dyDescent="0.25">
      <c r="A3824" t="s">
        <v>6013</v>
      </c>
      <c r="B3824" t="s">
        <v>23</v>
      </c>
      <c r="C3824">
        <v>71</v>
      </c>
      <c r="D3824">
        <v>0</v>
      </c>
      <c r="E3824">
        <v>7</v>
      </c>
      <c r="F3824">
        <v>1</v>
      </c>
      <c r="G3824" t="s">
        <v>36</v>
      </c>
      <c r="H3824">
        <v>0</v>
      </c>
      <c r="I3824" t="s">
        <v>435</v>
      </c>
      <c r="J3824" t="s">
        <v>35</v>
      </c>
      <c r="K3824" t="s">
        <v>9472</v>
      </c>
      <c r="L3824">
        <v>53</v>
      </c>
      <c r="M3824" t="s">
        <v>23</v>
      </c>
      <c r="N3824" t="s">
        <v>23</v>
      </c>
      <c r="O3824" t="s">
        <v>23</v>
      </c>
      <c r="P3824">
        <v>0</v>
      </c>
      <c r="Q3824" t="s">
        <v>36</v>
      </c>
      <c r="R3824" t="s">
        <v>57</v>
      </c>
      <c r="S3824" t="s">
        <v>27</v>
      </c>
      <c r="T3824">
        <v>47</v>
      </c>
      <c r="U3824" t="s">
        <v>9483</v>
      </c>
      <c r="V3824">
        <v>47</v>
      </c>
      <c r="W3824">
        <v>3310</v>
      </c>
      <c r="Z3824" t="s">
        <v>3333</v>
      </c>
      <c r="AA3824" s="1">
        <v>44883</v>
      </c>
      <c r="AB3824" s="1">
        <v>44421</v>
      </c>
      <c r="AC3824" t="s">
        <v>30</v>
      </c>
      <c r="AD3824" t="s">
        <v>9475</v>
      </c>
      <c r="AE3824" s="14">
        <v>44.989138492107358</v>
      </c>
      <c r="AF3824">
        <v>5</v>
      </c>
      <c r="AG3824" t="s">
        <v>69</v>
      </c>
      <c r="AH3824" t="s">
        <v>69</v>
      </c>
      <c r="AI3824" t="b">
        <v>1</v>
      </c>
      <c r="AJ3824" t="s">
        <v>36</v>
      </c>
      <c r="AK3824" t="s">
        <v>64</v>
      </c>
      <c r="AL3824" t="str">
        <f>IF(AmazonChurn[[#This Row],[Average Monthly Expenses]]&lt;=30,"Low",IF(AmazonChurn[[#This Row],[Average Monthly Expenses]]&lt;=60,"Medium","High"))</f>
        <v>Medium</v>
      </c>
      <c r="AM3824" t="str">
        <f>IF(AmazonChurn[[#This Row],[Number of Complaints or Support]]&lt;3,"Low",IF(AmazonChurn[[#This Row],[Number of Complaints or Support]]&lt;=7,"Medium","High"))</f>
        <v>Medium</v>
      </c>
      <c r="AN3824" s="14">
        <f>AmazonChurn[[#This Row],[Number of Complaints or Support]]/AmazonChurn[[#This Row],[Account Length (in months)]]</f>
        <v>7.0422535211267609E-2</v>
      </c>
    </row>
    <row r="3825" spans="1:40" x14ac:dyDescent="0.25">
      <c r="A3825" t="s">
        <v>6014</v>
      </c>
      <c r="B3825" t="s">
        <v>23</v>
      </c>
      <c r="C3825">
        <v>18</v>
      </c>
      <c r="D3825">
        <v>0</v>
      </c>
      <c r="E3825">
        <v>0</v>
      </c>
      <c r="F3825">
        <v>0</v>
      </c>
      <c r="G3825" t="s">
        <v>23</v>
      </c>
      <c r="H3825">
        <v>0</v>
      </c>
      <c r="I3825" t="s">
        <v>361</v>
      </c>
      <c r="J3825" t="s">
        <v>35</v>
      </c>
      <c r="K3825" t="s">
        <v>9472</v>
      </c>
      <c r="L3825">
        <v>38</v>
      </c>
      <c r="M3825" t="s">
        <v>23</v>
      </c>
      <c r="N3825" t="s">
        <v>23</v>
      </c>
      <c r="O3825" t="s">
        <v>23</v>
      </c>
      <c r="P3825">
        <v>0</v>
      </c>
      <c r="Q3825" t="s">
        <v>23</v>
      </c>
      <c r="R3825" t="s">
        <v>57</v>
      </c>
      <c r="S3825" t="s">
        <v>130</v>
      </c>
      <c r="T3825">
        <v>11</v>
      </c>
      <c r="U3825" t="s">
        <v>9483</v>
      </c>
      <c r="V3825">
        <v>11</v>
      </c>
      <c r="W3825">
        <v>202</v>
      </c>
      <c r="Z3825" t="s">
        <v>6015</v>
      </c>
      <c r="AA3825" s="1">
        <v>43871</v>
      </c>
      <c r="AB3825" s="1">
        <v>45023</v>
      </c>
      <c r="AC3825" t="s">
        <v>41</v>
      </c>
      <c r="AD3825" t="s">
        <v>9477</v>
      </c>
      <c r="AE3825" s="14">
        <v>10.314728713431</v>
      </c>
      <c r="AF3825">
        <v>4</v>
      </c>
      <c r="AG3825" t="s">
        <v>53</v>
      </c>
      <c r="AH3825" t="s">
        <v>9480</v>
      </c>
      <c r="AI3825" t="b">
        <v>1</v>
      </c>
      <c r="AJ3825" t="s">
        <v>36</v>
      </c>
      <c r="AK3825" t="s">
        <v>32</v>
      </c>
      <c r="AL3825" t="str">
        <f>IF(AmazonChurn[[#This Row],[Average Monthly Expenses]]&lt;=30,"Low",IF(AmazonChurn[[#This Row],[Average Monthly Expenses]]&lt;=60,"Medium","High"))</f>
        <v>Low</v>
      </c>
      <c r="AM3825" t="str">
        <f>IF(AmazonChurn[[#This Row],[Number of Complaints or Support]]&lt;3,"Low",IF(AmazonChurn[[#This Row],[Number of Complaints or Support]]&lt;=7,"Medium","High"))</f>
        <v>Medium</v>
      </c>
      <c r="AN3825" s="14">
        <f>AmazonChurn[[#This Row],[Number of Complaints or Support]]/AmazonChurn[[#This Row],[Account Length (in months)]]</f>
        <v>0.22222222222222221</v>
      </c>
    </row>
    <row r="3826" spans="1:40" x14ac:dyDescent="0.25">
      <c r="A3826" t="s">
        <v>4139</v>
      </c>
      <c r="B3826" t="s">
        <v>23</v>
      </c>
      <c r="C3826">
        <v>74</v>
      </c>
      <c r="D3826">
        <v>1</v>
      </c>
      <c r="E3826">
        <v>8</v>
      </c>
      <c r="F3826">
        <v>1</v>
      </c>
      <c r="G3826" t="s">
        <v>36</v>
      </c>
      <c r="H3826">
        <v>0</v>
      </c>
      <c r="I3826" t="s">
        <v>190</v>
      </c>
      <c r="J3826" t="s">
        <v>35</v>
      </c>
      <c r="K3826" t="s">
        <v>9472</v>
      </c>
      <c r="L3826">
        <v>62</v>
      </c>
      <c r="M3826" t="s">
        <v>23</v>
      </c>
      <c r="N3826" t="s">
        <v>23</v>
      </c>
      <c r="O3826" t="s">
        <v>23</v>
      </c>
      <c r="P3826">
        <v>0</v>
      </c>
      <c r="Q3826" t="s">
        <v>36</v>
      </c>
      <c r="R3826" t="s">
        <v>57</v>
      </c>
      <c r="S3826" t="s">
        <v>124</v>
      </c>
      <c r="T3826">
        <v>66</v>
      </c>
      <c r="U3826" t="s">
        <v>9484</v>
      </c>
      <c r="V3826">
        <v>66</v>
      </c>
      <c r="W3826">
        <v>4853</v>
      </c>
      <c r="Z3826" t="s">
        <v>1298</v>
      </c>
      <c r="AA3826" s="1">
        <v>44304</v>
      </c>
      <c r="AB3826" s="1">
        <v>44401</v>
      </c>
      <c r="AC3826" t="s">
        <v>41</v>
      </c>
      <c r="AD3826" t="s">
        <v>9477</v>
      </c>
      <c r="AE3826" s="14">
        <v>68.023960325178081</v>
      </c>
      <c r="AF3826">
        <v>2</v>
      </c>
      <c r="AG3826" t="s">
        <v>53</v>
      </c>
      <c r="AH3826" t="s">
        <v>9480</v>
      </c>
      <c r="AI3826" t="b">
        <v>0</v>
      </c>
      <c r="AJ3826" t="s">
        <v>23</v>
      </c>
      <c r="AK3826" t="s">
        <v>32</v>
      </c>
      <c r="AL3826" t="str">
        <f>IF(AmazonChurn[[#This Row],[Average Monthly Expenses]]&lt;=30,"Low",IF(AmazonChurn[[#This Row],[Average Monthly Expenses]]&lt;=60,"Medium","High"))</f>
        <v>High</v>
      </c>
      <c r="AM3826" t="str">
        <f>IF(AmazonChurn[[#This Row],[Number of Complaints or Support]]&lt;3,"Low",IF(AmazonChurn[[#This Row],[Number of Complaints or Support]]&lt;=7,"Medium","High"))</f>
        <v>Low</v>
      </c>
      <c r="AN3826" s="14">
        <f>AmazonChurn[[#This Row],[Number of Complaints or Support]]/AmazonChurn[[#This Row],[Account Length (in months)]]</f>
        <v>2.7027027027027029E-2</v>
      </c>
    </row>
    <row r="3827" spans="1:40" x14ac:dyDescent="0.25">
      <c r="A3827" t="s">
        <v>6016</v>
      </c>
      <c r="B3827" t="s">
        <v>23</v>
      </c>
      <c r="C3827">
        <v>44</v>
      </c>
      <c r="D3827">
        <v>0</v>
      </c>
      <c r="E3827">
        <v>3</v>
      </c>
      <c r="F3827">
        <v>1</v>
      </c>
      <c r="G3827" t="s">
        <v>36</v>
      </c>
      <c r="H3827">
        <v>0</v>
      </c>
      <c r="I3827" t="s">
        <v>339</v>
      </c>
      <c r="J3827" t="s">
        <v>35</v>
      </c>
      <c r="K3827" t="s">
        <v>9472</v>
      </c>
      <c r="L3827">
        <v>51</v>
      </c>
      <c r="M3827" t="s">
        <v>23</v>
      </c>
      <c r="N3827" t="s">
        <v>23</v>
      </c>
      <c r="O3827" t="s">
        <v>23</v>
      </c>
      <c r="P3827">
        <v>0</v>
      </c>
      <c r="Q3827" t="s">
        <v>36</v>
      </c>
      <c r="R3827" t="s">
        <v>37</v>
      </c>
      <c r="S3827" t="s">
        <v>124</v>
      </c>
      <c r="T3827">
        <v>23</v>
      </c>
      <c r="U3827" t="s">
        <v>9484</v>
      </c>
      <c r="V3827">
        <v>23</v>
      </c>
      <c r="W3827">
        <v>1014</v>
      </c>
      <c r="Z3827" t="s">
        <v>5066</v>
      </c>
      <c r="AA3827" s="1">
        <v>44149</v>
      </c>
      <c r="AB3827" s="1">
        <v>45001</v>
      </c>
      <c r="AC3827" t="s">
        <v>30</v>
      </c>
      <c r="AD3827" t="s">
        <v>9475</v>
      </c>
      <c r="AE3827" s="14">
        <v>18.915933543171882</v>
      </c>
      <c r="AF3827">
        <v>4</v>
      </c>
      <c r="AG3827" t="s">
        <v>69</v>
      </c>
      <c r="AH3827" t="s">
        <v>69</v>
      </c>
      <c r="AI3827" t="b">
        <v>1</v>
      </c>
      <c r="AJ3827" t="s">
        <v>36</v>
      </c>
      <c r="AK3827" t="s">
        <v>32</v>
      </c>
      <c r="AL3827" t="str">
        <f>IF(AmazonChurn[[#This Row],[Average Monthly Expenses]]&lt;=30,"Low",IF(AmazonChurn[[#This Row],[Average Monthly Expenses]]&lt;=60,"Medium","High"))</f>
        <v>Low</v>
      </c>
      <c r="AM3827" t="str">
        <f>IF(AmazonChurn[[#This Row],[Number of Complaints or Support]]&lt;3,"Low",IF(AmazonChurn[[#This Row],[Number of Complaints or Support]]&lt;=7,"Medium","High"))</f>
        <v>Medium</v>
      </c>
      <c r="AN3827" s="14">
        <f>AmazonChurn[[#This Row],[Number of Complaints or Support]]/AmazonChurn[[#This Row],[Account Length (in months)]]</f>
        <v>9.0909090909090912E-2</v>
      </c>
    </row>
    <row r="3828" spans="1:40" x14ac:dyDescent="0.25">
      <c r="A3828" t="s">
        <v>6017</v>
      </c>
      <c r="B3828" t="s">
        <v>23</v>
      </c>
      <c r="C3828">
        <v>71</v>
      </c>
      <c r="D3828">
        <v>1</v>
      </c>
      <c r="E3828">
        <v>2</v>
      </c>
      <c r="F3828">
        <v>1</v>
      </c>
      <c r="G3828" t="s">
        <v>36</v>
      </c>
      <c r="H3828">
        <v>0</v>
      </c>
      <c r="I3828" t="s">
        <v>245</v>
      </c>
      <c r="J3828" t="s">
        <v>25</v>
      </c>
      <c r="K3828" t="s">
        <v>25</v>
      </c>
      <c r="L3828">
        <v>30</v>
      </c>
      <c r="M3828" t="s">
        <v>23</v>
      </c>
      <c r="N3828" t="s">
        <v>23</v>
      </c>
      <c r="O3828" t="s">
        <v>23</v>
      </c>
      <c r="P3828">
        <v>0</v>
      </c>
      <c r="Q3828" t="s">
        <v>23</v>
      </c>
      <c r="R3828" t="s">
        <v>57</v>
      </c>
      <c r="S3828" t="s">
        <v>130</v>
      </c>
      <c r="T3828">
        <v>23</v>
      </c>
      <c r="U3828" t="s">
        <v>9483</v>
      </c>
      <c r="V3828">
        <v>23</v>
      </c>
      <c r="W3828">
        <v>1601</v>
      </c>
      <c r="Z3828" t="s">
        <v>1622</v>
      </c>
      <c r="AA3828" s="1">
        <v>45160</v>
      </c>
      <c r="AB3828" s="1">
        <v>44399</v>
      </c>
      <c r="AC3828" t="s">
        <v>48</v>
      </c>
      <c r="AD3828" t="s">
        <v>9476</v>
      </c>
      <c r="AE3828" s="14">
        <v>19.024476801195899</v>
      </c>
      <c r="AF3828">
        <v>0</v>
      </c>
      <c r="AG3828" t="s">
        <v>53</v>
      </c>
      <c r="AH3828" t="s">
        <v>9480</v>
      </c>
      <c r="AI3828" t="b">
        <v>1</v>
      </c>
      <c r="AJ3828" t="s">
        <v>36</v>
      </c>
      <c r="AK3828" t="s">
        <v>54</v>
      </c>
      <c r="AL3828" t="str">
        <f>IF(AmazonChurn[[#This Row],[Average Monthly Expenses]]&lt;=30,"Low",IF(AmazonChurn[[#This Row],[Average Monthly Expenses]]&lt;=60,"Medium","High"))</f>
        <v>Low</v>
      </c>
      <c r="AM3828" t="str">
        <f>IF(AmazonChurn[[#This Row],[Number of Complaints or Support]]&lt;3,"Low",IF(AmazonChurn[[#This Row],[Number of Complaints or Support]]&lt;=7,"Medium","High"))</f>
        <v>Low</v>
      </c>
      <c r="AN3828" s="14">
        <f>AmazonChurn[[#This Row],[Number of Complaints or Support]]/AmazonChurn[[#This Row],[Account Length (in months)]]</f>
        <v>0</v>
      </c>
    </row>
    <row r="3829" spans="1:40" x14ac:dyDescent="0.25">
      <c r="A3829" t="s">
        <v>6018</v>
      </c>
      <c r="B3829" t="s">
        <v>23</v>
      </c>
      <c r="C3829">
        <v>63</v>
      </c>
      <c r="D3829">
        <v>0</v>
      </c>
      <c r="E3829">
        <v>11</v>
      </c>
      <c r="F3829">
        <v>1</v>
      </c>
      <c r="G3829" t="s">
        <v>36</v>
      </c>
      <c r="H3829">
        <v>0</v>
      </c>
      <c r="I3829" t="s">
        <v>116</v>
      </c>
      <c r="J3829" t="s">
        <v>25</v>
      </c>
      <c r="K3829" t="s">
        <v>25</v>
      </c>
      <c r="L3829">
        <v>53</v>
      </c>
      <c r="M3829" t="s">
        <v>23</v>
      </c>
      <c r="N3829" t="s">
        <v>23</v>
      </c>
      <c r="O3829" t="s">
        <v>23</v>
      </c>
      <c r="P3829">
        <v>0</v>
      </c>
      <c r="Q3829" t="s">
        <v>36</v>
      </c>
      <c r="R3829" t="s">
        <v>57</v>
      </c>
      <c r="S3829" t="s">
        <v>130</v>
      </c>
      <c r="T3829">
        <v>47</v>
      </c>
      <c r="U3829" t="s">
        <v>9483</v>
      </c>
      <c r="V3829">
        <v>47</v>
      </c>
      <c r="W3829">
        <v>2988</v>
      </c>
      <c r="Z3829" t="s">
        <v>3179</v>
      </c>
      <c r="AA3829" s="1">
        <v>44857</v>
      </c>
      <c r="AB3829" s="1">
        <v>43866</v>
      </c>
      <c r="AC3829" t="s">
        <v>41</v>
      </c>
      <c r="AD3829" t="s">
        <v>9477</v>
      </c>
      <c r="AE3829" s="14">
        <v>40.220418477159598</v>
      </c>
      <c r="AF3829">
        <v>9</v>
      </c>
      <c r="AG3829" t="s">
        <v>53</v>
      </c>
      <c r="AH3829" t="s">
        <v>9480</v>
      </c>
      <c r="AI3829" t="b">
        <v>1</v>
      </c>
      <c r="AJ3829" t="s">
        <v>36</v>
      </c>
      <c r="AK3829" t="s">
        <v>73</v>
      </c>
      <c r="AL3829" t="str">
        <f>IF(AmazonChurn[[#This Row],[Average Monthly Expenses]]&lt;=30,"Low",IF(AmazonChurn[[#This Row],[Average Monthly Expenses]]&lt;=60,"Medium","High"))</f>
        <v>Medium</v>
      </c>
      <c r="AM3829" t="str">
        <f>IF(AmazonChurn[[#This Row],[Number of Complaints or Support]]&lt;3,"Low",IF(AmazonChurn[[#This Row],[Number of Complaints or Support]]&lt;=7,"Medium","High"))</f>
        <v>High</v>
      </c>
      <c r="AN3829" s="14">
        <f>AmazonChurn[[#This Row],[Number of Complaints or Support]]/AmazonChurn[[#This Row],[Account Length (in months)]]</f>
        <v>0.14285714285714285</v>
      </c>
    </row>
    <row r="3830" spans="1:40" x14ac:dyDescent="0.25">
      <c r="A3830" t="s">
        <v>6019</v>
      </c>
      <c r="B3830" t="s">
        <v>23</v>
      </c>
      <c r="C3830">
        <v>37</v>
      </c>
      <c r="D3830">
        <v>2</v>
      </c>
      <c r="E3830">
        <v>0</v>
      </c>
      <c r="F3830">
        <v>0</v>
      </c>
      <c r="G3830" t="s">
        <v>23</v>
      </c>
      <c r="H3830">
        <v>0</v>
      </c>
      <c r="I3830" t="s">
        <v>150</v>
      </c>
      <c r="J3830" t="s">
        <v>35</v>
      </c>
      <c r="K3830" t="s">
        <v>9472</v>
      </c>
      <c r="L3830">
        <v>24</v>
      </c>
      <c r="M3830" t="s">
        <v>36</v>
      </c>
      <c r="N3830" t="s">
        <v>23</v>
      </c>
      <c r="O3830" t="s">
        <v>23</v>
      </c>
      <c r="P3830">
        <v>0</v>
      </c>
      <c r="Q3830" t="s">
        <v>23</v>
      </c>
      <c r="R3830" t="s">
        <v>37</v>
      </c>
      <c r="S3830" t="s">
        <v>124</v>
      </c>
      <c r="T3830">
        <v>13</v>
      </c>
      <c r="U3830" t="s">
        <v>9484</v>
      </c>
      <c r="V3830">
        <v>13</v>
      </c>
      <c r="W3830">
        <v>469</v>
      </c>
      <c r="Z3830" t="s">
        <v>4906</v>
      </c>
      <c r="AA3830" s="1">
        <v>45270</v>
      </c>
      <c r="AB3830" s="1">
        <v>43867</v>
      </c>
      <c r="AC3830" t="s">
        <v>41</v>
      </c>
      <c r="AD3830" t="s">
        <v>9477</v>
      </c>
      <c r="AE3830" s="14">
        <v>11.35346103528088</v>
      </c>
      <c r="AF3830">
        <v>7</v>
      </c>
      <c r="AG3830" t="s">
        <v>53</v>
      </c>
      <c r="AH3830" t="s">
        <v>9480</v>
      </c>
      <c r="AI3830" t="b">
        <v>1</v>
      </c>
      <c r="AJ3830" t="s">
        <v>36</v>
      </c>
      <c r="AK3830" t="s">
        <v>54</v>
      </c>
      <c r="AL3830" t="str">
        <f>IF(AmazonChurn[[#This Row],[Average Monthly Expenses]]&lt;=30,"Low",IF(AmazonChurn[[#This Row],[Average Monthly Expenses]]&lt;=60,"Medium","High"))</f>
        <v>Low</v>
      </c>
      <c r="AM3830" t="str">
        <f>IF(AmazonChurn[[#This Row],[Number of Complaints or Support]]&lt;3,"Low",IF(AmazonChurn[[#This Row],[Number of Complaints or Support]]&lt;=7,"Medium","High"))</f>
        <v>Medium</v>
      </c>
      <c r="AN3830" s="14">
        <f>AmazonChurn[[#This Row],[Number of Complaints or Support]]/AmazonChurn[[#This Row],[Account Length (in months)]]</f>
        <v>0.1891891891891892</v>
      </c>
    </row>
    <row r="3831" spans="1:40" x14ac:dyDescent="0.25">
      <c r="A3831" t="s">
        <v>6020</v>
      </c>
      <c r="B3831" t="s">
        <v>23</v>
      </c>
      <c r="C3831">
        <v>48</v>
      </c>
      <c r="D3831">
        <v>0</v>
      </c>
      <c r="E3831">
        <v>0</v>
      </c>
      <c r="F3831">
        <v>0</v>
      </c>
      <c r="G3831" t="s">
        <v>23</v>
      </c>
      <c r="H3831">
        <v>0</v>
      </c>
      <c r="I3831" t="s">
        <v>145</v>
      </c>
      <c r="J3831" t="s">
        <v>35</v>
      </c>
      <c r="K3831" t="s">
        <v>9472</v>
      </c>
      <c r="L3831">
        <v>76</v>
      </c>
      <c r="M3831" t="s">
        <v>23</v>
      </c>
      <c r="N3831" t="s">
        <v>36</v>
      </c>
      <c r="O3831" t="s">
        <v>23</v>
      </c>
      <c r="P3831">
        <v>0</v>
      </c>
      <c r="Q3831" t="s">
        <v>23</v>
      </c>
      <c r="R3831" t="s">
        <v>37</v>
      </c>
      <c r="S3831" t="s">
        <v>130</v>
      </c>
      <c r="T3831">
        <v>9</v>
      </c>
      <c r="U3831" t="s">
        <v>9483</v>
      </c>
      <c r="V3831">
        <v>9</v>
      </c>
      <c r="W3831">
        <v>429</v>
      </c>
      <c r="Z3831" t="s">
        <v>6021</v>
      </c>
      <c r="AA3831" s="1">
        <v>45100</v>
      </c>
      <c r="AB3831" s="1">
        <v>45020</v>
      </c>
      <c r="AC3831" t="s">
        <v>48</v>
      </c>
      <c r="AD3831" t="s">
        <v>9476</v>
      </c>
      <c r="AE3831" s="14">
        <v>10.05582951409332</v>
      </c>
      <c r="AF3831">
        <v>6</v>
      </c>
      <c r="AG3831" t="s">
        <v>69</v>
      </c>
      <c r="AH3831" t="s">
        <v>69</v>
      </c>
      <c r="AI3831" t="b">
        <v>0</v>
      </c>
      <c r="AJ3831" t="s">
        <v>23</v>
      </c>
      <c r="AK3831" t="s">
        <v>54</v>
      </c>
      <c r="AL3831" t="str">
        <f>IF(AmazonChurn[[#This Row],[Average Monthly Expenses]]&lt;=30,"Low",IF(AmazonChurn[[#This Row],[Average Monthly Expenses]]&lt;=60,"Medium","High"))</f>
        <v>Low</v>
      </c>
      <c r="AM3831" t="str">
        <f>IF(AmazonChurn[[#This Row],[Number of Complaints or Support]]&lt;3,"Low",IF(AmazonChurn[[#This Row],[Number of Complaints or Support]]&lt;=7,"Medium","High"))</f>
        <v>Medium</v>
      </c>
      <c r="AN3831" s="14">
        <f>AmazonChurn[[#This Row],[Number of Complaints or Support]]/AmazonChurn[[#This Row],[Account Length (in months)]]</f>
        <v>0.125</v>
      </c>
    </row>
    <row r="3832" spans="1:40" x14ac:dyDescent="0.25">
      <c r="A3832" t="s">
        <v>6022</v>
      </c>
      <c r="B3832" t="s">
        <v>23</v>
      </c>
      <c r="C3832">
        <v>1</v>
      </c>
      <c r="D3832">
        <v>0</v>
      </c>
      <c r="E3832">
        <v>1</v>
      </c>
      <c r="F3832">
        <v>1</v>
      </c>
      <c r="G3832" t="s">
        <v>36</v>
      </c>
      <c r="H3832">
        <v>0</v>
      </c>
      <c r="I3832" t="s">
        <v>50</v>
      </c>
      <c r="J3832" t="s">
        <v>25</v>
      </c>
      <c r="K3832" t="s">
        <v>25</v>
      </c>
      <c r="L3832">
        <v>46</v>
      </c>
      <c r="M3832" t="s">
        <v>23</v>
      </c>
      <c r="N3832" t="s">
        <v>23</v>
      </c>
      <c r="O3832" t="s">
        <v>23</v>
      </c>
      <c r="P3832">
        <v>0</v>
      </c>
      <c r="Q3832" t="s">
        <v>23</v>
      </c>
      <c r="R3832" t="s">
        <v>26</v>
      </c>
      <c r="S3832" t="s">
        <v>124</v>
      </c>
      <c r="T3832">
        <v>37</v>
      </c>
      <c r="U3832" t="s">
        <v>9484</v>
      </c>
      <c r="V3832">
        <v>37</v>
      </c>
      <c r="W3832">
        <v>37</v>
      </c>
      <c r="Z3832" t="s">
        <v>182</v>
      </c>
      <c r="AA3832" s="1">
        <v>45114</v>
      </c>
      <c r="AB3832" s="1">
        <v>44931</v>
      </c>
      <c r="AC3832" t="s">
        <v>41</v>
      </c>
      <c r="AD3832" t="s">
        <v>9477</v>
      </c>
      <c r="AE3832" s="14">
        <v>38.11191671221367</v>
      </c>
      <c r="AF3832">
        <v>0</v>
      </c>
      <c r="AG3832" t="s">
        <v>69</v>
      </c>
      <c r="AH3832" t="s">
        <v>69</v>
      </c>
      <c r="AI3832" t="b">
        <v>0</v>
      </c>
      <c r="AJ3832" t="s">
        <v>23</v>
      </c>
      <c r="AK3832" t="s">
        <v>64</v>
      </c>
      <c r="AL3832" t="str">
        <f>IF(AmazonChurn[[#This Row],[Average Monthly Expenses]]&lt;=30,"Low",IF(AmazonChurn[[#This Row],[Average Monthly Expenses]]&lt;=60,"Medium","High"))</f>
        <v>Medium</v>
      </c>
      <c r="AM3832" t="str">
        <f>IF(AmazonChurn[[#This Row],[Number of Complaints or Support]]&lt;3,"Low",IF(AmazonChurn[[#This Row],[Number of Complaints or Support]]&lt;=7,"Medium","High"))</f>
        <v>Low</v>
      </c>
      <c r="AN3832" s="14">
        <f>AmazonChurn[[#This Row],[Number of Complaints or Support]]/AmazonChurn[[#This Row],[Account Length (in months)]]</f>
        <v>0</v>
      </c>
    </row>
    <row r="3833" spans="1:40" x14ac:dyDescent="0.25">
      <c r="A3833" t="s">
        <v>6023</v>
      </c>
      <c r="B3833" t="s">
        <v>36</v>
      </c>
      <c r="C3833">
        <v>53</v>
      </c>
      <c r="D3833">
        <v>3</v>
      </c>
      <c r="E3833">
        <v>0</v>
      </c>
      <c r="F3833">
        <v>0</v>
      </c>
      <c r="G3833" t="s">
        <v>23</v>
      </c>
      <c r="H3833">
        <v>0</v>
      </c>
      <c r="I3833" t="s">
        <v>339</v>
      </c>
      <c r="J3833" t="s">
        <v>35</v>
      </c>
      <c r="K3833" t="s">
        <v>9472</v>
      </c>
      <c r="L3833">
        <v>21</v>
      </c>
      <c r="M3833" t="s">
        <v>36</v>
      </c>
      <c r="N3833" t="s">
        <v>23</v>
      </c>
      <c r="O3833" t="s">
        <v>23</v>
      </c>
      <c r="P3833">
        <v>0</v>
      </c>
      <c r="Q3833" t="s">
        <v>23</v>
      </c>
      <c r="R3833" t="s">
        <v>57</v>
      </c>
      <c r="S3833" t="s">
        <v>130</v>
      </c>
      <c r="T3833">
        <v>16</v>
      </c>
      <c r="U3833" t="s">
        <v>9483</v>
      </c>
      <c r="V3833">
        <v>16</v>
      </c>
      <c r="W3833">
        <v>829</v>
      </c>
      <c r="X3833" t="s">
        <v>94</v>
      </c>
      <c r="Y3833" t="s">
        <v>133</v>
      </c>
      <c r="Z3833" t="s">
        <v>6024</v>
      </c>
      <c r="AA3833" s="1">
        <v>44565</v>
      </c>
      <c r="AB3833" s="1">
        <v>45114</v>
      </c>
      <c r="AC3833" t="s">
        <v>48</v>
      </c>
      <c r="AD3833" t="s">
        <v>9476</v>
      </c>
      <c r="AE3833" s="14">
        <v>15.21676577865475</v>
      </c>
      <c r="AF3833">
        <v>10</v>
      </c>
      <c r="AG3833" t="s">
        <v>31</v>
      </c>
      <c r="AH3833" t="s">
        <v>31</v>
      </c>
      <c r="AI3833" t="b">
        <v>0</v>
      </c>
      <c r="AJ3833" t="s">
        <v>23</v>
      </c>
      <c r="AK3833" t="s">
        <v>54</v>
      </c>
      <c r="AL3833" t="str">
        <f>IF(AmazonChurn[[#This Row],[Average Monthly Expenses]]&lt;=30,"Low",IF(AmazonChurn[[#This Row],[Average Monthly Expenses]]&lt;=60,"Medium","High"))</f>
        <v>Low</v>
      </c>
      <c r="AM3833" t="str">
        <f>IF(AmazonChurn[[#This Row],[Number of Complaints or Support]]&lt;3,"Low",IF(AmazonChurn[[#This Row],[Number of Complaints or Support]]&lt;=7,"Medium","High"))</f>
        <v>High</v>
      </c>
      <c r="AN3833" s="14">
        <f>AmazonChurn[[#This Row],[Number of Complaints or Support]]/AmazonChurn[[#This Row],[Account Length (in months)]]</f>
        <v>0.18867924528301888</v>
      </c>
    </row>
    <row r="3834" spans="1:40" x14ac:dyDescent="0.25">
      <c r="A3834" t="s">
        <v>6025</v>
      </c>
      <c r="B3834" t="s">
        <v>23</v>
      </c>
      <c r="C3834">
        <v>57</v>
      </c>
      <c r="D3834">
        <v>0</v>
      </c>
      <c r="E3834">
        <v>13</v>
      </c>
      <c r="F3834">
        <v>1</v>
      </c>
      <c r="G3834" t="s">
        <v>36</v>
      </c>
      <c r="H3834">
        <v>0</v>
      </c>
      <c r="I3834" t="s">
        <v>276</v>
      </c>
      <c r="J3834" t="s">
        <v>35</v>
      </c>
      <c r="K3834" t="s">
        <v>9472</v>
      </c>
      <c r="L3834">
        <v>44</v>
      </c>
      <c r="M3834" t="s">
        <v>23</v>
      </c>
      <c r="N3834" t="s">
        <v>23</v>
      </c>
      <c r="O3834" t="s">
        <v>23</v>
      </c>
      <c r="P3834">
        <v>0</v>
      </c>
      <c r="Q3834" t="s">
        <v>23</v>
      </c>
      <c r="R3834" t="s">
        <v>37</v>
      </c>
      <c r="S3834" t="s">
        <v>38</v>
      </c>
      <c r="T3834">
        <v>36</v>
      </c>
      <c r="U3834" t="s">
        <v>9484</v>
      </c>
      <c r="V3834">
        <v>36</v>
      </c>
      <c r="W3834">
        <v>2034</v>
      </c>
      <c r="Z3834" t="s">
        <v>6026</v>
      </c>
      <c r="AA3834" s="1">
        <v>44465</v>
      </c>
      <c r="AB3834" s="1">
        <v>44591</v>
      </c>
      <c r="AC3834" t="s">
        <v>41</v>
      </c>
      <c r="AD3834" t="s">
        <v>9477</v>
      </c>
      <c r="AE3834" s="14">
        <v>41.895189070236839</v>
      </c>
      <c r="AF3834">
        <v>4</v>
      </c>
      <c r="AG3834" t="s">
        <v>53</v>
      </c>
      <c r="AH3834" t="s">
        <v>9480</v>
      </c>
      <c r="AI3834" t="b">
        <v>0</v>
      </c>
      <c r="AJ3834" t="s">
        <v>23</v>
      </c>
      <c r="AK3834" t="s">
        <v>73</v>
      </c>
      <c r="AL3834" t="str">
        <f>IF(AmazonChurn[[#This Row],[Average Monthly Expenses]]&lt;=30,"Low",IF(AmazonChurn[[#This Row],[Average Monthly Expenses]]&lt;=60,"Medium","High"))</f>
        <v>Medium</v>
      </c>
      <c r="AM3834" t="str">
        <f>IF(AmazonChurn[[#This Row],[Number of Complaints or Support]]&lt;3,"Low",IF(AmazonChurn[[#This Row],[Number of Complaints or Support]]&lt;=7,"Medium","High"))</f>
        <v>Medium</v>
      </c>
      <c r="AN3834" s="14">
        <f>AmazonChurn[[#This Row],[Number of Complaints or Support]]/AmazonChurn[[#This Row],[Account Length (in months)]]</f>
        <v>7.0175438596491224E-2</v>
      </c>
    </row>
    <row r="3835" spans="1:40" x14ac:dyDescent="0.25">
      <c r="A3835" t="s">
        <v>6027</v>
      </c>
      <c r="B3835" t="s">
        <v>23</v>
      </c>
      <c r="C3835">
        <v>62</v>
      </c>
      <c r="D3835">
        <v>0</v>
      </c>
      <c r="E3835">
        <v>0</v>
      </c>
      <c r="F3835">
        <v>0</v>
      </c>
      <c r="G3835" t="s">
        <v>23</v>
      </c>
      <c r="H3835">
        <v>0</v>
      </c>
      <c r="I3835" t="s">
        <v>435</v>
      </c>
      <c r="J3835" t="s">
        <v>35</v>
      </c>
      <c r="K3835" t="s">
        <v>9472</v>
      </c>
      <c r="L3835">
        <v>44</v>
      </c>
      <c r="M3835" t="s">
        <v>23</v>
      </c>
      <c r="N3835" t="s">
        <v>23</v>
      </c>
      <c r="O3835" t="s">
        <v>23</v>
      </c>
      <c r="P3835">
        <v>0</v>
      </c>
      <c r="Q3835" t="s">
        <v>23</v>
      </c>
      <c r="R3835" t="s">
        <v>57</v>
      </c>
      <c r="S3835" t="s">
        <v>38</v>
      </c>
      <c r="T3835">
        <v>12</v>
      </c>
      <c r="U3835" t="s">
        <v>9484</v>
      </c>
      <c r="V3835">
        <v>12</v>
      </c>
      <c r="W3835">
        <v>750</v>
      </c>
      <c r="Z3835" t="s">
        <v>4911</v>
      </c>
      <c r="AA3835" s="1">
        <v>44357</v>
      </c>
      <c r="AB3835" s="1">
        <v>44344</v>
      </c>
      <c r="AC3835" t="s">
        <v>41</v>
      </c>
      <c r="AD3835" t="s">
        <v>9477</v>
      </c>
      <c r="AE3835" s="14">
        <v>9.7899683406616056</v>
      </c>
      <c r="AF3835">
        <v>5</v>
      </c>
      <c r="AG3835" t="s">
        <v>31</v>
      </c>
      <c r="AH3835" t="s">
        <v>31</v>
      </c>
      <c r="AI3835" t="b">
        <v>0</v>
      </c>
      <c r="AJ3835" t="s">
        <v>23</v>
      </c>
      <c r="AK3835" t="s">
        <v>73</v>
      </c>
      <c r="AL3835" t="str">
        <f>IF(AmazonChurn[[#This Row],[Average Monthly Expenses]]&lt;=30,"Low",IF(AmazonChurn[[#This Row],[Average Monthly Expenses]]&lt;=60,"Medium","High"))</f>
        <v>Low</v>
      </c>
      <c r="AM3835" t="str">
        <f>IF(AmazonChurn[[#This Row],[Number of Complaints or Support]]&lt;3,"Low",IF(AmazonChurn[[#This Row],[Number of Complaints or Support]]&lt;=7,"Medium","High"))</f>
        <v>Medium</v>
      </c>
      <c r="AN3835" s="14">
        <f>AmazonChurn[[#This Row],[Number of Complaints or Support]]/AmazonChurn[[#This Row],[Account Length (in months)]]</f>
        <v>8.0645161290322578E-2</v>
      </c>
    </row>
    <row r="3836" spans="1:40" x14ac:dyDescent="0.25">
      <c r="A3836" t="s">
        <v>6028</v>
      </c>
      <c r="B3836" t="s">
        <v>36</v>
      </c>
      <c r="C3836">
        <v>49</v>
      </c>
      <c r="D3836">
        <v>4</v>
      </c>
      <c r="E3836">
        <v>15</v>
      </c>
      <c r="F3836">
        <v>1</v>
      </c>
      <c r="G3836" t="s">
        <v>36</v>
      </c>
      <c r="H3836">
        <v>0</v>
      </c>
      <c r="I3836" t="s">
        <v>314</v>
      </c>
      <c r="J3836" t="s">
        <v>25</v>
      </c>
      <c r="K3836" t="s">
        <v>25</v>
      </c>
      <c r="L3836">
        <v>43</v>
      </c>
      <c r="M3836" t="s">
        <v>23</v>
      </c>
      <c r="N3836" t="s">
        <v>23</v>
      </c>
      <c r="O3836" t="s">
        <v>23</v>
      </c>
      <c r="P3836">
        <v>0</v>
      </c>
      <c r="Q3836" t="s">
        <v>23</v>
      </c>
      <c r="R3836" t="s">
        <v>26</v>
      </c>
      <c r="S3836" t="s">
        <v>130</v>
      </c>
      <c r="T3836">
        <v>38</v>
      </c>
      <c r="U3836" t="s">
        <v>9483</v>
      </c>
      <c r="V3836">
        <v>38</v>
      </c>
      <c r="W3836">
        <v>1856</v>
      </c>
      <c r="X3836" t="s">
        <v>163</v>
      </c>
      <c r="Y3836" t="s">
        <v>164</v>
      </c>
      <c r="Z3836" t="s">
        <v>506</v>
      </c>
      <c r="AA3836" s="1">
        <v>44058</v>
      </c>
      <c r="AB3836" s="1">
        <v>43833</v>
      </c>
      <c r="AC3836" t="s">
        <v>41</v>
      </c>
      <c r="AD3836" t="s">
        <v>9477</v>
      </c>
      <c r="AE3836" s="14">
        <v>35.077019175304819</v>
      </c>
      <c r="AF3836">
        <v>7</v>
      </c>
      <c r="AG3836" t="s">
        <v>31</v>
      </c>
      <c r="AH3836" t="s">
        <v>31</v>
      </c>
      <c r="AI3836" t="b">
        <v>0</v>
      </c>
      <c r="AJ3836" t="s">
        <v>23</v>
      </c>
      <c r="AK3836" t="s">
        <v>54</v>
      </c>
      <c r="AL3836" t="str">
        <f>IF(AmazonChurn[[#This Row],[Average Monthly Expenses]]&lt;=30,"Low",IF(AmazonChurn[[#This Row],[Average Monthly Expenses]]&lt;=60,"Medium","High"))</f>
        <v>Medium</v>
      </c>
      <c r="AM3836" t="str">
        <f>IF(AmazonChurn[[#This Row],[Number of Complaints or Support]]&lt;3,"Low",IF(AmazonChurn[[#This Row],[Number of Complaints or Support]]&lt;=7,"Medium","High"))</f>
        <v>Medium</v>
      </c>
      <c r="AN3836" s="14">
        <f>AmazonChurn[[#This Row],[Number of Complaints or Support]]/AmazonChurn[[#This Row],[Account Length (in months)]]</f>
        <v>0.14285714285714285</v>
      </c>
    </row>
    <row r="3837" spans="1:40" x14ac:dyDescent="0.25">
      <c r="A3837" t="s">
        <v>6029</v>
      </c>
      <c r="B3837" t="s">
        <v>23</v>
      </c>
      <c r="C3837">
        <v>54</v>
      </c>
      <c r="D3837">
        <v>0</v>
      </c>
      <c r="E3837">
        <v>6</v>
      </c>
      <c r="F3837">
        <v>1</v>
      </c>
      <c r="G3837" t="s">
        <v>36</v>
      </c>
      <c r="H3837">
        <v>0</v>
      </c>
      <c r="I3837" t="s">
        <v>145</v>
      </c>
      <c r="J3837" t="s">
        <v>25</v>
      </c>
      <c r="K3837" t="s">
        <v>25</v>
      </c>
      <c r="L3837">
        <v>36</v>
      </c>
      <c r="M3837" t="s">
        <v>23</v>
      </c>
      <c r="N3837" t="s">
        <v>23</v>
      </c>
      <c r="O3837" t="s">
        <v>23</v>
      </c>
      <c r="P3837">
        <v>0</v>
      </c>
      <c r="Q3837" t="s">
        <v>23</v>
      </c>
      <c r="R3837" t="s">
        <v>37</v>
      </c>
      <c r="S3837" t="s">
        <v>124</v>
      </c>
      <c r="T3837">
        <v>56</v>
      </c>
      <c r="U3837" t="s">
        <v>9484</v>
      </c>
      <c r="V3837">
        <v>56</v>
      </c>
      <c r="W3837">
        <v>2988</v>
      </c>
      <c r="Z3837" t="s">
        <v>1443</v>
      </c>
      <c r="AA3837" s="1">
        <v>44367</v>
      </c>
      <c r="AB3837" s="1">
        <v>44667</v>
      </c>
      <c r="AC3837" t="s">
        <v>30</v>
      </c>
      <c r="AD3837" t="s">
        <v>9475</v>
      </c>
      <c r="AE3837" s="14">
        <v>58.936407370749599</v>
      </c>
      <c r="AF3837">
        <v>2</v>
      </c>
      <c r="AG3837" t="s">
        <v>53</v>
      </c>
      <c r="AH3837" t="s">
        <v>9480</v>
      </c>
      <c r="AI3837" t="b">
        <v>1</v>
      </c>
      <c r="AJ3837" t="s">
        <v>36</v>
      </c>
      <c r="AK3837" t="s">
        <v>73</v>
      </c>
      <c r="AL3837" t="str">
        <f>IF(AmazonChurn[[#This Row],[Average Monthly Expenses]]&lt;=30,"Low",IF(AmazonChurn[[#This Row],[Average Monthly Expenses]]&lt;=60,"Medium","High"))</f>
        <v>Medium</v>
      </c>
      <c r="AM3837" t="str">
        <f>IF(AmazonChurn[[#This Row],[Number of Complaints or Support]]&lt;3,"Low",IF(AmazonChurn[[#This Row],[Number of Complaints or Support]]&lt;=7,"Medium","High"))</f>
        <v>Low</v>
      </c>
      <c r="AN3837" s="14">
        <f>AmazonChurn[[#This Row],[Number of Complaints or Support]]/AmazonChurn[[#This Row],[Account Length (in months)]]</f>
        <v>3.7037037037037035E-2</v>
      </c>
    </row>
    <row r="3838" spans="1:40" x14ac:dyDescent="0.25">
      <c r="A3838" t="s">
        <v>6030</v>
      </c>
      <c r="B3838" t="s">
        <v>23</v>
      </c>
      <c r="C3838">
        <v>73</v>
      </c>
      <c r="D3838">
        <v>2</v>
      </c>
      <c r="E3838">
        <v>8</v>
      </c>
      <c r="F3838">
        <v>1</v>
      </c>
      <c r="G3838" t="s">
        <v>36</v>
      </c>
      <c r="H3838">
        <v>0</v>
      </c>
      <c r="I3838" t="s">
        <v>357</v>
      </c>
      <c r="J3838" t="s">
        <v>25</v>
      </c>
      <c r="K3838" t="s">
        <v>25</v>
      </c>
      <c r="L3838">
        <v>55</v>
      </c>
      <c r="M3838" t="s">
        <v>23</v>
      </c>
      <c r="N3838" t="s">
        <v>23</v>
      </c>
      <c r="O3838" t="s">
        <v>36</v>
      </c>
      <c r="P3838">
        <v>6</v>
      </c>
      <c r="Q3838" t="s">
        <v>36</v>
      </c>
      <c r="R3838" t="s">
        <v>57</v>
      </c>
      <c r="S3838" t="s">
        <v>38</v>
      </c>
      <c r="T3838">
        <v>52</v>
      </c>
      <c r="U3838" t="s">
        <v>9484</v>
      </c>
      <c r="V3838">
        <v>52</v>
      </c>
      <c r="W3838">
        <v>3828</v>
      </c>
      <c r="Z3838" t="s">
        <v>4098</v>
      </c>
      <c r="AA3838" s="1">
        <v>44503</v>
      </c>
      <c r="AB3838" s="1">
        <v>45002</v>
      </c>
      <c r="AC3838" t="s">
        <v>48</v>
      </c>
      <c r="AD3838" t="s">
        <v>9476</v>
      </c>
      <c r="AE3838" s="14">
        <v>44.303688642998402</v>
      </c>
      <c r="AF3838">
        <v>9</v>
      </c>
      <c r="AG3838" t="s">
        <v>53</v>
      </c>
      <c r="AH3838" t="s">
        <v>9480</v>
      </c>
      <c r="AI3838" t="b">
        <v>0</v>
      </c>
      <c r="AJ3838" t="s">
        <v>23</v>
      </c>
      <c r="AK3838" t="s">
        <v>64</v>
      </c>
      <c r="AL3838" t="str">
        <f>IF(AmazonChurn[[#This Row],[Average Monthly Expenses]]&lt;=30,"Low",IF(AmazonChurn[[#This Row],[Average Monthly Expenses]]&lt;=60,"Medium","High"))</f>
        <v>Medium</v>
      </c>
      <c r="AM3838" t="str">
        <f>IF(AmazonChurn[[#This Row],[Number of Complaints or Support]]&lt;3,"Low",IF(AmazonChurn[[#This Row],[Number of Complaints or Support]]&lt;=7,"Medium","High"))</f>
        <v>High</v>
      </c>
      <c r="AN3838" s="14">
        <f>AmazonChurn[[#This Row],[Number of Complaints or Support]]/AmazonChurn[[#This Row],[Account Length (in months)]]</f>
        <v>0.12328767123287671</v>
      </c>
    </row>
    <row r="3839" spans="1:40" x14ac:dyDescent="0.25">
      <c r="A3839" t="s">
        <v>6031</v>
      </c>
      <c r="B3839" t="s">
        <v>23</v>
      </c>
      <c r="C3839">
        <v>32</v>
      </c>
      <c r="D3839">
        <v>0</v>
      </c>
      <c r="E3839">
        <v>15</v>
      </c>
      <c r="F3839">
        <v>1</v>
      </c>
      <c r="G3839" t="s">
        <v>36</v>
      </c>
      <c r="H3839">
        <v>0</v>
      </c>
      <c r="I3839" t="s">
        <v>50</v>
      </c>
      <c r="J3839" t="s">
        <v>35</v>
      </c>
      <c r="K3839" t="s">
        <v>9472</v>
      </c>
      <c r="L3839">
        <v>43</v>
      </c>
      <c r="M3839" t="s">
        <v>23</v>
      </c>
      <c r="N3839" t="s">
        <v>23</v>
      </c>
      <c r="O3839" t="s">
        <v>36</v>
      </c>
      <c r="P3839">
        <v>2</v>
      </c>
      <c r="Q3839" t="s">
        <v>36</v>
      </c>
      <c r="R3839" t="s">
        <v>57</v>
      </c>
      <c r="S3839" t="s">
        <v>27</v>
      </c>
      <c r="T3839">
        <v>30</v>
      </c>
      <c r="U3839" t="s">
        <v>9483</v>
      </c>
      <c r="V3839">
        <v>30</v>
      </c>
      <c r="W3839">
        <v>946</v>
      </c>
      <c r="Z3839" t="s">
        <v>3179</v>
      </c>
      <c r="AA3839" s="1">
        <v>44857</v>
      </c>
      <c r="AB3839" s="1">
        <v>44980</v>
      </c>
      <c r="AC3839" t="s">
        <v>48</v>
      </c>
      <c r="AD3839" t="s">
        <v>9476</v>
      </c>
      <c r="AE3839" s="14">
        <v>29.767928513394949</v>
      </c>
      <c r="AF3839">
        <v>3</v>
      </c>
      <c r="AG3839" t="s">
        <v>53</v>
      </c>
      <c r="AH3839" t="s">
        <v>9480</v>
      </c>
      <c r="AI3839" t="b">
        <v>1</v>
      </c>
      <c r="AJ3839" t="s">
        <v>36</v>
      </c>
      <c r="AK3839" t="s">
        <v>73</v>
      </c>
      <c r="AL3839" t="str">
        <f>IF(AmazonChurn[[#This Row],[Average Monthly Expenses]]&lt;=30,"Low",IF(AmazonChurn[[#This Row],[Average Monthly Expenses]]&lt;=60,"Medium","High"))</f>
        <v>Low</v>
      </c>
      <c r="AM3839" t="str">
        <f>IF(AmazonChurn[[#This Row],[Number of Complaints or Support]]&lt;3,"Low",IF(AmazonChurn[[#This Row],[Number of Complaints or Support]]&lt;=7,"Medium","High"))</f>
        <v>Medium</v>
      </c>
      <c r="AN3839" s="14">
        <f>AmazonChurn[[#This Row],[Number of Complaints or Support]]/AmazonChurn[[#This Row],[Account Length (in months)]]</f>
        <v>9.375E-2</v>
      </c>
    </row>
    <row r="3840" spans="1:40" x14ac:dyDescent="0.25">
      <c r="A3840" t="s">
        <v>6032</v>
      </c>
      <c r="B3840" t="s">
        <v>23</v>
      </c>
      <c r="C3840">
        <v>73</v>
      </c>
      <c r="D3840">
        <v>0</v>
      </c>
      <c r="E3840">
        <v>14</v>
      </c>
      <c r="F3840">
        <v>1</v>
      </c>
      <c r="G3840" t="s">
        <v>36</v>
      </c>
      <c r="H3840">
        <v>0</v>
      </c>
      <c r="I3840" t="s">
        <v>167</v>
      </c>
      <c r="J3840" t="s">
        <v>25</v>
      </c>
      <c r="K3840" t="s">
        <v>25</v>
      </c>
      <c r="L3840">
        <v>75</v>
      </c>
      <c r="M3840" t="s">
        <v>23</v>
      </c>
      <c r="N3840" t="s">
        <v>36</v>
      </c>
      <c r="O3840" t="s">
        <v>23</v>
      </c>
      <c r="P3840">
        <v>0</v>
      </c>
      <c r="Q3840" t="s">
        <v>36</v>
      </c>
      <c r="R3840" t="s">
        <v>57</v>
      </c>
      <c r="S3840" t="s">
        <v>38</v>
      </c>
      <c r="T3840">
        <v>37</v>
      </c>
      <c r="U3840" t="s">
        <v>9484</v>
      </c>
      <c r="V3840">
        <v>37</v>
      </c>
      <c r="W3840">
        <v>2715</v>
      </c>
      <c r="Z3840" t="s">
        <v>2665</v>
      </c>
      <c r="AA3840" s="1">
        <v>45199</v>
      </c>
      <c r="AB3840" s="1">
        <v>44590</v>
      </c>
      <c r="AC3840" t="s">
        <v>48</v>
      </c>
      <c r="AD3840" t="s">
        <v>9476</v>
      </c>
      <c r="AE3840" s="14">
        <v>32.137988175946838</v>
      </c>
      <c r="AF3840">
        <v>1</v>
      </c>
      <c r="AG3840" t="s">
        <v>69</v>
      </c>
      <c r="AH3840" t="s">
        <v>69</v>
      </c>
      <c r="AI3840" t="b">
        <v>1</v>
      </c>
      <c r="AJ3840" t="s">
        <v>36</v>
      </c>
      <c r="AK3840" t="s">
        <v>64</v>
      </c>
      <c r="AL3840" t="str">
        <f>IF(AmazonChurn[[#This Row],[Average Monthly Expenses]]&lt;=30,"Low",IF(AmazonChurn[[#This Row],[Average Monthly Expenses]]&lt;=60,"Medium","High"))</f>
        <v>Medium</v>
      </c>
      <c r="AM3840" t="str">
        <f>IF(AmazonChurn[[#This Row],[Number of Complaints or Support]]&lt;3,"Low",IF(AmazonChurn[[#This Row],[Number of Complaints or Support]]&lt;=7,"Medium","High"))</f>
        <v>Low</v>
      </c>
      <c r="AN3840" s="14">
        <f>AmazonChurn[[#This Row],[Number of Complaints or Support]]/AmazonChurn[[#This Row],[Account Length (in months)]]</f>
        <v>1.3698630136986301E-2</v>
      </c>
    </row>
    <row r="3841" spans="1:40" x14ac:dyDescent="0.25">
      <c r="A3841" t="s">
        <v>6033</v>
      </c>
      <c r="B3841" t="s">
        <v>23</v>
      </c>
      <c r="C3841">
        <v>14</v>
      </c>
      <c r="D3841">
        <v>0</v>
      </c>
      <c r="E3841">
        <v>5</v>
      </c>
      <c r="F3841">
        <v>1</v>
      </c>
      <c r="G3841" t="s">
        <v>36</v>
      </c>
      <c r="H3841">
        <v>0</v>
      </c>
      <c r="I3841" t="s">
        <v>259</v>
      </c>
      <c r="J3841" t="s">
        <v>25</v>
      </c>
      <c r="K3841" t="s">
        <v>25</v>
      </c>
      <c r="L3841">
        <v>54</v>
      </c>
      <c r="M3841" t="s">
        <v>23</v>
      </c>
      <c r="N3841" t="s">
        <v>23</v>
      </c>
      <c r="O3841" t="s">
        <v>23</v>
      </c>
      <c r="P3841">
        <v>0</v>
      </c>
      <c r="Q3841" t="s">
        <v>23</v>
      </c>
      <c r="R3841" t="s">
        <v>26</v>
      </c>
      <c r="S3841" t="s">
        <v>38</v>
      </c>
      <c r="T3841">
        <v>31</v>
      </c>
      <c r="U3841" t="s">
        <v>9484</v>
      </c>
      <c r="V3841">
        <v>31</v>
      </c>
      <c r="W3841">
        <v>439</v>
      </c>
      <c r="Z3841" t="s">
        <v>1545</v>
      </c>
      <c r="AA3841" s="1">
        <v>44131</v>
      </c>
      <c r="AB3841" s="1">
        <v>44025</v>
      </c>
      <c r="AC3841" t="s">
        <v>41</v>
      </c>
      <c r="AD3841" t="s">
        <v>9477</v>
      </c>
      <c r="AE3841" s="14">
        <v>26.814056614841569</v>
      </c>
      <c r="AF3841">
        <v>10</v>
      </c>
      <c r="AG3841" t="s">
        <v>31</v>
      </c>
      <c r="AH3841" t="s">
        <v>31</v>
      </c>
      <c r="AI3841" t="b">
        <v>0</v>
      </c>
      <c r="AJ3841" t="s">
        <v>23</v>
      </c>
      <c r="AK3841" t="s">
        <v>73</v>
      </c>
      <c r="AL3841" t="str">
        <f>IF(AmazonChurn[[#This Row],[Average Monthly Expenses]]&lt;=30,"Low",IF(AmazonChurn[[#This Row],[Average Monthly Expenses]]&lt;=60,"Medium","High"))</f>
        <v>Low</v>
      </c>
      <c r="AM3841" t="str">
        <f>IF(AmazonChurn[[#This Row],[Number of Complaints or Support]]&lt;3,"Low",IF(AmazonChurn[[#This Row],[Number of Complaints or Support]]&lt;=7,"Medium","High"))</f>
        <v>High</v>
      </c>
      <c r="AN3841" s="14">
        <f>AmazonChurn[[#This Row],[Number of Complaints or Support]]/AmazonChurn[[#This Row],[Account Length (in months)]]</f>
        <v>0.7142857142857143</v>
      </c>
    </row>
    <row r="3842" spans="1:40" x14ac:dyDescent="0.25">
      <c r="A3842" t="s">
        <v>6034</v>
      </c>
      <c r="B3842" t="s">
        <v>23</v>
      </c>
      <c r="C3842">
        <v>47</v>
      </c>
      <c r="D3842">
        <v>0</v>
      </c>
      <c r="E3842">
        <v>4</v>
      </c>
      <c r="F3842">
        <v>1</v>
      </c>
      <c r="G3842" t="s">
        <v>36</v>
      </c>
      <c r="H3842">
        <v>0</v>
      </c>
      <c r="I3842" t="s">
        <v>129</v>
      </c>
      <c r="J3842" t="s">
        <v>25</v>
      </c>
      <c r="K3842" t="s">
        <v>25</v>
      </c>
      <c r="L3842">
        <v>41</v>
      </c>
      <c r="M3842" t="s">
        <v>23</v>
      </c>
      <c r="N3842" t="s">
        <v>23</v>
      </c>
      <c r="O3842" t="s">
        <v>23</v>
      </c>
      <c r="P3842">
        <v>0</v>
      </c>
      <c r="Q3842" t="s">
        <v>36</v>
      </c>
      <c r="R3842" t="s">
        <v>26</v>
      </c>
      <c r="S3842" t="s">
        <v>130</v>
      </c>
      <c r="T3842">
        <v>35</v>
      </c>
      <c r="U3842" t="s">
        <v>9483</v>
      </c>
      <c r="V3842">
        <v>35</v>
      </c>
      <c r="W3842">
        <v>1657</v>
      </c>
      <c r="Z3842" t="s">
        <v>6035</v>
      </c>
      <c r="AA3842" s="1">
        <v>43950</v>
      </c>
      <c r="AB3842" s="1">
        <v>44244</v>
      </c>
      <c r="AC3842" t="s">
        <v>30</v>
      </c>
      <c r="AD3842" t="s">
        <v>9475</v>
      </c>
      <c r="AE3842" s="14">
        <v>40.451284686920822</v>
      </c>
      <c r="AF3842">
        <v>8</v>
      </c>
      <c r="AG3842" t="s">
        <v>53</v>
      </c>
      <c r="AH3842" t="s">
        <v>9480</v>
      </c>
      <c r="AI3842" t="b">
        <v>1</v>
      </c>
      <c r="AJ3842" t="s">
        <v>36</v>
      </c>
      <c r="AK3842" t="s">
        <v>64</v>
      </c>
      <c r="AL3842" t="str">
        <f>IF(AmazonChurn[[#This Row],[Average Monthly Expenses]]&lt;=30,"Low",IF(AmazonChurn[[#This Row],[Average Monthly Expenses]]&lt;=60,"Medium","High"))</f>
        <v>Medium</v>
      </c>
      <c r="AM3842" t="str">
        <f>IF(AmazonChurn[[#This Row],[Number of Complaints or Support]]&lt;3,"Low",IF(AmazonChurn[[#This Row],[Number of Complaints or Support]]&lt;=7,"Medium","High"))</f>
        <v>High</v>
      </c>
      <c r="AN3842" s="14">
        <f>AmazonChurn[[#This Row],[Number of Complaints or Support]]/AmazonChurn[[#This Row],[Account Length (in months)]]</f>
        <v>0.1702127659574468</v>
      </c>
    </row>
    <row r="3843" spans="1:40" x14ac:dyDescent="0.25">
      <c r="A3843" t="s">
        <v>6036</v>
      </c>
      <c r="B3843" t="s">
        <v>23</v>
      </c>
      <c r="C3843">
        <v>7</v>
      </c>
      <c r="D3843">
        <v>0</v>
      </c>
      <c r="E3843">
        <v>0</v>
      </c>
      <c r="F3843">
        <v>0</v>
      </c>
      <c r="G3843" t="s">
        <v>23</v>
      </c>
      <c r="H3843">
        <v>0</v>
      </c>
      <c r="I3843" t="s">
        <v>438</v>
      </c>
      <c r="J3843" t="s">
        <v>35</v>
      </c>
      <c r="K3843" t="s">
        <v>9472</v>
      </c>
      <c r="L3843">
        <v>43</v>
      </c>
      <c r="M3843" t="s">
        <v>23</v>
      </c>
      <c r="N3843" t="s">
        <v>23</v>
      </c>
      <c r="O3843" t="s">
        <v>23</v>
      </c>
      <c r="P3843">
        <v>0</v>
      </c>
      <c r="Q3843" t="s">
        <v>23</v>
      </c>
      <c r="R3843" t="s">
        <v>26</v>
      </c>
      <c r="S3843" t="s">
        <v>214</v>
      </c>
      <c r="T3843">
        <v>11</v>
      </c>
      <c r="U3843" t="s">
        <v>9486</v>
      </c>
      <c r="V3843">
        <v>11</v>
      </c>
      <c r="W3843">
        <v>75</v>
      </c>
      <c r="Z3843" t="s">
        <v>6037</v>
      </c>
      <c r="AA3843" s="1">
        <v>44259</v>
      </c>
      <c r="AB3843" s="1">
        <v>44364</v>
      </c>
      <c r="AC3843" t="s">
        <v>41</v>
      </c>
      <c r="AD3843" t="s">
        <v>9477</v>
      </c>
      <c r="AE3843" s="14">
        <v>12.614626167220109</v>
      </c>
      <c r="AF3843">
        <v>3</v>
      </c>
      <c r="AG3843" t="s">
        <v>53</v>
      </c>
      <c r="AH3843" t="s">
        <v>9480</v>
      </c>
      <c r="AI3843" t="b">
        <v>0</v>
      </c>
      <c r="AJ3843" t="s">
        <v>23</v>
      </c>
      <c r="AK3843" t="s">
        <v>64</v>
      </c>
      <c r="AL3843" t="str">
        <f>IF(AmazonChurn[[#This Row],[Average Monthly Expenses]]&lt;=30,"Low",IF(AmazonChurn[[#This Row],[Average Monthly Expenses]]&lt;=60,"Medium","High"))</f>
        <v>Low</v>
      </c>
      <c r="AM3843" t="str">
        <f>IF(AmazonChurn[[#This Row],[Number of Complaints or Support]]&lt;3,"Low",IF(AmazonChurn[[#This Row],[Number of Complaints or Support]]&lt;=7,"Medium","High"))</f>
        <v>Medium</v>
      </c>
      <c r="AN3843" s="14">
        <f>AmazonChurn[[#This Row],[Number of Complaints or Support]]/AmazonChurn[[#This Row],[Account Length (in months)]]</f>
        <v>0.42857142857142855</v>
      </c>
    </row>
    <row r="3844" spans="1:40" x14ac:dyDescent="0.25">
      <c r="A3844" t="s">
        <v>6038</v>
      </c>
      <c r="B3844" t="s">
        <v>23</v>
      </c>
      <c r="C3844">
        <v>50</v>
      </c>
      <c r="D3844">
        <v>2</v>
      </c>
      <c r="E3844">
        <v>5</v>
      </c>
      <c r="F3844">
        <v>1</v>
      </c>
      <c r="G3844" t="s">
        <v>36</v>
      </c>
      <c r="H3844">
        <v>0</v>
      </c>
      <c r="I3844" t="s">
        <v>24</v>
      </c>
      <c r="J3844" t="s">
        <v>25</v>
      </c>
      <c r="K3844" t="s">
        <v>25</v>
      </c>
      <c r="L3844">
        <v>82</v>
      </c>
      <c r="M3844" t="s">
        <v>23</v>
      </c>
      <c r="N3844" t="s">
        <v>36</v>
      </c>
      <c r="O3844" t="s">
        <v>23</v>
      </c>
      <c r="P3844">
        <v>0</v>
      </c>
      <c r="Q3844" t="s">
        <v>36</v>
      </c>
      <c r="R3844" t="s">
        <v>37</v>
      </c>
      <c r="S3844" t="s">
        <v>124</v>
      </c>
      <c r="T3844">
        <v>66</v>
      </c>
      <c r="U3844" t="s">
        <v>9484</v>
      </c>
      <c r="V3844">
        <v>66</v>
      </c>
      <c r="W3844">
        <v>3322</v>
      </c>
      <c r="Z3844" t="s">
        <v>1197</v>
      </c>
      <c r="AA3844" s="1">
        <v>44337</v>
      </c>
      <c r="AB3844" s="1">
        <v>44116</v>
      </c>
      <c r="AC3844" t="s">
        <v>48</v>
      </c>
      <c r="AD3844" t="s">
        <v>9476</v>
      </c>
      <c r="AE3844" s="14">
        <v>57.548854402213657</v>
      </c>
      <c r="AF3844">
        <v>4</v>
      </c>
      <c r="AG3844" t="s">
        <v>31</v>
      </c>
      <c r="AH3844" t="s">
        <v>31</v>
      </c>
      <c r="AI3844" t="b">
        <v>1</v>
      </c>
      <c r="AJ3844" t="s">
        <v>36</v>
      </c>
      <c r="AK3844" t="s">
        <v>64</v>
      </c>
      <c r="AL3844" t="str">
        <f>IF(AmazonChurn[[#This Row],[Average Monthly Expenses]]&lt;=30,"Low",IF(AmazonChurn[[#This Row],[Average Monthly Expenses]]&lt;=60,"Medium","High"))</f>
        <v>Medium</v>
      </c>
      <c r="AM3844" t="str">
        <f>IF(AmazonChurn[[#This Row],[Number of Complaints or Support]]&lt;3,"Low",IF(AmazonChurn[[#This Row],[Number of Complaints or Support]]&lt;=7,"Medium","High"))</f>
        <v>Medium</v>
      </c>
      <c r="AN3844" s="14">
        <f>AmazonChurn[[#This Row],[Number of Complaints or Support]]/AmazonChurn[[#This Row],[Account Length (in months)]]</f>
        <v>0.08</v>
      </c>
    </row>
    <row r="3845" spans="1:40" x14ac:dyDescent="0.25">
      <c r="A3845" t="s">
        <v>6039</v>
      </c>
      <c r="B3845" t="s">
        <v>36</v>
      </c>
      <c r="C3845">
        <v>18</v>
      </c>
      <c r="D3845">
        <v>4</v>
      </c>
      <c r="E3845">
        <v>14</v>
      </c>
      <c r="F3845">
        <v>1</v>
      </c>
      <c r="G3845" t="s">
        <v>36</v>
      </c>
      <c r="H3845">
        <v>0</v>
      </c>
      <c r="I3845" t="s">
        <v>245</v>
      </c>
      <c r="J3845" t="s">
        <v>25</v>
      </c>
      <c r="K3845" t="s">
        <v>25</v>
      </c>
      <c r="L3845">
        <v>29</v>
      </c>
      <c r="M3845" t="s">
        <v>36</v>
      </c>
      <c r="N3845" t="s">
        <v>23</v>
      </c>
      <c r="O3845" t="s">
        <v>23</v>
      </c>
      <c r="P3845">
        <v>0</v>
      </c>
      <c r="Q3845" t="s">
        <v>23</v>
      </c>
      <c r="R3845" t="s">
        <v>26</v>
      </c>
      <c r="S3845" t="s">
        <v>38</v>
      </c>
      <c r="T3845">
        <v>53</v>
      </c>
      <c r="U3845" t="s">
        <v>9484</v>
      </c>
      <c r="V3845">
        <v>53</v>
      </c>
      <c r="W3845">
        <v>968</v>
      </c>
      <c r="X3845" t="s">
        <v>163</v>
      </c>
      <c r="Y3845" t="s">
        <v>164</v>
      </c>
      <c r="Z3845" t="s">
        <v>6040</v>
      </c>
      <c r="AA3845" s="1">
        <v>45052</v>
      </c>
      <c r="AB3845" s="1">
        <v>43924</v>
      </c>
      <c r="AC3845" t="s">
        <v>30</v>
      </c>
      <c r="AD3845" t="s">
        <v>9475</v>
      </c>
      <c r="AE3845" s="14">
        <v>47.175025146578648</v>
      </c>
      <c r="AF3845">
        <v>9</v>
      </c>
      <c r="AG3845" t="s">
        <v>53</v>
      </c>
      <c r="AH3845" t="s">
        <v>9480</v>
      </c>
      <c r="AI3845" t="b">
        <v>0</v>
      </c>
      <c r="AJ3845" t="s">
        <v>23</v>
      </c>
      <c r="AK3845" t="s">
        <v>73</v>
      </c>
      <c r="AL3845" t="str">
        <f>IF(AmazonChurn[[#This Row],[Average Monthly Expenses]]&lt;=30,"Low",IF(AmazonChurn[[#This Row],[Average Monthly Expenses]]&lt;=60,"Medium","High"))</f>
        <v>Medium</v>
      </c>
      <c r="AM3845" t="str">
        <f>IF(AmazonChurn[[#This Row],[Number of Complaints or Support]]&lt;3,"Low",IF(AmazonChurn[[#This Row],[Number of Complaints or Support]]&lt;=7,"Medium","High"))</f>
        <v>High</v>
      </c>
      <c r="AN3845" s="14">
        <f>AmazonChurn[[#This Row],[Number of Complaints or Support]]/AmazonChurn[[#This Row],[Account Length (in months)]]</f>
        <v>0.5</v>
      </c>
    </row>
    <row r="3846" spans="1:40" x14ac:dyDescent="0.25">
      <c r="A3846" t="s">
        <v>6041</v>
      </c>
      <c r="B3846" t="s">
        <v>36</v>
      </c>
      <c r="C3846">
        <v>1</v>
      </c>
      <c r="D3846">
        <v>5</v>
      </c>
      <c r="E3846">
        <v>37</v>
      </c>
      <c r="F3846">
        <v>1</v>
      </c>
      <c r="G3846" t="s">
        <v>36</v>
      </c>
      <c r="H3846">
        <v>0</v>
      </c>
      <c r="I3846" t="s">
        <v>167</v>
      </c>
      <c r="J3846" t="s">
        <v>285</v>
      </c>
      <c r="K3846" t="s">
        <v>285</v>
      </c>
      <c r="L3846">
        <v>29</v>
      </c>
      <c r="M3846" t="s">
        <v>36</v>
      </c>
      <c r="N3846" t="s">
        <v>23</v>
      </c>
      <c r="O3846" t="s">
        <v>23</v>
      </c>
      <c r="P3846">
        <v>0</v>
      </c>
      <c r="Q3846" t="s">
        <v>23</v>
      </c>
      <c r="R3846" t="s">
        <v>26</v>
      </c>
      <c r="S3846" t="s">
        <v>176</v>
      </c>
      <c r="T3846">
        <v>16</v>
      </c>
      <c r="U3846" t="s">
        <v>9486</v>
      </c>
      <c r="V3846">
        <v>16</v>
      </c>
      <c r="W3846">
        <v>16</v>
      </c>
      <c r="X3846" t="s">
        <v>163</v>
      </c>
      <c r="Y3846" t="s">
        <v>164</v>
      </c>
      <c r="Z3846" t="s">
        <v>429</v>
      </c>
      <c r="AA3846" s="1">
        <v>44078</v>
      </c>
      <c r="AB3846" s="1">
        <v>44356</v>
      </c>
      <c r="AC3846" t="s">
        <v>48</v>
      </c>
      <c r="AD3846" t="s">
        <v>9476</v>
      </c>
      <c r="AE3846" s="14">
        <v>13.424953924673019</v>
      </c>
      <c r="AF3846">
        <v>8</v>
      </c>
      <c r="AG3846" t="s">
        <v>53</v>
      </c>
      <c r="AH3846" t="s">
        <v>9480</v>
      </c>
      <c r="AI3846" t="b">
        <v>1</v>
      </c>
      <c r="AJ3846" t="s">
        <v>36</v>
      </c>
      <c r="AK3846" t="s">
        <v>54</v>
      </c>
      <c r="AL3846" t="str">
        <f>IF(AmazonChurn[[#This Row],[Average Monthly Expenses]]&lt;=30,"Low",IF(AmazonChurn[[#This Row],[Average Monthly Expenses]]&lt;=60,"Medium","High"))</f>
        <v>Low</v>
      </c>
      <c r="AM3846" t="str">
        <f>IF(AmazonChurn[[#This Row],[Number of Complaints or Support]]&lt;3,"Low",IF(AmazonChurn[[#This Row],[Number of Complaints or Support]]&lt;=7,"Medium","High"))</f>
        <v>High</v>
      </c>
      <c r="AN3846" s="14">
        <f>AmazonChurn[[#This Row],[Number of Complaints or Support]]/AmazonChurn[[#This Row],[Account Length (in months)]]</f>
        <v>8</v>
      </c>
    </row>
    <row r="3847" spans="1:40" x14ac:dyDescent="0.25">
      <c r="A3847" t="s">
        <v>6042</v>
      </c>
      <c r="B3847" t="s">
        <v>23</v>
      </c>
      <c r="C3847">
        <v>42</v>
      </c>
      <c r="D3847">
        <v>0</v>
      </c>
      <c r="E3847">
        <v>14</v>
      </c>
      <c r="F3847">
        <v>1</v>
      </c>
      <c r="G3847" t="s">
        <v>36</v>
      </c>
      <c r="H3847">
        <v>0</v>
      </c>
      <c r="I3847" t="s">
        <v>71</v>
      </c>
      <c r="J3847" t="s">
        <v>35</v>
      </c>
      <c r="K3847" t="s">
        <v>9472</v>
      </c>
      <c r="L3847">
        <v>22</v>
      </c>
      <c r="M3847" t="s">
        <v>36</v>
      </c>
      <c r="N3847" t="s">
        <v>23</v>
      </c>
      <c r="O3847" t="s">
        <v>23</v>
      </c>
      <c r="P3847">
        <v>0</v>
      </c>
      <c r="Q3847" t="s">
        <v>36</v>
      </c>
      <c r="R3847" t="s">
        <v>37</v>
      </c>
      <c r="S3847" t="s">
        <v>124</v>
      </c>
      <c r="T3847">
        <v>24</v>
      </c>
      <c r="U3847" t="s">
        <v>9484</v>
      </c>
      <c r="V3847">
        <v>24</v>
      </c>
      <c r="W3847">
        <v>1019</v>
      </c>
      <c r="Z3847" t="s">
        <v>2044</v>
      </c>
      <c r="AA3847" s="1">
        <v>44089</v>
      </c>
      <c r="AB3847" s="1">
        <v>44184</v>
      </c>
      <c r="AC3847" t="s">
        <v>30</v>
      </c>
      <c r="AD3847" t="s">
        <v>9475</v>
      </c>
      <c r="AE3847" s="14">
        <v>26.95142328805639</v>
      </c>
      <c r="AF3847">
        <v>8</v>
      </c>
      <c r="AG3847" t="s">
        <v>69</v>
      </c>
      <c r="AH3847" t="s">
        <v>69</v>
      </c>
      <c r="AI3847" t="b">
        <v>1</v>
      </c>
      <c r="AJ3847" t="s">
        <v>36</v>
      </c>
      <c r="AK3847" t="s">
        <v>73</v>
      </c>
      <c r="AL3847" t="str">
        <f>IF(AmazonChurn[[#This Row],[Average Monthly Expenses]]&lt;=30,"Low",IF(AmazonChurn[[#This Row],[Average Monthly Expenses]]&lt;=60,"Medium","High"))</f>
        <v>Low</v>
      </c>
      <c r="AM3847" t="str">
        <f>IF(AmazonChurn[[#This Row],[Number of Complaints or Support]]&lt;3,"Low",IF(AmazonChurn[[#This Row],[Number of Complaints or Support]]&lt;=7,"Medium","High"))</f>
        <v>High</v>
      </c>
      <c r="AN3847" s="14">
        <f>AmazonChurn[[#This Row],[Number of Complaints or Support]]/AmazonChurn[[#This Row],[Account Length (in months)]]</f>
        <v>0.19047619047619047</v>
      </c>
    </row>
    <row r="3848" spans="1:40" x14ac:dyDescent="0.25">
      <c r="A3848" t="s">
        <v>6043</v>
      </c>
      <c r="B3848" t="s">
        <v>23</v>
      </c>
      <c r="C3848">
        <v>60</v>
      </c>
      <c r="D3848">
        <v>1</v>
      </c>
      <c r="E3848">
        <v>29</v>
      </c>
      <c r="F3848">
        <v>1</v>
      </c>
      <c r="G3848" t="s">
        <v>36</v>
      </c>
      <c r="H3848">
        <v>0</v>
      </c>
      <c r="I3848" t="s">
        <v>105</v>
      </c>
      <c r="J3848" t="s">
        <v>35</v>
      </c>
      <c r="K3848" t="s">
        <v>9472</v>
      </c>
      <c r="L3848">
        <v>54</v>
      </c>
      <c r="M3848" t="s">
        <v>23</v>
      </c>
      <c r="N3848" t="s">
        <v>23</v>
      </c>
      <c r="O3848" t="s">
        <v>36</v>
      </c>
      <c r="P3848">
        <v>3</v>
      </c>
      <c r="Q3848" t="s">
        <v>23</v>
      </c>
      <c r="R3848" t="s">
        <v>26</v>
      </c>
      <c r="S3848" t="s">
        <v>124</v>
      </c>
      <c r="T3848">
        <v>35</v>
      </c>
      <c r="U3848" t="s">
        <v>9484</v>
      </c>
      <c r="V3848">
        <v>35</v>
      </c>
      <c r="W3848">
        <v>2119</v>
      </c>
      <c r="Z3848" t="s">
        <v>6044</v>
      </c>
      <c r="AA3848" s="1">
        <v>44532</v>
      </c>
      <c r="AB3848" s="1">
        <v>44352</v>
      </c>
      <c r="AC3848" t="s">
        <v>48</v>
      </c>
      <c r="AD3848" t="s">
        <v>9476</v>
      </c>
      <c r="AE3848" s="14">
        <v>33.599550140323778</v>
      </c>
      <c r="AF3848">
        <v>2</v>
      </c>
      <c r="AG3848" t="s">
        <v>31</v>
      </c>
      <c r="AH3848" t="s">
        <v>31</v>
      </c>
      <c r="AI3848" t="b">
        <v>1</v>
      </c>
      <c r="AJ3848" t="s">
        <v>36</v>
      </c>
      <c r="AK3848" t="s">
        <v>54</v>
      </c>
      <c r="AL3848" t="str">
        <f>IF(AmazonChurn[[#This Row],[Average Monthly Expenses]]&lt;=30,"Low",IF(AmazonChurn[[#This Row],[Average Monthly Expenses]]&lt;=60,"Medium","High"))</f>
        <v>Medium</v>
      </c>
      <c r="AM3848" t="str">
        <f>IF(AmazonChurn[[#This Row],[Number of Complaints or Support]]&lt;3,"Low",IF(AmazonChurn[[#This Row],[Number of Complaints or Support]]&lt;=7,"Medium","High"))</f>
        <v>Low</v>
      </c>
      <c r="AN3848" s="14">
        <f>AmazonChurn[[#This Row],[Number of Complaints or Support]]/AmazonChurn[[#This Row],[Account Length (in months)]]</f>
        <v>3.3333333333333333E-2</v>
      </c>
    </row>
    <row r="3849" spans="1:40" x14ac:dyDescent="0.25">
      <c r="A3849" t="s">
        <v>6045</v>
      </c>
      <c r="B3849" t="s">
        <v>36</v>
      </c>
      <c r="C3849">
        <v>2</v>
      </c>
      <c r="D3849">
        <v>1</v>
      </c>
      <c r="E3849">
        <v>10</v>
      </c>
      <c r="F3849">
        <v>1</v>
      </c>
      <c r="G3849" t="s">
        <v>36</v>
      </c>
      <c r="H3849">
        <v>0</v>
      </c>
      <c r="I3849" t="s">
        <v>24</v>
      </c>
      <c r="J3849" t="s">
        <v>35</v>
      </c>
      <c r="K3849" t="s">
        <v>9472</v>
      </c>
      <c r="L3849">
        <v>19</v>
      </c>
      <c r="M3849" t="s">
        <v>36</v>
      </c>
      <c r="N3849" t="s">
        <v>23</v>
      </c>
      <c r="O3849" t="s">
        <v>23</v>
      </c>
      <c r="P3849">
        <v>0</v>
      </c>
      <c r="Q3849" t="s">
        <v>36</v>
      </c>
      <c r="R3849" t="s">
        <v>26</v>
      </c>
      <c r="S3849" t="s">
        <v>38</v>
      </c>
      <c r="T3849">
        <v>48</v>
      </c>
      <c r="U3849" t="s">
        <v>9484</v>
      </c>
      <c r="V3849">
        <v>48</v>
      </c>
      <c r="W3849">
        <v>95</v>
      </c>
      <c r="X3849" t="s">
        <v>46</v>
      </c>
      <c r="Y3849" t="s">
        <v>191</v>
      </c>
      <c r="Z3849" t="s">
        <v>3301</v>
      </c>
      <c r="AA3849" s="1">
        <v>44892</v>
      </c>
      <c r="AB3849" s="1">
        <v>43984</v>
      </c>
      <c r="AC3849" t="s">
        <v>48</v>
      </c>
      <c r="AD3849" t="s">
        <v>9476</v>
      </c>
      <c r="AE3849" s="14">
        <v>49.277371450388507</v>
      </c>
      <c r="AF3849">
        <v>5</v>
      </c>
      <c r="AG3849" t="s">
        <v>31</v>
      </c>
      <c r="AH3849" t="s">
        <v>31</v>
      </c>
      <c r="AI3849" t="b">
        <v>1</v>
      </c>
      <c r="AJ3849" t="s">
        <v>36</v>
      </c>
      <c r="AK3849" t="s">
        <v>32</v>
      </c>
      <c r="AL3849" t="str">
        <f>IF(AmazonChurn[[#This Row],[Average Monthly Expenses]]&lt;=30,"Low",IF(AmazonChurn[[#This Row],[Average Monthly Expenses]]&lt;=60,"Medium","High"))</f>
        <v>Medium</v>
      </c>
      <c r="AM3849" t="str">
        <f>IF(AmazonChurn[[#This Row],[Number of Complaints or Support]]&lt;3,"Low",IF(AmazonChurn[[#This Row],[Number of Complaints or Support]]&lt;=7,"Medium","High"))</f>
        <v>Medium</v>
      </c>
      <c r="AN3849" s="14">
        <f>AmazonChurn[[#This Row],[Number of Complaints or Support]]/AmazonChurn[[#This Row],[Account Length (in months)]]</f>
        <v>2.5</v>
      </c>
    </row>
    <row r="3850" spans="1:40" x14ac:dyDescent="0.25">
      <c r="A3850" t="s">
        <v>6046</v>
      </c>
      <c r="B3850" t="s">
        <v>36</v>
      </c>
      <c r="C3850">
        <v>1</v>
      </c>
      <c r="D3850">
        <v>3</v>
      </c>
      <c r="E3850">
        <v>7</v>
      </c>
      <c r="F3850">
        <v>1</v>
      </c>
      <c r="G3850" t="s">
        <v>36</v>
      </c>
      <c r="H3850">
        <v>0</v>
      </c>
      <c r="I3850" t="s">
        <v>105</v>
      </c>
      <c r="J3850" t="s">
        <v>35</v>
      </c>
      <c r="K3850" t="s">
        <v>9472</v>
      </c>
      <c r="L3850">
        <v>66</v>
      </c>
      <c r="M3850" t="s">
        <v>23</v>
      </c>
      <c r="N3850" t="s">
        <v>36</v>
      </c>
      <c r="O3850" t="s">
        <v>23</v>
      </c>
      <c r="P3850">
        <v>0</v>
      </c>
      <c r="Q3850" t="s">
        <v>23</v>
      </c>
      <c r="R3850" t="s">
        <v>26</v>
      </c>
      <c r="S3850" t="s">
        <v>27</v>
      </c>
      <c r="T3850">
        <v>21</v>
      </c>
      <c r="U3850" t="s">
        <v>9483</v>
      </c>
      <c r="V3850">
        <v>21</v>
      </c>
      <c r="W3850">
        <v>21</v>
      </c>
      <c r="X3850" t="s">
        <v>94</v>
      </c>
      <c r="Y3850" t="s">
        <v>187</v>
      </c>
      <c r="Z3850" t="s">
        <v>654</v>
      </c>
      <c r="AA3850" s="1">
        <v>44422</v>
      </c>
      <c r="AB3850" s="1">
        <v>44411</v>
      </c>
      <c r="AC3850" t="s">
        <v>30</v>
      </c>
      <c r="AD3850" t="s">
        <v>9475</v>
      </c>
      <c r="AE3850" s="14">
        <v>20.572800343272821</v>
      </c>
      <c r="AF3850">
        <v>9</v>
      </c>
      <c r="AG3850" t="s">
        <v>31</v>
      </c>
      <c r="AH3850" t="s">
        <v>31</v>
      </c>
      <c r="AI3850" t="b">
        <v>1</v>
      </c>
      <c r="AJ3850" t="s">
        <v>36</v>
      </c>
      <c r="AK3850" t="s">
        <v>32</v>
      </c>
      <c r="AL3850" t="str">
        <f>IF(AmazonChurn[[#This Row],[Average Monthly Expenses]]&lt;=30,"Low",IF(AmazonChurn[[#This Row],[Average Monthly Expenses]]&lt;=60,"Medium","High"))</f>
        <v>Low</v>
      </c>
      <c r="AM3850" t="str">
        <f>IF(AmazonChurn[[#This Row],[Number of Complaints or Support]]&lt;3,"Low",IF(AmazonChurn[[#This Row],[Number of Complaints or Support]]&lt;=7,"Medium","High"))</f>
        <v>High</v>
      </c>
      <c r="AN3850" s="14">
        <f>AmazonChurn[[#This Row],[Number of Complaints or Support]]/AmazonChurn[[#This Row],[Account Length (in months)]]</f>
        <v>9</v>
      </c>
    </row>
    <row r="3851" spans="1:40" x14ac:dyDescent="0.25">
      <c r="A3851" t="s">
        <v>6047</v>
      </c>
      <c r="B3851" t="s">
        <v>36</v>
      </c>
      <c r="C3851">
        <v>1</v>
      </c>
      <c r="D3851">
        <v>1</v>
      </c>
      <c r="E3851">
        <v>4</v>
      </c>
      <c r="F3851">
        <v>0</v>
      </c>
      <c r="G3851" t="s">
        <v>23</v>
      </c>
      <c r="H3851">
        <v>4</v>
      </c>
      <c r="I3851" t="s">
        <v>61</v>
      </c>
      <c r="J3851" t="s">
        <v>35</v>
      </c>
      <c r="K3851" t="s">
        <v>9472</v>
      </c>
      <c r="L3851">
        <v>41</v>
      </c>
      <c r="M3851" t="s">
        <v>23</v>
      </c>
      <c r="N3851" t="s">
        <v>23</v>
      </c>
      <c r="O3851" t="s">
        <v>23</v>
      </c>
      <c r="P3851">
        <v>0</v>
      </c>
      <c r="Q3851" t="s">
        <v>23</v>
      </c>
      <c r="R3851" t="s">
        <v>26</v>
      </c>
      <c r="S3851" t="s">
        <v>130</v>
      </c>
      <c r="T3851">
        <v>35</v>
      </c>
      <c r="U3851" t="s">
        <v>9483</v>
      </c>
      <c r="V3851">
        <v>35</v>
      </c>
      <c r="W3851">
        <v>35</v>
      </c>
      <c r="X3851" t="s">
        <v>46</v>
      </c>
      <c r="Y3851" t="s">
        <v>191</v>
      </c>
      <c r="Z3851" t="s">
        <v>3673</v>
      </c>
      <c r="AA3851" s="1">
        <v>44707</v>
      </c>
      <c r="AB3851" s="1">
        <v>45140</v>
      </c>
      <c r="AC3851" t="s">
        <v>48</v>
      </c>
      <c r="AD3851" t="s">
        <v>9476</v>
      </c>
      <c r="AE3851" s="14">
        <v>32.837913117778022</v>
      </c>
      <c r="AF3851">
        <v>1</v>
      </c>
      <c r="AG3851" t="s">
        <v>69</v>
      </c>
      <c r="AH3851" t="s">
        <v>69</v>
      </c>
      <c r="AI3851" t="b">
        <v>0</v>
      </c>
      <c r="AJ3851" t="s">
        <v>23</v>
      </c>
      <c r="AK3851" t="s">
        <v>64</v>
      </c>
      <c r="AL3851" t="str">
        <f>IF(AmazonChurn[[#This Row],[Average Monthly Expenses]]&lt;=30,"Low",IF(AmazonChurn[[#This Row],[Average Monthly Expenses]]&lt;=60,"Medium","High"))</f>
        <v>Medium</v>
      </c>
      <c r="AM3851" t="str">
        <f>IF(AmazonChurn[[#This Row],[Number of Complaints or Support]]&lt;3,"Low",IF(AmazonChurn[[#This Row],[Number of Complaints or Support]]&lt;=7,"Medium","High"))</f>
        <v>Low</v>
      </c>
      <c r="AN3851" s="14">
        <f>AmazonChurn[[#This Row],[Number of Complaints or Support]]/AmazonChurn[[#This Row],[Account Length (in months)]]</f>
        <v>1</v>
      </c>
    </row>
    <row r="3852" spans="1:40" x14ac:dyDescent="0.25">
      <c r="A3852" t="s">
        <v>6048</v>
      </c>
      <c r="B3852" t="s">
        <v>36</v>
      </c>
      <c r="C3852">
        <v>56</v>
      </c>
      <c r="D3852">
        <v>5</v>
      </c>
      <c r="E3852">
        <v>2</v>
      </c>
      <c r="F3852">
        <v>1</v>
      </c>
      <c r="G3852" t="s">
        <v>36</v>
      </c>
      <c r="H3852">
        <v>0</v>
      </c>
      <c r="I3852" t="s">
        <v>346</v>
      </c>
      <c r="J3852" t="s">
        <v>35</v>
      </c>
      <c r="K3852" t="s">
        <v>9472</v>
      </c>
      <c r="L3852">
        <v>37</v>
      </c>
      <c r="M3852" t="s">
        <v>23</v>
      </c>
      <c r="N3852" t="s">
        <v>23</v>
      </c>
      <c r="O3852" t="s">
        <v>23</v>
      </c>
      <c r="P3852">
        <v>0</v>
      </c>
      <c r="Q3852" t="s">
        <v>36</v>
      </c>
      <c r="R3852" t="s">
        <v>57</v>
      </c>
      <c r="S3852" t="s">
        <v>38</v>
      </c>
      <c r="T3852">
        <v>47</v>
      </c>
      <c r="U3852" t="s">
        <v>9484</v>
      </c>
      <c r="V3852">
        <v>47</v>
      </c>
      <c r="W3852">
        <v>2638</v>
      </c>
      <c r="X3852" t="s">
        <v>46</v>
      </c>
      <c r="Y3852" t="s">
        <v>191</v>
      </c>
      <c r="Z3852" t="s">
        <v>199</v>
      </c>
      <c r="AA3852" s="1">
        <v>44219</v>
      </c>
      <c r="AB3852" s="1">
        <v>44962</v>
      </c>
      <c r="AC3852" t="s">
        <v>41</v>
      </c>
      <c r="AD3852" t="s">
        <v>9477</v>
      </c>
      <c r="AE3852" s="14">
        <v>38.789512557953259</v>
      </c>
      <c r="AF3852">
        <v>2</v>
      </c>
      <c r="AG3852" t="s">
        <v>53</v>
      </c>
      <c r="AH3852" t="s">
        <v>9480</v>
      </c>
      <c r="AI3852" t="b">
        <v>0</v>
      </c>
      <c r="AJ3852" t="s">
        <v>23</v>
      </c>
      <c r="AK3852" t="s">
        <v>73</v>
      </c>
      <c r="AL3852" t="str">
        <f>IF(AmazonChurn[[#This Row],[Average Monthly Expenses]]&lt;=30,"Low",IF(AmazonChurn[[#This Row],[Average Monthly Expenses]]&lt;=60,"Medium","High"))</f>
        <v>Medium</v>
      </c>
      <c r="AM3852" t="str">
        <f>IF(AmazonChurn[[#This Row],[Number of Complaints or Support]]&lt;3,"Low",IF(AmazonChurn[[#This Row],[Number of Complaints or Support]]&lt;=7,"Medium","High"))</f>
        <v>Low</v>
      </c>
      <c r="AN3852" s="14">
        <f>AmazonChurn[[#This Row],[Number of Complaints or Support]]/AmazonChurn[[#This Row],[Account Length (in months)]]</f>
        <v>3.5714285714285712E-2</v>
      </c>
    </row>
    <row r="3853" spans="1:40" x14ac:dyDescent="0.25">
      <c r="A3853" t="s">
        <v>6049</v>
      </c>
      <c r="B3853" t="s">
        <v>23</v>
      </c>
      <c r="C3853">
        <v>74</v>
      </c>
      <c r="D3853">
        <v>0</v>
      </c>
      <c r="E3853">
        <v>0</v>
      </c>
      <c r="F3853">
        <v>0</v>
      </c>
      <c r="G3853" t="s">
        <v>23</v>
      </c>
      <c r="H3853">
        <v>0</v>
      </c>
      <c r="I3853" t="s">
        <v>79</v>
      </c>
      <c r="J3853" t="s">
        <v>25</v>
      </c>
      <c r="K3853" t="s">
        <v>25</v>
      </c>
      <c r="L3853">
        <v>53</v>
      </c>
      <c r="M3853" t="s">
        <v>23</v>
      </c>
      <c r="N3853" t="s">
        <v>23</v>
      </c>
      <c r="O3853" t="s">
        <v>23</v>
      </c>
      <c r="P3853">
        <v>0</v>
      </c>
      <c r="Q3853" t="s">
        <v>23</v>
      </c>
      <c r="R3853" t="s">
        <v>57</v>
      </c>
      <c r="S3853" t="s">
        <v>38</v>
      </c>
      <c r="T3853">
        <v>8</v>
      </c>
      <c r="U3853" t="s">
        <v>9484</v>
      </c>
      <c r="V3853">
        <v>8</v>
      </c>
      <c r="W3853">
        <v>617</v>
      </c>
      <c r="Z3853" t="s">
        <v>5578</v>
      </c>
      <c r="AA3853" s="1">
        <v>44214</v>
      </c>
      <c r="AB3853" s="1">
        <v>44448</v>
      </c>
      <c r="AC3853" t="s">
        <v>48</v>
      </c>
      <c r="AD3853" t="s">
        <v>9476</v>
      </c>
      <c r="AE3853" s="14">
        <v>7.9535012136158372</v>
      </c>
      <c r="AF3853">
        <v>5</v>
      </c>
      <c r="AG3853" t="s">
        <v>31</v>
      </c>
      <c r="AH3853" t="s">
        <v>31</v>
      </c>
      <c r="AI3853" t="b">
        <v>0</v>
      </c>
      <c r="AJ3853" t="s">
        <v>23</v>
      </c>
      <c r="AK3853" t="s">
        <v>64</v>
      </c>
      <c r="AL3853" t="str">
        <f>IF(AmazonChurn[[#This Row],[Average Monthly Expenses]]&lt;=30,"Low",IF(AmazonChurn[[#This Row],[Average Monthly Expenses]]&lt;=60,"Medium","High"))</f>
        <v>Low</v>
      </c>
      <c r="AM3853" t="str">
        <f>IF(AmazonChurn[[#This Row],[Number of Complaints or Support]]&lt;3,"Low",IF(AmazonChurn[[#This Row],[Number of Complaints or Support]]&lt;=7,"Medium","High"))</f>
        <v>Medium</v>
      </c>
      <c r="AN3853" s="14">
        <f>AmazonChurn[[#This Row],[Number of Complaints or Support]]/AmazonChurn[[#This Row],[Account Length (in months)]]</f>
        <v>6.7567567567567571E-2</v>
      </c>
    </row>
    <row r="3854" spans="1:40" x14ac:dyDescent="0.25">
      <c r="A3854" t="s">
        <v>6050</v>
      </c>
      <c r="B3854" t="s">
        <v>36</v>
      </c>
      <c r="C3854">
        <v>16</v>
      </c>
      <c r="D3854">
        <v>3</v>
      </c>
      <c r="E3854">
        <v>15</v>
      </c>
      <c r="F3854">
        <v>1</v>
      </c>
      <c r="G3854" t="s">
        <v>36</v>
      </c>
      <c r="H3854">
        <v>0</v>
      </c>
      <c r="I3854" t="s">
        <v>190</v>
      </c>
      <c r="J3854" t="s">
        <v>25</v>
      </c>
      <c r="K3854" t="s">
        <v>25</v>
      </c>
      <c r="L3854">
        <v>35</v>
      </c>
      <c r="M3854" t="s">
        <v>23</v>
      </c>
      <c r="N3854" t="s">
        <v>23</v>
      </c>
      <c r="O3854" t="s">
        <v>23</v>
      </c>
      <c r="P3854">
        <v>0</v>
      </c>
      <c r="Q3854" t="s">
        <v>23</v>
      </c>
      <c r="R3854" t="s">
        <v>26</v>
      </c>
      <c r="S3854" t="s">
        <v>124</v>
      </c>
      <c r="T3854">
        <v>33</v>
      </c>
      <c r="U3854" t="s">
        <v>9484</v>
      </c>
      <c r="V3854">
        <v>33</v>
      </c>
      <c r="W3854">
        <v>534</v>
      </c>
      <c r="X3854" t="s">
        <v>163</v>
      </c>
      <c r="Y3854" t="s">
        <v>164</v>
      </c>
      <c r="Z3854" t="s">
        <v>6051</v>
      </c>
      <c r="AA3854" s="1">
        <v>44252</v>
      </c>
      <c r="AB3854" s="1">
        <v>44116</v>
      </c>
      <c r="AC3854" t="s">
        <v>41</v>
      </c>
      <c r="AD3854" t="s">
        <v>9477</v>
      </c>
      <c r="AE3854" s="14">
        <v>37.108336368343267</v>
      </c>
      <c r="AF3854">
        <v>10</v>
      </c>
      <c r="AG3854" t="s">
        <v>31</v>
      </c>
      <c r="AH3854" t="s">
        <v>31</v>
      </c>
      <c r="AI3854" t="b">
        <v>1</v>
      </c>
      <c r="AJ3854" t="s">
        <v>36</v>
      </c>
      <c r="AK3854" t="s">
        <v>54</v>
      </c>
      <c r="AL3854" t="str">
        <f>IF(AmazonChurn[[#This Row],[Average Monthly Expenses]]&lt;=30,"Low",IF(AmazonChurn[[#This Row],[Average Monthly Expenses]]&lt;=60,"Medium","High"))</f>
        <v>Medium</v>
      </c>
      <c r="AM3854" t="str">
        <f>IF(AmazonChurn[[#This Row],[Number of Complaints or Support]]&lt;3,"Low",IF(AmazonChurn[[#This Row],[Number of Complaints or Support]]&lt;=7,"Medium","High"))</f>
        <v>High</v>
      </c>
      <c r="AN3854" s="14">
        <f>AmazonChurn[[#This Row],[Number of Complaints or Support]]/AmazonChurn[[#This Row],[Account Length (in months)]]</f>
        <v>0.625</v>
      </c>
    </row>
    <row r="3855" spans="1:40" x14ac:dyDescent="0.25">
      <c r="A3855" t="s">
        <v>6052</v>
      </c>
      <c r="B3855" t="s">
        <v>23</v>
      </c>
      <c r="C3855">
        <v>6</v>
      </c>
      <c r="D3855">
        <v>2</v>
      </c>
      <c r="E3855">
        <v>12</v>
      </c>
      <c r="F3855">
        <v>1</v>
      </c>
      <c r="G3855" t="s">
        <v>36</v>
      </c>
      <c r="H3855">
        <v>0</v>
      </c>
      <c r="I3855" t="s">
        <v>184</v>
      </c>
      <c r="J3855" t="s">
        <v>25</v>
      </c>
      <c r="K3855" t="s">
        <v>25</v>
      </c>
      <c r="L3855">
        <v>42</v>
      </c>
      <c r="M3855" t="s">
        <v>23</v>
      </c>
      <c r="N3855" t="s">
        <v>23</v>
      </c>
      <c r="O3855" t="s">
        <v>23</v>
      </c>
      <c r="P3855">
        <v>0</v>
      </c>
      <c r="Q3855" t="s">
        <v>23</v>
      </c>
      <c r="R3855" t="s">
        <v>26</v>
      </c>
      <c r="S3855" t="s">
        <v>130</v>
      </c>
      <c r="T3855">
        <v>32</v>
      </c>
      <c r="U3855" t="s">
        <v>9483</v>
      </c>
      <c r="V3855">
        <v>32</v>
      </c>
      <c r="W3855">
        <v>192</v>
      </c>
      <c r="Z3855" t="s">
        <v>3343</v>
      </c>
      <c r="AA3855" s="1">
        <v>44792</v>
      </c>
      <c r="AB3855" s="1">
        <v>44026</v>
      </c>
      <c r="AC3855" t="s">
        <v>30</v>
      </c>
      <c r="AD3855" t="s">
        <v>9475</v>
      </c>
      <c r="AE3855" s="14">
        <v>36.729301728443453</v>
      </c>
      <c r="AF3855">
        <v>5</v>
      </c>
      <c r="AG3855" t="s">
        <v>31</v>
      </c>
      <c r="AH3855" t="s">
        <v>31</v>
      </c>
      <c r="AI3855" t="b">
        <v>0</v>
      </c>
      <c r="AJ3855" t="s">
        <v>23</v>
      </c>
      <c r="AK3855" t="s">
        <v>54</v>
      </c>
      <c r="AL3855" t="str">
        <f>IF(AmazonChurn[[#This Row],[Average Monthly Expenses]]&lt;=30,"Low",IF(AmazonChurn[[#This Row],[Average Monthly Expenses]]&lt;=60,"Medium","High"))</f>
        <v>Medium</v>
      </c>
      <c r="AM3855" t="str">
        <f>IF(AmazonChurn[[#This Row],[Number of Complaints or Support]]&lt;3,"Low",IF(AmazonChurn[[#This Row],[Number of Complaints or Support]]&lt;=7,"Medium","High"))</f>
        <v>Medium</v>
      </c>
      <c r="AN3855" s="14">
        <f>AmazonChurn[[#This Row],[Number of Complaints or Support]]/AmazonChurn[[#This Row],[Account Length (in months)]]</f>
        <v>0.83333333333333337</v>
      </c>
    </row>
    <row r="3856" spans="1:40" x14ac:dyDescent="0.25">
      <c r="A3856" t="s">
        <v>6053</v>
      </c>
      <c r="B3856" t="s">
        <v>23</v>
      </c>
      <c r="C3856">
        <v>59</v>
      </c>
      <c r="D3856">
        <v>0</v>
      </c>
      <c r="E3856">
        <v>6</v>
      </c>
      <c r="F3856">
        <v>1</v>
      </c>
      <c r="G3856" t="s">
        <v>36</v>
      </c>
      <c r="H3856">
        <v>0</v>
      </c>
      <c r="I3856" t="s">
        <v>71</v>
      </c>
      <c r="J3856" t="s">
        <v>25</v>
      </c>
      <c r="K3856" t="s">
        <v>25</v>
      </c>
      <c r="L3856">
        <v>44</v>
      </c>
      <c r="M3856" t="s">
        <v>23</v>
      </c>
      <c r="N3856" t="s">
        <v>23</v>
      </c>
      <c r="O3856" t="s">
        <v>23</v>
      </c>
      <c r="P3856">
        <v>0</v>
      </c>
      <c r="Q3856" t="s">
        <v>23</v>
      </c>
      <c r="R3856" t="s">
        <v>57</v>
      </c>
      <c r="S3856" t="s">
        <v>130</v>
      </c>
      <c r="T3856">
        <v>35</v>
      </c>
      <c r="U3856" t="s">
        <v>9483</v>
      </c>
      <c r="V3856">
        <v>35</v>
      </c>
      <c r="W3856">
        <v>2087</v>
      </c>
      <c r="Z3856" t="s">
        <v>5615</v>
      </c>
      <c r="AA3856" s="1">
        <v>44015</v>
      </c>
      <c r="AB3856" s="1">
        <v>44342</v>
      </c>
      <c r="AC3856" t="s">
        <v>41</v>
      </c>
      <c r="AD3856" t="s">
        <v>9477</v>
      </c>
      <c r="AE3856" s="14">
        <v>36.432662721310876</v>
      </c>
      <c r="AF3856">
        <v>8</v>
      </c>
      <c r="AG3856" t="s">
        <v>69</v>
      </c>
      <c r="AH3856" t="s">
        <v>69</v>
      </c>
      <c r="AI3856" t="b">
        <v>0</v>
      </c>
      <c r="AJ3856" t="s">
        <v>23</v>
      </c>
      <c r="AK3856" t="s">
        <v>32</v>
      </c>
      <c r="AL3856" t="str">
        <f>IF(AmazonChurn[[#This Row],[Average Monthly Expenses]]&lt;=30,"Low",IF(AmazonChurn[[#This Row],[Average Monthly Expenses]]&lt;=60,"Medium","High"))</f>
        <v>Medium</v>
      </c>
      <c r="AM3856" t="str">
        <f>IF(AmazonChurn[[#This Row],[Number of Complaints or Support]]&lt;3,"Low",IF(AmazonChurn[[#This Row],[Number of Complaints or Support]]&lt;=7,"Medium","High"))</f>
        <v>High</v>
      </c>
      <c r="AN3856" s="14">
        <f>AmazonChurn[[#This Row],[Number of Complaints or Support]]/AmazonChurn[[#This Row],[Account Length (in months)]]</f>
        <v>0.13559322033898305</v>
      </c>
    </row>
    <row r="3857" spans="1:40" x14ac:dyDescent="0.25">
      <c r="A3857" t="s">
        <v>6054</v>
      </c>
      <c r="B3857" t="s">
        <v>36</v>
      </c>
      <c r="C3857">
        <v>1</v>
      </c>
      <c r="D3857">
        <v>4</v>
      </c>
      <c r="E3857">
        <v>17</v>
      </c>
      <c r="F3857">
        <v>1</v>
      </c>
      <c r="G3857" t="s">
        <v>36</v>
      </c>
      <c r="H3857">
        <v>0</v>
      </c>
      <c r="I3857" t="s">
        <v>71</v>
      </c>
      <c r="J3857" t="s">
        <v>25</v>
      </c>
      <c r="K3857" t="s">
        <v>25</v>
      </c>
      <c r="L3857">
        <v>20</v>
      </c>
      <c r="M3857" t="s">
        <v>36</v>
      </c>
      <c r="N3857" t="s">
        <v>23</v>
      </c>
      <c r="O3857" t="s">
        <v>23</v>
      </c>
      <c r="P3857">
        <v>0</v>
      </c>
      <c r="Q3857" t="s">
        <v>23</v>
      </c>
      <c r="R3857" t="s">
        <v>26</v>
      </c>
      <c r="S3857" t="s">
        <v>38</v>
      </c>
      <c r="T3857">
        <v>27</v>
      </c>
      <c r="U3857" t="s">
        <v>9484</v>
      </c>
      <c r="V3857">
        <v>27</v>
      </c>
      <c r="W3857">
        <v>27</v>
      </c>
      <c r="X3857" t="s">
        <v>46</v>
      </c>
      <c r="Y3857" t="s">
        <v>220</v>
      </c>
      <c r="Z3857" t="s">
        <v>3990</v>
      </c>
      <c r="AA3857" s="1">
        <v>44650</v>
      </c>
      <c r="AB3857" s="1">
        <v>44767</v>
      </c>
      <c r="AC3857" t="s">
        <v>30</v>
      </c>
      <c r="AD3857" t="s">
        <v>9475</v>
      </c>
      <c r="AE3857" s="14">
        <v>30.789398203857171</v>
      </c>
      <c r="AF3857">
        <v>7</v>
      </c>
      <c r="AG3857" t="s">
        <v>53</v>
      </c>
      <c r="AH3857" t="s">
        <v>9480</v>
      </c>
      <c r="AI3857" t="b">
        <v>0</v>
      </c>
      <c r="AJ3857" t="s">
        <v>23</v>
      </c>
      <c r="AK3857" t="s">
        <v>73</v>
      </c>
      <c r="AL3857" t="str">
        <f>IF(AmazonChurn[[#This Row],[Average Monthly Expenses]]&lt;=30,"Low",IF(AmazonChurn[[#This Row],[Average Monthly Expenses]]&lt;=60,"Medium","High"))</f>
        <v>Medium</v>
      </c>
      <c r="AM3857" t="str">
        <f>IF(AmazonChurn[[#This Row],[Number of Complaints or Support]]&lt;3,"Low",IF(AmazonChurn[[#This Row],[Number of Complaints or Support]]&lt;=7,"Medium","High"))</f>
        <v>Medium</v>
      </c>
      <c r="AN3857" s="14">
        <f>AmazonChurn[[#This Row],[Number of Complaints or Support]]/AmazonChurn[[#This Row],[Account Length (in months)]]</f>
        <v>7</v>
      </c>
    </row>
    <row r="3858" spans="1:40" x14ac:dyDescent="0.25">
      <c r="A3858" t="s">
        <v>6055</v>
      </c>
      <c r="B3858" t="s">
        <v>23</v>
      </c>
      <c r="C3858">
        <v>72</v>
      </c>
      <c r="D3858">
        <v>2</v>
      </c>
      <c r="E3858">
        <v>14</v>
      </c>
      <c r="F3858">
        <v>1</v>
      </c>
      <c r="G3858" t="s">
        <v>36</v>
      </c>
      <c r="H3858">
        <v>0</v>
      </c>
      <c r="I3858" t="s">
        <v>159</v>
      </c>
      <c r="J3858" t="s">
        <v>25</v>
      </c>
      <c r="K3858" t="s">
        <v>25</v>
      </c>
      <c r="L3858">
        <v>51</v>
      </c>
      <c r="M3858" t="s">
        <v>23</v>
      </c>
      <c r="N3858" t="s">
        <v>23</v>
      </c>
      <c r="O3858" t="s">
        <v>23</v>
      </c>
      <c r="P3858">
        <v>0</v>
      </c>
      <c r="Q3858" t="s">
        <v>36</v>
      </c>
      <c r="R3858" t="s">
        <v>57</v>
      </c>
      <c r="S3858" t="s">
        <v>130</v>
      </c>
      <c r="T3858">
        <v>26</v>
      </c>
      <c r="U3858" t="s">
        <v>9483</v>
      </c>
      <c r="V3858">
        <v>26</v>
      </c>
      <c r="W3858">
        <v>1887</v>
      </c>
      <c r="Z3858" t="s">
        <v>494</v>
      </c>
      <c r="AA3858" s="1">
        <v>45200</v>
      </c>
      <c r="AB3858" s="1">
        <v>44780</v>
      </c>
      <c r="AC3858" t="s">
        <v>48</v>
      </c>
      <c r="AD3858" t="s">
        <v>9476</v>
      </c>
      <c r="AE3858" s="14">
        <v>24.556583627559569</v>
      </c>
      <c r="AF3858">
        <v>4</v>
      </c>
      <c r="AG3858" t="s">
        <v>31</v>
      </c>
      <c r="AH3858" t="s">
        <v>31</v>
      </c>
      <c r="AI3858" t="b">
        <v>0</v>
      </c>
      <c r="AJ3858" t="s">
        <v>23</v>
      </c>
      <c r="AK3858" t="s">
        <v>32</v>
      </c>
      <c r="AL3858" t="str">
        <f>IF(AmazonChurn[[#This Row],[Average Monthly Expenses]]&lt;=30,"Low",IF(AmazonChurn[[#This Row],[Average Monthly Expenses]]&lt;=60,"Medium","High"))</f>
        <v>Low</v>
      </c>
      <c r="AM3858" t="str">
        <f>IF(AmazonChurn[[#This Row],[Number of Complaints or Support]]&lt;3,"Low",IF(AmazonChurn[[#This Row],[Number of Complaints or Support]]&lt;=7,"Medium","High"))</f>
        <v>Medium</v>
      </c>
      <c r="AN3858" s="14">
        <f>AmazonChurn[[#This Row],[Number of Complaints or Support]]/AmazonChurn[[#This Row],[Account Length (in months)]]</f>
        <v>5.5555555555555552E-2</v>
      </c>
    </row>
    <row r="3859" spans="1:40" x14ac:dyDescent="0.25">
      <c r="A3859" t="s">
        <v>6056</v>
      </c>
      <c r="B3859" t="s">
        <v>36</v>
      </c>
      <c r="C3859">
        <v>28</v>
      </c>
      <c r="D3859">
        <v>3</v>
      </c>
      <c r="E3859">
        <v>0</v>
      </c>
      <c r="F3859">
        <v>0</v>
      </c>
      <c r="G3859" t="s">
        <v>23</v>
      </c>
      <c r="H3859">
        <v>0</v>
      </c>
      <c r="I3859" t="s">
        <v>71</v>
      </c>
      <c r="J3859" t="s">
        <v>25</v>
      </c>
      <c r="K3859" t="s">
        <v>25</v>
      </c>
      <c r="L3859">
        <v>65</v>
      </c>
      <c r="M3859" t="s">
        <v>23</v>
      </c>
      <c r="N3859" t="s">
        <v>36</v>
      </c>
      <c r="O3859" t="s">
        <v>23</v>
      </c>
      <c r="P3859">
        <v>0</v>
      </c>
      <c r="Q3859" t="s">
        <v>23</v>
      </c>
      <c r="R3859" t="s">
        <v>57</v>
      </c>
      <c r="S3859" t="s">
        <v>130</v>
      </c>
      <c r="T3859">
        <v>16</v>
      </c>
      <c r="U3859" t="s">
        <v>9483</v>
      </c>
      <c r="V3859">
        <v>16</v>
      </c>
      <c r="W3859">
        <v>461</v>
      </c>
      <c r="X3859" t="s">
        <v>46</v>
      </c>
      <c r="Y3859" t="s">
        <v>220</v>
      </c>
      <c r="Z3859" t="s">
        <v>2322</v>
      </c>
      <c r="AA3859" s="1">
        <v>45156</v>
      </c>
      <c r="AB3859" s="1">
        <v>43960</v>
      </c>
      <c r="AC3859" t="s">
        <v>30</v>
      </c>
      <c r="AD3859" t="s">
        <v>9475</v>
      </c>
      <c r="AE3859" s="14">
        <v>13.12571363844043</v>
      </c>
      <c r="AF3859">
        <v>10</v>
      </c>
      <c r="AG3859" t="s">
        <v>69</v>
      </c>
      <c r="AH3859" t="s">
        <v>69</v>
      </c>
      <c r="AI3859" t="b">
        <v>0</v>
      </c>
      <c r="AJ3859" t="s">
        <v>23</v>
      </c>
      <c r="AK3859" t="s">
        <v>32</v>
      </c>
      <c r="AL3859" t="str">
        <f>IF(AmazonChurn[[#This Row],[Average Monthly Expenses]]&lt;=30,"Low",IF(AmazonChurn[[#This Row],[Average Monthly Expenses]]&lt;=60,"Medium","High"))</f>
        <v>Low</v>
      </c>
      <c r="AM3859" t="str">
        <f>IF(AmazonChurn[[#This Row],[Number of Complaints or Support]]&lt;3,"Low",IF(AmazonChurn[[#This Row],[Number of Complaints or Support]]&lt;=7,"Medium","High"))</f>
        <v>High</v>
      </c>
      <c r="AN3859" s="14">
        <f>AmazonChurn[[#This Row],[Number of Complaints or Support]]/AmazonChurn[[#This Row],[Account Length (in months)]]</f>
        <v>0.35714285714285715</v>
      </c>
    </row>
    <row r="3860" spans="1:40" x14ac:dyDescent="0.25">
      <c r="A3860" t="s">
        <v>6057</v>
      </c>
      <c r="B3860" t="s">
        <v>23</v>
      </c>
      <c r="C3860">
        <v>2</v>
      </c>
      <c r="D3860">
        <v>0</v>
      </c>
      <c r="E3860">
        <v>0</v>
      </c>
      <c r="F3860">
        <v>0</v>
      </c>
      <c r="G3860" t="s">
        <v>23</v>
      </c>
      <c r="H3860">
        <v>0</v>
      </c>
      <c r="I3860" t="s">
        <v>259</v>
      </c>
      <c r="J3860" t="s">
        <v>25</v>
      </c>
      <c r="K3860" t="s">
        <v>25</v>
      </c>
      <c r="L3860">
        <v>37</v>
      </c>
      <c r="M3860" t="s">
        <v>23</v>
      </c>
      <c r="N3860" t="s">
        <v>23</v>
      </c>
      <c r="O3860" t="s">
        <v>23</v>
      </c>
      <c r="P3860">
        <v>0</v>
      </c>
      <c r="Q3860" t="s">
        <v>23</v>
      </c>
      <c r="R3860" t="s">
        <v>26</v>
      </c>
      <c r="S3860" t="s">
        <v>130</v>
      </c>
      <c r="T3860">
        <v>12</v>
      </c>
      <c r="U3860" t="s">
        <v>9483</v>
      </c>
      <c r="V3860">
        <v>12</v>
      </c>
      <c r="W3860">
        <v>28</v>
      </c>
      <c r="Z3860" t="s">
        <v>283</v>
      </c>
      <c r="AA3860" s="1">
        <v>45087</v>
      </c>
      <c r="AB3860" s="1">
        <v>44235</v>
      </c>
      <c r="AC3860" t="s">
        <v>30</v>
      </c>
      <c r="AD3860" t="s">
        <v>9475</v>
      </c>
      <c r="AE3860" s="14">
        <v>13.37615462268039</v>
      </c>
      <c r="AF3860">
        <v>7</v>
      </c>
      <c r="AG3860" t="s">
        <v>31</v>
      </c>
      <c r="AH3860" t="s">
        <v>31</v>
      </c>
      <c r="AI3860" t="b">
        <v>1</v>
      </c>
      <c r="AJ3860" t="s">
        <v>36</v>
      </c>
      <c r="AK3860" t="s">
        <v>73</v>
      </c>
      <c r="AL3860" t="str">
        <f>IF(AmazonChurn[[#This Row],[Average Monthly Expenses]]&lt;=30,"Low",IF(AmazonChurn[[#This Row],[Average Monthly Expenses]]&lt;=60,"Medium","High"))</f>
        <v>Low</v>
      </c>
      <c r="AM3860" t="str">
        <f>IF(AmazonChurn[[#This Row],[Number of Complaints or Support]]&lt;3,"Low",IF(AmazonChurn[[#This Row],[Number of Complaints or Support]]&lt;=7,"Medium","High"))</f>
        <v>Medium</v>
      </c>
      <c r="AN3860" s="14">
        <f>AmazonChurn[[#This Row],[Number of Complaints or Support]]/AmazonChurn[[#This Row],[Account Length (in months)]]</f>
        <v>3.5</v>
      </c>
    </row>
    <row r="3861" spans="1:40" x14ac:dyDescent="0.25">
      <c r="A3861" t="s">
        <v>6058</v>
      </c>
      <c r="B3861" t="s">
        <v>23</v>
      </c>
      <c r="C3861">
        <v>55</v>
      </c>
      <c r="D3861">
        <v>1</v>
      </c>
      <c r="E3861">
        <v>7</v>
      </c>
      <c r="F3861">
        <v>1</v>
      </c>
      <c r="G3861" t="s">
        <v>36</v>
      </c>
      <c r="H3861">
        <v>0</v>
      </c>
      <c r="I3861" t="s">
        <v>61</v>
      </c>
      <c r="J3861" t="s">
        <v>35</v>
      </c>
      <c r="K3861" t="s">
        <v>9472</v>
      </c>
      <c r="L3861">
        <v>72</v>
      </c>
      <c r="M3861" t="s">
        <v>23</v>
      </c>
      <c r="N3861" t="s">
        <v>36</v>
      </c>
      <c r="O3861" t="s">
        <v>23</v>
      </c>
      <c r="P3861">
        <v>0</v>
      </c>
      <c r="Q3861" t="s">
        <v>23</v>
      </c>
      <c r="R3861" t="s">
        <v>57</v>
      </c>
      <c r="S3861" t="s">
        <v>124</v>
      </c>
      <c r="T3861">
        <v>34</v>
      </c>
      <c r="U3861" t="s">
        <v>9484</v>
      </c>
      <c r="V3861">
        <v>34</v>
      </c>
      <c r="W3861">
        <v>1888</v>
      </c>
      <c r="Z3861" t="s">
        <v>6059</v>
      </c>
      <c r="AA3861" s="1">
        <v>45169</v>
      </c>
      <c r="AB3861" s="1">
        <v>44665</v>
      </c>
      <c r="AC3861" t="s">
        <v>48</v>
      </c>
      <c r="AD3861" t="s">
        <v>9476</v>
      </c>
      <c r="AE3861" s="14">
        <v>36.867139030158519</v>
      </c>
      <c r="AF3861">
        <v>10</v>
      </c>
      <c r="AG3861" t="s">
        <v>69</v>
      </c>
      <c r="AH3861" t="s">
        <v>69</v>
      </c>
      <c r="AI3861" t="b">
        <v>0</v>
      </c>
      <c r="AJ3861" t="s">
        <v>23</v>
      </c>
      <c r="AK3861" t="s">
        <v>54</v>
      </c>
      <c r="AL3861" t="str">
        <f>IF(AmazonChurn[[#This Row],[Average Monthly Expenses]]&lt;=30,"Low",IF(AmazonChurn[[#This Row],[Average Monthly Expenses]]&lt;=60,"Medium","High"))</f>
        <v>Medium</v>
      </c>
      <c r="AM3861" t="str">
        <f>IF(AmazonChurn[[#This Row],[Number of Complaints or Support]]&lt;3,"Low",IF(AmazonChurn[[#This Row],[Number of Complaints or Support]]&lt;=7,"Medium","High"))</f>
        <v>High</v>
      </c>
      <c r="AN3861" s="14">
        <f>AmazonChurn[[#This Row],[Number of Complaints or Support]]/AmazonChurn[[#This Row],[Account Length (in months)]]</f>
        <v>0.18181818181818182</v>
      </c>
    </row>
    <row r="3862" spans="1:40" x14ac:dyDescent="0.25">
      <c r="A3862" t="s">
        <v>6060</v>
      </c>
      <c r="B3862" t="s">
        <v>23</v>
      </c>
      <c r="C3862">
        <v>40</v>
      </c>
      <c r="D3862">
        <v>0</v>
      </c>
      <c r="E3862">
        <v>14</v>
      </c>
      <c r="F3862">
        <v>1</v>
      </c>
      <c r="G3862" t="s">
        <v>36</v>
      </c>
      <c r="H3862">
        <v>0</v>
      </c>
      <c r="I3862" t="s">
        <v>24</v>
      </c>
      <c r="J3862" t="s">
        <v>35</v>
      </c>
      <c r="K3862" t="s">
        <v>9472</v>
      </c>
      <c r="L3862">
        <v>40</v>
      </c>
      <c r="M3862" t="s">
        <v>23</v>
      </c>
      <c r="N3862" t="s">
        <v>23</v>
      </c>
      <c r="O3862" t="s">
        <v>23</v>
      </c>
      <c r="P3862">
        <v>0</v>
      </c>
      <c r="Q3862" t="s">
        <v>36</v>
      </c>
      <c r="R3862" t="s">
        <v>26</v>
      </c>
      <c r="S3862" t="s">
        <v>38</v>
      </c>
      <c r="T3862">
        <v>30</v>
      </c>
      <c r="U3862" t="s">
        <v>9484</v>
      </c>
      <c r="V3862">
        <v>30</v>
      </c>
      <c r="W3862">
        <v>1207</v>
      </c>
      <c r="Z3862" t="s">
        <v>5197</v>
      </c>
      <c r="AA3862" s="1">
        <v>44064</v>
      </c>
      <c r="AB3862" s="1">
        <v>44793</v>
      </c>
      <c r="AC3862" t="s">
        <v>48</v>
      </c>
      <c r="AD3862" t="s">
        <v>9476</v>
      </c>
      <c r="AE3862" s="14">
        <v>24.71032563765182</v>
      </c>
      <c r="AF3862">
        <v>2</v>
      </c>
      <c r="AG3862" t="s">
        <v>31</v>
      </c>
      <c r="AH3862" t="s">
        <v>31</v>
      </c>
      <c r="AI3862" t="b">
        <v>1</v>
      </c>
      <c r="AJ3862" t="s">
        <v>36</v>
      </c>
      <c r="AK3862" t="s">
        <v>73</v>
      </c>
      <c r="AL3862" t="str">
        <f>IF(AmazonChurn[[#This Row],[Average Monthly Expenses]]&lt;=30,"Low",IF(AmazonChurn[[#This Row],[Average Monthly Expenses]]&lt;=60,"Medium","High"))</f>
        <v>Low</v>
      </c>
      <c r="AM3862" t="str">
        <f>IF(AmazonChurn[[#This Row],[Number of Complaints or Support]]&lt;3,"Low",IF(AmazonChurn[[#This Row],[Number of Complaints or Support]]&lt;=7,"Medium","High"))</f>
        <v>Low</v>
      </c>
      <c r="AN3862" s="14">
        <f>AmazonChurn[[#This Row],[Number of Complaints or Support]]/AmazonChurn[[#This Row],[Account Length (in months)]]</f>
        <v>0.05</v>
      </c>
    </row>
    <row r="3863" spans="1:40" x14ac:dyDescent="0.25">
      <c r="A3863" t="s">
        <v>6061</v>
      </c>
      <c r="B3863" t="s">
        <v>23</v>
      </c>
      <c r="C3863">
        <v>42</v>
      </c>
      <c r="D3863">
        <v>2</v>
      </c>
      <c r="E3863">
        <v>0</v>
      </c>
      <c r="F3863">
        <v>0</v>
      </c>
      <c r="G3863" t="s">
        <v>23</v>
      </c>
      <c r="H3863">
        <v>0</v>
      </c>
      <c r="I3863" t="s">
        <v>217</v>
      </c>
      <c r="J3863" t="s">
        <v>25</v>
      </c>
      <c r="K3863" t="s">
        <v>25</v>
      </c>
      <c r="L3863">
        <v>39</v>
      </c>
      <c r="M3863" t="s">
        <v>23</v>
      </c>
      <c r="N3863" t="s">
        <v>23</v>
      </c>
      <c r="O3863" t="s">
        <v>23</v>
      </c>
      <c r="P3863">
        <v>0</v>
      </c>
      <c r="Q3863" t="s">
        <v>23</v>
      </c>
      <c r="R3863" t="s">
        <v>57</v>
      </c>
      <c r="S3863" t="s">
        <v>130</v>
      </c>
      <c r="T3863">
        <v>11</v>
      </c>
      <c r="U3863" t="s">
        <v>9483</v>
      </c>
      <c r="V3863">
        <v>11</v>
      </c>
      <c r="W3863">
        <v>470</v>
      </c>
      <c r="Z3863" t="s">
        <v>4062</v>
      </c>
      <c r="AA3863" s="1">
        <v>44484</v>
      </c>
      <c r="AB3863" s="1">
        <v>44601</v>
      </c>
      <c r="AC3863" t="s">
        <v>48</v>
      </c>
      <c r="AD3863" t="s">
        <v>9476</v>
      </c>
      <c r="AE3863" s="14">
        <v>8.9229288996351475</v>
      </c>
      <c r="AF3863">
        <v>2</v>
      </c>
      <c r="AG3863" t="s">
        <v>53</v>
      </c>
      <c r="AH3863" t="s">
        <v>9480</v>
      </c>
      <c r="AI3863" t="b">
        <v>0</v>
      </c>
      <c r="AJ3863" t="s">
        <v>23</v>
      </c>
      <c r="AK3863" t="s">
        <v>54</v>
      </c>
      <c r="AL3863" t="str">
        <f>IF(AmazonChurn[[#This Row],[Average Monthly Expenses]]&lt;=30,"Low",IF(AmazonChurn[[#This Row],[Average Monthly Expenses]]&lt;=60,"Medium","High"))</f>
        <v>Low</v>
      </c>
      <c r="AM3863" t="str">
        <f>IF(AmazonChurn[[#This Row],[Number of Complaints or Support]]&lt;3,"Low",IF(AmazonChurn[[#This Row],[Number of Complaints or Support]]&lt;=7,"Medium","High"))</f>
        <v>Low</v>
      </c>
      <c r="AN3863" s="14">
        <f>AmazonChurn[[#This Row],[Number of Complaints or Support]]/AmazonChurn[[#This Row],[Account Length (in months)]]</f>
        <v>4.7619047619047616E-2</v>
      </c>
    </row>
    <row r="3864" spans="1:40" x14ac:dyDescent="0.25">
      <c r="A3864" t="s">
        <v>6062</v>
      </c>
      <c r="B3864" t="s">
        <v>23</v>
      </c>
      <c r="C3864">
        <v>27</v>
      </c>
      <c r="D3864">
        <v>0</v>
      </c>
      <c r="E3864">
        <v>0</v>
      </c>
      <c r="F3864">
        <v>0</v>
      </c>
      <c r="G3864" t="s">
        <v>23</v>
      </c>
      <c r="H3864">
        <v>0</v>
      </c>
      <c r="I3864" t="s">
        <v>79</v>
      </c>
      <c r="J3864" t="s">
        <v>35</v>
      </c>
      <c r="K3864" t="s">
        <v>9472</v>
      </c>
      <c r="L3864">
        <v>42</v>
      </c>
      <c r="M3864" t="s">
        <v>23</v>
      </c>
      <c r="N3864" t="s">
        <v>23</v>
      </c>
      <c r="O3864" t="s">
        <v>23</v>
      </c>
      <c r="P3864">
        <v>0</v>
      </c>
      <c r="Q3864" t="s">
        <v>23</v>
      </c>
      <c r="R3864" t="s">
        <v>26</v>
      </c>
      <c r="S3864" t="s">
        <v>176</v>
      </c>
      <c r="T3864">
        <v>8</v>
      </c>
      <c r="U3864" t="s">
        <v>9486</v>
      </c>
      <c r="V3864">
        <v>8</v>
      </c>
      <c r="W3864">
        <v>212</v>
      </c>
      <c r="Z3864" t="s">
        <v>4123</v>
      </c>
      <c r="AA3864" s="1">
        <v>44747</v>
      </c>
      <c r="AB3864" s="1">
        <v>44003</v>
      </c>
      <c r="AC3864" t="s">
        <v>41</v>
      </c>
      <c r="AD3864" t="s">
        <v>9477</v>
      </c>
      <c r="AE3864" s="14">
        <v>6.9351366389952123</v>
      </c>
      <c r="AF3864">
        <v>8</v>
      </c>
      <c r="AG3864" t="s">
        <v>53</v>
      </c>
      <c r="AH3864" t="s">
        <v>9480</v>
      </c>
      <c r="AI3864" t="b">
        <v>0</v>
      </c>
      <c r="AJ3864" t="s">
        <v>23</v>
      </c>
      <c r="AK3864" t="s">
        <v>32</v>
      </c>
      <c r="AL3864" t="str">
        <f>IF(AmazonChurn[[#This Row],[Average Monthly Expenses]]&lt;=30,"Low",IF(AmazonChurn[[#This Row],[Average Monthly Expenses]]&lt;=60,"Medium","High"))</f>
        <v>Low</v>
      </c>
      <c r="AM3864" t="str">
        <f>IF(AmazonChurn[[#This Row],[Number of Complaints or Support]]&lt;3,"Low",IF(AmazonChurn[[#This Row],[Number of Complaints or Support]]&lt;=7,"Medium","High"))</f>
        <v>High</v>
      </c>
      <c r="AN3864" s="14">
        <f>AmazonChurn[[#This Row],[Number of Complaints or Support]]/AmazonChurn[[#This Row],[Account Length (in months)]]</f>
        <v>0.29629629629629628</v>
      </c>
    </row>
    <row r="3865" spans="1:40" x14ac:dyDescent="0.25">
      <c r="A3865" t="s">
        <v>6063</v>
      </c>
      <c r="B3865" t="s">
        <v>23</v>
      </c>
      <c r="C3865">
        <v>69</v>
      </c>
      <c r="D3865">
        <v>0</v>
      </c>
      <c r="E3865">
        <v>9</v>
      </c>
      <c r="F3865">
        <v>1</v>
      </c>
      <c r="G3865" t="s">
        <v>36</v>
      </c>
      <c r="H3865">
        <v>0</v>
      </c>
      <c r="I3865" t="s">
        <v>88</v>
      </c>
      <c r="J3865" t="s">
        <v>35</v>
      </c>
      <c r="K3865" t="s">
        <v>9472</v>
      </c>
      <c r="L3865">
        <v>68</v>
      </c>
      <c r="M3865" t="s">
        <v>23</v>
      </c>
      <c r="N3865" t="s">
        <v>36</v>
      </c>
      <c r="O3865" t="s">
        <v>23</v>
      </c>
      <c r="P3865">
        <v>0</v>
      </c>
      <c r="Q3865" t="s">
        <v>36</v>
      </c>
      <c r="R3865" t="s">
        <v>57</v>
      </c>
      <c r="S3865" t="s">
        <v>124</v>
      </c>
      <c r="T3865">
        <v>51</v>
      </c>
      <c r="U3865" t="s">
        <v>9484</v>
      </c>
      <c r="V3865">
        <v>51</v>
      </c>
      <c r="W3865">
        <v>3520</v>
      </c>
      <c r="Z3865" t="s">
        <v>1860</v>
      </c>
      <c r="AA3865" s="1">
        <v>44957</v>
      </c>
      <c r="AB3865" s="1">
        <v>44801</v>
      </c>
      <c r="AC3865" t="s">
        <v>48</v>
      </c>
      <c r="AD3865" t="s">
        <v>9476</v>
      </c>
      <c r="AE3865" s="14">
        <v>46.143502304691538</v>
      </c>
      <c r="AF3865">
        <v>4</v>
      </c>
      <c r="AG3865" t="s">
        <v>31</v>
      </c>
      <c r="AH3865" t="s">
        <v>31</v>
      </c>
      <c r="AI3865" t="b">
        <v>0</v>
      </c>
      <c r="AJ3865" t="s">
        <v>23</v>
      </c>
      <c r="AK3865" t="s">
        <v>73</v>
      </c>
      <c r="AL3865" t="str">
        <f>IF(AmazonChurn[[#This Row],[Average Monthly Expenses]]&lt;=30,"Low",IF(AmazonChurn[[#This Row],[Average Monthly Expenses]]&lt;=60,"Medium","High"))</f>
        <v>Medium</v>
      </c>
      <c r="AM3865" t="str">
        <f>IF(AmazonChurn[[#This Row],[Number of Complaints or Support]]&lt;3,"Low",IF(AmazonChurn[[#This Row],[Number of Complaints or Support]]&lt;=7,"Medium","High"))</f>
        <v>Medium</v>
      </c>
      <c r="AN3865" s="14">
        <f>AmazonChurn[[#This Row],[Number of Complaints or Support]]/AmazonChurn[[#This Row],[Account Length (in months)]]</f>
        <v>5.7971014492753624E-2</v>
      </c>
    </row>
    <row r="3866" spans="1:40" x14ac:dyDescent="0.25">
      <c r="A3866" t="s">
        <v>6064</v>
      </c>
      <c r="B3866" t="s">
        <v>23</v>
      </c>
      <c r="C3866">
        <v>1</v>
      </c>
      <c r="D3866">
        <v>1</v>
      </c>
      <c r="E3866">
        <v>12</v>
      </c>
      <c r="F3866">
        <v>0</v>
      </c>
      <c r="G3866" t="s">
        <v>23</v>
      </c>
      <c r="H3866">
        <v>23</v>
      </c>
      <c r="I3866" t="s">
        <v>92</v>
      </c>
      <c r="J3866" t="s">
        <v>25</v>
      </c>
      <c r="K3866" t="s">
        <v>25</v>
      </c>
      <c r="L3866">
        <v>61</v>
      </c>
      <c r="M3866" t="s">
        <v>23</v>
      </c>
      <c r="N3866" t="s">
        <v>23</v>
      </c>
      <c r="O3866" t="s">
        <v>23</v>
      </c>
      <c r="P3866">
        <v>0</v>
      </c>
      <c r="Q3866" t="s">
        <v>23</v>
      </c>
      <c r="R3866" t="s">
        <v>26</v>
      </c>
      <c r="S3866" t="s">
        <v>124</v>
      </c>
      <c r="T3866">
        <v>26</v>
      </c>
      <c r="U3866" t="s">
        <v>9484</v>
      </c>
      <c r="V3866">
        <v>26</v>
      </c>
      <c r="W3866">
        <v>26</v>
      </c>
      <c r="Z3866" t="s">
        <v>3824</v>
      </c>
      <c r="AA3866" s="1">
        <v>44319</v>
      </c>
      <c r="AB3866" s="1">
        <v>45163</v>
      </c>
      <c r="AC3866" t="s">
        <v>30</v>
      </c>
      <c r="AD3866" t="s">
        <v>9475</v>
      </c>
      <c r="AE3866" s="14">
        <v>29.776474088857999</v>
      </c>
      <c r="AF3866">
        <v>0</v>
      </c>
      <c r="AG3866" t="s">
        <v>31</v>
      </c>
      <c r="AH3866" t="s">
        <v>31</v>
      </c>
      <c r="AI3866" t="b">
        <v>1</v>
      </c>
      <c r="AJ3866" t="s">
        <v>36</v>
      </c>
      <c r="AK3866" t="s">
        <v>54</v>
      </c>
      <c r="AL3866" t="str">
        <f>IF(AmazonChurn[[#This Row],[Average Monthly Expenses]]&lt;=30,"Low",IF(AmazonChurn[[#This Row],[Average Monthly Expenses]]&lt;=60,"Medium","High"))</f>
        <v>Low</v>
      </c>
      <c r="AM3866" t="str">
        <f>IF(AmazonChurn[[#This Row],[Number of Complaints or Support]]&lt;3,"Low",IF(AmazonChurn[[#This Row],[Number of Complaints or Support]]&lt;=7,"Medium","High"))</f>
        <v>Low</v>
      </c>
      <c r="AN3866" s="14">
        <f>AmazonChurn[[#This Row],[Number of Complaints or Support]]/AmazonChurn[[#This Row],[Account Length (in months)]]</f>
        <v>0</v>
      </c>
    </row>
    <row r="3867" spans="1:40" x14ac:dyDescent="0.25">
      <c r="A3867" t="s">
        <v>6065</v>
      </c>
      <c r="B3867" t="s">
        <v>23</v>
      </c>
      <c r="C3867">
        <v>72</v>
      </c>
      <c r="D3867">
        <v>0</v>
      </c>
      <c r="E3867">
        <v>26</v>
      </c>
      <c r="F3867">
        <v>1</v>
      </c>
      <c r="G3867" t="s">
        <v>36</v>
      </c>
      <c r="H3867">
        <v>0</v>
      </c>
      <c r="I3867" t="s">
        <v>289</v>
      </c>
      <c r="J3867" t="s">
        <v>35</v>
      </c>
      <c r="K3867" t="s">
        <v>9472</v>
      </c>
      <c r="L3867">
        <v>43</v>
      </c>
      <c r="M3867" t="s">
        <v>23</v>
      </c>
      <c r="N3867" t="s">
        <v>23</v>
      </c>
      <c r="O3867" t="s">
        <v>36</v>
      </c>
      <c r="P3867">
        <v>5</v>
      </c>
      <c r="Q3867" t="s">
        <v>36</v>
      </c>
      <c r="R3867" t="s">
        <v>57</v>
      </c>
      <c r="S3867" t="s">
        <v>38</v>
      </c>
      <c r="T3867">
        <v>30</v>
      </c>
      <c r="U3867" t="s">
        <v>9484</v>
      </c>
      <c r="V3867">
        <v>30</v>
      </c>
      <c r="W3867">
        <v>2155</v>
      </c>
      <c r="Z3867" t="s">
        <v>2174</v>
      </c>
      <c r="AA3867" s="1">
        <v>43863</v>
      </c>
      <c r="AB3867" s="1">
        <v>45210</v>
      </c>
      <c r="AC3867" t="s">
        <v>41</v>
      </c>
      <c r="AD3867" t="s">
        <v>9477</v>
      </c>
      <c r="AE3867" s="14">
        <v>35.875697575904518</v>
      </c>
      <c r="AF3867">
        <v>10</v>
      </c>
      <c r="AG3867" t="s">
        <v>31</v>
      </c>
      <c r="AH3867" t="s">
        <v>31</v>
      </c>
      <c r="AI3867" t="b">
        <v>1</v>
      </c>
      <c r="AJ3867" t="s">
        <v>36</v>
      </c>
      <c r="AK3867" t="s">
        <v>64</v>
      </c>
      <c r="AL3867" t="str">
        <f>IF(AmazonChurn[[#This Row],[Average Monthly Expenses]]&lt;=30,"Low",IF(AmazonChurn[[#This Row],[Average Monthly Expenses]]&lt;=60,"Medium","High"))</f>
        <v>Medium</v>
      </c>
      <c r="AM3867" t="str">
        <f>IF(AmazonChurn[[#This Row],[Number of Complaints or Support]]&lt;3,"Low",IF(AmazonChurn[[#This Row],[Number of Complaints or Support]]&lt;=7,"Medium","High"))</f>
        <v>High</v>
      </c>
      <c r="AN3867" s="14">
        <f>AmazonChurn[[#This Row],[Number of Complaints or Support]]/AmazonChurn[[#This Row],[Account Length (in months)]]</f>
        <v>0.1388888888888889</v>
      </c>
    </row>
    <row r="3868" spans="1:40" x14ac:dyDescent="0.25">
      <c r="A3868" t="s">
        <v>6066</v>
      </c>
      <c r="B3868" t="s">
        <v>36</v>
      </c>
      <c r="C3868">
        <v>1</v>
      </c>
      <c r="D3868">
        <v>5</v>
      </c>
      <c r="E3868">
        <v>0</v>
      </c>
      <c r="F3868">
        <v>0</v>
      </c>
      <c r="G3868" t="s">
        <v>23</v>
      </c>
      <c r="H3868">
        <v>0</v>
      </c>
      <c r="I3868" t="s">
        <v>361</v>
      </c>
      <c r="J3868" t="s">
        <v>25</v>
      </c>
      <c r="K3868" t="s">
        <v>25</v>
      </c>
      <c r="L3868">
        <v>68</v>
      </c>
      <c r="M3868" t="s">
        <v>23</v>
      </c>
      <c r="N3868" t="s">
        <v>36</v>
      </c>
      <c r="O3868" t="s">
        <v>23</v>
      </c>
      <c r="P3868">
        <v>0</v>
      </c>
      <c r="Q3868" t="s">
        <v>23</v>
      </c>
      <c r="R3868" t="s">
        <v>26</v>
      </c>
      <c r="S3868" t="s">
        <v>130</v>
      </c>
      <c r="T3868">
        <v>8</v>
      </c>
      <c r="U3868" t="s">
        <v>9483</v>
      </c>
      <c r="V3868">
        <v>8</v>
      </c>
      <c r="W3868">
        <v>8</v>
      </c>
      <c r="X3868" t="s">
        <v>110</v>
      </c>
      <c r="Y3868" t="s">
        <v>204</v>
      </c>
      <c r="Z3868" t="s">
        <v>5297</v>
      </c>
      <c r="AA3868" s="1">
        <v>45243</v>
      </c>
      <c r="AB3868" s="1">
        <v>44439</v>
      </c>
      <c r="AC3868" t="s">
        <v>41</v>
      </c>
      <c r="AD3868" t="s">
        <v>9477</v>
      </c>
      <c r="AE3868" s="14">
        <v>8.9708596172581352</v>
      </c>
      <c r="AF3868">
        <v>6</v>
      </c>
      <c r="AG3868" t="s">
        <v>53</v>
      </c>
      <c r="AH3868" t="s">
        <v>9480</v>
      </c>
      <c r="AI3868" t="b">
        <v>0</v>
      </c>
      <c r="AJ3868" t="s">
        <v>23</v>
      </c>
      <c r="AK3868" t="s">
        <v>32</v>
      </c>
      <c r="AL3868" t="str">
        <f>IF(AmazonChurn[[#This Row],[Average Monthly Expenses]]&lt;=30,"Low",IF(AmazonChurn[[#This Row],[Average Monthly Expenses]]&lt;=60,"Medium","High"))</f>
        <v>Low</v>
      </c>
      <c r="AM3868" t="str">
        <f>IF(AmazonChurn[[#This Row],[Number of Complaints or Support]]&lt;3,"Low",IF(AmazonChurn[[#This Row],[Number of Complaints or Support]]&lt;=7,"Medium","High"))</f>
        <v>Medium</v>
      </c>
      <c r="AN3868" s="14">
        <f>AmazonChurn[[#This Row],[Number of Complaints or Support]]/AmazonChurn[[#This Row],[Account Length (in months)]]</f>
        <v>6</v>
      </c>
    </row>
    <row r="3869" spans="1:40" x14ac:dyDescent="0.25">
      <c r="A3869" t="s">
        <v>6067</v>
      </c>
      <c r="B3869" t="s">
        <v>36</v>
      </c>
      <c r="C3869">
        <v>9</v>
      </c>
      <c r="D3869">
        <v>2</v>
      </c>
      <c r="E3869">
        <v>0</v>
      </c>
      <c r="F3869">
        <v>0</v>
      </c>
      <c r="G3869" t="s">
        <v>23</v>
      </c>
      <c r="H3869">
        <v>0</v>
      </c>
      <c r="I3869" t="s">
        <v>273</v>
      </c>
      <c r="J3869" t="s">
        <v>35</v>
      </c>
      <c r="K3869" t="s">
        <v>9472</v>
      </c>
      <c r="L3869">
        <v>40</v>
      </c>
      <c r="M3869" t="s">
        <v>23</v>
      </c>
      <c r="N3869" t="s">
        <v>23</v>
      </c>
      <c r="O3869" t="s">
        <v>23</v>
      </c>
      <c r="P3869">
        <v>0</v>
      </c>
      <c r="Q3869" t="s">
        <v>23</v>
      </c>
      <c r="R3869" t="s">
        <v>26</v>
      </c>
      <c r="S3869" t="s">
        <v>130</v>
      </c>
      <c r="T3869">
        <v>10</v>
      </c>
      <c r="U3869" t="s">
        <v>9483</v>
      </c>
      <c r="V3869">
        <v>10</v>
      </c>
      <c r="W3869">
        <v>89</v>
      </c>
      <c r="X3869" t="s">
        <v>110</v>
      </c>
      <c r="Y3869" t="s">
        <v>204</v>
      </c>
      <c r="Z3869" t="s">
        <v>6068</v>
      </c>
      <c r="AA3869" s="1">
        <v>43965</v>
      </c>
      <c r="AB3869" s="1">
        <v>44172</v>
      </c>
      <c r="AC3869" t="s">
        <v>48</v>
      </c>
      <c r="AD3869" t="s">
        <v>9476</v>
      </c>
      <c r="AE3869" s="14">
        <v>8.3665729207795927</v>
      </c>
      <c r="AF3869">
        <v>4</v>
      </c>
      <c r="AG3869" t="s">
        <v>69</v>
      </c>
      <c r="AH3869" t="s">
        <v>69</v>
      </c>
      <c r="AI3869" t="b">
        <v>1</v>
      </c>
      <c r="AJ3869" t="s">
        <v>36</v>
      </c>
      <c r="AK3869" t="s">
        <v>73</v>
      </c>
      <c r="AL3869" t="str">
        <f>IF(AmazonChurn[[#This Row],[Average Monthly Expenses]]&lt;=30,"Low",IF(AmazonChurn[[#This Row],[Average Monthly Expenses]]&lt;=60,"Medium","High"))</f>
        <v>Low</v>
      </c>
      <c r="AM3869" t="str">
        <f>IF(AmazonChurn[[#This Row],[Number of Complaints or Support]]&lt;3,"Low",IF(AmazonChurn[[#This Row],[Number of Complaints or Support]]&lt;=7,"Medium","High"))</f>
        <v>Medium</v>
      </c>
      <c r="AN3869" s="14">
        <f>AmazonChurn[[#This Row],[Number of Complaints or Support]]/AmazonChurn[[#This Row],[Account Length (in months)]]</f>
        <v>0.44444444444444442</v>
      </c>
    </row>
    <row r="3870" spans="1:40" x14ac:dyDescent="0.25">
      <c r="A3870" t="s">
        <v>6069</v>
      </c>
      <c r="B3870" t="s">
        <v>23</v>
      </c>
      <c r="C3870">
        <v>5</v>
      </c>
      <c r="D3870">
        <v>0</v>
      </c>
      <c r="E3870">
        <v>7</v>
      </c>
      <c r="F3870">
        <v>0</v>
      </c>
      <c r="G3870" t="s">
        <v>23</v>
      </c>
      <c r="H3870">
        <v>4</v>
      </c>
      <c r="I3870" t="s">
        <v>190</v>
      </c>
      <c r="J3870" t="s">
        <v>25</v>
      </c>
      <c r="K3870" t="s">
        <v>25</v>
      </c>
      <c r="L3870">
        <v>60</v>
      </c>
      <c r="M3870" t="s">
        <v>23</v>
      </c>
      <c r="N3870" t="s">
        <v>23</v>
      </c>
      <c r="O3870" t="s">
        <v>23</v>
      </c>
      <c r="P3870">
        <v>0</v>
      </c>
      <c r="Q3870" t="s">
        <v>23</v>
      </c>
      <c r="R3870" t="s">
        <v>26</v>
      </c>
      <c r="S3870" t="s">
        <v>38</v>
      </c>
      <c r="T3870">
        <v>31</v>
      </c>
      <c r="U3870" t="s">
        <v>9484</v>
      </c>
      <c r="V3870">
        <v>31</v>
      </c>
      <c r="W3870">
        <v>161</v>
      </c>
      <c r="Z3870" t="s">
        <v>6070</v>
      </c>
      <c r="AA3870" s="1">
        <v>44134</v>
      </c>
      <c r="AB3870" s="1">
        <v>44429</v>
      </c>
      <c r="AC3870" t="s">
        <v>30</v>
      </c>
      <c r="AD3870" t="s">
        <v>9475</v>
      </c>
      <c r="AE3870" s="14">
        <v>34.370957119855717</v>
      </c>
      <c r="AF3870">
        <v>3</v>
      </c>
      <c r="AG3870" t="s">
        <v>69</v>
      </c>
      <c r="AH3870" t="s">
        <v>69</v>
      </c>
      <c r="AI3870" t="b">
        <v>1</v>
      </c>
      <c r="AJ3870" t="s">
        <v>36</v>
      </c>
      <c r="AK3870" t="s">
        <v>32</v>
      </c>
      <c r="AL3870" t="str">
        <f>IF(AmazonChurn[[#This Row],[Average Monthly Expenses]]&lt;=30,"Low",IF(AmazonChurn[[#This Row],[Average Monthly Expenses]]&lt;=60,"Medium","High"))</f>
        <v>Medium</v>
      </c>
      <c r="AM3870" t="str">
        <f>IF(AmazonChurn[[#This Row],[Number of Complaints or Support]]&lt;3,"Low",IF(AmazonChurn[[#This Row],[Number of Complaints or Support]]&lt;=7,"Medium","High"))</f>
        <v>Medium</v>
      </c>
      <c r="AN3870" s="14">
        <f>AmazonChurn[[#This Row],[Number of Complaints or Support]]/AmazonChurn[[#This Row],[Account Length (in months)]]</f>
        <v>0.6</v>
      </c>
    </row>
    <row r="3871" spans="1:40" x14ac:dyDescent="0.25">
      <c r="A3871" t="s">
        <v>6071</v>
      </c>
      <c r="B3871" t="s">
        <v>23</v>
      </c>
      <c r="C3871">
        <v>1</v>
      </c>
      <c r="D3871">
        <v>0</v>
      </c>
      <c r="E3871">
        <v>28</v>
      </c>
      <c r="F3871">
        <v>1</v>
      </c>
      <c r="G3871" t="s">
        <v>36</v>
      </c>
      <c r="H3871">
        <v>0</v>
      </c>
      <c r="I3871" t="s">
        <v>92</v>
      </c>
      <c r="J3871" t="s">
        <v>35</v>
      </c>
      <c r="K3871" t="s">
        <v>9472</v>
      </c>
      <c r="L3871">
        <v>19</v>
      </c>
      <c r="M3871" t="s">
        <v>36</v>
      </c>
      <c r="N3871" t="s">
        <v>23</v>
      </c>
      <c r="O3871" t="s">
        <v>36</v>
      </c>
      <c r="P3871">
        <v>5</v>
      </c>
      <c r="Q3871" t="s">
        <v>23</v>
      </c>
      <c r="R3871" t="s">
        <v>26</v>
      </c>
      <c r="S3871" t="s">
        <v>38</v>
      </c>
      <c r="T3871">
        <v>40</v>
      </c>
      <c r="U3871" t="s">
        <v>9484</v>
      </c>
      <c r="V3871">
        <v>40</v>
      </c>
      <c r="W3871">
        <v>40</v>
      </c>
      <c r="Z3871" t="s">
        <v>1654</v>
      </c>
      <c r="AA3871" s="1">
        <v>45125</v>
      </c>
      <c r="AB3871" s="1">
        <v>45155</v>
      </c>
      <c r="AC3871" t="s">
        <v>48</v>
      </c>
      <c r="AD3871" t="s">
        <v>9476</v>
      </c>
      <c r="AE3871" s="14">
        <v>47.886270938399242</v>
      </c>
      <c r="AF3871">
        <v>2</v>
      </c>
      <c r="AG3871" t="s">
        <v>53</v>
      </c>
      <c r="AH3871" t="s">
        <v>9480</v>
      </c>
      <c r="AI3871" t="b">
        <v>1</v>
      </c>
      <c r="AJ3871" t="s">
        <v>36</v>
      </c>
      <c r="AK3871" t="s">
        <v>73</v>
      </c>
      <c r="AL3871" t="str">
        <f>IF(AmazonChurn[[#This Row],[Average Monthly Expenses]]&lt;=30,"Low",IF(AmazonChurn[[#This Row],[Average Monthly Expenses]]&lt;=60,"Medium","High"))</f>
        <v>Medium</v>
      </c>
      <c r="AM3871" t="str">
        <f>IF(AmazonChurn[[#This Row],[Number of Complaints or Support]]&lt;3,"Low",IF(AmazonChurn[[#This Row],[Number of Complaints or Support]]&lt;=7,"Medium","High"))</f>
        <v>Low</v>
      </c>
      <c r="AN3871" s="14">
        <f>AmazonChurn[[#This Row],[Number of Complaints or Support]]/AmazonChurn[[#This Row],[Account Length (in months)]]</f>
        <v>2</v>
      </c>
    </row>
    <row r="3872" spans="1:40" x14ac:dyDescent="0.25">
      <c r="A3872" t="s">
        <v>6072</v>
      </c>
      <c r="B3872" t="s">
        <v>23</v>
      </c>
      <c r="C3872">
        <v>15</v>
      </c>
      <c r="D3872">
        <v>0</v>
      </c>
      <c r="E3872">
        <v>0</v>
      </c>
      <c r="F3872">
        <v>0</v>
      </c>
      <c r="G3872" t="s">
        <v>23</v>
      </c>
      <c r="H3872">
        <v>0</v>
      </c>
      <c r="I3872" t="s">
        <v>217</v>
      </c>
      <c r="J3872" t="s">
        <v>25</v>
      </c>
      <c r="K3872" t="s">
        <v>25</v>
      </c>
      <c r="L3872">
        <v>34</v>
      </c>
      <c r="M3872" t="s">
        <v>23</v>
      </c>
      <c r="N3872" t="s">
        <v>23</v>
      </c>
      <c r="O3872" t="s">
        <v>23</v>
      </c>
      <c r="P3872">
        <v>0</v>
      </c>
      <c r="Q3872" t="s">
        <v>23</v>
      </c>
      <c r="R3872" t="s">
        <v>37</v>
      </c>
      <c r="S3872" t="s">
        <v>27</v>
      </c>
      <c r="T3872">
        <v>8</v>
      </c>
      <c r="U3872" t="s">
        <v>9483</v>
      </c>
      <c r="V3872">
        <v>8</v>
      </c>
      <c r="W3872">
        <v>114</v>
      </c>
      <c r="Z3872" t="s">
        <v>6073</v>
      </c>
      <c r="AA3872" s="1">
        <v>44204</v>
      </c>
      <c r="AB3872" s="1">
        <v>44181</v>
      </c>
      <c r="AC3872" t="s">
        <v>30</v>
      </c>
      <c r="AD3872" t="s">
        <v>9475</v>
      </c>
      <c r="AE3872" s="14">
        <v>8.5015784521666813</v>
      </c>
      <c r="AF3872">
        <v>3</v>
      </c>
      <c r="AG3872" t="s">
        <v>69</v>
      </c>
      <c r="AH3872" t="s">
        <v>69</v>
      </c>
      <c r="AI3872" t="b">
        <v>0</v>
      </c>
      <c r="AJ3872" t="s">
        <v>23</v>
      </c>
      <c r="AK3872" t="s">
        <v>54</v>
      </c>
      <c r="AL3872" t="str">
        <f>IF(AmazonChurn[[#This Row],[Average Monthly Expenses]]&lt;=30,"Low",IF(AmazonChurn[[#This Row],[Average Monthly Expenses]]&lt;=60,"Medium","High"))</f>
        <v>Low</v>
      </c>
      <c r="AM3872" t="str">
        <f>IF(AmazonChurn[[#This Row],[Number of Complaints or Support]]&lt;3,"Low",IF(AmazonChurn[[#This Row],[Number of Complaints or Support]]&lt;=7,"Medium","High"))</f>
        <v>Medium</v>
      </c>
      <c r="AN3872" s="14">
        <f>AmazonChurn[[#This Row],[Number of Complaints or Support]]/AmazonChurn[[#This Row],[Account Length (in months)]]</f>
        <v>0.2</v>
      </c>
    </row>
    <row r="3873" spans="1:40" x14ac:dyDescent="0.25">
      <c r="A3873" t="s">
        <v>6074</v>
      </c>
      <c r="B3873" t="s">
        <v>23</v>
      </c>
      <c r="C3873">
        <v>3</v>
      </c>
      <c r="D3873">
        <v>0</v>
      </c>
      <c r="E3873">
        <v>9</v>
      </c>
      <c r="F3873">
        <v>1</v>
      </c>
      <c r="G3873" t="s">
        <v>36</v>
      </c>
      <c r="H3873">
        <v>0</v>
      </c>
      <c r="I3873" t="s">
        <v>273</v>
      </c>
      <c r="J3873" t="s">
        <v>35</v>
      </c>
      <c r="K3873" t="s">
        <v>9472</v>
      </c>
      <c r="L3873">
        <v>47</v>
      </c>
      <c r="M3873" t="s">
        <v>23</v>
      </c>
      <c r="N3873" t="s">
        <v>23</v>
      </c>
      <c r="O3873" t="s">
        <v>36</v>
      </c>
      <c r="P3873">
        <v>5</v>
      </c>
      <c r="Q3873" t="s">
        <v>23</v>
      </c>
      <c r="R3873" t="s">
        <v>26</v>
      </c>
      <c r="S3873" t="s">
        <v>130</v>
      </c>
      <c r="T3873">
        <v>36</v>
      </c>
      <c r="U3873" t="s">
        <v>9483</v>
      </c>
      <c r="V3873">
        <v>36</v>
      </c>
      <c r="W3873">
        <v>115</v>
      </c>
      <c r="Z3873" t="s">
        <v>1372</v>
      </c>
      <c r="AA3873" s="1">
        <v>44902</v>
      </c>
      <c r="AB3873" s="1">
        <v>44327</v>
      </c>
      <c r="AC3873" t="s">
        <v>41</v>
      </c>
      <c r="AD3873" t="s">
        <v>9477</v>
      </c>
      <c r="AE3873" s="14">
        <v>43.066972995410708</v>
      </c>
      <c r="AF3873">
        <v>3</v>
      </c>
      <c r="AG3873" t="s">
        <v>69</v>
      </c>
      <c r="AH3873" t="s">
        <v>69</v>
      </c>
      <c r="AI3873" t="b">
        <v>0</v>
      </c>
      <c r="AJ3873" t="s">
        <v>23</v>
      </c>
      <c r="AK3873" t="s">
        <v>54</v>
      </c>
      <c r="AL3873" t="str">
        <f>IF(AmazonChurn[[#This Row],[Average Monthly Expenses]]&lt;=30,"Low",IF(AmazonChurn[[#This Row],[Average Monthly Expenses]]&lt;=60,"Medium","High"))</f>
        <v>Medium</v>
      </c>
      <c r="AM3873" t="str">
        <f>IF(AmazonChurn[[#This Row],[Number of Complaints or Support]]&lt;3,"Low",IF(AmazonChurn[[#This Row],[Number of Complaints or Support]]&lt;=7,"Medium","High"))</f>
        <v>Medium</v>
      </c>
      <c r="AN3873" s="14">
        <f>AmazonChurn[[#This Row],[Number of Complaints or Support]]/AmazonChurn[[#This Row],[Account Length (in months)]]</f>
        <v>1</v>
      </c>
    </row>
    <row r="3874" spans="1:40" x14ac:dyDescent="0.25">
      <c r="A3874" t="s">
        <v>6075</v>
      </c>
      <c r="B3874" t="s">
        <v>36</v>
      </c>
      <c r="C3874">
        <v>57</v>
      </c>
      <c r="D3874">
        <v>4</v>
      </c>
      <c r="E3874">
        <v>0</v>
      </c>
      <c r="F3874">
        <v>0</v>
      </c>
      <c r="G3874" t="s">
        <v>23</v>
      </c>
      <c r="H3874">
        <v>0</v>
      </c>
      <c r="I3874" t="s">
        <v>242</v>
      </c>
      <c r="J3874" t="s">
        <v>35</v>
      </c>
      <c r="K3874" t="s">
        <v>9472</v>
      </c>
      <c r="L3874">
        <v>55</v>
      </c>
      <c r="M3874" t="s">
        <v>23</v>
      </c>
      <c r="N3874" t="s">
        <v>23</v>
      </c>
      <c r="O3874" t="s">
        <v>23</v>
      </c>
      <c r="P3874">
        <v>0</v>
      </c>
      <c r="Q3874" t="s">
        <v>23</v>
      </c>
      <c r="R3874" t="s">
        <v>57</v>
      </c>
      <c r="S3874" t="s">
        <v>130</v>
      </c>
      <c r="T3874">
        <v>11</v>
      </c>
      <c r="U3874" t="s">
        <v>9483</v>
      </c>
      <c r="V3874">
        <v>11</v>
      </c>
      <c r="W3874">
        <v>633</v>
      </c>
      <c r="X3874" t="s">
        <v>141</v>
      </c>
      <c r="Y3874" t="s">
        <v>142</v>
      </c>
      <c r="Z3874" t="s">
        <v>6076</v>
      </c>
      <c r="AA3874" s="1">
        <v>44207</v>
      </c>
      <c r="AB3874" s="1">
        <v>44385</v>
      </c>
      <c r="AC3874" t="s">
        <v>48</v>
      </c>
      <c r="AD3874" t="s">
        <v>9476</v>
      </c>
      <c r="AE3874" s="14">
        <v>11.14142955648429</v>
      </c>
      <c r="AF3874">
        <v>7</v>
      </c>
      <c r="AG3874" t="s">
        <v>69</v>
      </c>
      <c r="AH3874" t="s">
        <v>69</v>
      </c>
      <c r="AI3874" t="b">
        <v>0</v>
      </c>
      <c r="AJ3874" t="s">
        <v>23</v>
      </c>
      <c r="AK3874" t="s">
        <v>64</v>
      </c>
      <c r="AL3874" t="str">
        <f>IF(AmazonChurn[[#This Row],[Average Monthly Expenses]]&lt;=30,"Low",IF(AmazonChurn[[#This Row],[Average Monthly Expenses]]&lt;=60,"Medium","High"))</f>
        <v>Low</v>
      </c>
      <c r="AM3874" t="str">
        <f>IF(AmazonChurn[[#This Row],[Number of Complaints or Support]]&lt;3,"Low",IF(AmazonChurn[[#This Row],[Number of Complaints or Support]]&lt;=7,"Medium","High"))</f>
        <v>Medium</v>
      </c>
      <c r="AN3874" s="14">
        <f>AmazonChurn[[#This Row],[Number of Complaints or Support]]/AmazonChurn[[#This Row],[Account Length (in months)]]</f>
        <v>0.12280701754385964</v>
      </c>
    </row>
    <row r="3875" spans="1:40" x14ac:dyDescent="0.25">
      <c r="A3875" t="s">
        <v>2973</v>
      </c>
      <c r="B3875" t="s">
        <v>23</v>
      </c>
      <c r="C3875">
        <v>48</v>
      </c>
      <c r="D3875">
        <v>0</v>
      </c>
      <c r="E3875">
        <v>6</v>
      </c>
      <c r="F3875">
        <v>1</v>
      </c>
      <c r="G3875" t="s">
        <v>36</v>
      </c>
      <c r="H3875">
        <v>0</v>
      </c>
      <c r="I3875" t="s">
        <v>109</v>
      </c>
      <c r="J3875" t="s">
        <v>25</v>
      </c>
      <c r="K3875" t="s">
        <v>25</v>
      </c>
      <c r="L3875">
        <v>34</v>
      </c>
      <c r="M3875" t="s">
        <v>23</v>
      </c>
      <c r="N3875" t="s">
        <v>23</v>
      </c>
      <c r="O3875" t="s">
        <v>23</v>
      </c>
      <c r="P3875">
        <v>0</v>
      </c>
      <c r="Q3875" t="s">
        <v>36</v>
      </c>
      <c r="R3875" t="s">
        <v>26</v>
      </c>
      <c r="S3875" t="s">
        <v>124</v>
      </c>
      <c r="T3875">
        <v>61</v>
      </c>
      <c r="U3875" t="s">
        <v>9484</v>
      </c>
      <c r="V3875">
        <v>61</v>
      </c>
      <c r="W3875">
        <v>2899</v>
      </c>
      <c r="Z3875" t="s">
        <v>306</v>
      </c>
      <c r="AA3875" s="1">
        <v>43932</v>
      </c>
      <c r="AB3875" s="1">
        <v>44519</v>
      </c>
      <c r="AC3875" t="s">
        <v>41</v>
      </c>
      <c r="AD3875" t="s">
        <v>9477</v>
      </c>
      <c r="AE3875" s="14">
        <v>67.641425931859629</v>
      </c>
      <c r="AF3875">
        <v>10</v>
      </c>
      <c r="AG3875" t="s">
        <v>53</v>
      </c>
      <c r="AH3875" t="s">
        <v>9480</v>
      </c>
      <c r="AI3875" t="b">
        <v>0</v>
      </c>
      <c r="AJ3875" t="s">
        <v>23</v>
      </c>
      <c r="AK3875" t="s">
        <v>54</v>
      </c>
      <c r="AL3875" t="str">
        <f>IF(AmazonChurn[[#This Row],[Average Monthly Expenses]]&lt;=30,"Low",IF(AmazonChurn[[#This Row],[Average Monthly Expenses]]&lt;=60,"Medium","High"))</f>
        <v>High</v>
      </c>
      <c r="AM3875" t="str">
        <f>IF(AmazonChurn[[#This Row],[Number of Complaints or Support]]&lt;3,"Low",IF(AmazonChurn[[#This Row],[Number of Complaints or Support]]&lt;=7,"Medium","High"))</f>
        <v>High</v>
      </c>
      <c r="AN3875" s="14">
        <f>AmazonChurn[[#This Row],[Number of Complaints or Support]]/AmazonChurn[[#This Row],[Account Length (in months)]]</f>
        <v>0.20833333333333334</v>
      </c>
    </row>
    <row r="3876" spans="1:40" x14ac:dyDescent="0.25">
      <c r="A3876" t="s">
        <v>6077</v>
      </c>
      <c r="B3876" t="s">
        <v>23</v>
      </c>
      <c r="C3876">
        <v>54</v>
      </c>
      <c r="D3876">
        <v>0</v>
      </c>
      <c r="E3876">
        <v>0</v>
      </c>
      <c r="F3876">
        <v>0</v>
      </c>
      <c r="G3876" t="s">
        <v>23</v>
      </c>
      <c r="H3876">
        <v>0</v>
      </c>
      <c r="I3876" t="s">
        <v>50</v>
      </c>
      <c r="J3876" t="s">
        <v>25</v>
      </c>
      <c r="K3876" t="s">
        <v>25</v>
      </c>
      <c r="L3876">
        <v>35</v>
      </c>
      <c r="M3876" t="s">
        <v>23</v>
      </c>
      <c r="N3876" t="s">
        <v>23</v>
      </c>
      <c r="O3876" t="s">
        <v>36</v>
      </c>
      <c r="P3876">
        <v>2</v>
      </c>
      <c r="Q3876" t="s">
        <v>23</v>
      </c>
      <c r="R3876" t="s">
        <v>57</v>
      </c>
      <c r="S3876" t="s">
        <v>27</v>
      </c>
      <c r="T3876">
        <v>10</v>
      </c>
      <c r="U3876" t="s">
        <v>9483</v>
      </c>
      <c r="V3876">
        <v>10</v>
      </c>
      <c r="W3876">
        <v>519</v>
      </c>
      <c r="Z3876" t="s">
        <v>2946</v>
      </c>
      <c r="AA3876" s="1">
        <v>44521</v>
      </c>
      <c r="AB3876" s="1">
        <v>44881</v>
      </c>
      <c r="AC3876" t="s">
        <v>48</v>
      </c>
      <c r="AD3876" t="s">
        <v>9476</v>
      </c>
      <c r="AE3876" s="14">
        <v>9.0664723162954282</v>
      </c>
      <c r="AF3876">
        <v>9</v>
      </c>
      <c r="AG3876" t="s">
        <v>53</v>
      </c>
      <c r="AH3876" t="s">
        <v>9480</v>
      </c>
      <c r="AI3876" t="b">
        <v>0</v>
      </c>
      <c r="AJ3876" t="s">
        <v>23</v>
      </c>
      <c r="AK3876" t="s">
        <v>73</v>
      </c>
      <c r="AL3876" t="str">
        <f>IF(AmazonChurn[[#This Row],[Average Monthly Expenses]]&lt;=30,"Low",IF(AmazonChurn[[#This Row],[Average Monthly Expenses]]&lt;=60,"Medium","High"))</f>
        <v>Low</v>
      </c>
      <c r="AM3876" t="str">
        <f>IF(AmazonChurn[[#This Row],[Number of Complaints or Support]]&lt;3,"Low",IF(AmazonChurn[[#This Row],[Number of Complaints or Support]]&lt;=7,"Medium","High"))</f>
        <v>High</v>
      </c>
      <c r="AN3876" s="14">
        <f>AmazonChurn[[#This Row],[Number of Complaints or Support]]/AmazonChurn[[#This Row],[Account Length (in months)]]</f>
        <v>0.16666666666666666</v>
      </c>
    </row>
    <row r="3877" spans="1:40" x14ac:dyDescent="0.25">
      <c r="A3877" t="s">
        <v>6078</v>
      </c>
      <c r="B3877" t="s">
        <v>23</v>
      </c>
      <c r="C3877">
        <v>4</v>
      </c>
      <c r="D3877">
        <v>0</v>
      </c>
      <c r="E3877">
        <v>1</v>
      </c>
      <c r="F3877">
        <v>0</v>
      </c>
      <c r="G3877" t="s">
        <v>23</v>
      </c>
      <c r="H3877">
        <v>7</v>
      </c>
      <c r="I3877" t="s">
        <v>71</v>
      </c>
      <c r="J3877" t="s">
        <v>35</v>
      </c>
      <c r="K3877" t="s">
        <v>9472</v>
      </c>
      <c r="L3877">
        <v>58</v>
      </c>
      <c r="M3877" t="s">
        <v>23</v>
      </c>
      <c r="N3877" t="s">
        <v>23</v>
      </c>
      <c r="O3877" t="s">
        <v>23</v>
      </c>
      <c r="P3877">
        <v>0</v>
      </c>
      <c r="Q3877" t="s">
        <v>23</v>
      </c>
      <c r="R3877" t="s">
        <v>26</v>
      </c>
      <c r="S3877" t="s">
        <v>38</v>
      </c>
      <c r="T3877">
        <v>21</v>
      </c>
      <c r="U3877" t="s">
        <v>9484</v>
      </c>
      <c r="V3877">
        <v>21</v>
      </c>
      <c r="W3877">
        <v>87</v>
      </c>
      <c r="Z3877" t="s">
        <v>4141</v>
      </c>
      <c r="AA3877" s="1">
        <v>45262</v>
      </c>
      <c r="AB3877" s="1">
        <v>45188</v>
      </c>
      <c r="AC3877" t="s">
        <v>41</v>
      </c>
      <c r="AD3877" t="s">
        <v>9477</v>
      </c>
      <c r="AE3877" s="14">
        <v>19.28337292037774</v>
      </c>
      <c r="AF3877">
        <v>8</v>
      </c>
      <c r="AG3877" t="s">
        <v>31</v>
      </c>
      <c r="AH3877" t="s">
        <v>31</v>
      </c>
      <c r="AI3877" t="b">
        <v>1</v>
      </c>
      <c r="AJ3877" t="s">
        <v>36</v>
      </c>
      <c r="AK3877" t="s">
        <v>32</v>
      </c>
      <c r="AL3877" t="str">
        <f>IF(AmazonChurn[[#This Row],[Average Monthly Expenses]]&lt;=30,"Low",IF(AmazonChurn[[#This Row],[Average Monthly Expenses]]&lt;=60,"Medium","High"))</f>
        <v>Low</v>
      </c>
      <c r="AM3877" t="str">
        <f>IF(AmazonChurn[[#This Row],[Number of Complaints or Support]]&lt;3,"Low",IF(AmazonChurn[[#This Row],[Number of Complaints or Support]]&lt;=7,"Medium","High"))</f>
        <v>High</v>
      </c>
      <c r="AN3877" s="14">
        <f>AmazonChurn[[#This Row],[Number of Complaints or Support]]/AmazonChurn[[#This Row],[Account Length (in months)]]</f>
        <v>2</v>
      </c>
    </row>
    <row r="3878" spans="1:40" x14ac:dyDescent="0.25">
      <c r="A3878" t="s">
        <v>6079</v>
      </c>
      <c r="B3878" t="s">
        <v>23</v>
      </c>
      <c r="C3878">
        <v>4</v>
      </c>
      <c r="D3878">
        <v>0</v>
      </c>
      <c r="E3878">
        <v>11</v>
      </c>
      <c r="F3878">
        <v>1</v>
      </c>
      <c r="G3878" t="s">
        <v>36</v>
      </c>
      <c r="H3878">
        <v>0</v>
      </c>
      <c r="I3878" t="s">
        <v>71</v>
      </c>
      <c r="J3878" t="s">
        <v>35</v>
      </c>
      <c r="K3878" t="s">
        <v>9472</v>
      </c>
      <c r="L3878">
        <v>56</v>
      </c>
      <c r="M3878" t="s">
        <v>23</v>
      </c>
      <c r="N3878" t="s">
        <v>23</v>
      </c>
      <c r="O3878" t="s">
        <v>23</v>
      </c>
      <c r="P3878">
        <v>0</v>
      </c>
      <c r="Q3878" t="s">
        <v>23</v>
      </c>
      <c r="R3878" t="s">
        <v>26</v>
      </c>
      <c r="S3878" t="s">
        <v>130</v>
      </c>
      <c r="T3878">
        <v>24</v>
      </c>
      <c r="U3878" t="s">
        <v>9483</v>
      </c>
      <c r="V3878">
        <v>24</v>
      </c>
      <c r="W3878">
        <v>96</v>
      </c>
      <c r="Z3878" t="s">
        <v>283</v>
      </c>
      <c r="AA3878" s="1">
        <v>45087</v>
      </c>
      <c r="AB3878" s="1">
        <v>44266</v>
      </c>
      <c r="AC3878" t="s">
        <v>48</v>
      </c>
      <c r="AD3878" t="s">
        <v>9476</v>
      </c>
      <c r="AE3878" s="14">
        <v>23.215309594941431</v>
      </c>
      <c r="AF3878">
        <v>4</v>
      </c>
      <c r="AG3878" t="s">
        <v>31</v>
      </c>
      <c r="AH3878" t="s">
        <v>31</v>
      </c>
      <c r="AI3878" t="b">
        <v>0</v>
      </c>
      <c r="AJ3878" t="s">
        <v>23</v>
      </c>
      <c r="AK3878" t="s">
        <v>64</v>
      </c>
      <c r="AL3878" t="str">
        <f>IF(AmazonChurn[[#This Row],[Average Monthly Expenses]]&lt;=30,"Low",IF(AmazonChurn[[#This Row],[Average Monthly Expenses]]&lt;=60,"Medium","High"))</f>
        <v>Low</v>
      </c>
      <c r="AM3878" t="str">
        <f>IF(AmazonChurn[[#This Row],[Number of Complaints or Support]]&lt;3,"Low",IF(AmazonChurn[[#This Row],[Number of Complaints or Support]]&lt;=7,"Medium","High"))</f>
        <v>Medium</v>
      </c>
      <c r="AN3878" s="14">
        <f>AmazonChurn[[#This Row],[Number of Complaints or Support]]/AmazonChurn[[#This Row],[Account Length (in months)]]</f>
        <v>1</v>
      </c>
    </row>
    <row r="3879" spans="1:40" x14ac:dyDescent="0.25">
      <c r="A3879" t="s">
        <v>6080</v>
      </c>
      <c r="B3879" t="s">
        <v>23</v>
      </c>
      <c r="C3879">
        <v>52</v>
      </c>
      <c r="D3879">
        <v>0</v>
      </c>
      <c r="E3879">
        <v>19</v>
      </c>
      <c r="F3879">
        <v>1</v>
      </c>
      <c r="G3879" t="s">
        <v>36</v>
      </c>
      <c r="H3879">
        <v>0</v>
      </c>
      <c r="I3879" t="s">
        <v>273</v>
      </c>
      <c r="J3879" t="s">
        <v>35</v>
      </c>
      <c r="K3879" t="s">
        <v>9472</v>
      </c>
      <c r="L3879">
        <v>41</v>
      </c>
      <c r="M3879" t="s">
        <v>23</v>
      </c>
      <c r="N3879" t="s">
        <v>23</v>
      </c>
      <c r="O3879" t="s">
        <v>36</v>
      </c>
      <c r="P3879">
        <v>6</v>
      </c>
      <c r="Q3879" t="s">
        <v>36</v>
      </c>
      <c r="R3879" t="s">
        <v>37</v>
      </c>
      <c r="S3879" t="s">
        <v>38</v>
      </c>
      <c r="T3879">
        <v>47</v>
      </c>
      <c r="U3879" t="s">
        <v>9484</v>
      </c>
      <c r="V3879">
        <v>47</v>
      </c>
      <c r="W3879">
        <v>2487</v>
      </c>
      <c r="Z3879" t="s">
        <v>5615</v>
      </c>
      <c r="AA3879" s="1">
        <v>44015</v>
      </c>
      <c r="AB3879" s="1">
        <v>45122</v>
      </c>
      <c r="AC3879" t="s">
        <v>48</v>
      </c>
      <c r="AD3879" t="s">
        <v>9476</v>
      </c>
      <c r="AE3879" s="14">
        <v>56.255389834179518</v>
      </c>
      <c r="AF3879">
        <v>8</v>
      </c>
      <c r="AG3879" t="s">
        <v>31</v>
      </c>
      <c r="AH3879" t="s">
        <v>31</v>
      </c>
      <c r="AI3879" t="b">
        <v>0</v>
      </c>
      <c r="AJ3879" t="s">
        <v>23</v>
      </c>
      <c r="AK3879" t="s">
        <v>32</v>
      </c>
      <c r="AL3879" t="str">
        <f>IF(AmazonChurn[[#This Row],[Average Monthly Expenses]]&lt;=30,"Low",IF(AmazonChurn[[#This Row],[Average Monthly Expenses]]&lt;=60,"Medium","High"))</f>
        <v>Medium</v>
      </c>
      <c r="AM3879" t="str">
        <f>IF(AmazonChurn[[#This Row],[Number of Complaints or Support]]&lt;3,"Low",IF(AmazonChurn[[#This Row],[Number of Complaints or Support]]&lt;=7,"Medium","High"))</f>
        <v>High</v>
      </c>
      <c r="AN3879" s="14">
        <f>AmazonChurn[[#This Row],[Number of Complaints or Support]]/AmazonChurn[[#This Row],[Account Length (in months)]]</f>
        <v>0.15384615384615385</v>
      </c>
    </row>
    <row r="3880" spans="1:40" x14ac:dyDescent="0.25">
      <c r="A3880" t="s">
        <v>6081</v>
      </c>
      <c r="B3880" t="s">
        <v>36</v>
      </c>
      <c r="C3880">
        <v>4</v>
      </c>
      <c r="D3880">
        <v>5</v>
      </c>
      <c r="E3880">
        <v>4</v>
      </c>
      <c r="F3880">
        <v>1</v>
      </c>
      <c r="G3880" t="s">
        <v>36</v>
      </c>
      <c r="H3880">
        <v>0</v>
      </c>
      <c r="I3880" t="s">
        <v>259</v>
      </c>
      <c r="J3880" t="s">
        <v>25</v>
      </c>
      <c r="K3880" t="s">
        <v>25</v>
      </c>
      <c r="L3880">
        <v>84</v>
      </c>
      <c r="M3880" t="s">
        <v>23</v>
      </c>
      <c r="N3880" t="s">
        <v>36</v>
      </c>
      <c r="O3880" t="s">
        <v>23</v>
      </c>
      <c r="P3880">
        <v>0</v>
      </c>
      <c r="Q3880" t="s">
        <v>23</v>
      </c>
      <c r="R3880" t="s">
        <v>26</v>
      </c>
      <c r="S3880" t="s">
        <v>38</v>
      </c>
      <c r="T3880">
        <v>15</v>
      </c>
      <c r="U3880" t="s">
        <v>9484</v>
      </c>
      <c r="V3880">
        <v>15</v>
      </c>
      <c r="W3880">
        <v>67</v>
      </c>
      <c r="X3880" t="s">
        <v>46</v>
      </c>
      <c r="Y3880" t="s">
        <v>220</v>
      </c>
      <c r="Z3880" t="s">
        <v>6082</v>
      </c>
      <c r="AA3880" s="1">
        <v>45284</v>
      </c>
      <c r="AB3880" s="1">
        <v>44396</v>
      </c>
      <c r="AC3880" t="s">
        <v>48</v>
      </c>
      <c r="AD3880" t="s">
        <v>9476</v>
      </c>
      <c r="AE3880" s="14">
        <v>16.776599584054001</v>
      </c>
      <c r="AF3880">
        <v>3</v>
      </c>
      <c r="AG3880" t="s">
        <v>31</v>
      </c>
      <c r="AH3880" t="s">
        <v>31</v>
      </c>
      <c r="AI3880" t="b">
        <v>0</v>
      </c>
      <c r="AJ3880" t="s">
        <v>23</v>
      </c>
      <c r="AK3880" t="s">
        <v>64</v>
      </c>
      <c r="AL3880" t="str">
        <f>IF(AmazonChurn[[#This Row],[Average Monthly Expenses]]&lt;=30,"Low",IF(AmazonChurn[[#This Row],[Average Monthly Expenses]]&lt;=60,"Medium","High"))</f>
        <v>Low</v>
      </c>
      <c r="AM3880" t="str">
        <f>IF(AmazonChurn[[#This Row],[Number of Complaints or Support]]&lt;3,"Low",IF(AmazonChurn[[#This Row],[Number of Complaints or Support]]&lt;=7,"Medium","High"))</f>
        <v>Medium</v>
      </c>
      <c r="AN3880" s="14">
        <f>AmazonChurn[[#This Row],[Number of Complaints or Support]]/AmazonChurn[[#This Row],[Account Length (in months)]]</f>
        <v>0.75</v>
      </c>
    </row>
    <row r="3881" spans="1:40" x14ac:dyDescent="0.25">
      <c r="A3881" t="s">
        <v>6083</v>
      </c>
      <c r="B3881" t="s">
        <v>23</v>
      </c>
      <c r="C3881">
        <v>5</v>
      </c>
      <c r="D3881">
        <v>0</v>
      </c>
      <c r="E3881">
        <v>3</v>
      </c>
      <c r="F3881">
        <v>1</v>
      </c>
      <c r="G3881" t="s">
        <v>36</v>
      </c>
      <c r="H3881">
        <v>0</v>
      </c>
      <c r="I3881" t="s">
        <v>346</v>
      </c>
      <c r="J3881" t="s">
        <v>25</v>
      </c>
      <c r="K3881" t="s">
        <v>25</v>
      </c>
      <c r="L3881">
        <v>65</v>
      </c>
      <c r="M3881" t="s">
        <v>23</v>
      </c>
      <c r="N3881" t="s">
        <v>36</v>
      </c>
      <c r="O3881" t="s">
        <v>23</v>
      </c>
      <c r="P3881">
        <v>0</v>
      </c>
      <c r="Q3881" t="s">
        <v>23</v>
      </c>
      <c r="R3881" t="s">
        <v>37</v>
      </c>
      <c r="S3881" t="s">
        <v>38</v>
      </c>
      <c r="T3881">
        <v>38</v>
      </c>
      <c r="U3881" t="s">
        <v>9484</v>
      </c>
      <c r="V3881">
        <v>38</v>
      </c>
      <c r="W3881">
        <v>188</v>
      </c>
      <c r="Z3881" t="s">
        <v>6084</v>
      </c>
      <c r="AA3881" s="1">
        <v>45039</v>
      </c>
      <c r="AB3881" s="1">
        <v>44403</v>
      </c>
      <c r="AC3881" t="s">
        <v>41</v>
      </c>
      <c r="AD3881" t="s">
        <v>9477</v>
      </c>
      <c r="AE3881" s="14">
        <v>35.459790503325358</v>
      </c>
      <c r="AF3881">
        <v>9</v>
      </c>
      <c r="AG3881" t="s">
        <v>69</v>
      </c>
      <c r="AH3881" t="s">
        <v>69</v>
      </c>
      <c r="AI3881" t="b">
        <v>1</v>
      </c>
      <c r="AJ3881" t="s">
        <v>36</v>
      </c>
      <c r="AK3881" t="s">
        <v>73</v>
      </c>
      <c r="AL3881" t="str">
        <f>IF(AmazonChurn[[#This Row],[Average Monthly Expenses]]&lt;=30,"Low",IF(AmazonChurn[[#This Row],[Average Monthly Expenses]]&lt;=60,"Medium","High"))</f>
        <v>Medium</v>
      </c>
      <c r="AM3881" t="str">
        <f>IF(AmazonChurn[[#This Row],[Number of Complaints or Support]]&lt;3,"Low",IF(AmazonChurn[[#This Row],[Number of Complaints or Support]]&lt;=7,"Medium","High"))</f>
        <v>High</v>
      </c>
      <c r="AN3881" s="14">
        <f>AmazonChurn[[#This Row],[Number of Complaints or Support]]/AmazonChurn[[#This Row],[Account Length (in months)]]</f>
        <v>1.8</v>
      </c>
    </row>
    <row r="3882" spans="1:40" x14ac:dyDescent="0.25">
      <c r="A3882" t="s">
        <v>6085</v>
      </c>
      <c r="B3882" t="s">
        <v>23</v>
      </c>
      <c r="C3882">
        <v>16</v>
      </c>
      <c r="D3882">
        <v>0</v>
      </c>
      <c r="E3882">
        <v>11</v>
      </c>
      <c r="F3882">
        <v>1</v>
      </c>
      <c r="G3882" t="s">
        <v>36</v>
      </c>
      <c r="H3882">
        <v>0</v>
      </c>
      <c r="I3882" t="s">
        <v>259</v>
      </c>
      <c r="J3882" t="s">
        <v>35</v>
      </c>
      <c r="K3882" t="s">
        <v>9472</v>
      </c>
      <c r="L3882">
        <v>51</v>
      </c>
      <c r="M3882" t="s">
        <v>23</v>
      </c>
      <c r="N3882" t="s">
        <v>23</v>
      </c>
      <c r="O3882" t="s">
        <v>36</v>
      </c>
      <c r="P3882">
        <v>2</v>
      </c>
      <c r="Q3882" t="s">
        <v>36</v>
      </c>
      <c r="R3882" t="s">
        <v>26</v>
      </c>
      <c r="S3882" t="s">
        <v>176</v>
      </c>
      <c r="T3882">
        <v>22</v>
      </c>
      <c r="U3882" t="s">
        <v>9486</v>
      </c>
      <c r="V3882">
        <v>22</v>
      </c>
      <c r="W3882">
        <v>348</v>
      </c>
      <c r="Z3882" t="s">
        <v>3230</v>
      </c>
      <c r="AA3882" s="1">
        <v>44722</v>
      </c>
      <c r="AB3882" s="1">
        <v>45059</v>
      </c>
      <c r="AC3882" t="s">
        <v>48</v>
      </c>
      <c r="AD3882" t="s">
        <v>9476</v>
      </c>
      <c r="AE3882" s="14">
        <v>21.069328306341919</v>
      </c>
      <c r="AF3882">
        <v>0</v>
      </c>
      <c r="AG3882" t="s">
        <v>69</v>
      </c>
      <c r="AH3882" t="s">
        <v>69</v>
      </c>
      <c r="AI3882" t="b">
        <v>0</v>
      </c>
      <c r="AJ3882" t="s">
        <v>23</v>
      </c>
      <c r="AK3882" t="s">
        <v>64</v>
      </c>
      <c r="AL3882" t="str">
        <f>IF(AmazonChurn[[#This Row],[Average Monthly Expenses]]&lt;=30,"Low",IF(AmazonChurn[[#This Row],[Average Monthly Expenses]]&lt;=60,"Medium","High"))</f>
        <v>Low</v>
      </c>
      <c r="AM3882" t="str">
        <f>IF(AmazonChurn[[#This Row],[Number of Complaints or Support]]&lt;3,"Low",IF(AmazonChurn[[#This Row],[Number of Complaints or Support]]&lt;=7,"Medium","High"))</f>
        <v>Low</v>
      </c>
      <c r="AN3882" s="14">
        <f>AmazonChurn[[#This Row],[Number of Complaints or Support]]/AmazonChurn[[#This Row],[Account Length (in months)]]</f>
        <v>0</v>
      </c>
    </row>
    <row r="3883" spans="1:40" x14ac:dyDescent="0.25">
      <c r="A3883" t="s">
        <v>6086</v>
      </c>
      <c r="B3883" t="s">
        <v>23</v>
      </c>
      <c r="C3883">
        <v>57</v>
      </c>
      <c r="D3883">
        <v>0</v>
      </c>
      <c r="E3883">
        <v>7</v>
      </c>
      <c r="F3883">
        <v>1</v>
      </c>
      <c r="G3883" t="s">
        <v>36</v>
      </c>
      <c r="H3883">
        <v>0</v>
      </c>
      <c r="I3883" t="s">
        <v>217</v>
      </c>
      <c r="J3883" t="s">
        <v>25</v>
      </c>
      <c r="K3883" t="s">
        <v>25</v>
      </c>
      <c r="L3883">
        <v>34</v>
      </c>
      <c r="M3883" t="s">
        <v>23</v>
      </c>
      <c r="N3883" t="s">
        <v>23</v>
      </c>
      <c r="O3883" t="s">
        <v>23</v>
      </c>
      <c r="P3883">
        <v>0</v>
      </c>
      <c r="Q3883" t="s">
        <v>36</v>
      </c>
      <c r="R3883" t="s">
        <v>37</v>
      </c>
      <c r="S3883" t="s">
        <v>130</v>
      </c>
      <c r="T3883">
        <v>69</v>
      </c>
      <c r="U3883" t="s">
        <v>9483</v>
      </c>
      <c r="V3883">
        <v>69</v>
      </c>
      <c r="W3883">
        <v>3942</v>
      </c>
      <c r="Z3883" t="s">
        <v>3786</v>
      </c>
      <c r="AA3883" s="1">
        <v>44527</v>
      </c>
      <c r="AB3883" s="1">
        <v>45157</v>
      </c>
      <c r="AC3883" t="s">
        <v>41</v>
      </c>
      <c r="AD3883" t="s">
        <v>9477</v>
      </c>
      <c r="AE3883" s="14">
        <v>56.463123399313567</v>
      </c>
      <c r="AF3883">
        <v>2</v>
      </c>
      <c r="AG3883" t="s">
        <v>69</v>
      </c>
      <c r="AH3883" t="s">
        <v>69</v>
      </c>
      <c r="AI3883" t="b">
        <v>0</v>
      </c>
      <c r="AJ3883" t="s">
        <v>23</v>
      </c>
      <c r="AK3883" t="s">
        <v>73</v>
      </c>
      <c r="AL3883" t="str">
        <f>IF(AmazonChurn[[#This Row],[Average Monthly Expenses]]&lt;=30,"Low",IF(AmazonChurn[[#This Row],[Average Monthly Expenses]]&lt;=60,"Medium","High"))</f>
        <v>Medium</v>
      </c>
      <c r="AM3883" t="str">
        <f>IF(AmazonChurn[[#This Row],[Number of Complaints or Support]]&lt;3,"Low",IF(AmazonChurn[[#This Row],[Number of Complaints or Support]]&lt;=7,"Medium","High"))</f>
        <v>Low</v>
      </c>
      <c r="AN3883" s="14">
        <f>AmazonChurn[[#This Row],[Number of Complaints or Support]]/AmazonChurn[[#This Row],[Account Length (in months)]]</f>
        <v>3.5087719298245612E-2</v>
      </c>
    </row>
    <row r="3884" spans="1:40" x14ac:dyDescent="0.25">
      <c r="A3884" t="s">
        <v>6087</v>
      </c>
      <c r="B3884" t="s">
        <v>23</v>
      </c>
      <c r="C3884">
        <v>53</v>
      </c>
      <c r="D3884">
        <v>0</v>
      </c>
      <c r="E3884">
        <v>1</v>
      </c>
      <c r="F3884">
        <v>1</v>
      </c>
      <c r="G3884" t="s">
        <v>36</v>
      </c>
      <c r="H3884">
        <v>0</v>
      </c>
      <c r="I3884" t="s">
        <v>184</v>
      </c>
      <c r="J3884" t="s">
        <v>35</v>
      </c>
      <c r="K3884" t="s">
        <v>9472</v>
      </c>
      <c r="L3884">
        <v>53</v>
      </c>
      <c r="M3884" t="s">
        <v>23</v>
      </c>
      <c r="N3884" t="s">
        <v>23</v>
      </c>
      <c r="O3884" t="s">
        <v>23</v>
      </c>
      <c r="P3884">
        <v>0</v>
      </c>
      <c r="Q3884" t="s">
        <v>23</v>
      </c>
      <c r="R3884" t="s">
        <v>57</v>
      </c>
      <c r="S3884" t="s">
        <v>130</v>
      </c>
      <c r="T3884">
        <v>65</v>
      </c>
      <c r="U3884" t="s">
        <v>9483</v>
      </c>
      <c r="V3884">
        <v>65</v>
      </c>
      <c r="W3884">
        <v>3452</v>
      </c>
      <c r="Z3884" t="s">
        <v>6088</v>
      </c>
      <c r="AA3884" s="1">
        <v>44135</v>
      </c>
      <c r="AB3884" s="1">
        <v>44951</v>
      </c>
      <c r="AC3884" t="s">
        <v>30</v>
      </c>
      <c r="AD3884" t="s">
        <v>9475</v>
      </c>
      <c r="AE3884" s="14">
        <v>74.416351589217001</v>
      </c>
      <c r="AF3884">
        <v>10</v>
      </c>
      <c r="AG3884" t="s">
        <v>31</v>
      </c>
      <c r="AH3884" t="s">
        <v>31</v>
      </c>
      <c r="AI3884" t="b">
        <v>0</v>
      </c>
      <c r="AJ3884" t="s">
        <v>23</v>
      </c>
      <c r="AK3884" t="s">
        <v>54</v>
      </c>
      <c r="AL3884" t="str">
        <f>IF(AmazonChurn[[#This Row],[Average Monthly Expenses]]&lt;=30,"Low",IF(AmazonChurn[[#This Row],[Average Monthly Expenses]]&lt;=60,"Medium","High"))</f>
        <v>High</v>
      </c>
      <c r="AM3884" t="str">
        <f>IF(AmazonChurn[[#This Row],[Number of Complaints or Support]]&lt;3,"Low",IF(AmazonChurn[[#This Row],[Number of Complaints or Support]]&lt;=7,"Medium","High"))</f>
        <v>High</v>
      </c>
      <c r="AN3884" s="14">
        <f>AmazonChurn[[#This Row],[Number of Complaints or Support]]/AmazonChurn[[#This Row],[Account Length (in months)]]</f>
        <v>0.18867924528301888</v>
      </c>
    </row>
    <row r="3885" spans="1:40" x14ac:dyDescent="0.25">
      <c r="A3885" t="s">
        <v>6089</v>
      </c>
      <c r="B3885" t="s">
        <v>23</v>
      </c>
      <c r="C3885">
        <v>71</v>
      </c>
      <c r="D3885">
        <v>0</v>
      </c>
      <c r="E3885">
        <v>6</v>
      </c>
      <c r="F3885">
        <v>1</v>
      </c>
      <c r="G3885" t="s">
        <v>36</v>
      </c>
      <c r="H3885">
        <v>0</v>
      </c>
      <c r="I3885" t="s">
        <v>242</v>
      </c>
      <c r="J3885" t="s">
        <v>35</v>
      </c>
      <c r="K3885" t="s">
        <v>9472</v>
      </c>
      <c r="L3885">
        <v>47</v>
      </c>
      <c r="M3885" t="s">
        <v>23</v>
      </c>
      <c r="N3885" t="s">
        <v>23</v>
      </c>
      <c r="O3885" t="s">
        <v>23</v>
      </c>
      <c r="P3885">
        <v>0</v>
      </c>
      <c r="Q3885" t="s">
        <v>23</v>
      </c>
      <c r="R3885" t="s">
        <v>57</v>
      </c>
      <c r="S3885" t="s">
        <v>38</v>
      </c>
      <c r="T3885">
        <v>15</v>
      </c>
      <c r="U3885" t="s">
        <v>9484</v>
      </c>
      <c r="V3885">
        <v>15</v>
      </c>
      <c r="W3885">
        <v>1038</v>
      </c>
      <c r="Z3885" t="s">
        <v>2572</v>
      </c>
      <c r="AA3885" s="1">
        <v>43940</v>
      </c>
      <c r="AB3885" s="1">
        <v>44104</v>
      </c>
      <c r="AC3885" t="s">
        <v>41</v>
      </c>
      <c r="AD3885" t="s">
        <v>9477</v>
      </c>
      <c r="AE3885" s="14">
        <v>16.126772015892829</v>
      </c>
      <c r="AF3885">
        <v>2</v>
      </c>
      <c r="AG3885" t="s">
        <v>31</v>
      </c>
      <c r="AH3885" t="s">
        <v>31</v>
      </c>
      <c r="AI3885" t="b">
        <v>1</v>
      </c>
      <c r="AJ3885" t="s">
        <v>36</v>
      </c>
      <c r="AK3885" t="s">
        <v>73</v>
      </c>
      <c r="AL3885" t="str">
        <f>IF(AmazonChurn[[#This Row],[Average Monthly Expenses]]&lt;=30,"Low",IF(AmazonChurn[[#This Row],[Average Monthly Expenses]]&lt;=60,"Medium","High"))</f>
        <v>Low</v>
      </c>
      <c r="AM3885" t="str">
        <f>IF(AmazonChurn[[#This Row],[Number of Complaints or Support]]&lt;3,"Low",IF(AmazonChurn[[#This Row],[Number of Complaints or Support]]&lt;=7,"Medium","High"))</f>
        <v>Low</v>
      </c>
      <c r="AN3885" s="14">
        <f>AmazonChurn[[#This Row],[Number of Complaints or Support]]/AmazonChurn[[#This Row],[Account Length (in months)]]</f>
        <v>2.8169014084507043E-2</v>
      </c>
    </row>
    <row r="3886" spans="1:40" x14ac:dyDescent="0.25">
      <c r="A3886" t="s">
        <v>6090</v>
      </c>
      <c r="B3886" t="s">
        <v>23</v>
      </c>
      <c r="C3886">
        <v>72</v>
      </c>
      <c r="D3886">
        <v>0</v>
      </c>
      <c r="E3886">
        <v>0</v>
      </c>
      <c r="F3886">
        <v>0</v>
      </c>
      <c r="G3886" t="s">
        <v>23</v>
      </c>
      <c r="H3886">
        <v>0</v>
      </c>
      <c r="I3886" t="s">
        <v>116</v>
      </c>
      <c r="J3886" t="s">
        <v>35</v>
      </c>
      <c r="K3886" t="s">
        <v>9472</v>
      </c>
      <c r="L3886">
        <v>61</v>
      </c>
      <c r="M3886" t="s">
        <v>23</v>
      </c>
      <c r="N3886" t="s">
        <v>23</v>
      </c>
      <c r="O3886" t="s">
        <v>23</v>
      </c>
      <c r="P3886">
        <v>0</v>
      </c>
      <c r="Q3886" t="s">
        <v>23</v>
      </c>
      <c r="R3886" t="s">
        <v>57</v>
      </c>
      <c r="S3886" t="s">
        <v>38</v>
      </c>
      <c r="T3886">
        <v>10</v>
      </c>
      <c r="U3886" t="s">
        <v>9484</v>
      </c>
      <c r="V3886">
        <v>10</v>
      </c>
      <c r="W3886">
        <v>735</v>
      </c>
      <c r="Z3886" t="s">
        <v>2025</v>
      </c>
      <c r="AA3886" s="1">
        <v>45248</v>
      </c>
      <c r="AB3886" s="1">
        <v>45154</v>
      </c>
      <c r="AC3886" t="s">
        <v>30</v>
      </c>
      <c r="AD3886" t="s">
        <v>9475</v>
      </c>
      <c r="AE3886" s="14">
        <v>8.7131436043978283</v>
      </c>
      <c r="AF3886">
        <v>10</v>
      </c>
      <c r="AG3886" t="s">
        <v>31</v>
      </c>
      <c r="AH3886" t="s">
        <v>31</v>
      </c>
      <c r="AI3886" t="b">
        <v>0</v>
      </c>
      <c r="AJ3886" t="s">
        <v>23</v>
      </c>
      <c r="AK3886" t="s">
        <v>73</v>
      </c>
      <c r="AL3886" t="str">
        <f>IF(AmazonChurn[[#This Row],[Average Monthly Expenses]]&lt;=30,"Low",IF(AmazonChurn[[#This Row],[Average Monthly Expenses]]&lt;=60,"Medium","High"))</f>
        <v>Low</v>
      </c>
      <c r="AM3886" t="str">
        <f>IF(AmazonChurn[[#This Row],[Number of Complaints or Support]]&lt;3,"Low",IF(AmazonChurn[[#This Row],[Number of Complaints or Support]]&lt;=7,"Medium","High"))</f>
        <v>High</v>
      </c>
      <c r="AN3886" s="14">
        <f>AmazonChurn[[#This Row],[Number of Complaints or Support]]/AmazonChurn[[#This Row],[Account Length (in months)]]</f>
        <v>0.1388888888888889</v>
      </c>
    </row>
    <row r="3887" spans="1:40" x14ac:dyDescent="0.25">
      <c r="A3887" t="s">
        <v>6091</v>
      </c>
      <c r="B3887" t="s">
        <v>23</v>
      </c>
      <c r="C3887">
        <v>4</v>
      </c>
      <c r="D3887">
        <v>1</v>
      </c>
      <c r="E3887">
        <v>4</v>
      </c>
      <c r="F3887">
        <v>1</v>
      </c>
      <c r="G3887" t="s">
        <v>36</v>
      </c>
      <c r="H3887">
        <v>0</v>
      </c>
      <c r="I3887" t="s">
        <v>34</v>
      </c>
      <c r="J3887" t="s">
        <v>35</v>
      </c>
      <c r="K3887" t="s">
        <v>9472</v>
      </c>
      <c r="L3887">
        <v>51</v>
      </c>
      <c r="M3887" t="s">
        <v>23</v>
      </c>
      <c r="N3887" t="s">
        <v>23</v>
      </c>
      <c r="O3887" t="s">
        <v>23</v>
      </c>
      <c r="P3887">
        <v>0</v>
      </c>
      <c r="Q3887" t="s">
        <v>23</v>
      </c>
      <c r="R3887" t="s">
        <v>26</v>
      </c>
      <c r="S3887" t="s">
        <v>124</v>
      </c>
      <c r="T3887">
        <v>40</v>
      </c>
      <c r="U3887" t="s">
        <v>9484</v>
      </c>
      <c r="V3887">
        <v>40</v>
      </c>
      <c r="W3887">
        <v>143</v>
      </c>
      <c r="Z3887" t="s">
        <v>6092</v>
      </c>
      <c r="AA3887" s="1">
        <v>44224</v>
      </c>
      <c r="AB3887" s="1">
        <v>45287</v>
      </c>
      <c r="AC3887" t="s">
        <v>41</v>
      </c>
      <c r="AD3887" t="s">
        <v>9477</v>
      </c>
      <c r="AE3887" s="14">
        <v>33.491449399111801</v>
      </c>
      <c r="AF3887">
        <v>9</v>
      </c>
      <c r="AG3887" t="s">
        <v>69</v>
      </c>
      <c r="AH3887" t="s">
        <v>69</v>
      </c>
      <c r="AI3887" t="b">
        <v>1</v>
      </c>
      <c r="AJ3887" t="s">
        <v>36</v>
      </c>
      <c r="AK3887" t="s">
        <v>64</v>
      </c>
      <c r="AL3887" t="str">
        <f>IF(AmazonChurn[[#This Row],[Average Monthly Expenses]]&lt;=30,"Low",IF(AmazonChurn[[#This Row],[Average Monthly Expenses]]&lt;=60,"Medium","High"))</f>
        <v>Medium</v>
      </c>
      <c r="AM3887" t="str">
        <f>IF(AmazonChurn[[#This Row],[Number of Complaints or Support]]&lt;3,"Low",IF(AmazonChurn[[#This Row],[Number of Complaints or Support]]&lt;=7,"Medium","High"))</f>
        <v>High</v>
      </c>
      <c r="AN3887" s="14">
        <f>AmazonChurn[[#This Row],[Number of Complaints or Support]]/AmazonChurn[[#This Row],[Account Length (in months)]]</f>
        <v>2.25</v>
      </c>
    </row>
    <row r="3888" spans="1:40" x14ac:dyDescent="0.25">
      <c r="A3888" t="s">
        <v>6093</v>
      </c>
      <c r="B3888" t="s">
        <v>23</v>
      </c>
      <c r="C3888">
        <v>61</v>
      </c>
      <c r="D3888">
        <v>2</v>
      </c>
      <c r="E3888">
        <v>0</v>
      </c>
      <c r="F3888">
        <v>0</v>
      </c>
      <c r="G3888" t="s">
        <v>23</v>
      </c>
      <c r="H3888">
        <v>0</v>
      </c>
      <c r="I3888" t="s">
        <v>92</v>
      </c>
      <c r="J3888" t="s">
        <v>25</v>
      </c>
      <c r="K3888" t="s">
        <v>25</v>
      </c>
      <c r="L3888">
        <v>47</v>
      </c>
      <c r="M3888" t="s">
        <v>23</v>
      </c>
      <c r="N3888" t="s">
        <v>23</v>
      </c>
      <c r="O3888" t="s">
        <v>23</v>
      </c>
      <c r="P3888">
        <v>0</v>
      </c>
      <c r="Q3888" t="s">
        <v>23</v>
      </c>
      <c r="R3888" t="s">
        <v>37</v>
      </c>
      <c r="S3888" t="s">
        <v>27</v>
      </c>
      <c r="T3888">
        <v>13</v>
      </c>
      <c r="U3888" t="s">
        <v>9483</v>
      </c>
      <c r="V3888">
        <v>13</v>
      </c>
      <c r="W3888">
        <v>778</v>
      </c>
      <c r="Z3888" t="s">
        <v>1932</v>
      </c>
      <c r="AA3888" s="1">
        <v>44085</v>
      </c>
      <c r="AB3888" s="1">
        <v>44321</v>
      </c>
      <c r="AC3888" t="s">
        <v>30</v>
      </c>
      <c r="AD3888" t="s">
        <v>9475</v>
      </c>
      <c r="AE3888" s="14">
        <v>15.15261108497368</v>
      </c>
      <c r="AF3888">
        <v>3</v>
      </c>
      <c r="AG3888" t="s">
        <v>69</v>
      </c>
      <c r="AH3888" t="s">
        <v>69</v>
      </c>
      <c r="AI3888" t="b">
        <v>1</v>
      </c>
      <c r="AJ3888" t="s">
        <v>36</v>
      </c>
      <c r="AK3888" t="s">
        <v>32</v>
      </c>
      <c r="AL3888" t="str">
        <f>IF(AmazonChurn[[#This Row],[Average Monthly Expenses]]&lt;=30,"Low",IF(AmazonChurn[[#This Row],[Average Monthly Expenses]]&lt;=60,"Medium","High"))</f>
        <v>Low</v>
      </c>
      <c r="AM3888" t="str">
        <f>IF(AmazonChurn[[#This Row],[Number of Complaints or Support]]&lt;3,"Low",IF(AmazonChurn[[#This Row],[Number of Complaints or Support]]&lt;=7,"Medium","High"))</f>
        <v>Medium</v>
      </c>
      <c r="AN3888" s="14">
        <f>AmazonChurn[[#This Row],[Number of Complaints or Support]]/AmazonChurn[[#This Row],[Account Length (in months)]]</f>
        <v>4.9180327868852458E-2</v>
      </c>
    </row>
    <row r="3889" spans="1:40" x14ac:dyDescent="0.25">
      <c r="A3889" t="s">
        <v>6094</v>
      </c>
      <c r="B3889" t="s">
        <v>23</v>
      </c>
      <c r="C3889">
        <v>61</v>
      </c>
      <c r="D3889">
        <v>0</v>
      </c>
      <c r="E3889">
        <v>9</v>
      </c>
      <c r="F3889">
        <v>1</v>
      </c>
      <c r="G3889" t="s">
        <v>36</v>
      </c>
      <c r="H3889">
        <v>0</v>
      </c>
      <c r="I3889" t="s">
        <v>150</v>
      </c>
      <c r="J3889" t="s">
        <v>25</v>
      </c>
      <c r="K3889" t="s">
        <v>25</v>
      </c>
      <c r="L3889">
        <v>41</v>
      </c>
      <c r="M3889" t="s">
        <v>23</v>
      </c>
      <c r="N3889" t="s">
        <v>23</v>
      </c>
      <c r="O3889" t="s">
        <v>23</v>
      </c>
      <c r="P3889">
        <v>0</v>
      </c>
      <c r="Q3889" t="s">
        <v>23</v>
      </c>
      <c r="R3889" t="s">
        <v>37</v>
      </c>
      <c r="S3889" t="s">
        <v>38</v>
      </c>
      <c r="T3889">
        <v>46</v>
      </c>
      <c r="U3889" t="s">
        <v>9484</v>
      </c>
      <c r="V3889">
        <v>46</v>
      </c>
      <c r="W3889">
        <v>2824</v>
      </c>
      <c r="Z3889" t="s">
        <v>1276</v>
      </c>
      <c r="AA3889" s="1">
        <v>44805</v>
      </c>
      <c r="AB3889" s="1">
        <v>44467</v>
      </c>
      <c r="AC3889" t="s">
        <v>30</v>
      </c>
      <c r="AD3889" t="s">
        <v>9475</v>
      </c>
      <c r="AE3889" s="14">
        <v>49.940749090293608</v>
      </c>
      <c r="AF3889">
        <v>0</v>
      </c>
      <c r="AG3889" t="s">
        <v>53</v>
      </c>
      <c r="AH3889" t="s">
        <v>9480</v>
      </c>
      <c r="AI3889" t="b">
        <v>1</v>
      </c>
      <c r="AJ3889" t="s">
        <v>36</v>
      </c>
      <c r="AK3889" t="s">
        <v>73</v>
      </c>
      <c r="AL3889" t="str">
        <f>IF(AmazonChurn[[#This Row],[Average Monthly Expenses]]&lt;=30,"Low",IF(AmazonChurn[[#This Row],[Average Monthly Expenses]]&lt;=60,"Medium","High"))</f>
        <v>Medium</v>
      </c>
      <c r="AM3889" t="str">
        <f>IF(AmazonChurn[[#This Row],[Number of Complaints or Support]]&lt;3,"Low",IF(AmazonChurn[[#This Row],[Number of Complaints or Support]]&lt;=7,"Medium","High"))</f>
        <v>Low</v>
      </c>
      <c r="AN3889" s="14">
        <f>AmazonChurn[[#This Row],[Number of Complaints or Support]]/AmazonChurn[[#This Row],[Account Length (in months)]]</f>
        <v>0</v>
      </c>
    </row>
    <row r="3890" spans="1:40" x14ac:dyDescent="0.25">
      <c r="A3890" t="s">
        <v>6095</v>
      </c>
      <c r="B3890" t="s">
        <v>36</v>
      </c>
      <c r="C3890">
        <v>21</v>
      </c>
      <c r="D3890">
        <v>5</v>
      </c>
      <c r="E3890">
        <v>2</v>
      </c>
      <c r="F3890">
        <v>1</v>
      </c>
      <c r="G3890" t="s">
        <v>36</v>
      </c>
      <c r="H3890">
        <v>0</v>
      </c>
      <c r="I3890" t="s">
        <v>435</v>
      </c>
      <c r="J3890" t="s">
        <v>25</v>
      </c>
      <c r="K3890" t="s">
        <v>25</v>
      </c>
      <c r="L3890">
        <v>50</v>
      </c>
      <c r="M3890" t="s">
        <v>23</v>
      </c>
      <c r="N3890" t="s">
        <v>23</v>
      </c>
      <c r="O3890" t="s">
        <v>23</v>
      </c>
      <c r="P3890">
        <v>0</v>
      </c>
      <c r="Q3890" t="s">
        <v>36</v>
      </c>
      <c r="R3890" t="s">
        <v>26</v>
      </c>
      <c r="S3890" t="s">
        <v>124</v>
      </c>
      <c r="T3890">
        <v>52</v>
      </c>
      <c r="U3890" t="s">
        <v>9484</v>
      </c>
      <c r="V3890">
        <v>52</v>
      </c>
      <c r="W3890">
        <v>1063</v>
      </c>
      <c r="X3890" t="s">
        <v>46</v>
      </c>
      <c r="Y3890" t="s">
        <v>191</v>
      </c>
      <c r="Z3890" t="s">
        <v>2041</v>
      </c>
      <c r="AA3890" s="1">
        <v>44926</v>
      </c>
      <c r="AB3890" s="1">
        <v>44789</v>
      </c>
      <c r="AC3890" t="s">
        <v>41</v>
      </c>
      <c r="AD3890" t="s">
        <v>9477</v>
      </c>
      <c r="AE3890" s="14">
        <v>44.134404369614067</v>
      </c>
      <c r="AF3890">
        <v>6</v>
      </c>
      <c r="AG3890" t="s">
        <v>69</v>
      </c>
      <c r="AH3890" t="s">
        <v>69</v>
      </c>
      <c r="AI3890" t="b">
        <v>0</v>
      </c>
      <c r="AJ3890" t="s">
        <v>23</v>
      </c>
      <c r="AK3890" t="s">
        <v>54</v>
      </c>
      <c r="AL3890" t="str">
        <f>IF(AmazonChurn[[#This Row],[Average Monthly Expenses]]&lt;=30,"Low",IF(AmazonChurn[[#This Row],[Average Monthly Expenses]]&lt;=60,"Medium","High"))</f>
        <v>Medium</v>
      </c>
      <c r="AM3890" t="str">
        <f>IF(AmazonChurn[[#This Row],[Number of Complaints or Support]]&lt;3,"Low",IF(AmazonChurn[[#This Row],[Number of Complaints or Support]]&lt;=7,"Medium","High"))</f>
        <v>Medium</v>
      </c>
      <c r="AN3890" s="14">
        <f>AmazonChurn[[#This Row],[Number of Complaints or Support]]/AmazonChurn[[#This Row],[Account Length (in months)]]</f>
        <v>0.2857142857142857</v>
      </c>
    </row>
    <row r="3891" spans="1:40" x14ac:dyDescent="0.25">
      <c r="A3891" t="s">
        <v>6096</v>
      </c>
      <c r="B3891" t="s">
        <v>23</v>
      </c>
      <c r="C3891">
        <v>44</v>
      </c>
      <c r="D3891">
        <v>2</v>
      </c>
      <c r="E3891">
        <v>3</v>
      </c>
      <c r="F3891">
        <v>0</v>
      </c>
      <c r="G3891" t="s">
        <v>23</v>
      </c>
      <c r="H3891">
        <v>0</v>
      </c>
      <c r="I3891" t="s">
        <v>190</v>
      </c>
      <c r="J3891" t="s">
        <v>25</v>
      </c>
      <c r="K3891" t="s">
        <v>25</v>
      </c>
      <c r="L3891">
        <v>41</v>
      </c>
      <c r="M3891" t="s">
        <v>23</v>
      </c>
      <c r="N3891" t="s">
        <v>23</v>
      </c>
      <c r="O3891" t="s">
        <v>23</v>
      </c>
      <c r="P3891">
        <v>0</v>
      </c>
      <c r="Q3891" t="s">
        <v>36</v>
      </c>
      <c r="R3891" t="s">
        <v>57</v>
      </c>
      <c r="S3891" t="s">
        <v>130</v>
      </c>
      <c r="T3891">
        <v>41</v>
      </c>
      <c r="U3891" t="s">
        <v>9483</v>
      </c>
      <c r="V3891">
        <v>41</v>
      </c>
      <c r="W3891">
        <v>1813</v>
      </c>
      <c r="Z3891" t="s">
        <v>2656</v>
      </c>
      <c r="AA3891" s="1">
        <v>44321</v>
      </c>
      <c r="AB3891" s="1">
        <v>45065</v>
      </c>
      <c r="AC3891" t="s">
        <v>41</v>
      </c>
      <c r="AD3891" t="s">
        <v>9477</v>
      </c>
      <c r="AE3891" s="14">
        <v>42.472477301466881</v>
      </c>
      <c r="AF3891">
        <v>5</v>
      </c>
      <c r="AG3891" t="s">
        <v>53</v>
      </c>
      <c r="AH3891" t="s">
        <v>9480</v>
      </c>
      <c r="AI3891" t="b">
        <v>1</v>
      </c>
      <c r="AJ3891" t="s">
        <v>36</v>
      </c>
      <c r="AK3891" t="s">
        <v>32</v>
      </c>
      <c r="AL3891" t="str">
        <f>IF(AmazonChurn[[#This Row],[Average Monthly Expenses]]&lt;=30,"Low",IF(AmazonChurn[[#This Row],[Average Monthly Expenses]]&lt;=60,"Medium","High"))</f>
        <v>Medium</v>
      </c>
      <c r="AM3891" t="str">
        <f>IF(AmazonChurn[[#This Row],[Number of Complaints or Support]]&lt;3,"Low",IF(AmazonChurn[[#This Row],[Number of Complaints or Support]]&lt;=7,"Medium","High"))</f>
        <v>Medium</v>
      </c>
      <c r="AN3891" s="14">
        <f>AmazonChurn[[#This Row],[Number of Complaints or Support]]/AmazonChurn[[#This Row],[Account Length (in months)]]</f>
        <v>0.11363636363636363</v>
      </c>
    </row>
    <row r="3892" spans="1:40" x14ac:dyDescent="0.25">
      <c r="A3892" t="s">
        <v>6097</v>
      </c>
      <c r="B3892" t="s">
        <v>36</v>
      </c>
      <c r="C3892">
        <v>49</v>
      </c>
      <c r="D3892">
        <v>1</v>
      </c>
      <c r="E3892">
        <v>5</v>
      </c>
      <c r="F3892">
        <v>1</v>
      </c>
      <c r="G3892" t="s">
        <v>36</v>
      </c>
      <c r="H3892">
        <v>0</v>
      </c>
      <c r="I3892" t="s">
        <v>162</v>
      </c>
      <c r="J3892" t="s">
        <v>25</v>
      </c>
      <c r="K3892" t="s">
        <v>25</v>
      </c>
      <c r="L3892">
        <v>37</v>
      </c>
      <c r="M3892" t="s">
        <v>23</v>
      </c>
      <c r="N3892" t="s">
        <v>23</v>
      </c>
      <c r="O3892" t="s">
        <v>23</v>
      </c>
      <c r="P3892">
        <v>0</v>
      </c>
      <c r="Q3892" t="s">
        <v>36</v>
      </c>
      <c r="R3892" t="s">
        <v>57</v>
      </c>
      <c r="S3892" t="s">
        <v>38</v>
      </c>
      <c r="T3892">
        <v>60</v>
      </c>
      <c r="U3892" t="s">
        <v>9484</v>
      </c>
      <c r="V3892">
        <v>60</v>
      </c>
      <c r="W3892">
        <v>2920</v>
      </c>
      <c r="X3892" t="s">
        <v>46</v>
      </c>
      <c r="Y3892" t="s">
        <v>220</v>
      </c>
      <c r="Z3892" t="s">
        <v>5549</v>
      </c>
      <c r="AA3892" s="1">
        <v>44881</v>
      </c>
      <c r="AB3892" s="1">
        <v>45077</v>
      </c>
      <c r="AC3892" t="s">
        <v>30</v>
      </c>
      <c r="AD3892" t="s">
        <v>9475</v>
      </c>
      <c r="AE3892" s="14">
        <v>63.039950756328487</v>
      </c>
      <c r="AF3892">
        <v>3</v>
      </c>
      <c r="AG3892" t="s">
        <v>31</v>
      </c>
      <c r="AH3892" t="s">
        <v>31</v>
      </c>
      <c r="AI3892" t="b">
        <v>0</v>
      </c>
      <c r="AJ3892" t="s">
        <v>23</v>
      </c>
      <c r="AK3892" t="s">
        <v>32</v>
      </c>
      <c r="AL3892" t="str">
        <f>IF(AmazonChurn[[#This Row],[Average Monthly Expenses]]&lt;=30,"Low",IF(AmazonChurn[[#This Row],[Average Monthly Expenses]]&lt;=60,"Medium","High"))</f>
        <v>High</v>
      </c>
      <c r="AM3892" t="str">
        <f>IF(AmazonChurn[[#This Row],[Number of Complaints or Support]]&lt;3,"Low",IF(AmazonChurn[[#This Row],[Number of Complaints or Support]]&lt;=7,"Medium","High"))</f>
        <v>Medium</v>
      </c>
      <c r="AN3892" s="14">
        <f>AmazonChurn[[#This Row],[Number of Complaints or Support]]/AmazonChurn[[#This Row],[Account Length (in months)]]</f>
        <v>6.1224489795918366E-2</v>
      </c>
    </row>
    <row r="3893" spans="1:40" x14ac:dyDescent="0.25">
      <c r="A3893" t="s">
        <v>6098</v>
      </c>
      <c r="B3893" t="s">
        <v>23</v>
      </c>
      <c r="C3893">
        <v>21</v>
      </c>
      <c r="D3893">
        <v>0</v>
      </c>
      <c r="E3893">
        <v>4</v>
      </c>
      <c r="F3893">
        <v>1</v>
      </c>
      <c r="G3893" t="s">
        <v>36</v>
      </c>
      <c r="H3893">
        <v>0</v>
      </c>
      <c r="I3893" t="s">
        <v>259</v>
      </c>
      <c r="J3893" t="s">
        <v>25</v>
      </c>
      <c r="K3893" t="s">
        <v>25</v>
      </c>
      <c r="L3893">
        <v>34</v>
      </c>
      <c r="M3893" t="s">
        <v>23</v>
      </c>
      <c r="N3893" t="s">
        <v>23</v>
      </c>
      <c r="O3893" t="s">
        <v>23</v>
      </c>
      <c r="P3893">
        <v>0</v>
      </c>
      <c r="Q3893" t="s">
        <v>23</v>
      </c>
      <c r="R3893" t="s">
        <v>26</v>
      </c>
      <c r="S3893" t="s">
        <v>38</v>
      </c>
      <c r="T3893">
        <v>29</v>
      </c>
      <c r="U3893" t="s">
        <v>9484</v>
      </c>
      <c r="V3893">
        <v>29</v>
      </c>
      <c r="W3893">
        <v>610</v>
      </c>
      <c r="Z3893" t="s">
        <v>6099</v>
      </c>
      <c r="AA3893" s="1">
        <v>44269</v>
      </c>
      <c r="AB3893" s="1">
        <v>44407</v>
      </c>
      <c r="AC3893" t="s">
        <v>30</v>
      </c>
      <c r="AD3893" t="s">
        <v>9475</v>
      </c>
      <c r="AE3893" s="14">
        <v>25.407238064081291</v>
      </c>
      <c r="AF3893">
        <v>1</v>
      </c>
      <c r="AG3893" t="s">
        <v>53</v>
      </c>
      <c r="AH3893" t="s">
        <v>9480</v>
      </c>
      <c r="AI3893" t="b">
        <v>1</v>
      </c>
      <c r="AJ3893" t="s">
        <v>36</v>
      </c>
      <c r="AK3893" t="s">
        <v>32</v>
      </c>
      <c r="AL3893" t="str">
        <f>IF(AmazonChurn[[#This Row],[Average Monthly Expenses]]&lt;=30,"Low",IF(AmazonChurn[[#This Row],[Average Monthly Expenses]]&lt;=60,"Medium","High"))</f>
        <v>Low</v>
      </c>
      <c r="AM3893" t="str">
        <f>IF(AmazonChurn[[#This Row],[Number of Complaints or Support]]&lt;3,"Low",IF(AmazonChurn[[#This Row],[Number of Complaints or Support]]&lt;=7,"Medium","High"))</f>
        <v>Low</v>
      </c>
      <c r="AN3893" s="14">
        <f>AmazonChurn[[#This Row],[Number of Complaints or Support]]/AmazonChurn[[#This Row],[Account Length (in months)]]</f>
        <v>4.7619047619047616E-2</v>
      </c>
    </row>
    <row r="3894" spans="1:40" x14ac:dyDescent="0.25">
      <c r="A3894" t="s">
        <v>6100</v>
      </c>
      <c r="B3894" t="s">
        <v>23</v>
      </c>
      <c r="C3894">
        <v>6</v>
      </c>
      <c r="D3894">
        <v>0</v>
      </c>
      <c r="E3894">
        <v>0</v>
      </c>
      <c r="F3894">
        <v>0</v>
      </c>
      <c r="G3894" t="s">
        <v>23</v>
      </c>
      <c r="H3894">
        <v>0</v>
      </c>
      <c r="I3894" t="s">
        <v>162</v>
      </c>
      <c r="J3894" t="s">
        <v>25</v>
      </c>
      <c r="K3894" t="s">
        <v>25</v>
      </c>
      <c r="L3894">
        <v>33</v>
      </c>
      <c r="M3894" t="s">
        <v>23</v>
      </c>
      <c r="N3894" t="s">
        <v>23</v>
      </c>
      <c r="O3894" t="s">
        <v>23</v>
      </c>
      <c r="P3894">
        <v>0</v>
      </c>
      <c r="Q3894" t="s">
        <v>23</v>
      </c>
      <c r="R3894" t="s">
        <v>26</v>
      </c>
      <c r="S3894" t="s">
        <v>130</v>
      </c>
      <c r="T3894">
        <v>13</v>
      </c>
      <c r="U3894" t="s">
        <v>9483</v>
      </c>
      <c r="V3894">
        <v>13</v>
      </c>
      <c r="W3894">
        <v>74</v>
      </c>
      <c r="Z3894" t="s">
        <v>1885</v>
      </c>
      <c r="AA3894" s="1">
        <v>43929</v>
      </c>
      <c r="AB3894" s="1">
        <v>45016</v>
      </c>
      <c r="AC3894" t="s">
        <v>48</v>
      </c>
      <c r="AD3894" t="s">
        <v>9476</v>
      </c>
      <c r="AE3894" s="14">
        <v>14.18977144701782</v>
      </c>
      <c r="AF3894">
        <v>3</v>
      </c>
      <c r="AG3894" t="s">
        <v>69</v>
      </c>
      <c r="AH3894" t="s">
        <v>69</v>
      </c>
      <c r="AI3894" t="b">
        <v>0</v>
      </c>
      <c r="AJ3894" t="s">
        <v>23</v>
      </c>
      <c r="AK3894" t="s">
        <v>32</v>
      </c>
      <c r="AL3894" t="str">
        <f>IF(AmazonChurn[[#This Row],[Average Monthly Expenses]]&lt;=30,"Low",IF(AmazonChurn[[#This Row],[Average Monthly Expenses]]&lt;=60,"Medium","High"))</f>
        <v>Low</v>
      </c>
      <c r="AM3894" t="str">
        <f>IF(AmazonChurn[[#This Row],[Number of Complaints or Support]]&lt;3,"Low",IF(AmazonChurn[[#This Row],[Number of Complaints or Support]]&lt;=7,"Medium","High"))</f>
        <v>Medium</v>
      </c>
      <c r="AN3894" s="14">
        <f>AmazonChurn[[#This Row],[Number of Complaints or Support]]/AmazonChurn[[#This Row],[Account Length (in months)]]</f>
        <v>0.5</v>
      </c>
    </row>
    <row r="3895" spans="1:40" x14ac:dyDescent="0.25">
      <c r="A3895" t="s">
        <v>6101</v>
      </c>
      <c r="B3895" t="s">
        <v>36</v>
      </c>
      <c r="C3895">
        <v>16</v>
      </c>
      <c r="D3895">
        <v>0</v>
      </c>
      <c r="E3895">
        <v>5</v>
      </c>
      <c r="F3895">
        <v>1</v>
      </c>
      <c r="G3895" t="s">
        <v>36</v>
      </c>
      <c r="H3895">
        <v>0</v>
      </c>
      <c r="I3895" t="s">
        <v>346</v>
      </c>
      <c r="J3895" t="s">
        <v>25</v>
      </c>
      <c r="K3895" t="s">
        <v>25</v>
      </c>
      <c r="L3895">
        <v>64</v>
      </c>
      <c r="M3895" t="s">
        <v>23</v>
      </c>
      <c r="N3895" t="s">
        <v>23</v>
      </c>
      <c r="O3895" t="s">
        <v>23</v>
      </c>
      <c r="P3895">
        <v>0</v>
      </c>
      <c r="Q3895" t="s">
        <v>23</v>
      </c>
      <c r="R3895" t="s">
        <v>26</v>
      </c>
      <c r="S3895" t="s">
        <v>38</v>
      </c>
      <c r="T3895">
        <v>34</v>
      </c>
      <c r="U3895" t="s">
        <v>9484</v>
      </c>
      <c r="V3895">
        <v>34</v>
      </c>
      <c r="W3895">
        <v>564</v>
      </c>
      <c r="X3895" t="s">
        <v>94</v>
      </c>
      <c r="Y3895" t="s">
        <v>641</v>
      </c>
      <c r="Z3895" t="s">
        <v>6102</v>
      </c>
      <c r="AA3895" s="1">
        <v>44318</v>
      </c>
      <c r="AB3895" s="1">
        <v>44089</v>
      </c>
      <c r="AC3895" t="s">
        <v>48</v>
      </c>
      <c r="AD3895" t="s">
        <v>9476</v>
      </c>
      <c r="AE3895" s="14">
        <v>39.058002583762502</v>
      </c>
      <c r="AF3895">
        <v>10</v>
      </c>
      <c r="AG3895" t="s">
        <v>31</v>
      </c>
      <c r="AH3895" t="s">
        <v>31</v>
      </c>
      <c r="AI3895" t="b">
        <v>0</v>
      </c>
      <c r="AJ3895" t="s">
        <v>23</v>
      </c>
      <c r="AK3895" t="s">
        <v>32</v>
      </c>
      <c r="AL3895" t="str">
        <f>IF(AmazonChurn[[#This Row],[Average Monthly Expenses]]&lt;=30,"Low",IF(AmazonChurn[[#This Row],[Average Monthly Expenses]]&lt;=60,"Medium","High"))</f>
        <v>Medium</v>
      </c>
      <c r="AM3895" t="str">
        <f>IF(AmazonChurn[[#This Row],[Number of Complaints or Support]]&lt;3,"Low",IF(AmazonChurn[[#This Row],[Number of Complaints or Support]]&lt;=7,"Medium","High"))</f>
        <v>High</v>
      </c>
      <c r="AN3895" s="14">
        <f>AmazonChurn[[#This Row],[Number of Complaints or Support]]/AmazonChurn[[#This Row],[Account Length (in months)]]</f>
        <v>0.625</v>
      </c>
    </row>
    <row r="3896" spans="1:40" x14ac:dyDescent="0.25">
      <c r="A3896" t="s">
        <v>6103</v>
      </c>
      <c r="B3896" t="s">
        <v>23</v>
      </c>
      <c r="C3896">
        <v>16</v>
      </c>
      <c r="D3896">
        <v>0</v>
      </c>
      <c r="E3896">
        <v>0</v>
      </c>
      <c r="F3896">
        <v>0</v>
      </c>
      <c r="G3896" t="s">
        <v>23</v>
      </c>
      <c r="H3896">
        <v>0</v>
      </c>
      <c r="I3896" t="s">
        <v>198</v>
      </c>
      <c r="J3896" t="s">
        <v>35</v>
      </c>
      <c r="K3896" t="s">
        <v>9472</v>
      </c>
      <c r="L3896">
        <v>38</v>
      </c>
      <c r="M3896" t="s">
        <v>23</v>
      </c>
      <c r="N3896" t="s">
        <v>23</v>
      </c>
      <c r="O3896" t="s">
        <v>23</v>
      </c>
      <c r="P3896">
        <v>0</v>
      </c>
      <c r="Q3896" t="s">
        <v>23</v>
      </c>
      <c r="R3896" t="s">
        <v>26</v>
      </c>
      <c r="S3896" t="s">
        <v>27</v>
      </c>
      <c r="T3896">
        <v>10</v>
      </c>
      <c r="U3896" t="s">
        <v>9483</v>
      </c>
      <c r="V3896">
        <v>10</v>
      </c>
      <c r="W3896">
        <v>157</v>
      </c>
      <c r="Z3896" t="s">
        <v>6073</v>
      </c>
      <c r="AA3896" s="1">
        <v>44204</v>
      </c>
      <c r="AB3896" s="1">
        <v>44415</v>
      </c>
      <c r="AC3896" t="s">
        <v>41</v>
      </c>
      <c r="AD3896" t="s">
        <v>9477</v>
      </c>
      <c r="AE3896" s="14">
        <v>9.5540249595689755</v>
      </c>
      <c r="AF3896">
        <v>1</v>
      </c>
      <c r="AG3896" t="s">
        <v>31</v>
      </c>
      <c r="AH3896" t="s">
        <v>31</v>
      </c>
      <c r="AI3896" t="b">
        <v>0</v>
      </c>
      <c r="AJ3896" t="s">
        <v>23</v>
      </c>
      <c r="AK3896" t="s">
        <v>54</v>
      </c>
      <c r="AL3896" t="str">
        <f>IF(AmazonChurn[[#This Row],[Average Monthly Expenses]]&lt;=30,"Low",IF(AmazonChurn[[#This Row],[Average Monthly Expenses]]&lt;=60,"Medium","High"))</f>
        <v>Low</v>
      </c>
      <c r="AM3896" t="str">
        <f>IF(AmazonChurn[[#This Row],[Number of Complaints or Support]]&lt;3,"Low",IF(AmazonChurn[[#This Row],[Number of Complaints or Support]]&lt;=7,"Medium","High"))</f>
        <v>Low</v>
      </c>
      <c r="AN3896" s="14">
        <f>AmazonChurn[[#This Row],[Number of Complaints or Support]]/AmazonChurn[[#This Row],[Account Length (in months)]]</f>
        <v>6.25E-2</v>
      </c>
    </row>
    <row r="3897" spans="1:40" x14ac:dyDescent="0.25">
      <c r="A3897" t="s">
        <v>6104</v>
      </c>
      <c r="B3897" t="s">
        <v>23</v>
      </c>
      <c r="C3897">
        <v>70</v>
      </c>
      <c r="D3897">
        <v>1</v>
      </c>
      <c r="E3897">
        <v>8</v>
      </c>
      <c r="F3897">
        <v>1</v>
      </c>
      <c r="G3897" t="s">
        <v>36</v>
      </c>
      <c r="H3897">
        <v>0</v>
      </c>
      <c r="I3897" t="s">
        <v>92</v>
      </c>
      <c r="J3897" t="s">
        <v>25</v>
      </c>
      <c r="K3897" t="s">
        <v>25</v>
      </c>
      <c r="L3897">
        <v>37</v>
      </c>
      <c r="M3897" t="s">
        <v>23</v>
      </c>
      <c r="N3897" t="s">
        <v>23</v>
      </c>
      <c r="O3897" t="s">
        <v>23</v>
      </c>
      <c r="P3897">
        <v>0</v>
      </c>
      <c r="Q3897" t="s">
        <v>36</v>
      </c>
      <c r="R3897" t="s">
        <v>57</v>
      </c>
      <c r="S3897" t="s">
        <v>27</v>
      </c>
      <c r="T3897">
        <v>48</v>
      </c>
      <c r="U3897" t="s">
        <v>9483</v>
      </c>
      <c r="V3897">
        <v>48</v>
      </c>
      <c r="W3897">
        <v>3385</v>
      </c>
      <c r="Z3897" t="s">
        <v>6105</v>
      </c>
      <c r="AA3897" s="1">
        <v>44914</v>
      </c>
      <c r="AB3897" s="1">
        <v>44885</v>
      </c>
      <c r="AC3897" t="s">
        <v>48</v>
      </c>
      <c r="AD3897" t="s">
        <v>9476</v>
      </c>
      <c r="AE3897" s="14">
        <v>49.737449066705658</v>
      </c>
      <c r="AF3897">
        <v>1</v>
      </c>
      <c r="AG3897" t="s">
        <v>69</v>
      </c>
      <c r="AH3897" t="s">
        <v>69</v>
      </c>
      <c r="AI3897" t="b">
        <v>1</v>
      </c>
      <c r="AJ3897" t="s">
        <v>36</v>
      </c>
      <c r="AK3897" t="s">
        <v>64</v>
      </c>
      <c r="AL3897" t="str">
        <f>IF(AmazonChurn[[#This Row],[Average Monthly Expenses]]&lt;=30,"Low",IF(AmazonChurn[[#This Row],[Average Monthly Expenses]]&lt;=60,"Medium","High"))</f>
        <v>Medium</v>
      </c>
      <c r="AM3897" t="str">
        <f>IF(AmazonChurn[[#This Row],[Number of Complaints or Support]]&lt;3,"Low",IF(AmazonChurn[[#This Row],[Number of Complaints or Support]]&lt;=7,"Medium","High"))</f>
        <v>Low</v>
      </c>
      <c r="AN3897" s="14">
        <f>AmazonChurn[[#This Row],[Number of Complaints or Support]]/AmazonChurn[[#This Row],[Account Length (in months)]]</f>
        <v>1.4285714285714285E-2</v>
      </c>
    </row>
    <row r="3898" spans="1:40" x14ac:dyDescent="0.25">
      <c r="A3898" t="s">
        <v>6106</v>
      </c>
      <c r="B3898" t="s">
        <v>23</v>
      </c>
      <c r="C3898">
        <v>27</v>
      </c>
      <c r="D3898">
        <v>0</v>
      </c>
      <c r="E3898">
        <v>2</v>
      </c>
      <c r="F3898">
        <v>1</v>
      </c>
      <c r="G3898" t="s">
        <v>36</v>
      </c>
      <c r="H3898">
        <v>0</v>
      </c>
      <c r="I3898" t="s">
        <v>44</v>
      </c>
      <c r="J3898" t="s">
        <v>35</v>
      </c>
      <c r="K3898" t="s">
        <v>9472</v>
      </c>
      <c r="L3898">
        <v>58</v>
      </c>
      <c r="M3898" t="s">
        <v>23</v>
      </c>
      <c r="N3898" t="s">
        <v>23</v>
      </c>
      <c r="O3898" t="s">
        <v>23</v>
      </c>
      <c r="P3898">
        <v>0</v>
      </c>
      <c r="Q3898" t="s">
        <v>36</v>
      </c>
      <c r="R3898" t="s">
        <v>57</v>
      </c>
      <c r="S3898" t="s">
        <v>27</v>
      </c>
      <c r="T3898">
        <v>44</v>
      </c>
      <c r="U3898" t="s">
        <v>9483</v>
      </c>
      <c r="V3898">
        <v>44</v>
      </c>
      <c r="W3898">
        <v>1198</v>
      </c>
      <c r="Z3898" t="s">
        <v>2247</v>
      </c>
      <c r="AA3898" s="1">
        <v>44326</v>
      </c>
      <c r="AB3898" s="1">
        <v>44575</v>
      </c>
      <c r="AC3898" t="s">
        <v>30</v>
      </c>
      <c r="AD3898" t="s">
        <v>9475</v>
      </c>
      <c r="AE3898" s="14">
        <v>48.785261003265923</v>
      </c>
      <c r="AF3898">
        <v>10</v>
      </c>
      <c r="AG3898" t="s">
        <v>31</v>
      </c>
      <c r="AH3898" t="s">
        <v>31</v>
      </c>
      <c r="AI3898" t="b">
        <v>0</v>
      </c>
      <c r="AJ3898" t="s">
        <v>23</v>
      </c>
      <c r="AK3898" t="s">
        <v>54</v>
      </c>
      <c r="AL3898" t="str">
        <f>IF(AmazonChurn[[#This Row],[Average Monthly Expenses]]&lt;=30,"Low",IF(AmazonChurn[[#This Row],[Average Monthly Expenses]]&lt;=60,"Medium","High"))</f>
        <v>Medium</v>
      </c>
      <c r="AM3898" t="str">
        <f>IF(AmazonChurn[[#This Row],[Number of Complaints or Support]]&lt;3,"Low",IF(AmazonChurn[[#This Row],[Number of Complaints or Support]]&lt;=7,"Medium","High"))</f>
        <v>High</v>
      </c>
      <c r="AN3898" s="14">
        <f>AmazonChurn[[#This Row],[Number of Complaints or Support]]/AmazonChurn[[#This Row],[Account Length (in months)]]</f>
        <v>0.37037037037037035</v>
      </c>
    </row>
    <row r="3899" spans="1:40" x14ac:dyDescent="0.25">
      <c r="A3899" t="s">
        <v>6107</v>
      </c>
      <c r="B3899" t="s">
        <v>23</v>
      </c>
      <c r="C3899">
        <v>71</v>
      </c>
      <c r="D3899">
        <v>0</v>
      </c>
      <c r="E3899">
        <v>4</v>
      </c>
      <c r="F3899">
        <v>1</v>
      </c>
      <c r="G3899" t="s">
        <v>36</v>
      </c>
      <c r="H3899">
        <v>0</v>
      </c>
      <c r="I3899" t="s">
        <v>92</v>
      </c>
      <c r="J3899" t="s">
        <v>25</v>
      </c>
      <c r="K3899" t="s">
        <v>25</v>
      </c>
      <c r="L3899">
        <v>61</v>
      </c>
      <c r="M3899" t="s">
        <v>23</v>
      </c>
      <c r="N3899" t="s">
        <v>23</v>
      </c>
      <c r="O3899" t="s">
        <v>23</v>
      </c>
      <c r="P3899">
        <v>0</v>
      </c>
      <c r="Q3899" t="s">
        <v>36</v>
      </c>
      <c r="R3899" t="s">
        <v>57</v>
      </c>
      <c r="S3899" t="s">
        <v>38</v>
      </c>
      <c r="T3899">
        <v>25</v>
      </c>
      <c r="U3899" t="s">
        <v>9484</v>
      </c>
      <c r="V3899">
        <v>25</v>
      </c>
      <c r="W3899">
        <v>1805</v>
      </c>
      <c r="Z3899" t="s">
        <v>4071</v>
      </c>
      <c r="AA3899" s="1">
        <v>44324</v>
      </c>
      <c r="AB3899" s="1">
        <v>45016</v>
      </c>
      <c r="AC3899" t="s">
        <v>48</v>
      </c>
      <c r="AD3899" t="s">
        <v>9476</v>
      </c>
      <c r="AE3899" s="14">
        <v>27.041657230878862</v>
      </c>
      <c r="AF3899">
        <v>5</v>
      </c>
      <c r="AG3899" t="s">
        <v>31</v>
      </c>
      <c r="AH3899" t="s">
        <v>31</v>
      </c>
      <c r="AI3899" t="b">
        <v>0</v>
      </c>
      <c r="AJ3899" t="s">
        <v>23</v>
      </c>
      <c r="AK3899" t="s">
        <v>32</v>
      </c>
      <c r="AL3899" t="str">
        <f>IF(AmazonChurn[[#This Row],[Average Monthly Expenses]]&lt;=30,"Low",IF(AmazonChurn[[#This Row],[Average Monthly Expenses]]&lt;=60,"Medium","High"))</f>
        <v>Low</v>
      </c>
      <c r="AM3899" t="str">
        <f>IF(AmazonChurn[[#This Row],[Number of Complaints or Support]]&lt;3,"Low",IF(AmazonChurn[[#This Row],[Number of Complaints or Support]]&lt;=7,"Medium","High"))</f>
        <v>Medium</v>
      </c>
      <c r="AN3899" s="14">
        <f>AmazonChurn[[#This Row],[Number of Complaints or Support]]/AmazonChurn[[#This Row],[Account Length (in months)]]</f>
        <v>7.0422535211267609E-2</v>
      </c>
    </row>
    <row r="3900" spans="1:40" x14ac:dyDescent="0.25">
      <c r="A3900" t="s">
        <v>6108</v>
      </c>
      <c r="B3900" t="s">
        <v>23</v>
      </c>
      <c r="C3900">
        <v>57</v>
      </c>
      <c r="D3900">
        <v>0</v>
      </c>
      <c r="E3900">
        <v>0</v>
      </c>
      <c r="F3900">
        <v>0</v>
      </c>
      <c r="G3900" t="s">
        <v>23</v>
      </c>
      <c r="H3900">
        <v>0</v>
      </c>
      <c r="I3900" t="s">
        <v>242</v>
      </c>
      <c r="J3900" t="s">
        <v>25</v>
      </c>
      <c r="K3900" t="s">
        <v>25</v>
      </c>
      <c r="L3900">
        <v>57</v>
      </c>
      <c r="M3900" t="s">
        <v>23</v>
      </c>
      <c r="N3900" t="s">
        <v>23</v>
      </c>
      <c r="O3900" t="s">
        <v>23</v>
      </c>
      <c r="P3900">
        <v>0</v>
      </c>
      <c r="Q3900" t="s">
        <v>23</v>
      </c>
      <c r="R3900" t="s">
        <v>57</v>
      </c>
      <c r="S3900" t="s">
        <v>38</v>
      </c>
      <c r="T3900">
        <v>8</v>
      </c>
      <c r="U3900" t="s">
        <v>9484</v>
      </c>
      <c r="V3900">
        <v>8</v>
      </c>
      <c r="W3900">
        <v>444</v>
      </c>
      <c r="Z3900" t="s">
        <v>2627</v>
      </c>
      <c r="AA3900" s="1">
        <v>44014</v>
      </c>
      <c r="AB3900" s="1">
        <v>43972</v>
      </c>
      <c r="AC3900" t="s">
        <v>41</v>
      </c>
      <c r="AD3900" t="s">
        <v>9477</v>
      </c>
      <c r="AE3900" s="14">
        <v>9.5589320830890898</v>
      </c>
      <c r="AF3900">
        <v>4</v>
      </c>
      <c r="AG3900" t="s">
        <v>69</v>
      </c>
      <c r="AH3900" t="s">
        <v>69</v>
      </c>
      <c r="AI3900" t="b">
        <v>1</v>
      </c>
      <c r="AJ3900" t="s">
        <v>36</v>
      </c>
      <c r="AK3900" t="s">
        <v>54</v>
      </c>
      <c r="AL3900" t="str">
        <f>IF(AmazonChurn[[#This Row],[Average Monthly Expenses]]&lt;=30,"Low",IF(AmazonChurn[[#This Row],[Average Monthly Expenses]]&lt;=60,"Medium","High"))</f>
        <v>Low</v>
      </c>
      <c r="AM3900" t="str">
        <f>IF(AmazonChurn[[#This Row],[Number of Complaints or Support]]&lt;3,"Low",IF(AmazonChurn[[#This Row],[Number of Complaints or Support]]&lt;=7,"Medium","High"))</f>
        <v>Medium</v>
      </c>
      <c r="AN3900" s="14">
        <f>AmazonChurn[[#This Row],[Number of Complaints or Support]]/AmazonChurn[[#This Row],[Account Length (in months)]]</f>
        <v>7.0175438596491224E-2</v>
      </c>
    </row>
    <row r="3901" spans="1:40" x14ac:dyDescent="0.25">
      <c r="A3901" t="s">
        <v>6109</v>
      </c>
      <c r="B3901" t="s">
        <v>36</v>
      </c>
      <c r="C3901">
        <v>7</v>
      </c>
      <c r="D3901">
        <v>0</v>
      </c>
      <c r="E3901">
        <v>6</v>
      </c>
      <c r="F3901">
        <v>1</v>
      </c>
      <c r="G3901" t="s">
        <v>36</v>
      </c>
      <c r="H3901">
        <v>0</v>
      </c>
      <c r="I3901" t="s">
        <v>145</v>
      </c>
      <c r="J3901" t="s">
        <v>25</v>
      </c>
      <c r="K3901" t="s">
        <v>25</v>
      </c>
      <c r="L3901">
        <v>39</v>
      </c>
      <c r="M3901" t="s">
        <v>23</v>
      </c>
      <c r="N3901" t="s">
        <v>23</v>
      </c>
      <c r="O3901" t="s">
        <v>23</v>
      </c>
      <c r="P3901">
        <v>0</v>
      </c>
      <c r="Q3901" t="s">
        <v>23</v>
      </c>
      <c r="R3901" t="s">
        <v>26</v>
      </c>
      <c r="S3901" t="s">
        <v>130</v>
      </c>
      <c r="T3901">
        <v>14</v>
      </c>
      <c r="U3901" t="s">
        <v>9483</v>
      </c>
      <c r="V3901">
        <v>14</v>
      </c>
      <c r="W3901">
        <v>102</v>
      </c>
      <c r="X3901" t="s">
        <v>110</v>
      </c>
      <c r="Y3901" t="s">
        <v>111</v>
      </c>
      <c r="Z3901" t="s">
        <v>6082</v>
      </c>
      <c r="AA3901" s="1">
        <v>45284</v>
      </c>
      <c r="AB3901" s="1">
        <v>44129</v>
      </c>
      <c r="AC3901" t="s">
        <v>48</v>
      </c>
      <c r="AD3901" t="s">
        <v>9476</v>
      </c>
      <c r="AE3901" s="14">
        <v>12.576782701288201</v>
      </c>
      <c r="AF3901">
        <v>8</v>
      </c>
      <c r="AG3901" t="s">
        <v>53</v>
      </c>
      <c r="AH3901" t="s">
        <v>9480</v>
      </c>
      <c r="AI3901" t="b">
        <v>1</v>
      </c>
      <c r="AJ3901" t="s">
        <v>36</v>
      </c>
      <c r="AK3901" t="s">
        <v>54</v>
      </c>
      <c r="AL3901" t="str">
        <f>IF(AmazonChurn[[#This Row],[Average Monthly Expenses]]&lt;=30,"Low",IF(AmazonChurn[[#This Row],[Average Monthly Expenses]]&lt;=60,"Medium","High"))</f>
        <v>Low</v>
      </c>
      <c r="AM3901" t="str">
        <f>IF(AmazonChurn[[#This Row],[Number of Complaints or Support]]&lt;3,"Low",IF(AmazonChurn[[#This Row],[Number of Complaints or Support]]&lt;=7,"Medium","High"))</f>
        <v>High</v>
      </c>
      <c r="AN3901" s="14">
        <f>AmazonChurn[[#This Row],[Number of Complaints or Support]]/AmazonChurn[[#This Row],[Account Length (in months)]]</f>
        <v>1.1428571428571428</v>
      </c>
    </row>
    <row r="3902" spans="1:40" x14ac:dyDescent="0.25">
      <c r="A3902" t="s">
        <v>6110</v>
      </c>
      <c r="B3902" t="s">
        <v>23</v>
      </c>
      <c r="C3902">
        <v>46</v>
      </c>
      <c r="D3902">
        <v>0</v>
      </c>
      <c r="E3902">
        <v>4</v>
      </c>
      <c r="F3902">
        <v>1</v>
      </c>
      <c r="G3902" t="s">
        <v>36</v>
      </c>
      <c r="H3902">
        <v>0</v>
      </c>
      <c r="I3902" t="s">
        <v>159</v>
      </c>
      <c r="J3902" t="s">
        <v>25</v>
      </c>
      <c r="K3902" t="s">
        <v>25</v>
      </c>
      <c r="L3902">
        <v>31</v>
      </c>
      <c r="M3902" t="s">
        <v>23</v>
      </c>
      <c r="N3902" t="s">
        <v>23</v>
      </c>
      <c r="O3902" t="s">
        <v>36</v>
      </c>
      <c r="P3902">
        <v>2</v>
      </c>
      <c r="Q3902" t="s">
        <v>36</v>
      </c>
      <c r="R3902" t="s">
        <v>57</v>
      </c>
      <c r="S3902" t="s">
        <v>130</v>
      </c>
      <c r="T3902">
        <v>29</v>
      </c>
      <c r="U3902" t="s">
        <v>9483</v>
      </c>
      <c r="V3902">
        <v>29</v>
      </c>
      <c r="W3902">
        <v>1356</v>
      </c>
      <c r="Z3902" t="s">
        <v>6111</v>
      </c>
      <c r="AA3902" s="1">
        <v>44487</v>
      </c>
      <c r="AB3902" s="1">
        <v>44666</v>
      </c>
      <c r="AC3902" t="s">
        <v>48</v>
      </c>
      <c r="AD3902" t="s">
        <v>9476</v>
      </c>
      <c r="AE3902" s="14">
        <v>27.45243049685379</v>
      </c>
      <c r="AF3902">
        <v>6</v>
      </c>
      <c r="AG3902" t="s">
        <v>69</v>
      </c>
      <c r="AH3902" t="s">
        <v>69</v>
      </c>
      <c r="AI3902" t="b">
        <v>0</v>
      </c>
      <c r="AJ3902" t="s">
        <v>23</v>
      </c>
      <c r="AK3902" t="s">
        <v>32</v>
      </c>
      <c r="AL3902" t="str">
        <f>IF(AmazonChurn[[#This Row],[Average Monthly Expenses]]&lt;=30,"Low",IF(AmazonChurn[[#This Row],[Average Monthly Expenses]]&lt;=60,"Medium","High"))</f>
        <v>Low</v>
      </c>
      <c r="AM3902" t="str">
        <f>IF(AmazonChurn[[#This Row],[Number of Complaints or Support]]&lt;3,"Low",IF(AmazonChurn[[#This Row],[Number of Complaints or Support]]&lt;=7,"Medium","High"))</f>
        <v>Medium</v>
      </c>
      <c r="AN3902" s="14">
        <f>AmazonChurn[[#This Row],[Number of Complaints or Support]]/AmazonChurn[[#This Row],[Account Length (in months)]]</f>
        <v>0.13043478260869565</v>
      </c>
    </row>
    <row r="3903" spans="1:40" x14ac:dyDescent="0.25">
      <c r="A3903" t="s">
        <v>6112</v>
      </c>
      <c r="B3903" t="s">
        <v>23</v>
      </c>
      <c r="C3903">
        <v>62</v>
      </c>
      <c r="D3903">
        <v>0</v>
      </c>
      <c r="E3903">
        <v>0</v>
      </c>
      <c r="F3903">
        <v>0</v>
      </c>
      <c r="G3903" t="s">
        <v>23</v>
      </c>
      <c r="H3903">
        <v>0</v>
      </c>
      <c r="I3903" t="s">
        <v>198</v>
      </c>
      <c r="J3903" t="s">
        <v>35</v>
      </c>
      <c r="K3903" t="s">
        <v>9472</v>
      </c>
      <c r="L3903">
        <v>36</v>
      </c>
      <c r="M3903" t="s">
        <v>23</v>
      </c>
      <c r="N3903" t="s">
        <v>23</v>
      </c>
      <c r="O3903" t="s">
        <v>23</v>
      </c>
      <c r="P3903">
        <v>0</v>
      </c>
      <c r="Q3903" t="s">
        <v>23</v>
      </c>
      <c r="R3903" t="s">
        <v>57</v>
      </c>
      <c r="S3903" t="s">
        <v>27</v>
      </c>
      <c r="T3903">
        <v>7</v>
      </c>
      <c r="U3903" t="s">
        <v>9483</v>
      </c>
      <c r="V3903">
        <v>7</v>
      </c>
      <c r="W3903">
        <v>427</v>
      </c>
      <c r="Z3903" t="s">
        <v>3094</v>
      </c>
      <c r="AA3903" s="1">
        <v>44126</v>
      </c>
      <c r="AB3903" s="1">
        <v>44746</v>
      </c>
      <c r="AC3903" t="s">
        <v>48</v>
      </c>
      <c r="AD3903" t="s">
        <v>9476</v>
      </c>
      <c r="AE3903" s="14">
        <v>6.5985874574774028</v>
      </c>
      <c r="AF3903">
        <v>2</v>
      </c>
      <c r="AG3903" t="s">
        <v>69</v>
      </c>
      <c r="AH3903" t="s">
        <v>69</v>
      </c>
      <c r="AI3903" t="b">
        <v>1</v>
      </c>
      <c r="AJ3903" t="s">
        <v>36</v>
      </c>
      <c r="AK3903" t="s">
        <v>32</v>
      </c>
      <c r="AL3903" t="str">
        <f>IF(AmazonChurn[[#This Row],[Average Monthly Expenses]]&lt;=30,"Low",IF(AmazonChurn[[#This Row],[Average Monthly Expenses]]&lt;=60,"Medium","High"))</f>
        <v>Low</v>
      </c>
      <c r="AM3903" t="str">
        <f>IF(AmazonChurn[[#This Row],[Number of Complaints or Support]]&lt;3,"Low",IF(AmazonChurn[[#This Row],[Number of Complaints or Support]]&lt;=7,"Medium","High"))</f>
        <v>Low</v>
      </c>
      <c r="AN3903" s="14">
        <f>AmazonChurn[[#This Row],[Number of Complaints or Support]]/AmazonChurn[[#This Row],[Account Length (in months)]]</f>
        <v>3.2258064516129031E-2</v>
      </c>
    </row>
    <row r="3904" spans="1:40" x14ac:dyDescent="0.25">
      <c r="A3904" t="s">
        <v>6113</v>
      </c>
      <c r="B3904" t="s">
        <v>23</v>
      </c>
      <c r="C3904">
        <v>27</v>
      </c>
      <c r="D3904">
        <v>0</v>
      </c>
      <c r="E3904">
        <v>0</v>
      </c>
      <c r="F3904">
        <v>0</v>
      </c>
      <c r="G3904" t="s">
        <v>23</v>
      </c>
      <c r="H3904">
        <v>0</v>
      </c>
      <c r="I3904" t="s">
        <v>259</v>
      </c>
      <c r="J3904" t="s">
        <v>25</v>
      </c>
      <c r="K3904" t="s">
        <v>25</v>
      </c>
      <c r="L3904">
        <v>41</v>
      </c>
      <c r="M3904" t="s">
        <v>23</v>
      </c>
      <c r="N3904" t="s">
        <v>23</v>
      </c>
      <c r="O3904" t="s">
        <v>36</v>
      </c>
      <c r="P3904">
        <v>5</v>
      </c>
      <c r="Q3904" t="s">
        <v>23</v>
      </c>
      <c r="R3904" t="s">
        <v>37</v>
      </c>
      <c r="S3904" t="s">
        <v>27</v>
      </c>
      <c r="T3904">
        <v>7</v>
      </c>
      <c r="U3904" t="s">
        <v>9483</v>
      </c>
      <c r="V3904">
        <v>7</v>
      </c>
      <c r="W3904">
        <v>196</v>
      </c>
      <c r="Z3904" t="s">
        <v>6114</v>
      </c>
      <c r="AA3904" s="1">
        <v>44987</v>
      </c>
      <c r="AB3904" s="1">
        <v>44254</v>
      </c>
      <c r="AC3904" t="s">
        <v>41</v>
      </c>
      <c r="AD3904" t="s">
        <v>9477</v>
      </c>
      <c r="AE3904" s="14">
        <v>6.7206688166959827</v>
      </c>
      <c r="AF3904">
        <v>1</v>
      </c>
      <c r="AG3904" t="s">
        <v>53</v>
      </c>
      <c r="AH3904" t="s">
        <v>9480</v>
      </c>
      <c r="AI3904" t="b">
        <v>0</v>
      </c>
      <c r="AJ3904" t="s">
        <v>23</v>
      </c>
      <c r="AK3904" t="s">
        <v>73</v>
      </c>
      <c r="AL3904" t="str">
        <f>IF(AmazonChurn[[#This Row],[Average Monthly Expenses]]&lt;=30,"Low",IF(AmazonChurn[[#This Row],[Average Monthly Expenses]]&lt;=60,"Medium","High"))</f>
        <v>Low</v>
      </c>
      <c r="AM3904" t="str">
        <f>IF(AmazonChurn[[#This Row],[Number of Complaints or Support]]&lt;3,"Low",IF(AmazonChurn[[#This Row],[Number of Complaints or Support]]&lt;=7,"Medium","High"))</f>
        <v>Low</v>
      </c>
      <c r="AN3904" s="14">
        <f>AmazonChurn[[#This Row],[Number of Complaints or Support]]/AmazonChurn[[#This Row],[Account Length (in months)]]</f>
        <v>3.7037037037037035E-2</v>
      </c>
    </row>
    <row r="3905" spans="1:40" x14ac:dyDescent="0.25">
      <c r="A3905" t="s">
        <v>6115</v>
      </c>
      <c r="B3905" t="s">
        <v>23</v>
      </c>
      <c r="C3905">
        <v>67</v>
      </c>
      <c r="D3905">
        <v>0</v>
      </c>
      <c r="E3905">
        <v>1</v>
      </c>
      <c r="F3905">
        <v>1</v>
      </c>
      <c r="G3905" t="s">
        <v>36</v>
      </c>
      <c r="H3905">
        <v>0</v>
      </c>
      <c r="I3905" t="s">
        <v>242</v>
      </c>
      <c r="J3905" t="s">
        <v>25</v>
      </c>
      <c r="K3905" t="s">
        <v>25</v>
      </c>
      <c r="L3905">
        <v>56</v>
      </c>
      <c r="M3905" t="s">
        <v>23</v>
      </c>
      <c r="N3905" t="s">
        <v>23</v>
      </c>
      <c r="O3905" t="s">
        <v>23</v>
      </c>
      <c r="P3905">
        <v>0</v>
      </c>
      <c r="Q3905" t="s">
        <v>23</v>
      </c>
      <c r="R3905" t="s">
        <v>57</v>
      </c>
      <c r="S3905" t="s">
        <v>124</v>
      </c>
      <c r="T3905">
        <v>35</v>
      </c>
      <c r="U3905" t="s">
        <v>9484</v>
      </c>
      <c r="V3905">
        <v>35</v>
      </c>
      <c r="W3905">
        <v>2338</v>
      </c>
      <c r="Z3905" t="s">
        <v>5664</v>
      </c>
      <c r="AA3905" s="1">
        <v>44742</v>
      </c>
      <c r="AB3905" s="1">
        <v>44867</v>
      </c>
      <c r="AC3905" t="s">
        <v>30</v>
      </c>
      <c r="AD3905" t="s">
        <v>9475</v>
      </c>
      <c r="AE3905" s="14">
        <v>32.73538938328285</v>
      </c>
      <c r="AF3905">
        <v>4</v>
      </c>
      <c r="AG3905" t="s">
        <v>53</v>
      </c>
      <c r="AH3905" t="s">
        <v>9480</v>
      </c>
      <c r="AI3905" t="b">
        <v>1</v>
      </c>
      <c r="AJ3905" t="s">
        <v>36</v>
      </c>
      <c r="AK3905" t="s">
        <v>32</v>
      </c>
      <c r="AL3905" t="str">
        <f>IF(AmazonChurn[[#This Row],[Average Monthly Expenses]]&lt;=30,"Low",IF(AmazonChurn[[#This Row],[Average Monthly Expenses]]&lt;=60,"Medium","High"))</f>
        <v>Medium</v>
      </c>
      <c r="AM3905" t="str">
        <f>IF(AmazonChurn[[#This Row],[Number of Complaints or Support]]&lt;3,"Low",IF(AmazonChurn[[#This Row],[Number of Complaints or Support]]&lt;=7,"Medium","High"))</f>
        <v>Medium</v>
      </c>
      <c r="AN3905" s="14">
        <f>AmazonChurn[[#This Row],[Number of Complaints or Support]]/AmazonChurn[[#This Row],[Account Length (in months)]]</f>
        <v>5.9701492537313432E-2</v>
      </c>
    </row>
    <row r="3906" spans="1:40" x14ac:dyDescent="0.25">
      <c r="A3906" t="s">
        <v>6116</v>
      </c>
      <c r="B3906" t="s">
        <v>36</v>
      </c>
      <c r="C3906">
        <v>28</v>
      </c>
      <c r="D3906">
        <v>3</v>
      </c>
      <c r="E3906">
        <v>8</v>
      </c>
      <c r="F3906">
        <v>1</v>
      </c>
      <c r="G3906" t="s">
        <v>36</v>
      </c>
      <c r="H3906">
        <v>0</v>
      </c>
      <c r="I3906" t="s">
        <v>116</v>
      </c>
      <c r="J3906" t="s">
        <v>35</v>
      </c>
      <c r="K3906" t="s">
        <v>9472</v>
      </c>
      <c r="L3906">
        <v>39</v>
      </c>
      <c r="M3906" t="s">
        <v>23</v>
      </c>
      <c r="N3906" t="s">
        <v>23</v>
      </c>
      <c r="O3906" t="s">
        <v>23</v>
      </c>
      <c r="P3906">
        <v>0</v>
      </c>
      <c r="Q3906" t="s">
        <v>23</v>
      </c>
      <c r="R3906" t="s">
        <v>26</v>
      </c>
      <c r="S3906" t="s">
        <v>38</v>
      </c>
      <c r="T3906">
        <v>39</v>
      </c>
      <c r="U3906" t="s">
        <v>9484</v>
      </c>
      <c r="V3906">
        <v>39</v>
      </c>
      <c r="W3906">
        <v>1080</v>
      </c>
      <c r="X3906" t="s">
        <v>141</v>
      </c>
      <c r="Y3906" t="s">
        <v>142</v>
      </c>
      <c r="Z3906" t="s">
        <v>2614</v>
      </c>
      <c r="AA3906" s="1">
        <v>44247</v>
      </c>
      <c r="AB3906" s="1">
        <v>44682</v>
      </c>
      <c r="AC3906" t="s">
        <v>41</v>
      </c>
      <c r="AD3906" t="s">
        <v>9477</v>
      </c>
      <c r="AE3906" s="14">
        <v>39.317610797883823</v>
      </c>
      <c r="AF3906">
        <v>4</v>
      </c>
      <c r="AG3906" t="s">
        <v>53</v>
      </c>
      <c r="AH3906" t="s">
        <v>9480</v>
      </c>
      <c r="AI3906" t="b">
        <v>0</v>
      </c>
      <c r="AJ3906" t="s">
        <v>23</v>
      </c>
      <c r="AK3906" t="s">
        <v>64</v>
      </c>
      <c r="AL3906" t="str">
        <f>IF(AmazonChurn[[#This Row],[Average Monthly Expenses]]&lt;=30,"Low",IF(AmazonChurn[[#This Row],[Average Monthly Expenses]]&lt;=60,"Medium","High"))</f>
        <v>Medium</v>
      </c>
      <c r="AM3906" t="str">
        <f>IF(AmazonChurn[[#This Row],[Number of Complaints or Support]]&lt;3,"Low",IF(AmazonChurn[[#This Row],[Number of Complaints or Support]]&lt;=7,"Medium","High"))</f>
        <v>Medium</v>
      </c>
      <c r="AN3906" s="14">
        <f>AmazonChurn[[#This Row],[Number of Complaints or Support]]/AmazonChurn[[#This Row],[Account Length (in months)]]</f>
        <v>0.14285714285714285</v>
      </c>
    </row>
    <row r="3907" spans="1:40" x14ac:dyDescent="0.25">
      <c r="A3907" t="s">
        <v>6117</v>
      </c>
      <c r="B3907" t="s">
        <v>23</v>
      </c>
      <c r="C3907">
        <v>56</v>
      </c>
      <c r="D3907">
        <v>0</v>
      </c>
      <c r="E3907">
        <v>8</v>
      </c>
      <c r="F3907">
        <v>1</v>
      </c>
      <c r="G3907" t="s">
        <v>36</v>
      </c>
      <c r="H3907">
        <v>0</v>
      </c>
      <c r="I3907" t="s">
        <v>357</v>
      </c>
      <c r="J3907" t="s">
        <v>35</v>
      </c>
      <c r="K3907" t="s">
        <v>9472</v>
      </c>
      <c r="L3907">
        <v>59</v>
      </c>
      <c r="M3907" t="s">
        <v>23</v>
      </c>
      <c r="N3907" t="s">
        <v>23</v>
      </c>
      <c r="O3907" t="s">
        <v>23</v>
      </c>
      <c r="P3907">
        <v>0</v>
      </c>
      <c r="Q3907" t="s">
        <v>23</v>
      </c>
      <c r="R3907" t="s">
        <v>26</v>
      </c>
      <c r="S3907" t="s">
        <v>27</v>
      </c>
      <c r="T3907">
        <v>24</v>
      </c>
      <c r="U3907" t="s">
        <v>9483</v>
      </c>
      <c r="V3907">
        <v>24</v>
      </c>
      <c r="W3907">
        <v>1349</v>
      </c>
      <c r="Z3907" t="s">
        <v>1384</v>
      </c>
      <c r="AA3907" s="1">
        <v>44497</v>
      </c>
      <c r="AB3907" s="1">
        <v>43922</v>
      </c>
      <c r="AC3907" t="s">
        <v>30</v>
      </c>
      <c r="AD3907" t="s">
        <v>9475</v>
      </c>
      <c r="AE3907" s="14">
        <v>24.408852309746042</v>
      </c>
      <c r="AF3907">
        <v>5</v>
      </c>
      <c r="AG3907" t="s">
        <v>69</v>
      </c>
      <c r="AH3907" t="s">
        <v>69</v>
      </c>
      <c r="AI3907" t="b">
        <v>0</v>
      </c>
      <c r="AJ3907" t="s">
        <v>23</v>
      </c>
      <c r="AK3907" t="s">
        <v>32</v>
      </c>
      <c r="AL3907" t="str">
        <f>IF(AmazonChurn[[#This Row],[Average Monthly Expenses]]&lt;=30,"Low",IF(AmazonChurn[[#This Row],[Average Monthly Expenses]]&lt;=60,"Medium","High"))</f>
        <v>Low</v>
      </c>
      <c r="AM3907" t="str">
        <f>IF(AmazonChurn[[#This Row],[Number of Complaints or Support]]&lt;3,"Low",IF(AmazonChurn[[#This Row],[Number of Complaints or Support]]&lt;=7,"Medium","High"))</f>
        <v>Medium</v>
      </c>
      <c r="AN3907" s="14">
        <f>AmazonChurn[[#This Row],[Number of Complaints or Support]]/AmazonChurn[[#This Row],[Account Length (in months)]]</f>
        <v>8.9285714285714288E-2</v>
      </c>
    </row>
    <row r="3908" spans="1:40" x14ac:dyDescent="0.25">
      <c r="A3908" t="s">
        <v>6118</v>
      </c>
      <c r="B3908" t="s">
        <v>23</v>
      </c>
      <c r="C3908">
        <v>25</v>
      </c>
      <c r="D3908">
        <v>0</v>
      </c>
      <c r="E3908">
        <v>8</v>
      </c>
      <c r="F3908">
        <v>1</v>
      </c>
      <c r="G3908" t="s">
        <v>36</v>
      </c>
      <c r="H3908">
        <v>0</v>
      </c>
      <c r="I3908" t="s">
        <v>162</v>
      </c>
      <c r="J3908" t="s">
        <v>25</v>
      </c>
      <c r="K3908" t="s">
        <v>25</v>
      </c>
      <c r="L3908">
        <v>45</v>
      </c>
      <c r="M3908" t="s">
        <v>23</v>
      </c>
      <c r="N3908" t="s">
        <v>23</v>
      </c>
      <c r="O3908" t="s">
        <v>23</v>
      </c>
      <c r="P3908">
        <v>0</v>
      </c>
      <c r="Q3908" t="s">
        <v>23</v>
      </c>
      <c r="R3908" t="s">
        <v>26</v>
      </c>
      <c r="S3908" t="s">
        <v>124</v>
      </c>
      <c r="T3908">
        <v>45</v>
      </c>
      <c r="U3908" t="s">
        <v>9484</v>
      </c>
      <c r="V3908">
        <v>45</v>
      </c>
      <c r="W3908">
        <v>1137</v>
      </c>
      <c r="Z3908" t="s">
        <v>4329</v>
      </c>
      <c r="AA3908" s="1">
        <v>44787</v>
      </c>
      <c r="AB3908" s="1">
        <v>44748</v>
      </c>
      <c r="AC3908" t="s">
        <v>48</v>
      </c>
      <c r="AD3908" t="s">
        <v>9476</v>
      </c>
      <c r="AE3908" s="14">
        <v>41.62346412971403</v>
      </c>
      <c r="AF3908">
        <v>7</v>
      </c>
      <c r="AG3908" t="s">
        <v>69</v>
      </c>
      <c r="AH3908" t="s">
        <v>69</v>
      </c>
      <c r="AI3908" t="b">
        <v>1</v>
      </c>
      <c r="AJ3908" t="s">
        <v>36</v>
      </c>
      <c r="AK3908" t="s">
        <v>32</v>
      </c>
      <c r="AL3908" t="str">
        <f>IF(AmazonChurn[[#This Row],[Average Monthly Expenses]]&lt;=30,"Low",IF(AmazonChurn[[#This Row],[Average Monthly Expenses]]&lt;=60,"Medium","High"))</f>
        <v>Medium</v>
      </c>
      <c r="AM3908" t="str">
        <f>IF(AmazonChurn[[#This Row],[Number of Complaints or Support]]&lt;3,"Low",IF(AmazonChurn[[#This Row],[Number of Complaints or Support]]&lt;=7,"Medium","High"))</f>
        <v>Medium</v>
      </c>
      <c r="AN3908" s="14">
        <f>AmazonChurn[[#This Row],[Number of Complaints or Support]]/AmazonChurn[[#This Row],[Account Length (in months)]]</f>
        <v>0.28000000000000003</v>
      </c>
    </row>
    <row r="3909" spans="1:40" x14ac:dyDescent="0.25">
      <c r="A3909" t="s">
        <v>6119</v>
      </c>
      <c r="B3909" t="s">
        <v>23</v>
      </c>
      <c r="C3909">
        <v>15</v>
      </c>
      <c r="D3909">
        <v>0</v>
      </c>
      <c r="E3909">
        <v>10</v>
      </c>
      <c r="F3909">
        <v>0</v>
      </c>
      <c r="G3909" t="s">
        <v>23</v>
      </c>
      <c r="H3909">
        <v>70</v>
      </c>
      <c r="I3909" t="s">
        <v>145</v>
      </c>
      <c r="J3909" t="s">
        <v>25</v>
      </c>
      <c r="K3909" t="s">
        <v>25</v>
      </c>
      <c r="L3909">
        <v>25</v>
      </c>
      <c r="M3909" t="s">
        <v>36</v>
      </c>
      <c r="N3909" t="s">
        <v>23</v>
      </c>
      <c r="O3909" t="s">
        <v>23</v>
      </c>
      <c r="P3909">
        <v>0</v>
      </c>
      <c r="Q3909" t="s">
        <v>23</v>
      </c>
      <c r="R3909" t="s">
        <v>26</v>
      </c>
      <c r="S3909" t="s">
        <v>124</v>
      </c>
      <c r="T3909">
        <v>29</v>
      </c>
      <c r="U3909" t="s">
        <v>9484</v>
      </c>
      <c r="V3909">
        <v>29</v>
      </c>
      <c r="W3909">
        <v>433</v>
      </c>
      <c r="Z3909" t="s">
        <v>1013</v>
      </c>
      <c r="AA3909" s="1">
        <v>43919</v>
      </c>
      <c r="AB3909" s="1">
        <v>44196</v>
      </c>
      <c r="AC3909" t="s">
        <v>41</v>
      </c>
      <c r="AD3909" t="s">
        <v>9477</v>
      </c>
      <c r="AE3909" s="14">
        <v>31.872961017020121</v>
      </c>
      <c r="AF3909">
        <v>4</v>
      </c>
      <c r="AG3909" t="s">
        <v>53</v>
      </c>
      <c r="AH3909" t="s">
        <v>9480</v>
      </c>
      <c r="AI3909" t="b">
        <v>0</v>
      </c>
      <c r="AJ3909" t="s">
        <v>23</v>
      </c>
      <c r="AK3909" t="s">
        <v>64</v>
      </c>
      <c r="AL3909" t="str">
        <f>IF(AmazonChurn[[#This Row],[Average Monthly Expenses]]&lt;=30,"Low",IF(AmazonChurn[[#This Row],[Average Monthly Expenses]]&lt;=60,"Medium","High"))</f>
        <v>Medium</v>
      </c>
      <c r="AM3909" t="str">
        <f>IF(AmazonChurn[[#This Row],[Number of Complaints or Support]]&lt;3,"Low",IF(AmazonChurn[[#This Row],[Number of Complaints or Support]]&lt;=7,"Medium","High"))</f>
        <v>Medium</v>
      </c>
      <c r="AN3909" s="14">
        <f>AmazonChurn[[#This Row],[Number of Complaints or Support]]/AmazonChurn[[#This Row],[Account Length (in months)]]</f>
        <v>0.26666666666666666</v>
      </c>
    </row>
    <row r="3910" spans="1:40" x14ac:dyDescent="0.25">
      <c r="A3910" t="s">
        <v>6120</v>
      </c>
      <c r="B3910" t="s">
        <v>23</v>
      </c>
      <c r="C3910">
        <v>42</v>
      </c>
      <c r="D3910">
        <v>0</v>
      </c>
      <c r="E3910">
        <v>27</v>
      </c>
      <c r="F3910">
        <v>1</v>
      </c>
      <c r="G3910" t="s">
        <v>36</v>
      </c>
      <c r="H3910">
        <v>0</v>
      </c>
      <c r="I3910" t="s">
        <v>79</v>
      </c>
      <c r="J3910" t="s">
        <v>35</v>
      </c>
      <c r="K3910" t="s">
        <v>9472</v>
      </c>
      <c r="L3910">
        <v>47</v>
      </c>
      <c r="M3910" t="s">
        <v>23</v>
      </c>
      <c r="N3910" t="s">
        <v>23</v>
      </c>
      <c r="O3910" t="s">
        <v>36</v>
      </c>
      <c r="P3910">
        <v>2</v>
      </c>
      <c r="Q3910" t="s">
        <v>23</v>
      </c>
      <c r="R3910" t="s">
        <v>26</v>
      </c>
      <c r="S3910" t="s">
        <v>130</v>
      </c>
      <c r="T3910">
        <v>11</v>
      </c>
      <c r="U3910" t="s">
        <v>9483</v>
      </c>
      <c r="V3910">
        <v>11</v>
      </c>
      <c r="W3910">
        <v>462</v>
      </c>
      <c r="Z3910" t="s">
        <v>1708</v>
      </c>
      <c r="AA3910" s="1">
        <v>45222</v>
      </c>
      <c r="AB3910" s="1">
        <v>44033</v>
      </c>
      <c r="AC3910" t="s">
        <v>30</v>
      </c>
      <c r="AD3910" t="s">
        <v>9475</v>
      </c>
      <c r="AE3910" s="14">
        <v>10.09735876664827</v>
      </c>
      <c r="AF3910">
        <v>6</v>
      </c>
      <c r="AG3910" t="s">
        <v>53</v>
      </c>
      <c r="AH3910" t="s">
        <v>9480</v>
      </c>
      <c r="AI3910" t="b">
        <v>0</v>
      </c>
      <c r="AJ3910" t="s">
        <v>23</v>
      </c>
      <c r="AK3910" t="s">
        <v>73</v>
      </c>
      <c r="AL3910" t="str">
        <f>IF(AmazonChurn[[#This Row],[Average Monthly Expenses]]&lt;=30,"Low",IF(AmazonChurn[[#This Row],[Average Monthly Expenses]]&lt;=60,"Medium","High"))</f>
        <v>Low</v>
      </c>
      <c r="AM3910" t="str">
        <f>IF(AmazonChurn[[#This Row],[Number of Complaints or Support]]&lt;3,"Low",IF(AmazonChurn[[#This Row],[Number of Complaints or Support]]&lt;=7,"Medium","High"))</f>
        <v>Medium</v>
      </c>
      <c r="AN3910" s="14">
        <f>AmazonChurn[[#This Row],[Number of Complaints or Support]]/AmazonChurn[[#This Row],[Account Length (in months)]]</f>
        <v>0.14285714285714285</v>
      </c>
    </row>
    <row r="3911" spans="1:40" x14ac:dyDescent="0.25">
      <c r="A3911" t="s">
        <v>6121</v>
      </c>
      <c r="B3911" t="s">
        <v>23</v>
      </c>
      <c r="C3911">
        <v>41</v>
      </c>
      <c r="D3911">
        <v>0</v>
      </c>
      <c r="E3911">
        <v>9</v>
      </c>
      <c r="F3911">
        <v>1</v>
      </c>
      <c r="G3911" t="s">
        <v>36</v>
      </c>
      <c r="H3911">
        <v>0</v>
      </c>
      <c r="I3911" t="s">
        <v>116</v>
      </c>
      <c r="J3911" t="s">
        <v>35</v>
      </c>
      <c r="K3911" t="s">
        <v>9472</v>
      </c>
      <c r="L3911">
        <v>35</v>
      </c>
      <c r="M3911" t="s">
        <v>23</v>
      </c>
      <c r="N3911" t="s">
        <v>23</v>
      </c>
      <c r="O3911" t="s">
        <v>23</v>
      </c>
      <c r="P3911">
        <v>0</v>
      </c>
      <c r="Q3911" t="s">
        <v>23</v>
      </c>
      <c r="R3911" t="s">
        <v>26</v>
      </c>
      <c r="S3911" t="s">
        <v>130</v>
      </c>
      <c r="T3911">
        <v>30</v>
      </c>
      <c r="U3911" t="s">
        <v>9483</v>
      </c>
      <c r="V3911">
        <v>30</v>
      </c>
      <c r="W3911">
        <v>1227</v>
      </c>
      <c r="Z3911" t="s">
        <v>6122</v>
      </c>
      <c r="AA3911" s="1">
        <v>44771</v>
      </c>
      <c r="AB3911" s="1">
        <v>44173</v>
      </c>
      <c r="AC3911" t="s">
        <v>41</v>
      </c>
      <c r="AD3911" t="s">
        <v>9477</v>
      </c>
      <c r="AE3911" s="14">
        <v>35.638081453393163</v>
      </c>
      <c r="AF3911">
        <v>2</v>
      </c>
      <c r="AG3911" t="s">
        <v>69</v>
      </c>
      <c r="AH3911" t="s">
        <v>69</v>
      </c>
      <c r="AI3911" t="b">
        <v>0</v>
      </c>
      <c r="AJ3911" t="s">
        <v>23</v>
      </c>
      <c r="AK3911" t="s">
        <v>64</v>
      </c>
      <c r="AL3911" t="str">
        <f>IF(AmazonChurn[[#This Row],[Average Monthly Expenses]]&lt;=30,"Low",IF(AmazonChurn[[#This Row],[Average Monthly Expenses]]&lt;=60,"Medium","High"))</f>
        <v>Medium</v>
      </c>
      <c r="AM3911" t="str">
        <f>IF(AmazonChurn[[#This Row],[Number of Complaints or Support]]&lt;3,"Low",IF(AmazonChurn[[#This Row],[Number of Complaints or Support]]&lt;=7,"Medium","High"))</f>
        <v>Low</v>
      </c>
      <c r="AN3911" s="14">
        <f>AmazonChurn[[#This Row],[Number of Complaints or Support]]/AmazonChurn[[#This Row],[Account Length (in months)]]</f>
        <v>4.878048780487805E-2</v>
      </c>
    </row>
    <row r="3912" spans="1:40" x14ac:dyDescent="0.25">
      <c r="A3912" t="s">
        <v>6123</v>
      </c>
      <c r="B3912" t="s">
        <v>23</v>
      </c>
      <c r="C3912">
        <v>64</v>
      </c>
      <c r="D3912">
        <v>0</v>
      </c>
      <c r="E3912">
        <v>7</v>
      </c>
      <c r="F3912">
        <v>1</v>
      </c>
      <c r="G3912" t="s">
        <v>36</v>
      </c>
      <c r="H3912">
        <v>0</v>
      </c>
      <c r="I3912" t="s">
        <v>213</v>
      </c>
      <c r="J3912" t="s">
        <v>35</v>
      </c>
      <c r="K3912" t="s">
        <v>9472</v>
      </c>
      <c r="L3912">
        <v>26</v>
      </c>
      <c r="M3912" t="s">
        <v>36</v>
      </c>
      <c r="N3912" t="s">
        <v>23</v>
      </c>
      <c r="O3912" t="s">
        <v>23</v>
      </c>
      <c r="P3912">
        <v>0</v>
      </c>
      <c r="Q3912" t="s">
        <v>23</v>
      </c>
      <c r="R3912" t="s">
        <v>37</v>
      </c>
      <c r="S3912" t="s">
        <v>27</v>
      </c>
      <c r="T3912">
        <v>36</v>
      </c>
      <c r="U3912" t="s">
        <v>9483</v>
      </c>
      <c r="V3912">
        <v>36</v>
      </c>
      <c r="W3912">
        <v>2323</v>
      </c>
      <c r="Z3912" t="s">
        <v>4537</v>
      </c>
      <c r="AA3912" s="1">
        <v>43999</v>
      </c>
      <c r="AB3912" s="1">
        <v>44727</v>
      </c>
      <c r="AC3912" t="s">
        <v>41</v>
      </c>
      <c r="AD3912" t="s">
        <v>9477</v>
      </c>
      <c r="AE3912" s="14">
        <v>38.03317625507124</v>
      </c>
      <c r="AF3912">
        <v>5</v>
      </c>
      <c r="AG3912" t="s">
        <v>53</v>
      </c>
      <c r="AH3912" t="s">
        <v>9480</v>
      </c>
      <c r="AI3912" t="b">
        <v>0</v>
      </c>
      <c r="AJ3912" t="s">
        <v>23</v>
      </c>
      <c r="AK3912" t="s">
        <v>32</v>
      </c>
      <c r="AL3912" t="str">
        <f>IF(AmazonChurn[[#This Row],[Average Monthly Expenses]]&lt;=30,"Low",IF(AmazonChurn[[#This Row],[Average Monthly Expenses]]&lt;=60,"Medium","High"))</f>
        <v>Medium</v>
      </c>
      <c r="AM3912" t="str">
        <f>IF(AmazonChurn[[#This Row],[Number of Complaints or Support]]&lt;3,"Low",IF(AmazonChurn[[#This Row],[Number of Complaints or Support]]&lt;=7,"Medium","High"))</f>
        <v>Medium</v>
      </c>
      <c r="AN3912" s="14">
        <f>AmazonChurn[[#This Row],[Number of Complaints or Support]]/AmazonChurn[[#This Row],[Account Length (in months)]]</f>
        <v>7.8125E-2</v>
      </c>
    </row>
    <row r="3913" spans="1:40" x14ac:dyDescent="0.25">
      <c r="A3913" t="s">
        <v>6124</v>
      </c>
      <c r="B3913" t="s">
        <v>23</v>
      </c>
      <c r="C3913">
        <v>38</v>
      </c>
      <c r="D3913">
        <v>0</v>
      </c>
      <c r="E3913">
        <v>14</v>
      </c>
      <c r="F3913">
        <v>1</v>
      </c>
      <c r="G3913" t="s">
        <v>36</v>
      </c>
      <c r="H3913">
        <v>0</v>
      </c>
      <c r="I3913" t="s">
        <v>71</v>
      </c>
      <c r="J3913" t="s">
        <v>25</v>
      </c>
      <c r="K3913" t="s">
        <v>25</v>
      </c>
      <c r="L3913">
        <v>21</v>
      </c>
      <c r="M3913" t="s">
        <v>36</v>
      </c>
      <c r="N3913" t="s">
        <v>23</v>
      </c>
      <c r="O3913" t="s">
        <v>36</v>
      </c>
      <c r="P3913">
        <v>2</v>
      </c>
      <c r="Q3913" t="s">
        <v>36</v>
      </c>
      <c r="R3913" t="s">
        <v>57</v>
      </c>
      <c r="S3913" t="s">
        <v>130</v>
      </c>
      <c r="T3913">
        <v>15</v>
      </c>
      <c r="U3913" t="s">
        <v>9483</v>
      </c>
      <c r="V3913">
        <v>15</v>
      </c>
      <c r="W3913">
        <v>558</v>
      </c>
      <c r="Z3913" t="s">
        <v>1645</v>
      </c>
      <c r="AA3913" s="1">
        <v>44549</v>
      </c>
      <c r="AB3913" s="1">
        <v>44388</v>
      </c>
      <c r="AC3913" t="s">
        <v>41</v>
      </c>
      <c r="AD3913" t="s">
        <v>9477</v>
      </c>
      <c r="AE3913" s="14">
        <v>16.762771831515789</v>
      </c>
      <c r="AF3913">
        <v>1</v>
      </c>
      <c r="AG3913" t="s">
        <v>31</v>
      </c>
      <c r="AH3913" t="s">
        <v>31</v>
      </c>
      <c r="AI3913" t="b">
        <v>0</v>
      </c>
      <c r="AJ3913" t="s">
        <v>23</v>
      </c>
      <c r="AK3913" t="s">
        <v>54</v>
      </c>
      <c r="AL3913" t="str">
        <f>IF(AmazonChurn[[#This Row],[Average Monthly Expenses]]&lt;=30,"Low",IF(AmazonChurn[[#This Row],[Average Monthly Expenses]]&lt;=60,"Medium","High"))</f>
        <v>Low</v>
      </c>
      <c r="AM3913" t="str">
        <f>IF(AmazonChurn[[#This Row],[Number of Complaints or Support]]&lt;3,"Low",IF(AmazonChurn[[#This Row],[Number of Complaints or Support]]&lt;=7,"Medium","High"))</f>
        <v>Low</v>
      </c>
      <c r="AN3913" s="14">
        <f>AmazonChurn[[#This Row],[Number of Complaints or Support]]/AmazonChurn[[#This Row],[Account Length (in months)]]</f>
        <v>2.6315789473684209E-2</v>
      </c>
    </row>
    <row r="3914" spans="1:40" x14ac:dyDescent="0.25">
      <c r="A3914" t="s">
        <v>6125</v>
      </c>
      <c r="B3914" t="s">
        <v>23</v>
      </c>
      <c r="C3914">
        <v>49</v>
      </c>
      <c r="D3914">
        <v>0</v>
      </c>
      <c r="E3914">
        <v>21</v>
      </c>
      <c r="F3914">
        <v>1</v>
      </c>
      <c r="G3914" t="s">
        <v>36</v>
      </c>
      <c r="H3914">
        <v>0</v>
      </c>
      <c r="I3914" t="s">
        <v>198</v>
      </c>
      <c r="J3914" t="s">
        <v>25</v>
      </c>
      <c r="K3914" t="s">
        <v>25</v>
      </c>
      <c r="L3914">
        <v>25</v>
      </c>
      <c r="M3914" t="s">
        <v>36</v>
      </c>
      <c r="N3914" t="s">
        <v>23</v>
      </c>
      <c r="O3914" t="s">
        <v>36</v>
      </c>
      <c r="P3914">
        <v>5</v>
      </c>
      <c r="Q3914" t="s">
        <v>36</v>
      </c>
      <c r="R3914" t="s">
        <v>37</v>
      </c>
      <c r="S3914" t="s">
        <v>130</v>
      </c>
      <c r="T3914">
        <v>21</v>
      </c>
      <c r="U3914" t="s">
        <v>9483</v>
      </c>
      <c r="V3914">
        <v>21</v>
      </c>
      <c r="W3914">
        <v>1031</v>
      </c>
      <c r="Z3914" t="s">
        <v>3809</v>
      </c>
      <c r="AA3914" s="1">
        <v>45133</v>
      </c>
      <c r="AB3914" s="1">
        <v>44981</v>
      </c>
      <c r="AC3914" t="s">
        <v>41</v>
      </c>
      <c r="AD3914" t="s">
        <v>9477</v>
      </c>
      <c r="AE3914" s="14">
        <v>23.53898591598292</v>
      </c>
      <c r="AF3914">
        <v>4</v>
      </c>
      <c r="AG3914" t="s">
        <v>31</v>
      </c>
      <c r="AH3914" t="s">
        <v>31</v>
      </c>
      <c r="AI3914" t="b">
        <v>0</v>
      </c>
      <c r="AJ3914" t="s">
        <v>23</v>
      </c>
      <c r="AK3914" t="s">
        <v>54</v>
      </c>
      <c r="AL3914" t="str">
        <f>IF(AmazonChurn[[#This Row],[Average Monthly Expenses]]&lt;=30,"Low",IF(AmazonChurn[[#This Row],[Average Monthly Expenses]]&lt;=60,"Medium","High"))</f>
        <v>Low</v>
      </c>
      <c r="AM3914" t="str">
        <f>IF(AmazonChurn[[#This Row],[Number of Complaints or Support]]&lt;3,"Low",IF(AmazonChurn[[#This Row],[Number of Complaints or Support]]&lt;=7,"Medium","High"))</f>
        <v>Medium</v>
      </c>
      <c r="AN3914" s="14">
        <f>AmazonChurn[[#This Row],[Number of Complaints or Support]]/AmazonChurn[[#This Row],[Account Length (in months)]]</f>
        <v>8.1632653061224483E-2</v>
      </c>
    </row>
    <row r="3915" spans="1:40" x14ac:dyDescent="0.25">
      <c r="A3915" t="s">
        <v>6126</v>
      </c>
      <c r="B3915" t="s">
        <v>36</v>
      </c>
      <c r="C3915">
        <v>46</v>
      </c>
      <c r="D3915">
        <v>5</v>
      </c>
      <c r="E3915">
        <v>7</v>
      </c>
      <c r="F3915">
        <v>1</v>
      </c>
      <c r="G3915" t="s">
        <v>36</v>
      </c>
      <c r="H3915">
        <v>0</v>
      </c>
      <c r="I3915" t="s">
        <v>273</v>
      </c>
      <c r="J3915" t="s">
        <v>35</v>
      </c>
      <c r="K3915" t="s">
        <v>9472</v>
      </c>
      <c r="L3915">
        <v>85</v>
      </c>
      <c r="M3915" t="s">
        <v>23</v>
      </c>
      <c r="N3915" t="s">
        <v>36</v>
      </c>
      <c r="O3915" t="s">
        <v>23</v>
      </c>
      <c r="P3915">
        <v>0</v>
      </c>
      <c r="Q3915" t="s">
        <v>36</v>
      </c>
      <c r="R3915" t="s">
        <v>26</v>
      </c>
      <c r="S3915" t="s">
        <v>124</v>
      </c>
      <c r="T3915">
        <v>53</v>
      </c>
      <c r="U3915" t="s">
        <v>9484</v>
      </c>
      <c r="V3915">
        <v>53</v>
      </c>
      <c r="W3915">
        <v>2475</v>
      </c>
      <c r="X3915" t="s">
        <v>46</v>
      </c>
      <c r="Y3915" t="s">
        <v>220</v>
      </c>
      <c r="Z3915" t="s">
        <v>3022</v>
      </c>
      <c r="AA3915" s="1">
        <v>45078</v>
      </c>
      <c r="AB3915" s="1">
        <v>43975</v>
      </c>
      <c r="AC3915" t="s">
        <v>48</v>
      </c>
      <c r="AD3915" t="s">
        <v>9476</v>
      </c>
      <c r="AE3915" s="14">
        <v>44.349017708525707</v>
      </c>
      <c r="AF3915">
        <v>4</v>
      </c>
      <c r="AG3915" t="s">
        <v>31</v>
      </c>
      <c r="AH3915" t="s">
        <v>31</v>
      </c>
      <c r="AI3915" t="b">
        <v>1</v>
      </c>
      <c r="AJ3915" t="s">
        <v>36</v>
      </c>
      <c r="AK3915" t="s">
        <v>54</v>
      </c>
      <c r="AL3915" t="str">
        <f>IF(AmazonChurn[[#This Row],[Average Monthly Expenses]]&lt;=30,"Low",IF(AmazonChurn[[#This Row],[Average Monthly Expenses]]&lt;=60,"Medium","High"))</f>
        <v>Medium</v>
      </c>
      <c r="AM3915" t="str">
        <f>IF(AmazonChurn[[#This Row],[Number of Complaints or Support]]&lt;3,"Low",IF(AmazonChurn[[#This Row],[Number of Complaints or Support]]&lt;=7,"Medium","High"))</f>
        <v>Medium</v>
      </c>
      <c r="AN3915" s="14">
        <f>AmazonChurn[[#This Row],[Number of Complaints or Support]]/AmazonChurn[[#This Row],[Account Length (in months)]]</f>
        <v>8.6956521739130432E-2</v>
      </c>
    </row>
    <row r="3916" spans="1:40" x14ac:dyDescent="0.25">
      <c r="A3916" t="s">
        <v>6127</v>
      </c>
      <c r="B3916" t="s">
        <v>36</v>
      </c>
      <c r="C3916">
        <v>13</v>
      </c>
      <c r="D3916">
        <v>4</v>
      </c>
      <c r="E3916">
        <v>4</v>
      </c>
      <c r="F3916">
        <v>0</v>
      </c>
      <c r="G3916" t="s">
        <v>23</v>
      </c>
      <c r="H3916">
        <v>6</v>
      </c>
      <c r="I3916" t="s">
        <v>88</v>
      </c>
      <c r="J3916" t="s">
        <v>35</v>
      </c>
      <c r="K3916" t="s">
        <v>9472</v>
      </c>
      <c r="L3916">
        <v>66</v>
      </c>
      <c r="M3916" t="s">
        <v>23</v>
      </c>
      <c r="N3916" t="s">
        <v>36</v>
      </c>
      <c r="O3916" t="s">
        <v>23</v>
      </c>
      <c r="P3916">
        <v>0</v>
      </c>
      <c r="Q3916" t="s">
        <v>36</v>
      </c>
      <c r="R3916" t="s">
        <v>26</v>
      </c>
      <c r="S3916" t="s">
        <v>38</v>
      </c>
      <c r="T3916">
        <v>44</v>
      </c>
      <c r="U3916" t="s">
        <v>9484</v>
      </c>
      <c r="V3916">
        <v>44</v>
      </c>
      <c r="W3916">
        <v>560</v>
      </c>
      <c r="X3916" t="s">
        <v>46</v>
      </c>
      <c r="Y3916" t="s">
        <v>191</v>
      </c>
      <c r="Z3916" t="s">
        <v>1717</v>
      </c>
      <c r="AA3916" s="1">
        <v>44287</v>
      </c>
      <c r="AB3916" s="1">
        <v>44402</v>
      </c>
      <c r="AC3916" t="s">
        <v>41</v>
      </c>
      <c r="AD3916" t="s">
        <v>9477</v>
      </c>
      <c r="AE3916" s="14">
        <v>41.864356202325162</v>
      </c>
      <c r="AF3916">
        <v>5</v>
      </c>
      <c r="AG3916" t="s">
        <v>31</v>
      </c>
      <c r="AH3916" t="s">
        <v>31</v>
      </c>
      <c r="AI3916" t="b">
        <v>1</v>
      </c>
      <c r="AJ3916" t="s">
        <v>36</v>
      </c>
      <c r="AK3916" t="s">
        <v>73</v>
      </c>
      <c r="AL3916" t="str">
        <f>IF(AmazonChurn[[#This Row],[Average Monthly Expenses]]&lt;=30,"Low",IF(AmazonChurn[[#This Row],[Average Monthly Expenses]]&lt;=60,"Medium","High"))</f>
        <v>Medium</v>
      </c>
      <c r="AM3916" t="str">
        <f>IF(AmazonChurn[[#This Row],[Number of Complaints or Support]]&lt;3,"Low",IF(AmazonChurn[[#This Row],[Number of Complaints or Support]]&lt;=7,"Medium","High"))</f>
        <v>Medium</v>
      </c>
      <c r="AN3916" s="14">
        <f>AmazonChurn[[#This Row],[Number of Complaints or Support]]/AmazonChurn[[#This Row],[Account Length (in months)]]</f>
        <v>0.38461538461538464</v>
      </c>
    </row>
    <row r="3917" spans="1:40" x14ac:dyDescent="0.25">
      <c r="A3917" t="s">
        <v>6128</v>
      </c>
      <c r="B3917" t="s">
        <v>23</v>
      </c>
      <c r="C3917">
        <v>9</v>
      </c>
      <c r="D3917">
        <v>0</v>
      </c>
      <c r="E3917">
        <v>29</v>
      </c>
      <c r="F3917">
        <v>1</v>
      </c>
      <c r="G3917" t="s">
        <v>36</v>
      </c>
      <c r="H3917">
        <v>0</v>
      </c>
      <c r="I3917" t="s">
        <v>435</v>
      </c>
      <c r="J3917" t="s">
        <v>35</v>
      </c>
      <c r="K3917" t="s">
        <v>9472</v>
      </c>
      <c r="L3917">
        <v>48</v>
      </c>
      <c r="M3917" t="s">
        <v>23</v>
      </c>
      <c r="N3917" t="s">
        <v>23</v>
      </c>
      <c r="O3917" t="s">
        <v>36</v>
      </c>
      <c r="P3917">
        <v>2</v>
      </c>
      <c r="Q3917" t="s">
        <v>23</v>
      </c>
      <c r="R3917" t="s">
        <v>26</v>
      </c>
      <c r="S3917" t="s">
        <v>38</v>
      </c>
      <c r="T3917">
        <v>28</v>
      </c>
      <c r="U3917" t="s">
        <v>9484</v>
      </c>
      <c r="V3917">
        <v>28</v>
      </c>
      <c r="W3917">
        <v>245</v>
      </c>
      <c r="Z3917" t="s">
        <v>6129</v>
      </c>
      <c r="AA3917" s="1">
        <v>45059</v>
      </c>
      <c r="AB3917" s="1">
        <v>44634</v>
      </c>
      <c r="AC3917" t="s">
        <v>30</v>
      </c>
      <c r="AD3917" t="s">
        <v>9475</v>
      </c>
      <c r="AE3917" s="14">
        <v>29.349514199705691</v>
      </c>
      <c r="AF3917">
        <v>6</v>
      </c>
      <c r="AG3917" t="s">
        <v>53</v>
      </c>
      <c r="AH3917" t="s">
        <v>9480</v>
      </c>
      <c r="AI3917" t="b">
        <v>1</v>
      </c>
      <c r="AJ3917" t="s">
        <v>36</v>
      </c>
      <c r="AK3917" t="s">
        <v>54</v>
      </c>
      <c r="AL3917" t="str">
        <f>IF(AmazonChurn[[#This Row],[Average Monthly Expenses]]&lt;=30,"Low",IF(AmazonChurn[[#This Row],[Average Monthly Expenses]]&lt;=60,"Medium","High"))</f>
        <v>Low</v>
      </c>
      <c r="AM3917" t="str">
        <f>IF(AmazonChurn[[#This Row],[Number of Complaints or Support]]&lt;3,"Low",IF(AmazonChurn[[#This Row],[Number of Complaints or Support]]&lt;=7,"Medium","High"))</f>
        <v>Medium</v>
      </c>
      <c r="AN3917" s="14">
        <f>AmazonChurn[[#This Row],[Number of Complaints or Support]]/AmazonChurn[[#This Row],[Account Length (in months)]]</f>
        <v>0.66666666666666663</v>
      </c>
    </row>
    <row r="3918" spans="1:40" x14ac:dyDescent="0.25">
      <c r="A3918" t="s">
        <v>6130</v>
      </c>
      <c r="B3918" t="s">
        <v>23</v>
      </c>
      <c r="C3918">
        <v>64</v>
      </c>
      <c r="D3918">
        <v>0</v>
      </c>
      <c r="E3918">
        <v>0</v>
      </c>
      <c r="F3918">
        <v>0</v>
      </c>
      <c r="G3918" t="s">
        <v>23</v>
      </c>
      <c r="H3918">
        <v>0</v>
      </c>
      <c r="I3918" t="s">
        <v>162</v>
      </c>
      <c r="J3918" t="s">
        <v>25</v>
      </c>
      <c r="K3918" t="s">
        <v>25</v>
      </c>
      <c r="L3918">
        <v>61</v>
      </c>
      <c r="M3918" t="s">
        <v>23</v>
      </c>
      <c r="N3918" t="s">
        <v>23</v>
      </c>
      <c r="O3918" t="s">
        <v>23</v>
      </c>
      <c r="P3918">
        <v>0</v>
      </c>
      <c r="Q3918" t="s">
        <v>23</v>
      </c>
      <c r="R3918" t="s">
        <v>37</v>
      </c>
      <c r="S3918" t="s">
        <v>38</v>
      </c>
      <c r="T3918">
        <v>7</v>
      </c>
      <c r="U3918" t="s">
        <v>9484</v>
      </c>
      <c r="V3918">
        <v>7</v>
      </c>
      <c r="W3918">
        <v>456</v>
      </c>
      <c r="Z3918" t="s">
        <v>3204</v>
      </c>
      <c r="AA3918" s="1">
        <v>45238</v>
      </c>
      <c r="AB3918" s="1">
        <v>44496</v>
      </c>
      <c r="AC3918" t="s">
        <v>30</v>
      </c>
      <c r="AD3918" t="s">
        <v>9475</v>
      </c>
      <c r="AE3918" s="14">
        <v>6.523633288219389</v>
      </c>
      <c r="AF3918">
        <v>6</v>
      </c>
      <c r="AG3918" t="s">
        <v>31</v>
      </c>
      <c r="AH3918" t="s">
        <v>31</v>
      </c>
      <c r="AI3918" t="b">
        <v>0</v>
      </c>
      <c r="AJ3918" t="s">
        <v>23</v>
      </c>
      <c r="AK3918" t="s">
        <v>32</v>
      </c>
      <c r="AL3918" t="str">
        <f>IF(AmazonChurn[[#This Row],[Average Monthly Expenses]]&lt;=30,"Low",IF(AmazonChurn[[#This Row],[Average Monthly Expenses]]&lt;=60,"Medium","High"))</f>
        <v>Low</v>
      </c>
      <c r="AM3918" t="str">
        <f>IF(AmazonChurn[[#This Row],[Number of Complaints or Support]]&lt;3,"Low",IF(AmazonChurn[[#This Row],[Number of Complaints or Support]]&lt;=7,"Medium","High"))</f>
        <v>Medium</v>
      </c>
      <c r="AN3918" s="14">
        <f>AmazonChurn[[#This Row],[Number of Complaints or Support]]/AmazonChurn[[#This Row],[Account Length (in months)]]</f>
        <v>9.375E-2</v>
      </c>
    </row>
    <row r="3919" spans="1:40" x14ac:dyDescent="0.25">
      <c r="A3919" t="s">
        <v>6131</v>
      </c>
      <c r="B3919" t="s">
        <v>36</v>
      </c>
      <c r="C3919">
        <v>11</v>
      </c>
      <c r="D3919">
        <v>3</v>
      </c>
      <c r="E3919">
        <v>12</v>
      </c>
      <c r="F3919">
        <v>1</v>
      </c>
      <c r="G3919" t="s">
        <v>36</v>
      </c>
      <c r="H3919">
        <v>0</v>
      </c>
      <c r="I3919" t="s">
        <v>116</v>
      </c>
      <c r="J3919" t="s">
        <v>35</v>
      </c>
      <c r="K3919" t="s">
        <v>9472</v>
      </c>
      <c r="L3919">
        <v>39</v>
      </c>
      <c r="M3919" t="s">
        <v>23</v>
      </c>
      <c r="N3919" t="s">
        <v>23</v>
      </c>
      <c r="O3919" t="s">
        <v>23</v>
      </c>
      <c r="P3919">
        <v>0</v>
      </c>
      <c r="Q3919" t="s">
        <v>23</v>
      </c>
      <c r="R3919" t="s">
        <v>26</v>
      </c>
      <c r="S3919" t="s">
        <v>38</v>
      </c>
      <c r="T3919">
        <v>26</v>
      </c>
      <c r="U3919" t="s">
        <v>9484</v>
      </c>
      <c r="V3919">
        <v>26</v>
      </c>
      <c r="W3919">
        <v>268</v>
      </c>
      <c r="X3919" t="s">
        <v>94</v>
      </c>
      <c r="Y3919" t="s">
        <v>1407</v>
      </c>
      <c r="Z3919" t="s">
        <v>4795</v>
      </c>
      <c r="AA3919" s="1">
        <v>44065</v>
      </c>
      <c r="AB3919" s="1">
        <v>44509</v>
      </c>
      <c r="AC3919" t="s">
        <v>30</v>
      </c>
      <c r="AD3919" t="s">
        <v>9475</v>
      </c>
      <c r="AE3919" s="14">
        <v>26.041415566336369</v>
      </c>
      <c r="AF3919">
        <v>10</v>
      </c>
      <c r="AG3919" t="s">
        <v>53</v>
      </c>
      <c r="AH3919" t="s">
        <v>9480</v>
      </c>
      <c r="AI3919" t="b">
        <v>0</v>
      </c>
      <c r="AJ3919" t="s">
        <v>23</v>
      </c>
      <c r="AK3919" t="s">
        <v>54</v>
      </c>
      <c r="AL3919" t="str">
        <f>IF(AmazonChurn[[#This Row],[Average Monthly Expenses]]&lt;=30,"Low",IF(AmazonChurn[[#This Row],[Average Monthly Expenses]]&lt;=60,"Medium","High"))</f>
        <v>Low</v>
      </c>
      <c r="AM3919" t="str">
        <f>IF(AmazonChurn[[#This Row],[Number of Complaints or Support]]&lt;3,"Low",IF(AmazonChurn[[#This Row],[Number of Complaints or Support]]&lt;=7,"Medium","High"))</f>
        <v>High</v>
      </c>
      <c r="AN3919" s="14">
        <f>AmazonChurn[[#This Row],[Number of Complaints or Support]]/AmazonChurn[[#This Row],[Account Length (in months)]]</f>
        <v>0.90909090909090906</v>
      </c>
    </row>
    <row r="3920" spans="1:40" x14ac:dyDescent="0.25">
      <c r="A3920" t="s">
        <v>6132</v>
      </c>
      <c r="B3920" t="s">
        <v>23</v>
      </c>
      <c r="C3920">
        <v>31</v>
      </c>
      <c r="D3920">
        <v>2</v>
      </c>
      <c r="E3920">
        <v>6</v>
      </c>
      <c r="F3920">
        <v>1</v>
      </c>
      <c r="G3920" t="s">
        <v>36</v>
      </c>
      <c r="H3920">
        <v>0</v>
      </c>
      <c r="I3920" t="s">
        <v>248</v>
      </c>
      <c r="J3920" t="s">
        <v>35</v>
      </c>
      <c r="K3920" t="s">
        <v>9472</v>
      </c>
      <c r="L3920">
        <v>59</v>
      </c>
      <c r="M3920" t="s">
        <v>23</v>
      </c>
      <c r="N3920" t="s">
        <v>23</v>
      </c>
      <c r="O3920" t="s">
        <v>23</v>
      </c>
      <c r="P3920">
        <v>0</v>
      </c>
      <c r="Q3920" t="s">
        <v>23</v>
      </c>
      <c r="R3920" t="s">
        <v>37</v>
      </c>
      <c r="S3920" t="s">
        <v>38</v>
      </c>
      <c r="T3920">
        <v>30</v>
      </c>
      <c r="U3920" t="s">
        <v>9484</v>
      </c>
      <c r="V3920">
        <v>30</v>
      </c>
      <c r="W3920">
        <v>922</v>
      </c>
      <c r="Z3920" t="s">
        <v>6084</v>
      </c>
      <c r="AA3920" s="1">
        <v>45039</v>
      </c>
      <c r="AB3920" s="1">
        <v>44675</v>
      </c>
      <c r="AC3920" t="s">
        <v>30</v>
      </c>
      <c r="AD3920" t="s">
        <v>9475</v>
      </c>
      <c r="AE3920" s="14">
        <v>25.742934418602331</v>
      </c>
      <c r="AF3920">
        <v>6</v>
      </c>
      <c r="AG3920" t="s">
        <v>53</v>
      </c>
      <c r="AH3920" t="s">
        <v>9480</v>
      </c>
      <c r="AI3920" t="b">
        <v>0</v>
      </c>
      <c r="AJ3920" t="s">
        <v>23</v>
      </c>
      <c r="AK3920" t="s">
        <v>64</v>
      </c>
      <c r="AL3920" t="str">
        <f>IF(AmazonChurn[[#This Row],[Average Monthly Expenses]]&lt;=30,"Low",IF(AmazonChurn[[#This Row],[Average Monthly Expenses]]&lt;=60,"Medium","High"))</f>
        <v>Low</v>
      </c>
      <c r="AM3920" t="str">
        <f>IF(AmazonChurn[[#This Row],[Number of Complaints or Support]]&lt;3,"Low",IF(AmazonChurn[[#This Row],[Number of Complaints or Support]]&lt;=7,"Medium","High"))</f>
        <v>Medium</v>
      </c>
      <c r="AN3920" s="14">
        <f>AmazonChurn[[#This Row],[Number of Complaints or Support]]/AmazonChurn[[#This Row],[Account Length (in months)]]</f>
        <v>0.19354838709677419</v>
      </c>
    </row>
    <row r="3921" spans="1:40" x14ac:dyDescent="0.25">
      <c r="A3921" t="s">
        <v>6133</v>
      </c>
      <c r="B3921" t="s">
        <v>36</v>
      </c>
      <c r="C3921">
        <v>16</v>
      </c>
      <c r="D3921">
        <v>4</v>
      </c>
      <c r="E3921">
        <v>3</v>
      </c>
      <c r="F3921">
        <v>1</v>
      </c>
      <c r="G3921" t="s">
        <v>36</v>
      </c>
      <c r="H3921">
        <v>0</v>
      </c>
      <c r="I3921" t="s">
        <v>56</v>
      </c>
      <c r="J3921" t="s">
        <v>35</v>
      </c>
      <c r="K3921" t="s">
        <v>9472</v>
      </c>
      <c r="L3921">
        <v>45</v>
      </c>
      <c r="M3921" t="s">
        <v>23</v>
      </c>
      <c r="N3921" t="s">
        <v>23</v>
      </c>
      <c r="O3921" t="s">
        <v>23</v>
      </c>
      <c r="P3921">
        <v>0</v>
      </c>
      <c r="Q3921" t="s">
        <v>23</v>
      </c>
      <c r="R3921" t="s">
        <v>26</v>
      </c>
      <c r="S3921" t="s">
        <v>124</v>
      </c>
      <c r="T3921">
        <v>44</v>
      </c>
      <c r="U3921" t="s">
        <v>9484</v>
      </c>
      <c r="V3921">
        <v>44</v>
      </c>
      <c r="W3921">
        <v>723</v>
      </c>
      <c r="X3921" t="s">
        <v>163</v>
      </c>
      <c r="Y3921" t="s">
        <v>358</v>
      </c>
      <c r="Z3921" t="s">
        <v>139</v>
      </c>
      <c r="AA3921" s="1">
        <v>44885</v>
      </c>
      <c r="AB3921" s="1">
        <v>43914</v>
      </c>
      <c r="AC3921" t="s">
        <v>41</v>
      </c>
      <c r="AD3921" t="s">
        <v>9477</v>
      </c>
      <c r="AE3921" s="14">
        <v>49.83519842388413</v>
      </c>
      <c r="AF3921">
        <v>4</v>
      </c>
      <c r="AG3921" t="s">
        <v>31</v>
      </c>
      <c r="AH3921" t="s">
        <v>31</v>
      </c>
      <c r="AI3921" t="b">
        <v>0</v>
      </c>
      <c r="AJ3921" t="s">
        <v>23</v>
      </c>
      <c r="AK3921" t="s">
        <v>54</v>
      </c>
      <c r="AL3921" t="str">
        <f>IF(AmazonChurn[[#This Row],[Average Monthly Expenses]]&lt;=30,"Low",IF(AmazonChurn[[#This Row],[Average Monthly Expenses]]&lt;=60,"Medium","High"))</f>
        <v>Medium</v>
      </c>
      <c r="AM3921" t="str">
        <f>IF(AmazonChurn[[#This Row],[Number of Complaints or Support]]&lt;3,"Low",IF(AmazonChurn[[#This Row],[Number of Complaints or Support]]&lt;=7,"Medium","High"))</f>
        <v>Medium</v>
      </c>
      <c r="AN3921" s="14">
        <f>AmazonChurn[[#This Row],[Number of Complaints or Support]]/AmazonChurn[[#This Row],[Account Length (in months)]]</f>
        <v>0.25</v>
      </c>
    </row>
    <row r="3922" spans="1:40" x14ac:dyDescent="0.25">
      <c r="A3922" t="s">
        <v>6134</v>
      </c>
      <c r="B3922" t="s">
        <v>36</v>
      </c>
      <c r="C3922">
        <v>1</v>
      </c>
      <c r="D3922">
        <v>0</v>
      </c>
      <c r="E3922">
        <v>11</v>
      </c>
      <c r="F3922">
        <v>0</v>
      </c>
      <c r="G3922" t="s">
        <v>23</v>
      </c>
      <c r="H3922">
        <v>4</v>
      </c>
      <c r="I3922" t="s">
        <v>357</v>
      </c>
      <c r="J3922" t="s">
        <v>35</v>
      </c>
      <c r="K3922" t="s">
        <v>9472</v>
      </c>
      <c r="L3922">
        <v>44</v>
      </c>
      <c r="M3922" t="s">
        <v>23</v>
      </c>
      <c r="N3922" t="s">
        <v>23</v>
      </c>
      <c r="O3922" t="s">
        <v>23</v>
      </c>
      <c r="P3922">
        <v>0</v>
      </c>
      <c r="Q3922" t="s">
        <v>23</v>
      </c>
      <c r="R3922" t="s">
        <v>26</v>
      </c>
      <c r="S3922" t="s">
        <v>124</v>
      </c>
      <c r="T3922">
        <v>42</v>
      </c>
      <c r="U3922" t="s">
        <v>9484</v>
      </c>
      <c r="V3922">
        <v>42</v>
      </c>
      <c r="W3922">
        <v>42</v>
      </c>
      <c r="X3922" t="s">
        <v>46</v>
      </c>
      <c r="Y3922" t="s">
        <v>220</v>
      </c>
      <c r="Z3922" t="s">
        <v>2667</v>
      </c>
      <c r="AA3922" s="1">
        <v>44554</v>
      </c>
      <c r="AB3922" s="1">
        <v>44408</v>
      </c>
      <c r="AC3922" t="s">
        <v>41</v>
      </c>
      <c r="AD3922" t="s">
        <v>9477</v>
      </c>
      <c r="AE3922" s="14">
        <v>45.501419623140308</v>
      </c>
      <c r="AF3922">
        <v>4</v>
      </c>
      <c r="AG3922" t="s">
        <v>53</v>
      </c>
      <c r="AH3922" t="s">
        <v>9480</v>
      </c>
      <c r="AI3922" t="b">
        <v>0</v>
      </c>
      <c r="AJ3922" t="s">
        <v>23</v>
      </c>
      <c r="AK3922" t="s">
        <v>32</v>
      </c>
      <c r="AL3922" t="str">
        <f>IF(AmazonChurn[[#This Row],[Average Monthly Expenses]]&lt;=30,"Low",IF(AmazonChurn[[#This Row],[Average Monthly Expenses]]&lt;=60,"Medium","High"))</f>
        <v>Medium</v>
      </c>
      <c r="AM3922" t="str">
        <f>IF(AmazonChurn[[#This Row],[Number of Complaints or Support]]&lt;3,"Low",IF(AmazonChurn[[#This Row],[Number of Complaints or Support]]&lt;=7,"Medium","High"))</f>
        <v>Medium</v>
      </c>
      <c r="AN3922" s="14">
        <f>AmazonChurn[[#This Row],[Number of Complaints or Support]]/AmazonChurn[[#This Row],[Account Length (in months)]]</f>
        <v>4</v>
      </c>
    </row>
    <row r="3923" spans="1:40" x14ac:dyDescent="0.25">
      <c r="A3923" t="s">
        <v>6135</v>
      </c>
      <c r="B3923" t="s">
        <v>23</v>
      </c>
      <c r="C3923">
        <v>50</v>
      </c>
      <c r="D3923">
        <v>1</v>
      </c>
      <c r="E3923">
        <v>9</v>
      </c>
      <c r="F3923">
        <v>0</v>
      </c>
      <c r="G3923" t="s">
        <v>23</v>
      </c>
      <c r="H3923">
        <v>18</v>
      </c>
      <c r="I3923" t="s">
        <v>79</v>
      </c>
      <c r="J3923" t="s">
        <v>35</v>
      </c>
      <c r="K3923" t="s">
        <v>9472</v>
      </c>
      <c r="L3923">
        <v>29</v>
      </c>
      <c r="M3923" t="s">
        <v>36</v>
      </c>
      <c r="N3923" t="s">
        <v>23</v>
      </c>
      <c r="O3923" t="s">
        <v>23</v>
      </c>
      <c r="P3923">
        <v>0</v>
      </c>
      <c r="Q3923" t="s">
        <v>23</v>
      </c>
      <c r="R3923" t="s">
        <v>26</v>
      </c>
      <c r="S3923" t="s">
        <v>124</v>
      </c>
      <c r="T3923">
        <v>34</v>
      </c>
      <c r="U3923" t="s">
        <v>9484</v>
      </c>
      <c r="V3923">
        <v>34</v>
      </c>
      <c r="W3923">
        <v>1718</v>
      </c>
      <c r="Z3923" t="s">
        <v>2623</v>
      </c>
      <c r="AA3923" s="1">
        <v>44632</v>
      </c>
      <c r="AB3923" s="1">
        <v>44702</v>
      </c>
      <c r="AC3923" t="s">
        <v>41</v>
      </c>
      <c r="AD3923" t="s">
        <v>9477</v>
      </c>
      <c r="AE3923" s="14">
        <v>40.096689793249837</v>
      </c>
      <c r="AF3923">
        <v>2</v>
      </c>
      <c r="AG3923" t="s">
        <v>31</v>
      </c>
      <c r="AH3923" t="s">
        <v>31</v>
      </c>
      <c r="AI3923" t="b">
        <v>1</v>
      </c>
      <c r="AJ3923" t="s">
        <v>36</v>
      </c>
      <c r="AK3923" t="s">
        <v>73</v>
      </c>
      <c r="AL3923" t="str">
        <f>IF(AmazonChurn[[#This Row],[Average Monthly Expenses]]&lt;=30,"Low",IF(AmazonChurn[[#This Row],[Average Monthly Expenses]]&lt;=60,"Medium","High"))</f>
        <v>Medium</v>
      </c>
      <c r="AM3923" t="str">
        <f>IF(AmazonChurn[[#This Row],[Number of Complaints or Support]]&lt;3,"Low",IF(AmazonChurn[[#This Row],[Number of Complaints or Support]]&lt;=7,"Medium","High"))</f>
        <v>Low</v>
      </c>
      <c r="AN3923" s="14">
        <f>AmazonChurn[[#This Row],[Number of Complaints or Support]]/AmazonChurn[[#This Row],[Account Length (in months)]]</f>
        <v>0.04</v>
      </c>
    </row>
    <row r="3924" spans="1:40" x14ac:dyDescent="0.25">
      <c r="A3924" t="s">
        <v>6136</v>
      </c>
      <c r="B3924" t="s">
        <v>23</v>
      </c>
      <c r="C3924">
        <v>72</v>
      </c>
      <c r="D3924">
        <v>0</v>
      </c>
      <c r="E3924">
        <v>14</v>
      </c>
      <c r="F3924">
        <v>1</v>
      </c>
      <c r="G3924" t="s">
        <v>36</v>
      </c>
      <c r="H3924">
        <v>0</v>
      </c>
      <c r="I3924" t="s">
        <v>242</v>
      </c>
      <c r="J3924" t="s">
        <v>25</v>
      </c>
      <c r="K3924" t="s">
        <v>25</v>
      </c>
      <c r="L3924">
        <v>21</v>
      </c>
      <c r="M3924" t="s">
        <v>36</v>
      </c>
      <c r="N3924" t="s">
        <v>23</v>
      </c>
      <c r="O3924" t="s">
        <v>36</v>
      </c>
      <c r="P3924">
        <v>6</v>
      </c>
      <c r="Q3924" t="s">
        <v>36</v>
      </c>
      <c r="R3924" t="s">
        <v>57</v>
      </c>
      <c r="S3924" t="s">
        <v>130</v>
      </c>
      <c r="T3924">
        <v>39</v>
      </c>
      <c r="U3924" t="s">
        <v>9483</v>
      </c>
      <c r="V3924">
        <v>39</v>
      </c>
      <c r="W3924">
        <v>2812</v>
      </c>
      <c r="Z3924" t="s">
        <v>1464</v>
      </c>
      <c r="AA3924" s="1">
        <v>45080</v>
      </c>
      <c r="AB3924" s="1">
        <v>44255</v>
      </c>
      <c r="AC3924" t="s">
        <v>48</v>
      </c>
      <c r="AD3924" t="s">
        <v>9476</v>
      </c>
      <c r="AE3924" s="14">
        <v>46.651843345909583</v>
      </c>
      <c r="AF3924">
        <v>3</v>
      </c>
      <c r="AG3924" t="s">
        <v>53</v>
      </c>
      <c r="AH3924" t="s">
        <v>9480</v>
      </c>
      <c r="AI3924" t="b">
        <v>1</v>
      </c>
      <c r="AJ3924" t="s">
        <v>36</v>
      </c>
      <c r="AK3924" t="s">
        <v>64</v>
      </c>
      <c r="AL3924" t="str">
        <f>IF(AmazonChurn[[#This Row],[Average Monthly Expenses]]&lt;=30,"Low",IF(AmazonChurn[[#This Row],[Average Monthly Expenses]]&lt;=60,"Medium","High"))</f>
        <v>Medium</v>
      </c>
      <c r="AM3924" t="str">
        <f>IF(AmazonChurn[[#This Row],[Number of Complaints or Support]]&lt;3,"Low",IF(AmazonChurn[[#This Row],[Number of Complaints or Support]]&lt;=7,"Medium","High"))</f>
        <v>Medium</v>
      </c>
      <c r="AN3924" s="14">
        <f>AmazonChurn[[#This Row],[Number of Complaints or Support]]/AmazonChurn[[#This Row],[Account Length (in months)]]</f>
        <v>4.1666666666666664E-2</v>
      </c>
    </row>
    <row r="3925" spans="1:40" x14ac:dyDescent="0.25">
      <c r="A3925" t="s">
        <v>1074</v>
      </c>
      <c r="B3925" t="s">
        <v>36</v>
      </c>
      <c r="C3925">
        <v>6</v>
      </c>
      <c r="D3925">
        <v>3</v>
      </c>
      <c r="E3925">
        <v>3</v>
      </c>
      <c r="F3925">
        <v>1</v>
      </c>
      <c r="G3925" t="s">
        <v>36</v>
      </c>
      <c r="H3925">
        <v>0</v>
      </c>
      <c r="I3925" t="s">
        <v>92</v>
      </c>
      <c r="J3925" t="s">
        <v>25</v>
      </c>
      <c r="K3925" t="s">
        <v>25</v>
      </c>
      <c r="L3925">
        <v>49</v>
      </c>
      <c r="M3925" t="s">
        <v>23</v>
      </c>
      <c r="N3925" t="s">
        <v>23</v>
      </c>
      <c r="O3925" t="s">
        <v>23</v>
      </c>
      <c r="P3925">
        <v>0</v>
      </c>
      <c r="Q3925" t="s">
        <v>23</v>
      </c>
      <c r="R3925" t="s">
        <v>26</v>
      </c>
      <c r="S3925" t="s">
        <v>38</v>
      </c>
      <c r="T3925">
        <v>29</v>
      </c>
      <c r="U3925" t="s">
        <v>9484</v>
      </c>
      <c r="V3925">
        <v>29</v>
      </c>
      <c r="W3925">
        <v>166</v>
      </c>
      <c r="X3925" t="s">
        <v>46</v>
      </c>
      <c r="Y3925" t="s">
        <v>286</v>
      </c>
      <c r="Z3925" t="s">
        <v>233</v>
      </c>
      <c r="AA3925" s="1">
        <v>45195</v>
      </c>
      <c r="AB3925" s="1">
        <v>44181</v>
      </c>
      <c r="AC3925" t="s">
        <v>30</v>
      </c>
      <c r="AD3925" t="s">
        <v>9475</v>
      </c>
      <c r="AE3925" s="14">
        <v>33.307573424151521</v>
      </c>
      <c r="AF3925">
        <v>4</v>
      </c>
      <c r="AG3925" t="s">
        <v>69</v>
      </c>
      <c r="AH3925" t="s">
        <v>69</v>
      </c>
      <c r="AI3925" t="b">
        <v>0</v>
      </c>
      <c r="AJ3925" t="s">
        <v>23</v>
      </c>
      <c r="AK3925" t="s">
        <v>54</v>
      </c>
      <c r="AL3925" t="str">
        <f>IF(AmazonChurn[[#This Row],[Average Monthly Expenses]]&lt;=30,"Low",IF(AmazonChurn[[#This Row],[Average Monthly Expenses]]&lt;=60,"Medium","High"))</f>
        <v>Medium</v>
      </c>
      <c r="AM3925" t="str">
        <f>IF(AmazonChurn[[#This Row],[Number of Complaints or Support]]&lt;3,"Low",IF(AmazonChurn[[#This Row],[Number of Complaints or Support]]&lt;=7,"Medium","High"))</f>
        <v>Medium</v>
      </c>
      <c r="AN3925" s="14">
        <f>AmazonChurn[[#This Row],[Number of Complaints or Support]]/AmazonChurn[[#This Row],[Account Length (in months)]]</f>
        <v>0.66666666666666663</v>
      </c>
    </row>
    <row r="3926" spans="1:40" x14ac:dyDescent="0.25">
      <c r="A3926" t="s">
        <v>6137</v>
      </c>
      <c r="B3926" t="s">
        <v>23</v>
      </c>
      <c r="C3926">
        <v>36</v>
      </c>
      <c r="D3926">
        <v>0</v>
      </c>
      <c r="E3926">
        <v>0</v>
      </c>
      <c r="F3926">
        <v>0</v>
      </c>
      <c r="G3926" t="s">
        <v>23</v>
      </c>
      <c r="H3926">
        <v>0</v>
      </c>
      <c r="I3926" t="s">
        <v>259</v>
      </c>
      <c r="J3926" t="s">
        <v>35</v>
      </c>
      <c r="K3926" t="s">
        <v>9472</v>
      </c>
      <c r="L3926">
        <v>43</v>
      </c>
      <c r="M3926" t="s">
        <v>23</v>
      </c>
      <c r="N3926" t="s">
        <v>23</v>
      </c>
      <c r="O3926" t="s">
        <v>23</v>
      </c>
      <c r="P3926">
        <v>0</v>
      </c>
      <c r="Q3926" t="s">
        <v>23</v>
      </c>
      <c r="R3926" t="s">
        <v>37</v>
      </c>
      <c r="S3926" t="s">
        <v>124</v>
      </c>
      <c r="T3926">
        <v>11</v>
      </c>
      <c r="U3926" t="s">
        <v>9484</v>
      </c>
      <c r="V3926">
        <v>11</v>
      </c>
      <c r="W3926">
        <v>395</v>
      </c>
      <c r="Z3926" t="s">
        <v>2176</v>
      </c>
      <c r="AA3926" s="1">
        <v>44566</v>
      </c>
      <c r="AB3926" s="1">
        <v>44908</v>
      </c>
      <c r="AC3926" t="s">
        <v>48</v>
      </c>
      <c r="AD3926" t="s">
        <v>9476</v>
      </c>
      <c r="AE3926" s="14">
        <v>9.0962657438566161</v>
      </c>
      <c r="AF3926">
        <v>10</v>
      </c>
      <c r="AG3926" t="s">
        <v>69</v>
      </c>
      <c r="AH3926" t="s">
        <v>69</v>
      </c>
      <c r="AI3926" t="b">
        <v>0</v>
      </c>
      <c r="AJ3926" t="s">
        <v>23</v>
      </c>
      <c r="AK3926" t="s">
        <v>73</v>
      </c>
      <c r="AL3926" t="str">
        <f>IF(AmazonChurn[[#This Row],[Average Monthly Expenses]]&lt;=30,"Low",IF(AmazonChurn[[#This Row],[Average Monthly Expenses]]&lt;=60,"Medium","High"))</f>
        <v>Low</v>
      </c>
      <c r="AM3926" t="str">
        <f>IF(AmazonChurn[[#This Row],[Number of Complaints or Support]]&lt;3,"Low",IF(AmazonChurn[[#This Row],[Number of Complaints or Support]]&lt;=7,"Medium","High"))</f>
        <v>High</v>
      </c>
      <c r="AN3926" s="14">
        <f>AmazonChurn[[#This Row],[Number of Complaints or Support]]/AmazonChurn[[#This Row],[Account Length (in months)]]</f>
        <v>0.27777777777777779</v>
      </c>
    </row>
    <row r="3927" spans="1:40" x14ac:dyDescent="0.25">
      <c r="A3927" t="s">
        <v>6138</v>
      </c>
      <c r="B3927" t="s">
        <v>36</v>
      </c>
      <c r="C3927">
        <v>21</v>
      </c>
      <c r="D3927">
        <v>0</v>
      </c>
      <c r="E3927">
        <v>17</v>
      </c>
      <c r="F3927">
        <v>1</v>
      </c>
      <c r="G3927" t="s">
        <v>36</v>
      </c>
      <c r="H3927">
        <v>0</v>
      </c>
      <c r="I3927" t="s">
        <v>159</v>
      </c>
      <c r="J3927" t="s">
        <v>35</v>
      </c>
      <c r="K3927" t="s">
        <v>9472</v>
      </c>
      <c r="L3927">
        <v>23</v>
      </c>
      <c r="M3927" t="s">
        <v>36</v>
      </c>
      <c r="N3927" t="s">
        <v>23</v>
      </c>
      <c r="O3927" t="s">
        <v>23</v>
      </c>
      <c r="P3927">
        <v>0</v>
      </c>
      <c r="Q3927" t="s">
        <v>23</v>
      </c>
      <c r="R3927" t="s">
        <v>26</v>
      </c>
      <c r="S3927" t="s">
        <v>124</v>
      </c>
      <c r="T3927">
        <v>51</v>
      </c>
      <c r="U3927" t="s">
        <v>9484</v>
      </c>
      <c r="V3927">
        <v>51</v>
      </c>
      <c r="W3927">
        <v>1102</v>
      </c>
      <c r="X3927" t="s">
        <v>46</v>
      </c>
      <c r="Y3927" t="s">
        <v>286</v>
      </c>
      <c r="Z3927" t="s">
        <v>1033</v>
      </c>
      <c r="AA3927" s="1">
        <v>44720</v>
      </c>
      <c r="AB3927" s="1">
        <v>45116</v>
      </c>
      <c r="AC3927" t="s">
        <v>48</v>
      </c>
      <c r="AD3927" t="s">
        <v>9476</v>
      </c>
      <c r="AE3927" s="14">
        <v>43.075629258770057</v>
      </c>
      <c r="AF3927">
        <v>1</v>
      </c>
      <c r="AG3927" t="s">
        <v>69</v>
      </c>
      <c r="AH3927" t="s">
        <v>69</v>
      </c>
      <c r="AI3927" t="b">
        <v>1</v>
      </c>
      <c r="AJ3927" t="s">
        <v>36</v>
      </c>
      <c r="AK3927" t="s">
        <v>32</v>
      </c>
      <c r="AL3927" t="str">
        <f>IF(AmazonChurn[[#This Row],[Average Monthly Expenses]]&lt;=30,"Low",IF(AmazonChurn[[#This Row],[Average Monthly Expenses]]&lt;=60,"Medium","High"))</f>
        <v>Medium</v>
      </c>
      <c r="AM3927" t="str">
        <f>IF(AmazonChurn[[#This Row],[Number of Complaints or Support]]&lt;3,"Low",IF(AmazonChurn[[#This Row],[Number of Complaints or Support]]&lt;=7,"Medium","High"))</f>
        <v>Low</v>
      </c>
      <c r="AN3927" s="14">
        <f>AmazonChurn[[#This Row],[Number of Complaints or Support]]/AmazonChurn[[#This Row],[Account Length (in months)]]</f>
        <v>4.7619047619047616E-2</v>
      </c>
    </row>
    <row r="3928" spans="1:40" x14ac:dyDescent="0.25">
      <c r="A3928" t="s">
        <v>6139</v>
      </c>
      <c r="B3928" t="s">
        <v>23</v>
      </c>
      <c r="C3928">
        <v>67</v>
      </c>
      <c r="D3928">
        <v>2</v>
      </c>
      <c r="E3928">
        <v>14</v>
      </c>
      <c r="F3928">
        <v>0</v>
      </c>
      <c r="G3928" t="s">
        <v>23</v>
      </c>
      <c r="H3928">
        <v>18</v>
      </c>
      <c r="I3928" t="s">
        <v>82</v>
      </c>
      <c r="J3928" t="s">
        <v>35</v>
      </c>
      <c r="K3928" t="s">
        <v>9472</v>
      </c>
      <c r="L3928">
        <v>32</v>
      </c>
      <c r="M3928" t="s">
        <v>23</v>
      </c>
      <c r="N3928" t="s">
        <v>23</v>
      </c>
      <c r="O3928" t="s">
        <v>23</v>
      </c>
      <c r="P3928">
        <v>0</v>
      </c>
      <c r="Q3928" t="s">
        <v>36</v>
      </c>
      <c r="R3928" t="s">
        <v>57</v>
      </c>
      <c r="S3928" t="s">
        <v>124</v>
      </c>
      <c r="T3928">
        <v>33</v>
      </c>
      <c r="U3928" t="s">
        <v>9484</v>
      </c>
      <c r="V3928">
        <v>33</v>
      </c>
      <c r="W3928">
        <v>2183</v>
      </c>
      <c r="Z3928" t="s">
        <v>6140</v>
      </c>
      <c r="AA3928" s="1">
        <v>44606</v>
      </c>
      <c r="AB3928" s="1">
        <v>44119</v>
      </c>
      <c r="AC3928" t="s">
        <v>41</v>
      </c>
      <c r="AD3928" t="s">
        <v>9477</v>
      </c>
      <c r="AE3928" s="14">
        <v>34.179946170745659</v>
      </c>
      <c r="AF3928">
        <v>9</v>
      </c>
      <c r="AG3928" t="s">
        <v>31</v>
      </c>
      <c r="AH3928" t="s">
        <v>31</v>
      </c>
      <c r="AI3928" t="b">
        <v>1</v>
      </c>
      <c r="AJ3928" t="s">
        <v>36</v>
      </c>
      <c r="AK3928" t="s">
        <v>54</v>
      </c>
      <c r="AL3928" t="str">
        <f>IF(AmazonChurn[[#This Row],[Average Monthly Expenses]]&lt;=30,"Low",IF(AmazonChurn[[#This Row],[Average Monthly Expenses]]&lt;=60,"Medium","High"))</f>
        <v>Medium</v>
      </c>
      <c r="AM3928" t="str">
        <f>IF(AmazonChurn[[#This Row],[Number of Complaints or Support]]&lt;3,"Low",IF(AmazonChurn[[#This Row],[Number of Complaints or Support]]&lt;=7,"Medium","High"))</f>
        <v>High</v>
      </c>
      <c r="AN3928" s="14">
        <f>AmazonChurn[[#This Row],[Number of Complaints or Support]]/AmazonChurn[[#This Row],[Account Length (in months)]]</f>
        <v>0.13432835820895522</v>
      </c>
    </row>
    <row r="3929" spans="1:40" x14ac:dyDescent="0.25">
      <c r="A3929" t="s">
        <v>6141</v>
      </c>
      <c r="B3929" t="s">
        <v>23</v>
      </c>
      <c r="C3929">
        <v>55</v>
      </c>
      <c r="D3929">
        <v>2</v>
      </c>
      <c r="E3929">
        <v>5</v>
      </c>
      <c r="F3929">
        <v>1</v>
      </c>
      <c r="G3929" t="s">
        <v>36</v>
      </c>
      <c r="H3929">
        <v>0</v>
      </c>
      <c r="I3929" t="s">
        <v>190</v>
      </c>
      <c r="J3929" t="s">
        <v>35</v>
      </c>
      <c r="K3929" t="s">
        <v>9472</v>
      </c>
      <c r="L3929">
        <v>69</v>
      </c>
      <c r="M3929" t="s">
        <v>23</v>
      </c>
      <c r="N3929" t="s">
        <v>36</v>
      </c>
      <c r="O3929" t="s">
        <v>23</v>
      </c>
      <c r="P3929">
        <v>0</v>
      </c>
      <c r="Q3929" t="s">
        <v>36</v>
      </c>
      <c r="R3929" t="s">
        <v>57</v>
      </c>
      <c r="S3929" t="s">
        <v>124</v>
      </c>
      <c r="T3929">
        <v>44</v>
      </c>
      <c r="U3929" t="s">
        <v>9484</v>
      </c>
      <c r="V3929">
        <v>44</v>
      </c>
      <c r="W3929">
        <v>2452</v>
      </c>
      <c r="Z3929" t="s">
        <v>2380</v>
      </c>
      <c r="AA3929" s="1">
        <v>44127</v>
      </c>
      <c r="AB3929" s="1">
        <v>44568</v>
      </c>
      <c r="AC3929" t="s">
        <v>41</v>
      </c>
      <c r="AD3929" t="s">
        <v>9477</v>
      </c>
      <c r="AE3929" s="14">
        <v>37.146308875591757</v>
      </c>
      <c r="AF3929">
        <v>8</v>
      </c>
      <c r="AG3929" t="s">
        <v>53</v>
      </c>
      <c r="AH3929" t="s">
        <v>9480</v>
      </c>
      <c r="AI3929" t="b">
        <v>1</v>
      </c>
      <c r="AJ3929" t="s">
        <v>36</v>
      </c>
      <c r="AK3929" t="s">
        <v>32</v>
      </c>
      <c r="AL3929" t="str">
        <f>IF(AmazonChurn[[#This Row],[Average Monthly Expenses]]&lt;=30,"Low",IF(AmazonChurn[[#This Row],[Average Monthly Expenses]]&lt;=60,"Medium","High"))</f>
        <v>Medium</v>
      </c>
      <c r="AM3929" t="str">
        <f>IF(AmazonChurn[[#This Row],[Number of Complaints or Support]]&lt;3,"Low",IF(AmazonChurn[[#This Row],[Number of Complaints or Support]]&lt;=7,"Medium","High"))</f>
        <v>High</v>
      </c>
      <c r="AN3929" s="14">
        <f>AmazonChurn[[#This Row],[Number of Complaints or Support]]/AmazonChurn[[#This Row],[Account Length (in months)]]</f>
        <v>0.14545454545454545</v>
      </c>
    </row>
    <row r="3930" spans="1:40" x14ac:dyDescent="0.25">
      <c r="A3930" t="s">
        <v>6142</v>
      </c>
      <c r="B3930" t="s">
        <v>36</v>
      </c>
      <c r="C3930">
        <v>5</v>
      </c>
      <c r="D3930">
        <v>3</v>
      </c>
      <c r="E3930">
        <v>3</v>
      </c>
      <c r="F3930">
        <v>1</v>
      </c>
      <c r="G3930" t="s">
        <v>36</v>
      </c>
      <c r="H3930">
        <v>0</v>
      </c>
      <c r="I3930" t="s">
        <v>273</v>
      </c>
      <c r="J3930" t="s">
        <v>35</v>
      </c>
      <c r="K3930" t="s">
        <v>9472</v>
      </c>
      <c r="L3930">
        <v>65</v>
      </c>
      <c r="M3930" t="s">
        <v>23</v>
      </c>
      <c r="N3930" t="s">
        <v>36</v>
      </c>
      <c r="O3930" t="s">
        <v>23</v>
      </c>
      <c r="P3930">
        <v>0</v>
      </c>
      <c r="Q3930" t="s">
        <v>23</v>
      </c>
      <c r="R3930" t="s">
        <v>26</v>
      </c>
      <c r="S3930" t="s">
        <v>124</v>
      </c>
      <c r="T3930">
        <v>44</v>
      </c>
      <c r="U3930" t="s">
        <v>9484</v>
      </c>
      <c r="V3930">
        <v>44</v>
      </c>
      <c r="W3930">
        <v>208</v>
      </c>
      <c r="X3930" t="s">
        <v>46</v>
      </c>
      <c r="Y3930" t="s">
        <v>220</v>
      </c>
      <c r="Z3930" t="s">
        <v>6143</v>
      </c>
      <c r="AA3930" s="1">
        <v>43839</v>
      </c>
      <c r="AB3930" s="1">
        <v>45150</v>
      </c>
      <c r="AC3930" t="s">
        <v>30</v>
      </c>
      <c r="AD3930" t="s">
        <v>9475</v>
      </c>
      <c r="AE3930" s="14">
        <v>43.178035264470928</v>
      </c>
      <c r="AF3930">
        <v>0</v>
      </c>
      <c r="AG3930" t="s">
        <v>53</v>
      </c>
      <c r="AH3930" t="s">
        <v>9480</v>
      </c>
      <c r="AI3930" t="b">
        <v>1</v>
      </c>
      <c r="AJ3930" t="s">
        <v>36</v>
      </c>
      <c r="AK3930" t="s">
        <v>73</v>
      </c>
      <c r="AL3930" t="str">
        <f>IF(AmazonChurn[[#This Row],[Average Monthly Expenses]]&lt;=30,"Low",IF(AmazonChurn[[#This Row],[Average Monthly Expenses]]&lt;=60,"Medium","High"))</f>
        <v>Medium</v>
      </c>
      <c r="AM3930" t="str">
        <f>IF(AmazonChurn[[#This Row],[Number of Complaints or Support]]&lt;3,"Low",IF(AmazonChurn[[#This Row],[Number of Complaints or Support]]&lt;=7,"Medium","High"))</f>
        <v>Low</v>
      </c>
      <c r="AN3930" s="14">
        <f>AmazonChurn[[#This Row],[Number of Complaints or Support]]/AmazonChurn[[#This Row],[Account Length (in months)]]</f>
        <v>0</v>
      </c>
    </row>
    <row r="3931" spans="1:40" x14ac:dyDescent="0.25">
      <c r="A3931" t="s">
        <v>6144</v>
      </c>
      <c r="B3931" t="s">
        <v>23</v>
      </c>
      <c r="C3931">
        <v>63</v>
      </c>
      <c r="D3931">
        <v>0</v>
      </c>
      <c r="E3931">
        <v>5</v>
      </c>
      <c r="F3931">
        <v>1</v>
      </c>
      <c r="G3931" t="s">
        <v>36</v>
      </c>
      <c r="H3931">
        <v>0</v>
      </c>
      <c r="I3931" t="s">
        <v>34</v>
      </c>
      <c r="J3931" t="s">
        <v>25</v>
      </c>
      <c r="K3931" t="s">
        <v>25</v>
      </c>
      <c r="L3931">
        <v>68</v>
      </c>
      <c r="M3931" t="s">
        <v>23</v>
      </c>
      <c r="N3931" t="s">
        <v>36</v>
      </c>
      <c r="O3931" t="s">
        <v>23</v>
      </c>
      <c r="P3931">
        <v>0</v>
      </c>
      <c r="Q3931" t="s">
        <v>36</v>
      </c>
      <c r="R3931" t="s">
        <v>37</v>
      </c>
      <c r="S3931" t="s">
        <v>124</v>
      </c>
      <c r="T3931">
        <v>29</v>
      </c>
      <c r="U3931" t="s">
        <v>9484</v>
      </c>
      <c r="V3931">
        <v>29</v>
      </c>
      <c r="W3931">
        <v>1852</v>
      </c>
      <c r="Z3931" t="s">
        <v>6145</v>
      </c>
      <c r="AA3931" s="1">
        <v>44628</v>
      </c>
      <c r="AB3931" s="1">
        <v>45062</v>
      </c>
      <c r="AC3931" t="s">
        <v>41</v>
      </c>
      <c r="AD3931" t="s">
        <v>9477</v>
      </c>
      <c r="AE3931" s="14">
        <v>31.971231348472461</v>
      </c>
      <c r="AF3931">
        <v>2</v>
      </c>
      <c r="AG3931" t="s">
        <v>31</v>
      </c>
      <c r="AH3931" t="s">
        <v>31</v>
      </c>
      <c r="AI3931" t="b">
        <v>0</v>
      </c>
      <c r="AJ3931" t="s">
        <v>23</v>
      </c>
      <c r="AK3931" t="s">
        <v>64</v>
      </c>
      <c r="AL3931" t="str">
        <f>IF(AmazonChurn[[#This Row],[Average Monthly Expenses]]&lt;=30,"Low",IF(AmazonChurn[[#This Row],[Average Monthly Expenses]]&lt;=60,"Medium","High"))</f>
        <v>Medium</v>
      </c>
      <c r="AM3931" t="str">
        <f>IF(AmazonChurn[[#This Row],[Number of Complaints or Support]]&lt;3,"Low",IF(AmazonChurn[[#This Row],[Number of Complaints or Support]]&lt;=7,"Medium","High"))</f>
        <v>Low</v>
      </c>
      <c r="AN3931" s="14">
        <f>AmazonChurn[[#This Row],[Number of Complaints or Support]]/AmazonChurn[[#This Row],[Account Length (in months)]]</f>
        <v>3.1746031746031744E-2</v>
      </c>
    </row>
    <row r="3932" spans="1:40" x14ac:dyDescent="0.25">
      <c r="A3932" t="s">
        <v>5510</v>
      </c>
      <c r="B3932" t="s">
        <v>23</v>
      </c>
      <c r="C3932">
        <v>40</v>
      </c>
      <c r="D3932">
        <v>0</v>
      </c>
      <c r="E3932">
        <v>8</v>
      </c>
      <c r="F3932">
        <v>1</v>
      </c>
      <c r="G3932" t="s">
        <v>36</v>
      </c>
      <c r="H3932">
        <v>0</v>
      </c>
      <c r="I3932" t="s">
        <v>438</v>
      </c>
      <c r="J3932" t="s">
        <v>25</v>
      </c>
      <c r="K3932" t="s">
        <v>25</v>
      </c>
      <c r="L3932">
        <v>69</v>
      </c>
      <c r="M3932" t="s">
        <v>23</v>
      </c>
      <c r="N3932" t="s">
        <v>36</v>
      </c>
      <c r="O3932" t="s">
        <v>23</v>
      </c>
      <c r="P3932">
        <v>0</v>
      </c>
      <c r="Q3932" t="s">
        <v>23</v>
      </c>
      <c r="R3932" t="s">
        <v>57</v>
      </c>
      <c r="S3932" t="s">
        <v>124</v>
      </c>
      <c r="T3932">
        <v>40</v>
      </c>
      <c r="U3932" t="s">
        <v>9484</v>
      </c>
      <c r="V3932">
        <v>40</v>
      </c>
      <c r="W3932">
        <v>1601</v>
      </c>
      <c r="Z3932" t="s">
        <v>2621</v>
      </c>
      <c r="AA3932" s="1">
        <v>44466</v>
      </c>
      <c r="AB3932" s="1">
        <v>44298</v>
      </c>
      <c r="AC3932" t="s">
        <v>41</v>
      </c>
      <c r="AD3932" t="s">
        <v>9477</v>
      </c>
      <c r="AE3932" s="14">
        <v>35.11097846878048</v>
      </c>
      <c r="AF3932">
        <v>2</v>
      </c>
      <c r="AG3932" t="s">
        <v>53</v>
      </c>
      <c r="AH3932" t="s">
        <v>9480</v>
      </c>
      <c r="AI3932" t="b">
        <v>0</v>
      </c>
      <c r="AJ3932" t="s">
        <v>23</v>
      </c>
      <c r="AK3932" t="s">
        <v>73</v>
      </c>
      <c r="AL3932" t="str">
        <f>IF(AmazonChurn[[#This Row],[Average Monthly Expenses]]&lt;=30,"Low",IF(AmazonChurn[[#This Row],[Average Monthly Expenses]]&lt;=60,"Medium","High"))</f>
        <v>Medium</v>
      </c>
      <c r="AM3932" t="str">
        <f>IF(AmazonChurn[[#This Row],[Number of Complaints or Support]]&lt;3,"Low",IF(AmazonChurn[[#This Row],[Number of Complaints or Support]]&lt;=7,"Medium","High"))</f>
        <v>Low</v>
      </c>
      <c r="AN3932" s="14">
        <f>AmazonChurn[[#This Row],[Number of Complaints or Support]]/AmazonChurn[[#This Row],[Account Length (in months)]]</f>
        <v>0.05</v>
      </c>
    </row>
    <row r="3933" spans="1:40" x14ac:dyDescent="0.25">
      <c r="A3933" t="s">
        <v>6146</v>
      </c>
      <c r="B3933" t="s">
        <v>23</v>
      </c>
      <c r="C3933">
        <v>15</v>
      </c>
      <c r="D3933">
        <v>0</v>
      </c>
      <c r="E3933">
        <v>2</v>
      </c>
      <c r="F3933">
        <v>1</v>
      </c>
      <c r="G3933" t="s">
        <v>36</v>
      </c>
      <c r="H3933">
        <v>0</v>
      </c>
      <c r="I3933" t="s">
        <v>92</v>
      </c>
      <c r="J3933" t="s">
        <v>25</v>
      </c>
      <c r="K3933" t="s">
        <v>25</v>
      </c>
      <c r="L3933">
        <v>47</v>
      </c>
      <c r="M3933" t="s">
        <v>23</v>
      </c>
      <c r="N3933" t="s">
        <v>23</v>
      </c>
      <c r="O3933" t="s">
        <v>23</v>
      </c>
      <c r="P3933">
        <v>0</v>
      </c>
      <c r="Q3933" t="s">
        <v>36</v>
      </c>
      <c r="R3933" t="s">
        <v>26</v>
      </c>
      <c r="S3933" t="s">
        <v>27</v>
      </c>
      <c r="T3933">
        <v>34</v>
      </c>
      <c r="U3933" t="s">
        <v>9483</v>
      </c>
      <c r="V3933">
        <v>34</v>
      </c>
      <c r="W3933">
        <v>523</v>
      </c>
      <c r="Z3933" t="s">
        <v>5091</v>
      </c>
      <c r="AA3933" s="1">
        <v>44813</v>
      </c>
      <c r="AB3933" s="1">
        <v>44755</v>
      </c>
      <c r="AC3933" t="s">
        <v>30</v>
      </c>
      <c r="AD3933" t="s">
        <v>9475</v>
      </c>
      <c r="AE3933" s="14">
        <v>29.305406495203759</v>
      </c>
      <c r="AF3933">
        <v>2</v>
      </c>
      <c r="AG3933" t="s">
        <v>69</v>
      </c>
      <c r="AH3933" t="s">
        <v>69</v>
      </c>
      <c r="AI3933" t="b">
        <v>0</v>
      </c>
      <c r="AJ3933" t="s">
        <v>23</v>
      </c>
      <c r="AK3933" t="s">
        <v>54</v>
      </c>
      <c r="AL3933" t="str">
        <f>IF(AmazonChurn[[#This Row],[Average Monthly Expenses]]&lt;=30,"Low",IF(AmazonChurn[[#This Row],[Average Monthly Expenses]]&lt;=60,"Medium","High"))</f>
        <v>Low</v>
      </c>
      <c r="AM3933" t="str">
        <f>IF(AmazonChurn[[#This Row],[Number of Complaints or Support]]&lt;3,"Low",IF(AmazonChurn[[#This Row],[Number of Complaints or Support]]&lt;=7,"Medium","High"))</f>
        <v>Low</v>
      </c>
      <c r="AN3933" s="14">
        <f>AmazonChurn[[#This Row],[Number of Complaints or Support]]/AmazonChurn[[#This Row],[Account Length (in months)]]</f>
        <v>0.13333333333333333</v>
      </c>
    </row>
    <row r="3934" spans="1:40" x14ac:dyDescent="0.25">
      <c r="A3934" t="s">
        <v>6147</v>
      </c>
      <c r="B3934" t="s">
        <v>23</v>
      </c>
      <c r="C3934">
        <v>77</v>
      </c>
      <c r="D3934">
        <v>0</v>
      </c>
      <c r="E3934">
        <v>0</v>
      </c>
      <c r="F3934">
        <v>0</v>
      </c>
      <c r="G3934" t="s">
        <v>23</v>
      </c>
      <c r="H3934">
        <v>0</v>
      </c>
      <c r="I3934" t="s">
        <v>109</v>
      </c>
      <c r="J3934" t="s">
        <v>25</v>
      </c>
      <c r="K3934" t="s">
        <v>25</v>
      </c>
      <c r="L3934">
        <v>66</v>
      </c>
      <c r="M3934" t="s">
        <v>23</v>
      </c>
      <c r="N3934" t="s">
        <v>36</v>
      </c>
      <c r="O3934" t="s">
        <v>23</v>
      </c>
      <c r="P3934">
        <v>0</v>
      </c>
      <c r="Q3934" t="s">
        <v>23</v>
      </c>
      <c r="R3934" t="s">
        <v>57</v>
      </c>
      <c r="S3934" t="s">
        <v>27</v>
      </c>
      <c r="T3934">
        <v>13</v>
      </c>
      <c r="U3934" t="s">
        <v>9483</v>
      </c>
      <c r="V3934">
        <v>13</v>
      </c>
      <c r="W3934">
        <v>1017</v>
      </c>
      <c r="Z3934" t="s">
        <v>6148</v>
      </c>
      <c r="AA3934" s="1">
        <v>44859</v>
      </c>
      <c r="AB3934" s="1">
        <v>44556</v>
      </c>
      <c r="AC3934" t="s">
        <v>41</v>
      </c>
      <c r="AD3934" t="s">
        <v>9477</v>
      </c>
      <c r="AE3934" s="14">
        <v>12.884810459168961</v>
      </c>
      <c r="AF3934">
        <v>4</v>
      </c>
      <c r="AG3934" t="s">
        <v>53</v>
      </c>
      <c r="AH3934" t="s">
        <v>9480</v>
      </c>
      <c r="AI3934" t="b">
        <v>1</v>
      </c>
      <c r="AJ3934" t="s">
        <v>36</v>
      </c>
      <c r="AK3934" t="s">
        <v>54</v>
      </c>
      <c r="AL3934" t="str">
        <f>IF(AmazonChurn[[#This Row],[Average Monthly Expenses]]&lt;=30,"Low",IF(AmazonChurn[[#This Row],[Average Monthly Expenses]]&lt;=60,"Medium","High"))</f>
        <v>Low</v>
      </c>
      <c r="AM3934" t="str">
        <f>IF(AmazonChurn[[#This Row],[Number of Complaints or Support]]&lt;3,"Low",IF(AmazonChurn[[#This Row],[Number of Complaints or Support]]&lt;=7,"Medium","High"))</f>
        <v>Medium</v>
      </c>
      <c r="AN3934" s="14">
        <f>AmazonChurn[[#This Row],[Number of Complaints or Support]]/AmazonChurn[[#This Row],[Account Length (in months)]]</f>
        <v>5.1948051948051951E-2</v>
      </c>
    </row>
    <row r="3935" spans="1:40" x14ac:dyDescent="0.25">
      <c r="A3935" t="s">
        <v>6149</v>
      </c>
      <c r="B3935" t="s">
        <v>23</v>
      </c>
      <c r="C3935">
        <v>31</v>
      </c>
      <c r="D3935">
        <v>2</v>
      </c>
      <c r="E3935">
        <v>2</v>
      </c>
      <c r="F3935">
        <v>1</v>
      </c>
      <c r="G3935" t="s">
        <v>36</v>
      </c>
      <c r="H3935">
        <v>0</v>
      </c>
      <c r="I3935" t="s">
        <v>228</v>
      </c>
      <c r="J3935" t="s">
        <v>25</v>
      </c>
      <c r="K3935" t="s">
        <v>25</v>
      </c>
      <c r="L3935">
        <v>72</v>
      </c>
      <c r="M3935" t="s">
        <v>23</v>
      </c>
      <c r="N3935" t="s">
        <v>36</v>
      </c>
      <c r="O3935" t="s">
        <v>23</v>
      </c>
      <c r="P3935">
        <v>0</v>
      </c>
      <c r="Q3935" t="s">
        <v>23</v>
      </c>
      <c r="R3935" t="s">
        <v>57</v>
      </c>
      <c r="S3935" t="s">
        <v>38</v>
      </c>
      <c r="T3935">
        <v>50</v>
      </c>
      <c r="U3935" t="s">
        <v>9484</v>
      </c>
      <c r="V3935">
        <v>50</v>
      </c>
      <c r="W3935">
        <v>1556</v>
      </c>
      <c r="Z3935" t="s">
        <v>6150</v>
      </c>
      <c r="AA3935" s="1">
        <v>44557</v>
      </c>
      <c r="AB3935" s="1">
        <v>45190</v>
      </c>
      <c r="AC3935" t="s">
        <v>30</v>
      </c>
      <c r="AD3935" t="s">
        <v>9475</v>
      </c>
      <c r="AE3935" s="14">
        <v>54.094385801824252</v>
      </c>
      <c r="AF3935">
        <v>10</v>
      </c>
      <c r="AG3935" t="s">
        <v>69</v>
      </c>
      <c r="AH3935" t="s">
        <v>69</v>
      </c>
      <c r="AI3935" t="b">
        <v>1</v>
      </c>
      <c r="AJ3935" t="s">
        <v>36</v>
      </c>
      <c r="AK3935" t="s">
        <v>73</v>
      </c>
      <c r="AL3935" t="str">
        <f>IF(AmazonChurn[[#This Row],[Average Monthly Expenses]]&lt;=30,"Low",IF(AmazonChurn[[#This Row],[Average Monthly Expenses]]&lt;=60,"Medium","High"))</f>
        <v>Medium</v>
      </c>
      <c r="AM3935" t="str">
        <f>IF(AmazonChurn[[#This Row],[Number of Complaints or Support]]&lt;3,"Low",IF(AmazonChurn[[#This Row],[Number of Complaints or Support]]&lt;=7,"Medium","High"))</f>
        <v>High</v>
      </c>
      <c r="AN3935" s="14">
        <f>AmazonChurn[[#This Row],[Number of Complaints or Support]]/AmazonChurn[[#This Row],[Account Length (in months)]]</f>
        <v>0.32258064516129031</v>
      </c>
    </row>
    <row r="3936" spans="1:40" x14ac:dyDescent="0.25">
      <c r="A3936" t="s">
        <v>6151</v>
      </c>
      <c r="B3936" t="s">
        <v>23</v>
      </c>
      <c r="C3936">
        <v>23</v>
      </c>
      <c r="D3936">
        <v>0</v>
      </c>
      <c r="E3936">
        <v>26</v>
      </c>
      <c r="F3936">
        <v>1</v>
      </c>
      <c r="G3936" t="s">
        <v>36</v>
      </c>
      <c r="H3936">
        <v>0</v>
      </c>
      <c r="I3936" t="s">
        <v>61</v>
      </c>
      <c r="J3936" t="s">
        <v>35</v>
      </c>
      <c r="K3936" t="s">
        <v>9472</v>
      </c>
      <c r="L3936">
        <v>24</v>
      </c>
      <c r="M3936" t="s">
        <v>36</v>
      </c>
      <c r="N3936" t="s">
        <v>23</v>
      </c>
      <c r="O3936" t="s">
        <v>23</v>
      </c>
      <c r="P3936">
        <v>0</v>
      </c>
      <c r="Q3936" t="s">
        <v>23</v>
      </c>
      <c r="R3936" t="s">
        <v>37</v>
      </c>
      <c r="S3936" t="s">
        <v>38</v>
      </c>
      <c r="T3936">
        <v>20</v>
      </c>
      <c r="U3936" t="s">
        <v>9484</v>
      </c>
      <c r="V3936">
        <v>20</v>
      </c>
      <c r="W3936">
        <v>461</v>
      </c>
      <c r="Z3936" t="s">
        <v>2283</v>
      </c>
      <c r="AA3936" s="1">
        <v>45253</v>
      </c>
      <c r="AB3936" s="1">
        <v>44266</v>
      </c>
      <c r="AC3936" t="s">
        <v>48</v>
      </c>
      <c r="AD3936" t="s">
        <v>9476</v>
      </c>
      <c r="AE3936" s="14">
        <v>21.191844244900711</v>
      </c>
      <c r="AF3936">
        <v>9</v>
      </c>
      <c r="AG3936" t="s">
        <v>69</v>
      </c>
      <c r="AH3936" t="s">
        <v>69</v>
      </c>
      <c r="AI3936" t="b">
        <v>1</v>
      </c>
      <c r="AJ3936" t="s">
        <v>36</v>
      </c>
      <c r="AK3936" t="s">
        <v>64</v>
      </c>
      <c r="AL3936" t="str">
        <f>IF(AmazonChurn[[#This Row],[Average Monthly Expenses]]&lt;=30,"Low",IF(AmazonChurn[[#This Row],[Average Monthly Expenses]]&lt;=60,"Medium","High"))</f>
        <v>Low</v>
      </c>
      <c r="AM3936" t="str">
        <f>IF(AmazonChurn[[#This Row],[Number of Complaints or Support]]&lt;3,"Low",IF(AmazonChurn[[#This Row],[Number of Complaints or Support]]&lt;=7,"Medium","High"))</f>
        <v>High</v>
      </c>
      <c r="AN3936" s="14">
        <f>AmazonChurn[[#This Row],[Number of Complaints or Support]]/AmazonChurn[[#This Row],[Account Length (in months)]]</f>
        <v>0.39130434782608697</v>
      </c>
    </row>
    <row r="3937" spans="1:40" x14ac:dyDescent="0.25">
      <c r="A3937" t="s">
        <v>6152</v>
      </c>
      <c r="B3937" t="s">
        <v>23</v>
      </c>
      <c r="C3937">
        <v>3</v>
      </c>
      <c r="D3937">
        <v>0</v>
      </c>
      <c r="E3937">
        <v>0</v>
      </c>
      <c r="F3937">
        <v>0</v>
      </c>
      <c r="G3937" t="s">
        <v>23</v>
      </c>
      <c r="H3937">
        <v>0</v>
      </c>
      <c r="I3937" t="s">
        <v>167</v>
      </c>
      <c r="J3937" t="s">
        <v>25</v>
      </c>
      <c r="K3937" t="s">
        <v>25</v>
      </c>
      <c r="L3937">
        <v>51</v>
      </c>
      <c r="M3937" t="s">
        <v>23</v>
      </c>
      <c r="N3937" t="s">
        <v>23</v>
      </c>
      <c r="O3937" t="s">
        <v>36</v>
      </c>
      <c r="P3937">
        <v>3</v>
      </c>
      <c r="Q3937" t="s">
        <v>23</v>
      </c>
      <c r="R3937" t="s">
        <v>26</v>
      </c>
      <c r="S3937" t="s">
        <v>27</v>
      </c>
      <c r="T3937">
        <v>5</v>
      </c>
      <c r="U3937" t="s">
        <v>9483</v>
      </c>
      <c r="V3937">
        <v>5</v>
      </c>
      <c r="W3937">
        <v>15</v>
      </c>
      <c r="Z3937" t="s">
        <v>6153</v>
      </c>
      <c r="AA3937" s="1">
        <v>44105</v>
      </c>
      <c r="AB3937" s="1">
        <v>44051</v>
      </c>
      <c r="AC3937" t="s">
        <v>41</v>
      </c>
      <c r="AD3937" t="s">
        <v>9477</v>
      </c>
      <c r="AE3937" s="14">
        <v>4.2855748165300609</v>
      </c>
      <c r="AF3937">
        <v>1</v>
      </c>
      <c r="AG3937" t="s">
        <v>69</v>
      </c>
      <c r="AH3937" t="s">
        <v>69</v>
      </c>
      <c r="AI3937" t="b">
        <v>0</v>
      </c>
      <c r="AJ3937" t="s">
        <v>23</v>
      </c>
      <c r="AK3937" t="s">
        <v>54</v>
      </c>
      <c r="AL3937" t="str">
        <f>IF(AmazonChurn[[#This Row],[Average Monthly Expenses]]&lt;=30,"Low",IF(AmazonChurn[[#This Row],[Average Monthly Expenses]]&lt;=60,"Medium","High"))</f>
        <v>Low</v>
      </c>
      <c r="AM3937" t="str">
        <f>IF(AmazonChurn[[#This Row],[Number of Complaints or Support]]&lt;3,"Low",IF(AmazonChurn[[#This Row],[Number of Complaints or Support]]&lt;=7,"Medium","High"))</f>
        <v>Low</v>
      </c>
      <c r="AN3937" s="14">
        <f>AmazonChurn[[#This Row],[Number of Complaints or Support]]/AmazonChurn[[#This Row],[Account Length (in months)]]</f>
        <v>0.33333333333333331</v>
      </c>
    </row>
    <row r="3938" spans="1:40" x14ac:dyDescent="0.25">
      <c r="A3938" t="s">
        <v>6154</v>
      </c>
      <c r="B3938" t="s">
        <v>23</v>
      </c>
      <c r="C3938">
        <v>52</v>
      </c>
      <c r="D3938">
        <v>2</v>
      </c>
      <c r="E3938">
        <v>10</v>
      </c>
      <c r="F3938">
        <v>1</v>
      </c>
      <c r="G3938" t="s">
        <v>36</v>
      </c>
      <c r="H3938">
        <v>0</v>
      </c>
      <c r="I3938" t="s">
        <v>61</v>
      </c>
      <c r="J3938" t="s">
        <v>35</v>
      </c>
      <c r="K3938" t="s">
        <v>9472</v>
      </c>
      <c r="L3938">
        <v>34</v>
      </c>
      <c r="M3938" t="s">
        <v>23</v>
      </c>
      <c r="N3938" t="s">
        <v>23</v>
      </c>
      <c r="O3938" t="s">
        <v>36</v>
      </c>
      <c r="P3938">
        <v>4</v>
      </c>
      <c r="Q3938" t="s">
        <v>23</v>
      </c>
      <c r="R3938" t="s">
        <v>26</v>
      </c>
      <c r="S3938" t="s">
        <v>130</v>
      </c>
      <c r="T3938">
        <v>23</v>
      </c>
      <c r="U3938" t="s">
        <v>9483</v>
      </c>
      <c r="V3938">
        <v>23</v>
      </c>
      <c r="W3938">
        <v>1173</v>
      </c>
      <c r="Z3938" t="s">
        <v>4767</v>
      </c>
      <c r="AA3938" s="1">
        <v>43857</v>
      </c>
      <c r="AB3938" s="1">
        <v>44858</v>
      </c>
      <c r="AC3938" t="s">
        <v>41</v>
      </c>
      <c r="AD3938" t="s">
        <v>9477</v>
      </c>
      <c r="AE3938" s="14">
        <v>25.308901328854621</v>
      </c>
      <c r="AF3938">
        <v>5</v>
      </c>
      <c r="AG3938" t="s">
        <v>69</v>
      </c>
      <c r="AH3938" t="s">
        <v>69</v>
      </c>
      <c r="AI3938" t="b">
        <v>0</v>
      </c>
      <c r="AJ3938" t="s">
        <v>23</v>
      </c>
      <c r="AK3938" t="s">
        <v>73</v>
      </c>
      <c r="AL3938" t="str">
        <f>IF(AmazonChurn[[#This Row],[Average Monthly Expenses]]&lt;=30,"Low",IF(AmazonChurn[[#This Row],[Average Monthly Expenses]]&lt;=60,"Medium","High"))</f>
        <v>Low</v>
      </c>
      <c r="AM3938" t="str">
        <f>IF(AmazonChurn[[#This Row],[Number of Complaints or Support]]&lt;3,"Low",IF(AmazonChurn[[#This Row],[Number of Complaints or Support]]&lt;=7,"Medium","High"))</f>
        <v>Medium</v>
      </c>
      <c r="AN3938" s="14">
        <f>AmazonChurn[[#This Row],[Number of Complaints or Support]]/AmazonChurn[[#This Row],[Account Length (in months)]]</f>
        <v>9.6153846153846159E-2</v>
      </c>
    </row>
    <row r="3939" spans="1:40" x14ac:dyDescent="0.25">
      <c r="A3939" t="s">
        <v>6155</v>
      </c>
      <c r="B3939" t="s">
        <v>36</v>
      </c>
      <c r="C3939">
        <v>14</v>
      </c>
      <c r="D3939">
        <v>0</v>
      </c>
      <c r="E3939">
        <v>0</v>
      </c>
      <c r="F3939">
        <v>0</v>
      </c>
      <c r="G3939" t="s">
        <v>23</v>
      </c>
      <c r="H3939">
        <v>0</v>
      </c>
      <c r="I3939" t="s">
        <v>203</v>
      </c>
      <c r="J3939" t="s">
        <v>35</v>
      </c>
      <c r="K3939" t="s">
        <v>9472</v>
      </c>
      <c r="L3939">
        <v>30</v>
      </c>
      <c r="M3939" t="s">
        <v>23</v>
      </c>
      <c r="N3939" t="s">
        <v>23</v>
      </c>
      <c r="O3939" t="s">
        <v>36</v>
      </c>
      <c r="P3939">
        <v>2</v>
      </c>
      <c r="Q3939" t="s">
        <v>23</v>
      </c>
      <c r="R3939" t="s">
        <v>37</v>
      </c>
      <c r="S3939" t="s">
        <v>38</v>
      </c>
      <c r="T3939">
        <v>10</v>
      </c>
      <c r="U3939" t="s">
        <v>9484</v>
      </c>
      <c r="V3939">
        <v>10</v>
      </c>
      <c r="W3939">
        <v>141</v>
      </c>
      <c r="Z3939" t="s">
        <v>6156</v>
      </c>
      <c r="AA3939" s="1">
        <v>44689</v>
      </c>
      <c r="AB3939" s="1">
        <v>44176</v>
      </c>
      <c r="AC3939" t="s">
        <v>30</v>
      </c>
      <c r="AD3939" t="s">
        <v>9475</v>
      </c>
      <c r="AE3939" s="14">
        <v>9.5544122331915311</v>
      </c>
      <c r="AF3939">
        <v>8</v>
      </c>
      <c r="AG3939" t="s">
        <v>69</v>
      </c>
      <c r="AH3939" t="s">
        <v>69</v>
      </c>
      <c r="AI3939" t="b">
        <v>1</v>
      </c>
      <c r="AJ3939" t="s">
        <v>36</v>
      </c>
      <c r="AK3939" t="s">
        <v>73</v>
      </c>
      <c r="AL3939" t="str">
        <f>IF(AmazonChurn[[#This Row],[Average Monthly Expenses]]&lt;=30,"Low",IF(AmazonChurn[[#This Row],[Average Monthly Expenses]]&lt;=60,"Medium","High"))</f>
        <v>Low</v>
      </c>
      <c r="AM3939" t="str">
        <f>IF(AmazonChurn[[#This Row],[Number of Complaints or Support]]&lt;3,"Low",IF(AmazonChurn[[#This Row],[Number of Complaints or Support]]&lt;=7,"Medium","High"))</f>
        <v>High</v>
      </c>
      <c r="AN3939" s="14">
        <f>AmazonChurn[[#This Row],[Number of Complaints or Support]]/AmazonChurn[[#This Row],[Account Length (in months)]]</f>
        <v>0.5714285714285714</v>
      </c>
    </row>
    <row r="3940" spans="1:40" x14ac:dyDescent="0.25">
      <c r="A3940" t="s">
        <v>6157</v>
      </c>
      <c r="B3940" t="s">
        <v>23</v>
      </c>
      <c r="C3940">
        <v>54</v>
      </c>
      <c r="D3940">
        <v>0</v>
      </c>
      <c r="E3940">
        <v>25</v>
      </c>
      <c r="F3940">
        <v>1</v>
      </c>
      <c r="G3940" t="s">
        <v>36</v>
      </c>
      <c r="H3940">
        <v>0</v>
      </c>
      <c r="I3940" t="s">
        <v>150</v>
      </c>
      <c r="J3940" t="s">
        <v>25</v>
      </c>
      <c r="K3940" t="s">
        <v>25</v>
      </c>
      <c r="L3940">
        <v>29</v>
      </c>
      <c r="M3940" t="s">
        <v>36</v>
      </c>
      <c r="N3940" t="s">
        <v>23</v>
      </c>
      <c r="O3940" t="s">
        <v>23</v>
      </c>
      <c r="P3940">
        <v>0</v>
      </c>
      <c r="Q3940" t="s">
        <v>36</v>
      </c>
      <c r="R3940" t="s">
        <v>57</v>
      </c>
      <c r="S3940" t="s">
        <v>27</v>
      </c>
      <c r="T3940">
        <v>39</v>
      </c>
      <c r="U3940" t="s">
        <v>9483</v>
      </c>
      <c r="V3940">
        <v>39</v>
      </c>
      <c r="W3940">
        <v>2101</v>
      </c>
      <c r="Z3940" t="s">
        <v>2256</v>
      </c>
      <c r="AA3940" s="1">
        <v>43898</v>
      </c>
      <c r="AB3940" s="1">
        <v>45080</v>
      </c>
      <c r="AC3940" t="s">
        <v>30</v>
      </c>
      <c r="AD3940" t="s">
        <v>9475</v>
      </c>
      <c r="AE3940" s="14">
        <v>46.321925221645479</v>
      </c>
      <c r="AF3940">
        <v>2</v>
      </c>
      <c r="AG3940" t="s">
        <v>69</v>
      </c>
      <c r="AH3940" t="s">
        <v>69</v>
      </c>
      <c r="AI3940" t="b">
        <v>0</v>
      </c>
      <c r="AJ3940" t="s">
        <v>23</v>
      </c>
      <c r="AK3940" t="s">
        <v>54</v>
      </c>
      <c r="AL3940" t="str">
        <f>IF(AmazonChurn[[#This Row],[Average Monthly Expenses]]&lt;=30,"Low",IF(AmazonChurn[[#This Row],[Average Monthly Expenses]]&lt;=60,"Medium","High"))</f>
        <v>Medium</v>
      </c>
      <c r="AM3940" t="str">
        <f>IF(AmazonChurn[[#This Row],[Number of Complaints or Support]]&lt;3,"Low",IF(AmazonChurn[[#This Row],[Number of Complaints or Support]]&lt;=7,"Medium","High"))</f>
        <v>Low</v>
      </c>
      <c r="AN3940" s="14">
        <f>AmazonChurn[[#This Row],[Number of Complaints or Support]]/AmazonChurn[[#This Row],[Account Length (in months)]]</f>
        <v>3.7037037037037035E-2</v>
      </c>
    </row>
    <row r="3941" spans="1:40" x14ac:dyDescent="0.25">
      <c r="A3941" t="s">
        <v>6158</v>
      </c>
      <c r="B3941" t="s">
        <v>23</v>
      </c>
      <c r="C3941">
        <v>67</v>
      </c>
      <c r="D3941">
        <v>1</v>
      </c>
      <c r="E3941">
        <v>0</v>
      </c>
      <c r="F3941">
        <v>0</v>
      </c>
      <c r="G3941" t="s">
        <v>23</v>
      </c>
      <c r="H3941">
        <v>0</v>
      </c>
      <c r="I3941" t="s">
        <v>438</v>
      </c>
      <c r="J3941" t="s">
        <v>25</v>
      </c>
      <c r="K3941" t="s">
        <v>25</v>
      </c>
      <c r="L3941">
        <v>49</v>
      </c>
      <c r="M3941" t="s">
        <v>23</v>
      </c>
      <c r="N3941" t="s">
        <v>23</v>
      </c>
      <c r="O3941" t="s">
        <v>23</v>
      </c>
      <c r="P3941">
        <v>0</v>
      </c>
      <c r="Q3941" t="s">
        <v>23</v>
      </c>
      <c r="R3941" t="s">
        <v>57</v>
      </c>
      <c r="S3941" t="s">
        <v>27</v>
      </c>
      <c r="T3941">
        <v>16</v>
      </c>
      <c r="U3941" t="s">
        <v>9483</v>
      </c>
      <c r="V3941">
        <v>16</v>
      </c>
      <c r="W3941">
        <v>1061</v>
      </c>
      <c r="Z3941" t="s">
        <v>3470</v>
      </c>
      <c r="AA3941" s="1">
        <v>44500</v>
      </c>
      <c r="AB3941" s="1">
        <v>44352</v>
      </c>
      <c r="AC3941" t="s">
        <v>30</v>
      </c>
      <c r="AD3941" t="s">
        <v>9475</v>
      </c>
      <c r="AE3941" s="14">
        <v>13.30398042411964</v>
      </c>
      <c r="AF3941">
        <v>0</v>
      </c>
      <c r="AG3941" t="s">
        <v>53</v>
      </c>
      <c r="AH3941" t="s">
        <v>9480</v>
      </c>
      <c r="AI3941" t="b">
        <v>0</v>
      </c>
      <c r="AJ3941" t="s">
        <v>23</v>
      </c>
      <c r="AK3941" t="s">
        <v>73</v>
      </c>
      <c r="AL3941" t="str">
        <f>IF(AmazonChurn[[#This Row],[Average Monthly Expenses]]&lt;=30,"Low",IF(AmazonChurn[[#This Row],[Average Monthly Expenses]]&lt;=60,"Medium","High"))</f>
        <v>Low</v>
      </c>
      <c r="AM3941" t="str">
        <f>IF(AmazonChurn[[#This Row],[Number of Complaints or Support]]&lt;3,"Low",IF(AmazonChurn[[#This Row],[Number of Complaints or Support]]&lt;=7,"Medium","High"))</f>
        <v>Low</v>
      </c>
      <c r="AN3941" s="14">
        <f>AmazonChurn[[#This Row],[Number of Complaints or Support]]/AmazonChurn[[#This Row],[Account Length (in months)]]</f>
        <v>0</v>
      </c>
    </row>
    <row r="3942" spans="1:40" x14ac:dyDescent="0.25">
      <c r="A3942" t="s">
        <v>1370</v>
      </c>
      <c r="B3942" t="s">
        <v>23</v>
      </c>
      <c r="C3942">
        <v>20</v>
      </c>
      <c r="D3942">
        <v>0</v>
      </c>
      <c r="E3942">
        <v>6</v>
      </c>
      <c r="F3942">
        <v>1</v>
      </c>
      <c r="G3942" t="s">
        <v>36</v>
      </c>
      <c r="H3942">
        <v>0</v>
      </c>
      <c r="I3942" t="s">
        <v>71</v>
      </c>
      <c r="J3942" t="s">
        <v>35</v>
      </c>
      <c r="K3942" t="s">
        <v>9472</v>
      </c>
      <c r="L3942">
        <v>39</v>
      </c>
      <c r="M3942" t="s">
        <v>23</v>
      </c>
      <c r="N3942" t="s">
        <v>23</v>
      </c>
      <c r="O3942" t="s">
        <v>23</v>
      </c>
      <c r="P3942">
        <v>0</v>
      </c>
      <c r="Q3942" t="s">
        <v>36</v>
      </c>
      <c r="R3942" t="s">
        <v>26</v>
      </c>
      <c r="S3942" t="s">
        <v>38</v>
      </c>
      <c r="T3942">
        <v>72</v>
      </c>
      <c r="U3942" t="s">
        <v>9484</v>
      </c>
      <c r="V3942">
        <v>72</v>
      </c>
      <c r="W3942">
        <v>1462</v>
      </c>
      <c r="Z3942" t="s">
        <v>516</v>
      </c>
      <c r="AA3942" s="1">
        <v>44639</v>
      </c>
      <c r="AB3942" s="1">
        <v>44316</v>
      </c>
      <c r="AC3942" t="s">
        <v>30</v>
      </c>
      <c r="AD3942" t="s">
        <v>9475</v>
      </c>
      <c r="AE3942" s="14">
        <v>75.438979671173527</v>
      </c>
      <c r="AF3942">
        <v>1</v>
      </c>
      <c r="AG3942" t="s">
        <v>69</v>
      </c>
      <c r="AH3942" t="s">
        <v>69</v>
      </c>
      <c r="AI3942" t="b">
        <v>1</v>
      </c>
      <c r="AJ3942" t="s">
        <v>36</v>
      </c>
      <c r="AK3942" t="s">
        <v>64</v>
      </c>
      <c r="AL3942" t="str">
        <f>IF(AmazonChurn[[#This Row],[Average Monthly Expenses]]&lt;=30,"Low",IF(AmazonChurn[[#This Row],[Average Monthly Expenses]]&lt;=60,"Medium","High"))</f>
        <v>High</v>
      </c>
      <c r="AM3942" t="str">
        <f>IF(AmazonChurn[[#This Row],[Number of Complaints or Support]]&lt;3,"Low",IF(AmazonChurn[[#This Row],[Number of Complaints or Support]]&lt;=7,"Medium","High"))</f>
        <v>Low</v>
      </c>
      <c r="AN3942" s="14">
        <f>AmazonChurn[[#This Row],[Number of Complaints or Support]]/AmazonChurn[[#This Row],[Account Length (in months)]]</f>
        <v>0.05</v>
      </c>
    </row>
    <row r="3943" spans="1:40" x14ac:dyDescent="0.25">
      <c r="A3943" t="s">
        <v>1383</v>
      </c>
      <c r="B3943" t="s">
        <v>36</v>
      </c>
      <c r="C3943">
        <v>19</v>
      </c>
      <c r="D3943">
        <v>0</v>
      </c>
      <c r="E3943">
        <v>9</v>
      </c>
      <c r="F3943">
        <v>1</v>
      </c>
      <c r="G3943" t="s">
        <v>36</v>
      </c>
      <c r="H3943">
        <v>0</v>
      </c>
      <c r="I3943" t="s">
        <v>79</v>
      </c>
      <c r="J3943" t="s">
        <v>25</v>
      </c>
      <c r="K3943" t="s">
        <v>25</v>
      </c>
      <c r="L3943">
        <v>65</v>
      </c>
      <c r="M3943" t="s">
        <v>23</v>
      </c>
      <c r="N3943" t="s">
        <v>36</v>
      </c>
      <c r="O3943" t="s">
        <v>23</v>
      </c>
      <c r="P3943">
        <v>0</v>
      </c>
      <c r="Q3943" t="s">
        <v>23</v>
      </c>
      <c r="R3943" t="s">
        <v>26</v>
      </c>
      <c r="S3943" t="s">
        <v>27</v>
      </c>
      <c r="T3943">
        <v>31</v>
      </c>
      <c r="U3943" t="s">
        <v>9483</v>
      </c>
      <c r="V3943">
        <v>31</v>
      </c>
      <c r="W3943">
        <v>585</v>
      </c>
      <c r="X3943" t="s">
        <v>141</v>
      </c>
      <c r="Y3943" t="s">
        <v>382</v>
      </c>
      <c r="Z3943" t="s">
        <v>1384</v>
      </c>
      <c r="AA3943" s="1">
        <v>44497</v>
      </c>
      <c r="AB3943" s="1">
        <v>45010</v>
      </c>
      <c r="AC3943" t="s">
        <v>30</v>
      </c>
      <c r="AD3943" t="s">
        <v>9475</v>
      </c>
      <c r="AE3943" s="14">
        <v>27.058300011235769</v>
      </c>
      <c r="AF3943">
        <v>2</v>
      </c>
      <c r="AG3943" t="s">
        <v>31</v>
      </c>
      <c r="AH3943" t="s">
        <v>31</v>
      </c>
      <c r="AI3943" t="b">
        <v>0</v>
      </c>
      <c r="AJ3943" t="s">
        <v>23</v>
      </c>
      <c r="AK3943" t="s">
        <v>73</v>
      </c>
      <c r="AL3943" t="str">
        <f>IF(AmazonChurn[[#This Row],[Average Monthly Expenses]]&lt;=30,"Low",IF(AmazonChurn[[#This Row],[Average Monthly Expenses]]&lt;=60,"Medium","High"))</f>
        <v>Low</v>
      </c>
      <c r="AM3943" t="str">
        <f>IF(AmazonChurn[[#This Row],[Number of Complaints or Support]]&lt;3,"Low",IF(AmazonChurn[[#This Row],[Number of Complaints or Support]]&lt;=7,"Medium","High"))</f>
        <v>Low</v>
      </c>
      <c r="AN3943" s="14">
        <f>AmazonChurn[[#This Row],[Number of Complaints or Support]]/AmazonChurn[[#This Row],[Account Length (in months)]]</f>
        <v>0.10526315789473684</v>
      </c>
    </row>
    <row r="3944" spans="1:40" x14ac:dyDescent="0.25">
      <c r="A3944" t="s">
        <v>6159</v>
      </c>
      <c r="B3944" t="s">
        <v>36</v>
      </c>
      <c r="C3944">
        <v>5</v>
      </c>
      <c r="D3944">
        <v>0</v>
      </c>
      <c r="E3944">
        <v>12</v>
      </c>
      <c r="F3944">
        <v>0</v>
      </c>
      <c r="G3944" t="s">
        <v>23</v>
      </c>
      <c r="H3944">
        <v>5</v>
      </c>
      <c r="I3944" t="s">
        <v>438</v>
      </c>
      <c r="J3944" t="s">
        <v>25</v>
      </c>
      <c r="K3944" t="s">
        <v>25</v>
      </c>
      <c r="L3944">
        <v>65</v>
      </c>
      <c r="M3944" t="s">
        <v>23</v>
      </c>
      <c r="N3944" t="s">
        <v>36</v>
      </c>
      <c r="O3944" t="s">
        <v>23</v>
      </c>
      <c r="P3944">
        <v>0</v>
      </c>
      <c r="Q3944" t="s">
        <v>23</v>
      </c>
      <c r="R3944" t="s">
        <v>26</v>
      </c>
      <c r="S3944" t="s">
        <v>130</v>
      </c>
      <c r="T3944">
        <v>45</v>
      </c>
      <c r="U3944" t="s">
        <v>9483</v>
      </c>
      <c r="V3944">
        <v>45</v>
      </c>
      <c r="W3944">
        <v>217</v>
      </c>
      <c r="X3944" t="s">
        <v>46</v>
      </c>
      <c r="Y3944" t="s">
        <v>220</v>
      </c>
      <c r="Z3944" t="s">
        <v>2297</v>
      </c>
      <c r="AA3944" s="1">
        <v>44570</v>
      </c>
      <c r="AB3944" s="1">
        <v>43924</v>
      </c>
      <c r="AC3944" t="s">
        <v>30</v>
      </c>
      <c r="AD3944" t="s">
        <v>9475</v>
      </c>
      <c r="AE3944" s="14">
        <v>39.150322267091212</v>
      </c>
      <c r="AF3944">
        <v>2</v>
      </c>
      <c r="AG3944" t="s">
        <v>69</v>
      </c>
      <c r="AH3944" t="s">
        <v>69</v>
      </c>
      <c r="AI3944" t="b">
        <v>1</v>
      </c>
      <c r="AJ3944" t="s">
        <v>36</v>
      </c>
      <c r="AK3944" t="s">
        <v>64</v>
      </c>
      <c r="AL3944" t="str">
        <f>IF(AmazonChurn[[#This Row],[Average Monthly Expenses]]&lt;=30,"Low",IF(AmazonChurn[[#This Row],[Average Monthly Expenses]]&lt;=60,"Medium","High"))</f>
        <v>Medium</v>
      </c>
      <c r="AM3944" t="str">
        <f>IF(AmazonChurn[[#This Row],[Number of Complaints or Support]]&lt;3,"Low",IF(AmazonChurn[[#This Row],[Number of Complaints or Support]]&lt;=7,"Medium","High"))</f>
        <v>Low</v>
      </c>
      <c r="AN3944" s="14">
        <f>AmazonChurn[[#This Row],[Number of Complaints or Support]]/AmazonChurn[[#This Row],[Account Length (in months)]]</f>
        <v>0.4</v>
      </c>
    </row>
    <row r="3945" spans="1:40" x14ac:dyDescent="0.25">
      <c r="A3945" t="s">
        <v>6160</v>
      </c>
      <c r="B3945" t="s">
        <v>36</v>
      </c>
      <c r="C3945">
        <v>68</v>
      </c>
      <c r="D3945">
        <v>2</v>
      </c>
      <c r="E3945">
        <v>3</v>
      </c>
      <c r="F3945">
        <v>1</v>
      </c>
      <c r="G3945" t="s">
        <v>36</v>
      </c>
      <c r="H3945">
        <v>0</v>
      </c>
      <c r="I3945" t="s">
        <v>159</v>
      </c>
      <c r="J3945" t="s">
        <v>35</v>
      </c>
      <c r="K3945" t="s">
        <v>9472</v>
      </c>
      <c r="L3945">
        <v>37</v>
      </c>
      <c r="M3945" t="s">
        <v>23</v>
      </c>
      <c r="N3945" t="s">
        <v>23</v>
      </c>
      <c r="O3945" t="s">
        <v>23</v>
      </c>
      <c r="P3945">
        <v>0</v>
      </c>
      <c r="Q3945" t="s">
        <v>36</v>
      </c>
      <c r="R3945" t="s">
        <v>37</v>
      </c>
      <c r="S3945" t="s">
        <v>38</v>
      </c>
      <c r="T3945">
        <v>29</v>
      </c>
      <c r="U3945" t="s">
        <v>9484</v>
      </c>
      <c r="V3945">
        <v>29</v>
      </c>
      <c r="W3945">
        <v>1989</v>
      </c>
      <c r="X3945" t="s">
        <v>46</v>
      </c>
      <c r="Y3945" t="s">
        <v>220</v>
      </c>
      <c r="Z3945" t="s">
        <v>6161</v>
      </c>
      <c r="AA3945" s="1">
        <v>45209</v>
      </c>
      <c r="AB3945" s="1">
        <v>44991</v>
      </c>
      <c r="AC3945" t="s">
        <v>30</v>
      </c>
      <c r="AD3945" t="s">
        <v>9475</v>
      </c>
      <c r="AE3945" s="14">
        <v>30.073472316614581</v>
      </c>
      <c r="AF3945">
        <v>1</v>
      </c>
      <c r="AG3945" t="s">
        <v>69</v>
      </c>
      <c r="AH3945" t="s">
        <v>69</v>
      </c>
      <c r="AI3945" t="b">
        <v>0</v>
      </c>
      <c r="AJ3945" t="s">
        <v>23</v>
      </c>
      <c r="AK3945" t="s">
        <v>54</v>
      </c>
      <c r="AL3945" t="str">
        <f>IF(AmazonChurn[[#This Row],[Average Monthly Expenses]]&lt;=30,"Low",IF(AmazonChurn[[#This Row],[Average Monthly Expenses]]&lt;=60,"Medium","High"))</f>
        <v>Medium</v>
      </c>
      <c r="AM3945" t="str">
        <f>IF(AmazonChurn[[#This Row],[Number of Complaints or Support]]&lt;3,"Low",IF(AmazonChurn[[#This Row],[Number of Complaints or Support]]&lt;=7,"Medium","High"))</f>
        <v>Low</v>
      </c>
      <c r="AN3945" s="14">
        <f>AmazonChurn[[#This Row],[Number of Complaints or Support]]/AmazonChurn[[#This Row],[Account Length (in months)]]</f>
        <v>1.4705882352941176E-2</v>
      </c>
    </row>
    <row r="3946" spans="1:40" x14ac:dyDescent="0.25">
      <c r="A3946" t="s">
        <v>6162</v>
      </c>
      <c r="B3946" t="s">
        <v>23</v>
      </c>
      <c r="C3946">
        <v>46</v>
      </c>
      <c r="D3946">
        <v>1</v>
      </c>
      <c r="E3946">
        <v>3</v>
      </c>
      <c r="F3946">
        <v>1</v>
      </c>
      <c r="G3946" t="s">
        <v>36</v>
      </c>
      <c r="H3946">
        <v>0</v>
      </c>
      <c r="I3946" t="s">
        <v>150</v>
      </c>
      <c r="J3946" t="s">
        <v>35</v>
      </c>
      <c r="K3946" t="s">
        <v>9472</v>
      </c>
      <c r="L3946">
        <v>36</v>
      </c>
      <c r="M3946" t="s">
        <v>23</v>
      </c>
      <c r="N3946" t="s">
        <v>23</v>
      </c>
      <c r="O3946" t="s">
        <v>23</v>
      </c>
      <c r="P3946">
        <v>0</v>
      </c>
      <c r="Q3946" t="s">
        <v>36</v>
      </c>
      <c r="R3946" t="s">
        <v>37</v>
      </c>
      <c r="S3946" t="s">
        <v>27</v>
      </c>
      <c r="T3946">
        <v>39</v>
      </c>
      <c r="U3946" t="s">
        <v>9483</v>
      </c>
      <c r="V3946">
        <v>39</v>
      </c>
      <c r="W3946">
        <v>1803</v>
      </c>
      <c r="Z3946" t="s">
        <v>6163</v>
      </c>
      <c r="AA3946" s="1">
        <v>44864</v>
      </c>
      <c r="AB3946" s="1">
        <v>45278</v>
      </c>
      <c r="AC3946" t="s">
        <v>30</v>
      </c>
      <c r="AD3946" t="s">
        <v>9475</v>
      </c>
      <c r="AE3946" s="14">
        <v>41.516971269801402</v>
      </c>
      <c r="AF3946">
        <v>4</v>
      </c>
      <c r="AG3946" t="s">
        <v>53</v>
      </c>
      <c r="AH3946" t="s">
        <v>9480</v>
      </c>
      <c r="AI3946" t="b">
        <v>1</v>
      </c>
      <c r="AJ3946" t="s">
        <v>36</v>
      </c>
      <c r="AK3946" t="s">
        <v>73</v>
      </c>
      <c r="AL3946" t="str">
        <f>IF(AmazonChurn[[#This Row],[Average Monthly Expenses]]&lt;=30,"Low",IF(AmazonChurn[[#This Row],[Average Monthly Expenses]]&lt;=60,"Medium","High"))</f>
        <v>Medium</v>
      </c>
      <c r="AM3946" t="str">
        <f>IF(AmazonChurn[[#This Row],[Number of Complaints or Support]]&lt;3,"Low",IF(AmazonChurn[[#This Row],[Number of Complaints or Support]]&lt;=7,"Medium","High"))</f>
        <v>Medium</v>
      </c>
      <c r="AN3946" s="14">
        <f>AmazonChurn[[#This Row],[Number of Complaints or Support]]/AmazonChurn[[#This Row],[Account Length (in months)]]</f>
        <v>8.6956521739130432E-2</v>
      </c>
    </row>
    <row r="3947" spans="1:40" x14ac:dyDescent="0.25">
      <c r="A3947" t="s">
        <v>6164</v>
      </c>
      <c r="B3947" t="s">
        <v>36</v>
      </c>
      <c r="C3947">
        <v>4</v>
      </c>
      <c r="D3947">
        <v>4</v>
      </c>
      <c r="E3947">
        <v>0</v>
      </c>
      <c r="F3947">
        <v>0</v>
      </c>
      <c r="G3947" t="s">
        <v>23</v>
      </c>
      <c r="H3947">
        <v>0</v>
      </c>
      <c r="I3947" t="s">
        <v>105</v>
      </c>
      <c r="J3947" t="s">
        <v>25</v>
      </c>
      <c r="K3947" t="s">
        <v>25</v>
      </c>
      <c r="L3947">
        <v>38</v>
      </c>
      <c r="M3947" t="s">
        <v>23</v>
      </c>
      <c r="N3947" t="s">
        <v>23</v>
      </c>
      <c r="O3947" t="s">
        <v>23</v>
      </c>
      <c r="P3947">
        <v>0</v>
      </c>
      <c r="Q3947" t="s">
        <v>23</v>
      </c>
      <c r="R3947" t="s">
        <v>26</v>
      </c>
      <c r="S3947" t="s">
        <v>130</v>
      </c>
      <c r="T3947">
        <v>9</v>
      </c>
      <c r="U3947" t="s">
        <v>9483</v>
      </c>
      <c r="V3947">
        <v>9</v>
      </c>
      <c r="W3947">
        <v>35</v>
      </c>
      <c r="X3947" t="s">
        <v>110</v>
      </c>
      <c r="Y3947" t="s">
        <v>204</v>
      </c>
      <c r="Z3947" t="s">
        <v>2958</v>
      </c>
      <c r="AA3947" s="1">
        <v>45182</v>
      </c>
      <c r="AB3947" s="1">
        <v>44341</v>
      </c>
      <c r="AC3947" t="s">
        <v>48</v>
      </c>
      <c r="AD3947" t="s">
        <v>9476</v>
      </c>
      <c r="AE3947" s="14">
        <v>8.0247098293734318</v>
      </c>
      <c r="AF3947">
        <v>8</v>
      </c>
      <c r="AG3947" t="s">
        <v>53</v>
      </c>
      <c r="AH3947" t="s">
        <v>9480</v>
      </c>
      <c r="AI3947" t="b">
        <v>0</v>
      </c>
      <c r="AJ3947" t="s">
        <v>23</v>
      </c>
      <c r="AK3947" t="s">
        <v>73</v>
      </c>
      <c r="AL3947" t="str">
        <f>IF(AmazonChurn[[#This Row],[Average Monthly Expenses]]&lt;=30,"Low",IF(AmazonChurn[[#This Row],[Average Monthly Expenses]]&lt;=60,"Medium","High"))</f>
        <v>Low</v>
      </c>
      <c r="AM3947" t="str">
        <f>IF(AmazonChurn[[#This Row],[Number of Complaints or Support]]&lt;3,"Low",IF(AmazonChurn[[#This Row],[Number of Complaints or Support]]&lt;=7,"Medium","High"))</f>
        <v>High</v>
      </c>
      <c r="AN3947" s="14">
        <f>AmazonChurn[[#This Row],[Number of Complaints or Support]]/AmazonChurn[[#This Row],[Account Length (in months)]]</f>
        <v>2</v>
      </c>
    </row>
    <row r="3948" spans="1:40" x14ac:dyDescent="0.25">
      <c r="A3948" t="s">
        <v>6165</v>
      </c>
      <c r="B3948" t="s">
        <v>23</v>
      </c>
      <c r="C3948">
        <v>34</v>
      </c>
      <c r="D3948">
        <v>0</v>
      </c>
      <c r="E3948">
        <v>0</v>
      </c>
      <c r="F3948">
        <v>0</v>
      </c>
      <c r="G3948" t="s">
        <v>23</v>
      </c>
      <c r="H3948">
        <v>0</v>
      </c>
      <c r="I3948" t="s">
        <v>248</v>
      </c>
      <c r="J3948" t="s">
        <v>25</v>
      </c>
      <c r="K3948" t="s">
        <v>25</v>
      </c>
      <c r="L3948">
        <v>46</v>
      </c>
      <c r="M3948" t="s">
        <v>23</v>
      </c>
      <c r="N3948" t="s">
        <v>23</v>
      </c>
      <c r="O3948" t="s">
        <v>36</v>
      </c>
      <c r="P3948">
        <v>2</v>
      </c>
      <c r="Q3948" t="s">
        <v>23</v>
      </c>
      <c r="R3948" t="s">
        <v>37</v>
      </c>
      <c r="S3948" t="s">
        <v>124</v>
      </c>
      <c r="T3948">
        <v>8</v>
      </c>
      <c r="U3948" t="s">
        <v>9484</v>
      </c>
      <c r="V3948">
        <v>8</v>
      </c>
      <c r="W3948">
        <v>275</v>
      </c>
      <c r="Z3948" t="s">
        <v>1116</v>
      </c>
      <c r="AA3948" s="1">
        <v>43888</v>
      </c>
      <c r="AB3948" s="1">
        <v>44530</v>
      </c>
      <c r="AC3948" t="s">
        <v>30</v>
      </c>
      <c r="AD3948" t="s">
        <v>9475</v>
      </c>
      <c r="AE3948" s="14">
        <v>8.6310005469303643</v>
      </c>
      <c r="AF3948">
        <v>2</v>
      </c>
      <c r="AG3948" t="s">
        <v>53</v>
      </c>
      <c r="AH3948" t="s">
        <v>9480</v>
      </c>
      <c r="AI3948" t="b">
        <v>1</v>
      </c>
      <c r="AJ3948" t="s">
        <v>36</v>
      </c>
      <c r="AK3948" t="s">
        <v>32</v>
      </c>
      <c r="AL3948" t="str">
        <f>IF(AmazonChurn[[#This Row],[Average Monthly Expenses]]&lt;=30,"Low",IF(AmazonChurn[[#This Row],[Average Monthly Expenses]]&lt;=60,"Medium","High"))</f>
        <v>Low</v>
      </c>
      <c r="AM3948" t="str">
        <f>IF(AmazonChurn[[#This Row],[Number of Complaints or Support]]&lt;3,"Low",IF(AmazonChurn[[#This Row],[Number of Complaints or Support]]&lt;=7,"Medium","High"))</f>
        <v>Low</v>
      </c>
      <c r="AN3948" s="14">
        <f>AmazonChurn[[#This Row],[Number of Complaints or Support]]/AmazonChurn[[#This Row],[Account Length (in months)]]</f>
        <v>5.8823529411764705E-2</v>
      </c>
    </row>
    <row r="3949" spans="1:40" x14ac:dyDescent="0.25">
      <c r="A3949" t="s">
        <v>5722</v>
      </c>
      <c r="B3949" t="s">
        <v>36</v>
      </c>
      <c r="C3949">
        <v>16</v>
      </c>
      <c r="D3949">
        <v>2</v>
      </c>
      <c r="E3949">
        <v>9</v>
      </c>
      <c r="F3949">
        <v>1</v>
      </c>
      <c r="G3949" t="s">
        <v>36</v>
      </c>
      <c r="H3949">
        <v>0</v>
      </c>
      <c r="I3949" t="s">
        <v>198</v>
      </c>
      <c r="J3949" t="s">
        <v>25</v>
      </c>
      <c r="K3949" t="s">
        <v>25</v>
      </c>
      <c r="L3949">
        <v>34</v>
      </c>
      <c r="M3949" t="s">
        <v>23</v>
      </c>
      <c r="N3949" t="s">
        <v>23</v>
      </c>
      <c r="O3949" t="s">
        <v>23</v>
      </c>
      <c r="P3949">
        <v>0</v>
      </c>
      <c r="Q3949" t="s">
        <v>23</v>
      </c>
      <c r="R3949" t="s">
        <v>26</v>
      </c>
      <c r="S3949" t="s">
        <v>124</v>
      </c>
      <c r="T3949">
        <v>43</v>
      </c>
      <c r="U3949" t="s">
        <v>9484</v>
      </c>
      <c r="V3949">
        <v>43</v>
      </c>
      <c r="W3949">
        <v>699</v>
      </c>
      <c r="X3949" t="s">
        <v>46</v>
      </c>
      <c r="Y3949" t="s">
        <v>191</v>
      </c>
      <c r="Z3949" t="s">
        <v>5723</v>
      </c>
      <c r="AA3949" s="1">
        <v>44114</v>
      </c>
      <c r="AB3949" s="1">
        <v>44687</v>
      </c>
      <c r="AC3949" t="s">
        <v>30</v>
      </c>
      <c r="AD3949" t="s">
        <v>9475</v>
      </c>
      <c r="AE3949" s="14">
        <v>41.100805976250918</v>
      </c>
      <c r="AF3949">
        <v>3</v>
      </c>
      <c r="AG3949" t="s">
        <v>69</v>
      </c>
      <c r="AH3949" t="s">
        <v>69</v>
      </c>
      <c r="AI3949" t="b">
        <v>1</v>
      </c>
      <c r="AJ3949" t="s">
        <v>36</v>
      </c>
      <c r="AK3949" t="s">
        <v>73</v>
      </c>
      <c r="AL3949" t="str">
        <f>IF(AmazonChurn[[#This Row],[Average Monthly Expenses]]&lt;=30,"Low",IF(AmazonChurn[[#This Row],[Average Monthly Expenses]]&lt;=60,"Medium","High"))</f>
        <v>Medium</v>
      </c>
      <c r="AM3949" t="str">
        <f>IF(AmazonChurn[[#This Row],[Number of Complaints or Support]]&lt;3,"Low",IF(AmazonChurn[[#This Row],[Number of Complaints or Support]]&lt;=7,"Medium","High"))</f>
        <v>Medium</v>
      </c>
      <c r="AN3949" s="14">
        <f>AmazonChurn[[#This Row],[Number of Complaints or Support]]/AmazonChurn[[#This Row],[Account Length (in months)]]</f>
        <v>0.1875</v>
      </c>
    </row>
    <row r="3950" spans="1:40" x14ac:dyDescent="0.25">
      <c r="A3950" t="s">
        <v>6166</v>
      </c>
      <c r="B3950" t="s">
        <v>23</v>
      </c>
      <c r="C3950">
        <v>53</v>
      </c>
      <c r="D3950">
        <v>1</v>
      </c>
      <c r="E3950">
        <v>0</v>
      </c>
      <c r="F3950">
        <v>0</v>
      </c>
      <c r="G3950" t="s">
        <v>23</v>
      </c>
      <c r="H3950">
        <v>0</v>
      </c>
      <c r="I3950" t="s">
        <v>162</v>
      </c>
      <c r="J3950" t="s">
        <v>25</v>
      </c>
      <c r="K3950" t="s">
        <v>25</v>
      </c>
      <c r="L3950">
        <v>29</v>
      </c>
      <c r="M3950" t="s">
        <v>36</v>
      </c>
      <c r="N3950" t="s">
        <v>23</v>
      </c>
      <c r="O3950" t="s">
        <v>23</v>
      </c>
      <c r="P3950">
        <v>0</v>
      </c>
      <c r="Q3950" t="s">
        <v>23</v>
      </c>
      <c r="R3950" t="s">
        <v>37</v>
      </c>
      <c r="S3950" t="s">
        <v>214</v>
      </c>
      <c r="T3950">
        <v>7</v>
      </c>
      <c r="U3950" t="s">
        <v>9486</v>
      </c>
      <c r="V3950">
        <v>7</v>
      </c>
      <c r="W3950">
        <v>388</v>
      </c>
      <c r="Z3950" t="s">
        <v>3193</v>
      </c>
      <c r="AA3950" s="1">
        <v>44834</v>
      </c>
      <c r="AB3950" s="1">
        <v>44728</v>
      </c>
      <c r="AC3950" t="s">
        <v>30</v>
      </c>
      <c r="AD3950" t="s">
        <v>9475</v>
      </c>
      <c r="AE3950" s="14">
        <v>8.0209831725705456</v>
      </c>
      <c r="AF3950">
        <v>8</v>
      </c>
      <c r="AG3950" t="s">
        <v>31</v>
      </c>
      <c r="AH3950" t="s">
        <v>31</v>
      </c>
      <c r="AI3950" t="b">
        <v>1</v>
      </c>
      <c r="AJ3950" t="s">
        <v>36</v>
      </c>
      <c r="AK3950" t="s">
        <v>54</v>
      </c>
      <c r="AL3950" t="str">
        <f>IF(AmazonChurn[[#This Row],[Average Monthly Expenses]]&lt;=30,"Low",IF(AmazonChurn[[#This Row],[Average Monthly Expenses]]&lt;=60,"Medium","High"))</f>
        <v>Low</v>
      </c>
      <c r="AM3950" t="str">
        <f>IF(AmazonChurn[[#This Row],[Number of Complaints or Support]]&lt;3,"Low",IF(AmazonChurn[[#This Row],[Number of Complaints or Support]]&lt;=7,"Medium","High"))</f>
        <v>High</v>
      </c>
      <c r="AN3950" s="14">
        <f>AmazonChurn[[#This Row],[Number of Complaints or Support]]/AmazonChurn[[#This Row],[Account Length (in months)]]</f>
        <v>0.15094339622641509</v>
      </c>
    </row>
    <row r="3951" spans="1:40" x14ac:dyDescent="0.25">
      <c r="A3951" t="s">
        <v>6167</v>
      </c>
      <c r="B3951" t="s">
        <v>23</v>
      </c>
      <c r="C3951">
        <v>38</v>
      </c>
      <c r="D3951">
        <v>0</v>
      </c>
      <c r="E3951">
        <v>18</v>
      </c>
      <c r="F3951">
        <v>1</v>
      </c>
      <c r="G3951" t="s">
        <v>36</v>
      </c>
      <c r="H3951">
        <v>0</v>
      </c>
      <c r="I3951" t="s">
        <v>435</v>
      </c>
      <c r="J3951" t="s">
        <v>25</v>
      </c>
      <c r="K3951" t="s">
        <v>25</v>
      </c>
      <c r="L3951">
        <v>34</v>
      </c>
      <c r="M3951" t="s">
        <v>23</v>
      </c>
      <c r="N3951" t="s">
        <v>23</v>
      </c>
      <c r="O3951" t="s">
        <v>36</v>
      </c>
      <c r="P3951">
        <v>3</v>
      </c>
      <c r="Q3951" t="s">
        <v>23</v>
      </c>
      <c r="R3951" t="s">
        <v>26</v>
      </c>
      <c r="S3951" t="s">
        <v>27</v>
      </c>
      <c r="T3951">
        <v>50</v>
      </c>
      <c r="U3951" t="s">
        <v>9483</v>
      </c>
      <c r="V3951">
        <v>50</v>
      </c>
      <c r="W3951">
        <v>1871</v>
      </c>
      <c r="Z3951" t="s">
        <v>3225</v>
      </c>
      <c r="AA3951" s="1">
        <v>44866</v>
      </c>
      <c r="AB3951" s="1">
        <v>44803</v>
      </c>
      <c r="AC3951" t="s">
        <v>30</v>
      </c>
      <c r="AD3951" t="s">
        <v>9475</v>
      </c>
      <c r="AE3951" s="14">
        <v>59.929564741301327</v>
      </c>
      <c r="AF3951">
        <v>4</v>
      </c>
      <c r="AG3951" t="s">
        <v>31</v>
      </c>
      <c r="AH3951" t="s">
        <v>31</v>
      </c>
      <c r="AI3951" t="b">
        <v>1</v>
      </c>
      <c r="AJ3951" t="s">
        <v>36</v>
      </c>
      <c r="AK3951" t="s">
        <v>54</v>
      </c>
      <c r="AL3951" t="str">
        <f>IF(AmazonChurn[[#This Row],[Average Monthly Expenses]]&lt;=30,"Low",IF(AmazonChurn[[#This Row],[Average Monthly Expenses]]&lt;=60,"Medium","High"))</f>
        <v>Medium</v>
      </c>
      <c r="AM3951" t="str">
        <f>IF(AmazonChurn[[#This Row],[Number of Complaints or Support]]&lt;3,"Low",IF(AmazonChurn[[#This Row],[Number of Complaints or Support]]&lt;=7,"Medium","High"))</f>
        <v>Medium</v>
      </c>
      <c r="AN3951" s="14">
        <f>AmazonChurn[[#This Row],[Number of Complaints or Support]]/AmazonChurn[[#This Row],[Account Length (in months)]]</f>
        <v>0.10526315789473684</v>
      </c>
    </row>
    <row r="3952" spans="1:40" x14ac:dyDescent="0.25">
      <c r="A3952" t="s">
        <v>6168</v>
      </c>
      <c r="B3952" t="s">
        <v>23</v>
      </c>
      <c r="C3952">
        <v>23</v>
      </c>
      <c r="D3952">
        <v>2</v>
      </c>
      <c r="E3952">
        <v>8</v>
      </c>
      <c r="F3952">
        <v>1</v>
      </c>
      <c r="G3952" t="s">
        <v>36</v>
      </c>
      <c r="H3952">
        <v>0</v>
      </c>
      <c r="I3952" t="s">
        <v>159</v>
      </c>
      <c r="J3952" t="s">
        <v>35</v>
      </c>
      <c r="K3952" t="s">
        <v>9472</v>
      </c>
      <c r="L3952">
        <v>23</v>
      </c>
      <c r="M3952" t="s">
        <v>36</v>
      </c>
      <c r="N3952" t="s">
        <v>23</v>
      </c>
      <c r="O3952" t="s">
        <v>23</v>
      </c>
      <c r="P3952">
        <v>0</v>
      </c>
      <c r="Q3952" t="s">
        <v>36</v>
      </c>
      <c r="R3952" t="s">
        <v>37</v>
      </c>
      <c r="S3952" t="s">
        <v>130</v>
      </c>
      <c r="T3952">
        <v>47</v>
      </c>
      <c r="U3952" t="s">
        <v>9483</v>
      </c>
      <c r="V3952">
        <v>47</v>
      </c>
      <c r="W3952">
        <v>1069</v>
      </c>
      <c r="Z3952" t="s">
        <v>40</v>
      </c>
      <c r="AA3952" s="1">
        <v>44436</v>
      </c>
      <c r="AB3952" s="1">
        <v>44908</v>
      </c>
      <c r="AC3952" t="s">
        <v>30</v>
      </c>
      <c r="AD3952" t="s">
        <v>9475</v>
      </c>
      <c r="AE3952" s="14">
        <v>48.536351210010757</v>
      </c>
      <c r="AF3952">
        <v>4</v>
      </c>
      <c r="AG3952" t="s">
        <v>69</v>
      </c>
      <c r="AH3952" t="s">
        <v>69</v>
      </c>
      <c r="AI3952" t="b">
        <v>0</v>
      </c>
      <c r="AJ3952" t="s">
        <v>23</v>
      </c>
      <c r="AK3952" t="s">
        <v>73</v>
      </c>
      <c r="AL3952" t="str">
        <f>IF(AmazonChurn[[#This Row],[Average Monthly Expenses]]&lt;=30,"Low",IF(AmazonChurn[[#This Row],[Average Monthly Expenses]]&lt;=60,"Medium","High"))</f>
        <v>Medium</v>
      </c>
      <c r="AM3952" t="str">
        <f>IF(AmazonChurn[[#This Row],[Number of Complaints or Support]]&lt;3,"Low",IF(AmazonChurn[[#This Row],[Number of Complaints or Support]]&lt;=7,"Medium","High"))</f>
        <v>Medium</v>
      </c>
      <c r="AN3952" s="14">
        <f>AmazonChurn[[#This Row],[Number of Complaints or Support]]/AmazonChurn[[#This Row],[Account Length (in months)]]</f>
        <v>0.17391304347826086</v>
      </c>
    </row>
    <row r="3953" spans="1:40" x14ac:dyDescent="0.25">
      <c r="A3953" t="s">
        <v>6169</v>
      </c>
      <c r="B3953" t="s">
        <v>23</v>
      </c>
      <c r="C3953">
        <v>63</v>
      </c>
      <c r="D3953">
        <v>0</v>
      </c>
      <c r="E3953">
        <v>0</v>
      </c>
      <c r="F3953">
        <v>0</v>
      </c>
      <c r="G3953" t="s">
        <v>23</v>
      </c>
      <c r="H3953">
        <v>0</v>
      </c>
      <c r="I3953" t="s">
        <v>66</v>
      </c>
      <c r="J3953" t="s">
        <v>35</v>
      </c>
      <c r="K3953" t="s">
        <v>9472</v>
      </c>
      <c r="L3953">
        <v>74</v>
      </c>
      <c r="M3953" t="s">
        <v>23</v>
      </c>
      <c r="N3953" t="s">
        <v>36</v>
      </c>
      <c r="O3953" t="s">
        <v>36</v>
      </c>
      <c r="P3953">
        <v>5</v>
      </c>
      <c r="Q3953" t="s">
        <v>23</v>
      </c>
      <c r="R3953" t="s">
        <v>57</v>
      </c>
      <c r="S3953" t="s">
        <v>38</v>
      </c>
      <c r="T3953">
        <v>8</v>
      </c>
      <c r="U3953" t="s">
        <v>9484</v>
      </c>
      <c r="V3953">
        <v>8</v>
      </c>
      <c r="W3953">
        <v>515</v>
      </c>
      <c r="Z3953" t="s">
        <v>852</v>
      </c>
      <c r="AA3953" s="1">
        <v>45227</v>
      </c>
      <c r="AB3953" s="1">
        <v>44778</v>
      </c>
      <c r="AC3953" t="s">
        <v>30</v>
      </c>
      <c r="AD3953" t="s">
        <v>9475</v>
      </c>
      <c r="AE3953" s="14">
        <v>8.3107557002367525</v>
      </c>
      <c r="AF3953">
        <v>6</v>
      </c>
      <c r="AG3953" t="s">
        <v>69</v>
      </c>
      <c r="AH3953" t="s">
        <v>69</v>
      </c>
      <c r="AI3953" t="b">
        <v>0</v>
      </c>
      <c r="AJ3953" t="s">
        <v>23</v>
      </c>
      <c r="AK3953" t="s">
        <v>64</v>
      </c>
      <c r="AL3953" t="str">
        <f>IF(AmazonChurn[[#This Row],[Average Monthly Expenses]]&lt;=30,"Low",IF(AmazonChurn[[#This Row],[Average Monthly Expenses]]&lt;=60,"Medium","High"))</f>
        <v>Low</v>
      </c>
      <c r="AM3953" t="str">
        <f>IF(AmazonChurn[[#This Row],[Number of Complaints or Support]]&lt;3,"Low",IF(AmazonChurn[[#This Row],[Number of Complaints or Support]]&lt;=7,"Medium","High"))</f>
        <v>Medium</v>
      </c>
      <c r="AN3953" s="14">
        <f>AmazonChurn[[#This Row],[Number of Complaints or Support]]/AmazonChurn[[#This Row],[Account Length (in months)]]</f>
        <v>9.5238095238095233E-2</v>
      </c>
    </row>
    <row r="3954" spans="1:40" x14ac:dyDescent="0.25">
      <c r="A3954" t="s">
        <v>6170</v>
      </c>
      <c r="B3954" t="s">
        <v>36</v>
      </c>
      <c r="C3954">
        <v>7</v>
      </c>
      <c r="D3954">
        <v>3</v>
      </c>
      <c r="E3954">
        <v>1</v>
      </c>
      <c r="F3954">
        <v>0</v>
      </c>
      <c r="G3954" t="s">
        <v>23</v>
      </c>
      <c r="H3954">
        <v>5</v>
      </c>
      <c r="I3954" t="s">
        <v>109</v>
      </c>
      <c r="J3954" t="s">
        <v>35</v>
      </c>
      <c r="K3954" t="s">
        <v>9472</v>
      </c>
      <c r="L3954">
        <v>59</v>
      </c>
      <c r="M3954" t="s">
        <v>23</v>
      </c>
      <c r="N3954" t="s">
        <v>23</v>
      </c>
      <c r="O3954" t="s">
        <v>23</v>
      </c>
      <c r="P3954">
        <v>0</v>
      </c>
      <c r="Q3954" t="s">
        <v>23</v>
      </c>
      <c r="R3954" t="s">
        <v>26</v>
      </c>
      <c r="S3954" t="s">
        <v>124</v>
      </c>
      <c r="T3954">
        <v>63</v>
      </c>
      <c r="U3954" t="s">
        <v>9484</v>
      </c>
      <c r="V3954">
        <v>63</v>
      </c>
      <c r="W3954">
        <v>424</v>
      </c>
      <c r="X3954" t="s">
        <v>46</v>
      </c>
      <c r="Y3954" t="s">
        <v>191</v>
      </c>
      <c r="Z3954" t="s">
        <v>6171</v>
      </c>
      <c r="AA3954" s="1">
        <v>44243</v>
      </c>
      <c r="AB3954" s="1">
        <v>44234</v>
      </c>
      <c r="AC3954" t="s">
        <v>30</v>
      </c>
      <c r="AD3954" t="s">
        <v>9475</v>
      </c>
      <c r="AE3954" s="14">
        <v>74.191543851653179</v>
      </c>
      <c r="AF3954">
        <v>7</v>
      </c>
      <c r="AG3954" t="s">
        <v>69</v>
      </c>
      <c r="AH3954" t="s">
        <v>69</v>
      </c>
      <c r="AI3954" t="b">
        <v>1</v>
      </c>
      <c r="AJ3954" t="s">
        <v>36</v>
      </c>
      <c r="AK3954" t="s">
        <v>32</v>
      </c>
      <c r="AL3954" t="str">
        <f>IF(AmazonChurn[[#This Row],[Average Monthly Expenses]]&lt;=30,"Low",IF(AmazonChurn[[#This Row],[Average Monthly Expenses]]&lt;=60,"Medium","High"))</f>
        <v>High</v>
      </c>
      <c r="AM3954" t="str">
        <f>IF(AmazonChurn[[#This Row],[Number of Complaints or Support]]&lt;3,"Low",IF(AmazonChurn[[#This Row],[Number of Complaints or Support]]&lt;=7,"Medium","High"))</f>
        <v>Medium</v>
      </c>
      <c r="AN3954" s="14">
        <f>AmazonChurn[[#This Row],[Number of Complaints or Support]]/AmazonChurn[[#This Row],[Account Length (in months)]]</f>
        <v>1</v>
      </c>
    </row>
    <row r="3955" spans="1:40" x14ac:dyDescent="0.25">
      <c r="A3955" t="s">
        <v>6172</v>
      </c>
      <c r="B3955" t="s">
        <v>23</v>
      </c>
      <c r="C3955">
        <v>3</v>
      </c>
      <c r="D3955">
        <v>1</v>
      </c>
      <c r="E3955">
        <v>0</v>
      </c>
      <c r="F3955">
        <v>0</v>
      </c>
      <c r="G3955" t="s">
        <v>23</v>
      </c>
      <c r="H3955">
        <v>0</v>
      </c>
      <c r="I3955" t="s">
        <v>61</v>
      </c>
      <c r="J3955" t="s">
        <v>35</v>
      </c>
      <c r="K3955" t="s">
        <v>9472</v>
      </c>
      <c r="L3955">
        <v>25</v>
      </c>
      <c r="M3955" t="s">
        <v>36</v>
      </c>
      <c r="N3955" t="s">
        <v>23</v>
      </c>
      <c r="O3955" t="s">
        <v>23</v>
      </c>
      <c r="P3955">
        <v>0</v>
      </c>
      <c r="Q3955" t="s">
        <v>23</v>
      </c>
      <c r="R3955" t="s">
        <v>26</v>
      </c>
      <c r="S3955" t="s">
        <v>27</v>
      </c>
      <c r="T3955">
        <v>12</v>
      </c>
      <c r="U3955" t="s">
        <v>9483</v>
      </c>
      <c r="V3955">
        <v>12</v>
      </c>
      <c r="W3955">
        <v>38</v>
      </c>
      <c r="Z3955" t="s">
        <v>5277</v>
      </c>
      <c r="AA3955" s="1">
        <v>44518</v>
      </c>
      <c r="AB3955" s="1">
        <v>44934</v>
      </c>
      <c r="AC3955" t="s">
        <v>48</v>
      </c>
      <c r="AD3955" t="s">
        <v>9476</v>
      </c>
      <c r="AE3955" s="14">
        <v>12.65973479299574</v>
      </c>
      <c r="AF3955">
        <v>5</v>
      </c>
      <c r="AG3955" t="s">
        <v>69</v>
      </c>
      <c r="AH3955" t="s">
        <v>69</v>
      </c>
      <c r="AI3955" t="b">
        <v>0</v>
      </c>
      <c r="AJ3955" t="s">
        <v>23</v>
      </c>
      <c r="AK3955" t="s">
        <v>54</v>
      </c>
      <c r="AL3955" t="str">
        <f>IF(AmazonChurn[[#This Row],[Average Monthly Expenses]]&lt;=30,"Low",IF(AmazonChurn[[#This Row],[Average Monthly Expenses]]&lt;=60,"Medium","High"))</f>
        <v>Low</v>
      </c>
      <c r="AM3955" t="str">
        <f>IF(AmazonChurn[[#This Row],[Number of Complaints or Support]]&lt;3,"Low",IF(AmazonChurn[[#This Row],[Number of Complaints or Support]]&lt;=7,"Medium","High"))</f>
        <v>Medium</v>
      </c>
      <c r="AN3955" s="14">
        <f>AmazonChurn[[#This Row],[Number of Complaints or Support]]/AmazonChurn[[#This Row],[Account Length (in months)]]</f>
        <v>1.6666666666666667</v>
      </c>
    </row>
    <row r="3956" spans="1:40" x14ac:dyDescent="0.25">
      <c r="A3956" t="s">
        <v>6173</v>
      </c>
      <c r="B3956" t="s">
        <v>23</v>
      </c>
      <c r="C3956">
        <v>9</v>
      </c>
      <c r="D3956">
        <v>2</v>
      </c>
      <c r="E3956">
        <v>2</v>
      </c>
      <c r="F3956">
        <v>1</v>
      </c>
      <c r="G3956" t="s">
        <v>36</v>
      </c>
      <c r="H3956">
        <v>0</v>
      </c>
      <c r="I3956" t="s">
        <v>24</v>
      </c>
      <c r="J3956" t="s">
        <v>35</v>
      </c>
      <c r="K3956" t="s">
        <v>9472</v>
      </c>
      <c r="L3956">
        <v>48</v>
      </c>
      <c r="M3956" t="s">
        <v>23</v>
      </c>
      <c r="N3956" t="s">
        <v>23</v>
      </c>
      <c r="O3956" t="s">
        <v>36</v>
      </c>
      <c r="P3956">
        <v>5</v>
      </c>
      <c r="Q3956" t="s">
        <v>36</v>
      </c>
      <c r="R3956" t="s">
        <v>26</v>
      </c>
      <c r="S3956" t="s">
        <v>27</v>
      </c>
      <c r="T3956">
        <v>17</v>
      </c>
      <c r="U3956" t="s">
        <v>9483</v>
      </c>
      <c r="V3956">
        <v>17</v>
      </c>
      <c r="W3956">
        <v>155</v>
      </c>
      <c r="Z3956" t="s">
        <v>1881</v>
      </c>
      <c r="AA3956" s="1">
        <v>45034</v>
      </c>
      <c r="AB3956" s="1">
        <v>44424</v>
      </c>
      <c r="AC3956" t="s">
        <v>41</v>
      </c>
      <c r="AD3956" t="s">
        <v>9477</v>
      </c>
      <c r="AE3956" s="14">
        <v>17.709018832737041</v>
      </c>
      <c r="AF3956">
        <v>8</v>
      </c>
      <c r="AG3956" t="s">
        <v>31</v>
      </c>
      <c r="AH3956" t="s">
        <v>31</v>
      </c>
      <c r="AI3956" t="b">
        <v>1</v>
      </c>
      <c r="AJ3956" t="s">
        <v>36</v>
      </c>
      <c r="AK3956" t="s">
        <v>32</v>
      </c>
      <c r="AL3956" t="str">
        <f>IF(AmazonChurn[[#This Row],[Average Monthly Expenses]]&lt;=30,"Low",IF(AmazonChurn[[#This Row],[Average Monthly Expenses]]&lt;=60,"Medium","High"))</f>
        <v>Low</v>
      </c>
      <c r="AM3956" t="str">
        <f>IF(AmazonChurn[[#This Row],[Number of Complaints or Support]]&lt;3,"Low",IF(AmazonChurn[[#This Row],[Number of Complaints or Support]]&lt;=7,"Medium","High"))</f>
        <v>High</v>
      </c>
      <c r="AN3956" s="14">
        <f>AmazonChurn[[#This Row],[Number of Complaints or Support]]/AmazonChurn[[#This Row],[Account Length (in months)]]</f>
        <v>0.88888888888888884</v>
      </c>
    </row>
    <row r="3957" spans="1:40" x14ac:dyDescent="0.25">
      <c r="A3957" t="s">
        <v>6174</v>
      </c>
      <c r="B3957" t="s">
        <v>36</v>
      </c>
      <c r="C3957">
        <v>55</v>
      </c>
      <c r="D3957">
        <v>2</v>
      </c>
      <c r="E3957">
        <v>19</v>
      </c>
      <c r="F3957">
        <v>1</v>
      </c>
      <c r="G3957" t="s">
        <v>36</v>
      </c>
      <c r="H3957">
        <v>0</v>
      </c>
      <c r="I3957" t="s">
        <v>339</v>
      </c>
      <c r="J3957" t="s">
        <v>35</v>
      </c>
      <c r="K3957" t="s">
        <v>9472</v>
      </c>
      <c r="L3957">
        <v>23</v>
      </c>
      <c r="M3957" t="s">
        <v>36</v>
      </c>
      <c r="N3957" t="s">
        <v>23</v>
      </c>
      <c r="O3957" t="s">
        <v>23</v>
      </c>
      <c r="P3957">
        <v>0</v>
      </c>
      <c r="Q3957" t="s">
        <v>36</v>
      </c>
      <c r="R3957" t="s">
        <v>37</v>
      </c>
      <c r="S3957" t="s">
        <v>38</v>
      </c>
      <c r="T3957">
        <v>63</v>
      </c>
      <c r="U3957" t="s">
        <v>9484</v>
      </c>
      <c r="V3957">
        <v>63</v>
      </c>
      <c r="W3957">
        <v>3501</v>
      </c>
      <c r="X3957" t="s">
        <v>46</v>
      </c>
      <c r="Y3957" t="s">
        <v>191</v>
      </c>
      <c r="Z3957" t="s">
        <v>6175</v>
      </c>
      <c r="AA3957" s="1">
        <v>44049</v>
      </c>
      <c r="AB3957" s="1">
        <v>44980</v>
      </c>
      <c r="AC3957" t="s">
        <v>41</v>
      </c>
      <c r="AD3957" t="s">
        <v>9477</v>
      </c>
      <c r="AE3957" s="14">
        <v>69.916040946415364</v>
      </c>
      <c r="AF3957">
        <v>5</v>
      </c>
      <c r="AG3957" t="s">
        <v>31</v>
      </c>
      <c r="AH3957" t="s">
        <v>31</v>
      </c>
      <c r="AI3957" t="b">
        <v>1</v>
      </c>
      <c r="AJ3957" t="s">
        <v>36</v>
      </c>
      <c r="AK3957" t="s">
        <v>54</v>
      </c>
      <c r="AL3957" t="str">
        <f>IF(AmazonChurn[[#This Row],[Average Monthly Expenses]]&lt;=30,"Low",IF(AmazonChurn[[#This Row],[Average Monthly Expenses]]&lt;=60,"Medium","High"))</f>
        <v>High</v>
      </c>
      <c r="AM3957" t="str">
        <f>IF(AmazonChurn[[#This Row],[Number of Complaints or Support]]&lt;3,"Low",IF(AmazonChurn[[#This Row],[Number of Complaints or Support]]&lt;=7,"Medium","High"))</f>
        <v>Medium</v>
      </c>
      <c r="AN3957" s="14">
        <f>AmazonChurn[[#This Row],[Number of Complaints or Support]]/AmazonChurn[[#This Row],[Account Length (in months)]]</f>
        <v>9.0909090909090912E-2</v>
      </c>
    </row>
    <row r="3958" spans="1:40" x14ac:dyDescent="0.25">
      <c r="A3958" t="s">
        <v>6176</v>
      </c>
      <c r="B3958" t="s">
        <v>23</v>
      </c>
      <c r="C3958">
        <v>26</v>
      </c>
      <c r="D3958">
        <v>1</v>
      </c>
      <c r="E3958">
        <v>37</v>
      </c>
      <c r="F3958">
        <v>1</v>
      </c>
      <c r="G3958" t="s">
        <v>36</v>
      </c>
      <c r="H3958">
        <v>0</v>
      </c>
      <c r="I3958" t="s">
        <v>273</v>
      </c>
      <c r="J3958" t="s">
        <v>25</v>
      </c>
      <c r="K3958" t="s">
        <v>25</v>
      </c>
      <c r="L3958">
        <v>25</v>
      </c>
      <c r="M3958" t="s">
        <v>36</v>
      </c>
      <c r="N3958" t="s">
        <v>23</v>
      </c>
      <c r="O3958" t="s">
        <v>23</v>
      </c>
      <c r="P3958">
        <v>0</v>
      </c>
      <c r="Q3958" t="s">
        <v>23</v>
      </c>
      <c r="R3958" t="s">
        <v>26</v>
      </c>
      <c r="S3958" t="s">
        <v>130</v>
      </c>
      <c r="T3958">
        <v>43</v>
      </c>
      <c r="U3958" t="s">
        <v>9483</v>
      </c>
      <c r="V3958">
        <v>43</v>
      </c>
      <c r="W3958">
        <v>1113</v>
      </c>
      <c r="Z3958" t="s">
        <v>4644</v>
      </c>
      <c r="AA3958" s="1">
        <v>44467</v>
      </c>
      <c r="AB3958" s="1">
        <v>45192</v>
      </c>
      <c r="AC3958" t="s">
        <v>30</v>
      </c>
      <c r="AD3958" t="s">
        <v>9475</v>
      </c>
      <c r="AE3958" s="14">
        <v>38.898513341210503</v>
      </c>
      <c r="AF3958">
        <v>6</v>
      </c>
      <c r="AG3958" t="s">
        <v>31</v>
      </c>
      <c r="AH3958" t="s">
        <v>31</v>
      </c>
      <c r="AI3958" t="b">
        <v>1</v>
      </c>
      <c r="AJ3958" t="s">
        <v>36</v>
      </c>
      <c r="AK3958" t="s">
        <v>73</v>
      </c>
      <c r="AL3958" t="str">
        <f>IF(AmazonChurn[[#This Row],[Average Monthly Expenses]]&lt;=30,"Low",IF(AmazonChurn[[#This Row],[Average Monthly Expenses]]&lt;=60,"Medium","High"))</f>
        <v>Medium</v>
      </c>
      <c r="AM3958" t="str">
        <f>IF(AmazonChurn[[#This Row],[Number of Complaints or Support]]&lt;3,"Low",IF(AmazonChurn[[#This Row],[Number of Complaints or Support]]&lt;=7,"Medium","High"))</f>
        <v>Medium</v>
      </c>
      <c r="AN3958" s="14">
        <f>AmazonChurn[[#This Row],[Number of Complaints or Support]]/AmazonChurn[[#This Row],[Account Length (in months)]]</f>
        <v>0.23076923076923078</v>
      </c>
    </row>
    <row r="3959" spans="1:40" x14ac:dyDescent="0.25">
      <c r="A3959" t="s">
        <v>6177</v>
      </c>
      <c r="B3959" t="s">
        <v>23</v>
      </c>
      <c r="C3959">
        <v>18</v>
      </c>
      <c r="D3959">
        <v>0</v>
      </c>
      <c r="E3959">
        <v>6</v>
      </c>
      <c r="F3959">
        <v>1</v>
      </c>
      <c r="G3959" t="s">
        <v>36</v>
      </c>
      <c r="H3959">
        <v>0</v>
      </c>
      <c r="I3959" t="s">
        <v>273</v>
      </c>
      <c r="J3959" t="s">
        <v>25</v>
      </c>
      <c r="K3959" t="s">
        <v>25</v>
      </c>
      <c r="L3959">
        <v>84</v>
      </c>
      <c r="M3959" t="s">
        <v>23</v>
      </c>
      <c r="N3959" t="s">
        <v>36</v>
      </c>
      <c r="O3959" t="s">
        <v>23</v>
      </c>
      <c r="P3959">
        <v>0</v>
      </c>
      <c r="Q3959" t="s">
        <v>36</v>
      </c>
      <c r="R3959" t="s">
        <v>37</v>
      </c>
      <c r="S3959" t="s">
        <v>130</v>
      </c>
      <c r="T3959">
        <v>48</v>
      </c>
      <c r="U3959" t="s">
        <v>9483</v>
      </c>
      <c r="V3959">
        <v>48</v>
      </c>
      <c r="W3959">
        <v>847</v>
      </c>
      <c r="Z3959" t="s">
        <v>4087</v>
      </c>
      <c r="AA3959" s="1">
        <v>45226</v>
      </c>
      <c r="AB3959" s="1">
        <v>44979</v>
      </c>
      <c r="AC3959" t="s">
        <v>41</v>
      </c>
      <c r="AD3959" t="s">
        <v>9477</v>
      </c>
      <c r="AE3959" s="14">
        <v>39.316523338132399</v>
      </c>
      <c r="AF3959">
        <v>6</v>
      </c>
      <c r="AG3959" t="s">
        <v>53</v>
      </c>
      <c r="AH3959" t="s">
        <v>9480</v>
      </c>
      <c r="AI3959" t="b">
        <v>1</v>
      </c>
      <c r="AJ3959" t="s">
        <v>36</v>
      </c>
      <c r="AK3959" t="s">
        <v>32</v>
      </c>
      <c r="AL3959" t="str">
        <f>IF(AmazonChurn[[#This Row],[Average Monthly Expenses]]&lt;=30,"Low",IF(AmazonChurn[[#This Row],[Average Monthly Expenses]]&lt;=60,"Medium","High"))</f>
        <v>Medium</v>
      </c>
      <c r="AM3959" t="str">
        <f>IF(AmazonChurn[[#This Row],[Number of Complaints or Support]]&lt;3,"Low",IF(AmazonChurn[[#This Row],[Number of Complaints or Support]]&lt;=7,"Medium","High"))</f>
        <v>Medium</v>
      </c>
      <c r="AN3959" s="14">
        <f>AmazonChurn[[#This Row],[Number of Complaints or Support]]/AmazonChurn[[#This Row],[Account Length (in months)]]</f>
        <v>0.33333333333333331</v>
      </c>
    </row>
    <row r="3960" spans="1:40" x14ac:dyDescent="0.25">
      <c r="A3960" t="s">
        <v>6178</v>
      </c>
      <c r="B3960" t="s">
        <v>23</v>
      </c>
      <c r="C3960">
        <v>34</v>
      </c>
      <c r="D3960">
        <v>0</v>
      </c>
      <c r="E3960">
        <v>0</v>
      </c>
      <c r="F3960">
        <v>0</v>
      </c>
      <c r="G3960" t="s">
        <v>23</v>
      </c>
      <c r="H3960">
        <v>0</v>
      </c>
      <c r="I3960" t="s">
        <v>435</v>
      </c>
      <c r="J3960" t="s">
        <v>285</v>
      </c>
      <c r="K3960" t="s">
        <v>285</v>
      </c>
      <c r="L3960">
        <v>67</v>
      </c>
      <c r="M3960" t="s">
        <v>23</v>
      </c>
      <c r="N3960" t="s">
        <v>36</v>
      </c>
      <c r="O3960" t="s">
        <v>23</v>
      </c>
      <c r="P3960">
        <v>0</v>
      </c>
      <c r="Q3960" t="s">
        <v>23</v>
      </c>
      <c r="R3960" t="s">
        <v>37</v>
      </c>
      <c r="S3960" t="s">
        <v>27</v>
      </c>
      <c r="T3960">
        <v>11</v>
      </c>
      <c r="U3960" t="s">
        <v>9483</v>
      </c>
      <c r="V3960">
        <v>11</v>
      </c>
      <c r="W3960">
        <v>380</v>
      </c>
      <c r="Z3960" t="s">
        <v>6179</v>
      </c>
      <c r="AA3960" s="1">
        <v>43986</v>
      </c>
      <c r="AB3960" s="1">
        <v>44465</v>
      </c>
      <c r="AC3960" t="s">
        <v>48</v>
      </c>
      <c r="AD3960" t="s">
        <v>9476</v>
      </c>
      <c r="AE3960" s="14">
        <v>12.15969846399107</v>
      </c>
      <c r="AF3960">
        <v>1</v>
      </c>
      <c r="AG3960" t="s">
        <v>53</v>
      </c>
      <c r="AH3960" t="s">
        <v>9480</v>
      </c>
      <c r="AI3960" t="b">
        <v>0</v>
      </c>
      <c r="AJ3960" t="s">
        <v>23</v>
      </c>
      <c r="AK3960" t="s">
        <v>64</v>
      </c>
      <c r="AL3960" t="str">
        <f>IF(AmazonChurn[[#This Row],[Average Monthly Expenses]]&lt;=30,"Low",IF(AmazonChurn[[#This Row],[Average Monthly Expenses]]&lt;=60,"Medium","High"))</f>
        <v>Low</v>
      </c>
      <c r="AM3960" t="str">
        <f>IF(AmazonChurn[[#This Row],[Number of Complaints or Support]]&lt;3,"Low",IF(AmazonChurn[[#This Row],[Number of Complaints or Support]]&lt;=7,"Medium","High"))</f>
        <v>Low</v>
      </c>
      <c r="AN3960" s="14">
        <f>AmazonChurn[[#This Row],[Number of Complaints or Support]]/AmazonChurn[[#This Row],[Account Length (in months)]]</f>
        <v>2.9411764705882353E-2</v>
      </c>
    </row>
    <row r="3961" spans="1:40" x14ac:dyDescent="0.25">
      <c r="A3961" t="s">
        <v>6180</v>
      </c>
      <c r="B3961" t="s">
        <v>36</v>
      </c>
      <c r="C3961">
        <v>27</v>
      </c>
      <c r="D3961">
        <v>3</v>
      </c>
      <c r="E3961">
        <v>13</v>
      </c>
      <c r="F3961">
        <v>1</v>
      </c>
      <c r="G3961" t="s">
        <v>36</v>
      </c>
      <c r="H3961">
        <v>0</v>
      </c>
      <c r="I3961" t="s">
        <v>190</v>
      </c>
      <c r="J3961" t="s">
        <v>25</v>
      </c>
      <c r="K3961" t="s">
        <v>25</v>
      </c>
      <c r="L3961">
        <v>79</v>
      </c>
      <c r="M3961" t="s">
        <v>23</v>
      </c>
      <c r="N3961" t="s">
        <v>36</v>
      </c>
      <c r="O3961" t="s">
        <v>23</v>
      </c>
      <c r="P3961">
        <v>0</v>
      </c>
      <c r="Q3961" t="s">
        <v>23</v>
      </c>
      <c r="R3961" t="s">
        <v>26</v>
      </c>
      <c r="S3961" t="s">
        <v>124</v>
      </c>
      <c r="T3961">
        <v>52</v>
      </c>
      <c r="U3961" t="s">
        <v>9484</v>
      </c>
      <c r="V3961">
        <v>52</v>
      </c>
      <c r="W3961">
        <v>1383</v>
      </c>
      <c r="X3961" t="s">
        <v>46</v>
      </c>
      <c r="Y3961" t="s">
        <v>191</v>
      </c>
      <c r="Z3961" t="s">
        <v>1937</v>
      </c>
      <c r="AA3961" s="1">
        <v>44636</v>
      </c>
      <c r="AB3961" s="1">
        <v>44797</v>
      </c>
      <c r="AC3961" t="s">
        <v>41</v>
      </c>
      <c r="AD3961" t="s">
        <v>9477</v>
      </c>
      <c r="AE3961" s="14">
        <v>54.112679229812208</v>
      </c>
      <c r="AF3961">
        <v>0</v>
      </c>
      <c r="AG3961" t="s">
        <v>53</v>
      </c>
      <c r="AH3961" t="s">
        <v>9480</v>
      </c>
      <c r="AI3961" t="b">
        <v>1</v>
      </c>
      <c r="AJ3961" t="s">
        <v>36</v>
      </c>
      <c r="AK3961" t="s">
        <v>73</v>
      </c>
      <c r="AL3961" t="str">
        <f>IF(AmazonChurn[[#This Row],[Average Monthly Expenses]]&lt;=30,"Low",IF(AmazonChurn[[#This Row],[Average Monthly Expenses]]&lt;=60,"Medium","High"))</f>
        <v>Medium</v>
      </c>
      <c r="AM3961" t="str">
        <f>IF(AmazonChurn[[#This Row],[Number of Complaints or Support]]&lt;3,"Low",IF(AmazonChurn[[#This Row],[Number of Complaints or Support]]&lt;=7,"Medium","High"))</f>
        <v>Low</v>
      </c>
      <c r="AN3961" s="14">
        <f>AmazonChurn[[#This Row],[Number of Complaints or Support]]/AmazonChurn[[#This Row],[Account Length (in months)]]</f>
        <v>0</v>
      </c>
    </row>
    <row r="3962" spans="1:40" x14ac:dyDescent="0.25">
      <c r="A3962" t="s">
        <v>6181</v>
      </c>
      <c r="B3962" t="s">
        <v>23</v>
      </c>
      <c r="C3962">
        <v>43</v>
      </c>
      <c r="D3962">
        <v>0</v>
      </c>
      <c r="E3962">
        <v>4</v>
      </c>
      <c r="F3962">
        <v>1</v>
      </c>
      <c r="G3962" t="s">
        <v>36</v>
      </c>
      <c r="H3962">
        <v>0</v>
      </c>
      <c r="I3962" t="s">
        <v>44</v>
      </c>
      <c r="J3962" t="s">
        <v>25</v>
      </c>
      <c r="K3962" t="s">
        <v>25</v>
      </c>
      <c r="L3962">
        <v>37</v>
      </c>
      <c r="M3962" t="s">
        <v>23</v>
      </c>
      <c r="N3962" t="s">
        <v>23</v>
      </c>
      <c r="O3962" t="s">
        <v>23</v>
      </c>
      <c r="P3962">
        <v>0</v>
      </c>
      <c r="Q3962" t="s">
        <v>23</v>
      </c>
      <c r="R3962" t="s">
        <v>37</v>
      </c>
      <c r="S3962" t="s">
        <v>27</v>
      </c>
      <c r="T3962">
        <v>31</v>
      </c>
      <c r="U3962" t="s">
        <v>9483</v>
      </c>
      <c r="V3962">
        <v>31</v>
      </c>
      <c r="W3962">
        <v>1306</v>
      </c>
      <c r="Z3962" t="s">
        <v>1784</v>
      </c>
      <c r="AA3962" s="1">
        <v>44041</v>
      </c>
      <c r="AB3962" s="1">
        <v>44623</v>
      </c>
      <c r="AC3962" t="s">
        <v>48</v>
      </c>
      <c r="AD3962" t="s">
        <v>9476</v>
      </c>
      <c r="AE3962" s="14">
        <v>34.710338518351719</v>
      </c>
      <c r="AF3962">
        <v>3</v>
      </c>
      <c r="AG3962" t="s">
        <v>31</v>
      </c>
      <c r="AH3962" t="s">
        <v>31</v>
      </c>
      <c r="AI3962" t="b">
        <v>1</v>
      </c>
      <c r="AJ3962" t="s">
        <v>36</v>
      </c>
      <c r="AK3962" t="s">
        <v>54</v>
      </c>
      <c r="AL3962" t="str">
        <f>IF(AmazonChurn[[#This Row],[Average Monthly Expenses]]&lt;=30,"Low",IF(AmazonChurn[[#This Row],[Average Monthly Expenses]]&lt;=60,"Medium","High"))</f>
        <v>Medium</v>
      </c>
      <c r="AM3962" t="str">
        <f>IF(AmazonChurn[[#This Row],[Number of Complaints or Support]]&lt;3,"Low",IF(AmazonChurn[[#This Row],[Number of Complaints or Support]]&lt;=7,"Medium","High"))</f>
        <v>Medium</v>
      </c>
      <c r="AN3962" s="14">
        <f>AmazonChurn[[#This Row],[Number of Complaints or Support]]/AmazonChurn[[#This Row],[Account Length (in months)]]</f>
        <v>6.9767441860465115E-2</v>
      </c>
    </row>
    <row r="3963" spans="1:40" x14ac:dyDescent="0.25">
      <c r="A3963" t="s">
        <v>6182</v>
      </c>
      <c r="B3963" t="s">
        <v>23</v>
      </c>
      <c r="C3963">
        <v>64</v>
      </c>
      <c r="D3963">
        <v>0</v>
      </c>
      <c r="E3963">
        <v>3</v>
      </c>
      <c r="F3963">
        <v>1</v>
      </c>
      <c r="G3963" t="s">
        <v>36</v>
      </c>
      <c r="H3963">
        <v>0</v>
      </c>
      <c r="I3963" t="s">
        <v>153</v>
      </c>
      <c r="J3963" t="s">
        <v>25</v>
      </c>
      <c r="K3963" t="s">
        <v>25</v>
      </c>
      <c r="L3963">
        <v>69</v>
      </c>
      <c r="M3963" t="s">
        <v>23</v>
      </c>
      <c r="N3963" t="s">
        <v>36</v>
      </c>
      <c r="O3963" t="s">
        <v>23</v>
      </c>
      <c r="P3963">
        <v>0</v>
      </c>
      <c r="Q3963" t="s">
        <v>36</v>
      </c>
      <c r="R3963" t="s">
        <v>57</v>
      </c>
      <c r="S3963" t="s">
        <v>130</v>
      </c>
      <c r="T3963">
        <v>65</v>
      </c>
      <c r="U3963" t="s">
        <v>9483</v>
      </c>
      <c r="V3963">
        <v>65</v>
      </c>
      <c r="W3963">
        <v>4117</v>
      </c>
      <c r="Z3963" t="s">
        <v>818</v>
      </c>
      <c r="AA3963" s="1">
        <v>44278</v>
      </c>
      <c r="AB3963" s="1">
        <v>43936</v>
      </c>
      <c r="AC3963" t="s">
        <v>48</v>
      </c>
      <c r="AD3963" t="s">
        <v>9476</v>
      </c>
      <c r="AE3963" s="14">
        <v>70.956991970403095</v>
      </c>
      <c r="AF3963">
        <v>5</v>
      </c>
      <c r="AG3963" t="s">
        <v>31</v>
      </c>
      <c r="AH3963" t="s">
        <v>31</v>
      </c>
      <c r="AI3963" t="b">
        <v>0</v>
      </c>
      <c r="AJ3963" t="s">
        <v>23</v>
      </c>
      <c r="AK3963" t="s">
        <v>32</v>
      </c>
      <c r="AL3963" t="str">
        <f>IF(AmazonChurn[[#This Row],[Average Monthly Expenses]]&lt;=30,"Low",IF(AmazonChurn[[#This Row],[Average Monthly Expenses]]&lt;=60,"Medium","High"))</f>
        <v>High</v>
      </c>
      <c r="AM3963" t="str">
        <f>IF(AmazonChurn[[#This Row],[Number of Complaints or Support]]&lt;3,"Low",IF(AmazonChurn[[#This Row],[Number of Complaints or Support]]&lt;=7,"Medium","High"))</f>
        <v>Medium</v>
      </c>
      <c r="AN3963" s="14">
        <f>AmazonChurn[[#This Row],[Number of Complaints or Support]]/AmazonChurn[[#This Row],[Account Length (in months)]]</f>
        <v>7.8125E-2</v>
      </c>
    </row>
    <row r="3964" spans="1:40" x14ac:dyDescent="0.25">
      <c r="A3964" t="s">
        <v>6183</v>
      </c>
      <c r="B3964" t="s">
        <v>36</v>
      </c>
      <c r="C3964">
        <v>70</v>
      </c>
      <c r="D3964">
        <v>0</v>
      </c>
      <c r="E3964">
        <v>13</v>
      </c>
      <c r="F3964">
        <v>1</v>
      </c>
      <c r="G3964" t="s">
        <v>36</v>
      </c>
      <c r="H3964">
        <v>0</v>
      </c>
      <c r="I3964" t="s">
        <v>105</v>
      </c>
      <c r="J3964" t="s">
        <v>35</v>
      </c>
      <c r="K3964" t="s">
        <v>9472</v>
      </c>
      <c r="L3964">
        <v>29</v>
      </c>
      <c r="M3964" t="s">
        <v>36</v>
      </c>
      <c r="N3964" t="s">
        <v>23</v>
      </c>
      <c r="O3964" t="s">
        <v>23</v>
      </c>
      <c r="P3964">
        <v>0</v>
      </c>
      <c r="Q3964" t="s">
        <v>36</v>
      </c>
      <c r="R3964" t="s">
        <v>57</v>
      </c>
      <c r="S3964" t="s">
        <v>124</v>
      </c>
      <c r="T3964">
        <v>71</v>
      </c>
      <c r="U3964" t="s">
        <v>9484</v>
      </c>
      <c r="V3964">
        <v>71</v>
      </c>
      <c r="W3964">
        <v>4921</v>
      </c>
      <c r="X3964" t="s">
        <v>46</v>
      </c>
      <c r="Y3964" t="s">
        <v>191</v>
      </c>
      <c r="Z3964" t="s">
        <v>2207</v>
      </c>
      <c r="AA3964" s="1">
        <v>44370</v>
      </c>
      <c r="AB3964" s="1">
        <v>44398</v>
      </c>
      <c r="AC3964" t="s">
        <v>48</v>
      </c>
      <c r="AD3964" t="s">
        <v>9476</v>
      </c>
      <c r="AE3964" s="14">
        <v>84.179249337074339</v>
      </c>
      <c r="AF3964">
        <v>10</v>
      </c>
      <c r="AG3964" t="s">
        <v>31</v>
      </c>
      <c r="AH3964" t="s">
        <v>31</v>
      </c>
      <c r="AI3964" t="b">
        <v>0</v>
      </c>
      <c r="AJ3964" t="s">
        <v>23</v>
      </c>
      <c r="AK3964" t="s">
        <v>73</v>
      </c>
      <c r="AL3964" t="str">
        <f>IF(AmazonChurn[[#This Row],[Average Monthly Expenses]]&lt;=30,"Low",IF(AmazonChurn[[#This Row],[Average Monthly Expenses]]&lt;=60,"Medium","High"))</f>
        <v>High</v>
      </c>
      <c r="AM3964" t="str">
        <f>IF(AmazonChurn[[#This Row],[Number of Complaints or Support]]&lt;3,"Low",IF(AmazonChurn[[#This Row],[Number of Complaints or Support]]&lt;=7,"Medium","High"))</f>
        <v>High</v>
      </c>
      <c r="AN3964" s="14">
        <f>AmazonChurn[[#This Row],[Number of Complaints or Support]]/AmazonChurn[[#This Row],[Account Length (in months)]]</f>
        <v>0.14285714285714285</v>
      </c>
    </row>
    <row r="3965" spans="1:40" x14ac:dyDescent="0.25">
      <c r="A3965" t="s">
        <v>6184</v>
      </c>
      <c r="B3965" t="s">
        <v>23</v>
      </c>
      <c r="C3965">
        <v>35</v>
      </c>
      <c r="D3965">
        <v>0</v>
      </c>
      <c r="E3965">
        <v>5</v>
      </c>
      <c r="F3965">
        <v>0</v>
      </c>
      <c r="G3965" t="s">
        <v>23</v>
      </c>
      <c r="H3965">
        <v>55</v>
      </c>
      <c r="I3965" t="s">
        <v>97</v>
      </c>
      <c r="J3965" t="s">
        <v>35</v>
      </c>
      <c r="K3965" t="s">
        <v>9472</v>
      </c>
      <c r="L3965">
        <v>68</v>
      </c>
      <c r="M3965" t="s">
        <v>23</v>
      </c>
      <c r="N3965" t="s">
        <v>36</v>
      </c>
      <c r="O3965" t="s">
        <v>23</v>
      </c>
      <c r="P3965">
        <v>0</v>
      </c>
      <c r="Q3965" t="s">
        <v>23</v>
      </c>
      <c r="R3965" t="s">
        <v>26</v>
      </c>
      <c r="S3965" t="s">
        <v>130</v>
      </c>
      <c r="T3965">
        <v>50</v>
      </c>
      <c r="U3965" t="s">
        <v>9483</v>
      </c>
      <c r="V3965">
        <v>50</v>
      </c>
      <c r="W3965">
        <v>1758</v>
      </c>
      <c r="Z3965" t="s">
        <v>2572</v>
      </c>
      <c r="AA3965" s="1">
        <v>43940</v>
      </c>
      <c r="AB3965" s="1">
        <v>44574</v>
      </c>
      <c r="AC3965" t="s">
        <v>41</v>
      </c>
      <c r="AD3965" t="s">
        <v>9477</v>
      </c>
      <c r="AE3965" s="14">
        <v>56.518696113774247</v>
      </c>
      <c r="AF3965">
        <v>9</v>
      </c>
      <c r="AG3965" t="s">
        <v>69</v>
      </c>
      <c r="AH3965" t="s">
        <v>69</v>
      </c>
      <c r="AI3965" t="b">
        <v>0</v>
      </c>
      <c r="AJ3965" t="s">
        <v>23</v>
      </c>
      <c r="AK3965" t="s">
        <v>64</v>
      </c>
      <c r="AL3965" t="str">
        <f>IF(AmazonChurn[[#This Row],[Average Monthly Expenses]]&lt;=30,"Low",IF(AmazonChurn[[#This Row],[Average Monthly Expenses]]&lt;=60,"Medium","High"))</f>
        <v>Medium</v>
      </c>
      <c r="AM3965" t="str">
        <f>IF(AmazonChurn[[#This Row],[Number of Complaints or Support]]&lt;3,"Low",IF(AmazonChurn[[#This Row],[Number of Complaints or Support]]&lt;=7,"Medium","High"))</f>
        <v>High</v>
      </c>
      <c r="AN3965" s="14">
        <f>AmazonChurn[[#This Row],[Number of Complaints or Support]]/AmazonChurn[[#This Row],[Account Length (in months)]]</f>
        <v>0.25714285714285712</v>
      </c>
    </row>
    <row r="3966" spans="1:40" x14ac:dyDescent="0.25">
      <c r="A3966" t="s">
        <v>6185</v>
      </c>
      <c r="B3966" t="s">
        <v>23</v>
      </c>
      <c r="C3966">
        <v>59</v>
      </c>
      <c r="D3966">
        <v>2</v>
      </c>
      <c r="E3966">
        <v>10</v>
      </c>
      <c r="F3966">
        <v>1</v>
      </c>
      <c r="G3966" t="s">
        <v>36</v>
      </c>
      <c r="H3966">
        <v>0</v>
      </c>
      <c r="I3966" t="s">
        <v>198</v>
      </c>
      <c r="J3966" t="s">
        <v>35</v>
      </c>
      <c r="K3966" t="s">
        <v>9472</v>
      </c>
      <c r="L3966">
        <v>61</v>
      </c>
      <c r="M3966" t="s">
        <v>23</v>
      </c>
      <c r="N3966" t="s">
        <v>23</v>
      </c>
      <c r="O3966" t="s">
        <v>36</v>
      </c>
      <c r="P3966">
        <v>6</v>
      </c>
      <c r="Q3966" t="s">
        <v>36</v>
      </c>
      <c r="R3966" t="s">
        <v>37</v>
      </c>
      <c r="S3966" t="s">
        <v>27</v>
      </c>
      <c r="T3966">
        <v>22</v>
      </c>
      <c r="U3966" t="s">
        <v>9483</v>
      </c>
      <c r="V3966">
        <v>22</v>
      </c>
      <c r="W3966">
        <v>1304</v>
      </c>
      <c r="Z3966" t="s">
        <v>3759</v>
      </c>
      <c r="AA3966" s="1">
        <v>43938</v>
      </c>
      <c r="AB3966" s="1">
        <v>45043</v>
      </c>
      <c r="AC3966" t="s">
        <v>48</v>
      </c>
      <c r="AD3966" t="s">
        <v>9476</v>
      </c>
      <c r="AE3966" s="14">
        <v>21.530029785991509</v>
      </c>
      <c r="AF3966">
        <v>7</v>
      </c>
      <c r="AG3966" t="s">
        <v>31</v>
      </c>
      <c r="AH3966" t="s">
        <v>31</v>
      </c>
      <c r="AI3966" t="b">
        <v>0</v>
      </c>
      <c r="AJ3966" t="s">
        <v>23</v>
      </c>
      <c r="AK3966" t="s">
        <v>73</v>
      </c>
      <c r="AL3966" t="str">
        <f>IF(AmazonChurn[[#This Row],[Average Monthly Expenses]]&lt;=30,"Low",IF(AmazonChurn[[#This Row],[Average Monthly Expenses]]&lt;=60,"Medium","High"))</f>
        <v>Low</v>
      </c>
      <c r="AM3966" t="str">
        <f>IF(AmazonChurn[[#This Row],[Number of Complaints or Support]]&lt;3,"Low",IF(AmazonChurn[[#This Row],[Number of Complaints or Support]]&lt;=7,"Medium","High"))</f>
        <v>Medium</v>
      </c>
      <c r="AN3966" s="14">
        <f>AmazonChurn[[#This Row],[Number of Complaints or Support]]/AmazonChurn[[#This Row],[Account Length (in months)]]</f>
        <v>0.11864406779661017</v>
      </c>
    </row>
    <row r="3967" spans="1:40" x14ac:dyDescent="0.25">
      <c r="A3967" t="s">
        <v>6186</v>
      </c>
      <c r="B3967" t="s">
        <v>36</v>
      </c>
      <c r="C3967">
        <v>4</v>
      </c>
      <c r="D3967">
        <v>5</v>
      </c>
      <c r="E3967">
        <v>0</v>
      </c>
      <c r="F3967">
        <v>0</v>
      </c>
      <c r="G3967" t="s">
        <v>23</v>
      </c>
      <c r="H3967">
        <v>0</v>
      </c>
      <c r="I3967" t="s">
        <v>150</v>
      </c>
      <c r="J3967" t="s">
        <v>25</v>
      </c>
      <c r="K3967" t="s">
        <v>25</v>
      </c>
      <c r="L3967">
        <v>33</v>
      </c>
      <c r="M3967" t="s">
        <v>23</v>
      </c>
      <c r="N3967" t="s">
        <v>23</v>
      </c>
      <c r="O3967" t="s">
        <v>23</v>
      </c>
      <c r="P3967">
        <v>0</v>
      </c>
      <c r="Q3967" t="s">
        <v>23</v>
      </c>
      <c r="R3967" t="s">
        <v>26</v>
      </c>
      <c r="S3967" t="s">
        <v>27</v>
      </c>
      <c r="T3967">
        <v>11</v>
      </c>
      <c r="U3967" t="s">
        <v>9483</v>
      </c>
      <c r="V3967">
        <v>11</v>
      </c>
      <c r="W3967">
        <v>42</v>
      </c>
      <c r="X3967" t="s">
        <v>141</v>
      </c>
      <c r="Y3967" t="s">
        <v>382</v>
      </c>
      <c r="Z3967" t="s">
        <v>6187</v>
      </c>
      <c r="AA3967" s="1">
        <v>44701</v>
      </c>
      <c r="AB3967" s="1">
        <v>44772</v>
      </c>
      <c r="AC3967" t="s">
        <v>48</v>
      </c>
      <c r="AD3967" t="s">
        <v>9476</v>
      </c>
      <c r="AE3967" s="14">
        <v>12.63621310776325</v>
      </c>
      <c r="AF3967">
        <v>5</v>
      </c>
      <c r="AG3967" t="s">
        <v>53</v>
      </c>
      <c r="AH3967" t="s">
        <v>9480</v>
      </c>
      <c r="AI3967" t="b">
        <v>1</v>
      </c>
      <c r="AJ3967" t="s">
        <v>36</v>
      </c>
      <c r="AK3967" t="s">
        <v>32</v>
      </c>
      <c r="AL3967" t="str">
        <f>IF(AmazonChurn[[#This Row],[Average Monthly Expenses]]&lt;=30,"Low",IF(AmazonChurn[[#This Row],[Average Monthly Expenses]]&lt;=60,"Medium","High"))</f>
        <v>Low</v>
      </c>
      <c r="AM3967" t="str">
        <f>IF(AmazonChurn[[#This Row],[Number of Complaints or Support]]&lt;3,"Low",IF(AmazonChurn[[#This Row],[Number of Complaints or Support]]&lt;=7,"Medium","High"))</f>
        <v>Medium</v>
      </c>
      <c r="AN3967" s="14">
        <f>AmazonChurn[[#This Row],[Number of Complaints or Support]]/AmazonChurn[[#This Row],[Account Length (in months)]]</f>
        <v>1.25</v>
      </c>
    </row>
    <row r="3968" spans="1:40" x14ac:dyDescent="0.25">
      <c r="A3968" t="s">
        <v>6188</v>
      </c>
      <c r="B3968" t="s">
        <v>36</v>
      </c>
      <c r="C3968">
        <v>29</v>
      </c>
      <c r="D3968">
        <v>1</v>
      </c>
      <c r="E3968">
        <v>7</v>
      </c>
      <c r="F3968">
        <v>1</v>
      </c>
      <c r="G3968" t="s">
        <v>36</v>
      </c>
      <c r="H3968">
        <v>0</v>
      </c>
      <c r="I3968" t="s">
        <v>153</v>
      </c>
      <c r="J3968" t="s">
        <v>25</v>
      </c>
      <c r="K3968" t="s">
        <v>25</v>
      </c>
      <c r="L3968">
        <v>40</v>
      </c>
      <c r="M3968" t="s">
        <v>23</v>
      </c>
      <c r="N3968" t="s">
        <v>23</v>
      </c>
      <c r="O3968" t="s">
        <v>23</v>
      </c>
      <c r="P3968">
        <v>0</v>
      </c>
      <c r="Q3968" t="s">
        <v>23</v>
      </c>
      <c r="R3968" t="s">
        <v>37</v>
      </c>
      <c r="S3968" t="s">
        <v>38</v>
      </c>
      <c r="T3968">
        <v>30</v>
      </c>
      <c r="U3968" t="s">
        <v>9484</v>
      </c>
      <c r="V3968">
        <v>30</v>
      </c>
      <c r="W3968">
        <v>873</v>
      </c>
      <c r="X3968" t="s">
        <v>163</v>
      </c>
      <c r="Y3968" t="s">
        <v>774</v>
      </c>
      <c r="Z3968" t="s">
        <v>1594</v>
      </c>
      <c r="AA3968" s="1">
        <v>44128</v>
      </c>
      <c r="AB3968" s="1">
        <v>44166</v>
      </c>
      <c r="AC3968" t="s">
        <v>30</v>
      </c>
      <c r="AD3968" t="s">
        <v>9475</v>
      </c>
      <c r="AE3968" s="14">
        <v>30.371769813538521</v>
      </c>
      <c r="AF3968">
        <v>8</v>
      </c>
      <c r="AG3968" t="s">
        <v>31</v>
      </c>
      <c r="AH3968" t="s">
        <v>31</v>
      </c>
      <c r="AI3968" t="b">
        <v>1</v>
      </c>
      <c r="AJ3968" t="s">
        <v>36</v>
      </c>
      <c r="AK3968" t="s">
        <v>64</v>
      </c>
      <c r="AL3968" t="str">
        <f>IF(AmazonChurn[[#This Row],[Average Monthly Expenses]]&lt;=30,"Low",IF(AmazonChurn[[#This Row],[Average Monthly Expenses]]&lt;=60,"Medium","High"))</f>
        <v>Medium</v>
      </c>
      <c r="AM3968" t="str">
        <f>IF(AmazonChurn[[#This Row],[Number of Complaints or Support]]&lt;3,"Low",IF(AmazonChurn[[#This Row],[Number of Complaints or Support]]&lt;=7,"Medium","High"))</f>
        <v>High</v>
      </c>
      <c r="AN3968" s="14">
        <f>AmazonChurn[[#This Row],[Number of Complaints or Support]]/AmazonChurn[[#This Row],[Account Length (in months)]]</f>
        <v>0.27586206896551724</v>
      </c>
    </row>
    <row r="3969" spans="1:40" x14ac:dyDescent="0.25">
      <c r="A3969" t="s">
        <v>6189</v>
      </c>
      <c r="B3969" t="s">
        <v>23</v>
      </c>
      <c r="C3969">
        <v>16</v>
      </c>
      <c r="D3969">
        <v>2</v>
      </c>
      <c r="E3969">
        <v>11</v>
      </c>
      <c r="F3969">
        <v>0</v>
      </c>
      <c r="G3969" t="s">
        <v>23</v>
      </c>
      <c r="H3969">
        <v>43</v>
      </c>
      <c r="I3969" t="s">
        <v>435</v>
      </c>
      <c r="J3969" t="s">
        <v>25</v>
      </c>
      <c r="K3969" t="s">
        <v>25</v>
      </c>
      <c r="L3969">
        <v>51</v>
      </c>
      <c r="M3969" t="s">
        <v>23</v>
      </c>
      <c r="N3969" t="s">
        <v>23</v>
      </c>
      <c r="O3969" t="s">
        <v>36</v>
      </c>
      <c r="P3969">
        <v>4</v>
      </c>
      <c r="Q3969" t="s">
        <v>23</v>
      </c>
      <c r="R3969" t="s">
        <v>26</v>
      </c>
      <c r="S3969" t="s">
        <v>27</v>
      </c>
      <c r="T3969">
        <v>11</v>
      </c>
      <c r="U3969" t="s">
        <v>9483</v>
      </c>
      <c r="V3969">
        <v>11</v>
      </c>
      <c r="W3969">
        <v>175</v>
      </c>
      <c r="Z3969" t="s">
        <v>2179</v>
      </c>
      <c r="AA3969" s="1">
        <v>44300</v>
      </c>
      <c r="AB3969" s="1">
        <v>44717</v>
      </c>
      <c r="AC3969" t="s">
        <v>30</v>
      </c>
      <c r="AD3969" t="s">
        <v>9475</v>
      </c>
      <c r="AE3969" s="14">
        <v>12.031985104701191</v>
      </c>
      <c r="AF3969">
        <v>10</v>
      </c>
      <c r="AG3969" t="s">
        <v>31</v>
      </c>
      <c r="AH3969" t="s">
        <v>31</v>
      </c>
      <c r="AI3969" t="b">
        <v>1</v>
      </c>
      <c r="AJ3969" t="s">
        <v>36</v>
      </c>
      <c r="AK3969" t="s">
        <v>73</v>
      </c>
      <c r="AL3969" t="str">
        <f>IF(AmazonChurn[[#This Row],[Average Monthly Expenses]]&lt;=30,"Low",IF(AmazonChurn[[#This Row],[Average Monthly Expenses]]&lt;=60,"Medium","High"))</f>
        <v>Low</v>
      </c>
      <c r="AM3969" t="str">
        <f>IF(AmazonChurn[[#This Row],[Number of Complaints or Support]]&lt;3,"Low",IF(AmazonChurn[[#This Row],[Number of Complaints or Support]]&lt;=7,"Medium","High"))</f>
        <v>High</v>
      </c>
      <c r="AN3969" s="14">
        <f>AmazonChurn[[#This Row],[Number of Complaints or Support]]/AmazonChurn[[#This Row],[Account Length (in months)]]</f>
        <v>0.625</v>
      </c>
    </row>
    <row r="3970" spans="1:40" x14ac:dyDescent="0.25">
      <c r="A3970" t="s">
        <v>6190</v>
      </c>
      <c r="B3970" t="s">
        <v>23</v>
      </c>
      <c r="C3970">
        <v>68</v>
      </c>
      <c r="D3970">
        <v>0</v>
      </c>
      <c r="E3970">
        <v>2</v>
      </c>
      <c r="F3970">
        <v>1</v>
      </c>
      <c r="G3970" t="s">
        <v>36</v>
      </c>
      <c r="H3970">
        <v>0</v>
      </c>
      <c r="I3970" t="s">
        <v>156</v>
      </c>
      <c r="J3970" t="s">
        <v>35</v>
      </c>
      <c r="K3970" t="s">
        <v>9472</v>
      </c>
      <c r="L3970">
        <v>82</v>
      </c>
      <c r="M3970" t="s">
        <v>23</v>
      </c>
      <c r="N3970" t="s">
        <v>36</v>
      </c>
      <c r="O3970" t="s">
        <v>36</v>
      </c>
      <c r="P3970">
        <v>4</v>
      </c>
      <c r="Q3970" t="s">
        <v>36</v>
      </c>
      <c r="R3970" t="s">
        <v>37</v>
      </c>
      <c r="S3970" t="s">
        <v>124</v>
      </c>
      <c r="T3970">
        <v>54</v>
      </c>
      <c r="U3970" t="s">
        <v>9484</v>
      </c>
      <c r="V3970">
        <v>54</v>
      </c>
      <c r="W3970">
        <v>3664</v>
      </c>
      <c r="Z3970" t="s">
        <v>476</v>
      </c>
      <c r="AA3970" s="1">
        <v>44911</v>
      </c>
      <c r="AB3970" s="1">
        <v>44001</v>
      </c>
      <c r="AC3970" t="s">
        <v>48</v>
      </c>
      <c r="AD3970" t="s">
        <v>9476</v>
      </c>
      <c r="AE3970" s="14">
        <v>45.692814309244532</v>
      </c>
      <c r="AF3970">
        <v>10</v>
      </c>
      <c r="AG3970" t="s">
        <v>31</v>
      </c>
      <c r="AH3970" t="s">
        <v>31</v>
      </c>
      <c r="AI3970" t="b">
        <v>0</v>
      </c>
      <c r="AJ3970" t="s">
        <v>23</v>
      </c>
      <c r="AK3970" t="s">
        <v>32</v>
      </c>
      <c r="AL3970" t="str">
        <f>IF(AmazonChurn[[#This Row],[Average Monthly Expenses]]&lt;=30,"Low",IF(AmazonChurn[[#This Row],[Average Monthly Expenses]]&lt;=60,"Medium","High"))</f>
        <v>Medium</v>
      </c>
      <c r="AM3970" t="str">
        <f>IF(AmazonChurn[[#This Row],[Number of Complaints or Support]]&lt;3,"Low",IF(AmazonChurn[[#This Row],[Number of Complaints or Support]]&lt;=7,"Medium","High"))</f>
        <v>High</v>
      </c>
      <c r="AN3970" s="14">
        <f>AmazonChurn[[#This Row],[Number of Complaints or Support]]/AmazonChurn[[#This Row],[Account Length (in months)]]</f>
        <v>0.14705882352941177</v>
      </c>
    </row>
    <row r="3971" spans="1:40" x14ac:dyDescent="0.25">
      <c r="A3971" t="s">
        <v>6191</v>
      </c>
      <c r="B3971" t="s">
        <v>23</v>
      </c>
      <c r="C3971">
        <v>65</v>
      </c>
      <c r="D3971">
        <v>0</v>
      </c>
      <c r="E3971">
        <v>13</v>
      </c>
      <c r="F3971">
        <v>1</v>
      </c>
      <c r="G3971" t="s">
        <v>36</v>
      </c>
      <c r="H3971">
        <v>0</v>
      </c>
      <c r="I3971" t="s">
        <v>273</v>
      </c>
      <c r="J3971" t="s">
        <v>25</v>
      </c>
      <c r="K3971" t="s">
        <v>25</v>
      </c>
      <c r="L3971">
        <v>35</v>
      </c>
      <c r="M3971" t="s">
        <v>23</v>
      </c>
      <c r="N3971" t="s">
        <v>23</v>
      </c>
      <c r="O3971" t="s">
        <v>36</v>
      </c>
      <c r="P3971">
        <v>2</v>
      </c>
      <c r="Q3971" t="s">
        <v>36</v>
      </c>
      <c r="R3971" t="s">
        <v>57</v>
      </c>
      <c r="S3971" t="s">
        <v>38</v>
      </c>
      <c r="T3971">
        <v>35</v>
      </c>
      <c r="U3971" t="s">
        <v>9484</v>
      </c>
      <c r="V3971">
        <v>35</v>
      </c>
      <c r="W3971">
        <v>2256</v>
      </c>
      <c r="Z3971" t="s">
        <v>6192</v>
      </c>
      <c r="AA3971" s="1">
        <v>44104</v>
      </c>
      <c r="AB3971" s="1">
        <v>44873</v>
      </c>
      <c r="AC3971" t="s">
        <v>48</v>
      </c>
      <c r="AD3971" t="s">
        <v>9476</v>
      </c>
      <c r="AE3971" s="14">
        <v>41.192300436807272</v>
      </c>
      <c r="AF3971">
        <v>7</v>
      </c>
      <c r="AG3971" t="s">
        <v>69</v>
      </c>
      <c r="AH3971" t="s">
        <v>69</v>
      </c>
      <c r="AI3971" t="b">
        <v>1</v>
      </c>
      <c r="AJ3971" t="s">
        <v>36</v>
      </c>
      <c r="AK3971" t="s">
        <v>73</v>
      </c>
      <c r="AL3971" t="str">
        <f>IF(AmazonChurn[[#This Row],[Average Monthly Expenses]]&lt;=30,"Low",IF(AmazonChurn[[#This Row],[Average Monthly Expenses]]&lt;=60,"Medium","High"))</f>
        <v>Medium</v>
      </c>
      <c r="AM3971" t="str">
        <f>IF(AmazonChurn[[#This Row],[Number of Complaints or Support]]&lt;3,"Low",IF(AmazonChurn[[#This Row],[Number of Complaints or Support]]&lt;=7,"Medium","High"))</f>
        <v>Medium</v>
      </c>
      <c r="AN3971" s="14">
        <f>AmazonChurn[[#This Row],[Number of Complaints or Support]]/AmazonChurn[[#This Row],[Account Length (in months)]]</f>
        <v>0.1076923076923077</v>
      </c>
    </row>
    <row r="3972" spans="1:40" x14ac:dyDescent="0.25">
      <c r="A3972" t="s">
        <v>6193</v>
      </c>
      <c r="B3972" t="s">
        <v>36</v>
      </c>
      <c r="C3972">
        <v>41</v>
      </c>
      <c r="D3972">
        <v>2</v>
      </c>
      <c r="E3972">
        <v>8</v>
      </c>
      <c r="F3972">
        <v>1</v>
      </c>
      <c r="G3972" t="s">
        <v>36</v>
      </c>
      <c r="H3972">
        <v>0</v>
      </c>
      <c r="I3972" t="s">
        <v>339</v>
      </c>
      <c r="J3972" t="s">
        <v>25</v>
      </c>
      <c r="K3972" t="s">
        <v>25</v>
      </c>
      <c r="L3972">
        <v>64</v>
      </c>
      <c r="M3972" t="s">
        <v>23</v>
      </c>
      <c r="N3972" t="s">
        <v>23</v>
      </c>
      <c r="O3972" t="s">
        <v>23</v>
      </c>
      <c r="P3972">
        <v>0</v>
      </c>
      <c r="Q3972" t="s">
        <v>36</v>
      </c>
      <c r="R3972" t="s">
        <v>26</v>
      </c>
      <c r="S3972" t="s">
        <v>38</v>
      </c>
      <c r="T3972">
        <v>38</v>
      </c>
      <c r="U3972" t="s">
        <v>9484</v>
      </c>
      <c r="V3972">
        <v>38</v>
      </c>
      <c r="W3972">
        <v>1586</v>
      </c>
      <c r="X3972" t="s">
        <v>110</v>
      </c>
      <c r="Y3972" t="s">
        <v>204</v>
      </c>
      <c r="Z3972" t="s">
        <v>372</v>
      </c>
      <c r="AA3972" s="1">
        <v>44067</v>
      </c>
      <c r="AB3972" s="1">
        <v>44785</v>
      </c>
      <c r="AC3972" t="s">
        <v>30</v>
      </c>
      <c r="AD3972" t="s">
        <v>9475</v>
      </c>
      <c r="AE3972" s="14">
        <v>31.10314751970493</v>
      </c>
      <c r="AF3972">
        <v>4</v>
      </c>
      <c r="AG3972" t="s">
        <v>53</v>
      </c>
      <c r="AH3972" t="s">
        <v>9480</v>
      </c>
      <c r="AI3972" t="b">
        <v>0</v>
      </c>
      <c r="AJ3972" t="s">
        <v>23</v>
      </c>
      <c r="AK3972" t="s">
        <v>54</v>
      </c>
      <c r="AL3972" t="str">
        <f>IF(AmazonChurn[[#This Row],[Average Monthly Expenses]]&lt;=30,"Low",IF(AmazonChurn[[#This Row],[Average Monthly Expenses]]&lt;=60,"Medium","High"))</f>
        <v>Medium</v>
      </c>
      <c r="AM3972" t="str">
        <f>IF(AmazonChurn[[#This Row],[Number of Complaints or Support]]&lt;3,"Low",IF(AmazonChurn[[#This Row],[Number of Complaints or Support]]&lt;=7,"Medium","High"))</f>
        <v>Medium</v>
      </c>
      <c r="AN3972" s="14">
        <f>AmazonChurn[[#This Row],[Number of Complaints or Support]]/AmazonChurn[[#This Row],[Account Length (in months)]]</f>
        <v>9.7560975609756101E-2</v>
      </c>
    </row>
    <row r="3973" spans="1:40" x14ac:dyDescent="0.25">
      <c r="A3973" t="s">
        <v>6194</v>
      </c>
      <c r="B3973" t="s">
        <v>23</v>
      </c>
      <c r="C3973">
        <v>21</v>
      </c>
      <c r="D3973">
        <v>2</v>
      </c>
      <c r="E3973">
        <v>0</v>
      </c>
      <c r="F3973">
        <v>0</v>
      </c>
      <c r="G3973" t="s">
        <v>23</v>
      </c>
      <c r="H3973">
        <v>0</v>
      </c>
      <c r="I3973" t="s">
        <v>217</v>
      </c>
      <c r="J3973" t="s">
        <v>25</v>
      </c>
      <c r="K3973" t="s">
        <v>25</v>
      </c>
      <c r="L3973">
        <v>69</v>
      </c>
      <c r="M3973" t="s">
        <v>23</v>
      </c>
      <c r="N3973" t="s">
        <v>36</v>
      </c>
      <c r="O3973" t="s">
        <v>23</v>
      </c>
      <c r="P3973">
        <v>0</v>
      </c>
      <c r="Q3973" t="s">
        <v>23</v>
      </c>
      <c r="R3973" t="s">
        <v>37</v>
      </c>
      <c r="S3973" t="s">
        <v>130</v>
      </c>
      <c r="T3973">
        <v>8</v>
      </c>
      <c r="U3973" t="s">
        <v>9483</v>
      </c>
      <c r="V3973">
        <v>8</v>
      </c>
      <c r="W3973">
        <v>160</v>
      </c>
      <c r="Z3973" t="s">
        <v>5459</v>
      </c>
      <c r="AA3973" s="1">
        <v>45241</v>
      </c>
      <c r="AB3973" s="1">
        <v>44151</v>
      </c>
      <c r="AC3973" t="s">
        <v>41</v>
      </c>
      <c r="AD3973" t="s">
        <v>9477</v>
      </c>
      <c r="AE3973" s="14">
        <v>7.237982564163409</v>
      </c>
      <c r="AF3973">
        <v>10</v>
      </c>
      <c r="AG3973" t="s">
        <v>69</v>
      </c>
      <c r="AH3973" t="s">
        <v>69</v>
      </c>
      <c r="AI3973" t="b">
        <v>0</v>
      </c>
      <c r="AJ3973" t="s">
        <v>23</v>
      </c>
      <c r="AK3973" t="s">
        <v>54</v>
      </c>
      <c r="AL3973" t="str">
        <f>IF(AmazonChurn[[#This Row],[Average Monthly Expenses]]&lt;=30,"Low",IF(AmazonChurn[[#This Row],[Average Monthly Expenses]]&lt;=60,"Medium","High"))</f>
        <v>Low</v>
      </c>
      <c r="AM3973" t="str">
        <f>IF(AmazonChurn[[#This Row],[Number of Complaints or Support]]&lt;3,"Low",IF(AmazonChurn[[#This Row],[Number of Complaints or Support]]&lt;=7,"Medium","High"))</f>
        <v>High</v>
      </c>
      <c r="AN3973" s="14">
        <f>AmazonChurn[[#This Row],[Number of Complaints or Support]]/AmazonChurn[[#This Row],[Account Length (in months)]]</f>
        <v>0.47619047619047616</v>
      </c>
    </row>
    <row r="3974" spans="1:40" x14ac:dyDescent="0.25">
      <c r="A3974" t="s">
        <v>6195</v>
      </c>
      <c r="B3974" t="s">
        <v>36</v>
      </c>
      <c r="C3974">
        <v>1</v>
      </c>
      <c r="D3974">
        <v>0</v>
      </c>
      <c r="E3974">
        <v>26</v>
      </c>
      <c r="F3974">
        <v>1</v>
      </c>
      <c r="G3974" t="s">
        <v>36</v>
      </c>
      <c r="H3974">
        <v>0</v>
      </c>
      <c r="I3974" t="s">
        <v>184</v>
      </c>
      <c r="J3974" t="s">
        <v>35</v>
      </c>
      <c r="K3974" t="s">
        <v>9472</v>
      </c>
      <c r="L3974">
        <v>29</v>
      </c>
      <c r="M3974" t="s">
        <v>36</v>
      </c>
      <c r="N3974" t="s">
        <v>23</v>
      </c>
      <c r="O3974" t="s">
        <v>23</v>
      </c>
      <c r="P3974">
        <v>0</v>
      </c>
      <c r="Q3974" t="s">
        <v>36</v>
      </c>
      <c r="R3974" t="s">
        <v>26</v>
      </c>
      <c r="S3974" t="s">
        <v>124</v>
      </c>
      <c r="T3974">
        <v>25</v>
      </c>
      <c r="U3974" t="s">
        <v>9484</v>
      </c>
      <c r="V3974">
        <v>25</v>
      </c>
      <c r="W3974">
        <v>25</v>
      </c>
      <c r="X3974" t="s">
        <v>110</v>
      </c>
      <c r="Y3974" t="s">
        <v>111</v>
      </c>
      <c r="Z3974" t="s">
        <v>2367</v>
      </c>
      <c r="AA3974" s="1">
        <v>45013</v>
      </c>
      <c r="AB3974" s="1">
        <v>44188</v>
      </c>
      <c r="AC3974" t="s">
        <v>30</v>
      </c>
      <c r="AD3974" t="s">
        <v>9475</v>
      </c>
      <c r="AE3974" s="14">
        <v>24.28863643615076</v>
      </c>
      <c r="AF3974">
        <v>6</v>
      </c>
      <c r="AG3974" t="s">
        <v>31</v>
      </c>
      <c r="AH3974" t="s">
        <v>31</v>
      </c>
      <c r="AI3974" t="b">
        <v>0</v>
      </c>
      <c r="AJ3974" t="s">
        <v>23</v>
      </c>
      <c r="AK3974" t="s">
        <v>73</v>
      </c>
      <c r="AL3974" t="str">
        <f>IF(AmazonChurn[[#This Row],[Average Monthly Expenses]]&lt;=30,"Low",IF(AmazonChurn[[#This Row],[Average Monthly Expenses]]&lt;=60,"Medium","High"))</f>
        <v>Low</v>
      </c>
      <c r="AM3974" t="str">
        <f>IF(AmazonChurn[[#This Row],[Number of Complaints or Support]]&lt;3,"Low",IF(AmazonChurn[[#This Row],[Number of Complaints or Support]]&lt;=7,"Medium","High"))</f>
        <v>Medium</v>
      </c>
      <c r="AN3974" s="14">
        <f>AmazonChurn[[#This Row],[Number of Complaints or Support]]/AmazonChurn[[#This Row],[Account Length (in months)]]</f>
        <v>6</v>
      </c>
    </row>
    <row r="3975" spans="1:40" x14ac:dyDescent="0.25">
      <c r="A3975" t="s">
        <v>6196</v>
      </c>
      <c r="B3975" t="s">
        <v>23</v>
      </c>
      <c r="C3975">
        <v>70</v>
      </c>
      <c r="D3975">
        <v>0</v>
      </c>
      <c r="E3975">
        <v>4</v>
      </c>
      <c r="F3975">
        <v>1</v>
      </c>
      <c r="G3975" t="s">
        <v>36</v>
      </c>
      <c r="H3975">
        <v>0</v>
      </c>
      <c r="I3975" t="s">
        <v>346</v>
      </c>
      <c r="J3975" t="s">
        <v>25</v>
      </c>
      <c r="K3975" t="s">
        <v>25</v>
      </c>
      <c r="L3975">
        <v>49</v>
      </c>
      <c r="M3975" t="s">
        <v>23</v>
      </c>
      <c r="N3975" t="s">
        <v>23</v>
      </c>
      <c r="O3975" t="s">
        <v>36</v>
      </c>
      <c r="P3975">
        <v>5</v>
      </c>
      <c r="Q3975" t="s">
        <v>36</v>
      </c>
      <c r="R3975" t="s">
        <v>57</v>
      </c>
      <c r="S3975" t="s">
        <v>130</v>
      </c>
      <c r="T3975">
        <v>43</v>
      </c>
      <c r="U3975" t="s">
        <v>9483</v>
      </c>
      <c r="V3975">
        <v>43</v>
      </c>
      <c r="W3975">
        <v>3012</v>
      </c>
      <c r="Z3975" t="s">
        <v>6197</v>
      </c>
      <c r="AA3975" s="1">
        <v>44603</v>
      </c>
      <c r="AB3975" s="1">
        <v>44763</v>
      </c>
      <c r="AC3975" t="s">
        <v>41</v>
      </c>
      <c r="AD3975" t="s">
        <v>9477</v>
      </c>
      <c r="AE3975" s="14">
        <v>51.435074948738411</v>
      </c>
      <c r="AF3975">
        <v>10</v>
      </c>
      <c r="AG3975" t="s">
        <v>69</v>
      </c>
      <c r="AH3975" t="s">
        <v>69</v>
      </c>
      <c r="AI3975" t="b">
        <v>1</v>
      </c>
      <c r="AJ3975" t="s">
        <v>36</v>
      </c>
      <c r="AK3975" t="s">
        <v>54</v>
      </c>
      <c r="AL3975" t="str">
        <f>IF(AmazonChurn[[#This Row],[Average Monthly Expenses]]&lt;=30,"Low",IF(AmazonChurn[[#This Row],[Average Monthly Expenses]]&lt;=60,"Medium","High"))</f>
        <v>Medium</v>
      </c>
      <c r="AM3975" t="str">
        <f>IF(AmazonChurn[[#This Row],[Number of Complaints or Support]]&lt;3,"Low",IF(AmazonChurn[[#This Row],[Number of Complaints or Support]]&lt;=7,"Medium","High"))</f>
        <v>High</v>
      </c>
      <c r="AN3975" s="14">
        <f>AmazonChurn[[#This Row],[Number of Complaints or Support]]/AmazonChurn[[#This Row],[Account Length (in months)]]</f>
        <v>0.14285714285714285</v>
      </c>
    </row>
    <row r="3976" spans="1:40" x14ac:dyDescent="0.25">
      <c r="A3976" t="s">
        <v>6198</v>
      </c>
      <c r="B3976" t="s">
        <v>23</v>
      </c>
      <c r="C3976">
        <v>57</v>
      </c>
      <c r="D3976">
        <v>0</v>
      </c>
      <c r="E3976">
        <v>3</v>
      </c>
      <c r="F3976">
        <v>1</v>
      </c>
      <c r="G3976" t="s">
        <v>36</v>
      </c>
      <c r="H3976">
        <v>0</v>
      </c>
      <c r="I3976" t="s">
        <v>273</v>
      </c>
      <c r="J3976" t="s">
        <v>25</v>
      </c>
      <c r="K3976" t="s">
        <v>25</v>
      </c>
      <c r="L3976">
        <v>46</v>
      </c>
      <c r="M3976" t="s">
        <v>23</v>
      </c>
      <c r="N3976" t="s">
        <v>23</v>
      </c>
      <c r="O3976" t="s">
        <v>23</v>
      </c>
      <c r="P3976">
        <v>0</v>
      </c>
      <c r="Q3976" t="s">
        <v>23</v>
      </c>
      <c r="R3976" t="s">
        <v>26</v>
      </c>
      <c r="S3976" t="s">
        <v>124</v>
      </c>
      <c r="T3976">
        <v>34</v>
      </c>
      <c r="U3976" t="s">
        <v>9484</v>
      </c>
      <c r="V3976">
        <v>34</v>
      </c>
      <c r="W3976">
        <v>1935</v>
      </c>
      <c r="Z3976" t="s">
        <v>6199</v>
      </c>
      <c r="AA3976" s="1">
        <v>43927</v>
      </c>
      <c r="AB3976" s="1">
        <v>44981</v>
      </c>
      <c r="AC3976" t="s">
        <v>48</v>
      </c>
      <c r="AD3976" t="s">
        <v>9476</v>
      </c>
      <c r="AE3976" s="14">
        <v>30.719527069339801</v>
      </c>
      <c r="AF3976">
        <v>4</v>
      </c>
      <c r="AG3976" t="s">
        <v>53</v>
      </c>
      <c r="AH3976" t="s">
        <v>9480</v>
      </c>
      <c r="AI3976" t="b">
        <v>0</v>
      </c>
      <c r="AJ3976" t="s">
        <v>23</v>
      </c>
      <c r="AK3976" t="s">
        <v>32</v>
      </c>
      <c r="AL3976" t="str">
        <f>IF(AmazonChurn[[#This Row],[Average Monthly Expenses]]&lt;=30,"Low",IF(AmazonChurn[[#This Row],[Average Monthly Expenses]]&lt;=60,"Medium","High"))</f>
        <v>Medium</v>
      </c>
      <c r="AM3976" t="str">
        <f>IF(AmazonChurn[[#This Row],[Number of Complaints or Support]]&lt;3,"Low",IF(AmazonChurn[[#This Row],[Number of Complaints or Support]]&lt;=7,"Medium","High"))</f>
        <v>Medium</v>
      </c>
      <c r="AN3976" s="14">
        <f>AmazonChurn[[#This Row],[Number of Complaints or Support]]/AmazonChurn[[#This Row],[Account Length (in months)]]</f>
        <v>7.0175438596491224E-2</v>
      </c>
    </row>
    <row r="3977" spans="1:40" x14ac:dyDescent="0.25">
      <c r="A3977" t="s">
        <v>6200</v>
      </c>
      <c r="B3977" t="s">
        <v>36</v>
      </c>
      <c r="C3977">
        <v>18</v>
      </c>
      <c r="D3977">
        <v>1</v>
      </c>
      <c r="E3977">
        <v>9</v>
      </c>
      <c r="F3977">
        <v>1</v>
      </c>
      <c r="G3977" t="s">
        <v>36</v>
      </c>
      <c r="H3977">
        <v>0</v>
      </c>
      <c r="I3977" t="s">
        <v>314</v>
      </c>
      <c r="J3977" t="s">
        <v>35</v>
      </c>
      <c r="K3977" t="s">
        <v>9472</v>
      </c>
      <c r="L3977">
        <v>57</v>
      </c>
      <c r="M3977" t="s">
        <v>23</v>
      </c>
      <c r="N3977" t="s">
        <v>23</v>
      </c>
      <c r="O3977" t="s">
        <v>23</v>
      </c>
      <c r="P3977">
        <v>0</v>
      </c>
      <c r="Q3977" t="s">
        <v>36</v>
      </c>
      <c r="R3977" t="s">
        <v>26</v>
      </c>
      <c r="S3977" t="s">
        <v>176</v>
      </c>
      <c r="T3977">
        <v>22</v>
      </c>
      <c r="U3977" t="s">
        <v>9486</v>
      </c>
      <c r="V3977">
        <v>22</v>
      </c>
      <c r="W3977">
        <v>384</v>
      </c>
      <c r="X3977" t="s">
        <v>46</v>
      </c>
      <c r="Y3977" t="s">
        <v>191</v>
      </c>
      <c r="Z3977" t="s">
        <v>654</v>
      </c>
      <c r="AA3977" s="1">
        <v>44422</v>
      </c>
      <c r="AB3977" s="1">
        <v>45019</v>
      </c>
      <c r="AC3977" t="s">
        <v>41</v>
      </c>
      <c r="AD3977" t="s">
        <v>9477</v>
      </c>
      <c r="AE3977" s="14">
        <v>21.89031221676569</v>
      </c>
      <c r="AF3977">
        <v>10</v>
      </c>
      <c r="AG3977" t="s">
        <v>31</v>
      </c>
      <c r="AH3977" t="s">
        <v>31</v>
      </c>
      <c r="AI3977" t="b">
        <v>1</v>
      </c>
      <c r="AJ3977" t="s">
        <v>36</v>
      </c>
      <c r="AK3977" t="s">
        <v>64</v>
      </c>
      <c r="AL3977" t="str">
        <f>IF(AmazonChurn[[#This Row],[Average Monthly Expenses]]&lt;=30,"Low",IF(AmazonChurn[[#This Row],[Average Monthly Expenses]]&lt;=60,"Medium","High"))</f>
        <v>Low</v>
      </c>
      <c r="AM3977" t="str">
        <f>IF(AmazonChurn[[#This Row],[Number of Complaints or Support]]&lt;3,"Low",IF(AmazonChurn[[#This Row],[Number of Complaints or Support]]&lt;=7,"Medium","High"))</f>
        <v>High</v>
      </c>
      <c r="AN3977" s="14">
        <f>AmazonChurn[[#This Row],[Number of Complaints or Support]]/AmazonChurn[[#This Row],[Account Length (in months)]]</f>
        <v>0.55555555555555558</v>
      </c>
    </row>
    <row r="3978" spans="1:40" x14ac:dyDescent="0.25">
      <c r="A3978" t="s">
        <v>6201</v>
      </c>
      <c r="B3978" t="s">
        <v>23</v>
      </c>
      <c r="C3978">
        <v>3</v>
      </c>
      <c r="D3978">
        <v>0</v>
      </c>
      <c r="E3978">
        <v>9</v>
      </c>
      <c r="F3978">
        <v>1</v>
      </c>
      <c r="G3978" t="s">
        <v>36</v>
      </c>
      <c r="H3978">
        <v>0</v>
      </c>
      <c r="I3978" t="s">
        <v>242</v>
      </c>
      <c r="J3978" t="s">
        <v>35</v>
      </c>
      <c r="K3978" t="s">
        <v>9472</v>
      </c>
      <c r="L3978">
        <v>58</v>
      </c>
      <c r="M3978" t="s">
        <v>23</v>
      </c>
      <c r="N3978" t="s">
        <v>23</v>
      </c>
      <c r="O3978" t="s">
        <v>23</v>
      </c>
      <c r="P3978">
        <v>0</v>
      </c>
      <c r="Q3978" t="s">
        <v>23</v>
      </c>
      <c r="R3978" t="s">
        <v>26</v>
      </c>
      <c r="S3978" t="s">
        <v>38</v>
      </c>
      <c r="T3978">
        <v>50</v>
      </c>
      <c r="U3978" t="s">
        <v>9484</v>
      </c>
      <c r="V3978">
        <v>50</v>
      </c>
      <c r="W3978">
        <v>158</v>
      </c>
      <c r="Z3978" t="s">
        <v>1719</v>
      </c>
      <c r="AA3978" s="1">
        <v>45156</v>
      </c>
      <c r="AB3978" s="1">
        <v>44021</v>
      </c>
      <c r="AC3978" t="s">
        <v>41</v>
      </c>
      <c r="AD3978" t="s">
        <v>9477</v>
      </c>
      <c r="AE3978" s="14">
        <v>40.02362756142314</v>
      </c>
      <c r="AF3978">
        <v>3</v>
      </c>
      <c r="AG3978" t="s">
        <v>53</v>
      </c>
      <c r="AH3978" t="s">
        <v>9480</v>
      </c>
      <c r="AI3978" t="b">
        <v>0</v>
      </c>
      <c r="AJ3978" t="s">
        <v>23</v>
      </c>
      <c r="AK3978" t="s">
        <v>32</v>
      </c>
      <c r="AL3978" t="str">
        <f>IF(AmazonChurn[[#This Row],[Average Monthly Expenses]]&lt;=30,"Low",IF(AmazonChurn[[#This Row],[Average Monthly Expenses]]&lt;=60,"Medium","High"))</f>
        <v>Medium</v>
      </c>
      <c r="AM3978" t="str">
        <f>IF(AmazonChurn[[#This Row],[Number of Complaints or Support]]&lt;3,"Low",IF(AmazonChurn[[#This Row],[Number of Complaints or Support]]&lt;=7,"Medium","High"))</f>
        <v>Medium</v>
      </c>
      <c r="AN3978" s="14">
        <f>AmazonChurn[[#This Row],[Number of Complaints or Support]]/AmazonChurn[[#This Row],[Account Length (in months)]]</f>
        <v>1</v>
      </c>
    </row>
    <row r="3979" spans="1:40" x14ac:dyDescent="0.25">
      <c r="A3979" t="s">
        <v>6202</v>
      </c>
      <c r="B3979" t="s">
        <v>36</v>
      </c>
      <c r="C3979">
        <v>1</v>
      </c>
      <c r="D3979">
        <v>1</v>
      </c>
      <c r="E3979">
        <v>4</v>
      </c>
      <c r="F3979">
        <v>1</v>
      </c>
      <c r="G3979" t="s">
        <v>36</v>
      </c>
      <c r="H3979">
        <v>0</v>
      </c>
      <c r="I3979" t="s">
        <v>314</v>
      </c>
      <c r="J3979" t="s">
        <v>25</v>
      </c>
      <c r="K3979" t="s">
        <v>25</v>
      </c>
      <c r="L3979">
        <v>47</v>
      </c>
      <c r="M3979" t="s">
        <v>23</v>
      </c>
      <c r="N3979" t="s">
        <v>23</v>
      </c>
      <c r="O3979" t="s">
        <v>23</v>
      </c>
      <c r="P3979">
        <v>0</v>
      </c>
      <c r="Q3979" t="s">
        <v>23</v>
      </c>
      <c r="R3979" t="s">
        <v>26</v>
      </c>
      <c r="S3979" t="s">
        <v>124</v>
      </c>
      <c r="T3979">
        <v>33</v>
      </c>
      <c r="U3979" t="s">
        <v>9484</v>
      </c>
      <c r="V3979">
        <v>33</v>
      </c>
      <c r="W3979">
        <v>33</v>
      </c>
      <c r="X3979" t="s">
        <v>94</v>
      </c>
      <c r="Y3979" t="s">
        <v>694</v>
      </c>
      <c r="Z3979" t="s">
        <v>526</v>
      </c>
      <c r="AA3979" s="1">
        <v>44785</v>
      </c>
      <c r="AB3979" s="1">
        <v>45188</v>
      </c>
      <c r="AC3979" t="s">
        <v>41</v>
      </c>
      <c r="AD3979" t="s">
        <v>9477</v>
      </c>
      <c r="AE3979" s="14">
        <v>34.490044232272062</v>
      </c>
      <c r="AF3979">
        <v>0</v>
      </c>
      <c r="AG3979" t="s">
        <v>69</v>
      </c>
      <c r="AH3979" t="s">
        <v>69</v>
      </c>
      <c r="AI3979" t="b">
        <v>1</v>
      </c>
      <c r="AJ3979" t="s">
        <v>36</v>
      </c>
      <c r="AK3979" t="s">
        <v>32</v>
      </c>
      <c r="AL3979" t="str">
        <f>IF(AmazonChurn[[#This Row],[Average Monthly Expenses]]&lt;=30,"Low",IF(AmazonChurn[[#This Row],[Average Monthly Expenses]]&lt;=60,"Medium","High"))</f>
        <v>Medium</v>
      </c>
      <c r="AM3979" t="str">
        <f>IF(AmazonChurn[[#This Row],[Number of Complaints or Support]]&lt;3,"Low",IF(AmazonChurn[[#This Row],[Number of Complaints or Support]]&lt;=7,"Medium","High"))</f>
        <v>Low</v>
      </c>
      <c r="AN3979" s="14">
        <f>AmazonChurn[[#This Row],[Number of Complaints or Support]]/AmazonChurn[[#This Row],[Account Length (in months)]]</f>
        <v>0</v>
      </c>
    </row>
    <row r="3980" spans="1:40" x14ac:dyDescent="0.25">
      <c r="A3980" t="s">
        <v>6203</v>
      </c>
      <c r="B3980" t="s">
        <v>36</v>
      </c>
      <c r="C3980">
        <v>14</v>
      </c>
      <c r="D3980">
        <v>1</v>
      </c>
      <c r="E3980">
        <v>15</v>
      </c>
      <c r="F3980">
        <v>1</v>
      </c>
      <c r="G3980" t="s">
        <v>36</v>
      </c>
      <c r="H3980">
        <v>0</v>
      </c>
      <c r="I3980" t="s">
        <v>44</v>
      </c>
      <c r="J3980" t="s">
        <v>35</v>
      </c>
      <c r="K3980" t="s">
        <v>9472</v>
      </c>
      <c r="L3980">
        <v>63</v>
      </c>
      <c r="M3980" t="s">
        <v>23</v>
      </c>
      <c r="N3980" t="s">
        <v>23</v>
      </c>
      <c r="O3980" t="s">
        <v>23</v>
      </c>
      <c r="P3980">
        <v>0</v>
      </c>
      <c r="Q3980" t="s">
        <v>23</v>
      </c>
      <c r="R3980" t="s">
        <v>26</v>
      </c>
      <c r="S3980" t="s">
        <v>124</v>
      </c>
      <c r="T3980">
        <v>40</v>
      </c>
      <c r="U3980" t="s">
        <v>9484</v>
      </c>
      <c r="V3980">
        <v>40</v>
      </c>
      <c r="W3980">
        <v>574</v>
      </c>
      <c r="X3980" t="s">
        <v>46</v>
      </c>
      <c r="Y3980" t="s">
        <v>191</v>
      </c>
      <c r="Z3980" t="s">
        <v>443</v>
      </c>
      <c r="AA3980" s="1">
        <v>45199</v>
      </c>
      <c r="AB3980" s="1">
        <v>44184</v>
      </c>
      <c r="AC3980" t="s">
        <v>41</v>
      </c>
      <c r="AD3980" t="s">
        <v>9477</v>
      </c>
      <c r="AE3980" s="14">
        <v>41.027952878123813</v>
      </c>
      <c r="AF3980">
        <v>0</v>
      </c>
      <c r="AG3980" t="s">
        <v>53</v>
      </c>
      <c r="AH3980" t="s">
        <v>9480</v>
      </c>
      <c r="AI3980" t="b">
        <v>0</v>
      </c>
      <c r="AJ3980" t="s">
        <v>23</v>
      </c>
      <c r="AK3980" t="s">
        <v>32</v>
      </c>
      <c r="AL3980" t="str">
        <f>IF(AmazonChurn[[#This Row],[Average Monthly Expenses]]&lt;=30,"Low",IF(AmazonChurn[[#This Row],[Average Monthly Expenses]]&lt;=60,"Medium","High"))</f>
        <v>Medium</v>
      </c>
      <c r="AM3980" t="str">
        <f>IF(AmazonChurn[[#This Row],[Number of Complaints or Support]]&lt;3,"Low",IF(AmazonChurn[[#This Row],[Number of Complaints or Support]]&lt;=7,"Medium","High"))</f>
        <v>Low</v>
      </c>
      <c r="AN3980" s="14">
        <f>AmazonChurn[[#This Row],[Number of Complaints or Support]]/AmazonChurn[[#This Row],[Account Length (in months)]]</f>
        <v>0</v>
      </c>
    </row>
    <row r="3981" spans="1:40" x14ac:dyDescent="0.25">
      <c r="A3981" t="s">
        <v>6204</v>
      </c>
      <c r="B3981" t="s">
        <v>23</v>
      </c>
      <c r="C3981">
        <v>28</v>
      </c>
      <c r="D3981">
        <v>0</v>
      </c>
      <c r="E3981">
        <v>6</v>
      </c>
      <c r="F3981">
        <v>1</v>
      </c>
      <c r="G3981" t="s">
        <v>36</v>
      </c>
      <c r="H3981">
        <v>0</v>
      </c>
      <c r="I3981" t="s">
        <v>162</v>
      </c>
      <c r="J3981" t="s">
        <v>35</v>
      </c>
      <c r="K3981" t="s">
        <v>9472</v>
      </c>
      <c r="L3981">
        <v>78</v>
      </c>
      <c r="M3981" t="s">
        <v>23</v>
      </c>
      <c r="N3981" t="s">
        <v>36</v>
      </c>
      <c r="O3981" t="s">
        <v>23</v>
      </c>
      <c r="P3981">
        <v>0</v>
      </c>
      <c r="Q3981" t="s">
        <v>23</v>
      </c>
      <c r="R3981" t="s">
        <v>57</v>
      </c>
      <c r="S3981" t="s">
        <v>38</v>
      </c>
      <c r="T3981">
        <v>52</v>
      </c>
      <c r="U3981" t="s">
        <v>9484</v>
      </c>
      <c r="V3981">
        <v>52</v>
      </c>
      <c r="W3981">
        <v>1450</v>
      </c>
      <c r="Z3981" t="s">
        <v>6205</v>
      </c>
      <c r="AA3981" s="1">
        <v>44171</v>
      </c>
      <c r="AB3981" s="1">
        <v>44997</v>
      </c>
      <c r="AC3981" t="s">
        <v>30</v>
      </c>
      <c r="AD3981" t="s">
        <v>9475</v>
      </c>
      <c r="AE3981" s="14">
        <v>52.353365504150148</v>
      </c>
      <c r="AF3981">
        <v>6</v>
      </c>
      <c r="AG3981" t="s">
        <v>53</v>
      </c>
      <c r="AH3981" t="s">
        <v>9480</v>
      </c>
      <c r="AI3981" t="b">
        <v>0</v>
      </c>
      <c r="AJ3981" t="s">
        <v>23</v>
      </c>
      <c r="AK3981" t="s">
        <v>54</v>
      </c>
      <c r="AL3981" t="str">
        <f>IF(AmazonChurn[[#This Row],[Average Monthly Expenses]]&lt;=30,"Low",IF(AmazonChurn[[#This Row],[Average Monthly Expenses]]&lt;=60,"Medium","High"))</f>
        <v>Medium</v>
      </c>
      <c r="AM3981" t="str">
        <f>IF(AmazonChurn[[#This Row],[Number of Complaints or Support]]&lt;3,"Low",IF(AmazonChurn[[#This Row],[Number of Complaints or Support]]&lt;=7,"Medium","High"))</f>
        <v>Medium</v>
      </c>
      <c r="AN3981" s="14">
        <f>AmazonChurn[[#This Row],[Number of Complaints or Support]]/AmazonChurn[[#This Row],[Account Length (in months)]]</f>
        <v>0.21428571428571427</v>
      </c>
    </row>
    <row r="3982" spans="1:40" x14ac:dyDescent="0.25">
      <c r="A3982" t="s">
        <v>6206</v>
      </c>
      <c r="B3982" t="s">
        <v>23</v>
      </c>
      <c r="C3982">
        <v>1</v>
      </c>
      <c r="D3982">
        <v>0</v>
      </c>
      <c r="E3982">
        <v>0</v>
      </c>
      <c r="F3982">
        <v>0</v>
      </c>
      <c r="G3982" t="s">
        <v>23</v>
      </c>
      <c r="H3982">
        <v>0</v>
      </c>
      <c r="I3982" t="s">
        <v>190</v>
      </c>
      <c r="J3982" t="s">
        <v>35</v>
      </c>
      <c r="K3982" t="s">
        <v>9472</v>
      </c>
      <c r="L3982">
        <v>59</v>
      </c>
      <c r="M3982" t="s">
        <v>23</v>
      </c>
      <c r="N3982" t="s">
        <v>23</v>
      </c>
      <c r="O3982" t="s">
        <v>36</v>
      </c>
      <c r="P3982">
        <v>2</v>
      </c>
      <c r="Q3982" t="s">
        <v>23</v>
      </c>
      <c r="R3982" t="s">
        <v>37</v>
      </c>
      <c r="S3982" t="s">
        <v>27</v>
      </c>
      <c r="T3982">
        <v>8</v>
      </c>
      <c r="U3982" t="s">
        <v>9483</v>
      </c>
      <c r="V3982">
        <v>8</v>
      </c>
      <c r="W3982">
        <v>8</v>
      </c>
      <c r="Z3982" t="s">
        <v>6207</v>
      </c>
      <c r="AA3982" s="1">
        <v>44267</v>
      </c>
      <c r="AB3982" s="1">
        <v>44346</v>
      </c>
      <c r="AC3982" t="s">
        <v>30</v>
      </c>
      <c r="AD3982" t="s">
        <v>9475</v>
      </c>
      <c r="AE3982" s="14">
        <v>8.4142168217797355</v>
      </c>
      <c r="AF3982">
        <v>7</v>
      </c>
      <c r="AG3982" t="s">
        <v>53</v>
      </c>
      <c r="AH3982" t="s">
        <v>9480</v>
      </c>
      <c r="AI3982" t="b">
        <v>0</v>
      </c>
      <c r="AJ3982" t="s">
        <v>23</v>
      </c>
      <c r="AK3982" t="s">
        <v>54</v>
      </c>
      <c r="AL3982" t="str">
        <f>IF(AmazonChurn[[#This Row],[Average Monthly Expenses]]&lt;=30,"Low",IF(AmazonChurn[[#This Row],[Average Monthly Expenses]]&lt;=60,"Medium","High"))</f>
        <v>Low</v>
      </c>
      <c r="AM3982" t="str">
        <f>IF(AmazonChurn[[#This Row],[Number of Complaints or Support]]&lt;3,"Low",IF(AmazonChurn[[#This Row],[Number of Complaints or Support]]&lt;=7,"Medium","High"))</f>
        <v>Medium</v>
      </c>
      <c r="AN3982" s="14">
        <f>AmazonChurn[[#This Row],[Number of Complaints or Support]]/AmazonChurn[[#This Row],[Account Length (in months)]]</f>
        <v>7</v>
      </c>
    </row>
    <row r="3983" spans="1:40" x14ac:dyDescent="0.25">
      <c r="A3983" t="s">
        <v>6208</v>
      </c>
      <c r="B3983" t="s">
        <v>36</v>
      </c>
      <c r="C3983">
        <v>11</v>
      </c>
      <c r="D3983">
        <v>3</v>
      </c>
      <c r="E3983">
        <v>8</v>
      </c>
      <c r="F3983">
        <v>1</v>
      </c>
      <c r="G3983" t="s">
        <v>36</v>
      </c>
      <c r="H3983">
        <v>0</v>
      </c>
      <c r="I3983" t="s">
        <v>109</v>
      </c>
      <c r="J3983" t="s">
        <v>25</v>
      </c>
      <c r="K3983" t="s">
        <v>25</v>
      </c>
      <c r="L3983">
        <v>66</v>
      </c>
      <c r="M3983" t="s">
        <v>23</v>
      </c>
      <c r="N3983" t="s">
        <v>36</v>
      </c>
      <c r="O3983" t="s">
        <v>36</v>
      </c>
      <c r="P3983">
        <v>5</v>
      </c>
      <c r="Q3983" t="s">
        <v>23</v>
      </c>
      <c r="R3983" t="s">
        <v>26</v>
      </c>
      <c r="S3983" t="s">
        <v>124</v>
      </c>
      <c r="T3983">
        <v>38</v>
      </c>
      <c r="U3983" t="s">
        <v>9484</v>
      </c>
      <c r="V3983">
        <v>38</v>
      </c>
      <c r="W3983">
        <v>398</v>
      </c>
      <c r="X3983" t="s">
        <v>141</v>
      </c>
      <c r="Y3983" t="s">
        <v>142</v>
      </c>
      <c r="Z3983" t="s">
        <v>5655</v>
      </c>
      <c r="AA3983" s="1">
        <v>44830</v>
      </c>
      <c r="AB3983" s="1">
        <v>45044</v>
      </c>
      <c r="AC3983" t="s">
        <v>48</v>
      </c>
      <c r="AD3983" t="s">
        <v>9476</v>
      </c>
      <c r="AE3983" s="14">
        <v>33.36701378904533</v>
      </c>
      <c r="AF3983">
        <v>2</v>
      </c>
      <c r="AG3983" t="s">
        <v>53</v>
      </c>
      <c r="AH3983" t="s">
        <v>9480</v>
      </c>
      <c r="AI3983" t="b">
        <v>1</v>
      </c>
      <c r="AJ3983" t="s">
        <v>36</v>
      </c>
      <c r="AK3983" t="s">
        <v>54</v>
      </c>
      <c r="AL3983" t="str">
        <f>IF(AmazonChurn[[#This Row],[Average Monthly Expenses]]&lt;=30,"Low",IF(AmazonChurn[[#This Row],[Average Monthly Expenses]]&lt;=60,"Medium","High"))</f>
        <v>Medium</v>
      </c>
      <c r="AM3983" t="str">
        <f>IF(AmazonChurn[[#This Row],[Number of Complaints or Support]]&lt;3,"Low",IF(AmazonChurn[[#This Row],[Number of Complaints or Support]]&lt;=7,"Medium","High"))</f>
        <v>Low</v>
      </c>
      <c r="AN3983" s="14">
        <f>AmazonChurn[[#This Row],[Number of Complaints or Support]]/AmazonChurn[[#This Row],[Account Length (in months)]]</f>
        <v>0.18181818181818182</v>
      </c>
    </row>
    <row r="3984" spans="1:40" x14ac:dyDescent="0.25">
      <c r="A3984" t="s">
        <v>6209</v>
      </c>
      <c r="B3984" t="s">
        <v>23</v>
      </c>
      <c r="C3984">
        <v>3</v>
      </c>
      <c r="D3984">
        <v>0</v>
      </c>
      <c r="E3984">
        <v>0</v>
      </c>
      <c r="F3984">
        <v>0</v>
      </c>
      <c r="G3984" t="s">
        <v>23</v>
      </c>
      <c r="H3984">
        <v>0</v>
      </c>
      <c r="I3984" t="s">
        <v>109</v>
      </c>
      <c r="J3984" t="s">
        <v>25</v>
      </c>
      <c r="K3984" t="s">
        <v>25</v>
      </c>
      <c r="L3984">
        <v>29</v>
      </c>
      <c r="M3984" t="s">
        <v>36</v>
      </c>
      <c r="N3984" t="s">
        <v>23</v>
      </c>
      <c r="O3984" t="s">
        <v>36</v>
      </c>
      <c r="P3984">
        <v>2</v>
      </c>
      <c r="Q3984" t="s">
        <v>23</v>
      </c>
      <c r="R3984" t="s">
        <v>26</v>
      </c>
      <c r="S3984" t="s">
        <v>27</v>
      </c>
      <c r="T3984">
        <v>8</v>
      </c>
      <c r="U3984" t="s">
        <v>9483</v>
      </c>
      <c r="V3984">
        <v>8</v>
      </c>
      <c r="W3984">
        <v>25</v>
      </c>
      <c r="Z3984" t="s">
        <v>2563</v>
      </c>
      <c r="AA3984" s="1">
        <v>44196</v>
      </c>
      <c r="AB3984" s="1">
        <v>44192</v>
      </c>
      <c r="AC3984" t="s">
        <v>41</v>
      </c>
      <c r="AD3984" t="s">
        <v>9477</v>
      </c>
      <c r="AE3984" s="14">
        <v>6.5137289372047373</v>
      </c>
      <c r="AF3984">
        <v>8</v>
      </c>
      <c r="AG3984" t="s">
        <v>31</v>
      </c>
      <c r="AH3984" t="s">
        <v>31</v>
      </c>
      <c r="AI3984" t="b">
        <v>1</v>
      </c>
      <c r="AJ3984" t="s">
        <v>36</v>
      </c>
      <c r="AK3984" t="s">
        <v>32</v>
      </c>
      <c r="AL3984" t="str">
        <f>IF(AmazonChurn[[#This Row],[Average Monthly Expenses]]&lt;=30,"Low",IF(AmazonChurn[[#This Row],[Average Monthly Expenses]]&lt;=60,"Medium","High"))</f>
        <v>Low</v>
      </c>
      <c r="AM3984" t="str">
        <f>IF(AmazonChurn[[#This Row],[Number of Complaints or Support]]&lt;3,"Low",IF(AmazonChurn[[#This Row],[Number of Complaints or Support]]&lt;=7,"Medium","High"))</f>
        <v>High</v>
      </c>
      <c r="AN3984" s="14">
        <f>AmazonChurn[[#This Row],[Number of Complaints or Support]]/AmazonChurn[[#This Row],[Account Length (in months)]]</f>
        <v>2.6666666666666665</v>
      </c>
    </row>
    <row r="3985" spans="1:40" x14ac:dyDescent="0.25">
      <c r="A3985" t="s">
        <v>6210</v>
      </c>
      <c r="B3985" t="s">
        <v>23</v>
      </c>
      <c r="C3985">
        <v>2</v>
      </c>
      <c r="D3985">
        <v>0</v>
      </c>
      <c r="E3985">
        <v>13</v>
      </c>
      <c r="F3985">
        <v>1</v>
      </c>
      <c r="G3985" t="s">
        <v>36</v>
      </c>
      <c r="H3985">
        <v>0</v>
      </c>
      <c r="I3985" t="s">
        <v>101</v>
      </c>
      <c r="J3985" t="s">
        <v>25</v>
      </c>
      <c r="K3985" t="s">
        <v>25</v>
      </c>
      <c r="L3985">
        <v>67</v>
      </c>
      <c r="M3985" t="s">
        <v>23</v>
      </c>
      <c r="N3985" t="s">
        <v>36</v>
      </c>
      <c r="O3985" t="s">
        <v>23</v>
      </c>
      <c r="P3985">
        <v>0</v>
      </c>
      <c r="Q3985" t="s">
        <v>23</v>
      </c>
      <c r="R3985" t="s">
        <v>26</v>
      </c>
      <c r="S3985" t="s">
        <v>38</v>
      </c>
      <c r="T3985">
        <v>30</v>
      </c>
      <c r="U3985" t="s">
        <v>9484</v>
      </c>
      <c r="V3985">
        <v>30</v>
      </c>
      <c r="W3985">
        <v>59</v>
      </c>
      <c r="Z3985" t="s">
        <v>2658</v>
      </c>
      <c r="AA3985" s="1">
        <v>44273</v>
      </c>
      <c r="AB3985" s="1">
        <v>44389</v>
      </c>
      <c r="AC3985" t="s">
        <v>30</v>
      </c>
      <c r="AD3985" t="s">
        <v>9475</v>
      </c>
      <c r="AE3985" s="14">
        <v>30.819336808441651</v>
      </c>
      <c r="AF3985">
        <v>5</v>
      </c>
      <c r="AG3985" t="s">
        <v>31</v>
      </c>
      <c r="AH3985" t="s">
        <v>31</v>
      </c>
      <c r="AI3985" t="b">
        <v>1</v>
      </c>
      <c r="AJ3985" t="s">
        <v>36</v>
      </c>
      <c r="AK3985" t="s">
        <v>32</v>
      </c>
      <c r="AL3985" t="str">
        <f>IF(AmazonChurn[[#This Row],[Average Monthly Expenses]]&lt;=30,"Low",IF(AmazonChurn[[#This Row],[Average Monthly Expenses]]&lt;=60,"Medium","High"))</f>
        <v>Medium</v>
      </c>
      <c r="AM3985" t="str">
        <f>IF(AmazonChurn[[#This Row],[Number of Complaints or Support]]&lt;3,"Low",IF(AmazonChurn[[#This Row],[Number of Complaints or Support]]&lt;=7,"Medium","High"))</f>
        <v>Medium</v>
      </c>
      <c r="AN3985" s="14">
        <f>AmazonChurn[[#This Row],[Number of Complaints or Support]]/AmazonChurn[[#This Row],[Account Length (in months)]]</f>
        <v>2.5</v>
      </c>
    </row>
    <row r="3986" spans="1:40" x14ac:dyDescent="0.25">
      <c r="A3986" t="s">
        <v>6211</v>
      </c>
      <c r="B3986" t="s">
        <v>23</v>
      </c>
      <c r="C3986">
        <v>30</v>
      </c>
      <c r="D3986">
        <v>0</v>
      </c>
      <c r="E3986">
        <v>0</v>
      </c>
      <c r="F3986">
        <v>0</v>
      </c>
      <c r="G3986" t="s">
        <v>23</v>
      </c>
      <c r="H3986">
        <v>0</v>
      </c>
      <c r="I3986" t="s">
        <v>190</v>
      </c>
      <c r="J3986" t="s">
        <v>25</v>
      </c>
      <c r="K3986" t="s">
        <v>25</v>
      </c>
      <c r="L3986">
        <v>34</v>
      </c>
      <c r="M3986" t="s">
        <v>23</v>
      </c>
      <c r="N3986" t="s">
        <v>23</v>
      </c>
      <c r="O3986" t="s">
        <v>23</v>
      </c>
      <c r="P3986">
        <v>0</v>
      </c>
      <c r="Q3986" t="s">
        <v>23</v>
      </c>
      <c r="R3986" t="s">
        <v>26</v>
      </c>
      <c r="S3986" t="s">
        <v>38</v>
      </c>
      <c r="T3986">
        <v>12</v>
      </c>
      <c r="U3986" t="s">
        <v>9484</v>
      </c>
      <c r="V3986">
        <v>12</v>
      </c>
      <c r="W3986">
        <v>362</v>
      </c>
      <c r="Z3986" t="s">
        <v>1839</v>
      </c>
      <c r="AA3986" s="1">
        <v>44416</v>
      </c>
      <c r="AB3986" s="1">
        <v>45146</v>
      </c>
      <c r="AC3986" t="s">
        <v>41</v>
      </c>
      <c r="AD3986" t="s">
        <v>9477</v>
      </c>
      <c r="AE3986" s="14">
        <v>13.352176301741929</v>
      </c>
      <c r="AF3986">
        <v>10</v>
      </c>
      <c r="AG3986" t="s">
        <v>53</v>
      </c>
      <c r="AH3986" t="s">
        <v>9480</v>
      </c>
      <c r="AI3986" t="b">
        <v>0</v>
      </c>
      <c r="AJ3986" t="s">
        <v>23</v>
      </c>
      <c r="AK3986" t="s">
        <v>64</v>
      </c>
      <c r="AL3986" t="str">
        <f>IF(AmazonChurn[[#This Row],[Average Monthly Expenses]]&lt;=30,"Low",IF(AmazonChurn[[#This Row],[Average Monthly Expenses]]&lt;=60,"Medium","High"))</f>
        <v>Low</v>
      </c>
      <c r="AM3986" t="str">
        <f>IF(AmazonChurn[[#This Row],[Number of Complaints or Support]]&lt;3,"Low",IF(AmazonChurn[[#This Row],[Number of Complaints or Support]]&lt;=7,"Medium","High"))</f>
        <v>High</v>
      </c>
      <c r="AN3986" s="14">
        <f>AmazonChurn[[#This Row],[Number of Complaints or Support]]/AmazonChurn[[#This Row],[Account Length (in months)]]</f>
        <v>0.33333333333333331</v>
      </c>
    </row>
    <row r="3987" spans="1:40" x14ac:dyDescent="0.25">
      <c r="A3987" t="s">
        <v>6212</v>
      </c>
      <c r="B3987" t="s">
        <v>36</v>
      </c>
      <c r="C3987">
        <v>7</v>
      </c>
      <c r="D3987">
        <v>3</v>
      </c>
      <c r="E3987">
        <v>3</v>
      </c>
      <c r="F3987">
        <v>1</v>
      </c>
      <c r="G3987" t="s">
        <v>36</v>
      </c>
      <c r="H3987">
        <v>0</v>
      </c>
      <c r="I3987" t="s">
        <v>101</v>
      </c>
      <c r="J3987" t="s">
        <v>25</v>
      </c>
      <c r="K3987" t="s">
        <v>25</v>
      </c>
      <c r="L3987">
        <v>30</v>
      </c>
      <c r="M3987" t="s">
        <v>23</v>
      </c>
      <c r="N3987" t="s">
        <v>23</v>
      </c>
      <c r="O3987" t="s">
        <v>23</v>
      </c>
      <c r="P3987">
        <v>0</v>
      </c>
      <c r="Q3987" t="s">
        <v>23</v>
      </c>
      <c r="R3987" t="s">
        <v>26</v>
      </c>
      <c r="S3987" t="s">
        <v>124</v>
      </c>
      <c r="T3987">
        <v>52</v>
      </c>
      <c r="U3987" t="s">
        <v>9484</v>
      </c>
      <c r="V3987">
        <v>52</v>
      </c>
      <c r="W3987">
        <v>380</v>
      </c>
      <c r="X3987" t="s">
        <v>110</v>
      </c>
      <c r="Y3987" t="s">
        <v>204</v>
      </c>
      <c r="Z3987" t="s">
        <v>6213</v>
      </c>
      <c r="AA3987" s="1">
        <v>45202</v>
      </c>
      <c r="AB3987" s="1">
        <v>44073</v>
      </c>
      <c r="AC3987" t="s">
        <v>48</v>
      </c>
      <c r="AD3987" t="s">
        <v>9476</v>
      </c>
      <c r="AE3987" s="14">
        <v>61.5796439920381</v>
      </c>
      <c r="AF3987">
        <v>8</v>
      </c>
      <c r="AG3987" t="s">
        <v>53</v>
      </c>
      <c r="AH3987" t="s">
        <v>9480</v>
      </c>
      <c r="AI3987" t="b">
        <v>0</v>
      </c>
      <c r="AJ3987" t="s">
        <v>23</v>
      </c>
      <c r="AK3987" t="s">
        <v>64</v>
      </c>
      <c r="AL3987" t="str">
        <f>IF(AmazonChurn[[#This Row],[Average Monthly Expenses]]&lt;=30,"Low",IF(AmazonChurn[[#This Row],[Average Monthly Expenses]]&lt;=60,"Medium","High"))</f>
        <v>High</v>
      </c>
      <c r="AM3987" t="str">
        <f>IF(AmazonChurn[[#This Row],[Number of Complaints or Support]]&lt;3,"Low",IF(AmazonChurn[[#This Row],[Number of Complaints or Support]]&lt;=7,"Medium","High"))</f>
        <v>High</v>
      </c>
      <c r="AN3987" s="14">
        <f>AmazonChurn[[#This Row],[Number of Complaints or Support]]/AmazonChurn[[#This Row],[Account Length (in months)]]</f>
        <v>1.1428571428571428</v>
      </c>
    </row>
    <row r="3988" spans="1:40" x14ac:dyDescent="0.25">
      <c r="A3988" t="s">
        <v>6214</v>
      </c>
      <c r="B3988" t="s">
        <v>23</v>
      </c>
      <c r="C3988">
        <v>43</v>
      </c>
      <c r="D3988">
        <v>0</v>
      </c>
      <c r="E3988">
        <v>6</v>
      </c>
      <c r="F3988">
        <v>1</v>
      </c>
      <c r="G3988" t="s">
        <v>36</v>
      </c>
      <c r="H3988">
        <v>0</v>
      </c>
      <c r="I3988" t="s">
        <v>101</v>
      </c>
      <c r="J3988" t="s">
        <v>25</v>
      </c>
      <c r="K3988" t="s">
        <v>25</v>
      </c>
      <c r="L3988">
        <v>35</v>
      </c>
      <c r="M3988" t="s">
        <v>23</v>
      </c>
      <c r="N3988" t="s">
        <v>23</v>
      </c>
      <c r="O3988" t="s">
        <v>23</v>
      </c>
      <c r="P3988">
        <v>0</v>
      </c>
      <c r="Q3988" t="s">
        <v>36</v>
      </c>
      <c r="R3988" t="s">
        <v>26</v>
      </c>
      <c r="S3988" t="s">
        <v>124</v>
      </c>
      <c r="T3988">
        <v>57</v>
      </c>
      <c r="U3988" t="s">
        <v>9484</v>
      </c>
      <c r="V3988">
        <v>57</v>
      </c>
      <c r="W3988">
        <v>2451</v>
      </c>
      <c r="Z3988" t="s">
        <v>4964</v>
      </c>
      <c r="AA3988" s="1">
        <v>44401</v>
      </c>
      <c r="AB3988" s="1">
        <v>44935</v>
      </c>
      <c r="AC3988" t="s">
        <v>48</v>
      </c>
      <c r="AD3988" t="s">
        <v>9476</v>
      </c>
      <c r="AE3988" s="14">
        <v>56.800962568733517</v>
      </c>
      <c r="AF3988">
        <v>6</v>
      </c>
      <c r="AG3988" t="s">
        <v>69</v>
      </c>
      <c r="AH3988" t="s">
        <v>69</v>
      </c>
      <c r="AI3988" t="b">
        <v>0</v>
      </c>
      <c r="AJ3988" t="s">
        <v>23</v>
      </c>
      <c r="AK3988" t="s">
        <v>64</v>
      </c>
      <c r="AL3988" t="str">
        <f>IF(AmazonChurn[[#This Row],[Average Monthly Expenses]]&lt;=30,"Low",IF(AmazonChurn[[#This Row],[Average Monthly Expenses]]&lt;=60,"Medium","High"))</f>
        <v>Medium</v>
      </c>
      <c r="AM3988" t="str">
        <f>IF(AmazonChurn[[#This Row],[Number of Complaints or Support]]&lt;3,"Low",IF(AmazonChurn[[#This Row],[Number of Complaints or Support]]&lt;=7,"Medium","High"))</f>
        <v>Medium</v>
      </c>
      <c r="AN3988" s="14">
        <f>AmazonChurn[[#This Row],[Number of Complaints or Support]]/AmazonChurn[[#This Row],[Account Length (in months)]]</f>
        <v>0.13953488372093023</v>
      </c>
    </row>
    <row r="3989" spans="1:40" x14ac:dyDescent="0.25">
      <c r="A3989" t="s">
        <v>6215</v>
      </c>
      <c r="B3989" t="s">
        <v>23</v>
      </c>
      <c r="C3989">
        <v>70</v>
      </c>
      <c r="D3989">
        <v>0</v>
      </c>
      <c r="E3989">
        <v>5</v>
      </c>
      <c r="F3989">
        <v>1</v>
      </c>
      <c r="G3989" t="s">
        <v>36</v>
      </c>
      <c r="H3989">
        <v>0</v>
      </c>
      <c r="I3989" t="s">
        <v>44</v>
      </c>
      <c r="J3989" t="s">
        <v>35</v>
      </c>
      <c r="K3989" t="s">
        <v>9472</v>
      </c>
      <c r="L3989">
        <v>47</v>
      </c>
      <c r="M3989" t="s">
        <v>23</v>
      </c>
      <c r="N3989" t="s">
        <v>23</v>
      </c>
      <c r="O3989" t="s">
        <v>23</v>
      </c>
      <c r="P3989">
        <v>0</v>
      </c>
      <c r="Q3989" t="s">
        <v>23</v>
      </c>
      <c r="R3989" t="s">
        <v>37</v>
      </c>
      <c r="S3989" t="s">
        <v>27</v>
      </c>
      <c r="T3989">
        <v>29</v>
      </c>
      <c r="U3989" t="s">
        <v>9483</v>
      </c>
      <c r="V3989">
        <v>29</v>
      </c>
      <c r="W3989">
        <v>2023</v>
      </c>
      <c r="Z3989" t="s">
        <v>2039</v>
      </c>
      <c r="AA3989" s="1">
        <v>43924</v>
      </c>
      <c r="AB3989" s="1">
        <v>44122</v>
      </c>
      <c r="AC3989" t="s">
        <v>48</v>
      </c>
      <c r="AD3989" t="s">
        <v>9476</v>
      </c>
      <c r="AE3989" s="14">
        <v>32.344317663491132</v>
      </c>
      <c r="AF3989">
        <v>1</v>
      </c>
      <c r="AG3989" t="s">
        <v>69</v>
      </c>
      <c r="AH3989" t="s">
        <v>69</v>
      </c>
      <c r="AI3989" t="b">
        <v>0</v>
      </c>
      <c r="AJ3989" t="s">
        <v>23</v>
      </c>
      <c r="AK3989" t="s">
        <v>54</v>
      </c>
      <c r="AL3989" t="str">
        <f>IF(AmazonChurn[[#This Row],[Average Monthly Expenses]]&lt;=30,"Low",IF(AmazonChurn[[#This Row],[Average Monthly Expenses]]&lt;=60,"Medium","High"))</f>
        <v>Medium</v>
      </c>
      <c r="AM3989" t="str">
        <f>IF(AmazonChurn[[#This Row],[Number of Complaints or Support]]&lt;3,"Low",IF(AmazonChurn[[#This Row],[Number of Complaints or Support]]&lt;=7,"Medium","High"))</f>
        <v>Low</v>
      </c>
      <c r="AN3989" s="14">
        <f>AmazonChurn[[#This Row],[Number of Complaints or Support]]/AmazonChurn[[#This Row],[Account Length (in months)]]</f>
        <v>1.4285714285714285E-2</v>
      </c>
    </row>
    <row r="3990" spans="1:40" x14ac:dyDescent="0.25">
      <c r="A3990" t="s">
        <v>6216</v>
      </c>
      <c r="B3990" t="s">
        <v>23</v>
      </c>
      <c r="C3990">
        <v>71</v>
      </c>
      <c r="D3990">
        <v>0</v>
      </c>
      <c r="E3990">
        <v>3</v>
      </c>
      <c r="F3990">
        <v>1</v>
      </c>
      <c r="G3990" t="s">
        <v>36</v>
      </c>
      <c r="H3990">
        <v>0</v>
      </c>
      <c r="I3990" t="s">
        <v>75</v>
      </c>
      <c r="J3990" t="s">
        <v>25</v>
      </c>
      <c r="K3990" t="s">
        <v>25</v>
      </c>
      <c r="L3990">
        <v>37</v>
      </c>
      <c r="M3990" t="s">
        <v>23</v>
      </c>
      <c r="N3990" t="s">
        <v>23</v>
      </c>
      <c r="O3990" t="s">
        <v>36</v>
      </c>
      <c r="P3990">
        <v>2</v>
      </c>
      <c r="Q3990" t="s">
        <v>36</v>
      </c>
      <c r="R3990" t="s">
        <v>57</v>
      </c>
      <c r="S3990" t="s">
        <v>124</v>
      </c>
      <c r="T3990">
        <v>29</v>
      </c>
      <c r="U3990" t="s">
        <v>9484</v>
      </c>
      <c r="V3990">
        <v>29</v>
      </c>
      <c r="W3990">
        <v>2053</v>
      </c>
      <c r="Z3990" t="s">
        <v>1992</v>
      </c>
      <c r="AA3990" s="1">
        <v>45237</v>
      </c>
      <c r="AB3990" s="1">
        <v>44330</v>
      </c>
      <c r="AC3990" t="s">
        <v>48</v>
      </c>
      <c r="AD3990" t="s">
        <v>9476</v>
      </c>
      <c r="AE3990" s="14">
        <v>23.914215617359108</v>
      </c>
      <c r="AF3990">
        <v>2</v>
      </c>
      <c r="AG3990" t="s">
        <v>53</v>
      </c>
      <c r="AH3990" t="s">
        <v>9480</v>
      </c>
      <c r="AI3990" t="b">
        <v>1</v>
      </c>
      <c r="AJ3990" t="s">
        <v>36</v>
      </c>
      <c r="AK3990" t="s">
        <v>32</v>
      </c>
      <c r="AL3990" t="str">
        <f>IF(AmazonChurn[[#This Row],[Average Monthly Expenses]]&lt;=30,"Low",IF(AmazonChurn[[#This Row],[Average Monthly Expenses]]&lt;=60,"Medium","High"))</f>
        <v>Low</v>
      </c>
      <c r="AM3990" t="str">
        <f>IF(AmazonChurn[[#This Row],[Number of Complaints or Support]]&lt;3,"Low",IF(AmazonChurn[[#This Row],[Number of Complaints or Support]]&lt;=7,"Medium","High"))</f>
        <v>Low</v>
      </c>
      <c r="AN3990" s="14">
        <f>AmazonChurn[[#This Row],[Number of Complaints or Support]]/AmazonChurn[[#This Row],[Account Length (in months)]]</f>
        <v>2.8169014084507043E-2</v>
      </c>
    </row>
    <row r="3991" spans="1:40" x14ac:dyDescent="0.25">
      <c r="A3991" t="s">
        <v>6217</v>
      </c>
      <c r="B3991" t="s">
        <v>23</v>
      </c>
      <c r="C3991">
        <v>39</v>
      </c>
      <c r="D3991">
        <v>0</v>
      </c>
      <c r="E3991">
        <v>2</v>
      </c>
      <c r="F3991">
        <v>1</v>
      </c>
      <c r="G3991" t="s">
        <v>36</v>
      </c>
      <c r="H3991">
        <v>0</v>
      </c>
      <c r="I3991" t="s">
        <v>145</v>
      </c>
      <c r="J3991" t="s">
        <v>25</v>
      </c>
      <c r="K3991" t="s">
        <v>25</v>
      </c>
      <c r="L3991">
        <v>38</v>
      </c>
      <c r="M3991" t="s">
        <v>23</v>
      </c>
      <c r="N3991" t="s">
        <v>23</v>
      </c>
      <c r="O3991" t="s">
        <v>23</v>
      </c>
      <c r="P3991">
        <v>0</v>
      </c>
      <c r="Q3991" t="s">
        <v>36</v>
      </c>
      <c r="R3991" t="s">
        <v>26</v>
      </c>
      <c r="S3991" t="s">
        <v>38</v>
      </c>
      <c r="T3991">
        <v>21</v>
      </c>
      <c r="U3991" t="s">
        <v>9484</v>
      </c>
      <c r="V3991">
        <v>21</v>
      </c>
      <c r="W3991">
        <v>802</v>
      </c>
      <c r="Z3991" t="s">
        <v>3665</v>
      </c>
      <c r="AA3991" s="1">
        <v>44417</v>
      </c>
      <c r="AB3991" s="1">
        <v>44217</v>
      </c>
      <c r="AC3991" t="s">
        <v>41</v>
      </c>
      <c r="AD3991" t="s">
        <v>9477</v>
      </c>
      <c r="AE3991" s="14">
        <v>23.646626438964262</v>
      </c>
      <c r="AF3991">
        <v>8</v>
      </c>
      <c r="AG3991" t="s">
        <v>69</v>
      </c>
      <c r="AH3991" t="s">
        <v>69</v>
      </c>
      <c r="AI3991" t="b">
        <v>1</v>
      </c>
      <c r="AJ3991" t="s">
        <v>36</v>
      </c>
      <c r="AK3991" t="s">
        <v>64</v>
      </c>
      <c r="AL3991" t="str">
        <f>IF(AmazonChurn[[#This Row],[Average Monthly Expenses]]&lt;=30,"Low",IF(AmazonChurn[[#This Row],[Average Monthly Expenses]]&lt;=60,"Medium","High"))</f>
        <v>Low</v>
      </c>
      <c r="AM3991" t="str">
        <f>IF(AmazonChurn[[#This Row],[Number of Complaints or Support]]&lt;3,"Low",IF(AmazonChurn[[#This Row],[Number of Complaints or Support]]&lt;=7,"Medium","High"))</f>
        <v>High</v>
      </c>
      <c r="AN3991" s="14">
        <f>AmazonChurn[[#This Row],[Number of Complaints or Support]]/AmazonChurn[[#This Row],[Account Length (in months)]]</f>
        <v>0.20512820512820512</v>
      </c>
    </row>
    <row r="3992" spans="1:40" x14ac:dyDescent="0.25">
      <c r="A3992" t="s">
        <v>6218</v>
      </c>
      <c r="B3992" t="s">
        <v>23</v>
      </c>
      <c r="C3992">
        <v>65</v>
      </c>
      <c r="D3992">
        <v>0</v>
      </c>
      <c r="E3992">
        <v>12</v>
      </c>
      <c r="F3992">
        <v>1</v>
      </c>
      <c r="G3992" t="s">
        <v>36</v>
      </c>
      <c r="H3992">
        <v>0</v>
      </c>
      <c r="I3992" t="s">
        <v>314</v>
      </c>
      <c r="J3992" t="s">
        <v>35</v>
      </c>
      <c r="K3992" t="s">
        <v>9472</v>
      </c>
      <c r="L3992">
        <v>51</v>
      </c>
      <c r="M3992" t="s">
        <v>23</v>
      </c>
      <c r="N3992" t="s">
        <v>23</v>
      </c>
      <c r="O3992" t="s">
        <v>36</v>
      </c>
      <c r="P3992">
        <v>2</v>
      </c>
      <c r="Q3992" t="s">
        <v>36</v>
      </c>
      <c r="R3992" t="s">
        <v>57</v>
      </c>
      <c r="S3992" t="s">
        <v>130</v>
      </c>
      <c r="T3992">
        <v>30</v>
      </c>
      <c r="U3992" t="s">
        <v>9483</v>
      </c>
      <c r="V3992">
        <v>30</v>
      </c>
      <c r="W3992">
        <v>1982</v>
      </c>
      <c r="Z3992" t="s">
        <v>1390</v>
      </c>
      <c r="AA3992" s="1">
        <v>44363</v>
      </c>
      <c r="AB3992" s="1">
        <v>44885</v>
      </c>
      <c r="AC3992" t="s">
        <v>41</v>
      </c>
      <c r="AD3992" t="s">
        <v>9477</v>
      </c>
      <c r="AE3992" s="14">
        <v>24.135357697463679</v>
      </c>
      <c r="AF3992">
        <v>3</v>
      </c>
      <c r="AG3992" t="s">
        <v>53</v>
      </c>
      <c r="AH3992" t="s">
        <v>9480</v>
      </c>
      <c r="AI3992" t="b">
        <v>0</v>
      </c>
      <c r="AJ3992" t="s">
        <v>23</v>
      </c>
      <c r="AK3992" t="s">
        <v>54</v>
      </c>
      <c r="AL3992" t="str">
        <f>IF(AmazonChurn[[#This Row],[Average Monthly Expenses]]&lt;=30,"Low",IF(AmazonChurn[[#This Row],[Average Monthly Expenses]]&lt;=60,"Medium","High"))</f>
        <v>Low</v>
      </c>
      <c r="AM3992" t="str">
        <f>IF(AmazonChurn[[#This Row],[Number of Complaints or Support]]&lt;3,"Low",IF(AmazonChurn[[#This Row],[Number of Complaints or Support]]&lt;=7,"Medium","High"))</f>
        <v>Medium</v>
      </c>
      <c r="AN3992" s="14">
        <f>AmazonChurn[[#This Row],[Number of Complaints or Support]]/AmazonChurn[[#This Row],[Account Length (in months)]]</f>
        <v>4.6153846153846156E-2</v>
      </c>
    </row>
    <row r="3993" spans="1:40" x14ac:dyDescent="0.25">
      <c r="A3993" t="s">
        <v>6219</v>
      </c>
      <c r="B3993" t="s">
        <v>36</v>
      </c>
      <c r="C3993">
        <v>8</v>
      </c>
      <c r="D3993">
        <v>2</v>
      </c>
      <c r="E3993">
        <v>5</v>
      </c>
      <c r="F3993">
        <v>1</v>
      </c>
      <c r="G3993" t="s">
        <v>36</v>
      </c>
      <c r="H3993">
        <v>0</v>
      </c>
      <c r="I3993" t="s">
        <v>71</v>
      </c>
      <c r="J3993" t="s">
        <v>25</v>
      </c>
      <c r="K3993" t="s">
        <v>25</v>
      </c>
      <c r="L3993">
        <v>84</v>
      </c>
      <c r="M3993" t="s">
        <v>23</v>
      </c>
      <c r="N3993" t="s">
        <v>36</v>
      </c>
      <c r="O3993" t="s">
        <v>23</v>
      </c>
      <c r="P3993">
        <v>0</v>
      </c>
      <c r="Q3993" t="s">
        <v>36</v>
      </c>
      <c r="R3993" t="s">
        <v>26</v>
      </c>
      <c r="S3993" t="s">
        <v>38</v>
      </c>
      <c r="T3993">
        <v>39</v>
      </c>
      <c r="U3993" t="s">
        <v>9484</v>
      </c>
      <c r="V3993">
        <v>39</v>
      </c>
      <c r="W3993">
        <v>304</v>
      </c>
      <c r="X3993" t="s">
        <v>141</v>
      </c>
      <c r="Y3993" t="s">
        <v>142</v>
      </c>
      <c r="Z3993" t="s">
        <v>6220</v>
      </c>
      <c r="AA3993" s="1">
        <v>43946</v>
      </c>
      <c r="AB3993" s="1">
        <v>45122</v>
      </c>
      <c r="AC3993" t="s">
        <v>48</v>
      </c>
      <c r="AD3993" t="s">
        <v>9476</v>
      </c>
      <c r="AE3993" s="14">
        <v>31.768975209881528</v>
      </c>
      <c r="AF3993">
        <v>7</v>
      </c>
      <c r="AG3993" t="s">
        <v>31</v>
      </c>
      <c r="AH3993" t="s">
        <v>31</v>
      </c>
      <c r="AI3993" t="b">
        <v>0</v>
      </c>
      <c r="AJ3993" t="s">
        <v>23</v>
      </c>
      <c r="AK3993" t="s">
        <v>32</v>
      </c>
      <c r="AL3993" t="str">
        <f>IF(AmazonChurn[[#This Row],[Average Monthly Expenses]]&lt;=30,"Low",IF(AmazonChurn[[#This Row],[Average Monthly Expenses]]&lt;=60,"Medium","High"))</f>
        <v>Medium</v>
      </c>
      <c r="AM3993" t="str">
        <f>IF(AmazonChurn[[#This Row],[Number of Complaints or Support]]&lt;3,"Low",IF(AmazonChurn[[#This Row],[Number of Complaints or Support]]&lt;=7,"Medium","High"))</f>
        <v>Medium</v>
      </c>
      <c r="AN3993" s="14">
        <f>AmazonChurn[[#This Row],[Number of Complaints or Support]]/AmazonChurn[[#This Row],[Account Length (in months)]]</f>
        <v>0.875</v>
      </c>
    </row>
    <row r="3994" spans="1:40" x14ac:dyDescent="0.25">
      <c r="A3994" t="s">
        <v>6221</v>
      </c>
      <c r="B3994" t="s">
        <v>23</v>
      </c>
      <c r="C3994">
        <v>53</v>
      </c>
      <c r="D3994">
        <v>0</v>
      </c>
      <c r="E3994">
        <v>7</v>
      </c>
      <c r="F3994">
        <v>1</v>
      </c>
      <c r="G3994" t="s">
        <v>36</v>
      </c>
      <c r="H3994">
        <v>0</v>
      </c>
      <c r="I3994" t="s">
        <v>116</v>
      </c>
      <c r="J3994" t="s">
        <v>35</v>
      </c>
      <c r="K3994" t="s">
        <v>9472</v>
      </c>
      <c r="L3994">
        <v>53</v>
      </c>
      <c r="M3994" t="s">
        <v>23</v>
      </c>
      <c r="N3994" t="s">
        <v>23</v>
      </c>
      <c r="O3994" t="s">
        <v>23</v>
      </c>
      <c r="P3994">
        <v>0</v>
      </c>
      <c r="Q3994" t="s">
        <v>23</v>
      </c>
      <c r="R3994" t="s">
        <v>37</v>
      </c>
      <c r="S3994" t="s">
        <v>38</v>
      </c>
      <c r="T3994">
        <v>44</v>
      </c>
      <c r="U3994" t="s">
        <v>9484</v>
      </c>
      <c r="V3994">
        <v>44</v>
      </c>
      <c r="W3994">
        <v>2341</v>
      </c>
      <c r="Z3994" t="s">
        <v>4116</v>
      </c>
      <c r="AA3994" s="1">
        <v>44198</v>
      </c>
      <c r="AB3994" s="1">
        <v>44404</v>
      </c>
      <c r="AC3994" t="s">
        <v>30</v>
      </c>
      <c r="AD3994" t="s">
        <v>9475</v>
      </c>
      <c r="AE3994" s="14">
        <v>51.766332270753367</v>
      </c>
      <c r="AF3994">
        <v>10</v>
      </c>
      <c r="AG3994" t="s">
        <v>31</v>
      </c>
      <c r="AH3994" t="s">
        <v>31</v>
      </c>
      <c r="AI3994" t="b">
        <v>1</v>
      </c>
      <c r="AJ3994" t="s">
        <v>36</v>
      </c>
      <c r="AK3994" t="s">
        <v>54</v>
      </c>
      <c r="AL3994" t="str">
        <f>IF(AmazonChurn[[#This Row],[Average Monthly Expenses]]&lt;=30,"Low",IF(AmazonChurn[[#This Row],[Average Monthly Expenses]]&lt;=60,"Medium","High"))</f>
        <v>Medium</v>
      </c>
      <c r="AM3994" t="str">
        <f>IF(AmazonChurn[[#This Row],[Number of Complaints or Support]]&lt;3,"Low",IF(AmazonChurn[[#This Row],[Number of Complaints or Support]]&lt;=7,"Medium","High"))</f>
        <v>High</v>
      </c>
      <c r="AN3994" s="14">
        <f>AmazonChurn[[#This Row],[Number of Complaints or Support]]/AmazonChurn[[#This Row],[Account Length (in months)]]</f>
        <v>0.18867924528301888</v>
      </c>
    </row>
    <row r="3995" spans="1:40" x14ac:dyDescent="0.25">
      <c r="A3995" t="s">
        <v>6222</v>
      </c>
      <c r="B3995" t="s">
        <v>36</v>
      </c>
      <c r="C3995">
        <v>1</v>
      </c>
      <c r="D3995">
        <v>2</v>
      </c>
      <c r="E3995">
        <v>9</v>
      </c>
      <c r="F3995">
        <v>1</v>
      </c>
      <c r="G3995" t="s">
        <v>36</v>
      </c>
      <c r="H3995">
        <v>0</v>
      </c>
      <c r="I3995" t="s">
        <v>150</v>
      </c>
      <c r="J3995" t="s">
        <v>25</v>
      </c>
      <c r="K3995" t="s">
        <v>25</v>
      </c>
      <c r="L3995">
        <v>32</v>
      </c>
      <c r="M3995" t="s">
        <v>23</v>
      </c>
      <c r="N3995" t="s">
        <v>23</v>
      </c>
      <c r="O3995" t="s">
        <v>23</v>
      </c>
      <c r="P3995">
        <v>0</v>
      </c>
      <c r="Q3995" t="s">
        <v>23</v>
      </c>
      <c r="R3995" t="s">
        <v>26</v>
      </c>
      <c r="S3995" t="s">
        <v>27</v>
      </c>
      <c r="T3995">
        <v>45</v>
      </c>
      <c r="U3995" t="s">
        <v>9483</v>
      </c>
      <c r="V3995">
        <v>45</v>
      </c>
      <c r="W3995">
        <v>45</v>
      </c>
      <c r="X3995" t="s">
        <v>46</v>
      </c>
      <c r="Y3995" t="s">
        <v>220</v>
      </c>
      <c r="Z3995" t="s">
        <v>4723</v>
      </c>
      <c r="AA3995" s="1">
        <v>44102</v>
      </c>
      <c r="AB3995" s="1">
        <v>44364</v>
      </c>
      <c r="AC3995" t="s">
        <v>30</v>
      </c>
      <c r="AD3995" t="s">
        <v>9475</v>
      </c>
      <c r="AE3995" s="14">
        <v>39.525785523406981</v>
      </c>
      <c r="AF3995">
        <v>0</v>
      </c>
      <c r="AG3995" t="s">
        <v>31</v>
      </c>
      <c r="AH3995" t="s">
        <v>31</v>
      </c>
      <c r="AI3995" t="b">
        <v>0</v>
      </c>
      <c r="AJ3995" t="s">
        <v>23</v>
      </c>
      <c r="AK3995" t="s">
        <v>73</v>
      </c>
      <c r="AL3995" t="str">
        <f>IF(AmazonChurn[[#This Row],[Average Monthly Expenses]]&lt;=30,"Low",IF(AmazonChurn[[#This Row],[Average Monthly Expenses]]&lt;=60,"Medium","High"))</f>
        <v>Medium</v>
      </c>
      <c r="AM3995" t="str">
        <f>IF(AmazonChurn[[#This Row],[Number of Complaints or Support]]&lt;3,"Low",IF(AmazonChurn[[#This Row],[Number of Complaints or Support]]&lt;=7,"Medium","High"))</f>
        <v>Low</v>
      </c>
      <c r="AN3995" s="14">
        <f>AmazonChurn[[#This Row],[Number of Complaints or Support]]/AmazonChurn[[#This Row],[Account Length (in months)]]</f>
        <v>0</v>
      </c>
    </row>
    <row r="3996" spans="1:40" x14ac:dyDescent="0.25">
      <c r="A3996" t="s">
        <v>6223</v>
      </c>
      <c r="B3996" t="s">
        <v>36</v>
      </c>
      <c r="C3996">
        <v>54</v>
      </c>
      <c r="D3996">
        <v>2</v>
      </c>
      <c r="E3996">
        <v>2</v>
      </c>
      <c r="F3996">
        <v>1</v>
      </c>
      <c r="G3996" t="s">
        <v>36</v>
      </c>
      <c r="H3996">
        <v>0</v>
      </c>
      <c r="I3996" t="s">
        <v>82</v>
      </c>
      <c r="J3996" t="s">
        <v>35</v>
      </c>
      <c r="K3996" t="s">
        <v>9472</v>
      </c>
      <c r="L3996">
        <v>74</v>
      </c>
      <c r="M3996" t="s">
        <v>23</v>
      </c>
      <c r="N3996" t="s">
        <v>36</v>
      </c>
      <c r="O3996" t="s">
        <v>23</v>
      </c>
      <c r="P3996">
        <v>0</v>
      </c>
      <c r="Q3996" t="s">
        <v>23</v>
      </c>
      <c r="R3996" t="s">
        <v>26</v>
      </c>
      <c r="S3996" t="s">
        <v>124</v>
      </c>
      <c r="T3996">
        <v>63</v>
      </c>
      <c r="U3996" t="s">
        <v>9484</v>
      </c>
      <c r="V3996">
        <v>63</v>
      </c>
      <c r="W3996">
        <v>3455</v>
      </c>
      <c r="X3996" t="s">
        <v>141</v>
      </c>
      <c r="Y3996" t="s">
        <v>142</v>
      </c>
      <c r="Z3996" t="s">
        <v>2981</v>
      </c>
      <c r="AA3996" s="1">
        <v>45211</v>
      </c>
      <c r="AB3996" s="1">
        <v>45037</v>
      </c>
      <c r="AC3996" t="s">
        <v>30</v>
      </c>
      <c r="AD3996" t="s">
        <v>9475</v>
      </c>
      <c r="AE3996" s="14">
        <v>66.986903323094865</v>
      </c>
      <c r="AF3996">
        <v>2</v>
      </c>
      <c r="AG3996" t="s">
        <v>69</v>
      </c>
      <c r="AH3996" t="s">
        <v>69</v>
      </c>
      <c r="AI3996" t="b">
        <v>0</v>
      </c>
      <c r="AJ3996" t="s">
        <v>23</v>
      </c>
      <c r="AK3996" t="s">
        <v>64</v>
      </c>
      <c r="AL3996" t="str">
        <f>IF(AmazonChurn[[#This Row],[Average Monthly Expenses]]&lt;=30,"Low",IF(AmazonChurn[[#This Row],[Average Monthly Expenses]]&lt;=60,"Medium","High"))</f>
        <v>High</v>
      </c>
      <c r="AM3996" t="str">
        <f>IF(AmazonChurn[[#This Row],[Number of Complaints or Support]]&lt;3,"Low",IF(AmazonChurn[[#This Row],[Number of Complaints or Support]]&lt;=7,"Medium","High"))</f>
        <v>Low</v>
      </c>
      <c r="AN3996" s="14">
        <f>AmazonChurn[[#This Row],[Number of Complaints or Support]]/AmazonChurn[[#This Row],[Account Length (in months)]]</f>
        <v>3.7037037037037035E-2</v>
      </c>
    </row>
    <row r="3997" spans="1:40" x14ac:dyDescent="0.25">
      <c r="A3997" t="s">
        <v>6224</v>
      </c>
      <c r="B3997" t="s">
        <v>23</v>
      </c>
      <c r="C3997">
        <v>33</v>
      </c>
      <c r="D3997">
        <v>0</v>
      </c>
      <c r="E3997">
        <v>0</v>
      </c>
      <c r="F3997">
        <v>0</v>
      </c>
      <c r="G3997" t="s">
        <v>23</v>
      </c>
      <c r="H3997">
        <v>0</v>
      </c>
      <c r="I3997" t="s">
        <v>129</v>
      </c>
      <c r="J3997" t="s">
        <v>25</v>
      </c>
      <c r="K3997" t="s">
        <v>25</v>
      </c>
      <c r="L3997">
        <v>64</v>
      </c>
      <c r="M3997" t="s">
        <v>23</v>
      </c>
      <c r="N3997" t="s">
        <v>23</v>
      </c>
      <c r="O3997" t="s">
        <v>36</v>
      </c>
      <c r="P3997">
        <v>2</v>
      </c>
      <c r="Q3997" t="s">
        <v>23</v>
      </c>
      <c r="R3997" t="s">
        <v>57</v>
      </c>
      <c r="S3997" t="s">
        <v>27</v>
      </c>
      <c r="T3997">
        <v>10</v>
      </c>
      <c r="U3997" t="s">
        <v>9483</v>
      </c>
      <c r="V3997">
        <v>10</v>
      </c>
      <c r="W3997">
        <v>321</v>
      </c>
      <c r="Z3997" t="s">
        <v>2987</v>
      </c>
      <c r="AA3997" s="1">
        <v>44633</v>
      </c>
      <c r="AB3997" s="1">
        <v>44945</v>
      </c>
      <c r="AC3997" t="s">
        <v>48</v>
      </c>
      <c r="AD3997" t="s">
        <v>9476</v>
      </c>
      <c r="AE3997" s="14">
        <v>11.70849082785783</v>
      </c>
      <c r="AF3997">
        <v>10</v>
      </c>
      <c r="AG3997" t="s">
        <v>31</v>
      </c>
      <c r="AH3997" t="s">
        <v>31</v>
      </c>
      <c r="AI3997" t="b">
        <v>1</v>
      </c>
      <c r="AJ3997" t="s">
        <v>36</v>
      </c>
      <c r="AK3997" t="s">
        <v>32</v>
      </c>
      <c r="AL3997" t="str">
        <f>IF(AmazonChurn[[#This Row],[Average Monthly Expenses]]&lt;=30,"Low",IF(AmazonChurn[[#This Row],[Average Monthly Expenses]]&lt;=60,"Medium","High"))</f>
        <v>Low</v>
      </c>
      <c r="AM3997" t="str">
        <f>IF(AmazonChurn[[#This Row],[Number of Complaints or Support]]&lt;3,"Low",IF(AmazonChurn[[#This Row],[Number of Complaints or Support]]&lt;=7,"Medium","High"))</f>
        <v>High</v>
      </c>
      <c r="AN3997" s="14">
        <f>AmazonChurn[[#This Row],[Number of Complaints or Support]]/AmazonChurn[[#This Row],[Account Length (in months)]]</f>
        <v>0.30303030303030304</v>
      </c>
    </row>
    <row r="3998" spans="1:40" x14ac:dyDescent="0.25">
      <c r="A3998" t="s">
        <v>6225</v>
      </c>
      <c r="B3998" t="s">
        <v>23</v>
      </c>
      <c r="C3998">
        <v>21</v>
      </c>
      <c r="D3998">
        <v>2</v>
      </c>
      <c r="E3998">
        <v>2</v>
      </c>
      <c r="F3998">
        <v>1</v>
      </c>
      <c r="G3998" t="s">
        <v>36</v>
      </c>
      <c r="H3998">
        <v>0</v>
      </c>
      <c r="I3998" t="s">
        <v>276</v>
      </c>
      <c r="J3998" t="s">
        <v>35</v>
      </c>
      <c r="K3998" t="s">
        <v>9472</v>
      </c>
      <c r="L3998">
        <v>49</v>
      </c>
      <c r="M3998" t="s">
        <v>23</v>
      </c>
      <c r="N3998" t="s">
        <v>23</v>
      </c>
      <c r="O3998" t="s">
        <v>23</v>
      </c>
      <c r="P3998">
        <v>0</v>
      </c>
      <c r="Q3998" t="s">
        <v>23</v>
      </c>
      <c r="R3998" t="s">
        <v>26</v>
      </c>
      <c r="S3998" t="s">
        <v>38</v>
      </c>
      <c r="T3998">
        <v>37</v>
      </c>
      <c r="U3998" t="s">
        <v>9484</v>
      </c>
      <c r="V3998">
        <v>37</v>
      </c>
      <c r="W3998">
        <v>757</v>
      </c>
      <c r="Z3998" t="s">
        <v>6226</v>
      </c>
      <c r="AA3998" s="1">
        <v>45045</v>
      </c>
      <c r="AB3998" s="1">
        <v>44096</v>
      </c>
      <c r="AC3998" t="s">
        <v>30</v>
      </c>
      <c r="AD3998" t="s">
        <v>9475</v>
      </c>
      <c r="AE3998" s="14">
        <v>33.432415107789502</v>
      </c>
      <c r="AF3998">
        <v>2</v>
      </c>
      <c r="AG3998" t="s">
        <v>31</v>
      </c>
      <c r="AH3998" t="s">
        <v>31</v>
      </c>
      <c r="AI3998" t="b">
        <v>0</v>
      </c>
      <c r="AJ3998" t="s">
        <v>23</v>
      </c>
      <c r="AK3998" t="s">
        <v>32</v>
      </c>
      <c r="AL3998" t="str">
        <f>IF(AmazonChurn[[#This Row],[Average Monthly Expenses]]&lt;=30,"Low",IF(AmazonChurn[[#This Row],[Average Monthly Expenses]]&lt;=60,"Medium","High"))</f>
        <v>Medium</v>
      </c>
      <c r="AM3998" t="str">
        <f>IF(AmazonChurn[[#This Row],[Number of Complaints or Support]]&lt;3,"Low",IF(AmazonChurn[[#This Row],[Number of Complaints or Support]]&lt;=7,"Medium","High"))</f>
        <v>Low</v>
      </c>
      <c r="AN3998" s="14">
        <f>AmazonChurn[[#This Row],[Number of Complaints or Support]]/AmazonChurn[[#This Row],[Account Length (in months)]]</f>
        <v>9.5238095238095233E-2</v>
      </c>
    </row>
    <row r="3999" spans="1:40" x14ac:dyDescent="0.25">
      <c r="A3999" t="s">
        <v>6227</v>
      </c>
      <c r="B3999" t="s">
        <v>23</v>
      </c>
      <c r="C3999">
        <v>56</v>
      </c>
      <c r="D3999">
        <v>0</v>
      </c>
      <c r="E3999">
        <v>4</v>
      </c>
      <c r="F3999">
        <v>1</v>
      </c>
      <c r="G3999" t="s">
        <v>36</v>
      </c>
      <c r="H3999">
        <v>0</v>
      </c>
      <c r="I3999" t="s">
        <v>50</v>
      </c>
      <c r="J3999" t="s">
        <v>25</v>
      </c>
      <c r="K3999" t="s">
        <v>25</v>
      </c>
      <c r="L3999">
        <v>50</v>
      </c>
      <c r="M3999" t="s">
        <v>23</v>
      </c>
      <c r="N3999" t="s">
        <v>23</v>
      </c>
      <c r="O3999" t="s">
        <v>36</v>
      </c>
      <c r="P3999">
        <v>2</v>
      </c>
      <c r="Q3999" t="s">
        <v>23</v>
      </c>
      <c r="R3999" t="s">
        <v>57</v>
      </c>
      <c r="S3999" t="s">
        <v>130</v>
      </c>
      <c r="T3999">
        <v>31</v>
      </c>
      <c r="U3999" t="s">
        <v>9483</v>
      </c>
      <c r="V3999">
        <v>31</v>
      </c>
      <c r="W3999">
        <v>1706</v>
      </c>
      <c r="Z3999" t="s">
        <v>4621</v>
      </c>
      <c r="AA3999" s="1">
        <v>44228</v>
      </c>
      <c r="AB3999" s="1">
        <v>45045</v>
      </c>
      <c r="AC3999" t="s">
        <v>41</v>
      </c>
      <c r="AD3999" t="s">
        <v>9477</v>
      </c>
      <c r="AE3999" s="14">
        <v>29.519275405438709</v>
      </c>
      <c r="AF3999">
        <v>5</v>
      </c>
      <c r="AG3999" t="s">
        <v>69</v>
      </c>
      <c r="AH3999" t="s">
        <v>69</v>
      </c>
      <c r="AI3999" t="b">
        <v>0</v>
      </c>
      <c r="AJ3999" t="s">
        <v>23</v>
      </c>
      <c r="AK3999" t="s">
        <v>54</v>
      </c>
      <c r="AL3999" t="str">
        <f>IF(AmazonChurn[[#This Row],[Average Monthly Expenses]]&lt;=30,"Low",IF(AmazonChurn[[#This Row],[Average Monthly Expenses]]&lt;=60,"Medium","High"))</f>
        <v>Low</v>
      </c>
      <c r="AM3999" t="str">
        <f>IF(AmazonChurn[[#This Row],[Number of Complaints or Support]]&lt;3,"Low",IF(AmazonChurn[[#This Row],[Number of Complaints or Support]]&lt;=7,"Medium","High"))</f>
        <v>Medium</v>
      </c>
      <c r="AN3999" s="14">
        <f>AmazonChurn[[#This Row],[Number of Complaints or Support]]/AmazonChurn[[#This Row],[Account Length (in months)]]</f>
        <v>8.9285714285714288E-2</v>
      </c>
    </row>
    <row r="4000" spans="1:40" x14ac:dyDescent="0.25">
      <c r="A4000" t="s">
        <v>6228</v>
      </c>
      <c r="B4000" t="s">
        <v>23</v>
      </c>
      <c r="C4000">
        <v>48</v>
      </c>
      <c r="D4000">
        <v>2</v>
      </c>
      <c r="E4000">
        <v>0</v>
      </c>
      <c r="F4000">
        <v>0</v>
      </c>
      <c r="G4000" t="s">
        <v>23</v>
      </c>
      <c r="H4000">
        <v>0</v>
      </c>
      <c r="I4000" t="s">
        <v>213</v>
      </c>
      <c r="J4000" t="s">
        <v>25</v>
      </c>
      <c r="K4000" t="s">
        <v>25</v>
      </c>
      <c r="L4000">
        <v>39</v>
      </c>
      <c r="M4000" t="s">
        <v>23</v>
      </c>
      <c r="N4000" t="s">
        <v>23</v>
      </c>
      <c r="O4000" t="s">
        <v>36</v>
      </c>
      <c r="P4000">
        <v>2</v>
      </c>
      <c r="Q4000" t="s">
        <v>23</v>
      </c>
      <c r="R4000" t="s">
        <v>57</v>
      </c>
      <c r="S4000" t="s">
        <v>130</v>
      </c>
      <c r="T4000">
        <v>6</v>
      </c>
      <c r="U4000" t="s">
        <v>9483</v>
      </c>
      <c r="V4000">
        <v>6</v>
      </c>
      <c r="W4000">
        <v>292</v>
      </c>
      <c r="Z4000" t="s">
        <v>6229</v>
      </c>
      <c r="AA4000" s="1">
        <v>45275</v>
      </c>
      <c r="AB4000" s="1">
        <v>44383</v>
      </c>
      <c r="AC4000" t="s">
        <v>30</v>
      </c>
      <c r="AD4000" t="s">
        <v>9475</v>
      </c>
      <c r="AE4000" s="14">
        <v>5.2788097045898024</v>
      </c>
      <c r="AF4000">
        <v>7</v>
      </c>
      <c r="AG4000" t="s">
        <v>69</v>
      </c>
      <c r="AH4000" t="s">
        <v>69</v>
      </c>
      <c r="AI4000" t="b">
        <v>0</v>
      </c>
      <c r="AJ4000" t="s">
        <v>23</v>
      </c>
      <c r="AK4000" t="s">
        <v>64</v>
      </c>
      <c r="AL4000" t="str">
        <f>IF(AmazonChurn[[#This Row],[Average Monthly Expenses]]&lt;=30,"Low",IF(AmazonChurn[[#This Row],[Average Monthly Expenses]]&lt;=60,"Medium","High"))</f>
        <v>Low</v>
      </c>
      <c r="AM4000" t="str">
        <f>IF(AmazonChurn[[#This Row],[Number of Complaints or Support]]&lt;3,"Low",IF(AmazonChurn[[#This Row],[Number of Complaints or Support]]&lt;=7,"Medium","High"))</f>
        <v>Medium</v>
      </c>
      <c r="AN4000" s="14">
        <f>AmazonChurn[[#This Row],[Number of Complaints or Support]]/AmazonChurn[[#This Row],[Account Length (in months)]]</f>
        <v>0.14583333333333334</v>
      </c>
    </row>
    <row r="4001" spans="1:40" x14ac:dyDescent="0.25">
      <c r="A4001" t="s">
        <v>6230</v>
      </c>
      <c r="B4001" t="s">
        <v>36</v>
      </c>
      <c r="C4001">
        <v>8</v>
      </c>
      <c r="D4001">
        <v>4</v>
      </c>
      <c r="E4001">
        <v>8</v>
      </c>
      <c r="F4001">
        <v>1</v>
      </c>
      <c r="G4001" t="s">
        <v>36</v>
      </c>
      <c r="H4001">
        <v>0</v>
      </c>
      <c r="I4001" t="s">
        <v>357</v>
      </c>
      <c r="J4001" t="s">
        <v>35</v>
      </c>
      <c r="K4001" t="s">
        <v>9472</v>
      </c>
      <c r="L4001">
        <v>49</v>
      </c>
      <c r="M4001" t="s">
        <v>23</v>
      </c>
      <c r="N4001" t="s">
        <v>23</v>
      </c>
      <c r="O4001" t="s">
        <v>23</v>
      </c>
      <c r="P4001">
        <v>0</v>
      </c>
      <c r="Q4001" t="s">
        <v>23</v>
      </c>
      <c r="R4001" t="s">
        <v>26</v>
      </c>
      <c r="S4001" t="s">
        <v>38</v>
      </c>
      <c r="T4001">
        <v>27</v>
      </c>
      <c r="U4001" t="s">
        <v>9484</v>
      </c>
      <c r="V4001">
        <v>27</v>
      </c>
      <c r="W4001">
        <v>217</v>
      </c>
      <c r="X4001" t="s">
        <v>46</v>
      </c>
      <c r="Y4001" t="s">
        <v>220</v>
      </c>
      <c r="Z4001" t="s">
        <v>920</v>
      </c>
      <c r="AA4001" s="1">
        <v>43835</v>
      </c>
      <c r="AB4001" s="1">
        <v>44968</v>
      </c>
      <c r="AC4001" t="s">
        <v>30</v>
      </c>
      <c r="AD4001" t="s">
        <v>9475</v>
      </c>
      <c r="AE4001" s="14">
        <v>29.346861262751791</v>
      </c>
      <c r="AF4001">
        <v>6</v>
      </c>
      <c r="AG4001" t="s">
        <v>31</v>
      </c>
      <c r="AH4001" t="s">
        <v>31</v>
      </c>
      <c r="AI4001" t="b">
        <v>1</v>
      </c>
      <c r="AJ4001" t="s">
        <v>36</v>
      </c>
      <c r="AK4001" t="s">
        <v>54</v>
      </c>
      <c r="AL4001" t="str">
        <f>IF(AmazonChurn[[#This Row],[Average Monthly Expenses]]&lt;=30,"Low",IF(AmazonChurn[[#This Row],[Average Monthly Expenses]]&lt;=60,"Medium","High"))</f>
        <v>Low</v>
      </c>
      <c r="AM4001" t="str">
        <f>IF(AmazonChurn[[#This Row],[Number of Complaints or Support]]&lt;3,"Low",IF(AmazonChurn[[#This Row],[Number of Complaints or Support]]&lt;=7,"Medium","High"))</f>
        <v>Medium</v>
      </c>
      <c r="AN4001" s="14">
        <f>AmazonChurn[[#This Row],[Number of Complaints or Support]]/AmazonChurn[[#This Row],[Account Length (in months)]]</f>
        <v>0.75</v>
      </c>
    </row>
    <row r="4002" spans="1:40" x14ac:dyDescent="0.25">
      <c r="A4002" t="s">
        <v>6231</v>
      </c>
      <c r="B4002" t="s">
        <v>23</v>
      </c>
      <c r="C4002">
        <v>31</v>
      </c>
      <c r="D4002">
        <v>2</v>
      </c>
      <c r="E4002">
        <v>8</v>
      </c>
      <c r="F4002">
        <v>1</v>
      </c>
      <c r="G4002" t="s">
        <v>36</v>
      </c>
      <c r="H4002">
        <v>0</v>
      </c>
      <c r="I4002" t="s">
        <v>217</v>
      </c>
      <c r="J4002" t="s">
        <v>35</v>
      </c>
      <c r="K4002" t="s">
        <v>9472</v>
      </c>
      <c r="L4002">
        <v>23</v>
      </c>
      <c r="M4002" t="s">
        <v>36</v>
      </c>
      <c r="N4002" t="s">
        <v>23</v>
      </c>
      <c r="O4002" t="s">
        <v>23</v>
      </c>
      <c r="P4002">
        <v>0</v>
      </c>
      <c r="Q4002" t="s">
        <v>23</v>
      </c>
      <c r="R4002" t="s">
        <v>37</v>
      </c>
      <c r="S4002" t="s">
        <v>38</v>
      </c>
      <c r="T4002">
        <v>14</v>
      </c>
      <c r="U4002" t="s">
        <v>9484</v>
      </c>
      <c r="V4002">
        <v>14</v>
      </c>
      <c r="W4002">
        <v>446</v>
      </c>
      <c r="Z4002" t="s">
        <v>4812</v>
      </c>
      <c r="AA4002" s="1">
        <v>43971</v>
      </c>
      <c r="AB4002" s="1">
        <v>44934</v>
      </c>
      <c r="AC4002" t="s">
        <v>30</v>
      </c>
      <c r="AD4002" t="s">
        <v>9475</v>
      </c>
      <c r="AE4002" s="14">
        <v>16.201649813195981</v>
      </c>
      <c r="AF4002">
        <v>5</v>
      </c>
      <c r="AG4002" t="s">
        <v>69</v>
      </c>
      <c r="AH4002" t="s">
        <v>69</v>
      </c>
      <c r="AI4002" t="b">
        <v>0</v>
      </c>
      <c r="AJ4002" t="s">
        <v>23</v>
      </c>
      <c r="AK4002" t="s">
        <v>32</v>
      </c>
      <c r="AL4002" t="str">
        <f>IF(AmazonChurn[[#This Row],[Average Monthly Expenses]]&lt;=30,"Low",IF(AmazonChurn[[#This Row],[Average Monthly Expenses]]&lt;=60,"Medium","High"))</f>
        <v>Low</v>
      </c>
      <c r="AM4002" t="str">
        <f>IF(AmazonChurn[[#This Row],[Number of Complaints or Support]]&lt;3,"Low",IF(AmazonChurn[[#This Row],[Number of Complaints or Support]]&lt;=7,"Medium","High"))</f>
        <v>Medium</v>
      </c>
      <c r="AN4002" s="14">
        <f>AmazonChurn[[#This Row],[Number of Complaints or Support]]/AmazonChurn[[#This Row],[Account Length (in months)]]</f>
        <v>0.16129032258064516</v>
      </c>
    </row>
    <row r="4003" spans="1:40" x14ac:dyDescent="0.25">
      <c r="A4003" t="s">
        <v>6232</v>
      </c>
      <c r="B4003" t="s">
        <v>23</v>
      </c>
      <c r="C4003">
        <v>12</v>
      </c>
      <c r="D4003">
        <v>0</v>
      </c>
      <c r="E4003">
        <v>0</v>
      </c>
      <c r="F4003">
        <v>0</v>
      </c>
      <c r="G4003" t="s">
        <v>23</v>
      </c>
      <c r="H4003">
        <v>0</v>
      </c>
      <c r="I4003" t="s">
        <v>88</v>
      </c>
      <c r="J4003" t="s">
        <v>35</v>
      </c>
      <c r="K4003" t="s">
        <v>9472</v>
      </c>
      <c r="L4003">
        <v>70</v>
      </c>
      <c r="M4003" t="s">
        <v>23</v>
      </c>
      <c r="N4003" t="s">
        <v>36</v>
      </c>
      <c r="O4003" t="s">
        <v>23</v>
      </c>
      <c r="P4003">
        <v>0</v>
      </c>
      <c r="Q4003" t="s">
        <v>23</v>
      </c>
      <c r="R4003" t="s">
        <v>37</v>
      </c>
      <c r="S4003" t="s">
        <v>130</v>
      </c>
      <c r="T4003">
        <v>10</v>
      </c>
      <c r="U4003" t="s">
        <v>9483</v>
      </c>
      <c r="V4003">
        <v>10</v>
      </c>
      <c r="W4003">
        <v>114</v>
      </c>
      <c r="Z4003" t="s">
        <v>4190</v>
      </c>
      <c r="AA4003" s="1">
        <v>44190</v>
      </c>
      <c r="AB4003" s="1">
        <v>44731</v>
      </c>
      <c r="AC4003" t="s">
        <v>41</v>
      </c>
      <c r="AD4003" t="s">
        <v>9477</v>
      </c>
      <c r="AE4003" s="14">
        <v>11.138752667848699</v>
      </c>
      <c r="AF4003">
        <v>0</v>
      </c>
      <c r="AG4003" t="s">
        <v>31</v>
      </c>
      <c r="AH4003" t="s">
        <v>31</v>
      </c>
      <c r="AI4003" t="b">
        <v>0</v>
      </c>
      <c r="AJ4003" t="s">
        <v>23</v>
      </c>
      <c r="AK4003" t="s">
        <v>54</v>
      </c>
      <c r="AL4003" t="str">
        <f>IF(AmazonChurn[[#This Row],[Average Monthly Expenses]]&lt;=30,"Low",IF(AmazonChurn[[#This Row],[Average Monthly Expenses]]&lt;=60,"Medium","High"))</f>
        <v>Low</v>
      </c>
      <c r="AM4003" t="str">
        <f>IF(AmazonChurn[[#This Row],[Number of Complaints or Support]]&lt;3,"Low",IF(AmazonChurn[[#This Row],[Number of Complaints or Support]]&lt;=7,"Medium","High"))</f>
        <v>Low</v>
      </c>
      <c r="AN4003" s="14">
        <f>AmazonChurn[[#This Row],[Number of Complaints or Support]]/AmazonChurn[[#This Row],[Account Length (in months)]]</f>
        <v>0</v>
      </c>
    </row>
    <row r="4004" spans="1:40" x14ac:dyDescent="0.25">
      <c r="A4004" t="s">
        <v>6233</v>
      </c>
      <c r="B4004" t="s">
        <v>36</v>
      </c>
      <c r="C4004">
        <v>29</v>
      </c>
      <c r="D4004">
        <v>1</v>
      </c>
      <c r="E4004">
        <v>4</v>
      </c>
      <c r="F4004">
        <v>1</v>
      </c>
      <c r="G4004" t="s">
        <v>36</v>
      </c>
      <c r="H4004">
        <v>0</v>
      </c>
      <c r="I4004" t="s">
        <v>314</v>
      </c>
      <c r="J4004" t="s">
        <v>35</v>
      </c>
      <c r="K4004" t="s">
        <v>9472</v>
      </c>
      <c r="L4004">
        <v>40</v>
      </c>
      <c r="M4004" t="s">
        <v>23</v>
      </c>
      <c r="N4004" t="s">
        <v>23</v>
      </c>
      <c r="O4004" t="s">
        <v>23</v>
      </c>
      <c r="P4004">
        <v>0</v>
      </c>
      <c r="Q4004" t="s">
        <v>23</v>
      </c>
      <c r="R4004" t="s">
        <v>26</v>
      </c>
      <c r="S4004" t="s">
        <v>38</v>
      </c>
      <c r="T4004">
        <v>35</v>
      </c>
      <c r="U4004" t="s">
        <v>9484</v>
      </c>
      <c r="V4004">
        <v>35</v>
      </c>
      <c r="W4004">
        <v>1018</v>
      </c>
      <c r="X4004" t="s">
        <v>94</v>
      </c>
      <c r="Y4004" t="s">
        <v>694</v>
      </c>
      <c r="Z4004" t="s">
        <v>5802</v>
      </c>
      <c r="AA4004" s="1">
        <v>43878</v>
      </c>
      <c r="AB4004" s="1">
        <v>44561</v>
      </c>
      <c r="AC4004" t="s">
        <v>48</v>
      </c>
      <c r="AD4004" t="s">
        <v>9476</v>
      </c>
      <c r="AE4004" s="14">
        <v>38.584050863794602</v>
      </c>
      <c r="AF4004">
        <v>9</v>
      </c>
      <c r="AG4004" t="s">
        <v>69</v>
      </c>
      <c r="AH4004" t="s">
        <v>69</v>
      </c>
      <c r="AI4004" t="b">
        <v>0</v>
      </c>
      <c r="AJ4004" t="s">
        <v>23</v>
      </c>
      <c r="AK4004" t="s">
        <v>64</v>
      </c>
      <c r="AL4004" t="str">
        <f>IF(AmazonChurn[[#This Row],[Average Monthly Expenses]]&lt;=30,"Low",IF(AmazonChurn[[#This Row],[Average Monthly Expenses]]&lt;=60,"Medium","High"))</f>
        <v>Medium</v>
      </c>
      <c r="AM4004" t="str">
        <f>IF(AmazonChurn[[#This Row],[Number of Complaints or Support]]&lt;3,"Low",IF(AmazonChurn[[#This Row],[Number of Complaints or Support]]&lt;=7,"Medium","High"))</f>
        <v>High</v>
      </c>
      <c r="AN4004" s="14">
        <f>AmazonChurn[[#This Row],[Number of Complaints or Support]]/AmazonChurn[[#This Row],[Account Length (in months)]]</f>
        <v>0.31034482758620691</v>
      </c>
    </row>
    <row r="4005" spans="1:40" x14ac:dyDescent="0.25">
      <c r="A4005" t="s">
        <v>6234</v>
      </c>
      <c r="B4005" t="s">
        <v>23</v>
      </c>
      <c r="C4005">
        <v>64</v>
      </c>
      <c r="D4005">
        <v>2</v>
      </c>
      <c r="E4005">
        <v>19</v>
      </c>
      <c r="F4005">
        <v>1</v>
      </c>
      <c r="G4005" t="s">
        <v>36</v>
      </c>
      <c r="H4005">
        <v>0</v>
      </c>
      <c r="I4005" t="s">
        <v>203</v>
      </c>
      <c r="J4005" t="s">
        <v>35</v>
      </c>
      <c r="K4005" t="s">
        <v>9472</v>
      </c>
      <c r="L4005">
        <v>43</v>
      </c>
      <c r="M4005" t="s">
        <v>23</v>
      </c>
      <c r="N4005" t="s">
        <v>23</v>
      </c>
      <c r="O4005" t="s">
        <v>36</v>
      </c>
      <c r="P4005">
        <v>2</v>
      </c>
      <c r="Q4005" t="s">
        <v>36</v>
      </c>
      <c r="R4005" t="s">
        <v>57</v>
      </c>
      <c r="S4005" t="s">
        <v>38</v>
      </c>
      <c r="T4005">
        <v>49</v>
      </c>
      <c r="U4005" t="s">
        <v>9484</v>
      </c>
      <c r="V4005">
        <v>49</v>
      </c>
      <c r="W4005">
        <v>3137</v>
      </c>
      <c r="Z4005" t="s">
        <v>6235</v>
      </c>
      <c r="AA4005" s="1">
        <v>43885</v>
      </c>
      <c r="AB4005" s="1">
        <v>44781</v>
      </c>
      <c r="AC4005" t="s">
        <v>48</v>
      </c>
      <c r="AD4005" t="s">
        <v>9476</v>
      </c>
      <c r="AE4005" s="14">
        <v>52.232050972781593</v>
      </c>
      <c r="AF4005">
        <v>10</v>
      </c>
      <c r="AG4005" t="s">
        <v>53</v>
      </c>
      <c r="AH4005" t="s">
        <v>9480</v>
      </c>
      <c r="AI4005" t="b">
        <v>1</v>
      </c>
      <c r="AJ4005" t="s">
        <v>36</v>
      </c>
      <c r="AK4005" t="s">
        <v>54</v>
      </c>
      <c r="AL4005" t="str">
        <f>IF(AmazonChurn[[#This Row],[Average Monthly Expenses]]&lt;=30,"Low",IF(AmazonChurn[[#This Row],[Average Monthly Expenses]]&lt;=60,"Medium","High"))</f>
        <v>Medium</v>
      </c>
      <c r="AM4005" t="str">
        <f>IF(AmazonChurn[[#This Row],[Number of Complaints or Support]]&lt;3,"Low",IF(AmazonChurn[[#This Row],[Number of Complaints or Support]]&lt;=7,"Medium","High"))</f>
        <v>High</v>
      </c>
      <c r="AN4005" s="14">
        <f>AmazonChurn[[#This Row],[Number of Complaints or Support]]/AmazonChurn[[#This Row],[Account Length (in months)]]</f>
        <v>0.15625</v>
      </c>
    </row>
    <row r="4006" spans="1:40" x14ac:dyDescent="0.25">
      <c r="A4006" t="s">
        <v>6236</v>
      </c>
      <c r="B4006" t="s">
        <v>36</v>
      </c>
      <c r="C4006">
        <v>4</v>
      </c>
      <c r="D4006">
        <v>3</v>
      </c>
      <c r="E4006">
        <v>10</v>
      </c>
      <c r="F4006">
        <v>0</v>
      </c>
      <c r="G4006" t="s">
        <v>23</v>
      </c>
      <c r="H4006">
        <v>5</v>
      </c>
      <c r="I4006" t="s">
        <v>50</v>
      </c>
      <c r="J4006" t="s">
        <v>25</v>
      </c>
      <c r="K4006" t="s">
        <v>25</v>
      </c>
      <c r="L4006">
        <v>61</v>
      </c>
      <c r="M4006" t="s">
        <v>23</v>
      </c>
      <c r="N4006" t="s">
        <v>23</v>
      </c>
      <c r="O4006" t="s">
        <v>23</v>
      </c>
      <c r="P4006">
        <v>0</v>
      </c>
      <c r="Q4006" t="s">
        <v>23</v>
      </c>
      <c r="R4006" t="s">
        <v>26</v>
      </c>
      <c r="S4006" t="s">
        <v>124</v>
      </c>
      <c r="T4006">
        <v>46</v>
      </c>
      <c r="U4006" t="s">
        <v>9484</v>
      </c>
      <c r="V4006">
        <v>46</v>
      </c>
      <c r="W4006">
        <v>172</v>
      </c>
      <c r="X4006" t="s">
        <v>46</v>
      </c>
      <c r="Y4006" t="s">
        <v>191</v>
      </c>
      <c r="Z4006" t="s">
        <v>5723</v>
      </c>
      <c r="AA4006" s="1">
        <v>44114</v>
      </c>
      <c r="AB4006" s="1">
        <v>44316</v>
      </c>
      <c r="AC4006" t="s">
        <v>48</v>
      </c>
      <c r="AD4006" t="s">
        <v>9476</v>
      </c>
      <c r="AE4006" s="14">
        <v>49.238505698115397</v>
      </c>
      <c r="AF4006">
        <v>10</v>
      </c>
      <c r="AG4006" t="s">
        <v>53</v>
      </c>
      <c r="AH4006" t="s">
        <v>9480</v>
      </c>
      <c r="AI4006" t="b">
        <v>0</v>
      </c>
      <c r="AJ4006" t="s">
        <v>23</v>
      </c>
      <c r="AK4006" t="s">
        <v>32</v>
      </c>
      <c r="AL4006" t="str">
        <f>IF(AmazonChurn[[#This Row],[Average Monthly Expenses]]&lt;=30,"Low",IF(AmazonChurn[[#This Row],[Average Monthly Expenses]]&lt;=60,"Medium","High"))</f>
        <v>Medium</v>
      </c>
      <c r="AM4006" t="str">
        <f>IF(AmazonChurn[[#This Row],[Number of Complaints or Support]]&lt;3,"Low",IF(AmazonChurn[[#This Row],[Number of Complaints or Support]]&lt;=7,"Medium","High"))</f>
        <v>High</v>
      </c>
      <c r="AN4006" s="14">
        <f>AmazonChurn[[#This Row],[Number of Complaints or Support]]/AmazonChurn[[#This Row],[Account Length (in months)]]</f>
        <v>2.5</v>
      </c>
    </row>
    <row r="4007" spans="1:40" x14ac:dyDescent="0.25">
      <c r="A4007" t="s">
        <v>6237</v>
      </c>
      <c r="B4007" t="s">
        <v>23</v>
      </c>
      <c r="C4007">
        <v>42</v>
      </c>
      <c r="D4007">
        <v>0</v>
      </c>
      <c r="E4007">
        <v>5</v>
      </c>
      <c r="F4007">
        <v>1</v>
      </c>
      <c r="G4007" t="s">
        <v>36</v>
      </c>
      <c r="H4007">
        <v>0</v>
      </c>
      <c r="I4007" t="s">
        <v>361</v>
      </c>
      <c r="J4007" t="s">
        <v>25</v>
      </c>
      <c r="K4007" t="s">
        <v>25</v>
      </c>
      <c r="L4007">
        <v>57</v>
      </c>
      <c r="M4007" t="s">
        <v>23</v>
      </c>
      <c r="N4007" t="s">
        <v>23</v>
      </c>
      <c r="O4007" t="s">
        <v>23</v>
      </c>
      <c r="P4007">
        <v>0</v>
      </c>
      <c r="Q4007" t="s">
        <v>23</v>
      </c>
      <c r="R4007" t="s">
        <v>26</v>
      </c>
      <c r="S4007" t="s">
        <v>124</v>
      </c>
      <c r="T4007">
        <v>24</v>
      </c>
      <c r="U4007" t="s">
        <v>9484</v>
      </c>
      <c r="V4007">
        <v>24</v>
      </c>
      <c r="W4007">
        <v>1003</v>
      </c>
      <c r="Z4007" t="s">
        <v>5557</v>
      </c>
      <c r="AA4007" s="1">
        <v>45042</v>
      </c>
      <c r="AB4007" s="1">
        <v>44675</v>
      </c>
      <c r="AC4007" t="s">
        <v>48</v>
      </c>
      <c r="AD4007" t="s">
        <v>9476</v>
      </c>
      <c r="AE4007" s="14">
        <v>20.05350198965262</v>
      </c>
      <c r="AF4007">
        <v>3</v>
      </c>
      <c r="AG4007" t="s">
        <v>31</v>
      </c>
      <c r="AH4007" t="s">
        <v>31</v>
      </c>
      <c r="AI4007" t="b">
        <v>1</v>
      </c>
      <c r="AJ4007" t="s">
        <v>36</v>
      </c>
      <c r="AK4007" t="s">
        <v>32</v>
      </c>
      <c r="AL4007" t="str">
        <f>IF(AmazonChurn[[#This Row],[Average Monthly Expenses]]&lt;=30,"Low",IF(AmazonChurn[[#This Row],[Average Monthly Expenses]]&lt;=60,"Medium","High"))</f>
        <v>Low</v>
      </c>
      <c r="AM4007" t="str">
        <f>IF(AmazonChurn[[#This Row],[Number of Complaints or Support]]&lt;3,"Low",IF(AmazonChurn[[#This Row],[Number of Complaints or Support]]&lt;=7,"Medium","High"))</f>
        <v>Medium</v>
      </c>
      <c r="AN4007" s="14">
        <f>AmazonChurn[[#This Row],[Number of Complaints or Support]]/AmazonChurn[[#This Row],[Account Length (in months)]]</f>
        <v>7.1428571428571425E-2</v>
      </c>
    </row>
    <row r="4008" spans="1:40" x14ac:dyDescent="0.25">
      <c r="A4008" t="s">
        <v>6238</v>
      </c>
      <c r="B4008" t="s">
        <v>23</v>
      </c>
      <c r="C4008">
        <v>71</v>
      </c>
      <c r="D4008">
        <v>0</v>
      </c>
      <c r="E4008">
        <v>19</v>
      </c>
      <c r="F4008">
        <v>0</v>
      </c>
      <c r="G4008" t="s">
        <v>23</v>
      </c>
      <c r="H4008">
        <v>25</v>
      </c>
      <c r="I4008" t="s">
        <v>92</v>
      </c>
      <c r="J4008" t="s">
        <v>35</v>
      </c>
      <c r="K4008" t="s">
        <v>9472</v>
      </c>
      <c r="L4008">
        <v>35</v>
      </c>
      <c r="M4008" t="s">
        <v>23</v>
      </c>
      <c r="N4008" t="s">
        <v>23</v>
      </c>
      <c r="O4008" t="s">
        <v>36</v>
      </c>
      <c r="P4008">
        <v>5</v>
      </c>
      <c r="Q4008" t="s">
        <v>36</v>
      </c>
      <c r="R4008" t="s">
        <v>57</v>
      </c>
      <c r="S4008" t="s">
        <v>130</v>
      </c>
      <c r="T4008">
        <v>57</v>
      </c>
      <c r="U4008" t="s">
        <v>9483</v>
      </c>
      <c r="V4008">
        <v>57</v>
      </c>
      <c r="W4008">
        <v>4041</v>
      </c>
      <c r="Z4008" t="s">
        <v>4152</v>
      </c>
      <c r="AA4008" s="1">
        <v>44388</v>
      </c>
      <c r="AB4008" s="1">
        <v>44457</v>
      </c>
      <c r="AC4008" t="s">
        <v>30</v>
      </c>
      <c r="AD4008" t="s">
        <v>9475</v>
      </c>
      <c r="AE4008" s="14">
        <v>60.570674373878653</v>
      </c>
      <c r="AF4008">
        <v>4</v>
      </c>
      <c r="AG4008" t="s">
        <v>31</v>
      </c>
      <c r="AH4008" t="s">
        <v>31</v>
      </c>
      <c r="AI4008" t="b">
        <v>1</v>
      </c>
      <c r="AJ4008" t="s">
        <v>36</v>
      </c>
      <c r="AK4008" t="s">
        <v>73</v>
      </c>
      <c r="AL4008" t="str">
        <f>IF(AmazonChurn[[#This Row],[Average Monthly Expenses]]&lt;=30,"Low",IF(AmazonChurn[[#This Row],[Average Monthly Expenses]]&lt;=60,"Medium","High"))</f>
        <v>High</v>
      </c>
      <c r="AM4008" t="str">
        <f>IF(AmazonChurn[[#This Row],[Number of Complaints or Support]]&lt;3,"Low",IF(AmazonChurn[[#This Row],[Number of Complaints or Support]]&lt;=7,"Medium","High"))</f>
        <v>Medium</v>
      </c>
      <c r="AN4008" s="14">
        <f>AmazonChurn[[#This Row],[Number of Complaints or Support]]/AmazonChurn[[#This Row],[Account Length (in months)]]</f>
        <v>5.6338028169014086E-2</v>
      </c>
    </row>
    <row r="4009" spans="1:40" x14ac:dyDescent="0.25">
      <c r="A4009" t="s">
        <v>6239</v>
      </c>
      <c r="B4009" t="s">
        <v>23</v>
      </c>
      <c r="C4009">
        <v>11</v>
      </c>
      <c r="D4009">
        <v>0</v>
      </c>
      <c r="E4009">
        <v>3</v>
      </c>
      <c r="F4009">
        <v>1</v>
      </c>
      <c r="G4009" t="s">
        <v>36</v>
      </c>
      <c r="H4009">
        <v>0</v>
      </c>
      <c r="I4009" t="s">
        <v>273</v>
      </c>
      <c r="J4009" t="s">
        <v>35</v>
      </c>
      <c r="K4009" t="s">
        <v>9472</v>
      </c>
      <c r="L4009">
        <v>44</v>
      </c>
      <c r="M4009" t="s">
        <v>23</v>
      </c>
      <c r="N4009" t="s">
        <v>23</v>
      </c>
      <c r="O4009" t="s">
        <v>23</v>
      </c>
      <c r="P4009">
        <v>0</v>
      </c>
      <c r="Q4009" t="s">
        <v>23</v>
      </c>
      <c r="R4009" t="s">
        <v>26</v>
      </c>
      <c r="S4009" t="s">
        <v>130</v>
      </c>
      <c r="T4009">
        <v>28</v>
      </c>
      <c r="U4009" t="s">
        <v>9483</v>
      </c>
      <c r="V4009">
        <v>28</v>
      </c>
      <c r="W4009">
        <v>299</v>
      </c>
      <c r="Z4009" t="s">
        <v>2079</v>
      </c>
      <c r="AA4009" s="1">
        <v>44219</v>
      </c>
      <c r="AB4009" s="1">
        <v>44151</v>
      </c>
      <c r="AC4009" t="s">
        <v>41</v>
      </c>
      <c r="AD4009" t="s">
        <v>9477</v>
      </c>
      <c r="AE4009" s="14">
        <v>33.27835380834609</v>
      </c>
      <c r="AF4009">
        <v>9</v>
      </c>
      <c r="AG4009" t="s">
        <v>31</v>
      </c>
      <c r="AH4009" t="s">
        <v>31</v>
      </c>
      <c r="AI4009" t="b">
        <v>0</v>
      </c>
      <c r="AJ4009" t="s">
        <v>23</v>
      </c>
      <c r="AK4009" t="s">
        <v>73</v>
      </c>
      <c r="AL4009" t="str">
        <f>IF(AmazonChurn[[#This Row],[Average Monthly Expenses]]&lt;=30,"Low",IF(AmazonChurn[[#This Row],[Average Monthly Expenses]]&lt;=60,"Medium","High"))</f>
        <v>Medium</v>
      </c>
      <c r="AM4009" t="str">
        <f>IF(AmazonChurn[[#This Row],[Number of Complaints or Support]]&lt;3,"Low",IF(AmazonChurn[[#This Row],[Number of Complaints or Support]]&lt;=7,"Medium","High"))</f>
        <v>High</v>
      </c>
      <c r="AN4009" s="14">
        <f>AmazonChurn[[#This Row],[Number of Complaints or Support]]/AmazonChurn[[#This Row],[Account Length (in months)]]</f>
        <v>0.81818181818181823</v>
      </c>
    </row>
    <row r="4010" spans="1:40" x14ac:dyDescent="0.25">
      <c r="A4010" t="s">
        <v>6240</v>
      </c>
      <c r="B4010" t="s">
        <v>36</v>
      </c>
      <c r="C4010">
        <v>16</v>
      </c>
      <c r="D4010">
        <v>1</v>
      </c>
      <c r="E4010">
        <v>8</v>
      </c>
      <c r="F4010">
        <v>1</v>
      </c>
      <c r="G4010" t="s">
        <v>36</v>
      </c>
      <c r="H4010">
        <v>0</v>
      </c>
      <c r="I4010" t="s">
        <v>105</v>
      </c>
      <c r="J4010" t="s">
        <v>25</v>
      </c>
      <c r="K4010" t="s">
        <v>25</v>
      </c>
      <c r="L4010">
        <v>42</v>
      </c>
      <c r="M4010" t="s">
        <v>23</v>
      </c>
      <c r="N4010" t="s">
        <v>23</v>
      </c>
      <c r="O4010" t="s">
        <v>23</v>
      </c>
      <c r="P4010">
        <v>0</v>
      </c>
      <c r="Q4010" t="s">
        <v>36</v>
      </c>
      <c r="R4010" t="s">
        <v>26</v>
      </c>
      <c r="S4010" t="s">
        <v>130</v>
      </c>
      <c r="T4010">
        <v>48</v>
      </c>
      <c r="U4010" t="s">
        <v>9483</v>
      </c>
      <c r="V4010">
        <v>48</v>
      </c>
      <c r="W4010">
        <v>779</v>
      </c>
      <c r="X4010" t="s">
        <v>110</v>
      </c>
      <c r="Y4010" t="s">
        <v>111</v>
      </c>
      <c r="Z4010" t="s">
        <v>1611</v>
      </c>
      <c r="AA4010" s="1">
        <v>45230</v>
      </c>
      <c r="AB4010" s="1">
        <v>44969</v>
      </c>
      <c r="AC4010" t="s">
        <v>48</v>
      </c>
      <c r="AD4010" t="s">
        <v>9476</v>
      </c>
      <c r="AE4010" s="14">
        <v>43.921886876376433</v>
      </c>
      <c r="AF4010">
        <v>8</v>
      </c>
      <c r="AG4010" t="s">
        <v>31</v>
      </c>
      <c r="AH4010" t="s">
        <v>31</v>
      </c>
      <c r="AI4010" t="b">
        <v>1</v>
      </c>
      <c r="AJ4010" t="s">
        <v>36</v>
      </c>
      <c r="AK4010" t="s">
        <v>73</v>
      </c>
      <c r="AL4010" t="str">
        <f>IF(AmazonChurn[[#This Row],[Average Monthly Expenses]]&lt;=30,"Low",IF(AmazonChurn[[#This Row],[Average Monthly Expenses]]&lt;=60,"Medium","High"))</f>
        <v>Medium</v>
      </c>
      <c r="AM4010" t="str">
        <f>IF(AmazonChurn[[#This Row],[Number of Complaints or Support]]&lt;3,"Low",IF(AmazonChurn[[#This Row],[Number of Complaints or Support]]&lt;=7,"Medium","High"))</f>
        <v>High</v>
      </c>
      <c r="AN4010" s="14">
        <f>AmazonChurn[[#This Row],[Number of Complaints or Support]]/AmazonChurn[[#This Row],[Account Length (in months)]]</f>
        <v>0.5</v>
      </c>
    </row>
    <row r="4011" spans="1:40" x14ac:dyDescent="0.25">
      <c r="A4011" t="s">
        <v>6241</v>
      </c>
      <c r="B4011" t="s">
        <v>23</v>
      </c>
      <c r="C4011">
        <v>56</v>
      </c>
      <c r="D4011">
        <v>0</v>
      </c>
      <c r="E4011">
        <v>0</v>
      </c>
      <c r="F4011">
        <v>0</v>
      </c>
      <c r="G4011" t="s">
        <v>23</v>
      </c>
      <c r="H4011">
        <v>0</v>
      </c>
      <c r="I4011" t="s">
        <v>150</v>
      </c>
      <c r="J4011" t="s">
        <v>35</v>
      </c>
      <c r="K4011" t="s">
        <v>9472</v>
      </c>
      <c r="L4011">
        <v>50</v>
      </c>
      <c r="M4011" t="s">
        <v>23</v>
      </c>
      <c r="N4011" t="s">
        <v>23</v>
      </c>
      <c r="O4011" t="s">
        <v>23</v>
      </c>
      <c r="P4011">
        <v>0</v>
      </c>
      <c r="Q4011" t="s">
        <v>23</v>
      </c>
      <c r="R4011" t="s">
        <v>57</v>
      </c>
      <c r="S4011" t="s">
        <v>38</v>
      </c>
      <c r="T4011">
        <v>17</v>
      </c>
      <c r="U4011" t="s">
        <v>9484</v>
      </c>
      <c r="V4011">
        <v>17</v>
      </c>
      <c r="W4011">
        <v>922</v>
      </c>
      <c r="Z4011" t="s">
        <v>4737</v>
      </c>
      <c r="AA4011" s="1">
        <v>44792</v>
      </c>
      <c r="AB4011" s="1">
        <v>44425</v>
      </c>
      <c r="AC4011" t="s">
        <v>30</v>
      </c>
      <c r="AD4011" t="s">
        <v>9475</v>
      </c>
      <c r="AE4011" s="14">
        <v>15.630360905046549</v>
      </c>
      <c r="AF4011">
        <v>6</v>
      </c>
      <c r="AG4011" t="s">
        <v>69</v>
      </c>
      <c r="AH4011" t="s">
        <v>69</v>
      </c>
      <c r="AI4011" t="b">
        <v>0</v>
      </c>
      <c r="AJ4011" t="s">
        <v>23</v>
      </c>
      <c r="AK4011" t="s">
        <v>54</v>
      </c>
      <c r="AL4011" t="str">
        <f>IF(AmazonChurn[[#This Row],[Average Monthly Expenses]]&lt;=30,"Low",IF(AmazonChurn[[#This Row],[Average Monthly Expenses]]&lt;=60,"Medium","High"))</f>
        <v>Low</v>
      </c>
      <c r="AM4011" t="str">
        <f>IF(AmazonChurn[[#This Row],[Number of Complaints or Support]]&lt;3,"Low",IF(AmazonChurn[[#This Row],[Number of Complaints or Support]]&lt;=7,"Medium","High"))</f>
        <v>Medium</v>
      </c>
      <c r="AN4011" s="14">
        <f>AmazonChurn[[#This Row],[Number of Complaints or Support]]/AmazonChurn[[#This Row],[Account Length (in months)]]</f>
        <v>0.10714285714285714</v>
      </c>
    </row>
    <row r="4012" spans="1:40" x14ac:dyDescent="0.25">
      <c r="A4012" t="s">
        <v>6242</v>
      </c>
      <c r="B4012" t="s">
        <v>36</v>
      </c>
      <c r="C4012">
        <v>7</v>
      </c>
      <c r="D4012">
        <v>2</v>
      </c>
      <c r="E4012">
        <v>4</v>
      </c>
      <c r="F4012">
        <v>0</v>
      </c>
      <c r="G4012" t="s">
        <v>23</v>
      </c>
      <c r="H4012">
        <v>7</v>
      </c>
      <c r="I4012" t="s">
        <v>145</v>
      </c>
      <c r="J4012" t="s">
        <v>25</v>
      </c>
      <c r="K4012" t="s">
        <v>25</v>
      </c>
      <c r="L4012">
        <v>66</v>
      </c>
      <c r="M4012" t="s">
        <v>23</v>
      </c>
      <c r="N4012" t="s">
        <v>36</v>
      </c>
      <c r="O4012" t="s">
        <v>23</v>
      </c>
      <c r="P4012">
        <v>0</v>
      </c>
      <c r="Q4012" t="s">
        <v>23</v>
      </c>
      <c r="R4012" t="s">
        <v>26</v>
      </c>
      <c r="S4012" t="s">
        <v>38</v>
      </c>
      <c r="T4012">
        <v>29</v>
      </c>
      <c r="U4012" t="s">
        <v>9484</v>
      </c>
      <c r="V4012">
        <v>29</v>
      </c>
      <c r="W4012">
        <v>197</v>
      </c>
      <c r="X4012" t="s">
        <v>46</v>
      </c>
      <c r="Y4012" t="s">
        <v>286</v>
      </c>
      <c r="Z4012" t="s">
        <v>3104</v>
      </c>
      <c r="AA4012" s="1">
        <v>44095</v>
      </c>
      <c r="AB4012" s="1">
        <v>44461</v>
      </c>
      <c r="AC4012" t="s">
        <v>41</v>
      </c>
      <c r="AD4012" t="s">
        <v>9477</v>
      </c>
      <c r="AE4012" s="14">
        <v>27.793872596719599</v>
      </c>
      <c r="AF4012">
        <v>6</v>
      </c>
      <c r="AG4012" t="s">
        <v>53</v>
      </c>
      <c r="AH4012" t="s">
        <v>9480</v>
      </c>
      <c r="AI4012" t="b">
        <v>0</v>
      </c>
      <c r="AJ4012" t="s">
        <v>23</v>
      </c>
      <c r="AK4012" t="s">
        <v>73</v>
      </c>
      <c r="AL4012" t="str">
        <f>IF(AmazonChurn[[#This Row],[Average Monthly Expenses]]&lt;=30,"Low",IF(AmazonChurn[[#This Row],[Average Monthly Expenses]]&lt;=60,"Medium","High"))</f>
        <v>Low</v>
      </c>
      <c r="AM4012" t="str">
        <f>IF(AmazonChurn[[#This Row],[Number of Complaints or Support]]&lt;3,"Low",IF(AmazonChurn[[#This Row],[Number of Complaints or Support]]&lt;=7,"Medium","High"))</f>
        <v>Medium</v>
      </c>
      <c r="AN4012" s="14">
        <f>AmazonChurn[[#This Row],[Number of Complaints or Support]]/AmazonChurn[[#This Row],[Account Length (in months)]]</f>
        <v>0.8571428571428571</v>
      </c>
    </row>
    <row r="4013" spans="1:40" x14ac:dyDescent="0.25">
      <c r="A4013" t="s">
        <v>6243</v>
      </c>
      <c r="B4013" t="s">
        <v>36</v>
      </c>
      <c r="C4013">
        <v>32</v>
      </c>
      <c r="D4013">
        <v>2</v>
      </c>
      <c r="E4013">
        <v>12</v>
      </c>
      <c r="F4013">
        <v>1</v>
      </c>
      <c r="G4013" t="s">
        <v>36</v>
      </c>
      <c r="H4013">
        <v>0</v>
      </c>
      <c r="I4013" t="s">
        <v>44</v>
      </c>
      <c r="J4013" t="s">
        <v>35</v>
      </c>
      <c r="K4013" t="s">
        <v>9472</v>
      </c>
      <c r="L4013">
        <v>36</v>
      </c>
      <c r="M4013" t="s">
        <v>23</v>
      </c>
      <c r="N4013" t="s">
        <v>23</v>
      </c>
      <c r="O4013" t="s">
        <v>23</v>
      </c>
      <c r="P4013">
        <v>0</v>
      </c>
      <c r="Q4013" t="s">
        <v>23</v>
      </c>
      <c r="R4013" t="s">
        <v>26</v>
      </c>
      <c r="S4013" t="s">
        <v>124</v>
      </c>
      <c r="T4013">
        <v>29</v>
      </c>
      <c r="U4013" t="s">
        <v>9484</v>
      </c>
      <c r="V4013">
        <v>29</v>
      </c>
      <c r="W4013">
        <v>930</v>
      </c>
      <c r="X4013" t="s">
        <v>110</v>
      </c>
      <c r="Y4013" t="s">
        <v>204</v>
      </c>
      <c r="Z4013" t="s">
        <v>948</v>
      </c>
      <c r="AA4013" s="1">
        <v>44723</v>
      </c>
      <c r="AB4013" s="1">
        <v>44939</v>
      </c>
      <c r="AC4013" t="s">
        <v>30</v>
      </c>
      <c r="AD4013" t="s">
        <v>9475</v>
      </c>
      <c r="AE4013" s="14">
        <v>28.73813427038872</v>
      </c>
      <c r="AF4013">
        <v>8</v>
      </c>
      <c r="AG4013" t="s">
        <v>69</v>
      </c>
      <c r="AH4013" t="s">
        <v>69</v>
      </c>
      <c r="AI4013" t="b">
        <v>1</v>
      </c>
      <c r="AJ4013" t="s">
        <v>36</v>
      </c>
      <c r="AK4013" t="s">
        <v>54</v>
      </c>
      <c r="AL4013" t="str">
        <f>IF(AmazonChurn[[#This Row],[Average Monthly Expenses]]&lt;=30,"Low",IF(AmazonChurn[[#This Row],[Average Monthly Expenses]]&lt;=60,"Medium","High"))</f>
        <v>Low</v>
      </c>
      <c r="AM4013" t="str">
        <f>IF(AmazonChurn[[#This Row],[Number of Complaints or Support]]&lt;3,"Low",IF(AmazonChurn[[#This Row],[Number of Complaints or Support]]&lt;=7,"Medium","High"))</f>
        <v>High</v>
      </c>
      <c r="AN4013" s="14">
        <f>AmazonChurn[[#This Row],[Number of Complaints or Support]]/AmazonChurn[[#This Row],[Account Length (in months)]]</f>
        <v>0.25</v>
      </c>
    </row>
    <row r="4014" spans="1:40" x14ac:dyDescent="0.25">
      <c r="A4014" t="s">
        <v>6244</v>
      </c>
      <c r="B4014" t="s">
        <v>36</v>
      </c>
      <c r="C4014">
        <v>32</v>
      </c>
      <c r="D4014">
        <v>0</v>
      </c>
      <c r="E4014">
        <v>6</v>
      </c>
      <c r="F4014">
        <v>0</v>
      </c>
      <c r="G4014" t="s">
        <v>23</v>
      </c>
      <c r="H4014">
        <v>26</v>
      </c>
      <c r="I4014" t="s">
        <v>273</v>
      </c>
      <c r="J4014" t="s">
        <v>35</v>
      </c>
      <c r="K4014" t="s">
        <v>9472</v>
      </c>
      <c r="L4014">
        <v>66</v>
      </c>
      <c r="M4014" t="s">
        <v>23</v>
      </c>
      <c r="N4014" t="s">
        <v>36</v>
      </c>
      <c r="O4014" t="s">
        <v>23</v>
      </c>
      <c r="P4014">
        <v>0</v>
      </c>
      <c r="Q4014" t="s">
        <v>36</v>
      </c>
      <c r="R4014" t="s">
        <v>26</v>
      </c>
      <c r="S4014" t="s">
        <v>124</v>
      </c>
      <c r="T4014">
        <v>41</v>
      </c>
      <c r="U4014" t="s">
        <v>9484</v>
      </c>
      <c r="V4014">
        <v>41</v>
      </c>
      <c r="W4014">
        <v>1312</v>
      </c>
      <c r="X4014" t="s">
        <v>163</v>
      </c>
      <c r="Y4014" t="s">
        <v>164</v>
      </c>
      <c r="Z4014" t="s">
        <v>6245</v>
      </c>
      <c r="AA4014" s="1">
        <v>45290</v>
      </c>
      <c r="AB4014" s="1">
        <v>44689</v>
      </c>
      <c r="AC4014" t="s">
        <v>48</v>
      </c>
      <c r="AD4014" t="s">
        <v>9476</v>
      </c>
      <c r="AE4014" s="14">
        <v>37.889406874371659</v>
      </c>
      <c r="AF4014">
        <v>2</v>
      </c>
      <c r="AG4014" t="s">
        <v>31</v>
      </c>
      <c r="AH4014" t="s">
        <v>31</v>
      </c>
      <c r="AI4014" t="b">
        <v>0</v>
      </c>
      <c r="AJ4014" t="s">
        <v>23</v>
      </c>
      <c r="AK4014" t="s">
        <v>73</v>
      </c>
      <c r="AL4014" t="str">
        <f>IF(AmazonChurn[[#This Row],[Average Monthly Expenses]]&lt;=30,"Low",IF(AmazonChurn[[#This Row],[Average Monthly Expenses]]&lt;=60,"Medium","High"))</f>
        <v>Medium</v>
      </c>
      <c r="AM4014" t="str">
        <f>IF(AmazonChurn[[#This Row],[Number of Complaints or Support]]&lt;3,"Low",IF(AmazonChurn[[#This Row],[Number of Complaints or Support]]&lt;=7,"Medium","High"))</f>
        <v>Low</v>
      </c>
      <c r="AN4014" s="14">
        <f>AmazonChurn[[#This Row],[Number of Complaints or Support]]/AmazonChurn[[#This Row],[Account Length (in months)]]</f>
        <v>6.25E-2</v>
      </c>
    </row>
    <row r="4015" spans="1:40" x14ac:dyDescent="0.25">
      <c r="A4015" t="s">
        <v>6246</v>
      </c>
      <c r="B4015" t="s">
        <v>36</v>
      </c>
      <c r="C4015">
        <v>9</v>
      </c>
      <c r="D4015">
        <v>2</v>
      </c>
      <c r="E4015">
        <v>2</v>
      </c>
      <c r="F4015">
        <v>0</v>
      </c>
      <c r="G4015" t="s">
        <v>23</v>
      </c>
      <c r="H4015">
        <v>14</v>
      </c>
      <c r="I4015" t="s">
        <v>71</v>
      </c>
      <c r="J4015" t="s">
        <v>35</v>
      </c>
      <c r="K4015" t="s">
        <v>9472</v>
      </c>
      <c r="L4015">
        <v>72</v>
      </c>
      <c r="M4015" t="s">
        <v>23</v>
      </c>
      <c r="N4015" t="s">
        <v>36</v>
      </c>
      <c r="O4015" t="s">
        <v>23</v>
      </c>
      <c r="P4015">
        <v>0</v>
      </c>
      <c r="Q4015" t="s">
        <v>23</v>
      </c>
      <c r="R4015" t="s">
        <v>26</v>
      </c>
      <c r="S4015" t="s">
        <v>124</v>
      </c>
      <c r="T4015">
        <v>45</v>
      </c>
      <c r="U4015" t="s">
        <v>9484</v>
      </c>
      <c r="V4015">
        <v>45</v>
      </c>
      <c r="W4015">
        <v>399</v>
      </c>
      <c r="X4015" t="s">
        <v>110</v>
      </c>
      <c r="Y4015" t="s">
        <v>111</v>
      </c>
      <c r="Z4015" t="s">
        <v>457</v>
      </c>
      <c r="AA4015" s="1">
        <v>44029</v>
      </c>
      <c r="AB4015" s="1">
        <v>44895</v>
      </c>
      <c r="AC4015" t="s">
        <v>41</v>
      </c>
      <c r="AD4015" t="s">
        <v>9477</v>
      </c>
      <c r="AE4015" s="14">
        <v>49.212746075681267</v>
      </c>
      <c r="AF4015">
        <v>8</v>
      </c>
      <c r="AG4015" t="s">
        <v>69</v>
      </c>
      <c r="AH4015" t="s">
        <v>69</v>
      </c>
      <c r="AI4015" t="b">
        <v>1</v>
      </c>
      <c r="AJ4015" t="s">
        <v>36</v>
      </c>
      <c r="AK4015" t="s">
        <v>32</v>
      </c>
      <c r="AL4015" t="str">
        <f>IF(AmazonChurn[[#This Row],[Average Monthly Expenses]]&lt;=30,"Low",IF(AmazonChurn[[#This Row],[Average Monthly Expenses]]&lt;=60,"Medium","High"))</f>
        <v>Medium</v>
      </c>
      <c r="AM4015" t="str">
        <f>IF(AmazonChurn[[#This Row],[Number of Complaints or Support]]&lt;3,"Low",IF(AmazonChurn[[#This Row],[Number of Complaints or Support]]&lt;=7,"Medium","High"))</f>
        <v>High</v>
      </c>
      <c r="AN4015" s="14">
        <f>AmazonChurn[[#This Row],[Number of Complaints or Support]]/AmazonChurn[[#This Row],[Account Length (in months)]]</f>
        <v>0.88888888888888884</v>
      </c>
    </row>
    <row r="4016" spans="1:40" x14ac:dyDescent="0.25">
      <c r="A4016" t="s">
        <v>6013</v>
      </c>
      <c r="B4016" t="s">
        <v>23</v>
      </c>
      <c r="C4016">
        <v>71</v>
      </c>
      <c r="D4016">
        <v>0</v>
      </c>
      <c r="E4016">
        <v>7</v>
      </c>
      <c r="F4016">
        <v>1</v>
      </c>
      <c r="G4016" t="s">
        <v>36</v>
      </c>
      <c r="H4016">
        <v>0</v>
      </c>
      <c r="I4016" t="s">
        <v>435</v>
      </c>
      <c r="J4016" t="s">
        <v>35</v>
      </c>
      <c r="K4016" t="s">
        <v>9472</v>
      </c>
      <c r="L4016">
        <v>53</v>
      </c>
      <c r="M4016" t="s">
        <v>23</v>
      </c>
      <c r="N4016" t="s">
        <v>23</v>
      </c>
      <c r="O4016" t="s">
        <v>23</v>
      </c>
      <c r="P4016">
        <v>0</v>
      </c>
      <c r="Q4016" t="s">
        <v>36</v>
      </c>
      <c r="R4016" t="s">
        <v>57</v>
      </c>
      <c r="S4016" t="s">
        <v>27</v>
      </c>
      <c r="T4016">
        <v>47</v>
      </c>
      <c r="U4016" t="s">
        <v>9483</v>
      </c>
      <c r="V4016">
        <v>47</v>
      </c>
      <c r="W4016">
        <v>3310</v>
      </c>
      <c r="Z4016" t="s">
        <v>3333</v>
      </c>
      <c r="AA4016" s="1">
        <v>44883</v>
      </c>
      <c r="AB4016" s="1">
        <v>44421</v>
      </c>
      <c r="AC4016" t="s">
        <v>30</v>
      </c>
      <c r="AD4016" t="s">
        <v>9475</v>
      </c>
      <c r="AE4016" s="14">
        <v>44.989138492107358</v>
      </c>
      <c r="AF4016">
        <v>5</v>
      </c>
      <c r="AG4016" t="s">
        <v>69</v>
      </c>
      <c r="AH4016" t="s">
        <v>69</v>
      </c>
      <c r="AI4016" t="b">
        <v>1</v>
      </c>
      <c r="AJ4016" t="s">
        <v>36</v>
      </c>
      <c r="AK4016" t="s">
        <v>32</v>
      </c>
      <c r="AL4016" t="str">
        <f>IF(AmazonChurn[[#This Row],[Average Monthly Expenses]]&lt;=30,"Low",IF(AmazonChurn[[#This Row],[Average Monthly Expenses]]&lt;=60,"Medium","High"))</f>
        <v>Medium</v>
      </c>
      <c r="AM4016" t="str">
        <f>IF(AmazonChurn[[#This Row],[Number of Complaints or Support]]&lt;3,"Low",IF(AmazonChurn[[#This Row],[Number of Complaints or Support]]&lt;=7,"Medium","High"))</f>
        <v>Medium</v>
      </c>
      <c r="AN4016" s="14">
        <f>AmazonChurn[[#This Row],[Number of Complaints or Support]]/AmazonChurn[[#This Row],[Account Length (in months)]]</f>
        <v>7.0422535211267609E-2</v>
      </c>
    </row>
    <row r="4017" spans="1:40" x14ac:dyDescent="0.25">
      <c r="A4017" t="s">
        <v>6247</v>
      </c>
      <c r="B4017" t="s">
        <v>36</v>
      </c>
      <c r="C4017">
        <v>1</v>
      </c>
      <c r="D4017">
        <v>1</v>
      </c>
      <c r="E4017">
        <v>3</v>
      </c>
      <c r="F4017">
        <v>1</v>
      </c>
      <c r="G4017" t="s">
        <v>36</v>
      </c>
      <c r="H4017">
        <v>0</v>
      </c>
      <c r="I4017" t="s">
        <v>145</v>
      </c>
      <c r="J4017" t="s">
        <v>35</v>
      </c>
      <c r="K4017" t="s">
        <v>9472</v>
      </c>
      <c r="L4017">
        <v>63</v>
      </c>
      <c r="M4017" t="s">
        <v>23</v>
      </c>
      <c r="N4017" t="s">
        <v>23</v>
      </c>
      <c r="O4017" t="s">
        <v>23</v>
      </c>
      <c r="P4017">
        <v>0</v>
      </c>
      <c r="Q4017" t="s">
        <v>23</v>
      </c>
      <c r="R4017" t="s">
        <v>26</v>
      </c>
      <c r="S4017" t="s">
        <v>27</v>
      </c>
      <c r="T4017">
        <v>42</v>
      </c>
      <c r="U4017" t="s">
        <v>9483</v>
      </c>
      <c r="V4017">
        <v>42</v>
      </c>
      <c r="W4017">
        <v>42</v>
      </c>
      <c r="X4017" t="s">
        <v>141</v>
      </c>
      <c r="Y4017" t="s">
        <v>382</v>
      </c>
      <c r="Z4017" t="s">
        <v>3234</v>
      </c>
      <c r="AA4017" s="1">
        <v>45291</v>
      </c>
      <c r="AB4017" s="1">
        <v>44168</v>
      </c>
      <c r="AC4017" t="s">
        <v>41</v>
      </c>
      <c r="AD4017" t="s">
        <v>9477</v>
      </c>
      <c r="AE4017" s="14">
        <v>35.541684358007259</v>
      </c>
      <c r="AF4017">
        <v>1</v>
      </c>
      <c r="AG4017" t="s">
        <v>69</v>
      </c>
      <c r="AH4017" t="s">
        <v>69</v>
      </c>
      <c r="AI4017" t="b">
        <v>1</v>
      </c>
      <c r="AJ4017" t="s">
        <v>36</v>
      </c>
      <c r="AK4017" t="s">
        <v>73</v>
      </c>
      <c r="AL4017" t="str">
        <f>IF(AmazonChurn[[#This Row],[Average Monthly Expenses]]&lt;=30,"Low",IF(AmazonChurn[[#This Row],[Average Monthly Expenses]]&lt;=60,"Medium","High"))</f>
        <v>Medium</v>
      </c>
      <c r="AM4017" t="str">
        <f>IF(AmazonChurn[[#This Row],[Number of Complaints or Support]]&lt;3,"Low",IF(AmazonChurn[[#This Row],[Number of Complaints or Support]]&lt;=7,"Medium","High"))</f>
        <v>Low</v>
      </c>
      <c r="AN4017" s="14">
        <f>AmazonChurn[[#This Row],[Number of Complaints or Support]]/AmazonChurn[[#This Row],[Account Length (in months)]]</f>
        <v>1</v>
      </c>
    </row>
    <row r="4018" spans="1:40" x14ac:dyDescent="0.25">
      <c r="A4018" t="s">
        <v>6248</v>
      </c>
      <c r="B4018" t="s">
        <v>23</v>
      </c>
      <c r="C4018">
        <v>70</v>
      </c>
      <c r="D4018">
        <v>0</v>
      </c>
      <c r="E4018">
        <v>20</v>
      </c>
      <c r="F4018">
        <v>1</v>
      </c>
      <c r="G4018" t="s">
        <v>36</v>
      </c>
      <c r="H4018">
        <v>0</v>
      </c>
      <c r="I4018" t="s">
        <v>248</v>
      </c>
      <c r="J4018" t="s">
        <v>35</v>
      </c>
      <c r="K4018" t="s">
        <v>9472</v>
      </c>
      <c r="L4018">
        <v>29</v>
      </c>
      <c r="M4018" t="s">
        <v>36</v>
      </c>
      <c r="N4018" t="s">
        <v>23</v>
      </c>
      <c r="O4018" t="s">
        <v>23</v>
      </c>
      <c r="P4018">
        <v>0</v>
      </c>
      <c r="Q4018" t="s">
        <v>23</v>
      </c>
      <c r="R4018" t="s">
        <v>57</v>
      </c>
      <c r="S4018" t="s">
        <v>130</v>
      </c>
      <c r="T4018">
        <v>44</v>
      </c>
      <c r="U4018" t="s">
        <v>9483</v>
      </c>
      <c r="V4018">
        <v>44</v>
      </c>
      <c r="W4018">
        <v>3098</v>
      </c>
      <c r="Z4018" t="s">
        <v>4975</v>
      </c>
      <c r="AA4018" s="1">
        <v>44973</v>
      </c>
      <c r="AB4018" s="1">
        <v>44807</v>
      </c>
      <c r="AC4018" t="s">
        <v>41</v>
      </c>
      <c r="AD4018" t="s">
        <v>9477</v>
      </c>
      <c r="AE4018" s="14">
        <v>44.787522332738448</v>
      </c>
      <c r="AF4018">
        <v>8</v>
      </c>
      <c r="AG4018" t="s">
        <v>69</v>
      </c>
      <c r="AH4018" t="s">
        <v>69</v>
      </c>
      <c r="AI4018" t="b">
        <v>0</v>
      </c>
      <c r="AJ4018" t="s">
        <v>23</v>
      </c>
      <c r="AK4018" t="s">
        <v>54</v>
      </c>
      <c r="AL4018" t="str">
        <f>IF(AmazonChurn[[#This Row],[Average Monthly Expenses]]&lt;=30,"Low",IF(AmazonChurn[[#This Row],[Average Monthly Expenses]]&lt;=60,"Medium","High"))</f>
        <v>Medium</v>
      </c>
      <c r="AM4018" t="str">
        <f>IF(AmazonChurn[[#This Row],[Number of Complaints or Support]]&lt;3,"Low",IF(AmazonChurn[[#This Row],[Number of Complaints or Support]]&lt;=7,"Medium","High"))</f>
        <v>High</v>
      </c>
      <c r="AN4018" s="14">
        <f>AmazonChurn[[#This Row],[Number of Complaints or Support]]/AmazonChurn[[#This Row],[Account Length (in months)]]</f>
        <v>0.11428571428571428</v>
      </c>
    </row>
    <row r="4019" spans="1:40" x14ac:dyDescent="0.25">
      <c r="A4019" t="s">
        <v>6249</v>
      </c>
      <c r="B4019" t="s">
        <v>36</v>
      </c>
      <c r="C4019">
        <v>19</v>
      </c>
      <c r="D4019">
        <v>2</v>
      </c>
      <c r="E4019">
        <v>5</v>
      </c>
      <c r="F4019">
        <v>1</v>
      </c>
      <c r="G4019" t="s">
        <v>36</v>
      </c>
      <c r="H4019">
        <v>0</v>
      </c>
      <c r="I4019" t="s">
        <v>273</v>
      </c>
      <c r="J4019" t="s">
        <v>35</v>
      </c>
      <c r="K4019" t="s">
        <v>9472</v>
      </c>
      <c r="L4019">
        <v>58</v>
      </c>
      <c r="M4019" t="s">
        <v>23</v>
      </c>
      <c r="N4019" t="s">
        <v>23</v>
      </c>
      <c r="O4019" t="s">
        <v>23</v>
      </c>
      <c r="P4019">
        <v>0</v>
      </c>
      <c r="Q4019" t="s">
        <v>23</v>
      </c>
      <c r="R4019" t="s">
        <v>26</v>
      </c>
      <c r="S4019" t="s">
        <v>124</v>
      </c>
      <c r="T4019">
        <v>40</v>
      </c>
      <c r="U4019" t="s">
        <v>9484</v>
      </c>
      <c r="V4019">
        <v>40</v>
      </c>
      <c r="W4019">
        <v>777</v>
      </c>
      <c r="X4019" t="s">
        <v>46</v>
      </c>
      <c r="Y4019" t="s">
        <v>191</v>
      </c>
      <c r="Z4019" t="s">
        <v>6250</v>
      </c>
      <c r="AA4019" s="1">
        <v>44977</v>
      </c>
      <c r="AB4019" s="1">
        <v>44800</v>
      </c>
      <c r="AC4019" t="s">
        <v>41</v>
      </c>
      <c r="AD4019" t="s">
        <v>9477</v>
      </c>
      <c r="AE4019" s="14">
        <v>45.438555209963589</v>
      </c>
      <c r="AF4019">
        <v>5</v>
      </c>
      <c r="AG4019" t="s">
        <v>31</v>
      </c>
      <c r="AH4019" t="s">
        <v>31</v>
      </c>
      <c r="AI4019" t="b">
        <v>0</v>
      </c>
      <c r="AJ4019" t="s">
        <v>23</v>
      </c>
      <c r="AK4019" t="s">
        <v>73</v>
      </c>
      <c r="AL4019" t="str">
        <f>IF(AmazonChurn[[#This Row],[Average Monthly Expenses]]&lt;=30,"Low",IF(AmazonChurn[[#This Row],[Average Monthly Expenses]]&lt;=60,"Medium","High"))</f>
        <v>Medium</v>
      </c>
      <c r="AM4019" t="str">
        <f>IF(AmazonChurn[[#This Row],[Number of Complaints or Support]]&lt;3,"Low",IF(AmazonChurn[[#This Row],[Number of Complaints or Support]]&lt;=7,"Medium","High"))</f>
        <v>Medium</v>
      </c>
      <c r="AN4019" s="14">
        <f>AmazonChurn[[#This Row],[Number of Complaints or Support]]/AmazonChurn[[#This Row],[Account Length (in months)]]</f>
        <v>0.26315789473684209</v>
      </c>
    </row>
    <row r="4020" spans="1:40" x14ac:dyDescent="0.25">
      <c r="A4020" t="s">
        <v>6251</v>
      </c>
      <c r="B4020" t="s">
        <v>36</v>
      </c>
      <c r="C4020">
        <v>12</v>
      </c>
      <c r="D4020">
        <v>4</v>
      </c>
      <c r="E4020">
        <v>4</v>
      </c>
      <c r="F4020">
        <v>1</v>
      </c>
      <c r="G4020" t="s">
        <v>36</v>
      </c>
      <c r="H4020">
        <v>0</v>
      </c>
      <c r="I4020" t="s">
        <v>435</v>
      </c>
      <c r="J4020" t="s">
        <v>25</v>
      </c>
      <c r="K4020" t="s">
        <v>25</v>
      </c>
      <c r="L4020">
        <v>55</v>
      </c>
      <c r="M4020" t="s">
        <v>23</v>
      </c>
      <c r="N4020" t="s">
        <v>23</v>
      </c>
      <c r="O4020" t="s">
        <v>23</v>
      </c>
      <c r="P4020">
        <v>0</v>
      </c>
      <c r="Q4020" t="s">
        <v>23</v>
      </c>
      <c r="R4020" t="s">
        <v>37</v>
      </c>
      <c r="S4020" t="s">
        <v>130</v>
      </c>
      <c r="T4020">
        <v>36</v>
      </c>
      <c r="U4020" t="s">
        <v>9483</v>
      </c>
      <c r="V4020">
        <v>36</v>
      </c>
      <c r="W4020">
        <v>428</v>
      </c>
      <c r="X4020" t="s">
        <v>163</v>
      </c>
      <c r="Y4020" t="s">
        <v>164</v>
      </c>
      <c r="Z4020" t="s">
        <v>1921</v>
      </c>
      <c r="AA4020" s="1">
        <v>44920</v>
      </c>
      <c r="AB4020" s="1">
        <v>45061</v>
      </c>
      <c r="AC4020" t="s">
        <v>30</v>
      </c>
      <c r="AD4020" t="s">
        <v>9475</v>
      </c>
      <c r="AE4020" s="14">
        <v>30.630548223338121</v>
      </c>
      <c r="AF4020">
        <v>6</v>
      </c>
      <c r="AG4020" t="s">
        <v>53</v>
      </c>
      <c r="AH4020" t="s">
        <v>9480</v>
      </c>
      <c r="AI4020" t="b">
        <v>1</v>
      </c>
      <c r="AJ4020" t="s">
        <v>36</v>
      </c>
      <c r="AK4020" t="s">
        <v>54</v>
      </c>
      <c r="AL4020" t="str">
        <f>IF(AmazonChurn[[#This Row],[Average Monthly Expenses]]&lt;=30,"Low",IF(AmazonChurn[[#This Row],[Average Monthly Expenses]]&lt;=60,"Medium","High"))</f>
        <v>Medium</v>
      </c>
      <c r="AM4020" t="str">
        <f>IF(AmazonChurn[[#This Row],[Number of Complaints or Support]]&lt;3,"Low",IF(AmazonChurn[[#This Row],[Number of Complaints or Support]]&lt;=7,"Medium","High"))</f>
        <v>Medium</v>
      </c>
      <c r="AN4020" s="14">
        <f>AmazonChurn[[#This Row],[Number of Complaints or Support]]/AmazonChurn[[#This Row],[Account Length (in months)]]</f>
        <v>0.5</v>
      </c>
    </row>
    <row r="4021" spans="1:40" x14ac:dyDescent="0.25">
      <c r="A4021" t="s">
        <v>2378</v>
      </c>
      <c r="B4021" t="s">
        <v>36</v>
      </c>
      <c r="C4021">
        <v>1</v>
      </c>
      <c r="D4021">
        <v>3</v>
      </c>
      <c r="E4021">
        <v>13</v>
      </c>
      <c r="F4021">
        <v>1</v>
      </c>
      <c r="G4021" t="s">
        <v>36</v>
      </c>
      <c r="H4021">
        <v>0</v>
      </c>
      <c r="I4021" t="s">
        <v>44</v>
      </c>
      <c r="J4021" t="s">
        <v>35</v>
      </c>
      <c r="K4021" t="s">
        <v>9472</v>
      </c>
      <c r="L4021">
        <v>29</v>
      </c>
      <c r="M4021" t="s">
        <v>36</v>
      </c>
      <c r="N4021" t="s">
        <v>23</v>
      </c>
      <c r="O4021" t="s">
        <v>36</v>
      </c>
      <c r="P4021">
        <v>3</v>
      </c>
      <c r="Q4021" t="s">
        <v>23</v>
      </c>
      <c r="R4021" t="s">
        <v>26</v>
      </c>
      <c r="S4021" t="s">
        <v>124</v>
      </c>
      <c r="T4021">
        <v>13</v>
      </c>
      <c r="U4021" t="s">
        <v>9484</v>
      </c>
      <c r="V4021">
        <v>13</v>
      </c>
      <c r="W4021">
        <v>13</v>
      </c>
      <c r="X4021" t="s">
        <v>110</v>
      </c>
      <c r="Y4021" t="s">
        <v>111</v>
      </c>
      <c r="Z4021" t="s">
        <v>6252</v>
      </c>
      <c r="AA4021" s="1">
        <v>44017</v>
      </c>
      <c r="AB4021" s="1">
        <v>44499</v>
      </c>
      <c r="AC4021" t="s">
        <v>41</v>
      </c>
      <c r="AD4021" t="s">
        <v>9477</v>
      </c>
      <c r="AE4021" s="14">
        <v>13.688178899388159</v>
      </c>
      <c r="AF4021">
        <v>7</v>
      </c>
      <c r="AG4021" t="s">
        <v>31</v>
      </c>
      <c r="AH4021" t="s">
        <v>31</v>
      </c>
      <c r="AI4021" t="b">
        <v>0</v>
      </c>
      <c r="AJ4021" t="s">
        <v>23</v>
      </c>
      <c r="AK4021" t="s">
        <v>54</v>
      </c>
      <c r="AL4021" t="str">
        <f>IF(AmazonChurn[[#This Row],[Average Monthly Expenses]]&lt;=30,"Low",IF(AmazonChurn[[#This Row],[Average Monthly Expenses]]&lt;=60,"Medium","High"))</f>
        <v>Low</v>
      </c>
      <c r="AM4021" t="str">
        <f>IF(AmazonChurn[[#This Row],[Number of Complaints or Support]]&lt;3,"Low",IF(AmazonChurn[[#This Row],[Number of Complaints or Support]]&lt;=7,"Medium","High"))</f>
        <v>Medium</v>
      </c>
      <c r="AN4021" s="14">
        <f>AmazonChurn[[#This Row],[Number of Complaints or Support]]/AmazonChurn[[#This Row],[Account Length (in months)]]</f>
        <v>7</v>
      </c>
    </row>
    <row r="4022" spans="1:40" x14ac:dyDescent="0.25">
      <c r="A4022" t="s">
        <v>6253</v>
      </c>
      <c r="B4022" t="s">
        <v>23</v>
      </c>
      <c r="C4022">
        <v>32</v>
      </c>
      <c r="D4022">
        <v>0</v>
      </c>
      <c r="E4022">
        <v>0</v>
      </c>
      <c r="F4022">
        <v>0</v>
      </c>
      <c r="G4022" t="s">
        <v>23</v>
      </c>
      <c r="H4022">
        <v>0</v>
      </c>
      <c r="I4022" t="s">
        <v>190</v>
      </c>
      <c r="J4022" t="s">
        <v>35</v>
      </c>
      <c r="K4022" t="s">
        <v>9472</v>
      </c>
      <c r="L4022">
        <v>20</v>
      </c>
      <c r="M4022" t="s">
        <v>36</v>
      </c>
      <c r="N4022" t="s">
        <v>23</v>
      </c>
      <c r="O4022" t="s">
        <v>36</v>
      </c>
      <c r="P4022">
        <v>6</v>
      </c>
      <c r="Q4022" t="s">
        <v>23</v>
      </c>
      <c r="R4022" t="s">
        <v>26</v>
      </c>
      <c r="S4022" t="s">
        <v>176</v>
      </c>
      <c r="T4022">
        <v>10</v>
      </c>
      <c r="U4022" t="s">
        <v>9486</v>
      </c>
      <c r="V4022">
        <v>10</v>
      </c>
      <c r="W4022">
        <v>324</v>
      </c>
      <c r="Z4022" t="s">
        <v>6254</v>
      </c>
      <c r="AA4022" s="1">
        <v>44863</v>
      </c>
      <c r="AB4022" s="1">
        <v>45071</v>
      </c>
      <c r="AC4022" t="s">
        <v>30</v>
      </c>
      <c r="AD4022" t="s">
        <v>9475</v>
      </c>
      <c r="AE4022" s="14">
        <v>11.895700472946009</v>
      </c>
      <c r="AF4022">
        <v>3</v>
      </c>
      <c r="AG4022" t="s">
        <v>31</v>
      </c>
      <c r="AH4022" t="s">
        <v>31</v>
      </c>
      <c r="AI4022" t="b">
        <v>0</v>
      </c>
      <c r="AJ4022" t="s">
        <v>23</v>
      </c>
      <c r="AK4022" t="s">
        <v>73</v>
      </c>
      <c r="AL4022" t="str">
        <f>IF(AmazonChurn[[#This Row],[Average Monthly Expenses]]&lt;=30,"Low",IF(AmazonChurn[[#This Row],[Average Monthly Expenses]]&lt;=60,"Medium","High"))</f>
        <v>Low</v>
      </c>
      <c r="AM4022" t="str">
        <f>IF(AmazonChurn[[#This Row],[Number of Complaints or Support]]&lt;3,"Low",IF(AmazonChurn[[#This Row],[Number of Complaints or Support]]&lt;=7,"Medium","High"))</f>
        <v>Medium</v>
      </c>
      <c r="AN4022" s="14">
        <f>AmazonChurn[[#This Row],[Number of Complaints or Support]]/AmazonChurn[[#This Row],[Account Length (in months)]]</f>
        <v>9.375E-2</v>
      </c>
    </row>
    <row r="4023" spans="1:40" x14ac:dyDescent="0.25">
      <c r="A4023" t="s">
        <v>6255</v>
      </c>
      <c r="B4023" t="s">
        <v>23</v>
      </c>
      <c r="C4023">
        <v>71</v>
      </c>
      <c r="D4023">
        <v>0</v>
      </c>
      <c r="E4023">
        <v>9</v>
      </c>
      <c r="F4023">
        <v>0</v>
      </c>
      <c r="G4023" t="s">
        <v>23</v>
      </c>
      <c r="H4023">
        <v>5</v>
      </c>
      <c r="I4023" t="s">
        <v>156</v>
      </c>
      <c r="J4023" t="s">
        <v>35</v>
      </c>
      <c r="K4023" t="s">
        <v>9472</v>
      </c>
      <c r="L4023">
        <v>41</v>
      </c>
      <c r="M4023" t="s">
        <v>23</v>
      </c>
      <c r="N4023" t="s">
        <v>23</v>
      </c>
      <c r="O4023" t="s">
        <v>36</v>
      </c>
      <c r="P4023">
        <v>2</v>
      </c>
      <c r="Q4023" t="s">
        <v>23</v>
      </c>
      <c r="R4023" t="s">
        <v>57</v>
      </c>
      <c r="S4023" t="s">
        <v>38</v>
      </c>
      <c r="T4023">
        <v>25</v>
      </c>
      <c r="U4023" t="s">
        <v>9484</v>
      </c>
      <c r="V4023">
        <v>25</v>
      </c>
      <c r="W4023">
        <v>1760</v>
      </c>
      <c r="Z4023" t="s">
        <v>103</v>
      </c>
      <c r="AA4023" s="1">
        <v>44295</v>
      </c>
      <c r="AB4023" s="1">
        <v>44034</v>
      </c>
      <c r="AC4023" t="s">
        <v>48</v>
      </c>
      <c r="AD4023" t="s">
        <v>9476</v>
      </c>
      <c r="AE4023" s="14">
        <v>24.652596019048911</v>
      </c>
      <c r="AF4023">
        <v>3</v>
      </c>
      <c r="AG4023" t="s">
        <v>31</v>
      </c>
      <c r="AH4023" t="s">
        <v>31</v>
      </c>
      <c r="AI4023" t="b">
        <v>0</v>
      </c>
      <c r="AJ4023" t="s">
        <v>23</v>
      </c>
      <c r="AK4023" t="s">
        <v>64</v>
      </c>
      <c r="AL4023" t="str">
        <f>IF(AmazonChurn[[#This Row],[Average Monthly Expenses]]&lt;=30,"Low",IF(AmazonChurn[[#This Row],[Average Monthly Expenses]]&lt;=60,"Medium","High"))</f>
        <v>Low</v>
      </c>
      <c r="AM4023" t="str">
        <f>IF(AmazonChurn[[#This Row],[Number of Complaints or Support]]&lt;3,"Low",IF(AmazonChurn[[#This Row],[Number of Complaints or Support]]&lt;=7,"Medium","High"))</f>
        <v>Medium</v>
      </c>
      <c r="AN4023" s="14">
        <f>AmazonChurn[[#This Row],[Number of Complaints or Support]]/AmazonChurn[[#This Row],[Account Length (in months)]]</f>
        <v>4.2253521126760563E-2</v>
      </c>
    </row>
    <row r="4024" spans="1:40" x14ac:dyDescent="0.25">
      <c r="A4024" t="s">
        <v>6256</v>
      </c>
      <c r="B4024" t="s">
        <v>36</v>
      </c>
      <c r="C4024">
        <v>13</v>
      </c>
      <c r="D4024">
        <v>2</v>
      </c>
      <c r="E4024">
        <v>10</v>
      </c>
      <c r="F4024">
        <v>1</v>
      </c>
      <c r="G4024" t="s">
        <v>36</v>
      </c>
      <c r="H4024">
        <v>0</v>
      </c>
      <c r="I4024" t="s">
        <v>167</v>
      </c>
      <c r="J4024" t="s">
        <v>25</v>
      </c>
      <c r="K4024" t="s">
        <v>25</v>
      </c>
      <c r="L4024">
        <v>55</v>
      </c>
      <c r="M4024" t="s">
        <v>23</v>
      </c>
      <c r="N4024" t="s">
        <v>23</v>
      </c>
      <c r="O4024" t="s">
        <v>23</v>
      </c>
      <c r="P4024">
        <v>0</v>
      </c>
      <c r="Q4024" t="s">
        <v>23</v>
      </c>
      <c r="R4024" t="s">
        <v>26</v>
      </c>
      <c r="S4024" t="s">
        <v>27</v>
      </c>
      <c r="T4024">
        <v>49</v>
      </c>
      <c r="U4024" t="s">
        <v>9483</v>
      </c>
      <c r="V4024">
        <v>49</v>
      </c>
      <c r="W4024">
        <v>613</v>
      </c>
      <c r="X4024" t="s">
        <v>110</v>
      </c>
      <c r="Y4024" t="s">
        <v>204</v>
      </c>
      <c r="Z4024" t="s">
        <v>1721</v>
      </c>
      <c r="AA4024" s="1">
        <v>45059</v>
      </c>
      <c r="AB4024" s="1">
        <v>44336</v>
      </c>
      <c r="AC4024" t="s">
        <v>41</v>
      </c>
      <c r="AD4024" t="s">
        <v>9477</v>
      </c>
      <c r="AE4024" s="14">
        <v>49.459637209136801</v>
      </c>
      <c r="AF4024">
        <v>6</v>
      </c>
      <c r="AG4024" t="s">
        <v>53</v>
      </c>
      <c r="AH4024" t="s">
        <v>9480</v>
      </c>
      <c r="AI4024" t="b">
        <v>0</v>
      </c>
      <c r="AJ4024" t="s">
        <v>23</v>
      </c>
      <c r="AK4024" t="s">
        <v>54</v>
      </c>
      <c r="AL4024" t="str">
        <f>IF(AmazonChurn[[#This Row],[Average Monthly Expenses]]&lt;=30,"Low",IF(AmazonChurn[[#This Row],[Average Monthly Expenses]]&lt;=60,"Medium","High"))</f>
        <v>Medium</v>
      </c>
      <c r="AM4024" t="str">
        <f>IF(AmazonChurn[[#This Row],[Number of Complaints or Support]]&lt;3,"Low",IF(AmazonChurn[[#This Row],[Number of Complaints or Support]]&lt;=7,"Medium","High"))</f>
        <v>Medium</v>
      </c>
      <c r="AN4024" s="14">
        <f>AmazonChurn[[#This Row],[Number of Complaints or Support]]/AmazonChurn[[#This Row],[Account Length (in months)]]</f>
        <v>0.46153846153846156</v>
      </c>
    </row>
    <row r="4025" spans="1:40" x14ac:dyDescent="0.25">
      <c r="A4025" t="s">
        <v>6257</v>
      </c>
      <c r="B4025" t="s">
        <v>36</v>
      </c>
      <c r="C4025">
        <v>13</v>
      </c>
      <c r="D4025">
        <v>4</v>
      </c>
      <c r="E4025">
        <v>6</v>
      </c>
      <c r="F4025">
        <v>1</v>
      </c>
      <c r="G4025" t="s">
        <v>36</v>
      </c>
      <c r="H4025">
        <v>0</v>
      </c>
      <c r="I4025" t="s">
        <v>259</v>
      </c>
      <c r="J4025" t="s">
        <v>25</v>
      </c>
      <c r="K4025" t="s">
        <v>25</v>
      </c>
      <c r="L4025">
        <v>67</v>
      </c>
      <c r="M4025" t="s">
        <v>23</v>
      </c>
      <c r="N4025" t="s">
        <v>36</v>
      </c>
      <c r="O4025" t="s">
        <v>23</v>
      </c>
      <c r="P4025">
        <v>0</v>
      </c>
      <c r="Q4025" t="s">
        <v>23</v>
      </c>
      <c r="R4025" t="s">
        <v>26</v>
      </c>
      <c r="S4025" t="s">
        <v>38</v>
      </c>
      <c r="T4025">
        <v>54</v>
      </c>
      <c r="U4025" t="s">
        <v>9484</v>
      </c>
      <c r="V4025">
        <v>54</v>
      </c>
      <c r="W4025">
        <v>706</v>
      </c>
      <c r="X4025" t="s">
        <v>110</v>
      </c>
      <c r="Y4025" t="s">
        <v>204</v>
      </c>
      <c r="Z4025" t="s">
        <v>6258</v>
      </c>
      <c r="AA4025" s="1">
        <v>44472</v>
      </c>
      <c r="AB4025" s="1">
        <v>44797</v>
      </c>
      <c r="AC4025" t="s">
        <v>48</v>
      </c>
      <c r="AD4025" t="s">
        <v>9476</v>
      </c>
      <c r="AE4025" s="14">
        <v>46.937330945227011</v>
      </c>
      <c r="AF4025">
        <v>7</v>
      </c>
      <c r="AG4025" t="s">
        <v>53</v>
      </c>
      <c r="AH4025" t="s">
        <v>9480</v>
      </c>
      <c r="AI4025" t="b">
        <v>0</v>
      </c>
      <c r="AJ4025" t="s">
        <v>23</v>
      </c>
      <c r="AK4025" t="s">
        <v>73</v>
      </c>
      <c r="AL4025" t="str">
        <f>IF(AmazonChurn[[#This Row],[Average Monthly Expenses]]&lt;=30,"Low",IF(AmazonChurn[[#This Row],[Average Monthly Expenses]]&lt;=60,"Medium","High"))</f>
        <v>Medium</v>
      </c>
      <c r="AM4025" t="str">
        <f>IF(AmazonChurn[[#This Row],[Number of Complaints or Support]]&lt;3,"Low",IF(AmazonChurn[[#This Row],[Number of Complaints or Support]]&lt;=7,"Medium","High"))</f>
        <v>Medium</v>
      </c>
      <c r="AN4025" s="14">
        <f>AmazonChurn[[#This Row],[Number of Complaints or Support]]/AmazonChurn[[#This Row],[Account Length (in months)]]</f>
        <v>0.53846153846153844</v>
      </c>
    </row>
    <row r="4026" spans="1:40" x14ac:dyDescent="0.25">
      <c r="A4026" t="s">
        <v>6259</v>
      </c>
      <c r="B4026" t="s">
        <v>23</v>
      </c>
      <c r="C4026">
        <v>10</v>
      </c>
      <c r="D4026">
        <v>0</v>
      </c>
      <c r="E4026">
        <v>7</v>
      </c>
      <c r="F4026">
        <v>1</v>
      </c>
      <c r="G4026" t="s">
        <v>36</v>
      </c>
      <c r="H4026">
        <v>0</v>
      </c>
      <c r="I4026" t="s">
        <v>75</v>
      </c>
      <c r="J4026" t="s">
        <v>35</v>
      </c>
      <c r="K4026" t="s">
        <v>9472</v>
      </c>
      <c r="L4026">
        <v>33</v>
      </c>
      <c r="M4026" t="s">
        <v>23</v>
      </c>
      <c r="N4026" t="s">
        <v>23</v>
      </c>
      <c r="O4026" t="s">
        <v>36</v>
      </c>
      <c r="P4026">
        <v>3</v>
      </c>
      <c r="Q4026" t="s">
        <v>23</v>
      </c>
      <c r="R4026" t="s">
        <v>26</v>
      </c>
      <c r="S4026" t="s">
        <v>124</v>
      </c>
      <c r="T4026">
        <v>23</v>
      </c>
      <c r="U4026" t="s">
        <v>9484</v>
      </c>
      <c r="V4026">
        <v>23</v>
      </c>
      <c r="W4026">
        <v>223</v>
      </c>
      <c r="Z4026" t="s">
        <v>5071</v>
      </c>
      <c r="AA4026" s="1">
        <v>44611</v>
      </c>
      <c r="AB4026" s="1">
        <v>44971</v>
      </c>
      <c r="AC4026" t="s">
        <v>30</v>
      </c>
      <c r="AD4026" t="s">
        <v>9475</v>
      </c>
      <c r="AE4026" s="14">
        <v>19.534404606022161</v>
      </c>
      <c r="AF4026">
        <v>7</v>
      </c>
      <c r="AG4026" t="s">
        <v>31</v>
      </c>
      <c r="AH4026" t="s">
        <v>31</v>
      </c>
      <c r="AI4026" t="b">
        <v>0</v>
      </c>
      <c r="AJ4026" t="s">
        <v>23</v>
      </c>
      <c r="AK4026" t="s">
        <v>54</v>
      </c>
      <c r="AL4026" t="str">
        <f>IF(AmazonChurn[[#This Row],[Average Monthly Expenses]]&lt;=30,"Low",IF(AmazonChurn[[#This Row],[Average Monthly Expenses]]&lt;=60,"Medium","High"))</f>
        <v>Low</v>
      </c>
      <c r="AM4026" t="str">
        <f>IF(AmazonChurn[[#This Row],[Number of Complaints or Support]]&lt;3,"Low",IF(AmazonChurn[[#This Row],[Number of Complaints or Support]]&lt;=7,"Medium","High"))</f>
        <v>Medium</v>
      </c>
      <c r="AN4026" s="14">
        <f>AmazonChurn[[#This Row],[Number of Complaints or Support]]/AmazonChurn[[#This Row],[Account Length (in months)]]</f>
        <v>0.7</v>
      </c>
    </row>
    <row r="4027" spans="1:40" x14ac:dyDescent="0.25">
      <c r="A4027" t="s">
        <v>6260</v>
      </c>
      <c r="B4027" t="s">
        <v>23</v>
      </c>
      <c r="C4027">
        <v>1</v>
      </c>
      <c r="D4027">
        <v>0</v>
      </c>
      <c r="E4027">
        <v>4</v>
      </c>
      <c r="F4027">
        <v>1</v>
      </c>
      <c r="G4027" t="s">
        <v>36</v>
      </c>
      <c r="H4027">
        <v>0</v>
      </c>
      <c r="I4027" t="s">
        <v>198</v>
      </c>
      <c r="J4027" t="s">
        <v>35</v>
      </c>
      <c r="K4027" t="s">
        <v>9472</v>
      </c>
      <c r="L4027">
        <v>76</v>
      </c>
      <c r="M4027" t="s">
        <v>23</v>
      </c>
      <c r="N4027" t="s">
        <v>36</v>
      </c>
      <c r="O4027" t="s">
        <v>23</v>
      </c>
      <c r="P4027">
        <v>0</v>
      </c>
      <c r="Q4027" t="s">
        <v>23</v>
      </c>
      <c r="R4027" t="s">
        <v>37</v>
      </c>
      <c r="S4027" t="s">
        <v>38</v>
      </c>
      <c r="T4027">
        <v>29</v>
      </c>
      <c r="U4027" t="s">
        <v>9484</v>
      </c>
      <c r="V4027">
        <v>29</v>
      </c>
      <c r="W4027">
        <v>29</v>
      </c>
      <c r="Z4027" t="s">
        <v>2397</v>
      </c>
      <c r="AA4027" s="1">
        <v>44915</v>
      </c>
      <c r="AB4027" s="1">
        <v>44705</v>
      </c>
      <c r="AC4027" t="s">
        <v>30</v>
      </c>
      <c r="AD4027" t="s">
        <v>9475</v>
      </c>
      <c r="AE4027" s="14">
        <v>24.52560997104262</v>
      </c>
      <c r="AF4027">
        <v>6</v>
      </c>
      <c r="AG4027" t="s">
        <v>69</v>
      </c>
      <c r="AH4027" t="s">
        <v>69</v>
      </c>
      <c r="AI4027" t="b">
        <v>1</v>
      </c>
      <c r="AJ4027" t="s">
        <v>36</v>
      </c>
      <c r="AK4027" t="s">
        <v>73</v>
      </c>
      <c r="AL4027" t="str">
        <f>IF(AmazonChurn[[#This Row],[Average Monthly Expenses]]&lt;=30,"Low",IF(AmazonChurn[[#This Row],[Average Monthly Expenses]]&lt;=60,"Medium","High"))</f>
        <v>Low</v>
      </c>
      <c r="AM4027" t="str">
        <f>IF(AmazonChurn[[#This Row],[Number of Complaints or Support]]&lt;3,"Low",IF(AmazonChurn[[#This Row],[Number of Complaints or Support]]&lt;=7,"Medium","High"))</f>
        <v>Medium</v>
      </c>
      <c r="AN4027" s="14">
        <f>AmazonChurn[[#This Row],[Number of Complaints or Support]]/AmazonChurn[[#This Row],[Account Length (in months)]]</f>
        <v>6</v>
      </c>
    </row>
    <row r="4028" spans="1:40" x14ac:dyDescent="0.25">
      <c r="A4028" t="s">
        <v>6261</v>
      </c>
      <c r="B4028" t="s">
        <v>23</v>
      </c>
      <c r="C4028">
        <v>11</v>
      </c>
      <c r="D4028">
        <v>0</v>
      </c>
      <c r="E4028">
        <v>5</v>
      </c>
      <c r="F4028">
        <v>1</v>
      </c>
      <c r="G4028" t="s">
        <v>36</v>
      </c>
      <c r="H4028">
        <v>0</v>
      </c>
      <c r="I4028" t="s">
        <v>153</v>
      </c>
      <c r="J4028" t="s">
        <v>35</v>
      </c>
      <c r="K4028" t="s">
        <v>9472</v>
      </c>
      <c r="L4028">
        <v>83</v>
      </c>
      <c r="M4028" t="s">
        <v>23</v>
      </c>
      <c r="N4028" t="s">
        <v>36</v>
      </c>
      <c r="O4028" t="s">
        <v>23</v>
      </c>
      <c r="P4028">
        <v>0</v>
      </c>
      <c r="Q4028" t="s">
        <v>23</v>
      </c>
      <c r="R4028" t="s">
        <v>57</v>
      </c>
      <c r="S4028" t="s">
        <v>130</v>
      </c>
      <c r="T4028">
        <v>37</v>
      </c>
      <c r="U4028" t="s">
        <v>9483</v>
      </c>
      <c r="V4028">
        <v>37</v>
      </c>
      <c r="W4028">
        <v>419</v>
      </c>
      <c r="Z4028" t="s">
        <v>6262</v>
      </c>
      <c r="AA4028" s="1">
        <v>44825</v>
      </c>
      <c r="AB4028" s="1">
        <v>44507</v>
      </c>
      <c r="AC4028" t="s">
        <v>48</v>
      </c>
      <c r="AD4028" t="s">
        <v>9476</v>
      </c>
      <c r="AE4028" s="14">
        <v>32.899354891428523</v>
      </c>
      <c r="AF4028">
        <v>1</v>
      </c>
      <c r="AG4028" t="s">
        <v>53</v>
      </c>
      <c r="AH4028" t="s">
        <v>9480</v>
      </c>
      <c r="AI4028" t="b">
        <v>0</v>
      </c>
      <c r="AJ4028" t="s">
        <v>23</v>
      </c>
      <c r="AK4028" t="s">
        <v>32</v>
      </c>
      <c r="AL4028" t="str">
        <f>IF(AmazonChurn[[#This Row],[Average Monthly Expenses]]&lt;=30,"Low",IF(AmazonChurn[[#This Row],[Average Monthly Expenses]]&lt;=60,"Medium","High"))</f>
        <v>Medium</v>
      </c>
      <c r="AM4028" t="str">
        <f>IF(AmazonChurn[[#This Row],[Number of Complaints or Support]]&lt;3,"Low",IF(AmazonChurn[[#This Row],[Number of Complaints or Support]]&lt;=7,"Medium","High"))</f>
        <v>Low</v>
      </c>
      <c r="AN4028" s="14">
        <f>AmazonChurn[[#This Row],[Number of Complaints or Support]]/AmazonChurn[[#This Row],[Account Length (in months)]]</f>
        <v>9.0909090909090912E-2</v>
      </c>
    </row>
    <row r="4029" spans="1:40" x14ac:dyDescent="0.25">
      <c r="A4029" t="s">
        <v>6263</v>
      </c>
      <c r="B4029" t="s">
        <v>23</v>
      </c>
      <c r="C4029">
        <v>56</v>
      </c>
      <c r="D4029">
        <v>0</v>
      </c>
      <c r="E4029">
        <v>0</v>
      </c>
      <c r="F4029">
        <v>0</v>
      </c>
      <c r="G4029" t="s">
        <v>23</v>
      </c>
      <c r="H4029">
        <v>0</v>
      </c>
      <c r="I4029" t="s">
        <v>339</v>
      </c>
      <c r="J4029" t="s">
        <v>25</v>
      </c>
      <c r="K4029" t="s">
        <v>25</v>
      </c>
      <c r="L4029">
        <v>42</v>
      </c>
      <c r="M4029" t="s">
        <v>23</v>
      </c>
      <c r="N4029" t="s">
        <v>23</v>
      </c>
      <c r="O4029" t="s">
        <v>23</v>
      </c>
      <c r="P4029">
        <v>0</v>
      </c>
      <c r="Q4029" t="s">
        <v>23</v>
      </c>
      <c r="R4029" t="s">
        <v>57</v>
      </c>
      <c r="S4029" t="s">
        <v>38</v>
      </c>
      <c r="T4029">
        <v>13</v>
      </c>
      <c r="U4029" t="s">
        <v>9484</v>
      </c>
      <c r="V4029">
        <v>13</v>
      </c>
      <c r="W4029">
        <v>722</v>
      </c>
      <c r="Z4029" t="s">
        <v>488</v>
      </c>
      <c r="AA4029" s="1">
        <v>45000</v>
      </c>
      <c r="AB4029" s="1">
        <v>44392</v>
      </c>
      <c r="AC4029" t="s">
        <v>30</v>
      </c>
      <c r="AD4029" t="s">
        <v>9475</v>
      </c>
      <c r="AE4029" s="14">
        <v>14.762766560478831</v>
      </c>
      <c r="AF4029">
        <v>10</v>
      </c>
      <c r="AG4029" t="s">
        <v>31</v>
      </c>
      <c r="AH4029" t="s">
        <v>31</v>
      </c>
      <c r="AI4029" t="b">
        <v>0</v>
      </c>
      <c r="AJ4029" t="s">
        <v>23</v>
      </c>
      <c r="AK4029" t="s">
        <v>64</v>
      </c>
      <c r="AL4029" t="str">
        <f>IF(AmazonChurn[[#This Row],[Average Monthly Expenses]]&lt;=30,"Low",IF(AmazonChurn[[#This Row],[Average Monthly Expenses]]&lt;=60,"Medium","High"))</f>
        <v>Low</v>
      </c>
      <c r="AM4029" t="str">
        <f>IF(AmazonChurn[[#This Row],[Number of Complaints or Support]]&lt;3,"Low",IF(AmazonChurn[[#This Row],[Number of Complaints or Support]]&lt;=7,"Medium","High"))</f>
        <v>High</v>
      </c>
      <c r="AN4029" s="14">
        <f>AmazonChurn[[#This Row],[Number of Complaints or Support]]/AmazonChurn[[#This Row],[Account Length (in months)]]</f>
        <v>0.17857142857142858</v>
      </c>
    </row>
    <row r="4030" spans="1:40" x14ac:dyDescent="0.25">
      <c r="A4030" t="s">
        <v>6264</v>
      </c>
      <c r="B4030" t="s">
        <v>23</v>
      </c>
      <c r="C4030">
        <v>65</v>
      </c>
      <c r="D4030">
        <v>0</v>
      </c>
      <c r="E4030">
        <v>7</v>
      </c>
      <c r="F4030">
        <v>1</v>
      </c>
      <c r="G4030" t="s">
        <v>36</v>
      </c>
      <c r="H4030">
        <v>0</v>
      </c>
      <c r="I4030" t="s">
        <v>24</v>
      </c>
      <c r="J4030" t="s">
        <v>35</v>
      </c>
      <c r="K4030" t="s">
        <v>9472</v>
      </c>
      <c r="L4030">
        <v>21</v>
      </c>
      <c r="M4030" t="s">
        <v>36</v>
      </c>
      <c r="N4030" t="s">
        <v>23</v>
      </c>
      <c r="O4030" t="s">
        <v>36</v>
      </c>
      <c r="P4030">
        <v>2</v>
      </c>
      <c r="Q4030" t="s">
        <v>36</v>
      </c>
      <c r="R4030" t="s">
        <v>26</v>
      </c>
      <c r="S4030" t="s">
        <v>38</v>
      </c>
      <c r="T4030">
        <v>26</v>
      </c>
      <c r="U4030" t="s">
        <v>9484</v>
      </c>
      <c r="V4030">
        <v>26</v>
      </c>
      <c r="W4030">
        <v>1720</v>
      </c>
      <c r="Z4030" t="s">
        <v>1302</v>
      </c>
      <c r="AA4030" s="1">
        <v>44861</v>
      </c>
      <c r="AB4030" s="1">
        <v>44341</v>
      </c>
      <c r="AC4030" t="s">
        <v>30</v>
      </c>
      <c r="AD4030" t="s">
        <v>9475</v>
      </c>
      <c r="AE4030" s="14">
        <v>23.44743870673982</v>
      </c>
      <c r="AF4030">
        <v>6</v>
      </c>
      <c r="AG4030" t="s">
        <v>53</v>
      </c>
      <c r="AH4030" t="s">
        <v>9480</v>
      </c>
      <c r="AI4030" t="b">
        <v>1</v>
      </c>
      <c r="AJ4030" t="s">
        <v>36</v>
      </c>
      <c r="AK4030" t="s">
        <v>73</v>
      </c>
      <c r="AL4030" t="str">
        <f>IF(AmazonChurn[[#This Row],[Average Monthly Expenses]]&lt;=30,"Low",IF(AmazonChurn[[#This Row],[Average Monthly Expenses]]&lt;=60,"Medium","High"))</f>
        <v>Low</v>
      </c>
      <c r="AM4030" t="str">
        <f>IF(AmazonChurn[[#This Row],[Number of Complaints or Support]]&lt;3,"Low",IF(AmazonChurn[[#This Row],[Number of Complaints or Support]]&lt;=7,"Medium","High"))</f>
        <v>Medium</v>
      </c>
      <c r="AN4030" s="14">
        <f>AmazonChurn[[#This Row],[Number of Complaints or Support]]/AmazonChurn[[#This Row],[Account Length (in months)]]</f>
        <v>9.2307692307692313E-2</v>
      </c>
    </row>
    <row r="4031" spans="1:40" x14ac:dyDescent="0.25">
      <c r="A4031" t="s">
        <v>6265</v>
      </c>
      <c r="B4031" t="s">
        <v>23</v>
      </c>
      <c r="C4031">
        <v>67</v>
      </c>
      <c r="D4031">
        <v>0</v>
      </c>
      <c r="E4031">
        <v>4</v>
      </c>
      <c r="F4031">
        <v>1</v>
      </c>
      <c r="G4031" t="s">
        <v>36</v>
      </c>
      <c r="H4031">
        <v>0</v>
      </c>
      <c r="I4031" t="s">
        <v>24</v>
      </c>
      <c r="J4031" t="s">
        <v>35</v>
      </c>
      <c r="K4031" t="s">
        <v>9472</v>
      </c>
      <c r="L4031">
        <v>44</v>
      </c>
      <c r="M4031" t="s">
        <v>23</v>
      </c>
      <c r="N4031" t="s">
        <v>23</v>
      </c>
      <c r="O4031" t="s">
        <v>23</v>
      </c>
      <c r="P4031">
        <v>0</v>
      </c>
      <c r="Q4031" t="s">
        <v>23</v>
      </c>
      <c r="R4031" t="s">
        <v>57</v>
      </c>
      <c r="S4031" t="s">
        <v>38</v>
      </c>
      <c r="T4031">
        <v>46</v>
      </c>
      <c r="U4031" t="s">
        <v>9484</v>
      </c>
      <c r="V4031">
        <v>46</v>
      </c>
      <c r="W4031">
        <v>3131</v>
      </c>
      <c r="Z4031" t="s">
        <v>6266</v>
      </c>
      <c r="AA4031" s="1">
        <v>45285</v>
      </c>
      <c r="AB4031" s="1">
        <v>44719</v>
      </c>
      <c r="AC4031" t="s">
        <v>41</v>
      </c>
      <c r="AD4031" t="s">
        <v>9477</v>
      </c>
      <c r="AE4031" s="14">
        <v>41.45826565380721</v>
      </c>
      <c r="AF4031">
        <v>10</v>
      </c>
      <c r="AG4031" t="s">
        <v>69</v>
      </c>
      <c r="AH4031" t="s">
        <v>69</v>
      </c>
      <c r="AI4031" t="b">
        <v>0</v>
      </c>
      <c r="AJ4031" t="s">
        <v>23</v>
      </c>
      <c r="AK4031" t="s">
        <v>64</v>
      </c>
      <c r="AL4031" t="str">
        <f>IF(AmazonChurn[[#This Row],[Average Monthly Expenses]]&lt;=30,"Low",IF(AmazonChurn[[#This Row],[Average Monthly Expenses]]&lt;=60,"Medium","High"))</f>
        <v>Medium</v>
      </c>
      <c r="AM4031" t="str">
        <f>IF(AmazonChurn[[#This Row],[Number of Complaints or Support]]&lt;3,"Low",IF(AmazonChurn[[#This Row],[Number of Complaints or Support]]&lt;=7,"Medium","High"))</f>
        <v>High</v>
      </c>
      <c r="AN4031" s="14">
        <f>AmazonChurn[[#This Row],[Number of Complaints or Support]]/AmazonChurn[[#This Row],[Account Length (in months)]]</f>
        <v>0.14925373134328357</v>
      </c>
    </row>
    <row r="4032" spans="1:40" x14ac:dyDescent="0.25">
      <c r="A4032" t="s">
        <v>6267</v>
      </c>
      <c r="B4032" t="s">
        <v>23</v>
      </c>
      <c r="C4032">
        <v>66</v>
      </c>
      <c r="D4032">
        <v>3</v>
      </c>
      <c r="E4032">
        <v>0</v>
      </c>
      <c r="F4032">
        <v>1</v>
      </c>
      <c r="G4032" t="s">
        <v>36</v>
      </c>
      <c r="H4032">
        <v>0</v>
      </c>
      <c r="I4032" t="s">
        <v>159</v>
      </c>
      <c r="J4032" t="s">
        <v>35</v>
      </c>
      <c r="K4032" t="s">
        <v>9472</v>
      </c>
      <c r="L4032">
        <v>43</v>
      </c>
      <c r="M4032" t="s">
        <v>23</v>
      </c>
      <c r="N4032" t="s">
        <v>23</v>
      </c>
      <c r="O4032" t="s">
        <v>23</v>
      </c>
      <c r="P4032">
        <v>0</v>
      </c>
      <c r="Q4032" t="s">
        <v>23</v>
      </c>
      <c r="R4032" t="s">
        <v>37</v>
      </c>
      <c r="S4032" t="s">
        <v>130</v>
      </c>
      <c r="T4032">
        <v>29</v>
      </c>
      <c r="U4032" t="s">
        <v>9483</v>
      </c>
      <c r="V4032">
        <v>29</v>
      </c>
      <c r="W4032">
        <v>1897</v>
      </c>
      <c r="Z4032" t="s">
        <v>6268</v>
      </c>
      <c r="AA4032" s="1">
        <v>43943</v>
      </c>
      <c r="AB4032" s="1">
        <v>44940</v>
      </c>
      <c r="AC4032" t="s">
        <v>41</v>
      </c>
      <c r="AD4032" t="s">
        <v>9477</v>
      </c>
      <c r="AE4032" s="14">
        <v>25.15373747298656</v>
      </c>
      <c r="AF4032">
        <v>9</v>
      </c>
      <c r="AG4032" t="s">
        <v>31</v>
      </c>
      <c r="AH4032" t="s">
        <v>31</v>
      </c>
      <c r="AI4032" t="b">
        <v>0</v>
      </c>
      <c r="AJ4032" t="s">
        <v>23</v>
      </c>
      <c r="AK4032" t="s">
        <v>54</v>
      </c>
      <c r="AL4032" t="str">
        <f>IF(AmazonChurn[[#This Row],[Average Monthly Expenses]]&lt;=30,"Low",IF(AmazonChurn[[#This Row],[Average Monthly Expenses]]&lt;=60,"Medium","High"))</f>
        <v>Low</v>
      </c>
      <c r="AM4032" t="str">
        <f>IF(AmazonChurn[[#This Row],[Number of Complaints or Support]]&lt;3,"Low",IF(AmazonChurn[[#This Row],[Number of Complaints or Support]]&lt;=7,"Medium","High"))</f>
        <v>High</v>
      </c>
      <c r="AN4032" s="14">
        <f>AmazonChurn[[#This Row],[Number of Complaints or Support]]/AmazonChurn[[#This Row],[Account Length (in months)]]</f>
        <v>0.13636363636363635</v>
      </c>
    </row>
    <row r="4033" spans="1:40" x14ac:dyDescent="0.25">
      <c r="A4033" t="s">
        <v>6269</v>
      </c>
      <c r="B4033" t="s">
        <v>36</v>
      </c>
      <c r="C4033">
        <v>16</v>
      </c>
      <c r="D4033">
        <v>4</v>
      </c>
      <c r="E4033">
        <v>6</v>
      </c>
      <c r="F4033">
        <v>0</v>
      </c>
      <c r="G4033" t="s">
        <v>23</v>
      </c>
      <c r="H4033">
        <v>0</v>
      </c>
      <c r="I4033" t="s">
        <v>136</v>
      </c>
      <c r="J4033" t="s">
        <v>25</v>
      </c>
      <c r="K4033" t="s">
        <v>25</v>
      </c>
      <c r="L4033">
        <v>39</v>
      </c>
      <c r="M4033" t="s">
        <v>23</v>
      </c>
      <c r="N4033" t="s">
        <v>23</v>
      </c>
      <c r="O4033" t="s">
        <v>23</v>
      </c>
      <c r="P4033">
        <v>0</v>
      </c>
      <c r="Q4033" t="s">
        <v>23</v>
      </c>
      <c r="R4033" t="s">
        <v>26</v>
      </c>
      <c r="S4033" t="s">
        <v>124</v>
      </c>
      <c r="T4033">
        <v>54</v>
      </c>
      <c r="U4033" t="s">
        <v>9484</v>
      </c>
      <c r="V4033">
        <v>54</v>
      </c>
      <c r="W4033">
        <v>873</v>
      </c>
      <c r="X4033" t="s">
        <v>94</v>
      </c>
      <c r="Y4033" t="s">
        <v>187</v>
      </c>
      <c r="Z4033" t="s">
        <v>6270</v>
      </c>
      <c r="AA4033" s="1">
        <v>44657</v>
      </c>
      <c r="AB4033" s="1">
        <v>45245</v>
      </c>
      <c r="AC4033" t="s">
        <v>48</v>
      </c>
      <c r="AD4033" t="s">
        <v>9476</v>
      </c>
      <c r="AE4033" s="14">
        <v>64.644089016567449</v>
      </c>
      <c r="AF4033">
        <v>5</v>
      </c>
      <c r="AG4033" t="s">
        <v>31</v>
      </c>
      <c r="AH4033" t="s">
        <v>31</v>
      </c>
      <c r="AI4033" t="b">
        <v>0</v>
      </c>
      <c r="AJ4033" t="s">
        <v>23</v>
      </c>
      <c r="AK4033" t="s">
        <v>32</v>
      </c>
      <c r="AL4033" t="str">
        <f>IF(AmazonChurn[[#This Row],[Average Monthly Expenses]]&lt;=30,"Low",IF(AmazonChurn[[#This Row],[Average Monthly Expenses]]&lt;=60,"Medium","High"))</f>
        <v>High</v>
      </c>
      <c r="AM4033" t="str">
        <f>IF(AmazonChurn[[#This Row],[Number of Complaints or Support]]&lt;3,"Low",IF(AmazonChurn[[#This Row],[Number of Complaints or Support]]&lt;=7,"Medium","High"))</f>
        <v>Medium</v>
      </c>
      <c r="AN4033" s="14">
        <f>AmazonChurn[[#This Row],[Number of Complaints or Support]]/AmazonChurn[[#This Row],[Account Length (in months)]]</f>
        <v>0.3125</v>
      </c>
    </row>
    <row r="4034" spans="1:40" x14ac:dyDescent="0.25">
      <c r="A4034" t="s">
        <v>6271</v>
      </c>
      <c r="B4034" t="s">
        <v>23</v>
      </c>
      <c r="C4034">
        <v>44</v>
      </c>
      <c r="D4034">
        <v>0</v>
      </c>
      <c r="E4034">
        <v>9</v>
      </c>
      <c r="F4034">
        <v>1</v>
      </c>
      <c r="G4034" t="s">
        <v>36</v>
      </c>
      <c r="H4034">
        <v>0</v>
      </c>
      <c r="I4034" t="s">
        <v>357</v>
      </c>
      <c r="J4034" t="s">
        <v>35</v>
      </c>
      <c r="K4034" t="s">
        <v>9472</v>
      </c>
      <c r="L4034">
        <v>67</v>
      </c>
      <c r="M4034" t="s">
        <v>23</v>
      </c>
      <c r="N4034" t="s">
        <v>36</v>
      </c>
      <c r="O4034" t="s">
        <v>23</v>
      </c>
      <c r="P4034">
        <v>0</v>
      </c>
      <c r="Q4034" t="s">
        <v>36</v>
      </c>
      <c r="R4034" t="s">
        <v>57</v>
      </c>
      <c r="S4034" t="s">
        <v>38</v>
      </c>
      <c r="T4034">
        <v>35</v>
      </c>
      <c r="U4034" t="s">
        <v>9484</v>
      </c>
      <c r="V4034">
        <v>35</v>
      </c>
      <c r="W4034">
        <v>1562</v>
      </c>
      <c r="Z4034" t="s">
        <v>3810</v>
      </c>
      <c r="AA4034" s="1">
        <v>44806</v>
      </c>
      <c r="AB4034" s="1">
        <v>45231</v>
      </c>
      <c r="AC4034" t="s">
        <v>48</v>
      </c>
      <c r="AD4034" t="s">
        <v>9476</v>
      </c>
      <c r="AE4034" s="14">
        <v>30.892722738284832</v>
      </c>
      <c r="AF4034">
        <v>7</v>
      </c>
      <c r="AG4034" t="s">
        <v>31</v>
      </c>
      <c r="AH4034" t="s">
        <v>31</v>
      </c>
      <c r="AI4034" t="b">
        <v>1</v>
      </c>
      <c r="AJ4034" t="s">
        <v>36</v>
      </c>
      <c r="AK4034" t="s">
        <v>73</v>
      </c>
      <c r="AL4034" t="str">
        <f>IF(AmazonChurn[[#This Row],[Average Monthly Expenses]]&lt;=30,"Low",IF(AmazonChurn[[#This Row],[Average Monthly Expenses]]&lt;=60,"Medium","High"))</f>
        <v>Medium</v>
      </c>
      <c r="AM4034" t="str">
        <f>IF(AmazonChurn[[#This Row],[Number of Complaints or Support]]&lt;3,"Low",IF(AmazonChurn[[#This Row],[Number of Complaints or Support]]&lt;=7,"Medium","High"))</f>
        <v>Medium</v>
      </c>
      <c r="AN4034" s="14">
        <f>AmazonChurn[[#This Row],[Number of Complaints or Support]]/AmazonChurn[[#This Row],[Account Length (in months)]]</f>
        <v>0.15909090909090909</v>
      </c>
    </row>
    <row r="4035" spans="1:40" x14ac:dyDescent="0.25">
      <c r="A4035" t="s">
        <v>6272</v>
      </c>
      <c r="B4035" t="s">
        <v>36</v>
      </c>
      <c r="C4035">
        <v>31</v>
      </c>
      <c r="D4035">
        <v>4</v>
      </c>
      <c r="E4035">
        <v>5</v>
      </c>
      <c r="F4035">
        <v>1</v>
      </c>
      <c r="G4035" t="s">
        <v>36</v>
      </c>
      <c r="H4035">
        <v>0</v>
      </c>
      <c r="I4035" t="s">
        <v>145</v>
      </c>
      <c r="J4035" t="s">
        <v>35</v>
      </c>
      <c r="K4035" t="s">
        <v>9472</v>
      </c>
      <c r="L4035">
        <v>73</v>
      </c>
      <c r="M4035" t="s">
        <v>23</v>
      </c>
      <c r="N4035" t="s">
        <v>36</v>
      </c>
      <c r="O4035" t="s">
        <v>23</v>
      </c>
      <c r="P4035">
        <v>0</v>
      </c>
      <c r="Q4035" t="s">
        <v>23</v>
      </c>
      <c r="R4035" t="s">
        <v>26</v>
      </c>
      <c r="S4035" t="s">
        <v>124</v>
      </c>
      <c r="T4035">
        <v>48</v>
      </c>
      <c r="U4035" t="s">
        <v>9484</v>
      </c>
      <c r="V4035">
        <v>48</v>
      </c>
      <c r="W4035">
        <v>1478</v>
      </c>
      <c r="X4035" t="s">
        <v>110</v>
      </c>
      <c r="Y4035" t="s">
        <v>204</v>
      </c>
      <c r="Z4035" t="s">
        <v>4451</v>
      </c>
      <c r="AA4035" s="1">
        <v>45263</v>
      </c>
      <c r="AB4035" s="1">
        <v>44851</v>
      </c>
      <c r="AC4035" t="s">
        <v>41</v>
      </c>
      <c r="AD4035" t="s">
        <v>9477</v>
      </c>
      <c r="AE4035" s="14">
        <v>44.099134402365848</v>
      </c>
      <c r="AF4035">
        <v>6</v>
      </c>
      <c r="AG4035" t="s">
        <v>31</v>
      </c>
      <c r="AH4035" t="s">
        <v>31</v>
      </c>
      <c r="AI4035" t="b">
        <v>1</v>
      </c>
      <c r="AJ4035" t="s">
        <v>36</v>
      </c>
      <c r="AK4035" t="s">
        <v>54</v>
      </c>
      <c r="AL4035" t="str">
        <f>IF(AmazonChurn[[#This Row],[Average Monthly Expenses]]&lt;=30,"Low",IF(AmazonChurn[[#This Row],[Average Monthly Expenses]]&lt;=60,"Medium","High"))</f>
        <v>Medium</v>
      </c>
      <c r="AM4035" t="str">
        <f>IF(AmazonChurn[[#This Row],[Number of Complaints or Support]]&lt;3,"Low",IF(AmazonChurn[[#This Row],[Number of Complaints or Support]]&lt;=7,"Medium","High"))</f>
        <v>Medium</v>
      </c>
      <c r="AN4035" s="14">
        <f>AmazonChurn[[#This Row],[Number of Complaints or Support]]/AmazonChurn[[#This Row],[Account Length (in months)]]</f>
        <v>0.19354838709677419</v>
      </c>
    </row>
    <row r="4036" spans="1:40" x14ac:dyDescent="0.25">
      <c r="A4036" t="s">
        <v>6273</v>
      </c>
      <c r="B4036" t="s">
        <v>23</v>
      </c>
      <c r="C4036">
        <v>1</v>
      </c>
      <c r="D4036">
        <v>0</v>
      </c>
      <c r="E4036">
        <v>1</v>
      </c>
      <c r="F4036">
        <v>1</v>
      </c>
      <c r="G4036" t="s">
        <v>36</v>
      </c>
      <c r="H4036">
        <v>0</v>
      </c>
      <c r="I4036" t="s">
        <v>314</v>
      </c>
      <c r="J4036" t="s">
        <v>25</v>
      </c>
      <c r="K4036" t="s">
        <v>25</v>
      </c>
      <c r="L4036">
        <v>44</v>
      </c>
      <c r="M4036" t="s">
        <v>23</v>
      </c>
      <c r="N4036" t="s">
        <v>23</v>
      </c>
      <c r="O4036" t="s">
        <v>23</v>
      </c>
      <c r="P4036">
        <v>0</v>
      </c>
      <c r="Q4036" t="s">
        <v>23</v>
      </c>
      <c r="R4036" t="s">
        <v>26</v>
      </c>
      <c r="S4036" t="s">
        <v>124</v>
      </c>
      <c r="T4036">
        <v>36</v>
      </c>
      <c r="U4036" t="s">
        <v>9484</v>
      </c>
      <c r="V4036">
        <v>36</v>
      </c>
      <c r="W4036">
        <v>36</v>
      </c>
      <c r="Z4036" t="s">
        <v>2849</v>
      </c>
      <c r="AA4036" s="1">
        <v>44263</v>
      </c>
      <c r="AB4036" s="1">
        <v>44396</v>
      </c>
      <c r="AC4036" t="s">
        <v>30</v>
      </c>
      <c r="AD4036" t="s">
        <v>9475</v>
      </c>
      <c r="AE4036" s="14">
        <v>42.685650462937708</v>
      </c>
      <c r="AF4036">
        <v>5</v>
      </c>
      <c r="AG4036" t="s">
        <v>69</v>
      </c>
      <c r="AH4036" t="s">
        <v>69</v>
      </c>
      <c r="AI4036" t="b">
        <v>1</v>
      </c>
      <c r="AJ4036" t="s">
        <v>36</v>
      </c>
      <c r="AK4036" t="s">
        <v>64</v>
      </c>
      <c r="AL4036" t="str">
        <f>IF(AmazonChurn[[#This Row],[Average Monthly Expenses]]&lt;=30,"Low",IF(AmazonChurn[[#This Row],[Average Monthly Expenses]]&lt;=60,"Medium","High"))</f>
        <v>Medium</v>
      </c>
      <c r="AM4036" t="str">
        <f>IF(AmazonChurn[[#This Row],[Number of Complaints or Support]]&lt;3,"Low",IF(AmazonChurn[[#This Row],[Number of Complaints or Support]]&lt;=7,"Medium","High"))</f>
        <v>Medium</v>
      </c>
      <c r="AN4036" s="14">
        <f>AmazonChurn[[#This Row],[Number of Complaints or Support]]/AmazonChurn[[#This Row],[Account Length (in months)]]</f>
        <v>5</v>
      </c>
    </row>
    <row r="4037" spans="1:40" x14ac:dyDescent="0.25">
      <c r="A4037" t="s">
        <v>6274</v>
      </c>
      <c r="B4037" t="s">
        <v>23</v>
      </c>
      <c r="C4037">
        <v>15</v>
      </c>
      <c r="D4037">
        <v>1</v>
      </c>
      <c r="E4037">
        <v>1</v>
      </c>
      <c r="F4037">
        <v>1</v>
      </c>
      <c r="G4037" t="s">
        <v>36</v>
      </c>
      <c r="H4037">
        <v>0</v>
      </c>
      <c r="I4037" t="s">
        <v>24</v>
      </c>
      <c r="J4037" t="s">
        <v>25</v>
      </c>
      <c r="K4037" t="s">
        <v>25</v>
      </c>
      <c r="L4037">
        <v>76</v>
      </c>
      <c r="M4037" t="s">
        <v>23</v>
      </c>
      <c r="N4037" t="s">
        <v>36</v>
      </c>
      <c r="O4037" t="s">
        <v>23</v>
      </c>
      <c r="P4037">
        <v>0</v>
      </c>
      <c r="Q4037" t="s">
        <v>23</v>
      </c>
      <c r="R4037" t="s">
        <v>57</v>
      </c>
      <c r="S4037" t="s">
        <v>38</v>
      </c>
      <c r="T4037">
        <v>30</v>
      </c>
      <c r="U4037" t="s">
        <v>9484</v>
      </c>
      <c r="V4037">
        <v>30</v>
      </c>
      <c r="W4037">
        <v>438</v>
      </c>
      <c r="Z4037" t="s">
        <v>3765</v>
      </c>
      <c r="AA4037" s="1">
        <v>44293</v>
      </c>
      <c r="AB4037" s="1">
        <v>43849</v>
      </c>
      <c r="AC4037" t="s">
        <v>30</v>
      </c>
      <c r="AD4037" t="s">
        <v>9475</v>
      </c>
      <c r="AE4037" s="14">
        <v>26.51248526640487</v>
      </c>
      <c r="AF4037">
        <v>0</v>
      </c>
      <c r="AG4037" t="s">
        <v>31</v>
      </c>
      <c r="AH4037" t="s">
        <v>31</v>
      </c>
      <c r="AI4037" t="b">
        <v>1</v>
      </c>
      <c r="AJ4037" t="s">
        <v>36</v>
      </c>
      <c r="AK4037" t="s">
        <v>54</v>
      </c>
      <c r="AL4037" t="str">
        <f>IF(AmazonChurn[[#This Row],[Average Monthly Expenses]]&lt;=30,"Low",IF(AmazonChurn[[#This Row],[Average Monthly Expenses]]&lt;=60,"Medium","High"))</f>
        <v>Low</v>
      </c>
      <c r="AM4037" t="str">
        <f>IF(AmazonChurn[[#This Row],[Number of Complaints or Support]]&lt;3,"Low",IF(AmazonChurn[[#This Row],[Number of Complaints or Support]]&lt;=7,"Medium","High"))</f>
        <v>Low</v>
      </c>
      <c r="AN4037" s="14">
        <f>AmazonChurn[[#This Row],[Number of Complaints or Support]]/AmazonChurn[[#This Row],[Account Length (in months)]]</f>
        <v>0</v>
      </c>
    </row>
    <row r="4038" spans="1:40" x14ac:dyDescent="0.25">
      <c r="A4038" t="s">
        <v>6275</v>
      </c>
      <c r="B4038" t="s">
        <v>36</v>
      </c>
      <c r="C4038">
        <v>1</v>
      </c>
      <c r="D4038">
        <v>1</v>
      </c>
      <c r="E4038">
        <v>20</v>
      </c>
      <c r="F4038">
        <v>1</v>
      </c>
      <c r="G4038" t="s">
        <v>36</v>
      </c>
      <c r="H4038">
        <v>0</v>
      </c>
      <c r="I4038" t="s">
        <v>159</v>
      </c>
      <c r="J4038" t="s">
        <v>25</v>
      </c>
      <c r="K4038" t="s">
        <v>25</v>
      </c>
      <c r="L4038">
        <v>29</v>
      </c>
      <c r="M4038" t="s">
        <v>36</v>
      </c>
      <c r="N4038" t="s">
        <v>23</v>
      </c>
      <c r="O4038" t="s">
        <v>36</v>
      </c>
      <c r="P4038">
        <v>3</v>
      </c>
      <c r="Q4038" t="s">
        <v>23</v>
      </c>
      <c r="R4038" t="s">
        <v>26</v>
      </c>
      <c r="S4038" t="s">
        <v>38</v>
      </c>
      <c r="T4038">
        <v>12</v>
      </c>
      <c r="U4038" t="s">
        <v>9484</v>
      </c>
      <c r="V4038">
        <v>12</v>
      </c>
      <c r="W4038">
        <v>12</v>
      </c>
      <c r="X4038" t="s">
        <v>110</v>
      </c>
      <c r="Y4038" t="s">
        <v>204</v>
      </c>
      <c r="Z4038" t="s">
        <v>6276</v>
      </c>
      <c r="AA4038" s="1">
        <v>44670</v>
      </c>
      <c r="AB4038" s="1">
        <v>44986</v>
      </c>
      <c r="AC4038" t="s">
        <v>30</v>
      </c>
      <c r="AD4038" t="s">
        <v>9475</v>
      </c>
      <c r="AE4038" s="14">
        <v>11.194518705940711</v>
      </c>
      <c r="AF4038">
        <v>4</v>
      </c>
      <c r="AG4038" t="s">
        <v>31</v>
      </c>
      <c r="AH4038" t="s">
        <v>31</v>
      </c>
      <c r="AI4038" t="b">
        <v>1</v>
      </c>
      <c r="AJ4038" t="s">
        <v>36</v>
      </c>
      <c r="AK4038" t="s">
        <v>64</v>
      </c>
      <c r="AL4038" t="str">
        <f>IF(AmazonChurn[[#This Row],[Average Monthly Expenses]]&lt;=30,"Low",IF(AmazonChurn[[#This Row],[Average Monthly Expenses]]&lt;=60,"Medium","High"))</f>
        <v>Low</v>
      </c>
      <c r="AM4038" t="str">
        <f>IF(AmazonChurn[[#This Row],[Number of Complaints or Support]]&lt;3,"Low",IF(AmazonChurn[[#This Row],[Number of Complaints or Support]]&lt;=7,"Medium","High"))</f>
        <v>Medium</v>
      </c>
      <c r="AN4038" s="14">
        <f>AmazonChurn[[#This Row],[Number of Complaints or Support]]/AmazonChurn[[#This Row],[Account Length (in months)]]</f>
        <v>4</v>
      </c>
    </row>
    <row r="4039" spans="1:40" x14ac:dyDescent="0.25">
      <c r="A4039" t="s">
        <v>6277</v>
      </c>
      <c r="B4039" t="s">
        <v>36</v>
      </c>
      <c r="C4039">
        <v>13</v>
      </c>
      <c r="D4039">
        <v>4</v>
      </c>
      <c r="E4039">
        <v>10</v>
      </c>
      <c r="F4039">
        <v>0</v>
      </c>
      <c r="G4039" t="s">
        <v>23</v>
      </c>
      <c r="H4039">
        <v>54</v>
      </c>
      <c r="I4039" t="s">
        <v>361</v>
      </c>
      <c r="J4039" t="s">
        <v>25</v>
      </c>
      <c r="K4039" t="s">
        <v>25</v>
      </c>
      <c r="L4039">
        <v>82</v>
      </c>
      <c r="M4039" t="s">
        <v>23</v>
      </c>
      <c r="N4039" t="s">
        <v>36</v>
      </c>
      <c r="O4039" t="s">
        <v>23</v>
      </c>
      <c r="P4039">
        <v>0</v>
      </c>
      <c r="Q4039" t="s">
        <v>23</v>
      </c>
      <c r="R4039" t="s">
        <v>26</v>
      </c>
      <c r="S4039" t="s">
        <v>124</v>
      </c>
      <c r="T4039">
        <v>42</v>
      </c>
      <c r="U4039" t="s">
        <v>9484</v>
      </c>
      <c r="V4039">
        <v>42</v>
      </c>
      <c r="W4039">
        <v>546</v>
      </c>
      <c r="X4039" t="s">
        <v>163</v>
      </c>
      <c r="Y4039" t="s">
        <v>774</v>
      </c>
      <c r="Z4039" t="s">
        <v>5727</v>
      </c>
      <c r="AA4039" s="1">
        <v>45175</v>
      </c>
      <c r="AB4039" s="1">
        <v>44741</v>
      </c>
      <c r="AC4039" t="s">
        <v>41</v>
      </c>
      <c r="AD4039" t="s">
        <v>9477</v>
      </c>
      <c r="AE4039" s="14">
        <v>47.797833362882272</v>
      </c>
      <c r="AF4039">
        <v>10</v>
      </c>
      <c r="AG4039" t="s">
        <v>53</v>
      </c>
      <c r="AH4039" t="s">
        <v>9480</v>
      </c>
      <c r="AI4039" t="b">
        <v>1</v>
      </c>
      <c r="AJ4039" t="s">
        <v>36</v>
      </c>
      <c r="AK4039" t="s">
        <v>54</v>
      </c>
      <c r="AL4039" t="str">
        <f>IF(AmazonChurn[[#This Row],[Average Monthly Expenses]]&lt;=30,"Low",IF(AmazonChurn[[#This Row],[Average Monthly Expenses]]&lt;=60,"Medium","High"))</f>
        <v>Medium</v>
      </c>
      <c r="AM4039" t="str">
        <f>IF(AmazonChurn[[#This Row],[Number of Complaints or Support]]&lt;3,"Low",IF(AmazonChurn[[#This Row],[Number of Complaints or Support]]&lt;=7,"Medium","High"))</f>
        <v>High</v>
      </c>
      <c r="AN4039" s="14">
        <f>AmazonChurn[[#This Row],[Number of Complaints or Support]]/AmazonChurn[[#This Row],[Account Length (in months)]]</f>
        <v>0.76923076923076927</v>
      </c>
    </row>
    <row r="4040" spans="1:40" x14ac:dyDescent="0.25">
      <c r="A4040" t="s">
        <v>6278</v>
      </c>
      <c r="B4040" t="s">
        <v>36</v>
      </c>
      <c r="C4040">
        <v>17</v>
      </c>
      <c r="D4040">
        <v>4</v>
      </c>
      <c r="E4040">
        <v>2</v>
      </c>
      <c r="F4040">
        <v>1</v>
      </c>
      <c r="G4040" t="s">
        <v>36</v>
      </c>
      <c r="H4040">
        <v>0</v>
      </c>
      <c r="I4040" t="s">
        <v>217</v>
      </c>
      <c r="J4040" t="s">
        <v>25</v>
      </c>
      <c r="K4040" t="s">
        <v>25</v>
      </c>
      <c r="L4040">
        <v>77</v>
      </c>
      <c r="M4040" t="s">
        <v>23</v>
      </c>
      <c r="N4040" t="s">
        <v>36</v>
      </c>
      <c r="O4040" t="s">
        <v>23</v>
      </c>
      <c r="P4040">
        <v>0</v>
      </c>
      <c r="Q4040" t="s">
        <v>36</v>
      </c>
      <c r="R4040" t="s">
        <v>26</v>
      </c>
      <c r="S4040" t="s">
        <v>38</v>
      </c>
      <c r="T4040">
        <v>39</v>
      </c>
      <c r="U4040" t="s">
        <v>9484</v>
      </c>
      <c r="V4040">
        <v>39</v>
      </c>
      <c r="W4040">
        <v>661</v>
      </c>
      <c r="X4040" t="s">
        <v>46</v>
      </c>
      <c r="Y4040" t="s">
        <v>220</v>
      </c>
      <c r="Z4040" t="s">
        <v>4749</v>
      </c>
      <c r="AA4040" s="1">
        <v>44517</v>
      </c>
      <c r="AB4040" s="1">
        <v>45015</v>
      </c>
      <c r="AC4040" t="s">
        <v>41</v>
      </c>
      <c r="AD4040" t="s">
        <v>9477</v>
      </c>
      <c r="AE4040" s="14">
        <v>34.205289993558168</v>
      </c>
      <c r="AF4040">
        <v>2</v>
      </c>
      <c r="AG4040" t="s">
        <v>69</v>
      </c>
      <c r="AH4040" t="s">
        <v>69</v>
      </c>
      <c r="AI4040" t="b">
        <v>0</v>
      </c>
      <c r="AJ4040" t="s">
        <v>23</v>
      </c>
      <c r="AK4040" t="s">
        <v>32</v>
      </c>
      <c r="AL4040" t="str">
        <f>IF(AmazonChurn[[#This Row],[Average Monthly Expenses]]&lt;=30,"Low",IF(AmazonChurn[[#This Row],[Average Monthly Expenses]]&lt;=60,"Medium","High"))</f>
        <v>Medium</v>
      </c>
      <c r="AM4040" t="str">
        <f>IF(AmazonChurn[[#This Row],[Number of Complaints or Support]]&lt;3,"Low",IF(AmazonChurn[[#This Row],[Number of Complaints or Support]]&lt;=7,"Medium","High"))</f>
        <v>Low</v>
      </c>
      <c r="AN4040" s="14">
        <f>AmazonChurn[[#This Row],[Number of Complaints or Support]]/AmazonChurn[[#This Row],[Account Length (in months)]]</f>
        <v>0.11764705882352941</v>
      </c>
    </row>
    <row r="4041" spans="1:40" x14ac:dyDescent="0.25">
      <c r="A4041" t="s">
        <v>6279</v>
      </c>
      <c r="B4041" t="s">
        <v>23</v>
      </c>
      <c r="C4041">
        <v>23</v>
      </c>
      <c r="D4041">
        <v>0</v>
      </c>
      <c r="E4041">
        <v>18</v>
      </c>
      <c r="F4041">
        <v>1</v>
      </c>
      <c r="G4041" t="s">
        <v>36</v>
      </c>
      <c r="H4041">
        <v>0</v>
      </c>
      <c r="I4041" t="s">
        <v>156</v>
      </c>
      <c r="J4041" t="s">
        <v>25</v>
      </c>
      <c r="K4041" t="s">
        <v>25</v>
      </c>
      <c r="L4041">
        <v>65</v>
      </c>
      <c r="M4041" t="s">
        <v>23</v>
      </c>
      <c r="N4041" t="s">
        <v>36</v>
      </c>
      <c r="O4041" t="s">
        <v>36</v>
      </c>
      <c r="P4041">
        <v>6</v>
      </c>
      <c r="Q4041" t="s">
        <v>23</v>
      </c>
      <c r="R4041" t="s">
        <v>37</v>
      </c>
      <c r="S4041" t="s">
        <v>38</v>
      </c>
      <c r="T4041">
        <v>21</v>
      </c>
      <c r="U4041" t="s">
        <v>9484</v>
      </c>
      <c r="V4041">
        <v>21</v>
      </c>
      <c r="W4041">
        <v>478</v>
      </c>
      <c r="Z4041" t="s">
        <v>4784</v>
      </c>
      <c r="AA4041" s="1">
        <v>44900</v>
      </c>
      <c r="AB4041" s="1">
        <v>44824</v>
      </c>
      <c r="AC4041" t="s">
        <v>41</v>
      </c>
      <c r="AD4041" t="s">
        <v>9477</v>
      </c>
      <c r="AE4041" s="14">
        <v>18.87253657186525</v>
      </c>
      <c r="AF4041">
        <v>1</v>
      </c>
      <c r="AG4041" t="s">
        <v>53</v>
      </c>
      <c r="AH4041" t="s">
        <v>9480</v>
      </c>
      <c r="AI4041" t="b">
        <v>0</v>
      </c>
      <c r="AJ4041" t="s">
        <v>23</v>
      </c>
      <c r="AK4041" t="s">
        <v>73</v>
      </c>
      <c r="AL4041" t="str">
        <f>IF(AmazonChurn[[#This Row],[Average Monthly Expenses]]&lt;=30,"Low",IF(AmazonChurn[[#This Row],[Average Monthly Expenses]]&lt;=60,"Medium","High"))</f>
        <v>Low</v>
      </c>
      <c r="AM4041" t="str">
        <f>IF(AmazonChurn[[#This Row],[Number of Complaints or Support]]&lt;3,"Low",IF(AmazonChurn[[#This Row],[Number of Complaints or Support]]&lt;=7,"Medium","High"))</f>
        <v>Low</v>
      </c>
      <c r="AN4041" s="14">
        <f>AmazonChurn[[#This Row],[Number of Complaints or Support]]/AmazonChurn[[#This Row],[Account Length (in months)]]</f>
        <v>4.3478260869565216E-2</v>
      </c>
    </row>
    <row r="4042" spans="1:40" x14ac:dyDescent="0.25">
      <c r="A4042" t="s">
        <v>6280</v>
      </c>
      <c r="B4042" t="s">
        <v>23</v>
      </c>
      <c r="C4042">
        <v>45</v>
      </c>
      <c r="D4042">
        <v>0</v>
      </c>
      <c r="E4042">
        <v>8</v>
      </c>
      <c r="F4042">
        <v>1</v>
      </c>
      <c r="G4042" t="s">
        <v>36</v>
      </c>
      <c r="H4042">
        <v>0</v>
      </c>
      <c r="I4042" t="s">
        <v>225</v>
      </c>
      <c r="J4042" t="s">
        <v>25</v>
      </c>
      <c r="K4042" t="s">
        <v>25</v>
      </c>
      <c r="L4042">
        <v>73</v>
      </c>
      <c r="M4042" t="s">
        <v>23</v>
      </c>
      <c r="N4042" t="s">
        <v>36</v>
      </c>
      <c r="O4042" t="s">
        <v>36</v>
      </c>
      <c r="P4042">
        <v>4</v>
      </c>
      <c r="Q4042" t="s">
        <v>23</v>
      </c>
      <c r="R4042" t="s">
        <v>57</v>
      </c>
      <c r="S4042" t="s">
        <v>38</v>
      </c>
      <c r="T4042">
        <v>53</v>
      </c>
      <c r="U4042" t="s">
        <v>9484</v>
      </c>
      <c r="V4042">
        <v>53</v>
      </c>
      <c r="W4042">
        <v>2405</v>
      </c>
      <c r="Z4042" t="s">
        <v>2726</v>
      </c>
      <c r="AA4042" s="1">
        <v>45174</v>
      </c>
      <c r="AB4042" s="1">
        <v>44867</v>
      </c>
      <c r="AC4042" t="s">
        <v>41</v>
      </c>
      <c r="AD4042" t="s">
        <v>9477</v>
      </c>
      <c r="AE4042" s="14">
        <v>43.04897061658103</v>
      </c>
      <c r="AF4042">
        <v>9</v>
      </c>
      <c r="AG4042" t="s">
        <v>69</v>
      </c>
      <c r="AH4042" t="s">
        <v>69</v>
      </c>
      <c r="AI4042" t="b">
        <v>0</v>
      </c>
      <c r="AJ4042" t="s">
        <v>23</v>
      </c>
      <c r="AK4042" t="s">
        <v>32</v>
      </c>
      <c r="AL4042" t="str">
        <f>IF(AmazonChurn[[#This Row],[Average Monthly Expenses]]&lt;=30,"Low",IF(AmazonChurn[[#This Row],[Average Monthly Expenses]]&lt;=60,"Medium","High"))</f>
        <v>Medium</v>
      </c>
      <c r="AM4042" t="str">
        <f>IF(AmazonChurn[[#This Row],[Number of Complaints or Support]]&lt;3,"Low",IF(AmazonChurn[[#This Row],[Number of Complaints or Support]]&lt;=7,"Medium","High"))</f>
        <v>High</v>
      </c>
      <c r="AN4042" s="14">
        <f>AmazonChurn[[#This Row],[Number of Complaints or Support]]/AmazonChurn[[#This Row],[Account Length (in months)]]</f>
        <v>0.2</v>
      </c>
    </row>
    <row r="4043" spans="1:40" x14ac:dyDescent="0.25">
      <c r="A4043" t="s">
        <v>6281</v>
      </c>
      <c r="B4043" t="s">
        <v>23</v>
      </c>
      <c r="C4043">
        <v>71</v>
      </c>
      <c r="D4043">
        <v>0</v>
      </c>
      <c r="E4043">
        <v>7</v>
      </c>
      <c r="F4043">
        <v>1</v>
      </c>
      <c r="G4043" t="s">
        <v>36</v>
      </c>
      <c r="H4043">
        <v>0</v>
      </c>
      <c r="I4043" t="s">
        <v>66</v>
      </c>
      <c r="J4043" t="s">
        <v>25</v>
      </c>
      <c r="K4043" t="s">
        <v>25</v>
      </c>
      <c r="L4043">
        <v>38</v>
      </c>
      <c r="M4043" t="s">
        <v>23</v>
      </c>
      <c r="N4043" t="s">
        <v>23</v>
      </c>
      <c r="O4043" t="s">
        <v>36</v>
      </c>
      <c r="P4043">
        <v>3</v>
      </c>
      <c r="Q4043" t="s">
        <v>36</v>
      </c>
      <c r="R4043" t="s">
        <v>57</v>
      </c>
      <c r="S4043" t="s">
        <v>124</v>
      </c>
      <c r="T4043">
        <v>38</v>
      </c>
      <c r="U4043" t="s">
        <v>9484</v>
      </c>
      <c r="V4043">
        <v>38</v>
      </c>
      <c r="W4043">
        <v>2709</v>
      </c>
      <c r="Z4043" t="s">
        <v>3003</v>
      </c>
      <c r="AA4043" s="1">
        <v>45139</v>
      </c>
      <c r="AB4043" s="1">
        <v>44261</v>
      </c>
      <c r="AC4043" t="s">
        <v>48</v>
      </c>
      <c r="AD4043" t="s">
        <v>9476</v>
      </c>
      <c r="AE4043" s="14">
        <v>44.61174179358575</v>
      </c>
      <c r="AF4043">
        <v>5</v>
      </c>
      <c r="AG4043" t="s">
        <v>53</v>
      </c>
      <c r="AH4043" t="s">
        <v>9480</v>
      </c>
      <c r="AI4043" t="b">
        <v>0</v>
      </c>
      <c r="AJ4043" t="s">
        <v>23</v>
      </c>
      <c r="AK4043" t="s">
        <v>64</v>
      </c>
      <c r="AL4043" t="str">
        <f>IF(AmazonChurn[[#This Row],[Average Monthly Expenses]]&lt;=30,"Low",IF(AmazonChurn[[#This Row],[Average Monthly Expenses]]&lt;=60,"Medium","High"))</f>
        <v>Medium</v>
      </c>
      <c r="AM4043" t="str">
        <f>IF(AmazonChurn[[#This Row],[Number of Complaints or Support]]&lt;3,"Low",IF(AmazonChurn[[#This Row],[Number of Complaints or Support]]&lt;=7,"Medium","High"))</f>
        <v>Medium</v>
      </c>
      <c r="AN4043" s="14">
        <f>AmazonChurn[[#This Row],[Number of Complaints or Support]]/AmazonChurn[[#This Row],[Account Length (in months)]]</f>
        <v>7.0422535211267609E-2</v>
      </c>
    </row>
    <row r="4044" spans="1:40" x14ac:dyDescent="0.25">
      <c r="A4044" t="s">
        <v>6282</v>
      </c>
      <c r="B4044" t="s">
        <v>23</v>
      </c>
      <c r="C4044">
        <v>10</v>
      </c>
      <c r="D4044">
        <v>0</v>
      </c>
      <c r="E4044">
        <v>0</v>
      </c>
      <c r="F4044">
        <v>0</v>
      </c>
      <c r="G4044" t="s">
        <v>23</v>
      </c>
      <c r="H4044">
        <v>0</v>
      </c>
      <c r="I4044" t="s">
        <v>314</v>
      </c>
      <c r="J4044" t="s">
        <v>35</v>
      </c>
      <c r="K4044" t="s">
        <v>9472</v>
      </c>
      <c r="L4044">
        <v>27</v>
      </c>
      <c r="M4044" t="s">
        <v>36</v>
      </c>
      <c r="N4044" t="s">
        <v>23</v>
      </c>
      <c r="O4044" t="s">
        <v>36</v>
      </c>
      <c r="P4044">
        <v>5</v>
      </c>
      <c r="Q4044" t="s">
        <v>23</v>
      </c>
      <c r="R4044" t="s">
        <v>26</v>
      </c>
      <c r="S4044" t="s">
        <v>27</v>
      </c>
      <c r="T4044">
        <v>12</v>
      </c>
      <c r="U4044" t="s">
        <v>9483</v>
      </c>
      <c r="V4044">
        <v>12</v>
      </c>
      <c r="W4044">
        <v>120</v>
      </c>
      <c r="Z4044" t="s">
        <v>3325</v>
      </c>
      <c r="AA4044" s="1">
        <v>45289</v>
      </c>
      <c r="AB4044" s="1">
        <v>45080</v>
      </c>
      <c r="AC4044" t="s">
        <v>30</v>
      </c>
      <c r="AD4044" t="s">
        <v>9475</v>
      </c>
      <c r="AE4044" s="14">
        <v>13.856695981046441</v>
      </c>
      <c r="AF4044">
        <v>8</v>
      </c>
      <c r="AG4044" t="s">
        <v>69</v>
      </c>
      <c r="AH4044" t="s">
        <v>69</v>
      </c>
      <c r="AI4044" t="b">
        <v>1</v>
      </c>
      <c r="AJ4044" t="s">
        <v>36</v>
      </c>
      <c r="AK4044" t="s">
        <v>64</v>
      </c>
      <c r="AL4044" t="str">
        <f>IF(AmazonChurn[[#This Row],[Average Monthly Expenses]]&lt;=30,"Low",IF(AmazonChurn[[#This Row],[Average Monthly Expenses]]&lt;=60,"Medium","High"))</f>
        <v>Low</v>
      </c>
      <c r="AM4044" t="str">
        <f>IF(AmazonChurn[[#This Row],[Number of Complaints or Support]]&lt;3,"Low",IF(AmazonChurn[[#This Row],[Number of Complaints or Support]]&lt;=7,"Medium","High"))</f>
        <v>High</v>
      </c>
      <c r="AN4044" s="14">
        <f>AmazonChurn[[#This Row],[Number of Complaints or Support]]/AmazonChurn[[#This Row],[Account Length (in months)]]</f>
        <v>0.8</v>
      </c>
    </row>
    <row r="4045" spans="1:40" x14ac:dyDescent="0.25">
      <c r="A4045" t="s">
        <v>6283</v>
      </c>
      <c r="B4045" t="s">
        <v>36</v>
      </c>
      <c r="C4045">
        <v>24</v>
      </c>
      <c r="D4045">
        <v>1</v>
      </c>
      <c r="E4045">
        <v>8</v>
      </c>
      <c r="F4045">
        <v>1</v>
      </c>
      <c r="G4045" t="s">
        <v>36</v>
      </c>
      <c r="H4045">
        <v>0</v>
      </c>
      <c r="I4045" t="s">
        <v>248</v>
      </c>
      <c r="J4045" t="s">
        <v>35</v>
      </c>
      <c r="K4045" t="s">
        <v>9472</v>
      </c>
      <c r="L4045">
        <v>47</v>
      </c>
      <c r="M4045" t="s">
        <v>23</v>
      </c>
      <c r="N4045" t="s">
        <v>23</v>
      </c>
      <c r="O4045" t="s">
        <v>23</v>
      </c>
      <c r="P4045">
        <v>0</v>
      </c>
      <c r="Q4045" t="s">
        <v>36</v>
      </c>
      <c r="R4045" t="s">
        <v>26</v>
      </c>
      <c r="S4045" t="s">
        <v>124</v>
      </c>
      <c r="T4045">
        <v>47</v>
      </c>
      <c r="U4045" t="s">
        <v>9484</v>
      </c>
      <c r="V4045">
        <v>47</v>
      </c>
      <c r="W4045">
        <v>1124</v>
      </c>
      <c r="X4045" t="s">
        <v>141</v>
      </c>
      <c r="Y4045" t="s">
        <v>239</v>
      </c>
      <c r="Z4045" t="s">
        <v>5441</v>
      </c>
      <c r="AA4045" s="1">
        <v>45272</v>
      </c>
      <c r="AB4045" s="1">
        <v>44394</v>
      </c>
      <c r="AC4045" t="s">
        <v>30</v>
      </c>
      <c r="AD4045" t="s">
        <v>9475</v>
      </c>
      <c r="AE4045" s="14">
        <v>44.824406918497139</v>
      </c>
      <c r="AF4045">
        <v>9</v>
      </c>
      <c r="AG4045" t="s">
        <v>31</v>
      </c>
      <c r="AH4045" t="s">
        <v>31</v>
      </c>
      <c r="AI4045" t="b">
        <v>1</v>
      </c>
      <c r="AJ4045" t="s">
        <v>36</v>
      </c>
      <c r="AK4045" t="s">
        <v>32</v>
      </c>
      <c r="AL4045" t="str">
        <f>IF(AmazonChurn[[#This Row],[Average Monthly Expenses]]&lt;=30,"Low",IF(AmazonChurn[[#This Row],[Average Monthly Expenses]]&lt;=60,"Medium","High"))</f>
        <v>Medium</v>
      </c>
      <c r="AM4045" t="str">
        <f>IF(AmazonChurn[[#This Row],[Number of Complaints or Support]]&lt;3,"Low",IF(AmazonChurn[[#This Row],[Number of Complaints or Support]]&lt;=7,"Medium","High"))</f>
        <v>High</v>
      </c>
      <c r="AN4045" s="14">
        <f>AmazonChurn[[#This Row],[Number of Complaints or Support]]/AmazonChurn[[#This Row],[Account Length (in months)]]</f>
        <v>0.375</v>
      </c>
    </row>
    <row r="4046" spans="1:40" x14ac:dyDescent="0.25">
      <c r="A4046" t="s">
        <v>6284</v>
      </c>
      <c r="B4046" t="s">
        <v>23</v>
      </c>
      <c r="C4046">
        <v>28</v>
      </c>
      <c r="D4046">
        <v>0</v>
      </c>
      <c r="E4046">
        <v>0</v>
      </c>
      <c r="F4046">
        <v>0</v>
      </c>
      <c r="G4046" t="s">
        <v>23</v>
      </c>
      <c r="H4046">
        <v>0</v>
      </c>
      <c r="I4046" t="s">
        <v>61</v>
      </c>
      <c r="J4046" t="s">
        <v>25</v>
      </c>
      <c r="K4046" t="s">
        <v>25</v>
      </c>
      <c r="L4046">
        <v>43</v>
      </c>
      <c r="M4046" t="s">
        <v>23</v>
      </c>
      <c r="N4046" t="s">
        <v>23</v>
      </c>
      <c r="O4046" t="s">
        <v>36</v>
      </c>
      <c r="P4046">
        <v>2</v>
      </c>
      <c r="Q4046" t="s">
        <v>23</v>
      </c>
      <c r="R4046" t="s">
        <v>57</v>
      </c>
      <c r="S4046" t="s">
        <v>130</v>
      </c>
      <c r="T4046">
        <v>10</v>
      </c>
      <c r="U4046" t="s">
        <v>9483</v>
      </c>
      <c r="V4046">
        <v>10</v>
      </c>
      <c r="W4046">
        <v>289</v>
      </c>
      <c r="Z4046" t="s">
        <v>1503</v>
      </c>
      <c r="AA4046" s="1">
        <v>44143</v>
      </c>
      <c r="AB4046" s="1">
        <v>45254</v>
      </c>
      <c r="AC4046" t="s">
        <v>48</v>
      </c>
      <c r="AD4046" t="s">
        <v>9476</v>
      </c>
      <c r="AE4046" s="14">
        <v>9.3040045021561379</v>
      </c>
      <c r="AF4046">
        <v>8</v>
      </c>
      <c r="AG4046" t="s">
        <v>31</v>
      </c>
      <c r="AH4046" t="s">
        <v>31</v>
      </c>
      <c r="AI4046" t="b">
        <v>0</v>
      </c>
      <c r="AJ4046" t="s">
        <v>23</v>
      </c>
      <c r="AK4046" t="s">
        <v>32</v>
      </c>
      <c r="AL4046" t="str">
        <f>IF(AmazonChurn[[#This Row],[Average Monthly Expenses]]&lt;=30,"Low",IF(AmazonChurn[[#This Row],[Average Monthly Expenses]]&lt;=60,"Medium","High"))</f>
        <v>Low</v>
      </c>
      <c r="AM4046" t="str">
        <f>IF(AmazonChurn[[#This Row],[Number of Complaints or Support]]&lt;3,"Low",IF(AmazonChurn[[#This Row],[Number of Complaints or Support]]&lt;=7,"Medium","High"))</f>
        <v>High</v>
      </c>
      <c r="AN4046" s="14">
        <f>AmazonChurn[[#This Row],[Number of Complaints or Support]]/AmazonChurn[[#This Row],[Account Length (in months)]]</f>
        <v>0.2857142857142857</v>
      </c>
    </row>
    <row r="4047" spans="1:40" x14ac:dyDescent="0.25">
      <c r="A4047" t="s">
        <v>6285</v>
      </c>
      <c r="B4047" t="s">
        <v>23</v>
      </c>
      <c r="C4047">
        <v>72</v>
      </c>
      <c r="D4047">
        <v>0</v>
      </c>
      <c r="E4047">
        <v>12</v>
      </c>
      <c r="F4047">
        <v>1</v>
      </c>
      <c r="G4047" t="s">
        <v>36</v>
      </c>
      <c r="H4047">
        <v>0</v>
      </c>
      <c r="I4047" t="s">
        <v>248</v>
      </c>
      <c r="J4047" t="s">
        <v>35</v>
      </c>
      <c r="K4047" t="s">
        <v>9472</v>
      </c>
      <c r="L4047">
        <v>27</v>
      </c>
      <c r="M4047" t="s">
        <v>36</v>
      </c>
      <c r="N4047" t="s">
        <v>23</v>
      </c>
      <c r="O4047" t="s">
        <v>36</v>
      </c>
      <c r="P4047">
        <v>5</v>
      </c>
      <c r="Q4047" t="s">
        <v>36</v>
      </c>
      <c r="R4047" t="s">
        <v>57</v>
      </c>
      <c r="S4047" t="s">
        <v>38</v>
      </c>
      <c r="T4047">
        <v>40</v>
      </c>
      <c r="U4047" t="s">
        <v>9484</v>
      </c>
      <c r="V4047">
        <v>40</v>
      </c>
      <c r="W4047">
        <v>2886</v>
      </c>
      <c r="Z4047" t="s">
        <v>3646</v>
      </c>
      <c r="AA4047" s="1">
        <v>44216</v>
      </c>
      <c r="AB4047" s="1">
        <v>43880</v>
      </c>
      <c r="AC4047" t="s">
        <v>48</v>
      </c>
      <c r="AD4047" t="s">
        <v>9476</v>
      </c>
      <c r="AE4047" s="14">
        <v>42.006573285011378</v>
      </c>
      <c r="AF4047">
        <v>5</v>
      </c>
      <c r="AG4047" t="s">
        <v>53</v>
      </c>
      <c r="AH4047" t="s">
        <v>9480</v>
      </c>
      <c r="AI4047" t="b">
        <v>0</v>
      </c>
      <c r="AJ4047" t="s">
        <v>23</v>
      </c>
      <c r="AK4047" t="s">
        <v>73</v>
      </c>
      <c r="AL4047" t="str">
        <f>IF(AmazonChurn[[#This Row],[Average Monthly Expenses]]&lt;=30,"Low",IF(AmazonChurn[[#This Row],[Average Monthly Expenses]]&lt;=60,"Medium","High"))</f>
        <v>Medium</v>
      </c>
      <c r="AM4047" t="str">
        <f>IF(AmazonChurn[[#This Row],[Number of Complaints or Support]]&lt;3,"Low",IF(AmazonChurn[[#This Row],[Number of Complaints or Support]]&lt;=7,"Medium","High"))</f>
        <v>Medium</v>
      </c>
      <c r="AN4047" s="14">
        <f>AmazonChurn[[#This Row],[Number of Complaints or Support]]/AmazonChurn[[#This Row],[Account Length (in months)]]</f>
        <v>6.9444444444444448E-2</v>
      </c>
    </row>
    <row r="4048" spans="1:40" x14ac:dyDescent="0.25">
      <c r="A4048" t="s">
        <v>6286</v>
      </c>
      <c r="B4048" t="s">
        <v>36</v>
      </c>
      <c r="C4048">
        <v>10</v>
      </c>
      <c r="D4048">
        <v>4</v>
      </c>
      <c r="E4048">
        <v>7</v>
      </c>
      <c r="F4048">
        <v>1</v>
      </c>
      <c r="G4048" t="s">
        <v>36</v>
      </c>
      <c r="H4048">
        <v>0</v>
      </c>
      <c r="I4048" t="s">
        <v>156</v>
      </c>
      <c r="J4048" t="s">
        <v>25</v>
      </c>
      <c r="K4048" t="s">
        <v>25</v>
      </c>
      <c r="L4048">
        <v>38</v>
      </c>
      <c r="M4048" t="s">
        <v>23</v>
      </c>
      <c r="N4048" t="s">
        <v>23</v>
      </c>
      <c r="O4048" t="s">
        <v>23</v>
      </c>
      <c r="P4048">
        <v>0</v>
      </c>
      <c r="Q4048" t="s">
        <v>23</v>
      </c>
      <c r="R4048" t="s">
        <v>26</v>
      </c>
      <c r="S4048" t="s">
        <v>38</v>
      </c>
      <c r="T4048">
        <v>59</v>
      </c>
      <c r="U4048" t="s">
        <v>9484</v>
      </c>
      <c r="V4048">
        <v>59</v>
      </c>
      <c r="W4048">
        <v>580</v>
      </c>
      <c r="X4048" t="s">
        <v>110</v>
      </c>
      <c r="Y4048" t="s">
        <v>204</v>
      </c>
      <c r="Z4048" t="s">
        <v>427</v>
      </c>
      <c r="AA4048" s="1">
        <v>44449</v>
      </c>
      <c r="AB4048" s="1">
        <v>45031</v>
      </c>
      <c r="AC4048" t="s">
        <v>41</v>
      </c>
      <c r="AD4048" t="s">
        <v>9477</v>
      </c>
      <c r="AE4048" s="14">
        <v>66.28682297643293</v>
      </c>
      <c r="AF4048">
        <v>6</v>
      </c>
      <c r="AG4048" t="s">
        <v>31</v>
      </c>
      <c r="AH4048" t="s">
        <v>31</v>
      </c>
      <c r="AI4048" t="b">
        <v>1</v>
      </c>
      <c r="AJ4048" t="s">
        <v>36</v>
      </c>
      <c r="AK4048" t="s">
        <v>32</v>
      </c>
      <c r="AL4048" t="str">
        <f>IF(AmazonChurn[[#This Row],[Average Monthly Expenses]]&lt;=30,"Low",IF(AmazonChurn[[#This Row],[Average Monthly Expenses]]&lt;=60,"Medium","High"))</f>
        <v>High</v>
      </c>
      <c r="AM4048" t="str">
        <f>IF(AmazonChurn[[#This Row],[Number of Complaints or Support]]&lt;3,"Low",IF(AmazonChurn[[#This Row],[Number of Complaints or Support]]&lt;=7,"Medium","High"))</f>
        <v>Medium</v>
      </c>
      <c r="AN4048" s="14">
        <f>AmazonChurn[[#This Row],[Number of Complaints or Support]]/AmazonChurn[[#This Row],[Account Length (in months)]]</f>
        <v>0.6</v>
      </c>
    </row>
    <row r="4049" spans="1:40" x14ac:dyDescent="0.25">
      <c r="A4049" t="s">
        <v>3726</v>
      </c>
      <c r="B4049" t="s">
        <v>36</v>
      </c>
      <c r="C4049">
        <v>2</v>
      </c>
      <c r="D4049">
        <v>4</v>
      </c>
      <c r="E4049">
        <v>17</v>
      </c>
      <c r="F4049">
        <v>1</v>
      </c>
      <c r="G4049" t="s">
        <v>36</v>
      </c>
      <c r="H4049">
        <v>0</v>
      </c>
      <c r="I4049" t="s">
        <v>56</v>
      </c>
      <c r="J4049" t="s">
        <v>25</v>
      </c>
      <c r="K4049" t="s">
        <v>25</v>
      </c>
      <c r="L4049">
        <v>29</v>
      </c>
      <c r="M4049" t="s">
        <v>36</v>
      </c>
      <c r="N4049" t="s">
        <v>23</v>
      </c>
      <c r="O4049" t="s">
        <v>23</v>
      </c>
      <c r="P4049">
        <v>0</v>
      </c>
      <c r="Q4049" t="s">
        <v>23</v>
      </c>
      <c r="R4049" t="s">
        <v>26</v>
      </c>
      <c r="S4049" t="s">
        <v>38</v>
      </c>
      <c r="T4049">
        <v>33</v>
      </c>
      <c r="U4049" t="s">
        <v>9484</v>
      </c>
      <c r="V4049">
        <v>33</v>
      </c>
      <c r="W4049">
        <v>71</v>
      </c>
      <c r="X4049" t="s">
        <v>46</v>
      </c>
      <c r="Y4049" t="s">
        <v>220</v>
      </c>
      <c r="Z4049" t="s">
        <v>327</v>
      </c>
      <c r="AA4049" s="1">
        <v>44079</v>
      </c>
      <c r="AB4049" s="1">
        <v>44902</v>
      </c>
      <c r="AC4049" t="s">
        <v>30</v>
      </c>
      <c r="AD4049" t="s">
        <v>9475</v>
      </c>
      <c r="AE4049" s="14">
        <v>34.868775196662902</v>
      </c>
      <c r="AF4049">
        <v>8</v>
      </c>
      <c r="AG4049" t="s">
        <v>31</v>
      </c>
      <c r="AH4049" t="s">
        <v>31</v>
      </c>
      <c r="AI4049" t="b">
        <v>0</v>
      </c>
      <c r="AJ4049" t="s">
        <v>23</v>
      </c>
      <c r="AK4049" t="s">
        <v>32</v>
      </c>
      <c r="AL4049" t="str">
        <f>IF(AmazonChurn[[#This Row],[Average Monthly Expenses]]&lt;=30,"Low",IF(AmazonChurn[[#This Row],[Average Monthly Expenses]]&lt;=60,"Medium","High"))</f>
        <v>Medium</v>
      </c>
      <c r="AM4049" t="str">
        <f>IF(AmazonChurn[[#This Row],[Number of Complaints or Support]]&lt;3,"Low",IF(AmazonChurn[[#This Row],[Number of Complaints or Support]]&lt;=7,"Medium","High"))</f>
        <v>High</v>
      </c>
      <c r="AN4049" s="14">
        <f>AmazonChurn[[#This Row],[Number of Complaints or Support]]/AmazonChurn[[#This Row],[Account Length (in months)]]</f>
        <v>4</v>
      </c>
    </row>
    <row r="4050" spans="1:40" x14ac:dyDescent="0.25">
      <c r="A4050" t="s">
        <v>6287</v>
      </c>
      <c r="B4050" t="s">
        <v>36</v>
      </c>
      <c r="C4050">
        <v>68</v>
      </c>
      <c r="D4050">
        <v>1</v>
      </c>
      <c r="E4050">
        <v>1</v>
      </c>
      <c r="F4050">
        <v>1</v>
      </c>
      <c r="G4050" t="s">
        <v>36</v>
      </c>
      <c r="H4050">
        <v>0</v>
      </c>
      <c r="I4050" t="s">
        <v>190</v>
      </c>
      <c r="J4050" t="s">
        <v>35</v>
      </c>
      <c r="K4050" t="s">
        <v>9472</v>
      </c>
      <c r="L4050">
        <v>67</v>
      </c>
      <c r="M4050" t="s">
        <v>23</v>
      </c>
      <c r="N4050" t="s">
        <v>36</v>
      </c>
      <c r="O4050" t="s">
        <v>23</v>
      </c>
      <c r="P4050">
        <v>0</v>
      </c>
      <c r="Q4050" t="s">
        <v>36</v>
      </c>
      <c r="R4050" t="s">
        <v>57</v>
      </c>
      <c r="S4050" t="s">
        <v>124</v>
      </c>
      <c r="T4050">
        <v>59</v>
      </c>
      <c r="U4050" t="s">
        <v>9484</v>
      </c>
      <c r="V4050">
        <v>59</v>
      </c>
      <c r="W4050">
        <v>3971</v>
      </c>
      <c r="X4050" t="s">
        <v>110</v>
      </c>
      <c r="Y4050" t="s">
        <v>111</v>
      </c>
      <c r="Z4050" t="s">
        <v>2878</v>
      </c>
      <c r="AA4050" s="1">
        <v>45036</v>
      </c>
      <c r="AB4050" s="1">
        <v>43880</v>
      </c>
      <c r="AC4050" t="s">
        <v>30</v>
      </c>
      <c r="AD4050" t="s">
        <v>9475</v>
      </c>
      <c r="AE4050" s="14">
        <v>59.885900605376641</v>
      </c>
      <c r="AF4050">
        <v>8</v>
      </c>
      <c r="AG4050" t="s">
        <v>31</v>
      </c>
      <c r="AH4050" t="s">
        <v>31</v>
      </c>
      <c r="AI4050" t="b">
        <v>0</v>
      </c>
      <c r="AJ4050" t="s">
        <v>23</v>
      </c>
      <c r="AK4050" t="s">
        <v>54</v>
      </c>
      <c r="AL4050" t="str">
        <f>IF(AmazonChurn[[#This Row],[Average Monthly Expenses]]&lt;=30,"Low",IF(AmazonChurn[[#This Row],[Average Monthly Expenses]]&lt;=60,"Medium","High"))</f>
        <v>Medium</v>
      </c>
      <c r="AM4050" t="str">
        <f>IF(AmazonChurn[[#This Row],[Number of Complaints or Support]]&lt;3,"Low",IF(AmazonChurn[[#This Row],[Number of Complaints or Support]]&lt;=7,"Medium","High"))</f>
        <v>High</v>
      </c>
      <c r="AN4050" s="14">
        <f>AmazonChurn[[#This Row],[Number of Complaints or Support]]/AmazonChurn[[#This Row],[Account Length (in months)]]</f>
        <v>0.11764705882352941</v>
      </c>
    </row>
    <row r="4051" spans="1:40" x14ac:dyDescent="0.25">
      <c r="A4051" t="s">
        <v>4022</v>
      </c>
      <c r="B4051" t="s">
        <v>36</v>
      </c>
      <c r="C4051">
        <v>53</v>
      </c>
      <c r="D4051">
        <v>3</v>
      </c>
      <c r="E4051">
        <v>10</v>
      </c>
      <c r="F4051">
        <v>1</v>
      </c>
      <c r="G4051" t="s">
        <v>36</v>
      </c>
      <c r="H4051">
        <v>0</v>
      </c>
      <c r="I4051" t="s">
        <v>217</v>
      </c>
      <c r="J4051" t="s">
        <v>25</v>
      </c>
      <c r="K4051" t="s">
        <v>25</v>
      </c>
      <c r="L4051">
        <v>22</v>
      </c>
      <c r="M4051" t="s">
        <v>36</v>
      </c>
      <c r="N4051" t="s">
        <v>23</v>
      </c>
      <c r="O4051" t="s">
        <v>23</v>
      </c>
      <c r="P4051">
        <v>0</v>
      </c>
      <c r="Q4051" t="s">
        <v>23</v>
      </c>
      <c r="R4051" t="s">
        <v>37</v>
      </c>
      <c r="S4051" t="s">
        <v>130</v>
      </c>
      <c r="T4051">
        <v>51</v>
      </c>
      <c r="U4051" t="s">
        <v>9483</v>
      </c>
      <c r="V4051">
        <v>51</v>
      </c>
      <c r="W4051">
        <v>2724</v>
      </c>
      <c r="X4051" t="s">
        <v>46</v>
      </c>
      <c r="Y4051" t="s">
        <v>366</v>
      </c>
      <c r="Z4051" t="s">
        <v>4023</v>
      </c>
      <c r="AA4051" s="1">
        <v>44221</v>
      </c>
      <c r="AB4051" s="1">
        <v>44177</v>
      </c>
      <c r="AC4051" t="s">
        <v>30</v>
      </c>
      <c r="AD4051" t="s">
        <v>9475</v>
      </c>
      <c r="AE4051" s="14">
        <v>50.550734135975397</v>
      </c>
      <c r="AF4051">
        <v>5</v>
      </c>
      <c r="AG4051" t="s">
        <v>69</v>
      </c>
      <c r="AH4051" t="s">
        <v>69</v>
      </c>
      <c r="AI4051" t="b">
        <v>0</v>
      </c>
      <c r="AJ4051" t="s">
        <v>23</v>
      </c>
      <c r="AK4051" t="s">
        <v>64</v>
      </c>
      <c r="AL4051" t="str">
        <f>IF(AmazonChurn[[#This Row],[Average Monthly Expenses]]&lt;=30,"Low",IF(AmazonChurn[[#This Row],[Average Monthly Expenses]]&lt;=60,"Medium","High"))</f>
        <v>Medium</v>
      </c>
      <c r="AM4051" t="str">
        <f>IF(AmazonChurn[[#This Row],[Number of Complaints or Support]]&lt;3,"Low",IF(AmazonChurn[[#This Row],[Number of Complaints or Support]]&lt;=7,"Medium","High"))</f>
        <v>Medium</v>
      </c>
      <c r="AN4051" s="14">
        <f>AmazonChurn[[#This Row],[Number of Complaints or Support]]/AmazonChurn[[#This Row],[Account Length (in months)]]</f>
        <v>9.4339622641509441E-2</v>
      </c>
    </row>
    <row r="4052" spans="1:40" x14ac:dyDescent="0.25">
      <c r="A4052" t="s">
        <v>6288</v>
      </c>
      <c r="B4052" t="s">
        <v>23</v>
      </c>
      <c r="C4052">
        <v>70</v>
      </c>
      <c r="D4052">
        <v>0</v>
      </c>
      <c r="E4052">
        <v>27</v>
      </c>
      <c r="F4052">
        <v>1</v>
      </c>
      <c r="G4052" t="s">
        <v>36</v>
      </c>
      <c r="H4052">
        <v>0</v>
      </c>
      <c r="I4052" t="s">
        <v>184</v>
      </c>
      <c r="J4052" t="s">
        <v>35</v>
      </c>
      <c r="K4052" t="s">
        <v>9472</v>
      </c>
      <c r="L4052">
        <v>59</v>
      </c>
      <c r="M4052" t="s">
        <v>23</v>
      </c>
      <c r="N4052" t="s">
        <v>23</v>
      </c>
      <c r="O4052" t="s">
        <v>36</v>
      </c>
      <c r="P4052">
        <v>5</v>
      </c>
      <c r="Q4052" t="s">
        <v>36</v>
      </c>
      <c r="R4052" t="s">
        <v>57</v>
      </c>
      <c r="S4052" t="s">
        <v>38</v>
      </c>
      <c r="T4052">
        <v>34</v>
      </c>
      <c r="U4052" t="s">
        <v>9484</v>
      </c>
      <c r="V4052">
        <v>34</v>
      </c>
      <c r="W4052">
        <v>2419</v>
      </c>
      <c r="Z4052" t="s">
        <v>650</v>
      </c>
      <c r="AA4052" s="1">
        <v>43947</v>
      </c>
      <c r="AB4052" s="1">
        <v>44695</v>
      </c>
      <c r="AC4052" t="s">
        <v>30</v>
      </c>
      <c r="AD4052" t="s">
        <v>9475</v>
      </c>
      <c r="AE4052" s="14">
        <v>35.007510897982392</v>
      </c>
      <c r="AF4052">
        <v>1</v>
      </c>
      <c r="AG4052" t="s">
        <v>69</v>
      </c>
      <c r="AH4052" t="s">
        <v>69</v>
      </c>
      <c r="AI4052" t="b">
        <v>0</v>
      </c>
      <c r="AJ4052" t="s">
        <v>23</v>
      </c>
      <c r="AK4052" t="s">
        <v>32</v>
      </c>
      <c r="AL4052" t="str">
        <f>IF(AmazonChurn[[#This Row],[Average Monthly Expenses]]&lt;=30,"Low",IF(AmazonChurn[[#This Row],[Average Monthly Expenses]]&lt;=60,"Medium","High"))</f>
        <v>Medium</v>
      </c>
      <c r="AM4052" t="str">
        <f>IF(AmazonChurn[[#This Row],[Number of Complaints or Support]]&lt;3,"Low",IF(AmazonChurn[[#This Row],[Number of Complaints or Support]]&lt;=7,"Medium","High"))</f>
        <v>Low</v>
      </c>
      <c r="AN4052" s="14">
        <f>AmazonChurn[[#This Row],[Number of Complaints or Support]]/AmazonChurn[[#This Row],[Account Length (in months)]]</f>
        <v>1.4285714285714285E-2</v>
      </c>
    </row>
    <row r="4053" spans="1:40" x14ac:dyDescent="0.25">
      <c r="A4053" t="s">
        <v>6289</v>
      </c>
      <c r="B4053" t="s">
        <v>23</v>
      </c>
      <c r="C4053">
        <v>2</v>
      </c>
      <c r="D4053">
        <v>0</v>
      </c>
      <c r="E4053">
        <v>12</v>
      </c>
      <c r="F4053">
        <v>1</v>
      </c>
      <c r="G4053" t="s">
        <v>36</v>
      </c>
      <c r="H4053">
        <v>0</v>
      </c>
      <c r="I4053" t="s">
        <v>97</v>
      </c>
      <c r="J4053" t="s">
        <v>35</v>
      </c>
      <c r="K4053" t="s">
        <v>9472</v>
      </c>
      <c r="L4053">
        <v>43</v>
      </c>
      <c r="M4053" t="s">
        <v>23</v>
      </c>
      <c r="N4053" t="s">
        <v>23</v>
      </c>
      <c r="O4053" t="s">
        <v>36</v>
      </c>
      <c r="P4053">
        <v>2</v>
      </c>
      <c r="Q4053" t="s">
        <v>23</v>
      </c>
      <c r="R4053" t="s">
        <v>26</v>
      </c>
      <c r="S4053" t="s">
        <v>38</v>
      </c>
      <c r="T4053">
        <v>34</v>
      </c>
      <c r="U4053" t="s">
        <v>9484</v>
      </c>
      <c r="V4053">
        <v>34</v>
      </c>
      <c r="W4053">
        <v>64</v>
      </c>
      <c r="Z4053" t="s">
        <v>2474</v>
      </c>
      <c r="AA4053" s="1">
        <v>45114</v>
      </c>
      <c r="AB4053" s="1">
        <v>44110</v>
      </c>
      <c r="AC4053" t="s">
        <v>41</v>
      </c>
      <c r="AD4053" t="s">
        <v>9477</v>
      </c>
      <c r="AE4053" s="14">
        <v>36.723422134718938</v>
      </c>
      <c r="AF4053">
        <v>8</v>
      </c>
      <c r="AG4053" t="s">
        <v>69</v>
      </c>
      <c r="AH4053" t="s">
        <v>69</v>
      </c>
      <c r="AI4053" t="b">
        <v>1</v>
      </c>
      <c r="AJ4053" t="s">
        <v>36</v>
      </c>
      <c r="AK4053" t="s">
        <v>64</v>
      </c>
      <c r="AL4053" t="str">
        <f>IF(AmazonChurn[[#This Row],[Average Monthly Expenses]]&lt;=30,"Low",IF(AmazonChurn[[#This Row],[Average Monthly Expenses]]&lt;=60,"Medium","High"))</f>
        <v>Medium</v>
      </c>
      <c r="AM4053" t="str">
        <f>IF(AmazonChurn[[#This Row],[Number of Complaints or Support]]&lt;3,"Low",IF(AmazonChurn[[#This Row],[Number of Complaints or Support]]&lt;=7,"Medium","High"))</f>
        <v>High</v>
      </c>
      <c r="AN4053" s="14">
        <f>AmazonChurn[[#This Row],[Number of Complaints or Support]]/AmazonChurn[[#This Row],[Account Length (in months)]]</f>
        <v>4</v>
      </c>
    </row>
    <row r="4054" spans="1:40" x14ac:dyDescent="0.25">
      <c r="A4054" t="s">
        <v>6290</v>
      </c>
      <c r="B4054" t="s">
        <v>23</v>
      </c>
      <c r="C4054">
        <v>53</v>
      </c>
      <c r="D4054">
        <v>0</v>
      </c>
      <c r="E4054">
        <v>17</v>
      </c>
      <c r="F4054">
        <v>1</v>
      </c>
      <c r="G4054" t="s">
        <v>36</v>
      </c>
      <c r="H4054">
        <v>0</v>
      </c>
      <c r="I4054" t="s">
        <v>184</v>
      </c>
      <c r="J4054" t="s">
        <v>25</v>
      </c>
      <c r="K4054" t="s">
        <v>25</v>
      </c>
      <c r="L4054">
        <v>26</v>
      </c>
      <c r="M4054" t="s">
        <v>36</v>
      </c>
      <c r="N4054" t="s">
        <v>23</v>
      </c>
      <c r="O4054" t="s">
        <v>23</v>
      </c>
      <c r="P4054">
        <v>0</v>
      </c>
      <c r="Q4054" t="s">
        <v>36</v>
      </c>
      <c r="R4054" t="s">
        <v>57</v>
      </c>
      <c r="S4054" t="s">
        <v>124</v>
      </c>
      <c r="T4054">
        <v>51</v>
      </c>
      <c r="U4054" t="s">
        <v>9484</v>
      </c>
      <c r="V4054">
        <v>51</v>
      </c>
      <c r="W4054">
        <v>2737</v>
      </c>
      <c r="Z4054" t="s">
        <v>5606</v>
      </c>
      <c r="AA4054" s="1">
        <v>43897</v>
      </c>
      <c r="AB4054" s="1">
        <v>44824</v>
      </c>
      <c r="AC4054" t="s">
        <v>41</v>
      </c>
      <c r="AD4054" t="s">
        <v>9477</v>
      </c>
      <c r="AE4054" s="14">
        <v>45.129147906648903</v>
      </c>
      <c r="AF4054">
        <v>10</v>
      </c>
      <c r="AG4054" t="s">
        <v>31</v>
      </c>
      <c r="AH4054" t="s">
        <v>31</v>
      </c>
      <c r="AI4054" t="b">
        <v>1</v>
      </c>
      <c r="AJ4054" t="s">
        <v>36</v>
      </c>
      <c r="AK4054" t="s">
        <v>32</v>
      </c>
      <c r="AL4054" t="str">
        <f>IF(AmazonChurn[[#This Row],[Average Monthly Expenses]]&lt;=30,"Low",IF(AmazonChurn[[#This Row],[Average Monthly Expenses]]&lt;=60,"Medium","High"))</f>
        <v>Medium</v>
      </c>
      <c r="AM4054" t="str">
        <f>IF(AmazonChurn[[#This Row],[Number of Complaints or Support]]&lt;3,"Low",IF(AmazonChurn[[#This Row],[Number of Complaints or Support]]&lt;=7,"Medium","High"))</f>
        <v>High</v>
      </c>
      <c r="AN4054" s="14">
        <f>AmazonChurn[[#This Row],[Number of Complaints or Support]]/AmazonChurn[[#This Row],[Account Length (in months)]]</f>
        <v>0.18867924528301888</v>
      </c>
    </row>
    <row r="4055" spans="1:40" x14ac:dyDescent="0.25">
      <c r="A4055" t="s">
        <v>6291</v>
      </c>
      <c r="B4055" t="s">
        <v>23</v>
      </c>
      <c r="C4055">
        <v>57</v>
      </c>
      <c r="D4055">
        <v>2</v>
      </c>
      <c r="E4055">
        <v>0</v>
      </c>
      <c r="F4055">
        <v>0</v>
      </c>
      <c r="G4055" t="s">
        <v>23</v>
      </c>
      <c r="H4055">
        <v>0</v>
      </c>
      <c r="I4055" t="s">
        <v>273</v>
      </c>
      <c r="J4055" t="s">
        <v>25</v>
      </c>
      <c r="K4055" t="s">
        <v>25</v>
      </c>
      <c r="L4055">
        <v>38</v>
      </c>
      <c r="M4055" t="s">
        <v>23</v>
      </c>
      <c r="N4055" t="s">
        <v>23</v>
      </c>
      <c r="O4055" t="s">
        <v>36</v>
      </c>
      <c r="P4055">
        <v>2</v>
      </c>
      <c r="Q4055" t="s">
        <v>23</v>
      </c>
      <c r="R4055" t="s">
        <v>57</v>
      </c>
      <c r="S4055" t="s">
        <v>27</v>
      </c>
      <c r="T4055">
        <v>7</v>
      </c>
      <c r="U4055" t="s">
        <v>9483</v>
      </c>
      <c r="V4055">
        <v>7</v>
      </c>
      <c r="W4055">
        <v>424</v>
      </c>
      <c r="Z4055" t="s">
        <v>4359</v>
      </c>
      <c r="AA4055" s="1">
        <v>45086</v>
      </c>
      <c r="AB4055" s="1">
        <v>44020</v>
      </c>
      <c r="AC4055" t="s">
        <v>30</v>
      </c>
      <c r="AD4055" t="s">
        <v>9475</v>
      </c>
      <c r="AE4055" s="14">
        <v>6.4680667751718044</v>
      </c>
      <c r="AF4055">
        <v>5</v>
      </c>
      <c r="AG4055" t="s">
        <v>69</v>
      </c>
      <c r="AH4055" t="s">
        <v>69</v>
      </c>
      <c r="AI4055" t="b">
        <v>0</v>
      </c>
      <c r="AJ4055" t="s">
        <v>23</v>
      </c>
      <c r="AK4055" t="s">
        <v>73</v>
      </c>
      <c r="AL4055" t="str">
        <f>IF(AmazonChurn[[#This Row],[Average Monthly Expenses]]&lt;=30,"Low",IF(AmazonChurn[[#This Row],[Average Monthly Expenses]]&lt;=60,"Medium","High"))</f>
        <v>Low</v>
      </c>
      <c r="AM4055" t="str">
        <f>IF(AmazonChurn[[#This Row],[Number of Complaints or Support]]&lt;3,"Low",IF(AmazonChurn[[#This Row],[Number of Complaints or Support]]&lt;=7,"Medium","High"))</f>
        <v>Medium</v>
      </c>
      <c r="AN4055" s="14">
        <f>AmazonChurn[[#This Row],[Number of Complaints or Support]]/AmazonChurn[[#This Row],[Account Length (in months)]]</f>
        <v>8.771929824561403E-2</v>
      </c>
    </row>
    <row r="4056" spans="1:40" x14ac:dyDescent="0.25">
      <c r="A4056" t="s">
        <v>6292</v>
      </c>
      <c r="B4056" t="s">
        <v>36</v>
      </c>
      <c r="C4056">
        <v>29</v>
      </c>
      <c r="D4056">
        <v>5</v>
      </c>
      <c r="E4056">
        <v>4</v>
      </c>
      <c r="F4056">
        <v>1</v>
      </c>
      <c r="G4056" t="s">
        <v>36</v>
      </c>
      <c r="H4056">
        <v>0</v>
      </c>
      <c r="I4056" t="s">
        <v>88</v>
      </c>
      <c r="J4056" t="s">
        <v>25</v>
      </c>
      <c r="K4056" t="s">
        <v>25</v>
      </c>
      <c r="L4056">
        <v>81</v>
      </c>
      <c r="M4056" t="s">
        <v>23</v>
      </c>
      <c r="N4056" t="s">
        <v>36</v>
      </c>
      <c r="O4056" t="s">
        <v>23</v>
      </c>
      <c r="P4056">
        <v>0</v>
      </c>
      <c r="Q4056" t="s">
        <v>23</v>
      </c>
      <c r="R4056" t="s">
        <v>26</v>
      </c>
      <c r="S4056" t="s">
        <v>38</v>
      </c>
      <c r="T4056">
        <v>52</v>
      </c>
      <c r="U4056" t="s">
        <v>9484</v>
      </c>
      <c r="V4056">
        <v>52</v>
      </c>
      <c r="W4056">
        <v>1517</v>
      </c>
      <c r="X4056" t="s">
        <v>110</v>
      </c>
      <c r="Y4056" t="s">
        <v>204</v>
      </c>
      <c r="Z4056" t="s">
        <v>6293</v>
      </c>
      <c r="AA4056" s="1">
        <v>44101</v>
      </c>
      <c r="AB4056" s="1">
        <v>44994</v>
      </c>
      <c r="AC4056" t="s">
        <v>41</v>
      </c>
      <c r="AD4056" t="s">
        <v>9477</v>
      </c>
      <c r="AE4056" s="14">
        <v>60.382175857406601</v>
      </c>
      <c r="AF4056">
        <v>9</v>
      </c>
      <c r="AG4056" t="s">
        <v>69</v>
      </c>
      <c r="AH4056" t="s">
        <v>69</v>
      </c>
      <c r="AI4056" t="b">
        <v>1</v>
      </c>
      <c r="AJ4056" t="s">
        <v>36</v>
      </c>
      <c r="AK4056" t="s">
        <v>32</v>
      </c>
      <c r="AL4056" t="str">
        <f>IF(AmazonChurn[[#This Row],[Average Monthly Expenses]]&lt;=30,"Low",IF(AmazonChurn[[#This Row],[Average Monthly Expenses]]&lt;=60,"Medium","High"))</f>
        <v>High</v>
      </c>
      <c r="AM4056" t="str">
        <f>IF(AmazonChurn[[#This Row],[Number of Complaints or Support]]&lt;3,"Low",IF(AmazonChurn[[#This Row],[Number of Complaints or Support]]&lt;=7,"Medium","High"))</f>
        <v>High</v>
      </c>
      <c r="AN4056" s="14">
        <f>AmazonChurn[[#This Row],[Number of Complaints or Support]]/AmazonChurn[[#This Row],[Account Length (in months)]]</f>
        <v>0.31034482758620691</v>
      </c>
    </row>
    <row r="4057" spans="1:40" x14ac:dyDescent="0.25">
      <c r="A4057" t="s">
        <v>6294</v>
      </c>
      <c r="B4057" t="s">
        <v>23</v>
      </c>
      <c r="C4057">
        <v>70</v>
      </c>
      <c r="D4057">
        <v>1</v>
      </c>
      <c r="E4057">
        <v>0</v>
      </c>
      <c r="F4057">
        <v>0</v>
      </c>
      <c r="G4057" t="s">
        <v>23</v>
      </c>
      <c r="H4057">
        <v>0</v>
      </c>
      <c r="I4057" t="s">
        <v>75</v>
      </c>
      <c r="J4057" t="s">
        <v>35</v>
      </c>
      <c r="K4057" t="s">
        <v>9472</v>
      </c>
      <c r="L4057">
        <v>30</v>
      </c>
      <c r="M4057" t="s">
        <v>23</v>
      </c>
      <c r="N4057" t="s">
        <v>23</v>
      </c>
      <c r="O4057" t="s">
        <v>36</v>
      </c>
      <c r="P4057">
        <v>2</v>
      </c>
      <c r="Q4057" t="s">
        <v>23</v>
      </c>
      <c r="R4057" t="s">
        <v>57</v>
      </c>
      <c r="S4057" t="s">
        <v>130</v>
      </c>
      <c r="T4057">
        <v>10</v>
      </c>
      <c r="U4057" t="s">
        <v>9483</v>
      </c>
      <c r="V4057">
        <v>10</v>
      </c>
      <c r="W4057">
        <v>704</v>
      </c>
      <c r="Z4057" t="s">
        <v>5996</v>
      </c>
      <c r="AA4057" s="1">
        <v>45141</v>
      </c>
      <c r="AB4057" s="1">
        <v>45235</v>
      </c>
      <c r="AC4057" t="s">
        <v>30</v>
      </c>
      <c r="AD4057" t="s">
        <v>9475</v>
      </c>
      <c r="AE4057" s="14">
        <v>10.095230818855439</v>
      </c>
      <c r="AF4057">
        <v>5</v>
      </c>
      <c r="AG4057" t="s">
        <v>69</v>
      </c>
      <c r="AH4057" t="s">
        <v>69</v>
      </c>
      <c r="AI4057" t="b">
        <v>0</v>
      </c>
      <c r="AJ4057" t="s">
        <v>23</v>
      </c>
      <c r="AK4057" t="s">
        <v>64</v>
      </c>
      <c r="AL4057" t="str">
        <f>IF(AmazonChurn[[#This Row],[Average Monthly Expenses]]&lt;=30,"Low",IF(AmazonChurn[[#This Row],[Average Monthly Expenses]]&lt;=60,"Medium","High"))</f>
        <v>Low</v>
      </c>
      <c r="AM4057" t="str">
        <f>IF(AmazonChurn[[#This Row],[Number of Complaints or Support]]&lt;3,"Low",IF(AmazonChurn[[#This Row],[Number of Complaints or Support]]&lt;=7,"Medium","High"))</f>
        <v>Medium</v>
      </c>
      <c r="AN4057" s="14">
        <f>AmazonChurn[[#This Row],[Number of Complaints or Support]]/AmazonChurn[[#This Row],[Account Length (in months)]]</f>
        <v>7.1428571428571425E-2</v>
      </c>
    </row>
    <row r="4058" spans="1:40" x14ac:dyDescent="0.25">
      <c r="A4058" t="s">
        <v>6295</v>
      </c>
      <c r="B4058" t="s">
        <v>36</v>
      </c>
      <c r="C4058">
        <v>25</v>
      </c>
      <c r="D4058">
        <v>0</v>
      </c>
      <c r="E4058">
        <v>1</v>
      </c>
      <c r="F4058">
        <v>1</v>
      </c>
      <c r="G4058" t="s">
        <v>36</v>
      </c>
      <c r="H4058">
        <v>0</v>
      </c>
      <c r="I4058" t="s">
        <v>248</v>
      </c>
      <c r="J4058" t="s">
        <v>35</v>
      </c>
      <c r="K4058" t="s">
        <v>9472</v>
      </c>
      <c r="L4058">
        <v>72</v>
      </c>
      <c r="M4058" t="s">
        <v>23</v>
      </c>
      <c r="N4058" t="s">
        <v>36</v>
      </c>
      <c r="O4058" t="s">
        <v>23</v>
      </c>
      <c r="P4058">
        <v>0</v>
      </c>
      <c r="Q4058" t="s">
        <v>23</v>
      </c>
      <c r="R4058" t="s">
        <v>26</v>
      </c>
      <c r="S4058" t="s">
        <v>124</v>
      </c>
      <c r="T4058">
        <v>26</v>
      </c>
      <c r="U4058" t="s">
        <v>9484</v>
      </c>
      <c r="V4058">
        <v>26</v>
      </c>
      <c r="W4058">
        <v>636</v>
      </c>
      <c r="X4058" t="s">
        <v>46</v>
      </c>
      <c r="Y4058" t="s">
        <v>191</v>
      </c>
      <c r="Z4058" t="s">
        <v>4378</v>
      </c>
      <c r="AA4058" s="1">
        <v>44790</v>
      </c>
      <c r="AB4058" s="1">
        <v>43832</v>
      </c>
      <c r="AC4058" t="s">
        <v>48</v>
      </c>
      <c r="AD4058" t="s">
        <v>9476</v>
      </c>
      <c r="AE4058" s="14">
        <v>26.168060389564982</v>
      </c>
      <c r="AF4058">
        <v>2</v>
      </c>
      <c r="AG4058" t="s">
        <v>31</v>
      </c>
      <c r="AH4058" t="s">
        <v>31</v>
      </c>
      <c r="AI4058" t="b">
        <v>0</v>
      </c>
      <c r="AJ4058" t="s">
        <v>23</v>
      </c>
      <c r="AK4058" t="s">
        <v>73</v>
      </c>
      <c r="AL4058" t="str">
        <f>IF(AmazonChurn[[#This Row],[Average Monthly Expenses]]&lt;=30,"Low",IF(AmazonChurn[[#This Row],[Average Monthly Expenses]]&lt;=60,"Medium","High"))</f>
        <v>Low</v>
      </c>
      <c r="AM4058" t="str">
        <f>IF(AmazonChurn[[#This Row],[Number of Complaints or Support]]&lt;3,"Low",IF(AmazonChurn[[#This Row],[Number of Complaints or Support]]&lt;=7,"Medium","High"))</f>
        <v>Low</v>
      </c>
      <c r="AN4058" s="14">
        <f>AmazonChurn[[#This Row],[Number of Complaints or Support]]/AmazonChurn[[#This Row],[Account Length (in months)]]</f>
        <v>0.08</v>
      </c>
    </row>
    <row r="4059" spans="1:40" x14ac:dyDescent="0.25">
      <c r="A4059" t="s">
        <v>6296</v>
      </c>
      <c r="B4059" t="s">
        <v>23</v>
      </c>
      <c r="C4059">
        <v>70</v>
      </c>
      <c r="D4059">
        <v>0</v>
      </c>
      <c r="E4059">
        <v>10</v>
      </c>
      <c r="F4059">
        <v>1</v>
      </c>
      <c r="G4059" t="s">
        <v>36</v>
      </c>
      <c r="H4059">
        <v>0</v>
      </c>
      <c r="I4059" t="s">
        <v>24</v>
      </c>
      <c r="J4059" t="s">
        <v>25</v>
      </c>
      <c r="K4059" t="s">
        <v>25</v>
      </c>
      <c r="L4059">
        <v>59</v>
      </c>
      <c r="M4059" t="s">
        <v>23</v>
      </c>
      <c r="N4059" t="s">
        <v>23</v>
      </c>
      <c r="O4059" t="s">
        <v>36</v>
      </c>
      <c r="P4059">
        <v>3</v>
      </c>
      <c r="Q4059" t="s">
        <v>36</v>
      </c>
      <c r="R4059" t="s">
        <v>57</v>
      </c>
      <c r="S4059" t="s">
        <v>38</v>
      </c>
      <c r="T4059">
        <v>51</v>
      </c>
      <c r="U4059" t="s">
        <v>9484</v>
      </c>
      <c r="V4059">
        <v>51</v>
      </c>
      <c r="W4059">
        <v>3590</v>
      </c>
      <c r="Z4059" t="s">
        <v>970</v>
      </c>
      <c r="AA4059" s="1">
        <v>44037</v>
      </c>
      <c r="AB4059" s="1">
        <v>44121</v>
      </c>
      <c r="AC4059" t="s">
        <v>30</v>
      </c>
      <c r="AD4059" t="s">
        <v>9475</v>
      </c>
      <c r="AE4059" s="14">
        <v>43.414185950965667</v>
      </c>
      <c r="AF4059">
        <v>0</v>
      </c>
      <c r="AG4059" t="s">
        <v>53</v>
      </c>
      <c r="AH4059" t="s">
        <v>9480</v>
      </c>
      <c r="AI4059" t="b">
        <v>1</v>
      </c>
      <c r="AJ4059" t="s">
        <v>36</v>
      </c>
      <c r="AK4059" t="s">
        <v>54</v>
      </c>
      <c r="AL4059" t="str">
        <f>IF(AmazonChurn[[#This Row],[Average Monthly Expenses]]&lt;=30,"Low",IF(AmazonChurn[[#This Row],[Average Monthly Expenses]]&lt;=60,"Medium","High"))</f>
        <v>Medium</v>
      </c>
      <c r="AM4059" t="str">
        <f>IF(AmazonChurn[[#This Row],[Number of Complaints or Support]]&lt;3,"Low",IF(AmazonChurn[[#This Row],[Number of Complaints or Support]]&lt;=7,"Medium","High"))</f>
        <v>Low</v>
      </c>
      <c r="AN4059" s="14">
        <f>AmazonChurn[[#This Row],[Number of Complaints or Support]]/AmazonChurn[[#This Row],[Account Length (in months)]]</f>
        <v>0</v>
      </c>
    </row>
    <row r="4060" spans="1:40" x14ac:dyDescent="0.25">
      <c r="A4060" t="s">
        <v>6297</v>
      </c>
      <c r="B4060" t="s">
        <v>23</v>
      </c>
      <c r="C4060">
        <v>10</v>
      </c>
      <c r="D4060">
        <v>0</v>
      </c>
      <c r="E4060">
        <v>43</v>
      </c>
      <c r="F4060">
        <v>1</v>
      </c>
      <c r="G4060" t="s">
        <v>36</v>
      </c>
      <c r="H4060">
        <v>0</v>
      </c>
      <c r="I4060" t="s">
        <v>156</v>
      </c>
      <c r="J4060" t="s">
        <v>35</v>
      </c>
      <c r="K4060" t="s">
        <v>9472</v>
      </c>
      <c r="L4060">
        <v>25</v>
      </c>
      <c r="M4060" t="s">
        <v>36</v>
      </c>
      <c r="N4060" t="s">
        <v>23</v>
      </c>
      <c r="O4060" t="s">
        <v>23</v>
      </c>
      <c r="P4060">
        <v>0</v>
      </c>
      <c r="Q4060" t="s">
        <v>23</v>
      </c>
      <c r="R4060" t="s">
        <v>26</v>
      </c>
      <c r="S4060" t="s">
        <v>130</v>
      </c>
      <c r="T4060">
        <v>44</v>
      </c>
      <c r="U4060" t="s">
        <v>9483</v>
      </c>
      <c r="V4060">
        <v>44</v>
      </c>
      <c r="W4060">
        <v>466</v>
      </c>
      <c r="Z4060" t="s">
        <v>6245</v>
      </c>
      <c r="AA4060" s="1">
        <v>45290</v>
      </c>
      <c r="AB4060" s="1">
        <v>44139</v>
      </c>
      <c r="AC4060" t="s">
        <v>41</v>
      </c>
      <c r="AD4060" t="s">
        <v>9477</v>
      </c>
      <c r="AE4060" s="14">
        <v>43.332595770159791</v>
      </c>
      <c r="AF4060">
        <v>6</v>
      </c>
      <c r="AG4060" t="s">
        <v>31</v>
      </c>
      <c r="AH4060" t="s">
        <v>31</v>
      </c>
      <c r="AI4060" t="b">
        <v>1</v>
      </c>
      <c r="AJ4060" t="s">
        <v>36</v>
      </c>
      <c r="AK4060" t="s">
        <v>64</v>
      </c>
      <c r="AL4060" t="str">
        <f>IF(AmazonChurn[[#This Row],[Average Monthly Expenses]]&lt;=30,"Low",IF(AmazonChurn[[#This Row],[Average Monthly Expenses]]&lt;=60,"Medium","High"))</f>
        <v>Medium</v>
      </c>
      <c r="AM4060" t="str">
        <f>IF(AmazonChurn[[#This Row],[Number of Complaints or Support]]&lt;3,"Low",IF(AmazonChurn[[#This Row],[Number of Complaints or Support]]&lt;=7,"Medium","High"))</f>
        <v>Medium</v>
      </c>
      <c r="AN4060" s="14">
        <f>AmazonChurn[[#This Row],[Number of Complaints or Support]]/AmazonChurn[[#This Row],[Account Length (in months)]]</f>
        <v>0.6</v>
      </c>
    </row>
    <row r="4061" spans="1:40" x14ac:dyDescent="0.25">
      <c r="A4061" t="s">
        <v>6298</v>
      </c>
      <c r="B4061" t="s">
        <v>36</v>
      </c>
      <c r="C4061">
        <v>16</v>
      </c>
      <c r="D4061">
        <v>5</v>
      </c>
      <c r="E4061">
        <v>10</v>
      </c>
      <c r="F4061">
        <v>1</v>
      </c>
      <c r="G4061" t="s">
        <v>36</v>
      </c>
      <c r="H4061">
        <v>0</v>
      </c>
      <c r="I4061" t="s">
        <v>435</v>
      </c>
      <c r="J4061" t="s">
        <v>25</v>
      </c>
      <c r="K4061" t="s">
        <v>25</v>
      </c>
      <c r="L4061">
        <v>47</v>
      </c>
      <c r="M4061" t="s">
        <v>23</v>
      </c>
      <c r="N4061" t="s">
        <v>23</v>
      </c>
      <c r="O4061" t="s">
        <v>23</v>
      </c>
      <c r="P4061">
        <v>0</v>
      </c>
      <c r="Q4061" t="s">
        <v>36</v>
      </c>
      <c r="R4061" t="s">
        <v>26</v>
      </c>
      <c r="S4061" t="s">
        <v>130</v>
      </c>
      <c r="T4061">
        <v>40</v>
      </c>
      <c r="U4061" t="s">
        <v>9483</v>
      </c>
      <c r="V4061">
        <v>40</v>
      </c>
      <c r="W4061">
        <v>637</v>
      </c>
      <c r="X4061" t="s">
        <v>46</v>
      </c>
      <c r="Y4061" t="s">
        <v>191</v>
      </c>
      <c r="Z4061" t="s">
        <v>6226</v>
      </c>
      <c r="AA4061" s="1">
        <v>45045</v>
      </c>
      <c r="AB4061" s="1">
        <v>44500</v>
      </c>
      <c r="AC4061" t="s">
        <v>30</v>
      </c>
      <c r="AD4061" t="s">
        <v>9475</v>
      </c>
      <c r="AE4061" s="14">
        <v>45.797251933870633</v>
      </c>
      <c r="AF4061">
        <v>8</v>
      </c>
      <c r="AG4061" t="s">
        <v>69</v>
      </c>
      <c r="AH4061" t="s">
        <v>69</v>
      </c>
      <c r="AI4061" t="b">
        <v>0</v>
      </c>
      <c r="AJ4061" t="s">
        <v>23</v>
      </c>
      <c r="AK4061" t="s">
        <v>54</v>
      </c>
      <c r="AL4061" t="str">
        <f>IF(AmazonChurn[[#This Row],[Average Monthly Expenses]]&lt;=30,"Low",IF(AmazonChurn[[#This Row],[Average Monthly Expenses]]&lt;=60,"Medium","High"))</f>
        <v>Medium</v>
      </c>
      <c r="AM4061" t="str">
        <f>IF(AmazonChurn[[#This Row],[Number of Complaints or Support]]&lt;3,"Low",IF(AmazonChurn[[#This Row],[Number of Complaints or Support]]&lt;=7,"Medium","High"))</f>
        <v>High</v>
      </c>
      <c r="AN4061" s="14">
        <f>AmazonChurn[[#This Row],[Number of Complaints or Support]]/AmazonChurn[[#This Row],[Account Length (in months)]]</f>
        <v>0.5</v>
      </c>
    </row>
    <row r="4062" spans="1:40" x14ac:dyDescent="0.25">
      <c r="A4062" t="s">
        <v>6299</v>
      </c>
      <c r="B4062" t="s">
        <v>23</v>
      </c>
      <c r="C4062">
        <v>60</v>
      </c>
      <c r="D4062">
        <v>0</v>
      </c>
      <c r="E4062">
        <v>1</v>
      </c>
      <c r="F4062">
        <v>1</v>
      </c>
      <c r="G4062" t="s">
        <v>36</v>
      </c>
      <c r="H4062">
        <v>0</v>
      </c>
      <c r="I4062" t="s">
        <v>339</v>
      </c>
      <c r="J4062" t="s">
        <v>35</v>
      </c>
      <c r="K4062" t="s">
        <v>9472</v>
      </c>
      <c r="L4062">
        <v>59</v>
      </c>
      <c r="M4062" t="s">
        <v>23</v>
      </c>
      <c r="N4062" t="s">
        <v>23</v>
      </c>
      <c r="O4062" t="s">
        <v>23</v>
      </c>
      <c r="P4062">
        <v>0</v>
      </c>
      <c r="Q4062" t="s">
        <v>23</v>
      </c>
      <c r="R4062" t="s">
        <v>57</v>
      </c>
      <c r="S4062" t="s">
        <v>38</v>
      </c>
      <c r="T4062">
        <v>25</v>
      </c>
      <c r="U4062" t="s">
        <v>9484</v>
      </c>
      <c r="V4062">
        <v>25</v>
      </c>
      <c r="W4062">
        <v>1513</v>
      </c>
      <c r="Z4062" t="s">
        <v>2934</v>
      </c>
      <c r="AA4062" s="1">
        <v>45053</v>
      </c>
      <c r="AB4062" s="1">
        <v>44766</v>
      </c>
      <c r="AC4062" t="s">
        <v>48</v>
      </c>
      <c r="AD4062" t="s">
        <v>9476</v>
      </c>
      <c r="AE4062" s="14">
        <v>23.545206286940491</v>
      </c>
      <c r="AF4062">
        <v>6</v>
      </c>
      <c r="AG4062" t="s">
        <v>53</v>
      </c>
      <c r="AH4062" t="s">
        <v>9480</v>
      </c>
      <c r="AI4062" t="b">
        <v>0</v>
      </c>
      <c r="AJ4062" t="s">
        <v>23</v>
      </c>
      <c r="AK4062" t="s">
        <v>54</v>
      </c>
      <c r="AL4062" t="str">
        <f>IF(AmazonChurn[[#This Row],[Average Monthly Expenses]]&lt;=30,"Low",IF(AmazonChurn[[#This Row],[Average Monthly Expenses]]&lt;=60,"Medium","High"))</f>
        <v>Low</v>
      </c>
      <c r="AM4062" t="str">
        <f>IF(AmazonChurn[[#This Row],[Number of Complaints or Support]]&lt;3,"Low",IF(AmazonChurn[[#This Row],[Number of Complaints or Support]]&lt;=7,"Medium","High"))</f>
        <v>Medium</v>
      </c>
      <c r="AN4062" s="14">
        <f>AmazonChurn[[#This Row],[Number of Complaints or Support]]/AmazonChurn[[#This Row],[Account Length (in months)]]</f>
        <v>0.1</v>
      </c>
    </row>
    <row r="4063" spans="1:40" x14ac:dyDescent="0.25">
      <c r="A4063" t="s">
        <v>1264</v>
      </c>
      <c r="B4063" t="s">
        <v>23</v>
      </c>
      <c r="C4063">
        <v>24</v>
      </c>
      <c r="D4063">
        <v>0</v>
      </c>
      <c r="E4063">
        <v>7</v>
      </c>
      <c r="F4063">
        <v>0</v>
      </c>
      <c r="G4063" t="s">
        <v>23</v>
      </c>
      <c r="H4063">
        <v>37</v>
      </c>
      <c r="I4063" t="s">
        <v>314</v>
      </c>
      <c r="J4063" t="s">
        <v>35</v>
      </c>
      <c r="K4063" t="s">
        <v>9472</v>
      </c>
      <c r="L4063">
        <v>61</v>
      </c>
      <c r="M4063" t="s">
        <v>23</v>
      </c>
      <c r="N4063" t="s">
        <v>23</v>
      </c>
      <c r="O4063" t="s">
        <v>23</v>
      </c>
      <c r="P4063">
        <v>0</v>
      </c>
      <c r="Q4063" t="s">
        <v>36</v>
      </c>
      <c r="R4063" t="s">
        <v>26</v>
      </c>
      <c r="S4063" t="s">
        <v>124</v>
      </c>
      <c r="T4063">
        <v>30</v>
      </c>
      <c r="U4063" t="s">
        <v>9484</v>
      </c>
      <c r="V4063">
        <v>30</v>
      </c>
      <c r="W4063">
        <v>732</v>
      </c>
      <c r="Z4063" t="s">
        <v>6300</v>
      </c>
      <c r="AA4063" s="1">
        <v>44113</v>
      </c>
      <c r="AB4063" s="1">
        <v>45217</v>
      </c>
      <c r="AC4063" t="s">
        <v>30</v>
      </c>
      <c r="AD4063" t="s">
        <v>9475</v>
      </c>
      <c r="AE4063" s="14">
        <v>34.985976023429338</v>
      </c>
      <c r="AF4063">
        <v>3</v>
      </c>
      <c r="AG4063" t="s">
        <v>69</v>
      </c>
      <c r="AH4063" t="s">
        <v>69</v>
      </c>
      <c r="AI4063" t="b">
        <v>0</v>
      </c>
      <c r="AJ4063" t="s">
        <v>23</v>
      </c>
      <c r="AK4063" t="s">
        <v>54</v>
      </c>
      <c r="AL4063" t="str">
        <f>IF(AmazonChurn[[#This Row],[Average Monthly Expenses]]&lt;=30,"Low",IF(AmazonChurn[[#This Row],[Average Monthly Expenses]]&lt;=60,"Medium","High"))</f>
        <v>Medium</v>
      </c>
      <c r="AM4063" t="str">
        <f>IF(AmazonChurn[[#This Row],[Number of Complaints or Support]]&lt;3,"Low",IF(AmazonChurn[[#This Row],[Number of Complaints or Support]]&lt;=7,"Medium","High"))</f>
        <v>Medium</v>
      </c>
      <c r="AN4063" s="14">
        <f>AmazonChurn[[#This Row],[Number of Complaints or Support]]/AmazonChurn[[#This Row],[Account Length (in months)]]</f>
        <v>0.125</v>
      </c>
    </row>
    <row r="4064" spans="1:40" x14ac:dyDescent="0.25">
      <c r="A4064" t="s">
        <v>6301</v>
      </c>
      <c r="B4064" t="s">
        <v>23</v>
      </c>
      <c r="C4064">
        <v>62</v>
      </c>
      <c r="D4064">
        <v>0</v>
      </c>
      <c r="E4064">
        <v>4</v>
      </c>
      <c r="F4064">
        <v>1</v>
      </c>
      <c r="G4064" t="s">
        <v>36</v>
      </c>
      <c r="H4064">
        <v>0</v>
      </c>
      <c r="I4064" t="s">
        <v>66</v>
      </c>
      <c r="J4064" t="s">
        <v>35</v>
      </c>
      <c r="K4064" t="s">
        <v>9472</v>
      </c>
      <c r="L4064">
        <v>40</v>
      </c>
      <c r="M4064" t="s">
        <v>23</v>
      </c>
      <c r="N4064" t="s">
        <v>23</v>
      </c>
      <c r="O4064" t="s">
        <v>36</v>
      </c>
      <c r="P4064">
        <v>2</v>
      </c>
      <c r="Q4064" t="s">
        <v>36</v>
      </c>
      <c r="R4064" t="s">
        <v>37</v>
      </c>
      <c r="S4064" t="s">
        <v>27</v>
      </c>
      <c r="T4064">
        <v>51</v>
      </c>
      <c r="U4064" t="s">
        <v>9483</v>
      </c>
      <c r="V4064">
        <v>51</v>
      </c>
      <c r="W4064">
        <v>3152</v>
      </c>
      <c r="Z4064" t="s">
        <v>6302</v>
      </c>
      <c r="AA4064" s="1">
        <v>43931</v>
      </c>
      <c r="AB4064" s="1">
        <v>44866</v>
      </c>
      <c r="AC4064" t="s">
        <v>30</v>
      </c>
      <c r="AD4064" t="s">
        <v>9475</v>
      </c>
      <c r="AE4064" s="14">
        <v>41.525360098169863</v>
      </c>
      <c r="AF4064">
        <v>6</v>
      </c>
      <c r="AG4064" t="s">
        <v>53</v>
      </c>
      <c r="AH4064" t="s">
        <v>9480</v>
      </c>
      <c r="AI4064" t="b">
        <v>0</v>
      </c>
      <c r="AJ4064" t="s">
        <v>23</v>
      </c>
      <c r="AK4064" t="s">
        <v>32</v>
      </c>
      <c r="AL4064" t="str">
        <f>IF(AmazonChurn[[#This Row],[Average Monthly Expenses]]&lt;=30,"Low",IF(AmazonChurn[[#This Row],[Average Monthly Expenses]]&lt;=60,"Medium","High"))</f>
        <v>Medium</v>
      </c>
      <c r="AM4064" t="str">
        <f>IF(AmazonChurn[[#This Row],[Number of Complaints or Support]]&lt;3,"Low",IF(AmazonChurn[[#This Row],[Number of Complaints or Support]]&lt;=7,"Medium","High"))</f>
        <v>Medium</v>
      </c>
      <c r="AN4064" s="14">
        <f>AmazonChurn[[#This Row],[Number of Complaints or Support]]/AmazonChurn[[#This Row],[Account Length (in months)]]</f>
        <v>9.6774193548387094E-2</v>
      </c>
    </row>
    <row r="4065" spans="1:40" x14ac:dyDescent="0.25">
      <c r="A4065" t="s">
        <v>6303</v>
      </c>
      <c r="B4065" t="s">
        <v>23</v>
      </c>
      <c r="C4065">
        <v>22</v>
      </c>
      <c r="D4065">
        <v>0</v>
      </c>
      <c r="E4065">
        <v>0</v>
      </c>
      <c r="F4065">
        <v>0</v>
      </c>
      <c r="G4065" t="s">
        <v>23</v>
      </c>
      <c r="H4065">
        <v>0</v>
      </c>
      <c r="I4065" t="s">
        <v>79</v>
      </c>
      <c r="J4065" t="s">
        <v>35</v>
      </c>
      <c r="K4065" t="s">
        <v>9472</v>
      </c>
      <c r="L4065">
        <v>64</v>
      </c>
      <c r="M4065" t="s">
        <v>23</v>
      </c>
      <c r="N4065" t="s">
        <v>23</v>
      </c>
      <c r="O4065" t="s">
        <v>36</v>
      </c>
      <c r="P4065">
        <v>3</v>
      </c>
      <c r="Q4065" t="s">
        <v>23</v>
      </c>
      <c r="R4065" t="s">
        <v>57</v>
      </c>
      <c r="S4065" t="s">
        <v>130</v>
      </c>
      <c r="T4065">
        <v>6</v>
      </c>
      <c r="U4065" t="s">
        <v>9483</v>
      </c>
      <c r="V4065">
        <v>6</v>
      </c>
      <c r="W4065">
        <v>127</v>
      </c>
      <c r="Z4065" t="s">
        <v>3503</v>
      </c>
      <c r="AA4065" s="1">
        <v>44674</v>
      </c>
      <c r="AB4065" s="1">
        <v>43973</v>
      </c>
      <c r="AC4065" t="s">
        <v>48</v>
      </c>
      <c r="AD4065" t="s">
        <v>9476</v>
      </c>
      <c r="AE4065" s="14">
        <v>5.0232738881336134</v>
      </c>
      <c r="AF4065">
        <v>9</v>
      </c>
      <c r="AG4065" t="s">
        <v>53</v>
      </c>
      <c r="AH4065" t="s">
        <v>9480</v>
      </c>
      <c r="AI4065" t="b">
        <v>0</v>
      </c>
      <c r="AJ4065" t="s">
        <v>23</v>
      </c>
      <c r="AK4065" t="s">
        <v>32</v>
      </c>
      <c r="AL4065" t="str">
        <f>IF(AmazonChurn[[#This Row],[Average Monthly Expenses]]&lt;=30,"Low",IF(AmazonChurn[[#This Row],[Average Monthly Expenses]]&lt;=60,"Medium","High"))</f>
        <v>Low</v>
      </c>
      <c r="AM4065" t="str">
        <f>IF(AmazonChurn[[#This Row],[Number of Complaints or Support]]&lt;3,"Low",IF(AmazonChurn[[#This Row],[Number of Complaints or Support]]&lt;=7,"Medium","High"))</f>
        <v>High</v>
      </c>
      <c r="AN4065" s="14">
        <f>AmazonChurn[[#This Row],[Number of Complaints or Support]]/AmazonChurn[[#This Row],[Account Length (in months)]]</f>
        <v>0.40909090909090912</v>
      </c>
    </row>
    <row r="4066" spans="1:40" x14ac:dyDescent="0.25">
      <c r="A4066" t="s">
        <v>6304</v>
      </c>
      <c r="B4066" t="s">
        <v>23</v>
      </c>
      <c r="C4066">
        <v>73</v>
      </c>
      <c r="D4066">
        <v>1</v>
      </c>
      <c r="E4066">
        <v>10</v>
      </c>
      <c r="F4066">
        <v>1</v>
      </c>
      <c r="G4066" t="s">
        <v>36</v>
      </c>
      <c r="H4066">
        <v>0</v>
      </c>
      <c r="I4066" t="s">
        <v>50</v>
      </c>
      <c r="J4066" t="s">
        <v>25</v>
      </c>
      <c r="K4066" t="s">
        <v>25</v>
      </c>
      <c r="L4066">
        <v>24</v>
      </c>
      <c r="M4066" t="s">
        <v>36</v>
      </c>
      <c r="N4066" t="s">
        <v>23</v>
      </c>
      <c r="O4066" t="s">
        <v>23</v>
      </c>
      <c r="P4066">
        <v>0</v>
      </c>
      <c r="Q4066" t="s">
        <v>23</v>
      </c>
      <c r="R4066" t="s">
        <v>57</v>
      </c>
      <c r="S4066" t="s">
        <v>27</v>
      </c>
      <c r="T4066">
        <v>38</v>
      </c>
      <c r="U4066" t="s">
        <v>9483</v>
      </c>
      <c r="V4066">
        <v>38</v>
      </c>
      <c r="W4066">
        <v>2798</v>
      </c>
      <c r="Z4066" t="s">
        <v>1941</v>
      </c>
      <c r="AA4066" s="1">
        <v>45104</v>
      </c>
      <c r="AB4066" s="1">
        <v>44051</v>
      </c>
      <c r="AC4066" t="s">
        <v>48</v>
      </c>
      <c r="AD4066" t="s">
        <v>9476</v>
      </c>
      <c r="AE4066" s="14">
        <v>36.764929792443468</v>
      </c>
      <c r="AF4066">
        <v>3</v>
      </c>
      <c r="AG4066" t="s">
        <v>53</v>
      </c>
      <c r="AH4066" t="s">
        <v>9480</v>
      </c>
      <c r="AI4066" t="b">
        <v>0</v>
      </c>
      <c r="AJ4066" t="s">
        <v>23</v>
      </c>
      <c r="AK4066" t="s">
        <v>64</v>
      </c>
      <c r="AL4066" t="str">
        <f>IF(AmazonChurn[[#This Row],[Average Monthly Expenses]]&lt;=30,"Low",IF(AmazonChurn[[#This Row],[Average Monthly Expenses]]&lt;=60,"Medium","High"))</f>
        <v>Medium</v>
      </c>
      <c r="AM4066" t="str">
        <f>IF(AmazonChurn[[#This Row],[Number of Complaints or Support]]&lt;3,"Low",IF(AmazonChurn[[#This Row],[Number of Complaints or Support]]&lt;=7,"Medium","High"))</f>
        <v>Medium</v>
      </c>
      <c r="AN4066" s="14">
        <f>AmazonChurn[[#This Row],[Number of Complaints or Support]]/AmazonChurn[[#This Row],[Account Length (in months)]]</f>
        <v>4.1095890410958902E-2</v>
      </c>
    </row>
    <row r="4067" spans="1:40" x14ac:dyDescent="0.25">
      <c r="A4067" t="s">
        <v>6305</v>
      </c>
      <c r="B4067" t="s">
        <v>23</v>
      </c>
      <c r="C4067">
        <v>60</v>
      </c>
      <c r="D4067">
        <v>2</v>
      </c>
      <c r="E4067">
        <v>6</v>
      </c>
      <c r="F4067">
        <v>1</v>
      </c>
      <c r="G4067" t="s">
        <v>36</v>
      </c>
      <c r="H4067">
        <v>0</v>
      </c>
      <c r="I4067" t="s">
        <v>276</v>
      </c>
      <c r="J4067" t="s">
        <v>35</v>
      </c>
      <c r="K4067" t="s">
        <v>9472</v>
      </c>
      <c r="L4067">
        <v>57</v>
      </c>
      <c r="M4067" t="s">
        <v>23</v>
      </c>
      <c r="N4067" t="s">
        <v>23</v>
      </c>
      <c r="O4067" t="s">
        <v>23</v>
      </c>
      <c r="P4067">
        <v>0</v>
      </c>
      <c r="Q4067" t="s">
        <v>23</v>
      </c>
      <c r="R4067" t="s">
        <v>37</v>
      </c>
      <c r="S4067" t="s">
        <v>130</v>
      </c>
      <c r="T4067">
        <v>23</v>
      </c>
      <c r="U4067" t="s">
        <v>9483</v>
      </c>
      <c r="V4067">
        <v>23</v>
      </c>
      <c r="W4067">
        <v>1393</v>
      </c>
      <c r="Z4067" t="s">
        <v>6306</v>
      </c>
      <c r="AA4067" s="1">
        <v>44963</v>
      </c>
      <c r="AB4067" s="1">
        <v>45211</v>
      </c>
      <c r="AC4067" t="s">
        <v>41</v>
      </c>
      <c r="AD4067" t="s">
        <v>9477</v>
      </c>
      <c r="AE4067" s="14">
        <v>26.59709799559711</v>
      </c>
      <c r="AF4067">
        <v>9</v>
      </c>
      <c r="AG4067" t="s">
        <v>69</v>
      </c>
      <c r="AH4067" t="s">
        <v>69</v>
      </c>
      <c r="AI4067" t="b">
        <v>1</v>
      </c>
      <c r="AJ4067" t="s">
        <v>36</v>
      </c>
      <c r="AK4067" t="s">
        <v>64</v>
      </c>
      <c r="AL4067" t="str">
        <f>IF(AmazonChurn[[#This Row],[Average Monthly Expenses]]&lt;=30,"Low",IF(AmazonChurn[[#This Row],[Average Monthly Expenses]]&lt;=60,"Medium","High"))</f>
        <v>Low</v>
      </c>
      <c r="AM4067" t="str">
        <f>IF(AmazonChurn[[#This Row],[Number of Complaints or Support]]&lt;3,"Low",IF(AmazonChurn[[#This Row],[Number of Complaints or Support]]&lt;=7,"Medium","High"))</f>
        <v>High</v>
      </c>
      <c r="AN4067" s="14">
        <f>AmazonChurn[[#This Row],[Number of Complaints or Support]]/AmazonChurn[[#This Row],[Account Length (in months)]]</f>
        <v>0.15</v>
      </c>
    </row>
    <row r="4068" spans="1:40" x14ac:dyDescent="0.25">
      <c r="A4068" t="s">
        <v>6307</v>
      </c>
      <c r="B4068" t="s">
        <v>23</v>
      </c>
      <c r="C4068">
        <v>69</v>
      </c>
      <c r="D4068">
        <v>1</v>
      </c>
      <c r="E4068">
        <v>27</v>
      </c>
      <c r="F4068">
        <v>1</v>
      </c>
      <c r="G4068" t="s">
        <v>36</v>
      </c>
      <c r="H4068">
        <v>0</v>
      </c>
      <c r="I4068" t="s">
        <v>314</v>
      </c>
      <c r="J4068" t="s">
        <v>25</v>
      </c>
      <c r="K4068" t="s">
        <v>25</v>
      </c>
      <c r="L4068">
        <v>26</v>
      </c>
      <c r="M4068" t="s">
        <v>36</v>
      </c>
      <c r="N4068" t="s">
        <v>23</v>
      </c>
      <c r="O4068" t="s">
        <v>23</v>
      </c>
      <c r="P4068">
        <v>0</v>
      </c>
      <c r="Q4068" t="s">
        <v>23</v>
      </c>
      <c r="R4068" t="s">
        <v>57</v>
      </c>
      <c r="S4068" t="s">
        <v>38</v>
      </c>
      <c r="T4068">
        <v>38</v>
      </c>
      <c r="U4068" t="s">
        <v>9484</v>
      </c>
      <c r="V4068">
        <v>38</v>
      </c>
      <c r="W4068">
        <v>2628</v>
      </c>
      <c r="Z4068" t="s">
        <v>1507</v>
      </c>
      <c r="AA4068" s="1">
        <v>44114</v>
      </c>
      <c r="AB4068" s="1">
        <v>44919</v>
      </c>
      <c r="AC4068" t="s">
        <v>48</v>
      </c>
      <c r="AD4068" t="s">
        <v>9476</v>
      </c>
      <c r="AE4068" s="14">
        <v>34.790779296799982</v>
      </c>
      <c r="AF4068">
        <v>0</v>
      </c>
      <c r="AG4068" t="s">
        <v>31</v>
      </c>
      <c r="AH4068" t="s">
        <v>31</v>
      </c>
      <c r="AI4068" t="b">
        <v>1</v>
      </c>
      <c r="AJ4068" t="s">
        <v>36</v>
      </c>
      <c r="AK4068" t="s">
        <v>73</v>
      </c>
      <c r="AL4068" t="str">
        <f>IF(AmazonChurn[[#This Row],[Average Monthly Expenses]]&lt;=30,"Low",IF(AmazonChurn[[#This Row],[Average Monthly Expenses]]&lt;=60,"Medium","High"))</f>
        <v>Medium</v>
      </c>
      <c r="AM4068" t="str">
        <f>IF(AmazonChurn[[#This Row],[Number of Complaints or Support]]&lt;3,"Low",IF(AmazonChurn[[#This Row],[Number of Complaints or Support]]&lt;=7,"Medium","High"))</f>
        <v>Low</v>
      </c>
      <c r="AN4068" s="14">
        <f>AmazonChurn[[#This Row],[Number of Complaints or Support]]/AmazonChurn[[#This Row],[Account Length (in months)]]</f>
        <v>0</v>
      </c>
    </row>
    <row r="4069" spans="1:40" x14ac:dyDescent="0.25">
      <c r="A4069" t="s">
        <v>6308</v>
      </c>
      <c r="B4069" t="s">
        <v>36</v>
      </c>
      <c r="C4069">
        <v>1</v>
      </c>
      <c r="D4069">
        <v>4</v>
      </c>
      <c r="E4069">
        <v>2</v>
      </c>
      <c r="F4069">
        <v>1</v>
      </c>
      <c r="G4069" t="s">
        <v>36</v>
      </c>
      <c r="H4069">
        <v>0</v>
      </c>
      <c r="I4069" t="s">
        <v>213</v>
      </c>
      <c r="J4069" t="s">
        <v>25</v>
      </c>
      <c r="K4069" t="s">
        <v>25</v>
      </c>
      <c r="L4069">
        <v>81</v>
      </c>
      <c r="M4069" t="s">
        <v>23</v>
      </c>
      <c r="N4069" t="s">
        <v>36</v>
      </c>
      <c r="O4069" t="s">
        <v>23</v>
      </c>
      <c r="P4069">
        <v>0</v>
      </c>
      <c r="Q4069" t="s">
        <v>23</v>
      </c>
      <c r="R4069" t="s">
        <v>26</v>
      </c>
      <c r="S4069" t="s">
        <v>214</v>
      </c>
      <c r="T4069">
        <v>37</v>
      </c>
      <c r="U4069" t="s">
        <v>9486</v>
      </c>
      <c r="V4069">
        <v>37</v>
      </c>
      <c r="W4069">
        <v>37</v>
      </c>
      <c r="X4069" t="s">
        <v>110</v>
      </c>
      <c r="Y4069" t="s">
        <v>204</v>
      </c>
      <c r="Z4069" t="s">
        <v>5473</v>
      </c>
      <c r="AA4069" s="1">
        <v>43945</v>
      </c>
      <c r="AB4069" s="1">
        <v>44279</v>
      </c>
      <c r="AC4069" t="s">
        <v>41</v>
      </c>
      <c r="AD4069" t="s">
        <v>9477</v>
      </c>
      <c r="AE4069" s="14">
        <v>37.440221757965027</v>
      </c>
      <c r="AF4069">
        <v>3</v>
      </c>
      <c r="AG4069" t="s">
        <v>31</v>
      </c>
      <c r="AH4069" t="s">
        <v>31</v>
      </c>
      <c r="AI4069" t="b">
        <v>1</v>
      </c>
      <c r="AJ4069" t="s">
        <v>36</v>
      </c>
      <c r="AK4069" t="s">
        <v>73</v>
      </c>
      <c r="AL4069" t="str">
        <f>IF(AmazonChurn[[#This Row],[Average Monthly Expenses]]&lt;=30,"Low",IF(AmazonChurn[[#This Row],[Average Monthly Expenses]]&lt;=60,"Medium","High"))</f>
        <v>Medium</v>
      </c>
      <c r="AM4069" t="str">
        <f>IF(AmazonChurn[[#This Row],[Number of Complaints or Support]]&lt;3,"Low",IF(AmazonChurn[[#This Row],[Number of Complaints or Support]]&lt;=7,"Medium","High"))</f>
        <v>Medium</v>
      </c>
      <c r="AN4069" s="14">
        <f>AmazonChurn[[#This Row],[Number of Complaints or Support]]/AmazonChurn[[#This Row],[Account Length (in months)]]</f>
        <v>3</v>
      </c>
    </row>
    <row r="4070" spans="1:40" x14ac:dyDescent="0.25">
      <c r="A4070" t="s">
        <v>6309</v>
      </c>
      <c r="B4070" t="s">
        <v>23</v>
      </c>
      <c r="C4070">
        <v>16</v>
      </c>
      <c r="D4070">
        <v>0</v>
      </c>
      <c r="E4070">
        <v>0</v>
      </c>
      <c r="F4070">
        <v>0</v>
      </c>
      <c r="G4070" t="s">
        <v>23</v>
      </c>
      <c r="H4070">
        <v>0</v>
      </c>
      <c r="I4070" t="s">
        <v>289</v>
      </c>
      <c r="J4070" t="s">
        <v>25</v>
      </c>
      <c r="K4070" t="s">
        <v>25</v>
      </c>
      <c r="L4070">
        <v>21</v>
      </c>
      <c r="M4070" t="s">
        <v>36</v>
      </c>
      <c r="N4070" t="s">
        <v>23</v>
      </c>
      <c r="O4070" t="s">
        <v>23</v>
      </c>
      <c r="P4070">
        <v>0</v>
      </c>
      <c r="Q4070" t="s">
        <v>23</v>
      </c>
      <c r="R4070" t="s">
        <v>26</v>
      </c>
      <c r="S4070" t="s">
        <v>27</v>
      </c>
      <c r="T4070">
        <v>7</v>
      </c>
      <c r="U4070" t="s">
        <v>9483</v>
      </c>
      <c r="V4070">
        <v>7</v>
      </c>
      <c r="W4070">
        <v>115</v>
      </c>
      <c r="Z4070" t="s">
        <v>6310</v>
      </c>
      <c r="AA4070" s="1">
        <v>44210</v>
      </c>
      <c r="AB4070" s="1">
        <v>45120</v>
      </c>
      <c r="AC4070" t="s">
        <v>30</v>
      </c>
      <c r="AD4070" t="s">
        <v>9475</v>
      </c>
      <c r="AE4070" s="14">
        <v>8.119886249900846</v>
      </c>
      <c r="AF4070">
        <v>10</v>
      </c>
      <c r="AG4070" t="s">
        <v>31</v>
      </c>
      <c r="AH4070" t="s">
        <v>31</v>
      </c>
      <c r="AI4070" t="b">
        <v>1</v>
      </c>
      <c r="AJ4070" t="s">
        <v>36</v>
      </c>
      <c r="AK4070" t="s">
        <v>64</v>
      </c>
      <c r="AL4070" t="str">
        <f>IF(AmazonChurn[[#This Row],[Average Monthly Expenses]]&lt;=30,"Low",IF(AmazonChurn[[#This Row],[Average Monthly Expenses]]&lt;=60,"Medium","High"))</f>
        <v>Low</v>
      </c>
      <c r="AM4070" t="str">
        <f>IF(AmazonChurn[[#This Row],[Number of Complaints or Support]]&lt;3,"Low",IF(AmazonChurn[[#This Row],[Number of Complaints or Support]]&lt;=7,"Medium","High"))</f>
        <v>High</v>
      </c>
      <c r="AN4070" s="14">
        <f>AmazonChurn[[#This Row],[Number of Complaints or Support]]/AmazonChurn[[#This Row],[Account Length (in months)]]</f>
        <v>0.625</v>
      </c>
    </row>
    <row r="4071" spans="1:40" x14ac:dyDescent="0.25">
      <c r="A4071" t="s">
        <v>6311</v>
      </c>
      <c r="B4071" t="s">
        <v>36</v>
      </c>
      <c r="C4071">
        <v>69</v>
      </c>
      <c r="D4071">
        <v>0</v>
      </c>
      <c r="E4071">
        <v>1</v>
      </c>
      <c r="F4071">
        <v>1</v>
      </c>
      <c r="G4071" t="s">
        <v>36</v>
      </c>
      <c r="H4071">
        <v>0</v>
      </c>
      <c r="I4071" t="s">
        <v>181</v>
      </c>
      <c r="J4071" t="s">
        <v>35</v>
      </c>
      <c r="K4071" t="s">
        <v>9472</v>
      </c>
      <c r="L4071">
        <v>56</v>
      </c>
      <c r="M4071" t="s">
        <v>23</v>
      </c>
      <c r="N4071" t="s">
        <v>23</v>
      </c>
      <c r="O4071" t="s">
        <v>23</v>
      </c>
      <c r="P4071">
        <v>0</v>
      </c>
      <c r="Q4071" t="s">
        <v>23</v>
      </c>
      <c r="R4071" t="s">
        <v>37</v>
      </c>
      <c r="S4071" t="s">
        <v>124</v>
      </c>
      <c r="T4071">
        <v>68</v>
      </c>
      <c r="U4071" t="s">
        <v>9484</v>
      </c>
      <c r="V4071">
        <v>68</v>
      </c>
      <c r="W4071">
        <v>4660</v>
      </c>
      <c r="X4071" t="s">
        <v>46</v>
      </c>
      <c r="Y4071" t="s">
        <v>220</v>
      </c>
      <c r="Z4071" t="s">
        <v>715</v>
      </c>
      <c r="AA4071" s="1">
        <v>44932</v>
      </c>
      <c r="AB4071" s="1">
        <v>44808</v>
      </c>
      <c r="AC4071" t="s">
        <v>48</v>
      </c>
      <c r="AD4071" t="s">
        <v>9476</v>
      </c>
      <c r="AE4071" s="14">
        <v>63.426262079904014</v>
      </c>
      <c r="AF4071">
        <v>8</v>
      </c>
      <c r="AG4071" t="s">
        <v>69</v>
      </c>
      <c r="AH4071" t="s">
        <v>69</v>
      </c>
      <c r="AI4071" t="b">
        <v>0</v>
      </c>
      <c r="AJ4071" t="s">
        <v>23</v>
      </c>
      <c r="AK4071" t="s">
        <v>64</v>
      </c>
      <c r="AL4071" t="str">
        <f>IF(AmazonChurn[[#This Row],[Average Monthly Expenses]]&lt;=30,"Low",IF(AmazonChurn[[#This Row],[Average Monthly Expenses]]&lt;=60,"Medium","High"))</f>
        <v>High</v>
      </c>
      <c r="AM4071" t="str">
        <f>IF(AmazonChurn[[#This Row],[Number of Complaints or Support]]&lt;3,"Low",IF(AmazonChurn[[#This Row],[Number of Complaints or Support]]&lt;=7,"Medium","High"))</f>
        <v>High</v>
      </c>
      <c r="AN4071" s="14">
        <f>AmazonChurn[[#This Row],[Number of Complaints or Support]]/AmazonChurn[[#This Row],[Account Length (in months)]]</f>
        <v>0.11594202898550725</v>
      </c>
    </row>
    <row r="4072" spans="1:40" x14ac:dyDescent="0.25">
      <c r="A4072" t="s">
        <v>6312</v>
      </c>
      <c r="B4072" t="s">
        <v>23</v>
      </c>
      <c r="C4072">
        <v>27</v>
      </c>
      <c r="D4072">
        <v>1</v>
      </c>
      <c r="E4072">
        <v>3</v>
      </c>
      <c r="F4072">
        <v>1</v>
      </c>
      <c r="G4072" t="s">
        <v>36</v>
      </c>
      <c r="H4072">
        <v>0</v>
      </c>
      <c r="I4072" t="s">
        <v>213</v>
      </c>
      <c r="J4072" t="s">
        <v>35</v>
      </c>
      <c r="K4072" t="s">
        <v>9472</v>
      </c>
      <c r="L4072">
        <v>30</v>
      </c>
      <c r="M4072" t="s">
        <v>23</v>
      </c>
      <c r="N4072" t="s">
        <v>23</v>
      </c>
      <c r="O4072" t="s">
        <v>23</v>
      </c>
      <c r="P4072">
        <v>0</v>
      </c>
      <c r="Q4072" t="s">
        <v>23</v>
      </c>
      <c r="R4072" t="s">
        <v>37</v>
      </c>
      <c r="S4072" t="s">
        <v>124</v>
      </c>
      <c r="T4072">
        <v>39</v>
      </c>
      <c r="U4072" t="s">
        <v>9484</v>
      </c>
      <c r="V4072">
        <v>39</v>
      </c>
      <c r="W4072">
        <v>1047</v>
      </c>
      <c r="Z4072" t="s">
        <v>1172</v>
      </c>
      <c r="AA4072" s="1">
        <v>43839</v>
      </c>
      <c r="AB4072" s="1">
        <v>44333</v>
      </c>
      <c r="AC4072" t="s">
        <v>48</v>
      </c>
      <c r="AD4072" t="s">
        <v>9476</v>
      </c>
      <c r="AE4072" s="14">
        <v>38.22618686827326</v>
      </c>
      <c r="AF4072">
        <v>9</v>
      </c>
      <c r="AG4072" t="s">
        <v>69</v>
      </c>
      <c r="AH4072" t="s">
        <v>69</v>
      </c>
      <c r="AI4072" t="b">
        <v>1</v>
      </c>
      <c r="AJ4072" t="s">
        <v>36</v>
      </c>
      <c r="AK4072" t="s">
        <v>32</v>
      </c>
      <c r="AL4072" t="str">
        <f>IF(AmazonChurn[[#This Row],[Average Monthly Expenses]]&lt;=30,"Low",IF(AmazonChurn[[#This Row],[Average Monthly Expenses]]&lt;=60,"Medium","High"))</f>
        <v>Medium</v>
      </c>
      <c r="AM4072" t="str">
        <f>IF(AmazonChurn[[#This Row],[Number of Complaints or Support]]&lt;3,"Low",IF(AmazonChurn[[#This Row],[Number of Complaints or Support]]&lt;=7,"Medium","High"))</f>
        <v>High</v>
      </c>
      <c r="AN4072" s="14">
        <f>AmazonChurn[[#This Row],[Number of Complaints or Support]]/AmazonChurn[[#This Row],[Account Length (in months)]]</f>
        <v>0.33333333333333331</v>
      </c>
    </row>
    <row r="4073" spans="1:40" x14ac:dyDescent="0.25">
      <c r="A4073" t="s">
        <v>6313</v>
      </c>
      <c r="B4073" t="s">
        <v>23</v>
      </c>
      <c r="C4073">
        <v>74</v>
      </c>
      <c r="D4073">
        <v>0</v>
      </c>
      <c r="E4073">
        <v>3</v>
      </c>
      <c r="F4073">
        <v>1</v>
      </c>
      <c r="G4073" t="s">
        <v>36</v>
      </c>
      <c r="H4073">
        <v>0</v>
      </c>
      <c r="I4073" t="s">
        <v>273</v>
      </c>
      <c r="J4073" t="s">
        <v>35</v>
      </c>
      <c r="K4073" t="s">
        <v>9472</v>
      </c>
      <c r="L4073">
        <v>56</v>
      </c>
      <c r="M4073" t="s">
        <v>23</v>
      </c>
      <c r="N4073" t="s">
        <v>23</v>
      </c>
      <c r="O4073" t="s">
        <v>23</v>
      </c>
      <c r="P4073">
        <v>0</v>
      </c>
      <c r="Q4073" t="s">
        <v>36</v>
      </c>
      <c r="R4073" t="s">
        <v>57</v>
      </c>
      <c r="S4073" t="s">
        <v>124</v>
      </c>
      <c r="T4073">
        <v>44</v>
      </c>
      <c r="U4073" t="s">
        <v>9484</v>
      </c>
      <c r="V4073">
        <v>44</v>
      </c>
      <c r="W4073">
        <v>3237</v>
      </c>
      <c r="Z4073" t="s">
        <v>393</v>
      </c>
      <c r="AA4073" s="1">
        <v>44265</v>
      </c>
      <c r="AB4073" s="1">
        <v>45040</v>
      </c>
      <c r="AC4073" t="s">
        <v>41</v>
      </c>
      <c r="AD4073" t="s">
        <v>9477</v>
      </c>
      <c r="AE4073" s="14">
        <v>42.039743323595168</v>
      </c>
      <c r="AF4073">
        <v>9</v>
      </c>
      <c r="AG4073" t="s">
        <v>53</v>
      </c>
      <c r="AH4073" t="s">
        <v>9480</v>
      </c>
      <c r="AI4073" t="b">
        <v>1</v>
      </c>
      <c r="AJ4073" t="s">
        <v>36</v>
      </c>
      <c r="AK4073" t="s">
        <v>64</v>
      </c>
      <c r="AL4073" t="str">
        <f>IF(AmazonChurn[[#This Row],[Average Monthly Expenses]]&lt;=30,"Low",IF(AmazonChurn[[#This Row],[Average Monthly Expenses]]&lt;=60,"Medium","High"))</f>
        <v>Medium</v>
      </c>
      <c r="AM4073" t="str">
        <f>IF(AmazonChurn[[#This Row],[Number of Complaints or Support]]&lt;3,"Low",IF(AmazonChurn[[#This Row],[Number of Complaints or Support]]&lt;=7,"Medium","High"))</f>
        <v>High</v>
      </c>
      <c r="AN4073" s="14">
        <f>AmazonChurn[[#This Row],[Number of Complaints or Support]]/AmazonChurn[[#This Row],[Account Length (in months)]]</f>
        <v>0.12162162162162163</v>
      </c>
    </row>
    <row r="4074" spans="1:40" x14ac:dyDescent="0.25">
      <c r="A4074" t="s">
        <v>6314</v>
      </c>
      <c r="B4074" t="s">
        <v>23</v>
      </c>
      <c r="C4074">
        <v>73</v>
      </c>
      <c r="D4074">
        <v>0</v>
      </c>
      <c r="E4074">
        <v>0</v>
      </c>
      <c r="F4074">
        <v>0</v>
      </c>
      <c r="G4074" t="s">
        <v>23</v>
      </c>
      <c r="H4074">
        <v>0</v>
      </c>
      <c r="I4074" t="s">
        <v>242</v>
      </c>
      <c r="J4074" t="s">
        <v>25</v>
      </c>
      <c r="K4074" t="s">
        <v>25</v>
      </c>
      <c r="L4074">
        <v>26</v>
      </c>
      <c r="M4074" t="s">
        <v>36</v>
      </c>
      <c r="N4074" t="s">
        <v>23</v>
      </c>
      <c r="O4074" t="s">
        <v>36</v>
      </c>
      <c r="P4074">
        <v>2</v>
      </c>
      <c r="Q4074" t="s">
        <v>23</v>
      </c>
      <c r="R4074" t="s">
        <v>57</v>
      </c>
      <c r="S4074" t="s">
        <v>130</v>
      </c>
      <c r="T4074">
        <v>8</v>
      </c>
      <c r="U4074" t="s">
        <v>9483</v>
      </c>
      <c r="V4074">
        <v>8</v>
      </c>
      <c r="W4074">
        <v>553</v>
      </c>
      <c r="Z4074" t="s">
        <v>6315</v>
      </c>
      <c r="AA4074" s="1">
        <v>44504</v>
      </c>
      <c r="AB4074" s="1">
        <v>44715</v>
      </c>
      <c r="AC4074" t="s">
        <v>41</v>
      </c>
      <c r="AD4074" t="s">
        <v>9477</v>
      </c>
      <c r="AE4074" s="14">
        <v>8.1033937247438761</v>
      </c>
      <c r="AF4074">
        <v>8</v>
      </c>
      <c r="AG4074" t="s">
        <v>69</v>
      </c>
      <c r="AH4074" t="s">
        <v>69</v>
      </c>
      <c r="AI4074" t="b">
        <v>0</v>
      </c>
      <c r="AJ4074" t="s">
        <v>23</v>
      </c>
      <c r="AK4074" t="s">
        <v>73</v>
      </c>
      <c r="AL4074" t="str">
        <f>IF(AmazonChurn[[#This Row],[Average Monthly Expenses]]&lt;=30,"Low",IF(AmazonChurn[[#This Row],[Average Monthly Expenses]]&lt;=60,"Medium","High"))</f>
        <v>Low</v>
      </c>
      <c r="AM4074" t="str">
        <f>IF(AmazonChurn[[#This Row],[Number of Complaints or Support]]&lt;3,"Low",IF(AmazonChurn[[#This Row],[Number of Complaints or Support]]&lt;=7,"Medium","High"))</f>
        <v>High</v>
      </c>
      <c r="AN4074" s="14">
        <f>AmazonChurn[[#This Row],[Number of Complaints or Support]]/AmazonChurn[[#This Row],[Account Length (in months)]]</f>
        <v>0.1095890410958904</v>
      </c>
    </row>
    <row r="4075" spans="1:40" x14ac:dyDescent="0.25">
      <c r="A4075" t="s">
        <v>6316</v>
      </c>
      <c r="B4075" t="s">
        <v>23</v>
      </c>
      <c r="C4075">
        <v>73</v>
      </c>
      <c r="D4075">
        <v>2</v>
      </c>
      <c r="E4075">
        <v>7</v>
      </c>
      <c r="F4075">
        <v>1</v>
      </c>
      <c r="G4075" t="s">
        <v>36</v>
      </c>
      <c r="H4075">
        <v>0</v>
      </c>
      <c r="I4075" t="s">
        <v>101</v>
      </c>
      <c r="J4075" t="s">
        <v>35</v>
      </c>
      <c r="K4075" t="s">
        <v>9472</v>
      </c>
      <c r="L4075">
        <v>54</v>
      </c>
      <c r="M4075" t="s">
        <v>23</v>
      </c>
      <c r="N4075" t="s">
        <v>23</v>
      </c>
      <c r="O4075" t="s">
        <v>36</v>
      </c>
      <c r="P4075">
        <v>5</v>
      </c>
      <c r="Q4075" t="s">
        <v>36</v>
      </c>
      <c r="R4075" t="s">
        <v>57</v>
      </c>
      <c r="S4075" t="s">
        <v>27</v>
      </c>
      <c r="T4075">
        <v>52</v>
      </c>
      <c r="U4075" t="s">
        <v>9483</v>
      </c>
      <c r="V4075">
        <v>52</v>
      </c>
      <c r="W4075">
        <v>3783</v>
      </c>
      <c r="Z4075" t="s">
        <v>1547</v>
      </c>
      <c r="AA4075" s="1">
        <v>43982</v>
      </c>
      <c r="AB4075" s="1">
        <v>44703</v>
      </c>
      <c r="AC4075" t="s">
        <v>48</v>
      </c>
      <c r="AD4075" t="s">
        <v>9476</v>
      </c>
      <c r="AE4075" s="14">
        <v>57.914010434229311</v>
      </c>
      <c r="AF4075">
        <v>7</v>
      </c>
      <c r="AG4075" t="s">
        <v>53</v>
      </c>
      <c r="AH4075" t="s">
        <v>9480</v>
      </c>
      <c r="AI4075" t="b">
        <v>0</v>
      </c>
      <c r="AJ4075" t="s">
        <v>23</v>
      </c>
      <c r="AK4075" t="s">
        <v>54</v>
      </c>
      <c r="AL4075" t="str">
        <f>IF(AmazonChurn[[#This Row],[Average Monthly Expenses]]&lt;=30,"Low",IF(AmazonChurn[[#This Row],[Average Monthly Expenses]]&lt;=60,"Medium","High"))</f>
        <v>Medium</v>
      </c>
      <c r="AM4075" t="str">
        <f>IF(AmazonChurn[[#This Row],[Number of Complaints or Support]]&lt;3,"Low",IF(AmazonChurn[[#This Row],[Number of Complaints or Support]]&lt;=7,"Medium","High"))</f>
        <v>Medium</v>
      </c>
      <c r="AN4075" s="14">
        <f>AmazonChurn[[#This Row],[Number of Complaints or Support]]/AmazonChurn[[#This Row],[Account Length (in months)]]</f>
        <v>9.5890410958904104E-2</v>
      </c>
    </row>
    <row r="4076" spans="1:40" x14ac:dyDescent="0.25">
      <c r="A4076" t="s">
        <v>6317</v>
      </c>
      <c r="B4076" t="s">
        <v>23</v>
      </c>
      <c r="C4076">
        <v>47</v>
      </c>
      <c r="D4076">
        <v>0</v>
      </c>
      <c r="E4076">
        <v>0</v>
      </c>
      <c r="F4076">
        <v>0</v>
      </c>
      <c r="G4076" t="s">
        <v>23</v>
      </c>
      <c r="H4076">
        <v>0</v>
      </c>
      <c r="I4076" t="s">
        <v>357</v>
      </c>
      <c r="J4076" t="s">
        <v>35</v>
      </c>
      <c r="K4076" t="s">
        <v>9472</v>
      </c>
      <c r="L4076">
        <v>28</v>
      </c>
      <c r="M4076" t="s">
        <v>36</v>
      </c>
      <c r="N4076" t="s">
        <v>23</v>
      </c>
      <c r="O4076" t="s">
        <v>23</v>
      </c>
      <c r="P4076">
        <v>0</v>
      </c>
      <c r="Q4076" t="s">
        <v>23</v>
      </c>
      <c r="R4076" t="s">
        <v>37</v>
      </c>
      <c r="S4076" t="s">
        <v>124</v>
      </c>
      <c r="T4076">
        <v>7</v>
      </c>
      <c r="U4076" t="s">
        <v>9484</v>
      </c>
      <c r="V4076">
        <v>7</v>
      </c>
      <c r="W4076">
        <v>354</v>
      </c>
      <c r="Z4076" t="s">
        <v>2354</v>
      </c>
      <c r="AA4076" s="1">
        <v>44341</v>
      </c>
      <c r="AB4076" s="1">
        <v>44947</v>
      </c>
      <c r="AC4076" t="s">
        <v>30</v>
      </c>
      <c r="AD4076" t="s">
        <v>9475</v>
      </c>
      <c r="AE4076" s="14">
        <v>7.5502349842270089</v>
      </c>
      <c r="AF4076">
        <v>9</v>
      </c>
      <c r="AG4076" t="s">
        <v>53</v>
      </c>
      <c r="AH4076" t="s">
        <v>9480</v>
      </c>
      <c r="AI4076" t="b">
        <v>0</v>
      </c>
      <c r="AJ4076" t="s">
        <v>23</v>
      </c>
      <c r="AK4076" t="s">
        <v>32</v>
      </c>
      <c r="AL4076" t="str">
        <f>IF(AmazonChurn[[#This Row],[Average Monthly Expenses]]&lt;=30,"Low",IF(AmazonChurn[[#This Row],[Average Monthly Expenses]]&lt;=60,"Medium","High"))</f>
        <v>Low</v>
      </c>
      <c r="AM4076" t="str">
        <f>IF(AmazonChurn[[#This Row],[Number of Complaints or Support]]&lt;3,"Low",IF(AmazonChurn[[#This Row],[Number of Complaints or Support]]&lt;=7,"Medium","High"))</f>
        <v>High</v>
      </c>
      <c r="AN4076" s="14">
        <f>AmazonChurn[[#This Row],[Number of Complaints or Support]]/AmazonChurn[[#This Row],[Account Length (in months)]]</f>
        <v>0.19148936170212766</v>
      </c>
    </row>
    <row r="4077" spans="1:40" x14ac:dyDescent="0.25">
      <c r="A4077" t="s">
        <v>6318</v>
      </c>
      <c r="B4077" t="s">
        <v>23</v>
      </c>
      <c r="C4077">
        <v>74</v>
      </c>
      <c r="D4077">
        <v>0</v>
      </c>
      <c r="E4077">
        <v>0</v>
      </c>
      <c r="F4077">
        <v>0</v>
      </c>
      <c r="G4077" t="s">
        <v>23</v>
      </c>
      <c r="H4077">
        <v>0</v>
      </c>
      <c r="I4077" t="s">
        <v>66</v>
      </c>
      <c r="J4077" t="s">
        <v>35</v>
      </c>
      <c r="K4077" t="s">
        <v>9472</v>
      </c>
      <c r="L4077">
        <v>53</v>
      </c>
      <c r="M4077" t="s">
        <v>23</v>
      </c>
      <c r="N4077" t="s">
        <v>23</v>
      </c>
      <c r="O4077" t="s">
        <v>23</v>
      </c>
      <c r="P4077">
        <v>0</v>
      </c>
      <c r="Q4077" t="s">
        <v>23</v>
      </c>
      <c r="R4077" t="s">
        <v>37</v>
      </c>
      <c r="S4077" t="s">
        <v>38</v>
      </c>
      <c r="T4077">
        <v>8</v>
      </c>
      <c r="U4077" t="s">
        <v>9484</v>
      </c>
      <c r="V4077">
        <v>8</v>
      </c>
      <c r="W4077">
        <v>600</v>
      </c>
      <c r="Z4077" t="s">
        <v>3433</v>
      </c>
      <c r="AA4077" s="1">
        <v>43842</v>
      </c>
      <c r="AB4077" s="1">
        <v>44640</v>
      </c>
      <c r="AC4077" t="s">
        <v>41</v>
      </c>
      <c r="AD4077" t="s">
        <v>9477</v>
      </c>
      <c r="AE4077" s="14">
        <v>7.3331373524124661</v>
      </c>
      <c r="AF4077">
        <v>7</v>
      </c>
      <c r="AG4077" t="s">
        <v>53</v>
      </c>
      <c r="AH4077" t="s">
        <v>9480</v>
      </c>
      <c r="AI4077" t="b">
        <v>1</v>
      </c>
      <c r="AJ4077" t="s">
        <v>36</v>
      </c>
      <c r="AK4077" t="s">
        <v>32</v>
      </c>
      <c r="AL4077" t="str">
        <f>IF(AmazonChurn[[#This Row],[Average Monthly Expenses]]&lt;=30,"Low",IF(AmazonChurn[[#This Row],[Average Monthly Expenses]]&lt;=60,"Medium","High"))</f>
        <v>Low</v>
      </c>
      <c r="AM4077" t="str">
        <f>IF(AmazonChurn[[#This Row],[Number of Complaints or Support]]&lt;3,"Low",IF(AmazonChurn[[#This Row],[Number of Complaints or Support]]&lt;=7,"Medium","High"))</f>
        <v>Medium</v>
      </c>
      <c r="AN4077" s="14">
        <f>AmazonChurn[[#This Row],[Number of Complaints or Support]]/AmazonChurn[[#This Row],[Account Length (in months)]]</f>
        <v>9.45945945945946E-2</v>
      </c>
    </row>
    <row r="4078" spans="1:40" x14ac:dyDescent="0.25">
      <c r="A4078" t="s">
        <v>6319</v>
      </c>
      <c r="B4078" t="s">
        <v>23</v>
      </c>
      <c r="C4078">
        <v>17</v>
      </c>
      <c r="D4078">
        <v>2</v>
      </c>
      <c r="E4078">
        <v>0</v>
      </c>
      <c r="F4078">
        <v>0</v>
      </c>
      <c r="G4078" t="s">
        <v>23</v>
      </c>
      <c r="H4078">
        <v>0</v>
      </c>
      <c r="I4078" t="s">
        <v>129</v>
      </c>
      <c r="J4078" t="s">
        <v>25</v>
      </c>
      <c r="K4078" t="s">
        <v>25</v>
      </c>
      <c r="L4078">
        <v>29</v>
      </c>
      <c r="M4078" t="s">
        <v>36</v>
      </c>
      <c r="N4078" t="s">
        <v>23</v>
      </c>
      <c r="O4078" t="s">
        <v>23</v>
      </c>
      <c r="P4078">
        <v>0</v>
      </c>
      <c r="Q4078" t="s">
        <v>23</v>
      </c>
      <c r="R4078" t="s">
        <v>26</v>
      </c>
      <c r="S4078" t="s">
        <v>130</v>
      </c>
      <c r="T4078">
        <v>10</v>
      </c>
      <c r="U4078" t="s">
        <v>9483</v>
      </c>
      <c r="V4078">
        <v>10</v>
      </c>
      <c r="W4078">
        <v>178</v>
      </c>
      <c r="Z4078" t="s">
        <v>425</v>
      </c>
      <c r="AA4078" s="1">
        <v>44368</v>
      </c>
      <c r="AB4078" s="1">
        <v>43876</v>
      </c>
      <c r="AC4078" t="s">
        <v>30</v>
      </c>
      <c r="AD4078" t="s">
        <v>9475</v>
      </c>
      <c r="AE4078" s="14">
        <v>9.2423298830088019</v>
      </c>
      <c r="AF4078">
        <v>3</v>
      </c>
      <c r="AG4078" t="s">
        <v>69</v>
      </c>
      <c r="AH4078" t="s">
        <v>69</v>
      </c>
      <c r="AI4078" t="b">
        <v>1</v>
      </c>
      <c r="AJ4078" t="s">
        <v>36</v>
      </c>
      <c r="AK4078" t="s">
        <v>73</v>
      </c>
      <c r="AL4078" t="str">
        <f>IF(AmazonChurn[[#This Row],[Average Monthly Expenses]]&lt;=30,"Low",IF(AmazonChurn[[#This Row],[Average Monthly Expenses]]&lt;=60,"Medium","High"))</f>
        <v>Low</v>
      </c>
      <c r="AM4078" t="str">
        <f>IF(AmazonChurn[[#This Row],[Number of Complaints or Support]]&lt;3,"Low",IF(AmazonChurn[[#This Row],[Number of Complaints or Support]]&lt;=7,"Medium","High"))</f>
        <v>Medium</v>
      </c>
      <c r="AN4078" s="14">
        <f>AmazonChurn[[#This Row],[Number of Complaints or Support]]/AmazonChurn[[#This Row],[Account Length (in months)]]</f>
        <v>0.17647058823529413</v>
      </c>
    </row>
    <row r="4079" spans="1:40" x14ac:dyDescent="0.25">
      <c r="A4079" t="s">
        <v>6320</v>
      </c>
      <c r="B4079" t="s">
        <v>23</v>
      </c>
      <c r="C4079">
        <v>70</v>
      </c>
      <c r="D4079">
        <v>2</v>
      </c>
      <c r="E4079">
        <v>2</v>
      </c>
      <c r="F4079">
        <v>1</v>
      </c>
      <c r="G4079" t="s">
        <v>36</v>
      </c>
      <c r="H4079">
        <v>0</v>
      </c>
      <c r="I4079" t="s">
        <v>101</v>
      </c>
      <c r="J4079" t="s">
        <v>25</v>
      </c>
      <c r="K4079" t="s">
        <v>25</v>
      </c>
      <c r="L4079">
        <v>61</v>
      </c>
      <c r="M4079" t="s">
        <v>23</v>
      </c>
      <c r="N4079" t="s">
        <v>23</v>
      </c>
      <c r="O4079" t="s">
        <v>23</v>
      </c>
      <c r="P4079">
        <v>0</v>
      </c>
      <c r="Q4079" t="s">
        <v>36</v>
      </c>
      <c r="R4079" t="s">
        <v>57</v>
      </c>
      <c r="S4079" t="s">
        <v>130</v>
      </c>
      <c r="T4079">
        <v>74</v>
      </c>
      <c r="U4079" t="s">
        <v>9483</v>
      </c>
      <c r="V4079">
        <v>74</v>
      </c>
      <c r="W4079">
        <v>5187</v>
      </c>
      <c r="Z4079" t="s">
        <v>279</v>
      </c>
      <c r="AA4079" s="1">
        <v>44969</v>
      </c>
      <c r="AB4079" s="1">
        <v>44905</v>
      </c>
      <c r="AC4079" t="s">
        <v>30</v>
      </c>
      <c r="AD4079" t="s">
        <v>9475</v>
      </c>
      <c r="AE4079" s="14">
        <v>80.277773533587023</v>
      </c>
      <c r="AF4079">
        <v>9</v>
      </c>
      <c r="AG4079" t="s">
        <v>31</v>
      </c>
      <c r="AH4079" t="s">
        <v>31</v>
      </c>
      <c r="AI4079" t="b">
        <v>1</v>
      </c>
      <c r="AJ4079" t="s">
        <v>36</v>
      </c>
      <c r="AK4079" t="s">
        <v>54</v>
      </c>
      <c r="AL4079" t="str">
        <f>IF(AmazonChurn[[#This Row],[Average Monthly Expenses]]&lt;=30,"Low",IF(AmazonChurn[[#This Row],[Average Monthly Expenses]]&lt;=60,"Medium","High"))</f>
        <v>High</v>
      </c>
      <c r="AM4079" t="str">
        <f>IF(AmazonChurn[[#This Row],[Number of Complaints or Support]]&lt;3,"Low",IF(AmazonChurn[[#This Row],[Number of Complaints or Support]]&lt;=7,"Medium","High"))</f>
        <v>High</v>
      </c>
      <c r="AN4079" s="14">
        <f>AmazonChurn[[#This Row],[Number of Complaints or Support]]/AmazonChurn[[#This Row],[Account Length (in months)]]</f>
        <v>0.12857142857142856</v>
      </c>
    </row>
    <row r="4080" spans="1:40" x14ac:dyDescent="0.25">
      <c r="A4080" t="s">
        <v>6321</v>
      </c>
      <c r="B4080" t="s">
        <v>23</v>
      </c>
      <c r="C4080">
        <v>46</v>
      </c>
      <c r="D4080">
        <v>2</v>
      </c>
      <c r="E4080">
        <v>0</v>
      </c>
      <c r="F4080">
        <v>0</v>
      </c>
      <c r="G4080" t="s">
        <v>23</v>
      </c>
      <c r="H4080">
        <v>0</v>
      </c>
      <c r="I4080" t="s">
        <v>162</v>
      </c>
      <c r="J4080" t="s">
        <v>25</v>
      </c>
      <c r="K4080" t="s">
        <v>25</v>
      </c>
      <c r="L4080">
        <v>54</v>
      </c>
      <c r="M4080" t="s">
        <v>23</v>
      </c>
      <c r="N4080" t="s">
        <v>23</v>
      </c>
      <c r="O4080" t="s">
        <v>23</v>
      </c>
      <c r="P4080">
        <v>0</v>
      </c>
      <c r="Q4080" t="s">
        <v>23</v>
      </c>
      <c r="R4080" t="s">
        <v>37</v>
      </c>
      <c r="S4080" t="s">
        <v>130</v>
      </c>
      <c r="T4080">
        <v>8</v>
      </c>
      <c r="U4080" t="s">
        <v>9483</v>
      </c>
      <c r="V4080">
        <v>8</v>
      </c>
      <c r="W4080">
        <v>372</v>
      </c>
      <c r="Z4080" t="s">
        <v>2337</v>
      </c>
      <c r="AA4080" s="1">
        <v>43983</v>
      </c>
      <c r="AB4080" s="1">
        <v>45216</v>
      </c>
      <c r="AC4080" t="s">
        <v>48</v>
      </c>
      <c r="AD4080" t="s">
        <v>9476</v>
      </c>
      <c r="AE4080" s="14">
        <v>7.90521447594036</v>
      </c>
      <c r="AF4080">
        <v>4</v>
      </c>
      <c r="AG4080" t="s">
        <v>69</v>
      </c>
      <c r="AH4080" t="s">
        <v>69</v>
      </c>
      <c r="AI4080" t="b">
        <v>1</v>
      </c>
      <c r="AJ4080" t="s">
        <v>36</v>
      </c>
      <c r="AK4080" t="s">
        <v>54</v>
      </c>
      <c r="AL4080" t="str">
        <f>IF(AmazonChurn[[#This Row],[Average Monthly Expenses]]&lt;=30,"Low",IF(AmazonChurn[[#This Row],[Average Monthly Expenses]]&lt;=60,"Medium","High"))</f>
        <v>Low</v>
      </c>
      <c r="AM4080" t="str">
        <f>IF(AmazonChurn[[#This Row],[Number of Complaints or Support]]&lt;3,"Low",IF(AmazonChurn[[#This Row],[Number of Complaints or Support]]&lt;=7,"Medium","High"))</f>
        <v>Medium</v>
      </c>
      <c r="AN4080" s="14">
        <f>AmazonChurn[[#This Row],[Number of Complaints or Support]]/AmazonChurn[[#This Row],[Account Length (in months)]]</f>
        <v>8.6956521739130432E-2</v>
      </c>
    </row>
    <row r="4081" spans="1:40" x14ac:dyDescent="0.25">
      <c r="A4081" t="s">
        <v>6322</v>
      </c>
      <c r="B4081" t="s">
        <v>36</v>
      </c>
      <c r="C4081">
        <v>46</v>
      </c>
      <c r="D4081">
        <v>5</v>
      </c>
      <c r="E4081">
        <v>5</v>
      </c>
      <c r="F4081">
        <v>1</v>
      </c>
      <c r="G4081" t="s">
        <v>36</v>
      </c>
      <c r="H4081">
        <v>0</v>
      </c>
      <c r="I4081" t="s">
        <v>346</v>
      </c>
      <c r="J4081" t="s">
        <v>35</v>
      </c>
      <c r="K4081" t="s">
        <v>9472</v>
      </c>
      <c r="L4081">
        <v>55</v>
      </c>
      <c r="M4081" t="s">
        <v>23</v>
      </c>
      <c r="N4081" t="s">
        <v>23</v>
      </c>
      <c r="O4081" t="s">
        <v>23</v>
      </c>
      <c r="P4081">
        <v>0</v>
      </c>
      <c r="Q4081" t="s">
        <v>23</v>
      </c>
      <c r="R4081" t="s">
        <v>26</v>
      </c>
      <c r="S4081" t="s">
        <v>124</v>
      </c>
      <c r="T4081">
        <v>15</v>
      </c>
      <c r="U4081" t="s">
        <v>9484</v>
      </c>
      <c r="V4081">
        <v>15</v>
      </c>
      <c r="W4081">
        <v>702</v>
      </c>
      <c r="X4081" t="s">
        <v>94</v>
      </c>
      <c r="Y4081" t="s">
        <v>133</v>
      </c>
      <c r="Z4081" t="s">
        <v>2369</v>
      </c>
      <c r="AA4081" s="1">
        <v>43930</v>
      </c>
      <c r="AB4081" s="1">
        <v>45165</v>
      </c>
      <c r="AC4081" t="s">
        <v>48</v>
      </c>
      <c r="AD4081" t="s">
        <v>9476</v>
      </c>
      <c r="AE4081" s="14">
        <v>15.286719489167259</v>
      </c>
      <c r="AF4081">
        <v>7</v>
      </c>
      <c r="AG4081" t="s">
        <v>31</v>
      </c>
      <c r="AH4081" t="s">
        <v>31</v>
      </c>
      <c r="AI4081" t="b">
        <v>1</v>
      </c>
      <c r="AJ4081" t="s">
        <v>36</v>
      </c>
      <c r="AK4081" t="s">
        <v>73</v>
      </c>
      <c r="AL4081" t="str">
        <f>IF(AmazonChurn[[#This Row],[Average Monthly Expenses]]&lt;=30,"Low",IF(AmazonChurn[[#This Row],[Average Monthly Expenses]]&lt;=60,"Medium","High"))</f>
        <v>Low</v>
      </c>
      <c r="AM4081" t="str">
        <f>IF(AmazonChurn[[#This Row],[Number of Complaints or Support]]&lt;3,"Low",IF(AmazonChurn[[#This Row],[Number of Complaints or Support]]&lt;=7,"Medium","High"))</f>
        <v>Medium</v>
      </c>
      <c r="AN4081" s="14">
        <f>AmazonChurn[[#This Row],[Number of Complaints or Support]]/AmazonChurn[[#This Row],[Account Length (in months)]]</f>
        <v>0.15217391304347827</v>
      </c>
    </row>
    <row r="4082" spans="1:40" x14ac:dyDescent="0.25">
      <c r="A4082" t="s">
        <v>6323</v>
      </c>
      <c r="B4082" t="s">
        <v>23</v>
      </c>
      <c r="C4082">
        <v>31</v>
      </c>
      <c r="D4082">
        <v>0</v>
      </c>
      <c r="E4082">
        <v>0</v>
      </c>
      <c r="F4082">
        <v>0</v>
      </c>
      <c r="G4082" t="s">
        <v>23</v>
      </c>
      <c r="H4082">
        <v>0</v>
      </c>
      <c r="I4082" t="s">
        <v>198</v>
      </c>
      <c r="J4082" t="s">
        <v>35</v>
      </c>
      <c r="K4082" t="s">
        <v>9472</v>
      </c>
      <c r="L4082">
        <v>21</v>
      </c>
      <c r="M4082" t="s">
        <v>36</v>
      </c>
      <c r="N4082" t="s">
        <v>23</v>
      </c>
      <c r="O4082" t="s">
        <v>23</v>
      </c>
      <c r="P4082">
        <v>0</v>
      </c>
      <c r="Q4082" t="s">
        <v>23</v>
      </c>
      <c r="R4082" t="s">
        <v>37</v>
      </c>
      <c r="S4082" t="s">
        <v>27</v>
      </c>
      <c r="T4082">
        <v>11</v>
      </c>
      <c r="U4082" t="s">
        <v>9483</v>
      </c>
      <c r="V4082">
        <v>11</v>
      </c>
      <c r="W4082">
        <v>345</v>
      </c>
      <c r="Z4082" t="s">
        <v>6324</v>
      </c>
      <c r="AA4082" s="1">
        <v>44825</v>
      </c>
      <c r="AB4082" s="1">
        <v>44811</v>
      </c>
      <c r="AC4082" t="s">
        <v>48</v>
      </c>
      <c r="AD4082" t="s">
        <v>9476</v>
      </c>
      <c r="AE4082" s="14">
        <v>10.294685063433199</v>
      </c>
      <c r="AF4082">
        <v>1</v>
      </c>
      <c r="AG4082" t="s">
        <v>69</v>
      </c>
      <c r="AH4082" t="s">
        <v>69</v>
      </c>
      <c r="AI4082" t="b">
        <v>1</v>
      </c>
      <c r="AJ4082" t="s">
        <v>36</v>
      </c>
      <c r="AK4082" t="s">
        <v>54</v>
      </c>
      <c r="AL4082" t="str">
        <f>IF(AmazonChurn[[#This Row],[Average Monthly Expenses]]&lt;=30,"Low",IF(AmazonChurn[[#This Row],[Average Monthly Expenses]]&lt;=60,"Medium","High"))</f>
        <v>Low</v>
      </c>
      <c r="AM4082" t="str">
        <f>IF(AmazonChurn[[#This Row],[Number of Complaints or Support]]&lt;3,"Low",IF(AmazonChurn[[#This Row],[Number of Complaints or Support]]&lt;=7,"Medium","High"))</f>
        <v>Low</v>
      </c>
      <c r="AN4082" s="14">
        <f>AmazonChurn[[#This Row],[Number of Complaints or Support]]/AmazonChurn[[#This Row],[Account Length (in months)]]</f>
        <v>3.2258064516129031E-2</v>
      </c>
    </row>
    <row r="4083" spans="1:40" x14ac:dyDescent="0.25">
      <c r="A4083" t="s">
        <v>6325</v>
      </c>
      <c r="B4083" t="s">
        <v>23</v>
      </c>
      <c r="C4083">
        <v>20</v>
      </c>
      <c r="D4083">
        <v>0</v>
      </c>
      <c r="E4083">
        <v>0</v>
      </c>
      <c r="F4083">
        <v>0</v>
      </c>
      <c r="G4083" t="s">
        <v>23</v>
      </c>
      <c r="H4083">
        <v>0</v>
      </c>
      <c r="I4083" t="s">
        <v>159</v>
      </c>
      <c r="J4083" t="s">
        <v>35</v>
      </c>
      <c r="K4083" t="s">
        <v>9472</v>
      </c>
      <c r="L4083">
        <v>28</v>
      </c>
      <c r="M4083" t="s">
        <v>36</v>
      </c>
      <c r="N4083" t="s">
        <v>23</v>
      </c>
      <c r="O4083" t="s">
        <v>23</v>
      </c>
      <c r="P4083">
        <v>0</v>
      </c>
      <c r="Q4083" t="s">
        <v>23</v>
      </c>
      <c r="R4083" t="s">
        <v>37</v>
      </c>
      <c r="S4083" t="s">
        <v>27</v>
      </c>
      <c r="T4083">
        <v>12</v>
      </c>
      <c r="U4083" t="s">
        <v>9483</v>
      </c>
      <c r="V4083">
        <v>12</v>
      </c>
      <c r="W4083">
        <v>240</v>
      </c>
      <c r="Z4083" t="s">
        <v>6326</v>
      </c>
      <c r="AA4083" s="1">
        <v>44366</v>
      </c>
      <c r="AB4083" s="1">
        <v>44118</v>
      </c>
      <c r="AC4083" t="s">
        <v>48</v>
      </c>
      <c r="AD4083" t="s">
        <v>9476</v>
      </c>
      <c r="AE4083" s="14">
        <v>11.79388734803622</v>
      </c>
      <c r="AF4083">
        <v>7</v>
      </c>
      <c r="AG4083" t="s">
        <v>53</v>
      </c>
      <c r="AH4083" t="s">
        <v>9480</v>
      </c>
      <c r="AI4083" t="b">
        <v>0</v>
      </c>
      <c r="AJ4083" t="s">
        <v>23</v>
      </c>
      <c r="AK4083" t="s">
        <v>73</v>
      </c>
      <c r="AL4083" t="str">
        <f>IF(AmazonChurn[[#This Row],[Average Monthly Expenses]]&lt;=30,"Low",IF(AmazonChurn[[#This Row],[Average Monthly Expenses]]&lt;=60,"Medium","High"))</f>
        <v>Low</v>
      </c>
      <c r="AM4083" t="str">
        <f>IF(AmazonChurn[[#This Row],[Number of Complaints or Support]]&lt;3,"Low",IF(AmazonChurn[[#This Row],[Number of Complaints or Support]]&lt;=7,"Medium","High"))</f>
        <v>Medium</v>
      </c>
      <c r="AN4083" s="14">
        <f>AmazonChurn[[#This Row],[Number of Complaints or Support]]/AmazonChurn[[#This Row],[Account Length (in months)]]</f>
        <v>0.35</v>
      </c>
    </row>
    <row r="4084" spans="1:40" x14ac:dyDescent="0.25">
      <c r="A4084" t="s">
        <v>6327</v>
      </c>
      <c r="B4084" t="s">
        <v>23</v>
      </c>
      <c r="C4084">
        <v>24</v>
      </c>
      <c r="D4084">
        <v>0</v>
      </c>
      <c r="E4084">
        <v>0</v>
      </c>
      <c r="F4084">
        <v>0</v>
      </c>
      <c r="G4084" t="s">
        <v>23</v>
      </c>
      <c r="H4084">
        <v>0</v>
      </c>
      <c r="I4084" t="s">
        <v>435</v>
      </c>
      <c r="J4084" t="s">
        <v>35</v>
      </c>
      <c r="K4084" t="s">
        <v>9472</v>
      </c>
      <c r="L4084">
        <v>33</v>
      </c>
      <c r="M4084" t="s">
        <v>23</v>
      </c>
      <c r="N4084" t="s">
        <v>23</v>
      </c>
      <c r="O4084" t="s">
        <v>36</v>
      </c>
      <c r="P4084">
        <v>2</v>
      </c>
      <c r="Q4084" t="s">
        <v>23</v>
      </c>
      <c r="R4084" t="s">
        <v>57</v>
      </c>
      <c r="S4084" t="s">
        <v>27</v>
      </c>
      <c r="T4084">
        <v>6</v>
      </c>
      <c r="U4084" t="s">
        <v>9483</v>
      </c>
      <c r="V4084">
        <v>6</v>
      </c>
      <c r="W4084">
        <v>150</v>
      </c>
      <c r="Z4084" t="s">
        <v>494</v>
      </c>
      <c r="AA4084" s="1">
        <v>45200</v>
      </c>
      <c r="AB4084" s="1">
        <v>44785</v>
      </c>
      <c r="AC4084" t="s">
        <v>30</v>
      </c>
      <c r="AD4084" t="s">
        <v>9475</v>
      </c>
      <c r="AE4084" s="14">
        <v>6.4066258142248396</v>
      </c>
      <c r="AF4084">
        <v>2</v>
      </c>
      <c r="AG4084" t="s">
        <v>69</v>
      </c>
      <c r="AH4084" t="s">
        <v>69</v>
      </c>
      <c r="AI4084" t="b">
        <v>0</v>
      </c>
      <c r="AJ4084" t="s">
        <v>23</v>
      </c>
      <c r="AK4084" t="s">
        <v>64</v>
      </c>
      <c r="AL4084" t="str">
        <f>IF(AmazonChurn[[#This Row],[Average Monthly Expenses]]&lt;=30,"Low",IF(AmazonChurn[[#This Row],[Average Monthly Expenses]]&lt;=60,"Medium","High"))</f>
        <v>Low</v>
      </c>
      <c r="AM4084" t="str">
        <f>IF(AmazonChurn[[#This Row],[Number of Complaints or Support]]&lt;3,"Low",IF(AmazonChurn[[#This Row],[Number of Complaints or Support]]&lt;=7,"Medium","High"))</f>
        <v>Low</v>
      </c>
      <c r="AN4084" s="14">
        <f>AmazonChurn[[#This Row],[Number of Complaints or Support]]/AmazonChurn[[#This Row],[Account Length (in months)]]</f>
        <v>8.3333333333333329E-2</v>
      </c>
    </row>
    <row r="4085" spans="1:40" x14ac:dyDescent="0.25">
      <c r="A4085" t="s">
        <v>3277</v>
      </c>
      <c r="B4085" t="s">
        <v>23</v>
      </c>
      <c r="C4085">
        <v>66</v>
      </c>
      <c r="D4085">
        <v>0</v>
      </c>
      <c r="E4085">
        <v>7</v>
      </c>
      <c r="F4085">
        <v>1</v>
      </c>
      <c r="G4085" t="s">
        <v>36</v>
      </c>
      <c r="H4085">
        <v>0</v>
      </c>
      <c r="I4085" t="s">
        <v>357</v>
      </c>
      <c r="J4085" t="s">
        <v>25</v>
      </c>
      <c r="K4085" t="s">
        <v>25</v>
      </c>
      <c r="L4085">
        <v>49</v>
      </c>
      <c r="M4085" t="s">
        <v>23</v>
      </c>
      <c r="N4085" t="s">
        <v>23</v>
      </c>
      <c r="O4085" t="s">
        <v>23</v>
      </c>
      <c r="P4085">
        <v>0</v>
      </c>
      <c r="Q4085" t="s">
        <v>36</v>
      </c>
      <c r="R4085" t="s">
        <v>57</v>
      </c>
      <c r="S4085" t="s">
        <v>130</v>
      </c>
      <c r="T4085">
        <v>41</v>
      </c>
      <c r="U4085" t="s">
        <v>9483</v>
      </c>
      <c r="V4085">
        <v>41</v>
      </c>
      <c r="W4085">
        <v>2731</v>
      </c>
      <c r="Z4085" t="s">
        <v>112</v>
      </c>
      <c r="AA4085" s="1">
        <v>44688</v>
      </c>
      <c r="AB4085" s="1">
        <v>44565</v>
      </c>
      <c r="AC4085" t="s">
        <v>30</v>
      </c>
      <c r="AD4085" t="s">
        <v>9475</v>
      </c>
      <c r="AE4085" s="14">
        <v>38.628536963245253</v>
      </c>
      <c r="AF4085">
        <v>9</v>
      </c>
      <c r="AG4085" t="s">
        <v>31</v>
      </c>
      <c r="AH4085" t="s">
        <v>31</v>
      </c>
      <c r="AI4085" t="b">
        <v>1</v>
      </c>
      <c r="AJ4085" t="s">
        <v>36</v>
      </c>
      <c r="AK4085" t="s">
        <v>73</v>
      </c>
      <c r="AL4085" t="str">
        <f>IF(AmazonChurn[[#This Row],[Average Monthly Expenses]]&lt;=30,"Low",IF(AmazonChurn[[#This Row],[Average Monthly Expenses]]&lt;=60,"Medium","High"))</f>
        <v>Medium</v>
      </c>
      <c r="AM4085" t="str">
        <f>IF(AmazonChurn[[#This Row],[Number of Complaints or Support]]&lt;3,"Low",IF(AmazonChurn[[#This Row],[Number of Complaints or Support]]&lt;=7,"Medium","High"))</f>
        <v>High</v>
      </c>
      <c r="AN4085" s="14">
        <f>AmazonChurn[[#This Row],[Number of Complaints or Support]]/AmazonChurn[[#This Row],[Account Length (in months)]]</f>
        <v>0.13636363636363635</v>
      </c>
    </row>
    <row r="4086" spans="1:40" x14ac:dyDescent="0.25">
      <c r="A4086" t="s">
        <v>6328</v>
      </c>
      <c r="B4086" t="s">
        <v>23</v>
      </c>
      <c r="C4086">
        <v>8</v>
      </c>
      <c r="D4086">
        <v>0</v>
      </c>
      <c r="E4086">
        <v>2</v>
      </c>
      <c r="F4086">
        <v>1</v>
      </c>
      <c r="G4086" t="s">
        <v>36</v>
      </c>
      <c r="H4086">
        <v>0</v>
      </c>
      <c r="I4086" t="s">
        <v>259</v>
      </c>
      <c r="J4086" t="s">
        <v>25</v>
      </c>
      <c r="K4086" t="s">
        <v>25</v>
      </c>
      <c r="L4086">
        <v>50</v>
      </c>
      <c r="M4086" t="s">
        <v>23</v>
      </c>
      <c r="N4086" t="s">
        <v>23</v>
      </c>
      <c r="O4086" t="s">
        <v>23</v>
      </c>
      <c r="P4086">
        <v>0</v>
      </c>
      <c r="Q4086" t="s">
        <v>23</v>
      </c>
      <c r="R4086" t="s">
        <v>26</v>
      </c>
      <c r="S4086" t="s">
        <v>38</v>
      </c>
      <c r="T4086">
        <v>22</v>
      </c>
      <c r="U4086" t="s">
        <v>9484</v>
      </c>
      <c r="V4086">
        <v>22</v>
      </c>
      <c r="W4086">
        <v>181</v>
      </c>
      <c r="Z4086" t="s">
        <v>2468</v>
      </c>
      <c r="AA4086" s="1">
        <v>44982</v>
      </c>
      <c r="AB4086" s="1">
        <v>45063</v>
      </c>
      <c r="AC4086" t="s">
        <v>30</v>
      </c>
      <c r="AD4086" t="s">
        <v>9475</v>
      </c>
      <c r="AE4086" s="14">
        <v>21.630928016189738</v>
      </c>
      <c r="AF4086">
        <v>4</v>
      </c>
      <c r="AG4086" t="s">
        <v>53</v>
      </c>
      <c r="AH4086" t="s">
        <v>9480</v>
      </c>
      <c r="AI4086" t="b">
        <v>0</v>
      </c>
      <c r="AJ4086" t="s">
        <v>23</v>
      </c>
      <c r="AK4086" t="s">
        <v>64</v>
      </c>
      <c r="AL4086" t="str">
        <f>IF(AmazonChurn[[#This Row],[Average Monthly Expenses]]&lt;=30,"Low",IF(AmazonChurn[[#This Row],[Average Monthly Expenses]]&lt;=60,"Medium","High"))</f>
        <v>Low</v>
      </c>
      <c r="AM4086" t="str">
        <f>IF(AmazonChurn[[#This Row],[Number of Complaints or Support]]&lt;3,"Low",IF(AmazonChurn[[#This Row],[Number of Complaints or Support]]&lt;=7,"Medium","High"))</f>
        <v>Medium</v>
      </c>
      <c r="AN4086" s="14">
        <f>AmazonChurn[[#This Row],[Number of Complaints or Support]]/AmazonChurn[[#This Row],[Account Length (in months)]]</f>
        <v>0.5</v>
      </c>
    </row>
    <row r="4087" spans="1:40" x14ac:dyDescent="0.25">
      <c r="A4087" t="s">
        <v>6329</v>
      </c>
      <c r="B4087" t="s">
        <v>23</v>
      </c>
      <c r="C4087">
        <v>64</v>
      </c>
      <c r="D4087">
        <v>0</v>
      </c>
      <c r="E4087">
        <v>30</v>
      </c>
      <c r="F4087">
        <v>1</v>
      </c>
      <c r="G4087" t="s">
        <v>36</v>
      </c>
      <c r="H4087">
        <v>0</v>
      </c>
      <c r="I4087" t="s">
        <v>145</v>
      </c>
      <c r="J4087" t="s">
        <v>25</v>
      </c>
      <c r="K4087" t="s">
        <v>25</v>
      </c>
      <c r="L4087">
        <v>24</v>
      </c>
      <c r="M4087" t="s">
        <v>36</v>
      </c>
      <c r="N4087" t="s">
        <v>23</v>
      </c>
      <c r="O4087" t="s">
        <v>23</v>
      </c>
      <c r="P4087">
        <v>0</v>
      </c>
      <c r="Q4087" t="s">
        <v>23</v>
      </c>
      <c r="R4087" t="s">
        <v>37</v>
      </c>
      <c r="S4087" t="s">
        <v>124</v>
      </c>
      <c r="T4087">
        <v>54</v>
      </c>
      <c r="U4087" t="s">
        <v>9484</v>
      </c>
      <c r="V4087">
        <v>54</v>
      </c>
      <c r="W4087">
        <v>3469</v>
      </c>
      <c r="Z4087" t="s">
        <v>1767</v>
      </c>
      <c r="AA4087" s="1">
        <v>44250</v>
      </c>
      <c r="AB4087" s="1">
        <v>45015</v>
      </c>
      <c r="AC4087" t="s">
        <v>30</v>
      </c>
      <c r="AD4087" t="s">
        <v>9475</v>
      </c>
      <c r="AE4087" s="14">
        <v>59.340280391176357</v>
      </c>
      <c r="AF4087">
        <v>3</v>
      </c>
      <c r="AG4087" t="s">
        <v>31</v>
      </c>
      <c r="AH4087" t="s">
        <v>31</v>
      </c>
      <c r="AI4087" t="b">
        <v>0</v>
      </c>
      <c r="AJ4087" t="s">
        <v>23</v>
      </c>
      <c r="AK4087" t="s">
        <v>54</v>
      </c>
      <c r="AL4087" t="str">
        <f>IF(AmazonChurn[[#This Row],[Average Monthly Expenses]]&lt;=30,"Low",IF(AmazonChurn[[#This Row],[Average Monthly Expenses]]&lt;=60,"Medium","High"))</f>
        <v>Medium</v>
      </c>
      <c r="AM4087" t="str">
        <f>IF(AmazonChurn[[#This Row],[Number of Complaints or Support]]&lt;3,"Low",IF(AmazonChurn[[#This Row],[Number of Complaints or Support]]&lt;=7,"Medium","High"))</f>
        <v>Medium</v>
      </c>
      <c r="AN4087" s="14">
        <f>AmazonChurn[[#This Row],[Number of Complaints or Support]]/AmazonChurn[[#This Row],[Account Length (in months)]]</f>
        <v>4.6875E-2</v>
      </c>
    </row>
    <row r="4088" spans="1:40" x14ac:dyDescent="0.25">
      <c r="A4088" t="s">
        <v>6330</v>
      </c>
      <c r="B4088" t="s">
        <v>23</v>
      </c>
      <c r="C4088">
        <v>14</v>
      </c>
      <c r="D4088">
        <v>0</v>
      </c>
      <c r="E4088">
        <v>11</v>
      </c>
      <c r="F4088">
        <v>1</v>
      </c>
      <c r="G4088" t="s">
        <v>36</v>
      </c>
      <c r="H4088">
        <v>0</v>
      </c>
      <c r="I4088" t="s">
        <v>105</v>
      </c>
      <c r="J4088" t="s">
        <v>25</v>
      </c>
      <c r="K4088" t="s">
        <v>25</v>
      </c>
      <c r="L4088">
        <v>49</v>
      </c>
      <c r="M4088" t="s">
        <v>23</v>
      </c>
      <c r="N4088" t="s">
        <v>23</v>
      </c>
      <c r="O4088" t="s">
        <v>23</v>
      </c>
      <c r="P4088">
        <v>0</v>
      </c>
      <c r="Q4088" t="s">
        <v>23</v>
      </c>
      <c r="R4088" t="s">
        <v>26</v>
      </c>
      <c r="S4088" t="s">
        <v>130</v>
      </c>
      <c r="T4088">
        <v>53</v>
      </c>
      <c r="U4088" t="s">
        <v>9483</v>
      </c>
      <c r="V4088">
        <v>53</v>
      </c>
      <c r="W4088">
        <v>733</v>
      </c>
      <c r="Z4088" t="s">
        <v>402</v>
      </c>
      <c r="AA4088" s="1">
        <v>45210</v>
      </c>
      <c r="AB4088" s="1">
        <v>43904</v>
      </c>
      <c r="AC4088" t="s">
        <v>48</v>
      </c>
      <c r="AD4088" t="s">
        <v>9476</v>
      </c>
      <c r="AE4088" s="14">
        <v>53.564065450744437</v>
      </c>
      <c r="AF4088">
        <v>1</v>
      </c>
      <c r="AG4088" t="s">
        <v>31</v>
      </c>
      <c r="AH4088" t="s">
        <v>31</v>
      </c>
      <c r="AI4088" t="b">
        <v>1</v>
      </c>
      <c r="AJ4088" t="s">
        <v>36</v>
      </c>
      <c r="AK4088" t="s">
        <v>64</v>
      </c>
      <c r="AL4088" t="str">
        <f>IF(AmazonChurn[[#This Row],[Average Monthly Expenses]]&lt;=30,"Low",IF(AmazonChurn[[#This Row],[Average Monthly Expenses]]&lt;=60,"Medium","High"))</f>
        <v>Medium</v>
      </c>
      <c r="AM4088" t="str">
        <f>IF(AmazonChurn[[#This Row],[Number of Complaints or Support]]&lt;3,"Low",IF(AmazonChurn[[#This Row],[Number of Complaints or Support]]&lt;=7,"Medium","High"))</f>
        <v>Low</v>
      </c>
      <c r="AN4088" s="14">
        <f>AmazonChurn[[#This Row],[Number of Complaints or Support]]/AmazonChurn[[#This Row],[Account Length (in months)]]</f>
        <v>7.1428571428571425E-2</v>
      </c>
    </row>
    <row r="4089" spans="1:40" x14ac:dyDescent="0.25">
      <c r="A4089" t="s">
        <v>6331</v>
      </c>
      <c r="B4089" t="s">
        <v>23</v>
      </c>
      <c r="C4089">
        <v>24</v>
      </c>
      <c r="D4089">
        <v>0</v>
      </c>
      <c r="E4089">
        <v>5</v>
      </c>
      <c r="F4089">
        <v>1</v>
      </c>
      <c r="G4089" t="s">
        <v>36</v>
      </c>
      <c r="H4089">
        <v>0</v>
      </c>
      <c r="I4089" t="s">
        <v>357</v>
      </c>
      <c r="J4089" t="s">
        <v>35</v>
      </c>
      <c r="K4089" t="s">
        <v>9472</v>
      </c>
      <c r="L4089">
        <v>55</v>
      </c>
      <c r="M4089" t="s">
        <v>23</v>
      </c>
      <c r="N4089" t="s">
        <v>23</v>
      </c>
      <c r="O4089" t="s">
        <v>36</v>
      </c>
      <c r="P4089">
        <v>6</v>
      </c>
      <c r="Q4089" t="s">
        <v>23</v>
      </c>
      <c r="R4089" t="s">
        <v>37</v>
      </c>
      <c r="S4089" t="s">
        <v>130</v>
      </c>
      <c r="T4089">
        <v>24</v>
      </c>
      <c r="U4089" t="s">
        <v>9483</v>
      </c>
      <c r="V4089">
        <v>24</v>
      </c>
      <c r="W4089">
        <v>595</v>
      </c>
      <c r="Z4089" t="s">
        <v>3311</v>
      </c>
      <c r="AA4089" s="1">
        <v>44118</v>
      </c>
      <c r="AB4089" s="1">
        <v>44613</v>
      </c>
      <c r="AC4089" t="s">
        <v>48</v>
      </c>
      <c r="AD4089" t="s">
        <v>9476</v>
      </c>
      <c r="AE4089" s="14">
        <v>20.813534834537219</v>
      </c>
      <c r="AF4089">
        <v>9</v>
      </c>
      <c r="AG4089" t="s">
        <v>31</v>
      </c>
      <c r="AH4089" t="s">
        <v>31</v>
      </c>
      <c r="AI4089" t="b">
        <v>0</v>
      </c>
      <c r="AJ4089" t="s">
        <v>23</v>
      </c>
      <c r="AK4089" t="s">
        <v>54</v>
      </c>
      <c r="AL4089" t="str">
        <f>IF(AmazonChurn[[#This Row],[Average Monthly Expenses]]&lt;=30,"Low",IF(AmazonChurn[[#This Row],[Average Monthly Expenses]]&lt;=60,"Medium","High"))</f>
        <v>Low</v>
      </c>
      <c r="AM4089" t="str">
        <f>IF(AmazonChurn[[#This Row],[Number of Complaints or Support]]&lt;3,"Low",IF(AmazonChurn[[#This Row],[Number of Complaints or Support]]&lt;=7,"Medium","High"))</f>
        <v>High</v>
      </c>
      <c r="AN4089" s="14">
        <f>AmazonChurn[[#This Row],[Number of Complaints or Support]]/AmazonChurn[[#This Row],[Account Length (in months)]]</f>
        <v>0.375</v>
      </c>
    </row>
    <row r="4090" spans="1:40" x14ac:dyDescent="0.25">
      <c r="A4090" t="s">
        <v>6332</v>
      </c>
      <c r="B4090" t="s">
        <v>23</v>
      </c>
      <c r="C4090">
        <v>58</v>
      </c>
      <c r="D4090">
        <v>0</v>
      </c>
      <c r="E4090">
        <v>14</v>
      </c>
      <c r="F4090">
        <v>1</v>
      </c>
      <c r="G4090" t="s">
        <v>36</v>
      </c>
      <c r="H4090">
        <v>0</v>
      </c>
      <c r="I4090" t="s">
        <v>156</v>
      </c>
      <c r="J4090" t="s">
        <v>25</v>
      </c>
      <c r="K4090" t="s">
        <v>25</v>
      </c>
      <c r="L4090">
        <v>28</v>
      </c>
      <c r="M4090" t="s">
        <v>36</v>
      </c>
      <c r="N4090" t="s">
        <v>23</v>
      </c>
      <c r="O4090" t="s">
        <v>36</v>
      </c>
      <c r="P4090">
        <v>2</v>
      </c>
      <c r="Q4090" t="s">
        <v>36</v>
      </c>
      <c r="R4090" t="s">
        <v>57</v>
      </c>
      <c r="S4090" t="s">
        <v>27</v>
      </c>
      <c r="T4090">
        <v>21</v>
      </c>
      <c r="U4090" t="s">
        <v>9483</v>
      </c>
      <c r="V4090">
        <v>21</v>
      </c>
      <c r="W4090">
        <v>1251</v>
      </c>
      <c r="Z4090" t="s">
        <v>4817</v>
      </c>
      <c r="AA4090" s="1">
        <v>44185</v>
      </c>
      <c r="AB4090" s="1">
        <v>44750</v>
      </c>
      <c r="AC4090" t="s">
        <v>48</v>
      </c>
      <c r="AD4090" t="s">
        <v>9476</v>
      </c>
      <c r="AE4090" s="14">
        <v>21.672701817044349</v>
      </c>
      <c r="AF4090">
        <v>10</v>
      </c>
      <c r="AG4090" t="s">
        <v>69</v>
      </c>
      <c r="AH4090" t="s">
        <v>69</v>
      </c>
      <c r="AI4090" t="b">
        <v>0</v>
      </c>
      <c r="AJ4090" t="s">
        <v>23</v>
      </c>
      <c r="AK4090" t="s">
        <v>54</v>
      </c>
      <c r="AL4090" t="str">
        <f>IF(AmazonChurn[[#This Row],[Average Monthly Expenses]]&lt;=30,"Low",IF(AmazonChurn[[#This Row],[Average Monthly Expenses]]&lt;=60,"Medium","High"))</f>
        <v>Low</v>
      </c>
      <c r="AM4090" t="str">
        <f>IF(AmazonChurn[[#This Row],[Number of Complaints or Support]]&lt;3,"Low",IF(AmazonChurn[[#This Row],[Number of Complaints or Support]]&lt;=7,"Medium","High"))</f>
        <v>High</v>
      </c>
      <c r="AN4090" s="14">
        <f>AmazonChurn[[#This Row],[Number of Complaints or Support]]/AmazonChurn[[#This Row],[Account Length (in months)]]</f>
        <v>0.17241379310344829</v>
      </c>
    </row>
    <row r="4091" spans="1:40" x14ac:dyDescent="0.25">
      <c r="A4091" t="s">
        <v>6333</v>
      </c>
      <c r="B4091" t="s">
        <v>23</v>
      </c>
      <c r="C4091">
        <v>28</v>
      </c>
      <c r="D4091">
        <v>0</v>
      </c>
      <c r="E4091">
        <v>35</v>
      </c>
      <c r="F4091">
        <v>1</v>
      </c>
      <c r="G4091" t="s">
        <v>36</v>
      </c>
      <c r="H4091">
        <v>0</v>
      </c>
      <c r="I4091" t="s">
        <v>339</v>
      </c>
      <c r="J4091" t="s">
        <v>25</v>
      </c>
      <c r="K4091" t="s">
        <v>25</v>
      </c>
      <c r="L4091">
        <v>33</v>
      </c>
      <c r="M4091" t="s">
        <v>23</v>
      </c>
      <c r="N4091" t="s">
        <v>23</v>
      </c>
      <c r="O4091" t="s">
        <v>36</v>
      </c>
      <c r="P4091">
        <v>2</v>
      </c>
      <c r="Q4091" t="s">
        <v>23</v>
      </c>
      <c r="R4091" t="s">
        <v>37</v>
      </c>
      <c r="S4091" t="s">
        <v>38</v>
      </c>
      <c r="T4091">
        <v>34</v>
      </c>
      <c r="U4091" t="s">
        <v>9484</v>
      </c>
      <c r="V4091">
        <v>34</v>
      </c>
      <c r="W4091">
        <v>956</v>
      </c>
      <c r="Z4091" t="s">
        <v>6334</v>
      </c>
      <c r="AA4091" s="1">
        <v>44128</v>
      </c>
      <c r="AB4091" s="1">
        <v>44272</v>
      </c>
      <c r="AC4091" t="s">
        <v>48</v>
      </c>
      <c r="AD4091" t="s">
        <v>9476</v>
      </c>
      <c r="AE4091" s="14">
        <v>31.329182405655018</v>
      </c>
      <c r="AF4091">
        <v>5</v>
      </c>
      <c r="AG4091" t="s">
        <v>53</v>
      </c>
      <c r="AH4091" t="s">
        <v>9480</v>
      </c>
      <c r="AI4091" t="b">
        <v>0</v>
      </c>
      <c r="AJ4091" t="s">
        <v>23</v>
      </c>
      <c r="AK4091" t="s">
        <v>73</v>
      </c>
      <c r="AL4091" t="str">
        <f>IF(AmazonChurn[[#This Row],[Average Monthly Expenses]]&lt;=30,"Low",IF(AmazonChurn[[#This Row],[Average Monthly Expenses]]&lt;=60,"Medium","High"))</f>
        <v>Medium</v>
      </c>
      <c r="AM4091" t="str">
        <f>IF(AmazonChurn[[#This Row],[Number of Complaints or Support]]&lt;3,"Low",IF(AmazonChurn[[#This Row],[Number of Complaints or Support]]&lt;=7,"Medium","High"))</f>
        <v>Medium</v>
      </c>
      <c r="AN4091" s="14">
        <f>AmazonChurn[[#This Row],[Number of Complaints or Support]]/AmazonChurn[[#This Row],[Account Length (in months)]]</f>
        <v>0.17857142857142858</v>
      </c>
    </row>
    <row r="4092" spans="1:40" x14ac:dyDescent="0.25">
      <c r="A4092" t="s">
        <v>6335</v>
      </c>
      <c r="B4092" t="s">
        <v>23</v>
      </c>
      <c r="C4092">
        <v>6</v>
      </c>
      <c r="D4092">
        <v>3</v>
      </c>
      <c r="E4092">
        <v>0</v>
      </c>
      <c r="F4092">
        <v>0</v>
      </c>
      <c r="G4092" t="s">
        <v>23</v>
      </c>
      <c r="H4092">
        <v>0</v>
      </c>
      <c r="I4092" t="s">
        <v>101</v>
      </c>
      <c r="J4092" t="s">
        <v>35</v>
      </c>
      <c r="K4092" t="s">
        <v>9472</v>
      </c>
      <c r="L4092">
        <v>38</v>
      </c>
      <c r="M4092" t="s">
        <v>23</v>
      </c>
      <c r="N4092" t="s">
        <v>23</v>
      </c>
      <c r="O4092" t="s">
        <v>36</v>
      </c>
      <c r="P4092">
        <v>2</v>
      </c>
      <c r="Q4092" t="s">
        <v>23</v>
      </c>
      <c r="R4092" t="s">
        <v>26</v>
      </c>
      <c r="S4092" t="s">
        <v>27</v>
      </c>
      <c r="T4092">
        <v>9</v>
      </c>
      <c r="U4092" t="s">
        <v>9483</v>
      </c>
      <c r="V4092">
        <v>9</v>
      </c>
      <c r="W4092">
        <v>54</v>
      </c>
      <c r="Z4092" t="s">
        <v>4075</v>
      </c>
      <c r="AA4092" s="1">
        <v>44026</v>
      </c>
      <c r="AB4092" s="1">
        <v>44433</v>
      </c>
      <c r="AC4092" t="s">
        <v>41</v>
      </c>
      <c r="AD4092" t="s">
        <v>9477</v>
      </c>
      <c r="AE4092" s="14">
        <v>8.4749709794292354</v>
      </c>
      <c r="AF4092">
        <v>0</v>
      </c>
      <c r="AG4092" t="s">
        <v>31</v>
      </c>
      <c r="AH4092" t="s">
        <v>31</v>
      </c>
      <c r="AI4092" t="b">
        <v>0</v>
      </c>
      <c r="AJ4092" t="s">
        <v>23</v>
      </c>
      <c r="AK4092" t="s">
        <v>64</v>
      </c>
      <c r="AL4092" t="str">
        <f>IF(AmazonChurn[[#This Row],[Average Monthly Expenses]]&lt;=30,"Low",IF(AmazonChurn[[#This Row],[Average Monthly Expenses]]&lt;=60,"Medium","High"))</f>
        <v>Low</v>
      </c>
      <c r="AM4092" t="str">
        <f>IF(AmazonChurn[[#This Row],[Number of Complaints or Support]]&lt;3,"Low",IF(AmazonChurn[[#This Row],[Number of Complaints or Support]]&lt;=7,"Medium","High"))</f>
        <v>Low</v>
      </c>
      <c r="AN4092" s="14">
        <f>AmazonChurn[[#This Row],[Number of Complaints or Support]]/AmazonChurn[[#This Row],[Account Length (in months)]]</f>
        <v>0</v>
      </c>
    </row>
    <row r="4093" spans="1:40" x14ac:dyDescent="0.25">
      <c r="A4093" t="s">
        <v>6336</v>
      </c>
      <c r="B4093" t="s">
        <v>36</v>
      </c>
      <c r="C4093">
        <v>64</v>
      </c>
      <c r="D4093">
        <v>1</v>
      </c>
      <c r="E4093">
        <v>5</v>
      </c>
      <c r="F4093">
        <v>0</v>
      </c>
      <c r="G4093" t="s">
        <v>23</v>
      </c>
      <c r="H4093">
        <v>47</v>
      </c>
      <c r="I4093" t="s">
        <v>61</v>
      </c>
      <c r="J4093" t="s">
        <v>35</v>
      </c>
      <c r="K4093" t="s">
        <v>9472</v>
      </c>
      <c r="L4093">
        <v>67</v>
      </c>
      <c r="M4093" t="s">
        <v>23</v>
      </c>
      <c r="N4093" t="s">
        <v>36</v>
      </c>
      <c r="O4093" t="s">
        <v>23</v>
      </c>
      <c r="P4093">
        <v>0</v>
      </c>
      <c r="Q4093" t="s">
        <v>23</v>
      </c>
      <c r="R4093" t="s">
        <v>37</v>
      </c>
      <c r="S4093" t="s">
        <v>38</v>
      </c>
      <c r="T4093">
        <v>45</v>
      </c>
      <c r="U4093" t="s">
        <v>9484</v>
      </c>
      <c r="V4093">
        <v>45</v>
      </c>
      <c r="W4093">
        <v>2899</v>
      </c>
      <c r="X4093" t="s">
        <v>141</v>
      </c>
      <c r="Y4093" t="s">
        <v>142</v>
      </c>
      <c r="Z4093" t="s">
        <v>1372</v>
      </c>
      <c r="AA4093" s="1">
        <v>44902</v>
      </c>
      <c r="AB4093" s="1">
        <v>44926</v>
      </c>
      <c r="AC4093" t="s">
        <v>48</v>
      </c>
      <c r="AD4093" t="s">
        <v>9476</v>
      </c>
      <c r="AE4093" s="14">
        <v>49.616900125912707</v>
      </c>
      <c r="AF4093">
        <v>6</v>
      </c>
      <c r="AG4093" t="s">
        <v>31</v>
      </c>
      <c r="AH4093" t="s">
        <v>31</v>
      </c>
      <c r="AI4093" t="b">
        <v>1</v>
      </c>
      <c r="AJ4093" t="s">
        <v>36</v>
      </c>
      <c r="AK4093" t="s">
        <v>32</v>
      </c>
      <c r="AL4093" t="str">
        <f>IF(AmazonChurn[[#This Row],[Average Monthly Expenses]]&lt;=30,"Low",IF(AmazonChurn[[#This Row],[Average Monthly Expenses]]&lt;=60,"Medium","High"))</f>
        <v>Medium</v>
      </c>
      <c r="AM4093" t="str">
        <f>IF(AmazonChurn[[#This Row],[Number of Complaints or Support]]&lt;3,"Low",IF(AmazonChurn[[#This Row],[Number of Complaints or Support]]&lt;=7,"Medium","High"))</f>
        <v>Medium</v>
      </c>
      <c r="AN4093" s="14">
        <f>AmazonChurn[[#This Row],[Number of Complaints or Support]]/AmazonChurn[[#This Row],[Account Length (in months)]]</f>
        <v>9.375E-2</v>
      </c>
    </row>
    <row r="4094" spans="1:40" x14ac:dyDescent="0.25">
      <c r="A4094" t="s">
        <v>6337</v>
      </c>
      <c r="B4094" t="s">
        <v>23</v>
      </c>
      <c r="C4094">
        <v>70</v>
      </c>
      <c r="D4094">
        <v>0</v>
      </c>
      <c r="E4094">
        <v>30</v>
      </c>
      <c r="F4094">
        <v>1</v>
      </c>
      <c r="G4094" t="s">
        <v>36</v>
      </c>
      <c r="H4094">
        <v>0</v>
      </c>
      <c r="I4094" t="s">
        <v>88</v>
      </c>
      <c r="J4094" t="s">
        <v>35</v>
      </c>
      <c r="K4094" t="s">
        <v>9472</v>
      </c>
      <c r="L4094">
        <v>23</v>
      </c>
      <c r="M4094" t="s">
        <v>36</v>
      </c>
      <c r="N4094" t="s">
        <v>23</v>
      </c>
      <c r="O4094" t="s">
        <v>36</v>
      </c>
      <c r="P4094">
        <v>5</v>
      </c>
      <c r="Q4094" t="s">
        <v>36</v>
      </c>
      <c r="R4094" t="s">
        <v>37</v>
      </c>
      <c r="S4094" t="s">
        <v>124</v>
      </c>
      <c r="T4094">
        <v>52</v>
      </c>
      <c r="U4094" t="s">
        <v>9484</v>
      </c>
      <c r="V4094">
        <v>52</v>
      </c>
      <c r="W4094">
        <v>3650</v>
      </c>
      <c r="Z4094" t="s">
        <v>1252</v>
      </c>
      <c r="AA4094" s="1">
        <v>44248</v>
      </c>
      <c r="AB4094" s="1">
        <v>44423</v>
      </c>
      <c r="AC4094" t="s">
        <v>30</v>
      </c>
      <c r="AD4094" t="s">
        <v>9475</v>
      </c>
      <c r="AE4094" s="14">
        <v>45.521110587800869</v>
      </c>
      <c r="AF4094">
        <v>1</v>
      </c>
      <c r="AG4094" t="s">
        <v>31</v>
      </c>
      <c r="AH4094" t="s">
        <v>31</v>
      </c>
      <c r="AI4094" t="b">
        <v>0</v>
      </c>
      <c r="AJ4094" t="s">
        <v>23</v>
      </c>
      <c r="AK4094" t="s">
        <v>32</v>
      </c>
      <c r="AL4094" t="str">
        <f>IF(AmazonChurn[[#This Row],[Average Monthly Expenses]]&lt;=30,"Low",IF(AmazonChurn[[#This Row],[Average Monthly Expenses]]&lt;=60,"Medium","High"))</f>
        <v>Medium</v>
      </c>
      <c r="AM4094" t="str">
        <f>IF(AmazonChurn[[#This Row],[Number of Complaints or Support]]&lt;3,"Low",IF(AmazonChurn[[#This Row],[Number of Complaints or Support]]&lt;=7,"Medium","High"))</f>
        <v>Low</v>
      </c>
      <c r="AN4094" s="14">
        <f>AmazonChurn[[#This Row],[Number of Complaints or Support]]/AmazonChurn[[#This Row],[Account Length (in months)]]</f>
        <v>1.4285714285714285E-2</v>
      </c>
    </row>
    <row r="4095" spans="1:40" x14ac:dyDescent="0.25">
      <c r="A4095" t="s">
        <v>6338</v>
      </c>
      <c r="B4095" t="s">
        <v>23</v>
      </c>
      <c r="C4095">
        <v>28</v>
      </c>
      <c r="D4095">
        <v>0</v>
      </c>
      <c r="E4095">
        <v>14</v>
      </c>
      <c r="F4095">
        <v>1</v>
      </c>
      <c r="G4095" t="s">
        <v>36</v>
      </c>
      <c r="H4095">
        <v>0</v>
      </c>
      <c r="I4095" t="s">
        <v>361</v>
      </c>
      <c r="J4095" t="s">
        <v>25</v>
      </c>
      <c r="K4095" t="s">
        <v>25</v>
      </c>
      <c r="L4095">
        <v>33</v>
      </c>
      <c r="M4095" t="s">
        <v>23</v>
      </c>
      <c r="N4095" t="s">
        <v>23</v>
      </c>
      <c r="O4095" t="s">
        <v>23</v>
      </c>
      <c r="P4095">
        <v>0</v>
      </c>
      <c r="Q4095" t="s">
        <v>36</v>
      </c>
      <c r="R4095" t="s">
        <v>37</v>
      </c>
      <c r="S4095" t="s">
        <v>130</v>
      </c>
      <c r="T4095">
        <v>25</v>
      </c>
      <c r="U4095" t="s">
        <v>9483</v>
      </c>
      <c r="V4095">
        <v>25</v>
      </c>
      <c r="W4095">
        <v>685</v>
      </c>
      <c r="Z4095" t="s">
        <v>5613</v>
      </c>
      <c r="AA4095" s="1">
        <v>44050</v>
      </c>
      <c r="AB4095" s="1">
        <v>44688</v>
      </c>
      <c r="AC4095" t="s">
        <v>30</v>
      </c>
      <c r="AD4095" t="s">
        <v>9475</v>
      </c>
      <c r="AE4095" s="14">
        <v>22.60729879583392</v>
      </c>
      <c r="AF4095">
        <v>4</v>
      </c>
      <c r="AG4095" t="s">
        <v>69</v>
      </c>
      <c r="AH4095" t="s">
        <v>69</v>
      </c>
      <c r="AI4095" t="b">
        <v>1</v>
      </c>
      <c r="AJ4095" t="s">
        <v>36</v>
      </c>
      <c r="AK4095" t="s">
        <v>54</v>
      </c>
      <c r="AL4095" t="str">
        <f>IF(AmazonChurn[[#This Row],[Average Monthly Expenses]]&lt;=30,"Low",IF(AmazonChurn[[#This Row],[Average Monthly Expenses]]&lt;=60,"Medium","High"))</f>
        <v>Low</v>
      </c>
      <c r="AM4095" t="str">
        <f>IF(AmazonChurn[[#This Row],[Number of Complaints or Support]]&lt;3,"Low",IF(AmazonChurn[[#This Row],[Number of Complaints or Support]]&lt;=7,"Medium","High"))</f>
        <v>Medium</v>
      </c>
      <c r="AN4095" s="14">
        <f>AmazonChurn[[#This Row],[Number of Complaints or Support]]/AmazonChurn[[#This Row],[Account Length (in months)]]</f>
        <v>0.14285714285714285</v>
      </c>
    </row>
    <row r="4096" spans="1:40" x14ac:dyDescent="0.25">
      <c r="A4096" t="s">
        <v>6339</v>
      </c>
      <c r="B4096" t="s">
        <v>23</v>
      </c>
      <c r="C4096">
        <v>66</v>
      </c>
      <c r="D4096">
        <v>0</v>
      </c>
      <c r="E4096">
        <v>10</v>
      </c>
      <c r="F4096">
        <v>1</v>
      </c>
      <c r="G4096" t="s">
        <v>36</v>
      </c>
      <c r="H4096">
        <v>0</v>
      </c>
      <c r="I4096" t="s">
        <v>339</v>
      </c>
      <c r="J4096" t="s">
        <v>25</v>
      </c>
      <c r="K4096" t="s">
        <v>25</v>
      </c>
      <c r="L4096">
        <v>27</v>
      </c>
      <c r="M4096" t="s">
        <v>36</v>
      </c>
      <c r="N4096" t="s">
        <v>23</v>
      </c>
      <c r="O4096" t="s">
        <v>23</v>
      </c>
      <c r="P4096">
        <v>0</v>
      </c>
      <c r="Q4096" t="s">
        <v>36</v>
      </c>
      <c r="R4096" t="s">
        <v>57</v>
      </c>
      <c r="S4096" t="s">
        <v>124</v>
      </c>
      <c r="T4096">
        <v>49</v>
      </c>
      <c r="U4096" t="s">
        <v>9484</v>
      </c>
      <c r="V4096">
        <v>49</v>
      </c>
      <c r="W4096">
        <v>3221</v>
      </c>
      <c r="Z4096" t="s">
        <v>6340</v>
      </c>
      <c r="AA4096" s="1">
        <v>43995</v>
      </c>
      <c r="AB4096" s="1">
        <v>43895</v>
      </c>
      <c r="AC4096" t="s">
        <v>41</v>
      </c>
      <c r="AD4096" t="s">
        <v>9477</v>
      </c>
      <c r="AE4096" s="14">
        <v>57.709849293319522</v>
      </c>
      <c r="AF4096">
        <v>10</v>
      </c>
      <c r="AG4096" t="s">
        <v>69</v>
      </c>
      <c r="AH4096" t="s">
        <v>69</v>
      </c>
      <c r="AI4096" t="b">
        <v>1</v>
      </c>
      <c r="AJ4096" t="s">
        <v>36</v>
      </c>
      <c r="AK4096" t="s">
        <v>64</v>
      </c>
      <c r="AL4096" t="str">
        <f>IF(AmazonChurn[[#This Row],[Average Monthly Expenses]]&lt;=30,"Low",IF(AmazonChurn[[#This Row],[Average Monthly Expenses]]&lt;=60,"Medium","High"))</f>
        <v>Medium</v>
      </c>
      <c r="AM4096" t="str">
        <f>IF(AmazonChurn[[#This Row],[Number of Complaints or Support]]&lt;3,"Low",IF(AmazonChurn[[#This Row],[Number of Complaints or Support]]&lt;=7,"Medium","High"))</f>
        <v>High</v>
      </c>
      <c r="AN4096" s="14">
        <f>AmazonChurn[[#This Row],[Number of Complaints or Support]]/AmazonChurn[[#This Row],[Account Length (in months)]]</f>
        <v>0.15151515151515152</v>
      </c>
    </row>
    <row r="4097" spans="1:40" x14ac:dyDescent="0.25">
      <c r="A4097" t="s">
        <v>6341</v>
      </c>
      <c r="B4097" t="s">
        <v>23</v>
      </c>
      <c r="C4097">
        <v>5</v>
      </c>
      <c r="D4097">
        <v>2</v>
      </c>
      <c r="E4097">
        <v>0</v>
      </c>
      <c r="F4097">
        <v>0</v>
      </c>
      <c r="G4097" t="s">
        <v>23</v>
      </c>
      <c r="H4097">
        <v>0</v>
      </c>
      <c r="I4097" t="s">
        <v>357</v>
      </c>
      <c r="J4097" t="s">
        <v>25</v>
      </c>
      <c r="K4097" t="s">
        <v>25</v>
      </c>
      <c r="L4097">
        <v>64</v>
      </c>
      <c r="M4097" t="s">
        <v>23</v>
      </c>
      <c r="N4097" t="s">
        <v>23</v>
      </c>
      <c r="O4097" t="s">
        <v>23</v>
      </c>
      <c r="P4097">
        <v>0</v>
      </c>
      <c r="Q4097" t="s">
        <v>23</v>
      </c>
      <c r="R4097" t="s">
        <v>26</v>
      </c>
      <c r="S4097" t="s">
        <v>214</v>
      </c>
      <c r="T4097">
        <v>9</v>
      </c>
      <c r="U4097" t="s">
        <v>9486</v>
      </c>
      <c r="V4097">
        <v>9</v>
      </c>
      <c r="W4097">
        <v>51</v>
      </c>
      <c r="Z4097" t="s">
        <v>1049</v>
      </c>
      <c r="AA4097" s="1">
        <v>44861</v>
      </c>
      <c r="AB4097" s="1">
        <v>43838</v>
      </c>
      <c r="AC4097" t="s">
        <v>41</v>
      </c>
      <c r="AD4097" t="s">
        <v>9477</v>
      </c>
      <c r="AE4097" s="14">
        <v>7.9983235562812443</v>
      </c>
      <c r="AF4097">
        <v>8</v>
      </c>
      <c r="AG4097" t="s">
        <v>69</v>
      </c>
      <c r="AH4097" t="s">
        <v>69</v>
      </c>
      <c r="AI4097" t="b">
        <v>0</v>
      </c>
      <c r="AJ4097" t="s">
        <v>23</v>
      </c>
      <c r="AK4097" t="s">
        <v>32</v>
      </c>
      <c r="AL4097" t="str">
        <f>IF(AmazonChurn[[#This Row],[Average Monthly Expenses]]&lt;=30,"Low",IF(AmazonChurn[[#This Row],[Average Monthly Expenses]]&lt;=60,"Medium","High"))</f>
        <v>Low</v>
      </c>
      <c r="AM4097" t="str">
        <f>IF(AmazonChurn[[#This Row],[Number of Complaints or Support]]&lt;3,"Low",IF(AmazonChurn[[#This Row],[Number of Complaints or Support]]&lt;=7,"Medium","High"))</f>
        <v>High</v>
      </c>
      <c r="AN4097" s="14">
        <f>AmazonChurn[[#This Row],[Number of Complaints or Support]]/AmazonChurn[[#This Row],[Account Length (in months)]]</f>
        <v>1.6</v>
      </c>
    </row>
    <row r="4098" spans="1:40" x14ac:dyDescent="0.25">
      <c r="A4098" t="s">
        <v>6342</v>
      </c>
      <c r="B4098" t="s">
        <v>23</v>
      </c>
      <c r="C4098">
        <v>67</v>
      </c>
      <c r="D4098">
        <v>0</v>
      </c>
      <c r="E4098">
        <v>13</v>
      </c>
      <c r="F4098">
        <v>1</v>
      </c>
      <c r="G4098" t="s">
        <v>36</v>
      </c>
      <c r="H4098">
        <v>0</v>
      </c>
      <c r="I4098" t="s">
        <v>145</v>
      </c>
      <c r="J4098" t="s">
        <v>25</v>
      </c>
      <c r="K4098" t="s">
        <v>25</v>
      </c>
      <c r="L4098">
        <v>67</v>
      </c>
      <c r="M4098" t="s">
        <v>23</v>
      </c>
      <c r="N4098" t="s">
        <v>36</v>
      </c>
      <c r="O4098" t="s">
        <v>23</v>
      </c>
      <c r="P4098">
        <v>0</v>
      </c>
      <c r="Q4098" t="s">
        <v>36</v>
      </c>
      <c r="R4098" t="s">
        <v>37</v>
      </c>
      <c r="S4098" t="s">
        <v>27</v>
      </c>
      <c r="T4098">
        <v>38</v>
      </c>
      <c r="U4098" t="s">
        <v>9483</v>
      </c>
      <c r="V4098">
        <v>38</v>
      </c>
      <c r="W4098">
        <v>2517</v>
      </c>
      <c r="Z4098" t="s">
        <v>1624</v>
      </c>
      <c r="AA4098" s="1">
        <v>44642</v>
      </c>
      <c r="AB4098" s="1">
        <v>44911</v>
      </c>
      <c r="AC4098" t="s">
        <v>48</v>
      </c>
      <c r="AD4098" t="s">
        <v>9476</v>
      </c>
      <c r="AE4098" s="14">
        <v>37.531115769865757</v>
      </c>
      <c r="AF4098">
        <v>5</v>
      </c>
      <c r="AG4098" t="s">
        <v>31</v>
      </c>
      <c r="AH4098" t="s">
        <v>31</v>
      </c>
      <c r="AI4098" t="b">
        <v>1</v>
      </c>
      <c r="AJ4098" t="s">
        <v>36</v>
      </c>
      <c r="AK4098" t="s">
        <v>32</v>
      </c>
      <c r="AL4098" t="str">
        <f>IF(AmazonChurn[[#This Row],[Average Monthly Expenses]]&lt;=30,"Low",IF(AmazonChurn[[#This Row],[Average Monthly Expenses]]&lt;=60,"Medium","High"))</f>
        <v>Medium</v>
      </c>
      <c r="AM4098" t="str">
        <f>IF(AmazonChurn[[#This Row],[Number of Complaints or Support]]&lt;3,"Low",IF(AmazonChurn[[#This Row],[Number of Complaints or Support]]&lt;=7,"Medium","High"))</f>
        <v>Medium</v>
      </c>
      <c r="AN4098" s="14">
        <f>AmazonChurn[[#This Row],[Number of Complaints or Support]]/AmazonChurn[[#This Row],[Account Length (in months)]]</f>
        <v>7.4626865671641784E-2</v>
      </c>
    </row>
    <row r="4099" spans="1:40" x14ac:dyDescent="0.25">
      <c r="A4099" t="s">
        <v>6343</v>
      </c>
      <c r="B4099" t="s">
        <v>23</v>
      </c>
      <c r="C4099">
        <v>71</v>
      </c>
      <c r="D4099">
        <v>1</v>
      </c>
      <c r="E4099">
        <v>12</v>
      </c>
      <c r="F4099">
        <v>1</v>
      </c>
      <c r="G4099" t="s">
        <v>36</v>
      </c>
      <c r="H4099">
        <v>0</v>
      </c>
      <c r="I4099" t="s">
        <v>248</v>
      </c>
      <c r="J4099" t="s">
        <v>25</v>
      </c>
      <c r="K4099" t="s">
        <v>25</v>
      </c>
      <c r="L4099">
        <v>28</v>
      </c>
      <c r="M4099" t="s">
        <v>36</v>
      </c>
      <c r="N4099" t="s">
        <v>23</v>
      </c>
      <c r="O4099" t="s">
        <v>36</v>
      </c>
      <c r="P4099">
        <v>6</v>
      </c>
      <c r="Q4099" t="s">
        <v>36</v>
      </c>
      <c r="R4099" t="s">
        <v>57</v>
      </c>
      <c r="S4099" t="s">
        <v>124</v>
      </c>
      <c r="T4099">
        <v>50</v>
      </c>
      <c r="U4099" t="s">
        <v>9484</v>
      </c>
      <c r="V4099">
        <v>50</v>
      </c>
      <c r="W4099">
        <v>3564</v>
      </c>
      <c r="Z4099" t="s">
        <v>4349</v>
      </c>
      <c r="AA4099" s="1">
        <v>45108</v>
      </c>
      <c r="AB4099" s="1">
        <v>44861</v>
      </c>
      <c r="AC4099" t="s">
        <v>30</v>
      </c>
      <c r="AD4099" t="s">
        <v>9475</v>
      </c>
      <c r="AE4099" s="14">
        <v>52.172291615026388</v>
      </c>
      <c r="AF4099">
        <v>7</v>
      </c>
      <c r="AG4099" t="s">
        <v>69</v>
      </c>
      <c r="AH4099" t="s">
        <v>69</v>
      </c>
      <c r="AI4099" t="b">
        <v>0</v>
      </c>
      <c r="AJ4099" t="s">
        <v>23</v>
      </c>
      <c r="AK4099" t="s">
        <v>54</v>
      </c>
      <c r="AL4099" t="str">
        <f>IF(AmazonChurn[[#This Row],[Average Monthly Expenses]]&lt;=30,"Low",IF(AmazonChurn[[#This Row],[Average Monthly Expenses]]&lt;=60,"Medium","High"))</f>
        <v>Medium</v>
      </c>
      <c r="AM4099" t="str">
        <f>IF(AmazonChurn[[#This Row],[Number of Complaints or Support]]&lt;3,"Low",IF(AmazonChurn[[#This Row],[Number of Complaints or Support]]&lt;=7,"Medium","High"))</f>
        <v>Medium</v>
      </c>
      <c r="AN4099" s="14">
        <f>AmazonChurn[[#This Row],[Number of Complaints or Support]]/AmazonChurn[[#This Row],[Account Length (in months)]]</f>
        <v>9.8591549295774641E-2</v>
      </c>
    </row>
    <row r="4100" spans="1:40" x14ac:dyDescent="0.25">
      <c r="A4100" t="s">
        <v>6344</v>
      </c>
      <c r="B4100" t="s">
        <v>23</v>
      </c>
      <c r="C4100">
        <v>71</v>
      </c>
      <c r="D4100">
        <v>0</v>
      </c>
      <c r="E4100">
        <v>11</v>
      </c>
      <c r="F4100">
        <v>1</v>
      </c>
      <c r="G4100" t="s">
        <v>36</v>
      </c>
      <c r="H4100">
        <v>0</v>
      </c>
      <c r="I4100" t="s">
        <v>150</v>
      </c>
      <c r="J4100" t="s">
        <v>25</v>
      </c>
      <c r="K4100" t="s">
        <v>25</v>
      </c>
      <c r="L4100">
        <v>44</v>
      </c>
      <c r="M4100" t="s">
        <v>23</v>
      </c>
      <c r="N4100" t="s">
        <v>23</v>
      </c>
      <c r="O4100" t="s">
        <v>36</v>
      </c>
      <c r="P4100">
        <v>4</v>
      </c>
      <c r="Q4100" t="s">
        <v>36</v>
      </c>
      <c r="R4100" t="s">
        <v>57</v>
      </c>
      <c r="S4100" t="s">
        <v>124</v>
      </c>
      <c r="T4100">
        <v>35</v>
      </c>
      <c r="U4100" t="s">
        <v>9484</v>
      </c>
      <c r="V4100">
        <v>35</v>
      </c>
      <c r="W4100">
        <v>2514</v>
      </c>
      <c r="Z4100" t="s">
        <v>6345</v>
      </c>
      <c r="AA4100" s="1">
        <v>44227</v>
      </c>
      <c r="AB4100" s="1">
        <v>44074</v>
      </c>
      <c r="AC4100" t="s">
        <v>41</v>
      </c>
      <c r="AD4100" t="s">
        <v>9477</v>
      </c>
      <c r="AE4100" s="14">
        <v>34.906598284022259</v>
      </c>
      <c r="AF4100">
        <v>5</v>
      </c>
      <c r="AG4100" t="s">
        <v>69</v>
      </c>
      <c r="AH4100" t="s">
        <v>69</v>
      </c>
      <c r="AI4100" t="b">
        <v>1</v>
      </c>
      <c r="AJ4100" t="s">
        <v>36</v>
      </c>
      <c r="AK4100" t="s">
        <v>54</v>
      </c>
      <c r="AL4100" t="str">
        <f>IF(AmazonChurn[[#This Row],[Average Monthly Expenses]]&lt;=30,"Low",IF(AmazonChurn[[#This Row],[Average Monthly Expenses]]&lt;=60,"Medium","High"))</f>
        <v>Medium</v>
      </c>
      <c r="AM4100" t="str">
        <f>IF(AmazonChurn[[#This Row],[Number of Complaints or Support]]&lt;3,"Low",IF(AmazonChurn[[#This Row],[Number of Complaints or Support]]&lt;=7,"Medium","High"))</f>
        <v>Medium</v>
      </c>
      <c r="AN4100" s="14">
        <f>AmazonChurn[[#This Row],[Number of Complaints or Support]]/AmazonChurn[[#This Row],[Account Length (in months)]]</f>
        <v>7.0422535211267609E-2</v>
      </c>
    </row>
    <row r="4101" spans="1:40" x14ac:dyDescent="0.25">
      <c r="A4101" t="s">
        <v>6346</v>
      </c>
      <c r="B4101" t="s">
        <v>23</v>
      </c>
      <c r="C4101">
        <v>60</v>
      </c>
      <c r="D4101">
        <v>0</v>
      </c>
      <c r="E4101">
        <v>6</v>
      </c>
      <c r="F4101">
        <v>1</v>
      </c>
      <c r="G4101" t="s">
        <v>36</v>
      </c>
      <c r="H4101">
        <v>0</v>
      </c>
      <c r="I4101" t="s">
        <v>101</v>
      </c>
      <c r="J4101" t="s">
        <v>25</v>
      </c>
      <c r="K4101" t="s">
        <v>25</v>
      </c>
      <c r="L4101">
        <v>31</v>
      </c>
      <c r="M4101" t="s">
        <v>23</v>
      </c>
      <c r="N4101" t="s">
        <v>23</v>
      </c>
      <c r="O4101" t="s">
        <v>23</v>
      </c>
      <c r="P4101">
        <v>0</v>
      </c>
      <c r="Q4101" t="s">
        <v>23</v>
      </c>
      <c r="R4101" t="s">
        <v>57</v>
      </c>
      <c r="S4101" t="s">
        <v>27</v>
      </c>
      <c r="T4101">
        <v>55</v>
      </c>
      <c r="U4101" t="s">
        <v>9483</v>
      </c>
      <c r="V4101">
        <v>55</v>
      </c>
      <c r="W4101">
        <v>3329</v>
      </c>
      <c r="Z4101" t="s">
        <v>4876</v>
      </c>
      <c r="AA4101" s="1">
        <v>44309</v>
      </c>
      <c r="AB4101" s="1">
        <v>45210</v>
      </c>
      <c r="AC4101" t="s">
        <v>48</v>
      </c>
      <c r="AD4101" t="s">
        <v>9476</v>
      </c>
      <c r="AE4101" s="14">
        <v>64.507802899830793</v>
      </c>
      <c r="AF4101">
        <v>3</v>
      </c>
      <c r="AG4101" t="s">
        <v>69</v>
      </c>
      <c r="AH4101" t="s">
        <v>69</v>
      </c>
      <c r="AI4101" t="b">
        <v>1</v>
      </c>
      <c r="AJ4101" t="s">
        <v>36</v>
      </c>
      <c r="AK4101" t="s">
        <v>64</v>
      </c>
      <c r="AL4101" t="str">
        <f>IF(AmazonChurn[[#This Row],[Average Monthly Expenses]]&lt;=30,"Low",IF(AmazonChurn[[#This Row],[Average Monthly Expenses]]&lt;=60,"Medium","High"))</f>
        <v>High</v>
      </c>
      <c r="AM4101" t="str">
        <f>IF(AmazonChurn[[#This Row],[Number of Complaints or Support]]&lt;3,"Low",IF(AmazonChurn[[#This Row],[Number of Complaints or Support]]&lt;=7,"Medium","High"))</f>
        <v>Medium</v>
      </c>
      <c r="AN4101" s="14">
        <f>AmazonChurn[[#This Row],[Number of Complaints or Support]]/AmazonChurn[[#This Row],[Account Length (in months)]]</f>
        <v>0.05</v>
      </c>
    </row>
    <row r="4102" spans="1:40" x14ac:dyDescent="0.25">
      <c r="A4102" t="s">
        <v>6347</v>
      </c>
      <c r="B4102" t="s">
        <v>36</v>
      </c>
      <c r="C4102">
        <v>16</v>
      </c>
      <c r="D4102">
        <v>0</v>
      </c>
      <c r="E4102">
        <v>3</v>
      </c>
      <c r="F4102">
        <v>0</v>
      </c>
      <c r="G4102" t="s">
        <v>23</v>
      </c>
      <c r="H4102">
        <v>58</v>
      </c>
      <c r="I4102" t="s">
        <v>101</v>
      </c>
      <c r="J4102" t="s">
        <v>25</v>
      </c>
      <c r="K4102" t="s">
        <v>25</v>
      </c>
      <c r="L4102">
        <v>47</v>
      </c>
      <c r="M4102" t="s">
        <v>23</v>
      </c>
      <c r="N4102" t="s">
        <v>23</v>
      </c>
      <c r="O4102" t="s">
        <v>23</v>
      </c>
      <c r="P4102">
        <v>0</v>
      </c>
      <c r="Q4102" t="s">
        <v>36</v>
      </c>
      <c r="R4102" t="s">
        <v>26</v>
      </c>
      <c r="S4102" t="s">
        <v>124</v>
      </c>
      <c r="T4102">
        <v>36</v>
      </c>
      <c r="U4102" t="s">
        <v>9484</v>
      </c>
      <c r="V4102">
        <v>36</v>
      </c>
      <c r="W4102">
        <v>582</v>
      </c>
      <c r="X4102" t="s">
        <v>163</v>
      </c>
      <c r="Y4102" t="s">
        <v>164</v>
      </c>
      <c r="Z4102" t="s">
        <v>6348</v>
      </c>
      <c r="AA4102" s="1">
        <v>44297</v>
      </c>
      <c r="AB4102" s="1">
        <v>45146</v>
      </c>
      <c r="AC4102" t="s">
        <v>30</v>
      </c>
      <c r="AD4102" t="s">
        <v>9475</v>
      </c>
      <c r="AE4102" s="14">
        <v>41.290203640548192</v>
      </c>
      <c r="AF4102">
        <v>0</v>
      </c>
      <c r="AG4102" t="s">
        <v>69</v>
      </c>
      <c r="AH4102" t="s">
        <v>69</v>
      </c>
      <c r="AI4102" t="b">
        <v>0</v>
      </c>
      <c r="AJ4102" t="s">
        <v>23</v>
      </c>
      <c r="AK4102" t="s">
        <v>54</v>
      </c>
      <c r="AL4102" t="str">
        <f>IF(AmazonChurn[[#This Row],[Average Monthly Expenses]]&lt;=30,"Low",IF(AmazonChurn[[#This Row],[Average Monthly Expenses]]&lt;=60,"Medium","High"))</f>
        <v>Medium</v>
      </c>
      <c r="AM4102" t="str">
        <f>IF(AmazonChurn[[#This Row],[Number of Complaints or Support]]&lt;3,"Low",IF(AmazonChurn[[#This Row],[Number of Complaints or Support]]&lt;=7,"Medium","High"))</f>
        <v>Low</v>
      </c>
      <c r="AN4102" s="14">
        <f>AmazonChurn[[#This Row],[Number of Complaints or Support]]/AmazonChurn[[#This Row],[Account Length (in months)]]</f>
        <v>0</v>
      </c>
    </row>
    <row r="4103" spans="1:40" x14ac:dyDescent="0.25">
      <c r="A4103" t="s">
        <v>6349</v>
      </c>
      <c r="B4103" t="s">
        <v>23</v>
      </c>
      <c r="C4103">
        <v>31</v>
      </c>
      <c r="D4103">
        <v>0</v>
      </c>
      <c r="E4103">
        <v>0</v>
      </c>
      <c r="F4103">
        <v>0</v>
      </c>
      <c r="G4103" t="s">
        <v>23</v>
      </c>
      <c r="H4103">
        <v>0</v>
      </c>
      <c r="I4103" t="s">
        <v>61</v>
      </c>
      <c r="J4103" t="s">
        <v>35</v>
      </c>
      <c r="K4103" t="s">
        <v>9472</v>
      </c>
      <c r="L4103">
        <v>58</v>
      </c>
      <c r="M4103" t="s">
        <v>23</v>
      </c>
      <c r="N4103" t="s">
        <v>23</v>
      </c>
      <c r="O4103" t="s">
        <v>36</v>
      </c>
      <c r="P4103">
        <v>3</v>
      </c>
      <c r="Q4103" t="s">
        <v>23</v>
      </c>
      <c r="R4103" t="s">
        <v>57</v>
      </c>
      <c r="S4103" t="s">
        <v>27</v>
      </c>
      <c r="T4103">
        <v>8</v>
      </c>
      <c r="U4103" t="s">
        <v>9483</v>
      </c>
      <c r="V4103">
        <v>8</v>
      </c>
      <c r="W4103">
        <v>236</v>
      </c>
      <c r="Z4103" t="s">
        <v>1356</v>
      </c>
      <c r="AA4103" s="1">
        <v>44899</v>
      </c>
      <c r="AB4103" s="1">
        <v>45213</v>
      </c>
      <c r="AC4103" t="s">
        <v>41</v>
      </c>
      <c r="AD4103" t="s">
        <v>9477</v>
      </c>
      <c r="AE4103" s="14">
        <v>7.4419672389614329</v>
      </c>
      <c r="AF4103">
        <v>5</v>
      </c>
      <c r="AG4103" t="s">
        <v>69</v>
      </c>
      <c r="AH4103" t="s">
        <v>69</v>
      </c>
      <c r="AI4103" t="b">
        <v>0</v>
      </c>
      <c r="AJ4103" t="s">
        <v>23</v>
      </c>
      <c r="AK4103" t="s">
        <v>73</v>
      </c>
      <c r="AL4103" t="str">
        <f>IF(AmazonChurn[[#This Row],[Average Monthly Expenses]]&lt;=30,"Low",IF(AmazonChurn[[#This Row],[Average Monthly Expenses]]&lt;=60,"Medium","High"))</f>
        <v>Low</v>
      </c>
      <c r="AM4103" t="str">
        <f>IF(AmazonChurn[[#This Row],[Number of Complaints or Support]]&lt;3,"Low",IF(AmazonChurn[[#This Row],[Number of Complaints or Support]]&lt;=7,"Medium","High"))</f>
        <v>Medium</v>
      </c>
      <c r="AN4103" s="14">
        <f>AmazonChurn[[#This Row],[Number of Complaints or Support]]/AmazonChurn[[#This Row],[Account Length (in months)]]</f>
        <v>0.16129032258064516</v>
      </c>
    </row>
    <row r="4104" spans="1:40" x14ac:dyDescent="0.25">
      <c r="A4104" t="s">
        <v>6261</v>
      </c>
      <c r="B4104" t="s">
        <v>23</v>
      </c>
      <c r="C4104">
        <v>11</v>
      </c>
      <c r="D4104">
        <v>0</v>
      </c>
      <c r="E4104">
        <v>5</v>
      </c>
      <c r="F4104">
        <v>1</v>
      </c>
      <c r="G4104" t="s">
        <v>36</v>
      </c>
      <c r="H4104">
        <v>0</v>
      </c>
      <c r="I4104" t="s">
        <v>153</v>
      </c>
      <c r="J4104" t="s">
        <v>35</v>
      </c>
      <c r="K4104" t="s">
        <v>9472</v>
      </c>
      <c r="L4104">
        <v>83</v>
      </c>
      <c r="M4104" t="s">
        <v>23</v>
      </c>
      <c r="N4104" t="s">
        <v>36</v>
      </c>
      <c r="O4104" t="s">
        <v>23</v>
      </c>
      <c r="P4104">
        <v>0</v>
      </c>
      <c r="Q4104" t="s">
        <v>23</v>
      </c>
      <c r="R4104" t="s">
        <v>57</v>
      </c>
      <c r="S4104" t="s">
        <v>27</v>
      </c>
      <c r="T4104">
        <v>37</v>
      </c>
      <c r="U4104" t="s">
        <v>9483</v>
      </c>
      <c r="V4104">
        <v>37</v>
      </c>
      <c r="W4104">
        <v>419</v>
      </c>
      <c r="Z4104" t="s">
        <v>6324</v>
      </c>
      <c r="AA4104" s="1">
        <v>44825</v>
      </c>
      <c r="AB4104" s="1">
        <v>44507</v>
      </c>
      <c r="AC4104" t="s">
        <v>48</v>
      </c>
      <c r="AD4104" t="s">
        <v>9476</v>
      </c>
      <c r="AE4104" s="14">
        <v>32.899354891428523</v>
      </c>
      <c r="AF4104">
        <v>1</v>
      </c>
      <c r="AG4104" t="s">
        <v>53</v>
      </c>
      <c r="AH4104" t="s">
        <v>9480</v>
      </c>
      <c r="AI4104" t="b">
        <v>0</v>
      </c>
      <c r="AJ4104" t="s">
        <v>23</v>
      </c>
      <c r="AK4104" t="s">
        <v>73</v>
      </c>
      <c r="AL4104" t="str">
        <f>IF(AmazonChurn[[#This Row],[Average Monthly Expenses]]&lt;=30,"Low",IF(AmazonChurn[[#This Row],[Average Monthly Expenses]]&lt;=60,"Medium","High"))</f>
        <v>Medium</v>
      </c>
      <c r="AM4104" t="str">
        <f>IF(AmazonChurn[[#This Row],[Number of Complaints or Support]]&lt;3,"Low",IF(AmazonChurn[[#This Row],[Number of Complaints or Support]]&lt;=7,"Medium","High"))</f>
        <v>Low</v>
      </c>
      <c r="AN4104" s="14">
        <f>AmazonChurn[[#This Row],[Number of Complaints or Support]]/AmazonChurn[[#This Row],[Account Length (in months)]]</f>
        <v>9.0909090909090912E-2</v>
      </c>
    </row>
    <row r="4105" spans="1:40" x14ac:dyDescent="0.25">
      <c r="A4105" t="s">
        <v>6350</v>
      </c>
      <c r="B4105" t="s">
        <v>23</v>
      </c>
      <c r="C4105">
        <v>39</v>
      </c>
      <c r="D4105">
        <v>0</v>
      </c>
      <c r="E4105">
        <v>8</v>
      </c>
      <c r="F4105">
        <v>0</v>
      </c>
      <c r="G4105" t="s">
        <v>23</v>
      </c>
      <c r="H4105">
        <v>66</v>
      </c>
      <c r="I4105" t="s">
        <v>314</v>
      </c>
      <c r="J4105" t="s">
        <v>35</v>
      </c>
      <c r="K4105" t="s">
        <v>9472</v>
      </c>
      <c r="L4105">
        <v>34</v>
      </c>
      <c r="M4105" t="s">
        <v>23</v>
      </c>
      <c r="N4105" t="s">
        <v>23</v>
      </c>
      <c r="O4105" t="s">
        <v>23</v>
      </c>
      <c r="P4105">
        <v>0</v>
      </c>
      <c r="Q4105" t="s">
        <v>36</v>
      </c>
      <c r="R4105" t="s">
        <v>37</v>
      </c>
      <c r="S4105" t="s">
        <v>214</v>
      </c>
      <c r="T4105">
        <v>38</v>
      </c>
      <c r="U4105" t="s">
        <v>9486</v>
      </c>
      <c r="V4105">
        <v>38</v>
      </c>
      <c r="W4105">
        <v>1478</v>
      </c>
      <c r="Z4105" t="s">
        <v>2039</v>
      </c>
      <c r="AA4105" s="1">
        <v>43924</v>
      </c>
      <c r="AB4105" s="1">
        <v>43869</v>
      </c>
      <c r="AC4105" t="s">
        <v>41</v>
      </c>
      <c r="AD4105" t="s">
        <v>9477</v>
      </c>
      <c r="AE4105" s="14">
        <v>43.22872082629867</v>
      </c>
      <c r="AF4105">
        <v>4</v>
      </c>
      <c r="AG4105" t="s">
        <v>53</v>
      </c>
      <c r="AH4105" t="s">
        <v>9480</v>
      </c>
      <c r="AI4105" t="b">
        <v>1</v>
      </c>
      <c r="AJ4105" t="s">
        <v>36</v>
      </c>
      <c r="AK4105" t="s">
        <v>64</v>
      </c>
      <c r="AL4105" t="str">
        <f>IF(AmazonChurn[[#This Row],[Average Monthly Expenses]]&lt;=30,"Low",IF(AmazonChurn[[#This Row],[Average Monthly Expenses]]&lt;=60,"Medium","High"))</f>
        <v>Medium</v>
      </c>
      <c r="AM4105" t="str">
        <f>IF(AmazonChurn[[#This Row],[Number of Complaints or Support]]&lt;3,"Low",IF(AmazonChurn[[#This Row],[Number of Complaints or Support]]&lt;=7,"Medium","High"))</f>
        <v>Medium</v>
      </c>
      <c r="AN4105" s="14">
        <f>AmazonChurn[[#This Row],[Number of Complaints or Support]]/AmazonChurn[[#This Row],[Account Length (in months)]]</f>
        <v>0.10256410256410256</v>
      </c>
    </row>
    <row r="4106" spans="1:40" x14ac:dyDescent="0.25">
      <c r="A4106" t="s">
        <v>6351</v>
      </c>
      <c r="B4106" t="s">
        <v>23</v>
      </c>
      <c r="C4106">
        <v>25</v>
      </c>
      <c r="D4106">
        <v>1</v>
      </c>
      <c r="E4106">
        <v>12</v>
      </c>
      <c r="F4106">
        <v>0</v>
      </c>
      <c r="G4106" t="s">
        <v>23</v>
      </c>
      <c r="H4106">
        <v>48</v>
      </c>
      <c r="I4106" t="s">
        <v>129</v>
      </c>
      <c r="J4106" t="s">
        <v>25</v>
      </c>
      <c r="K4106" t="s">
        <v>25</v>
      </c>
      <c r="L4106">
        <v>32</v>
      </c>
      <c r="M4106" t="s">
        <v>23</v>
      </c>
      <c r="N4106" t="s">
        <v>23</v>
      </c>
      <c r="O4106" t="s">
        <v>23</v>
      </c>
      <c r="P4106">
        <v>0</v>
      </c>
      <c r="Q4106" t="s">
        <v>23</v>
      </c>
      <c r="R4106" t="s">
        <v>26</v>
      </c>
      <c r="S4106" t="s">
        <v>124</v>
      </c>
      <c r="T4106">
        <v>18</v>
      </c>
      <c r="U4106" t="s">
        <v>9484</v>
      </c>
      <c r="V4106">
        <v>18</v>
      </c>
      <c r="W4106">
        <v>463</v>
      </c>
      <c r="Z4106" t="s">
        <v>3608</v>
      </c>
      <c r="AA4106" s="1">
        <v>43864</v>
      </c>
      <c r="AB4106" s="1">
        <v>44828</v>
      </c>
      <c r="AC4106" t="s">
        <v>30</v>
      </c>
      <c r="AD4106" t="s">
        <v>9475</v>
      </c>
      <c r="AE4106" s="14">
        <v>18.249301568122441</v>
      </c>
      <c r="AF4106">
        <v>10</v>
      </c>
      <c r="AG4106" t="s">
        <v>53</v>
      </c>
      <c r="AH4106" t="s">
        <v>9480</v>
      </c>
      <c r="AI4106" t="b">
        <v>1</v>
      </c>
      <c r="AJ4106" t="s">
        <v>36</v>
      </c>
      <c r="AK4106" t="s">
        <v>32</v>
      </c>
      <c r="AL4106" t="str">
        <f>IF(AmazonChurn[[#This Row],[Average Monthly Expenses]]&lt;=30,"Low",IF(AmazonChurn[[#This Row],[Average Monthly Expenses]]&lt;=60,"Medium","High"))</f>
        <v>Low</v>
      </c>
      <c r="AM4106" t="str">
        <f>IF(AmazonChurn[[#This Row],[Number of Complaints or Support]]&lt;3,"Low",IF(AmazonChurn[[#This Row],[Number of Complaints or Support]]&lt;=7,"Medium","High"))</f>
        <v>High</v>
      </c>
      <c r="AN4106" s="14">
        <f>AmazonChurn[[#This Row],[Number of Complaints or Support]]/AmazonChurn[[#This Row],[Account Length (in months)]]</f>
        <v>0.4</v>
      </c>
    </row>
    <row r="4107" spans="1:40" x14ac:dyDescent="0.25">
      <c r="A4107" t="s">
        <v>6352</v>
      </c>
      <c r="B4107" t="s">
        <v>23</v>
      </c>
      <c r="C4107">
        <v>22</v>
      </c>
      <c r="D4107">
        <v>1</v>
      </c>
      <c r="E4107">
        <v>5</v>
      </c>
      <c r="F4107">
        <v>1</v>
      </c>
      <c r="G4107" t="s">
        <v>36</v>
      </c>
      <c r="H4107">
        <v>0</v>
      </c>
      <c r="I4107" t="s">
        <v>245</v>
      </c>
      <c r="J4107" t="s">
        <v>35</v>
      </c>
      <c r="K4107" t="s">
        <v>9472</v>
      </c>
      <c r="L4107">
        <v>59</v>
      </c>
      <c r="M4107" t="s">
        <v>23</v>
      </c>
      <c r="N4107" t="s">
        <v>23</v>
      </c>
      <c r="O4107" t="s">
        <v>36</v>
      </c>
      <c r="P4107">
        <v>2</v>
      </c>
      <c r="Q4107" t="s">
        <v>23</v>
      </c>
      <c r="R4107" t="s">
        <v>26</v>
      </c>
      <c r="S4107" t="s">
        <v>124</v>
      </c>
      <c r="T4107">
        <v>41</v>
      </c>
      <c r="U4107" t="s">
        <v>9484</v>
      </c>
      <c r="V4107">
        <v>41</v>
      </c>
      <c r="W4107">
        <v>883</v>
      </c>
      <c r="Z4107" t="s">
        <v>5071</v>
      </c>
      <c r="AA4107" s="1">
        <v>44611</v>
      </c>
      <c r="AB4107" s="1">
        <v>44177</v>
      </c>
      <c r="AC4107" t="s">
        <v>41</v>
      </c>
      <c r="AD4107" t="s">
        <v>9477</v>
      </c>
      <c r="AE4107" s="14">
        <v>34.708570889214371</v>
      </c>
      <c r="AF4107">
        <v>4</v>
      </c>
      <c r="AG4107" t="s">
        <v>31</v>
      </c>
      <c r="AH4107" t="s">
        <v>31</v>
      </c>
      <c r="AI4107" t="b">
        <v>0</v>
      </c>
      <c r="AJ4107" t="s">
        <v>23</v>
      </c>
      <c r="AK4107" t="s">
        <v>54</v>
      </c>
      <c r="AL4107" t="str">
        <f>IF(AmazonChurn[[#This Row],[Average Monthly Expenses]]&lt;=30,"Low",IF(AmazonChurn[[#This Row],[Average Monthly Expenses]]&lt;=60,"Medium","High"))</f>
        <v>Medium</v>
      </c>
      <c r="AM4107" t="str">
        <f>IF(AmazonChurn[[#This Row],[Number of Complaints or Support]]&lt;3,"Low",IF(AmazonChurn[[#This Row],[Number of Complaints or Support]]&lt;=7,"Medium","High"))</f>
        <v>Medium</v>
      </c>
      <c r="AN4107" s="14">
        <f>AmazonChurn[[#This Row],[Number of Complaints or Support]]/AmazonChurn[[#This Row],[Account Length (in months)]]</f>
        <v>0.18181818181818182</v>
      </c>
    </row>
    <row r="4108" spans="1:40" x14ac:dyDescent="0.25">
      <c r="A4108" t="s">
        <v>6353</v>
      </c>
      <c r="B4108" t="s">
        <v>23</v>
      </c>
      <c r="C4108">
        <v>26</v>
      </c>
      <c r="D4108">
        <v>0</v>
      </c>
      <c r="E4108">
        <v>0</v>
      </c>
      <c r="F4108">
        <v>0</v>
      </c>
      <c r="G4108" t="s">
        <v>23</v>
      </c>
      <c r="H4108">
        <v>0</v>
      </c>
      <c r="I4108" t="s">
        <v>44</v>
      </c>
      <c r="J4108" t="s">
        <v>25</v>
      </c>
      <c r="K4108" t="s">
        <v>25</v>
      </c>
      <c r="L4108">
        <v>29</v>
      </c>
      <c r="M4108" t="s">
        <v>36</v>
      </c>
      <c r="N4108" t="s">
        <v>23</v>
      </c>
      <c r="O4108" t="s">
        <v>36</v>
      </c>
      <c r="P4108">
        <v>4</v>
      </c>
      <c r="Q4108" t="s">
        <v>23</v>
      </c>
      <c r="R4108" t="s">
        <v>26</v>
      </c>
      <c r="S4108" t="s">
        <v>27</v>
      </c>
      <c r="T4108">
        <v>8</v>
      </c>
      <c r="U4108" t="s">
        <v>9483</v>
      </c>
      <c r="V4108">
        <v>8</v>
      </c>
      <c r="W4108">
        <v>223</v>
      </c>
      <c r="Z4108" t="s">
        <v>6354</v>
      </c>
      <c r="AA4108" s="1">
        <v>44692</v>
      </c>
      <c r="AB4108" s="1">
        <v>44458</v>
      </c>
      <c r="AC4108" t="s">
        <v>30</v>
      </c>
      <c r="AD4108" t="s">
        <v>9475</v>
      </c>
      <c r="AE4108" s="14">
        <v>7.679969237997919</v>
      </c>
      <c r="AF4108">
        <v>0</v>
      </c>
      <c r="AG4108" t="s">
        <v>53</v>
      </c>
      <c r="AH4108" t="s">
        <v>9480</v>
      </c>
      <c r="AI4108" t="b">
        <v>0</v>
      </c>
      <c r="AJ4108" t="s">
        <v>23</v>
      </c>
      <c r="AK4108" t="s">
        <v>54</v>
      </c>
      <c r="AL4108" t="str">
        <f>IF(AmazonChurn[[#This Row],[Average Monthly Expenses]]&lt;=30,"Low",IF(AmazonChurn[[#This Row],[Average Monthly Expenses]]&lt;=60,"Medium","High"))</f>
        <v>Low</v>
      </c>
      <c r="AM4108" t="str">
        <f>IF(AmazonChurn[[#This Row],[Number of Complaints or Support]]&lt;3,"Low",IF(AmazonChurn[[#This Row],[Number of Complaints or Support]]&lt;=7,"Medium","High"))</f>
        <v>Low</v>
      </c>
      <c r="AN4108" s="14">
        <f>AmazonChurn[[#This Row],[Number of Complaints or Support]]/AmazonChurn[[#This Row],[Account Length (in months)]]</f>
        <v>0</v>
      </c>
    </row>
    <row r="4109" spans="1:40" x14ac:dyDescent="0.25">
      <c r="A4109" t="s">
        <v>6355</v>
      </c>
      <c r="B4109" t="s">
        <v>36</v>
      </c>
      <c r="C4109">
        <v>16</v>
      </c>
      <c r="D4109">
        <v>2</v>
      </c>
      <c r="E4109">
        <v>2</v>
      </c>
      <c r="F4109">
        <v>1</v>
      </c>
      <c r="G4109" t="s">
        <v>36</v>
      </c>
      <c r="H4109">
        <v>0</v>
      </c>
      <c r="I4109" t="s">
        <v>314</v>
      </c>
      <c r="J4109" t="s">
        <v>25</v>
      </c>
      <c r="K4109" t="s">
        <v>25</v>
      </c>
      <c r="L4109">
        <v>65</v>
      </c>
      <c r="M4109" t="s">
        <v>23</v>
      </c>
      <c r="N4109" t="s">
        <v>36</v>
      </c>
      <c r="O4109" t="s">
        <v>23</v>
      </c>
      <c r="P4109">
        <v>0</v>
      </c>
      <c r="Q4109" t="s">
        <v>23</v>
      </c>
      <c r="R4109" t="s">
        <v>26</v>
      </c>
      <c r="S4109" t="s">
        <v>38</v>
      </c>
      <c r="T4109">
        <v>30</v>
      </c>
      <c r="U4109" t="s">
        <v>9484</v>
      </c>
      <c r="V4109">
        <v>30</v>
      </c>
      <c r="W4109">
        <v>482</v>
      </c>
      <c r="X4109" t="s">
        <v>94</v>
      </c>
      <c r="Y4109" t="s">
        <v>133</v>
      </c>
      <c r="Z4109" t="s">
        <v>2963</v>
      </c>
      <c r="AA4109" s="1">
        <v>44233</v>
      </c>
      <c r="AB4109" s="1">
        <v>43850</v>
      </c>
      <c r="AC4109" t="s">
        <v>41</v>
      </c>
      <c r="AD4109" t="s">
        <v>9477</v>
      </c>
      <c r="AE4109" s="14">
        <v>34.364848823496239</v>
      </c>
      <c r="AF4109">
        <v>7</v>
      </c>
      <c r="AG4109" t="s">
        <v>53</v>
      </c>
      <c r="AH4109" t="s">
        <v>9480</v>
      </c>
      <c r="AI4109" t="b">
        <v>1</v>
      </c>
      <c r="AJ4109" t="s">
        <v>36</v>
      </c>
      <c r="AK4109" t="s">
        <v>32</v>
      </c>
      <c r="AL4109" t="str">
        <f>IF(AmazonChurn[[#This Row],[Average Monthly Expenses]]&lt;=30,"Low",IF(AmazonChurn[[#This Row],[Average Monthly Expenses]]&lt;=60,"Medium","High"))</f>
        <v>Medium</v>
      </c>
      <c r="AM4109" t="str">
        <f>IF(AmazonChurn[[#This Row],[Number of Complaints or Support]]&lt;3,"Low",IF(AmazonChurn[[#This Row],[Number of Complaints or Support]]&lt;=7,"Medium","High"))</f>
        <v>Medium</v>
      </c>
      <c r="AN4109" s="14">
        <f>AmazonChurn[[#This Row],[Number of Complaints or Support]]/AmazonChurn[[#This Row],[Account Length (in months)]]</f>
        <v>0.4375</v>
      </c>
    </row>
    <row r="4110" spans="1:40" x14ac:dyDescent="0.25">
      <c r="A4110" t="s">
        <v>6356</v>
      </c>
      <c r="B4110" t="s">
        <v>23</v>
      </c>
      <c r="C4110">
        <v>44</v>
      </c>
      <c r="D4110">
        <v>0</v>
      </c>
      <c r="E4110">
        <v>26</v>
      </c>
      <c r="F4110">
        <v>1</v>
      </c>
      <c r="G4110" t="s">
        <v>36</v>
      </c>
      <c r="H4110">
        <v>0</v>
      </c>
      <c r="I4110" t="s">
        <v>129</v>
      </c>
      <c r="J4110" t="s">
        <v>35</v>
      </c>
      <c r="K4110" t="s">
        <v>9472</v>
      </c>
      <c r="L4110">
        <v>24</v>
      </c>
      <c r="M4110" t="s">
        <v>36</v>
      </c>
      <c r="N4110" t="s">
        <v>23</v>
      </c>
      <c r="O4110" t="s">
        <v>23</v>
      </c>
      <c r="P4110">
        <v>0</v>
      </c>
      <c r="Q4110" t="s">
        <v>23</v>
      </c>
      <c r="R4110" t="s">
        <v>37</v>
      </c>
      <c r="S4110" t="s">
        <v>130</v>
      </c>
      <c r="T4110">
        <v>25</v>
      </c>
      <c r="U4110" t="s">
        <v>9483</v>
      </c>
      <c r="V4110">
        <v>25</v>
      </c>
      <c r="W4110">
        <v>1102</v>
      </c>
      <c r="Z4110" t="s">
        <v>1681</v>
      </c>
      <c r="AA4110" s="1">
        <v>45173</v>
      </c>
      <c r="AB4110" s="1">
        <v>44235</v>
      </c>
      <c r="AC4110" t="s">
        <v>48</v>
      </c>
      <c r="AD4110" t="s">
        <v>9476</v>
      </c>
      <c r="AE4110" s="14">
        <v>21.548298511280141</v>
      </c>
      <c r="AF4110">
        <v>10</v>
      </c>
      <c r="AG4110" t="s">
        <v>53</v>
      </c>
      <c r="AH4110" t="s">
        <v>9480</v>
      </c>
      <c r="AI4110" t="b">
        <v>0</v>
      </c>
      <c r="AJ4110" t="s">
        <v>23</v>
      </c>
      <c r="AK4110" t="s">
        <v>73</v>
      </c>
      <c r="AL4110" t="str">
        <f>IF(AmazonChurn[[#This Row],[Average Monthly Expenses]]&lt;=30,"Low",IF(AmazonChurn[[#This Row],[Average Monthly Expenses]]&lt;=60,"Medium","High"))</f>
        <v>Low</v>
      </c>
      <c r="AM4110" t="str">
        <f>IF(AmazonChurn[[#This Row],[Number of Complaints or Support]]&lt;3,"Low",IF(AmazonChurn[[#This Row],[Number of Complaints or Support]]&lt;=7,"Medium","High"))</f>
        <v>High</v>
      </c>
      <c r="AN4110" s="14">
        <f>AmazonChurn[[#This Row],[Number of Complaints or Support]]/AmazonChurn[[#This Row],[Account Length (in months)]]</f>
        <v>0.22727272727272727</v>
      </c>
    </row>
    <row r="4111" spans="1:40" x14ac:dyDescent="0.25">
      <c r="A4111" t="s">
        <v>6357</v>
      </c>
      <c r="B4111" t="s">
        <v>23</v>
      </c>
      <c r="C4111">
        <v>30</v>
      </c>
      <c r="D4111">
        <v>0</v>
      </c>
      <c r="E4111">
        <v>3</v>
      </c>
      <c r="F4111">
        <v>1</v>
      </c>
      <c r="G4111" t="s">
        <v>36</v>
      </c>
      <c r="H4111">
        <v>0</v>
      </c>
      <c r="I4111" t="s">
        <v>276</v>
      </c>
      <c r="J4111" t="s">
        <v>25</v>
      </c>
      <c r="K4111" t="s">
        <v>25</v>
      </c>
      <c r="L4111">
        <v>34</v>
      </c>
      <c r="M4111" t="s">
        <v>23</v>
      </c>
      <c r="N4111" t="s">
        <v>23</v>
      </c>
      <c r="O4111" t="s">
        <v>23</v>
      </c>
      <c r="P4111">
        <v>0</v>
      </c>
      <c r="Q4111" t="s">
        <v>23</v>
      </c>
      <c r="R4111" t="s">
        <v>57</v>
      </c>
      <c r="S4111" t="s">
        <v>38</v>
      </c>
      <c r="T4111">
        <v>32</v>
      </c>
      <c r="U4111" t="s">
        <v>9484</v>
      </c>
      <c r="V4111">
        <v>32</v>
      </c>
      <c r="W4111">
        <v>968</v>
      </c>
      <c r="Z4111" t="s">
        <v>1011</v>
      </c>
      <c r="AA4111" s="1">
        <v>45205</v>
      </c>
      <c r="AB4111" s="1">
        <v>43921</v>
      </c>
      <c r="AC4111" t="s">
        <v>48</v>
      </c>
      <c r="AD4111" t="s">
        <v>9476</v>
      </c>
      <c r="AE4111" s="14">
        <v>35.664485860792851</v>
      </c>
      <c r="AF4111">
        <v>6</v>
      </c>
      <c r="AG4111" t="s">
        <v>69</v>
      </c>
      <c r="AH4111" t="s">
        <v>69</v>
      </c>
      <c r="AI4111" t="b">
        <v>0</v>
      </c>
      <c r="AJ4111" t="s">
        <v>23</v>
      </c>
      <c r="AK4111" t="s">
        <v>64</v>
      </c>
      <c r="AL4111" t="str">
        <f>IF(AmazonChurn[[#This Row],[Average Monthly Expenses]]&lt;=30,"Low",IF(AmazonChurn[[#This Row],[Average Monthly Expenses]]&lt;=60,"Medium","High"))</f>
        <v>Medium</v>
      </c>
      <c r="AM4111" t="str">
        <f>IF(AmazonChurn[[#This Row],[Number of Complaints or Support]]&lt;3,"Low",IF(AmazonChurn[[#This Row],[Number of Complaints or Support]]&lt;=7,"Medium","High"))</f>
        <v>Medium</v>
      </c>
      <c r="AN4111" s="14">
        <f>AmazonChurn[[#This Row],[Number of Complaints or Support]]/AmazonChurn[[#This Row],[Account Length (in months)]]</f>
        <v>0.2</v>
      </c>
    </row>
    <row r="4112" spans="1:40" x14ac:dyDescent="0.25">
      <c r="A4112" t="s">
        <v>6358</v>
      </c>
      <c r="B4112" t="s">
        <v>23</v>
      </c>
      <c r="C4112">
        <v>5</v>
      </c>
      <c r="D4112">
        <v>0</v>
      </c>
      <c r="E4112">
        <v>6</v>
      </c>
      <c r="F4112">
        <v>1</v>
      </c>
      <c r="G4112" t="s">
        <v>36</v>
      </c>
      <c r="H4112">
        <v>0</v>
      </c>
      <c r="I4112" t="s">
        <v>245</v>
      </c>
      <c r="J4112" t="s">
        <v>25</v>
      </c>
      <c r="K4112" t="s">
        <v>25</v>
      </c>
      <c r="L4112">
        <v>50</v>
      </c>
      <c r="M4112" t="s">
        <v>23</v>
      </c>
      <c r="N4112" t="s">
        <v>23</v>
      </c>
      <c r="O4112" t="s">
        <v>36</v>
      </c>
      <c r="P4112">
        <v>6</v>
      </c>
      <c r="Q4112" t="s">
        <v>23</v>
      </c>
      <c r="R4112" t="s">
        <v>26</v>
      </c>
      <c r="S4112" t="s">
        <v>124</v>
      </c>
      <c r="T4112">
        <v>16</v>
      </c>
      <c r="U4112" t="s">
        <v>9484</v>
      </c>
      <c r="V4112">
        <v>16</v>
      </c>
      <c r="W4112">
        <v>75</v>
      </c>
      <c r="Z4112" t="s">
        <v>353</v>
      </c>
      <c r="AA4112" s="1">
        <v>44168</v>
      </c>
      <c r="AB4112" s="1">
        <v>44700</v>
      </c>
      <c r="AC4112" t="s">
        <v>41</v>
      </c>
      <c r="AD4112" t="s">
        <v>9477</v>
      </c>
      <c r="AE4112" s="14">
        <v>18.250581292504719</v>
      </c>
      <c r="AF4112">
        <v>7</v>
      </c>
      <c r="AG4112" t="s">
        <v>31</v>
      </c>
      <c r="AH4112" t="s">
        <v>31</v>
      </c>
      <c r="AI4112" t="b">
        <v>0</v>
      </c>
      <c r="AJ4112" t="s">
        <v>23</v>
      </c>
      <c r="AK4112" t="s">
        <v>73</v>
      </c>
      <c r="AL4112" t="str">
        <f>IF(AmazonChurn[[#This Row],[Average Monthly Expenses]]&lt;=30,"Low",IF(AmazonChurn[[#This Row],[Average Monthly Expenses]]&lt;=60,"Medium","High"))</f>
        <v>Low</v>
      </c>
      <c r="AM4112" t="str">
        <f>IF(AmazonChurn[[#This Row],[Number of Complaints or Support]]&lt;3,"Low",IF(AmazonChurn[[#This Row],[Number of Complaints or Support]]&lt;=7,"Medium","High"))</f>
        <v>Medium</v>
      </c>
      <c r="AN4112" s="14">
        <f>AmazonChurn[[#This Row],[Number of Complaints or Support]]/AmazonChurn[[#This Row],[Account Length (in months)]]</f>
        <v>1.4</v>
      </c>
    </row>
    <row r="4113" spans="1:40" x14ac:dyDescent="0.25">
      <c r="A4113" t="s">
        <v>3882</v>
      </c>
      <c r="B4113" t="s">
        <v>23</v>
      </c>
      <c r="C4113">
        <v>1</v>
      </c>
      <c r="D4113">
        <v>0</v>
      </c>
      <c r="E4113">
        <v>0</v>
      </c>
      <c r="F4113">
        <v>0</v>
      </c>
      <c r="G4113" t="s">
        <v>23</v>
      </c>
      <c r="H4113">
        <v>0</v>
      </c>
      <c r="I4113" t="s">
        <v>56</v>
      </c>
      <c r="J4113" t="s">
        <v>35</v>
      </c>
      <c r="K4113" t="s">
        <v>9472</v>
      </c>
      <c r="L4113">
        <v>30</v>
      </c>
      <c r="M4113" t="s">
        <v>23</v>
      </c>
      <c r="N4113" t="s">
        <v>23</v>
      </c>
      <c r="O4113" t="s">
        <v>23</v>
      </c>
      <c r="P4113">
        <v>0</v>
      </c>
      <c r="Q4113" t="s">
        <v>23</v>
      </c>
      <c r="R4113" t="s">
        <v>26</v>
      </c>
      <c r="S4113" t="s">
        <v>130</v>
      </c>
      <c r="T4113">
        <v>8</v>
      </c>
      <c r="U4113" t="s">
        <v>9483</v>
      </c>
      <c r="V4113">
        <v>8</v>
      </c>
      <c r="W4113">
        <v>8</v>
      </c>
      <c r="Z4113" t="s">
        <v>3883</v>
      </c>
      <c r="AA4113" s="1">
        <v>43920</v>
      </c>
      <c r="AB4113" s="1">
        <v>44915</v>
      </c>
      <c r="AC4113" t="s">
        <v>41</v>
      </c>
      <c r="AD4113" t="s">
        <v>9477</v>
      </c>
      <c r="AE4113" s="14">
        <v>8.9016543847240488</v>
      </c>
      <c r="AF4113">
        <v>0</v>
      </c>
      <c r="AG4113" t="s">
        <v>53</v>
      </c>
      <c r="AH4113" t="s">
        <v>9480</v>
      </c>
      <c r="AI4113" t="b">
        <v>1</v>
      </c>
      <c r="AJ4113" t="s">
        <v>36</v>
      </c>
      <c r="AK4113" t="s">
        <v>32</v>
      </c>
      <c r="AL4113" t="str">
        <f>IF(AmazonChurn[[#This Row],[Average Monthly Expenses]]&lt;=30,"Low",IF(AmazonChurn[[#This Row],[Average Monthly Expenses]]&lt;=60,"Medium","High"))</f>
        <v>Low</v>
      </c>
      <c r="AM4113" t="str">
        <f>IF(AmazonChurn[[#This Row],[Number of Complaints or Support]]&lt;3,"Low",IF(AmazonChurn[[#This Row],[Number of Complaints or Support]]&lt;=7,"Medium","High"))</f>
        <v>Low</v>
      </c>
      <c r="AN4113" s="14">
        <f>AmazonChurn[[#This Row],[Number of Complaints or Support]]/AmazonChurn[[#This Row],[Account Length (in months)]]</f>
        <v>0</v>
      </c>
    </row>
    <row r="4114" spans="1:40" x14ac:dyDescent="0.25">
      <c r="A4114" t="s">
        <v>6359</v>
      </c>
      <c r="B4114" t="s">
        <v>23</v>
      </c>
      <c r="C4114">
        <v>7</v>
      </c>
      <c r="D4114">
        <v>0</v>
      </c>
      <c r="E4114">
        <v>12</v>
      </c>
      <c r="F4114">
        <v>1</v>
      </c>
      <c r="G4114" t="s">
        <v>36</v>
      </c>
      <c r="H4114">
        <v>0</v>
      </c>
      <c r="I4114" t="s">
        <v>101</v>
      </c>
      <c r="J4114" t="s">
        <v>35</v>
      </c>
      <c r="K4114" t="s">
        <v>9472</v>
      </c>
      <c r="L4114">
        <v>55</v>
      </c>
      <c r="M4114" t="s">
        <v>23</v>
      </c>
      <c r="N4114" t="s">
        <v>23</v>
      </c>
      <c r="O4114" t="s">
        <v>23</v>
      </c>
      <c r="P4114">
        <v>0</v>
      </c>
      <c r="Q4114" t="s">
        <v>23</v>
      </c>
      <c r="R4114" t="s">
        <v>26</v>
      </c>
      <c r="S4114" t="s">
        <v>214</v>
      </c>
      <c r="T4114">
        <v>36</v>
      </c>
      <c r="U4114" t="s">
        <v>9486</v>
      </c>
      <c r="V4114">
        <v>36</v>
      </c>
      <c r="W4114">
        <v>243</v>
      </c>
      <c r="Z4114" t="s">
        <v>3986</v>
      </c>
      <c r="AA4114" s="1">
        <v>44917</v>
      </c>
      <c r="AB4114" s="1">
        <v>44707</v>
      </c>
      <c r="AC4114" t="s">
        <v>30</v>
      </c>
      <c r="AD4114" t="s">
        <v>9475</v>
      </c>
      <c r="AE4114" s="14">
        <v>41.723096071186511</v>
      </c>
      <c r="AF4114">
        <v>9</v>
      </c>
      <c r="AG4114" t="s">
        <v>31</v>
      </c>
      <c r="AH4114" t="s">
        <v>31</v>
      </c>
      <c r="AI4114" t="b">
        <v>0</v>
      </c>
      <c r="AJ4114" t="s">
        <v>23</v>
      </c>
      <c r="AK4114" t="s">
        <v>64</v>
      </c>
      <c r="AL4114" t="str">
        <f>IF(AmazonChurn[[#This Row],[Average Monthly Expenses]]&lt;=30,"Low",IF(AmazonChurn[[#This Row],[Average Monthly Expenses]]&lt;=60,"Medium","High"))</f>
        <v>Medium</v>
      </c>
      <c r="AM4114" t="str">
        <f>IF(AmazonChurn[[#This Row],[Number of Complaints or Support]]&lt;3,"Low",IF(AmazonChurn[[#This Row],[Number of Complaints or Support]]&lt;=7,"Medium","High"))</f>
        <v>High</v>
      </c>
      <c r="AN4114" s="14">
        <f>AmazonChurn[[#This Row],[Number of Complaints or Support]]/AmazonChurn[[#This Row],[Account Length (in months)]]</f>
        <v>1.2857142857142858</v>
      </c>
    </row>
    <row r="4115" spans="1:40" x14ac:dyDescent="0.25">
      <c r="A4115" t="s">
        <v>6360</v>
      </c>
      <c r="B4115" t="s">
        <v>23</v>
      </c>
      <c r="C4115">
        <v>8</v>
      </c>
      <c r="D4115">
        <v>0</v>
      </c>
      <c r="E4115">
        <v>1</v>
      </c>
      <c r="F4115">
        <v>0</v>
      </c>
      <c r="G4115" t="s">
        <v>23</v>
      </c>
      <c r="H4115">
        <v>0</v>
      </c>
      <c r="I4115" t="s">
        <v>225</v>
      </c>
      <c r="J4115" t="s">
        <v>25</v>
      </c>
      <c r="K4115" t="s">
        <v>25</v>
      </c>
      <c r="L4115">
        <v>52</v>
      </c>
      <c r="M4115" t="s">
        <v>23</v>
      </c>
      <c r="N4115" t="s">
        <v>23</v>
      </c>
      <c r="O4115" t="s">
        <v>23</v>
      </c>
      <c r="P4115">
        <v>0</v>
      </c>
      <c r="Q4115" t="s">
        <v>23</v>
      </c>
      <c r="R4115" t="s">
        <v>26</v>
      </c>
      <c r="S4115" t="s">
        <v>38</v>
      </c>
      <c r="T4115">
        <v>41</v>
      </c>
      <c r="U4115" t="s">
        <v>9484</v>
      </c>
      <c r="V4115">
        <v>41</v>
      </c>
      <c r="W4115">
        <v>334</v>
      </c>
      <c r="Z4115" t="s">
        <v>4632</v>
      </c>
      <c r="AA4115" s="1">
        <v>45208</v>
      </c>
      <c r="AB4115" s="1">
        <v>45211</v>
      </c>
      <c r="AC4115" t="s">
        <v>41</v>
      </c>
      <c r="AD4115" t="s">
        <v>9477</v>
      </c>
      <c r="AE4115" s="14">
        <v>37.203144769363433</v>
      </c>
      <c r="AF4115">
        <v>1</v>
      </c>
      <c r="AG4115" t="s">
        <v>69</v>
      </c>
      <c r="AH4115" t="s">
        <v>69</v>
      </c>
      <c r="AI4115" t="b">
        <v>0</v>
      </c>
      <c r="AJ4115" t="s">
        <v>23</v>
      </c>
      <c r="AK4115" t="s">
        <v>64</v>
      </c>
      <c r="AL4115" t="str">
        <f>IF(AmazonChurn[[#This Row],[Average Monthly Expenses]]&lt;=30,"Low",IF(AmazonChurn[[#This Row],[Average Monthly Expenses]]&lt;=60,"Medium","High"))</f>
        <v>Medium</v>
      </c>
      <c r="AM4115" t="str">
        <f>IF(AmazonChurn[[#This Row],[Number of Complaints or Support]]&lt;3,"Low",IF(AmazonChurn[[#This Row],[Number of Complaints or Support]]&lt;=7,"Medium","High"))</f>
        <v>Low</v>
      </c>
      <c r="AN4115" s="14">
        <f>AmazonChurn[[#This Row],[Number of Complaints or Support]]/AmazonChurn[[#This Row],[Account Length (in months)]]</f>
        <v>0.125</v>
      </c>
    </row>
    <row r="4116" spans="1:40" x14ac:dyDescent="0.25">
      <c r="A4116" t="s">
        <v>6361</v>
      </c>
      <c r="B4116" t="s">
        <v>36</v>
      </c>
      <c r="C4116">
        <v>6</v>
      </c>
      <c r="D4116">
        <v>0</v>
      </c>
      <c r="E4116">
        <v>7</v>
      </c>
      <c r="F4116">
        <v>1</v>
      </c>
      <c r="G4116" t="s">
        <v>36</v>
      </c>
      <c r="H4116">
        <v>0</v>
      </c>
      <c r="I4116" t="s">
        <v>136</v>
      </c>
      <c r="J4116" t="s">
        <v>35</v>
      </c>
      <c r="K4116" t="s">
        <v>9472</v>
      </c>
      <c r="L4116">
        <v>36</v>
      </c>
      <c r="M4116" t="s">
        <v>23</v>
      </c>
      <c r="N4116" t="s">
        <v>23</v>
      </c>
      <c r="O4116" t="s">
        <v>23</v>
      </c>
      <c r="P4116">
        <v>0</v>
      </c>
      <c r="Q4116" t="s">
        <v>23</v>
      </c>
      <c r="R4116" t="s">
        <v>26</v>
      </c>
      <c r="S4116" t="s">
        <v>124</v>
      </c>
      <c r="T4116">
        <v>44</v>
      </c>
      <c r="U4116" t="s">
        <v>9484</v>
      </c>
      <c r="V4116">
        <v>44</v>
      </c>
      <c r="W4116">
        <v>253</v>
      </c>
      <c r="X4116" t="s">
        <v>94</v>
      </c>
      <c r="Y4116" t="s">
        <v>187</v>
      </c>
      <c r="Z4116" t="s">
        <v>1616</v>
      </c>
      <c r="AA4116" s="1">
        <v>43985</v>
      </c>
      <c r="AB4116" s="1">
        <v>44962</v>
      </c>
      <c r="AC4116" t="s">
        <v>41</v>
      </c>
      <c r="AD4116" t="s">
        <v>9477</v>
      </c>
      <c r="AE4116" s="14">
        <v>43.247420682775818</v>
      </c>
      <c r="AF4116">
        <v>7</v>
      </c>
      <c r="AG4116" t="s">
        <v>69</v>
      </c>
      <c r="AH4116" t="s">
        <v>69</v>
      </c>
      <c r="AI4116" t="b">
        <v>1</v>
      </c>
      <c r="AJ4116" t="s">
        <v>36</v>
      </c>
      <c r="AK4116" t="s">
        <v>32</v>
      </c>
      <c r="AL4116" t="str">
        <f>IF(AmazonChurn[[#This Row],[Average Monthly Expenses]]&lt;=30,"Low",IF(AmazonChurn[[#This Row],[Average Monthly Expenses]]&lt;=60,"Medium","High"))</f>
        <v>Medium</v>
      </c>
      <c r="AM4116" t="str">
        <f>IF(AmazonChurn[[#This Row],[Number of Complaints or Support]]&lt;3,"Low",IF(AmazonChurn[[#This Row],[Number of Complaints or Support]]&lt;=7,"Medium","High"))</f>
        <v>Medium</v>
      </c>
      <c r="AN4116" s="14">
        <f>AmazonChurn[[#This Row],[Number of Complaints or Support]]/AmazonChurn[[#This Row],[Account Length (in months)]]</f>
        <v>1.1666666666666667</v>
      </c>
    </row>
    <row r="4117" spans="1:40" x14ac:dyDescent="0.25">
      <c r="A4117" t="s">
        <v>6362</v>
      </c>
      <c r="B4117" t="s">
        <v>36</v>
      </c>
      <c r="C4117">
        <v>36</v>
      </c>
      <c r="D4117">
        <v>2</v>
      </c>
      <c r="E4117">
        <v>18</v>
      </c>
      <c r="F4117">
        <v>1</v>
      </c>
      <c r="G4117" t="s">
        <v>36</v>
      </c>
      <c r="H4117">
        <v>0</v>
      </c>
      <c r="I4117" t="s">
        <v>162</v>
      </c>
      <c r="J4117" t="s">
        <v>25</v>
      </c>
      <c r="K4117" t="s">
        <v>25</v>
      </c>
      <c r="L4117">
        <v>26</v>
      </c>
      <c r="M4117" t="s">
        <v>36</v>
      </c>
      <c r="N4117" t="s">
        <v>23</v>
      </c>
      <c r="O4117" t="s">
        <v>23</v>
      </c>
      <c r="P4117">
        <v>0</v>
      </c>
      <c r="Q4117" t="s">
        <v>23</v>
      </c>
      <c r="R4117" t="s">
        <v>26</v>
      </c>
      <c r="S4117" t="s">
        <v>38</v>
      </c>
      <c r="T4117">
        <v>40</v>
      </c>
      <c r="U4117" t="s">
        <v>9484</v>
      </c>
      <c r="V4117">
        <v>40</v>
      </c>
      <c r="W4117">
        <v>1462</v>
      </c>
      <c r="X4117" t="s">
        <v>110</v>
      </c>
      <c r="Y4117" t="s">
        <v>204</v>
      </c>
      <c r="Z4117" t="s">
        <v>6363</v>
      </c>
      <c r="AA4117" s="1">
        <v>44053</v>
      </c>
      <c r="AB4117" s="1">
        <v>44880</v>
      </c>
      <c r="AC4117" t="s">
        <v>48</v>
      </c>
      <c r="AD4117" t="s">
        <v>9476</v>
      </c>
      <c r="AE4117" s="14">
        <v>47.511706267204161</v>
      </c>
      <c r="AF4117">
        <v>10</v>
      </c>
      <c r="AG4117" t="s">
        <v>69</v>
      </c>
      <c r="AH4117" t="s">
        <v>69</v>
      </c>
      <c r="AI4117" t="b">
        <v>0</v>
      </c>
      <c r="AJ4117" t="s">
        <v>23</v>
      </c>
      <c r="AK4117" t="s">
        <v>32</v>
      </c>
      <c r="AL4117" t="str">
        <f>IF(AmazonChurn[[#This Row],[Average Monthly Expenses]]&lt;=30,"Low",IF(AmazonChurn[[#This Row],[Average Monthly Expenses]]&lt;=60,"Medium","High"))</f>
        <v>Medium</v>
      </c>
      <c r="AM4117" t="str">
        <f>IF(AmazonChurn[[#This Row],[Number of Complaints or Support]]&lt;3,"Low",IF(AmazonChurn[[#This Row],[Number of Complaints or Support]]&lt;=7,"Medium","High"))</f>
        <v>High</v>
      </c>
      <c r="AN4117" s="14">
        <f>AmazonChurn[[#This Row],[Number of Complaints or Support]]/AmazonChurn[[#This Row],[Account Length (in months)]]</f>
        <v>0.27777777777777779</v>
      </c>
    </row>
    <row r="4118" spans="1:40" x14ac:dyDescent="0.25">
      <c r="A4118" t="s">
        <v>6364</v>
      </c>
      <c r="B4118" t="s">
        <v>23</v>
      </c>
      <c r="C4118">
        <v>29</v>
      </c>
      <c r="D4118">
        <v>1</v>
      </c>
      <c r="E4118">
        <v>12</v>
      </c>
      <c r="F4118">
        <v>1</v>
      </c>
      <c r="G4118" t="s">
        <v>36</v>
      </c>
      <c r="H4118">
        <v>0</v>
      </c>
      <c r="I4118" t="s">
        <v>71</v>
      </c>
      <c r="J4118" t="s">
        <v>25</v>
      </c>
      <c r="K4118" t="s">
        <v>25</v>
      </c>
      <c r="L4118">
        <v>71</v>
      </c>
      <c r="M4118" t="s">
        <v>23</v>
      </c>
      <c r="N4118" t="s">
        <v>36</v>
      </c>
      <c r="O4118" t="s">
        <v>23</v>
      </c>
      <c r="P4118">
        <v>0</v>
      </c>
      <c r="Q4118" t="s">
        <v>36</v>
      </c>
      <c r="R4118" t="s">
        <v>57</v>
      </c>
      <c r="S4118" t="s">
        <v>38</v>
      </c>
      <c r="T4118">
        <v>24</v>
      </c>
      <c r="U4118" t="s">
        <v>9484</v>
      </c>
      <c r="V4118">
        <v>24</v>
      </c>
      <c r="W4118">
        <v>690</v>
      </c>
      <c r="Z4118" t="s">
        <v>3118</v>
      </c>
      <c r="AA4118" s="1">
        <v>45060</v>
      </c>
      <c r="AB4118" s="1">
        <v>44279</v>
      </c>
      <c r="AC4118" t="s">
        <v>41</v>
      </c>
      <c r="AD4118" t="s">
        <v>9477</v>
      </c>
      <c r="AE4118" s="14">
        <v>23.250827106912379</v>
      </c>
      <c r="AF4118">
        <v>6</v>
      </c>
      <c r="AG4118" t="s">
        <v>69</v>
      </c>
      <c r="AH4118" t="s">
        <v>69</v>
      </c>
      <c r="AI4118" t="b">
        <v>1</v>
      </c>
      <c r="AJ4118" t="s">
        <v>36</v>
      </c>
      <c r="AK4118" t="s">
        <v>73</v>
      </c>
      <c r="AL4118" t="str">
        <f>IF(AmazonChurn[[#This Row],[Average Monthly Expenses]]&lt;=30,"Low",IF(AmazonChurn[[#This Row],[Average Monthly Expenses]]&lt;=60,"Medium","High"))</f>
        <v>Low</v>
      </c>
      <c r="AM4118" t="str">
        <f>IF(AmazonChurn[[#This Row],[Number of Complaints or Support]]&lt;3,"Low",IF(AmazonChurn[[#This Row],[Number of Complaints or Support]]&lt;=7,"Medium","High"))</f>
        <v>Medium</v>
      </c>
      <c r="AN4118" s="14">
        <f>AmazonChurn[[#This Row],[Number of Complaints or Support]]/AmazonChurn[[#This Row],[Account Length (in months)]]</f>
        <v>0.20689655172413793</v>
      </c>
    </row>
    <row r="4119" spans="1:40" x14ac:dyDescent="0.25">
      <c r="A4119" t="s">
        <v>6365</v>
      </c>
      <c r="B4119" t="s">
        <v>23</v>
      </c>
      <c r="C4119">
        <v>72</v>
      </c>
      <c r="D4119">
        <v>0</v>
      </c>
      <c r="E4119">
        <v>13</v>
      </c>
      <c r="F4119">
        <v>0</v>
      </c>
      <c r="G4119" t="s">
        <v>23</v>
      </c>
      <c r="H4119">
        <v>56</v>
      </c>
      <c r="I4119" t="s">
        <v>435</v>
      </c>
      <c r="J4119" t="s">
        <v>25</v>
      </c>
      <c r="K4119" t="s">
        <v>25</v>
      </c>
      <c r="L4119">
        <v>27</v>
      </c>
      <c r="M4119" t="s">
        <v>36</v>
      </c>
      <c r="N4119" t="s">
        <v>23</v>
      </c>
      <c r="O4119" t="s">
        <v>36</v>
      </c>
      <c r="P4119">
        <v>3</v>
      </c>
      <c r="Q4119" t="s">
        <v>36</v>
      </c>
      <c r="R4119" t="s">
        <v>57</v>
      </c>
      <c r="S4119" t="s">
        <v>27</v>
      </c>
      <c r="T4119">
        <v>43</v>
      </c>
      <c r="U4119" t="s">
        <v>9483</v>
      </c>
      <c r="V4119">
        <v>43</v>
      </c>
      <c r="W4119">
        <v>3088</v>
      </c>
      <c r="Z4119" t="s">
        <v>199</v>
      </c>
      <c r="AA4119" s="1">
        <v>44219</v>
      </c>
      <c r="AB4119" s="1">
        <v>44847</v>
      </c>
      <c r="AC4119" t="s">
        <v>48</v>
      </c>
      <c r="AD4119" t="s">
        <v>9476</v>
      </c>
      <c r="AE4119" s="14">
        <v>40.504189588917939</v>
      </c>
      <c r="AF4119">
        <v>3</v>
      </c>
      <c r="AG4119" t="s">
        <v>31</v>
      </c>
      <c r="AH4119" t="s">
        <v>31</v>
      </c>
      <c r="AI4119" t="b">
        <v>0</v>
      </c>
      <c r="AJ4119" t="s">
        <v>23</v>
      </c>
      <c r="AK4119" t="s">
        <v>64</v>
      </c>
      <c r="AL4119" t="str">
        <f>IF(AmazonChurn[[#This Row],[Average Monthly Expenses]]&lt;=30,"Low",IF(AmazonChurn[[#This Row],[Average Monthly Expenses]]&lt;=60,"Medium","High"))</f>
        <v>Medium</v>
      </c>
      <c r="AM4119" t="str">
        <f>IF(AmazonChurn[[#This Row],[Number of Complaints or Support]]&lt;3,"Low",IF(AmazonChurn[[#This Row],[Number of Complaints or Support]]&lt;=7,"Medium","High"))</f>
        <v>Medium</v>
      </c>
      <c r="AN4119" s="14">
        <f>AmazonChurn[[#This Row],[Number of Complaints or Support]]/AmazonChurn[[#This Row],[Account Length (in months)]]</f>
        <v>4.1666666666666664E-2</v>
      </c>
    </row>
    <row r="4120" spans="1:40" x14ac:dyDescent="0.25">
      <c r="A4120" t="s">
        <v>6366</v>
      </c>
      <c r="B4120" t="s">
        <v>23</v>
      </c>
      <c r="C4120">
        <v>2</v>
      </c>
      <c r="D4120">
        <v>0</v>
      </c>
      <c r="E4120">
        <v>7</v>
      </c>
      <c r="F4120">
        <v>1</v>
      </c>
      <c r="G4120" t="s">
        <v>36</v>
      </c>
      <c r="H4120">
        <v>0</v>
      </c>
      <c r="I4120" t="s">
        <v>92</v>
      </c>
      <c r="J4120" t="s">
        <v>25</v>
      </c>
      <c r="K4120" t="s">
        <v>25</v>
      </c>
      <c r="L4120">
        <v>34</v>
      </c>
      <c r="M4120" t="s">
        <v>23</v>
      </c>
      <c r="N4120" t="s">
        <v>23</v>
      </c>
      <c r="O4120" t="s">
        <v>23</v>
      </c>
      <c r="P4120">
        <v>0</v>
      </c>
      <c r="Q4120" t="s">
        <v>23</v>
      </c>
      <c r="R4120" t="s">
        <v>26</v>
      </c>
      <c r="S4120" t="s">
        <v>38</v>
      </c>
      <c r="T4120">
        <v>29</v>
      </c>
      <c r="U4120" t="s">
        <v>9484</v>
      </c>
      <c r="V4120">
        <v>29</v>
      </c>
      <c r="W4120">
        <v>52</v>
      </c>
      <c r="Z4120" t="s">
        <v>6367</v>
      </c>
      <c r="AA4120" s="1">
        <v>44341</v>
      </c>
      <c r="AB4120" s="1">
        <v>44854</v>
      </c>
      <c r="AC4120" t="s">
        <v>48</v>
      </c>
      <c r="AD4120" t="s">
        <v>9476</v>
      </c>
      <c r="AE4120" s="14">
        <v>33.438444322168003</v>
      </c>
      <c r="AF4120">
        <v>3</v>
      </c>
      <c r="AG4120" t="s">
        <v>31</v>
      </c>
      <c r="AH4120" t="s">
        <v>31</v>
      </c>
      <c r="AI4120" t="b">
        <v>1</v>
      </c>
      <c r="AJ4120" t="s">
        <v>36</v>
      </c>
      <c r="AK4120" t="s">
        <v>64</v>
      </c>
      <c r="AL4120" t="str">
        <f>IF(AmazonChurn[[#This Row],[Average Monthly Expenses]]&lt;=30,"Low",IF(AmazonChurn[[#This Row],[Average Monthly Expenses]]&lt;=60,"Medium","High"))</f>
        <v>Medium</v>
      </c>
      <c r="AM4120" t="str">
        <f>IF(AmazonChurn[[#This Row],[Number of Complaints or Support]]&lt;3,"Low",IF(AmazonChurn[[#This Row],[Number of Complaints or Support]]&lt;=7,"Medium","High"))</f>
        <v>Medium</v>
      </c>
      <c r="AN4120" s="14">
        <f>AmazonChurn[[#This Row],[Number of Complaints or Support]]/AmazonChurn[[#This Row],[Account Length (in months)]]</f>
        <v>1.5</v>
      </c>
    </row>
    <row r="4121" spans="1:40" x14ac:dyDescent="0.25">
      <c r="A4121" t="s">
        <v>6368</v>
      </c>
      <c r="B4121" t="s">
        <v>23</v>
      </c>
      <c r="C4121">
        <v>1</v>
      </c>
      <c r="D4121">
        <v>0</v>
      </c>
      <c r="E4121">
        <v>0</v>
      </c>
      <c r="F4121">
        <v>0</v>
      </c>
      <c r="G4121" t="s">
        <v>23</v>
      </c>
      <c r="H4121">
        <v>0</v>
      </c>
      <c r="I4121" t="s">
        <v>145</v>
      </c>
      <c r="J4121" t="s">
        <v>25</v>
      </c>
      <c r="K4121" t="s">
        <v>25</v>
      </c>
      <c r="L4121">
        <v>23</v>
      </c>
      <c r="M4121" t="s">
        <v>36</v>
      </c>
      <c r="N4121" t="s">
        <v>23</v>
      </c>
      <c r="O4121" t="s">
        <v>23</v>
      </c>
      <c r="P4121">
        <v>0</v>
      </c>
      <c r="Q4121" t="s">
        <v>23</v>
      </c>
      <c r="R4121" t="s">
        <v>26</v>
      </c>
      <c r="S4121" t="s">
        <v>130</v>
      </c>
      <c r="T4121">
        <v>11</v>
      </c>
      <c r="U4121" t="s">
        <v>9483</v>
      </c>
      <c r="V4121">
        <v>11</v>
      </c>
      <c r="W4121">
        <v>11</v>
      </c>
      <c r="Z4121" t="s">
        <v>4257</v>
      </c>
      <c r="AA4121" s="1">
        <v>43977</v>
      </c>
      <c r="AB4121" s="1">
        <v>44816</v>
      </c>
      <c r="AC4121" t="s">
        <v>41</v>
      </c>
      <c r="AD4121" t="s">
        <v>9477</v>
      </c>
      <c r="AE4121" s="14">
        <v>10.765272807269151</v>
      </c>
      <c r="AF4121">
        <v>6</v>
      </c>
      <c r="AG4121" t="s">
        <v>53</v>
      </c>
      <c r="AH4121" t="s">
        <v>9480</v>
      </c>
      <c r="AI4121" t="b">
        <v>0</v>
      </c>
      <c r="AJ4121" t="s">
        <v>23</v>
      </c>
      <c r="AK4121" t="s">
        <v>32</v>
      </c>
      <c r="AL4121" t="str">
        <f>IF(AmazonChurn[[#This Row],[Average Monthly Expenses]]&lt;=30,"Low",IF(AmazonChurn[[#This Row],[Average Monthly Expenses]]&lt;=60,"Medium","High"))</f>
        <v>Low</v>
      </c>
      <c r="AM4121" t="str">
        <f>IF(AmazonChurn[[#This Row],[Number of Complaints or Support]]&lt;3,"Low",IF(AmazonChurn[[#This Row],[Number of Complaints or Support]]&lt;=7,"Medium","High"))</f>
        <v>Medium</v>
      </c>
      <c r="AN4121" s="14">
        <f>AmazonChurn[[#This Row],[Number of Complaints or Support]]/AmazonChurn[[#This Row],[Account Length (in months)]]</f>
        <v>6</v>
      </c>
    </row>
    <row r="4122" spans="1:40" x14ac:dyDescent="0.25">
      <c r="A4122" t="s">
        <v>6369</v>
      </c>
      <c r="B4122" t="s">
        <v>36</v>
      </c>
      <c r="C4122">
        <v>4</v>
      </c>
      <c r="D4122">
        <v>0</v>
      </c>
      <c r="E4122">
        <v>24</v>
      </c>
      <c r="F4122">
        <v>1</v>
      </c>
      <c r="G4122" t="s">
        <v>36</v>
      </c>
      <c r="H4122">
        <v>0</v>
      </c>
      <c r="I4122" t="s">
        <v>273</v>
      </c>
      <c r="J4122" t="s">
        <v>35</v>
      </c>
      <c r="K4122" t="s">
        <v>9472</v>
      </c>
      <c r="L4122">
        <v>27</v>
      </c>
      <c r="M4122" t="s">
        <v>36</v>
      </c>
      <c r="N4122" t="s">
        <v>23</v>
      </c>
      <c r="O4122" t="s">
        <v>23</v>
      </c>
      <c r="P4122">
        <v>0</v>
      </c>
      <c r="Q4122" t="s">
        <v>36</v>
      </c>
      <c r="R4122" t="s">
        <v>26</v>
      </c>
      <c r="S4122" t="s">
        <v>124</v>
      </c>
      <c r="T4122">
        <v>13</v>
      </c>
      <c r="U4122" t="s">
        <v>9484</v>
      </c>
      <c r="V4122">
        <v>13</v>
      </c>
      <c r="W4122">
        <v>51</v>
      </c>
      <c r="X4122" t="s">
        <v>94</v>
      </c>
      <c r="Y4122" t="s">
        <v>1407</v>
      </c>
      <c r="Z4122" t="s">
        <v>6370</v>
      </c>
      <c r="AA4122" s="1">
        <v>44990</v>
      </c>
      <c r="AB4122" s="1">
        <v>45041</v>
      </c>
      <c r="AC4122" t="s">
        <v>30</v>
      </c>
      <c r="AD4122" t="s">
        <v>9475</v>
      </c>
      <c r="AE4122" s="14">
        <v>13.10677578810864</v>
      </c>
      <c r="AF4122">
        <v>3</v>
      </c>
      <c r="AG4122" t="s">
        <v>31</v>
      </c>
      <c r="AH4122" t="s">
        <v>31</v>
      </c>
      <c r="AI4122" t="b">
        <v>1</v>
      </c>
      <c r="AJ4122" t="s">
        <v>36</v>
      </c>
      <c r="AK4122" t="s">
        <v>54</v>
      </c>
      <c r="AL4122" t="str">
        <f>IF(AmazonChurn[[#This Row],[Average Monthly Expenses]]&lt;=30,"Low",IF(AmazonChurn[[#This Row],[Average Monthly Expenses]]&lt;=60,"Medium","High"))</f>
        <v>Low</v>
      </c>
      <c r="AM4122" t="str">
        <f>IF(AmazonChurn[[#This Row],[Number of Complaints or Support]]&lt;3,"Low",IF(AmazonChurn[[#This Row],[Number of Complaints or Support]]&lt;=7,"Medium","High"))</f>
        <v>Medium</v>
      </c>
      <c r="AN4122" s="14">
        <f>AmazonChurn[[#This Row],[Number of Complaints or Support]]/AmazonChurn[[#This Row],[Account Length (in months)]]</f>
        <v>0.75</v>
      </c>
    </row>
    <row r="4123" spans="1:40" x14ac:dyDescent="0.25">
      <c r="A4123" t="s">
        <v>6371</v>
      </c>
      <c r="B4123" t="s">
        <v>23</v>
      </c>
      <c r="C4123">
        <v>67</v>
      </c>
      <c r="D4123">
        <v>0</v>
      </c>
      <c r="E4123">
        <v>6</v>
      </c>
      <c r="F4123">
        <v>1</v>
      </c>
      <c r="G4123" t="s">
        <v>36</v>
      </c>
      <c r="H4123">
        <v>0</v>
      </c>
      <c r="I4123" t="s">
        <v>101</v>
      </c>
      <c r="J4123" t="s">
        <v>35</v>
      </c>
      <c r="K4123" t="s">
        <v>9472</v>
      </c>
      <c r="L4123">
        <v>35</v>
      </c>
      <c r="M4123" t="s">
        <v>23</v>
      </c>
      <c r="N4123" t="s">
        <v>23</v>
      </c>
      <c r="O4123" t="s">
        <v>23</v>
      </c>
      <c r="P4123">
        <v>0</v>
      </c>
      <c r="Q4123" t="s">
        <v>36</v>
      </c>
      <c r="R4123" t="s">
        <v>37</v>
      </c>
      <c r="S4123" t="s">
        <v>130</v>
      </c>
      <c r="T4123">
        <v>37</v>
      </c>
      <c r="U4123" t="s">
        <v>9483</v>
      </c>
      <c r="V4123">
        <v>37</v>
      </c>
      <c r="W4123">
        <v>2493</v>
      </c>
      <c r="Z4123" t="s">
        <v>3780</v>
      </c>
      <c r="AA4123" s="1">
        <v>45043</v>
      </c>
      <c r="AB4123" s="1">
        <v>44134</v>
      </c>
      <c r="AC4123" t="s">
        <v>41</v>
      </c>
      <c r="AD4123" t="s">
        <v>9477</v>
      </c>
      <c r="AE4123" s="14">
        <v>38.994296776866008</v>
      </c>
      <c r="AF4123">
        <v>10</v>
      </c>
      <c r="AG4123" t="s">
        <v>31</v>
      </c>
      <c r="AH4123" t="s">
        <v>31</v>
      </c>
      <c r="AI4123" t="b">
        <v>0</v>
      </c>
      <c r="AJ4123" t="s">
        <v>23</v>
      </c>
      <c r="AK4123" t="s">
        <v>32</v>
      </c>
      <c r="AL4123" t="str">
        <f>IF(AmazonChurn[[#This Row],[Average Monthly Expenses]]&lt;=30,"Low",IF(AmazonChurn[[#This Row],[Average Monthly Expenses]]&lt;=60,"Medium","High"))</f>
        <v>Medium</v>
      </c>
      <c r="AM4123" t="str">
        <f>IF(AmazonChurn[[#This Row],[Number of Complaints or Support]]&lt;3,"Low",IF(AmazonChurn[[#This Row],[Number of Complaints or Support]]&lt;=7,"Medium","High"))</f>
        <v>High</v>
      </c>
      <c r="AN4123" s="14">
        <f>AmazonChurn[[#This Row],[Number of Complaints or Support]]/AmazonChurn[[#This Row],[Account Length (in months)]]</f>
        <v>0.14925373134328357</v>
      </c>
    </row>
    <row r="4124" spans="1:40" x14ac:dyDescent="0.25">
      <c r="A4124" t="s">
        <v>6372</v>
      </c>
      <c r="B4124" t="s">
        <v>23</v>
      </c>
      <c r="C4124">
        <v>11</v>
      </c>
      <c r="D4124">
        <v>0</v>
      </c>
      <c r="E4124">
        <v>0</v>
      </c>
      <c r="F4124">
        <v>0</v>
      </c>
      <c r="G4124" t="s">
        <v>23</v>
      </c>
      <c r="H4124">
        <v>0</v>
      </c>
      <c r="I4124" t="s">
        <v>289</v>
      </c>
      <c r="J4124" t="s">
        <v>25</v>
      </c>
      <c r="K4124" t="s">
        <v>25</v>
      </c>
      <c r="L4124">
        <v>55</v>
      </c>
      <c r="M4124" t="s">
        <v>23</v>
      </c>
      <c r="N4124" t="s">
        <v>23</v>
      </c>
      <c r="O4124" t="s">
        <v>23</v>
      </c>
      <c r="P4124">
        <v>0</v>
      </c>
      <c r="Q4124" t="s">
        <v>23</v>
      </c>
      <c r="R4124" t="s">
        <v>26</v>
      </c>
      <c r="S4124" t="s">
        <v>130</v>
      </c>
      <c r="T4124">
        <v>15</v>
      </c>
      <c r="U4124" t="s">
        <v>9483</v>
      </c>
      <c r="V4124">
        <v>15</v>
      </c>
      <c r="W4124">
        <v>161</v>
      </c>
      <c r="Z4124" t="s">
        <v>1487</v>
      </c>
      <c r="AA4124" s="1">
        <v>43853</v>
      </c>
      <c r="AB4124" s="1">
        <v>45280</v>
      </c>
      <c r="AC4124" t="s">
        <v>48</v>
      </c>
      <c r="AD4124" t="s">
        <v>9476</v>
      </c>
      <c r="AE4124" s="14">
        <v>13.693564856368621</v>
      </c>
      <c r="AF4124">
        <v>1</v>
      </c>
      <c r="AG4124" t="s">
        <v>31</v>
      </c>
      <c r="AH4124" t="s">
        <v>31</v>
      </c>
      <c r="AI4124" t="b">
        <v>0</v>
      </c>
      <c r="AJ4124" t="s">
        <v>23</v>
      </c>
      <c r="AK4124" t="s">
        <v>32</v>
      </c>
      <c r="AL4124" t="str">
        <f>IF(AmazonChurn[[#This Row],[Average Monthly Expenses]]&lt;=30,"Low",IF(AmazonChurn[[#This Row],[Average Monthly Expenses]]&lt;=60,"Medium","High"))</f>
        <v>Low</v>
      </c>
      <c r="AM4124" t="str">
        <f>IF(AmazonChurn[[#This Row],[Number of Complaints or Support]]&lt;3,"Low",IF(AmazonChurn[[#This Row],[Number of Complaints or Support]]&lt;=7,"Medium","High"))</f>
        <v>Low</v>
      </c>
      <c r="AN4124" s="14">
        <f>AmazonChurn[[#This Row],[Number of Complaints or Support]]/AmazonChurn[[#This Row],[Account Length (in months)]]</f>
        <v>9.0909090909090912E-2</v>
      </c>
    </row>
    <row r="4125" spans="1:40" x14ac:dyDescent="0.25">
      <c r="A4125" t="s">
        <v>6373</v>
      </c>
      <c r="B4125" t="s">
        <v>23</v>
      </c>
      <c r="C4125">
        <v>68</v>
      </c>
      <c r="D4125">
        <v>0</v>
      </c>
      <c r="E4125">
        <v>1</v>
      </c>
      <c r="F4125">
        <v>1</v>
      </c>
      <c r="G4125" t="s">
        <v>36</v>
      </c>
      <c r="H4125">
        <v>0</v>
      </c>
      <c r="I4125" t="s">
        <v>640</v>
      </c>
      <c r="J4125" t="s">
        <v>35</v>
      </c>
      <c r="K4125" t="s">
        <v>9472</v>
      </c>
      <c r="L4125">
        <v>46</v>
      </c>
      <c r="M4125" t="s">
        <v>23</v>
      </c>
      <c r="N4125" t="s">
        <v>23</v>
      </c>
      <c r="O4125" t="s">
        <v>23</v>
      </c>
      <c r="P4125">
        <v>0</v>
      </c>
      <c r="Q4125" t="s">
        <v>23</v>
      </c>
      <c r="R4125" t="s">
        <v>37</v>
      </c>
      <c r="S4125" t="s">
        <v>27</v>
      </c>
      <c r="T4125">
        <v>49</v>
      </c>
      <c r="U4125" t="s">
        <v>9483</v>
      </c>
      <c r="V4125">
        <v>49</v>
      </c>
      <c r="W4125">
        <v>3353</v>
      </c>
      <c r="Z4125" t="s">
        <v>602</v>
      </c>
      <c r="AA4125" s="1">
        <v>45200</v>
      </c>
      <c r="AB4125" s="1">
        <v>43845</v>
      </c>
      <c r="AC4125" t="s">
        <v>30</v>
      </c>
      <c r="AD4125" t="s">
        <v>9475</v>
      </c>
      <c r="AE4125" s="14">
        <v>42.717588505164997</v>
      </c>
      <c r="AF4125">
        <v>5</v>
      </c>
      <c r="AG4125" t="s">
        <v>31</v>
      </c>
      <c r="AH4125" t="s">
        <v>31</v>
      </c>
      <c r="AI4125" t="b">
        <v>0</v>
      </c>
      <c r="AJ4125" t="s">
        <v>23</v>
      </c>
      <c r="AK4125" t="s">
        <v>54</v>
      </c>
      <c r="AL4125" t="str">
        <f>IF(AmazonChurn[[#This Row],[Average Monthly Expenses]]&lt;=30,"Low",IF(AmazonChurn[[#This Row],[Average Monthly Expenses]]&lt;=60,"Medium","High"))</f>
        <v>Medium</v>
      </c>
      <c r="AM4125" t="str">
        <f>IF(AmazonChurn[[#This Row],[Number of Complaints or Support]]&lt;3,"Low",IF(AmazonChurn[[#This Row],[Number of Complaints or Support]]&lt;=7,"Medium","High"))</f>
        <v>Medium</v>
      </c>
      <c r="AN4125" s="14">
        <f>AmazonChurn[[#This Row],[Number of Complaints or Support]]/AmazonChurn[[#This Row],[Account Length (in months)]]</f>
        <v>7.3529411764705885E-2</v>
      </c>
    </row>
    <row r="4126" spans="1:40" x14ac:dyDescent="0.25">
      <c r="A4126" t="s">
        <v>6374</v>
      </c>
      <c r="B4126" t="s">
        <v>23</v>
      </c>
      <c r="C4126">
        <v>31</v>
      </c>
      <c r="D4126">
        <v>0</v>
      </c>
      <c r="E4126">
        <v>3</v>
      </c>
      <c r="F4126">
        <v>1</v>
      </c>
      <c r="G4126" t="s">
        <v>36</v>
      </c>
      <c r="H4126">
        <v>0</v>
      </c>
      <c r="I4126" t="s">
        <v>82</v>
      </c>
      <c r="J4126" t="s">
        <v>25</v>
      </c>
      <c r="K4126" t="s">
        <v>25</v>
      </c>
      <c r="L4126">
        <v>40</v>
      </c>
      <c r="M4126" t="s">
        <v>23</v>
      </c>
      <c r="N4126" t="s">
        <v>23</v>
      </c>
      <c r="O4126" t="s">
        <v>23</v>
      </c>
      <c r="P4126">
        <v>0</v>
      </c>
      <c r="Q4126" t="s">
        <v>23</v>
      </c>
      <c r="R4126" t="s">
        <v>26</v>
      </c>
      <c r="S4126" t="s">
        <v>130</v>
      </c>
      <c r="T4126">
        <v>32</v>
      </c>
      <c r="U4126" t="s">
        <v>9483</v>
      </c>
      <c r="V4126">
        <v>32</v>
      </c>
      <c r="W4126">
        <v>994</v>
      </c>
      <c r="Z4126" t="s">
        <v>6375</v>
      </c>
      <c r="AA4126" s="1">
        <v>45004</v>
      </c>
      <c r="AB4126" s="1">
        <v>44555</v>
      </c>
      <c r="AC4126" t="s">
        <v>30</v>
      </c>
      <c r="AD4126" t="s">
        <v>9475</v>
      </c>
      <c r="AE4126" s="14">
        <v>36.282368022056829</v>
      </c>
      <c r="AF4126">
        <v>7</v>
      </c>
      <c r="AG4126" t="s">
        <v>31</v>
      </c>
      <c r="AH4126" t="s">
        <v>31</v>
      </c>
      <c r="AI4126" t="b">
        <v>0</v>
      </c>
      <c r="AJ4126" t="s">
        <v>23</v>
      </c>
      <c r="AK4126" t="s">
        <v>32</v>
      </c>
      <c r="AL4126" t="str">
        <f>IF(AmazonChurn[[#This Row],[Average Monthly Expenses]]&lt;=30,"Low",IF(AmazonChurn[[#This Row],[Average Monthly Expenses]]&lt;=60,"Medium","High"))</f>
        <v>Medium</v>
      </c>
      <c r="AM4126" t="str">
        <f>IF(AmazonChurn[[#This Row],[Number of Complaints or Support]]&lt;3,"Low",IF(AmazonChurn[[#This Row],[Number of Complaints or Support]]&lt;=7,"Medium","High"))</f>
        <v>Medium</v>
      </c>
      <c r="AN4126" s="14">
        <f>AmazonChurn[[#This Row],[Number of Complaints or Support]]/AmazonChurn[[#This Row],[Account Length (in months)]]</f>
        <v>0.22580645161290322</v>
      </c>
    </row>
    <row r="4127" spans="1:40" x14ac:dyDescent="0.25">
      <c r="A4127" t="s">
        <v>6376</v>
      </c>
      <c r="B4127" t="s">
        <v>23</v>
      </c>
      <c r="C4127">
        <v>44</v>
      </c>
      <c r="D4127">
        <v>0</v>
      </c>
      <c r="E4127">
        <v>5</v>
      </c>
      <c r="F4127">
        <v>1</v>
      </c>
      <c r="G4127" t="s">
        <v>36</v>
      </c>
      <c r="H4127">
        <v>0</v>
      </c>
      <c r="I4127" t="s">
        <v>357</v>
      </c>
      <c r="J4127" t="s">
        <v>25</v>
      </c>
      <c r="K4127" t="s">
        <v>25</v>
      </c>
      <c r="L4127">
        <v>33</v>
      </c>
      <c r="M4127" t="s">
        <v>23</v>
      </c>
      <c r="N4127" t="s">
        <v>23</v>
      </c>
      <c r="O4127" t="s">
        <v>23</v>
      </c>
      <c r="P4127">
        <v>0</v>
      </c>
      <c r="Q4127" t="s">
        <v>23</v>
      </c>
      <c r="R4127" t="s">
        <v>26</v>
      </c>
      <c r="S4127" t="s">
        <v>124</v>
      </c>
      <c r="T4127">
        <v>22</v>
      </c>
      <c r="U4127" t="s">
        <v>9484</v>
      </c>
      <c r="V4127">
        <v>22</v>
      </c>
      <c r="W4127">
        <v>974</v>
      </c>
      <c r="Z4127" t="s">
        <v>143</v>
      </c>
      <c r="AA4127" s="1">
        <v>44644</v>
      </c>
      <c r="AB4127" s="1">
        <v>44441</v>
      </c>
      <c r="AC4127" t="s">
        <v>41</v>
      </c>
      <c r="AD4127" t="s">
        <v>9477</v>
      </c>
      <c r="AE4127" s="14">
        <v>21.672923505277488</v>
      </c>
      <c r="AF4127">
        <v>5</v>
      </c>
      <c r="AG4127" t="s">
        <v>69</v>
      </c>
      <c r="AH4127" t="s">
        <v>69</v>
      </c>
      <c r="AI4127" t="b">
        <v>0</v>
      </c>
      <c r="AJ4127" t="s">
        <v>23</v>
      </c>
      <c r="AK4127" t="s">
        <v>32</v>
      </c>
      <c r="AL4127" t="str">
        <f>IF(AmazonChurn[[#This Row],[Average Monthly Expenses]]&lt;=30,"Low",IF(AmazonChurn[[#This Row],[Average Monthly Expenses]]&lt;=60,"Medium","High"))</f>
        <v>Low</v>
      </c>
      <c r="AM4127" t="str">
        <f>IF(AmazonChurn[[#This Row],[Number of Complaints or Support]]&lt;3,"Low",IF(AmazonChurn[[#This Row],[Number of Complaints or Support]]&lt;=7,"Medium","High"))</f>
        <v>Medium</v>
      </c>
      <c r="AN4127" s="14">
        <f>AmazonChurn[[#This Row],[Number of Complaints or Support]]/AmazonChurn[[#This Row],[Account Length (in months)]]</f>
        <v>0.11363636363636363</v>
      </c>
    </row>
    <row r="4128" spans="1:40" x14ac:dyDescent="0.25">
      <c r="A4128" t="s">
        <v>6377</v>
      </c>
      <c r="B4128" t="s">
        <v>23</v>
      </c>
      <c r="C4128">
        <v>41</v>
      </c>
      <c r="D4128">
        <v>0</v>
      </c>
      <c r="E4128">
        <v>0</v>
      </c>
      <c r="F4128">
        <v>0</v>
      </c>
      <c r="G4128" t="s">
        <v>23</v>
      </c>
      <c r="H4128">
        <v>0</v>
      </c>
      <c r="I4128" t="s">
        <v>273</v>
      </c>
      <c r="J4128" t="s">
        <v>25</v>
      </c>
      <c r="K4128" t="s">
        <v>25</v>
      </c>
      <c r="L4128">
        <v>29</v>
      </c>
      <c r="M4128" t="s">
        <v>36</v>
      </c>
      <c r="N4128" t="s">
        <v>23</v>
      </c>
      <c r="O4128" t="s">
        <v>36</v>
      </c>
      <c r="P4128">
        <v>3</v>
      </c>
      <c r="Q4128" t="s">
        <v>23</v>
      </c>
      <c r="R4128" t="s">
        <v>57</v>
      </c>
      <c r="S4128" t="s">
        <v>27</v>
      </c>
      <c r="T4128">
        <v>9</v>
      </c>
      <c r="U4128" t="s">
        <v>9483</v>
      </c>
      <c r="V4128">
        <v>9</v>
      </c>
      <c r="W4128">
        <v>384</v>
      </c>
      <c r="Z4128" t="s">
        <v>6378</v>
      </c>
      <c r="AA4128" s="1">
        <v>44362</v>
      </c>
      <c r="AB4128" s="1">
        <v>44613</v>
      </c>
      <c r="AC4128" t="s">
        <v>30</v>
      </c>
      <c r="AD4128" t="s">
        <v>9475</v>
      </c>
      <c r="AE4128" s="14">
        <v>9.437654928445415</v>
      </c>
      <c r="AF4128">
        <v>10</v>
      </c>
      <c r="AG4128" t="s">
        <v>31</v>
      </c>
      <c r="AH4128" t="s">
        <v>31</v>
      </c>
      <c r="AI4128" t="b">
        <v>1</v>
      </c>
      <c r="AJ4128" t="s">
        <v>36</v>
      </c>
      <c r="AK4128" t="s">
        <v>54</v>
      </c>
      <c r="AL4128" t="str">
        <f>IF(AmazonChurn[[#This Row],[Average Monthly Expenses]]&lt;=30,"Low",IF(AmazonChurn[[#This Row],[Average Monthly Expenses]]&lt;=60,"Medium","High"))</f>
        <v>Low</v>
      </c>
      <c r="AM4128" t="str">
        <f>IF(AmazonChurn[[#This Row],[Number of Complaints or Support]]&lt;3,"Low",IF(AmazonChurn[[#This Row],[Number of Complaints or Support]]&lt;=7,"Medium","High"))</f>
        <v>High</v>
      </c>
      <c r="AN4128" s="14">
        <f>AmazonChurn[[#This Row],[Number of Complaints or Support]]/AmazonChurn[[#This Row],[Account Length (in months)]]</f>
        <v>0.24390243902439024</v>
      </c>
    </row>
    <row r="4129" spans="1:40" x14ac:dyDescent="0.25">
      <c r="A4129" t="s">
        <v>6379</v>
      </c>
      <c r="B4129" t="s">
        <v>23</v>
      </c>
      <c r="C4129">
        <v>6</v>
      </c>
      <c r="D4129">
        <v>0</v>
      </c>
      <c r="E4129">
        <v>0</v>
      </c>
      <c r="F4129">
        <v>0</v>
      </c>
      <c r="G4129" t="s">
        <v>23</v>
      </c>
      <c r="H4129">
        <v>0</v>
      </c>
      <c r="I4129" t="s">
        <v>435</v>
      </c>
      <c r="J4129" t="s">
        <v>25</v>
      </c>
      <c r="K4129" t="s">
        <v>25</v>
      </c>
      <c r="L4129">
        <v>37</v>
      </c>
      <c r="M4129" t="s">
        <v>23</v>
      </c>
      <c r="N4129" t="s">
        <v>23</v>
      </c>
      <c r="O4129" t="s">
        <v>36</v>
      </c>
      <c r="P4129">
        <v>4</v>
      </c>
      <c r="Q4129" t="s">
        <v>23</v>
      </c>
      <c r="R4129" t="s">
        <v>37</v>
      </c>
      <c r="S4129" t="s">
        <v>130</v>
      </c>
      <c r="T4129">
        <v>6</v>
      </c>
      <c r="U4129" t="s">
        <v>9483</v>
      </c>
      <c r="V4129">
        <v>6</v>
      </c>
      <c r="W4129">
        <v>33</v>
      </c>
      <c r="Z4129" t="s">
        <v>2077</v>
      </c>
      <c r="AA4129" s="1">
        <v>44334</v>
      </c>
      <c r="AB4129" s="1">
        <v>43933</v>
      </c>
      <c r="AC4129" t="s">
        <v>30</v>
      </c>
      <c r="AD4129" t="s">
        <v>9475</v>
      </c>
      <c r="AE4129" s="14">
        <v>5.593192571388089</v>
      </c>
      <c r="AF4129">
        <v>2</v>
      </c>
      <c r="AG4129" t="s">
        <v>53</v>
      </c>
      <c r="AH4129" t="s">
        <v>9480</v>
      </c>
      <c r="AI4129" t="b">
        <v>0</v>
      </c>
      <c r="AJ4129" t="s">
        <v>23</v>
      </c>
      <c r="AK4129" t="s">
        <v>64</v>
      </c>
      <c r="AL4129" t="str">
        <f>IF(AmazonChurn[[#This Row],[Average Monthly Expenses]]&lt;=30,"Low",IF(AmazonChurn[[#This Row],[Average Monthly Expenses]]&lt;=60,"Medium","High"))</f>
        <v>Low</v>
      </c>
      <c r="AM4129" t="str">
        <f>IF(AmazonChurn[[#This Row],[Number of Complaints or Support]]&lt;3,"Low",IF(AmazonChurn[[#This Row],[Number of Complaints or Support]]&lt;=7,"Medium","High"))</f>
        <v>Low</v>
      </c>
      <c r="AN4129" s="14">
        <f>AmazonChurn[[#This Row],[Number of Complaints or Support]]/AmazonChurn[[#This Row],[Account Length (in months)]]</f>
        <v>0.33333333333333331</v>
      </c>
    </row>
    <row r="4130" spans="1:40" x14ac:dyDescent="0.25">
      <c r="A4130" t="s">
        <v>6380</v>
      </c>
      <c r="B4130" t="s">
        <v>23</v>
      </c>
      <c r="C4130">
        <v>70</v>
      </c>
      <c r="D4130">
        <v>0</v>
      </c>
      <c r="E4130">
        <v>5</v>
      </c>
      <c r="F4130">
        <v>1</v>
      </c>
      <c r="G4130" t="s">
        <v>36</v>
      </c>
      <c r="H4130">
        <v>0</v>
      </c>
      <c r="I4130" t="s">
        <v>438</v>
      </c>
      <c r="J4130" t="s">
        <v>25</v>
      </c>
      <c r="K4130" t="s">
        <v>25</v>
      </c>
      <c r="L4130">
        <v>47</v>
      </c>
      <c r="M4130" t="s">
        <v>23</v>
      </c>
      <c r="N4130" t="s">
        <v>23</v>
      </c>
      <c r="O4130" t="s">
        <v>36</v>
      </c>
      <c r="P4130">
        <v>3</v>
      </c>
      <c r="Q4130" t="s">
        <v>36</v>
      </c>
      <c r="R4130" t="s">
        <v>57</v>
      </c>
      <c r="S4130" t="s">
        <v>124</v>
      </c>
      <c r="T4130">
        <v>22</v>
      </c>
      <c r="U4130" t="s">
        <v>9484</v>
      </c>
      <c r="V4130">
        <v>22</v>
      </c>
      <c r="W4130">
        <v>1502</v>
      </c>
      <c r="Z4130" t="s">
        <v>2901</v>
      </c>
      <c r="AA4130" s="1">
        <v>45065</v>
      </c>
      <c r="AB4130" s="1">
        <v>44921</v>
      </c>
      <c r="AC4130" t="s">
        <v>48</v>
      </c>
      <c r="AD4130" t="s">
        <v>9476</v>
      </c>
      <c r="AE4130" s="14">
        <v>19.74924192126484</v>
      </c>
      <c r="AF4130">
        <v>7</v>
      </c>
      <c r="AG4130" t="s">
        <v>31</v>
      </c>
      <c r="AH4130" t="s">
        <v>31</v>
      </c>
      <c r="AI4130" t="b">
        <v>0</v>
      </c>
      <c r="AJ4130" t="s">
        <v>23</v>
      </c>
      <c r="AK4130" t="s">
        <v>54</v>
      </c>
      <c r="AL4130" t="str">
        <f>IF(AmazonChurn[[#This Row],[Average Monthly Expenses]]&lt;=30,"Low",IF(AmazonChurn[[#This Row],[Average Monthly Expenses]]&lt;=60,"Medium","High"))</f>
        <v>Low</v>
      </c>
      <c r="AM4130" t="str">
        <f>IF(AmazonChurn[[#This Row],[Number of Complaints or Support]]&lt;3,"Low",IF(AmazonChurn[[#This Row],[Number of Complaints or Support]]&lt;=7,"Medium","High"))</f>
        <v>Medium</v>
      </c>
      <c r="AN4130" s="14">
        <f>AmazonChurn[[#This Row],[Number of Complaints or Support]]/AmazonChurn[[#This Row],[Account Length (in months)]]</f>
        <v>0.1</v>
      </c>
    </row>
    <row r="4131" spans="1:40" x14ac:dyDescent="0.25">
      <c r="A4131" t="s">
        <v>6381</v>
      </c>
      <c r="B4131" t="s">
        <v>23</v>
      </c>
      <c r="C4131">
        <v>40</v>
      </c>
      <c r="D4131">
        <v>0</v>
      </c>
      <c r="E4131">
        <v>5</v>
      </c>
      <c r="F4131">
        <v>1</v>
      </c>
      <c r="G4131" t="s">
        <v>36</v>
      </c>
      <c r="H4131">
        <v>0</v>
      </c>
      <c r="I4131" t="s">
        <v>24</v>
      </c>
      <c r="J4131" t="s">
        <v>35</v>
      </c>
      <c r="K4131" t="s">
        <v>9472</v>
      </c>
      <c r="L4131">
        <v>41</v>
      </c>
      <c r="M4131" t="s">
        <v>23</v>
      </c>
      <c r="N4131" t="s">
        <v>23</v>
      </c>
      <c r="O4131" t="s">
        <v>23</v>
      </c>
      <c r="P4131">
        <v>0</v>
      </c>
      <c r="Q4131" t="s">
        <v>36</v>
      </c>
      <c r="R4131" t="s">
        <v>37</v>
      </c>
      <c r="S4131" t="s">
        <v>130</v>
      </c>
      <c r="T4131">
        <v>24</v>
      </c>
      <c r="U4131" t="s">
        <v>9483</v>
      </c>
      <c r="V4131">
        <v>24</v>
      </c>
      <c r="W4131">
        <v>988</v>
      </c>
      <c r="Z4131" t="s">
        <v>1717</v>
      </c>
      <c r="AA4131" s="1">
        <v>44287</v>
      </c>
      <c r="AB4131" s="1">
        <v>44066</v>
      </c>
      <c r="AC4131" t="s">
        <v>41</v>
      </c>
      <c r="AD4131" t="s">
        <v>9477</v>
      </c>
      <c r="AE4131" s="14">
        <v>20.95851937868137</v>
      </c>
      <c r="AF4131">
        <v>4</v>
      </c>
      <c r="AG4131" t="s">
        <v>69</v>
      </c>
      <c r="AH4131" t="s">
        <v>69</v>
      </c>
      <c r="AI4131" t="b">
        <v>0</v>
      </c>
      <c r="AJ4131" t="s">
        <v>23</v>
      </c>
      <c r="AK4131" t="s">
        <v>32</v>
      </c>
      <c r="AL4131" t="str">
        <f>IF(AmazonChurn[[#This Row],[Average Monthly Expenses]]&lt;=30,"Low",IF(AmazonChurn[[#This Row],[Average Monthly Expenses]]&lt;=60,"Medium","High"))</f>
        <v>Low</v>
      </c>
      <c r="AM4131" t="str">
        <f>IF(AmazonChurn[[#This Row],[Number of Complaints or Support]]&lt;3,"Low",IF(AmazonChurn[[#This Row],[Number of Complaints or Support]]&lt;=7,"Medium","High"))</f>
        <v>Medium</v>
      </c>
      <c r="AN4131" s="14">
        <f>AmazonChurn[[#This Row],[Number of Complaints or Support]]/AmazonChurn[[#This Row],[Account Length (in months)]]</f>
        <v>0.1</v>
      </c>
    </row>
    <row r="4132" spans="1:40" x14ac:dyDescent="0.25">
      <c r="A4132" t="s">
        <v>6382</v>
      </c>
      <c r="B4132" t="s">
        <v>36</v>
      </c>
      <c r="C4132">
        <v>47</v>
      </c>
      <c r="D4132">
        <v>3</v>
      </c>
      <c r="E4132">
        <v>4</v>
      </c>
      <c r="F4132">
        <v>0</v>
      </c>
      <c r="G4132" t="s">
        <v>23</v>
      </c>
      <c r="H4132">
        <v>0</v>
      </c>
      <c r="I4132" t="s">
        <v>213</v>
      </c>
      <c r="J4132" t="s">
        <v>35</v>
      </c>
      <c r="K4132" t="s">
        <v>9472</v>
      </c>
      <c r="L4132">
        <v>58</v>
      </c>
      <c r="M4132" t="s">
        <v>23</v>
      </c>
      <c r="N4132" t="s">
        <v>23</v>
      </c>
      <c r="O4132" t="s">
        <v>23</v>
      </c>
      <c r="P4132">
        <v>0</v>
      </c>
      <c r="Q4132" t="s">
        <v>36</v>
      </c>
      <c r="R4132" t="s">
        <v>26</v>
      </c>
      <c r="S4132" t="s">
        <v>124</v>
      </c>
      <c r="T4132">
        <v>59</v>
      </c>
      <c r="U4132" t="s">
        <v>9484</v>
      </c>
      <c r="V4132">
        <v>59</v>
      </c>
      <c r="W4132">
        <v>2751</v>
      </c>
      <c r="X4132" t="s">
        <v>46</v>
      </c>
      <c r="Y4132" t="s">
        <v>220</v>
      </c>
      <c r="Z4132" t="s">
        <v>6383</v>
      </c>
      <c r="AA4132" s="1">
        <v>44514</v>
      </c>
      <c r="AB4132" s="1">
        <v>44179</v>
      </c>
      <c r="AC4132" t="s">
        <v>41</v>
      </c>
      <c r="AD4132" t="s">
        <v>9477</v>
      </c>
      <c r="AE4132" s="14">
        <v>50.647532176962898</v>
      </c>
      <c r="AF4132">
        <v>6</v>
      </c>
      <c r="AG4132" t="s">
        <v>69</v>
      </c>
      <c r="AH4132" t="s">
        <v>69</v>
      </c>
      <c r="AI4132" t="b">
        <v>0</v>
      </c>
      <c r="AJ4132" t="s">
        <v>23</v>
      </c>
      <c r="AK4132" t="s">
        <v>54</v>
      </c>
      <c r="AL4132" t="str">
        <f>IF(AmazonChurn[[#This Row],[Average Monthly Expenses]]&lt;=30,"Low",IF(AmazonChurn[[#This Row],[Average Monthly Expenses]]&lt;=60,"Medium","High"))</f>
        <v>Medium</v>
      </c>
      <c r="AM4132" t="str">
        <f>IF(AmazonChurn[[#This Row],[Number of Complaints or Support]]&lt;3,"Low",IF(AmazonChurn[[#This Row],[Number of Complaints or Support]]&lt;=7,"Medium","High"))</f>
        <v>Medium</v>
      </c>
      <c r="AN4132" s="14">
        <f>AmazonChurn[[#This Row],[Number of Complaints or Support]]/AmazonChurn[[#This Row],[Account Length (in months)]]</f>
        <v>0.1276595744680851</v>
      </c>
    </row>
    <row r="4133" spans="1:40" x14ac:dyDescent="0.25">
      <c r="A4133" t="s">
        <v>6384</v>
      </c>
      <c r="B4133" t="s">
        <v>23</v>
      </c>
      <c r="C4133">
        <v>11</v>
      </c>
      <c r="D4133">
        <v>0</v>
      </c>
      <c r="E4133">
        <v>4</v>
      </c>
      <c r="F4133">
        <v>0</v>
      </c>
      <c r="G4133" t="s">
        <v>23</v>
      </c>
      <c r="H4133">
        <v>68</v>
      </c>
      <c r="I4133" t="s">
        <v>105</v>
      </c>
      <c r="J4133" t="s">
        <v>35</v>
      </c>
      <c r="K4133" t="s">
        <v>9472</v>
      </c>
      <c r="L4133">
        <v>43</v>
      </c>
      <c r="M4133" t="s">
        <v>23</v>
      </c>
      <c r="N4133" t="s">
        <v>23</v>
      </c>
      <c r="O4133" t="s">
        <v>23</v>
      </c>
      <c r="P4133">
        <v>0</v>
      </c>
      <c r="Q4133" t="s">
        <v>23</v>
      </c>
      <c r="R4133" t="s">
        <v>26</v>
      </c>
      <c r="S4133" t="s">
        <v>130</v>
      </c>
      <c r="T4133">
        <v>16</v>
      </c>
      <c r="U4133" t="s">
        <v>9483</v>
      </c>
      <c r="V4133">
        <v>16</v>
      </c>
      <c r="W4133">
        <v>176</v>
      </c>
      <c r="Z4133" t="s">
        <v>2791</v>
      </c>
      <c r="AA4133" s="1">
        <v>44755</v>
      </c>
      <c r="AB4133" s="1">
        <v>44936</v>
      </c>
      <c r="AC4133" t="s">
        <v>41</v>
      </c>
      <c r="AD4133" t="s">
        <v>9477</v>
      </c>
      <c r="AE4133" s="14">
        <v>16.355746292942889</v>
      </c>
      <c r="AF4133">
        <v>0</v>
      </c>
      <c r="AG4133" t="s">
        <v>69</v>
      </c>
      <c r="AH4133" t="s">
        <v>69</v>
      </c>
      <c r="AI4133" t="b">
        <v>1</v>
      </c>
      <c r="AJ4133" t="s">
        <v>36</v>
      </c>
      <c r="AK4133" t="s">
        <v>32</v>
      </c>
      <c r="AL4133" t="str">
        <f>IF(AmazonChurn[[#This Row],[Average Monthly Expenses]]&lt;=30,"Low",IF(AmazonChurn[[#This Row],[Average Monthly Expenses]]&lt;=60,"Medium","High"))</f>
        <v>Low</v>
      </c>
      <c r="AM4133" t="str">
        <f>IF(AmazonChurn[[#This Row],[Number of Complaints or Support]]&lt;3,"Low",IF(AmazonChurn[[#This Row],[Number of Complaints or Support]]&lt;=7,"Medium","High"))</f>
        <v>Low</v>
      </c>
      <c r="AN4133" s="14">
        <f>AmazonChurn[[#This Row],[Number of Complaints or Support]]/AmazonChurn[[#This Row],[Account Length (in months)]]</f>
        <v>0</v>
      </c>
    </row>
    <row r="4134" spans="1:40" x14ac:dyDescent="0.25">
      <c r="A4134" t="s">
        <v>6385</v>
      </c>
      <c r="B4134" t="s">
        <v>23</v>
      </c>
      <c r="C4134">
        <v>12</v>
      </c>
      <c r="D4134">
        <v>0</v>
      </c>
      <c r="E4134">
        <v>0</v>
      </c>
      <c r="F4134">
        <v>0</v>
      </c>
      <c r="G4134" t="s">
        <v>23</v>
      </c>
      <c r="H4134">
        <v>0</v>
      </c>
      <c r="I4134" t="s">
        <v>640</v>
      </c>
      <c r="J4134" t="s">
        <v>35</v>
      </c>
      <c r="K4134" t="s">
        <v>9472</v>
      </c>
      <c r="L4134">
        <v>46</v>
      </c>
      <c r="M4134" t="s">
        <v>23</v>
      </c>
      <c r="N4134" t="s">
        <v>23</v>
      </c>
      <c r="O4134" t="s">
        <v>36</v>
      </c>
      <c r="P4134">
        <v>6</v>
      </c>
      <c r="Q4134" t="s">
        <v>23</v>
      </c>
      <c r="R4134" t="s">
        <v>26</v>
      </c>
      <c r="S4134" t="s">
        <v>124</v>
      </c>
      <c r="T4134">
        <v>8</v>
      </c>
      <c r="U4134" t="s">
        <v>9484</v>
      </c>
      <c r="V4134">
        <v>8</v>
      </c>
      <c r="W4134">
        <v>99</v>
      </c>
      <c r="Z4134" t="s">
        <v>670</v>
      </c>
      <c r="AA4134" s="1">
        <v>44338</v>
      </c>
      <c r="AB4134" s="1">
        <v>44264</v>
      </c>
      <c r="AC4134" t="s">
        <v>30</v>
      </c>
      <c r="AD4134" t="s">
        <v>9475</v>
      </c>
      <c r="AE4134" s="14">
        <v>7.8692308978462231</v>
      </c>
      <c r="AF4134">
        <v>6</v>
      </c>
      <c r="AG4134" t="s">
        <v>31</v>
      </c>
      <c r="AH4134" t="s">
        <v>31</v>
      </c>
      <c r="AI4134" t="b">
        <v>1</v>
      </c>
      <c r="AJ4134" t="s">
        <v>36</v>
      </c>
      <c r="AK4134" t="s">
        <v>54</v>
      </c>
      <c r="AL4134" t="str">
        <f>IF(AmazonChurn[[#This Row],[Average Monthly Expenses]]&lt;=30,"Low",IF(AmazonChurn[[#This Row],[Average Monthly Expenses]]&lt;=60,"Medium","High"))</f>
        <v>Low</v>
      </c>
      <c r="AM4134" t="str">
        <f>IF(AmazonChurn[[#This Row],[Number of Complaints or Support]]&lt;3,"Low",IF(AmazonChurn[[#This Row],[Number of Complaints or Support]]&lt;=7,"Medium","High"))</f>
        <v>Medium</v>
      </c>
      <c r="AN4134" s="14">
        <f>AmazonChurn[[#This Row],[Number of Complaints or Support]]/AmazonChurn[[#This Row],[Account Length (in months)]]</f>
        <v>0.5</v>
      </c>
    </row>
    <row r="4135" spans="1:40" x14ac:dyDescent="0.25">
      <c r="A4135" t="s">
        <v>6386</v>
      </c>
      <c r="B4135" t="s">
        <v>23</v>
      </c>
      <c r="C4135">
        <v>3</v>
      </c>
      <c r="D4135">
        <v>0</v>
      </c>
      <c r="E4135">
        <v>0</v>
      </c>
      <c r="F4135">
        <v>0</v>
      </c>
      <c r="G4135" t="s">
        <v>23</v>
      </c>
      <c r="H4135">
        <v>0</v>
      </c>
      <c r="I4135" t="s">
        <v>109</v>
      </c>
      <c r="J4135" t="s">
        <v>25</v>
      </c>
      <c r="K4135" t="s">
        <v>25</v>
      </c>
      <c r="L4135">
        <v>40</v>
      </c>
      <c r="M4135" t="s">
        <v>23</v>
      </c>
      <c r="N4135" t="s">
        <v>23</v>
      </c>
      <c r="O4135" t="s">
        <v>36</v>
      </c>
      <c r="P4135">
        <v>6</v>
      </c>
      <c r="Q4135" t="s">
        <v>23</v>
      </c>
      <c r="R4135" t="s">
        <v>37</v>
      </c>
      <c r="S4135" t="s">
        <v>27</v>
      </c>
      <c r="T4135">
        <v>7</v>
      </c>
      <c r="U4135" t="s">
        <v>9483</v>
      </c>
      <c r="V4135">
        <v>7</v>
      </c>
      <c r="W4135">
        <v>19</v>
      </c>
      <c r="Z4135" t="s">
        <v>598</v>
      </c>
      <c r="AA4135" s="1">
        <v>43964</v>
      </c>
      <c r="AB4135" s="1">
        <v>44379</v>
      </c>
      <c r="AC4135" t="s">
        <v>48</v>
      </c>
      <c r="AD4135" t="s">
        <v>9476</v>
      </c>
      <c r="AE4135" s="14">
        <v>6.8031591249802883</v>
      </c>
      <c r="AF4135">
        <v>8</v>
      </c>
      <c r="AG4135" t="s">
        <v>53</v>
      </c>
      <c r="AH4135" t="s">
        <v>9480</v>
      </c>
      <c r="AI4135" t="b">
        <v>1</v>
      </c>
      <c r="AJ4135" t="s">
        <v>36</v>
      </c>
      <c r="AK4135" t="s">
        <v>54</v>
      </c>
      <c r="AL4135" t="str">
        <f>IF(AmazonChurn[[#This Row],[Average Monthly Expenses]]&lt;=30,"Low",IF(AmazonChurn[[#This Row],[Average Monthly Expenses]]&lt;=60,"Medium","High"))</f>
        <v>Low</v>
      </c>
      <c r="AM4135" t="str">
        <f>IF(AmazonChurn[[#This Row],[Number of Complaints or Support]]&lt;3,"Low",IF(AmazonChurn[[#This Row],[Number of Complaints or Support]]&lt;=7,"Medium","High"))</f>
        <v>High</v>
      </c>
      <c r="AN4135" s="14">
        <f>AmazonChurn[[#This Row],[Number of Complaints or Support]]/AmazonChurn[[#This Row],[Account Length (in months)]]</f>
        <v>2.6666666666666665</v>
      </c>
    </row>
    <row r="4136" spans="1:40" x14ac:dyDescent="0.25">
      <c r="A4136" t="s">
        <v>6387</v>
      </c>
      <c r="B4136" t="s">
        <v>36</v>
      </c>
      <c r="C4136">
        <v>45</v>
      </c>
      <c r="D4136">
        <v>2</v>
      </c>
      <c r="E4136">
        <v>8</v>
      </c>
      <c r="F4136">
        <v>1</v>
      </c>
      <c r="G4136" t="s">
        <v>36</v>
      </c>
      <c r="H4136">
        <v>0</v>
      </c>
      <c r="I4136" t="s">
        <v>82</v>
      </c>
      <c r="J4136" t="s">
        <v>25</v>
      </c>
      <c r="K4136" t="s">
        <v>25</v>
      </c>
      <c r="L4136">
        <v>44</v>
      </c>
      <c r="M4136" t="s">
        <v>23</v>
      </c>
      <c r="N4136" t="s">
        <v>23</v>
      </c>
      <c r="O4136" t="s">
        <v>23</v>
      </c>
      <c r="P4136">
        <v>0</v>
      </c>
      <c r="Q4136" t="s">
        <v>23</v>
      </c>
      <c r="R4136" t="s">
        <v>26</v>
      </c>
      <c r="S4136" t="s">
        <v>130</v>
      </c>
      <c r="T4136">
        <v>36</v>
      </c>
      <c r="U4136" t="s">
        <v>9483</v>
      </c>
      <c r="V4136">
        <v>36</v>
      </c>
      <c r="W4136">
        <v>1599</v>
      </c>
      <c r="X4136" t="s">
        <v>94</v>
      </c>
      <c r="Y4136" t="s">
        <v>774</v>
      </c>
      <c r="Z4136" t="s">
        <v>3193</v>
      </c>
      <c r="AA4136" s="1">
        <v>44834</v>
      </c>
      <c r="AB4136" s="1">
        <v>44432</v>
      </c>
      <c r="AC4136" t="s">
        <v>41</v>
      </c>
      <c r="AD4136" t="s">
        <v>9477</v>
      </c>
      <c r="AE4136" s="14">
        <v>39.292900665784778</v>
      </c>
      <c r="AF4136">
        <v>1</v>
      </c>
      <c r="AG4136" t="s">
        <v>53</v>
      </c>
      <c r="AH4136" t="s">
        <v>9480</v>
      </c>
      <c r="AI4136" t="b">
        <v>1</v>
      </c>
      <c r="AJ4136" t="s">
        <v>36</v>
      </c>
      <c r="AK4136" t="s">
        <v>73</v>
      </c>
      <c r="AL4136" t="str">
        <f>IF(AmazonChurn[[#This Row],[Average Monthly Expenses]]&lt;=30,"Low",IF(AmazonChurn[[#This Row],[Average Monthly Expenses]]&lt;=60,"Medium","High"))</f>
        <v>Medium</v>
      </c>
      <c r="AM4136" t="str">
        <f>IF(AmazonChurn[[#This Row],[Number of Complaints or Support]]&lt;3,"Low",IF(AmazonChurn[[#This Row],[Number of Complaints or Support]]&lt;=7,"Medium","High"))</f>
        <v>Low</v>
      </c>
      <c r="AN4136" s="14">
        <f>AmazonChurn[[#This Row],[Number of Complaints or Support]]/AmazonChurn[[#This Row],[Account Length (in months)]]</f>
        <v>2.2222222222222223E-2</v>
      </c>
    </row>
    <row r="4137" spans="1:40" x14ac:dyDescent="0.25">
      <c r="A4137" t="s">
        <v>6388</v>
      </c>
      <c r="B4137" t="s">
        <v>23</v>
      </c>
      <c r="C4137">
        <v>22</v>
      </c>
      <c r="D4137">
        <v>2</v>
      </c>
      <c r="E4137">
        <v>4</v>
      </c>
      <c r="F4137">
        <v>1</v>
      </c>
      <c r="G4137" t="s">
        <v>36</v>
      </c>
      <c r="H4137">
        <v>0</v>
      </c>
      <c r="I4137" t="s">
        <v>156</v>
      </c>
      <c r="J4137" t="s">
        <v>35</v>
      </c>
      <c r="K4137" t="s">
        <v>9472</v>
      </c>
      <c r="L4137">
        <v>48</v>
      </c>
      <c r="M4137" t="s">
        <v>23</v>
      </c>
      <c r="N4137" t="s">
        <v>23</v>
      </c>
      <c r="O4137" t="s">
        <v>36</v>
      </c>
      <c r="P4137">
        <v>6</v>
      </c>
      <c r="Q4137" t="s">
        <v>23</v>
      </c>
      <c r="R4137" t="s">
        <v>26</v>
      </c>
      <c r="S4137" t="s">
        <v>38</v>
      </c>
      <c r="T4137">
        <v>12</v>
      </c>
      <c r="U4137" t="s">
        <v>9484</v>
      </c>
      <c r="V4137">
        <v>12</v>
      </c>
      <c r="W4137">
        <v>259</v>
      </c>
      <c r="Z4137" t="s">
        <v>192</v>
      </c>
      <c r="AA4137" s="1">
        <v>44378</v>
      </c>
      <c r="AB4137" s="1">
        <v>44240</v>
      </c>
      <c r="AC4137" t="s">
        <v>48</v>
      </c>
      <c r="AD4137" t="s">
        <v>9476</v>
      </c>
      <c r="AE4137" s="14">
        <v>14.144752364958631</v>
      </c>
      <c r="AF4137">
        <v>4</v>
      </c>
      <c r="AG4137" t="s">
        <v>53</v>
      </c>
      <c r="AH4137" t="s">
        <v>9480</v>
      </c>
      <c r="AI4137" t="b">
        <v>1</v>
      </c>
      <c r="AJ4137" t="s">
        <v>36</v>
      </c>
      <c r="AK4137" t="s">
        <v>73</v>
      </c>
      <c r="AL4137" t="str">
        <f>IF(AmazonChurn[[#This Row],[Average Monthly Expenses]]&lt;=30,"Low",IF(AmazonChurn[[#This Row],[Average Monthly Expenses]]&lt;=60,"Medium","High"))</f>
        <v>Low</v>
      </c>
      <c r="AM4137" t="str">
        <f>IF(AmazonChurn[[#This Row],[Number of Complaints or Support]]&lt;3,"Low",IF(AmazonChurn[[#This Row],[Number of Complaints or Support]]&lt;=7,"Medium","High"))</f>
        <v>Medium</v>
      </c>
      <c r="AN4137" s="14">
        <f>AmazonChurn[[#This Row],[Number of Complaints or Support]]/AmazonChurn[[#This Row],[Account Length (in months)]]</f>
        <v>0.18181818181818182</v>
      </c>
    </row>
    <row r="4138" spans="1:40" x14ac:dyDescent="0.25">
      <c r="A4138" t="s">
        <v>6389</v>
      </c>
      <c r="B4138" t="s">
        <v>23</v>
      </c>
      <c r="C4138">
        <v>70</v>
      </c>
      <c r="D4138">
        <v>0</v>
      </c>
      <c r="E4138">
        <v>5</v>
      </c>
      <c r="F4138">
        <v>1</v>
      </c>
      <c r="G4138" t="s">
        <v>36</v>
      </c>
      <c r="H4138">
        <v>0</v>
      </c>
      <c r="I4138" t="s">
        <v>198</v>
      </c>
      <c r="J4138" t="s">
        <v>25</v>
      </c>
      <c r="K4138" t="s">
        <v>25</v>
      </c>
      <c r="L4138">
        <v>74</v>
      </c>
      <c r="M4138" t="s">
        <v>23</v>
      </c>
      <c r="N4138" t="s">
        <v>36</v>
      </c>
      <c r="O4138" t="s">
        <v>23</v>
      </c>
      <c r="P4138">
        <v>0</v>
      </c>
      <c r="Q4138" t="s">
        <v>23</v>
      </c>
      <c r="R4138" t="s">
        <v>57</v>
      </c>
      <c r="S4138" t="s">
        <v>38</v>
      </c>
      <c r="T4138">
        <v>65</v>
      </c>
      <c r="U4138" t="s">
        <v>9484</v>
      </c>
      <c r="V4138">
        <v>65</v>
      </c>
      <c r="W4138">
        <v>4606</v>
      </c>
      <c r="Z4138" t="s">
        <v>2788</v>
      </c>
      <c r="AA4138" s="1">
        <v>43858</v>
      </c>
      <c r="AB4138" s="1">
        <v>44136</v>
      </c>
      <c r="AC4138" t="s">
        <v>48</v>
      </c>
      <c r="AD4138" t="s">
        <v>9476</v>
      </c>
      <c r="AE4138" s="14">
        <v>69.858785129099999</v>
      </c>
      <c r="AF4138">
        <v>3</v>
      </c>
      <c r="AG4138" t="s">
        <v>69</v>
      </c>
      <c r="AH4138" t="s">
        <v>69</v>
      </c>
      <c r="AI4138" t="b">
        <v>0</v>
      </c>
      <c r="AJ4138" t="s">
        <v>23</v>
      </c>
      <c r="AK4138" t="s">
        <v>54</v>
      </c>
      <c r="AL4138" t="str">
        <f>IF(AmazonChurn[[#This Row],[Average Monthly Expenses]]&lt;=30,"Low",IF(AmazonChurn[[#This Row],[Average Monthly Expenses]]&lt;=60,"Medium","High"))</f>
        <v>High</v>
      </c>
      <c r="AM4138" t="str">
        <f>IF(AmazonChurn[[#This Row],[Number of Complaints or Support]]&lt;3,"Low",IF(AmazonChurn[[#This Row],[Number of Complaints or Support]]&lt;=7,"Medium","High"))</f>
        <v>Medium</v>
      </c>
      <c r="AN4138" s="14">
        <f>AmazonChurn[[#This Row],[Number of Complaints or Support]]/AmazonChurn[[#This Row],[Account Length (in months)]]</f>
        <v>4.2857142857142858E-2</v>
      </c>
    </row>
    <row r="4139" spans="1:40" x14ac:dyDescent="0.25">
      <c r="A4139" t="s">
        <v>6390</v>
      </c>
      <c r="B4139" t="s">
        <v>36</v>
      </c>
      <c r="C4139">
        <v>3</v>
      </c>
      <c r="D4139">
        <v>0</v>
      </c>
      <c r="E4139">
        <v>9</v>
      </c>
      <c r="F4139">
        <v>1</v>
      </c>
      <c r="G4139" t="s">
        <v>36</v>
      </c>
      <c r="H4139">
        <v>0</v>
      </c>
      <c r="I4139" t="s">
        <v>242</v>
      </c>
      <c r="J4139" t="s">
        <v>35</v>
      </c>
      <c r="K4139" t="s">
        <v>9472</v>
      </c>
      <c r="L4139">
        <v>35</v>
      </c>
      <c r="M4139" t="s">
        <v>23</v>
      </c>
      <c r="N4139" t="s">
        <v>23</v>
      </c>
      <c r="O4139" t="s">
        <v>23</v>
      </c>
      <c r="P4139">
        <v>0</v>
      </c>
      <c r="Q4139" t="s">
        <v>23</v>
      </c>
      <c r="R4139" t="s">
        <v>26</v>
      </c>
      <c r="S4139" t="s">
        <v>124</v>
      </c>
      <c r="T4139">
        <v>14</v>
      </c>
      <c r="U4139" t="s">
        <v>9484</v>
      </c>
      <c r="V4139">
        <v>14</v>
      </c>
      <c r="W4139">
        <v>37</v>
      </c>
      <c r="X4139" t="s">
        <v>46</v>
      </c>
      <c r="Y4139" t="s">
        <v>286</v>
      </c>
      <c r="Z4139" t="s">
        <v>1844</v>
      </c>
      <c r="AA4139" s="1">
        <v>44135</v>
      </c>
      <c r="AB4139" s="1">
        <v>44101</v>
      </c>
      <c r="AC4139" t="s">
        <v>30</v>
      </c>
      <c r="AD4139" t="s">
        <v>9475</v>
      </c>
      <c r="AE4139" s="14">
        <v>15.25433529547386</v>
      </c>
      <c r="AF4139">
        <v>4</v>
      </c>
      <c r="AG4139" t="s">
        <v>31</v>
      </c>
      <c r="AH4139" t="s">
        <v>31</v>
      </c>
      <c r="AI4139" t="b">
        <v>1</v>
      </c>
      <c r="AJ4139" t="s">
        <v>36</v>
      </c>
      <c r="AK4139" t="s">
        <v>32</v>
      </c>
      <c r="AL4139" t="str">
        <f>IF(AmazonChurn[[#This Row],[Average Monthly Expenses]]&lt;=30,"Low",IF(AmazonChurn[[#This Row],[Average Monthly Expenses]]&lt;=60,"Medium","High"))</f>
        <v>Low</v>
      </c>
      <c r="AM4139" t="str">
        <f>IF(AmazonChurn[[#This Row],[Number of Complaints or Support]]&lt;3,"Low",IF(AmazonChurn[[#This Row],[Number of Complaints or Support]]&lt;=7,"Medium","High"))</f>
        <v>Medium</v>
      </c>
      <c r="AN4139" s="14">
        <f>AmazonChurn[[#This Row],[Number of Complaints or Support]]/AmazonChurn[[#This Row],[Account Length (in months)]]</f>
        <v>1.3333333333333333</v>
      </c>
    </row>
    <row r="4140" spans="1:40" x14ac:dyDescent="0.25">
      <c r="A4140" t="s">
        <v>6391</v>
      </c>
      <c r="B4140" t="s">
        <v>23</v>
      </c>
      <c r="C4140">
        <v>50</v>
      </c>
      <c r="D4140">
        <v>0</v>
      </c>
      <c r="E4140">
        <v>36</v>
      </c>
      <c r="F4140">
        <v>1</v>
      </c>
      <c r="G4140" t="s">
        <v>36</v>
      </c>
      <c r="H4140">
        <v>0</v>
      </c>
      <c r="I4140" t="s">
        <v>438</v>
      </c>
      <c r="J4140" t="s">
        <v>25</v>
      </c>
      <c r="K4140" t="s">
        <v>25</v>
      </c>
      <c r="L4140">
        <v>29</v>
      </c>
      <c r="M4140" t="s">
        <v>36</v>
      </c>
      <c r="N4140" t="s">
        <v>23</v>
      </c>
      <c r="O4140" t="s">
        <v>23</v>
      </c>
      <c r="P4140">
        <v>0</v>
      </c>
      <c r="Q4140" t="s">
        <v>23</v>
      </c>
      <c r="R4140" t="s">
        <v>26</v>
      </c>
      <c r="S4140" t="s">
        <v>130</v>
      </c>
      <c r="T4140">
        <v>49</v>
      </c>
      <c r="U4140" t="s">
        <v>9483</v>
      </c>
      <c r="V4140">
        <v>49</v>
      </c>
      <c r="W4140">
        <v>2468</v>
      </c>
      <c r="Z4140" t="s">
        <v>1917</v>
      </c>
      <c r="AA4140" s="1">
        <v>44241</v>
      </c>
      <c r="AB4140" s="1">
        <v>44271</v>
      </c>
      <c r="AC4140" t="s">
        <v>41</v>
      </c>
      <c r="AD4140" t="s">
        <v>9477</v>
      </c>
      <c r="AE4140" s="14">
        <v>48.213911855321122</v>
      </c>
      <c r="AF4140">
        <v>7</v>
      </c>
      <c r="AG4140" t="s">
        <v>53</v>
      </c>
      <c r="AH4140" t="s">
        <v>9480</v>
      </c>
      <c r="AI4140" t="b">
        <v>0</v>
      </c>
      <c r="AJ4140" t="s">
        <v>23</v>
      </c>
      <c r="AK4140" t="s">
        <v>73</v>
      </c>
      <c r="AL4140" t="str">
        <f>IF(AmazonChurn[[#This Row],[Average Monthly Expenses]]&lt;=30,"Low",IF(AmazonChurn[[#This Row],[Average Monthly Expenses]]&lt;=60,"Medium","High"))</f>
        <v>Medium</v>
      </c>
      <c r="AM4140" t="str">
        <f>IF(AmazonChurn[[#This Row],[Number of Complaints or Support]]&lt;3,"Low",IF(AmazonChurn[[#This Row],[Number of Complaints or Support]]&lt;=7,"Medium","High"))</f>
        <v>Medium</v>
      </c>
      <c r="AN4140" s="14">
        <f>AmazonChurn[[#This Row],[Number of Complaints or Support]]/AmazonChurn[[#This Row],[Account Length (in months)]]</f>
        <v>0.14000000000000001</v>
      </c>
    </row>
    <row r="4141" spans="1:40" x14ac:dyDescent="0.25">
      <c r="A4141" t="s">
        <v>6392</v>
      </c>
      <c r="B4141" t="s">
        <v>23</v>
      </c>
      <c r="C4141">
        <v>57</v>
      </c>
      <c r="D4141">
        <v>2</v>
      </c>
      <c r="E4141">
        <v>0</v>
      </c>
      <c r="F4141">
        <v>0</v>
      </c>
      <c r="G4141" t="s">
        <v>23</v>
      </c>
      <c r="H4141">
        <v>0</v>
      </c>
      <c r="I4141" t="s">
        <v>82</v>
      </c>
      <c r="J4141" t="s">
        <v>25</v>
      </c>
      <c r="K4141" t="s">
        <v>25</v>
      </c>
      <c r="L4141">
        <v>62</v>
      </c>
      <c r="M4141" t="s">
        <v>23</v>
      </c>
      <c r="N4141" t="s">
        <v>23</v>
      </c>
      <c r="O4141" t="s">
        <v>36</v>
      </c>
      <c r="P4141">
        <v>3</v>
      </c>
      <c r="Q4141" t="s">
        <v>23</v>
      </c>
      <c r="R4141" t="s">
        <v>57</v>
      </c>
      <c r="S4141" t="s">
        <v>130</v>
      </c>
      <c r="T4141">
        <v>10</v>
      </c>
      <c r="U4141" t="s">
        <v>9483</v>
      </c>
      <c r="V4141">
        <v>10</v>
      </c>
      <c r="W4141">
        <v>590</v>
      </c>
      <c r="Z4141" t="s">
        <v>6140</v>
      </c>
      <c r="AA4141" s="1">
        <v>44606</v>
      </c>
      <c r="AB4141" s="1">
        <v>44838</v>
      </c>
      <c r="AC4141" t="s">
        <v>30</v>
      </c>
      <c r="AD4141" t="s">
        <v>9475</v>
      </c>
      <c r="AE4141" s="14">
        <v>8.9010540166239345</v>
      </c>
      <c r="AF4141">
        <v>9</v>
      </c>
      <c r="AG4141" t="s">
        <v>69</v>
      </c>
      <c r="AH4141" t="s">
        <v>69</v>
      </c>
      <c r="AI4141" t="b">
        <v>1</v>
      </c>
      <c r="AJ4141" t="s">
        <v>36</v>
      </c>
      <c r="AK4141" t="s">
        <v>54</v>
      </c>
      <c r="AL4141" t="str">
        <f>IF(AmazonChurn[[#This Row],[Average Monthly Expenses]]&lt;=30,"Low",IF(AmazonChurn[[#This Row],[Average Monthly Expenses]]&lt;=60,"Medium","High"))</f>
        <v>Low</v>
      </c>
      <c r="AM4141" t="str">
        <f>IF(AmazonChurn[[#This Row],[Number of Complaints or Support]]&lt;3,"Low",IF(AmazonChurn[[#This Row],[Number of Complaints or Support]]&lt;=7,"Medium","High"))</f>
        <v>High</v>
      </c>
      <c r="AN4141" s="14">
        <f>AmazonChurn[[#This Row],[Number of Complaints or Support]]/AmazonChurn[[#This Row],[Account Length (in months)]]</f>
        <v>0.15789473684210525</v>
      </c>
    </row>
    <row r="4142" spans="1:40" x14ac:dyDescent="0.25">
      <c r="A4142" t="s">
        <v>6393</v>
      </c>
      <c r="B4142" t="s">
        <v>36</v>
      </c>
      <c r="C4142">
        <v>33</v>
      </c>
      <c r="D4142">
        <v>0</v>
      </c>
      <c r="E4142">
        <v>14</v>
      </c>
      <c r="F4142">
        <v>1</v>
      </c>
      <c r="G4142" t="s">
        <v>36</v>
      </c>
      <c r="H4142">
        <v>0</v>
      </c>
      <c r="I4142" t="s">
        <v>289</v>
      </c>
      <c r="J4142" t="s">
        <v>35</v>
      </c>
      <c r="K4142" t="s">
        <v>9472</v>
      </c>
      <c r="L4142">
        <v>49</v>
      </c>
      <c r="M4142" t="s">
        <v>23</v>
      </c>
      <c r="N4142" t="s">
        <v>23</v>
      </c>
      <c r="O4142" t="s">
        <v>36</v>
      </c>
      <c r="P4142">
        <v>2</v>
      </c>
      <c r="Q4142" t="s">
        <v>36</v>
      </c>
      <c r="R4142" t="s">
        <v>26</v>
      </c>
      <c r="S4142" t="s">
        <v>124</v>
      </c>
      <c r="T4142">
        <v>29</v>
      </c>
      <c r="U4142" t="s">
        <v>9484</v>
      </c>
      <c r="V4142">
        <v>29</v>
      </c>
      <c r="W4142">
        <v>963</v>
      </c>
      <c r="X4142" t="s">
        <v>46</v>
      </c>
      <c r="Y4142" t="s">
        <v>286</v>
      </c>
      <c r="Z4142" t="s">
        <v>2203</v>
      </c>
      <c r="AA4142" s="1">
        <v>44466</v>
      </c>
      <c r="AB4142" s="1">
        <v>43906</v>
      </c>
      <c r="AC4142" t="s">
        <v>41</v>
      </c>
      <c r="AD4142" t="s">
        <v>9477</v>
      </c>
      <c r="AE4142" s="14">
        <v>27.097718084065239</v>
      </c>
      <c r="AF4142">
        <v>2</v>
      </c>
      <c r="AG4142" t="s">
        <v>53</v>
      </c>
      <c r="AH4142" t="s">
        <v>9480</v>
      </c>
      <c r="AI4142" t="b">
        <v>1</v>
      </c>
      <c r="AJ4142" t="s">
        <v>36</v>
      </c>
      <c r="AK4142" t="s">
        <v>54</v>
      </c>
      <c r="AL4142" t="str">
        <f>IF(AmazonChurn[[#This Row],[Average Monthly Expenses]]&lt;=30,"Low",IF(AmazonChurn[[#This Row],[Average Monthly Expenses]]&lt;=60,"Medium","High"))</f>
        <v>Low</v>
      </c>
      <c r="AM4142" t="str">
        <f>IF(AmazonChurn[[#This Row],[Number of Complaints or Support]]&lt;3,"Low",IF(AmazonChurn[[#This Row],[Number of Complaints or Support]]&lt;=7,"Medium","High"))</f>
        <v>Low</v>
      </c>
      <c r="AN4142" s="14">
        <f>AmazonChurn[[#This Row],[Number of Complaints or Support]]/AmazonChurn[[#This Row],[Account Length (in months)]]</f>
        <v>6.0606060606060608E-2</v>
      </c>
    </row>
    <row r="4143" spans="1:40" x14ac:dyDescent="0.25">
      <c r="A4143" t="s">
        <v>5051</v>
      </c>
      <c r="B4143" t="s">
        <v>23</v>
      </c>
      <c r="C4143">
        <v>23</v>
      </c>
      <c r="D4143">
        <v>0</v>
      </c>
      <c r="E4143">
        <v>5</v>
      </c>
      <c r="F4143">
        <v>1</v>
      </c>
      <c r="G4143" t="s">
        <v>36</v>
      </c>
      <c r="H4143">
        <v>0</v>
      </c>
      <c r="I4143" t="s">
        <v>357</v>
      </c>
      <c r="J4143" t="s">
        <v>25</v>
      </c>
      <c r="K4143" t="s">
        <v>25</v>
      </c>
      <c r="L4143">
        <v>61</v>
      </c>
      <c r="M4143" t="s">
        <v>23</v>
      </c>
      <c r="N4143" t="s">
        <v>23</v>
      </c>
      <c r="O4143" t="s">
        <v>23</v>
      </c>
      <c r="P4143">
        <v>0</v>
      </c>
      <c r="Q4143" t="s">
        <v>36</v>
      </c>
      <c r="R4143" t="s">
        <v>26</v>
      </c>
      <c r="S4143" t="s">
        <v>130</v>
      </c>
      <c r="T4143">
        <v>45</v>
      </c>
      <c r="U4143" t="s">
        <v>9483</v>
      </c>
      <c r="V4143">
        <v>45</v>
      </c>
      <c r="W4143">
        <v>1057</v>
      </c>
      <c r="Z4143" t="s">
        <v>5052</v>
      </c>
      <c r="AA4143" s="1">
        <v>44916</v>
      </c>
      <c r="AB4143" s="1">
        <v>44356</v>
      </c>
      <c r="AC4143" t="s">
        <v>30</v>
      </c>
      <c r="AD4143" t="s">
        <v>9475</v>
      </c>
      <c r="AE4143" s="14">
        <v>51.357770888607313</v>
      </c>
      <c r="AF4143">
        <v>8</v>
      </c>
      <c r="AG4143" t="s">
        <v>31</v>
      </c>
      <c r="AH4143" t="s">
        <v>31</v>
      </c>
      <c r="AI4143" t="b">
        <v>1</v>
      </c>
      <c r="AJ4143" t="s">
        <v>36</v>
      </c>
      <c r="AK4143" t="s">
        <v>32</v>
      </c>
      <c r="AL4143" t="str">
        <f>IF(AmazonChurn[[#This Row],[Average Monthly Expenses]]&lt;=30,"Low",IF(AmazonChurn[[#This Row],[Average Monthly Expenses]]&lt;=60,"Medium","High"))</f>
        <v>Medium</v>
      </c>
      <c r="AM4143" t="str">
        <f>IF(AmazonChurn[[#This Row],[Number of Complaints or Support]]&lt;3,"Low",IF(AmazonChurn[[#This Row],[Number of Complaints or Support]]&lt;=7,"Medium","High"))</f>
        <v>High</v>
      </c>
      <c r="AN4143" s="14">
        <f>AmazonChurn[[#This Row],[Number of Complaints or Support]]/AmazonChurn[[#This Row],[Account Length (in months)]]</f>
        <v>0.34782608695652173</v>
      </c>
    </row>
    <row r="4144" spans="1:40" x14ac:dyDescent="0.25">
      <c r="A4144" t="s">
        <v>6394</v>
      </c>
      <c r="B4144" t="s">
        <v>23</v>
      </c>
      <c r="C4144">
        <v>54</v>
      </c>
      <c r="D4144">
        <v>0</v>
      </c>
      <c r="E4144">
        <v>3</v>
      </c>
      <c r="F4144">
        <v>1</v>
      </c>
      <c r="G4144" t="s">
        <v>36</v>
      </c>
      <c r="H4144">
        <v>0</v>
      </c>
      <c r="I4144" t="s">
        <v>245</v>
      </c>
      <c r="J4144" t="s">
        <v>35</v>
      </c>
      <c r="K4144" t="s">
        <v>9472</v>
      </c>
      <c r="L4144">
        <v>46</v>
      </c>
      <c r="M4144" t="s">
        <v>23</v>
      </c>
      <c r="N4144" t="s">
        <v>23</v>
      </c>
      <c r="O4144" t="s">
        <v>23</v>
      </c>
      <c r="P4144">
        <v>0</v>
      </c>
      <c r="Q4144" t="s">
        <v>23</v>
      </c>
      <c r="R4144" t="s">
        <v>57</v>
      </c>
      <c r="S4144" t="s">
        <v>27</v>
      </c>
      <c r="T4144">
        <v>22</v>
      </c>
      <c r="U4144" t="s">
        <v>9483</v>
      </c>
      <c r="V4144">
        <v>22</v>
      </c>
      <c r="W4144">
        <v>1195</v>
      </c>
      <c r="Z4144" t="s">
        <v>6395</v>
      </c>
      <c r="AA4144" s="1">
        <v>45274</v>
      </c>
      <c r="AB4144" s="1">
        <v>44318</v>
      </c>
      <c r="AC4144" t="s">
        <v>48</v>
      </c>
      <c r="AD4144" t="s">
        <v>9476</v>
      </c>
      <c r="AE4144" s="14">
        <v>21.103577509223829</v>
      </c>
      <c r="AF4144">
        <v>10</v>
      </c>
      <c r="AG4144" t="s">
        <v>53</v>
      </c>
      <c r="AH4144" t="s">
        <v>9480</v>
      </c>
      <c r="AI4144" t="b">
        <v>0</v>
      </c>
      <c r="AJ4144" t="s">
        <v>23</v>
      </c>
      <c r="AK4144" t="s">
        <v>32</v>
      </c>
      <c r="AL4144" t="str">
        <f>IF(AmazonChurn[[#This Row],[Average Monthly Expenses]]&lt;=30,"Low",IF(AmazonChurn[[#This Row],[Average Monthly Expenses]]&lt;=60,"Medium","High"))</f>
        <v>Low</v>
      </c>
      <c r="AM4144" t="str">
        <f>IF(AmazonChurn[[#This Row],[Number of Complaints or Support]]&lt;3,"Low",IF(AmazonChurn[[#This Row],[Number of Complaints or Support]]&lt;=7,"Medium","High"))</f>
        <v>High</v>
      </c>
      <c r="AN4144" s="14">
        <f>AmazonChurn[[#This Row],[Number of Complaints or Support]]/AmazonChurn[[#This Row],[Account Length (in months)]]</f>
        <v>0.18518518518518517</v>
      </c>
    </row>
    <row r="4145" spans="1:40" x14ac:dyDescent="0.25">
      <c r="A4145" t="s">
        <v>6396</v>
      </c>
      <c r="B4145" t="s">
        <v>23</v>
      </c>
      <c r="C4145">
        <v>24</v>
      </c>
      <c r="D4145">
        <v>1</v>
      </c>
      <c r="E4145">
        <v>0</v>
      </c>
      <c r="F4145">
        <v>0</v>
      </c>
      <c r="G4145" t="s">
        <v>23</v>
      </c>
      <c r="H4145">
        <v>0</v>
      </c>
      <c r="I4145" t="s">
        <v>129</v>
      </c>
      <c r="J4145" t="s">
        <v>25</v>
      </c>
      <c r="K4145" t="s">
        <v>25</v>
      </c>
      <c r="L4145">
        <v>34</v>
      </c>
      <c r="M4145" t="s">
        <v>23</v>
      </c>
      <c r="N4145" t="s">
        <v>23</v>
      </c>
      <c r="O4145" t="s">
        <v>36</v>
      </c>
      <c r="P4145">
        <v>2</v>
      </c>
      <c r="Q4145" t="s">
        <v>23</v>
      </c>
      <c r="R4145" t="s">
        <v>26</v>
      </c>
      <c r="S4145" t="s">
        <v>124</v>
      </c>
      <c r="T4145">
        <v>8</v>
      </c>
      <c r="U4145" t="s">
        <v>9484</v>
      </c>
      <c r="V4145">
        <v>8</v>
      </c>
      <c r="W4145">
        <v>203</v>
      </c>
      <c r="Z4145" t="s">
        <v>6397</v>
      </c>
      <c r="AA4145" s="1">
        <v>45201</v>
      </c>
      <c r="AB4145" s="1">
        <v>44418</v>
      </c>
      <c r="AC4145" t="s">
        <v>30</v>
      </c>
      <c r="AD4145" t="s">
        <v>9475</v>
      </c>
      <c r="AE4145" s="14">
        <v>9.0304428513415367</v>
      </c>
      <c r="AF4145">
        <v>9</v>
      </c>
      <c r="AG4145" t="s">
        <v>31</v>
      </c>
      <c r="AH4145" t="s">
        <v>31</v>
      </c>
      <c r="AI4145" t="b">
        <v>1</v>
      </c>
      <c r="AJ4145" t="s">
        <v>36</v>
      </c>
      <c r="AK4145" t="s">
        <v>32</v>
      </c>
      <c r="AL4145" t="str">
        <f>IF(AmazonChurn[[#This Row],[Average Monthly Expenses]]&lt;=30,"Low",IF(AmazonChurn[[#This Row],[Average Monthly Expenses]]&lt;=60,"Medium","High"))</f>
        <v>Low</v>
      </c>
      <c r="AM4145" t="str">
        <f>IF(AmazonChurn[[#This Row],[Number of Complaints or Support]]&lt;3,"Low",IF(AmazonChurn[[#This Row],[Number of Complaints or Support]]&lt;=7,"Medium","High"))</f>
        <v>High</v>
      </c>
      <c r="AN4145" s="14">
        <f>AmazonChurn[[#This Row],[Number of Complaints or Support]]/AmazonChurn[[#This Row],[Account Length (in months)]]</f>
        <v>0.375</v>
      </c>
    </row>
    <row r="4146" spans="1:40" x14ac:dyDescent="0.25">
      <c r="A4146" t="s">
        <v>6398</v>
      </c>
      <c r="B4146" t="s">
        <v>36</v>
      </c>
      <c r="C4146">
        <v>29</v>
      </c>
      <c r="D4146">
        <v>0</v>
      </c>
      <c r="E4146">
        <v>1</v>
      </c>
      <c r="F4146">
        <v>1</v>
      </c>
      <c r="G4146" t="s">
        <v>36</v>
      </c>
      <c r="H4146">
        <v>0</v>
      </c>
      <c r="I4146" t="s">
        <v>190</v>
      </c>
      <c r="J4146" t="s">
        <v>25</v>
      </c>
      <c r="K4146" t="s">
        <v>25</v>
      </c>
      <c r="L4146">
        <v>51</v>
      </c>
      <c r="M4146" t="s">
        <v>23</v>
      </c>
      <c r="N4146" t="s">
        <v>23</v>
      </c>
      <c r="O4146" t="s">
        <v>23</v>
      </c>
      <c r="P4146">
        <v>0</v>
      </c>
      <c r="Q4146" t="s">
        <v>23</v>
      </c>
      <c r="R4146" t="s">
        <v>26</v>
      </c>
      <c r="S4146" t="s">
        <v>214</v>
      </c>
      <c r="T4146">
        <v>39</v>
      </c>
      <c r="U4146" t="s">
        <v>9486</v>
      </c>
      <c r="V4146">
        <v>39</v>
      </c>
      <c r="W4146">
        <v>1125</v>
      </c>
      <c r="X4146" t="s">
        <v>46</v>
      </c>
      <c r="Y4146" t="s">
        <v>220</v>
      </c>
      <c r="Z4146" t="s">
        <v>1083</v>
      </c>
      <c r="AA4146" s="1">
        <v>43902</v>
      </c>
      <c r="AB4146" s="1">
        <v>44442</v>
      </c>
      <c r="AC4146" t="s">
        <v>30</v>
      </c>
      <c r="AD4146" t="s">
        <v>9475</v>
      </c>
      <c r="AE4146" s="14">
        <v>41.436285020931066</v>
      </c>
      <c r="AF4146">
        <v>3</v>
      </c>
      <c r="AG4146" t="s">
        <v>53</v>
      </c>
      <c r="AH4146" t="s">
        <v>9480</v>
      </c>
      <c r="AI4146" t="b">
        <v>0</v>
      </c>
      <c r="AJ4146" t="s">
        <v>23</v>
      </c>
      <c r="AK4146" t="s">
        <v>32</v>
      </c>
      <c r="AL4146" t="str">
        <f>IF(AmazonChurn[[#This Row],[Average Monthly Expenses]]&lt;=30,"Low",IF(AmazonChurn[[#This Row],[Average Monthly Expenses]]&lt;=60,"Medium","High"))</f>
        <v>Medium</v>
      </c>
      <c r="AM4146" t="str">
        <f>IF(AmazonChurn[[#This Row],[Number of Complaints or Support]]&lt;3,"Low",IF(AmazonChurn[[#This Row],[Number of Complaints or Support]]&lt;=7,"Medium","High"))</f>
        <v>Medium</v>
      </c>
      <c r="AN4146" s="14">
        <f>AmazonChurn[[#This Row],[Number of Complaints or Support]]/AmazonChurn[[#This Row],[Account Length (in months)]]</f>
        <v>0.10344827586206896</v>
      </c>
    </row>
    <row r="4147" spans="1:40" x14ac:dyDescent="0.25">
      <c r="A4147" t="s">
        <v>6399</v>
      </c>
      <c r="B4147" t="s">
        <v>23</v>
      </c>
      <c r="C4147">
        <v>47</v>
      </c>
      <c r="D4147">
        <v>2</v>
      </c>
      <c r="E4147">
        <v>0</v>
      </c>
      <c r="F4147">
        <v>0</v>
      </c>
      <c r="G4147" t="s">
        <v>23</v>
      </c>
      <c r="H4147">
        <v>0</v>
      </c>
      <c r="I4147" t="s">
        <v>225</v>
      </c>
      <c r="J4147" t="s">
        <v>35</v>
      </c>
      <c r="K4147" t="s">
        <v>9472</v>
      </c>
      <c r="L4147">
        <v>54</v>
      </c>
      <c r="M4147" t="s">
        <v>23</v>
      </c>
      <c r="N4147" t="s">
        <v>23</v>
      </c>
      <c r="O4147" t="s">
        <v>23</v>
      </c>
      <c r="P4147">
        <v>0</v>
      </c>
      <c r="Q4147" t="s">
        <v>23</v>
      </c>
      <c r="R4147" t="s">
        <v>37</v>
      </c>
      <c r="S4147" t="s">
        <v>38</v>
      </c>
      <c r="T4147">
        <v>12</v>
      </c>
      <c r="U4147" t="s">
        <v>9484</v>
      </c>
      <c r="V4147">
        <v>12</v>
      </c>
      <c r="W4147">
        <v>580</v>
      </c>
      <c r="Z4147" t="s">
        <v>221</v>
      </c>
      <c r="AA4147" s="1">
        <v>44444</v>
      </c>
      <c r="AB4147" s="1">
        <v>44571</v>
      </c>
      <c r="AC4147" t="s">
        <v>41</v>
      </c>
      <c r="AD4147" t="s">
        <v>9477</v>
      </c>
      <c r="AE4147" s="14">
        <v>14.327647368724691</v>
      </c>
      <c r="AF4147">
        <v>5</v>
      </c>
      <c r="AG4147" t="s">
        <v>69</v>
      </c>
      <c r="AH4147" t="s">
        <v>69</v>
      </c>
      <c r="AI4147" t="b">
        <v>0</v>
      </c>
      <c r="AJ4147" t="s">
        <v>23</v>
      </c>
      <c r="AK4147" t="s">
        <v>73</v>
      </c>
      <c r="AL4147" t="str">
        <f>IF(AmazonChurn[[#This Row],[Average Monthly Expenses]]&lt;=30,"Low",IF(AmazonChurn[[#This Row],[Average Monthly Expenses]]&lt;=60,"Medium","High"))</f>
        <v>Low</v>
      </c>
      <c r="AM4147" t="str">
        <f>IF(AmazonChurn[[#This Row],[Number of Complaints or Support]]&lt;3,"Low",IF(AmazonChurn[[#This Row],[Number of Complaints or Support]]&lt;=7,"Medium","High"))</f>
        <v>Medium</v>
      </c>
      <c r="AN4147" s="14">
        <f>AmazonChurn[[#This Row],[Number of Complaints or Support]]/AmazonChurn[[#This Row],[Account Length (in months)]]</f>
        <v>0.10638297872340426</v>
      </c>
    </row>
    <row r="4148" spans="1:40" x14ac:dyDescent="0.25">
      <c r="A4148" t="s">
        <v>6400</v>
      </c>
      <c r="B4148" t="s">
        <v>23</v>
      </c>
      <c r="C4148">
        <v>70</v>
      </c>
      <c r="D4148">
        <v>0</v>
      </c>
      <c r="E4148">
        <v>6</v>
      </c>
      <c r="F4148">
        <v>1</v>
      </c>
      <c r="G4148" t="s">
        <v>36</v>
      </c>
      <c r="H4148">
        <v>0</v>
      </c>
      <c r="I4148" t="s">
        <v>97</v>
      </c>
      <c r="J4148" t="s">
        <v>35</v>
      </c>
      <c r="K4148" t="s">
        <v>9472</v>
      </c>
      <c r="L4148">
        <v>63</v>
      </c>
      <c r="M4148" t="s">
        <v>23</v>
      </c>
      <c r="N4148" t="s">
        <v>23</v>
      </c>
      <c r="O4148" t="s">
        <v>23</v>
      </c>
      <c r="P4148">
        <v>0</v>
      </c>
      <c r="Q4148" t="s">
        <v>23</v>
      </c>
      <c r="R4148" t="s">
        <v>57</v>
      </c>
      <c r="S4148" t="s">
        <v>38</v>
      </c>
      <c r="T4148">
        <v>45</v>
      </c>
      <c r="U4148" t="s">
        <v>9484</v>
      </c>
      <c r="V4148">
        <v>45</v>
      </c>
      <c r="W4148">
        <v>3191</v>
      </c>
      <c r="Z4148" t="s">
        <v>5736</v>
      </c>
      <c r="AA4148" s="1">
        <v>44274</v>
      </c>
      <c r="AB4148" s="1">
        <v>44408</v>
      </c>
      <c r="AC4148" t="s">
        <v>41</v>
      </c>
      <c r="AD4148" t="s">
        <v>9477</v>
      </c>
      <c r="AE4148" s="14">
        <v>42.386118902770058</v>
      </c>
      <c r="AF4148">
        <v>4</v>
      </c>
      <c r="AG4148" t="s">
        <v>53</v>
      </c>
      <c r="AH4148" t="s">
        <v>9480</v>
      </c>
      <c r="AI4148" t="b">
        <v>0</v>
      </c>
      <c r="AJ4148" t="s">
        <v>23</v>
      </c>
      <c r="AK4148" t="s">
        <v>73</v>
      </c>
      <c r="AL4148" t="str">
        <f>IF(AmazonChurn[[#This Row],[Average Monthly Expenses]]&lt;=30,"Low",IF(AmazonChurn[[#This Row],[Average Monthly Expenses]]&lt;=60,"Medium","High"))</f>
        <v>Medium</v>
      </c>
      <c r="AM4148" t="str">
        <f>IF(AmazonChurn[[#This Row],[Number of Complaints or Support]]&lt;3,"Low",IF(AmazonChurn[[#This Row],[Number of Complaints or Support]]&lt;=7,"Medium","High"))</f>
        <v>Medium</v>
      </c>
      <c r="AN4148" s="14">
        <f>AmazonChurn[[#This Row],[Number of Complaints or Support]]/AmazonChurn[[#This Row],[Account Length (in months)]]</f>
        <v>5.7142857142857141E-2</v>
      </c>
    </row>
    <row r="4149" spans="1:40" x14ac:dyDescent="0.25">
      <c r="A4149" t="s">
        <v>6401</v>
      </c>
      <c r="B4149" t="s">
        <v>36</v>
      </c>
      <c r="C4149">
        <v>14</v>
      </c>
      <c r="D4149">
        <v>1</v>
      </c>
      <c r="E4149">
        <v>19</v>
      </c>
      <c r="F4149">
        <v>1</v>
      </c>
      <c r="G4149" t="s">
        <v>36</v>
      </c>
      <c r="H4149">
        <v>0</v>
      </c>
      <c r="I4149" t="s">
        <v>150</v>
      </c>
      <c r="J4149" t="s">
        <v>25</v>
      </c>
      <c r="K4149" t="s">
        <v>25</v>
      </c>
      <c r="L4149">
        <v>47</v>
      </c>
      <c r="M4149" t="s">
        <v>23</v>
      </c>
      <c r="N4149" t="s">
        <v>23</v>
      </c>
      <c r="O4149" t="s">
        <v>36</v>
      </c>
      <c r="P4149">
        <v>6</v>
      </c>
      <c r="Q4149" t="s">
        <v>36</v>
      </c>
      <c r="R4149" t="s">
        <v>26</v>
      </c>
      <c r="S4149" t="s">
        <v>38</v>
      </c>
      <c r="T4149">
        <v>30</v>
      </c>
      <c r="U4149" t="s">
        <v>9484</v>
      </c>
      <c r="V4149">
        <v>30</v>
      </c>
      <c r="W4149">
        <v>420</v>
      </c>
      <c r="X4149" t="s">
        <v>46</v>
      </c>
      <c r="Y4149" t="s">
        <v>191</v>
      </c>
      <c r="Z4149" t="s">
        <v>398</v>
      </c>
      <c r="AA4149" s="1">
        <v>44083</v>
      </c>
      <c r="AB4149" s="1">
        <v>44826</v>
      </c>
      <c r="AC4149" t="s">
        <v>41</v>
      </c>
      <c r="AD4149" t="s">
        <v>9477</v>
      </c>
      <c r="AE4149" s="14">
        <v>24.914091163650031</v>
      </c>
      <c r="AF4149">
        <v>2</v>
      </c>
      <c r="AG4149" t="s">
        <v>53</v>
      </c>
      <c r="AH4149" t="s">
        <v>9480</v>
      </c>
      <c r="AI4149" t="b">
        <v>1</v>
      </c>
      <c r="AJ4149" t="s">
        <v>36</v>
      </c>
      <c r="AK4149" t="s">
        <v>32</v>
      </c>
      <c r="AL4149" t="str">
        <f>IF(AmazonChurn[[#This Row],[Average Monthly Expenses]]&lt;=30,"Low",IF(AmazonChurn[[#This Row],[Average Monthly Expenses]]&lt;=60,"Medium","High"))</f>
        <v>Low</v>
      </c>
      <c r="AM4149" t="str">
        <f>IF(AmazonChurn[[#This Row],[Number of Complaints or Support]]&lt;3,"Low",IF(AmazonChurn[[#This Row],[Number of Complaints or Support]]&lt;=7,"Medium","High"))</f>
        <v>Low</v>
      </c>
      <c r="AN4149" s="14">
        <f>AmazonChurn[[#This Row],[Number of Complaints or Support]]/AmazonChurn[[#This Row],[Account Length (in months)]]</f>
        <v>0.14285714285714285</v>
      </c>
    </row>
    <row r="4150" spans="1:40" x14ac:dyDescent="0.25">
      <c r="A4150" t="s">
        <v>6402</v>
      </c>
      <c r="B4150" t="s">
        <v>36</v>
      </c>
      <c r="C4150">
        <v>1</v>
      </c>
      <c r="D4150">
        <v>2</v>
      </c>
      <c r="E4150">
        <v>5</v>
      </c>
      <c r="F4150">
        <v>1</v>
      </c>
      <c r="G4150" t="s">
        <v>36</v>
      </c>
      <c r="H4150">
        <v>0</v>
      </c>
      <c r="I4150" t="s">
        <v>213</v>
      </c>
      <c r="J4150" t="s">
        <v>35</v>
      </c>
      <c r="K4150" t="s">
        <v>9472</v>
      </c>
      <c r="L4150">
        <v>69</v>
      </c>
      <c r="M4150" t="s">
        <v>23</v>
      </c>
      <c r="N4150" t="s">
        <v>36</v>
      </c>
      <c r="O4150" t="s">
        <v>23</v>
      </c>
      <c r="P4150">
        <v>0</v>
      </c>
      <c r="Q4150" t="s">
        <v>23</v>
      </c>
      <c r="R4150" t="s">
        <v>26</v>
      </c>
      <c r="S4150" t="s">
        <v>38</v>
      </c>
      <c r="T4150">
        <v>34</v>
      </c>
      <c r="U4150" t="s">
        <v>9484</v>
      </c>
      <c r="V4150">
        <v>34</v>
      </c>
      <c r="W4150">
        <v>34</v>
      </c>
      <c r="X4150" t="s">
        <v>46</v>
      </c>
      <c r="Y4150" t="s">
        <v>220</v>
      </c>
      <c r="Z4150" t="s">
        <v>2780</v>
      </c>
      <c r="AA4150" s="1">
        <v>44040</v>
      </c>
      <c r="AB4150" s="1">
        <v>44962</v>
      </c>
      <c r="AC4150" t="s">
        <v>48</v>
      </c>
      <c r="AD4150" t="s">
        <v>9476</v>
      </c>
      <c r="AE4150" s="14">
        <v>35.450457303946862</v>
      </c>
      <c r="AF4150">
        <v>10</v>
      </c>
      <c r="AG4150" t="s">
        <v>31</v>
      </c>
      <c r="AH4150" t="s">
        <v>31</v>
      </c>
      <c r="AI4150" t="b">
        <v>1</v>
      </c>
      <c r="AJ4150" t="s">
        <v>36</v>
      </c>
      <c r="AK4150" t="s">
        <v>64</v>
      </c>
      <c r="AL4150" t="str">
        <f>IF(AmazonChurn[[#This Row],[Average Monthly Expenses]]&lt;=30,"Low",IF(AmazonChurn[[#This Row],[Average Monthly Expenses]]&lt;=60,"Medium","High"))</f>
        <v>Medium</v>
      </c>
      <c r="AM4150" t="str">
        <f>IF(AmazonChurn[[#This Row],[Number of Complaints or Support]]&lt;3,"Low",IF(AmazonChurn[[#This Row],[Number of Complaints or Support]]&lt;=7,"Medium","High"))</f>
        <v>High</v>
      </c>
      <c r="AN4150" s="14">
        <f>AmazonChurn[[#This Row],[Number of Complaints or Support]]/AmazonChurn[[#This Row],[Account Length (in months)]]</f>
        <v>10</v>
      </c>
    </row>
    <row r="4151" spans="1:40" x14ac:dyDescent="0.25">
      <c r="A4151" t="s">
        <v>6403</v>
      </c>
      <c r="B4151" t="s">
        <v>23</v>
      </c>
      <c r="C4151">
        <v>44</v>
      </c>
      <c r="D4151">
        <v>0</v>
      </c>
      <c r="E4151">
        <v>20</v>
      </c>
      <c r="F4151">
        <v>1</v>
      </c>
      <c r="G4151" t="s">
        <v>36</v>
      </c>
      <c r="H4151">
        <v>0</v>
      </c>
      <c r="I4151" t="s">
        <v>167</v>
      </c>
      <c r="J4151" t="s">
        <v>35</v>
      </c>
      <c r="K4151" t="s">
        <v>9472</v>
      </c>
      <c r="L4151">
        <v>19</v>
      </c>
      <c r="M4151" t="s">
        <v>36</v>
      </c>
      <c r="N4151" t="s">
        <v>23</v>
      </c>
      <c r="O4151" t="s">
        <v>36</v>
      </c>
      <c r="P4151">
        <v>5</v>
      </c>
      <c r="Q4151" t="s">
        <v>36</v>
      </c>
      <c r="R4151" t="s">
        <v>57</v>
      </c>
      <c r="S4151" t="s">
        <v>130</v>
      </c>
      <c r="T4151">
        <v>19</v>
      </c>
      <c r="U4151" t="s">
        <v>9483</v>
      </c>
      <c r="V4151">
        <v>19</v>
      </c>
      <c r="W4151">
        <v>841</v>
      </c>
      <c r="Z4151" t="s">
        <v>3405</v>
      </c>
      <c r="AA4151" s="1">
        <v>45128</v>
      </c>
      <c r="AB4151" s="1">
        <v>44781</v>
      </c>
      <c r="AC4151" t="s">
        <v>48</v>
      </c>
      <c r="AD4151" t="s">
        <v>9476</v>
      </c>
      <c r="AE4151" s="14">
        <v>20.468099356736289</v>
      </c>
      <c r="AF4151">
        <v>3</v>
      </c>
      <c r="AG4151" t="s">
        <v>53</v>
      </c>
      <c r="AH4151" t="s">
        <v>9480</v>
      </c>
      <c r="AI4151" t="b">
        <v>1</v>
      </c>
      <c r="AJ4151" t="s">
        <v>36</v>
      </c>
      <c r="AK4151" t="s">
        <v>64</v>
      </c>
      <c r="AL4151" t="str">
        <f>IF(AmazonChurn[[#This Row],[Average Monthly Expenses]]&lt;=30,"Low",IF(AmazonChurn[[#This Row],[Average Monthly Expenses]]&lt;=60,"Medium","High"))</f>
        <v>Low</v>
      </c>
      <c r="AM4151" t="str">
        <f>IF(AmazonChurn[[#This Row],[Number of Complaints or Support]]&lt;3,"Low",IF(AmazonChurn[[#This Row],[Number of Complaints or Support]]&lt;=7,"Medium","High"))</f>
        <v>Medium</v>
      </c>
      <c r="AN4151" s="14">
        <f>AmazonChurn[[#This Row],[Number of Complaints or Support]]/AmazonChurn[[#This Row],[Account Length (in months)]]</f>
        <v>6.8181818181818177E-2</v>
      </c>
    </row>
    <row r="4152" spans="1:40" x14ac:dyDescent="0.25">
      <c r="A4152" t="s">
        <v>6404</v>
      </c>
      <c r="B4152" t="s">
        <v>36</v>
      </c>
      <c r="C4152">
        <v>6</v>
      </c>
      <c r="D4152">
        <v>1</v>
      </c>
      <c r="E4152">
        <v>6</v>
      </c>
      <c r="F4152">
        <v>0</v>
      </c>
      <c r="G4152" t="s">
        <v>23</v>
      </c>
      <c r="H4152">
        <v>6</v>
      </c>
      <c r="I4152" t="s">
        <v>159</v>
      </c>
      <c r="J4152" t="s">
        <v>35</v>
      </c>
      <c r="K4152" t="s">
        <v>9472</v>
      </c>
      <c r="L4152">
        <v>51</v>
      </c>
      <c r="M4152" t="s">
        <v>23</v>
      </c>
      <c r="N4152" t="s">
        <v>23</v>
      </c>
      <c r="O4152" t="s">
        <v>23</v>
      </c>
      <c r="P4152">
        <v>0</v>
      </c>
      <c r="Q4152" t="s">
        <v>36</v>
      </c>
      <c r="R4152" t="s">
        <v>26</v>
      </c>
      <c r="S4152" t="s">
        <v>176</v>
      </c>
      <c r="T4152">
        <v>61</v>
      </c>
      <c r="U4152" t="s">
        <v>9486</v>
      </c>
      <c r="V4152">
        <v>61</v>
      </c>
      <c r="W4152">
        <v>374</v>
      </c>
      <c r="X4152" t="s">
        <v>94</v>
      </c>
      <c r="Y4152" t="s">
        <v>542</v>
      </c>
      <c r="Z4152" t="s">
        <v>5378</v>
      </c>
      <c r="AA4152" s="1">
        <v>45246</v>
      </c>
      <c r="AB4152" s="1">
        <v>44051</v>
      </c>
      <c r="AC4152" t="s">
        <v>30</v>
      </c>
      <c r="AD4152" t="s">
        <v>9475</v>
      </c>
      <c r="AE4152" s="14">
        <v>49.424331112499871</v>
      </c>
      <c r="AF4152">
        <v>5</v>
      </c>
      <c r="AG4152" t="s">
        <v>31</v>
      </c>
      <c r="AH4152" t="s">
        <v>31</v>
      </c>
      <c r="AI4152" t="b">
        <v>1</v>
      </c>
      <c r="AJ4152" t="s">
        <v>36</v>
      </c>
      <c r="AK4152" t="s">
        <v>73</v>
      </c>
      <c r="AL4152" t="str">
        <f>IF(AmazonChurn[[#This Row],[Average Monthly Expenses]]&lt;=30,"Low",IF(AmazonChurn[[#This Row],[Average Monthly Expenses]]&lt;=60,"Medium","High"))</f>
        <v>Medium</v>
      </c>
      <c r="AM4152" t="str">
        <f>IF(AmazonChurn[[#This Row],[Number of Complaints or Support]]&lt;3,"Low",IF(AmazonChurn[[#This Row],[Number of Complaints or Support]]&lt;=7,"Medium","High"))</f>
        <v>Medium</v>
      </c>
      <c r="AN4152" s="14">
        <f>AmazonChurn[[#This Row],[Number of Complaints or Support]]/AmazonChurn[[#This Row],[Account Length (in months)]]</f>
        <v>0.83333333333333337</v>
      </c>
    </row>
    <row r="4153" spans="1:40" x14ac:dyDescent="0.25">
      <c r="A4153" t="s">
        <v>6405</v>
      </c>
      <c r="B4153" t="s">
        <v>23</v>
      </c>
      <c r="C4153">
        <v>66</v>
      </c>
      <c r="D4153">
        <v>0</v>
      </c>
      <c r="E4153">
        <v>2</v>
      </c>
      <c r="F4153">
        <v>1</v>
      </c>
      <c r="G4153" t="s">
        <v>36</v>
      </c>
      <c r="H4153">
        <v>0</v>
      </c>
      <c r="I4153" t="s">
        <v>129</v>
      </c>
      <c r="J4153" t="s">
        <v>35</v>
      </c>
      <c r="K4153" t="s">
        <v>9472</v>
      </c>
      <c r="L4153">
        <v>42</v>
      </c>
      <c r="M4153" t="s">
        <v>23</v>
      </c>
      <c r="N4153" t="s">
        <v>23</v>
      </c>
      <c r="O4153" t="s">
        <v>23</v>
      </c>
      <c r="P4153">
        <v>0</v>
      </c>
      <c r="Q4153" t="s">
        <v>23</v>
      </c>
      <c r="R4153" t="s">
        <v>37</v>
      </c>
      <c r="S4153" t="s">
        <v>124</v>
      </c>
      <c r="T4153">
        <v>47</v>
      </c>
      <c r="U4153" t="s">
        <v>9484</v>
      </c>
      <c r="V4153">
        <v>47</v>
      </c>
      <c r="W4153">
        <v>3091</v>
      </c>
      <c r="Z4153" t="s">
        <v>6406</v>
      </c>
      <c r="AA4153" s="1">
        <v>44532</v>
      </c>
      <c r="AB4153" s="1">
        <v>44320</v>
      </c>
      <c r="AC4153" t="s">
        <v>48</v>
      </c>
      <c r="AD4153" t="s">
        <v>9476</v>
      </c>
      <c r="AE4153" s="14">
        <v>48.107421034586487</v>
      </c>
      <c r="AF4153">
        <v>2</v>
      </c>
      <c r="AG4153" t="s">
        <v>69</v>
      </c>
      <c r="AH4153" t="s">
        <v>69</v>
      </c>
      <c r="AI4153" t="b">
        <v>0</v>
      </c>
      <c r="AJ4153" t="s">
        <v>23</v>
      </c>
      <c r="AK4153" t="s">
        <v>32</v>
      </c>
      <c r="AL4153" t="str">
        <f>IF(AmazonChurn[[#This Row],[Average Monthly Expenses]]&lt;=30,"Low",IF(AmazonChurn[[#This Row],[Average Monthly Expenses]]&lt;=60,"Medium","High"))</f>
        <v>Medium</v>
      </c>
      <c r="AM4153" t="str">
        <f>IF(AmazonChurn[[#This Row],[Number of Complaints or Support]]&lt;3,"Low",IF(AmazonChurn[[#This Row],[Number of Complaints or Support]]&lt;=7,"Medium","High"))</f>
        <v>Low</v>
      </c>
      <c r="AN4153" s="14">
        <f>AmazonChurn[[#This Row],[Number of Complaints or Support]]/AmazonChurn[[#This Row],[Account Length (in months)]]</f>
        <v>3.0303030303030304E-2</v>
      </c>
    </row>
    <row r="4154" spans="1:40" x14ac:dyDescent="0.25">
      <c r="A4154" t="s">
        <v>6407</v>
      </c>
      <c r="B4154" t="s">
        <v>36</v>
      </c>
      <c r="C4154">
        <v>26</v>
      </c>
      <c r="D4154">
        <v>1</v>
      </c>
      <c r="E4154">
        <v>7</v>
      </c>
      <c r="F4154">
        <v>0</v>
      </c>
      <c r="G4154" t="s">
        <v>23</v>
      </c>
      <c r="H4154">
        <v>21</v>
      </c>
      <c r="I4154" t="s">
        <v>273</v>
      </c>
      <c r="J4154" t="s">
        <v>25</v>
      </c>
      <c r="K4154" t="s">
        <v>25</v>
      </c>
      <c r="L4154">
        <v>56</v>
      </c>
      <c r="M4154" t="s">
        <v>23</v>
      </c>
      <c r="N4154" t="s">
        <v>23</v>
      </c>
      <c r="O4154" t="s">
        <v>23</v>
      </c>
      <c r="P4154">
        <v>0</v>
      </c>
      <c r="Q4154" t="s">
        <v>23</v>
      </c>
      <c r="R4154" t="s">
        <v>26</v>
      </c>
      <c r="S4154" t="s">
        <v>124</v>
      </c>
      <c r="T4154">
        <v>55</v>
      </c>
      <c r="U4154" t="s">
        <v>9484</v>
      </c>
      <c r="V4154">
        <v>55</v>
      </c>
      <c r="W4154">
        <v>1421</v>
      </c>
      <c r="X4154" t="s">
        <v>94</v>
      </c>
      <c r="Y4154" t="s">
        <v>133</v>
      </c>
      <c r="Z4154" t="s">
        <v>6408</v>
      </c>
      <c r="AA4154" s="1">
        <v>44698</v>
      </c>
      <c r="AB4154" s="1">
        <v>44253</v>
      </c>
      <c r="AC4154" t="s">
        <v>48</v>
      </c>
      <c r="AD4154" t="s">
        <v>9476</v>
      </c>
      <c r="AE4154" s="14">
        <v>53.769709221920237</v>
      </c>
      <c r="AF4154">
        <v>7</v>
      </c>
      <c r="AG4154" t="s">
        <v>31</v>
      </c>
      <c r="AH4154" t="s">
        <v>31</v>
      </c>
      <c r="AI4154" t="b">
        <v>0</v>
      </c>
      <c r="AJ4154" t="s">
        <v>23</v>
      </c>
      <c r="AK4154" t="s">
        <v>54</v>
      </c>
      <c r="AL4154" t="str">
        <f>IF(AmazonChurn[[#This Row],[Average Monthly Expenses]]&lt;=30,"Low",IF(AmazonChurn[[#This Row],[Average Monthly Expenses]]&lt;=60,"Medium","High"))</f>
        <v>Medium</v>
      </c>
      <c r="AM4154" t="str">
        <f>IF(AmazonChurn[[#This Row],[Number of Complaints or Support]]&lt;3,"Low",IF(AmazonChurn[[#This Row],[Number of Complaints or Support]]&lt;=7,"Medium","High"))</f>
        <v>Medium</v>
      </c>
      <c r="AN4154" s="14">
        <f>AmazonChurn[[#This Row],[Number of Complaints or Support]]/AmazonChurn[[#This Row],[Account Length (in months)]]</f>
        <v>0.26923076923076922</v>
      </c>
    </row>
    <row r="4155" spans="1:40" x14ac:dyDescent="0.25">
      <c r="A4155" t="s">
        <v>6409</v>
      </c>
      <c r="B4155" t="s">
        <v>23</v>
      </c>
      <c r="C4155">
        <v>7</v>
      </c>
      <c r="D4155">
        <v>0</v>
      </c>
      <c r="E4155">
        <v>5</v>
      </c>
      <c r="F4155">
        <v>1</v>
      </c>
      <c r="G4155" t="s">
        <v>36</v>
      </c>
      <c r="H4155">
        <v>0</v>
      </c>
      <c r="I4155" t="s">
        <v>109</v>
      </c>
      <c r="J4155" t="s">
        <v>25</v>
      </c>
      <c r="K4155" t="s">
        <v>25</v>
      </c>
      <c r="L4155">
        <v>41</v>
      </c>
      <c r="M4155" t="s">
        <v>23</v>
      </c>
      <c r="N4155" t="s">
        <v>23</v>
      </c>
      <c r="O4155" t="s">
        <v>23</v>
      </c>
      <c r="P4155">
        <v>0</v>
      </c>
      <c r="Q4155" t="s">
        <v>36</v>
      </c>
      <c r="R4155" t="s">
        <v>26</v>
      </c>
      <c r="S4155" t="s">
        <v>38</v>
      </c>
      <c r="T4155">
        <v>21</v>
      </c>
      <c r="U4155" t="s">
        <v>9484</v>
      </c>
      <c r="V4155">
        <v>21</v>
      </c>
      <c r="W4155">
        <v>142</v>
      </c>
      <c r="Z4155" t="s">
        <v>1671</v>
      </c>
      <c r="AA4155" s="1">
        <v>44055</v>
      </c>
      <c r="AB4155" s="1">
        <v>45218</v>
      </c>
      <c r="AC4155" t="s">
        <v>30</v>
      </c>
      <c r="AD4155" t="s">
        <v>9475</v>
      </c>
      <c r="AE4155" s="14">
        <v>17.66722287672993</v>
      </c>
      <c r="AF4155">
        <v>1</v>
      </c>
      <c r="AG4155" t="s">
        <v>53</v>
      </c>
      <c r="AH4155" t="s">
        <v>9480</v>
      </c>
      <c r="AI4155" t="b">
        <v>0</v>
      </c>
      <c r="AJ4155" t="s">
        <v>23</v>
      </c>
      <c r="AK4155" t="s">
        <v>32</v>
      </c>
      <c r="AL4155" t="str">
        <f>IF(AmazonChurn[[#This Row],[Average Monthly Expenses]]&lt;=30,"Low",IF(AmazonChurn[[#This Row],[Average Monthly Expenses]]&lt;=60,"Medium","High"))</f>
        <v>Low</v>
      </c>
      <c r="AM4155" t="str">
        <f>IF(AmazonChurn[[#This Row],[Number of Complaints or Support]]&lt;3,"Low",IF(AmazonChurn[[#This Row],[Number of Complaints or Support]]&lt;=7,"Medium","High"))</f>
        <v>Low</v>
      </c>
      <c r="AN4155" s="14">
        <f>AmazonChurn[[#This Row],[Number of Complaints or Support]]/AmazonChurn[[#This Row],[Account Length (in months)]]</f>
        <v>0.14285714285714285</v>
      </c>
    </row>
    <row r="4156" spans="1:40" x14ac:dyDescent="0.25">
      <c r="A4156" t="s">
        <v>6410</v>
      </c>
      <c r="B4156" t="s">
        <v>23</v>
      </c>
      <c r="C4156">
        <v>2</v>
      </c>
      <c r="D4156">
        <v>0</v>
      </c>
      <c r="E4156">
        <v>2</v>
      </c>
      <c r="F4156">
        <v>0</v>
      </c>
      <c r="G4156" t="s">
        <v>23</v>
      </c>
      <c r="H4156">
        <v>4</v>
      </c>
      <c r="I4156" t="s">
        <v>44</v>
      </c>
      <c r="J4156" t="s">
        <v>25</v>
      </c>
      <c r="K4156" t="s">
        <v>25</v>
      </c>
      <c r="L4156">
        <v>46</v>
      </c>
      <c r="M4156" t="s">
        <v>23</v>
      </c>
      <c r="N4156" t="s">
        <v>23</v>
      </c>
      <c r="O4156" t="s">
        <v>23</v>
      </c>
      <c r="P4156">
        <v>0</v>
      </c>
      <c r="Q4156" t="s">
        <v>23</v>
      </c>
      <c r="R4156" t="s">
        <v>26</v>
      </c>
      <c r="S4156" t="s">
        <v>27</v>
      </c>
      <c r="T4156">
        <v>18</v>
      </c>
      <c r="U4156" t="s">
        <v>9483</v>
      </c>
      <c r="V4156">
        <v>18</v>
      </c>
      <c r="W4156">
        <v>35</v>
      </c>
      <c r="Z4156" t="s">
        <v>520</v>
      </c>
      <c r="AA4156" s="1">
        <v>45023</v>
      </c>
      <c r="AB4156" s="1">
        <v>44453</v>
      </c>
      <c r="AC4156" t="s">
        <v>41</v>
      </c>
      <c r="AD4156" t="s">
        <v>9477</v>
      </c>
      <c r="AE4156" s="14">
        <v>21.10620725138136</v>
      </c>
      <c r="AF4156">
        <v>7</v>
      </c>
      <c r="AG4156" t="s">
        <v>31</v>
      </c>
      <c r="AH4156" t="s">
        <v>31</v>
      </c>
      <c r="AI4156" t="b">
        <v>0</v>
      </c>
      <c r="AJ4156" t="s">
        <v>23</v>
      </c>
      <c r="AK4156" t="s">
        <v>32</v>
      </c>
      <c r="AL4156" t="str">
        <f>IF(AmazonChurn[[#This Row],[Average Monthly Expenses]]&lt;=30,"Low",IF(AmazonChurn[[#This Row],[Average Monthly Expenses]]&lt;=60,"Medium","High"))</f>
        <v>Low</v>
      </c>
      <c r="AM4156" t="str">
        <f>IF(AmazonChurn[[#This Row],[Number of Complaints or Support]]&lt;3,"Low",IF(AmazonChurn[[#This Row],[Number of Complaints or Support]]&lt;=7,"Medium","High"))</f>
        <v>Medium</v>
      </c>
      <c r="AN4156" s="14">
        <f>AmazonChurn[[#This Row],[Number of Complaints or Support]]/AmazonChurn[[#This Row],[Account Length (in months)]]</f>
        <v>3.5</v>
      </c>
    </row>
    <row r="4157" spans="1:40" x14ac:dyDescent="0.25">
      <c r="A4157" t="s">
        <v>6411</v>
      </c>
      <c r="B4157" t="s">
        <v>23</v>
      </c>
      <c r="C4157">
        <v>24</v>
      </c>
      <c r="D4157">
        <v>0</v>
      </c>
      <c r="E4157">
        <v>0</v>
      </c>
      <c r="F4157">
        <v>0</v>
      </c>
      <c r="G4157" t="s">
        <v>23</v>
      </c>
      <c r="H4157">
        <v>0</v>
      </c>
      <c r="I4157" t="s">
        <v>66</v>
      </c>
      <c r="J4157" t="s">
        <v>35</v>
      </c>
      <c r="K4157" t="s">
        <v>9472</v>
      </c>
      <c r="L4157">
        <v>50</v>
      </c>
      <c r="M4157" t="s">
        <v>23</v>
      </c>
      <c r="N4157" t="s">
        <v>23</v>
      </c>
      <c r="O4157" t="s">
        <v>23</v>
      </c>
      <c r="P4157">
        <v>0</v>
      </c>
      <c r="Q4157" t="s">
        <v>23</v>
      </c>
      <c r="R4157" t="s">
        <v>37</v>
      </c>
      <c r="S4157" t="s">
        <v>38</v>
      </c>
      <c r="T4157">
        <v>7</v>
      </c>
      <c r="U4157" t="s">
        <v>9484</v>
      </c>
      <c r="V4157">
        <v>7</v>
      </c>
      <c r="W4157">
        <v>168</v>
      </c>
      <c r="Z4157" t="s">
        <v>385</v>
      </c>
      <c r="AA4157" s="1">
        <v>44643</v>
      </c>
      <c r="AB4157" s="1">
        <v>44837</v>
      </c>
      <c r="AC4157" t="s">
        <v>48</v>
      </c>
      <c r="AD4157" t="s">
        <v>9476</v>
      </c>
      <c r="AE4157" s="14">
        <v>8.1471858613148367</v>
      </c>
      <c r="AF4157">
        <v>5</v>
      </c>
      <c r="AG4157" t="s">
        <v>53</v>
      </c>
      <c r="AH4157" t="s">
        <v>9480</v>
      </c>
      <c r="AI4157" t="b">
        <v>1</v>
      </c>
      <c r="AJ4157" t="s">
        <v>36</v>
      </c>
      <c r="AK4157" t="s">
        <v>64</v>
      </c>
      <c r="AL4157" t="str">
        <f>IF(AmazonChurn[[#This Row],[Average Monthly Expenses]]&lt;=30,"Low",IF(AmazonChurn[[#This Row],[Average Monthly Expenses]]&lt;=60,"Medium","High"))</f>
        <v>Low</v>
      </c>
      <c r="AM4157" t="str">
        <f>IF(AmazonChurn[[#This Row],[Number of Complaints or Support]]&lt;3,"Low",IF(AmazonChurn[[#This Row],[Number of Complaints or Support]]&lt;=7,"Medium","High"))</f>
        <v>Medium</v>
      </c>
      <c r="AN4157" s="14">
        <f>AmazonChurn[[#This Row],[Number of Complaints or Support]]/AmazonChurn[[#This Row],[Account Length (in months)]]</f>
        <v>0.20833333333333334</v>
      </c>
    </row>
    <row r="4158" spans="1:40" x14ac:dyDescent="0.25">
      <c r="A4158" t="s">
        <v>6412</v>
      </c>
      <c r="B4158" t="s">
        <v>23</v>
      </c>
      <c r="C4158">
        <v>34</v>
      </c>
      <c r="D4158">
        <v>0</v>
      </c>
      <c r="E4158">
        <v>2</v>
      </c>
      <c r="F4158">
        <v>1</v>
      </c>
      <c r="G4158" t="s">
        <v>36</v>
      </c>
      <c r="H4158">
        <v>0</v>
      </c>
      <c r="I4158" t="s">
        <v>92</v>
      </c>
      <c r="J4158" t="s">
        <v>25</v>
      </c>
      <c r="K4158" t="s">
        <v>25</v>
      </c>
      <c r="L4158">
        <v>59</v>
      </c>
      <c r="M4158" t="s">
        <v>23</v>
      </c>
      <c r="N4158" t="s">
        <v>23</v>
      </c>
      <c r="O4158" t="s">
        <v>23</v>
      </c>
      <c r="P4158">
        <v>0</v>
      </c>
      <c r="Q4158" t="s">
        <v>36</v>
      </c>
      <c r="R4158" t="s">
        <v>26</v>
      </c>
      <c r="S4158" t="s">
        <v>38</v>
      </c>
      <c r="T4158">
        <v>25</v>
      </c>
      <c r="U4158" t="s">
        <v>9484</v>
      </c>
      <c r="V4158">
        <v>25</v>
      </c>
      <c r="W4158">
        <v>839</v>
      </c>
      <c r="Z4158" t="s">
        <v>4345</v>
      </c>
      <c r="AA4158" s="1">
        <v>44286</v>
      </c>
      <c r="AB4158" s="1">
        <v>44164</v>
      </c>
      <c r="AC4158" t="s">
        <v>48</v>
      </c>
      <c r="AD4158" t="s">
        <v>9476</v>
      </c>
      <c r="AE4158" s="14">
        <v>26.681953711600311</v>
      </c>
      <c r="AF4158">
        <v>10</v>
      </c>
      <c r="AG4158" t="s">
        <v>31</v>
      </c>
      <c r="AH4158" t="s">
        <v>31</v>
      </c>
      <c r="AI4158" t="b">
        <v>0</v>
      </c>
      <c r="AJ4158" t="s">
        <v>23</v>
      </c>
      <c r="AK4158" t="s">
        <v>64</v>
      </c>
      <c r="AL4158" t="str">
        <f>IF(AmazonChurn[[#This Row],[Average Monthly Expenses]]&lt;=30,"Low",IF(AmazonChurn[[#This Row],[Average Monthly Expenses]]&lt;=60,"Medium","High"))</f>
        <v>Low</v>
      </c>
      <c r="AM4158" t="str">
        <f>IF(AmazonChurn[[#This Row],[Number of Complaints or Support]]&lt;3,"Low",IF(AmazonChurn[[#This Row],[Number of Complaints or Support]]&lt;=7,"Medium","High"))</f>
        <v>High</v>
      </c>
      <c r="AN4158" s="14">
        <f>AmazonChurn[[#This Row],[Number of Complaints or Support]]/AmazonChurn[[#This Row],[Account Length (in months)]]</f>
        <v>0.29411764705882354</v>
      </c>
    </row>
    <row r="4159" spans="1:40" x14ac:dyDescent="0.25">
      <c r="A4159" t="s">
        <v>6413</v>
      </c>
      <c r="B4159" t="s">
        <v>23</v>
      </c>
      <c r="C4159">
        <v>15</v>
      </c>
      <c r="D4159">
        <v>0</v>
      </c>
      <c r="E4159">
        <v>5</v>
      </c>
      <c r="F4159">
        <v>1</v>
      </c>
      <c r="G4159" t="s">
        <v>36</v>
      </c>
      <c r="H4159">
        <v>0</v>
      </c>
      <c r="I4159" t="s">
        <v>361</v>
      </c>
      <c r="J4159" t="s">
        <v>35</v>
      </c>
      <c r="K4159" t="s">
        <v>9472</v>
      </c>
      <c r="L4159">
        <v>64</v>
      </c>
      <c r="M4159" t="s">
        <v>23</v>
      </c>
      <c r="N4159" t="s">
        <v>23</v>
      </c>
      <c r="O4159" t="s">
        <v>23</v>
      </c>
      <c r="P4159">
        <v>0</v>
      </c>
      <c r="Q4159" t="s">
        <v>23</v>
      </c>
      <c r="R4159" t="s">
        <v>57</v>
      </c>
      <c r="S4159" t="s">
        <v>124</v>
      </c>
      <c r="T4159">
        <v>26</v>
      </c>
      <c r="U4159" t="s">
        <v>9484</v>
      </c>
      <c r="V4159">
        <v>26</v>
      </c>
      <c r="W4159">
        <v>392</v>
      </c>
      <c r="Z4159" t="s">
        <v>6414</v>
      </c>
      <c r="AA4159" s="1">
        <v>44523</v>
      </c>
      <c r="AB4159" s="1">
        <v>44462</v>
      </c>
      <c r="AC4159" t="s">
        <v>30</v>
      </c>
      <c r="AD4159" t="s">
        <v>9475</v>
      </c>
      <c r="AE4159" s="14">
        <v>26.977314157732518</v>
      </c>
      <c r="AF4159">
        <v>2</v>
      </c>
      <c r="AG4159" t="s">
        <v>53</v>
      </c>
      <c r="AH4159" t="s">
        <v>9480</v>
      </c>
      <c r="AI4159" t="b">
        <v>0</v>
      </c>
      <c r="AJ4159" t="s">
        <v>23</v>
      </c>
      <c r="AK4159" t="s">
        <v>32</v>
      </c>
      <c r="AL4159" t="str">
        <f>IF(AmazonChurn[[#This Row],[Average Monthly Expenses]]&lt;=30,"Low",IF(AmazonChurn[[#This Row],[Average Monthly Expenses]]&lt;=60,"Medium","High"))</f>
        <v>Low</v>
      </c>
      <c r="AM4159" t="str">
        <f>IF(AmazonChurn[[#This Row],[Number of Complaints or Support]]&lt;3,"Low",IF(AmazonChurn[[#This Row],[Number of Complaints or Support]]&lt;=7,"Medium","High"))</f>
        <v>Low</v>
      </c>
      <c r="AN4159" s="14">
        <f>AmazonChurn[[#This Row],[Number of Complaints or Support]]/AmazonChurn[[#This Row],[Account Length (in months)]]</f>
        <v>0.13333333333333333</v>
      </c>
    </row>
    <row r="4160" spans="1:40" x14ac:dyDescent="0.25">
      <c r="A4160" t="s">
        <v>6415</v>
      </c>
      <c r="B4160" t="s">
        <v>23</v>
      </c>
      <c r="C4160">
        <v>64</v>
      </c>
      <c r="D4160">
        <v>0</v>
      </c>
      <c r="E4160">
        <v>2</v>
      </c>
      <c r="F4160">
        <v>1</v>
      </c>
      <c r="G4160" t="s">
        <v>36</v>
      </c>
      <c r="H4160">
        <v>0</v>
      </c>
      <c r="I4160" t="s">
        <v>162</v>
      </c>
      <c r="J4160" t="s">
        <v>25</v>
      </c>
      <c r="K4160" t="s">
        <v>25</v>
      </c>
      <c r="L4160">
        <v>41</v>
      </c>
      <c r="M4160" t="s">
        <v>23</v>
      </c>
      <c r="N4160" t="s">
        <v>23</v>
      </c>
      <c r="O4160" t="s">
        <v>36</v>
      </c>
      <c r="P4160">
        <v>2</v>
      </c>
      <c r="Q4160" t="s">
        <v>23</v>
      </c>
      <c r="R4160" t="s">
        <v>37</v>
      </c>
      <c r="S4160" t="s">
        <v>124</v>
      </c>
      <c r="T4160">
        <v>43</v>
      </c>
      <c r="U4160" t="s">
        <v>9484</v>
      </c>
      <c r="V4160">
        <v>43</v>
      </c>
      <c r="W4160">
        <v>2797</v>
      </c>
      <c r="Z4160" t="s">
        <v>2429</v>
      </c>
      <c r="AA4160" s="1">
        <v>43838</v>
      </c>
      <c r="AB4160" s="1">
        <v>44735</v>
      </c>
      <c r="AC4160" t="s">
        <v>30</v>
      </c>
      <c r="AD4160" t="s">
        <v>9475</v>
      </c>
      <c r="AE4160" s="14">
        <v>50.293454692601443</v>
      </c>
      <c r="AF4160">
        <v>5</v>
      </c>
      <c r="AG4160" t="s">
        <v>69</v>
      </c>
      <c r="AH4160" t="s">
        <v>69</v>
      </c>
      <c r="AI4160" t="b">
        <v>0</v>
      </c>
      <c r="AJ4160" t="s">
        <v>23</v>
      </c>
      <c r="AK4160" t="s">
        <v>32</v>
      </c>
      <c r="AL4160" t="str">
        <f>IF(AmazonChurn[[#This Row],[Average Monthly Expenses]]&lt;=30,"Low",IF(AmazonChurn[[#This Row],[Average Monthly Expenses]]&lt;=60,"Medium","High"))</f>
        <v>Medium</v>
      </c>
      <c r="AM4160" t="str">
        <f>IF(AmazonChurn[[#This Row],[Number of Complaints or Support]]&lt;3,"Low",IF(AmazonChurn[[#This Row],[Number of Complaints or Support]]&lt;=7,"Medium","High"))</f>
        <v>Medium</v>
      </c>
      <c r="AN4160" s="14">
        <f>AmazonChurn[[#This Row],[Number of Complaints or Support]]/AmazonChurn[[#This Row],[Account Length (in months)]]</f>
        <v>7.8125E-2</v>
      </c>
    </row>
    <row r="4161" spans="1:40" x14ac:dyDescent="0.25">
      <c r="A4161" t="s">
        <v>6416</v>
      </c>
      <c r="B4161" t="s">
        <v>23</v>
      </c>
      <c r="C4161">
        <v>1</v>
      </c>
      <c r="D4161">
        <v>1</v>
      </c>
      <c r="E4161">
        <v>0</v>
      </c>
      <c r="F4161">
        <v>0</v>
      </c>
      <c r="G4161" t="s">
        <v>23</v>
      </c>
      <c r="H4161">
        <v>0</v>
      </c>
      <c r="I4161" t="s">
        <v>438</v>
      </c>
      <c r="J4161" t="s">
        <v>35</v>
      </c>
      <c r="K4161" t="s">
        <v>9472</v>
      </c>
      <c r="L4161">
        <v>34</v>
      </c>
      <c r="M4161" t="s">
        <v>23</v>
      </c>
      <c r="N4161" t="s">
        <v>23</v>
      </c>
      <c r="O4161" t="s">
        <v>23</v>
      </c>
      <c r="P4161">
        <v>0</v>
      </c>
      <c r="Q4161" t="s">
        <v>23</v>
      </c>
      <c r="R4161" t="s">
        <v>26</v>
      </c>
      <c r="S4161" t="s">
        <v>130</v>
      </c>
      <c r="T4161">
        <v>14</v>
      </c>
      <c r="U4161" t="s">
        <v>9483</v>
      </c>
      <c r="V4161">
        <v>14</v>
      </c>
      <c r="W4161">
        <v>14</v>
      </c>
      <c r="Z4161" t="s">
        <v>90</v>
      </c>
      <c r="AA4161" s="1">
        <v>44109</v>
      </c>
      <c r="AB4161" s="1">
        <v>44036</v>
      </c>
      <c r="AC4161" t="s">
        <v>30</v>
      </c>
      <c r="AD4161" t="s">
        <v>9475</v>
      </c>
      <c r="AE4161" s="14">
        <v>12.064592930508811</v>
      </c>
      <c r="AF4161">
        <v>7</v>
      </c>
      <c r="AG4161" t="s">
        <v>53</v>
      </c>
      <c r="AH4161" t="s">
        <v>9480</v>
      </c>
      <c r="AI4161" t="b">
        <v>0</v>
      </c>
      <c r="AJ4161" t="s">
        <v>23</v>
      </c>
      <c r="AK4161" t="s">
        <v>73</v>
      </c>
      <c r="AL4161" t="str">
        <f>IF(AmazonChurn[[#This Row],[Average Monthly Expenses]]&lt;=30,"Low",IF(AmazonChurn[[#This Row],[Average Monthly Expenses]]&lt;=60,"Medium","High"))</f>
        <v>Low</v>
      </c>
      <c r="AM4161" t="str">
        <f>IF(AmazonChurn[[#This Row],[Number of Complaints or Support]]&lt;3,"Low",IF(AmazonChurn[[#This Row],[Number of Complaints or Support]]&lt;=7,"Medium","High"))</f>
        <v>Medium</v>
      </c>
      <c r="AN4161" s="14">
        <f>AmazonChurn[[#This Row],[Number of Complaints or Support]]/AmazonChurn[[#This Row],[Account Length (in months)]]</f>
        <v>7</v>
      </c>
    </row>
    <row r="4162" spans="1:40" x14ac:dyDescent="0.25">
      <c r="A4162" t="s">
        <v>6417</v>
      </c>
      <c r="B4162" t="s">
        <v>36</v>
      </c>
      <c r="C4162">
        <v>6</v>
      </c>
      <c r="D4162">
        <v>2</v>
      </c>
      <c r="E4162">
        <v>4</v>
      </c>
      <c r="F4162">
        <v>1</v>
      </c>
      <c r="G4162" t="s">
        <v>36</v>
      </c>
      <c r="H4162">
        <v>0</v>
      </c>
      <c r="I4162" t="s">
        <v>150</v>
      </c>
      <c r="J4162" t="s">
        <v>35</v>
      </c>
      <c r="K4162" t="s">
        <v>9472</v>
      </c>
      <c r="L4162">
        <v>59</v>
      </c>
      <c r="M4162" t="s">
        <v>23</v>
      </c>
      <c r="N4162" t="s">
        <v>23</v>
      </c>
      <c r="O4162" t="s">
        <v>23</v>
      </c>
      <c r="P4162">
        <v>0</v>
      </c>
      <c r="Q4162" t="s">
        <v>23</v>
      </c>
      <c r="R4162" t="s">
        <v>26</v>
      </c>
      <c r="S4162" t="s">
        <v>124</v>
      </c>
      <c r="T4162">
        <v>54</v>
      </c>
      <c r="U4162" t="s">
        <v>9484</v>
      </c>
      <c r="V4162">
        <v>54</v>
      </c>
      <c r="W4162">
        <v>334</v>
      </c>
      <c r="X4162" t="s">
        <v>46</v>
      </c>
      <c r="Y4162" t="s">
        <v>220</v>
      </c>
      <c r="Z4162" t="s">
        <v>6418</v>
      </c>
      <c r="AA4162" s="1">
        <v>44364</v>
      </c>
      <c r="AB4162" s="1">
        <v>44597</v>
      </c>
      <c r="AC4162" t="s">
        <v>41</v>
      </c>
      <c r="AD4162" t="s">
        <v>9477</v>
      </c>
      <c r="AE4162" s="14">
        <v>45.147453805732027</v>
      </c>
      <c r="AF4162">
        <v>7</v>
      </c>
      <c r="AG4162" t="s">
        <v>31</v>
      </c>
      <c r="AH4162" t="s">
        <v>31</v>
      </c>
      <c r="AI4162" t="b">
        <v>0</v>
      </c>
      <c r="AJ4162" t="s">
        <v>23</v>
      </c>
      <c r="AK4162" t="s">
        <v>64</v>
      </c>
      <c r="AL4162" t="str">
        <f>IF(AmazonChurn[[#This Row],[Average Monthly Expenses]]&lt;=30,"Low",IF(AmazonChurn[[#This Row],[Average Monthly Expenses]]&lt;=60,"Medium","High"))</f>
        <v>Medium</v>
      </c>
      <c r="AM4162" t="str">
        <f>IF(AmazonChurn[[#This Row],[Number of Complaints or Support]]&lt;3,"Low",IF(AmazonChurn[[#This Row],[Number of Complaints or Support]]&lt;=7,"Medium","High"))</f>
        <v>Medium</v>
      </c>
      <c r="AN4162" s="14">
        <f>AmazonChurn[[#This Row],[Number of Complaints or Support]]/AmazonChurn[[#This Row],[Account Length (in months)]]</f>
        <v>1.1666666666666667</v>
      </c>
    </row>
    <row r="4163" spans="1:40" x14ac:dyDescent="0.25">
      <c r="A4163" t="s">
        <v>6419</v>
      </c>
      <c r="B4163" t="s">
        <v>36</v>
      </c>
      <c r="C4163">
        <v>64</v>
      </c>
      <c r="D4163">
        <v>4</v>
      </c>
      <c r="E4163">
        <v>8</v>
      </c>
      <c r="F4163">
        <v>1</v>
      </c>
      <c r="G4163" t="s">
        <v>36</v>
      </c>
      <c r="H4163">
        <v>0</v>
      </c>
      <c r="I4163" t="s">
        <v>245</v>
      </c>
      <c r="J4163" t="s">
        <v>35</v>
      </c>
      <c r="K4163" t="s">
        <v>9472</v>
      </c>
      <c r="L4163">
        <v>54</v>
      </c>
      <c r="M4163" t="s">
        <v>23</v>
      </c>
      <c r="N4163" t="s">
        <v>23</v>
      </c>
      <c r="O4163" t="s">
        <v>23</v>
      </c>
      <c r="P4163">
        <v>0</v>
      </c>
      <c r="Q4163" t="s">
        <v>23</v>
      </c>
      <c r="R4163" t="s">
        <v>57</v>
      </c>
      <c r="S4163" t="s">
        <v>38</v>
      </c>
      <c r="T4163">
        <v>49</v>
      </c>
      <c r="U4163" t="s">
        <v>9484</v>
      </c>
      <c r="V4163">
        <v>49</v>
      </c>
      <c r="W4163">
        <v>3174</v>
      </c>
      <c r="X4163" t="s">
        <v>94</v>
      </c>
      <c r="Y4163" t="s">
        <v>187</v>
      </c>
      <c r="Z4163" t="s">
        <v>6420</v>
      </c>
      <c r="AA4163" s="1">
        <v>44462</v>
      </c>
      <c r="AB4163" s="1">
        <v>44090</v>
      </c>
      <c r="AC4163" t="s">
        <v>41</v>
      </c>
      <c r="AD4163" t="s">
        <v>9477</v>
      </c>
      <c r="AE4163" s="14">
        <v>47.968390089658143</v>
      </c>
      <c r="AF4163">
        <v>2</v>
      </c>
      <c r="AG4163" t="s">
        <v>53</v>
      </c>
      <c r="AH4163" t="s">
        <v>9480</v>
      </c>
      <c r="AI4163" t="b">
        <v>0</v>
      </c>
      <c r="AJ4163" t="s">
        <v>23</v>
      </c>
      <c r="AK4163" t="s">
        <v>73</v>
      </c>
      <c r="AL4163" t="str">
        <f>IF(AmazonChurn[[#This Row],[Average Monthly Expenses]]&lt;=30,"Low",IF(AmazonChurn[[#This Row],[Average Monthly Expenses]]&lt;=60,"Medium","High"))</f>
        <v>Medium</v>
      </c>
      <c r="AM4163" t="str">
        <f>IF(AmazonChurn[[#This Row],[Number of Complaints or Support]]&lt;3,"Low",IF(AmazonChurn[[#This Row],[Number of Complaints or Support]]&lt;=7,"Medium","High"))</f>
        <v>Low</v>
      </c>
      <c r="AN4163" s="14">
        <f>AmazonChurn[[#This Row],[Number of Complaints or Support]]/AmazonChurn[[#This Row],[Account Length (in months)]]</f>
        <v>3.125E-2</v>
      </c>
    </row>
    <row r="4164" spans="1:40" x14ac:dyDescent="0.25">
      <c r="A4164" t="s">
        <v>6421</v>
      </c>
      <c r="B4164" t="s">
        <v>23</v>
      </c>
      <c r="C4164">
        <v>57</v>
      </c>
      <c r="D4164">
        <v>0</v>
      </c>
      <c r="E4164">
        <v>9</v>
      </c>
      <c r="F4164">
        <v>1</v>
      </c>
      <c r="G4164" t="s">
        <v>36</v>
      </c>
      <c r="H4164">
        <v>0</v>
      </c>
      <c r="I4164" t="s">
        <v>82</v>
      </c>
      <c r="J4164" t="s">
        <v>35</v>
      </c>
      <c r="K4164" t="s">
        <v>9472</v>
      </c>
      <c r="L4164">
        <v>60</v>
      </c>
      <c r="M4164" t="s">
        <v>23</v>
      </c>
      <c r="N4164" t="s">
        <v>23</v>
      </c>
      <c r="O4164" t="s">
        <v>23</v>
      </c>
      <c r="P4164">
        <v>0</v>
      </c>
      <c r="Q4164" t="s">
        <v>23</v>
      </c>
      <c r="R4164" t="s">
        <v>26</v>
      </c>
      <c r="S4164" t="s">
        <v>124</v>
      </c>
      <c r="T4164">
        <v>56</v>
      </c>
      <c r="U4164" t="s">
        <v>9484</v>
      </c>
      <c r="V4164">
        <v>56</v>
      </c>
      <c r="W4164">
        <v>3186</v>
      </c>
      <c r="Z4164" t="s">
        <v>4749</v>
      </c>
      <c r="AA4164" s="1">
        <v>44517</v>
      </c>
      <c r="AB4164" s="1">
        <v>45035</v>
      </c>
      <c r="AC4164" t="s">
        <v>41</v>
      </c>
      <c r="AD4164" t="s">
        <v>9477</v>
      </c>
      <c r="AE4164" s="14">
        <v>55.00336782310066</v>
      </c>
      <c r="AF4164">
        <v>1</v>
      </c>
      <c r="AG4164" t="s">
        <v>69</v>
      </c>
      <c r="AH4164" t="s">
        <v>69</v>
      </c>
      <c r="AI4164" t="b">
        <v>0</v>
      </c>
      <c r="AJ4164" t="s">
        <v>23</v>
      </c>
      <c r="AK4164" t="s">
        <v>73</v>
      </c>
      <c r="AL4164" t="str">
        <f>IF(AmazonChurn[[#This Row],[Average Monthly Expenses]]&lt;=30,"Low",IF(AmazonChurn[[#This Row],[Average Monthly Expenses]]&lt;=60,"Medium","High"))</f>
        <v>Medium</v>
      </c>
      <c r="AM4164" t="str">
        <f>IF(AmazonChurn[[#This Row],[Number of Complaints or Support]]&lt;3,"Low",IF(AmazonChurn[[#This Row],[Number of Complaints or Support]]&lt;=7,"Medium","High"))</f>
        <v>Low</v>
      </c>
      <c r="AN4164" s="14">
        <f>AmazonChurn[[#This Row],[Number of Complaints or Support]]/AmazonChurn[[#This Row],[Account Length (in months)]]</f>
        <v>1.7543859649122806E-2</v>
      </c>
    </row>
    <row r="4165" spans="1:40" x14ac:dyDescent="0.25">
      <c r="A4165" t="s">
        <v>6422</v>
      </c>
      <c r="B4165" t="s">
        <v>23</v>
      </c>
      <c r="C4165">
        <v>69</v>
      </c>
      <c r="D4165">
        <v>0</v>
      </c>
      <c r="E4165">
        <v>10</v>
      </c>
      <c r="F4165">
        <v>1</v>
      </c>
      <c r="G4165" t="s">
        <v>36</v>
      </c>
      <c r="H4165">
        <v>0</v>
      </c>
      <c r="I4165" t="s">
        <v>203</v>
      </c>
      <c r="J4165" t="s">
        <v>25</v>
      </c>
      <c r="K4165" t="s">
        <v>25</v>
      </c>
      <c r="L4165">
        <v>48</v>
      </c>
      <c r="M4165" t="s">
        <v>23</v>
      </c>
      <c r="N4165" t="s">
        <v>23</v>
      </c>
      <c r="O4165" t="s">
        <v>36</v>
      </c>
      <c r="P4165">
        <v>3</v>
      </c>
      <c r="Q4165" t="s">
        <v>23</v>
      </c>
      <c r="R4165" t="s">
        <v>37</v>
      </c>
      <c r="S4165" t="s">
        <v>38</v>
      </c>
      <c r="T4165">
        <v>29</v>
      </c>
      <c r="U4165" t="s">
        <v>9484</v>
      </c>
      <c r="V4165">
        <v>29</v>
      </c>
      <c r="W4165">
        <v>1967</v>
      </c>
      <c r="Z4165" t="s">
        <v>2845</v>
      </c>
      <c r="AA4165" s="1">
        <v>44262</v>
      </c>
      <c r="AB4165" s="1">
        <v>43873</v>
      </c>
      <c r="AC4165" t="s">
        <v>41</v>
      </c>
      <c r="AD4165" t="s">
        <v>9477</v>
      </c>
      <c r="AE4165" s="14">
        <v>31.674890174490091</v>
      </c>
      <c r="AF4165">
        <v>4</v>
      </c>
      <c r="AG4165" t="s">
        <v>53</v>
      </c>
      <c r="AH4165" t="s">
        <v>9480</v>
      </c>
      <c r="AI4165" t="b">
        <v>0</v>
      </c>
      <c r="AJ4165" t="s">
        <v>23</v>
      </c>
      <c r="AK4165" t="s">
        <v>73</v>
      </c>
      <c r="AL4165" t="str">
        <f>IF(AmazonChurn[[#This Row],[Average Monthly Expenses]]&lt;=30,"Low",IF(AmazonChurn[[#This Row],[Average Monthly Expenses]]&lt;=60,"Medium","High"))</f>
        <v>Medium</v>
      </c>
      <c r="AM4165" t="str">
        <f>IF(AmazonChurn[[#This Row],[Number of Complaints or Support]]&lt;3,"Low",IF(AmazonChurn[[#This Row],[Number of Complaints or Support]]&lt;=7,"Medium","High"))</f>
        <v>Medium</v>
      </c>
      <c r="AN4165" s="14">
        <f>AmazonChurn[[#This Row],[Number of Complaints or Support]]/AmazonChurn[[#This Row],[Account Length (in months)]]</f>
        <v>5.7971014492753624E-2</v>
      </c>
    </row>
    <row r="4166" spans="1:40" x14ac:dyDescent="0.25">
      <c r="A4166" t="s">
        <v>6423</v>
      </c>
      <c r="B4166" t="s">
        <v>23</v>
      </c>
      <c r="C4166">
        <v>43</v>
      </c>
      <c r="D4166">
        <v>0</v>
      </c>
      <c r="E4166">
        <v>3</v>
      </c>
      <c r="F4166">
        <v>0</v>
      </c>
      <c r="G4166" t="s">
        <v>23</v>
      </c>
      <c r="H4166">
        <v>35</v>
      </c>
      <c r="I4166" t="s">
        <v>56</v>
      </c>
      <c r="J4166" t="s">
        <v>25</v>
      </c>
      <c r="K4166" t="s">
        <v>25</v>
      </c>
      <c r="L4166">
        <v>49</v>
      </c>
      <c r="M4166" t="s">
        <v>23</v>
      </c>
      <c r="N4166" t="s">
        <v>23</v>
      </c>
      <c r="O4166" t="s">
        <v>23</v>
      </c>
      <c r="P4166">
        <v>0</v>
      </c>
      <c r="Q4166" t="s">
        <v>36</v>
      </c>
      <c r="R4166" t="s">
        <v>37</v>
      </c>
      <c r="S4166" t="s">
        <v>38</v>
      </c>
      <c r="T4166">
        <v>24</v>
      </c>
      <c r="U4166" t="s">
        <v>9484</v>
      </c>
      <c r="V4166">
        <v>24</v>
      </c>
      <c r="W4166">
        <v>1021</v>
      </c>
      <c r="Z4166" t="s">
        <v>6153</v>
      </c>
      <c r="AA4166" s="1">
        <v>44105</v>
      </c>
      <c r="AB4166" s="1">
        <v>45238</v>
      </c>
      <c r="AC4166" t="s">
        <v>30</v>
      </c>
      <c r="AD4166" t="s">
        <v>9475</v>
      </c>
      <c r="AE4166" s="14">
        <v>28.473096966094989</v>
      </c>
      <c r="AF4166">
        <v>2</v>
      </c>
      <c r="AG4166" t="s">
        <v>31</v>
      </c>
      <c r="AH4166" t="s">
        <v>31</v>
      </c>
      <c r="AI4166" t="b">
        <v>0</v>
      </c>
      <c r="AJ4166" t="s">
        <v>23</v>
      </c>
      <c r="AK4166" t="s">
        <v>54</v>
      </c>
      <c r="AL4166" t="str">
        <f>IF(AmazonChurn[[#This Row],[Average Monthly Expenses]]&lt;=30,"Low",IF(AmazonChurn[[#This Row],[Average Monthly Expenses]]&lt;=60,"Medium","High"))</f>
        <v>Low</v>
      </c>
      <c r="AM4166" t="str">
        <f>IF(AmazonChurn[[#This Row],[Number of Complaints or Support]]&lt;3,"Low",IF(AmazonChurn[[#This Row],[Number of Complaints or Support]]&lt;=7,"Medium","High"))</f>
        <v>Low</v>
      </c>
      <c r="AN4166" s="14">
        <f>AmazonChurn[[#This Row],[Number of Complaints or Support]]/AmazonChurn[[#This Row],[Account Length (in months)]]</f>
        <v>4.6511627906976744E-2</v>
      </c>
    </row>
    <row r="4167" spans="1:40" x14ac:dyDescent="0.25">
      <c r="A4167" t="s">
        <v>6424</v>
      </c>
      <c r="B4167" t="s">
        <v>36</v>
      </c>
      <c r="C4167">
        <v>8</v>
      </c>
      <c r="D4167">
        <v>4</v>
      </c>
      <c r="E4167">
        <v>6</v>
      </c>
      <c r="F4167">
        <v>1</v>
      </c>
      <c r="G4167" t="s">
        <v>36</v>
      </c>
      <c r="H4167">
        <v>0</v>
      </c>
      <c r="I4167" t="s">
        <v>213</v>
      </c>
      <c r="J4167" t="s">
        <v>25</v>
      </c>
      <c r="K4167" t="s">
        <v>25</v>
      </c>
      <c r="L4167">
        <v>65</v>
      </c>
      <c r="M4167" t="s">
        <v>23</v>
      </c>
      <c r="N4167" t="s">
        <v>36</v>
      </c>
      <c r="O4167" t="s">
        <v>23</v>
      </c>
      <c r="P4167">
        <v>0</v>
      </c>
      <c r="Q4167" t="s">
        <v>23</v>
      </c>
      <c r="R4167" t="s">
        <v>26</v>
      </c>
      <c r="S4167" t="s">
        <v>27</v>
      </c>
      <c r="T4167">
        <v>30</v>
      </c>
      <c r="U4167" t="s">
        <v>9483</v>
      </c>
      <c r="V4167">
        <v>30</v>
      </c>
      <c r="W4167">
        <v>229</v>
      </c>
      <c r="X4167" t="s">
        <v>110</v>
      </c>
      <c r="Y4167" t="s">
        <v>204</v>
      </c>
      <c r="Z4167" t="s">
        <v>451</v>
      </c>
      <c r="AA4167" s="1">
        <v>44386</v>
      </c>
      <c r="AB4167" s="1">
        <v>43867</v>
      </c>
      <c r="AC4167" t="s">
        <v>30</v>
      </c>
      <c r="AD4167" t="s">
        <v>9475</v>
      </c>
      <c r="AE4167" s="14">
        <v>24.66487674609154</v>
      </c>
      <c r="AF4167">
        <v>4</v>
      </c>
      <c r="AG4167" t="s">
        <v>69</v>
      </c>
      <c r="AH4167" t="s">
        <v>69</v>
      </c>
      <c r="AI4167" t="b">
        <v>1</v>
      </c>
      <c r="AJ4167" t="s">
        <v>36</v>
      </c>
      <c r="AK4167" t="s">
        <v>73</v>
      </c>
      <c r="AL4167" t="str">
        <f>IF(AmazonChurn[[#This Row],[Average Monthly Expenses]]&lt;=30,"Low",IF(AmazonChurn[[#This Row],[Average Monthly Expenses]]&lt;=60,"Medium","High"))</f>
        <v>Low</v>
      </c>
      <c r="AM4167" t="str">
        <f>IF(AmazonChurn[[#This Row],[Number of Complaints or Support]]&lt;3,"Low",IF(AmazonChurn[[#This Row],[Number of Complaints or Support]]&lt;=7,"Medium","High"))</f>
        <v>Medium</v>
      </c>
      <c r="AN4167" s="14">
        <f>AmazonChurn[[#This Row],[Number of Complaints or Support]]/AmazonChurn[[#This Row],[Account Length (in months)]]</f>
        <v>0.5</v>
      </c>
    </row>
    <row r="4168" spans="1:40" x14ac:dyDescent="0.25">
      <c r="A4168" t="s">
        <v>6425</v>
      </c>
      <c r="B4168" t="s">
        <v>23</v>
      </c>
      <c r="C4168">
        <v>38</v>
      </c>
      <c r="D4168">
        <v>0</v>
      </c>
      <c r="E4168">
        <v>3</v>
      </c>
      <c r="F4168">
        <v>1</v>
      </c>
      <c r="G4168" t="s">
        <v>36</v>
      </c>
      <c r="H4168">
        <v>0</v>
      </c>
      <c r="I4168" t="s">
        <v>181</v>
      </c>
      <c r="J4168" t="s">
        <v>25</v>
      </c>
      <c r="K4168" t="s">
        <v>25</v>
      </c>
      <c r="L4168">
        <v>61</v>
      </c>
      <c r="M4168" t="s">
        <v>23</v>
      </c>
      <c r="N4168" t="s">
        <v>23</v>
      </c>
      <c r="O4168" t="s">
        <v>36</v>
      </c>
      <c r="P4168">
        <v>2</v>
      </c>
      <c r="Q4168" t="s">
        <v>23</v>
      </c>
      <c r="R4168" t="s">
        <v>26</v>
      </c>
      <c r="S4168" t="s">
        <v>27</v>
      </c>
      <c r="T4168">
        <v>29</v>
      </c>
      <c r="U4168" t="s">
        <v>9483</v>
      </c>
      <c r="V4168">
        <v>29</v>
      </c>
      <c r="W4168">
        <v>1101</v>
      </c>
      <c r="Z4168" t="s">
        <v>6426</v>
      </c>
      <c r="AA4168" s="1">
        <v>45038</v>
      </c>
      <c r="AB4168" s="1">
        <v>44194</v>
      </c>
      <c r="AC4168" t="s">
        <v>48</v>
      </c>
      <c r="AD4168" t="s">
        <v>9476</v>
      </c>
      <c r="AE4168" s="14">
        <v>25.537953155037592</v>
      </c>
      <c r="AF4168">
        <v>9</v>
      </c>
      <c r="AG4168" t="s">
        <v>69</v>
      </c>
      <c r="AH4168" t="s">
        <v>69</v>
      </c>
      <c r="AI4168" t="b">
        <v>1</v>
      </c>
      <c r="AJ4168" t="s">
        <v>36</v>
      </c>
      <c r="AK4168" t="s">
        <v>64</v>
      </c>
      <c r="AL4168" t="str">
        <f>IF(AmazonChurn[[#This Row],[Average Monthly Expenses]]&lt;=30,"Low",IF(AmazonChurn[[#This Row],[Average Monthly Expenses]]&lt;=60,"Medium","High"))</f>
        <v>Low</v>
      </c>
      <c r="AM4168" t="str">
        <f>IF(AmazonChurn[[#This Row],[Number of Complaints or Support]]&lt;3,"Low",IF(AmazonChurn[[#This Row],[Number of Complaints or Support]]&lt;=7,"Medium","High"))</f>
        <v>High</v>
      </c>
      <c r="AN4168" s="14">
        <f>AmazonChurn[[#This Row],[Number of Complaints or Support]]/AmazonChurn[[#This Row],[Account Length (in months)]]</f>
        <v>0.23684210526315788</v>
      </c>
    </row>
    <row r="4169" spans="1:40" x14ac:dyDescent="0.25">
      <c r="A4169" t="s">
        <v>6428</v>
      </c>
      <c r="B4169" t="s">
        <v>36</v>
      </c>
      <c r="C4169">
        <v>9</v>
      </c>
      <c r="D4169">
        <v>4</v>
      </c>
      <c r="E4169">
        <v>8</v>
      </c>
      <c r="F4169">
        <v>1</v>
      </c>
      <c r="G4169" t="s">
        <v>36</v>
      </c>
      <c r="H4169">
        <v>0</v>
      </c>
      <c r="I4169" t="s">
        <v>61</v>
      </c>
      <c r="J4169" t="s">
        <v>25</v>
      </c>
      <c r="K4169" t="s">
        <v>25</v>
      </c>
      <c r="L4169">
        <v>56</v>
      </c>
      <c r="M4169" t="s">
        <v>23</v>
      </c>
      <c r="N4169" t="s">
        <v>23</v>
      </c>
      <c r="O4169" t="s">
        <v>23</v>
      </c>
      <c r="P4169">
        <v>0</v>
      </c>
      <c r="Q4169" t="s">
        <v>23</v>
      </c>
      <c r="R4169" t="s">
        <v>26</v>
      </c>
      <c r="S4169" t="s">
        <v>38</v>
      </c>
      <c r="T4169">
        <v>31</v>
      </c>
      <c r="U4169" t="s">
        <v>9484</v>
      </c>
      <c r="V4169">
        <v>31</v>
      </c>
      <c r="W4169">
        <v>279</v>
      </c>
      <c r="X4169" t="s">
        <v>141</v>
      </c>
      <c r="Y4169" t="s">
        <v>382</v>
      </c>
      <c r="Z4169" t="s">
        <v>6429</v>
      </c>
      <c r="AA4169" s="1">
        <v>44062</v>
      </c>
      <c r="AB4169" s="1">
        <v>43863</v>
      </c>
      <c r="AC4169" t="s">
        <v>41</v>
      </c>
      <c r="AD4169" t="s">
        <v>9477</v>
      </c>
      <c r="AE4169" s="14">
        <v>29.882463748601221</v>
      </c>
      <c r="AF4169">
        <v>5</v>
      </c>
      <c r="AG4169" t="s">
        <v>31</v>
      </c>
      <c r="AH4169" t="s">
        <v>31</v>
      </c>
      <c r="AI4169" t="b">
        <v>0</v>
      </c>
      <c r="AJ4169" t="s">
        <v>23</v>
      </c>
      <c r="AK4169" t="s">
        <v>64</v>
      </c>
      <c r="AL4169" t="str">
        <f>IF(AmazonChurn[[#This Row],[Average Monthly Expenses]]&lt;=30,"Low",IF(AmazonChurn[[#This Row],[Average Monthly Expenses]]&lt;=60,"Medium","High"))</f>
        <v>Low</v>
      </c>
      <c r="AM4169" t="str">
        <f>IF(AmazonChurn[[#This Row],[Number of Complaints or Support]]&lt;3,"Low",IF(AmazonChurn[[#This Row],[Number of Complaints or Support]]&lt;=7,"Medium","High"))</f>
        <v>Medium</v>
      </c>
      <c r="AN4169" s="14">
        <f>AmazonChurn[[#This Row],[Number of Complaints or Support]]/AmazonChurn[[#This Row],[Account Length (in months)]]</f>
        <v>0.55555555555555558</v>
      </c>
    </row>
    <row r="4170" spans="1:40" x14ac:dyDescent="0.25">
      <c r="A4170" t="s">
        <v>6430</v>
      </c>
      <c r="B4170" t="s">
        <v>36</v>
      </c>
      <c r="C4170">
        <v>62</v>
      </c>
      <c r="D4170">
        <v>3</v>
      </c>
      <c r="E4170">
        <v>4</v>
      </c>
      <c r="F4170">
        <v>1</v>
      </c>
      <c r="G4170" t="s">
        <v>36</v>
      </c>
      <c r="H4170">
        <v>0</v>
      </c>
      <c r="I4170" t="s">
        <v>314</v>
      </c>
      <c r="J4170" t="s">
        <v>35</v>
      </c>
      <c r="K4170" t="s">
        <v>9472</v>
      </c>
      <c r="L4170">
        <v>56</v>
      </c>
      <c r="M4170" t="s">
        <v>23</v>
      </c>
      <c r="N4170" t="s">
        <v>23</v>
      </c>
      <c r="O4170" t="s">
        <v>23</v>
      </c>
      <c r="P4170">
        <v>0</v>
      </c>
      <c r="Q4170" t="s">
        <v>23</v>
      </c>
      <c r="R4170" t="s">
        <v>37</v>
      </c>
      <c r="S4170" t="s">
        <v>38</v>
      </c>
      <c r="T4170">
        <v>41</v>
      </c>
      <c r="U4170" t="s">
        <v>9484</v>
      </c>
      <c r="V4170">
        <v>41</v>
      </c>
      <c r="W4170">
        <v>2542</v>
      </c>
      <c r="X4170" t="s">
        <v>46</v>
      </c>
      <c r="Y4170" t="s">
        <v>286</v>
      </c>
      <c r="Z4170" t="s">
        <v>1226</v>
      </c>
      <c r="AA4170" s="1">
        <v>44154</v>
      </c>
      <c r="AB4170" s="1">
        <v>44020</v>
      </c>
      <c r="AC4170" t="s">
        <v>41</v>
      </c>
      <c r="AD4170" t="s">
        <v>9477</v>
      </c>
      <c r="AE4170" s="14">
        <v>39.856864528241452</v>
      </c>
      <c r="AF4170">
        <v>4</v>
      </c>
      <c r="AG4170" t="s">
        <v>31</v>
      </c>
      <c r="AH4170" t="s">
        <v>31</v>
      </c>
      <c r="AI4170" t="b">
        <v>0</v>
      </c>
      <c r="AJ4170" t="s">
        <v>23</v>
      </c>
      <c r="AK4170" t="s">
        <v>64</v>
      </c>
      <c r="AL4170" t="str">
        <f>IF(AmazonChurn[[#This Row],[Average Monthly Expenses]]&lt;=30,"Low",IF(AmazonChurn[[#This Row],[Average Monthly Expenses]]&lt;=60,"Medium","High"))</f>
        <v>Medium</v>
      </c>
      <c r="AM4170" t="str">
        <f>IF(AmazonChurn[[#This Row],[Number of Complaints or Support]]&lt;3,"Low",IF(AmazonChurn[[#This Row],[Number of Complaints or Support]]&lt;=7,"Medium","High"))</f>
        <v>Medium</v>
      </c>
      <c r="AN4170" s="14">
        <f>AmazonChurn[[#This Row],[Number of Complaints or Support]]/AmazonChurn[[#This Row],[Account Length (in months)]]</f>
        <v>6.4516129032258063E-2</v>
      </c>
    </row>
    <row r="4171" spans="1:40" x14ac:dyDescent="0.25">
      <c r="A4171" t="s">
        <v>6431</v>
      </c>
      <c r="B4171" t="s">
        <v>23</v>
      </c>
      <c r="C4171">
        <v>1</v>
      </c>
      <c r="D4171">
        <v>2</v>
      </c>
      <c r="E4171">
        <v>0</v>
      </c>
      <c r="F4171">
        <v>0</v>
      </c>
      <c r="G4171" t="s">
        <v>23</v>
      </c>
      <c r="H4171">
        <v>0</v>
      </c>
      <c r="I4171" t="s">
        <v>50</v>
      </c>
      <c r="J4171" t="s">
        <v>25</v>
      </c>
      <c r="K4171" t="s">
        <v>25</v>
      </c>
      <c r="L4171">
        <v>44</v>
      </c>
      <c r="M4171" t="s">
        <v>23</v>
      </c>
      <c r="N4171" t="s">
        <v>23</v>
      </c>
      <c r="O4171" t="s">
        <v>36</v>
      </c>
      <c r="P4171">
        <v>2</v>
      </c>
      <c r="Q4171" t="s">
        <v>23</v>
      </c>
      <c r="R4171" t="s">
        <v>26</v>
      </c>
      <c r="S4171" t="s">
        <v>27</v>
      </c>
      <c r="T4171">
        <v>7</v>
      </c>
      <c r="U4171" t="s">
        <v>9483</v>
      </c>
      <c r="V4171">
        <v>7</v>
      </c>
      <c r="W4171">
        <v>7</v>
      </c>
      <c r="Z4171" t="s">
        <v>3034</v>
      </c>
      <c r="AA4171" s="1">
        <v>44342</v>
      </c>
      <c r="AB4171" s="1">
        <v>45103</v>
      </c>
      <c r="AC4171" t="s">
        <v>48</v>
      </c>
      <c r="AD4171" t="s">
        <v>9476</v>
      </c>
      <c r="AE4171" s="14">
        <v>8.1671356908857309</v>
      </c>
      <c r="AF4171">
        <v>8</v>
      </c>
      <c r="AG4171" t="s">
        <v>69</v>
      </c>
      <c r="AH4171" t="s">
        <v>69</v>
      </c>
      <c r="AI4171" t="b">
        <v>1</v>
      </c>
      <c r="AJ4171" t="s">
        <v>36</v>
      </c>
      <c r="AK4171" t="s">
        <v>32</v>
      </c>
      <c r="AL4171" t="str">
        <f>IF(AmazonChurn[[#This Row],[Average Monthly Expenses]]&lt;=30,"Low",IF(AmazonChurn[[#This Row],[Average Monthly Expenses]]&lt;=60,"Medium","High"))</f>
        <v>Low</v>
      </c>
      <c r="AM4171" t="str">
        <f>IF(AmazonChurn[[#This Row],[Number of Complaints or Support]]&lt;3,"Low",IF(AmazonChurn[[#This Row],[Number of Complaints or Support]]&lt;=7,"Medium","High"))</f>
        <v>High</v>
      </c>
      <c r="AN4171" s="14">
        <f>AmazonChurn[[#This Row],[Number of Complaints or Support]]/AmazonChurn[[#This Row],[Account Length (in months)]]</f>
        <v>8</v>
      </c>
    </row>
    <row r="4172" spans="1:40" x14ac:dyDescent="0.25">
      <c r="A4172" t="s">
        <v>6432</v>
      </c>
      <c r="B4172" t="s">
        <v>23</v>
      </c>
      <c r="C4172">
        <v>37</v>
      </c>
      <c r="D4172">
        <v>0</v>
      </c>
      <c r="E4172">
        <v>5</v>
      </c>
      <c r="F4172">
        <v>1</v>
      </c>
      <c r="G4172" t="s">
        <v>36</v>
      </c>
      <c r="H4172">
        <v>0</v>
      </c>
      <c r="I4172" t="s">
        <v>153</v>
      </c>
      <c r="J4172" t="s">
        <v>35</v>
      </c>
      <c r="K4172" t="s">
        <v>9472</v>
      </c>
      <c r="L4172">
        <v>42</v>
      </c>
      <c r="M4172" t="s">
        <v>23</v>
      </c>
      <c r="N4172" t="s">
        <v>23</v>
      </c>
      <c r="O4172" t="s">
        <v>23</v>
      </c>
      <c r="P4172">
        <v>0</v>
      </c>
      <c r="Q4172" t="s">
        <v>23</v>
      </c>
      <c r="R4172" t="s">
        <v>26</v>
      </c>
      <c r="S4172" t="s">
        <v>27</v>
      </c>
      <c r="T4172">
        <v>25</v>
      </c>
      <c r="U4172" t="s">
        <v>9483</v>
      </c>
      <c r="V4172">
        <v>25</v>
      </c>
      <c r="W4172">
        <v>917</v>
      </c>
      <c r="Z4172" t="s">
        <v>4016</v>
      </c>
      <c r="AA4172" s="1">
        <v>43996</v>
      </c>
      <c r="AB4172" s="1">
        <v>45256</v>
      </c>
      <c r="AC4172" t="s">
        <v>48</v>
      </c>
      <c r="AD4172" t="s">
        <v>9476</v>
      </c>
      <c r="AE4172" s="14">
        <v>23.20884364459236</v>
      </c>
      <c r="AF4172">
        <v>1</v>
      </c>
      <c r="AG4172" t="s">
        <v>69</v>
      </c>
      <c r="AH4172" t="s">
        <v>69</v>
      </c>
      <c r="AI4172" t="b">
        <v>0</v>
      </c>
      <c r="AJ4172" t="s">
        <v>23</v>
      </c>
      <c r="AK4172" t="s">
        <v>54</v>
      </c>
      <c r="AL4172" t="str">
        <f>IF(AmazonChurn[[#This Row],[Average Monthly Expenses]]&lt;=30,"Low",IF(AmazonChurn[[#This Row],[Average Monthly Expenses]]&lt;=60,"Medium","High"))</f>
        <v>Low</v>
      </c>
      <c r="AM4172" t="str">
        <f>IF(AmazonChurn[[#This Row],[Number of Complaints or Support]]&lt;3,"Low",IF(AmazonChurn[[#This Row],[Number of Complaints or Support]]&lt;=7,"Medium","High"))</f>
        <v>Low</v>
      </c>
      <c r="AN4172" s="14">
        <f>AmazonChurn[[#This Row],[Number of Complaints or Support]]/AmazonChurn[[#This Row],[Account Length (in months)]]</f>
        <v>2.7027027027027029E-2</v>
      </c>
    </row>
    <row r="4173" spans="1:40" x14ac:dyDescent="0.25">
      <c r="A4173" t="s">
        <v>6433</v>
      </c>
      <c r="B4173" t="s">
        <v>36</v>
      </c>
      <c r="C4173">
        <v>25</v>
      </c>
      <c r="D4173">
        <v>0</v>
      </c>
      <c r="E4173">
        <v>6</v>
      </c>
      <c r="F4173">
        <v>0</v>
      </c>
      <c r="G4173" t="s">
        <v>23</v>
      </c>
      <c r="H4173">
        <v>8</v>
      </c>
      <c r="I4173" t="s">
        <v>339</v>
      </c>
      <c r="J4173" t="s">
        <v>35</v>
      </c>
      <c r="K4173" t="s">
        <v>9472</v>
      </c>
      <c r="L4173">
        <v>56</v>
      </c>
      <c r="M4173" t="s">
        <v>23</v>
      </c>
      <c r="N4173" t="s">
        <v>23</v>
      </c>
      <c r="O4173" t="s">
        <v>23</v>
      </c>
      <c r="P4173">
        <v>0</v>
      </c>
      <c r="Q4173" t="s">
        <v>23</v>
      </c>
      <c r="R4173" t="s">
        <v>26</v>
      </c>
      <c r="S4173" t="s">
        <v>27</v>
      </c>
      <c r="T4173">
        <v>39</v>
      </c>
      <c r="U4173" t="s">
        <v>9483</v>
      </c>
      <c r="V4173">
        <v>39</v>
      </c>
      <c r="W4173">
        <v>961</v>
      </c>
      <c r="X4173" t="s">
        <v>94</v>
      </c>
      <c r="Y4173" t="s">
        <v>187</v>
      </c>
      <c r="Z4173" t="s">
        <v>2170</v>
      </c>
      <c r="AA4173" s="1">
        <v>44886</v>
      </c>
      <c r="AB4173" s="1">
        <v>44963</v>
      </c>
      <c r="AC4173" t="s">
        <v>48</v>
      </c>
      <c r="AD4173" t="s">
        <v>9476</v>
      </c>
      <c r="AE4173" s="14">
        <v>36.628455403095771</v>
      </c>
      <c r="AF4173">
        <v>5</v>
      </c>
      <c r="AG4173" t="s">
        <v>69</v>
      </c>
      <c r="AH4173" t="s">
        <v>69</v>
      </c>
      <c r="AI4173" t="b">
        <v>1</v>
      </c>
      <c r="AJ4173" t="s">
        <v>36</v>
      </c>
      <c r="AK4173" t="s">
        <v>64</v>
      </c>
      <c r="AL4173" t="str">
        <f>IF(AmazonChurn[[#This Row],[Average Monthly Expenses]]&lt;=30,"Low",IF(AmazonChurn[[#This Row],[Average Monthly Expenses]]&lt;=60,"Medium","High"))</f>
        <v>Medium</v>
      </c>
      <c r="AM4173" t="str">
        <f>IF(AmazonChurn[[#This Row],[Number of Complaints or Support]]&lt;3,"Low",IF(AmazonChurn[[#This Row],[Number of Complaints or Support]]&lt;=7,"Medium","High"))</f>
        <v>Medium</v>
      </c>
      <c r="AN4173" s="14">
        <f>AmazonChurn[[#This Row],[Number of Complaints or Support]]/AmazonChurn[[#This Row],[Account Length (in months)]]</f>
        <v>0.2</v>
      </c>
    </row>
    <row r="4174" spans="1:40" x14ac:dyDescent="0.25">
      <c r="A4174" t="s">
        <v>6434</v>
      </c>
      <c r="B4174" t="s">
        <v>36</v>
      </c>
      <c r="C4174">
        <v>1</v>
      </c>
      <c r="D4174">
        <v>5</v>
      </c>
      <c r="E4174">
        <v>7</v>
      </c>
      <c r="F4174">
        <v>1</v>
      </c>
      <c r="G4174" t="s">
        <v>36</v>
      </c>
      <c r="H4174">
        <v>0</v>
      </c>
      <c r="I4174" t="s">
        <v>346</v>
      </c>
      <c r="J4174" t="s">
        <v>35</v>
      </c>
      <c r="K4174" t="s">
        <v>9472</v>
      </c>
      <c r="L4174">
        <v>57</v>
      </c>
      <c r="M4174" t="s">
        <v>23</v>
      </c>
      <c r="N4174" t="s">
        <v>23</v>
      </c>
      <c r="O4174" t="s">
        <v>23</v>
      </c>
      <c r="P4174">
        <v>0</v>
      </c>
      <c r="Q4174" t="s">
        <v>23</v>
      </c>
      <c r="R4174" t="s">
        <v>26</v>
      </c>
      <c r="S4174" t="s">
        <v>124</v>
      </c>
      <c r="T4174">
        <v>34</v>
      </c>
      <c r="U4174" t="s">
        <v>9484</v>
      </c>
      <c r="V4174">
        <v>34</v>
      </c>
      <c r="W4174">
        <v>34</v>
      </c>
      <c r="X4174" t="s">
        <v>46</v>
      </c>
      <c r="Y4174" t="s">
        <v>191</v>
      </c>
      <c r="Z4174" t="s">
        <v>6435</v>
      </c>
      <c r="AA4174" s="1">
        <v>45267</v>
      </c>
      <c r="AB4174" s="1">
        <v>44365</v>
      </c>
      <c r="AC4174" t="s">
        <v>48</v>
      </c>
      <c r="AD4174" t="s">
        <v>9476</v>
      </c>
      <c r="AE4174" s="14">
        <v>36.176799333044471</v>
      </c>
      <c r="AF4174">
        <v>8</v>
      </c>
      <c r="AG4174" t="s">
        <v>53</v>
      </c>
      <c r="AH4174" t="s">
        <v>9480</v>
      </c>
      <c r="AI4174" t="b">
        <v>0</v>
      </c>
      <c r="AJ4174" t="s">
        <v>23</v>
      </c>
      <c r="AK4174" t="s">
        <v>64</v>
      </c>
      <c r="AL4174" t="str">
        <f>IF(AmazonChurn[[#This Row],[Average Monthly Expenses]]&lt;=30,"Low",IF(AmazonChurn[[#This Row],[Average Monthly Expenses]]&lt;=60,"Medium","High"))</f>
        <v>Medium</v>
      </c>
      <c r="AM4174" t="str">
        <f>IF(AmazonChurn[[#This Row],[Number of Complaints or Support]]&lt;3,"Low",IF(AmazonChurn[[#This Row],[Number of Complaints or Support]]&lt;=7,"Medium","High"))</f>
        <v>High</v>
      </c>
      <c r="AN4174" s="14">
        <f>AmazonChurn[[#This Row],[Number of Complaints or Support]]/AmazonChurn[[#This Row],[Account Length (in months)]]</f>
        <v>8</v>
      </c>
    </row>
    <row r="4175" spans="1:40" x14ac:dyDescent="0.25">
      <c r="A4175" t="s">
        <v>6436</v>
      </c>
      <c r="B4175" t="s">
        <v>23</v>
      </c>
      <c r="C4175">
        <v>9</v>
      </c>
      <c r="D4175">
        <v>0</v>
      </c>
      <c r="E4175">
        <v>0</v>
      </c>
      <c r="F4175">
        <v>0</v>
      </c>
      <c r="G4175" t="s">
        <v>23</v>
      </c>
      <c r="H4175">
        <v>0</v>
      </c>
      <c r="I4175" t="s">
        <v>438</v>
      </c>
      <c r="J4175" t="s">
        <v>35</v>
      </c>
      <c r="K4175" t="s">
        <v>9472</v>
      </c>
      <c r="L4175">
        <v>59</v>
      </c>
      <c r="M4175" t="s">
        <v>23</v>
      </c>
      <c r="N4175" t="s">
        <v>23</v>
      </c>
      <c r="O4175" t="s">
        <v>36</v>
      </c>
      <c r="P4175">
        <v>5</v>
      </c>
      <c r="Q4175" t="s">
        <v>23</v>
      </c>
      <c r="R4175" t="s">
        <v>26</v>
      </c>
      <c r="S4175" t="s">
        <v>27</v>
      </c>
      <c r="T4175">
        <v>9</v>
      </c>
      <c r="U4175" t="s">
        <v>9483</v>
      </c>
      <c r="V4175">
        <v>9</v>
      </c>
      <c r="W4175">
        <v>75</v>
      </c>
      <c r="Z4175" t="s">
        <v>2621</v>
      </c>
      <c r="AA4175" s="1">
        <v>44466</v>
      </c>
      <c r="AB4175" s="1">
        <v>44113</v>
      </c>
      <c r="AC4175" t="s">
        <v>48</v>
      </c>
      <c r="AD4175" t="s">
        <v>9476</v>
      </c>
      <c r="AE4175" s="14">
        <v>7.7161785339915321</v>
      </c>
      <c r="AF4175">
        <v>10</v>
      </c>
      <c r="AG4175" t="s">
        <v>69</v>
      </c>
      <c r="AH4175" t="s">
        <v>69</v>
      </c>
      <c r="AI4175" t="b">
        <v>1</v>
      </c>
      <c r="AJ4175" t="s">
        <v>36</v>
      </c>
      <c r="AK4175" t="s">
        <v>54</v>
      </c>
      <c r="AL4175" t="str">
        <f>IF(AmazonChurn[[#This Row],[Average Monthly Expenses]]&lt;=30,"Low",IF(AmazonChurn[[#This Row],[Average Monthly Expenses]]&lt;=60,"Medium","High"))</f>
        <v>Low</v>
      </c>
      <c r="AM4175" t="str">
        <f>IF(AmazonChurn[[#This Row],[Number of Complaints or Support]]&lt;3,"Low",IF(AmazonChurn[[#This Row],[Number of Complaints or Support]]&lt;=7,"Medium","High"))</f>
        <v>High</v>
      </c>
      <c r="AN4175" s="14">
        <f>AmazonChurn[[#This Row],[Number of Complaints or Support]]/AmazonChurn[[#This Row],[Account Length (in months)]]</f>
        <v>1.1111111111111112</v>
      </c>
    </row>
    <row r="4176" spans="1:40" x14ac:dyDescent="0.25">
      <c r="A4176" t="s">
        <v>6437</v>
      </c>
      <c r="B4176" t="s">
        <v>23</v>
      </c>
      <c r="C4176">
        <v>67</v>
      </c>
      <c r="D4176">
        <v>0</v>
      </c>
      <c r="E4176">
        <v>10</v>
      </c>
      <c r="F4176">
        <v>1</v>
      </c>
      <c r="G4176" t="s">
        <v>36</v>
      </c>
      <c r="H4176">
        <v>0</v>
      </c>
      <c r="I4176" t="s">
        <v>248</v>
      </c>
      <c r="J4176" t="s">
        <v>25</v>
      </c>
      <c r="K4176" t="s">
        <v>25</v>
      </c>
      <c r="L4176">
        <v>21</v>
      </c>
      <c r="M4176" t="s">
        <v>36</v>
      </c>
      <c r="N4176" t="s">
        <v>23</v>
      </c>
      <c r="O4176" t="s">
        <v>23</v>
      </c>
      <c r="P4176">
        <v>0</v>
      </c>
      <c r="Q4176" t="s">
        <v>36</v>
      </c>
      <c r="R4176" t="s">
        <v>57</v>
      </c>
      <c r="S4176" t="s">
        <v>214</v>
      </c>
      <c r="T4176">
        <v>30</v>
      </c>
      <c r="U4176" t="s">
        <v>9486</v>
      </c>
      <c r="V4176">
        <v>30</v>
      </c>
      <c r="W4176">
        <v>2000</v>
      </c>
      <c r="Z4176" t="s">
        <v>6438</v>
      </c>
      <c r="AA4176" s="1">
        <v>44604</v>
      </c>
      <c r="AB4176" s="1">
        <v>44881</v>
      </c>
      <c r="AC4176" t="s">
        <v>48</v>
      </c>
      <c r="AD4176" t="s">
        <v>9476</v>
      </c>
      <c r="AE4176" s="14">
        <v>26.877842517156861</v>
      </c>
      <c r="AF4176">
        <v>0</v>
      </c>
      <c r="AG4176" t="s">
        <v>69</v>
      </c>
      <c r="AH4176" t="s">
        <v>69</v>
      </c>
      <c r="AI4176" t="b">
        <v>0</v>
      </c>
      <c r="AJ4176" t="s">
        <v>23</v>
      </c>
      <c r="AK4176" t="s">
        <v>64</v>
      </c>
      <c r="AL4176" t="str">
        <f>IF(AmazonChurn[[#This Row],[Average Monthly Expenses]]&lt;=30,"Low",IF(AmazonChurn[[#This Row],[Average Monthly Expenses]]&lt;=60,"Medium","High"))</f>
        <v>Low</v>
      </c>
      <c r="AM4176" t="str">
        <f>IF(AmazonChurn[[#This Row],[Number of Complaints or Support]]&lt;3,"Low",IF(AmazonChurn[[#This Row],[Number of Complaints or Support]]&lt;=7,"Medium","High"))</f>
        <v>Low</v>
      </c>
      <c r="AN4176" s="14">
        <f>AmazonChurn[[#This Row],[Number of Complaints or Support]]/AmazonChurn[[#This Row],[Account Length (in months)]]</f>
        <v>0</v>
      </c>
    </row>
    <row r="4177" spans="1:40" x14ac:dyDescent="0.25">
      <c r="A4177" t="s">
        <v>6439</v>
      </c>
      <c r="B4177" t="s">
        <v>36</v>
      </c>
      <c r="C4177">
        <v>3</v>
      </c>
      <c r="D4177">
        <v>1</v>
      </c>
      <c r="E4177">
        <v>0</v>
      </c>
      <c r="F4177">
        <v>0</v>
      </c>
      <c r="G4177" t="s">
        <v>23</v>
      </c>
      <c r="H4177">
        <v>0</v>
      </c>
      <c r="I4177" t="s">
        <v>50</v>
      </c>
      <c r="J4177" t="s">
        <v>35</v>
      </c>
      <c r="K4177" t="s">
        <v>9472</v>
      </c>
      <c r="L4177">
        <v>32</v>
      </c>
      <c r="M4177" t="s">
        <v>23</v>
      </c>
      <c r="N4177" t="s">
        <v>23</v>
      </c>
      <c r="O4177" t="s">
        <v>23</v>
      </c>
      <c r="P4177">
        <v>0</v>
      </c>
      <c r="Q4177" t="s">
        <v>23</v>
      </c>
      <c r="R4177" t="s">
        <v>26</v>
      </c>
      <c r="S4177" t="s">
        <v>214</v>
      </c>
      <c r="T4177">
        <v>11</v>
      </c>
      <c r="U4177" t="s">
        <v>9486</v>
      </c>
      <c r="V4177">
        <v>11</v>
      </c>
      <c r="W4177">
        <v>36</v>
      </c>
      <c r="X4177" t="s">
        <v>141</v>
      </c>
      <c r="Y4177" t="s">
        <v>142</v>
      </c>
      <c r="Z4177" t="s">
        <v>277</v>
      </c>
      <c r="AA4177" s="1">
        <v>44093</v>
      </c>
      <c r="AB4177" s="1">
        <v>44849</v>
      </c>
      <c r="AC4177" t="s">
        <v>48</v>
      </c>
      <c r="AD4177" t="s">
        <v>9476</v>
      </c>
      <c r="AE4177" s="14">
        <v>10.20524469177313</v>
      </c>
      <c r="AF4177">
        <v>2</v>
      </c>
      <c r="AG4177" t="s">
        <v>53</v>
      </c>
      <c r="AH4177" t="s">
        <v>9480</v>
      </c>
      <c r="AI4177" t="b">
        <v>0</v>
      </c>
      <c r="AJ4177" t="s">
        <v>23</v>
      </c>
      <c r="AK4177" t="s">
        <v>54</v>
      </c>
      <c r="AL4177" t="str">
        <f>IF(AmazonChurn[[#This Row],[Average Monthly Expenses]]&lt;=30,"Low",IF(AmazonChurn[[#This Row],[Average Monthly Expenses]]&lt;=60,"Medium","High"))</f>
        <v>Low</v>
      </c>
      <c r="AM4177" t="str">
        <f>IF(AmazonChurn[[#This Row],[Number of Complaints or Support]]&lt;3,"Low",IF(AmazonChurn[[#This Row],[Number of Complaints or Support]]&lt;=7,"Medium","High"))</f>
        <v>Low</v>
      </c>
      <c r="AN4177" s="14">
        <f>AmazonChurn[[#This Row],[Number of Complaints or Support]]/AmazonChurn[[#This Row],[Account Length (in months)]]</f>
        <v>0.66666666666666663</v>
      </c>
    </row>
    <row r="4178" spans="1:40" x14ac:dyDescent="0.25">
      <c r="A4178" t="s">
        <v>6440</v>
      </c>
      <c r="B4178" t="s">
        <v>23</v>
      </c>
      <c r="C4178">
        <v>71</v>
      </c>
      <c r="D4178">
        <v>0</v>
      </c>
      <c r="E4178">
        <v>27</v>
      </c>
      <c r="F4178">
        <v>1</v>
      </c>
      <c r="G4178" t="s">
        <v>36</v>
      </c>
      <c r="H4178">
        <v>0</v>
      </c>
      <c r="I4178" t="s">
        <v>273</v>
      </c>
      <c r="J4178" t="s">
        <v>25</v>
      </c>
      <c r="K4178" t="s">
        <v>25</v>
      </c>
      <c r="L4178">
        <v>21</v>
      </c>
      <c r="M4178" t="s">
        <v>36</v>
      </c>
      <c r="N4178" t="s">
        <v>23</v>
      </c>
      <c r="O4178" t="s">
        <v>23</v>
      </c>
      <c r="P4178">
        <v>0</v>
      </c>
      <c r="Q4178" t="s">
        <v>36</v>
      </c>
      <c r="R4178" t="s">
        <v>37</v>
      </c>
      <c r="S4178" t="s">
        <v>27</v>
      </c>
      <c r="T4178">
        <v>43</v>
      </c>
      <c r="U4178" t="s">
        <v>9483</v>
      </c>
      <c r="V4178">
        <v>43</v>
      </c>
      <c r="W4178">
        <v>3080</v>
      </c>
      <c r="Z4178" t="s">
        <v>932</v>
      </c>
      <c r="AA4178" s="1">
        <v>43901</v>
      </c>
      <c r="AB4178" s="1">
        <v>44633</v>
      </c>
      <c r="AC4178" t="s">
        <v>48</v>
      </c>
      <c r="AD4178" t="s">
        <v>9476</v>
      </c>
      <c r="AE4178" s="14">
        <v>43.913568551567657</v>
      </c>
      <c r="AF4178">
        <v>0</v>
      </c>
      <c r="AG4178" t="s">
        <v>31</v>
      </c>
      <c r="AH4178" t="s">
        <v>31</v>
      </c>
      <c r="AI4178" t="b">
        <v>0</v>
      </c>
      <c r="AJ4178" t="s">
        <v>23</v>
      </c>
      <c r="AK4178" t="s">
        <v>32</v>
      </c>
      <c r="AL4178" t="str">
        <f>IF(AmazonChurn[[#This Row],[Average Monthly Expenses]]&lt;=30,"Low",IF(AmazonChurn[[#This Row],[Average Monthly Expenses]]&lt;=60,"Medium","High"))</f>
        <v>Medium</v>
      </c>
      <c r="AM4178" t="str">
        <f>IF(AmazonChurn[[#This Row],[Number of Complaints or Support]]&lt;3,"Low",IF(AmazonChurn[[#This Row],[Number of Complaints or Support]]&lt;=7,"Medium","High"))</f>
        <v>Low</v>
      </c>
      <c r="AN4178" s="14">
        <f>AmazonChurn[[#This Row],[Number of Complaints or Support]]/AmazonChurn[[#This Row],[Account Length (in months)]]</f>
        <v>0</v>
      </c>
    </row>
    <row r="4179" spans="1:40" x14ac:dyDescent="0.25">
      <c r="A4179" t="s">
        <v>6441</v>
      </c>
      <c r="B4179" t="s">
        <v>23</v>
      </c>
      <c r="C4179">
        <v>5</v>
      </c>
      <c r="D4179">
        <v>0</v>
      </c>
      <c r="E4179">
        <v>13</v>
      </c>
      <c r="F4179">
        <v>1</v>
      </c>
      <c r="G4179" t="s">
        <v>36</v>
      </c>
      <c r="H4179">
        <v>0</v>
      </c>
      <c r="I4179" t="s">
        <v>136</v>
      </c>
      <c r="J4179" t="s">
        <v>25</v>
      </c>
      <c r="K4179" t="s">
        <v>25</v>
      </c>
      <c r="L4179">
        <v>39</v>
      </c>
      <c r="M4179" t="s">
        <v>23</v>
      </c>
      <c r="N4179" t="s">
        <v>23</v>
      </c>
      <c r="O4179" t="s">
        <v>36</v>
      </c>
      <c r="P4179">
        <v>6</v>
      </c>
      <c r="Q4179" t="s">
        <v>23</v>
      </c>
      <c r="R4179" t="s">
        <v>26</v>
      </c>
      <c r="S4179" t="s">
        <v>27</v>
      </c>
      <c r="T4179">
        <v>8</v>
      </c>
      <c r="U4179" t="s">
        <v>9483</v>
      </c>
      <c r="V4179">
        <v>8</v>
      </c>
      <c r="W4179">
        <v>39</v>
      </c>
      <c r="Z4179" t="s">
        <v>3520</v>
      </c>
      <c r="AA4179" s="1">
        <v>45177</v>
      </c>
      <c r="AB4179" s="1">
        <v>43893</v>
      </c>
      <c r="AC4179" t="s">
        <v>41</v>
      </c>
      <c r="AD4179" t="s">
        <v>9477</v>
      </c>
      <c r="AE4179" s="14">
        <v>8.5805128069428918</v>
      </c>
      <c r="AF4179">
        <v>10</v>
      </c>
      <c r="AG4179" t="s">
        <v>53</v>
      </c>
      <c r="AH4179" t="s">
        <v>9480</v>
      </c>
      <c r="AI4179" t="b">
        <v>0</v>
      </c>
      <c r="AJ4179" t="s">
        <v>23</v>
      </c>
      <c r="AK4179" t="s">
        <v>32</v>
      </c>
      <c r="AL4179" t="str">
        <f>IF(AmazonChurn[[#This Row],[Average Monthly Expenses]]&lt;=30,"Low",IF(AmazonChurn[[#This Row],[Average Monthly Expenses]]&lt;=60,"Medium","High"))</f>
        <v>Low</v>
      </c>
      <c r="AM4179" t="str">
        <f>IF(AmazonChurn[[#This Row],[Number of Complaints or Support]]&lt;3,"Low",IF(AmazonChurn[[#This Row],[Number of Complaints or Support]]&lt;=7,"Medium","High"))</f>
        <v>High</v>
      </c>
      <c r="AN4179" s="14">
        <f>AmazonChurn[[#This Row],[Number of Complaints or Support]]/AmazonChurn[[#This Row],[Account Length (in months)]]</f>
        <v>2</v>
      </c>
    </row>
    <row r="4180" spans="1:40" x14ac:dyDescent="0.25">
      <c r="A4180" t="s">
        <v>6442</v>
      </c>
      <c r="B4180" t="s">
        <v>23</v>
      </c>
      <c r="C4180">
        <v>3</v>
      </c>
      <c r="D4180">
        <v>0</v>
      </c>
      <c r="E4180">
        <v>0</v>
      </c>
      <c r="F4180">
        <v>0</v>
      </c>
      <c r="G4180" t="s">
        <v>23</v>
      </c>
      <c r="H4180">
        <v>0</v>
      </c>
      <c r="I4180" t="s">
        <v>136</v>
      </c>
      <c r="J4180" t="s">
        <v>25</v>
      </c>
      <c r="K4180" t="s">
        <v>25</v>
      </c>
      <c r="L4180">
        <v>56</v>
      </c>
      <c r="M4180" t="s">
        <v>23</v>
      </c>
      <c r="N4180" t="s">
        <v>23</v>
      </c>
      <c r="O4180" t="s">
        <v>23</v>
      </c>
      <c r="P4180">
        <v>0</v>
      </c>
      <c r="Q4180" t="s">
        <v>23</v>
      </c>
      <c r="R4180" t="s">
        <v>26</v>
      </c>
      <c r="S4180" t="s">
        <v>124</v>
      </c>
      <c r="T4180">
        <v>10</v>
      </c>
      <c r="U4180" t="s">
        <v>9484</v>
      </c>
      <c r="V4180">
        <v>10</v>
      </c>
      <c r="W4180">
        <v>28</v>
      </c>
      <c r="Z4180" t="s">
        <v>207</v>
      </c>
      <c r="AA4180" s="1">
        <v>45259</v>
      </c>
      <c r="AB4180" s="1">
        <v>43864</v>
      </c>
      <c r="AC4180" t="s">
        <v>48</v>
      </c>
      <c r="AD4180" t="s">
        <v>9476</v>
      </c>
      <c r="AE4180" s="14">
        <v>9.0272137289958643</v>
      </c>
      <c r="AF4180">
        <v>3</v>
      </c>
      <c r="AG4180" t="s">
        <v>53</v>
      </c>
      <c r="AH4180" t="s">
        <v>9480</v>
      </c>
      <c r="AI4180" t="b">
        <v>0</v>
      </c>
      <c r="AJ4180" t="s">
        <v>23</v>
      </c>
      <c r="AK4180" t="s">
        <v>32</v>
      </c>
      <c r="AL4180" t="str">
        <f>IF(AmazonChurn[[#This Row],[Average Monthly Expenses]]&lt;=30,"Low",IF(AmazonChurn[[#This Row],[Average Monthly Expenses]]&lt;=60,"Medium","High"))</f>
        <v>Low</v>
      </c>
      <c r="AM4180" t="str">
        <f>IF(AmazonChurn[[#This Row],[Number of Complaints or Support]]&lt;3,"Low",IF(AmazonChurn[[#This Row],[Number of Complaints or Support]]&lt;=7,"Medium","High"))</f>
        <v>Medium</v>
      </c>
      <c r="AN4180" s="14">
        <f>AmazonChurn[[#This Row],[Number of Complaints or Support]]/AmazonChurn[[#This Row],[Account Length (in months)]]</f>
        <v>1</v>
      </c>
    </row>
    <row r="4181" spans="1:40" x14ac:dyDescent="0.25">
      <c r="A4181" t="s">
        <v>6443</v>
      </c>
      <c r="B4181" t="s">
        <v>23</v>
      </c>
      <c r="C4181">
        <v>68</v>
      </c>
      <c r="D4181">
        <v>0</v>
      </c>
      <c r="E4181">
        <v>16</v>
      </c>
      <c r="F4181">
        <v>1</v>
      </c>
      <c r="G4181" t="s">
        <v>36</v>
      </c>
      <c r="H4181">
        <v>0</v>
      </c>
      <c r="I4181" t="s">
        <v>79</v>
      </c>
      <c r="J4181" t="s">
        <v>35</v>
      </c>
      <c r="K4181" t="s">
        <v>9472</v>
      </c>
      <c r="L4181">
        <v>25</v>
      </c>
      <c r="M4181" t="s">
        <v>36</v>
      </c>
      <c r="N4181" t="s">
        <v>23</v>
      </c>
      <c r="O4181" t="s">
        <v>23</v>
      </c>
      <c r="P4181">
        <v>0</v>
      </c>
      <c r="Q4181" t="s">
        <v>23</v>
      </c>
      <c r="R4181" t="s">
        <v>26</v>
      </c>
      <c r="S4181" t="s">
        <v>38</v>
      </c>
      <c r="T4181">
        <v>43</v>
      </c>
      <c r="U4181" t="s">
        <v>9484</v>
      </c>
      <c r="V4181">
        <v>43</v>
      </c>
      <c r="W4181">
        <v>2947</v>
      </c>
      <c r="Z4181" t="s">
        <v>2210</v>
      </c>
      <c r="AA4181" s="1">
        <v>44086</v>
      </c>
      <c r="AB4181" s="1">
        <v>44352</v>
      </c>
      <c r="AC4181" t="s">
        <v>30</v>
      </c>
      <c r="AD4181" t="s">
        <v>9475</v>
      </c>
      <c r="AE4181" s="14">
        <v>43.043388581010291</v>
      </c>
      <c r="AF4181">
        <v>5</v>
      </c>
      <c r="AG4181" t="s">
        <v>31</v>
      </c>
      <c r="AH4181" t="s">
        <v>31</v>
      </c>
      <c r="AI4181" t="b">
        <v>0</v>
      </c>
      <c r="AJ4181" t="s">
        <v>23</v>
      </c>
      <c r="AK4181" t="s">
        <v>32</v>
      </c>
      <c r="AL4181" t="str">
        <f>IF(AmazonChurn[[#This Row],[Average Monthly Expenses]]&lt;=30,"Low",IF(AmazonChurn[[#This Row],[Average Monthly Expenses]]&lt;=60,"Medium","High"))</f>
        <v>Medium</v>
      </c>
      <c r="AM4181" t="str">
        <f>IF(AmazonChurn[[#This Row],[Number of Complaints or Support]]&lt;3,"Low",IF(AmazonChurn[[#This Row],[Number of Complaints or Support]]&lt;=7,"Medium","High"))</f>
        <v>Medium</v>
      </c>
      <c r="AN4181" s="14">
        <f>AmazonChurn[[#This Row],[Number of Complaints or Support]]/AmazonChurn[[#This Row],[Account Length (in months)]]</f>
        <v>7.3529411764705885E-2</v>
      </c>
    </row>
    <row r="4182" spans="1:40" x14ac:dyDescent="0.25">
      <c r="A4182" t="s">
        <v>6444</v>
      </c>
      <c r="B4182" t="s">
        <v>23</v>
      </c>
      <c r="C4182">
        <v>44</v>
      </c>
      <c r="D4182">
        <v>0</v>
      </c>
      <c r="E4182">
        <v>5</v>
      </c>
      <c r="F4182">
        <v>1</v>
      </c>
      <c r="G4182" t="s">
        <v>36</v>
      </c>
      <c r="H4182">
        <v>0</v>
      </c>
      <c r="I4182" t="s">
        <v>156</v>
      </c>
      <c r="J4182" t="s">
        <v>25</v>
      </c>
      <c r="K4182" t="s">
        <v>25</v>
      </c>
      <c r="L4182">
        <v>41</v>
      </c>
      <c r="M4182" t="s">
        <v>23</v>
      </c>
      <c r="N4182" t="s">
        <v>23</v>
      </c>
      <c r="O4182" t="s">
        <v>23</v>
      </c>
      <c r="P4182">
        <v>0</v>
      </c>
      <c r="Q4182" t="s">
        <v>36</v>
      </c>
      <c r="R4182" t="s">
        <v>57</v>
      </c>
      <c r="S4182" t="s">
        <v>124</v>
      </c>
      <c r="T4182">
        <v>47</v>
      </c>
      <c r="U4182" t="s">
        <v>9484</v>
      </c>
      <c r="V4182">
        <v>47</v>
      </c>
      <c r="W4182">
        <v>2085</v>
      </c>
      <c r="Z4182" t="s">
        <v>3077</v>
      </c>
      <c r="AA4182" s="1">
        <v>44020</v>
      </c>
      <c r="AB4182" s="1">
        <v>43891</v>
      </c>
      <c r="AC4182" t="s">
        <v>48</v>
      </c>
      <c r="AD4182" t="s">
        <v>9476</v>
      </c>
      <c r="AE4182" s="14">
        <v>56.162950712540223</v>
      </c>
      <c r="AF4182">
        <v>8</v>
      </c>
      <c r="AG4182" t="s">
        <v>31</v>
      </c>
      <c r="AH4182" t="s">
        <v>31</v>
      </c>
      <c r="AI4182" t="b">
        <v>0</v>
      </c>
      <c r="AJ4182" t="s">
        <v>23</v>
      </c>
      <c r="AK4182" t="s">
        <v>64</v>
      </c>
      <c r="AL4182" t="str">
        <f>IF(AmazonChurn[[#This Row],[Average Monthly Expenses]]&lt;=30,"Low",IF(AmazonChurn[[#This Row],[Average Monthly Expenses]]&lt;=60,"Medium","High"))</f>
        <v>Medium</v>
      </c>
      <c r="AM4182" t="str">
        <f>IF(AmazonChurn[[#This Row],[Number of Complaints or Support]]&lt;3,"Low",IF(AmazonChurn[[#This Row],[Number of Complaints or Support]]&lt;=7,"Medium","High"))</f>
        <v>High</v>
      </c>
      <c r="AN4182" s="14">
        <f>AmazonChurn[[#This Row],[Number of Complaints or Support]]/AmazonChurn[[#This Row],[Account Length (in months)]]</f>
        <v>0.18181818181818182</v>
      </c>
    </row>
    <row r="4183" spans="1:40" x14ac:dyDescent="0.25">
      <c r="A4183" t="s">
        <v>6445</v>
      </c>
      <c r="B4183" t="s">
        <v>23</v>
      </c>
      <c r="C4183">
        <v>43</v>
      </c>
      <c r="D4183">
        <v>0</v>
      </c>
      <c r="E4183">
        <v>0</v>
      </c>
      <c r="F4183">
        <v>0</v>
      </c>
      <c r="G4183" t="s">
        <v>23</v>
      </c>
      <c r="H4183">
        <v>0</v>
      </c>
      <c r="I4183" t="s">
        <v>273</v>
      </c>
      <c r="J4183" t="s">
        <v>25</v>
      </c>
      <c r="K4183" t="s">
        <v>25</v>
      </c>
      <c r="L4183">
        <v>26</v>
      </c>
      <c r="M4183" t="s">
        <v>36</v>
      </c>
      <c r="N4183" t="s">
        <v>23</v>
      </c>
      <c r="O4183" t="s">
        <v>36</v>
      </c>
      <c r="P4183">
        <v>6</v>
      </c>
      <c r="Q4183" t="s">
        <v>23</v>
      </c>
      <c r="R4183" t="s">
        <v>57</v>
      </c>
      <c r="S4183" t="s">
        <v>214</v>
      </c>
      <c r="T4183">
        <v>10</v>
      </c>
      <c r="U4183" t="s">
        <v>9486</v>
      </c>
      <c r="V4183">
        <v>10</v>
      </c>
      <c r="W4183">
        <v>431</v>
      </c>
      <c r="Z4183" t="s">
        <v>3679</v>
      </c>
      <c r="AA4183" s="1">
        <v>44123</v>
      </c>
      <c r="AB4183" s="1">
        <v>45150</v>
      </c>
      <c r="AC4183" t="s">
        <v>41</v>
      </c>
      <c r="AD4183" t="s">
        <v>9477</v>
      </c>
      <c r="AE4183" s="14">
        <v>10.39305620823836</v>
      </c>
      <c r="AF4183">
        <v>8</v>
      </c>
      <c r="AG4183" t="s">
        <v>31</v>
      </c>
      <c r="AH4183" t="s">
        <v>31</v>
      </c>
      <c r="AI4183" t="b">
        <v>1</v>
      </c>
      <c r="AJ4183" t="s">
        <v>36</v>
      </c>
      <c r="AK4183" t="s">
        <v>32</v>
      </c>
      <c r="AL4183" t="str">
        <f>IF(AmazonChurn[[#This Row],[Average Monthly Expenses]]&lt;=30,"Low",IF(AmazonChurn[[#This Row],[Average Monthly Expenses]]&lt;=60,"Medium","High"))</f>
        <v>Low</v>
      </c>
      <c r="AM4183" t="str">
        <f>IF(AmazonChurn[[#This Row],[Number of Complaints or Support]]&lt;3,"Low",IF(AmazonChurn[[#This Row],[Number of Complaints or Support]]&lt;=7,"Medium","High"))</f>
        <v>High</v>
      </c>
      <c r="AN4183" s="14">
        <f>AmazonChurn[[#This Row],[Number of Complaints or Support]]/AmazonChurn[[#This Row],[Account Length (in months)]]</f>
        <v>0.18604651162790697</v>
      </c>
    </row>
    <row r="4184" spans="1:40" x14ac:dyDescent="0.25">
      <c r="A4184" t="s">
        <v>6446</v>
      </c>
      <c r="B4184" t="s">
        <v>23</v>
      </c>
      <c r="C4184">
        <v>50</v>
      </c>
      <c r="D4184">
        <v>0</v>
      </c>
      <c r="E4184">
        <v>11</v>
      </c>
      <c r="F4184">
        <v>1</v>
      </c>
      <c r="G4184" t="s">
        <v>36</v>
      </c>
      <c r="H4184">
        <v>0</v>
      </c>
      <c r="I4184" t="s">
        <v>50</v>
      </c>
      <c r="J4184" t="s">
        <v>25</v>
      </c>
      <c r="K4184" t="s">
        <v>25</v>
      </c>
      <c r="L4184">
        <v>69</v>
      </c>
      <c r="M4184" t="s">
        <v>23</v>
      </c>
      <c r="N4184" t="s">
        <v>36</v>
      </c>
      <c r="O4184" t="s">
        <v>23</v>
      </c>
      <c r="P4184">
        <v>0</v>
      </c>
      <c r="Q4184" t="s">
        <v>23</v>
      </c>
      <c r="R4184" t="s">
        <v>37</v>
      </c>
      <c r="S4184" t="s">
        <v>124</v>
      </c>
      <c r="T4184">
        <v>33</v>
      </c>
      <c r="U4184" t="s">
        <v>9484</v>
      </c>
      <c r="V4184">
        <v>33</v>
      </c>
      <c r="W4184">
        <v>1651</v>
      </c>
      <c r="Z4184" t="s">
        <v>5555</v>
      </c>
      <c r="AA4184" s="1">
        <v>44291</v>
      </c>
      <c r="AB4184" s="1">
        <v>45214</v>
      </c>
      <c r="AC4184" t="s">
        <v>30</v>
      </c>
      <c r="AD4184" t="s">
        <v>9475</v>
      </c>
      <c r="AE4184" s="14">
        <v>34.719831759872648</v>
      </c>
      <c r="AF4184">
        <v>8</v>
      </c>
      <c r="AG4184" t="s">
        <v>53</v>
      </c>
      <c r="AH4184" t="s">
        <v>9480</v>
      </c>
      <c r="AI4184" t="b">
        <v>1</v>
      </c>
      <c r="AJ4184" t="s">
        <v>36</v>
      </c>
      <c r="AK4184" t="s">
        <v>54</v>
      </c>
      <c r="AL4184" t="str">
        <f>IF(AmazonChurn[[#This Row],[Average Monthly Expenses]]&lt;=30,"Low",IF(AmazonChurn[[#This Row],[Average Monthly Expenses]]&lt;=60,"Medium","High"))</f>
        <v>Medium</v>
      </c>
      <c r="AM4184" t="str">
        <f>IF(AmazonChurn[[#This Row],[Number of Complaints or Support]]&lt;3,"Low",IF(AmazonChurn[[#This Row],[Number of Complaints or Support]]&lt;=7,"Medium","High"))</f>
        <v>High</v>
      </c>
      <c r="AN4184" s="14">
        <f>AmazonChurn[[#This Row],[Number of Complaints or Support]]/AmazonChurn[[#This Row],[Account Length (in months)]]</f>
        <v>0.16</v>
      </c>
    </row>
    <row r="4185" spans="1:40" x14ac:dyDescent="0.25">
      <c r="A4185" t="s">
        <v>6447</v>
      </c>
      <c r="B4185" t="s">
        <v>23</v>
      </c>
      <c r="C4185">
        <v>32</v>
      </c>
      <c r="D4185">
        <v>3</v>
      </c>
      <c r="E4185">
        <v>15</v>
      </c>
      <c r="F4185">
        <v>1</v>
      </c>
      <c r="G4185" t="s">
        <v>36</v>
      </c>
      <c r="H4185">
        <v>0</v>
      </c>
      <c r="I4185" t="s">
        <v>82</v>
      </c>
      <c r="J4185" t="s">
        <v>25</v>
      </c>
      <c r="K4185" t="s">
        <v>25</v>
      </c>
      <c r="L4185">
        <v>64</v>
      </c>
      <c r="M4185" t="s">
        <v>23</v>
      </c>
      <c r="N4185" t="s">
        <v>23</v>
      </c>
      <c r="O4185" t="s">
        <v>36</v>
      </c>
      <c r="P4185">
        <v>6</v>
      </c>
      <c r="Q4185" t="s">
        <v>36</v>
      </c>
      <c r="R4185" t="s">
        <v>37</v>
      </c>
      <c r="S4185" t="s">
        <v>130</v>
      </c>
      <c r="T4185">
        <v>43</v>
      </c>
      <c r="U4185" t="s">
        <v>9483</v>
      </c>
      <c r="V4185">
        <v>43</v>
      </c>
      <c r="W4185">
        <v>1359</v>
      </c>
      <c r="Z4185" t="s">
        <v>1136</v>
      </c>
      <c r="AA4185" s="1">
        <v>44153</v>
      </c>
      <c r="AB4185" s="1">
        <v>44841</v>
      </c>
      <c r="AC4185" t="s">
        <v>30</v>
      </c>
      <c r="AD4185" t="s">
        <v>9475</v>
      </c>
      <c r="AE4185" s="14">
        <v>48.827615860118023</v>
      </c>
      <c r="AF4185">
        <v>2</v>
      </c>
      <c r="AG4185" t="s">
        <v>31</v>
      </c>
      <c r="AH4185" t="s">
        <v>31</v>
      </c>
      <c r="AI4185" t="b">
        <v>1</v>
      </c>
      <c r="AJ4185" t="s">
        <v>36</v>
      </c>
      <c r="AK4185" t="s">
        <v>73</v>
      </c>
      <c r="AL4185" t="str">
        <f>IF(AmazonChurn[[#This Row],[Average Monthly Expenses]]&lt;=30,"Low",IF(AmazonChurn[[#This Row],[Average Monthly Expenses]]&lt;=60,"Medium","High"))</f>
        <v>Medium</v>
      </c>
      <c r="AM4185" t="str">
        <f>IF(AmazonChurn[[#This Row],[Number of Complaints or Support]]&lt;3,"Low",IF(AmazonChurn[[#This Row],[Number of Complaints or Support]]&lt;=7,"Medium","High"))</f>
        <v>Low</v>
      </c>
      <c r="AN4185" s="14">
        <f>AmazonChurn[[#This Row],[Number of Complaints or Support]]/AmazonChurn[[#This Row],[Account Length (in months)]]</f>
        <v>6.25E-2</v>
      </c>
    </row>
    <row r="4186" spans="1:40" x14ac:dyDescent="0.25">
      <c r="A4186" t="s">
        <v>6448</v>
      </c>
      <c r="B4186" t="s">
        <v>23</v>
      </c>
      <c r="C4186">
        <v>44</v>
      </c>
      <c r="D4186">
        <v>2</v>
      </c>
      <c r="E4186">
        <v>4</v>
      </c>
      <c r="F4186">
        <v>0</v>
      </c>
      <c r="G4186" t="s">
        <v>23</v>
      </c>
      <c r="H4186">
        <v>75</v>
      </c>
      <c r="I4186" t="s">
        <v>339</v>
      </c>
      <c r="J4186" t="s">
        <v>25</v>
      </c>
      <c r="K4186" t="s">
        <v>25</v>
      </c>
      <c r="L4186">
        <v>64</v>
      </c>
      <c r="M4186" t="s">
        <v>23</v>
      </c>
      <c r="N4186" t="s">
        <v>23</v>
      </c>
      <c r="O4186" t="s">
        <v>23</v>
      </c>
      <c r="P4186">
        <v>0</v>
      </c>
      <c r="Q4186" t="s">
        <v>36</v>
      </c>
      <c r="R4186" t="s">
        <v>37</v>
      </c>
      <c r="S4186" t="s">
        <v>27</v>
      </c>
      <c r="T4186">
        <v>22</v>
      </c>
      <c r="U4186" t="s">
        <v>9483</v>
      </c>
      <c r="V4186">
        <v>22</v>
      </c>
      <c r="W4186">
        <v>959</v>
      </c>
      <c r="Z4186" t="s">
        <v>2493</v>
      </c>
      <c r="AA4186" s="1">
        <v>45041</v>
      </c>
      <c r="AB4186" s="1">
        <v>44630</v>
      </c>
      <c r="AC4186" t="s">
        <v>41</v>
      </c>
      <c r="AD4186" t="s">
        <v>9477</v>
      </c>
      <c r="AE4186" s="14">
        <v>24.84217522482114</v>
      </c>
      <c r="AF4186">
        <v>7</v>
      </c>
      <c r="AG4186" t="s">
        <v>53</v>
      </c>
      <c r="AH4186" t="s">
        <v>9480</v>
      </c>
      <c r="AI4186" t="b">
        <v>1</v>
      </c>
      <c r="AJ4186" t="s">
        <v>36</v>
      </c>
      <c r="AK4186" t="s">
        <v>54</v>
      </c>
      <c r="AL4186" t="str">
        <f>IF(AmazonChurn[[#This Row],[Average Monthly Expenses]]&lt;=30,"Low",IF(AmazonChurn[[#This Row],[Average Monthly Expenses]]&lt;=60,"Medium","High"))</f>
        <v>Low</v>
      </c>
      <c r="AM4186" t="str">
        <f>IF(AmazonChurn[[#This Row],[Number of Complaints or Support]]&lt;3,"Low",IF(AmazonChurn[[#This Row],[Number of Complaints or Support]]&lt;=7,"Medium","High"))</f>
        <v>Medium</v>
      </c>
      <c r="AN4186" s="14">
        <f>AmazonChurn[[#This Row],[Number of Complaints or Support]]/AmazonChurn[[#This Row],[Account Length (in months)]]</f>
        <v>0.15909090909090909</v>
      </c>
    </row>
    <row r="4187" spans="1:40" x14ac:dyDescent="0.25">
      <c r="A4187" t="s">
        <v>6449</v>
      </c>
      <c r="B4187" t="s">
        <v>23</v>
      </c>
      <c r="C4187">
        <v>54</v>
      </c>
      <c r="D4187">
        <v>0</v>
      </c>
      <c r="E4187">
        <v>3</v>
      </c>
      <c r="F4187">
        <v>1</v>
      </c>
      <c r="G4187" t="s">
        <v>36</v>
      </c>
      <c r="H4187">
        <v>0</v>
      </c>
      <c r="I4187" t="s">
        <v>92</v>
      </c>
      <c r="J4187" t="s">
        <v>25</v>
      </c>
      <c r="K4187" t="s">
        <v>25</v>
      </c>
      <c r="L4187">
        <v>72</v>
      </c>
      <c r="M4187" t="s">
        <v>23</v>
      </c>
      <c r="N4187" t="s">
        <v>36</v>
      </c>
      <c r="O4187" t="s">
        <v>23</v>
      </c>
      <c r="P4187">
        <v>0</v>
      </c>
      <c r="Q4187" t="s">
        <v>23</v>
      </c>
      <c r="R4187" t="s">
        <v>26</v>
      </c>
      <c r="S4187" t="s">
        <v>27</v>
      </c>
      <c r="T4187">
        <v>29</v>
      </c>
      <c r="U4187" t="s">
        <v>9483</v>
      </c>
      <c r="V4187">
        <v>29</v>
      </c>
      <c r="W4187">
        <v>1549</v>
      </c>
      <c r="Z4187" t="s">
        <v>2148</v>
      </c>
      <c r="AA4187" s="1">
        <v>45185</v>
      </c>
      <c r="AB4187" s="1">
        <v>45044</v>
      </c>
      <c r="AC4187" t="s">
        <v>30</v>
      </c>
      <c r="AD4187" t="s">
        <v>9475</v>
      </c>
      <c r="AE4187" s="14">
        <v>33.708643299527523</v>
      </c>
      <c r="AF4187">
        <v>6</v>
      </c>
      <c r="AG4187" t="s">
        <v>69</v>
      </c>
      <c r="AH4187" t="s">
        <v>69</v>
      </c>
      <c r="AI4187" t="b">
        <v>0</v>
      </c>
      <c r="AJ4187" t="s">
        <v>23</v>
      </c>
      <c r="AK4187" t="s">
        <v>54</v>
      </c>
      <c r="AL4187" t="str">
        <f>IF(AmazonChurn[[#This Row],[Average Monthly Expenses]]&lt;=30,"Low",IF(AmazonChurn[[#This Row],[Average Monthly Expenses]]&lt;=60,"Medium","High"))</f>
        <v>Medium</v>
      </c>
      <c r="AM4187" t="str">
        <f>IF(AmazonChurn[[#This Row],[Number of Complaints or Support]]&lt;3,"Low",IF(AmazonChurn[[#This Row],[Number of Complaints or Support]]&lt;=7,"Medium","High"))</f>
        <v>Medium</v>
      </c>
      <c r="AN4187" s="14">
        <f>AmazonChurn[[#This Row],[Number of Complaints or Support]]/AmazonChurn[[#This Row],[Account Length (in months)]]</f>
        <v>0.1111111111111111</v>
      </c>
    </row>
    <row r="4188" spans="1:40" x14ac:dyDescent="0.25">
      <c r="A4188" t="s">
        <v>6450</v>
      </c>
      <c r="B4188" t="s">
        <v>23</v>
      </c>
      <c r="C4188">
        <v>5</v>
      </c>
      <c r="D4188">
        <v>0</v>
      </c>
      <c r="E4188">
        <v>28</v>
      </c>
      <c r="F4188">
        <v>1</v>
      </c>
      <c r="G4188" t="s">
        <v>36</v>
      </c>
      <c r="H4188">
        <v>0</v>
      </c>
      <c r="I4188" t="s">
        <v>225</v>
      </c>
      <c r="J4188" t="s">
        <v>25</v>
      </c>
      <c r="K4188" t="s">
        <v>25</v>
      </c>
      <c r="L4188">
        <v>32</v>
      </c>
      <c r="M4188" t="s">
        <v>23</v>
      </c>
      <c r="N4188" t="s">
        <v>23</v>
      </c>
      <c r="O4188" t="s">
        <v>23</v>
      </c>
      <c r="P4188">
        <v>0</v>
      </c>
      <c r="Q4188" t="s">
        <v>23</v>
      </c>
      <c r="R4188" t="s">
        <v>26</v>
      </c>
      <c r="S4188" t="s">
        <v>124</v>
      </c>
      <c r="T4188">
        <v>50</v>
      </c>
      <c r="U4188" t="s">
        <v>9484</v>
      </c>
      <c r="V4188">
        <v>50</v>
      </c>
      <c r="W4188">
        <v>254</v>
      </c>
      <c r="Z4188" t="s">
        <v>1788</v>
      </c>
      <c r="AA4188" s="1">
        <v>44052</v>
      </c>
      <c r="AB4188" s="1">
        <v>44123</v>
      </c>
      <c r="AC4188" t="s">
        <v>30</v>
      </c>
      <c r="AD4188" t="s">
        <v>9475</v>
      </c>
      <c r="AE4188" s="14">
        <v>58.332051891101457</v>
      </c>
      <c r="AF4188">
        <v>2</v>
      </c>
      <c r="AG4188" t="s">
        <v>53</v>
      </c>
      <c r="AH4188" t="s">
        <v>9480</v>
      </c>
      <c r="AI4188" t="b">
        <v>1</v>
      </c>
      <c r="AJ4188" t="s">
        <v>36</v>
      </c>
      <c r="AK4188" t="s">
        <v>54</v>
      </c>
      <c r="AL4188" t="str">
        <f>IF(AmazonChurn[[#This Row],[Average Monthly Expenses]]&lt;=30,"Low",IF(AmazonChurn[[#This Row],[Average Monthly Expenses]]&lt;=60,"Medium","High"))</f>
        <v>Medium</v>
      </c>
      <c r="AM4188" t="str">
        <f>IF(AmazonChurn[[#This Row],[Number of Complaints or Support]]&lt;3,"Low",IF(AmazonChurn[[#This Row],[Number of Complaints or Support]]&lt;=7,"Medium","High"))</f>
        <v>Low</v>
      </c>
      <c r="AN4188" s="14">
        <f>AmazonChurn[[#This Row],[Number of Complaints or Support]]/AmazonChurn[[#This Row],[Account Length (in months)]]</f>
        <v>0.4</v>
      </c>
    </row>
    <row r="4189" spans="1:40" x14ac:dyDescent="0.25">
      <c r="A4189" t="s">
        <v>6451</v>
      </c>
      <c r="B4189" t="s">
        <v>36</v>
      </c>
      <c r="C4189">
        <v>6</v>
      </c>
      <c r="D4189">
        <v>4</v>
      </c>
      <c r="E4189">
        <v>2</v>
      </c>
      <c r="F4189">
        <v>1</v>
      </c>
      <c r="G4189" t="s">
        <v>36</v>
      </c>
      <c r="H4189">
        <v>0</v>
      </c>
      <c r="I4189" t="s">
        <v>314</v>
      </c>
      <c r="J4189" t="s">
        <v>35</v>
      </c>
      <c r="K4189" t="s">
        <v>9472</v>
      </c>
      <c r="L4189">
        <v>67</v>
      </c>
      <c r="M4189" t="s">
        <v>23</v>
      </c>
      <c r="N4189" t="s">
        <v>36</v>
      </c>
      <c r="O4189" t="s">
        <v>23</v>
      </c>
      <c r="P4189">
        <v>0</v>
      </c>
      <c r="Q4189" t="s">
        <v>36</v>
      </c>
      <c r="R4189" t="s">
        <v>26</v>
      </c>
      <c r="S4189" t="s">
        <v>124</v>
      </c>
      <c r="T4189">
        <v>39</v>
      </c>
      <c r="U4189" t="s">
        <v>9484</v>
      </c>
      <c r="V4189">
        <v>39</v>
      </c>
      <c r="W4189">
        <v>234</v>
      </c>
      <c r="X4189" t="s">
        <v>46</v>
      </c>
      <c r="Y4189" t="s">
        <v>220</v>
      </c>
      <c r="Z4189" t="s">
        <v>559</v>
      </c>
      <c r="AA4189" s="1">
        <v>45125</v>
      </c>
      <c r="AB4189" s="1">
        <v>45115</v>
      </c>
      <c r="AC4189" t="s">
        <v>48</v>
      </c>
      <c r="AD4189" t="s">
        <v>9476</v>
      </c>
      <c r="AE4189" s="14">
        <v>34.114668710089788</v>
      </c>
      <c r="AF4189">
        <v>6</v>
      </c>
      <c r="AG4189" t="s">
        <v>31</v>
      </c>
      <c r="AH4189" t="s">
        <v>31</v>
      </c>
      <c r="AI4189" t="b">
        <v>0</v>
      </c>
      <c r="AJ4189" t="s">
        <v>23</v>
      </c>
      <c r="AK4189" t="s">
        <v>54</v>
      </c>
      <c r="AL4189" t="str">
        <f>IF(AmazonChurn[[#This Row],[Average Monthly Expenses]]&lt;=30,"Low",IF(AmazonChurn[[#This Row],[Average Monthly Expenses]]&lt;=60,"Medium","High"))</f>
        <v>Medium</v>
      </c>
      <c r="AM4189" t="str">
        <f>IF(AmazonChurn[[#This Row],[Number of Complaints or Support]]&lt;3,"Low",IF(AmazonChurn[[#This Row],[Number of Complaints or Support]]&lt;=7,"Medium","High"))</f>
        <v>Medium</v>
      </c>
      <c r="AN4189" s="14">
        <f>AmazonChurn[[#This Row],[Number of Complaints or Support]]/AmazonChurn[[#This Row],[Account Length (in months)]]</f>
        <v>1</v>
      </c>
    </row>
    <row r="4190" spans="1:40" x14ac:dyDescent="0.25">
      <c r="A4190" t="s">
        <v>6452</v>
      </c>
      <c r="B4190" t="s">
        <v>23</v>
      </c>
      <c r="C4190">
        <v>18</v>
      </c>
      <c r="D4190">
        <v>0</v>
      </c>
      <c r="E4190">
        <v>9</v>
      </c>
      <c r="F4190">
        <v>1</v>
      </c>
      <c r="G4190" t="s">
        <v>36</v>
      </c>
      <c r="H4190">
        <v>0</v>
      </c>
      <c r="I4190" t="s">
        <v>24</v>
      </c>
      <c r="J4190" t="s">
        <v>25</v>
      </c>
      <c r="K4190" t="s">
        <v>25</v>
      </c>
      <c r="L4190">
        <v>45</v>
      </c>
      <c r="M4190" t="s">
        <v>23</v>
      </c>
      <c r="N4190" t="s">
        <v>23</v>
      </c>
      <c r="O4190" t="s">
        <v>23</v>
      </c>
      <c r="P4190">
        <v>0</v>
      </c>
      <c r="Q4190" t="s">
        <v>23</v>
      </c>
      <c r="R4190" t="s">
        <v>26</v>
      </c>
      <c r="S4190" t="s">
        <v>130</v>
      </c>
      <c r="T4190">
        <v>19</v>
      </c>
      <c r="U4190" t="s">
        <v>9483</v>
      </c>
      <c r="V4190">
        <v>19</v>
      </c>
      <c r="W4190">
        <v>342</v>
      </c>
      <c r="Z4190" t="s">
        <v>2032</v>
      </c>
      <c r="AA4190" s="1">
        <v>44041</v>
      </c>
      <c r="AB4190" s="1">
        <v>43994</v>
      </c>
      <c r="AC4190" t="s">
        <v>48</v>
      </c>
      <c r="AD4190" t="s">
        <v>9476</v>
      </c>
      <c r="AE4190" s="14">
        <v>19.662734454003139</v>
      </c>
      <c r="AF4190">
        <v>8</v>
      </c>
      <c r="AG4190" t="s">
        <v>69</v>
      </c>
      <c r="AH4190" t="s">
        <v>69</v>
      </c>
      <c r="AI4190" t="b">
        <v>1</v>
      </c>
      <c r="AJ4190" t="s">
        <v>36</v>
      </c>
      <c r="AK4190" t="s">
        <v>32</v>
      </c>
      <c r="AL4190" t="str">
        <f>IF(AmazonChurn[[#This Row],[Average Monthly Expenses]]&lt;=30,"Low",IF(AmazonChurn[[#This Row],[Average Monthly Expenses]]&lt;=60,"Medium","High"))</f>
        <v>Low</v>
      </c>
      <c r="AM4190" t="str">
        <f>IF(AmazonChurn[[#This Row],[Number of Complaints or Support]]&lt;3,"Low",IF(AmazonChurn[[#This Row],[Number of Complaints or Support]]&lt;=7,"Medium","High"))</f>
        <v>High</v>
      </c>
      <c r="AN4190" s="14">
        <f>AmazonChurn[[#This Row],[Number of Complaints or Support]]/AmazonChurn[[#This Row],[Account Length (in months)]]</f>
        <v>0.44444444444444442</v>
      </c>
    </row>
    <row r="4191" spans="1:40" x14ac:dyDescent="0.25">
      <c r="A4191" t="s">
        <v>6453</v>
      </c>
      <c r="B4191" t="s">
        <v>23</v>
      </c>
      <c r="C4191">
        <v>69</v>
      </c>
      <c r="D4191">
        <v>0</v>
      </c>
      <c r="E4191">
        <v>15</v>
      </c>
      <c r="F4191">
        <v>0</v>
      </c>
      <c r="G4191" t="s">
        <v>23</v>
      </c>
      <c r="H4191">
        <v>19</v>
      </c>
      <c r="I4191" t="s">
        <v>190</v>
      </c>
      <c r="J4191" t="s">
        <v>25</v>
      </c>
      <c r="K4191" t="s">
        <v>25</v>
      </c>
      <c r="L4191">
        <v>54</v>
      </c>
      <c r="M4191" t="s">
        <v>23</v>
      </c>
      <c r="N4191" t="s">
        <v>23</v>
      </c>
      <c r="O4191" t="s">
        <v>23</v>
      </c>
      <c r="P4191">
        <v>0</v>
      </c>
      <c r="Q4191" t="s">
        <v>36</v>
      </c>
      <c r="R4191" t="s">
        <v>57</v>
      </c>
      <c r="S4191" t="s">
        <v>124</v>
      </c>
      <c r="T4191">
        <v>59</v>
      </c>
      <c r="U4191" t="s">
        <v>9484</v>
      </c>
      <c r="V4191">
        <v>59</v>
      </c>
      <c r="W4191">
        <v>4071</v>
      </c>
      <c r="Z4191" t="s">
        <v>229</v>
      </c>
      <c r="AA4191" s="1">
        <v>45137</v>
      </c>
      <c r="AB4191" s="1">
        <v>44481</v>
      </c>
      <c r="AC4191" t="s">
        <v>41</v>
      </c>
      <c r="AD4191" t="s">
        <v>9477</v>
      </c>
      <c r="AE4191" s="14">
        <v>66.787445138162056</v>
      </c>
      <c r="AF4191">
        <v>9</v>
      </c>
      <c r="AG4191" t="s">
        <v>31</v>
      </c>
      <c r="AH4191" t="s">
        <v>31</v>
      </c>
      <c r="AI4191" t="b">
        <v>0</v>
      </c>
      <c r="AJ4191" t="s">
        <v>23</v>
      </c>
      <c r="AK4191" t="s">
        <v>64</v>
      </c>
      <c r="AL4191" t="str">
        <f>IF(AmazonChurn[[#This Row],[Average Monthly Expenses]]&lt;=30,"Low",IF(AmazonChurn[[#This Row],[Average Monthly Expenses]]&lt;=60,"Medium","High"))</f>
        <v>High</v>
      </c>
      <c r="AM4191" t="str">
        <f>IF(AmazonChurn[[#This Row],[Number of Complaints or Support]]&lt;3,"Low",IF(AmazonChurn[[#This Row],[Number of Complaints or Support]]&lt;=7,"Medium","High"))</f>
        <v>High</v>
      </c>
      <c r="AN4191" s="14">
        <f>AmazonChurn[[#This Row],[Number of Complaints or Support]]/AmazonChurn[[#This Row],[Account Length (in months)]]</f>
        <v>0.13043478260869565</v>
      </c>
    </row>
    <row r="4192" spans="1:40" x14ac:dyDescent="0.25">
      <c r="A4192" t="s">
        <v>6454</v>
      </c>
      <c r="B4192" t="s">
        <v>23</v>
      </c>
      <c r="C4192">
        <v>72</v>
      </c>
      <c r="D4192">
        <v>0</v>
      </c>
      <c r="E4192">
        <v>16</v>
      </c>
      <c r="F4192">
        <v>1</v>
      </c>
      <c r="G4192" t="s">
        <v>36</v>
      </c>
      <c r="H4192">
        <v>0</v>
      </c>
      <c r="I4192" t="s">
        <v>66</v>
      </c>
      <c r="J4192" t="s">
        <v>25</v>
      </c>
      <c r="K4192" t="s">
        <v>25</v>
      </c>
      <c r="L4192">
        <v>21</v>
      </c>
      <c r="M4192" t="s">
        <v>36</v>
      </c>
      <c r="N4192" t="s">
        <v>23</v>
      </c>
      <c r="O4192" t="s">
        <v>23</v>
      </c>
      <c r="P4192">
        <v>0</v>
      </c>
      <c r="Q4192" t="s">
        <v>36</v>
      </c>
      <c r="R4192" t="s">
        <v>57</v>
      </c>
      <c r="S4192" t="s">
        <v>27</v>
      </c>
      <c r="T4192">
        <v>59</v>
      </c>
      <c r="U4192" t="s">
        <v>9483</v>
      </c>
      <c r="V4192">
        <v>59</v>
      </c>
      <c r="W4192">
        <v>4292</v>
      </c>
      <c r="Z4192" t="s">
        <v>1098</v>
      </c>
      <c r="AA4192" s="1">
        <v>44551</v>
      </c>
      <c r="AB4192" s="1">
        <v>43997</v>
      </c>
      <c r="AC4192" t="s">
        <v>48</v>
      </c>
      <c r="AD4192" t="s">
        <v>9476</v>
      </c>
      <c r="AE4192" s="14">
        <v>69.730560511630699</v>
      </c>
      <c r="AF4192">
        <v>0</v>
      </c>
      <c r="AG4192" t="s">
        <v>69</v>
      </c>
      <c r="AH4192" t="s">
        <v>69</v>
      </c>
      <c r="AI4192" t="b">
        <v>1</v>
      </c>
      <c r="AJ4192" t="s">
        <v>36</v>
      </c>
      <c r="AK4192" t="s">
        <v>64</v>
      </c>
      <c r="AL4192" t="str">
        <f>IF(AmazonChurn[[#This Row],[Average Monthly Expenses]]&lt;=30,"Low",IF(AmazonChurn[[#This Row],[Average Monthly Expenses]]&lt;=60,"Medium","High"))</f>
        <v>High</v>
      </c>
      <c r="AM4192" t="str">
        <f>IF(AmazonChurn[[#This Row],[Number of Complaints or Support]]&lt;3,"Low",IF(AmazonChurn[[#This Row],[Number of Complaints or Support]]&lt;=7,"Medium","High"))</f>
        <v>Low</v>
      </c>
      <c r="AN4192" s="14">
        <f>AmazonChurn[[#This Row],[Number of Complaints or Support]]/AmazonChurn[[#This Row],[Account Length (in months)]]</f>
        <v>0</v>
      </c>
    </row>
    <row r="4193" spans="1:40" x14ac:dyDescent="0.25">
      <c r="A4193" t="s">
        <v>6455</v>
      </c>
      <c r="B4193" t="s">
        <v>36</v>
      </c>
      <c r="C4193">
        <v>11</v>
      </c>
      <c r="D4193">
        <v>5</v>
      </c>
      <c r="E4193">
        <v>5</v>
      </c>
      <c r="F4193">
        <v>1</v>
      </c>
      <c r="G4193" t="s">
        <v>36</v>
      </c>
      <c r="H4193">
        <v>0</v>
      </c>
      <c r="I4193" t="s">
        <v>56</v>
      </c>
      <c r="J4193" t="s">
        <v>35</v>
      </c>
      <c r="K4193" t="s">
        <v>9472</v>
      </c>
      <c r="L4193">
        <v>34</v>
      </c>
      <c r="M4193" t="s">
        <v>23</v>
      </c>
      <c r="N4193" t="s">
        <v>23</v>
      </c>
      <c r="O4193" t="s">
        <v>23</v>
      </c>
      <c r="P4193">
        <v>0</v>
      </c>
      <c r="Q4193" t="s">
        <v>23</v>
      </c>
      <c r="R4193" t="s">
        <v>26</v>
      </c>
      <c r="S4193" t="s">
        <v>38</v>
      </c>
      <c r="T4193">
        <v>42</v>
      </c>
      <c r="U4193" t="s">
        <v>9484</v>
      </c>
      <c r="V4193">
        <v>42</v>
      </c>
      <c r="W4193">
        <v>469</v>
      </c>
      <c r="X4193" t="s">
        <v>46</v>
      </c>
      <c r="Y4193" t="s">
        <v>220</v>
      </c>
      <c r="Z4193" t="s">
        <v>5922</v>
      </c>
      <c r="AA4193" s="1">
        <v>44687</v>
      </c>
      <c r="AB4193" s="1">
        <v>44584</v>
      </c>
      <c r="AC4193" t="s">
        <v>30</v>
      </c>
      <c r="AD4193" t="s">
        <v>9475</v>
      </c>
      <c r="AE4193" s="14">
        <v>35.186271255414297</v>
      </c>
      <c r="AF4193">
        <v>6</v>
      </c>
      <c r="AG4193" t="s">
        <v>31</v>
      </c>
      <c r="AH4193" t="s">
        <v>31</v>
      </c>
      <c r="AI4193" t="b">
        <v>0</v>
      </c>
      <c r="AJ4193" t="s">
        <v>23</v>
      </c>
      <c r="AK4193" t="s">
        <v>32</v>
      </c>
      <c r="AL4193" t="str">
        <f>IF(AmazonChurn[[#This Row],[Average Monthly Expenses]]&lt;=30,"Low",IF(AmazonChurn[[#This Row],[Average Monthly Expenses]]&lt;=60,"Medium","High"))</f>
        <v>Medium</v>
      </c>
      <c r="AM4193" t="str">
        <f>IF(AmazonChurn[[#This Row],[Number of Complaints or Support]]&lt;3,"Low",IF(AmazonChurn[[#This Row],[Number of Complaints or Support]]&lt;=7,"Medium","High"))</f>
        <v>Medium</v>
      </c>
      <c r="AN4193" s="14">
        <f>AmazonChurn[[#This Row],[Number of Complaints or Support]]/AmazonChurn[[#This Row],[Account Length (in months)]]</f>
        <v>0.54545454545454541</v>
      </c>
    </row>
    <row r="4194" spans="1:40" x14ac:dyDescent="0.25">
      <c r="A4194" t="s">
        <v>6456</v>
      </c>
      <c r="B4194" t="s">
        <v>23</v>
      </c>
      <c r="C4194">
        <v>8</v>
      </c>
      <c r="D4194">
        <v>0</v>
      </c>
      <c r="E4194">
        <v>0</v>
      </c>
      <c r="F4194">
        <v>0</v>
      </c>
      <c r="G4194" t="s">
        <v>23</v>
      </c>
      <c r="H4194">
        <v>0</v>
      </c>
      <c r="I4194" t="s">
        <v>245</v>
      </c>
      <c r="J4194" t="s">
        <v>25</v>
      </c>
      <c r="K4194" t="s">
        <v>25</v>
      </c>
      <c r="L4194">
        <v>60</v>
      </c>
      <c r="M4194" t="s">
        <v>23</v>
      </c>
      <c r="N4194" t="s">
        <v>23</v>
      </c>
      <c r="O4194" t="s">
        <v>23</v>
      </c>
      <c r="P4194">
        <v>0</v>
      </c>
      <c r="Q4194" t="s">
        <v>23</v>
      </c>
      <c r="R4194" t="s">
        <v>26</v>
      </c>
      <c r="S4194" t="s">
        <v>38</v>
      </c>
      <c r="T4194">
        <v>7</v>
      </c>
      <c r="U4194" t="s">
        <v>9484</v>
      </c>
      <c r="V4194">
        <v>7</v>
      </c>
      <c r="W4194">
        <v>57</v>
      </c>
      <c r="Z4194" t="s">
        <v>3223</v>
      </c>
      <c r="AA4194" s="1">
        <v>44081</v>
      </c>
      <c r="AB4194" s="1">
        <v>44032</v>
      </c>
      <c r="AC4194" t="s">
        <v>41</v>
      </c>
      <c r="AD4194" t="s">
        <v>9477</v>
      </c>
      <c r="AE4194" s="14">
        <v>6.0494209398210446</v>
      </c>
      <c r="AF4194">
        <v>6</v>
      </c>
      <c r="AG4194" t="s">
        <v>31</v>
      </c>
      <c r="AH4194" t="s">
        <v>31</v>
      </c>
      <c r="AI4194" t="b">
        <v>0</v>
      </c>
      <c r="AJ4194" t="s">
        <v>23</v>
      </c>
      <c r="AK4194" t="s">
        <v>54</v>
      </c>
      <c r="AL4194" t="str">
        <f>IF(AmazonChurn[[#This Row],[Average Monthly Expenses]]&lt;=30,"Low",IF(AmazonChurn[[#This Row],[Average Monthly Expenses]]&lt;=60,"Medium","High"))</f>
        <v>Low</v>
      </c>
      <c r="AM4194" t="str">
        <f>IF(AmazonChurn[[#This Row],[Number of Complaints or Support]]&lt;3,"Low",IF(AmazonChurn[[#This Row],[Number of Complaints or Support]]&lt;=7,"Medium","High"))</f>
        <v>Medium</v>
      </c>
      <c r="AN4194" s="14">
        <f>AmazonChurn[[#This Row],[Number of Complaints or Support]]/AmazonChurn[[#This Row],[Account Length (in months)]]</f>
        <v>0.75</v>
      </c>
    </row>
    <row r="4195" spans="1:40" x14ac:dyDescent="0.25">
      <c r="A4195" t="s">
        <v>6457</v>
      </c>
      <c r="B4195" t="s">
        <v>23</v>
      </c>
      <c r="C4195">
        <v>10</v>
      </c>
      <c r="D4195">
        <v>0</v>
      </c>
      <c r="E4195">
        <v>0</v>
      </c>
      <c r="F4195">
        <v>0</v>
      </c>
      <c r="G4195" t="s">
        <v>23</v>
      </c>
      <c r="H4195">
        <v>0</v>
      </c>
      <c r="I4195" t="s">
        <v>153</v>
      </c>
      <c r="J4195" t="s">
        <v>25</v>
      </c>
      <c r="K4195" t="s">
        <v>25</v>
      </c>
      <c r="L4195">
        <v>54</v>
      </c>
      <c r="M4195" t="s">
        <v>23</v>
      </c>
      <c r="N4195" t="s">
        <v>23</v>
      </c>
      <c r="O4195" t="s">
        <v>23</v>
      </c>
      <c r="P4195">
        <v>0</v>
      </c>
      <c r="Q4195" t="s">
        <v>23</v>
      </c>
      <c r="R4195" t="s">
        <v>37</v>
      </c>
      <c r="S4195" t="s">
        <v>124</v>
      </c>
      <c r="T4195">
        <v>15</v>
      </c>
      <c r="U4195" t="s">
        <v>9484</v>
      </c>
      <c r="V4195">
        <v>15</v>
      </c>
      <c r="W4195">
        <v>151</v>
      </c>
      <c r="Z4195" t="s">
        <v>2965</v>
      </c>
      <c r="AA4195" s="1">
        <v>44534</v>
      </c>
      <c r="AB4195" s="1">
        <v>44311</v>
      </c>
      <c r="AC4195" t="s">
        <v>41</v>
      </c>
      <c r="AD4195" t="s">
        <v>9477</v>
      </c>
      <c r="AE4195" s="14">
        <v>14.78143174778049</v>
      </c>
      <c r="AF4195">
        <v>1</v>
      </c>
      <c r="AG4195" t="s">
        <v>69</v>
      </c>
      <c r="AH4195" t="s">
        <v>69</v>
      </c>
      <c r="AI4195" t="b">
        <v>1</v>
      </c>
      <c r="AJ4195" t="s">
        <v>36</v>
      </c>
      <c r="AK4195" t="s">
        <v>73</v>
      </c>
      <c r="AL4195" t="str">
        <f>IF(AmazonChurn[[#This Row],[Average Monthly Expenses]]&lt;=30,"Low",IF(AmazonChurn[[#This Row],[Average Monthly Expenses]]&lt;=60,"Medium","High"))</f>
        <v>Low</v>
      </c>
      <c r="AM4195" t="str">
        <f>IF(AmazonChurn[[#This Row],[Number of Complaints or Support]]&lt;3,"Low",IF(AmazonChurn[[#This Row],[Number of Complaints or Support]]&lt;=7,"Medium","High"))</f>
        <v>Low</v>
      </c>
      <c r="AN4195" s="14">
        <f>AmazonChurn[[#This Row],[Number of Complaints or Support]]/AmazonChurn[[#This Row],[Account Length (in months)]]</f>
        <v>0.1</v>
      </c>
    </row>
    <row r="4196" spans="1:40" x14ac:dyDescent="0.25">
      <c r="A4196" t="s">
        <v>6458</v>
      </c>
      <c r="B4196" t="s">
        <v>36</v>
      </c>
      <c r="C4196">
        <v>42</v>
      </c>
      <c r="D4196">
        <v>5</v>
      </c>
      <c r="E4196">
        <v>3</v>
      </c>
      <c r="F4196">
        <v>0</v>
      </c>
      <c r="G4196" t="s">
        <v>23</v>
      </c>
      <c r="H4196">
        <v>61</v>
      </c>
      <c r="I4196" t="s">
        <v>314</v>
      </c>
      <c r="J4196" t="s">
        <v>35</v>
      </c>
      <c r="K4196" t="s">
        <v>9472</v>
      </c>
      <c r="L4196">
        <v>48</v>
      </c>
      <c r="M4196" t="s">
        <v>23</v>
      </c>
      <c r="N4196" t="s">
        <v>23</v>
      </c>
      <c r="O4196" t="s">
        <v>23</v>
      </c>
      <c r="P4196">
        <v>0</v>
      </c>
      <c r="Q4196" t="s">
        <v>36</v>
      </c>
      <c r="R4196" t="s">
        <v>26</v>
      </c>
      <c r="S4196" t="s">
        <v>38</v>
      </c>
      <c r="T4196">
        <v>46</v>
      </c>
      <c r="U4196" t="s">
        <v>9484</v>
      </c>
      <c r="V4196">
        <v>46</v>
      </c>
      <c r="W4196">
        <v>1904</v>
      </c>
      <c r="X4196" t="s">
        <v>94</v>
      </c>
      <c r="Y4196" t="s">
        <v>542</v>
      </c>
      <c r="Z4196" t="s">
        <v>2527</v>
      </c>
      <c r="AA4196" s="1">
        <v>44019</v>
      </c>
      <c r="AB4196" s="1">
        <v>45183</v>
      </c>
      <c r="AC4196" t="s">
        <v>30</v>
      </c>
      <c r="AD4196" t="s">
        <v>9475</v>
      </c>
      <c r="AE4196" s="14">
        <v>44.67729916706125</v>
      </c>
      <c r="AF4196">
        <v>5</v>
      </c>
      <c r="AG4196" t="s">
        <v>69</v>
      </c>
      <c r="AH4196" t="s">
        <v>69</v>
      </c>
      <c r="AI4196" t="b">
        <v>0</v>
      </c>
      <c r="AJ4196" t="s">
        <v>23</v>
      </c>
      <c r="AK4196" t="s">
        <v>32</v>
      </c>
      <c r="AL4196" t="str">
        <f>IF(AmazonChurn[[#This Row],[Average Monthly Expenses]]&lt;=30,"Low",IF(AmazonChurn[[#This Row],[Average Monthly Expenses]]&lt;=60,"Medium","High"))</f>
        <v>Medium</v>
      </c>
      <c r="AM4196" t="str">
        <f>IF(AmazonChurn[[#This Row],[Number of Complaints or Support]]&lt;3,"Low",IF(AmazonChurn[[#This Row],[Number of Complaints or Support]]&lt;=7,"Medium","High"))</f>
        <v>Medium</v>
      </c>
      <c r="AN4196" s="14">
        <f>AmazonChurn[[#This Row],[Number of Complaints or Support]]/AmazonChurn[[#This Row],[Account Length (in months)]]</f>
        <v>0.11904761904761904</v>
      </c>
    </row>
    <row r="4197" spans="1:40" x14ac:dyDescent="0.25">
      <c r="A4197" t="s">
        <v>6459</v>
      </c>
      <c r="B4197" t="s">
        <v>23</v>
      </c>
      <c r="C4197">
        <v>53</v>
      </c>
      <c r="D4197">
        <v>0</v>
      </c>
      <c r="E4197">
        <v>14</v>
      </c>
      <c r="F4197">
        <v>0</v>
      </c>
      <c r="G4197" t="s">
        <v>23</v>
      </c>
      <c r="H4197">
        <v>82</v>
      </c>
      <c r="I4197" t="s">
        <v>273</v>
      </c>
      <c r="J4197" t="s">
        <v>25</v>
      </c>
      <c r="K4197" t="s">
        <v>25</v>
      </c>
      <c r="L4197">
        <v>45</v>
      </c>
      <c r="M4197" t="s">
        <v>23</v>
      </c>
      <c r="N4197" t="s">
        <v>23</v>
      </c>
      <c r="O4197" t="s">
        <v>23</v>
      </c>
      <c r="P4197">
        <v>0</v>
      </c>
      <c r="Q4197" t="s">
        <v>36</v>
      </c>
      <c r="R4197" t="s">
        <v>57</v>
      </c>
      <c r="S4197" t="s">
        <v>124</v>
      </c>
      <c r="T4197">
        <v>51</v>
      </c>
      <c r="U4197" t="s">
        <v>9484</v>
      </c>
      <c r="V4197">
        <v>51</v>
      </c>
      <c r="W4197">
        <v>2737</v>
      </c>
      <c r="Z4197" t="s">
        <v>1479</v>
      </c>
      <c r="AA4197" s="1">
        <v>44398</v>
      </c>
      <c r="AB4197" s="1">
        <v>45269</v>
      </c>
      <c r="AC4197" t="s">
        <v>48</v>
      </c>
      <c r="AD4197" t="s">
        <v>9476</v>
      </c>
      <c r="AE4197" s="14">
        <v>52.850075262368762</v>
      </c>
      <c r="AF4197">
        <v>5</v>
      </c>
      <c r="AG4197" t="s">
        <v>53</v>
      </c>
      <c r="AH4197" t="s">
        <v>9480</v>
      </c>
      <c r="AI4197" t="b">
        <v>0</v>
      </c>
      <c r="AJ4197" t="s">
        <v>23</v>
      </c>
      <c r="AK4197" t="s">
        <v>64</v>
      </c>
      <c r="AL4197" t="str">
        <f>IF(AmazonChurn[[#This Row],[Average Monthly Expenses]]&lt;=30,"Low",IF(AmazonChurn[[#This Row],[Average Monthly Expenses]]&lt;=60,"Medium","High"))</f>
        <v>Medium</v>
      </c>
      <c r="AM4197" t="str">
        <f>IF(AmazonChurn[[#This Row],[Number of Complaints or Support]]&lt;3,"Low",IF(AmazonChurn[[#This Row],[Number of Complaints or Support]]&lt;=7,"Medium","High"))</f>
        <v>Medium</v>
      </c>
      <c r="AN4197" s="14">
        <f>AmazonChurn[[#This Row],[Number of Complaints or Support]]/AmazonChurn[[#This Row],[Account Length (in months)]]</f>
        <v>9.4339622641509441E-2</v>
      </c>
    </row>
    <row r="4198" spans="1:40" x14ac:dyDescent="0.25">
      <c r="A4198" t="s">
        <v>6460</v>
      </c>
      <c r="B4198" t="s">
        <v>23</v>
      </c>
      <c r="C4198">
        <v>35</v>
      </c>
      <c r="D4198">
        <v>0</v>
      </c>
      <c r="E4198">
        <v>0</v>
      </c>
      <c r="F4198">
        <v>0</v>
      </c>
      <c r="G4198" t="s">
        <v>23</v>
      </c>
      <c r="H4198">
        <v>0</v>
      </c>
      <c r="I4198" t="s">
        <v>109</v>
      </c>
      <c r="J4198" t="s">
        <v>35</v>
      </c>
      <c r="K4198" t="s">
        <v>9472</v>
      </c>
      <c r="L4198">
        <v>51</v>
      </c>
      <c r="M4198" t="s">
        <v>23</v>
      </c>
      <c r="N4198" t="s">
        <v>23</v>
      </c>
      <c r="O4198" t="s">
        <v>23</v>
      </c>
      <c r="P4198">
        <v>0</v>
      </c>
      <c r="Q4198" t="s">
        <v>23</v>
      </c>
      <c r="R4198" t="s">
        <v>37</v>
      </c>
      <c r="S4198" t="s">
        <v>27</v>
      </c>
      <c r="T4198">
        <v>10</v>
      </c>
      <c r="U4198" t="s">
        <v>9483</v>
      </c>
      <c r="V4198">
        <v>10</v>
      </c>
      <c r="W4198">
        <v>341</v>
      </c>
      <c r="Z4198" t="s">
        <v>2627</v>
      </c>
      <c r="AA4198" s="1">
        <v>44014</v>
      </c>
      <c r="AB4198" s="1">
        <v>44709</v>
      </c>
      <c r="AC4198" t="s">
        <v>48</v>
      </c>
      <c r="AD4198" t="s">
        <v>9476</v>
      </c>
      <c r="AE4198" s="14">
        <v>8.8950533429451522</v>
      </c>
      <c r="AF4198">
        <v>9</v>
      </c>
      <c r="AG4198" t="s">
        <v>53</v>
      </c>
      <c r="AH4198" t="s">
        <v>9480</v>
      </c>
      <c r="AI4198" t="b">
        <v>0</v>
      </c>
      <c r="AJ4198" t="s">
        <v>23</v>
      </c>
      <c r="AK4198" t="s">
        <v>73</v>
      </c>
      <c r="AL4198" t="str">
        <f>IF(AmazonChurn[[#This Row],[Average Monthly Expenses]]&lt;=30,"Low",IF(AmazonChurn[[#This Row],[Average Monthly Expenses]]&lt;=60,"Medium","High"))</f>
        <v>Low</v>
      </c>
      <c r="AM4198" t="str">
        <f>IF(AmazonChurn[[#This Row],[Number of Complaints or Support]]&lt;3,"Low",IF(AmazonChurn[[#This Row],[Number of Complaints or Support]]&lt;=7,"Medium","High"))</f>
        <v>High</v>
      </c>
      <c r="AN4198" s="14">
        <f>AmazonChurn[[#This Row],[Number of Complaints or Support]]/AmazonChurn[[#This Row],[Account Length (in months)]]</f>
        <v>0.25714285714285712</v>
      </c>
    </row>
    <row r="4199" spans="1:40" x14ac:dyDescent="0.25">
      <c r="A4199" t="s">
        <v>6461</v>
      </c>
      <c r="B4199" t="s">
        <v>23</v>
      </c>
      <c r="C4199">
        <v>48</v>
      </c>
      <c r="D4199">
        <v>0</v>
      </c>
      <c r="E4199">
        <v>5</v>
      </c>
      <c r="F4199">
        <v>1</v>
      </c>
      <c r="G4199" t="s">
        <v>36</v>
      </c>
      <c r="H4199">
        <v>0</v>
      </c>
      <c r="I4199" t="s">
        <v>66</v>
      </c>
      <c r="J4199" t="s">
        <v>25</v>
      </c>
      <c r="K4199" t="s">
        <v>25</v>
      </c>
      <c r="L4199">
        <v>60</v>
      </c>
      <c r="M4199" t="s">
        <v>23</v>
      </c>
      <c r="N4199" t="s">
        <v>23</v>
      </c>
      <c r="O4199" t="s">
        <v>23</v>
      </c>
      <c r="P4199">
        <v>0</v>
      </c>
      <c r="Q4199" t="s">
        <v>23</v>
      </c>
      <c r="R4199" t="s">
        <v>26</v>
      </c>
      <c r="S4199" t="s">
        <v>176</v>
      </c>
      <c r="T4199">
        <v>36</v>
      </c>
      <c r="U4199" t="s">
        <v>9486</v>
      </c>
      <c r="V4199">
        <v>36</v>
      </c>
      <c r="W4199">
        <v>1740</v>
      </c>
      <c r="Z4199" t="s">
        <v>6462</v>
      </c>
      <c r="AA4199" s="1">
        <v>44167</v>
      </c>
      <c r="AB4199" s="1">
        <v>44461</v>
      </c>
      <c r="AC4199" t="s">
        <v>41</v>
      </c>
      <c r="AD4199" t="s">
        <v>9477</v>
      </c>
      <c r="AE4199" s="14">
        <v>36.358534690177081</v>
      </c>
      <c r="AF4199">
        <v>9</v>
      </c>
      <c r="AG4199" t="s">
        <v>31</v>
      </c>
      <c r="AH4199" t="s">
        <v>31</v>
      </c>
      <c r="AI4199" t="b">
        <v>0</v>
      </c>
      <c r="AJ4199" t="s">
        <v>23</v>
      </c>
      <c r="AK4199" t="s">
        <v>54</v>
      </c>
      <c r="AL4199" t="str">
        <f>IF(AmazonChurn[[#This Row],[Average Monthly Expenses]]&lt;=30,"Low",IF(AmazonChurn[[#This Row],[Average Monthly Expenses]]&lt;=60,"Medium","High"))</f>
        <v>Medium</v>
      </c>
      <c r="AM4199" t="str">
        <f>IF(AmazonChurn[[#This Row],[Number of Complaints or Support]]&lt;3,"Low",IF(AmazonChurn[[#This Row],[Number of Complaints or Support]]&lt;=7,"Medium","High"))</f>
        <v>High</v>
      </c>
      <c r="AN4199" s="14">
        <f>AmazonChurn[[#This Row],[Number of Complaints or Support]]/AmazonChurn[[#This Row],[Account Length (in months)]]</f>
        <v>0.1875</v>
      </c>
    </row>
    <row r="4200" spans="1:40" x14ac:dyDescent="0.25">
      <c r="A4200" t="s">
        <v>6463</v>
      </c>
      <c r="B4200" t="s">
        <v>23</v>
      </c>
      <c r="C4200">
        <v>18</v>
      </c>
      <c r="D4200">
        <v>0</v>
      </c>
      <c r="E4200">
        <v>26</v>
      </c>
      <c r="F4200">
        <v>1</v>
      </c>
      <c r="G4200" t="s">
        <v>36</v>
      </c>
      <c r="H4200">
        <v>0</v>
      </c>
      <c r="I4200" t="s">
        <v>156</v>
      </c>
      <c r="J4200" t="s">
        <v>35</v>
      </c>
      <c r="K4200" t="s">
        <v>9472</v>
      </c>
      <c r="L4200">
        <v>20</v>
      </c>
      <c r="M4200" t="s">
        <v>36</v>
      </c>
      <c r="N4200" t="s">
        <v>23</v>
      </c>
      <c r="O4200" t="s">
        <v>36</v>
      </c>
      <c r="P4200">
        <v>5</v>
      </c>
      <c r="Q4200" t="s">
        <v>36</v>
      </c>
      <c r="R4200" t="s">
        <v>37</v>
      </c>
      <c r="S4200" t="s">
        <v>130</v>
      </c>
      <c r="T4200">
        <v>14</v>
      </c>
      <c r="U4200" t="s">
        <v>9483</v>
      </c>
      <c r="V4200">
        <v>14</v>
      </c>
      <c r="W4200">
        <v>255</v>
      </c>
      <c r="Z4200" t="s">
        <v>4224</v>
      </c>
      <c r="AA4200" s="1">
        <v>44469</v>
      </c>
      <c r="AB4200" s="1">
        <v>44591</v>
      </c>
      <c r="AC4200" t="s">
        <v>30</v>
      </c>
      <c r="AD4200" t="s">
        <v>9475</v>
      </c>
      <c r="AE4200" s="14">
        <v>13.650235904658439</v>
      </c>
      <c r="AF4200">
        <v>8</v>
      </c>
      <c r="AG4200" t="s">
        <v>31</v>
      </c>
      <c r="AH4200" t="s">
        <v>31</v>
      </c>
      <c r="AI4200" t="b">
        <v>0</v>
      </c>
      <c r="AJ4200" t="s">
        <v>23</v>
      </c>
      <c r="AK4200" t="s">
        <v>32</v>
      </c>
      <c r="AL4200" t="str">
        <f>IF(AmazonChurn[[#This Row],[Average Monthly Expenses]]&lt;=30,"Low",IF(AmazonChurn[[#This Row],[Average Monthly Expenses]]&lt;=60,"Medium","High"))</f>
        <v>Low</v>
      </c>
      <c r="AM4200" t="str">
        <f>IF(AmazonChurn[[#This Row],[Number of Complaints or Support]]&lt;3,"Low",IF(AmazonChurn[[#This Row],[Number of Complaints or Support]]&lt;=7,"Medium","High"))</f>
        <v>High</v>
      </c>
      <c r="AN4200" s="14">
        <f>AmazonChurn[[#This Row],[Number of Complaints or Support]]/AmazonChurn[[#This Row],[Account Length (in months)]]</f>
        <v>0.44444444444444442</v>
      </c>
    </row>
    <row r="4201" spans="1:40" x14ac:dyDescent="0.25">
      <c r="A4201" t="s">
        <v>6464</v>
      </c>
      <c r="B4201" t="s">
        <v>36</v>
      </c>
      <c r="C4201">
        <v>46</v>
      </c>
      <c r="D4201">
        <v>2</v>
      </c>
      <c r="E4201">
        <v>30</v>
      </c>
      <c r="F4201">
        <v>1</v>
      </c>
      <c r="G4201" t="s">
        <v>36</v>
      </c>
      <c r="H4201">
        <v>0</v>
      </c>
      <c r="I4201" t="s">
        <v>276</v>
      </c>
      <c r="J4201" t="s">
        <v>25</v>
      </c>
      <c r="K4201" t="s">
        <v>25</v>
      </c>
      <c r="L4201">
        <v>26</v>
      </c>
      <c r="M4201" t="s">
        <v>36</v>
      </c>
      <c r="N4201" t="s">
        <v>23</v>
      </c>
      <c r="O4201" t="s">
        <v>23</v>
      </c>
      <c r="P4201">
        <v>0</v>
      </c>
      <c r="Q4201" t="s">
        <v>36</v>
      </c>
      <c r="R4201" t="s">
        <v>57</v>
      </c>
      <c r="S4201" t="s">
        <v>38</v>
      </c>
      <c r="T4201">
        <v>65</v>
      </c>
      <c r="U4201" t="s">
        <v>9484</v>
      </c>
      <c r="V4201">
        <v>65</v>
      </c>
      <c r="W4201">
        <v>2956</v>
      </c>
      <c r="X4201" t="s">
        <v>46</v>
      </c>
      <c r="Y4201" t="s">
        <v>220</v>
      </c>
      <c r="Z4201" t="s">
        <v>6465</v>
      </c>
      <c r="AA4201" s="1">
        <v>43887</v>
      </c>
      <c r="AB4201" s="1">
        <v>44511</v>
      </c>
      <c r="AC4201" t="s">
        <v>48</v>
      </c>
      <c r="AD4201" t="s">
        <v>9476</v>
      </c>
      <c r="AE4201" s="14">
        <v>55.5836543625649</v>
      </c>
      <c r="AF4201">
        <v>9</v>
      </c>
      <c r="AG4201" t="s">
        <v>53</v>
      </c>
      <c r="AH4201" t="s">
        <v>9480</v>
      </c>
      <c r="AI4201" t="b">
        <v>0</v>
      </c>
      <c r="AJ4201" t="s">
        <v>23</v>
      </c>
      <c r="AK4201" t="s">
        <v>64</v>
      </c>
      <c r="AL4201" t="str">
        <f>IF(AmazonChurn[[#This Row],[Average Monthly Expenses]]&lt;=30,"Low",IF(AmazonChurn[[#This Row],[Average Monthly Expenses]]&lt;=60,"Medium","High"))</f>
        <v>Medium</v>
      </c>
      <c r="AM4201" t="str">
        <f>IF(AmazonChurn[[#This Row],[Number of Complaints or Support]]&lt;3,"Low",IF(AmazonChurn[[#This Row],[Number of Complaints or Support]]&lt;=7,"Medium","High"))</f>
        <v>High</v>
      </c>
      <c r="AN4201" s="14">
        <f>AmazonChurn[[#This Row],[Number of Complaints or Support]]/AmazonChurn[[#This Row],[Account Length (in months)]]</f>
        <v>0.19565217391304349</v>
      </c>
    </row>
    <row r="4202" spans="1:40" x14ac:dyDescent="0.25">
      <c r="A4202" t="s">
        <v>6466</v>
      </c>
      <c r="B4202" t="s">
        <v>23</v>
      </c>
      <c r="C4202">
        <v>45</v>
      </c>
      <c r="D4202">
        <v>0</v>
      </c>
      <c r="E4202">
        <v>3</v>
      </c>
      <c r="F4202">
        <v>1</v>
      </c>
      <c r="G4202" t="s">
        <v>36</v>
      </c>
      <c r="H4202">
        <v>0</v>
      </c>
      <c r="I4202" t="s">
        <v>71</v>
      </c>
      <c r="J4202" t="s">
        <v>25</v>
      </c>
      <c r="K4202" t="s">
        <v>25</v>
      </c>
      <c r="L4202">
        <v>51</v>
      </c>
      <c r="M4202" t="s">
        <v>23</v>
      </c>
      <c r="N4202" t="s">
        <v>23</v>
      </c>
      <c r="O4202" t="s">
        <v>23</v>
      </c>
      <c r="P4202">
        <v>0</v>
      </c>
      <c r="Q4202" t="s">
        <v>23</v>
      </c>
      <c r="R4202" t="s">
        <v>26</v>
      </c>
      <c r="S4202" t="s">
        <v>38</v>
      </c>
      <c r="T4202">
        <v>34</v>
      </c>
      <c r="U4202" t="s">
        <v>9484</v>
      </c>
      <c r="V4202">
        <v>34</v>
      </c>
      <c r="W4202">
        <v>1546</v>
      </c>
      <c r="Z4202" t="s">
        <v>1304</v>
      </c>
      <c r="AA4202" s="1">
        <v>44192</v>
      </c>
      <c r="AB4202" s="1">
        <v>44204</v>
      </c>
      <c r="AC4202" t="s">
        <v>48</v>
      </c>
      <c r="AD4202" t="s">
        <v>9476</v>
      </c>
      <c r="AE4202" s="14">
        <v>40.48545317682305</v>
      </c>
      <c r="AF4202">
        <v>10</v>
      </c>
      <c r="AG4202" t="s">
        <v>31</v>
      </c>
      <c r="AH4202" t="s">
        <v>31</v>
      </c>
      <c r="AI4202" t="b">
        <v>0</v>
      </c>
      <c r="AJ4202" t="s">
        <v>23</v>
      </c>
      <c r="AK4202" t="s">
        <v>54</v>
      </c>
      <c r="AL4202" t="str">
        <f>IF(AmazonChurn[[#This Row],[Average Monthly Expenses]]&lt;=30,"Low",IF(AmazonChurn[[#This Row],[Average Monthly Expenses]]&lt;=60,"Medium","High"))</f>
        <v>Medium</v>
      </c>
      <c r="AM4202" t="str">
        <f>IF(AmazonChurn[[#This Row],[Number of Complaints or Support]]&lt;3,"Low",IF(AmazonChurn[[#This Row],[Number of Complaints or Support]]&lt;=7,"Medium","High"))</f>
        <v>High</v>
      </c>
      <c r="AN4202" s="14">
        <f>AmazonChurn[[#This Row],[Number of Complaints or Support]]/AmazonChurn[[#This Row],[Account Length (in months)]]</f>
        <v>0.22222222222222221</v>
      </c>
    </row>
    <row r="4203" spans="1:40" x14ac:dyDescent="0.25">
      <c r="A4203" t="s">
        <v>6467</v>
      </c>
      <c r="B4203" t="s">
        <v>23</v>
      </c>
      <c r="C4203">
        <v>42</v>
      </c>
      <c r="D4203">
        <v>0</v>
      </c>
      <c r="E4203">
        <v>0</v>
      </c>
      <c r="F4203">
        <v>0</v>
      </c>
      <c r="G4203" t="s">
        <v>23</v>
      </c>
      <c r="H4203">
        <v>0</v>
      </c>
      <c r="I4203" t="s">
        <v>245</v>
      </c>
      <c r="J4203" t="s">
        <v>35</v>
      </c>
      <c r="K4203" t="s">
        <v>9472</v>
      </c>
      <c r="L4203">
        <v>30</v>
      </c>
      <c r="M4203" t="s">
        <v>23</v>
      </c>
      <c r="N4203" t="s">
        <v>23</v>
      </c>
      <c r="O4203" t="s">
        <v>23</v>
      </c>
      <c r="P4203">
        <v>0</v>
      </c>
      <c r="Q4203" t="s">
        <v>23</v>
      </c>
      <c r="R4203" t="s">
        <v>57</v>
      </c>
      <c r="S4203" t="s">
        <v>27</v>
      </c>
      <c r="T4203">
        <v>12</v>
      </c>
      <c r="U4203" t="s">
        <v>9483</v>
      </c>
      <c r="V4203">
        <v>12</v>
      </c>
      <c r="W4203">
        <v>515</v>
      </c>
      <c r="Z4203" t="s">
        <v>6363</v>
      </c>
      <c r="AA4203" s="1">
        <v>44053</v>
      </c>
      <c r="AB4203" s="1">
        <v>43905</v>
      </c>
      <c r="AC4203" t="s">
        <v>30</v>
      </c>
      <c r="AD4203" t="s">
        <v>9475</v>
      </c>
      <c r="AE4203" s="14">
        <v>10.56716775931622</v>
      </c>
      <c r="AF4203">
        <v>0</v>
      </c>
      <c r="AG4203" t="s">
        <v>53</v>
      </c>
      <c r="AH4203" t="s">
        <v>9480</v>
      </c>
      <c r="AI4203" t="b">
        <v>1</v>
      </c>
      <c r="AJ4203" t="s">
        <v>36</v>
      </c>
      <c r="AK4203" t="s">
        <v>73</v>
      </c>
      <c r="AL4203" t="str">
        <f>IF(AmazonChurn[[#This Row],[Average Monthly Expenses]]&lt;=30,"Low",IF(AmazonChurn[[#This Row],[Average Monthly Expenses]]&lt;=60,"Medium","High"))</f>
        <v>Low</v>
      </c>
      <c r="AM4203" t="str">
        <f>IF(AmazonChurn[[#This Row],[Number of Complaints or Support]]&lt;3,"Low",IF(AmazonChurn[[#This Row],[Number of Complaints or Support]]&lt;=7,"Medium","High"))</f>
        <v>Low</v>
      </c>
      <c r="AN4203" s="14">
        <f>AmazonChurn[[#This Row],[Number of Complaints or Support]]/AmazonChurn[[#This Row],[Account Length (in months)]]</f>
        <v>0</v>
      </c>
    </row>
    <row r="4204" spans="1:40" x14ac:dyDescent="0.25">
      <c r="A4204" t="s">
        <v>6468</v>
      </c>
      <c r="B4204" t="s">
        <v>23</v>
      </c>
      <c r="C4204">
        <v>58</v>
      </c>
      <c r="D4204">
        <v>2</v>
      </c>
      <c r="E4204">
        <v>0</v>
      </c>
      <c r="F4204">
        <v>0</v>
      </c>
      <c r="G4204" t="s">
        <v>23</v>
      </c>
      <c r="H4204">
        <v>0</v>
      </c>
      <c r="I4204" t="s">
        <v>116</v>
      </c>
      <c r="J4204" t="s">
        <v>35</v>
      </c>
      <c r="K4204" t="s">
        <v>9472</v>
      </c>
      <c r="L4204">
        <v>66</v>
      </c>
      <c r="M4204" t="s">
        <v>23</v>
      </c>
      <c r="N4204" t="s">
        <v>36</v>
      </c>
      <c r="O4204" t="s">
        <v>36</v>
      </c>
      <c r="P4204">
        <v>3</v>
      </c>
      <c r="Q4204" t="s">
        <v>23</v>
      </c>
      <c r="R4204" t="s">
        <v>57</v>
      </c>
      <c r="S4204" t="s">
        <v>27</v>
      </c>
      <c r="T4204">
        <v>11</v>
      </c>
      <c r="U4204" t="s">
        <v>9483</v>
      </c>
      <c r="V4204">
        <v>11</v>
      </c>
      <c r="W4204">
        <v>660</v>
      </c>
      <c r="Z4204" t="s">
        <v>6469</v>
      </c>
      <c r="AA4204" s="1">
        <v>44489</v>
      </c>
      <c r="AB4204" s="1">
        <v>44748</v>
      </c>
      <c r="AC4204" t="s">
        <v>48</v>
      </c>
      <c r="AD4204" t="s">
        <v>9476</v>
      </c>
      <c r="AE4204" s="14">
        <v>10.45296606570083</v>
      </c>
      <c r="AF4204">
        <v>1</v>
      </c>
      <c r="AG4204" t="s">
        <v>69</v>
      </c>
      <c r="AH4204" t="s">
        <v>69</v>
      </c>
      <c r="AI4204" t="b">
        <v>0</v>
      </c>
      <c r="AJ4204" t="s">
        <v>23</v>
      </c>
      <c r="AK4204" t="s">
        <v>73</v>
      </c>
      <c r="AL4204" t="str">
        <f>IF(AmazonChurn[[#This Row],[Average Monthly Expenses]]&lt;=30,"Low",IF(AmazonChurn[[#This Row],[Average Monthly Expenses]]&lt;=60,"Medium","High"))</f>
        <v>Low</v>
      </c>
      <c r="AM4204" t="str">
        <f>IF(AmazonChurn[[#This Row],[Number of Complaints or Support]]&lt;3,"Low",IF(AmazonChurn[[#This Row],[Number of Complaints or Support]]&lt;=7,"Medium","High"))</f>
        <v>Low</v>
      </c>
      <c r="AN4204" s="14">
        <f>AmazonChurn[[#This Row],[Number of Complaints or Support]]/AmazonChurn[[#This Row],[Account Length (in months)]]</f>
        <v>1.7241379310344827E-2</v>
      </c>
    </row>
    <row r="4205" spans="1:40" x14ac:dyDescent="0.25">
      <c r="A4205" t="s">
        <v>6470</v>
      </c>
      <c r="B4205" t="s">
        <v>23</v>
      </c>
      <c r="C4205">
        <v>21</v>
      </c>
      <c r="D4205">
        <v>0</v>
      </c>
      <c r="E4205">
        <v>3</v>
      </c>
      <c r="F4205">
        <v>0</v>
      </c>
      <c r="G4205" t="s">
        <v>23</v>
      </c>
      <c r="H4205">
        <v>17</v>
      </c>
      <c r="I4205" t="s">
        <v>273</v>
      </c>
      <c r="J4205" t="s">
        <v>25</v>
      </c>
      <c r="K4205" t="s">
        <v>25</v>
      </c>
      <c r="L4205">
        <v>64</v>
      </c>
      <c r="M4205" t="s">
        <v>23</v>
      </c>
      <c r="N4205" t="s">
        <v>23</v>
      </c>
      <c r="O4205" t="s">
        <v>23</v>
      </c>
      <c r="P4205">
        <v>0</v>
      </c>
      <c r="Q4205" t="s">
        <v>23</v>
      </c>
      <c r="R4205" t="s">
        <v>26</v>
      </c>
      <c r="S4205" t="s">
        <v>124</v>
      </c>
      <c r="T4205">
        <v>35</v>
      </c>
      <c r="U4205" t="s">
        <v>9484</v>
      </c>
      <c r="V4205">
        <v>35</v>
      </c>
      <c r="W4205">
        <v>726</v>
      </c>
      <c r="Z4205" t="s">
        <v>1594</v>
      </c>
      <c r="AA4205" s="1">
        <v>44128</v>
      </c>
      <c r="AB4205" s="1">
        <v>44532</v>
      </c>
      <c r="AC4205" t="s">
        <v>48</v>
      </c>
      <c r="AD4205" t="s">
        <v>9476</v>
      </c>
      <c r="AE4205" s="14">
        <v>35.857236876296319</v>
      </c>
      <c r="AF4205">
        <v>5</v>
      </c>
      <c r="AG4205" t="s">
        <v>69</v>
      </c>
      <c r="AH4205" t="s">
        <v>69</v>
      </c>
      <c r="AI4205" t="b">
        <v>1</v>
      </c>
      <c r="AJ4205" t="s">
        <v>36</v>
      </c>
      <c r="AK4205" t="s">
        <v>32</v>
      </c>
      <c r="AL4205" t="str">
        <f>IF(AmazonChurn[[#This Row],[Average Monthly Expenses]]&lt;=30,"Low",IF(AmazonChurn[[#This Row],[Average Monthly Expenses]]&lt;=60,"Medium","High"))</f>
        <v>Medium</v>
      </c>
      <c r="AM4205" t="str">
        <f>IF(AmazonChurn[[#This Row],[Number of Complaints or Support]]&lt;3,"Low",IF(AmazonChurn[[#This Row],[Number of Complaints or Support]]&lt;=7,"Medium","High"))</f>
        <v>Medium</v>
      </c>
      <c r="AN4205" s="14">
        <f>AmazonChurn[[#This Row],[Number of Complaints or Support]]/AmazonChurn[[#This Row],[Account Length (in months)]]</f>
        <v>0.23809523809523808</v>
      </c>
    </row>
    <row r="4206" spans="1:40" x14ac:dyDescent="0.25">
      <c r="A4206" t="s">
        <v>6471</v>
      </c>
      <c r="B4206" t="s">
        <v>23</v>
      </c>
      <c r="C4206">
        <v>13</v>
      </c>
      <c r="D4206">
        <v>0</v>
      </c>
      <c r="E4206">
        <v>0</v>
      </c>
      <c r="F4206">
        <v>0</v>
      </c>
      <c r="G4206" t="s">
        <v>23</v>
      </c>
      <c r="H4206">
        <v>0</v>
      </c>
      <c r="I4206" t="s">
        <v>181</v>
      </c>
      <c r="J4206" t="s">
        <v>35</v>
      </c>
      <c r="K4206" t="s">
        <v>9472</v>
      </c>
      <c r="L4206">
        <v>47</v>
      </c>
      <c r="M4206" t="s">
        <v>23</v>
      </c>
      <c r="N4206" t="s">
        <v>23</v>
      </c>
      <c r="O4206" t="s">
        <v>23</v>
      </c>
      <c r="P4206">
        <v>0</v>
      </c>
      <c r="Q4206" t="s">
        <v>23</v>
      </c>
      <c r="R4206" t="s">
        <v>37</v>
      </c>
      <c r="S4206" t="s">
        <v>130</v>
      </c>
      <c r="T4206">
        <v>13</v>
      </c>
      <c r="U4206" t="s">
        <v>9483</v>
      </c>
      <c r="V4206">
        <v>13</v>
      </c>
      <c r="W4206">
        <v>168</v>
      </c>
      <c r="Z4206" t="s">
        <v>822</v>
      </c>
      <c r="AA4206" s="1">
        <v>44209</v>
      </c>
      <c r="AB4206" s="1">
        <v>45002</v>
      </c>
      <c r="AC4206" t="s">
        <v>30</v>
      </c>
      <c r="AD4206" t="s">
        <v>9475</v>
      </c>
      <c r="AE4206" s="14">
        <v>12.67338364784475</v>
      </c>
      <c r="AF4206">
        <v>9</v>
      </c>
      <c r="AG4206" t="s">
        <v>53</v>
      </c>
      <c r="AH4206" t="s">
        <v>9480</v>
      </c>
      <c r="AI4206" t="b">
        <v>0</v>
      </c>
      <c r="AJ4206" t="s">
        <v>23</v>
      </c>
      <c r="AK4206" t="s">
        <v>73</v>
      </c>
      <c r="AL4206" t="str">
        <f>IF(AmazonChurn[[#This Row],[Average Monthly Expenses]]&lt;=30,"Low",IF(AmazonChurn[[#This Row],[Average Monthly Expenses]]&lt;=60,"Medium","High"))</f>
        <v>Low</v>
      </c>
      <c r="AM4206" t="str">
        <f>IF(AmazonChurn[[#This Row],[Number of Complaints or Support]]&lt;3,"Low",IF(AmazonChurn[[#This Row],[Number of Complaints or Support]]&lt;=7,"Medium","High"))</f>
        <v>High</v>
      </c>
      <c r="AN4206" s="14">
        <f>AmazonChurn[[#This Row],[Number of Complaints or Support]]/AmazonChurn[[#This Row],[Account Length (in months)]]</f>
        <v>0.69230769230769229</v>
      </c>
    </row>
    <row r="4207" spans="1:40" x14ac:dyDescent="0.25">
      <c r="A4207" t="s">
        <v>6472</v>
      </c>
      <c r="B4207" t="s">
        <v>23</v>
      </c>
      <c r="C4207">
        <v>43</v>
      </c>
      <c r="D4207">
        <v>2</v>
      </c>
      <c r="E4207">
        <v>8</v>
      </c>
      <c r="F4207">
        <v>1</v>
      </c>
      <c r="G4207" t="s">
        <v>36</v>
      </c>
      <c r="H4207">
        <v>0</v>
      </c>
      <c r="I4207" t="s">
        <v>273</v>
      </c>
      <c r="J4207" t="s">
        <v>35</v>
      </c>
      <c r="K4207" t="s">
        <v>9472</v>
      </c>
      <c r="L4207">
        <v>25</v>
      </c>
      <c r="M4207" t="s">
        <v>36</v>
      </c>
      <c r="N4207" t="s">
        <v>23</v>
      </c>
      <c r="O4207" t="s">
        <v>23</v>
      </c>
      <c r="P4207">
        <v>0</v>
      </c>
      <c r="Q4207" t="s">
        <v>36</v>
      </c>
      <c r="R4207" t="s">
        <v>37</v>
      </c>
      <c r="S4207" t="s">
        <v>38</v>
      </c>
      <c r="T4207">
        <v>48</v>
      </c>
      <c r="U4207" t="s">
        <v>9484</v>
      </c>
      <c r="V4207">
        <v>48</v>
      </c>
      <c r="W4207">
        <v>2061</v>
      </c>
      <c r="Z4207" t="s">
        <v>1318</v>
      </c>
      <c r="AA4207" s="1">
        <v>45246</v>
      </c>
      <c r="AB4207" s="1">
        <v>44306</v>
      </c>
      <c r="AC4207" t="s">
        <v>41</v>
      </c>
      <c r="AD4207" t="s">
        <v>9477</v>
      </c>
      <c r="AE4207" s="14">
        <v>50.168977678868529</v>
      </c>
      <c r="AF4207">
        <v>5</v>
      </c>
      <c r="AG4207" t="s">
        <v>69</v>
      </c>
      <c r="AH4207" t="s">
        <v>69</v>
      </c>
      <c r="AI4207" t="b">
        <v>0</v>
      </c>
      <c r="AJ4207" t="s">
        <v>23</v>
      </c>
      <c r="AK4207" t="s">
        <v>64</v>
      </c>
      <c r="AL4207" t="str">
        <f>IF(AmazonChurn[[#This Row],[Average Monthly Expenses]]&lt;=30,"Low",IF(AmazonChurn[[#This Row],[Average Monthly Expenses]]&lt;=60,"Medium","High"))</f>
        <v>Medium</v>
      </c>
      <c r="AM4207" t="str">
        <f>IF(AmazonChurn[[#This Row],[Number of Complaints or Support]]&lt;3,"Low",IF(AmazonChurn[[#This Row],[Number of Complaints or Support]]&lt;=7,"Medium","High"))</f>
        <v>Medium</v>
      </c>
      <c r="AN4207" s="14">
        <f>AmazonChurn[[#This Row],[Number of Complaints or Support]]/AmazonChurn[[#This Row],[Account Length (in months)]]</f>
        <v>0.11627906976744186</v>
      </c>
    </row>
    <row r="4208" spans="1:40" x14ac:dyDescent="0.25">
      <c r="A4208" t="s">
        <v>6473</v>
      </c>
      <c r="B4208" t="s">
        <v>23</v>
      </c>
      <c r="C4208">
        <v>73</v>
      </c>
      <c r="D4208">
        <v>0</v>
      </c>
      <c r="E4208">
        <v>6</v>
      </c>
      <c r="F4208">
        <v>0</v>
      </c>
      <c r="G4208" t="s">
        <v>23</v>
      </c>
      <c r="H4208">
        <v>53</v>
      </c>
      <c r="I4208" t="s">
        <v>44</v>
      </c>
      <c r="J4208" t="s">
        <v>25</v>
      </c>
      <c r="K4208" t="s">
        <v>25</v>
      </c>
      <c r="L4208">
        <v>38</v>
      </c>
      <c r="M4208" t="s">
        <v>23</v>
      </c>
      <c r="N4208" t="s">
        <v>23</v>
      </c>
      <c r="O4208" t="s">
        <v>23</v>
      </c>
      <c r="P4208">
        <v>0</v>
      </c>
      <c r="Q4208" t="s">
        <v>36</v>
      </c>
      <c r="R4208" t="s">
        <v>57</v>
      </c>
      <c r="S4208" t="s">
        <v>38</v>
      </c>
      <c r="T4208">
        <v>39</v>
      </c>
      <c r="U4208" t="s">
        <v>9484</v>
      </c>
      <c r="V4208">
        <v>39</v>
      </c>
      <c r="W4208">
        <v>2861</v>
      </c>
      <c r="Z4208" t="s">
        <v>1824</v>
      </c>
      <c r="AA4208" s="1">
        <v>44117</v>
      </c>
      <c r="AB4208" s="1">
        <v>44368</v>
      </c>
      <c r="AC4208" t="s">
        <v>30</v>
      </c>
      <c r="AD4208" t="s">
        <v>9475</v>
      </c>
      <c r="AE4208" s="14">
        <v>39.836990908810712</v>
      </c>
      <c r="AF4208">
        <v>7</v>
      </c>
      <c r="AG4208" t="s">
        <v>69</v>
      </c>
      <c r="AH4208" t="s">
        <v>69</v>
      </c>
      <c r="AI4208" t="b">
        <v>0</v>
      </c>
      <c r="AJ4208" t="s">
        <v>23</v>
      </c>
      <c r="AK4208" t="s">
        <v>64</v>
      </c>
      <c r="AL4208" t="str">
        <f>IF(AmazonChurn[[#This Row],[Average Monthly Expenses]]&lt;=30,"Low",IF(AmazonChurn[[#This Row],[Average Monthly Expenses]]&lt;=60,"Medium","High"))</f>
        <v>Medium</v>
      </c>
      <c r="AM4208" t="str">
        <f>IF(AmazonChurn[[#This Row],[Number of Complaints or Support]]&lt;3,"Low",IF(AmazonChurn[[#This Row],[Number of Complaints or Support]]&lt;=7,"Medium","High"))</f>
        <v>Medium</v>
      </c>
      <c r="AN4208" s="14">
        <f>AmazonChurn[[#This Row],[Number of Complaints or Support]]/AmazonChurn[[#This Row],[Account Length (in months)]]</f>
        <v>9.5890410958904104E-2</v>
      </c>
    </row>
    <row r="4209" spans="1:40" x14ac:dyDescent="0.25">
      <c r="A4209" t="s">
        <v>6474</v>
      </c>
      <c r="B4209" t="s">
        <v>23</v>
      </c>
      <c r="C4209">
        <v>43</v>
      </c>
      <c r="D4209">
        <v>3</v>
      </c>
      <c r="E4209">
        <v>3</v>
      </c>
      <c r="F4209">
        <v>0</v>
      </c>
      <c r="G4209" t="s">
        <v>23</v>
      </c>
      <c r="H4209">
        <v>58</v>
      </c>
      <c r="I4209" t="s">
        <v>228</v>
      </c>
      <c r="J4209" t="s">
        <v>25</v>
      </c>
      <c r="K4209" t="s">
        <v>25</v>
      </c>
      <c r="L4209">
        <v>50</v>
      </c>
      <c r="M4209" t="s">
        <v>23</v>
      </c>
      <c r="N4209" t="s">
        <v>23</v>
      </c>
      <c r="O4209" t="s">
        <v>36</v>
      </c>
      <c r="P4209">
        <v>2</v>
      </c>
      <c r="Q4209" t="s">
        <v>23</v>
      </c>
      <c r="R4209" t="s">
        <v>37</v>
      </c>
      <c r="S4209" t="s">
        <v>27</v>
      </c>
      <c r="T4209">
        <v>46</v>
      </c>
      <c r="U4209" t="s">
        <v>9483</v>
      </c>
      <c r="V4209">
        <v>46</v>
      </c>
      <c r="W4209">
        <v>1955</v>
      </c>
      <c r="Z4209" t="s">
        <v>445</v>
      </c>
      <c r="AA4209" s="1">
        <v>43963</v>
      </c>
      <c r="AB4209" s="1">
        <v>45029</v>
      </c>
      <c r="AC4209" t="s">
        <v>41</v>
      </c>
      <c r="AD4209" t="s">
        <v>9477</v>
      </c>
      <c r="AE4209" s="14">
        <v>53.100062358023727</v>
      </c>
      <c r="AF4209">
        <v>9</v>
      </c>
      <c r="AG4209" t="s">
        <v>53</v>
      </c>
      <c r="AH4209" t="s">
        <v>9480</v>
      </c>
      <c r="AI4209" t="b">
        <v>0</v>
      </c>
      <c r="AJ4209" t="s">
        <v>23</v>
      </c>
      <c r="AK4209" t="s">
        <v>54</v>
      </c>
      <c r="AL4209" t="str">
        <f>IF(AmazonChurn[[#This Row],[Average Monthly Expenses]]&lt;=30,"Low",IF(AmazonChurn[[#This Row],[Average Monthly Expenses]]&lt;=60,"Medium","High"))</f>
        <v>Medium</v>
      </c>
      <c r="AM4209" t="str">
        <f>IF(AmazonChurn[[#This Row],[Number of Complaints or Support]]&lt;3,"Low",IF(AmazonChurn[[#This Row],[Number of Complaints or Support]]&lt;=7,"Medium","High"))</f>
        <v>High</v>
      </c>
      <c r="AN4209" s="14">
        <f>AmazonChurn[[#This Row],[Number of Complaints or Support]]/AmazonChurn[[#This Row],[Account Length (in months)]]</f>
        <v>0.20930232558139536</v>
      </c>
    </row>
    <row r="4210" spans="1:40" x14ac:dyDescent="0.25">
      <c r="A4210" t="s">
        <v>6475</v>
      </c>
      <c r="B4210" t="s">
        <v>23</v>
      </c>
      <c r="C4210">
        <v>68</v>
      </c>
      <c r="D4210">
        <v>2</v>
      </c>
      <c r="E4210">
        <v>4</v>
      </c>
      <c r="F4210">
        <v>1</v>
      </c>
      <c r="G4210" t="s">
        <v>36</v>
      </c>
      <c r="H4210">
        <v>0</v>
      </c>
      <c r="I4210" t="s">
        <v>82</v>
      </c>
      <c r="J4210" t="s">
        <v>35</v>
      </c>
      <c r="K4210" t="s">
        <v>9472</v>
      </c>
      <c r="L4210">
        <v>69</v>
      </c>
      <c r="M4210" t="s">
        <v>23</v>
      </c>
      <c r="N4210" t="s">
        <v>36</v>
      </c>
      <c r="O4210" t="s">
        <v>23</v>
      </c>
      <c r="P4210">
        <v>0</v>
      </c>
      <c r="Q4210" t="s">
        <v>23</v>
      </c>
      <c r="R4210" t="s">
        <v>57</v>
      </c>
      <c r="S4210" t="s">
        <v>38</v>
      </c>
      <c r="T4210">
        <v>64</v>
      </c>
      <c r="U4210" t="s">
        <v>9484</v>
      </c>
      <c r="V4210">
        <v>64</v>
      </c>
      <c r="W4210">
        <v>4373</v>
      </c>
      <c r="Z4210" t="s">
        <v>1921</v>
      </c>
      <c r="AA4210" s="1">
        <v>44920</v>
      </c>
      <c r="AB4210" s="1">
        <v>44260</v>
      </c>
      <c r="AC4210" t="s">
        <v>41</v>
      </c>
      <c r="AD4210" t="s">
        <v>9477</v>
      </c>
      <c r="AE4210" s="14">
        <v>66.551522341605406</v>
      </c>
      <c r="AF4210">
        <v>1</v>
      </c>
      <c r="AG4210" t="s">
        <v>31</v>
      </c>
      <c r="AH4210" t="s">
        <v>31</v>
      </c>
      <c r="AI4210" t="b">
        <v>0</v>
      </c>
      <c r="AJ4210" t="s">
        <v>23</v>
      </c>
      <c r="AK4210" t="s">
        <v>73</v>
      </c>
      <c r="AL4210" t="str">
        <f>IF(AmazonChurn[[#This Row],[Average Monthly Expenses]]&lt;=30,"Low",IF(AmazonChurn[[#This Row],[Average Monthly Expenses]]&lt;=60,"Medium","High"))</f>
        <v>High</v>
      </c>
      <c r="AM4210" t="str">
        <f>IF(AmazonChurn[[#This Row],[Number of Complaints or Support]]&lt;3,"Low",IF(AmazonChurn[[#This Row],[Number of Complaints or Support]]&lt;=7,"Medium","High"))</f>
        <v>Low</v>
      </c>
      <c r="AN4210" s="14">
        <f>AmazonChurn[[#This Row],[Number of Complaints or Support]]/AmazonChurn[[#This Row],[Account Length (in months)]]</f>
        <v>1.4705882352941176E-2</v>
      </c>
    </row>
    <row r="4211" spans="1:40" x14ac:dyDescent="0.25">
      <c r="A4211" t="s">
        <v>6476</v>
      </c>
      <c r="B4211" t="s">
        <v>36</v>
      </c>
      <c r="C4211">
        <v>55</v>
      </c>
      <c r="D4211">
        <v>0</v>
      </c>
      <c r="E4211">
        <v>21</v>
      </c>
      <c r="F4211">
        <v>0</v>
      </c>
      <c r="G4211" t="s">
        <v>23</v>
      </c>
      <c r="H4211">
        <v>25</v>
      </c>
      <c r="I4211" t="s">
        <v>50</v>
      </c>
      <c r="J4211" t="s">
        <v>35</v>
      </c>
      <c r="K4211" t="s">
        <v>9472</v>
      </c>
      <c r="L4211">
        <v>33</v>
      </c>
      <c r="M4211" t="s">
        <v>23</v>
      </c>
      <c r="N4211" t="s">
        <v>23</v>
      </c>
      <c r="O4211" t="s">
        <v>23</v>
      </c>
      <c r="P4211">
        <v>0</v>
      </c>
      <c r="Q4211" t="s">
        <v>36</v>
      </c>
      <c r="R4211" t="s">
        <v>26</v>
      </c>
      <c r="S4211" t="s">
        <v>124</v>
      </c>
      <c r="T4211">
        <v>25</v>
      </c>
      <c r="U4211" t="s">
        <v>9484</v>
      </c>
      <c r="V4211">
        <v>25</v>
      </c>
      <c r="W4211">
        <v>1370</v>
      </c>
      <c r="X4211" t="s">
        <v>110</v>
      </c>
      <c r="Y4211" t="s">
        <v>111</v>
      </c>
      <c r="Z4211" t="s">
        <v>6477</v>
      </c>
      <c r="AA4211" s="1">
        <v>45188</v>
      </c>
      <c r="AB4211" s="1">
        <v>44307</v>
      </c>
      <c r="AC4211" t="s">
        <v>41</v>
      </c>
      <c r="AD4211" t="s">
        <v>9477</v>
      </c>
      <c r="AE4211" s="14">
        <v>25.639177979830119</v>
      </c>
      <c r="AF4211">
        <v>10</v>
      </c>
      <c r="AG4211" t="s">
        <v>69</v>
      </c>
      <c r="AH4211" t="s">
        <v>69</v>
      </c>
      <c r="AI4211" t="b">
        <v>0</v>
      </c>
      <c r="AJ4211" t="s">
        <v>23</v>
      </c>
      <c r="AK4211" t="s">
        <v>32</v>
      </c>
      <c r="AL4211" t="str">
        <f>IF(AmazonChurn[[#This Row],[Average Monthly Expenses]]&lt;=30,"Low",IF(AmazonChurn[[#This Row],[Average Monthly Expenses]]&lt;=60,"Medium","High"))</f>
        <v>Low</v>
      </c>
      <c r="AM4211" t="str">
        <f>IF(AmazonChurn[[#This Row],[Number of Complaints or Support]]&lt;3,"Low",IF(AmazonChurn[[#This Row],[Number of Complaints or Support]]&lt;=7,"Medium","High"))</f>
        <v>High</v>
      </c>
      <c r="AN4211" s="14">
        <f>AmazonChurn[[#This Row],[Number of Complaints or Support]]/AmazonChurn[[#This Row],[Account Length (in months)]]</f>
        <v>0.18181818181818182</v>
      </c>
    </row>
    <row r="4212" spans="1:40" x14ac:dyDescent="0.25">
      <c r="A4212" t="s">
        <v>6478</v>
      </c>
      <c r="B4212" t="s">
        <v>23</v>
      </c>
      <c r="C4212">
        <v>73</v>
      </c>
      <c r="D4212">
        <v>0</v>
      </c>
      <c r="E4212">
        <v>1</v>
      </c>
      <c r="F4212">
        <v>1</v>
      </c>
      <c r="G4212" t="s">
        <v>36</v>
      </c>
      <c r="H4212">
        <v>0</v>
      </c>
      <c r="I4212" t="s">
        <v>276</v>
      </c>
      <c r="J4212" t="s">
        <v>35</v>
      </c>
      <c r="K4212" t="s">
        <v>9472</v>
      </c>
      <c r="L4212">
        <v>46</v>
      </c>
      <c r="M4212" t="s">
        <v>23</v>
      </c>
      <c r="N4212" t="s">
        <v>23</v>
      </c>
      <c r="O4212" t="s">
        <v>23</v>
      </c>
      <c r="P4212">
        <v>0</v>
      </c>
      <c r="Q4212" t="s">
        <v>36</v>
      </c>
      <c r="R4212" t="s">
        <v>57</v>
      </c>
      <c r="S4212" t="s">
        <v>27</v>
      </c>
      <c r="T4212">
        <v>39</v>
      </c>
      <c r="U4212" t="s">
        <v>9483</v>
      </c>
      <c r="V4212">
        <v>39</v>
      </c>
      <c r="W4212">
        <v>2811</v>
      </c>
      <c r="Z4212" t="s">
        <v>1507</v>
      </c>
      <c r="AA4212" s="1">
        <v>44114</v>
      </c>
      <c r="AB4212" s="1">
        <v>43839</v>
      </c>
      <c r="AC4212" t="s">
        <v>48</v>
      </c>
      <c r="AD4212" t="s">
        <v>9476</v>
      </c>
      <c r="AE4212" s="14">
        <v>40.969496373248283</v>
      </c>
      <c r="AF4212">
        <v>1</v>
      </c>
      <c r="AG4212" t="s">
        <v>53</v>
      </c>
      <c r="AH4212" t="s">
        <v>9480</v>
      </c>
      <c r="AI4212" t="b">
        <v>1</v>
      </c>
      <c r="AJ4212" t="s">
        <v>36</v>
      </c>
      <c r="AK4212" t="s">
        <v>73</v>
      </c>
      <c r="AL4212" t="str">
        <f>IF(AmazonChurn[[#This Row],[Average Monthly Expenses]]&lt;=30,"Low",IF(AmazonChurn[[#This Row],[Average Monthly Expenses]]&lt;=60,"Medium","High"))</f>
        <v>Medium</v>
      </c>
      <c r="AM4212" t="str">
        <f>IF(AmazonChurn[[#This Row],[Number of Complaints or Support]]&lt;3,"Low",IF(AmazonChurn[[#This Row],[Number of Complaints or Support]]&lt;=7,"Medium","High"))</f>
        <v>Low</v>
      </c>
      <c r="AN4212" s="14">
        <f>AmazonChurn[[#This Row],[Number of Complaints or Support]]/AmazonChurn[[#This Row],[Account Length (in months)]]</f>
        <v>1.3698630136986301E-2</v>
      </c>
    </row>
    <row r="4213" spans="1:40" x14ac:dyDescent="0.25">
      <c r="A4213" t="s">
        <v>6479</v>
      </c>
      <c r="B4213" t="s">
        <v>23</v>
      </c>
      <c r="C4213">
        <v>3</v>
      </c>
      <c r="D4213">
        <v>0</v>
      </c>
      <c r="E4213">
        <v>3</v>
      </c>
      <c r="F4213">
        <v>1</v>
      </c>
      <c r="G4213" t="s">
        <v>36</v>
      </c>
      <c r="H4213">
        <v>0</v>
      </c>
      <c r="I4213" t="s">
        <v>79</v>
      </c>
      <c r="J4213" t="s">
        <v>35</v>
      </c>
      <c r="K4213" t="s">
        <v>9472</v>
      </c>
      <c r="L4213">
        <v>34</v>
      </c>
      <c r="M4213" t="s">
        <v>23</v>
      </c>
      <c r="N4213" t="s">
        <v>23</v>
      </c>
      <c r="O4213" t="s">
        <v>23</v>
      </c>
      <c r="P4213">
        <v>0</v>
      </c>
      <c r="Q4213" t="s">
        <v>23</v>
      </c>
      <c r="R4213" t="s">
        <v>26</v>
      </c>
      <c r="S4213" t="s">
        <v>130</v>
      </c>
      <c r="T4213">
        <v>17</v>
      </c>
      <c r="U4213" t="s">
        <v>9483</v>
      </c>
      <c r="V4213">
        <v>17</v>
      </c>
      <c r="W4213">
        <v>51</v>
      </c>
      <c r="Z4213" t="s">
        <v>3209</v>
      </c>
      <c r="AA4213" s="1">
        <v>44718</v>
      </c>
      <c r="AB4213" s="1">
        <v>43833</v>
      </c>
      <c r="AC4213" t="s">
        <v>41</v>
      </c>
      <c r="AD4213" t="s">
        <v>9477</v>
      </c>
      <c r="AE4213" s="14">
        <v>18.019646562447122</v>
      </c>
      <c r="AF4213">
        <v>9</v>
      </c>
      <c r="AG4213" t="s">
        <v>69</v>
      </c>
      <c r="AH4213" t="s">
        <v>69</v>
      </c>
      <c r="AI4213" t="b">
        <v>0</v>
      </c>
      <c r="AJ4213" t="s">
        <v>23</v>
      </c>
      <c r="AK4213" t="s">
        <v>73</v>
      </c>
      <c r="AL4213" t="str">
        <f>IF(AmazonChurn[[#This Row],[Average Monthly Expenses]]&lt;=30,"Low",IF(AmazonChurn[[#This Row],[Average Monthly Expenses]]&lt;=60,"Medium","High"))</f>
        <v>Low</v>
      </c>
      <c r="AM4213" t="str">
        <f>IF(AmazonChurn[[#This Row],[Number of Complaints or Support]]&lt;3,"Low",IF(AmazonChurn[[#This Row],[Number of Complaints or Support]]&lt;=7,"Medium","High"))</f>
        <v>High</v>
      </c>
      <c r="AN4213" s="14">
        <f>AmazonChurn[[#This Row],[Number of Complaints or Support]]/AmazonChurn[[#This Row],[Account Length (in months)]]</f>
        <v>3</v>
      </c>
    </row>
    <row r="4214" spans="1:40" x14ac:dyDescent="0.25">
      <c r="A4214" t="s">
        <v>6480</v>
      </c>
      <c r="B4214" t="s">
        <v>23</v>
      </c>
      <c r="C4214">
        <v>46</v>
      </c>
      <c r="D4214">
        <v>0</v>
      </c>
      <c r="E4214">
        <v>3</v>
      </c>
      <c r="F4214">
        <v>1</v>
      </c>
      <c r="G4214" t="s">
        <v>36</v>
      </c>
      <c r="H4214">
        <v>0</v>
      </c>
      <c r="I4214" t="s">
        <v>82</v>
      </c>
      <c r="J4214" t="s">
        <v>35</v>
      </c>
      <c r="K4214" t="s">
        <v>9472</v>
      </c>
      <c r="L4214">
        <v>79</v>
      </c>
      <c r="M4214" t="s">
        <v>23</v>
      </c>
      <c r="N4214" t="s">
        <v>36</v>
      </c>
      <c r="O4214" t="s">
        <v>23</v>
      </c>
      <c r="P4214">
        <v>0</v>
      </c>
      <c r="Q4214" t="s">
        <v>23</v>
      </c>
      <c r="R4214" t="s">
        <v>57</v>
      </c>
      <c r="S4214" t="s">
        <v>124</v>
      </c>
      <c r="T4214">
        <v>22</v>
      </c>
      <c r="U4214" t="s">
        <v>9484</v>
      </c>
      <c r="V4214">
        <v>22</v>
      </c>
      <c r="W4214">
        <v>1001</v>
      </c>
      <c r="Z4214" t="s">
        <v>5856</v>
      </c>
      <c r="AA4214" s="1">
        <v>44521</v>
      </c>
      <c r="AB4214" s="1">
        <v>44840</v>
      </c>
      <c r="AC4214" t="s">
        <v>41</v>
      </c>
      <c r="AD4214" t="s">
        <v>9477</v>
      </c>
      <c r="AE4214" s="14">
        <v>19.285101979722871</v>
      </c>
      <c r="AF4214">
        <v>7</v>
      </c>
      <c r="AG4214" t="s">
        <v>53</v>
      </c>
      <c r="AH4214" t="s">
        <v>9480</v>
      </c>
      <c r="AI4214" t="b">
        <v>1</v>
      </c>
      <c r="AJ4214" t="s">
        <v>36</v>
      </c>
      <c r="AK4214" t="s">
        <v>54</v>
      </c>
      <c r="AL4214" t="str">
        <f>IF(AmazonChurn[[#This Row],[Average Monthly Expenses]]&lt;=30,"Low",IF(AmazonChurn[[#This Row],[Average Monthly Expenses]]&lt;=60,"Medium","High"))</f>
        <v>Low</v>
      </c>
      <c r="AM4214" t="str">
        <f>IF(AmazonChurn[[#This Row],[Number of Complaints or Support]]&lt;3,"Low",IF(AmazonChurn[[#This Row],[Number of Complaints or Support]]&lt;=7,"Medium","High"))</f>
        <v>Medium</v>
      </c>
      <c r="AN4214" s="14">
        <f>AmazonChurn[[#This Row],[Number of Complaints or Support]]/AmazonChurn[[#This Row],[Account Length (in months)]]</f>
        <v>0.15217391304347827</v>
      </c>
    </row>
    <row r="4215" spans="1:40" x14ac:dyDescent="0.25">
      <c r="A4215" t="s">
        <v>6481</v>
      </c>
      <c r="B4215" t="s">
        <v>23</v>
      </c>
      <c r="C4215">
        <v>47</v>
      </c>
      <c r="D4215">
        <v>0</v>
      </c>
      <c r="E4215">
        <v>8</v>
      </c>
      <c r="F4215">
        <v>1</v>
      </c>
      <c r="G4215" t="s">
        <v>36</v>
      </c>
      <c r="H4215">
        <v>0</v>
      </c>
      <c r="I4215" t="s">
        <v>24</v>
      </c>
      <c r="J4215" t="s">
        <v>25</v>
      </c>
      <c r="K4215" t="s">
        <v>25</v>
      </c>
      <c r="L4215">
        <v>63</v>
      </c>
      <c r="M4215" t="s">
        <v>23</v>
      </c>
      <c r="N4215" t="s">
        <v>23</v>
      </c>
      <c r="O4215" t="s">
        <v>23</v>
      </c>
      <c r="P4215">
        <v>0</v>
      </c>
      <c r="Q4215" t="s">
        <v>36</v>
      </c>
      <c r="R4215" t="s">
        <v>57</v>
      </c>
      <c r="S4215" t="s">
        <v>124</v>
      </c>
      <c r="T4215">
        <v>36</v>
      </c>
      <c r="U4215" t="s">
        <v>9484</v>
      </c>
      <c r="V4215">
        <v>36</v>
      </c>
      <c r="W4215">
        <v>1663</v>
      </c>
      <c r="Z4215" t="s">
        <v>4443</v>
      </c>
      <c r="AA4215" s="1">
        <v>44519</v>
      </c>
      <c r="AB4215" s="1">
        <v>44031</v>
      </c>
      <c r="AC4215" t="s">
        <v>48</v>
      </c>
      <c r="AD4215" t="s">
        <v>9476</v>
      </c>
      <c r="AE4215" s="14">
        <v>32.249148249959667</v>
      </c>
      <c r="AF4215">
        <v>3</v>
      </c>
      <c r="AG4215" t="s">
        <v>31</v>
      </c>
      <c r="AH4215" t="s">
        <v>31</v>
      </c>
      <c r="AI4215" t="b">
        <v>1</v>
      </c>
      <c r="AJ4215" t="s">
        <v>36</v>
      </c>
      <c r="AK4215" t="s">
        <v>64</v>
      </c>
      <c r="AL4215" t="str">
        <f>IF(AmazonChurn[[#This Row],[Average Monthly Expenses]]&lt;=30,"Low",IF(AmazonChurn[[#This Row],[Average Monthly Expenses]]&lt;=60,"Medium","High"))</f>
        <v>Medium</v>
      </c>
      <c r="AM4215" t="str">
        <f>IF(AmazonChurn[[#This Row],[Number of Complaints or Support]]&lt;3,"Low",IF(AmazonChurn[[#This Row],[Number of Complaints or Support]]&lt;=7,"Medium","High"))</f>
        <v>Medium</v>
      </c>
      <c r="AN4215" s="14">
        <f>AmazonChurn[[#This Row],[Number of Complaints or Support]]/AmazonChurn[[#This Row],[Account Length (in months)]]</f>
        <v>6.3829787234042548E-2</v>
      </c>
    </row>
    <row r="4216" spans="1:40" x14ac:dyDescent="0.25">
      <c r="A4216" t="s">
        <v>6482</v>
      </c>
      <c r="B4216" t="s">
        <v>23</v>
      </c>
      <c r="C4216">
        <v>66</v>
      </c>
      <c r="D4216">
        <v>1</v>
      </c>
      <c r="E4216">
        <v>6</v>
      </c>
      <c r="F4216">
        <v>0</v>
      </c>
      <c r="G4216" t="s">
        <v>23</v>
      </c>
      <c r="H4216">
        <v>40</v>
      </c>
      <c r="I4216" t="s">
        <v>88</v>
      </c>
      <c r="J4216" t="s">
        <v>25</v>
      </c>
      <c r="K4216" t="s">
        <v>25</v>
      </c>
      <c r="L4216">
        <v>38</v>
      </c>
      <c r="M4216" t="s">
        <v>23</v>
      </c>
      <c r="N4216" t="s">
        <v>23</v>
      </c>
      <c r="O4216" t="s">
        <v>23</v>
      </c>
      <c r="P4216">
        <v>0</v>
      </c>
      <c r="Q4216" t="s">
        <v>36</v>
      </c>
      <c r="R4216" t="s">
        <v>26</v>
      </c>
      <c r="S4216" t="s">
        <v>124</v>
      </c>
      <c r="T4216">
        <v>56</v>
      </c>
      <c r="U4216" t="s">
        <v>9484</v>
      </c>
      <c r="V4216">
        <v>56</v>
      </c>
      <c r="W4216">
        <v>3686</v>
      </c>
      <c r="Z4216" t="s">
        <v>976</v>
      </c>
      <c r="AA4216" s="1">
        <v>44687</v>
      </c>
      <c r="AB4216" s="1">
        <v>44660</v>
      </c>
      <c r="AC4216" t="s">
        <v>41</v>
      </c>
      <c r="AD4216" t="s">
        <v>9477</v>
      </c>
      <c r="AE4216" s="14">
        <v>53.843339666890728</v>
      </c>
      <c r="AF4216">
        <v>8</v>
      </c>
      <c r="AG4216" t="s">
        <v>31</v>
      </c>
      <c r="AH4216" t="s">
        <v>31</v>
      </c>
      <c r="AI4216" t="b">
        <v>1</v>
      </c>
      <c r="AJ4216" t="s">
        <v>36</v>
      </c>
      <c r="AK4216" t="s">
        <v>54</v>
      </c>
      <c r="AL4216" t="str">
        <f>IF(AmazonChurn[[#This Row],[Average Monthly Expenses]]&lt;=30,"Low",IF(AmazonChurn[[#This Row],[Average Monthly Expenses]]&lt;=60,"Medium","High"))</f>
        <v>Medium</v>
      </c>
      <c r="AM4216" t="str">
        <f>IF(AmazonChurn[[#This Row],[Number of Complaints or Support]]&lt;3,"Low",IF(AmazonChurn[[#This Row],[Number of Complaints or Support]]&lt;=7,"Medium","High"))</f>
        <v>High</v>
      </c>
      <c r="AN4216" s="14">
        <f>AmazonChurn[[#This Row],[Number of Complaints or Support]]/AmazonChurn[[#This Row],[Account Length (in months)]]</f>
        <v>0.12121212121212122</v>
      </c>
    </row>
    <row r="4217" spans="1:40" x14ac:dyDescent="0.25">
      <c r="A4217" t="s">
        <v>6483</v>
      </c>
      <c r="B4217" t="s">
        <v>23</v>
      </c>
      <c r="C4217">
        <v>73</v>
      </c>
      <c r="D4217">
        <v>0</v>
      </c>
      <c r="E4217">
        <v>1</v>
      </c>
      <c r="F4217">
        <v>1</v>
      </c>
      <c r="G4217" t="s">
        <v>36</v>
      </c>
      <c r="H4217">
        <v>0</v>
      </c>
      <c r="I4217" t="s">
        <v>92</v>
      </c>
      <c r="J4217" t="s">
        <v>25</v>
      </c>
      <c r="K4217" t="s">
        <v>25</v>
      </c>
      <c r="L4217">
        <v>42</v>
      </c>
      <c r="M4217" t="s">
        <v>23</v>
      </c>
      <c r="N4217" t="s">
        <v>23</v>
      </c>
      <c r="O4217" t="s">
        <v>23</v>
      </c>
      <c r="P4217">
        <v>0</v>
      </c>
      <c r="Q4217" t="s">
        <v>36</v>
      </c>
      <c r="R4217" t="s">
        <v>57</v>
      </c>
      <c r="S4217" t="s">
        <v>130</v>
      </c>
      <c r="T4217">
        <v>62</v>
      </c>
      <c r="U4217" t="s">
        <v>9483</v>
      </c>
      <c r="V4217">
        <v>62</v>
      </c>
      <c r="W4217">
        <v>4489</v>
      </c>
      <c r="Z4217" t="s">
        <v>1379</v>
      </c>
      <c r="AA4217" s="1">
        <v>44567</v>
      </c>
      <c r="AB4217" s="1">
        <v>44161</v>
      </c>
      <c r="AC4217" t="s">
        <v>41</v>
      </c>
      <c r="AD4217" t="s">
        <v>9477</v>
      </c>
      <c r="AE4217" s="14">
        <v>72.93558779494019</v>
      </c>
      <c r="AF4217">
        <v>5</v>
      </c>
      <c r="AG4217" t="s">
        <v>31</v>
      </c>
      <c r="AH4217" t="s">
        <v>31</v>
      </c>
      <c r="AI4217" t="b">
        <v>1</v>
      </c>
      <c r="AJ4217" t="s">
        <v>36</v>
      </c>
      <c r="AK4217" t="s">
        <v>73</v>
      </c>
      <c r="AL4217" t="str">
        <f>IF(AmazonChurn[[#This Row],[Average Monthly Expenses]]&lt;=30,"Low",IF(AmazonChurn[[#This Row],[Average Monthly Expenses]]&lt;=60,"Medium","High"))</f>
        <v>High</v>
      </c>
      <c r="AM4217" t="str">
        <f>IF(AmazonChurn[[#This Row],[Number of Complaints or Support]]&lt;3,"Low",IF(AmazonChurn[[#This Row],[Number of Complaints or Support]]&lt;=7,"Medium","High"))</f>
        <v>Medium</v>
      </c>
      <c r="AN4217" s="14">
        <f>AmazonChurn[[#This Row],[Number of Complaints or Support]]/AmazonChurn[[#This Row],[Account Length (in months)]]</f>
        <v>6.8493150684931503E-2</v>
      </c>
    </row>
    <row r="4218" spans="1:40" x14ac:dyDescent="0.25">
      <c r="A4218" t="s">
        <v>6484</v>
      </c>
      <c r="B4218" t="s">
        <v>23</v>
      </c>
      <c r="C4218">
        <v>9</v>
      </c>
      <c r="D4218">
        <v>0</v>
      </c>
      <c r="E4218">
        <v>6</v>
      </c>
      <c r="F4218">
        <v>1</v>
      </c>
      <c r="G4218" t="s">
        <v>36</v>
      </c>
      <c r="H4218">
        <v>0</v>
      </c>
      <c r="I4218" t="s">
        <v>50</v>
      </c>
      <c r="J4218" t="s">
        <v>25</v>
      </c>
      <c r="K4218" t="s">
        <v>25</v>
      </c>
      <c r="L4218">
        <v>30</v>
      </c>
      <c r="M4218" t="s">
        <v>23</v>
      </c>
      <c r="N4218" t="s">
        <v>23</v>
      </c>
      <c r="O4218" t="s">
        <v>23</v>
      </c>
      <c r="P4218">
        <v>0</v>
      </c>
      <c r="Q4218" t="s">
        <v>23</v>
      </c>
      <c r="R4218" t="s">
        <v>37</v>
      </c>
      <c r="S4218" t="s">
        <v>130</v>
      </c>
      <c r="T4218">
        <v>19</v>
      </c>
      <c r="U4218" t="s">
        <v>9483</v>
      </c>
      <c r="V4218">
        <v>19</v>
      </c>
      <c r="W4218">
        <v>167</v>
      </c>
      <c r="Z4218" t="s">
        <v>2307</v>
      </c>
      <c r="AA4218" s="1">
        <v>45193</v>
      </c>
      <c r="AB4218" s="1">
        <v>44476</v>
      </c>
      <c r="AC4218" t="s">
        <v>48</v>
      </c>
      <c r="AD4218" t="s">
        <v>9476</v>
      </c>
      <c r="AE4218" s="14">
        <v>20.772546487593669</v>
      </c>
      <c r="AF4218">
        <v>2</v>
      </c>
      <c r="AG4218" t="s">
        <v>31</v>
      </c>
      <c r="AH4218" t="s">
        <v>31</v>
      </c>
      <c r="AI4218" t="b">
        <v>1</v>
      </c>
      <c r="AJ4218" t="s">
        <v>36</v>
      </c>
      <c r="AK4218" t="s">
        <v>64</v>
      </c>
      <c r="AL4218" t="str">
        <f>IF(AmazonChurn[[#This Row],[Average Monthly Expenses]]&lt;=30,"Low",IF(AmazonChurn[[#This Row],[Average Monthly Expenses]]&lt;=60,"Medium","High"))</f>
        <v>Low</v>
      </c>
      <c r="AM4218" t="str">
        <f>IF(AmazonChurn[[#This Row],[Number of Complaints or Support]]&lt;3,"Low",IF(AmazonChurn[[#This Row],[Number of Complaints or Support]]&lt;=7,"Medium","High"))</f>
        <v>Low</v>
      </c>
      <c r="AN4218" s="14">
        <f>AmazonChurn[[#This Row],[Number of Complaints or Support]]/AmazonChurn[[#This Row],[Account Length (in months)]]</f>
        <v>0.22222222222222221</v>
      </c>
    </row>
    <row r="4219" spans="1:40" x14ac:dyDescent="0.25">
      <c r="A4219" t="s">
        <v>6485</v>
      </c>
      <c r="B4219" t="s">
        <v>23</v>
      </c>
      <c r="C4219">
        <v>13</v>
      </c>
      <c r="D4219">
        <v>0</v>
      </c>
      <c r="E4219">
        <v>6</v>
      </c>
      <c r="F4219">
        <v>1</v>
      </c>
      <c r="G4219" t="s">
        <v>36</v>
      </c>
      <c r="H4219">
        <v>0</v>
      </c>
      <c r="I4219" t="s">
        <v>198</v>
      </c>
      <c r="J4219" t="s">
        <v>35</v>
      </c>
      <c r="K4219" t="s">
        <v>9472</v>
      </c>
      <c r="L4219">
        <v>81</v>
      </c>
      <c r="M4219" t="s">
        <v>23</v>
      </c>
      <c r="N4219" t="s">
        <v>36</v>
      </c>
      <c r="O4219" t="s">
        <v>23</v>
      </c>
      <c r="P4219">
        <v>0</v>
      </c>
      <c r="Q4219" t="s">
        <v>23</v>
      </c>
      <c r="R4219" t="s">
        <v>26</v>
      </c>
      <c r="S4219" t="s">
        <v>124</v>
      </c>
      <c r="T4219">
        <v>36</v>
      </c>
      <c r="U4219" t="s">
        <v>9484</v>
      </c>
      <c r="V4219">
        <v>36</v>
      </c>
      <c r="W4219">
        <v>480</v>
      </c>
      <c r="Z4219" t="s">
        <v>2641</v>
      </c>
      <c r="AA4219" s="1">
        <v>45167</v>
      </c>
      <c r="AB4219" s="1">
        <v>43977</v>
      </c>
      <c r="AC4219" t="s">
        <v>30</v>
      </c>
      <c r="AD4219" t="s">
        <v>9475</v>
      </c>
      <c r="AE4219" s="14">
        <v>33.246221949229657</v>
      </c>
      <c r="AF4219">
        <v>6</v>
      </c>
      <c r="AG4219" t="s">
        <v>53</v>
      </c>
      <c r="AH4219" t="s">
        <v>9480</v>
      </c>
      <c r="AI4219" t="b">
        <v>0</v>
      </c>
      <c r="AJ4219" t="s">
        <v>23</v>
      </c>
      <c r="AK4219" t="s">
        <v>64</v>
      </c>
      <c r="AL4219" t="str">
        <f>IF(AmazonChurn[[#This Row],[Average Monthly Expenses]]&lt;=30,"Low",IF(AmazonChurn[[#This Row],[Average Monthly Expenses]]&lt;=60,"Medium","High"))</f>
        <v>Medium</v>
      </c>
      <c r="AM4219" t="str">
        <f>IF(AmazonChurn[[#This Row],[Number of Complaints or Support]]&lt;3,"Low",IF(AmazonChurn[[#This Row],[Number of Complaints or Support]]&lt;=7,"Medium","High"))</f>
        <v>Medium</v>
      </c>
      <c r="AN4219" s="14">
        <f>AmazonChurn[[#This Row],[Number of Complaints or Support]]/AmazonChurn[[#This Row],[Account Length (in months)]]</f>
        <v>0.46153846153846156</v>
      </c>
    </row>
    <row r="4220" spans="1:40" x14ac:dyDescent="0.25">
      <c r="A4220" t="s">
        <v>6486</v>
      </c>
      <c r="B4220" t="s">
        <v>36</v>
      </c>
      <c r="C4220">
        <v>1</v>
      </c>
      <c r="D4220">
        <v>5</v>
      </c>
      <c r="E4220">
        <v>0</v>
      </c>
      <c r="F4220">
        <v>0</v>
      </c>
      <c r="G4220" t="s">
        <v>23</v>
      </c>
      <c r="H4220">
        <v>0</v>
      </c>
      <c r="I4220" t="s">
        <v>56</v>
      </c>
      <c r="J4220" t="s">
        <v>35</v>
      </c>
      <c r="K4220" t="s">
        <v>9472</v>
      </c>
      <c r="L4220">
        <v>65</v>
      </c>
      <c r="M4220" t="s">
        <v>23</v>
      </c>
      <c r="N4220" t="s">
        <v>36</v>
      </c>
      <c r="O4220" t="s">
        <v>23</v>
      </c>
      <c r="P4220">
        <v>0</v>
      </c>
      <c r="Q4220" t="s">
        <v>23</v>
      </c>
      <c r="R4220" t="s">
        <v>26</v>
      </c>
      <c r="S4220" t="s">
        <v>130</v>
      </c>
      <c r="T4220">
        <v>7</v>
      </c>
      <c r="U4220" t="s">
        <v>9483</v>
      </c>
      <c r="V4220">
        <v>7</v>
      </c>
      <c r="W4220">
        <v>7</v>
      </c>
      <c r="X4220" t="s">
        <v>94</v>
      </c>
      <c r="Y4220" t="s">
        <v>133</v>
      </c>
      <c r="Z4220" t="s">
        <v>1863</v>
      </c>
      <c r="AA4220" s="1">
        <v>43889</v>
      </c>
      <c r="AB4220" s="1">
        <v>44004</v>
      </c>
      <c r="AC4220" t="s">
        <v>41</v>
      </c>
      <c r="AD4220" t="s">
        <v>9477</v>
      </c>
      <c r="AE4220" s="14">
        <v>7.0490302941851164</v>
      </c>
      <c r="AF4220">
        <v>2</v>
      </c>
      <c r="AG4220" t="s">
        <v>53</v>
      </c>
      <c r="AH4220" t="s">
        <v>9480</v>
      </c>
      <c r="AI4220" t="b">
        <v>0</v>
      </c>
      <c r="AJ4220" t="s">
        <v>23</v>
      </c>
      <c r="AK4220" t="s">
        <v>64</v>
      </c>
      <c r="AL4220" t="str">
        <f>IF(AmazonChurn[[#This Row],[Average Monthly Expenses]]&lt;=30,"Low",IF(AmazonChurn[[#This Row],[Average Monthly Expenses]]&lt;=60,"Medium","High"))</f>
        <v>Low</v>
      </c>
      <c r="AM4220" t="str">
        <f>IF(AmazonChurn[[#This Row],[Number of Complaints or Support]]&lt;3,"Low",IF(AmazonChurn[[#This Row],[Number of Complaints or Support]]&lt;=7,"Medium","High"))</f>
        <v>Low</v>
      </c>
      <c r="AN4220" s="14">
        <f>AmazonChurn[[#This Row],[Number of Complaints or Support]]/AmazonChurn[[#This Row],[Account Length (in months)]]</f>
        <v>2</v>
      </c>
    </row>
    <row r="4221" spans="1:40" x14ac:dyDescent="0.25">
      <c r="A4221" t="s">
        <v>1873</v>
      </c>
      <c r="B4221" t="s">
        <v>23</v>
      </c>
      <c r="C4221">
        <v>10</v>
      </c>
      <c r="D4221">
        <v>0</v>
      </c>
      <c r="E4221">
        <v>0</v>
      </c>
      <c r="F4221">
        <v>0</v>
      </c>
      <c r="G4221" t="s">
        <v>23</v>
      </c>
      <c r="H4221">
        <v>0</v>
      </c>
      <c r="I4221" t="s">
        <v>75</v>
      </c>
      <c r="J4221" t="s">
        <v>25</v>
      </c>
      <c r="K4221" t="s">
        <v>25</v>
      </c>
      <c r="L4221">
        <v>47</v>
      </c>
      <c r="M4221" t="s">
        <v>23</v>
      </c>
      <c r="N4221" t="s">
        <v>23</v>
      </c>
      <c r="O4221" t="s">
        <v>36</v>
      </c>
      <c r="P4221">
        <v>2</v>
      </c>
      <c r="Q4221" t="s">
        <v>23</v>
      </c>
      <c r="R4221" t="s">
        <v>26</v>
      </c>
      <c r="S4221" t="s">
        <v>124</v>
      </c>
      <c r="T4221">
        <v>7</v>
      </c>
      <c r="U4221" t="s">
        <v>9484</v>
      </c>
      <c r="V4221">
        <v>7</v>
      </c>
      <c r="W4221">
        <v>75</v>
      </c>
      <c r="Z4221" t="s">
        <v>1874</v>
      </c>
      <c r="AA4221" s="1">
        <v>44801</v>
      </c>
      <c r="AB4221" s="1">
        <v>44294</v>
      </c>
      <c r="AC4221" t="s">
        <v>41</v>
      </c>
      <c r="AD4221" t="s">
        <v>9477</v>
      </c>
      <c r="AE4221" s="14">
        <v>7.8630201220508962</v>
      </c>
      <c r="AF4221">
        <v>0</v>
      </c>
      <c r="AG4221" t="s">
        <v>69</v>
      </c>
      <c r="AH4221" t="s">
        <v>69</v>
      </c>
      <c r="AI4221" t="b">
        <v>1</v>
      </c>
      <c r="AJ4221" t="s">
        <v>36</v>
      </c>
      <c r="AK4221" t="s">
        <v>73</v>
      </c>
      <c r="AL4221" t="str">
        <f>IF(AmazonChurn[[#This Row],[Average Monthly Expenses]]&lt;=30,"Low",IF(AmazonChurn[[#This Row],[Average Monthly Expenses]]&lt;=60,"Medium","High"))</f>
        <v>Low</v>
      </c>
      <c r="AM4221" t="str">
        <f>IF(AmazonChurn[[#This Row],[Number of Complaints or Support]]&lt;3,"Low",IF(AmazonChurn[[#This Row],[Number of Complaints or Support]]&lt;=7,"Medium","High"))</f>
        <v>Low</v>
      </c>
      <c r="AN4221" s="14">
        <f>AmazonChurn[[#This Row],[Number of Complaints or Support]]/AmazonChurn[[#This Row],[Account Length (in months)]]</f>
        <v>0</v>
      </c>
    </row>
    <row r="4222" spans="1:40" x14ac:dyDescent="0.25">
      <c r="A4222" t="s">
        <v>6487</v>
      </c>
      <c r="B4222" t="s">
        <v>23</v>
      </c>
      <c r="C4222">
        <v>74</v>
      </c>
      <c r="D4222">
        <v>2</v>
      </c>
      <c r="E4222">
        <v>3</v>
      </c>
      <c r="F4222">
        <v>0</v>
      </c>
      <c r="G4222" t="s">
        <v>23</v>
      </c>
      <c r="H4222">
        <v>6</v>
      </c>
      <c r="I4222" t="s">
        <v>438</v>
      </c>
      <c r="J4222" t="s">
        <v>35</v>
      </c>
      <c r="K4222" t="s">
        <v>9472</v>
      </c>
      <c r="L4222">
        <v>53</v>
      </c>
      <c r="M4222" t="s">
        <v>23</v>
      </c>
      <c r="N4222" t="s">
        <v>23</v>
      </c>
      <c r="O4222" t="s">
        <v>23</v>
      </c>
      <c r="P4222">
        <v>0</v>
      </c>
      <c r="Q4222" t="s">
        <v>36</v>
      </c>
      <c r="R4222" t="s">
        <v>57</v>
      </c>
      <c r="S4222" t="s">
        <v>27</v>
      </c>
      <c r="T4222">
        <v>36</v>
      </c>
      <c r="U4222" t="s">
        <v>9483</v>
      </c>
      <c r="V4222">
        <v>36</v>
      </c>
      <c r="W4222">
        <v>2618</v>
      </c>
      <c r="Z4222" t="s">
        <v>494</v>
      </c>
      <c r="AA4222" s="1">
        <v>45200</v>
      </c>
      <c r="AB4222" s="1">
        <v>44274</v>
      </c>
      <c r="AC4222" t="s">
        <v>48</v>
      </c>
      <c r="AD4222" t="s">
        <v>9476</v>
      </c>
      <c r="AE4222" s="14">
        <v>34.838021943936567</v>
      </c>
      <c r="AF4222">
        <v>10</v>
      </c>
      <c r="AG4222" t="s">
        <v>31</v>
      </c>
      <c r="AH4222" t="s">
        <v>31</v>
      </c>
      <c r="AI4222" t="b">
        <v>1</v>
      </c>
      <c r="AJ4222" t="s">
        <v>36</v>
      </c>
      <c r="AK4222" t="s">
        <v>54</v>
      </c>
      <c r="AL4222" t="str">
        <f>IF(AmazonChurn[[#This Row],[Average Monthly Expenses]]&lt;=30,"Low",IF(AmazonChurn[[#This Row],[Average Monthly Expenses]]&lt;=60,"Medium","High"))</f>
        <v>Medium</v>
      </c>
      <c r="AM4222" t="str">
        <f>IF(AmazonChurn[[#This Row],[Number of Complaints or Support]]&lt;3,"Low",IF(AmazonChurn[[#This Row],[Number of Complaints or Support]]&lt;=7,"Medium","High"))</f>
        <v>High</v>
      </c>
      <c r="AN4222" s="14">
        <f>AmazonChurn[[#This Row],[Number of Complaints or Support]]/AmazonChurn[[#This Row],[Account Length (in months)]]</f>
        <v>0.13513513513513514</v>
      </c>
    </row>
    <row r="4223" spans="1:40" x14ac:dyDescent="0.25">
      <c r="A4223" t="s">
        <v>6488</v>
      </c>
      <c r="B4223" t="s">
        <v>36</v>
      </c>
      <c r="C4223">
        <v>28</v>
      </c>
      <c r="D4223">
        <v>5</v>
      </c>
      <c r="E4223">
        <v>24</v>
      </c>
      <c r="F4223">
        <v>1</v>
      </c>
      <c r="G4223" t="s">
        <v>36</v>
      </c>
      <c r="H4223">
        <v>0</v>
      </c>
      <c r="I4223" t="s">
        <v>145</v>
      </c>
      <c r="J4223" t="s">
        <v>35</v>
      </c>
      <c r="K4223" t="s">
        <v>9472</v>
      </c>
      <c r="L4223">
        <v>29</v>
      </c>
      <c r="M4223" t="s">
        <v>36</v>
      </c>
      <c r="N4223" t="s">
        <v>23</v>
      </c>
      <c r="O4223" t="s">
        <v>23</v>
      </c>
      <c r="P4223">
        <v>0</v>
      </c>
      <c r="Q4223" t="s">
        <v>23</v>
      </c>
      <c r="R4223" t="s">
        <v>26</v>
      </c>
      <c r="S4223" t="s">
        <v>38</v>
      </c>
      <c r="T4223">
        <v>47</v>
      </c>
      <c r="U4223" t="s">
        <v>9484</v>
      </c>
      <c r="V4223">
        <v>47</v>
      </c>
      <c r="W4223">
        <v>1333</v>
      </c>
      <c r="X4223" t="s">
        <v>110</v>
      </c>
      <c r="Y4223" t="s">
        <v>204</v>
      </c>
      <c r="Z4223" t="s">
        <v>2987</v>
      </c>
      <c r="AA4223" s="1">
        <v>44633</v>
      </c>
      <c r="AB4223" s="1">
        <v>44942</v>
      </c>
      <c r="AC4223" t="s">
        <v>48</v>
      </c>
      <c r="AD4223" t="s">
        <v>9476</v>
      </c>
      <c r="AE4223" s="14">
        <v>47.117555555497873</v>
      </c>
      <c r="AF4223">
        <v>10</v>
      </c>
      <c r="AG4223" t="s">
        <v>69</v>
      </c>
      <c r="AH4223" t="s">
        <v>69</v>
      </c>
      <c r="AI4223" t="b">
        <v>1</v>
      </c>
      <c r="AJ4223" t="s">
        <v>36</v>
      </c>
      <c r="AK4223" t="s">
        <v>32</v>
      </c>
      <c r="AL4223" t="str">
        <f>IF(AmazonChurn[[#This Row],[Average Monthly Expenses]]&lt;=30,"Low",IF(AmazonChurn[[#This Row],[Average Monthly Expenses]]&lt;=60,"Medium","High"))</f>
        <v>Medium</v>
      </c>
      <c r="AM4223" t="str">
        <f>IF(AmazonChurn[[#This Row],[Number of Complaints or Support]]&lt;3,"Low",IF(AmazonChurn[[#This Row],[Number of Complaints or Support]]&lt;=7,"Medium","High"))</f>
        <v>High</v>
      </c>
      <c r="AN4223" s="14">
        <f>AmazonChurn[[#This Row],[Number of Complaints or Support]]/AmazonChurn[[#This Row],[Account Length (in months)]]</f>
        <v>0.35714285714285715</v>
      </c>
    </row>
    <row r="4224" spans="1:40" x14ac:dyDescent="0.25">
      <c r="A4224" t="s">
        <v>6489</v>
      </c>
      <c r="B4224" t="s">
        <v>23</v>
      </c>
      <c r="C4224">
        <v>59</v>
      </c>
      <c r="D4224">
        <v>0</v>
      </c>
      <c r="E4224">
        <v>26</v>
      </c>
      <c r="F4224">
        <v>1</v>
      </c>
      <c r="G4224" t="s">
        <v>36</v>
      </c>
      <c r="H4224">
        <v>0</v>
      </c>
      <c r="I4224" t="s">
        <v>162</v>
      </c>
      <c r="J4224" t="s">
        <v>35</v>
      </c>
      <c r="K4224" t="s">
        <v>9472</v>
      </c>
      <c r="L4224">
        <v>19</v>
      </c>
      <c r="M4224" t="s">
        <v>36</v>
      </c>
      <c r="N4224" t="s">
        <v>23</v>
      </c>
      <c r="O4224" t="s">
        <v>23</v>
      </c>
      <c r="P4224">
        <v>0</v>
      </c>
      <c r="Q4224" t="s">
        <v>36</v>
      </c>
      <c r="R4224" t="s">
        <v>26</v>
      </c>
      <c r="S4224" t="s">
        <v>38</v>
      </c>
      <c r="T4224">
        <v>60</v>
      </c>
      <c r="U4224" t="s">
        <v>9484</v>
      </c>
      <c r="V4224">
        <v>60</v>
      </c>
      <c r="W4224">
        <v>3487</v>
      </c>
      <c r="Z4224" t="s">
        <v>6490</v>
      </c>
      <c r="AA4224" s="1">
        <v>44869</v>
      </c>
      <c r="AB4224" s="1">
        <v>44919</v>
      </c>
      <c r="AC4224" t="s">
        <v>41</v>
      </c>
      <c r="AD4224" t="s">
        <v>9477</v>
      </c>
      <c r="AE4224" s="14">
        <v>65.186613951667539</v>
      </c>
      <c r="AF4224">
        <v>2</v>
      </c>
      <c r="AG4224" t="s">
        <v>53</v>
      </c>
      <c r="AH4224" t="s">
        <v>9480</v>
      </c>
      <c r="AI4224" t="b">
        <v>1</v>
      </c>
      <c r="AJ4224" t="s">
        <v>36</v>
      </c>
      <c r="AK4224" t="s">
        <v>54</v>
      </c>
      <c r="AL4224" t="str">
        <f>IF(AmazonChurn[[#This Row],[Average Monthly Expenses]]&lt;=30,"Low",IF(AmazonChurn[[#This Row],[Average Monthly Expenses]]&lt;=60,"Medium","High"))</f>
        <v>High</v>
      </c>
      <c r="AM4224" t="str">
        <f>IF(AmazonChurn[[#This Row],[Number of Complaints or Support]]&lt;3,"Low",IF(AmazonChurn[[#This Row],[Number of Complaints or Support]]&lt;=7,"Medium","High"))</f>
        <v>Low</v>
      </c>
      <c r="AN4224" s="14">
        <f>AmazonChurn[[#This Row],[Number of Complaints or Support]]/AmazonChurn[[#This Row],[Account Length (in months)]]</f>
        <v>3.3898305084745763E-2</v>
      </c>
    </row>
    <row r="4225" spans="1:40" x14ac:dyDescent="0.25">
      <c r="A4225" t="s">
        <v>6491</v>
      </c>
      <c r="B4225" t="s">
        <v>23</v>
      </c>
      <c r="C4225">
        <v>31</v>
      </c>
      <c r="D4225">
        <v>0</v>
      </c>
      <c r="E4225">
        <v>12</v>
      </c>
      <c r="F4225">
        <v>0</v>
      </c>
      <c r="G4225" t="s">
        <v>23</v>
      </c>
      <c r="H4225">
        <v>34</v>
      </c>
      <c r="I4225" t="s">
        <v>156</v>
      </c>
      <c r="J4225" t="s">
        <v>25</v>
      </c>
      <c r="K4225" t="s">
        <v>25</v>
      </c>
      <c r="L4225">
        <v>27</v>
      </c>
      <c r="M4225" t="s">
        <v>36</v>
      </c>
      <c r="N4225" t="s">
        <v>23</v>
      </c>
      <c r="O4225" t="s">
        <v>23</v>
      </c>
      <c r="P4225">
        <v>0</v>
      </c>
      <c r="Q4225" t="s">
        <v>36</v>
      </c>
      <c r="R4225" t="s">
        <v>26</v>
      </c>
      <c r="S4225" t="s">
        <v>38</v>
      </c>
      <c r="T4225">
        <v>63</v>
      </c>
      <c r="U4225" t="s">
        <v>9484</v>
      </c>
      <c r="V4225">
        <v>63</v>
      </c>
      <c r="W4225">
        <v>1944</v>
      </c>
      <c r="Z4225" t="s">
        <v>4507</v>
      </c>
      <c r="AA4225" s="1">
        <v>44663</v>
      </c>
      <c r="AB4225" s="1">
        <v>44929</v>
      </c>
      <c r="AC4225" t="s">
        <v>48</v>
      </c>
      <c r="AD4225" t="s">
        <v>9476</v>
      </c>
      <c r="AE4225" s="14">
        <v>52.187951133737513</v>
      </c>
      <c r="AF4225">
        <v>2</v>
      </c>
      <c r="AG4225" t="s">
        <v>31</v>
      </c>
      <c r="AH4225" t="s">
        <v>31</v>
      </c>
      <c r="AI4225" t="b">
        <v>0</v>
      </c>
      <c r="AJ4225" t="s">
        <v>23</v>
      </c>
      <c r="AK4225" t="s">
        <v>64</v>
      </c>
      <c r="AL4225" t="str">
        <f>IF(AmazonChurn[[#This Row],[Average Monthly Expenses]]&lt;=30,"Low",IF(AmazonChurn[[#This Row],[Average Monthly Expenses]]&lt;=60,"Medium","High"))</f>
        <v>Medium</v>
      </c>
      <c r="AM4225" t="str">
        <f>IF(AmazonChurn[[#This Row],[Number of Complaints or Support]]&lt;3,"Low",IF(AmazonChurn[[#This Row],[Number of Complaints or Support]]&lt;=7,"Medium","High"))</f>
        <v>Low</v>
      </c>
      <c r="AN4225" s="14">
        <f>AmazonChurn[[#This Row],[Number of Complaints or Support]]/AmazonChurn[[#This Row],[Account Length (in months)]]</f>
        <v>6.4516129032258063E-2</v>
      </c>
    </row>
    <row r="4226" spans="1:40" x14ac:dyDescent="0.25">
      <c r="A4226" t="s">
        <v>6492</v>
      </c>
      <c r="B4226" t="s">
        <v>23</v>
      </c>
      <c r="C4226">
        <v>3</v>
      </c>
      <c r="D4226">
        <v>0</v>
      </c>
      <c r="E4226">
        <v>5</v>
      </c>
      <c r="F4226">
        <v>1</v>
      </c>
      <c r="G4226" t="s">
        <v>36</v>
      </c>
      <c r="H4226">
        <v>0</v>
      </c>
      <c r="I4226" t="s">
        <v>357</v>
      </c>
      <c r="J4226" t="s">
        <v>25</v>
      </c>
      <c r="K4226" t="s">
        <v>25</v>
      </c>
      <c r="L4226">
        <v>51</v>
      </c>
      <c r="M4226" t="s">
        <v>23</v>
      </c>
      <c r="N4226" t="s">
        <v>23</v>
      </c>
      <c r="O4226" t="s">
        <v>23</v>
      </c>
      <c r="P4226">
        <v>0</v>
      </c>
      <c r="Q4226" t="s">
        <v>23</v>
      </c>
      <c r="R4226" t="s">
        <v>26</v>
      </c>
      <c r="S4226" t="s">
        <v>38</v>
      </c>
      <c r="T4226">
        <v>46</v>
      </c>
      <c r="U4226" t="s">
        <v>9484</v>
      </c>
      <c r="V4226">
        <v>46</v>
      </c>
      <c r="W4226">
        <v>149</v>
      </c>
      <c r="Z4226" t="s">
        <v>2810</v>
      </c>
      <c r="AA4226" s="1">
        <v>44546</v>
      </c>
      <c r="AB4226" s="1">
        <v>44508</v>
      </c>
      <c r="AC4226" t="s">
        <v>48</v>
      </c>
      <c r="AD4226" t="s">
        <v>9476</v>
      </c>
      <c r="AE4226" s="14">
        <v>42.44247556988531</v>
      </c>
      <c r="AF4226">
        <v>2</v>
      </c>
      <c r="AG4226" t="s">
        <v>69</v>
      </c>
      <c r="AH4226" t="s">
        <v>69</v>
      </c>
      <c r="AI4226" t="b">
        <v>1</v>
      </c>
      <c r="AJ4226" t="s">
        <v>36</v>
      </c>
      <c r="AK4226" t="s">
        <v>54</v>
      </c>
      <c r="AL4226" t="str">
        <f>IF(AmazonChurn[[#This Row],[Average Monthly Expenses]]&lt;=30,"Low",IF(AmazonChurn[[#This Row],[Average Monthly Expenses]]&lt;=60,"Medium","High"))</f>
        <v>Medium</v>
      </c>
      <c r="AM4226" t="str">
        <f>IF(AmazonChurn[[#This Row],[Number of Complaints or Support]]&lt;3,"Low",IF(AmazonChurn[[#This Row],[Number of Complaints or Support]]&lt;=7,"Medium","High"))</f>
        <v>Low</v>
      </c>
      <c r="AN4226" s="14">
        <f>AmazonChurn[[#This Row],[Number of Complaints or Support]]/AmazonChurn[[#This Row],[Account Length (in months)]]</f>
        <v>0.66666666666666663</v>
      </c>
    </row>
    <row r="4227" spans="1:40" x14ac:dyDescent="0.25">
      <c r="A4227" t="s">
        <v>6493</v>
      </c>
      <c r="B4227" t="s">
        <v>23</v>
      </c>
      <c r="C4227">
        <v>8</v>
      </c>
      <c r="D4227">
        <v>0</v>
      </c>
      <c r="E4227">
        <v>0</v>
      </c>
      <c r="F4227">
        <v>0</v>
      </c>
      <c r="G4227" t="s">
        <v>23</v>
      </c>
      <c r="H4227">
        <v>0</v>
      </c>
      <c r="I4227" t="s">
        <v>357</v>
      </c>
      <c r="J4227" t="s">
        <v>35</v>
      </c>
      <c r="K4227" t="s">
        <v>9472</v>
      </c>
      <c r="L4227">
        <v>28</v>
      </c>
      <c r="M4227" t="s">
        <v>36</v>
      </c>
      <c r="N4227" t="s">
        <v>23</v>
      </c>
      <c r="O4227" t="s">
        <v>23</v>
      </c>
      <c r="P4227">
        <v>0</v>
      </c>
      <c r="Q4227" t="s">
        <v>23</v>
      </c>
      <c r="R4227" t="s">
        <v>37</v>
      </c>
      <c r="S4227" t="s">
        <v>130</v>
      </c>
      <c r="T4227">
        <v>7</v>
      </c>
      <c r="U4227" t="s">
        <v>9483</v>
      </c>
      <c r="V4227">
        <v>7</v>
      </c>
      <c r="W4227">
        <v>56</v>
      </c>
      <c r="Z4227" t="s">
        <v>2184</v>
      </c>
      <c r="AA4227" s="1">
        <v>44586</v>
      </c>
      <c r="AB4227" s="1">
        <v>44600</v>
      </c>
      <c r="AC4227" t="s">
        <v>30</v>
      </c>
      <c r="AD4227" t="s">
        <v>9475</v>
      </c>
      <c r="AE4227" s="14">
        <v>6.1267986544434798</v>
      </c>
      <c r="AF4227">
        <v>0</v>
      </c>
      <c r="AG4227" t="s">
        <v>53</v>
      </c>
      <c r="AH4227" t="s">
        <v>9480</v>
      </c>
      <c r="AI4227" t="b">
        <v>1</v>
      </c>
      <c r="AJ4227" t="s">
        <v>36</v>
      </c>
      <c r="AK4227" t="s">
        <v>54</v>
      </c>
      <c r="AL4227" t="str">
        <f>IF(AmazonChurn[[#This Row],[Average Monthly Expenses]]&lt;=30,"Low",IF(AmazonChurn[[#This Row],[Average Monthly Expenses]]&lt;=60,"Medium","High"))</f>
        <v>Low</v>
      </c>
      <c r="AM4227" t="str">
        <f>IF(AmazonChurn[[#This Row],[Number of Complaints or Support]]&lt;3,"Low",IF(AmazonChurn[[#This Row],[Number of Complaints or Support]]&lt;=7,"Medium","High"))</f>
        <v>Low</v>
      </c>
      <c r="AN4227" s="14">
        <f>AmazonChurn[[#This Row],[Number of Complaints or Support]]/AmazonChurn[[#This Row],[Account Length (in months)]]</f>
        <v>0</v>
      </c>
    </row>
    <row r="4228" spans="1:40" x14ac:dyDescent="0.25">
      <c r="A4228" t="s">
        <v>6494</v>
      </c>
      <c r="B4228" t="s">
        <v>23</v>
      </c>
      <c r="C4228">
        <v>5</v>
      </c>
      <c r="D4228">
        <v>0</v>
      </c>
      <c r="E4228">
        <v>0</v>
      </c>
      <c r="F4228">
        <v>0</v>
      </c>
      <c r="G4228" t="s">
        <v>23</v>
      </c>
      <c r="H4228">
        <v>0</v>
      </c>
      <c r="I4228" t="s">
        <v>159</v>
      </c>
      <c r="J4228" t="s">
        <v>25</v>
      </c>
      <c r="K4228" t="s">
        <v>25</v>
      </c>
      <c r="L4228">
        <v>40</v>
      </c>
      <c r="M4228" t="s">
        <v>23</v>
      </c>
      <c r="N4228" t="s">
        <v>23</v>
      </c>
      <c r="O4228" t="s">
        <v>36</v>
      </c>
      <c r="P4228">
        <v>2</v>
      </c>
      <c r="Q4228" t="s">
        <v>23</v>
      </c>
      <c r="R4228" t="s">
        <v>26</v>
      </c>
      <c r="S4228" t="s">
        <v>27</v>
      </c>
      <c r="T4228">
        <v>8</v>
      </c>
      <c r="U4228" t="s">
        <v>9483</v>
      </c>
      <c r="V4228">
        <v>8</v>
      </c>
      <c r="W4228">
        <v>44</v>
      </c>
      <c r="Z4228" t="s">
        <v>5891</v>
      </c>
      <c r="AA4228" s="1">
        <v>44798</v>
      </c>
      <c r="AB4228" s="1">
        <v>44916</v>
      </c>
      <c r="AC4228" t="s">
        <v>48</v>
      </c>
      <c r="AD4228" t="s">
        <v>9476</v>
      </c>
      <c r="AE4228" s="14">
        <v>9.48824833769417</v>
      </c>
      <c r="AF4228">
        <v>7</v>
      </c>
      <c r="AG4228" t="s">
        <v>69</v>
      </c>
      <c r="AH4228" t="s">
        <v>69</v>
      </c>
      <c r="AI4228" t="b">
        <v>1</v>
      </c>
      <c r="AJ4228" t="s">
        <v>36</v>
      </c>
      <c r="AK4228" t="s">
        <v>64</v>
      </c>
      <c r="AL4228" t="str">
        <f>IF(AmazonChurn[[#This Row],[Average Monthly Expenses]]&lt;=30,"Low",IF(AmazonChurn[[#This Row],[Average Monthly Expenses]]&lt;=60,"Medium","High"))</f>
        <v>Low</v>
      </c>
      <c r="AM4228" t="str">
        <f>IF(AmazonChurn[[#This Row],[Number of Complaints or Support]]&lt;3,"Low",IF(AmazonChurn[[#This Row],[Number of Complaints or Support]]&lt;=7,"Medium","High"))</f>
        <v>Medium</v>
      </c>
      <c r="AN4228" s="14">
        <f>AmazonChurn[[#This Row],[Number of Complaints or Support]]/AmazonChurn[[#This Row],[Account Length (in months)]]</f>
        <v>1.4</v>
      </c>
    </row>
    <row r="4229" spans="1:40" x14ac:dyDescent="0.25">
      <c r="A4229" t="s">
        <v>6495</v>
      </c>
      <c r="B4229" t="s">
        <v>23</v>
      </c>
      <c r="C4229">
        <v>6</v>
      </c>
      <c r="D4229">
        <v>1</v>
      </c>
      <c r="E4229">
        <v>0</v>
      </c>
      <c r="F4229">
        <v>0</v>
      </c>
      <c r="G4229" t="s">
        <v>23</v>
      </c>
      <c r="H4229">
        <v>0</v>
      </c>
      <c r="I4229" t="s">
        <v>56</v>
      </c>
      <c r="J4229" t="s">
        <v>35</v>
      </c>
      <c r="K4229" t="s">
        <v>9472</v>
      </c>
      <c r="L4229">
        <v>24</v>
      </c>
      <c r="M4229" t="s">
        <v>36</v>
      </c>
      <c r="N4229" t="s">
        <v>23</v>
      </c>
      <c r="O4229" t="s">
        <v>23</v>
      </c>
      <c r="P4229">
        <v>0</v>
      </c>
      <c r="Q4229" t="s">
        <v>23</v>
      </c>
      <c r="R4229" t="s">
        <v>26</v>
      </c>
      <c r="S4229" t="s">
        <v>214</v>
      </c>
      <c r="T4229">
        <v>9</v>
      </c>
      <c r="U4229" t="s">
        <v>9486</v>
      </c>
      <c r="V4229">
        <v>9</v>
      </c>
      <c r="W4229">
        <v>50</v>
      </c>
      <c r="Z4229" t="s">
        <v>6496</v>
      </c>
      <c r="AA4229" s="1">
        <v>44569</v>
      </c>
      <c r="AB4229" s="1">
        <v>45165</v>
      </c>
      <c r="AC4229" t="s">
        <v>30</v>
      </c>
      <c r="AD4229" t="s">
        <v>9475</v>
      </c>
      <c r="AE4229" s="14">
        <v>10.22200901258962</v>
      </c>
      <c r="AF4229">
        <v>9</v>
      </c>
      <c r="AG4229" t="s">
        <v>31</v>
      </c>
      <c r="AH4229" t="s">
        <v>31</v>
      </c>
      <c r="AI4229" t="b">
        <v>1</v>
      </c>
      <c r="AJ4229" t="s">
        <v>36</v>
      </c>
      <c r="AK4229" t="s">
        <v>73</v>
      </c>
      <c r="AL4229" t="str">
        <f>IF(AmazonChurn[[#This Row],[Average Monthly Expenses]]&lt;=30,"Low",IF(AmazonChurn[[#This Row],[Average Monthly Expenses]]&lt;=60,"Medium","High"))</f>
        <v>Low</v>
      </c>
      <c r="AM4229" t="str">
        <f>IF(AmazonChurn[[#This Row],[Number of Complaints or Support]]&lt;3,"Low",IF(AmazonChurn[[#This Row],[Number of Complaints or Support]]&lt;=7,"Medium","High"))</f>
        <v>High</v>
      </c>
      <c r="AN4229" s="14">
        <f>AmazonChurn[[#This Row],[Number of Complaints or Support]]/AmazonChurn[[#This Row],[Account Length (in months)]]</f>
        <v>1.5</v>
      </c>
    </row>
    <row r="4230" spans="1:40" x14ac:dyDescent="0.25">
      <c r="A4230" t="s">
        <v>6497</v>
      </c>
      <c r="B4230" t="s">
        <v>23</v>
      </c>
      <c r="C4230">
        <v>52</v>
      </c>
      <c r="D4230">
        <v>0</v>
      </c>
      <c r="E4230">
        <v>2</v>
      </c>
      <c r="F4230">
        <v>1</v>
      </c>
      <c r="G4230" t="s">
        <v>36</v>
      </c>
      <c r="H4230">
        <v>0</v>
      </c>
      <c r="I4230" t="s">
        <v>190</v>
      </c>
      <c r="J4230" t="s">
        <v>35</v>
      </c>
      <c r="K4230" t="s">
        <v>9472</v>
      </c>
      <c r="L4230">
        <v>84</v>
      </c>
      <c r="M4230" t="s">
        <v>23</v>
      </c>
      <c r="N4230" t="s">
        <v>36</v>
      </c>
      <c r="O4230" t="s">
        <v>23</v>
      </c>
      <c r="P4230">
        <v>0</v>
      </c>
      <c r="Q4230" t="s">
        <v>36</v>
      </c>
      <c r="R4230" t="s">
        <v>37</v>
      </c>
      <c r="S4230" t="s">
        <v>38</v>
      </c>
      <c r="T4230">
        <v>50</v>
      </c>
      <c r="U4230" t="s">
        <v>9484</v>
      </c>
      <c r="V4230">
        <v>50</v>
      </c>
      <c r="W4230">
        <v>2637</v>
      </c>
      <c r="Z4230" t="s">
        <v>3288</v>
      </c>
      <c r="AA4230" s="1">
        <v>44151</v>
      </c>
      <c r="AB4230" s="1">
        <v>45061</v>
      </c>
      <c r="AC4230" t="s">
        <v>30</v>
      </c>
      <c r="AD4230" t="s">
        <v>9475</v>
      </c>
      <c r="AE4230" s="14">
        <v>42.975623986667379</v>
      </c>
      <c r="AF4230">
        <v>0</v>
      </c>
      <c r="AG4230" t="s">
        <v>69</v>
      </c>
      <c r="AH4230" t="s">
        <v>69</v>
      </c>
      <c r="AI4230" t="b">
        <v>1</v>
      </c>
      <c r="AJ4230" t="s">
        <v>36</v>
      </c>
      <c r="AK4230" t="s">
        <v>73</v>
      </c>
      <c r="AL4230" t="str">
        <f>IF(AmazonChurn[[#This Row],[Average Monthly Expenses]]&lt;=30,"Low",IF(AmazonChurn[[#This Row],[Average Monthly Expenses]]&lt;=60,"Medium","High"))</f>
        <v>Medium</v>
      </c>
      <c r="AM4230" t="str">
        <f>IF(AmazonChurn[[#This Row],[Number of Complaints or Support]]&lt;3,"Low",IF(AmazonChurn[[#This Row],[Number of Complaints or Support]]&lt;=7,"Medium","High"))</f>
        <v>Low</v>
      </c>
      <c r="AN4230" s="14">
        <f>AmazonChurn[[#This Row],[Number of Complaints or Support]]/AmazonChurn[[#This Row],[Account Length (in months)]]</f>
        <v>0</v>
      </c>
    </row>
    <row r="4231" spans="1:40" x14ac:dyDescent="0.25">
      <c r="A4231" t="s">
        <v>6498</v>
      </c>
      <c r="B4231" t="s">
        <v>23</v>
      </c>
      <c r="C4231">
        <v>25</v>
      </c>
      <c r="D4231">
        <v>1</v>
      </c>
      <c r="E4231">
        <v>0</v>
      </c>
      <c r="F4231">
        <v>0</v>
      </c>
      <c r="G4231" t="s">
        <v>23</v>
      </c>
      <c r="H4231">
        <v>0</v>
      </c>
      <c r="I4231" t="s">
        <v>136</v>
      </c>
      <c r="J4231" t="s">
        <v>35</v>
      </c>
      <c r="K4231" t="s">
        <v>9472</v>
      </c>
      <c r="L4231">
        <v>56</v>
      </c>
      <c r="M4231" t="s">
        <v>23</v>
      </c>
      <c r="N4231" t="s">
        <v>23</v>
      </c>
      <c r="O4231" t="s">
        <v>36</v>
      </c>
      <c r="P4231">
        <v>2</v>
      </c>
      <c r="Q4231" t="s">
        <v>23</v>
      </c>
      <c r="R4231" t="s">
        <v>57</v>
      </c>
      <c r="S4231" t="s">
        <v>27</v>
      </c>
      <c r="T4231">
        <v>11</v>
      </c>
      <c r="U4231" t="s">
        <v>9483</v>
      </c>
      <c r="V4231">
        <v>11</v>
      </c>
      <c r="W4231">
        <v>272</v>
      </c>
      <c r="Z4231" t="s">
        <v>6499</v>
      </c>
      <c r="AA4231" s="1">
        <v>44902</v>
      </c>
      <c r="AB4231" s="1">
        <v>44700</v>
      </c>
      <c r="AC4231" t="s">
        <v>48</v>
      </c>
      <c r="AD4231" t="s">
        <v>9476</v>
      </c>
      <c r="AE4231" s="14">
        <v>9.3421761824715741</v>
      </c>
      <c r="AF4231">
        <v>7</v>
      </c>
      <c r="AG4231" t="s">
        <v>31</v>
      </c>
      <c r="AH4231" t="s">
        <v>31</v>
      </c>
      <c r="AI4231" t="b">
        <v>0</v>
      </c>
      <c r="AJ4231" t="s">
        <v>23</v>
      </c>
      <c r="AK4231" t="s">
        <v>54</v>
      </c>
      <c r="AL4231" t="str">
        <f>IF(AmazonChurn[[#This Row],[Average Monthly Expenses]]&lt;=30,"Low",IF(AmazonChurn[[#This Row],[Average Monthly Expenses]]&lt;=60,"Medium","High"))</f>
        <v>Low</v>
      </c>
      <c r="AM4231" t="str">
        <f>IF(AmazonChurn[[#This Row],[Number of Complaints or Support]]&lt;3,"Low",IF(AmazonChurn[[#This Row],[Number of Complaints or Support]]&lt;=7,"Medium","High"))</f>
        <v>Medium</v>
      </c>
      <c r="AN4231" s="14">
        <f>AmazonChurn[[#This Row],[Number of Complaints or Support]]/AmazonChurn[[#This Row],[Account Length (in months)]]</f>
        <v>0.28000000000000003</v>
      </c>
    </row>
    <row r="4232" spans="1:40" x14ac:dyDescent="0.25">
      <c r="A4232" t="s">
        <v>6500</v>
      </c>
      <c r="B4232" t="s">
        <v>23</v>
      </c>
      <c r="C4232">
        <v>65</v>
      </c>
      <c r="D4232">
        <v>0</v>
      </c>
      <c r="E4232">
        <v>15</v>
      </c>
      <c r="F4232">
        <v>1</v>
      </c>
      <c r="G4232" t="s">
        <v>36</v>
      </c>
      <c r="H4232">
        <v>0</v>
      </c>
      <c r="I4232" t="s">
        <v>213</v>
      </c>
      <c r="J4232" t="s">
        <v>25</v>
      </c>
      <c r="K4232" t="s">
        <v>25</v>
      </c>
      <c r="L4232">
        <v>28</v>
      </c>
      <c r="M4232" t="s">
        <v>36</v>
      </c>
      <c r="N4232" t="s">
        <v>23</v>
      </c>
      <c r="O4232" t="s">
        <v>23</v>
      </c>
      <c r="P4232">
        <v>0</v>
      </c>
      <c r="Q4232" t="s">
        <v>23</v>
      </c>
      <c r="R4232" t="s">
        <v>57</v>
      </c>
      <c r="S4232" t="s">
        <v>130</v>
      </c>
      <c r="T4232">
        <v>28</v>
      </c>
      <c r="U4232" t="s">
        <v>9483</v>
      </c>
      <c r="V4232">
        <v>28</v>
      </c>
      <c r="W4232">
        <v>1850</v>
      </c>
      <c r="Z4232" t="s">
        <v>6501</v>
      </c>
      <c r="AA4232" s="1">
        <v>44622</v>
      </c>
      <c r="AB4232" s="1">
        <v>44719</v>
      </c>
      <c r="AC4232" t="s">
        <v>30</v>
      </c>
      <c r="AD4232" t="s">
        <v>9475</v>
      </c>
      <c r="AE4232" s="14">
        <v>28.496443217650789</v>
      </c>
      <c r="AF4232">
        <v>10</v>
      </c>
      <c r="AG4232" t="s">
        <v>31</v>
      </c>
      <c r="AH4232" t="s">
        <v>31</v>
      </c>
      <c r="AI4232" t="b">
        <v>0</v>
      </c>
      <c r="AJ4232" t="s">
        <v>23</v>
      </c>
      <c r="AK4232" t="s">
        <v>32</v>
      </c>
      <c r="AL4232" t="str">
        <f>IF(AmazonChurn[[#This Row],[Average Monthly Expenses]]&lt;=30,"Low",IF(AmazonChurn[[#This Row],[Average Monthly Expenses]]&lt;=60,"Medium","High"))</f>
        <v>Low</v>
      </c>
      <c r="AM4232" t="str">
        <f>IF(AmazonChurn[[#This Row],[Number of Complaints or Support]]&lt;3,"Low",IF(AmazonChurn[[#This Row],[Number of Complaints or Support]]&lt;=7,"Medium","High"))</f>
        <v>High</v>
      </c>
      <c r="AN4232" s="14">
        <f>AmazonChurn[[#This Row],[Number of Complaints or Support]]/AmazonChurn[[#This Row],[Account Length (in months)]]</f>
        <v>0.15384615384615385</v>
      </c>
    </row>
    <row r="4233" spans="1:40" x14ac:dyDescent="0.25">
      <c r="A4233" t="s">
        <v>6502</v>
      </c>
      <c r="B4233" t="s">
        <v>23</v>
      </c>
      <c r="C4233">
        <v>70</v>
      </c>
      <c r="D4233">
        <v>0</v>
      </c>
      <c r="E4233">
        <v>0</v>
      </c>
      <c r="F4233">
        <v>0</v>
      </c>
      <c r="G4233" t="s">
        <v>23</v>
      </c>
      <c r="H4233">
        <v>0</v>
      </c>
      <c r="I4233" t="s">
        <v>88</v>
      </c>
      <c r="J4233" t="s">
        <v>35</v>
      </c>
      <c r="K4233" t="s">
        <v>9472</v>
      </c>
      <c r="L4233">
        <v>74</v>
      </c>
      <c r="M4233" t="s">
        <v>23</v>
      </c>
      <c r="N4233" t="s">
        <v>36</v>
      </c>
      <c r="O4233" t="s">
        <v>36</v>
      </c>
      <c r="P4233">
        <v>3</v>
      </c>
      <c r="Q4233" t="s">
        <v>23</v>
      </c>
      <c r="R4233" t="s">
        <v>57</v>
      </c>
      <c r="S4233" t="s">
        <v>130</v>
      </c>
      <c r="T4233">
        <v>7</v>
      </c>
      <c r="U4233" t="s">
        <v>9483</v>
      </c>
      <c r="V4233">
        <v>7</v>
      </c>
      <c r="W4233">
        <v>525</v>
      </c>
      <c r="Z4233" t="s">
        <v>1276</v>
      </c>
      <c r="AA4233" s="1">
        <v>44805</v>
      </c>
      <c r="AB4233" s="1">
        <v>45012</v>
      </c>
      <c r="AC4233" t="s">
        <v>48</v>
      </c>
      <c r="AD4233" t="s">
        <v>9476</v>
      </c>
      <c r="AE4233" s="14">
        <v>6.95553014236779</v>
      </c>
      <c r="AF4233">
        <v>6</v>
      </c>
      <c r="AG4233" t="s">
        <v>31</v>
      </c>
      <c r="AH4233" t="s">
        <v>31</v>
      </c>
      <c r="AI4233" t="b">
        <v>0</v>
      </c>
      <c r="AJ4233" t="s">
        <v>23</v>
      </c>
      <c r="AK4233" t="s">
        <v>73</v>
      </c>
      <c r="AL4233" t="str">
        <f>IF(AmazonChurn[[#This Row],[Average Monthly Expenses]]&lt;=30,"Low",IF(AmazonChurn[[#This Row],[Average Monthly Expenses]]&lt;=60,"Medium","High"))</f>
        <v>Low</v>
      </c>
      <c r="AM4233" t="str">
        <f>IF(AmazonChurn[[#This Row],[Number of Complaints or Support]]&lt;3,"Low",IF(AmazonChurn[[#This Row],[Number of Complaints or Support]]&lt;=7,"Medium","High"))</f>
        <v>Medium</v>
      </c>
      <c r="AN4233" s="14">
        <f>AmazonChurn[[#This Row],[Number of Complaints or Support]]/AmazonChurn[[#This Row],[Account Length (in months)]]</f>
        <v>8.5714285714285715E-2</v>
      </c>
    </row>
    <row r="4234" spans="1:40" x14ac:dyDescent="0.25">
      <c r="A4234" t="s">
        <v>6503</v>
      </c>
      <c r="B4234" t="s">
        <v>23</v>
      </c>
      <c r="C4234">
        <v>48</v>
      </c>
      <c r="D4234">
        <v>0</v>
      </c>
      <c r="E4234">
        <v>3</v>
      </c>
      <c r="F4234">
        <v>1</v>
      </c>
      <c r="G4234" t="s">
        <v>36</v>
      </c>
      <c r="H4234">
        <v>0</v>
      </c>
      <c r="I4234" t="s">
        <v>50</v>
      </c>
      <c r="J4234" t="s">
        <v>35</v>
      </c>
      <c r="K4234" t="s">
        <v>9472</v>
      </c>
      <c r="L4234">
        <v>79</v>
      </c>
      <c r="M4234" t="s">
        <v>23</v>
      </c>
      <c r="N4234" t="s">
        <v>36</v>
      </c>
      <c r="O4234" t="s">
        <v>23</v>
      </c>
      <c r="P4234">
        <v>0</v>
      </c>
      <c r="Q4234" t="s">
        <v>23</v>
      </c>
      <c r="R4234" t="s">
        <v>57</v>
      </c>
      <c r="S4234" t="s">
        <v>130</v>
      </c>
      <c r="T4234">
        <v>31</v>
      </c>
      <c r="U4234" t="s">
        <v>9483</v>
      </c>
      <c r="V4234">
        <v>31</v>
      </c>
      <c r="W4234">
        <v>1502</v>
      </c>
      <c r="Z4234" t="s">
        <v>378</v>
      </c>
      <c r="AA4234" s="1">
        <v>45280</v>
      </c>
      <c r="AB4234" s="1">
        <v>45217</v>
      </c>
      <c r="AC4234" t="s">
        <v>30</v>
      </c>
      <c r="AD4234" t="s">
        <v>9475</v>
      </c>
      <c r="AE4234" s="14">
        <v>29.05501270672751</v>
      </c>
      <c r="AF4234">
        <v>0</v>
      </c>
      <c r="AG4234" t="s">
        <v>31</v>
      </c>
      <c r="AH4234" t="s">
        <v>31</v>
      </c>
      <c r="AI4234" t="b">
        <v>0</v>
      </c>
      <c r="AJ4234" t="s">
        <v>23</v>
      </c>
      <c r="AK4234" t="s">
        <v>64</v>
      </c>
      <c r="AL4234" t="str">
        <f>IF(AmazonChurn[[#This Row],[Average Monthly Expenses]]&lt;=30,"Low",IF(AmazonChurn[[#This Row],[Average Monthly Expenses]]&lt;=60,"Medium","High"))</f>
        <v>Low</v>
      </c>
      <c r="AM4234" t="str">
        <f>IF(AmazonChurn[[#This Row],[Number of Complaints or Support]]&lt;3,"Low",IF(AmazonChurn[[#This Row],[Number of Complaints or Support]]&lt;=7,"Medium","High"))</f>
        <v>Low</v>
      </c>
      <c r="AN4234" s="14">
        <f>AmazonChurn[[#This Row],[Number of Complaints or Support]]/AmazonChurn[[#This Row],[Account Length (in months)]]</f>
        <v>0</v>
      </c>
    </row>
    <row r="4235" spans="1:40" x14ac:dyDescent="0.25">
      <c r="A4235" t="s">
        <v>6504</v>
      </c>
      <c r="B4235" t="s">
        <v>23</v>
      </c>
      <c r="C4235">
        <v>64</v>
      </c>
      <c r="D4235">
        <v>0</v>
      </c>
      <c r="E4235">
        <v>2</v>
      </c>
      <c r="F4235">
        <v>0</v>
      </c>
      <c r="G4235" t="s">
        <v>23</v>
      </c>
      <c r="H4235">
        <v>7</v>
      </c>
      <c r="I4235" t="s">
        <v>159</v>
      </c>
      <c r="J4235" t="s">
        <v>35</v>
      </c>
      <c r="K4235" t="s">
        <v>9472</v>
      </c>
      <c r="L4235">
        <v>50</v>
      </c>
      <c r="M4235" t="s">
        <v>23</v>
      </c>
      <c r="N4235" t="s">
        <v>23</v>
      </c>
      <c r="O4235" t="s">
        <v>23</v>
      </c>
      <c r="P4235">
        <v>0</v>
      </c>
      <c r="Q4235" t="s">
        <v>23</v>
      </c>
      <c r="R4235" t="s">
        <v>57</v>
      </c>
      <c r="S4235" t="s">
        <v>27</v>
      </c>
      <c r="T4235">
        <v>50</v>
      </c>
      <c r="U4235" t="s">
        <v>9483</v>
      </c>
      <c r="V4235">
        <v>50</v>
      </c>
      <c r="W4235">
        <v>3184</v>
      </c>
      <c r="Z4235" t="s">
        <v>1568</v>
      </c>
      <c r="AA4235" s="1">
        <v>44170</v>
      </c>
      <c r="AB4235" s="1">
        <v>43999</v>
      </c>
      <c r="AC4235" t="s">
        <v>30</v>
      </c>
      <c r="AD4235" t="s">
        <v>9475</v>
      </c>
      <c r="AE4235" s="14">
        <v>51.086084481077208</v>
      </c>
      <c r="AF4235">
        <v>8</v>
      </c>
      <c r="AG4235" t="s">
        <v>53</v>
      </c>
      <c r="AH4235" t="s">
        <v>9480</v>
      </c>
      <c r="AI4235" t="b">
        <v>0</v>
      </c>
      <c r="AJ4235" t="s">
        <v>23</v>
      </c>
      <c r="AK4235" t="s">
        <v>32</v>
      </c>
      <c r="AL4235" t="str">
        <f>IF(AmazonChurn[[#This Row],[Average Monthly Expenses]]&lt;=30,"Low",IF(AmazonChurn[[#This Row],[Average Monthly Expenses]]&lt;=60,"Medium","High"))</f>
        <v>Medium</v>
      </c>
      <c r="AM4235" t="str">
        <f>IF(AmazonChurn[[#This Row],[Number of Complaints or Support]]&lt;3,"Low",IF(AmazonChurn[[#This Row],[Number of Complaints or Support]]&lt;=7,"Medium","High"))</f>
        <v>High</v>
      </c>
      <c r="AN4235" s="14">
        <f>AmazonChurn[[#This Row],[Number of Complaints or Support]]/AmazonChurn[[#This Row],[Account Length (in months)]]</f>
        <v>0.125</v>
      </c>
    </row>
    <row r="4236" spans="1:40" x14ac:dyDescent="0.25">
      <c r="A4236" t="s">
        <v>6505</v>
      </c>
      <c r="B4236" t="s">
        <v>23</v>
      </c>
      <c r="C4236">
        <v>16</v>
      </c>
      <c r="D4236">
        <v>1</v>
      </c>
      <c r="E4236">
        <v>2</v>
      </c>
      <c r="F4236">
        <v>0</v>
      </c>
      <c r="G4236" t="s">
        <v>23</v>
      </c>
      <c r="H4236">
        <v>47</v>
      </c>
      <c r="I4236" t="s">
        <v>213</v>
      </c>
      <c r="J4236" t="s">
        <v>35</v>
      </c>
      <c r="K4236" t="s">
        <v>9472</v>
      </c>
      <c r="L4236">
        <v>66</v>
      </c>
      <c r="M4236" t="s">
        <v>23</v>
      </c>
      <c r="N4236" t="s">
        <v>36</v>
      </c>
      <c r="O4236" t="s">
        <v>36</v>
      </c>
      <c r="P4236">
        <v>2</v>
      </c>
      <c r="Q4236" t="s">
        <v>36</v>
      </c>
      <c r="R4236" t="s">
        <v>37</v>
      </c>
      <c r="S4236" t="s">
        <v>27</v>
      </c>
      <c r="T4236">
        <v>18</v>
      </c>
      <c r="U4236" t="s">
        <v>9483</v>
      </c>
      <c r="V4236">
        <v>18</v>
      </c>
      <c r="W4236">
        <v>283</v>
      </c>
      <c r="Z4236" t="s">
        <v>4492</v>
      </c>
      <c r="AA4236" s="1">
        <v>44705</v>
      </c>
      <c r="AB4236" s="1">
        <v>45139</v>
      </c>
      <c r="AC4236" t="s">
        <v>48</v>
      </c>
      <c r="AD4236" t="s">
        <v>9476</v>
      </c>
      <c r="AE4236" s="14">
        <v>14.481243126786021</v>
      </c>
      <c r="AF4236">
        <v>7</v>
      </c>
      <c r="AG4236" t="s">
        <v>31</v>
      </c>
      <c r="AH4236" t="s">
        <v>31</v>
      </c>
      <c r="AI4236" t="b">
        <v>1</v>
      </c>
      <c r="AJ4236" t="s">
        <v>36</v>
      </c>
      <c r="AK4236" t="s">
        <v>32</v>
      </c>
      <c r="AL4236" t="str">
        <f>IF(AmazonChurn[[#This Row],[Average Monthly Expenses]]&lt;=30,"Low",IF(AmazonChurn[[#This Row],[Average Monthly Expenses]]&lt;=60,"Medium","High"))</f>
        <v>Low</v>
      </c>
      <c r="AM4236" t="str">
        <f>IF(AmazonChurn[[#This Row],[Number of Complaints or Support]]&lt;3,"Low",IF(AmazonChurn[[#This Row],[Number of Complaints or Support]]&lt;=7,"Medium","High"))</f>
        <v>Medium</v>
      </c>
      <c r="AN4236" s="14">
        <f>AmazonChurn[[#This Row],[Number of Complaints or Support]]/AmazonChurn[[#This Row],[Account Length (in months)]]</f>
        <v>0.4375</v>
      </c>
    </row>
    <row r="4237" spans="1:40" x14ac:dyDescent="0.25">
      <c r="A4237" t="s">
        <v>6506</v>
      </c>
      <c r="B4237" t="s">
        <v>36</v>
      </c>
      <c r="C4237">
        <v>17</v>
      </c>
      <c r="D4237">
        <v>0</v>
      </c>
      <c r="E4237">
        <v>12</v>
      </c>
      <c r="F4237">
        <v>1</v>
      </c>
      <c r="G4237" t="s">
        <v>36</v>
      </c>
      <c r="H4237">
        <v>0</v>
      </c>
      <c r="I4237" t="s">
        <v>203</v>
      </c>
      <c r="J4237" t="s">
        <v>25</v>
      </c>
      <c r="K4237" t="s">
        <v>25</v>
      </c>
      <c r="L4237">
        <v>80</v>
      </c>
      <c r="M4237" t="s">
        <v>23</v>
      </c>
      <c r="N4237" t="s">
        <v>36</v>
      </c>
      <c r="O4237" t="s">
        <v>23</v>
      </c>
      <c r="P4237">
        <v>0</v>
      </c>
      <c r="Q4237" t="s">
        <v>36</v>
      </c>
      <c r="R4237" t="s">
        <v>57</v>
      </c>
      <c r="S4237" t="s">
        <v>130</v>
      </c>
      <c r="T4237">
        <v>17</v>
      </c>
      <c r="U4237" t="s">
        <v>9483</v>
      </c>
      <c r="V4237">
        <v>17</v>
      </c>
      <c r="W4237">
        <v>304</v>
      </c>
      <c r="Z4237" t="s">
        <v>1934</v>
      </c>
      <c r="AA4237" s="1">
        <v>44446</v>
      </c>
      <c r="AB4237" s="1">
        <v>44179</v>
      </c>
      <c r="AC4237" t="s">
        <v>41</v>
      </c>
      <c r="AD4237" t="s">
        <v>9477</v>
      </c>
      <c r="AE4237" s="14">
        <v>16.077408767226409</v>
      </c>
      <c r="AF4237">
        <v>7</v>
      </c>
      <c r="AG4237" t="s">
        <v>69</v>
      </c>
      <c r="AH4237" t="s">
        <v>69</v>
      </c>
      <c r="AI4237" t="b">
        <v>0</v>
      </c>
      <c r="AJ4237" t="s">
        <v>23</v>
      </c>
      <c r="AK4237" t="s">
        <v>73</v>
      </c>
      <c r="AL4237" t="str">
        <f>IF(AmazonChurn[[#This Row],[Average Monthly Expenses]]&lt;=30,"Low",IF(AmazonChurn[[#This Row],[Average Monthly Expenses]]&lt;=60,"Medium","High"))</f>
        <v>Low</v>
      </c>
      <c r="AM4237" t="str">
        <f>IF(AmazonChurn[[#This Row],[Number of Complaints or Support]]&lt;3,"Low",IF(AmazonChurn[[#This Row],[Number of Complaints or Support]]&lt;=7,"Medium","High"))</f>
        <v>Medium</v>
      </c>
      <c r="AN4237" s="14">
        <f>AmazonChurn[[#This Row],[Number of Complaints or Support]]/AmazonChurn[[#This Row],[Account Length (in months)]]</f>
        <v>0.41176470588235292</v>
      </c>
    </row>
    <row r="4238" spans="1:40" x14ac:dyDescent="0.25">
      <c r="A4238" t="s">
        <v>6507</v>
      </c>
      <c r="B4238" t="s">
        <v>23</v>
      </c>
      <c r="C4238">
        <v>2</v>
      </c>
      <c r="D4238">
        <v>0</v>
      </c>
      <c r="E4238">
        <v>4</v>
      </c>
      <c r="F4238">
        <v>1</v>
      </c>
      <c r="G4238" t="s">
        <v>36</v>
      </c>
      <c r="H4238">
        <v>0</v>
      </c>
      <c r="I4238" t="s">
        <v>276</v>
      </c>
      <c r="J4238" t="s">
        <v>35</v>
      </c>
      <c r="K4238" t="s">
        <v>9472</v>
      </c>
      <c r="L4238">
        <v>44</v>
      </c>
      <c r="M4238" t="s">
        <v>23</v>
      </c>
      <c r="N4238" t="s">
        <v>23</v>
      </c>
      <c r="O4238" t="s">
        <v>23</v>
      </c>
      <c r="P4238">
        <v>0</v>
      </c>
      <c r="Q4238" t="s">
        <v>23</v>
      </c>
      <c r="R4238" t="s">
        <v>26</v>
      </c>
      <c r="S4238" t="s">
        <v>124</v>
      </c>
      <c r="T4238">
        <v>24</v>
      </c>
      <c r="U4238" t="s">
        <v>9484</v>
      </c>
      <c r="V4238">
        <v>24</v>
      </c>
      <c r="W4238">
        <v>46</v>
      </c>
      <c r="Z4238" t="s">
        <v>6508</v>
      </c>
      <c r="AA4238" s="1">
        <v>44298</v>
      </c>
      <c r="AB4238" s="1">
        <v>44941</v>
      </c>
      <c r="AC4238" t="s">
        <v>41</v>
      </c>
      <c r="AD4238" t="s">
        <v>9477</v>
      </c>
      <c r="AE4238" s="14">
        <v>23.989647574752802</v>
      </c>
      <c r="AF4238">
        <v>2</v>
      </c>
      <c r="AG4238" t="s">
        <v>69</v>
      </c>
      <c r="AH4238" t="s">
        <v>69</v>
      </c>
      <c r="AI4238" t="b">
        <v>0</v>
      </c>
      <c r="AJ4238" t="s">
        <v>23</v>
      </c>
      <c r="AK4238" t="s">
        <v>64</v>
      </c>
      <c r="AL4238" t="str">
        <f>IF(AmazonChurn[[#This Row],[Average Monthly Expenses]]&lt;=30,"Low",IF(AmazonChurn[[#This Row],[Average Monthly Expenses]]&lt;=60,"Medium","High"))</f>
        <v>Low</v>
      </c>
      <c r="AM4238" t="str">
        <f>IF(AmazonChurn[[#This Row],[Number of Complaints or Support]]&lt;3,"Low",IF(AmazonChurn[[#This Row],[Number of Complaints or Support]]&lt;=7,"Medium","High"))</f>
        <v>Low</v>
      </c>
      <c r="AN4238" s="14">
        <f>AmazonChurn[[#This Row],[Number of Complaints or Support]]/AmazonChurn[[#This Row],[Account Length (in months)]]</f>
        <v>1</v>
      </c>
    </row>
    <row r="4239" spans="1:40" x14ac:dyDescent="0.25">
      <c r="A4239" t="s">
        <v>6509</v>
      </c>
      <c r="B4239" t="s">
        <v>23</v>
      </c>
      <c r="C4239">
        <v>73</v>
      </c>
      <c r="D4239">
        <v>2</v>
      </c>
      <c r="E4239">
        <v>25</v>
      </c>
      <c r="F4239">
        <v>1</v>
      </c>
      <c r="G4239" t="s">
        <v>36</v>
      </c>
      <c r="H4239">
        <v>0</v>
      </c>
      <c r="I4239" t="s">
        <v>34</v>
      </c>
      <c r="J4239" t="s">
        <v>35</v>
      </c>
      <c r="K4239" t="s">
        <v>9472</v>
      </c>
      <c r="L4239">
        <v>43</v>
      </c>
      <c r="M4239" t="s">
        <v>23</v>
      </c>
      <c r="N4239" t="s">
        <v>23</v>
      </c>
      <c r="O4239" t="s">
        <v>36</v>
      </c>
      <c r="P4239">
        <v>3</v>
      </c>
      <c r="Q4239" t="s">
        <v>23</v>
      </c>
      <c r="R4239" t="s">
        <v>57</v>
      </c>
      <c r="S4239" t="s">
        <v>124</v>
      </c>
      <c r="T4239">
        <v>23</v>
      </c>
      <c r="U4239" t="s">
        <v>9484</v>
      </c>
      <c r="V4239">
        <v>23</v>
      </c>
      <c r="W4239">
        <v>1651</v>
      </c>
      <c r="Z4239" t="s">
        <v>2924</v>
      </c>
      <c r="AA4239" s="1">
        <v>44163</v>
      </c>
      <c r="AB4239" s="1">
        <v>44175</v>
      </c>
      <c r="AC4239" t="s">
        <v>30</v>
      </c>
      <c r="AD4239" t="s">
        <v>9475</v>
      </c>
      <c r="AE4239" s="14">
        <v>20.237120623369979</v>
      </c>
      <c r="AF4239">
        <v>9</v>
      </c>
      <c r="AG4239" t="s">
        <v>69</v>
      </c>
      <c r="AH4239" t="s">
        <v>69</v>
      </c>
      <c r="AI4239" t="b">
        <v>0</v>
      </c>
      <c r="AJ4239" t="s">
        <v>23</v>
      </c>
      <c r="AK4239" t="s">
        <v>32</v>
      </c>
      <c r="AL4239" t="str">
        <f>IF(AmazonChurn[[#This Row],[Average Monthly Expenses]]&lt;=30,"Low",IF(AmazonChurn[[#This Row],[Average Monthly Expenses]]&lt;=60,"Medium","High"))</f>
        <v>Low</v>
      </c>
      <c r="AM4239" t="str">
        <f>IF(AmazonChurn[[#This Row],[Number of Complaints or Support]]&lt;3,"Low",IF(AmazonChurn[[#This Row],[Number of Complaints or Support]]&lt;=7,"Medium","High"))</f>
        <v>High</v>
      </c>
      <c r="AN4239" s="14">
        <f>AmazonChurn[[#This Row],[Number of Complaints or Support]]/AmazonChurn[[#This Row],[Account Length (in months)]]</f>
        <v>0.12328767123287671</v>
      </c>
    </row>
    <row r="4240" spans="1:40" x14ac:dyDescent="0.25">
      <c r="A4240" t="s">
        <v>6510</v>
      </c>
      <c r="B4240" t="s">
        <v>23</v>
      </c>
      <c r="C4240">
        <v>35</v>
      </c>
      <c r="D4240">
        <v>0</v>
      </c>
      <c r="E4240">
        <v>17</v>
      </c>
      <c r="F4240">
        <v>1</v>
      </c>
      <c r="G4240" t="s">
        <v>36</v>
      </c>
      <c r="H4240">
        <v>0</v>
      </c>
      <c r="I4240" t="s">
        <v>153</v>
      </c>
      <c r="J4240" t="s">
        <v>35</v>
      </c>
      <c r="K4240" t="s">
        <v>9472</v>
      </c>
      <c r="L4240">
        <v>30</v>
      </c>
      <c r="M4240" t="s">
        <v>23</v>
      </c>
      <c r="N4240" t="s">
        <v>23</v>
      </c>
      <c r="O4240" t="s">
        <v>36</v>
      </c>
      <c r="P4240">
        <v>5</v>
      </c>
      <c r="Q4240" t="s">
        <v>23</v>
      </c>
      <c r="R4240" t="s">
        <v>26</v>
      </c>
      <c r="S4240" t="s">
        <v>38</v>
      </c>
      <c r="T4240">
        <v>39</v>
      </c>
      <c r="U4240" t="s">
        <v>9484</v>
      </c>
      <c r="V4240">
        <v>39</v>
      </c>
      <c r="W4240">
        <v>1347</v>
      </c>
      <c r="Z4240" t="s">
        <v>6511</v>
      </c>
      <c r="AA4240" s="1">
        <v>44609</v>
      </c>
      <c r="AB4240" s="1">
        <v>44460</v>
      </c>
      <c r="AC4240" t="s">
        <v>30</v>
      </c>
      <c r="AD4240" t="s">
        <v>9475</v>
      </c>
      <c r="AE4240" s="14">
        <v>35.276149945669509</v>
      </c>
      <c r="AF4240">
        <v>6</v>
      </c>
      <c r="AG4240" t="s">
        <v>53</v>
      </c>
      <c r="AH4240" t="s">
        <v>9480</v>
      </c>
      <c r="AI4240" t="b">
        <v>1</v>
      </c>
      <c r="AJ4240" t="s">
        <v>36</v>
      </c>
      <c r="AK4240" t="s">
        <v>64</v>
      </c>
      <c r="AL4240" t="str">
        <f>IF(AmazonChurn[[#This Row],[Average Monthly Expenses]]&lt;=30,"Low",IF(AmazonChurn[[#This Row],[Average Monthly Expenses]]&lt;=60,"Medium","High"))</f>
        <v>Medium</v>
      </c>
      <c r="AM4240" t="str">
        <f>IF(AmazonChurn[[#This Row],[Number of Complaints or Support]]&lt;3,"Low",IF(AmazonChurn[[#This Row],[Number of Complaints or Support]]&lt;=7,"Medium","High"))</f>
        <v>Medium</v>
      </c>
      <c r="AN4240" s="14">
        <f>AmazonChurn[[#This Row],[Number of Complaints or Support]]/AmazonChurn[[#This Row],[Account Length (in months)]]</f>
        <v>0.17142857142857143</v>
      </c>
    </row>
    <row r="4241" spans="1:40" x14ac:dyDescent="0.25">
      <c r="A4241" t="s">
        <v>6512</v>
      </c>
      <c r="B4241" t="s">
        <v>23</v>
      </c>
      <c r="C4241">
        <v>16</v>
      </c>
      <c r="D4241">
        <v>0</v>
      </c>
      <c r="E4241">
        <v>0</v>
      </c>
      <c r="F4241">
        <v>0</v>
      </c>
      <c r="G4241" t="s">
        <v>23</v>
      </c>
      <c r="H4241">
        <v>0</v>
      </c>
      <c r="I4241" t="s">
        <v>71</v>
      </c>
      <c r="J4241" t="s">
        <v>35</v>
      </c>
      <c r="K4241" t="s">
        <v>9472</v>
      </c>
      <c r="L4241">
        <v>43</v>
      </c>
      <c r="M4241" t="s">
        <v>23</v>
      </c>
      <c r="N4241" t="s">
        <v>23</v>
      </c>
      <c r="O4241" t="s">
        <v>36</v>
      </c>
      <c r="P4241">
        <v>6</v>
      </c>
      <c r="Q4241" t="s">
        <v>23</v>
      </c>
      <c r="R4241" t="s">
        <v>26</v>
      </c>
      <c r="S4241" t="s">
        <v>124</v>
      </c>
      <c r="T4241">
        <v>7</v>
      </c>
      <c r="U4241" t="s">
        <v>9484</v>
      </c>
      <c r="V4241">
        <v>7</v>
      </c>
      <c r="W4241">
        <v>106</v>
      </c>
      <c r="Z4241" t="s">
        <v>6192</v>
      </c>
      <c r="AA4241" s="1">
        <v>44104</v>
      </c>
      <c r="AB4241" s="1">
        <v>45244</v>
      </c>
      <c r="AC4241" t="s">
        <v>48</v>
      </c>
      <c r="AD4241" t="s">
        <v>9476</v>
      </c>
      <c r="AE4241" s="14">
        <v>5.8777810696394903</v>
      </c>
      <c r="AF4241">
        <v>2</v>
      </c>
      <c r="AG4241" t="s">
        <v>53</v>
      </c>
      <c r="AH4241" t="s">
        <v>9480</v>
      </c>
      <c r="AI4241" t="b">
        <v>1</v>
      </c>
      <c r="AJ4241" t="s">
        <v>36</v>
      </c>
      <c r="AK4241" t="s">
        <v>32</v>
      </c>
      <c r="AL4241" t="str">
        <f>IF(AmazonChurn[[#This Row],[Average Monthly Expenses]]&lt;=30,"Low",IF(AmazonChurn[[#This Row],[Average Monthly Expenses]]&lt;=60,"Medium","High"))</f>
        <v>Low</v>
      </c>
      <c r="AM4241" t="str">
        <f>IF(AmazonChurn[[#This Row],[Number of Complaints or Support]]&lt;3,"Low",IF(AmazonChurn[[#This Row],[Number of Complaints or Support]]&lt;=7,"Medium","High"))</f>
        <v>Low</v>
      </c>
      <c r="AN4241" s="14">
        <f>AmazonChurn[[#This Row],[Number of Complaints or Support]]/AmazonChurn[[#This Row],[Account Length (in months)]]</f>
        <v>0.125</v>
      </c>
    </row>
    <row r="4242" spans="1:40" x14ac:dyDescent="0.25">
      <c r="A4242" t="s">
        <v>6513</v>
      </c>
      <c r="B4242" t="s">
        <v>23</v>
      </c>
      <c r="C4242">
        <v>45</v>
      </c>
      <c r="D4242">
        <v>1</v>
      </c>
      <c r="E4242">
        <v>9</v>
      </c>
      <c r="F4242">
        <v>1</v>
      </c>
      <c r="G4242" t="s">
        <v>36</v>
      </c>
      <c r="H4242">
        <v>0</v>
      </c>
      <c r="I4242" t="s">
        <v>24</v>
      </c>
      <c r="J4242" t="s">
        <v>35</v>
      </c>
      <c r="K4242" t="s">
        <v>9472</v>
      </c>
      <c r="L4242">
        <v>41</v>
      </c>
      <c r="M4242" t="s">
        <v>23</v>
      </c>
      <c r="N4242" t="s">
        <v>23</v>
      </c>
      <c r="O4242" t="s">
        <v>23</v>
      </c>
      <c r="P4242">
        <v>0</v>
      </c>
      <c r="Q4242" t="s">
        <v>23</v>
      </c>
      <c r="R4242" t="s">
        <v>26</v>
      </c>
      <c r="S4242" t="s">
        <v>38</v>
      </c>
      <c r="T4242">
        <v>39</v>
      </c>
      <c r="U4242" t="s">
        <v>9484</v>
      </c>
      <c r="V4242">
        <v>39</v>
      </c>
      <c r="W4242">
        <v>1750</v>
      </c>
      <c r="Z4242" t="s">
        <v>6514</v>
      </c>
      <c r="AA4242" s="1">
        <v>44018</v>
      </c>
      <c r="AB4242" s="1">
        <v>44709</v>
      </c>
      <c r="AC4242" t="s">
        <v>30</v>
      </c>
      <c r="AD4242" t="s">
        <v>9475</v>
      </c>
      <c r="AE4242" s="14">
        <v>37.429699159664032</v>
      </c>
      <c r="AF4242">
        <v>0</v>
      </c>
      <c r="AG4242" t="s">
        <v>69</v>
      </c>
      <c r="AH4242" t="s">
        <v>69</v>
      </c>
      <c r="AI4242" t="b">
        <v>1</v>
      </c>
      <c r="AJ4242" t="s">
        <v>36</v>
      </c>
      <c r="AK4242" t="s">
        <v>64</v>
      </c>
      <c r="AL4242" t="str">
        <f>IF(AmazonChurn[[#This Row],[Average Monthly Expenses]]&lt;=30,"Low",IF(AmazonChurn[[#This Row],[Average Monthly Expenses]]&lt;=60,"Medium","High"))</f>
        <v>Medium</v>
      </c>
      <c r="AM4242" t="str">
        <f>IF(AmazonChurn[[#This Row],[Number of Complaints or Support]]&lt;3,"Low",IF(AmazonChurn[[#This Row],[Number of Complaints or Support]]&lt;=7,"Medium","High"))</f>
        <v>Low</v>
      </c>
      <c r="AN4242" s="14">
        <f>AmazonChurn[[#This Row],[Number of Complaints or Support]]/AmazonChurn[[#This Row],[Account Length (in months)]]</f>
        <v>0</v>
      </c>
    </row>
    <row r="4243" spans="1:40" x14ac:dyDescent="0.25">
      <c r="A4243" t="s">
        <v>6515</v>
      </c>
      <c r="B4243" t="s">
        <v>36</v>
      </c>
      <c r="C4243">
        <v>24</v>
      </c>
      <c r="D4243">
        <v>4</v>
      </c>
      <c r="E4243">
        <v>3</v>
      </c>
      <c r="F4243">
        <v>1</v>
      </c>
      <c r="G4243" t="s">
        <v>36</v>
      </c>
      <c r="H4243">
        <v>0</v>
      </c>
      <c r="I4243" t="s">
        <v>438</v>
      </c>
      <c r="J4243" t="s">
        <v>25</v>
      </c>
      <c r="K4243" t="s">
        <v>25</v>
      </c>
      <c r="L4243">
        <v>38</v>
      </c>
      <c r="M4243" t="s">
        <v>23</v>
      </c>
      <c r="N4243" t="s">
        <v>23</v>
      </c>
      <c r="O4243" t="s">
        <v>23</v>
      </c>
      <c r="P4243">
        <v>0</v>
      </c>
      <c r="Q4243" t="s">
        <v>36</v>
      </c>
      <c r="R4243" t="s">
        <v>26</v>
      </c>
      <c r="S4243" t="s">
        <v>124</v>
      </c>
      <c r="T4243">
        <v>47</v>
      </c>
      <c r="U4243" t="s">
        <v>9484</v>
      </c>
      <c r="V4243">
        <v>47</v>
      </c>
      <c r="W4243">
        <v>1127</v>
      </c>
      <c r="X4243" t="s">
        <v>46</v>
      </c>
      <c r="Y4243" t="s">
        <v>366</v>
      </c>
      <c r="Z4243" t="s">
        <v>1721</v>
      </c>
      <c r="AA4243" s="1">
        <v>45059</v>
      </c>
      <c r="AB4243" s="1">
        <v>44661</v>
      </c>
      <c r="AC4243" t="s">
        <v>41</v>
      </c>
      <c r="AD4243" t="s">
        <v>9477</v>
      </c>
      <c r="AE4243" s="14">
        <v>51.313391790645589</v>
      </c>
      <c r="AF4243">
        <v>5</v>
      </c>
      <c r="AG4243" t="s">
        <v>31</v>
      </c>
      <c r="AH4243" t="s">
        <v>31</v>
      </c>
      <c r="AI4243" t="b">
        <v>1</v>
      </c>
      <c r="AJ4243" t="s">
        <v>36</v>
      </c>
      <c r="AK4243" t="s">
        <v>32</v>
      </c>
      <c r="AL4243" t="str">
        <f>IF(AmazonChurn[[#This Row],[Average Monthly Expenses]]&lt;=30,"Low",IF(AmazonChurn[[#This Row],[Average Monthly Expenses]]&lt;=60,"Medium","High"))</f>
        <v>Medium</v>
      </c>
      <c r="AM4243" t="str">
        <f>IF(AmazonChurn[[#This Row],[Number of Complaints or Support]]&lt;3,"Low",IF(AmazonChurn[[#This Row],[Number of Complaints or Support]]&lt;=7,"Medium","High"))</f>
        <v>Medium</v>
      </c>
      <c r="AN4243" s="14">
        <f>AmazonChurn[[#This Row],[Number of Complaints or Support]]/AmazonChurn[[#This Row],[Account Length (in months)]]</f>
        <v>0.20833333333333334</v>
      </c>
    </row>
    <row r="4244" spans="1:40" x14ac:dyDescent="0.25">
      <c r="A4244" t="s">
        <v>6516</v>
      </c>
      <c r="B4244" t="s">
        <v>23</v>
      </c>
      <c r="C4244">
        <v>22</v>
      </c>
      <c r="D4244">
        <v>2</v>
      </c>
      <c r="E4244">
        <v>5</v>
      </c>
      <c r="F4244">
        <v>1</v>
      </c>
      <c r="G4244" t="s">
        <v>36</v>
      </c>
      <c r="H4244">
        <v>0</v>
      </c>
      <c r="I4244" t="s">
        <v>61</v>
      </c>
      <c r="J4244" t="s">
        <v>25</v>
      </c>
      <c r="K4244" t="s">
        <v>25</v>
      </c>
      <c r="L4244">
        <v>53</v>
      </c>
      <c r="M4244" t="s">
        <v>23</v>
      </c>
      <c r="N4244" t="s">
        <v>23</v>
      </c>
      <c r="O4244" t="s">
        <v>23</v>
      </c>
      <c r="P4244">
        <v>0</v>
      </c>
      <c r="Q4244" t="s">
        <v>23</v>
      </c>
      <c r="R4244" t="s">
        <v>37</v>
      </c>
      <c r="S4244" t="s">
        <v>38</v>
      </c>
      <c r="T4244">
        <v>31</v>
      </c>
      <c r="U4244" t="s">
        <v>9484</v>
      </c>
      <c r="V4244">
        <v>31</v>
      </c>
      <c r="W4244">
        <v>702</v>
      </c>
      <c r="Z4244" t="s">
        <v>604</v>
      </c>
      <c r="AA4244" s="1">
        <v>43853</v>
      </c>
      <c r="AB4244" s="1">
        <v>44325</v>
      </c>
      <c r="AC4244" t="s">
        <v>30</v>
      </c>
      <c r="AD4244" t="s">
        <v>9475</v>
      </c>
      <c r="AE4244" s="14">
        <v>33.900414320354969</v>
      </c>
      <c r="AF4244">
        <v>4</v>
      </c>
      <c r="AG4244" t="s">
        <v>53</v>
      </c>
      <c r="AH4244" t="s">
        <v>9480</v>
      </c>
      <c r="AI4244" t="b">
        <v>1</v>
      </c>
      <c r="AJ4244" t="s">
        <v>36</v>
      </c>
      <c r="AK4244" t="s">
        <v>54</v>
      </c>
      <c r="AL4244" t="str">
        <f>IF(AmazonChurn[[#This Row],[Average Monthly Expenses]]&lt;=30,"Low",IF(AmazonChurn[[#This Row],[Average Monthly Expenses]]&lt;=60,"Medium","High"))</f>
        <v>Medium</v>
      </c>
      <c r="AM4244" t="str">
        <f>IF(AmazonChurn[[#This Row],[Number of Complaints or Support]]&lt;3,"Low",IF(AmazonChurn[[#This Row],[Number of Complaints or Support]]&lt;=7,"Medium","High"))</f>
        <v>Medium</v>
      </c>
      <c r="AN4244" s="14">
        <f>AmazonChurn[[#This Row],[Number of Complaints or Support]]/AmazonChurn[[#This Row],[Account Length (in months)]]</f>
        <v>0.18181818181818182</v>
      </c>
    </row>
    <row r="4245" spans="1:40" x14ac:dyDescent="0.25">
      <c r="A4245" t="s">
        <v>3573</v>
      </c>
      <c r="B4245" t="s">
        <v>23</v>
      </c>
      <c r="C4245">
        <v>8</v>
      </c>
      <c r="D4245">
        <v>0</v>
      </c>
      <c r="E4245">
        <v>0</v>
      </c>
      <c r="F4245">
        <v>0</v>
      </c>
      <c r="G4245" t="s">
        <v>23</v>
      </c>
      <c r="H4245">
        <v>0</v>
      </c>
      <c r="I4245" t="s">
        <v>228</v>
      </c>
      <c r="J4245" t="s">
        <v>35</v>
      </c>
      <c r="K4245" t="s">
        <v>9472</v>
      </c>
      <c r="L4245">
        <v>23</v>
      </c>
      <c r="M4245" t="s">
        <v>36</v>
      </c>
      <c r="N4245" t="s">
        <v>23</v>
      </c>
      <c r="O4245" t="s">
        <v>23</v>
      </c>
      <c r="P4245">
        <v>0</v>
      </c>
      <c r="Q4245" t="s">
        <v>23</v>
      </c>
      <c r="R4245" t="s">
        <v>26</v>
      </c>
      <c r="S4245" t="s">
        <v>130</v>
      </c>
      <c r="T4245">
        <v>11</v>
      </c>
      <c r="U4245" t="s">
        <v>9483</v>
      </c>
      <c r="V4245">
        <v>11</v>
      </c>
      <c r="W4245">
        <v>88</v>
      </c>
      <c r="Z4245" t="s">
        <v>2786</v>
      </c>
      <c r="AA4245" s="1">
        <v>44846</v>
      </c>
      <c r="AB4245" s="1">
        <v>44235</v>
      </c>
      <c r="AC4245" t="s">
        <v>48</v>
      </c>
      <c r="AD4245" t="s">
        <v>9476</v>
      </c>
      <c r="AE4245" s="14">
        <v>10.171410679371981</v>
      </c>
      <c r="AF4245">
        <v>9</v>
      </c>
      <c r="AG4245" t="s">
        <v>53</v>
      </c>
      <c r="AH4245" t="s">
        <v>9480</v>
      </c>
      <c r="AI4245" t="b">
        <v>0</v>
      </c>
      <c r="AJ4245" t="s">
        <v>23</v>
      </c>
      <c r="AK4245" t="s">
        <v>32</v>
      </c>
      <c r="AL4245" t="str">
        <f>IF(AmazonChurn[[#This Row],[Average Monthly Expenses]]&lt;=30,"Low",IF(AmazonChurn[[#This Row],[Average Monthly Expenses]]&lt;=60,"Medium","High"))</f>
        <v>Low</v>
      </c>
      <c r="AM4245" t="str">
        <f>IF(AmazonChurn[[#This Row],[Number of Complaints or Support]]&lt;3,"Low",IF(AmazonChurn[[#This Row],[Number of Complaints or Support]]&lt;=7,"Medium","High"))</f>
        <v>High</v>
      </c>
      <c r="AN4245" s="14">
        <f>AmazonChurn[[#This Row],[Number of Complaints or Support]]/AmazonChurn[[#This Row],[Account Length (in months)]]</f>
        <v>1.125</v>
      </c>
    </row>
    <row r="4246" spans="1:40" x14ac:dyDescent="0.25">
      <c r="A4246" t="s">
        <v>6517</v>
      </c>
      <c r="B4246" t="s">
        <v>23</v>
      </c>
      <c r="C4246">
        <v>71</v>
      </c>
      <c r="D4246">
        <v>0</v>
      </c>
      <c r="E4246">
        <v>0</v>
      </c>
      <c r="F4246">
        <v>0</v>
      </c>
      <c r="G4246" t="s">
        <v>23</v>
      </c>
      <c r="H4246">
        <v>0</v>
      </c>
      <c r="I4246" t="s">
        <v>101</v>
      </c>
      <c r="J4246" t="s">
        <v>25</v>
      </c>
      <c r="K4246" t="s">
        <v>25</v>
      </c>
      <c r="L4246">
        <v>44</v>
      </c>
      <c r="M4246" t="s">
        <v>23</v>
      </c>
      <c r="N4246" t="s">
        <v>23</v>
      </c>
      <c r="O4246" t="s">
        <v>23</v>
      </c>
      <c r="P4246">
        <v>0</v>
      </c>
      <c r="Q4246" t="s">
        <v>23</v>
      </c>
      <c r="R4246" t="s">
        <v>57</v>
      </c>
      <c r="S4246" t="s">
        <v>38</v>
      </c>
      <c r="T4246">
        <v>9</v>
      </c>
      <c r="U4246" t="s">
        <v>9484</v>
      </c>
      <c r="V4246">
        <v>9</v>
      </c>
      <c r="W4246">
        <v>656</v>
      </c>
      <c r="Z4246" t="s">
        <v>6334</v>
      </c>
      <c r="AA4246" s="1">
        <v>44128</v>
      </c>
      <c r="AB4246" s="1">
        <v>44297</v>
      </c>
      <c r="AC4246" t="s">
        <v>41</v>
      </c>
      <c r="AD4246" t="s">
        <v>9477</v>
      </c>
      <c r="AE4246" s="14">
        <v>9.8320399051818335</v>
      </c>
      <c r="AF4246">
        <v>3</v>
      </c>
      <c r="AG4246" t="s">
        <v>31</v>
      </c>
      <c r="AH4246" t="s">
        <v>31</v>
      </c>
      <c r="AI4246" t="b">
        <v>0</v>
      </c>
      <c r="AJ4246" t="s">
        <v>23</v>
      </c>
      <c r="AK4246" t="s">
        <v>32</v>
      </c>
      <c r="AL4246" t="str">
        <f>IF(AmazonChurn[[#This Row],[Average Monthly Expenses]]&lt;=30,"Low",IF(AmazonChurn[[#This Row],[Average Monthly Expenses]]&lt;=60,"Medium","High"))</f>
        <v>Low</v>
      </c>
      <c r="AM4246" t="str">
        <f>IF(AmazonChurn[[#This Row],[Number of Complaints or Support]]&lt;3,"Low",IF(AmazonChurn[[#This Row],[Number of Complaints or Support]]&lt;=7,"Medium","High"))</f>
        <v>Medium</v>
      </c>
      <c r="AN4246" s="14">
        <f>AmazonChurn[[#This Row],[Number of Complaints or Support]]/AmazonChurn[[#This Row],[Account Length (in months)]]</f>
        <v>4.2253521126760563E-2</v>
      </c>
    </row>
    <row r="4247" spans="1:40" x14ac:dyDescent="0.25">
      <c r="A4247" t="s">
        <v>6518</v>
      </c>
      <c r="B4247" t="s">
        <v>36</v>
      </c>
      <c r="C4247">
        <v>2</v>
      </c>
      <c r="D4247">
        <v>2</v>
      </c>
      <c r="E4247">
        <v>4</v>
      </c>
      <c r="F4247">
        <v>1</v>
      </c>
      <c r="G4247" t="s">
        <v>36</v>
      </c>
      <c r="H4247">
        <v>0</v>
      </c>
      <c r="I4247" t="s">
        <v>56</v>
      </c>
      <c r="J4247" t="s">
        <v>25</v>
      </c>
      <c r="K4247" t="s">
        <v>25</v>
      </c>
      <c r="L4247">
        <v>82</v>
      </c>
      <c r="M4247" t="s">
        <v>23</v>
      </c>
      <c r="N4247" t="s">
        <v>36</v>
      </c>
      <c r="O4247" t="s">
        <v>23</v>
      </c>
      <c r="P4247">
        <v>0</v>
      </c>
      <c r="Q4247" t="s">
        <v>23</v>
      </c>
      <c r="R4247" t="s">
        <v>26</v>
      </c>
      <c r="S4247" t="s">
        <v>124</v>
      </c>
      <c r="T4247">
        <v>46</v>
      </c>
      <c r="U4247" t="s">
        <v>9484</v>
      </c>
      <c r="V4247">
        <v>46</v>
      </c>
      <c r="W4247">
        <v>85</v>
      </c>
      <c r="X4247" t="s">
        <v>163</v>
      </c>
      <c r="Y4247" t="s">
        <v>774</v>
      </c>
      <c r="Z4247" t="s">
        <v>563</v>
      </c>
      <c r="AA4247" s="1">
        <v>44321</v>
      </c>
      <c r="AB4247" s="1">
        <v>44007</v>
      </c>
      <c r="AC4247" t="s">
        <v>48</v>
      </c>
      <c r="AD4247" t="s">
        <v>9476</v>
      </c>
      <c r="AE4247" s="14">
        <v>45.011078161170531</v>
      </c>
      <c r="AF4247">
        <v>7</v>
      </c>
      <c r="AG4247" t="s">
        <v>53</v>
      </c>
      <c r="AH4247" t="s">
        <v>9480</v>
      </c>
      <c r="AI4247" t="b">
        <v>1</v>
      </c>
      <c r="AJ4247" t="s">
        <v>36</v>
      </c>
      <c r="AK4247" t="s">
        <v>64</v>
      </c>
      <c r="AL4247" t="str">
        <f>IF(AmazonChurn[[#This Row],[Average Monthly Expenses]]&lt;=30,"Low",IF(AmazonChurn[[#This Row],[Average Monthly Expenses]]&lt;=60,"Medium","High"))</f>
        <v>Medium</v>
      </c>
      <c r="AM4247" t="str">
        <f>IF(AmazonChurn[[#This Row],[Number of Complaints or Support]]&lt;3,"Low",IF(AmazonChurn[[#This Row],[Number of Complaints or Support]]&lt;=7,"Medium","High"))</f>
        <v>Medium</v>
      </c>
      <c r="AN4247" s="14">
        <f>AmazonChurn[[#This Row],[Number of Complaints or Support]]/AmazonChurn[[#This Row],[Account Length (in months)]]</f>
        <v>3.5</v>
      </c>
    </row>
    <row r="4248" spans="1:40" x14ac:dyDescent="0.25">
      <c r="A4248" t="s">
        <v>6519</v>
      </c>
      <c r="B4248" t="s">
        <v>23</v>
      </c>
      <c r="C4248">
        <v>1</v>
      </c>
      <c r="D4248">
        <v>0</v>
      </c>
      <c r="E4248">
        <v>0</v>
      </c>
      <c r="F4248">
        <v>0</v>
      </c>
      <c r="G4248" t="s">
        <v>23</v>
      </c>
      <c r="H4248">
        <v>0</v>
      </c>
      <c r="I4248" t="s">
        <v>44</v>
      </c>
      <c r="J4248" t="s">
        <v>25</v>
      </c>
      <c r="K4248" t="s">
        <v>25</v>
      </c>
      <c r="L4248">
        <v>47</v>
      </c>
      <c r="M4248" t="s">
        <v>23</v>
      </c>
      <c r="N4248" t="s">
        <v>23</v>
      </c>
      <c r="O4248" t="s">
        <v>23</v>
      </c>
      <c r="P4248">
        <v>0</v>
      </c>
      <c r="Q4248" t="s">
        <v>23</v>
      </c>
      <c r="R4248" t="s">
        <v>26</v>
      </c>
      <c r="S4248" t="s">
        <v>130</v>
      </c>
      <c r="T4248">
        <v>7</v>
      </c>
      <c r="U4248" t="s">
        <v>9483</v>
      </c>
      <c r="V4248">
        <v>7</v>
      </c>
      <c r="W4248">
        <v>7</v>
      </c>
      <c r="Z4248" t="s">
        <v>6520</v>
      </c>
      <c r="AA4248" s="1">
        <v>44064</v>
      </c>
      <c r="AB4248" s="1">
        <v>44318</v>
      </c>
      <c r="AC4248" t="s">
        <v>48</v>
      </c>
      <c r="AD4248" t="s">
        <v>9476</v>
      </c>
      <c r="AE4248" s="14">
        <v>8.3474215856247067</v>
      </c>
      <c r="AF4248">
        <v>7</v>
      </c>
      <c r="AG4248" t="s">
        <v>53</v>
      </c>
      <c r="AH4248" t="s">
        <v>9480</v>
      </c>
      <c r="AI4248" t="b">
        <v>1</v>
      </c>
      <c r="AJ4248" t="s">
        <v>36</v>
      </c>
      <c r="AK4248" t="s">
        <v>73</v>
      </c>
      <c r="AL4248" t="str">
        <f>IF(AmazonChurn[[#This Row],[Average Monthly Expenses]]&lt;=30,"Low",IF(AmazonChurn[[#This Row],[Average Monthly Expenses]]&lt;=60,"Medium","High"))</f>
        <v>Low</v>
      </c>
      <c r="AM4248" t="str">
        <f>IF(AmazonChurn[[#This Row],[Number of Complaints or Support]]&lt;3,"Low",IF(AmazonChurn[[#This Row],[Number of Complaints or Support]]&lt;=7,"Medium","High"))</f>
        <v>Medium</v>
      </c>
      <c r="AN4248" s="14">
        <f>AmazonChurn[[#This Row],[Number of Complaints or Support]]/AmazonChurn[[#This Row],[Account Length (in months)]]</f>
        <v>7</v>
      </c>
    </row>
    <row r="4249" spans="1:40" x14ac:dyDescent="0.25">
      <c r="A4249" t="s">
        <v>6521</v>
      </c>
      <c r="B4249" t="s">
        <v>23</v>
      </c>
      <c r="C4249">
        <v>68</v>
      </c>
      <c r="D4249">
        <v>0</v>
      </c>
      <c r="E4249">
        <v>8</v>
      </c>
      <c r="F4249">
        <v>1</v>
      </c>
      <c r="G4249" t="s">
        <v>36</v>
      </c>
      <c r="H4249">
        <v>0</v>
      </c>
      <c r="I4249" t="s">
        <v>75</v>
      </c>
      <c r="J4249" t="s">
        <v>25</v>
      </c>
      <c r="K4249" t="s">
        <v>25</v>
      </c>
      <c r="L4249">
        <v>82</v>
      </c>
      <c r="M4249" t="s">
        <v>23</v>
      </c>
      <c r="N4249" t="s">
        <v>36</v>
      </c>
      <c r="O4249" t="s">
        <v>23</v>
      </c>
      <c r="P4249">
        <v>0</v>
      </c>
      <c r="Q4249" t="s">
        <v>36</v>
      </c>
      <c r="R4249" t="s">
        <v>57</v>
      </c>
      <c r="S4249" t="s">
        <v>124</v>
      </c>
      <c r="T4249">
        <v>69</v>
      </c>
      <c r="U4249" t="s">
        <v>9484</v>
      </c>
      <c r="V4249">
        <v>69</v>
      </c>
      <c r="W4249">
        <v>4652</v>
      </c>
      <c r="Z4249" t="s">
        <v>1708</v>
      </c>
      <c r="AA4249" s="1">
        <v>45222</v>
      </c>
      <c r="AB4249" s="1">
        <v>44404</v>
      </c>
      <c r="AC4249" t="s">
        <v>30</v>
      </c>
      <c r="AD4249" t="s">
        <v>9475</v>
      </c>
      <c r="AE4249" s="14">
        <v>56.715473778689272</v>
      </c>
      <c r="AF4249">
        <v>2</v>
      </c>
      <c r="AG4249" t="s">
        <v>69</v>
      </c>
      <c r="AH4249" t="s">
        <v>69</v>
      </c>
      <c r="AI4249" t="b">
        <v>0</v>
      </c>
      <c r="AJ4249" t="s">
        <v>23</v>
      </c>
      <c r="AK4249" t="s">
        <v>54</v>
      </c>
      <c r="AL4249" t="str">
        <f>IF(AmazonChurn[[#This Row],[Average Monthly Expenses]]&lt;=30,"Low",IF(AmazonChurn[[#This Row],[Average Monthly Expenses]]&lt;=60,"Medium","High"))</f>
        <v>Medium</v>
      </c>
      <c r="AM4249" t="str">
        <f>IF(AmazonChurn[[#This Row],[Number of Complaints or Support]]&lt;3,"Low",IF(AmazonChurn[[#This Row],[Number of Complaints or Support]]&lt;=7,"Medium","High"))</f>
        <v>Low</v>
      </c>
      <c r="AN4249" s="14">
        <f>AmazonChurn[[#This Row],[Number of Complaints or Support]]/AmazonChurn[[#This Row],[Account Length (in months)]]</f>
        <v>2.9411764705882353E-2</v>
      </c>
    </row>
    <row r="4250" spans="1:40" x14ac:dyDescent="0.25">
      <c r="A4250" t="s">
        <v>6522</v>
      </c>
      <c r="B4250" t="s">
        <v>23</v>
      </c>
      <c r="C4250">
        <v>1</v>
      </c>
      <c r="D4250">
        <v>0</v>
      </c>
      <c r="E4250">
        <v>25</v>
      </c>
      <c r="F4250">
        <v>1</v>
      </c>
      <c r="G4250" t="s">
        <v>36</v>
      </c>
      <c r="H4250">
        <v>0</v>
      </c>
      <c r="I4250" t="s">
        <v>56</v>
      </c>
      <c r="J4250" t="s">
        <v>25</v>
      </c>
      <c r="K4250" t="s">
        <v>25</v>
      </c>
      <c r="L4250">
        <v>61</v>
      </c>
      <c r="M4250" t="s">
        <v>23</v>
      </c>
      <c r="N4250" t="s">
        <v>23</v>
      </c>
      <c r="O4250" t="s">
        <v>36</v>
      </c>
      <c r="P4250">
        <v>4</v>
      </c>
      <c r="Q4250" t="s">
        <v>23</v>
      </c>
      <c r="R4250" t="s">
        <v>26</v>
      </c>
      <c r="S4250" t="s">
        <v>38</v>
      </c>
      <c r="T4250">
        <v>23</v>
      </c>
      <c r="U4250" t="s">
        <v>9484</v>
      </c>
      <c r="V4250">
        <v>23</v>
      </c>
      <c r="W4250">
        <v>23</v>
      </c>
      <c r="Z4250" t="s">
        <v>6523</v>
      </c>
      <c r="AA4250" s="1">
        <v>45015</v>
      </c>
      <c r="AB4250" s="1">
        <v>44901</v>
      </c>
      <c r="AC4250" t="s">
        <v>30</v>
      </c>
      <c r="AD4250" t="s">
        <v>9475</v>
      </c>
      <c r="AE4250" s="14">
        <v>21.080148179522389</v>
      </c>
      <c r="AF4250">
        <v>8</v>
      </c>
      <c r="AG4250" t="s">
        <v>69</v>
      </c>
      <c r="AH4250" t="s">
        <v>69</v>
      </c>
      <c r="AI4250" t="b">
        <v>0</v>
      </c>
      <c r="AJ4250" t="s">
        <v>23</v>
      </c>
      <c r="AK4250" t="s">
        <v>73</v>
      </c>
      <c r="AL4250" t="str">
        <f>IF(AmazonChurn[[#This Row],[Average Monthly Expenses]]&lt;=30,"Low",IF(AmazonChurn[[#This Row],[Average Monthly Expenses]]&lt;=60,"Medium","High"))</f>
        <v>Low</v>
      </c>
      <c r="AM4250" t="str">
        <f>IF(AmazonChurn[[#This Row],[Number of Complaints or Support]]&lt;3,"Low",IF(AmazonChurn[[#This Row],[Number of Complaints or Support]]&lt;=7,"Medium","High"))</f>
        <v>High</v>
      </c>
      <c r="AN4250" s="14">
        <f>AmazonChurn[[#This Row],[Number of Complaints or Support]]/AmazonChurn[[#This Row],[Account Length (in months)]]</f>
        <v>8</v>
      </c>
    </row>
    <row r="4251" spans="1:40" x14ac:dyDescent="0.25">
      <c r="A4251" t="s">
        <v>6524</v>
      </c>
      <c r="B4251" t="s">
        <v>23</v>
      </c>
      <c r="C4251">
        <v>51</v>
      </c>
      <c r="D4251">
        <v>0</v>
      </c>
      <c r="E4251">
        <v>12</v>
      </c>
      <c r="F4251">
        <v>1</v>
      </c>
      <c r="G4251" t="s">
        <v>36</v>
      </c>
      <c r="H4251">
        <v>0</v>
      </c>
      <c r="I4251" t="s">
        <v>346</v>
      </c>
      <c r="J4251" t="s">
        <v>25</v>
      </c>
      <c r="K4251" t="s">
        <v>25</v>
      </c>
      <c r="L4251">
        <v>21</v>
      </c>
      <c r="M4251" t="s">
        <v>36</v>
      </c>
      <c r="N4251" t="s">
        <v>23</v>
      </c>
      <c r="O4251" t="s">
        <v>36</v>
      </c>
      <c r="P4251">
        <v>2</v>
      </c>
      <c r="Q4251" t="s">
        <v>36</v>
      </c>
      <c r="R4251" t="s">
        <v>37</v>
      </c>
      <c r="S4251" t="s">
        <v>38</v>
      </c>
      <c r="T4251">
        <v>39</v>
      </c>
      <c r="U4251" t="s">
        <v>9484</v>
      </c>
      <c r="V4251">
        <v>39</v>
      </c>
      <c r="W4251">
        <v>1981</v>
      </c>
      <c r="Z4251" t="s">
        <v>5130</v>
      </c>
      <c r="AA4251" s="1">
        <v>44119</v>
      </c>
      <c r="AB4251" s="1">
        <v>44154</v>
      </c>
      <c r="AC4251" t="s">
        <v>30</v>
      </c>
      <c r="AD4251" t="s">
        <v>9475</v>
      </c>
      <c r="AE4251" s="14">
        <v>31.668419172719499</v>
      </c>
      <c r="AF4251">
        <v>8</v>
      </c>
      <c r="AG4251" t="s">
        <v>53</v>
      </c>
      <c r="AH4251" t="s">
        <v>9480</v>
      </c>
      <c r="AI4251" t="b">
        <v>1</v>
      </c>
      <c r="AJ4251" t="s">
        <v>36</v>
      </c>
      <c r="AK4251" t="s">
        <v>73</v>
      </c>
      <c r="AL4251" t="str">
        <f>IF(AmazonChurn[[#This Row],[Average Monthly Expenses]]&lt;=30,"Low",IF(AmazonChurn[[#This Row],[Average Monthly Expenses]]&lt;=60,"Medium","High"))</f>
        <v>Medium</v>
      </c>
      <c r="AM4251" t="str">
        <f>IF(AmazonChurn[[#This Row],[Number of Complaints or Support]]&lt;3,"Low",IF(AmazonChurn[[#This Row],[Number of Complaints or Support]]&lt;=7,"Medium","High"))</f>
        <v>High</v>
      </c>
      <c r="AN4251" s="14">
        <f>AmazonChurn[[#This Row],[Number of Complaints or Support]]/AmazonChurn[[#This Row],[Account Length (in months)]]</f>
        <v>0.15686274509803921</v>
      </c>
    </row>
    <row r="4252" spans="1:40" x14ac:dyDescent="0.25">
      <c r="A4252" t="s">
        <v>5497</v>
      </c>
      <c r="B4252" t="s">
        <v>23</v>
      </c>
      <c r="C4252">
        <v>22</v>
      </c>
      <c r="D4252">
        <v>0</v>
      </c>
      <c r="E4252">
        <v>9</v>
      </c>
      <c r="F4252">
        <v>0</v>
      </c>
      <c r="G4252" t="s">
        <v>23</v>
      </c>
      <c r="H4252">
        <v>60</v>
      </c>
      <c r="I4252" t="s">
        <v>145</v>
      </c>
      <c r="J4252" t="s">
        <v>35</v>
      </c>
      <c r="K4252" t="s">
        <v>9472</v>
      </c>
      <c r="L4252">
        <v>80</v>
      </c>
      <c r="M4252" t="s">
        <v>23</v>
      </c>
      <c r="N4252" t="s">
        <v>36</v>
      </c>
      <c r="O4252" t="s">
        <v>23</v>
      </c>
      <c r="P4252">
        <v>0</v>
      </c>
      <c r="Q4252" t="s">
        <v>36</v>
      </c>
      <c r="R4252" t="s">
        <v>57</v>
      </c>
      <c r="S4252" t="s">
        <v>124</v>
      </c>
      <c r="T4252">
        <v>43</v>
      </c>
      <c r="U4252" t="s">
        <v>9484</v>
      </c>
      <c r="V4252">
        <v>43</v>
      </c>
      <c r="W4252">
        <v>938</v>
      </c>
      <c r="Z4252" t="s">
        <v>1342</v>
      </c>
      <c r="AA4252" s="1">
        <v>44434</v>
      </c>
      <c r="AB4252" s="1">
        <v>44595</v>
      </c>
      <c r="AC4252" t="s">
        <v>41</v>
      </c>
      <c r="AD4252" t="s">
        <v>9477</v>
      </c>
      <c r="AE4252" s="14">
        <v>36.433432451706828</v>
      </c>
      <c r="AF4252">
        <v>1</v>
      </c>
      <c r="AG4252" t="s">
        <v>31</v>
      </c>
      <c r="AH4252" t="s">
        <v>31</v>
      </c>
      <c r="AI4252" t="b">
        <v>0</v>
      </c>
      <c r="AJ4252" t="s">
        <v>23</v>
      </c>
      <c r="AK4252" t="s">
        <v>73</v>
      </c>
      <c r="AL4252" t="str">
        <f>IF(AmazonChurn[[#This Row],[Average Monthly Expenses]]&lt;=30,"Low",IF(AmazonChurn[[#This Row],[Average Monthly Expenses]]&lt;=60,"Medium","High"))</f>
        <v>Medium</v>
      </c>
      <c r="AM4252" t="str">
        <f>IF(AmazonChurn[[#This Row],[Number of Complaints or Support]]&lt;3,"Low",IF(AmazonChurn[[#This Row],[Number of Complaints or Support]]&lt;=7,"Medium","High"))</f>
        <v>Low</v>
      </c>
      <c r="AN4252" s="14">
        <f>AmazonChurn[[#This Row],[Number of Complaints or Support]]/AmazonChurn[[#This Row],[Account Length (in months)]]</f>
        <v>4.5454545454545456E-2</v>
      </c>
    </row>
    <row r="4253" spans="1:40" x14ac:dyDescent="0.25">
      <c r="A4253" t="s">
        <v>6525</v>
      </c>
      <c r="B4253" t="s">
        <v>23</v>
      </c>
      <c r="C4253">
        <v>11</v>
      </c>
      <c r="D4253">
        <v>0</v>
      </c>
      <c r="E4253">
        <v>3</v>
      </c>
      <c r="F4253">
        <v>0</v>
      </c>
      <c r="G4253" t="s">
        <v>23</v>
      </c>
      <c r="H4253">
        <v>21</v>
      </c>
      <c r="I4253" t="s">
        <v>153</v>
      </c>
      <c r="J4253" t="s">
        <v>35</v>
      </c>
      <c r="K4253" t="s">
        <v>9472</v>
      </c>
      <c r="L4253">
        <v>72</v>
      </c>
      <c r="M4253" t="s">
        <v>23</v>
      </c>
      <c r="N4253" t="s">
        <v>36</v>
      </c>
      <c r="O4253" t="s">
        <v>23</v>
      </c>
      <c r="P4253">
        <v>0</v>
      </c>
      <c r="Q4253" t="s">
        <v>36</v>
      </c>
      <c r="R4253" t="s">
        <v>57</v>
      </c>
      <c r="S4253" t="s">
        <v>124</v>
      </c>
      <c r="T4253">
        <v>62</v>
      </c>
      <c r="U4253" t="s">
        <v>9484</v>
      </c>
      <c r="V4253">
        <v>62</v>
      </c>
      <c r="W4253">
        <v>661</v>
      </c>
      <c r="Z4253" t="s">
        <v>349</v>
      </c>
      <c r="AA4253" s="1">
        <v>43968</v>
      </c>
      <c r="AB4253" s="1">
        <v>44878</v>
      </c>
      <c r="AC4253" t="s">
        <v>30</v>
      </c>
      <c r="AD4253" t="s">
        <v>9475</v>
      </c>
      <c r="AE4253" s="14">
        <v>58.545590342096503</v>
      </c>
      <c r="AF4253">
        <v>6</v>
      </c>
      <c r="AG4253" t="s">
        <v>69</v>
      </c>
      <c r="AH4253" t="s">
        <v>69</v>
      </c>
      <c r="AI4253" t="b">
        <v>1</v>
      </c>
      <c r="AJ4253" t="s">
        <v>36</v>
      </c>
      <c r="AK4253" t="s">
        <v>73</v>
      </c>
      <c r="AL4253" t="str">
        <f>IF(AmazonChurn[[#This Row],[Average Monthly Expenses]]&lt;=30,"Low",IF(AmazonChurn[[#This Row],[Average Monthly Expenses]]&lt;=60,"Medium","High"))</f>
        <v>Medium</v>
      </c>
      <c r="AM4253" t="str">
        <f>IF(AmazonChurn[[#This Row],[Number of Complaints or Support]]&lt;3,"Low",IF(AmazonChurn[[#This Row],[Number of Complaints or Support]]&lt;=7,"Medium","High"))</f>
        <v>Medium</v>
      </c>
      <c r="AN4253" s="14">
        <f>AmazonChurn[[#This Row],[Number of Complaints or Support]]/AmazonChurn[[#This Row],[Account Length (in months)]]</f>
        <v>0.54545454545454541</v>
      </c>
    </row>
    <row r="4254" spans="1:40" x14ac:dyDescent="0.25">
      <c r="A4254" t="s">
        <v>6526</v>
      </c>
      <c r="B4254" t="s">
        <v>23</v>
      </c>
      <c r="C4254">
        <v>23</v>
      </c>
      <c r="D4254">
        <v>1</v>
      </c>
      <c r="E4254">
        <v>9</v>
      </c>
      <c r="F4254">
        <v>1</v>
      </c>
      <c r="G4254" t="s">
        <v>36</v>
      </c>
      <c r="H4254">
        <v>0</v>
      </c>
      <c r="I4254" t="s">
        <v>56</v>
      </c>
      <c r="J4254" t="s">
        <v>25</v>
      </c>
      <c r="K4254" t="s">
        <v>25</v>
      </c>
      <c r="L4254">
        <v>64</v>
      </c>
      <c r="M4254" t="s">
        <v>23</v>
      </c>
      <c r="N4254" t="s">
        <v>23</v>
      </c>
      <c r="O4254" t="s">
        <v>23</v>
      </c>
      <c r="P4254">
        <v>0</v>
      </c>
      <c r="Q4254" t="s">
        <v>36</v>
      </c>
      <c r="R4254" t="s">
        <v>57</v>
      </c>
      <c r="S4254" t="s">
        <v>27</v>
      </c>
      <c r="T4254">
        <v>41</v>
      </c>
      <c r="U4254" t="s">
        <v>9483</v>
      </c>
      <c r="V4254">
        <v>41</v>
      </c>
      <c r="W4254">
        <v>947</v>
      </c>
      <c r="Z4254" t="s">
        <v>6111</v>
      </c>
      <c r="AA4254" s="1">
        <v>44487</v>
      </c>
      <c r="AB4254" s="1">
        <v>45108</v>
      </c>
      <c r="AC4254" t="s">
        <v>30</v>
      </c>
      <c r="AD4254" t="s">
        <v>9475</v>
      </c>
      <c r="AE4254" s="14">
        <v>44.57189799470072</v>
      </c>
      <c r="AF4254">
        <v>7</v>
      </c>
      <c r="AG4254" t="s">
        <v>53</v>
      </c>
      <c r="AH4254" t="s">
        <v>9480</v>
      </c>
      <c r="AI4254" t="b">
        <v>0</v>
      </c>
      <c r="AJ4254" t="s">
        <v>23</v>
      </c>
      <c r="AK4254" t="s">
        <v>64</v>
      </c>
      <c r="AL4254" t="str">
        <f>IF(AmazonChurn[[#This Row],[Average Monthly Expenses]]&lt;=30,"Low",IF(AmazonChurn[[#This Row],[Average Monthly Expenses]]&lt;=60,"Medium","High"))</f>
        <v>Medium</v>
      </c>
      <c r="AM4254" t="str">
        <f>IF(AmazonChurn[[#This Row],[Number of Complaints or Support]]&lt;3,"Low",IF(AmazonChurn[[#This Row],[Number of Complaints or Support]]&lt;=7,"Medium","High"))</f>
        <v>Medium</v>
      </c>
      <c r="AN4254" s="14">
        <f>AmazonChurn[[#This Row],[Number of Complaints or Support]]/AmazonChurn[[#This Row],[Account Length (in months)]]</f>
        <v>0.30434782608695654</v>
      </c>
    </row>
    <row r="4255" spans="1:40" x14ac:dyDescent="0.25">
      <c r="A4255" t="s">
        <v>2932</v>
      </c>
      <c r="B4255" t="s">
        <v>23</v>
      </c>
      <c r="C4255">
        <v>15</v>
      </c>
      <c r="D4255">
        <v>2</v>
      </c>
      <c r="E4255">
        <v>7</v>
      </c>
      <c r="F4255">
        <v>1</v>
      </c>
      <c r="G4255" t="s">
        <v>36</v>
      </c>
      <c r="H4255">
        <v>0</v>
      </c>
      <c r="I4255" t="s">
        <v>44</v>
      </c>
      <c r="J4255" t="s">
        <v>35</v>
      </c>
      <c r="K4255" t="s">
        <v>9472</v>
      </c>
      <c r="L4255">
        <v>20</v>
      </c>
      <c r="M4255" t="s">
        <v>36</v>
      </c>
      <c r="N4255" t="s">
        <v>23</v>
      </c>
      <c r="O4255" t="s">
        <v>23</v>
      </c>
      <c r="P4255">
        <v>0</v>
      </c>
      <c r="Q4255" t="s">
        <v>36</v>
      </c>
      <c r="R4255" t="s">
        <v>26</v>
      </c>
      <c r="S4255" t="s">
        <v>38</v>
      </c>
      <c r="T4255">
        <v>39</v>
      </c>
      <c r="U4255" t="s">
        <v>9484</v>
      </c>
      <c r="V4255">
        <v>39</v>
      </c>
      <c r="W4255">
        <v>576</v>
      </c>
      <c r="Z4255" t="s">
        <v>1361</v>
      </c>
      <c r="AA4255" s="1">
        <v>43869</v>
      </c>
      <c r="AB4255" s="1">
        <v>43847</v>
      </c>
      <c r="AC4255" t="s">
        <v>48</v>
      </c>
      <c r="AD4255" t="s">
        <v>9476</v>
      </c>
      <c r="AE4255" s="14">
        <v>46.20898151388694</v>
      </c>
      <c r="AF4255">
        <v>6</v>
      </c>
      <c r="AG4255" t="s">
        <v>69</v>
      </c>
      <c r="AH4255" t="s">
        <v>69</v>
      </c>
      <c r="AI4255" t="b">
        <v>1</v>
      </c>
      <c r="AJ4255" t="s">
        <v>36</v>
      </c>
      <c r="AK4255" t="s">
        <v>73</v>
      </c>
      <c r="AL4255" t="str">
        <f>IF(AmazonChurn[[#This Row],[Average Monthly Expenses]]&lt;=30,"Low",IF(AmazonChurn[[#This Row],[Average Monthly Expenses]]&lt;=60,"Medium","High"))</f>
        <v>Medium</v>
      </c>
      <c r="AM4255" t="str">
        <f>IF(AmazonChurn[[#This Row],[Number of Complaints or Support]]&lt;3,"Low",IF(AmazonChurn[[#This Row],[Number of Complaints or Support]]&lt;=7,"Medium","High"))</f>
        <v>Medium</v>
      </c>
      <c r="AN4255" s="14">
        <f>AmazonChurn[[#This Row],[Number of Complaints or Support]]/AmazonChurn[[#This Row],[Account Length (in months)]]</f>
        <v>0.4</v>
      </c>
    </row>
    <row r="4256" spans="1:40" x14ac:dyDescent="0.25">
      <c r="A4256" t="s">
        <v>6527</v>
      </c>
      <c r="B4256" t="s">
        <v>23</v>
      </c>
      <c r="C4256">
        <v>21</v>
      </c>
      <c r="D4256">
        <v>0</v>
      </c>
      <c r="E4256">
        <v>36</v>
      </c>
      <c r="F4256">
        <v>0</v>
      </c>
      <c r="G4256" t="s">
        <v>23</v>
      </c>
      <c r="H4256">
        <v>62</v>
      </c>
      <c r="I4256" t="s">
        <v>289</v>
      </c>
      <c r="J4256" t="s">
        <v>25</v>
      </c>
      <c r="K4256" t="s">
        <v>25</v>
      </c>
      <c r="L4256">
        <v>25</v>
      </c>
      <c r="M4256" t="s">
        <v>36</v>
      </c>
      <c r="N4256" t="s">
        <v>23</v>
      </c>
      <c r="O4256" t="s">
        <v>23</v>
      </c>
      <c r="P4256">
        <v>0</v>
      </c>
      <c r="Q4256" t="s">
        <v>23</v>
      </c>
      <c r="R4256" t="s">
        <v>57</v>
      </c>
      <c r="S4256" t="s">
        <v>130</v>
      </c>
      <c r="T4256">
        <v>43</v>
      </c>
      <c r="U4256" t="s">
        <v>9483</v>
      </c>
      <c r="V4256">
        <v>43</v>
      </c>
      <c r="W4256">
        <v>933</v>
      </c>
      <c r="Z4256" t="s">
        <v>3648</v>
      </c>
      <c r="AA4256" s="1">
        <v>45103</v>
      </c>
      <c r="AB4256" s="1">
        <v>44863</v>
      </c>
      <c r="AC4256" t="s">
        <v>41</v>
      </c>
      <c r="AD4256" t="s">
        <v>9477</v>
      </c>
      <c r="AE4256" s="14">
        <v>39.014861504219382</v>
      </c>
      <c r="AF4256">
        <v>2</v>
      </c>
      <c r="AG4256" t="s">
        <v>69</v>
      </c>
      <c r="AH4256" t="s">
        <v>69</v>
      </c>
      <c r="AI4256" t="b">
        <v>1</v>
      </c>
      <c r="AJ4256" t="s">
        <v>36</v>
      </c>
      <c r="AK4256" t="s">
        <v>73</v>
      </c>
      <c r="AL4256" t="str">
        <f>IF(AmazonChurn[[#This Row],[Average Monthly Expenses]]&lt;=30,"Low",IF(AmazonChurn[[#This Row],[Average Monthly Expenses]]&lt;=60,"Medium","High"))</f>
        <v>Medium</v>
      </c>
      <c r="AM4256" t="str">
        <f>IF(AmazonChurn[[#This Row],[Number of Complaints or Support]]&lt;3,"Low",IF(AmazonChurn[[#This Row],[Number of Complaints or Support]]&lt;=7,"Medium","High"))</f>
        <v>Low</v>
      </c>
      <c r="AN4256" s="14">
        <f>AmazonChurn[[#This Row],[Number of Complaints or Support]]/AmazonChurn[[#This Row],[Account Length (in months)]]</f>
        <v>9.5238095238095233E-2</v>
      </c>
    </row>
    <row r="4257" spans="1:40" x14ac:dyDescent="0.25">
      <c r="A4257" t="s">
        <v>6528</v>
      </c>
      <c r="B4257" t="s">
        <v>23</v>
      </c>
      <c r="C4257">
        <v>13</v>
      </c>
      <c r="D4257">
        <v>0</v>
      </c>
      <c r="E4257">
        <v>0</v>
      </c>
      <c r="F4257">
        <v>0</v>
      </c>
      <c r="G4257" t="s">
        <v>23</v>
      </c>
      <c r="H4257">
        <v>0</v>
      </c>
      <c r="I4257" t="s">
        <v>217</v>
      </c>
      <c r="J4257" t="s">
        <v>35</v>
      </c>
      <c r="K4257" t="s">
        <v>9472</v>
      </c>
      <c r="L4257">
        <v>37</v>
      </c>
      <c r="M4257" t="s">
        <v>23</v>
      </c>
      <c r="N4257" t="s">
        <v>23</v>
      </c>
      <c r="O4257" t="s">
        <v>23</v>
      </c>
      <c r="P4257">
        <v>0</v>
      </c>
      <c r="Q4257" t="s">
        <v>23</v>
      </c>
      <c r="R4257" t="s">
        <v>26</v>
      </c>
      <c r="S4257" t="s">
        <v>27</v>
      </c>
      <c r="T4257">
        <v>10</v>
      </c>
      <c r="U4257" t="s">
        <v>9483</v>
      </c>
      <c r="V4257">
        <v>10</v>
      </c>
      <c r="W4257">
        <v>135</v>
      </c>
      <c r="Z4257" t="s">
        <v>2186</v>
      </c>
      <c r="AA4257" s="1">
        <v>45105</v>
      </c>
      <c r="AB4257" s="1">
        <v>45266</v>
      </c>
      <c r="AC4257" t="s">
        <v>41</v>
      </c>
      <c r="AD4257" t="s">
        <v>9477</v>
      </c>
      <c r="AE4257" s="14">
        <v>11.28989807721493</v>
      </c>
      <c r="AF4257">
        <v>3</v>
      </c>
      <c r="AG4257" t="s">
        <v>53</v>
      </c>
      <c r="AH4257" t="s">
        <v>9480</v>
      </c>
      <c r="AI4257" t="b">
        <v>1</v>
      </c>
      <c r="AJ4257" t="s">
        <v>36</v>
      </c>
      <c r="AK4257" t="s">
        <v>64</v>
      </c>
      <c r="AL4257" t="str">
        <f>IF(AmazonChurn[[#This Row],[Average Monthly Expenses]]&lt;=30,"Low",IF(AmazonChurn[[#This Row],[Average Monthly Expenses]]&lt;=60,"Medium","High"))</f>
        <v>Low</v>
      </c>
      <c r="AM4257" t="str">
        <f>IF(AmazonChurn[[#This Row],[Number of Complaints or Support]]&lt;3,"Low",IF(AmazonChurn[[#This Row],[Number of Complaints or Support]]&lt;=7,"Medium","High"))</f>
        <v>Medium</v>
      </c>
      <c r="AN4257" s="14">
        <f>AmazonChurn[[#This Row],[Number of Complaints or Support]]/AmazonChurn[[#This Row],[Account Length (in months)]]</f>
        <v>0.23076923076923078</v>
      </c>
    </row>
    <row r="4258" spans="1:40" x14ac:dyDescent="0.25">
      <c r="A4258" t="s">
        <v>6529</v>
      </c>
      <c r="B4258" t="s">
        <v>23</v>
      </c>
      <c r="C4258">
        <v>68</v>
      </c>
      <c r="D4258">
        <v>0</v>
      </c>
      <c r="E4258">
        <v>10</v>
      </c>
      <c r="F4258">
        <v>1</v>
      </c>
      <c r="G4258" t="s">
        <v>36</v>
      </c>
      <c r="H4258">
        <v>0</v>
      </c>
      <c r="I4258" t="s">
        <v>61</v>
      </c>
      <c r="J4258" t="s">
        <v>35</v>
      </c>
      <c r="K4258" t="s">
        <v>9472</v>
      </c>
      <c r="L4258">
        <v>44</v>
      </c>
      <c r="M4258" t="s">
        <v>23</v>
      </c>
      <c r="N4258" t="s">
        <v>23</v>
      </c>
      <c r="O4258" t="s">
        <v>36</v>
      </c>
      <c r="P4258">
        <v>4</v>
      </c>
      <c r="Q4258" t="s">
        <v>36</v>
      </c>
      <c r="R4258" t="s">
        <v>57</v>
      </c>
      <c r="S4258" t="s">
        <v>38</v>
      </c>
      <c r="T4258">
        <v>36</v>
      </c>
      <c r="U4258" t="s">
        <v>9484</v>
      </c>
      <c r="V4258">
        <v>36</v>
      </c>
      <c r="W4258">
        <v>2449</v>
      </c>
      <c r="Z4258" t="s">
        <v>6530</v>
      </c>
      <c r="AA4258" s="1">
        <v>44104</v>
      </c>
      <c r="AB4258" s="1">
        <v>44703</v>
      </c>
      <c r="AC4258" t="s">
        <v>41</v>
      </c>
      <c r="AD4258" t="s">
        <v>9477</v>
      </c>
      <c r="AE4258" s="14">
        <v>30.518159537487161</v>
      </c>
      <c r="AF4258">
        <v>9</v>
      </c>
      <c r="AG4258" t="s">
        <v>53</v>
      </c>
      <c r="AH4258" t="s">
        <v>9480</v>
      </c>
      <c r="AI4258" t="b">
        <v>1</v>
      </c>
      <c r="AJ4258" t="s">
        <v>36</v>
      </c>
      <c r="AK4258" t="s">
        <v>73</v>
      </c>
      <c r="AL4258" t="str">
        <f>IF(AmazonChurn[[#This Row],[Average Monthly Expenses]]&lt;=30,"Low",IF(AmazonChurn[[#This Row],[Average Monthly Expenses]]&lt;=60,"Medium","High"))</f>
        <v>Medium</v>
      </c>
      <c r="AM4258" t="str">
        <f>IF(AmazonChurn[[#This Row],[Number of Complaints or Support]]&lt;3,"Low",IF(AmazonChurn[[#This Row],[Number of Complaints or Support]]&lt;=7,"Medium","High"))</f>
        <v>High</v>
      </c>
      <c r="AN4258" s="14">
        <f>AmazonChurn[[#This Row],[Number of Complaints or Support]]/AmazonChurn[[#This Row],[Account Length (in months)]]</f>
        <v>0.13235294117647059</v>
      </c>
    </row>
    <row r="4259" spans="1:40" x14ac:dyDescent="0.25">
      <c r="A4259" t="s">
        <v>6531</v>
      </c>
      <c r="B4259" t="s">
        <v>36</v>
      </c>
      <c r="C4259">
        <v>24</v>
      </c>
      <c r="D4259">
        <v>2</v>
      </c>
      <c r="E4259">
        <v>6</v>
      </c>
      <c r="F4259">
        <v>1</v>
      </c>
      <c r="G4259" t="s">
        <v>36</v>
      </c>
      <c r="H4259">
        <v>0</v>
      </c>
      <c r="I4259" t="s">
        <v>153</v>
      </c>
      <c r="J4259" t="s">
        <v>35</v>
      </c>
      <c r="K4259" t="s">
        <v>9472</v>
      </c>
      <c r="L4259">
        <v>68</v>
      </c>
      <c r="M4259" t="s">
        <v>23</v>
      </c>
      <c r="N4259" t="s">
        <v>36</v>
      </c>
      <c r="O4259" t="s">
        <v>23</v>
      </c>
      <c r="P4259">
        <v>0</v>
      </c>
      <c r="Q4259" t="s">
        <v>23</v>
      </c>
      <c r="R4259" t="s">
        <v>26</v>
      </c>
      <c r="S4259" t="s">
        <v>38</v>
      </c>
      <c r="T4259">
        <v>51</v>
      </c>
      <c r="U4259" t="s">
        <v>9484</v>
      </c>
      <c r="V4259">
        <v>51</v>
      </c>
      <c r="W4259">
        <v>1235</v>
      </c>
      <c r="X4259" t="s">
        <v>141</v>
      </c>
      <c r="Y4259" t="s">
        <v>410</v>
      </c>
      <c r="Z4259" t="s">
        <v>125</v>
      </c>
      <c r="AA4259" s="1">
        <v>44863</v>
      </c>
      <c r="AB4259" s="1">
        <v>44780</v>
      </c>
      <c r="AC4259" t="s">
        <v>41</v>
      </c>
      <c r="AD4259" t="s">
        <v>9477</v>
      </c>
      <c r="AE4259" s="14">
        <v>40.998640419035787</v>
      </c>
      <c r="AF4259">
        <v>9</v>
      </c>
      <c r="AG4259" t="s">
        <v>69</v>
      </c>
      <c r="AH4259" t="s">
        <v>69</v>
      </c>
      <c r="AI4259" t="b">
        <v>1</v>
      </c>
      <c r="AJ4259" t="s">
        <v>36</v>
      </c>
      <c r="AK4259" t="s">
        <v>64</v>
      </c>
      <c r="AL4259" t="str">
        <f>IF(AmazonChurn[[#This Row],[Average Monthly Expenses]]&lt;=30,"Low",IF(AmazonChurn[[#This Row],[Average Monthly Expenses]]&lt;=60,"Medium","High"))</f>
        <v>Medium</v>
      </c>
      <c r="AM4259" t="str">
        <f>IF(AmazonChurn[[#This Row],[Number of Complaints or Support]]&lt;3,"Low",IF(AmazonChurn[[#This Row],[Number of Complaints or Support]]&lt;=7,"Medium","High"))</f>
        <v>High</v>
      </c>
      <c r="AN4259" s="14">
        <f>AmazonChurn[[#This Row],[Number of Complaints or Support]]/AmazonChurn[[#This Row],[Account Length (in months)]]</f>
        <v>0.375</v>
      </c>
    </row>
    <row r="4260" spans="1:40" x14ac:dyDescent="0.25">
      <c r="A4260" t="s">
        <v>6532</v>
      </c>
      <c r="B4260" t="s">
        <v>23</v>
      </c>
      <c r="C4260">
        <v>39</v>
      </c>
      <c r="D4260">
        <v>0</v>
      </c>
      <c r="E4260">
        <v>5</v>
      </c>
      <c r="F4260">
        <v>1</v>
      </c>
      <c r="G4260" t="s">
        <v>36</v>
      </c>
      <c r="H4260">
        <v>0</v>
      </c>
      <c r="I4260" t="s">
        <v>361</v>
      </c>
      <c r="J4260" t="s">
        <v>25</v>
      </c>
      <c r="K4260" t="s">
        <v>25</v>
      </c>
      <c r="L4260">
        <v>35</v>
      </c>
      <c r="M4260" t="s">
        <v>23</v>
      </c>
      <c r="N4260" t="s">
        <v>23</v>
      </c>
      <c r="O4260" t="s">
        <v>23</v>
      </c>
      <c r="P4260">
        <v>0</v>
      </c>
      <c r="Q4260" t="s">
        <v>23</v>
      </c>
      <c r="R4260" t="s">
        <v>26</v>
      </c>
      <c r="S4260" t="s">
        <v>130</v>
      </c>
      <c r="T4260">
        <v>31</v>
      </c>
      <c r="U4260" t="s">
        <v>9483</v>
      </c>
      <c r="V4260">
        <v>31</v>
      </c>
      <c r="W4260">
        <v>1198</v>
      </c>
      <c r="Z4260" t="s">
        <v>451</v>
      </c>
      <c r="AA4260" s="1">
        <v>44386</v>
      </c>
      <c r="AB4260" s="1">
        <v>45006</v>
      </c>
      <c r="AC4260" t="s">
        <v>30</v>
      </c>
      <c r="AD4260" t="s">
        <v>9475</v>
      </c>
      <c r="AE4260" s="14">
        <v>34.075805832477059</v>
      </c>
      <c r="AF4260">
        <v>6</v>
      </c>
      <c r="AG4260" t="s">
        <v>53</v>
      </c>
      <c r="AH4260" t="s">
        <v>9480</v>
      </c>
      <c r="AI4260" t="b">
        <v>0</v>
      </c>
      <c r="AJ4260" t="s">
        <v>23</v>
      </c>
      <c r="AK4260" t="s">
        <v>73</v>
      </c>
      <c r="AL4260" t="str">
        <f>IF(AmazonChurn[[#This Row],[Average Monthly Expenses]]&lt;=30,"Low",IF(AmazonChurn[[#This Row],[Average Monthly Expenses]]&lt;=60,"Medium","High"))</f>
        <v>Medium</v>
      </c>
      <c r="AM4260" t="str">
        <f>IF(AmazonChurn[[#This Row],[Number of Complaints or Support]]&lt;3,"Low",IF(AmazonChurn[[#This Row],[Number of Complaints or Support]]&lt;=7,"Medium","High"))</f>
        <v>Medium</v>
      </c>
      <c r="AN4260" s="14">
        <f>AmazonChurn[[#This Row],[Number of Complaints or Support]]/AmazonChurn[[#This Row],[Account Length (in months)]]</f>
        <v>0.15384615384615385</v>
      </c>
    </row>
    <row r="4261" spans="1:40" x14ac:dyDescent="0.25">
      <c r="A4261" t="s">
        <v>6533</v>
      </c>
      <c r="B4261" t="s">
        <v>23</v>
      </c>
      <c r="C4261">
        <v>32</v>
      </c>
      <c r="D4261">
        <v>0</v>
      </c>
      <c r="E4261">
        <v>0</v>
      </c>
      <c r="F4261">
        <v>0</v>
      </c>
      <c r="G4261" t="s">
        <v>23</v>
      </c>
      <c r="H4261">
        <v>0</v>
      </c>
      <c r="I4261" t="s">
        <v>248</v>
      </c>
      <c r="J4261" t="s">
        <v>25</v>
      </c>
      <c r="K4261" t="s">
        <v>25</v>
      </c>
      <c r="L4261">
        <v>34</v>
      </c>
      <c r="M4261" t="s">
        <v>23</v>
      </c>
      <c r="N4261" t="s">
        <v>23</v>
      </c>
      <c r="O4261" t="s">
        <v>23</v>
      </c>
      <c r="P4261">
        <v>0</v>
      </c>
      <c r="Q4261" t="s">
        <v>23</v>
      </c>
      <c r="R4261" t="s">
        <v>26</v>
      </c>
      <c r="S4261" t="s">
        <v>38</v>
      </c>
      <c r="T4261">
        <v>11</v>
      </c>
      <c r="U4261" t="s">
        <v>9484</v>
      </c>
      <c r="V4261">
        <v>11</v>
      </c>
      <c r="W4261">
        <v>349</v>
      </c>
      <c r="Z4261" t="s">
        <v>5920</v>
      </c>
      <c r="AA4261" s="1">
        <v>44989</v>
      </c>
      <c r="AB4261" s="1">
        <v>45275</v>
      </c>
      <c r="AC4261" t="s">
        <v>30</v>
      </c>
      <c r="AD4261" t="s">
        <v>9475</v>
      </c>
      <c r="AE4261" s="14">
        <v>11.177327993991099</v>
      </c>
      <c r="AF4261">
        <v>3</v>
      </c>
      <c r="AG4261" t="s">
        <v>53</v>
      </c>
      <c r="AH4261" t="s">
        <v>9480</v>
      </c>
      <c r="AI4261" t="b">
        <v>0</v>
      </c>
      <c r="AJ4261" t="s">
        <v>23</v>
      </c>
      <c r="AK4261" t="s">
        <v>73</v>
      </c>
      <c r="AL4261" t="str">
        <f>IF(AmazonChurn[[#This Row],[Average Monthly Expenses]]&lt;=30,"Low",IF(AmazonChurn[[#This Row],[Average Monthly Expenses]]&lt;=60,"Medium","High"))</f>
        <v>Low</v>
      </c>
      <c r="AM4261" t="str">
        <f>IF(AmazonChurn[[#This Row],[Number of Complaints or Support]]&lt;3,"Low",IF(AmazonChurn[[#This Row],[Number of Complaints or Support]]&lt;=7,"Medium","High"))</f>
        <v>Medium</v>
      </c>
      <c r="AN4261" s="14">
        <f>AmazonChurn[[#This Row],[Number of Complaints or Support]]/AmazonChurn[[#This Row],[Account Length (in months)]]</f>
        <v>9.375E-2</v>
      </c>
    </row>
    <row r="4262" spans="1:40" x14ac:dyDescent="0.25">
      <c r="A4262" t="s">
        <v>6534</v>
      </c>
      <c r="B4262" t="s">
        <v>23</v>
      </c>
      <c r="C4262">
        <v>66</v>
      </c>
      <c r="D4262">
        <v>0</v>
      </c>
      <c r="E4262">
        <v>3</v>
      </c>
      <c r="F4262">
        <v>0</v>
      </c>
      <c r="G4262" t="s">
        <v>23</v>
      </c>
      <c r="H4262">
        <v>57</v>
      </c>
      <c r="I4262" t="s">
        <v>245</v>
      </c>
      <c r="J4262" t="s">
        <v>25</v>
      </c>
      <c r="K4262" t="s">
        <v>25</v>
      </c>
      <c r="L4262">
        <v>50</v>
      </c>
      <c r="M4262" t="s">
        <v>23</v>
      </c>
      <c r="N4262" t="s">
        <v>23</v>
      </c>
      <c r="O4262" t="s">
        <v>23</v>
      </c>
      <c r="P4262">
        <v>0</v>
      </c>
      <c r="Q4262" t="s">
        <v>36</v>
      </c>
      <c r="R4262" t="s">
        <v>57</v>
      </c>
      <c r="S4262" t="s">
        <v>38</v>
      </c>
      <c r="T4262">
        <v>41</v>
      </c>
      <c r="U4262" t="s">
        <v>9484</v>
      </c>
      <c r="V4262">
        <v>41</v>
      </c>
      <c r="W4262">
        <v>2706</v>
      </c>
      <c r="Z4262" t="s">
        <v>6535</v>
      </c>
      <c r="AA4262" s="1">
        <v>45170</v>
      </c>
      <c r="AB4262" s="1">
        <v>45164</v>
      </c>
      <c r="AC4262" t="s">
        <v>48</v>
      </c>
      <c r="AD4262" t="s">
        <v>9476</v>
      </c>
      <c r="AE4262" s="14">
        <v>42.616605806654903</v>
      </c>
      <c r="AF4262">
        <v>5</v>
      </c>
      <c r="AG4262" t="s">
        <v>31</v>
      </c>
      <c r="AH4262" t="s">
        <v>31</v>
      </c>
      <c r="AI4262" t="b">
        <v>0</v>
      </c>
      <c r="AJ4262" t="s">
        <v>23</v>
      </c>
      <c r="AK4262" t="s">
        <v>64</v>
      </c>
      <c r="AL4262" t="str">
        <f>IF(AmazonChurn[[#This Row],[Average Monthly Expenses]]&lt;=30,"Low",IF(AmazonChurn[[#This Row],[Average Monthly Expenses]]&lt;=60,"Medium","High"))</f>
        <v>Medium</v>
      </c>
      <c r="AM4262" t="str">
        <f>IF(AmazonChurn[[#This Row],[Number of Complaints or Support]]&lt;3,"Low",IF(AmazonChurn[[#This Row],[Number of Complaints or Support]]&lt;=7,"Medium","High"))</f>
        <v>Medium</v>
      </c>
      <c r="AN4262" s="14">
        <f>AmazonChurn[[#This Row],[Number of Complaints or Support]]/AmazonChurn[[#This Row],[Account Length (in months)]]</f>
        <v>7.575757575757576E-2</v>
      </c>
    </row>
    <row r="4263" spans="1:40" x14ac:dyDescent="0.25">
      <c r="A4263" t="s">
        <v>6536</v>
      </c>
      <c r="B4263" t="s">
        <v>23</v>
      </c>
      <c r="C4263">
        <v>70</v>
      </c>
      <c r="D4263">
        <v>0</v>
      </c>
      <c r="E4263">
        <v>4</v>
      </c>
      <c r="F4263">
        <v>1</v>
      </c>
      <c r="G4263" t="s">
        <v>36</v>
      </c>
      <c r="H4263">
        <v>0</v>
      </c>
      <c r="I4263" t="s">
        <v>145</v>
      </c>
      <c r="J4263" t="s">
        <v>35</v>
      </c>
      <c r="K4263" t="s">
        <v>9472</v>
      </c>
      <c r="L4263">
        <v>38</v>
      </c>
      <c r="M4263" t="s">
        <v>23</v>
      </c>
      <c r="N4263" t="s">
        <v>23</v>
      </c>
      <c r="O4263" t="s">
        <v>23</v>
      </c>
      <c r="P4263">
        <v>0</v>
      </c>
      <c r="Q4263" t="s">
        <v>36</v>
      </c>
      <c r="R4263" t="s">
        <v>57</v>
      </c>
      <c r="S4263" t="s">
        <v>130</v>
      </c>
      <c r="T4263">
        <v>28</v>
      </c>
      <c r="U4263" t="s">
        <v>9483</v>
      </c>
      <c r="V4263">
        <v>28</v>
      </c>
      <c r="W4263">
        <v>1977</v>
      </c>
      <c r="Z4263" t="s">
        <v>6537</v>
      </c>
      <c r="AA4263" s="1">
        <v>44810</v>
      </c>
      <c r="AB4263" s="1">
        <v>44347</v>
      </c>
      <c r="AC4263" t="s">
        <v>48</v>
      </c>
      <c r="AD4263" t="s">
        <v>9476</v>
      </c>
      <c r="AE4263" s="14">
        <v>28.696893681300349</v>
      </c>
      <c r="AF4263">
        <v>2</v>
      </c>
      <c r="AG4263" t="s">
        <v>69</v>
      </c>
      <c r="AH4263" t="s">
        <v>69</v>
      </c>
      <c r="AI4263" t="b">
        <v>1</v>
      </c>
      <c r="AJ4263" t="s">
        <v>36</v>
      </c>
      <c r="AK4263" t="s">
        <v>32</v>
      </c>
      <c r="AL4263" t="str">
        <f>IF(AmazonChurn[[#This Row],[Average Monthly Expenses]]&lt;=30,"Low",IF(AmazonChurn[[#This Row],[Average Monthly Expenses]]&lt;=60,"Medium","High"))</f>
        <v>Low</v>
      </c>
      <c r="AM4263" t="str">
        <f>IF(AmazonChurn[[#This Row],[Number of Complaints or Support]]&lt;3,"Low",IF(AmazonChurn[[#This Row],[Number of Complaints or Support]]&lt;=7,"Medium","High"))</f>
        <v>Low</v>
      </c>
      <c r="AN4263" s="14">
        <f>AmazonChurn[[#This Row],[Number of Complaints or Support]]/AmazonChurn[[#This Row],[Account Length (in months)]]</f>
        <v>2.8571428571428571E-2</v>
      </c>
    </row>
    <row r="4264" spans="1:40" x14ac:dyDescent="0.25">
      <c r="A4264" t="s">
        <v>6538</v>
      </c>
      <c r="B4264" t="s">
        <v>23</v>
      </c>
      <c r="C4264">
        <v>55</v>
      </c>
      <c r="D4264">
        <v>0</v>
      </c>
      <c r="E4264">
        <v>8</v>
      </c>
      <c r="F4264">
        <v>1</v>
      </c>
      <c r="G4264" t="s">
        <v>36</v>
      </c>
      <c r="H4264">
        <v>0</v>
      </c>
      <c r="I4264" t="s">
        <v>71</v>
      </c>
      <c r="J4264" t="s">
        <v>35</v>
      </c>
      <c r="K4264" t="s">
        <v>9472</v>
      </c>
      <c r="L4264">
        <v>76</v>
      </c>
      <c r="M4264" t="s">
        <v>23</v>
      </c>
      <c r="N4264" t="s">
        <v>36</v>
      </c>
      <c r="O4264" t="s">
        <v>23</v>
      </c>
      <c r="P4264">
        <v>0</v>
      </c>
      <c r="Q4264" t="s">
        <v>36</v>
      </c>
      <c r="R4264" t="s">
        <v>37</v>
      </c>
      <c r="S4264" t="s">
        <v>38</v>
      </c>
      <c r="T4264">
        <v>17</v>
      </c>
      <c r="U4264" t="s">
        <v>9484</v>
      </c>
      <c r="V4264">
        <v>17</v>
      </c>
      <c r="W4264">
        <v>922</v>
      </c>
      <c r="Z4264" t="s">
        <v>6539</v>
      </c>
      <c r="AA4264" s="1">
        <v>44714</v>
      </c>
      <c r="AB4264" s="1">
        <v>44270</v>
      </c>
      <c r="AC4264" t="s">
        <v>30</v>
      </c>
      <c r="AD4264" t="s">
        <v>9475</v>
      </c>
      <c r="AE4264" s="14">
        <v>18.14935694833785</v>
      </c>
      <c r="AF4264">
        <v>0</v>
      </c>
      <c r="AG4264" t="s">
        <v>53</v>
      </c>
      <c r="AH4264" t="s">
        <v>9480</v>
      </c>
      <c r="AI4264" t="b">
        <v>1</v>
      </c>
      <c r="AJ4264" t="s">
        <v>36</v>
      </c>
      <c r="AK4264" t="s">
        <v>54</v>
      </c>
      <c r="AL4264" t="str">
        <f>IF(AmazonChurn[[#This Row],[Average Monthly Expenses]]&lt;=30,"Low",IF(AmazonChurn[[#This Row],[Average Monthly Expenses]]&lt;=60,"Medium","High"))</f>
        <v>Low</v>
      </c>
      <c r="AM4264" t="str">
        <f>IF(AmazonChurn[[#This Row],[Number of Complaints or Support]]&lt;3,"Low",IF(AmazonChurn[[#This Row],[Number of Complaints or Support]]&lt;=7,"Medium","High"))</f>
        <v>Low</v>
      </c>
      <c r="AN4264" s="14">
        <f>AmazonChurn[[#This Row],[Number of Complaints or Support]]/AmazonChurn[[#This Row],[Account Length (in months)]]</f>
        <v>0</v>
      </c>
    </row>
    <row r="4265" spans="1:40" x14ac:dyDescent="0.25">
      <c r="A4265" t="s">
        <v>6540</v>
      </c>
      <c r="B4265" t="s">
        <v>23</v>
      </c>
      <c r="C4265">
        <v>73</v>
      </c>
      <c r="D4265">
        <v>0</v>
      </c>
      <c r="E4265">
        <v>13</v>
      </c>
      <c r="F4265">
        <v>1</v>
      </c>
      <c r="G4265" t="s">
        <v>36</v>
      </c>
      <c r="H4265">
        <v>0</v>
      </c>
      <c r="I4265" t="s">
        <v>101</v>
      </c>
      <c r="J4265" t="s">
        <v>25</v>
      </c>
      <c r="K4265" t="s">
        <v>25</v>
      </c>
      <c r="L4265">
        <v>57</v>
      </c>
      <c r="M4265" t="s">
        <v>23</v>
      </c>
      <c r="N4265" t="s">
        <v>23</v>
      </c>
      <c r="O4265" t="s">
        <v>23</v>
      </c>
      <c r="P4265">
        <v>0</v>
      </c>
      <c r="Q4265" t="s">
        <v>36</v>
      </c>
      <c r="R4265" t="s">
        <v>57</v>
      </c>
      <c r="S4265" t="s">
        <v>38</v>
      </c>
      <c r="T4265">
        <v>38</v>
      </c>
      <c r="U4265" t="s">
        <v>9484</v>
      </c>
      <c r="V4265">
        <v>38</v>
      </c>
      <c r="W4265">
        <v>2760</v>
      </c>
      <c r="Z4265" t="s">
        <v>4267</v>
      </c>
      <c r="AA4265" s="1">
        <v>44809</v>
      </c>
      <c r="AB4265" s="1">
        <v>43954</v>
      </c>
      <c r="AC4265" t="s">
        <v>48</v>
      </c>
      <c r="AD4265" t="s">
        <v>9476</v>
      </c>
      <c r="AE4265" s="14">
        <v>37.168838678329593</v>
      </c>
      <c r="AF4265">
        <v>10</v>
      </c>
      <c r="AG4265" t="s">
        <v>69</v>
      </c>
      <c r="AH4265" t="s">
        <v>69</v>
      </c>
      <c r="AI4265" t="b">
        <v>1</v>
      </c>
      <c r="AJ4265" t="s">
        <v>36</v>
      </c>
      <c r="AK4265" t="s">
        <v>54</v>
      </c>
      <c r="AL4265" t="str">
        <f>IF(AmazonChurn[[#This Row],[Average Monthly Expenses]]&lt;=30,"Low",IF(AmazonChurn[[#This Row],[Average Monthly Expenses]]&lt;=60,"Medium","High"))</f>
        <v>Medium</v>
      </c>
      <c r="AM4265" t="str">
        <f>IF(AmazonChurn[[#This Row],[Number of Complaints or Support]]&lt;3,"Low",IF(AmazonChurn[[#This Row],[Number of Complaints or Support]]&lt;=7,"Medium","High"))</f>
        <v>High</v>
      </c>
      <c r="AN4265" s="14">
        <f>AmazonChurn[[#This Row],[Number of Complaints or Support]]/AmazonChurn[[#This Row],[Account Length (in months)]]</f>
        <v>0.13698630136986301</v>
      </c>
    </row>
    <row r="4266" spans="1:40" x14ac:dyDescent="0.25">
      <c r="A4266" t="s">
        <v>6541</v>
      </c>
      <c r="B4266" t="s">
        <v>23</v>
      </c>
      <c r="C4266">
        <v>13</v>
      </c>
      <c r="D4266">
        <v>0</v>
      </c>
      <c r="E4266">
        <v>0</v>
      </c>
      <c r="F4266">
        <v>0</v>
      </c>
      <c r="G4266" t="s">
        <v>23</v>
      </c>
      <c r="H4266">
        <v>0</v>
      </c>
      <c r="I4266" t="s">
        <v>109</v>
      </c>
      <c r="J4266" t="s">
        <v>25</v>
      </c>
      <c r="K4266" t="s">
        <v>25</v>
      </c>
      <c r="L4266">
        <v>55</v>
      </c>
      <c r="M4266" t="s">
        <v>23</v>
      </c>
      <c r="N4266" t="s">
        <v>23</v>
      </c>
      <c r="O4266" t="s">
        <v>23</v>
      </c>
      <c r="P4266">
        <v>0</v>
      </c>
      <c r="Q4266" t="s">
        <v>23</v>
      </c>
      <c r="R4266" t="s">
        <v>37</v>
      </c>
      <c r="S4266" t="s">
        <v>27</v>
      </c>
      <c r="T4266">
        <v>7</v>
      </c>
      <c r="U4266" t="s">
        <v>9483</v>
      </c>
      <c r="V4266">
        <v>7</v>
      </c>
      <c r="W4266">
        <v>98</v>
      </c>
      <c r="Z4266" t="s">
        <v>6426</v>
      </c>
      <c r="AA4266" s="1">
        <v>45038</v>
      </c>
      <c r="AB4266" s="1">
        <v>44744</v>
      </c>
      <c r="AC4266" t="s">
        <v>30</v>
      </c>
      <c r="AD4266" t="s">
        <v>9475</v>
      </c>
      <c r="AE4266" s="14">
        <v>5.9201660149280748</v>
      </c>
      <c r="AF4266">
        <v>1</v>
      </c>
      <c r="AG4266" t="s">
        <v>53</v>
      </c>
      <c r="AH4266" t="s">
        <v>9480</v>
      </c>
      <c r="AI4266" t="b">
        <v>0</v>
      </c>
      <c r="AJ4266" t="s">
        <v>23</v>
      </c>
      <c r="AK4266" t="s">
        <v>32</v>
      </c>
      <c r="AL4266" t="str">
        <f>IF(AmazonChurn[[#This Row],[Average Monthly Expenses]]&lt;=30,"Low",IF(AmazonChurn[[#This Row],[Average Monthly Expenses]]&lt;=60,"Medium","High"))</f>
        <v>Low</v>
      </c>
      <c r="AM4266" t="str">
        <f>IF(AmazonChurn[[#This Row],[Number of Complaints or Support]]&lt;3,"Low",IF(AmazonChurn[[#This Row],[Number of Complaints or Support]]&lt;=7,"Medium","High"))</f>
        <v>Low</v>
      </c>
      <c r="AN4266" s="14">
        <f>AmazonChurn[[#This Row],[Number of Complaints or Support]]/AmazonChurn[[#This Row],[Account Length (in months)]]</f>
        <v>7.6923076923076927E-2</v>
      </c>
    </row>
    <row r="4267" spans="1:40" x14ac:dyDescent="0.25">
      <c r="A4267" t="s">
        <v>6542</v>
      </c>
      <c r="B4267" t="s">
        <v>23</v>
      </c>
      <c r="C4267">
        <v>66</v>
      </c>
      <c r="D4267">
        <v>0</v>
      </c>
      <c r="E4267">
        <v>3</v>
      </c>
      <c r="F4267">
        <v>0</v>
      </c>
      <c r="G4267" t="s">
        <v>23</v>
      </c>
      <c r="H4267">
        <v>67</v>
      </c>
      <c r="I4267" t="s">
        <v>145</v>
      </c>
      <c r="J4267" t="s">
        <v>25</v>
      </c>
      <c r="K4267" t="s">
        <v>25</v>
      </c>
      <c r="L4267">
        <v>65</v>
      </c>
      <c r="M4267" t="s">
        <v>23</v>
      </c>
      <c r="N4267" t="s">
        <v>36</v>
      </c>
      <c r="O4267" t="s">
        <v>36</v>
      </c>
      <c r="P4267">
        <v>3</v>
      </c>
      <c r="Q4267" t="s">
        <v>36</v>
      </c>
      <c r="R4267" t="s">
        <v>57</v>
      </c>
      <c r="S4267" t="s">
        <v>130</v>
      </c>
      <c r="T4267">
        <v>29</v>
      </c>
      <c r="U4267" t="s">
        <v>9483</v>
      </c>
      <c r="V4267">
        <v>29</v>
      </c>
      <c r="W4267">
        <v>1899</v>
      </c>
      <c r="Z4267" t="s">
        <v>522</v>
      </c>
      <c r="AA4267" s="1">
        <v>44059</v>
      </c>
      <c r="AB4267" s="1">
        <v>44271</v>
      </c>
      <c r="AC4267" t="s">
        <v>41</v>
      </c>
      <c r="AD4267" t="s">
        <v>9477</v>
      </c>
      <c r="AE4267" s="14">
        <v>26.593275949525339</v>
      </c>
      <c r="AF4267">
        <v>6</v>
      </c>
      <c r="AG4267" t="s">
        <v>53</v>
      </c>
      <c r="AH4267" t="s">
        <v>9480</v>
      </c>
      <c r="AI4267" t="b">
        <v>1</v>
      </c>
      <c r="AJ4267" t="s">
        <v>36</v>
      </c>
      <c r="AK4267" t="s">
        <v>64</v>
      </c>
      <c r="AL4267" t="str">
        <f>IF(AmazonChurn[[#This Row],[Average Monthly Expenses]]&lt;=30,"Low",IF(AmazonChurn[[#This Row],[Average Monthly Expenses]]&lt;=60,"Medium","High"))</f>
        <v>Low</v>
      </c>
      <c r="AM4267" t="str">
        <f>IF(AmazonChurn[[#This Row],[Number of Complaints or Support]]&lt;3,"Low",IF(AmazonChurn[[#This Row],[Number of Complaints or Support]]&lt;=7,"Medium","High"))</f>
        <v>Medium</v>
      </c>
      <c r="AN4267" s="14">
        <f>AmazonChurn[[#This Row],[Number of Complaints or Support]]/AmazonChurn[[#This Row],[Account Length (in months)]]</f>
        <v>9.0909090909090912E-2</v>
      </c>
    </row>
    <row r="4268" spans="1:40" x14ac:dyDescent="0.25">
      <c r="A4268" t="s">
        <v>6543</v>
      </c>
      <c r="B4268" t="s">
        <v>23</v>
      </c>
      <c r="C4268">
        <v>43</v>
      </c>
      <c r="D4268">
        <v>0</v>
      </c>
      <c r="E4268">
        <v>4</v>
      </c>
      <c r="F4268">
        <v>1</v>
      </c>
      <c r="G4268" t="s">
        <v>36</v>
      </c>
      <c r="H4268">
        <v>0</v>
      </c>
      <c r="I4268" t="s">
        <v>92</v>
      </c>
      <c r="J4268" t="s">
        <v>25</v>
      </c>
      <c r="K4268" t="s">
        <v>25</v>
      </c>
      <c r="L4268">
        <v>60</v>
      </c>
      <c r="M4268" t="s">
        <v>23</v>
      </c>
      <c r="N4268" t="s">
        <v>23</v>
      </c>
      <c r="O4268" t="s">
        <v>23</v>
      </c>
      <c r="P4268">
        <v>0</v>
      </c>
      <c r="Q4268" t="s">
        <v>36</v>
      </c>
      <c r="R4268" t="s">
        <v>57</v>
      </c>
      <c r="S4268" t="s">
        <v>130</v>
      </c>
      <c r="T4268">
        <v>40</v>
      </c>
      <c r="U4268" t="s">
        <v>9483</v>
      </c>
      <c r="V4268">
        <v>40</v>
      </c>
      <c r="W4268">
        <v>1732</v>
      </c>
      <c r="Z4268" t="s">
        <v>6544</v>
      </c>
      <c r="AA4268" s="1">
        <v>44855</v>
      </c>
      <c r="AB4268" s="1">
        <v>44814</v>
      </c>
      <c r="AC4268" t="s">
        <v>48</v>
      </c>
      <c r="AD4268" t="s">
        <v>9476</v>
      </c>
      <c r="AE4268" s="14">
        <v>46.525075232310087</v>
      </c>
      <c r="AF4268">
        <v>4</v>
      </c>
      <c r="AG4268" t="s">
        <v>69</v>
      </c>
      <c r="AH4268" t="s">
        <v>69</v>
      </c>
      <c r="AI4268" t="b">
        <v>0</v>
      </c>
      <c r="AJ4268" t="s">
        <v>23</v>
      </c>
      <c r="AK4268" t="s">
        <v>54</v>
      </c>
      <c r="AL4268" t="str">
        <f>IF(AmazonChurn[[#This Row],[Average Monthly Expenses]]&lt;=30,"Low",IF(AmazonChurn[[#This Row],[Average Monthly Expenses]]&lt;=60,"Medium","High"))</f>
        <v>Medium</v>
      </c>
      <c r="AM4268" t="str">
        <f>IF(AmazonChurn[[#This Row],[Number of Complaints or Support]]&lt;3,"Low",IF(AmazonChurn[[#This Row],[Number of Complaints or Support]]&lt;=7,"Medium","High"))</f>
        <v>Medium</v>
      </c>
      <c r="AN4268" s="14">
        <f>AmazonChurn[[#This Row],[Number of Complaints or Support]]/AmazonChurn[[#This Row],[Account Length (in months)]]</f>
        <v>9.3023255813953487E-2</v>
      </c>
    </row>
    <row r="4269" spans="1:40" x14ac:dyDescent="0.25">
      <c r="A4269" t="s">
        <v>6545</v>
      </c>
      <c r="B4269" t="s">
        <v>23</v>
      </c>
      <c r="C4269">
        <v>28</v>
      </c>
      <c r="D4269">
        <v>0</v>
      </c>
      <c r="E4269">
        <v>7</v>
      </c>
      <c r="F4269">
        <v>1</v>
      </c>
      <c r="G4269" t="s">
        <v>36</v>
      </c>
      <c r="H4269">
        <v>0</v>
      </c>
      <c r="I4269" t="s">
        <v>153</v>
      </c>
      <c r="J4269" t="s">
        <v>25</v>
      </c>
      <c r="K4269" t="s">
        <v>25</v>
      </c>
      <c r="L4269">
        <v>27</v>
      </c>
      <c r="M4269" t="s">
        <v>36</v>
      </c>
      <c r="N4269" t="s">
        <v>23</v>
      </c>
      <c r="O4269" t="s">
        <v>23</v>
      </c>
      <c r="P4269">
        <v>0</v>
      </c>
      <c r="Q4269" t="s">
        <v>23</v>
      </c>
      <c r="R4269" t="s">
        <v>26</v>
      </c>
      <c r="S4269" t="s">
        <v>124</v>
      </c>
      <c r="T4269">
        <v>22</v>
      </c>
      <c r="U4269" t="s">
        <v>9484</v>
      </c>
      <c r="V4269">
        <v>22</v>
      </c>
      <c r="W4269">
        <v>602</v>
      </c>
      <c r="Z4269" t="s">
        <v>6546</v>
      </c>
      <c r="AA4269" s="1">
        <v>43936</v>
      </c>
      <c r="AB4269" s="1">
        <v>44740</v>
      </c>
      <c r="AC4269" t="s">
        <v>48</v>
      </c>
      <c r="AD4269" t="s">
        <v>9476</v>
      </c>
      <c r="AE4269" s="14">
        <v>25.665282953199469</v>
      </c>
      <c r="AF4269">
        <v>6</v>
      </c>
      <c r="AG4269" t="s">
        <v>31</v>
      </c>
      <c r="AH4269" t="s">
        <v>31</v>
      </c>
      <c r="AI4269" t="b">
        <v>1</v>
      </c>
      <c r="AJ4269" t="s">
        <v>36</v>
      </c>
      <c r="AK4269" t="s">
        <v>54</v>
      </c>
      <c r="AL4269" t="str">
        <f>IF(AmazonChurn[[#This Row],[Average Monthly Expenses]]&lt;=30,"Low",IF(AmazonChurn[[#This Row],[Average Monthly Expenses]]&lt;=60,"Medium","High"))</f>
        <v>Low</v>
      </c>
      <c r="AM4269" t="str">
        <f>IF(AmazonChurn[[#This Row],[Number of Complaints or Support]]&lt;3,"Low",IF(AmazonChurn[[#This Row],[Number of Complaints or Support]]&lt;=7,"Medium","High"))</f>
        <v>Medium</v>
      </c>
      <c r="AN4269" s="14">
        <f>AmazonChurn[[#This Row],[Number of Complaints or Support]]/AmazonChurn[[#This Row],[Account Length (in months)]]</f>
        <v>0.21428571428571427</v>
      </c>
    </row>
    <row r="4270" spans="1:40" x14ac:dyDescent="0.25">
      <c r="A4270" t="s">
        <v>6547</v>
      </c>
      <c r="B4270" t="s">
        <v>23</v>
      </c>
      <c r="C4270">
        <v>68</v>
      </c>
      <c r="D4270">
        <v>1</v>
      </c>
      <c r="E4270">
        <v>13</v>
      </c>
      <c r="F4270">
        <v>1</v>
      </c>
      <c r="G4270" t="s">
        <v>36</v>
      </c>
      <c r="H4270">
        <v>0</v>
      </c>
      <c r="I4270" t="s">
        <v>438</v>
      </c>
      <c r="J4270" t="s">
        <v>25</v>
      </c>
      <c r="K4270" t="s">
        <v>25</v>
      </c>
      <c r="L4270">
        <v>31</v>
      </c>
      <c r="M4270" t="s">
        <v>23</v>
      </c>
      <c r="N4270" t="s">
        <v>23</v>
      </c>
      <c r="O4270" t="s">
        <v>36</v>
      </c>
      <c r="P4270">
        <v>5</v>
      </c>
      <c r="Q4270" t="s">
        <v>23</v>
      </c>
      <c r="R4270" t="s">
        <v>57</v>
      </c>
      <c r="S4270" t="s">
        <v>130</v>
      </c>
      <c r="T4270">
        <v>45</v>
      </c>
      <c r="U4270" t="s">
        <v>9483</v>
      </c>
      <c r="V4270">
        <v>45</v>
      </c>
      <c r="W4270">
        <v>3069</v>
      </c>
      <c r="Z4270" t="s">
        <v>3880</v>
      </c>
      <c r="AA4270" s="1">
        <v>44546</v>
      </c>
      <c r="AB4270" s="1">
        <v>43927</v>
      </c>
      <c r="AC4270" t="s">
        <v>48</v>
      </c>
      <c r="AD4270" t="s">
        <v>9476</v>
      </c>
      <c r="AE4270" s="14">
        <v>52.400851754162687</v>
      </c>
      <c r="AF4270">
        <v>2</v>
      </c>
      <c r="AG4270" t="s">
        <v>31</v>
      </c>
      <c r="AH4270" t="s">
        <v>31</v>
      </c>
      <c r="AI4270" t="b">
        <v>1</v>
      </c>
      <c r="AJ4270" t="s">
        <v>36</v>
      </c>
      <c r="AK4270" t="s">
        <v>32</v>
      </c>
      <c r="AL4270" t="str">
        <f>IF(AmazonChurn[[#This Row],[Average Monthly Expenses]]&lt;=30,"Low",IF(AmazonChurn[[#This Row],[Average Monthly Expenses]]&lt;=60,"Medium","High"))</f>
        <v>Medium</v>
      </c>
      <c r="AM4270" t="str">
        <f>IF(AmazonChurn[[#This Row],[Number of Complaints or Support]]&lt;3,"Low",IF(AmazonChurn[[#This Row],[Number of Complaints or Support]]&lt;=7,"Medium","High"))</f>
        <v>Low</v>
      </c>
      <c r="AN4270" s="14">
        <f>AmazonChurn[[#This Row],[Number of Complaints or Support]]/AmazonChurn[[#This Row],[Account Length (in months)]]</f>
        <v>2.9411764705882353E-2</v>
      </c>
    </row>
    <row r="4271" spans="1:40" x14ac:dyDescent="0.25">
      <c r="A4271" t="s">
        <v>6548</v>
      </c>
      <c r="B4271" t="s">
        <v>36</v>
      </c>
      <c r="C4271">
        <v>36</v>
      </c>
      <c r="D4271">
        <v>5</v>
      </c>
      <c r="E4271">
        <v>7</v>
      </c>
      <c r="F4271">
        <v>1</v>
      </c>
      <c r="G4271" t="s">
        <v>36</v>
      </c>
      <c r="H4271">
        <v>0</v>
      </c>
      <c r="I4271" t="s">
        <v>136</v>
      </c>
      <c r="J4271" t="s">
        <v>25</v>
      </c>
      <c r="K4271" t="s">
        <v>25</v>
      </c>
      <c r="L4271">
        <v>66</v>
      </c>
      <c r="M4271" t="s">
        <v>23</v>
      </c>
      <c r="N4271" t="s">
        <v>36</v>
      </c>
      <c r="O4271" t="s">
        <v>23</v>
      </c>
      <c r="P4271">
        <v>0</v>
      </c>
      <c r="Q4271" t="s">
        <v>36</v>
      </c>
      <c r="R4271" t="s">
        <v>26</v>
      </c>
      <c r="S4271" t="s">
        <v>27</v>
      </c>
      <c r="T4271">
        <v>44</v>
      </c>
      <c r="U4271" t="s">
        <v>9483</v>
      </c>
      <c r="V4271">
        <v>44</v>
      </c>
      <c r="W4271">
        <v>1572</v>
      </c>
      <c r="X4271" t="s">
        <v>46</v>
      </c>
      <c r="Y4271" t="s">
        <v>286</v>
      </c>
      <c r="Z4271" t="s">
        <v>6549</v>
      </c>
      <c r="AA4271" s="1">
        <v>44395</v>
      </c>
      <c r="AB4271" s="1">
        <v>44676</v>
      </c>
      <c r="AC4271" t="s">
        <v>48</v>
      </c>
      <c r="AD4271" t="s">
        <v>9476</v>
      </c>
      <c r="AE4271" s="14">
        <v>37.379880916239387</v>
      </c>
      <c r="AF4271">
        <v>6</v>
      </c>
      <c r="AG4271" t="s">
        <v>31</v>
      </c>
      <c r="AH4271" t="s">
        <v>31</v>
      </c>
      <c r="AI4271" t="b">
        <v>1</v>
      </c>
      <c r="AJ4271" t="s">
        <v>36</v>
      </c>
      <c r="AK4271" t="s">
        <v>73</v>
      </c>
      <c r="AL4271" t="str">
        <f>IF(AmazonChurn[[#This Row],[Average Monthly Expenses]]&lt;=30,"Low",IF(AmazonChurn[[#This Row],[Average Monthly Expenses]]&lt;=60,"Medium","High"))</f>
        <v>Medium</v>
      </c>
      <c r="AM4271" t="str">
        <f>IF(AmazonChurn[[#This Row],[Number of Complaints or Support]]&lt;3,"Low",IF(AmazonChurn[[#This Row],[Number of Complaints or Support]]&lt;=7,"Medium","High"))</f>
        <v>Medium</v>
      </c>
      <c r="AN4271" s="14">
        <f>AmazonChurn[[#This Row],[Number of Complaints or Support]]/AmazonChurn[[#This Row],[Account Length (in months)]]</f>
        <v>0.16666666666666666</v>
      </c>
    </row>
    <row r="4272" spans="1:40" x14ac:dyDescent="0.25">
      <c r="A4272" t="s">
        <v>5272</v>
      </c>
      <c r="B4272" t="s">
        <v>23</v>
      </c>
      <c r="C4272">
        <v>58</v>
      </c>
      <c r="D4272">
        <v>0</v>
      </c>
      <c r="E4272">
        <v>0</v>
      </c>
      <c r="F4272">
        <v>0</v>
      </c>
      <c r="G4272" t="s">
        <v>23</v>
      </c>
      <c r="H4272">
        <v>0</v>
      </c>
      <c r="I4272" t="s">
        <v>92</v>
      </c>
      <c r="J4272" t="s">
        <v>35</v>
      </c>
      <c r="K4272" t="s">
        <v>9472</v>
      </c>
      <c r="L4272">
        <v>52</v>
      </c>
      <c r="M4272" t="s">
        <v>23</v>
      </c>
      <c r="N4272" t="s">
        <v>23</v>
      </c>
      <c r="O4272" t="s">
        <v>36</v>
      </c>
      <c r="P4272">
        <v>3</v>
      </c>
      <c r="Q4272" t="s">
        <v>23</v>
      </c>
      <c r="R4272" t="s">
        <v>57</v>
      </c>
      <c r="S4272" t="s">
        <v>38</v>
      </c>
      <c r="T4272">
        <v>12</v>
      </c>
      <c r="U4272" t="s">
        <v>9484</v>
      </c>
      <c r="V4272">
        <v>12</v>
      </c>
      <c r="W4272">
        <v>722</v>
      </c>
      <c r="Z4272" t="s">
        <v>1585</v>
      </c>
      <c r="AA4272" s="1">
        <v>45288</v>
      </c>
      <c r="AB4272" s="1">
        <v>45125</v>
      </c>
      <c r="AC4272" t="s">
        <v>48</v>
      </c>
      <c r="AD4272" t="s">
        <v>9476</v>
      </c>
      <c r="AE4272" s="14">
        <v>11.775025163460059</v>
      </c>
      <c r="AF4272">
        <v>10</v>
      </c>
      <c r="AG4272" t="s">
        <v>53</v>
      </c>
      <c r="AH4272" t="s">
        <v>9480</v>
      </c>
      <c r="AI4272" t="b">
        <v>1</v>
      </c>
      <c r="AJ4272" t="s">
        <v>36</v>
      </c>
      <c r="AK4272" t="s">
        <v>64</v>
      </c>
      <c r="AL4272" t="str">
        <f>IF(AmazonChurn[[#This Row],[Average Monthly Expenses]]&lt;=30,"Low",IF(AmazonChurn[[#This Row],[Average Monthly Expenses]]&lt;=60,"Medium","High"))</f>
        <v>Low</v>
      </c>
      <c r="AM4272" t="str">
        <f>IF(AmazonChurn[[#This Row],[Number of Complaints or Support]]&lt;3,"Low",IF(AmazonChurn[[#This Row],[Number of Complaints or Support]]&lt;=7,"Medium","High"))</f>
        <v>High</v>
      </c>
      <c r="AN4272" s="14">
        <f>AmazonChurn[[#This Row],[Number of Complaints or Support]]/AmazonChurn[[#This Row],[Account Length (in months)]]</f>
        <v>0.17241379310344829</v>
      </c>
    </row>
    <row r="4273" spans="1:40" x14ac:dyDescent="0.25">
      <c r="A4273" t="s">
        <v>6550</v>
      </c>
      <c r="B4273" t="s">
        <v>23</v>
      </c>
      <c r="C4273">
        <v>14</v>
      </c>
      <c r="D4273">
        <v>0</v>
      </c>
      <c r="E4273">
        <v>0</v>
      </c>
      <c r="F4273">
        <v>0</v>
      </c>
      <c r="G4273" t="s">
        <v>23</v>
      </c>
      <c r="H4273">
        <v>0</v>
      </c>
      <c r="I4273" t="s">
        <v>50</v>
      </c>
      <c r="J4273" t="s">
        <v>35</v>
      </c>
      <c r="K4273" t="s">
        <v>9472</v>
      </c>
      <c r="L4273">
        <v>49</v>
      </c>
      <c r="M4273" t="s">
        <v>23</v>
      </c>
      <c r="N4273" t="s">
        <v>23</v>
      </c>
      <c r="O4273" t="s">
        <v>23</v>
      </c>
      <c r="P4273">
        <v>0</v>
      </c>
      <c r="Q4273" t="s">
        <v>23</v>
      </c>
      <c r="R4273" t="s">
        <v>37</v>
      </c>
      <c r="S4273" t="s">
        <v>130</v>
      </c>
      <c r="T4273">
        <v>13</v>
      </c>
      <c r="U4273" t="s">
        <v>9483</v>
      </c>
      <c r="V4273">
        <v>13</v>
      </c>
      <c r="W4273">
        <v>175</v>
      </c>
      <c r="Z4273" t="s">
        <v>4779</v>
      </c>
      <c r="AA4273" s="1">
        <v>44001</v>
      </c>
      <c r="AB4273" s="1">
        <v>44090</v>
      </c>
      <c r="AC4273" t="s">
        <v>48</v>
      </c>
      <c r="AD4273" t="s">
        <v>9476</v>
      </c>
      <c r="AE4273" s="14">
        <v>11.43969549735033</v>
      </c>
      <c r="AF4273">
        <v>1</v>
      </c>
      <c r="AG4273" t="s">
        <v>69</v>
      </c>
      <c r="AH4273" t="s">
        <v>69</v>
      </c>
      <c r="AI4273" t="b">
        <v>0</v>
      </c>
      <c r="AJ4273" t="s">
        <v>23</v>
      </c>
      <c r="AK4273" t="s">
        <v>64</v>
      </c>
      <c r="AL4273" t="str">
        <f>IF(AmazonChurn[[#This Row],[Average Monthly Expenses]]&lt;=30,"Low",IF(AmazonChurn[[#This Row],[Average Monthly Expenses]]&lt;=60,"Medium","High"))</f>
        <v>Low</v>
      </c>
      <c r="AM4273" t="str">
        <f>IF(AmazonChurn[[#This Row],[Number of Complaints or Support]]&lt;3,"Low",IF(AmazonChurn[[#This Row],[Number of Complaints or Support]]&lt;=7,"Medium","High"))</f>
        <v>Low</v>
      </c>
      <c r="AN4273" s="14">
        <f>AmazonChurn[[#This Row],[Number of Complaints or Support]]/AmazonChurn[[#This Row],[Account Length (in months)]]</f>
        <v>7.1428571428571425E-2</v>
      </c>
    </row>
    <row r="4274" spans="1:40" x14ac:dyDescent="0.25">
      <c r="A4274" t="s">
        <v>6551</v>
      </c>
      <c r="B4274" t="s">
        <v>23</v>
      </c>
      <c r="C4274">
        <v>68</v>
      </c>
      <c r="D4274">
        <v>0</v>
      </c>
      <c r="E4274">
        <v>6</v>
      </c>
      <c r="F4274">
        <v>1</v>
      </c>
      <c r="G4274" t="s">
        <v>36</v>
      </c>
      <c r="H4274">
        <v>0</v>
      </c>
      <c r="I4274" t="s">
        <v>162</v>
      </c>
      <c r="J4274" t="s">
        <v>35</v>
      </c>
      <c r="K4274" t="s">
        <v>9472</v>
      </c>
      <c r="L4274">
        <v>51</v>
      </c>
      <c r="M4274" t="s">
        <v>23</v>
      </c>
      <c r="N4274" t="s">
        <v>23</v>
      </c>
      <c r="O4274" t="s">
        <v>36</v>
      </c>
      <c r="P4274">
        <v>2</v>
      </c>
      <c r="Q4274" t="s">
        <v>36</v>
      </c>
      <c r="R4274" t="s">
        <v>57</v>
      </c>
      <c r="S4274" t="s">
        <v>27</v>
      </c>
      <c r="T4274">
        <v>28</v>
      </c>
      <c r="U4274" t="s">
        <v>9483</v>
      </c>
      <c r="V4274">
        <v>28</v>
      </c>
      <c r="W4274">
        <v>1936</v>
      </c>
      <c r="Z4274" t="s">
        <v>1805</v>
      </c>
      <c r="AA4274" s="1">
        <v>43841</v>
      </c>
      <c r="AB4274" s="1">
        <v>44591</v>
      </c>
      <c r="AC4274" t="s">
        <v>41</v>
      </c>
      <c r="AD4274" t="s">
        <v>9477</v>
      </c>
      <c r="AE4274" s="14">
        <v>31.326202381076531</v>
      </c>
      <c r="AF4274">
        <v>6</v>
      </c>
      <c r="AG4274" t="s">
        <v>31</v>
      </c>
      <c r="AH4274" t="s">
        <v>31</v>
      </c>
      <c r="AI4274" t="b">
        <v>0</v>
      </c>
      <c r="AJ4274" t="s">
        <v>23</v>
      </c>
      <c r="AK4274" t="s">
        <v>73</v>
      </c>
      <c r="AL4274" t="str">
        <f>IF(AmazonChurn[[#This Row],[Average Monthly Expenses]]&lt;=30,"Low",IF(AmazonChurn[[#This Row],[Average Monthly Expenses]]&lt;=60,"Medium","High"))</f>
        <v>Medium</v>
      </c>
      <c r="AM4274" t="str">
        <f>IF(AmazonChurn[[#This Row],[Number of Complaints or Support]]&lt;3,"Low",IF(AmazonChurn[[#This Row],[Number of Complaints or Support]]&lt;=7,"Medium","High"))</f>
        <v>Medium</v>
      </c>
      <c r="AN4274" s="14">
        <f>AmazonChurn[[#This Row],[Number of Complaints or Support]]/AmazonChurn[[#This Row],[Account Length (in months)]]</f>
        <v>8.8235294117647065E-2</v>
      </c>
    </row>
    <row r="4275" spans="1:40" x14ac:dyDescent="0.25">
      <c r="A4275" t="s">
        <v>6552</v>
      </c>
      <c r="B4275" t="s">
        <v>23</v>
      </c>
      <c r="C4275">
        <v>27</v>
      </c>
      <c r="D4275">
        <v>0</v>
      </c>
      <c r="E4275">
        <v>29</v>
      </c>
      <c r="F4275">
        <v>0</v>
      </c>
      <c r="G4275" t="s">
        <v>23</v>
      </c>
      <c r="H4275">
        <v>21</v>
      </c>
      <c r="I4275" t="s">
        <v>136</v>
      </c>
      <c r="J4275" t="s">
        <v>25</v>
      </c>
      <c r="K4275" t="s">
        <v>25</v>
      </c>
      <c r="L4275">
        <v>72</v>
      </c>
      <c r="M4275" t="s">
        <v>23</v>
      </c>
      <c r="N4275" t="s">
        <v>36</v>
      </c>
      <c r="O4275" t="s">
        <v>36</v>
      </c>
      <c r="P4275">
        <v>6</v>
      </c>
      <c r="Q4275" t="s">
        <v>23</v>
      </c>
      <c r="R4275" t="s">
        <v>37</v>
      </c>
      <c r="S4275" t="s">
        <v>124</v>
      </c>
      <c r="T4275">
        <v>13</v>
      </c>
      <c r="U4275" t="s">
        <v>9484</v>
      </c>
      <c r="V4275">
        <v>13</v>
      </c>
      <c r="W4275">
        <v>354</v>
      </c>
      <c r="Z4275" t="s">
        <v>767</v>
      </c>
      <c r="AA4275" s="1">
        <v>45286</v>
      </c>
      <c r="AB4275" s="1">
        <v>44646</v>
      </c>
      <c r="AC4275" t="s">
        <v>48</v>
      </c>
      <c r="AD4275" t="s">
        <v>9476</v>
      </c>
      <c r="AE4275" s="14">
        <v>11.106659791347569</v>
      </c>
      <c r="AF4275">
        <v>4</v>
      </c>
      <c r="AG4275" t="s">
        <v>31</v>
      </c>
      <c r="AH4275" t="s">
        <v>31</v>
      </c>
      <c r="AI4275" t="b">
        <v>0</v>
      </c>
      <c r="AJ4275" t="s">
        <v>23</v>
      </c>
      <c r="AK4275" t="s">
        <v>54</v>
      </c>
      <c r="AL4275" t="str">
        <f>IF(AmazonChurn[[#This Row],[Average Monthly Expenses]]&lt;=30,"Low",IF(AmazonChurn[[#This Row],[Average Monthly Expenses]]&lt;=60,"Medium","High"))</f>
        <v>Low</v>
      </c>
      <c r="AM4275" t="str">
        <f>IF(AmazonChurn[[#This Row],[Number of Complaints or Support]]&lt;3,"Low",IF(AmazonChurn[[#This Row],[Number of Complaints or Support]]&lt;=7,"Medium","High"))</f>
        <v>Medium</v>
      </c>
      <c r="AN4275" s="14">
        <f>AmazonChurn[[#This Row],[Number of Complaints or Support]]/AmazonChurn[[#This Row],[Account Length (in months)]]</f>
        <v>0.14814814814814814</v>
      </c>
    </row>
    <row r="4276" spans="1:40" x14ac:dyDescent="0.25">
      <c r="A4276" t="s">
        <v>6553</v>
      </c>
      <c r="B4276" t="s">
        <v>36</v>
      </c>
      <c r="C4276">
        <v>25</v>
      </c>
      <c r="D4276">
        <v>2</v>
      </c>
      <c r="E4276">
        <v>1</v>
      </c>
      <c r="F4276">
        <v>0</v>
      </c>
      <c r="G4276" t="s">
        <v>23</v>
      </c>
      <c r="H4276">
        <v>29</v>
      </c>
      <c r="I4276" t="s">
        <v>92</v>
      </c>
      <c r="J4276" t="s">
        <v>35</v>
      </c>
      <c r="K4276" t="s">
        <v>9472</v>
      </c>
      <c r="L4276">
        <v>46</v>
      </c>
      <c r="M4276" t="s">
        <v>23</v>
      </c>
      <c r="N4276" t="s">
        <v>23</v>
      </c>
      <c r="O4276" t="s">
        <v>23</v>
      </c>
      <c r="P4276">
        <v>0</v>
      </c>
      <c r="Q4276" t="s">
        <v>23</v>
      </c>
      <c r="R4276" t="s">
        <v>26</v>
      </c>
      <c r="S4276" t="s">
        <v>124</v>
      </c>
      <c r="T4276">
        <v>19</v>
      </c>
      <c r="U4276" t="s">
        <v>9484</v>
      </c>
      <c r="V4276">
        <v>19</v>
      </c>
      <c r="W4276">
        <v>482</v>
      </c>
      <c r="X4276" t="s">
        <v>46</v>
      </c>
      <c r="Y4276" t="s">
        <v>191</v>
      </c>
      <c r="Z4276" t="s">
        <v>2235</v>
      </c>
      <c r="AA4276" s="1">
        <v>43844</v>
      </c>
      <c r="AB4276" s="1">
        <v>43939</v>
      </c>
      <c r="AC4276" t="s">
        <v>30</v>
      </c>
      <c r="AD4276" t="s">
        <v>9475</v>
      </c>
      <c r="AE4276" s="14">
        <v>18.007414762286309</v>
      </c>
      <c r="AF4276">
        <v>2</v>
      </c>
      <c r="AG4276" t="s">
        <v>53</v>
      </c>
      <c r="AH4276" t="s">
        <v>9480</v>
      </c>
      <c r="AI4276" t="b">
        <v>1</v>
      </c>
      <c r="AJ4276" t="s">
        <v>36</v>
      </c>
      <c r="AK4276" t="s">
        <v>32</v>
      </c>
      <c r="AL4276" t="str">
        <f>IF(AmazonChurn[[#This Row],[Average Monthly Expenses]]&lt;=30,"Low",IF(AmazonChurn[[#This Row],[Average Monthly Expenses]]&lt;=60,"Medium","High"))</f>
        <v>Low</v>
      </c>
      <c r="AM4276" t="str">
        <f>IF(AmazonChurn[[#This Row],[Number of Complaints or Support]]&lt;3,"Low",IF(AmazonChurn[[#This Row],[Number of Complaints or Support]]&lt;=7,"Medium","High"))</f>
        <v>Low</v>
      </c>
      <c r="AN4276" s="14">
        <f>AmazonChurn[[#This Row],[Number of Complaints or Support]]/AmazonChurn[[#This Row],[Account Length (in months)]]</f>
        <v>0.08</v>
      </c>
    </row>
    <row r="4277" spans="1:40" x14ac:dyDescent="0.25">
      <c r="A4277" t="s">
        <v>6554</v>
      </c>
      <c r="B4277" t="s">
        <v>23</v>
      </c>
      <c r="C4277">
        <v>36</v>
      </c>
      <c r="D4277">
        <v>0</v>
      </c>
      <c r="E4277">
        <v>1</v>
      </c>
      <c r="F4277">
        <v>1</v>
      </c>
      <c r="G4277" t="s">
        <v>36</v>
      </c>
      <c r="H4277">
        <v>0</v>
      </c>
      <c r="I4277" t="s">
        <v>44</v>
      </c>
      <c r="J4277" t="s">
        <v>25</v>
      </c>
      <c r="K4277" t="s">
        <v>25</v>
      </c>
      <c r="L4277">
        <v>40</v>
      </c>
      <c r="M4277" t="s">
        <v>23</v>
      </c>
      <c r="N4277" t="s">
        <v>23</v>
      </c>
      <c r="O4277" t="s">
        <v>23</v>
      </c>
      <c r="P4277">
        <v>0</v>
      </c>
      <c r="Q4277" t="s">
        <v>23</v>
      </c>
      <c r="R4277" t="s">
        <v>26</v>
      </c>
      <c r="S4277" t="s">
        <v>38</v>
      </c>
      <c r="T4277">
        <v>20</v>
      </c>
      <c r="U4277" t="s">
        <v>9484</v>
      </c>
      <c r="V4277">
        <v>20</v>
      </c>
      <c r="W4277">
        <v>730</v>
      </c>
      <c r="Z4277" t="s">
        <v>3828</v>
      </c>
      <c r="AA4277" s="1">
        <v>45217</v>
      </c>
      <c r="AB4277" s="1">
        <v>44177</v>
      </c>
      <c r="AC4277" t="s">
        <v>41</v>
      </c>
      <c r="AD4277" t="s">
        <v>9477</v>
      </c>
      <c r="AE4277" s="14">
        <v>23.956526655558459</v>
      </c>
      <c r="AF4277">
        <v>4</v>
      </c>
      <c r="AG4277" t="s">
        <v>53</v>
      </c>
      <c r="AH4277" t="s">
        <v>9480</v>
      </c>
      <c r="AI4277" t="b">
        <v>1</v>
      </c>
      <c r="AJ4277" t="s">
        <v>36</v>
      </c>
      <c r="AK4277" t="s">
        <v>54</v>
      </c>
      <c r="AL4277" t="str">
        <f>IF(AmazonChurn[[#This Row],[Average Monthly Expenses]]&lt;=30,"Low",IF(AmazonChurn[[#This Row],[Average Monthly Expenses]]&lt;=60,"Medium","High"))</f>
        <v>Low</v>
      </c>
      <c r="AM4277" t="str">
        <f>IF(AmazonChurn[[#This Row],[Number of Complaints or Support]]&lt;3,"Low",IF(AmazonChurn[[#This Row],[Number of Complaints or Support]]&lt;=7,"Medium","High"))</f>
        <v>Medium</v>
      </c>
      <c r="AN4277" s="14">
        <f>AmazonChurn[[#This Row],[Number of Complaints or Support]]/AmazonChurn[[#This Row],[Account Length (in months)]]</f>
        <v>0.1111111111111111</v>
      </c>
    </row>
    <row r="4278" spans="1:40" x14ac:dyDescent="0.25">
      <c r="A4278" t="s">
        <v>6555</v>
      </c>
      <c r="B4278" t="s">
        <v>36</v>
      </c>
      <c r="C4278">
        <v>1</v>
      </c>
      <c r="D4278">
        <v>1</v>
      </c>
      <c r="E4278">
        <v>5</v>
      </c>
      <c r="F4278">
        <v>1</v>
      </c>
      <c r="G4278" t="s">
        <v>36</v>
      </c>
      <c r="H4278">
        <v>0</v>
      </c>
      <c r="I4278" t="s">
        <v>273</v>
      </c>
      <c r="J4278" t="s">
        <v>35</v>
      </c>
      <c r="K4278" t="s">
        <v>9472</v>
      </c>
      <c r="L4278">
        <v>40</v>
      </c>
      <c r="M4278" t="s">
        <v>23</v>
      </c>
      <c r="N4278" t="s">
        <v>23</v>
      </c>
      <c r="O4278" t="s">
        <v>23</v>
      </c>
      <c r="P4278">
        <v>0</v>
      </c>
      <c r="Q4278" t="s">
        <v>23</v>
      </c>
      <c r="R4278" t="s">
        <v>26</v>
      </c>
      <c r="S4278" t="s">
        <v>27</v>
      </c>
      <c r="T4278">
        <v>28</v>
      </c>
      <c r="U4278" t="s">
        <v>9483</v>
      </c>
      <c r="V4278">
        <v>28</v>
      </c>
      <c r="W4278">
        <v>28</v>
      </c>
      <c r="X4278" t="s">
        <v>110</v>
      </c>
      <c r="Y4278" t="s">
        <v>204</v>
      </c>
      <c r="Z4278" t="s">
        <v>6354</v>
      </c>
      <c r="AA4278" s="1">
        <v>44692</v>
      </c>
      <c r="AB4278" s="1">
        <v>44003</v>
      </c>
      <c r="AC4278" t="s">
        <v>48</v>
      </c>
      <c r="AD4278" t="s">
        <v>9476</v>
      </c>
      <c r="AE4278" s="14">
        <v>25.01865921151688</v>
      </c>
      <c r="AF4278">
        <v>9</v>
      </c>
      <c r="AG4278" t="s">
        <v>31</v>
      </c>
      <c r="AH4278" t="s">
        <v>31</v>
      </c>
      <c r="AI4278" t="b">
        <v>0</v>
      </c>
      <c r="AJ4278" t="s">
        <v>23</v>
      </c>
      <c r="AK4278" t="s">
        <v>32</v>
      </c>
      <c r="AL4278" t="str">
        <f>IF(AmazonChurn[[#This Row],[Average Monthly Expenses]]&lt;=30,"Low",IF(AmazonChurn[[#This Row],[Average Monthly Expenses]]&lt;=60,"Medium","High"))</f>
        <v>Low</v>
      </c>
      <c r="AM4278" t="str">
        <f>IF(AmazonChurn[[#This Row],[Number of Complaints or Support]]&lt;3,"Low",IF(AmazonChurn[[#This Row],[Number of Complaints or Support]]&lt;=7,"Medium","High"))</f>
        <v>High</v>
      </c>
      <c r="AN4278" s="14">
        <f>AmazonChurn[[#This Row],[Number of Complaints or Support]]/AmazonChurn[[#This Row],[Account Length (in months)]]</f>
        <v>9</v>
      </c>
    </row>
    <row r="4279" spans="1:40" x14ac:dyDescent="0.25">
      <c r="A4279" t="s">
        <v>6556</v>
      </c>
      <c r="B4279" t="s">
        <v>23</v>
      </c>
      <c r="C4279">
        <v>3</v>
      </c>
      <c r="D4279">
        <v>0</v>
      </c>
      <c r="E4279">
        <v>0</v>
      </c>
      <c r="F4279">
        <v>0</v>
      </c>
      <c r="G4279" t="s">
        <v>23</v>
      </c>
      <c r="H4279">
        <v>0</v>
      </c>
      <c r="I4279" t="s">
        <v>101</v>
      </c>
      <c r="J4279" t="s">
        <v>25</v>
      </c>
      <c r="K4279" t="s">
        <v>25</v>
      </c>
      <c r="L4279">
        <v>41</v>
      </c>
      <c r="M4279" t="s">
        <v>23</v>
      </c>
      <c r="N4279" t="s">
        <v>23</v>
      </c>
      <c r="O4279" t="s">
        <v>23</v>
      </c>
      <c r="P4279">
        <v>0</v>
      </c>
      <c r="Q4279" t="s">
        <v>23</v>
      </c>
      <c r="R4279" t="s">
        <v>26</v>
      </c>
      <c r="S4279" t="s">
        <v>214</v>
      </c>
      <c r="T4279">
        <v>8</v>
      </c>
      <c r="U4279" t="s">
        <v>9486</v>
      </c>
      <c r="V4279">
        <v>8</v>
      </c>
      <c r="W4279">
        <v>27</v>
      </c>
      <c r="Z4279" t="s">
        <v>6557</v>
      </c>
      <c r="AA4279" s="1">
        <v>44124</v>
      </c>
      <c r="AB4279" s="1">
        <v>43932</v>
      </c>
      <c r="AC4279" t="s">
        <v>48</v>
      </c>
      <c r="AD4279" t="s">
        <v>9476</v>
      </c>
      <c r="AE4279" s="14">
        <v>7.9128728185242574</v>
      </c>
      <c r="AF4279">
        <v>6</v>
      </c>
      <c r="AG4279" t="s">
        <v>69</v>
      </c>
      <c r="AH4279" t="s">
        <v>69</v>
      </c>
      <c r="AI4279" t="b">
        <v>0</v>
      </c>
      <c r="AJ4279" t="s">
        <v>23</v>
      </c>
      <c r="AK4279" t="s">
        <v>64</v>
      </c>
      <c r="AL4279" t="str">
        <f>IF(AmazonChurn[[#This Row],[Average Monthly Expenses]]&lt;=30,"Low",IF(AmazonChurn[[#This Row],[Average Monthly Expenses]]&lt;=60,"Medium","High"))</f>
        <v>Low</v>
      </c>
      <c r="AM4279" t="str">
        <f>IF(AmazonChurn[[#This Row],[Number of Complaints or Support]]&lt;3,"Low",IF(AmazonChurn[[#This Row],[Number of Complaints or Support]]&lt;=7,"Medium","High"))</f>
        <v>Medium</v>
      </c>
      <c r="AN4279" s="14">
        <f>AmazonChurn[[#This Row],[Number of Complaints or Support]]/AmazonChurn[[#This Row],[Account Length (in months)]]</f>
        <v>2</v>
      </c>
    </row>
    <row r="4280" spans="1:40" x14ac:dyDescent="0.25">
      <c r="A4280" t="s">
        <v>6558</v>
      </c>
      <c r="B4280" t="s">
        <v>23</v>
      </c>
      <c r="C4280">
        <v>18</v>
      </c>
      <c r="D4280">
        <v>2</v>
      </c>
      <c r="E4280">
        <v>11</v>
      </c>
      <c r="F4280">
        <v>1</v>
      </c>
      <c r="G4280" t="s">
        <v>36</v>
      </c>
      <c r="H4280">
        <v>0</v>
      </c>
      <c r="I4280" t="s">
        <v>273</v>
      </c>
      <c r="J4280" t="s">
        <v>35</v>
      </c>
      <c r="K4280" t="s">
        <v>9472</v>
      </c>
      <c r="L4280">
        <v>48</v>
      </c>
      <c r="M4280" t="s">
        <v>23</v>
      </c>
      <c r="N4280" t="s">
        <v>23</v>
      </c>
      <c r="O4280" t="s">
        <v>23</v>
      </c>
      <c r="P4280">
        <v>0</v>
      </c>
      <c r="Q4280" t="s">
        <v>36</v>
      </c>
      <c r="R4280" t="s">
        <v>26</v>
      </c>
      <c r="S4280" t="s">
        <v>130</v>
      </c>
      <c r="T4280">
        <v>61</v>
      </c>
      <c r="U4280" t="s">
        <v>9483</v>
      </c>
      <c r="V4280">
        <v>61</v>
      </c>
      <c r="W4280">
        <v>1074</v>
      </c>
      <c r="Z4280" t="s">
        <v>1017</v>
      </c>
      <c r="AA4280" s="1">
        <v>44790</v>
      </c>
      <c r="AB4280" s="1">
        <v>44212</v>
      </c>
      <c r="AC4280" t="s">
        <v>41</v>
      </c>
      <c r="AD4280" t="s">
        <v>9477</v>
      </c>
      <c r="AE4280" s="14">
        <v>67.802164517399788</v>
      </c>
      <c r="AF4280">
        <v>1</v>
      </c>
      <c r="AG4280" t="s">
        <v>31</v>
      </c>
      <c r="AH4280" t="s">
        <v>31</v>
      </c>
      <c r="AI4280" t="b">
        <v>0</v>
      </c>
      <c r="AJ4280" t="s">
        <v>23</v>
      </c>
      <c r="AK4280" t="s">
        <v>64</v>
      </c>
      <c r="AL4280" t="str">
        <f>IF(AmazonChurn[[#This Row],[Average Monthly Expenses]]&lt;=30,"Low",IF(AmazonChurn[[#This Row],[Average Monthly Expenses]]&lt;=60,"Medium","High"))</f>
        <v>High</v>
      </c>
      <c r="AM4280" t="str">
        <f>IF(AmazonChurn[[#This Row],[Number of Complaints or Support]]&lt;3,"Low",IF(AmazonChurn[[#This Row],[Number of Complaints or Support]]&lt;=7,"Medium","High"))</f>
        <v>Low</v>
      </c>
      <c r="AN4280" s="14">
        <f>AmazonChurn[[#This Row],[Number of Complaints or Support]]/AmazonChurn[[#This Row],[Account Length (in months)]]</f>
        <v>5.5555555555555552E-2</v>
      </c>
    </row>
    <row r="4281" spans="1:40" x14ac:dyDescent="0.25">
      <c r="A4281" t="s">
        <v>6559</v>
      </c>
      <c r="B4281" t="s">
        <v>23</v>
      </c>
      <c r="C4281">
        <v>61</v>
      </c>
      <c r="D4281">
        <v>0</v>
      </c>
      <c r="E4281">
        <v>9</v>
      </c>
      <c r="F4281">
        <v>1</v>
      </c>
      <c r="G4281" t="s">
        <v>36</v>
      </c>
      <c r="H4281">
        <v>0</v>
      </c>
      <c r="I4281" t="s">
        <v>217</v>
      </c>
      <c r="J4281" t="s">
        <v>25</v>
      </c>
      <c r="K4281" t="s">
        <v>25</v>
      </c>
      <c r="L4281">
        <v>45</v>
      </c>
      <c r="M4281" t="s">
        <v>23</v>
      </c>
      <c r="N4281" t="s">
        <v>23</v>
      </c>
      <c r="O4281" t="s">
        <v>36</v>
      </c>
      <c r="P4281">
        <v>2</v>
      </c>
      <c r="Q4281" t="s">
        <v>36</v>
      </c>
      <c r="R4281" t="s">
        <v>57</v>
      </c>
      <c r="S4281" t="s">
        <v>38</v>
      </c>
      <c r="T4281">
        <v>24</v>
      </c>
      <c r="U4281" t="s">
        <v>9484</v>
      </c>
      <c r="V4281">
        <v>24</v>
      </c>
      <c r="W4281">
        <v>1437</v>
      </c>
      <c r="Z4281" t="s">
        <v>960</v>
      </c>
      <c r="AA4281" s="1">
        <v>43984</v>
      </c>
      <c r="AB4281" s="1">
        <v>44699</v>
      </c>
      <c r="AC4281" t="s">
        <v>48</v>
      </c>
      <c r="AD4281" t="s">
        <v>9476</v>
      </c>
      <c r="AE4281" s="14">
        <v>20.09000875077016</v>
      </c>
      <c r="AF4281">
        <v>2</v>
      </c>
      <c r="AG4281" t="s">
        <v>53</v>
      </c>
      <c r="AH4281" t="s">
        <v>9480</v>
      </c>
      <c r="AI4281" t="b">
        <v>1</v>
      </c>
      <c r="AJ4281" t="s">
        <v>36</v>
      </c>
      <c r="AK4281" t="s">
        <v>32</v>
      </c>
      <c r="AL4281" t="str">
        <f>IF(AmazonChurn[[#This Row],[Average Monthly Expenses]]&lt;=30,"Low",IF(AmazonChurn[[#This Row],[Average Monthly Expenses]]&lt;=60,"Medium","High"))</f>
        <v>Low</v>
      </c>
      <c r="AM4281" t="str">
        <f>IF(AmazonChurn[[#This Row],[Number of Complaints or Support]]&lt;3,"Low",IF(AmazonChurn[[#This Row],[Number of Complaints or Support]]&lt;=7,"Medium","High"))</f>
        <v>Low</v>
      </c>
      <c r="AN4281" s="14">
        <f>AmazonChurn[[#This Row],[Number of Complaints or Support]]/AmazonChurn[[#This Row],[Account Length (in months)]]</f>
        <v>3.2786885245901641E-2</v>
      </c>
    </row>
    <row r="4282" spans="1:40" x14ac:dyDescent="0.25">
      <c r="A4282" t="s">
        <v>6560</v>
      </c>
      <c r="B4282" t="s">
        <v>36</v>
      </c>
      <c r="C4282">
        <v>1</v>
      </c>
      <c r="D4282">
        <v>4</v>
      </c>
      <c r="E4282">
        <v>0</v>
      </c>
      <c r="F4282">
        <v>0</v>
      </c>
      <c r="G4282" t="s">
        <v>23</v>
      </c>
      <c r="H4282">
        <v>0</v>
      </c>
      <c r="I4282" t="s">
        <v>217</v>
      </c>
      <c r="J4282" t="s">
        <v>35</v>
      </c>
      <c r="K4282" t="s">
        <v>9472</v>
      </c>
      <c r="L4282">
        <v>45</v>
      </c>
      <c r="M4282" t="s">
        <v>23</v>
      </c>
      <c r="N4282" t="s">
        <v>23</v>
      </c>
      <c r="O4282" t="s">
        <v>23</v>
      </c>
      <c r="P4282">
        <v>0</v>
      </c>
      <c r="Q4282" t="s">
        <v>23</v>
      </c>
      <c r="R4282" t="s">
        <v>26</v>
      </c>
      <c r="S4282" t="s">
        <v>130</v>
      </c>
      <c r="T4282">
        <v>8</v>
      </c>
      <c r="U4282" t="s">
        <v>9483</v>
      </c>
      <c r="V4282">
        <v>8</v>
      </c>
      <c r="W4282">
        <v>8</v>
      </c>
      <c r="X4282" t="s">
        <v>94</v>
      </c>
      <c r="Y4282" t="s">
        <v>641</v>
      </c>
      <c r="Z4282" t="s">
        <v>6561</v>
      </c>
      <c r="AA4282" s="1">
        <v>45119</v>
      </c>
      <c r="AB4282" s="1">
        <v>44599</v>
      </c>
      <c r="AC4282" t="s">
        <v>30</v>
      </c>
      <c r="AD4282" t="s">
        <v>9475</v>
      </c>
      <c r="AE4282" s="14">
        <v>7.3636498061332816</v>
      </c>
      <c r="AF4282">
        <v>4</v>
      </c>
      <c r="AG4282" t="s">
        <v>31</v>
      </c>
      <c r="AH4282" t="s">
        <v>31</v>
      </c>
      <c r="AI4282" t="b">
        <v>1</v>
      </c>
      <c r="AJ4282" t="s">
        <v>36</v>
      </c>
      <c r="AK4282" t="s">
        <v>32</v>
      </c>
      <c r="AL4282" t="str">
        <f>IF(AmazonChurn[[#This Row],[Average Monthly Expenses]]&lt;=30,"Low",IF(AmazonChurn[[#This Row],[Average Monthly Expenses]]&lt;=60,"Medium","High"))</f>
        <v>Low</v>
      </c>
      <c r="AM4282" t="str">
        <f>IF(AmazonChurn[[#This Row],[Number of Complaints or Support]]&lt;3,"Low",IF(AmazonChurn[[#This Row],[Number of Complaints or Support]]&lt;=7,"Medium","High"))</f>
        <v>Medium</v>
      </c>
      <c r="AN4282" s="14">
        <f>AmazonChurn[[#This Row],[Number of Complaints or Support]]/AmazonChurn[[#This Row],[Account Length (in months)]]</f>
        <v>4</v>
      </c>
    </row>
    <row r="4283" spans="1:40" x14ac:dyDescent="0.25">
      <c r="A4283" t="s">
        <v>6562</v>
      </c>
      <c r="B4283" t="s">
        <v>23</v>
      </c>
      <c r="C4283">
        <v>63</v>
      </c>
      <c r="D4283">
        <v>1</v>
      </c>
      <c r="E4283">
        <v>2</v>
      </c>
      <c r="F4283">
        <v>1</v>
      </c>
      <c r="G4283" t="s">
        <v>36</v>
      </c>
      <c r="H4283">
        <v>0</v>
      </c>
      <c r="I4283" t="s">
        <v>242</v>
      </c>
      <c r="J4283" t="s">
        <v>35</v>
      </c>
      <c r="K4283" t="s">
        <v>9472</v>
      </c>
      <c r="L4283">
        <v>47</v>
      </c>
      <c r="M4283" t="s">
        <v>23</v>
      </c>
      <c r="N4283" t="s">
        <v>23</v>
      </c>
      <c r="O4283" t="s">
        <v>23</v>
      </c>
      <c r="P4283">
        <v>0</v>
      </c>
      <c r="Q4283" t="s">
        <v>36</v>
      </c>
      <c r="R4283" t="s">
        <v>26</v>
      </c>
      <c r="S4283" t="s">
        <v>124</v>
      </c>
      <c r="T4283">
        <v>60</v>
      </c>
      <c r="U4283" t="s">
        <v>9484</v>
      </c>
      <c r="V4283">
        <v>60</v>
      </c>
      <c r="W4283">
        <v>3725</v>
      </c>
      <c r="Z4283" t="s">
        <v>6563</v>
      </c>
      <c r="AA4283" s="1">
        <v>44641</v>
      </c>
      <c r="AB4283" s="1">
        <v>44938</v>
      </c>
      <c r="AC4283" t="s">
        <v>41</v>
      </c>
      <c r="AD4283" t="s">
        <v>9477</v>
      </c>
      <c r="AE4283" s="14">
        <v>70.545637276732336</v>
      </c>
      <c r="AF4283">
        <v>2</v>
      </c>
      <c r="AG4283" t="s">
        <v>53</v>
      </c>
      <c r="AH4283" t="s">
        <v>9480</v>
      </c>
      <c r="AI4283" t="b">
        <v>1</v>
      </c>
      <c r="AJ4283" t="s">
        <v>36</v>
      </c>
      <c r="AK4283" t="s">
        <v>73</v>
      </c>
      <c r="AL4283" t="str">
        <f>IF(AmazonChurn[[#This Row],[Average Monthly Expenses]]&lt;=30,"Low",IF(AmazonChurn[[#This Row],[Average Monthly Expenses]]&lt;=60,"Medium","High"))</f>
        <v>High</v>
      </c>
      <c r="AM4283" t="str">
        <f>IF(AmazonChurn[[#This Row],[Number of Complaints or Support]]&lt;3,"Low",IF(AmazonChurn[[#This Row],[Number of Complaints or Support]]&lt;=7,"Medium","High"))</f>
        <v>Low</v>
      </c>
      <c r="AN4283" s="14">
        <f>AmazonChurn[[#This Row],[Number of Complaints or Support]]/AmazonChurn[[#This Row],[Account Length (in months)]]</f>
        <v>3.1746031746031744E-2</v>
      </c>
    </row>
    <row r="4284" spans="1:40" x14ac:dyDescent="0.25">
      <c r="A4284" t="s">
        <v>6564</v>
      </c>
      <c r="B4284" t="s">
        <v>23</v>
      </c>
      <c r="C4284">
        <v>70</v>
      </c>
      <c r="D4284">
        <v>2</v>
      </c>
      <c r="E4284">
        <v>21</v>
      </c>
      <c r="F4284">
        <v>0</v>
      </c>
      <c r="G4284" t="s">
        <v>23</v>
      </c>
      <c r="H4284">
        <v>69</v>
      </c>
      <c r="I4284" t="s">
        <v>44</v>
      </c>
      <c r="J4284" t="s">
        <v>25</v>
      </c>
      <c r="K4284" t="s">
        <v>25</v>
      </c>
      <c r="L4284">
        <v>26</v>
      </c>
      <c r="M4284" t="s">
        <v>36</v>
      </c>
      <c r="N4284" t="s">
        <v>23</v>
      </c>
      <c r="O4284" t="s">
        <v>36</v>
      </c>
      <c r="P4284">
        <v>2</v>
      </c>
      <c r="Q4284" t="s">
        <v>36</v>
      </c>
      <c r="R4284" t="s">
        <v>57</v>
      </c>
      <c r="S4284" t="s">
        <v>38</v>
      </c>
      <c r="T4284">
        <v>33</v>
      </c>
      <c r="U4284" t="s">
        <v>9484</v>
      </c>
      <c r="V4284">
        <v>33</v>
      </c>
      <c r="W4284">
        <v>2323</v>
      </c>
      <c r="Z4284" t="s">
        <v>2365</v>
      </c>
      <c r="AA4284" s="1">
        <v>44827</v>
      </c>
      <c r="AB4284" s="1">
        <v>45249</v>
      </c>
      <c r="AC4284" t="s">
        <v>41</v>
      </c>
      <c r="AD4284" t="s">
        <v>9477</v>
      </c>
      <c r="AE4284" s="14">
        <v>26.934692736360962</v>
      </c>
      <c r="AF4284">
        <v>9</v>
      </c>
      <c r="AG4284" t="s">
        <v>53</v>
      </c>
      <c r="AH4284" t="s">
        <v>9480</v>
      </c>
      <c r="AI4284" t="b">
        <v>1</v>
      </c>
      <c r="AJ4284" t="s">
        <v>36</v>
      </c>
      <c r="AK4284" t="s">
        <v>73</v>
      </c>
      <c r="AL4284" t="str">
        <f>IF(AmazonChurn[[#This Row],[Average Monthly Expenses]]&lt;=30,"Low",IF(AmazonChurn[[#This Row],[Average Monthly Expenses]]&lt;=60,"Medium","High"))</f>
        <v>Low</v>
      </c>
      <c r="AM4284" t="str">
        <f>IF(AmazonChurn[[#This Row],[Number of Complaints or Support]]&lt;3,"Low",IF(AmazonChurn[[#This Row],[Number of Complaints or Support]]&lt;=7,"Medium","High"))</f>
        <v>High</v>
      </c>
      <c r="AN4284" s="14">
        <f>AmazonChurn[[#This Row],[Number of Complaints or Support]]/AmazonChurn[[#This Row],[Account Length (in months)]]</f>
        <v>0.12857142857142856</v>
      </c>
    </row>
    <row r="4285" spans="1:40" x14ac:dyDescent="0.25">
      <c r="A4285" t="s">
        <v>6565</v>
      </c>
      <c r="B4285" t="s">
        <v>36</v>
      </c>
      <c r="C4285">
        <v>19</v>
      </c>
      <c r="D4285">
        <v>5</v>
      </c>
      <c r="E4285">
        <v>11</v>
      </c>
      <c r="F4285">
        <v>1</v>
      </c>
      <c r="G4285" t="s">
        <v>36</v>
      </c>
      <c r="H4285">
        <v>0</v>
      </c>
      <c r="I4285" t="s">
        <v>88</v>
      </c>
      <c r="J4285" t="s">
        <v>35</v>
      </c>
      <c r="K4285" t="s">
        <v>9472</v>
      </c>
      <c r="L4285">
        <v>83</v>
      </c>
      <c r="M4285" t="s">
        <v>23</v>
      </c>
      <c r="N4285" t="s">
        <v>36</v>
      </c>
      <c r="O4285" t="s">
        <v>23</v>
      </c>
      <c r="P4285">
        <v>0</v>
      </c>
      <c r="Q4285" t="s">
        <v>23</v>
      </c>
      <c r="R4285" t="s">
        <v>26</v>
      </c>
      <c r="S4285" t="s">
        <v>27</v>
      </c>
      <c r="T4285">
        <v>40</v>
      </c>
      <c r="U4285" t="s">
        <v>9483</v>
      </c>
      <c r="V4285">
        <v>40</v>
      </c>
      <c r="W4285">
        <v>776</v>
      </c>
      <c r="X4285" t="s">
        <v>110</v>
      </c>
      <c r="Y4285" t="s">
        <v>111</v>
      </c>
      <c r="Z4285" t="s">
        <v>1751</v>
      </c>
      <c r="AA4285" s="1">
        <v>44050</v>
      </c>
      <c r="AB4285" s="1">
        <v>44433</v>
      </c>
      <c r="AC4285" t="s">
        <v>41</v>
      </c>
      <c r="AD4285" t="s">
        <v>9477</v>
      </c>
      <c r="AE4285" s="14">
        <v>39.321444970998847</v>
      </c>
      <c r="AF4285">
        <v>8</v>
      </c>
      <c r="AG4285" t="s">
        <v>31</v>
      </c>
      <c r="AH4285" t="s">
        <v>31</v>
      </c>
      <c r="AI4285" t="b">
        <v>1</v>
      </c>
      <c r="AJ4285" t="s">
        <v>36</v>
      </c>
      <c r="AK4285" t="s">
        <v>54</v>
      </c>
      <c r="AL4285" t="str">
        <f>IF(AmazonChurn[[#This Row],[Average Monthly Expenses]]&lt;=30,"Low",IF(AmazonChurn[[#This Row],[Average Monthly Expenses]]&lt;=60,"Medium","High"))</f>
        <v>Medium</v>
      </c>
      <c r="AM4285" t="str">
        <f>IF(AmazonChurn[[#This Row],[Number of Complaints or Support]]&lt;3,"Low",IF(AmazonChurn[[#This Row],[Number of Complaints or Support]]&lt;=7,"Medium","High"))</f>
        <v>High</v>
      </c>
      <c r="AN4285" s="14">
        <f>AmazonChurn[[#This Row],[Number of Complaints or Support]]/AmazonChurn[[#This Row],[Account Length (in months)]]</f>
        <v>0.42105263157894735</v>
      </c>
    </row>
    <row r="4286" spans="1:40" x14ac:dyDescent="0.25">
      <c r="A4286" t="s">
        <v>6566</v>
      </c>
      <c r="B4286" t="s">
        <v>23</v>
      </c>
      <c r="C4286">
        <v>25</v>
      </c>
      <c r="D4286">
        <v>1</v>
      </c>
      <c r="E4286">
        <v>2</v>
      </c>
      <c r="F4286">
        <v>1</v>
      </c>
      <c r="G4286" t="s">
        <v>36</v>
      </c>
      <c r="H4286">
        <v>0</v>
      </c>
      <c r="I4286" t="s">
        <v>640</v>
      </c>
      <c r="J4286" t="s">
        <v>35</v>
      </c>
      <c r="K4286" t="s">
        <v>9472</v>
      </c>
      <c r="L4286">
        <v>35</v>
      </c>
      <c r="M4286" t="s">
        <v>23</v>
      </c>
      <c r="N4286" t="s">
        <v>23</v>
      </c>
      <c r="O4286" t="s">
        <v>23</v>
      </c>
      <c r="P4286">
        <v>0</v>
      </c>
      <c r="Q4286" t="s">
        <v>23</v>
      </c>
      <c r="R4286" t="s">
        <v>26</v>
      </c>
      <c r="S4286" t="s">
        <v>38</v>
      </c>
      <c r="T4286">
        <v>55</v>
      </c>
      <c r="U4286" t="s">
        <v>9484</v>
      </c>
      <c r="V4286">
        <v>55</v>
      </c>
      <c r="W4286">
        <v>1373</v>
      </c>
      <c r="Z4286" t="s">
        <v>4775</v>
      </c>
      <c r="AA4286" s="1">
        <v>43937</v>
      </c>
      <c r="AB4286" s="1">
        <v>44610</v>
      </c>
      <c r="AC4286" t="s">
        <v>30</v>
      </c>
      <c r="AD4286" t="s">
        <v>9475</v>
      </c>
      <c r="AE4286" s="14">
        <v>62.012331458287477</v>
      </c>
      <c r="AF4286">
        <v>0</v>
      </c>
      <c r="AG4286" t="s">
        <v>53</v>
      </c>
      <c r="AH4286" t="s">
        <v>9480</v>
      </c>
      <c r="AI4286" t="b">
        <v>0</v>
      </c>
      <c r="AJ4286" t="s">
        <v>23</v>
      </c>
      <c r="AK4286" t="s">
        <v>73</v>
      </c>
      <c r="AL4286" t="str">
        <f>IF(AmazonChurn[[#This Row],[Average Monthly Expenses]]&lt;=30,"Low",IF(AmazonChurn[[#This Row],[Average Monthly Expenses]]&lt;=60,"Medium","High"))</f>
        <v>High</v>
      </c>
      <c r="AM4286" t="str">
        <f>IF(AmazonChurn[[#This Row],[Number of Complaints or Support]]&lt;3,"Low",IF(AmazonChurn[[#This Row],[Number of Complaints or Support]]&lt;=7,"Medium","High"))</f>
        <v>Low</v>
      </c>
      <c r="AN4286" s="14">
        <f>AmazonChurn[[#This Row],[Number of Complaints or Support]]/AmazonChurn[[#This Row],[Account Length (in months)]]</f>
        <v>0</v>
      </c>
    </row>
    <row r="4287" spans="1:40" x14ac:dyDescent="0.25">
      <c r="A4287" t="s">
        <v>6567</v>
      </c>
      <c r="B4287" t="s">
        <v>23</v>
      </c>
      <c r="C4287">
        <v>53</v>
      </c>
      <c r="D4287">
        <v>1</v>
      </c>
      <c r="E4287">
        <v>17</v>
      </c>
      <c r="F4287">
        <v>0</v>
      </c>
      <c r="G4287" t="s">
        <v>23</v>
      </c>
      <c r="H4287">
        <v>18</v>
      </c>
      <c r="I4287" t="s">
        <v>361</v>
      </c>
      <c r="J4287" t="s">
        <v>35</v>
      </c>
      <c r="K4287" t="s">
        <v>9472</v>
      </c>
      <c r="L4287">
        <v>24</v>
      </c>
      <c r="M4287" t="s">
        <v>36</v>
      </c>
      <c r="N4287" t="s">
        <v>23</v>
      </c>
      <c r="O4287" t="s">
        <v>23</v>
      </c>
      <c r="P4287">
        <v>0</v>
      </c>
      <c r="Q4287" t="s">
        <v>23</v>
      </c>
      <c r="R4287" t="s">
        <v>37</v>
      </c>
      <c r="S4287" t="s">
        <v>130</v>
      </c>
      <c r="T4287">
        <v>28</v>
      </c>
      <c r="U4287" t="s">
        <v>9483</v>
      </c>
      <c r="V4287">
        <v>28</v>
      </c>
      <c r="W4287">
        <v>1471</v>
      </c>
      <c r="Z4287" t="s">
        <v>6568</v>
      </c>
      <c r="AA4287" s="1">
        <v>45066</v>
      </c>
      <c r="AB4287" s="1">
        <v>44313</v>
      </c>
      <c r="AC4287" t="s">
        <v>30</v>
      </c>
      <c r="AD4287" t="s">
        <v>9475</v>
      </c>
      <c r="AE4287" s="14">
        <v>32.578297867775262</v>
      </c>
      <c r="AF4287">
        <v>10</v>
      </c>
      <c r="AG4287" t="s">
        <v>31</v>
      </c>
      <c r="AH4287" t="s">
        <v>31</v>
      </c>
      <c r="AI4287" t="b">
        <v>1</v>
      </c>
      <c r="AJ4287" t="s">
        <v>36</v>
      </c>
      <c r="AK4287" t="s">
        <v>54</v>
      </c>
      <c r="AL4287" t="str">
        <f>IF(AmazonChurn[[#This Row],[Average Monthly Expenses]]&lt;=30,"Low",IF(AmazonChurn[[#This Row],[Average Monthly Expenses]]&lt;=60,"Medium","High"))</f>
        <v>Medium</v>
      </c>
      <c r="AM4287" t="str">
        <f>IF(AmazonChurn[[#This Row],[Number of Complaints or Support]]&lt;3,"Low",IF(AmazonChurn[[#This Row],[Number of Complaints or Support]]&lt;=7,"Medium","High"))</f>
        <v>High</v>
      </c>
      <c r="AN4287" s="14">
        <f>AmazonChurn[[#This Row],[Number of Complaints or Support]]/AmazonChurn[[#This Row],[Account Length (in months)]]</f>
        <v>0.18867924528301888</v>
      </c>
    </row>
    <row r="4288" spans="1:40" x14ac:dyDescent="0.25">
      <c r="A4288" t="s">
        <v>6569</v>
      </c>
      <c r="B4288" t="s">
        <v>23</v>
      </c>
      <c r="C4288">
        <v>8</v>
      </c>
      <c r="D4288">
        <v>0</v>
      </c>
      <c r="E4288">
        <v>0</v>
      </c>
      <c r="F4288">
        <v>0</v>
      </c>
      <c r="G4288" t="s">
        <v>23</v>
      </c>
      <c r="H4288">
        <v>0</v>
      </c>
      <c r="I4288" t="s">
        <v>34</v>
      </c>
      <c r="J4288" t="s">
        <v>25</v>
      </c>
      <c r="K4288" t="s">
        <v>25</v>
      </c>
      <c r="L4288">
        <v>45</v>
      </c>
      <c r="M4288" t="s">
        <v>23</v>
      </c>
      <c r="N4288" t="s">
        <v>23</v>
      </c>
      <c r="O4288" t="s">
        <v>23</v>
      </c>
      <c r="P4288">
        <v>0</v>
      </c>
      <c r="Q4288" t="s">
        <v>23</v>
      </c>
      <c r="R4288" t="s">
        <v>26</v>
      </c>
      <c r="S4288" t="s">
        <v>27</v>
      </c>
      <c r="T4288">
        <v>11</v>
      </c>
      <c r="U4288" t="s">
        <v>9483</v>
      </c>
      <c r="V4288">
        <v>11</v>
      </c>
      <c r="W4288">
        <v>86</v>
      </c>
      <c r="Z4288" t="s">
        <v>6570</v>
      </c>
      <c r="AA4288" s="1">
        <v>44612</v>
      </c>
      <c r="AB4288" s="1">
        <v>44031</v>
      </c>
      <c r="AC4288" t="s">
        <v>48</v>
      </c>
      <c r="AD4288" t="s">
        <v>9476</v>
      </c>
      <c r="AE4288" s="14">
        <v>9.8998544856150055</v>
      </c>
      <c r="AF4288">
        <v>7</v>
      </c>
      <c r="AG4288" t="s">
        <v>53</v>
      </c>
      <c r="AH4288" t="s">
        <v>9480</v>
      </c>
      <c r="AI4288" t="b">
        <v>0</v>
      </c>
      <c r="AJ4288" t="s">
        <v>23</v>
      </c>
      <c r="AK4288" t="s">
        <v>64</v>
      </c>
      <c r="AL4288" t="str">
        <f>IF(AmazonChurn[[#This Row],[Average Monthly Expenses]]&lt;=30,"Low",IF(AmazonChurn[[#This Row],[Average Monthly Expenses]]&lt;=60,"Medium","High"))</f>
        <v>Low</v>
      </c>
      <c r="AM4288" t="str">
        <f>IF(AmazonChurn[[#This Row],[Number of Complaints or Support]]&lt;3,"Low",IF(AmazonChurn[[#This Row],[Number of Complaints or Support]]&lt;=7,"Medium","High"))</f>
        <v>Medium</v>
      </c>
      <c r="AN4288" s="14">
        <f>AmazonChurn[[#This Row],[Number of Complaints or Support]]/AmazonChurn[[#This Row],[Account Length (in months)]]</f>
        <v>0.875</v>
      </c>
    </row>
    <row r="4289" spans="1:40" x14ac:dyDescent="0.25">
      <c r="A4289" t="s">
        <v>6571</v>
      </c>
      <c r="B4289" t="s">
        <v>23</v>
      </c>
      <c r="C4289">
        <v>10</v>
      </c>
      <c r="D4289">
        <v>0</v>
      </c>
      <c r="E4289">
        <v>4</v>
      </c>
      <c r="F4289">
        <v>1</v>
      </c>
      <c r="G4289" t="s">
        <v>36</v>
      </c>
      <c r="H4289">
        <v>0</v>
      </c>
      <c r="I4289" t="s">
        <v>339</v>
      </c>
      <c r="J4289" t="s">
        <v>35</v>
      </c>
      <c r="K4289" t="s">
        <v>9472</v>
      </c>
      <c r="L4289">
        <v>34</v>
      </c>
      <c r="M4289" t="s">
        <v>23</v>
      </c>
      <c r="N4289" t="s">
        <v>23</v>
      </c>
      <c r="O4289" t="s">
        <v>23</v>
      </c>
      <c r="P4289">
        <v>0</v>
      </c>
      <c r="Q4289" t="s">
        <v>36</v>
      </c>
      <c r="R4289" t="s">
        <v>26</v>
      </c>
      <c r="S4289" t="s">
        <v>38</v>
      </c>
      <c r="T4289">
        <v>32</v>
      </c>
      <c r="U4289" t="s">
        <v>9484</v>
      </c>
      <c r="V4289">
        <v>32</v>
      </c>
      <c r="W4289">
        <v>331</v>
      </c>
      <c r="Z4289" t="s">
        <v>5773</v>
      </c>
      <c r="AA4289" s="1">
        <v>44378</v>
      </c>
      <c r="AB4289" s="1">
        <v>44078</v>
      </c>
      <c r="AC4289" t="s">
        <v>41</v>
      </c>
      <c r="AD4289" t="s">
        <v>9477</v>
      </c>
      <c r="AE4289" s="14">
        <v>29.815412181938161</v>
      </c>
      <c r="AF4289">
        <v>2</v>
      </c>
      <c r="AG4289" t="s">
        <v>69</v>
      </c>
      <c r="AH4289" t="s">
        <v>69</v>
      </c>
      <c r="AI4289" t="b">
        <v>1</v>
      </c>
      <c r="AJ4289" t="s">
        <v>36</v>
      </c>
      <c r="AK4289" t="s">
        <v>64</v>
      </c>
      <c r="AL4289" t="str">
        <f>IF(AmazonChurn[[#This Row],[Average Monthly Expenses]]&lt;=30,"Low",IF(AmazonChurn[[#This Row],[Average Monthly Expenses]]&lt;=60,"Medium","High"))</f>
        <v>Low</v>
      </c>
      <c r="AM4289" t="str">
        <f>IF(AmazonChurn[[#This Row],[Number of Complaints or Support]]&lt;3,"Low",IF(AmazonChurn[[#This Row],[Number of Complaints or Support]]&lt;=7,"Medium","High"))</f>
        <v>Low</v>
      </c>
      <c r="AN4289" s="14">
        <f>AmazonChurn[[#This Row],[Number of Complaints or Support]]/AmazonChurn[[#This Row],[Account Length (in months)]]</f>
        <v>0.2</v>
      </c>
    </row>
    <row r="4290" spans="1:40" x14ac:dyDescent="0.25">
      <c r="A4290" t="s">
        <v>6572</v>
      </c>
      <c r="B4290" t="s">
        <v>36</v>
      </c>
      <c r="C4290">
        <v>1</v>
      </c>
      <c r="D4290">
        <v>0</v>
      </c>
      <c r="E4290">
        <v>0</v>
      </c>
      <c r="F4290">
        <v>0</v>
      </c>
      <c r="G4290" t="s">
        <v>23</v>
      </c>
      <c r="H4290">
        <v>0</v>
      </c>
      <c r="I4290" t="s">
        <v>289</v>
      </c>
      <c r="J4290" t="s">
        <v>25</v>
      </c>
      <c r="K4290" t="s">
        <v>25</v>
      </c>
      <c r="L4290">
        <v>41</v>
      </c>
      <c r="M4290" t="s">
        <v>23</v>
      </c>
      <c r="N4290" t="s">
        <v>23</v>
      </c>
      <c r="O4290" t="s">
        <v>23</v>
      </c>
      <c r="P4290">
        <v>0</v>
      </c>
      <c r="Q4290" t="s">
        <v>23</v>
      </c>
      <c r="R4290" t="s">
        <v>26</v>
      </c>
      <c r="S4290" t="s">
        <v>214</v>
      </c>
      <c r="T4290">
        <v>7</v>
      </c>
      <c r="U4290" t="s">
        <v>9486</v>
      </c>
      <c r="V4290">
        <v>7</v>
      </c>
      <c r="W4290">
        <v>7</v>
      </c>
      <c r="X4290" t="s">
        <v>110</v>
      </c>
      <c r="Y4290" t="s">
        <v>204</v>
      </c>
      <c r="Z4290" t="s">
        <v>1611</v>
      </c>
      <c r="AA4290" s="1">
        <v>45230</v>
      </c>
      <c r="AB4290" s="1">
        <v>44928</v>
      </c>
      <c r="AC4290" t="s">
        <v>41</v>
      </c>
      <c r="AD4290" t="s">
        <v>9477</v>
      </c>
      <c r="AE4290" s="14">
        <v>5.659636498500495</v>
      </c>
      <c r="AF4290">
        <v>6</v>
      </c>
      <c r="AG4290" t="s">
        <v>69</v>
      </c>
      <c r="AH4290" t="s">
        <v>69</v>
      </c>
      <c r="AI4290" t="b">
        <v>0</v>
      </c>
      <c r="AJ4290" t="s">
        <v>23</v>
      </c>
      <c r="AK4290" t="s">
        <v>54</v>
      </c>
      <c r="AL4290" t="str">
        <f>IF(AmazonChurn[[#This Row],[Average Monthly Expenses]]&lt;=30,"Low",IF(AmazonChurn[[#This Row],[Average Monthly Expenses]]&lt;=60,"Medium","High"))</f>
        <v>Low</v>
      </c>
      <c r="AM4290" t="str">
        <f>IF(AmazonChurn[[#This Row],[Number of Complaints or Support]]&lt;3,"Low",IF(AmazonChurn[[#This Row],[Number of Complaints or Support]]&lt;=7,"Medium","High"))</f>
        <v>Medium</v>
      </c>
      <c r="AN4290" s="14">
        <f>AmazonChurn[[#This Row],[Number of Complaints or Support]]/AmazonChurn[[#This Row],[Account Length (in months)]]</f>
        <v>6</v>
      </c>
    </row>
    <row r="4291" spans="1:40" x14ac:dyDescent="0.25">
      <c r="A4291" t="s">
        <v>6573</v>
      </c>
      <c r="B4291" t="s">
        <v>23</v>
      </c>
      <c r="C4291">
        <v>63</v>
      </c>
      <c r="D4291">
        <v>1</v>
      </c>
      <c r="E4291">
        <v>7</v>
      </c>
      <c r="F4291">
        <v>1</v>
      </c>
      <c r="G4291" t="s">
        <v>36</v>
      </c>
      <c r="H4291">
        <v>0</v>
      </c>
      <c r="I4291" t="s">
        <v>259</v>
      </c>
      <c r="J4291" t="s">
        <v>25</v>
      </c>
      <c r="K4291" t="s">
        <v>25</v>
      </c>
      <c r="L4291">
        <v>67</v>
      </c>
      <c r="M4291" t="s">
        <v>23</v>
      </c>
      <c r="N4291" t="s">
        <v>36</v>
      </c>
      <c r="O4291" t="s">
        <v>23</v>
      </c>
      <c r="P4291">
        <v>0</v>
      </c>
      <c r="Q4291" t="s">
        <v>36</v>
      </c>
      <c r="R4291" t="s">
        <v>37</v>
      </c>
      <c r="S4291" t="s">
        <v>38</v>
      </c>
      <c r="T4291">
        <v>40</v>
      </c>
      <c r="U4291" t="s">
        <v>9484</v>
      </c>
      <c r="V4291">
        <v>40</v>
      </c>
      <c r="W4291">
        <v>2528</v>
      </c>
      <c r="Z4291" t="s">
        <v>431</v>
      </c>
      <c r="AA4291" s="1">
        <v>44085</v>
      </c>
      <c r="AB4291" s="1">
        <v>45179</v>
      </c>
      <c r="AC4291" t="s">
        <v>41</v>
      </c>
      <c r="AD4291" t="s">
        <v>9477</v>
      </c>
      <c r="AE4291" s="14">
        <v>34.484614250358149</v>
      </c>
      <c r="AF4291">
        <v>9</v>
      </c>
      <c r="AG4291" t="s">
        <v>53</v>
      </c>
      <c r="AH4291" t="s">
        <v>9480</v>
      </c>
      <c r="AI4291" t="b">
        <v>0</v>
      </c>
      <c r="AJ4291" t="s">
        <v>23</v>
      </c>
      <c r="AK4291" t="s">
        <v>32</v>
      </c>
      <c r="AL4291" t="str">
        <f>IF(AmazonChurn[[#This Row],[Average Monthly Expenses]]&lt;=30,"Low",IF(AmazonChurn[[#This Row],[Average Monthly Expenses]]&lt;=60,"Medium","High"))</f>
        <v>Medium</v>
      </c>
      <c r="AM4291" t="str">
        <f>IF(AmazonChurn[[#This Row],[Number of Complaints or Support]]&lt;3,"Low",IF(AmazonChurn[[#This Row],[Number of Complaints or Support]]&lt;=7,"Medium","High"))</f>
        <v>High</v>
      </c>
      <c r="AN4291" s="14">
        <f>AmazonChurn[[#This Row],[Number of Complaints or Support]]/AmazonChurn[[#This Row],[Account Length (in months)]]</f>
        <v>0.14285714285714285</v>
      </c>
    </row>
    <row r="4292" spans="1:40" x14ac:dyDescent="0.25">
      <c r="A4292" t="s">
        <v>6574</v>
      </c>
      <c r="B4292" t="s">
        <v>23</v>
      </c>
      <c r="C4292">
        <v>13</v>
      </c>
      <c r="D4292">
        <v>1</v>
      </c>
      <c r="E4292">
        <v>0</v>
      </c>
      <c r="F4292">
        <v>0</v>
      </c>
      <c r="G4292" t="s">
        <v>23</v>
      </c>
      <c r="H4292">
        <v>0</v>
      </c>
      <c r="I4292" t="s">
        <v>116</v>
      </c>
      <c r="J4292" t="s">
        <v>25</v>
      </c>
      <c r="K4292" t="s">
        <v>25</v>
      </c>
      <c r="L4292">
        <v>57</v>
      </c>
      <c r="M4292" t="s">
        <v>23</v>
      </c>
      <c r="N4292" t="s">
        <v>23</v>
      </c>
      <c r="O4292" t="s">
        <v>23</v>
      </c>
      <c r="P4292">
        <v>0</v>
      </c>
      <c r="Q4292" t="s">
        <v>23</v>
      </c>
      <c r="R4292" t="s">
        <v>26</v>
      </c>
      <c r="S4292" t="s">
        <v>27</v>
      </c>
      <c r="T4292">
        <v>13</v>
      </c>
      <c r="U4292" t="s">
        <v>9483</v>
      </c>
      <c r="V4292">
        <v>13</v>
      </c>
      <c r="W4292">
        <v>169</v>
      </c>
      <c r="Z4292" t="s">
        <v>6575</v>
      </c>
      <c r="AA4292" s="1">
        <v>44874</v>
      </c>
      <c r="AB4292" s="1">
        <v>44255</v>
      </c>
      <c r="AC4292" t="s">
        <v>48</v>
      </c>
      <c r="AD4292" t="s">
        <v>9476</v>
      </c>
      <c r="AE4292" s="14">
        <v>11.415711980469171</v>
      </c>
      <c r="AF4292">
        <v>0</v>
      </c>
      <c r="AG4292" t="s">
        <v>31</v>
      </c>
      <c r="AH4292" t="s">
        <v>31</v>
      </c>
      <c r="AI4292" t="b">
        <v>0</v>
      </c>
      <c r="AJ4292" t="s">
        <v>23</v>
      </c>
      <c r="AK4292" t="s">
        <v>32</v>
      </c>
      <c r="AL4292" t="str">
        <f>IF(AmazonChurn[[#This Row],[Average Monthly Expenses]]&lt;=30,"Low",IF(AmazonChurn[[#This Row],[Average Monthly Expenses]]&lt;=60,"Medium","High"))</f>
        <v>Low</v>
      </c>
      <c r="AM4292" t="str">
        <f>IF(AmazonChurn[[#This Row],[Number of Complaints or Support]]&lt;3,"Low",IF(AmazonChurn[[#This Row],[Number of Complaints or Support]]&lt;=7,"Medium","High"))</f>
        <v>Low</v>
      </c>
      <c r="AN4292" s="14">
        <f>AmazonChurn[[#This Row],[Number of Complaints or Support]]/AmazonChurn[[#This Row],[Account Length (in months)]]</f>
        <v>0</v>
      </c>
    </row>
    <row r="4293" spans="1:40" x14ac:dyDescent="0.25">
      <c r="A4293" t="s">
        <v>6576</v>
      </c>
      <c r="B4293" t="s">
        <v>23</v>
      </c>
      <c r="C4293">
        <v>64</v>
      </c>
      <c r="D4293">
        <v>0</v>
      </c>
      <c r="E4293">
        <v>37</v>
      </c>
      <c r="F4293">
        <v>1</v>
      </c>
      <c r="G4293" t="s">
        <v>36</v>
      </c>
      <c r="H4293">
        <v>0</v>
      </c>
      <c r="I4293" t="s">
        <v>162</v>
      </c>
      <c r="J4293" t="s">
        <v>25</v>
      </c>
      <c r="K4293" t="s">
        <v>25</v>
      </c>
      <c r="L4293">
        <v>23</v>
      </c>
      <c r="M4293" t="s">
        <v>36</v>
      </c>
      <c r="N4293" t="s">
        <v>23</v>
      </c>
      <c r="O4293" t="s">
        <v>23</v>
      </c>
      <c r="P4293">
        <v>0</v>
      </c>
      <c r="Q4293" t="s">
        <v>36</v>
      </c>
      <c r="R4293" t="s">
        <v>37</v>
      </c>
      <c r="S4293" t="s">
        <v>38</v>
      </c>
      <c r="T4293">
        <v>45</v>
      </c>
      <c r="U4293" t="s">
        <v>9484</v>
      </c>
      <c r="V4293">
        <v>45</v>
      </c>
      <c r="W4293">
        <v>2886</v>
      </c>
      <c r="Z4293" t="s">
        <v>6577</v>
      </c>
      <c r="AA4293" s="1">
        <v>45263</v>
      </c>
      <c r="AB4293" s="1">
        <v>45118</v>
      </c>
      <c r="AC4293" t="s">
        <v>41</v>
      </c>
      <c r="AD4293" t="s">
        <v>9477</v>
      </c>
      <c r="AE4293" s="14">
        <v>53.661386314733093</v>
      </c>
      <c r="AF4293">
        <v>10</v>
      </c>
      <c r="AG4293" t="s">
        <v>69</v>
      </c>
      <c r="AH4293" t="s">
        <v>69</v>
      </c>
      <c r="AI4293" t="b">
        <v>1</v>
      </c>
      <c r="AJ4293" t="s">
        <v>36</v>
      </c>
      <c r="AK4293" t="s">
        <v>32</v>
      </c>
      <c r="AL4293" t="str">
        <f>IF(AmazonChurn[[#This Row],[Average Monthly Expenses]]&lt;=30,"Low",IF(AmazonChurn[[#This Row],[Average Monthly Expenses]]&lt;=60,"Medium","High"))</f>
        <v>Medium</v>
      </c>
      <c r="AM4293" t="str">
        <f>IF(AmazonChurn[[#This Row],[Number of Complaints or Support]]&lt;3,"Low",IF(AmazonChurn[[#This Row],[Number of Complaints or Support]]&lt;=7,"Medium","High"))</f>
        <v>High</v>
      </c>
      <c r="AN4293" s="14">
        <f>AmazonChurn[[#This Row],[Number of Complaints or Support]]/AmazonChurn[[#This Row],[Account Length (in months)]]</f>
        <v>0.15625</v>
      </c>
    </row>
    <row r="4294" spans="1:40" x14ac:dyDescent="0.25">
      <c r="A4294" t="s">
        <v>6578</v>
      </c>
      <c r="B4294" t="s">
        <v>36</v>
      </c>
      <c r="C4294">
        <v>11</v>
      </c>
      <c r="D4294">
        <v>4</v>
      </c>
      <c r="E4294">
        <v>13</v>
      </c>
      <c r="F4294">
        <v>1</v>
      </c>
      <c r="G4294" t="s">
        <v>36</v>
      </c>
      <c r="H4294">
        <v>0</v>
      </c>
      <c r="I4294" t="s">
        <v>217</v>
      </c>
      <c r="J4294" t="s">
        <v>25</v>
      </c>
      <c r="K4294" t="s">
        <v>25</v>
      </c>
      <c r="L4294">
        <v>38</v>
      </c>
      <c r="M4294" t="s">
        <v>23</v>
      </c>
      <c r="N4294" t="s">
        <v>23</v>
      </c>
      <c r="O4294" t="s">
        <v>23</v>
      </c>
      <c r="P4294">
        <v>0</v>
      </c>
      <c r="Q4294" t="s">
        <v>23</v>
      </c>
      <c r="R4294" t="s">
        <v>26</v>
      </c>
      <c r="S4294" t="s">
        <v>38</v>
      </c>
      <c r="T4294">
        <v>38</v>
      </c>
      <c r="U4294" t="s">
        <v>9484</v>
      </c>
      <c r="V4294">
        <v>38</v>
      </c>
      <c r="W4294">
        <v>406</v>
      </c>
      <c r="X4294" t="s">
        <v>163</v>
      </c>
      <c r="Y4294" t="s">
        <v>164</v>
      </c>
      <c r="Z4294" t="s">
        <v>1021</v>
      </c>
      <c r="AA4294" s="1">
        <v>44106</v>
      </c>
      <c r="AB4294" s="1">
        <v>44448</v>
      </c>
      <c r="AC4294" t="s">
        <v>48</v>
      </c>
      <c r="AD4294" t="s">
        <v>9476</v>
      </c>
      <c r="AE4294" s="14">
        <v>36.932446248095857</v>
      </c>
      <c r="AF4294">
        <v>7</v>
      </c>
      <c r="AG4294" t="s">
        <v>69</v>
      </c>
      <c r="AH4294" t="s">
        <v>69</v>
      </c>
      <c r="AI4294" t="b">
        <v>1</v>
      </c>
      <c r="AJ4294" t="s">
        <v>36</v>
      </c>
      <c r="AK4294" t="s">
        <v>73</v>
      </c>
      <c r="AL4294" t="str">
        <f>IF(AmazonChurn[[#This Row],[Average Monthly Expenses]]&lt;=30,"Low",IF(AmazonChurn[[#This Row],[Average Monthly Expenses]]&lt;=60,"Medium","High"))</f>
        <v>Medium</v>
      </c>
      <c r="AM4294" t="str">
        <f>IF(AmazonChurn[[#This Row],[Number of Complaints or Support]]&lt;3,"Low",IF(AmazonChurn[[#This Row],[Number of Complaints or Support]]&lt;=7,"Medium","High"))</f>
        <v>Medium</v>
      </c>
      <c r="AN4294" s="14">
        <f>AmazonChurn[[#This Row],[Number of Complaints or Support]]/AmazonChurn[[#This Row],[Account Length (in months)]]</f>
        <v>0.63636363636363635</v>
      </c>
    </row>
    <row r="4295" spans="1:40" x14ac:dyDescent="0.25">
      <c r="A4295" t="s">
        <v>6579</v>
      </c>
      <c r="B4295" t="s">
        <v>36</v>
      </c>
      <c r="C4295">
        <v>23</v>
      </c>
      <c r="D4295">
        <v>0</v>
      </c>
      <c r="E4295">
        <v>17</v>
      </c>
      <c r="F4295">
        <v>1</v>
      </c>
      <c r="G4295" t="s">
        <v>36</v>
      </c>
      <c r="H4295">
        <v>0</v>
      </c>
      <c r="I4295" t="s">
        <v>159</v>
      </c>
      <c r="J4295" t="s">
        <v>25</v>
      </c>
      <c r="K4295" t="s">
        <v>25</v>
      </c>
      <c r="L4295">
        <v>25</v>
      </c>
      <c r="M4295" t="s">
        <v>36</v>
      </c>
      <c r="N4295" t="s">
        <v>23</v>
      </c>
      <c r="O4295" t="s">
        <v>23</v>
      </c>
      <c r="P4295">
        <v>0</v>
      </c>
      <c r="Q4295" t="s">
        <v>36</v>
      </c>
      <c r="R4295" t="s">
        <v>26</v>
      </c>
      <c r="S4295" t="s">
        <v>27</v>
      </c>
      <c r="T4295">
        <v>19</v>
      </c>
      <c r="U4295" t="s">
        <v>9483</v>
      </c>
      <c r="V4295">
        <v>19</v>
      </c>
      <c r="W4295">
        <v>425</v>
      </c>
      <c r="X4295" t="s">
        <v>46</v>
      </c>
      <c r="Y4295" t="s">
        <v>191</v>
      </c>
      <c r="Z4295" t="s">
        <v>3246</v>
      </c>
      <c r="AA4295" s="1">
        <v>43922</v>
      </c>
      <c r="AB4295" s="1">
        <v>44679</v>
      </c>
      <c r="AC4295" t="s">
        <v>30</v>
      </c>
      <c r="AD4295" t="s">
        <v>9475</v>
      </c>
      <c r="AE4295" s="14">
        <v>21.42853108608394</v>
      </c>
      <c r="AF4295">
        <v>0</v>
      </c>
      <c r="AG4295" t="s">
        <v>69</v>
      </c>
      <c r="AH4295" t="s">
        <v>69</v>
      </c>
      <c r="AI4295" t="b">
        <v>1</v>
      </c>
      <c r="AJ4295" t="s">
        <v>36</v>
      </c>
      <c r="AK4295" t="s">
        <v>73</v>
      </c>
      <c r="AL4295" t="str">
        <f>IF(AmazonChurn[[#This Row],[Average Monthly Expenses]]&lt;=30,"Low",IF(AmazonChurn[[#This Row],[Average Monthly Expenses]]&lt;=60,"Medium","High"))</f>
        <v>Low</v>
      </c>
      <c r="AM4295" t="str">
        <f>IF(AmazonChurn[[#This Row],[Number of Complaints or Support]]&lt;3,"Low",IF(AmazonChurn[[#This Row],[Number of Complaints or Support]]&lt;=7,"Medium","High"))</f>
        <v>Low</v>
      </c>
      <c r="AN4295" s="14">
        <f>AmazonChurn[[#This Row],[Number of Complaints or Support]]/AmazonChurn[[#This Row],[Account Length (in months)]]</f>
        <v>0</v>
      </c>
    </row>
    <row r="4296" spans="1:40" x14ac:dyDescent="0.25">
      <c r="A4296" t="s">
        <v>6580</v>
      </c>
      <c r="B4296" t="s">
        <v>23</v>
      </c>
      <c r="C4296">
        <v>15</v>
      </c>
      <c r="D4296">
        <v>0</v>
      </c>
      <c r="E4296">
        <v>30</v>
      </c>
      <c r="F4296">
        <v>1</v>
      </c>
      <c r="G4296" t="s">
        <v>36</v>
      </c>
      <c r="H4296">
        <v>0</v>
      </c>
      <c r="I4296" t="s">
        <v>167</v>
      </c>
      <c r="J4296" t="s">
        <v>25</v>
      </c>
      <c r="K4296" t="s">
        <v>25</v>
      </c>
      <c r="L4296">
        <v>19</v>
      </c>
      <c r="M4296" t="s">
        <v>36</v>
      </c>
      <c r="N4296" t="s">
        <v>23</v>
      </c>
      <c r="O4296" t="s">
        <v>36</v>
      </c>
      <c r="P4296">
        <v>3</v>
      </c>
      <c r="Q4296" t="s">
        <v>36</v>
      </c>
      <c r="R4296" t="s">
        <v>26</v>
      </c>
      <c r="S4296" t="s">
        <v>38</v>
      </c>
      <c r="T4296">
        <v>31</v>
      </c>
      <c r="U4296" t="s">
        <v>9484</v>
      </c>
      <c r="V4296">
        <v>31</v>
      </c>
      <c r="W4296">
        <v>457</v>
      </c>
      <c r="Z4296" t="s">
        <v>6581</v>
      </c>
      <c r="AA4296" s="1">
        <v>44218</v>
      </c>
      <c r="AB4296" s="1">
        <v>44725</v>
      </c>
      <c r="AC4296" t="s">
        <v>48</v>
      </c>
      <c r="AD4296" t="s">
        <v>9476</v>
      </c>
      <c r="AE4296" s="14">
        <v>35.042958330379328</v>
      </c>
      <c r="AF4296">
        <v>8</v>
      </c>
      <c r="AG4296" t="s">
        <v>53</v>
      </c>
      <c r="AH4296" t="s">
        <v>9480</v>
      </c>
      <c r="AI4296" t="b">
        <v>0</v>
      </c>
      <c r="AJ4296" t="s">
        <v>23</v>
      </c>
      <c r="AK4296" t="s">
        <v>32</v>
      </c>
      <c r="AL4296" t="str">
        <f>IF(AmazonChurn[[#This Row],[Average Monthly Expenses]]&lt;=30,"Low",IF(AmazonChurn[[#This Row],[Average Monthly Expenses]]&lt;=60,"Medium","High"))</f>
        <v>Medium</v>
      </c>
      <c r="AM4296" t="str">
        <f>IF(AmazonChurn[[#This Row],[Number of Complaints or Support]]&lt;3,"Low",IF(AmazonChurn[[#This Row],[Number of Complaints or Support]]&lt;=7,"Medium","High"))</f>
        <v>High</v>
      </c>
      <c r="AN4296" s="14">
        <f>AmazonChurn[[#This Row],[Number of Complaints or Support]]/AmazonChurn[[#This Row],[Account Length (in months)]]</f>
        <v>0.53333333333333333</v>
      </c>
    </row>
    <row r="4297" spans="1:40" x14ac:dyDescent="0.25">
      <c r="A4297" t="s">
        <v>6582</v>
      </c>
      <c r="B4297" t="s">
        <v>36</v>
      </c>
      <c r="C4297">
        <v>66</v>
      </c>
      <c r="D4297">
        <v>3</v>
      </c>
      <c r="E4297">
        <v>43</v>
      </c>
      <c r="F4297">
        <v>1</v>
      </c>
      <c r="G4297" t="s">
        <v>36</v>
      </c>
      <c r="H4297">
        <v>0</v>
      </c>
      <c r="I4297" t="s">
        <v>273</v>
      </c>
      <c r="J4297" t="s">
        <v>35</v>
      </c>
      <c r="K4297" t="s">
        <v>9472</v>
      </c>
      <c r="L4297">
        <v>25</v>
      </c>
      <c r="M4297" t="s">
        <v>36</v>
      </c>
      <c r="N4297" t="s">
        <v>23</v>
      </c>
      <c r="O4297" t="s">
        <v>23</v>
      </c>
      <c r="P4297">
        <v>0</v>
      </c>
      <c r="Q4297" t="s">
        <v>23</v>
      </c>
      <c r="R4297" t="s">
        <v>37</v>
      </c>
      <c r="S4297" t="s">
        <v>38</v>
      </c>
      <c r="T4297">
        <v>48</v>
      </c>
      <c r="U4297" t="s">
        <v>9484</v>
      </c>
      <c r="V4297">
        <v>48</v>
      </c>
      <c r="W4297">
        <v>3183</v>
      </c>
      <c r="X4297" t="s">
        <v>46</v>
      </c>
      <c r="Y4297" t="s">
        <v>366</v>
      </c>
      <c r="Z4297" t="s">
        <v>3780</v>
      </c>
      <c r="AA4297" s="1">
        <v>45043</v>
      </c>
      <c r="AB4297" s="1">
        <v>45003</v>
      </c>
      <c r="AC4297" t="s">
        <v>48</v>
      </c>
      <c r="AD4297" t="s">
        <v>9476</v>
      </c>
      <c r="AE4297" s="14">
        <v>52.637755854766773</v>
      </c>
      <c r="AF4297">
        <v>7</v>
      </c>
      <c r="AG4297" t="s">
        <v>69</v>
      </c>
      <c r="AH4297" t="s">
        <v>69</v>
      </c>
      <c r="AI4297" t="b">
        <v>0</v>
      </c>
      <c r="AJ4297" t="s">
        <v>23</v>
      </c>
      <c r="AK4297" t="s">
        <v>54</v>
      </c>
      <c r="AL4297" t="str">
        <f>IF(AmazonChurn[[#This Row],[Average Monthly Expenses]]&lt;=30,"Low",IF(AmazonChurn[[#This Row],[Average Monthly Expenses]]&lt;=60,"Medium","High"))</f>
        <v>Medium</v>
      </c>
      <c r="AM4297" t="str">
        <f>IF(AmazonChurn[[#This Row],[Number of Complaints or Support]]&lt;3,"Low",IF(AmazonChurn[[#This Row],[Number of Complaints or Support]]&lt;=7,"Medium","High"))</f>
        <v>Medium</v>
      </c>
      <c r="AN4297" s="14">
        <f>AmazonChurn[[#This Row],[Number of Complaints or Support]]/AmazonChurn[[#This Row],[Account Length (in months)]]</f>
        <v>0.10606060606060606</v>
      </c>
    </row>
    <row r="4298" spans="1:40" x14ac:dyDescent="0.25">
      <c r="A4298" t="s">
        <v>6583</v>
      </c>
      <c r="B4298" t="s">
        <v>23</v>
      </c>
      <c r="C4298">
        <v>6</v>
      </c>
      <c r="D4298">
        <v>2</v>
      </c>
      <c r="E4298">
        <v>7</v>
      </c>
      <c r="F4298">
        <v>1</v>
      </c>
      <c r="G4298" t="s">
        <v>36</v>
      </c>
      <c r="H4298">
        <v>0</v>
      </c>
      <c r="I4298" t="s">
        <v>24</v>
      </c>
      <c r="J4298" t="s">
        <v>35</v>
      </c>
      <c r="K4298" t="s">
        <v>9472</v>
      </c>
      <c r="L4298">
        <v>66</v>
      </c>
      <c r="M4298" t="s">
        <v>23</v>
      </c>
      <c r="N4298" t="s">
        <v>36</v>
      </c>
      <c r="O4298" t="s">
        <v>23</v>
      </c>
      <c r="P4298">
        <v>0</v>
      </c>
      <c r="Q4298" t="s">
        <v>23</v>
      </c>
      <c r="R4298" t="s">
        <v>26</v>
      </c>
      <c r="S4298" t="s">
        <v>38</v>
      </c>
      <c r="T4298">
        <v>45</v>
      </c>
      <c r="U4298" t="s">
        <v>9484</v>
      </c>
      <c r="V4298">
        <v>45</v>
      </c>
      <c r="W4298">
        <v>294</v>
      </c>
      <c r="Z4298" t="s">
        <v>6584</v>
      </c>
      <c r="AA4298" s="1">
        <v>44507</v>
      </c>
      <c r="AB4298" s="1">
        <v>44253</v>
      </c>
      <c r="AC4298" t="s">
        <v>41</v>
      </c>
      <c r="AD4298" t="s">
        <v>9477</v>
      </c>
      <c r="AE4298" s="14">
        <v>38.078640199097599</v>
      </c>
      <c r="AF4298">
        <v>4</v>
      </c>
      <c r="AG4298" t="s">
        <v>31</v>
      </c>
      <c r="AH4298" t="s">
        <v>31</v>
      </c>
      <c r="AI4298" t="b">
        <v>0</v>
      </c>
      <c r="AJ4298" t="s">
        <v>23</v>
      </c>
      <c r="AK4298" t="s">
        <v>32</v>
      </c>
      <c r="AL4298" t="str">
        <f>IF(AmazonChurn[[#This Row],[Average Monthly Expenses]]&lt;=30,"Low",IF(AmazonChurn[[#This Row],[Average Monthly Expenses]]&lt;=60,"Medium","High"))</f>
        <v>Medium</v>
      </c>
      <c r="AM4298" t="str">
        <f>IF(AmazonChurn[[#This Row],[Number of Complaints or Support]]&lt;3,"Low",IF(AmazonChurn[[#This Row],[Number of Complaints or Support]]&lt;=7,"Medium","High"))</f>
        <v>Medium</v>
      </c>
      <c r="AN4298" s="14">
        <f>AmazonChurn[[#This Row],[Number of Complaints or Support]]/AmazonChurn[[#This Row],[Account Length (in months)]]</f>
        <v>0.66666666666666663</v>
      </c>
    </row>
    <row r="4299" spans="1:40" x14ac:dyDescent="0.25">
      <c r="A4299" t="s">
        <v>6585</v>
      </c>
      <c r="B4299" t="s">
        <v>36</v>
      </c>
      <c r="C4299">
        <v>5</v>
      </c>
      <c r="D4299">
        <v>0</v>
      </c>
      <c r="E4299">
        <v>8</v>
      </c>
      <c r="F4299">
        <v>1</v>
      </c>
      <c r="G4299" t="s">
        <v>36</v>
      </c>
      <c r="H4299">
        <v>0</v>
      </c>
      <c r="I4299" t="s">
        <v>248</v>
      </c>
      <c r="J4299" t="s">
        <v>25</v>
      </c>
      <c r="K4299" t="s">
        <v>25</v>
      </c>
      <c r="L4299">
        <v>48</v>
      </c>
      <c r="M4299" t="s">
        <v>23</v>
      </c>
      <c r="N4299" t="s">
        <v>23</v>
      </c>
      <c r="O4299" t="s">
        <v>23</v>
      </c>
      <c r="P4299">
        <v>0</v>
      </c>
      <c r="Q4299" t="s">
        <v>23</v>
      </c>
      <c r="R4299" t="s">
        <v>26</v>
      </c>
      <c r="S4299" t="s">
        <v>214</v>
      </c>
      <c r="T4299">
        <v>57</v>
      </c>
      <c r="U4299" t="s">
        <v>9486</v>
      </c>
      <c r="V4299">
        <v>57</v>
      </c>
      <c r="W4299">
        <v>268</v>
      </c>
      <c r="X4299" t="s">
        <v>163</v>
      </c>
      <c r="Y4299" t="s">
        <v>358</v>
      </c>
      <c r="Z4299" t="s">
        <v>3720</v>
      </c>
      <c r="AA4299" s="1">
        <v>44836</v>
      </c>
      <c r="AB4299" s="1">
        <v>45275</v>
      </c>
      <c r="AC4299" t="s">
        <v>30</v>
      </c>
      <c r="AD4299" t="s">
        <v>9475</v>
      </c>
      <c r="AE4299" s="14">
        <v>62.623386381980339</v>
      </c>
      <c r="AF4299">
        <v>10</v>
      </c>
      <c r="AG4299" t="s">
        <v>53</v>
      </c>
      <c r="AH4299" t="s">
        <v>9480</v>
      </c>
      <c r="AI4299" t="b">
        <v>1</v>
      </c>
      <c r="AJ4299" t="s">
        <v>36</v>
      </c>
      <c r="AK4299" t="s">
        <v>32</v>
      </c>
      <c r="AL4299" t="str">
        <f>IF(AmazonChurn[[#This Row],[Average Monthly Expenses]]&lt;=30,"Low",IF(AmazonChurn[[#This Row],[Average Monthly Expenses]]&lt;=60,"Medium","High"))</f>
        <v>High</v>
      </c>
      <c r="AM4299" t="str">
        <f>IF(AmazonChurn[[#This Row],[Number of Complaints or Support]]&lt;3,"Low",IF(AmazonChurn[[#This Row],[Number of Complaints or Support]]&lt;=7,"Medium","High"))</f>
        <v>High</v>
      </c>
      <c r="AN4299" s="14">
        <f>AmazonChurn[[#This Row],[Number of Complaints or Support]]/AmazonChurn[[#This Row],[Account Length (in months)]]</f>
        <v>2</v>
      </c>
    </row>
    <row r="4300" spans="1:40" x14ac:dyDescent="0.25">
      <c r="A4300" t="s">
        <v>6586</v>
      </c>
      <c r="B4300" t="s">
        <v>23</v>
      </c>
      <c r="C4300">
        <v>58</v>
      </c>
      <c r="D4300">
        <v>0</v>
      </c>
      <c r="E4300">
        <v>2</v>
      </c>
      <c r="F4300">
        <v>1</v>
      </c>
      <c r="G4300" t="s">
        <v>36</v>
      </c>
      <c r="H4300">
        <v>0</v>
      </c>
      <c r="I4300" t="s">
        <v>242</v>
      </c>
      <c r="J4300" t="s">
        <v>35</v>
      </c>
      <c r="K4300" t="s">
        <v>9472</v>
      </c>
      <c r="L4300">
        <v>34</v>
      </c>
      <c r="M4300" t="s">
        <v>23</v>
      </c>
      <c r="N4300" t="s">
        <v>23</v>
      </c>
      <c r="O4300" t="s">
        <v>23</v>
      </c>
      <c r="P4300">
        <v>0</v>
      </c>
      <c r="Q4300" t="s">
        <v>36</v>
      </c>
      <c r="R4300" t="s">
        <v>57</v>
      </c>
      <c r="S4300" t="s">
        <v>27</v>
      </c>
      <c r="T4300">
        <v>34</v>
      </c>
      <c r="U4300" t="s">
        <v>9483</v>
      </c>
      <c r="V4300">
        <v>34</v>
      </c>
      <c r="W4300">
        <v>1968</v>
      </c>
      <c r="Z4300" t="s">
        <v>6587</v>
      </c>
      <c r="AA4300" s="1">
        <v>45194</v>
      </c>
      <c r="AB4300" s="1">
        <v>44452</v>
      </c>
      <c r="AC4300" t="s">
        <v>30</v>
      </c>
      <c r="AD4300" t="s">
        <v>9475</v>
      </c>
      <c r="AE4300" s="14">
        <v>32.353720467686117</v>
      </c>
      <c r="AF4300">
        <v>7</v>
      </c>
      <c r="AG4300" t="s">
        <v>69</v>
      </c>
      <c r="AH4300" t="s">
        <v>69</v>
      </c>
      <c r="AI4300" t="b">
        <v>0</v>
      </c>
      <c r="AJ4300" t="s">
        <v>23</v>
      </c>
      <c r="AK4300" t="s">
        <v>54</v>
      </c>
      <c r="AL4300" t="str">
        <f>IF(AmazonChurn[[#This Row],[Average Monthly Expenses]]&lt;=30,"Low",IF(AmazonChurn[[#This Row],[Average Monthly Expenses]]&lt;=60,"Medium","High"))</f>
        <v>Medium</v>
      </c>
      <c r="AM4300" t="str">
        <f>IF(AmazonChurn[[#This Row],[Number of Complaints or Support]]&lt;3,"Low",IF(AmazonChurn[[#This Row],[Number of Complaints or Support]]&lt;=7,"Medium","High"))</f>
        <v>Medium</v>
      </c>
      <c r="AN4300" s="14">
        <f>AmazonChurn[[#This Row],[Number of Complaints or Support]]/AmazonChurn[[#This Row],[Account Length (in months)]]</f>
        <v>0.1206896551724138</v>
      </c>
    </row>
    <row r="4301" spans="1:40" x14ac:dyDescent="0.25">
      <c r="A4301" t="s">
        <v>6588</v>
      </c>
      <c r="B4301" t="s">
        <v>36</v>
      </c>
      <c r="C4301">
        <v>11</v>
      </c>
      <c r="D4301">
        <v>2</v>
      </c>
      <c r="E4301">
        <v>8</v>
      </c>
      <c r="F4301">
        <v>0</v>
      </c>
      <c r="G4301" t="s">
        <v>23</v>
      </c>
      <c r="H4301">
        <v>0</v>
      </c>
      <c r="I4301" t="s">
        <v>162</v>
      </c>
      <c r="J4301" t="s">
        <v>25</v>
      </c>
      <c r="K4301" t="s">
        <v>25</v>
      </c>
      <c r="L4301">
        <v>32</v>
      </c>
      <c r="M4301" t="s">
        <v>23</v>
      </c>
      <c r="N4301" t="s">
        <v>23</v>
      </c>
      <c r="O4301" t="s">
        <v>36</v>
      </c>
      <c r="P4301">
        <v>6</v>
      </c>
      <c r="Q4301" t="s">
        <v>23</v>
      </c>
      <c r="R4301" t="s">
        <v>26</v>
      </c>
      <c r="S4301" t="s">
        <v>124</v>
      </c>
      <c r="T4301">
        <v>22</v>
      </c>
      <c r="U4301" t="s">
        <v>9484</v>
      </c>
      <c r="V4301">
        <v>22</v>
      </c>
      <c r="W4301">
        <v>241</v>
      </c>
      <c r="X4301" t="s">
        <v>141</v>
      </c>
      <c r="Y4301" t="s">
        <v>410</v>
      </c>
      <c r="Z4301" t="s">
        <v>3111</v>
      </c>
      <c r="AA4301" s="1">
        <v>44048</v>
      </c>
      <c r="AB4301" s="1">
        <v>44717</v>
      </c>
      <c r="AC4301" t="s">
        <v>41</v>
      </c>
      <c r="AD4301" t="s">
        <v>9477</v>
      </c>
      <c r="AE4301" s="14">
        <v>25.41501189076682</v>
      </c>
      <c r="AF4301">
        <v>5</v>
      </c>
      <c r="AG4301" t="s">
        <v>31</v>
      </c>
      <c r="AH4301" t="s">
        <v>31</v>
      </c>
      <c r="AI4301" t="b">
        <v>1</v>
      </c>
      <c r="AJ4301" t="s">
        <v>36</v>
      </c>
      <c r="AK4301" t="s">
        <v>64</v>
      </c>
      <c r="AL4301" t="str">
        <f>IF(AmazonChurn[[#This Row],[Average Monthly Expenses]]&lt;=30,"Low",IF(AmazonChurn[[#This Row],[Average Monthly Expenses]]&lt;=60,"Medium","High"))</f>
        <v>Low</v>
      </c>
      <c r="AM4301" t="str">
        <f>IF(AmazonChurn[[#This Row],[Number of Complaints or Support]]&lt;3,"Low",IF(AmazonChurn[[#This Row],[Number of Complaints or Support]]&lt;=7,"Medium","High"))</f>
        <v>Medium</v>
      </c>
      <c r="AN4301" s="14">
        <f>AmazonChurn[[#This Row],[Number of Complaints or Support]]/AmazonChurn[[#This Row],[Account Length (in months)]]</f>
        <v>0.45454545454545453</v>
      </c>
    </row>
    <row r="4302" spans="1:40" x14ac:dyDescent="0.25">
      <c r="A4302" t="s">
        <v>6589</v>
      </c>
      <c r="B4302" t="s">
        <v>23</v>
      </c>
      <c r="C4302">
        <v>35</v>
      </c>
      <c r="D4302">
        <v>1</v>
      </c>
      <c r="E4302">
        <v>7</v>
      </c>
      <c r="F4302">
        <v>1</v>
      </c>
      <c r="G4302" t="s">
        <v>36</v>
      </c>
      <c r="H4302">
        <v>0</v>
      </c>
      <c r="I4302" t="s">
        <v>273</v>
      </c>
      <c r="J4302" t="s">
        <v>35</v>
      </c>
      <c r="K4302" t="s">
        <v>9472</v>
      </c>
      <c r="L4302">
        <v>61</v>
      </c>
      <c r="M4302" t="s">
        <v>23</v>
      </c>
      <c r="N4302" t="s">
        <v>23</v>
      </c>
      <c r="O4302" t="s">
        <v>36</v>
      </c>
      <c r="P4302">
        <v>3</v>
      </c>
      <c r="Q4302" t="s">
        <v>36</v>
      </c>
      <c r="R4302" t="s">
        <v>26</v>
      </c>
      <c r="S4302" t="s">
        <v>130</v>
      </c>
      <c r="T4302">
        <v>37</v>
      </c>
      <c r="U4302" t="s">
        <v>9483</v>
      </c>
      <c r="V4302">
        <v>37</v>
      </c>
      <c r="W4302">
        <v>1285</v>
      </c>
      <c r="Z4302" t="s">
        <v>6590</v>
      </c>
      <c r="AA4302" s="1">
        <v>44580</v>
      </c>
      <c r="AB4302" s="1">
        <v>44270</v>
      </c>
      <c r="AC4302" t="s">
        <v>48</v>
      </c>
      <c r="AD4302" t="s">
        <v>9476</v>
      </c>
      <c r="AE4302" s="14">
        <v>37.603433377618693</v>
      </c>
      <c r="AF4302">
        <v>4</v>
      </c>
      <c r="AG4302" t="s">
        <v>69</v>
      </c>
      <c r="AH4302" t="s">
        <v>69</v>
      </c>
      <c r="AI4302" t="b">
        <v>0</v>
      </c>
      <c r="AJ4302" t="s">
        <v>23</v>
      </c>
      <c r="AK4302" t="s">
        <v>32</v>
      </c>
      <c r="AL4302" t="str">
        <f>IF(AmazonChurn[[#This Row],[Average Monthly Expenses]]&lt;=30,"Low",IF(AmazonChurn[[#This Row],[Average Monthly Expenses]]&lt;=60,"Medium","High"))</f>
        <v>Medium</v>
      </c>
      <c r="AM4302" t="str">
        <f>IF(AmazonChurn[[#This Row],[Number of Complaints or Support]]&lt;3,"Low",IF(AmazonChurn[[#This Row],[Number of Complaints or Support]]&lt;=7,"Medium","High"))</f>
        <v>Medium</v>
      </c>
      <c r="AN4302" s="14">
        <f>AmazonChurn[[#This Row],[Number of Complaints or Support]]/AmazonChurn[[#This Row],[Account Length (in months)]]</f>
        <v>0.11428571428571428</v>
      </c>
    </row>
    <row r="4303" spans="1:40" x14ac:dyDescent="0.25">
      <c r="A4303" t="s">
        <v>6591</v>
      </c>
      <c r="B4303" t="s">
        <v>36</v>
      </c>
      <c r="C4303">
        <v>3</v>
      </c>
      <c r="D4303">
        <v>1</v>
      </c>
      <c r="E4303">
        <v>0</v>
      </c>
      <c r="F4303">
        <v>0</v>
      </c>
      <c r="G4303" t="s">
        <v>23</v>
      </c>
      <c r="H4303">
        <v>0</v>
      </c>
      <c r="I4303" t="s">
        <v>50</v>
      </c>
      <c r="J4303" t="s">
        <v>35</v>
      </c>
      <c r="K4303" t="s">
        <v>9472</v>
      </c>
      <c r="L4303">
        <v>32</v>
      </c>
      <c r="M4303" t="s">
        <v>23</v>
      </c>
      <c r="N4303" t="s">
        <v>23</v>
      </c>
      <c r="O4303" t="s">
        <v>23</v>
      </c>
      <c r="P4303">
        <v>0</v>
      </c>
      <c r="Q4303" t="s">
        <v>23</v>
      </c>
      <c r="R4303" t="s">
        <v>26</v>
      </c>
      <c r="S4303" t="s">
        <v>176</v>
      </c>
      <c r="T4303">
        <v>8</v>
      </c>
      <c r="U4303" t="s">
        <v>9486</v>
      </c>
      <c r="V4303">
        <v>8</v>
      </c>
      <c r="W4303">
        <v>25</v>
      </c>
      <c r="X4303" t="s">
        <v>141</v>
      </c>
      <c r="Y4303" t="s">
        <v>382</v>
      </c>
      <c r="Z4303" t="s">
        <v>4599</v>
      </c>
      <c r="AA4303" s="1">
        <v>44090</v>
      </c>
      <c r="AB4303" s="1">
        <v>44853</v>
      </c>
      <c r="AC4303" t="s">
        <v>41</v>
      </c>
      <c r="AD4303" t="s">
        <v>9477</v>
      </c>
      <c r="AE4303" s="14">
        <v>7.0194521820484672</v>
      </c>
      <c r="AF4303">
        <v>3</v>
      </c>
      <c r="AG4303" t="s">
        <v>31</v>
      </c>
      <c r="AH4303" t="s">
        <v>31</v>
      </c>
      <c r="AI4303" t="b">
        <v>1</v>
      </c>
      <c r="AJ4303" t="s">
        <v>36</v>
      </c>
      <c r="AK4303" t="s">
        <v>54</v>
      </c>
      <c r="AL4303" t="str">
        <f>IF(AmazonChurn[[#This Row],[Average Monthly Expenses]]&lt;=30,"Low",IF(AmazonChurn[[#This Row],[Average Monthly Expenses]]&lt;=60,"Medium","High"))</f>
        <v>Low</v>
      </c>
      <c r="AM4303" t="str">
        <f>IF(AmazonChurn[[#This Row],[Number of Complaints or Support]]&lt;3,"Low",IF(AmazonChurn[[#This Row],[Number of Complaints or Support]]&lt;=7,"Medium","High"))</f>
        <v>Medium</v>
      </c>
      <c r="AN4303" s="14">
        <f>AmazonChurn[[#This Row],[Number of Complaints or Support]]/AmazonChurn[[#This Row],[Account Length (in months)]]</f>
        <v>1</v>
      </c>
    </row>
    <row r="4304" spans="1:40" x14ac:dyDescent="0.25">
      <c r="A4304" t="s">
        <v>6592</v>
      </c>
      <c r="B4304" t="s">
        <v>23</v>
      </c>
      <c r="C4304">
        <v>43</v>
      </c>
      <c r="D4304">
        <v>0</v>
      </c>
      <c r="E4304">
        <v>3</v>
      </c>
      <c r="F4304">
        <v>1</v>
      </c>
      <c r="G4304" t="s">
        <v>36</v>
      </c>
      <c r="H4304">
        <v>0</v>
      </c>
      <c r="I4304" t="s">
        <v>314</v>
      </c>
      <c r="J4304" t="s">
        <v>25</v>
      </c>
      <c r="K4304" t="s">
        <v>25</v>
      </c>
      <c r="L4304">
        <v>45</v>
      </c>
      <c r="M4304" t="s">
        <v>23</v>
      </c>
      <c r="N4304" t="s">
        <v>23</v>
      </c>
      <c r="O4304" t="s">
        <v>23</v>
      </c>
      <c r="P4304">
        <v>0</v>
      </c>
      <c r="Q4304" t="s">
        <v>36</v>
      </c>
      <c r="R4304" t="s">
        <v>26</v>
      </c>
      <c r="S4304" t="s">
        <v>130</v>
      </c>
      <c r="T4304">
        <v>42</v>
      </c>
      <c r="U4304" t="s">
        <v>9483</v>
      </c>
      <c r="V4304">
        <v>42</v>
      </c>
      <c r="W4304">
        <v>1775</v>
      </c>
      <c r="Z4304" t="s">
        <v>5301</v>
      </c>
      <c r="AA4304" s="1">
        <v>44826</v>
      </c>
      <c r="AB4304" s="1">
        <v>45288</v>
      </c>
      <c r="AC4304" t="s">
        <v>41</v>
      </c>
      <c r="AD4304" t="s">
        <v>9477</v>
      </c>
      <c r="AE4304" s="14">
        <v>35.955417393926659</v>
      </c>
      <c r="AF4304">
        <v>6</v>
      </c>
      <c r="AG4304" t="s">
        <v>53</v>
      </c>
      <c r="AH4304" t="s">
        <v>9480</v>
      </c>
      <c r="AI4304" t="b">
        <v>0</v>
      </c>
      <c r="AJ4304" t="s">
        <v>23</v>
      </c>
      <c r="AK4304" t="s">
        <v>73</v>
      </c>
      <c r="AL4304" t="str">
        <f>IF(AmazonChurn[[#This Row],[Average Monthly Expenses]]&lt;=30,"Low",IF(AmazonChurn[[#This Row],[Average Monthly Expenses]]&lt;=60,"Medium","High"))</f>
        <v>Medium</v>
      </c>
      <c r="AM4304" t="str">
        <f>IF(AmazonChurn[[#This Row],[Number of Complaints or Support]]&lt;3,"Low",IF(AmazonChurn[[#This Row],[Number of Complaints or Support]]&lt;=7,"Medium","High"))</f>
        <v>Medium</v>
      </c>
      <c r="AN4304" s="14">
        <f>AmazonChurn[[#This Row],[Number of Complaints or Support]]/AmazonChurn[[#This Row],[Account Length (in months)]]</f>
        <v>0.13953488372093023</v>
      </c>
    </row>
    <row r="4305" spans="1:40" x14ac:dyDescent="0.25">
      <c r="A4305" t="s">
        <v>6593</v>
      </c>
      <c r="B4305" t="s">
        <v>23</v>
      </c>
      <c r="C4305">
        <v>3</v>
      </c>
      <c r="D4305">
        <v>0</v>
      </c>
      <c r="E4305">
        <v>9</v>
      </c>
      <c r="F4305">
        <v>0</v>
      </c>
      <c r="G4305" t="s">
        <v>23</v>
      </c>
      <c r="H4305">
        <v>20</v>
      </c>
      <c r="I4305" t="s">
        <v>273</v>
      </c>
      <c r="J4305" t="s">
        <v>25</v>
      </c>
      <c r="K4305" t="s">
        <v>25</v>
      </c>
      <c r="L4305">
        <v>62</v>
      </c>
      <c r="M4305" t="s">
        <v>23</v>
      </c>
      <c r="N4305" t="s">
        <v>23</v>
      </c>
      <c r="O4305" t="s">
        <v>23</v>
      </c>
      <c r="P4305">
        <v>0</v>
      </c>
      <c r="Q4305" t="s">
        <v>36</v>
      </c>
      <c r="R4305" t="s">
        <v>37</v>
      </c>
      <c r="S4305" t="s">
        <v>38</v>
      </c>
      <c r="T4305">
        <v>43</v>
      </c>
      <c r="U4305" t="s">
        <v>9484</v>
      </c>
      <c r="V4305">
        <v>43</v>
      </c>
      <c r="W4305">
        <v>135</v>
      </c>
      <c r="Z4305" t="s">
        <v>968</v>
      </c>
      <c r="AA4305" s="1">
        <v>44071</v>
      </c>
      <c r="AB4305" s="1">
        <v>45101</v>
      </c>
      <c r="AC4305" t="s">
        <v>48</v>
      </c>
      <c r="AD4305" t="s">
        <v>9476</v>
      </c>
      <c r="AE4305" s="14">
        <v>48.911279823858088</v>
      </c>
      <c r="AF4305">
        <v>9</v>
      </c>
      <c r="AG4305" t="s">
        <v>69</v>
      </c>
      <c r="AH4305" t="s">
        <v>69</v>
      </c>
      <c r="AI4305" t="b">
        <v>0</v>
      </c>
      <c r="AJ4305" t="s">
        <v>23</v>
      </c>
      <c r="AK4305" t="s">
        <v>73</v>
      </c>
      <c r="AL4305" t="str">
        <f>IF(AmazonChurn[[#This Row],[Average Monthly Expenses]]&lt;=30,"Low",IF(AmazonChurn[[#This Row],[Average Monthly Expenses]]&lt;=60,"Medium","High"))</f>
        <v>Medium</v>
      </c>
      <c r="AM4305" t="str">
        <f>IF(AmazonChurn[[#This Row],[Number of Complaints or Support]]&lt;3,"Low",IF(AmazonChurn[[#This Row],[Number of Complaints or Support]]&lt;=7,"Medium","High"))</f>
        <v>High</v>
      </c>
      <c r="AN4305" s="14">
        <f>AmazonChurn[[#This Row],[Number of Complaints or Support]]/AmazonChurn[[#This Row],[Account Length (in months)]]</f>
        <v>3</v>
      </c>
    </row>
    <row r="4306" spans="1:40" x14ac:dyDescent="0.25">
      <c r="A4306" t="s">
        <v>6594</v>
      </c>
      <c r="B4306" t="s">
        <v>36</v>
      </c>
      <c r="C4306">
        <v>64</v>
      </c>
      <c r="D4306">
        <v>2</v>
      </c>
      <c r="E4306">
        <v>7</v>
      </c>
      <c r="F4306">
        <v>0</v>
      </c>
      <c r="G4306" t="s">
        <v>23</v>
      </c>
      <c r="H4306">
        <v>20</v>
      </c>
      <c r="I4306" t="s">
        <v>162</v>
      </c>
      <c r="J4306" t="s">
        <v>25</v>
      </c>
      <c r="K4306" t="s">
        <v>25</v>
      </c>
      <c r="L4306">
        <v>54</v>
      </c>
      <c r="M4306" t="s">
        <v>23</v>
      </c>
      <c r="N4306" t="s">
        <v>23</v>
      </c>
      <c r="O4306" t="s">
        <v>23</v>
      </c>
      <c r="P4306">
        <v>0</v>
      </c>
      <c r="Q4306" t="s">
        <v>36</v>
      </c>
      <c r="R4306" t="s">
        <v>37</v>
      </c>
      <c r="S4306" t="s">
        <v>38</v>
      </c>
      <c r="T4306">
        <v>66</v>
      </c>
      <c r="U4306" t="s">
        <v>9484</v>
      </c>
      <c r="V4306">
        <v>66</v>
      </c>
      <c r="W4306">
        <v>4204</v>
      </c>
      <c r="X4306" t="s">
        <v>110</v>
      </c>
      <c r="Y4306" t="s">
        <v>204</v>
      </c>
      <c r="Z4306" t="s">
        <v>4588</v>
      </c>
      <c r="AA4306" s="1">
        <v>44383</v>
      </c>
      <c r="AB4306" s="1">
        <v>44260</v>
      </c>
      <c r="AC4306" t="s">
        <v>41</v>
      </c>
      <c r="AD4306" t="s">
        <v>9477</v>
      </c>
      <c r="AE4306" s="14">
        <v>73.516890809497497</v>
      </c>
      <c r="AF4306">
        <v>8</v>
      </c>
      <c r="AG4306" t="s">
        <v>69</v>
      </c>
      <c r="AH4306" t="s">
        <v>69</v>
      </c>
      <c r="AI4306" t="b">
        <v>0</v>
      </c>
      <c r="AJ4306" t="s">
        <v>23</v>
      </c>
      <c r="AK4306" t="s">
        <v>32</v>
      </c>
      <c r="AL4306" t="str">
        <f>IF(AmazonChurn[[#This Row],[Average Monthly Expenses]]&lt;=30,"Low",IF(AmazonChurn[[#This Row],[Average Monthly Expenses]]&lt;=60,"Medium","High"))</f>
        <v>High</v>
      </c>
      <c r="AM4306" t="str">
        <f>IF(AmazonChurn[[#This Row],[Number of Complaints or Support]]&lt;3,"Low",IF(AmazonChurn[[#This Row],[Number of Complaints or Support]]&lt;=7,"Medium","High"))</f>
        <v>High</v>
      </c>
      <c r="AN4306" s="14">
        <f>AmazonChurn[[#This Row],[Number of Complaints or Support]]/AmazonChurn[[#This Row],[Account Length (in months)]]</f>
        <v>0.125</v>
      </c>
    </row>
    <row r="4307" spans="1:40" x14ac:dyDescent="0.25">
      <c r="A4307" t="s">
        <v>6595</v>
      </c>
      <c r="B4307" t="s">
        <v>36</v>
      </c>
      <c r="C4307">
        <v>7</v>
      </c>
      <c r="D4307">
        <v>4</v>
      </c>
      <c r="E4307">
        <v>10</v>
      </c>
      <c r="F4307">
        <v>1</v>
      </c>
      <c r="G4307" t="s">
        <v>36</v>
      </c>
      <c r="H4307">
        <v>0</v>
      </c>
      <c r="I4307" t="s">
        <v>129</v>
      </c>
      <c r="J4307" t="s">
        <v>35</v>
      </c>
      <c r="K4307" t="s">
        <v>9472</v>
      </c>
      <c r="L4307">
        <v>25</v>
      </c>
      <c r="M4307" t="s">
        <v>36</v>
      </c>
      <c r="N4307" t="s">
        <v>23</v>
      </c>
      <c r="O4307" t="s">
        <v>23</v>
      </c>
      <c r="P4307">
        <v>0</v>
      </c>
      <c r="Q4307" t="s">
        <v>23</v>
      </c>
      <c r="R4307" t="s">
        <v>26</v>
      </c>
      <c r="S4307" t="s">
        <v>38</v>
      </c>
      <c r="T4307">
        <v>34</v>
      </c>
      <c r="U4307" t="s">
        <v>9484</v>
      </c>
      <c r="V4307">
        <v>34</v>
      </c>
      <c r="W4307">
        <v>229</v>
      </c>
      <c r="X4307" t="s">
        <v>94</v>
      </c>
      <c r="Y4307" t="s">
        <v>774</v>
      </c>
      <c r="Z4307" t="s">
        <v>4911</v>
      </c>
      <c r="AA4307" s="1">
        <v>44357</v>
      </c>
      <c r="AB4307" s="1">
        <v>44716</v>
      </c>
      <c r="AC4307" t="s">
        <v>48</v>
      </c>
      <c r="AD4307" t="s">
        <v>9476</v>
      </c>
      <c r="AE4307" s="14">
        <v>32.569201816089198</v>
      </c>
      <c r="AF4307">
        <v>0</v>
      </c>
      <c r="AG4307" t="s">
        <v>53</v>
      </c>
      <c r="AH4307" t="s">
        <v>9480</v>
      </c>
      <c r="AI4307" t="b">
        <v>0</v>
      </c>
      <c r="AJ4307" t="s">
        <v>23</v>
      </c>
      <c r="AK4307" t="s">
        <v>32</v>
      </c>
      <c r="AL4307" t="str">
        <f>IF(AmazonChurn[[#This Row],[Average Monthly Expenses]]&lt;=30,"Low",IF(AmazonChurn[[#This Row],[Average Monthly Expenses]]&lt;=60,"Medium","High"))</f>
        <v>Medium</v>
      </c>
      <c r="AM4307" t="str">
        <f>IF(AmazonChurn[[#This Row],[Number of Complaints or Support]]&lt;3,"Low",IF(AmazonChurn[[#This Row],[Number of Complaints or Support]]&lt;=7,"Medium","High"))</f>
        <v>Low</v>
      </c>
      <c r="AN4307" s="14">
        <f>AmazonChurn[[#This Row],[Number of Complaints or Support]]/AmazonChurn[[#This Row],[Account Length (in months)]]</f>
        <v>0</v>
      </c>
    </row>
    <row r="4308" spans="1:40" x14ac:dyDescent="0.25">
      <c r="A4308" t="s">
        <v>4478</v>
      </c>
      <c r="B4308" t="s">
        <v>23</v>
      </c>
      <c r="C4308">
        <v>54</v>
      </c>
      <c r="D4308">
        <v>0</v>
      </c>
      <c r="E4308">
        <v>0</v>
      </c>
      <c r="F4308">
        <v>0</v>
      </c>
      <c r="G4308" t="s">
        <v>23</v>
      </c>
      <c r="H4308">
        <v>0</v>
      </c>
      <c r="I4308" t="s">
        <v>245</v>
      </c>
      <c r="J4308" t="s">
        <v>25</v>
      </c>
      <c r="K4308" t="s">
        <v>25</v>
      </c>
      <c r="L4308">
        <v>43</v>
      </c>
      <c r="M4308" t="s">
        <v>23</v>
      </c>
      <c r="N4308" t="s">
        <v>23</v>
      </c>
      <c r="O4308" t="s">
        <v>36</v>
      </c>
      <c r="P4308">
        <v>5</v>
      </c>
      <c r="Q4308" t="s">
        <v>23</v>
      </c>
      <c r="R4308" t="s">
        <v>37</v>
      </c>
      <c r="S4308" t="s">
        <v>38</v>
      </c>
      <c r="T4308">
        <v>9</v>
      </c>
      <c r="U4308" t="s">
        <v>9484</v>
      </c>
      <c r="V4308">
        <v>9</v>
      </c>
      <c r="W4308">
        <v>490</v>
      </c>
      <c r="Z4308" t="s">
        <v>759</v>
      </c>
      <c r="AA4308" s="1">
        <v>44120</v>
      </c>
      <c r="AB4308" s="1">
        <v>44207</v>
      </c>
      <c r="AC4308" t="s">
        <v>41</v>
      </c>
      <c r="AD4308" t="s">
        <v>9477</v>
      </c>
      <c r="AE4308" s="14">
        <v>8.9876838833027399</v>
      </c>
      <c r="AF4308">
        <v>6</v>
      </c>
      <c r="AG4308" t="s">
        <v>69</v>
      </c>
      <c r="AH4308" t="s">
        <v>69</v>
      </c>
      <c r="AI4308" t="b">
        <v>0</v>
      </c>
      <c r="AJ4308" t="s">
        <v>23</v>
      </c>
      <c r="AK4308" t="s">
        <v>73</v>
      </c>
      <c r="AL4308" t="str">
        <f>IF(AmazonChurn[[#This Row],[Average Monthly Expenses]]&lt;=30,"Low",IF(AmazonChurn[[#This Row],[Average Monthly Expenses]]&lt;=60,"Medium","High"))</f>
        <v>Low</v>
      </c>
      <c r="AM4308" t="str">
        <f>IF(AmazonChurn[[#This Row],[Number of Complaints or Support]]&lt;3,"Low",IF(AmazonChurn[[#This Row],[Number of Complaints or Support]]&lt;=7,"Medium","High"))</f>
        <v>Medium</v>
      </c>
      <c r="AN4308" s="14">
        <f>AmazonChurn[[#This Row],[Number of Complaints or Support]]/AmazonChurn[[#This Row],[Account Length (in months)]]</f>
        <v>0.1111111111111111</v>
      </c>
    </row>
    <row r="4309" spans="1:40" x14ac:dyDescent="0.25">
      <c r="A4309" t="s">
        <v>6596</v>
      </c>
      <c r="B4309" t="s">
        <v>23</v>
      </c>
      <c r="C4309">
        <v>7</v>
      </c>
      <c r="D4309">
        <v>0</v>
      </c>
      <c r="E4309">
        <v>3</v>
      </c>
      <c r="F4309">
        <v>1</v>
      </c>
      <c r="G4309" t="s">
        <v>36</v>
      </c>
      <c r="H4309">
        <v>0</v>
      </c>
      <c r="I4309" t="s">
        <v>129</v>
      </c>
      <c r="J4309" t="s">
        <v>35</v>
      </c>
      <c r="K4309" t="s">
        <v>9472</v>
      </c>
      <c r="L4309">
        <v>53</v>
      </c>
      <c r="M4309" t="s">
        <v>23</v>
      </c>
      <c r="N4309" t="s">
        <v>23</v>
      </c>
      <c r="O4309" t="s">
        <v>23</v>
      </c>
      <c r="P4309">
        <v>0</v>
      </c>
      <c r="Q4309" t="s">
        <v>23</v>
      </c>
      <c r="R4309" t="s">
        <v>26</v>
      </c>
      <c r="S4309" t="s">
        <v>38</v>
      </c>
      <c r="T4309">
        <v>47</v>
      </c>
      <c r="U4309" t="s">
        <v>9484</v>
      </c>
      <c r="V4309">
        <v>47</v>
      </c>
      <c r="W4309">
        <v>354</v>
      </c>
      <c r="Z4309" t="s">
        <v>6597</v>
      </c>
      <c r="AA4309" s="1">
        <v>45163</v>
      </c>
      <c r="AB4309" s="1">
        <v>44326</v>
      </c>
      <c r="AC4309" t="s">
        <v>48</v>
      </c>
      <c r="AD4309" t="s">
        <v>9476</v>
      </c>
      <c r="AE4309" s="14">
        <v>47.083386502376037</v>
      </c>
      <c r="AF4309">
        <v>10</v>
      </c>
      <c r="AG4309" t="s">
        <v>53</v>
      </c>
      <c r="AH4309" t="s">
        <v>9480</v>
      </c>
      <c r="AI4309" t="b">
        <v>1</v>
      </c>
      <c r="AJ4309" t="s">
        <v>36</v>
      </c>
      <c r="AK4309" t="s">
        <v>73</v>
      </c>
      <c r="AL4309" t="str">
        <f>IF(AmazonChurn[[#This Row],[Average Monthly Expenses]]&lt;=30,"Low",IF(AmazonChurn[[#This Row],[Average Monthly Expenses]]&lt;=60,"Medium","High"))</f>
        <v>Medium</v>
      </c>
      <c r="AM4309" t="str">
        <f>IF(AmazonChurn[[#This Row],[Number of Complaints or Support]]&lt;3,"Low",IF(AmazonChurn[[#This Row],[Number of Complaints or Support]]&lt;=7,"Medium","High"))</f>
        <v>High</v>
      </c>
      <c r="AN4309" s="14">
        <f>AmazonChurn[[#This Row],[Number of Complaints or Support]]/AmazonChurn[[#This Row],[Account Length (in months)]]</f>
        <v>1.4285714285714286</v>
      </c>
    </row>
    <row r="4310" spans="1:40" x14ac:dyDescent="0.25">
      <c r="A4310" t="s">
        <v>6598</v>
      </c>
      <c r="B4310" t="s">
        <v>23</v>
      </c>
      <c r="C4310">
        <v>64</v>
      </c>
      <c r="D4310">
        <v>0</v>
      </c>
      <c r="E4310">
        <v>6</v>
      </c>
      <c r="F4310">
        <v>1</v>
      </c>
      <c r="G4310" t="s">
        <v>36</v>
      </c>
      <c r="H4310">
        <v>0</v>
      </c>
      <c r="I4310" t="s">
        <v>97</v>
      </c>
      <c r="J4310" t="s">
        <v>35</v>
      </c>
      <c r="K4310" t="s">
        <v>9472</v>
      </c>
      <c r="L4310">
        <v>34</v>
      </c>
      <c r="M4310" t="s">
        <v>23</v>
      </c>
      <c r="N4310" t="s">
        <v>23</v>
      </c>
      <c r="O4310" t="s">
        <v>36</v>
      </c>
      <c r="P4310">
        <v>2</v>
      </c>
      <c r="Q4310" t="s">
        <v>36</v>
      </c>
      <c r="R4310" t="s">
        <v>57</v>
      </c>
      <c r="S4310" t="s">
        <v>27</v>
      </c>
      <c r="T4310">
        <v>48</v>
      </c>
      <c r="U4310" t="s">
        <v>9483</v>
      </c>
      <c r="V4310">
        <v>48</v>
      </c>
      <c r="W4310">
        <v>3097</v>
      </c>
      <c r="Z4310" t="s">
        <v>2627</v>
      </c>
      <c r="AA4310" s="1">
        <v>44014</v>
      </c>
      <c r="AB4310" s="1">
        <v>44616</v>
      </c>
      <c r="AC4310" t="s">
        <v>41</v>
      </c>
      <c r="AD4310" t="s">
        <v>9477</v>
      </c>
      <c r="AE4310" s="14">
        <v>50.097824262483392</v>
      </c>
      <c r="AF4310">
        <v>10</v>
      </c>
      <c r="AG4310" t="s">
        <v>31</v>
      </c>
      <c r="AH4310" t="s">
        <v>31</v>
      </c>
      <c r="AI4310" t="b">
        <v>1</v>
      </c>
      <c r="AJ4310" t="s">
        <v>36</v>
      </c>
      <c r="AK4310" t="s">
        <v>64</v>
      </c>
      <c r="AL4310" t="str">
        <f>IF(AmazonChurn[[#This Row],[Average Monthly Expenses]]&lt;=30,"Low",IF(AmazonChurn[[#This Row],[Average Monthly Expenses]]&lt;=60,"Medium","High"))</f>
        <v>Medium</v>
      </c>
      <c r="AM4310" t="str">
        <f>IF(AmazonChurn[[#This Row],[Number of Complaints or Support]]&lt;3,"Low",IF(AmazonChurn[[#This Row],[Number of Complaints or Support]]&lt;=7,"Medium","High"))</f>
        <v>High</v>
      </c>
      <c r="AN4310" s="14">
        <f>AmazonChurn[[#This Row],[Number of Complaints or Support]]/AmazonChurn[[#This Row],[Account Length (in months)]]</f>
        <v>0.15625</v>
      </c>
    </row>
    <row r="4311" spans="1:40" x14ac:dyDescent="0.25">
      <c r="A4311" t="s">
        <v>6599</v>
      </c>
      <c r="B4311" t="s">
        <v>36</v>
      </c>
      <c r="C4311">
        <v>3</v>
      </c>
      <c r="D4311">
        <v>2</v>
      </c>
      <c r="E4311">
        <v>6</v>
      </c>
      <c r="F4311">
        <v>1</v>
      </c>
      <c r="G4311" t="s">
        <v>36</v>
      </c>
      <c r="H4311">
        <v>0</v>
      </c>
      <c r="I4311" t="s">
        <v>71</v>
      </c>
      <c r="J4311" t="s">
        <v>35</v>
      </c>
      <c r="K4311" t="s">
        <v>9472</v>
      </c>
      <c r="L4311">
        <v>68</v>
      </c>
      <c r="M4311" t="s">
        <v>23</v>
      </c>
      <c r="N4311" t="s">
        <v>36</v>
      </c>
      <c r="O4311" t="s">
        <v>23</v>
      </c>
      <c r="P4311">
        <v>0</v>
      </c>
      <c r="Q4311" t="s">
        <v>23</v>
      </c>
      <c r="R4311" t="s">
        <v>26</v>
      </c>
      <c r="S4311" t="s">
        <v>38</v>
      </c>
      <c r="T4311">
        <v>37</v>
      </c>
      <c r="U4311" t="s">
        <v>9484</v>
      </c>
      <c r="V4311">
        <v>37</v>
      </c>
      <c r="W4311">
        <v>113</v>
      </c>
      <c r="X4311" t="s">
        <v>46</v>
      </c>
      <c r="Y4311" t="s">
        <v>191</v>
      </c>
      <c r="Z4311" t="s">
        <v>1454</v>
      </c>
      <c r="AA4311" s="1">
        <v>45251</v>
      </c>
      <c r="AB4311" s="1">
        <v>44183</v>
      </c>
      <c r="AC4311" t="s">
        <v>41</v>
      </c>
      <c r="AD4311" t="s">
        <v>9477</v>
      </c>
      <c r="AE4311" s="14">
        <v>38.993610970285083</v>
      </c>
      <c r="AF4311">
        <v>3</v>
      </c>
      <c r="AG4311" t="s">
        <v>69</v>
      </c>
      <c r="AH4311" t="s">
        <v>69</v>
      </c>
      <c r="AI4311" t="b">
        <v>1</v>
      </c>
      <c r="AJ4311" t="s">
        <v>36</v>
      </c>
      <c r="AK4311" t="s">
        <v>64</v>
      </c>
      <c r="AL4311" t="str">
        <f>IF(AmazonChurn[[#This Row],[Average Monthly Expenses]]&lt;=30,"Low",IF(AmazonChurn[[#This Row],[Average Monthly Expenses]]&lt;=60,"Medium","High"))</f>
        <v>Medium</v>
      </c>
      <c r="AM4311" t="str">
        <f>IF(AmazonChurn[[#This Row],[Number of Complaints or Support]]&lt;3,"Low",IF(AmazonChurn[[#This Row],[Number of Complaints or Support]]&lt;=7,"Medium","High"))</f>
        <v>Medium</v>
      </c>
      <c r="AN4311" s="14">
        <f>AmazonChurn[[#This Row],[Number of Complaints or Support]]/AmazonChurn[[#This Row],[Account Length (in months)]]</f>
        <v>1</v>
      </c>
    </row>
    <row r="4312" spans="1:40" x14ac:dyDescent="0.25">
      <c r="A4312" t="s">
        <v>6600</v>
      </c>
      <c r="B4312" t="s">
        <v>23</v>
      </c>
      <c r="C4312">
        <v>64</v>
      </c>
      <c r="D4312">
        <v>0</v>
      </c>
      <c r="E4312">
        <v>3</v>
      </c>
      <c r="F4312">
        <v>1</v>
      </c>
      <c r="G4312" t="s">
        <v>36</v>
      </c>
      <c r="H4312">
        <v>0</v>
      </c>
      <c r="I4312" t="s">
        <v>640</v>
      </c>
      <c r="J4312" t="s">
        <v>25</v>
      </c>
      <c r="K4312" t="s">
        <v>25</v>
      </c>
      <c r="L4312">
        <v>40</v>
      </c>
      <c r="M4312" t="s">
        <v>23</v>
      </c>
      <c r="N4312" t="s">
        <v>23</v>
      </c>
      <c r="O4312" t="s">
        <v>36</v>
      </c>
      <c r="P4312">
        <v>3</v>
      </c>
      <c r="Q4312" t="s">
        <v>23</v>
      </c>
      <c r="R4312" t="s">
        <v>57</v>
      </c>
      <c r="S4312" t="s">
        <v>124</v>
      </c>
      <c r="T4312">
        <v>22</v>
      </c>
      <c r="U4312" t="s">
        <v>9484</v>
      </c>
      <c r="V4312">
        <v>22</v>
      </c>
      <c r="W4312">
        <v>1390</v>
      </c>
      <c r="Z4312" t="s">
        <v>3575</v>
      </c>
      <c r="AA4312" s="1">
        <v>44702</v>
      </c>
      <c r="AB4312" s="1">
        <v>44004</v>
      </c>
      <c r="AC4312" t="s">
        <v>41</v>
      </c>
      <c r="AD4312" t="s">
        <v>9477</v>
      </c>
      <c r="AE4312" s="14">
        <v>25.176844786095739</v>
      </c>
      <c r="AF4312">
        <v>7</v>
      </c>
      <c r="AG4312" t="s">
        <v>53</v>
      </c>
      <c r="AH4312" t="s">
        <v>9480</v>
      </c>
      <c r="AI4312" t="b">
        <v>0</v>
      </c>
      <c r="AJ4312" t="s">
        <v>23</v>
      </c>
      <c r="AK4312" t="s">
        <v>73</v>
      </c>
      <c r="AL4312" t="str">
        <f>IF(AmazonChurn[[#This Row],[Average Monthly Expenses]]&lt;=30,"Low",IF(AmazonChurn[[#This Row],[Average Monthly Expenses]]&lt;=60,"Medium","High"))</f>
        <v>Low</v>
      </c>
      <c r="AM4312" t="str">
        <f>IF(AmazonChurn[[#This Row],[Number of Complaints or Support]]&lt;3,"Low",IF(AmazonChurn[[#This Row],[Number of Complaints or Support]]&lt;=7,"Medium","High"))</f>
        <v>Medium</v>
      </c>
      <c r="AN4312" s="14">
        <f>AmazonChurn[[#This Row],[Number of Complaints or Support]]/AmazonChurn[[#This Row],[Account Length (in months)]]</f>
        <v>0.109375</v>
      </c>
    </row>
    <row r="4313" spans="1:40" x14ac:dyDescent="0.25">
      <c r="A4313" t="s">
        <v>6601</v>
      </c>
      <c r="B4313" t="s">
        <v>23</v>
      </c>
      <c r="C4313">
        <v>72</v>
      </c>
      <c r="D4313">
        <v>0</v>
      </c>
      <c r="E4313">
        <v>8</v>
      </c>
      <c r="F4313">
        <v>1</v>
      </c>
      <c r="G4313" t="s">
        <v>36</v>
      </c>
      <c r="H4313">
        <v>0</v>
      </c>
      <c r="I4313" t="s">
        <v>435</v>
      </c>
      <c r="J4313" t="s">
        <v>25</v>
      </c>
      <c r="K4313" t="s">
        <v>25</v>
      </c>
      <c r="L4313">
        <v>71</v>
      </c>
      <c r="M4313" t="s">
        <v>23</v>
      </c>
      <c r="N4313" t="s">
        <v>36</v>
      </c>
      <c r="O4313" t="s">
        <v>23</v>
      </c>
      <c r="P4313">
        <v>0</v>
      </c>
      <c r="Q4313" t="s">
        <v>36</v>
      </c>
      <c r="R4313" t="s">
        <v>57</v>
      </c>
      <c r="S4313" t="s">
        <v>124</v>
      </c>
      <c r="T4313">
        <v>43</v>
      </c>
      <c r="U4313" t="s">
        <v>9484</v>
      </c>
      <c r="V4313">
        <v>43</v>
      </c>
      <c r="W4313">
        <v>3114</v>
      </c>
      <c r="Z4313" t="s">
        <v>1872</v>
      </c>
      <c r="AA4313" s="1">
        <v>44719</v>
      </c>
      <c r="AB4313" s="1">
        <v>44417</v>
      </c>
      <c r="AC4313" t="s">
        <v>48</v>
      </c>
      <c r="AD4313" t="s">
        <v>9476</v>
      </c>
      <c r="AE4313" s="14">
        <v>40.293388019881633</v>
      </c>
      <c r="AF4313">
        <v>5</v>
      </c>
      <c r="AG4313" t="s">
        <v>69</v>
      </c>
      <c r="AH4313" t="s">
        <v>69</v>
      </c>
      <c r="AI4313" t="b">
        <v>1</v>
      </c>
      <c r="AJ4313" t="s">
        <v>36</v>
      </c>
      <c r="AK4313" t="s">
        <v>73</v>
      </c>
      <c r="AL4313" t="str">
        <f>IF(AmazonChurn[[#This Row],[Average Monthly Expenses]]&lt;=30,"Low",IF(AmazonChurn[[#This Row],[Average Monthly Expenses]]&lt;=60,"Medium","High"))</f>
        <v>Medium</v>
      </c>
      <c r="AM4313" t="str">
        <f>IF(AmazonChurn[[#This Row],[Number of Complaints or Support]]&lt;3,"Low",IF(AmazonChurn[[#This Row],[Number of Complaints or Support]]&lt;=7,"Medium","High"))</f>
        <v>Medium</v>
      </c>
      <c r="AN4313" s="14">
        <f>AmazonChurn[[#This Row],[Number of Complaints or Support]]/AmazonChurn[[#This Row],[Account Length (in months)]]</f>
        <v>6.9444444444444448E-2</v>
      </c>
    </row>
    <row r="4314" spans="1:40" x14ac:dyDescent="0.25">
      <c r="A4314" t="s">
        <v>6602</v>
      </c>
      <c r="B4314" t="s">
        <v>23</v>
      </c>
      <c r="C4314">
        <v>10</v>
      </c>
      <c r="D4314">
        <v>0</v>
      </c>
      <c r="E4314">
        <v>7</v>
      </c>
      <c r="F4314">
        <v>1</v>
      </c>
      <c r="G4314" t="s">
        <v>36</v>
      </c>
      <c r="H4314">
        <v>0</v>
      </c>
      <c r="I4314" t="s">
        <v>82</v>
      </c>
      <c r="J4314" t="s">
        <v>25</v>
      </c>
      <c r="K4314" t="s">
        <v>25</v>
      </c>
      <c r="L4314">
        <v>62</v>
      </c>
      <c r="M4314" t="s">
        <v>23</v>
      </c>
      <c r="N4314" t="s">
        <v>23</v>
      </c>
      <c r="O4314" t="s">
        <v>23</v>
      </c>
      <c r="P4314">
        <v>0</v>
      </c>
      <c r="Q4314" t="s">
        <v>23</v>
      </c>
      <c r="R4314" t="s">
        <v>26</v>
      </c>
      <c r="S4314" t="s">
        <v>130</v>
      </c>
      <c r="T4314">
        <v>28</v>
      </c>
      <c r="U4314" t="s">
        <v>9483</v>
      </c>
      <c r="V4314">
        <v>28</v>
      </c>
      <c r="W4314">
        <v>293</v>
      </c>
      <c r="Z4314" t="s">
        <v>618</v>
      </c>
      <c r="AA4314" s="1">
        <v>44786</v>
      </c>
      <c r="AB4314" s="1">
        <v>44544</v>
      </c>
      <c r="AC4314" t="s">
        <v>48</v>
      </c>
      <c r="AD4314" t="s">
        <v>9476</v>
      </c>
      <c r="AE4314" s="14">
        <v>28.16806494642546</v>
      </c>
      <c r="AF4314">
        <v>0</v>
      </c>
      <c r="AG4314" t="s">
        <v>69</v>
      </c>
      <c r="AH4314" t="s">
        <v>69</v>
      </c>
      <c r="AI4314" t="b">
        <v>0</v>
      </c>
      <c r="AJ4314" t="s">
        <v>23</v>
      </c>
      <c r="AK4314" t="s">
        <v>64</v>
      </c>
      <c r="AL4314" t="str">
        <f>IF(AmazonChurn[[#This Row],[Average Monthly Expenses]]&lt;=30,"Low",IF(AmazonChurn[[#This Row],[Average Monthly Expenses]]&lt;=60,"Medium","High"))</f>
        <v>Low</v>
      </c>
      <c r="AM4314" t="str">
        <f>IF(AmazonChurn[[#This Row],[Number of Complaints or Support]]&lt;3,"Low",IF(AmazonChurn[[#This Row],[Number of Complaints or Support]]&lt;=7,"Medium","High"))</f>
        <v>Low</v>
      </c>
      <c r="AN4314" s="14">
        <f>AmazonChurn[[#This Row],[Number of Complaints or Support]]/AmazonChurn[[#This Row],[Account Length (in months)]]</f>
        <v>0</v>
      </c>
    </row>
    <row r="4315" spans="1:40" x14ac:dyDescent="0.25">
      <c r="A4315" t="s">
        <v>6603</v>
      </c>
      <c r="B4315" t="s">
        <v>23</v>
      </c>
      <c r="C4315">
        <v>73</v>
      </c>
      <c r="D4315">
        <v>0</v>
      </c>
      <c r="E4315">
        <v>7</v>
      </c>
      <c r="F4315">
        <v>1</v>
      </c>
      <c r="G4315" t="s">
        <v>36</v>
      </c>
      <c r="H4315">
        <v>0</v>
      </c>
      <c r="I4315" t="s">
        <v>61</v>
      </c>
      <c r="J4315" t="s">
        <v>25</v>
      </c>
      <c r="K4315" t="s">
        <v>25</v>
      </c>
      <c r="L4315">
        <v>65</v>
      </c>
      <c r="M4315" t="s">
        <v>23</v>
      </c>
      <c r="N4315" t="s">
        <v>36</v>
      </c>
      <c r="O4315" t="s">
        <v>36</v>
      </c>
      <c r="P4315">
        <v>6</v>
      </c>
      <c r="Q4315" t="s">
        <v>36</v>
      </c>
      <c r="R4315" t="s">
        <v>57</v>
      </c>
      <c r="S4315" t="s">
        <v>130</v>
      </c>
      <c r="T4315">
        <v>24</v>
      </c>
      <c r="U4315" t="s">
        <v>9483</v>
      </c>
      <c r="V4315">
        <v>24</v>
      </c>
      <c r="W4315">
        <v>1795</v>
      </c>
      <c r="Z4315" t="s">
        <v>1300</v>
      </c>
      <c r="AA4315" s="1">
        <v>45158</v>
      </c>
      <c r="AB4315" s="1">
        <v>43899</v>
      </c>
      <c r="AC4315" t="s">
        <v>48</v>
      </c>
      <c r="AD4315" t="s">
        <v>9476</v>
      </c>
      <c r="AE4315" s="14">
        <v>27.54482664529824</v>
      </c>
      <c r="AF4315">
        <v>1</v>
      </c>
      <c r="AG4315" t="s">
        <v>53</v>
      </c>
      <c r="AH4315" t="s">
        <v>9480</v>
      </c>
      <c r="AI4315" t="b">
        <v>0</v>
      </c>
      <c r="AJ4315" t="s">
        <v>23</v>
      </c>
      <c r="AK4315" t="s">
        <v>73</v>
      </c>
      <c r="AL4315" t="str">
        <f>IF(AmazonChurn[[#This Row],[Average Monthly Expenses]]&lt;=30,"Low",IF(AmazonChurn[[#This Row],[Average Monthly Expenses]]&lt;=60,"Medium","High"))</f>
        <v>Low</v>
      </c>
      <c r="AM4315" t="str">
        <f>IF(AmazonChurn[[#This Row],[Number of Complaints or Support]]&lt;3,"Low",IF(AmazonChurn[[#This Row],[Number of Complaints or Support]]&lt;=7,"Medium","High"))</f>
        <v>Low</v>
      </c>
      <c r="AN4315" s="14">
        <f>AmazonChurn[[#This Row],[Number of Complaints or Support]]/AmazonChurn[[#This Row],[Account Length (in months)]]</f>
        <v>1.3698630136986301E-2</v>
      </c>
    </row>
    <row r="4316" spans="1:40" x14ac:dyDescent="0.25">
      <c r="A4316" t="s">
        <v>6604</v>
      </c>
      <c r="B4316" t="s">
        <v>23</v>
      </c>
      <c r="C4316">
        <v>48</v>
      </c>
      <c r="D4316">
        <v>0</v>
      </c>
      <c r="E4316">
        <v>1</v>
      </c>
      <c r="F4316">
        <v>0</v>
      </c>
      <c r="G4316" t="s">
        <v>23</v>
      </c>
      <c r="H4316">
        <v>25</v>
      </c>
      <c r="I4316" t="s">
        <v>136</v>
      </c>
      <c r="J4316" t="s">
        <v>25</v>
      </c>
      <c r="K4316" t="s">
        <v>25</v>
      </c>
      <c r="L4316">
        <v>53</v>
      </c>
      <c r="M4316" t="s">
        <v>23</v>
      </c>
      <c r="N4316" t="s">
        <v>23</v>
      </c>
      <c r="O4316" t="s">
        <v>23</v>
      </c>
      <c r="P4316">
        <v>0</v>
      </c>
      <c r="Q4316" t="s">
        <v>36</v>
      </c>
      <c r="R4316" t="s">
        <v>37</v>
      </c>
      <c r="S4316" t="s">
        <v>124</v>
      </c>
      <c r="T4316">
        <v>28</v>
      </c>
      <c r="U4316" t="s">
        <v>9484</v>
      </c>
      <c r="V4316">
        <v>28</v>
      </c>
      <c r="W4316">
        <v>1374</v>
      </c>
      <c r="Z4316" t="s">
        <v>686</v>
      </c>
      <c r="AA4316" s="1">
        <v>43969</v>
      </c>
      <c r="AB4316" s="1">
        <v>45080</v>
      </c>
      <c r="AC4316" t="s">
        <v>48</v>
      </c>
      <c r="AD4316" t="s">
        <v>9476</v>
      </c>
      <c r="AE4316" s="14">
        <v>33.031130952503752</v>
      </c>
      <c r="AF4316">
        <v>1</v>
      </c>
      <c r="AG4316" t="s">
        <v>31</v>
      </c>
      <c r="AH4316" t="s">
        <v>31</v>
      </c>
      <c r="AI4316" t="b">
        <v>1</v>
      </c>
      <c r="AJ4316" t="s">
        <v>36</v>
      </c>
      <c r="AK4316" t="s">
        <v>32</v>
      </c>
      <c r="AL4316" t="str">
        <f>IF(AmazonChurn[[#This Row],[Average Monthly Expenses]]&lt;=30,"Low",IF(AmazonChurn[[#This Row],[Average Monthly Expenses]]&lt;=60,"Medium","High"))</f>
        <v>Medium</v>
      </c>
      <c r="AM4316" t="str">
        <f>IF(AmazonChurn[[#This Row],[Number of Complaints or Support]]&lt;3,"Low",IF(AmazonChurn[[#This Row],[Number of Complaints or Support]]&lt;=7,"Medium","High"))</f>
        <v>Low</v>
      </c>
      <c r="AN4316" s="14">
        <f>AmazonChurn[[#This Row],[Number of Complaints or Support]]/AmazonChurn[[#This Row],[Account Length (in months)]]</f>
        <v>2.0833333333333332E-2</v>
      </c>
    </row>
    <row r="4317" spans="1:40" x14ac:dyDescent="0.25">
      <c r="A4317" t="s">
        <v>6605</v>
      </c>
      <c r="B4317" t="s">
        <v>23</v>
      </c>
      <c r="C4317">
        <v>8</v>
      </c>
      <c r="D4317">
        <v>0</v>
      </c>
      <c r="E4317">
        <v>5</v>
      </c>
      <c r="F4317">
        <v>1</v>
      </c>
      <c r="G4317" t="s">
        <v>36</v>
      </c>
      <c r="H4317">
        <v>0</v>
      </c>
      <c r="I4317" t="s">
        <v>34</v>
      </c>
      <c r="J4317" t="s">
        <v>35</v>
      </c>
      <c r="K4317" t="s">
        <v>9472</v>
      </c>
      <c r="L4317">
        <v>50</v>
      </c>
      <c r="M4317" t="s">
        <v>23</v>
      </c>
      <c r="N4317" t="s">
        <v>23</v>
      </c>
      <c r="O4317" t="s">
        <v>36</v>
      </c>
      <c r="P4317">
        <v>2</v>
      </c>
      <c r="Q4317" t="s">
        <v>23</v>
      </c>
      <c r="R4317" t="s">
        <v>26</v>
      </c>
      <c r="S4317" t="s">
        <v>130</v>
      </c>
      <c r="T4317">
        <v>14</v>
      </c>
      <c r="U4317" t="s">
        <v>9483</v>
      </c>
      <c r="V4317">
        <v>14</v>
      </c>
      <c r="W4317">
        <v>113</v>
      </c>
      <c r="Z4317" t="s">
        <v>4898</v>
      </c>
      <c r="AA4317" s="1">
        <v>43927</v>
      </c>
      <c r="AB4317" s="1">
        <v>45151</v>
      </c>
      <c r="AC4317" t="s">
        <v>30</v>
      </c>
      <c r="AD4317" t="s">
        <v>9475</v>
      </c>
      <c r="AE4317" s="14">
        <v>13.4179880533136</v>
      </c>
      <c r="AF4317">
        <v>7</v>
      </c>
      <c r="AG4317" t="s">
        <v>69</v>
      </c>
      <c r="AH4317" t="s">
        <v>69</v>
      </c>
      <c r="AI4317" t="b">
        <v>1</v>
      </c>
      <c r="AJ4317" t="s">
        <v>36</v>
      </c>
      <c r="AK4317" t="s">
        <v>32</v>
      </c>
      <c r="AL4317" t="str">
        <f>IF(AmazonChurn[[#This Row],[Average Monthly Expenses]]&lt;=30,"Low",IF(AmazonChurn[[#This Row],[Average Monthly Expenses]]&lt;=60,"Medium","High"))</f>
        <v>Low</v>
      </c>
      <c r="AM4317" t="str">
        <f>IF(AmazonChurn[[#This Row],[Number of Complaints or Support]]&lt;3,"Low",IF(AmazonChurn[[#This Row],[Number of Complaints or Support]]&lt;=7,"Medium","High"))</f>
        <v>Medium</v>
      </c>
      <c r="AN4317" s="14">
        <f>AmazonChurn[[#This Row],[Number of Complaints or Support]]/AmazonChurn[[#This Row],[Account Length (in months)]]</f>
        <v>0.875</v>
      </c>
    </row>
    <row r="4318" spans="1:40" x14ac:dyDescent="0.25">
      <c r="A4318" t="s">
        <v>6606</v>
      </c>
      <c r="B4318" t="s">
        <v>23</v>
      </c>
      <c r="C4318">
        <v>34</v>
      </c>
      <c r="D4318">
        <v>0</v>
      </c>
      <c r="E4318">
        <v>24</v>
      </c>
      <c r="F4318">
        <v>1</v>
      </c>
      <c r="G4318" t="s">
        <v>36</v>
      </c>
      <c r="H4318">
        <v>0</v>
      </c>
      <c r="I4318" t="s">
        <v>44</v>
      </c>
      <c r="J4318" t="s">
        <v>35</v>
      </c>
      <c r="K4318" t="s">
        <v>9472</v>
      </c>
      <c r="L4318">
        <v>30</v>
      </c>
      <c r="M4318" t="s">
        <v>23</v>
      </c>
      <c r="N4318" t="s">
        <v>23</v>
      </c>
      <c r="O4318" t="s">
        <v>23</v>
      </c>
      <c r="P4318">
        <v>0</v>
      </c>
      <c r="Q4318" t="s">
        <v>23</v>
      </c>
      <c r="R4318" t="s">
        <v>26</v>
      </c>
      <c r="S4318" t="s">
        <v>130</v>
      </c>
      <c r="T4318">
        <v>34</v>
      </c>
      <c r="U4318" t="s">
        <v>9483</v>
      </c>
      <c r="V4318">
        <v>34</v>
      </c>
      <c r="W4318">
        <v>1164</v>
      </c>
      <c r="Z4318" t="s">
        <v>2099</v>
      </c>
      <c r="AA4318" s="1">
        <v>44839</v>
      </c>
      <c r="AB4318" s="1">
        <v>44813</v>
      </c>
      <c r="AC4318" t="s">
        <v>41</v>
      </c>
      <c r="AD4318" t="s">
        <v>9477</v>
      </c>
      <c r="AE4318" s="14">
        <v>33.753862035586579</v>
      </c>
      <c r="AF4318">
        <v>1</v>
      </c>
      <c r="AG4318" t="s">
        <v>69</v>
      </c>
      <c r="AH4318" t="s">
        <v>69</v>
      </c>
      <c r="AI4318" t="b">
        <v>0</v>
      </c>
      <c r="AJ4318" t="s">
        <v>23</v>
      </c>
      <c r="AK4318" t="s">
        <v>54</v>
      </c>
      <c r="AL4318" t="str">
        <f>IF(AmazonChurn[[#This Row],[Average Monthly Expenses]]&lt;=30,"Low",IF(AmazonChurn[[#This Row],[Average Monthly Expenses]]&lt;=60,"Medium","High"))</f>
        <v>Medium</v>
      </c>
      <c r="AM4318" t="str">
        <f>IF(AmazonChurn[[#This Row],[Number of Complaints or Support]]&lt;3,"Low",IF(AmazonChurn[[#This Row],[Number of Complaints or Support]]&lt;=7,"Medium","High"))</f>
        <v>Low</v>
      </c>
      <c r="AN4318" s="14">
        <f>AmazonChurn[[#This Row],[Number of Complaints or Support]]/AmazonChurn[[#This Row],[Account Length (in months)]]</f>
        <v>2.9411764705882353E-2</v>
      </c>
    </row>
    <row r="4319" spans="1:40" x14ac:dyDescent="0.25">
      <c r="A4319" t="s">
        <v>6607</v>
      </c>
      <c r="B4319" t="s">
        <v>23</v>
      </c>
      <c r="C4319">
        <v>68</v>
      </c>
      <c r="D4319">
        <v>0</v>
      </c>
      <c r="E4319">
        <v>6</v>
      </c>
      <c r="F4319">
        <v>1</v>
      </c>
      <c r="G4319" t="s">
        <v>36</v>
      </c>
      <c r="H4319">
        <v>0</v>
      </c>
      <c r="I4319" t="s">
        <v>129</v>
      </c>
      <c r="J4319" t="s">
        <v>35</v>
      </c>
      <c r="K4319" t="s">
        <v>9472</v>
      </c>
      <c r="L4319">
        <v>55</v>
      </c>
      <c r="M4319" t="s">
        <v>23</v>
      </c>
      <c r="N4319" t="s">
        <v>23</v>
      </c>
      <c r="O4319" t="s">
        <v>23</v>
      </c>
      <c r="P4319">
        <v>0</v>
      </c>
      <c r="Q4319" t="s">
        <v>36</v>
      </c>
      <c r="R4319" t="s">
        <v>37</v>
      </c>
      <c r="S4319" t="s">
        <v>130</v>
      </c>
      <c r="T4319">
        <v>68</v>
      </c>
      <c r="U4319" t="s">
        <v>9483</v>
      </c>
      <c r="V4319">
        <v>68</v>
      </c>
      <c r="W4319">
        <v>4662</v>
      </c>
      <c r="Z4319" t="s">
        <v>1098</v>
      </c>
      <c r="AA4319" s="1">
        <v>44551</v>
      </c>
      <c r="AB4319" s="1">
        <v>45282</v>
      </c>
      <c r="AC4319" t="s">
        <v>41</v>
      </c>
      <c r="AD4319" t="s">
        <v>9477</v>
      </c>
      <c r="AE4319" s="14">
        <v>71.487236174682735</v>
      </c>
      <c r="AF4319">
        <v>7</v>
      </c>
      <c r="AG4319" t="s">
        <v>53</v>
      </c>
      <c r="AH4319" t="s">
        <v>9480</v>
      </c>
      <c r="AI4319" t="b">
        <v>0</v>
      </c>
      <c r="AJ4319" t="s">
        <v>23</v>
      </c>
      <c r="AK4319" t="s">
        <v>54</v>
      </c>
      <c r="AL4319" t="str">
        <f>IF(AmazonChurn[[#This Row],[Average Monthly Expenses]]&lt;=30,"Low",IF(AmazonChurn[[#This Row],[Average Monthly Expenses]]&lt;=60,"Medium","High"))</f>
        <v>High</v>
      </c>
      <c r="AM4319" t="str">
        <f>IF(AmazonChurn[[#This Row],[Number of Complaints or Support]]&lt;3,"Low",IF(AmazonChurn[[#This Row],[Number of Complaints or Support]]&lt;=7,"Medium","High"))</f>
        <v>Medium</v>
      </c>
      <c r="AN4319" s="14">
        <f>AmazonChurn[[#This Row],[Number of Complaints or Support]]/AmazonChurn[[#This Row],[Account Length (in months)]]</f>
        <v>0.10294117647058823</v>
      </c>
    </row>
    <row r="4320" spans="1:40" x14ac:dyDescent="0.25">
      <c r="A4320" t="s">
        <v>6608</v>
      </c>
      <c r="B4320" t="s">
        <v>23</v>
      </c>
      <c r="C4320">
        <v>12</v>
      </c>
      <c r="D4320">
        <v>0</v>
      </c>
      <c r="E4320">
        <v>0</v>
      </c>
      <c r="F4320">
        <v>0</v>
      </c>
      <c r="G4320" t="s">
        <v>23</v>
      </c>
      <c r="H4320">
        <v>0</v>
      </c>
      <c r="I4320" t="s">
        <v>314</v>
      </c>
      <c r="J4320" t="s">
        <v>35</v>
      </c>
      <c r="K4320" t="s">
        <v>9472</v>
      </c>
      <c r="L4320">
        <v>28</v>
      </c>
      <c r="M4320" t="s">
        <v>36</v>
      </c>
      <c r="N4320" t="s">
        <v>23</v>
      </c>
      <c r="O4320" t="s">
        <v>23</v>
      </c>
      <c r="P4320">
        <v>0</v>
      </c>
      <c r="Q4320" t="s">
        <v>23</v>
      </c>
      <c r="R4320" t="s">
        <v>26</v>
      </c>
      <c r="S4320" t="s">
        <v>176</v>
      </c>
      <c r="T4320">
        <v>9</v>
      </c>
      <c r="U4320" t="s">
        <v>9486</v>
      </c>
      <c r="V4320">
        <v>9</v>
      </c>
      <c r="W4320">
        <v>119</v>
      </c>
      <c r="Z4320" t="s">
        <v>6477</v>
      </c>
      <c r="AA4320" s="1">
        <v>45188</v>
      </c>
      <c r="AB4320" s="1">
        <v>45267</v>
      </c>
      <c r="AC4320" t="s">
        <v>48</v>
      </c>
      <c r="AD4320" t="s">
        <v>9476</v>
      </c>
      <c r="AE4320" s="14">
        <v>10.588310073646999</v>
      </c>
      <c r="AF4320">
        <v>8</v>
      </c>
      <c r="AG4320" t="s">
        <v>69</v>
      </c>
      <c r="AH4320" t="s">
        <v>69</v>
      </c>
      <c r="AI4320" t="b">
        <v>0</v>
      </c>
      <c r="AJ4320" t="s">
        <v>23</v>
      </c>
      <c r="AK4320" t="s">
        <v>64</v>
      </c>
      <c r="AL4320" t="str">
        <f>IF(AmazonChurn[[#This Row],[Average Monthly Expenses]]&lt;=30,"Low",IF(AmazonChurn[[#This Row],[Average Monthly Expenses]]&lt;=60,"Medium","High"))</f>
        <v>Low</v>
      </c>
      <c r="AM4320" t="str">
        <f>IF(AmazonChurn[[#This Row],[Number of Complaints or Support]]&lt;3,"Low",IF(AmazonChurn[[#This Row],[Number of Complaints or Support]]&lt;=7,"Medium","High"))</f>
        <v>High</v>
      </c>
      <c r="AN4320" s="14">
        <f>AmazonChurn[[#This Row],[Number of Complaints or Support]]/AmazonChurn[[#This Row],[Account Length (in months)]]</f>
        <v>0.66666666666666663</v>
      </c>
    </row>
    <row r="4321" spans="1:40" x14ac:dyDescent="0.25">
      <c r="A4321" t="s">
        <v>6609</v>
      </c>
      <c r="B4321" t="s">
        <v>23</v>
      </c>
      <c r="C4321">
        <v>57</v>
      </c>
      <c r="D4321">
        <v>0</v>
      </c>
      <c r="E4321">
        <v>7</v>
      </c>
      <c r="F4321">
        <v>1</v>
      </c>
      <c r="G4321" t="s">
        <v>36</v>
      </c>
      <c r="H4321">
        <v>0</v>
      </c>
      <c r="I4321" t="s">
        <v>438</v>
      </c>
      <c r="J4321" t="s">
        <v>35</v>
      </c>
      <c r="K4321" t="s">
        <v>9472</v>
      </c>
      <c r="L4321">
        <v>55</v>
      </c>
      <c r="M4321" t="s">
        <v>23</v>
      </c>
      <c r="N4321" t="s">
        <v>23</v>
      </c>
      <c r="O4321" t="s">
        <v>23</v>
      </c>
      <c r="P4321">
        <v>0</v>
      </c>
      <c r="Q4321" t="s">
        <v>23</v>
      </c>
      <c r="R4321" t="s">
        <v>37</v>
      </c>
      <c r="S4321" t="s">
        <v>130</v>
      </c>
      <c r="T4321">
        <v>27</v>
      </c>
      <c r="U4321" t="s">
        <v>9483</v>
      </c>
      <c r="V4321">
        <v>27</v>
      </c>
      <c r="W4321">
        <v>1542</v>
      </c>
      <c r="Z4321" t="s">
        <v>2205</v>
      </c>
      <c r="AA4321" s="1">
        <v>44162</v>
      </c>
      <c r="AB4321" s="1">
        <v>44597</v>
      </c>
      <c r="AC4321" t="s">
        <v>48</v>
      </c>
      <c r="AD4321" t="s">
        <v>9476</v>
      </c>
      <c r="AE4321" s="14">
        <v>27.500179985144101</v>
      </c>
      <c r="AF4321">
        <v>7</v>
      </c>
      <c r="AG4321" t="s">
        <v>31</v>
      </c>
      <c r="AH4321" t="s">
        <v>31</v>
      </c>
      <c r="AI4321" t="b">
        <v>1</v>
      </c>
      <c r="AJ4321" t="s">
        <v>36</v>
      </c>
      <c r="AK4321" t="s">
        <v>54</v>
      </c>
      <c r="AL4321" t="str">
        <f>IF(AmazonChurn[[#This Row],[Average Monthly Expenses]]&lt;=30,"Low",IF(AmazonChurn[[#This Row],[Average Monthly Expenses]]&lt;=60,"Medium","High"))</f>
        <v>Low</v>
      </c>
      <c r="AM4321" t="str">
        <f>IF(AmazonChurn[[#This Row],[Number of Complaints or Support]]&lt;3,"Low",IF(AmazonChurn[[#This Row],[Number of Complaints or Support]]&lt;=7,"Medium","High"))</f>
        <v>Medium</v>
      </c>
      <c r="AN4321" s="14">
        <f>AmazonChurn[[#This Row],[Number of Complaints or Support]]/AmazonChurn[[#This Row],[Account Length (in months)]]</f>
        <v>0.12280701754385964</v>
      </c>
    </row>
    <row r="4322" spans="1:40" x14ac:dyDescent="0.25">
      <c r="A4322" t="s">
        <v>6610</v>
      </c>
      <c r="B4322" t="s">
        <v>36</v>
      </c>
      <c r="C4322">
        <v>1</v>
      </c>
      <c r="D4322">
        <v>0</v>
      </c>
      <c r="E4322">
        <v>2</v>
      </c>
      <c r="F4322">
        <v>1</v>
      </c>
      <c r="G4322" t="s">
        <v>36</v>
      </c>
      <c r="H4322">
        <v>0</v>
      </c>
      <c r="I4322" t="s">
        <v>276</v>
      </c>
      <c r="J4322" t="s">
        <v>35</v>
      </c>
      <c r="K4322" t="s">
        <v>9472</v>
      </c>
      <c r="L4322">
        <v>46</v>
      </c>
      <c r="M4322" t="s">
        <v>23</v>
      </c>
      <c r="N4322" t="s">
        <v>23</v>
      </c>
      <c r="O4322" t="s">
        <v>23</v>
      </c>
      <c r="P4322">
        <v>0</v>
      </c>
      <c r="Q4322" t="s">
        <v>23</v>
      </c>
      <c r="R4322" t="s">
        <v>26</v>
      </c>
      <c r="S4322" t="s">
        <v>38</v>
      </c>
      <c r="T4322">
        <v>39</v>
      </c>
      <c r="U4322" t="s">
        <v>9484</v>
      </c>
      <c r="V4322">
        <v>39</v>
      </c>
      <c r="W4322">
        <v>39</v>
      </c>
      <c r="X4322" t="s">
        <v>141</v>
      </c>
      <c r="Y4322" t="s">
        <v>142</v>
      </c>
      <c r="Z4322" t="s">
        <v>5563</v>
      </c>
      <c r="AA4322" s="1">
        <v>44756</v>
      </c>
      <c r="AB4322" s="1">
        <v>44470</v>
      </c>
      <c r="AC4322" t="s">
        <v>30</v>
      </c>
      <c r="AD4322" t="s">
        <v>9475</v>
      </c>
      <c r="AE4322" s="14">
        <v>34.640184013028168</v>
      </c>
      <c r="AF4322">
        <v>5</v>
      </c>
      <c r="AG4322" t="s">
        <v>69</v>
      </c>
      <c r="AH4322" t="s">
        <v>69</v>
      </c>
      <c r="AI4322" t="b">
        <v>1</v>
      </c>
      <c r="AJ4322" t="s">
        <v>36</v>
      </c>
      <c r="AK4322" t="s">
        <v>64</v>
      </c>
      <c r="AL4322" t="str">
        <f>IF(AmazonChurn[[#This Row],[Average Monthly Expenses]]&lt;=30,"Low",IF(AmazonChurn[[#This Row],[Average Monthly Expenses]]&lt;=60,"Medium","High"))</f>
        <v>Medium</v>
      </c>
      <c r="AM4322" t="str">
        <f>IF(AmazonChurn[[#This Row],[Number of Complaints or Support]]&lt;3,"Low",IF(AmazonChurn[[#This Row],[Number of Complaints or Support]]&lt;=7,"Medium","High"))</f>
        <v>Medium</v>
      </c>
      <c r="AN4322" s="14">
        <f>AmazonChurn[[#This Row],[Number of Complaints or Support]]/AmazonChurn[[#This Row],[Account Length (in months)]]</f>
        <v>5</v>
      </c>
    </row>
    <row r="4323" spans="1:40" x14ac:dyDescent="0.25">
      <c r="A4323" t="s">
        <v>6611</v>
      </c>
      <c r="B4323" t="s">
        <v>23</v>
      </c>
      <c r="C4323">
        <v>71</v>
      </c>
      <c r="D4323">
        <v>0</v>
      </c>
      <c r="E4323">
        <v>8</v>
      </c>
      <c r="F4323">
        <v>1</v>
      </c>
      <c r="G4323" t="s">
        <v>36</v>
      </c>
      <c r="H4323">
        <v>0</v>
      </c>
      <c r="I4323" t="s">
        <v>248</v>
      </c>
      <c r="J4323" t="s">
        <v>25</v>
      </c>
      <c r="K4323" t="s">
        <v>25</v>
      </c>
      <c r="L4323">
        <v>77</v>
      </c>
      <c r="M4323" t="s">
        <v>23</v>
      </c>
      <c r="N4323" t="s">
        <v>36</v>
      </c>
      <c r="O4323" t="s">
        <v>23</v>
      </c>
      <c r="P4323">
        <v>0</v>
      </c>
      <c r="Q4323" t="s">
        <v>36</v>
      </c>
      <c r="R4323" t="s">
        <v>57</v>
      </c>
      <c r="S4323" t="s">
        <v>38</v>
      </c>
      <c r="T4323">
        <v>30</v>
      </c>
      <c r="U4323" t="s">
        <v>9484</v>
      </c>
      <c r="V4323">
        <v>30</v>
      </c>
      <c r="W4323">
        <v>2129</v>
      </c>
      <c r="Z4323" t="s">
        <v>2601</v>
      </c>
      <c r="AA4323" s="1">
        <v>44574</v>
      </c>
      <c r="AB4323" s="1">
        <v>44105</v>
      </c>
      <c r="AC4323" t="s">
        <v>30</v>
      </c>
      <c r="AD4323" t="s">
        <v>9475</v>
      </c>
      <c r="AE4323" s="14">
        <v>31.32688550875412</v>
      </c>
      <c r="AF4323">
        <v>9</v>
      </c>
      <c r="AG4323" t="s">
        <v>53</v>
      </c>
      <c r="AH4323" t="s">
        <v>9480</v>
      </c>
      <c r="AI4323" t="b">
        <v>0</v>
      </c>
      <c r="AJ4323" t="s">
        <v>23</v>
      </c>
      <c r="AK4323" t="s">
        <v>32</v>
      </c>
      <c r="AL4323" t="str">
        <f>IF(AmazonChurn[[#This Row],[Average Monthly Expenses]]&lt;=30,"Low",IF(AmazonChurn[[#This Row],[Average Monthly Expenses]]&lt;=60,"Medium","High"))</f>
        <v>Medium</v>
      </c>
      <c r="AM4323" t="str">
        <f>IF(AmazonChurn[[#This Row],[Number of Complaints or Support]]&lt;3,"Low",IF(AmazonChurn[[#This Row],[Number of Complaints or Support]]&lt;=7,"Medium","High"))</f>
        <v>High</v>
      </c>
      <c r="AN4323" s="14">
        <f>AmazonChurn[[#This Row],[Number of Complaints or Support]]/AmazonChurn[[#This Row],[Account Length (in months)]]</f>
        <v>0.12676056338028169</v>
      </c>
    </row>
    <row r="4324" spans="1:40" x14ac:dyDescent="0.25">
      <c r="A4324" t="s">
        <v>6612</v>
      </c>
      <c r="B4324" t="s">
        <v>23</v>
      </c>
      <c r="C4324">
        <v>47</v>
      </c>
      <c r="D4324">
        <v>0</v>
      </c>
      <c r="E4324">
        <v>1</v>
      </c>
      <c r="F4324">
        <v>0</v>
      </c>
      <c r="G4324" t="s">
        <v>23</v>
      </c>
      <c r="H4324">
        <v>0</v>
      </c>
      <c r="I4324" t="s">
        <v>190</v>
      </c>
      <c r="J4324" t="s">
        <v>25</v>
      </c>
      <c r="K4324" t="s">
        <v>25</v>
      </c>
      <c r="L4324">
        <v>65</v>
      </c>
      <c r="M4324" t="s">
        <v>23</v>
      </c>
      <c r="N4324" t="s">
        <v>36</v>
      </c>
      <c r="O4324" t="s">
        <v>23</v>
      </c>
      <c r="P4324">
        <v>0</v>
      </c>
      <c r="Q4324" t="s">
        <v>23</v>
      </c>
      <c r="R4324" t="s">
        <v>37</v>
      </c>
      <c r="S4324" t="s">
        <v>124</v>
      </c>
      <c r="T4324">
        <v>14</v>
      </c>
      <c r="U4324" t="s">
        <v>9484</v>
      </c>
      <c r="V4324">
        <v>14</v>
      </c>
      <c r="W4324">
        <v>641</v>
      </c>
      <c r="Z4324" t="s">
        <v>2091</v>
      </c>
      <c r="AA4324" s="1">
        <v>44123</v>
      </c>
      <c r="AB4324" s="1">
        <v>45096</v>
      </c>
      <c r="AC4324" t="s">
        <v>30</v>
      </c>
      <c r="AD4324" t="s">
        <v>9475</v>
      </c>
      <c r="AE4324" s="14">
        <v>12.089232442499441</v>
      </c>
      <c r="AF4324">
        <v>5</v>
      </c>
      <c r="AG4324" t="s">
        <v>31</v>
      </c>
      <c r="AH4324" t="s">
        <v>31</v>
      </c>
      <c r="AI4324" t="b">
        <v>0</v>
      </c>
      <c r="AJ4324" t="s">
        <v>23</v>
      </c>
      <c r="AK4324" t="s">
        <v>32</v>
      </c>
      <c r="AL4324" t="str">
        <f>IF(AmazonChurn[[#This Row],[Average Monthly Expenses]]&lt;=30,"Low",IF(AmazonChurn[[#This Row],[Average Monthly Expenses]]&lt;=60,"Medium","High"))</f>
        <v>Low</v>
      </c>
      <c r="AM4324" t="str">
        <f>IF(AmazonChurn[[#This Row],[Number of Complaints or Support]]&lt;3,"Low",IF(AmazonChurn[[#This Row],[Number of Complaints or Support]]&lt;=7,"Medium","High"))</f>
        <v>Medium</v>
      </c>
      <c r="AN4324" s="14">
        <f>AmazonChurn[[#This Row],[Number of Complaints or Support]]/AmazonChurn[[#This Row],[Account Length (in months)]]</f>
        <v>0.10638297872340426</v>
      </c>
    </row>
    <row r="4325" spans="1:40" x14ac:dyDescent="0.25">
      <c r="A4325" t="s">
        <v>6613</v>
      </c>
      <c r="B4325" t="s">
        <v>36</v>
      </c>
      <c r="C4325">
        <v>13</v>
      </c>
      <c r="D4325">
        <v>3</v>
      </c>
      <c r="E4325">
        <v>1</v>
      </c>
      <c r="F4325">
        <v>0</v>
      </c>
      <c r="G4325" t="s">
        <v>23</v>
      </c>
      <c r="H4325">
        <v>87</v>
      </c>
      <c r="I4325" t="s">
        <v>156</v>
      </c>
      <c r="J4325" t="s">
        <v>35</v>
      </c>
      <c r="K4325" t="s">
        <v>9472</v>
      </c>
      <c r="L4325">
        <v>72</v>
      </c>
      <c r="M4325" t="s">
        <v>23</v>
      </c>
      <c r="N4325" t="s">
        <v>36</v>
      </c>
      <c r="O4325" t="s">
        <v>23</v>
      </c>
      <c r="P4325">
        <v>0</v>
      </c>
      <c r="Q4325" t="s">
        <v>23</v>
      </c>
      <c r="R4325" t="s">
        <v>26</v>
      </c>
      <c r="S4325" t="s">
        <v>124</v>
      </c>
      <c r="T4325">
        <v>58</v>
      </c>
      <c r="U4325" t="s">
        <v>9484</v>
      </c>
      <c r="V4325">
        <v>58</v>
      </c>
      <c r="W4325">
        <v>763</v>
      </c>
      <c r="X4325" t="s">
        <v>46</v>
      </c>
      <c r="Y4325" t="s">
        <v>191</v>
      </c>
      <c r="Z4325" t="s">
        <v>2002</v>
      </c>
      <c r="AA4325" s="1">
        <v>44164</v>
      </c>
      <c r="AB4325" s="1">
        <v>44499</v>
      </c>
      <c r="AC4325" t="s">
        <v>30</v>
      </c>
      <c r="AD4325" t="s">
        <v>9475</v>
      </c>
      <c r="AE4325" s="14">
        <v>69.397560046592645</v>
      </c>
      <c r="AF4325">
        <v>7</v>
      </c>
      <c r="AG4325" t="s">
        <v>53</v>
      </c>
      <c r="AH4325" t="s">
        <v>9480</v>
      </c>
      <c r="AI4325" t="b">
        <v>0</v>
      </c>
      <c r="AJ4325" t="s">
        <v>23</v>
      </c>
      <c r="AK4325" t="s">
        <v>64</v>
      </c>
      <c r="AL4325" t="str">
        <f>IF(AmazonChurn[[#This Row],[Average Monthly Expenses]]&lt;=30,"Low",IF(AmazonChurn[[#This Row],[Average Monthly Expenses]]&lt;=60,"Medium","High"))</f>
        <v>High</v>
      </c>
      <c r="AM4325" t="str">
        <f>IF(AmazonChurn[[#This Row],[Number of Complaints or Support]]&lt;3,"Low",IF(AmazonChurn[[#This Row],[Number of Complaints or Support]]&lt;=7,"Medium","High"))</f>
        <v>Medium</v>
      </c>
      <c r="AN4325" s="14">
        <f>AmazonChurn[[#This Row],[Number of Complaints or Support]]/AmazonChurn[[#This Row],[Account Length (in months)]]</f>
        <v>0.53846153846153844</v>
      </c>
    </row>
    <row r="4326" spans="1:40" x14ac:dyDescent="0.25">
      <c r="A4326" t="s">
        <v>6614</v>
      </c>
      <c r="B4326" t="s">
        <v>36</v>
      </c>
      <c r="C4326">
        <v>25</v>
      </c>
      <c r="D4326">
        <v>1</v>
      </c>
      <c r="E4326">
        <v>5</v>
      </c>
      <c r="F4326">
        <v>1</v>
      </c>
      <c r="G4326" t="s">
        <v>36</v>
      </c>
      <c r="H4326">
        <v>0</v>
      </c>
      <c r="I4326" t="s">
        <v>66</v>
      </c>
      <c r="J4326" t="s">
        <v>35</v>
      </c>
      <c r="K4326" t="s">
        <v>9472</v>
      </c>
      <c r="L4326">
        <v>60</v>
      </c>
      <c r="M4326" t="s">
        <v>23</v>
      </c>
      <c r="N4326" t="s">
        <v>23</v>
      </c>
      <c r="O4326" t="s">
        <v>23</v>
      </c>
      <c r="P4326">
        <v>0</v>
      </c>
      <c r="Q4326" t="s">
        <v>23</v>
      </c>
      <c r="R4326" t="s">
        <v>26</v>
      </c>
      <c r="S4326" t="s">
        <v>38</v>
      </c>
      <c r="T4326">
        <v>29</v>
      </c>
      <c r="U4326" t="s">
        <v>9484</v>
      </c>
      <c r="V4326">
        <v>29</v>
      </c>
      <c r="W4326">
        <v>707</v>
      </c>
      <c r="X4326" t="s">
        <v>46</v>
      </c>
      <c r="Y4326" t="s">
        <v>286</v>
      </c>
      <c r="Z4326" t="s">
        <v>6615</v>
      </c>
      <c r="AA4326" s="1">
        <v>45225</v>
      </c>
      <c r="AB4326" s="1">
        <v>44733</v>
      </c>
      <c r="AC4326" t="s">
        <v>30</v>
      </c>
      <c r="AD4326" t="s">
        <v>9475</v>
      </c>
      <c r="AE4326" s="14">
        <v>32.852036503910178</v>
      </c>
      <c r="AF4326">
        <v>0</v>
      </c>
      <c r="AG4326" t="s">
        <v>31</v>
      </c>
      <c r="AH4326" t="s">
        <v>31</v>
      </c>
      <c r="AI4326" t="b">
        <v>0</v>
      </c>
      <c r="AJ4326" t="s">
        <v>23</v>
      </c>
      <c r="AK4326" t="s">
        <v>54</v>
      </c>
      <c r="AL4326" t="str">
        <f>IF(AmazonChurn[[#This Row],[Average Monthly Expenses]]&lt;=30,"Low",IF(AmazonChurn[[#This Row],[Average Monthly Expenses]]&lt;=60,"Medium","High"))</f>
        <v>Medium</v>
      </c>
      <c r="AM4326" t="str">
        <f>IF(AmazonChurn[[#This Row],[Number of Complaints or Support]]&lt;3,"Low",IF(AmazonChurn[[#This Row],[Number of Complaints or Support]]&lt;=7,"Medium","High"))</f>
        <v>Low</v>
      </c>
      <c r="AN4326" s="14">
        <f>AmazonChurn[[#This Row],[Number of Complaints or Support]]/AmazonChurn[[#This Row],[Account Length (in months)]]</f>
        <v>0</v>
      </c>
    </row>
    <row r="4327" spans="1:40" x14ac:dyDescent="0.25">
      <c r="A4327" t="s">
        <v>6616</v>
      </c>
      <c r="B4327" t="s">
        <v>23</v>
      </c>
      <c r="C4327">
        <v>70</v>
      </c>
      <c r="D4327">
        <v>0</v>
      </c>
      <c r="E4327">
        <v>6</v>
      </c>
      <c r="F4327">
        <v>1</v>
      </c>
      <c r="G4327" t="s">
        <v>36</v>
      </c>
      <c r="H4327">
        <v>0</v>
      </c>
      <c r="I4327" t="s">
        <v>97</v>
      </c>
      <c r="J4327" t="s">
        <v>35</v>
      </c>
      <c r="K4327" t="s">
        <v>9472</v>
      </c>
      <c r="L4327">
        <v>36</v>
      </c>
      <c r="M4327" t="s">
        <v>23</v>
      </c>
      <c r="N4327" t="s">
        <v>23</v>
      </c>
      <c r="O4327" t="s">
        <v>36</v>
      </c>
      <c r="P4327">
        <v>6</v>
      </c>
      <c r="Q4327" t="s">
        <v>36</v>
      </c>
      <c r="R4327" t="s">
        <v>37</v>
      </c>
      <c r="S4327" t="s">
        <v>124</v>
      </c>
      <c r="T4327">
        <v>43</v>
      </c>
      <c r="U4327" t="s">
        <v>9484</v>
      </c>
      <c r="V4327">
        <v>43</v>
      </c>
      <c r="W4327">
        <v>3004</v>
      </c>
      <c r="Z4327" t="s">
        <v>5172</v>
      </c>
      <c r="AA4327" s="1">
        <v>43876</v>
      </c>
      <c r="AB4327" s="1">
        <v>44396</v>
      </c>
      <c r="AC4327" t="s">
        <v>48</v>
      </c>
      <c r="AD4327" t="s">
        <v>9476</v>
      </c>
      <c r="AE4327" s="14">
        <v>47.122667483762427</v>
      </c>
      <c r="AF4327">
        <v>8</v>
      </c>
      <c r="AG4327" t="s">
        <v>69</v>
      </c>
      <c r="AH4327" t="s">
        <v>69</v>
      </c>
      <c r="AI4327" t="b">
        <v>1</v>
      </c>
      <c r="AJ4327" t="s">
        <v>36</v>
      </c>
      <c r="AK4327" t="s">
        <v>32</v>
      </c>
      <c r="AL4327" t="str">
        <f>IF(AmazonChurn[[#This Row],[Average Monthly Expenses]]&lt;=30,"Low",IF(AmazonChurn[[#This Row],[Average Monthly Expenses]]&lt;=60,"Medium","High"))</f>
        <v>Medium</v>
      </c>
      <c r="AM4327" t="str">
        <f>IF(AmazonChurn[[#This Row],[Number of Complaints or Support]]&lt;3,"Low",IF(AmazonChurn[[#This Row],[Number of Complaints or Support]]&lt;=7,"Medium","High"))</f>
        <v>High</v>
      </c>
      <c r="AN4327" s="14">
        <f>AmazonChurn[[#This Row],[Number of Complaints or Support]]/AmazonChurn[[#This Row],[Account Length (in months)]]</f>
        <v>0.11428571428571428</v>
      </c>
    </row>
    <row r="4328" spans="1:40" x14ac:dyDescent="0.25">
      <c r="A4328" t="s">
        <v>6617</v>
      </c>
      <c r="B4328" t="s">
        <v>23</v>
      </c>
      <c r="C4328">
        <v>71</v>
      </c>
      <c r="D4328">
        <v>0</v>
      </c>
      <c r="E4328">
        <v>4</v>
      </c>
      <c r="F4328">
        <v>1</v>
      </c>
      <c r="G4328" t="s">
        <v>36</v>
      </c>
      <c r="H4328">
        <v>0</v>
      </c>
      <c r="I4328" t="s">
        <v>314</v>
      </c>
      <c r="J4328" t="s">
        <v>25</v>
      </c>
      <c r="K4328" t="s">
        <v>25</v>
      </c>
      <c r="L4328">
        <v>50</v>
      </c>
      <c r="M4328" t="s">
        <v>23</v>
      </c>
      <c r="N4328" t="s">
        <v>23</v>
      </c>
      <c r="O4328" t="s">
        <v>23</v>
      </c>
      <c r="P4328">
        <v>0</v>
      </c>
      <c r="Q4328" t="s">
        <v>36</v>
      </c>
      <c r="R4328" t="s">
        <v>57</v>
      </c>
      <c r="S4328" t="s">
        <v>124</v>
      </c>
      <c r="T4328">
        <v>47</v>
      </c>
      <c r="U4328" t="s">
        <v>9484</v>
      </c>
      <c r="V4328">
        <v>47</v>
      </c>
      <c r="W4328">
        <v>3316</v>
      </c>
      <c r="Z4328" t="s">
        <v>4853</v>
      </c>
      <c r="AA4328" s="1">
        <v>44711</v>
      </c>
      <c r="AB4328" s="1">
        <v>43998</v>
      </c>
      <c r="AC4328" t="s">
        <v>48</v>
      </c>
      <c r="AD4328" t="s">
        <v>9476</v>
      </c>
      <c r="AE4328" s="14">
        <v>54.141214248264177</v>
      </c>
      <c r="AF4328">
        <v>6</v>
      </c>
      <c r="AG4328" t="s">
        <v>69</v>
      </c>
      <c r="AH4328" t="s">
        <v>69</v>
      </c>
      <c r="AI4328" t="b">
        <v>1</v>
      </c>
      <c r="AJ4328" t="s">
        <v>36</v>
      </c>
      <c r="AK4328" t="s">
        <v>64</v>
      </c>
      <c r="AL4328" t="str">
        <f>IF(AmazonChurn[[#This Row],[Average Monthly Expenses]]&lt;=30,"Low",IF(AmazonChurn[[#This Row],[Average Monthly Expenses]]&lt;=60,"Medium","High"))</f>
        <v>Medium</v>
      </c>
      <c r="AM4328" t="str">
        <f>IF(AmazonChurn[[#This Row],[Number of Complaints or Support]]&lt;3,"Low",IF(AmazonChurn[[#This Row],[Number of Complaints or Support]]&lt;=7,"Medium","High"))</f>
        <v>Medium</v>
      </c>
      <c r="AN4328" s="14">
        <f>AmazonChurn[[#This Row],[Number of Complaints or Support]]/AmazonChurn[[#This Row],[Account Length (in months)]]</f>
        <v>8.4507042253521125E-2</v>
      </c>
    </row>
    <row r="4329" spans="1:40" x14ac:dyDescent="0.25">
      <c r="A4329" t="s">
        <v>6618</v>
      </c>
      <c r="B4329" t="s">
        <v>23</v>
      </c>
      <c r="C4329">
        <v>66</v>
      </c>
      <c r="D4329">
        <v>0</v>
      </c>
      <c r="E4329">
        <v>0</v>
      </c>
      <c r="F4329">
        <v>0</v>
      </c>
      <c r="G4329" t="s">
        <v>23</v>
      </c>
      <c r="H4329">
        <v>0</v>
      </c>
      <c r="I4329" t="s">
        <v>101</v>
      </c>
      <c r="J4329" t="s">
        <v>25</v>
      </c>
      <c r="K4329" t="s">
        <v>25</v>
      </c>
      <c r="L4329">
        <v>43</v>
      </c>
      <c r="M4329" t="s">
        <v>23</v>
      </c>
      <c r="N4329" t="s">
        <v>23</v>
      </c>
      <c r="O4329" t="s">
        <v>36</v>
      </c>
      <c r="P4329">
        <v>6</v>
      </c>
      <c r="Q4329" t="s">
        <v>23</v>
      </c>
      <c r="R4329" t="s">
        <v>57</v>
      </c>
      <c r="S4329" t="s">
        <v>130</v>
      </c>
      <c r="T4329">
        <v>7</v>
      </c>
      <c r="U4329" t="s">
        <v>9483</v>
      </c>
      <c r="V4329">
        <v>7</v>
      </c>
      <c r="W4329">
        <v>458</v>
      </c>
      <c r="Z4329" t="s">
        <v>6619</v>
      </c>
      <c r="AA4329" s="1">
        <v>44526</v>
      </c>
      <c r="AB4329" s="1">
        <v>44673</v>
      </c>
      <c r="AC4329" t="s">
        <v>48</v>
      </c>
      <c r="AD4329" t="s">
        <v>9476</v>
      </c>
      <c r="AE4329" s="14">
        <v>6.33607906106048</v>
      </c>
      <c r="AF4329">
        <v>9</v>
      </c>
      <c r="AG4329" t="s">
        <v>69</v>
      </c>
      <c r="AH4329" t="s">
        <v>69</v>
      </c>
      <c r="AI4329" t="b">
        <v>1</v>
      </c>
      <c r="AJ4329" t="s">
        <v>36</v>
      </c>
      <c r="AK4329" t="s">
        <v>64</v>
      </c>
      <c r="AL4329" t="str">
        <f>IF(AmazonChurn[[#This Row],[Average Monthly Expenses]]&lt;=30,"Low",IF(AmazonChurn[[#This Row],[Average Monthly Expenses]]&lt;=60,"Medium","High"))</f>
        <v>Low</v>
      </c>
      <c r="AM4329" t="str">
        <f>IF(AmazonChurn[[#This Row],[Number of Complaints or Support]]&lt;3,"Low",IF(AmazonChurn[[#This Row],[Number of Complaints or Support]]&lt;=7,"Medium","High"))</f>
        <v>High</v>
      </c>
      <c r="AN4329" s="14">
        <f>AmazonChurn[[#This Row],[Number of Complaints or Support]]/AmazonChurn[[#This Row],[Account Length (in months)]]</f>
        <v>0.13636363636363635</v>
      </c>
    </row>
    <row r="4330" spans="1:40" x14ac:dyDescent="0.25">
      <c r="A4330" t="s">
        <v>6620</v>
      </c>
      <c r="B4330" t="s">
        <v>36</v>
      </c>
      <c r="C4330">
        <v>1</v>
      </c>
      <c r="D4330">
        <v>0</v>
      </c>
      <c r="E4330">
        <v>4</v>
      </c>
      <c r="F4330">
        <v>0</v>
      </c>
      <c r="G4330" t="s">
        <v>23</v>
      </c>
      <c r="H4330">
        <v>12</v>
      </c>
      <c r="I4330" t="s">
        <v>109</v>
      </c>
      <c r="J4330" t="s">
        <v>25</v>
      </c>
      <c r="K4330" t="s">
        <v>25</v>
      </c>
      <c r="L4330">
        <v>85</v>
      </c>
      <c r="M4330" t="s">
        <v>23</v>
      </c>
      <c r="N4330" t="s">
        <v>36</v>
      </c>
      <c r="O4330" t="s">
        <v>23</v>
      </c>
      <c r="P4330">
        <v>0</v>
      </c>
      <c r="Q4330" t="s">
        <v>36</v>
      </c>
      <c r="R4330" t="s">
        <v>26</v>
      </c>
      <c r="S4330" t="s">
        <v>38</v>
      </c>
      <c r="T4330">
        <v>45</v>
      </c>
      <c r="U4330" t="s">
        <v>9484</v>
      </c>
      <c r="V4330">
        <v>45</v>
      </c>
      <c r="W4330">
        <v>45</v>
      </c>
      <c r="X4330" t="s">
        <v>94</v>
      </c>
      <c r="Y4330" t="s">
        <v>542</v>
      </c>
      <c r="Z4330" t="s">
        <v>6621</v>
      </c>
      <c r="AA4330" s="1">
        <v>44156</v>
      </c>
      <c r="AB4330" s="1">
        <v>44915</v>
      </c>
      <c r="AC4330" t="s">
        <v>48</v>
      </c>
      <c r="AD4330" t="s">
        <v>9476</v>
      </c>
      <c r="AE4330" s="14">
        <v>47.8075239629649</v>
      </c>
      <c r="AF4330">
        <v>4</v>
      </c>
      <c r="AG4330" t="s">
        <v>69</v>
      </c>
      <c r="AH4330" t="s">
        <v>69</v>
      </c>
      <c r="AI4330" t="b">
        <v>1</v>
      </c>
      <c r="AJ4330" t="s">
        <v>36</v>
      </c>
      <c r="AK4330" t="s">
        <v>64</v>
      </c>
      <c r="AL4330" t="str">
        <f>IF(AmazonChurn[[#This Row],[Average Monthly Expenses]]&lt;=30,"Low",IF(AmazonChurn[[#This Row],[Average Monthly Expenses]]&lt;=60,"Medium","High"))</f>
        <v>Medium</v>
      </c>
      <c r="AM4330" t="str">
        <f>IF(AmazonChurn[[#This Row],[Number of Complaints or Support]]&lt;3,"Low",IF(AmazonChurn[[#This Row],[Number of Complaints or Support]]&lt;=7,"Medium","High"))</f>
        <v>Medium</v>
      </c>
      <c r="AN4330" s="14">
        <f>AmazonChurn[[#This Row],[Number of Complaints or Support]]/AmazonChurn[[#This Row],[Account Length (in months)]]</f>
        <v>4</v>
      </c>
    </row>
    <row r="4331" spans="1:40" x14ac:dyDescent="0.25">
      <c r="A4331" t="s">
        <v>6622</v>
      </c>
      <c r="B4331" t="s">
        <v>23</v>
      </c>
      <c r="C4331">
        <v>52</v>
      </c>
      <c r="D4331">
        <v>1</v>
      </c>
      <c r="E4331">
        <v>12</v>
      </c>
      <c r="F4331">
        <v>1</v>
      </c>
      <c r="G4331" t="s">
        <v>36</v>
      </c>
      <c r="H4331">
        <v>0</v>
      </c>
      <c r="I4331" t="s">
        <v>150</v>
      </c>
      <c r="J4331" t="s">
        <v>35</v>
      </c>
      <c r="K4331" t="s">
        <v>9472</v>
      </c>
      <c r="L4331">
        <v>27</v>
      </c>
      <c r="M4331" t="s">
        <v>36</v>
      </c>
      <c r="N4331" t="s">
        <v>23</v>
      </c>
      <c r="O4331" t="s">
        <v>23</v>
      </c>
      <c r="P4331">
        <v>0</v>
      </c>
      <c r="Q4331" t="s">
        <v>23</v>
      </c>
      <c r="R4331" t="s">
        <v>26</v>
      </c>
      <c r="S4331" t="s">
        <v>130</v>
      </c>
      <c r="T4331">
        <v>54</v>
      </c>
      <c r="U4331" t="s">
        <v>9483</v>
      </c>
      <c r="V4331">
        <v>54</v>
      </c>
      <c r="W4331">
        <v>2811</v>
      </c>
      <c r="Z4331" t="s">
        <v>2272</v>
      </c>
      <c r="AA4331" s="1">
        <v>45190</v>
      </c>
      <c r="AB4331" s="1">
        <v>44260</v>
      </c>
      <c r="AC4331" t="s">
        <v>48</v>
      </c>
      <c r="AD4331" t="s">
        <v>9476</v>
      </c>
      <c r="AE4331" s="14">
        <v>47.259238648019377</v>
      </c>
      <c r="AF4331">
        <v>7</v>
      </c>
      <c r="AG4331" t="s">
        <v>31</v>
      </c>
      <c r="AH4331" t="s">
        <v>31</v>
      </c>
      <c r="AI4331" t="b">
        <v>0</v>
      </c>
      <c r="AJ4331" t="s">
        <v>23</v>
      </c>
      <c r="AK4331" t="s">
        <v>73</v>
      </c>
      <c r="AL4331" t="str">
        <f>IF(AmazonChurn[[#This Row],[Average Monthly Expenses]]&lt;=30,"Low",IF(AmazonChurn[[#This Row],[Average Monthly Expenses]]&lt;=60,"Medium","High"))</f>
        <v>Medium</v>
      </c>
      <c r="AM4331" t="str">
        <f>IF(AmazonChurn[[#This Row],[Number of Complaints or Support]]&lt;3,"Low",IF(AmazonChurn[[#This Row],[Number of Complaints or Support]]&lt;=7,"Medium","High"))</f>
        <v>Medium</v>
      </c>
      <c r="AN4331" s="14">
        <f>AmazonChurn[[#This Row],[Number of Complaints or Support]]/AmazonChurn[[#This Row],[Account Length (in months)]]</f>
        <v>0.13461538461538461</v>
      </c>
    </row>
    <row r="4332" spans="1:40" x14ac:dyDescent="0.25">
      <c r="A4332" t="s">
        <v>6623</v>
      </c>
      <c r="B4332" t="s">
        <v>23</v>
      </c>
      <c r="C4332">
        <v>9</v>
      </c>
      <c r="D4332">
        <v>0</v>
      </c>
      <c r="E4332">
        <v>0</v>
      </c>
      <c r="F4332">
        <v>0</v>
      </c>
      <c r="G4332" t="s">
        <v>23</v>
      </c>
      <c r="H4332">
        <v>0</v>
      </c>
      <c r="I4332" t="s">
        <v>105</v>
      </c>
      <c r="J4332" t="s">
        <v>25</v>
      </c>
      <c r="K4332" t="s">
        <v>25</v>
      </c>
      <c r="L4332">
        <v>21</v>
      </c>
      <c r="M4332" t="s">
        <v>36</v>
      </c>
      <c r="N4332" t="s">
        <v>23</v>
      </c>
      <c r="O4332" t="s">
        <v>23</v>
      </c>
      <c r="P4332">
        <v>0</v>
      </c>
      <c r="Q4332" t="s">
        <v>23</v>
      </c>
      <c r="R4332" t="s">
        <v>26</v>
      </c>
      <c r="S4332" t="s">
        <v>124</v>
      </c>
      <c r="T4332">
        <v>7</v>
      </c>
      <c r="U4332" t="s">
        <v>9484</v>
      </c>
      <c r="V4332">
        <v>7</v>
      </c>
      <c r="W4332">
        <v>65</v>
      </c>
      <c r="Z4332" t="s">
        <v>2065</v>
      </c>
      <c r="AA4332" s="1">
        <v>45003</v>
      </c>
      <c r="AB4332" s="1">
        <v>44236</v>
      </c>
      <c r="AC4332" t="s">
        <v>30</v>
      </c>
      <c r="AD4332" t="s">
        <v>9475</v>
      </c>
      <c r="AE4332" s="14">
        <v>7.3938423919999368</v>
      </c>
      <c r="AF4332">
        <v>8</v>
      </c>
      <c r="AG4332" t="s">
        <v>53</v>
      </c>
      <c r="AH4332" t="s">
        <v>9480</v>
      </c>
      <c r="AI4332" t="b">
        <v>0</v>
      </c>
      <c r="AJ4332" t="s">
        <v>23</v>
      </c>
      <c r="AK4332" t="s">
        <v>54</v>
      </c>
      <c r="AL4332" t="str">
        <f>IF(AmazonChurn[[#This Row],[Average Monthly Expenses]]&lt;=30,"Low",IF(AmazonChurn[[#This Row],[Average Monthly Expenses]]&lt;=60,"Medium","High"))</f>
        <v>Low</v>
      </c>
      <c r="AM4332" t="str">
        <f>IF(AmazonChurn[[#This Row],[Number of Complaints or Support]]&lt;3,"Low",IF(AmazonChurn[[#This Row],[Number of Complaints or Support]]&lt;=7,"Medium","High"))</f>
        <v>High</v>
      </c>
      <c r="AN4332" s="14">
        <f>AmazonChurn[[#This Row],[Number of Complaints or Support]]/AmazonChurn[[#This Row],[Account Length (in months)]]</f>
        <v>0.88888888888888884</v>
      </c>
    </row>
    <row r="4333" spans="1:40" x14ac:dyDescent="0.25">
      <c r="A4333" t="s">
        <v>6624</v>
      </c>
      <c r="B4333" t="s">
        <v>23</v>
      </c>
      <c r="C4333">
        <v>17</v>
      </c>
      <c r="D4333">
        <v>0</v>
      </c>
      <c r="E4333">
        <v>2</v>
      </c>
      <c r="F4333">
        <v>1</v>
      </c>
      <c r="G4333" t="s">
        <v>36</v>
      </c>
      <c r="H4333">
        <v>0</v>
      </c>
      <c r="I4333" t="s">
        <v>79</v>
      </c>
      <c r="J4333" t="s">
        <v>35</v>
      </c>
      <c r="K4333" t="s">
        <v>9472</v>
      </c>
      <c r="L4333">
        <v>35</v>
      </c>
      <c r="M4333" t="s">
        <v>23</v>
      </c>
      <c r="N4333" t="s">
        <v>23</v>
      </c>
      <c r="O4333" t="s">
        <v>23</v>
      </c>
      <c r="P4333">
        <v>0</v>
      </c>
      <c r="Q4333" t="s">
        <v>36</v>
      </c>
      <c r="R4333" t="s">
        <v>26</v>
      </c>
      <c r="S4333" t="s">
        <v>214</v>
      </c>
      <c r="T4333">
        <v>15</v>
      </c>
      <c r="U4333" t="s">
        <v>9486</v>
      </c>
      <c r="V4333">
        <v>15</v>
      </c>
      <c r="W4333">
        <v>252</v>
      </c>
      <c r="Z4333" t="s">
        <v>6293</v>
      </c>
      <c r="AA4333" s="1">
        <v>44101</v>
      </c>
      <c r="AB4333" s="1">
        <v>44098</v>
      </c>
      <c r="AC4333" t="s">
        <v>30</v>
      </c>
      <c r="AD4333" t="s">
        <v>9475</v>
      </c>
      <c r="AE4333" s="14">
        <v>13.85297249914901</v>
      </c>
      <c r="AF4333">
        <v>2</v>
      </c>
      <c r="AG4333" t="s">
        <v>69</v>
      </c>
      <c r="AH4333" t="s">
        <v>69</v>
      </c>
      <c r="AI4333" t="b">
        <v>1</v>
      </c>
      <c r="AJ4333" t="s">
        <v>36</v>
      </c>
      <c r="AK4333" t="s">
        <v>32</v>
      </c>
      <c r="AL4333" t="str">
        <f>IF(AmazonChurn[[#This Row],[Average Monthly Expenses]]&lt;=30,"Low",IF(AmazonChurn[[#This Row],[Average Monthly Expenses]]&lt;=60,"Medium","High"))</f>
        <v>Low</v>
      </c>
      <c r="AM4333" t="str">
        <f>IF(AmazonChurn[[#This Row],[Number of Complaints or Support]]&lt;3,"Low",IF(AmazonChurn[[#This Row],[Number of Complaints or Support]]&lt;=7,"Medium","High"))</f>
        <v>Low</v>
      </c>
      <c r="AN4333" s="14">
        <f>AmazonChurn[[#This Row],[Number of Complaints or Support]]/AmazonChurn[[#This Row],[Account Length (in months)]]</f>
        <v>0.11764705882352941</v>
      </c>
    </row>
    <row r="4334" spans="1:40" x14ac:dyDescent="0.25">
      <c r="A4334" t="s">
        <v>6625</v>
      </c>
      <c r="B4334" t="s">
        <v>36</v>
      </c>
      <c r="C4334">
        <v>30</v>
      </c>
      <c r="D4334">
        <v>4</v>
      </c>
      <c r="E4334">
        <v>24</v>
      </c>
      <c r="F4334">
        <v>1</v>
      </c>
      <c r="G4334" t="s">
        <v>36</v>
      </c>
      <c r="H4334">
        <v>0</v>
      </c>
      <c r="I4334" t="s">
        <v>61</v>
      </c>
      <c r="J4334" t="s">
        <v>35</v>
      </c>
      <c r="K4334" t="s">
        <v>9472</v>
      </c>
      <c r="L4334">
        <v>25</v>
      </c>
      <c r="M4334" t="s">
        <v>36</v>
      </c>
      <c r="N4334" t="s">
        <v>23</v>
      </c>
      <c r="O4334" t="s">
        <v>23</v>
      </c>
      <c r="P4334">
        <v>0</v>
      </c>
      <c r="Q4334" t="s">
        <v>36</v>
      </c>
      <c r="R4334" t="s">
        <v>26</v>
      </c>
      <c r="S4334" t="s">
        <v>38</v>
      </c>
      <c r="T4334">
        <v>54</v>
      </c>
      <c r="U4334" t="s">
        <v>9484</v>
      </c>
      <c r="V4334">
        <v>54</v>
      </c>
      <c r="W4334">
        <v>1620</v>
      </c>
      <c r="X4334" t="s">
        <v>46</v>
      </c>
      <c r="Y4334" t="s">
        <v>220</v>
      </c>
      <c r="Z4334" t="s">
        <v>6626</v>
      </c>
      <c r="AA4334" s="1">
        <v>44837</v>
      </c>
      <c r="AB4334" s="1">
        <v>44425</v>
      </c>
      <c r="AC4334" t="s">
        <v>48</v>
      </c>
      <c r="AD4334" t="s">
        <v>9476</v>
      </c>
      <c r="AE4334" s="14">
        <v>49.214508363734232</v>
      </c>
      <c r="AF4334">
        <v>7</v>
      </c>
      <c r="AG4334" t="s">
        <v>53</v>
      </c>
      <c r="AH4334" t="s">
        <v>9480</v>
      </c>
      <c r="AI4334" t="b">
        <v>1</v>
      </c>
      <c r="AJ4334" t="s">
        <v>36</v>
      </c>
      <c r="AK4334" t="s">
        <v>73</v>
      </c>
      <c r="AL4334" t="str">
        <f>IF(AmazonChurn[[#This Row],[Average Monthly Expenses]]&lt;=30,"Low",IF(AmazonChurn[[#This Row],[Average Monthly Expenses]]&lt;=60,"Medium","High"))</f>
        <v>Medium</v>
      </c>
      <c r="AM4334" t="str">
        <f>IF(AmazonChurn[[#This Row],[Number of Complaints or Support]]&lt;3,"Low",IF(AmazonChurn[[#This Row],[Number of Complaints or Support]]&lt;=7,"Medium","High"))</f>
        <v>Medium</v>
      </c>
      <c r="AN4334" s="14">
        <f>AmazonChurn[[#This Row],[Number of Complaints or Support]]/AmazonChurn[[#This Row],[Account Length (in months)]]</f>
        <v>0.23333333333333334</v>
      </c>
    </row>
    <row r="4335" spans="1:40" x14ac:dyDescent="0.25">
      <c r="A4335" t="s">
        <v>6627</v>
      </c>
      <c r="B4335" t="s">
        <v>23</v>
      </c>
      <c r="C4335">
        <v>68</v>
      </c>
      <c r="D4335">
        <v>0</v>
      </c>
      <c r="E4335">
        <v>4</v>
      </c>
      <c r="F4335">
        <v>1</v>
      </c>
      <c r="G4335" t="s">
        <v>36</v>
      </c>
      <c r="H4335">
        <v>0</v>
      </c>
      <c r="I4335" t="s">
        <v>198</v>
      </c>
      <c r="J4335" t="s">
        <v>35</v>
      </c>
      <c r="K4335" t="s">
        <v>9472</v>
      </c>
      <c r="L4335">
        <v>31</v>
      </c>
      <c r="M4335" t="s">
        <v>23</v>
      </c>
      <c r="N4335" t="s">
        <v>23</v>
      </c>
      <c r="O4335" t="s">
        <v>36</v>
      </c>
      <c r="P4335">
        <v>2</v>
      </c>
      <c r="Q4335" t="s">
        <v>36</v>
      </c>
      <c r="R4335" t="s">
        <v>57</v>
      </c>
      <c r="S4335" t="s">
        <v>38</v>
      </c>
      <c r="T4335">
        <v>18</v>
      </c>
      <c r="U4335" t="s">
        <v>9484</v>
      </c>
      <c r="V4335">
        <v>18</v>
      </c>
      <c r="W4335">
        <v>1231</v>
      </c>
      <c r="Z4335" t="s">
        <v>2609</v>
      </c>
      <c r="AA4335" s="1">
        <v>44798</v>
      </c>
      <c r="AB4335" s="1">
        <v>44216</v>
      </c>
      <c r="AC4335" t="s">
        <v>41</v>
      </c>
      <c r="AD4335" t="s">
        <v>9477</v>
      </c>
      <c r="AE4335" s="14">
        <v>16.012716334942731</v>
      </c>
      <c r="AF4335">
        <v>8</v>
      </c>
      <c r="AG4335" t="s">
        <v>69</v>
      </c>
      <c r="AH4335" t="s">
        <v>69</v>
      </c>
      <c r="AI4335" t="b">
        <v>0</v>
      </c>
      <c r="AJ4335" t="s">
        <v>23</v>
      </c>
      <c r="AK4335" t="s">
        <v>54</v>
      </c>
      <c r="AL4335" t="str">
        <f>IF(AmazonChurn[[#This Row],[Average Monthly Expenses]]&lt;=30,"Low",IF(AmazonChurn[[#This Row],[Average Monthly Expenses]]&lt;=60,"Medium","High"))</f>
        <v>Low</v>
      </c>
      <c r="AM4335" t="str">
        <f>IF(AmazonChurn[[#This Row],[Number of Complaints or Support]]&lt;3,"Low",IF(AmazonChurn[[#This Row],[Number of Complaints or Support]]&lt;=7,"Medium","High"))</f>
        <v>High</v>
      </c>
      <c r="AN4335" s="14">
        <f>AmazonChurn[[#This Row],[Number of Complaints or Support]]/AmazonChurn[[#This Row],[Account Length (in months)]]</f>
        <v>0.11764705882352941</v>
      </c>
    </row>
    <row r="4336" spans="1:40" x14ac:dyDescent="0.25">
      <c r="A4336" t="s">
        <v>6628</v>
      </c>
      <c r="B4336" t="s">
        <v>23</v>
      </c>
      <c r="C4336">
        <v>25</v>
      </c>
      <c r="D4336">
        <v>0</v>
      </c>
      <c r="E4336">
        <v>2</v>
      </c>
      <c r="F4336">
        <v>1</v>
      </c>
      <c r="G4336" t="s">
        <v>36</v>
      </c>
      <c r="H4336">
        <v>0</v>
      </c>
      <c r="I4336" t="s">
        <v>259</v>
      </c>
      <c r="J4336" t="s">
        <v>25</v>
      </c>
      <c r="K4336" t="s">
        <v>25</v>
      </c>
      <c r="L4336">
        <v>34</v>
      </c>
      <c r="M4336" t="s">
        <v>23</v>
      </c>
      <c r="N4336" t="s">
        <v>23</v>
      </c>
      <c r="O4336" t="s">
        <v>23</v>
      </c>
      <c r="P4336">
        <v>0</v>
      </c>
      <c r="Q4336" t="s">
        <v>36</v>
      </c>
      <c r="R4336" t="s">
        <v>37</v>
      </c>
      <c r="S4336" t="s">
        <v>38</v>
      </c>
      <c r="T4336">
        <v>32</v>
      </c>
      <c r="U4336" t="s">
        <v>9484</v>
      </c>
      <c r="V4336">
        <v>32</v>
      </c>
      <c r="W4336">
        <v>800</v>
      </c>
      <c r="Z4336" t="s">
        <v>4413</v>
      </c>
      <c r="AA4336" s="1">
        <v>43984</v>
      </c>
      <c r="AB4336" s="1">
        <v>44462</v>
      </c>
      <c r="AC4336" t="s">
        <v>30</v>
      </c>
      <c r="AD4336" t="s">
        <v>9475</v>
      </c>
      <c r="AE4336" s="14">
        <v>27.77064949572986</v>
      </c>
      <c r="AF4336">
        <v>6</v>
      </c>
      <c r="AG4336" t="s">
        <v>53</v>
      </c>
      <c r="AH4336" t="s">
        <v>9480</v>
      </c>
      <c r="AI4336" t="b">
        <v>1</v>
      </c>
      <c r="AJ4336" t="s">
        <v>36</v>
      </c>
      <c r="AK4336" t="s">
        <v>64</v>
      </c>
      <c r="AL4336" t="str">
        <f>IF(AmazonChurn[[#This Row],[Average Monthly Expenses]]&lt;=30,"Low",IF(AmazonChurn[[#This Row],[Average Monthly Expenses]]&lt;=60,"Medium","High"))</f>
        <v>Low</v>
      </c>
      <c r="AM4336" t="str">
        <f>IF(AmazonChurn[[#This Row],[Number of Complaints or Support]]&lt;3,"Low",IF(AmazonChurn[[#This Row],[Number of Complaints or Support]]&lt;=7,"Medium","High"))</f>
        <v>Medium</v>
      </c>
      <c r="AN4336" s="14">
        <f>AmazonChurn[[#This Row],[Number of Complaints or Support]]/AmazonChurn[[#This Row],[Account Length (in months)]]</f>
        <v>0.24</v>
      </c>
    </row>
    <row r="4337" spans="1:40" x14ac:dyDescent="0.25">
      <c r="A4337" t="s">
        <v>6629</v>
      </c>
      <c r="B4337" t="s">
        <v>23</v>
      </c>
      <c r="C4337">
        <v>43</v>
      </c>
      <c r="D4337">
        <v>0</v>
      </c>
      <c r="E4337">
        <v>5</v>
      </c>
      <c r="F4337">
        <v>1</v>
      </c>
      <c r="G4337" t="s">
        <v>36</v>
      </c>
      <c r="H4337">
        <v>0</v>
      </c>
      <c r="I4337" t="s">
        <v>289</v>
      </c>
      <c r="J4337" t="s">
        <v>25</v>
      </c>
      <c r="K4337" t="s">
        <v>25</v>
      </c>
      <c r="L4337">
        <v>45</v>
      </c>
      <c r="M4337" t="s">
        <v>23</v>
      </c>
      <c r="N4337" t="s">
        <v>23</v>
      </c>
      <c r="O4337" t="s">
        <v>36</v>
      </c>
      <c r="P4337">
        <v>2</v>
      </c>
      <c r="Q4337" t="s">
        <v>36</v>
      </c>
      <c r="R4337" t="s">
        <v>57</v>
      </c>
      <c r="S4337" t="s">
        <v>38</v>
      </c>
      <c r="T4337">
        <v>29</v>
      </c>
      <c r="U4337" t="s">
        <v>9484</v>
      </c>
      <c r="V4337">
        <v>29</v>
      </c>
      <c r="W4337">
        <v>1235</v>
      </c>
      <c r="Z4337" t="s">
        <v>1673</v>
      </c>
      <c r="AA4337" s="1">
        <v>44543</v>
      </c>
      <c r="AB4337" s="1">
        <v>44997</v>
      </c>
      <c r="AC4337" t="s">
        <v>30</v>
      </c>
      <c r="AD4337" t="s">
        <v>9475</v>
      </c>
      <c r="AE4337" s="14">
        <v>26.713960340210669</v>
      </c>
      <c r="AF4337">
        <v>2</v>
      </c>
      <c r="AG4337" t="s">
        <v>31</v>
      </c>
      <c r="AH4337" t="s">
        <v>31</v>
      </c>
      <c r="AI4337" t="b">
        <v>0</v>
      </c>
      <c r="AJ4337" t="s">
        <v>23</v>
      </c>
      <c r="AK4337" t="s">
        <v>73</v>
      </c>
      <c r="AL4337" t="str">
        <f>IF(AmazonChurn[[#This Row],[Average Monthly Expenses]]&lt;=30,"Low",IF(AmazonChurn[[#This Row],[Average Monthly Expenses]]&lt;=60,"Medium","High"))</f>
        <v>Low</v>
      </c>
      <c r="AM4337" t="str">
        <f>IF(AmazonChurn[[#This Row],[Number of Complaints or Support]]&lt;3,"Low",IF(AmazonChurn[[#This Row],[Number of Complaints or Support]]&lt;=7,"Medium","High"))</f>
        <v>Low</v>
      </c>
      <c r="AN4337" s="14">
        <f>AmazonChurn[[#This Row],[Number of Complaints or Support]]/AmazonChurn[[#This Row],[Account Length (in months)]]</f>
        <v>4.6511627906976744E-2</v>
      </c>
    </row>
    <row r="4338" spans="1:40" x14ac:dyDescent="0.25">
      <c r="A4338" t="s">
        <v>6586</v>
      </c>
      <c r="B4338" t="s">
        <v>23</v>
      </c>
      <c r="C4338">
        <v>58</v>
      </c>
      <c r="D4338">
        <v>0</v>
      </c>
      <c r="E4338">
        <v>2</v>
      </c>
      <c r="F4338">
        <v>1</v>
      </c>
      <c r="G4338" t="s">
        <v>36</v>
      </c>
      <c r="H4338">
        <v>0</v>
      </c>
      <c r="I4338" t="s">
        <v>242</v>
      </c>
      <c r="J4338" t="s">
        <v>35</v>
      </c>
      <c r="K4338" t="s">
        <v>9472</v>
      </c>
      <c r="L4338">
        <v>34</v>
      </c>
      <c r="M4338" t="s">
        <v>23</v>
      </c>
      <c r="N4338" t="s">
        <v>23</v>
      </c>
      <c r="O4338" t="s">
        <v>23</v>
      </c>
      <c r="P4338">
        <v>0</v>
      </c>
      <c r="Q4338" t="s">
        <v>36</v>
      </c>
      <c r="R4338" t="s">
        <v>57</v>
      </c>
      <c r="S4338" t="s">
        <v>130</v>
      </c>
      <c r="T4338">
        <v>34</v>
      </c>
      <c r="U4338" t="s">
        <v>9483</v>
      </c>
      <c r="V4338">
        <v>34</v>
      </c>
      <c r="W4338">
        <v>1968</v>
      </c>
      <c r="Z4338" t="s">
        <v>1104</v>
      </c>
      <c r="AA4338" s="1">
        <v>45194</v>
      </c>
      <c r="AB4338" s="1">
        <v>44452</v>
      </c>
      <c r="AC4338" t="s">
        <v>30</v>
      </c>
      <c r="AD4338" t="s">
        <v>9475</v>
      </c>
      <c r="AE4338" s="14">
        <v>32.353720467686117</v>
      </c>
      <c r="AF4338">
        <v>7</v>
      </c>
      <c r="AG4338" t="s">
        <v>69</v>
      </c>
      <c r="AH4338" t="s">
        <v>69</v>
      </c>
      <c r="AI4338" t="b">
        <v>0</v>
      </c>
      <c r="AJ4338" t="s">
        <v>23</v>
      </c>
      <c r="AK4338" t="s">
        <v>32</v>
      </c>
      <c r="AL4338" t="str">
        <f>IF(AmazonChurn[[#This Row],[Average Monthly Expenses]]&lt;=30,"Low",IF(AmazonChurn[[#This Row],[Average Monthly Expenses]]&lt;=60,"Medium","High"))</f>
        <v>Medium</v>
      </c>
      <c r="AM4338" t="str">
        <f>IF(AmazonChurn[[#This Row],[Number of Complaints or Support]]&lt;3,"Low",IF(AmazonChurn[[#This Row],[Number of Complaints or Support]]&lt;=7,"Medium","High"))</f>
        <v>Medium</v>
      </c>
      <c r="AN4338" s="14">
        <f>AmazonChurn[[#This Row],[Number of Complaints or Support]]/AmazonChurn[[#This Row],[Account Length (in months)]]</f>
        <v>0.1206896551724138</v>
      </c>
    </row>
    <row r="4339" spans="1:40" x14ac:dyDescent="0.25">
      <c r="A4339" t="s">
        <v>6630</v>
      </c>
      <c r="B4339" t="s">
        <v>23</v>
      </c>
      <c r="C4339">
        <v>71</v>
      </c>
      <c r="D4339">
        <v>0</v>
      </c>
      <c r="E4339">
        <v>0</v>
      </c>
      <c r="F4339">
        <v>0</v>
      </c>
      <c r="G4339" t="s">
        <v>23</v>
      </c>
      <c r="H4339">
        <v>0</v>
      </c>
      <c r="I4339" t="s">
        <v>97</v>
      </c>
      <c r="J4339" t="s">
        <v>35</v>
      </c>
      <c r="K4339" t="s">
        <v>9472</v>
      </c>
      <c r="L4339">
        <v>29</v>
      </c>
      <c r="M4339" t="s">
        <v>36</v>
      </c>
      <c r="N4339" t="s">
        <v>23</v>
      </c>
      <c r="O4339" t="s">
        <v>36</v>
      </c>
      <c r="P4339">
        <v>2</v>
      </c>
      <c r="Q4339" t="s">
        <v>23</v>
      </c>
      <c r="R4339" t="s">
        <v>57</v>
      </c>
      <c r="S4339" t="s">
        <v>38</v>
      </c>
      <c r="T4339">
        <v>8</v>
      </c>
      <c r="U4339" t="s">
        <v>9484</v>
      </c>
      <c r="V4339">
        <v>8</v>
      </c>
      <c r="W4339">
        <v>558</v>
      </c>
      <c r="Z4339" t="s">
        <v>934</v>
      </c>
      <c r="AA4339" s="1">
        <v>43831</v>
      </c>
      <c r="AB4339" s="1">
        <v>44403</v>
      </c>
      <c r="AC4339" t="s">
        <v>41</v>
      </c>
      <c r="AD4339" t="s">
        <v>9477</v>
      </c>
      <c r="AE4339" s="14">
        <v>7.396558814634191</v>
      </c>
      <c r="AF4339">
        <v>5</v>
      </c>
      <c r="AG4339" t="s">
        <v>31</v>
      </c>
      <c r="AH4339" t="s">
        <v>31</v>
      </c>
      <c r="AI4339" t="b">
        <v>0</v>
      </c>
      <c r="AJ4339" t="s">
        <v>23</v>
      </c>
      <c r="AK4339" t="s">
        <v>32</v>
      </c>
      <c r="AL4339" t="str">
        <f>IF(AmazonChurn[[#This Row],[Average Monthly Expenses]]&lt;=30,"Low",IF(AmazonChurn[[#This Row],[Average Monthly Expenses]]&lt;=60,"Medium","High"))</f>
        <v>Low</v>
      </c>
      <c r="AM4339" t="str">
        <f>IF(AmazonChurn[[#This Row],[Number of Complaints or Support]]&lt;3,"Low",IF(AmazonChurn[[#This Row],[Number of Complaints or Support]]&lt;=7,"Medium","High"))</f>
        <v>Medium</v>
      </c>
      <c r="AN4339" s="14">
        <f>AmazonChurn[[#This Row],[Number of Complaints or Support]]/AmazonChurn[[#This Row],[Account Length (in months)]]</f>
        <v>7.0422535211267609E-2</v>
      </c>
    </row>
    <row r="4340" spans="1:40" x14ac:dyDescent="0.25">
      <c r="A4340" t="s">
        <v>4030</v>
      </c>
      <c r="B4340" t="s">
        <v>23</v>
      </c>
      <c r="C4340">
        <v>10</v>
      </c>
      <c r="D4340">
        <v>2</v>
      </c>
      <c r="E4340">
        <v>19</v>
      </c>
      <c r="F4340">
        <v>0</v>
      </c>
      <c r="G4340" t="s">
        <v>23</v>
      </c>
      <c r="H4340">
        <v>16</v>
      </c>
      <c r="I4340" t="s">
        <v>346</v>
      </c>
      <c r="J4340" t="s">
        <v>25</v>
      </c>
      <c r="K4340" t="s">
        <v>25</v>
      </c>
      <c r="L4340">
        <v>50</v>
      </c>
      <c r="M4340" t="s">
        <v>23</v>
      </c>
      <c r="N4340" t="s">
        <v>23</v>
      </c>
      <c r="O4340" t="s">
        <v>36</v>
      </c>
      <c r="P4340">
        <v>2</v>
      </c>
      <c r="Q4340" t="s">
        <v>23</v>
      </c>
      <c r="R4340" t="s">
        <v>37</v>
      </c>
      <c r="S4340" t="s">
        <v>130</v>
      </c>
      <c r="T4340">
        <v>12</v>
      </c>
      <c r="U4340" t="s">
        <v>9483</v>
      </c>
      <c r="V4340">
        <v>12</v>
      </c>
      <c r="W4340">
        <v>124</v>
      </c>
      <c r="Z4340" t="s">
        <v>4031</v>
      </c>
      <c r="AA4340" s="1">
        <v>44921</v>
      </c>
      <c r="AB4340" s="1">
        <v>45178</v>
      </c>
      <c r="AC4340" t="s">
        <v>41</v>
      </c>
      <c r="AD4340" t="s">
        <v>9477</v>
      </c>
      <c r="AE4340" s="14">
        <v>12.08883547101866</v>
      </c>
      <c r="AF4340">
        <v>5</v>
      </c>
      <c r="AG4340" t="s">
        <v>69</v>
      </c>
      <c r="AH4340" t="s">
        <v>69</v>
      </c>
      <c r="AI4340" t="b">
        <v>0</v>
      </c>
      <c r="AJ4340" t="s">
        <v>23</v>
      </c>
      <c r="AK4340" t="s">
        <v>54</v>
      </c>
      <c r="AL4340" t="str">
        <f>IF(AmazonChurn[[#This Row],[Average Monthly Expenses]]&lt;=30,"Low",IF(AmazonChurn[[#This Row],[Average Monthly Expenses]]&lt;=60,"Medium","High"))</f>
        <v>Low</v>
      </c>
      <c r="AM4340" t="str">
        <f>IF(AmazonChurn[[#This Row],[Number of Complaints or Support]]&lt;3,"Low",IF(AmazonChurn[[#This Row],[Number of Complaints or Support]]&lt;=7,"Medium","High"))</f>
        <v>Medium</v>
      </c>
      <c r="AN4340" s="14">
        <f>AmazonChurn[[#This Row],[Number of Complaints or Support]]/AmazonChurn[[#This Row],[Account Length (in months)]]</f>
        <v>0.5</v>
      </c>
    </row>
    <row r="4341" spans="1:40" x14ac:dyDescent="0.25">
      <c r="A4341" t="s">
        <v>6631</v>
      </c>
      <c r="B4341" t="s">
        <v>23</v>
      </c>
      <c r="C4341">
        <v>50</v>
      </c>
      <c r="D4341">
        <v>2</v>
      </c>
      <c r="E4341">
        <v>2</v>
      </c>
      <c r="F4341">
        <v>1</v>
      </c>
      <c r="G4341" t="s">
        <v>36</v>
      </c>
      <c r="H4341">
        <v>0</v>
      </c>
      <c r="I4341" t="s">
        <v>66</v>
      </c>
      <c r="J4341" t="s">
        <v>35</v>
      </c>
      <c r="K4341" t="s">
        <v>9472</v>
      </c>
      <c r="L4341">
        <v>48</v>
      </c>
      <c r="M4341" t="s">
        <v>23</v>
      </c>
      <c r="N4341" t="s">
        <v>23</v>
      </c>
      <c r="O4341" t="s">
        <v>36</v>
      </c>
      <c r="P4341">
        <v>6</v>
      </c>
      <c r="Q4341" t="s">
        <v>23</v>
      </c>
      <c r="R4341" t="s">
        <v>26</v>
      </c>
      <c r="S4341" t="s">
        <v>124</v>
      </c>
      <c r="T4341">
        <v>39</v>
      </c>
      <c r="U4341" t="s">
        <v>9484</v>
      </c>
      <c r="V4341">
        <v>39</v>
      </c>
      <c r="W4341">
        <v>1951</v>
      </c>
      <c r="Z4341" t="s">
        <v>4127</v>
      </c>
      <c r="AA4341" s="1">
        <v>44561</v>
      </c>
      <c r="AB4341" s="1">
        <v>43916</v>
      </c>
      <c r="AC4341" t="s">
        <v>30</v>
      </c>
      <c r="AD4341" t="s">
        <v>9475</v>
      </c>
      <c r="AE4341" s="14">
        <v>46.575284058885067</v>
      </c>
      <c r="AF4341">
        <v>5</v>
      </c>
      <c r="AG4341" t="s">
        <v>53</v>
      </c>
      <c r="AH4341" t="s">
        <v>9480</v>
      </c>
      <c r="AI4341" t="b">
        <v>1</v>
      </c>
      <c r="AJ4341" t="s">
        <v>36</v>
      </c>
      <c r="AK4341" t="s">
        <v>54</v>
      </c>
      <c r="AL4341" t="str">
        <f>IF(AmazonChurn[[#This Row],[Average Monthly Expenses]]&lt;=30,"Low",IF(AmazonChurn[[#This Row],[Average Monthly Expenses]]&lt;=60,"Medium","High"))</f>
        <v>Medium</v>
      </c>
      <c r="AM4341" t="str">
        <f>IF(AmazonChurn[[#This Row],[Number of Complaints or Support]]&lt;3,"Low",IF(AmazonChurn[[#This Row],[Number of Complaints or Support]]&lt;=7,"Medium","High"))</f>
        <v>Medium</v>
      </c>
      <c r="AN4341" s="14">
        <f>AmazonChurn[[#This Row],[Number of Complaints or Support]]/AmazonChurn[[#This Row],[Account Length (in months)]]</f>
        <v>0.1</v>
      </c>
    </row>
    <row r="4342" spans="1:40" x14ac:dyDescent="0.25">
      <c r="A4342" t="s">
        <v>6632</v>
      </c>
      <c r="B4342" t="s">
        <v>23</v>
      </c>
      <c r="C4342">
        <v>17</v>
      </c>
      <c r="D4342">
        <v>0</v>
      </c>
      <c r="E4342">
        <v>9</v>
      </c>
      <c r="F4342">
        <v>1</v>
      </c>
      <c r="G4342" t="s">
        <v>36</v>
      </c>
      <c r="H4342">
        <v>0</v>
      </c>
      <c r="I4342" t="s">
        <v>92</v>
      </c>
      <c r="J4342" t="s">
        <v>35</v>
      </c>
      <c r="K4342" t="s">
        <v>9472</v>
      </c>
      <c r="L4342">
        <v>40</v>
      </c>
      <c r="M4342" t="s">
        <v>23</v>
      </c>
      <c r="N4342" t="s">
        <v>23</v>
      </c>
      <c r="O4342" t="s">
        <v>23</v>
      </c>
      <c r="P4342">
        <v>0</v>
      </c>
      <c r="Q4342" t="s">
        <v>23</v>
      </c>
      <c r="R4342" t="s">
        <v>26</v>
      </c>
      <c r="S4342" t="s">
        <v>124</v>
      </c>
      <c r="T4342">
        <v>19</v>
      </c>
      <c r="U4342" t="s">
        <v>9484</v>
      </c>
      <c r="V4342">
        <v>19</v>
      </c>
      <c r="W4342">
        <v>338</v>
      </c>
      <c r="Z4342" t="s">
        <v>2761</v>
      </c>
      <c r="AA4342" s="1">
        <v>44012</v>
      </c>
      <c r="AB4342" s="1">
        <v>44204</v>
      </c>
      <c r="AC4342" t="s">
        <v>30</v>
      </c>
      <c r="AD4342" t="s">
        <v>9475</v>
      </c>
      <c r="AE4342" s="14">
        <v>16.804997657281088</v>
      </c>
      <c r="AF4342">
        <v>0</v>
      </c>
      <c r="AG4342" t="s">
        <v>53</v>
      </c>
      <c r="AH4342" t="s">
        <v>9480</v>
      </c>
      <c r="AI4342" t="b">
        <v>1</v>
      </c>
      <c r="AJ4342" t="s">
        <v>36</v>
      </c>
      <c r="AK4342" t="s">
        <v>64</v>
      </c>
      <c r="AL4342" t="str">
        <f>IF(AmazonChurn[[#This Row],[Average Monthly Expenses]]&lt;=30,"Low",IF(AmazonChurn[[#This Row],[Average Monthly Expenses]]&lt;=60,"Medium","High"))</f>
        <v>Low</v>
      </c>
      <c r="AM4342" t="str">
        <f>IF(AmazonChurn[[#This Row],[Number of Complaints or Support]]&lt;3,"Low",IF(AmazonChurn[[#This Row],[Number of Complaints or Support]]&lt;=7,"Medium","High"))</f>
        <v>Low</v>
      </c>
      <c r="AN4342" s="14">
        <f>AmazonChurn[[#This Row],[Number of Complaints or Support]]/AmazonChurn[[#This Row],[Account Length (in months)]]</f>
        <v>0</v>
      </c>
    </row>
    <row r="4343" spans="1:40" x14ac:dyDescent="0.25">
      <c r="A4343" t="s">
        <v>6633</v>
      </c>
      <c r="B4343" t="s">
        <v>23</v>
      </c>
      <c r="C4343">
        <v>55</v>
      </c>
      <c r="D4343">
        <v>0</v>
      </c>
      <c r="E4343">
        <v>10</v>
      </c>
      <c r="F4343">
        <v>1</v>
      </c>
      <c r="G4343" t="s">
        <v>36</v>
      </c>
      <c r="H4343">
        <v>0</v>
      </c>
      <c r="I4343" t="s">
        <v>34</v>
      </c>
      <c r="J4343" t="s">
        <v>35</v>
      </c>
      <c r="K4343" t="s">
        <v>9472</v>
      </c>
      <c r="L4343">
        <v>28</v>
      </c>
      <c r="M4343" t="s">
        <v>36</v>
      </c>
      <c r="N4343" t="s">
        <v>23</v>
      </c>
      <c r="O4343" t="s">
        <v>23</v>
      </c>
      <c r="P4343">
        <v>0</v>
      </c>
      <c r="Q4343" t="s">
        <v>23</v>
      </c>
      <c r="R4343" t="s">
        <v>37</v>
      </c>
      <c r="S4343" t="s">
        <v>124</v>
      </c>
      <c r="T4343">
        <v>49</v>
      </c>
      <c r="U4343" t="s">
        <v>9484</v>
      </c>
      <c r="V4343">
        <v>49</v>
      </c>
      <c r="W4343">
        <v>2707</v>
      </c>
      <c r="Z4343" t="s">
        <v>3327</v>
      </c>
      <c r="AA4343" s="1">
        <v>44794</v>
      </c>
      <c r="AB4343" s="1">
        <v>44367</v>
      </c>
      <c r="AC4343" t="s">
        <v>48</v>
      </c>
      <c r="AD4343" t="s">
        <v>9476</v>
      </c>
      <c r="AE4343" s="14">
        <v>46.093415340571923</v>
      </c>
      <c r="AF4343">
        <v>9</v>
      </c>
      <c r="AG4343" t="s">
        <v>53</v>
      </c>
      <c r="AH4343" t="s">
        <v>9480</v>
      </c>
      <c r="AI4343" t="b">
        <v>1</v>
      </c>
      <c r="AJ4343" t="s">
        <v>36</v>
      </c>
      <c r="AK4343" t="s">
        <v>64</v>
      </c>
      <c r="AL4343" t="str">
        <f>IF(AmazonChurn[[#This Row],[Average Monthly Expenses]]&lt;=30,"Low",IF(AmazonChurn[[#This Row],[Average Monthly Expenses]]&lt;=60,"Medium","High"))</f>
        <v>Medium</v>
      </c>
      <c r="AM4343" t="str">
        <f>IF(AmazonChurn[[#This Row],[Number of Complaints or Support]]&lt;3,"Low",IF(AmazonChurn[[#This Row],[Number of Complaints or Support]]&lt;=7,"Medium","High"))</f>
        <v>High</v>
      </c>
      <c r="AN4343" s="14">
        <f>AmazonChurn[[#This Row],[Number of Complaints or Support]]/AmazonChurn[[#This Row],[Account Length (in months)]]</f>
        <v>0.16363636363636364</v>
      </c>
    </row>
    <row r="4344" spans="1:40" x14ac:dyDescent="0.25">
      <c r="A4344" t="s">
        <v>6634</v>
      </c>
      <c r="B4344" t="s">
        <v>23</v>
      </c>
      <c r="C4344">
        <v>41</v>
      </c>
      <c r="D4344">
        <v>0</v>
      </c>
      <c r="E4344">
        <v>6</v>
      </c>
      <c r="F4344">
        <v>1</v>
      </c>
      <c r="G4344" t="s">
        <v>36</v>
      </c>
      <c r="H4344">
        <v>0</v>
      </c>
      <c r="I4344" t="s">
        <v>109</v>
      </c>
      <c r="J4344" t="s">
        <v>25</v>
      </c>
      <c r="K4344" t="s">
        <v>25</v>
      </c>
      <c r="L4344">
        <v>55</v>
      </c>
      <c r="M4344" t="s">
        <v>23</v>
      </c>
      <c r="N4344" t="s">
        <v>23</v>
      </c>
      <c r="O4344" t="s">
        <v>23</v>
      </c>
      <c r="P4344">
        <v>0</v>
      </c>
      <c r="Q4344" t="s">
        <v>36</v>
      </c>
      <c r="R4344" t="s">
        <v>37</v>
      </c>
      <c r="S4344" t="s">
        <v>124</v>
      </c>
      <c r="T4344">
        <v>40</v>
      </c>
      <c r="U4344" t="s">
        <v>9484</v>
      </c>
      <c r="V4344">
        <v>40</v>
      </c>
      <c r="W4344">
        <v>1601</v>
      </c>
      <c r="Z4344" t="s">
        <v>2386</v>
      </c>
      <c r="AA4344" s="1">
        <v>44446</v>
      </c>
      <c r="AB4344" s="1">
        <v>44106</v>
      </c>
      <c r="AC4344" t="s">
        <v>30</v>
      </c>
      <c r="AD4344" t="s">
        <v>9475</v>
      </c>
      <c r="AE4344" s="14">
        <v>32.89536758371591</v>
      </c>
      <c r="AF4344">
        <v>2</v>
      </c>
      <c r="AG4344" t="s">
        <v>69</v>
      </c>
      <c r="AH4344" t="s">
        <v>69</v>
      </c>
      <c r="AI4344" t="b">
        <v>0</v>
      </c>
      <c r="AJ4344" t="s">
        <v>23</v>
      </c>
      <c r="AK4344" t="s">
        <v>73</v>
      </c>
      <c r="AL4344" t="str">
        <f>IF(AmazonChurn[[#This Row],[Average Monthly Expenses]]&lt;=30,"Low",IF(AmazonChurn[[#This Row],[Average Monthly Expenses]]&lt;=60,"Medium","High"))</f>
        <v>Medium</v>
      </c>
      <c r="AM4344" t="str">
        <f>IF(AmazonChurn[[#This Row],[Number of Complaints or Support]]&lt;3,"Low",IF(AmazonChurn[[#This Row],[Number of Complaints or Support]]&lt;=7,"Medium","High"))</f>
        <v>Low</v>
      </c>
      <c r="AN4344" s="14">
        <f>AmazonChurn[[#This Row],[Number of Complaints or Support]]/AmazonChurn[[#This Row],[Account Length (in months)]]</f>
        <v>4.878048780487805E-2</v>
      </c>
    </row>
    <row r="4345" spans="1:40" x14ac:dyDescent="0.25">
      <c r="A4345" t="s">
        <v>6635</v>
      </c>
      <c r="B4345" t="s">
        <v>36</v>
      </c>
      <c r="C4345">
        <v>21</v>
      </c>
      <c r="D4345">
        <v>3</v>
      </c>
      <c r="E4345">
        <v>9</v>
      </c>
      <c r="F4345">
        <v>1</v>
      </c>
      <c r="G4345" t="s">
        <v>36</v>
      </c>
      <c r="H4345">
        <v>0</v>
      </c>
      <c r="I4345" t="s">
        <v>242</v>
      </c>
      <c r="J4345" t="s">
        <v>35</v>
      </c>
      <c r="K4345" t="s">
        <v>9472</v>
      </c>
      <c r="L4345">
        <v>73</v>
      </c>
      <c r="M4345" t="s">
        <v>23</v>
      </c>
      <c r="N4345" t="s">
        <v>36</v>
      </c>
      <c r="O4345" t="s">
        <v>23</v>
      </c>
      <c r="P4345">
        <v>0</v>
      </c>
      <c r="Q4345" t="s">
        <v>23</v>
      </c>
      <c r="R4345" t="s">
        <v>26</v>
      </c>
      <c r="S4345" t="s">
        <v>124</v>
      </c>
      <c r="T4345">
        <v>42</v>
      </c>
      <c r="U4345" t="s">
        <v>9484</v>
      </c>
      <c r="V4345">
        <v>42</v>
      </c>
      <c r="W4345">
        <v>888</v>
      </c>
      <c r="X4345" t="s">
        <v>110</v>
      </c>
      <c r="Y4345" t="s">
        <v>204</v>
      </c>
      <c r="Z4345" t="s">
        <v>984</v>
      </c>
      <c r="AA4345" s="1">
        <v>44328</v>
      </c>
      <c r="AB4345" s="1">
        <v>45057</v>
      </c>
      <c r="AC4345" t="s">
        <v>41</v>
      </c>
      <c r="AD4345" t="s">
        <v>9477</v>
      </c>
      <c r="AE4345" s="14">
        <v>35.922667302194547</v>
      </c>
      <c r="AF4345">
        <v>10</v>
      </c>
      <c r="AG4345" t="s">
        <v>69</v>
      </c>
      <c r="AH4345" t="s">
        <v>69</v>
      </c>
      <c r="AI4345" t="b">
        <v>0</v>
      </c>
      <c r="AJ4345" t="s">
        <v>23</v>
      </c>
      <c r="AK4345" t="s">
        <v>54</v>
      </c>
      <c r="AL4345" t="str">
        <f>IF(AmazonChurn[[#This Row],[Average Monthly Expenses]]&lt;=30,"Low",IF(AmazonChurn[[#This Row],[Average Monthly Expenses]]&lt;=60,"Medium","High"))</f>
        <v>Medium</v>
      </c>
      <c r="AM4345" t="str">
        <f>IF(AmazonChurn[[#This Row],[Number of Complaints or Support]]&lt;3,"Low",IF(AmazonChurn[[#This Row],[Number of Complaints or Support]]&lt;=7,"Medium","High"))</f>
        <v>High</v>
      </c>
      <c r="AN4345" s="14">
        <f>AmazonChurn[[#This Row],[Number of Complaints or Support]]/AmazonChurn[[#This Row],[Account Length (in months)]]</f>
        <v>0.47619047619047616</v>
      </c>
    </row>
    <row r="4346" spans="1:40" x14ac:dyDescent="0.25">
      <c r="A4346" t="s">
        <v>6636</v>
      </c>
      <c r="B4346" t="s">
        <v>36</v>
      </c>
      <c r="C4346">
        <v>1</v>
      </c>
      <c r="D4346">
        <v>0</v>
      </c>
      <c r="E4346">
        <v>9</v>
      </c>
      <c r="F4346">
        <v>1</v>
      </c>
      <c r="G4346" t="s">
        <v>36</v>
      </c>
      <c r="H4346">
        <v>0</v>
      </c>
      <c r="I4346" t="s">
        <v>88</v>
      </c>
      <c r="J4346" t="s">
        <v>35</v>
      </c>
      <c r="K4346" t="s">
        <v>9472</v>
      </c>
      <c r="L4346">
        <v>37</v>
      </c>
      <c r="M4346" t="s">
        <v>23</v>
      </c>
      <c r="N4346" t="s">
        <v>23</v>
      </c>
      <c r="O4346" t="s">
        <v>23</v>
      </c>
      <c r="P4346">
        <v>0</v>
      </c>
      <c r="Q4346" t="s">
        <v>23</v>
      </c>
      <c r="R4346" t="s">
        <v>26</v>
      </c>
      <c r="S4346" t="s">
        <v>124</v>
      </c>
      <c r="T4346">
        <v>39</v>
      </c>
      <c r="U4346" t="s">
        <v>9484</v>
      </c>
      <c r="V4346">
        <v>39</v>
      </c>
      <c r="W4346">
        <v>39</v>
      </c>
      <c r="X4346" t="s">
        <v>46</v>
      </c>
      <c r="Y4346" t="s">
        <v>191</v>
      </c>
      <c r="Z4346" t="s">
        <v>3855</v>
      </c>
      <c r="AA4346" s="1">
        <v>45054</v>
      </c>
      <c r="AB4346" s="1">
        <v>45006</v>
      </c>
      <c r="AC4346" t="s">
        <v>41</v>
      </c>
      <c r="AD4346" t="s">
        <v>9477</v>
      </c>
      <c r="AE4346" s="14">
        <v>38.607329838292323</v>
      </c>
      <c r="AF4346">
        <v>9</v>
      </c>
      <c r="AG4346" t="s">
        <v>69</v>
      </c>
      <c r="AH4346" t="s">
        <v>69</v>
      </c>
      <c r="AI4346" t="b">
        <v>1</v>
      </c>
      <c r="AJ4346" t="s">
        <v>36</v>
      </c>
      <c r="AK4346" t="s">
        <v>32</v>
      </c>
      <c r="AL4346" t="str">
        <f>IF(AmazonChurn[[#This Row],[Average Monthly Expenses]]&lt;=30,"Low",IF(AmazonChurn[[#This Row],[Average Monthly Expenses]]&lt;=60,"Medium","High"))</f>
        <v>Medium</v>
      </c>
      <c r="AM4346" t="str">
        <f>IF(AmazonChurn[[#This Row],[Number of Complaints or Support]]&lt;3,"Low",IF(AmazonChurn[[#This Row],[Number of Complaints or Support]]&lt;=7,"Medium","High"))</f>
        <v>High</v>
      </c>
      <c r="AN4346" s="14">
        <f>AmazonChurn[[#This Row],[Number of Complaints or Support]]/AmazonChurn[[#This Row],[Account Length (in months)]]</f>
        <v>9</v>
      </c>
    </row>
    <row r="4347" spans="1:40" x14ac:dyDescent="0.25">
      <c r="A4347" t="s">
        <v>6637</v>
      </c>
      <c r="B4347" t="s">
        <v>23</v>
      </c>
      <c r="C4347">
        <v>19</v>
      </c>
      <c r="D4347">
        <v>1</v>
      </c>
      <c r="E4347">
        <v>2</v>
      </c>
      <c r="F4347">
        <v>1</v>
      </c>
      <c r="G4347" t="s">
        <v>36</v>
      </c>
      <c r="H4347">
        <v>0</v>
      </c>
      <c r="I4347" t="s">
        <v>24</v>
      </c>
      <c r="J4347" t="s">
        <v>35</v>
      </c>
      <c r="K4347" t="s">
        <v>9472</v>
      </c>
      <c r="L4347">
        <v>48</v>
      </c>
      <c r="M4347" t="s">
        <v>23</v>
      </c>
      <c r="N4347" t="s">
        <v>23</v>
      </c>
      <c r="O4347" t="s">
        <v>23</v>
      </c>
      <c r="P4347">
        <v>0</v>
      </c>
      <c r="Q4347" t="s">
        <v>36</v>
      </c>
      <c r="R4347" t="s">
        <v>26</v>
      </c>
      <c r="S4347" t="s">
        <v>27</v>
      </c>
      <c r="T4347">
        <v>46</v>
      </c>
      <c r="U4347" t="s">
        <v>9483</v>
      </c>
      <c r="V4347">
        <v>46</v>
      </c>
      <c r="W4347">
        <v>870</v>
      </c>
      <c r="Z4347" t="s">
        <v>1002</v>
      </c>
      <c r="AA4347" s="1">
        <v>44044</v>
      </c>
      <c r="AB4347" s="1">
        <v>44584</v>
      </c>
      <c r="AC4347" t="s">
        <v>30</v>
      </c>
      <c r="AD4347" t="s">
        <v>9475</v>
      </c>
      <c r="AE4347" s="14">
        <v>48.859076650062967</v>
      </c>
      <c r="AF4347">
        <v>8</v>
      </c>
      <c r="AG4347" t="s">
        <v>69</v>
      </c>
      <c r="AH4347" t="s">
        <v>69</v>
      </c>
      <c r="AI4347" t="b">
        <v>0</v>
      </c>
      <c r="AJ4347" t="s">
        <v>23</v>
      </c>
      <c r="AK4347" t="s">
        <v>54</v>
      </c>
      <c r="AL4347" t="str">
        <f>IF(AmazonChurn[[#This Row],[Average Monthly Expenses]]&lt;=30,"Low",IF(AmazonChurn[[#This Row],[Average Monthly Expenses]]&lt;=60,"Medium","High"))</f>
        <v>Medium</v>
      </c>
      <c r="AM4347" t="str">
        <f>IF(AmazonChurn[[#This Row],[Number of Complaints or Support]]&lt;3,"Low",IF(AmazonChurn[[#This Row],[Number of Complaints or Support]]&lt;=7,"Medium","High"))</f>
        <v>High</v>
      </c>
      <c r="AN4347" s="14">
        <f>AmazonChurn[[#This Row],[Number of Complaints or Support]]/AmazonChurn[[#This Row],[Account Length (in months)]]</f>
        <v>0.42105263157894735</v>
      </c>
    </row>
    <row r="4348" spans="1:40" x14ac:dyDescent="0.25">
      <c r="A4348" t="s">
        <v>6638</v>
      </c>
      <c r="B4348" t="s">
        <v>23</v>
      </c>
      <c r="C4348">
        <v>16</v>
      </c>
      <c r="D4348">
        <v>0</v>
      </c>
      <c r="E4348">
        <v>9</v>
      </c>
      <c r="F4348">
        <v>1</v>
      </c>
      <c r="G4348" t="s">
        <v>36</v>
      </c>
      <c r="H4348">
        <v>0</v>
      </c>
      <c r="I4348" t="s">
        <v>105</v>
      </c>
      <c r="J4348" t="s">
        <v>25</v>
      </c>
      <c r="K4348" t="s">
        <v>25</v>
      </c>
      <c r="L4348">
        <v>43</v>
      </c>
      <c r="M4348" t="s">
        <v>23</v>
      </c>
      <c r="N4348" t="s">
        <v>23</v>
      </c>
      <c r="O4348" t="s">
        <v>23</v>
      </c>
      <c r="P4348">
        <v>0</v>
      </c>
      <c r="Q4348" t="s">
        <v>23</v>
      </c>
      <c r="R4348" t="s">
        <v>26</v>
      </c>
      <c r="S4348" t="s">
        <v>38</v>
      </c>
      <c r="T4348">
        <v>49</v>
      </c>
      <c r="U4348" t="s">
        <v>9484</v>
      </c>
      <c r="V4348">
        <v>49</v>
      </c>
      <c r="W4348">
        <v>757</v>
      </c>
      <c r="Z4348" t="s">
        <v>2340</v>
      </c>
      <c r="AA4348" s="1">
        <v>45041</v>
      </c>
      <c r="AB4348" s="1">
        <v>44915</v>
      </c>
      <c r="AC4348" t="s">
        <v>30</v>
      </c>
      <c r="AD4348" t="s">
        <v>9475</v>
      </c>
      <c r="AE4348" s="14">
        <v>41.734009078944347</v>
      </c>
      <c r="AF4348">
        <v>2</v>
      </c>
      <c r="AG4348" t="s">
        <v>31</v>
      </c>
      <c r="AH4348" t="s">
        <v>31</v>
      </c>
      <c r="AI4348" t="b">
        <v>1</v>
      </c>
      <c r="AJ4348" t="s">
        <v>36</v>
      </c>
      <c r="AK4348" t="s">
        <v>73</v>
      </c>
      <c r="AL4348" t="str">
        <f>IF(AmazonChurn[[#This Row],[Average Monthly Expenses]]&lt;=30,"Low",IF(AmazonChurn[[#This Row],[Average Monthly Expenses]]&lt;=60,"Medium","High"))</f>
        <v>Medium</v>
      </c>
      <c r="AM4348" t="str">
        <f>IF(AmazonChurn[[#This Row],[Number of Complaints or Support]]&lt;3,"Low",IF(AmazonChurn[[#This Row],[Number of Complaints or Support]]&lt;=7,"Medium","High"))</f>
        <v>Low</v>
      </c>
      <c r="AN4348" s="14">
        <f>AmazonChurn[[#This Row],[Number of Complaints or Support]]/AmazonChurn[[#This Row],[Account Length (in months)]]</f>
        <v>0.125</v>
      </c>
    </row>
    <row r="4349" spans="1:40" x14ac:dyDescent="0.25">
      <c r="A4349" t="s">
        <v>6639</v>
      </c>
      <c r="B4349" t="s">
        <v>23</v>
      </c>
      <c r="C4349">
        <v>61</v>
      </c>
      <c r="D4349">
        <v>2</v>
      </c>
      <c r="E4349">
        <v>1</v>
      </c>
      <c r="F4349">
        <v>1</v>
      </c>
      <c r="G4349" t="s">
        <v>36</v>
      </c>
      <c r="H4349">
        <v>0</v>
      </c>
      <c r="I4349" t="s">
        <v>276</v>
      </c>
      <c r="J4349" t="s">
        <v>35</v>
      </c>
      <c r="K4349" t="s">
        <v>9472</v>
      </c>
      <c r="L4349">
        <v>67</v>
      </c>
      <c r="M4349" t="s">
        <v>23</v>
      </c>
      <c r="N4349" t="s">
        <v>36</v>
      </c>
      <c r="O4349" t="s">
        <v>23</v>
      </c>
      <c r="P4349">
        <v>0</v>
      </c>
      <c r="Q4349" t="s">
        <v>36</v>
      </c>
      <c r="R4349" t="s">
        <v>26</v>
      </c>
      <c r="S4349" t="s">
        <v>130</v>
      </c>
      <c r="T4349">
        <v>33</v>
      </c>
      <c r="U4349" t="s">
        <v>9483</v>
      </c>
      <c r="V4349">
        <v>33</v>
      </c>
      <c r="W4349">
        <v>2006</v>
      </c>
      <c r="Z4349" t="s">
        <v>1971</v>
      </c>
      <c r="AA4349" s="1">
        <v>44435</v>
      </c>
      <c r="AB4349" s="1">
        <v>44300</v>
      </c>
      <c r="AC4349" t="s">
        <v>30</v>
      </c>
      <c r="AD4349" t="s">
        <v>9475</v>
      </c>
      <c r="AE4349" s="14">
        <v>37.270777844201731</v>
      </c>
      <c r="AF4349">
        <v>4</v>
      </c>
      <c r="AG4349" t="s">
        <v>69</v>
      </c>
      <c r="AH4349" t="s">
        <v>69</v>
      </c>
      <c r="AI4349" t="b">
        <v>0</v>
      </c>
      <c r="AJ4349" t="s">
        <v>23</v>
      </c>
      <c r="AK4349" t="s">
        <v>64</v>
      </c>
      <c r="AL4349" t="str">
        <f>IF(AmazonChurn[[#This Row],[Average Monthly Expenses]]&lt;=30,"Low",IF(AmazonChurn[[#This Row],[Average Monthly Expenses]]&lt;=60,"Medium","High"))</f>
        <v>Medium</v>
      </c>
      <c r="AM4349" t="str">
        <f>IF(AmazonChurn[[#This Row],[Number of Complaints or Support]]&lt;3,"Low",IF(AmazonChurn[[#This Row],[Number of Complaints or Support]]&lt;=7,"Medium","High"))</f>
        <v>Medium</v>
      </c>
      <c r="AN4349" s="14">
        <f>AmazonChurn[[#This Row],[Number of Complaints or Support]]/AmazonChurn[[#This Row],[Account Length (in months)]]</f>
        <v>6.5573770491803282E-2</v>
      </c>
    </row>
    <row r="4350" spans="1:40" x14ac:dyDescent="0.25">
      <c r="A4350" t="s">
        <v>6640</v>
      </c>
      <c r="B4350" t="s">
        <v>23</v>
      </c>
      <c r="C4350">
        <v>70</v>
      </c>
      <c r="D4350">
        <v>0</v>
      </c>
      <c r="E4350">
        <v>43</v>
      </c>
      <c r="F4350">
        <v>1</v>
      </c>
      <c r="G4350" t="s">
        <v>36</v>
      </c>
      <c r="H4350">
        <v>0</v>
      </c>
      <c r="I4350" t="s">
        <v>66</v>
      </c>
      <c r="J4350" t="s">
        <v>25</v>
      </c>
      <c r="K4350" t="s">
        <v>25</v>
      </c>
      <c r="L4350">
        <v>25</v>
      </c>
      <c r="M4350" t="s">
        <v>36</v>
      </c>
      <c r="N4350" t="s">
        <v>23</v>
      </c>
      <c r="O4350" t="s">
        <v>23</v>
      </c>
      <c r="P4350">
        <v>0</v>
      </c>
      <c r="Q4350" t="s">
        <v>36</v>
      </c>
      <c r="R4350" t="s">
        <v>37</v>
      </c>
      <c r="S4350" t="s">
        <v>124</v>
      </c>
      <c r="T4350">
        <v>35</v>
      </c>
      <c r="U4350" t="s">
        <v>9484</v>
      </c>
      <c r="V4350">
        <v>35</v>
      </c>
      <c r="W4350">
        <v>2426</v>
      </c>
      <c r="Z4350" t="s">
        <v>4465</v>
      </c>
      <c r="AA4350" s="1">
        <v>44610</v>
      </c>
      <c r="AB4350" s="1">
        <v>44015</v>
      </c>
      <c r="AC4350" t="s">
        <v>41</v>
      </c>
      <c r="AD4350" t="s">
        <v>9477</v>
      </c>
      <c r="AE4350" s="14">
        <v>35.650016171188952</v>
      </c>
      <c r="AF4350">
        <v>9</v>
      </c>
      <c r="AG4350" t="s">
        <v>53</v>
      </c>
      <c r="AH4350" t="s">
        <v>9480</v>
      </c>
      <c r="AI4350" t="b">
        <v>1</v>
      </c>
      <c r="AJ4350" t="s">
        <v>36</v>
      </c>
      <c r="AK4350" t="s">
        <v>32</v>
      </c>
      <c r="AL4350" t="str">
        <f>IF(AmazonChurn[[#This Row],[Average Monthly Expenses]]&lt;=30,"Low",IF(AmazonChurn[[#This Row],[Average Monthly Expenses]]&lt;=60,"Medium","High"))</f>
        <v>Medium</v>
      </c>
      <c r="AM4350" t="str">
        <f>IF(AmazonChurn[[#This Row],[Number of Complaints or Support]]&lt;3,"Low",IF(AmazonChurn[[#This Row],[Number of Complaints or Support]]&lt;=7,"Medium","High"))</f>
        <v>High</v>
      </c>
      <c r="AN4350" s="14">
        <f>AmazonChurn[[#This Row],[Number of Complaints or Support]]/AmazonChurn[[#This Row],[Account Length (in months)]]</f>
        <v>0.12857142857142856</v>
      </c>
    </row>
    <row r="4351" spans="1:40" x14ac:dyDescent="0.25">
      <c r="A4351" t="s">
        <v>6641</v>
      </c>
      <c r="B4351" t="s">
        <v>23</v>
      </c>
      <c r="C4351">
        <v>2</v>
      </c>
      <c r="D4351">
        <v>0</v>
      </c>
      <c r="E4351">
        <v>0</v>
      </c>
      <c r="F4351">
        <v>0</v>
      </c>
      <c r="G4351" t="s">
        <v>23</v>
      </c>
      <c r="H4351">
        <v>0</v>
      </c>
      <c r="I4351" t="s">
        <v>97</v>
      </c>
      <c r="J4351" t="s">
        <v>25</v>
      </c>
      <c r="K4351" t="s">
        <v>25</v>
      </c>
      <c r="L4351">
        <v>37</v>
      </c>
      <c r="M4351" t="s">
        <v>23</v>
      </c>
      <c r="N4351" t="s">
        <v>23</v>
      </c>
      <c r="O4351" t="s">
        <v>23</v>
      </c>
      <c r="P4351">
        <v>0</v>
      </c>
      <c r="Q4351" t="s">
        <v>23</v>
      </c>
      <c r="R4351" t="s">
        <v>26</v>
      </c>
      <c r="S4351" t="s">
        <v>38</v>
      </c>
      <c r="T4351">
        <v>12</v>
      </c>
      <c r="U4351" t="s">
        <v>9484</v>
      </c>
      <c r="V4351">
        <v>12</v>
      </c>
      <c r="W4351">
        <v>26</v>
      </c>
      <c r="Z4351" t="s">
        <v>4812</v>
      </c>
      <c r="AA4351" s="1">
        <v>43971</v>
      </c>
      <c r="AB4351" s="1">
        <v>44048</v>
      </c>
      <c r="AC4351" t="s">
        <v>48</v>
      </c>
      <c r="AD4351" t="s">
        <v>9476</v>
      </c>
      <c r="AE4351" s="14">
        <v>9.6242469348762683</v>
      </c>
      <c r="AF4351">
        <v>1</v>
      </c>
      <c r="AG4351" t="s">
        <v>31</v>
      </c>
      <c r="AH4351" t="s">
        <v>31</v>
      </c>
      <c r="AI4351" t="b">
        <v>1</v>
      </c>
      <c r="AJ4351" t="s">
        <v>36</v>
      </c>
      <c r="AK4351" t="s">
        <v>32</v>
      </c>
      <c r="AL4351" t="str">
        <f>IF(AmazonChurn[[#This Row],[Average Monthly Expenses]]&lt;=30,"Low",IF(AmazonChurn[[#This Row],[Average Monthly Expenses]]&lt;=60,"Medium","High"))</f>
        <v>Low</v>
      </c>
      <c r="AM4351" t="str">
        <f>IF(AmazonChurn[[#This Row],[Number of Complaints or Support]]&lt;3,"Low",IF(AmazonChurn[[#This Row],[Number of Complaints or Support]]&lt;=7,"Medium","High"))</f>
        <v>Low</v>
      </c>
      <c r="AN4351" s="14">
        <f>AmazonChurn[[#This Row],[Number of Complaints or Support]]/AmazonChurn[[#This Row],[Account Length (in months)]]</f>
        <v>0.5</v>
      </c>
    </row>
    <row r="4352" spans="1:40" x14ac:dyDescent="0.25">
      <c r="A4352" t="s">
        <v>6642</v>
      </c>
      <c r="B4352" t="s">
        <v>23</v>
      </c>
      <c r="C4352">
        <v>29</v>
      </c>
      <c r="D4352">
        <v>0</v>
      </c>
      <c r="E4352">
        <v>3</v>
      </c>
      <c r="F4352">
        <v>1</v>
      </c>
      <c r="G4352" t="s">
        <v>36</v>
      </c>
      <c r="H4352">
        <v>0</v>
      </c>
      <c r="I4352" t="s">
        <v>248</v>
      </c>
      <c r="J4352" t="s">
        <v>35</v>
      </c>
      <c r="K4352" t="s">
        <v>9472</v>
      </c>
      <c r="L4352">
        <v>57</v>
      </c>
      <c r="M4352" t="s">
        <v>23</v>
      </c>
      <c r="N4352" t="s">
        <v>23</v>
      </c>
      <c r="O4352" t="s">
        <v>23</v>
      </c>
      <c r="P4352">
        <v>0</v>
      </c>
      <c r="Q4352" t="s">
        <v>36</v>
      </c>
      <c r="R4352" t="s">
        <v>26</v>
      </c>
      <c r="S4352" t="s">
        <v>27</v>
      </c>
      <c r="T4352">
        <v>27</v>
      </c>
      <c r="U4352" t="s">
        <v>9483</v>
      </c>
      <c r="V4352">
        <v>27</v>
      </c>
      <c r="W4352">
        <v>787</v>
      </c>
      <c r="Z4352" t="s">
        <v>6643</v>
      </c>
      <c r="AA4352" s="1">
        <v>44292</v>
      </c>
      <c r="AB4352" s="1">
        <v>44223</v>
      </c>
      <c r="AC4352" t="s">
        <v>48</v>
      </c>
      <c r="AD4352" t="s">
        <v>9476</v>
      </c>
      <c r="AE4352" s="14">
        <v>22.573796257981439</v>
      </c>
      <c r="AF4352">
        <v>10</v>
      </c>
      <c r="AG4352" t="s">
        <v>69</v>
      </c>
      <c r="AH4352" t="s">
        <v>69</v>
      </c>
      <c r="AI4352" t="b">
        <v>0</v>
      </c>
      <c r="AJ4352" t="s">
        <v>23</v>
      </c>
      <c r="AK4352" t="s">
        <v>73</v>
      </c>
      <c r="AL4352" t="str">
        <f>IF(AmazonChurn[[#This Row],[Average Monthly Expenses]]&lt;=30,"Low",IF(AmazonChurn[[#This Row],[Average Monthly Expenses]]&lt;=60,"Medium","High"))</f>
        <v>Low</v>
      </c>
      <c r="AM4352" t="str">
        <f>IF(AmazonChurn[[#This Row],[Number of Complaints or Support]]&lt;3,"Low",IF(AmazonChurn[[#This Row],[Number of Complaints or Support]]&lt;=7,"Medium","High"))</f>
        <v>High</v>
      </c>
      <c r="AN4352" s="14">
        <f>AmazonChurn[[#This Row],[Number of Complaints or Support]]/AmazonChurn[[#This Row],[Account Length (in months)]]</f>
        <v>0.34482758620689657</v>
      </c>
    </row>
    <row r="4353" spans="1:40" x14ac:dyDescent="0.25">
      <c r="A4353" t="s">
        <v>6644</v>
      </c>
      <c r="B4353" t="s">
        <v>36</v>
      </c>
      <c r="C4353">
        <v>5</v>
      </c>
      <c r="D4353">
        <v>3</v>
      </c>
      <c r="E4353">
        <v>2</v>
      </c>
      <c r="F4353">
        <v>1</v>
      </c>
      <c r="G4353" t="s">
        <v>36</v>
      </c>
      <c r="H4353">
        <v>0</v>
      </c>
      <c r="I4353" t="s">
        <v>88</v>
      </c>
      <c r="J4353" t="s">
        <v>35</v>
      </c>
      <c r="K4353" t="s">
        <v>9472</v>
      </c>
      <c r="L4353">
        <v>62</v>
      </c>
      <c r="M4353" t="s">
        <v>23</v>
      </c>
      <c r="N4353" t="s">
        <v>23</v>
      </c>
      <c r="O4353" t="s">
        <v>23</v>
      </c>
      <c r="P4353">
        <v>0</v>
      </c>
      <c r="Q4353" t="s">
        <v>36</v>
      </c>
      <c r="R4353" t="s">
        <v>26</v>
      </c>
      <c r="S4353" t="s">
        <v>38</v>
      </c>
      <c r="T4353">
        <v>46</v>
      </c>
      <c r="U4353" t="s">
        <v>9484</v>
      </c>
      <c r="V4353">
        <v>46</v>
      </c>
      <c r="W4353">
        <v>246</v>
      </c>
      <c r="X4353" t="s">
        <v>46</v>
      </c>
      <c r="Y4353" t="s">
        <v>220</v>
      </c>
      <c r="Z4353" t="s">
        <v>6645</v>
      </c>
      <c r="AA4353" s="1">
        <v>44234</v>
      </c>
      <c r="AB4353" s="1">
        <v>44766</v>
      </c>
      <c r="AC4353" t="s">
        <v>30</v>
      </c>
      <c r="AD4353" t="s">
        <v>9475</v>
      </c>
      <c r="AE4353" s="14">
        <v>43.004858145831307</v>
      </c>
      <c r="AF4353">
        <v>3</v>
      </c>
      <c r="AG4353" t="s">
        <v>31</v>
      </c>
      <c r="AH4353" t="s">
        <v>31</v>
      </c>
      <c r="AI4353" t="b">
        <v>0</v>
      </c>
      <c r="AJ4353" t="s">
        <v>23</v>
      </c>
      <c r="AK4353" t="s">
        <v>54</v>
      </c>
      <c r="AL4353" t="str">
        <f>IF(AmazonChurn[[#This Row],[Average Monthly Expenses]]&lt;=30,"Low",IF(AmazonChurn[[#This Row],[Average Monthly Expenses]]&lt;=60,"Medium","High"))</f>
        <v>Medium</v>
      </c>
      <c r="AM4353" t="str">
        <f>IF(AmazonChurn[[#This Row],[Number of Complaints or Support]]&lt;3,"Low",IF(AmazonChurn[[#This Row],[Number of Complaints or Support]]&lt;=7,"Medium","High"))</f>
        <v>Medium</v>
      </c>
      <c r="AN4353" s="14">
        <f>AmazonChurn[[#This Row],[Number of Complaints or Support]]/AmazonChurn[[#This Row],[Account Length (in months)]]</f>
        <v>0.6</v>
      </c>
    </row>
    <row r="4354" spans="1:40" x14ac:dyDescent="0.25">
      <c r="A4354" t="s">
        <v>6646</v>
      </c>
      <c r="B4354" t="s">
        <v>23</v>
      </c>
      <c r="C4354">
        <v>1</v>
      </c>
      <c r="D4354">
        <v>2</v>
      </c>
      <c r="E4354">
        <v>0</v>
      </c>
      <c r="F4354">
        <v>0</v>
      </c>
      <c r="G4354" t="s">
        <v>23</v>
      </c>
      <c r="H4354">
        <v>0</v>
      </c>
      <c r="I4354" t="s">
        <v>217</v>
      </c>
      <c r="J4354" t="s">
        <v>35</v>
      </c>
      <c r="K4354" t="s">
        <v>9472</v>
      </c>
      <c r="L4354">
        <v>39</v>
      </c>
      <c r="M4354" t="s">
        <v>23</v>
      </c>
      <c r="N4354" t="s">
        <v>23</v>
      </c>
      <c r="O4354" t="s">
        <v>23</v>
      </c>
      <c r="P4354">
        <v>0</v>
      </c>
      <c r="Q4354" t="s">
        <v>23</v>
      </c>
      <c r="R4354" t="s">
        <v>26</v>
      </c>
      <c r="S4354" t="s">
        <v>124</v>
      </c>
      <c r="T4354">
        <v>13</v>
      </c>
      <c r="U4354" t="s">
        <v>9484</v>
      </c>
      <c r="V4354">
        <v>13</v>
      </c>
      <c r="W4354">
        <v>13</v>
      </c>
      <c r="Z4354" t="s">
        <v>1096</v>
      </c>
      <c r="AA4354" s="1">
        <v>45072</v>
      </c>
      <c r="AB4354" s="1">
        <v>45033</v>
      </c>
      <c r="AC4354" t="s">
        <v>48</v>
      </c>
      <c r="AD4354" t="s">
        <v>9476</v>
      </c>
      <c r="AE4354" s="14">
        <v>15.534563157921591</v>
      </c>
      <c r="AF4354">
        <v>0</v>
      </c>
      <c r="AG4354" t="s">
        <v>31</v>
      </c>
      <c r="AH4354" t="s">
        <v>31</v>
      </c>
      <c r="AI4354" t="b">
        <v>0</v>
      </c>
      <c r="AJ4354" t="s">
        <v>23</v>
      </c>
      <c r="AK4354" t="s">
        <v>64</v>
      </c>
      <c r="AL4354" t="str">
        <f>IF(AmazonChurn[[#This Row],[Average Monthly Expenses]]&lt;=30,"Low",IF(AmazonChurn[[#This Row],[Average Monthly Expenses]]&lt;=60,"Medium","High"))</f>
        <v>Low</v>
      </c>
      <c r="AM4354" t="str">
        <f>IF(AmazonChurn[[#This Row],[Number of Complaints or Support]]&lt;3,"Low",IF(AmazonChurn[[#This Row],[Number of Complaints or Support]]&lt;=7,"Medium","High"))</f>
        <v>Low</v>
      </c>
      <c r="AN4354" s="14">
        <f>AmazonChurn[[#This Row],[Number of Complaints or Support]]/AmazonChurn[[#This Row],[Account Length (in months)]]</f>
        <v>0</v>
      </c>
    </row>
    <row r="4355" spans="1:40" x14ac:dyDescent="0.25">
      <c r="A4355" t="s">
        <v>6647</v>
      </c>
      <c r="B4355" t="s">
        <v>23</v>
      </c>
      <c r="C4355">
        <v>69</v>
      </c>
      <c r="D4355">
        <v>0</v>
      </c>
      <c r="E4355">
        <v>2</v>
      </c>
      <c r="F4355">
        <v>1</v>
      </c>
      <c r="G4355" t="s">
        <v>36</v>
      </c>
      <c r="H4355">
        <v>0</v>
      </c>
      <c r="I4355" t="s">
        <v>24</v>
      </c>
      <c r="J4355" t="s">
        <v>35</v>
      </c>
      <c r="K4355" t="s">
        <v>9472</v>
      </c>
      <c r="L4355">
        <v>44</v>
      </c>
      <c r="M4355" t="s">
        <v>23</v>
      </c>
      <c r="N4355" t="s">
        <v>23</v>
      </c>
      <c r="O4355" t="s">
        <v>23</v>
      </c>
      <c r="P4355">
        <v>0</v>
      </c>
      <c r="Q4355" t="s">
        <v>36</v>
      </c>
      <c r="R4355" t="s">
        <v>57</v>
      </c>
      <c r="S4355" t="s">
        <v>27</v>
      </c>
      <c r="T4355">
        <v>35</v>
      </c>
      <c r="U4355" t="s">
        <v>9483</v>
      </c>
      <c r="V4355">
        <v>35</v>
      </c>
      <c r="W4355">
        <v>2398</v>
      </c>
      <c r="Z4355" t="s">
        <v>342</v>
      </c>
      <c r="AA4355" s="1">
        <v>43981</v>
      </c>
      <c r="AB4355" s="1">
        <v>44377</v>
      </c>
      <c r="AC4355" t="s">
        <v>41</v>
      </c>
      <c r="AD4355" t="s">
        <v>9477</v>
      </c>
      <c r="AE4355" s="14">
        <v>33.254490698240282</v>
      </c>
      <c r="AF4355">
        <v>9</v>
      </c>
      <c r="AG4355" t="s">
        <v>31</v>
      </c>
      <c r="AH4355" t="s">
        <v>31</v>
      </c>
      <c r="AI4355" t="b">
        <v>1</v>
      </c>
      <c r="AJ4355" t="s">
        <v>36</v>
      </c>
      <c r="AK4355" t="s">
        <v>54</v>
      </c>
      <c r="AL4355" t="str">
        <f>IF(AmazonChurn[[#This Row],[Average Monthly Expenses]]&lt;=30,"Low",IF(AmazonChurn[[#This Row],[Average Monthly Expenses]]&lt;=60,"Medium","High"))</f>
        <v>Medium</v>
      </c>
      <c r="AM4355" t="str">
        <f>IF(AmazonChurn[[#This Row],[Number of Complaints or Support]]&lt;3,"Low",IF(AmazonChurn[[#This Row],[Number of Complaints or Support]]&lt;=7,"Medium","High"))</f>
        <v>High</v>
      </c>
      <c r="AN4355" s="14">
        <f>AmazonChurn[[#This Row],[Number of Complaints or Support]]/AmazonChurn[[#This Row],[Account Length (in months)]]</f>
        <v>0.13043478260869565</v>
      </c>
    </row>
    <row r="4356" spans="1:40" x14ac:dyDescent="0.25">
      <c r="A4356" t="s">
        <v>6648</v>
      </c>
      <c r="B4356" t="s">
        <v>36</v>
      </c>
      <c r="C4356">
        <v>6</v>
      </c>
      <c r="D4356">
        <v>5</v>
      </c>
      <c r="E4356">
        <v>15</v>
      </c>
      <c r="F4356">
        <v>1</v>
      </c>
      <c r="G4356" t="s">
        <v>36</v>
      </c>
      <c r="H4356">
        <v>0</v>
      </c>
      <c r="I4356" t="s">
        <v>162</v>
      </c>
      <c r="J4356" t="s">
        <v>35</v>
      </c>
      <c r="K4356" t="s">
        <v>9472</v>
      </c>
      <c r="L4356">
        <v>38</v>
      </c>
      <c r="M4356" t="s">
        <v>23</v>
      </c>
      <c r="N4356" t="s">
        <v>23</v>
      </c>
      <c r="O4356" t="s">
        <v>36</v>
      </c>
      <c r="P4356">
        <v>6</v>
      </c>
      <c r="Q4356" t="s">
        <v>36</v>
      </c>
      <c r="R4356" t="s">
        <v>26</v>
      </c>
      <c r="S4356" t="s">
        <v>38</v>
      </c>
      <c r="T4356">
        <v>35</v>
      </c>
      <c r="U4356" t="s">
        <v>9484</v>
      </c>
      <c r="V4356">
        <v>35</v>
      </c>
      <c r="W4356">
        <v>202</v>
      </c>
      <c r="X4356" t="s">
        <v>94</v>
      </c>
      <c r="Y4356" t="s">
        <v>133</v>
      </c>
      <c r="Z4356" t="s">
        <v>6383</v>
      </c>
      <c r="AA4356" s="1">
        <v>44514</v>
      </c>
      <c r="AB4356" s="1">
        <v>44721</v>
      </c>
      <c r="AC4356" t="s">
        <v>41</v>
      </c>
      <c r="AD4356" t="s">
        <v>9477</v>
      </c>
      <c r="AE4356" s="14">
        <v>38.837525785903033</v>
      </c>
      <c r="AF4356">
        <v>3</v>
      </c>
      <c r="AG4356" t="s">
        <v>53</v>
      </c>
      <c r="AH4356" t="s">
        <v>9480</v>
      </c>
      <c r="AI4356" t="b">
        <v>1</v>
      </c>
      <c r="AJ4356" t="s">
        <v>36</v>
      </c>
      <c r="AK4356" t="s">
        <v>32</v>
      </c>
      <c r="AL4356" t="str">
        <f>IF(AmazonChurn[[#This Row],[Average Monthly Expenses]]&lt;=30,"Low",IF(AmazonChurn[[#This Row],[Average Monthly Expenses]]&lt;=60,"Medium","High"))</f>
        <v>Medium</v>
      </c>
      <c r="AM4356" t="str">
        <f>IF(AmazonChurn[[#This Row],[Number of Complaints or Support]]&lt;3,"Low",IF(AmazonChurn[[#This Row],[Number of Complaints or Support]]&lt;=7,"Medium","High"))</f>
        <v>Medium</v>
      </c>
      <c r="AN4356" s="14">
        <f>AmazonChurn[[#This Row],[Number of Complaints or Support]]/AmazonChurn[[#This Row],[Account Length (in months)]]</f>
        <v>0.5</v>
      </c>
    </row>
    <row r="4357" spans="1:40" x14ac:dyDescent="0.25">
      <c r="A4357" t="s">
        <v>6649</v>
      </c>
      <c r="B4357" t="s">
        <v>36</v>
      </c>
      <c r="C4357">
        <v>1</v>
      </c>
      <c r="D4357">
        <v>5</v>
      </c>
      <c r="E4357">
        <v>5</v>
      </c>
      <c r="F4357">
        <v>1</v>
      </c>
      <c r="G4357" t="s">
        <v>36</v>
      </c>
      <c r="H4357">
        <v>0</v>
      </c>
      <c r="I4357" t="s">
        <v>276</v>
      </c>
      <c r="J4357" t="s">
        <v>35</v>
      </c>
      <c r="K4357" t="s">
        <v>9472</v>
      </c>
      <c r="L4357">
        <v>83</v>
      </c>
      <c r="M4357" t="s">
        <v>23</v>
      </c>
      <c r="N4357" t="s">
        <v>36</v>
      </c>
      <c r="O4357" t="s">
        <v>23</v>
      </c>
      <c r="P4357">
        <v>0</v>
      </c>
      <c r="Q4357" t="s">
        <v>23</v>
      </c>
      <c r="R4357" t="s">
        <v>26</v>
      </c>
      <c r="S4357" t="s">
        <v>124</v>
      </c>
      <c r="T4357">
        <v>27</v>
      </c>
      <c r="U4357" t="s">
        <v>9484</v>
      </c>
      <c r="V4357">
        <v>27</v>
      </c>
      <c r="W4357">
        <v>27</v>
      </c>
      <c r="X4357" t="s">
        <v>46</v>
      </c>
      <c r="Y4357" t="s">
        <v>191</v>
      </c>
      <c r="Z4357" t="s">
        <v>5476</v>
      </c>
      <c r="AA4357" s="1">
        <v>45227</v>
      </c>
      <c r="AB4357" s="1">
        <v>44970</v>
      </c>
      <c r="AC4357" t="s">
        <v>30</v>
      </c>
      <c r="AD4357" t="s">
        <v>9475</v>
      </c>
      <c r="AE4357" s="14">
        <v>22.681293060755401</v>
      </c>
      <c r="AF4357">
        <v>6</v>
      </c>
      <c r="AG4357" t="s">
        <v>31</v>
      </c>
      <c r="AH4357" t="s">
        <v>31</v>
      </c>
      <c r="AI4357" t="b">
        <v>0</v>
      </c>
      <c r="AJ4357" t="s">
        <v>23</v>
      </c>
      <c r="AK4357" t="s">
        <v>64</v>
      </c>
      <c r="AL4357" t="str">
        <f>IF(AmazonChurn[[#This Row],[Average Monthly Expenses]]&lt;=30,"Low",IF(AmazonChurn[[#This Row],[Average Monthly Expenses]]&lt;=60,"Medium","High"))</f>
        <v>Low</v>
      </c>
      <c r="AM4357" t="str">
        <f>IF(AmazonChurn[[#This Row],[Number of Complaints or Support]]&lt;3,"Low",IF(AmazonChurn[[#This Row],[Number of Complaints or Support]]&lt;=7,"Medium","High"))</f>
        <v>Medium</v>
      </c>
      <c r="AN4357" s="14">
        <f>AmazonChurn[[#This Row],[Number of Complaints or Support]]/AmazonChurn[[#This Row],[Account Length (in months)]]</f>
        <v>6</v>
      </c>
    </row>
    <row r="4358" spans="1:40" x14ac:dyDescent="0.25">
      <c r="A4358" t="s">
        <v>6650</v>
      </c>
      <c r="B4358" t="s">
        <v>23</v>
      </c>
      <c r="C4358">
        <v>69</v>
      </c>
      <c r="D4358">
        <v>0</v>
      </c>
      <c r="E4358">
        <v>2</v>
      </c>
      <c r="F4358">
        <v>0</v>
      </c>
      <c r="G4358" t="s">
        <v>23</v>
      </c>
      <c r="H4358">
        <v>27</v>
      </c>
      <c r="I4358" t="s">
        <v>314</v>
      </c>
      <c r="J4358" t="s">
        <v>25</v>
      </c>
      <c r="K4358" t="s">
        <v>25</v>
      </c>
      <c r="L4358">
        <v>55</v>
      </c>
      <c r="M4358" t="s">
        <v>23</v>
      </c>
      <c r="N4358" t="s">
        <v>23</v>
      </c>
      <c r="O4358" t="s">
        <v>23</v>
      </c>
      <c r="P4358">
        <v>0</v>
      </c>
      <c r="Q4358" t="s">
        <v>36</v>
      </c>
      <c r="R4358" t="s">
        <v>57</v>
      </c>
      <c r="S4358" t="s">
        <v>124</v>
      </c>
      <c r="T4358">
        <v>48</v>
      </c>
      <c r="U4358" t="s">
        <v>9484</v>
      </c>
      <c r="V4358">
        <v>48</v>
      </c>
      <c r="W4358">
        <v>3303</v>
      </c>
      <c r="Z4358" t="s">
        <v>6651</v>
      </c>
      <c r="AA4358" s="1">
        <v>44519</v>
      </c>
      <c r="AB4358" s="1">
        <v>44584</v>
      </c>
      <c r="AC4358" t="s">
        <v>48</v>
      </c>
      <c r="AD4358" t="s">
        <v>9476</v>
      </c>
      <c r="AE4358" s="14">
        <v>49.369301319233983</v>
      </c>
      <c r="AF4358">
        <v>2</v>
      </c>
      <c r="AG4358" t="s">
        <v>69</v>
      </c>
      <c r="AH4358" t="s">
        <v>69</v>
      </c>
      <c r="AI4358" t="b">
        <v>1</v>
      </c>
      <c r="AJ4358" t="s">
        <v>36</v>
      </c>
      <c r="AK4358" t="s">
        <v>64</v>
      </c>
      <c r="AL4358" t="str">
        <f>IF(AmazonChurn[[#This Row],[Average Monthly Expenses]]&lt;=30,"Low",IF(AmazonChurn[[#This Row],[Average Monthly Expenses]]&lt;=60,"Medium","High"))</f>
        <v>Medium</v>
      </c>
      <c r="AM4358" t="str">
        <f>IF(AmazonChurn[[#This Row],[Number of Complaints or Support]]&lt;3,"Low",IF(AmazonChurn[[#This Row],[Number of Complaints or Support]]&lt;=7,"Medium","High"))</f>
        <v>Low</v>
      </c>
      <c r="AN4358" s="14">
        <f>AmazonChurn[[#This Row],[Number of Complaints or Support]]/AmazonChurn[[#This Row],[Account Length (in months)]]</f>
        <v>2.8985507246376812E-2</v>
      </c>
    </row>
    <row r="4359" spans="1:40" x14ac:dyDescent="0.25">
      <c r="A4359" t="s">
        <v>6652</v>
      </c>
      <c r="B4359" t="s">
        <v>23</v>
      </c>
      <c r="C4359">
        <v>22</v>
      </c>
      <c r="D4359">
        <v>0</v>
      </c>
      <c r="E4359">
        <v>9</v>
      </c>
      <c r="F4359">
        <v>1</v>
      </c>
      <c r="G4359" t="s">
        <v>36</v>
      </c>
      <c r="H4359">
        <v>0</v>
      </c>
      <c r="I4359" t="s">
        <v>339</v>
      </c>
      <c r="J4359" t="s">
        <v>25</v>
      </c>
      <c r="K4359" t="s">
        <v>25</v>
      </c>
      <c r="L4359">
        <v>49</v>
      </c>
      <c r="M4359" t="s">
        <v>23</v>
      </c>
      <c r="N4359" t="s">
        <v>23</v>
      </c>
      <c r="O4359" t="s">
        <v>23</v>
      </c>
      <c r="P4359">
        <v>0</v>
      </c>
      <c r="Q4359" t="s">
        <v>23</v>
      </c>
      <c r="R4359" t="s">
        <v>26</v>
      </c>
      <c r="S4359" t="s">
        <v>124</v>
      </c>
      <c r="T4359">
        <v>29</v>
      </c>
      <c r="U4359" t="s">
        <v>9484</v>
      </c>
      <c r="V4359">
        <v>29</v>
      </c>
      <c r="W4359">
        <v>636</v>
      </c>
      <c r="Z4359" t="s">
        <v>6653</v>
      </c>
      <c r="AA4359" s="1">
        <v>44131</v>
      </c>
      <c r="AB4359" s="1">
        <v>43887</v>
      </c>
      <c r="AC4359" t="s">
        <v>48</v>
      </c>
      <c r="AD4359" t="s">
        <v>9476</v>
      </c>
      <c r="AE4359" s="14">
        <v>27.048118025063559</v>
      </c>
      <c r="AF4359">
        <v>3</v>
      </c>
      <c r="AG4359" t="s">
        <v>69</v>
      </c>
      <c r="AH4359" t="s">
        <v>69</v>
      </c>
      <c r="AI4359" t="b">
        <v>1</v>
      </c>
      <c r="AJ4359" t="s">
        <v>36</v>
      </c>
      <c r="AK4359" t="s">
        <v>64</v>
      </c>
      <c r="AL4359" t="str">
        <f>IF(AmazonChurn[[#This Row],[Average Monthly Expenses]]&lt;=30,"Low",IF(AmazonChurn[[#This Row],[Average Monthly Expenses]]&lt;=60,"Medium","High"))</f>
        <v>Low</v>
      </c>
      <c r="AM4359" t="str">
        <f>IF(AmazonChurn[[#This Row],[Number of Complaints or Support]]&lt;3,"Low",IF(AmazonChurn[[#This Row],[Number of Complaints or Support]]&lt;=7,"Medium","High"))</f>
        <v>Medium</v>
      </c>
      <c r="AN4359" s="14">
        <f>AmazonChurn[[#This Row],[Number of Complaints or Support]]/AmazonChurn[[#This Row],[Account Length (in months)]]</f>
        <v>0.13636363636363635</v>
      </c>
    </row>
    <row r="4360" spans="1:40" x14ac:dyDescent="0.25">
      <c r="A4360" t="s">
        <v>6654</v>
      </c>
      <c r="B4360" t="s">
        <v>36</v>
      </c>
      <c r="C4360">
        <v>1</v>
      </c>
      <c r="D4360">
        <v>1</v>
      </c>
      <c r="E4360">
        <v>11</v>
      </c>
      <c r="F4360">
        <v>1</v>
      </c>
      <c r="G4360" t="s">
        <v>36</v>
      </c>
      <c r="H4360">
        <v>0</v>
      </c>
      <c r="I4360" t="s">
        <v>259</v>
      </c>
      <c r="J4360" t="s">
        <v>35</v>
      </c>
      <c r="K4360" t="s">
        <v>9472</v>
      </c>
      <c r="L4360">
        <v>43</v>
      </c>
      <c r="M4360" t="s">
        <v>23</v>
      </c>
      <c r="N4360" t="s">
        <v>23</v>
      </c>
      <c r="O4360" t="s">
        <v>23</v>
      </c>
      <c r="P4360">
        <v>0</v>
      </c>
      <c r="Q4360" t="s">
        <v>23</v>
      </c>
      <c r="R4360" t="s">
        <v>26</v>
      </c>
      <c r="S4360" t="s">
        <v>124</v>
      </c>
      <c r="T4360">
        <v>41</v>
      </c>
      <c r="U4360" t="s">
        <v>9484</v>
      </c>
      <c r="V4360">
        <v>41</v>
      </c>
      <c r="W4360">
        <v>41</v>
      </c>
      <c r="X4360" t="s">
        <v>110</v>
      </c>
      <c r="Y4360" t="s">
        <v>204</v>
      </c>
      <c r="Z4360" t="s">
        <v>6655</v>
      </c>
      <c r="AA4360" s="1">
        <v>44832</v>
      </c>
      <c r="AB4360" s="1">
        <v>44491</v>
      </c>
      <c r="AC4360" t="s">
        <v>30</v>
      </c>
      <c r="AD4360" t="s">
        <v>9475</v>
      </c>
      <c r="AE4360" s="14">
        <v>42.979744638336037</v>
      </c>
      <c r="AF4360">
        <v>0</v>
      </c>
      <c r="AG4360" t="s">
        <v>69</v>
      </c>
      <c r="AH4360" t="s">
        <v>69</v>
      </c>
      <c r="AI4360" t="b">
        <v>1</v>
      </c>
      <c r="AJ4360" t="s">
        <v>36</v>
      </c>
      <c r="AK4360" t="s">
        <v>32</v>
      </c>
      <c r="AL4360" t="str">
        <f>IF(AmazonChurn[[#This Row],[Average Monthly Expenses]]&lt;=30,"Low",IF(AmazonChurn[[#This Row],[Average Monthly Expenses]]&lt;=60,"Medium","High"))</f>
        <v>Medium</v>
      </c>
      <c r="AM4360" t="str">
        <f>IF(AmazonChurn[[#This Row],[Number of Complaints or Support]]&lt;3,"Low",IF(AmazonChurn[[#This Row],[Number of Complaints or Support]]&lt;=7,"Medium","High"))</f>
        <v>Low</v>
      </c>
      <c r="AN4360" s="14">
        <f>AmazonChurn[[#This Row],[Number of Complaints or Support]]/AmazonChurn[[#This Row],[Account Length (in months)]]</f>
        <v>0</v>
      </c>
    </row>
    <row r="4361" spans="1:40" x14ac:dyDescent="0.25">
      <c r="A4361" t="s">
        <v>6656</v>
      </c>
      <c r="B4361" t="s">
        <v>23</v>
      </c>
      <c r="C4361">
        <v>7</v>
      </c>
      <c r="D4361">
        <v>0</v>
      </c>
      <c r="E4361">
        <v>8</v>
      </c>
      <c r="F4361">
        <v>1</v>
      </c>
      <c r="G4361" t="s">
        <v>36</v>
      </c>
      <c r="H4361">
        <v>0</v>
      </c>
      <c r="I4361" t="s">
        <v>245</v>
      </c>
      <c r="J4361" t="s">
        <v>25</v>
      </c>
      <c r="K4361" t="s">
        <v>25</v>
      </c>
      <c r="L4361">
        <v>27</v>
      </c>
      <c r="M4361" t="s">
        <v>36</v>
      </c>
      <c r="N4361" t="s">
        <v>23</v>
      </c>
      <c r="O4361" t="s">
        <v>23</v>
      </c>
      <c r="P4361">
        <v>0</v>
      </c>
      <c r="Q4361" t="s">
        <v>23</v>
      </c>
      <c r="R4361" t="s">
        <v>26</v>
      </c>
      <c r="S4361" t="s">
        <v>27</v>
      </c>
      <c r="T4361">
        <v>35</v>
      </c>
      <c r="U4361" t="s">
        <v>9483</v>
      </c>
      <c r="V4361">
        <v>35</v>
      </c>
      <c r="W4361">
        <v>250</v>
      </c>
      <c r="Z4361" t="s">
        <v>6657</v>
      </c>
      <c r="AA4361" s="1">
        <v>44773</v>
      </c>
      <c r="AB4361" s="1">
        <v>44470</v>
      </c>
      <c r="AC4361" t="s">
        <v>48</v>
      </c>
      <c r="AD4361" t="s">
        <v>9476</v>
      </c>
      <c r="AE4361" s="14">
        <v>38.096396020972662</v>
      </c>
      <c r="AF4361">
        <v>1</v>
      </c>
      <c r="AG4361" t="s">
        <v>31</v>
      </c>
      <c r="AH4361" t="s">
        <v>31</v>
      </c>
      <c r="AI4361" t="b">
        <v>1</v>
      </c>
      <c r="AJ4361" t="s">
        <v>36</v>
      </c>
      <c r="AK4361" t="s">
        <v>32</v>
      </c>
      <c r="AL4361" t="str">
        <f>IF(AmazonChurn[[#This Row],[Average Monthly Expenses]]&lt;=30,"Low",IF(AmazonChurn[[#This Row],[Average Monthly Expenses]]&lt;=60,"Medium","High"))</f>
        <v>Medium</v>
      </c>
      <c r="AM4361" t="str">
        <f>IF(AmazonChurn[[#This Row],[Number of Complaints or Support]]&lt;3,"Low",IF(AmazonChurn[[#This Row],[Number of Complaints or Support]]&lt;=7,"Medium","High"))</f>
        <v>Low</v>
      </c>
      <c r="AN4361" s="14">
        <f>AmazonChurn[[#This Row],[Number of Complaints or Support]]/AmazonChurn[[#This Row],[Account Length (in months)]]</f>
        <v>0.14285714285714285</v>
      </c>
    </row>
    <row r="4362" spans="1:40" x14ac:dyDescent="0.25">
      <c r="A4362" t="s">
        <v>6658</v>
      </c>
      <c r="B4362" t="s">
        <v>23</v>
      </c>
      <c r="C4362">
        <v>60</v>
      </c>
      <c r="D4362">
        <v>2</v>
      </c>
      <c r="E4362">
        <v>6</v>
      </c>
      <c r="F4362">
        <v>0</v>
      </c>
      <c r="G4362" t="s">
        <v>23</v>
      </c>
      <c r="H4362">
        <v>18</v>
      </c>
      <c r="I4362" t="s">
        <v>248</v>
      </c>
      <c r="J4362" t="s">
        <v>25</v>
      </c>
      <c r="K4362" t="s">
        <v>25</v>
      </c>
      <c r="L4362">
        <v>41</v>
      </c>
      <c r="M4362" t="s">
        <v>23</v>
      </c>
      <c r="N4362" t="s">
        <v>23</v>
      </c>
      <c r="O4362" t="s">
        <v>23</v>
      </c>
      <c r="P4362">
        <v>0</v>
      </c>
      <c r="Q4362" t="s">
        <v>23</v>
      </c>
      <c r="R4362" t="s">
        <v>37</v>
      </c>
      <c r="S4362" t="s">
        <v>27</v>
      </c>
      <c r="T4362">
        <v>30</v>
      </c>
      <c r="U4362" t="s">
        <v>9483</v>
      </c>
      <c r="V4362">
        <v>30</v>
      </c>
      <c r="W4362">
        <v>1829</v>
      </c>
      <c r="Z4362" t="s">
        <v>464</v>
      </c>
      <c r="AA4362" s="1">
        <v>44525</v>
      </c>
      <c r="AB4362" s="1">
        <v>44662</v>
      </c>
      <c r="AC4362" t="s">
        <v>41</v>
      </c>
      <c r="AD4362" t="s">
        <v>9477</v>
      </c>
      <c r="AE4362" s="14">
        <v>31.762386957877609</v>
      </c>
      <c r="AF4362">
        <v>8</v>
      </c>
      <c r="AG4362" t="s">
        <v>69</v>
      </c>
      <c r="AH4362" t="s">
        <v>69</v>
      </c>
      <c r="AI4362" t="b">
        <v>1</v>
      </c>
      <c r="AJ4362" t="s">
        <v>36</v>
      </c>
      <c r="AK4362" t="s">
        <v>54</v>
      </c>
      <c r="AL4362" t="str">
        <f>IF(AmazonChurn[[#This Row],[Average Monthly Expenses]]&lt;=30,"Low",IF(AmazonChurn[[#This Row],[Average Monthly Expenses]]&lt;=60,"Medium","High"))</f>
        <v>Medium</v>
      </c>
      <c r="AM4362" t="str">
        <f>IF(AmazonChurn[[#This Row],[Number of Complaints or Support]]&lt;3,"Low",IF(AmazonChurn[[#This Row],[Number of Complaints or Support]]&lt;=7,"Medium","High"))</f>
        <v>High</v>
      </c>
      <c r="AN4362" s="14">
        <f>AmazonChurn[[#This Row],[Number of Complaints or Support]]/AmazonChurn[[#This Row],[Account Length (in months)]]</f>
        <v>0.13333333333333333</v>
      </c>
    </row>
    <row r="4363" spans="1:40" x14ac:dyDescent="0.25">
      <c r="A4363" t="s">
        <v>6659</v>
      </c>
      <c r="B4363" t="s">
        <v>36</v>
      </c>
      <c r="C4363">
        <v>16</v>
      </c>
      <c r="D4363">
        <v>4</v>
      </c>
      <c r="E4363">
        <v>5</v>
      </c>
      <c r="F4363">
        <v>1</v>
      </c>
      <c r="G4363" t="s">
        <v>36</v>
      </c>
      <c r="H4363">
        <v>0</v>
      </c>
      <c r="I4363" t="s">
        <v>105</v>
      </c>
      <c r="J4363" t="s">
        <v>25</v>
      </c>
      <c r="K4363" t="s">
        <v>25</v>
      </c>
      <c r="L4363">
        <v>70</v>
      </c>
      <c r="M4363" t="s">
        <v>23</v>
      </c>
      <c r="N4363" t="s">
        <v>36</v>
      </c>
      <c r="O4363" t="s">
        <v>23</v>
      </c>
      <c r="P4363">
        <v>0</v>
      </c>
      <c r="Q4363" t="s">
        <v>23</v>
      </c>
      <c r="R4363" t="s">
        <v>26</v>
      </c>
      <c r="S4363" t="s">
        <v>27</v>
      </c>
      <c r="T4363">
        <v>32</v>
      </c>
      <c r="U4363" t="s">
        <v>9483</v>
      </c>
      <c r="V4363">
        <v>32</v>
      </c>
      <c r="W4363">
        <v>518</v>
      </c>
      <c r="X4363" t="s">
        <v>94</v>
      </c>
      <c r="Y4363" t="s">
        <v>1407</v>
      </c>
      <c r="Z4363" t="s">
        <v>6660</v>
      </c>
      <c r="AA4363" s="1">
        <v>44139</v>
      </c>
      <c r="AB4363" s="1">
        <v>45275</v>
      </c>
      <c r="AC4363" t="s">
        <v>41</v>
      </c>
      <c r="AD4363" t="s">
        <v>9477</v>
      </c>
      <c r="AE4363" s="14">
        <v>31.239120021949851</v>
      </c>
      <c r="AF4363">
        <v>2</v>
      </c>
      <c r="AG4363" t="s">
        <v>53</v>
      </c>
      <c r="AH4363" t="s">
        <v>9480</v>
      </c>
      <c r="AI4363" t="b">
        <v>1</v>
      </c>
      <c r="AJ4363" t="s">
        <v>36</v>
      </c>
      <c r="AK4363" t="s">
        <v>64</v>
      </c>
      <c r="AL4363" t="str">
        <f>IF(AmazonChurn[[#This Row],[Average Monthly Expenses]]&lt;=30,"Low",IF(AmazonChurn[[#This Row],[Average Monthly Expenses]]&lt;=60,"Medium","High"))</f>
        <v>Medium</v>
      </c>
      <c r="AM4363" t="str">
        <f>IF(AmazonChurn[[#This Row],[Number of Complaints or Support]]&lt;3,"Low",IF(AmazonChurn[[#This Row],[Number of Complaints or Support]]&lt;=7,"Medium","High"))</f>
        <v>Low</v>
      </c>
      <c r="AN4363" s="14">
        <f>AmazonChurn[[#This Row],[Number of Complaints or Support]]/AmazonChurn[[#This Row],[Account Length (in months)]]</f>
        <v>0.125</v>
      </c>
    </row>
    <row r="4364" spans="1:40" x14ac:dyDescent="0.25">
      <c r="A4364" t="s">
        <v>6661</v>
      </c>
      <c r="B4364" t="s">
        <v>36</v>
      </c>
      <c r="C4364">
        <v>9</v>
      </c>
      <c r="D4364">
        <v>1</v>
      </c>
      <c r="E4364">
        <v>1</v>
      </c>
      <c r="F4364">
        <v>0</v>
      </c>
      <c r="G4364" t="s">
        <v>23</v>
      </c>
      <c r="H4364">
        <v>19</v>
      </c>
      <c r="I4364" t="s">
        <v>150</v>
      </c>
      <c r="J4364" t="s">
        <v>25</v>
      </c>
      <c r="K4364" t="s">
        <v>25</v>
      </c>
      <c r="L4364">
        <v>67</v>
      </c>
      <c r="M4364" t="s">
        <v>23</v>
      </c>
      <c r="N4364" t="s">
        <v>36</v>
      </c>
      <c r="O4364" t="s">
        <v>23</v>
      </c>
      <c r="P4364">
        <v>0</v>
      </c>
      <c r="Q4364" t="s">
        <v>23</v>
      </c>
      <c r="R4364" t="s">
        <v>26</v>
      </c>
      <c r="S4364" t="s">
        <v>124</v>
      </c>
      <c r="T4364">
        <v>35</v>
      </c>
      <c r="U4364" t="s">
        <v>9484</v>
      </c>
      <c r="V4364">
        <v>35</v>
      </c>
      <c r="W4364">
        <v>313</v>
      </c>
      <c r="X4364" t="s">
        <v>94</v>
      </c>
      <c r="Y4364" t="s">
        <v>133</v>
      </c>
      <c r="Z4364" t="s">
        <v>2876</v>
      </c>
      <c r="AA4364" s="1">
        <v>44636</v>
      </c>
      <c r="AB4364" s="1">
        <v>44952</v>
      </c>
      <c r="AC4364" t="s">
        <v>30</v>
      </c>
      <c r="AD4364" t="s">
        <v>9475</v>
      </c>
      <c r="AE4364" s="14">
        <v>40.334339859032077</v>
      </c>
      <c r="AF4364">
        <v>3</v>
      </c>
      <c r="AG4364" t="s">
        <v>69</v>
      </c>
      <c r="AH4364" t="s">
        <v>69</v>
      </c>
      <c r="AI4364" t="b">
        <v>1</v>
      </c>
      <c r="AJ4364" t="s">
        <v>36</v>
      </c>
      <c r="AK4364" t="s">
        <v>73</v>
      </c>
      <c r="AL4364" t="str">
        <f>IF(AmazonChurn[[#This Row],[Average Monthly Expenses]]&lt;=30,"Low",IF(AmazonChurn[[#This Row],[Average Monthly Expenses]]&lt;=60,"Medium","High"))</f>
        <v>Medium</v>
      </c>
      <c r="AM4364" t="str">
        <f>IF(AmazonChurn[[#This Row],[Number of Complaints or Support]]&lt;3,"Low",IF(AmazonChurn[[#This Row],[Number of Complaints or Support]]&lt;=7,"Medium","High"))</f>
        <v>Medium</v>
      </c>
      <c r="AN4364" s="14">
        <f>AmazonChurn[[#This Row],[Number of Complaints or Support]]/AmazonChurn[[#This Row],[Account Length (in months)]]</f>
        <v>0.33333333333333331</v>
      </c>
    </row>
    <row r="4365" spans="1:40" x14ac:dyDescent="0.25">
      <c r="A4365" t="s">
        <v>6662</v>
      </c>
      <c r="B4365" t="s">
        <v>23</v>
      </c>
      <c r="C4365">
        <v>13</v>
      </c>
      <c r="D4365">
        <v>2</v>
      </c>
      <c r="E4365">
        <v>7</v>
      </c>
      <c r="F4365">
        <v>1</v>
      </c>
      <c r="G4365" t="s">
        <v>36</v>
      </c>
      <c r="H4365">
        <v>0</v>
      </c>
      <c r="I4365" t="s">
        <v>314</v>
      </c>
      <c r="J4365" t="s">
        <v>25</v>
      </c>
      <c r="K4365" t="s">
        <v>25</v>
      </c>
      <c r="L4365">
        <v>46</v>
      </c>
      <c r="M4365" t="s">
        <v>23</v>
      </c>
      <c r="N4365" t="s">
        <v>23</v>
      </c>
      <c r="O4365" t="s">
        <v>23</v>
      </c>
      <c r="P4365">
        <v>0</v>
      </c>
      <c r="Q4365" t="s">
        <v>36</v>
      </c>
      <c r="R4365" t="s">
        <v>26</v>
      </c>
      <c r="S4365" t="s">
        <v>38</v>
      </c>
      <c r="T4365">
        <v>24</v>
      </c>
      <c r="U4365" t="s">
        <v>9484</v>
      </c>
      <c r="V4365">
        <v>24</v>
      </c>
      <c r="W4365">
        <v>320</v>
      </c>
      <c r="Z4365" t="s">
        <v>6663</v>
      </c>
      <c r="AA4365" s="1">
        <v>44953</v>
      </c>
      <c r="AB4365" s="1">
        <v>44807</v>
      </c>
      <c r="AC4365" t="s">
        <v>41</v>
      </c>
      <c r="AD4365" t="s">
        <v>9477</v>
      </c>
      <c r="AE4365" s="14">
        <v>19.774464113558899</v>
      </c>
      <c r="AF4365">
        <v>6</v>
      </c>
      <c r="AG4365" t="s">
        <v>53</v>
      </c>
      <c r="AH4365" t="s">
        <v>9480</v>
      </c>
      <c r="AI4365" t="b">
        <v>1</v>
      </c>
      <c r="AJ4365" t="s">
        <v>36</v>
      </c>
      <c r="AK4365" t="s">
        <v>73</v>
      </c>
      <c r="AL4365" t="str">
        <f>IF(AmazonChurn[[#This Row],[Average Monthly Expenses]]&lt;=30,"Low",IF(AmazonChurn[[#This Row],[Average Monthly Expenses]]&lt;=60,"Medium","High"))</f>
        <v>Low</v>
      </c>
      <c r="AM4365" t="str">
        <f>IF(AmazonChurn[[#This Row],[Number of Complaints or Support]]&lt;3,"Low",IF(AmazonChurn[[#This Row],[Number of Complaints or Support]]&lt;=7,"Medium","High"))</f>
        <v>Medium</v>
      </c>
      <c r="AN4365" s="14">
        <f>AmazonChurn[[#This Row],[Number of Complaints or Support]]/AmazonChurn[[#This Row],[Account Length (in months)]]</f>
        <v>0.46153846153846156</v>
      </c>
    </row>
    <row r="4366" spans="1:40" x14ac:dyDescent="0.25">
      <c r="A4366" t="s">
        <v>6664</v>
      </c>
      <c r="B4366" t="s">
        <v>36</v>
      </c>
      <c r="C4366">
        <v>7</v>
      </c>
      <c r="D4366">
        <v>1</v>
      </c>
      <c r="E4366">
        <v>11</v>
      </c>
      <c r="F4366">
        <v>1</v>
      </c>
      <c r="G4366" t="s">
        <v>36</v>
      </c>
      <c r="H4366">
        <v>0</v>
      </c>
      <c r="I4366" t="s">
        <v>184</v>
      </c>
      <c r="J4366" t="s">
        <v>25</v>
      </c>
      <c r="K4366" t="s">
        <v>25</v>
      </c>
      <c r="L4366">
        <v>72</v>
      </c>
      <c r="M4366" t="s">
        <v>23</v>
      </c>
      <c r="N4366" t="s">
        <v>36</v>
      </c>
      <c r="O4366" t="s">
        <v>23</v>
      </c>
      <c r="P4366">
        <v>0</v>
      </c>
      <c r="Q4366" t="s">
        <v>23</v>
      </c>
      <c r="R4366" t="s">
        <v>26</v>
      </c>
      <c r="S4366" t="s">
        <v>38</v>
      </c>
      <c r="T4366">
        <v>51</v>
      </c>
      <c r="U4366" t="s">
        <v>9484</v>
      </c>
      <c r="V4366">
        <v>51</v>
      </c>
      <c r="W4366">
        <v>370</v>
      </c>
      <c r="X4366" t="s">
        <v>94</v>
      </c>
      <c r="Y4366" t="s">
        <v>1407</v>
      </c>
      <c r="Z4366" t="s">
        <v>6665</v>
      </c>
      <c r="AA4366" s="1">
        <v>45245</v>
      </c>
      <c r="AB4366" s="1">
        <v>44068</v>
      </c>
      <c r="AC4366" t="s">
        <v>48</v>
      </c>
      <c r="AD4366" t="s">
        <v>9476</v>
      </c>
      <c r="AE4366" s="14">
        <v>52.279175141946787</v>
      </c>
      <c r="AF4366">
        <v>10</v>
      </c>
      <c r="AG4366" t="s">
        <v>31</v>
      </c>
      <c r="AH4366" t="s">
        <v>31</v>
      </c>
      <c r="AI4366" t="b">
        <v>0</v>
      </c>
      <c r="AJ4366" t="s">
        <v>23</v>
      </c>
      <c r="AK4366" t="s">
        <v>32</v>
      </c>
      <c r="AL4366" t="str">
        <f>IF(AmazonChurn[[#This Row],[Average Monthly Expenses]]&lt;=30,"Low",IF(AmazonChurn[[#This Row],[Average Monthly Expenses]]&lt;=60,"Medium","High"))</f>
        <v>Medium</v>
      </c>
      <c r="AM4366" t="str">
        <f>IF(AmazonChurn[[#This Row],[Number of Complaints or Support]]&lt;3,"Low",IF(AmazonChurn[[#This Row],[Number of Complaints or Support]]&lt;=7,"Medium","High"))</f>
        <v>High</v>
      </c>
      <c r="AN4366" s="14">
        <f>AmazonChurn[[#This Row],[Number of Complaints or Support]]/AmazonChurn[[#This Row],[Account Length (in months)]]</f>
        <v>1.4285714285714286</v>
      </c>
    </row>
    <row r="4367" spans="1:40" x14ac:dyDescent="0.25">
      <c r="A4367" t="s">
        <v>6666</v>
      </c>
      <c r="B4367" t="s">
        <v>23</v>
      </c>
      <c r="C4367">
        <v>34</v>
      </c>
      <c r="D4367">
        <v>2</v>
      </c>
      <c r="E4367">
        <v>28</v>
      </c>
      <c r="F4367">
        <v>1</v>
      </c>
      <c r="G4367" t="s">
        <v>36</v>
      </c>
      <c r="H4367">
        <v>0</v>
      </c>
      <c r="I4367" t="s">
        <v>24</v>
      </c>
      <c r="J4367" t="s">
        <v>35</v>
      </c>
      <c r="K4367" t="s">
        <v>9472</v>
      </c>
      <c r="L4367">
        <v>25</v>
      </c>
      <c r="M4367" t="s">
        <v>36</v>
      </c>
      <c r="N4367" t="s">
        <v>23</v>
      </c>
      <c r="O4367" t="s">
        <v>36</v>
      </c>
      <c r="P4367">
        <v>2</v>
      </c>
      <c r="Q4367" t="s">
        <v>36</v>
      </c>
      <c r="R4367" t="s">
        <v>26</v>
      </c>
      <c r="S4367" t="s">
        <v>38</v>
      </c>
      <c r="T4367">
        <v>41</v>
      </c>
      <c r="U4367" t="s">
        <v>9484</v>
      </c>
      <c r="V4367">
        <v>41</v>
      </c>
      <c r="W4367">
        <v>1409</v>
      </c>
      <c r="Z4367" t="s">
        <v>563</v>
      </c>
      <c r="AA4367" s="1">
        <v>44321</v>
      </c>
      <c r="AB4367" s="1">
        <v>44344</v>
      </c>
      <c r="AC4367" t="s">
        <v>48</v>
      </c>
      <c r="AD4367" t="s">
        <v>9476</v>
      </c>
      <c r="AE4367" s="14">
        <v>42.87977765452284</v>
      </c>
      <c r="AF4367">
        <v>3</v>
      </c>
      <c r="AG4367" t="s">
        <v>69</v>
      </c>
      <c r="AH4367" t="s">
        <v>69</v>
      </c>
      <c r="AI4367" t="b">
        <v>1</v>
      </c>
      <c r="AJ4367" t="s">
        <v>36</v>
      </c>
      <c r="AK4367" t="s">
        <v>32</v>
      </c>
      <c r="AL4367" t="str">
        <f>IF(AmazonChurn[[#This Row],[Average Monthly Expenses]]&lt;=30,"Low",IF(AmazonChurn[[#This Row],[Average Monthly Expenses]]&lt;=60,"Medium","High"))</f>
        <v>Medium</v>
      </c>
      <c r="AM4367" t="str">
        <f>IF(AmazonChurn[[#This Row],[Number of Complaints or Support]]&lt;3,"Low",IF(AmazonChurn[[#This Row],[Number of Complaints or Support]]&lt;=7,"Medium","High"))</f>
        <v>Medium</v>
      </c>
      <c r="AN4367" s="14">
        <f>AmazonChurn[[#This Row],[Number of Complaints or Support]]/AmazonChurn[[#This Row],[Account Length (in months)]]</f>
        <v>8.8235294117647065E-2</v>
      </c>
    </row>
    <row r="4368" spans="1:40" x14ac:dyDescent="0.25">
      <c r="A4368" t="s">
        <v>6667</v>
      </c>
      <c r="B4368" t="s">
        <v>23</v>
      </c>
      <c r="C4368">
        <v>67</v>
      </c>
      <c r="D4368">
        <v>0</v>
      </c>
      <c r="E4368">
        <v>10</v>
      </c>
      <c r="F4368">
        <v>0</v>
      </c>
      <c r="G4368" t="s">
        <v>23</v>
      </c>
      <c r="H4368">
        <v>0</v>
      </c>
      <c r="I4368" t="s">
        <v>136</v>
      </c>
      <c r="J4368" t="s">
        <v>25</v>
      </c>
      <c r="K4368" t="s">
        <v>25</v>
      </c>
      <c r="L4368">
        <v>68</v>
      </c>
      <c r="M4368" t="s">
        <v>23</v>
      </c>
      <c r="N4368" t="s">
        <v>36</v>
      </c>
      <c r="O4368" t="s">
        <v>23</v>
      </c>
      <c r="P4368">
        <v>0</v>
      </c>
      <c r="Q4368" t="s">
        <v>36</v>
      </c>
      <c r="R4368" t="s">
        <v>57</v>
      </c>
      <c r="S4368" t="s">
        <v>214</v>
      </c>
      <c r="T4368">
        <v>22</v>
      </c>
      <c r="U4368" t="s">
        <v>9486</v>
      </c>
      <c r="V4368">
        <v>22</v>
      </c>
      <c r="W4368">
        <v>1496</v>
      </c>
      <c r="Z4368" t="s">
        <v>2832</v>
      </c>
      <c r="AA4368" s="1">
        <v>44416</v>
      </c>
      <c r="AB4368" s="1">
        <v>44292</v>
      </c>
      <c r="AC4368" t="s">
        <v>30</v>
      </c>
      <c r="AD4368" t="s">
        <v>9475</v>
      </c>
      <c r="AE4368" s="14">
        <v>24.90025054694831</v>
      </c>
      <c r="AF4368">
        <v>0</v>
      </c>
      <c r="AG4368" t="s">
        <v>53</v>
      </c>
      <c r="AH4368" t="s">
        <v>9480</v>
      </c>
      <c r="AI4368" t="b">
        <v>0</v>
      </c>
      <c r="AJ4368" t="s">
        <v>23</v>
      </c>
      <c r="AK4368" t="s">
        <v>32</v>
      </c>
      <c r="AL4368" t="str">
        <f>IF(AmazonChurn[[#This Row],[Average Monthly Expenses]]&lt;=30,"Low",IF(AmazonChurn[[#This Row],[Average Monthly Expenses]]&lt;=60,"Medium","High"))</f>
        <v>Low</v>
      </c>
      <c r="AM4368" t="str">
        <f>IF(AmazonChurn[[#This Row],[Number of Complaints or Support]]&lt;3,"Low",IF(AmazonChurn[[#This Row],[Number of Complaints or Support]]&lt;=7,"Medium","High"))</f>
        <v>Low</v>
      </c>
      <c r="AN4368" s="14">
        <f>AmazonChurn[[#This Row],[Number of Complaints or Support]]/AmazonChurn[[#This Row],[Account Length (in months)]]</f>
        <v>0</v>
      </c>
    </row>
    <row r="4369" spans="1:40" x14ac:dyDescent="0.25">
      <c r="A4369" t="s">
        <v>6668</v>
      </c>
      <c r="B4369" t="s">
        <v>23</v>
      </c>
      <c r="C4369">
        <v>45</v>
      </c>
      <c r="D4369">
        <v>0</v>
      </c>
      <c r="E4369">
        <v>1</v>
      </c>
      <c r="F4369">
        <v>1</v>
      </c>
      <c r="G4369" t="s">
        <v>36</v>
      </c>
      <c r="H4369">
        <v>0</v>
      </c>
      <c r="I4369" t="s">
        <v>361</v>
      </c>
      <c r="J4369" t="s">
        <v>25</v>
      </c>
      <c r="K4369" t="s">
        <v>25</v>
      </c>
      <c r="L4369">
        <v>60</v>
      </c>
      <c r="M4369" t="s">
        <v>23</v>
      </c>
      <c r="N4369" t="s">
        <v>23</v>
      </c>
      <c r="O4369" t="s">
        <v>23</v>
      </c>
      <c r="P4369">
        <v>0</v>
      </c>
      <c r="Q4369" t="s">
        <v>36</v>
      </c>
      <c r="R4369" t="s">
        <v>57</v>
      </c>
      <c r="S4369" t="s">
        <v>176</v>
      </c>
      <c r="T4369">
        <v>28</v>
      </c>
      <c r="U4369" t="s">
        <v>9486</v>
      </c>
      <c r="V4369">
        <v>28</v>
      </c>
      <c r="W4369">
        <v>1253</v>
      </c>
      <c r="Z4369" t="s">
        <v>4713</v>
      </c>
      <c r="AA4369" s="1">
        <v>44782</v>
      </c>
      <c r="AB4369" s="1">
        <v>43939</v>
      </c>
      <c r="AC4369" t="s">
        <v>41</v>
      </c>
      <c r="AD4369" t="s">
        <v>9477</v>
      </c>
      <c r="AE4369" s="14">
        <v>26.920043100471769</v>
      </c>
      <c r="AF4369">
        <v>8</v>
      </c>
      <c r="AG4369" t="s">
        <v>69</v>
      </c>
      <c r="AH4369" t="s">
        <v>69</v>
      </c>
      <c r="AI4369" t="b">
        <v>0</v>
      </c>
      <c r="AJ4369" t="s">
        <v>23</v>
      </c>
      <c r="AK4369" t="s">
        <v>54</v>
      </c>
      <c r="AL4369" t="str">
        <f>IF(AmazonChurn[[#This Row],[Average Monthly Expenses]]&lt;=30,"Low",IF(AmazonChurn[[#This Row],[Average Monthly Expenses]]&lt;=60,"Medium","High"))</f>
        <v>Low</v>
      </c>
      <c r="AM4369" t="str">
        <f>IF(AmazonChurn[[#This Row],[Number of Complaints or Support]]&lt;3,"Low",IF(AmazonChurn[[#This Row],[Number of Complaints or Support]]&lt;=7,"Medium","High"))</f>
        <v>High</v>
      </c>
      <c r="AN4369" s="14">
        <f>AmazonChurn[[#This Row],[Number of Complaints or Support]]/AmazonChurn[[#This Row],[Account Length (in months)]]</f>
        <v>0.17777777777777778</v>
      </c>
    </row>
    <row r="4370" spans="1:40" x14ac:dyDescent="0.25">
      <c r="A4370" t="s">
        <v>6669</v>
      </c>
      <c r="B4370" t="s">
        <v>23</v>
      </c>
      <c r="C4370">
        <v>48</v>
      </c>
      <c r="D4370">
        <v>0</v>
      </c>
      <c r="E4370">
        <v>2</v>
      </c>
      <c r="F4370">
        <v>0</v>
      </c>
      <c r="G4370" t="s">
        <v>23</v>
      </c>
      <c r="H4370">
        <v>75</v>
      </c>
      <c r="I4370" t="s">
        <v>361</v>
      </c>
      <c r="J4370" t="s">
        <v>25</v>
      </c>
      <c r="K4370" t="s">
        <v>25</v>
      </c>
      <c r="L4370">
        <v>70</v>
      </c>
      <c r="M4370" t="s">
        <v>23</v>
      </c>
      <c r="N4370" t="s">
        <v>36</v>
      </c>
      <c r="O4370" t="s">
        <v>23</v>
      </c>
      <c r="P4370">
        <v>0</v>
      </c>
      <c r="Q4370" t="s">
        <v>36</v>
      </c>
      <c r="R4370" t="s">
        <v>26</v>
      </c>
      <c r="S4370" t="s">
        <v>124</v>
      </c>
      <c r="T4370">
        <v>42</v>
      </c>
      <c r="U4370" t="s">
        <v>9484</v>
      </c>
      <c r="V4370">
        <v>42</v>
      </c>
      <c r="W4370">
        <v>2007</v>
      </c>
      <c r="Z4370" t="s">
        <v>2797</v>
      </c>
      <c r="AA4370" s="1">
        <v>44969</v>
      </c>
      <c r="AB4370" s="1">
        <v>44092</v>
      </c>
      <c r="AC4370" t="s">
        <v>30</v>
      </c>
      <c r="AD4370" t="s">
        <v>9475</v>
      </c>
      <c r="AE4370" s="14">
        <v>40.456637209044018</v>
      </c>
      <c r="AF4370">
        <v>9</v>
      </c>
      <c r="AG4370" t="s">
        <v>53</v>
      </c>
      <c r="AH4370" t="s">
        <v>9480</v>
      </c>
      <c r="AI4370" t="b">
        <v>0</v>
      </c>
      <c r="AJ4370" t="s">
        <v>23</v>
      </c>
      <c r="AK4370" t="s">
        <v>32</v>
      </c>
      <c r="AL4370" t="str">
        <f>IF(AmazonChurn[[#This Row],[Average Monthly Expenses]]&lt;=30,"Low",IF(AmazonChurn[[#This Row],[Average Monthly Expenses]]&lt;=60,"Medium","High"))</f>
        <v>Medium</v>
      </c>
      <c r="AM4370" t="str">
        <f>IF(AmazonChurn[[#This Row],[Number of Complaints or Support]]&lt;3,"Low",IF(AmazonChurn[[#This Row],[Number of Complaints or Support]]&lt;=7,"Medium","High"))</f>
        <v>High</v>
      </c>
      <c r="AN4370" s="14">
        <f>AmazonChurn[[#This Row],[Number of Complaints or Support]]/AmazonChurn[[#This Row],[Account Length (in months)]]</f>
        <v>0.1875</v>
      </c>
    </row>
    <row r="4371" spans="1:40" x14ac:dyDescent="0.25">
      <c r="A4371" t="s">
        <v>6670</v>
      </c>
      <c r="B4371" t="s">
        <v>23</v>
      </c>
      <c r="C4371">
        <v>18</v>
      </c>
      <c r="D4371">
        <v>0</v>
      </c>
      <c r="E4371">
        <v>8</v>
      </c>
      <c r="F4371">
        <v>1</v>
      </c>
      <c r="G4371" t="s">
        <v>36</v>
      </c>
      <c r="H4371">
        <v>0</v>
      </c>
      <c r="I4371" t="s">
        <v>273</v>
      </c>
      <c r="J4371" t="s">
        <v>35</v>
      </c>
      <c r="K4371" t="s">
        <v>9472</v>
      </c>
      <c r="L4371">
        <v>27</v>
      </c>
      <c r="M4371" t="s">
        <v>36</v>
      </c>
      <c r="N4371" t="s">
        <v>23</v>
      </c>
      <c r="O4371" t="s">
        <v>23</v>
      </c>
      <c r="P4371">
        <v>0</v>
      </c>
      <c r="Q4371" t="s">
        <v>23</v>
      </c>
      <c r="R4371" t="s">
        <v>26</v>
      </c>
      <c r="S4371" t="s">
        <v>38</v>
      </c>
      <c r="T4371">
        <v>46</v>
      </c>
      <c r="U4371" t="s">
        <v>9484</v>
      </c>
      <c r="V4371">
        <v>46</v>
      </c>
      <c r="W4371">
        <v>844</v>
      </c>
      <c r="Z4371" t="s">
        <v>2159</v>
      </c>
      <c r="AA4371" s="1">
        <v>44829</v>
      </c>
      <c r="AB4371" s="1">
        <v>43921</v>
      </c>
      <c r="AC4371" t="s">
        <v>30</v>
      </c>
      <c r="AD4371" t="s">
        <v>9475</v>
      </c>
      <c r="AE4371" s="14">
        <v>51.55878802305611</v>
      </c>
      <c r="AF4371">
        <v>1</v>
      </c>
      <c r="AG4371" t="s">
        <v>31</v>
      </c>
      <c r="AH4371" t="s">
        <v>31</v>
      </c>
      <c r="AI4371" t="b">
        <v>0</v>
      </c>
      <c r="AJ4371" t="s">
        <v>23</v>
      </c>
      <c r="AK4371" t="s">
        <v>64</v>
      </c>
      <c r="AL4371" t="str">
        <f>IF(AmazonChurn[[#This Row],[Average Monthly Expenses]]&lt;=30,"Low",IF(AmazonChurn[[#This Row],[Average Monthly Expenses]]&lt;=60,"Medium","High"))</f>
        <v>Medium</v>
      </c>
      <c r="AM4371" t="str">
        <f>IF(AmazonChurn[[#This Row],[Number of Complaints or Support]]&lt;3,"Low",IF(AmazonChurn[[#This Row],[Number of Complaints or Support]]&lt;=7,"Medium","High"))</f>
        <v>Low</v>
      </c>
      <c r="AN4371" s="14">
        <f>AmazonChurn[[#This Row],[Number of Complaints or Support]]/AmazonChurn[[#This Row],[Account Length (in months)]]</f>
        <v>5.5555555555555552E-2</v>
      </c>
    </row>
    <row r="4372" spans="1:40" x14ac:dyDescent="0.25">
      <c r="A4372" t="s">
        <v>6671</v>
      </c>
      <c r="B4372" t="s">
        <v>23</v>
      </c>
      <c r="C4372">
        <v>53</v>
      </c>
      <c r="D4372">
        <v>1</v>
      </c>
      <c r="E4372">
        <v>4</v>
      </c>
      <c r="F4372">
        <v>1</v>
      </c>
      <c r="G4372" t="s">
        <v>36</v>
      </c>
      <c r="H4372">
        <v>0</v>
      </c>
      <c r="I4372" t="s">
        <v>61</v>
      </c>
      <c r="J4372" t="s">
        <v>35</v>
      </c>
      <c r="K4372" t="s">
        <v>9472</v>
      </c>
      <c r="L4372">
        <v>49</v>
      </c>
      <c r="M4372" t="s">
        <v>23</v>
      </c>
      <c r="N4372" t="s">
        <v>23</v>
      </c>
      <c r="O4372" t="s">
        <v>23</v>
      </c>
      <c r="P4372">
        <v>0</v>
      </c>
      <c r="Q4372" t="s">
        <v>23</v>
      </c>
      <c r="R4372" t="s">
        <v>57</v>
      </c>
      <c r="S4372" t="s">
        <v>38</v>
      </c>
      <c r="T4372">
        <v>21</v>
      </c>
      <c r="U4372" t="s">
        <v>9484</v>
      </c>
      <c r="V4372">
        <v>21</v>
      </c>
      <c r="W4372">
        <v>1115</v>
      </c>
      <c r="Z4372" t="s">
        <v>5197</v>
      </c>
      <c r="AA4372" s="1">
        <v>44064</v>
      </c>
      <c r="AB4372" s="1">
        <v>44356</v>
      </c>
      <c r="AC4372" t="s">
        <v>41</v>
      </c>
      <c r="AD4372" t="s">
        <v>9477</v>
      </c>
      <c r="AE4372" s="14">
        <v>23.123860545221799</v>
      </c>
      <c r="AF4372">
        <v>5</v>
      </c>
      <c r="AG4372" t="s">
        <v>69</v>
      </c>
      <c r="AH4372" t="s">
        <v>69</v>
      </c>
      <c r="AI4372" t="b">
        <v>1</v>
      </c>
      <c r="AJ4372" t="s">
        <v>36</v>
      </c>
      <c r="AK4372" t="s">
        <v>64</v>
      </c>
      <c r="AL4372" t="str">
        <f>IF(AmazonChurn[[#This Row],[Average Monthly Expenses]]&lt;=30,"Low",IF(AmazonChurn[[#This Row],[Average Monthly Expenses]]&lt;=60,"Medium","High"))</f>
        <v>Low</v>
      </c>
      <c r="AM4372" t="str">
        <f>IF(AmazonChurn[[#This Row],[Number of Complaints or Support]]&lt;3,"Low",IF(AmazonChurn[[#This Row],[Number of Complaints or Support]]&lt;=7,"Medium","High"))</f>
        <v>Medium</v>
      </c>
      <c r="AN4372" s="14">
        <f>AmazonChurn[[#This Row],[Number of Complaints or Support]]/AmazonChurn[[#This Row],[Account Length (in months)]]</f>
        <v>9.4339622641509441E-2</v>
      </c>
    </row>
    <row r="4373" spans="1:40" x14ac:dyDescent="0.25">
      <c r="A4373" t="s">
        <v>6672</v>
      </c>
      <c r="B4373" t="s">
        <v>23</v>
      </c>
      <c r="C4373">
        <v>10</v>
      </c>
      <c r="D4373">
        <v>0</v>
      </c>
      <c r="E4373">
        <v>0</v>
      </c>
      <c r="F4373">
        <v>0</v>
      </c>
      <c r="G4373" t="s">
        <v>23</v>
      </c>
      <c r="H4373">
        <v>0</v>
      </c>
      <c r="I4373" t="s">
        <v>129</v>
      </c>
      <c r="J4373" t="s">
        <v>35</v>
      </c>
      <c r="K4373" t="s">
        <v>9472</v>
      </c>
      <c r="L4373">
        <v>44</v>
      </c>
      <c r="M4373" t="s">
        <v>23</v>
      </c>
      <c r="N4373" t="s">
        <v>23</v>
      </c>
      <c r="O4373" t="s">
        <v>23</v>
      </c>
      <c r="P4373">
        <v>0</v>
      </c>
      <c r="Q4373" t="s">
        <v>23</v>
      </c>
      <c r="R4373" t="s">
        <v>37</v>
      </c>
      <c r="S4373" t="s">
        <v>38</v>
      </c>
      <c r="T4373">
        <v>13</v>
      </c>
      <c r="U4373" t="s">
        <v>9484</v>
      </c>
      <c r="V4373">
        <v>13</v>
      </c>
      <c r="W4373">
        <v>128</v>
      </c>
      <c r="Z4373" t="s">
        <v>2315</v>
      </c>
      <c r="AA4373" s="1">
        <v>44961</v>
      </c>
      <c r="AB4373" s="1">
        <v>43877</v>
      </c>
      <c r="AC4373" t="s">
        <v>48</v>
      </c>
      <c r="AD4373" t="s">
        <v>9476</v>
      </c>
      <c r="AE4373" s="14">
        <v>15.249804045662559</v>
      </c>
      <c r="AF4373">
        <v>6</v>
      </c>
      <c r="AG4373" t="s">
        <v>53</v>
      </c>
      <c r="AH4373" t="s">
        <v>9480</v>
      </c>
      <c r="AI4373" t="b">
        <v>0</v>
      </c>
      <c r="AJ4373" t="s">
        <v>23</v>
      </c>
      <c r="AK4373" t="s">
        <v>64</v>
      </c>
      <c r="AL4373" t="str">
        <f>IF(AmazonChurn[[#This Row],[Average Monthly Expenses]]&lt;=30,"Low",IF(AmazonChurn[[#This Row],[Average Monthly Expenses]]&lt;=60,"Medium","High"))</f>
        <v>Low</v>
      </c>
      <c r="AM4373" t="str">
        <f>IF(AmazonChurn[[#This Row],[Number of Complaints or Support]]&lt;3,"Low",IF(AmazonChurn[[#This Row],[Number of Complaints or Support]]&lt;=7,"Medium","High"))</f>
        <v>Medium</v>
      </c>
      <c r="AN4373" s="14">
        <f>AmazonChurn[[#This Row],[Number of Complaints or Support]]/AmazonChurn[[#This Row],[Account Length (in months)]]</f>
        <v>0.6</v>
      </c>
    </row>
    <row r="4374" spans="1:40" x14ac:dyDescent="0.25">
      <c r="A4374" t="s">
        <v>6673</v>
      </c>
      <c r="B4374" t="s">
        <v>23</v>
      </c>
      <c r="C4374">
        <v>8</v>
      </c>
      <c r="D4374">
        <v>2</v>
      </c>
      <c r="E4374">
        <v>13</v>
      </c>
      <c r="F4374">
        <v>1</v>
      </c>
      <c r="G4374" t="s">
        <v>36</v>
      </c>
      <c r="H4374">
        <v>0</v>
      </c>
      <c r="I4374" t="s">
        <v>217</v>
      </c>
      <c r="J4374" t="s">
        <v>35</v>
      </c>
      <c r="K4374" t="s">
        <v>9472</v>
      </c>
      <c r="L4374">
        <v>26</v>
      </c>
      <c r="M4374" t="s">
        <v>36</v>
      </c>
      <c r="N4374" t="s">
        <v>23</v>
      </c>
      <c r="O4374" t="s">
        <v>23</v>
      </c>
      <c r="P4374">
        <v>0</v>
      </c>
      <c r="Q4374" t="s">
        <v>23</v>
      </c>
      <c r="R4374" t="s">
        <v>26</v>
      </c>
      <c r="S4374" t="s">
        <v>38</v>
      </c>
      <c r="T4374">
        <v>24</v>
      </c>
      <c r="U4374" t="s">
        <v>9484</v>
      </c>
      <c r="V4374">
        <v>24</v>
      </c>
      <c r="W4374">
        <v>191</v>
      </c>
      <c r="Z4374" t="s">
        <v>4594</v>
      </c>
      <c r="AA4374" s="1">
        <v>45091</v>
      </c>
      <c r="AB4374" s="1">
        <v>44748</v>
      </c>
      <c r="AC4374" t="s">
        <v>41</v>
      </c>
      <c r="AD4374" t="s">
        <v>9477</v>
      </c>
      <c r="AE4374" s="14">
        <v>25.069603244564629</v>
      </c>
      <c r="AF4374">
        <v>4</v>
      </c>
      <c r="AG4374" t="s">
        <v>69</v>
      </c>
      <c r="AH4374" t="s">
        <v>69</v>
      </c>
      <c r="AI4374" t="b">
        <v>0</v>
      </c>
      <c r="AJ4374" t="s">
        <v>23</v>
      </c>
      <c r="AK4374" t="s">
        <v>64</v>
      </c>
      <c r="AL4374" t="str">
        <f>IF(AmazonChurn[[#This Row],[Average Monthly Expenses]]&lt;=30,"Low",IF(AmazonChurn[[#This Row],[Average Monthly Expenses]]&lt;=60,"Medium","High"))</f>
        <v>Low</v>
      </c>
      <c r="AM4374" t="str">
        <f>IF(AmazonChurn[[#This Row],[Number of Complaints or Support]]&lt;3,"Low",IF(AmazonChurn[[#This Row],[Number of Complaints or Support]]&lt;=7,"Medium","High"))</f>
        <v>Medium</v>
      </c>
      <c r="AN4374" s="14">
        <f>AmazonChurn[[#This Row],[Number of Complaints or Support]]/AmazonChurn[[#This Row],[Account Length (in months)]]</f>
        <v>0.5</v>
      </c>
    </row>
    <row r="4375" spans="1:40" x14ac:dyDescent="0.25">
      <c r="A4375" t="s">
        <v>6674</v>
      </c>
      <c r="B4375" t="s">
        <v>23</v>
      </c>
      <c r="C4375">
        <v>34</v>
      </c>
      <c r="D4375">
        <v>0</v>
      </c>
      <c r="E4375">
        <v>2</v>
      </c>
      <c r="F4375">
        <v>1</v>
      </c>
      <c r="G4375" t="s">
        <v>36</v>
      </c>
      <c r="H4375">
        <v>0</v>
      </c>
      <c r="I4375" t="s">
        <v>101</v>
      </c>
      <c r="J4375" t="s">
        <v>25</v>
      </c>
      <c r="K4375" t="s">
        <v>25</v>
      </c>
      <c r="L4375">
        <v>79</v>
      </c>
      <c r="M4375" t="s">
        <v>23</v>
      </c>
      <c r="N4375" t="s">
        <v>36</v>
      </c>
      <c r="O4375" t="s">
        <v>23</v>
      </c>
      <c r="P4375">
        <v>0</v>
      </c>
      <c r="Q4375" t="s">
        <v>23</v>
      </c>
      <c r="R4375" t="s">
        <v>57</v>
      </c>
      <c r="S4375" t="s">
        <v>124</v>
      </c>
      <c r="T4375">
        <v>31</v>
      </c>
      <c r="U4375" t="s">
        <v>9484</v>
      </c>
      <c r="V4375">
        <v>31</v>
      </c>
      <c r="W4375">
        <v>1032</v>
      </c>
      <c r="Z4375" t="s">
        <v>1963</v>
      </c>
      <c r="AA4375" s="1">
        <v>45258</v>
      </c>
      <c r="AB4375" s="1">
        <v>44128</v>
      </c>
      <c r="AC4375" t="s">
        <v>30</v>
      </c>
      <c r="AD4375" t="s">
        <v>9475</v>
      </c>
      <c r="AE4375" s="14">
        <v>34.505916953102329</v>
      </c>
      <c r="AF4375">
        <v>10</v>
      </c>
      <c r="AG4375" t="s">
        <v>53</v>
      </c>
      <c r="AH4375" t="s">
        <v>9480</v>
      </c>
      <c r="AI4375" t="b">
        <v>0</v>
      </c>
      <c r="AJ4375" t="s">
        <v>23</v>
      </c>
      <c r="AK4375" t="s">
        <v>73</v>
      </c>
      <c r="AL4375" t="str">
        <f>IF(AmazonChurn[[#This Row],[Average Monthly Expenses]]&lt;=30,"Low",IF(AmazonChurn[[#This Row],[Average Monthly Expenses]]&lt;=60,"Medium","High"))</f>
        <v>Medium</v>
      </c>
      <c r="AM4375" t="str">
        <f>IF(AmazonChurn[[#This Row],[Number of Complaints or Support]]&lt;3,"Low",IF(AmazonChurn[[#This Row],[Number of Complaints or Support]]&lt;=7,"Medium","High"))</f>
        <v>High</v>
      </c>
      <c r="AN4375" s="14">
        <f>AmazonChurn[[#This Row],[Number of Complaints or Support]]/AmazonChurn[[#This Row],[Account Length (in months)]]</f>
        <v>0.29411764705882354</v>
      </c>
    </row>
    <row r="4376" spans="1:40" x14ac:dyDescent="0.25">
      <c r="A4376" t="s">
        <v>6675</v>
      </c>
      <c r="B4376" t="s">
        <v>23</v>
      </c>
      <c r="C4376">
        <v>34</v>
      </c>
      <c r="D4376">
        <v>0</v>
      </c>
      <c r="E4376">
        <v>0</v>
      </c>
      <c r="F4376">
        <v>0</v>
      </c>
      <c r="G4376" t="s">
        <v>23</v>
      </c>
      <c r="H4376">
        <v>0</v>
      </c>
      <c r="I4376" t="s">
        <v>24</v>
      </c>
      <c r="J4376" t="s">
        <v>25</v>
      </c>
      <c r="K4376" t="s">
        <v>25</v>
      </c>
      <c r="L4376">
        <v>33</v>
      </c>
      <c r="M4376" t="s">
        <v>23</v>
      </c>
      <c r="N4376" t="s">
        <v>23</v>
      </c>
      <c r="O4376" t="s">
        <v>23</v>
      </c>
      <c r="P4376">
        <v>0</v>
      </c>
      <c r="Q4376" t="s">
        <v>23</v>
      </c>
      <c r="R4376" t="s">
        <v>37</v>
      </c>
      <c r="S4376" t="s">
        <v>27</v>
      </c>
      <c r="T4376">
        <v>8</v>
      </c>
      <c r="U4376" t="s">
        <v>9483</v>
      </c>
      <c r="V4376">
        <v>8</v>
      </c>
      <c r="W4376">
        <v>284</v>
      </c>
      <c r="Z4376" t="s">
        <v>1616</v>
      </c>
      <c r="AA4376" s="1">
        <v>43985</v>
      </c>
      <c r="AB4376" s="1">
        <v>44495</v>
      </c>
      <c r="AC4376" t="s">
        <v>30</v>
      </c>
      <c r="AD4376" t="s">
        <v>9475</v>
      </c>
      <c r="AE4376" s="14">
        <v>8.5610674839093903</v>
      </c>
      <c r="AF4376">
        <v>7</v>
      </c>
      <c r="AG4376" t="s">
        <v>31</v>
      </c>
      <c r="AH4376" t="s">
        <v>31</v>
      </c>
      <c r="AI4376" t="b">
        <v>1</v>
      </c>
      <c r="AJ4376" t="s">
        <v>36</v>
      </c>
      <c r="AK4376" t="s">
        <v>32</v>
      </c>
      <c r="AL4376" t="str">
        <f>IF(AmazonChurn[[#This Row],[Average Monthly Expenses]]&lt;=30,"Low",IF(AmazonChurn[[#This Row],[Average Monthly Expenses]]&lt;=60,"Medium","High"))</f>
        <v>Low</v>
      </c>
      <c r="AM4376" t="str">
        <f>IF(AmazonChurn[[#This Row],[Number of Complaints or Support]]&lt;3,"Low",IF(AmazonChurn[[#This Row],[Number of Complaints or Support]]&lt;=7,"Medium","High"))</f>
        <v>Medium</v>
      </c>
      <c r="AN4376" s="14">
        <f>AmazonChurn[[#This Row],[Number of Complaints or Support]]/AmazonChurn[[#This Row],[Account Length (in months)]]</f>
        <v>0.20588235294117646</v>
      </c>
    </row>
    <row r="4377" spans="1:40" x14ac:dyDescent="0.25">
      <c r="A4377" t="s">
        <v>6676</v>
      </c>
      <c r="B4377" t="s">
        <v>36</v>
      </c>
      <c r="C4377">
        <v>3</v>
      </c>
      <c r="D4377">
        <v>4</v>
      </c>
      <c r="E4377">
        <v>8</v>
      </c>
      <c r="F4377">
        <v>1</v>
      </c>
      <c r="G4377" t="s">
        <v>36</v>
      </c>
      <c r="H4377">
        <v>0</v>
      </c>
      <c r="I4377" t="s">
        <v>136</v>
      </c>
      <c r="J4377" t="s">
        <v>25</v>
      </c>
      <c r="K4377" t="s">
        <v>25</v>
      </c>
      <c r="L4377">
        <v>67</v>
      </c>
      <c r="M4377" t="s">
        <v>23</v>
      </c>
      <c r="N4377" t="s">
        <v>36</v>
      </c>
      <c r="O4377" t="s">
        <v>23</v>
      </c>
      <c r="P4377">
        <v>0</v>
      </c>
      <c r="Q4377" t="s">
        <v>23</v>
      </c>
      <c r="R4377" t="s">
        <v>26</v>
      </c>
      <c r="S4377" t="s">
        <v>38</v>
      </c>
      <c r="T4377">
        <v>28</v>
      </c>
      <c r="U4377" t="s">
        <v>9484</v>
      </c>
      <c r="V4377">
        <v>28</v>
      </c>
      <c r="W4377">
        <v>93</v>
      </c>
      <c r="X4377" t="s">
        <v>46</v>
      </c>
      <c r="Y4377" t="s">
        <v>220</v>
      </c>
      <c r="Z4377" t="s">
        <v>90</v>
      </c>
      <c r="AA4377" s="1">
        <v>44109</v>
      </c>
      <c r="AB4377" s="1">
        <v>44519</v>
      </c>
      <c r="AC4377" t="s">
        <v>48</v>
      </c>
      <c r="AD4377" t="s">
        <v>9476</v>
      </c>
      <c r="AE4377" s="14">
        <v>26.36564273833989</v>
      </c>
      <c r="AF4377">
        <v>1</v>
      </c>
      <c r="AG4377" t="s">
        <v>53</v>
      </c>
      <c r="AH4377" t="s">
        <v>9480</v>
      </c>
      <c r="AI4377" t="b">
        <v>1</v>
      </c>
      <c r="AJ4377" t="s">
        <v>36</v>
      </c>
      <c r="AK4377" t="s">
        <v>32</v>
      </c>
      <c r="AL4377" t="str">
        <f>IF(AmazonChurn[[#This Row],[Average Monthly Expenses]]&lt;=30,"Low",IF(AmazonChurn[[#This Row],[Average Monthly Expenses]]&lt;=60,"Medium","High"))</f>
        <v>Low</v>
      </c>
      <c r="AM4377" t="str">
        <f>IF(AmazonChurn[[#This Row],[Number of Complaints or Support]]&lt;3,"Low",IF(AmazonChurn[[#This Row],[Number of Complaints or Support]]&lt;=7,"Medium","High"))</f>
        <v>Low</v>
      </c>
      <c r="AN4377" s="14">
        <f>AmazonChurn[[#This Row],[Number of Complaints or Support]]/AmazonChurn[[#This Row],[Account Length (in months)]]</f>
        <v>0.33333333333333331</v>
      </c>
    </row>
    <row r="4378" spans="1:40" x14ac:dyDescent="0.25">
      <c r="A4378" t="s">
        <v>6677</v>
      </c>
      <c r="B4378" t="s">
        <v>23</v>
      </c>
      <c r="C4378">
        <v>42</v>
      </c>
      <c r="D4378">
        <v>0</v>
      </c>
      <c r="E4378">
        <v>3</v>
      </c>
      <c r="F4378">
        <v>1</v>
      </c>
      <c r="G4378" t="s">
        <v>36</v>
      </c>
      <c r="H4378">
        <v>0</v>
      </c>
      <c r="I4378" t="s">
        <v>181</v>
      </c>
      <c r="J4378" t="s">
        <v>35</v>
      </c>
      <c r="K4378" t="s">
        <v>9472</v>
      </c>
      <c r="L4378">
        <v>66</v>
      </c>
      <c r="M4378" t="s">
        <v>23</v>
      </c>
      <c r="N4378" t="s">
        <v>36</v>
      </c>
      <c r="O4378" t="s">
        <v>23</v>
      </c>
      <c r="P4378">
        <v>0</v>
      </c>
      <c r="Q4378" t="s">
        <v>23</v>
      </c>
      <c r="R4378" t="s">
        <v>37</v>
      </c>
      <c r="S4378" t="s">
        <v>38</v>
      </c>
      <c r="T4378">
        <v>54</v>
      </c>
      <c r="U4378" t="s">
        <v>9484</v>
      </c>
      <c r="V4378">
        <v>54</v>
      </c>
      <c r="W4378">
        <v>2252</v>
      </c>
      <c r="Z4378" t="s">
        <v>1468</v>
      </c>
      <c r="AA4378" s="1">
        <v>44428</v>
      </c>
      <c r="AB4378" s="1">
        <v>45112</v>
      </c>
      <c r="AC4378" t="s">
        <v>30</v>
      </c>
      <c r="AD4378" t="s">
        <v>9475</v>
      </c>
      <c r="AE4378" s="14">
        <v>46.960867141353667</v>
      </c>
      <c r="AF4378">
        <v>1</v>
      </c>
      <c r="AG4378" t="s">
        <v>69</v>
      </c>
      <c r="AH4378" t="s">
        <v>69</v>
      </c>
      <c r="AI4378" t="b">
        <v>1</v>
      </c>
      <c r="AJ4378" t="s">
        <v>36</v>
      </c>
      <c r="AK4378" t="s">
        <v>32</v>
      </c>
      <c r="AL4378" t="str">
        <f>IF(AmazonChurn[[#This Row],[Average Monthly Expenses]]&lt;=30,"Low",IF(AmazonChurn[[#This Row],[Average Monthly Expenses]]&lt;=60,"Medium","High"))</f>
        <v>Medium</v>
      </c>
      <c r="AM4378" t="str">
        <f>IF(AmazonChurn[[#This Row],[Number of Complaints or Support]]&lt;3,"Low",IF(AmazonChurn[[#This Row],[Number of Complaints or Support]]&lt;=7,"Medium","High"))</f>
        <v>Low</v>
      </c>
      <c r="AN4378" s="14">
        <f>AmazonChurn[[#This Row],[Number of Complaints or Support]]/AmazonChurn[[#This Row],[Account Length (in months)]]</f>
        <v>2.3809523809523808E-2</v>
      </c>
    </row>
    <row r="4379" spans="1:40" x14ac:dyDescent="0.25">
      <c r="A4379" t="s">
        <v>6678</v>
      </c>
      <c r="B4379" t="s">
        <v>23</v>
      </c>
      <c r="C4379">
        <v>62</v>
      </c>
      <c r="D4379">
        <v>2</v>
      </c>
      <c r="E4379">
        <v>13</v>
      </c>
      <c r="F4379">
        <v>0</v>
      </c>
      <c r="G4379" t="s">
        <v>23</v>
      </c>
      <c r="H4379">
        <v>62</v>
      </c>
      <c r="I4379" t="s">
        <v>56</v>
      </c>
      <c r="J4379" t="s">
        <v>25</v>
      </c>
      <c r="K4379" t="s">
        <v>25</v>
      </c>
      <c r="L4379">
        <v>31</v>
      </c>
      <c r="M4379" t="s">
        <v>23</v>
      </c>
      <c r="N4379" t="s">
        <v>23</v>
      </c>
      <c r="O4379" t="s">
        <v>36</v>
      </c>
      <c r="P4379">
        <v>4</v>
      </c>
      <c r="Q4379" t="s">
        <v>23</v>
      </c>
      <c r="R4379" t="s">
        <v>57</v>
      </c>
      <c r="S4379" t="s">
        <v>124</v>
      </c>
      <c r="T4379">
        <v>15</v>
      </c>
      <c r="U4379" t="s">
        <v>9484</v>
      </c>
      <c r="V4379">
        <v>15</v>
      </c>
      <c r="W4379">
        <v>934</v>
      </c>
      <c r="Z4379" t="s">
        <v>6092</v>
      </c>
      <c r="AA4379" s="1">
        <v>44224</v>
      </c>
      <c r="AB4379" s="1">
        <v>44171</v>
      </c>
      <c r="AC4379" t="s">
        <v>30</v>
      </c>
      <c r="AD4379" t="s">
        <v>9475</v>
      </c>
      <c r="AE4379" s="14">
        <v>16.49750489930102</v>
      </c>
      <c r="AF4379">
        <v>10</v>
      </c>
      <c r="AG4379" t="s">
        <v>31</v>
      </c>
      <c r="AH4379" t="s">
        <v>31</v>
      </c>
      <c r="AI4379" t="b">
        <v>0</v>
      </c>
      <c r="AJ4379" t="s">
        <v>23</v>
      </c>
      <c r="AK4379" t="s">
        <v>54</v>
      </c>
      <c r="AL4379" t="str">
        <f>IF(AmazonChurn[[#This Row],[Average Monthly Expenses]]&lt;=30,"Low",IF(AmazonChurn[[#This Row],[Average Monthly Expenses]]&lt;=60,"Medium","High"))</f>
        <v>Low</v>
      </c>
      <c r="AM4379" t="str">
        <f>IF(AmazonChurn[[#This Row],[Number of Complaints or Support]]&lt;3,"Low",IF(AmazonChurn[[#This Row],[Number of Complaints or Support]]&lt;=7,"Medium","High"))</f>
        <v>High</v>
      </c>
      <c r="AN4379" s="14">
        <f>AmazonChurn[[#This Row],[Number of Complaints or Support]]/AmazonChurn[[#This Row],[Account Length (in months)]]</f>
        <v>0.16129032258064516</v>
      </c>
    </row>
    <row r="4380" spans="1:40" x14ac:dyDescent="0.25">
      <c r="A4380" t="s">
        <v>6679</v>
      </c>
      <c r="B4380" t="s">
        <v>23</v>
      </c>
      <c r="C4380">
        <v>32</v>
      </c>
      <c r="D4380">
        <v>0</v>
      </c>
      <c r="E4380">
        <v>1</v>
      </c>
      <c r="F4380">
        <v>1</v>
      </c>
      <c r="G4380" t="s">
        <v>36</v>
      </c>
      <c r="H4380">
        <v>0</v>
      </c>
      <c r="I4380" t="s">
        <v>145</v>
      </c>
      <c r="J4380" t="s">
        <v>25</v>
      </c>
      <c r="K4380" t="s">
        <v>25</v>
      </c>
      <c r="L4380">
        <v>77</v>
      </c>
      <c r="M4380" t="s">
        <v>23</v>
      </c>
      <c r="N4380" t="s">
        <v>36</v>
      </c>
      <c r="O4380" t="s">
        <v>23</v>
      </c>
      <c r="P4380">
        <v>0</v>
      </c>
      <c r="Q4380" t="s">
        <v>23</v>
      </c>
      <c r="R4380" t="s">
        <v>57</v>
      </c>
      <c r="S4380" t="s">
        <v>124</v>
      </c>
      <c r="T4380">
        <v>49</v>
      </c>
      <c r="U4380" t="s">
        <v>9484</v>
      </c>
      <c r="V4380">
        <v>49</v>
      </c>
      <c r="W4380">
        <v>1547</v>
      </c>
      <c r="Z4380" t="s">
        <v>1433</v>
      </c>
      <c r="AA4380" s="1">
        <v>44871</v>
      </c>
      <c r="AB4380" s="1">
        <v>44323</v>
      </c>
      <c r="AC4380" t="s">
        <v>41</v>
      </c>
      <c r="AD4380" t="s">
        <v>9477</v>
      </c>
      <c r="AE4380" s="14">
        <v>56.869903018816338</v>
      </c>
      <c r="AF4380">
        <v>9</v>
      </c>
      <c r="AG4380" t="s">
        <v>69</v>
      </c>
      <c r="AH4380" t="s">
        <v>69</v>
      </c>
      <c r="AI4380" t="b">
        <v>0</v>
      </c>
      <c r="AJ4380" t="s">
        <v>23</v>
      </c>
      <c r="AK4380" t="s">
        <v>73</v>
      </c>
      <c r="AL4380" t="str">
        <f>IF(AmazonChurn[[#This Row],[Average Monthly Expenses]]&lt;=30,"Low",IF(AmazonChurn[[#This Row],[Average Monthly Expenses]]&lt;=60,"Medium","High"))</f>
        <v>Medium</v>
      </c>
      <c r="AM4380" t="str">
        <f>IF(AmazonChurn[[#This Row],[Number of Complaints or Support]]&lt;3,"Low",IF(AmazonChurn[[#This Row],[Number of Complaints or Support]]&lt;=7,"Medium","High"))</f>
        <v>High</v>
      </c>
      <c r="AN4380" s="14">
        <f>AmazonChurn[[#This Row],[Number of Complaints or Support]]/AmazonChurn[[#This Row],[Account Length (in months)]]</f>
        <v>0.28125</v>
      </c>
    </row>
    <row r="4381" spans="1:40" x14ac:dyDescent="0.25">
      <c r="A4381" t="s">
        <v>6680</v>
      </c>
      <c r="B4381" t="s">
        <v>23</v>
      </c>
      <c r="C4381">
        <v>12</v>
      </c>
      <c r="D4381">
        <v>0</v>
      </c>
      <c r="E4381">
        <v>6</v>
      </c>
      <c r="F4381">
        <v>1</v>
      </c>
      <c r="G4381" t="s">
        <v>36</v>
      </c>
      <c r="H4381">
        <v>0</v>
      </c>
      <c r="I4381" t="s">
        <v>245</v>
      </c>
      <c r="J4381" t="s">
        <v>35</v>
      </c>
      <c r="K4381" t="s">
        <v>9472</v>
      </c>
      <c r="L4381">
        <v>62</v>
      </c>
      <c r="M4381" t="s">
        <v>23</v>
      </c>
      <c r="N4381" t="s">
        <v>23</v>
      </c>
      <c r="O4381" t="s">
        <v>23</v>
      </c>
      <c r="P4381">
        <v>0</v>
      </c>
      <c r="Q4381" t="s">
        <v>23</v>
      </c>
      <c r="R4381" t="s">
        <v>26</v>
      </c>
      <c r="S4381" t="s">
        <v>38</v>
      </c>
      <c r="T4381">
        <v>19</v>
      </c>
      <c r="U4381" t="s">
        <v>9484</v>
      </c>
      <c r="V4381">
        <v>19</v>
      </c>
      <c r="W4381">
        <v>230</v>
      </c>
      <c r="Z4381" t="s">
        <v>4176</v>
      </c>
      <c r="AA4381" s="1">
        <v>44722</v>
      </c>
      <c r="AB4381" s="1">
        <v>45076</v>
      </c>
      <c r="AC4381" t="s">
        <v>30</v>
      </c>
      <c r="AD4381" t="s">
        <v>9475</v>
      </c>
      <c r="AE4381" s="14">
        <v>18.80908654373237</v>
      </c>
      <c r="AF4381">
        <v>0</v>
      </c>
      <c r="AG4381" t="s">
        <v>53</v>
      </c>
      <c r="AH4381" t="s">
        <v>9480</v>
      </c>
      <c r="AI4381" t="b">
        <v>0</v>
      </c>
      <c r="AJ4381" t="s">
        <v>23</v>
      </c>
      <c r="AK4381" t="s">
        <v>73</v>
      </c>
      <c r="AL4381" t="str">
        <f>IF(AmazonChurn[[#This Row],[Average Monthly Expenses]]&lt;=30,"Low",IF(AmazonChurn[[#This Row],[Average Monthly Expenses]]&lt;=60,"Medium","High"))</f>
        <v>Low</v>
      </c>
      <c r="AM4381" t="str">
        <f>IF(AmazonChurn[[#This Row],[Number of Complaints or Support]]&lt;3,"Low",IF(AmazonChurn[[#This Row],[Number of Complaints or Support]]&lt;=7,"Medium","High"))</f>
        <v>Low</v>
      </c>
      <c r="AN4381" s="14">
        <f>AmazonChurn[[#This Row],[Number of Complaints or Support]]/AmazonChurn[[#This Row],[Account Length (in months)]]</f>
        <v>0</v>
      </c>
    </row>
    <row r="4382" spans="1:40" x14ac:dyDescent="0.25">
      <c r="A4382" t="s">
        <v>6681</v>
      </c>
      <c r="B4382" t="s">
        <v>23</v>
      </c>
      <c r="C4382">
        <v>20</v>
      </c>
      <c r="D4382">
        <v>0</v>
      </c>
      <c r="E4382">
        <v>5</v>
      </c>
      <c r="F4382">
        <v>1</v>
      </c>
      <c r="G4382" t="s">
        <v>36</v>
      </c>
      <c r="H4382">
        <v>0</v>
      </c>
      <c r="I4382" t="s">
        <v>92</v>
      </c>
      <c r="J4382" t="s">
        <v>35</v>
      </c>
      <c r="K4382" t="s">
        <v>9472</v>
      </c>
      <c r="L4382">
        <v>37</v>
      </c>
      <c r="M4382" t="s">
        <v>23</v>
      </c>
      <c r="N4382" t="s">
        <v>23</v>
      </c>
      <c r="O4382" t="s">
        <v>23</v>
      </c>
      <c r="P4382">
        <v>0</v>
      </c>
      <c r="Q4382" t="s">
        <v>36</v>
      </c>
      <c r="R4382" t="s">
        <v>26</v>
      </c>
      <c r="S4382" t="s">
        <v>27</v>
      </c>
      <c r="T4382">
        <v>35</v>
      </c>
      <c r="U4382" t="s">
        <v>9483</v>
      </c>
      <c r="V4382">
        <v>35</v>
      </c>
      <c r="W4382">
        <v>682</v>
      </c>
      <c r="Z4382" t="s">
        <v>6682</v>
      </c>
      <c r="AA4382" s="1">
        <v>43935</v>
      </c>
      <c r="AB4382" s="1">
        <v>45076</v>
      </c>
      <c r="AC4382" t="s">
        <v>30</v>
      </c>
      <c r="AD4382" t="s">
        <v>9475</v>
      </c>
      <c r="AE4382" s="14">
        <v>37.29621363272291</v>
      </c>
      <c r="AF4382">
        <v>7</v>
      </c>
      <c r="AG4382" t="s">
        <v>31</v>
      </c>
      <c r="AH4382" t="s">
        <v>31</v>
      </c>
      <c r="AI4382" t="b">
        <v>1</v>
      </c>
      <c r="AJ4382" t="s">
        <v>36</v>
      </c>
      <c r="AK4382" t="s">
        <v>32</v>
      </c>
      <c r="AL4382" t="str">
        <f>IF(AmazonChurn[[#This Row],[Average Monthly Expenses]]&lt;=30,"Low",IF(AmazonChurn[[#This Row],[Average Monthly Expenses]]&lt;=60,"Medium","High"))</f>
        <v>Medium</v>
      </c>
      <c r="AM4382" t="str">
        <f>IF(AmazonChurn[[#This Row],[Number of Complaints or Support]]&lt;3,"Low",IF(AmazonChurn[[#This Row],[Number of Complaints or Support]]&lt;=7,"Medium","High"))</f>
        <v>Medium</v>
      </c>
      <c r="AN4382" s="14">
        <f>AmazonChurn[[#This Row],[Number of Complaints or Support]]/AmazonChurn[[#This Row],[Account Length (in months)]]</f>
        <v>0.35</v>
      </c>
    </row>
    <row r="4383" spans="1:40" x14ac:dyDescent="0.25">
      <c r="A4383" t="s">
        <v>6683</v>
      </c>
      <c r="B4383" t="s">
        <v>23</v>
      </c>
      <c r="C4383">
        <v>62</v>
      </c>
      <c r="D4383">
        <v>0</v>
      </c>
      <c r="E4383">
        <v>4</v>
      </c>
      <c r="F4383">
        <v>1</v>
      </c>
      <c r="G4383" t="s">
        <v>36</v>
      </c>
      <c r="H4383">
        <v>0</v>
      </c>
      <c r="I4383" t="s">
        <v>217</v>
      </c>
      <c r="J4383" t="s">
        <v>35</v>
      </c>
      <c r="K4383" t="s">
        <v>9472</v>
      </c>
      <c r="L4383">
        <v>44</v>
      </c>
      <c r="M4383" t="s">
        <v>23</v>
      </c>
      <c r="N4383" t="s">
        <v>23</v>
      </c>
      <c r="O4383" t="s">
        <v>36</v>
      </c>
      <c r="P4383">
        <v>2</v>
      </c>
      <c r="Q4383" t="s">
        <v>23</v>
      </c>
      <c r="R4383" t="s">
        <v>37</v>
      </c>
      <c r="S4383" t="s">
        <v>38</v>
      </c>
      <c r="T4383">
        <v>43</v>
      </c>
      <c r="U4383" t="s">
        <v>9484</v>
      </c>
      <c r="V4383">
        <v>43</v>
      </c>
      <c r="W4383">
        <v>2692</v>
      </c>
      <c r="Z4383" t="s">
        <v>83</v>
      </c>
      <c r="AA4383" s="1">
        <v>44806</v>
      </c>
      <c r="AB4383" s="1">
        <v>45004</v>
      </c>
      <c r="AC4383" t="s">
        <v>48</v>
      </c>
      <c r="AD4383" t="s">
        <v>9476</v>
      </c>
      <c r="AE4383" s="14">
        <v>44.845873305049842</v>
      </c>
      <c r="AF4383">
        <v>1</v>
      </c>
      <c r="AG4383" t="s">
        <v>53</v>
      </c>
      <c r="AH4383" t="s">
        <v>9480</v>
      </c>
      <c r="AI4383" t="b">
        <v>1</v>
      </c>
      <c r="AJ4383" t="s">
        <v>36</v>
      </c>
      <c r="AK4383" t="s">
        <v>54</v>
      </c>
      <c r="AL4383" t="str">
        <f>IF(AmazonChurn[[#This Row],[Average Monthly Expenses]]&lt;=30,"Low",IF(AmazonChurn[[#This Row],[Average Monthly Expenses]]&lt;=60,"Medium","High"))</f>
        <v>Medium</v>
      </c>
      <c r="AM4383" t="str">
        <f>IF(AmazonChurn[[#This Row],[Number of Complaints or Support]]&lt;3,"Low",IF(AmazonChurn[[#This Row],[Number of Complaints or Support]]&lt;=7,"Medium","High"))</f>
        <v>Low</v>
      </c>
      <c r="AN4383" s="14">
        <f>AmazonChurn[[#This Row],[Number of Complaints or Support]]/AmazonChurn[[#This Row],[Account Length (in months)]]</f>
        <v>1.6129032258064516E-2</v>
      </c>
    </row>
    <row r="4384" spans="1:40" x14ac:dyDescent="0.25">
      <c r="A4384" t="s">
        <v>3481</v>
      </c>
      <c r="B4384" t="s">
        <v>23</v>
      </c>
      <c r="C4384">
        <v>67</v>
      </c>
      <c r="D4384">
        <v>0</v>
      </c>
      <c r="E4384">
        <v>0</v>
      </c>
      <c r="F4384">
        <v>0</v>
      </c>
      <c r="G4384" t="s">
        <v>23</v>
      </c>
      <c r="H4384">
        <v>0</v>
      </c>
      <c r="I4384" t="s">
        <v>339</v>
      </c>
      <c r="J4384" t="s">
        <v>25</v>
      </c>
      <c r="K4384" t="s">
        <v>25</v>
      </c>
      <c r="L4384">
        <v>23</v>
      </c>
      <c r="M4384" t="s">
        <v>36</v>
      </c>
      <c r="N4384" t="s">
        <v>23</v>
      </c>
      <c r="O4384" t="s">
        <v>23</v>
      </c>
      <c r="P4384">
        <v>0</v>
      </c>
      <c r="Q4384" t="s">
        <v>23</v>
      </c>
      <c r="R4384" t="s">
        <v>37</v>
      </c>
      <c r="S4384" t="s">
        <v>124</v>
      </c>
      <c r="T4384">
        <v>10</v>
      </c>
      <c r="U4384" t="s">
        <v>9484</v>
      </c>
      <c r="V4384">
        <v>10</v>
      </c>
      <c r="W4384">
        <v>655</v>
      </c>
      <c r="Z4384" t="s">
        <v>400</v>
      </c>
      <c r="AA4384" s="1">
        <v>43844</v>
      </c>
      <c r="AB4384" s="1">
        <v>44145</v>
      </c>
      <c r="AC4384" t="s">
        <v>41</v>
      </c>
      <c r="AD4384" t="s">
        <v>9477</v>
      </c>
      <c r="AE4384" s="14">
        <v>8.6091843659904104</v>
      </c>
      <c r="AF4384">
        <v>6</v>
      </c>
      <c r="AG4384" t="s">
        <v>31</v>
      </c>
      <c r="AH4384" t="s">
        <v>31</v>
      </c>
      <c r="AI4384" t="b">
        <v>1</v>
      </c>
      <c r="AJ4384" t="s">
        <v>36</v>
      </c>
      <c r="AK4384" t="s">
        <v>73</v>
      </c>
      <c r="AL4384" t="str">
        <f>IF(AmazonChurn[[#This Row],[Average Monthly Expenses]]&lt;=30,"Low",IF(AmazonChurn[[#This Row],[Average Monthly Expenses]]&lt;=60,"Medium","High"))</f>
        <v>Low</v>
      </c>
      <c r="AM4384" t="str">
        <f>IF(AmazonChurn[[#This Row],[Number of Complaints or Support]]&lt;3,"Low",IF(AmazonChurn[[#This Row],[Number of Complaints or Support]]&lt;=7,"Medium","High"))</f>
        <v>Medium</v>
      </c>
      <c r="AN4384" s="14">
        <f>AmazonChurn[[#This Row],[Number of Complaints or Support]]/AmazonChurn[[#This Row],[Account Length (in months)]]</f>
        <v>8.9552238805970144E-2</v>
      </c>
    </row>
    <row r="4385" spans="1:40" x14ac:dyDescent="0.25">
      <c r="A4385" t="s">
        <v>6684</v>
      </c>
      <c r="B4385" t="s">
        <v>23</v>
      </c>
      <c r="C4385">
        <v>4</v>
      </c>
      <c r="D4385">
        <v>0</v>
      </c>
      <c r="E4385">
        <v>0</v>
      </c>
      <c r="F4385">
        <v>0</v>
      </c>
      <c r="G4385" t="s">
        <v>23</v>
      </c>
      <c r="H4385">
        <v>0</v>
      </c>
      <c r="I4385" t="s">
        <v>153</v>
      </c>
      <c r="J4385" t="s">
        <v>25</v>
      </c>
      <c r="K4385" t="s">
        <v>25</v>
      </c>
      <c r="L4385">
        <v>27</v>
      </c>
      <c r="M4385" t="s">
        <v>36</v>
      </c>
      <c r="N4385" t="s">
        <v>23</v>
      </c>
      <c r="O4385" t="s">
        <v>23</v>
      </c>
      <c r="P4385">
        <v>0</v>
      </c>
      <c r="Q4385" t="s">
        <v>23</v>
      </c>
      <c r="R4385" t="s">
        <v>26</v>
      </c>
      <c r="S4385" t="s">
        <v>130</v>
      </c>
      <c r="T4385">
        <v>16</v>
      </c>
      <c r="U4385" t="s">
        <v>9483</v>
      </c>
      <c r="V4385">
        <v>16</v>
      </c>
      <c r="W4385">
        <v>57</v>
      </c>
      <c r="Z4385" t="s">
        <v>2317</v>
      </c>
      <c r="AA4385" s="1">
        <v>44768</v>
      </c>
      <c r="AB4385" s="1">
        <v>44883</v>
      </c>
      <c r="AC4385" t="s">
        <v>41</v>
      </c>
      <c r="AD4385" t="s">
        <v>9477</v>
      </c>
      <c r="AE4385" s="14">
        <v>15.321518378664191</v>
      </c>
      <c r="AF4385">
        <v>10</v>
      </c>
      <c r="AG4385" t="s">
        <v>31</v>
      </c>
      <c r="AH4385" t="s">
        <v>31</v>
      </c>
      <c r="AI4385" t="b">
        <v>1</v>
      </c>
      <c r="AJ4385" t="s">
        <v>36</v>
      </c>
      <c r="AK4385" t="s">
        <v>54</v>
      </c>
      <c r="AL4385" t="str">
        <f>IF(AmazonChurn[[#This Row],[Average Monthly Expenses]]&lt;=30,"Low",IF(AmazonChurn[[#This Row],[Average Monthly Expenses]]&lt;=60,"Medium","High"))</f>
        <v>Low</v>
      </c>
      <c r="AM4385" t="str">
        <f>IF(AmazonChurn[[#This Row],[Number of Complaints or Support]]&lt;3,"Low",IF(AmazonChurn[[#This Row],[Number of Complaints or Support]]&lt;=7,"Medium","High"))</f>
        <v>High</v>
      </c>
      <c r="AN4385" s="14">
        <f>AmazonChurn[[#This Row],[Number of Complaints or Support]]/AmazonChurn[[#This Row],[Account Length (in months)]]</f>
        <v>2.5</v>
      </c>
    </row>
    <row r="4386" spans="1:40" x14ac:dyDescent="0.25">
      <c r="A4386" t="s">
        <v>6685</v>
      </c>
      <c r="B4386" t="s">
        <v>36</v>
      </c>
      <c r="C4386">
        <v>5</v>
      </c>
      <c r="D4386">
        <v>3</v>
      </c>
      <c r="E4386">
        <v>7</v>
      </c>
      <c r="F4386">
        <v>0</v>
      </c>
      <c r="G4386" t="s">
        <v>23</v>
      </c>
      <c r="H4386">
        <v>5</v>
      </c>
      <c r="I4386" t="s">
        <v>339</v>
      </c>
      <c r="J4386" t="s">
        <v>35</v>
      </c>
      <c r="K4386" t="s">
        <v>9472</v>
      </c>
      <c r="L4386">
        <v>38</v>
      </c>
      <c r="M4386" t="s">
        <v>23</v>
      </c>
      <c r="N4386" t="s">
        <v>23</v>
      </c>
      <c r="O4386" t="s">
        <v>23</v>
      </c>
      <c r="P4386">
        <v>0</v>
      </c>
      <c r="Q4386" t="s">
        <v>36</v>
      </c>
      <c r="R4386" t="s">
        <v>37</v>
      </c>
      <c r="S4386" t="s">
        <v>27</v>
      </c>
      <c r="T4386">
        <v>24</v>
      </c>
      <c r="U4386" t="s">
        <v>9483</v>
      </c>
      <c r="V4386">
        <v>24</v>
      </c>
      <c r="W4386">
        <v>117</v>
      </c>
      <c r="X4386" t="s">
        <v>46</v>
      </c>
      <c r="Y4386" t="s">
        <v>191</v>
      </c>
      <c r="Z4386" t="s">
        <v>6581</v>
      </c>
      <c r="AA4386" s="1">
        <v>44218</v>
      </c>
      <c r="AB4386" s="1">
        <v>45175</v>
      </c>
      <c r="AC4386" t="s">
        <v>30</v>
      </c>
      <c r="AD4386" t="s">
        <v>9475</v>
      </c>
      <c r="AE4386" s="14">
        <v>27.287212782690219</v>
      </c>
      <c r="AF4386">
        <v>7</v>
      </c>
      <c r="AG4386" t="s">
        <v>69</v>
      </c>
      <c r="AH4386" t="s">
        <v>69</v>
      </c>
      <c r="AI4386" t="b">
        <v>1</v>
      </c>
      <c r="AJ4386" t="s">
        <v>36</v>
      </c>
      <c r="AK4386" t="s">
        <v>32</v>
      </c>
      <c r="AL4386" t="str">
        <f>IF(AmazonChurn[[#This Row],[Average Monthly Expenses]]&lt;=30,"Low",IF(AmazonChurn[[#This Row],[Average Monthly Expenses]]&lt;=60,"Medium","High"))</f>
        <v>Low</v>
      </c>
      <c r="AM4386" t="str">
        <f>IF(AmazonChurn[[#This Row],[Number of Complaints or Support]]&lt;3,"Low",IF(AmazonChurn[[#This Row],[Number of Complaints or Support]]&lt;=7,"Medium","High"))</f>
        <v>Medium</v>
      </c>
      <c r="AN4386" s="14">
        <f>AmazonChurn[[#This Row],[Number of Complaints or Support]]/AmazonChurn[[#This Row],[Account Length (in months)]]</f>
        <v>1.4</v>
      </c>
    </row>
    <row r="4387" spans="1:40" x14ac:dyDescent="0.25">
      <c r="A4387" t="s">
        <v>6686</v>
      </c>
      <c r="B4387" t="s">
        <v>23</v>
      </c>
      <c r="C4387">
        <v>54</v>
      </c>
      <c r="D4387">
        <v>1</v>
      </c>
      <c r="E4387">
        <v>0</v>
      </c>
      <c r="F4387">
        <v>0</v>
      </c>
      <c r="G4387" t="s">
        <v>23</v>
      </c>
      <c r="H4387">
        <v>0</v>
      </c>
      <c r="I4387" t="s">
        <v>34</v>
      </c>
      <c r="J4387" t="s">
        <v>35</v>
      </c>
      <c r="K4387" t="s">
        <v>9472</v>
      </c>
      <c r="L4387">
        <v>29</v>
      </c>
      <c r="M4387" t="s">
        <v>36</v>
      </c>
      <c r="N4387" t="s">
        <v>23</v>
      </c>
      <c r="O4387" t="s">
        <v>23</v>
      </c>
      <c r="P4387">
        <v>0</v>
      </c>
      <c r="Q4387" t="s">
        <v>23</v>
      </c>
      <c r="R4387" t="s">
        <v>57</v>
      </c>
      <c r="S4387" t="s">
        <v>130</v>
      </c>
      <c r="T4387">
        <v>12</v>
      </c>
      <c r="U4387" t="s">
        <v>9483</v>
      </c>
      <c r="V4387">
        <v>12</v>
      </c>
      <c r="W4387">
        <v>672</v>
      </c>
      <c r="Z4387" t="s">
        <v>1902</v>
      </c>
      <c r="AA4387" s="1">
        <v>44450</v>
      </c>
      <c r="AB4387" s="1">
        <v>44321</v>
      </c>
      <c r="AC4387" t="s">
        <v>41</v>
      </c>
      <c r="AD4387" t="s">
        <v>9477</v>
      </c>
      <c r="AE4387" s="14">
        <v>14.004720416383339</v>
      </c>
      <c r="AF4387">
        <v>3</v>
      </c>
      <c r="AG4387" t="s">
        <v>69</v>
      </c>
      <c r="AH4387" t="s">
        <v>69</v>
      </c>
      <c r="AI4387" t="b">
        <v>0</v>
      </c>
      <c r="AJ4387" t="s">
        <v>23</v>
      </c>
      <c r="AK4387" t="s">
        <v>54</v>
      </c>
      <c r="AL4387" t="str">
        <f>IF(AmazonChurn[[#This Row],[Average Monthly Expenses]]&lt;=30,"Low",IF(AmazonChurn[[#This Row],[Average Monthly Expenses]]&lt;=60,"Medium","High"))</f>
        <v>Low</v>
      </c>
      <c r="AM4387" t="str">
        <f>IF(AmazonChurn[[#This Row],[Number of Complaints or Support]]&lt;3,"Low",IF(AmazonChurn[[#This Row],[Number of Complaints or Support]]&lt;=7,"Medium","High"))</f>
        <v>Medium</v>
      </c>
      <c r="AN4387" s="14">
        <f>AmazonChurn[[#This Row],[Number of Complaints or Support]]/AmazonChurn[[#This Row],[Account Length (in months)]]</f>
        <v>5.5555555555555552E-2</v>
      </c>
    </row>
    <row r="4388" spans="1:40" x14ac:dyDescent="0.25">
      <c r="A4388" t="s">
        <v>6687</v>
      </c>
      <c r="B4388" t="s">
        <v>23</v>
      </c>
      <c r="C4388">
        <v>1</v>
      </c>
      <c r="D4388">
        <v>0</v>
      </c>
      <c r="E4388">
        <v>4</v>
      </c>
      <c r="F4388">
        <v>1</v>
      </c>
      <c r="G4388" t="s">
        <v>36</v>
      </c>
      <c r="H4388">
        <v>0</v>
      </c>
      <c r="I4388" t="s">
        <v>159</v>
      </c>
      <c r="J4388" t="s">
        <v>35</v>
      </c>
      <c r="K4388" t="s">
        <v>9472</v>
      </c>
      <c r="L4388">
        <v>33</v>
      </c>
      <c r="M4388" t="s">
        <v>23</v>
      </c>
      <c r="N4388" t="s">
        <v>23</v>
      </c>
      <c r="O4388" t="s">
        <v>23</v>
      </c>
      <c r="P4388">
        <v>0</v>
      </c>
      <c r="Q4388" t="s">
        <v>23</v>
      </c>
      <c r="R4388" t="s">
        <v>26</v>
      </c>
      <c r="S4388" t="s">
        <v>130</v>
      </c>
      <c r="T4388">
        <v>13</v>
      </c>
      <c r="U4388" t="s">
        <v>9483</v>
      </c>
      <c r="V4388">
        <v>13</v>
      </c>
      <c r="W4388">
        <v>13</v>
      </c>
      <c r="Z4388" t="s">
        <v>5094</v>
      </c>
      <c r="AA4388" s="1">
        <v>44733</v>
      </c>
      <c r="AB4388" s="1">
        <v>44783</v>
      </c>
      <c r="AC4388" t="s">
        <v>41</v>
      </c>
      <c r="AD4388" t="s">
        <v>9477</v>
      </c>
      <c r="AE4388" s="14">
        <v>13.39328906666368</v>
      </c>
      <c r="AF4388">
        <v>8</v>
      </c>
      <c r="AG4388" t="s">
        <v>53</v>
      </c>
      <c r="AH4388" t="s">
        <v>9480</v>
      </c>
      <c r="AI4388" t="b">
        <v>0</v>
      </c>
      <c r="AJ4388" t="s">
        <v>23</v>
      </c>
      <c r="AK4388" t="s">
        <v>32</v>
      </c>
      <c r="AL4388" t="str">
        <f>IF(AmazonChurn[[#This Row],[Average Monthly Expenses]]&lt;=30,"Low",IF(AmazonChurn[[#This Row],[Average Monthly Expenses]]&lt;=60,"Medium","High"))</f>
        <v>Low</v>
      </c>
      <c r="AM4388" t="str">
        <f>IF(AmazonChurn[[#This Row],[Number of Complaints or Support]]&lt;3,"Low",IF(AmazonChurn[[#This Row],[Number of Complaints or Support]]&lt;=7,"Medium","High"))</f>
        <v>High</v>
      </c>
      <c r="AN4388" s="14">
        <f>AmazonChurn[[#This Row],[Number of Complaints or Support]]/AmazonChurn[[#This Row],[Account Length (in months)]]</f>
        <v>8</v>
      </c>
    </row>
    <row r="4389" spans="1:40" x14ac:dyDescent="0.25">
      <c r="A4389" t="s">
        <v>6688</v>
      </c>
      <c r="B4389" t="s">
        <v>23</v>
      </c>
      <c r="C4389">
        <v>36</v>
      </c>
      <c r="D4389">
        <v>0</v>
      </c>
      <c r="E4389">
        <v>20</v>
      </c>
      <c r="F4389">
        <v>1</v>
      </c>
      <c r="G4389" t="s">
        <v>36</v>
      </c>
      <c r="H4389">
        <v>0</v>
      </c>
      <c r="I4389" t="s">
        <v>145</v>
      </c>
      <c r="J4389" t="s">
        <v>35</v>
      </c>
      <c r="K4389" t="s">
        <v>9472</v>
      </c>
      <c r="L4389">
        <v>26</v>
      </c>
      <c r="M4389" t="s">
        <v>36</v>
      </c>
      <c r="N4389" t="s">
        <v>23</v>
      </c>
      <c r="O4389" t="s">
        <v>23</v>
      </c>
      <c r="P4389">
        <v>0</v>
      </c>
      <c r="Q4389" t="s">
        <v>23</v>
      </c>
      <c r="R4389" t="s">
        <v>37</v>
      </c>
      <c r="S4389" t="s">
        <v>27</v>
      </c>
      <c r="T4389">
        <v>41</v>
      </c>
      <c r="U4389" t="s">
        <v>9483</v>
      </c>
      <c r="V4389">
        <v>41</v>
      </c>
      <c r="W4389">
        <v>1481</v>
      </c>
      <c r="Z4389" t="s">
        <v>5170</v>
      </c>
      <c r="AA4389" s="1">
        <v>44803</v>
      </c>
      <c r="AB4389" s="1">
        <v>45100</v>
      </c>
      <c r="AC4389" t="s">
        <v>30</v>
      </c>
      <c r="AD4389" t="s">
        <v>9475</v>
      </c>
      <c r="AE4389" s="14">
        <v>36.337448142820129</v>
      </c>
      <c r="AF4389">
        <v>4</v>
      </c>
      <c r="AG4389" t="s">
        <v>31</v>
      </c>
      <c r="AH4389" t="s">
        <v>31</v>
      </c>
      <c r="AI4389" t="b">
        <v>0</v>
      </c>
      <c r="AJ4389" t="s">
        <v>23</v>
      </c>
      <c r="AK4389" t="s">
        <v>54</v>
      </c>
      <c r="AL4389" t="str">
        <f>IF(AmazonChurn[[#This Row],[Average Monthly Expenses]]&lt;=30,"Low",IF(AmazonChurn[[#This Row],[Average Monthly Expenses]]&lt;=60,"Medium","High"))</f>
        <v>Medium</v>
      </c>
      <c r="AM4389" t="str">
        <f>IF(AmazonChurn[[#This Row],[Number of Complaints or Support]]&lt;3,"Low",IF(AmazonChurn[[#This Row],[Number of Complaints or Support]]&lt;=7,"Medium","High"))</f>
        <v>Medium</v>
      </c>
      <c r="AN4389" s="14">
        <f>AmazonChurn[[#This Row],[Number of Complaints or Support]]/AmazonChurn[[#This Row],[Account Length (in months)]]</f>
        <v>0.1111111111111111</v>
      </c>
    </row>
    <row r="4390" spans="1:40" x14ac:dyDescent="0.25">
      <c r="A4390" t="s">
        <v>2499</v>
      </c>
      <c r="B4390" t="s">
        <v>23</v>
      </c>
      <c r="C4390">
        <v>13</v>
      </c>
      <c r="D4390">
        <v>0</v>
      </c>
      <c r="E4390">
        <v>0</v>
      </c>
      <c r="F4390">
        <v>0</v>
      </c>
      <c r="G4390" t="s">
        <v>23</v>
      </c>
      <c r="H4390">
        <v>0</v>
      </c>
      <c r="I4390" t="s">
        <v>435</v>
      </c>
      <c r="J4390" t="s">
        <v>35</v>
      </c>
      <c r="K4390" t="s">
        <v>9472</v>
      </c>
      <c r="L4390">
        <v>60</v>
      </c>
      <c r="M4390" t="s">
        <v>23</v>
      </c>
      <c r="N4390" t="s">
        <v>23</v>
      </c>
      <c r="O4390" t="s">
        <v>23</v>
      </c>
      <c r="P4390">
        <v>0</v>
      </c>
      <c r="Q4390" t="s">
        <v>23</v>
      </c>
      <c r="R4390" t="s">
        <v>57</v>
      </c>
      <c r="S4390" t="s">
        <v>130</v>
      </c>
      <c r="T4390">
        <v>7</v>
      </c>
      <c r="U4390" t="s">
        <v>9483</v>
      </c>
      <c r="V4390">
        <v>7</v>
      </c>
      <c r="W4390">
        <v>101</v>
      </c>
      <c r="Z4390" t="s">
        <v>806</v>
      </c>
      <c r="AA4390" s="1">
        <v>44351</v>
      </c>
      <c r="AB4390" s="1">
        <v>44756</v>
      </c>
      <c r="AC4390" t="s">
        <v>48</v>
      </c>
      <c r="AD4390" t="s">
        <v>9476</v>
      </c>
      <c r="AE4390" s="14">
        <v>6.004479645079341</v>
      </c>
      <c r="AF4390">
        <v>2</v>
      </c>
      <c r="AG4390" t="s">
        <v>31</v>
      </c>
      <c r="AH4390" t="s">
        <v>31</v>
      </c>
      <c r="AI4390" t="b">
        <v>0</v>
      </c>
      <c r="AJ4390" t="s">
        <v>23</v>
      </c>
      <c r="AK4390" t="s">
        <v>73</v>
      </c>
      <c r="AL4390" t="str">
        <f>IF(AmazonChurn[[#This Row],[Average Monthly Expenses]]&lt;=30,"Low",IF(AmazonChurn[[#This Row],[Average Monthly Expenses]]&lt;=60,"Medium","High"))</f>
        <v>Low</v>
      </c>
      <c r="AM4390" t="str">
        <f>IF(AmazonChurn[[#This Row],[Number of Complaints or Support]]&lt;3,"Low",IF(AmazonChurn[[#This Row],[Number of Complaints or Support]]&lt;=7,"Medium","High"))</f>
        <v>Low</v>
      </c>
      <c r="AN4390" s="14">
        <f>AmazonChurn[[#This Row],[Number of Complaints or Support]]/AmazonChurn[[#This Row],[Account Length (in months)]]</f>
        <v>0.15384615384615385</v>
      </c>
    </row>
    <row r="4391" spans="1:40" x14ac:dyDescent="0.25">
      <c r="A4391" t="s">
        <v>6689</v>
      </c>
      <c r="B4391" t="s">
        <v>23</v>
      </c>
      <c r="C4391">
        <v>73</v>
      </c>
      <c r="D4391">
        <v>2</v>
      </c>
      <c r="E4391">
        <v>21</v>
      </c>
      <c r="F4391">
        <v>1</v>
      </c>
      <c r="G4391" t="s">
        <v>36</v>
      </c>
      <c r="H4391">
        <v>0</v>
      </c>
      <c r="I4391" t="s">
        <v>198</v>
      </c>
      <c r="J4391" t="s">
        <v>25</v>
      </c>
      <c r="K4391" t="s">
        <v>25</v>
      </c>
      <c r="L4391">
        <v>29</v>
      </c>
      <c r="M4391" t="s">
        <v>36</v>
      </c>
      <c r="N4391" t="s">
        <v>23</v>
      </c>
      <c r="O4391" t="s">
        <v>23</v>
      </c>
      <c r="P4391">
        <v>0</v>
      </c>
      <c r="Q4391" t="s">
        <v>36</v>
      </c>
      <c r="R4391" t="s">
        <v>57</v>
      </c>
      <c r="S4391" t="s">
        <v>130</v>
      </c>
      <c r="T4391">
        <v>46</v>
      </c>
      <c r="U4391" t="s">
        <v>9483</v>
      </c>
      <c r="V4391">
        <v>46</v>
      </c>
      <c r="W4391">
        <v>3323</v>
      </c>
      <c r="Z4391" t="s">
        <v>3058</v>
      </c>
      <c r="AA4391" s="1">
        <v>44272</v>
      </c>
      <c r="AB4391" s="1">
        <v>45237</v>
      </c>
      <c r="AC4391" t="s">
        <v>48</v>
      </c>
      <c r="AD4391" t="s">
        <v>9476</v>
      </c>
      <c r="AE4391" s="14">
        <v>39.611768182346388</v>
      </c>
      <c r="AF4391">
        <v>4</v>
      </c>
      <c r="AG4391" t="s">
        <v>53</v>
      </c>
      <c r="AH4391" t="s">
        <v>9480</v>
      </c>
      <c r="AI4391" t="b">
        <v>0</v>
      </c>
      <c r="AJ4391" t="s">
        <v>23</v>
      </c>
      <c r="AK4391" t="s">
        <v>64</v>
      </c>
      <c r="AL4391" t="str">
        <f>IF(AmazonChurn[[#This Row],[Average Monthly Expenses]]&lt;=30,"Low",IF(AmazonChurn[[#This Row],[Average Monthly Expenses]]&lt;=60,"Medium","High"))</f>
        <v>Medium</v>
      </c>
      <c r="AM4391" t="str">
        <f>IF(AmazonChurn[[#This Row],[Number of Complaints or Support]]&lt;3,"Low",IF(AmazonChurn[[#This Row],[Number of Complaints or Support]]&lt;=7,"Medium","High"))</f>
        <v>Medium</v>
      </c>
      <c r="AN4391" s="14">
        <f>AmazonChurn[[#This Row],[Number of Complaints or Support]]/AmazonChurn[[#This Row],[Account Length (in months)]]</f>
        <v>5.4794520547945202E-2</v>
      </c>
    </row>
    <row r="4392" spans="1:40" x14ac:dyDescent="0.25">
      <c r="A4392" t="s">
        <v>6690</v>
      </c>
      <c r="B4392" t="s">
        <v>23</v>
      </c>
      <c r="C4392">
        <v>1</v>
      </c>
      <c r="D4392">
        <v>0</v>
      </c>
      <c r="E4392">
        <v>0</v>
      </c>
      <c r="F4392">
        <v>0</v>
      </c>
      <c r="G4392" t="s">
        <v>23</v>
      </c>
      <c r="H4392">
        <v>0</v>
      </c>
      <c r="I4392" t="s">
        <v>435</v>
      </c>
      <c r="J4392" t="s">
        <v>25</v>
      </c>
      <c r="K4392" t="s">
        <v>25</v>
      </c>
      <c r="L4392">
        <v>50</v>
      </c>
      <c r="M4392" t="s">
        <v>23</v>
      </c>
      <c r="N4392" t="s">
        <v>23</v>
      </c>
      <c r="O4392" t="s">
        <v>23</v>
      </c>
      <c r="P4392">
        <v>0</v>
      </c>
      <c r="Q4392" t="s">
        <v>23</v>
      </c>
      <c r="R4392" t="s">
        <v>26</v>
      </c>
      <c r="S4392" t="s">
        <v>130</v>
      </c>
      <c r="T4392">
        <v>12</v>
      </c>
      <c r="U4392" t="s">
        <v>9483</v>
      </c>
      <c r="V4392">
        <v>12</v>
      </c>
      <c r="W4392">
        <v>12</v>
      </c>
      <c r="Z4392" t="s">
        <v>3936</v>
      </c>
      <c r="AA4392" s="1">
        <v>44029</v>
      </c>
      <c r="AB4392" s="1">
        <v>44682</v>
      </c>
      <c r="AC4392" t="s">
        <v>41</v>
      </c>
      <c r="AD4392" t="s">
        <v>9477</v>
      </c>
      <c r="AE4392" s="14">
        <v>10.13001507184468</v>
      </c>
      <c r="AF4392">
        <v>10</v>
      </c>
      <c r="AG4392" t="s">
        <v>53</v>
      </c>
      <c r="AH4392" t="s">
        <v>9480</v>
      </c>
      <c r="AI4392" t="b">
        <v>1</v>
      </c>
      <c r="AJ4392" t="s">
        <v>36</v>
      </c>
      <c r="AK4392" t="s">
        <v>64</v>
      </c>
      <c r="AL4392" t="str">
        <f>IF(AmazonChurn[[#This Row],[Average Monthly Expenses]]&lt;=30,"Low",IF(AmazonChurn[[#This Row],[Average Monthly Expenses]]&lt;=60,"Medium","High"))</f>
        <v>Low</v>
      </c>
      <c r="AM4392" t="str">
        <f>IF(AmazonChurn[[#This Row],[Number of Complaints or Support]]&lt;3,"Low",IF(AmazonChurn[[#This Row],[Number of Complaints or Support]]&lt;=7,"Medium","High"))</f>
        <v>High</v>
      </c>
      <c r="AN4392" s="14">
        <f>AmazonChurn[[#This Row],[Number of Complaints or Support]]/AmazonChurn[[#This Row],[Account Length (in months)]]</f>
        <v>10</v>
      </c>
    </row>
    <row r="4393" spans="1:40" x14ac:dyDescent="0.25">
      <c r="A4393" t="s">
        <v>5311</v>
      </c>
      <c r="B4393" t="s">
        <v>23</v>
      </c>
      <c r="C4393">
        <v>59</v>
      </c>
      <c r="D4393">
        <v>1</v>
      </c>
      <c r="E4393">
        <v>4</v>
      </c>
      <c r="F4393">
        <v>1</v>
      </c>
      <c r="G4393" t="s">
        <v>36</v>
      </c>
      <c r="H4393">
        <v>0</v>
      </c>
      <c r="I4393" t="s">
        <v>159</v>
      </c>
      <c r="J4393" t="s">
        <v>25</v>
      </c>
      <c r="K4393" t="s">
        <v>25</v>
      </c>
      <c r="L4393">
        <v>38</v>
      </c>
      <c r="M4393" t="s">
        <v>23</v>
      </c>
      <c r="N4393" t="s">
        <v>23</v>
      </c>
      <c r="O4393" t="s">
        <v>23</v>
      </c>
      <c r="P4393">
        <v>0</v>
      </c>
      <c r="Q4393" t="s">
        <v>36</v>
      </c>
      <c r="R4393" t="s">
        <v>37</v>
      </c>
      <c r="S4393" t="s">
        <v>130</v>
      </c>
      <c r="T4393">
        <v>59</v>
      </c>
      <c r="U4393" t="s">
        <v>9483</v>
      </c>
      <c r="V4393">
        <v>59</v>
      </c>
      <c r="W4393">
        <v>3485</v>
      </c>
      <c r="Z4393" t="s">
        <v>1712</v>
      </c>
      <c r="AA4393" s="1">
        <v>44981</v>
      </c>
      <c r="AB4393" s="1">
        <v>44039</v>
      </c>
      <c r="AC4393" t="s">
        <v>48</v>
      </c>
      <c r="AD4393" t="s">
        <v>9476</v>
      </c>
      <c r="AE4393" s="14">
        <v>60.488521169967747</v>
      </c>
      <c r="AF4393">
        <v>2</v>
      </c>
      <c r="AG4393" t="s">
        <v>31</v>
      </c>
      <c r="AH4393" t="s">
        <v>31</v>
      </c>
      <c r="AI4393" t="b">
        <v>1</v>
      </c>
      <c r="AJ4393" t="s">
        <v>36</v>
      </c>
      <c r="AK4393" t="s">
        <v>73</v>
      </c>
      <c r="AL4393" t="str">
        <f>IF(AmazonChurn[[#This Row],[Average Monthly Expenses]]&lt;=30,"Low",IF(AmazonChurn[[#This Row],[Average Monthly Expenses]]&lt;=60,"Medium","High"))</f>
        <v>High</v>
      </c>
      <c r="AM4393" t="str">
        <f>IF(AmazonChurn[[#This Row],[Number of Complaints or Support]]&lt;3,"Low",IF(AmazonChurn[[#This Row],[Number of Complaints or Support]]&lt;=7,"Medium","High"))</f>
        <v>Low</v>
      </c>
      <c r="AN4393" s="14">
        <f>AmazonChurn[[#This Row],[Number of Complaints or Support]]/AmazonChurn[[#This Row],[Account Length (in months)]]</f>
        <v>3.3898305084745763E-2</v>
      </c>
    </row>
    <row r="4394" spans="1:40" x14ac:dyDescent="0.25">
      <c r="A4394" t="s">
        <v>6691</v>
      </c>
      <c r="B4394" t="s">
        <v>23</v>
      </c>
      <c r="C4394">
        <v>61</v>
      </c>
      <c r="D4394">
        <v>0</v>
      </c>
      <c r="E4394">
        <v>2</v>
      </c>
      <c r="F4394">
        <v>1</v>
      </c>
      <c r="G4394" t="s">
        <v>36</v>
      </c>
      <c r="H4394">
        <v>0</v>
      </c>
      <c r="I4394" t="s">
        <v>75</v>
      </c>
      <c r="J4394" t="s">
        <v>25</v>
      </c>
      <c r="K4394" t="s">
        <v>25</v>
      </c>
      <c r="L4394">
        <v>41</v>
      </c>
      <c r="M4394" t="s">
        <v>23</v>
      </c>
      <c r="N4394" t="s">
        <v>23</v>
      </c>
      <c r="O4394" t="s">
        <v>36</v>
      </c>
      <c r="P4394">
        <v>4</v>
      </c>
      <c r="Q4394" t="s">
        <v>36</v>
      </c>
      <c r="R4394" t="s">
        <v>57</v>
      </c>
      <c r="S4394" t="s">
        <v>27</v>
      </c>
      <c r="T4394">
        <v>36</v>
      </c>
      <c r="U4394" t="s">
        <v>9483</v>
      </c>
      <c r="V4394">
        <v>36</v>
      </c>
      <c r="W4394">
        <v>2177</v>
      </c>
      <c r="Z4394" t="s">
        <v>6692</v>
      </c>
      <c r="AA4394" s="1">
        <v>45248</v>
      </c>
      <c r="AB4394" s="1">
        <v>45072</v>
      </c>
      <c r="AC4394" t="s">
        <v>48</v>
      </c>
      <c r="AD4394" t="s">
        <v>9476</v>
      </c>
      <c r="AE4394" s="14">
        <v>30.580610911820759</v>
      </c>
      <c r="AF4394">
        <v>9</v>
      </c>
      <c r="AG4394" t="s">
        <v>53</v>
      </c>
      <c r="AH4394" t="s">
        <v>9480</v>
      </c>
      <c r="AI4394" t="b">
        <v>0</v>
      </c>
      <c r="AJ4394" t="s">
        <v>23</v>
      </c>
      <c r="AK4394" t="s">
        <v>32</v>
      </c>
      <c r="AL4394" t="str">
        <f>IF(AmazonChurn[[#This Row],[Average Monthly Expenses]]&lt;=30,"Low",IF(AmazonChurn[[#This Row],[Average Monthly Expenses]]&lt;=60,"Medium","High"))</f>
        <v>Medium</v>
      </c>
      <c r="AM4394" t="str">
        <f>IF(AmazonChurn[[#This Row],[Number of Complaints or Support]]&lt;3,"Low",IF(AmazonChurn[[#This Row],[Number of Complaints or Support]]&lt;=7,"Medium","High"))</f>
        <v>High</v>
      </c>
      <c r="AN4394" s="14">
        <f>AmazonChurn[[#This Row],[Number of Complaints or Support]]/AmazonChurn[[#This Row],[Account Length (in months)]]</f>
        <v>0.14754098360655737</v>
      </c>
    </row>
    <row r="4395" spans="1:40" x14ac:dyDescent="0.25">
      <c r="A4395" t="s">
        <v>6693</v>
      </c>
      <c r="B4395" t="s">
        <v>36</v>
      </c>
      <c r="C4395">
        <v>14</v>
      </c>
      <c r="D4395">
        <v>5</v>
      </c>
      <c r="E4395">
        <v>7</v>
      </c>
      <c r="F4395">
        <v>1</v>
      </c>
      <c r="G4395" t="s">
        <v>36</v>
      </c>
      <c r="H4395">
        <v>0</v>
      </c>
      <c r="I4395" t="s">
        <v>44</v>
      </c>
      <c r="J4395" t="s">
        <v>25</v>
      </c>
      <c r="K4395" t="s">
        <v>25</v>
      </c>
      <c r="L4395">
        <v>37</v>
      </c>
      <c r="M4395" t="s">
        <v>23</v>
      </c>
      <c r="N4395" t="s">
        <v>23</v>
      </c>
      <c r="O4395" t="s">
        <v>36</v>
      </c>
      <c r="P4395">
        <v>3</v>
      </c>
      <c r="Q4395" t="s">
        <v>23</v>
      </c>
      <c r="R4395" t="s">
        <v>26</v>
      </c>
      <c r="S4395" t="s">
        <v>130</v>
      </c>
      <c r="T4395">
        <v>27</v>
      </c>
      <c r="U4395" t="s">
        <v>9483</v>
      </c>
      <c r="V4395">
        <v>27</v>
      </c>
      <c r="W4395">
        <v>391</v>
      </c>
      <c r="X4395" t="s">
        <v>46</v>
      </c>
      <c r="Y4395" t="s">
        <v>366</v>
      </c>
      <c r="Z4395" t="s">
        <v>987</v>
      </c>
      <c r="AA4395" s="1">
        <v>44043</v>
      </c>
      <c r="AB4395" s="1">
        <v>44621</v>
      </c>
      <c r="AC4395" t="s">
        <v>30</v>
      </c>
      <c r="AD4395" t="s">
        <v>9475</v>
      </c>
      <c r="AE4395" s="14">
        <v>29.009566908486711</v>
      </c>
      <c r="AF4395">
        <v>2</v>
      </c>
      <c r="AG4395" t="s">
        <v>53</v>
      </c>
      <c r="AH4395" t="s">
        <v>9480</v>
      </c>
      <c r="AI4395" t="b">
        <v>0</v>
      </c>
      <c r="AJ4395" t="s">
        <v>23</v>
      </c>
      <c r="AK4395" t="s">
        <v>32</v>
      </c>
      <c r="AL4395" t="str">
        <f>IF(AmazonChurn[[#This Row],[Average Monthly Expenses]]&lt;=30,"Low",IF(AmazonChurn[[#This Row],[Average Monthly Expenses]]&lt;=60,"Medium","High"))</f>
        <v>Low</v>
      </c>
      <c r="AM4395" t="str">
        <f>IF(AmazonChurn[[#This Row],[Number of Complaints or Support]]&lt;3,"Low",IF(AmazonChurn[[#This Row],[Number of Complaints or Support]]&lt;=7,"Medium","High"))</f>
        <v>Low</v>
      </c>
      <c r="AN4395" s="14">
        <f>AmazonChurn[[#This Row],[Number of Complaints or Support]]/AmazonChurn[[#This Row],[Account Length (in months)]]</f>
        <v>0.14285714285714285</v>
      </c>
    </row>
    <row r="4396" spans="1:40" x14ac:dyDescent="0.25">
      <c r="A4396" t="s">
        <v>6694</v>
      </c>
      <c r="B4396" t="s">
        <v>23</v>
      </c>
      <c r="C4396">
        <v>24</v>
      </c>
      <c r="D4396">
        <v>0</v>
      </c>
      <c r="E4396">
        <v>37</v>
      </c>
      <c r="F4396">
        <v>1</v>
      </c>
      <c r="G4396" t="s">
        <v>36</v>
      </c>
      <c r="H4396">
        <v>0</v>
      </c>
      <c r="I4396" t="s">
        <v>435</v>
      </c>
      <c r="J4396" t="s">
        <v>35</v>
      </c>
      <c r="K4396" t="s">
        <v>9472</v>
      </c>
      <c r="L4396">
        <v>26</v>
      </c>
      <c r="M4396" t="s">
        <v>36</v>
      </c>
      <c r="N4396" t="s">
        <v>23</v>
      </c>
      <c r="O4396" t="s">
        <v>23</v>
      </c>
      <c r="P4396">
        <v>0</v>
      </c>
      <c r="Q4396" t="s">
        <v>23</v>
      </c>
      <c r="R4396" t="s">
        <v>26</v>
      </c>
      <c r="S4396" t="s">
        <v>124</v>
      </c>
      <c r="T4396">
        <v>63</v>
      </c>
      <c r="U4396" t="s">
        <v>9484</v>
      </c>
      <c r="V4396">
        <v>63</v>
      </c>
      <c r="W4396">
        <v>1517</v>
      </c>
      <c r="Z4396" t="s">
        <v>6695</v>
      </c>
      <c r="AA4396" s="1">
        <v>44840</v>
      </c>
      <c r="AB4396" s="1">
        <v>43997</v>
      </c>
      <c r="AC4396" t="s">
        <v>41</v>
      </c>
      <c r="AD4396" t="s">
        <v>9477</v>
      </c>
      <c r="AE4396" s="14">
        <v>57.048752751178668</v>
      </c>
      <c r="AF4396">
        <v>5</v>
      </c>
      <c r="AG4396" t="s">
        <v>53</v>
      </c>
      <c r="AH4396" t="s">
        <v>9480</v>
      </c>
      <c r="AI4396" t="b">
        <v>0</v>
      </c>
      <c r="AJ4396" t="s">
        <v>23</v>
      </c>
      <c r="AK4396" t="s">
        <v>73</v>
      </c>
      <c r="AL4396" t="str">
        <f>IF(AmazonChurn[[#This Row],[Average Monthly Expenses]]&lt;=30,"Low",IF(AmazonChurn[[#This Row],[Average Monthly Expenses]]&lt;=60,"Medium","High"))</f>
        <v>Medium</v>
      </c>
      <c r="AM4396" t="str">
        <f>IF(AmazonChurn[[#This Row],[Number of Complaints or Support]]&lt;3,"Low",IF(AmazonChurn[[#This Row],[Number of Complaints or Support]]&lt;=7,"Medium","High"))</f>
        <v>Medium</v>
      </c>
      <c r="AN4396" s="14">
        <f>AmazonChurn[[#This Row],[Number of Complaints or Support]]/AmazonChurn[[#This Row],[Account Length (in months)]]</f>
        <v>0.20833333333333334</v>
      </c>
    </row>
    <row r="4397" spans="1:40" x14ac:dyDescent="0.25">
      <c r="A4397" t="s">
        <v>6696</v>
      </c>
      <c r="B4397" t="s">
        <v>23</v>
      </c>
      <c r="C4397">
        <v>74</v>
      </c>
      <c r="D4397">
        <v>0</v>
      </c>
      <c r="E4397">
        <v>13</v>
      </c>
      <c r="F4397">
        <v>1</v>
      </c>
      <c r="G4397" t="s">
        <v>36</v>
      </c>
      <c r="H4397">
        <v>0</v>
      </c>
      <c r="I4397" t="s">
        <v>314</v>
      </c>
      <c r="J4397" t="s">
        <v>35</v>
      </c>
      <c r="K4397" t="s">
        <v>9472</v>
      </c>
      <c r="L4397">
        <v>37</v>
      </c>
      <c r="M4397" t="s">
        <v>23</v>
      </c>
      <c r="N4397" t="s">
        <v>23</v>
      </c>
      <c r="O4397" t="s">
        <v>36</v>
      </c>
      <c r="P4397">
        <v>2</v>
      </c>
      <c r="Q4397" t="s">
        <v>36</v>
      </c>
      <c r="R4397" t="s">
        <v>57</v>
      </c>
      <c r="S4397" t="s">
        <v>130</v>
      </c>
      <c r="T4397">
        <v>36</v>
      </c>
      <c r="U4397" t="s">
        <v>9483</v>
      </c>
      <c r="V4397">
        <v>36</v>
      </c>
      <c r="W4397">
        <v>2623</v>
      </c>
      <c r="Z4397" t="s">
        <v>2067</v>
      </c>
      <c r="AA4397" s="1">
        <v>45216</v>
      </c>
      <c r="AB4397" s="1">
        <v>44478</v>
      </c>
      <c r="AC4397" t="s">
        <v>30</v>
      </c>
      <c r="AD4397" t="s">
        <v>9475</v>
      </c>
      <c r="AE4397" s="14">
        <v>32.248024780482183</v>
      </c>
      <c r="AF4397">
        <v>1</v>
      </c>
      <c r="AG4397" t="s">
        <v>69</v>
      </c>
      <c r="AH4397" t="s">
        <v>69</v>
      </c>
      <c r="AI4397" t="b">
        <v>1</v>
      </c>
      <c r="AJ4397" t="s">
        <v>36</v>
      </c>
      <c r="AK4397" t="s">
        <v>32</v>
      </c>
      <c r="AL4397" t="str">
        <f>IF(AmazonChurn[[#This Row],[Average Monthly Expenses]]&lt;=30,"Low",IF(AmazonChurn[[#This Row],[Average Monthly Expenses]]&lt;=60,"Medium","High"))</f>
        <v>Medium</v>
      </c>
      <c r="AM4397" t="str">
        <f>IF(AmazonChurn[[#This Row],[Number of Complaints or Support]]&lt;3,"Low",IF(AmazonChurn[[#This Row],[Number of Complaints or Support]]&lt;=7,"Medium","High"))</f>
        <v>Low</v>
      </c>
      <c r="AN4397" s="14">
        <f>AmazonChurn[[#This Row],[Number of Complaints or Support]]/AmazonChurn[[#This Row],[Account Length (in months)]]</f>
        <v>1.3513513513513514E-2</v>
      </c>
    </row>
    <row r="4398" spans="1:40" x14ac:dyDescent="0.25">
      <c r="A4398" t="s">
        <v>6697</v>
      </c>
      <c r="B4398" t="s">
        <v>23</v>
      </c>
      <c r="C4398">
        <v>34</v>
      </c>
      <c r="D4398">
        <v>0</v>
      </c>
      <c r="E4398">
        <v>13</v>
      </c>
      <c r="F4398">
        <v>1</v>
      </c>
      <c r="G4398" t="s">
        <v>36</v>
      </c>
      <c r="H4398">
        <v>0</v>
      </c>
      <c r="I4398" t="s">
        <v>225</v>
      </c>
      <c r="J4398" t="s">
        <v>25</v>
      </c>
      <c r="K4398" t="s">
        <v>25</v>
      </c>
      <c r="L4398">
        <v>28</v>
      </c>
      <c r="M4398" t="s">
        <v>36</v>
      </c>
      <c r="N4398" t="s">
        <v>23</v>
      </c>
      <c r="O4398" t="s">
        <v>36</v>
      </c>
      <c r="P4398">
        <v>2</v>
      </c>
      <c r="Q4398" t="s">
        <v>36</v>
      </c>
      <c r="R4398" t="s">
        <v>57</v>
      </c>
      <c r="S4398" t="s">
        <v>27</v>
      </c>
      <c r="T4398">
        <v>48</v>
      </c>
      <c r="U4398" t="s">
        <v>9483</v>
      </c>
      <c r="V4398">
        <v>48</v>
      </c>
      <c r="W4398">
        <v>1640</v>
      </c>
      <c r="Z4398" t="s">
        <v>3681</v>
      </c>
      <c r="AA4398" s="1">
        <v>43912</v>
      </c>
      <c r="AB4398" s="1">
        <v>45138</v>
      </c>
      <c r="AC4398" t="s">
        <v>30</v>
      </c>
      <c r="AD4398" t="s">
        <v>9475</v>
      </c>
      <c r="AE4398" s="14">
        <v>56.84868280863494</v>
      </c>
      <c r="AF4398">
        <v>2</v>
      </c>
      <c r="AG4398" t="s">
        <v>69</v>
      </c>
      <c r="AH4398" t="s">
        <v>69</v>
      </c>
      <c r="AI4398" t="b">
        <v>1</v>
      </c>
      <c r="AJ4398" t="s">
        <v>36</v>
      </c>
      <c r="AK4398" t="s">
        <v>73</v>
      </c>
      <c r="AL4398" t="str">
        <f>IF(AmazonChurn[[#This Row],[Average Monthly Expenses]]&lt;=30,"Low",IF(AmazonChurn[[#This Row],[Average Monthly Expenses]]&lt;=60,"Medium","High"))</f>
        <v>Medium</v>
      </c>
      <c r="AM4398" t="str">
        <f>IF(AmazonChurn[[#This Row],[Number of Complaints or Support]]&lt;3,"Low",IF(AmazonChurn[[#This Row],[Number of Complaints or Support]]&lt;=7,"Medium","High"))</f>
        <v>Low</v>
      </c>
      <c r="AN4398" s="14">
        <f>AmazonChurn[[#This Row],[Number of Complaints or Support]]/AmazonChurn[[#This Row],[Account Length (in months)]]</f>
        <v>5.8823529411764705E-2</v>
      </c>
    </row>
    <row r="4399" spans="1:40" x14ac:dyDescent="0.25">
      <c r="A4399" t="s">
        <v>6698</v>
      </c>
      <c r="B4399" t="s">
        <v>23</v>
      </c>
      <c r="C4399">
        <v>3</v>
      </c>
      <c r="D4399">
        <v>2</v>
      </c>
      <c r="E4399">
        <v>9</v>
      </c>
      <c r="F4399">
        <v>1</v>
      </c>
      <c r="G4399" t="s">
        <v>36</v>
      </c>
      <c r="H4399">
        <v>0</v>
      </c>
      <c r="I4399" t="s">
        <v>273</v>
      </c>
      <c r="J4399" t="s">
        <v>35</v>
      </c>
      <c r="K4399" t="s">
        <v>9472</v>
      </c>
      <c r="L4399">
        <v>41</v>
      </c>
      <c r="M4399" t="s">
        <v>23</v>
      </c>
      <c r="N4399" t="s">
        <v>23</v>
      </c>
      <c r="O4399" t="s">
        <v>23</v>
      </c>
      <c r="P4399">
        <v>0</v>
      </c>
      <c r="Q4399" t="s">
        <v>36</v>
      </c>
      <c r="R4399" t="s">
        <v>26</v>
      </c>
      <c r="S4399" t="s">
        <v>124</v>
      </c>
      <c r="T4399">
        <v>70</v>
      </c>
      <c r="U4399" t="s">
        <v>9484</v>
      </c>
      <c r="V4399">
        <v>70</v>
      </c>
      <c r="W4399">
        <v>206</v>
      </c>
      <c r="Z4399" t="s">
        <v>3528</v>
      </c>
      <c r="AA4399" s="1">
        <v>44504</v>
      </c>
      <c r="AB4399" s="1">
        <v>44001</v>
      </c>
      <c r="AC4399" t="s">
        <v>48</v>
      </c>
      <c r="AD4399" t="s">
        <v>9476</v>
      </c>
      <c r="AE4399" s="14">
        <v>78.611736286202756</v>
      </c>
      <c r="AF4399">
        <v>1</v>
      </c>
      <c r="AG4399" t="s">
        <v>31</v>
      </c>
      <c r="AH4399" t="s">
        <v>31</v>
      </c>
      <c r="AI4399" t="b">
        <v>1</v>
      </c>
      <c r="AJ4399" t="s">
        <v>36</v>
      </c>
      <c r="AK4399" t="s">
        <v>32</v>
      </c>
      <c r="AL4399" t="str">
        <f>IF(AmazonChurn[[#This Row],[Average Monthly Expenses]]&lt;=30,"Low",IF(AmazonChurn[[#This Row],[Average Monthly Expenses]]&lt;=60,"Medium","High"))</f>
        <v>High</v>
      </c>
      <c r="AM4399" t="str">
        <f>IF(AmazonChurn[[#This Row],[Number of Complaints or Support]]&lt;3,"Low",IF(AmazonChurn[[#This Row],[Number of Complaints or Support]]&lt;=7,"Medium","High"))</f>
        <v>Low</v>
      </c>
      <c r="AN4399" s="14">
        <f>AmazonChurn[[#This Row],[Number of Complaints or Support]]/AmazonChurn[[#This Row],[Account Length (in months)]]</f>
        <v>0.33333333333333331</v>
      </c>
    </row>
    <row r="4400" spans="1:40" x14ac:dyDescent="0.25">
      <c r="A4400" t="s">
        <v>6699</v>
      </c>
      <c r="B4400" t="s">
        <v>23</v>
      </c>
      <c r="C4400">
        <v>52</v>
      </c>
      <c r="D4400">
        <v>2</v>
      </c>
      <c r="E4400">
        <v>2</v>
      </c>
      <c r="F4400">
        <v>1</v>
      </c>
      <c r="G4400" t="s">
        <v>36</v>
      </c>
      <c r="H4400">
        <v>0</v>
      </c>
      <c r="I4400" t="s">
        <v>184</v>
      </c>
      <c r="J4400" t="s">
        <v>35</v>
      </c>
      <c r="K4400" t="s">
        <v>9472</v>
      </c>
      <c r="L4400">
        <v>63</v>
      </c>
      <c r="M4400" t="s">
        <v>23</v>
      </c>
      <c r="N4400" t="s">
        <v>23</v>
      </c>
      <c r="O4400" t="s">
        <v>23</v>
      </c>
      <c r="P4400">
        <v>0</v>
      </c>
      <c r="Q4400" t="s">
        <v>23</v>
      </c>
      <c r="R4400" t="s">
        <v>37</v>
      </c>
      <c r="S4400" t="s">
        <v>124</v>
      </c>
      <c r="T4400">
        <v>49</v>
      </c>
      <c r="U4400" t="s">
        <v>9484</v>
      </c>
      <c r="V4400">
        <v>49</v>
      </c>
      <c r="W4400">
        <v>2538</v>
      </c>
      <c r="Z4400" t="s">
        <v>3932</v>
      </c>
      <c r="AA4400" s="1">
        <v>44399</v>
      </c>
      <c r="AB4400" s="1">
        <v>44125</v>
      </c>
      <c r="AC4400" t="s">
        <v>41</v>
      </c>
      <c r="AD4400" t="s">
        <v>9477</v>
      </c>
      <c r="AE4400" s="14">
        <v>51.958137723357758</v>
      </c>
      <c r="AF4400">
        <v>6</v>
      </c>
      <c r="AG4400" t="s">
        <v>69</v>
      </c>
      <c r="AH4400" t="s">
        <v>69</v>
      </c>
      <c r="AI4400" t="b">
        <v>1</v>
      </c>
      <c r="AJ4400" t="s">
        <v>36</v>
      </c>
      <c r="AK4400" t="s">
        <v>32</v>
      </c>
      <c r="AL4400" t="str">
        <f>IF(AmazonChurn[[#This Row],[Average Monthly Expenses]]&lt;=30,"Low",IF(AmazonChurn[[#This Row],[Average Monthly Expenses]]&lt;=60,"Medium","High"))</f>
        <v>Medium</v>
      </c>
      <c r="AM4400" t="str">
        <f>IF(AmazonChurn[[#This Row],[Number of Complaints or Support]]&lt;3,"Low",IF(AmazonChurn[[#This Row],[Number of Complaints or Support]]&lt;=7,"Medium","High"))</f>
        <v>Medium</v>
      </c>
      <c r="AN4400" s="14">
        <f>AmazonChurn[[#This Row],[Number of Complaints or Support]]/AmazonChurn[[#This Row],[Account Length (in months)]]</f>
        <v>0.11538461538461539</v>
      </c>
    </row>
    <row r="4401" spans="1:40" x14ac:dyDescent="0.25">
      <c r="A4401" t="s">
        <v>6700</v>
      </c>
      <c r="B4401" t="s">
        <v>36</v>
      </c>
      <c r="C4401">
        <v>31</v>
      </c>
      <c r="D4401">
        <v>0</v>
      </c>
      <c r="E4401">
        <v>10</v>
      </c>
      <c r="F4401">
        <v>1</v>
      </c>
      <c r="G4401" t="s">
        <v>36</v>
      </c>
      <c r="H4401">
        <v>0</v>
      </c>
      <c r="I4401" t="s">
        <v>101</v>
      </c>
      <c r="J4401" t="s">
        <v>25</v>
      </c>
      <c r="K4401" t="s">
        <v>25</v>
      </c>
      <c r="L4401">
        <v>27</v>
      </c>
      <c r="M4401" t="s">
        <v>36</v>
      </c>
      <c r="N4401" t="s">
        <v>23</v>
      </c>
      <c r="O4401" t="s">
        <v>23</v>
      </c>
      <c r="P4401">
        <v>0</v>
      </c>
      <c r="Q4401" t="s">
        <v>23</v>
      </c>
      <c r="R4401" t="s">
        <v>26</v>
      </c>
      <c r="S4401" t="s">
        <v>38</v>
      </c>
      <c r="T4401">
        <v>35</v>
      </c>
      <c r="U4401" t="s">
        <v>9484</v>
      </c>
      <c r="V4401">
        <v>35</v>
      </c>
      <c r="W4401">
        <v>1088</v>
      </c>
      <c r="X4401" t="s">
        <v>163</v>
      </c>
      <c r="Y4401" t="s">
        <v>164</v>
      </c>
      <c r="Z4401" t="s">
        <v>4141</v>
      </c>
      <c r="AA4401" s="1">
        <v>45262</v>
      </c>
      <c r="AB4401" s="1">
        <v>44259</v>
      </c>
      <c r="AC4401" t="s">
        <v>48</v>
      </c>
      <c r="AD4401" t="s">
        <v>9476</v>
      </c>
      <c r="AE4401" s="14">
        <v>36.433373443876917</v>
      </c>
      <c r="AF4401">
        <v>4</v>
      </c>
      <c r="AG4401" t="s">
        <v>53</v>
      </c>
      <c r="AH4401" t="s">
        <v>9480</v>
      </c>
      <c r="AI4401" t="b">
        <v>1</v>
      </c>
      <c r="AJ4401" t="s">
        <v>36</v>
      </c>
      <c r="AK4401" t="s">
        <v>73</v>
      </c>
      <c r="AL4401" t="str">
        <f>IF(AmazonChurn[[#This Row],[Average Monthly Expenses]]&lt;=30,"Low",IF(AmazonChurn[[#This Row],[Average Monthly Expenses]]&lt;=60,"Medium","High"))</f>
        <v>Medium</v>
      </c>
      <c r="AM4401" t="str">
        <f>IF(AmazonChurn[[#This Row],[Number of Complaints or Support]]&lt;3,"Low",IF(AmazonChurn[[#This Row],[Number of Complaints or Support]]&lt;=7,"Medium","High"))</f>
        <v>Medium</v>
      </c>
      <c r="AN4401" s="14">
        <f>AmazonChurn[[#This Row],[Number of Complaints or Support]]/AmazonChurn[[#This Row],[Account Length (in months)]]</f>
        <v>0.12903225806451613</v>
      </c>
    </row>
    <row r="4402" spans="1:40" x14ac:dyDescent="0.25">
      <c r="A4402" t="s">
        <v>6701</v>
      </c>
      <c r="B4402" t="s">
        <v>23</v>
      </c>
      <c r="C4402">
        <v>33</v>
      </c>
      <c r="D4402">
        <v>2</v>
      </c>
      <c r="E4402">
        <v>0</v>
      </c>
      <c r="F4402">
        <v>0</v>
      </c>
      <c r="G4402" t="s">
        <v>23</v>
      </c>
      <c r="H4402">
        <v>0</v>
      </c>
      <c r="I4402" t="s">
        <v>259</v>
      </c>
      <c r="J4402" t="s">
        <v>35</v>
      </c>
      <c r="K4402" t="s">
        <v>9472</v>
      </c>
      <c r="L4402">
        <v>67</v>
      </c>
      <c r="M4402" t="s">
        <v>23</v>
      </c>
      <c r="N4402" t="s">
        <v>36</v>
      </c>
      <c r="O4402" t="s">
        <v>36</v>
      </c>
      <c r="P4402">
        <v>2</v>
      </c>
      <c r="Q4402" t="s">
        <v>23</v>
      </c>
      <c r="R4402" t="s">
        <v>37</v>
      </c>
      <c r="S4402" t="s">
        <v>38</v>
      </c>
      <c r="T4402">
        <v>7</v>
      </c>
      <c r="U4402" t="s">
        <v>9484</v>
      </c>
      <c r="V4402">
        <v>7</v>
      </c>
      <c r="W4402">
        <v>239</v>
      </c>
      <c r="Z4402" t="s">
        <v>2283</v>
      </c>
      <c r="AA4402" s="1">
        <v>45253</v>
      </c>
      <c r="AB4402" s="1">
        <v>44338</v>
      </c>
      <c r="AC4402" t="s">
        <v>30</v>
      </c>
      <c r="AD4402" t="s">
        <v>9475</v>
      </c>
      <c r="AE4402" s="14">
        <v>8.1240721263407334</v>
      </c>
      <c r="AF4402">
        <v>10</v>
      </c>
      <c r="AG4402" t="s">
        <v>31</v>
      </c>
      <c r="AH4402" t="s">
        <v>31</v>
      </c>
      <c r="AI4402" t="b">
        <v>0</v>
      </c>
      <c r="AJ4402" t="s">
        <v>23</v>
      </c>
      <c r="AK4402" t="s">
        <v>54</v>
      </c>
      <c r="AL4402" t="str">
        <f>IF(AmazonChurn[[#This Row],[Average Monthly Expenses]]&lt;=30,"Low",IF(AmazonChurn[[#This Row],[Average Monthly Expenses]]&lt;=60,"Medium","High"))</f>
        <v>Low</v>
      </c>
      <c r="AM4402" t="str">
        <f>IF(AmazonChurn[[#This Row],[Number of Complaints or Support]]&lt;3,"Low",IF(AmazonChurn[[#This Row],[Number of Complaints or Support]]&lt;=7,"Medium","High"))</f>
        <v>High</v>
      </c>
      <c r="AN4402" s="14">
        <f>AmazonChurn[[#This Row],[Number of Complaints or Support]]/AmazonChurn[[#This Row],[Account Length (in months)]]</f>
        <v>0.30303030303030304</v>
      </c>
    </row>
    <row r="4403" spans="1:40" x14ac:dyDescent="0.25">
      <c r="A4403" t="s">
        <v>6702</v>
      </c>
      <c r="B4403" t="s">
        <v>23</v>
      </c>
      <c r="C4403">
        <v>64</v>
      </c>
      <c r="D4403">
        <v>0</v>
      </c>
      <c r="E4403">
        <v>0</v>
      </c>
      <c r="F4403">
        <v>0</v>
      </c>
      <c r="G4403" t="s">
        <v>23</v>
      </c>
      <c r="H4403">
        <v>0</v>
      </c>
      <c r="I4403" t="s">
        <v>228</v>
      </c>
      <c r="J4403" t="s">
        <v>25</v>
      </c>
      <c r="K4403" t="s">
        <v>25</v>
      </c>
      <c r="L4403">
        <v>48</v>
      </c>
      <c r="M4403" t="s">
        <v>23</v>
      </c>
      <c r="N4403" t="s">
        <v>23</v>
      </c>
      <c r="O4403" t="s">
        <v>36</v>
      </c>
      <c r="P4403">
        <v>2</v>
      </c>
      <c r="Q4403" t="s">
        <v>23</v>
      </c>
      <c r="R4403" t="s">
        <v>37</v>
      </c>
      <c r="S4403" t="s">
        <v>130</v>
      </c>
      <c r="T4403">
        <v>7</v>
      </c>
      <c r="U4403" t="s">
        <v>9483</v>
      </c>
      <c r="V4403">
        <v>7</v>
      </c>
      <c r="W4403">
        <v>446</v>
      </c>
      <c r="Z4403" t="s">
        <v>6703</v>
      </c>
      <c r="AA4403" s="1">
        <v>44940</v>
      </c>
      <c r="AB4403" s="1">
        <v>44123</v>
      </c>
      <c r="AC4403" t="s">
        <v>30</v>
      </c>
      <c r="AD4403" t="s">
        <v>9475</v>
      </c>
      <c r="AE4403" s="14">
        <v>6.0518948200186804</v>
      </c>
      <c r="AF4403">
        <v>5</v>
      </c>
      <c r="AG4403" t="s">
        <v>53</v>
      </c>
      <c r="AH4403" t="s">
        <v>9480</v>
      </c>
      <c r="AI4403" t="b">
        <v>0</v>
      </c>
      <c r="AJ4403" t="s">
        <v>23</v>
      </c>
      <c r="AK4403" t="s">
        <v>54</v>
      </c>
      <c r="AL4403" t="str">
        <f>IF(AmazonChurn[[#This Row],[Average Monthly Expenses]]&lt;=30,"Low",IF(AmazonChurn[[#This Row],[Average Monthly Expenses]]&lt;=60,"Medium","High"))</f>
        <v>Low</v>
      </c>
      <c r="AM4403" t="str">
        <f>IF(AmazonChurn[[#This Row],[Number of Complaints or Support]]&lt;3,"Low",IF(AmazonChurn[[#This Row],[Number of Complaints or Support]]&lt;=7,"Medium","High"))</f>
        <v>Medium</v>
      </c>
      <c r="AN4403" s="14">
        <f>AmazonChurn[[#This Row],[Number of Complaints or Support]]/AmazonChurn[[#This Row],[Account Length (in months)]]</f>
        <v>7.8125E-2</v>
      </c>
    </row>
    <row r="4404" spans="1:40" x14ac:dyDescent="0.25">
      <c r="A4404" t="s">
        <v>6704</v>
      </c>
      <c r="B4404" t="s">
        <v>23</v>
      </c>
      <c r="C4404">
        <v>17</v>
      </c>
      <c r="D4404">
        <v>0</v>
      </c>
      <c r="E4404">
        <v>8</v>
      </c>
      <c r="F4404">
        <v>0</v>
      </c>
      <c r="G4404" t="s">
        <v>23</v>
      </c>
      <c r="H4404">
        <v>35</v>
      </c>
      <c r="I4404" t="s">
        <v>145</v>
      </c>
      <c r="J4404" t="s">
        <v>25</v>
      </c>
      <c r="K4404" t="s">
        <v>25</v>
      </c>
      <c r="L4404">
        <v>75</v>
      </c>
      <c r="M4404" t="s">
        <v>23</v>
      </c>
      <c r="N4404" t="s">
        <v>36</v>
      </c>
      <c r="O4404" t="s">
        <v>23</v>
      </c>
      <c r="P4404">
        <v>0</v>
      </c>
      <c r="Q4404" t="s">
        <v>36</v>
      </c>
      <c r="R4404" t="s">
        <v>57</v>
      </c>
      <c r="S4404" t="s">
        <v>124</v>
      </c>
      <c r="T4404">
        <v>43</v>
      </c>
      <c r="U4404" t="s">
        <v>9484</v>
      </c>
      <c r="V4404">
        <v>43</v>
      </c>
      <c r="W4404">
        <v>735</v>
      </c>
      <c r="Z4404" t="s">
        <v>6705</v>
      </c>
      <c r="AA4404" s="1">
        <v>44554</v>
      </c>
      <c r="AB4404" s="1">
        <v>44492</v>
      </c>
      <c r="AC4404" t="s">
        <v>48</v>
      </c>
      <c r="AD4404" t="s">
        <v>9476</v>
      </c>
      <c r="AE4404" s="14">
        <v>50.258446868247333</v>
      </c>
      <c r="AF4404">
        <v>10</v>
      </c>
      <c r="AG4404" t="s">
        <v>53</v>
      </c>
      <c r="AH4404" t="s">
        <v>9480</v>
      </c>
      <c r="AI4404" t="b">
        <v>0</v>
      </c>
      <c r="AJ4404" t="s">
        <v>23</v>
      </c>
      <c r="AK4404" t="s">
        <v>54</v>
      </c>
      <c r="AL4404" t="str">
        <f>IF(AmazonChurn[[#This Row],[Average Monthly Expenses]]&lt;=30,"Low",IF(AmazonChurn[[#This Row],[Average Monthly Expenses]]&lt;=60,"Medium","High"))</f>
        <v>Medium</v>
      </c>
      <c r="AM4404" t="str">
        <f>IF(AmazonChurn[[#This Row],[Number of Complaints or Support]]&lt;3,"Low",IF(AmazonChurn[[#This Row],[Number of Complaints or Support]]&lt;=7,"Medium","High"))</f>
        <v>High</v>
      </c>
      <c r="AN4404" s="14">
        <f>AmazonChurn[[#This Row],[Number of Complaints or Support]]/AmazonChurn[[#This Row],[Account Length (in months)]]</f>
        <v>0.58823529411764708</v>
      </c>
    </row>
    <row r="4405" spans="1:40" x14ac:dyDescent="0.25">
      <c r="A4405" t="s">
        <v>6706</v>
      </c>
      <c r="B4405" t="s">
        <v>23</v>
      </c>
      <c r="C4405">
        <v>18</v>
      </c>
      <c r="D4405">
        <v>0</v>
      </c>
      <c r="E4405">
        <v>4</v>
      </c>
      <c r="F4405">
        <v>1</v>
      </c>
      <c r="G4405" t="s">
        <v>36</v>
      </c>
      <c r="H4405">
        <v>0</v>
      </c>
      <c r="I4405" t="s">
        <v>71</v>
      </c>
      <c r="J4405" t="s">
        <v>35</v>
      </c>
      <c r="K4405" t="s">
        <v>9472</v>
      </c>
      <c r="L4405">
        <v>35</v>
      </c>
      <c r="M4405" t="s">
        <v>23</v>
      </c>
      <c r="N4405" t="s">
        <v>23</v>
      </c>
      <c r="O4405" t="s">
        <v>23</v>
      </c>
      <c r="P4405">
        <v>0</v>
      </c>
      <c r="Q4405" t="s">
        <v>23</v>
      </c>
      <c r="R4405" t="s">
        <v>37</v>
      </c>
      <c r="S4405" t="s">
        <v>27</v>
      </c>
      <c r="T4405">
        <v>23</v>
      </c>
      <c r="U4405" t="s">
        <v>9483</v>
      </c>
      <c r="V4405">
        <v>23</v>
      </c>
      <c r="W4405">
        <v>425</v>
      </c>
      <c r="Z4405" t="s">
        <v>455</v>
      </c>
      <c r="AA4405" s="1">
        <v>44582</v>
      </c>
      <c r="AB4405" s="1">
        <v>44558</v>
      </c>
      <c r="AC4405" t="s">
        <v>48</v>
      </c>
      <c r="AD4405" t="s">
        <v>9476</v>
      </c>
      <c r="AE4405" s="14">
        <v>22.414445905813441</v>
      </c>
      <c r="AF4405">
        <v>1</v>
      </c>
      <c r="AG4405" t="s">
        <v>31</v>
      </c>
      <c r="AH4405" t="s">
        <v>31</v>
      </c>
      <c r="AI4405" t="b">
        <v>0</v>
      </c>
      <c r="AJ4405" t="s">
        <v>23</v>
      </c>
      <c r="AK4405" t="s">
        <v>32</v>
      </c>
      <c r="AL4405" t="str">
        <f>IF(AmazonChurn[[#This Row],[Average Monthly Expenses]]&lt;=30,"Low",IF(AmazonChurn[[#This Row],[Average Monthly Expenses]]&lt;=60,"Medium","High"))</f>
        <v>Low</v>
      </c>
      <c r="AM4405" t="str">
        <f>IF(AmazonChurn[[#This Row],[Number of Complaints or Support]]&lt;3,"Low",IF(AmazonChurn[[#This Row],[Number of Complaints or Support]]&lt;=7,"Medium","High"))</f>
        <v>Low</v>
      </c>
      <c r="AN4405" s="14">
        <f>AmazonChurn[[#This Row],[Number of Complaints or Support]]/AmazonChurn[[#This Row],[Account Length (in months)]]</f>
        <v>5.5555555555555552E-2</v>
      </c>
    </row>
    <row r="4406" spans="1:40" x14ac:dyDescent="0.25">
      <c r="A4406" t="s">
        <v>6707</v>
      </c>
      <c r="B4406" t="s">
        <v>23</v>
      </c>
      <c r="C4406">
        <v>23</v>
      </c>
      <c r="D4406">
        <v>1</v>
      </c>
      <c r="E4406">
        <v>6</v>
      </c>
      <c r="F4406">
        <v>1</v>
      </c>
      <c r="G4406" t="s">
        <v>36</v>
      </c>
      <c r="H4406">
        <v>0</v>
      </c>
      <c r="I4406" t="s">
        <v>242</v>
      </c>
      <c r="J4406" t="s">
        <v>35</v>
      </c>
      <c r="K4406" t="s">
        <v>9472</v>
      </c>
      <c r="L4406">
        <v>60</v>
      </c>
      <c r="M4406" t="s">
        <v>23</v>
      </c>
      <c r="N4406" t="s">
        <v>23</v>
      </c>
      <c r="O4406" t="s">
        <v>23</v>
      </c>
      <c r="P4406">
        <v>0</v>
      </c>
      <c r="Q4406" t="s">
        <v>36</v>
      </c>
      <c r="R4406" t="s">
        <v>57</v>
      </c>
      <c r="S4406" t="s">
        <v>38</v>
      </c>
      <c r="T4406">
        <v>21</v>
      </c>
      <c r="U4406" t="s">
        <v>9484</v>
      </c>
      <c r="V4406">
        <v>21</v>
      </c>
      <c r="W4406">
        <v>489</v>
      </c>
      <c r="Z4406" t="s">
        <v>3211</v>
      </c>
      <c r="AA4406" s="1">
        <v>44102</v>
      </c>
      <c r="AB4406" s="1">
        <v>43976</v>
      </c>
      <c r="AC4406" t="s">
        <v>48</v>
      </c>
      <c r="AD4406" t="s">
        <v>9476</v>
      </c>
      <c r="AE4406" s="14">
        <v>21.846595518511599</v>
      </c>
      <c r="AF4406">
        <v>1</v>
      </c>
      <c r="AG4406" t="s">
        <v>69</v>
      </c>
      <c r="AH4406" t="s">
        <v>69</v>
      </c>
      <c r="AI4406" t="b">
        <v>1</v>
      </c>
      <c r="AJ4406" t="s">
        <v>36</v>
      </c>
      <c r="AK4406" t="s">
        <v>64</v>
      </c>
      <c r="AL4406" t="str">
        <f>IF(AmazonChurn[[#This Row],[Average Monthly Expenses]]&lt;=30,"Low",IF(AmazonChurn[[#This Row],[Average Monthly Expenses]]&lt;=60,"Medium","High"))</f>
        <v>Low</v>
      </c>
      <c r="AM4406" t="str">
        <f>IF(AmazonChurn[[#This Row],[Number of Complaints or Support]]&lt;3,"Low",IF(AmazonChurn[[#This Row],[Number of Complaints or Support]]&lt;=7,"Medium","High"))</f>
        <v>Low</v>
      </c>
      <c r="AN4406" s="14">
        <f>AmazonChurn[[#This Row],[Number of Complaints or Support]]/AmazonChurn[[#This Row],[Account Length (in months)]]</f>
        <v>4.3478260869565216E-2</v>
      </c>
    </row>
    <row r="4407" spans="1:40" x14ac:dyDescent="0.25">
      <c r="A4407" t="s">
        <v>6708</v>
      </c>
      <c r="B4407" t="s">
        <v>23</v>
      </c>
      <c r="C4407">
        <v>54</v>
      </c>
      <c r="D4407">
        <v>0</v>
      </c>
      <c r="E4407">
        <v>0</v>
      </c>
      <c r="F4407">
        <v>0</v>
      </c>
      <c r="G4407" t="s">
        <v>23</v>
      </c>
      <c r="H4407">
        <v>0</v>
      </c>
      <c r="I4407" t="s">
        <v>167</v>
      </c>
      <c r="J4407" t="s">
        <v>25</v>
      </c>
      <c r="K4407" t="s">
        <v>25</v>
      </c>
      <c r="L4407">
        <v>62</v>
      </c>
      <c r="M4407" t="s">
        <v>23</v>
      </c>
      <c r="N4407" t="s">
        <v>23</v>
      </c>
      <c r="O4407" t="s">
        <v>36</v>
      </c>
      <c r="P4407">
        <v>6</v>
      </c>
      <c r="Q4407" t="s">
        <v>23</v>
      </c>
      <c r="R4407" t="s">
        <v>57</v>
      </c>
      <c r="S4407" t="s">
        <v>27</v>
      </c>
      <c r="T4407">
        <v>10</v>
      </c>
      <c r="U4407" t="s">
        <v>9483</v>
      </c>
      <c r="V4407">
        <v>10</v>
      </c>
      <c r="W4407">
        <v>555</v>
      </c>
      <c r="Z4407" t="s">
        <v>306</v>
      </c>
      <c r="AA4407" s="1">
        <v>43932</v>
      </c>
      <c r="AB4407" s="1">
        <v>43982</v>
      </c>
      <c r="AC4407" t="s">
        <v>41</v>
      </c>
      <c r="AD4407" t="s">
        <v>9477</v>
      </c>
      <c r="AE4407" s="14">
        <v>10.20724062890263</v>
      </c>
      <c r="AF4407">
        <v>2</v>
      </c>
      <c r="AG4407" t="s">
        <v>69</v>
      </c>
      <c r="AH4407" t="s">
        <v>69</v>
      </c>
      <c r="AI4407" t="b">
        <v>0</v>
      </c>
      <c r="AJ4407" t="s">
        <v>23</v>
      </c>
      <c r="AK4407" t="s">
        <v>32</v>
      </c>
      <c r="AL4407" t="str">
        <f>IF(AmazonChurn[[#This Row],[Average Monthly Expenses]]&lt;=30,"Low",IF(AmazonChurn[[#This Row],[Average Monthly Expenses]]&lt;=60,"Medium","High"))</f>
        <v>Low</v>
      </c>
      <c r="AM4407" t="str">
        <f>IF(AmazonChurn[[#This Row],[Number of Complaints or Support]]&lt;3,"Low",IF(AmazonChurn[[#This Row],[Number of Complaints or Support]]&lt;=7,"Medium","High"))</f>
        <v>Low</v>
      </c>
      <c r="AN4407" s="14">
        <f>AmazonChurn[[#This Row],[Number of Complaints or Support]]/AmazonChurn[[#This Row],[Account Length (in months)]]</f>
        <v>3.7037037037037035E-2</v>
      </c>
    </row>
    <row r="4408" spans="1:40" x14ac:dyDescent="0.25">
      <c r="A4408" t="s">
        <v>6709</v>
      </c>
      <c r="B4408" t="s">
        <v>36</v>
      </c>
      <c r="C4408">
        <v>11</v>
      </c>
      <c r="D4408">
        <v>4</v>
      </c>
      <c r="E4408">
        <v>21</v>
      </c>
      <c r="F4408">
        <v>1</v>
      </c>
      <c r="G4408" t="s">
        <v>36</v>
      </c>
      <c r="H4408">
        <v>0</v>
      </c>
      <c r="I4408" t="s">
        <v>314</v>
      </c>
      <c r="J4408" t="s">
        <v>35</v>
      </c>
      <c r="K4408" t="s">
        <v>9472</v>
      </c>
      <c r="L4408">
        <v>30</v>
      </c>
      <c r="M4408" t="s">
        <v>23</v>
      </c>
      <c r="N4408" t="s">
        <v>23</v>
      </c>
      <c r="O4408" t="s">
        <v>23</v>
      </c>
      <c r="P4408">
        <v>0</v>
      </c>
      <c r="Q4408" t="s">
        <v>23</v>
      </c>
      <c r="R4408" t="s">
        <v>26</v>
      </c>
      <c r="S4408" t="s">
        <v>27</v>
      </c>
      <c r="T4408">
        <v>35</v>
      </c>
      <c r="U4408" t="s">
        <v>9483</v>
      </c>
      <c r="V4408">
        <v>35</v>
      </c>
      <c r="W4408">
        <v>385</v>
      </c>
      <c r="X4408" t="s">
        <v>110</v>
      </c>
      <c r="Y4408" t="s">
        <v>204</v>
      </c>
      <c r="Z4408" t="s">
        <v>2212</v>
      </c>
      <c r="AA4408" s="1">
        <v>44837</v>
      </c>
      <c r="AB4408" s="1">
        <v>44106</v>
      </c>
      <c r="AC4408" t="s">
        <v>30</v>
      </c>
      <c r="AD4408" t="s">
        <v>9475</v>
      </c>
      <c r="AE4408" s="14">
        <v>31.39941776294808</v>
      </c>
      <c r="AF4408">
        <v>10</v>
      </c>
      <c r="AG4408" t="s">
        <v>53</v>
      </c>
      <c r="AH4408" t="s">
        <v>9480</v>
      </c>
      <c r="AI4408" t="b">
        <v>0</v>
      </c>
      <c r="AJ4408" t="s">
        <v>23</v>
      </c>
      <c r="AK4408" t="s">
        <v>73</v>
      </c>
      <c r="AL4408" t="str">
        <f>IF(AmazonChurn[[#This Row],[Average Monthly Expenses]]&lt;=30,"Low",IF(AmazonChurn[[#This Row],[Average Monthly Expenses]]&lt;=60,"Medium","High"))</f>
        <v>Medium</v>
      </c>
      <c r="AM4408" t="str">
        <f>IF(AmazonChurn[[#This Row],[Number of Complaints or Support]]&lt;3,"Low",IF(AmazonChurn[[#This Row],[Number of Complaints or Support]]&lt;=7,"Medium","High"))</f>
        <v>High</v>
      </c>
      <c r="AN4408" s="14">
        <f>AmazonChurn[[#This Row],[Number of Complaints or Support]]/AmazonChurn[[#This Row],[Account Length (in months)]]</f>
        <v>0.90909090909090906</v>
      </c>
    </row>
    <row r="4409" spans="1:40" x14ac:dyDescent="0.25">
      <c r="A4409" t="s">
        <v>6710</v>
      </c>
      <c r="B4409" t="s">
        <v>36</v>
      </c>
      <c r="C4409">
        <v>2</v>
      </c>
      <c r="D4409">
        <v>0</v>
      </c>
      <c r="E4409">
        <v>11</v>
      </c>
      <c r="F4409">
        <v>1</v>
      </c>
      <c r="G4409" t="s">
        <v>36</v>
      </c>
      <c r="H4409">
        <v>0</v>
      </c>
      <c r="I4409" t="s">
        <v>181</v>
      </c>
      <c r="J4409" t="s">
        <v>25</v>
      </c>
      <c r="K4409" t="s">
        <v>25</v>
      </c>
      <c r="L4409">
        <v>46</v>
      </c>
      <c r="M4409" t="s">
        <v>23</v>
      </c>
      <c r="N4409" t="s">
        <v>23</v>
      </c>
      <c r="O4409" t="s">
        <v>23</v>
      </c>
      <c r="P4409">
        <v>0</v>
      </c>
      <c r="Q4409" t="s">
        <v>23</v>
      </c>
      <c r="R4409" t="s">
        <v>26</v>
      </c>
      <c r="S4409" t="s">
        <v>124</v>
      </c>
      <c r="T4409">
        <v>39</v>
      </c>
      <c r="U4409" t="s">
        <v>9484</v>
      </c>
      <c r="V4409">
        <v>39</v>
      </c>
      <c r="W4409">
        <v>82</v>
      </c>
      <c r="X4409" t="s">
        <v>94</v>
      </c>
      <c r="Y4409" t="s">
        <v>542</v>
      </c>
      <c r="Z4409" t="s">
        <v>3426</v>
      </c>
      <c r="AA4409" s="1">
        <v>44334</v>
      </c>
      <c r="AB4409" s="1">
        <v>44141</v>
      </c>
      <c r="AC4409" t="s">
        <v>41</v>
      </c>
      <c r="AD4409" t="s">
        <v>9477</v>
      </c>
      <c r="AE4409" s="14">
        <v>34.071834323388543</v>
      </c>
      <c r="AF4409">
        <v>9</v>
      </c>
      <c r="AG4409" t="s">
        <v>31</v>
      </c>
      <c r="AH4409" t="s">
        <v>31</v>
      </c>
      <c r="AI4409" t="b">
        <v>1</v>
      </c>
      <c r="AJ4409" t="s">
        <v>36</v>
      </c>
      <c r="AK4409" t="s">
        <v>32</v>
      </c>
      <c r="AL4409" t="str">
        <f>IF(AmazonChurn[[#This Row],[Average Monthly Expenses]]&lt;=30,"Low",IF(AmazonChurn[[#This Row],[Average Monthly Expenses]]&lt;=60,"Medium","High"))</f>
        <v>Medium</v>
      </c>
      <c r="AM4409" t="str">
        <f>IF(AmazonChurn[[#This Row],[Number of Complaints or Support]]&lt;3,"Low",IF(AmazonChurn[[#This Row],[Number of Complaints or Support]]&lt;=7,"Medium","High"))</f>
        <v>High</v>
      </c>
      <c r="AN4409" s="14">
        <f>AmazonChurn[[#This Row],[Number of Complaints or Support]]/AmazonChurn[[#This Row],[Account Length (in months)]]</f>
        <v>4.5</v>
      </c>
    </row>
    <row r="4410" spans="1:40" x14ac:dyDescent="0.25">
      <c r="A4410" t="s">
        <v>6711</v>
      </c>
      <c r="B4410" t="s">
        <v>36</v>
      </c>
      <c r="C4410">
        <v>1</v>
      </c>
      <c r="D4410">
        <v>5</v>
      </c>
      <c r="E4410">
        <v>6</v>
      </c>
      <c r="F4410">
        <v>1</v>
      </c>
      <c r="G4410" t="s">
        <v>36</v>
      </c>
      <c r="H4410">
        <v>0</v>
      </c>
      <c r="I4410" t="s">
        <v>116</v>
      </c>
      <c r="J4410" t="s">
        <v>25</v>
      </c>
      <c r="K4410" t="s">
        <v>25</v>
      </c>
      <c r="L4410">
        <v>44</v>
      </c>
      <c r="M4410" t="s">
        <v>23</v>
      </c>
      <c r="N4410" t="s">
        <v>23</v>
      </c>
      <c r="O4410" t="s">
        <v>23</v>
      </c>
      <c r="P4410">
        <v>0</v>
      </c>
      <c r="Q4410" t="s">
        <v>23</v>
      </c>
      <c r="R4410" t="s">
        <v>26</v>
      </c>
      <c r="S4410" t="s">
        <v>38</v>
      </c>
      <c r="T4410">
        <v>56</v>
      </c>
      <c r="U4410" t="s">
        <v>9484</v>
      </c>
      <c r="V4410">
        <v>56</v>
      </c>
      <c r="W4410">
        <v>56</v>
      </c>
      <c r="X4410" t="s">
        <v>46</v>
      </c>
      <c r="Y4410" t="s">
        <v>286</v>
      </c>
      <c r="Z4410" t="s">
        <v>1839</v>
      </c>
      <c r="AA4410" s="1">
        <v>44416</v>
      </c>
      <c r="AB4410" s="1">
        <v>44146</v>
      </c>
      <c r="AC4410" t="s">
        <v>30</v>
      </c>
      <c r="AD4410" t="s">
        <v>9475</v>
      </c>
      <c r="AE4410" s="14">
        <v>53.331096482502929</v>
      </c>
      <c r="AF4410">
        <v>1</v>
      </c>
      <c r="AG4410" t="s">
        <v>69</v>
      </c>
      <c r="AH4410" t="s">
        <v>69</v>
      </c>
      <c r="AI4410" t="b">
        <v>0</v>
      </c>
      <c r="AJ4410" t="s">
        <v>23</v>
      </c>
      <c r="AK4410" t="s">
        <v>73</v>
      </c>
      <c r="AL4410" t="str">
        <f>IF(AmazonChurn[[#This Row],[Average Monthly Expenses]]&lt;=30,"Low",IF(AmazonChurn[[#This Row],[Average Monthly Expenses]]&lt;=60,"Medium","High"))</f>
        <v>Medium</v>
      </c>
      <c r="AM4410" t="str">
        <f>IF(AmazonChurn[[#This Row],[Number of Complaints or Support]]&lt;3,"Low",IF(AmazonChurn[[#This Row],[Number of Complaints or Support]]&lt;=7,"Medium","High"))</f>
        <v>Low</v>
      </c>
      <c r="AN4410" s="14">
        <f>AmazonChurn[[#This Row],[Number of Complaints or Support]]/AmazonChurn[[#This Row],[Account Length (in months)]]</f>
        <v>1</v>
      </c>
    </row>
    <row r="4411" spans="1:40" x14ac:dyDescent="0.25">
      <c r="A4411" t="s">
        <v>6712</v>
      </c>
      <c r="B4411" t="s">
        <v>36</v>
      </c>
      <c r="C4411">
        <v>39</v>
      </c>
      <c r="D4411">
        <v>2</v>
      </c>
      <c r="E4411">
        <v>10</v>
      </c>
      <c r="F4411">
        <v>1</v>
      </c>
      <c r="G4411" t="s">
        <v>36</v>
      </c>
      <c r="H4411">
        <v>0</v>
      </c>
      <c r="I4411" t="s">
        <v>75</v>
      </c>
      <c r="J4411" t="s">
        <v>25</v>
      </c>
      <c r="K4411" t="s">
        <v>25</v>
      </c>
      <c r="L4411">
        <v>63</v>
      </c>
      <c r="M4411" t="s">
        <v>23</v>
      </c>
      <c r="N4411" t="s">
        <v>23</v>
      </c>
      <c r="O4411" t="s">
        <v>23</v>
      </c>
      <c r="P4411">
        <v>0</v>
      </c>
      <c r="Q4411" t="s">
        <v>23</v>
      </c>
      <c r="R4411" t="s">
        <v>26</v>
      </c>
      <c r="S4411" t="s">
        <v>27</v>
      </c>
      <c r="T4411">
        <v>55</v>
      </c>
      <c r="U4411" t="s">
        <v>9483</v>
      </c>
      <c r="V4411">
        <v>55</v>
      </c>
      <c r="W4411">
        <v>2135</v>
      </c>
      <c r="X4411" t="s">
        <v>46</v>
      </c>
      <c r="Y4411" t="s">
        <v>191</v>
      </c>
      <c r="Z4411" t="s">
        <v>1952</v>
      </c>
      <c r="AA4411" s="1">
        <v>44548</v>
      </c>
      <c r="AB4411" s="1">
        <v>44224</v>
      </c>
      <c r="AC4411" t="s">
        <v>41</v>
      </c>
      <c r="AD4411" t="s">
        <v>9477</v>
      </c>
      <c r="AE4411" s="14">
        <v>58.278736426623972</v>
      </c>
      <c r="AF4411">
        <v>5</v>
      </c>
      <c r="AG4411" t="s">
        <v>69</v>
      </c>
      <c r="AH4411" t="s">
        <v>69</v>
      </c>
      <c r="AI4411" t="b">
        <v>1</v>
      </c>
      <c r="AJ4411" t="s">
        <v>36</v>
      </c>
      <c r="AK4411" t="s">
        <v>73</v>
      </c>
      <c r="AL4411" t="str">
        <f>IF(AmazonChurn[[#This Row],[Average Monthly Expenses]]&lt;=30,"Low",IF(AmazonChurn[[#This Row],[Average Monthly Expenses]]&lt;=60,"Medium","High"))</f>
        <v>Medium</v>
      </c>
      <c r="AM4411" t="str">
        <f>IF(AmazonChurn[[#This Row],[Number of Complaints or Support]]&lt;3,"Low",IF(AmazonChurn[[#This Row],[Number of Complaints or Support]]&lt;=7,"Medium","High"))</f>
        <v>Medium</v>
      </c>
      <c r="AN4411" s="14">
        <f>AmazonChurn[[#This Row],[Number of Complaints or Support]]/AmazonChurn[[#This Row],[Account Length (in months)]]</f>
        <v>0.12820512820512819</v>
      </c>
    </row>
    <row r="4412" spans="1:40" x14ac:dyDescent="0.25">
      <c r="A4412" t="s">
        <v>6713</v>
      </c>
      <c r="B4412" t="s">
        <v>23</v>
      </c>
      <c r="C4412">
        <v>45</v>
      </c>
      <c r="D4412">
        <v>0</v>
      </c>
      <c r="E4412">
        <v>15</v>
      </c>
      <c r="F4412">
        <v>1</v>
      </c>
      <c r="G4412" t="s">
        <v>36</v>
      </c>
      <c r="H4412">
        <v>0</v>
      </c>
      <c r="I4412" t="s">
        <v>357</v>
      </c>
      <c r="J4412" t="s">
        <v>25</v>
      </c>
      <c r="K4412" t="s">
        <v>25</v>
      </c>
      <c r="L4412">
        <v>54</v>
      </c>
      <c r="M4412" t="s">
        <v>23</v>
      </c>
      <c r="N4412" t="s">
        <v>23</v>
      </c>
      <c r="O4412" t="s">
        <v>23</v>
      </c>
      <c r="P4412">
        <v>0</v>
      </c>
      <c r="Q4412" t="s">
        <v>23</v>
      </c>
      <c r="R4412" t="s">
        <v>26</v>
      </c>
      <c r="S4412" t="s">
        <v>124</v>
      </c>
      <c r="T4412">
        <v>28</v>
      </c>
      <c r="U4412" t="s">
        <v>9484</v>
      </c>
      <c r="V4412">
        <v>28</v>
      </c>
      <c r="W4412">
        <v>1274</v>
      </c>
      <c r="Z4412" t="s">
        <v>6714</v>
      </c>
      <c r="AA4412" s="1">
        <v>45259</v>
      </c>
      <c r="AB4412" s="1">
        <v>44072</v>
      </c>
      <c r="AC4412" t="s">
        <v>48</v>
      </c>
      <c r="AD4412" t="s">
        <v>9476</v>
      </c>
      <c r="AE4412" s="14">
        <v>30.756231528043109</v>
      </c>
      <c r="AF4412">
        <v>5</v>
      </c>
      <c r="AG4412" t="s">
        <v>69</v>
      </c>
      <c r="AH4412" t="s">
        <v>69</v>
      </c>
      <c r="AI4412" t="b">
        <v>1</v>
      </c>
      <c r="AJ4412" t="s">
        <v>36</v>
      </c>
      <c r="AK4412" t="s">
        <v>32</v>
      </c>
      <c r="AL4412" t="str">
        <f>IF(AmazonChurn[[#This Row],[Average Monthly Expenses]]&lt;=30,"Low",IF(AmazonChurn[[#This Row],[Average Monthly Expenses]]&lt;=60,"Medium","High"))</f>
        <v>Medium</v>
      </c>
      <c r="AM4412" t="str">
        <f>IF(AmazonChurn[[#This Row],[Number of Complaints or Support]]&lt;3,"Low",IF(AmazonChurn[[#This Row],[Number of Complaints or Support]]&lt;=7,"Medium","High"))</f>
        <v>Medium</v>
      </c>
      <c r="AN4412" s="14">
        <f>AmazonChurn[[#This Row],[Number of Complaints or Support]]/AmazonChurn[[#This Row],[Account Length (in months)]]</f>
        <v>0.1111111111111111</v>
      </c>
    </row>
    <row r="4413" spans="1:40" x14ac:dyDescent="0.25">
      <c r="A4413" t="s">
        <v>6715</v>
      </c>
      <c r="B4413" t="s">
        <v>23</v>
      </c>
      <c r="C4413">
        <v>29</v>
      </c>
      <c r="D4413">
        <v>0</v>
      </c>
      <c r="E4413">
        <v>2</v>
      </c>
      <c r="F4413">
        <v>1</v>
      </c>
      <c r="G4413" t="s">
        <v>36</v>
      </c>
      <c r="H4413">
        <v>0</v>
      </c>
      <c r="I4413" t="s">
        <v>184</v>
      </c>
      <c r="J4413" t="s">
        <v>25</v>
      </c>
      <c r="K4413" t="s">
        <v>25</v>
      </c>
      <c r="L4413">
        <v>36</v>
      </c>
      <c r="M4413" t="s">
        <v>23</v>
      </c>
      <c r="N4413" t="s">
        <v>23</v>
      </c>
      <c r="O4413" t="s">
        <v>23</v>
      </c>
      <c r="P4413">
        <v>0</v>
      </c>
      <c r="Q4413" t="s">
        <v>36</v>
      </c>
      <c r="R4413" t="s">
        <v>26</v>
      </c>
      <c r="S4413" t="s">
        <v>124</v>
      </c>
      <c r="T4413">
        <v>56</v>
      </c>
      <c r="U4413" t="s">
        <v>9484</v>
      </c>
      <c r="V4413">
        <v>56</v>
      </c>
      <c r="W4413">
        <v>1603</v>
      </c>
      <c r="Z4413" t="s">
        <v>1369</v>
      </c>
      <c r="AA4413" s="1">
        <v>45250</v>
      </c>
      <c r="AB4413" s="1">
        <v>45207</v>
      </c>
      <c r="AC4413" t="s">
        <v>48</v>
      </c>
      <c r="AD4413" t="s">
        <v>9476</v>
      </c>
      <c r="AE4413" s="14">
        <v>63.481812179008152</v>
      </c>
      <c r="AF4413">
        <v>3</v>
      </c>
      <c r="AG4413" t="s">
        <v>69</v>
      </c>
      <c r="AH4413" t="s">
        <v>69</v>
      </c>
      <c r="AI4413" t="b">
        <v>1</v>
      </c>
      <c r="AJ4413" t="s">
        <v>36</v>
      </c>
      <c r="AK4413" t="s">
        <v>32</v>
      </c>
      <c r="AL4413" t="str">
        <f>IF(AmazonChurn[[#This Row],[Average Monthly Expenses]]&lt;=30,"Low",IF(AmazonChurn[[#This Row],[Average Monthly Expenses]]&lt;=60,"Medium","High"))</f>
        <v>High</v>
      </c>
      <c r="AM4413" t="str">
        <f>IF(AmazonChurn[[#This Row],[Number of Complaints or Support]]&lt;3,"Low",IF(AmazonChurn[[#This Row],[Number of Complaints or Support]]&lt;=7,"Medium","High"))</f>
        <v>Medium</v>
      </c>
      <c r="AN4413" s="14">
        <f>AmazonChurn[[#This Row],[Number of Complaints or Support]]/AmazonChurn[[#This Row],[Account Length (in months)]]</f>
        <v>0.10344827586206896</v>
      </c>
    </row>
    <row r="4414" spans="1:40" x14ac:dyDescent="0.25">
      <c r="A4414" t="s">
        <v>6716</v>
      </c>
      <c r="B4414" t="s">
        <v>36</v>
      </c>
      <c r="C4414">
        <v>15</v>
      </c>
      <c r="D4414">
        <v>2</v>
      </c>
      <c r="E4414">
        <v>4</v>
      </c>
      <c r="F4414">
        <v>1</v>
      </c>
      <c r="G4414" t="s">
        <v>36</v>
      </c>
      <c r="H4414">
        <v>0</v>
      </c>
      <c r="I4414" t="s">
        <v>150</v>
      </c>
      <c r="J4414" t="s">
        <v>25</v>
      </c>
      <c r="K4414" t="s">
        <v>25</v>
      </c>
      <c r="L4414">
        <v>85</v>
      </c>
      <c r="M4414" t="s">
        <v>23</v>
      </c>
      <c r="N4414" t="s">
        <v>36</v>
      </c>
      <c r="O4414" t="s">
        <v>23</v>
      </c>
      <c r="P4414">
        <v>0</v>
      </c>
      <c r="Q4414" t="s">
        <v>36</v>
      </c>
      <c r="R4414" t="s">
        <v>26</v>
      </c>
      <c r="S4414" t="s">
        <v>38</v>
      </c>
      <c r="T4414">
        <v>55</v>
      </c>
      <c r="U4414" t="s">
        <v>9484</v>
      </c>
      <c r="V4414">
        <v>55</v>
      </c>
      <c r="W4414">
        <v>805</v>
      </c>
      <c r="X4414" t="s">
        <v>94</v>
      </c>
      <c r="Y4414" t="s">
        <v>187</v>
      </c>
      <c r="Z4414" t="s">
        <v>2656</v>
      </c>
      <c r="AA4414" s="1">
        <v>44321</v>
      </c>
      <c r="AB4414" s="1">
        <v>44583</v>
      </c>
      <c r="AC4414" t="s">
        <v>30</v>
      </c>
      <c r="AD4414" t="s">
        <v>9475</v>
      </c>
      <c r="AE4414" s="14">
        <v>50.514885849675153</v>
      </c>
      <c r="AF4414">
        <v>4</v>
      </c>
      <c r="AG4414" t="s">
        <v>69</v>
      </c>
      <c r="AH4414" t="s">
        <v>69</v>
      </c>
      <c r="AI4414" t="b">
        <v>0</v>
      </c>
      <c r="AJ4414" t="s">
        <v>23</v>
      </c>
      <c r="AK4414" t="s">
        <v>54</v>
      </c>
      <c r="AL4414" t="str">
        <f>IF(AmazonChurn[[#This Row],[Average Monthly Expenses]]&lt;=30,"Low",IF(AmazonChurn[[#This Row],[Average Monthly Expenses]]&lt;=60,"Medium","High"))</f>
        <v>Medium</v>
      </c>
      <c r="AM4414" t="str">
        <f>IF(AmazonChurn[[#This Row],[Number of Complaints or Support]]&lt;3,"Low",IF(AmazonChurn[[#This Row],[Number of Complaints or Support]]&lt;=7,"Medium","High"))</f>
        <v>Medium</v>
      </c>
      <c r="AN4414" s="14">
        <f>AmazonChurn[[#This Row],[Number of Complaints or Support]]/AmazonChurn[[#This Row],[Account Length (in months)]]</f>
        <v>0.26666666666666666</v>
      </c>
    </row>
    <row r="4415" spans="1:40" x14ac:dyDescent="0.25">
      <c r="A4415" t="s">
        <v>6717</v>
      </c>
      <c r="B4415" t="s">
        <v>36</v>
      </c>
      <c r="C4415">
        <v>17</v>
      </c>
      <c r="D4415">
        <v>5</v>
      </c>
      <c r="E4415">
        <v>5</v>
      </c>
      <c r="F4415">
        <v>1</v>
      </c>
      <c r="G4415" t="s">
        <v>36</v>
      </c>
      <c r="H4415">
        <v>0</v>
      </c>
      <c r="I4415" t="s">
        <v>44</v>
      </c>
      <c r="J4415" t="s">
        <v>25</v>
      </c>
      <c r="K4415" t="s">
        <v>25</v>
      </c>
      <c r="L4415">
        <v>55</v>
      </c>
      <c r="M4415" t="s">
        <v>23</v>
      </c>
      <c r="N4415" t="s">
        <v>23</v>
      </c>
      <c r="O4415" t="s">
        <v>23</v>
      </c>
      <c r="P4415">
        <v>0</v>
      </c>
      <c r="Q4415" t="s">
        <v>23</v>
      </c>
      <c r="R4415" t="s">
        <v>26</v>
      </c>
      <c r="S4415" t="s">
        <v>124</v>
      </c>
      <c r="T4415">
        <v>45</v>
      </c>
      <c r="U4415" t="s">
        <v>9484</v>
      </c>
      <c r="V4415">
        <v>45</v>
      </c>
      <c r="W4415">
        <v>771</v>
      </c>
      <c r="X4415" t="s">
        <v>46</v>
      </c>
      <c r="Y4415" t="s">
        <v>366</v>
      </c>
      <c r="Z4415" t="s">
        <v>6718</v>
      </c>
      <c r="AA4415" s="1">
        <v>45267</v>
      </c>
      <c r="AB4415" s="1">
        <v>45163</v>
      </c>
      <c r="AC4415" t="s">
        <v>30</v>
      </c>
      <c r="AD4415" t="s">
        <v>9475</v>
      </c>
      <c r="AE4415" s="14">
        <v>46.132495124458003</v>
      </c>
      <c r="AF4415">
        <v>5</v>
      </c>
      <c r="AG4415" t="s">
        <v>31</v>
      </c>
      <c r="AH4415" t="s">
        <v>31</v>
      </c>
      <c r="AI4415" t="b">
        <v>0</v>
      </c>
      <c r="AJ4415" t="s">
        <v>23</v>
      </c>
      <c r="AK4415" t="s">
        <v>54</v>
      </c>
      <c r="AL4415" t="str">
        <f>IF(AmazonChurn[[#This Row],[Average Monthly Expenses]]&lt;=30,"Low",IF(AmazonChurn[[#This Row],[Average Monthly Expenses]]&lt;=60,"Medium","High"))</f>
        <v>Medium</v>
      </c>
      <c r="AM4415" t="str">
        <f>IF(AmazonChurn[[#This Row],[Number of Complaints or Support]]&lt;3,"Low",IF(AmazonChurn[[#This Row],[Number of Complaints or Support]]&lt;=7,"Medium","High"))</f>
        <v>Medium</v>
      </c>
      <c r="AN4415" s="14">
        <f>AmazonChurn[[#This Row],[Number of Complaints or Support]]/AmazonChurn[[#This Row],[Account Length (in months)]]</f>
        <v>0.29411764705882354</v>
      </c>
    </row>
    <row r="4416" spans="1:40" x14ac:dyDescent="0.25">
      <c r="A4416" t="s">
        <v>6719</v>
      </c>
      <c r="B4416" t="s">
        <v>23</v>
      </c>
      <c r="C4416">
        <v>70</v>
      </c>
      <c r="D4416">
        <v>0</v>
      </c>
      <c r="E4416">
        <v>6</v>
      </c>
      <c r="F4416">
        <v>1</v>
      </c>
      <c r="G4416" t="s">
        <v>36</v>
      </c>
      <c r="H4416">
        <v>0</v>
      </c>
      <c r="I4416" t="s">
        <v>34</v>
      </c>
      <c r="J4416" t="s">
        <v>25</v>
      </c>
      <c r="K4416" t="s">
        <v>25</v>
      </c>
      <c r="L4416">
        <v>78</v>
      </c>
      <c r="M4416" t="s">
        <v>23</v>
      </c>
      <c r="N4416" t="s">
        <v>36</v>
      </c>
      <c r="O4416" t="s">
        <v>23</v>
      </c>
      <c r="P4416">
        <v>0</v>
      </c>
      <c r="Q4416" t="s">
        <v>23</v>
      </c>
      <c r="R4416" t="s">
        <v>57</v>
      </c>
      <c r="S4416" t="s">
        <v>27</v>
      </c>
      <c r="T4416">
        <v>45</v>
      </c>
      <c r="U4416" t="s">
        <v>9483</v>
      </c>
      <c r="V4416">
        <v>45</v>
      </c>
      <c r="W4416">
        <v>3191</v>
      </c>
      <c r="Z4416" t="s">
        <v>6720</v>
      </c>
      <c r="AA4416" s="1">
        <v>44284</v>
      </c>
      <c r="AB4416" s="1">
        <v>44297</v>
      </c>
      <c r="AC4416" t="s">
        <v>48</v>
      </c>
      <c r="AD4416" t="s">
        <v>9476</v>
      </c>
      <c r="AE4416" s="14">
        <v>47.025256574247948</v>
      </c>
      <c r="AF4416">
        <v>5</v>
      </c>
      <c r="AG4416" t="s">
        <v>69</v>
      </c>
      <c r="AH4416" t="s">
        <v>69</v>
      </c>
      <c r="AI4416" t="b">
        <v>1</v>
      </c>
      <c r="AJ4416" t="s">
        <v>36</v>
      </c>
      <c r="AK4416" t="s">
        <v>54</v>
      </c>
      <c r="AL4416" t="str">
        <f>IF(AmazonChurn[[#This Row],[Average Monthly Expenses]]&lt;=30,"Low",IF(AmazonChurn[[#This Row],[Average Monthly Expenses]]&lt;=60,"Medium","High"))</f>
        <v>Medium</v>
      </c>
      <c r="AM4416" t="str">
        <f>IF(AmazonChurn[[#This Row],[Number of Complaints or Support]]&lt;3,"Low",IF(AmazonChurn[[#This Row],[Number of Complaints or Support]]&lt;=7,"Medium","High"))</f>
        <v>Medium</v>
      </c>
      <c r="AN4416" s="14">
        <f>AmazonChurn[[#This Row],[Number of Complaints or Support]]/AmazonChurn[[#This Row],[Account Length (in months)]]</f>
        <v>7.1428571428571425E-2</v>
      </c>
    </row>
    <row r="4417" spans="1:40" x14ac:dyDescent="0.25">
      <c r="A4417" t="s">
        <v>6721</v>
      </c>
      <c r="B4417" t="s">
        <v>23</v>
      </c>
      <c r="C4417">
        <v>61</v>
      </c>
      <c r="D4417">
        <v>0</v>
      </c>
      <c r="E4417">
        <v>6</v>
      </c>
      <c r="F4417">
        <v>1</v>
      </c>
      <c r="G4417" t="s">
        <v>36</v>
      </c>
      <c r="H4417">
        <v>0</v>
      </c>
      <c r="I4417" t="s">
        <v>203</v>
      </c>
      <c r="J4417" t="s">
        <v>35</v>
      </c>
      <c r="K4417" t="s">
        <v>9472</v>
      </c>
      <c r="L4417">
        <v>36</v>
      </c>
      <c r="M4417" t="s">
        <v>23</v>
      </c>
      <c r="N4417" t="s">
        <v>23</v>
      </c>
      <c r="O4417" t="s">
        <v>36</v>
      </c>
      <c r="P4417">
        <v>4</v>
      </c>
      <c r="Q4417" t="s">
        <v>36</v>
      </c>
      <c r="R4417" t="s">
        <v>57</v>
      </c>
      <c r="S4417" t="s">
        <v>124</v>
      </c>
      <c r="T4417">
        <v>24</v>
      </c>
      <c r="U4417" t="s">
        <v>9484</v>
      </c>
      <c r="V4417">
        <v>24</v>
      </c>
      <c r="W4417">
        <v>1482</v>
      </c>
      <c r="Z4417" t="s">
        <v>3569</v>
      </c>
      <c r="AA4417" s="1">
        <v>43932</v>
      </c>
      <c r="AB4417" s="1">
        <v>44093</v>
      </c>
      <c r="AC4417" t="s">
        <v>41</v>
      </c>
      <c r="AD4417" t="s">
        <v>9477</v>
      </c>
      <c r="AE4417" s="14">
        <v>24.11421170135187</v>
      </c>
      <c r="AF4417">
        <v>6</v>
      </c>
      <c r="AG4417" t="s">
        <v>31</v>
      </c>
      <c r="AH4417" t="s">
        <v>31</v>
      </c>
      <c r="AI4417" t="b">
        <v>0</v>
      </c>
      <c r="AJ4417" t="s">
        <v>23</v>
      </c>
      <c r="AK4417" t="s">
        <v>64</v>
      </c>
      <c r="AL4417" t="str">
        <f>IF(AmazonChurn[[#This Row],[Average Monthly Expenses]]&lt;=30,"Low",IF(AmazonChurn[[#This Row],[Average Monthly Expenses]]&lt;=60,"Medium","High"))</f>
        <v>Low</v>
      </c>
      <c r="AM4417" t="str">
        <f>IF(AmazonChurn[[#This Row],[Number of Complaints or Support]]&lt;3,"Low",IF(AmazonChurn[[#This Row],[Number of Complaints or Support]]&lt;=7,"Medium","High"))</f>
        <v>Medium</v>
      </c>
      <c r="AN4417" s="14">
        <f>AmazonChurn[[#This Row],[Number of Complaints or Support]]/AmazonChurn[[#This Row],[Account Length (in months)]]</f>
        <v>9.8360655737704916E-2</v>
      </c>
    </row>
    <row r="4418" spans="1:40" x14ac:dyDescent="0.25">
      <c r="A4418" t="s">
        <v>6722</v>
      </c>
      <c r="B4418" t="s">
        <v>23</v>
      </c>
      <c r="C4418">
        <v>58</v>
      </c>
      <c r="D4418">
        <v>1</v>
      </c>
      <c r="E4418">
        <v>0</v>
      </c>
      <c r="F4418">
        <v>0</v>
      </c>
      <c r="G4418" t="s">
        <v>23</v>
      </c>
      <c r="H4418">
        <v>0</v>
      </c>
      <c r="I4418" t="s">
        <v>346</v>
      </c>
      <c r="J4418" t="s">
        <v>25</v>
      </c>
      <c r="K4418" t="s">
        <v>25</v>
      </c>
      <c r="L4418">
        <v>51</v>
      </c>
      <c r="M4418" t="s">
        <v>23</v>
      </c>
      <c r="N4418" t="s">
        <v>23</v>
      </c>
      <c r="O4418" t="s">
        <v>36</v>
      </c>
      <c r="P4418">
        <v>2</v>
      </c>
      <c r="Q4418" t="s">
        <v>23</v>
      </c>
      <c r="R4418" t="s">
        <v>57</v>
      </c>
      <c r="S4418" t="s">
        <v>130</v>
      </c>
      <c r="T4418">
        <v>6</v>
      </c>
      <c r="U4418" t="s">
        <v>9483</v>
      </c>
      <c r="V4418">
        <v>6</v>
      </c>
      <c r="W4418">
        <v>324</v>
      </c>
      <c r="Z4418" t="s">
        <v>3241</v>
      </c>
      <c r="AA4418" s="1">
        <v>44626</v>
      </c>
      <c r="AB4418" s="1">
        <v>44041</v>
      </c>
      <c r="AC4418" t="s">
        <v>48</v>
      </c>
      <c r="AD4418" t="s">
        <v>9476</v>
      </c>
      <c r="AE4418" s="14">
        <v>5.3537338279331994</v>
      </c>
      <c r="AF4418">
        <v>9</v>
      </c>
      <c r="AG4418" t="s">
        <v>53</v>
      </c>
      <c r="AH4418" t="s">
        <v>9480</v>
      </c>
      <c r="AI4418" t="b">
        <v>1</v>
      </c>
      <c r="AJ4418" t="s">
        <v>36</v>
      </c>
      <c r="AK4418" t="s">
        <v>54</v>
      </c>
      <c r="AL4418" t="str">
        <f>IF(AmazonChurn[[#This Row],[Average Monthly Expenses]]&lt;=30,"Low",IF(AmazonChurn[[#This Row],[Average Monthly Expenses]]&lt;=60,"Medium","High"))</f>
        <v>Low</v>
      </c>
      <c r="AM4418" t="str">
        <f>IF(AmazonChurn[[#This Row],[Number of Complaints or Support]]&lt;3,"Low",IF(AmazonChurn[[#This Row],[Number of Complaints or Support]]&lt;=7,"Medium","High"))</f>
        <v>High</v>
      </c>
      <c r="AN4418" s="14">
        <f>AmazonChurn[[#This Row],[Number of Complaints or Support]]/AmazonChurn[[#This Row],[Account Length (in months)]]</f>
        <v>0.15517241379310345</v>
      </c>
    </row>
    <row r="4419" spans="1:40" x14ac:dyDescent="0.25">
      <c r="A4419" t="s">
        <v>6723</v>
      </c>
      <c r="B4419" t="s">
        <v>36</v>
      </c>
      <c r="C4419">
        <v>19</v>
      </c>
      <c r="D4419">
        <v>1</v>
      </c>
      <c r="E4419">
        <v>9</v>
      </c>
      <c r="F4419">
        <v>1</v>
      </c>
      <c r="G4419" t="s">
        <v>36</v>
      </c>
      <c r="H4419">
        <v>0</v>
      </c>
      <c r="I4419" t="s">
        <v>105</v>
      </c>
      <c r="J4419" t="s">
        <v>35</v>
      </c>
      <c r="K4419" t="s">
        <v>9472</v>
      </c>
      <c r="L4419">
        <v>56</v>
      </c>
      <c r="M4419" t="s">
        <v>23</v>
      </c>
      <c r="N4419" t="s">
        <v>23</v>
      </c>
      <c r="O4419" t="s">
        <v>23</v>
      </c>
      <c r="P4419">
        <v>0</v>
      </c>
      <c r="Q4419" t="s">
        <v>36</v>
      </c>
      <c r="R4419" t="s">
        <v>26</v>
      </c>
      <c r="S4419" t="s">
        <v>130</v>
      </c>
      <c r="T4419">
        <v>54</v>
      </c>
      <c r="U4419" t="s">
        <v>9483</v>
      </c>
      <c r="V4419">
        <v>54</v>
      </c>
      <c r="W4419">
        <v>1002</v>
      </c>
      <c r="X4419" t="s">
        <v>163</v>
      </c>
      <c r="Y4419" t="s">
        <v>164</v>
      </c>
      <c r="Z4419" t="s">
        <v>2687</v>
      </c>
      <c r="AA4419" s="1">
        <v>45195</v>
      </c>
      <c r="AB4419" s="1">
        <v>43967</v>
      </c>
      <c r="AC4419" t="s">
        <v>41</v>
      </c>
      <c r="AD4419" t="s">
        <v>9477</v>
      </c>
      <c r="AE4419" s="14">
        <v>62.764512350286317</v>
      </c>
      <c r="AF4419">
        <v>8</v>
      </c>
      <c r="AG4419" t="s">
        <v>69</v>
      </c>
      <c r="AH4419" t="s">
        <v>69</v>
      </c>
      <c r="AI4419" t="b">
        <v>1</v>
      </c>
      <c r="AJ4419" t="s">
        <v>36</v>
      </c>
      <c r="AK4419" t="s">
        <v>32</v>
      </c>
      <c r="AL4419" t="str">
        <f>IF(AmazonChurn[[#This Row],[Average Monthly Expenses]]&lt;=30,"Low",IF(AmazonChurn[[#This Row],[Average Monthly Expenses]]&lt;=60,"Medium","High"))</f>
        <v>High</v>
      </c>
      <c r="AM4419" t="str">
        <f>IF(AmazonChurn[[#This Row],[Number of Complaints or Support]]&lt;3,"Low",IF(AmazonChurn[[#This Row],[Number of Complaints or Support]]&lt;=7,"Medium","High"))</f>
        <v>High</v>
      </c>
      <c r="AN4419" s="14">
        <f>AmazonChurn[[#This Row],[Number of Complaints or Support]]/AmazonChurn[[#This Row],[Account Length (in months)]]</f>
        <v>0.42105263157894735</v>
      </c>
    </row>
    <row r="4420" spans="1:40" x14ac:dyDescent="0.25">
      <c r="A4420" t="s">
        <v>4228</v>
      </c>
      <c r="B4420" t="s">
        <v>36</v>
      </c>
      <c r="C4420">
        <v>3</v>
      </c>
      <c r="D4420">
        <v>3</v>
      </c>
      <c r="E4420">
        <v>26</v>
      </c>
      <c r="F4420">
        <v>1</v>
      </c>
      <c r="G4420" t="s">
        <v>36</v>
      </c>
      <c r="H4420">
        <v>0</v>
      </c>
      <c r="I4420" t="s">
        <v>435</v>
      </c>
      <c r="J4420" t="s">
        <v>35</v>
      </c>
      <c r="K4420" t="s">
        <v>9472</v>
      </c>
      <c r="L4420">
        <v>25</v>
      </c>
      <c r="M4420" t="s">
        <v>36</v>
      </c>
      <c r="N4420" t="s">
        <v>23</v>
      </c>
      <c r="O4420" t="s">
        <v>23</v>
      </c>
      <c r="P4420">
        <v>0</v>
      </c>
      <c r="Q4420" t="s">
        <v>23</v>
      </c>
      <c r="R4420" t="s">
        <v>26</v>
      </c>
      <c r="S4420" t="s">
        <v>27</v>
      </c>
      <c r="T4420">
        <v>32</v>
      </c>
      <c r="U4420" t="s">
        <v>9483</v>
      </c>
      <c r="V4420">
        <v>32</v>
      </c>
      <c r="W4420">
        <v>91</v>
      </c>
      <c r="X4420" t="s">
        <v>94</v>
      </c>
      <c r="Y4420" t="s">
        <v>542</v>
      </c>
      <c r="Z4420" t="s">
        <v>4229</v>
      </c>
      <c r="AA4420" s="1">
        <v>44809</v>
      </c>
      <c r="AB4420" s="1">
        <v>44028</v>
      </c>
      <c r="AC4420" t="s">
        <v>41</v>
      </c>
      <c r="AD4420" t="s">
        <v>9477</v>
      </c>
      <c r="AE4420" s="14">
        <v>37.402628311418312</v>
      </c>
      <c r="AF4420">
        <v>8</v>
      </c>
      <c r="AG4420" t="s">
        <v>53</v>
      </c>
      <c r="AH4420" t="s">
        <v>9480</v>
      </c>
      <c r="AI4420" t="b">
        <v>1</v>
      </c>
      <c r="AJ4420" t="s">
        <v>36</v>
      </c>
      <c r="AK4420" t="s">
        <v>32</v>
      </c>
      <c r="AL4420" t="str">
        <f>IF(AmazonChurn[[#This Row],[Average Monthly Expenses]]&lt;=30,"Low",IF(AmazonChurn[[#This Row],[Average Monthly Expenses]]&lt;=60,"Medium","High"))</f>
        <v>Medium</v>
      </c>
      <c r="AM4420" t="str">
        <f>IF(AmazonChurn[[#This Row],[Number of Complaints or Support]]&lt;3,"Low",IF(AmazonChurn[[#This Row],[Number of Complaints or Support]]&lt;=7,"Medium","High"))</f>
        <v>High</v>
      </c>
      <c r="AN4420" s="14">
        <f>AmazonChurn[[#This Row],[Number of Complaints or Support]]/AmazonChurn[[#This Row],[Account Length (in months)]]</f>
        <v>2.6666666666666665</v>
      </c>
    </row>
    <row r="4421" spans="1:40" x14ac:dyDescent="0.25">
      <c r="A4421" t="s">
        <v>6724</v>
      </c>
      <c r="B4421" t="s">
        <v>23</v>
      </c>
      <c r="C4421">
        <v>13</v>
      </c>
      <c r="D4421">
        <v>2</v>
      </c>
      <c r="E4421">
        <v>2</v>
      </c>
      <c r="F4421">
        <v>1</v>
      </c>
      <c r="G4421" t="s">
        <v>36</v>
      </c>
      <c r="H4421">
        <v>0</v>
      </c>
      <c r="I4421" t="s">
        <v>101</v>
      </c>
      <c r="J4421" t="s">
        <v>25</v>
      </c>
      <c r="K4421" t="s">
        <v>25</v>
      </c>
      <c r="L4421">
        <v>57</v>
      </c>
      <c r="M4421" t="s">
        <v>23</v>
      </c>
      <c r="N4421" t="s">
        <v>23</v>
      </c>
      <c r="O4421" t="s">
        <v>23</v>
      </c>
      <c r="P4421">
        <v>0</v>
      </c>
      <c r="Q4421" t="s">
        <v>23</v>
      </c>
      <c r="R4421" t="s">
        <v>26</v>
      </c>
      <c r="S4421" t="s">
        <v>124</v>
      </c>
      <c r="T4421">
        <v>15</v>
      </c>
      <c r="U4421" t="s">
        <v>9484</v>
      </c>
      <c r="V4421">
        <v>15</v>
      </c>
      <c r="W4421">
        <v>195</v>
      </c>
      <c r="Z4421" t="s">
        <v>697</v>
      </c>
      <c r="AA4421" s="1">
        <v>45107</v>
      </c>
      <c r="AB4421" s="1">
        <v>44796</v>
      </c>
      <c r="AC4421" t="s">
        <v>30</v>
      </c>
      <c r="AD4421" t="s">
        <v>9475</v>
      </c>
      <c r="AE4421" s="14">
        <v>12.259210923542639</v>
      </c>
      <c r="AF4421">
        <v>0</v>
      </c>
      <c r="AG4421" t="s">
        <v>31</v>
      </c>
      <c r="AH4421" t="s">
        <v>31</v>
      </c>
      <c r="AI4421" t="b">
        <v>0</v>
      </c>
      <c r="AJ4421" t="s">
        <v>23</v>
      </c>
      <c r="AK4421" t="s">
        <v>32</v>
      </c>
      <c r="AL4421" t="str">
        <f>IF(AmazonChurn[[#This Row],[Average Monthly Expenses]]&lt;=30,"Low",IF(AmazonChurn[[#This Row],[Average Monthly Expenses]]&lt;=60,"Medium","High"))</f>
        <v>Low</v>
      </c>
      <c r="AM4421" t="str">
        <f>IF(AmazonChurn[[#This Row],[Number of Complaints or Support]]&lt;3,"Low",IF(AmazonChurn[[#This Row],[Number of Complaints or Support]]&lt;=7,"Medium","High"))</f>
        <v>Low</v>
      </c>
      <c r="AN4421" s="14">
        <f>AmazonChurn[[#This Row],[Number of Complaints or Support]]/AmazonChurn[[#This Row],[Account Length (in months)]]</f>
        <v>0</v>
      </c>
    </row>
    <row r="4422" spans="1:40" x14ac:dyDescent="0.25">
      <c r="A4422" t="s">
        <v>6725</v>
      </c>
      <c r="B4422" t="s">
        <v>23</v>
      </c>
      <c r="C4422">
        <v>12</v>
      </c>
      <c r="D4422">
        <v>0</v>
      </c>
      <c r="E4422">
        <v>0</v>
      </c>
      <c r="F4422">
        <v>0</v>
      </c>
      <c r="G4422" t="s">
        <v>23</v>
      </c>
      <c r="H4422">
        <v>0</v>
      </c>
      <c r="I4422" t="s">
        <v>339</v>
      </c>
      <c r="J4422" t="s">
        <v>25</v>
      </c>
      <c r="K4422" t="s">
        <v>25</v>
      </c>
      <c r="L4422">
        <v>67</v>
      </c>
      <c r="M4422" t="s">
        <v>23</v>
      </c>
      <c r="N4422" t="s">
        <v>36</v>
      </c>
      <c r="O4422" t="s">
        <v>23</v>
      </c>
      <c r="P4422">
        <v>0</v>
      </c>
      <c r="Q4422" t="s">
        <v>23</v>
      </c>
      <c r="R4422" t="s">
        <v>26</v>
      </c>
      <c r="S4422" t="s">
        <v>38</v>
      </c>
      <c r="T4422">
        <v>8</v>
      </c>
      <c r="U4422" t="s">
        <v>9484</v>
      </c>
      <c r="V4422">
        <v>8</v>
      </c>
      <c r="W4422">
        <v>91</v>
      </c>
      <c r="Z4422" t="s">
        <v>1352</v>
      </c>
      <c r="AA4422" s="1">
        <v>43854</v>
      </c>
      <c r="AB4422" s="1">
        <v>45230</v>
      </c>
      <c r="AC4422" t="s">
        <v>30</v>
      </c>
      <c r="AD4422" t="s">
        <v>9475</v>
      </c>
      <c r="AE4422" s="14">
        <v>7.4415822295392777</v>
      </c>
      <c r="AF4422">
        <v>0</v>
      </c>
      <c r="AG4422" t="s">
        <v>69</v>
      </c>
      <c r="AH4422" t="s">
        <v>69</v>
      </c>
      <c r="AI4422" t="b">
        <v>0</v>
      </c>
      <c r="AJ4422" t="s">
        <v>23</v>
      </c>
      <c r="AK4422" t="s">
        <v>73</v>
      </c>
      <c r="AL4422" t="str">
        <f>IF(AmazonChurn[[#This Row],[Average Monthly Expenses]]&lt;=30,"Low",IF(AmazonChurn[[#This Row],[Average Monthly Expenses]]&lt;=60,"Medium","High"))</f>
        <v>Low</v>
      </c>
      <c r="AM4422" t="str">
        <f>IF(AmazonChurn[[#This Row],[Number of Complaints or Support]]&lt;3,"Low",IF(AmazonChurn[[#This Row],[Number of Complaints or Support]]&lt;=7,"Medium","High"))</f>
        <v>Low</v>
      </c>
      <c r="AN4422" s="14">
        <f>AmazonChurn[[#This Row],[Number of Complaints or Support]]/AmazonChurn[[#This Row],[Account Length (in months)]]</f>
        <v>0</v>
      </c>
    </row>
    <row r="4423" spans="1:40" x14ac:dyDescent="0.25">
      <c r="A4423" t="s">
        <v>6726</v>
      </c>
      <c r="B4423" t="s">
        <v>23</v>
      </c>
      <c r="C4423">
        <v>66</v>
      </c>
      <c r="D4423">
        <v>0</v>
      </c>
      <c r="E4423">
        <v>1</v>
      </c>
      <c r="F4423">
        <v>1</v>
      </c>
      <c r="G4423" t="s">
        <v>36</v>
      </c>
      <c r="H4423">
        <v>0</v>
      </c>
      <c r="I4423" t="s">
        <v>640</v>
      </c>
      <c r="J4423" t="s">
        <v>35</v>
      </c>
      <c r="K4423" t="s">
        <v>9472</v>
      </c>
      <c r="L4423">
        <v>49</v>
      </c>
      <c r="M4423" t="s">
        <v>23</v>
      </c>
      <c r="N4423" t="s">
        <v>23</v>
      </c>
      <c r="O4423" t="s">
        <v>23</v>
      </c>
      <c r="P4423">
        <v>0</v>
      </c>
      <c r="Q4423" t="s">
        <v>23</v>
      </c>
      <c r="R4423" t="s">
        <v>37</v>
      </c>
      <c r="S4423" t="s">
        <v>27</v>
      </c>
      <c r="T4423">
        <v>34</v>
      </c>
      <c r="U4423" t="s">
        <v>9483</v>
      </c>
      <c r="V4423">
        <v>34</v>
      </c>
      <c r="W4423">
        <v>2271</v>
      </c>
      <c r="Z4423" t="s">
        <v>3168</v>
      </c>
      <c r="AA4423" s="1">
        <v>45264</v>
      </c>
      <c r="AB4423" s="1">
        <v>44054</v>
      </c>
      <c r="AC4423" t="s">
        <v>30</v>
      </c>
      <c r="AD4423" t="s">
        <v>9475</v>
      </c>
      <c r="AE4423" s="14">
        <v>27.365835061579482</v>
      </c>
      <c r="AF4423">
        <v>4</v>
      </c>
      <c r="AG4423" t="s">
        <v>69</v>
      </c>
      <c r="AH4423" t="s">
        <v>69</v>
      </c>
      <c r="AI4423" t="b">
        <v>1</v>
      </c>
      <c r="AJ4423" t="s">
        <v>36</v>
      </c>
      <c r="AK4423" t="s">
        <v>64</v>
      </c>
      <c r="AL4423" t="str">
        <f>IF(AmazonChurn[[#This Row],[Average Monthly Expenses]]&lt;=30,"Low",IF(AmazonChurn[[#This Row],[Average Monthly Expenses]]&lt;=60,"Medium","High"))</f>
        <v>Low</v>
      </c>
      <c r="AM4423" t="str">
        <f>IF(AmazonChurn[[#This Row],[Number of Complaints or Support]]&lt;3,"Low",IF(AmazonChurn[[#This Row],[Number of Complaints or Support]]&lt;=7,"Medium","High"))</f>
        <v>Medium</v>
      </c>
      <c r="AN4423" s="14">
        <f>AmazonChurn[[#This Row],[Number of Complaints or Support]]/AmazonChurn[[#This Row],[Account Length (in months)]]</f>
        <v>6.0606060606060608E-2</v>
      </c>
    </row>
    <row r="4424" spans="1:40" x14ac:dyDescent="0.25">
      <c r="A4424" t="s">
        <v>6727</v>
      </c>
      <c r="B4424" t="s">
        <v>23</v>
      </c>
      <c r="C4424">
        <v>8</v>
      </c>
      <c r="D4424">
        <v>0</v>
      </c>
      <c r="E4424">
        <v>10</v>
      </c>
      <c r="F4424">
        <v>1</v>
      </c>
      <c r="G4424" t="s">
        <v>36</v>
      </c>
      <c r="H4424">
        <v>0</v>
      </c>
      <c r="I4424" t="s">
        <v>50</v>
      </c>
      <c r="J4424" t="s">
        <v>35</v>
      </c>
      <c r="K4424" t="s">
        <v>9472</v>
      </c>
      <c r="L4424">
        <v>29</v>
      </c>
      <c r="M4424" t="s">
        <v>36</v>
      </c>
      <c r="N4424" t="s">
        <v>23</v>
      </c>
      <c r="O4424" t="s">
        <v>23</v>
      </c>
      <c r="P4424">
        <v>0</v>
      </c>
      <c r="Q4424" t="s">
        <v>23</v>
      </c>
      <c r="R4424" t="s">
        <v>26</v>
      </c>
      <c r="S4424" t="s">
        <v>38</v>
      </c>
      <c r="T4424">
        <v>38</v>
      </c>
      <c r="U4424" t="s">
        <v>9484</v>
      </c>
      <c r="V4424">
        <v>38</v>
      </c>
      <c r="W4424">
        <v>324</v>
      </c>
      <c r="Z4424" t="s">
        <v>1023</v>
      </c>
      <c r="AA4424" s="1">
        <v>44024</v>
      </c>
      <c r="AB4424" s="1">
        <v>45056</v>
      </c>
      <c r="AC4424" t="s">
        <v>48</v>
      </c>
      <c r="AD4424" t="s">
        <v>9476</v>
      </c>
      <c r="AE4424" s="14">
        <v>43.353449080771973</v>
      </c>
      <c r="AF4424">
        <v>0</v>
      </c>
      <c r="AG4424" t="s">
        <v>31</v>
      </c>
      <c r="AH4424" t="s">
        <v>31</v>
      </c>
      <c r="AI4424" t="b">
        <v>1</v>
      </c>
      <c r="AJ4424" t="s">
        <v>36</v>
      </c>
      <c r="AK4424" t="s">
        <v>54</v>
      </c>
      <c r="AL4424" t="str">
        <f>IF(AmazonChurn[[#This Row],[Average Monthly Expenses]]&lt;=30,"Low",IF(AmazonChurn[[#This Row],[Average Monthly Expenses]]&lt;=60,"Medium","High"))</f>
        <v>Medium</v>
      </c>
      <c r="AM4424" t="str">
        <f>IF(AmazonChurn[[#This Row],[Number of Complaints or Support]]&lt;3,"Low",IF(AmazonChurn[[#This Row],[Number of Complaints or Support]]&lt;=7,"Medium","High"))</f>
        <v>Low</v>
      </c>
      <c r="AN4424" s="14">
        <f>AmazonChurn[[#This Row],[Number of Complaints or Support]]/AmazonChurn[[#This Row],[Account Length (in months)]]</f>
        <v>0</v>
      </c>
    </row>
    <row r="4425" spans="1:40" x14ac:dyDescent="0.25">
      <c r="A4425" t="s">
        <v>6728</v>
      </c>
      <c r="B4425" t="s">
        <v>23</v>
      </c>
      <c r="C4425">
        <v>4</v>
      </c>
      <c r="D4425">
        <v>2</v>
      </c>
      <c r="E4425">
        <v>4</v>
      </c>
      <c r="F4425">
        <v>1</v>
      </c>
      <c r="G4425" t="s">
        <v>36</v>
      </c>
      <c r="H4425">
        <v>0</v>
      </c>
      <c r="I4425" t="s">
        <v>92</v>
      </c>
      <c r="J4425" t="s">
        <v>25</v>
      </c>
      <c r="K4425" t="s">
        <v>25</v>
      </c>
      <c r="L4425">
        <v>68</v>
      </c>
      <c r="M4425" t="s">
        <v>23</v>
      </c>
      <c r="N4425" t="s">
        <v>36</v>
      </c>
      <c r="O4425" t="s">
        <v>23</v>
      </c>
      <c r="P4425">
        <v>0</v>
      </c>
      <c r="Q4425" t="s">
        <v>23</v>
      </c>
      <c r="R4425" t="s">
        <v>26</v>
      </c>
      <c r="S4425" t="s">
        <v>38</v>
      </c>
      <c r="T4425">
        <v>19</v>
      </c>
      <c r="U4425" t="s">
        <v>9484</v>
      </c>
      <c r="V4425">
        <v>19</v>
      </c>
      <c r="W4425">
        <v>75</v>
      </c>
      <c r="Z4425" t="s">
        <v>6729</v>
      </c>
      <c r="AA4425" s="1">
        <v>44088</v>
      </c>
      <c r="AB4425" s="1">
        <v>44676</v>
      </c>
      <c r="AC4425" t="s">
        <v>48</v>
      </c>
      <c r="AD4425" t="s">
        <v>9476</v>
      </c>
      <c r="AE4425" s="14">
        <v>22.164906815882709</v>
      </c>
      <c r="AF4425">
        <v>10</v>
      </c>
      <c r="AG4425" t="s">
        <v>53</v>
      </c>
      <c r="AH4425" t="s">
        <v>9480</v>
      </c>
      <c r="AI4425" t="b">
        <v>1</v>
      </c>
      <c r="AJ4425" t="s">
        <v>36</v>
      </c>
      <c r="AK4425" t="s">
        <v>32</v>
      </c>
      <c r="AL4425" t="str">
        <f>IF(AmazonChurn[[#This Row],[Average Monthly Expenses]]&lt;=30,"Low",IF(AmazonChurn[[#This Row],[Average Monthly Expenses]]&lt;=60,"Medium","High"))</f>
        <v>Low</v>
      </c>
      <c r="AM4425" t="str">
        <f>IF(AmazonChurn[[#This Row],[Number of Complaints or Support]]&lt;3,"Low",IF(AmazonChurn[[#This Row],[Number of Complaints or Support]]&lt;=7,"Medium","High"))</f>
        <v>High</v>
      </c>
      <c r="AN4425" s="14">
        <f>AmazonChurn[[#This Row],[Number of Complaints or Support]]/AmazonChurn[[#This Row],[Account Length (in months)]]</f>
        <v>2.5</v>
      </c>
    </row>
    <row r="4426" spans="1:40" x14ac:dyDescent="0.25">
      <c r="A4426" t="s">
        <v>6730</v>
      </c>
      <c r="B4426" t="s">
        <v>36</v>
      </c>
      <c r="C4426">
        <v>22</v>
      </c>
      <c r="D4426">
        <v>2</v>
      </c>
      <c r="E4426">
        <v>13</v>
      </c>
      <c r="F4426">
        <v>1</v>
      </c>
      <c r="G4426" t="s">
        <v>36</v>
      </c>
      <c r="H4426">
        <v>0</v>
      </c>
      <c r="I4426" t="s">
        <v>245</v>
      </c>
      <c r="J4426" t="s">
        <v>25</v>
      </c>
      <c r="K4426" t="s">
        <v>25</v>
      </c>
      <c r="L4426">
        <v>27</v>
      </c>
      <c r="M4426" t="s">
        <v>36</v>
      </c>
      <c r="N4426" t="s">
        <v>23</v>
      </c>
      <c r="O4426" t="s">
        <v>23</v>
      </c>
      <c r="P4426">
        <v>0</v>
      </c>
      <c r="Q4426" t="s">
        <v>23</v>
      </c>
      <c r="R4426" t="s">
        <v>26</v>
      </c>
      <c r="S4426" t="s">
        <v>38</v>
      </c>
      <c r="T4426">
        <v>47</v>
      </c>
      <c r="U4426" t="s">
        <v>9484</v>
      </c>
      <c r="V4426">
        <v>47</v>
      </c>
      <c r="W4426">
        <v>1044</v>
      </c>
      <c r="X4426" t="s">
        <v>94</v>
      </c>
      <c r="Y4426" t="s">
        <v>187</v>
      </c>
      <c r="Z4426" t="s">
        <v>1776</v>
      </c>
      <c r="AA4426" s="1">
        <v>44597</v>
      </c>
      <c r="AB4426" s="1">
        <v>44791</v>
      </c>
      <c r="AC4426" t="s">
        <v>48</v>
      </c>
      <c r="AD4426" t="s">
        <v>9476</v>
      </c>
      <c r="AE4426" s="14">
        <v>46.411457745596273</v>
      </c>
      <c r="AF4426">
        <v>2</v>
      </c>
      <c r="AG4426" t="s">
        <v>69</v>
      </c>
      <c r="AH4426" t="s">
        <v>69</v>
      </c>
      <c r="AI4426" t="b">
        <v>0</v>
      </c>
      <c r="AJ4426" t="s">
        <v>23</v>
      </c>
      <c r="AK4426" t="s">
        <v>54</v>
      </c>
      <c r="AL4426" t="str">
        <f>IF(AmazonChurn[[#This Row],[Average Monthly Expenses]]&lt;=30,"Low",IF(AmazonChurn[[#This Row],[Average Monthly Expenses]]&lt;=60,"Medium","High"))</f>
        <v>Medium</v>
      </c>
      <c r="AM4426" t="str">
        <f>IF(AmazonChurn[[#This Row],[Number of Complaints or Support]]&lt;3,"Low",IF(AmazonChurn[[#This Row],[Number of Complaints or Support]]&lt;=7,"Medium","High"))</f>
        <v>Low</v>
      </c>
      <c r="AN4426" s="14">
        <f>AmazonChurn[[#This Row],[Number of Complaints or Support]]/AmazonChurn[[#This Row],[Account Length (in months)]]</f>
        <v>9.0909090909090912E-2</v>
      </c>
    </row>
    <row r="4427" spans="1:40" x14ac:dyDescent="0.25">
      <c r="A4427" t="s">
        <v>6731</v>
      </c>
      <c r="B4427" t="s">
        <v>23</v>
      </c>
      <c r="C4427">
        <v>54</v>
      </c>
      <c r="D4427">
        <v>0</v>
      </c>
      <c r="E4427">
        <v>0</v>
      </c>
      <c r="F4427">
        <v>0</v>
      </c>
      <c r="G4427" t="s">
        <v>23</v>
      </c>
      <c r="H4427">
        <v>0</v>
      </c>
      <c r="I4427" t="s">
        <v>184</v>
      </c>
      <c r="J4427" t="s">
        <v>25</v>
      </c>
      <c r="K4427" t="s">
        <v>25</v>
      </c>
      <c r="L4427">
        <v>45</v>
      </c>
      <c r="M4427" t="s">
        <v>23</v>
      </c>
      <c r="N4427" t="s">
        <v>23</v>
      </c>
      <c r="O4427" t="s">
        <v>36</v>
      </c>
      <c r="P4427">
        <v>6</v>
      </c>
      <c r="Q4427" t="s">
        <v>23</v>
      </c>
      <c r="R4427" t="s">
        <v>57</v>
      </c>
      <c r="S4427" t="s">
        <v>27</v>
      </c>
      <c r="T4427">
        <v>7</v>
      </c>
      <c r="U4427" t="s">
        <v>9483</v>
      </c>
      <c r="V4427">
        <v>7</v>
      </c>
      <c r="W4427">
        <v>398</v>
      </c>
      <c r="Z4427" t="s">
        <v>567</v>
      </c>
      <c r="AA4427" s="1">
        <v>44267</v>
      </c>
      <c r="AB4427" s="1">
        <v>44065</v>
      </c>
      <c r="AC4427" t="s">
        <v>48</v>
      </c>
      <c r="AD4427" t="s">
        <v>9476</v>
      </c>
      <c r="AE4427" s="14">
        <v>7.5190262050077408</v>
      </c>
      <c r="AF4427">
        <v>1</v>
      </c>
      <c r="AG4427" t="s">
        <v>53</v>
      </c>
      <c r="AH4427" t="s">
        <v>9480</v>
      </c>
      <c r="AI4427" t="b">
        <v>0</v>
      </c>
      <c r="AJ4427" t="s">
        <v>23</v>
      </c>
      <c r="AK4427" t="s">
        <v>64</v>
      </c>
      <c r="AL4427" t="str">
        <f>IF(AmazonChurn[[#This Row],[Average Monthly Expenses]]&lt;=30,"Low",IF(AmazonChurn[[#This Row],[Average Monthly Expenses]]&lt;=60,"Medium","High"))</f>
        <v>Low</v>
      </c>
      <c r="AM4427" t="str">
        <f>IF(AmazonChurn[[#This Row],[Number of Complaints or Support]]&lt;3,"Low",IF(AmazonChurn[[#This Row],[Number of Complaints or Support]]&lt;=7,"Medium","High"))</f>
        <v>Low</v>
      </c>
      <c r="AN4427" s="14">
        <f>AmazonChurn[[#This Row],[Number of Complaints or Support]]/AmazonChurn[[#This Row],[Account Length (in months)]]</f>
        <v>1.8518518518518517E-2</v>
      </c>
    </row>
    <row r="4428" spans="1:40" x14ac:dyDescent="0.25">
      <c r="A4428" t="s">
        <v>6732</v>
      </c>
      <c r="B4428" t="s">
        <v>23</v>
      </c>
      <c r="C4428">
        <v>1</v>
      </c>
      <c r="D4428">
        <v>0</v>
      </c>
      <c r="E4428">
        <v>0</v>
      </c>
      <c r="F4428">
        <v>0</v>
      </c>
      <c r="G4428" t="s">
        <v>23</v>
      </c>
      <c r="H4428">
        <v>0</v>
      </c>
      <c r="I4428" t="s">
        <v>276</v>
      </c>
      <c r="J4428" t="s">
        <v>35</v>
      </c>
      <c r="K4428" t="s">
        <v>9472</v>
      </c>
      <c r="L4428">
        <v>32</v>
      </c>
      <c r="M4428" t="s">
        <v>23</v>
      </c>
      <c r="N4428" t="s">
        <v>23</v>
      </c>
      <c r="O4428" t="s">
        <v>23</v>
      </c>
      <c r="P4428">
        <v>0</v>
      </c>
      <c r="Q4428" t="s">
        <v>23</v>
      </c>
      <c r="R4428" t="s">
        <v>26</v>
      </c>
      <c r="S4428" t="s">
        <v>27</v>
      </c>
      <c r="T4428">
        <v>12</v>
      </c>
      <c r="U4428" t="s">
        <v>9483</v>
      </c>
      <c r="V4428">
        <v>12</v>
      </c>
      <c r="W4428">
        <v>12</v>
      </c>
      <c r="Z4428" t="s">
        <v>6626</v>
      </c>
      <c r="AA4428" s="1">
        <v>44837</v>
      </c>
      <c r="AB4428" s="1">
        <v>44889</v>
      </c>
      <c r="AC4428" t="s">
        <v>41</v>
      </c>
      <c r="AD4428" t="s">
        <v>9477</v>
      </c>
      <c r="AE4428" s="14">
        <v>11.03017029025137</v>
      </c>
      <c r="AF4428">
        <v>9</v>
      </c>
      <c r="AG4428" t="s">
        <v>69</v>
      </c>
      <c r="AH4428" t="s">
        <v>69</v>
      </c>
      <c r="AI4428" t="b">
        <v>0</v>
      </c>
      <c r="AJ4428" t="s">
        <v>23</v>
      </c>
      <c r="AK4428" t="s">
        <v>64</v>
      </c>
      <c r="AL4428" t="str">
        <f>IF(AmazonChurn[[#This Row],[Average Monthly Expenses]]&lt;=30,"Low",IF(AmazonChurn[[#This Row],[Average Monthly Expenses]]&lt;=60,"Medium","High"))</f>
        <v>Low</v>
      </c>
      <c r="AM4428" t="str">
        <f>IF(AmazonChurn[[#This Row],[Number of Complaints or Support]]&lt;3,"Low",IF(AmazonChurn[[#This Row],[Number of Complaints or Support]]&lt;=7,"Medium","High"))</f>
        <v>High</v>
      </c>
      <c r="AN4428" s="14">
        <f>AmazonChurn[[#This Row],[Number of Complaints or Support]]/AmazonChurn[[#This Row],[Account Length (in months)]]</f>
        <v>9</v>
      </c>
    </row>
    <row r="4429" spans="1:40" x14ac:dyDescent="0.25">
      <c r="A4429" t="s">
        <v>6734</v>
      </c>
      <c r="B4429" t="s">
        <v>23</v>
      </c>
      <c r="C4429">
        <v>39</v>
      </c>
      <c r="D4429">
        <v>0</v>
      </c>
      <c r="E4429">
        <v>21</v>
      </c>
      <c r="F4429">
        <v>0</v>
      </c>
      <c r="G4429" t="s">
        <v>23</v>
      </c>
      <c r="H4429">
        <v>35</v>
      </c>
      <c r="I4429" t="s">
        <v>156</v>
      </c>
      <c r="J4429" t="s">
        <v>25</v>
      </c>
      <c r="K4429" t="s">
        <v>25</v>
      </c>
      <c r="L4429">
        <v>24</v>
      </c>
      <c r="M4429" t="s">
        <v>36</v>
      </c>
      <c r="N4429" t="s">
        <v>23</v>
      </c>
      <c r="O4429" t="s">
        <v>23</v>
      </c>
      <c r="P4429">
        <v>0</v>
      </c>
      <c r="Q4429" t="s">
        <v>23</v>
      </c>
      <c r="R4429" t="s">
        <v>37</v>
      </c>
      <c r="S4429" t="s">
        <v>124</v>
      </c>
      <c r="T4429">
        <v>24</v>
      </c>
      <c r="U4429" t="s">
        <v>9484</v>
      </c>
      <c r="V4429">
        <v>24</v>
      </c>
      <c r="W4429">
        <v>934</v>
      </c>
      <c r="Z4429" t="s">
        <v>453</v>
      </c>
      <c r="AA4429" s="1">
        <v>44372</v>
      </c>
      <c r="AB4429" s="1">
        <v>44006</v>
      </c>
      <c r="AC4429" t="s">
        <v>48</v>
      </c>
      <c r="AD4429" t="s">
        <v>9476</v>
      </c>
      <c r="AE4429" s="14">
        <v>19.477859243728791</v>
      </c>
      <c r="AF4429">
        <v>1</v>
      </c>
      <c r="AG4429" t="s">
        <v>31</v>
      </c>
      <c r="AH4429" t="s">
        <v>31</v>
      </c>
      <c r="AI4429" t="b">
        <v>0</v>
      </c>
      <c r="AJ4429" t="s">
        <v>23</v>
      </c>
      <c r="AK4429" t="s">
        <v>64</v>
      </c>
      <c r="AL4429" t="str">
        <f>IF(AmazonChurn[[#This Row],[Average Monthly Expenses]]&lt;=30,"Low",IF(AmazonChurn[[#This Row],[Average Monthly Expenses]]&lt;=60,"Medium","High"))</f>
        <v>Low</v>
      </c>
      <c r="AM4429" t="str">
        <f>IF(AmazonChurn[[#This Row],[Number of Complaints or Support]]&lt;3,"Low",IF(AmazonChurn[[#This Row],[Number of Complaints or Support]]&lt;=7,"Medium","High"))</f>
        <v>Low</v>
      </c>
      <c r="AN4429" s="14">
        <f>AmazonChurn[[#This Row],[Number of Complaints or Support]]/AmazonChurn[[#This Row],[Account Length (in months)]]</f>
        <v>2.564102564102564E-2</v>
      </c>
    </row>
    <row r="4430" spans="1:40" x14ac:dyDescent="0.25">
      <c r="A4430" t="s">
        <v>6735</v>
      </c>
      <c r="B4430" t="s">
        <v>23</v>
      </c>
      <c r="C4430">
        <v>42</v>
      </c>
      <c r="D4430">
        <v>0</v>
      </c>
      <c r="E4430">
        <v>2</v>
      </c>
      <c r="F4430">
        <v>1</v>
      </c>
      <c r="G4430" t="s">
        <v>36</v>
      </c>
      <c r="H4430">
        <v>0</v>
      </c>
      <c r="I4430" t="s">
        <v>339</v>
      </c>
      <c r="J4430" t="s">
        <v>35</v>
      </c>
      <c r="K4430" t="s">
        <v>9472</v>
      </c>
      <c r="L4430">
        <v>47</v>
      </c>
      <c r="M4430" t="s">
        <v>23</v>
      </c>
      <c r="N4430" t="s">
        <v>23</v>
      </c>
      <c r="O4430" t="s">
        <v>23</v>
      </c>
      <c r="P4430">
        <v>0</v>
      </c>
      <c r="Q4430" t="s">
        <v>36</v>
      </c>
      <c r="R4430" t="s">
        <v>57</v>
      </c>
      <c r="S4430" t="s">
        <v>27</v>
      </c>
      <c r="T4430">
        <v>23</v>
      </c>
      <c r="U4430" t="s">
        <v>9483</v>
      </c>
      <c r="V4430">
        <v>23</v>
      </c>
      <c r="W4430">
        <v>964</v>
      </c>
      <c r="Z4430" t="s">
        <v>3456</v>
      </c>
      <c r="AA4430" s="1">
        <v>43860</v>
      </c>
      <c r="AB4430" s="1">
        <v>44778</v>
      </c>
      <c r="AC4430" t="s">
        <v>30</v>
      </c>
      <c r="AD4430" t="s">
        <v>9475</v>
      </c>
      <c r="AE4430" s="14">
        <v>20.68775712859021</v>
      </c>
      <c r="AF4430">
        <v>8</v>
      </c>
      <c r="AG4430" t="s">
        <v>31</v>
      </c>
      <c r="AH4430" t="s">
        <v>31</v>
      </c>
      <c r="AI4430" t="b">
        <v>0</v>
      </c>
      <c r="AJ4430" t="s">
        <v>23</v>
      </c>
      <c r="AK4430" t="s">
        <v>54</v>
      </c>
      <c r="AL4430" t="str">
        <f>IF(AmazonChurn[[#This Row],[Average Monthly Expenses]]&lt;=30,"Low",IF(AmazonChurn[[#This Row],[Average Monthly Expenses]]&lt;=60,"Medium","High"))</f>
        <v>Low</v>
      </c>
      <c r="AM4430" t="str">
        <f>IF(AmazonChurn[[#This Row],[Number of Complaints or Support]]&lt;3,"Low",IF(AmazonChurn[[#This Row],[Number of Complaints or Support]]&lt;=7,"Medium","High"))</f>
        <v>High</v>
      </c>
      <c r="AN4430" s="14">
        <f>AmazonChurn[[#This Row],[Number of Complaints or Support]]/AmazonChurn[[#This Row],[Account Length (in months)]]</f>
        <v>0.19047619047619047</v>
      </c>
    </row>
    <row r="4431" spans="1:40" x14ac:dyDescent="0.25">
      <c r="A4431" t="s">
        <v>6736</v>
      </c>
      <c r="B4431" t="s">
        <v>23</v>
      </c>
      <c r="C4431">
        <v>5</v>
      </c>
      <c r="D4431">
        <v>1</v>
      </c>
      <c r="E4431">
        <v>0</v>
      </c>
      <c r="F4431">
        <v>0</v>
      </c>
      <c r="G4431" t="s">
        <v>23</v>
      </c>
      <c r="H4431">
        <v>0</v>
      </c>
      <c r="I4431" t="s">
        <v>101</v>
      </c>
      <c r="J4431" t="s">
        <v>25</v>
      </c>
      <c r="K4431" t="s">
        <v>25</v>
      </c>
      <c r="L4431">
        <v>34</v>
      </c>
      <c r="M4431" t="s">
        <v>23</v>
      </c>
      <c r="N4431" t="s">
        <v>23</v>
      </c>
      <c r="O4431" t="s">
        <v>23</v>
      </c>
      <c r="P4431">
        <v>0</v>
      </c>
      <c r="Q4431" t="s">
        <v>23</v>
      </c>
      <c r="R4431" t="s">
        <v>26</v>
      </c>
      <c r="S4431" t="s">
        <v>38</v>
      </c>
      <c r="T4431">
        <v>9</v>
      </c>
      <c r="U4431" t="s">
        <v>9484</v>
      </c>
      <c r="V4431">
        <v>9</v>
      </c>
      <c r="W4431">
        <v>42</v>
      </c>
      <c r="Z4431" t="s">
        <v>2497</v>
      </c>
      <c r="AA4431" s="1">
        <v>44440</v>
      </c>
      <c r="AB4431" s="1">
        <v>44974</v>
      </c>
      <c r="AC4431" t="s">
        <v>30</v>
      </c>
      <c r="AD4431" t="s">
        <v>9475</v>
      </c>
      <c r="AE4431" s="14">
        <v>8.8215771629725204</v>
      </c>
      <c r="AF4431">
        <v>8</v>
      </c>
      <c r="AG4431" t="s">
        <v>69</v>
      </c>
      <c r="AH4431" t="s">
        <v>69</v>
      </c>
      <c r="AI4431" t="b">
        <v>0</v>
      </c>
      <c r="AJ4431" t="s">
        <v>23</v>
      </c>
      <c r="AK4431" t="s">
        <v>54</v>
      </c>
      <c r="AL4431" t="str">
        <f>IF(AmazonChurn[[#This Row],[Average Monthly Expenses]]&lt;=30,"Low",IF(AmazonChurn[[#This Row],[Average Monthly Expenses]]&lt;=60,"Medium","High"))</f>
        <v>Low</v>
      </c>
      <c r="AM4431" t="str">
        <f>IF(AmazonChurn[[#This Row],[Number of Complaints or Support]]&lt;3,"Low",IF(AmazonChurn[[#This Row],[Number of Complaints or Support]]&lt;=7,"Medium","High"))</f>
        <v>High</v>
      </c>
      <c r="AN4431" s="14">
        <f>AmazonChurn[[#This Row],[Number of Complaints or Support]]/AmazonChurn[[#This Row],[Account Length (in months)]]</f>
        <v>1.6</v>
      </c>
    </row>
    <row r="4432" spans="1:40" x14ac:dyDescent="0.25">
      <c r="A4432" t="s">
        <v>6737</v>
      </c>
      <c r="B4432" t="s">
        <v>23</v>
      </c>
      <c r="C4432">
        <v>14</v>
      </c>
      <c r="D4432">
        <v>1</v>
      </c>
      <c r="E4432">
        <v>5</v>
      </c>
      <c r="F4432">
        <v>1</v>
      </c>
      <c r="G4432" t="s">
        <v>36</v>
      </c>
      <c r="H4432">
        <v>0</v>
      </c>
      <c r="I4432" t="s">
        <v>167</v>
      </c>
      <c r="J4432" t="s">
        <v>35</v>
      </c>
      <c r="K4432" t="s">
        <v>9472</v>
      </c>
      <c r="L4432">
        <v>38</v>
      </c>
      <c r="M4432" t="s">
        <v>23</v>
      </c>
      <c r="N4432" t="s">
        <v>23</v>
      </c>
      <c r="O4432" t="s">
        <v>23</v>
      </c>
      <c r="P4432">
        <v>0</v>
      </c>
      <c r="Q4432" t="s">
        <v>23</v>
      </c>
      <c r="R4432" t="s">
        <v>26</v>
      </c>
      <c r="S4432" t="s">
        <v>38</v>
      </c>
      <c r="T4432">
        <v>21</v>
      </c>
      <c r="U4432" t="s">
        <v>9484</v>
      </c>
      <c r="V4432">
        <v>21</v>
      </c>
      <c r="W4432">
        <v>287</v>
      </c>
      <c r="Z4432" t="s">
        <v>6738</v>
      </c>
      <c r="AA4432" s="1">
        <v>44562</v>
      </c>
      <c r="AB4432" s="1">
        <v>44012</v>
      </c>
      <c r="AC4432" t="s">
        <v>41</v>
      </c>
      <c r="AD4432" t="s">
        <v>9477</v>
      </c>
      <c r="AE4432" s="14">
        <v>21.771236458813519</v>
      </c>
      <c r="AF4432">
        <v>2</v>
      </c>
      <c r="AG4432" t="s">
        <v>53</v>
      </c>
      <c r="AH4432" t="s">
        <v>9480</v>
      </c>
      <c r="AI4432" t="b">
        <v>0</v>
      </c>
      <c r="AJ4432" t="s">
        <v>23</v>
      </c>
      <c r="AK4432" t="s">
        <v>32</v>
      </c>
      <c r="AL4432" t="str">
        <f>IF(AmazonChurn[[#This Row],[Average Monthly Expenses]]&lt;=30,"Low",IF(AmazonChurn[[#This Row],[Average Monthly Expenses]]&lt;=60,"Medium","High"))</f>
        <v>Low</v>
      </c>
      <c r="AM4432" t="str">
        <f>IF(AmazonChurn[[#This Row],[Number of Complaints or Support]]&lt;3,"Low",IF(AmazonChurn[[#This Row],[Number of Complaints or Support]]&lt;=7,"Medium","High"))</f>
        <v>Low</v>
      </c>
      <c r="AN4432" s="14">
        <f>AmazonChurn[[#This Row],[Number of Complaints or Support]]/AmazonChurn[[#This Row],[Account Length (in months)]]</f>
        <v>0.14285714285714285</v>
      </c>
    </row>
    <row r="4433" spans="1:40" x14ac:dyDescent="0.25">
      <c r="A4433" t="s">
        <v>6739</v>
      </c>
      <c r="B4433" t="s">
        <v>23</v>
      </c>
      <c r="C4433">
        <v>40</v>
      </c>
      <c r="D4433">
        <v>1</v>
      </c>
      <c r="E4433">
        <v>0</v>
      </c>
      <c r="F4433">
        <v>0</v>
      </c>
      <c r="G4433" t="s">
        <v>23</v>
      </c>
      <c r="H4433">
        <v>0</v>
      </c>
      <c r="I4433" t="s">
        <v>198</v>
      </c>
      <c r="J4433" t="s">
        <v>25</v>
      </c>
      <c r="K4433" t="s">
        <v>25</v>
      </c>
      <c r="L4433">
        <v>30</v>
      </c>
      <c r="M4433" t="s">
        <v>23</v>
      </c>
      <c r="N4433" t="s">
        <v>23</v>
      </c>
      <c r="O4433" t="s">
        <v>23</v>
      </c>
      <c r="P4433">
        <v>0</v>
      </c>
      <c r="Q4433" t="s">
        <v>23</v>
      </c>
      <c r="R4433" t="s">
        <v>57</v>
      </c>
      <c r="S4433" t="s">
        <v>27</v>
      </c>
      <c r="T4433">
        <v>13</v>
      </c>
      <c r="U4433" t="s">
        <v>9483</v>
      </c>
      <c r="V4433">
        <v>13</v>
      </c>
      <c r="W4433">
        <v>509</v>
      </c>
      <c r="Z4433" t="s">
        <v>1776</v>
      </c>
      <c r="AA4433" s="1">
        <v>44597</v>
      </c>
      <c r="AB4433" s="1">
        <v>44165</v>
      </c>
      <c r="AC4433" t="s">
        <v>30</v>
      </c>
      <c r="AD4433" t="s">
        <v>9475</v>
      </c>
      <c r="AE4433" s="14">
        <v>12.80674683010011</v>
      </c>
      <c r="AF4433">
        <v>6</v>
      </c>
      <c r="AG4433" t="s">
        <v>31</v>
      </c>
      <c r="AH4433" t="s">
        <v>31</v>
      </c>
      <c r="AI4433" t="b">
        <v>0</v>
      </c>
      <c r="AJ4433" t="s">
        <v>23</v>
      </c>
      <c r="AK4433" t="s">
        <v>73</v>
      </c>
      <c r="AL4433" t="str">
        <f>IF(AmazonChurn[[#This Row],[Average Monthly Expenses]]&lt;=30,"Low",IF(AmazonChurn[[#This Row],[Average Monthly Expenses]]&lt;=60,"Medium","High"))</f>
        <v>Low</v>
      </c>
      <c r="AM4433" t="str">
        <f>IF(AmazonChurn[[#This Row],[Number of Complaints or Support]]&lt;3,"Low",IF(AmazonChurn[[#This Row],[Number of Complaints or Support]]&lt;=7,"Medium","High"))</f>
        <v>Medium</v>
      </c>
      <c r="AN4433" s="14">
        <f>AmazonChurn[[#This Row],[Number of Complaints or Support]]/AmazonChurn[[#This Row],[Account Length (in months)]]</f>
        <v>0.15</v>
      </c>
    </row>
    <row r="4434" spans="1:40" x14ac:dyDescent="0.25">
      <c r="A4434" t="s">
        <v>6740</v>
      </c>
      <c r="B4434" t="s">
        <v>23</v>
      </c>
      <c r="C4434">
        <v>24</v>
      </c>
      <c r="D4434">
        <v>0</v>
      </c>
      <c r="E4434">
        <v>7</v>
      </c>
      <c r="F4434">
        <v>1</v>
      </c>
      <c r="G4434" t="s">
        <v>36</v>
      </c>
      <c r="H4434">
        <v>0</v>
      </c>
      <c r="I4434" t="s">
        <v>245</v>
      </c>
      <c r="J4434" t="s">
        <v>35</v>
      </c>
      <c r="K4434" t="s">
        <v>9472</v>
      </c>
      <c r="L4434">
        <v>33</v>
      </c>
      <c r="M4434" t="s">
        <v>23</v>
      </c>
      <c r="N4434" t="s">
        <v>23</v>
      </c>
      <c r="O4434" t="s">
        <v>36</v>
      </c>
      <c r="P4434">
        <v>2</v>
      </c>
      <c r="Q4434" t="s">
        <v>23</v>
      </c>
      <c r="R4434" t="s">
        <v>26</v>
      </c>
      <c r="S4434" t="s">
        <v>124</v>
      </c>
      <c r="T4434">
        <v>18</v>
      </c>
      <c r="U4434" t="s">
        <v>9484</v>
      </c>
      <c r="V4434">
        <v>18</v>
      </c>
      <c r="W4434">
        <v>442</v>
      </c>
      <c r="Z4434" t="s">
        <v>4904</v>
      </c>
      <c r="AA4434" s="1">
        <v>44816</v>
      </c>
      <c r="AB4434" s="1">
        <v>44765</v>
      </c>
      <c r="AC4434" t="s">
        <v>41</v>
      </c>
      <c r="AD4434" t="s">
        <v>9477</v>
      </c>
      <c r="AE4434" s="14">
        <v>21.143900991019091</v>
      </c>
      <c r="AF4434">
        <v>2</v>
      </c>
      <c r="AG4434" t="s">
        <v>69</v>
      </c>
      <c r="AH4434" t="s">
        <v>69</v>
      </c>
      <c r="AI4434" t="b">
        <v>1</v>
      </c>
      <c r="AJ4434" t="s">
        <v>36</v>
      </c>
      <c r="AK4434" t="s">
        <v>73</v>
      </c>
      <c r="AL4434" t="str">
        <f>IF(AmazonChurn[[#This Row],[Average Monthly Expenses]]&lt;=30,"Low",IF(AmazonChurn[[#This Row],[Average Monthly Expenses]]&lt;=60,"Medium","High"))</f>
        <v>Low</v>
      </c>
      <c r="AM4434" t="str">
        <f>IF(AmazonChurn[[#This Row],[Number of Complaints or Support]]&lt;3,"Low",IF(AmazonChurn[[#This Row],[Number of Complaints or Support]]&lt;=7,"Medium","High"))</f>
        <v>Low</v>
      </c>
      <c r="AN4434" s="14">
        <f>AmazonChurn[[#This Row],[Number of Complaints or Support]]/AmazonChurn[[#This Row],[Account Length (in months)]]</f>
        <v>8.3333333333333329E-2</v>
      </c>
    </row>
    <row r="4435" spans="1:40" x14ac:dyDescent="0.25">
      <c r="A4435" t="s">
        <v>6741</v>
      </c>
      <c r="B4435" t="s">
        <v>23</v>
      </c>
      <c r="C4435">
        <v>57</v>
      </c>
      <c r="D4435">
        <v>0</v>
      </c>
      <c r="E4435">
        <v>0</v>
      </c>
      <c r="F4435">
        <v>0</v>
      </c>
      <c r="G4435" t="s">
        <v>23</v>
      </c>
      <c r="H4435">
        <v>0</v>
      </c>
      <c r="I4435" t="s">
        <v>82</v>
      </c>
      <c r="J4435" t="s">
        <v>25</v>
      </c>
      <c r="K4435" t="s">
        <v>25</v>
      </c>
      <c r="L4435">
        <v>22</v>
      </c>
      <c r="M4435" t="s">
        <v>36</v>
      </c>
      <c r="N4435" t="s">
        <v>23</v>
      </c>
      <c r="O4435" t="s">
        <v>36</v>
      </c>
      <c r="P4435">
        <v>2</v>
      </c>
      <c r="Q4435" t="s">
        <v>23</v>
      </c>
      <c r="R4435" t="s">
        <v>57</v>
      </c>
      <c r="S4435" t="s">
        <v>27</v>
      </c>
      <c r="T4435">
        <v>9</v>
      </c>
      <c r="U4435" t="s">
        <v>9483</v>
      </c>
      <c r="V4435">
        <v>9</v>
      </c>
      <c r="W4435">
        <v>529</v>
      </c>
      <c r="Z4435" t="s">
        <v>3577</v>
      </c>
      <c r="AA4435" s="1">
        <v>44960</v>
      </c>
      <c r="AB4435" s="1">
        <v>44639</v>
      </c>
      <c r="AC4435" t="s">
        <v>41</v>
      </c>
      <c r="AD4435" t="s">
        <v>9477</v>
      </c>
      <c r="AE4435" s="14">
        <v>9.308132580108591</v>
      </c>
      <c r="AF4435">
        <v>2</v>
      </c>
      <c r="AG4435" t="s">
        <v>69</v>
      </c>
      <c r="AH4435" t="s">
        <v>69</v>
      </c>
      <c r="AI4435" t="b">
        <v>0</v>
      </c>
      <c r="AJ4435" t="s">
        <v>23</v>
      </c>
      <c r="AK4435" t="s">
        <v>73</v>
      </c>
      <c r="AL4435" t="str">
        <f>IF(AmazonChurn[[#This Row],[Average Monthly Expenses]]&lt;=30,"Low",IF(AmazonChurn[[#This Row],[Average Monthly Expenses]]&lt;=60,"Medium","High"))</f>
        <v>Low</v>
      </c>
      <c r="AM4435" t="str">
        <f>IF(AmazonChurn[[#This Row],[Number of Complaints or Support]]&lt;3,"Low",IF(AmazonChurn[[#This Row],[Number of Complaints or Support]]&lt;=7,"Medium","High"))</f>
        <v>Low</v>
      </c>
      <c r="AN4435" s="14">
        <f>AmazonChurn[[#This Row],[Number of Complaints or Support]]/AmazonChurn[[#This Row],[Account Length (in months)]]</f>
        <v>3.5087719298245612E-2</v>
      </c>
    </row>
    <row r="4436" spans="1:40" x14ac:dyDescent="0.25">
      <c r="A4436" t="s">
        <v>6742</v>
      </c>
      <c r="B4436" t="s">
        <v>36</v>
      </c>
      <c r="C4436">
        <v>33</v>
      </c>
      <c r="D4436">
        <v>0</v>
      </c>
      <c r="E4436">
        <v>4</v>
      </c>
      <c r="F4436">
        <v>1</v>
      </c>
      <c r="G4436" t="s">
        <v>36</v>
      </c>
      <c r="H4436">
        <v>0</v>
      </c>
      <c r="I4436" t="s">
        <v>245</v>
      </c>
      <c r="J4436" t="s">
        <v>25</v>
      </c>
      <c r="K4436" t="s">
        <v>25</v>
      </c>
      <c r="L4436">
        <v>73</v>
      </c>
      <c r="M4436" t="s">
        <v>23</v>
      </c>
      <c r="N4436" t="s">
        <v>36</v>
      </c>
      <c r="O4436" t="s">
        <v>23</v>
      </c>
      <c r="P4436">
        <v>0</v>
      </c>
      <c r="Q4436" t="s">
        <v>23</v>
      </c>
      <c r="R4436" t="s">
        <v>26</v>
      </c>
      <c r="S4436" t="s">
        <v>38</v>
      </c>
      <c r="T4436">
        <v>38</v>
      </c>
      <c r="U4436" t="s">
        <v>9484</v>
      </c>
      <c r="V4436">
        <v>38</v>
      </c>
      <c r="W4436">
        <v>1256</v>
      </c>
      <c r="X4436" t="s">
        <v>46</v>
      </c>
      <c r="Y4436" t="s">
        <v>366</v>
      </c>
      <c r="Z4436" t="s">
        <v>4104</v>
      </c>
      <c r="AA4436" s="1">
        <v>44803</v>
      </c>
      <c r="AB4436" s="1">
        <v>44762</v>
      </c>
      <c r="AC4436" t="s">
        <v>48</v>
      </c>
      <c r="AD4436" t="s">
        <v>9476</v>
      </c>
      <c r="AE4436" s="14">
        <v>39.813971511679853</v>
      </c>
      <c r="AF4436">
        <v>6</v>
      </c>
      <c r="AG4436" t="s">
        <v>69</v>
      </c>
      <c r="AH4436" t="s">
        <v>69</v>
      </c>
      <c r="AI4436" t="b">
        <v>1</v>
      </c>
      <c r="AJ4436" t="s">
        <v>36</v>
      </c>
      <c r="AK4436" t="s">
        <v>32</v>
      </c>
      <c r="AL4436" t="str">
        <f>IF(AmazonChurn[[#This Row],[Average Monthly Expenses]]&lt;=30,"Low",IF(AmazonChurn[[#This Row],[Average Monthly Expenses]]&lt;=60,"Medium","High"))</f>
        <v>Medium</v>
      </c>
      <c r="AM4436" t="str">
        <f>IF(AmazonChurn[[#This Row],[Number of Complaints or Support]]&lt;3,"Low",IF(AmazonChurn[[#This Row],[Number of Complaints or Support]]&lt;=7,"Medium","High"))</f>
        <v>Medium</v>
      </c>
      <c r="AN4436" s="14">
        <f>AmazonChurn[[#This Row],[Number of Complaints or Support]]/AmazonChurn[[#This Row],[Account Length (in months)]]</f>
        <v>0.18181818181818182</v>
      </c>
    </row>
    <row r="4437" spans="1:40" x14ac:dyDescent="0.25">
      <c r="A4437" t="s">
        <v>6743</v>
      </c>
      <c r="B4437" t="s">
        <v>36</v>
      </c>
      <c r="C4437">
        <v>11</v>
      </c>
      <c r="D4437">
        <v>2</v>
      </c>
      <c r="E4437">
        <v>3</v>
      </c>
      <c r="F4437">
        <v>1</v>
      </c>
      <c r="G4437" t="s">
        <v>36</v>
      </c>
      <c r="H4437">
        <v>0</v>
      </c>
      <c r="I4437" t="s">
        <v>242</v>
      </c>
      <c r="J4437" t="s">
        <v>35</v>
      </c>
      <c r="K4437" t="s">
        <v>9472</v>
      </c>
      <c r="L4437">
        <v>58</v>
      </c>
      <c r="M4437" t="s">
        <v>23</v>
      </c>
      <c r="N4437" t="s">
        <v>23</v>
      </c>
      <c r="O4437" t="s">
        <v>23</v>
      </c>
      <c r="P4437">
        <v>0</v>
      </c>
      <c r="Q4437" t="s">
        <v>36</v>
      </c>
      <c r="R4437" t="s">
        <v>26</v>
      </c>
      <c r="S4437" t="s">
        <v>38</v>
      </c>
      <c r="T4437">
        <v>28</v>
      </c>
      <c r="U4437" t="s">
        <v>9484</v>
      </c>
      <c r="V4437">
        <v>28</v>
      </c>
      <c r="W4437">
        <v>313</v>
      </c>
      <c r="X4437" t="s">
        <v>46</v>
      </c>
      <c r="Y4437" t="s">
        <v>220</v>
      </c>
      <c r="Z4437" t="s">
        <v>6744</v>
      </c>
      <c r="AA4437" s="1">
        <v>44986</v>
      </c>
      <c r="AB4437" s="1">
        <v>44933</v>
      </c>
      <c r="AC4437" t="s">
        <v>48</v>
      </c>
      <c r="AD4437" t="s">
        <v>9476</v>
      </c>
      <c r="AE4437" s="14">
        <v>27.805362310411631</v>
      </c>
      <c r="AF4437">
        <v>5</v>
      </c>
      <c r="AG4437" t="s">
        <v>53</v>
      </c>
      <c r="AH4437" t="s">
        <v>9480</v>
      </c>
      <c r="AI4437" t="b">
        <v>0</v>
      </c>
      <c r="AJ4437" t="s">
        <v>23</v>
      </c>
      <c r="AK4437" t="s">
        <v>32</v>
      </c>
      <c r="AL4437" t="str">
        <f>IF(AmazonChurn[[#This Row],[Average Monthly Expenses]]&lt;=30,"Low",IF(AmazonChurn[[#This Row],[Average Monthly Expenses]]&lt;=60,"Medium","High"))</f>
        <v>Low</v>
      </c>
      <c r="AM4437" t="str">
        <f>IF(AmazonChurn[[#This Row],[Number of Complaints or Support]]&lt;3,"Low",IF(AmazonChurn[[#This Row],[Number of Complaints or Support]]&lt;=7,"Medium","High"))</f>
        <v>Medium</v>
      </c>
      <c r="AN4437" s="14">
        <f>AmazonChurn[[#This Row],[Number of Complaints or Support]]/AmazonChurn[[#This Row],[Account Length (in months)]]</f>
        <v>0.45454545454545453</v>
      </c>
    </row>
    <row r="4438" spans="1:40" x14ac:dyDescent="0.25">
      <c r="A4438" t="s">
        <v>6745</v>
      </c>
      <c r="B4438" t="s">
        <v>23</v>
      </c>
      <c r="C4438">
        <v>40</v>
      </c>
      <c r="D4438">
        <v>0</v>
      </c>
      <c r="E4438">
        <v>3</v>
      </c>
      <c r="F4438">
        <v>1</v>
      </c>
      <c r="G4438" t="s">
        <v>36</v>
      </c>
      <c r="H4438">
        <v>0</v>
      </c>
      <c r="I4438" t="s">
        <v>213</v>
      </c>
      <c r="J4438" t="s">
        <v>35</v>
      </c>
      <c r="K4438" t="s">
        <v>9472</v>
      </c>
      <c r="L4438">
        <v>63</v>
      </c>
      <c r="M4438" t="s">
        <v>23</v>
      </c>
      <c r="N4438" t="s">
        <v>23</v>
      </c>
      <c r="O4438" t="s">
        <v>23</v>
      </c>
      <c r="P4438">
        <v>0</v>
      </c>
      <c r="Q4438" t="s">
        <v>36</v>
      </c>
      <c r="R4438" t="s">
        <v>37</v>
      </c>
      <c r="S4438" t="s">
        <v>124</v>
      </c>
      <c r="T4438">
        <v>42</v>
      </c>
      <c r="U4438" t="s">
        <v>9484</v>
      </c>
      <c r="V4438">
        <v>42</v>
      </c>
      <c r="W4438">
        <v>1696</v>
      </c>
      <c r="Z4438" t="s">
        <v>5613</v>
      </c>
      <c r="AA4438" s="1">
        <v>44050</v>
      </c>
      <c r="AB4438" s="1">
        <v>45005</v>
      </c>
      <c r="AC4438" t="s">
        <v>30</v>
      </c>
      <c r="AD4438" t="s">
        <v>9475</v>
      </c>
      <c r="AE4438" s="14">
        <v>44.662439005637879</v>
      </c>
      <c r="AF4438">
        <v>5</v>
      </c>
      <c r="AG4438" t="s">
        <v>69</v>
      </c>
      <c r="AH4438" t="s">
        <v>69</v>
      </c>
      <c r="AI4438" t="b">
        <v>0</v>
      </c>
      <c r="AJ4438" t="s">
        <v>23</v>
      </c>
      <c r="AK4438" t="s">
        <v>64</v>
      </c>
      <c r="AL4438" t="str">
        <f>IF(AmazonChurn[[#This Row],[Average Monthly Expenses]]&lt;=30,"Low",IF(AmazonChurn[[#This Row],[Average Monthly Expenses]]&lt;=60,"Medium","High"))</f>
        <v>Medium</v>
      </c>
      <c r="AM4438" t="str">
        <f>IF(AmazonChurn[[#This Row],[Number of Complaints or Support]]&lt;3,"Low",IF(AmazonChurn[[#This Row],[Number of Complaints or Support]]&lt;=7,"Medium","High"))</f>
        <v>Medium</v>
      </c>
      <c r="AN4438" s="14">
        <f>AmazonChurn[[#This Row],[Number of Complaints or Support]]/AmazonChurn[[#This Row],[Account Length (in months)]]</f>
        <v>0.125</v>
      </c>
    </row>
    <row r="4439" spans="1:40" x14ac:dyDescent="0.25">
      <c r="A4439" t="s">
        <v>6746</v>
      </c>
      <c r="B4439" t="s">
        <v>23</v>
      </c>
      <c r="C4439">
        <v>19</v>
      </c>
      <c r="D4439">
        <v>0</v>
      </c>
      <c r="E4439">
        <v>0</v>
      </c>
      <c r="F4439">
        <v>0</v>
      </c>
      <c r="G4439" t="s">
        <v>23</v>
      </c>
      <c r="H4439">
        <v>0</v>
      </c>
      <c r="I4439" t="s">
        <v>66</v>
      </c>
      <c r="J4439" t="s">
        <v>25</v>
      </c>
      <c r="K4439" t="s">
        <v>25</v>
      </c>
      <c r="L4439">
        <v>47</v>
      </c>
      <c r="M4439" t="s">
        <v>23</v>
      </c>
      <c r="N4439" t="s">
        <v>23</v>
      </c>
      <c r="O4439" t="s">
        <v>36</v>
      </c>
      <c r="P4439">
        <v>6</v>
      </c>
      <c r="Q4439" t="s">
        <v>23</v>
      </c>
      <c r="R4439" t="s">
        <v>57</v>
      </c>
      <c r="S4439" t="s">
        <v>27</v>
      </c>
      <c r="T4439">
        <v>6</v>
      </c>
      <c r="U4439" t="s">
        <v>9483</v>
      </c>
      <c r="V4439">
        <v>6</v>
      </c>
      <c r="W4439">
        <v>111</v>
      </c>
      <c r="Z4439" t="s">
        <v>3757</v>
      </c>
      <c r="AA4439" s="1">
        <v>44605</v>
      </c>
      <c r="AB4439" s="1">
        <v>44191</v>
      </c>
      <c r="AC4439" t="s">
        <v>41</v>
      </c>
      <c r="AD4439" t="s">
        <v>9477</v>
      </c>
      <c r="AE4439" s="14">
        <v>5.0894146325750391</v>
      </c>
      <c r="AF4439">
        <v>4</v>
      </c>
      <c r="AG4439" t="s">
        <v>69</v>
      </c>
      <c r="AH4439" t="s">
        <v>69</v>
      </c>
      <c r="AI4439" t="b">
        <v>0</v>
      </c>
      <c r="AJ4439" t="s">
        <v>23</v>
      </c>
      <c r="AK4439" t="s">
        <v>32</v>
      </c>
      <c r="AL4439" t="str">
        <f>IF(AmazonChurn[[#This Row],[Average Monthly Expenses]]&lt;=30,"Low",IF(AmazonChurn[[#This Row],[Average Monthly Expenses]]&lt;=60,"Medium","High"))</f>
        <v>Low</v>
      </c>
      <c r="AM4439" t="str">
        <f>IF(AmazonChurn[[#This Row],[Number of Complaints or Support]]&lt;3,"Low",IF(AmazonChurn[[#This Row],[Number of Complaints or Support]]&lt;=7,"Medium","High"))</f>
        <v>Medium</v>
      </c>
      <c r="AN4439" s="14">
        <f>AmazonChurn[[#This Row],[Number of Complaints or Support]]/AmazonChurn[[#This Row],[Account Length (in months)]]</f>
        <v>0.21052631578947367</v>
      </c>
    </row>
    <row r="4440" spans="1:40" x14ac:dyDescent="0.25">
      <c r="A4440" t="s">
        <v>6747</v>
      </c>
      <c r="B4440" t="s">
        <v>36</v>
      </c>
      <c r="C4440">
        <v>64</v>
      </c>
      <c r="D4440">
        <v>2</v>
      </c>
      <c r="E4440">
        <v>3</v>
      </c>
      <c r="F4440">
        <v>1</v>
      </c>
      <c r="G4440" t="s">
        <v>36</v>
      </c>
      <c r="H4440">
        <v>0</v>
      </c>
      <c r="I4440" t="s">
        <v>289</v>
      </c>
      <c r="J4440" t="s">
        <v>35</v>
      </c>
      <c r="K4440" t="s">
        <v>9472</v>
      </c>
      <c r="L4440">
        <v>59</v>
      </c>
      <c r="M4440" t="s">
        <v>23</v>
      </c>
      <c r="N4440" t="s">
        <v>23</v>
      </c>
      <c r="O4440" t="s">
        <v>23</v>
      </c>
      <c r="P4440">
        <v>0</v>
      </c>
      <c r="Q4440" t="s">
        <v>36</v>
      </c>
      <c r="R4440" t="s">
        <v>26</v>
      </c>
      <c r="S4440" t="s">
        <v>124</v>
      </c>
      <c r="T4440">
        <v>63</v>
      </c>
      <c r="U4440" t="s">
        <v>9484</v>
      </c>
      <c r="V4440">
        <v>63</v>
      </c>
      <c r="W4440">
        <v>4051</v>
      </c>
      <c r="X4440" t="s">
        <v>46</v>
      </c>
      <c r="Y4440" t="s">
        <v>220</v>
      </c>
      <c r="Z4440" t="s">
        <v>2501</v>
      </c>
      <c r="AA4440" s="1">
        <v>44682</v>
      </c>
      <c r="AB4440" s="1">
        <v>44326</v>
      </c>
      <c r="AC4440" t="s">
        <v>41</v>
      </c>
      <c r="AD4440" t="s">
        <v>9477</v>
      </c>
      <c r="AE4440" s="14">
        <v>67.725936051634548</v>
      </c>
      <c r="AF4440">
        <v>8</v>
      </c>
      <c r="AG4440" t="s">
        <v>53</v>
      </c>
      <c r="AH4440" t="s">
        <v>9480</v>
      </c>
      <c r="AI4440" t="b">
        <v>1</v>
      </c>
      <c r="AJ4440" t="s">
        <v>36</v>
      </c>
      <c r="AK4440" t="s">
        <v>54</v>
      </c>
      <c r="AL4440" t="str">
        <f>IF(AmazonChurn[[#This Row],[Average Monthly Expenses]]&lt;=30,"Low",IF(AmazonChurn[[#This Row],[Average Monthly Expenses]]&lt;=60,"Medium","High"))</f>
        <v>High</v>
      </c>
      <c r="AM4440" t="str">
        <f>IF(AmazonChurn[[#This Row],[Number of Complaints or Support]]&lt;3,"Low",IF(AmazonChurn[[#This Row],[Number of Complaints or Support]]&lt;=7,"Medium","High"))</f>
        <v>High</v>
      </c>
      <c r="AN4440" s="14">
        <f>AmazonChurn[[#This Row],[Number of Complaints or Support]]/AmazonChurn[[#This Row],[Account Length (in months)]]</f>
        <v>0.125</v>
      </c>
    </row>
    <row r="4441" spans="1:40" x14ac:dyDescent="0.25">
      <c r="A4441" t="s">
        <v>6748</v>
      </c>
      <c r="B4441" t="s">
        <v>23</v>
      </c>
      <c r="C4441">
        <v>2</v>
      </c>
      <c r="D4441">
        <v>0</v>
      </c>
      <c r="E4441">
        <v>7</v>
      </c>
      <c r="F4441">
        <v>1</v>
      </c>
      <c r="G4441" t="s">
        <v>36</v>
      </c>
      <c r="H4441">
        <v>0</v>
      </c>
      <c r="I4441" t="s">
        <v>228</v>
      </c>
      <c r="J4441" t="s">
        <v>25</v>
      </c>
      <c r="K4441" t="s">
        <v>25</v>
      </c>
      <c r="L4441">
        <v>70</v>
      </c>
      <c r="M4441" t="s">
        <v>23</v>
      </c>
      <c r="N4441" t="s">
        <v>36</v>
      </c>
      <c r="O4441" t="s">
        <v>23</v>
      </c>
      <c r="P4441">
        <v>0</v>
      </c>
      <c r="Q4441" t="s">
        <v>23</v>
      </c>
      <c r="R4441" t="s">
        <v>57</v>
      </c>
      <c r="S4441" t="s">
        <v>27</v>
      </c>
      <c r="T4441">
        <v>45</v>
      </c>
      <c r="U4441" t="s">
        <v>9483</v>
      </c>
      <c r="V4441">
        <v>45</v>
      </c>
      <c r="W4441">
        <v>89</v>
      </c>
      <c r="Z4441" t="s">
        <v>5918</v>
      </c>
      <c r="AA4441" s="1">
        <v>44655</v>
      </c>
      <c r="AB4441" s="1">
        <v>44535</v>
      </c>
      <c r="AC4441" t="s">
        <v>48</v>
      </c>
      <c r="AD4441" t="s">
        <v>9476</v>
      </c>
      <c r="AE4441" s="14">
        <v>38.101250051081969</v>
      </c>
      <c r="AF4441">
        <v>7</v>
      </c>
      <c r="AG4441" t="s">
        <v>69</v>
      </c>
      <c r="AH4441" t="s">
        <v>69</v>
      </c>
      <c r="AI4441" t="b">
        <v>0</v>
      </c>
      <c r="AJ4441" t="s">
        <v>23</v>
      </c>
      <c r="AK4441" t="s">
        <v>54</v>
      </c>
      <c r="AL4441" t="str">
        <f>IF(AmazonChurn[[#This Row],[Average Monthly Expenses]]&lt;=30,"Low",IF(AmazonChurn[[#This Row],[Average Monthly Expenses]]&lt;=60,"Medium","High"))</f>
        <v>Medium</v>
      </c>
      <c r="AM4441" t="str">
        <f>IF(AmazonChurn[[#This Row],[Number of Complaints or Support]]&lt;3,"Low",IF(AmazonChurn[[#This Row],[Number of Complaints or Support]]&lt;=7,"Medium","High"))</f>
        <v>Medium</v>
      </c>
      <c r="AN4441" s="14">
        <f>AmazonChurn[[#This Row],[Number of Complaints or Support]]/AmazonChurn[[#This Row],[Account Length (in months)]]</f>
        <v>3.5</v>
      </c>
    </row>
    <row r="4442" spans="1:40" x14ac:dyDescent="0.25">
      <c r="A4442" t="s">
        <v>6749</v>
      </c>
      <c r="B4442" t="s">
        <v>23</v>
      </c>
      <c r="C4442">
        <v>32</v>
      </c>
      <c r="D4442">
        <v>0</v>
      </c>
      <c r="E4442">
        <v>0</v>
      </c>
      <c r="F4442">
        <v>0</v>
      </c>
      <c r="G4442" t="s">
        <v>23</v>
      </c>
      <c r="H4442">
        <v>0</v>
      </c>
      <c r="I4442" t="s">
        <v>361</v>
      </c>
      <c r="J4442" t="s">
        <v>25</v>
      </c>
      <c r="K4442" t="s">
        <v>25</v>
      </c>
      <c r="L4442">
        <v>45</v>
      </c>
      <c r="M4442" t="s">
        <v>23</v>
      </c>
      <c r="N4442" t="s">
        <v>23</v>
      </c>
      <c r="O4442" t="s">
        <v>23</v>
      </c>
      <c r="P4442">
        <v>0</v>
      </c>
      <c r="Q4442" t="s">
        <v>23</v>
      </c>
      <c r="R4442" t="s">
        <v>37</v>
      </c>
      <c r="S4442" t="s">
        <v>38</v>
      </c>
      <c r="T4442">
        <v>7</v>
      </c>
      <c r="U4442" t="s">
        <v>9484</v>
      </c>
      <c r="V4442">
        <v>7</v>
      </c>
      <c r="W4442">
        <v>235</v>
      </c>
      <c r="Z4442" t="s">
        <v>6750</v>
      </c>
      <c r="AA4442" s="1">
        <v>43913</v>
      </c>
      <c r="AB4442" s="1">
        <v>44798</v>
      </c>
      <c r="AC4442" t="s">
        <v>30</v>
      </c>
      <c r="AD4442" t="s">
        <v>9475</v>
      </c>
      <c r="AE4442" s="14">
        <v>6.9254920054839362</v>
      </c>
      <c r="AF4442">
        <v>2</v>
      </c>
      <c r="AG4442" t="s">
        <v>31</v>
      </c>
      <c r="AH4442" t="s">
        <v>31</v>
      </c>
      <c r="AI4442" t="b">
        <v>1</v>
      </c>
      <c r="AJ4442" t="s">
        <v>36</v>
      </c>
      <c r="AK4442" t="s">
        <v>73</v>
      </c>
      <c r="AL4442" t="str">
        <f>IF(AmazonChurn[[#This Row],[Average Monthly Expenses]]&lt;=30,"Low",IF(AmazonChurn[[#This Row],[Average Monthly Expenses]]&lt;=60,"Medium","High"))</f>
        <v>Low</v>
      </c>
      <c r="AM4442" t="str">
        <f>IF(AmazonChurn[[#This Row],[Number of Complaints or Support]]&lt;3,"Low",IF(AmazonChurn[[#This Row],[Number of Complaints or Support]]&lt;=7,"Medium","High"))</f>
        <v>Low</v>
      </c>
      <c r="AN4442" s="14">
        <f>AmazonChurn[[#This Row],[Number of Complaints or Support]]/AmazonChurn[[#This Row],[Account Length (in months)]]</f>
        <v>6.25E-2</v>
      </c>
    </row>
    <row r="4443" spans="1:40" x14ac:dyDescent="0.25">
      <c r="A4443" t="s">
        <v>6751</v>
      </c>
      <c r="B4443" t="s">
        <v>36</v>
      </c>
      <c r="C4443">
        <v>21</v>
      </c>
      <c r="D4443">
        <v>4</v>
      </c>
      <c r="E4443">
        <v>12</v>
      </c>
      <c r="F4443">
        <v>1</v>
      </c>
      <c r="G4443" t="s">
        <v>36</v>
      </c>
      <c r="H4443">
        <v>0</v>
      </c>
      <c r="I4443" t="s">
        <v>50</v>
      </c>
      <c r="J4443" t="s">
        <v>25</v>
      </c>
      <c r="K4443" t="s">
        <v>25</v>
      </c>
      <c r="L4443">
        <v>22</v>
      </c>
      <c r="M4443" t="s">
        <v>36</v>
      </c>
      <c r="N4443" t="s">
        <v>23</v>
      </c>
      <c r="O4443" t="s">
        <v>23</v>
      </c>
      <c r="P4443">
        <v>0</v>
      </c>
      <c r="Q4443" t="s">
        <v>36</v>
      </c>
      <c r="R4443" t="s">
        <v>26</v>
      </c>
      <c r="S4443" t="s">
        <v>124</v>
      </c>
      <c r="T4443">
        <v>59</v>
      </c>
      <c r="U4443" t="s">
        <v>9484</v>
      </c>
      <c r="V4443">
        <v>59</v>
      </c>
      <c r="W4443">
        <v>1251</v>
      </c>
      <c r="X4443" t="s">
        <v>110</v>
      </c>
      <c r="Y4443" t="s">
        <v>204</v>
      </c>
      <c r="Z4443" t="s">
        <v>6752</v>
      </c>
      <c r="AA4443" s="1">
        <v>44100</v>
      </c>
      <c r="AB4443" s="1">
        <v>45175</v>
      </c>
      <c r="AC4443" t="s">
        <v>30</v>
      </c>
      <c r="AD4443" t="s">
        <v>9475</v>
      </c>
      <c r="AE4443" s="14">
        <v>63.541397521325329</v>
      </c>
      <c r="AF4443">
        <v>2</v>
      </c>
      <c r="AG4443" t="s">
        <v>69</v>
      </c>
      <c r="AH4443" t="s">
        <v>69</v>
      </c>
      <c r="AI4443" t="b">
        <v>1</v>
      </c>
      <c r="AJ4443" t="s">
        <v>36</v>
      </c>
      <c r="AK4443" t="s">
        <v>32</v>
      </c>
      <c r="AL4443" t="str">
        <f>IF(AmazonChurn[[#This Row],[Average Monthly Expenses]]&lt;=30,"Low",IF(AmazonChurn[[#This Row],[Average Monthly Expenses]]&lt;=60,"Medium","High"))</f>
        <v>High</v>
      </c>
      <c r="AM4443" t="str">
        <f>IF(AmazonChurn[[#This Row],[Number of Complaints or Support]]&lt;3,"Low",IF(AmazonChurn[[#This Row],[Number of Complaints or Support]]&lt;=7,"Medium","High"))</f>
        <v>Low</v>
      </c>
      <c r="AN4443" s="14">
        <f>AmazonChurn[[#This Row],[Number of Complaints or Support]]/AmazonChurn[[#This Row],[Account Length (in months)]]</f>
        <v>9.5238095238095233E-2</v>
      </c>
    </row>
    <row r="4444" spans="1:40" x14ac:dyDescent="0.25">
      <c r="A4444" t="s">
        <v>6753</v>
      </c>
      <c r="B4444" t="s">
        <v>23</v>
      </c>
      <c r="C4444">
        <v>60</v>
      </c>
      <c r="D4444">
        <v>0</v>
      </c>
      <c r="E4444">
        <v>38</v>
      </c>
      <c r="F4444">
        <v>0</v>
      </c>
      <c r="G4444" t="s">
        <v>23</v>
      </c>
      <c r="H4444">
        <v>42</v>
      </c>
      <c r="I4444" t="s">
        <v>289</v>
      </c>
      <c r="J4444" t="s">
        <v>35</v>
      </c>
      <c r="K4444" t="s">
        <v>9472</v>
      </c>
      <c r="L4444">
        <v>51</v>
      </c>
      <c r="M4444" t="s">
        <v>23</v>
      </c>
      <c r="N4444" t="s">
        <v>23</v>
      </c>
      <c r="O4444" t="s">
        <v>36</v>
      </c>
      <c r="P4444">
        <v>2</v>
      </c>
      <c r="Q4444" t="s">
        <v>36</v>
      </c>
      <c r="R4444" t="s">
        <v>57</v>
      </c>
      <c r="S4444" t="s">
        <v>38</v>
      </c>
      <c r="T4444">
        <v>54</v>
      </c>
      <c r="U4444" t="s">
        <v>9484</v>
      </c>
      <c r="V4444">
        <v>54</v>
      </c>
      <c r="W4444">
        <v>3232</v>
      </c>
      <c r="Z4444" t="s">
        <v>6754</v>
      </c>
      <c r="AA4444" s="1">
        <v>45161</v>
      </c>
      <c r="AB4444" s="1">
        <v>44507</v>
      </c>
      <c r="AC4444" t="s">
        <v>41</v>
      </c>
      <c r="AD4444" t="s">
        <v>9477</v>
      </c>
      <c r="AE4444" s="14">
        <v>52.274057058424297</v>
      </c>
      <c r="AF4444">
        <v>2</v>
      </c>
      <c r="AG4444" t="s">
        <v>69</v>
      </c>
      <c r="AH4444" t="s">
        <v>69</v>
      </c>
      <c r="AI4444" t="b">
        <v>0</v>
      </c>
      <c r="AJ4444" t="s">
        <v>23</v>
      </c>
      <c r="AK4444" t="s">
        <v>64</v>
      </c>
      <c r="AL4444" t="str">
        <f>IF(AmazonChurn[[#This Row],[Average Monthly Expenses]]&lt;=30,"Low",IF(AmazonChurn[[#This Row],[Average Monthly Expenses]]&lt;=60,"Medium","High"))</f>
        <v>Medium</v>
      </c>
      <c r="AM4444" t="str">
        <f>IF(AmazonChurn[[#This Row],[Number of Complaints or Support]]&lt;3,"Low",IF(AmazonChurn[[#This Row],[Number of Complaints or Support]]&lt;=7,"Medium","High"))</f>
        <v>Low</v>
      </c>
      <c r="AN4444" s="14">
        <f>AmazonChurn[[#This Row],[Number of Complaints or Support]]/AmazonChurn[[#This Row],[Account Length (in months)]]</f>
        <v>3.3333333333333333E-2</v>
      </c>
    </row>
    <row r="4445" spans="1:40" x14ac:dyDescent="0.25">
      <c r="A4445" t="s">
        <v>6755</v>
      </c>
      <c r="B4445" t="s">
        <v>23</v>
      </c>
      <c r="C4445">
        <v>16</v>
      </c>
      <c r="D4445">
        <v>1</v>
      </c>
      <c r="E4445">
        <v>3</v>
      </c>
      <c r="F4445">
        <v>1</v>
      </c>
      <c r="G4445" t="s">
        <v>36</v>
      </c>
      <c r="H4445">
        <v>0</v>
      </c>
      <c r="I4445" t="s">
        <v>145</v>
      </c>
      <c r="J4445" t="s">
        <v>35</v>
      </c>
      <c r="K4445" t="s">
        <v>9472</v>
      </c>
      <c r="L4445">
        <v>57</v>
      </c>
      <c r="M4445" t="s">
        <v>23</v>
      </c>
      <c r="N4445" t="s">
        <v>23</v>
      </c>
      <c r="O4445" t="s">
        <v>36</v>
      </c>
      <c r="P4445">
        <v>2</v>
      </c>
      <c r="Q4445" t="s">
        <v>23</v>
      </c>
      <c r="R4445" t="s">
        <v>26</v>
      </c>
      <c r="S4445" t="s">
        <v>124</v>
      </c>
      <c r="T4445">
        <v>15</v>
      </c>
      <c r="U4445" t="s">
        <v>9484</v>
      </c>
      <c r="V4445">
        <v>15</v>
      </c>
      <c r="W4445">
        <v>226</v>
      </c>
      <c r="Z4445" t="s">
        <v>6756</v>
      </c>
      <c r="AA4445" s="1">
        <v>44562</v>
      </c>
      <c r="AB4445" s="1">
        <v>43847</v>
      </c>
      <c r="AC4445" t="s">
        <v>48</v>
      </c>
      <c r="AD4445" t="s">
        <v>9476</v>
      </c>
      <c r="AE4445" s="14">
        <v>14.4479241987957</v>
      </c>
      <c r="AF4445">
        <v>9</v>
      </c>
      <c r="AG4445" t="s">
        <v>53</v>
      </c>
      <c r="AH4445" t="s">
        <v>9480</v>
      </c>
      <c r="AI4445" t="b">
        <v>0</v>
      </c>
      <c r="AJ4445" t="s">
        <v>23</v>
      </c>
      <c r="AK4445" t="s">
        <v>64</v>
      </c>
      <c r="AL4445" t="str">
        <f>IF(AmazonChurn[[#This Row],[Average Monthly Expenses]]&lt;=30,"Low",IF(AmazonChurn[[#This Row],[Average Monthly Expenses]]&lt;=60,"Medium","High"))</f>
        <v>Low</v>
      </c>
      <c r="AM4445" t="str">
        <f>IF(AmazonChurn[[#This Row],[Number of Complaints or Support]]&lt;3,"Low",IF(AmazonChurn[[#This Row],[Number of Complaints or Support]]&lt;=7,"Medium","High"))</f>
        <v>High</v>
      </c>
      <c r="AN4445" s="14">
        <f>AmazonChurn[[#This Row],[Number of Complaints or Support]]/AmazonChurn[[#This Row],[Account Length (in months)]]</f>
        <v>0.5625</v>
      </c>
    </row>
    <row r="4446" spans="1:40" x14ac:dyDescent="0.25">
      <c r="A4446" t="s">
        <v>6757</v>
      </c>
      <c r="B4446" t="s">
        <v>36</v>
      </c>
      <c r="C4446">
        <v>1</v>
      </c>
      <c r="D4446">
        <v>3</v>
      </c>
      <c r="E4446">
        <v>3</v>
      </c>
      <c r="F4446">
        <v>1</v>
      </c>
      <c r="G4446" t="s">
        <v>36</v>
      </c>
      <c r="H4446">
        <v>0</v>
      </c>
      <c r="I4446" t="s">
        <v>357</v>
      </c>
      <c r="J4446" t="s">
        <v>25</v>
      </c>
      <c r="K4446" t="s">
        <v>25</v>
      </c>
      <c r="L4446">
        <v>69</v>
      </c>
      <c r="M4446" t="s">
        <v>23</v>
      </c>
      <c r="N4446" t="s">
        <v>36</v>
      </c>
      <c r="O4446" t="s">
        <v>23</v>
      </c>
      <c r="P4446">
        <v>0</v>
      </c>
      <c r="Q4446" t="s">
        <v>23</v>
      </c>
      <c r="R4446" t="s">
        <v>26</v>
      </c>
      <c r="S4446" t="s">
        <v>38</v>
      </c>
      <c r="T4446">
        <v>37</v>
      </c>
      <c r="U4446" t="s">
        <v>9484</v>
      </c>
      <c r="V4446">
        <v>37</v>
      </c>
      <c r="W4446">
        <v>37</v>
      </c>
      <c r="X4446" t="s">
        <v>46</v>
      </c>
      <c r="Y4446" t="s">
        <v>366</v>
      </c>
      <c r="Z4446" t="s">
        <v>2890</v>
      </c>
      <c r="AA4446" s="1">
        <v>45271</v>
      </c>
      <c r="AB4446" s="1">
        <v>44579</v>
      </c>
      <c r="AC4446" t="s">
        <v>41</v>
      </c>
      <c r="AD4446" t="s">
        <v>9477</v>
      </c>
      <c r="AE4446" s="14">
        <v>43.192562858582257</v>
      </c>
      <c r="AF4446">
        <v>0</v>
      </c>
      <c r="AG4446" t="s">
        <v>31</v>
      </c>
      <c r="AH4446" t="s">
        <v>31</v>
      </c>
      <c r="AI4446" t="b">
        <v>0</v>
      </c>
      <c r="AJ4446" t="s">
        <v>23</v>
      </c>
      <c r="AK4446" t="s">
        <v>73</v>
      </c>
      <c r="AL4446" t="str">
        <f>IF(AmazonChurn[[#This Row],[Average Monthly Expenses]]&lt;=30,"Low",IF(AmazonChurn[[#This Row],[Average Monthly Expenses]]&lt;=60,"Medium","High"))</f>
        <v>Medium</v>
      </c>
      <c r="AM4446" t="str">
        <f>IF(AmazonChurn[[#This Row],[Number of Complaints or Support]]&lt;3,"Low",IF(AmazonChurn[[#This Row],[Number of Complaints or Support]]&lt;=7,"Medium","High"))</f>
        <v>Low</v>
      </c>
      <c r="AN4446" s="14">
        <f>AmazonChurn[[#This Row],[Number of Complaints or Support]]/AmazonChurn[[#This Row],[Account Length (in months)]]</f>
        <v>0</v>
      </c>
    </row>
    <row r="4447" spans="1:40" x14ac:dyDescent="0.25">
      <c r="A4447" t="s">
        <v>6758</v>
      </c>
      <c r="B4447" t="s">
        <v>36</v>
      </c>
      <c r="C4447">
        <v>3</v>
      </c>
      <c r="D4447">
        <v>0</v>
      </c>
      <c r="E4447">
        <v>4</v>
      </c>
      <c r="F4447">
        <v>1</v>
      </c>
      <c r="G4447" t="s">
        <v>36</v>
      </c>
      <c r="H4447">
        <v>0</v>
      </c>
      <c r="I4447" t="s">
        <v>276</v>
      </c>
      <c r="J4447" t="s">
        <v>25</v>
      </c>
      <c r="K4447" t="s">
        <v>25</v>
      </c>
      <c r="L4447">
        <v>42</v>
      </c>
      <c r="M4447" t="s">
        <v>23</v>
      </c>
      <c r="N4447" t="s">
        <v>23</v>
      </c>
      <c r="O4447" t="s">
        <v>36</v>
      </c>
      <c r="P4447">
        <v>2</v>
      </c>
      <c r="Q4447" t="s">
        <v>23</v>
      </c>
      <c r="R4447" t="s">
        <v>26</v>
      </c>
      <c r="S4447" t="s">
        <v>214</v>
      </c>
      <c r="T4447">
        <v>19</v>
      </c>
      <c r="U4447" t="s">
        <v>9486</v>
      </c>
      <c r="V4447">
        <v>19</v>
      </c>
      <c r="W4447">
        <v>52</v>
      </c>
      <c r="X4447" t="s">
        <v>46</v>
      </c>
      <c r="Y4447" t="s">
        <v>286</v>
      </c>
      <c r="Z4447" t="s">
        <v>6759</v>
      </c>
      <c r="AA4447" s="1">
        <v>44836</v>
      </c>
      <c r="AB4447" s="1">
        <v>45081</v>
      </c>
      <c r="AC4447" t="s">
        <v>30</v>
      </c>
      <c r="AD4447" t="s">
        <v>9475</v>
      </c>
      <c r="AE4447" s="14">
        <v>18.930233501547409</v>
      </c>
      <c r="AF4447">
        <v>8</v>
      </c>
      <c r="AG4447" t="s">
        <v>69</v>
      </c>
      <c r="AH4447" t="s">
        <v>69</v>
      </c>
      <c r="AI4447" t="b">
        <v>0</v>
      </c>
      <c r="AJ4447" t="s">
        <v>23</v>
      </c>
      <c r="AK4447" t="s">
        <v>32</v>
      </c>
      <c r="AL4447" t="str">
        <f>IF(AmazonChurn[[#This Row],[Average Monthly Expenses]]&lt;=30,"Low",IF(AmazonChurn[[#This Row],[Average Monthly Expenses]]&lt;=60,"Medium","High"))</f>
        <v>Low</v>
      </c>
      <c r="AM4447" t="str">
        <f>IF(AmazonChurn[[#This Row],[Number of Complaints or Support]]&lt;3,"Low",IF(AmazonChurn[[#This Row],[Number of Complaints or Support]]&lt;=7,"Medium","High"))</f>
        <v>High</v>
      </c>
      <c r="AN4447" s="14">
        <f>AmazonChurn[[#This Row],[Number of Complaints or Support]]/AmazonChurn[[#This Row],[Account Length (in months)]]</f>
        <v>2.6666666666666665</v>
      </c>
    </row>
    <row r="4448" spans="1:40" x14ac:dyDescent="0.25">
      <c r="A4448" t="s">
        <v>6760</v>
      </c>
      <c r="B4448" t="s">
        <v>36</v>
      </c>
      <c r="C4448">
        <v>4</v>
      </c>
      <c r="D4448">
        <v>3</v>
      </c>
      <c r="E4448">
        <v>10</v>
      </c>
      <c r="F4448">
        <v>1</v>
      </c>
      <c r="G4448" t="s">
        <v>36</v>
      </c>
      <c r="H4448">
        <v>0</v>
      </c>
      <c r="I4448" t="s">
        <v>61</v>
      </c>
      <c r="J4448" t="s">
        <v>25</v>
      </c>
      <c r="K4448" t="s">
        <v>25</v>
      </c>
      <c r="L4448">
        <v>47</v>
      </c>
      <c r="M4448" t="s">
        <v>23</v>
      </c>
      <c r="N4448" t="s">
        <v>23</v>
      </c>
      <c r="O4448" t="s">
        <v>23</v>
      </c>
      <c r="P4448">
        <v>0</v>
      </c>
      <c r="Q4448" t="s">
        <v>23</v>
      </c>
      <c r="R4448" t="s">
        <v>26</v>
      </c>
      <c r="S4448" t="s">
        <v>124</v>
      </c>
      <c r="T4448">
        <v>42</v>
      </c>
      <c r="U4448" t="s">
        <v>9484</v>
      </c>
      <c r="V4448">
        <v>42</v>
      </c>
      <c r="W4448">
        <v>185</v>
      </c>
      <c r="X4448" t="s">
        <v>46</v>
      </c>
      <c r="Y4448" t="s">
        <v>220</v>
      </c>
      <c r="Z4448" t="s">
        <v>6761</v>
      </c>
      <c r="AA4448" s="1">
        <v>45055</v>
      </c>
      <c r="AB4448" s="1">
        <v>44900</v>
      </c>
      <c r="AC4448" t="s">
        <v>41</v>
      </c>
      <c r="AD4448" t="s">
        <v>9477</v>
      </c>
      <c r="AE4448" s="14">
        <v>49.982743102324108</v>
      </c>
      <c r="AF4448">
        <v>3</v>
      </c>
      <c r="AG4448" t="s">
        <v>53</v>
      </c>
      <c r="AH4448" t="s">
        <v>9480</v>
      </c>
      <c r="AI4448" t="b">
        <v>0</v>
      </c>
      <c r="AJ4448" t="s">
        <v>23</v>
      </c>
      <c r="AK4448" t="s">
        <v>32</v>
      </c>
      <c r="AL4448" t="str">
        <f>IF(AmazonChurn[[#This Row],[Average Monthly Expenses]]&lt;=30,"Low",IF(AmazonChurn[[#This Row],[Average Monthly Expenses]]&lt;=60,"Medium","High"))</f>
        <v>Medium</v>
      </c>
      <c r="AM4448" t="str">
        <f>IF(AmazonChurn[[#This Row],[Number of Complaints or Support]]&lt;3,"Low",IF(AmazonChurn[[#This Row],[Number of Complaints or Support]]&lt;=7,"Medium","High"))</f>
        <v>Medium</v>
      </c>
      <c r="AN4448" s="14">
        <f>AmazonChurn[[#This Row],[Number of Complaints or Support]]/AmazonChurn[[#This Row],[Account Length (in months)]]</f>
        <v>0.75</v>
      </c>
    </row>
    <row r="4449" spans="1:40" x14ac:dyDescent="0.25">
      <c r="A4449" t="s">
        <v>6762</v>
      </c>
      <c r="B4449" t="s">
        <v>23</v>
      </c>
      <c r="C4449">
        <v>2</v>
      </c>
      <c r="D4449">
        <v>0</v>
      </c>
      <c r="E4449">
        <v>28</v>
      </c>
      <c r="F4449">
        <v>1</v>
      </c>
      <c r="G4449" t="s">
        <v>36</v>
      </c>
      <c r="H4449">
        <v>0</v>
      </c>
      <c r="I4449" t="s">
        <v>24</v>
      </c>
      <c r="J4449" t="s">
        <v>35</v>
      </c>
      <c r="K4449" t="s">
        <v>9472</v>
      </c>
      <c r="L4449">
        <v>22</v>
      </c>
      <c r="M4449" t="s">
        <v>36</v>
      </c>
      <c r="N4449" t="s">
        <v>23</v>
      </c>
      <c r="O4449" t="s">
        <v>23</v>
      </c>
      <c r="P4449">
        <v>0</v>
      </c>
      <c r="Q4449" t="s">
        <v>23</v>
      </c>
      <c r="R4449" t="s">
        <v>26</v>
      </c>
      <c r="S4449" t="s">
        <v>124</v>
      </c>
      <c r="T4449">
        <v>44</v>
      </c>
      <c r="U4449" t="s">
        <v>9484</v>
      </c>
      <c r="V4449">
        <v>44</v>
      </c>
      <c r="W4449">
        <v>81</v>
      </c>
      <c r="Z4449" t="s">
        <v>1489</v>
      </c>
      <c r="AA4449" s="1">
        <v>43942</v>
      </c>
      <c r="AB4449" s="1">
        <v>44718</v>
      </c>
      <c r="AC4449" t="s">
        <v>30</v>
      </c>
      <c r="AD4449" t="s">
        <v>9475</v>
      </c>
      <c r="AE4449" s="14">
        <v>38.947710650325902</v>
      </c>
      <c r="AF4449">
        <v>4</v>
      </c>
      <c r="AG4449" t="s">
        <v>31</v>
      </c>
      <c r="AH4449" t="s">
        <v>31</v>
      </c>
      <c r="AI4449" t="b">
        <v>0</v>
      </c>
      <c r="AJ4449" t="s">
        <v>23</v>
      </c>
      <c r="AK4449" t="s">
        <v>73</v>
      </c>
      <c r="AL4449" t="str">
        <f>IF(AmazonChurn[[#This Row],[Average Monthly Expenses]]&lt;=30,"Low",IF(AmazonChurn[[#This Row],[Average Monthly Expenses]]&lt;=60,"Medium","High"))</f>
        <v>Medium</v>
      </c>
      <c r="AM4449" t="str">
        <f>IF(AmazonChurn[[#This Row],[Number of Complaints or Support]]&lt;3,"Low",IF(AmazonChurn[[#This Row],[Number of Complaints or Support]]&lt;=7,"Medium","High"))</f>
        <v>Medium</v>
      </c>
      <c r="AN4449" s="14">
        <f>AmazonChurn[[#This Row],[Number of Complaints or Support]]/AmazonChurn[[#This Row],[Account Length (in months)]]</f>
        <v>2</v>
      </c>
    </row>
    <row r="4450" spans="1:40" x14ac:dyDescent="0.25">
      <c r="A4450" t="s">
        <v>6763</v>
      </c>
      <c r="B4450" t="s">
        <v>23</v>
      </c>
      <c r="C4450">
        <v>16</v>
      </c>
      <c r="D4450">
        <v>0</v>
      </c>
      <c r="E4450">
        <v>3</v>
      </c>
      <c r="F4450">
        <v>0</v>
      </c>
      <c r="G4450" t="s">
        <v>23</v>
      </c>
      <c r="H4450">
        <v>57</v>
      </c>
      <c r="I4450" t="s">
        <v>640</v>
      </c>
      <c r="J4450" t="s">
        <v>35</v>
      </c>
      <c r="K4450" t="s">
        <v>9472</v>
      </c>
      <c r="L4450">
        <v>58</v>
      </c>
      <c r="M4450" t="s">
        <v>23</v>
      </c>
      <c r="N4450" t="s">
        <v>23</v>
      </c>
      <c r="O4450" t="s">
        <v>23</v>
      </c>
      <c r="P4450">
        <v>0</v>
      </c>
      <c r="Q4450" t="s">
        <v>23</v>
      </c>
      <c r="R4450" t="s">
        <v>26</v>
      </c>
      <c r="S4450" t="s">
        <v>124</v>
      </c>
      <c r="T4450">
        <v>40</v>
      </c>
      <c r="U4450" t="s">
        <v>9484</v>
      </c>
      <c r="V4450">
        <v>40</v>
      </c>
      <c r="W4450">
        <v>649</v>
      </c>
      <c r="Z4450" t="s">
        <v>3905</v>
      </c>
      <c r="AA4450" s="1">
        <v>45130</v>
      </c>
      <c r="AB4450" s="1">
        <v>44393</v>
      </c>
      <c r="AC4450" t="s">
        <v>41</v>
      </c>
      <c r="AD4450" t="s">
        <v>9477</v>
      </c>
      <c r="AE4450" s="14">
        <v>44.483809382786703</v>
      </c>
      <c r="AF4450">
        <v>6</v>
      </c>
      <c r="AG4450" t="s">
        <v>31</v>
      </c>
      <c r="AH4450" t="s">
        <v>31</v>
      </c>
      <c r="AI4450" t="b">
        <v>0</v>
      </c>
      <c r="AJ4450" t="s">
        <v>23</v>
      </c>
      <c r="AK4450" t="s">
        <v>54</v>
      </c>
      <c r="AL4450" t="str">
        <f>IF(AmazonChurn[[#This Row],[Average Monthly Expenses]]&lt;=30,"Low",IF(AmazonChurn[[#This Row],[Average Monthly Expenses]]&lt;=60,"Medium","High"))</f>
        <v>Medium</v>
      </c>
      <c r="AM4450" t="str">
        <f>IF(AmazonChurn[[#This Row],[Number of Complaints or Support]]&lt;3,"Low",IF(AmazonChurn[[#This Row],[Number of Complaints or Support]]&lt;=7,"Medium","High"))</f>
        <v>Medium</v>
      </c>
      <c r="AN4450" s="14">
        <f>AmazonChurn[[#This Row],[Number of Complaints or Support]]/AmazonChurn[[#This Row],[Account Length (in months)]]</f>
        <v>0.375</v>
      </c>
    </row>
    <row r="4451" spans="1:40" x14ac:dyDescent="0.25">
      <c r="A4451" t="s">
        <v>6764</v>
      </c>
      <c r="B4451" t="s">
        <v>23</v>
      </c>
      <c r="C4451">
        <v>67</v>
      </c>
      <c r="D4451">
        <v>0</v>
      </c>
      <c r="E4451">
        <v>0</v>
      </c>
      <c r="F4451">
        <v>0</v>
      </c>
      <c r="G4451" t="s">
        <v>23</v>
      </c>
      <c r="H4451">
        <v>0</v>
      </c>
      <c r="I4451" t="s">
        <v>129</v>
      </c>
      <c r="J4451" t="s">
        <v>35</v>
      </c>
      <c r="K4451" t="s">
        <v>9472</v>
      </c>
      <c r="L4451">
        <v>35</v>
      </c>
      <c r="M4451" t="s">
        <v>23</v>
      </c>
      <c r="N4451" t="s">
        <v>23</v>
      </c>
      <c r="O4451" t="s">
        <v>36</v>
      </c>
      <c r="P4451">
        <v>2</v>
      </c>
      <c r="Q4451" t="s">
        <v>23</v>
      </c>
      <c r="R4451" t="s">
        <v>37</v>
      </c>
      <c r="S4451" t="s">
        <v>130</v>
      </c>
      <c r="T4451">
        <v>13</v>
      </c>
      <c r="U4451" t="s">
        <v>9483</v>
      </c>
      <c r="V4451">
        <v>13</v>
      </c>
      <c r="W4451">
        <v>896</v>
      </c>
      <c r="Z4451" t="s">
        <v>3625</v>
      </c>
      <c r="AA4451" s="1">
        <v>44067</v>
      </c>
      <c r="AB4451" s="1">
        <v>43985</v>
      </c>
      <c r="AC4451" t="s">
        <v>41</v>
      </c>
      <c r="AD4451" t="s">
        <v>9477</v>
      </c>
      <c r="AE4451" s="14">
        <v>13.44198105712433</v>
      </c>
      <c r="AF4451">
        <v>6</v>
      </c>
      <c r="AG4451" t="s">
        <v>69</v>
      </c>
      <c r="AH4451" t="s">
        <v>69</v>
      </c>
      <c r="AI4451" t="b">
        <v>0</v>
      </c>
      <c r="AJ4451" t="s">
        <v>23</v>
      </c>
      <c r="AK4451" t="s">
        <v>64</v>
      </c>
      <c r="AL4451" t="str">
        <f>IF(AmazonChurn[[#This Row],[Average Monthly Expenses]]&lt;=30,"Low",IF(AmazonChurn[[#This Row],[Average Monthly Expenses]]&lt;=60,"Medium","High"))</f>
        <v>Low</v>
      </c>
      <c r="AM4451" t="str">
        <f>IF(AmazonChurn[[#This Row],[Number of Complaints or Support]]&lt;3,"Low",IF(AmazonChurn[[#This Row],[Number of Complaints or Support]]&lt;=7,"Medium","High"))</f>
        <v>Medium</v>
      </c>
      <c r="AN4451" s="14">
        <f>AmazonChurn[[#This Row],[Number of Complaints or Support]]/AmazonChurn[[#This Row],[Account Length (in months)]]</f>
        <v>8.9552238805970144E-2</v>
      </c>
    </row>
    <row r="4452" spans="1:40" x14ac:dyDescent="0.25">
      <c r="A4452" t="s">
        <v>6765</v>
      </c>
      <c r="B4452" t="s">
        <v>23</v>
      </c>
      <c r="C4452">
        <v>45</v>
      </c>
      <c r="D4452">
        <v>1</v>
      </c>
      <c r="E4452">
        <v>8</v>
      </c>
      <c r="F4452">
        <v>1</v>
      </c>
      <c r="G4452" t="s">
        <v>36</v>
      </c>
      <c r="H4452">
        <v>0</v>
      </c>
      <c r="I4452" t="s">
        <v>640</v>
      </c>
      <c r="J4452" t="s">
        <v>35</v>
      </c>
      <c r="K4452" t="s">
        <v>9472</v>
      </c>
      <c r="L4452">
        <v>77</v>
      </c>
      <c r="M4452" t="s">
        <v>23</v>
      </c>
      <c r="N4452" t="s">
        <v>36</v>
      </c>
      <c r="O4452" t="s">
        <v>23</v>
      </c>
      <c r="P4452">
        <v>0</v>
      </c>
      <c r="Q4452" t="s">
        <v>36</v>
      </c>
      <c r="R4452" t="s">
        <v>57</v>
      </c>
      <c r="S4452" t="s">
        <v>124</v>
      </c>
      <c r="T4452">
        <v>40</v>
      </c>
      <c r="U4452" t="s">
        <v>9484</v>
      </c>
      <c r="V4452">
        <v>40</v>
      </c>
      <c r="W4452">
        <v>1818</v>
      </c>
      <c r="Z4452" t="s">
        <v>6021</v>
      </c>
      <c r="AA4452" s="1">
        <v>45100</v>
      </c>
      <c r="AB4452" s="1">
        <v>44485</v>
      </c>
      <c r="AC4452" t="s">
        <v>41</v>
      </c>
      <c r="AD4452" t="s">
        <v>9477</v>
      </c>
      <c r="AE4452" s="14">
        <v>35.976456811311387</v>
      </c>
      <c r="AF4452">
        <v>2</v>
      </c>
      <c r="AG4452" t="s">
        <v>69</v>
      </c>
      <c r="AH4452" t="s">
        <v>69</v>
      </c>
      <c r="AI4452" t="b">
        <v>1</v>
      </c>
      <c r="AJ4452" t="s">
        <v>36</v>
      </c>
      <c r="AK4452" t="s">
        <v>64</v>
      </c>
      <c r="AL4452" t="str">
        <f>IF(AmazonChurn[[#This Row],[Average Monthly Expenses]]&lt;=30,"Low",IF(AmazonChurn[[#This Row],[Average Monthly Expenses]]&lt;=60,"Medium","High"))</f>
        <v>Medium</v>
      </c>
      <c r="AM4452" t="str">
        <f>IF(AmazonChurn[[#This Row],[Number of Complaints or Support]]&lt;3,"Low",IF(AmazonChurn[[#This Row],[Number of Complaints or Support]]&lt;=7,"Medium","High"))</f>
        <v>Low</v>
      </c>
      <c r="AN4452" s="14">
        <f>AmazonChurn[[#This Row],[Number of Complaints or Support]]/AmazonChurn[[#This Row],[Account Length (in months)]]</f>
        <v>4.4444444444444446E-2</v>
      </c>
    </row>
    <row r="4453" spans="1:40" x14ac:dyDescent="0.25">
      <c r="A4453" t="s">
        <v>6766</v>
      </c>
      <c r="B4453" t="s">
        <v>36</v>
      </c>
      <c r="C4453">
        <v>23</v>
      </c>
      <c r="D4453">
        <v>1</v>
      </c>
      <c r="E4453">
        <v>15</v>
      </c>
      <c r="F4453">
        <v>0</v>
      </c>
      <c r="G4453" t="s">
        <v>23</v>
      </c>
      <c r="H4453">
        <v>49</v>
      </c>
      <c r="I4453" t="s">
        <v>129</v>
      </c>
      <c r="J4453" t="s">
        <v>25</v>
      </c>
      <c r="K4453" t="s">
        <v>25</v>
      </c>
      <c r="L4453">
        <v>21</v>
      </c>
      <c r="M4453" t="s">
        <v>36</v>
      </c>
      <c r="N4453" t="s">
        <v>23</v>
      </c>
      <c r="O4453" t="s">
        <v>36</v>
      </c>
      <c r="P4453">
        <v>5</v>
      </c>
      <c r="Q4453" t="s">
        <v>36</v>
      </c>
      <c r="R4453" t="s">
        <v>26</v>
      </c>
      <c r="S4453" t="s">
        <v>130</v>
      </c>
      <c r="T4453">
        <v>28</v>
      </c>
      <c r="U4453" t="s">
        <v>9483</v>
      </c>
      <c r="V4453">
        <v>28</v>
      </c>
      <c r="W4453">
        <v>640</v>
      </c>
      <c r="X4453" t="s">
        <v>94</v>
      </c>
      <c r="Y4453" t="s">
        <v>133</v>
      </c>
      <c r="Z4453" t="s">
        <v>4619</v>
      </c>
      <c r="AA4453" s="1">
        <v>43910</v>
      </c>
      <c r="AB4453" s="1">
        <v>43891</v>
      </c>
      <c r="AC4453" t="s">
        <v>30</v>
      </c>
      <c r="AD4453" t="s">
        <v>9475</v>
      </c>
      <c r="AE4453" s="14">
        <v>31.11177721977122</v>
      </c>
      <c r="AF4453">
        <v>0</v>
      </c>
      <c r="AG4453" t="s">
        <v>69</v>
      </c>
      <c r="AH4453" t="s">
        <v>69</v>
      </c>
      <c r="AI4453" t="b">
        <v>0</v>
      </c>
      <c r="AJ4453" t="s">
        <v>23</v>
      </c>
      <c r="AK4453" t="s">
        <v>64</v>
      </c>
      <c r="AL4453" t="str">
        <f>IF(AmazonChurn[[#This Row],[Average Monthly Expenses]]&lt;=30,"Low",IF(AmazonChurn[[#This Row],[Average Monthly Expenses]]&lt;=60,"Medium","High"))</f>
        <v>Medium</v>
      </c>
      <c r="AM4453" t="str">
        <f>IF(AmazonChurn[[#This Row],[Number of Complaints or Support]]&lt;3,"Low",IF(AmazonChurn[[#This Row],[Number of Complaints or Support]]&lt;=7,"Medium","High"))</f>
        <v>Low</v>
      </c>
      <c r="AN4453" s="14">
        <f>AmazonChurn[[#This Row],[Number of Complaints or Support]]/AmazonChurn[[#This Row],[Account Length (in months)]]</f>
        <v>0</v>
      </c>
    </row>
    <row r="4454" spans="1:40" x14ac:dyDescent="0.25">
      <c r="A4454" t="s">
        <v>6767</v>
      </c>
      <c r="B4454" t="s">
        <v>23</v>
      </c>
      <c r="C4454">
        <v>2</v>
      </c>
      <c r="D4454">
        <v>0</v>
      </c>
      <c r="E4454">
        <v>0</v>
      </c>
      <c r="F4454">
        <v>0</v>
      </c>
      <c r="G4454" t="s">
        <v>23</v>
      </c>
      <c r="H4454">
        <v>0</v>
      </c>
      <c r="I4454" t="s">
        <v>346</v>
      </c>
      <c r="J4454" t="s">
        <v>35</v>
      </c>
      <c r="K4454" t="s">
        <v>9472</v>
      </c>
      <c r="L4454">
        <v>50</v>
      </c>
      <c r="M4454" t="s">
        <v>23</v>
      </c>
      <c r="N4454" t="s">
        <v>23</v>
      </c>
      <c r="O4454" t="s">
        <v>23</v>
      </c>
      <c r="P4454">
        <v>0</v>
      </c>
      <c r="Q4454" t="s">
        <v>23</v>
      </c>
      <c r="R4454" t="s">
        <v>37</v>
      </c>
      <c r="S4454" t="s">
        <v>130</v>
      </c>
      <c r="T4454">
        <v>11</v>
      </c>
      <c r="U4454" t="s">
        <v>9483</v>
      </c>
      <c r="V4454">
        <v>11</v>
      </c>
      <c r="W4454">
        <v>27</v>
      </c>
      <c r="Z4454" t="s">
        <v>6768</v>
      </c>
      <c r="AA4454" s="1">
        <v>44665</v>
      </c>
      <c r="AB4454" s="1">
        <v>44612</v>
      </c>
      <c r="AC4454" t="s">
        <v>30</v>
      </c>
      <c r="AD4454" t="s">
        <v>9475</v>
      </c>
      <c r="AE4454" s="14">
        <v>10.77417664329294</v>
      </c>
      <c r="AF4454">
        <v>1</v>
      </c>
      <c r="AG4454" t="s">
        <v>53</v>
      </c>
      <c r="AH4454" t="s">
        <v>9480</v>
      </c>
      <c r="AI4454" t="b">
        <v>0</v>
      </c>
      <c r="AJ4454" t="s">
        <v>23</v>
      </c>
      <c r="AK4454" t="s">
        <v>64</v>
      </c>
      <c r="AL4454" t="str">
        <f>IF(AmazonChurn[[#This Row],[Average Monthly Expenses]]&lt;=30,"Low",IF(AmazonChurn[[#This Row],[Average Monthly Expenses]]&lt;=60,"Medium","High"))</f>
        <v>Low</v>
      </c>
      <c r="AM4454" t="str">
        <f>IF(AmazonChurn[[#This Row],[Number of Complaints or Support]]&lt;3,"Low",IF(AmazonChurn[[#This Row],[Number of Complaints or Support]]&lt;=7,"Medium","High"))</f>
        <v>Low</v>
      </c>
      <c r="AN4454" s="14">
        <f>AmazonChurn[[#This Row],[Number of Complaints or Support]]/AmazonChurn[[#This Row],[Account Length (in months)]]</f>
        <v>0.5</v>
      </c>
    </row>
    <row r="4455" spans="1:40" x14ac:dyDescent="0.25">
      <c r="A4455" t="s">
        <v>6769</v>
      </c>
      <c r="B4455" t="s">
        <v>23</v>
      </c>
      <c r="C4455">
        <v>72</v>
      </c>
      <c r="D4455">
        <v>2</v>
      </c>
      <c r="E4455">
        <v>0</v>
      </c>
      <c r="F4455">
        <v>0</v>
      </c>
      <c r="G4455" t="s">
        <v>23</v>
      </c>
      <c r="H4455">
        <v>0</v>
      </c>
      <c r="I4455" t="s">
        <v>248</v>
      </c>
      <c r="J4455" t="s">
        <v>35</v>
      </c>
      <c r="K4455" t="s">
        <v>9472</v>
      </c>
      <c r="L4455">
        <v>47</v>
      </c>
      <c r="M4455" t="s">
        <v>23</v>
      </c>
      <c r="N4455" t="s">
        <v>23</v>
      </c>
      <c r="O4455" t="s">
        <v>36</v>
      </c>
      <c r="P4455">
        <v>2</v>
      </c>
      <c r="Q4455" t="s">
        <v>23</v>
      </c>
      <c r="R4455" t="s">
        <v>57</v>
      </c>
      <c r="S4455" t="s">
        <v>130</v>
      </c>
      <c r="T4455">
        <v>11</v>
      </c>
      <c r="U4455" t="s">
        <v>9483</v>
      </c>
      <c r="V4455">
        <v>11</v>
      </c>
      <c r="W4455">
        <v>777</v>
      </c>
      <c r="Z4455" t="s">
        <v>948</v>
      </c>
      <c r="AA4455" s="1">
        <v>44723</v>
      </c>
      <c r="AB4455" s="1">
        <v>44868</v>
      </c>
      <c r="AC4455" t="s">
        <v>30</v>
      </c>
      <c r="AD4455" t="s">
        <v>9475</v>
      </c>
      <c r="AE4455" s="14">
        <v>11.854896324682359</v>
      </c>
      <c r="AF4455">
        <v>8</v>
      </c>
      <c r="AG4455" t="s">
        <v>69</v>
      </c>
      <c r="AH4455" t="s">
        <v>69</v>
      </c>
      <c r="AI4455" t="b">
        <v>0</v>
      </c>
      <c r="AJ4455" t="s">
        <v>23</v>
      </c>
      <c r="AK4455" t="s">
        <v>73</v>
      </c>
      <c r="AL4455" t="str">
        <f>IF(AmazonChurn[[#This Row],[Average Monthly Expenses]]&lt;=30,"Low",IF(AmazonChurn[[#This Row],[Average Monthly Expenses]]&lt;=60,"Medium","High"))</f>
        <v>Low</v>
      </c>
      <c r="AM4455" t="str">
        <f>IF(AmazonChurn[[#This Row],[Number of Complaints or Support]]&lt;3,"Low",IF(AmazonChurn[[#This Row],[Number of Complaints or Support]]&lt;=7,"Medium","High"))</f>
        <v>High</v>
      </c>
      <c r="AN4455" s="14">
        <f>AmazonChurn[[#This Row],[Number of Complaints or Support]]/AmazonChurn[[#This Row],[Account Length (in months)]]</f>
        <v>0.1111111111111111</v>
      </c>
    </row>
    <row r="4456" spans="1:40" x14ac:dyDescent="0.25">
      <c r="A4456" t="s">
        <v>6770</v>
      </c>
      <c r="B4456" t="s">
        <v>23</v>
      </c>
      <c r="C4456">
        <v>61</v>
      </c>
      <c r="D4456">
        <v>0</v>
      </c>
      <c r="E4456">
        <v>5</v>
      </c>
      <c r="F4456">
        <v>1</v>
      </c>
      <c r="G4456" t="s">
        <v>36</v>
      </c>
      <c r="H4456">
        <v>0</v>
      </c>
      <c r="I4456" t="s">
        <v>82</v>
      </c>
      <c r="J4456" t="s">
        <v>35</v>
      </c>
      <c r="K4456" t="s">
        <v>9472</v>
      </c>
      <c r="L4456">
        <v>83</v>
      </c>
      <c r="M4456" t="s">
        <v>23</v>
      </c>
      <c r="N4456" t="s">
        <v>36</v>
      </c>
      <c r="O4456" t="s">
        <v>23</v>
      </c>
      <c r="P4456">
        <v>0</v>
      </c>
      <c r="Q4456" t="s">
        <v>23</v>
      </c>
      <c r="R4456" t="s">
        <v>37</v>
      </c>
      <c r="S4456" t="s">
        <v>124</v>
      </c>
      <c r="T4456">
        <v>44</v>
      </c>
      <c r="U4456" t="s">
        <v>9484</v>
      </c>
      <c r="V4456">
        <v>44</v>
      </c>
      <c r="W4456">
        <v>2714</v>
      </c>
      <c r="Z4456" t="s">
        <v>3894</v>
      </c>
      <c r="AA4456" s="1">
        <v>44511</v>
      </c>
      <c r="AB4456" s="1">
        <v>44092</v>
      </c>
      <c r="AC4456" t="s">
        <v>48</v>
      </c>
      <c r="AD4456" t="s">
        <v>9476</v>
      </c>
      <c r="AE4456" s="14">
        <v>42.236378911604703</v>
      </c>
      <c r="AF4456">
        <v>1</v>
      </c>
      <c r="AG4456" t="s">
        <v>53</v>
      </c>
      <c r="AH4456" t="s">
        <v>9480</v>
      </c>
      <c r="AI4456" t="b">
        <v>0</v>
      </c>
      <c r="AJ4456" t="s">
        <v>23</v>
      </c>
      <c r="AK4456" t="s">
        <v>32</v>
      </c>
      <c r="AL4456" t="str">
        <f>IF(AmazonChurn[[#This Row],[Average Monthly Expenses]]&lt;=30,"Low",IF(AmazonChurn[[#This Row],[Average Monthly Expenses]]&lt;=60,"Medium","High"))</f>
        <v>Medium</v>
      </c>
      <c r="AM4456" t="str">
        <f>IF(AmazonChurn[[#This Row],[Number of Complaints or Support]]&lt;3,"Low",IF(AmazonChurn[[#This Row],[Number of Complaints or Support]]&lt;=7,"Medium","High"))</f>
        <v>Low</v>
      </c>
      <c r="AN4456" s="14">
        <f>AmazonChurn[[#This Row],[Number of Complaints or Support]]/AmazonChurn[[#This Row],[Account Length (in months)]]</f>
        <v>1.6393442622950821E-2</v>
      </c>
    </row>
    <row r="4457" spans="1:40" x14ac:dyDescent="0.25">
      <c r="A4457" t="s">
        <v>6771</v>
      </c>
      <c r="B4457" t="s">
        <v>23</v>
      </c>
      <c r="C4457">
        <v>18</v>
      </c>
      <c r="D4457">
        <v>0</v>
      </c>
      <c r="E4457">
        <v>4</v>
      </c>
      <c r="F4457">
        <v>1</v>
      </c>
      <c r="G4457" t="s">
        <v>36</v>
      </c>
      <c r="H4457">
        <v>0</v>
      </c>
      <c r="I4457" t="s">
        <v>181</v>
      </c>
      <c r="J4457" t="s">
        <v>35</v>
      </c>
      <c r="K4457" t="s">
        <v>9472</v>
      </c>
      <c r="L4457">
        <v>66</v>
      </c>
      <c r="M4457" t="s">
        <v>23</v>
      </c>
      <c r="N4457" t="s">
        <v>36</v>
      </c>
      <c r="O4457" t="s">
        <v>23</v>
      </c>
      <c r="P4457">
        <v>0</v>
      </c>
      <c r="Q4457" t="s">
        <v>23</v>
      </c>
      <c r="R4457" t="s">
        <v>26</v>
      </c>
      <c r="S4457" t="s">
        <v>130</v>
      </c>
      <c r="T4457">
        <v>27</v>
      </c>
      <c r="U4457" t="s">
        <v>9483</v>
      </c>
      <c r="V4457">
        <v>27</v>
      </c>
      <c r="W4457">
        <v>479</v>
      </c>
      <c r="Z4457" t="s">
        <v>3309</v>
      </c>
      <c r="AA4457" s="1">
        <v>44173</v>
      </c>
      <c r="AB4457" s="1">
        <v>44252</v>
      </c>
      <c r="AC4457" t="s">
        <v>30</v>
      </c>
      <c r="AD4457" t="s">
        <v>9475</v>
      </c>
      <c r="AE4457" s="14">
        <v>22.264279578056058</v>
      </c>
      <c r="AF4457">
        <v>5</v>
      </c>
      <c r="AG4457" t="s">
        <v>53</v>
      </c>
      <c r="AH4457" t="s">
        <v>9480</v>
      </c>
      <c r="AI4457" t="b">
        <v>0</v>
      </c>
      <c r="AJ4457" t="s">
        <v>23</v>
      </c>
      <c r="AK4457" t="s">
        <v>64</v>
      </c>
      <c r="AL4457" t="str">
        <f>IF(AmazonChurn[[#This Row],[Average Monthly Expenses]]&lt;=30,"Low",IF(AmazonChurn[[#This Row],[Average Monthly Expenses]]&lt;=60,"Medium","High"))</f>
        <v>Low</v>
      </c>
      <c r="AM4457" t="str">
        <f>IF(AmazonChurn[[#This Row],[Number of Complaints or Support]]&lt;3,"Low",IF(AmazonChurn[[#This Row],[Number of Complaints or Support]]&lt;=7,"Medium","High"))</f>
        <v>Medium</v>
      </c>
      <c r="AN4457" s="14">
        <f>AmazonChurn[[#This Row],[Number of Complaints or Support]]/AmazonChurn[[#This Row],[Account Length (in months)]]</f>
        <v>0.27777777777777779</v>
      </c>
    </row>
    <row r="4458" spans="1:40" x14ac:dyDescent="0.25">
      <c r="A4458" t="s">
        <v>1884</v>
      </c>
      <c r="B4458" t="s">
        <v>23</v>
      </c>
      <c r="C4458">
        <v>44</v>
      </c>
      <c r="D4458">
        <v>0</v>
      </c>
      <c r="E4458">
        <v>12</v>
      </c>
      <c r="F4458">
        <v>1</v>
      </c>
      <c r="G4458" t="s">
        <v>36</v>
      </c>
      <c r="H4458">
        <v>0</v>
      </c>
      <c r="I4458" t="s">
        <v>150</v>
      </c>
      <c r="J4458" t="s">
        <v>35</v>
      </c>
      <c r="K4458" t="s">
        <v>9472</v>
      </c>
      <c r="L4458">
        <v>28</v>
      </c>
      <c r="M4458" t="s">
        <v>36</v>
      </c>
      <c r="N4458" t="s">
        <v>23</v>
      </c>
      <c r="O4458" t="s">
        <v>23</v>
      </c>
      <c r="P4458">
        <v>0</v>
      </c>
      <c r="Q4458" t="s">
        <v>23</v>
      </c>
      <c r="R4458" t="s">
        <v>26</v>
      </c>
      <c r="S4458" t="s">
        <v>27</v>
      </c>
      <c r="T4458">
        <v>12</v>
      </c>
      <c r="U4458" t="s">
        <v>9483</v>
      </c>
      <c r="V4458">
        <v>12</v>
      </c>
      <c r="W4458">
        <v>517</v>
      </c>
      <c r="Z4458" t="s">
        <v>1885</v>
      </c>
      <c r="AA4458" s="1">
        <v>43929</v>
      </c>
      <c r="AB4458" s="1">
        <v>43917</v>
      </c>
      <c r="AC4458" t="s">
        <v>30</v>
      </c>
      <c r="AD4458" t="s">
        <v>9475</v>
      </c>
      <c r="AE4458" s="14">
        <v>11.124003851782129</v>
      </c>
      <c r="AF4458">
        <v>9</v>
      </c>
      <c r="AG4458" t="s">
        <v>53</v>
      </c>
      <c r="AH4458" t="s">
        <v>9480</v>
      </c>
      <c r="AI4458" t="b">
        <v>0</v>
      </c>
      <c r="AJ4458" t="s">
        <v>23</v>
      </c>
      <c r="AK4458" t="s">
        <v>73</v>
      </c>
      <c r="AL4458" t="str">
        <f>IF(AmazonChurn[[#This Row],[Average Monthly Expenses]]&lt;=30,"Low",IF(AmazonChurn[[#This Row],[Average Monthly Expenses]]&lt;=60,"Medium","High"))</f>
        <v>Low</v>
      </c>
      <c r="AM4458" t="str">
        <f>IF(AmazonChurn[[#This Row],[Number of Complaints or Support]]&lt;3,"Low",IF(AmazonChurn[[#This Row],[Number of Complaints or Support]]&lt;=7,"Medium","High"))</f>
        <v>High</v>
      </c>
      <c r="AN4458" s="14">
        <f>AmazonChurn[[#This Row],[Number of Complaints or Support]]/AmazonChurn[[#This Row],[Account Length (in months)]]</f>
        <v>0.20454545454545456</v>
      </c>
    </row>
    <row r="4459" spans="1:40" x14ac:dyDescent="0.25">
      <c r="A4459" t="s">
        <v>6772</v>
      </c>
      <c r="B4459" t="s">
        <v>23</v>
      </c>
      <c r="C4459">
        <v>66</v>
      </c>
      <c r="D4459">
        <v>0</v>
      </c>
      <c r="E4459">
        <v>0</v>
      </c>
      <c r="F4459">
        <v>0</v>
      </c>
      <c r="G4459" t="s">
        <v>23</v>
      </c>
      <c r="H4459">
        <v>0</v>
      </c>
      <c r="I4459" t="s">
        <v>190</v>
      </c>
      <c r="J4459" t="s">
        <v>35</v>
      </c>
      <c r="K4459" t="s">
        <v>9472</v>
      </c>
      <c r="L4459">
        <v>57</v>
      </c>
      <c r="M4459" t="s">
        <v>23</v>
      </c>
      <c r="N4459" t="s">
        <v>23</v>
      </c>
      <c r="O4459" t="s">
        <v>36</v>
      </c>
      <c r="P4459">
        <v>2</v>
      </c>
      <c r="Q4459" t="s">
        <v>23</v>
      </c>
      <c r="R4459" t="s">
        <v>57</v>
      </c>
      <c r="S4459" t="s">
        <v>130</v>
      </c>
      <c r="T4459">
        <v>8</v>
      </c>
      <c r="U4459" t="s">
        <v>9483</v>
      </c>
      <c r="V4459">
        <v>8</v>
      </c>
      <c r="W4459">
        <v>537</v>
      </c>
      <c r="Z4459" t="s">
        <v>6266</v>
      </c>
      <c r="AA4459" s="1">
        <v>45285</v>
      </c>
      <c r="AB4459" s="1">
        <v>44411</v>
      </c>
      <c r="AC4459" t="s">
        <v>48</v>
      </c>
      <c r="AD4459" t="s">
        <v>9476</v>
      </c>
      <c r="AE4459" s="14">
        <v>8.2735337022233697</v>
      </c>
      <c r="AF4459">
        <v>2</v>
      </c>
      <c r="AG4459" t="s">
        <v>69</v>
      </c>
      <c r="AH4459" t="s">
        <v>69</v>
      </c>
      <c r="AI4459" t="b">
        <v>1</v>
      </c>
      <c r="AJ4459" t="s">
        <v>36</v>
      </c>
      <c r="AK4459" t="s">
        <v>64</v>
      </c>
      <c r="AL4459" t="str">
        <f>IF(AmazonChurn[[#This Row],[Average Monthly Expenses]]&lt;=30,"Low",IF(AmazonChurn[[#This Row],[Average Monthly Expenses]]&lt;=60,"Medium","High"))</f>
        <v>Low</v>
      </c>
      <c r="AM4459" t="str">
        <f>IF(AmazonChurn[[#This Row],[Number of Complaints or Support]]&lt;3,"Low",IF(AmazonChurn[[#This Row],[Number of Complaints or Support]]&lt;=7,"Medium","High"))</f>
        <v>Low</v>
      </c>
      <c r="AN4459" s="14">
        <f>AmazonChurn[[#This Row],[Number of Complaints or Support]]/AmazonChurn[[#This Row],[Account Length (in months)]]</f>
        <v>3.0303030303030304E-2</v>
      </c>
    </row>
    <row r="4460" spans="1:40" x14ac:dyDescent="0.25">
      <c r="A4460" t="s">
        <v>6773</v>
      </c>
      <c r="B4460" t="s">
        <v>23</v>
      </c>
      <c r="C4460">
        <v>71</v>
      </c>
      <c r="D4460">
        <v>0</v>
      </c>
      <c r="E4460">
        <v>0</v>
      </c>
      <c r="F4460">
        <v>0</v>
      </c>
      <c r="G4460" t="s">
        <v>23</v>
      </c>
      <c r="H4460">
        <v>0</v>
      </c>
      <c r="I4460" t="s">
        <v>136</v>
      </c>
      <c r="J4460" t="s">
        <v>35</v>
      </c>
      <c r="K4460" t="s">
        <v>9472</v>
      </c>
      <c r="L4460">
        <v>19</v>
      </c>
      <c r="M4460" t="s">
        <v>36</v>
      </c>
      <c r="N4460" t="s">
        <v>23</v>
      </c>
      <c r="O4460" t="s">
        <v>36</v>
      </c>
      <c r="P4460">
        <v>4</v>
      </c>
      <c r="Q4460" t="s">
        <v>23</v>
      </c>
      <c r="R4460" t="s">
        <v>57</v>
      </c>
      <c r="S4460" t="s">
        <v>124</v>
      </c>
      <c r="T4460">
        <v>11</v>
      </c>
      <c r="U4460" t="s">
        <v>9484</v>
      </c>
      <c r="V4460">
        <v>11</v>
      </c>
      <c r="W4460">
        <v>756</v>
      </c>
      <c r="Z4460" t="s">
        <v>4487</v>
      </c>
      <c r="AA4460" s="1">
        <v>44077</v>
      </c>
      <c r="AB4460" s="1">
        <v>44828</v>
      </c>
      <c r="AC4460" t="s">
        <v>41</v>
      </c>
      <c r="AD4460" t="s">
        <v>9477</v>
      </c>
      <c r="AE4460" s="14">
        <v>11.021080048269591</v>
      </c>
      <c r="AF4460">
        <v>7</v>
      </c>
      <c r="AG4460" t="s">
        <v>53</v>
      </c>
      <c r="AH4460" t="s">
        <v>9480</v>
      </c>
      <c r="AI4460" t="b">
        <v>0</v>
      </c>
      <c r="AJ4460" t="s">
        <v>23</v>
      </c>
      <c r="AK4460" t="s">
        <v>54</v>
      </c>
      <c r="AL4460" t="str">
        <f>IF(AmazonChurn[[#This Row],[Average Monthly Expenses]]&lt;=30,"Low",IF(AmazonChurn[[#This Row],[Average Monthly Expenses]]&lt;=60,"Medium","High"))</f>
        <v>Low</v>
      </c>
      <c r="AM4460" t="str">
        <f>IF(AmazonChurn[[#This Row],[Number of Complaints or Support]]&lt;3,"Low",IF(AmazonChurn[[#This Row],[Number of Complaints or Support]]&lt;=7,"Medium","High"))</f>
        <v>Medium</v>
      </c>
      <c r="AN4460" s="14">
        <f>AmazonChurn[[#This Row],[Number of Complaints or Support]]/AmazonChurn[[#This Row],[Account Length (in months)]]</f>
        <v>9.8591549295774641E-2</v>
      </c>
    </row>
    <row r="4461" spans="1:40" x14ac:dyDescent="0.25">
      <c r="A4461" t="s">
        <v>6774</v>
      </c>
      <c r="B4461" t="s">
        <v>23</v>
      </c>
      <c r="C4461">
        <v>11</v>
      </c>
      <c r="D4461">
        <v>1</v>
      </c>
      <c r="E4461">
        <v>4</v>
      </c>
      <c r="F4461">
        <v>1</v>
      </c>
      <c r="G4461" t="s">
        <v>36</v>
      </c>
      <c r="H4461">
        <v>0</v>
      </c>
      <c r="I4461" t="s">
        <v>50</v>
      </c>
      <c r="J4461" t="s">
        <v>25</v>
      </c>
      <c r="K4461" t="s">
        <v>25</v>
      </c>
      <c r="L4461">
        <v>82</v>
      </c>
      <c r="M4461" t="s">
        <v>23</v>
      </c>
      <c r="N4461" t="s">
        <v>36</v>
      </c>
      <c r="O4461" t="s">
        <v>36</v>
      </c>
      <c r="P4461">
        <v>4</v>
      </c>
      <c r="Q4461" t="s">
        <v>36</v>
      </c>
      <c r="R4461" t="s">
        <v>26</v>
      </c>
      <c r="S4461" t="s">
        <v>130</v>
      </c>
      <c r="T4461">
        <v>29</v>
      </c>
      <c r="U4461" t="s">
        <v>9483</v>
      </c>
      <c r="V4461">
        <v>29</v>
      </c>
      <c r="W4461">
        <v>322</v>
      </c>
      <c r="Z4461" t="s">
        <v>233</v>
      </c>
      <c r="AA4461" s="1">
        <v>45195</v>
      </c>
      <c r="AB4461" s="1">
        <v>44903</v>
      </c>
      <c r="AC4461" t="s">
        <v>48</v>
      </c>
      <c r="AD4461" t="s">
        <v>9476</v>
      </c>
      <c r="AE4461" s="14">
        <v>27.523192606468331</v>
      </c>
      <c r="AF4461">
        <v>4</v>
      </c>
      <c r="AG4461" t="s">
        <v>69</v>
      </c>
      <c r="AH4461" t="s">
        <v>69</v>
      </c>
      <c r="AI4461" t="b">
        <v>0</v>
      </c>
      <c r="AJ4461" t="s">
        <v>23</v>
      </c>
      <c r="AK4461" t="s">
        <v>54</v>
      </c>
      <c r="AL4461" t="str">
        <f>IF(AmazonChurn[[#This Row],[Average Monthly Expenses]]&lt;=30,"Low",IF(AmazonChurn[[#This Row],[Average Monthly Expenses]]&lt;=60,"Medium","High"))</f>
        <v>Low</v>
      </c>
      <c r="AM4461" t="str">
        <f>IF(AmazonChurn[[#This Row],[Number of Complaints or Support]]&lt;3,"Low",IF(AmazonChurn[[#This Row],[Number of Complaints or Support]]&lt;=7,"Medium","High"))</f>
        <v>Medium</v>
      </c>
      <c r="AN4461" s="14">
        <f>AmazonChurn[[#This Row],[Number of Complaints or Support]]/AmazonChurn[[#This Row],[Account Length (in months)]]</f>
        <v>0.36363636363636365</v>
      </c>
    </row>
    <row r="4462" spans="1:40" x14ac:dyDescent="0.25">
      <c r="A4462" t="s">
        <v>6775</v>
      </c>
      <c r="B4462" t="s">
        <v>23</v>
      </c>
      <c r="C4462">
        <v>4</v>
      </c>
      <c r="D4462">
        <v>0</v>
      </c>
      <c r="E4462">
        <v>15</v>
      </c>
      <c r="F4462">
        <v>0</v>
      </c>
      <c r="G4462" t="s">
        <v>23</v>
      </c>
      <c r="H4462">
        <v>7</v>
      </c>
      <c r="I4462" t="s">
        <v>314</v>
      </c>
      <c r="J4462" t="s">
        <v>25</v>
      </c>
      <c r="K4462" t="s">
        <v>25</v>
      </c>
      <c r="L4462">
        <v>21</v>
      </c>
      <c r="M4462" t="s">
        <v>36</v>
      </c>
      <c r="N4462" t="s">
        <v>23</v>
      </c>
      <c r="O4462" t="s">
        <v>23</v>
      </c>
      <c r="P4462">
        <v>0</v>
      </c>
      <c r="Q4462" t="s">
        <v>36</v>
      </c>
      <c r="R4462" t="s">
        <v>26</v>
      </c>
      <c r="S4462" t="s">
        <v>214</v>
      </c>
      <c r="T4462">
        <v>17</v>
      </c>
      <c r="U4462" t="s">
        <v>9486</v>
      </c>
      <c r="V4462">
        <v>17</v>
      </c>
      <c r="W4462">
        <v>70</v>
      </c>
      <c r="Z4462" t="s">
        <v>4136</v>
      </c>
      <c r="AA4462" s="1">
        <v>44892</v>
      </c>
      <c r="AB4462" s="1">
        <v>44954</v>
      </c>
      <c r="AC4462" t="s">
        <v>30</v>
      </c>
      <c r="AD4462" t="s">
        <v>9475</v>
      </c>
      <c r="AE4462" s="14">
        <v>16.98929550801196</v>
      </c>
      <c r="AF4462">
        <v>4</v>
      </c>
      <c r="AG4462" t="s">
        <v>31</v>
      </c>
      <c r="AH4462" t="s">
        <v>31</v>
      </c>
      <c r="AI4462" t="b">
        <v>0</v>
      </c>
      <c r="AJ4462" t="s">
        <v>23</v>
      </c>
      <c r="AK4462" t="s">
        <v>32</v>
      </c>
      <c r="AL4462" t="str">
        <f>IF(AmazonChurn[[#This Row],[Average Monthly Expenses]]&lt;=30,"Low",IF(AmazonChurn[[#This Row],[Average Monthly Expenses]]&lt;=60,"Medium","High"))</f>
        <v>Low</v>
      </c>
      <c r="AM4462" t="str">
        <f>IF(AmazonChurn[[#This Row],[Number of Complaints or Support]]&lt;3,"Low",IF(AmazonChurn[[#This Row],[Number of Complaints or Support]]&lt;=7,"Medium","High"))</f>
        <v>Medium</v>
      </c>
      <c r="AN4462" s="14">
        <f>AmazonChurn[[#This Row],[Number of Complaints or Support]]/AmazonChurn[[#This Row],[Account Length (in months)]]</f>
        <v>1</v>
      </c>
    </row>
    <row r="4463" spans="1:40" x14ac:dyDescent="0.25">
      <c r="A4463" t="s">
        <v>3452</v>
      </c>
      <c r="B4463" t="s">
        <v>23</v>
      </c>
      <c r="C4463">
        <v>60</v>
      </c>
      <c r="D4463">
        <v>0</v>
      </c>
      <c r="E4463">
        <v>5</v>
      </c>
      <c r="F4463">
        <v>0</v>
      </c>
      <c r="G4463" t="s">
        <v>23</v>
      </c>
      <c r="H4463">
        <v>59</v>
      </c>
      <c r="I4463" t="s">
        <v>357</v>
      </c>
      <c r="J4463" t="s">
        <v>25</v>
      </c>
      <c r="K4463" t="s">
        <v>25</v>
      </c>
      <c r="L4463">
        <v>58</v>
      </c>
      <c r="M4463" t="s">
        <v>23</v>
      </c>
      <c r="N4463" t="s">
        <v>23</v>
      </c>
      <c r="O4463" t="s">
        <v>36</v>
      </c>
      <c r="P4463">
        <v>6</v>
      </c>
      <c r="Q4463" t="s">
        <v>36</v>
      </c>
      <c r="R4463" t="s">
        <v>37</v>
      </c>
      <c r="S4463" t="s">
        <v>27</v>
      </c>
      <c r="T4463">
        <v>29</v>
      </c>
      <c r="U4463" t="s">
        <v>9483</v>
      </c>
      <c r="V4463">
        <v>29</v>
      </c>
      <c r="W4463">
        <v>1724</v>
      </c>
      <c r="Z4463" t="s">
        <v>6776</v>
      </c>
      <c r="AA4463" s="1">
        <v>45247</v>
      </c>
      <c r="AB4463" s="1">
        <v>43871</v>
      </c>
      <c r="AC4463" t="s">
        <v>41</v>
      </c>
      <c r="AD4463" t="s">
        <v>9477</v>
      </c>
      <c r="AE4463" s="14">
        <v>31.099591978283939</v>
      </c>
      <c r="AF4463">
        <v>7</v>
      </c>
      <c r="AG4463" t="s">
        <v>31</v>
      </c>
      <c r="AH4463" t="s">
        <v>31</v>
      </c>
      <c r="AI4463" t="b">
        <v>1</v>
      </c>
      <c r="AJ4463" t="s">
        <v>36</v>
      </c>
      <c r="AK4463" t="s">
        <v>73</v>
      </c>
      <c r="AL4463" t="str">
        <f>IF(AmazonChurn[[#This Row],[Average Monthly Expenses]]&lt;=30,"Low",IF(AmazonChurn[[#This Row],[Average Monthly Expenses]]&lt;=60,"Medium","High"))</f>
        <v>Medium</v>
      </c>
      <c r="AM4463" t="str">
        <f>IF(AmazonChurn[[#This Row],[Number of Complaints or Support]]&lt;3,"Low",IF(AmazonChurn[[#This Row],[Number of Complaints or Support]]&lt;=7,"Medium","High"))</f>
        <v>Medium</v>
      </c>
      <c r="AN4463" s="14">
        <f>AmazonChurn[[#This Row],[Number of Complaints or Support]]/AmazonChurn[[#This Row],[Account Length (in months)]]</f>
        <v>0.11666666666666667</v>
      </c>
    </row>
    <row r="4464" spans="1:40" x14ac:dyDescent="0.25">
      <c r="A4464" t="s">
        <v>6777</v>
      </c>
      <c r="B4464" t="s">
        <v>23</v>
      </c>
      <c r="C4464">
        <v>60</v>
      </c>
      <c r="D4464">
        <v>0</v>
      </c>
      <c r="E4464">
        <v>0</v>
      </c>
      <c r="F4464">
        <v>0</v>
      </c>
      <c r="G4464" t="s">
        <v>23</v>
      </c>
      <c r="H4464">
        <v>0</v>
      </c>
      <c r="I4464" t="s">
        <v>88</v>
      </c>
      <c r="J4464" t="s">
        <v>35</v>
      </c>
      <c r="K4464" t="s">
        <v>9472</v>
      </c>
      <c r="L4464">
        <v>48</v>
      </c>
      <c r="M4464" t="s">
        <v>23</v>
      </c>
      <c r="N4464" t="s">
        <v>23</v>
      </c>
      <c r="O4464" t="s">
        <v>36</v>
      </c>
      <c r="P4464">
        <v>3</v>
      </c>
      <c r="Q4464" t="s">
        <v>23</v>
      </c>
      <c r="R4464" t="s">
        <v>57</v>
      </c>
      <c r="S4464" t="s">
        <v>27</v>
      </c>
      <c r="T4464">
        <v>7</v>
      </c>
      <c r="U4464" t="s">
        <v>9483</v>
      </c>
      <c r="V4464">
        <v>7</v>
      </c>
      <c r="W4464">
        <v>396</v>
      </c>
      <c r="Z4464" t="s">
        <v>638</v>
      </c>
      <c r="AA4464" s="1">
        <v>44978</v>
      </c>
      <c r="AB4464" s="1">
        <v>43941</v>
      </c>
      <c r="AC4464" t="s">
        <v>41</v>
      </c>
      <c r="AD4464" t="s">
        <v>9477</v>
      </c>
      <c r="AE4464" s="14">
        <v>8.1856623827217252</v>
      </c>
      <c r="AF4464">
        <v>10</v>
      </c>
      <c r="AG4464" t="s">
        <v>69</v>
      </c>
      <c r="AH4464" t="s">
        <v>69</v>
      </c>
      <c r="AI4464" t="b">
        <v>0</v>
      </c>
      <c r="AJ4464" t="s">
        <v>23</v>
      </c>
      <c r="AK4464" t="s">
        <v>64</v>
      </c>
      <c r="AL4464" t="str">
        <f>IF(AmazonChurn[[#This Row],[Average Monthly Expenses]]&lt;=30,"Low",IF(AmazonChurn[[#This Row],[Average Monthly Expenses]]&lt;=60,"Medium","High"))</f>
        <v>Low</v>
      </c>
      <c r="AM4464" t="str">
        <f>IF(AmazonChurn[[#This Row],[Number of Complaints or Support]]&lt;3,"Low",IF(AmazonChurn[[#This Row],[Number of Complaints or Support]]&lt;=7,"Medium","High"))</f>
        <v>High</v>
      </c>
      <c r="AN4464" s="14">
        <f>AmazonChurn[[#This Row],[Number of Complaints or Support]]/AmazonChurn[[#This Row],[Account Length (in months)]]</f>
        <v>0.16666666666666666</v>
      </c>
    </row>
    <row r="4465" spans="1:40" x14ac:dyDescent="0.25">
      <c r="A4465" t="s">
        <v>6778</v>
      </c>
      <c r="B4465" t="s">
        <v>23</v>
      </c>
      <c r="C4465">
        <v>26</v>
      </c>
      <c r="D4465">
        <v>0</v>
      </c>
      <c r="E4465">
        <v>5</v>
      </c>
      <c r="F4465">
        <v>1</v>
      </c>
      <c r="G4465" t="s">
        <v>36</v>
      </c>
      <c r="H4465">
        <v>0</v>
      </c>
      <c r="I4465" t="s">
        <v>162</v>
      </c>
      <c r="J4465" t="s">
        <v>35</v>
      </c>
      <c r="K4465" t="s">
        <v>9472</v>
      </c>
      <c r="L4465">
        <v>63</v>
      </c>
      <c r="M4465" t="s">
        <v>23</v>
      </c>
      <c r="N4465" t="s">
        <v>23</v>
      </c>
      <c r="O4465" t="s">
        <v>23</v>
      </c>
      <c r="P4465">
        <v>0</v>
      </c>
      <c r="Q4465" t="s">
        <v>23</v>
      </c>
      <c r="R4465" t="s">
        <v>57</v>
      </c>
      <c r="S4465" t="s">
        <v>38</v>
      </c>
      <c r="T4465">
        <v>49</v>
      </c>
      <c r="U4465" t="s">
        <v>9484</v>
      </c>
      <c r="V4465">
        <v>49</v>
      </c>
      <c r="W4465">
        <v>1262</v>
      </c>
      <c r="Z4465" t="s">
        <v>5677</v>
      </c>
      <c r="AA4465" s="1">
        <v>43996</v>
      </c>
      <c r="AB4465" s="1">
        <v>45181</v>
      </c>
      <c r="AC4465" t="s">
        <v>48</v>
      </c>
      <c r="AD4465" t="s">
        <v>9476</v>
      </c>
      <c r="AE4465" s="14">
        <v>41.281881570099522</v>
      </c>
      <c r="AF4465">
        <v>2</v>
      </c>
      <c r="AG4465" t="s">
        <v>31</v>
      </c>
      <c r="AH4465" t="s">
        <v>31</v>
      </c>
      <c r="AI4465" t="b">
        <v>1</v>
      </c>
      <c r="AJ4465" t="s">
        <v>36</v>
      </c>
      <c r="AK4465" t="s">
        <v>32</v>
      </c>
      <c r="AL4465" t="str">
        <f>IF(AmazonChurn[[#This Row],[Average Monthly Expenses]]&lt;=30,"Low",IF(AmazonChurn[[#This Row],[Average Monthly Expenses]]&lt;=60,"Medium","High"))</f>
        <v>Medium</v>
      </c>
      <c r="AM4465" t="str">
        <f>IF(AmazonChurn[[#This Row],[Number of Complaints or Support]]&lt;3,"Low",IF(AmazonChurn[[#This Row],[Number of Complaints or Support]]&lt;=7,"Medium","High"))</f>
        <v>Low</v>
      </c>
      <c r="AN4465" s="14">
        <f>AmazonChurn[[#This Row],[Number of Complaints or Support]]/AmazonChurn[[#This Row],[Account Length (in months)]]</f>
        <v>7.6923076923076927E-2</v>
      </c>
    </row>
    <row r="4466" spans="1:40" x14ac:dyDescent="0.25">
      <c r="A4466" t="s">
        <v>6779</v>
      </c>
      <c r="B4466" t="s">
        <v>36</v>
      </c>
      <c r="C4466">
        <v>26</v>
      </c>
      <c r="D4466">
        <v>3</v>
      </c>
      <c r="E4466">
        <v>1</v>
      </c>
      <c r="F4466">
        <v>1</v>
      </c>
      <c r="G4466" t="s">
        <v>36</v>
      </c>
      <c r="H4466">
        <v>0</v>
      </c>
      <c r="I4466" t="s">
        <v>145</v>
      </c>
      <c r="J4466" t="s">
        <v>25</v>
      </c>
      <c r="K4466" t="s">
        <v>25</v>
      </c>
      <c r="L4466">
        <v>69</v>
      </c>
      <c r="M4466" t="s">
        <v>23</v>
      </c>
      <c r="N4466" t="s">
        <v>36</v>
      </c>
      <c r="O4466" t="s">
        <v>23</v>
      </c>
      <c r="P4466">
        <v>0</v>
      </c>
      <c r="Q4466" t="s">
        <v>23</v>
      </c>
      <c r="R4466" t="s">
        <v>26</v>
      </c>
      <c r="S4466" t="s">
        <v>38</v>
      </c>
      <c r="T4466">
        <v>44</v>
      </c>
      <c r="U4466" t="s">
        <v>9484</v>
      </c>
      <c r="V4466">
        <v>44</v>
      </c>
      <c r="W4466">
        <v>1125</v>
      </c>
      <c r="X4466" t="s">
        <v>141</v>
      </c>
      <c r="Y4466" t="s">
        <v>142</v>
      </c>
      <c r="Z4466" t="s">
        <v>4229</v>
      </c>
      <c r="AA4466" s="1">
        <v>44809</v>
      </c>
      <c r="AB4466" s="1">
        <v>44144</v>
      </c>
      <c r="AC4466" t="s">
        <v>48</v>
      </c>
      <c r="AD4466" t="s">
        <v>9476</v>
      </c>
      <c r="AE4466" s="14">
        <v>52.243954374768023</v>
      </c>
      <c r="AF4466">
        <v>0</v>
      </c>
      <c r="AG4466" t="s">
        <v>53</v>
      </c>
      <c r="AH4466" t="s">
        <v>9480</v>
      </c>
      <c r="AI4466" t="b">
        <v>0</v>
      </c>
      <c r="AJ4466" t="s">
        <v>23</v>
      </c>
      <c r="AK4466" t="s">
        <v>73</v>
      </c>
      <c r="AL4466" t="str">
        <f>IF(AmazonChurn[[#This Row],[Average Monthly Expenses]]&lt;=30,"Low",IF(AmazonChurn[[#This Row],[Average Monthly Expenses]]&lt;=60,"Medium","High"))</f>
        <v>Medium</v>
      </c>
      <c r="AM4466" t="str">
        <f>IF(AmazonChurn[[#This Row],[Number of Complaints or Support]]&lt;3,"Low",IF(AmazonChurn[[#This Row],[Number of Complaints or Support]]&lt;=7,"Medium","High"))</f>
        <v>Low</v>
      </c>
      <c r="AN4466" s="14">
        <f>AmazonChurn[[#This Row],[Number of Complaints or Support]]/AmazonChurn[[#This Row],[Account Length (in months)]]</f>
        <v>0</v>
      </c>
    </row>
    <row r="4467" spans="1:40" x14ac:dyDescent="0.25">
      <c r="A4467" t="s">
        <v>6780</v>
      </c>
      <c r="B4467" t="s">
        <v>23</v>
      </c>
      <c r="C4467">
        <v>38</v>
      </c>
      <c r="D4467">
        <v>0</v>
      </c>
      <c r="E4467">
        <v>2</v>
      </c>
      <c r="F4467">
        <v>1</v>
      </c>
      <c r="G4467" t="s">
        <v>36</v>
      </c>
      <c r="H4467">
        <v>0</v>
      </c>
      <c r="I4467" t="s">
        <v>156</v>
      </c>
      <c r="J4467" t="s">
        <v>25</v>
      </c>
      <c r="K4467" t="s">
        <v>25</v>
      </c>
      <c r="L4467">
        <v>60</v>
      </c>
      <c r="M4467" t="s">
        <v>23</v>
      </c>
      <c r="N4467" t="s">
        <v>23</v>
      </c>
      <c r="O4467" t="s">
        <v>23</v>
      </c>
      <c r="P4467">
        <v>0</v>
      </c>
      <c r="Q4467" t="s">
        <v>36</v>
      </c>
      <c r="R4467" t="s">
        <v>26</v>
      </c>
      <c r="S4467" t="s">
        <v>130</v>
      </c>
      <c r="T4467">
        <v>32</v>
      </c>
      <c r="U4467" t="s">
        <v>9483</v>
      </c>
      <c r="V4467">
        <v>32</v>
      </c>
      <c r="W4467">
        <v>1199</v>
      </c>
      <c r="Z4467" t="s">
        <v>6781</v>
      </c>
      <c r="AA4467" s="1">
        <v>44381</v>
      </c>
      <c r="AB4467" s="1">
        <v>43981</v>
      </c>
      <c r="AC4467" t="s">
        <v>41</v>
      </c>
      <c r="AD4467" t="s">
        <v>9477</v>
      </c>
      <c r="AE4467" s="14">
        <v>33.921617606488823</v>
      </c>
      <c r="AF4467">
        <v>3</v>
      </c>
      <c r="AG4467" t="s">
        <v>31</v>
      </c>
      <c r="AH4467" t="s">
        <v>31</v>
      </c>
      <c r="AI4467" t="b">
        <v>0</v>
      </c>
      <c r="AJ4467" t="s">
        <v>23</v>
      </c>
      <c r="AK4467" t="s">
        <v>54</v>
      </c>
      <c r="AL4467" t="str">
        <f>IF(AmazonChurn[[#This Row],[Average Monthly Expenses]]&lt;=30,"Low",IF(AmazonChurn[[#This Row],[Average Monthly Expenses]]&lt;=60,"Medium","High"))</f>
        <v>Medium</v>
      </c>
      <c r="AM4467" t="str">
        <f>IF(AmazonChurn[[#This Row],[Number of Complaints or Support]]&lt;3,"Low",IF(AmazonChurn[[#This Row],[Number of Complaints or Support]]&lt;=7,"Medium","High"))</f>
        <v>Medium</v>
      </c>
      <c r="AN4467" s="14">
        <f>AmazonChurn[[#This Row],[Number of Complaints or Support]]/AmazonChurn[[#This Row],[Account Length (in months)]]</f>
        <v>7.8947368421052627E-2</v>
      </c>
    </row>
    <row r="4468" spans="1:40" x14ac:dyDescent="0.25">
      <c r="A4468" t="s">
        <v>6782</v>
      </c>
      <c r="B4468" t="s">
        <v>23</v>
      </c>
      <c r="C4468">
        <v>33</v>
      </c>
      <c r="D4468">
        <v>1</v>
      </c>
      <c r="E4468">
        <v>5</v>
      </c>
      <c r="F4468">
        <v>1</v>
      </c>
      <c r="G4468" t="s">
        <v>36</v>
      </c>
      <c r="H4468">
        <v>0</v>
      </c>
      <c r="I4468" t="s">
        <v>101</v>
      </c>
      <c r="J4468" t="s">
        <v>25</v>
      </c>
      <c r="K4468" t="s">
        <v>25</v>
      </c>
      <c r="L4468">
        <v>71</v>
      </c>
      <c r="M4468" t="s">
        <v>23</v>
      </c>
      <c r="N4468" t="s">
        <v>36</v>
      </c>
      <c r="O4468" t="s">
        <v>23</v>
      </c>
      <c r="P4468">
        <v>0</v>
      </c>
      <c r="Q4468" t="s">
        <v>36</v>
      </c>
      <c r="R4468" t="s">
        <v>37</v>
      </c>
      <c r="S4468" t="s">
        <v>124</v>
      </c>
      <c r="T4468">
        <v>28</v>
      </c>
      <c r="U4468" t="s">
        <v>9484</v>
      </c>
      <c r="V4468">
        <v>28</v>
      </c>
      <c r="W4468">
        <v>908</v>
      </c>
      <c r="Z4468" t="s">
        <v>5537</v>
      </c>
      <c r="AA4468" s="1">
        <v>45176</v>
      </c>
      <c r="AB4468" s="1">
        <v>44629</v>
      </c>
      <c r="AC4468" t="s">
        <v>48</v>
      </c>
      <c r="AD4468" t="s">
        <v>9476</v>
      </c>
      <c r="AE4468" s="14">
        <v>31.89618469608321</v>
      </c>
      <c r="AF4468">
        <v>3</v>
      </c>
      <c r="AG4468" t="s">
        <v>31</v>
      </c>
      <c r="AH4468" t="s">
        <v>31</v>
      </c>
      <c r="AI4468" t="b">
        <v>0</v>
      </c>
      <c r="AJ4468" t="s">
        <v>23</v>
      </c>
      <c r="AK4468" t="s">
        <v>32</v>
      </c>
      <c r="AL4468" t="str">
        <f>IF(AmazonChurn[[#This Row],[Average Monthly Expenses]]&lt;=30,"Low",IF(AmazonChurn[[#This Row],[Average Monthly Expenses]]&lt;=60,"Medium","High"))</f>
        <v>Medium</v>
      </c>
      <c r="AM4468" t="str">
        <f>IF(AmazonChurn[[#This Row],[Number of Complaints or Support]]&lt;3,"Low",IF(AmazonChurn[[#This Row],[Number of Complaints or Support]]&lt;=7,"Medium","High"))</f>
        <v>Medium</v>
      </c>
      <c r="AN4468" s="14">
        <f>AmazonChurn[[#This Row],[Number of Complaints or Support]]/AmazonChurn[[#This Row],[Account Length (in months)]]</f>
        <v>9.0909090909090912E-2</v>
      </c>
    </row>
    <row r="4469" spans="1:40" x14ac:dyDescent="0.25">
      <c r="A4469" t="s">
        <v>6783</v>
      </c>
      <c r="B4469" t="s">
        <v>23</v>
      </c>
      <c r="C4469">
        <v>10</v>
      </c>
      <c r="D4469">
        <v>0</v>
      </c>
      <c r="E4469">
        <v>8</v>
      </c>
      <c r="F4469">
        <v>1</v>
      </c>
      <c r="G4469" t="s">
        <v>36</v>
      </c>
      <c r="H4469">
        <v>0</v>
      </c>
      <c r="I4469" t="s">
        <v>153</v>
      </c>
      <c r="J4469" t="s">
        <v>35</v>
      </c>
      <c r="K4469" t="s">
        <v>9472</v>
      </c>
      <c r="L4469">
        <v>85</v>
      </c>
      <c r="M4469" t="s">
        <v>23</v>
      </c>
      <c r="N4469" t="s">
        <v>36</v>
      </c>
      <c r="O4469" t="s">
        <v>23</v>
      </c>
      <c r="P4469">
        <v>0</v>
      </c>
      <c r="Q4469" t="s">
        <v>23</v>
      </c>
      <c r="R4469" t="s">
        <v>57</v>
      </c>
      <c r="S4469" t="s">
        <v>38</v>
      </c>
      <c r="T4469">
        <v>46</v>
      </c>
      <c r="U4469" t="s">
        <v>9484</v>
      </c>
      <c r="V4469">
        <v>46</v>
      </c>
      <c r="W4469">
        <v>436</v>
      </c>
      <c r="Z4469" t="s">
        <v>1585</v>
      </c>
      <c r="AA4469" s="1">
        <v>45288</v>
      </c>
      <c r="AB4469" s="1">
        <v>43905</v>
      </c>
      <c r="AC4469" t="s">
        <v>41</v>
      </c>
      <c r="AD4469" t="s">
        <v>9477</v>
      </c>
      <c r="AE4469" s="14">
        <v>47.106434240420278</v>
      </c>
      <c r="AF4469">
        <v>5</v>
      </c>
      <c r="AG4469" t="s">
        <v>53</v>
      </c>
      <c r="AH4469" t="s">
        <v>9480</v>
      </c>
      <c r="AI4469" t="b">
        <v>1</v>
      </c>
      <c r="AJ4469" t="s">
        <v>36</v>
      </c>
      <c r="AK4469" t="s">
        <v>32</v>
      </c>
      <c r="AL4469" t="str">
        <f>IF(AmazonChurn[[#This Row],[Average Monthly Expenses]]&lt;=30,"Low",IF(AmazonChurn[[#This Row],[Average Monthly Expenses]]&lt;=60,"Medium","High"))</f>
        <v>Medium</v>
      </c>
      <c r="AM4469" t="str">
        <f>IF(AmazonChurn[[#This Row],[Number of Complaints or Support]]&lt;3,"Low",IF(AmazonChurn[[#This Row],[Number of Complaints or Support]]&lt;=7,"Medium","High"))</f>
        <v>Medium</v>
      </c>
      <c r="AN4469" s="14">
        <f>AmazonChurn[[#This Row],[Number of Complaints or Support]]/AmazonChurn[[#This Row],[Account Length (in months)]]</f>
        <v>0.5</v>
      </c>
    </row>
    <row r="4470" spans="1:40" x14ac:dyDescent="0.25">
      <c r="A4470" t="s">
        <v>6784</v>
      </c>
      <c r="B4470" t="s">
        <v>23</v>
      </c>
      <c r="C4470">
        <v>13</v>
      </c>
      <c r="D4470">
        <v>0</v>
      </c>
      <c r="E4470">
        <v>5</v>
      </c>
      <c r="F4470">
        <v>1</v>
      </c>
      <c r="G4470" t="s">
        <v>36</v>
      </c>
      <c r="H4470">
        <v>0</v>
      </c>
      <c r="I4470" t="s">
        <v>150</v>
      </c>
      <c r="J4470" t="s">
        <v>25</v>
      </c>
      <c r="K4470" t="s">
        <v>25</v>
      </c>
      <c r="L4470">
        <v>66</v>
      </c>
      <c r="M4470" t="s">
        <v>23</v>
      </c>
      <c r="N4470" t="s">
        <v>36</v>
      </c>
      <c r="O4470" t="s">
        <v>23</v>
      </c>
      <c r="P4470">
        <v>0</v>
      </c>
      <c r="Q4470" t="s">
        <v>36</v>
      </c>
      <c r="R4470" t="s">
        <v>37</v>
      </c>
      <c r="S4470" t="s">
        <v>124</v>
      </c>
      <c r="T4470">
        <v>32</v>
      </c>
      <c r="U4470" t="s">
        <v>9484</v>
      </c>
      <c r="V4470">
        <v>32</v>
      </c>
      <c r="W4470">
        <v>429</v>
      </c>
      <c r="Z4470" t="s">
        <v>3662</v>
      </c>
      <c r="AA4470" s="1">
        <v>44522</v>
      </c>
      <c r="AB4470" s="1">
        <v>44877</v>
      </c>
      <c r="AC4470" t="s">
        <v>30</v>
      </c>
      <c r="AD4470" t="s">
        <v>9475</v>
      </c>
      <c r="AE4470" s="14">
        <v>28.900033093164929</v>
      </c>
      <c r="AF4470">
        <v>3</v>
      </c>
      <c r="AG4470" t="s">
        <v>31</v>
      </c>
      <c r="AH4470" t="s">
        <v>31</v>
      </c>
      <c r="AI4470" t="b">
        <v>0</v>
      </c>
      <c r="AJ4470" t="s">
        <v>23</v>
      </c>
      <c r="AK4470" t="s">
        <v>54</v>
      </c>
      <c r="AL4470" t="str">
        <f>IF(AmazonChurn[[#This Row],[Average Monthly Expenses]]&lt;=30,"Low",IF(AmazonChurn[[#This Row],[Average Monthly Expenses]]&lt;=60,"Medium","High"))</f>
        <v>Low</v>
      </c>
      <c r="AM4470" t="str">
        <f>IF(AmazonChurn[[#This Row],[Number of Complaints or Support]]&lt;3,"Low",IF(AmazonChurn[[#This Row],[Number of Complaints or Support]]&lt;=7,"Medium","High"))</f>
        <v>Medium</v>
      </c>
      <c r="AN4470" s="14">
        <f>AmazonChurn[[#This Row],[Number of Complaints or Support]]/AmazonChurn[[#This Row],[Account Length (in months)]]</f>
        <v>0.23076923076923078</v>
      </c>
    </row>
    <row r="4471" spans="1:40" x14ac:dyDescent="0.25">
      <c r="A4471" t="s">
        <v>6785</v>
      </c>
      <c r="B4471" t="s">
        <v>23</v>
      </c>
      <c r="C4471">
        <v>11</v>
      </c>
      <c r="D4471">
        <v>1</v>
      </c>
      <c r="E4471">
        <v>9</v>
      </c>
      <c r="F4471">
        <v>0</v>
      </c>
      <c r="G4471" t="s">
        <v>23</v>
      </c>
      <c r="H4471">
        <v>61</v>
      </c>
      <c r="I4471" t="s">
        <v>213</v>
      </c>
      <c r="J4471" t="s">
        <v>35</v>
      </c>
      <c r="K4471" t="s">
        <v>9472</v>
      </c>
      <c r="L4471">
        <v>72</v>
      </c>
      <c r="M4471" t="s">
        <v>23</v>
      </c>
      <c r="N4471" t="s">
        <v>36</v>
      </c>
      <c r="O4471" t="s">
        <v>23</v>
      </c>
      <c r="P4471">
        <v>0</v>
      </c>
      <c r="Q4471" t="s">
        <v>23</v>
      </c>
      <c r="R4471" t="s">
        <v>57</v>
      </c>
      <c r="S4471" t="s">
        <v>38</v>
      </c>
      <c r="T4471">
        <v>22</v>
      </c>
      <c r="U4471" t="s">
        <v>9484</v>
      </c>
      <c r="V4471">
        <v>22</v>
      </c>
      <c r="W4471">
        <v>241</v>
      </c>
      <c r="Z4471" t="s">
        <v>6786</v>
      </c>
      <c r="AA4471" s="1">
        <v>44322</v>
      </c>
      <c r="AB4471" s="1">
        <v>44225</v>
      </c>
      <c r="AC4471" t="s">
        <v>30</v>
      </c>
      <c r="AD4471" t="s">
        <v>9475</v>
      </c>
      <c r="AE4471" s="14">
        <v>21.102311315583361</v>
      </c>
      <c r="AF4471">
        <v>8</v>
      </c>
      <c r="AG4471" t="s">
        <v>69</v>
      </c>
      <c r="AH4471" t="s">
        <v>69</v>
      </c>
      <c r="AI4471" t="b">
        <v>0</v>
      </c>
      <c r="AJ4471" t="s">
        <v>23</v>
      </c>
      <c r="AK4471" t="s">
        <v>73</v>
      </c>
      <c r="AL4471" t="str">
        <f>IF(AmazonChurn[[#This Row],[Average Monthly Expenses]]&lt;=30,"Low",IF(AmazonChurn[[#This Row],[Average Monthly Expenses]]&lt;=60,"Medium","High"))</f>
        <v>Low</v>
      </c>
      <c r="AM4471" t="str">
        <f>IF(AmazonChurn[[#This Row],[Number of Complaints or Support]]&lt;3,"Low",IF(AmazonChurn[[#This Row],[Number of Complaints or Support]]&lt;=7,"Medium","High"))</f>
        <v>High</v>
      </c>
      <c r="AN4471" s="14">
        <f>AmazonChurn[[#This Row],[Number of Complaints or Support]]/AmazonChurn[[#This Row],[Account Length (in months)]]</f>
        <v>0.72727272727272729</v>
      </c>
    </row>
    <row r="4472" spans="1:40" x14ac:dyDescent="0.25">
      <c r="A4472" t="s">
        <v>6787</v>
      </c>
      <c r="B4472" t="s">
        <v>23</v>
      </c>
      <c r="C4472">
        <v>6</v>
      </c>
      <c r="D4472">
        <v>0</v>
      </c>
      <c r="E4472">
        <v>0</v>
      </c>
      <c r="F4472">
        <v>0</v>
      </c>
      <c r="G4472" t="s">
        <v>23</v>
      </c>
      <c r="H4472">
        <v>0</v>
      </c>
      <c r="I4472" t="s">
        <v>97</v>
      </c>
      <c r="J4472" t="s">
        <v>25</v>
      </c>
      <c r="K4472" t="s">
        <v>25</v>
      </c>
      <c r="L4472">
        <v>68</v>
      </c>
      <c r="M4472" t="s">
        <v>23</v>
      </c>
      <c r="N4472" t="s">
        <v>36</v>
      </c>
      <c r="O4472" t="s">
        <v>23</v>
      </c>
      <c r="P4472">
        <v>0</v>
      </c>
      <c r="Q4472" t="s">
        <v>23</v>
      </c>
      <c r="R4472" t="s">
        <v>26</v>
      </c>
      <c r="S4472" t="s">
        <v>27</v>
      </c>
      <c r="T4472">
        <v>10</v>
      </c>
      <c r="U4472" t="s">
        <v>9483</v>
      </c>
      <c r="V4472">
        <v>10</v>
      </c>
      <c r="W4472">
        <v>61</v>
      </c>
      <c r="Z4472" t="s">
        <v>6788</v>
      </c>
      <c r="AA4472" s="1">
        <v>44523</v>
      </c>
      <c r="AB4472" s="1">
        <v>45025</v>
      </c>
      <c r="AC4472" t="s">
        <v>48</v>
      </c>
      <c r="AD4472" t="s">
        <v>9476</v>
      </c>
      <c r="AE4472" s="14">
        <v>8.1035695191914634</v>
      </c>
      <c r="AF4472">
        <v>2</v>
      </c>
      <c r="AG4472" t="s">
        <v>31</v>
      </c>
      <c r="AH4472" t="s">
        <v>31</v>
      </c>
      <c r="AI4472" t="b">
        <v>1</v>
      </c>
      <c r="AJ4472" t="s">
        <v>36</v>
      </c>
      <c r="AK4472" t="s">
        <v>64</v>
      </c>
      <c r="AL4472" t="str">
        <f>IF(AmazonChurn[[#This Row],[Average Monthly Expenses]]&lt;=30,"Low",IF(AmazonChurn[[#This Row],[Average Monthly Expenses]]&lt;=60,"Medium","High"))</f>
        <v>Low</v>
      </c>
      <c r="AM4472" t="str">
        <f>IF(AmazonChurn[[#This Row],[Number of Complaints or Support]]&lt;3,"Low",IF(AmazonChurn[[#This Row],[Number of Complaints or Support]]&lt;=7,"Medium","High"))</f>
        <v>Low</v>
      </c>
      <c r="AN4472" s="14">
        <f>AmazonChurn[[#This Row],[Number of Complaints or Support]]/AmazonChurn[[#This Row],[Account Length (in months)]]</f>
        <v>0.33333333333333331</v>
      </c>
    </row>
    <row r="4473" spans="1:40" x14ac:dyDescent="0.25">
      <c r="A4473" t="s">
        <v>6789</v>
      </c>
      <c r="B4473" t="s">
        <v>23</v>
      </c>
      <c r="C4473">
        <v>26</v>
      </c>
      <c r="D4473">
        <v>0</v>
      </c>
      <c r="E4473">
        <v>0</v>
      </c>
      <c r="F4473">
        <v>0</v>
      </c>
      <c r="G4473" t="s">
        <v>23</v>
      </c>
      <c r="H4473">
        <v>0</v>
      </c>
      <c r="I4473" t="s">
        <v>314</v>
      </c>
      <c r="J4473" t="s">
        <v>25</v>
      </c>
      <c r="K4473" t="s">
        <v>25</v>
      </c>
      <c r="L4473">
        <v>65</v>
      </c>
      <c r="M4473" t="s">
        <v>23</v>
      </c>
      <c r="N4473" t="s">
        <v>36</v>
      </c>
      <c r="O4473" t="s">
        <v>36</v>
      </c>
      <c r="P4473">
        <v>2</v>
      </c>
      <c r="Q4473" t="s">
        <v>23</v>
      </c>
      <c r="R4473" t="s">
        <v>57</v>
      </c>
      <c r="S4473" t="s">
        <v>130</v>
      </c>
      <c r="T4473">
        <v>12</v>
      </c>
      <c r="U4473" t="s">
        <v>9483</v>
      </c>
      <c r="V4473">
        <v>12</v>
      </c>
      <c r="W4473">
        <v>316</v>
      </c>
      <c r="Z4473" t="s">
        <v>2527</v>
      </c>
      <c r="AA4473" s="1">
        <v>44019</v>
      </c>
      <c r="AB4473" s="1">
        <v>44811</v>
      </c>
      <c r="AC4473" t="s">
        <v>30</v>
      </c>
      <c r="AD4473" t="s">
        <v>9475</v>
      </c>
      <c r="AE4473" s="14">
        <v>11.40355839935639</v>
      </c>
      <c r="AF4473">
        <v>0</v>
      </c>
      <c r="AG4473" t="s">
        <v>69</v>
      </c>
      <c r="AH4473" t="s">
        <v>69</v>
      </c>
      <c r="AI4473" t="b">
        <v>1</v>
      </c>
      <c r="AJ4473" t="s">
        <v>36</v>
      </c>
      <c r="AK4473" t="s">
        <v>54</v>
      </c>
      <c r="AL4473" t="str">
        <f>IF(AmazonChurn[[#This Row],[Average Monthly Expenses]]&lt;=30,"Low",IF(AmazonChurn[[#This Row],[Average Monthly Expenses]]&lt;=60,"Medium","High"))</f>
        <v>Low</v>
      </c>
      <c r="AM4473" t="str">
        <f>IF(AmazonChurn[[#This Row],[Number of Complaints or Support]]&lt;3,"Low",IF(AmazonChurn[[#This Row],[Number of Complaints or Support]]&lt;=7,"Medium","High"))</f>
        <v>Low</v>
      </c>
      <c r="AN4473" s="14">
        <f>AmazonChurn[[#This Row],[Number of Complaints or Support]]/AmazonChurn[[#This Row],[Account Length (in months)]]</f>
        <v>0</v>
      </c>
    </row>
    <row r="4474" spans="1:40" x14ac:dyDescent="0.25">
      <c r="A4474" t="s">
        <v>5610</v>
      </c>
      <c r="B4474" t="s">
        <v>23</v>
      </c>
      <c r="C4474">
        <v>73</v>
      </c>
      <c r="D4474">
        <v>0</v>
      </c>
      <c r="E4474">
        <v>7</v>
      </c>
      <c r="F4474">
        <v>1</v>
      </c>
      <c r="G4474" t="s">
        <v>36</v>
      </c>
      <c r="H4474">
        <v>0</v>
      </c>
      <c r="I4474" t="s">
        <v>213</v>
      </c>
      <c r="J4474" t="s">
        <v>25</v>
      </c>
      <c r="K4474" t="s">
        <v>25</v>
      </c>
      <c r="L4474">
        <v>69</v>
      </c>
      <c r="M4474" t="s">
        <v>23</v>
      </c>
      <c r="N4474" t="s">
        <v>36</v>
      </c>
      <c r="O4474" t="s">
        <v>23</v>
      </c>
      <c r="P4474">
        <v>0</v>
      </c>
      <c r="Q4474" t="s">
        <v>36</v>
      </c>
      <c r="R4474" t="s">
        <v>57</v>
      </c>
      <c r="S4474" t="s">
        <v>130</v>
      </c>
      <c r="T4474">
        <v>53</v>
      </c>
      <c r="U4474" t="s">
        <v>9483</v>
      </c>
      <c r="V4474">
        <v>53</v>
      </c>
      <c r="W4474">
        <v>3880</v>
      </c>
      <c r="Z4474" t="s">
        <v>1977</v>
      </c>
      <c r="AA4474" s="1">
        <v>43925</v>
      </c>
      <c r="AB4474" s="1">
        <v>44791</v>
      </c>
      <c r="AC4474" t="s">
        <v>30</v>
      </c>
      <c r="AD4474" t="s">
        <v>9475</v>
      </c>
      <c r="AE4474" s="14">
        <v>54.896532935915502</v>
      </c>
      <c r="AF4474">
        <v>3</v>
      </c>
      <c r="AG4474" t="s">
        <v>53</v>
      </c>
      <c r="AH4474" t="s">
        <v>9480</v>
      </c>
      <c r="AI4474" t="b">
        <v>1</v>
      </c>
      <c r="AJ4474" t="s">
        <v>36</v>
      </c>
      <c r="AK4474" t="s">
        <v>64</v>
      </c>
      <c r="AL4474" t="str">
        <f>IF(AmazonChurn[[#This Row],[Average Monthly Expenses]]&lt;=30,"Low",IF(AmazonChurn[[#This Row],[Average Monthly Expenses]]&lt;=60,"Medium","High"))</f>
        <v>Medium</v>
      </c>
      <c r="AM4474" t="str">
        <f>IF(AmazonChurn[[#This Row],[Number of Complaints or Support]]&lt;3,"Low",IF(AmazonChurn[[#This Row],[Number of Complaints or Support]]&lt;=7,"Medium","High"))</f>
        <v>Medium</v>
      </c>
      <c r="AN4474" s="14">
        <f>AmazonChurn[[#This Row],[Number of Complaints or Support]]/AmazonChurn[[#This Row],[Account Length (in months)]]</f>
        <v>4.1095890410958902E-2</v>
      </c>
    </row>
    <row r="4475" spans="1:40" x14ac:dyDescent="0.25">
      <c r="A4475" t="s">
        <v>6790</v>
      </c>
      <c r="B4475" t="s">
        <v>23</v>
      </c>
      <c r="C4475">
        <v>10</v>
      </c>
      <c r="D4475">
        <v>0</v>
      </c>
      <c r="E4475">
        <v>6</v>
      </c>
      <c r="F4475">
        <v>1</v>
      </c>
      <c r="G4475" t="s">
        <v>36</v>
      </c>
      <c r="H4475">
        <v>0</v>
      </c>
      <c r="I4475" t="s">
        <v>190</v>
      </c>
      <c r="J4475" t="s">
        <v>35</v>
      </c>
      <c r="K4475" t="s">
        <v>9472</v>
      </c>
      <c r="L4475">
        <v>69</v>
      </c>
      <c r="M4475" t="s">
        <v>23</v>
      </c>
      <c r="N4475" t="s">
        <v>36</v>
      </c>
      <c r="O4475" t="s">
        <v>36</v>
      </c>
      <c r="P4475">
        <v>6</v>
      </c>
      <c r="Q4475" t="s">
        <v>23</v>
      </c>
      <c r="R4475" t="s">
        <v>37</v>
      </c>
      <c r="S4475" t="s">
        <v>130</v>
      </c>
      <c r="T4475">
        <v>20</v>
      </c>
      <c r="U4475" t="s">
        <v>9483</v>
      </c>
      <c r="V4475">
        <v>20</v>
      </c>
      <c r="W4475">
        <v>210</v>
      </c>
      <c r="Z4475" t="s">
        <v>5301</v>
      </c>
      <c r="AA4475" s="1">
        <v>44826</v>
      </c>
      <c r="AB4475" s="1">
        <v>44223</v>
      </c>
      <c r="AC4475" t="s">
        <v>48</v>
      </c>
      <c r="AD4475" t="s">
        <v>9476</v>
      </c>
      <c r="AE4475" s="14">
        <v>17.05839644615169</v>
      </c>
      <c r="AF4475">
        <v>10</v>
      </c>
      <c r="AG4475" t="s">
        <v>53</v>
      </c>
      <c r="AH4475" t="s">
        <v>9480</v>
      </c>
      <c r="AI4475" t="b">
        <v>1</v>
      </c>
      <c r="AJ4475" t="s">
        <v>36</v>
      </c>
      <c r="AK4475" t="s">
        <v>64</v>
      </c>
      <c r="AL4475" t="str">
        <f>IF(AmazonChurn[[#This Row],[Average Monthly Expenses]]&lt;=30,"Low",IF(AmazonChurn[[#This Row],[Average Monthly Expenses]]&lt;=60,"Medium","High"))</f>
        <v>Low</v>
      </c>
      <c r="AM4475" t="str">
        <f>IF(AmazonChurn[[#This Row],[Number of Complaints or Support]]&lt;3,"Low",IF(AmazonChurn[[#This Row],[Number of Complaints or Support]]&lt;=7,"Medium","High"))</f>
        <v>High</v>
      </c>
      <c r="AN4475" s="14">
        <f>AmazonChurn[[#This Row],[Number of Complaints or Support]]/AmazonChurn[[#This Row],[Account Length (in months)]]</f>
        <v>1</v>
      </c>
    </row>
    <row r="4476" spans="1:40" x14ac:dyDescent="0.25">
      <c r="A4476" t="s">
        <v>6791</v>
      </c>
      <c r="B4476" t="s">
        <v>23</v>
      </c>
      <c r="C4476">
        <v>5</v>
      </c>
      <c r="D4476">
        <v>0</v>
      </c>
      <c r="E4476">
        <v>5</v>
      </c>
      <c r="F4476">
        <v>1</v>
      </c>
      <c r="G4476" t="s">
        <v>36</v>
      </c>
      <c r="H4476">
        <v>0</v>
      </c>
      <c r="I4476" t="s">
        <v>44</v>
      </c>
      <c r="J4476" t="s">
        <v>25</v>
      </c>
      <c r="K4476" t="s">
        <v>25</v>
      </c>
      <c r="L4476">
        <v>45</v>
      </c>
      <c r="M4476" t="s">
        <v>23</v>
      </c>
      <c r="N4476" t="s">
        <v>23</v>
      </c>
      <c r="O4476" t="s">
        <v>23</v>
      </c>
      <c r="P4476">
        <v>0</v>
      </c>
      <c r="Q4476" t="s">
        <v>23</v>
      </c>
      <c r="R4476" t="s">
        <v>26</v>
      </c>
      <c r="S4476" t="s">
        <v>130</v>
      </c>
      <c r="T4476">
        <v>25</v>
      </c>
      <c r="U4476" t="s">
        <v>9483</v>
      </c>
      <c r="V4476">
        <v>25</v>
      </c>
      <c r="W4476">
        <v>111</v>
      </c>
      <c r="Z4476" t="s">
        <v>3569</v>
      </c>
      <c r="AA4476" s="1">
        <v>43932</v>
      </c>
      <c r="AB4476" s="1">
        <v>44853</v>
      </c>
      <c r="AC4476" t="s">
        <v>30</v>
      </c>
      <c r="AD4476" t="s">
        <v>9475</v>
      </c>
      <c r="AE4476" s="14">
        <v>28.002118198956431</v>
      </c>
      <c r="AF4476">
        <v>4</v>
      </c>
      <c r="AG4476" t="s">
        <v>31</v>
      </c>
      <c r="AH4476" t="s">
        <v>31</v>
      </c>
      <c r="AI4476" t="b">
        <v>1</v>
      </c>
      <c r="AJ4476" t="s">
        <v>36</v>
      </c>
      <c r="AK4476" t="s">
        <v>73</v>
      </c>
      <c r="AL4476" t="str">
        <f>IF(AmazonChurn[[#This Row],[Average Monthly Expenses]]&lt;=30,"Low",IF(AmazonChurn[[#This Row],[Average Monthly Expenses]]&lt;=60,"Medium","High"))</f>
        <v>Low</v>
      </c>
      <c r="AM4476" t="str">
        <f>IF(AmazonChurn[[#This Row],[Number of Complaints or Support]]&lt;3,"Low",IF(AmazonChurn[[#This Row],[Number of Complaints or Support]]&lt;=7,"Medium","High"))</f>
        <v>Medium</v>
      </c>
      <c r="AN4476" s="14">
        <f>AmazonChurn[[#This Row],[Number of Complaints or Support]]/AmazonChurn[[#This Row],[Account Length (in months)]]</f>
        <v>0.8</v>
      </c>
    </row>
    <row r="4477" spans="1:40" x14ac:dyDescent="0.25">
      <c r="A4477" t="s">
        <v>6792</v>
      </c>
      <c r="B4477" t="s">
        <v>23</v>
      </c>
      <c r="C4477">
        <v>56</v>
      </c>
      <c r="D4477">
        <v>0</v>
      </c>
      <c r="E4477">
        <v>7</v>
      </c>
      <c r="F4477">
        <v>1</v>
      </c>
      <c r="G4477" t="s">
        <v>36</v>
      </c>
      <c r="H4477">
        <v>0</v>
      </c>
      <c r="I4477" t="s">
        <v>71</v>
      </c>
      <c r="J4477" t="s">
        <v>25</v>
      </c>
      <c r="K4477" t="s">
        <v>25</v>
      </c>
      <c r="L4477">
        <v>52</v>
      </c>
      <c r="M4477" t="s">
        <v>23</v>
      </c>
      <c r="N4477" t="s">
        <v>23</v>
      </c>
      <c r="O4477" t="s">
        <v>23</v>
      </c>
      <c r="P4477">
        <v>0</v>
      </c>
      <c r="Q4477" t="s">
        <v>36</v>
      </c>
      <c r="R4477" t="s">
        <v>37</v>
      </c>
      <c r="S4477" t="s">
        <v>124</v>
      </c>
      <c r="T4477">
        <v>41</v>
      </c>
      <c r="U4477" t="s">
        <v>9484</v>
      </c>
      <c r="V4477">
        <v>41</v>
      </c>
      <c r="W4477">
        <v>2301</v>
      </c>
      <c r="Z4477" t="s">
        <v>4062</v>
      </c>
      <c r="AA4477" s="1">
        <v>44484</v>
      </c>
      <c r="AB4477" s="1">
        <v>44720</v>
      </c>
      <c r="AC4477" t="s">
        <v>41</v>
      </c>
      <c r="AD4477" t="s">
        <v>9477</v>
      </c>
      <c r="AE4477" s="14">
        <v>46.145620277637562</v>
      </c>
      <c r="AF4477">
        <v>3</v>
      </c>
      <c r="AG4477" t="s">
        <v>69</v>
      </c>
      <c r="AH4477" t="s">
        <v>69</v>
      </c>
      <c r="AI4477" t="b">
        <v>0</v>
      </c>
      <c r="AJ4477" t="s">
        <v>23</v>
      </c>
      <c r="AK4477" t="s">
        <v>64</v>
      </c>
      <c r="AL4477" t="str">
        <f>IF(AmazonChurn[[#This Row],[Average Monthly Expenses]]&lt;=30,"Low",IF(AmazonChurn[[#This Row],[Average Monthly Expenses]]&lt;=60,"Medium","High"))</f>
        <v>Medium</v>
      </c>
      <c r="AM4477" t="str">
        <f>IF(AmazonChurn[[#This Row],[Number of Complaints or Support]]&lt;3,"Low",IF(AmazonChurn[[#This Row],[Number of Complaints or Support]]&lt;=7,"Medium","High"))</f>
        <v>Medium</v>
      </c>
      <c r="AN4477" s="14">
        <f>AmazonChurn[[#This Row],[Number of Complaints or Support]]/AmazonChurn[[#This Row],[Account Length (in months)]]</f>
        <v>5.3571428571428568E-2</v>
      </c>
    </row>
    <row r="4478" spans="1:40" x14ac:dyDescent="0.25">
      <c r="A4478" t="s">
        <v>6793</v>
      </c>
      <c r="B4478" t="s">
        <v>36</v>
      </c>
      <c r="C4478">
        <v>40</v>
      </c>
      <c r="D4478">
        <v>0</v>
      </c>
      <c r="E4478">
        <v>2</v>
      </c>
      <c r="F4478">
        <v>1</v>
      </c>
      <c r="G4478" t="s">
        <v>36</v>
      </c>
      <c r="H4478">
        <v>0</v>
      </c>
      <c r="I4478" t="s">
        <v>92</v>
      </c>
      <c r="J4478" t="s">
        <v>25</v>
      </c>
      <c r="K4478" t="s">
        <v>25</v>
      </c>
      <c r="L4478">
        <v>40</v>
      </c>
      <c r="M4478" t="s">
        <v>23</v>
      </c>
      <c r="N4478" t="s">
        <v>23</v>
      </c>
      <c r="O4478" t="s">
        <v>23</v>
      </c>
      <c r="P4478">
        <v>0</v>
      </c>
      <c r="Q4478" t="s">
        <v>36</v>
      </c>
      <c r="R4478" t="s">
        <v>26</v>
      </c>
      <c r="S4478" t="s">
        <v>124</v>
      </c>
      <c r="T4478">
        <v>64</v>
      </c>
      <c r="U4478" t="s">
        <v>9484</v>
      </c>
      <c r="V4478">
        <v>64</v>
      </c>
      <c r="W4478">
        <v>2602</v>
      </c>
      <c r="X4478" t="s">
        <v>141</v>
      </c>
      <c r="Y4478" t="s">
        <v>410</v>
      </c>
      <c r="Z4478" t="s">
        <v>5747</v>
      </c>
      <c r="AA4478" s="1">
        <v>44777</v>
      </c>
      <c r="AB4478" s="1">
        <v>44845</v>
      </c>
      <c r="AC4478" t="s">
        <v>48</v>
      </c>
      <c r="AD4478" t="s">
        <v>9476</v>
      </c>
      <c r="AE4478" s="14">
        <v>58.471477002635318</v>
      </c>
      <c r="AF4478">
        <v>10</v>
      </c>
      <c r="AG4478" t="s">
        <v>53</v>
      </c>
      <c r="AH4478" t="s">
        <v>9480</v>
      </c>
      <c r="AI4478" t="b">
        <v>0</v>
      </c>
      <c r="AJ4478" t="s">
        <v>23</v>
      </c>
      <c r="AK4478" t="s">
        <v>32</v>
      </c>
      <c r="AL4478" t="str">
        <f>IF(AmazonChurn[[#This Row],[Average Monthly Expenses]]&lt;=30,"Low",IF(AmazonChurn[[#This Row],[Average Monthly Expenses]]&lt;=60,"Medium","High"))</f>
        <v>Medium</v>
      </c>
      <c r="AM4478" t="str">
        <f>IF(AmazonChurn[[#This Row],[Number of Complaints or Support]]&lt;3,"Low",IF(AmazonChurn[[#This Row],[Number of Complaints or Support]]&lt;=7,"Medium","High"))</f>
        <v>High</v>
      </c>
      <c r="AN4478" s="14">
        <f>AmazonChurn[[#This Row],[Number of Complaints or Support]]/AmazonChurn[[#This Row],[Account Length (in months)]]</f>
        <v>0.25</v>
      </c>
    </row>
    <row r="4479" spans="1:40" x14ac:dyDescent="0.25">
      <c r="A4479" t="s">
        <v>6794</v>
      </c>
      <c r="B4479" t="s">
        <v>23</v>
      </c>
      <c r="C4479">
        <v>56</v>
      </c>
      <c r="D4479">
        <v>0</v>
      </c>
      <c r="E4479">
        <v>0</v>
      </c>
      <c r="F4479">
        <v>0</v>
      </c>
      <c r="G4479" t="s">
        <v>23</v>
      </c>
      <c r="H4479">
        <v>0</v>
      </c>
      <c r="I4479" t="s">
        <v>105</v>
      </c>
      <c r="J4479" t="s">
        <v>35</v>
      </c>
      <c r="K4479" t="s">
        <v>9472</v>
      </c>
      <c r="L4479">
        <v>58</v>
      </c>
      <c r="M4479" t="s">
        <v>23</v>
      </c>
      <c r="N4479" t="s">
        <v>23</v>
      </c>
      <c r="O4479" t="s">
        <v>23</v>
      </c>
      <c r="P4479">
        <v>0</v>
      </c>
      <c r="Q4479" t="s">
        <v>23</v>
      </c>
      <c r="R4479" t="s">
        <v>57</v>
      </c>
      <c r="S4479" t="s">
        <v>38</v>
      </c>
      <c r="T4479">
        <v>11</v>
      </c>
      <c r="U4479" t="s">
        <v>9484</v>
      </c>
      <c r="V4479">
        <v>11</v>
      </c>
      <c r="W4479">
        <v>619</v>
      </c>
      <c r="Z4479" t="s">
        <v>6795</v>
      </c>
      <c r="AA4479" s="1">
        <v>45120</v>
      </c>
      <c r="AB4479" s="1">
        <v>44202</v>
      </c>
      <c r="AC4479" t="s">
        <v>41</v>
      </c>
      <c r="AD4479" t="s">
        <v>9477</v>
      </c>
      <c r="AE4479" s="14">
        <v>8.9405829369218281</v>
      </c>
      <c r="AF4479">
        <v>3</v>
      </c>
      <c r="AG4479" t="s">
        <v>31</v>
      </c>
      <c r="AH4479" t="s">
        <v>31</v>
      </c>
      <c r="AI4479" t="b">
        <v>1</v>
      </c>
      <c r="AJ4479" t="s">
        <v>36</v>
      </c>
      <c r="AK4479" t="s">
        <v>73</v>
      </c>
      <c r="AL4479" t="str">
        <f>IF(AmazonChurn[[#This Row],[Average Monthly Expenses]]&lt;=30,"Low",IF(AmazonChurn[[#This Row],[Average Monthly Expenses]]&lt;=60,"Medium","High"))</f>
        <v>Low</v>
      </c>
      <c r="AM4479" t="str">
        <f>IF(AmazonChurn[[#This Row],[Number of Complaints or Support]]&lt;3,"Low",IF(AmazonChurn[[#This Row],[Number of Complaints or Support]]&lt;=7,"Medium","High"))</f>
        <v>Medium</v>
      </c>
      <c r="AN4479" s="14">
        <f>AmazonChurn[[#This Row],[Number of Complaints or Support]]/AmazonChurn[[#This Row],[Account Length (in months)]]</f>
        <v>5.3571428571428568E-2</v>
      </c>
    </row>
    <row r="4480" spans="1:40" x14ac:dyDescent="0.25">
      <c r="A4480" t="s">
        <v>6796</v>
      </c>
      <c r="B4480" t="s">
        <v>36</v>
      </c>
      <c r="C4480">
        <v>24</v>
      </c>
      <c r="D4480">
        <v>0</v>
      </c>
      <c r="E4480">
        <v>1</v>
      </c>
      <c r="F4480">
        <v>1</v>
      </c>
      <c r="G4480" t="s">
        <v>36</v>
      </c>
      <c r="H4480">
        <v>0</v>
      </c>
      <c r="I4480" t="s">
        <v>248</v>
      </c>
      <c r="J4480" t="s">
        <v>35</v>
      </c>
      <c r="K4480" t="s">
        <v>9472</v>
      </c>
      <c r="L4480">
        <v>48</v>
      </c>
      <c r="M4480" t="s">
        <v>23</v>
      </c>
      <c r="N4480" t="s">
        <v>23</v>
      </c>
      <c r="O4480" t="s">
        <v>23</v>
      </c>
      <c r="P4480">
        <v>0</v>
      </c>
      <c r="Q4480" t="s">
        <v>36</v>
      </c>
      <c r="R4480" t="s">
        <v>26</v>
      </c>
      <c r="S4480" t="s">
        <v>27</v>
      </c>
      <c r="T4480">
        <v>62</v>
      </c>
      <c r="U4480" t="s">
        <v>9483</v>
      </c>
      <c r="V4480">
        <v>62</v>
      </c>
      <c r="W4480">
        <v>1482</v>
      </c>
      <c r="X4480" t="s">
        <v>46</v>
      </c>
      <c r="Y4480" t="s">
        <v>191</v>
      </c>
      <c r="Z4480" t="s">
        <v>1374</v>
      </c>
      <c r="AA4480" s="1">
        <v>44728</v>
      </c>
      <c r="AB4480" s="1">
        <v>44021</v>
      </c>
      <c r="AC4480" t="s">
        <v>41</v>
      </c>
      <c r="AD4480" t="s">
        <v>9477</v>
      </c>
      <c r="AE4480" s="14">
        <v>67.424722287242759</v>
      </c>
      <c r="AF4480">
        <v>3</v>
      </c>
      <c r="AG4480" t="s">
        <v>69</v>
      </c>
      <c r="AH4480" t="s">
        <v>69</v>
      </c>
      <c r="AI4480" t="b">
        <v>1</v>
      </c>
      <c r="AJ4480" t="s">
        <v>36</v>
      </c>
      <c r="AK4480" t="s">
        <v>32</v>
      </c>
      <c r="AL4480" t="str">
        <f>IF(AmazonChurn[[#This Row],[Average Monthly Expenses]]&lt;=30,"Low",IF(AmazonChurn[[#This Row],[Average Monthly Expenses]]&lt;=60,"Medium","High"))</f>
        <v>High</v>
      </c>
      <c r="AM4480" t="str">
        <f>IF(AmazonChurn[[#This Row],[Number of Complaints or Support]]&lt;3,"Low",IF(AmazonChurn[[#This Row],[Number of Complaints or Support]]&lt;=7,"Medium","High"))</f>
        <v>Medium</v>
      </c>
      <c r="AN4480" s="14">
        <f>AmazonChurn[[#This Row],[Number of Complaints or Support]]/AmazonChurn[[#This Row],[Account Length (in months)]]</f>
        <v>0.125</v>
      </c>
    </row>
    <row r="4481" spans="1:40" x14ac:dyDescent="0.25">
      <c r="A4481" t="s">
        <v>6797</v>
      </c>
      <c r="B4481" t="s">
        <v>23</v>
      </c>
      <c r="C4481">
        <v>33</v>
      </c>
      <c r="D4481">
        <v>0</v>
      </c>
      <c r="E4481">
        <v>8</v>
      </c>
      <c r="F4481">
        <v>1</v>
      </c>
      <c r="G4481" t="s">
        <v>36</v>
      </c>
      <c r="H4481">
        <v>0</v>
      </c>
      <c r="I4481" t="s">
        <v>217</v>
      </c>
      <c r="J4481" t="s">
        <v>35</v>
      </c>
      <c r="K4481" t="s">
        <v>9472</v>
      </c>
      <c r="L4481">
        <v>34</v>
      </c>
      <c r="M4481" t="s">
        <v>23</v>
      </c>
      <c r="N4481" t="s">
        <v>23</v>
      </c>
      <c r="O4481" t="s">
        <v>36</v>
      </c>
      <c r="P4481">
        <v>6</v>
      </c>
      <c r="Q4481" t="s">
        <v>23</v>
      </c>
      <c r="R4481" t="s">
        <v>37</v>
      </c>
      <c r="S4481" t="s">
        <v>38</v>
      </c>
      <c r="T4481">
        <v>43</v>
      </c>
      <c r="U4481" t="s">
        <v>9484</v>
      </c>
      <c r="V4481">
        <v>43</v>
      </c>
      <c r="W4481">
        <v>1429</v>
      </c>
      <c r="Z4481" t="s">
        <v>6798</v>
      </c>
      <c r="AA4481" s="1">
        <v>44460</v>
      </c>
      <c r="AB4481" s="1">
        <v>45039</v>
      </c>
      <c r="AC4481" t="s">
        <v>41</v>
      </c>
      <c r="AD4481" t="s">
        <v>9477</v>
      </c>
      <c r="AE4481" s="14">
        <v>37.907079040932672</v>
      </c>
      <c r="AF4481">
        <v>9</v>
      </c>
      <c r="AG4481" t="s">
        <v>31</v>
      </c>
      <c r="AH4481" t="s">
        <v>31</v>
      </c>
      <c r="AI4481" t="b">
        <v>0</v>
      </c>
      <c r="AJ4481" t="s">
        <v>23</v>
      </c>
      <c r="AK4481" t="s">
        <v>64</v>
      </c>
      <c r="AL4481" t="str">
        <f>IF(AmazonChurn[[#This Row],[Average Monthly Expenses]]&lt;=30,"Low",IF(AmazonChurn[[#This Row],[Average Monthly Expenses]]&lt;=60,"Medium","High"))</f>
        <v>Medium</v>
      </c>
      <c r="AM4481" t="str">
        <f>IF(AmazonChurn[[#This Row],[Number of Complaints or Support]]&lt;3,"Low",IF(AmazonChurn[[#This Row],[Number of Complaints or Support]]&lt;=7,"Medium","High"))</f>
        <v>High</v>
      </c>
      <c r="AN4481" s="14">
        <f>AmazonChurn[[#This Row],[Number of Complaints or Support]]/AmazonChurn[[#This Row],[Account Length (in months)]]</f>
        <v>0.27272727272727271</v>
      </c>
    </row>
    <row r="4482" spans="1:40" x14ac:dyDescent="0.25">
      <c r="A4482" t="s">
        <v>6799</v>
      </c>
      <c r="B4482" t="s">
        <v>23</v>
      </c>
      <c r="C4482">
        <v>33</v>
      </c>
      <c r="D4482">
        <v>0</v>
      </c>
      <c r="E4482">
        <v>9</v>
      </c>
      <c r="F4482">
        <v>1</v>
      </c>
      <c r="G4482" t="s">
        <v>36</v>
      </c>
      <c r="H4482">
        <v>0</v>
      </c>
      <c r="I4482" t="s">
        <v>24</v>
      </c>
      <c r="J4482" t="s">
        <v>35</v>
      </c>
      <c r="K4482" t="s">
        <v>9472</v>
      </c>
      <c r="L4482">
        <v>35</v>
      </c>
      <c r="M4482" t="s">
        <v>23</v>
      </c>
      <c r="N4482" t="s">
        <v>23</v>
      </c>
      <c r="O4482" t="s">
        <v>23</v>
      </c>
      <c r="P4482">
        <v>0</v>
      </c>
      <c r="Q4482" t="s">
        <v>23</v>
      </c>
      <c r="R4482" t="s">
        <v>57</v>
      </c>
      <c r="S4482" t="s">
        <v>124</v>
      </c>
      <c r="T4482">
        <v>51</v>
      </c>
      <c r="U4482" t="s">
        <v>9484</v>
      </c>
      <c r="V4482">
        <v>51</v>
      </c>
      <c r="W4482">
        <v>1687</v>
      </c>
      <c r="Z4482" t="s">
        <v>5459</v>
      </c>
      <c r="AA4482" s="1">
        <v>45241</v>
      </c>
      <c r="AB4482" s="1">
        <v>44247</v>
      </c>
      <c r="AC4482" t="s">
        <v>30</v>
      </c>
      <c r="AD4482" t="s">
        <v>9475</v>
      </c>
      <c r="AE4482" s="14">
        <v>52.722124770435457</v>
      </c>
      <c r="AF4482">
        <v>5</v>
      </c>
      <c r="AG4482" t="s">
        <v>69</v>
      </c>
      <c r="AH4482" t="s">
        <v>69</v>
      </c>
      <c r="AI4482" t="b">
        <v>0</v>
      </c>
      <c r="AJ4482" t="s">
        <v>23</v>
      </c>
      <c r="AK4482" t="s">
        <v>54</v>
      </c>
      <c r="AL4482" t="str">
        <f>IF(AmazonChurn[[#This Row],[Average Monthly Expenses]]&lt;=30,"Low",IF(AmazonChurn[[#This Row],[Average Monthly Expenses]]&lt;=60,"Medium","High"))</f>
        <v>Medium</v>
      </c>
      <c r="AM4482" t="str">
        <f>IF(AmazonChurn[[#This Row],[Number of Complaints or Support]]&lt;3,"Low",IF(AmazonChurn[[#This Row],[Number of Complaints or Support]]&lt;=7,"Medium","High"))</f>
        <v>Medium</v>
      </c>
      <c r="AN4482" s="14">
        <f>AmazonChurn[[#This Row],[Number of Complaints or Support]]/AmazonChurn[[#This Row],[Account Length (in months)]]</f>
        <v>0.15151515151515152</v>
      </c>
    </row>
    <row r="4483" spans="1:40" x14ac:dyDescent="0.25">
      <c r="A4483" t="s">
        <v>6800</v>
      </c>
      <c r="B4483" t="s">
        <v>23</v>
      </c>
      <c r="C4483">
        <v>12</v>
      </c>
      <c r="D4483">
        <v>0</v>
      </c>
      <c r="E4483">
        <v>5</v>
      </c>
      <c r="F4483">
        <v>1</v>
      </c>
      <c r="G4483" t="s">
        <v>36</v>
      </c>
      <c r="H4483">
        <v>0</v>
      </c>
      <c r="I4483" t="s">
        <v>34</v>
      </c>
      <c r="J4483" t="s">
        <v>35</v>
      </c>
      <c r="K4483" t="s">
        <v>9472</v>
      </c>
      <c r="L4483">
        <v>47</v>
      </c>
      <c r="M4483" t="s">
        <v>23</v>
      </c>
      <c r="N4483" t="s">
        <v>23</v>
      </c>
      <c r="O4483" t="s">
        <v>23</v>
      </c>
      <c r="P4483">
        <v>0</v>
      </c>
      <c r="Q4483" t="s">
        <v>23</v>
      </c>
      <c r="R4483" t="s">
        <v>26</v>
      </c>
      <c r="S4483" t="s">
        <v>130</v>
      </c>
      <c r="T4483">
        <v>34</v>
      </c>
      <c r="U4483" t="s">
        <v>9483</v>
      </c>
      <c r="V4483">
        <v>34</v>
      </c>
      <c r="W4483">
        <v>401</v>
      </c>
      <c r="Z4483" t="s">
        <v>6801</v>
      </c>
      <c r="AA4483" s="1">
        <v>43980</v>
      </c>
      <c r="AB4483" s="1">
        <v>45007</v>
      </c>
      <c r="AC4483" t="s">
        <v>48</v>
      </c>
      <c r="AD4483" t="s">
        <v>9476</v>
      </c>
      <c r="AE4483" s="14">
        <v>33.001412666148823</v>
      </c>
      <c r="AF4483">
        <v>8</v>
      </c>
      <c r="AG4483" t="s">
        <v>31</v>
      </c>
      <c r="AH4483" t="s">
        <v>31</v>
      </c>
      <c r="AI4483" t="b">
        <v>1</v>
      </c>
      <c r="AJ4483" t="s">
        <v>36</v>
      </c>
      <c r="AK4483" t="s">
        <v>54</v>
      </c>
      <c r="AL4483" t="str">
        <f>IF(AmazonChurn[[#This Row],[Average Monthly Expenses]]&lt;=30,"Low",IF(AmazonChurn[[#This Row],[Average Monthly Expenses]]&lt;=60,"Medium","High"))</f>
        <v>Medium</v>
      </c>
      <c r="AM4483" t="str">
        <f>IF(AmazonChurn[[#This Row],[Number of Complaints or Support]]&lt;3,"Low",IF(AmazonChurn[[#This Row],[Number of Complaints or Support]]&lt;=7,"Medium","High"))</f>
        <v>High</v>
      </c>
      <c r="AN4483" s="14">
        <f>AmazonChurn[[#This Row],[Number of Complaints or Support]]/AmazonChurn[[#This Row],[Account Length (in months)]]</f>
        <v>0.66666666666666663</v>
      </c>
    </row>
    <row r="4484" spans="1:40" x14ac:dyDescent="0.25">
      <c r="A4484" t="s">
        <v>6802</v>
      </c>
      <c r="B4484" t="s">
        <v>23</v>
      </c>
      <c r="C4484">
        <v>51</v>
      </c>
      <c r="D4484">
        <v>0</v>
      </c>
      <c r="E4484">
        <v>17</v>
      </c>
      <c r="F4484">
        <v>0</v>
      </c>
      <c r="G4484" t="s">
        <v>23</v>
      </c>
      <c r="H4484">
        <v>0</v>
      </c>
      <c r="I4484" t="s">
        <v>248</v>
      </c>
      <c r="J4484" t="s">
        <v>35</v>
      </c>
      <c r="K4484" t="s">
        <v>9472</v>
      </c>
      <c r="L4484">
        <v>23</v>
      </c>
      <c r="M4484" t="s">
        <v>36</v>
      </c>
      <c r="N4484" t="s">
        <v>23</v>
      </c>
      <c r="O4484" t="s">
        <v>23</v>
      </c>
      <c r="P4484">
        <v>0</v>
      </c>
      <c r="Q4484" t="s">
        <v>36</v>
      </c>
      <c r="R4484" t="s">
        <v>26</v>
      </c>
      <c r="S4484" t="s">
        <v>124</v>
      </c>
      <c r="T4484">
        <v>44</v>
      </c>
      <c r="U4484" t="s">
        <v>9484</v>
      </c>
      <c r="V4484">
        <v>44</v>
      </c>
      <c r="W4484">
        <v>2251</v>
      </c>
      <c r="Z4484" t="s">
        <v>4529</v>
      </c>
      <c r="AA4484" s="1">
        <v>45222</v>
      </c>
      <c r="AB4484" s="1">
        <v>45042</v>
      </c>
      <c r="AC4484" t="s">
        <v>41</v>
      </c>
      <c r="AD4484" t="s">
        <v>9477</v>
      </c>
      <c r="AE4484" s="14">
        <v>46.26426543688882</v>
      </c>
      <c r="AF4484">
        <v>7</v>
      </c>
      <c r="AG4484" t="s">
        <v>69</v>
      </c>
      <c r="AH4484" t="s">
        <v>69</v>
      </c>
      <c r="AI4484" t="b">
        <v>0</v>
      </c>
      <c r="AJ4484" t="s">
        <v>23</v>
      </c>
      <c r="AK4484" t="s">
        <v>32</v>
      </c>
      <c r="AL4484" t="str">
        <f>IF(AmazonChurn[[#This Row],[Average Monthly Expenses]]&lt;=30,"Low",IF(AmazonChurn[[#This Row],[Average Monthly Expenses]]&lt;=60,"Medium","High"))</f>
        <v>Medium</v>
      </c>
      <c r="AM4484" t="str">
        <f>IF(AmazonChurn[[#This Row],[Number of Complaints or Support]]&lt;3,"Low",IF(AmazonChurn[[#This Row],[Number of Complaints or Support]]&lt;=7,"Medium","High"))</f>
        <v>Medium</v>
      </c>
      <c r="AN4484" s="14">
        <f>AmazonChurn[[#This Row],[Number of Complaints or Support]]/AmazonChurn[[#This Row],[Account Length (in months)]]</f>
        <v>0.13725490196078433</v>
      </c>
    </row>
    <row r="4485" spans="1:40" x14ac:dyDescent="0.25">
      <c r="A4485" t="s">
        <v>6803</v>
      </c>
      <c r="B4485" t="s">
        <v>23</v>
      </c>
      <c r="C4485">
        <v>63</v>
      </c>
      <c r="D4485">
        <v>0</v>
      </c>
      <c r="E4485">
        <v>3</v>
      </c>
      <c r="F4485">
        <v>1</v>
      </c>
      <c r="G4485" t="s">
        <v>36</v>
      </c>
      <c r="H4485">
        <v>0</v>
      </c>
      <c r="I4485" t="s">
        <v>242</v>
      </c>
      <c r="J4485" t="s">
        <v>35</v>
      </c>
      <c r="K4485" t="s">
        <v>9472</v>
      </c>
      <c r="L4485">
        <v>35</v>
      </c>
      <c r="M4485" t="s">
        <v>23</v>
      </c>
      <c r="N4485" t="s">
        <v>23</v>
      </c>
      <c r="O4485" t="s">
        <v>23</v>
      </c>
      <c r="P4485">
        <v>0</v>
      </c>
      <c r="Q4485" t="s">
        <v>36</v>
      </c>
      <c r="R4485" t="s">
        <v>57</v>
      </c>
      <c r="S4485" t="s">
        <v>124</v>
      </c>
      <c r="T4485">
        <v>21</v>
      </c>
      <c r="U4485" t="s">
        <v>9484</v>
      </c>
      <c r="V4485">
        <v>21</v>
      </c>
      <c r="W4485">
        <v>1323</v>
      </c>
      <c r="Z4485" t="s">
        <v>526</v>
      </c>
      <c r="AA4485" s="1">
        <v>44785</v>
      </c>
      <c r="AB4485" s="1">
        <v>44813</v>
      </c>
      <c r="AC4485" t="s">
        <v>48</v>
      </c>
      <c r="AD4485" t="s">
        <v>9476</v>
      </c>
      <c r="AE4485" s="14">
        <v>22.289285550740459</v>
      </c>
      <c r="AF4485">
        <v>2</v>
      </c>
      <c r="AG4485" t="s">
        <v>31</v>
      </c>
      <c r="AH4485" t="s">
        <v>31</v>
      </c>
      <c r="AI4485" t="b">
        <v>1</v>
      </c>
      <c r="AJ4485" t="s">
        <v>36</v>
      </c>
      <c r="AK4485" t="s">
        <v>32</v>
      </c>
      <c r="AL4485" t="str">
        <f>IF(AmazonChurn[[#This Row],[Average Monthly Expenses]]&lt;=30,"Low",IF(AmazonChurn[[#This Row],[Average Monthly Expenses]]&lt;=60,"Medium","High"))</f>
        <v>Low</v>
      </c>
      <c r="AM4485" t="str">
        <f>IF(AmazonChurn[[#This Row],[Number of Complaints or Support]]&lt;3,"Low",IF(AmazonChurn[[#This Row],[Number of Complaints or Support]]&lt;=7,"Medium","High"))</f>
        <v>Low</v>
      </c>
      <c r="AN4485" s="14">
        <f>AmazonChurn[[#This Row],[Number of Complaints or Support]]/AmazonChurn[[#This Row],[Account Length (in months)]]</f>
        <v>3.1746031746031744E-2</v>
      </c>
    </row>
    <row r="4486" spans="1:40" x14ac:dyDescent="0.25">
      <c r="A4486" t="s">
        <v>6804</v>
      </c>
      <c r="B4486" t="s">
        <v>23</v>
      </c>
      <c r="C4486">
        <v>63</v>
      </c>
      <c r="D4486">
        <v>0</v>
      </c>
      <c r="E4486">
        <v>0</v>
      </c>
      <c r="F4486">
        <v>0</v>
      </c>
      <c r="G4486" t="s">
        <v>23</v>
      </c>
      <c r="H4486">
        <v>0</v>
      </c>
      <c r="I4486" t="s">
        <v>34</v>
      </c>
      <c r="J4486" t="s">
        <v>25</v>
      </c>
      <c r="K4486" t="s">
        <v>25</v>
      </c>
      <c r="L4486">
        <v>23</v>
      </c>
      <c r="M4486" t="s">
        <v>36</v>
      </c>
      <c r="N4486" t="s">
        <v>23</v>
      </c>
      <c r="O4486" t="s">
        <v>23</v>
      </c>
      <c r="P4486">
        <v>0</v>
      </c>
      <c r="Q4486" t="s">
        <v>23</v>
      </c>
      <c r="R4486" t="s">
        <v>57</v>
      </c>
      <c r="S4486" t="s">
        <v>27</v>
      </c>
      <c r="T4486">
        <v>9</v>
      </c>
      <c r="U4486" t="s">
        <v>9483</v>
      </c>
      <c r="V4486">
        <v>9</v>
      </c>
      <c r="W4486">
        <v>595</v>
      </c>
      <c r="Z4486" t="s">
        <v>4789</v>
      </c>
      <c r="AA4486" s="1">
        <v>44634</v>
      </c>
      <c r="AB4486" s="1">
        <v>44717</v>
      </c>
      <c r="AC4486" t="s">
        <v>41</v>
      </c>
      <c r="AD4486" t="s">
        <v>9477</v>
      </c>
      <c r="AE4486" s="14">
        <v>9.2543259322089408</v>
      </c>
      <c r="AF4486">
        <v>7</v>
      </c>
      <c r="AG4486" t="s">
        <v>69</v>
      </c>
      <c r="AH4486" t="s">
        <v>69</v>
      </c>
      <c r="AI4486" t="b">
        <v>1</v>
      </c>
      <c r="AJ4486" t="s">
        <v>36</v>
      </c>
      <c r="AK4486" t="s">
        <v>54</v>
      </c>
      <c r="AL4486" t="str">
        <f>IF(AmazonChurn[[#This Row],[Average Monthly Expenses]]&lt;=30,"Low",IF(AmazonChurn[[#This Row],[Average Monthly Expenses]]&lt;=60,"Medium","High"))</f>
        <v>Low</v>
      </c>
      <c r="AM4486" t="str">
        <f>IF(AmazonChurn[[#This Row],[Number of Complaints or Support]]&lt;3,"Low",IF(AmazonChurn[[#This Row],[Number of Complaints or Support]]&lt;=7,"Medium","High"))</f>
        <v>Medium</v>
      </c>
      <c r="AN4486" s="14">
        <f>AmazonChurn[[#This Row],[Number of Complaints or Support]]/AmazonChurn[[#This Row],[Account Length (in months)]]</f>
        <v>0.1111111111111111</v>
      </c>
    </row>
    <row r="4487" spans="1:40" x14ac:dyDescent="0.25">
      <c r="A4487" t="s">
        <v>6805</v>
      </c>
      <c r="B4487" t="s">
        <v>36</v>
      </c>
      <c r="C4487">
        <v>64</v>
      </c>
      <c r="D4487">
        <v>1</v>
      </c>
      <c r="E4487">
        <v>26</v>
      </c>
      <c r="F4487">
        <v>1</v>
      </c>
      <c r="G4487" t="s">
        <v>36</v>
      </c>
      <c r="H4487">
        <v>0</v>
      </c>
      <c r="I4487" t="s">
        <v>198</v>
      </c>
      <c r="J4487" t="s">
        <v>35</v>
      </c>
      <c r="K4487" t="s">
        <v>9472</v>
      </c>
      <c r="L4487">
        <v>24</v>
      </c>
      <c r="M4487" t="s">
        <v>36</v>
      </c>
      <c r="N4487" t="s">
        <v>23</v>
      </c>
      <c r="O4487" t="s">
        <v>23</v>
      </c>
      <c r="P4487">
        <v>0</v>
      </c>
      <c r="Q4487" t="s">
        <v>36</v>
      </c>
      <c r="R4487" t="s">
        <v>37</v>
      </c>
      <c r="S4487" t="s">
        <v>27</v>
      </c>
      <c r="T4487">
        <v>30</v>
      </c>
      <c r="U4487" t="s">
        <v>9483</v>
      </c>
      <c r="V4487">
        <v>30</v>
      </c>
      <c r="W4487">
        <v>1932</v>
      </c>
      <c r="X4487" t="s">
        <v>46</v>
      </c>
      <c r="Y4487" t="s">
        <v>366</v>
      </c>
      <c r="Z4487" t="s">
        <v>6806</v>
      </c>
      <c r="AA4487" s="1">
        <v>44443</v>
      </c>
      <c r="AB4487" s="1">
        <v>43875</v>
      </c>
      <c r="AC4487" t="s">
        <v>41</v>
      </c>
      <c r="AD4487" t="s">
        <v>9477</v>
      </c>
      <c r="AE4487" s="14">
        <v>31.997048263425881</v>
      </c>
      <c r="AF4487">
        <v>2</v>
      </c>
      <c r="AG4487" t="s">
        <v>69</v>
      </c>
      <c r="AH4487" t="s">
        <v>69</v>
      </c>
      <c r="AI4487" t="b">
        <v>1</v>
      </c>
      <c r="AJ4487" t="s">
        <v>36</v>
      </c>
      <c r="AK4487" t="s">
        <v>73</v>
      </c>
      <c r="AL4487" t="str">
        <f>IF(AmazonChurn[[#This Row],[Average Monthly Expenses]]&lt;=30,"Low",IF(AmazonChurn[[#This Row],[Average Monthly Expenses]]&lt;=60,"Medium","High"))</f>
        <v>Medium</v>
      </c>
      <c r="AM4487" t="str">
        <f>IF(AmazonChurn[[#This Row],[Number of Complaints or Support]]&lt;3,"Low",IF(AmazonChurn[[#This Row],[Number of Complaints or Support]]&lt;=7,"Medium","High"))</f>
        <v>Low</v>
      </c>
      <c r="AN4487" s="14">
        <f>AmazonChurn[[#This Row],[Number of Complaints or Support]]/AmazonChurn[[#This Row],[Account Length (in months)]]</f>
        <v>3.125E-2</v>
      </c>
    </row>
    <row r="4488" spans="1:40" x14ac:dyDescent="0.25">
      <c r="A4488" t="s">
        <v>6807</v>
      </c>
      <c r="B4488" t="s">
        <v>23</v>
      </c>
      <c r="C4488">
        <v>67</v>
      </c>
      <c r="D4488">
        <v>1</v>
      </c>
      <c r="E4488">
        <v>9</v>
      </c>
      <c r="F4488">
        <v>1</v>
      </c>
      <c r="G4488" t="s">
        <v>36</v>
      </c>
      <c r="H4488">
        <v>0</v>
      </c>
      <c r="I4488" t="s">
        <v>109</v>
      </c>
      <c r="J4488" t="s">
        <v>25</v>
      </c>
      <c r="K4488" t="s">
        <v>25</v>
      </c>
      <c r="L4488">
        <v>22</v>
      </c>
      <c r="M4488" t="s">
        <v>36</v>
      </c>
      <c r="N4488" t="s">
        <v>23</v>
      </c>
      <c r="O4488" t="s">
        <v>36</v>
      </c>
      <c r="P4488">
        <v>2</v>
      </c>
      <c r="Q4488" t="s">
        <v>36</v>
      </c>
      <c r="R4488" t="s">
        <v>57</v>
      </c>
      <c r="S4488" t="s">
        <v>38</v>
      </c>
      <c r="T4488">
        <v>54</v>
      </c>
      <c r="U4488" t="s">
        <v>9484</v>
      </c>
      <c r="V4488">
        <v>54</v>
      </c>
      <c r="W4488">
        <v>3627</v>
      </c>
      <c r="Z4488" t="s">
        <v>1717</v>
      </c>
      <c r="AA4488" s="1">
        <v>44287</v>
      </c>
      <c r="AB4488" s="1">
        <v>45163</v>
      </c>
      <c r="AC4488" t="s">
        <v>48</v>
      </c>
      <c r="AD4488" t="s">
        <v>9476</v>
      </c>
      <c r="AE4488" s="14">
        <v>58.192336071004469</v>
      </c>
      <c r="AF4488">
        <v>4</v>
      </c>
      <c r="AG4488" t="s">
        <v>31</v>
      </c>
      <c r="AH4488" t="s">
        <v>31</v>
      </c>
      <c r="AI4488" t="b">
        <v>0</v>
      </c>
      <c r="AJ4488" t="s">
        <v>23</v>
      </c>
      <c r="AK4488" t="s">
        <v>64</v>
      </c>
      <c r="AL4488" t="str">
        <f>IF(AmazonChurn[[#This Row],[Average Monthly Expenses]]&lt;=30,"Low",IF(AmazonChurn[[#This Row],[Average Monthly Expenses]]&lt;=60,"Medium","High"))</f>
        <v>Medium</v>
      </c>
      <c r="AM4488" t="str">
        <f>IF(AmazonChurn[[#This Row],[Number of Complaints or Support]]&lt;3,"Low",IF(AmazonChurn[[#This Row],[Number of Complaints or Support]]&lt;=7,"Medium","High"))</f>
        <v>Medium</v>
      </c>
      <c r="AN4488" s="14">
        <f>AmazonChurn[[#This Row],[Number of Complaints or Support]]/AmazonChurn[[#This Row],[Account Length (in months)]]</f>
        <v>5.9701492537313432E-2</v>
      </c>
    </row>
    <row r="4489" spans="1:40" x14ac:dyDescent="0.25">
      <c r="A4489" t="s">
        <v>6808</v>
      </c>
      <c r="B4489" t="s">
        <v>23</v>
      </c>
      <c r="C4489">
        <v>24</v>
      </c>
      <c r="D4489">
        <v>0</v>
      </c>
      <c r="E4489">
        <v>6</v>
      </c>
      <c r="F4489">
        <v>1</v>
      </c>
      <c r="G4489" t="s">
        <v>36</v>
      </c>
      <c r="H4489">
        <v>0</v>
      </c>
      <c r="I4489" t="s">
        <v>24</v>
      </c>
      <c r="J4489" t="s">
        <v>35</v>
      </c>
      <c r="K4489" t="s">
        <v>9472</v>
      </c>
      <c r="L4489">
        <v>36</v>
      </c>
      <c r="M4489" t="s">
        <v>23</v>
      </c>
      <c r="N4489" t="s">
        <v>23</v>
      </c>
      <c r="O4489" t="s">
        <v>23</v>
      </c>
      <c r="P4489">
        <v>0</v>
      </c>
      <c r="Q4489" t="s">
        <v>23</v>
      </c>
      <c r="R4489" t="s">
        <v>57</v>
      </c>
      <c r="S4489" t="s">
        <v>27</v>
      </c>
      <c r="T4489">
        <v>38</v>
      </c>
      <c r="U4489" t="s">
        <v>9483</v>
      </c>
      <c r="V4489">
        <v>38</v>
      </c>
      <c r="W4489">
        <v>910</v>
      </c>
      <c r="Z4489" t="s">
        <v>4458</v>
      </c>
      <c r="AA4489" s="1">
        <v>44645</v>
      </c>
      <c r="AB4489" s="1">
        <v>43909</v>
      </c>
      <c r="AC4489" t="s">
        <v>48</v>
      </c>
      <c r="AD4489" t="s">
        <v>9476</v>
      </c>
      <c r="AE4489" s="14">
        <v>35.606823344333868</v>
      </c>
      <c r="AF4489">
        <v>1</v>
      </c>
      <c r="AG4489" t="s">
        <v>31</v>
      </c>
      <c r="AH4489" t="s">
        <v>31</v>
      </c>
      <c r="AI4489" t="b">
        <v>1</v>
      </c>
      <c r="AJ4489" t="s">
        <v>36</v>
      </c>
      <c r="AK4489" t="s">
        <v>73</v>
      </c>
      <c r="AL4489" t="str">
        <f>IF(AmazonChurn[[#This Row],[Average Monthly Expenses]]&lt;=30,"Low",IF(AmazonChurn[[#This Row],[Average Monthly Expenses]]&lt;=60,"Medium","High"))</f>
        <v>Medium</v>
      </c>
      <c r="AM4489" t="str">
        <f>IF(AmazonChurn[[#This Row],[Number of Complaints or Support]]&lt;3,"Low",IF(AmazonChurn[[#This Row],[Number of Complaints or Support]]&lt;=7,"Medium","High"))</f>
        <v>Low</v>
      </c>
      <c r="AN4489" s="14">
        <f>AmazonChurn[[#This Row],[Number of Complaints or Support]]/AmazonChurn[[#This Row],[Account Length (in months)]]</f>
        <v>4.1666666666666664E-2</v>
      </c>
    </row>
    <row r="4490" spans="1:40" x14ac:dyDescent="0.25">
      <c r="A4490" t="s">
        <v>6809</v>
      </c>
      <c r="B4490" t="s">
        <v>23</v>
      </c>
      <c r="C4490">
        <v>27</v>
      </c>
      <c r="D4490">
        <v>0</v>
      </c>
      <c r="E4490">
        <v>0</v>
      </c>
      <c r="F4490">
        <v>0</v>
      </c>
      <c r="G4490" t="s">
        <v>23</v>
      </c>
      <c r="H4490">
        <v>0</v>
      </c>
      <c r="I4490" t="s">
        <v>640</v>
      </c>
      <c r="J4490" t="s">
        <v>25</v>
      </c>
      <c r="K4490" t="s">
        <v>25</v>
      </c>
      <c r="L4490">
        <v>47</v>
      </c>
      <c r="M4490" t="s">
        <v>23</v>
      </c>
      <c r="N4490" t="s">
        <v>23</v>
      </c>
      <c r="O4490" t="s">
        <v>23</v>
      </c>
      <c r="P4490">
        <v>0</v>
      </c>
      <c r="Q4490" t="s">
        <v>23</v>
      </c>
      <c r="R4490" t="s">
        <v>57</v>
      </c>
      <c r="S4490" t="s">
        <v>27</v>
      </c>
      <c r="T4490">
        <v>9</v>
      </c>
      <c r="U4490" t="s">
        <v>9483</v>
      </c>
      <c r="V4490">
        <v>9</v>
      </c>
      <c r="W4490">
        <v>230</v>
      </c>
      <c r="Z4490" t="s">
        <v>6810</v>
      </c>
      <c r="AA4490" s="1">
        <v>45171</v>
      </c>
      <c r="AB4490" s="1">
        <v>44086</v>
      </c>
      <c r="AC4490" t="s">
        <v>30</v>
      </c>
      <c r="AD4490" t="s">
        <v>9475</v>
      </c>
      <c r="AE4490" s="14">
        <v>9.2533437459461236</v>
      </c>
      <c r="AF4490">
        <v>5</v>
      </c>
      <c r="AG4490" t="s">
        <v>53</v>
      </c>
      <c r="AH4490" t="s">
        <v>9480</v>
      </c>
      <c r="AI4490" t="b">
        <v>0</v>
      </c>
      <c r="AJ4490" t="s">
        <v>23</v>
      </c>
      <c r="AK4490" t="s">
        <v>73</v>
      </c>
      <c r="AL4490" t="str">
        <f>IF(AmazonChurn[[#This Row],[Average Monthly Expenses]]&lt;=30,"Low",IF(AmazonChurn[[#This Row],[Average Monthly Expenses]]&lt;=60,"Medium","High"))</f>
        <v>Low</v>
      </c>
      <c r="AM4490" t="str">
        <f>IF(AmazonChurn[[#This Row],[Number of Complaints or Support]]&lt;3,"Low",IF(AmazonChurn[[#This Row],[Number of Complaints or Support]]&lt;=7,"Medium","High"))</f>
        <v>Medium</v>
      </c>
      <c r="AN4490" s="14">
        <f>AmazonChurn[[#This Row],[Number of Complaints or Support]]/AmazonChurn[[#This Row],[Account Length (in months)]]</f>
        <v>0.18518518518518517</v>
      </c>
    </row>
    <row r="4491" spans="1:40" x14ac:dyDescent="0.25">
      <c r="A4491" t="s">
        <v>6811</v>
      </c>
      <c r="B4491" t="s">
        <v>23</v>
      </c>
      <c r="C4491">
        <v>50</v>
      </c>
      <c r="D4491">
        <v>0</v>
      </c>
      <c r="E4491">
        <v>7</v>
      </c>
      <c r="F4491">
        <v>1</v>
      </c>
      <c r="G4491" t="s">
        <v>36</v>
      </c>
      <c r="H4491">
        <v>0</v>
      </c>
      <c r="I4491" t="s">
        <v>435</v>
      </c>
      <c r="J4491" t="s">
        <v>25</v>
      </c>
      <c r="K4491" t="s">
        <v>25</v>
      </c>
      <c r="L4491">
        <v>70</v>
      </c>
      <c r="M4491" t="s">
        <v>23</v>
      </c>
      <c r="N4491" t="s">
        <v>36</v>
      </c>
      <c r="O4491" t="s">
        <v>23</v>
      </c>
      <c r="P4491">
        <v>0</v>
      </c>
      <c r="Q4491" t="s">
        <v>23</v>
      </c>
      <c r="R4491" t="s">
        <v>37</v>
      </c>
      <c r="S4491" t="s">
        <v>38</v>
      </c>
      <c r="T4491">
        <v>69</v>
      </c>
      <c r="U4491" t="s">
        <v>9484</v>
      </c>
      <c r="V4491">
        <v>69</v>
      </c>
      <c r="W4491">
        <v>3478</v>
      </c>
      <c r="Z4491" t="s">
        <v>1177</v>
      </c>
      <c r="AA4491" s="1">
        <v>44011</v>
      </c>
      <c r="AB4491" s="1">
        <v>44864</v>
      </c>
      <c r="AC4491" t="s">
        <v>41</v>
      </c>
      <c r="AD4491" t="s">
        <v>9477</v>
      </c>
      <c r="AE4491" s="14">
        <v>59.701546557661651</v>
      </c>
      <c r="AF4491">
        <v>7</v>
      </c>
      <c r="AG4491" t="s">
        <v>31</v>
      </c>
      <c r="AH4491" t="s">
        <v>31</v>
      </c>
      <c r="AI4491" t="b">
        <v>0</v>
      </c>
      <c r="AJ4491" t="s">
        <v>23</v>
      </c>
      <c r="AK4491" t="s">
        <v>73</v>
      </c>
      <c r="AL4491" t="str">
        <f>IF(AmazonChurn[[#This Row],[Average Monthly Expenses]]&lt;=30,"Low",IF(AmazonChurn[[#This Row],[Average Monthly Expenses]]&lt;=60,"Medium","High"))</f>
        <v>Medium</v>
      </c>
      <c r="AM4491" t="str">
        <f>IF(AmazonChurn[[#This Row],[Number of Complaints or Support]]&lt;3,"Low",IF(AmazonChurn[[#This Row],[Number of Complaints or Support]]&lt;=7,"Medium","High"))</f>
        <v>Medium</v>
      </c>
      <c r="AN4491" s="14">
        <f>AmazonChurn[[#This Row],[Number of Complaints or Support]]/AmazonChurn[[#This Row],[Account Length (in months)]]</f>
        <v>0.14000000000000001</v>
      </c>
    </row>
    <row r="4492" spans="1:40" x14ac:dyDescent="0.25">
      <c r="A4492" t="s">
        <v>6812</v>
      </c>
      <c r="B4492" t="s">
        <v>23</v>
      </c>
      <c r="C4492">
        <v>33</v>
      </c>
      <c r="D4492">
        <v>0</v>
      </c>
      <c r="E4492">
        <v>1</v>
      </c>
      <c r="F4492">
        <v>1</v>
      </c>
      <c r="G4492" t="s">
        <v>36</v>
      </c>
      <c r="H4492">
        <v>0</v>
      </c>
      <c r="I4492" t="s">
        <v>82</v>
      </c>
      <c r="J4492" t="s">
        <v>35</v>
      </c>
      <c r="K4492" t="s">
        <v>9472</v>
      </c>
      <c r="L4492">
        <v>38</v>
      </c>
      <c r="M4492" t="s">
        <v>23</v>
      </c>
      <c r="N4492" t="s">
        <v>23</v>
      </c>
      <c r="O4492" t="s">
        <v>23</v>
      </c>
      <c r="P4492">
        <v>0</v>
      </c>
      <c r="Q4492" t="s">
        <v>36</v>
      </c>
      <c r="R4492" t="s">
        <v>26</v>
      </c>
      <c r="S4492" t="s">
        <v>124</v>
      </c>
      <c r="T4492">
        <v>51</v>
      </c>
      <c r="U4492" t="s">
        <v>9484</v>
      </c>
      <c r="V4492">
        <v>51</v>
      </c>
      <c r="W4492">
        <v>1688</v>
      </c>
      <c r="Z4492" t="s">
        <v>6813</v>
      </c>
      <c r="AA4492" s="1">
        <v>44492</v>
      </c>
      <c r="AB4492" s="1">
        <v>44261</v>
      </c>
      <c r="AC4492" t="s">
        <v>30</v>
      </c>
      <c r="AD4492" t="s">
        <v>9475</v>
      </c>
      <c r="AE4492" s="14">
        <v>46.615120469759127</v>
      </c>
      <c r="AF4492">
        <v>6</v>
      </c>
      <c r="AG4492" t="s">
        <v>53</v>
      </c>
      <c r="AH4492" t="s">
        <v>9480</v>
      </c>
      <c r="AI4492" t="b">
        <v>0</v>
      </c>
      <c r="AJ4492" t="s">
        <v>23</v>
      </c>
      <c r="AK4492" t="s">
        <v>54</v>
      </c>
      <c r="AL4492" t="str">
        <f>IF(AmazonChurn[[#This Row],[Average Monthly Expenses]]&lt;=30,"Low",IF(AmazonChurn[[#This Row],[Average Monthly Expenses]]&lt;=60,"Medium","High"))</f>
        <v>Medium</v>
      </c>
      <c r="AM4492" t="str">
        <f>IF(AmazonChurn[[#This Row],[Number of Complaints or Support]]&lt;3,"Low",IF(AmazonChurn[[#This Row],[Number of Complaints or Support]]&lt;=7,"Medium","High"))</f>
        <v>Medium</v>
      </c>
      <c r="AN4492" s="14">
        <f>AmazonChurn[[#This Row],[Number of Complaints or Support]]/AmazonChurn[[#This Row],[Account Length (in months)]]</f>
        <v>0.18181818181818182</v>
      </c>
    </row>
    <row r="4493" spans="1:40" x14ac:dyDescent="0.25">
      <c r="A4493" t="s">
        <v>6814</v>
      </c>
      <c r="B4493" t="s">
        <v>36</v>
      </c>
      <c r="C4493">
        <v>11</v>
      </c>
      <c r="D4493">
        <v>5</v>
      </c>
      <c r="E4493">
        <v>8</v>
      </c>
      <c r="F4493">
        <v>1</v>
      </c>
      <c r="G4493" t="s">
        <v>36</v>
      </c>
      <c r="H4493">
        <v>0</v>
      </c>
      <c r="I4493" t="s">
        <v>640</v>
      </c>
      <c r="J4493" t="s">
        <v>35</v>
      </c>
      <c r="K4493" t="s">
        <v>9472</v>
      </c>
      <c r="L4493">
        <v>51</v>
      </c>
      <c r="M4493" t="s">
        <v>23</v>
      </c>
      <c r="N4493" t="s">
        <v>23</v>
      </c>
      <c r="O4493" t="s">
        <v>23</v>
      </c>
      <c r="P4493">
        <v>0</v>
      </c>
      <c r="Q4493" t="s">
        <v>23</v>
      </c>
      <c r="R4493" t="s">
        <v>37</v>
      </c>
      <c r="S4493" t="s">
        <v>38</v>
      </c>
      <c r="T4493">
        <v>9</v>
      </c>
      <c r="U4493" t="s">
        <v>9484</v>
      </c>
      <c r="V4493">
        <v>9</v>
      </c>
      <c r="W4493">
        <v>98</v>
      </c>
      <c r="X4493" t="s">
        <v>46</v>
      </c>
      <c r="Y4493" t="s">
        <v>366</v>
      </c>
      <c r="Z4493" t="s">
        <v>506</v>
      </c>
      <c r="AA4493" s="1">
        <v>44058</v>
      </c>
      <c r="AB4493" s="1">
        <v>43966</v>
      </c>
      <c r="AC4493" t="s">
        <v>30</v>
      </c>
      <c r="AD4493" t="s">
        <v>9475</v>
      </c>
      <c r="AE4493" s="14">
        <v>9.9651638121186981</v>
      </c>
      <c r="AF4493">
        <v>7</v>
      </c>
      <c r="AG4493" t="s">
        <v>53</v>
      </c>
      <c r="AH4493" t="s">
        <v>9480</v>
      </c>
      <c r="AI4493" t="b">
        <v>1</v>
      </c>
      <c r="AJ4493" t="s">
        <v>36</v>
      </c>
      <c r="AK4493" t="s">
        <v>32</v>
      </c>
      <c r="AL4493" t="str">
        <f>IF(AmazonChurn[[#This Row],[Average Monthly Expenses]]&lt;=30,"Low",IF(AmazonChurn[[#This Row],[Average Monthly Expenses]]&lt;=60,"Medium","High"))</f>
        <v>Low</v>
      </c>
      <c r="AM4493" t="str">
        <f>IF(AmazonChurn[[#This Row],[Number of Complaints or Support]]&lt;3,"Low",IF(AmazonChurn[[#This Row],[Number of Complaints or Support]]&lt;=7,"Medium","High"))</f>
        <v>Medium</v>
      </c>
      <c r="AN4493" s="14">
        <f>AmazonChurn[[#This Row],[Number of Complaints or Support]]/AmazonChurn[[#This Row],[Account Length (in months)]]</f>
        <v>0.63636363636363635</v>
      </c>
    </row>
    <row r="4494" spans="1:40" x14ac:dyDescent="0.25">
      <c r="A4494" t="s">
        <v>6815</v>
      </c>
      <c r="B4494" t="s">
        <v>23</v>
      </c>
      <c r="C4494">
        <v>23</v>
      </c>
      <c r="D4494">
        <v>1</v>
      </c>
      <c r="E4494">
        <v>0</v>
      </c>
      <c r="F4494">
        <v>0</v>
      </c>
      <c r="G4494" t="s">
        <v>23</v>
      </c>
      <c r="H4494">
        <v>0</v>
      </c>
      <c r="I4494" t="s">
        <v>88</v>
      </c>
      <c r="J4494" t="s">
        <v>25</v>
      </c>
      <c r="K4494" t="s">
        <v>25</v>
      </c>
      <c r="L4494">
        <v>36</v>
      </c>
      <c r="M4494" t="s">
        <v>23</v>
      </c>
      <c r="N4494" t="s">
        <v>23</v>
      </c>
      <c r="O4494" t="s">
        <v>23</v>
      </c>
      <c r="P4494">
        <v>0</v>
      </c>
      <c r="Q4494" t="s">
        <v>23</v>
      </c>
      <c r="R4494" t="s">
        <v>37</v>
      </c>
      <c r="S4494" t="s">
        <v>130</v>
      </c>
      <c r="T4494">
        <v>13</v>
      </c>
      <c r="U4494" t="s">
        <v>9483</v>
      </c>
      <c r="V4494">
        <v>13</v>
      </c>
      <c r="W4494">
        <v>290</v>
      </c>
      <c r="Z4494" t="s">
        <v>6539</v>
      </c>
      <c r="AA4494" s="1">
        <v>44714</v>
      </c>
      <c r="AB4494" s="1">
        <v>44715</v>
      </c>
      <c r="AC4494" t="s">
        <v>48</v>
      </c>
      <c r="AD4494" t="s">
        <v>9476</v>
      </c>
      <c r="AE4494" s="14">
        <v>12.82198277644587</v>
      </c>
      <c r="AF4494">
        <v>5</v>
      </c>
      <c r="AG4494" t="s">
        <v>53</v>
      </c>
      <c r="AH4494" t="s">
        <v>9480</v>
      </c>
      <c r="AI4494" t="b">
        <v>0</v>
      </c>
      <c r="AJ4494" t="s">
        <v>23</v>
      </c>
      <c r="AK4494" t="s">
        <v>54</v>
      </c>
      <c r="AL4494" t="str">
        <f>IF(AmazonChurn[[#This Row],[Average Monthly Expenses]]&lt;=30,"Low",IF(AmazonChurn[[#This Row],[Average Monthly Expenses]]&lt;=60,"Medium","High"))</f>
        <v>Low</v>
      </c>
      <c r="AM4494" t="str">
        <f>IF(AmazonChurn[[#This Row],[Number of Complaints or Support]]&lt;3,"Low",IF(AmazonChurn[[#This Row],[Number of Complaints or Support]]&lt;=7,"Medium","High"))</f>
        <v>Medium</v>
      </c>
      <c r="AN4494" s="14">
        <f>AmazonChurn[[#This Row],[Number of Complaints or Support]]/AmazonChurn[[#This Row],[Account Length (in months)]]</f>
        <v>0.21739130434782608</v>
      </c>
    </row>
    <row r="4495" spans="1:40" x14ac:dyDescent="0.25">
      <c r="A4495" t="s">
        <v>6816</v>
      </c>
      <c r="B4495" t="s">
        <v>23</v>
      </c>
      <c r="C4495">
        <v>6</v>
      </c>
      <c r="D4495">
        <v>0</v>
      </c>
      <c r="E4495">
        <v>15</v>
      </c>
      <c r="F4495">
        <v>1</v>
      </c>
      <c r="G4495" t="s">
        <v>36</v>
      </c>
      <c r="H4495">
        <v>0</v>
      </c>
      <c r="I4495" t="s">
        <v>640</v>
      </c>
      <c r="J4495" t="s">
        <v>25</v>
      </c>
      <c r="K4495" t="s">
        <v>25</v>
      </c>
      <c r="L4495">
        <v>29</v>
      </c>
      <c r="M4495" t="s">
        <v>36</v>
      </c>
      <c r="N4495" t="s">
        <v>23</v>
      </c>
      <c r="O4495" t="s">
        <v>23</v>
      </c>
      <c r="P4495">
        <v>0</v>
      </c>
      <c r="Q4495" t="s">
        <v>23</v>
      </c>
      <c r="R4495" t="s">
        <v>26</v>
      </c>
      <c r="S4495" t="s">
        <v>38</v>
      </c>
      <c r="T4495">
        <v>29</v>
      </c>
      <c r="U4495" t="s">
        <v>9484</v>
      </c>
      <c r="V4495">
        <v>29</v>
      </c>
      <c r="W4495">
        <v>177</v>
      </c>
      <c r="Z4495" t="s">
        <v>1201</v>
      </c>
      <c r="AA4495" s="1">
        <v>44408</v>
      </c>
      <c r="AB4495" s="1">
        <v>44907</v>
      </c>
      <c r="AC4495" t="s">
        <v>30</v>
      </c>
      <c r="AD4495" t="s">
        <v>9475</v>
      </c>
      <c r="AE4495" s="14">
        <v>33.173013700204471</v>
      </c>
      <c r="AF4495">
        <v>8</v>
      </c>
      <c r="AG4495" t="s">
        <v>53</v>
      </c>
      <c r="AH4495" t="s">
        <v>9480</v>
      </c>
      <c r="AI4495" t="b">
        <v>0</v>
      </c>
      <c r="AJ4495" t="s">
        <v>23</v>
      </c>
      <c r="AK4495" t="s">
        <v>54</v>
      </c>
      <c r="AL4495" t="str">
        <f>IF(AmazonChurn[[#This Row],[Average Monthly Expenses]]&lt;=30,"Low",IF(AmazonChurn[[#This Row],[Average Monthly Expenses]]&lt;=60,"Medium","High"))</f>
        <v>Medium</v>
      </c>
      <c r="AM4495" t="str">
        <f>IF(AmazonChurn[[#This Row],[Number of Complaints or Support]]&lt;3,"Low",IF(AmazonChurn[[#This Row],[Number of Complaints or Support]]&lt;=7,"Medium","High"))</f>
        <v>High</v>
      </c>
      <c r="AN4495" s="14">
        <f>AmazonChurn[[#This Row],[Number of Complaints or Support]]/AmazonChurn[[#This Row],[Account Length (in months)]]</f>
        <v>1.3333333333333333</v>
      </c>
    </row>
    <row r="4496" spans="1:40" x14ac:dyDescent="0.25">
      <c r="A4496" t="s">
        <v>6817</v>
      </c>
      <c r="B4496" t="s">
        <v>36</v>
      </c>
      <c r="C4496">
        <v>3</v>
      </c>
      <c r="D4496">
        <v>2</v>
      </c>
      <c r="E4496">
        <v>1</v>
      </c>
      <c r="F4496">
        <v>1</v>
      </c>
      <c r="G4496" t="s">
        <v>36</v>
      </c>
      <c r="H4496">
        <v>0</v>
      </c>
      <c r="I4496" t="s">
        <v>357</v>
      </c>
      <c r="J4496" t="s">
        <v>25</v>
      </c>
      <c r="K4496" t="s">
        <v>25</v>
      </c>
      <c r="L4496">
        <v>68</v>
      </c>
      <c r="M4496" t="s">
        <v>23</v>
      </c>
      <c r="N4496" t="s">
        <v>36</v>
      </c>
      <c r="O4496" t="s">
        <v>23</v>
      </c>
      <c r="P4496">
        <v>0</v>
      </c>
      <c r="Q4496" t="s">
        <v>23</v>
      </c>
      <c r="R4496" t="s">
        <v>26</v>
      </c>
      <c r="S4496" t="s">
        <v>124</v>
      </c>
      <c r="T4496">
        <v>30</v>
      </c>
      <c r="U4496" t="s">
        <v>9484</v>
      </c>
      <c r="V4496">
        <v>30</v>
      </c>
      <c r="W4496">
        <v>86</v>
      </c>
      <c r="X4496" t="s">
        <v>163</v>
      </c>
      <c r="Y4496" t="s">
        <v>164</v>
      </c>
      <c r="Z4496" t="s">
        <v>1893</v>
      </c>
      <c r="AA4496" s="1">
        <v>44237</v>
      </c>
      <c r="AB4496" s="1">
        <v>44740</v>
      </c>
      <c r="AC4496" t="s">
        <v>30</v>
      </c>
      <c r="AD4496" t="s">
        <v>9475</v>
      </c>
      <c r="AE4496" s="14">
        <v>25.404849533280441</v>
      </c>
      <c r="AF4496">
        <v>5</v>
      </c>
      <c r="AG4496" t="s">
        <v>53</v>
      </c>
      <c r="AH4496" t="s">
        <v>9480</v>
      </c>
      <c r="AI4496" t="b">
        <v>0</v>
      </c>
      <c r="AJ4496" t="s">
        <v>23</v>
      </c>
      <c r="AK4496" t="s">
        <v>64</v>
      </c>
      <c r="AL4496" t="str">
        <f>IF(AmazonChurn[[#This Row],[Average Monthly Expenses]]&lt;=30,"Low",IF(AmazonChurn[[#This Row],[Average Monthly Expenses]]&lt;=60,"Medium","High"))</f>
        <v>Low</v>
      </c>
      <c r="AM4496" t="str">
        <f>IF(AmazonChurn[[#This Row],[Number of Complaints or Support]]&lt;3,"Low",IF(AmazonChurn[[#This Row],[Number of Complaints or Support]]&lt;=7,"Medium","High"))</f>
        <v>Medium</v>
      </c>
      <c r="AN4496" s="14">
        <f>AmazonChurn[[#This Row],[Number of Complaints or Support]]/AmazonChurn[[#This Row],[Account Length (in months)]]</f>
        <v>1.6666666666666667</v>
      </c>
    </row>
    <row r="4497" spans="1:40" x14ac:dyDescent="0.25">
      <c r="A4497" t="s">
        <v>6818</v>
      </c>
      <c r="B4497" t="s">
        <v>23</v>
      </c>
      <c r="C4497">
        <v>9</v>
      </c>
      <c r="D4497">
        <v>0</v>
      </c>
      <c r="E4497">
        <v>7</v>
      </c>
      <c r="F4497">
        <v>1</v>
      </c>
      <c r="G4497" t="s">
        <v>36</v>
      </c>
      <c r="H4497">
        <v>0</v>
      </c>
      <c r="I4497" t="s">
        <v>159</v>
      </c>
      <c r="J4497" t="s">
        <v>25</v>
      </c>
      <c r="K4497" t="s">
        <v>25</v>
      </c>
      <c r="L4497">
        <v>55</v>
      </c>
      <c r="M4497" t="s">
        <v>23</v>
      </c>
      <c r="N4497" t="s">
        <v>23</v>
      </c>
      <c r="O4497" t="s">
        <v>36</v>
      </c>
      <c r="P4497">
        <v>5</v>
      </c>
      <c r="Q4497" t="s">
        <v>23</v>
      </c>
      <c r="R4497" t="s">
        <v>26</v>
      </c>
      <c r="S4497" t="s">
        <v>130</v>
      </c>
      <c r="T4497">
        <v>16</v>
      </c>
      <c r="U4497" t="s">
        <v>9483</v>
      </c>
      <c r="V4497">
        <v>16</v>
      </c>
      <c r="W4497">
        <v>148</v>
      </c>
      <c r="Z4497" t="s">
        <v>2509</v>
      </c>
      <c r="AA4497" s="1">
        <v>44710</v>
      </c>
      <c r="AB4497" s="1">
        <v>44453</v>
      </c>
      <c r="AC4497" t="s">
        <v>30</v>
      </c>
      <c r="AD4497" t="s">
        <v>9475</v>
      </c>
      <c r="AE4497" s="14">
        <v>18.335868778484361</v>
      </c>
      <c r="AF4497">
        <v>6</v>
      </c>
      <c r="AG4497" t="s">
        <v>69</v>
      </c>
      <c r="AH4497" t="s">
        <v>69</v>
      </c>
      <c r="AI4497" t="b">
        <v>0</v>
      </c>
      <c r="AJ4497" t="s">
        <v>23</v>
      </c>
      <c r="AK4497" t="s">
        <v>54</v>
      </c>
      <c r="AL4497" t="str">
        <f>IF(AmazonChurn[[#This Row],[Average Monthly Expenses]]&lt;=30,"Low",IF(AmazonChurn[[#This Row],[Average Monthly Expenses]]&lt;=60,"Medium","High"))</f>
        <v>Low</v>
      </c>
      <c r="AM4497" t="str">
        <f>IF(AmazonChurn[[#This Row],[Number of Complaints or Support]]&lt;3,"Low",IF(AmazonChurn[[#This Row],[Number of Complaints or Support]]&lt;=7,"Medium","High"))</f>
        <v>Medium</v>
      </c>
      <c r="AN4497" s="14">
        <f>AmazonChurn[[#This Row],[Number of Complaints or Support]]/AmazonChurn[[#This Row],[Account Length (in months)]]</f>
        <v>0.66666666666666663</v>
      </c>
    </row>
    <row r="4498" spans="1:40" x14ac:dyDescent="0.25">
      <c r="A4498" t="s">
        <v>6819</v>
      </c>
      <c r="B4498" t="s">
        <v>23</v>
      </c>
      <c r="C4498">
        <v>63</v>
      </c>
      <c r="D4498">
        <v>0</v>
      </c>
      <c r="E4498">
        <v>5</v>
      </c>
      <c r="F4498">
        <v>1</v>
      </c>
      <c r="G4498" t="s">
        <v>36</v>
      </c>
      <c r="H4498">
        <v>0</v>
      </c>
      <c r="I4498" t="s">
        <v>184</v>
      </c>
      <c r="J4498" t="s">
        <v>35</v>
      </c>
      <c r="K4498" t="s">
        <v>9472</v>
      </c>
      <c r="L4498">
        <v>49</v>
      </c>
      <c r="M4498" t="s">
        <v>23</v>
      </c>
      <c r="N4498" t="s">
        <v>23</v>
      </c>
      <c r="O4498" t="s">
        <v>23</v>
      </c>
      <c r="P4498">
        <v>0</v>
      </c>
      <c r="Q4498" t="s">
        <v>36</v>
      </c>
      <c r="R4498" t="s">
        <v>57</v>
      </c>
      <c r="S4498" t="s">
        <v>38</v>
      </c>
      <c r="T4498">
        <v>51</v>
      </c>
      <c r="U4498" t="s">
        <v>9484</v>
      </c>
      <c r="V4498">
        <v>51</v>
      </c>
      <c r="W4498">
        <v>3242</v>
      </c>
      <c r="Z4498" t="s">
        <v>4197</v>
      </c>
      <c r="AA4498" s="1">
        <v>45244</v>
      </c>
      <c r="AB4498" s="1">
        <v>44355</v>
      </c>
      <c r="AC4498" t="s">
        <v>30</v>
      </c>
      <c r="AD4498" t="s">
        <v>9475</v>
      </c>
      <c r="AE4498" s="14">
        <v>58.294379638962539</v>
      </c>
      <c r="AF4498">
        <v>8</v>
      </c>
      <c r="AG4498" t="s">
        <v>69</v>
      </c>
      <c r="AH4498" t="s">
        <v>69</v>
      </c>
      <c r="AI4498" t="b">
        <v>1</v>
      </c>
      <c r="AJ4498" t="s">
        <v>36</v>
      </c>
      <c r="AK4498" t="s">
        <v>64</v>
      </c>
      <c r="AL4498" t="str">
        <f>IF(AmazonChurn[[#This Row],[Average Monthly Expenses]]&lt;=30,"Low",IF(AmazonChurn[[#This Row],[Average Monthly Expenses]]&lt;=60,"Medium","High"))</f>
        <v>Medium</v>
      </c>
      <c r="AM4498" t="str">
        <f>IF(AmazonChurn[[#This Row],[Number of Complaints or Support]]&lt;3,"Low",IF(AmazonChurn[[#This Row],[Number of Complaints or Support]]&lt;=7,"Medium","High"))</f>
        <v>High</v>
      </c>
      <c r="AN4498" s="14">
        <f>AmazonChurn[[#This Row],[Number of Complaints or Support]]/AmazonChurn[[#This Row],[Account Length (in months)]]</f>
        <v>0.12698412698412698</v>
      </c>
    </row>
    <row r="4499" spans="1:40" x14ac:dyDescent="0.25">
      <c r="A4499" t="s">
        <v>6820</v>
      </c>
      <c r="B4499" t="s">
        <v>36</v>
      </c>
      <c r="C4499">
        <v>1</v>
      </c>
      <c r="D4499">
        <v>2</v>
      </c>
      <c r="E4499">
        <v>1</v>
      </c>
      <c r="F4499">
        <v>1</v>
      </c>
      <c r="G4499" t="s">
        <v>36</v>
      </c>
      <c r="H4499">
        <v>0</v>
      </c>
      <c r="I4499" t="s">
        <v>44</v>
      </c>
      <c r="J4499" t="s">
        <v>35</v>
      </c>
      <c r="K4499" t="s">
        <v>9472</v>
      </c>
      <c r="L4499">
        <v>43</v>
      </c>
      <c r="M4499" t="s">
        <v>23</v>
      </c>
      <c r="N4499" t="s">
        <v>23</v>
      </c>
      <c r="O4499" t="s">
        <v>23</v>
      </c>
      <c r="P4499">
        <v>0</v>
      </c>
      <c r="Q4499" t="s">
        <v>23</v>
      </c>
      <c r="R4499" t="s">
        <v>26</v>
      </c>
      <c r="S4499" t="s">
        <v>214</v>
      </c>
      <c r="T4499">
        <v>16</v>
      </c>
      <c r="U4499" t="s">
        <v>9486</v>
      </c>
      <c r="V4499">
        <v>16</v>
      </c>
      <c r="W4499">
        <v>16</v>
      </c>
      <c r="X4499" t="s">
        <v>141</v>
      </c>
      <c r="Y4499" t="s">
        <v>410</v>
      </c>
      <c r="Z4499" t="s">
        <v>751</v>
      </c>
      <c r="AA4499" s="1">
        <v>44778</v>
      </c>
      <c r="AB4499" s="1">
        <v>44278</v>
      </c>
      <c r="AC4499" t="s">
        <v>41</v>
      </c>
      <c r="AD4499" t="s">
        <v>9477</v>
      </c>
      <c r="AE4499" s="14">
        <v>14.43185653319216</v>
      </c>
      <c r="AF4499">
        <v>0</v>
      </c>
      <c r="AG4499" t="s">
        <v>53</v>
      </c>
      <c r="AH4499" t="s">
        <v>9480</v>
      </c>
      <c r="AI4499" t="b">
        <v>0</v>
      </c>
      <c r="AJ4499" t="s">
        <v>23</v>
      </c>
      <c r="AK4499" t="s">
        <v>73</v>
      </c>
      <c r="AL4499" t="str">
        <f>IF(AmazonChurn[[#This Row],[Average Monthly Expenses]]&lt;=30,"Low",IF(AmazonChurn[[#This Row],[Average Monthly Expenses]]&lt;=60,"Medium","High"))</f>
        <v>Low</v>
      </c>
      <c r="AM4499" t="str">
        <f>IF(AmazonChurn[[#This Row],[Number of Complaints or Support]]&lt;3,"Low",IF(AmazonChurn[[#This Row],[Number of Complaints or Support]]&lt;=7,"Medium","High"))</f>
        <v>Low</v>
      </c>
      <c r="AN4499" s="14">
        <f>AmazonChurn[[#This Row],[Number of Complaints or Support]]/AmazonChurn[[#This Row],[Account Length (in months)]]</f>
        <v>0</v>
      </c>
    </row>
    <row r="4500" spans="1:40" x14ac:dyDescent="0.25">
      <c r="A4500" t="s">
        <v>6821</v>
      </c>
      <c r="B4500" t="s">
        <v>23</v>
      </c>
      <c r="C4500">
        <v>5</v>
      </c>
      <c r="D4500">
        <v>0</v>
      </c>
      <c r="E4500">
        <v>21</v>
      </c>
      <c r="F4500">
        <v>1</v>
      </c>
      <c r="G4500" t="s">
        <v>36</v>
      </c>
      <c r="H4500">
        <v>0</v>
      </c>
      <c r="I4500" t="s">
        <v>145</v>
      </c>
      <c r="J4500" t="s">
        <v>25</v>
      </c>
      <c r="K4500" t="s">
        <v>25</v>
      </c>
      <c r="L4500">
        <v>24</v>
      </c>
      <c r="M4500" t="s">
        <v>36</v>
      </c>
      <c r="N4500" t="s">
        <v>23</v>
      </c>
      <c r="O4500" t="s">
        <v>23</v>
      </c>
      <c r="P4500">
        <v>0</v>
      </c>
      <c r="Q4500" t="s">
        <v>23</v>
      </c>
      <c r="R4500" t="s">
        <v>26</v>
      </c>
      <c r="S4500" t="s">
        <v>38</v>
      </c>
      <c r="T4500">
        <v>26</v>
      </c>
      <c r="U4500" t="s">
        <v>9484</v>
      </c>
      <c r="V4500">
        <v>26</v>
      </c>
      <c r="W4500">
        <v>125</v>
      </c>
      <c r="Z4500" t="s">
        <v>3099</v>
      </c>
      <c r="AA4500" s="1">
        <v>44597</v>
      </c>
      <c r="AB4500" s="1">
        <v>44837</v>
      </c>
      <c r="AC4500" t="s">
        <v>41</v>
      </c>
      <c r="AD4500" t="s">
        <v>9477</v>
      </c>
      <c r="AE4500" s="14">
        <v>21.453432655808541</v>
      </c>
      <c r="AF4500">
        <v>3</v>
      </c>
      <c r="AG4500" t="s">
        <v>53</v>
      </c>
      <c r="AH4500" t="s">
        <v>9480</v>
      </c>
      <c r="AI4500" t="b">
        <v>1</v>
      </c>
      <c r="AJ4500" t="s">
        <v>36</v>
      </c>
      <c r="AK4500" t="s">
        <v>32</v>
      </c>
      <c r="AL4500" t="str">
        <f>IF(AmazonChurn[[#This Row],[Average Monthly Expenses]]&lt;=30,"Low",IF(AmazonChurn[[#This Row],[Average Monthly Expenses]]&lt;=60,"Medium","High"))</f>
        <v>Low</v>
      </c>
      <c r="AM4500" t="str">
        <f>IF(AmazonChurn[[#This Row],[Number of Complaints or Support]]&lt;3,"Low",IF(AmazonChurn[[#This Row],[Number of Complaints or Support]]&lt;=7,"Medium","High"))</f>
        <v>Medium</v>
      </c>
      <c r="AN4500" s="14">
        <f>AmazonChurn[[#This Row],[Number of Complaints or Support]]/AmazonChurn[[#This Row],[Account Length (in months)]]</f>
        <v>0.6</v>
      </c>
    </row>
    <row r="4501" spans="1:40" x14ac:dyDescent="0.25">
      <c r="A4501" t="s">
        <v>6822</v>
      </c>
      <c r="B4501" t="s">
        <v>23</v>
      </c>
      <c r="C4501">
        <v>65</v>
      </c>
      <c r="D4501">
        <v>0</v>
      </c>
      <c r="E4501">
        <v>13</v>
      </c>
      <c r="F4501">
        <v>1</v>
      </c>
      <c r="G4501" t="s">
        <v>36</v>
      </c>
      <c r="H4501">
        <v>0</v>
      </c>
      <c r="I4501" t="s">
        <v>82</v>
      </c>
      <c r="J4501" t="s">
        <v>25</v>
      </c>
      <c r="K4501" t="s">
        <v>25</v>
      </c>
      <c r="L4501">
        <v>43</v>
      </c>
      <c r="M4501" t="s">
        <v>23</v>
      </c>
      <c r="N4501" t="s">
        <v>23</v>
      </c>
      <c r="O4501" t="s">
        <v>23</v>
      </c>
      <c r="P4501">
        <v>0</v>
      </c>
      <c r="Q4501" t="s">
        <v>36</v>
      </c>
      <c r="R4501" t="s">
        <v>37</v>
      </c>
      <c r="S4501" t="s">
        <v>38</v>
      </c>
      <c r="T4501">
        <v>62</v>
      </c>
      <c r="U4501" t="s">
        <v>9484</v>
      </c>
      <c r="V4501">
        <v>62</v>
      </c>
      <c r="W4501">
        <v>4035</v>
      </c>
      <c r="Z4501" t="s">
        <v>854</v>
      </c>
      <c r="AA4501" s="1">
        <v>43987</v>
      </c>
      <c r="AB4501" s="1">
        <v>43952</v>
      </c>
      <c r="AC4501" t="s">
        <v>41</v>
      </c>
      <c r="AD4501" t="s">
        <v>9477</v>
      </c>
      <c r="AE4501" s="14">
        <v>67.975689117706111</v>
      </c>
      <c r="AF4501">
        <v>6</v>
      </c>
      <c r="AG4501" t="s">
        <v>53</v>
      </c>
      <c r="AH4501" t="s">
        <v>9480</v>
      </c>
      <c r="AI4501" t="b">
        <v>1</v>
      </c>
      <c r="AJ4501" t="s">
        <v>36</v>
      </c>
      <c r="AK4501" t="s">
        <v>64</v>
      </c>
      <c r="AL4501" t="str">
        <f>IF(AmazonChurn[[#This Row],[Average Monthly Expenses]]&lt;=30,"Low",IF(AmazonChurn[[#This Row],[Average Monthly Expenses]]&lt;=60,"Medium","High"))</f>
        <v>High</v>
      </c>
      <c r="AM4501" t="str">
        <f>IF(AmazonChurn[[#This Row],[Number of Complaints or Support]]&lt;3,"Low",IF(AmazonChurn[[#This Row],[Number of Complaints or Support]]&lt;=7,"Medium","High"))</f>
        <v>Medium</v>
      </c>
      <c r="AN4501" s="14">
        <f>AmazonChurn[[#This Row],[Number of Complaints or Support]]/AmazonChurn[[#This Row],[Account Length (in months)]]</f>
        <v>9.2307692307692313E-2</v>
      </c>
    </row>
    <row r="4502" spans="1:40" x14ac:dyDescent="0.25">
      <c r="A4502" t="s">
        <v>6823</v>
      </c>
      <c r="B4502" t="s">
        <v>23</v>
      </c>
      <c r="C4502">
        <v>7</v>
      </c>
      <c r="D4502">
        <v>0</v>
      </c>
      <c r="E4502">
        <v>12</v>
      </c>
      <c r="F4502">
        <v>1</v>
      </c>
      <c r="G4502" t="s">
        <v>36</v>
      </c>
      <c r="H4502">
        <v>0</v>
      </c>
      <c r="I4502" t="s">
        <v>162</v>
      </c>
      <c r="J4502" t="s">
        <v>35</v>
      </c>
      <c r="K4502" t="s">
        <v>9472</v>
      </c>
      <c r="L4502">
        <v>22</v>
      </c>
      <c r="M4502" t="s">
        <v>36</v>
      </c>
      <c r="N4502" t="s">
        <v>23</v>
      </c>
      <c r="O4502" t="s">
        <v>23</v>
      </c>
      <c r="P4502">
        <v>0</v>
      </c>
      <c r="Q4502" t="s">
        <v>23</v>
      </c>
      <c r="R4502" t="s">
        <v>26</v>
      </c>
      <c r="S4502" t="s">
        <v>124</v>
      </c>
      <c r="T4502">
        <v>16</v>
      </c>
      <c r="U4502" t="s">
        <v>9484</v>
      </c>
      <c r="V4502">
        <v>16</v>
      </c>
      <c r="W4502">
        <v>115</v>
      </c>
      <c r="Z4502" t="s">
        <v>1788</v>
      </c>
      <c r="AA4502" s="1">
        <v>44052</v>
      </c>
      <c r="AB4502" s="1">
        <v>44046</v>
      </c>
      <c r="AC4502" t="s">
        <v>48</v>
      </c>
      <c r="AD4502" t="s">
        <v>9476</v>
      </c>
      <c r="AE4502" s="14">
        <v>13.36366217551196</v>
      </c>
      <c r="AF4502">
        <v>0</v>
      </c>
      <c r="AG4502" t="s">
        <v>53</v>
      </c>
      <c r="AH4502" t="s">
        <v>9480</v>
      </c>
      <c r="AI4502" t="b">
        <v>0</v>
      </c>
      <c r="AJ4502" t="s">
        <v>23</v>
      </c>
      <c r="AK4502" t="s">
        <v>64</v>
      </c>
      <c r="AL4502" t="str">
        <f>IF(AmazonChurn[[#This Row],[Average Monthly Expenses]]&lt;=30,"Low",IF(AmazonChurn[[#This Row],[Average Monthly Expenses]]&lt;=60,"Medium","High"))</f>
        <v>Low</v>
      </c>
      <c r="AM4502" t="str">
        <f>IF(AmazonChurn[[#This Row],[Number of Complaints or Support]]&lt;3,"Low",IF(AmazonChurn[[#This Row],[Number of Complaints or Support]]&lt;=7,"Medium","High"))</f>
        <v>Low</v>
      </c>
      <c r="AN4502" s="14">
        <f>AmazonChurn[[#This Row],[Number of Complaints or Support]]/AmazonChurn[[#This Row],[Account Length (in months)]]</f>
        <v>0</v>
      </c>
    </row>
    <row r="4503" spans="1:40" x14ac:dyDescent="0.25">
      <c r="A4503" t="s">
        <v>6824</v>
      </c>
      <c r="B4503" t="s">
        <v>23</v>
      </c>
      <c r="C4503">
        <v>1</v>
      </c>
      <c r="D4503">
        <v>0</v>
      </c>
      <c r="E4503">
        <v>4</v>
      </c>
      <c r="F4503">
        <v>1</v>
      </c>
      <c r="G4503" t="s">
        <v>36</v>
      </c>
      <c r="H4503">
        <v>0</v>
      </c>
      <c r="I4503" t="s">
        <v>153</v>
      </c>
      <c r="J4503" t="s">
        <v>35</v>
      </c>
      <c r="K4503" t="s">
        <v>9472</v>
      </c>
      <c r="L4503">
        <v>65</v>
      </c>
      <c r="M4503" t="s">
        <v>23</v>
      </c>
      <c r="N4503" t="s">
        <v>36</v>
      </c>
      <c r="O4503" t="s">
        <v>36</v>
      </c>
      <c r="P4503">
        <v>5</v>
      </c>
      <c r="Q4503" t="s">
        <v>23</v>
      </c>
      <c r="R4503" t="s">
        <v>26</v>
      </c>
      <c r="S4503" t="s">
        <v>38</v>
      </c>
      <c r="T4503">
        <v>25</v>
      </c>
      <c r="U4503" t="s">
        <v>9484</v>
      </c>
      <c r="V4503">
        <v>25</v>
      </c>
      <c r="W4503">
        <v>25</v>
      </c>
      <c r="Z4503" t="s">
        <v>5677</v>
      </c>
      <c r="AA4503" s="1">
        <v>43996</v>
      </c>
      <c r="AB4503" s="1">
        <v>44994</v>
      </c>
      <c r="AC4503" t="s">
        <v>48</v>
      </c>
      <c r="AD4503" t="s">
        <v>9476</v>
      </c>
      <c r="AE4503" s="14">
        <v>24.487919011628129</v>
      </c>
      <c r="AF4503">
        <v>4</v>
      </c>
      <c r="AG4503" t="s">
        <v>53</v>
      </c>
      <c r="AH4503" t="s">
        <v>9480</v>
      </c>
      <c r="AI4503" t="b">
        <v>0</v>
      </c>
      <c r="AJ4503" t="s">
        <v>23</v>
      </c>
      <c r="AK4503" t="s">
        <v>64</v>
      </c>
      <c r="AL4503" t="str">
        <f>IF(AmazonChurn[[#This Row],[Average Monthly Expenses]]&lt;=30,"Low",IF(AmazonChurn[[#This Row],[Average Monthly Expenses]]&lt;=60,"Medium","High"))</f>
        <v>Low</v>
      </c>
      <c r="AM4503" t="str">
        <f>IF(AmazonChurn[[#This Row],[Number of Complaints or Support]]&lt;3,"Low",IF(AmazonChurn[[#This Row],[Number of Complaints or Support]]&lt;=7,"Medium","High"))</f>
        <v>Medium</v>
      </c>
      <c r="AN4503" s="14">
        <f>AmazonChurn[[#This Row],[Number of Complaints or Support]]/AmazonChurn[[#This Row],[Account Length (in months)]]</f>
        <v>4</v>
      </c>
    </row>
    <row r="4504" spans="1:40" x14ac:dyDescent="0.25">
      <c r="A4504" t="s">
        <v>6825</v>
      </c>
      <c r="B4504" t="s">
        <v>23</v>
      </c>
      <c r="C4504">
        <v>45</v>
      </c>
      <c r="D4504">
        <v>0</v>
      </c>
      <c r="E4504">
        <v>13</v>
      </c>
      <c r="F4504">
        <v>1</v>
      </c>
      <c r="G4504" t="s">
        <v>36</v>
      </c>
      <c r="H4504">
        <v>0</v>
      </c>
      <c r="I4504" t="s">
        <v>217</v>
      </c>
      <c r="J4504" t="s">
        <v>35</v>
      </c>
      <c r="K4504" t="s">
        <v>9472</v>
      </c>
      <c r="L4504">
        <v>31</v>
      </c>
      <c r="M4504" t="s">
        <v>23</v>
      </c>
      <c r="N4504" t="s">
        <v>23</v>
      </c>
      <c r="O4504" t="s">
        <v>23</v>
      </c>
      <c r="P4504">
        <v>0</v>
      </c>
      <c r="Q4504" t="s">
        <v>36</v>
      </c>
      <c r="R4504" t="s">
        <v>37</v>
      </c>
      <c r="S4504" t="s">
        <v>130</v>
      </c>
      <c r="T4504">
        <v>23</v>
      </c>
      <c r="U4504" t="s">
        <v>9483</v>
      </c>
      <c r="V4504">
        <v>23</v>
      </c>
      <c r="W4504">
        <v>1064</v>
      </c>
      <c r="Z4504" t="s">
        <v>5235</v>
      </c>
      <c r="AA4504" s="1">
        <v>45157</v>
      </c>
      <c r="AB4504" s="1">
        <v>44873</v>
      </c>
      <c r="AC4504" t="s">
        <v>41</v>
      </c>
      <c r="AD4504" t="s">
        <v>9477</v>
      </c>
      <c r="AE4504" s="14">
        <v>25.379870321370209</v>
      </c>
      <c r="AF4504">
        <v>1</v>
      </c>
      <c r="AG4504" t="s">
        <v>53</v>
      </c>
      <c r="AH4504" t="s">
        <v>9480</v>
      </c>
      <c r="AI4504" t="b">
        <v>0</v>
      </c>
      <c r="AJ4504" t="s">
        <v>23</v>
      </c>
      <c r="AK4504" t="s">
        <v>64</v>
      </c>
      <c r="AL4504" t="str">
        <f>IF(AmazonChurn[[#This Row],[Average Monthly Expenses]]&lt;=30,"Low",IF(AmazonChurn[[#This Row],[Average Monthly Expenses]]&lt;=60,"Medium","High"))</f>
        <v>Low</v>
      </c>
      <c r="AM4504" t="str">
        <f>IF(AmazonChurn[[#This Row],[Number of Complaints or Support]]&lt;3,"Low",IF(AmazonChurn[[#This Row],[Number of Complaints or Support]]&lt;=7,"Medium","High"))</f>
        <v>Low</v>
      </c>
      <c r="AN4504" s="14">
        <f>AmazonChurn[[#This Row],[Number of Complaints or Support]]/AmazonChurn[[#This Row],[Account Length (in months)]]</f>
        <v>2.2222222222222223E-2</v>
      </c>
    </row>
    <row r="4505" spans="1:40" x14ac:dyDescent="0.25">
      <c r="A4505" t="s">
        <v>6826</v>
      </c>
      <c r="B4505" t="s">
        <v>23</v>
      </c>
      <c r="C4505">
        <v>24</v>
      </c>
      <c r="D4505">
        <v>0</v>
      </c>
      <c r="E4505">
        <v>17</v>
      </c>
      <c r="F4505">
        <v>1</v>
      </c>
      <c r="G4505" t="s">
        <v>36</v>
      </c>
      <c r="H4505">
        <v>0</v>
      </c>
      <c r="I4505" t="s">
        <v>181</v>
      </c>
      <c r="J4505" t="s">
        <v>35</v>
      </c>
      <c r="K4505" t="s">
        <v>9472</v>
      </c>
      <c r="L4505">
        <v>27</v>
      </c>
      <c r="M4505" t="s">
        <v>36</v>
      </c>
      <c r="N4505" t="s">
        <v>23</v>
      </c>
      <c r="O4505" t="s">
        <v>23</v>
      </c>
      <c r="P4505">
        <v>0</v>
      </c>
      <c r="Q4505" t="s">
        <v>36</v>
      </c>
      <c r="R4505" t="s">
        <v>26</v>
      </c>
      <c r="S4505" t="s">
        <v>38</v>
      </c>
      <c r="T4505">
        <v>10</v>
      </c>
      <c r="U4505" t="s">
        <v>9484</v>
      </c>
      <c r="V4505">
        <v>10</v>
      </c>
      <c r="W4505">
        <v>242</v>
      </c>
      <c r="Z4505" t="s">
        <v>2538</v>
      </c>
      <c r="AA4505" s="1">
        <v>45079</v>
      </c>
      <c r="AB4505" s="1">
        <v>43844</v>
      </c>
      <c r="AC4505" t="s">
        <v>48</v>
      </c>
      <c r="AD4505" t="s">
        <v>9476</v>
      </c>
      <c r="AE4505" s="14">
        <v>8.5307405342309153</v>
      </c>
      <c r="AF4505">
        <v>8</v>
      </c>
      <c r="AG4505" t="s">
        <v>31</v>
      </c>
      <c r="AH4505" t="s">
        <v>31</v>
      </c>
      <c r="AI4505" t="b">
        <v>1</v>
      </c>
      <c r="AJ4505" t="s">
        <v>36</v>
      </c>
      <c r="AK4505" t="s">
        <v>32</v>
      </c>
      <c r="AL4505" t="str">
        <f>IF(AmazonChurn[[#This Row],[Average Monthly Expenses]]&lt;=30,"Low",IF(AmazonChurn[[#This Row],[Average Monthly Expenses]]&lt;=60,"Medium","High"))</f>
        <v>Low</v>
      </c>
      <c r="AM4505" t="str">
        <f>IF(AmazonChurn[[#This Row],[Number of Complaints or Support]]&lt;3,"Low",IF(AmazonChurn[[#This Row],[Number of Complaints or Support]]&lt;=7,"Medium","High"))</f>
        <v>High</v>
      </c>
      <c r="AN4505" s="14">
        <f>AmazonChurn[[#This Row],[Number of Complaints or Support]]/AmazonChurn[[#This Row],[Account Length (in months)]]</f>
        <v>0.33333333333333331</v>
      </c>
    </row>
    <row r="4506" spans="1:40" x14ac:dyDescent="0.25">
      <c r="A4506" t="s">
        <v>6827</v>
      </c>
      <c r="B4506" t="s">
        <v>23</v>
      </c>
      <c r="C4506">
        <v>13</v>
      </c>
      <c r="D4506">
        <v>0</v>
      </c>
      <c r="E4506">
        <v>0</v>
      </c>
      <c r="F4506">
        <v>0</v>
      </c>
      <c r="G4506" t="s">
        <v>23</v>
      </c>
      <c r="H4506">
        <v>0</v>
      </c>
      <c r="I4506" t="s">
        <v>88</v>
      </c>
      <c r="J4506" t="s">
        <v>25</v>
      </c>
      <c r="K4506" t="s">
        <v>25</v>
      </c>
      <c r="L4506">
        <v>47</v>
      </c>
      <c r="M4506" t="s">
        <v>23</v>
      </c>
      <c r="N4506" t="s">
        <v>23</v>
      </c>
      <c r="O4506" t="s">
        <v>36</v>
      </c>
      <c r="P4506">
        <v>4</v>
      </c>
      <c r="Q4506" t="s">
        <v>23</v>
      </c>
      <c r="R4506" t="s">
        <v>57</v>
      </c>
      <c r="S4506" t="s">
        <v>124</v>
      </c>
      <c r="T4506">
        <v>8</v>
      </c>
      <c r="U4506" t="s">
        <v>9484</v>
      </c>
      <c r="V4506">
        <v>8</v>
      </c>
      <c r="W4506">
        <v>103</v>
      </c>
      <c r="Z4506" t="s">
        <v>2519</v>
      </c>
      <c r="AA4506" s="1">
        <v>44508</v>
      </c>
      <c r="AB4506" s="1">
        <v>44275</v>
      </c>
      <c r="AC4506" t="s">
        <v>30</v>
      </c>
      <c r="AD4506" t="s">
        <v>9475</v>
      </c>
      <c r="AE4506" s="14">
        <v>6.9269010504009287</v>
      </c>
      <c r="AF4506">
        <v>6</v>
      </c>
      <c r="AG4506" t="s">
        <v>53</v>
      </c>
      <c r="AH4506" t="s">
        <v>9480</v>
      </c>
      <c r="AI4506" t="b">
        <v>0</v>
      </c>
      <c r="AJ4506" t="s">
        <v>23</v>
      </c>
      <c r="AK4506" t="s">
        <v>73</v>
      </c>
      <c r="AL4506" t="str">
        <f>IF(AmazonChurn[[#This Row],[Average Monthly Expenses]]&lt;=30,"Low",IF(AmazonChurn[[#This Row],[Average Monthly Expenses]]&lt;=60,"Medium","High"))</f>
        <v>Low</v>
      </c>
      <c r="AM4506" t="str">
        <f>IF(AmazonChurn[[#This Row],[Number of Complaints or Support]]&lt;3,"Low",IF(AmazonChurn[[#This Row],[Number of Complaints or Support]]&lt;=7,"Medium","High"))</f>
        <v>Medium</v>
      </c>
      <c r="AN4506" s="14">
        <f>AmazonChurn[[#This Row],[Number of Complaints or Support]]/AmazonChurn[[#This Row],[Account Length (in months)]]</f>
        <v>0.46153846153846156</v>
      </c>
    </row>
    <row r="4507" spans="1:40" x14ac:dyDescent="0.25">
      <c r="A4507" t="s">
        <v>6828</v>
      </c>
      <c r="B4507" t="s">
        <v>23</v>
      </c>
      <c r="C4507">
        <v>1</v>
      </c>
      <c r="D4507">
        <v>0</v>
      </c>
      <c r="E4507">
        <v>0</v>
      </c>
      <c r="F4507">
        <v>0</v>
      </c>
      <c r="G4507" t="s">
        <v>23</v>
      </c>
      <c r="H4507">
        <v>0</v>
      </c>
      <c r="I4507" t="s">
        <v>314</v>
      </c>
      <c r="J4507" t="s">
        <v>35</v>
      </c>
      <c r="K4507" t="s">
        <v>9472</v>
      </c>
      <c r="L4507">
        <v>27</v>
      </c>
      <c r="M4507" t="s">
        <v>36</v>
      </c>
      <c r="N4507" t="s">
        <v>23</v>
      </c>
      <c r="O4507" t="s">
        <v>36</v>
      </c>
      <c r="P4507">
        <v>5</v>
      </c>
      <c r="Q4507" t="s">
        <v>23</v>
      </c>
      <c r="R4507" t="s">
        <v>26</v>
      </c>
      <c r="S4507" t="s">
        <v>38</v>
      </c>
      <c r="T4507">
        <v>6</v>
      </c>
      <c r="U4507" t="s">
        <v>9484</v>
      </c>
      <c r="V4507">
        <v>6</v>
      </c>
      <c r="W4507">
        <v>6</v>
      </c>
      <c r="Z4507" t="s">
        <v>5091</v>
      </c>
      <c r="AA4507" s="1">
        <v>44813</v>
      </c>
      <c r="AB4507" s="1">
        <v>45276</v>
      </c>
      <c r="AC4507" t="s">
        <v>30</v>
      </c>
      <c r="AD4507" t="s">
        <v>9475</v>
      </c>
      <c r="AE4507" s="14">
        <v>6.9743866555970673</v>
      </c>
      <c r="AF4507">
        <v>5</v>
      </c>
      <c r="AG4507" t="s">
        <v>53</v>
      </c>
      <c r="AH4507" t="s">
        <v>9480</v>
      </c>
      <c r="AI4507" t="b">
        <v>0</v>
      </c>
      <c r="AJ4507" t="s">
        <v>23</v>
      </c>
      <c r="AK4507" t="s">
        <v>32</v>
      </c>
      <c r="AL4507" t="str">
        <f>IF(AmazonChurn[[#This Row],[Average Monthly Expenses]]&lt;=30,"Low",IF(AmazonChurn[[#This Row],[Average Monthly Expenses]]&lt;=60,"Medium","High"))</f>
        <v>Low</v>
      </c>
      <c r="AM4507" t="str">
        <f>IF(AmazonChurn[[#This Row],[Number of Complaints or Support]]&lt;3,"Low",IF(AmazonChurn[[#This Row],[Number of Complaints or Support]]&lt;=7,"Medium","High"))</f>
        <v>Medium</v>
      </c>
      <c r="AN4507" s="14">
        <f>AmazonChurn[[#This Row],[Number of Complaints or Support]]/AmazonChurn[[#This Row],[Account Length (in months)]]</f>
        <v>5</v>
      </c>
    </row>
    <row r="4508" spans="1:40" x14ac:dyDescent="0.25">
      <c r="A4508" t="s">
        <v>6829</v>
      </c>
      <c r="B4508" t="s">
        <v>23</v>
      </c>
      <c r="C4508">
        <v>34</v>
      </c>
      <c r="D4508">
        <v>0</v>
      </c>
      <c r="E4508">
        <v>0</v>
      </c>
      <c r="F4508">
        <v>0</v>
      </c>
      <c r="G4508" t="s">
        <v>23</v>
      </c>
      <c r="H4508">
        <v>0</v>
      </c>
      <c r="I4508" t="s">
        <v>92</v>
      </c>
      <c r="J4508" t="s">
        <v>35</v>
      </c>
      <c r="K4508" t="s">
        <v>9472</v>
      </c>
      <c r="L4508">
        <v>55</v>
      </c>
      <c r="M4508" t="s">
        <v>23</v>
      </c>
      <c r="N4508" t="s">
        <v>23</v>
      </c>
      <c r="O4508" t="s">
        <v>36</v>
      </c>
      <c r="P4508">
        <v>6</v>
      </c>
      <c r="Q4508" t="s">
        <v>23</v>
      </c>
      <c r="R4508" t="s">
        <v>37</v>
      </c>
      <c r="S4508" t="s">
        <v>130</v>
      </c>
      <c r="T4508">
        <v>9</v>
      </c>
      <c r="U4508" t="s">
        <v>9483</v>
      </c>
      <c r="V4508">
        <v>9</v>
      </c>
      <c r="W4508">
        <v>294</v>
      </c>
      <c r="Z4508" t="s">
        <v>6830</v>
      </c>
      <c r="AA4508" s="1">
        <v>43919</v>
      </c>
      <c r="AB4508" s="1">
        <v>45250</v>
      </c>
      <c r="AC4508" t="s">
        <v>30</v>
      </c>
      <c r="AD4508" t="s">
        <v>9475</v>
      </c>
      <c r="AE4508" s="14">
        <v>7.4431670996018431</v>
      </c>
      <c r="AF4508">
        <v>2</v>
      </c>
      <c r="AG4508" t="s">
        <v>69</v>
      </c>
      <c r="AH4508" t="s">
        <v>69</v>
      </c>
      <c r="AI4508" t="b">
        <v>0</v>
      </c>
      <c r="AJ4508" t="s">
        <v>23</v>
      </c>
      <c r="AK4508" t="s">
        <v>64</v>
      </c>
      <c r="AL4508" t="str">
        <f>IF(AmazonChurn[[#This Row],[Average Monthly Expenses]]&lt;=30,"Low",IF(AmazonChurn[[#This Row],[Average Monthly Expenses]]&lt;=60,"Medium","High"))</f>
        <v>Low</v>
      </c>
      <c r="AM4508" t="str">
        <f>IF(AmazonChurn[[#This Row],[Number of Complaints or Support]]&lt;3,"Low",IF(AmazonChurn[[#This Row],[Number of Complaints or Support]]&lt;=7,"Medium","High"))</f>
        <v>Low</v>
      </c>
      <c r="AN4508" s="14">
        <f>AmazonChurn[[#This Row],[Number of Complaints or Support]]/AmazonChurn[[#This Row],[Account Length (in months)]]</f>
        <v>5.8823529411764705E-2</v>
      </c>
    </row>
    <row r="4509" spans="1:40" x14ac:dyDescent="0.25">
      <c r="A4509" t="s">
        <v>6831</v>
      </c>
      <c r="B4509" t="s">
        <v>36</v>
      </c>
      <c r="C4509">
        <v>9</v>
      </c>
      <c r="D4509">
        <v>0</v>
      </c>
      <c r="E4509">
        <v>5</v>
      </c>
      <c r="F4509">
        <v>1</v>
      </c>
      <c r="G4509" t="s">
        <v>36</v>
      </c>
      <c r="H4509">
        <v>0</v>
      </c>
      <c r="I4509" t="s">
        <v>203</v>
      </c>
      <c r="J4509" t="s">
        <v>25</v>
      </c>
      <c r="K4509" t="s">
        <v>25</v>
      </c>
      <c r="L4509">
        <v>33</v>
      </c>
      <c r="M4509" t="s">
        <v>23</v>
      </c>
      <c r="N4509" t="s">
        <v>23</v>
      </c>
      <c r="O4509" t="s">
        <v>23</v>
      </c>
      <c r="P4509">
        <v>0</v>
      </c>
      <c r="Q4509" t="s">
        <v>23</v>
      </c>
      <c r="R4509" t="s">
        <v>26</v>
      </c>
      <c r="S4509" t="s">
        <v>38</v>
      </c>
      <c r="T4509">
        <v>44</v>
      </c>
      <c r="U4509" t="s">
        <v>9484</v>
      </c>
      <c r="V4509">
        <v>44</v>
      </c>
      <c r="W4509">
        <v>382</v>
      </c>
      <c r="Z4509" t="s">
        <v>3003</v>
      </c>
      <c r="AA4509" s="1">
        <v>45139</v>
      </c>
      <c r="AB4509" s="1">
        <v>44644</v>
      </c>
      <c r="AC4509" t="s">
        <v>41</v>
      </c>
      <c r="AD4509" t="s">
        <v>9477</v>
      </c>
      <c r="AE4509" s="14">
        <v>46.501161720656668</v>
      </c>
      <c r="AF4509">
        <v>7</v>
      </c>
      <c r="AG4509" t="s">
        <v>69</v>
      </c>
      <c r="AH4509" t="s">
        <v>69</v>
      </c>
      <c r="AI4509" t="b">
        <v>1</v>
      </c>
      <c r="AJ4509" t="s">
        <v>36</v>
      </c>
      <c r="AK4509" t="s">
        <v>32</v>
      </c>
      <c r="AL4509" t="str">
        <f>IF(AmazonChurn[[#This Row],[Average Monthly Expenses]]&lt;=30,"Low",IF(AmazonChurn[[#This Row],[Average Monthly Expenses]]&lt;=60,"Medium","High"))</f>
        <v>Medium</v>
      </c>
      <c r="AM4509" t="str">
        <f>IF(AmazonChurn[[#This Row],[Number of Complaints or Support]]&lt;3,"Low",IF(AmazonChurn[[#This Row],[Number of Complaints or Support]]&lt;=7,"Medium","High"))</f>
        <v>Medium</v>
      </c>
      <c r="AN4509" s="14">
        <f>AmazonChurn[[#This Row],[Number of Complaints or Support]]/AmazonChurn[[#This Row],[Account Length (in months)]]</f>
        <v>0.77777777777777779</v>
      </c>
    </row>
    <row r="4510" spans="1:40" x14ac:dyDescent="0.25">
      <c r="A4510" t="s">
        <v>6832</v>
      </c>
      <c r="B4510" t="s">
        <v>36</v>
      </c>
      <c r="C4510">
        <v>1</v>
      </c>
      <c r="D4510">
        <v>2</v>
      </c>
      <c r="E4510">
        <v>0</v>
      </c>
      <c r="F4510">
        <v>0</v>
      </c>
      <c r="G4510" t="s">
        <v>23</v>
      </c>
      <c r="H4510">
        <v>0</v>
      </c>
      <c r="I4510" t="s">
        <v>44</v>
      </c>
      <c r="J4510" t="s">
        <v>35</v>
      </c>
      <c r="K4510" t="s">
        <v>9472</v>
      </c>
      <c r="L4510">
        <v>44</v>
      </c>
      <c r="M4510" t="s">
        <v>23</v>
      </c>
      <c r="N4510" t="s">
        <v>23</v>
      </c>
      <c r="O4510" t="s">
        <v>23</v>
      </c>
      <c r="P4510">
        <v>0</v>
      </c>
      <c r="Q4510" t="s">
        <v>23</v>
      </c>
      <c r="R4510" t="s">
        <v>26</v>
      </c>
      <c r="S4510" t="s">
        <v>176</v>
      </c>
      <c r="T4510">
        <v>9</v>
      </c>
      <c r="U4510" t="s">
        <v>9486</v>
      </c>
      <c r="V4510">
        <v>9</v>
      </c>
      <c r="W4510">
        <v>9</v>
      </c>
      <c r="X4510" t="s">
        <v>110</v>
      </c>
      <c r="Y4510" t="s">
        <v>204</v>
      </c>
      <c r="Z4510" t="s">
        <v>6833</v>
      </c>
      <c r="AA4510" s="1">
        <v>44700</v>
      </c>
      <c r="AB4510" s="1">
        <v>45237</v>
      </c>
      <c r="AC4510" t="s">
        <v>48</v>
      </c>
      <c r="AD4510" t="s">
        <v>9476</v>
      </c>
      <c r="AE4510" s="14">
        <v>10.679002136557671</v>
      </c>
      <c r="AF4510">
        <v>6</v>
      </c>
      <c r="AG4510" t="s">
        <v>69</v>
      </c>
      <c r="AH4510" t="s">
        <v>69</v>
      </c>
      <c r="AI4510" t="b">
        <v>1</v>
      </c>
      <c r="AJ4510" t="s">
        <v>36</v>
      </c>
      <c r="AK4510" t="s">
        <v>54</v>
      </c>
      <c r="AL4510" t="str">
        <f>IF(AmazonChurn[[#This Row],[Average Monthly Expenses]]&lt;=30,"Low",IF(AmazonChurn[[#This Row],[Average Monthly Expenses]]&lt;=60,"Medium","High"))</f>
        <v>Low</v>
      </c>
      <c r="AM4510" t="str">
        <f>IF(AmazonChurn[[#This Row],[Number of Complaints or Support]]&lt;3,"Low",IF(AmazonChurn[[#This Row],[Number of Complaints or Support]]&lt;=7,"Medium","High"))</f>
        <v>Medium</v>
      </c>
      <c r="AN4510" s="14">
        <f>AmazonChurn[[#This Row],[Number of Complaints or Support]]/AmazonChurn[[#This Row],[Account Length (in months)]]</f>
        <v>6</v>
      </c>
    </row>
    <row r="4511" spans="1:40" x14ac:dyDescent="0.25">
      <c r="A4511" t="s">
        <v>6834</v>
      </c>
      <c r="B4511" t="s">
        <v>23</v>
      </c>
      <c r="C4511">
        <v>67</v>
      </c>
      <c r="D4511">
        <v>0</v>
      </c>
      <c r="E4511">
        <v>0</v>
      </c>
      <c r="F4511">
        <v>0</v>
      </c>
      <c r="G4511" t="s">
        <v>23</v>
      </c>
      <c r="H4511">
        <v>0</v>
      </c>
      <c r="I4511" t="s">
        <v>438</v>
      </c>
      <c r="J4511" t="s">
        <v>35</v>
      </c>
      <c r="K4511" t="s">
        <v>9472</v>
      </c>
      <c r="L4511">
        <v>63</v>
      </c>
      <c r="M4511" t="s">
        <v>23</v>
      </c>
      <c r="N4511" t="s">
        <v>23</v>
      </c>
      <c r="O4511" t="s">
        <v>23</v>
      </c>
      <c r="P4511">
        <v>0</v>
      </c>
      <c r="Q4511" t="s">
        <v>23</v>
      </c>
      <c r="R4511" t="s">
        <v>37</v>
      </c>
      <c r="S4511" t="s">
        <v>124</v>
      </c>
      <c r="T4511">
        <v>11</v>
      </c>
      <c r="U4511" t="s">
        <v>9484</v>
      </c>
      <c r="V4511">
        <v>11</v>
      </c>
      <c r="W4511">
        <v>718</v>
      </c>
      <c r="Z4511" t="s">
        <v>1799</v>
      </c>
      <c r="AA4511" s="1">
        <v>44193</v>
      </c>
      <c r="AB4511" s="1">
        <v>44091</v>
      </c>
      <c r="AC4511" t="s">
        <v>41</v>
      </c>
      <c r="AD4511" t="s">
        <v>9477</v>
      </c>
      <c r="AE4511" s="14">
        <v>13.049092487810359</v>
      </c>
      <c r="AF4511">
        <v>9</v>
      </c>
      <c r="AG4511" t="s">
        <v>31</v>
      </c>
      <c r="AH4511" t="s">
        <v>31</v>
      </c>
      <c r="AI4511" t="b">
        <v>0</v>
      </c>
      <c r="AJ4511" t="s">
        <v>23</v>
      </c>
      <c r="AK4511" t="s">
        <v>64</v>
      </c>
      <c r="AL4511" t="str">
        <f>IF(AmazonChurn[[#This Row],[Average Monthly Expenses]]&lt;=30,"Low",IF(AmazonChurn[[#This Row],[Average Monthly Expenses]]&lt;=60,"Medium","High"))</f>
        <v>Low</v>
      </c>
      <c r="AM4511" t="str">
        <f>IF(AmazonChurn[[#This Row],[Number of Complaints or Support]]&lt;3,"Low",IF(AmazonChurn[[#This Row],[Number of Complaints or Support]]&lt;=7,"Medium","High"))</f>
        <v>High</v>
      </c>
      <c r="AN4511" s="14">
        <f>AmazonChurn[[#This Row],[Number of Complaints or Support]]/AmazonChurn[[#This Row],[Account Length (in months)]]</f>
        <v>0.13432835820895522</v>
      </c>
    </row>
    <row r="4512" spans="1:40" x14ac:dyDescent="0.25">
      <c r="A4512" t="s">
        <v>6835</v>
      </c>
      <c r="B4512" t="s">
        <v>23</v>
      </c>
      <c r="C4512">
        <v>1</v>
      </c>
      <c r="D4512">
        <v>0</v>
      </c>
      <c r="E4512">
        <v>0</v>
      </c>
      <c r="F4512">
        <v>0</v>
      </c>
      <c r="G4512" t="s">
        <v>23</v>
      </c>
      <c r="H4512">
        <v>0</v>
      </c>
      <c r="I4512" t="s">
        <v>50</v>
      </c>
      <c r="J4512" t="s">
        <v>35</v>
      </c>
      <c r="K4512" t="s">
        <v>9472</v>
      </c>
      <c r="L4512">
        <v>48</v>
      </c>
      <c r="M4512" t="s">
        <v>23</v>
      </c>
      <c r="N4512" t="s">
        <v>23</v>
      </c>
      <c r="O4512" t="s">
        <v>23</v>
      </c>
      <c r="P4512">
        <v>0</v>
      </c>
      <c r="Q4512" t="s">
        <v>23</v>
      </c>
      <c r="R4512" t="s">
        <v>26</v>
      </c>
      <c r="S4512" t="s">
        <v>38</v>
      </c>
      <c r="T4512">
        <v>9</v>
      </c>
      <c r="U4512" t="s">
        <v>9484</v>
      </c>
      <c r="V4512">
        <v>9</v>
      </c>
      <c r="W4512">
        <v>9</v>
      </c>
      <c r="Z4512" t="s">
        <v>427</v>
      </c>
      <c r="AA4512" s="1">
        <v>44449</v>
      </c>
      <c r="AB4512" s="1">
        <v>45253</v>
      </c>
      <c r="AC4512" t="s">
        <v>41</v>
      </c>
      <c r="AD4512" t="s">
        <v>9477</v>
      </c>
      <c r="AE4512" s="14">
        <v>7.6668860002736459</v>
      </c>
      <c r="AF4512">
        <v>1</v>
      </c>
      <c r="AG4512" t="s">
        <v>69</v>
      </c>
      <c r="AH4512" t="s">
        <v>69</v>
      </c>
      <c r="AI4512" t="b">
        <v>1</v>
      </c>
      <c r="AJ4512" t="s">
        <v>36</v>
      </c>
      <c r="AK4512" t="s">
        <v>73</v>
      </c>
      <c r="AL4512" t="str">
        <f>IF(AmazonChurn[[#This Row],[Average Monthly Expenses]]&lt;=30,"Low",IF(AmazonChurn[[#This Row],[Average Monthly Expenses]]&lt;=60,"Medium","High"))</f>
        <v>Low</v>
      </c>
      <c r="AM4512" t="str">
        <f>IF(AmazonChurn[[#This Row],[Number of Complaints or Support]]&lt;3,"Low",IF(AmazonChurn[[#This Row],[Number of Complaints or Support]]&lt;=7,"Medium","High"))</f>
        <v>Low</v>
      </c>
      <c r="AN4512" s="14">
        <f>AmazonChurn[[#This Row],[Number of Complaints or Support]]/AmazonChurn[[#This Row],[Account Length (in months)]]</f>
        <v>1</v>
      </c>
    </row>
    <row r="4513" spans="1:40" x14ac:dyDescent="0.25">
      <c r="A4513" t="s">
        <v>6836</v>
      </c>
      <c r="B4513" t="s">
        <v>23</v>
      </c>
      <c r="C4513">
        <v>71</v>
      </c>
      <c r="D4513">
        <v>2</v>
      </c>
      <c r="E4513">
        <v>7</v>
      </c>
      <c r="F4513">
        <v>1</v>
      </c>
      <c r="G4513" t="s">
        <v>36</v>
      </c>
      <c r="H4513">
        <v>0</v>
      </c>
      <c r="I4513" t="s">
        <v>44</v>
      </c>
      <c r="J4513" t="s">
        <v>25</v>
      </c>
      <c r="K4513" t="s">
        <v>25</v>
      </c>
      <c r="L4513">
        <v>53</v>
      </c>
      <c r="M4513" t="s">
        <v>23</v>
      </c>
      <c r="N4513" t="s">
        <v>23</v>
      </c>
      <c r="O4513" t="s">
        <v>23</v>
      </c>
      <c r="P4513">
        <v>0</v>
      </c>
      <c r="Q4513" t="s">
        <v>36</v>
      </c>
      <c r="R4513" t="s">
        <v>57</v>
      </c>
      <c r="S4513" t="s">
        <v>38</v>
      </c>
      <c r="T4513">
        <v>65</v>
      </c>
      <c r="U4513" t="s">
        <v>9484</v>
      </c>
      <c r="V4513">
        <v>65</v>
      </c>
      <c r="W4513">
        <v>4599</v>
      </c>
      <c r="Z4513" t="s">
        <v>5709</v>
      </c>
      <c r="AA4513" s="1">
        <v>44907</v>
      </c>
      <c r="AB4513" s="1">
        <v>44498</v>
      </c>
      <c r="AC4513" t="s">
        <v>41</v>
      </c>
      <c r="AD4513" t="s">
        <v>9477</v>
      </c>
      <c r="AE4513" s="14">
        <v>65.420466680465665</v>
      </c>
      <c r="AF4513">
        <v>5</v>
      </c>
      <c r="AG4513" t="s">
        <v>31</v>
      </c>
      <c r="AH4513" t="s">
        <v>31</v>
      </c>
      <c r="AI4513" t="b">
        <v>1</v>
      </c>
      <c r="AJ4513" t="s">
        <v>36</v>
      </c>
      <c r="AK4513" t="s">
        <v>32</v>
      </c>
      <c r="AL4513" t="str">
        <f>IF(AmazonChurn[[#This Row],[Average Monthly Expenses]]&lt;=30,"Low",IF(AmazonChurn[[#This Row],[Average Monthly Expenses]]&lt;=60,"Medium","High"))</f>
        <v>High</v>
      </c>
      <c r="AM4513" t="str">
        <f>IF(AmazonChurn[[#This Row],[Number of Complaints or Support]]&lt;3,"Low",IF(AmazonChurn[[#This Row],[Number of Complaints or Support]]&lt;=7,"Medium","High"))</f>
        <v>Medium</v>
      </c>
      <c r="AN4513" s="14">
        <f>AmazonChurn[[#This Row],[Number of Complaints or Support]]/AmazonChurn[[#This Row],[Account Length (in months)]]</f>
        <v>7.0422535211267609E-2</v>
      </c>
    </row>
    <row r="4514" spans="1:40" x14ac:dyDescent="0.25">
      <c r="A4514" t="s">
        <v>6837</v>
      </c>
      <c r="B4514" t="s">
        <v>23</v>
      </c>
      <c r="C4514">
        <v>70</v>
      </c>
      <c r="D4514">
        <v>0</v>
      </c>
      <c r="E4514">
        <v>1</v>
      </c>
      <c r="F4514">
        <v>1</v>
      </c>
      <c r="G4514" t="s">
        <v>36</v>
      </c>
      <c r="H4514">
        <v>0</v>
      </c>
      <c r="I4514" t="s">
        <v>245</v>
      </c>
      <c r="J4514" t="s">
        <v>25</v>
      </c>
      <c r="K4514" t="s">
        <v>25</v>
      </c>
      <c r="L4514">
        <v>47</v>
      </c>
      <c r="M4514" t="s">
        <v>23</v>
      </c>
      <c r="N4514" t="s">
        <v>23</v>
      </c>
      <c r="O4514" t="s">
        <v>23</v>
      </c>
      <c r="P4514">
        <v>0</v>
      </c>
      <c r="Q4514" t="s">
        <v>36</v>
      </c>
      <c r="R4514" t="s">
        <v>57</v>
      </c>
      <c r="S4514" t="s">
        <v>130</v>
      </c>
      <c r="T4514">
        <v>52</v>
      </c>
      <c r="U4514" t="s">
        <v>9483</v>
      </c>
      <c r="V4514">
        <v>52</v>
      </c>
      <c r="W4514">
        <v>3593</v>
      </c>
      <c r="Z4514" t="s">
        <v>5736</v>
      </c>
      <c r="AA4514" s="1">
        <v>44274</v>
      </c>
      <c r="AB4514" s="1">
        <v>43948</v>
      </c>
      <c r="AC4514" t="s">
        <v>41</v>
      </c>
      <c r="AD4514" t="s">
        <v>9477</v>
      </c>
      <c r="AE4514" s="14">
        <v>62.017786721500407</v>
      </c>
      <c r="AF4514">
        <v>6</v>
      </c>
      <c r="AG4514" t="s">
        <v>53</v>
      </c>
      <c r="AH4514" t="s">
        <v>9480</v>
      </c>
      <c r="AI4514" t="b">
        <v>1</v>
      </c>
      <c r="AJ4514" t="s">
        <v>36</v>
      </c>
      <c r="AK4514" t="s">
        <v>32</v>
      </c>
      <c r="AL4514" t="str">
        <f>IF(AmazonChurn[[#This Row],[Average Monthly Expenses]]&lt;=30,"Low",IF(AmazonChurn[[#This Row],[Average Monthly Expenses]]&lt;=60,"Medium","High"))</f>
        <v>High</v>
      </c>
      <c r="AM4514" t="str">
        <f>IF(AmazonChurn[[#This Row],[Number of Complaints or Support]]&lt;3,"Low",IF(AmazonChurn[[#This Row],[Number of Complaints or Support]]&lt;=7,"Medium","High"))</f>
        <v>Medium</v>
      </c>
      <c r="AN4514" s="14">
        <f>AmazonChurn[[#This Row],[Number of Complaints or Support]]/AmazonChurn[[#This Row],[Account Length (in months)]]</f>
        <v>8.5714285714285715E-2</v>
      </c>
    </row>
    <row r="4515" spans="1:40" x14ac:dyDescent="0.25">
      <c r="A4515" t="s">
        <v>6838</v>
      </c>
      <c r="B4515" t="s">
        <v>23</v>
      </c>
      <c r="C4515">
        <v>54</v>
      </c>
      <c r="D4515">
        <v>0</v>
      </c>
      <c r="E4515">
        <v>4</v>
      </c>
      <c r="F4515">
        <v>1</v>
      </c>
      <c r="G4515" t="s">
        <v>36</v>
      </c>
      <c r="H4515">
        <v>0</v>
      </c>
      <c r="I4515" t="s">
        <v>314</v>
      </c>
      <c r="J4515" t="s">
        <v>25</v>
      </c>
      <c r="K4515" t="s">
        <v>25</v>
      </c>
      <c r="L4515">
        <v>37</v>
      </c>
      <c r="M4515" t="s">
        <v>23</v>
      </c>
      <c r="N4515" t="s">
        <v>23</v>
      </c>
      <c r="O4515" t="s">
        <v>36</v>
      </c>
      <c r="P4515">
        <v>2</v>
      </c>
      <c r="Q4515" t="s">
        <v>23</v>
      </c>
      <c r="R4515" t="s">
        <v>37</v>
      </c>
      <c r="S4515" t="s">
        <v>27</v>
      </c>
      <c r="T4515">
        <v>31</v>
      </c>
      <c r="U4515" t="s">
        <v>9483</v>
      </c>
      <c r="V4515">
        <v>31</v>
      </c>
      <c r="W4515">
        <v>1697</v>
      </c>
      <c r="Z4515" t="s">
        <v>179</v>
      </c>
      <c r="AA4515" s="1">
        <v>44479</v>
      </c>
      <c r="AB4515" s="1">
        <v>44370</v>
      </c>
      <c r="AC4515" t="s">
        <v>41</v>
      </c>
      <c r="AD4515" t="s">
        <v>9477</v>
      </c>
      <c r="AE4515" s="14">
        <v>26.006198177225681</v>
      </c>
      <c r="AF4515">
        <v>1</v>
      </c>
      <c r="AG4515" t="s">
        <v>31</v>
      </c>
      <c r="AH4515" t="s">
        <v>31</v>
      </c>
      <c r="AI4515" t="b">
        <v>0</v>
      </c>
      <c r="AJ4515" t="s">
        <v>23</v>
      </c>
      <c r="AK4515" t="s">
        <v>73</v>
      </c>
      <c r="AL4515" t="str">
        <f>IF(AmazonChurn[[#This Row],[Average Monthly Expenses]]&lt;=30,"Low",IF(AmazonChurn[[#This Row],[Average Monthly Expenses]]&lt;=60,"Medium","High"))</f>
        <v>Low</v>
      </c>
      <c r="AM4515" t="str">
        <f>IF(AmazonChurn[[#This Row],[Number of Complaints or Support]]&lt;3,"Low",IF(AmazonChurn[[#This Row],[Number of Complaints or Support]]&lt;=7,"Medium","High"))</f>
        <v>Low</v>
      </c>
      <c r="AN4515" s="14">
        <f>AmazonChurn[[#This Row],[Number of Complaints or Support]]/AmazonChurn[[#This Row],[Account Length (in months)]]</f>
        <v>1.8518518518518517E-2</v>
      </c>
    </row>
    <row r="4516" spans="1:40" x14ac:dyDescent="0.25">
      <c r="A4516" t="s">
        <v>6839</v>
      </c>
      <c r="B4516" t="s">
        <v>23</v>
      </c>
      <c r="C4516">
        <v>47</v>
      </c>
      <c r="D4516">
        <v>0</v>
      </c>
      <c r="E4516">
        <v>7</v>
      </c>
      <c r="F4516">
        <v>1</v>
      </c>
      <c r="G4516" t="s">
        <v>36</v>
      </c>
      <c r="H4516">
        <v>0</v>
      </c>
      <c r="I4516" t="s">
        <v>273</v>
      </c>
      <c r="J4516" t="s">
        <v>25</v>
      </c>
      <c r="K4516" t="s">
        <v>25</v>
      </c>
      <c r="L4516">
        <v>33</v>
      </c>
      <c r="M4516" t="s">
        <v>23</v>
      </c>
      <c r="N4516" t="s">
        <v>23</v>
      </c>
      <c r="O4516" t="s">
        <v>23</v>
      </c>
      <c r="P4516">
        <v>0</v>
      </c>
      <c r="Q4516" t="s">
        <v>36</v>
      </c>
      <c r="R4516" t="s">
        <v>37</v>
      </c>
      <c r="S4516" t="s">
        <v>130</v>
      </c>
      <c r="T4516">
        <v>46</v>
      </c>
      <c r="U4516" t="s">
        <v>9483</v>
      </c>
      <c r="V4516">
        <v>46</v>
      </c>
      <c r="W4516">
        <v>2147</v>
      </c>
      <c r="Z4516" t="s">
        <v>2757</v>
      </c>
      <c r="AA4516" s="1">
        <v>44069</v>
      </c>
      <c r="AB4516" s="1">
        <v>44234</v>
      </c>
      <c r="AC4516" t="s">
        <v>48</v>
      </c>
      <c r="AD4516" t="s">
        <v>9476</v>
      </c>
      <c r="AE4516" s="14">
        <v>54.8884934482125</v>
      </c>
      <c r="AF4516">
        <v>3</v>
      </c>
      <c r="AG4516" t="s">
        <v>31</v>
      </c>
      <c r="AH4516" t="s">
        <v>31</v>
      </c>
      <c r="AI4516" t="b">
        <v>0</v>
      </c>
      <c r="AJ4516" t="s">
        <v>23</v>
      </c>
      <c r="AK4516" t="s">
        <v>64</v>
      </c>
      <c r="AL4516" t="str">
        <f>IF(AmazonChurn[[#This Row],[Average Monthly Expenses]]&lt;=30,"Low",IF(AmazonChurn[[#This Row],[Average Monthly Expenses]]&lt;=60,"Medium","High"))</f>
        <v>Medium</v>
      </c>
      <c r="AM4516" t="str">
        <f>IF(AmazonChurn[[#This Row],[Number of Complaints or Support]]&lt;3,"Low",IF(AmazonChurn[[#This Row],[Number of Complaints or Support]]&lt;=7,"Medium","High"))</f>
        <v>Medium</v>
      </c>
      <c r="AN4516" s="14">
        <f>AmazonChurn[[#This Row],[Number of Complaints or Support]]/AmazonChurn[[#This Row],[Account Length (in months)]]</f>
        <v>6.3829787234042548E-2</v>
      </c>
    </row>
    <row r="4517" spans="1:40" x14ac:dyDescent="0.25">
      <c r="A4517" t="s">
        <v>6840</v>
      </c>
      <c r="B4517" t="s">
        <v>36</v>
      </c>
      <c r="C4517">
        <v>5</v>
      </c>
      <c r="D4517">
        <v>4</v>
      </c>
      <c r="E4517">
        <v>6</v>
      </c>
      <c r="F4517">
        <v>1</v>
      </c>
      <c r="G4517" t="s">
        <v>36</v>
      </c>
      <c r="H4517">
        <v>0</v>
      </c>
      <c r="I4517" t="s">
        <v>156</v>
      </c>
      <c r="J4517" t="s">
        <v>25</v>
      </c>
      <c r="K4517" t="s">
        <v>25</v>
      </c>
      <c r="L4517">
        <v>68</v>
      </c>
      <c r="M4517" t="s">
        <v>23</v>
      </c>
      <c r="N4517" t="s">
        <v>36</v>
      </c>
      <c r="O4517" t="s">
        <v>23</v>
      </c>
      <c r="P4517">
        <v>0</v>
      </c>
      <c r="Q4517" t="s">
        <v>23</v>
      </c>
      <c r="R4517" t="s">
        <v>26</v>
      </c>
      <c r="S4517" t="s">
        <v>27</v>
      </c>
      <c r="T4517">
        <v>37</v>
      </c>
      <c r="U4517" t="s">
        <v>9483</v>
      </c>
      <c r="V4517">
        <v>37</v>
      </c>
      <c r="W4517">
        <v>172</v>
      </c>
      <c r="X4517" t="s">
        <v>46</v>
      </c>
      <c r="Y4517" t="s">
        <v>220</v>
      </c>
      <c r="Z4517" t="s">
        <v>3767</v>
      </c>
      <c r="AA4517" s="1">
        <v>45044</v>
      </c>
      <c r="AB4517" s="1">
        <v>44475</v>
      </c>
      <c r="AC4517" t="s">
        <v>41</v>
      </c>
      <c r="AD4517" t="s">
        <v>9477</v>
      </c>
      <c r="AE4517" s="14">
        <v>42.152613835709538</v>
      </c>
      <c r="AF4517">
        <v>9</v>
      </c>
      <c r="AG4517" t="s">
        <v>31</v>
      </c>
      <c r="AH4517" t="s">
        <v>31</v>
      </c>
      <c r="AI4517" t="b">
        <v>1</v>
      </c>
      <c r="AJ4517" t="s">
        <v>36</v>
      </c>
      <c r="AK4517" t="s">
        <v>32</v>
      </c>
      <c r="AL4517" t="str">
        <f>IF(AmazonChurn[[#This Row],[Average Monthly Expenses]]&lt;=30,"Low",IF(AmazonChurn[[#This Row],[Average Monthly Expenses]]&lt;=60,"Medium","High"))</f>
        <v>Medium</v>
      </c>
      <c r="AM4517" t="str">
        <f>IF(AmazonChurn[[#This Row],[Number of Complaints or Support]]&lt;3,"Low",IF(AmazonChurn[[#This Row],[Number of Complaints or Support]]&lt;=7,"Medium","High"))</f>
        <v>High</v>
      </c>
      <c r="AN4517" s="14">
        <f>AmazonChurn[[#This Row],[Number of Complaints or Support]]/AmazonChurn[[#This Row],[Account Length (in months)]]</f>
        <v>1.8</v>
      </c>
    </row>
    <row r="4518" spans="1:40" x14ac:dyDescent="0.25">
      <c r="A4518" t="s">
        <v>6841</v>
      </c>
      <c r="B4518" t="s">
        <v>36</v>
      </c>
      <c r="C4518">
        <v>38</v>
      </c>
      <c r="D4518">
        <v>0</v>
      </c>
      <c r="E4518">
        <v>10</v>
      </c>
      <c r="F4518">
        <v>1</v>
      </c>
      <c r="G4518" t="s">
        <v>36</v>
      </c>
      <c r="H4518">
        <v>0</v>
      </c>
      <c r="I4518" t="s">
        <v>217</v>
      </c>
      <c r="J4518" t="s">
        <v>35</v>
      </c>
      <c r="K4518" t="s">
        <v>9472</v>
      </c>
      <c r="L4518">
        <v>32</v>
      </c>
      <c r="M4518" t="s">
        <v>23</v>
      </c>
      <c r="N4518" t="s">
        <v>23</v>
      </c>
      <c r="O4518" t="s">
        <v>23</v>
      </c>
      <c r="P4518">
        <v>0</v>
      </c>
      <c r="Q4518" t="s">
        <v>23</v>
      </c>
      <c r="R4518" t="s">
        <v>26</v>
      </c>
      <c r="S4518" t="s">
        <v>130</v>
      </c>
      <c r="T4518">
        <v>49</v>
      </c>
      <c r="U4518" t="s">
        <v>9483</v>
      </c>
      <c r="V4518">
        <v>49</v>
      </c>
      <c r="W4518">
        <v>1871</v>
      </c>
      <c r="X4518" t="s">
        <v>46</v>
      </c>
      <c r="Y4518" t="s">
        <v>191</v>
      </c>
      <c r="Z4518" t="s">
        <v>5850</v>
      </c>
      <c r="AA4518" s="1">
        <v>44368</v>
      </c>
      <c r="AB4518" s="1">
        <v>44461</v>
      </c>
      <c r="AC4518" t="s">
        <v>30</v>
      </c>
      <c r="AD4518" t="s">
        <v>9475</v>
      </c>
      <c r="AE4518" s="14">
        <v>46.328713450899983</v>
      </c>
      <c r="AF4518">
        <v>3</v>
      </c>
      <c r="AG4518" t="s">
        <v>69</v>
      </c>
      <c r="AH4518" t="s">
        <v>69</v>
      </c>
      <c r="AI4518" t="b">
        <v>0</v>
      </c>
      <c r="AJ4518" t="s">
        <v>23</v>
      </c>
      <c r="AK4518" t="s">
        <v>64</v>
      </c>
      <c r="AL4518" t="str">
        <f>IF(AmazonChurn[[#This Row],[Average Monthly Expenses]]&lt;=30,"Low",IF(AmazonChurn[[#This Row],[Average Monthly Expenses]]&lt;=60,"Medium","High"))</f>
        <v>Medium</v>
      </c>
      <c r="AM4518" t="str">
        <f>IF(AmazonChurn[[#This Row],[Number of Complaints or Support]]&lt;3,"Low",IF(AmazonChurn[[#This Row],[Number of Complaints or Support]]&lt;=7,"Medium","High"))</f>
        <v>Medium</v>
      </c>
      <c r="AN4518" s="14">
        <f>AmazonChurn[[#This Row],[Number of Complaints or Support]]/AmazonChurn[[#This Row],[Account Length (in months)]]</f>
        <v>7.8947368421052627E-2</v>
      </c>
    </row>
    <row r="4519" spans="1:40" x14ac:dyDescent="0.25">
      <c r="A4519" t="s">
        <v>6842</v>
      </c>
      <c r="B4519" t="s">
        <v>23</v>
      </c>
      <c r="C4519">
        <v>47</v>
      </c>
      <c r="D4519">
        <v>0</v>
      </c>
      <c r="E4519">
        <v>1</v>
      </c>
      <c r="F4519">
        <v>1</v>
      </c>
      <c r="G4519" t="s">
        <v>36</v>
      </c>
      <c r="H4519">
        <v>0</v>
      </c>
      <c r="I4519" t="s">
        <v>24</v>
      </c>
      <c r="J4519" t="s">
        <v>25</v>
      </c>
      <c r="K4519" t="s">
        <v>25</v>
      </c>
      <c r="L4519">
        <v>54</v>
      </c>
      <c r="M4519" t="s">
        <v>23</v>
      </c>
      <c r="N4519" t="s">
        <v>23</v>
      </c>
      <c r="O4519" t="s">
        <v>23</v>
      </c>
      <c r="P4519">
        <v>0</v>
      </c>
      <c r="Q4519" t="s">
        <v>23</v>
      </c>
      <c r="R4519" t="s">
        <v>57</v>
      </c>
      <c r="S4519" t="s">
        <v>130</v>
      </c>
      <c r="T4519">
        <v>25</v>
      </c>
      <c r="U4519" t="s">
        <v>9483</v>
      </c>
      <c r="V4519">
        <v>25</v>
      </c>
      <c r="W4519">
        <v>1173</v>
      </c>
      <c r="Z4519" t="s">
        <v>2611</v>
      </c>
      <c r="AA4519" s="1">
        <v>44866</v>
      </c>
      <c r="AB4519" s="1">
        <v>44408</v>
      </c>
      <c r="AC4519" t="s">
        <v>30</v>
      </c>
      <c r="AD4519" t="s">
        <v>9475</v>
      </c>
      <c r="AE4519" s="14">
        <v>29.109955415189411</v>
      </c>
      <c r="AF4519">
        <v>10</v>
      </c>
      <c r="AG4519" t="s">
        <v>69</v>
      </c>
      <c r="AH4519" t="s">
        <v>69</v>
      </c>
      <c r="AI4519" t="b">
        <v>1</v>
      </c>
      <c r="AJ4519" t="s">
        <v>36</v>
      </c>
      <c r="AK4519" t="s">
        <v>64</v>
      </c>
      <c r="AL4519" t="str">
        <f>IF(AmazonChurn[[#This Row],[Average Monthly Expenses]]&lt;=30,"Low",IF(AmazonChurn[[#This Row],[Average Monthly Expenses]]&lt;=60,"Medium","High"))</f>
        <v>Low</v>
      </c>
      <c r="AM4519" t="str">
        <f>IF(AmazonChurn[[#This Row],[Number of Complaints or Support]]&lt;3,"Low",IF(AmazonChurn[[#This Row],[Number of Complaints or Support]]&lt;=7,"Medium","High"))</f>
        <v>High</v>
      </c>
      <c r="AN4519" s="14">
        <f>AmazonChurn[[#This Row],[Number of Complaints or Support]]/AmazonChurn[[#This Row],[Account Length (in months)]]</f>
        <v>0.21276595744680851</v>
      </c>
    </row>
    <row r="4520" spans="1:40" x14ac:dyDescent="0.25">
      <c r="A4520" t="s">
        <v>6843</v>
      </c>
      <c r="B4520" t="s">
        <v>23</v>
      </c>
      <c r="C4520">
        <v>20</v>
      </c>
      <c r="D4520">
        <v>0</v>
      </c>
      <c r="E4520">
        <v>8</v>
      </c>
      <c r="F4520">
        <v>1</v>
      </c>
      <c r="G4520" t="s">
        <v>36</v>
      </c>
      <c r="H4520">
        <v>0</v>
      </c>
      <c r="I4520" t="s">
        <v>184</v>
      </c>
      <c r="J4520" t="s">
        <v>25</v>
      </c>
      <c r="K4520" t="s">
        <v>25</v>
      </c>
      <c r="L4520">
        <v>31</v>
      </c>
      <c r="M4520" t="s">
        <v>23</v>
      </c>
      <c r="N4520" t="s">
        <v>23</v>
      </c>
      <c r="O4520" t="s">
        <v>23</v>
      </c>
      <c r="P4520">
        <v>0</v>
      </c>
      <c r="Q4520" t="s">
        <v>23</v>
      </c>
      <c r="R4520" t="s">
        <v>26</v>
      </c>
      <c r="S4520" t="s">
        <v>124</v>
      </c>
      <c r="T4520">
        <v>49</v>
      </c>
      <c r="U4520" t="s">
        <v>9484</v>
      </c>
      <c r="V4520">
        <v>49</v>
      </c>
      <c r="W4520">
        <v>973</v>
      </c>
      <c r="Z4520" t="s">
        <v>1240</v>
      </c>
      <c r="AA4520" s="1">
        <v>44526</v>
      </c>
      <c r="AB4520" s="1">
        <v>45114</v>
      </c>
      <c r="AC4520" t="s">
        <v>30</v>
      </c>
      <c r="AD4520" t="s">
        <v>9475</v>
      </c>
      <c r="AE4520" s="14">
        <v>54.49061056203066</v>
      </c>
      <c r="AF4520">
        <v>1</v>
      </c>
      <c r="AG4520" t="s">
        <v>53</v>
      </c>
      <c r="AH4520" t="s">
        <v>9480</v>
      </c>
      <c r="AI4520" t="b">
        <v>1</v>
      </c>
      <c r="AJ4520" t="s">
        <v>36</v>
      </c>
      <c r="AK4520" t="s">
        <v>54</v>
      </c>
      <c r="AL4520" t="str">
        <f>IF(AmazonChurn[[#This Row],[Average Monthly Expenses]]&lt;=30,"Low",IF(AmazonChurn[[#This Row],[Average Monthly Expenses]]&lt;=60,"Medium","High"))</f>
        <v>Medium</v>
      </c>
      <c r="AM4520" t="str">
        <f>IF(AmazonChurn[[#This Row],[Number of Complaints or Support]]&lt;3,"Low",IF(AmazonChurn[[#This Row],[Number of Complaints or Support]]&lt;=7,"Medium","High"))</f>
        <v>Low</v>
      </c>
      <c r="AN4520" s="14">
        <f>AmazonChurn[[#This Row],[Number of Complaints or Support]]/AmazonChurn[[#This Row],[Account Length (in months)]]</f>
        <v>0.05</v>
      </c>
    </row>
    <row r="4521" spans="1:40" x14ac:dyDescent="0.25">
      <c r="A4521" t="s">
        <v>6844</v>
      </c>
      <c r="B4521" t="s">
        <v>36</v>
      </c>
      <c r="C4521">
        <v>2</v>
      </c>
      <c r="D4521">
        <v>0</v>
      </c>
      <c r="E4521">
        <v>1</v>
      </c>
      <c r="F4521">
        <v>1</v>
      </c>
      <c r="G4521" t="s">
        <v>36</v>
      </c>
      <c r="H4521">
        <v>0</v>
      </c>
      <c r="I4521" t="s">
        <v>159</v>
      </c>
      <c r="J4521" t="s">
        <v>35</v>
      </c>
      <c r="K4521" t="s">
        <v>9472</v>
      </c>
      <c r="L4521">
        <v>59</v>
      </c>
      <c r="M4521" t="s">
        <v>23</v>
      </c>
      <c r="N4521" t="s">
        <v>23</v>
      </c>
      <c r="O4521" t="s">
        <v>23</v>
      </c>
      <c r="P4521">
        <v>0</v>
      </c>
      <c r="Q4521" t="s">
        <v>23</v>
      </c>
      <c r="R4521" t="s">
        <v>26</v>
      </c>
      <c r="S4521" t="s">
        <v>124</v>
      </c>
      <c r="T4521">
        <v>45</v>
      </c>
      <c r="U4521" t="s">
        <v>9484</v>
      </c>
      <c r="V4521">
        <v>45</v>
      </c>
      <c r="W4521">
        <v>112</v>
      </c>
      <c r="X4521" t="s">
        <v>163</v>
      </c>
      <c r="Y4521" t="s">
        <v>164</v>
      </c>
      <c r="Z4521" t="s">
        <v>2203</v>
      </c>
      <c r="AA4521" s="1">
        <v>44466</v>
      </c>
      <c r="AB4521" s="1">
        <v>44149</v>
      </c>
      <c r="AC4521" t="s">
        <v>48</v>
      </c>
      <c r="AD4521" t="s">
        <v>9476</v>
      </c>
      <c r="AE4521" s="14">
        <v>49.395336752917977</v>
      </c>
      <c r="AF4521">
        <v>3</v>
      </c>
      <c r="AG4521" t="s">
        <v>31</v>
      </c>
      <c r="AH4521" t="s">
        <v>31</v>
      </c>
      <c r="AI4521" t="b">
        <v>1</v>
      </c>
      <c r="AJ4521" t="s">
        <v>36</v>
      </c>
      <c r="AK4521" t="s">
        <v>32</v>
      </c>
      <c r="AL4521" t="str">
        <f>IF(AmazonChurn[[#This Row],[Average Monthly Expenses]]&lt;=30,"Low",IF(AmazonChurn[[#This Row],[Average Monthly Expenses]]&lt;=60,"Medium","High"))</f>
        <v>Medium</v>
      </c>
      <c r="AM4521" t="str">
        <f>IF(AmazonChurn[[#This Row],[Number of Complaints or Support]]&lt;3,"Low",IF(AmazonChurn[[#This Row],[Number of Complaints or Support]]&lt;=7,"Medium","High"))</f>
        <v>Medium</v>
      </c>
      <c r="AN4521" s="14">
        <f>AmazonChurn[[#This Row],[Number of Complaints or Support]]/AmazonChurn[[#This Row],[Account Length (in months)]]</f>
        <v>1.5</v>
      </c>
    </row>
    <row r="4522" spans="1:40" x14ac:dyDescent="0.25">
      <c r="A4522" t="s">
        <v>6845</v>
      </c>
      <c r="B4522" t="s">
        <v>23</v>
      </c>
      <c r="C4522">
        <v>70</v>
      </c>
      <c r="D4522">
        <v>2</v>
      </c>
      <c r="E4522">
        <v>1</v>
      </c>
      <c r="F4522">
        <v>1</v>
      </c>
      <c r="G4522" t="s">
        <v>36</v>
      </c>
      <c r="H4522">
        <v>0</v>
      </c>
      <c r="I4522" t="s">
        <v>150</v>
      </c>
      <c r="J4522" t="s">
        <v>35</v>
      </c>
      <c r="K4522" t="s">
        <v>9472</v>
      </c>
      <c r="L4522">
        <v>39</v>
      </c>
      <c r="M4522" t="s">
        <v>23</v>
      </c>
      <c r="N4522" t="s">
        <v>23</v>
      </c>
      <c r="O4522" t="s">
        <v>23</v>
      </c>
      <c r="P4522">
        <v>0</v>
      </c>
      <c r="Q4522" t="s">
        <v>36</v>
      </c>
      <c r="R4522" t="s">
        <v>57</v>
      </c>
      <c r="S4522" t="s">
        <v>27</v>
      </c>
      <c r="T4522">
        <v>37</v>
      </c>
      <c r="U4522" t="s">
        <v>9483</v>
      </c>
      <c r="V4522">
        <v>37</v>
      </c>
      <c r="W4522">
        <v>2583</v>
      </c>
      <c r="Z4522" t="s">
        <v>6846</v>
      </c>
      <c r="AA4522" s="1">
        <v>43914</v>
      </c>
      <c r="AB4522" s="1">
        <v>43912</v>
      </c>
      <c r="AC4522" t="s">
        <v>30</v>
      </c>
      <c r="AD4522" t="s">
        <v>9475</v>
      </c>
      <c r="AE4522" s="14">
        <v>35.50034289339029</v>
      </c>
      <c r="AF4522">
        <v>8</v>
      </c>
      <c r="AG4522" t="s">
        <v>69</v>
      </c>
      <c r="AH4522" t="s">
        <v>69</v>
      </c>
      <c r="AI4522" t="b">
        <v>1</v>
      </c>
      <c r="AJ4522" t="s">
        <v>36</v>
      </c>
      <c r="AK4522" t="s">
        <v>32</v>
      </c>
      <c r="AL4522" t="str">
        <f>IF(AmazonChurn[[#This Row],[Average Monthly Expenses]]&lt;=30,"Low",IF(AmazonChurn[[#This Row],[Average Monthly Expenses]]&lt;=60,"Medium","High"))</f>
        <v>Medium</v>
      </c>
      <c r="AM4522" t="str">
        <f>IF(AmazonChurn[[#This Row],[Number of Complaints or Support]]&lt;3,"Low",IF(AmazonChurn[[#This Row],[Number of Complaints or Support]]&lt;=7,"Medium","High"))</f>
        <v>High</v>
      </c>
      <c r="AN4522" s="14">
        <f>AmazonChurn[[#This Row],[Number of Complaints or Support]]/AmazonChurn[[#This Row],[Account Length (in months)]]</f>
        <v>0.11428571428571428</v>
      </c>
    </row>
    <row r="4523" spans="1:40" x14ac:dyDescent="0.25">
      <c r="A4523" t="s">
        <v>6847</v>
      </c>
      <c r="B4523" t="s">
        <v>23</v>
      </c>
      <c r="C4523">
        <v>63</v>
      </c>
      <c r="D4523">
        <v>0</v>
      </c>
      <c r="E4523">
        <v>4</v>
      </c>
      <c r="F4523">
        <v>1</v>
      </c>
      <c r="G4523" t="s">
        <v>36</v>
      </c>
      <c r="H4523">
        <v>0</v>
      </c>
      <c r="I4523" t="s">
        <v>435</v>
      </c>
      <c r="J4523" t="s">
        <v>35</v>
      </c>
      <c r="K4523" t="s">
        <v>9472</v>
      </c>
      <c r="L4523">
        <v>50</v>
      </c>
      <c r="M4523" t="s">
        <v>23</v>
      </c>
      <c r="N4523" t="s">
        <v>23</v>
      </c>
      <c r="O4523" t="s">
        <v>36</v>
      </c>
      <c r="P4523">
        <v>6</v>
      </c>
      <c r="Q4523" t="s">
        <v>23</v>
      </c>
      <c r="R4523" t="s">
        <v>26</v>
      </c>
      <c r="S4523" t="s">
        <v>124</v>
      </c>
      <c r="T4523">
        <v>42</v>
      </c>
      <c r="U4523" t="s">
        <v>9484</v>
      </c>
      <c r="V4523">
        <v>42</v>
      </c>
      <c r="W4523">
        <v>2658</v>
      </c>
      <c r="Z4523" t="s">
        <v>408</v>
      </c>
      <c r="AA4523" s="1">
        <v>44983</v>
      </c>
      <c r="AB4523" s="1">
        <v>43982</v>
      </c>
      <c r="AC4523" t="s">
        <v>41</v>
      </c>
      <c r="AD4523" t="s">
        <v>9477</v>
      </c>
      <c r="AE4523" s="14">
        <v>44.205922337508348</v>
      </c>
      <c r="AF4523">
        <v>8</v>
      </c>
      <c r="AG4523" t="s">
        <v>31</v>
      </c>
      <c r="AH4523" t="s">
        <v>31</v>
      </c>
      <c r="AI4523" t="b">
        <v>1</v>
      </c>
      <c r="AJ4523" t="s">
        <v>36</v>
      </c>
      <c r="AK4523" t="s">
        <v>64</v>
      </c>
      <c r="AL4523" t="str">
        <f>IF(AmazonChurn[[#This Row],[Average Monthly Expenses]]&lt;=30,"Low",IF(AmazonChurn[[#This Row],[Average Monthly Expenses]]&lt;=60,"Medium","High"))</f>
        <v>Medium</v>
      </c>
      <c r="AM4523" t="str">
        <f>IF(AmazonChurn[[#This Row],[Number of Complaints or Support]]&lt;3,"Low",IF(AmazonChurn[[#This Row],[Number of Complaints or Support]]&lt;=7,"Medium","High"))</f>
        <v>High</v>
      </c>
      <c r="AN4523" s="14">
        <f>AmazonChurn[[#This Row],[Number of Complaints or Support]]/AmazonChurn[[#This Row],[Account Length (in months)]]</f>
        <v>0.12698412698412698</v>
      </c>
    </row>
    <row r="4524" spans="1:40" x14ac:dyDescent="0.25">
      <c r="A4524" t="s">
        <v>6848</v>
      </c>
      <c r="B4524" t="s">
        <v>23</v>
      </c>
      <c r="C4524">
        <v>22</v>
      </c>
      <c r="D4524">
        <v>2</v>
      </c>
      <c r="E4524">
        <v>6</v>
      </c>
      <c r="F4524">
        <v>1</v>
      </c>
      <c r="G4524" t="s">
        <v>36</v>
      </c>
      <c r="H4524">
        <v>0</v>
      </c>
      <c r="I4524" t="s">
        <v>92</v>
      </c>
      <c r="J4524" t="s">
        <v>25</v>
      </c>
      <c r="K4524" t="s">
        <v>25</v>
      </c>
      <c r="L4524">
        <v>49</v>
      </c>
      <c r="M4524" t="s">
        <v>23</v>
      </c>
      <c r="N4524" t="s">
        <v>23</v>
      </c>
      <c r="O4524" t="s">
        <v>23</v>
      </c>
      <c r="P4524">
        <v>0</v>
      </c>
      <c r="Q4524" t="s">
        <v>23</v>
      </c>
      <c r="R4524" t="s">
        <v>26</v>
      </c>
      <c r="S4524" t="s">
        <v>38</v>
      </c>
      <c r="T4524">
        <v>28</v>
      </c>
      <c r="U4524" t="s">
        <v>9484</v>
      </c>
      <c r="V4524">
        <v>28</v>
      </c>
      <c r="W4524">
        <v>605</v>
      </c>
      <c r="Z4524" t="s">
        <v>3392</v>
      </c>
      <c r="AA4524" s="1">
        <v>43999</v>
      </c>
      <c r="AB4524" s="1">
        <v>44670</v>
      </c>
      <c r="AC4524" t="s">
        <v>48</v>
      </c>
      <c r="AD4524" t="s">
        <v>9476</v>
      </c>
      <c r="AE4524" s="14">
        <v>27.352618235700159</v>
      </c>
      <c r="AF4524">
        <v>4</v>
      </c>
      <c r="AG4524" t="s">
        <v>31</v>
      </c>
      <c r="AH4524" t="s">
        <v>31</v>
      </c>
      <c r="AI4524" t="b">
        <v>0</v>
      </c>
      <c r="AJ4524" t="s">
        <v>23</v>
      </c>
      <c r="AK4524" t="s">
        <v>73</v>
      </c>
      <c r="AL4524" t="str">
        <f>IF(AmazonChurn[[#This Row],[Average Monthly Expenses]]&lt;=30,"Low",IF(AmazonChurn[[#This Row],[Average Monthly Expenses]]&lt;=60,"Medium","High"))</f>
        <v>Low</v>
      </c>
      <c r="AM4524" t="str">
        <f>IF(AmazonChurn[[#This Row],[Number of Complaints or Support]]&lt;3,"Low",IF(AmazonChurn[[#This Row],[Number of Complaints or Support]]&lt;=7,"Medium","High"))</f>
        <v>Medium</v>
      </c>
      <c r="AN4524" s="14">
        <f>AmazonChurn[[#This Row],[Number of Complaints or Support]]/AmazonChurn[[#This Row],[Account Length (in months)]]</f>
        <v>0.18181818181818182</v>
      </c>
    </row>
    <row r="4525" spans="1:40" x14ac:dyDescent="0.25">
      <c r="A4525" t="s">
        <v>6849</v>
      </c>
      <c r="B4525" t="s">
        <v>23</v>
      </c>
      <c r="C4525">
        <v>61</v>
      </c>
      <c r="D4525">
        <v>2</v>
      </c>
      <c r="E4525">
        <v>0</v>
      </c>
      <c r="F4525">
        <v>0</v>
      </c>
      <c r="G4525" t="s">
        <v>23</v>
      </c>
      <c r="H4525">
        <v>0</v>
      </c>
      <c r="I4525" t="s">
        <v>79</v>
      </c>
      <c r="J4525" t="s">
        <v>35</v>
      </c>
      <c r="K4525" t="s">
        <v>9472</v>
      </c>
      <c r="L4525">
        <v>54</v>
      </c>
      <c r="M4525" t="s">
        <v>23</v>
      </c>
      <c r="N4525" t="s">
        <v>23</v>
      </c>
      <c r="O4525" t="s">
        <v>23</v>
      </c>
      <c r="P4525">
        <v>0</v>
      </c>
      <c r="Q4525" t="s">
        <v>23</v>
      </c>
      <c r="R4525" t="s">
        <v>57</v>
      </c>
      <c r="S4525" t="s">
        <v>27</v>
      </c>
      <c r="T4525">
        <v>9</v>
      </c>
      <c r="U4525" t="s">
        <v>9483</v>
      </c>
      <c r="V4525">
        <v>9</v>
      </c>
      <c r="W4525">
        <v>522</v>
      </c>
      <c r="Z4525" t="s">
        <v>6850</v>
      </c>
      <c r="AA4525" s="1">
        <v>44524</v>
      </c>
      <c r="AB4525" s="1">
        <v>44716</v>
      </c>
      <c r="AC4525" t="s">
        <v>41</v>
      </c>
      <c r="AD4525" t="s">
        <v>9477</v>
      </c>
      <c r="AE4525" s="14">
        <v>9.320040453963971</v>
      </c>
      <c r="AF4525">
        <v>3</v>
      </c>
      <c r="AG4525" t="s">
        <v>53</v>
      </c>
      <c r="AH4525" t="s">
        <v>9480</v>
      </c>
      <c r="AI4525" t="b">
        <v>0</v>
      </c>
      <c r="AJ4525" t="s">
        <v>23</v>
      </c>
      <c r="AK4525" t="s">
        <v>73</v>
      </c>
      <c r="AL4525" t="str">
        <f>IF(AmazonChurn[[#This Row],[Average Monthly Expenses]]&lt;=30,"Low",IF(AmazonChurn[[#This Row],[Average Monthly Expenses]]&lt;=60,"Medium","High"))</f>
        <v>Low</v>
      </c>
      <c r="AM4525" t="str">
        <f>IF(AmazonChurn[[#This Row],[Number of Complaints or Support]]&lt;3,"Low",IF(AmazonChurn[[#This Row],[Number of Complaints or Support]]&lt;=7,"Medium","High"))</f>
        <v>Medium</v>
      </c>
      <c r="AN4525" s="14">
        <f>AmazonChurn[[#This Row],[Number of Complaints or Support]]/AmazonChurn[[#This Row],[Account Length (in months)]]</f>
        <v>4.9180327868852458E-2</v>
      </c>
    </row>
    <row r="4526" spans="1:40" x14ac:dyDescent="0.25">
      <c r="A4526" t="s">
        <v>6851</v>
      </c>
      <c r="B4526" t="s">
        <v>36</v>
      </c>
      <c r="C4526">
        <v>7</v>
      </c>
      <c r="D4526">
        <v>0</v>
      </c>
      <c r="E4526">
        <v>12</v>
      </c>
      <c r="F4526">
        <v>1</v>
      </c>
      <c r="G4526" t="s">
        <v>36</v>
      </c>
      <c r="H4526">
        <v>0</v>
      </c>
      <c r="I4526" t="s">
        <v>101</v>
      </c>
      <c r="J4526" t="s">
        <v>25</v>
      </c>
      <c r="K4526" t="s">
        <v>25</v>
      </c>
      <c r="L4526">
        <v>38</v>
      </c>
      <c r="M4526" t="s">
        <v>23</v>
      </c>
      <c r="N4526" t="s">
        <v>23</v>
      </c>
      <c r="O4526" t="s">
        <v>23</v>
      </c>
      <c r="P4526">
        <v>0</v>
      </c>
      <c r="Q4526" t="s">
        <v>23</v>
      </c>
      <c r="R4526" t="s">
        <v>26</v>
      </c>
      <c r="S4526" t="s">
        <v>38</v>
      </c>
      <c r="T4526">
        <v>38</v>
      </c>
      <c r="U4526" t="s">
        <v>9484</v>
      </c>
      <c r="V4526">
        <v>38</v>
      </c>
      <c r="W4526">
        <v>282</v>
      </c>
      <c r="X4526" t="s">
        <v>46</v>
      </c>
      <c r="Y4526" t="s">
        <v>366</v>
      </c>
      <c r="Z4526" t="s">
        <v>3971</v>
      </c>
      <c r="AA4526" s="1">
        <v>43883</v>
      </c>
      <c r="AB4526" s="1">
        <v>44590</v>
      </c>
      <c r="AC4526" t="s">
        <v>41</v>
      </c>
      <c r="AD4526" t="s">
        <v>9477</v>
      </c>
      <c r="AE4526" s="14">
        <v>40.050377962595988</v>
      </c>
      <c r="AF4526">
        <v>9</v>
      </c>
      <c r="AG4526" t="s">
        <v>53</v>
      </c>
      <c r="AH4526" t="s">
        <v>9480</v>
      </c>
      <c r="AI4526" t="b">
        <v>0</v>
      </c>
      <c r="AJ4526" t="s">
        <v>23</v>
      </c>
      <c r="AK4526" t="s">
        <v>54</v>
      </c>
      <c r="AL4526" t="str">
        <f>IF(AmazonChurn[[#This Row],[Average Monthly Expenses]]&lt;=30,"Low",IF(AmazonChurn[[#This Row],[Average Monthly Expenses]]&lt;=60,"Medium","High"))</f>
        <v>Medium</v>
      </c>
      <c r="AM4526" t="str">
        <f>IF(AmazonChurn[[#This Row],[Number of Complaints or Support]]&lt;3,"Low",IF(AmazonChurn[[#This Row],[Number of Complaints or Support]]&lt;=7,"Medium","High"))</f>
        <v>High</v>
      </c>
      <c r="AN4526" s="14">
        <f>AmazonChurn[[#This Row],[Number of Complaints or Support]]/AmazonChurn[[#This Row],[Account Length (in months)]]</f>
        <v>1.2857142857142858</v>
      </c>
    </row>
    <row r="4527" spans="1:40" x14ac:dyDescent="0.25">
      <c r="A4527" t="s">
        <v>6852</v>
      </c>
      <c r="B4527" t="s">
        <v>23</v>
      </c>
      <c r="C4527">
        <v>25</v>
      </c>
      <c r="D4527">
        <v>1</v>
      </c>
      <c r="E4527">
        <v>0</v>
      </c>
      <c r="F4527">
        <v>0</v>
      </c>
      <c r="G4527" t="s">
        <v>23</v>
      </c>
      <c r="H4527">
        <v>0</v>
      </c>
      <c r="I4527" t="s">
        <v>34</v>
      </c>
      <c r="J4527" t="s">
        <v>35</v>
      </c>
      <c r="K4527" t="s">
        <v>9472</v>
      </c>
      <c r="L4527">
        <v>48</v>
      </c>
      <c r="M4527" t="s">
        <v>23</v>
      </c>
      <c r="N4527" t="s">
        <v>23</v>
      </c>
      <c r="O4527" t="s">
        <v>36</v>
      </c>
      <c r="P4527">
        <v>4</v>
      </c>
      <c r="Q4527" t="s">
        <v>23</v>
      </c>
      <c r="R4527" t="s">
        <v>26</v>
      </c>
      <c r="S4527" t="s">
        <v>130</v>
      </c>
      <c r="T4527">
        <v>7</v>
      </c>
      <c r="U4527" t="s">
        <v>9483</v>
      </c>
      <c r="V4527">
        <v>7</v>
      </c>
      <c r="W4527">
        <v>182</v>
      </c>
      <c r="Z4527" t="s">
        <v>942</v>
      </c>
      <c r="AA4527" s="1">
        <v>43909</v>
      </c>
      <c r="AB4527" s="1">
        <v>44260</v>
      </c>
      <c r="AC4527" t="s">
        <v>30</v>
      </c>
      <c r="AD4527" t="s">
        <v>9475</v>
      </c>
      <c r="AE4527" s="14">
        <v>7.7428240549065688</v>
      </c>
      <c r="AF4527">
        <v>7</v>
      </c>
      <c r="AG4527" t="s">
        <v>53</v>
      </c>
      <c r="AH4527" t="s">
        <v>9480</v>
      </c>
      <c r="AI4527" t="b">
        <v>0</v>
      </c>
      <c r="AJ4527" t="s">
        <v>23</v>
      </c>
      <c r="AK4527" t="s">
        <v>32</v>
      </c>
      <c r="AL4527" t="str">
        <f>IF(AmazonChurn[[#This Row],[Average Monthly Expenses]]&lt;=30,"Low",IF(AmazonChurn[[#This Row],[Average Monthly Expenses]]&lt;=60,"Medium","High"))</f>
        <v>Low</v>
      </c>
      <c r="AM4527" t="str">
        <f>IF(AmazonChurn[[#This Row],[Number of Complaints or Support]]&lt;3,"Low",IF(AmazonChurn[[#This Row],[Number of Complaints or Support]]&lt;=7,"Medium","High"))</f>
        <v>Medium</v>
      </c>
      <c r="AN4527" s="14">
        <f>AmazonChurn[[#This Row],[Number of Complaints or Support]]/AmazonChurn[[#This Row],[Account Length (in months)]]</f>
        <v>0.28000000000000003</v>
      </c>
    </row>
    <row r="4528" spans="1:40" x14ac:dyDescent="0.25">
      <c r="A4528" t="s">
        <v>6853</v>
      </c>
      <c r="B4528" t="s">
        <v>36</v>
      </c>
      <c r="C4528">
        <v>30</v>
      </c>
      <c r="D4528">
        <v>4</v>
      </c>
      <c r="E4528">
        <v>3</v>
      </c>
      <c r="F4528">
        <v>0</v>
      </c>
      <c r="G4528" t="s">
        <v>23</v>
      </c>
      <c r="H4528">
        <v>52</v>
      </c>
      <c r="I4528" t="s">
        <v>339</v>
      </c>
      <c r="J4528" t="s">
        <v>25</v>
      </c>
      <c r="K4528" t="s">
        <v>25</v>
      </c>
      <c r="L4528">
        <v>78</v>
      </c>
      <c r="M4528" t="s">
        <v>23</v>
      </c>
      <c r="N4528" t="s">
        <v>36</v>
      </c>
      <c r="O4528" t="s">
        <v>23</v>
      </c>
      <c r="P4528">
        <v>0</v>
      </c>
      <c r="Q4528" t="s">
        <v>23</v>
      </c>
      <c r="R4528" t="s">
        <v>26</v>
      </c>
      <c r="S4528" t="s">
        <v>38</v>
      </c>
      <c r="T4528">
        <v>53</v>
      </c>
      <c r="U4528" t="s">
        <v>9484</v>
      </c>
      <c r="V4528">
        <v>53</v>
      </c>
      <c r="W4528">
        <v>1565</v>
      </c>
      <c r="X4528" t="s">
        <v>94</v>
      </c>
      <c r="Y4528" t="s">
        <v>187</v>
      </c>
      <c r="Z4528" t="s">
        <v>2301</v>
      </c>
      <c r="AA4528" s="1">
        <v>44693</v>
      </c>
      <c r="AB4528" s="1">
        <v>44147</v>
      </c>
      <c r="AC4528" t="s">
        <v>30</v>
      </c>
      <c r="AD4528" t="s">
        <v>9475</v>
      </c>
      <c r="AE4528" s="14">
        <v>42.876148744674452</v>
      </c>
      <c r="AF4528">
        <v>1</v>
      </c>
      <c r="AG4528" t="s">
        <v>53</v>
      </c>
      <c r="AH4528" t="s">
        <v>9480</v>
      </c>
      <c r="AI4528" t="b">
        <v>0</v>
      </c>
      <c r="AJ4528" t="s">
        <v>23</v>
      </c>
      <c r="AK4528" t="s">
        <v>64</v>
      </c>
      <c r="AL4528" t="str">
        <f>IF(AmazonChurn[[#This Row],[Average Monthly Expenses]]&lt;=30,"Low",IF(AmazonChurn[[#This Row],[Average Monthly Expenses]]&lt;=60,"Medium","High"))</f>
        <v>Medium</v>
      </c>
      <c r="AM4528" t="str">
        <f>IF(AmazonChurn[[#This Row],[Number of Complaints or Support]]&lt;3,"Low",IF(AmazonChurn[[#This Row],[Number of Complaints or Support]]&lt;=7,"Medium","High"))</f>
        <v>Low</v>
      </c>
      <c r="AN4528" s="14">
        <f>AmazonChurn[[#This Row],[Number of Complaints or Support]]/AmazonChurn[[#This Row],[Account Length (in months)]]</f>
        <v>3.3333333333333333E-2</v>
      </c>
    </row>
    <row r="4529" spans="1:40" x14ac:dyDescent="0.25">
      <c r="A4529" t="s">
        <v>6854</v>
      </c>
      <c r="B4529" t="s">
        <v>23</v>
      </c>
      <c r="C4529">
        <v>58</v>
      </c>
      <c r="D4529">
        <v>0</v>
      </c>
      <c r="E4529">
        <v>6</v>
      </c>
      <c r="F4529">
        <v>1</v>
      </c>
      <c r="G4529" t="s">
        <v>36</v>
      </c>
      <c r="H4529">
        <v>0</v>
      </c>
      <c r="I4529" t="s">
        <v>181</v>
      </c>
      <c r="J4529" t="s">
        <v>25</v>
      </c>
      <c r="K4529" t="s">
        <v>25</v>
      </c>
      <c r="L4529">
        <v>42</v>
      </c>
      <c r="M4529" t="s">
        <v>23</v>
      </c>
      <c r="N4529" t="s">
        <v>23</v>
      </c>
      <c r="O4529" t="s">
        <v>23</v>
      </c>
      <c r="P4529">
        <v>0</v>
      </c>
      <c r="Q4529" t="s">
        <v>36</v>
      </c>
      <c r="R4529" t="s">
        <v>57</v>
      </c>
      <c r="S4529" t="s">
        <v>124</v>
      </c>
      <c r="T4529">
        <v>34</v>
      </c>
      <c r="U4529" t="s">
        <v>9484</v>
      </c>
      <c r="V4529">
        <v>34</v>
      </c>
      <c r="W4529">
        <v>1967</v>
      </c>
      <c r="Z4529" t="s">
        <v>6855</v>
      </c>
      <c r="AA4529" s="1">
        <v>44658</v>
      </c>
      <c r="AB4529" s="1">
        <v>44868</v>
      </c>
      <c r="AC4529" t="s">
        <v>30</v>
      </c>
      <c r="AD4529" t="s">
        <v>9475</v>
      </c>
      <c r="AE4529" s="14">
        <v>39.889306212744557</v>
      </c>
      <c r="AF4529">
        <v>5</v>
      </c>
      <c r="AG4529" t="s">
        <v>31</v>
      </c>
      <c r="AH4529" t="s">
        <v>31</v>
      </c>
      <c r="AI4529" t="b">
        <v>1</v>
      </c>
      <c r="AJ4529" t="s">
        <v>36</v>
      </c>
      <c r="AK4529" t="s">
        <v>54</v>
      </c>
      <c r="AL4529" t="str">
        <f>IF(AmazonChurn[[#This Row],[Average Monthly Expenses]]&lt;=30,"Low",IF(AmazonChurn[[#This Row],[Average Monthly Expenses]]&lt;=60,"Medium","High"))</f>
        <v>Medium</v>
      </c>
      <c r="AM4529" t="str">
        <f>IF(AmazonChurn[[#This Row],[Number of Complaints or Support]]&lt;3,"Low",IF(AmazonChurn[[#This Row],[Number of Complaints or Support]]&lt;=7,"Medium","High"))</f>
        <v>Medium</v>
      </c>
      <c r="AN4529" s="14">
        <f>AmazonChurn[[#This Row],[Number of Complaints or Support]]/AmazonChurn[[#This Row],[Account Length (in months)]]</f>
        <v>8.6206896551724144E-2</v>
      </c>
    </row>
    <row r="4530" spans="1:40" x14ac:dyDescent="0.25">
      <c r="A4530" t="s">
        <v>6856</v>
      </c>
      <c r="B4530" t="s">
        <v>36</v>
      </c>
      <c r="C4530">
        <v>33</v>
      </c>
      <c r="D4530">
        <v>0</v>
      </c>
      <c r="E4530">
        <v>5</v>
      </c>
      <c r="F4530">
        <v>1</v>
      </c>
      <c r="G4530" t="s">
        <v>36</v>
      </c>
      <c r="H4530">
        <v>0</v>
      </c>
      <c r="I4530" t="s">
        <v>357</v>
      </c>
      <c r="J4530" t="s">
        <v>25</v>
      </c>
      <c r="K4530" t="s">
        <v>25</v>
      </c>
      <c r="L4530">
        <v>34</v>
      </c>
      <c r="M4530" t="s">
        <v>23</v>
      </c>
      <c r="N4530" t="s">
        <v>23</v>
      </c>
      <c r="O4530" t="s">
        <v>23</v>
      </c>
      <c r="P4530">
        <v>0</v>
      </c>
      <c r="Q4530" t="s">
        <v>23</v>
      </c>
      <c r="R4530" t="s">
        <v>26</v>
      </c>
      <c r="S4530" t="s">
        <v>38</v>
      </c>
      <c r="T4530">
        <v>55</v>
      </c>
      <c r="U4530" t="s">
        <v>9484</v>
      </c>
      <c r="V4530">
        <v>55</v>
      </c>
      <c r="W4530">
        <v>1806</v>
      </c>
      <c r="X4530" t="s">
        <v>163</v>
      </c>
      <c r="Y4530" t="s">
        <v>164</v>
      </c>
      <c r="Z4530" t="s">
        <v>421</v>
      </c>
      <c r="AA4530" s="1">
        <v>44133</v>
      </c>
      <c r="AB4530" s="1">
        <v>44212</v>
      </c>
      <c r="AC4530" t="s">
        <v>41</v>
      </c>
      <c r="AD4530" t="s">
        <v>9477</v>
      </c>
      <c r="AE4530" s="14">
        <v>47.186682377974762</v>
      </c>
      <c r="AF4530">
        <v>10</v>
      </c>
      <c r="AG4530" t="s">
        <v>31</v>
      </c>
      <c r="AH4530" t="s">
        <v>31</v>
      </c>
      <c r="AI4530" t="b">
        <v>0</v>
      </c>
      <c r="AJ4530" t="s">
        <v>23</v>
      </c>
      <c r="AK4530" t="s">
        <v>73</v>
      </c>
      <c r="AL4530" t="str">
        <f>IF(AmazonChurn[[#This Row],[Average Monthly Expenses]]&lt;=30,"Low",IF(AmazonChurn[[#This Row],[Average Monthly Expenses]]&lt;=60,"Medium","High"))</f>
        <v>Medium</v>
      </c>
      <c r="AM4530" t="str">
        <f>IF(AmazonChurn[[#This Row],[Number of Complaints or Support]]&lt;3,"Low",IF(AmazonChurn[[#This Row],[Number of Complaints or Support]]&lt;=7,"Medium","High"))</f>
        <v>High</v>
      </c>
      <c r="AN4530" s="14">
        <f>AmazonChurn[[#This Row],[Number of Complaints or Support]]/AmazonChurn[[#This Row],[Account Length (in months)]]</f>
        <v>0.30303030303030304</v>
      </c>
    </row>
    <row r="4531" spans="1:40" x14ac:dyDescent="0.25">
      <c r="A4531" t="s">
        <v>6857</v>
      </c>
      <c r="B4531" t="s">
        <v>36</v>
      </c>
      <c r="C4531">
        <v>1</v>
      </c>
      <c r="D4531">
        <v>5</v>
      </c>
      <c r="E4531">
        <v>11</v>
      </c>
      <c r="F4531">
        <v>1</v>
      </c>
      <c r="G4531" t="s">
        <v>36</v>
      </c>
      <c r="H4531">
        <v>0</v>
      </c>
      <c r="I4531" t="s">
        <v>314</v>
      </c>
      <c r="J4531" t="s">
        <v>25</v>
      </c>
      <c r="K4531" t="s">
        <v>25</v>
      </c>
      <c r="L4531">
        <v>38</v>
      </c>
      <c r="M4531" t="s">
        <v>23</v>
      </c>
      <c r="N4531" t="s">
        <v>23</v>
      </c>
      <c r="O4531" t="s">
        <v>23</v>
      </c>
      <c r="P4531">
        <v>0</v>
      </c>
      <c r="Q4531" t="s">
        <v>23</v>
      </c>
      <c r="R4531" t="s">
        <v>26</v>
      </c>
      <c r="S4531" t="s">
        <v>124</v>
      </c>
      <c r="T4531">
        <v>47</v>
      </c>
      <c r="U4531" t="s">
        <v>9484</v>
      </c>
      <c r="V4531">
        <v>47</v>
      </c>
      <c r="W4531">
        <v>47</v>
      </c>
      <c r="X4531" t="s">
        <v>110</v>
      </c>
      <c r="Y4531" t="s">
        <v>204</v>
      </c>
      <c r="Z4531" t="s">
        <v>1122</v>
      </c>
      <c r="AA4531" s="1">
        <v>45056</v>
      </c>
      <c r="AB4531" s="1">
        <v>44217</v>
      </c>
      <c r="AC4531" t="s">
        <v>30</v>
      </c>
      <c r="AD4531" t="s">
        <v>9475</v>
      </c>
      <c r="AE4531" s="14">
        <v>40.655116067974127</v>
      </c>
      <c r="AF4531">
        <v>8</v>
      </c>
      <c r="AG4531" t="s">
        <v>53</v>
      </c>
      <c r="AH4531" t="s">
        <v>9480</v>
      </c>
      <c r="AI4531" t="b">
        <v>0</v>
      </c>
      <c r="AJ4531" t="s">
        <v>23</v>
      </c>
      <c r="AK4531" t="s">
        <v>32</v>
      </c>
      <c r="AL4531" t="str">
        <f>IF(AmazonChurn[[#This Row],[Average Monthly Expenses]]&lt;=30,"Low",IF(AmazonChurn[[#This Row],[Average Monthly Expenses]]&lt;=60,"Medium","High"))</f>
        <v>Medium</v>
      </c>
      <c r="AM4531" t="str">
        <f>IF(AmazonChurn[[#This Row],[Number of Complaints or Support]]&lt;3,"Low",IF(AmazonChurn[[#This Row],[Number of Complaints or Support]]&lt;=7,"Medium","High"))</f>
        <v>High</v>
      </c>
      <c r="AN4531" s="14">
        <f>AmazonChurn[[#This Row],[Number of Complaints or Support]]/AmazonChurn[[#This Row],[Account Length (in months)]]</f>
        <v>8</v>
      </c>
    </row>
    <row r="4532" spans="1:40" x14ac:dyDescent="0.25">
      <c r="A4532" t="s">
        <v>6858</v>
      </c>
      <c r="B4532" t="s">
        <v>23</v>
      </c>
      <c r="C4532">
        <v>67</v>
      </c>
      <c r="D4532">
        <v>0</v>
      </c>
      <c r="E4532">
        <v>28</v>
      </c>
      <c r="F4532">
        <v>1</v>
      </c>
      <c r="G4532" t="s">
        <v>36</v>
      </c>
      <c r="H4532">
        <v>0</v>
      </c>
      <c r="I4532" t="s">
        <v>435</v>
      </c>
      <c r="J4532" t="s">
        <v>35</v>
      </c>
      <c r="K4532" t="s">
        <v>9472</v>
      </c>
      <c r="L4532">
        <v>27</v>
      </c>
      <c r="M4532" t="s">
        <v>36</v>
      </c>
      <c r="N4532" t="s">
        <v>23</v>
      </c>
      <c r="O4532" t="s">
        <v>36</v>
      </c>
      <c r="P4532">
        <v>2</v>
      </c>
      <c r="Q4532" t="s">
        <v>23</v>
      </c>
      <c r="R4532" t="s">
        <v>37</v>
      </c>
      <c r="S4532" t="s">
        <v>38</v>
      </c>
      <c r="T4532">
        <v>44</v>
      </c>
      <c r="U4532" t="s">
        <v>9484</v>
      </c>
      <c r="V4532">
        <v>44</v>
      </c>
      <c r="W4532">
        <v>2910</v>
      </c>
      <c r="Z4532" t="s">
        <v>6859</v>
      </c>
      <c r="AA4532" s="1">
        <v>44985</v>
      </c>
      <c r="AB4532" s="1">
        <v>44479</v>
      </c>
      <c r="AC4532" t="s">
        <v>48</v>
      </c>
      <c r="AD4532" t="s">
        <v>9476</v>
      </c>
      <c r="AE4532" s="14">
        <v>46.798147644289358</v>
      </c>
      <c r="AF4532">
        <v>9</v>
      </c>
      <c r="AG4532" t="s">
        <v>69</v>
      </c>
      <c r="AH4532" t="s">
        <v>69</v>
      </c>
      <c r="AI4532" t="b">
        <v>1</v>
      </c>
      <c r="AJ4532" t="s">
        <v>36</v>
      </c>
      <c r="AK4532" t="s">
        <v>64</v>
      </c>
      <c r="AL4532" t="str">
        <f>IF(AmazonChurn[[#This Row],[Average Monthly Expenses]]&lt;=30,"Low",IF(AmazonChurn[[#This Row],[Average Monthly Expenses]]&lt;=60,"Medium","High"))</f>
        <v>Medium</v>
      </c>
      <c r="AM4532" t="str">
        <f>IF(AmazonChurn[[#This Row],[Number of Complaints or Support]]&lt;3,"Low",IF(AmazonChurn[[#This Row],[Number of Complaints or Support]]&lt;=7,"Medium","High"))</f>
        <v>High</v>
      </c>
      <c r="AN4532" s="14">
        <f>AmazonChurn[[#This Row],[Number of Complaints or Support]]/AmazonChurn[[#This Row],[Account Length (in months)]]</f>
        <v>0.13432835820895522</v>
      </c>
    </row>
    <row r="4533" spans="1:40" x14ac:dyDescent="0.25">
      <c r="A4533" t="s">
        <v>6860</v>
      </c>
      <c r="B4533" t="s">
        <v>36</v>
      </c>
      <c r="C4533">
        <v>38</v>
      </c>
      <c r="D4533">
        <v>4</v>
      </c>
      <c r="E4533">
        <v>43</v>
      </c>
      <c r="F4533">
        <v>1</v>
      </c>
      <c r="G4533" t="s">
        <v>36</v>
      </c>
      <c r="H4533">
        <v>0</v>
      </c>
      <c r="I4533" t="s">
        <v>82</v>
      </c>
      <c r="J4533" t="s">
        <v>35</v>
      </c>
      <c r="K4533" t="s">
        <v>9472</v>
      </c>
      <c r="L4533">
        <v>33</v>
      </c>
      <c r="M4533" t="s">
        <v>23</v>
      </c>
      <c r="N4533" t="s">
        <v>23</v>
      </c>
      <c r="O4533" t="s">
        <v>23</v>
      </c>
      <c r="P4533">
        <v>0</v>
      </c>
      <c r="Q4533" t="s">
        <v>36</v>
      </c>
      <c r="R4533" t="s">
        <v>26</v>
      </c>
      <c r="S4533" t="s">
        <v>124</v>
      </c>
      <c r="T4533">
        <v>44</v>
      </c>
      <c r="U4533" t="s">
        <v>9484</v>
      </c>
      <c r="V4533">
        <v>44</v>
      </c>
      <c r="W4533">
        <v>1681</v>
      </c>
      <c r="X4533" t="s">
        <v>46</v>
      </c>
      <c r="Y4533" t="s">
        <v>191</v>
      </c>
      <c r="Z4533" t="s">
        <v>6861</v>
      </c>
      <c r="AA4533" s="1">
        <v>43949</v>
      </c>
      <c r="AB4533" s="1">
        <v>44986</v>
      </c>
      <c r="AC4533" t="s">
        <v>41</v>
      </c>
      <c r="AD4533" t="s">
        <v>9477</v>
      </c>
      <c r="AE4533" s="14">
        <v>36.470301462660522</v>
      </c>
      <c r="AF4533">
        <v>5</v>
      </c>
      <c r="AG4533" t="s">
        <v>31</v>
      </c>
      <c r="AH4533" t="s">
        <v>31</v>
      </c>
      <c r="AI4533" t="b">
        <v>0</v>
      </c>
      <c r="AJ4533" t="s">
        <v>23</v>
      </c>
      <c r="AK4533" t="s">
        <v>32</v>
      </c>
      <c r="AL4533" t="str">
        <f>IF(AmazonChurn[[#This Row],[Average Monthly Expenses]]&lt;=30,"Low",IF(AmazonChurn[[#This Row],[Average Monthly Expenses]]&lt;=60,"Medium","High"))</f>
        <v>Medium</v>
      </c>
      <c r="AM4533" t="str">
        <f>IF(AmazonChurn[[#This Row],[Number of Complaints or Support]]&lt;3,"Low",IF(AmazonChurn[[#This Row],[Number of Complaints or Support]]&lt;=7,"Medium","High"))</f>
        <v>Medium</v>
      </c>
      <c r="AN4533" s="14">
        <f>AmazonChurn[[#This Row],[Number of Complaints or Support]]/AmazonChurn[[#This Row],[Account Length (in months)]]</f>
        <v>0.13157894736842105</v>
      </c>
    </row>
    <row r="4534" spans="1:40" x14ac:dyDescent="0.25">
      <c r="A4534" t="s">
        <v>6862</v>
      </c>
      <c r="B4534" t="s">
        <v>23</v>
      </c>
      <c r="C4534">
        <v>51</v>
      </c>
      <c r="D4534">
        <v>0</v>
      </c>
      <c r="E4534">
        <v>6</v>
      </c>
      <c r="F4534">
        <v>1</v>
      </c>
      <c r="G4534" t="s">
        <v>36</v>
      </c>
      <c r="H4534">
        <v>0</v>
      </c>
      <c r="I4534" t="s">
        <v>248</v>
      </c>
      <c r="J4534" t="s">
        <v>35</v>
      </c>
      <c r="K4534" t="s">
        <v>9472</v>
      </c>
      <c r="L4534">
        <v>47</v>
      </c>
      <c r="M4534" t="s">
        <v>23</v>
      </c>
      <c r="N4534" t="s">
        <v>23</v>
      </c>
      <c r="O4534" t="s">
        <v>36</v>
      </c>
      <c r="P4534">
        <v>4</v>
      </c>
      <c r="Q4534" t="s">
        <v>36</v>
      </c>
      <c r="R4534" t="s">
        <v>37</v>
      </c>
      <c r="S4534" t="s">
        <v>38</v>
      </c>
      <c r="T4534">
        <v>17</v>
      </c>
      <c r="U4534" t="s">
        <v>9484</v>
      </c>
      <c r="V4534">
        <v>17</v>
      </c>
      <c r="W4534">
        <v>864</v>
      </c>
      <c r="Z4534" t="s">
        <v>5184</v>
      </c>
      <c r="AA4534" s="1">
        <v>44279</v>
      </c>
      <c r="AB4534" s="1">
        <v>45076</v>
      </c>
      <c r="AC4534" t="s">
        <v>30</v>
      </c>
      <c r="AD4534" t="s">
        <v>9475</v>
      </c>
      <c r="AE4534" s="14">
        <v>18.0301732056503</v>
      </c>
      <c r="AF4534">
        <v>3</v>
      </c>
      <c r="AG4534" t="s">
        <v>53</v>
      </c>
      <c r="AH4534" t="s">
        <v>9480</v>
      </c>
      <c r="AI4534" t="b">
        <v>0</v>
      </c>
      <c r="AJ4534" t="s">
        <v>23</v>
      </c>
      <c r="AK4534" t="s">
        <v>64</v>
      </c>
      <c r="AL4534" t="str">
        <f>IF(AmazonChurn[[#This Row],[Average Monthly Expenses]]&lt;=30,"Low",IF(AmazonChurn[[#This Row],[Average Monthly Expenses]]&lt;=60,"Medium","High"))</f>
        <v>Low</v>
      </c>
      <c r="AM4534" t="str">
        <f>IF(AmazonChurn[[#This Row],[Number of Complaints or Support]]&lt;3,"Low",IF(AmazonChurn[[#This Row],[Number of Complaints or Support]]&lt;=7,"Medium","High"))</f>
        <v>Medium</v>
      </c>
      <c r="AN4534" s="14">
        <f>AmazonChurn[[#This Row],[Number of Complaints or Support]]/AmazonChurn[[#This Row],[Account Length (in months)]]</f>
        <v>5.8823529411764705E-2</v>
      </c>
    </row>
    <row r="4535" spans="1:40" x14ac:dyDescent="0.25">
      <c r="A4535" t="s">
        <v>6863</v>
      </c>
      <c r="B4535" t="s">
        <v>23</v>
      </c>
      <c r="C4535">
        <v>23</v>
      </c>
      <c r="D4535">
        <v>0</v>
      </c>
      <c r="E4535">
        <v>4</v>
      </c>
      <c r="F4535">
        <v>1</v>
      </c>
      <c r="G4535" t="s">
        <v>36</v>
      </c>
      <c r="H4535">
        <v>0</v>
      </c>
      <c r="I4535" t="s">
        <v>75</v>
      </c>
      <c r="J4535" t="s">
        <v>25</v>
      </c>
      <c r="K4535" t="s">
        <v>25</v>
      </c>
      <c r="L4535">
        <v>60</v>
      </c>
      <c r="M4535" t="s">
        <v>23</v>
      </c>
      <c r="N4535" t="s">
        <v>23</v>
      </c>
      <c r="O4535" t="s">
        <v>36</v>
      </c>
      <c r="P4535">
        <v>3</v>
      </c>
      <c r="Q4535" t="s">
        <v>36</v>
      </c>
      <c r="R4535" t="s">
        <v>57</v>
      </c>
      <c r="S4535" t="s">
        <v>38</v>
      </c>
      <c r="T4535">
        <v>22</v>
      </c>
      <c r="U4535" t="s">
        <v>9484</v>
      </c>
      <c r="V4535">
        <v>22</v>
      </c>
      <c r="W4535">
        <v>505</v>
      </c>
      <c r="Z4535" t="s">
        <v>5750</v>
      </c>
      <c r="AA4535" s="1">
        <v>43947</v>
      </c>
      <c r="AB4535" s="1">
        <v>45281</v>
      </c>
      <c r="AC4535" t="s">
        <v>30</v>
      </c>
      <c r="AD4535" t="s">
        <v>9475</v>
      </c>
      <c r="AE4535" s="14">
        <v>19.88831272544903</v>
      </c>
      <c r="AF4535">
        <v>9</v>
      </c>
      <c r="AG4535" t="s">
        <v>69</v>
      </c>
      <c r="AH4535" t="s">
        <v>69</v>
      </c>
      <c r="AI4535" t="b">
        <v>1</v>
      </c>
      <c r="AJ4535" t="s">
        <v>36</v>
      </c>
      <c r="AK4535" t="s">
        <v>54</v>
      </c>
      <c r="AL4535" t="str">
        <f>IF(AmazonChurn[[#This Row],[Average Monthly Expenses]]&lt;=30,"Low",IF(AmazonChurn[[#This Row],[Average Monthly Expenses]]&lt;=60,"Medium","High"))</f>
        <v>Low</v>
      </c>
      <c r="AM4535" t="str">
        <f>IF(AmazonChurn[[#This Row],[Number of Complaints or Support]]&lt;3,"Low",IF(AmazonChurn[[#This Row],[Number of Complaints or Support]]&lt;=7,"Medium","High"))</f>
        <v>High</v>
      </c>
      <c r="AN4535" s="14">
        <f>AmazonChurn[[#This Row],[Number of Complaints or Support]]/AmazonChurn[[#This Row],[Account Length (in months)]]</f>
        <v>0.39130434782608697</v>
      </c>
    </row>
    <row r="4536" spans="1:40" x14ac:dyDescent="0.25">
      <c r="A4536" t="s">
        <v>6864</v>
      </c>
      <c r="B4536" t="s">
        <v>23</v>
      </c>
      <c r="C4536">
        <v>7</v>
      </c>
      <c r="D4536">
        <v>1</v>
      </c>
      <c r="E4536">
        <v>0</v>
      </c>
      <c r="F4536">
        <v>0</v>
      </c>
      <c r="G4536" t="s">
        <v>23</v>
      </c>
      <c r="H4536">
        <v>0</v>
      </c>
      <c r="I4536" t="s">
        <v>109</v>
      </c>
      <c r="J4536" t="s">
        <v>25</v>
      </c>
      <c r="K4536" t="s">
        <v>25</v>
      </c>
      <c r="L4536">
        <v>43</v>
      </c>
      <c r="M4536" t="s">
        <v>23</v>
      </c>
      <c r="N4536" t="s">
        <v>23</v>
      </c>
      <c r="O4536" t="s">
        <v>23</v>
      </c>
      <c r="P4536">
        <v>0</v>
      </c>
      <c r="Q4536" t="s">
        <v>23</v>
      </c>
      <c r="R4536" t="s">
        <v>57</v>
      </c>
      <c r="S4536" t="s">
        <v>27</v>
      </c>
      <c r="T4536">
        <v>11</v>
      </c>
      <c r="U4536" t="s">
        <v>9483</v>
      </c>
      <c r="V4536">
        <v>11</v>
      </c>
      <c r="W4536">
        <v>80</v>
      </c>
      <c r="Z4536" t="s">
        <v>3720</v>
      </c>
      <c r="AA4536" s="1">
        <v>44836</v>
      </c>
      <c r="AB4536" s="1">
        <v>44096</v>
      </c>
      <c r="AC4536" t="s">
        <v>41</v>
      </c>
      <c r="AD4536" t="s">
        <v>9477</v>
      </c>
      <c r="AE4536" s="14">
        <v>10.002987071674159</v>
      </c>
      <c r="AF4536">
        <v>4</v>
      </c>
      <c r="AG4536" t="s">
        <v>31</v>
      </c>
      <c r="AH4536" t="s">
        <v>31</v>
      </c>
      <c r="AI4536" t="b">
        <v>0</v>
      </c>
      <c r="AJ4536" t="s">
        <v>23</v>
      </c>
      <c r="AK4536" t="s">
        <v>54</v>
      </c>
      <c r="AL4536" t="str">
        <f>IF(AmazonChurn[[#This Row],[Average Monthly Expenses]]&lt;=30,"Low",IF(AmazonChurn[[#This Row],[Average Monthly Expenses]]&lt;=60,"Medium","High"))</f>
        <v>Low</v>
      </c>
      <c r="AM4536" t="str">
        <f>IF(AmazonChurn[[#This Row],[Number of Complaints or Support]]&lt;3,"Low",IF(AmazonChurn[[#This Row],[Number of Complaints or Support]]&lt;=7,"Medium","High"))</f>
        <v>Medium</v>
      </c>
      <c r="AN4536" s="14">
        <f>AmazonChurn[[#This Row],[Number of Complaints or Support]]/AmazonChurn[[#This Row],[Account Length (in months)]]</f>
        <v>0.5714285714285714</v>
      </c>
    </row>
    <row r="4537" spans="1:40" x14ac:dyDescent="0.25">
      <c r="A4537" t="s">
        <v>6865</v>
      </c>
      <c r="B4537" t="s">
        <v>23</v>
      </c>
      <c r="C4537">
        <v>21</v>
      </c>
      <c r="D4537">
        <v>1</v>
      </c>
      <c r="E4537">
        <v>0</v>
      </c>
      <c r="F4537">
        <v>0</v>
      </c>
      <c r="G4537" t="s">
        <v>23</v>
      </c>
      <c r="H4537">
        <v>0</v>
      </c>
      <c r="I4537" t="s">
        <v>105</v>
      </c>
      <c r="J4537" t="s">
        <v>35</v>
      </c>
      <c r="K4537" t="s">
        <v>9472</v>
      </c>
      <c r="L4537">
        <v>57</v>
      </c>
      <c r="M4537" t="s">
        <v>23</v>
      </c>
      <c r="N4537" t="s">
        <v>23</v>
      </c>
      <c r="O4537" t="s">
        <v>23</v>
      </c>
      <c r="P4537">
        <v>0</v>
      </c>
      <c r="Q4537" t="s">
        <v>23</v>
      </c>
      <c r="R4537" t="s">
        <v>26</v>
      </c>
      <c r="S4537" t="s">
        <v>27</v>
      </c>
      <c r="T4537">
        <v>13</v>
      </c>
      <c r="U4537" t="s">
        <v>9483</v>
      </c>
      <c r="V4537">
        <v>13</v>
      </c>
      <c r="W4537">
        <v>276</v>
      </c>
      <c r="Z4537" t="s">
        <v>4190</v>
      </c>
      <c r="AA4537" s="1">
        <v>44190</v>
      </c>
      <c r="AB4537" s="1">
        <v>44700</v>
      </c>
      <c r="AC4537" t="s">
        <v>41</v>
      </c>
      <c r="AD4537" t="s">
        <v>9477</v>
      </c>
      <c r="AE4537" s="14">
        <v>11.081894574246229</v>
      </c>
      <c r="AF4537">
        <v>7</v>
      </c>
      <c r="AG4537" t="s">
        <v>69</v>
      </c>
      <c r="AH4537" t="s">
        <v>69</v>
      </c>
      <c r="AI4537" t="b">
        <v>1</v>
      </c>
      <c r="AJ4537" t="s">
        <v>36</v>
      </c>
      <c r="AK4537" t="s">
        <v>64</v>
      </c>
      <c r="AL4537" t="str">
        <f>IF(AmazonChurn[[#This Row],[Average Monthly Expenses]]&lt;=30,"Low",IF(AmazonChurn[[#This Row],[Average Monthly Expenses]]&lt;=60,"Medium","High"))</f>
        <v>Low</v>
      </c>
      <c r="AM4537" t="str">
        <f>IF(AmazonChurn[[#This Row],[Number of Complaints or Support]]&lt;3,"Low",IF(AmazonChurn[[#This Row],[Number of Complaints or Support]]&lt;=7,"Medium","High"))</f>
        <v>Medium</v>
      </c>
      <c r="AN4537" s="14">
        <f>AmazonChurn[[#This Row],[Number of Complaints or Support]]/AmazonChurn[[#This Row],[Account Length (in months)]]</f>
        <v>0.33333333333333331</v>
      </c>
    </row>
    <row r="4538" spans="1:40" x14ac:dyDescent="0.25">
      <c r="A4538" t="s">
        <v>6866</v>
      </c>
      <c r="B4538" t="s">
        <v>36</v>
      </c>
      <c r="C4538">
        <v>1</v>
      </c>
      <c r="D4538">
        <v>5</v>
      </c>
      <c r="E4538">
        <v>0</v>
      </c>
      <c r="F4538">
        <v>0</v>
      </c>
      <c r="G4538" t="s">
        <v>23</v>
      </c>
      <c r="H4538">
        <v>0</v>
      </c>
      <c r="I4538" t="s">
        <v>61</v>
      </c>
      <c r="J4538" t="s">
        <v>35</v>
      </c>
      <c r="K4538" t="s">
        <v>9472</v>
      </c>
      <c r="L4538">
        <v>67</v>
      </c>
      <c r="M4538" t="s">
        <v>23</v>
      </c>
      <c r="N4538" t="s">
        <v>36</v>
      </c>
      <c r="O4538" t="s">
        <v>23</v>
      </c>
      <c r="P4538">
        <v>0</v>
      </c>
      <c r="Q4538" t="s">
        <v>23</v>
      </c>
      <c r="R4538" t="s">
        <v>26</v>
      </c>
      <c r="S4538" t="s">
        <v>130</v>
      </c>
      <c r="T4538">
        <v>13</v>
      </c>
      <c r="U4538" t="s">
        <v>9483</v>
      </c>
      <c r="V4538">
        <v>13</v>
      </c>
      <c r="W4538">
        <v>13</v>
      </c>
      <c r="X4538" t="s">
        <v>141</v>
      </c>
      <c r="Y4538" t="s">
        <v>382</v>
      </c>
      <c r="Z4538" t="s">
        <v>2711</v>
      </c>
      <c r="AA4538" s="1">
        <v>44371</v>
      </c>
      <c r="AB4538" s="1">
        <v>44604</v>
      </c>
      <c r="AC4538" t="s">
        <v>30</v>
      </c>
      <c r="AD4538" t="s">
        <v>9475</v>
      </c>
      <c r="AE4538" s="14">
        <v>12.30647010515303</v>
      </c>
      <c r="AF4538">
        <v>0</v>
      </c>
      <c r="AG4538" t="s">
        <v>31</v>
      </c>
      <c r="AH4538" t="s">
        <v>31</v>
      </c>
      <c r="AI4538" t="b">
        <v>0</v>
      </c>
      <c r="AJ4538" t="s">
        <v>23</v>
      </c>
      <c r="AK4538" t="s">
        <v>64</v>
      </c>
      <c r="AL4538" t="str">
        <f>IF(AmazonChurn[[#This Row],[Average Monthly Expenses]]&lt;=30,"Low",IF(AmazonChurn[[#This Row],[Average Monthly Expenses]]&lt;=60,"Medium","High"))</f>
        <v>Low</v>
      </c>
      <c r="AM4538" t="str">
        <f>IF(AmazonChurn[[#This Row],[Number of Complaints or Support]]&lt;3,"Low",IF(AmazonChurn[[#This Row],[Number of Complaints or Support]]&lt;=7,"Medium","High"))</f>
        <v>Low</v>
      </c>
      <c r="AN4538" s="14">
        <f>AmazonChurn[[#This Row],[Number of Complaints or Support]]/AmazonChurn[[#This Row],[Account Length (in months)]]</f>
        <v>0</v>
      </c>
    </row>
    <row r="4539" spans="1:40" x14ac:dyDescent="0.25">
      <c r="A4539" t="s">
        <v>6867</v>
      </c>
      <c r="B4539" t="s">
        <v>23</v>
      </c>
      <c r="C4539">
        <v>25</v>
      </c>
      <c r="D4539">
        <v>2</v>
      </c>
      <c r="E4539">
        <v>1</v>
      </c>
      <c r="F4539">
        <v>1</v>
      </c>
      <c r="G4539" t="s">
        <v>36</v>
      </c>
      <c r="H4539">
        <v>0</v>
      </c>
      <c r="I4539" t="s">
        <v>24</v>
      </c>
      <c r="J4539" t="s">
        <v>35</v>
      </c>
      <c r="K4539" t="s">
        <v>9472</v>
      </c>
      <c r="L4539">
        <v>48</v>
      </c>
      <c r="M4539" t="s">
        <v>23</v>
      </c>
      <c r="N4539" t="s">
        <v>23</v>
      </c>
      <c r="O4539" t="s">
        <v>23</v>
      </c>
      <c r="P4539">
        <v>0</v>
      </c>
      <c r="Q4539" t="s">
        <v>23</v>
      </c>
      <c r="R4539" t="s">
        <v>26</v>
      </c>
      <c r="S4539" t="s">
        <v>27</v>
      </c>
      <c r="T4539">
        <v>18</v>
      </c>
      <c r="U4539" t="s">
        <v>9483</v>
      </c>
      <c r="V4539">
        <v>18</v>
      </c>
      <c r="W4539">
        <v>458</v>
      </c>
      <c r="Z4539" t="s">
        <v>2235</v>
      </c>
      <c r="AA4539" s="1">
        <v>43844</v>
      </c>
      <c r="AB4539" s="1">
        <v>44677</v>
      </c>
      <c r="AC4539" t="s">
        <v>48</v>
      </c>
      <c r="AD4539" t="s">
        <v>9476</v>
      </c>
      <c r="AE4539" s="14">
        <v>19.289380291483361</v>
      </c>
      <c r="AF4539">
        <v>9</v>
      </c>
      <c r="AG4539" t="s">
        <v>53</v>
      </c>
      <c r="AH4539" t="s">
        <v>9480</v>
      </c>
      <c r="AI4539" t="b">
        <v>0</v>
      </c>
      <c r="AJ4539" t="s">
        <v>23</v>
      </c>
      <c r="AK4539" t="s">
        <v>64</v>
      </c>
      <c r="AL4539" t="str">
        <f>IF(AmazonChurn[[#This Row],[Average Monthly Expenses]]&lt;=30,"Low",IF(AmazonChurn[[#This Row],[Average Monthly Expenses]]&lt;=60,"Medium","High"))</f>
        <v>Low</v>
      </c>
      <c r="AM4539" t="str">
        <f>IF(AmazonChurn[[#This Row],[Number of Complaints or Support]]&lt;3,"Low",IF(AmazonChurn[[#This Row],[Number of Complaints or Support]]&lt;=7,"Medium","High"))</f>
        <v>High</v>
      </c>
      <c r="AN4539" s="14">
        <f>AmazonChurn[[#This Row],[Number of Complaints or Support]]/AmazonChurn[[#This Row],[Account Length (in months)]]</f>
        <v>0.36</v>
      </c>
    </row>
    <row r="4540" spans="1:40" x14ac:dyDescent="0.25">
      <c r="A4540" t="s">
        <v>6868</v>
      </c>
      <c r="B4540" t="s">
        <v>23</v>
      </c>
      <c r="C4540">
        <v>67</v>
      </c>
      <c r="D4540">
        <v>0</v>
      </c>
      <c r="E4540">
        <v>29</v>
      </c>
      <c r="F4540">
        <v>1</v>
      </c>
      <c r="G4540" t="s">
        <v>36</v>
      </c>
      <c r="H4540">
        <v>0</v>
      </c>
      <c r="I4540" t="s">
        <v>217</v>
      </c>
      <c r="J4540" t="s">
        <v>25</v>
      </c>
      <c r="K4540" t="s">
        <v>25</v>
      </c>
      <c r="L4540">
        <v>23</v>
      </c>
      <c r="M4540" t="s">
        <v>36</v>
      </c>
      <c r="N4540" t="s">
        <v>23</v>
      </c>
      <c r="O4540" t="s">
        <v>23</v>
      </c>
      <c r="P4540">
        <v>0</v>
      </c>
      <c r="Q4540" t="s">
        <v>36</v>
      </c>
      <c r="R4540" t="s">
        <v>37</v>
      </c>
      <c r="S4540" t="s">
        <v>214</v>
      </c>
      <c r="T4540">
        <v>43</v>
      </c>
      <c r="U4540" t="s">
        <v>9486</v>
      </c>
      <c r="V4540">
        <v>43</v>
      </c>
      <c r="W4540">
        <v>2925</v>
      </c>
      <c r="Z4540" t="s">
        <v>1055</v>
      </c>
      <c r="AA4540" s="1">
        <v>44555</v>
      </c>
      <c r="AB4540" s="1">
        <v>44842</v>
      </c>
      <c r="AC4540" t="s">
        <v>41</v>
      </c>
      <c r="AD4540" t="s">
        <v>9477</v>
      </c>
      <c r="AE4540" s="14">
        <v>35.355493300705412</v>
      </c>
      <c r="AF4540">
        <v>0</v>
      </c>
      <c r="AG4540" t="s">
        <v>53</v>
      </c>
      <c r="AH4540" t="s">
        <v>9480</v>
      </c>
      <c r="AI4540" t="b">
        <v>0</v>
      </c>
      <c r="AJ4540" t="s">
        <v>23</v>
      </c>
      <c r="AK4540" t="s">
        <v>64</v>
      </c>
      <c r="AL4540" t="str">
        <f>IF(AmazonChurn[[#This Row],[Average Monthly Expenses]]&lt;=30,"Low",IF(AmazonChurn[[#This Row],[Average Monthly Expenses]]&lt;=60,"Medium","High"))</f>
        <v>Medium</v>
      </c>
      <c r="AM4540" t="str">
        <f>IF(AmazonChurn[[#This Row],[Number of Complaints or Support]]&lt;3,"Low",IF(AmazonChurn[[#This Row],[Number of Complaints or Support]]&lt;=7,"Medium","High"))</f>
        <v>Low</v>
      </c>
      <c r="AN4540" s="14">
        <f>AmazonChurn[[#This Row],[Number of Complaints or Support]]/AmazonChurn[[#This Row],[Account Length (in months)]]</f>
        <v>0</v>
      </c>
    </row>
    <row r="4541" spans="1:40" x14ac:dyDescent="0.25">
      <c r="A4541" t="s">
        <v>6869</v>
      </c>
      <c r="B4541" t="s">
        <v>23</v>
      </c>
      <c r="C4541">
        <v>32</v>
      </c>
      <c r="D4541">
        <v>0</v>
      </c>
      <c r="E4541">
        <v>0</v>
      </c>
      <c r="F4541">
        <v>0</v>
      </c>
      <c r="G4541" t="s">
        <v>23</v>
      </c>
      <c r="H4541">
        <v>0</v>
      </c>
      <c r="I4541" t="s">
        <v>184</v>
      </c>
      <c r="J4541" t="s">
        <v>25</v>
      </c>
      <c r="K4541" t="s">
        <v>25</v>
      </c>
      <c r="L4541">
        <v>43</v>
      </c>
      <c r="M4541" t="s">
        <v>23</v>
      </c>
      <c r="N4541" t="s">
        <v>23</v>
      </c>
      <c r="O4541" t="s">
        <v>36</v>
      </c>
      <c r="P4541">
        <v>3</v>
      </c>
      <c r="Q4541" t="s">
        <v>23</v>
      </c>
      <c r="R4541" t="s">
        <v>37</v>
      </c>
      <c r="S4541" t="s">
        <v>27</v>
      </c>
      <c r="T4541">
        <v>9</v>
      </c>
      <c r="U4541" t="s">
        <v>9483</v>
      </c>
      <c r="V4541">
        <v>9</v>
      </c>
      <c r="W4541">
        <v>285</v>
      </c>
      <c r="Z4541" t="s">
        <v>325</v>
      </c>
      <c r="AA4541" s="1">
        <v>43951</v>
      </c>
      <c r="AB4541" s="1">
        <v>44378</v>
      </c>
      <c r="AC4541" t="s">
        <v>30</v>
      </c>
      <c r="AD4541" t="s">
        <v>9475</v>
      </c>
      <c r="AE4541" s="14">
        <v>7.8669355137498176</v>
      </c>
      <c r="AF4541">
        <v>1</v>
      </c>
      <c r="AG4541" t="s">
        <v>31</v>
      </c>
      <c r="AH4541" t="s">
        <v>31</v>
      </c>
      <c r="AI4541" t="b">
        <v>1</v>
      </c>
      <c r="AJ4541" t="s">
        <v>36</v>
      </c>
      <c r="AK4541" t="s">
        <v>54</v>
      </c>
      <c r="AL4541" t="str">
        <f>IF(AmazonChurn[[#This Row],[Average Monthly Expenses]]&lt;=30,"Low",IF(AmazonChurn[[#This Row],[Average Monthly Expenses]]&lt;=60,"Medium","High"))</f>
        <v>Low</v>
      </c>
      <c r="AM4541" t="str">
        <f>IF(AmazonChurn[[#This Row],[Number of Complaints or Support]]&lt;3,"Low",IF(AmazonChurn[[#This Row],[Number of Complaints or Support]]&lt;=7,"Medium","High"))</f>
        <v>Low</v>
      </c>
      <c r="AN4541" s="14">
        <f>AmazonChurn[[#This Row],[Number of Complaints or Support]]/AmazonChurn[[#This Row],[Account Length (in months)]]</f>
        <v>3.125E-2</v>
      </c>
    </row>
    <row r="4542" spans="1:40" x14ac:dyDescent="0.25">
      <c r="A4542" t="s">
        <v>6870</v>
      </c>
      <c r="B4542" t="s">
        <v>23</v>
      </c>
      <c r="C4542">
        <v>15</v>
      </c>
      <c r="D4542">
        <v>0</v>
      </c>
      <c r="E4542">
        <v>0</v>
      </c>
      <c r="F4542">
        <v>0</v>
      </c>
      <c r="G4542" t="s">
        <v>23</v>
      </c>
      <c r="H4542">
        <v>0</v>
      </c>
      <c r="I4542" t="s">
        <v>145</v>
      </c>
      <c r="J4542" t="s">
        <v>25</v>
      </c>
      <c r="K4542" t="s">
        <v>25</v>
      </c>
      <c r="L4542">
        <v>62</v>
      </c>
      <c r="M4542" t="s">
        <v>23</v>
      </c>
      <c r="N4542" t="s">
        <v>23</v>
      </c>
      <c r="O4542" t="s">
        <v>23</v>
      </c>
      <c r="P4542">
        <v>0</v>
      </c>
      <c r="Q4542" t="s">
        <v>23</v>
      </c>
      <c r="R4542" t="s">
        <v>37</v>
      </c>
      <c r="S4542" t="s">
        <v>27</v>
      </c>
      <c r="T4542">
        <v>12</v>
      </c>
      <c r="U4542" t="s">
        <v>9483</v>
      </c>
      <c r="V4542">
        <v>12</v>
      </c>
      <c r="W4542">
        <v>175</v>
      </c>
      <c r="Z4542" t="s">
        <v>4025</v>
      </c>
      <c r="AA4542" s="1">
        <v>43945</v>
      </c>
      <c r="AB4542" s="1">
        <v>43856</v>
      </c>
      <c r="AC4542" t="s">
        <v>30</v>
      </c>
      <c r="AD4542" t="s">
        <v>9475</v>
      </c>
      <c r="AE4542" s="14">
        <v>13.96394791132122</v>
      </c>
      <c r="AF4542">
        <v>5</v>
      </c>
      <c r="AG4542" t="s">
        <v>69</v>
      </c>
      <c r="AH4542" t="s">
        <v>69</v>
      </c>
      <c r="AI4542" t="b">
        <v>1</v>
      </c>
      <c r="AJ4542" t="s">
        <v>36</v>
      </c>
      <c r="AK4542" t="s">
        <v>54</v>
      </c>
      <c r="AL4542" t="str">
        <f>IF(AmazonChurn[[#This Row],[Average Monthly Expenses]]&lt;=30,"Low",IF(AmazonChurn[[#This Row],[Average Monthly Expenses]]&lt;=60,"Medium","High"))</f>
        <v>Low</v>
      </c>
      <c r="AM4542" t="str">
        <f>IF(AmazonChurn[[#This Row],[Number of Complaints or Support]]&lt;3,"Low",IF(AmazonChurn[[#This Row],[Number of Complaints or Support]]&lt;=7,"Medium","High"))</f>
        <v>Medium</v>
      </c>
      <c r="AN4542" s="14">
        <f>AmazonChurn[[#This Row],[Number of Complaints or Support]]/AmazonChurn[[#This Row],[Account Length (in months)]]</f>
        <v>0.33333333333333331</v>
      </c>
    </row>
    <row r="4543" spans="1:40" x14ac:dyDescent="0.25">
      <c r="A4543" t="s">
        <v>6871</v>
      </c>
      <c r="B4543" t="s">
        <v>36</v>
      </c>
      <c r="C4543">
        <v>8</v>
      </c>
      <c r="D4543">
        <v>2</v>
      </c>
      <c r="E4543">
        <v>5</v>
      </c>
      <c r="F4543">
        <v>1</v>
      </c>
      <c r="G4543" t="s">
        <v>36</v>
      </c>
      <c r="H4543">
        <v>0</v>
      </c>
      <c r="I4543" t="s">
        <v>276</v>
      </c>
      <c r="J4543" t="s">
        <v>35</v>
      </c>
      <c r="K4543" t="s">
        <v>9472</v>
      </c>
      <c r="L4543">
        <v>72</v>
      </c>
      <c r="M4543" t="s">
        <v>23</v>
      </c>
      <c r="N4543" t="s">
        <v>36</v>
      </c>
      <c r="O4543" t="s">
        <v>23</v>
      </c>
      <c r="P4543">
        <v>0</v>
      </c>
      <c r="Q4543" t="s">
        <v>23</v>
      </c>
      <c r="R4543" t="s">
        <v>26</v>
      </c>
      <c r="S4543" t="s">
        <v>38</v>
      </c>
      <c r="T4543">
        <v>42</v>
      </c>
      <c r="U4543" t="s">
        <v>9484</v>
      </c>
      <c r="V4543">
        <v>42</v>
      </c>
      <c r="W4543">
        <v>318</v>
      </c>
      <c r="X4543" t="s">
        <v>94</v>
      </c>
      <c r="Y4543" t="s">
        <v>542</v>
      </c>
      <c r="Z4543" t="s">
        <v>6872</v>
      </c>
      <c r="AA4543" s="1">
        <v>44286</v>
      </c>
      <c r="AB4543" s="1">
        <v>45185</v>
      </c>
      <c r="AC4543" t="s">
        <v>48</v>
      </c>
      <c r="AD4543" t="s">
        <v>9476</v>
      </c>
      <c r="AE4543" s="14">
        <v>41.683459421128738</v>
      </c>
      <c r="AF4543">
        <v>8</v>
      </c>
      <c r="AG4543" t="s">
        <v>31</v>
      </c>
      <c r="AH4543" t="s">
        <v>31</v>
      </c>
      <c r="AI4543" t="b">
        <v>0</v>
      </c>
      <c r="AJ4543" t="s">
        <v>23</v>
      </c>
      <c r="AK4543" t="s">
        <v>64</v>
      </c>
      <c r="AL4543" t="str">
        <f>IF(AmazonChurn[[#This Row],[Average Monthly Expenses]]&lt;=30,"Low",IF(AmazonChurn[[#This Row],[Average Monthly Expenses]]&lt;=60,"Medium","High"))</f>
        <v>Medium</v>
      </c>
      <c r="AM4543" t="str">
        <f>IF(AmazonChurn[[#This Row],[Number of Complaints or Support]]&lt;3,"Low",IF(AmazonChurn[[#This Row],[Number of Complaints or Support]]&lt;=7,"Medium","High"))</f>
        <v>High</v>
      </c>
      <c r="AN4543" s="14">
        <f>AmazonChurn[[#This Row],[Number of Complaints or Support]]/AmazonChurn[[#This Row],[Account Length (in months)]]</f>
        <v>1</v>
      </c>
    </row>
    <row r="4544" spans="1:40" x14ac:dyDescent="0.25">
      <c r="A4544" t="s">
        <v>6873</v>
      </c>
      <c r="B4544" t="s">
        <v>23</v>
      </c>
      <c r="C4544">
        <v>41</v>
      </c>
      <c r="D4544">
        <v>0</v>
      </c>
      <c r="E4544">
        <v>0</v>
      </c>
      <c r="F4544">
        <v>0</v>
      </c>
      <c r="G4544" t="s">
        <v>23</v>
      </c>
      <c r="H4544">
        <v>0</v>
      </c>
      <c r="I4544" t="s">
        <v>129</v>
      </c>
      <c r="J4544" t="s">
        <v>35</v>
      </c>
      <c r="K4544" t="s">
        <v>9472</v>
      </c>
      <c r="L4544">
        <v>47</v>
      </c>
      <c r="M4544" t="s">
        <v>23</v>
      </c>
      <c r="N4544" t="s">
        <v>23</v>
      </c>
      <c r="O4544" t="s">
        <v>23</v>
      </c>
      <c r="P4544">
        <v>0</v>
      </c>
      <c r="Q4544" t="s">
        <v>23</v>
      </c>
      <c r="R4544" t="s">
        <v>37</v>
      </c>
      <c r="S4544" t="s">
        <v>38</v>
      </c>
      <c r="T4544">
        <v>14</v>
      </c>
      <c r="U4544" t="s">
        <v>9484</v>
      </c>
      <c r="V4544">
        <v>14</v>
      </c>
      <c r="W4544">
        <v>553</v>
      </c>
      <c r="Z4544" t="s">
        <v>4837</v>
      </c>
      <c r="AA4544" s="1">
        <v>43886</v>
      </c>
      <c r="AB4544" s="1">
        <v>44263</v>
      </c>
      <c r="AC4544" t="s">
        <v>41</v>
      </c>
      <c r="AD4544" t="s">
        <v>9477</v>
      </c>
      <c r="AE4544" s="14">
        <v>13.735400344008291</v>
      </c>
      <c r="AF4544">
        <v>3</v>
      </c>
      <c r="AG4544" t="s">
        <v>53</v>
      </c>
      <c r="AH4544" t="s">
        <v>9480</v>
      </c>
      <c r="AI4544" t="b">
        <v>1</v>
      </c>
      <c r="AJ4544" t="s">
        <v>36</v>
      </c>
      <c r="AK4544" t="s">
        <v>54</v>
      </c>
      <c r="AL4544" t="str">
        <f>IF(AmazonChurn[[#This Row],[Average Monthly Expenses]]&lt;=30,"Low",IF(AmazonChurn[[#This Row],[Average Monthly Expenses]]&lt;=60,"Medium","High"))</f>
        <v>Low</v>
      </c>
      <c r="AM4544" t="str">
        <f>IF(AmazonChurn[[#This Row],[Number of Complaints or Support]]&lt;3,"Low",IF(AmazonChurn[[#This Row],[Number of Complaints or Support]]&lt;=7,"Medium","High"))</f>
        <v>Medium</v>
      </c>
      <c r="AN4544" s="14">
        <f>AmazonChurn[[#This Row],[Number of Complaints or Support]]/AmazonChurn[[#This Row],[Account Length (in months)]]</f>
        <v>7.3170731707317069E-2</v>
      </c>
    </row>
    <row r="4545" spans="1:40" x14ac:dyDescent="0.25">
      <c r="A4545" t="s">
        <v>6874</v>
      </c>
      <c r="B4545" t="s">
        <v>23</v>
      </c>
      <c r="C4545">
        <v>51</v>
      </c>
      <c r="D4545">
        <v>0</v>
      </c>
      <c r="E4545">
        <v>1</v>
      </c>
      <c r="F4545">
        <v>0</v>
      </c>
      <c r="G4545" t="s">
        <v>23</v>
      </c>
      <c r="H4545">
        <v>38</v>
      </c>
      <c r="I4545" t="s">
        <v>136</v>
      </c>
      <c r="J4545" t="s">
        <v>35</v>
      </c>
      <c r="K4545" t="s">
        <v>9472</v>
      </c>
      <c r="L4545">
        <v>59</v>
      </c>
      <c r="M4545" t="s">
        <v>23</v>
      </c>
      <c r="N4545" t="s">
        <v>23</v>
      </c>
      <c r="O4545" t="s">
        <v>23</v>
      </c>
      <c r="P4545">
        <v>0</v>
      </c>
      <c r="Q4545" t="s">
        <v>36</v>
      </c>
      <c r="R4545" t="s">
        <v>57</v>
      </c>
      <c r="S4545" t="s">
        <v>130</v>
      </c>
      <c r="T4545">
        <v>57</v>
      </c>
      <c r="U4545" t="s">
        <v>9483</v>
      </c>
      <c r="V4545">
        <v>57</v>
      </c>
      <c r="W4545">
        <v>2858</v>
      </c>
      <c r="Z4545" t="s">
        <v>6220</v>
      </c>
      <c r="AA4545" s="1">
        <v>43946</v>
      </c>
      <c r="AB4545" s="1">
        <v>44307</v>
      </c>
      <c r="AC4545" t="s">
        <v>41</v>
      </c>
      <c r="AD4545" t="s">
        <v>9477</v>
      </c>
      <c r="AE4545" s="14">
        <v>53.533126322277063</v>
      </c>
      <c r="AF4545">
        <v>4</v>
      </c>
      <c r="AG4545" t="s">
        <v>31</v>
      </c>
      <c r="AH4545" t="s">
        <v>31</v>
      </c>
      <c r="AI4545" t="b">
        <v>0</v>
      </c>
      <c r="AJ4545" t="s">
        <v>23</v>
      </c>
      <c r="AK4545" t="s">
        <v>73</v>
      </c>
      <c r="AL4545" t="str">
        <f>IF(AmazonChurn[[#This Row],[Average Monthly Expenses]]&lt;=30,"Low",IF(AmazonChurn[[#This Row],[Average Monthly Expenses]]&lt;=60,"Medium","High"))</f>
        <v>Medium</v>
      </c>
      <c r="AM4545" t="str">
        <f>IF(AmazonChurn[[#This Row],[Number of Complaints or Support]]&lt;3,"Low",IF(AmazonChurn[[#This Row],[Number of Complaints or Support]]&lt;=7,"Medium","High"))</f>
        <v>Medium</v>
      </c>
      <c r="AN4545" s="14">
        <f>AmazonChurn[[#This Row],[Number of Complaints or Support]]/AmazonChurn[[#This Row],[Account Length (in months)]]</f>
        <v>7.8431372549019607E-2</v>
      </c>
    </row>
    <row r="4546" spans="1:40" x14ac:dyDescent="0.25">
      <c r="A4546" t="s">
        <v>6875</v>
      </c>
      <c r="B4546" t="s">
        <v>23</v>
      </c>
      <c r="C4546">
        <v>62</v>
      </c>
      <c r="D4546">
        <v>0</v>
      </c>
      <c r="E4546">
        <v>4</v>
      </c>
      <c r="F4546">
        <v>0</v>
      </c>
      <c r="G4546" t="s">
        <v>23</v>
      </c>
      <c r="H4546">
        <v>11</v>
      </c>
      <c r="I4546" t="s">
        <v>79</v>
      </c>
      <c r="J4546" t="s">
        <v>25</v>
      </c>
      <c r="K4546" t="s">
        <v>25</v>
      </c>
      <c r="L4546">
        <v>38</v>
      </c>
      <c r="M4546" t="s">
        <v>23</v>
      </c>
      <c r="N4546" t="s">
        <v>23</v>
      </c>
      <c r="O4546" t="s">
        <v>36</v>
      </c>
      <c r="P4546">
        <v>5</v>
      </c>
      <c r="Q4546" t="s">
        <v>23</v>
      </c>
      <c r="R4546" t="s">
        <v>37</v>
      </c>
      <c r="S4546" t="s">
        <v>176</v>
      </c>
      <c r="T4546">
        <v>26</v>
      </c>
      <c r="U4546" t="s">
        <v>9486</v>
      </c>
      <c r="V4546">
        <v>26</v>
      </c>
      <c r="W4546">
        <v>1588</v>
      </c>
      <c r="Z4546" t="s">
        <v>385</v>
      </c>
      <c r="AA4546" s="1">
        <v>44643</v>
      </c>
      <c r="AB4546" s="1">
        <v>44740</v>
      </c>
      <c r="AC4546" t="s">
        <v>48</v>
      </c>
      <c r="AD4546" t="s">
        <v>9476</v>
      </c>
      <c r="AE4546" s="14">
        <v>23.673331521623059</v>
      </c>
      <c r="AF4546">
        <v>7</v>
      </c>
      <c r="AG4546" t="s">
        <v>69</v>
      </c>
      <c r="AH4546" t="s">
        <v>69</v>
      </c>
      <c r="AI4546" t="b">
        <v>0</v>
      </c>
      <c r="AJ4546" t="s">
        <v>23</v>
      </c>
      <c r="AK4546" t="s">
        <v>73</v>
      </c>
      <c r="AL4546" t="str">
        <f>IF(AmazonChurn[[#This Row],[Average Monthly Expenses]]&lt;=30,"Low",IF(AmazonChurn[[#This Row],[Average Monthly Expenses]]&lt;=60,"Medium","High"))</f>
        <v>Low</v>
      </c>
      <c r="AM4546" t="str">
        <f>IF(AmazonChurn[[#This Row],[Number of Complaints or Support]]&lt;3,"Low",IF(AmazonChurn[[#This Row],[Number of Complaints or Support]]&lt;=7,"Medium","High"))</f>
        <v>Medium</v>
      </c>
      <c r="AN4546" s="14">
        <f>AmazonChurn[[#This Row],[Number of Complaints or Support]]/AmazonChurn[[#This Row],[Account Length (in months)]]</f>
        <v>0.11290322580645161</v>
      </c>
    </row>
    <row r="4547" spans="1:40" x14ac:dyDescent="0.25">
      <c r="A4547" t="s">
        <v>6876</v>
      </c>
      <c r="B4547" t="s">
        <v>23</v>
      </c>
      <c r="C4547">
        <v>22</v>
      </c>
      <c r="D4547">
        <v>0</v>
      </c>
      <c r="E4547">
        <v>1</v>
      </c>
      <c r="F4547">
        <v>1</v>
      </c>
      <c r="G4547" t="s">
        <v>36</v>
      </c>
      <c r="H4547">
        <v>0</v>
      </c>
      <c r="I4547" t="s">
        <v>56</v>
      </c>
      <c r="J4547" t="s">
        <v>25</v>
      </c>
      <c r="K4547" t="s">
        <v>25</v>
      </c>
      <c r="L4547">
        <v>37</v>
      </c>
      <c r="M4547" t="s">
        <v>23</v>
      </c>
      <c r="N4547" t="s">
        <v>23</v>
      </c>
      <c r="O4547" t="s">
        <v>23</v>
      </c>
      <c r="P4547">
        <v>0</v>
      </c>
      <c r="Q4547" t="s">
        <v>23</v>
      </c>
      <c r="R4547" t="s">
        <v>57</v>
      </c>
      <c r="S4547" t="s">
        <v>27</v>
      </c>
      <c r="T4547">
        <v>15</v>
      </c>
      <c r="U4547" t="s">
        <v>9483</v>
      </c>
      <c r="V4547">
        <v>15</v>
      </c>
      <c r="W4547">
        <v>326</v>
      </c>
      <c r="Z4547" t="s">
        <v>6877</v>
      </c>
      <c r="AA4547" s="1">
        <v>44587</v>
      </c>
      <c r="AB4547" s="1">
        <v>44265</v>
      </c>
      <c r="AC4547" t="s">
        <v>48</v>
      </c>
      <c r="AD4547" t="s">
        <v>9476</v>
      </c>
      <c r="AE4547" s="14">
        <v>15.463557324186461</v>
      </c>
      <c r="AF4547">
        <v>3</v>
      </c>
      <c r="AG4547" t="s">
        <v>69</v>
      </c>
      <c r="AH4547" t="s">
        <v>69</v>
      </c>
      <c r="AI4547" t="b">
        <v>0</v>
      </c>
      <c r="AJ4547" t="s">
        <v>23</v>
      </c>
      <c r="AK4547" t="s">
        <v>64</v>
      </c>
      <c r="AL4547" t="str">
        <f>IF(AmazonChurn[[#This Row],[Average Monthly Expenses]]&lt;=30,"Low",IF(AmazonChurn[[#This Row],[Average Monthly Expenses]]&lt;=60,"Medium","High"))</f>
        <v>Low</v>
      </c>
      <c r="AM4547" t="str">
        <f>IF(AmazonChurn[[#This Row],[Number of Complaints or Support]]&lt;3,"Low",IF(AmazonChurn[[#This Row],[Number of Complaints or Support]]&lt;=7,"Medium","High"))</f>
        <v>Medium</v>
      </c>
      <c r="AN4547" s="14">
        <f>AmazonChurn[[#This Row],[Number of Complaints or Support]]/AmazonChurn[[#This Row],[Account Length (in months)]]</f>
        <v>0.13636363636363635</v>
      </c>
    </row>
    <row r="4548" spans="1:40" x14ac:dyDescent="0.25">
      <c r="A4548" t="s">
        <v>6878</v>
      </c>
      <c r="B4548" t="s">
        <v>23</v>
      </c>
      <c r="C4548">
        <v>46</v>
      </c>
      <c r="D4548">
        <v>0</v>
      </c>
      <c r="E4548">
        <v>1</v>
      </c>
      <c r="F4548">
        <v>1</v>
      </c>
      <c r="G4548" t="s">
        <v>36</v>
      </c>
      <c r="H4548">
        <v>0</v>
      </c>
      <c r="I4548" t="s">
        <v>181</v>
      </c>
      <c r="J4548" t="s">
        <v>25</v>
      </c>
      <c r="K4548" t="s">
        <v>25</v>
      </c>
      <c r="L4548">
        <v>56</v>
      </c>
      <c r="M4548" t="s">
        <v>23</v>
      </c>
      <c r="N4548" t="s">
        <v>23</v>
      </c>
      <c r="O4548" t="s">
        <v>23</v>
      </c>
      <c r="P4548">
        <v>0</v>
      </c>
      <c r="Q4548" t="s">
        <v>36</v>
      </c>
      <c r="R4548" t="s">
        <v>37</v>
      </c>
      <c r="S4548" t="s">
        <v>124</v>
      </c>
      <c r="T4548">
        <v>21</v>
      </c>
      <c r="U4548" t="s">
        <v>9484</v>
      </c>
      <c r="V4548">
        <v>21</v>
      </c>
      <c r="W4548">
        <v>992</v>
      </c>
      <c r="Z4548" t="s">
        <v>229</v>
      </c>
      <c r="AA4548" s="1">
        <v>45137</v>
      </c>
      <c r="AB4548" s="1">
        <v>44216</v>
      </c>
      <c r="AC4548" t="s">
        <v>30</v>
      </c>
      <c r="AD4548" t="s">
        <v>9475</v>
      </c>
      <c r="AE4548" s="14">
        <v>17.24930384154171</v>
      </c>
      <c r="AF4548">
        <v>5</v>
      </c>
      <c r="AG4548" t="s">
        <v>53</v>
      </c>
      <c r="AH4548" t="s">
        <v>9480</v>
      </c>
      <c r="AI4548" t="b">
        <v>1</v>
      </c>
      <c r="AJ4548" t="s">
        <v>36</v>
      </c>
      <c r="AK4548" t="s">
        <v>64</v>
      </c>
      <c r="AL4548" t="str">
        <f>IF(AmazonChurn[[#This Row],[Average Monthly Expenses]]&lt;=30,"Low",IF(AmazonChurn[[#This Row],[Average Monthly Expenses]]&lt;=60,"Medium","High"))</f>
        <v>Low</v>
      </c>
      <c r="AM4548" t="str">
        <f>IF(AmazonChurn[[#This Row],[Number of Complaints or Support]]&lt;3,"Low",IF(AmazonChurn[[#This Row],[Number of Complaints or Support]]&lt;=7,"Medium","High"))</f>
        <v>Medium</v>
      </c>
      <c r="AN4548" s="14">
        <f>AmazonChurn[[#This Row],[Number of Complaints or Support]]/AmazonChurn[[#This Row],[Account Length (in months)]]</f>
        <v>0.10869565217391304</v>
      </c>
    </row>
    <row r="4549" spans="1:40" x14ac:dyDescent="0.25">
      <c r="A4549" t="s">
        <v>6879</v>
      </c>
      <c r="B4549" t="s">
        <v>23</v>
      </c>
      <c r="C4549">
        <v>54</v>
      </c>
      <c r="D4549">
        <v>0</v>
      </c>
      <c r="E4549">
        <v>30</v>
      </c>
      <c r="F4549">
        <v>1</v>
      </c>
      <c r="G4549" t="s">
        <v>36</v>
      </c>
      <c r="H4549">
        <v>0</v>
      </c>
      <c r="I4549" t="s">
        <v>181</v>
      </c>
      <c r="J4549" t="s">
        <v>35</v>
      </c>
      <c r="K4549" t="s">
        <v>9472</v>
      </c>
      <c r="L4549">
        <v>29</v>
      </c>
      <c r="M4549" t="s">
        <v>36</v>
      </c>
      <c r="N4549" t="s">
        <v>23</v>
      </c>
      <c r="O4549" t="s">
        <v>36</v>
      </c>
      <c r="P4549">
        <v>2</v>
      </c>
      <c r="Q4549" t="s">
        <v>36</v>
      </c>
      <c r="R4549" t="s">
        <v>57</v>
      </c>
      <c r="S4549" t="s">
        <v>27</v>
      </c>
      <c r="T4549">
        <v>33</v>
      </c>
      <c r="U4549" t="s">
        <v>9483</v>
      </c>
      <c r="V4549">
        <v>33</v>
      </c>
      <c r="W4549">
        <v>1791</v>
      </c>
      <c r="Z4549" t="s">
        <v>2934</v>
      </c>
      <c r="AA4549" s="1">
        <v>45053</v>
      </c>
      <c r="AB4549" s="1">
        <v>45010</v>
      </c>
      <c r="AC4549" t="s">
        <v>30</v>
      </c>
      <c r="AD4549" t="s">
        <v>9475</v>
      </c>
      <c r="AE4549" s="14">
        <v>37.399301917359359</v>
      </c>
      <c r="AF4549">
        <v>8</v>
      </c>
      <c r="AG4549" t="s">
        <v>31</v>
      </c>
      <c r="AH4549" t="s">
        <v>31</v>
      </c>
      <c r="AI4549" t="b">
        <v>0</v>
      </c>
      <c r="AJ4549" t="s">
        <v>23</v>
      </c>
      <c r="AK4549" t="s">
        <v>73</v>
      </c>
      <c r="AL4549" t="str">
        <f>IF(AmazonChurn[[#This Row],[Average Monthly Expenses]]&lt;=30,"Low",IF(AmazonChurn[[#This Row],[Average Monthly Expenses]]&lt;=60,"Medium","High"))</f>
        <v>Medium</v>
      </c>
      <c r="AM4549" t="str">
        <f>IF(AmazonChurn[[#This Row],[Number of Complaints or Support]]&lt;3,"Low",IF(AmazonChurn[[#This Row],[Number of Complaints or Support]]&lt;=7,"Medium","High"))</f>
        <v>High</v>
      </c>
      <c r="AN4549" s="14">
        <f>AmazonChurn[[#This Row],[Number of Complaints or Support]]/AmazonChurn[[#This Row],[Account Length (in months)]]</f>
        <v>0.14814814814814814</v>
      </c>
    </row>
    <row r="4550" spans="1:40" x14ac:dyDescent="0.25">
      <c r="A4550" t="s">
        <v>6880</v>
      </c>
      <c r="B4550" t="s">
        <v>23</v>
      </c>
      <c r="C4550">
        <v>28</v>
      </c>
      <c r="D4550">
        <v>1</v>
      </c>
      <c r="E4550">
        <v>1</v>
      </c>
      <c r="F4550">
        <v>1</v>
      </c>
      <c r="G4550" t="s">
        <v>36</v>
      </c>
      <c r="H4550">
        <v>0</v>
      </c>
      <c r="I4550" t="s">
        <v>289</v>
      </c>
      <c r="J4550" t="s">
        <v>25</v>
      </c>
      <c r="K4550" t="s">
        <v>25</v>
      </c>
      <c r="L4550">
        <v>34</v>
      </c>
      <c r="M4550" t="s">
        <v>23</v>
      </c>
      <c r="N4550" t="s">
        <v>23</v>
      </c>
      <c r="O4550" t="s">
        <v>23</v>
      </c>
      <c r="P4550">
        <v>0</v>
      </c>
      <c r="Q4550" t="s">
        <v>36</v>
      </c>
      <c r="R4550" t="s">
        <v>37</v>
      </c>
      <c r="S4550" t="s">
        <v>27</v>
      </c>
      <c r="T4550">
        <v>34</v>
      </c>
      <c r="U4550" t="s">
        <v>9483</v>
      </c>
      <c r="V4550">
        <v>34</v>
      </c>
      <c r="W4550">
        <v>957</v>
      </c>
      <c r="Z4550" t="s">
        <v>3295</v>
      </c>
      <c r="AA4550" s="1">
        <v>44172</v>
      </c>
      <c r="AB4550" s="1">
        <v>44079</v>
      </c>
      <c r="AC4550" t="s">
        <v>41</v>
      </c>
      <c r="AD4550" t="s">
        <v>9477</v>
      </c>
      <c r="AE4550" s="14">
        <v>38.019712551109293</v>
      </c>
      <c r="AF4550">
        <v>4</v>
      </c>
      <c r="AG4550" t="s">
        <v>69</v>
      </c>
      <c r="AH4550" t="s">
        <v>69</v>
      </c>
      <c r="AI4550" t="b">
        <v>1</v>
      </c>
      <c r="AJ4550" t="s">
        <v>36</v>
      </c>
      <c r="AK4550" t="s">
        <v>32</v>
      </c>
      <c r="AL4550" t="str">
        <f>IF(AmazonChurn[[#This Row],[Average Monthly Expenses]]&lt;=30,"Low",IF(AmazonChurn[[#This Row],[Average Monthly Expenses]]&lt;=60,"Medium","High"))</f>
        <v>Medium</v>
      </c>
      <c r="AM4550" t="str">
        <f>IF(AmazonChurn[[#This Row],[Number of Complaints or Support]]&lt;3,"Low",IF(AmazonChurn[[#This Row],[Number of Complaints or Support]]&lt;=7,"Medium","High"))</f>
        <v>Medium</v>
      </c>
      <c r="AN4550" s="14">
        <f>AmazonChurn[[#This Row],[Number of Complaints or Support]]/AmazonChurn[[#This Row],[Account Length (in months)]]</f>
        <v>0.14285714285714285</v>
      </c>
    </row>
    <row r="4551" spans="1:40" x14ac:dyDescent="0.25">
      <c r="A4551" t="s">
        <v>6881</v>
      </c>
      <c r="B4551" t="s">
        <v>36</v>
      </c>
      <c r="C4551">
        <v>74</v>
      </c>
      <c r="D4551">
        <v>0</v>
      </c>
      <c r="E4551">
        <v>2</v>
      </c>
      <c r="F4551">
        <v>1</v>
      </c>
      <c r="G4551" t="s">
        <v>36</v>
      </c>
      <c r="H4551">
        <v>0</v>
      </c>
      <c r="I4551" t="s">
        <v>162</v>
      </c>
      <c r="J4551" t="s">
        <v>25</v>
      </c>
      <c r="K4551" t="s">
        <v>25</v>
      </c>
      <c r="L4551">
        <v>55</v>
      </c>
      <c r="M4551" t="s">
        <v>23</v>
      </c>
      <c r="N4551" t="s">
        <v>23</v>
      </c>
      <c r="O4551" t="s">
        <v>23</v>
      </c>
      <c r="P4551">
        <v>0</v>
      </c>
      <c r="Q4551" t="s">
        <v>36</v>
      </c>
      <c r="R4551" t="s">
        <v>37</v>
      </c>
      <c r="S4551" t="s">
        <v>38</v>
      </c>
      <c r="T4551">
        <v>45</v>
      </c>
      <c r="U4551" t="s">
        <v>9484</v>
      </c>
      <c r="V4551">
        <v>45</v>
      </c>
      <c r="W4551">
        <v>3335</v>
      </c>
      <c r="X4551" t="s">
        <v>46</v>
      </c>
      <c r="Y4551" t="s">
        <v>191</v>
      </c>
      <c r="Z4551" t="s">
        <v>6122</v>
      </c>
      <c r="AA4551" s="1">
        <v>44771</v>
      </c>
      <c r="AB4551" s="1">
        <v>45159</v>
      </c>
      <c r="AC4551" t="s">
        <v>48</v>
      </c>
      <c r="AD4551" t="s">
        <v>9476</v>
      </c>
      <c r="AE4551" s="14">
        <v>51.98006116648336</v>
      </c>
      <c r="AF4551">
        <v>0</v>
      </c>
      <c r="AG4551" t="s">
        <v>31</v>
      </c>
      <c r="AH4551" t="s">
        <v>31</v>
      </c>
      <c r="AI4551" t="b">
        <v>0</v>
      </c>
      <c r="AJ4551" t="s">
        <v>23</v>
      </c>
      <c r="AK4551" t="s">
        <v>73</v>
      </c>
      <c r="AL4551" t="str">
        <f>IF(AmazonChurn[[#This Row],[Average Monthly Expenses]]&lt;=30,"Low",IF(AmazonChurn[[#This Row],[Average Monthly Expenses]]&lt;=60,"Medium","High"))</f>
        <v>Medium</v>
      </c>
      <c r="AM4551" t="str">
        <f>IF(AmazonChurn[[#This Row],[Number of Complaints or Support]]&lt;3,"Low",IF(AmazonChurn[[#This Row],[Number of Complaints or Support]]&lt;=7,"Medium","High"))</f>
        <v>Low</v>
      </c>
      <c r="AN4551" s="14">
        <f>AmazonChurn[[#This Row],[Number of Complaints or Support]]/AmazonChurn[[#This Row],[Account Length (in months)]]</f>
        <v>0</v>
      </c>
    </row>
    <row r="4552" spans="1:40" x14ac:dyDescent="0.25">
      <c r="A4552" t="s">
        <v>6882</v>
      </c>
      <c r="B4552" t="s">
        <v>36</v>
      </c>
      <c r="C4552">
        <v>1</v>
      </c>
      <c r="D4552">
        <v>5</v>
      </c>
      <c r="E4552">
        <v>15</v>
      </c>
      <c r="F4552">
        <v>1</v>
      </c>
      <c r="G4552" t="s">
        <v>36</v>
      </c>
      <c r="H4552">
        <v>0</v>
      </c>
      <c r="I4552" t="s">
        <v>245</v>
      </c>
      <c r="J4552" t="s">
        <v>25</v>
      </c>
      <c r="K4552" t="s">
        <v>25</v>
      </c>
      <c r="L4552">
        <v>66</v>
      </c>
      <c r="M4552" t="s">
        <v>23</v>
      </c>
      <c r="N4552" t="s">
        <v>36</v>
      </c>
      <c r="O4552" t="s">
        <v>23</v>
      </c>
      <c r="P4552">
        <v>0</v>
      </c>
      <c r="Q4552" t="s">
        <v>23</v>
      </c>
      <c r="R4552" t="s">
        <v>26</v>
      </c>
      <c r="S4552" t="s">
        <v>124</v>
      </c>
      <c r="T4552">
        <v>41</v>
      </c>
      <c r="U4552" t="s">
        <v>9484</v>
      </c>
      <c r="V4552">
        <v>41</v>
      </c>
      <c r="W4552">
        <v>41</v>
      </c>
      <c r="X4552" t="s">
        <v>46</v>
      </c>
      <c r="Y4552" t="s">
        <v>191</v>
      </c>
      <c r="Z4552" t="s">
        <v>2065</v>
      </c>
      <c r="AA4552" s="1">
        <v>45003</v>
      </c>
      <c r="AB4552" s="1">
        <v>44989</v>
      </c>
      <c r="AC4552" t="s">
        <v>48</v>
      </c>
      <c r="AD4552" t="s">
        <v>9476</v>
      </c>
      <c r="AE4552" s="14">
        <v>44.158569808715541</v>
      </c>
      <c r="AF4552">
        <v>0</v>
      </c>
      <c r="AG4552" t="s">
        <v>53</v>
      </c>
      <c r="AH4552" t="s">
        <v>9480</v>
      </c>
      <c r="AI4552" t="b">
        <v>0</v>
      </c>
      <c r="AJ4552" t="s">
        <v>23</v>
      </c>
      <c r="AK4552" t="s">
        <v>32</v>
      </c>
      <c r="AL4552" t="str">
        <f>IF(AmazonChurn[[#This Row],[Average Monthly Expenses]]&lt;=30,"Low",IF(AmazonChurn[[#This Row],[Average Monthly Expenses]]&lt;=60,"Medium","High"))</f>
        <v>Medium</v>
      </c>
      <c r="AM4552" t="str">
        <f>IF(AmazonChurn[[#This Row],[Number of Complaints or Support]]&lt;3,"Low",IF(AmazonChurn[[#This Row],[Number of Complaints or Support]]&lt;=7,"Medium","High"))</f>
        <v>Low</v>
      </c>
      <c r="AN4552" s="14">
        <f>AmazonChurn[[#This Row],[Number of Complaints or Support]]/AmazonChurn[[#This Row],[Account Length (in months)]]</f>
        <v>0</v>
      </c>
    </row>
    <row r="4553" spans="1:40" x14ac:dyDescent="0.25">
      <c r="A4553" t="s">
        <v>6883</v>
      </c>
      <c r="B4553" t="s">
        <v>23</v>
      </c>
      <c r="C4553">
        <v>16</v>
      </c>
      <c r="D4553">
        <v>1</v>
      </c>
      <c r="E4553">
        <v>3</v>
      </c>
      <c r="F4553">
        <v>1</v>
      </c>
      <c r="G4553" t="s">
        <v>36</v>
      </c>
      <c r="H4553">
        <v>0</v>
      </c>
      <c r="I4553" t="s">
        <v>24</v>
      </c>
      <c r="J4553" t="s">
        <v>35</v>
      </c>
      <c r="K4553" t="s">
        <v>9472</v>
      </c>
      <c r="L4553">
        <v>30</v>
      </c>
      <c r="M4553" t="s">
        <v>23</v>
      </c>
      <c r="N4553" t="s">
        <v>23</v>
      </c>
      <c r="O4553" t="s">
        <v>36</v>
      </c>
      <c r="P4553">
        <v>6</v>
      </c>
      <c r="Q4553" t="s">
        <v>23</v>
      </c>
      <c r="R4553" t="s">
        <v>26</v>
      </c>
      <c r="S4553" t="s">
        <v>124</v>
      </c>
      <c r="T4553">
        <v>28</v>
      </c>
      <c r="U4553" t="s">
        <v>9484</v>
      </c>
      <c r="V4553">
        <v>28</v>
      </c>
      <c r="W4553">
        <v>439</v>
      </c>
      <c r="Z4553" t="s">
        <v>5203</v>
      </c>
      <c r="AA4553" s="1">
        <v>44618</v>
      </c>
      <c r="AB4553" s="1">
        <v>44308</v>
      </c>
      <c r="AC4553" t="s">
        <v>30</v>
      </c>
      <c r="AD4553" t="s">
        <v>9475</v>
      </c>
      <c r="AE4553" s="14">
        <v>24.468079487174851</v>
      </c>
      <c r="AF4553">
        <v>6</v>
      </c>
      <c r="AG4553" t="s">
        <v>31</v>
      </c>
      <c r="AH4553" t="s">
        <v>31</v>
      </c>
      <c r="AI4553" t="b">
        <v>0</v>
      </c>
      <c r="AJ4553" t="s">
        <v>23</v>
      </c>
      <c r="AK4553" t="s">
        <v>32</v>
      </c>
      <c r="AL4553" t="str">
        <f>IF(AmazonChurn[[#This Row],[Average Monthly Expenses]]&lt;=30,"Low",IF(AmazonChurn[[#This Row],[Average Monthly Expenses]]&lt;=60,"Medium","High"))</f>
        <v>Low</v>
      </c>
      <c r="AM4553" t="str">
        <f>IF(AmazonChurn[[#This Row],[Number of Complaints or Support]]&lt;3,"Low",IF(AmazonChurn[[#This Row],[Number of Complaints or Support]]&lt;=7,"Medium","High"))</f>
        <v>Medium</v>
      </c>
      <c r="AN4553" s="14">
        <f>AmazonChurn[[#This Row],[Number of Complaints or Support]]/AmazonChurn[[#This Row],[Account Length (in months)]]</f>
        <v>0.375</v>
      </c>
    </row>
    <row r="4554" spans="1:40" x14ac:dyDescent="0.25">
      <c r="A4554" t="s">
        <v>6884</v>
      </c>
      <c r="B4554" t="s">
        <v>23</v>
      </c>
      <c r="C4554">
        <v>70</v>
      </c>
      <c r="D4554">
        <v>0</v>
      </c>
      <c r="E4554">
        <v>4</v>
      </c>
      <c r="F4554">
        <v>1</v>
      </c>
      <c r="G4554" t="s">
        <v>36</v>
      </c>
      <c r="H4554">
        <v>0</v>
      </c>
      <c r="I4554" t="s">
        <v>184</v>
      </c>
      <c r="J4554" t="s">
        <v>35</v>
      </c>
      <c r="K4554" t="s">
        <v>9472</v>
      </c>
      <c r="L4554">
        <v>45</v>
      </c>
      <c r="M4554" t="s">
        <v>23</v>
      </c>
      <c r="N4554" t="s">
        <v>23</v>
      </c>
      <c r="O4554" t="s">
        <v>23</v>
      </c>
      <c r="P4554">
        <v>0</v>
      </c>
      <c r="Q4554" t="s">
        <v>36</v>
      </c>
      <c r="R4554" t="s">
        <v>57</v>
      </c>
      <c r="S4554" t="s">
        <v>124</v>
      </c>
      <c r="T4554">
        <v>35</v>
      </c>
      <c r="U4554" t="s">
        <v>9484</v>
      </c>
      <c r="V4554">
        <v>35</v>
      </c>
      <c r="W4554">
        <v>2487</v>
      </c>
      <c r="Z4554" t="s">
        <v>6885</v>
      </c>
      <c r="AA4554" s="1">
        <v>45220</v>
      </c>
      <c r="AB4554" s="1">
        <v>45100</v>
      </c>
      <c r="AC4554" t="s">
        <v>48</v>
      </c>
      <c r="AD4554" t="s">
        <v>9476</v>
      </c>
      <c r="AE4554" s="14">
        <v>30.088533318818499</v>
      </c>
      <c r="AF4554">
        <v>6</v>
      </c>
      <c r="AG4554" t="s">
        <v>31</v>
      </c>
      <c r="AH4554" t="s">
        <v>31</v>
      </c>
      <c r="AI4554" t="b">
        <v>0</v>
      </c>
      <c r="AJ4554" t="s">
        <v>23</v>
      </c>
      <c r="AK4554" t="s">
        <v>54</v>
      </c>
      <c r="AL4554" t="str">
        <f>IF(AmazonChurn[[#This Row],[Average Monthly Expenses]]&lt;=30,"Low",IF(AmazonChurn[[#This Row],[Average Monthly Expenses]]&lt;=60,"Medium","High"))</f>
        <v>Medium</v>
      </c>
      <c r="AM4554" t="str">
        <f>IF(AmazonChurn[[#This Row],[Number of Complaints or Support]]&lt;3,"Low",IF(AmazonChurn[[#This Row],[Number of Complaints or Support]]&lt;=7,"Medium","High"))</f>
        <v>Medium</v>
      </c>
      <c r="AN4554" s="14">
        <f>AmazonChurn[[#This Row],[Number of Complaints or Support]]/AmazonChurn[[#This Row],[Account Length (in months)]]</f>
        <v>8.5714285714285715E-2</v>
      </c>
    </row>
    <row r="4555" spans="1:40" x14ac:dyDescent="0.25">
      <c r="A4555" t="s">
        <v>6886</v>
      </c>
      <c r="B4555" t="s">
        <v>23</v>
      </c>
      <c r="C4555">
        <v>22</v>
      </c>
      <c r="D4555">
        <v>0</v>
      </c>
      <c r="E4555">
        <v>12</v>
      </c>
      <c r="F4555">
        <v>0</v>
      </c>
      <c r="G4555" t="s">
        <v>23</v>
      </c>
      <c r="H4555">
        <v>4</v>
      </c>
      <c r="I4555" t="s">
        <v>228</v>
      </c>
      <c r="J4555" t="s">
        <v>35</v>
      </c>
      <c r="K4555" t="s">
        <v>9472</v>
      </c>
      <c r="L4555">
        <v>20</v>
      </c>
      <c r="M4555" t="s">
        <v>36</v>
      </c>
      <c r="N4555" t="s">
        <v>23</v>
      </c>
      <c r="O4555" t="s">
        <v>23</v>
      </c>
      <c r="P4555">
        <v>0</v>
      </c>
      <c r="Q4555" t="s">
        <v>36</v>
      </c>
      <c r="R4555" t="s">
        <v>26</v>
      </c>
      <c r="S4555" t="s">
        <v>130</v>
      </c>
      <c r="T4555">
        <v>23</v>
      </c>
      <c r="U4555" t="s">
        <v>9483</v>
      </c>
      <c r="V4555">
        <v>23</v>
      </c>
      <c r="W4555">
        <v>498</v>
      </c>
      <c r="Z4555" t="s">
        <v>4526</v>
      </c>
      <c r="AA4555" s="1">
        <v>44257</v>
      </c>
      <c r="AB4555" s="1">
        <v>45280</v>
      </c>
      <c r="AC4555" t="s">
        <v>48</v>
      </c>
      <c r="AD4555" t="s">
        <v>9476</v>
      </c>
      <c r="AE4555" s="14">
        <v>20.48320550816354</v>
      </c>
      <c r="AF4555">
        <v>3</v>
      </c>
      <c r="AG4555" t="s">
        <v>53</v>
      </c>
      <c r="AH4555" t="s">
        <v>9480</v>
      </c>
      <c r="AI4555" t="b">
        <v>0</v>
      </c>
      <c r="AJ4555" t="s">
        <v>23</v>
      </c>
      <c r="AK4555" t="s">
        <v>73</v>
      </c>
      <c r="AL4555" t="str">
        <f>IF(AmazonChurn[[#This Row],[Average Monthly Expenses]]&lt;=30,"Low",IF(AmazonChurn[[#This Row],[Average Monthly Expenses]]&lt;=60,"Medium","High"))</f>
        <v>Low</v>
      </c>
      <c r="AM4555" t="str">
        <f>IF(AmazonChurn[[#This Row],[Number of Complaints or Support]]&lt;3,"Low",IF(AmazonChurn[[#This Row],[Number of Complaints or Support]]&lt;=7,"Medium","High"))</f>
        <v>Medium</v>
      </c>
      <c r="AN4555" s="14">
        <f>AmazonChurn[[#This Row],[Number of Complaints or Support]]/AmazonChurn[[#This Row],[Account Length (in months)]]</f>
        <v>0.13636363636363635</v>
      </c>
    </row>
    <row r="4556" spans="1:40" x14ac:dyDescent="0.25">
      <c r="A4556" t="s">
        <v>6887</v>
      </c>
      <c r="B4556" t="s">
        <v>36</v>
      </c>
      <c r="C4556">
        <v>14</v>
      </c>
      <c r="D4556">
        <v>3</v>
      </c>
      <c r="E4556">
        <v>6</v>
      </c>
      <c r="F4556">
        <v>1</v>
      </c>
      <c r="G4556" t="s">
        <v>36</v>
      </c>
      <c r="H4556">
        <v>0</v>
      </c>
      <c r="I4556" t="s">
        <v>213</v>
      </c>
      <c r="J4556" t="s">
        <v>35</v>
      </c>
      <c r="K4556" t="s">
        <v>9472</v>
      </c>
      <c r="L4556">
        <v>71</v>
      </c>
      <c r="M4556" t="s">
        <v>23</v>
      </c>
      <c r="N4556" t="s">
        <v>36</v>
      </c>
      <c r="O4556" t="s">
        <v>23</v>
      </c>
      <c r="P4556">
        <v>0</v>
      </c>
      <c r="Q4556" t="s">
        <v>23</v>
      </c>
      <c r="R4556" t="s">
        <v>26</v>
      </c>
      <c r="S4556" t="s">
        <v>27</v>
      </c>
      <c r="T4556">
        <v>39</v>
      </c>
      <c r="U4556" t="s">
        <v>9483</v>
      </c>
      <c r="V4556">
        <v>39</v>
      </c>
      <c r="W4556">
        <v>549</v>
      </c>
      <c r="X4556" t="s">
        <v>46</v>
      </c>
      <c r="Y4556" t="s">
        <v>366</v>
      </c>
      <c r="Z4556" t="s">
        <v>2497</v>
      </c>
      <c r="AA4556" s="1">
        <v>44440</v>
      </c>
      <c r="AB4556" s="1">
        <v>44018</v>
      </c>
      <c r="AC4556" t="s">
        <v>30</v>
      </c>
      <c r="AD4556" t="s">
        <v>9475</v>
      </c>
      <c r="AE4556" s="14">
        <v>31.949918014373822</v>
      </c>
      <c r="AF4556">
        <v>4</v>
      </c>
      <c r="AG4556" t="s">
        <v>69</v>
      </c>
      <c r="AH4556" t="s">
        <v>69</v>
      </c>
      <c r="AI4556" t="b">
        <v>0</v>
      </c>
      <c r="AJ4556" t="s">
        <v>23</v>
      </c>
      <c r="AK4556" t="s">
        <v>73</v>
      </c>
      <c r="AL4556" t="str">
        <f>IF(AmazonChurn[[#This Row],[Average Monthly Expenses]]&lt;=30,"Low",IF(AmazonChurn[[#This Row],[Average Monthly Expenses]]&lt;=60,"Medium","High"))</f>
        <v>Medium</v>
      </c>
      <c r="AM4556" t="str">
        <f>IF(AmazonChurn[[#This Row],[Number of Complaints or Support]]&lt;3,"Low",IF(AmazonChurn[[#This Row],[Number of Complaints or Support]]&lt;=7,"Medium","High"))</f>
        <v>Medium</v>
      </c>
      <c r="AN4556" s="14">
        <f>AmazonChurn[[#This Row],[Number of Complaints or Support]]/AmazonChurn[[#This Row],[Account Length (in months)]]</f>
        <v>0.2857142857142857</v>
      </c>
    </row>
    <row r="4557" spans="1:40" x14ac:dyDescent="0.25">
      <c r="A4557" t="s">
        <v>6888</v>
      </c>
      <c r="B4557" t="s">
        <v>23</v>
      </c>
      <c r="C4557">
        <v>51</v>
      </c>
      <c r="D4557">
        <v>1</v>
      </c>
      <c r="E4557">
        <v>10</v>
      </c>
      <c r="F4557">
        <v>1</v>
      </c>
      <c r="G4557" t="s">
        <v>36</v>
      </c>
      <c r="H4557">
        <v>0</v>
      </c>
      <c r="I4557" t="s">
        <v>116</v>
      </c>
      <c r="J4557" t="s">
        <v>35</v>
      </c>
      <c r="K4557" t="s">
        <v>9472</v>
      </c>
      <c r="L4557">
        <v>48</v>
      </c>
      <c r="M4557" t="s">
        <v>23</v>
      </c>
      <c r="N4557" t="s">
        <v>23</v>
      </c>
      <c r="O4557" t="s">
        <v>36</v>
      </c>
      <c r="P4557">
        <v>2</v>
      </c>
      <c r="Q4557" t="s">
        <v>36</v>
      </c>
      <c r="R4557" t="s">
        <v>37</v>
      </c>
      <c r="S4557" t="s">
        <v>38</v>
      </c>
      <c r="T4557">
        <v>33</v>
      </c>
      <c r="U4557" t="s">
        <v>9484</v>
      </c>
      <c r="V4557">
        <v>33</v>
      </c>
      <c r="W4557">
        <v>1646</v>
      </c>
      <c r="Z4557" t="s">
        <v>3950</v>
      </c>
      <c r="AA4557" s="1">
        <v>44174</v>
      </c>
      <c r="AB4557" s="1">
        <v>44038</v>
      </c>
      <c r="AC4557" t="s">
        <v>30</v>
      </c>
      <c r="AD4557" t="s">
        <v>9475</v>
      </c>
      <c r="AE4557" s="14">
        <v>29.57843616575785</v>
      </c>
      <c r="AF4557">
        <v>6</v>
      </c>
      <c r="AG4557" t="s">
        <v>53</v>
      </c>
      <c r="AH4557" t="s">
        <v>9480</v>
      </c>
      <c r="AI4557" t="b">
        <v>0</v>
      </c>
      <c r="AJ4557" t="s">
        <v>23</v>
      </c>
      <c r="AK4557" t="s">
        <v>64</v>
      </c>
      <c r="AL4557" t="str">
        <f>IF(AmazonChurn[[#This Row],[Average Monthly Expenses]]&lt;=30,"Low",IF(AmazonChurn[[#This Row],[Average Monthly Expenses]]&lt;=60,"Medium","High"))</f>
        <v>Low</v>
      </c>
      <c r="AM4557" t="str">
        <f>IF(AmazonChurn[[#This Row],[Number of Complaints or Support]]&lt;3,"Low",IF(AmazonChurn[[#This Row],[Number of Complaints or Support]]&lt;=7,"Medium","High"))</f>
        <v>Medium</v>
      </c>
      <c r="AN4557" s="14">
        <f>AmazonChurn[[#This Row],[Number of Complaints or Support]]/AmazonChurn[[#This Row],[Account Length (in months)]]</f>
        <v>0.11764705882352941</v>
      </c>
    </row>
    <row r="4558" spans="1:40" x14ac:dyDescent="0.25">
      <c r="A4558" t="s">
        <v>6889</v>
      </c>
      <c r="B4558" t="s">
        <v>23</v>
      </c>
      <c r="C4558">
        <v>46</v>
      </c>
      <c r="D4558">
        <v>0</v>
      </c>
      <c r="E4558">
        <v>10</v>
      </c>
      <c r="F4558">
        <v>1</v>
      </c>
      <c r="G4558" t="s">
        <v>36</v>
      </c>
      <c r="H4558">
        <v>0</v>
      </c>
      <c r="I4558" t="s">
        <v>225</v>
      </c>
      <c r="J4558" t="s">
        <v>35</v>
      </c>
      <c r="K4558" t="s">
        <v>9472</v>
      </c>
      <c r="L4558">
        <v>23</v>
      </c>
      <c r="M4558" t="s">
        <v>36</v>
      </c>
      <c r="N4558" t="s">
        <v>23</v>
      </c>
      <c r="O4558" t="s">
        <v>23</v>
      </c>
      <c r="P4558">
        <v>0</v>
      </c>
      <c r="Q4558" t="s">
        <v>36</v>
      </c>
      <c r="R4558" t="s">
        <v>57</v>
      </c>
      <c r="S4558" t="s">
        <v>130</v>
      </c>
      <c r="T4558">
        <v>43</v>
      </c>
      <c r="U4558" t="s">
        <v>9483</v>
      </c>
      <c r="V4558">
        <v>43</v>
      </c>
      <c r="W4558">
        <v>2009</v>
      </c>
      <c r="Z4558" t="s">
        <v>2892</v>
      </c>
      <c r="AA4558" s="1">
        <v>45086</v>
      </c>
      <c r="AB4558" s="1">
        <v>44888</v>
      </c>
      <c r="AC4558" t="s">
        <v>48</v>
      </c>
      <c r="AD4558" t="s">
        <v>9476</v>
      </c>
      <c r="AE4558" s="14">
        <v>46.520431077044613</v>
      </c>
      <c r="AF4558">
        <v>1</v>
      </c>
      <c r="AG4558" t="s">
        <v>69</v>
      </c>
      <c r="AH4558" t="s">
        <v>69</v>
      </c>
      <c r="AI4558" t="b">
        <v>1</v>
      </c>
      <c r="AJ4558" t="s">
        <v>36</v>
      </c>
      <c r="AK4558" t="s">
        <v>32</v>
      </c>
      <c r="AL4558" t="str">
        <f>IF(AmazonChurn[[#This Row],[Average Monthly Expenses]]&lt;=30,"Low",IF(AmazonChurn[[#This Row],[Average Monthly Expenses]]&lt;=60,"Medium","High"))</f>
        <v>Medium</v>
      </c>
      <c r="AM4558" t="str">
        <f>IF(AmazonChurn[[#This Row],[Number of Complaints or Support]]&lt;3,"Low",IF(AmazonChurn[[#This Row],[Number of Complaints or Support]]&lt;=7,"Medium","High"))</f>
        <v>Low</v>
      </c>
      <c r="AN4558" s="14">
        <f>AmazonChurn[[#This Row],[Number of Complaints or Support]]/AmazonChurn[[#This Row],[Account Length (in months)]]</f>
        <v>2.1739130434782608E-2</v>
      </c>
    </row>
    <row r="4559" spans="1:40" x14ac:dyDescent="0.25">
      <c r="A4559" t="s">
        <v>6890</v>
      </c>
      <c r="B4559" t="s">
        <v>23</v>
      </c>
      <c r="C4559">
        <v>21</v>
      </c>
      <c r="D4559">
        <v>0</v>
      </c>
      <c r="E4559">
        <v>0</v>
      </c>
      <c r="F4559">
        <v>0</v>
      </c>
      <c r="G4559" t="s">
        <v>23</v>
      </c>
      <c r="H4559">
        <v>0</v>
      </c>
      <c r="I4559" t="s">
        <v>92</v>
      </c>
      <c r="J4559" t="s">
        <v>35</v>
      </c>
      <c r="K4559" t="s">
        <v>9472</v>
      </c>
      <c r="L4559">
        <v>37</v>
      </c>
      <c r="M4559" t="s">
        <v>23</v>
      </c>
      <c r="N4559" t="s">
        <v>23</v>
      </c>
      <c r="O4559" t="s">
        <v>23</v>
      </c>
      <c r="P4559">
        <v>0</v>
      </c>
      <c r="Q4559" t="s">
        <v>23</v>
      </c>
      <c r="R4559" t="s">
        <v>26</v>
      </c>
      <c r="S4559" t="s">
        <v>130</v>
      </c>
      <c r="T4559">
        <v>8</v>
      </c>
      <c r="U4559" t="s">
        <v>9483</v>
      </c>
      <c r="V4559">
        <v>8</v>
      </c>
      <c r="W4559">
        <v>158</v>
      </c>
      <c r="Z4559" t="s">
        <v>2503</v>
      </c>
      <c r="AA4559" s="1">
        <v>44894</v>
      </c>
      <c r="AB4559" s="1">
        <v>44430</v>
      </c>
      <c r="AC4559" t="s">
        <v>41</v>
      </c>
      <c r="AD4559" t="s">
        <v>9477</v>
      </c>
      <c r="AE4559" s="14">
        <v>6.7242813226915992</v>
      </c>
      <c r="AF4559">
        <v>9</v>
      </c>
      <c r="AG4559" t="s">
        <v>31</v>
      </c>
      <c r="AH4559" t="s">
        <v>31</v>
      </c>
      <c r="AI4559" t="b">
        <v>0</v>
      </c>
      <c r="AJ4559" t="s">
        <v>23</v>
      </c>
      <c r="AK4559" t="s">
        <v>32</v>
      </c>
      <c r="AL4559" t="str">
        <f>IF(AmazonChurn[[#This Row],[Average Monthly Expenses]]&lt;=30,"Low",IF(AmazonChurn[[#This Row],[Average Monthly Expenses]]&lt;=60,"Medium","High"))</f>
        <v>Low</v>
      </c>
      <c r="AM4559" t="str">
        <f>IF(AmazonChurn[[#This Row],[Number of Complaints or Support]]&lt;3,"Low",IF(AmazonChurn[[#This Row],[Number of Complaints or Support]]&lt;=7,"Medium","High"))</f>
        <v>High</v>
      </c>
      <c r="AN4559" s="14">
        <f>AmazonChurn[[#This Row],[Number of Complaints or Support]]/AmazonChurn[[#This Row],[Account Length (in months)]]</f>
        <v>0.42857142857142855</v>
      </c>
    </row>
    <row r="4560" spans="1:40" x14ac:dyDescent="0.25">
      <c r="A4560" t="s">
        <v>6891</v>
      </c>
      <c r="B4560" t="s">
        <v>36</v>
      </c>
      <c r="C4560">
        <v>33</v>
      </c>
      <c r="D4560">
        <v>0</v>
      </c>
      <c r="E4560">
        <v>4</v>
      </c>
      <c r="F4560">
        <v>1</v>
      </c>
      <c r="G4560" t="s">
        <v>36</v>
      </c>
      <c r="H4560">
        <v>0</v>
      </c>
      <c r="I4560" t="s">
        <v>276</v>
      </c>
      <c r="J4560" t="s">
        <v>25</v>
      </c>
      <c r="K4560" t="s">
        <v>25</v>
      </c>
      <c r="L4560">
        <v>43</v>
      </c>
      <c r="M4560" t="s">
        <v>23</v>
      </c>
      <c r="N4560" t="s">
        <v>23</v>
      </c>
      <c r="O4560" t="s">
        <v>23</v>
      </c>
      <c r="P4560">
        <v>0</v>
      </c>
      <c r="Q4560" t="s">
        <v>23</v>
      </c>
      <c r="R4560" t="s">
        <v>37</v>
      </c>
      <c r="S4560" t="s">
        <v>38</v>
      </c>
      <c r="T4560">
        <v>28</v>
      </c>
      <c r="U4560" t="s">
        <v>9484</v>
      </c>
      <c r="V4560">
        <v>28</v>
      </c>
      <c r="W4560">
        <v>943</v>
      </c>
      <c r="X4560" t="s">
        <v>163</v>
      </c>
      <c r="Y4560" t="s">
        <v>358</v>
      </c>
      <c r="Z4560" t="s">
        <v>6892</v>
      </c>
      <c r="AA4560" s="1">
        <v>44723</v>
      </c>
      <c r="AB4560" s="1">
        <v>44613</v>
      </c>
      <c r="AC4560" t="s">
        <v>48</v>
      </c>
      <c r="AD4560" t="s">
        <v>9476</v>
      </c>
      <c r="AE4560" s="14">
        <v>22.793520072475111</v>
      </c>
      <c r="AF4560">
        <v>2</v>
      </c>
      <c r="AG4560" t="s">
        <v>31</v>
      </c>
      <c r="AH4560" t="s">
        <v>31</v>
      </c>
      <c r="AI4560" t="b">
        <v>0</v>
      </c>
      <c r="AJ4560" t="s">
        <v>23</v>
      </c>
      <c r="AK4560" t="s">
        <v>32</v>
      </c>
      <c r="AL4560" t="str">
        <f>IF(AmazonChurn[[#This Row],[Average Monthly Expenses]]&lt;=30,"Low",IF(AmazonChurn[[#This Row],[Average Monthly Expenses]]&lt;=60,"Medium","High"))</f>
        <v>Low</v>
      </c>
      <c r="AM4560" t="str">
        <f>IF(AmazonChurn[[#This Row],[Number of Complaints or Support]]&lt;3,"Low",IF(AmazonChurn[[#This Row],[Number of Complaints or Support]]&lt;=7,"Medium","High"))</f>
        <v>Low</v>
      </c>
      <c r="AN4560" s="14">
        <f>AmazonChurn[[#This Row],[Number of Complaints or Support]]/AmazonChurn[[#This Row],[Account Length (in months)]]</f>
        <v>6.0606060606060608E-2</v>
      </c>
    </row>
    <row r="4561" spans="1:40" x14ac:dyDescent="0.25">
      <c r="A4561" t="s">
        <v>6893</v>
      </c>
      <c r="B4561" t="s">
        <v>23</v>
      </c>
      <c r="C4561">
        <v>50</v>
      </c>
      <c r="D4561">
        <v>0</v>
      </c>
      <c r="E4561">
        <v>0</v>
      </c>
      <c r="F4561">
        <v>0</v>
      </c>
      <c r="G4561" t="s">
        <v>23</v>
      </c>
      <c r="H4561">
        <v>0</v>
      </c>
      <c r="I4561" t="s">
        <v>79</v>
      </c>
      <c r="J4561" t="s">
        <v>25</v>
      </c>
      <c r="K4561" t="s">
        <v>25</v>
      </c>
      <c r="L4561">
        <v>61</v>
      </c>
      <c r="M4561" t="s">
        <v>23</v>
      </c>
      <c r="N4561" t="s">
        <v>23</v>
      </c>
      <c r="O4561" t="s">
        <v>23</v>
      </c>
      <c r="P4561">
        <v>0</v>
      </c>
      <c r="Q4561" t="s">
        <v>23</v>
      </c>
      <c r="R4561" t="s">
        <v>37</v>
      </c>
      <c r="S4561" t="s">
        <v>124</v>
      </c>
      <c r="T4561">
        <v>10</v>
      </c>
      <c r="U4561" t="s">
        <v>9484</v>
      </c>
      <c r="V4561">
        <v>10</v>
      </c>
      <c r="W4561">
        <v>514</v>
      </c>
      <c r="Z4561" t="s">
        <v>6894</v>
      </c>
      <c r="AA4561" s="1">
        <v>45007</v>
      </c>
      <c r="AB4561" s="1">
        <v>44612</v>
      </c>
      <c r="AC4561" t="s">
        <v>30</v>
      </c>
      <c r="AD4561" t="s">
        <v>9475</v>
      </c>
      <c r="AE4561" s="14">
        <v>11.40997323773121</v>
      </c>
      <c r="AF4561">
        <v>4</v>
      </c>
      <c r="AG4561" t="s">
        <v>31</v>
      </c>
      <c r="AH4561" t="s">
        <v>31</v>
      </c>
      <c r="AI4561" t="b">
        <v>1</v>
      </c>
      <c r="AJ4561" t="s">
        <v>36</v>
      </c>
      <c r="AK4561" t="s">
        <v>64</v>
      </c>
      <c r="AL4561" t="str">
        <f>IF(AmazonChurn[[#This Row],[Average Monthly Expenses]]&lt;=30,"Low",IF(AmazonChurn[[#This Row],[Average Monthly Expenses]]&lt;=60,"Medium","High"))</f>
        <v>Low</v>
      </c>
      <c r="AM4561" t="str">
        <f>IF(AmazonChurn[[#This Row],[Number of Complaints or Support]]&lt;3,"Low",IF(AmazonChurn[[#This Row],[Number of Complaints or Support]]&lt;=7,"Medium","High"))</f>
        <v>Medium</v>
      </c>
      <c r="AN4561" s="14">
        <f>AmazonChurn[[#This Row],[Number of Complaints or Support]]/AmazonChurn[[#This Row],[Account Length (in months)]]</f>
        <v>0.08</v>
      </c>
    </row>
    <row r="4562" spans="1:40" x14ac:dyDescent="0.25">
      <c r="A4562" t="s">
        <v>6895</v>
      </c>
      <c r="B4562" t="s">
        <v>23</v>
      </c>
      <c r="C4562">
        <v>36</v>
      </c>
      <c r="D4562">
        <v>0</v>
      </c>
      <c r="E4562">
        <v>2</v>
      </c>
      <c r="F4562">
        <v>1</v>
      </c>
      <c r="G4562" t="s">
        <v>36</v>
      </c>
      <c r="H4562">
        <v>0</v>
      </c>
      <c r="I4562" t="s">
        <v>129</v>
      </c>
      <c r="J4562" t="s">
        <v>25</v>
      </c>
      <c r="K4562" t="s">
        <v>25</v>
      </c>
      <c r="L4562">
        <v>41</v>
      </c>
      <c r="M4562" t="s">
        <v>23</v>
      </c>
      <c r="N4562" t="s">
        <v>23</v>
      </c>
      <c r="O4562" t="s">
        <v>23</v>
      </c>
      <c r="P4562">
        <v>0</v>
      </c>
      <c r="Q4562" t="s">
        <v>23</v>
      </c>
      <c r="R4562" t="s">
        <v>37</v>
      </c>
      <c r="S4562" t="s">
        <v>38</v>
      </c>
      <c r="T4562">
        <v>37</v>
      </c>
      <c r="U4562" t="s">
        <v>9484</v>
      </c>
      <c r="V4562">
        <v>37</v>
      </c>
      <c r="W4562">
        <v>1351</v>
      </c>
      <c r="Z4562" t="s">
        <v>3179</v>
      </c>
      <c r="AA4562" s="1">
        <v>44857</v>
      </c>
      <c r="AB4562" s="1">
        <v>44286</v>
      </c>
      <c r="AC4562" t="s">
        <v>48</v>
      </c>
      <c r="AD4562" t="s">
        <v>9476</v>
      </c>
      <c r="AE4562" s="14">
        <v>44.376590765337149</v>
      </c>
      <c r="AF4562">
        <v>0</v>
      </c>
      <c r="AG4562" t="s">
        <v>69</v>
      </c>
      <c r="AH4562" t="s">
        <v>69</v>
      </c>
      <c r="AI4562" t="b">
        <v>0</v>
      </c>
      <c r="AJ4562" t="s">
        <v>23</v>
      </c>
      <c r="AK4562" t="s">
        <v>64</v>
      </c>
      <c r="AL4562" t="str">
        <f>IF(AmazonChurn[[#This Row],[Average Monthly Expenses]]&lt;=30,"Low",IF(AmazonChurn[[#This Row],[Average Monthly Expenses]]&lt;=60,"Medium","High"))</f>
        <v>Medium</v>
      </c>
      <c r="AM4562" t="str">
        <f>IF(AmazonChurn[[#This Row],[Number of Complaints or Support]]&lt;3,"Low",IF(AmazonChurn[[#This Row],[Number of Complaints or Support]]&lt;=7,"Medium","High"))</f>
        <v>Low</v>
      </c>
      <c r="AN4562" s="14">
        <f>AmazonChurn[[#This Row],[Number of Complaints or Support]]/AmazonChurn[[#This Row],[Account Length (in months)]]</f>
        <v>0</v>
      </c>
    </row>
    <row r="4563" spans="1:40" x14ac:dyDescent="0.25">
      <c r="A4563" t="s">
        <v>6896</v>
      </c>
      <c r="B4563" t="s">
        <v>36</v>
      </c>
      <c r="C4563">
        <v>1</v>
      </c>
      <c r="D4563">
        <v>1</v>
      </c>
      <c r="E4563">
        <v>1</v>
      </c>
      <c r="F4563">
        <v>1</v>
      </c>
      <c r="G4563" t="s">
        <v>36</v>
      </c>
      <c r="H4563">
        <v>0</v>
      </c>
      <c r="I4563" t="s">
        <v>44</v>
      </c>
      <c r="J4563" t="s">
        <v>25</v>
      </c>
      <c r="K4563" t="s">
        <v>25</v>
      </c>
      <c r="L4563">
        <v>53</v>
      </c>
      <c r="M4563" t="s">
        <v>23</v>
      </c>
      <c r="N4563" t="s">
        <v>23</v>
      </c>
      <c r="O4563" t="s">
        <v>23</v>
      </c>
      <c r="P4563">
        <v>0</v>
      </c>
      <c r="Q4563" t="s">
        <v>36</v>
      </c>
      <c r="R4563" t="s">
        <v>26</v>
      </c>
      <c r="S4563" t="s">
        <v>124</v>
      </c>
      <c r="T4563">
        <v>40</v>
      </c>
      <c r="U4563" t="s">
        <v>9484</v>
      </c>
      <c r="V4563">
        <v>40</v>
      </c>
      <c r="W4563">
        <v>40</v>
      </c>
      <c r="X4563" t="s">
        <v>141</v>
      </c>
      <c r="Y4563" t="s">
        <v>239</v>
      </c>
      <c r="Z4563" t="s">
        <v>2207</v>
      </c>
      <c r="AA4563" s="1">
        <v>44370</v>
      </c>
      <c r="AB4563" s="1">
        <v>45196</v>
      </c>
      <c r="AC4563" t="s">
        <v>41</v>
      </c>
      <c r="AD4563" t="s">
        <v>9477</v>
      </c>
      <c r="AE4563" s="14">
        <v>38.890304880228513</v>
      </c>
      <c r="AF4563">
        <v>9</v>
      </c>
      <c r="AG4563" t="s">
        <v>69</v>
      </c>
      <c r="AH4563" t="s">
        <v>69</v>
      </c>
      <c r="AI4563" t="b">
        <v>0</v>
      </c>
      <c r="AJ4563" t="s">
        <v>23</v>
      </c>
      <c r="AK4563" t="s">
        <v>54</v>
      </c>
      <c r="AL4563" t="str">
        <f>IF(AmazonChurn[[#This Row],[Average Monthly Expenses]]&lt;=30,"Low",IF(AmazonChurn[[#This Row],[Average Monthly Expenses]]&lt;=60,"Medium","High"))</f>
        <v>Medium</v>
      </c>
      <c r="AM4563" t="str">
        <f>IF(AmazonChurn[[#This Row],[Number of Complaints or Support]]&lt;3,"Low",IF(AmazonChurn[[#This Row],[Number of Complaints or Support]]&lt;=7,"Medium","High"))</f>
        <v>High</v>
      </c>
      <c r="AN4563" s="14">
        <f>AmazonChurn[[#This Row],[Number of Complaints or Support]]/AmazonChurn[[#This Row],[Account Length (in months)]]</f>
        <v>9</v>
      </c>
    </row>
    <row r="4564" spans="1:40" x14ac:dyDescent="0.25">
      <c r="A4564" t="s">
        <v>6897</v>
      </c>
      <c r="B4564" t="s">
        <v>36</v>
      </c>
      <c r="C4564">
        <v>2</v>
      </c>
      <c r="D4564">
        <v>4</v>
      </c>
      <c r="E4564">
        <v>5</v>
      </c>
      <c r="F4564">
        <v>1</v>
      </c>
      <c r="G4564" t="s">
        <v>36</v>
      </c>
      <c r="H4564">
        <v>0</v>
      </c>
      <c r="I4564" t="s">
        <v>50</v>
      </c>
      <c r="J4564" t="s">
        <v>25</v>
      </c>
      <c r="K4564" t="s">
        <v>25</v>
      </c>
      <c r="L4564">
        <v>28</v>
      </c>
      <c r="M4564" t="s">
        <v>36</v>
      </c>
      <c r="N4564" t="s">
        <v>23</v>
      </c>
      <c r="O4564" t="s">
        <v>23</v>
      </c>
      <c r="P4564">
        <v>0</v>
      </c>
      <c r="Q4564" t="s">
        <v>23</v>
      </c>
      <c r="R4564" t="s">
        <v>26</v>
      </c>
      <c r="S4564" t="s">
        <v>130</v>
      </c>
      <c r="T4564">
        <v>21</v>
      </c>
      <c r="U4564" t="s">
        <v>9483</v>
      </c>
      <c r="V4564">
        <v>21</v>
      </c>
      <c r="W4564">
        <v>48</v>
      </c>
      <c r="X4564" t="s">
        <v>94</v>
      </c>
      <c r="Y4564" t="s">
        <v>542</v>
      </c>
      <c r="Z4564" t="s">
        <v>6898</v>
      </c>
      <c r="AA4564" s="1">
        <v>43981</v>
      </c>
      <c r="AB4564" s="1">
        <v>44076</v>
      </c>
      <c r="AC4564" t="s">
        <v>41</v>
      </c>
      <c r="AD4564" t="s">
        <v>9477</v>
      </c>
      <c r="AE4564" s="14">
        <v>23.269399211632741</v>
      </c>
      <c r="AF4564">
        <v>0</v>
      </c>
      <c r="AG4564" t="s">
        <v>31</v>
      </c>
      <c r="AH4564" t="s">
        <v>31</v>
      </c>
      <c r="AI4564" t="b">
        <v>1</v>
      </c>
      <c r="AJ4564" t="s">
        <v>36</v>
      </c>
      <c r="AK4564" t="s">
        <v>32</v>
      </c>
      <c r="AL4564" t="str">
        <f>IF(AmazonChurn[[#This Row],[Average Monthly Expenses]]&lt;=30,"Low",IF(AmazonChurn[[#This Row],[Average Monthly Expenses]]&lt;=60,"Medium","High"))</f>
        <v>Low</v>
      </c>
      <c r="AM4564" t="str">
        <f>IF(AmazonChurn[[#This Row],[Number of Complaints or Support]]&lt;3,"Low",IF(AmazonChurn[[#This Row],[Number of Complaints or Support]]&lt;=7,"Medium","High"))</f>
        <v>Low</v>
      </c>
      <c r="AN4564" s="14">
        <f>AmazonChurn[[#This Row],[Number of Complaints or Support]]/AmazonChurn[[#This Row],[Account Length (in months)]]</f>
        <v>0</v>
      </c>
    </row>
    <row r="4565" spans="1:40" x14ac:dyDescent="0.25">
      <c r="A4565" t="s">
        <v>6899</v>
      </c>
      <c r="B4565" t="s">
        <v>23</v>
      </c>
      <c r="C4565">
        <v>42</v>
      </c>
      <c r="D4565">
        <v>2</v>
      </c>
      <c r="E4565">
        <v>30</v>
      </c>
      <c r="F4565">
        <v>1</v>
      </c>
      <c r="G4565" t="s">
        <v>36</v>
      </c>
      <c r="H4565">
        <v>0</v>
      </c>
      <c r="I4565" t="s">
        <v>162</v>
      </c>
      <c r="J4565" t="s">
        <v>25</v>
      </c>
      <c r="K4565" t="s">
        <v>25</v>
      </c>
      <c r="L4565">
        <v>32</v>
      </c>
      <c r="M4565" t="s">
        <v>23</v>
      </c>
      <c r="N4565" t="s">
        <v>23</v>
      </c>
      <c r="O4565" t="s">
        <v>36</v>
      </c>
      <c r="P4565">
        <v>3</v>
      </c>
      <c r="Q4565" t="s">
        <v>36</v>
      </c>
      <c r="R4565" t="s">
        <v>26</v>
      </c>
      <c r="S4565" t="s">
        <v>38</v>
      </c>
      <c r="T4565">
        <v>50</v>
      </c>
      <c r="U4565" t="s">
        <v>9484</v>
      </c>
      <c r="V4565">
        <v>50</v>
      </c>
      <c r="W4565">
        <v>2112</v>
      </c>
      <c r="Z4565" t="s">
        <v>5422</v>
      </c>
      <c r="AA4565" s="1">
        <v>45063</v>
      </c>
      <c r="AB4565" s="1">
        <v>45063</v>
      </c>
      <c r="AC4565" t="s">
        <v>41</v>
      </c>
      <c r="AD4565" t="s">
        <v>9477</v>
      </c>
      <c r="AE4565" s="14">
        <v>51.044180415981657</v>
      </c>
      <c r="AF4565">
        <v>8</v>
      </c>
      <c r="AG4565" t="s">
        <v>53</v>
      </c>
      <c r="AH4565" t="s">
        <v>9480</v>
      </c>
      <c r="AI4565" t="b">
        <v>0</v>
      </c>
      <c r="AJ4565" t="s">
        <v>23</v>
      </c>
      <c r="AK4565" t="s">
        <v>73</v>
      </c>
      <c r="AL4565" t="str">
        <f>IF(AmazonChurn[[#This Row],[Average Monthly Expenses]]&lt;=30,"Low",IF(AmazonChurn[[#This Row],[Average Monthly Expenses]]&lt;=60,"Medium","High"))</f>
        <v>Medium</v>
      </c>
      <c r="AM4565" t="str">
        <f>IF(AmazonChurn[[#This Row],[Number of Complaints or Support]]&lt;3,"Low",IF(AmazonChurn[[#This Row],[Number of Complaints or Support]]&lt;=7,"Medium","High"))</f>
        <v>High</v>
      </c>
      <c r="AN4565" s="14">
        <f>AmazonChurn[[#This Row],[Number of Complaints or Support]]/AmazonChurn[[#This Row],[Account Length (in months)]]</f>
        <v>0.19047619047619047</v>
      </c>
    </row>
    <row r="4566" spans="1:40" x14ac:dyDescent="0.25">
      <c r="A4566" t="s">
        <v>6900</v>
      </c>
      <c r="B4566" t="s">
        <v>36</v>
      </c>
      <c r="C4566">
        <v>3</v>
      </c>
      <c r="D4566">
        <v>2</v>
      </c>
      <c r="E4566">
        <v>1</v>
      </c>
      <c r="F4566">
        <v>1</v>
      </c>
      <c r="G4566" t="s">
        <v>36</v>
      </c>
      <c r="H4566">
        <v>0</v>
      </c>
      <c r="I4566" t="s">
        <v>56</v>
      </c>
      <c r="J4566" t="s">
        <v>25</v>
      </c>
      <c r="K4566" t="s">
        <v>25</v>
      </c>
      <c r="L4566">
        <v>53</v>
      </c>
      <c r="M4566" t="s">
        <v>23</v>
      </c>
      <c r="N4566" t="s">
        <v>23</v>
      </c>
      <c r="O4566" t="s">
        <v>23</v>
      </c>
      <c r="P4566">
        <v>0</v>
      </c>
      <c r="Q4566" t="s">
        <v>23</v>
      </c>
      <c r="R4566" t="s">
        <v>26</v>
      </c>
      <c r="S4566" t="s">
        <v>38</v>
      </c>
      <c r="T4566">
        <v>53</v>
      </c>
      <c r="U4566" t="s">
        <v>9484</v>
      </c>
      <c r="V4566">
        <v>53</v>
      </c>
      <c r="W4566">
        <v>156</v>
      </c>
      <c r="X4566" t="s">
        <v>110</v>
      </c>
      <c r="Y4566" t="s">
        <v>204</v>
      </c>
      <c r="Z4566" t="s">
        <v>4390</v>
      </c>
      <c r="AA4566" s="1">
        <v>45276</v>
      </c>
      <c r="AB4566" s="1">
        <v>44922</v>
      </c>
      <c r="AC4566" t="s">
        <v>41</v>
      </c>
      <c r="AD4566" t="s">
        <v>9477</v>
      </c>
      <c r="AE4566" s="14">
        <v>59.115265386207653</v>
      </c>
      <c r="AF4566">
        <v>8</v>
      </c>
      <c r="AG4566" t="s">
        <v>31</v>
      </c>
      <c r="AH4566" t="s">
        <v>31</v>
      </c>
      <c r="AI4566" t="b">
        <v>1</v>
      </c>
      <c r="AJ4566" t="s">
        <v>36</v>
      </c>
      <c r="AK4566" t="s">
        <v>54</v>
      </c>
      <c r="AL4566" t="str">
        <f>IF(AmazonChurn[[#This Row],[Average Monthly Expenses]]&lt;=30,"Low",IF(AmazonChurn[[#This Row],[Average Monthly Expenses]]&lt;=60,"Medium","High"))</f>
        <v>Medium</v>
      </c>
      <c r="AM4566" t="str">
        <f>IF(AmazonChurn[[#This Row],[Number of Complaints or Support]]&lt;3,"Low",IF(AmazonChurn[[#This Row],[Number of Complaints or Support]]&lt;=7,"Medium","High"))</f>
        <v>High</v>
      </c>
      <c r="AN4566" s="14">
        <f>AmazonChurn[[#This Row],[Number of Complaints or Support]]/AmazonChurn[[#This Row],[Account Length (in months)]]</f>
        <v>2.6666666666666665</v>
      </c>
    </row>
    <row r="4567" spans="1:40" x14ac:dyDescent="0.25">
      <c r="A4567" t="s">
        <v>6901</v>
      </c>
      <c r="B4567" t="s">
        <v>23</v>
      </c>
      <c r="C4567">
        <v>3</v>
      </c>
      <c r="D4567">
        <v>0</v>
      </c>
      <c r="E4567">
        <v>0</v>
      </c>
      <c r="F4567">
        <v>0</v>
      </c>
      <c r="G4567" t="s">
        <v>23</v>
      </c>
      <c r="H4567">
        <v>0</v>
      </c>
      <c r="I4567" t="s">
        <v>190</v>
      </c>
      <c r="J4567" t="s">
        <v>25</v>
      </c>
      <c r="K4567" t="s">
        <v>25</v>
      </c>
      <c r="L4567">
        <v>58</v>
      </c>
      <c r="M4567" t="s">
        <v>23</v>
      </c>
      <c r="N4567" t="s">
        <v>23</v>
      </c>
      <c r="O4567" t="s">
        <v>23</v>
      </c>
      <c r="P4567">
        <v>0</v>
      </c>
      <c r="Q4567" t="s">
        <v>23</v>
      </c>
      <c r="R4567" t="s">
        <v>26</v>
      </c>
      <c r="S4567" t="s">
        <v>124</v>
      </c>
      <c r="T4567">
        <v>8</v>
      </c>
      <c r="U4567" t="s">
        <v>9484</v>
      </c>
      <c r="V4567">
        <v>8</v>
      </c>
      <c r="W4567">
        <v>25</v>
      </c>
      <c r="Z4567" t="s">
        <v>6902</v>
      </c>
      <c r="AA4567" s="1">
        <v>44071</v>
      </c>
      <c r="AB4567" s="1">
        <v>45201</v>
      </c>
      <c r="AC4567" t="s">
        <v>41</v>
      </c>
      <c r="AD4567" t="s">
        <v>9477</v>
      </c>
      <c r="AE4567" s="14">
        <v>8.02501568471612</v>
      </c>
      <c r="AF4567">
        <v>7</v>
      </c>
      <c r="AG4567" t="s">
        <v>31</v>
      </c>
      <c r="AH4567" t="s">
        <v>31</v>
      </c>
      <c r="AI4567" t="b">
        <v>1</v>
      </c>
      <c r="AJ4567" t="s">
        <v>36</v>
      </c>
      <c r="AK4567" t="s">
        <v>54</v>
      </c>
      <c r="AL4567" t="str">
        <f>IF(AmazonChurn[[#This Row],[Average Monthly Expenses]]&lt;=30,"Low",IF(AmazonChurn[[#This Row],[Average Monthly Expenses]]&lt;=60,"Medium","High"))</f>
        <v>Low</v>
      </c>
      <c r="AM4567" t="str">
        <f>IF(AmazonChurn[[#This Row],[Number of Complaints or Support]]&lt;3,"Low",IF(AmazonChurn[[#This Row],[Number of Complaints or Support]]&lt;=7,"Medium","High"))</f>
        <v>Medium</v>
      </c>
      <c r="AN4567" s="14">
        <f>AmazonChurn[[#This Row],[Number of Complaints or Support]]/AmazonChurn[[#This Row],[Account Length (in months)]]</f>
        <v>2.3333333333333335</v>
      </c>
    </row>
    <row r="4568" spans="1:40" x14ac:dyDescent="0.25">
      <c r="A4568" t="s">
        <v>6903</v>
      </c>
      <c r="B4568" t="s">
        <v>23</v>
      </c>
      <c r="C4568">
        <v>25</v>
      </c>
      <c r="D4568">
        <v>2</v>
      </c>
      <c r="E4568">
        <v>8</v>
      </c>
      <c r="F4568">
        <v>1</v>
      </c>
      <c r="G4568" t="s">
        <v>36</v>
      </c>
      <c r="H4568">
        <v>0</v>
      </c>
      <c r="I4568" t="s">
        <v>145</v>
      </c>
      <c r="J4568" t="s">
        <v>35</v>
      </c>
      <c r="K4568" t="s">
        <v>9472</v>
      </c>
      <c r="L4568">
        <v>23</v>
      </c>
      <c r="M4568" t="s">
        <v>36</v>
      </c>
      <c r="N4568" t="s">
        <v>23</v>
      </c>
      <c r="O4568" t="s">
        <v>23</v>
      </c>
      <c r="P4568">
        <v>0</v>
      </c>
      <c r="Q4568" t="s">
        <v>23</v>
      </c>
      <c r="R4568" t="s">
        <v>26</v>
      </c>
      <c r="S4568" t="s">
        <v>130</v>
      </c>
      <c r="T4568">
        <v>38</v>
      </c>
      <c r="U4568" t="s">
        <v>9483</v>
      </c>
      <c r="V4568">
        <v>38</v>
      </c>
      <c r="W4568">
        <v>960</v>
      </c>
      <c r="Z4568" t="s">
        <v>1639</v>
      </c>
      <c r="AA4568" s="1">
        <v>44024</v>
      </c>
      <c r="AB4568" s="1">
        <v>44546</v>
      </c>
      <c r="AC4568" t="s">
        <v>48</v>
      </c>
      <c r="AD4568" t="s">
        <v>9476</v>
      </c>
      <c r="AE4568" s="14">
        <v>37.015504403794132</v>
      </c>
      <c r="AF4568">
        <v>7</v>
      </c>
      <c r="AG4568" t="s">
        <v>69</v>
      </c>
      <c r="AH4568" t="s">
        <v>69</v>
      </c>
      <c r="AI4568" t="b">
        <v>1</v>
      </c>
      <c r="AJ4568" t="s">
        <v>36</v>
      </c>
      <c r="AK4568" t="s">
        <v>64</v>
      </c>
      <c r="AL4568" t="str">
        <f>IF(AmazonChurn[[#This Row],[Average Monthly Expenses]]&lt;=30,"Low",IF(AmazonChurn[[#This Row],[Average Monthly Expenses]]&lt;=60,"Medium","High"))</f>
        <v>Medium</v>
      </c>
      <c r="AM4568" t="str">
        <f>IF(AmazonChurn[[#This Row],[Number of Complaints or Support]]&lt;3,"Low",IF(AmazonChurn[[#This Row],[Number of Complaints or Support]]&lt;=7,"Medium","High"))</f>
        <v>Medium</v>
      </c>
      <c r="AN4568" s="14">
        <f>AmazonChurn[[#This Row],[Number of Complaints or Support]]/AmazonChurn[[#This Row],[Account Length (in months)]]</f>
        <v>0.28000000000000003</v>
      </c>
    </row>
    <row r="4569" spans="1:40" x14ac:dyDescent="0.25">
      <c r="A4569" t="s">
        <v>6904</v>
      </c>
      <c r="B4569" t="s">
        <v>36</v>
      </c>
      <c r="C4569">
        <v>33</v>
      </c>
      <c r="D4569">
        <v>1</v>
      </c>
      <c r="E4569">
        <v>6</v>
      </c>
      <c r="F4569">
        <v>0</v>
      </c>
      <c r="G4569" t="s">
        <v>23</v>
      </c>
      <c r="H4569">
        <v>21</v>
      </c>
      <c r="I4569" t="s">
        <v>259</v>
      </c>
      <c r="J4569" t="s">
        <v>25</v>
      </c>
      <c r="K4569" t="s">
        <v>25</v>
      </c>
      <c r="L4569">
        <v>55</v>
      </c>
      <c r="M4569" t="s">
        <v>23</v>
      </c>
      <c r="N4569" t="s">
        <v>23</v>
      </c>
      <c r="O4569" t="s">
        <v>23</v>
      </c>
      <c r="P4569">
        <v>0</v>
      </c>
      <c r="Q4569" t="s">
        <v>23</v>
      </c>
      <c r="R4569" t="s">
        <v>26</v>
      </c>
      <c r="S4569" t="s">
        <v>124</v>
      </c>
      <c r="T4569">
        <v>47</v>
      </c>
      <c r="U4569" t="s">
        <v>9484</v>
      </c>
      <c r="V4569">
        <v>47</v>
      </c>
      <c r="W4569">
        <v>1561</v>
      </c>
      <c r="X4569" t="s">
        <v>141</v>
      </c>
      <c r="Y4569" t="s">
        <v>142</v>
      </c>
      <c r="Z4569" t="s">
        <v>6905</v>
      </c>
      <c r="AA4569" s="1">
        <v>44872</v>
      </c>
      <c r="AB4569" s="1">
        <v>44478</v>
      </c>
      <c r="AC4569" t="s">
        <v>30</v>
      </c>
      <c r="AD4569" t="s">
        <v>9475</v>
      </c>
      <c r="AE4569" s="14">
        <v>48.364398367427221</v>
      </c>
      <c r="AF4569">
        <v>4</v>
      </c>
      <c r="AG4569" t="s">
        <v>53</v>
      </c>
      <c r="AH4569" t="s">
        <v>9480</v>
      </c>
      <c r="AI4569" t="b">
        <v>0</v>
      </c>
      <c r="AJ4569" t="s">
        <v>23</v>
      </c>
      <c r="AK4569" t="s">
        <v>73</v>
      </c>
      <c r="AL4569" t="str">
        <f>IF(AmazonChurn[[#This Row],[Average Monthly Expenses]]&lt;=30,"Low",IF(AmazonChurn[[#This Row],[Average Monthly Expenses]]&lt;=60,"Medium","High"))</f>
        <v>Medium</v>
      </c>
      <c r="AM4569" t="str">
        <f>IF(AmazonChurn[[#This Row],[Number of Complaints or Support]]&lt;3,"Low",IF(AmazonChurn[[#This Row],[Number of Complaints or Support]]&lt;=7,"Medium","High"))</f>
        <v>Medium</v>
      </c>
      <c r="AN4569" s="14">
        <f>AmazonChurn[[#This Row],[Number of Complaints or Support]]/AmazonChurn[[#This Row],[Account Length (in months)]]</f>
        <v>0.12121212121212122</v>
      </c>
    </row>
    <row r="4570" spans="1:40" x14ac:dyDescent="0.25">
      <c r="A4570" t="s">
        <v>6906</v>
      </c>
      <c r="B4570" t="s">
        <v>36</v>
      </c>
      <c r="C4570">
        <v>17</v>
      </c>
      <c r="D4570">
        <v>3</v>
      </c>
      <c r="E4570">
        <v>0</v>
      </c>
      <c r="F4570">
        <v>0</v>
      </c>
      <c r="G4570" t="s">
        <v>23</v>
      </c>
      <c r="H4570">
        <v>0</v>
      </c>
      <c r="I4570" t="s">
        <v>184</v>
      </c>
      <c r="J4570" t="s">
        <v>35</v>
      </c>
      <c r="K4570" t="s">
        <v>9472</v>
      </c>
      <c r="L4570">
        <v>38</v>
      </c>
      <c r="M4570" t="s">
        <v>23</v>
      </c>
      <c r="N4570" t="s">
        <v>23</v>
      </c>
      <c r="O4570" t="s">
        <v>23</v>
      </c>
      <c r="P4570">
        <v>0</v>
      </c>
      <c r="Q4570" t="s">
        <v>23</v>
      </c>
      <c r="R4570" t="s">
        <v>26</v>
      </c>
      <c r="S4570" t="s">
        <v>27</v>
      </c>
      <c r="T4570">
        <v>10</v>
      </c>
      <c r="U4570" t="s">
        <v>9483</v>
      </c>
      <c r="V4570">
        <v>10</v>
      </c>
      <c r="W4570">
        <v>174</v>
      </c>
      <c r="X4570" t="s">
        <v>141</v>
      </c>
      <c r="Y4570" t="s">
        <v>382</v>
      </c>
      <c r="Z4570" t="s">
        <v>6907</v>
      </c>
      <c r="AA4570" s="1">
        <v>44356</v>
      </c>
      <c r="AB4570" s="1">
        <v>45278</v>
      </c>
      <c r="AC4570" t="s">
        <v>41</v>
      </c>
      <c r="AD4570" t="s">
        <v>9477</v>
      </c>
      <c r="AE4570" s="14">
        <v>11.3524817990254</v>
      </c>
      <c r="AF4570">
        <v>10</v>
      </c>
      <c r="AG4570" t="s">
        <v>31</v>
      </c>
      <c r="AH4570" t="s">
        <v>31</v>
      </c>
      <c r="AI4570" t="b">
        <v>1</v>
      </c>
      <c r="AJ4570" t="s">
        <v>36</v>
      </c>
      <c r="AK4570" t="s">
        <v>73</v>
      </c>
      <c r="AL4570" t="str">
        <f>IF(AmazonChurn[[#This Row],[Average Monthly Expenses]]&lt;=30,"Low",IF(AmazonChurn[[#This Row],[Average Monthly Expenses]]&lt;=60,"Medium","High"))</f>
        <v>Low</v>
      </c>
      <c r="AM4570" t="str">
        <f>IF(AmazonChurn[[#This Row],[Number of Complaints or Support]]&lt;3,"Low",IF(AmazonChurn[[#This Row],[Number of Complaints or Support]]&lt;=7,"Medium","High"))</f>
        <v>High</v>
      </c>
      <c r="AN4570" s="14">
        <f>AmazonChurn[[#This Row],[Number of Complaints or Support]]/AmazonChurn[[#This Row],[Account Length (in months)]]</f>
        <v>0.58823529411764708</v>
      </c>
    </row>
    <row r="4571" spans="1:40" x14ac:dyDescent="0.25">
      <c r="A4571" t="s">
        <v>6908</v>
      </c>
      <c r="B4571" t="s">
        <v>36</v>
      </c>
      <c r="C4571">
        <v>17</v>
      </c>
      <c r="D4571">
        <v>2</v>
      </c>
      <c r="E4571">
        <v>4</v>
      </c>
      <c r="F4571">
        <v>1</v>
      </c>
      <c r="G4571" t="s">
        <v>36</v>
      </c>
      <c r="H4571">
        <v>0</v>
      </c>
      <c r="I4571" t="s">
        <v>88</v>
      </c>
      <c r="J4571" t="s">
        <v>25</v>
      </c>
      <c r="K4571" t="s">
        <v>25</v>
      </c>
      <c r="L4571">
        <v>55</v>
      </c>
      <c r="M4571" t="s">
        <v>23</v>
      </c>
      <c r="N4571" t="s">
        <v>23</v>
      </c>
      <c r="O4571" t="s">
        <v>23</v>
      </c>
      <c r="P4571">
        <v>0</v>
      </c>
      <c r="Q4571" t="s">
        <v>36</v>
      </c>
      <c r="R4571" t="s">
        <v>26</v>
      </c>
      <c r="S4571" t="s">
        <v>38</v>
      </c>
      <c r="T4571">
        <v>39</v>
      </c>
      <c r="U4571" t="s">
        <v>9484</v>
      </c>
      <c r="V4571">
        <v>39</v>
      </c>
      <c r="W4571">
        <v>661</v>
      </c>
      <c r="X4571" t="s">
        <v>163</v>
      </c>
      <c r="Y4571" t="s">
        <v>358</v>
      </c>
      <c r="Z4571" t="s">
        <v>4197</v>
      </c>
      <c r="AA4571" s="1">
        <v>45244</v>
      </c>
      <c r="AB4571" s="1">
        <v>44722</v>
      </c>
      <c r="AC4571" t="s">
        <v>41</v>
      </c>
      <c r="AD4571" t="s">
        <v>9477</v>
      </c>
      <c r="AE4571" s="14">
        <v>36.693926321060353</v>
      </c>
      <c r="AF4571">
        <v>0</v>
      </c>
      <c r="AG4571" t="s">
        <v>69</v>
      </c>
      <c r="AH4571" t="s">
        <v>69</v>
      </c>
      <c r="AI4571" t="b">
        <v>0</v>
      </c>
      <c r="AJ4571" t="s">
        <v>23</v>
      </c>
      <c r="AK4571" t="s">
        <v>32</v>
      </c>
      <c r="AL4571" t="str">
        <f>IF(AmazonChurn[[#This Row],[Average Monthly Expenses]]&lt;=30,"Low",IF(AmazonChurn[[#This Row],[Average Monthly Expenses]]&lt;=60,"Medium","High"))</f>
        <v>Medium</v>
      </c>
      <c r="AM4571" t="str">
        <f>IF(AmazonChurn[[#This Row],[Number of Complaints or Support]]&lt;3,"Low",IF(AmazonChurn[[#This Row],[Number of Complaints or Support]]&lt;=7,"Medium","High"))</f>
        <v>Low</v>
      </c>
      <c r="AN4571" s="14">
        <f>AmazonChurn[[#This Row],[Number of Complaints or Support]]/AmazonChurn[[#This Row],[Account Length (in months)]]</f>
        <v>0</v>
      </c>
    </row>
    <row r="4572" spans="1:40" x14ac:dyDescent="0.25">
      <c r="A4572" t="s">
        <v>6909</v>
      </c>
      <c r="B4572" t="s">
        <v>36</v>
      </c>
      <c r="C4572">
        <v>48</v>
      </c>
      <c r="D4572">
        <v>5</v>
      </c>
      <c r="E4572">
        <v>3</v>
      </c>
      <c r="F4572">
        <v>1</v>
      </c>
      <c r="G4572" t="s">
        <v>36</v>
      </c>
      <c r="H4572">
        <v>0</v>
      </c>
      <c r="I4572" t="s">
        <v>273</v>
      </c>
      <c r="J4572" t="s">
        <v>35</v>
      </c>
      <c r="K4572" t="s">
        <v>9472</v>
      </c>
      <c r="L4572">
        <v>53</v>
      </c>
      <c r="M4572" t="s">
        <v>23</v>
      </c>
      <c r="N4572" t="s">
        <v>23</v>
      </c>
      <c r="O4572" t="s">
        <v>23</v>
      </c>
      <c r="P4572">
        <v>0</v>
      </c>
      <c r="Q4572" t="s">
        <v>36</v>
      </c>
      <c r="R4572" t="s">
        <v>26</v>
      </c>
      <c r="S4572" t="s">
        <v>38</v>
      </c>
      <c r="T4572">
        <v>44</v>
      </c>
      <c r="U4572" t="s">
        <v>9484</v>
      </c>
      <c r="V4572">
        <v>44</v>
      </c>
      <c r="W4572">
        <v>2117</v>
      </c>
      <c r="X4572" t="s">
        <v>141</v>
      </c>
      <c r="Y4572" t="s">
        <v>142</v>
      </c>
      <c r="Z4572" t="s">
        <v>2072</v>
      </c>
      <c r="AA4572" s="1">
        <v>44717</v>
      </c>
      <c r="AB4572" s="1">
        <v>45163</v>
      </c>
      <c r="AC4572" t="s">
        <v>41</v>
      </c>
      <c r="AD4572" t="s">
        <v>9477</v>
      </c>
      <c r="AE4572" s="14">
        <v>38.397556044825372</v>
      </c>
      <c r="AF4572">
        <v>9</v>
      </c>
      <c r="AG4572" t="s">
        <v>31</v>
      </c>
      <c r="AH4572" t="s">
        <v>31</v>
      </c>
      <c r="AI4572" t="b">
        <v>0</v>
      </c>
      <c r="AJ4572" t="s">
        <v>23</v>
      </c>
      <c r="AK4572" t="s">
        <v>73</v>
      </c>
      <c r="AL4572" t="str">
        <f>IF(AmazonChurn[[#This Row],[Average Monthly Expenses]]&lt;=30,"Low",IF(AmazonChurn[[#This Row],[Average Monthly Expenses]]&lt;=60,"Medium","High"))</f>
        <v>Medium</v>
      </c>
      <c r="AM4572" t="str">
        <f>IF(AmazonChurn[[#This Row],[Number of Complaints or Support]]&lt;3,"Low",IF(AmazonChurn[[#This Row],[Number of Complaints or Support]]&lt;=7,"Medium","High"))</f>
        <v>High</v>
      </c>
      <c r="AN4572" s="14">
        <f>AmazonChurn[[#This Row],[Number of Complaints or Support]]/AmazonChurn[[#This Row],[Account Length (in months)]]</f>
        <v>0.1875</v>
      </c>
    </row>
    <row r="4573" spans="1:40" x14ac:dyDescent="0.25">
      <c r="A4573" t="s">
        <v>1432</v>
      </c>
      <c r="B4573" t="s">
        <v>23</v>
      </c>
      <c r="C4573">
        <v>10</v>
      </c>
      <c r="D4573">
        <v>0</v>
      </c>
      <c r="E4573">
        <v>0</v>
      </c>
      <c r="F4573">
        <v>0</v>
      </c>
      <c r="G4573" t="s">
        <v>23</v>
      </c>
      <c r="H4573">
        <v>0</v>
      </c>
      <c r="I4573" t="s">
        <v>82</v>
      </c>
      <c r="J4573" t="s">
        <v>25</v>
      </c>
      <c r="K4573" t="s">
        <v>25</v>
      </c>
      <c r="L4573">
        <v>55</v>
      </c>
      <c r="M4573" t="s">
        <v>23</v>
      </c>
      <c r="N4573" t="s">
        <v>23</v>
      </c>
      <c r="O4573" t="s">
        <v>23</v>
      </c>
      <c r="P4573">
        <v>0</v>
      </c>
      <c r="Q4573" t="s">
        <v>23</v>
      </c>
      <c r="R4573" t="s">
        <v>37</v>
      </c>
      <c r="S4573" t="s">
        <v>27</v>
      </c>
      <c r="T4573">
        <v>7</v>
      </c>
      <c r="U4573" t="s">
        <v>9483</v>
      </c>
      <c r="V4573">
        <v>7</v>
      </c>
      <c r="W4573">
        <v>72</v>
      </c>
      <c r="Z4573" t="s">
        <v>5836</v>
      </c>
      <c r="AA4573" s="1">
        <v>44871</v>
      </c>
      <c r="AB4573" s="1">
        <v>45193</v>
      </c>
      <c r="AC4573" t="s">
        <v>48</v>
      </c>
      <c r="AD4573" t="s">
        <v>9476</v>
      </c>
      <c r="AE4573" s="14">
        <v>6.528467525789309</v>
      </c>
      <c r="AF4573">
        <v>4</v>
      </c>
      <c r="AG4573" t="s">
        <v>69</v>
      </c>
      <c r="AH4573" t="s">
        <v>69</v>
      </c>
      <c r="AI4573" t="b">
        <v>0</v>
      </c>
      <c r="AJ4573" t="s">
        <v>23</v>
      </c>
      <c r="AK4573" t="s">
        <v>64</v>
      </c>
      <c r="AL4573" t="str">
        <f>IF(AmazonChurn[[#This Row],[Average Monthly Expenses]]&lt;=30,"Low",IF(AmazonChurn[[#This Row],[Average Monthly Expenses]]&lt;=60,"Medium","High"))</f>
        <v>Low</v>
      </c>
      <c r="AM4573" t="str">
        <f>IF(AmazonChurn[[#This Row],[Number of Complaints or Support]]&lt;3,"Low",IF(AmazonChurn[[#This Row],[Number of Complaints or Support]]&lt;=7,"Medium","High"))</f>
        <v>Medium</v>
      </c>
      <c r="AN4573" s="14">
        <f>AmazonChurn[[#This Row],[Number of Complaints or Support]]/AmazonChurn[[#This Row],[Account Length (in months)]]</f>
        <v>0.4</v>
      </c>
    </row>
    <row r="4574" spans="1:40" x14ac:dyDescent="0.25">
      <c r="A4574" t="s">
        <v>6910</v>
      </c>
      <c r="B4574" t="s">
        <v>36</v>
      </c>
      <c r="C4574">
        <v>8</v>
      </c>
      <c r="D4574">
        <v>4</v>
      </c>
      <c r="E4574">
        <v>14</v>
      </c>
      <c r="F4574">
        <v>1</v>
      </c>
      <c r="G4574" t="s">
        <v>36</v>
      </c>
      <c r="H4574">
        <v>0</v>
      </c>
      <c r="I4574" t="s">
        <v>259</v>
      </c>
      <c r="J4574" t="s">
        <v>25</v>
      </c>
      <c r="K4574" t="s">
        <v>25</v>
      </c>
      <c r="L4574">
        <v>67</v>
      </c>
      <c r="M4574" t="s">
        <v>23</v>
      </c>
      <c r="N4574" t="s">
        <v>36</v>
      </c>
      <c r="O4574" t="s">
        <v>23</v>
      </c>
      <c r="P4574">
        <v>0</v>
      </c>
      <c r="Q4574" t="s">
        <v>23</v>
      </c>
      <c r="R4574" t="s">
        <v>26</v>
      </c>
      <c r="S4574" t="s">
        <v>38</v>
      </c>
      <c r="T4574">
        <v>33</v>
      </c>
      <c r="U4574" t="s">
        <v>9484</v>
      </c>
      <c r="V4574">
        <v>33</v>
      </c>
      <c r="W4574">
        <v>275</v>
      </c>
      <c r="X4574" t="s">
        <v>46</v>
      </c>
      <c r="Y4574" t="s">
        <v>191</v>
      </c>
      <c r="Z4574" t="s">
        <v>6911</v>
      </c>
      <c r="AA4574" s="1">
        <v>43901</v>
      </c>
      <c r="AB4574" s="1">
        <v>43937</v>
      </c>
      <c r="AC4574" t="s">
        <v>41</v>
      </c>
      <c r="AD4574" t="s">
        <v>9477</v>
      </c>
      <c r="AE4574" s="14">
        <v>29.402080755554799</v>
      </c>
      <c r="AF4574">
        <v>7</v>
      </c>
      <c r="AG4574" t="s">
        <v>69</v>
      </c>
      <c r="AH4574" t="s">
        <v>69</v>
      </c>
      <c r="AI4574" t="b">
        <v>1</v>
      </c>
      <c r="AJ4574" t="s">
        <v>36</v>
      </c>
      <c r="AK4574" t="s">
        <v>32</v>
      </c>
      <c r="AL4574" t="str">
        <f>IF(AmazonChurn[[#This Row],[Average Monthly Expenses]]&lt;=30,"Low",IF(AmazonChurn[[#This Row],[Average Monthly Expenses]]&lt;=60,"Medium","High"))</f>
        <v>Low</v>
      </c>
      <c r="AM4574" t="str">
        <f>IF(AmazonChurn[[#This Row],[Number of Complaints or Support]]&lt;3,"Low",IF(AmazonChurn[[#This Row],[Number of Complaints or Support]]&lt;=7,"Medium","High"))</f>
        <v>Medium</v>
      </c>
      <c r="AN4574" s="14">
        <f>AmazonChurn[[#This Row],[Number of Complaints or Support]]/AmazonChurn[[#This Row],[Account Length (in months)]]</f>
        <v>0.875</v>
      </c>
    </row>
    <row r="4575" spans="1:40" x14ac:dyDescent="0.25">
      <c r="A4575" t="s">
        <v>6912</v>
      </c>
      <c r="B4575" t="s">
        <v>23</v>
      </c>
      <c r="C4575">
        <v>72</v>
      </c>
      <c r="D4575">
        <v>0</v>
      </c>
      <c r="E4575">
        <v>0</v>
      </c>
      <c r="F4575">
        <v>0</v>
      </c>
      <c r="G4575" t="s">
        <v>23</v>
      </c>
      <c r="H4575">
        <v>0</v>
      </c>
      <c r="I4575" t="s">
        <v>357</v>
      </c>
      <c r="J4575" t="s">
        <v>25</v>
      </c>
      <c r="K4575" t="s">
        <v>25</v>
      </c>
      <c r="L4575">
        <v>23</v>
      </c>
      <c r="M4575" t="s">
        <v>36</v>
      </c>
      <c r="N4575" t="s">
        <v>23</v>
      </c>
      <c r="O4575" t="s">
        <v>23</v>
      </c>
      <c r="P4575">
        <v>0</v>
      </c>
      <c r="Q4575" t="s">
        <v>23</v>
      </c>
      <c r="R4575" t="s">
        <v>57</v>
      </c>
      <c r="S4575" t="s">
        <v>130</v>
      </c>
      <c r="T4575">
        <v>9</v>
      </c>
      <c r="U4575" t="s">
        <v>9483</v>
      </c>
      <c r="V4575">
        <v>9</v>
      </c>
      <c r="W4575">
        <v>683</v>
      </c>
      <c r="Z4575" t="s">
        <v>5850</v>
      </c>
      <c r="AA4575" s="1">
        <v>44368</v>
      </c>
      <c r="AB4575" s="1">
        <v>44692</v>
      </c>
      <c r="AC4575" t="s">
        <v>48</v>
      </c>
      <c r="AD4575" t="s">
        <v>9476</v>
      </c>
      <c r="AE4575" s="14">
        <v>9.0183172256983983</v>
      </c>
      <c r="AF4575">
        <v>1</v>
      </c>
      <c r="AG4575" t="s">
        <v>31</v>
      </c>
      <c r="AH4575" t="s">
        <v>31</v>
      </c>
      <c r="AI4575" t="b">
        <v>0</v>
      </c>
      <c r="AJ4575" t="s">
        <v>23</v>
      </c>
      <c r="AK4575" t="s">
        <v>32</v>
      </c>
      <c r="AL4575" t="str">
        <f>IF(AmazonChurn[[#This Row],[Average Monthly Expenses]]&lt;=30,"Low",IF(AmazonChurn[[#This Row],[Average Monthly Expenses]]&lt;=60,"Medium","High"))</f>
        <v>Low</v>
      </c>
      <c r="AM4575" t="str">
        <f>IF(AmazonChurn[[#This Row],[Number of Complaints or Support]]&lt;3,"Low",IF(AmazonChurn[[#This Row],[Number of Complaints or Support]]&lt;=7,"Medium","High"))</f>
        <v>Low</v>
      </c>
      <c r="AN4575" s="14">
        <f>AmazonChurn[[#This Row],[Number of Complaints or Support]]/AmazonChurn[[#This Row],[Account Length (in months)]]</f>
        <v>1.3888888888888888E-2</v>
      </c>
    </row>
    <row r="4576" spans="1:40" x14ac:dyDescent="0.25">
      <c r="A4576" t="s">
        <v>6913</v>
      </c>
      <c r="B4576" t="s">
        <v>23</v>
      </c>
      <c r="C4576">
        <v>23</v>
      </c>
      <c r="D4576">
        <v>3</v>
      </c>
      <c r="E4576">
        <v>6</v>
      </c>
      <c r="F4576">
        <v>0</v>
      </c>
      <c r="G4576" t="s">
        <v>23</v>
      </c>
      <c r="H4576">
        <v>60</v>
      </c>
      <c r="I4576" t="s">
        <v>101</v>
      </c>
      <c r="J4576" t="s">
        <v>25</v>
      </c>
      <c r="K4576" t="s">
        <v>25</v>
      </c>
      <c r="L4576">
        <v>52</v>
      </c>
      <c r="M4576" t="s">
        <v>23</v>
      </c>
      <c r="N4576" t="s">
        <v>23</v>
      </c>
      <c r="O4576" t="s">
        <v>23</v>
      </c>
      <c r="P4576">
        <v>0</v>
      </c>
      <c r="Q4576" t="s">
        <v>23</v>
      </c>
      <c r="R4576" t="s">
        <v>37</v>
      </c>
      <c r="S4576" t="s">
        <v>124</v>
      </c>
      <c r="T4576">
        <v>38</v>
      </c>
      <c r="U4576" t="s">
        <v>9484</v>
      </c>
      <c r="V4576">
        <v>38</v>
      </c>
      <c r="W4576">
        <v>881</v>
      </c>
      <c r="Z4576" t="s">
        <v>6914</v>
      </c>
      <c r="AA4576" s="1">
        <v>44842</v>
      </c>
      <c r="AB4576" s="1">
        <v>45134</v>
      </c>
      <c r="AC4576" t="s">
        <v>30</v>
      </c>
      <c r="AD4576" t="s">
        <v>9475</v>
      </c>
      <c r="AE4576" s="14">
        <v>43.948702440735303</v>
      </c>
      <c r="AF4576">
        <v>10</v>
      </c>
      <c r="AG4576" t="s">
        <v>69</v>
      </c>
      <c r="AH4576" t="s">
        <v>69</v>
      </c>
      <c r="AI4576" t="b">
        <v>1</v>
      </c>
      <c r="AJ4576" t="s">
        <v>36</v>
      </c>
      <c r="AK4576" t="s">
        <v>32</v>
      </c>
      <c r="AL4576" t="str">
        <f>IF(AmazonChurn[[#This Row],[Average Monthly Expenses]]&lt;=30,"Low",IF(AmazonChurn[[#This Row],[Average Monthly Expenses]]&lt;=60,"Medium","High"))</f>
        <v>Medium</v>
      </c>
      <c r="AM4576" t="str">
        <f>IF(AmazonChurn[[#This Row],[Number of Complaints or Support]]&lt;3,"Low",IF(AmazonChurn[[#This Row],[Number of Complaints or Support]]&lt;=7,"Medium","High"))</f>
        <v>High</v>
      </c>
      <c r="AN4576" s="14">
        <f>AmazonChurn[[#This Row],[Number of Complaints or Support]]/AmazonChurn[[#This Row],[Account Length (in months)]]</f>
        <v>0.43478260869565216</v>
      </c>
    </row>
    <row r="4577" spans="1:40" x14ac:dyDescent="0.25">
      <c r="A4577" t="s">
        <v>6915</v>
      </c>
      <c r="B4577" t="s">
        <v>23</v>
      </c>
      <c r="C4577">
        <v>3</v>
      </c>
      <c r="D4577">
        <v>0</v>
      </c>
      <c r="E4577">
        <v>6</v>
      </c>
      <c r="F4577">
        <v>1</v>
      </c>
      <c r="G4577" t="s">
        <v>36</v>
      </c>
      <c r="H4577">
        <v>0</v>
      </c>
      <c r="I4577" t="s">
        <v>24</v>
      </c>
      <c r="J4577" t="s">
        <v>35</v>
      </c>
      <c r="K4577" t="s">
        <v>9472</v>
      </c>
      <c r="L4577">
        <v>46</v>
      </c>
      <c r="M4577" t="s">
        <v>23</v>
      </c>
      <c r="N4577" t="s">
        <v>23</v>
      </c>
      <c r="O4577" t="s">
        <v>23</v>
      </c>
      <c r="P4577">
        <v>0</v>
      </c>
      <c r="Q4577" t="s">
        <v>23</v>
      </c>
      <c r="R4577" t="s">
        <v>26</v>
      </c>
      <c r="S4577" t="s">
        <v>27</v>
      </c>
      <c r="T4577">
        <v>39</v>
      </c>
      <c r="U4577" t="s">
        <v>9483</v>
      </c>
      <c r="V4577">
        <v>39</v>
      </c>
      <c r="W4577">
        <v>128</v>
      </c>
      <c r="Z4577" t="s">
        <v>547</v>
      </c>
      <c r="AA4577" s="1">
        <v>45025</v>
      </c>
      <c r="AB4577" s="1">
        <v>44577</v>
      </c>
      <c r="AC4577" t="s">
        <v>41</v>
      </c>
      <c r="AD4577" t="s">
        <v>9477</v>
      </c>
      <c r="AE4577" s="14">
        <v>42.50505498507632</v>
      </c>
      <c r="AF4577">
        <v>0</v>
      </c>
      <c r="AG4577" t="s">
        <v>69</v>
      </c>
      <c r="AH4577" t="s">
        <v>69</v>
      </c>
      <c r="AI4577" t="b">
        <v>1</v>
      </c>
      <c r="AJ4577" t="s">
        <v>36</v>
      </c>
      <c r="AK4577" t="s">
        <v>32</v>
      </c>
      <c r="AL4577" t="str">
        <f>IF(AmazonChurn[[#This Row],[Average Monthly Expenses]]&lt;=30,"Low",IF(AmazonChurn[[#This Row],[Average Monthly Expenses]]&lt;=60,"Medium","High"))</f>
        <v>Medium</v>
      </c>
      <c r="AM4577" t="str">
        <f>IF(AmazonChurn[[#This Row],[Number of Complaints or Support]]&lt;3,"Low",IF(AmazonChurn[[#This Row],[Number of Complaints or Support]]&lt;=7,"Medium","High"))</f>
        <v>Low</v>
      </c>
      <c r="AN4577" s="14">
        <f>AmazonChurn[[#This Row],[Number of Complaints or Support]]/AmazonChurn[[#This Row],[Account Length (in months)]]</f>
        <v>0</v>
      </c>
    </row>
    <row r="4578" spans="1:40" x14ac:dyDescent="0.25">
      <c r="A4578" t="s">
        <v>1513</v>
      </c>
      <c r="B4578" t="s">
        <v>36</v>
      </c>
      <c r="C4578">
        <v>1</v>
      </c>
      <c r="D4578">
        <v>4</v>
      </c>
      <c r="E4578">
        <v>15</v>
      </c>
      <c r="F4578">
        <v>0</v>
      </c>
      <c r="G4578" t="s">
        <v>23</v>
      </c>
      <c r="H4578">
        <v>4</v>
      </c>
      <c r="I4578" t="s">
        <v>242</v>
      </c>
      <c r="J4578" t="s">
        <v>25</v>
      </c>
      <c r="K4578" t="s">
        <v>25</v>
      </c>
      <c r="L4578">
        <v>22</v>
      </c>
      <c r="M4578" t="s">
        <v>36</v>
      </c>
      <c r="N4578" t="s">
        <v>23</v>
      </c>
      <c r="O4578" t="s">
        <v>23</v>
      </c>
      <c r="P4578">
        <v>0</v>
      </c>
      <c r="Q4578" t="s">
        <v>23</v>
      </c>
      <c r="R4578" t="s">
        <v>26</v>
      </c>
      <c r="S4578" t="s">
        <v>38</v>
      </c>
      <c r="T4578">
        <v>39</v>
      </c>
      <c r="U4578" t="s">
        <v>9484</v>
      </c>
      <c r="V4578">
        <v>39</v>
      </c>
      <c r="W4578">
        <v>39</v>
      </c>
      <c r="X4578" t="s">
        <v>46</v>
      </c>
      <c r="Y4578" t="s">
        <v>366</v>
      </c>
      <c r="Z4578" t="s">
        <v>1514</v>
      </c>
      <c r="AA4578" s="1">
        <v>44348</v>
      </c>
      <c r="AB4578" s="1">
        <v>44146</v>
      </c>
      <c r="AC4578" t="s">
        <v>41</v>
      </c>
      <c r="AD4578" t="s">
        <v>9477</v>
      </c>
      <c r="AE4578" s="14">
        <v>31.70729485195568</v>
      </c>
      <c r="AF4578">
        <v>3</v>
      </c>
      <c r="AG4578" t="s">
        <v>53</v>
      </c>
      <c r="AH4578" t="s">
        <v>9480</v>
      </c>
      <c r="AI4578" t="b">
        <v>0</v>
      </c>
      <c r="AJ4578" t="s">
        <v>23</v>
      </c>
      <c r="AK4578" t="s">
        <v>73</v>
      </c>
      <c r="AL4578" t="str">
        <f>IF(AmazonChurn[[#This Row],[Average Monthly Expenses]]&lt;=30,"Low",IF(AmazonChurn[[#This Row],[Average Monthly Expenses]]&lt;=60,"Medium","High"))</f>
        <v>Medium</v>
      </c>
      <c r="AM4578" t="str">
        <f>IF(AmazonChurn[[#This Row],[Number of Complaints or Support]]&lt;3,"Low",IF(AmazonChurn[[#This Row],[Number of Complaints or Support]]&lt;=7,"Medium","High"))</f>
        <v>Medium</v>
      </c>
      <c r="AN4578" s="14">
        <f>AmazonChurn[[#This Row],[Number of Complaints or Support]]/AmazonChurn[[#This Row],[Account Length (in months)]]</f>
        <v>3</v>
      </c>
    </row>
    <row r="4579" spans="1:40" x14ac:dyDescent="0.25">
      <c r="A4579" t="s">
        <v>6916</v>
      </c>
      <c r="B4579" t="s">
        <v>23</v>
      </c>
      <c r="C4579">
        <v>13</v>
      </c>
      <c r="D4579">
        <v>1</v>
      </c>
      <c r="E4579">
        <v>15</v>
      </c>
      <c r="F4579">
        <v>1</v>
      </c>
      <c r="G4579" t="s">
        <v>36</v>
      </c>
      <c r="H4579">
        <v>0</v>
      </c>
      <c r="I4579" t="s">
        <v>259</v>
      </c>
      <c r="J4579" t="s">
        <v>35</v>
      </c>
      <c r="K4579" t="s">
        <v>9472</v>
      </c>
      <c r="L4579">
        <v>27</v>
      </c>
      <c r="M4579" t="s">
        <v>36</v>
      </c>
      <c r="N4579" t="s">
        <v>23</v>
      </c>
      <c r="O4579" t="s">
        <v>23</v>
      </c>
      <c r="P4579">
        <v>0</v>
      </c>
      <c r="Q4579" t="s">
        <v>36</v>
      </c>
      <c r="R4579" t="s">
        <v>26</v>
      </c>
      <c r="S4579" t="s">
        <v>130</v>
      </c>
      <c r="T4579">
        <v>20</v>
      </c>
      <c r="U4579" t="s">
        <v>9483</v>
      </c>
      <c r="V4579">
        <v>20</v>
      </c>
      <c r="W4579">
        <v>264</v>
      </c>
      <c r="Z4579" t="s">
        <v>1540</v>
      </c>
      <c r="AA4579" s="1">
        <v>44926</v>
      </c>
      <c r="AB4579" s="1">
        <v>44053</v>
      </c>
      <c r="AC4579" t="s">
        <v>30</v>
      </c>
      <c r="AD4579" t="s">
        <v>9475</v>
      </c>
      <c r="AE4579" s="14">
        <v>23.68380468285077</v>
      </c>
      <c r="AF4579">
        <v>2</v>
      </c>
      <c r="AG4579" t="s">
        <v>69</v>
      </c>
      <c r="AH4579" t="s">
        <v>69</v>
      </c>
      <c r="AI4579" t="b">
        <v>0</v>
      </c>
      <c r="AJ4579" t="s">
        <v>23</v>
      </c>
      <c r="AK4579" t="s">
        <v>64</v>
      </c>
      <c r="AL4579" t="str">
        <f>IF(AmazonChurn[[#This Row],[Average Monthly Expenses]]&lt;=30,"Low",IF(AmazonChurn[[#This Row],[Average Monthly Expenses]]&lt;=60,"Medium","High"))</f>
        <v>Low</v>
      </c>
      <c r="AM4579" t="str">
        <f>IF(AmazonChurn[[#This Row],[Number of Complaints or Support]]&lt;3,"Low",IF(AmazonChurn[[#This Row],[Number of Complaints or Support]]&lt;=7,"Medium","High"))</f>
        <v>Low</v>
      </c>
      <c r="AN4579" s="14">
        <f>AmazonChurn[[#This Row],[Number of Complaints or Support]]/AmazonChurn[[#This Row],[Account Length (in months)]]</f>
        <v>0.15384615384615385</v>
      </c>
    </row>
    <row r="4580" spans="1:40" x14ac:dyDescent="0.25">
      <c r="A4580" t="s">
        <v>6917</v>
      </c>
      <c r="B4580" t="s">
        <v>36</v>
      </c>
      <c r="C4580">
        <v>27</v>
      </c>
      <c r="D4580">
        <v>4</v>
      </c>
      <c r="E4580">
        <v>7</v>
      </c>
      <c r="F4580">
        <v>1</v>
      </c>
      <c r="G4580" t="s">
        <v>36</v>
      </c>
      <c r="H4580">
        <v>0</v>
      </c>
      <c r="I4580" t="s">
        <v>162</v>
      </c>
      <c r="J4580" t="s">
        <v>35</v>
      </c>
      <c r="K4580" t="s">
        <v>9472</v>
      </c>
      <c r="L4580">
        <v>35</v>
      </c>
      <c r="M4580" t="s">
        <v>23</v>
      </c>
      <c r="N4580" t="s">
        <v>23</v>
      </c>
      <c r="O4580" t="s">
        <v>23</v>
      </c>
      <c r="P4580">
        <v>0</v>
      </c>
      <c r="Q4580" t="s">
        <v>23</v>
      </c>
      <c r="R4580" t="s">
        <v>26</v>
      </c>
      <c r="S4580" t="s">
        <v>38</v>
      </c>
      <c r="T4580">
        <v>37</v>
      </c>
      <c r="U4580" t="s">
        <v>9484</v>
      </c>
      <c r="V4580">
        <v>37</v>
      </c>
      <c r="W4580">
        <v>999</v>
      </c>
      <c r="X4580" t="s">
        <v>46</v>
      </c>
      <c r="Y4580" t="s">
        <v>286</v>
      </c>
      <c r="Z4580" t="s">
        <v>1479</v>
      </c>
      <c r="AA4580" s="1">
        <v>44398</v>
      </c>
      <c r="AB4580" s="1">
        <v>44821</v>
      </c>
      <c r="AC4580" t="s">
        <v>41</v>
      </c>
      <c r="AD4580" t="s">
        <v>9477</v>
      </c>
      <c r="AE4580" s="14">
        <v>41.101757996017888</v>
      </c>
      <c r="AF4580">
        <v>6</v>
      </c>
      <c r="AG4580" t="s">
        <v>53</v>
      </c>
      <c r="AH4580" t="s">
        <v>9480</v>
      </c>
      <c r="AI4580" t="b">
        <v>0</v>
      </c>
      <c r="AJ4580" t="s">
        <v>23</v>
      </c>
      <c r="AK4580" t="s">
        <v>64</v>
      </c>
      <c r="AL4580" t="str">
        <f>IF(AmazonChurn[[#This Row],[Average Monthly Expenses]]&lt;=30,"Low",IF(AmazonChurn[[#This Row],[Average Monthly Expenses]]&lt;=60,"Medium","High"))</f>
        <v>Medium</v>
      </c>
      <c r="AM4580" t="str">
        <f>IF(AmazonChurn[[#This Row],[Number of Complaints or Support]]&lt;3,"Low",IF(AmazonChurn[[#This Row],[Number of Complaints or Support]]&lt;=7,"Medium","High"))</f>
        <v>Medium</v>
      </c>
      <c r="AN4580" s="14">
        <f>AmazonChurn[[#This Row],[Number of Complaints or Support]]/AmazonChurn[[#This Row],[Account Length (in months)]]</f>
        <v>0.22222222222222221</v>
      </c>
    </row>
    <row r="4581" spans="1:40" x14ac:dyDescent="0.25">
      <c r="A4581" t="s">
        <v>6918</v>
      </c>
      <c r="B4581" t="s">
        <v>23</v>
      </c>
      <c r="C4581">
        <v>2</v>
      </c>
      <c r="D4581">
        <v>0</v>
      </c>
      <c r="E4581">
        <v>0</v>
      </c>
      <c r="F4581">
        <v>0</v>
      </c>
      <c r="G4581" t="s">
        <v>23</v>
      </c>
      <c r="H4581">
        <v>0</v>
      </c>
      <c r="I4581" t="s">
        <v>145</v>
      </c>
      <c r="J4581" t="s">
        <v>35</v>
      </c>
      <c r="K4581" t="s">
        <v>9472</v>
      </c>
      <c r="L4581">
        <v>77</v>
      </c>
      <c r="M4581" t="s">
        <v>23</v>
      </c>
      <c r="N4581" t="s">
        <v>36</v>
      </c>
      <c r="O4581" t="s">
        <v>23</v>
      </c>
      <c r="P4581">
        <v>0</v>
      </c>
      <c r="Q4581" t="s">
        <v>23</v>
      </c>
      <c r="R4581" t="s">
        <v>57</v>
      </c>
      <c r="S4581" t="s">
        <v>124</v>
      </c>
      <c r="T4581">
        <v>6</v>
      </c>
      <c r="U4581" t="s">
        <v>9484</v>
      </c>
      <c r="V4581">
        <v>6</v>
      </c>
      <c r="W4581">
        <v>12</v>
      </c>
      <c r="Z4581" t="s">
        <v>6919</v>
      </c>
      <c r="AA4581" s="1">
        <v>44979</v>
      </c>
      <c r="AB4581" s="1">
        <v>45236</v>
      </c>
      <c r="AC4581" t="s">
        <v>48</v>
      </c>
      <c r="AD4581" t="s">
        <v>9476</v>
      </c>
      <c r="AE4581" s="14">
        <v>4.8429506764184316</v>
      </c>
      <c r="AF4581">
        <v>6</v>
      </c>
      <c r="AG4581" t="s">
        <v>69</v>
      </c>
      <c r="AH4581" t="s">
        <v>69</v>
      </c>
      <c r="AI4581" t="b">
        <v>1</v>
      </c>
      <c r="AJ4581" t="s">
        <v>36</v>
      </c>
      <c r="AK4581" t="s">
        <v>73</v>
      </c>
      <c r="AL4581" t="str">
        <f>IF(AmazonChurn[[#This Row],[Average Monthly Expenses]]&lt;=30,"Low",IF(AmazonChurn[[#This Row],[Average Monthly Expenses]]&lt;=60,"Medium","High"))</f>
        <v>Low</v>
      </c>
      <c r="AM4581" t="str">
        <f>IF(AmazonChurn[[#This Row],[Number of Complaints or Support]]&lt;3,"Low",IF(AmazonChurn[[#This Row],[Number of Complaints or Support]]&lt;=7,"Medium","High"))</f>
        <v>Medium</v>
      </c>
      <c r="AN4581" s="14">
        <f>AmazonChurn[[#This Row],[Number of Complaints or Support]]/AmazonChurn[[#This Row],[Account Length (in months)]]</f>
        <v>3</v>
      </c>
    </row>
    <row r="4582" spans="1:40" x14ac:dyDescent="0.25">
      <c r="A4582" t="s">
        <v>6920</v>
      </c>
      <c r="B4582" t="s">
        <v>23</v>
      </c>
      <c r="C4582">
        <v>38</v>
      </c>
      <c r="D4582">
        <v>0</v>
      </c>
      <c r="E4582">
        <v>14</v>
      </c>
      <c r="F4582">
        <v>0</v>
      </c>
      <c r="G4582" t="s">
        <v>23</v>
      </c>
      <c r="H4582">
        <v>42</v>
      </c>
      <c r="I4582" t="s">
        <v>92</v>
      </c>
      <c r="J4582" t="s">
        <v>25</v>
      </c>
      <c r="K4582" t="s">
        <v>25</v>
      </c>
      <c r="L4582">
        <v>79</v>
      </c>
      <c r="M4582" t="s">
        <v>23</v>
      </c>
      <c r="N4582" t="s">
        <v>36</v>
      </c>
      <c r="O4582" t="s">
        <v>23</v>
      </c>
      <c r="P4582">
        <v>0</v>
      </c>
      <c r="Q4582" t="s">
        <v>23</v>
      </c>
      <c r="R4582" t="s">
        <v>37</v>
      </c>
      <c r="S4582" t="s">
        <v>27</v>
      </c>
      <c r="T4582">
        <v>37</v>
      </c>
      <c r="U4582" t="s">
        <v>9483</v>
      </c>
      <c r="V4582">
        <v>37</v>
      </c>
      <c r="W4582">
        <v>1387</v>
      </c>
      <c r="Z4582" t="s">
        <v>4322</v>
      </c>
      <c r="AA4582" s="1">
        <v>44371</v>
      </c>
      <c r="AB4582" s="1">
        <v>43894</v>
      </c>
      <c r="AC4582" t="s">
        <v>30</v>
      </c>
      <c r="AD4582" t="s">
        <v>9475</v>
      </c>
      <c r="AE4582" s="14">
        <v>38.058975744075489</v>
      </c>
      <c r="AF4582">
        <v>4</v>
      </c>
      <c r="AG4582" t="s">
        <v>31</v>
      </c>
      <c r="AH4582" t="s">
        <v>31</v>
      </c>
      <c r="AI4582" t="b">
        <v>0</v>
      </c>
      <c r="AJ4582" t="s">
        <v>23</v>
      </c>
      <c r="AK4582" t="s">
        <v>64</v>
      </c>
      <c r="AL4582" t="str">
        <f>IF(AmazonChurn[[#This Row],[Average Monthly Expenses]]&lt;=30,"Low",IF(AmazonChurn[[#This Row],[Average Monthly Expenses]]&lt;=60,"Medium","High"))</f>
        <v>Medium</v>
      </c>
      <c r="AM4582" t="str">
        <f>IF(AmazonChurn[[#This Row],[Number of Complaints or Support]]&lt;3,"Low",IF(AmazonChurn[[#This Row],[Number of Complaints or Support]]&lt;=7,"Medium","High"))</f>
        <v>Medium</v>
      </c>
      <c r="AN4582" s="14">
        <f>AmazonChurn[[#This Row],[Number of Complaints or Support]]/AmazonChurn[[#This Row],[Account Length (in months)]]</f>
        <v>0.10526315789473684</v>
      </c>
    </row>
    <row r="4583" spans="1:40" x14ac:dyDescent="0.25">
      <c r="A4583" t="s">
        <v>6921</v>
      </c>
      <c r="B4583" t="s">
        <v>23</v>
      </c>
      <c r="C4583">
        <v>45</v>
      </c>
      <c r="D4583">
        <v>0</v>
      </c>
      <c r="E4583">
        <v>5</v>
      </c>
      <c r="F4583">
        <v>1</v>
      </c>
      <c r="G4583" t="s">
        <v>36</v>
      </c>
      <c r="H4583">
        <v>0</v>
      </c>
      <c r="I4583" t="s">
        <v>109</v>
      </c>
      <c r="J4583" t="s">
        <v>35</v>
      </c>
      <c r="K4583" t="s">
        <v>9472</v>
      </c>
      <c r="L4583">
        <v>56</v>
      </c>
      <c r="M4583" t="s">
        <v>23</v>
      </c>
      <c r="N4583" t="s">
        <v>23</v>
      </c>
      <c r="O4583" t="s">
        <v>36</v>
      </c>
      <c r="P4583">
        <v>3</v>
      </c>
      <c r="Q4583" t="s">
        <v>36</v>
      </c>
      <c r="R4583" t="s">
        <v>37</v>
      </c>
      <c r="S4583" t="s">
        <v>130</v>
      </c>
      <c r="T4583">
        <v>21</v>
      </c>
      <c r="U4583" t="s">
        <v>9483</v>
      </c>
      <c r="V4583">
        <v>21</v>
      </c>
      <c r="W4583">
        <v>937</v>
      </c>
      <c r="Z4583" t="s">
        <v>1367</v>
      </c>
      <c r="AA4583" s="1">
        <v>44138</v>
      </c>
      <c r="AB4583" s="1">
        <v>43936</v>
      </c>
      <c r="AC4583" t="s">
        <v>41</v>
      </c>
      <c r="AD4583" t="s">
        <v>9477</v>
      </c>
      <c r="AE4583" s="14">
        <v>17.962838052268811</v>
      </c>
      <c r="AF4583">
        <v>6</v>
      </c>
      <c r="AG4583" t="s">
        <v>69</v>
      </c>
      <c r="AH4583" t="s">
        <v>69</v>
      </c>
      <c r="AI4583" t="b">
        <v>0</v>
      </c>
      <c r="AJ4583" t="s">
        <v>23</v>
      </c>
      <c r="AK4583" t="s">
        <v>54</v>
      </c>
      <c r="AL4583" t="str">
        <f>IF(AmazonChurn[[#This Row],[Average Monthly Expenses]]&lt;=30,"Low",IF(AmazonChurn[[#This Row],[Average Monthly Expenses]]&lt;=60,"Medium","High"))</f>
        <v>Low</v>
      </c>
      <c r="AM4583" t="str">
        <f>IF(AmazonChurn[[#This Row],[Number of Complaints or Support]]&lt;3,"Low",IF(AmazonChurn[[#This Row],[Number of Complaints or Support]]&lt;=7,"Medium","High"))</f>
        <v>Medium</v>
      </c>
      <c r="AN4583" s="14">
        <f>AmazonChurn[[#This Row],[Number of Complaints or Support]]/AmazonChurn[[#This Row],[Account Length (in months)]]</f>
        <v>0.13333333333333333</v>
      </c>
    </row>
    <row r="4584" spans="1:40" x14ac:dyDescent="0.25">
      <c r="A4584" t="s">
        <v>6922</v>
      </c>
      <c r="B4584" t="s">
        <v>36</v>
      </c>
      <c r="C4584">
        <v>4</v>
      </c>
      <c r="D4584">
        <v>4</v>
      </c>
      <c r="E4584">
        <v>5</v>
      </c>
      <c r="F4584">
        <v>0</v>
      </c>
      <c r="G4584" t="s">
        <v>23</v>
      </c>
      <c r="H4584">
        <v>13</v>
      </c>
      <c r="I4584" t="s">
        <v>346</v>
      </c>
      <c r="J4584" t="s">
        <v>35</v>
      </c>
      <c r="K4584" t="s">
        <v>9472</v>
      </c>
      <c r="L4584">
        <v>75</v>
      </c>
      <c r="M4584" t="s">
        <v>23</v>
      </c>
      <c r="N4584" t="s">
        <v>36</v>
      </c>
      <c r="O4584" t="s">
        <v>23</v>
      </c>
      <c r="P4584">
        <v>0</v>
      </c>
      <c r="Q4584" t="s">
        <v>36</v>
      </c>
      <c r="R4584" t="s">
        <v>26</v>
      </c>
      <c r="S4584" t="s">
        <v>124</v>
      </c>
      <c r="T4584">
        <v>27</v>
      </c>
      <c r="U4584" t="s">
        <v>9484</v>
      </c>
      <c r="V4584">
        <v>27</v>
      </c>
      <c r="W4584">
        <v>115</v>
      </c>
      <c r="X4584" t="s">
        <v>46</v>
      </c>
      <c r="Y4584" t="s">
        <v>366</v>
      </c>
      <c r="Z4584" t="s">
        <v>461</v>
      </c>
      <c r="AA4584" s="1">
        <v>45031</v>
      </c>
      <c r="AB4584" s="1">
        <v>45115</v>
      </c>
      <c r="AC4584" t="s">
        <v>41</v>
      </c>
      <c r="AD4584" t="s">
        <v>9477</v>
      </c>
      <c r="AE4584" s="14">
        <v>24.66353885805233</v>
      </c>
      <c r="AF4584">
        <v>5</v>
      </c>
      <c r="AG4584" t="s">
        <v>53</v>
      </c>
      <c r="AH4584" t="s">
        <v>9480</v>
      </c>
      <c r="AI4584" t="b">
        <v>1</v>
      </c>
      <c r="AJ4584" t="s">
        <v>36</v>
      </c>
      <c r="AK4584" t="s">
        <v>73</v>
      </c>
      <c r="AL4584" t="str">
        <f>IF(AmazonChurn[[#This Row],[Average Monthly Expenses]]&lt;=30,"Low",IF(AmazonChurn[[#This Row],[Average Monthly Expenses]]&lt;=60,"Medium","High"))</f>
        <v>Low</v>
      </c>
      <c r="AM4584" t="str">
        <f>IF(AmazonChurn[[#This Row],[Number of Complaints or Support]]&lt;3,"Low",IF(AmazonChurn[[#This Row],[Number of Complaints or Support]]&lt;=7,"Medium","High"))</f>
        <v>Medium</v>
      </c>
      <c r="AN4584" s="14">
        <f>AmazonChurn[[#This Row],[Number of Complaints or Support]]/AmazonChurn[[#This Row],[Account Length (in months)]]</f>
        <v>1.25</v>
      </c>
    </row>
    <row r="4585" spans="1:40" x14ac:dyDescent="0.25">
      <c r="A4585" t="s">
        <v>6923</v>
      </c>
      <c r="B4585" t="s">
        <v>36</v>
      </c>
      <c r="C4585">
        <v>4</v>
      </c>
      <c r="D4585">
        <v>2</v>
      </c>
      <c r="E4585">
        <v>9</v>
      </c>
      <c r="F4585">
        <v>1</v>
      </c>
      <c r="G4585" t="s">
        <v>36</v>
      </c>
      <c r="H4585">
        <v>0</v>
      </c>
      <c r="I4585" t="s">
        <v>34</v>
      </c>
      <c r="J4585" t="s">
        <v>25</v>
      </c>
      <c r="K4585" t="s">
        <v>25</v>
      </c>
      <c r="L4585">
        <v>69</v>
      </c>
      <c r="M4585" t="s">
        <v>23</v>
      </c>
      <c r="N4585" t="s">
        <v>36</v>
      </c>
      <c r="O4585" t="s">
        <v>23</v>
      </c>
      <c r="P4585">
        <v>0</v>
      </c>
      <c r="Q4585" t="s">
        <v>23</v>
      </c>
      <c r="R4585" t="s">
        <v>26</v>
      </c>
      <c r="S4585" t="s">
        <v>124</v>
      </c>
      <c r="T4585">
        <v>26</v>
      </c>
      <c r="U4585" t="s">
        <v>9484</v>
      </c>
      <c r="V4585">
        <v>26</v>
      </c>
      <c r="W4585">
        <v>98</v>
      </c>
      <c r="X4585" t="s">
        <v>163</v>
      </c>
      <c r="Y4585" t="s">
        <v>358</v>
      </c>
      <c r="Z4585" t="s">
        <v>5041</v>
      </c>
      <c r="AA4585" s="1">
        <v>44160</v>
      </c>
      <c r="AB4585" s="1">
        <v>44146</v>
      </c>
      <c r="AC4585" t="s">
        <v>30</v>
      </c>
      <c r="AD4585" t="s">
        <v>9475</v>
      </c>
      <c r="AE4585" s="14">
        <v>23.93826573048505</v>
      </c>
      <c r="AF4585">
        <v>5</v>
      </c>
      <c r="AG4585" t="s">
        <v>53</v>
      </c>
      <c r="AH4585" t="s">
        <v>9480</v>
      </c>
      <c r="AI4585" t="b">
        <v>1</v>
      </c>
      <c r="AJ4585" t="s">
        <v>36</v>
      </c>
      <c r="AK4585" t="s">
        <v>54</v>
      </c>
      <c r="AL4585" t="str">
        <f>IF(AmazonChurn[[#This Row],[Average Monthly Expenses]]&lt;=30,"Low",IF(AmazonChurn[[#This Row],[Average Monthly Expenses]]&lt;=60,"Medium","High"))</f>
        <v>Low</v>
      </c>
      <c r="AM4585" t="str">
        <f>IF(AmazonChurn[[#This Row],[Number of Complaints or Support]]&lt;3,"Low",IF(AmazonChurn[[#This Row],[Number of Complaints or Support]]&lt;=7,"Medium","High"))</f>
        <v>Medium</v>
      </c>
      <c r="AN4585" s="14">
        <f>AmazonChurn[[#This Row],[Number of Complaints or Support]]/AmazonChurn[[#This Row],[Account Length (in months)]]</f>
        <v>1.25</v>
      </c>
    </row>
    <row r="4586" spans="1:40" x14ac:dyDescent="0.25">
      <c r="A4586" t="s">
        <v>6924</v>
      </c>
      <c r="B4586" t="s">
        <v>36</v>
      </c>
      <c r="C4586">
        <v>1</v>
      </c>
      <c r="D4586">
        <v>2</v>
      </c>
      <c r="E4586">
        <v>9</v>
      </c>
      <c r="F4586">
        <v>1</v>
      </c>
      <c r="G4586" t="s">
        <v>36</v>
      </c>
      <c r="H4586">
        <v>0</v>
      </c>
      <c r="I4586" t="s">
        <v>145</v>
      </c>
      <c r="J4586" t="s">
        <v>25</v>
      </c>
      <c r="K4586" t="s">
        <v>25</v>
      </c>
      <c r="L4586">
        <v>44</v>
      </c>
      <c r="M4586" t="s">
        <v>23</v>
      </c>
      <c r="N4586" t="s">
        <v>23</v>
      </c>
      <c r="O4586" t="s">
        <v>23</v>
      </c>
      <c r="P4586">
        <v>0</v>
      </c>
      <c r="Q4586" t="s">
        <v>23</v>
      </c>
      <c r="R4586" t="s">
        <v>26</v>
      </c>
      <c r="S4586" t="s">
        <v>130</v>
      </c>
      <c r="T4586">
        <v>39</v>
      </c>
      <c r="U4586" t="s">
        <v>9483</v>
      </c>
      <c r="V4586">
        <v>39</v>
      </c>
      <c r="W4586">
        <v>39</v>
      </c>
      <c r="X4586" t="s">
        <v>163</v>
      </c>
      <c r="Y4586" t="s">
        <v>164</v>
      </c>
      <c r="Z4586" t="s">
        <v>1269</v>
      </c>
      <c r="AA4586" s="1">
        <v>44808</v>
      </c>
      <c r="AB4586" s="1">
        <v>44001</v>
      </c>
      <c r="AC4586" t="s">
        <v>41</v>
      </c>
      <c r="AD4586" t="s">
        <v>9477</v>
      </c>
      <c r="AE4586" s="14">
        <v>34.201170392705883</v>
      </c>
      <c r="AF4586">
        <v>3</v>
      </c>
      <c r="AG4586" t="s">
        <v>31</v>
      </c>
      <c r="AH4586" t="s">
        <v>31</v>
      </c>
      <c r="AI4586" t="b">
        <v>1</v>
      </c>
      <c r="AJ4586" t="s">
        <v>36</v>
      </c>
      <c r="AK4586" t="s">
        <v>32</v>
      </c>
      <c r="AL4586" t="str">
        <f>IF(AmazonChurn[[#This Row],[Average Monthly Expenses]]&lt;=30,"Low",IF(AmazonChurn[[#This Row],[Average Monthly Expenses]]&lt;=60,"Medium","High"))</f>
        <v>Medium</v>
      </c>
      <c r="AM4586" t="str">
        <f>IF(AmazonChurn[[#This Row],[Number of Complaints or Support]]&lt;3,"Low",IF(AmazonChurn[[#This Row],[Number of Complaints or Support]]&lt;=7,"Medium","High"))</f>
        <v>Medium</v>
      </c>
      <c r="AN4586" s="14">
        <f>AmazonChurn[[#This Row],[Number of Complaints or Support]]/AmazonChurn[[#This Row],[Account Length (in months)]]</f>
        <v>3</v>
      </c>
    </row>
    <row r="4587" spans="1:40" x14ac:dyDescent="0.25">
      <c r="A4587" t="s">
        <v>6925</v>
      </c>
      <c r="B4587" t="s">
        <v>36</v>
      </c>
      <c r="C4587">
        <v>4</v>
      </c>
      <c r="D4587">
        <v>4</v>
      </c>
      <c r="E4587">
        <v>6</v>
      </c>
      <c r="F4587">
        <v>1</v>
      </c>
      <c r="G4587" t="s">
        <v>36</v>
      </c>
      <c r="H4587">
        <v>0</v>
      </c>
      <c r="I4587" t="s">
        <v>184</v>
      </c>
      <c r="J4587" t="s">
        <v>25</v>
      </c>
      <c r="K4587" t="s">
        <v>25</v>
      </c>
      <c r="L4587">
        <v>33</v>
      </c>
      <c r="M4587" t="s">
        <v>23</v>
      </c>
      <c r="N4587" t="s">
        <v>23</v>
      </c>
      <c r="O4587" t="s">
        <v>23</v>
      </c>
      <c r="P4587">
        <v>0</v>
      </c>
      <c r="Q4587" t="s">
        <v>36</v>
      </c>
      <c r="R4587" t="s">
        <v>26</v>
      </c>
      <c r="S4587" t="s">
        <v>38</v>
      </c>
      <c r="T4587">
        <v>49</v>
      </c>
      <c r="U4587" t="s">
        <v>9484</v>
      </c>
      <c r="V4587">
        <v>49</v>
      </c>
      <c r="W4587">
        <v>199</v>
      </c>
      <c r="X4587" t="s">
        <v>46</v>
      </c>
      <c r="Y4587" t="s">
        <v>220</v>
      </c>
      <c r="Z4587" t="s">
        <v>6926</v>
      </c>
      <c r="AA4587" s="1">
        <v>45120</v>
      </c>
      <c r="AB4587" s="1">
        <v>44302</v>
      </c>
      <c r="AC4587" t="s">
        <v>48</v>
      </c>
      <c r="AD4587" t="s">
        <v>9476</v>
      </c>
      <c r="AE4587" s="14">
        <v>42.014147248507378</v>
      </c>
      <c r="AF4587">
        <v>7</v>
      </c>
      <c r="AG4587" t="s">
        <v>69</v>
      </c>
      <c r="AH4587" t="s">
        <v>69</v>
      </c>
      <c r="AI4587" t="b">
        <v>1</v>
      </c>
      <c r="AJ4587" t="s">
        <v>36</v>
      </c>
      <c r="AK4587" t="s">
        <v>64</v>
      </c>
      <c r="AL4587" t="str">
        <f>IF(AmazonChurn[[#This Row],[Average Monthly Expenses]]&lt;=30,"Low",IF(AmazonChurn[[#This Row],[Average Monthly Expenses]]&lt;=60,"Medium","High"))</f>
        <v>Medium</v>
      </c>
      <c r="AM4587" t="str">
        <f>IF(AmazonChurn[[#This Row],[Number of Complaints or Support]]&lt;3,"Low",IF(AmazonChurn[[#This Row],[Number of Complaints or Support]]&lt;=7,"Medium","High"))</f>
        <v>Medium</v>
      </c>
      <c r="AN4587" s="14">
        <f>AmazonChurn[[#This Row],[Number of Complaints or Support]]/AmazonChurn[[#This Row],[Account Length (in months)]]</f>
        <v>1.75</v>
      </c>
    </row>
    <row r="4588" spans="1:40" x14ac:dyDescent="0.25">
      <c r="A4588" t="s">
        <v>6927</v>
      </c>
      <c r="B4588" t="s">
        <v>36</v>
      </c>
      <c r="C4588">
        <v>2</v>
      </c>
      <c r="D4588">
        <v>1</v>
      </c>
      <c r="E4588">
        <v>15</v>
      </c>
      <c r="F4588">
        <v>1</v>
      </c>
      <c r="G4588" t="s">
        <v>36</v>
      </c>
      <c r="H4588">
        <v>0</v>
      </c>
      <c r="I4588" t="s">
        <v>213</v>
      </c>
      <c r="J4588" t="s">
        <v>35</v>
      </c>
      <c r="K4588" t="s">
        <v>9472</v>
      </c>
      <c r="L4588">
        <v>59</v>
      </c>
      <c r="M4588" t="s">
        <v>23</v>
      </c>
      <c r="N4588" t="s">
        <v>23</v>
      </c>
      <c r="O4588" t="s">
        <v>23</v>
      </c>
      <c r="P4588">
        <v>0</v>
      </c>
      <c r="Q4588" t="s">
        <v>23</v>
      </c>
      <c r="R4588" t="s">
        <v>26</v>
      </c>
      <c r="S4588" t="s">
        <v>124</v>
      </c>
      <c r="T4588">
        <v>40</v>
      </c>
      <c r="U4588" t="s">
        <v>9484</v>
      </c>
      <c r="V4588">
        <v>40</v>
      </c>
      <c r="W4588">
        <v>76</v>
      </c>
      <c r="X4588" t="s">
        <v>110</v>
      </c>
      <c r="Y4588" t="s">
        <v>204</v>
      </c>
      <c r="Z4588" t="s">
        <v>2221</v>
      </c>
      <c r="AA4588" s="1">
        <v>45178</v>
      </c>
      <c r="AB4588" s="1">
        <v>44153</v>
      </c>
      <c r="AC4588" t="s">
        <v>48</v>
      </c>
      <c r="AD4588" t="s">
        <v>9476</v>
      </c>
      <c r="AE4588" s="14">
        <v>40.331980893003269</v>
      </c>
      <c r="AF4588">
        <v>8</v>
      </c>
      <c r="AG4588" t="s">
        <v>53</v>
      </c>
      <c r="AH4588" t="s">
        <v>9480</v>
      </c>
      <c r="AI4588" t="b">
        <v>1</v>
      </c>
      <c r="AJ4588" t="s">
        <v>36</v>
      </c>
      <c r="AK4588" t="s">
        <v>73</v>
      </c>
      <c r="AL4588" t="str">
        <f>IF(AmazonChurn[[#This Row],[Average Monthly Expenses]]&lt;=30,"Low",IF(AmazonChurn[[#This Row],[Average Monthly Expenses]]&lt;=60,"Medium","High"))</f>
        <v>Medium</v>
      </c>
      <c r="AM4588" t="str">
        <f>IF(AmazonChurn[[#This Row],[Number of Complaints or Support]]&lt;3,"Low",IF(AmazonChurn[[#This Row],[Number of Complaints or Support]]&lt;=7,"Medium","High"))</f>
        <v>High</v>
      </c>
      <c r="AN4588" s="14">
        <f>AmazonChurn[[#This Row],[Number of Complaints or Support]]/AmazonChurn[[#This Row],[Account Length (in months)]]</f>
        <v>4</v>
      </c>
    </row>
    <row r="4589" spans="1:40" x14ac:dyDescent="0.25">
      <c r="A4589" t="s">
        <v>6928</v>
      </c>
      <c r="B4589" t="s">
        <v>23</v>
      </c>
      <c r="C4589">
        <v>46</v>
      </c>
      <c r="D4589">
        <v>0</v>
      </c>
      <c r="E4589">
        <v>15</v>
      </c>
      <c r="F4589">
        <v>1</v>
      </c>
      <c r="G4589" t="s">
        <v>36</v>
      </c>
      <c r="H4589">
        <v>0</v>
      </c>
      <c r="I4589" t="s">
        <v>92</v>
      </c>
      <c r="J4589" t="s">
        <v>35</v>
      </c>
      <c r="K4589" t="s">
        <v>9472</v>
      </c>
      <c r="L4589">
        <v>35</v>
      </c>
      <c r="M4589" t="s">
        <v>23</v>
      </c>
      <c r="N4589" t="s">
        <v>23</v>
      </c>
      <c r="O4589" t="s">
        <v>23</v>
      </c>
      <c r="P4589">
        <v>0</v>
      </c>
      <c r="Q4589" t="s">
        <v>23</v>
      </c>
      <c r="R4589" t="s">
        <v>37</v>
      </c>
      <c r="S4589" t="s">
        <v>124</v>
      </c>
      <c r="T4589">
        <v>50</v>
      </c>
      <c r="U4589" t="s">
        <v>9484</v>
      </c>
      <c r="V4589">
        <v>50</v>
      </c>
      <c r="W4589">
        <v>2325</v>
      </c>
      <c r="Z4589" t="s">
        <v>1519</v>
      </c>
      <c r="AA4589" s="1">
        <v>44592</v>
      </c>
      <c r="AB4589" s="1">
        <v>44632</v>
      </c>
      <c r="AC4589" t="s">
        <v>41</v>
      </c>
      <c r="AD4589" t="s">
        <v>9477</v>
      </c>
      <c r="AE4589" s="14">
        <v>40.241195530573201</v>
      </c>
      <c r="AF4589">
        <v>0</v>
      </c>
      <c r="AG4589" t="s">
        <v>69</v>
      </c>
      <c r="AH4589" t="s">
        <v>69</v>
      </c>
      <c r="AI4589" t="b">
        <v>1</v>
      </c>
      <c r="AJ4589" t="s">
        <v>36</v>
      </c>
      <c r="AK4589" t="s">
        <v>64</v>
      </c>
      <c r="AL4589" t="str">
        <f>IF(AmazonChurn[[#This Row],[Average Monthly Expenses]]&lt;=30,"Low",IF(AmazonChurn[[#This Row],[Average Monthly Expenses]]&lt;=60,"Medium","High"))</f>
        <v>Medium</v>
      </c>
      <c r="AM4589" t="str">
        <f>IF(AmazonChurn[[#This Row],[Number of Complaints or Support]]&lt;3,"Low",IF(AmazonChurn[[#This Row],[Number of Complaints or Support]]&lt;=7,"Medium","High"))</f>
        <v>Low</v>
      </c>
      <c r="AN4589" s="14">
        <f>AmazonChurn[[#This Row],[Number of Complaints or Support]]/AmazonChurn[[#This Row],[Account Length (in months)]]</f>
        <v>0</v>
      </c>
    </row>
    <row r="4590" spans="1:40" x14ac:dyDescent="0.25">
      <c r="A4590" t="s">
        <v>6929</v>
      </c>
      <c r="B4590" t="s">
        <v>36</v>
      </c>
      <c r="C4590">
        <v>48</v>
      </c>
      <c r="D4590">
        <v>0</v>
      </c>
      <c r="E4590">
        <v>7</v>
      </c>
      <c r="F4590">
        <v>1</v>
      </c>
      <c r="G4590" t="s">
        <v>36</v>
      </c>
      <c r="H4590">
        <v>0</v>
      </c>
      <c r="I4590" t="s">
        <v>136</v>
      </c>
      <c r="J4590" t="s">
        <v>25</v>
      </c>
      <c r="K4590" t="s">
        <v>25</v>
      </c>
      <c r="L4590">
        <v>50</v>
      </c>
      <c r="M4590" t="s">
        <v>23</v>
      </c>
      <c r="N4590" t="s">
        <v>23</v>
      </c>
      <c r="O4590" t="s">
        <v>23</v>
      </c>
      <c r="P4590">
        <v>0</v>
      </c>
      <c r="Q4590" t="s">
        <v>36</v>
      </c>
      <c r="R4590" t="s">
        <v>57</v>
      </c>
      <c r="S4590" t="s">
        <v>130</v>
      </c>
      <c r="T4590">
        <v>36</v>
      </c>
      <c r="U4590" t="s">
        <v>9483</v>
      </c>
      <c r="V4590">
        <v>36</v>
      </c>
      <c r="W4590">
        <v>1760</v>
      </c>
      <c r="X4590" t="s">
        <v>46</v>
      </c>
      <c r="Y4590" t="s">
        <v>220</v>
      </c>
      <c r="Z4590" t="s">
        <v>2676</v>
      </c>
      <c r="AA4590" s="1">
        <v>44034</v>
      </c>
      <c r="AB4590" s="1">
        <v>44859</v>
      </c>
      <c r="AC4590" t="s">
        <v>30</v>
      </c>
      <c r="AD4590" t="s">
        <v>9475</v>
      </c>
      <c r="AE4590" s="14">
        <v>33.297798213024222</v>
      </c>
      <c r="AF4590">
        <v>4</v>
      </c>
      <c r="AG4590" t="s">
        <v>31</v>
      </c>
      <c r="AH4590" t="s">
        <v>31</v>
      </c>
      <c r="AI4590" t="b">
        <v>1</v>
      </c>
      <c r="AJ4590" t="s">
        <v>36</v>
      </c>
      <c r="AK4590" t="s">
        <v>73</v>
      </c>
      <c r="AL4590" t="str">
        <f>IF(AmazonChurn[[#This Row],[Average Monthly Expenses]]&lt;=30,"Low",IF(AmazonChurn[[#This Row],[Average Monthly Expenses]]&lt;=60,"Medium","High"))</f>
        <v>Medium</v>
      </c>
      <c r="AM4590" t="str">
        <f>IF(AmazonChurn[[#This Row],[Number of Complaints or Support]]&lt;3,"Low",IF(AmazonChurn[[#This Row],[Number of Complaints or Support]]&lt;=7,"Medium","High"))</f>
        <v>Medium</v>
      </c>
      <c r="AN4590" s="14">
        <f>AmazonChurn[[#This Row],[Number of Complaints or Support]]/AmazonChurn[[#This Row],[Account Length (in months)]]</f>
        <v>8.3333333333333329E-2</v>
      </c>
    </row>
    <row r="4591" spans="1:40" x14ac:dyDescent="0.25">
      <c r="A4591" t="s">
        <v>6930</v>
      </c>
      <c r="B4591" t="s">
        <v>36</v>
      </c>
      <c r="C4591">
        <v>26</v>
      </c>
      <c r="D4591">
        <v>2</v>
      </c>
      <c r="E4591">
        <v>14</v>
      </c>
      <c r="F4591">
        <v>1</v>
      </c>
      <c r="G4591" t="s">
        <v>36</v>
      </c>
      <c r="H4591">
        <v>0</v>
      </c>
      <c r="I4591" t="s">
        <v>71</v>
      </c>
      <c r="J4591" t="s">
        <v>35</v>
      </c>
      <c r="K4591" t="s">
        <v>9472</v>
      </c>
      <c r="L4591">
        <v>59</v>
      </c>
      <c r="M4591" t="s">
        <v>23</v>
      </c>
      <c r="N4591" t="s">
        <v>23</v>
      </c>
      <c r="O4591" t="s">
        <v>23</v>
      </c>
      <c r="P4591">
        <v>0</v>
      </c>
      <c r="Q4591" t="s">
        <v>36</v>
      </c>
      <c r="R4591" t="s">
        <v>26</v>
      </c>
      <c r="S4591" t="s">
        <v>124</v>
      </c>
      <c r="T4591">
        <v>46</v>
      </c>
      <c r="U4591" t="s">
        <v>9484</v>
      </c>
      <c r="V4591">
        <v>46</v>
      </c>
      <c r="W4591">
        <v>1172</v>
      </c>
      <c r="X4591" t="s">
        <v>46</v>
      </c>
      <c r="Y4591" t="s">
        <v>191</v>
      </c>
      <c r="Z4591" t="s">
        <v>6931</v>
      </c>
      <c r="AA4591" s="1">
        <v>44669</v>
      </c>
      <c r="AB4591" s="1">
        <v>44780</v>
      </c>
      <c r="AC4591" t="s">
        <v>48</v>
      </c>
      <c r="AD4591" t="s">
        <v>9476</v>
      </c>
      <c r="AE4591" s="14">
        <v>42.212523593539458</v>
      </c>
      <c r="AF4591">
        <v>7</v>
      </c>
      <c r="AG4591" t="s">
        <v>53</v>
      </c>
      <c r="AH4591" t="s">
        <v>9480</v>
      </c>
      <c r="AI4591" t="b">
        <v>0</v>
      </c>
      <c r="AJ4591" t="s">
        <v>23</v>
      </c>
      <c r="AK4591" t="s">
        <v>54</v>
      </c>
      <c r="AL4591" t="str">
        <f>IF(AmazonChurn[[#This Row],[Average Monthly Expenses]]&lt;=30,"Low",IF(AmazonChurn[[#This Row],[Average Monthly Expenses]]&lt;=60,"Medium","High"))</f>
        <v>Medium</v>
      </c>
      <c r="AM4591" t="str">
        <f>IF(AmazonChurn[[#This Row],[Number of Complaints or Support]]&lt;3,"Low",IF(AmazonChurn[[#This Row],[Number of Complaints or Support]]&lt;=7,"Medium","High"))</f>
        <v>Medium</v>
      </c>
      <c r="AN4591" s="14">
        <f>AmazonChurn[[#This Row],[Number of Complaints or Support]]/AmazonChurn[[#This Row],[Account Length (in months)]]</f>
        <v>0.26923076923076922</v>
      </c>
    </row>
    <row r="4592" spans="1:40" x14ac:dyDescent="0.25">
      <c r="A4592" t="s">
        <v>6932</v>
      </c>
      <c r="B4592" t="s">
        <v>23</v>
      </c>
      <c r="C4592">
        <v>10</v>
      </c>
      <c r="D4592">
        <v>0</v>
      </c>
      <c r="E4592">
        <v>12</v>
      </c>
      <c r="F4592">
        <v>1</v>
      </c>
      <c r="G4592" t="s">
        <v>36</v>
      </c>
      <c r="H4592">
        <v>0</v>
      </c>
      <c r="I4592" t="s">
        <v>66</v>
      </c>
      <c r="J4592" t="s">
        <v>35</v>
      </c>
      <c r="K4592" t="s">
        <v>9472</v>
      </c>
      <c r="L4592">
        <v>32</v>
      </c>
      <c r="M4592" t="s">
        <v>23</v>
      </c>
      <c r="N4592" t="s">
        <v>23</v>
      </c>
      <c r="O4592" t="s">
        <v>23</v>
      </c>
      <c r="P4592">
        <v>0</v>
      </c>
      <c r="Q4592" t="s">
        <v>23</v>
      </c>
      <c r="R4592" t="s">
        <v>26</v>
      </c>
      <c r="S4592" t="s">
        <v>130</v>
      </c>
      <c r="T4592">
        <v>28</v>
      </c>
      <c r="U4592" t="s">
        <v>9483</v>
      </c>
      <c r="V4592">
        <v>28</v>
      </c>
      <c r="W4592">
        <v>292</v>
      </c>
      <c r="Z4592" t="s">
        <v>602</v>
      </c>
      <c r="AA4592" s="1">
        <v>45200</v>
      </c>
      <c r="AB4592" s="1">
        <v>44927</v>
      </c>
      <c r="AC4592" t="s">
        <v>48</v>
      </c>
      <c r="AD4592" t="s">
        <v>9476</v>
      </c>
      <c r="AE4592" s="14">
        <v>26.637128845148691</v>
      </c>
      <c r="AF4592">
        <v>8</v>
      </c>
      <c r="AG4592" t="s">
        <v>69</v>
      </c>
      <c r="AH4592" t="s">
        <v>69</v>
      </c>
      <c r="AI4592" t="b">
        <v>1</v>
      </c>
      <c r="AJ4592" t="s">
        <v>36</v>
      </c>
      <c r="AK4592" t="s">
        <v>54</v>
      </c>
      <c r="AL4592" t="str">
        <f>IF(AmazonChurn[[#This Row],[Average Monthly Expenses]]&lt;=30,"Low",IF(AmazonChurn[[#This Row],[Average Monthly Expenses]]&lt;=60,"Medium","High"))</f>
        <v>Low</v>
      </c>
      <c r="AM4592" t="str">
        <f>IF(AmazonChurn[[#This Row],[Number of Complaints or Support]]&lt;3,"Low",IF(AmazonChurn[[#This Row],[Number of Complaints or Support]]&lt;=7,"Medium","High"))</f>
        <v>High</v>
      </c>
      <c r="AN4592" s="14">
        <f>AmazonChurn[[#This Row],[Number of Complaints or Support]]/AmazonChurn[[#This Row],[Account Length (in months)]]</f>
        <v>0.8</v>
      </c>
    </row>
    <row r="4593" spans="1:40" x14ac:dyDescent="0.25">
      <c r="A4593" t="s">
        <v>6933</v>
      </c>
      <c r="B4593" t="s">
        <v>23</v>
      </c>
      <c r="C4593">
        <v>24</v>
      </c>
      <c r="D4593">
        <v>0</v>
      </c>
      <c r="E4593">
        <v>1</v>
      </c>
      <c r="F4593">
        <v>1</v>
      </c>
      <c r="G4593" t="s">
        <v>36</v>
      </c>
      <c r="H4593">
        <v>0</v>
      </c>
      <c r="I4593" t="s">
        <v>357</v>
      </c>
      <c r="J4593" t="s">
        <v>35</v>
      </c>
      <c r="K4593" t="s">
        <v>9472</v>
      </c>
      <c r="L4593">
        <v>54</v>
      </c>
      <c r="M4593" t="s">
        <v>23</v>
      </c>
      <c r="N4593" t="s">
        <v>23</v>
      </c>
      <c r="O4593" t="s">
        <v>23</v>
      </c>
      <c r="P4593">
        <v>0</v>
      </c>
      <c r="Q4593" t="s">
        <v>23</v>
      </c>
      <c r="R4593" t="s">
        <v>26</v>
      </c>
      <c r="S4593" t="s">
        <v>38</v>
      </c>
      <c r="T4593">
        <v>39</v>
      </c>
      <c r="U4593" t="s">
        <v>9484</v>
      </c>
      <c r="V4593">
        <v>39</v>
      </c>
      <c r="W4593">
        <v>919</v>
      </c>
      <c r="Z4593" t="s">
        <v>2735</v>
      </c>
      <c r="AA4593" s="1">
        <v>43865</v>
      </c>
      <c r="AB4593" s="1">
        <v>45006</v>
      </c>
      <c r="AC4593" t="s">
        <v>48</v>
      </c>
      <c r="AD4593" t="s">
        <v>9476</v>
      </c>
      <c r="AE4593" s="14">
        <v>31.84984232219108</v>
      </c>
      <c r="AF4593">
        <v>8</v>
      </c>
      <c r="AG4593" t="s">
        <v>53</v>
      </c>
      <c r="AH4593" t="s">
        <v>9480</v>
      </c>
      <c r="AI4593" t="b">
        <v>1</v>
      </c>
      <c r="AJ4593" t="s">
        <v>36</v>
      </c>
      <c r="AK4593" t="s">
        <v>73</v>
      </c>
      <c r="AL4593" t="str">
        <f>IF(AmazonChurn[[#This Row],[Average Monthly Expenses]]&lt;=30,"Low",IF(AmazonChurn[[#This Row],[Average Monthly Expenses]]&lt;=60,"Medium","High"))</f>
        <v>Medium</v>
      </c>
      <c r="AM4593" t="str">
        <f>IF(AmazonChurn[[#This Row],[Number of Complaints or Support]]&lt;3,"Low",IF(AmazonChurn[[#This Row],[Number of Complaints or Support]]&lt;=7,"Medium","High"))</f>
        <v>High</v>
      </c>
      <c r="AN4593" s="14">
        <f>AmazonChurn[[#This Row],[Number of Complaints or Support]]/AmazonChurn[[#This Row],[Account Length (in months)]]</f>
        <v>0.33333333333333331</v>
      </c>
    </row>
    <row r="4594" spans="1:40" x14ac:dyDescent="0.25">
      <c r="A4594" t="s">
        <v>6934</v>
      </c>
      <c r="B4594" t="s">
        <v>23</v>
      </c>
      <c r="C4594">
        <v>52</v>
      </c>
      <c r="D4594">
        <v>0</v>
      </c>
      <c r="E4594">
        <v>0</v>
      </c>
      <c r="F4594">
        <v>0</v>
      </c>
      <c r="G4594" t="s">
        <v>23</v>
      </c>
      <c r="H4594">
        <v>0</v>
      </c>
      <c r="I4594" t="s">
        <v>71</v>
      </c>
      <c r="J4594" t="s">
        <v>25</v>
      </c>
      <c r="K4594" t="s">
        <v>25</v>
      </c>
      <c r="L4594">
        <v>48</v>
      </c>
      <c r="M4594" t="s">
        <v>23</v>
      </c>
      <c r="N4594" t="s">
        <v>23</v>
      </c>
      <c r="O4594" t="s">
        <v>36</v>
      </c>
      <c r="P4594">
        <v>2</v>
      </c>
      <c r="Q4594" t="s">
        <v>23</v>
      </c>
      <c r="R4594" t="s">
        <v>37</v>
      </c>
      <c r="S4594" t="s">
        <v>38</v>
      </c>
      <c r="T4594">
        <v>7</v>
      </c>
      <c r="U4594" t="s">
        <v>9484</v>
      </c>
      <c r="V4594">
        <v>7</v>
      </c>
      <c r="W4594">
        <v>339</v>
      </c>
      <c r="Z4594" t="s">
        <v>5019</v>
      </c>
      <c r="AA4594" s="1">
        <v>44936</v>
      </c>
      <c r="AB4594" s="1">
        <v>44089</v>
      </c>
      <c r="AC4594" t="s">
        <v>30</v>
      </c>
      <c r="AD4594" t="s">
        <v>9475</v>
      </c>
      <c r="AE4594" s="14">
        <v>6.3010928746803092</v>
      </c>
      <c r="AF4594">
        <v>3</v>
      </c>
      <c r="AG4594" t="s">
        <v>53</v>
      </c>
      <c r="AH4594" t="s">
        <v>9480</v>
      </c>
      <c r="AI4594" t="b">
        <v>1</v>
      </c>
      <c r="AJ4594" t="s">
        <v>36</v>
      </c>
      <c r="AK4594" t="s">
        <v>54</v>
      </c>
      <c r="AL4594" t="str">
        <f>IF(AmazonChurn[[#This Row],[Average Monthly Expenses]]&lt;=30,"Low",IF(AmazonChurn[[#This Row],[Average Monthly Expenses]]&lt;=60,"Medium","High"))</f>
        <v>Low</v>
      </c>
      <c r="AM4594" t="str">
        <f>IF(AmazonChurn[[#This Row],[Number of Complaints or Support]]&lt;3,"Low",IF(AmazonChurn[[#This Row],[Number of Complaints or Support]]&lt;=7,"Medium","High"))</f>
        <v>Medium</v>
      </c>
      <c r="AN4594" s="14">
        <f>AmazonChurn[[#This Row],[Number of Complaints or Support]]/AmazonChurn[[#This Row],[Account Length (in months)]]</f>
        <v>5.7692307692307696E-2</v>
      </c>
    </row>
    <row r="4595" spans="1:40" x14ac:dyDescent="0.25">
      <c r="A4595" t="s">
        <v>6935</v>
      </c>
      <c r="B4595" t="s">
        <v>23</v>
      </c>
      <c r="C4595">
        <v>68</v>
      </c>
      <c r="D4595">
        <v>2</v>
      </c>
      <c r="E4595">
        <v>0</v>
      </c>
      <c r="F4595">
        <v>0</v>
      </c>
      <c r="G4595" t="s">
        <v>23</v>
      </c>
      <c r="H4595">
        <v>0</v>
      </c>
      <c r="I4595" t="s">
        <v>242</v>
      </c>
      <c r="J4595" t="s">
        <v>35</v>
      </c>
      <c r="K4595" t="s">
        <v>9472</v>
      </c>
      <c r="L4595">
        <v>39</v>
      </c>
      <c r="M4595" t="s">
        <v>23</v>
      </c>
      <c r="N4595" t="s">
        <v>23</v>
      </c>
      <c r="O4595" t="s">
        <v>36</v>
      </c>
      <c r="P4595">
        <v>2</v>
      </c>
      <c r="Q4595" t="s">
        <v>23</v>
      </c>
      <c r="R4595" t="s">
        <v>57</v>
      </c>
      <c r="S4595" t="s">
        <v>130</v>
      </c>
      <c r="T4595">
        <v>11</v>
      </c>
      <c r="U4595" t="s">
        <v>9483</v>
      </c>
      <c r="V4595">
        <v>11</v>
      </c>
      <c r="W4595">
        <v>780</v>
      </c>
      <c r="Z4595" t="s">
        <v>2130</v>
      </c>
      <c r="AA4595" s="1">
        <v>44738</v>
      </c>
      <c r="AB4595" s="1">
        <v>44299</v>
      </c>
      <c r="AC4595" t="s">
        <v>30</v>
      </c>
      <c r="AD4595" t="s">
        <v>9475</v>
      </c>
      <c r="AE4595" s="14">
        <v>11.32977106263764</v>
      </c>
      <c r="AF4595">
        <v>5</v>
      </c>
      <c r="AG4595" t="s">
        <v>31</v>
      </c>
      <c r="AH4595" t="s">
        <v>31</v>
      </c>
      <c r="AI4595" t="b">
        <v>0</v>
      </c>
      <c r="AJ4595" t="s">
        <v>23</v>
      </c>
      <c r="AK4595" t="s">
        <v>64</v>
      </c>
      <c r="AL4595" t="str">
        <f>IF(AmazonChurn[[#This Row],[Average Monthly Expenses]]&lt;=30,"Low",IF(AmazonChurn[[#This Row],[Average Monthly Expenses]]&lt;=60,"Medium","High"))</f>
        <v>Low</v>
      </c>
      <c r="AM4595" t="str">
        <f>IF(AmazonChurn[[#This Row],[Number of Complaints or Support]]&lt;3,"Low",IF(AmazonChurn[[#This Row],[Number of Complaints or Support]]&lt;=7,"Medium","High"))</f>
        <v>Medium</v>
      </c>
      <c r="AN4595" s="14">
        <f>AmazonChurn[[#This Row],[Number of Complaints or Support]]/AmazonChurn[[#This Row],[Account Length (in months)]]</f>
        <v>7.3529411764705885E-2</v>
      </c>
    </row>
    <row r="4596" spans="1:40" x14ac:dyDescent="0.25">
      <c r="A4596" t="s">
        <v>6936</v>
      </c>
      <c r="B4596" t="s">
        <v>23</v>
      </c>
      <c r="C4596">
        <v>17</v>
      </c>
      <c r="D4596">
        <v>1</v>
      </c>
      <c r="E4596">
        <v>0</v>
      </c>
      <c r="F4596">
        <v>0</v>
      </c>
      <c r="G4596" t="s">
        <v>23</v>
      </c>
      <c r="H4596">
        <v>0</v>
      </c>
      <c r="I4596" t="s">
        <v>97</v>
      </c>
      <c r="J4596" t="s">
        <v>25</v>
      </c>
      <c r="K4596" t="s">
        <v>25</v>
      </c>
      <c r="L4596">
        <v>62</v>
      </c>
      <c r="M4596" t="s">
        <v>23</v>
      </c>
      <c r="N4596" t="s">
        <v>23</v>
      </c>
      <c r="O4596" t="s">
        <v>23</v>
      </c>
      <c r="P4596">
        <v>0</v>
      </c>
      <c r="Q4596" t="s">
        <v>23</v>
      </c>
      <c r="R4596" t="s">
        <v>57</v>
      </c>
      <c r="S4596" t="s">
        <v>130</v>
      </c>
      <c r="T4596">
        <v>8</v>
      </c>
      <c r="U4596" t="s">
        <v>9483</v>
      </c>
      <c r="V4596">
        <v>8</v>
      </c>
      <c r="W4596">
        <v>130</v>
      </c>
      <c r="Z4596" t="s">
        <v>6937</v>
      </c>
      <c r="AA4596" s="1">
        <v>44880</v>
      </c>
      <c r="AB4596" s="1">
        <v>45286</v>
      </c>
      <c r="AC4596" t="s">
        <v>41</v>
      </c>
      <c r="AD4596" t="s">
        <v>9477</v>
      </c>
      <c r="AE4596" s="14">
        <v>9.3521064078283338</v>
      </c>
      <c r="AF4596">
        <v>0</v>
      </c>
      <c r="AG4596" t="s">
        <v>53</v>
      </c>
      <c r="AH4596" t="s">
        <v>9480</v>
      </c>
      <c r="AI4596" t="b">
        <v>0</v>
      </c>
      <c r="AJ4596" t="s">
        <v>23</v>
      </c>
      <c r="AK4596" t="s">
        <v>64</v>
      </c>
      <c r="AL4596" t="str">
        <f>IF(AmazonChurn[[#This Row],[Average Monthly Expenses]]&lt;=30,"Low",IF(AmazonChurn[[#This Row],[Average Monthly Expenses]]&lt;=60,"Medium","High"))</f>
        <v>Low</v>
      </c>
      <c r="AM4596" t="str">
        <f>IF(AmazonChurn[[#This Row],[Number of Complaints or Support]]&lt;3,"Low",IF(AmazonChurn[[#This Row],[Number of Complaints or Support]]&lt;=7,"Medium","High"))</f>
        <v>Low</v>
      </c>
      <c r="AN4596" s="14">
        <f>AmazonChurn[[#This Row],[Number of Complaints or Support]]/AmazonChurn[[#This Row],[Account Length (in months)]]</f>
        <v>0</v>
      </c>
    </row>
    <row r="4597" spans="1:40" x14ac:dyDescent="0.25">
      <c r="A4597" t="s">
        <v>6938</v>
      </c>
      <c r="B4597" t="s">
        <v>23</v>
      </c>
      <c r="C4597">
        <v>36</v>
      </c>
      <c r="D4597">
        <v>1</v>
      </c>
      <c r="E4597">
        <v>2</v>
      </c>
      <c r="F4597">
        <v>1</v>
      </c>
      <c r="G4597" t="s">
        <v>36</v>
      </c>
      <c r="H4597">
        <v>0</v>
      </c>
      <c r="I4597" t="s">
        <v>314</v>
      </c>
      <c r="J4597" t="s">
        <v>25</v>
      </c>
      <c r="K4597" t="s">
        <v>25</v>
      </c>
      <c r="L4597">
        <v>32</v>
      </c>
      <c r="M4597" t="s">
        <v>23</v>
      </c>
      <c r="N4597" t="s">
        <v>23</v>
      </c>
      <c r="O4597" t="s">
        <v>23</v>
      </c>
      <c r="P4597">
        <v>0</v>
      </c>
      <c r="Q4597" t="s">
        <v>23</v>
      </c>
      <c r="R4597" t="s">
        <v>26</v>
      </c>
      <c r="S4597" t="s">
        <v>38</v>
      </c>
      <c r="T4597">
        <v>27</v>
      </c>
      <c r="U4597" t="s">
        <v>9484</v>
      </c>
      <c r="V4597">
        <v>27</v>
      </c>
      <c r="W4597">
        <v>959</v>
      </c>
      <c r="Z4597" t="s">
        <v>860</v>
      </c>
      <c r="AA4597" s="1">
        <v>44358</v>
      </c>
      <c r="AB4597" s="1">
        <v>45280</v>
      </c>
      <c r="AC4597" t="s">
        <v>41</v>
      </c>
      <c r="AD4597" t="s">
        <v>9477</v>
      </c>
      <c r="AE4597" s="14">
        <v>27.334492805542251</v>
      </c>
      <c r="AF4597">
        <v>8</v>
      </c>
      <c r="AG4597" t="s">
        <v>53</v>
      </c>
      <c r="AH4597" t="s">
        <v>9480</v>
      </c>
      <c r="AI4597" t="b">
        <v>0</v>
      </c>
      <c r="AJ4597" t="s">
        <v>23</v>
      </c>
      <c r="AK4597" t="s">
        <v>54</v>
      </c>
      <c r="AL4597" t="str">
        <f>IF(AmazonChurn[[#This Row],[Average Monthly Expenses]]&lt;=30,"Low",IF(AmazonChurn[[#This Row],[Average Monthly Expenses]]&lt;=60,"Medium","High"))</f>
        <v>Low</v>
      </c>
      <c r="AM4597" t="str">
        <f>IF(AmazonChurn[[#This Row],[Number of Complaints or Support]]&lt;3,"Low",IF(AmazonChurn[[#This Row],[Number of Complaints or Support]]&lt;=7,"Medium","High"))</f>
        <v>High</v>
      </c>
      <c r="AN4597" s="14">
        <f>AmazonChurn[[#This Row],[Number of Complaints or Support]]/AmazonChurn[[#This Row],[Account Length (in months)]]</f>
        <v>0.22222222222222221</v>
      </c>
    </row>
    <row r="4598" spans="1:40" x14ac:dyDescent="0.25">
      <c r="A4598" t="s">
        <v>6939</v>
      </c>
      <c r="B4598" t="s">
        <v>36</v>
      </c>
      <c r="C4598">
        <v>1</v>
      </c>
      <c r="D4598">
        <v>4</v>
      </c>
      <c r="E4598">
        <v>0</v>
      </c>
      <c r="F4598">
        <v>0</v>
      </c>
      <c r="G4598" t="s">
        <v>23</v>
      </c>
      <c r="H4598">
        <v>0</v>
      </c>
      <c r="I4598" t="s">
        <v>162</v>
      </c>
      <c r="J4598" t="s">
        <v>35</v>
      </c>
      <c r="K4598" t="s">
        <v>9472</v>
      </c>
      <c r="L4598">
        <v>50</v>
      </c>
      <c r="M4598" t="s">
        <v>23</v>
      </c>
      <c r="N4598" t="s">
        <v>23</v>
      </c>
      <c r="O4598" t="s">
        <v>23</v>
      </c>
      <c r="P4598">
        <v>0</v>
      </c>
      <c r="Q4598" t="s">
        <v>23</v>
      </c>
      <c r="R4598" t="s">
        <v>26</v>
      </c>
      <c r="S4598" t="s">
        <v>27</v>
      </c>
      <c r="T4598">
        <v>7</v>
      </c>
      <c r="U4598" t="s">
        <v>9483</v>
      </c>
      <c r="V4598">
        <v>7</v>
      </c>
      <c r="W4598">
        <v>7</v>
      </c>
      <c r="X4598" t="s">
        <v>46</v>
      </c>
      <c r="Y4598" t="s">
        <v>220</v>
      </c>
      <c r="Z4598" t="s">
        <v>6940</v>
      </c>
      <c r="AA4598" s="1">
        <v>43885</v>
      </c>
      <c r="AB4598" s="1">
        <v>45042</v>
      </c>
      <c r="AC4598" t="s">
        <v>48</v>
      </c>
      <c r="AD4598" t="s">
        <v>9476</v>
      </c>
      <c r="AE4598" s="14">
        <v>8.3858539236860601</v>
      </c>
      <c r="AF4598">
        <v>4</v>
      </c>
      <c r="AG4598" t="s">
        <v>31</v>
      </c>
      <c r="AH4598" t="s">
        <v>31</v>
      </c>
      <c r="AI4598" t="b">
        <v>0</v>
      </c>
      <c r="AJ4598" t="s">
        <v>23</v>
      </c>
      <c r="AK4598" t="s">
        <v>64</v>
      </c>
      <c r="AL4598" t="str">
        <f>IF(AmazonChurn[[#This Row],[Average Monthly Expenses]]&lt;=30,"Low",IF(AmazonChurn[[#This Row],[Average Monthly Expenses]]&lt;=60,"Medium","High"))</f>
        <v>Low</v>
      </c>
      <c r="AM4598" t="str">
        <f>IF(AmazonChurn[[#This Row],[Number of Complaints or Support]]&lt;3,"Low",IF(AmazonChurn[[#This Row],[Number of Complaints or Support]]&lt;=7,"Medium","High"))</f>
        <v>Medium</v>
      </c>
      <c r="AN4598" s="14">
        <f>AmazonChurn[[#This Row],[Number of Complaints or Support]]/AmazonChurn[[#This Row],[Account Length (in months)]]</f>
        <v>4</v>
      </c>
    </row>
    <row r="4599" spans="1:40" x14ac:dyDescent="0.25">
      <c r="A4599" t="s">
        <v>6941</v>
      </c>
      <c r="B4599" t="s">
        <v>23</v>
      </c>
      <c r="C4599">
        <v>33</v>
      </c>
      <c r="D4599">
        <v>0</v>
      </c>
      <c r="E4599">
        <v>13</v>
      </c>
      <c r="F4599">
        <v>1</v>
      </c>
      <c r="G4599" t="s">
        <v>36</v>
      </c>
      <c r="H4599">
        <v>0</v>
      </c>
      <c r="I4599" t="s">
        <v>346</v>
      </c>
      <c r="J4599" t="s">
        <v>35</v>
      </c>
      <c r="K4599" t="s">
        <v>9472</v>
      </c>
      <c r="L4599">
        <v>21</v>
      </c>
      <c r="M4599" t="s">
        <v>36</v>
      </c>
      <c r="N4599" t="s">
        <v>23</v>
      </c>
      <c r="O4599" t="s">
        <v>23</v>
      </c>
      <c r="P4599">
        <v>0</v>
      </c>
      <c r="Q4599" t="s">
        <v>23</v>
      </c>
      <c r="R4599" t="s">
        <v>57</v>
      </c>
      <c r="S4599" t="s">
        <v>27</v>
      </c>
      <c r="T4599">
        <v>32</v>
      </c>
      <c r="U4599" t="s">
        <v>9483</v>
      </c>
      <c r="V4599">
        <v>32</v>
      </c>
      <c r="W4599">
        <v>1042</v>
      </c>
      <c r="Z4599" t="s">
        <v>6438</v>
      </c>
      <c r="AA4599" s="1">
        <v>44604</v>
      </c>
      <c r="AB4599" s="1">
        <v>44139</v>
      </c>
      <c r="AC4599" t="s">
        <v>41</v>
      </c>
      <c r="AD4599" t="s">
        <v>9477</v>
      </c>
      <c r="AE4599" s="14">
        <v>37.897757865989732</v>
      </c>
      <c r="AF4599">
        <v>9</v>
      </c>
      <c r="AG4599" t="s">
        <v>31</v>
      </c>
      <c r="AH4599" t="s">
        <v>31</v>
      </c>
      <c r="AI4599" t="b">
        <v>0</v>
      </c>
      <c r="AJ4599" t="s">
        <v>23</v>
      </c>
      <c r="AK4599" t="s">
        <v>54</v>
      </c>
      <c r="AL4599" t="str">
        <f>IF(AmazonChurn[[#This Row],[Average Monthly Expenses]]&lt;=30,"Low",IF(AmazonChurn[[#This Row],[Average Monthly Expenses]]&lt;=60,"Medium","High"))</f>
        <v>Medium</v>
      </c>
      <c r="AM4599" t="str">
        <f>IF(AmazonChurn[[#This Row],[Number of Complaints or Support]]&lt;3,"Low",IF(AmazonChurn[[#This Row],[Number of Complaints or Support]]&lt;=7,"Medium","High"))</f>
        <v>High</v>
      </c>
      <c r="AN4599" s="14">
        <f>AmazonChurn[[#This Row],[Number of Complaints or Support]]/AmazonChurn[[#This Row],[Account Length (in months)]]</f>
        <v>0.27272727272727271</v>
      </c>
    </row>
    <row r="4600" spans="1:40" x14ac:dyDescent="0.25">
      <c r="A4600" t="s">
        <v>6942</v>
      </c>
      <c r="B4600" t="s">
        <v>23</v>
      </c>
      <c r="C4600">
        <v>23</v>
      </c>
      <c r="D4600">
        <v>2</v>
      </c>
      <c r="E4600">
        <v>2</v>
      </c>
      <c r="F4600">
        <v>1</v>
      </c>
      <c r="G4600" t="s">
        <v>36</v>
      </c>
      <c r="H4600">
        <v>0</v>
      </c>
      <c r="I4600" t="s">
        <v>50</v>
      </c>
      <c r="J4600" t="s">
        <v>35</v>
      </c>
      <c r="K4600" t="s">
        <v>9472</v>
      </c>
      <c r="L4600">
        <v>48</v>
      </c>
      <c r="M4600" t="s">
        <v>23</v>
      </c>
      <c r="N4600" t="s">
        <v>23</v>
      </c>
      <c r="O4600" t="s">
        <v>23</v>
      </c>
      <c r="P4600">
        <v>0</v>
      </c>
      <c r="Q4600" t="s">
        <v>23</v>
      </c>
      <c r="R4600" t="s">
        <v>37</v>
      </c>
      <c r="S4600" t="s">
        <v>124</v>
      </c>
      <c r="T4600">
        <v>34</v>
      </c>
      <c r="U4600" t="s">
        <v>9484</v>
      </c>
      <c r="V4600">
        <v>34</v>
      </c>
      <c r="W4600">
        <v>783</v>
      </c>
      <c r="Z4600" t="s">
        <v>6651</v>
      </c>
      <c r="AA4600" s="1">
        <v>44519</v>
      </c>
      <c r="AB4600" s="1">
        <v>43934</v>
      </c>
      <c r="AC4600" t="s">
        <v>30</v>
      </c>
      <c r="AD4600" t="s">
        <v>9475</v>
      </c>
      <c r="AE4600" s="14">
        <v>40.306214920460206</v>
      </c>
      <c r="AF4600">
        <v>1</v>
      </c>
      <c r="AG4600" t="s">
        <v>69</v>
      </c>
      <c r="AH4600" t="s">
        <v>69</v>
      </c>
      <c r="AI4600" t="b">
        <v>0</v>
      </c>
      <c r="AJ4600" t="s">
        <v>23</v>
      </c>
      <c r="AK4600" t="s">
        <v>32</v>
      </c>
      <c r="AL4600" t="str">
        <f>IF(AmazonChurn[[#This Row],[Average Monthly Expenses]]&lt;=30,"Low",IF(AmazonChurn[[#This Row],[Average Monthly Expenses]]&lt;=60,"Medium","High"))</f>
        <v>Medium</v>
      </c>
      <c r="AM4600" t="str">
        <f>IF(AmazonChurn[[#This Row],[Number of Complaints or Support]]&lt;3,"Low",IF(AmazonChurn[[#This Row],[Number of Complaints or Support]]&lt;=7,"Medium","High"))</f>
        <v>Low</v>
      </c>
      <c r="AN4600" s="14">
        <f>AmazonChurn[[#This Row],[Number of Complaints or Support]]/AmazonChurn[[#This Row],[Account Length (in months)]]</f>
        <v>4.3478260869565216E-2</v>
      </c>
    </row>
    <row r="4601" spans="1:40" x14ac:dyDescent="0.25">
      <c r="A4601" t="s">
        <v>6943</v>
      </c>
      <c r="B4601" t="s">
        <v>23</v>
      </c>
      <c r="C4601">
        <v>28</v>
      </c>
      <c r="D4601">
        <v>0</v>
      </c>
      <c r="E4601">
        <v>4</v>
      </c>
      <c r="F4601">
        <v>1</v>
      </c>
      <c r="G4601" t="s">
        <v>36</v>
      </c>
      <c r="H4601">
        <v>0</v>
      </c>
      <c r="I4601" t="s">
        <v>640</v>
      </c>
      <c r="J4601" t="s">
        <v>25</v>
      </c>
      <c r="K4601" t="s">
        <v>25</v>
      </c>
      <c r="L4601">
        <v>49</v>
      </c>
      <c r="M4601" t="s">
        <v>23</v>
      </c>
      <c r="N4601" t="s">
        <v>23</v>
      </c>
      <c r="O4601" t="s">
        <v>23</v>
      </c>
      <c r="P4601">
        <v>0</v>
      </c>
      <c r="Q4601" t="s">
        <v>36</v>
      </c>
      <c r="R4601" t="s">
        <v>37</v>
      </c>
      <c r="S4601" t="s">
        <v>27</v>
      </c>
      <c r="T4601">
        <v>40</v>
      </c>
      <c r="U4601" t="s">
        <v>9483</v>
      </c>
      <c r="V4601">
        <v>40</v>
      </c>
      <c r="W4601">
        <v>1122</v>
      </c>
      <c r="Z4601" t="s">
        <v>1423</v>
      </c>
      <c r="AA4601" s="1">
        <v>44390</v>
      </c>
      <c r="AB4601" s="1">
        <v>44664</v>
      </c>
      <c r="AC4601" t="s">
        <v>41</v>
      </c>
      <c r="AD4601" t="s">
        <v>9477</v>
      </c>
      <c r="AE4601" s="14">
        <v>38.623952431363357</v>
      </c>
      <c r="AF4601">
        <v>3</v>
      </c>
      <c r="AG4601" t="s">
        <v>69</v>
      </c>
      <c r="AH4601" t="s">
        <v>69</v>
      </c>
      <c r="AI4601" t="b">
        <v>1</v>
      </c>
      <c r="AJ4601" t="s">
        <v>36</v>
      </c>
      <c r="AK4601" t="s">
        <v>73</v>
      </c>
      <c r="AL4601" t="str">
        <f>IF(AmazonChurn[[#This Row],[Average Monthly Expenses]]&lt;=30,"Low",IF(AmazonChurn[[#This Row],[Average Monthly Expenses]]&lt;=60,"Medium","High"))</f>
        <v>Medium</v>
      </c>
      <c r="AM4601" t="str">
        <f>IF(AmazonChurn[[#This Row],[Number of Complaints or Support]]&lt;3,"Low",IF(AmazonChurn[[#This Row],[Number of Complaints or Support]]&lt;=7,"Medium","High"))</f>
        <v>Medium</v>
      </c>
      <c r="AN4601" s="14">
        <f>AmazonChurn[[#This Row],[Number of Complaints or Support]]/AmazonChurn[[#This Row],[Account Length (in months)]]</f>
        <v>0.10714285714285714</v>
      </c>
    </row>
    <row r="4602" spans="1:40" x14ac:dyDescent="0.25">
      <c r="A4602" t="s">
        <v>6944</v>
      </c>
      <c r="B4602" t="s">
        <v>23</v>
      </c>
      <c r="C4602">
        <v>25</v>
      </c>
      <c r="D4602">
        <v>0</v>
      </c>
      <c r="E4602">
        <v>0</v>
      </c>
      <c r="F4602">
        <v>0</v>
      </c>
      <c r="G4602" t="s">
        <v>23</v>
      </c>
      <c r="H4602">
        <v>0</v>
      </c>
      <c r="I4602" t="s">
        <v>339</v>
      </c>
      <c r="J4602" t="s">
        <v>35</v>
      </c>
      <c r="K4602" t="s">
        <v>9472</v>
      </c>
      <c r="L4602">
        <v>48</v>
      </c>
      <c r="M4602" t="s">
        <v>23</v>
      </c>
      <c r="N4602" t="s">
        <v>23</v>
      </c>
      <c r="O4602" t="s">
        <v>23</v>
      </c>
      <c r="P4602">
        <v>0</v>
      </c>
      <c r="Q4602" t="s">
        <v>23</v>
      </c>
      <c r="R4602" t="s">
        <v>37</v>
      </c>
      <c r="S4602" t="s">
        <v>38</v>
      </c>
      <c r="T4602">
        <v>8</v>
      </c>
      <c r="U4602" t="s">
        <v>9484</v>
      </c>
      <c r="V4602">
        <v>8</v>
      </c>
      <c r="W4602">
        <v>205</v>
      </c>
      <c r="Z4602" t="s">
        <v>6945</v>
      </c>
      <c r="AA4602" s="1">
        <v>45126</v>
      </c>
      <c r="AB4602" s="1">
        <v>45044</v>
      </c>
      <c r="AC4602" t="s">
        <v>30</v>
      </c>
      <c r="AD4602" t="s">
        <v>9475</v>
      </c>
      <c r="AE4602" s="14">
        <v>9.0705605277822627</v>
      </c>
      <c r="AF4602">
        <v>1</v>
      </c>
      <c r="AG4602" t="s">
        <v>53</v>
      </c>
      <c r="AH4602" t="s">
        <v>9480</v>
      </c>
      <c r="AI4602" t="b">
        <v>0</v>
      </c>
      <c r="AJ4602" t="s">
        <v>23</v>
      </c>
      <c r="AK4602" t="s">
        <v>64</v>
      </c>
      <c r="AL4602" t="str">
        <f>IF(AmazonChurn[[#This Row],[Average Monthly Expenses]]&lt;=30,"Low",IF(AmazonChurn[[#This Row],[Average Monthly Expenses]]&lt;=60,"Medium","High"))</f>
        <v>Low</v>
      </c>
      <c r="AM4602" t="str">
        <f>IF(AmazonChurn[[#This Row],[Number of Complaints or Support]]&lt;3,"Low",IF(AmazonChurn[[#This Row],[Number of Complaints or Support]]&lt;=7,"Medium","High"))</f>
        <v>Low</v>
      </c>
      <c r="AN4602" s="14">
        <f>AmazonChurn[[#This Row],[Number of Complaints or Support]]/AmazonChurn[[#This Row],[Account Length (in months)]]</f>
        <v>0.04</v>
      </c>
    </row>
    <row r="4603" spans="1:40" x14ac:dyDescent="0.25">
      <c r="A4603" t="s">
        <v>6946</v>
      </c>
      <c r="B4603" t="s">
        <v>23</v>
      </c>
      <c r="C4603">
        <v>1</v>
      </c>
      <c r="D4603">
        <v>0</v>
      </c>
      <c r="E4603">
        <v>0</v>
      </c>
      <c r="F4603">
        <v>0</v>
      </c>
      <c r="G4603" t="s">
        <v>23</v>
      </c>
      <c r="H4603">
        <v>0</v>
      </c>
      <c r="I4603" t="s">
        <v>156</v>
      </c>
      <c r="J4603" t="s">
        <v>35</v>
      </c>
      <c r="K4603" t="s">
        <v>9472</v>
      </c>
      <c r="L4603">
        <v>29</v>
      </c>
      <c r="M4603" t="s">
        <v>36</v>
      </c>
      <c r="N4603" t="s">
        <v>23</v>
      </c>
      <c r="O4603" t="s">
        <v>23</v>
      </c>
      <c r="P4603">
        <v>0</v>
      </c>
      <c r="Q4603" t="s">
        <v>23</v>
      </c>
      <c r="R4603" t="s">
        <v>26</v>
      </c>
      <c r="S4603" t="s">
        <v>27</v>
      </c>
      <c r="T4603">
        <v>10</v>
      </c>
      <c r="U4603" t="s">
        <v>9483</v>
      </c>
      <c r="V4603">
        <v>10</v>
      </c>
      <c r="W4603">
        <v>10</v>
      </c>
      <c r="Z4603" t="s">
        <v>6947</v>
      </c>
      <c r="AA4603" s="1">
        <v>44391</v>
      </c>
      <c r="AB4603" s="1">
        <v>44756</v>
      </c>
      <c r="AC4603" t="s">
        <v>41</v>
      </c>
      <c r="AD4603" t="s">
        <v>9477</v>
      </c>
      <c r="AE4603" s="14">
        <v>9.9456205798605328</v>
      </c>
      <c r="AF4603">
        <v>8</v>
      </c>
      <c r="AG4603" t="s">
        <v>31</v>
      </c>
      <c r="AH4603" t="s">
        <v>31</v>
      </c>
      <c r="AI4603" t="b">
        <v>1</v>
      </c>
      <c r="AJ4603" t="s">
        <v>36</v>
      </c>
      <c r="AK4603" t="s">
        <v>64</v>
      </c>
      <c r="AL4603" t="str">
        <f>IF(AmazonChurn[[#This Row],[Average Monthly Expenses]]&lt;=30,"Low",IF(AmazonChurn[[#This Row],[Average Monthly Expenses]]&lt;=60,"Medium","High"))</f>
        <v>Low</v>
      </c>
      <c r="AM4603" t="str">
        <f>IF(AmazonChurn[[#This Row],[Number of Complaints or Support]]&lt;3,"Low",IF(AmazonChurn[[#This Row],[Number of Complaints or Support]]&lt;=7,"Medium","High"))</f>
        <v>High</v>
      </c>
      <c r="AN4603" s="14">
        <f>AmazonChurn[[#This Row],[Number of Complaints or Support]]/AmazonChurn[[#This Row],[Account Length (in months)]]</f>
        <v>8</v>
      </c>
    </row>
    <row r="4604" spans="1:40" x14ac:dyDescent="0.25">
      <c r="A4604" t="s">
        <v>6948</v>
      </c>
      <c r="B4604" t="s">
        <v>23</v>
      </c>
      <c r="C4604">
        <v>28</v>
      </c>
      <c r="D4604">
        <v>0</v>
      </c>
      <c r="E4604">
        <v>5</v>
      </c>
      <c r="F4604">
        <v>1</v>
      </c>
      <c r="G4604" t="s">
        <v>36</v>
      </c>
      <c r="H4604">
        <v>0</v>
      </c>
      <c r="I4604" t="s">
        <v>339</v>
      </c>
      <c r="J4604" t="s">
        <v>25</v>
      </c>
      <c r="K4604" t="s">
        <v>25</v>
      </c>
      <c r="L4604">
        <v>62</v>
      </c>
      <c r="M4604" t="s">
        <v>23</v>
      </c>
      <c r="N4604" t="s">
        <v>23</v>
      </c>
      <c r="O4604" t="s">
        <v>23</v>
      </c>
      <c r="P4604">
        <v>0</v>
      </c>
      <c r="Q4604" t="s">
        <v>23</v>
      </c>
      <c r="R4604" t="s">
        <v>37</v>
      </c>
      <c r="S4604" t="s">
        <v>124</v>
      </c>
      <c r="T4604">
        <v>40</v>
      </c>
      <c r="U4604" t="s">
        <v>9484</v>
      </c>
      <c r="V4604">
        <v>40</v>
      </c>
      <c r="W4604">
        <v>1106</v>
      </c>
      <c r="Z4604" t="s">
        <v>814</v>
      </c>
      <c r="AA4604" s="1">
        <v>44087</v>
      </c>
      <c r="AB4604" s="1">
        <v>44169</v>
      </c>
      <c r="AC4604" t="s">
        <v>41</v>
      </c>
      <c r="AD4604" t="s">
        <v>9477</v>
      </c>
      <c r="AE4604" s="14">
        <v>37.874883618941809</v>
      </c>
      <c r="AF4604">
        <v>10</v>
      </c>
      <c r="AG4604" t="s">
        <v>31</v>
      </c>
      <c r="AH4604" t="s">
        <v>31</v>
      </c>
      <c r="AI4604" t="b">
        <v>1</v>
      </c>
      <c r="AJ4604" t="s">
        <v>36</v>
      </c>
      <c r="AK4604" t="s">
        <v>64</v>
      </c>
      <c r="AL4604" t="str">
        <f>IF(AmazonChurn[[#This Row],[Average Monthly Expenses]]&lt;=30,"Low",IF(AmazonChurn[[#This Row],[Average Monthly Expenses]]&lt;=60,"Medium","High"))</f>
        <v>Medium</v>
      </c>
      <c r="AM4604" t="str">
        <f>IF(AmazonChurn[[#This Row],[Number of Complaints or Support]]&lt;3,"Low",IF(AmazonChurn[[#This Row],[Number of Complaints or Support]]&lt;=7,"Medium","High"))</f>
        <v>High</v>
      </c>
      <c r="AN4604" s="14">
        <f>AmazonChurn[[#This Row],[Number of Complaints or Support]]/AmazonChurn[[#This Row],[Account Length (in months)]]</f>
        <v>0.35714285714285715</v>
      </c>
    </row>
    <row r="4605" spans="1:40" x14ac:dyDescent="0.25">
      <c r="A4605" t="s">
        <v>6949</v>
      </c>
      <c r="B4605" t="s">
        <v>23</v>
      </c>
      <c r="C4605">
        <v>1</v>
      </c>
      <c r="D4605">
        <v>0</v>
      </c>
      <c r="E4605">
        <v>0</v>
      </c>
      <c r="F4605">
        <v>0</v>
      </c>
      <c r="G4605" t="s">
        <v>23</v>
      </c>
      <c r="H4605">
        <v>0</v>
      </c>
      <c r="I4605" t="s">
        <v>357</v>
      </c>
      <c r="J4605" t="s">
        <v>35</v>
      </c>
      <c r="K4605" t="s">
        <v>9472</v>
      </c>
      <c r="L4605">
        <v>50</v>
      </c>
      <c r="M4605" t="s">
        <v>23</v>
      </c>
      <c r="N4605" t="s">
        <v>23</v>
      </c>
      <c r="O4605" t="s">
        <v>23</v>
      </c>
      <c r="P4605">
        <v>0</v>
      </c>
      <c r="Q4605" t="s">
        <v>23</v>
      </c>
      <c r="R4605" t="s">
        <v>26</v>
      </c>
      <c r="S4605" t="s">
        <v>38</v>
      </c>
      <c r="T4605">
        <v>13</v>
      </c>
      <c r="U4605" t="s">
        <v>9484</v>
      </c>
      <c r="V4605">
        <v>13</v>
      </c>
      <c r="W4605">
        <v>13</v>
      </c>
      <c r="Z4605" t="s">
        <v>2117</v>
      </c>
      <c r="AA4605" s="1">
        <v>45158</v>
      </c>
      <c r="AB4605" s="1">
        <v>44167</v>
      </c>
      <c r="AC4605" t="s">
        <v>48</v>
      </c>
      <c r="AD4605" t="s">
        <v>9476</v>
      </c>
      <c r="AE4605" s="14">
        <v>12.85655842839247</v>
      </c>
      <c r="AF4605">
        <v>1</v>
      </c>
      <c r="AG4605" t="s">
        <v>69</v>
      </c>
      <c r="AH4605" t="s">
        <v>69</v>
      </c>
      <c r="AI4605" t="b">
        <v>1</v>
      </c>
      <c r="AJ4605" t="s">
        <v>36</v>
      </c>
      <c r="AK4605" t="s">
        <v>73</v>
      </c>
      <c r="AL4605" t="str">
        <f>IF(AmazonChurn[[#This Row],[Average Monthly Expenses]]&lt;=30,"Low",IF(AmazonChurn[[#This Row],[Average Monthly Expenses]]&lt;=60,"Medium","High"))</f>
        <v>Low</v>
      </c>
      <c r="AM4605" t="str">
        <f>IF(AmazonChurn[[#This Row],[Number of Complaints or Support]]&lt;3,"Low",IF(AmazonChurn[[#This Row],[Number of Complaints or Support]]&lt;=7,"Medium","High"))</f>
        <v>Low</v>
      </c>
      <c r="AN4605" s="14">
        <f>AmazonChurn[[#This Row],[Number of Complaints or Support]]/AmazonChurn[[#This Row],[Account Length (in months)]]</f>
        <v>1</v>
      </c>
    </row>
    <row r="4606" spans="1:40" x14ac:dyDescent="0.25">
      <c r="A4606" t="s">
        <v>6950</v>
      </c>
      <c r="B4606" t="s">
        <v>23</v>
      </c>
      <c r="C4606">
        <v>16</v>
      </c>
      <c r="D4606">
        <v>0</v>
      </c>
      <c r="E4606">
        <v>0</v>
      </c>
      <c r="F4606">
        <v>0</v>
      </c>
      <c r="G4606" t="s">
        <v>23</v>
      </c>
      <c r="H4606">
        <v>0</v>
      </c>
      <c r="I4606" t="s">
        <v>116</v>
      </c>
      <c r="J4606" t="s">
        <v>25</v>
      </c>
      <c r="K4606" t="s">
        <v>25</v>
      </c>
      <c r="L4606">
        <v>20</v>
      </c>
      <c r="M4606" t="s">
        <v>36</v>
      </c>
      <c r="N4606" t="s">
        <v>23</v>
      </c>
      <c r="O4606" t="s">
        <v>36</v>
      </c>
      <c r="P4606">
        <v>2</v>
      </c>
      <c r="Q4606" t="s">
        <v>23</v>
      </c>
      <c r="R4606" t="s">
        <v>57</v>
      </c>
      <c r="S4606" t="s">
        <v>130</v>
      </c>
      <c r="T4606">
        <v>9</v>
      </c>
      <c r="U4606" t="s">
        <v>9483</v>
      </c>
      <c r="V4606">
        <v>9</v>
      </c>
      <c r="W4606">
        <v>150</v>
      </c>
      <c r="Z4606" t="s">
        <v>2689</v>
      </c>
      <c r="AA4606" s="1">
        <v>45257</v>
      </c>
      <c r="AB4606" s="1">
        <v>45016</v>
      </c>
      <c r="AC4606" t="s">
        <v>41</v>
      </c>
      <c r="AD4606" t="s">
        <v>9477</v>
      </c>
      <c r="AE4606" s="14">
        <v>9.1070346035676604</v>
      </c>
      <c r="AF4606">
        <v>6</v>
      </c>
      <c r="AG4606" t="s">
        <v>53</v>
      </c>
      <c r="AH4606" t="s">
        <v>9480</v>
      </c>
      <c r="AI4606" t="b">
        <v>1</v>
      </c>
      <c r="AJ4606" t="s">
        <v>36</v>
      </c>
      <c r="AK4606" t="s">
        <v>73</v>
      </c>
      <c r="AL4606" t="str">
        <f>IF(AmazonChurn[[#This Row],[Average Monthly Expenses]]&lt;=30,"Low",IF(AmazonChurn[[#This Row],[Average Monthly Expenses]]&lt;=60,"Medium","High"))</f>
        <v>Low</v>
      </c>
      <c r="AM4606" t="str">
        <f>IF(AmazonChurn[[#This Row],[Number of Complaints or Support]]&lt;3,"Low",IF(AmazonChurn[[#This Row],[Number of Complaints or Support]]&lt;=7,"Medium","High"))</f>
        <v>Medium</v>
      </c>
      <c r="AN4606" s="14">
        <f>AmazonChurn[[#This Row],[Number of Complaints or Support]]/AmazonChurn[[#This Row],[Account Length (in months)]]</f>
        <v>0.375</v>
      </c>
    </row>
    <row r="4607" spans="1:40" x14ac:dyDescent="0.25">
      <c r="A4607" t="s">
        <v>6951</v>
      </c>
      <c r="B4607" t="s">
        <v>23</v>
      </c>
      <c r="C4607">
        <v>1</v>
      </c>
      <c r="D4607">
        <v>0</v>
      </c>
      <c r="E4607">
        <v>0</v>
      </c>
      <c r="F4607">
        <v>0</v>
      </c>
      <c r="G4607" t="s">
        <v>23</v>
      </c>
      <c r="H4607">
        <v>0</v>
      </c>
      <c r="I4607" t="s">
        <v>56</v>
      </c>
      <c r="J4607" t="s">
        <v>25</v>
      </c>
      <c r="K4607" t="s">
        <v>25</v>
      </c>
      <c r="L4607">
        <v>45</v>
      </c>
      <c r="M4607" t="s">
        <v>23</v>
      </c>
      <c r="N4607" t="s">
        <v>23</v>
      </c>
      <c r="O4607" t="s">
        <v>23</v>
      </c>
      <c r="P4607">
        <v>0</v>
      </c>
      <c r="Q4607" t="s">
        <v>23</v>
      </c>
      <c r="R4607" t="s">
        <v>26</v>
      </c>
      <c r="S4607" t="s">
        <v>130</v>
      </c>
      <c r="T4607">
        <v>13</v>
      </c>
      <c r="U4607" t="s">
        <v>9483</v>
      </c>
      <c r="V4607">
        <v>13</v>
      </c>
      <c r="W4607">
        <v>13</v>
      </c>
      <c r="Z4607" t="s">
        <v>6952</v>
      </c>
      <c r="AA4607" s="1">
        <v>44935</v>
      </c>
      <c r="AB4607" s="1">
        <v>44533</v>
      </c>
      <c r="AC4607" t="s">
        <v>48</v>
      </c>
      <c r="AD4607" t="s">
        <v>9476</v>
      </c>
      <c r="AE4607" s="14">
        <v>14.791201247366731</v>
      </c>
      <c r="AF4607">
        <v>1</v>
      </c>
      <c r="AG4607" t="s">
        <v>31</v>
      </c>
      <c r="AH4607" t="s">
        <v>31</v>
      </c>
      <c r="AI4607" t="b">
        <v>0</v>
      </c>
      <c r="AJ4607" t="s">
        <v>23</v>
      </c>
      <c r="AK4607" t="s">
        <v>64</v>
      </c>
      <c r="AL4607" t="str">
        <f>IF(AmazonChurn[[#This Row],[Average Monthly Expenses]]&lt;=30,"Low",IF(AmazonChurn[[#This Row],[Average Monthly Expenses]]&lt;=60,"Medium","High"))</f>
        <v>Low</v>
      </c>
      <c r="AM4607" t="str">
        <f>IF(AmazonChurn[[#This Row],[Number of Complaints or Support]]&lt;3,"Low",IF(AmazonChurn[[#This Row],[Number of Complaints or Support]]&lt;=7,"Medium","High"))</f>
        <v>Low</v>
      </c>
      <c r="AN4607" s="14">
        <f>AmazonChurn[[#This Row],[Number of Complaints or Support]]/AmazonChurn[[#This Row],[Account Length (in months)]]</f>
        <v>1</v>
      </c>
    </row>
    <row r="4608" spans="1:40" x14ac:dyDescent="0.25">
      <c r="A4608" t="s">
        <v>6713</v>
      </c>
      <c r="B4608" t="s">
        <v>23</v>
      </c>
      <c r="C4608">
        <v>45</v>
      </c>
      <c r="D4608">
        <v>0</v>
      </c>
      <c r="E4608">
        <v>15</v>
      </c>
      <c r="F4608">
        <v>1</v>
      </c>
      <c r="G4608" t="s">
        <v>36</v>
      </c>
      <c r="H4608">
        <v>0</v>
      </c>
      <c r="I4608" t="s">
        <v>357</v>
      </c>
      <c r="J4608" t="s">
        <v>25</v>
      </c>
      <c r="K4608" t="s">
        <v>25</v>
      </c>
      <c r="L4608">
        <v>54</v>
      </c>
      <c r="M4608" t="s">
        <v>23</v>
      </c>
      <c r="N4608" t="s">
        <v>23</v>
      </c>
      <c r="O4608" t="s">
        <v>23</v>
      </c>
      <c r="P4608">
        <v>0</v>
      </c>
      <c r="Q4608" t="s">
        <v>23</v>
      </c>
      <c r="R4608" t="s">
        <v>26</v>
      </c>
      <c r="S4608" t="s">
        <v>38</v>
      </c>
      <c r="T4608">
        <v>28</v>
      </c>
      <c r="U4608" t="s">
        <v>9484</v>
      </c>
      <c r="V4608">
        <v>28</v>
      </c>
      <c r="W4608">
        <v>1274</v>
      </c>
      <c r="Z4608" t="s">
        <v>6714</v>
      </c>
      <c r="AA4608" s="1">
        <v>45259</v>
      </c>
      <c r="AB4608" s="1">
        <v>44072</v>
      </c>
      <c r="AC4608" t="s">
        <v>48</v>
      </c>
      <c r="AD4608" t="s">
        <v>9476</v>
      </c>
      <c r="AE4608" s="14">
        <v>30.756231528043109</v>
      </c>
      <c r="AF4608">
        <v>5</v>
      </c>
      <c r="AG4608" t="s">
        <v>69</v>
      </c>
      <c r="AH4608" t="s">
        <v>69</v>
      </c>
      <c r="AI4608" t="b">
        <v>1</v>
      </c>
      <c r="AJ4608" t="s">
        <v>36</v>
      </c>
      <c r="AK4608" t="s">
        <v>64</v>
      </c>
      <c r="AL4608" t="str">
        <f>IF(AmazonChurn[[#This Row],[Average Monthly Expenses]]&lt;=30,"Low",IF(AmazonChurn[[#This Row],[Average Monthly Expenses]]&lt;=60,"Medium","High"))</f>
        <v>Medium</v>
      </c>
      <c r="AM4608" t="str">
        <f>IF(AmazonChurn[[#This Row],[Number of Complaints or Support]]&lt;3,"Low",IF(AmazonChurn[[#This Row],[Number of Complaints or Support]]&lt;=7,"Medium","High"))</f>
        <v>Medium</v>
      </c>
      <c r="AN4608" s="14">
        <f>AmazonChurn[[#This Row],[Number of Complaints or Support]]/AmazonChurn[[#This Row],[Account Length (in months)]]</f>
        <v>0.1111111111111111</v>
      </c>
    </row>
    <row r="4609" spans="1:40" x14ac:dyDescent="0.25">
      <c r="A4609" t="s">
        <v>6953</v>
      </c>
      <c r="B4609" t="s">
        <v>36</v>
      </c>
      <c r="C4609">
        <v>70</v>
      </c>
      <c r="D4609">
        <v>0</v>
      </c>
      <c r="E4609">
        <v>5</v>
      </c>
      <c r="F4609">
        <v>1</v>
      </c>
      <c r="G4609" t="s">
        <v>36</v>
      </c>
      <c r="H4609">
        <v>0</v>
      </c>
      <c r="I4609" t="s">
        <v>71</v>
      </c>
      <c r="J4609" t="s">
        <v>25</v>
      </c>
      <c r="K4609" t="s">
        <v>25</v>
      </c>
      <c r="L4609">
        <v>41</v>
      </c>
      <c r="M4609" t="s">
        <v>23</v>
      </c>
      <c r="N4609" t="s">
        <v>23</v>
      </c>
      <c r="O4609" t="s">
        <v>23</v>
      </c>
      <c r="P4609">
        <v>0</v>
      </c>
      <c r="Q4609" t="s">
        <v>36</v>
      </c>
      <c r="R4609" t="s">
        <v>57</v>
      </c>
      <c r="S4609" t="s">
        <v>38</v>
      </c>
      <c r="T4609">
        <v>52</v>
      </c>
      <c r="U4609" t="s">
        <v>9484</v>
      </c>
      <c r="V4609">
        <v>52</v>
      </c>
      <c r="W4609">
        <v>3618</v>
      </c>
      <c r="X4609" t="s">
        <v>141</v>
      </c>
      <c r="Y4609" t="s">
        <v>382</v>
      </c>
      <c r="Z4609" t="s">
        <v>5881</v>
      </c>
      <c r="AA4609" s="1">
        <v>45215</v>
      </c>
      <c r="AB4609" s="1">
        <v>44945</v>
      </c>
      <c r="AC4609" t="s">
        <v>41</v>
      </c>
      <c r="AD4609" t="s">
        <v>9477</v>
      </c>
      <c r="AE4609" s="14">
        <v>55.46995458222856</v>
      </c>
      <c r="AF4609">
        <v>10</v>
      </c>
      <c r="AG4609" t="s">
        <v>53</v>
      </c>
      <c r="AH4609" t="s">
        <v>9480</v>
      </c>
      <c r="AI4609" t="b">
        <v>0</v>
      </c>
      <c r="AJ4609" t="s">
        <v>23</v>
      </c>
      <c r="AK4609" t="s">
        <v>64</v>
      </c>
      <c r="AL4609" t="str">
        <f>IF(AmazonChurn[[#This Row],[Average Monthly Expenses]]&lt;=30,"Low",IF(AmazonChurn[[#This Row],[Average Monthly Expenses]]&lt;=60,"Medium","High"))</f>
        <v>Medium</v>
      </c>
      <c r="AM4609" t="str">
        <f>IF(AmazonChurn[[#This Row],[Number of Complaints or Support]]&lt;3,"Low",IF(AmazonChurn[[#This Row],[Number of Complaints or Support]]&lt;=7,"Medium","High"))</f>
        <v>High</v>
      </c>
      <c r="AN4609" s="14">
        <f>AmazonChurn[[#This Row],[Number of Complaints or Support]]/AmazonChurn[[#This Row],[Account Length (in months)]]</f>
        <v>0.14285714285714285</v>
      </c>
    </row>
    <row r="4610" spans="1:40" x14ac:dyDescent="0.25">
      <c r="A4610" t="s">
        <v>6954</v>
      </c>
      <c r="B4610" t="s">
        <v>23</v>
      </c>
      <c r="C4610">
        <v>31</v>
      </c>
      <c r="D4610">
        <v>3</v>
      </c>
      <c r="E4610">
        <v>38</v>
      </c>
      <c r="F4610">
        <v>1</v>
      </c>
      <c r="G4610" t="s">
        <v>36</v>
      </c>
      <c r="H4610">
        <v>0</v>
      </c>
      <c r="I4610" t="s">
        <v>273</v>
      </c>
      <c r="J4610" t="s">
        <v>35</v>
      </c>
      <c r="K4610" t="s">
        <v>9472</v>
      </c>
      <c r="L4610">
        <v>24</v>
      </c>
      <c r="M4610" t="s">
        <v>36</v>
      </c>
      <c r="N4610" t="s">
        <v>23</v>
      </c>
      <c r="O4610" t="s">
        <v>23</v>
      </c>
      <c r="P4610">
        <v>0</v>
      </c>
      <c r="Q4610" t="s">
        <v>23</v>
      </c>
      <c r="R4610" t="s">
        <v>37</v>
      </c>
      <c r="S4610" t="s">
        <v>130</v>
      </c>
      <c r="T4610">
        <v>38</v>
      </c>
      <c r="U4610" t="s">
        <v>9483</v>
      </c>
      <c r="V4610">
        <v>38</v>
      </c>
      <c r="W4610">
        <v>1186</v>
      </c>
      <c r="Z4610" t="s">
        <v>1598</v>
      </c>
      <c r="AA4610" s="1">
        <v>44365</v>
      </c>
      <c r="AB4610" s="1">
        <v>44495</v>
      </c>
      <c r="AC4610" t="s">
        <v>30</v>
      </c>
      <c r="AD4610" t="s">
        <v>9475</v>
      </c>
      <c r="AE4610" s="14">
        <v>33.36732414424624</v>
      </c>
      <c r="AF4610">
        <v>6</v>
      </c>
      <c r="AG4610" t="s">
        <v>53</v>
      </c>
      <c r="AH4610" t="s">
        <v>9480</v>
      </c>
      <c r="AI4610" t="b">
        <v>1</v>
      </c>
      <c r="AJ4610" t="s">
        <v>36</v>
      </c>
      <c r="AK4610" t="s">
        <v>54</v>
      </c>
      <c r="AL4610" t="str">
        <f>IF(AmazonChurn[[#This Row],[Average Monthly Expenses]]&lt;=30,"Low",IF(AmazonChurn[[#This Row],[Average Monthly Expenses]]&lt;=60,"Medium","High"))</f>
        <v>Medium</v>
      </c>
      <c r="AM4610" t="str">
        <f>IF(AmazonChurn[[#This Row],[Number of Complaints or Support]]&lt;3,"Low",IF(AmazonChurn[[#This Row],[Number of Complaints or Support]]&lt;=7,"Medium","High"))</f>
        <v>Medium</v>
      </c>
      <c r="AN4610" s="14">
        <f>AmazonChurn[[#This Row],[Number of Complaints or Support]]/AmazonChurn[[#This Row],[Account Length (in months)]]</f>
        <v>0.19354838709677419</v>
      </c>
    </row>
    <row r="4611" spans="1:40" x14ac:dyDescent="0.25">
      <c r="A4611" t="s">
        <v>6955</v>
      </c>
      <c r="B4611" t="s">
        <v>36</v>
      </c>
      <c r="C4611">
        <v>12</v>
      </c>
      <c r="D4611">
        <v>1</v>
      </c>
      <c r="E4611">
        <v>1</v>
      </c>
      <c r="F4611">
        <v>1</v>
      </c>
      <c r="G4611" t="s">
        <v>36</v>
      </c>
      <c r="H4611">
        <v>0</v>
      </c>
      <c r="I4611" t="s">
        <v>116</v>
      </c>
      <c r="J4611" t="s">
        <v>35</v>
      </c>
      <c r="K4611" t="s">
        <v>9472</v>
      </c>
      <c r="L4611">
        <v>59</v>
      </c>
      <c r="M4611" t="s">
        <v>23</v>
      </c>
      <c r="N4611" t="s">
        <v>23</v>
      </c>
      <c r="O4611" t="s">
        <v>23</v>
      </c>
      <c r="P4611">
        <v>0</v>
      </c>
      <c r="Q4611" t="s">
        <v>36</v>
      </c>
      <c r="R4611" t="s">
        <v>26</v>
      </c>
      <c r="S4611" t="s">
        <v>124</v>
      </c>
      <c r="T4611">
        <v>37</v>
      </c>
      <c r="U4611" t="s">
        <v>9484</v>
      </c>
      <c r="V4611">
        <v>37</v>
      </c>
      <c r="W4611">
        <v>454</v>
      </c>
      <c r="X4611" t="s">
        <v>94</v>
      </c>
      <c r="Y4611" t="s">
        <v>133</v>
      </c>
      <c r="Z4611" t="s">
        <v>482</v>
      </c>
      <c r="AA4611" s="1">
        <v>44782</v>
      </c>
      <c r="AB4611" s="1">
        <v>44378</v>
      </c>
      <c r="AC4611" t="s">
        <v>48</v>
      </c>
      <c r="AD4611" t="s">
        <v>9476</v>
      </c>
      <c r="AE4611" s="14">
        <v>41.070582632795073</v>
      </c>
      <c r="AF4611">
        <v>6</v>
      </c>
      <c r="AG4611" t="s">
        <v>53</v>
      </c>
      <c r="AH4611" t="s">
        <v>9480</v>
      </c>
      <c r="AI4611" t="b">
        <v>1</v>
      </c>
      <c r="AJ4611" t="s">
        <v>36</v>
      </c>
      <c r="AK4611" t="s">
        <v>54</v>
      </c>
      <c r="AL4611" t="str">
        <f>IF(AmazonChurn[[#This Row],[Average Monthly Expenses]]&lt;=30,"Low",IF(AmazonChurn[[#This Row],[Average Monthly Expenses]]&lt;=60,"Medium","High"))</f>
        <v>Medium</v>
      </c>
      <c r="AM4611" t="str">
        <f>IF(AmazonChurn[[#This Row],[Number of Complaints or Support]]&lt;3,"Low",IF(AmazonChurn[[#This Row],[Number of Complaints or Support]]&lt;=7,"Medium","High"))</f>
        <v>Medium</v>
      </c>
      <c r="AN4611" s="14">
        <f>AmazonChurn[[#This Row],[Number of Complaints or Support]]/AmazonChurn[[#This Row],[Account Length (in months)]]</f>
        <v>0.5</v>
      </c>
    </row>
    <row r="4612" spans="1:40" x14ac:dyDescent="0.25">
      <c r="A4612" t="s">
        <v>6956</v>
      </c>
      <c r="B4612" t="s">
        <v>23</v>
      </c>
      <c r="C4612">
        <v>16</v>
      </c>
      <c r="D4612">
        <v>0</v>
      </c>
      <c r="E4612">
        <v>3</v>
      </c>
      <c r="F4612">
        <v>1</v>
      </c>
      <c r="G4612" t="s">
        <v>36</v>
      </c>
      <c r="H4612">
        <v>0</v>
      </c>
      <c r="I4612" t="s">
        <v>167</v>
      </c>
      <c r="J4612" t="s">
        <v>35</v>
      </c>
      <c r="K4612" t="s">
        <v>9472</v>
      </c>
      <c r="L4612">
        <v>62</v>
      </c>
      <c r="M4612" t="s">
        <v>23</v>
      </c>
      <c r="N4612" t="s">
        <v>23</v>
      </c>
      <c r="O4612" t="s">
        <v>23</v>
      </c>
      <c r="P4612">
        <v>0</v>
      </c>
      <c r="Q4612" t="s">
        <v>23</v>
      </c>
      <c r="R4612" t="s">
        <v>26</v>
      </c>
      <c r="S4612" t="s">
        <v>130</v>
      </c>
      <c r="T4612">
        <v>33</v>
      </c>
      <c r="U4612" t="s">
        <v>9483</v>
      </c>
      <c r="V4612">
        <v>33</v>
      </c>
      <c r="W4612">
        <v>516</v>
      </c>
      <c r="Z4612" t="s">
        <v>4983</v>
      </c>
      <c r="AA4612" s="1">
        <v>44900</v>
      </c>
      <c r="AB4612" s="1">
        <v>44352</v>
      </c>
      <c r="AC4612" t="s">
        <v>30</v>
      </c>
      <c r="AD4612" t="s">
        <v>9475</v>
      </c>
      <c r="AE4612" s="14">
        <v>27.446392347788471</v>
      </c>
      <c r="AF4612">
        <v>2</v>
      </c>
      <c r="AG4612" t="s">
        <v>69</v>
      </c>
      <c r="AH4612" t="s">
        <v>69</v>
      </c>
      <c r="AI4612" t="b">
        <v>0</v>
      </c>
      <c r="AJ4612" t="s">
        <v>23</v>
      </c>
      <c r="AK4612" t="s">
        <v>64</v>
      </c>
      <c r="AL4612" t="str">
        <f>IF(AmazonChurn[[#This Row],[Average Monthly Expenses]]&lt;=30,"Low",IF(AmazonChurn[[#This Row],[Average Monthly Expenses]]&lt;=60,"Medium","High"))</f>
        <v>Low</v>
      </c>
      <c r="AM4612" t="str">
        <f>IF(AmazonChurn[[#This Row],[Number of Complaints or Support]]&lt;3,"Low",IF(AmazonChurn[[#This Row],[Number of Complaints or Support]]&lt;=7,"Medium","High"))</f>
        <v>Low</v>
      </c>
      <c r="AN4612" s="14">
        <f>AmazonChurn[[#This Row],[Number of Complaints or Support]]/AmazonChurn[[#This Row],[Account Length (in months)]]</f>
        <v>0.125</v>
      </c>
    </row>
    <row r="4613" spans="1:40" x14ac:dyDescent="0.25">
      <c r="A4613" t="s">
        <v>6957</v>
      </c>
      <c r="B4613" t="s">
        <v>36</v>
      </c>
      <c r="C4613">
        <v>32</v>
      </c>
      <c r="D4613">
        <v>0</v>
      </c>
      <c r="E4613">
        <v>5</v>
      </c>
      <c r="F4613">
        <v>1</v>
      </c>
      <c r="G4613" t="s">
        <v>36</v>
      </c>
      <c r="H4613">
        <v>0</v>
      </c>
      <c r="I4613" t="s">
        <v>203</v>
      </c>
      <c r="J4613" t="s">
        <v>25</v>
      </c>
      <c r="K4613" t="s">
        <v>25</v>
      </c>
      <c r="L4613">
        <v>62</v>
      </c>
      <c r="M4613" t="s">
        <v>23</v>
      </c>
      <c r="N4613" t="s">
        <v>23</v>
      </c>
      <c r="O4613" t="s">
        <v>23</v>
      </c>
      <c r="P4613">
        <v>0</v>
      </c>
      <c r="Q4613" t="s">
        <v>23</v>
      </c>
      <c r="R4613" t="s">
        <v>26</v>
      </c>
      <c r="S4613" t="s">
        <v>38</v>
      </c>
      <c r="T4613">
        <v>30</v>
      </c>
      <c r="U4613" t="s">
        <v>9484</v>
      </c>
      <c r="V4613">
        <v>30</v>
      </c>
      <c r="W4613">
        <v>956</v>
      </c>
      <c r="Z4613" t="s">
        <v>6958</v>
      </c>
      <c r="AA4613" s="1">
        <v>45040</v>
      </c>
      <c r="AB4613" s="1">
        <v>43908</v>
      </c>
      <c r="AC4613" t="s">
        <v>41</v>
      </c>
      <c r="AD4613" t="s">
        <v>9477</v>
      </c>
      <c r="AE4613" s="14">
        <v>33.629700059568997</v>
      </c>
      <c r="AF4613">
        <v>2</v>
      </c>
      <c r="AG4613" t="s">
        <v>69</v>
      </c>
      <c r="AH4613" t="s">
        <v>69</v>
      </c>
      <c r="AI4613" t="b">
        <v>1</v>
      </c>
      <c r="AJ4613" t="s">
        <v>36</v>
      </c>
      <c r="AK4613" t="s">
        <v>32</v>
      </c>
      <c r="AL4613" t="str">
        <f>IF(AmazonChurn[[#This Row],[Average Monthly Expenses]]&lt;=30,"Low",IF(AmazonChurn[[#This Row],[Average Monthly Expenses]]&lt;=60,"Medium","High"))</f>
        <v>Medium</v>
      </c>
      <c r="AM4613" t="str">
        <f>IF(AmazonChurn[[#This Row],[Number of Complaints or Support]]&lt;3,"Low",IF(AmazonChurn[[#This Row],[Number of Complaints or Support]]&lt;=7,"Medium","High"))</f>
        <v>Low</v>
      </c>
      <c r="AN4613" s="14">
        <f>AmazonChurn[[#This Row],[Number of Complaints or Support]]/AmazonChurn[[#This Row],[Account Length (in months)]]</f>
        <v>6.25E-2</v>
      </c>
    </row>
    <row r="4614" spans="1:40" x14ac:dyDescent="0.25">
      <c r="A4614" t="s">
        <v>6959</v>
      </c>
      <c r="B4614" t="s">
        <v>23</v>
      </c>
      <c r="C4614">
        <v>31</v>
      </c>
      <c r="D4614">
        <v>1</v>
      </c>
      <c r="E4614">
        <v>2</v>
      </c>
      <c r="F4614">
        <v>1</v>
      </c>
      <c r="G4614" t="s">
        <v>36</v>
      </c>
      <c r="H4614">
        <v>0</v>
      </c>
      <c r="I4614" t="s">
        <v>24</v>
      </c>
      <c r="J4614" t="s">
        <v>35</v>
      </c>
      <c r="K4614" t="s">
        <v>9472</v>
      </c>
      <c r="L4614">
        <v>50</v>
      </c>
      <c r="M4614" t="s">
        <v>23</v>
      </c>
      <c r="N4614" t="s">
        <v>23</v>
      </c>
      <c r="O4614" t="s">
        <v>23</v>
      </c>
      <c r="P4614">
        <v>0</v>
      </c>
      <c r="Q4614" t="s">
        <v>23</v>
      </c>
      <c r="R4614" t="s">
        <v>37</v>
      </c>
      <c r="S4614" t="s">
        <v>130</v>
      </c>
      <c r="T4614">
        <v>38</v>
      </c>
      <c r="U4614" t="s">
        <v>9483</v>
      </c>
      <c r="V4614">
        <v>38</v>
      </c>
      <c r="W4614">
        <v>1183</v>
      </c>
      <c r="Z4614" t="s">
        <v>3170</v>
      </c>
      <c r="AA4614" s="1">
        <v>44951</v>
      </c>
      <c r="AB4614" s="1">
        <v>45029</v>
      </c>
      <c r="AC4614" t="s">
        <v>30</v>
      </c>
      <c r="AD4614" t="s">
        <v>9475</v>
      </c>
      <c r="AE4614" s="14">
        <v>40.614142764706351</v>
      </c>
      <c r="AF4614">
        <v>2</v>
      </c>
      <c r="AG4614" t="s">
        <v>69</v>
      </c>
      <c r="AH4614" t="s">
        <v>69</v>
      </c>
      <c r="AI4614" t="b">
        <v>1</v>
      </c>
      <c r="AJ4614" t="s">
        <v>36</v>
      </c>
      <c r="AK4614" t="s">
        <v>32</v>
      </c>
      <c r="AL4614" t="str">
        <f>IF(AmazonChurn[[#This Row],[Average Monthly Expenses]]&lt;=30,"Low",IF(AmazonChurn[[#This Row],[Average Monthly Expenses]]&lt;=60,"Medium","High"))</f>
        <v>Medium</v>
      </c>
      <c r="AM4614" t="str">
        <f>IF(AmazonChurn[[#This Row],[Number of Complaints or Support]]&lt;3,"Low",IF(AmazonChurn[[#This Row],[Number of Complaints or Support]]&lt;=7,"Medium","High"))</f>
        <v>Low</v>
      </c>
      <c r="AN4614" s="14">
        <f>AmazonChurn[[#This Row],[Number of Complaints or Support]]/AmazonChurn[[#This Row],[Account Length (in months)]]</f>
        <v>6.4516129032258063E-2</v>
      </c>
    </row>
    <row r="4615" spans="1:40" x14ac:dyDescent="0.25">
      <c r="A4615" t="s">
        <v>6960</v>
      </c>
      <c r="B4615" t="s">
        <v>23</v>
      </c>
      <c r="C4615">
        <v>9</v>
      </c>
      <c r="D4615">
        <v>0</v>
      </c>
      <c r="E4615">
        <v>4</v>
      </c>
      <c r="F4615">
        <v>1</v>
      </c>
      <c r="G4615" t="s">
        <v>36</v>
      </c>
      <c r="H4615">
        <v>0</v>
      </c>
      <c r="I4615" t="s">
        <v>61</v>
      </c>
      <c r="J4615" t="s">
        <v>35</v>
      </c>
      <c r="K4615" t="s">
        <v>9472</v>
      </c>
      <c r="L4615">
        <v>59</v>
      </c>
      <c r="M4615" t="s">
        <v>23</v>
      </c>
      <c r="N4615" t="s">
        <v>23</v>
      </c>
      <c r="O4615" t="s">
        <v>23</v>
      </c>
      <c r="P4615">
        <v>0</v>
      </c>
      <c r="Q4615" t="s">
        <v>36</v>
      </c>
      <c r="R4615" t="s">
        <v>37</v>
      </c>
      <c r="S4615" t="s">
        <v>176</v>
      </c>
      <c r="T4615">
        <v>18</v>
      </c>
      <c r="U4615" t="s">
        <v>9486</v>
      </c>
      <c r="V4615">
        <v>18</v>
      </c>
      <c r="W4615">
        <v>160</v>
      </c>
      <c r="Z4615" t="s">
        <v>5242</v>
      </c>
      <c r="AA4615" s="1">
        <v>45020</v>
      </c>
      <c r="AB4615" s="1">
        <v>44921</v>
      </c>
      <c r="AC4615" t="s">
        <v>41</v>
      </c>
      <c r="AD4615" t="s">
        <v>9477</v>
      </c>
      <c r="AE4615" s="14">
        <v>18.241391420839449</v>
      </c>
      <c r="AF4615">
        <v>10</v>
      </c>
      <c r="AG4615" t="s">
        <v>53</v>
      </c>
      <c r="AH4615" t="s">
        <v>9480</v>
      </c>
      <c r="AI4615" t="b">
        <v>1</v>
      </c>
      <c r="AJ4615" t="s">
        <v>36</v>
      </c>
      <c r="AK4615" t="s">
        <v>54</v>
      </c>
      <c r="AL4615" t="str">
        <f>IF(AmazonChurn[[#This Row],[Average Monthly Expenses]]&lt;=30,"Low",IF(AmazonChurn[[#This Row],[Average Monthly Expenses]]&lt;=60,"Medium","High"))</f>
        <v>Low</v>
      </c>
      <c r="AM4615" t="str">
        <f>IF(AmazonChurn[[#This Row],[Number of Complaints or Support]]&lt;3,"Low",IF(AmazonChurn[[#This Row],[Number of Complaints or Support]]&lt;=7,"Medium","High"))</f>
        <v>High</v>
      </c>
      <c r="AN4615" s="14">
        <f>AmazonChurn[[#This Row],[Number of Complaints or Support]]/AmazonChurn[[#This Row],[Account Length (in months)]]</f>
        <v>1.1111111111111112</v>
      </c>
    </row>
    <row r="4616" spans="1:40" x14ac:dyDescent="0.25">
      <c r="A4616" t="s">
        <v>4068</v>
      </c>
      <c r="B4616" t="s">
        <v>36</v>
      </c>
      <c r="C4616">
        <v>8</v>
      </c>
      <c r="D4616">
        <v>0</v>
      </c>
      <c r="E4616">
        <v>0</v>
      </c>
      <c r="F4616">
        <v>0</v>
      </c>
      <c r="G4616" t="s">
        <v>23</v>
      </c>
      <c r="H4616">
        <v>0</v>
      </c>
      <c r="I4616" t="s">
        <v>314</v>
      </c>
      <c r="J4616" t="s">
        <v>25</v>
      </c>
      <c r="K4616" t="s">
        <v>25</v>
      </c>
      <c r="L4616">
        <v>60</v>
      </c>
      <c r="M4616" t="s">
        <v>23</v>
      </c>
      <c r="N4616" t="s">
        <v>23</v>
      </c>
      <c r="O4616" t="s">
        <v>23</v>
      </c>
      <c r="P4616">
        <v>0</v>
      </c>
      <c r="Q4616" t="s">
        <v>23</v>
      </c>
      <c r="R4616" t="s">
        <v>26</v>
      </c>
      <c r="S4616" t="s">
        <v>38</v>
      </c>
      <c r="T4616">
        <v>8</v>
      </c>
      <c r="U4616" t="s">
        <v>9484</v>
      </c>
      <c r="V4616">
        <v>8</v>
      </c>
      <c r="W4616">
        <v>61</v>
      </c>
      <c r="X4616" t="s">
        <v>46</v>
      </c>
      <c r="Y4616" t="s">
        <v>220</v>
      </c>
      <c r="Z4616" t="s">
        <v>4069</v>
      </c>
      <c r="AA4616" s="1">
        <v>44478</v>
      </c>
      <c r="AB4616" s="1">
        <v>45219</v>
      </c>
      <c r="AC4616" t="s">
        <v>48</v>
      </c>
      <c r="AD4616" t="s">
        <v>9476</v>
      </c>
      <c r="AE4616" s="14">
        <v>9.1364167093836741</v>
      </c>
      <c r="AF4616">
        <v>5</v>
      </c>
      <c r="AG4616" t="s">
        <v>53</v>
      </c>
      <c r="AH4616" t="s">
        <v>9480</v>
      </c>
      <c r="AI4616" t="b">
        <v>1</v>
      </c>
      <c r="AJ4616" t="s">
        <v>36</v>
      </c>
      <c r="AK4616" t="s">
        <v>64</v>
      </c>
      <c r="AL4616" t="str">
        <f>IF(AmazonChurn[[#This Row],[Average Monthly Expenses]]&lt;=30,"Low",IF(AmazonChurn[[#This Row],[Average Monthly Expenses]]&lt;=60,"Medium","High"))</f>
        <v>Low</v>
      </c>
      <c r="AM4616" t="str">
        <f>IF(AmazonChurn[[#This Row],[Number of Complaints or Support]]&lt;3,"Low",IF(AmazonChurn[[#This Row],[Number of Complaints or Support]]&lt;=7,"Medium","High"))</f>
        <v>Medium</v>
      </c>
      <c r="AN4616" s="14">
        <f>AmazonChurn[[#This Row],[Number of Complaints or Support]]/AmazonChurn[[#This Row],[Account Length (in months)]]</f>
        <v>0.625</v>
      </c>
    </row>
    <row r="4617" spans="1:40" x14ac:dyDescent="0.25">
      <c r="A4617" t="s">
        <v>6961</v>
      </c>
      <c r="B4617" t="s">
        <v>23</v>
      </c>
      <c r="C4617">
        <v>57</v>
      </c>
      <c r="D4617">
        <v>0</v>
      </c>
      <c r="E4617">
        <v>6</v>
      </c>
      <c r="F4617">
        <v>1</v>
      </c>
      <c r="G4617" t="s">
        <v>36</v>
      </c>
      <c r="H4617">
        <v>0</v>
      </c>
      <c r="I4617" t="s">
        <v>92</v>
      </c>
      <c r="J4617" t="s">
        <v>25</v>
      </c>
      <c r="K4617" t="s">
        <v>25</v>
      </c>
      <c r="L4617">
        <v>32</v>
      </c>
      <c r="M4617" t="s">
        <v>23</v>
      </c>
      <c r="N4617" t="s">
        <v>23</v>
      </c>
      <c r="O4617" t="s">
        <v>36</v>
      </c>
      <c r="P4617">
        <v>3</v>
      </c>
      <c r="Q4617" t="s">
        <v>23</v>
      </c>
      <c r="R4617" t="s">
        <v>37</v>
      </c>
      <c r="S4617" t="s">
        <v>124</v>
      </c>
      <c r="T4617">
        <v>19</v>
      </c>
      <c r="U4617" t="s">
        <v>9484</v>
      </c>
      <c r="V4617">
        <v>19</v>
      </c>
      <c r="W4617">
        <v>1069</v>
      </c>
      <c r="Z4617" t="s">
        <v>6962</v>
      </c>
      <c r="AA4617" s="1">
        <v>43880</v>
      </c>
      <c r="AB4617" s="1">
        <v>45180</v>
      </c>
      <c r="AC4617" t="s">
        <v>30</v>
      </c>
      <c r="AD4617" t="s">
        <v>9475</v>
      </c>
      <c r="AE4617" s="14">
        <v>16.024236817085541</v>
      </c>
      <c r="AF4617">
        <v>2</v>
      </c>
      <c r="AG4617" t="s">
        <v>53</v>
      </c>
      <c r="AH4617" t="s">
        <v>9480</v>
      </c>
      <c r="AI4617" t="b">
        <v>1</v>
      </c>
      <c r="AJ4617" t="s">
        <v>36</v>
      </c>
      <c r="AK4617" t="s">
        <v>32</v>
      </c>
      <c r="AL4617" t="str">
        <f>IF(AmazonChurn[[#This Row],[Average Monthly Expenses]]&lt;=30,"Low",IF(AmazonChurn[[#This Row],[Average Monthly Expenses]]&lt;=60,"Medium","High"))</f>
        <v>Low</v>
      </c>
      <c r="AM4617" t="str">
        <f>IF(AmazonChurn[[#This Row],[Number of Complaints or Support]]&lt;3,"Low",IF(AmazonChurn[[#This Row],[Number of Complaints or Support]]&lt;=7,"Medium","High"))</f>
        <v>Low</v>
      </c>
      <c r="AN4617" s="14">
        <f>AmazonChurn[[#This Row],[Number of Complaints or Support]]/AmazonChurn[[#This Row],[Account Length (in months)]]</f>
        <v>3.5087719298245612E-2</v>
      </c>
    </row>
    <row r="4618" spans="1:40" x14ac:dyDescent="0.25">
      <c r="A4618" t="s">
        <v>6963</v>
      </c>
      <c r="B4618" t="s">
        <v>23</v>
      </c>
      <c r="C4618">
        <v>38</v>
      </c>
      <c r="D4618">
        <v>0</v>
      </c>
      <c r="E4618">
        <v>6</v>
      </c>
      <c r="F4618">
        <v>0</v>
      </c>
      <c r="G4618" t="s">
        <v>23</v>
      </c>
      <c r="H4618">
        <v>55</v>
      </c>
      <c r="I4618" t="s">
        <v>61</v>
      </c>
      <c r="J4618" t="s">
        <v>35</v>
      </c>
      <c r="K4618" t="s">
        <v>9472</v>
      </c>
      <c r="L4618">
        <v>55</v>
      </c>
      <c r="M4618" t="s">
        <v>23</v>
      </c>
      <c r="N4618" t="s">
        <v>23</v>
      </c>
      <c r="O4618" t="s">
        <v>23</v>
      </c>
      <c r="P4618">
        <v>0</v>
      </c>
      <c r="Q4618" t="s">
        <v>36</v>
      </c>
      <c r="R4618" t="s">
        <v>26</v>
      </c>
      <c r="S4618" t="s">
        <v>124</v>
      </c>
      <c r="T4618">
        <v>31</v>
      </c>
      <c r="U4618" t="s">
        <v>9484</v>
      </c>
      <c r="V4618">
        <v>31</v>
      </c>
      <c r="W4618">
        <v>1174</v>
      </c>
      <c r="Z4618" t="s">
        <v>5050</v>
      </c>
      <c r="AA4618" s="1">
        <v>44308</v>
      </c>
      <c r="AB4618" s="1">
        <v>44483</v>
      </c>
      <c r="AC4618" t="s">
        <v>41</v>
      </c>
      <c r="AD4618" t="s">
        <v>9477</v>
      </c>
      <c r="AE4618" s="14">
        <v>34.109073074031294</v>
      </c>
      <c r="AF4618">
        <v>6</v>
      </c>
      <c r="AG4618" t="s">
        <v>53</v>
      </c>
      <c r="AH4618" t="s">
        <v>9480</v>
      </c>
      <c r="AI4618" t="b">
        <v>1</v>
      </c>
      <c r="AJ4618" t="s">
        <v>36</v>
      </c>
      <c r="AK4618" t="s">
        <v>54</v>
      </c>
      <c r="AL4618" t="str">
        <f>IF(AmazonChurn[[#This Row],[Average Monthly Expenses]]&lt;=30,"Low",IF(AmazonChurn[[#This Row],[Average Monthly Expenses]]&lt;=60,"Medium","High"))</f>
        <v>Medium</v>
      </c>
      <c r="AM4618" t="str">
        <f>IF(AmazonChurn[[#This Row],[Number of Complaints or Support]]&lt;3,"Low",IF(AmazonChurn[[#This Row],[Number of Complaints or Support]]&lt;=7,"Medium","High"))</f>
        <v>Medium</v>
      </c>
      <c r="AN4618" s="14">
        <f>AmazonChurn[[#This Row],[Number of Complaints or Support]]/AmazonChurn[[#This Row],[Account Length (in months)]]</f>
        <v>0.15789473684210525</v>
      </c>
    </row>
    <row r="4619" spans="1:40" x14ac:dyDescent="0.25">
      <c r="A4619" t="s">
        <v>6964</v>
      </c>
      <c r="B4619" t="s">
        <v>23</v>
      </c>
      <c r="C4619">
        <v>71</v>
      </c>
      <c r="D4619">
        <v>0</v>
      </c>
      <c r="E4619">
        <v>8</v>
      </c>
      <c r="F4619">
        <v>1</v>
      </c>
      <c r="G4619" t="s">
        <v>36</v>
      </c>
      <c r="H4619">
        <v>0</v>
      </c>
      <c r="I4619" t="s">
        <v>82</v>
      </c>
      <c r="J4619" t="s">
        <v>35</v>
      </c>
      <c r="K4619" t="s">
        <v>9472</v>
      </c>
      <c r="L4619">
        <v>21</v>
      </c>
      <c r="M4619" t="s">
        <v>36</v>
      </c>
      <c r="N4619" t="s">
        <v>23</v>
      </c>
      <c r="O4619" t="s">
        <v>36</v>
      </c>
      <c r="P4619">
        <v>6</v>
      </c>
      <c r="Q4619" t="s">
        <v>23</v>
      </c>
      <c r="R4619" t="s">
        <v>37</v>
      </c>
      <c r="S4619" t="s">
        <v>130</v>
      </c>
      <c r="T4619">
        <v>33</v>
      </c>
      <c r="U4619" t="s">
        <v>9483</v>
      </c>
      <c r="V4619">
        <v>33</v>
      </c>
      <c r="W4619">
        <v>2305</v>
      </c>
      <c r="Z4619" t="s">
        <v>6965</v>
      </c>
      <c r="AA4619" s="1">
        <v>44829</v>
      </c>
      <c r="AB4619" s="1">
        <v>44137</v>
      </c>
      <c r="AC4619" t="s">
        <v>41</v>
      </c>
      <c r="AD4619" t="s">
        <v>9477</v>
      </c>
      <c r="AE4619" s="14">
        <v>30.34573000595363</v>
      </c>
      <c r="AF4619">
        <v>2</v>
      </c>
      <c r="AG4619" t="s">
        <v>31</v>
      </c>
      <c r="AH4619" t="s">
        <v>31</v>
      </c>
      <c r="AI4619" t="b">
        <v>0</v>
      </c>
      <c r="AJ4619" t="s">
        <v>23</v>
      </c>
      <c r="AK4619" t="s">
        <v>73</v>
      </c>
      <c r="AL4619" t="str">
        <f>IF(AmazonChurn[[#This Row],[Average Monthly Expenses]]&lt;=30,"Low",IF(AmazonChurn[[#This Row],[Average Monthly Expenses]]&lt;=60,"Medium","High"))</f>
        <v>Medium</v>
      </c>
      <c r="AM4619" t="str">
        <f>IF(AmazonChurn[[#This Row],[Number of Complaints or Support]]&lt;3,"Low",IF(AmazonChurn[[#This Row],[Number of Complaints or Support]]&lt;=7,"Medium","High"))</f>
        <v>Low</v>
      </c>
      <c r="AN4619" s="14">
        <f>AmazonChurn[[#This Row],[Number of Complaints or Support]]/AmazonChurn[[#This Row],[Account Length (in months)]]</f>
        <v>2.8169014084507043E-2</v>
      </c>
    </row>
    <row r="4620" spans="1:40" x14ac:dyDescent="0.25">
      <c r="A4620" t="s">
        <v>6966</v>
      </c>
      <c r="B4620" t="s">
        <v>23</v>
      </c>
      <c r="C4620">
        <v>37</v>
      </c>
      <c r="D4620">
        <v>0</v>
      </c>
      <c r="E4620">
        <v>9</v>
      </c>
      <c r="F4620">
        <v>1</v>
      </c>
      <c r="G4620" t="s">
        <v>36</v>
      </c>
      <c r="H4620">
        <v>0</v>
      </c>
      <c r="I4620" t="s">
        <v>105</v>
      </c>
      <c r="J4620" t="s">
        <v>35</v>
      </c>
      <c r="K4620" t="s">
        <v>9472</v>
      </c>
      <c r="L4620">
        <v>63</v>
      </c>
      <c r="M4620" t="s">
        <v>23</v>
      </c>
      <c r="N4620" t="s">
        <v>23</v>
      </c>
      <c r="O4620" t="s">
        <v>23</v>
      </c>
      <c r="P4620">
        <v>0</v>
      </c>
      <c r="Q4620" t="s">
        <v>36</v>
      </c>
      <c r="R4620" t="s">
        <v>37</v>
      </c>
      <c r="S4620" t="s">
        <v>27</v>
      </c>
      <c r="T4620">
        <v>35</v>
      </c>
      <c r="U4620" t="s">
        <v>9483</v>
      </c>
      <c r="V4620">
        <v>35</v>
      </c>
      <c r="W4620">
        <v>1288</v>
      </c>
      <c r="Z4620" t="s">
        <v>3698</v>
      </c>
      <c r="AA4620" s="1">
        <v>44037</v>
      </c>
      <c r="AB4620" s="1">
        <v>44844</v>
      </c>
      <c r="AC4620" t="s">
        <v>30</v>
      </c>
      <c r="AD4620" t="s">
        <v>9475</v>
      </c>
      <c r="AE4620" s="14">
        <v>38.243733178538683</v>
      </c>
      <c r="AF4620">
        <v>1</v>
      </c>
      <c r="AG4620" t="s">
        <v>53</v>
      </c>
      <c r="AH4620" t="s">
        <v>9480</v>
      </c>
      <c r="AI4620" t="b">
        <v>0</v>
      </c>
      <c r="AJ4620" t="s">
        <v>23</v>
      </c>
      <c r="AK4620" t="s">
        <v>64</v>
      </c>
      <c r="AL4620" t="str">
        <f>IF(AmazonChurn[[#This Row],[Average Monthly Expenses]]&lt;=30,"Low",IF(AmazonChurn[[#This Row],[Average Monthly Expenses]]&lt;=60,"Medium","High"))</f>
        <v>Medium</v>
      </c>
      <c r="AM4620" t="str">
        <f>IF(AmazonChurn[[#This Row],[Number of Complaints or Support]]&lt;3,"Low",IF(AmazonChurn[[#This Row],[Number of Complaints or Support]]&lt;=7,"Medium","High"))</f>
        <v>Low</v>
      </c>
      <c r="AN4620" s="14">
        <f>AmazonChurn[[#This Row],[Number of Complaints or Support]]/AmazonChurn[[#This Row],[Account Length (in months)]]</f>
        <v>2.7027027027027029E-2</v>
      </c>
    </row>
    <row r="4621" spans="1:40" x14ac:dyDescent="0.25">
      <c r="A4621" t="s">
        <v>6967</v>
      </c>
      <c r="B4621" t="s">
        <v>23</v>
      </c>
      <c r="C4621">
        <v>35</v>
      </c>
      <c r="D4621">
        <v>0</v>
      </c>
      <c r="E4621">
        <v>7</v>
      </c>
      <c r="F4621">
        <v>1</v>
      </c>
      <c r="G4621" t="s">
        <v>36</v>
      </c>
      <c r="H4621">
        <v>0</v>
      </c>
      <c r="I4621" t="s">
        <v>217</v>
      </c>
      <c r="J4621" t="s">
        <v>25</v>
      </c>
      <c r="K4621" t="s">
        <v>25</v>
      </c>
      <c r="L4621">
        <v>24</v>
      </c>
      <c r="M4621" t="s">
        <v>36</v>
      </c>
      <c r="N4621" t="s">
        <v>23</v>
      </c>
      <c r="O4621" t="s">
        <v>23</v>
      </c>
      <c r="P4621">
        <v>0</v>
      </c>
      <c r="Q4621" t="s">
        <v>36</v>
      </c>
      <c r="R4621" t="s">
        <v>57</v>
      </c>
      <c r="S4621" t="s">
        <v>27</v>
      </c>
      <c r="T4621">
        <v>29</v>
      </c>
      <c r="U4621" t="s">
        <v>9483</v>
      </c>
      <c r="V4621">
        <v>29</v>
      </c>
      <c r="W4621">
        <v>1016</v>
      </c>
      <c r="Z4621" t="s">
        <v>174</v>
      </c>
      <c r="AA4621" s="1">
        <v>44243</v>
      </c>
      <c r="AB4621" s="1">
        <v>43915</v>
      </c>
      <c r="AC4621" t="s">
        <v>30</v>
      </c>
      <c r="AD4621" t="s">
        <v>9475</v>
      </c>
      <c r="AE4621" s="14">
        <v>34.620347186601762</v>
      </c>
      <c r="AF4621">
        <v>8</v>
      </c>
      <c r="AG4621" t="s">
        <v>31</v>
      </c>
      <c r="AH4621" t="s">
        <v>31</v>
      </c>
      <c r="AI4621" t="b">
        <v>1</v>
      </c>
      <c r="AJ4621" t="s">
        <v>36</v>
      </c>
      <c r="AK4621" t="s">
        <v>54</v>
      </c>
      <c r="AL4621" t="str">
        <f>IF(AmazonChurn[[#This Row],[Average Monthly Expenses]]&lt;=30,"Low",IF(AmazonChurn[[#This Row],[Average Monthly Expenses]]&lt;=60,"Medium","High"))</f>
        <v>Medium</v>
      </c>
      <c r="AM4621" t="str">
        <f>IF(AmazonChurn[[#This Row],[Number of Complaints or Support]]&lt;3,"Low",IF(AmazonChurn[[#This Row],[Number of Complaints or Support]]&lt;=7,"Medium","High"))</f>
        <v>High</v>
      </c>
      <c r="AN4621" s="14">
        <f>AmazonChurn[[#This Row],[Number of Complaints or Support]]/AmazonChurn[[#This Row],[Account Length (in months)]]</f>
        <v>0.22857142857142856</v>
      </c>
    </row>
    <row r="4622" spans="1:40" x14ac:dyDescent="0.25">
      <c r="A4622" t="s">
        <v>6968</v>
      </c>
      <c r="B4622" t="s">
        <v>23</v>
      </c>
      <c r="C4622">
        <v>20</v>
      </c>
      <c r="D4622">
        <v>0</v>
      </c>
      <c r="E4622">
        <v>9</v>
      </c>
      <c r="F4622">
        <v>1</v>
      </c>
      <c r="G4622" t="s">
        <v>36</v>
      </c>
      <c r="H4622">
        <v>0</v>
      </c>
      <c r="I4622" t="s">
        <v>245</v>
      </c>
      <c r="J4622" t="s">
        <v>35</v>
      </c>
      <c r="K4622" t="s">
        <v>9472</v>
      </c>
      <c r="L4622">
        <v>44</v>
      </c>
      <c r="M4622" t="s">
        <v>23</v>
      </c>
      <c r="N4622" t="s">
        <v>23</v>
      </c>
      <c r="O4622" t="s">
        <v>23</v>
      </c>
      <c r="P4622">
        <v>0</v>
      </c>
      <c r="Q4622" t="s">
        <v>23</v>
      </c>
      <c r="R4622" t="s">
        <v>26</v>
      </c>
      <c r="S4622" t="s">
        <v>130</v>
      </c>
      <c r="T4622">
        <v>34</v>
      </c>
      <c r="U4622" t="s">
        <v>9483</v>
      </c>
      <c r="V4622">
        <v>34</v>
      </c>
      <c r="W4622">
        <v>669</v>
      </c>
      <c r="Z4622" t="s">
        <v>1525</v>
      </c>
      <c r="AA4622" s="1">
        <v>44838</v>
      </c>
      <c r="AB4622" s="1">
        <v>44685</v>
      </c>
      <c r="AC4622" t="s">
        <v>30</v>
      </c>
      <c r="AD4622" t="s">
        <v>9475</v>
      </c>
      <c r="AE4622" s="14">
        <v>30.7154210753122</v>
      </c>
      <c r="AF4622">
        <v>7</v>
      </c>
      <c r="AG4622" t="s">
        <v>53</v>
      </c>
      <c r="AH4622" t="s">
        <v>9480</v>
      </c>
      <c r="AI4622" t="b">
        <v>0</v>
      </c>
      <c r="AJ4622" t="s">
        <v>23</v>
      </c>
      <c r="AK4622" t="s">
        <v>73</v>
      </c>
      <c r="AL4622" t="str">
        <f>IF(AmazonChurn[[#This Row],[Average Monthly Expenses]]&lt;=30,"Low",IF(AmazonChurn[[#This Row],[Average Monthly Expenses]]&lt;=60,"Medium","High"))</f>
        <v>Medium</v>
      </c>
      <c r="AM4622" t="str">
        <f>IF(AmazonChurn[[#This Row],[Number of Complaints or Support]]&lt;3,"Low",IF(AmazonChurn[[#This Row],[Number of Complaints or Support]]&lt;=7,"Medium","High"))</f>
        <v>Medium</v>
      </c>
      <c r="AN4622" s="14">
        <f>AmazonChurn[[#This Row],[Number of Complaints or Support]]/AmazonChurn[[#This Row],[Account Length (in months)]]</f>
        <v>0.35</v>
      </c>
    </row>
    <row r="4623" spans="1:40" x14ac:dyDescent="0.25">
      <c r="A4623" t="s">
        <v>6969</v>
      </c>
      <c r="B4623" t="s">
        <v>23</v>
      </c>
      <c r="C4623">
        <v>46</v>
      </c>
      <c r="D4623">
        <v>0</v>
      </c>
      <c r="E4623">
        <v>0</v>
      </c>
      <c r="F4623">
        <v>0</v>
      </c>
      <c r="G4623" t="s">
        <v>23</v>
      </c>
      <c r="H4623">
        <v>0</v>
      </c>
      <c r="I4623" t="s">
        <v>435</v>
      </c>
      <c r="J4623" t="s">
        <v>35</v>
      </c>
      <c r="K4623" t="s">
        <v>9472</v>
      </c>
      <c r="L4623">
        <v>24</v>
      </c>
      <c r="M4623" t="s">
        <v>36</v>
      </c>
      <c r="N4623" t="s">
        <v>23</v>
      </c>
      <c r="O4623" t="s">
        <v>36</v>
      </c>
      <c r="P4623">
        <v>3</v>
      </c>
      <c r="Q4623" t="s">
        <v>23</v>
      </c>
      <c r="R4623" t="s">
        <v>57</v>
      </c>
      <c r="S4623" t="s">
        <v>130</v>
      </c>
      <c r="T4623">
        <v>6</v>
      </c>
      <c r="U4623" t="s">
        <v>9483</v>
      </c>
      <c r="V4623">
        <v>6</v>
      </c>
      <c r="W4623">
        <v>289</v>
      </c>
      <c r="Z4623" t="s">
        <v>1279</v>
      </c>
      <c r="AA4623" s="1">
        <v>45223</v>
      </c>
      <c r="AB4623" s="1">
        <v>44392</v>
      </c>
      <c r="AC4623" t="s">
        <v>41</v>
      </c>
      <c r="AD4623" t="s">
        <v>9477</v>
      </c>
      <c r="AE4623" s="14">
        <v>5.0427392524681016</v>
      </c>
      <c r="AF4623">
        <v>3</v>
      </c>
      <c r="AG4623" t="s">
        <v>69</v>
      </c>
      <c r="AH4623" t="s">
        <v>69</v>
      </c>
      <c r="AI4623" t="b">
        <v>1</v>
      </c>
      <c r="AJ4623" t="s">
        <v>36</v>
      </c>
      <c r="AK4623" t="s">
        <v>64</v>
      </c>
      <c r="AL4623" t="str">
        <f>IF(AmazonChurn[[#This Row],[Average Monthly Expenses]]&lt;=30,"Low",IF(AmazonChurn[[#This Row],[Average Monthly Expenses]]&lt;=60,"Medium","High"))</f>
        <v>Low</v>
      </c>
      <c r="AM4623" t="str">
        <f>IF(AmazonChurn[[#This Row],[Number of Complaints or Support]]&lt;3,"Low",IF(AmazonChurn[[#This Row],[Number of Complaints or Support]]&lt;=7,"Medium","High"))</f>
        <v>Medium</v>
      </c>
      <c r="AN4623" s="14">
        <f>AmazonChurn[[#This Row],[Number of Complaints or Support]]/AmazonChurn[[#This Row],[Account Length (in months)]]</f>
        <v>6.5217391304347824E-2</v>
      </c>
    </row>
    <row r="4624" spans="1:40" x14ac:dyDescent="0.25">
      <c r="A4624" t="s">
        <v>5282</v>
      </c>
      <c r="B4624" t="s">
        <v>36</v>
      </c>
      <c r="C4624">
        <v>3</v>
      </c>
      <c r="D4624">
        <v>4</v>
      </c>
      <c r="E4624">
        <v>29</v>
      </c>
      <c r="F4624">
        <v>1</v>
      </c>
      <c r="G4624" t="s">
        <v>36</v>
      </c>
      <c r="H4624">
        <v>0</v>
      </c>
      <c r="I4624" t="s">
        <v>44</v>
      </c>
      <c r="J4624" t="s">
        <v>25</v>
      </c>
      <c r="K4624" t="s">
        <v>25</v>
      </c>
      <c r="L4624">
        <v>33</v>
      </c>
      <c r="M4624" t="s">
        <v>23</v>
      </c>
      <c r="N4624" t="s">
        <v>23</v>
      </c>
      <c r="O4624" t="s">
        <v>23</v>
      </c>
      <c r="P4624">
        <v>0</v>
      </c>
      <c r="Q4624" t="s">
        <v>36</v>
      </c>
      <c r="R4624" t="s">
        <v>26</v>
      </c>
      <c r="S4624" t="s">
        <v>27</v>
      </c>
      <c r="T4624">
        <v>40</v>
      </c>
      <c r="U4624" t="s">
        <v>9483</v>
      </c>
      <c r="V4624">
        <v>40</v>
      </c>
      <c r="W4624">
        <v>108</v>
      </c>
      <c r="X4624" t="s">
        <v>110</v>
      </c>
      <c r="Y4624" t="s">
        <v>111</v>
      </c>
      <c r="Z4624" t="s">
        <v>3640</v>
      </c>
      <c r="AA4624" s="1">
        <v>44732</v>
      </c>
      <c r="AB4624" s="1">
        <v>44248</v>
      </c>
      <c r="AC4624" t="s">
        <v>48</v>
      </c>
      <c r="AD4624" t="s">
        <v>9476</v>
      </c>
      <c r="AE4624" s="14">
        <v>42.297111484379961</v>
      </c>
      <c r="AF4624">
        <v>4</v>
      </c>
      <c r="AG4624" t="s">
        <v>53</v>
      </c>
      <c r="AH4624" t="s">
        <v>9480</v>
      </c>
      <c r="AI4624" t="b">
        <v>0</v>
      </c>
      <c r="AJ4624" t="s">
        <v>23</v>
      </c>
      <c r="AK4624" t="s">
        <v>54</v>
      </c>
      <c r="AL4624" t="str">
        <f>IF(AmazonChurn[[#This Row],[Average Monthly Expenses]]&lt;=30,"Low",IF(AmazonChurn[[#This Row],[Average Monthly Expenses]]&lt;=60,"Medium","High"))</f>
        <v>Medium</v>
      </c>
      <c r="AM4624" t="str">
        <f>IF(AmazonChurn[[#This Row],[Number of Complaints or Support]]&lt;3,"Low",IF(AmazonChurn[[#This Row],[Number of Complaints or Support]]&lt;=7,"Medium","High"))</f>
        <v>Medium</v>
      </c>
      <c r="AN4624" s="14">
        <f>AmazonChurn[[#This Row],[Number of Complaints or Support]]/AmazonChurn[[#This Row],[Account Length (in months)]]</f>
        <v>1.3333333333333333</v>
      </c>
    </row>
    <row r="4625" spans="1:40" x14ac:dyDescent="0.25">
      <c r="A4625" t="s">
        <v>6970</v>
      </c>
      <c r="B4625" t="s">
        <v>23</v>
      </c>
      <c r="C4625">
        <v>42</v>
      </c>
      <c r="D4625">
        <v>0</v>
      </c>
      <c r="E4625">
        <v>11</v>
      </c>
      <c r="F4625">
        <v>1</v>
      </c>
      <c r="G4625" t="s">
        <v>36</v>
      </c>
      <c r="H4625">
        <v>0</v>
      </c>
      <c r="I4625" t="s">
        <v>129</v>
      </c>
      <c r="J4625" t="s">
        <v>35</v>
      </c>
      <c r="K4625" t="s">
        <v>9472</v>
      </c>
      <c r="L4625">
        <v>59</v>
      </c>
      <c r="M4625" t="s">
        <v>23</v>
      </c>
      <c r="N4625" t="s">
        <v>23</v>
      </c>
      <c r="O4625" t="s">
        <v>23</v>
      </c>
      <c r="P4625">
        <v>0</v>
      </c>
      <c r="Q4625" t="s">
        <v>36</v>
      </c>
      <c r="R4625" t="s">
        <v>37</v>
      </c>
      <c r="S4625" t="s">
        <v>124</v>
      </c>
      <c r="T4625">
        <v>42</v>
      </c>
      <c r="U4625" t="s">
        <v>9484</v>
      </c>
      <c r="V4625">
        <v>42</v>
      </c>
      <c r="W4625">
        <v>1778</v>
      </c>
      <c r="Z4625" t="s">
        <v>6971</v>
      </c>
      <c r="AA4625" s="1">
        <v>44370</v>
      </c>
      <c r="AB4625" s="1">
        <v>44170</v>
      </c>
      <c r="AC4625" t="s">
        <v>41</v>
      </c>
      <c r="AD4625" t="s">
        <v>9477</v>
      </c>
      <c r="AE4625" s="14">
        <v>48.40899030441404</v>
      </c>
      <c r="AF4625">
        <v>6</v>
      </c>
      <c r="AG4625" t="s">
        <v>53</v>
      </c>
      <c r="AH4625" t="s">
        <v>9480</v>
      </c>
      <c r="AI4625" t="b">
        <v>1</v>
      </c>
      <c r="AJ4625" t="s">
        <v>36</v>
      </c>
      <c r="AK4625" t="s">
        <v>54</v>
      </c>
      <c r="AL4625" t="str">
        <f>IF(AmazonChurn[[#This Row],[Average Monthly Expenses]]&lt;=30,"Low",IF(AmazonChurn[[#This Row],[Average Monthly Expenses]]&lt;=60,"Medium","High"))</f>
        <v>Medium</v>
      </c>
      <c r="AM4625" t="str">
        <f>IF(AmazonChurn[[#This Row],[Number of Complaints or Support]]&lt;3,"Low",IF(AmazonChurn[[#This Row],[Number of Complaints or Support]]&lt;=7,"Medium","High"))</f>
        <v>Medium</v>
      </c>
      <c r="AN4625" s="14">
        <f>AmazonChurn[[#This Row],[Number of Complaints or Support]]/AmazonChurn[[#This Row],[Account Length (in months)]]</f>
        <v>0.14285714285714285</v>
      </c>
    </row>
    <row r="4626" spans="1:40" x14ac:dyDescent="0.25">
      <c r="A4626" t="s">
        <v>6972</v>
      </c>
      <c r="B4626" t="s">
        <v>23</v>
      </c>
      <c r="C4626">
        <v>14</v>
      </c>
      <c r="D4626">
        <v>0</v>
      </c>
      <c r="E4626">
        <v>0</v>
      </c>
      <c r="F4626">
        <v>0</v>
      </c>
      <c r="G4626" t="s">
        <v>23</v>
      </c>
      <c r="H4626">
        <v>0</v>
      </c>
      <c r="I4626" t="s">
        <v>438</v>
      </c>
      <c r="J4626" t="s">
        <v>25</v>
      </c>
      <c r="K4626" t="s">
        <v>25</v>
      </c>
      <c r="L4626">
        <v>39</v>
      </c>
      <c r="M4626" t="s">
        <v>23</v>
      </c>
      <c r="N4626" t="s">
        <v>23</v>
      </c>
      <c r="O4626" t="s">
        <v>36</v>
      </c>
      <c r="P4626">
        <v>2</v>
      </c>
      <c r="Q4626" t="s">
        <v>23</v>
      </c>
      <c r="R4626" t="s">
        <v>26</v>
      </c>
      <c r="S4626" t="s">
        <v>130</v>
      </c>
      <c r="T4626">
        <v>7</v>
      </c>
      <c r="U4626" t="s">
        <v>9483</v>
      </c>
      <c r="V4626">
        <v>7</v>
      </c>
      <c r="W4626">
        <v>95</v>
      </c>
      <c r="Z4626" t="s">
        <v>221</v>
      </c>
      <c r="AA4626" s="1">
        <v>44444</v>
      </c>
      <c r="AB4626" s="1">
        <v>44143</v>
      </c>
      <c r="AC4626" t="s">
        <v>48</v>
      </c>
      <c r="AD4626" t="s">
        <v>9476</v>
      </c>
      <c r="AE4626" s="14">
        <v>8.2486361580454748</v>
      </c>
      <c r="AF4626">
        <v>4</v>
      </c>
      <c r="AG4626" t="s">
        <v>53</v>
      </c>
      <c r="AH4626" t="s">
        <v>9480</v>
      </c>
      <c r="AI4626" t="b">
        <v>0</v>
      </c>
      <c r="AJ4626" t="s">
        <v>23</v>
      </c>
      <c r="AK4626" t="s">
        <v>32</v>
      </c>
      <c r="AL4626" t="str">
        <f>IF(AmazonChurn[[#This Row],[Average Monthly Expenses]]&lt;=30,"Low",IF(AmazonChurn[[#This Row],[Average Monthly Expenses]]&lt;=60,"Medium","High"))</f>
        <v>Low</v>
      </c>
      <c r="AM4626" t="str">
        <f>IF(AmazonChurn[[#This Row],[Number of Complaints or Support]]&lt;3,"Low",IF(AmazonChurn[[#This Row],[Number of Complaints or Support]]&lt;=7,"Medium","High"))</f>
        <v>Medium</v>
      </c>
      <c r="AN4626" s="14">
        <f>AmazonChurn[[#This Row],[Number of Complaints or Support]]/AmazonChurn[[#This Row],[Account Length (in months)]]</f>
        <v>0.2857142857142857</v>
      </c>
    </row>
    <row r="4627" spans="1:40" x14ac:dyDescent="0.25">
      <c r="A4627" t="s">
        <v>6973</v>
      </c>
      <c r="B4627" t="s">
        <v>23</v>
      </c>
      <c r="C4627">
        <v>18</v>
      </c>
      <c r="D4627">
        <v>0</v>
      </c>
      <c r="E4627">
        <v>17</v>
      </c>
      <c r="F4627">
        <v>1</v>
      </c>
      <c r="G4627" t="s">
        <v>36</v>
      </c>
      <c r="H4627">
        <v>0</v>
      </c>
      <c r="I4627" t="s">
        <v>190</v>
      </c>
      <c r="J4627" t="s">
        <v>25</v>
      </c>
      <c r="K4627" t="s">
        <v>25</v>
      </c>
      <c r="L4627">
        <v>29</v>
      </c>
      <c r="M4627" t="s">
        <v>36</v>
      </c>
      <c r="N4627" t="s">
        <v>23</v>
      </c>
      <c r="O4627" t="s">
        <v>23</v>
      </c>
      <c r="P4627">
        <v>0</v>
      </c>
      <c r="Q4627" t="s">
        <v>23</v>
      </c>
      <c r="R4627" t="s">
        <v>26</v>
      </c>
      <c r="S4627" t="s">
        <v>124</v>
      </c>
      <c r="T4627">
        <v>28</v>
      </c>
      <c r="U4627" t="s">
        <v>9484</v>
      </c>
      <c r="V4627">
        <v>28</v>
      </c>
      <c r="W4627">
        <v>492</v>
      </c>
      <c r="Z4627" t="s">
        <v>6974</v>
      </c>
      <c r="AA4627" s="1">
        <v>45181</v>
      </c>
      <c r="AB4627" s="1">
        <v>44736</v>
      </c>
      <c r="AC4627" t="s">
        <v>48</v>
      </c>
      <c r="AD4627" t="s">
        <v>9476</v>
      </c>
      <c r="AE4627" s="14">
        <v>29.05501405994443</v>
      </c>
      <c r="AF4627">
        <v>5</v>
      </c>
      <c r="AG4627" t="s">
        <v>31</v>
      </c>
      <c r="AH4627" t="s">
        <v>31</v>
      </c>
      <c r="AI4627" t="b">
        <v>1</v>
      </c>
      <c r="AJ4627" t="s">
        <v>36</v>
      </c>
      <c r="AK4627" t="s">
        <v>54</v>
      </c>
      <c r="AL4627" t="str">
        <f>IF(AmazonChurn[[#This Row],[Average Monthly Expenses]]&lt;=30,"Low",IF(AmazonChurn[[#This Row],[Average Monthly Expenses]]&lt;=60,"Medium","High"))</f>
        <v>Low</v>
      </c>
      <c r="AM4627" t="str">
        <f>IF(AmazonChurn[[#This Row],[Number of Complaints or Support]]&lt;3,"Low",IF(AmazonChurn[[#This Row],[Number of Complaints or Support]]&lt;=7,"Medium","High"))</f>
        <v>Medium</v>
      </c>
      <c r="AN4627" s="14">
        <f>AmazonChurn[[#This Row],[Number of Complaints or Support]]/AmazonChurn[[#This Row],[Account Length (in months)]]</f>
        <v>0.27777777777777779</v>
      </c>
    </row>
    <row r="4628" spans="1:40" x14ac:dyDescent="0.25">
      <c r="A4628" t="s">
        <v>6975</v>
      </c>
      <c r="B4628" t="s">
        <v>23</v>
      </c>
      <c r="C4628">
        <v>5</v>
      </c>
      <c r="D4628">
        <v>1</v>
      </c>
      <c r="E4628">
        <v>0</v>
      </c>
      <c r="F4628">
        <v>0</v>
      </c>
      <c r="G4628" t="s">
        <v>23</v>
      </c>
      <c r="H4628">
        <v>0</v>
      </c>
      <c r="I4628" t="s">
        <v>129</v>
      </c>
      <c r="J4628" t="s">
        <v>35</v>
      </c>
      <c r="K4628" t="s">
        <v>9472</v>
      </c>
      <c r="L4628">
        <v>30</v>
      </c>
      <c r="M4628" t="s">
        <v>23</v>
      </c>
      <c r="N4628" t="s">
        <v>23</v>
      </c>
      <c r="O4628" t="s">
        <v>23</v>
      </c>
      <c r="P4628">
        <v>0</v>
      </c>
      <c r="Q4628" t="s">
        <v>23</v>
      </c>
      <c r="R4628" t="s">
        <v>26</v>
      </c>
      <c r="S4628" t="s">
        <v>27</v>
      </c>
      <c r="T4628">
        <v>11</v>
      </c>
      <c r="U4628" t="s">
        <v>9483</v>
      </c>
      <c r="V4628">
        <v>11</v>
      </c>
      <c r="W4628">
        <v>57</v>
      </c>
      <c r="Z4628" t="s">
        <v>6976</v>
      </c>
      <c r="AA4628" s="1">
        <v>44908</v>
      </c>
      <c r="AB4628" s="1">
        <v>44317</v>
      </c>
      <c r="AC4628" t="s">
        <v>48</v>
      </c>
      <c r="AD4628" t="s">
        <v>9476</v>
      </c>
      <c r="AE4628" s="14">
        <v>11.37819919247665</v>
      </c>
      <c r="AF4628">
        <v>10</v>
      </c>
      <c r="AG4628" t="s">
        <v>69</v>
      </c>
      <c r="AH4628" t="s">
        <v>69</v>
      </c>
      <c r="AI4628" t="b">
        <v>1</v>
      </c>
      <c r="AJ4628" t="s">
        <v>36</v>
      </c>
      <c r="AK4628" t="s">
        <v>64</v>
      </c>
      <c r="AL4628" t="str">
        <f>IF(AmazonChurn[[#This Row],[Average Monthly Expenses]]&lt;=30,"Low",IF(AmazonChurn[[#This Row],[Average Monthly Expenses]]&lt;=60,"Medium","High"))</f>
        <v>Low</v>
      </c>
      <c r="AM4628" t="str">
        <f>IF(AmazonChurn[[#This Row],[Number of Complaints or Support]]&lt;3,"Low",IF(AmazonChurn[[#This Row],[Number of Complaints or Support]]&lt;=7,"Medium","High"))</f>
        <v>High</v>
      </c>
      <c r="AN4628" s="14">
        <f>AmazonChurn[[#This Row],[Number of Complaints or Support]]/AmazonChurn[[#This Row],[Account Length (in months)]]</f>
        <v>2</v>
      </c>
    </row>
    <row r="4629" spans="1:40" x14ac:dyDescent="0.25">
      <c r="A4629" t="s">
        <v>6977</v>
      </c>
      <c r="B4629" t="s">
        <v>36</v>
      </c>
      <c r="C4629">
        <v>27</v>
      </c>
      <c r="D4629">
        <v>2</v>
      </c>
      <c r="E4629">
        <v>10</v>
      </c>
      <c r="F4629">
        <v>1</v>
      </c>
      <c r="G4629" t="s">
        <v>36</v>
      </c>
      <c r="H4629">
        <v>0</v>
      </c>
      <c r="I4629" t="s">
        <v>24</v>
      </c>
      <c r="J4629" t="s">
        <v>35</v>
      </c>
      <c r="K4629" t="s">
        <v>9472</v>
      </c>
      <c r="L4629">
        <v>38</v>
      </c>
      <c r="M4629" t="s">
        <v>23</v>
      </c>
      <c r="N4629" t="s">
        <v>23</v>
      </c>
      <c r="O4629" t="s">
        <v>23</v>
      </c>
      <c r="P4629">
        <v>0</v>
      </c>
      <c r="Q4629" t="s">
        <v>23</v>
      </c>
      <c r="R4629" t="s">
        <v>26</v>
      </c>
      <c r="S4629" t="s">
        <v>124</v>
      </c>
      <c r="T4629">
        <v>33</v>
      </c>
      <c r="U4629" t="s">
        <v>9484</v>
      </c>
      <c r="V4629">
        <v>33</v>
      </c>
      <c r="W4629">
        <v>897</v>
      </c>
      <c r="X4629" t="s">
        <v>141</v>
      </c>
      <c r="Y4629" t="s">
        <v>239</v>
      </c>
      <c r="Z4629" t="s">
        <v>6044</v>
      </c>
      <c r="AA4629" s="1">
        <v>44532</v>
      </c>
      <c r="AB4629" s="1">
        <v>43834</v>
      </c>
      <c r="AC4629" t="s">
        <v>48</v>
      </c>
      <c r="AD4629" t="s">
        <v>9476</v>
      </c>
      <c r="AE4629" s="14">
        <v>37.424124174213098</v>
      </c>
      <c r="AF4629">
        <v>4</v>
      </c>
      <c r="AG4629" t="s">
        <v>53</v>
      </c>
      <c r="AH4629" t="s">
        <v>9480</v>
      </c>
      <c r="AI4629" t="b">
        <v>0</v>
      </c>
      <c r="AJ4629" t="s">
        <v>23</v>
      </c>
      <c r="AK4629" t="s">
        <v>64</v>
      </c>
      <c r="AL4629" t="str">
        <f>IF(AmazonChurn[[#This Row],[Average Monthly Expenses]]&lt;=30,"Low",IF(AmazonChurn[[#This Row],[Average Monthly Expenses]]&lt;=60,"Medium","High"))</f>
        <v>Medium</v>
      </c>
      <c r="AM4629" t="str">
        <f>IF(AmazonChurn[[#This Row],[Number of Complaints or Support]]&lt;3,"Low",IF(AmazonChurn[[#This Row],[Number of Complaints or Support]]&lt;=7,"Medium","High"))</f>
        <v>Medium</v>
      </c>
      <c r="AN4629" s="14">
        <f>AmazonChurn[[#This Row],[Number of Complaints or Support]]/AmazonChurn[[#This Row],[Account Length (in months)]]</f>
        <v>0.14814814814814814</v>
      </c>
    </row>
    <row r="4630" spans="1:40" x14ac:dyDescent="0.25">
      <c r="A4630" t="s">
        <v>6328</v>
      </c>
      <c r="B4630" t="s">
        <v>23</v>
      </c>
      <c r="C4630">
        <v>8</v>
      </c>
      <c r="D4630">
        <v>0</v>
      </c>
      <c r="E4630">
        <v>2</v>
      </c>
      <c r="F4630">
        <v>1</v>
      </c>
      <c r="G4630" t="s">
        <v>36</v>
      </c>
      <c r="H4630">
        <v>0</v>
      </c>
      <c r="I4630" t="s">
        <v>259</v>
      </c>
      <c r="J4630" t="s">
        <v>25</v>
      </c>
      <c r="K4630" t="s">
        <v>25</v>
      </c>
      <c r="L4630">
        <v>50</v>
      </c>
      <c r="M4630" t="s">
        <v>23</v>
      </c>
      <c r="N4630" t="s">
        <v>23</v>
      </c>
      <c r="O4630" t="s">
        <v>23</v>
      </c>
      <c r="P4630">
        <v>0</v>
      </c>
      <c r="Q4630" t="s">
        <v>23</v>
      </c>
      <c r="R4630" t="s">
        <v>26</v>
      </c>
      <c r="S4630" t="s">
        <v>38</v>
      </c>
      <c r="T4630">
        <v>22</v>
      </c>
      <c r="U4630" t="s">
        <v>9484</v>
      </c>
      <c r="V4630">
        <v>22</v>
      </c>
      <c r="W4630">
        <v>181</v>
      </c>
      <c r="Z4630" t="s">
        <v>1774</v>
      </c>
      <c r="AA4630" s="1">
        <v>44982</v>
      </c>
      <c r="AB4630" s="1">
        <v>45063</v>
      </c>
      <c r="AC4630" t="s">
        <v>30</v>
      </c>
      <c r="AD4630" t="s">
        <v>9475</v>
      </c>
      <c r="AE4630" s="14">
        <v>21.630928016189738</v>
      </c>
      <c r="AF4630">
        <v>4</v>
      </c>
      <c r="AG4630" t="s">
        <v>53</v>
      </c>
      <c r="AH4630" t="s">
        <v>9480</v>
      </c>
      <c r="AI4630" t="b">
        <v>0</v>
      </c>
      <c r="AJ4630" t="s">
        <v>23</v>
      </c>
      <c r="AK4630" t="s">
        <v>73</v>
      </c>
      <c r="AL4630" t="str">
        <f>IF(AmazonChurn[[#This Row],[Average Monthly Expenses]]&lt;=30,"Low",IF(AmazonChurn[[#This Row],[Average Monthly Expenses]]&lt;=60,"Medium","High"))</f>
        <v>Low</v>
      </c>
      <c r="AM4630" t="str">
        <f>IF(AmazonChurn[[#This Row],[Number of Complaints or Support]]&lt;3,"Low",IF(AmazonChurn[[#This Row],[Number of Complaints or Support]]&lt;=7,"Medium","High"))</f>
        <v>Medium</v>
      </c>
      <c r="AN4630" s="14">
        <f>AmazonChurn[[#This Row],[Number of Complaints or Support]]/AmazonChurn[[#This Row],[Account Length (in months)]]</f>
        <v>0.5</v>
      </c>
    </row>
    <row r="4631" spans="1:40" x14ac:dyDescent="0.25">
      <c r="A4631" t="s">
        <v>6978</v>
      </c>
      <c r="B4631" t="s">
        <v>23</v>
      </c>
      <c r="C4631">
        <v>11</v>
      </c>
      <c r="D4631">
        <v>0</v>
      </c>
      <c r="E4631">
        <v>8</v>
      </c>
      <c r="F4631">
        <v>1</v>
      </c>
      <c r="G4631" t="s">
        <v>36</v>
      </c>
      <c r="H4631">
        <v>0</v>
      </c>
      <c r="I4631" t="s">
        <v>339</v>
      </c>
      <c r="J4631" t="s">
        <v>35</v>
      </c>
      <c r="K4631" t="s">
        <v>9472</v>
      </c>
      <c r="L4631">
        <v>35</v>
      </c>
      <c r="M4631" t="s">
        <v>23</v>
      </c>
      <c r="N4631" t="s">
        <v>23</v>
      </c>
      <c r="O4631" t="s">
        <v>23</v>
      </c>
      <c r="P4631">
        <v>0</v>
      </c>
      <c r="Q4631" t="s">
        <v>23</v>
      </c>
      <c r="R4631" t="s">
        <v>26</v>
      </c>
      <c r="S4631" t="s">
        <v>124</v>
      </c>
      <c r="T4631">
        <v>51</v>
      </c>
      <c r="U4631" t="s">
        <v>9484</v>
      </c>
      <c r="V4631">
        <v>51</v>
      </c>
      <c r="W4631">
        <v>574</v>
      </c>
      <c r="Z4631" t="s">
        <v>1839</v>
      </c>
      <c r="AA4631" s="1">
        <v>44416</v>
      </c>
      <c r="AB4631" s="1">
        <v>44538</v>
      </c>
      <c r="AC4631" t="s">
        <v>41</v>
      </c>
      <c r="AD4631" t="s">
        <v>9477</v>
      </c>
      <c r="AE4631" s="14">
        <v>53.637986691107898</v>
      </c>
      <c r="AF4631">
        <v>8</v>
      </c>
      <c r="AG4631" t="s">
        <v>53</v>
      </c>
      <c r="AH4631" t="s">
        <v>9480</v>
      </c>
      <c r="AI4631" t="b">
        <v>0</v>
      </c>
      <c r="AJ4631" t="s">
        <v>23</v>
      </c>
      <c r="AK4631" t="s">
        <v>73</v>
      </c>
      <c r="AL4631" t="str">
        <f>IF(AmazonChurn[[#This Row],[Average Monthly Expenses]]&lt;=30,"Low",IF(AmazonChurn[[#This Row],[Average Monthly Expenses]]&lt;=60,"Medium","High"))</f>
        <v>Medium</v>
      </c>
      <c r="AM4631" t="str">
        <f>IF(AmazonChurn[[#This Row],[Number of Complaints or Support]]&lt;3,"Low",IF(AmazonChurn[[#This Row],[Number of Complaints or Support]]&lt;=7,"Medium","High"))</f>
        <v>High</v>
      </c>
      <c r="AN4631" s="14">
        <f>AmazonChurn[[#This Row],[Number of Complaints or Support]]/AmazonChurn[[#This Row],[Account Length (in months)]]</f>
        <v>0.72727272727272729</v>
      </c>
    </row>
    <row r="4632" spans="1:40" x14ac:dyDescent="0.25">
      <c r="A4632" t="s">
        <v>1544</v>
      </c>
      <c r="B4632" t="s">
        <v>23</v>
      </c>
      <c r="C4632">
        <v>2</v>
      </c>
      <c r="D4632">
        <v>0</v>
      </c>
      <c r="E4632">
        <v>4</v>
      </c>
      <c r="F4632">
        <v>0</v>
      </c>
      <c r="G4632" t="s">
        <v>23</v>
      </c>
      <c r="H4632">
        <v>7</v>
      </c>
      <c r="I4632" t="s">
        <v>56</v>
      </c>
      <c r="J4632" t="s">
        <v>35</v>
      </c>
      <c r="K4632" t="s">
        <v>9472</v>
      </c>
      <c r="L4632">
        <v>76</v>
      </c>
      <c r="M4632" t="s">
        <v>23</v>
      </c>
      <c r="N4632" t="s">
        <v>36</v>
      </c>
      <c r="O4632" t="s">
        <v>23</v>
      </c>
      <c r="P4632">
        <v>0</v>
      </c>
      <c r="Q4632" t="s">
        <v>36</v>
      </c>
      <c r="R4632" t="s">
        <v>37</v>
      </c>
      <c r="S4632" t="s">
        <v>130</v>
      </c>
      <c r="T4632">
        <v>55</v>
      </c>
      <c r="U4632" t="s">
        <v>9483</v>
      </c>
      <c r="V4632">
        <v>55</v>
      </c>
      <c r="W4632">
        <v>104</v>
      </c>
      <c r="Z4632" t="s">
        <v>1545</v>
      </c>
      <c r="AA4632" s="1">
        <v>44131</v>
      </c>
      <c r="AB4632" s="1">
        <v>45040</v>
      </c>
      <c r="AC4632" t="s">
        <v>30</v>
      </c>
      <c r="AD4632" t="s">
        <v>9475</v>
      </c>
      <c r="AE4632" s="14">
        <v>65.515537113527799</v>
      </c>
      <c r="AF4632">
        <v>9</v>
      </c>
      <c r="AG4632" t="s">
        <v>53</v>
      </c>
      <c r="AH4632" t="s">
        <v>9480</v>
      </c>
      <c r="AI4632" t="b">
        <v>1</v>
      </c>
      <c r="AJ4632" t="s">
        <v>36</v>
      </c>
      <c r="AK4632" t="s">
        <v>73</v>
      </c>
      <c r="AL4632" t="str">
        <f>IF(AmazonChurn[[#This Row],[Average Monthly Expenses]]&lt;=30,"Low",IF(AmazonChurn[[#This Row],[Average Monthly Expenses]]&lt;=60,"Medium","High"))</f>
        <v>High</v>
      </c>
      <c r="AM4632" t="str">
        <f>IF(AmazonChurn[[#This Row],[Number of Complaints or Support]]&lt;3,"Low",IF(AmazonChurn[[#This Row],[Number of Complaints or Support]]&lt;=7,"Medium","High"))</f>
        <v>High</v>
      </c>
      <c r="AN4632" s="14">
        <f>AmazonChurn[[#This Row],[Number of Complaints or Support]]/AmazonChurn[[#This Row],[Account Length (in months)]]</f>
        <v>4.5</v>
      </c>
    </row>
    <row r="4633" spans="1:40" x14ac:dyDescent="0.25">
      <c r="A4633" t="s">
        <v>6979</v>
      </c>
      <c r="B4633" t="s">
        <v>36</v>
      </c>
      <c r="C4633">
        <v>16</v>
      </c>
      <c r="D4633">
        <v>1</v>
      </c>
      <c r="E4633">
        <v>15</v>
      </c>
      <c r="F4633">
        <v>0</v>
      </c>
      <c r="G4633" t="s">
        <v>23</v>
      </c>
      <c r="H4633">
        <v>62</v>
      </c>
      <c r="I4633" t="s">
        <v>75</v>
      </c>
      <c r="J4633" t="s">
        <v>35</v>
      </c>
      <c r="K4633" t="s">
        <v>9472</v>
      </c>
      <c r="L4633">
        <v>29</v>
      </c>
      <c r="M4633" t="s">
        <v>36</v>
      </c>
      <c r="N4633" t="s">
        <v>23</v>
      </c>
      <c r="O4633" t="s">
        <v>23</v>
      </c>
      <c r="P4633">
        <v>0</v>
      </c>
      <c r="Q4633" t="s">
        <v>23</v>
      </c>
      <c r="R4633" t="s">
        <v>26</v>
      </c>
      <c r="S4633" t="s">
        <v>124</v>
      </c>
      <c r="T4633">
        <v>42</v>
      </c>
      <c r="U4633" t="s">
        <v>9484</v>
      </c>
      <c r="V4633">
        <v>42</v>
      </c>
      <c r="W4633">
        <v>664</v>
      </c>
      <c r="X4633" t="s">
        <v>46</v>
      </c>
      <c r="Y4633" t="s">
        <v>286</v>
      </c>
      <c r="Z4633" t="s">
        <v>6375</v>
      </c>
      <c r="AA4633" s="1">
        <v>45004</v>
      </c>
      <c r="AB4633" s="1">
        <v>44827</v>
      </c>
      <c r="AC4633" t="s">
        <v>30</v>
      </c>
      <c r="AD4633" t="s">
        <v>9475</v>
      </c>
      <c r="AE4633" s="14">
        <v>35.565376164687102</v>
      </c>
      <c r="AF4633">
        <v>9</v>
      </c>
      <c r="AG4633" t="s">
        <v>53</v>
      </c>
      <c r="AH4633" t="s">
        <v>9480</v>
      </c>
      <c r="AI4633" t="b">
        <v>1</v>
      </c>
      <c r="AJ4633" t="s">
        <v>36</v>
      </c>
      <c r="AK4633" t="s">
        <v>54</v>
      </c>
      <c r="AL4633" t="str">
        <f>IF(AmazonChurn[[#This Row],[Average Monthly Expenses]]&lt;=30,"Low",IF(AmazonChurn[[#This Row],[Average Monthly Expenses]]&lt;=60,"Medium","High"))</f>
        <v>Medium</v>
      </c>
      <c r="AM4633" t="str">
        <f>IF(AmazonChurn[[#This Row],[Number of Complaints or Support]]&lt;3,"Low",IF(AmazonChurn[[#This Row],[Number of Complaints or Support]]&lt;=7,"Medium","High"))</f>
        <v>High</v>
      </c>
      <c r="AN4633" s="14">
        <f>AmazonChurn[[#This Row],[Number of Complaints or Support]]/AmazonChurn[[#This Row],[Account Length (in months)]]</f>
        <v>0.5625</v>
      </c>
    </row>
    <row r="4634" spans="1:40" x14ac:dyDescent="0.25">
      <c r="A4634" t="s">
        <v>6980</v>
      </c>
      <c r="B4634" t="s">
        <v>23</v>
      </c>
      <c r="C4634">
        <v>30</v>
      </c>
      <c r="D4634">
        <v>0</v>
      </c>
      <c r="E4634">
        <v>4</v>
      </c>
      <c r="F4634">
        <v>1</v>
      </c>
      <c r="G4634" t="s">
        <v>36</v>
      </c>
      <c r="H4634">
        <v>0</v>
      </c>
      <c r="I4634" t="s">
        <v>181</v>
      </c>
      <c r="J4634" t="s">
        <v>35</v>
      </c>
      <c r="K4634" t="s">
        <v>9472</v>
      </c>
      <c r="L4634">
        <v>46</v>
      </c>
      <c r="M4634" t="s">
        <v>23</v>
      </c>
      <c r="N4634" t="s">
        <v>23</v>
      </c>
      <c r="O4634" t="s">
        <v>23</v>
      </c>
      <c r="P4634">
        <v>0</v>
      </c>
      <c r="Q4634" t="s">
        <v>23</v>
      </c>
      <c r="R4634" t="s">
        <v>26</v>
      </c>
      <c r="S4634" t="s">
        <v>27</v>
      </c>
      <c r="T4634">
        <v>19</v>
      </c>
      <c r="U4634" t="s">
        <v>9483</v>
      </c>
      <c r="V4634">
        <v>19</v>
      </c>
      <c r="W4634">
        <v>577</v>
      </c>
      <c r="Z4634" t="s">
        <v>4735</v>
      </c>
      <c r="AA4634" s="1">
        <v>44006</v>
      </c>
      <c r="AB4634" s="1">
        <v>45112</v>
      </c>
      <c r="AC4634" t="s">
        <v>48</v>
      </c>
      <c r="AD4634" t="s">
        <v>9476</v>
      </c>
      <c r="AE4634" s="14">
        <v>19.204430515019752</v>
      </c>
      <c r="AF4634">
        <v>6</v>
      </c>
      <c r="AG4634" t="s">
        <v>53</v>
      </c>
      <c r="AH4634" t="s">
        <v>9480</v>
      </c>
      <c r="AI4634" t="b">
        <v>0</v>
      </c>
      <c r="AJ4634" t="s">
        <v>23</v>
      </c>
      <c r="AK4634" t="s">
        <v>73</v>
      </c>
      <c r="AL4634" t="str">
        <f>IF(AmazonChurn[[#This Row],[Average Monthly Expenses]]&lt;=30,"Low",IF(AmazonChurn[[#This Row],[Average Monthly Expenses]]&lt;=60,"Medium","High"))</f>
        <v>Low</v>
      </c>
      <c r="AM4634" t="str">
        <f>IF(AmazonChurn[[#This Row],[Number of Complaints or Support]]&lt;3,"Low",IF(AmazonChurn[[#This Row],[Number of Complaints or Support]]&lt;=7,"Medium","High"))</f>
        <v>Medium</v>
      </c>
      <c r="AN4634" s="14">
        <f>AmazonChurn[[#This Row],[Number of Complaints or Support]]/AmazonChurn[[#This Row],[Account Length (in months)]]</f>
        <v>0.2</v>
      </c>
    </row>
    <row r="4635" spans="1:40" x14ac:dyDescent="0.25">
      <c r="A4635" t="s">
        <v>6981</v>
      </c>
      <c r="B4635" t="s">
        <v>23</v>
      </c>
      <c r="C4635">
        <v>4</v>
      </c>
      <c r="D4635">
        <v>0</v>
      </c>
      <c r="E4635">
        <v>6</v>
      </c>
      <c r="F4635">
        <v>1</v>
      </c>
      <c r="G4635" t="s">
        <v>36</v>
      </c>
      <c r="H4635">
        <v>0</v>
      </c>
      <c r="I4635" t="s">
        <v>276</v>
      </c>
      <c r="J4635" t="s">
        <v>35</v>
      </c>
      <c r="K4635" t="s">
        <v>9472</v>
      </c>
      <c r="L4635">
        <v>77</v>
      </c>
      <c r="M4635" t="s">
        <v>23</v>
      </c>
      <c r="N4635" t="s">
        <v>36</v>
      </c>
      <c r="O4635" t="s">
        <v>23</v>
      </c>
      <c r="P4635">
        <v>0</v>
      </c>
      <c r="Q4635" t="s">
        <v>36</v>
      </c>
      <c r="R4635" t="s">
        <v>57</v>
      </c>
      <c r="S4635" t="s">
        <v>124</v>
      </c>
      <c r="T4635">
        <v>60</v>
      </c>
      <c r="U4635" t="s">
        <v>9484</v>
      </c>
      <c r="V4635">
        <v>60</v>
      </c>
      <c r="W4635">
        <v>268</v>
      </c>
      <c r="Z4635" t="s">
        <v>1831</v>
      </c>
      <c r="AA4635" s="1">
        <v>44804</v>
      </c>
      <c r="AB4635" s="1">
        <v>45237</v>
      </c>
      <c r="AC4635" t="s">
        <v>41</v>
      </c>
      <c r="AD4635" t="s">
        <v>9477</v>
      </c>
      <c r="AE4635" s="14">
        <v>54.118614629605389</v>
      </c>
      <c r="AF4635">
        <v>6</v>
      </c>
      <c r="AG4635" t="s">
        <v>69</v>
      </c>
      <c r="AH4635" t="s">
        <v>69</v>
      </c>
      <c r="AI4635" t="b">
        <v>1</v>
      </c>
      <c r="AJ4635" t="s">
        <v>36</v>
      </c>
      <c r="AK4635" t="s">
        <v>54</v>
      </c>
      <c r="AL4635" t="str">
        <f>IF(AmazonChurn[[#This Row],[Average Monthly Expenses]]&lt;=30,"Low",IF(AmazonChurn[[#This Row],[Average Monthly Expenses]]&lt;=60,"Medium","High"))</f>
        <v>Medium</v>
      </c>
      <c r="AM4635" t="str">
        <f>IF(AmazonChurn[[#This Row],[Number of Complaints or Support]]&lt;3,"Low",IF(AmazonChurn[[#This Row],[Number of Complaints or Support]]&lt;=7,"Medium","High"))</f>
        <v>Medium</v>
      </c>
      <c r="AN4635" s="14">
        <f>AmazonChurn[[#This Row],[Number of Complaints or Support]]/AmazonChurn[[#This Row],[Account Length (in months)]]</f>
        <v>1.5</v>
      </c>
    </row>
    <row r="4636" spans="1:40" x14ac:dyDescent="0.25">
      <c r="A4636" t="s">
        <v>6982</v>
      </c>
      <c r="B4636" t="s">
        <v>23</v>
      </c>
      <c r="C4636">
        <v>2</v>
      </c>
      <c r="D4636">
        <v>0</v>
      </c>
      <c r="E4636">
        <v>5</v>
      </c>
      <c r="F4636">
        <v>1</v>
      </c>
      <c r="G4636" t="s">
        <v>36</v>
      </c>
      <c r="H4636">
        <v>0</v>
      </c>
      <c r="I4636" t="s">
        <v>198</v>
      </c>
      <c r="J4636" t="s">
        <v>25</v>
      </c>
      <c r="K4636" t="s">
        <v>25</v>
      </c>
      <c r="L4636">
        <v>30</v>
      </c>
      <c r="M4636" t="s">
        <v>23</v>
      </c>
      <c r="N4636" t="s">
        <v>23</v>
      </c>
      <c r="O4636" t="s">
        <v>36</v>
      </c>
      <c r="P4636">
        <v>6</v>
      </c>
      <c r="Q4636" t="s">
        <v>23</v>
      </c>
      <c r="R4636" t="s">
        <v>26</v>
      </c>
      <c r="S4636" t="s">
        <v>214</v>
      </c>
      <c r="T4636">
        <v>13</v>
      </c>
      <c r="U4636" t="s">
        <v>9486</v>
      </c>
      <c r="V4636">
        <v>13</v>
      </c>
      <c r="W4636">
        <v>27</v>
      </c>
      <c r="Z4636" t="s">
        <v>6435</v>
      </c>
      <c r="AA4636" s="1">
        <v>45267</v>
      </c>
      <c r="AB4636" s="1">
        <v>44188</v>
      </c>
      <c r="AC4636" t="s">
        <v>30</v>
      </c>
      <c r="AD4636" t="s">
        <v>9475</v>
      </c>
      <c r="AE4636" s="14">
        <v>14.75680370499976</v>
      </c>
      <c r="AF4636">
        <v>10</v>
      </c>
      <c r="AG4636" t="s">
        <v>53</v>
      </c>
      <c r="AH4636" t="s">
        <v>9480</v>
      </c>
      <c r="AI4636" t="b">
        <v>1</v>
      </c>
      <c r="AJ4636" t="s">
        <v>36</v>
      </c>
      <c r="AK4636" t="s">
        <v>32</v>
      </c>
      <c r="AL4636" t="str">
        <f>IF(AmazonChurn[[#This Row],[Average Monthly Expenses]]&lt;=30,"Low",IF(AmazonChurn[[#This Row],[Average Monthly Expenses]]&lt;=60,"Medium","High"))</f>
        <v>Low</v>
      </c>
      <c r="AM4636" t="str">
        <f>IF(AmazonChurn[[#This Row],[Number of Complaints or Support]]&lt;3,"Low",IF(AmazonChurn[[#This Row],[Number of Complaints or Support]]&lt;=7,"Medium","High"))</f>
        <v>High</v>
      </c>
      <c r="AN4636" s="14">
        <f>AmazonChurn[[#This Row],[Number of Complaints or Support]]/AmazonChurn[[#This Row],[Account Length (in months)]]</f>
        <v>5</v>
      </c>
    </row>
    <row r="4637" spans="1:40" x14ac:dyDescent="0.25">
      <c r="A4637" t="s">
        <v>6983</v>
      </c>
      <c r="B4637" t="s">
        <v>23</v>
      </c>
      <c r="C4637">
        <v>8</v>
      </c>
      <c r="D4637">
        <v>2</v>
      </c>
      <c r="E4637">
        <v>10</v>
      </c>
      <c r="F4637">
        <v>1</v>
      </c>
      <c r="G4637" t="s">
        <v>36</v>
      </c>
      <c r="H4637">
        <v>0</v>
      </c>
      <c r="I4637" t="s">
        <v>217</v>
      </c>
      <c r="J4637" t="s">
        <v>25</v>
      </c>
      <c r="K4637" t="s">
        <v>25</v>
      </c>
      <c r="L4637">
        <v>67</v>
      </c>
      <c r="M4637" t="s">
        <v>23</v>
      </c>
      <c r="N4637" t="s">
        <v>36</v>
      </c>
      <c r="O4637" t="s">
        <v>23</v>
      </c>
      <c r="P4637">
        <v>0</v>
      </c>
      <c r="Q4637" t="s">
        <v>23</v>
      </c>
      <c r="R4637" t="s">
        <v>57</v>
      </c>
      <c r="S4637" t="s">
        <v>38</v>
      </c>
      <c r="T4637">
        <v>55</v>
      </c>
      <c r="U4637" t="s">
        <v>9484</v>
      </c>
      <c r="V4637">
        <v>55</v>
      </c>
      <c r="W4637">
        <v>445</v>
      </c>
      <c r="Z4637" t="s">
        <v>6354</v>
      </c>
      <c r="AA4637" s="1">
        <v>44692</v>
      </c>
      <c r="AB4637" s="1">
        <v>44940</v>
      </c>
      <c r="AC4637" t="s">
        <v>41</v>
      </c>
      <c r="AD4637" t="s">
        <v>9477</v>
      </c>
      <c r="AE4637" s="14">
        <v>65.034511240763962</v>
      </c>
      <c r="AF4637">
        <v>7</v>
      </c>
      <c r="AG4637" t="s">
        <v>69</v>
      </c>
      <c r="AH4637" t="s">
        <v>69</v>
      </c>
      <c r="AI4637" t="b">
        <v>1</v>
      </c>
      <c r="AJ4637" t="s">
        <v>36</v>
      </c>
      <c r="AK4637" t="s">
        <v>54</v>
      </c>
      <c r="AL4637" t="str">
        <f>IF(AmazonChurn[[#This Row],[Average Monthly Expenses]]&lt;=30,"Low",IF(AmazonChurn[[#This Row],[Average Monthly Expenses]]&lt;=60,"Medium","High"))</f>
        <v>High</v>
      </c>
      <c r="AM4637" t="str">
        <f>IF(AmazonChurn[[#This Row],[Number of Complaints or Support]]&lt;3,"Low",IF(AmazonChurn[[#This Row],[Number of Complaints or Support]]&lt;=7,"Medium","High"))</f>
        <v>Medium</v>
      </c>
      <c r="AN4637" s="14">
        <f>AmazonChurn[[#This Row],[Number of Complaints or Support]]/AmazonChurn[[#This Row],[Account Length (in months)]]</f>
        <v>0.875</v>
      </c>
    </row>
    <row r="4638" spans="1:40" x14ac:dyDescent="0.25">
      <c r="A4638" t="s">
        <v>6984</v>
      </c>
      <c r="B4638" t="s">
        <v>36</v>
      </c>
      <c r="C4638">
        <v>12</v>
      </c>
      <c r="D4638">
        <v>2</v>
      </c>
      <c r="E4638">
        <v>15</v>
      </c>
      <c r="F4638">
        <v>1</v>
      </c>
      <c r="G4638" t="s">
        <v>36</v>
      </c>
      <c r="H4638">
        <v>0</v>
      </c>
      <c r="I4638" t="s">
        <v>228</v>
      </c>
      <c r="J4638" t="s">
        <v>25</v>
      </c>
      <c r="K4638" t="s">
        <v>25</v>
      </c>
      <c r="L4638">
        <v>56</v>
      </c>
      <c r="M4638" t="s">
        <v>23</v>
      </c>
      <c r="N4638" t="s">
        <v>23</v>
      </c>
      <c r="O4638" t="s">
        <v>23</v>
      </c>
      <c r="P4638">
        <v>0</v>
      </c>
      <c r="Q4638" t="s">
        <v>36</v>
      </c>
      <c r="R4638" t="s">
        <v>26</v>
      </c>
      <c r="S4638" t="s">
        <v>176</v>
      </c>
      <c r="T4638">
        <v>22</v>
      </c>
      <c r="U4638" t="s">
        <v>9486</v>
      </c>
      <c r="V4638">
        <v>22</v>
      </c>
      <c r="W4638">
        <v>254</v>
      </c>
      <c r="X4638" t="s">
        <v>46</v>
      </c>
      <c r="Y4638" t="s">
        <v>286</v>
      </c>
      <c r="Z4638" t="s">
        <v>4324</v>
      </c>
      <c r="AA4638" s="1">
        <v>44111</v>
      </c>
      <c r="AB4638" s="1">
        <v>44820</v>
      </c>
      <c r="AC4638" t="s">
        <v>30</v>
      </c>
      <c r="AD4638" t="s">
        <v>9475</v>
      </c>
      <c r="AE4638" s="14">
        <v>26.251850135860391</v>
      </c>
      <c r="AF4638">
        <v>1</v>
      </c>
      <c r="AG4638" t="s">
        <v>69</v>
      </c>
      <c r="AH4638" t="s">
        <v>69</v>
      </c>
      <c r="AI4638" t="b">
        <v>1</v>
      </c>
      <c r="AJ4638" t="s">
        <v>36</v>
      </c>
      <c r="AK4638" t="s">
        <v>64</v>
      </c>
      <c r="AL4638" t="str">
        <f>IF(AmazonChurn[[#This Row],[Average Monthly Expenses]]&lt;=30,"Low",IF(AmazonChurn[[#This Row],[Average Monthly Expenses]]&lt;=60,"Medium","High"))</f>
        <v>Low</v>
      </c>
      <c r="AM4638" t="str">
        <f>IF(AmazonChurn[[#This Row],[Number of Complaints or Support]]&lt;3,"Low",IF(AmazonChurn[[#This Row],[Number of Complaints or Support]]&lt;=7,"Medium","High"))</f>
        <v>Low</v>
      </c>
      <c r="AN4638" s="14">
        <f>AmazonChurn[[#This Row],[Number of Complaints or Support]]/AmazonChurn[[#This Row],[Account Length (in months)]]</f>
        <v>8.3333333333333329E-2</v>
      </c>
    </row>
    <row r="4639" spans="1:40" x14ac:dyDescent="0.25">
      <c r="A4639" t="s">
        <v>6985</v>
      </c>
      <c r="B4639" t="s">
        <v>23</v>
      </c>
      <c r="C4639">
        <v>19</v>
      </c>
      <c r="D4639">
        <v>0</v>
      </c>
      <c r="E4639">
        <v>3</v>
      </c>
      <c r="F4639">
        <v>1</v>
      </c>
      <c r="G4639" t="s">
        <v>36</v>
      </c>
      <c r="H4639">
        <v>0</v>
      </c>
      <c r="I4639" t="s">
        <v>435</v>
      </c>
      <c r="J4639" t="s">
        <v>35</v>
      </c>
      <c r="K4639" t="s">
        <v>9472</v>
      </c>
      <c r="L4639">
        <v>40</v>
      </c>
      <c r="M4639" t="s">
        <v>23</v>
      </c>
      <c r="N4639" t="s">
        <v>23</v>
      </c>
      <c r="O4639" t="s">
        <v>23</v>
      </c>
      <c r="P4639">
        <v>0</v>
      </c>
      <c r="Q4639" t="s">
        <v>23</v>
      </c>
      <c r="R4639" t="s">
        <v>26</v>
      </c>
      <c r="S4639" t="s">
        <v>124</v>
      </c>
      <c r="T4639">
        <v>15</v>
      </c>
      <c r="U4639" t="s">
        <v>9484</v>
      </c>
      <c r="V4639">
        <v>15</v>
      </c>
      <c r="W4639">
        <v>278</v>
      </c>
      <c r="Z4639" t="s">
        <v>6986</v>
      </c>
      <c r="AA4639" s="1">
        <v>44750</v>
      </c>
      <c r="AB4639" s="1">
        <v>44565</v>
      </c>
      <c r="AC4639" t="s">
        <v>30</v>
      </c>
      <c r="AD4639" t="s">
        <v>9475</v>
      </c>
      <c r="AE4639" s="14">
        <v>17.534817428050971</v>
      </c>
      <c r="AF4639">
        <v>2</v>
      </c>
      <c r="AG4639" t="s">
        <v>53</v>
      </c>
      <c r="AH4639" t="s">
        <v>9480</v>
      </c>
      <c r="AI4639" t="b">
        <v>0</v>
      </c>
      <c r="AJ4639" t="s">
        <v>23</v>
      </c>
      <c r="AK4639" t="s">
        <v>73</v>
      </c>
      <c r="AL4639" t="str">
        <f>IF(AmazonChurn[[#This Row],[Average Monthly Expenses]]&lt;=30,"Low",IF(AmazonChurn[[#This Row],[Average Monthly Expenses]]&lt;=60,"Medium","High"))</f>
        <v>Low</v>
      </c>
      <c r="AM4639" t="str">
        <f>IF(AmazonChurn[[#This Row],[Number of Complaints or Support]]&lt;3,"Low",IF(AmazonChurn[[#This Row],[Number of Complaints or Support]]&lt;=7,"Medium","High"))</f>
        <v>Low</v>
      </c>
      <c r="AN4639" s="14">
        <f>AmazonChurn[[#This Row],[Number of Complaints or Support]]/AmazonChurn[[#This Row],[Account Length (in months)]]</f>
        <v>0.10526315789473684</v>
      </c>
    </row>
    <row r="4640" spans="1:40" x14ac:dyDescent="0.25">
      <c r="A4640" t="s">
        <v>6987</v>
      </c>
      <c r="B4640" t="s">
        <v>23</v>
      </c>
      <c r="C4640">
        <v>25</v>
      </c>
      <c r="D4640">
        <v>0</v>
      </c>
      <c r="E4640">
        <v>0</v>
      </c>
      <c r="F4640">
        <v>0</v>
      </c>
      <c r="G4640" t="s">
        <v>23</v>
      </c>
      <c r="H4640">
        <v>0</v>
      </c>
      <c r="I4640" t="s">
        <v>24</v>
      </c>
      <c r="J4640" t="s">
        <v>25</v>
      </c>
      <c r="K4640" t="s">
        <v>25</v>
      </c>
      <c r="L4640">
        <v>21</v>
      </c>
      <c r="M4640" t="s">
        <v>36</v>
      </c>
      <c r="N4640" t="s">
        <v>23</v>
      </c>
      <c r="O4640" t="s">
        <v>23</v>
      </c>
      <c r="P4640">
        <v>0</v>
      </c>
      <c r="Q4640" t="s">
        <v>23</v>
      </c>
      <c r="R4640" t="s">
        <v>37</v>
      </c>
      <c r="S4640" t="s">
        <v>130</v>
      </c>
      <c r="T4640">
        <v>10</v>
      </c>
      <c r="U4640" t="s">
        <v>9483</v>
      </c>
      <c r="V4640">
        <v>10</v>
      </c>
      <c r="W4640">
        <v>251</v>
      </c>
      <c r="Z4640" t="s">
        <v>1525</v>
      </c>
      <c r="AA4640" s="1">
        <v>44838</v>
      </c>
      <c r="AB4640" s="1">
        <v>44161</v>
      </c>
      <c r="AC4640" t="s">
        <v>48</v>
      </c>
      <c r="AD4640" t="s">
        <v>9476</v>
      </c>
      <c r="AE4640" s="14">
        <v>11.030222550845981</v>
      </c>
      <c r="AF4640">
        <v>9</v>
      </c>
      <c r="AG4640" t="s">
        <v>69</v>
      </c>
      <c r="AH4640" t="s">
        <v>69</v>
      </c>
      <c r="AI4640" t="b">
        <v>1</v>
      </c>
      <c r="AJ4640" t="s">
        <v>36</v>
      </c>
      <c r="AK4640" t="s">
        <v>64</v>
      </c>
      <c r="AL4640" t="str">
        <f>IF(AmazonChurn[[#This Row],[Average Monthly Expenses]]&lt;=30,"Low",IF(AmazonChurn[[#This Row],[Average Monthly Expenses]]&lt;=60,"Medium","High"))</f>
        <v>Low</v>
      </c>
      <c r="AM4640" t="str">
        <f>IF(AmazonChurn[[#This Row],[Number of Complaints or Support]]&lt;3,"Low",IF(AmazonChurn[[#This Row],[Number of Complaints or Support]]&lt;=7,"Medium","High"))</f>
        <v>High</v>
      </c>
      <c r="AN4640" s="14">
        <f>AmazonChurn[[#This Row],[Number of Complaints or Support]]/AmazonChurn[[#This Row],[Account Length (in months)]]</f>
        <v>0.36</v>
      </c>
    </row>
    <row r="4641" spans="1:40" x14ac:dyDescent="0.25">
      <c r="A4641" t="s">
        <v>6988</v>
      </c>
      <c r="B4641" t="s">
        <v>23</v>
      </c>
      <c r="C4641">
        <v>30</v>
      </c>
      <c r="D4641">
        <v>0</v>
      </c>
      <c r="E4641">
        <v>0</v>
      </c>
      <c r="F4641">
        <v>0</v>
      </c>
      <c r="G4641" t="s">
        <v>23</v>
      </c>
      <c r="H4641">
        <v>0</v>
      </c>
      <c r="I4641" t="s">
        <v>190</v>
      </c>
      <c r="J4641" t="s">
        <v>25</v>
      </c>
      <c r="K4641" t="s">
        <v>25</v>
      </c>
      <c r="L4641">
        <v>28</v>
      </c>
      <c r="M4641" t="s">
        <v>36</v>
      </c>
      <c r="N4641" t="s">
        <v>23</v>
      </c>
      <c r="O4641" t="s">
        <v>23</v>
      </c>
      <c r="P4641">
        <v>0</v>
      </c>
      <c r="Q4641" t="s">
        <v>23</v>
      </c>
      <c r="R4641" t="s">
        <v>37</v>
      </c>
      <c r="S4641" t="s">
        <v>176</v>
      </c>
      <c r="T4641">
        <v>13</v>
      </c>
      <c r="U4641" t="s">
        <v>9486</v>
      </c>
      <c r="V4641">
        <v>13</v>
      </c>
      <c r="W4641">
        <v>400</v>
      </c>
      <c r="Z4641" t="s">
        <v>1874</v>
      </c>
      <c r="AA4641" s="1">
        <v>44801</v>
      </c>
      <c r="AB4641" s="1">
        <v>44331</v>
      </c>
      <c r="AC4641" t="s">
        <v>48</v>
      </c>
      <c r="AD4641" t="s">
        <v>9476</v>
      </c>
      <c r="AE4641" s="14">
        <v>15.09574320563709</v>
      </c>
      <c r="AF4641">
        <v>7</v>
      </c>
      <c r="AG4641" t="s">
        <v>31</v>
      </c>
      <c r="AH4641" t="s">
        <v>31</v>
      </c>
      <c r="AI4641" t="b">
        <v>1</v>
      </c>
      <c r="AJ4641" t="s">
        <v>36</v>
      </c>
      <c r="AK4641" t="s">
        <v>54</v>
      </c>
      <c r="AL4641" t="str">
        <f>IF(AmazonChurn[[#This Row],[Average Monthly Expenses]]&lt;=30,"Low",IF(AmazonChurn[[#This Row],[Average Monthly Expenses]]&lt;=60,"Medium","High"))</f>
        <v>Low</v>
      </c>
      <c r="AM4641" t="str">
        <f>IF(AmazonChurn[[#This Row],[Number of Complaints or Support]]&lt;3,"Low",IF(AmazonChurn[[#This Row],[Number of Complaints or Support]]&lt;=7,"Medium","High"))</f>
        <v>Medium</v>
      </c>
      <c r="AN4641" s="14">
        <f>AmazonChurn[[#This Row],[Number of Complaints or Support]]/AmazonChurn[[#This Row],[Account Length (in months)]]</f>
        <v>0.23333333333333334</v>
      </c>
    </row>
    <row r="4642" spans="1:40" x14ac:dyDescent="0.25">
      <c r="A4642" t="s">
        <v>6989</v>
      </c>
      <c r="B4642" t="s">
        <v>36</v>
      </c>
      <c r="C4642">
        <v>50</v>
      </c>
      <c r="D4642">
        <v>1</v>
      </c>
      <c r="E4642">
        <v>2</v>
      </c>
      <c r="F4642">
        <v>1</v>
      </c>
      <c r="G4642" t="s">
        <v>36</v>
      </c>
      <c r="H4642">
        <v>0</v>
      </c>
      <c r="I4642" t="s">
        <v>435</v>
      </c>
      <c r="J4642" t="s">
        <v>25</v>
      </c>
      <c r="K4642" t="s">
        <v>25</v>
      </c>
      <c r="L4642">
        <v>51</v>
      </c>
      <c r="M4642" t="s">
        <v>23</v>
      </c>
      <c r="N4642" t="s">
        <v>23</v>
      </c>
      <c r="O4642" t="s">
        <v>23</v>
      </c>
      <c r="P4642">
        <v>0</v>
      </c>
      <c r="Q4642" t="s">
        <v>23</v>
      </c>
      <c r="R4642" t="s">
        <v>26</v>
      </c>
      <c r="S4642" t="s">
        <v>38</v>
      </c>
      <c r="T4642">
        <v>52</v>
      </c>
      <c r="U4642" t="s">
        <v>9484</v>
      </c>
      <c r="V4642">
        <v>52</v>
      </c>
      <c r="W4642">
        <v>2597</v>
      </c>
      <c r="X4642" t="s">
        <v>46</v>
      </c>
      <c r="Y4642" t="s">
        <v>286</v>
      </c>
      <c r="Z4642" t="s">
        <v>6990</v>
      </c>
      <c r="AA4642" s="1">
        <v>45160</v>
      </c>
      <c r="AB4642" s="1">
        <v>44833</v>
      </c>
      <c r="AC4642" t="s">
        <v>30</v>
      </c>
      <c r="AD4642" t="s">
        <v>9475</v>
      </c>
      <c r="AE4642" s="14">
        <v>42.489955321677449</v>
      </c>
      <c r="AF4642">
        <v>2</v>
      </c>
      <c r="AG4642" t="s">
        <v>53</v>
      </c>
      <c r="AH4642" t="s">
        <v>9480</v>
      </c>
      <c r="AI4642" t="b">
        <v>0</v>
      </c>
      <c r="AJ4642" t="s">
        <v>23</v>
      </c>
      <c r="AK4642" t="s">
        <v>54</v>
      </c>
      <c r="AL4642" t="str">
        <f>IF(AmazonChurn[[#This Row],[Average Monthly Expenses]]&lt;=30,"Low",IF(AmazonChurn[[#This Row],[Average Monthly Expenses]]&lt;=60,"Medium","High"))</f>
        <v>Medium</v>
      </c>
      <c r="AM4642" t="str">
        <f>IF(AmazonChurn[[#This Row],[Number of Complaints or Support]]&lt;3,"Low",IF(AmazonChurn[[#This Row],[Number of Complaints or Support]]&lt;=7,"Medium","High"))</f>
        <v>Low</v>
      </c>
      <c r="AN4642" s="14">
        <f>AmazonChurn[[#This Row],[Number of Complaints or Support]]/AmazonChurn[[#This Row],[Account Length (in months)]]</f>
        <v>0.04</v>
      </c>
    </row>
    <row r="4643" spans="1:40" x14ac:dyDescent="0.25">
      <c r="A4643" t="s">
        <v>6991</v>
      </c>
      <c r="B4643" t="s">
        <v>23</v>
      </c>
      <c r="C4643">
        <v>63</v>
      </c>
      <c r="D4643">
        <v>0</v>
      </c>
      <c r="E4643">
        <v>3</v>
      </c>
      <c r="F4643">
        <v>1</v>
      </c>
      <c r="G4643" t="s">
        <v>36</v>
      </c>
      <c r="H4643">
        <v>0</v>
      </c>
      <c r="I4643" t="s">
        <v>242</v>
      </c>
      <c r="J4643" t="s">
        <v>35</v>
      </c>
      <c r="K4643" t="s">
        <v>9472</v>
      </c>
      <c r="L4643">
        <v>45</v>
      </c>
      <c r="M4643" t="s">
        <v>23</v>
      </c>
      <c r="N4643" t="s">
        <v>23</v>
      </c>
      <c r="O4643" t="s">
        <v>23</v>
      </c>
      <c r="P4643">
        <v>0</v>
      </c>
      <c r="Q4643" t="s">
        <v>36</v>
      </c>
      <c r="R4643" t="s">
        <v>57</v>
      </c>
      <c r="S4643" t="s">
        <v>130</v>
      </c>
      <c r="T4643">
        <v>60</v>
      </c>
      <c r="U4643" t="s">
        <v>9483</v>
      </c>
      <c r="V4643">
        <v>60</v>
      </c>
      <c r="W4643">
        <v>3825</v>
      </c>
      <c r="Z4643" t="s">
        <v>733</v>
      </c>
      <c r="AA4643" s="1">
        <v>44080</v>
      </c>
      <c r="AB4643" s="1">
        <v>44160</v>
      </c>
      <c r="AC4643" t="s">
        <v>30</v>
      </c>
      <c r="AD4643" t="s">
        <v>9475</v>
      </c>
      <c r="AE4643" s="14">
        <v>59.570299444408342</v>
      </c>
      <c r="AF4643">
        <v>1</v>
      </c>
      <c r="AG4643" t="s">
        <v>53</v>
      </c>
      <c r="AH4643" t="s">
        <v>9480</v>
      </c>
      <c r="AI4643" t="b">
        <v>0</v>
      </c>
      <c r="AJ4643" t="s">
        <v>23</v>
      </c>
      <c r="AK4643" t="s">
        <v>32</v>
      </c>
      <c r="AL4643" t="str">
        <f>IF(AmazonChurn[[#This Row],[Average Monthly Expenses]]&lt;=30,"Low",IF(AmazonChurn[[#This Row],[Average Monthly Expenses]]&lt;=60,"Medium","High"))</f>
        <v>Medium</v>
      </c>
      <c r="AM4643" t="str">
        <f>IF(AmazonChurn[[#This Row],[Number of Complaints or Support]]&lt;3,"Low",IF(AmazonChurn[[#This Row],[Number of Complaints or Support]]&lt;=7,"Medium","High"))</f>
        <v>Low</v>
      </c>
      <c r="AN4643" s="14">
        <f>AmazonChurn[[#This Row],[Number of Complaints or Support]]/AmazonChurn[[#This Row],[Account Length (in months)]]</f>
        <v>1.5873015873015872E-2</v>
      </c>
    </row>
    <row r="4644" spans="1:40" x14ac:dyDescent="0.25">
      <c r="A4644" t="s">
        <v>6992</v>
      </c>
      <c r="B4644" t="s">
        <v>36</v>
      </c>
      <c r="C4644">
        <v>1</v>
      </c>
      <c r="D4644">
        <v>4</v>
      </c>
      <c r="E4644">
        <v>17</v>
      </c>
      <c r="F4644">
        <v>1</v>
      </c>
      <c r="G4644" t="s">
        <v>36</v>
      </c>
      <c r="H4644">
        <v>0</v>
      </c>
      <c r="I4644" t="s">
        <v>34</v>
      </c>
      <c r="J4644" t="s">
        <v>25</v>
      </c>
      <c r="K4644" t="s">
        <v>25</v>
      </c>
      <c r="L4644">
        <v>20</v>
      </c>
      <c r="M4644" t="s">
        <v>36</v>
      </c>
      <c r="N4644" t="s">
        <v>23</v>
      </c>
      <c r="O4644" t="s">
        <v>23</v>
      </c>
      <c r="P4644">
        <v>0</v>
      </c>
      <c r="Q4644" t="s">
        <v>23</v>
      </c>
      <c r="R4644" t="s">
        <v>26</v>
      </c>
      <c r="S4644" t="s">
        <v>38</v>
      </c>
      <c r="T4644">
        <v>59</v>
      </c>
      <c r="U4644" t="s">
        <v>9484</v>
      </c>
      <c r="V4644">
        <v>59</v>
      </c>
      <c r="W4644">
        <v>59</v>
      </c>
      <c r="X4644" t="s">
        <v>110</v>
      </c>
      <c r="Y4644" t="s">
        <v>111</v>
      </c>
      <c r="Z4644" t="s">
        <v>6993</v>
      </c>
      <c r="AA4644" s="1">
        <v>45112</v>
      </c>
      <c r="AB4644" s="1">
        <v>44849</v>
      </c>
      <c r="AC4644" t="s">
        <v>48</v>
      </c>
      <c r="AD4644" t="s">
        <v>9476</v>
      </c>
      <c r="AE4644" s="14">
        <v>66.682407915342054</v>
      </c>
      <c r="AF4644">
        <v>9</v>
      </c>
      <c r="AG4644" t="s">
        <v>69</v>
      </c>
      <c r="AH4644" t="s">
        <v>69</v>
      </c>
      <c r="AI4644" t="b">
        <v>0</v>
      </c>
      <c r="AJ4644" t="s">
        <v>23</v>
      </c>
      <c r="AK4644" t="s">
        <v>64</v>
      </c>
      <c r="AL4644" t="str">
        <f>IF(AmazonChurn[[#This Row],[Average Monthly Expenses]]&lt;=30,"Low",IF(AmazonChurn[[#This Row],[Average Monthly Expenses]]&lt;=60,"Medium","High"))</f>
        <v>High</v>
      </c>
      <c r="AM4644" t="str">
        <f>IF(AmazonChurn[[#This Row],[Number of Complaints or Support]]&lt;3,"Low",IF(AmazonChurn[[#This Row],[Number of Complaints or Support]]&lt;=7,"Medium","High"))</f>
        <v>High</v>
      </c>
      <c r="AN4644" s="14">
        <f>AmazonChurn[[#This Row],[Number of Complaints or Support]]/AmazonChurn[[#This Row],[Account Length (in months)]]</f>
        <v>9</v>
      </c>
    </row>
    <row r="4645" spans="1:40" x14ac:dyDescent="0.25">
      <c r="A4645" t="s">
        <v>6994</v>
      </c>
      <c r="B4645" t="s">
        <v>36</v>
      </c>
      <c r="C4645">
        <v>2</v>
      </c>
      <c r="D4645">
        <v>0</v>
      </c>
      <c r="E4645">
        <v>5</v>
      </c>
      <c r="F4645">
        <v>0</v>
      </c>
      <c r="G4645" t="s">
        <v>23</v>
      </c>
      <c r="H4645">
        <v>10</v>
      </c>
      <c r="I4645" t="s">
        <v>105</v>
      </c>
      <c r="J4645" t="s">
        <v>25</v>
      </c>
      <c r="K4645" t="s">
        <v>25</v>
      </c>
      <c r="L4645">
        <v>31</v>
      </c>
      <c r="M4645" t="s">
        <v>23</v>
      </c>
      <c r="N4645" t="s">
        <v>23</v>
      </c>
      <c r="O4645" t="s">
        <v>36</v>
      </c>
      <c r="P4645">
        <v>4</v>
      </c>
      <c r="Q4645" t="s">
        <v>23</v>
      </c>
      <c r="R4645" t="s">
        <v>26</v>
      </c>
      <c r="S4645" t="s">
        <v>124</v>
      </c>
      <c r="T4645">
        <v>23</v>
      </c>
      <c r="U4645" t="s">
        <v>9484</v>
      </c>
      <c r="V4645">
        <v>23</v>
      </c>
      <c r="W4645">
        <v>41</v>
      </c>
      <c r="X4645" t="s">
        <v>46</v>
      </c>
      <c r="Y4645" t="s">
        <v>191</v>
      </c>
      <c r="Z4645" t="s">
        <v>4107</v>
      </c>
      <c r="AA4645" s="1">
        <v>44072</v>
      </c>
      <c r="AB4645" s="1">
        <v>44396</v>
      </c>
      <c r="AC4645" t="s">
        <v>48</v>
      </c>
      <c r="AD4645" t="s">
        <v>9476</v>
      </c>
      <c r="AE4645" s="14">
        <v>25.289481392795071</v>
      </c>
      <c r="AF4645">
        <v>1</v>
      </c>
      <c r="AG4645" t="s">
        <v>31</v>
      </c>
      <c r="AH4645" t="s">
        <v>31</v>
      </c>
      <c r="AI4645" t="b">
        <v>1</v>
      </c>
      <c r="AJ4645" t="s">
        <v>36</v>
      </c>
      <c r="AK4645" t="s">
        <v>32</v>
      </c>
      <c r="AL4645" t="str">
        <f>IF(AmazonChurn[[#This Row],[Average Monthly Expenses]]&lt;=30,"Low",IF(AmazonChurn[[#This Row],[Average Monthly Expenses]]&lt;=60,"Medium","High"))</f>
        <v>Low</v>
      </c>
      <c r="AM4645" t="str">
        <f>IF(AmazonChurn[[#This Row],[Number of Complaints or Support]]&lt;3,"Low",IF(AmazonChurn[[#This Row],[Number of Complaints or Support]]&lt;=7,"Medium","High"))</f>
        <v>Low</v>
      </c>
      <c r="AN4645" s="14">
        <f>AmazonChurn[[#This Row],[Number of Complaints or Support]]/AmazonChurn[[#This Row],[Account Length (in months)]]</f>
        <v>0.5</v>
      </c>
    </row>
    <row r="4646" spans="1:40" x14ac:dyDescent="0.25">
      <c r="A4646" t="s">
        <v>6995</v>
      </c>
      <c r="B4646" t="s">
        <v>23</v>
      </c>
      <c r="C4646">
        <v>26</v>
      </c>
      <c r="D4646">
        <v>0</v>
      </c>
      <c r="E4646">
        <v>6</v>
      </c>
      <c r="F4646">
        <v>0</v>
      </c>
      <c r="G4646" t="s">
        <v>23</v>
      </c>
      <c r="H4646">
        <v>72</v>
      </c>
      <c r="I4646" t="s">
        <v>259</v>
      </c>
      <c r="J4646" t="s">
        <v>25</v>
      </c>
      <c r="K4646" t="s">
        <v>25</v>
      </c>
      <c r="L4646">
        <v>57</v>
      </c>
      <c r="M4646" t="s">
        <v>23</v>
      </c>
      <c r="N4646" t="s">
        <v>23</v>
      </c>
      <c r="O4646" t="s">
        <v>36</v>
      </c>
      <c r="P4646">
        <v>2</v>
      </c>
      <c r="Q4646" t="s">
        <v>23</v>
      </c>
      <c r="R4646" t="s">
        <v>26</v>
      </c>
      <c r="S4646" t="s">
        <v>130</v>
      </c>
      <c r="T4646">
        <v>22</v>
      </c>
      <c r="U4646" t="s">
        <v>9483</v>
      </c>
      <c r="V4646">
        <v>22</v>
      </c>
      <c r="W4646">
        <v>571</v>
      </c>
      <c r="Z4646" t="s">
        <v>6996</v>
      </c>
      <c r="AA4646" s="1">
        <v>44382</v>
      </c>
      <c r="AB4646" s="1">
        <v>44937</v>
      </c>
      <c r="AC4646" t="s">
        <v>48</v>
      </c>
      <c r="AD4646" t="s">
        <v>9476</v>
      </c>
      <c r="AE4646" s="14">
        <v>20.8998232547785</v>
      </c>
      <c r="AF4646">
        <v>10</v>
      </c>
      <c r="AG4646" t="s">
        <v>69</v>
      </c>
      <c r="AH4646" t="s">
        <v>69</v>
      </c>
      <c r="AI4646" t="b">
        <v>0</v>
      </c>
      <c r="AJ4646" t="s">
        <v>23</v>
      </c>
      <c r="AK4646" t="s">
        <v>54</v>
      </c>
      <c r="AL4646" t="str">
        <f>IF(AmazonChurn[[#This Row],[Average Monthly Expenses]]&lt;=30,"Low",IF(AmazonChurn[[#This Row],[Average Monthly Expenses]]&lt;=60,"Medium","High"))</f>
        <v>Low</v>
      </c>
      <c r="AM4646" t="str">
        <f>IF(AmazonChurn[[#This Row],[Number of Complaints or Support]]&lt;3,"Low",IF(AmazonChurn[[#This Row],[Number of Complaints or Support]]&lt;=7,"Medium","High"))</f>
        <v>High</v>
      </c>
      <c r="AN4646" s="14">
        <f>AmazonChurn[[#This Row],[Number of Complaints or Support]]/AmazonChurn[[#This Row],[Account Length (in months)]]</f>
        <v>0.38461538461538464</v>
      </c>
    </row>
    <row r="4647" spans="1:40" x14ac:dyDescent="0.25">
      <c r="A4647" t="s">
        <v>6997</v>
      </c>
      <c r="B4647" t="s">
        <v>23</v>
      </c>
      <c r="C4647">
        <v>46</v>
      </c>
      <c r="D4647">
        <v>1</v>
      </c>
      <c r="E4647">
        <v>2</v>
      </c>
      <c r="F4647">
        <v>1</v>
      </c>
      <c r="G4647" t="s">
        <v>36</v>
      </c>
      <c r="H4647">
        <v>0</v>
      </c>
      <c r="I4647" t="s">
        <v>159</v>
      </c>
      <c r="J4647" t="s">
        <v>25</v>
      </c>
      <c r="K4647" t="s">
        <v>25</v>
      </c>
      <c r="L4647">
        <v>50</v>
      </c>
      <c r="M4647" t="s">
        <v>23</v>
      </c>
      <c r="N4647" t="s">
        <v>23</v>
      </c>
      <c r="O4647" t="s">
        <v>23</v>
      </c>
      <c r="P4647">
        <v>0</v>
      </c>
      <c r="Q4647" t="s">
        <v>23</v>
      </c>
      <c r="R4647" t="s">
        <v>26</v>
      </c>
      <c r="S4647" t="s">
        <v>38</v>
      </c>
      <c r="T4647">
        <v>26</v>
      </c>
      <c r="U4647" t="s">
        <v>9484</v>
      </c>
      <c r="V4647">
        <v>26</v>
      </c>
      <c r="W4647">
        <v>1188</v>
      </c>
      <c r="Z4647" t="s">
        <v>6998</v>
      </c>
      <c r="AA4647" s="1">
        <v>44429</v>
      </c>
      <c r="AB4647" s="1">
        <v>44856</v>
      </c>
      <c r="AC4647" t="s">
        <v>48</v>
      </c>
      <c r="AD4647" t="s">
        <v>9476</v>
      </c>
      <c r="AE4647" s="14">
        <v>28.317913369094779</v>
      </c>
      <c r="AF4647">
        <v>9</v>
      </c>
      <c r="AG4647" t="s">
        <v>69</v>
      </c>
      <c r="AH4647" t="s">
        <v>69</v>
      </c>
      <c r="AI4647" t="b">
        <v>0</v>
      </c>
      <c r="AJ4647" t="s">
        <v>23</v>
      </c>
      <c r="AK4647" t="s">
        <v>64</v>
      </c>
      <c r="AL4647" t="str">
        <f>IF(AmazonChurn[[#This Row],[Average Monthly Expenses]]&lt;=30,"Low",IF(AmazonChurn[[#This Row],[Average Monthly Expenses]]&lt;=60,"Medium","High"))</f>
        <v>Low</v>
      </c>
      <c r="AM4647" t="str">
        <f>IF(AmazonChurn[[#This Row],[Number of Complaints or Support]]&lt;3,"Low",IF(AmazonChurn[[#This Row],[Number of Complaints or Support]]&lt;=7,"Medium","High"))</f>
        <v>High</v>
      </c>
      <c r="AN4647" s="14">
        <f>AmazonChurn[[#This Row],[Number of Complaints or Support]]/AmazonChurn[[#This Row],[Account Length (in months)]]</f>
        <v>0.19565217391304349</v>
      </c>
    </row>
    <row r="4648" spans="1:40" x14ac:dyDescent="0.25">
      <c r="A4648" t="s">
        <v>6999</v>
      </c>
      <c r="B4648" t="s">
        <v>23</v>
      </c>
      <c r="C4648">
        <v>14</v>
      </c>
      <c r="D4648">
        <v>0</v>
      </c>
      <c r="E4648">
        <v>0</v>
      </c>
      <c r="F4648">
        <v>0</v>
      </c>
      <c r="G4648" t="s">
        <v>23</v>
      </c>
      <c r="H4648">
        <v>0</v>
      </c>
      <c r="I4648" t="s">
        <v>245</v>
      </c>
      <c r="J4648" t="s">
        <v>25</v>
      </c>
      <c r="K4648" t="s">
        <v>25</v>
      </c>
      <c r="L4648">
        <v>45</v>
      </c>
      <c r="M4648" t="s">
        <v>23</v>
      </c>
      <c r="N4648" t="s">
        <v>23</v>
      </c>
      <c r="O4648" t="s">
        <v>23</v>
      </c>
      <c r="P4648">
        <v>0</v>
      </c>
      <c r="Q4648" t="s">
        <v>23</v>
      </c>
      <c r="R4648" t="s">
        <v>57</v>
      </c>
      <c r="S4648" t="s">
        <v>130</v>
      </c>
      <c r="T4648">
        <v>12</v>
      </c>
      <c r="U4648" t="s">
        <v>9483</v>
      </c>
      <c r="V4648">
        <v>12</v>
      </c>
      <c r="W4648">
        <v>172</v>
      </c>
      <c r="Z4648" t="s">
        <v>5080</v>
      </c>
      <c r="AA4648" s="1">
        <v>44569</v>
      </c>
      <c r="AB4648" s="1">
        <v>44160</v>
      </c>
      <c r="AC4648" t="s">
        <v>48</v>
      </c>
      <c r="AD4648" t="s">
        <v>9476</v>
      </c>
      <c r="AE4648" s="14">
        <v>9.7380175960730462</v>
      </c>
      <c r="AF4648">
        <v>1</v>
      </c>
      <c r="AG4648" t="s">
        <v>69</v>
      </c>
      <c r="AH4648" t="s">
        <v>69</v>
      </c>
      <c r="AI4648" t="b">
        <v>0</v>
      </c>
      <c r="AJ4648" t="s">
        <v>23</v>
      </c>
      <c r="AK4648" t="s">
        <v>54</v>
      </c>
      <c r="AL4648" t="str">
        <f>IF(AmazonChurn[[#This Row],[Average Monthly Expenses]]&lt;=30,"Low",IF(AmazonChurn[[#This Row],[Average Monthly Expenses]]&lt;=60,"Medium","High"))</f>
        <v>Low</v>
      </c>
      <c r="AM4648" t="str">
        <f>IF(AmazonChurn[[#This Row],[Number of Complaints or Support]]&lt;3,"Low",IF(AmazonChurn[[#This Row],[Number of Complaints or Support]]&lt;=7,"Medium","High"))</f>
        <v>Low</v>
      </c>
      <c r="AN4648" s="14">
        <f>AmazonChurn[[#This Row],[Number of Complaints or Support]]/AmazonChurn[[#This Row],[Account Length (in months)]]</f>
        <v>7.1428571428571425E-2</v>
      </c>
    </row>
    <row r="4649" spans="1:40" x14ac:dyDescent="0.25">
      <c r="A4649" t="s">
        <v>7000</v>
      </c>
      <c r="B4649" t="s">
        <v>23</v>
      </c>
      <c r="C4649">
        <v>5</v>
      </c>
      <c r="D4649">
        <v>0</v>
      </c>
      <c r="E4649">
        <v>0</v>
      </c>
      <c r="F4649">
        <v>0</v>
      </c>
      <c r="G4649" t="s">
        <v>23</v>
      </c>
      <c r="H4649">
        <v>0</v>
      </c>
      <c r="I4649" t="s">
        <v>339</v>
      </c>
      <c r="J4649" t="s">
        <v>25</v>
      </c>
      <c r="K4649" t="s">
        <v>25</v>
      </c>
      <c r="L4649">
        <v>60</v>
      </c>
      <c r="M4649" t="s">
        <v>23</v>
      </c>
      <c r="N4649" t="s">
        <v>23</v>
      </c>
      <c r="O4649" t="s">
        <v>36</v>
      </c>
      <c r="P4649">
        <v>6</v>
      </c>
      <c r="Q4649" t="s">
        <v>23</v>
      </c>
      <c r="R4649" t="s">
        <v>37</v>
      </c>
      <c r="S4649" t="s">
        <v>130</v>
      </c>
      <c r="T4649">
        <v>6</v>
      </c>
      <c r="U4649" t="s">
        <v>9483</v>
      </c>
      <c r="V4649">
        <v>6</v>
      </c>
      <c r="W4649">
        <v>27</v>
      </c>
      <c r="Z4649" t="s">
        <v>1160</v>
      </c>
      <c r="AA4649" s="1">
        <v>45079</v>
      </c>
      <c r="AB4649" s="1">
        <v>44975</v>
      </c>
      <c r="AC4649" t="s">
        <v>48</v>
      </c>
      <c r="AD4649" t="s">
        <v>9476</v>
      </c>
      <c r="AE4649" s="14">
        <v>4.9416671057942656</v>
      </c>
      <c r="AF4649">
        <v>8</v>
      </c>
      <c r="AG4649" t="s">
        <v>31</v>
      </c>
      <c r="AH4649" t="s">
        <v>31</v>
      </c>
      <c r="AI4649" t="b">
        <v>1</v>
      </c>
      <c r="AJ4649" t="s">
        <v>36</v>
      </c>
      <c r="AK4649" t="s">
        <v>73</v>
      </c>
      <c r="AL4649" t="str">
        <f>IF(AmazonChurn[[#This Row],[Average Monthly Expenses]]&lt;=30,"Low",IF(AmazonChurn[[#This Row],[Average Monthly Expenses]]&lt;=60,"Medium","High"))</f>
        <v>Low</v>
      </c>
      <c r="AM4649" t="str">
        <f>IF(AmazonChurn[[#This Row],[Number of Complaints or Support]]&lt;3,"Low",IF(AmazonChurn[[#This Row],[Number of Complaints or Support]]&lt;=7,"Medium","High"))</f>
        <v>High</v>
      </c>
      <c r="AN4649" s="14">
        <f>AmazonChurn[[#This Row],[Number of Complaints or Support]]/AmazonChurn[[#This Row],[Account Length (in months)]]</f>
        <v>1.6</v>
      </c>
    </row>
    <row r="4650" spans="1:40" x14ac:dyDescent="0.25">
      <c r="A4650" t="s">
        <v>7001</v>
      </c>
      <c r="B4650" t="s">
        <v>23</v>
      </c>
      <c r="C4650">
        <v>71</v>
      </c>
      <c r="D4650">
        <v>0</v>
      </c>
      <c r="E4650">
        <v>9</v>
      </c>
      <c r="F4650">
        <v>1</v>
      </c>
      <c r="G4650" t="s">
        <v>36</v>
      </c>
      <c r="H4650">
        <v>0</v>
      </c>
      <c r="I4650" t="s">
        <v>181</v>
      </c>
      <c r="J4650" t="s">
        <v>35</v>
      </c>
      <c r="K4650" t="s">
        <v>9472</v>
      </c>
      <c r="L4650">
        <v>25</v>
      </c>
      <c r="M4650" t="s">
        <v>36</v>
      </c>
      <c r="N4650" t="s">
        <v>23</v>
      </c>
      <c r="O4650" t="s">
        <v>23</v>
      </c>
      <c r="P4650">
        <v>0</v>
      </c>
      <c r="Q4650" t="s">
        <v>36</v>
      </c>
      <c r="R4650" t="s">
        <v>57</v>
      </c>
      <c r="S4650" t="s">
        <v>38</v>
      </c>
      <c r="T4650">
        <v>19</v>
      </c>
      <c r="U4650" t="s">
        <v>9484</v>
      </c>
      <c r="V4650">
        <v>19</v>
      </c>
      <c r="W4650">
        <v>1351</v>
      </c>
      <c r="Z4650" t="s">
        <v>1745</v>
      </c>
      <c r="AA4650" s="1">
        <v>45068</v>
      </c>
      <c r="AB4650" s="1">
        <v>43920</v>
      </c>
      <c r="AC4650" t="s">
        <v>30</v>
      </c>
      <c r="AD4650" t="s">
        <v>9475</v>
      </c>
      <c r="AE4650" s="14">
        <v>22.625156494309341</v>
      </c>
      <c r="AF4650">
        <v>0</v>
      </c>
      <c r="AG4650" t="s">
        <v>53</v>
      </c>
      <c r="AH4650" t="s">
        <v>9480</v>
      </c>
      <c r="AI4650" t="b">
        <v>1</v>
      </c>
      <c r="AJ4650" t="s">
        <v>36</v>
      </c>
      <c r="AK4650" t="s">
        <v>54</v>
      </c>
      <c r="AL4650" t="str">
        <f>IF(AmazonChurn[[#This Row],[Average Monthly Expenses]]&lt;=30,"Low",IF(AmazonChurn[[#This Row],[Average Monthly Expenses]]&lt;=60,"Medium","High"))</f>
        <v>Low</v>
      </c>
      <c r="AM4650" t="str">
        <f>IF(AmazonChurn[[#This Row],[Number of Complaints or Support]]&lt;3,"Low",IF(AmazonChurn[[#This Row],[Number of Complaints or Support]]&lt;=7,"Medium","High"))</f>
        <v>Low</v>
      </c>
      <c r="AN4650" s="14">
        <f>AmazonChurn[[#This Row],[Number of Complaints or Support]]/AmazonChurn[[#This Row],[Account Length (in months)]]</f>
        <v>0</v>
      </c>
    </row>
    <row r="4651" spans="1:40" x14ac:dyDescent="0.25">
      <c r="A4651" t="s">
        <v>7002</v>
      </c>
      <c r="B4651" t="s">
        <v>23</v>
      </c>
      <c r="C4651">
        <v>24</v>
      </c>
      <c r="D4651">
        <v>0</v>
      </c>
      <c r="E4651">
        <v>2</v>
      </c>
      <c r="F4651">
        <v>1</v>
      </c>
      <c r="G4651" t="s">
        <v>36</v>
      </c>
      <c r="H4651">
        <v>0</v>
      </c>
      <c r="I4651" t="s">
        <v>640</v>
      </c>
      <c r="J4651" t="s">
        <v>35</v>
      </c>
      <c r="K4651" t="s">
        <v>9472</v>
      </c>
      <c r="L4651">
        <v>38</v>
      </c>
      <c r="M4651" t="s">
        <v>23</v>
      </c>
      <c r="N4651" t="s">
        <v>23</v>
      </c>
      <c r="O4651" t="s">
        <v>23</v>
      </c>
      <c r="P4651">
        <v>0</v>
      </c>
      <c r="Q4651" t="s">
        <v>23</v>
      </c>
      <c r="R4651" t="s">
        <v>26</v>
      </c>
      <c r="S4651" t="s">
        <v>124</v>
      </c>
      <c r="T4651">
        <v>56</v>
      </c>
      <c r="U4651" t="s">
        <v>9484</v>
      </c>
      <c r="V4651">
        <v>56</v>
      </c>
      <c r="W4651">
        <v>1348</v>
      </c>
      <c r="Z4651" t="s">
        <v>4956</v>
      </c>
      <c r="AA4651" s="1">
        <v>45210</v>
      </c>
      <c r="AB4651" s="1">
        <v>44840</v>
      </c>
      <c r="AC4651" t="s">
        <v>30</v>
      </c>
      <c r="AD4651" t="s">
        <v>9475</v>
      </c>
      <c r="AE4651" s="14">
        <v>58.160334491323908</v>
      </c>
      <c r="AF4651">
        <v>5</v>
      </c>
      <c r="AG4651" t="s">
        <v>53</v>
      </c>
      <c r="AH4651" t="s">
        <v>9480</v>
      </c>
      <c r="AI4651" t="b">
        <v>0</v>
      </c>
      <c r="AJ4651" t="s">
        <v>23</v>
      </c>
      <c r="AK4651" t="s">
        <v>54</v>
      </c>
      <c r="AL4651" t="str">
        <f>IF(AmazonChurn[[#This Row],[Average Monthly Expenses]]&lt;=30,"Low",IF(AmazonChurn[[#This Row],[Average Monthly Expenses]]&lt;=60,"Medium","High"))</f>
        <v>Medium</v>
      </c>
      <c r="AM4651" t="str">
        <f>IF(AmazonChurn[[#This Row],[Number of Complaints or Support]]&lt;3,"Low",IF(AmazonChurn[[#This Row],[Number of Complaints or Support]]&lt;=7,"Medium","High"))</f>
        <v>Medium</v>
      </c>
      <c r="AN4651" s="14">
        <f>AmazonChurn[[#This Row],[Number of Complaints or Support]]/AmazonChurn[[#This Row],[Account Length (in months)]]</f>
        <v>0.20833333333333334</v>
      </c>
    </row>
    <row r="4652" spans="1:40" x14ac:dyDescent="0.25">
      <c r="A4652" t="s">
        <v>7003</v>
      </c>
      <c r="B4652" t="s">
        <v>36</v>
      </c>
      <c r="C4652">
        <v>44</v>
      </c>
      <c r="D4652">
        <v>0</v>
      </c>
      <c r="E4652">
        <v>7</v>
      </c>
      <c r="F4652">
        <v>1</v>
      </c>
      <c r="G4652" t="s">
        <v>36</v>
      </c>
      <c r="H4652">
        <v>0</v>
      </c>
      <c r="I4652" t="s">
        <v>435</v>
      </c>
      <c r="J4652" t="s">
        <v>25</v>
      </c>
      <c r="K4652" t="s">
        <v>25</v>
      </c>
      <c r="L4652">
        <v>79</v>
      </c>
      <c r="M4652" t="s">
        <v>23</v>
      </c>
      <c r="N4652" t="s">
        <v>36</v>
      </c>
      <c r="O4652" t="s">
        <v>23</v>
      </c>
      <c r="P4652">
        <v>0</v>
      </c>
      <c r="Q4652" t="s">
        <v>36</v>
      </c>
      <c r="R4652" t="s">
        <v>37</v>
      </c>
      <c r="S4652" t="s">
        <v>130</v>
      </c>
      <c r="T4652">
        <v>51</v>
      </c>
      <c r="U4652" t="s">
        <v>9483</v>
      </c>
      <c r="V4652">
        <v>51</v>
      </c>
      <c r="W4652">
        <v>2261</v>
      </c>
      <c r="X4652" t="s">
        <v>94</v>
      </c>
      <c r="Y4652" t="s">
        <v>1407</v>
      </c>
      <c r="Z4652" t="s">
        <v>4116</v>
      </c>
      <c r="AA4652" s="1">
        <v>44198</v>
      </c>
      <c r="AB4652" s="1">
        <v>44888</v>
      </c>
      <c r="AC4652" t="s">
        <v>30</v>
      </c>
      <c r="AD4652" t="s">
        <v>9475</v>
      </c>
      <c r="AE4652" s="14">
        <v>59.517140747037189</v>
      </c>
      <c r="AF4652">
        <v>10</v>
      </c>
      <c r="AG4652" t="s">
        <v>69</v>
      </c>
      <c r="AH4652" t="s">
        <v>69</v>
      </c>
      <c r="AI4652" t="b">
        <v>1</v>
      </c>
      <c r="AJ4652" t="s">
        <v>36</v>
      </c>
      <c r="AK4652" t="s">
        <v>73</v>
      </c>
      <c r="AL4652" t="str">
        <f>IF(AmazonChurn[[#This Row],[Average Monthly Expenses]]&lt;=30,"Low",IF(AmazonChurn[[#This Row],[Average Monthly Expenses]]&lt;=60,"Medium","High"))</f>
        <v>Medium</v>
      </c>
      <c r="AM4652" t="str">
        <f>IF(AmazonChurn[[#This Row],[Number of Complaints or Support]]&lt;3,"Low",IF(AmazonChurn[[#This Row],[Number of Complaints or Support]]&lt;=7,"Medium","High"))</f>
        <v>High</v>
      </c>
      <c r="AN4652" s="14">
        <f>AmazonChurn[[#This Row],[Number of Complaints or Support]]/AmazonChurn[[#This Row],[Account Length (in months)]]</f>
        <v>0.22727272727272727</v>
      </c>
    </row>
    <row r="4653" spans="1:40" x14ac:dyDescent="0.25">
      <c r="A4653" t="s">
        <v>7004</v>
      </c>
      <c r="B4653" t="s">
        <v>36</v>
      </c>
      <c r="C4653">
        <v>25</v>
      </c>
      <c r="D4653">
        <v>5</v>
      </c>
      <c r="E4653">
        <v>41</v>
      </c>
      <c r="F4653">
        <v>1</v>
      </c>
      <c r="G4653" t="s">
        <v>36</v>
      </c>
      <c r="H4653">
        <v>0</v>
      </c>
      <c r="I4653" t="s">
        <v>129</v>
      </c>
      <c r="J4653" t="s">
        <v>25</v>
      </c>
      <c r="K4653" t="s">
        <v>25</v>
      </c>
      <c r="L4653">
        <v>21</v>
      </c>
      <c r="M4653" t="s">
        <v>36</v>
      </c>
      <c r="N4653" t="s">
        <v>23</v>
      </c>
      <c r="O4653" t="s">
        <v>23</v>
      </c>
      <c r="P4653">
        <v>0</v>
      </c>
      <c r="Q4653" t="s">
        <v>23</v>
      </c>
      <c r="R4653" t="s">
        <v>26</v>
      </c>
      <c r="S4653" t="s">
        <v>38</v>
      </c>
      <c r="T4653">
        <v>21</v>
      </c>
      <c r="U4653" t="s">
        <v>9484</v>
      </c>
      <c r="V4653">
        <v>21</v>
      </c>
      <c r="W4653">
        <v>534</v>
      </c>
      <c r="X4653" t="s">
        <v>46</v>
      </c>
      <c r="Y4653" t="s">
        <v>191</v>
      </c>
      <c r="Z4653" t="s">
        <v>3005</v>
      </c>
      <c r="AA4653" s="1">
        <v>45196</v>
      </c>
      <c r="AB4653" s="1">
        <v>44544</v>
      </c>
      <c r="AC4653" t="s">
        <v>30</v>
      </c>
      <c r="AD4653" t="s">
        <v>9475</v>
      </c>
      <c r="AE4653" s="14">
        <v>20.764540851846839</v>
      </c>
      <c r="AF4653">
        <v>7</v>
      </c>
      <c r="AG4653" t="s">
        <v>69</v>
      </c>
      <c r="AH4653" t="s">
        <v>69</v>
      </c>
      <c r="AI4653" t="b">
        <v>1</v>
      </c>
      <c r="AJ4653" t="s">
        <v>36</v>
      </c>
      <c r="AK4653" t="s">
        <v>64</v>
      </c>
      <c r="AL4653" t="str">
        <f>IF(AmazonChurn[[#This Row],[Average Monthly Expenses]]&lt;=30,"Low",IF(AmazonChurn[[#This Row],[Average Monthly Expenses]]&lt;=60,"Medium","High"))</f>
        <v>Low</v>
      </c>
      <c r="AM4653" t="str">
        <f>IF(AmazonChurn[[#This Row],[Number of Complaints or Support]]&lt;3,"Low",IF(AmazonChurn[[#This Row],[Number of Complaints or Support]]&lt;=7,"Medium","High"))</f>
        <v>Medium</v>
      </c>
      <c r="AN4653" s="14">
        <f>AmazonChurn[[#This Row],[Number of Complaints or Support]]/AmazonChurn[[#This Row],[Account Length (in months)]]</f>
        <v>0.28000000000000003</v>
      </c>
    </row>
    <row r="4654" spans="1:40" x14ac:dyDescent="0.25">
      <c r="A4654" t="s">
        <v>7005</v>
      </c>
      <c r="B4654" t="s">
        <v>23</v>
      </c>
      <c r="C4654">
        <v>53</v>
      </c>
      <c r="D4654">
        <v>0</v>
      </c>
      <c r="E4654">
        <v>9</v>
      </c>
      <c r="F4654">
        <v>1</v>
      </c>
      <c r="G4654" t="s">
        <v>36</v>
      </c>
      <c r="H4654">
        <v>0</v>
      </c>
      <c r="I4654" t="s">
        <v>167</v>
      </c>
      <c r="J4654" t="s">
        <v>25</v>
      </c>
      <c r="K4654" t="s">
        <v>25</v>
      </c>
      <c r="L4654">
        <v>61</v>
      </c>
      <c r="M4654" t="s">
        <v>23</v>
      </c>
      <c r="N4654" t="s">
        <v>23</v>
      </c>
      <c r="O4654" t="s">
        <v>23</v>
      </c>
      <c r="P4654">
        <v>0</v>
      </c>
      <c r="Q4654" t="s">
        <v>36</v>
      </c>
      <c r="R4654" t="s">
        <v>37</v>
      </c>
      <c r="S4654" t="s">
        <v>27</v>
      </c>
      <c r="T4654">
        <v>41</v>
      </c>
      <c r="U4654" t="s">
        <v>9483</v>
      </c>
      <c r="V4654">
        <v>41</v>
      </c>
      <c r="W4654">
        <v>2188</v>
      </c>
      <c r="Z4654" t="s">
        <v>7006</v>
      </c>
      <c r="AA4654" s="1">
        <v>44281</v>
      </c>
      <c r="AB4654" s="1">
        <v>43836</v>
      </c>
      <c r="AC4654" t="s">
        <v>41</v>
      </c>
      <c r="AD4654" t="s">
        <v>9477</v>
      </c>
      <c r="AE4654" s="14">
        <v>33.599938063465473</v>
      </c>
      <c r="AF4654">
        <v>8</v>
      </c>
      <c r="AG4654" t="s">
        <v>31</v>
      </c>
      <c r="AH4654" t="s">
        <v>31</v>
      </c>
      <c r="AI4654" t="b">
        <v>0</v>
      </c>
      <c r="AJ4654" t="s">
        <v>23</v>
      </c>
      <c r="AK4654" t="s">
        <v>64</v>
      </c>
      <c r="AL4654" t="str">
        <f>IF(AmazonChurn[[#This Row],[Average Monthly Expenses]]&lt;=30,"Low",IF(AmazonChurn[[#This Row],[Average Monthly Expenses]]&lt;=60,"Medium","High"))</f>
        <v>Medium</v>
      </c>
      <c r="AM4654" t="str">
        <f>IF(AmazonChurn[[#This Row],[Number of Complaints or Support]]&lt;3,"Low",IF(AmazonChurn[[#This Row],[Number of Complaints or Support]]&lt;=7,"Medium","High"))</f>
        <v>High</v>
      </c>
      <c r="AN4654" s="14">
        <f>AmazonChurn[[#This Row],[Number of Complaints or Support]]/AmazonChurn[[#This Row],[Account Length (in months)]]</f>
        <v>0.15094339622641509</v>
      </c>
    </row>
    <row r="4655" spans="1:40" x14ac:dyDescent="0.25">
      <c r="A4655" t="s">
        <v>7007</v>
      </c>
      <c r="B4655" t="s">
        <v>36</v>
      </c>
      <c r="C4655">
        <v>13</v>
      </c>
      <c r="D4655">
        <v>3</v>
      </c>
      <c r="E4655">
        <v>11</v>
      </c>
      <c r="F4655">
        <v>1</v>
      </c>
      <c r="G4655" t="s">
        <v>36</v>
      </c>
      <c r="H4655">
        <v>0</v>
      </c>
      <c r="I4655" t="s">
        <v>184</v>
      </c>
      <c r="J4655" t="s">
        <v>25</v>
      </c>
      <c r="K4655" t="s">
        <v>25</v>
      </c>
      <c r="L4655">
        <v>28</v>
      </c>
      <c r="M4655" t="s">
        <v>36</v>
      </c>
      <c r="N4655" t="s">
        <v>23</v>
      </c>
      <c r="O4655" t="s">
        <v>23</v>
      </c>
      <c r="P4655">
        <v>0</v>
      </c>
      <c r="Q4655" t="s">
        <v>23</v>
      </c>
      <c r="R4655" t="s">
        <v>26</v>
      </c>
      <c r="S4655" t="s">
        <v>124</v>
      </c>
      <c r="T4655">
        <v>16</v>
      </c>
      <c r="U4655" t="s">
        <v>9484</v>
      </c>
      <c r="V4655">
        <v>16</v>
      </c>
      <c r="W4655">
        <v>210</v>
      </c>
      <c r="X4655" t="s">
        <v>110</v>
      </c>
      <c r="Y4655" t="s">
        <v>111</v>
      </c>
      <c r="Z4655" t="s">
        <v>2489</v>
      </c>
      <c r="AA4655" s="1">
        <v>43918</v>
      </c>
      <c r="AB4655" s="1">
        <v>44056</v>
      </c>
      <c r="AC4655" t="s">
        <v>30</v>
      </c>
      <c r="AD4655" t="s">
        <v>9475</v>
      </c>
      <c r="AE4655" s="14">
        <v>16.98539383629447</v>
      </c>
      <c r="AF4655">
        <v>0</v>
      </c>
      <c r="AG4655" t="s">
        <v>69</v>
      </c>
      <c r="AH4655" t="s">
        <v>69</v>
      </c>
      <c r="AI4655" t="b">
        <v>1</v>
      </c>
      <c r="AJ4655" t="s">
        <v>36</v>
      </c>
      <c r="AK4655" t="s">
        <v>54</v>
      </c>
      <c r="AL4655" t="str">
        <f>IF(AmazonChurn[[#This Row],[Average Monthly Expenses]]&lt;=30,"Low",IF(AmazonChurn[[#This Row],[Average Monthly Expenses]]&lt;=60,"Medium","High"))</f>
        <v>Low</v>
      </c>
      <c r="AM4655" t="str">
        <f>IF(AmazonChurn[[#This Row],[Number of Complaints or Support]]&lt;3,"Low",IF(AmazonChurn[[#This Row],[Number of Complaints or Support]]&lt;=7,"Medium","High"))</f>
        <v>Low</v>
      </c>
      <c r="AN4655" s="14">
        <f>AmazonChurn[[#This Row],[Number of Complaints or Support]]/AmazonChurn[[#This Row],[Account Length (in months)]]</f>
        <v>0</v>
      </c>
    </row>
    <row r="4656" spans="1:40" x14ac:dyDescent="0.25">
      <c r="A4656" t="s">
        <v>7008</v>
      </c>
      <c r="B4656" t="s">
        <v>36</v>
      </c>
      <c r="C4656">
        <v>61</v>
      </c>
      <c r="D4656">
        <v>4</v>
      </c>
      <c r="E4656">
        <v>3</v>
      </c>
      <c r="F4656">
        <v>0</v>
      </c>
      <c r="G4656" t="s">
        <v>23</v>
      </c>
      <c r="H4656">
        <v>48</v>
      </c>
      <c r="I4656" t="s">
        <v>181</v>
      </c>
      <c r="J4656" t="s">
        <v>25</v>
      </c>
      <c r="K4656" t="s">
        <v>25</v>
      </c>
      <c r="L4656">
        <v>72</v>
      </c>
      <c r="M4656" t="s">
        <v>23</v>
      </c>
      <c r="N4656" t="s">
        <v>36</v>
      </c>
      <c r="O4656" t="s">
        <v>23</v>
      </c>
      <c r="P4656">
        <v>0</v>
      </c>
      <c r="Q4656" t="s">
        <v>36</v>
      </c>
      <c r="R4656" t="s">
        <v>37</v>
      </c>
      <c r="S4656" t="s">
        <v>38</v>
      </c>
      <c r="T4656">
        <v>54</v>
      </c>
      <c r="U4656" t="s">
        <v>9484</v>
      </c>
      <c r="V4656">
        <v>54</v>
      </c>
      <c r="W4656">
        <v>3294</v>
      </c>
      <c r="X4656" t="s">
        <v>141</v>
      </c>
      <c r="Y4656" t="s">
        <v>382</v>
      </c>
      <c r="Z4656" t="s">
        <v>1778</v>
      </c>
      <c r="AA4656" s="1">
        <v>44301</v>
      </c>
      <c r="AB4656" s="1">
        <v>44867</v>
      </c>
      <c r="AC4656" t="s">
        <v>41</v>
      </c>
      <c r="AD4656" t="s">
        <v>9477</v>
      </c>
      <c r="AE4656" s="14">
        <v>61.458736496895867</v>
      </c>
      <c r="AF4656">
        <v>7</v>
      </c>
      <c r="AG4656" t="s">
        <v>69</v>
      </c>
      <c r="AH4656" t="s">
        <v>69</v>
      </c>
      <c r="AI4656" t="b">
        <v>0</v>
      </c>
      <c r="AJ4656" t="s">
        <v>23</v>
      </c>
      <c r="AK4656" t="s">
        <v>54</v>
      </c>
      <c r="AL4656" t="str">
        <f>IF(AmazonChurn[[#This Row],[Average Monthly Expenses]]&lt;=30,"Low",IF(AmazonChurn[[#This Row],[Average Monthly Expenses]]&lt;=60,"Medium","High"))</f>
        <v>High</v>
      </c>
      <c r="AM4656" t="str">
        <f>IF(AmazonChurn[[#This Row],[Number of Complaints or Support]]&lt;3,"Low",IF(AmazonChurn[[#This Row],[Number of Complaints or Support]]&lt;=7,"Medium","High"))</f>
        <v>Medium</v>
      </c>
      <c r="AN4656" s="14">
        <f>AmazonChurn[[#This Row],[Number of Complaints or Support]]/AmazonChurn[[#This Row],[Account Length (in months)]]</f>
        <v>0.11475409836065574</v>
      </c>
    </row>
    <row r="4657" spans="1:40" x14ac:dyDescent="0.25">
      <c r="A4657" t="s">
        <v>7009</v>
      </c>
      <c r="B4657" t="s">
        <v>36</v>
      </c>
      <c r="C4657">
        <v>4</v>
      </c>
      <c r="D4657">
        <v>4</v>
      </c>
      <c r="E4657">
        <v>4</v>
      </c>
      <c r="F4657">
        <v>0</v>
      </c>
      <c r="G4657" t="s">
        <v>23</v>
      </c>
      <c r="H4657">
        <v>6</v>
      </c>
      <c r="I4657" t="s">
        <v>101</v>
      </c>
      <c r="J4657" t="s">
        <v>35</v>
      </c>
      <c r="K4657" t="s">
        <v>9472</v>
      </c>
      <c r="L4657">
        <v>47</v>
      </c>
      <c r="M4657" t="s">
        <v>23</v>
      </c>
      <c r="N4657" t="s">
        <v>23</v>
      </c>
      <c r="O4657" t="s">
        <v>23</v>
      </c>
      <c r="P4657">
        <v>0</v>
      </c>
      <c r="Q4657" t="s">
        <v>23</v>
      </c>
      <c r="R4657" t="s">
        <v>26</v>
      </c>
      <c r="S4657" t="s">
        <v>38</v>
      </c>
      <c r="T4657">
        <v>20</v>
      </c>
      <c r="U4657" t="s">
        <v>9484</v>
      </c>
      <c r="V4657">
        <v>20</v>
      </c>
      <c r="W4657">
        <v>78</v>
      </c>
      <c r="X4657" t="s">
        <v>110</v>
      </c>
      <c r="Y4657" t="s">
        <v>111</v>
      </c>
      <c r="Z4657" t="s">
        <v>1183</v>
      </c>
      <c r="AA4657" s="1">
        <v>45099</v>
      </c>
      <c r="AB4657" s="1">
        <v>44353</v>
      </c>
      <c r="AC4657" t="s">
        <v>30</v>
      </c>
      <c r="AD4657" t="s">
        <v>9475</v>
      </c>
      <c r="AE4657" s="14">
        <v>16.34096099493993</v>
      </c>
      <c r="AF4657">
        <v>1</v>
      </c>
      <c r="AG4657" t="s">
        <v>31</v>
      </c>
      <c r="AH4657" t="s">
        <v>31</v>
      </c>
      <c r="AI4657" t="b">
        <v>0</v>
      </c>
      <c r="AJ4657" t="s">
        <v>23</v>
      </c>
      <c r="AK4657" t="s">
        <v>32</v>
      </c>
      <c r="AL4657" t="str">
        <f>IF(AmazonChurn[[#This Row],[Average Monthly Expenses]]&lt;=30,"Low",IF(AmazonChurn[[#This Row],[Average Monthly Expenses]]&lt;=60,"Medium","High"))</f>
        <v>Low</v>
      </c>
      <c r="AM4657" t="str">
        <f>IF(AmazonChurn[[#This Row],[Number of Complaints or Support]]&lt;3,"Low",IF(AmazonChurn[[#This Row],[Number of Complaints or Support]]&lt;=7,"Medium","High"))</f>
        <v>Low</v>
      </c>
      <c r="AN4657" s="14">
        <f>AmazonChurn[[#This Row],[Number of Complaints or Support]]/AmazonChurn[[#This Row],[Account Length (in months)]]</f>
        <v>0.25</v>
      </c>
    </row>
    <row r="4658" spans="1:40" x14ac:dyDescent="0.25">
      <c r="A4658" t="s">
        <v>7010</v>
      </c>
      <c r="B4658" t="s">
        <v>23</v>
      </c>
      <c r="C4658">
        <v>71</v>
      </c>
      <c r="D4658">
        <v>0</v>
      </c>
      <c r="E4658">
        <v>11</v>
      </c>
      <c r="F4658">
        <v>1</v>
      </c>
      <c r="G4658" t="s">
        <v>36</v>
      </c>
      <c r="H4658">
        <v>0</v>
      </c>
      <c r="I4658" t="s">
        <v>217</v>
      </c>
      <c r="J4658" t="s">
        <v>35</v>
      </c>
      <c r="K4658" t="s">
        <v>9472</v>
      </c>
      <c r="L4658">
        <v>34</v>
      </c>
      <c r="M4658" t="s">
        <v>23</v>
      </c>
      <c r="N4658" t="s">
        <v>23</v>
      </c>
      <c r="O4658" t="s">
        <v>36</v>
      </c>
      <c r="P4658">
        <v>2</v>
      </c>
      <c r="Q4658" t="s">
        <v>36</v>
      </c>
      <c r="R4658" t="s">
        <v>57</v>
      </c>
      <c r="S4658" t="s">
        <v>124</v>
      </c>
      <c r="T4658">
        <v>40</v>
      </c>
      <c r="U4658" t="s">
        <v>9484</v>
      </c>
      <c r="V4658">
        <v>40</v>
      </c>
      <c r="W4658">
        <v>2845</v>
      </c>
      <c r="Z4658" t="s">
        <v>2888</v>
      </c>
      <c r="AA4658" s="1">
        <v>43985</v>
      </c>
      <c r="AB4658" s="1">
        <v>44843</v>
      </c>
      <c r="AC4658" t="s">
        <v>30</v>
      </c>
      <c r="AD4658" t="s">
        <v>9475</v>
      </c>
      <c r="AE4658" s="14">
        <v>38.583397540131259</v>
      </c>
      <c r="AF4658">
        <v>0</v>
      </c>
      <c r="AG4658" t="s">
        <v>31</v>
      </c>
      <c r="AH4658" t="s">
        <v>31</v>
      </c>
      <c r="AI4658" t="b">
        <v>1</v>
      </c>
      <c r="AJ4658" t="s">
        <v>36</v>
      </c>
      <c r="AK4658" t="s">
        <v>64</v>
      </c>
      <c r="AL4658" t="str">
        <f>IF(AmazonChurn[[#This Row],[Average Monthly Expenses]]&lt;=30,"Low",IF(AmazonChurn[[#This Row],[Average Monthly Expenses]]&lt;=60,"Medium","High"))</f>
        <v>Medium</v>
      </c>
      <c r="AM4658" t="str">
        <f>IF(AmazonChurn[[#This Row],[Number of Complaints or Support]]&lt;3,"Low",IF(AmazonChurn[[#This Row],[Number of Complaints or Support]]&lt;=7,"Medium","High"))</f>
        <v>Low</v>
      </c>
      <c r="AN4658" s="14">
        <f>AmazonChurn[[#This Row],[Number of Complaints or Support]]/AmazonChurn[[#This Row],[Account Length (in months)]]</f>
        <v>0</v>
      </c>
    </row>
    <row r="4659" spans="1:40" x14ac:dyDescent="0.25">
      <c r="A4659" t="s">
        <v>7011</v>
      </c>
      <c r="B4659" t="s">
        <v>23</v>
      </c>
      <c r="C4659">
        <v>40</v>
      </c>
      <c r="D4659">
        <v>2</v>
      </c>
      <c r="E4659">
        <v>8</v>
      </c>
      <c r="F4659">
        <v>1</v>
      </c>
      <c r="G4659" t="s">
        <v>36</v>
      </c>
      <c r="H4659">
        <v>0</v>
      </c>
      <c r="I4659" t="s">
        <v>105</v>
      </c>
      <c r="J4659" t="s">
        <v>25</v>
      </c>
      <c r="K4659" t="s">
        <v>25</v>
      </c>
      <c r="L4659">
        <v>23</v>
      </c>
      <c r="M4659" t="s">
        <v>36</v>
      </c>
      <c r="N4659" t="s">
        <v>23</v>
      </c>
      <c r="O4659" t="s">
        <v>23</v>
      </c>
      <c r="P4659">
        <v>0</v>
      </c>
      <c r="Q4659" t="s">
        <v>23</v>
      </c>
      <c r="R4659" t="s">
        <v>37</v>
      </c>
      <c r="S4659" t="s">
        <v>124</v>
      </c>
      <c r="T4659">
        <v>31</v>
      </c>
      <c r="U4659" t="s">
        <v>9484</v>
      </c>
      <c r="V4659">
        <v>31</v>
      </c>
      <c r="W4659">
        <v>1236</v>
      </c>
      <c r="Z4659" t="s">
        <v>1540</v>
      </c>
      <c r="AA4659" s="1">
        <v>44926</v>
      </c>
      <c r="AB4659" s="1">
        <v>44062</v>
      </c>
      <c r="AC4659" t="s">
        <v>48</v>
      </c>
      <c r="AD4659" t="s">
        <v>9476</v>
      </c>
      <c r="AE4659" s="14">
        <v>27.71688632072653</v>
      </c>
      <c r="AF4659">
        <v>7</v>
      </c>
      <c r="AG4659" t="s">
        <v>69</v>
      </c>
      <c r="AH4659" t="s">
        <v>69</v>
      </c>
      <c r="AI4659" t="b">
        <v>1</v>
      </c>
      <c r="AJ4659" t="s">
        <v>36</v>
      </c>
      <c r="AK4659" t="s">
        <v>32</v>
      </c>
      <c r="AL4659" t="str">
        <f>IF(AmazonChurn[[#This Row],[Average Monthly Expenses]]&lt;=30,"Low",IF(AmazonChurn[[#This Row],[Average Monthly Expenses]]&lt;=60,"Medium","High"))</f>
        <v>Low</v>
      </c>
      <c r="AM4659" t="str">
        <f>IF(AmazonChurn[[#This Row],[Number of Complaints or Support]]&lt;3,"Low",IF(AmazonChurn[[#This Row],[Number of Complaints or Support]]&lt;=7,"Medium","High"))</f>
        <v>Medium</v>
      </c>
      <c r="AN4659" s="14">
        <f>AmazonChurn[[#This Row],[Number of Complaints or Support]]/AmazonChurn[[#This Row],[Account Length (in months)]]</f>
        <v>0.17499999999999999</v>
      </c>
    </row>
    <row r="4660" spans="1:40" x14ac:dyDescent="0.25">
      <c r="A4660" t="s">
        <v>7012</v>
      </c>
      <c r="B4660" t="s">
        <v>23</v>
      </c>
      <c r="C4660">
        <v>72</v>
      </c>
      <c r="D4660">
        <v>0</v>
      </c>
      <c r="E4660">
        <v>15</v>
      </c>
      <c r="F4660">
        <v>1</v>
      </c>
      <c r="G4660" t="s">
        <v>36</v>
      </c>
      <c r="H4660">
        <v>0</v>
      </c>
      <c r="I4660" t="s">
        <v>259</v>
      </c>
      <c r="J4660" t="s">
        <v>25</v>
      </c>
      <c r="K4660" t="s">
        <v>25</v>
      </c>
      <c r="L4660">
        <v>45</v>
      </c>
      <c r="M4660" t="s">
        <v>23</v>
      </c>
      <c r="N4660" t="s">
        <v>23</v>
      </c>
      <c r="O4660" t="s">
        <v>23</v>
      </c>
      <c r="P4660">
        <v>0</v>
      </c>
      <c r="Q4660" t="s">
        <v>36</v>
      </c>
      <c r="R4660" t="s">
        <v>57</v>
      </c>
      <c r="S4660" t="s">
        <v>38</v>
      </c>
      <c r="T4660">
        <v>56</v>
      </c>
      <c r="U4660" t="s">
        <v>9484</v>
      </c>
      <c r="V4660">
        <v>56</v>
      </c>
      <c r="W4660">
        <v>4088</v>
      </c>
      <c r="Z4660" t="s">
        <v>5230</v>
      </c>
      <c r="AA4660" s="1">
        <v>44683</v>
      </c>
      <c r="AB4660" s="1">
        <v>44338</v>
      </c>
      <c r="AC4660" t="s">
        <v>30</v>
      </c>
      <c r="AD4660" t="s">
        <v>9475</v>
      </c>
      <c r="AE4660" s="14">
        <v>62.241602538189667</v>
      </c>
      <c r="AF4660">
        <v>1</v>
      </c>
      <c r="AG4660" t="s">
        <v>69</v>
      </c>
      <c r="AH4660" t="s">
        <v>69</v>
      </c>
      <c r="AI4660" t="b">
        <v>1</v>
      </c>
      <c r="AJ4660" t="s">
        <v>36</v>
      </c>
      <c r="AK4660" t="s">
        <v>32</v>
      </c>
      <c r="AL4660" t="str">
        <f>IF(AmazonChurn[[#This Row],[Average Monthly Expenses]]&lt;=30,"Low",IF(AmazonChurn[[#This Row],[Average Monthly Expenses]]&lt;=60,"Medium","High"))</f>
        <v>High</v>
      </c>
      <c r="AM4660" t="str">
        <f>IF(AmazonChurn[[#This Row],[Number of Complaints or Support]]&lt;3,"Low",IF(AmazonChurn[[#This Row],[Number of Complaints or Support]]&lt;=7,"Medium","High"))</f>
        <v>Low</v>
      </c>
      <c r="AN4660" s="14">
        <f>AmazonChurn[[#This Row],[Number of Complaints or Support]]/AmazonChurn[[#This Row],[Account Length (in months)]]</f>
        <v>1.3888888888888888E-2</v>
      </c>
    </row>
    <row r="4661" spans="1:40" x14ac:dyDescent="0.25">
      <c r="A4661" t="s">
        <v>7013</v>
      </c>
      <c r="B4661" t="s">
        <v>23</v>
      </c>
      <c r="C4661">
        <v>71</v>
      </c>
      <c r="D4661">
        <v>2</v>
      </c>
      <c r="E4661">
        <v>7</v>
      </c>
      <c r="F4661">
        <v>0</v>
      </c>
      <c r="G4661" t="s">
        <v>23</v>
      </c>
      <c r="H4661">
        <v>13</v>
      </c>
      <c r="I4661" t="s">
        <v>44</v>
      </c>
      <c r="J4661" t="s">
        <v>35</v>
      </c>
      <c r="K4661" t="s">
        <v>9472</v>
      </c>
      <c r="L4661">
        <v>74</v>
      </c>
      <c r="M4661" t="s">
        <v>23</v>
      </c>
      <c r="N4661" t="s">
        <v>36</v>
      </c>
      <c r="O4661" t="s">
        <v>23</v>
      </c>
      <c r="P4661">
        <v>0</v>
      </c>
      <c r="Q4661" t="s">
        <v>36</v>
      </c>
      <c r="R4661" t="s">
        <v>57</v>
      </c>
      <c r="S4661" t="s">
        <v>130</v>
      </c>
      <c r="T4661">
        <v>53</v>
      </c>
      <c r="U4661" t="s">
        <v>9483</v>
      </c>
      <c r="V4661">
        <v>53</v>
      </c>
      <c r="W4661">
        <v>3799</v>
      </c>
      <c r="Z4661" t="s">
        <v>4458</v>
      </c>
      <c r="AA4661" s="1">
        <v>44645</v>
      </c>
      <c r="AB4661" s="1">
        <v>43954</v>
      </c>
      <c r="AC4661" t="s">
        <v>48</v>
      </c>
      <c r="AD4661" t="s">
        <v>9476</v>
      </c>
      <c r="AE4661" s="14">
        <v>48.648241671063751</v>
      </c>
      <c r="AF4661">
        <v>0</v>
      </c>
      <c r="AG4661" t="s">
        <v>53</v>
      </c>
      <c r="AH4661" t="s">
        <v>9480</v>
      </c>
      <c r="AI4661" t="b">
        <v>1</v>
      </c>
      <c r="AJ4661" t="s">
        <v>36</v>
      </c>
      <c r="AK4661" t="s">
        <v>54</v>
      </c>
      <c r="AL4661" t="str">
        <f>IF(AmazonChurn[[#This Row],[Average Monthly Expenses]]&lt;=30,"Low",IF(AmazonChurn[[#This Row],[Average Monthly Expenses]]&lt;=60,"Medium","High"))</f>
        <v>Medium</v>
      </c>
      <c r="AM4661" t="str">
        <f>IF(AmazonChurn[[#This Row],[Number of Complaints or Support]]&lt;3,"Low",IF(AmazonChurn[[#This Row],[Number of Complaints or Support]]&lt;=7,"Medium","High"))</f>
        <v>Low</v>
      </c>
      <c r="AN4661" s="14">
        <f>AmazonChurn[[#This Row],[Number of Complaints or Support]]/AmazonChurn[[#This Row],[Account Length (in months)]]</f>
        <v>0</v>
      </c>
    </row>
    <row r="4662" spans="1:40" x14ac:dyDescent="0.25">
      <c r="A4662" t="s">
        <v>7014</v>
      </c>
      <c r="B4662" t="s">
        <v>36</v>
      </c>
      <c r="C4662">
        <v>66</v>
      </c>
      <c r="D4662">
        <v>0</v>
      </c>
      <c r="E4662">
        <v>1</v>
      </c>
      <c r="F4662">
        <v>1</v>
      </c>
      <c r="G4662" t="s">
        <v>36</v>
      </c>
      <c r="H4662">
        <v>0</v>
      </c>
      <c r="I4662" t="s">
        <v>203</v>
      </c>
      <c r="J4662" t="s">
        <v>25</v>
      </c>
      <c r="K4662" t="s">
        <v>25</v>
      </c>
      <c r="L4662">
        <v>34</v>
      </c>
      <c r="M4662" t="s">
        <v>23</v>
      </c>
      <c r="N4662" t="s">
        <v>23</v>
      </c>
      <c r="O4662" t="s">
        <v>23</v>
      </c>
      <c r="P4662">
        <v>0</v>
      </c>
      <c r="Q4662" t="s">
        <v>36</v>
      </c>
      <c r="R4662" t="s">
        <v>57</v>
      </c>
      <c r="S4662" t="s">
        <v>27</v>
      </c>
      <c r="T4662">
        <v>43</v>
      </c>
      <c r="U4662" t="s">
        <v>9483</v>
      </c>
      <c r="V4662">
        <v>43</v>
      </c>
      <c r="W4662">
        <v>2849</v>
      </c>
      <c r="Z4662" t="s">
        <v>1537</v>
      </c>
      <c r="AA4662" s="1">
        <v>43876</v>
      </c>
      <c r="AB4662" s="1">
        <v>44642</v>
      </c>
      <c r="AC4662" t="s">
        <v>30</v>
      </c>
      <c r="AD4662" t="s">
        <v>9475</v>
      </c>
      <c r="AE4662" s="14">
        <v>44.487247509617433</v>
      </c>
      <c r="AF4662">
        <v>0</v>
      </c>
      <c r="AG4662" t="s">
        <v>53</v>
      </c>
      <c r="AH4662" t="s">
        <v>9480</v>
      </c>
      <c r="AI4662" t="b">
        <v>1</v>
      </c>
      <c r="AJ4662" t="s">
        <v>36</v>
      </c>
      <c r="AK4662" t="s">
        <v>32</v>
      </c>
      <c r="AL4662" t="str">
        <f>IF(AmazonChurn[[#This Row],[Average Monthly Expenses]]&lt;=30,"Low",IF(AmazonChurn[[#This Row],[Average Monthly Expenses]]&lt;=60,"Medium","High"))</f>
        <v>Medium</v>
      </c>
      <c r="AM4662" t="str">
        <f>IF(AmazonChurn[[#This Row],[Number of Complaints or Support]]&lt;3,"Low",IF(AmazonChurn[[#This Row],[Number of Complaints or Support]]&lt;=7,"Medium","High"))</f>
        <v>Low</v>
      </c>
      <c r="AN4662" s="14">
        <f>AmazonChurn[[#This Row],[Number of Complaints or Support]]/AmazonChurn[[#This Row],[Account Length (in months)]]</f>
        <v>0</v>
      </c>
    </row>
    <row r="4663" spans="1:40" x14ac:dyDescent="0.25">
      <c r="A4663" t="s">
        <v>7015</v>
      </c>
      <c r="B4663" t="s">
        <v>23</v>
      </c>
      <c r="C4663">
        <v>16</v>
      </c>
      <c r="D4663">
        <v>1</v>
      </c>
      <c r="E4663">
        <v>12</v>
      </c>
      <c r="F4663">
        <v>1</v>
      </c>
      <c r="G4663" t="s">
        <v>36</v>
      </c>
      <c r="H4663">
        <v>0</v>
      </c>
      <c r="I4663" t="s">
        <v>217</v>
      </c>
      <c r="J4663" t="s">
        <v>35</v>
      </c>
      <c r="K4663" t="s">
        <v>9472</v>
      </c>
      <c r="L4663">
        <v>25</v>
      </c>
      <c r="M4663" t="s">
        <v>36</v>
      </c>
      <c r="N4663" t="s">
        <v>23</v>
      </c>
      <c r="O4663" t="s">
        <v>23</v>
      </c>
      <c r="P4663">
        <v>0</v>
      </c>
      <c r="Q4663" t="s">
        <v>23</v>
      </c>
      <c r="R4663" t="s">
        <v>26</v>
      </c>
      <c r="S4663" t="s">
        <v>38</v>
      </c>
      <c r="T4663">
        <v>37</v>
      </c>
      <c r="U4663" t="s">
        <v>9484</v>
      </c>
      <c r="V4663">
        <v>37</v>
      </c>
      <c r="W4663">
        <v>589</v>
      </c>
      <c r="Z4663" t="s">
        <v>7016</v>
      </c>
      <c r="AA4663" s="1">
        <v>44717</v>
      </c>
      <c r="AB4663" s="1">
        <v>44367</v>
      </c>
      <c r="AC4663" t="s">
        <v>41</v>
      </c>
      <c r="AD4663" t="s">
        <v>9477</v>
      </c>
      <c r="AE4663" s="14">
        <v>40.291704672804563</v>
      </c>
      <c r="AF4663">
        <v>9</v>
      </c>
      <c r="AG4663" t="s">
        <v>31</v>
      </c>
      <c r="AH4663" t="s">
        <v>31</v>
      </c>
      <c r="AI4663" t="b">
        <v>1</v>
      </c>
      <c r="AJ4663" t="s">
        <v>36</v>
      </c>
      <c r="AK4663" t="s">
        <v>73</v>
      </c>
      <c r="AL4663" t="str">
        <f>IF(AmazonChurn[[#This Row],[Average Monthly Expenses]]&lt;=30,"Low",IF(AmazonChurn[[#This Row],[Average Monthly Expenses]]&lt;=60,"Medium","High"))</f>
        <v>Medium</v>
      </c>
      <c r="AM4663" t="str">
        <f>IF(AmazonChurn[[#This Row],[Number of Complaints or Support]]&lt;3,"Low",IF(AmazonChurn[[#This Row],[Number of Complaints or Support]]&lt;=7,"Medium","High"))</f>
        <v>High</v>
      </c>
      <c r="AN4663" s="14">
        <f>AmazonChurn[[#This Row],[Number of Complaints or Support]]/AmazonChurn[[#This Row],[Account Length (in months)]]</f>
        <v>0.5625</v>
      </c>
    </row>
    <row r="4664" spans="1:40" x14ac:dyDescent="0.25">
      <c r="A4664" t="s">
        <v>7017</v>
      </c>
      <c r="B4664" t="s">
        <v>23</v>
      </c>
      <c r="C4664">
        <v>74</v>
      </c>
      <c r="D4664">
        <v>0</v>
      </c>
      <c r="E4664">
        <v>0</v>
      </c>
      <c r="F4664">
        <v>0</v>
      </c>
      <c r="G4664" t="s">
        <v>23</v>
      </c>
      <c r="H4664">
        <v>0</v>
      </c>
      <c r="I4664" t="s">
        <v>129</v>
      </c>
      <c r="J4664" t="s">
        <v>25</v>
      </c>
      <c r="K4664" t="s">
        <v>25</v>
      </c>
      <c r="L4664">
        <v>60</v>
      </c>
      <c r="M4664" t="s">
        <v>23</v>
      </c>
      <c r="N4664" t="s">
        <v>23</v>
      </c>
      <c r="O4664" t="s">
        <v>23</v>
      </c>
      <c r="P4664">
        <v>0</v>
      </c>
      <c r="Q4664" t="s">
        <v>23</v>
      </c>
      <c r="R4664" t="s">
        <v>57</v>
      </c>
      <c r="S4664" t="s">
        <v>27</v>
      </c>
      <c r="T4664">
        <v>11</v>
      </c>
      <c r="U4664" t="s">
        <v>9483</v>
      </c>
      <c r="V4664">
        <v>11</v>
      </c>
      <c r="W4664">
        <v>825</v>
      </c>
      <c r="Z4664" t="s">
        <v>2559</v>
      </c>
      <c r="AA4664" s="1">
        <v>45082</v>
      </c>
      <c r="AB4664" s="1">
        <v>44408</v>
      </c>
      <c r="AC4664" t="s">
        <v>48</v>
      </c>
      <c r="AD4664" t="s">
        <v>9476</v>
      </c>
      <c r="AE4664" s="14">
        <v>9.430241930049176</v>
      </c>
      <c r="AF4664">
        <v>10</v>
      </c>
      <c r="AG4664" t="s">
        <v>31</v>
      </c>
      <c r="AH4664" t="s">
        <v>31</v>
      </c>
      <c r="AI4664" t="b">
        <v>0</v>
      </c>
      <c r="AJ4664" t="s">
        <v>23</v>
      </c>
      <c r="AK4664" t="s">
        <v>64</v>
      </c>
      <c r="AL4664" t="str">
        <f>IF(AmazonChurn[[#This Row],[Average Monthly Expenses]]&lt;=30,"Low",IF(AmazonChurn[[#This Row],[Average Monthly Expenses]]&lt;=60,"Medium","High"))</f>
        <v>Low</v>
      </c>
      <c r="AM4664" t="str">
        <f>IF(AmazonChurn[[#This Row],[Number of Complaints or Support]]&lt;3,"Low",IF(AmazonChurn[[#This Row],[Number of Complaints or Support]]&lt;=7,"Medium","High"))</f>
        <v>High</v>
      </c>
      <c r="AN4664" s="14">
        <f>AmazonChurn[[#This Row],[Number of Complaints or Support]]/AmazonChurn[[#This Row],[Account Length (in months)]]</f>
        <v>0.13513513513513514</v>
      </c>
    </row>
    <row r="4665" spans="1:40" x14ac:dyDescent="0.25">
      <c r="A4665" t="s">
        <v>7018</v>
      </c>
      <c r="B4665" t="s">
        <v>23</v>
      </c>
      <c r="C4665">
        <v>8</v>
      </c>
      <c r="D4665">
        <v>0</v>
      </c>
      <c r="E4665">
        <v>9</v>
      </c>
      <c r="F4665">
        <v>1</v>
      </c>
      <c r="G4665" t="s">
        <v>36</v>
      </c>
      <c r="H4665">
        <v>0</v>
      </c>
      <c r="I4665" t="s">
        <v>228</v>
      </c>
      <c r="J4665" t="s">
        <v>35</v>
      </c>
      <c r="K4665" t="s">
        <v>9472</v>
      </c>
      <c r="L4665">
        <v>19</v>
      </c>
      <c r="M4665" t="s">
        <v>36</v>
      </c>
      <c r="N4665" t="s">
        <v>23</v>
      </c>
      <c r="O4665" t="s">
        <v>23</v>
      </c>
      <c r="P4665">
        <v>0</v>
      </c>
      <c r="Q4665" t="s">
        <v>23</v>
      </c>
      <c r="R4665" t="s">
        <v>26</v>
      </c>
      <c r="S4665" t="s">
        <v>130</v>
      </c>
      <c r="T4665">
        <v>22</v>
      </c>
      <c r="U4665" t="s">
        <v>9483</v>
      </c>
      <c r="V4665">
        <v>22</v>
      </c>
      <c r="W4665">
        <v>175</v>
      </c>
      <c r="Z4665" t="s">
        <v>6653</v>
      </c>
      <c r="AA4665" s="1">
        <v>44131</v>
      </c>
      <c r="AB4665" s="1">
        <v>44237</v>
      </c>
      <c r="AC4665" t="s">
        <v>30</v>
      </c>
      <c r="AD4665" t="s">
        <v>9475</v>
      </c>
      <c r="AE4665" s="14">
        <v>24.12698721197491</v>
      </c>
      <c r="AF4665">
        <v>0</v>
      </c>
      <c r="AG4665" t="s">
        <v>53</v>
      </c>
      <c r="AH4665" t="s">
        <v>9480</v>
      </c>
      <c r="AI4665" t="b">
        <v>0</v>
      </c>
      <c r="AJ4665" t="s">
        <v>23</v>
      </c>
      <c r="AK4665" t="s">
        <v>73</v>
      </c>
      <c r="AL4665" t="str">
        <f>IF(AmazonChurn[[#This Row],[Average Monthly Expenses]]&lt;=30,"Low",IF(AmazonChurn[[#This Row],[Average Monthly Expenses]]&lt;=60,"Medium","High"))</f>
        <v>Low</v>
      </c>
      <c r="AM4665" t="str">
        <f>IF(AmazonChurn[[#This Row],[Number of Complaints or Support]]&lt;3,"Low",IF(AmazonChurn[[#This Row],[Number of Complaints or Support]]&lt;=7,"Medium","High"))</f>
        <v>Low</v>
      </c>
      <c r="AN4665" s="14">
        <f>AmazonChurn[[#This Row],[Number of Complaints or Support]]/AmazonChurn[[#This Row],[Account Length (in months)]]</f>
        <v>0</v>
      </c>
    </row>
    <row r="4666" spans="1:40" x14ac:dyDescent="0.25">
      <c r="A4666" t="s">
        <v>7019</v>
      </c>
      <c r="B4666" t="s">
        <v>36</v>
      </c>
      <c r="C4666">
        <v>59</v>
      </c>
      <c r="D4666">
        <v>2</v>
      </c>
      <c r="E4666">
        <v>3</v>
      </c>
      <c r="F4666">
        <v>1</v>
      </c>
      <c r="G4666" t="s">
        <v>36</v>
      </c>
      <c r="H4666">
        <v>0</v>
      </c>
      <c r="I4666" t="s">
        <v>153</v>
      </c>
      <c r="J4666" t="s">
        <v>35</v>
      </c>
      <c r="K4666" t="s">
        <v>9472</v>
      </c>
      <c r="L4666">
        <v>65</v>
      </c>
      <c r="M4666" t="s">
        <v>23</v>
      </c>
      <c r="N4666" t="s">
        <v>36</v>
      </c>
      <c r="O4666" t="s">
        <v>23</v>
      </c>
      <c r="P4666">
        <v>0</v>
      </c>
      <c r="Q4666" t="s">
        <v>36</v>
      </c>
      <c r="R4666" t="s">
        <v>26</v>
      </c>
      <c r="S4666" t="s">
        <v>38</v>
      </c>
      <c r="T4666">
        <v>54</v>
      </c>
      <c r="U4666" t="s">
        <v>9484</v>
      </c>
      <c r="V4666">
        <v>54</v>
      </c>
      <c r="W4666">
        <v>3151</v>
      </c>
      <c r="X4666" t="s">
        <v>46</v>
      </c>
      <c r="Y4666" t="s">
        <v>191</v>
      </c>
      <c r="Z4666" t="s">
        <v>5215</v>
      </c>
      <c r="AA4666" s="1">
        <v>44047</v>
      </c>
      <c r="AB4666" s="1">
        <v>44270</v>
      </c>
      <c r="AC4666" t="s">
        <v>48</v>
      </c>
      <c r="AD4666" t="s">
        <v>9476</v>
      </c>
      <c r="AE4666" s="14">
        <v>48.642842961138228</v>
      </c>
      <c r="AF4666">
        <v>8</v>
      </c>
      <c r="AG4666" t="s">
        <v>53</v>
      </c>
      <c r="AH4666" t="s">
        <v>9480</v>
      </c>
      <c r="AI4666" t="b">
        <v>0</v>
      </c>
      <c r="AJ4666" t="s">
        <v>23</v>
      </c>
      <c r="AK4666" t="s">
        <v>54</v>
      </c>
      <c r="AL4666" t="str">
        <f>IF(AmazonChurn[[#This Row],[Average Monthly Expenses]]&lt;=30,"Low",IF(AmazonChurn[[#This Row],[Average Monthly Expenses]]&lt;=60,"Medium","High"))</f>
        <v>Medium</v>
      </c>
      <c r="AM4666" t="str">
        <f>IF(AmazonChurn[[#This Row],[Number of Complaints or Support]]&lt;3,"Low",IF(AmazonChurn[[#This Row],[Number of Complaints or Support]]&lt;=7,"Medium","High"))</f>
        <v>High</v>
      </c>
      <c r="AN4666" s="14">
        <f>AmazonChurn[[#This Row],[Number of Complaints or Support]]/AmazonChurn[[#This Row],[Account Length (in months)]]</f>
        <v>0.13559322033898305</v>
      </c>
    </row>
    <row r="4667" spans="1:40" x14ac:dyDescent="0.25">
      <c r="A4667" t="s">
        <v>7020</v>
      </c>
      <c r="B4667" t="s">
        <v>23</v>
      </c>
      <c r="C4667">
        <v>25</v>
      </c>
      <c r="D4667">
        <v>0</v>
      </c>
      <c r="E4667">
        <v>15</v>
      </c>
      <c r="F4667">
        <v>1</v>
      </c>
      <c r="G4667" t="s">
        <v>36</v>
      </c>
      <c r="H4667">
        <v>0</v>
      </c>
      <c r="I4667" t="s">
        <v>44</v>
      </c>
      <c r="J4667" t="s">
        <v>35</v>
      </c>
      <c r="K4667" t="s">
        <v>9472</v>
      </c>
      <c r="L4667">
        <v>30</v>
      </c>
      <c r="M4667" t="s">
        <v>23</v>
      </c>
      <c r="N4667" t="s">
        <v>23</v>
      </c>
      <c r="O4667" t="s">
        <v>23</v>
      </c>
      <c r="P4667">
        <v>0</v>
      </c>
      <c r="Q4667" t="s">
        <v>23</v>
      </c>
      <c r="R4667" t="s">
        <v>37</v>
      </c>
      <c r="S4667" t="s">
        <v>176</v>
      </c>
      <c r="T4667">
        <v>29</v>
      </c>
      <c r="U4667" t="s">
        <v>9486</v>
      </c>
      <c r="V4667">
        <v>29</v>
      </c>
      <c r="W4667">
        <v>727</v>
      </c>
      <c r="Z4667" t="s">
        <v>2272</v>
      </c>
      <c r="AA4667" s="1">
        <v>45190</v>
      </c>
      <c r="AB4667" s="1">
        <v>43832</v>
      </c>
      <c r="AC4667" t="s">
        <v>48</v>
      </c>
      <c r="AD4667" t="s">
        <v>9476</v>
      </c>
      <c r="AE4667" s="14">
        <v>29.132908267918179</v>
      </c>
      <c r="AF4667">
        <v>8</v>
      </c>
      <c r="AG4667" t="s">
        <v>31</v>
      </c>
      <c r="AH4667" t="s">
        <v>31</v>
      </c>
      <c r="AI4667" t="b">
        <v>1</v>
      </c>
      <c r="AJ4667" t="s">
        <v>36</v>
      </c>
      <c r="AK4667" t="s">
        <v>32</v>
      </c>
      <c r="AL4667" t="str">
        <f>IF(AmazonChurn[[#This Row],[Average Monthly Expenses]]&lt;=30,"Low",IF(AmazonChurn[[#This Row],[Average Monthly Expenses]]&lt;=60,"Medium","High"))</f>
        <v>Low</v>
      </c>
      <c r="AM4667" t="str">
        <f>IF(AmazonChurn[[#This Row],[Number of Complaints or Support]]&lt;3,"Low",IF(AmazonChurn[[#This Row],[Number of Complaints or Support]]&lt;=7,"Medium","High"))</f>
        <v>High</v>
      </c>
      <c r="AN4667" s="14">
        <f>AmazonChurn[[#This Row],[Number of Complaints or Support]]/AmazonChurn[[#This Row],[Account Length (in months)]]</f>
        <v>0.32</v>
      </c>
    </row>
    <row r="4668" spans="1:40" x14ac:dyDescent="0.25">
      <c r="A4668" t="s">
        <v>7021</v>
      </c>
      <c r="B4668" t="s">
        <v>36</v>
      </c>
      <c r="C4668">
        <v>5</v>
      </c>
      <c r="D4668">
        <v>1</v>
      </c>
      <c r="E4668">
        <v>0</v>
      </c>
      <c r="F4668">
        <v>0</v>
      </c>
      <c r="G4668" t="s">
        <v>23</v>
      </c>
      <c r="H4668">
        <v>0</v>
      </c>
      <c r="I4668" t="s">
        <v>435</v>
      </c>
      <c r="J4668" t="s">
        <v>35</v>
      </c>
      <c r="K4668" t="s">
        <v>9472</v>
      </c>
      <c r="L4668">
        <v>33</v>
      </c>
      <c r="M4668" t="s">
        <v>23</v>
      </c>
      <c r="N4668" t="s">
        <v>23</v>
      </c>
      <c r="O4668" t="s">
        <v>36</v>
      </c>
      <c r="P4668">
        <v>5</v>
      </c>
      <c r="Q4668" t="s">
        <v>23</v>
      </c>
      <c r="R4668" t="s">
        <v>26</v>
      </c>
      <c r="S4668" t="s">
        <v>38</v>
      </c>
      <c r="T4668">
        <v>11</v>
      </c>
      <c r="U4668" t="s">
        <v>9484</v>
      </c>
      <c r="V4668">
        <v>11</v>
      </c>
      <c r="W4668">
        <v>59</v>
      </c>
      <c r="X4668" t="s">
        <v>163</v>
      </c>
      <c r="Y4668" t="s">
        <v>358</v>
      </c>
      <c r="Z4668" t="s">
        <v>7022</v>
      </c>
      <c r="AA4668" s="1">
        <v>44591</v>
      </c>
      <c r="AB4668" s="1">
        <v>44570</v>
      </c>
      <c r="AC4668" t="s">
        <v>41</v>
      </c>
      <c r="AD4668" t="s">
        <v>9477</v>
      </c>
      <c r="AE4668" s="14">
        <v>8.9314361688258348</v>
      </c>
      <c r="AF4668">
        <v>9</v>
      </c>
      <c r="AG4668" t="s">
        <v>69</v>
      </c>
      <c r="AH4668" t="s">
        <v>69</v>
      </c>
      <c r="AI4668" t="b">
        <v>0</v>
      </c>
      <c r="AJ4668" t="s">
        <v>23</v>
      </c>
      <c r="AK4668" t="s">
        <v>54</v>
      </c>
      <c r="AL4668" t="str">
        <f>IF(AmazonChurn[[#This Row],[Average Monthly Expenses]]&lt;=30,"Low",IF(AmazonChurn[[#This Row],[Average Monthly Expenses]]&lt;=60,"Medium","High"))</f>
        <v>Low</v>
      </c>
      <c r="AM4668" t="str">
        <f>IF(AmazonChurn[[#This Row],[Number of Complaints or Support]]&lt;3,"Low",IF(AmazonChurn[[#This Row],[Number of Complaints or Support]]&lt;=7,"Medium","High"))</f>
        <v>High</v>
      </c>
      <c r="AN4668" s="14">
        <f>AmazonChurn[[#This Row],[Number of Complaints or Support]]/AmazonChurn[[#This Row],[Account Length (in months)]]</f>
        <v>1.8</v>
      </c>
    </row>
    <row r="4669" spans="1:40" x14ac:dyDescent="0.25">
      <c r="A4669" t="s">
        <v>7023</v>
      </c>
      <c r="B4669" t="s">
        <v>23</v>
      </c>
      <c r="C4669">
        <v>10</v>
      </c>
      <c r="D4669">
        <v>2</v>
      </c>
      <c r="E4669">
        <v>0</v>
      </c>
      <c r="F4669">
        <v>0</v>
      </c>
      <c r="G4669" t="s">
        <v>23</v>
      </c>
      <c r="H4669">
        <v>0</v>
      </c>
      <c r="I4669" t="s">
        <v>162</v>
      </c>
      <c r="J4669" t="s">
        <v>35</v>
      </c>
      <c r="K4669" t="s">
        <v>9472</v>
      </c>
      <c r="L4669">
        <v>26</v>
      </c>
      <c r="M4669" t="s">
        <v>36</v>
      </c>
      <c r="N4669" t="s">
        <v>23</v>
      </c>
      <c r="O4669" t="s">
        <v>23</v>
      </c>
      <c r="P4669">
        <v>0</v>
      </c>
      <c r="Q4669" t="s">
        <v>23</v>
      </c>
      <c r="R4669" t="s">
        <v>57</v>
      </c>
      <c r="S4669" t="s">
        <v>130</v>
      </c>
      <c r="T4669">
        <v>10</v>
      </c>
      <c r="U4669" t="s">
        <v>9483</v>
      </c>
      <c r="V4669">
        <v>10</v>
      </c>
      <c r="W4669">
        <v>100</v>
      </c>
      <c r="Z4669" t="s">
        <v>991</v>
      </c>
      <c r="AA4669" s="1">
        <v>44038</v>
      </c>
      <c r="AB4669" s="1">
        <v>44771</v>
      </c>
      <c r="AC4669" t="s">
        <v>41</v>
      </c>
      <c r="AD4669" t="s">
        <v>9477</v>
      </c>
      <c r="AE4669" s="14">
        <v>8.6261330902037479</v>
      </c>
      <c r="AF4669">
        <v>2</v>
      </c>
      <c r="AG4669" t="s">
        <v>69</v>
      </c>
      <c r="AH4669" t="s">
        <v>69</v>
      </c>
      <c r="AI4669" t="b">
        <v>1</v>
      </c>
      <c r="AJ4669" t="s">
        <v>36</v>
      </c>
      <c r="AK4669" t="s">
        <v>64</v>
      </c>
      <c r="AL4669" t="str">
        <f>IF(AmazonChurn[[#This Row],[Average Monthly Expenses]]&lt;=30,"Low",IF(AmazonChurn[[#This Row],[Average Monthly Expenses]]&lt;=60,"Medium","High"))</f>
        <v>Low</v>
      </c>
      <c r="AM4669" t="str">
        <f>IF(AmazonChurn[[#This Row],[Number of Complaints or Support]]&lt;3,"Low",IF(AmazonChurn[[#This Row],[Number of Complaints or Support]]&lt;=7,"Medium","High"))</f>
        <v>Low</v>
      </c>
      <c r="AN4669" s="14">
        <f>AmazonChurn[[#This Row],[Number of Complaints or Support]]/AmazonChurn[[#This Row],[Account Length (in months)]]</f>
        <v>0.2</v>
      </c>
    </row>
    <row r="4670" spans="1:40" x14ac:dyDescent="0.25">
      <c r="A4670" t="s">
        <v>7024</v>
      </c>
      <c r="B4670" t="s">
        <v>36</v>
      </c>
      <c r="C4670">
        <v>2</v>
      </c>
      <c r="D4670">
        <v>3</v>
      </c>
      <c r="E4670">
        <v>7</v>
      </c>
      <c r="F4670">
        <v>1</v>
      </c>
      <c r="G4670" t="s">
        <v>36</v>
      </c>
      <c r="H4670">
        <v>0</v>
      </c>
      <c r="I4670" t="s">
        <v>276</v>
      </c>
      <c r="J4670" t="s">
        <v>35</v>
      </c>
      <c r="K4670" t="s">
        <v>9472</v>
      </c>
      <c r="L4670">
        <v>74</v>
      </c>
      <c r="M4670" t="s">
        <v>23</v>
      </c>
      <c r="N4670" t="s">
        <v>36</v>
      </c>
      <c r="O4670" t="s">
        <v>23</v>
      </c>
      <c r="P4670">
        <v>0</v>
      </c>
      <c r="Q4670" t="s">
        <v>23</v>
      </c>
      <c r="R4670" t="s">
        <v>26</v>
      </c>
      <c r="S4670" t="s">
        <v>38</v>
      </c>
      <c r="T4670">
        <v>31</v>
      </c>
      <c r="U4670" t="s">
        <v>9484</v>
      </c>
      <c r="V4670">
        <v>31</v>
      </c>
      <c r="W4670">
        <v>57</v>
      </c>
      <c r="X4670" t="s">
        <v>46</v>
      </c>
      <c r="Y4670" t="s">
        <v>220</v>
      </c>
      <c r="Z4670" t="s">
        <v>1532</v>
      </c>
      <c r="AA4670" s="1">
        <v>44495</v>
      </c>
      <c r="AB4670" s="1">
        <v>44327</v>
      </c>
      <c r="AC4670" t="s">
        <v>30</v>
      </c>
      <c r="AD4670" t="s">
        <v>9475</v>
      </c>
      <c r="AE4670" s="14">
        <v>27.180628811725992</v>
      </c>
      <c r="AF4670">
        <v>10</v>
      </c>
      <c r="AG4670" t="s">
        <v>31</v>
      </c>
      <c r="AH4670" t="s">
        <v>31</v>
      </c>
      <c r="AI4670" t="b">
        <v>0</v>
      </c>
      <c r="AJ4670" t="s">
        <v>23</v>
      </c>
      <c r="AK4670" t="s">
        <v>73</v>
      </c>
      <c r="AL4670" t="str">
        <f>IF(AmazonChurn[[#This Row],[Average Monthly Expenses]]&lt;=30,"Low",IF(AmazonChurn[[#This Row],[Average Monthly Expenses]]&lt;=60,"Medium","High"))</f>
        <v>Low</v>
      </c>
      <c r="AM4670" t="str">
        <f>IF(AmazonChurn[[#This Row],[Number of Complaints or Support]]&lt;3,"Low",IF(AmazonChurn[[#This Row],[Number of Complaints or Support]]&lt;=7,"Medium","High"))</f>
        <v>High</v>
      </c>
      <c r="AN4670" s="14">
        <f>AmazonChurn[[#This Row],[Number of Complaints or Support]]/AmazonChurn[[#This Row],[Account Length (in months)]]</f>
        <v>5</v>
      </c>
    </row>
    <row r="4671" spans="1:40" x14ac:dyDescent="0.25">
      <c r="A4671" t="s">
        <v>7025</v>
      </c>
      <c r="B4671" t="s">
        <v>23</v>
      </c>
      <c r="C4671">
        <v>46</v>
      </c>
      <c r="D4671">
        <v>0</v>
      </c>
      <c r="E4671">
        <v>0</v>
      </c>
      <c r="F4671">
        <v>0</v>
      </c>
      <c r="G4671" t="s">
        <v>23</v>
      </c>
      <c r="H4671">
        <v>0</v>
      </c>
      <c r="I4671" t="s">
        <v>213</v>
      </c>
      <c r="J4671" t="s">
        <v>25</v>
      </c>
      <c r="K4671" t="s">
        <v>25</v>
      </c>
      <c r="L4671">
        <v>60</v>
      </c>
      <c r="M4671" t="s">
        <v>23</v>
      </c>
      <c r="N4671" t="s">
        <v>23</v>
      </c>
      <c r="O4671" t="s">
        <v>23</v>
      </c>
      <c r="P4671">
        <v>0</v>
      </c>
      <c r="Q4671" t="s">
        <v>23</v>
      </c>
      <c r="R4671" t="s">
        <v>37</v>
      </c>
      <c r="S4671" t="s">
        <v>124</v>
      </c>
      <c r="T4671">
        <v>7</v>
      </c>
      <c r="U4671" t="s">
        <v>9484</v>
      </c>
      <c r="V4671">
        <v>7</v>
      </c>
      <c r="W4671">
        <v>313</v>
      </c>
      <c r="Z4671" t="s">
        <v>3017</v>
      </c>
      <c r="AA4671" s="1">
        <v>44158</v>
      </c>
      <c r="AB4671" s="1">
        <v>44464</v>
      </c>
      <c r="AC4671" t="s">
        <v>41</v>
      </c>
      <c r="AD4671" t="s">
        <v>9477</v>
      </c>
      <c r="AE4671" s="14">
        <v>8.1695541777481449</v>
      </c>
      <c r="AF4671">
        <v>9</v>
      </c>
      <c r="AG4671" t="s">
        <v>53</v>
      </c>
      <c r="AH4671" t="s">
        <v>9480</v>
      </c>
      <c r="AI4671" t="b">
        <v>0</v>
      </c>
      <c r="AJ4671" t="s">
        <v>23</v>
      </c>
      <c r="AK4671" t="s">
        <v>73</v>
      </c>
      <c r="AL4671" t="str">
        <f>IF(AmazonChurn[[#This Row],[Average Monthly Expenses]]&lt;=30,"Low",IF(AmazonChurn[[#This Row],[Average Monthly Expenses]]&lt;=60,"Medium","High"))</f>
        <v>Low</v>
      </c>
      <c r="AM4671" t="str">
        <f>IF(AmazonChurn[[#This Row],[Number of Complaints or Support]]&lt;3,"Low",IF(AmazonChurn[[#This Row],[Number of Complaints or Support]]&lt;=7,"Medium","High"))</f>
        <v>High</v>
      </c>
      <c r="AN4671" s="14">
        <f>AmazonChurn[[#This Row],[Number of Complaints or Support]]/AmazonChurn[[#This Row],[Account Length (in months)]]</f>
        <v>0.19565217391304349</v>
      </c>
    </row>
    <row r="4672" spans="1:40" x14ac:dyDescent="0.25">
      <c r="A4672" t="s">
        <v>7026</v>
      </c>
      <c r="B4672" t="s">
        <v>23</v>
      </c>
      <c r="C4672">
        <v>8</v>
      </c>
      <c r="D4672">
        <v>0</v>
      </c>
      <c r="E4672">
        <v>1</v>
      </c>
      <c r="F4672">
        <v>1</v>
      </c>
      <c r="G4672" t="s">
        <v>36</v>
      </c>
      <c r="H4672">
        <v>0</v>
      </c>
      <c r="I4672" t="s">
        <v>248</v>
      </c>
      <c r="J4672" t="s">
        <v>35</v>
      </c>
      <c r="K4672" t="s">
        <v>9472</v>
      </c>
      <c r="L4672">
        <v>45</v>
      </c>
      <c r="M4672" t="s">
        <v>23</v>
      </c>
      <c r="N4672" t="s">
        <v>23</v>
      </c>
      <c r="O4672" t="s">
        <v>23</v>
      </c>
      <c r="P4672">
        <v>0</v>
      </c>
      <c r="Q4672" t="s">
        <v>23</v>
      </c>
      <c r="R4672" t="s">
        <v>57</v>
      </c>
      <c r="S4672" t="s">
        <v>176</v>
      </c>
      <c r="T4672">
        <v>19</v>
      </c>
      <c r="U4672" t="s">
        <v>9486</v>
      </c>
      <c r="V4672">
        <v>19</v>
      </c>
      <c r="W4672">
        <v>146</v>
      </c>
      <c r="Z4672" t="s">
        <v>6114</v>
      </c>
      <c r="AA4672" s="1">
        <v>44987</v>
      </c>
      <c r="AB4672" s="1">
        <v>45112</v>
      </c>
      <c r="AC4672" t="s">
        <v>48</v>
      </c>
      <c r="AD4672" t="s">
        <v>9476</v>
      </c>
      <c r="AE4672" s="14">
        <v>20.86166673090823</v>
      </c>
      <c r="AF4672">
        <v>3</v>
      </c>
      <c r="AG4672" t="s">
        <v>31</v>
      </c>
      <c r="AH4672" t="s">
        <v>31</v>
      </c>
      <c r="AI4672" t="b">
        <v>1</v>
      </c>
      <c r="AJ4672" t="s">
        <v>36</v>
      </c>
      <c r="AK4672" t="s">
        <v>32</v>
      </c>
      <c r="AL4672" t="str">
        <f>IF(AmazonChurn[[#This Row],[Average Monthly Expenses]]&lt;=30,"Low",IF(AmazonChurn[[#This Row],[Average Monthly Expenses]]&lt;=60,"Medium","High"))</f>
        <v>Low</v>
      </c>
      <c r="AM4672" t="str">
        <f>IF(AmazonChurn[[#This Row],[Number of Complaints or Support]]&lt;3,"Low",IF(AmazonChurn[[#This Row],[Number of Complaints or Support]]&lt;=7,"Medium","High"))</f>
        <v>Medium</v>
      </c>
      <c r="AN4672" s="14">
        <f>AmazonChurn[[#This Row],[Number of Complaints or Support]]/AmazonChurn[[#This Row],[Account Length (in months)]]</f>
        <v>0.375</v>
      </c>
    </row>
    <row r="4673" spans="1:40" x14ac:dyDescent="0.25">
      <c r="A4673" t="s">
        <v>7027</v>
      </c>
      <c r="B4673" t="s">
        <v>36</v>
      </c>
      <c r="C4673">
        <v>63</v>
      </c>
      <c r="D4673">
        <v>5</v>
      </c>
      <c r="E4673">
        <v>3</v>
      </c>
      <c r="F4673">
        <v>1</v>
      </c>
      <c r="G4673" t="s">
        <v>36</v>
      </c>
      <c r="H4673">
        <v>0</v>
      </c>
      <c r="I4673" t="s">
        <v>153</v>
      </c>
      <c r="J4673" t="s">
        <v>25</v>
      </c>
      <c r="K4673" t="s">
        <v>25</v>
      </c>
      <c r="L4673">
        <v>31</v>
      </c>
      <c r="M4673" t="s">
        <v>23</v>
      </c>
      <c r="N4673" t="s">
        <v>23</v>
      </c>
      <c r="O4673" t="s">
        <v>23</v>
      </c>
      <c r="P4673">
        <v>0</v>
      </c>
      <c r="Q4673" t="s">
        <v>36</v>
      </c>
      <c r="R4673" t="s">
        <v>26</v>
      </c>
      <c r="S4673" t="s">
        <v>38</v>
      </c>
      <c r="T4673">
        <v>60</v>
      </c>
      <c r="U4673" t="s">
        <v>9484</v>
      </c>
      <c r="V4673">
        <v>60</v>
      </c>
      <c r="W4673">
        <v>3751</v>
      </c>
      <c r="X4673" t="s">
        <v>46</v>
      </c>
      <c r="Y4673" t="s">
        <v>191</v>
      </c>
      <c r="Z4673" t="s">
        <v>2225</v>
      </c>
      <c r="AA4673" s="1">
        <v>45187</v>
      </c>
      <c r="AB4673" s="1">
        <v>43891</v>
      </c>
      <c r="AC4673" t="s">
        <v>48</v>
      </c>
      <c r="AD4673" t="s">
        <v>9476</v>
      </c>
      <c r="AE4673" s="14">
        <v>52.025242588564247</v>
      </c>
      <c r="AF4673">
        <v>3</v>
      </c>
      <c r="AG4673" t="s">
        <v>53</v>
      </c>
      <c r="AH4673" t="s">
        <v>9480</v>
      </c>
      <c r="AI4673" t="b">
        <v>1</v>
      </c>
      <c r="AJ4673" t="s">
        <v>36</v>
      </c>
      <c r="AK4673" t="s">
        <v>64</v>
      </c>
      <c r="AL4673" t="str">
        <f>IF(AmazonChurn[[#This Row],[Average Monthly Expenses]]&lt;=30,"Low",IF(AmazonChurn[[#This Row],[Average Monthly Expenses]]&lt;=60,"Medium","High"))</f>
        <v>Medium</v>
      </c>
      <c r="AM4673" t="str">
        <f>IF(AmazonChurn[[#This Row],[Number of Complaints or Support]]&lt;3,"Low",IF(AmazonChurn[[#This Row],[Number of Complaints or Support]]&lt;=7,"Medium","High"))</f>
        <v>Medium</v>
      </c>
      <c r="AN4673" s="14">
        <f>AmazonChurn[[#This Row],[Number of Complaints or Support]]/AmazonChurn[[#This Row],[Account Length (in months)]]</f>
        <v>4.7619047619047616E-2</v>
      </c>
    </row>
    <row r="4674" spans="1:40" x14ac:dyDescent="0.25">
      <c r="A4674" t="s">
        <v>7028</v>
      </c>
      <c r="B4674" t="s">
        <v>23</v>
      </c>
      <c r="C4674">
        <v>66</v>
      </c>
      <c r="D4674">
        <v>0</v>
      </c>
      <c r="E4674">
        <v>0</v>
      </c>
      <c r="F4674">
        <v>0</v>
      </c>
      <c r="G4674" t="s">
        <v>23</v>
      </c>
      <c r="H4674">
        <v>0</v>
      </c>
      <c r="I4674" t="s">
        <v>273</v>
      </c>
      <c r="J4674" t="s">
        <v>35</v>
      </c>
      <c r="K4674" t="s">
        <v>9472</v>
      </c>
      <c r="L4674">
        <v>64</v>
      </c>
      <c r="M4674" t="s">
        <v>23</v>
      </c>
      <c r="N4674" t="s">
        <v>23</v>
      </c>
      <c r="O4674" t="s">
        <v>36</v>
      </c>
      <c r="P4674">
        <v>3</v>
      </c>
      <c r="Q4674" t="s">
        <v>23</v>
      </c>
      <c r="R4674" t="s">
        <v>57</v>
      </c>
      <c r="S4674" t="s">
        <v>124</v>
      </c>
      <c r="T4674">
        <v>9</v>
      </c>
      <c r="U4674" t="s">
        <v>9484</v>
      </c>
      <c r="V4674">
        <v>9</v>
      </c>
      <c r="W4674">
        <v>568</v>
      </c>
      <c r="Z4674" t="s">
        <v>137</v>
      </c>
      <c r="AA4674" s="1">
        <v>45211</v>
      </c>
      <c r="AB4674" s="1">
        <v>44398</v>
      </c>
      <c r="AC4674" t="s">
        <v>48</v>
      </c>
      <c r="AD4674" t="s">
        <v>9476</v>
      </c>
      <c r="AE4674" s="14">
        <v>9.805713172579436</v>
      </c>
      <c r="AF4674">
        <v>0</v>
      </c>
      <c r="AG4674" t="s">
        <v>53</v>
      </c>
      <c r="AH4674" t="s">
        <v>9480</v>
      </c>
      <c r="AI4674" t="b">
        <v>0</v>
      </c>
      <c r="AJ4674" t="s">
        <v>23</v>
      </c>
      <c r="AK4674" t="s">
        <v>32</v>
      </c>
      <c r="AL4674" t="str">
        <f>IF(AmazonChurn[[#This Row],[Average Monthly Expenses]]&lt;=30,"Low",IF(AmazonChurn[[#This Row],[Average Monthly Expenses]]&lt;=60,"Medium","High"))</f>
        <v>Low</v>
      </c>
      <c r="AM4674" t="str">
        <f>IF(AmazonChurn[[#This Row],[Number of Complaints or Support]]&lt;3,"Low",IF(AmazonChurn[[#This Row],[Number of Complaints or Support]]&lt;=7,"Medium","High"))</f>
        <v>Low</v>
      </c>
      <c r="AN4674" s="14">
        <f>AmazonChurn[[#This Row],[Number of Complaints or Support]]/AmazonChurn[[#This Row],[Account Length (in months)]]</f>
        <v>0</v>
      </c>
    </row>
    <row r="4675" spans="1:40" x14ac:dyDescent="0.25">
      <c r="A4675" t="s">
        <v>7029</v>
      </c>
      <c r="B4675" t="s">
        <v>23</v>
      </c>
      <c r="C4675">
        <v>51</v>
      </c>
      <c r="D4675">
        <v>0</v>
      </c>
      <c r="E4675">
        <v>11</v>
      </c>
      <c r="F4675">
        <v>1</v>
      </c>
      <c r="G4675" t="s">
        <v>36</v>
      </c>
      <c r="H4675">
        <v>0</v>
      </c>
      <c r="I4675" t="s">
        <v>339</v>
      </c>
      <c r="J4675" t="s">
        <v>35</v>
      </c>
      <c r="K4675" t="s">
        <v>9472</v>
      </c>
      <c r="L4675">
        <v>62</v>
      </c>
      <c r="M4675" t="s">
        <v>23</v>
      </c>
      <c r="N4675" t="s">
        <v>23</v>
      </c>
      <c r="O4675" t="s">
        <v>23</v>
      </c>
      <c r="P4675">
        <v>0</v>
      </c>
      <c r="Q4675" t="s">
        <v>23</v>
      </c>
      <c r="R4675" t="s">
        <v>26</v>
      </c>
      <c r="S4675" t="s">
        <v>130</v>
      </c>
      <c r="T4675">
        <v>53</v>
      </c>
      <c r="U4675" t="s">
        <v>9483</v>
      </c>
      <c r="V4675">
        <v>53</v>
      </c>
      <c r="W4675">
        <v>2713</v>
      </c>
      <c r="Z4675" t="s">
        <v>3588</v>
      </c>
      <c r="AA4675" s="1">
        <v>44264</v>
      </c>
      <c r="AB4675" s="1">
        <v>44833</v>
      </c>
      <c r="AC4675" t="s">
        <v>41</v>
      </c>
      <c r="AD4675" t="s">
        <v>9477</v>
      </c>
      <c r="AE4675" s="14">
        <v>61.014101872352377</v>
      </c>
      <c r="AF4675">
        <v>2</v>
      </c>
      <c r="AG4675" t="s">
        <v>69</v>
      </c>
      <c r="AH4675" t="s">
        <v>69</v>
      </c>
      <c r="AI4675" t="b">
        <v>0</v>
      </c>
      <c r="AJ4675" t="s">
        <v>23</v>
      </c>
      <c r="AK4675" t="s">
        <v>73</v>
      </c>
      <c r="AL4675" t="str">
        <f>IF(AmazonChurn[[#This Row],[Average Monthly Expenses]]&lt;=30,"Low",IF(AmazonChurn[[#This Row],[Average Monthly Expenses]]&lt;=60,"Medium","High"))</f>
        <v>High</v>
      </c>
      <c r="AM4675" t="str">
        <f>IF(AmazonChurn[[#This Row],[Number of Complaints or Support]]&lt;3,"Low",IF(AmazonChurn[[#This Row],[Number of Complaints or Support]]&lt;=7,"Medium","High"))</f>
        <v>Low</v>
      </c>
      <c r="AN4675" s="14">
        <f>AmazonChurn[[#This Row],[Number of Complaints or Support]]/AmazonChurn[[#This Row],[Account Length (in months)]]</f>
        <v>3.9215686274509803E-2</v>
      </c>
    </row>
    <row r="4676" spans="1:40" x14ac:dyDescent="0.25">
      <c r="A4676" t="s">
        <v>7030</v>
      </c>
      <c r="B4676" t="s">
        <v>23</v>
      </c>
      <c r="C4676">
        <v>7</v>
      </c>
      <c r="D4676">
        <v>1</v>
      </c>
      <c r="E4676">
        <v>9</v>
      </c>
      <c r="F4676">
        <v>1</v>
      </c>
      <c r="G4676" t="s">
        <v>36</v>
      </c>
      <c r="H4676">
        <v>0</v>
      </c>
      <c r="I4676" t="s">
        <v>71</v>
      </c>
      <c r="J4676" t="s">
        <v>35</v>
      </c>
      <c r="K4676" t="s">
        <v>9472</v>
      </c>
      <c r="L4676">
        <v>45</v>
      </c>
      <c r="M4676" t="s">
        <v>23</v>
      </c>
      <c r="N4676" t="s">
        <v>23</v>
      </c>
      <c r="O4676" t="s">
        <v>36</v>
      </c>
      <c r="P4676">
        <v>4</v>
      </c>
      <c r="Q4676" t="s">
        <v>23</v>
      </c>
      <c r="R4676" t="s">
        <v>26</v>
      </c>
      <c r="S4676" t="s">
        <v>124</v>
      </c>
      <c r="T4676">
        <v>16</v>
      </c>
      <c r="U4676" t="s">
        <v>9484</v>
      </c>
      <c r="V4676">
        <v>16</v>
      </c>
      <c r="W4676">
        <v>121</v>
      </c>
      <c r="Z4676" t="s">
        <v>1418</v>
      </c>
      <c r="AA4676" s="1">
        <v>44999</v>
      </c>
      <c r="AB4676" s="1">
        <v>44009</v>
      </c>
      <c r="AC4676" t="s">
        <v>41</v>
      </c>
      <c r="AD4676" t="s">
        <v>9477</v>
      </c>
      <c r="AE4676" s="14">
        <v>17.768751621622201</v>
      </c>
      <c r="AF4676">
        <v>3</v>
      </c>
      <c r="AG4676" t="s">
        <v>31</v>
      </c>
      <c r="AH4676" t="s">
        <v>31</v>
      </c>
      <c r="AI4676" t="b">
        <v>1</v>
      </c>
      <c r="AJ4676" t="s">
        <v>36</v>
      </c>
      <c r="AK4676" t="s">
        <v>32</v>
      </c>
      <c r="AL4676" t="str">
        <f>IF(AmazonChurn[[#This Row],[Average Monthly Expenses]]&lt;=30,"Low",IF(AmazonChurn[[#This Row],[Average Monthly Expenses]]&lt;=60,"Medium","High"))</f>
        <v>Low</v>
      </c>
      <c r="AM4676" t="str">
        <f>IF(AmazonChurn[[#This Row],[Number of Complaints or Support]]&lt;3,"Low",IF(AmazonChurn[[#This Row],[Number of Complaints or Support]]&lt;=7,"Medium","High"))</f>
        <v>Medium</v>
      </c>
      <c r="AN4676" s="14">
        <f>AmazonChurn[[#This Row],[Number of Complaints or Support]]/AmazonChurn[[#This Row],[Account Length (in months)]]</f>
        <v>0.42857142857142855</v>
      </c>
    </row>
    <row r="4677" spans="1:40" x14ac:dyDescent="0.25">
      <c r="A4677" t="s">
        <v>7031</v>
      </c>
      <c r="B4677" t="s">
        <v>23</v>
      </c>
      <c r="C4677">
        <v>3</v>
      </c>
      <c r="D4677">
        <v>0</v>
      </c>
      <c r="E4677">
        <v>0</v>
      </c>
      <c r="F4677">
        <v>0</v>
      </c>
      <c r="G4677" t="s">
        <v>23</v>
      </c>
      <c r="H4677">
        <v>0</v>
      </c>
      <c r="I4677" t="s">
        <v>346</v>
      </c>
      <c r="J4677" t="s">
        <v>35</v>
      </c>
      <c r="K4677" t="s">
        <v>9472</v>
      </c>
      <c r="L4677">
        <v>29</v>
      </c>
      <c r="M4677" t="s">
        <v>36</v>
      </c>
      <c r="N4677" t="s">
        <v>23</v>
      </c>
      <c r="O4677" t="s">
        <v>23</v>
      </c>
      <c r="P4677">
        <v>0</v>
      </c>
      <c r="Q4677" t="s">
        <v>23</v>
      </c>
      <c r="R4677" t="s">
        <v>26</v>
      </c>
      <c r="S4677" t="s">
        <v>27</v>
      </c>
      <c r="T4677">
        <v>10</v>
      </c>
      <c r="U4677" t="s">
        <v>9483</v>
      </c>
      <c r="V4677">
        <v>10</v>
      </c>
      <c r="W4677">
        <v>26</v>
      </c>
      <c r="Z4677" t="s">
        <v>3140</v>
      </c>
      <c r="AA4677" s="1">
        <v>44627</v>
      </c>
      <c r="AB4677" s="1">
        <v>44636</v>
      </c>
      <c r="AC4677" t="s">
        <v>30</v>
      </c>
      <c r="AD4677" t="s">
        <v>9475</v>
      </c>
      <c r="AE4677" s="14">
        <v>11.407769900672379</v>
      </c>
      <c r="AF4677">
        <v>2</v>
      </c>
      <c r="AG4677" t="s">
        <v>69</v>
      </c>
      <c r="AH4677" t="s">
        <v>69</v>
      </c>
      <c r="AI4677" t="b">
        <v>0</v>
      </c>
      <c r="AJ4677" t="s">
        <v>23</v>
      </c>
      <c r="AK4677" t="s">
        <v>54</v>
      </c>
      <c r="AL4677" t="str">
        <f>IF(AmazonChurn[[#This Row],[Average Monthly Expenses]]&lt;=30,"Low",IF(AmazonChurn[[#This Row],[Average Monthly Expenses]]&lt;=60,"Medium","High"))</f>
        <v>Low</v>
      </c>
      <c r="AM4677" t="str">
        <f>IF(AmazonChurn[[#This Row],[Number of Complaints or Support]]&lt;3,"Low",IF(AmazonChurn[[#This Row],[Number of Complaints or Support]]&lt;=7,"Medium","High"))</f>
        <v>Low</v>
      </c>
      <c r="AN4677" s="14">
        <f>AmazonChurn[[#This Row],[Number of Complaints or Support]]/AmazonChurn[[#This Row],[Account Length (in months)]]</f>
        <v>0.66666666666666663</v>
      </c>
    </row>
    <row r="4678" spans="1:40" x14ac:dyDescent="0.25">
      <c r="A4678" t="s">
        <v>7032</v>
      </c>
      <c r="B4678" t="s">
        <v>23</v>
      </c>
      <c r="C4678">
        <v>45</v>
      </c>
      <c r="D4678">
        <v>0</v>
      </c>
      <c r="E4678">
        <v>5</v>
      </c>
      <c r="F4678">
        <v>1</v>
      </c>
      <c r="G4678" t="s">
        <v>36</v>
      </c>
      <c r="H4678">
        <v>0</v>
      </c>
      <c r="I4678" t="s">
        <v>217</v>
      </c>
      <c r="J4678" t="s">
        <v>35</v>
      </c>
      <c r="K4678" t="s">
        <v>9472</v>
      </c>
      <c r="L4678">
        <v>54</v>
      </c>
      <c r="M4678" t="s">
        <v>23</v>
      </c>
      <c r="N4678" t="s">
        <v>23</v>
      </c>
      <c r="O4678" t="s">
        <v>23</v>
      </c>
      <c r="P4678">
        <v>0</v>
      </c>
      <c r="Q4678" t="s">
        <v>36</v>
      </c>
      <c r="R4678" t="s">
        <v>26</v>
      </c>
      <c r="S4678" t="s">
        <v>27</v>
      </c>
      <c r="T4678">
        <v>35</v>
      </c>
      <c r="U4678" t="s">
        <v>9483</v>
      </c>
      <c r="V4678">
        <v>35</v>
      </c>
      <c r="W4678">
        <v>1564</v>
      </c>
      <c r="Z4678" t="s">
        <v>3725</v>
      </c>
      <c r="AA4678" s="1">
        <v>44869</v>
      </c>
      <c r="AB4678" s="1">
        <v>44492</v>
      </c>
      <c r="AC4678" t="s">
        <v>48</v>
      </c>
      <c r="AD4678" t="s">
        <v>9476</v>
      </c>
      <c r="AE4678" s="14">
        <v>35.377856147492338</v>
      </c>
      <c r="AF4678">
        <v>6</v>
      </c>
      <c r="AG4678" t="s">
        <v>53</v>
      </c>
      <c r="AH4678" t="s">
        <v>9480</v>
      </c>
      <c r="AI4678" t="b">
        <v>0</v>
      </c>
      <c r="AJ4678" t="s">
        <v>23</v>
      </c>
      <c r="AK4678" t="s">
        <v>64</v>
      </c>
      <c r="AL4678" t="str">
        <f>IF(AmazonChurn[[#This Row],[Average Monthly Expenses]]&lt;=30,"Low",IF(AmazonChurn[[#This Row],[Average Monthly Expenses]]&lt;=60,"Medium","High"))</f>
        <v>Medium</v>
      </c>
      <c r="AM4678" t="str">
        <f>IF(AmazonChurn[[#This Row],[Number of Complaints or Support]]&lt;3,"Low",IF(AmazonChurn[[#This Row],[Number of Complaints or Support]]&lt;=7,"Medium","High"))</f>
        <v>Medium</v>
      </c>
      <c r="AN4678" s="14">
        <f>AmazonChurn[[#This Row],[Number of Complaints or Support]]/AmazonChurn[[#This Row],[Account Length (in months)]]</f>
        <v>0.13333333333333333</v>
      </c>
    </row>
    <row r="4679" spans="1:40" x14ac:dyDescent="0.25">
      <c r="A4679" t="s">
        <v>3918</v>
      </c>
      <c r="B4679" t="s">
        <v>23</v>
      </c>
      <c r="C4679">
        <v>71</v>
      </c>
      <c r="D4679">
        <v>1</v>
      </c>
      <c r="E4679">
        <v>1</v>
      </c>
      <c r="F4679">
        <v>1</v>
      </c>
      <c r="G4679" t="s">
        <v>36</v>
      </c>
      <c r="H4679">
        <v>0</v>
      </c>
      <c r="I4679" t="s">
        <v>339</v>
      </c>
      <c r="J4679" t="s">
        <v>25</v>
      </c>
      <c r="K4679" t="s">
        <v>25</v>
      </c>
      <c r="L4679">
        <v>35</v>
      </c>
      <c r="M4679" t="s">
        <v>23</v>
      </c>
      <c r="N4679" t="s">
        <v>23</v>
      </c>
      <c r="O4679" t="s">
        <v>23</v>
      </c>
      <c r="P4679">
        <v>0</v>
      </c>
      <c r="Q4679" t="s">
        <v>36</v>
      </c>
      <c r="R4679" t="s">
        <v>57</v>
      </c>
      <c r="S4679" t="s">
        <v>124</v>
      </c>
      <c r="T4679">
        <v>45</v>
      </c>
      <c r="U4679" t="s">
        <v>9484</v>
      </c>
      <c r="V4679">
        <v>45</v>
      </c>
      <c r="W4679">
        <v>3241</v>
      </c>
      <c r="Z4679" t="s">
        <v>7033</v>
      </c>
      <c r="AA4679" s="1">
        <v>44240</v>
      </c>
      <c r="AB4679" s="1">
        <v>44181</v>
      </c>
      <c r="AC4679" t="s">
        <v>30</v>
      </c>
      <c r="AD4679" t="s">
        <v>9475</v>
      </c>
      <c r="AE4679" s="14">
        <v>39.439705956269037</v>
      </c>
      <c r="AF4679">
        <v>1</v>
      </c>
      <c r="AG4679" t="s">
        <v>31</v>
      </c>
      <c r="AH4679" t="s">
        <v>31</v>
      </c>
      <c r="AI4679" t="b">
        <v>1</v>
      </c>
      <c r="AJ4679" t="s">
        <v>36</v>
      </c>
      <c r="AK4679" t="s">
        <v>54</v>
      </c>
      <c r="AL4679" t="str">
        <f>IF(AmazonChurn[[#This Row],[Average Monthly Expenses]]&lt;=30,"Low",IF(AmazonChurn[[#This Row],[Average Monthly Expenses]]&lt;=60,"Medium","High"))</f>
        <v>Medium</v>
      </c>
      <c r="AM4679" t="str">
        <f>IF(AmazonChurn[[#This Row],[Number of Complaints or Support]]&lt;3,"Low",IF(AmazonChurn[[#This Row],[Number of Complaints or Support]]&lt;=7,"Medium","High"))</f>
        <v>Low</v>
      </c>
      <c r="AN4679" s="14">
        <f>AmazonChurn[[#This Row],[Number of Complaints or Support]]/AmazonChurn[[#This Row],[Account Length (in months)]]</f>
        <v>1.4084507042253521E-2</v>
      </c>
    </row>
    <row r="4680" spans="1:40" x14ac:dyDescent="0.25">
      <c r="A4680" t="s">
        <v>7034</v>
      </c>
      <c r="B4680" t="s">
        <v>23</v>
      </c>
      <c r="C4680">
        <v>73</v>
      </c>
      <c r="D4680">
        <v>2</v>
      </c>
      <c r="E4680">
        <v>3</v>
      </c>
      <c r="F4680">
        <v>1</v>
      </c>
      <c r="G4680" t="s">
        <v>36</v>
      </c>
      <c r="H4680">
        <v>0</v>
      </c>
      <c r="I4680" t="s">
        <v>156</v>
      </c>
      <c r="J4680" t="s">
        <v>35</v>
      </c>
      <c r="K4680" t="s">
        <v>9472</v>
      </c>
      <c r="L4680">
        <v>37</v>
      </c>
      <c r="M4680" t="s">
        <v>23</v>
      </c>
      <c r="N4680" t="s">
        <v>23</v>
      </c>
      <c r="O4680" t="s">
        <v>23</v>
      </c>
      <c r="P4680">
        <v>0</v>
      </c>
      <c r="Q4680" t="s">
        <v>36</v>
      </c>
      <c r="R4680" t="s">
        <v>57</v>
      </c>
      <c r="S4680" t="s">
        <v>130</v>
      </c>
      <c r="T4680">
        <v>51</v>
      </c>
      <c r="U4680" t="s">
        <v>9483</v>
      </c>
      <c r="V4680">
        <v>51</v>
      </c>
      <c r="W4680">
        <v>3752</v>
      </c>
      <c r="Z4680" t="s">
        <v>2482</v>
      </c>
      <c r="AA4680" s="1">
        <v>45129</v>
      </c>
      <c r="AB4680" s="1">
        <v>44007</v>
      </c>
      <c r="AC4680" t="s">
        <v>48</v>
      </c>
      <c r="AD4680" t="s">
        <v>9476</v>
      </c>
      <c r="AE4680" s="14">
        <v>54.330000275901313</v>
      </c>
      <c r="AF4680">
        <v>5</v>
      </c>
      <c r="AG4680" t="s">
        <v>53</v>
      </c>
      <c r="AH4680" t="s">
        <v>9480</v>
      </c>
      <c r="AI4680" t="b">
        <v>0</v>
      </c>
      <c r="AJ4680" t="s">
        <v>23</v>
      </c>
      <c r="AK4680" t="s">
        <v>64</v>
      </c>
      <c r="AL4680" t="str">
        <f>IF(AmazonChurn[[#This Row],[Average Monthly Expenses]]&lt;=30,"Low",IF(AmazonChurn[[#This Row],[Average Monthly Expenses]]&lt;=60,"Medium","High"))</f>
        <v>Medium</v>
      </c>
      <c r="AM4680" t="str">
        <f>IF(AmazonChurn[[#This Row],[Number of Complaints or Support]]&lt;3,"Low",IF(AmazonChurn[[#This Row],[Number of Complaints or Support]]&lt;=7,"Medium","High"))</f>
        <v>Medium</v>
      </c>
      <c r="AN4680" s="14">
        <f>AmazonChurn[[#This Row],[Number of Complaints or Support]]/AmazonChurn[[#This Row],[Account Length (in months)]]</f>
        <v>6.8493150684931503E-2</v>
      </c>
    </row>
    <row r="4681" spans="1:40" x14ac:dyDescent="0.25">
      <c r="A4681" t="s">
        <v>7035</v>
      </c>
      <c r="B4681" t="s">
        <v>23</v>
      </c>
      <c r="C4681">
        <v>5</v>
      </c>
      <c r="D4681">
        <v>0</v>
      </c>
      <c r="E4681">
        <v>11</v>
      </c>
      <c r="F4681">
        <v>1</v>
      </c>
      <c r="G4681" t="s">
        <v>36</v>
      </c>
      <c r="H4681">
        <v>0</v>
      </c>
      <c r="I4681" t="s">
        <v>245</v>
      </c>
      <c r="J4681" t="s">
        <v>35</v>
      </c>
      <c r="K4681" t="s">
        <v>9472</v>
      </c>
      <c r="L4681">
        <v>55</v>
      </c>
      <c r="M4681" t="s">
        <v>23</v>
      </c>
      <c r="N4681" t="s">
        <v>23</v>
      </c>
      <c r="O4681" t="s">
        <v>36</v>
      </c>
      <c r="P4681">
        <v>2</v>
      </c>
      <c r="Q4681" t="s">
        <v>23</v>
      </c>
      <c r="R4681" t="s">
        <v>26</v>
      </c>
      <c r="S4681" t="s">
        <v>124</v>
      </c>
      <c r="T4681">
        <v>15</v>
      </c>
      <c r="U4681" t="s">
        <v>9484</v>
      </c>
      <c r="V4681">
        <v>15</v>
      </c>
      <c r="W4681">
        <v>71</v>
      </c>
      <c r="Z4681" t="s">
        <v>4784</v>
      </c>
      <c r="AA4681" s="1">
        <v>44900</v>
      </c>
      <c r="AB4681" s="1">
        <v>44752</v>
      </c>
      <c r="AC4681" t="s">
        <v>41</v>
      </c>
      <c r="AD4681" t="s">
        <v>9477</v>
      </c>
      <c r="AE4681" s="14">
        <v>13.966138706767429</v>
      </c>
      <c r="AF4681">
        <v>1</v>
      </c>
      <c r="AG4681" t="s">
        <v>53</v>
      </c>
      <c r="AH4681" t="s">
        <v>9480</v>
      </c>
      <c r="AI4681" t="b">
        <v>0</v>
      </c>
      <c r="AJ4681" t="s">
        <v>23</v>
      </c>
      <c r="AK4681" t="s">
        <v>64</v>
      </c>
      <c r="AL4681" t="str">
        <f>IF(AmazonChurn[[#This Row],[Average Monthly Expenses]]&lt;=30,"Low",IF(AmazonChurn[[#This Row],[Average Monthly Expenses]]&lt;=60,"Medium","High"))</f>
        <v>Low</v>
      </c>
      <c r="AM4681" t="str">
        <f>IF(AmazonChurn[[#This Row],[Number of Complaints or Support]]&lt;3,"Low",IF(AmazonChurn[[#This Row],[Number of Complaints or Support]]&lt;=7,"Medium","High"))</f>
        <v>Low</v>
      </c>
      <c r="AN4681" s="14">
        <f>AmazonChurn[[#This Row],[Number of Complaints or Support]]/AmazonChurn[[#This Row],[Account Length (in months)]]</f>
        <v>0.2</v>
      </c>
    </row>
    <row r="4682" spans="1:40" x14ac:dyDescent="0.25">
      <c r="A4682" t="s">
        <v>7036</v>
      </c>
      <c r="B4682" t="s">
        <v>23</v>
      </c>
      <c r="C4682">
        <v>36</v>
      </c>
      <c r="D4682">
        <v>2</v>
      </c>
      <c r="E4682">
        <v>15</v>
      </c>
      <c r="F4682">
        <v>1</v>
      </c>
      <c r="G4682" t="s">
        <v>36</v>
      </c>
      <c r="H4682">
        <v>0</v>
      </c>
      <c r="I4682" t="s">
        <v>34</v>
      </c>
      <c r="J4682" t="s">
        <v>25</v>
      </c>
      <c r="K4682" t="s">
        <v>25</v>
      </c>
      <c r="L4682">
        <v>23</v>
      </c>
      <c r="M4682" t="s">
        <v>36</v>
      </c>
      <c r="N4682" t="s">
        <v>23</v>
      </c>
      <c r="O4682" t="s">
        <v>36</v>
      </c>
      <c r="P4682">
        <v>3</v>
      </c>
      <c r="Q4682" t="s">
        <v>36</v>
      </c>
      <c r="R4682" t="s">
        <v>57</v>
      </c>
      <c r="S4682" t="s">
        <v>27</v>
      </c>
      <c r="T4682">
        <v>43</v>
      </c>
      <c r="U4682" t="s">
        <v>9483</v>
      </c>
      <c r="V4682">
        <v>43</v>
      </c>
      <c r="W4682">
        <v>1578</v>
      </c>
      <c r="Z4682" t="s">
        <v>5422</v>
      </c>
      <c r="AA4682" s="1">
        <v>45063</v>
      </c>
      <c r="AB4682" s="1">
        <v>44618</v>
      </c>
      <c r="AC4682" t="s">
        <v>48</v>
      </c>
      <c r="AD4682" t="s">
        <v>9476</v>
      </c>
      <c r="AE4682" s="14">
        <v>39.588072487602368</v>
      </c>
      <c r="AF4682">
        <v>0</v>
      </c>
      <c r="AG4682" t="s">
        <v>31</v>
      </c>
      <c r="AH4682" t="s">
        <v>31</v>
      </c>
      <c r="AI4682" t="b">
        <v>0</v>
      </c>
      <c r="AJ4682" t="s">
        <v>23</v>
      </c>
      <c r="AK4682" t="s">
        <v>73</v>
      </c>
      <c r="AL4682" t="str">
        <f>IF(AmazonChurn[[#This Row],[Average Monthly Expenses]]&lt;=30,"Low",IF(AmazonChurn[[#This Row],[Average Monthly Expenses]]&lt;=60,"Medium","High"))</f>
        <v>Medium</v>
      </c>
      <c r="AM4682" t="str">
        <f>IF(AmazonChurn[[#This Row],[Number of Complaints or Support]]&lt;3,"Low",IF(AmazonChurn[[#This Row],[Number of Complaints or Support]]&lt;=7,"Medium","High"))</f>
        <v>Low</v>
      </c>
      <c r="AN4682" s="14">
        <f>AmazonChurn[[#This Row],[Number of Complaints or Support]]/AmazonChurn[[#This Row],[Account Length (in months)]]</f>
        <v>0</v>
      </c>
    </row>
    <row r="4683" spans="1:40" x14ac:dyDescent="0.25">
      <c r="A4683" t="s">
        <v>7037</v>
      </c>
      <c r="B4683" t="s">
        <v>23</v>
      </c>
      <c r="C4683">
        <v>53</v>
      </c>
      <c r="D4683">
        <v>0</v>
      </c>
      <c r="E4683">
        <v>5</v>
      </c>
      <c r="F4683">
        <v>1</v>
      </c>
      <c r="G4683" t="s">
        <v>36</v>
      </c>
      <c r="H4683">
        <v>0</v>
      </c>
      <c r="I4683" t="s">
        <v>213</v>
      </c>
      <c r="J4683" t="s">
        <v>25</v>
      </c>
      <c r="K4683" t="s">
        <v>25</v>
      </c>
      <c r="L4683">
        <v>39</v>
      </c>
      <c r="M4683" t="s">
        <v>23</v>
      </c>
      <c r="N4683" t="s">
        <v>23</v>
      </c>
      <c r="O4683" t="s">
        <v>23</v>
      </c>
      <c r="P4683">
        <v>0</v>
      </c>
      <c r="Q4683" t="s">
        <v>36</v>
      </c>
      <c r="R4683" t="s">
        <v>37</v>
      </c>
      <c r="S4683" t="s">
        <v>214</v>
      </c>
      <c r="T4683">
        <v>35</v>
      </c>
      <c r="U4683" t="s">
        <v>9486</v>
      </c>
      <c r="V4683">
        <v>35</v>
      </c>
      <c r="W4683">
        <v>1846</v>
      </c>
      <c r="Z4683" t="s">
        <v>7038</v>
      </c>
      <c r="AA4683" s="1">
        <v>44736</v>
      </c>
      <c r="AB4683" s="1">
        <v>44015</v>
      </c>
      <c r="AC4683" t="s">
        <v>41</v>
      </c>
      <c r="AD4683" t="s">
        <v>9477</v>
      </c>
      <c r="AE4683" s="14">
        <v>34.542546108542872</v>
      </c>
      <c r="AF4683">
        <v>2</v>
      </c>
      <c r="AG4683" t="s">
        <v>31</v>
      </c>
      <c r="AH4683" t="s">
        <v>31</v>
      </c>
      <c r="AI4683" t="b">
        <v>0</v>
      </c>
      <c r="AJ4683" t="s">
        <v>23</v>
      </c>
      <c r="AK4683" t="s">
        <v>32</v>
      </c>
      <c r="AL4683" t="str">
        <f>IF(AmazonChurn[[#This Row],[Average Monthly Expenses]]&lt;=30,"Low",IF(AmazonChurn[[#This Row],[Average Monthly Expenses]]&lt;=60,"Medium","High"))</f>
        <v>Medium</v>
      </c>
      <c r="AM4683" t="str">
        <f>IF(AmazonChurn[[#This Row],[Number of Complaints or Support]]&lt;3,"Low",IF(AmazonChurn[[#This Row],[Number of Complaints or Support]]&lt;=7,"Medium","High"))</f>
        <v>Low</v>
      </c>
      <c r="AN4683" s="14">
        <f>AmazonChurn[[#This Row],[Number of Complaints or Support]]/AmazonChurn[[#This Row],[Account Length (in months)]]</f>
        <v>3.7735849056603772E-2</v>
      </c>
    </row>
    <row r="4684" spans="1:40" x14ac:dyDescent="0.25">
      <c r="A4684" t="s">
        <v>7039</v>
      </c>
      <c r="B4684" t="s">
        <v>23</v>
      </c>
      <c r="C4684">
        <v>56</v>
      </c>
      <c r="D4684">
        <v>2</v>
      </c>
      <c r="E4684">
        <v>0</v>
      </c>
      <c r="F4684">
        <v>0</v>
      </c>
      <c r="G4684" t="s">
        <v>23</v>
      </c>
      <c r="H4684">
        <v>0</v>
      </c>
      <c r="I4684" t="s">
        <v>181</v>
      </c>
      <c r="J4684" t="s">
        <v>35</v>
      </c>
      <c r="K4684" t="s">
        <v>9472</v>
      </c>
      <c r="L4684">
        <v>43</v>
      </c>
      <c r="M4684" t="s">
        <v>23</v>
      </c>
      <c r="N4684" t="s">
        <v>23</v>
      </c>
      <c r="O4684" t="s">
        <v>36</v>
      </c>
      <c r="P4684">
        <v>2</v>
      </c>
      <c r="Q4684" t="s">
        <v>23</v>
      </c>
      <c r="R4684" t="s">
        <v>57</v>
      </c>
      <c r="S4684" t="s">
        <v>27</v>
      </c>
      <c r="T4684">
        <v>8</v>
      </c>
      <c r="U4684" t="s">
        <v>9483</v>
      </c>
      <c r="V4684">
        <v>8</v>
      </c>
      <c r="W4684">
        <v>438</v>
      </c>
      <c r="Z4684" t="s">
        <v>2439</v>
      </c>
      <c r="AA4684" s="1">
        <v>45190</v>
      </c>
      <c r="AB4684" s="1">
        <v>44876</v>
      </c>
      <c r="AC4684" t="s">
        <v>30</v>
      </c>
      <c r="AD4684" t="s">
        <v>9475</v>
      </c>
      <c r="AE4684" s="14">
        <v>7.0732016545943761</v>
      </c>
      <c r="AF4684">
        <v>0</v>
      </c>
      <c r="AG4684" t="s">
        <v>53</v>
      </c>
      <c r="AH4684" t="s">
        <v>9480</v>
      </c>
      <c r="AI4684" t="b">
        <v>1</v>
      </c>
      <c r="AJ4684" t="s">
        <v>36</v>
      </c>
      <c r="AK4684" t="s">
        <v>64</v>
      </c>
      <c r="AL4684" t="str">
        <f>IF(AmazonChurn[[#This Row],[Average Monthly Expenses]]&lt;=30,"Low",IF(AmazonChurn[[#This Row],[Average Monthly Expenses]]&lt;=60,"Medium","High"))</f>
        <v>Low</v>
      </c>
      <c r="AM4684" t="str">
        <f>IF(AmazonChurn[[#This Row],[Number of Complaints or Support]]&lt;3,"Low",IF(AmazonChurn[[#This Row],[Number of Complaints or Support]]&lt;=7,"Medium","High"))</f>
        <v>Low</v>
      </c>
      <c r="AN4684" s="14">
        <f>AmazonChurn[[#This Row],[Number of Complaints or Support]]/AmazonChurn[[#This Row],[Account Length (in months)]]</f>
        <v>0</v>
      </c>
    </row>
    <row r="4685" spans="1:40" x14ac:dyDescent="0.25">
      <c r="A4685" t="s">
        <v>7040</v>
      </c>
      <c r="B4685" t="s">
        <v>23</v>
      </c>
      <c r="C4685">
        <v>8</v>
      </c>
      <c r="D4685">
        <v>0</v>
      </c>
      <c r="E4685">
        <v>16</v>
      </c>
      <c r="F4685">
        <v>1</v>
      </c>
      <c r="G4685" t="s">
        <v>36</v>
      </c>
      <c r="H4685">
        <v>0</v>
      </c>
      <c r="I4685" t="s">
        <v>92</v>
      </c>
      <c r="J4685" t="s">
        <v>35</v>
      </c>
      <c r="K4685" t="s">
        <v>9472</v>
      </c>
      <c r="L4685">
        <v>21</v>
      </c>
      <c r="M4685" t="s">
        <v>36</v>
      </c>
      <c r="N4685" t="s">
        <v>23</v>
      </c>
      <c r="O4685" t="s">
        <v>36</v>
      </c>
      <c r="P4685">
        <v>3</v>
      </c>
      <c r="Q4685" t="s">
        <v>36</v>
      </c>
      <c r="R4685" t="s">
        <v>26</v>
      </c>
      <c r="S4685" t="s">
        <v>130</v>
      </c>
      <c r="T4685">
        <v>28</v>
      </c>
      <c r="U4685" t="s">
        <v>9483</v>
      </c>
      <c r="V4685">
        <v>28</v>
      </c>
      <c r="W4685">
        <v>222</v>
      </c>
      <c r="Z4685" t="s">
        <v>4596</v>
      </c>
      <c r="AA4685" s="1">
        <v>45151</v>
      </c>
      <c r="AB4685" s="1">
        <v>44359</v>
      </c>
      <c r="AC4685" t="s">
        <v>30</v>
      </c>
      <c r="AD4685" t="s">
        <v>9475</v>
      </c>
      <c r="AE4685" s="14">
        <v>25.445037454439181</v>
      </c>
      <c r="AF4685">
        <v>0</v>
      </c>
      <c r="AG4685" t="s">
        <v>53</v>
      </c>
      <c r="AH4685" t="s">
        <v>9480</v>
      </c>
      <c r="AI4685" t="b">
        <v>1</v>
      </c>
      <c r="AJ4685" t="s">
        <v>36</v>
      </c>
      <c r="AK4685" t="s">
        <v>73</v>
      </c>
      <c r="AL4685" t="str">
        <f>IF(AmazonChurn[[#This Row],[Average Monthly Expenses]]&lt;=30,"Low",IF(AmazonChurn[[#This Row],[Average Monthly Expenses]]&lt;=60,"Medium","High"))</f>
        <v>Low</v>
      </c>
      <c r="AM4685" t="str">
        <f>IF(AmazonChurn[[#This Row],[Number of Complaints or Support]]&lt;3,"Low",IF(AmazonChurn[[#This Row],[Number of Complaints or Support]]&lt;=7,"Medium","High"))</f>
        <v>Low</v>
      </c>
      <c r="AN4685" s="14">
        <f>AmazonChurn[[#This Row],[Number of Complaints or Support]]/AmazonChurn[[#This Row],[Account Length (in months)]]</f>
        <v>0</v>
      </c>
    </row>
    <row r="4686" spans="1:40" x14ac:dyDescent="0.25">
      <c r="A4686" t="s">
        <v>7041</v>
      </c>
      <c r="B4686" t="s">
        <v>36</v>
      </c>
      <c r="C4686">
        <v>29</v>
      </c>
      <c r="D4686">
        <v>0</v>
      </c>
      <c r="E4686">
        <v>9</v>
      </c>
      <c r="F4686">
        <v>1</v>
      </c>
      <c r="G4686" t="s">
        <v>36</v>
      </c>
      <c r="H4686">
        <v>0</v>
      </c>
      <c r="I4686" t="s">
        <v>640</v>
      </c>
      <c r="J4686" t="s">
        <v>25</v>
      </c>
      <c r="K4686" t="s">
        <v>25</v>
      </c>
      <c r="L4686">
        <v>25</v>
      </c>
      <c r="M4686" t="s">
        <v>36</v>
      </c>
      <c r="N4686" t="s">
        <v>23</v>
      </c>
      <c r="O4686" t="s">
        <v>36</v>
      </c>
      <c r="P4686">
        <v>2</v>
      </c>
      <c r="Q4686" t="s">
        <v>36</v>
      </c>
      <c r="R4686" t="s">
        <v>26</v>
      </c>
      <c r="S4686" t="s">
        <v>124</v>
      </c>
      <c r="T4686">
        <v>49</v>
      </c>
      <c r="U4686" t="s">
        <v>9484</v>
      </c>
      <c r="V4686">
        <v>49</v>
      </c>
      <c r="W4686">
        <v>1425</v>
      </c>
      <c r="X4686" t="s">
        <v>163</v>
      </c>
      <c r="Y4686" t="s">
        <v>358</v>
      </c>
      <c r="Z4686" t="s">
        <v>6660</v>
      </c>
      <c r="AA4686" s="1">
        <v>44139</v>
      </c>
      <c r="AB4686" s="1">
        <v>44704</v>
      </c>
      <c r="AC4686" t="s">
        <v>30</v>
      </c>
      <c r="AD4686" t="s">
        <v>9475</v>
      </c>
      <c r="AE4686" s="14">
        <v>57.469531980879239</v>
      </c>
      <c r="AF4686">
        <v>3</v>
      </c>
      <c r="AG4686" t="s">
        <v>53</v>
      </c>
      <c r="AH4686" t="s">
        <v>9480</v>
      </c>
      <c r="AI4686" t="b">
        <v>0</v>
      </c>
      <c r="AJ4686" t="s">
        <v>23</v>
      </c>
      <c r="AK4686" t="s">
        <v>54</v>
      </c>
      <c r="AL4686" t="str">
        <f>IF(AmazonChurn[[#This Row],[Average Monthly Expenses]]&lt;=30,"Low",IF(AmazonChurn[[#This Row],[Average Monthly Expenses]]&lt;=60,"Medium","High"))</f>
        <v>Medium</v>
      </c>
      <c r="AM4686" t="str">
        <f>IF(AmazonChurn[[#This Row],[Number of Complaints or Support]]&lt;3,"Low",IF(AmazonChurn[[#This Row],[Number of Complaints or Support]]&lt;=7,"Medium","High"))</f>
        <v>Medium</v>
      </c>
      <c r="AN4686" s="14">
        <f>AmazonChurn[[#This Row],[Number of Complaints or Support]]/AmazonChurn[[#This Row],[Account Length (in months)]]</f>
        <v>0.10344827586206896</v>
      </c>
    </row>
    <row r="4687" spans="1:40" x14ac:dyDescent="0.25">
      <c r="A4687" t="s">
        <v>7042</v>
      </c>
      <c r="B4687" t="s">
        <v>36</v>
      </c>
      <c r="C4687">
        <v>15</v>
      </c>
      <c r="D4687">
        <v>5</v>
      </c>
      <c r="E4687">
        <v>1</v>
      </c>
      <c r="F4687">
        <v>0</v>
      </c>
      <c r="G4687" t="s">
        <v>23</v>
      </c>
      <c r="H4687">
        <v>38</v>
      </c>
      <c r="I4687" t="s">
        <v>640</v>
      </c>
      <c r="J4687" t="s">
        <v>25</v>
      </c>
      <c r="K4687" t="s">
        <v>25</v>
      </c>
      <c r="L4687">
        <v>69</v>
      </c>
      <c r="M4687" t="s">
        <v>23</v>
      </c>
      <c r="N4687" t="s">
        <v>36</v>
      </c>
      <c r="O4687" t="s">
        <v>23</v>
      </c>
      <c r="P4687">
        <v>0</v>
      </c>
      <c r="Q4687" t="s">
        <v>36</v>
      </c>
      <c r="R4687" t="s">
        <v>26</v>
      </c>
      <c r="S4687" t="s">
        <v>38</v>
      </c>
      <c r="T4687">
        <v>47</v>
      </c>
      <c r="U4687" t="s">
        <v>9484</v>
      </c>
      <c r="V4687">
        <v>47</v>
      </c>
      <c r="W4687">
        <v>711</v>
      </c>
      <c r="X4687" t="s">
        <v>46</v>
      </c>
      <c r="Y4687" t="s">
        <v>220</v>
      </c>
      <c r="Z4687" t="s">
        <v>1338</v>
      </c>
      <c r="AA4687" s="1">
        <v>43920</v>
      </c>
      <c r="AB4687" s="1">
        <v>44885</v>
      </c>
      <c r="AC4687" t="s">
        <v>30</v>
      </c>
      <c r="AD4687" t="s">
        <v>9475</v>
      </c>
      <c r="AE4687" s="14">
        <v>44.871322847471149</v>
      </c>
      <c r="AF4687">
        <v>9</v>
      </c>
      <c r="AG4687" t="s">
        <v>53</v>
      </c>
      <c r="AH4687" t="s">
        <v>9480</v>
      </c>
      <c r="AI4687" t="b">
        <v>1</v>
      </c>
      <c r="AJ4687" t="s">
        <v>36</v>
      </c>
      <c r="AK4687" t="s">
        <v>32</v>
      </c>
      <c r="AL4687" t="str">
        <f>IF(AmazonChurn[[#This Row],[Average Monthly Expenses]]&lt;=30,"Low",IF(AmazonChurn[[#This Row],[Average Monthly Expenses]]&lt;=60,"Medium","High"))</f>
        <v>Medium</v>
      </c>
      <c r="AM4687" t="str">
        <f>IF(AmazonChurn[[#This Row],[Number of Complaints or Support]]&lt;3,"Low",IF(AmazonChurn[[#This Row],[Number of Complaints or Support]]&lt;=7,"Medium","High"))</f>
        <v>High</v>
      </c>
      <c r="AN4687" s="14">
        <f>AmazonChurn[[#This Row],[Number of Complaints or Support]]/AmazonChurn[[#This Row],[Account Length (in months)]]</f>
        <v>0.6</v>
      </c>
    </row>
    <row r="4688" spans="1:40" x14ac:dyDescent="0.25">
      <c r="A4688" t="s">
        <v>7043</v>
      </c>
      <c r="B4688" t="s">
        <v>23</v>
      </c>
      <c r="C4688">
        <v>8</v>
      </c>
      <c r="D4688">
        <v>0</v>
      </c>
      <c r="E4688">
        <v>9</v>
      </c>
      <c r="F4688">
        <v>1</v>
      </c>
      <c r="G4688" t="s">
        <v>36</v>
      </c>
      <c r="H4688">
        <v>0</v>
      </c>
      <c r="I4688" t="s">
        <v>225</v>
      </c>
      <c r="J4688" t="s">
        <v>25</v>
      </c>
      <c r="K4688" t="s">
        <v>25</v>
      </c>
      <c r="L4688">
        <v>77</v>
      </c>
      <c r="M4688" t="s">
        <v>23</v>
      </c>
      <c r="N4688" t="s">
        <v>36</v>
      </c>
      <c r="O4688" t="s">
        <v>23</v>
      </c>
      <c r="P4688">
        <v>0</v>
      </c>
      <c r="Q4688" t="s">
        <v>23</v>
      </c>
      <c r="R4688" t="s">
        <v>26</v>
      </c>
      <c r="S4688" t="s">
        <v>38</v>
      </c>
      <c r="T4688">
        <v>45</v>
      </c>
      <c r="U4688" t="s">
        <v>9484</v>
      </c>
      <c r="V4688">
        <v>45</v>
      </c>
      <c r="W4688">
        <v>368</v>
      </c>
      <c r="Z4688" t="s">
        <v>1106</v>
      </c>
      <c r="AA4688" s="1">
        <v>44014</v>
      </c>
      <c r="AB4688" s="1">
        <v>44340</v>
      </c>
      <c r="AC4688" t="s">
        <v>41</v>
      </c>
      <c r="AD4688" t="s">
        <v>9477</v>
      </c>
      <c r="AE4688" s="14">
        <v>37.725970432748653</v>
      </c>
      <c r="AF4688">
        <v>1</v>
      </c>
      <c r="AG4688" t="s">
        <v>31</v>
      </c>
      <c r="AH4688" t="s">
        <v>31</v>
      </c>
      <c r="AI4688" t="b">
        <v>0</v>
      </c>
      <c r="AJ4688" t="s">
        <v>23</v>
      </c>
      <c r="AK4688" t="s">
        <v>64</v>
      </c>
      <c r="AL4688" t="str">
        <f>IF(AmazonChurn[[#This Row],[Average Monthly Expenses]]&lt;=30,"Low",IF(AmazonChurn[[#This Row],[Average Monthly Expenses]]&lt;=60,"Medium","High"))</f>
        <v>Medium</v>
      </c>
      <c r="AM4688" t="str">
        <f>IF(AmazonChurn[[#This Row],[Number of Complaints or Support]]&lt;3,"Low",IF(AmazonChurn[[#This Row],[Number of Complaints or Support]]&lt;=7,"Medium","High"))</f>
        <v>Low</v>
      </c>
      <c r="AN4688" s="14">
        <f>AmazonChurn[[#This Row],[Number of Complaints or Support]]/AmazonChurn[[#This Row],[Account Length (in months)]]</f>
        <v>0.125</v>
      </c>
    </row>
    <row r="4689" spans="1:40" x14ac:dyDescent="0.25">
      <c r="A4689" t="s">
        <v>7044</v>
      </c>
      <c r="B4689" t="s">
        <v>23</v>
      </c>
      <c r="C4689">
        <v>14</v>
      </c>
      <c r="D4689">
        <v>0</v>
      </c>
      <c r="E4689">
        <v>0</v>
      </c>
      <c r="F4689">
        <v>0</v>
      </c>
      <c r="G4689" t="s">
        <v>23</v>
      </c>
      <c r="H4689">
        <v>0</v>
      </c>
      <c r="I4689" t="s">
        <v>116</v>
      </c>
      <c r="J4689" t="s">
        <v>35</v>
      </c>
      <c r="K4689" t="s">
        <v>9472</v>
      </c>
      <c r="L4689">
        <v>38</v>
      </c>
      <c r="M4689" t="s">
        <v>23</v>
      </c>
      <c r="N4689" t="s">
        <v>23</v>
      </c>
      <c r="O4689" t="s">
        <v>23</v>
      </c>
      <c r="P4689">
        <v>0</v>
      </c>
      <c r="Q4689" t="s">
        <v>23</v>
      </c>
      <c r="R4689" t="s">
        <v>37</v>
      </c>
      <c r="S4689" t="s">
        <v>176</v>
      </c>
      <c r="T4689">
        <v>9</v>
      </c>
      <c r="U4689" t="s">
        <v>9486</v>
      </c>
      <c r="V4689">
        <v>9</v>
      </c>
      <c r="W4689">
        <v>130</v>
      </c>
      <c r="Z4689" t="s">
        <v>7045</v>
      </c>
      <c r="AA4689" s="1">
        <v>44003</v>
      </c>
      <c r="AB4689" s="1">
        <v>44660</v>
      </c>
      <c r="AC4689" t="s">
        <v>30</v>
      </c>
      <c r="AD4689" t="s">
        <v>9475</v>
      </c>
      <c r="AE4689" s="14">
        <v>8.5043553971135548</v>
      </c>
      <c r="AF4689">
        <v>4</v>
      </c>
      <c r="AG4689" t="s">
        <v>69</v>
      </c>
      <c r="AH4689" t="s">
        <v>69</v>
      </c>
      <c r="AI4689" t="b">
        <v>0</v>
      </c>
      <c r="AJ4689" t="s">
        <v>23</v>
      </c>
      <c r="AK4689" t="s">
        <v>32</v>
      </c>
      <c r="AL4689" t="str">
        <f>IF(AmazonChurn[[#This Row],[Average Monthly Expenses]]&lt;=30,"Low",IF(AmazonChurn[[#This Row],[Average Monthly Expenses]]&lt;=60,"Medium","High"))</f>
        <v>Low</v>
      </c>
      <c r="AM4689" t="str">
        <f>IF(AmazonChurn[[#This Row],[Number of Complaints or Support]]&lt;3,"Low",IF(AmazonChurn[[#This Row],[Number of Complaints or Support]]&lt;=7,"Medium","High"))</f>
        <v>Medium</v>
      </c>
      <c r="AN4689" s="14">
        <f>AmazonChurn[[#This Row],[Number of Complaints or Support]]/AmazonChurn[[#This Row],[Account Length (in months)]]</f>
        <v>0.2857142857142857</v>
      </c>
    </row>
    <row r="4690" spans="1:40" x14ac:dyDescent="0.25">
      <c r="A4690" t="s">
        <v>7046</v>
      </c>
      <c r="B4690" t="s">
        <v>23</v>
      </c>
      <c r="C4690">
        <v>10</v>
      </c>
      <c r="D4690">
        <v>0</v>
      </c>
      <c r="E4690">
        <v>1</v>
      </c>
      <c r="F4690">
        <v>1</v>
      </c>
      <c r="G4690" t="s">
        <v>36</v>
      </c>
      <c r="H4690">
        <v>0</v>
      </c>
      <c r="I4690" t="s">
        <v>289</v>
      </c>
      <c r="J4690" t="s">
        <v>25</v>
      </c>
      <c r="K4690" t="s">
        <v>25</v>
      </c>
      <c r="L4690">
        <v>70</v>
      </c>
      <c r="M4690" t="s">
        <v>23</v>
      </c>
      <c r="N4690" t="s">
        <v>36</v>
      </c>
      <c r="O4690" t="s">
        <v>23</v>
      </c>
      <c r="P4690">
        <v>0</v>
      </c>
      <c r="Q4690" t="s">
        <v>23</v>
      </c>
      <c r="R4690" t="s">
        <v>57</v>
      </c>
      <c r="S4690" t="s">
        <v>38</v>
      </c>
      <c r="T4690">
        <v>28</v>
      </c>
      <c r="U4690" t="s">
        <v>9484</v>
      </c>
      <c r="V4690">
        <v>28</v>
      </c>
      <c r="W4690">
        <v>296</v>
      </c>
      <c r="Z4690" t="s">
        <v>3066</v>
      </c>
      <c r="AA4690" s="1">
        <v>44904</v>
      </c>
      <c r="AB4690" s="1">
        <v>45221</v>
      </c>
      <c r="AC4690" t="s">
        <v>41</v>
      </c>
      <c r="AD4690" t="s">
        <v>9477</v>
      </c>
      <c r="AE4690" s="14">
        <v>23.9991302570606</v>
      </c>
      <c r="AF4690">
        <v>9</v>
      </c>
      <c r="AG4690" t="s">
        <v>31</v>
      </c>
      <c r="AH4690" t="s">
        <v>31</v>
      </c>
      <c r="AI4690" t="b">
        <v>1</v>
      </c>
      <c r="AJ4690" t="s">
        <v>36</v>
      </c>
      <c r="AK4690" t="s">
        <v>32</v>
      </c>
      <c r="AL4690" t="str">
        <f>IF(AmazonChurn[[#This Row],[Average Monthly Expenses]]&lt;=30,"Low",IF(AmazonChurn[[#This Row],[Average Monthly Expenses]]&lt;=60,"Medium","High"))</f>
        <v>Low</v>
      </c>
      <c r="AM4690" t="str">
        <f>IF(AmazonChurn[[#This Row],[Number of Complaints or Support]]&lt;3,"Low",IF(AmazonChurn[[#This Row],[Number of Complaints or Support]]&lt;=7,"Medium","High"))</f>
        <v>High</v>
      </c>
      <c r="AN4690" s="14">
        <f>AmazonChurn[[#This Row],[Number of Complaints or Support]]/AmazonChurn[[#This Row],[Account Length (in months)]]</f>
        <v>0.9</v>
      </c>
    </row>
    <row r="4691" spans="1:40" x14ac:dyDescent="0.25">
      <c r="A4691" t="s">
        <v>7047</v>
      </c>
      <c r="B4691" t="s">
        <v>36</v>
      </c>
      <c r="C4691">
        <v>74</v>
      </c>
      <c r="D4691">
        <v>1</v>
      </c>
      <c r="E4691">
        <v>2</v>
      </c>
      <c r="F4691">
        <v>1</v>
      </c>
      <c r="G4691" t="s">
        <v>36</v>
      </c>
      <c r="H4691">
        <v>0</v>
      </c>
      <c r="I4691" t="s">
        <v>34</v>
      </c>
      <c r="J4691" t="s">
        <v>35</v>
      </c>
      <c r="K4691" t="s">
        <v>9472</v>
      </c>
      <c r="L4691">
        <v>30</v>
      </c>
      <c r="M4691" t="s">
        <v>23</v>
      </c>
      <c r="N4691" t="s">
        <v>23</v>
      </c>
      <c r="O4691" t="s">
        <v>23</v>
      </c>
      <c r="P4691">
        <v>0</v>
      </c>
      <c r="Q4691" t="s">
        <v>36</v>
      </c>
      <c r="R4691" t="s">
        <v>37</v>
      </c>
      <c r="S4691" t="s">
        <v>38</v>
      </c>
      <c r="T4691">
        <v>70</v>
      </c>
      <c r="U4691" t="s">
        <v>9484</v>
      </c>
      <c r="V4691">
        <v>70</v>
      </c>
      <c r="W4691">
        <v>5172</v>
      </c>
      <c r="X4691" t="s">
        <v>46</v>
      </c>
      <c r="Y4691" t="s">
        <v>286</v>
      </c>
      <c r="Z4691" t="s">
        <v>636</v>
      </c>
      <c r="AA4691" s="1">
        <v>44879</v>
      </c>
      <c r="AB4691" s="1">
        <v>44378</v>
      </c>
      <c r="AC4691" t="s">
        <v>41</v>
      </c>
      <c r="AD4691" t="s">
        <v>9477</v>
      </c>
      <c r="AE4691" s="14">
        <v>62.77884351279782</v>
      </c>
      <c r="AF4691">
        <v>7</v>
      </c>
      <c r="AG4691" t="s">
        <v>69</v>
      </c>
      <c r="AH4691" t="s">
        <v>69</v>
      </c>
      <c r="AI4691" t="b">
        <v>1</v>
      </c>
      <c r="AJ4691" t="s">
        <v>36</v>
      </c>
      <c r="AK4691" t="s">
        <v>64</v>
      </c>
      <c r="AL4691" t="str">
        <f>IF(AmazonChurn[[#This Row],[Average Monthly Expenses]]&lt;=30,"Low",IF(AmazonChurn[[#This Row],[Average Monthly Expenses]]&lt;=60,"Medium","High"))</f>
        <v>High</v>
      </c>
      <c r="AM4691" t="str">
        <f>IF(AmazonChurn[[#This Row],[Number of Complaints or Support]]&lt;3,"Low",IF(AmazonChurn[[#This Row],[Number of Complaints or Support]]&lt;=7,"Medium","High"))</f>
        <v>Medium</v>
      </c>
      <c r="AN4691" s="14">
        <f>AmazonChurn[[#This Row],[Number of Complaints or Support]]/AmazonChurn[[#This Row],[Account Length (in months)]]</f>
        <v>9.45945945945946E-2</v>
      </c>
    </row>
    <row r="4692" spans="1:40" x14ac:dyDescent="0.25">
      <c r="A4692" t="s">
        <v>7048</v>
      </c>
      <c r="B4692" t="s">
        <v>23</v>
      </c>
      <c r="C4692">
        <v>71</v>
      </c>
      <c r="D4692">
        <v>2</v>
      </c>
      <c r="E4692">
        <v>10</v>
      </c>
      <c r="F4692">
        <v>1</v>
      </c>
      <c r="G4692" t="s">
        <v>36</v>
      </c>
      <c r="H4692">
        <v>0</v>
      </c>
      <c r="I4692" t="s">
        <v>245</v>
      </c>
      <c r="J4692" t="s">
        <v>35</v>
      </c>
      <c r="K4692" t="s">
        <v>9472</v>
      </c>
      <c r="L4692">
        <v>44</v>
      </c>
      <c r="M4692" t="s">
        <v>23</v>
      </c>
      <c r="N4692" t="s">
        <v>23</v>
      </c>
      <c r="O4692" t="s">
        <v>36</v>
      </c>
      <c r="P4692">
        <v>3</v>
      </c>
      <c r="Q4692" t="s">
        <v>36</v>
      </c>
      <c r="R4692" t="s">
        <v>57</v>
      </c>
      <c r="S4692" t="s">
        <v>130</v>
      </c>
      <c r="T4692">
        <v>24</v>
      </c>
      <c r="U4692" t="s">
        <v>9483</v>
      </c>
      <c r="V4692">
        <v>24</v>
      </c>
      <c r="W4692">
        <v>1720</v>
      </c>
      <c r="Z4692" t="s">
        <v>2970</v>
      </c>
      <c r="AA4692" s="1">
        <v>44140</v>
      </c>
      <c r="AB4692" s="1">
        <v>44353</v>
      </c>
      <c r="AC4692" t="s">
        <v>41</v>
      </c>
      <c r="AD4692" t="s">
        <v>9477</v>
      </c>
      <c r="AE4692" s="14">
        <v>24.891047578477551</v>
      </c>
      <c r="AF4692">
        <v>8</v>
      </c>
      <c r="AG4692" t="s">
        <v>31</v>
      </c>
      <c r="AH4692" t="s">
        <v>31</v>
      </c>
      <c r="AI4692" t="b">
        <v>0</v>
      </c>
      <c r="AJ4692" t="s">
        <v>23</v>
      </c>
      <c r="AK4692" t="s">
        <v>54</v>
      </c>
      <c r="AL4692" t="str">
        <f>IF(AmazonChurn[[#This Row],[Average Monthly Expenses]]&lt;=30,"Low",IF(AmazonChurn[[#This Row],[Average Monthly Expenses]]&lt;=60,"Medium","High"))</f>
        <v>Low</v>
      </c>
      <c r="AM4692" t="str">
        <f>IF(AmazonChurn[[#This Row],[Number of Complaints or Support]]&lt;3,"Low",IF(AmazonChurn[[#This Row],[Number of Complaints or Support]]&lt;=7,"Medium","High"))</f>
        <v>High</v>
      </c>
      <c r="AN4692" s="14">
        <f>AmazonChurn[[#This Row],[Number of Complaints or Support]]/AmazonChurn[[#This Row],[Account Length (in months)]]</f>
        <v>0.11267605633802817</v>
      </c>
    </row>
    <row r="4693" spans="1:40" x14ac:dyDescent="0.25">
      <c r="A4693" t="s">
        <v>6056</v>
      </c>
      <c r="B4693" t="s">
        <v>36</v>
      </c>
      <c r="C4693">
        <v>28</v>
      </c>
      <c r="D4693">
        <v>3</v>
      </c>
      <c r="E4693">
        <v>0</v>
      </c>
      <c r="F4693">
        <v>0</v>
      </c>
      <c r="G4693" t="s">
        <v>23</v>
      </c>
      <c r="H4693">
        <v>0</v>
      </c>
      <c r="I4693" t="s">
        <v>71</v>
      </c>
      <c r="J4693" t="s">
        <v>25</v>
      </c>
      <c r="K4693" t="s">
        <v>25</v>
      </c>
      <c r="L4693">
        <v>65</v>
      </c>
      <c r="M4693" t="s">
        <v>23</v>
      </c>
      <c r="N4693" t="s">
        <v>36</v>
      </c>
      <c r="O4693" t="s">
        <v>23</v>
      </c>
      <c r="P4693">
        <v>0</v>
      </c>
      <c r="Q4693" t="s">
        <v>23</v>
      </c>
      <c r="R4693" t="s">
        <v>57</v>
      </c>
      <c r="S4693" t="s">
        <v>130</v>
      </c>
      <c r="T4693">
        <v>16</v>
      </c>
      <c r="U4693" t="s">
        <v>9483</v>
      </c>
      <c r="V4693">
        <v>16</v>
      </c>
      <c r="W4693">
        <v>461</v>
      </c>
      <c r="X4693" t="s">
        <v>46</v>
      </c>
      <c r="Y4693" t="s">
        <v>220</v>
      </c>
      <c r="Z4693" t="s">
        <v>1719</v>
      </c>
      <c r="AA4693" s="1">
        <v>45156</v>
      </c>
      <c r="AB4693" s="1">
        <v>43960</v>
      </c>
      <c r="AC4693" t="s">
        <v>30</v>
      </c>
      <c r="AD4693" t="s">
        <v>9475</v>
      </c>
      <c r="AE4693" s="14">
        <v>13.12571363844043</v>
      </c>
      <c r="AF4693">
        <v>10</v>
      </c>
      <c r="AG4693" t="s">
        <v>69</v>
      </c>
      <c r="AH4693" t="s">
        <v>69</v>
      </c>
      <c r="AI4693" t="b">
        <v>0</v>
      </c>
      <c r="AJ4693" t="s">
        <v>23</v>
      </c>
      <c r="AK4693" t="s">
        <v>54</v>
      </c>
      <c r="AL4693" t="str">
        <f>IF(AmazonChurn[[#This Row],[Average Monthly Expenses]]&lt;=30,"Low",IF(AmazonChurn[[#This Row],[Average Monthly Expenses]]&lt;=60,"Medium","High"))</f>
        <v>Low</v>
      </c>
      <c r="AM4693" t="str">
        <f>IF(AmazonChurn[[#This Row],[Number of Complaints or Support]]&lt;3,"Low",IF(AmazonChurn[[#This Row],[Number of Complaints or Support]]&lt;=7,"Medium","High"))</f>
        <v>High</v>
      </c>
      <c r="AN4693" s="14">
        <f>AmazonChurn[[#This Row],[Number of Complaints or Support]]/AmazonChurn[[#This Row],[Account Length (in months)]]</f>
        <v>0.35714285714285715</v>
      </c>
    </row>
    <row r="4694" spans="1:40" x14ac:dyDescent="0.25">
      <c r="A4694" t="s">
        <v>3172</v>
      </c>
      <c r="B4694" t="s">
        <v>23</v>
      </c>
      <c r="C4694">
        <v>32</v>
      </c>
      <c r="D4694">
        <v>0</v>
      </c>
      <c r="E4694">
        <v>0</v>
      </c>
      <c r="F4694">
        <v>0</v>
      </c>
      <c r="G4694" t="s">
        <v>23</v>
      </c>
      <c r="H4694">
        <v>0</v>
      </c>
      <c r="I4694" t="s">
        <v>82</v>
      </c>
      <c r="J4694" t="s">
        <v>35</v>
      </c>
      <c r="K4694" t="s">
        <v>9472</v>
      </c>
      <c r="L4694">
        <v>37</v>
      </c>
      <c r="M4694" t="s">
        <v>23</v>
      </c>
      <c r="N4694" t="s">
        <v>23</v>
      </c>
      <c r="O4694" t="s">
        <v>36</v>
      </c>
      <c r="P4694">
        <v>2</v>
      </c>
      <c r="Q4694" t="s">
        <v>23</v>
      </c>
      <c r="R4694" t="s">
        <v>57</v>
      </c>
      <c r="S4694" t="s">
        <v>38</v>
      </c>
      <c r="T4694">
        <v>14</v>
      </c>
      <c r="U4694" t="s">
        <v>9484</v>
      </c>
      <c r="V4694">
        <v>14</v>
      </c>
      <c r="W4694">
        <v>430</v>
      </c>
      <c r="Z4694" t="s">
        <v>3173</v>
      </c>
      <c r="AA4694" s="1">
        <v>44564</v>
      </c>
      <c r="AB4694" s="1">
        <v>45237</v>
      </c>
      <c r="AC4694" t="s">
        <v>41</v>
      </c>
      <c r="AD4694" t="s">
        <v>9477</v>
      </c>
      <c r="AE4694" s="14">
        <v>13.99068679640567</v>
      </c>
      <c r="AF4694">
        <v>8</v>
      </c>
      <c r="AG4694" t="s">
        <v>53</v>
      </c>
      <c r="AH4694" t="s">
        <v>9480</v>
      </c>
      <c r="AI4694" t="b">
        <v>0</v>
      </c>
      <c r="AJ4694" t="s">
        <v>23</v>
      </c>
      <c r="AK4694" t="s">
        <v>73</v>
      </c>
      <c r="AL4694" t="str">
        <f>IF(AmazonChurn[[#This Row],[Average Monthly Expenses]]&lt;=30,"Low",IF(AmazonChurn[[#This Row],[Average Monthly Expenses]]&lt;=60,"Medium","High"))</f>
        <v>Low</v>
      </c>
      <c r="AM4694" t="str">
        <f>IF(AmazonChurn[[#This Row],[Number of Complaints or Support]]&lt;3,"Low",IF(AmazonChurn[[#This Row],[Number of Complaints or Support]]&lt;=7,"Medium","High"))</f>
        <v>High</v>
      </c>
      <c r="AN4694" s="14">
        <f>AmazonChurn[[#This Row],[Number of Complaints or Support]]/AmazonChurn[[#This Row],[Account Length (in months)]]</f>
        <v>0.25</v>
      </c>
    </row>
    <row r="4695" spans="1:40" x14ac:dyDescent="0.25">
      <c r="A4695" t="s">
        <v>7049</v>
      </c>
      <c r="B4695" t="s">
        <v>23</v>
      </c>
      <c r="C4695">
        <v>36</v>
      </c>
      <c r="D4695">
        <v>0</v>
      </c>
      <c r="E4695">
        <v>12</v>
      </c>
      <c r="F4695">
        <v>0</v>
      </c>
      <c r="G4695" t="s">
        <v>23</v>
      </c>
      <c r="H4695">
        <v>78</v>
      </c>
      <c r="I4695" t="s">
        <v>71</v>
      </c>
      <c r="J4695" t="s">
        <v>25</v>
      </c>
      <c r="K4695" t="s">
        <v>25</v>
      </c>
      <c r="L4695">
        <v>57</v>
      </c>
      <c r="M4695" t="s">
        <v>23</v>
      </c>
      <c r="N4695" t="s">
        <v>23</v>
      </c>
      <c r="O4695" t="s">
        <v>23</v>
      </c>
      <c r="P4695">
        <v>0</v>
      </c>
      <c r="Q4695" t="s">
        <v>23</v>
      </c>
      <c r="R4695" t="s">
        <v>57</v>
      </c>
      <c r="S4695" t="s">
        <v>130</v>
      </c>
      <c r="T4695">
        <v>17</v>
      </c>
      <c r="U4695" t="s">
        <v>9483</v>
      </c>
      <c r="V4695">
        <v>17</v>
      </c>
      <c r="W4695">
        <v>614</v>
      </c>
      <c r="Z4695" t="s">
        <v>1844</v>
      </c>
      <c r="AA4695" s="1">
        <v>44135</v>
      </c>
      <c r="AB4695" s="1">
        <v>44357</v>
      </c>
      <c r="AC4695" t="s">
        <v>41</v>
      </c>
      <c r="AD4695" t="s">
        <v>9477</v>
      </c>
      <c r="AE4695" s="14">
        <v>16.896556036146869</v>
      </c>
      <c r="AF4695">
        <v>2</v>
      </c>
      <c r="AG4695" t="s">
        <v>69</v>
      </c>
      <c r="AH4695" t="s">
        <v>69</v>
      </c>
      <c r="AI4695" t="b">
        <v>0</v>
      </c>
      <c r="AJ4695" t="s">
        <v>23</v>
      </c>
      <c r="AK4695" t="s">
        <v>32</v>
      </c>
      <c r="AL4695" t="str">
        <f>IF(AmazonChurn[[#This Row],[Average Monthly Expenses]]&lt;=30,"Low",IF(AmazonChurn[[#This Row],[Average Monthly Expenses]]&lt;=60,"Medium","High"))</f>
        <v>Low</v>
      </c>
      <c r="AM4695" t="str">
        <f>IF(AmazonChurn[[#This Row],[Number of Complaints or Support]]&lt;3,"Low",IF(AmazonChurn[[#This Row],[Number of Complaints or Support]]&lt;=7,"Medium","High"))</f>
        <v>Low</v>
      </c>
      <c r="AN4695" s="14">
        <f>AmazonChurn[[#This Row],[Number of Complaints or Support]]/AmazonChurn[[#This Row],[Account Length (in months)]]</f>
        <v>5.5555555555555552E-2</v>
      </c>
    </row>
    <row r="4696" spans="1:40" x14ac:dyDescent="0.25">
      <c r="A4696" t="s">
        <v>7050</v>
      </c>
      <c r="B4696" t="s">
        <v>23</v>
      </c>
      <c r="C4696">
        <v>68</v>
      </c>
      <c r="D4696">
        <v>1</v>
      </c>
      <c r="E4696">
        <v>10</v>
      </c>
      <c r="F4696">
        <v>1</v>
      </c>
      <c r="G4696" t="s">
        <v>36</v>
      </c>
      <c r="H4696">
        <v>0</v>
      </c>
      <c r="I4696" t="s">
        <v>228</v>
      </c>
      <c r="J4696" t="s">
        <v>35</v>
      </c>
      <c r="K4696" t="s">
        <v>9472</v>
      </c>
      <c r="L4696">
        <v>60</v>
      </c>
      <c r="M4696" t="s">
        <v>23</v>
      </c>
      <c r="N4696" t="s">
        <v>23</v>
      </c>
      <c r="O4696" t="s">
        <v>23</v>
      </c>
      <c r="P4696">
        <v>0</v>
      </c>
      <c r="Q4696" t="s">
        <v>23</v>
      </c>
      <c r="R4696" t="s">
        <v>57</v>
      </c>
      <c r="S4696" t="s">
        <v>124</v>
      </c>
      <c r="T4696">
        <v>37</v>
      </c>
      <c r="U4696" t="s">
        <v>9484</v>
      </c>
      <c r="V4696">
        <v>37</v>
      </c>
      <c r="W4696">
        <v>2511</v>
      </c>
      <c r="Z4696" t="s">
        <v>7051</v>
      </c>
      <c r="AA4696" s="1">
        <v>44694</v>
      </c>
      <c r="AB4696" s="1">
        <v>44927</v>
      </c>
      <c r="AC4696" t="s">
        <v>30</v>
      </c>
      <c r="AD4696" t="s">
        <v>9475</v>
      </c>
      <c r="AE4696" s="14">
        <v>37.66308934217524</v>
      </c>
      <c r="AF4696">
        <v>7</v>
      </c>
      <c r="AG4696" t="s">
        <v>31</v>
      </c>
      <c r="AH4696" t="s">
        <v>31</v>
      </c>
      <c r="AI4696" t="b">
        <v>1</v>
      </c>
      <c r="AJ4696" t="s">
        <v>36</v>
      </c>
      <c r="AK4696" t="s">
        <v>73</v>
      </c>
      <c r="AL4696" t="str">
        <f>IF(AmazonChurn[[#This Row],[Average Monthly Expenses]]&lt;=30,"Low",IF(AmazonChurn[[#This Row],[Average Monthly Expenses]]&lt;=60,"Medium","High"))</f>
        <v>Medium</v>
      </c>
      <c r="AM4696" t="str">
        <f>IF(AmazonChurn[[#This Row],[Number of Complaints or Support]]&lt;3,"Low",IF(AmazonChurn[[#This Row],[Number of Complaints or Support]]&lt;=7,"Medium","High"))</f>
        <v>Medium</v>
      </c>
      <c r="AN4696" s="14">
        <f>AmazonChurn[[#This Row],[Number of Complaints or Support]]/AmazonChurn[[#This Row],[Account Length (in months)]]</f>
        <v>0.10294117647058823</v>
      </c>
    </row>
    <row r="4697" spans="1:40" x14ac:dyDescent="0.25">
      <c r="A4697" t="s">
        <v>7052</v>
      </c>
      <c r="B4697" t="s">
        <v>23</v>
      </c>
      <c r="C4697">
        <v>7</v>
      </c>
      <c r="D4697">
        <v>1</v>
      </c>
      <c r="E4697">
        <v>11</v>
      </c>
      <c r="F4697">
        <v>1</v>
      </c>
      <c r="G4697" t="s">
        <v>36</v>
      </c>
      <c r="H4697">
        <v>0</v>
      </c>
      <c r="I4697" t="s">
        <v>145</v>
      </c>
      <c r="J4697" t="s">
        <v>35</v>
      </c>
      <c r="K4697" t="s">
        <v>9472</v>
      </c>
      <c r="L4697">
        <v>77</v>
      </c>
      <c r="M4697" t="s">
        <v>23</v>
      </c>
      <c r="N4697" t="s">
        <v>36</v>
      </c>
      <c r="O4697" t="s">
        <v>23</v>
      </c>
      <c r="P4697">
        <v>0</v>
      </c>
      <c r="Q4697" t="s">
        <v>23</v>
      </c>
      <c r="R4697" t="s">
        <v>26</v>
      </c>
      <c r="S4697" t="s">
        <v>124</v>
      </c>
      <c r="T4697">
        <v>29</v>
      </c>
      <c r="U4697" t="s">
        <v>9484</v>
      </c>
      <c r="V4697">
        <v>29</v>
      </c>
      <c r="W4697">
        <v>206</v>
      </c>
      <c r="Z4697" t="s">
        <v>674</v>
      </c>
      <c r="AA4697" s="1">
        <v>44033</v>
      </c>
      <c r="AB4697" s="1">
        <v>44686</v>
      </c>
      <c r="AC4697" t="s">
        <v>41</v>
      </c>
      <c r="AD4697" t="s">
        <v>9477</v>
      </c>
      <c r="AE4697" s="14">
        <v>29.00547774947054</v>
      </c>
      <c r="AF4697">
        <v>10</v>
      </c>
      <c r="AG4697" t="s">
        <v>69</v>
      </c>
      <c r="AH4697" t="s">
        <v>69</v>
      </c>
      <c r="AI4697" t="b">
        <v>0</v>
      </c>
      <c r="AJ4697" t="s">
        <v>23</v>
      </c>
      <c r="AK4697" t="s">
        <v>73</v>
      </c>
      <c r="AL4697" t="str">
        <f>IF(AmazonChurn[[#This Row],[Average Monthly Expenses]]&lt;=30,"Low",IF(AmazonChurn[[#This Row],[Average Monthly Expenses]]&lt;=60,"Medium","High"))</f>
        <v>Low</v>
      </c>
      <c r="AM4697" t="str">
        <f>IF(AmazonChurn[[#This Row],[Number of Complaints or Support]]&lt;3,"Low",IF(AmazonChurn[[#This Row],[Number of Complaints or Support]]&lt;=7,"Medium","High"))</f>
        <v>High</v>
      </c>
      <c r="AN4697" s="14">
        <f>AmazonChurn[[#This Row],[Number of Complaints or Support]]/AmazonChurn[[#This Row],[Account Length (in months)]]</f>
        <v>1.4285714285714286</v>
      </c>
    </row>
    <row r="4698" spans="1:40" x14ac:dyDescent="0.25">
      <c r="A4698" t="s">
        <v>7053</v>
      </c>
      <c r="B4698" t="s">
        <v>36</v>
      </c>
      <c r="C4698">
        <v>9</v>
      </c>
      <c r="D4698">
        <v>3</v>
      </c>
      <c r="E4698">
        <v>7</v>
      </c>
      <c r="F4698">
        <v>0</v>
      </c>
      <c r="G4698" t="s">
        <v>23</v>
      </c>
      <c r="H4698">
        <v>7</v>
      </c>
      <c r="I4698" t="s">
        <v>217</v>
      </c>
      <c r="J4698" t="s">
        <v>35</v>
      </c>
      <c r="K4698" t="s">
        <v>9472</v>
      </c>
      <c r="L4698">
        <v>52</v>
      </c>
      <c r="M4698" t="s">
        <v>23</v>
      </c>
      <c r="N4698" t="s">
        <v>23</v>
      </c>
      <c r="O4698" t="s">
        <v>23</v>
      </c>
      <c r="P4698">
        <v>0</v>
      </c>
      <c r="Q4698" t="s">
        <v>23</v>
      </c>
      <c r="R4698" t="s">
        <v>26</v>
      </c>
      <c r="S4698" t="s">
        <v>124</v>
      </c>
      <c r="T4698">
        <v>25</v>
      </c>
      <c r="U4698" t="s">
        <v>9484</v>
      </c>
      <c r="V4698">
        <v>25</v>
      </c>
      <c r="W4698">
        <v>227</v>
      </c>
      <c r="X4698" t="s">
        <v>46</v>
      </c>
      <c r="Y4698" t="s">
        <v>191</v>
      </c>
      <c r="Z4698" t="s">
        <v>1153</v>
      </c>
      <c r="AA4698" s="1">
        <v>44125</v>
      </c>
      <c r="AB4698" s="1">
        <v>44633</v>
      </c>
      <c r="AC4698" t="s">
        <v>30</v>
      </c>
      <c r="AD4698" t="s">
        <v>9475</v>
      </c>
      <c r="AE4698" s="14">
        <v>28.146173081673389</v>
      </c>
      <c r="AF4698">
        <v>9</v>
      </c>
      <c r="AG4698" t="s">
        <v>31</v>
      </c>
      <c r="AH4698" t="s">
        <v>31</v>
      </c>
      <c r="AI4698" t="b">
        <v>0</v>
      </c>
      <c r="AJ4698" t="s">
        <v>23</v>
      </c>
      <c r="AK4698" t="s">
        <v>54</v>
      </c>
      <c r="AL4698" t="str">
        <f>IF(AmazonChurn[[#This Row],[Average Monthly Expenses]]&lt;=30,"Low",IF(AmazonChurn[[#This Row],[Average Monthly Expenses]]&lt;=60,"Medium","High"))</f>
        <v>Low</v>
      </c>
      <c r="AM4698" t="str">
        <f>IF(AmazonChurn[[#This Row],[Number of Complaints or Support]]&lt;3,"Low",IF(AmazonChurn[[#This Row],[Number of Complaints or Support]]&lt;=7,"Medium","High"))</f>
        <v>High</v>
      </c>
      <c r="AN4698" s="14">
        <f>AmazonChurn[[#This Row],[Number of Complaints or Support]]/AmazonChurn[[#This Row],[Account Length (in months)]]</f>
        <v>1</v>
      </c>
    </row>
    <row r="4699" spans="1:40" x14ac:dyDescent="0.25">
      <c r="A4699" t="s">
        <v>7054</v>
      </c>
      <c r="B4699" t="s">
        <v>23</v>
      </c>
      <c r="C4699">
        <v>4</v>
      </c>
      <c r="D4699">
        <v>0</v>
      </c>
      <c r="E4699">
        <v>10</v>
      </c>
      <c r="F4699">
        <v>1</v>
      </c>
      <c r="G4699" t="s">
        <v>36</v>
      </c>
      <c r="H4699">
        <v>0</v>
      </c>
      <c r="I4699" t="s">
        <v>50</v>
      </c>
      <c r="J4699" t="s">
        <v>35</v>
      </c>
      <c r="K4699" t="s">
        <v>9472</v>
      </c>
      <c r="L4699">
        <v>39</v>
      </c>
      <c r="M4699" t="s">
        <v>23</v>
      </c>
      <c r="N4699" t="s">
        <v>23</v>
      </c>
      <c r="O4699" t="s">
        <v>36</v>
      </c>
      <c r="P4699">
        <v>2</v>
      </c>
      <c r="Q4699" t="s">
        <v>23</v>
      </c>
      <c r="R4699" t="s">
        <v>26</v>
      </c>
      <c r="S4699" t="s">
        <v>38</v>
      </c>
      <c r="T4699">
        <v>21</v>
      </c>
      <c r="U4699" t="s">
        <v>9484</v>
      </c>
      <c r="V4699">
        <v>21</v>
      </c>
      <c r="W4699">
        <v>79</v>
      </c>
      <c r="Z4699" t="s">
        <v>7055</v>
      </c>
      <c r="AA4699" s="1">
        <v>45146</v>
      </c>
      <c r="AB4699" s="1">
        <v>43919</v>
      </c>
      <c r="AC4699" t="s">
        <v>30</v>
      </c>
      <c r="AD4699" t="s">
        <v>9475</v>
      </c>
      <c r="AE4699" s="14">
        <v>17.150367236014262</v>
      </c>
      <c r="AF4699">
        <v>9</v>
      </c>
      <c r="AG4699" t="s">
        <v>31</v>
      </c>
      <c r="AH4699" t="s">
        <v>31</v>
      </c>
      <c r="AI4699" t="b">
        <v>0</v>
      </c>
      <c r="AJ4699" t="s">
        <v>23</v>
      </c>
      <c r="AK4699" t="s">
        <v>64</v>
      </c>
      <c r="AL4699" t="str">
        <f>IF(AmazonChurn[[#This Row],[Average Monthly Expenses]]&lt;=30,"Low",IF(AmazonChurn[[#This Row],[Average Monthly Expenses]]&lt;=60,"Medium","High"))</f>
        <v>Low</v>
      </c>
      <c r="AM4699" t="str">
        <f>IF(AmazonChurn[[#This Row],[Number of Complaints or Support]]&lt;3,"Low",IF(AmazonChurn[[#This Row],[Number of Complaints or Support]]&lt;=7,"Medium","High"))</f>
        <v>High</v>
      </c>
      <c r="AN4699" s="14">
        <f>AmazonChurn[[#This Row],[Number of Complaints or Support]]/AmazonChurn[[#This Row],[Account Length (in months)]]</f>
        <v>2.25</v>
      </c>
    </row>
    <row r="4700" spans="1:40" x14ac:dyDescent="0.25">
      <c r="A4700" t="s">
        <v>7056</v>
      </c>
      <c r="B4700" t="s">
        <v>36</v>
      </c>
      <c r="C4700">
        <v>15</v>
      </c>
      <c r="D4700">
        <v>4</v>
      </c>
      <c r="E4700">
        <v>2</v>
      </c>
      <c r="F4700">
        <v>1</v>
      </c>
      <c r="G4700" t="s">
        <v>36</v>
      </c>
      <c r="H4700">
        <v>0</v>
      </c>
      <c r="I4700" t="s">
        <v>339</v>
      </c>
      <c r="J4700" t="s">
        <v>35</v>
      </c>
      <c r="K4700" t="s">
        <v>9472</v>
      </c>
      <c r="L4700">
        <v>79</v>
      </c>
      <c r="M4700" t="s">
        <v>23</v>
      </c>
      <c r="N4700" t="s">
        <v>36</v>
      </c>
      <c r="O4700" t="s">
        <v>23</v>
      </c>
      <c r="P4700">
        <v>0</v>
      </c>
      <c r="Q4700" t="s">
        <v>23</v>
      </c>
      <c r="R4700" t="s">
        <v>26</v>
      </c>
      <c r="S4700" t="s">
        <v>130</v>
      </c>
      <c r="T4700">
        <v>32</v>
      </c>
      <c r="U4700" t="s">
        <v>9483</v>
      </c>
      <c r="V4700">
        <v>32</v>
      </c>
      <c r="W4700">
        <v>486</v>
      </c>
      <c r="X4700" t="s">
        <v>46</v>
      </c>
      <c r="Y4700" t="s">
        <v>191</v>
      </c>
      <c r="Z4700" t="s">
        <v>2345</v>
      </c>
      <c r="AA4700" s="1">
        <v>44329</v>
      </c>
      <c r="AB4700" s="1">
        <v>44874</v>
      </c>
      <c r="AC4700" t="s">
        <v>41</v>
      </c>
      <c r="AD4700" t="s">
        <v>9477</v>
      </c>
      <c r="AE4700" s="14">
        <v>32.80965514179799</v>
      </c>
      <c r="AF4700">
        <v>0</v>
      </c>
      <c r="AG4700" t="s">
        <v>69</v>
      </c>
      <c r="AH4700" t="s">
        <v>69</v>
      </c>
      <c r="AI4700" t="b">
        <v>1</v>
      </c>
      <c r="AJ4700" t="s">
        <v>36</v>
      </c>
      <c r="AK4700" t="s">
        <v>64</v>
      </c>
      <c r="AL4700" t="str">
        <f>IF(AmazonChurn[[#This Row],[Average Monthly Expenses]]&lt;=30,"Low",IF(AmazonChurn[[#This Row],[Average Monthly Expenses]]&lt;=60,"Medium","High"))</f>
        <v>Medium</v>
      </c>
      <c r="AM4700" t="str">
        <f>IF(AmazonChurn[[#This Row],[Number of Complaints or Support]]&lt;3,"Low",IF(AmazonChurn[[#This Row],[Number of Complaints or Support]]&lt;=7,"Medium","High"))</f>
        <v>Low</v>
      </c>
      <c r="AN4700" s="14">
        <f>AmazonChurn[[#This Row],[Number of Complaints or Support]]/AmazonChurn[[#This Row],[Account Length (in months)]]</f>
        <v>0</v>
      </c>
    </row>
    <row r="4701" spans="1:40" x14ac:dyDescent="0.25">
      <c r="A4701" t="s">
        <v>7057</v>
      </c>
      <c r="B4701" t="s">
        <v>23</v>
      </c>
      <c r="C4701">
        <v>73</v>
      </c>
      <c r="D4701">
        <v>0</v>
      </c>
      <c r="E4701">
        <v>0</v>
      </c>
      <c r="F4701">
        <v>0</v>
      </c>
      <c r="G4701" t="s">
        <v>23</v>
      </c>
      <c r="H4701">
        <v>0</v>
      </c>
      <c r="I4701" t="s">
        <v>198</v>
      </c>
      <c r="J4701" t="s">
        <v>25</v>
      </c>
      <c r="K4701" t="s">
        <v>25</v>
      </c>
      <c r="L4701">
        <v>38</v>
      </c>
      <c r="M4701" t="s">
        <v>23</v>
      </c>
      <c r="N4701" t="s">
        <v>23</v>
      </c>
      <c r="O4701" t="s">
        <v>36</v>
      </c>
      <c r="P4701">
        <v>2</v>
      </c>
      <c r="Q4701" t="s">
        <v>23</v>
      </c>
      <c r="R4701" t="s">
        <v>57</v>
      </c>
      <c r="S4701" t="s">
        <v>124</v>
      </c>
      <c r="T4701">
        <v>6</v>
      </c>
      <c r="U4701" t="s">
        <v>9484</v>
      </c>
      <c r="V4701">
        <v>6</v>
      </c>
      <c r="W4701">
        <v>422</v>
      </c>
      <c r="Z4701" t="s">
        <v>1175</v>
      </c>
      <c r="AA4701" s="1">
        <v>44226</v>
      </c>
      <c r="AB4701" s="1">
        <v>44251</v>
      </c>
      <c r="AC4701" t="s">
        <v>41</v>
      </c>
      <c r="AD4701" t="s">
        <v>9477</v>
      </c>
      <c r="AE4701" s="14">
        <v>6.0650514635824244</v>
      </c>
      <c r="AF4701">
        <v>6</v>
      </c>
      <c r="AG4701" t="s">
        <v>53</v>
      </c>
      <c r="AH4701" t="s">
        <v>9480</v>
      </c>
      <c r="AI4701" t="b">
        <v>1</v>
      </c>
      <c r="AJ4701" t="s">
        <v>36</v>
      </c>
      <c r="AK4701" t="s">
        <v>64</v>
      </c>
      <c r="AL4701" t="str">
        <f>IF(AmazonChurn[[#This Row],[Average Monthly Expenses]]&lt;=30,"Low",IF(AmazonChurn[[#This Row],[Average Monthly Expenses]]&lt;=60,"Medium","High"))</f>
        <v>Low</v>
      </c>
      <c r="AM4701" t="str">
        <f>IF(AmazonChurn[[#This Row],[Number of Complaints or Support]]&lt;3,"Low",IF(AmazonChurn[[#This Row],[Number of Complaints or Support]]&lt;=7,"Medium","High"))</f>
        <v>Medium</v>
      </c>
      <c r="AN4701" s="14">
        <f>AmazonChurn[[#This Row],[Number of Complaints or Support]]/AmazonChurn[[#This Row],[Account Length (in months)]]</f>
        <v>8.2191780821917804E-2</v>
      </c>
    </row>
    <row r="4702" spans="1:40" x14ac:dyDescent="0.25">
      <c r="A4702" t="s">
        <v>7058</v>
      </c>
      <c r="B4702" t="s">
        <v>23</v>
      </c>
      <c r="C4702">
        <v>42</v>
      </c>
      <c r="D4702">
        <v>1</v>
      </c>
      <c r="E4702">
        <v>5</v>
      </c>
      <c r="F4702">
        <v>1</v>
      </c>
      <c r="G4702" t="s">
        <v>36</v>
      </c>
      <c r="H4702">
        <v>0</v>
      </c>
      <c r="I4702" t="s">
        <v>66</v>
      </c>
      <c r="J4702" t="s">
        <v>35</v>
      </c>
      <c r="K4702" t="s">
        <v>9472</v>
      </c>
      <c r="L4702">
        <v>70</v>
      </c>
      <c r="M4702" t="s">
        <v>23</v>
      </c>
      <c r="N4702" t="s">
        <v>36</v>
      </c>
      <c r="O4702" t="s">
        <v>23</v>
      </c>
      <c r="P4702">
        <v>0</v>
      </c>
      <c r="Q4702" t="s">
        <v>23</v>
      </c>
      <c r="R4702" t="s">
        <v>37</v>
      </c>
      <c r="S4702" t="s">
        <v>38</v>
      </c>
      <c r="T4702">
        <v>48</v>
      </c>
      <c r="U4702" t="s">
        <v>9484</v>
      </c>
      <c r="V4702">
        <v>48</v>
      </c>
      <c r="W4702">
        <v>2008</v>
      </c>
      <c r="Z4702" t="s">
        <v>4952</v>
      </c>
      <c r="AA4702" s="1">
        <v>44437</v>
      </c>
      <c r="AB4702" s="1">
        <v>44888</v>
      </c>
      <c r="AC4702" t="s">
        <v>48</v>
      </c>
      <c r="AD4702" t="s">
        <v>9476</v>
      </c>
      <c r="AE4702" s="14">
        <v>38.599487169500442</v>
      </c>
      <c r="AF4702">
        <v>4</v>
      </c>
      <c r="AG4702" t="s">
        <v>69</v>
      </c>
      <c r="AH4702" t="s">
        <v>69</v>
      </c>
      <c r="AI4702" t="b">
        <v>1</v>
      </c>
      <c r="AJ4702" t="s">
        <v>36</v>
      </c>
      <c r="AK4702" t="s">
        <v>54</v>
      </c>
      <c r="AL4702" t="str">
        <f>IF(AmazonChurn[[#This Row],[Average Monthly Expenses]]&lt;=30,"Low",IF(AmazonChurn[[#This Row],[Average Monthly Expenses]]&lt;=60,"Medium","High"))</f>
        <v>Medium</v>
      </c>
      <c r="AM4702" t="str">
        <f>IF(AmazonChurn[[#This Row],[Number of Complaints or Support]]&lt;3,"Low",IF(AmazonChurn[[#This Row],[Number of Complaints or Support]]&lt;=7,"Medium","High"))</f>
        <v>Medium</v>
      </c>
      <c r="AN4702" s="14">
        <f>AmazonChurn[[#This Row],[Number of Complaints or Support]]/AmazonChurn[[#This Row],[Account Length (in months)]]</f>
        <v>9.5238095238095233E-2</v>
      </c>
    </row>
    <row r="4703" spans="1:40" x14ac:dyDescent="0.25">
      <c r="A4703" t="s">
        <v>7059</v>
      </c>
      <c r="B4703" t="s">
        <v>36</v>
      </c>
      <c r="C4703">
        <v>1</v>
      </c>
      <c r="D4703">
        <v>5</v>
      </c>
      <c r="E4703">
        <v>0</v>
      </c>
      <c r="F4703">
        <v>0</v>
      </c>
      <c r="G4703" t="s">
        <v>23</v>
      </c>
      <c r="H4703">
        <v>0</v>
      </c>
      <c r="I4703" t="s">
        <v>66</v>
      </c>
      <c r="J4703" t="s">
        <v>25</v>
      </c>
      <c r="K4703" t="s">
        <v>25</v>
      </c>
      <c r="L4703">
        <v>19</v>
      </c>
      <c r="M4703" t="s">
        <v>36</v>
      </c>
      <c r="N4703" t="s">
        <v>23</v>
      </c>
      <c r="O4703" t="s">
        <v>23</v>
      </c>
      <c r="P4703">
        <v>0</v>
      </c>
      <c r="Q4703" t="s">
        <v>23</v>
      </c>
      <c r="R4703" t="s">
        <v>26</v>
      </c>
      <c r="S4703" t="s">
        <v>27</v>
      </c>
      <c r="T4703">
        <v>12</v>
      </c>
      <c r="U4703" t="s">
        <v>9483</v>
      </c>
      <c r="V4703">
        <v>12</v>
      </c>
      <c r="W4703">
        <v>12</v>
      </c>
      <c r="X4703" t="s">
        <v>141</v>
      </c>
      <c r="Y4703" t="s">
        <v>382</v>
      </c>
      <c r="Z4703" t="s">
        <v>2182</v>
      </c>
      <c r="AA4703" s="1">
        <v>43911</v>
      </c>
      <c r="AB4703" s="1">
        <v>44522</v>
      </c>
      <c r="AC4703" t="s">
        <v>41</v>
      </c>
      <c r="AD4703" t="s">
        <v>9477</v>
      </c>
      <c r="AE4703" s="14">
        <v>13.919914617425439</v>
      </c>
      <c r="AF4703">
        <v>9</v>
      </c>
      <c r="AG4703" t="s">
        <v>69</v>
      </c>
      <c r="AH4703" t="s">
        <v>69</v>
      </c>
      <c r="AI4703" t="b">
        <v>0</v>
      </c>
      <c r="AJ4703" t="s">
        <v>23</v>
      </c>
      <c r="AK4703" t="s">
        <v>32</v>
      </c>
      <c r="AL4703" t="str">
        <f>IF(AmazonChurn[[#This Row],[Average Monthly Expenses]]&lt;=30,"Low",IF(AmazonChurn[[#This Row],[Average Monthly Expenses]]&lt;=60,"Medium","High"))</f>
        <v>Low</v>
      </c>
      <c r="AM4703" t="str">
        <f>IF(AmazonChurn[[#This Row],[Number of Complaints or Support]]&lt;3,"Low",IF(AmazonChurn[[#This Row],[Number of Complaints or Support]]&lt;=7,"Medium","High"))</f>
        <v>High</v>
      </c>
      <c r="AN4703" s="14">
        <f>AmazonChurn[[#This Row],[Number of Complaints or Support]]/AmazonChurn[[#This Row],[Account Length (in months)]]</f>
        <v>9</v>
      </c>
    </row>
    <row r="4704" spans="1:40" x14ac:dyDescent="0.25">
      <c r="A4704" t="s">
        <v>7060</v>
      </c>
      <c r="B4704" t="s">
        <v>36</v>
      </c>
      <c r="C4704">
        <v>3</v>
      </c>
      <c r="D4704">
        <v>2</v>
      </c>
      <c r="E4704">
        <v>3</v>
      </c>
      <c r="F4704">
        <v>1</v>
      </c>
      <c r="G4704" t="s">
        <v>36</v>
      </c>
      <c r="H4704">
        <v>0</v>
      </c>
      <c r="I4704" t="s">
        <v>184</v>
      </c>
      <c r="J4704" t="s">
        <v>25</v>
      </c>
      <c r="K4704" t="s">
        <v>25</v>
      </c>
      <c r="L4704">
        <v>78</v>
      </c>
      <c r="M4704" t="s">
        <v>23</v>
      </c>
      <c r="N4704" t="s">
        <v>36</v>
      </c>
      <c r="O4704" t="s">
        <v>23</v>
      </c>
      <c r="P4704">
        <v>0</v>
      </c>
      <c r="Q4704" t="s">
        <v>36</v>
      </c>
      <c r="R4704" t="s">
        <v>26</v>
      </c>
      <c r="S4704" t="s">
        <v>124</v>
      </c>
      <c r="T4704">
        <v>11</v>
      </c>
      <c r="U4704" t="s">
        <v>9484</v>
      </c>
      <c r="V4704">
        <v>11</v>
      </c>
      <c r="W4704">
        <v>28</v>
      </c>
      <c r="X4704" t="s">
        <v>110</v>
      </c>
      <c r="Y4704" t="s">
        <v>204</v>
      </c>
      <c r="Z4704" t="s">
        <v>838</v>
      </c>
      <c r="AA4704" s="1">
        <v>44462</v>
      </c>
      <c r="AB4704" s="1">
        <v>44454</v>
      </c>
      <c r="AC4704" t="s">
        <v>30</v>
      </c>
      <c r="AD4704" t="s">
        <v>9475</v>
      </c>
      <c r="AE4704" s="14">
        <v>10.8491088786157</v>
      </c>
      <c r="AF4704">
        <v>2</v>
      </c>
      <c r="AG4704" t="s">
        <v>69</v>
      </c>
      <c r="AH4704" t="s">
        <v>69</v>
      </c>
      <c r="AI4704" t="b">
        <v>0</v>
      </c>
      <c r="AJ4704" t="s">
        <v>23</v>
      </c>
      <c r="AK4704" t="s">
        <v>54</v>
      </c>
      <c r="AL4704" t="str">
        <f>IF(AmazonChurn[[#This Row],[Average Monthly Expenses]]&lt;=30,"Low",IF(AmazonChurn[[#This Row],[Average Monthly Expenses]]&lt;=60,"Medium","High"))</f>
        <v>Low</v>
      </c>
      <c r="AM4704" t="str">
        <f>IF(AmazonChurn[[#This Row],[Number of Complaints or Support]]&lt;3,"Low",IF(AmazonChurn[[#This Row],[Number of Complaints or Support]]&lt;=7,"Medium","High"))</f>
        <v>Low</v>
      </c>
      <c r="AN4704" s="14">
        <f>AmazonChurn[[#This Row],[Number of Complaints or Support]]/AmazonChurn[[#This Row],[Account Length (in months)]]</f>
        <v>0.66666666666666663</v>
      </c>
    </row>
    <row r="4705" spans="1:40" x14ac:dyDescent="0.25">
      <c r="A4705" t="s">
        <v>7061</v>
      </c>
      <c r="B4705" t="s">
        <v>23</v>
      </c>
      <c r="C4705">
        <v>38</v>
      </c>
      <c r="D4705">
        <v>2</v>
      </c>
      <c r="E4705">
        <v>0</v>
      </c>
      <c r="F4705">
        <v>0</v>
      </c>
      <c r="G4705" t="s">
        <v>23</v>
      </c>
      <c r="H4705">
        <v>0</v>
      </c>
      <c r="I4705" t="s">
        <v>357</v>
      </c>
      <c r="J4705" t="s">
        <v>25</v>
      </c>
      <c r="K4705" t="s">
        <v>25</v>
      </c>
      <c r="L4705">
        <v>50</v>
      </c>
      <c r="M4705" t="s">
        <v>23</v>
      </c>
      <c r="N4705" t="s">
        <v>23</v>
      </c>
      <c r="O4705" t="s">
        <v>23</v>
      </c>
      <c r="P4705">
        <v>0</v>
      </c>
      <c r="Q4705" t="s">
        <v>23</v>
      </c>
      <c r="R4705" t="s">
        <v>26</v>
      </c>
      <c r="S4705" t="s">
        <v>38</v>
      </c>
      <c r="T4705">
        <v>9</v>
      </c>
      <c r="U4705" t="s">
        <v>9484</v>
      </c>
      <c r="V4705">
        <v>9</v>
      </c>
      <c r="W4705">
        <v>348</v>
      </c>
      <c r="Z4705" t="s">
        <v>3005</v>
      </c>
      <c r="AA4705" s="1">
        <v>45196</v>
      </c>
      <c r="AB4705" s="1">
        <v>44044</v>
      </c>
      <c r="AC4705" t="s">
        <v>41</v>
      </c>
      <c r="AD4705" t="s">
        <v>9477</v>
      </c>
      <c r="AE4705" s="14">
        <v>8.061528648822387</v>
      </c>
      <c r="AF4705">
        <v>4</v>
      </c>
      <c r="AG4705" t="s">
        <v>69</v>
      </c>
      <c r="AH4705" t="s">
        <v>69</v>
      </c>
      <c r="AI4705" t="b">
        <v>0</v>
      </c>
      <c r="AJ4705" t="s">
        <v>23</v>
      </c>
      <c r="AK4705" t="s">
        <v>54</v>
      </c>
      <c r="AL4705" t="str">
        <f>IF(AmazonChurn[[#This Row],[Average Monthly Expenses]]&lt;=30,"Low",IF(AmazonChurn[[#This Row],[Average Monthly Expenses]]&lt;=60,"Medium","High"))</f>
        <v>Low</v>
      </c>
      <c r="AM4705" t="str">
        <f>IF(AmazonChurn[[#This Row],[Number of Complaints or Support]]&lt;3,"Low",IF(AmazonChurn[[#This Row],[Number of Complaints or Support]]&lt;=7,"Medium","High"))</f>
        <v>Medium</v>
      </c>
      <c r="AN4705" s="14">
        <f>AmazonChurn[[#This Row],[Number of Complaints or Support]]/AmazonChurn[[#This Row],[Account Length (in months)]]</f>
        <v>0.10526315789473684</v>
      </c>
    </row>
    <row r="4706" spans="1:40" x14ac:dyDescent="0.25">
      <c r="A4706" t="s">
        <v>7062</v>
      </c>
      <c r="B4706" t="s">
        <v>23</v>
      </c>
      <c r="C4706">
        <v>18</v>
      </c>
      <c r="D4706">
        <v>0</v>
      </c>
      <c r="E4706">
        <v>1</v>
      </c>
      <c r="F4706">
        <v>1</v>
      </c>
      <c r="G4706" t="s">
        <v>36</v>
      </c>
      <c r="H4706">
        <v>0</v>
      </c>
      <c r="I4706" t="s">
        <v>97</v>
      </c>
      <c r="J4706" t="s">
        <v>25</v>
      </c>
      <c r="K4706" t="s">
        <v>25</v>
      </c>
      <c r="L4706">
        <v>46</v>
      </c>
      <c r="M4706" t="s">
        <v>23</v>
      </c>
      <c r="N4706" t="s">
        <v>23</v>
      </c>
      <c r="O4706" t="s">
        <v>23</v>
      </c>
      <c r="P4706">
        <v>0</v>
      </c>
      <c r="Q4706" t="s">
        <v>36</v>
      </c>
      <c r="R4706" t="s">
        <v>37</v>
      </c>
      <c r="S4706" t="s">
        <v>130</v>
      </c>
      <c r="T4706">
        <v>19</v>
      </c>
      <c r="U4706" t="s">
        <v>9483</v>
      </c>
      <c r="V4706">
        <v>19</v>
      </c>
      <c r="W4706">
        <v>342</v>
      </c>
      <c r="Z4706" t="s">
        <v>269</v>
      </c>
      <c r="AA4706" s="1">
        <v>44827</v>
      </c>
      <c r="AB4706" s="1">
        <v>44833</v>
      </c>
      <c r="AC4706" t="s">
        <v>30</v>
      </c>
      <c r="AD4706" t="s">
        <v>9475</v>
      </c>
      <c r="AE4706" s="14">
        <v>18.806816330340698</v>
      </c>
      <c r="AF4706">
        <v>6</v>
      </c>
      <c r="AG4706" t="s">
        <v>31</v>
      </c>
      <c r="AH4706" t="s">
        <v>31</v>
      </c>
      <c r="AI4706" t="b">
        <v>0</v>
      </c>
      <c r="AJ4706" t="s">
        <v>23</v>
      </c>
      <c r="AK4706" t="s">
        <v>64</v>
      </c>
      <c r="AL4706" t="str">
        <f>IF(AmazonChurn[[#This Row],[Average Monthly Expenses]]&lt;=30,"Low",IF(AmazonChurn[[#This Row],[Average Monthly Expenses]]&lt;=60,"Medium","High"))</f>
        <v>Low</v>
      </c>
      <c r="AM4706" t="str">
        <f>IF(AmazonChurn[[#This Row],[Number of Complaints or Support]]&lt;3,"Low",IF(AmazonChurn[[#This Row],[Number of Complaints or Support]]&lt;=7,"Medium","High"))</f>
        <v>Medium</v>
      </c>
      <c r="AN4706" s="14">
        <f>AmazonChurn[[#This Row],[Number of Complaints or Support]]/AmazonChurn[[#This Row],[Account Length (in months)]]</f>
        <v>0.33333333333333331</v>
      </c>
    </row>
    <row r="4707" spans="1:40" x14ac:dyDescent="0.25">
      <c r="A4707" t="s">
        <v>7063</v>
      </c>
      <c r="B4707" t="s">
        <v>36</v>
      </c>
      <c r="C4707">
        <v>54</v>
      </c>
      <c r="D4707">
        <v>0</v>
      </c>
      <c r="E4707">
        <v>5</v>
      </c>
      <c r="F4707">
        <v>1</v>
      </c>
      <c r="G4707" t="s">
        <v>36</v>
      </c>
      <c r="H4707">
        <v>0</v>
      </c>
      <c r="I4707" t="s">
        <v>228</v>
      </c>
      <c r="J4707" t="s">
        <v>35</v>
      </c>
      <c r="K4707" t="s">
        <v>9472</v>
      </c>
      <c r="L4707">
        <v>34</v>
      </c>
      <c r="M4707" t="s">
        <v>23</v>
      </c>
      <c r="N4707" t="s">
        <v>23</v>
      </c>
      <c r="O4707" t="s">
        <v>23</v>
      </c>
      <c r="P4707">
        <v>0</v>
      </c>
      <c r="Q4707" t="s">
        <v>23</v>
      </c>
      <c r="R4707" t="s">
        <v>37</v>
      </c>
      <c r="S4707" t="s">
        <v>130</v>
      </c>
      <c r="T4707">
        <v>48</v>
      </c>
      <c r="U4707" t="s">
        <v>9483</v>
      </c>
      <c r="V4707">
        <v>48</v>
      </c>
      <c r="W4707">
        <v>2562</v>
      </c>
      <c r="X4707" t="s">
        <v>94</v>
      </c>
      <c r="Y4707" t="s">
        <v>187</v>
      </c>
      <c r="Z4707" t="s">
        <v>2599</v>
      </c>
      <c r="AA4707" s="1">
        <v>44499</v>
      </c>
      <c r="AB4707" s="1">
        <v>44816</v>
      </c>
      <c r="AC4707" t="s">
        <v>30</v>
      </c>
      <c r="AD4707" t="s">
        <v>9475</v>
      </c>
      <c r="AE4707" s="14">
        <v>48.321401945889093</v>
      </c>
      <c r="AF4707">
        <v>8</v>
      </c>
      <c r="AG4707" t="s">
        <v>69</v>
      </c>
      <c r="AH4707" t="s">
        <v>69</v>
      </c>
      <c r="AI4707" t="b">
        <v>0</v>
      </c>
      <c r="AJ4707" t="s">
        <v>23</v>
      </c>
      <c r="AK4707" t="s">
        <v>54</v>
      </c>
      <c r="AL4707" t="str">
        <f>IF(AmazonChurn[[#This Row],[Average Monthly Expenses]]&lt;=30,"Low",IF(AmazonChurn[[#This Row],[Average Monthly Expenses]]&lt;=60,"Medium","High"))</f>
        <v>Medium</v>
      </c>
      <c r="AM4707" t="str">
        <f>IF(AmazonChurn[[#This Row],[Number of Complaints or Support]]&lt;3,"Low",IF(AmazonChurn[[#This Row],[Number of Complaints or Support]]&lt;=7,"Medium","High"))</f>
        <v>High</v>
      </c>
      <c r="AN4707" s="14">
        <f>AmazonChurn[[#This Row],[Number of Complaints or Support]]/AmazonChurn[[#This Row],[Account Length (in months)]]</f>
        <v>0.14814814814814814</v>
      </c>
    </row>
    <row r="4708" spans="1:40" x14ac:dyDescent="0.25">
      <c r="A4708" t="s">
        <v>7064</v>
      </c>
      <c r="B4708" t="s">
        <v>23</v>
      </c>
      <c r="C4708">
        <v>45</v>
      </c>
      <c r="D4708">
        <v>0</v>
      </c>
      <c r="E4708">
        <v>6</v>
      </c>
      <c r="F4708">
        <v>1</v>
      </c>
      <c r="G4708" t="s">
        <v>36</v>
      </c>
      <c r="H4708">
        <v>0</v>
      </c>
      <c r="I4708" t="s">
        <v>50</v>
      </c>
      <c r="J4708" t="s">
        <v>25</v>
      </c>
      <c r="K4708" t="s">
        <v>25</v>
      </c>
      <c r="L4708">
        <v>52</v>
      </c>
      <c r="M4708" t="s">
        <v>23</v>
      </c>
      <c r="N4708" t="s">
        <v>23</v>
      </c>
      <c r="O4708" t="s">
        <v>23</v>
      </c>
      <c r="P4708">
        <v>0</v>
      </c>
      <c r="Q4708" t="s">
        <v>36</v>
      </c>
      <c r="R4708" t="s">
        <v>57</v>
      </c>
      <c r="S4708" t="s">
        <v>130</v>
      </c>
      <c r="T4708">
        <v>17</v>
      </c>
      <c r="U4708" t="s">
        <v>9483</v>
      </c>
      <c r="V4708">
        <v>17</v>
      </c>
      <c r="W4708">
        <v>753</v>
      </c>
      <c r="Z4708" t="s">
        <v>1352</v>
      </c>
      <c r="AA4708" s="1">
        <v>43854</v>
      </c>
      <c r="AB4708" s="1">
        <v>43862</v>
      </c>
      <c r="AC4708" t="s">
        <v>30</v>
      </c>
      <c r="AD4708" t="s">
        <v>9475</v>
      </c>
      <c r="AE4708" s="14">
        <v>15.59736073958231</v>
      </c>
      <c r="AF4708">
        <v>5</v>
      </c>
      <c r="AG4708" t="s">
        <v>69</v>
      </c>
      <c r="AH4708" t="s">
        <v>69</v>
      </c>
      <c r="AI4708" t="b">
        <v>0</v>
      </c>
      <c r="AJ4708" t="s">
        <v>23</v>
      </c>
      <c r="AK4708" t="s">
        <v>32</v>
      </c>
      <c r="AL4708" t="str">
        <f>IF(AmazonChurn[[#This Row],[Average Monthly Expenses]]&lt;=30,"Low",IF(AmazonChurn[[#This Row],[Average Monthly Expenses]]&lt;=60,"Medium","High"))</f>
        <v>Low</v>
      </c>
      <c r="AM4708" t="str">
        <f>IF(AmazonChurn[[#This Row],[Number of Complaints or Support]]&lt;3,"Low",IF(AmazonChurn[[#This Row],[Number of Complaints or Support]]&lt;=7,"Medium","High"))</f>
        <v>Medium</v>
      </c>
      <c r="AN4708" s="14">
        <f>AmazonChurn[[#This Row],[Number of Complaints or Support]]/AmazonChurn[[#This Row],[Account Length (in months)]]</f>
        <v>0.1111111111111111</v>
      </c>
    </row>
    <row r="4709" spans="1:40" x14ac:dyDescent="0.25">
      <c r="A4709" t="s">
        <v>7065</v>
      </c>
      <c r="B4709" t="s">
        <v>23</v>
      </c>
      <c r="C4709">
        <v>18</v>
      </c>
      <c r="D4709">
        <v>0</v>
      </c>
      <c r="E4709">
        <v>3</v>
      </c>
      <c r="F4709">
        <v>1</v>
      </c>
      <c r="G4709" t="s">
        <v>36</v>
      </c>
      <c r="H4709">
        <v>0</v>
      </c>
      <c r="I4709" t="s">
        <v>145</v>
      </c>
      <c r="J4709" t="s">
        <v>25</v>
      </c>
      <c r="K4709" t="s">
        <v>25</v>
      </c>
      <c r="L4709">
        <v>46</v>
      </c>
      <c r="M4709" t="s">
        <v>23</v>
      </c>
      <c r="N4709" t="s">
        <v>23</v>
      </c>
      <c r="O4709" t="s">
        <v>23</v>
      </c>
      <c r="P4709">
        <v>0</v>
      </c>
      <c r="Q4709" t="s">
        <v>23</v>
      </c>
      <c r="R4709" t="s">
        <v>26</v>
      </c>
      <c r="S4709" t="s">
        <v>38</v>
      </c>
      <c r="T4709">
        <v>47</v>
      </c>
      <c r="U4709" t="s">
        <v>9484</v>
      </c>
      <c r="V4709">
        <v>47</v>
      </c>
      <c r="W4709">
        <v>851</v>
      </c>
      <c r="Z4709" t="s">
        <v>5476</v>
      </c>
      <c r="AA4709" s="1">
        <v>45227</v>
      </c>
      <c r="AB4709" s="1">
        <v>45067</v>
      </c>
      <c r="AC4709" t="s">
        <v>30</v>
      </c>
      <c r="AD4709" t="s">
        <v>9475</v>
      </c>
      <c r="AE4709" s="14">
        <v>52.042118968164942</v>
      </c>
      <c r="AF4709">
        <v>8</v>
      </c>
      <c r="AG4709" t="s">
        <v>53</v>
      </c>
      <c r="AH4709" t="s">
        <v>9480</v>
      </c>
      <c r="AI4709" t="b">
        <v>0</v>
      </c>
      <c r="AJ4709" t="s">
        <v>23</v>
      </c>
      <c r="AK4709" t="s">
        <v>73</v>
      </c>
      <c r="AL4709" t="str">
        <f>IF(AmazonChurn[[#This Row],[Average Monthly Expenses]]&lt;=30,"Low",IF(AmazonChurn[[#This Row],[Average Monthly Expenses]]&lt;=60,"Medium","High"))</f>
        <v>Medium</v>
      </c>
      <c r="AM4709" t="str">
        <f>IF(AmazonChurn[[#This Row],[Number of Complaints or Support]]&lt;3,"Low",IF(AmazonChurn[[#This Row],[Number of Complaints or Support]]&lt;=7,"Medium","High"))</f>
        <v>High</v>
      </c>
      <c r="AN4709" s="14">
        <f>AmazonChurn[[#This Row],[Number of Complaints or Support]]/AmazonChurn[[#This Row],[Account Length (in months)]]</f>
        <v>0.44444444444444442</v>
      </c>
    </row>
    <row r="4710" spans="1:40" x14ac:dyDescent="0.25">
      <c r="A4710" t="s">
        <v>7066</v>
      </c>
      <c r="B4710" t="s">
        <v>23</v>
      </c>
      <c r="C4710">
        <v>33</v>
      </c>
      <c r="D4710">
        <v>0</v>
      </c>
      <c r="E4710">
        <v>7</v>
      </c>
      <c r="F4710">
        <v>1</v>
      </c>
      <c r="G4710" t="s">
        <v>36</v>
      </c>
      <c r="H4710">
        <v>0</v>
      </c>
      <c r="I4710" t="s">
        <v>190</v>
      </c>
      <c r="J4710" t="s">
        <v>25</v>
      </c>
      <c r="K4710" t="s">
        <v>25</v>
      </c>
      <c r="L4710">
        <v>24</v>
      </c>
      <c r="M4710" t="s">
        <v>36</v>
      </c>
      <c r="N4710" t="s">
        <v>23</v>
      </c>
      <c r="O4710" t="s">
        <v>23</v>
      </c>
      <c r="P4710">
        <v>0</v>
      </c>
      <c r="Q4710" t="s">
        <v>36</v>
      </c>
      <c r="R4710" t="s">
        <v>37</v>
      </c>
      <c r="S4710" t="s">
        <v>130</v>
      </c>
      <c r="T4710">
        <v>31</v>
      </c>
      <c r="U4710" t="s">
        <v>9483</v>
      </c>
      <c r="V4710">
        <v>31</v>
      </c>
      <c r="W4710">
        <v>1024</v>
      </c>
      <c r="Z4710" t="s">
        <v>486</v>
      </c>
      <c r="AA4710" s="1">
        <v>43934</v>
      </c>
      <c r="AB4710" s="1">
        <v>44205</v>
      </c>
      <c r="AC4710" t="s">
        <v>41</v>
      </c>
      <c r="AD4710" t="s">
        <v>9477</v>
      </c>
      <c r="AE4710" s="14">
        <v>25.74675378962845</v>
      </c>
      <c r="AF4710">
        <v>5</v>
      </c>
      <c r="AG4710" t="s">
        <v>31</v>
      </c>
      <c r="AH4710" t="s">
        <v>31</v>
      </c>
      <c r="AI4710" t="b">
        <v>0</v>
      </c>
      <c r="AJ4710" t="s">
        <v>23</v>
      </c>
      <c r="AK4710" t="s">
        <v>32</v>
      </c>
      <c r="AL4710" t="str">
        <f>IF(AmazonChurn[[#This Row],[Average Monthly Expenses]]&lt;=30,"Low",IF(AmazonChurn[[#This Row],[Average Monthly Expenses]]&lt;=60,"Medium","High"))</f>
        <v>Low</v>
      </c>
      <c r="AM4710" t="str">
        <f>IF(AmazonChurn[[#This Row],[Number of Complaints or Support]]&lt;3,"Low",IF(AmazonChurn[[#This Row],[Number of Complaints or Support]]&lt;=7,"Medium","High"))</f>
        <v>Medium</v>
      </c>
      <c r="AN4710" s="14">
        <f>AmazonChurn[[#This Row],[Number of Complaints or Support]]/AmazonChurn[[#This Row],[Account Length (in months)]]</f>
        <v>0.15151515151515152</v>
      </c>
    </row>
    <row r="4711" spans="1:40" x14ac:dyDescent="0.25">
      <c r="A4711" t="s">
        <v>7067</v>
      </c>
      <c r="B4711" t="s">
        <v>36</v>
      </c>
      <c r="C4711">
        <v>7</v>
      </c>
      <c r="D4711">
        <v>1</v>
      </c>
      <c r="E4711">
        <v>1</v>
      </c>
      <c r="F4711">
        <v>1</v>
      </c>
      <c r="G4711" t="s">
        <v>36</v>
      </c>
      <c r="H4711">
        <v>0</v>
      </c>
      <c r="I4711" t="s">
        <v>156</v>
      </c>
      <c r="J4711" t="s">
        <v>25</v>
      </c>
      <c r="K4711" t="s">
        <v>25</v>
      </c>
      <c r="L4711">
        <v>61</v>
      </c>
      <c r="M4711" t="s">
        <v>23</v>
      </c>
      <c r="N4711" t="s">
        <v>23</v>
      </c>
      <c r="O4711" t="s">
        <v>23</v>
      </c>
      <c r="P4711">
        <v>0</v>
      </c>
      <c r="Q4711" t="s">
        <v>23</v>
      </c>
      <c r="R4711" t="s">
        <v>26</v>
      </c>
      <c r="S4711" t="s">
        <v>38</v>
      </c>
      <c r="T4711">
        <v>30</v>
      </c>
      <c r="U4711" t="s">
        <v>9484</v>
      </c>
      <c r="V4711">
        <v>30</v>
      </c>
      <c r="W4711">
        <v>199</v>
      </c>
      <c r="X4711" t="s">
        <v>110</v>
      </c>
      <c r="Y4711" t="s">
        <v>204</v>
      </c>
      <c r="Z4711" t="s">
        <v>4830</v>
      </c>
      <c r="AA4711" s="1">
        <v>44681</v>
      </c>
      <c r="AB4711" s="1">
        <v>44885</v>
      </c>
      <c r="AC4711" t="s">
        <v>30</v>
      </c>
      <c r="AD4711" t="s">
        <v>9475</v>
      </c>
      <c r="AE4711" s="14">
        <v>27.07912513448797</v>
      </c>
      <c r="AF4711">
        <v>3</v>
      </c>
      <c r="AG4711" t="s">
        <v>69</v>
      </c>
      <c r="AH4711" t="s">
        <v>69</v>
      </c>
      <c r="AI4711" t="b">
        <v>0</v>
      </c>
      <c r="AJ4711" t="s">
        <v>23</v>
      </c>
      <c r="AK4711" t="s">
        <v>32</v>
      </c>
      <c r="AL4711" t="str">
        <f>IF(AmazonChurn[[#This Row],[Average Monthly Expenses]]&lt;=30,"Low",IF(AmazonChurn[[#This Row],[Average Monthly Expenses]]&lt;=60,"Medium","High"))</f>
        <v>Low</v>
      </c>
      <c r="AM4711" t="str">
        <f>IF(AmazonChurn[[#This Row],[Number of Complaints or Support]]&lt;3,"Low",IF(AmazonChurn[[#This Row],[Number of Complaints or Support]]&lt;=7,"Medium","High"))</f>
        <v>Medium</v>
      </c>
      <c r="AN4711" s="14">
        <f>AmazonChurn[[#This Row],[Number of Complaints or Support]]/AmazonChurn[[#This Row],[Account Length (in months)]]</f>
        <v>0.42857142857142855</v>
      </c>
    </row>
    <row r="4712" spans="1:40" x14ac:dyDescent="0.25">
      <c r="A4712" t="s">
        <v>7068</v>
      </c>
      <c r="B4712" t="s">
        <v>23</v>
      </c>
      <c r="C4712">
        <v>1</v>
      </c>
      <c r="D4712">
        <v>0</v>
      </c>
      <c r="E4712">
        <v>0</v>
      </c>
      <c r="F4712">
        <v>0</v>
      </c>
      <c r="G4712" t="s">
        <v>23</v>
      </c>
      <c r="H4712">
        <v>0</v>
      </c>
      <c r="I4712" t="s">
        <v>213</v>
      </c>
      <c r="J4712" t="s">
        <v>35</v>
      </c>
      <c r="K4712" t="s">
        <v>9472</v>
      </c>
      <c r="L4712">
        <v>26</v>
      </c>
      <c r="M4712" t="s">
        <v>36</v>
      </c>
      <c r="N4712" t="s">
        <v>23</v>
      </c>
      <c r="O4712" t="s">
        <v>23</v>
      </c>
      <c r="P4712">
        <v>0</v>
      </c>
      <c r="Q4712" t="s">
        <v>23</v>
      </c>
      <c r="R4712" t="s">
        <v>26</v>
      </c>
      <c r="S4712" t="s">
        <v>130</v>
      </c>
      <c r="T4712">
        <v>10</v>
      </c>
      <c r="U4712" t="s">
        <v>9483</v>
      </c>
      <c r="V4712">
        <v>10</v>
      </c>
      <c r="W4712">
        <v>10</v>
      </c>
      <c r="Z4712" t="s">
        <v>7069</v>
      </c>
      <c r="AA4712" s="1">
        <v>44704</v>
      </c>
      <c r="AB4712" s="1">
        <v>44394</v>
      </c>
      <c r="AC4712" t="s">
        <v>30</v>
      </c>
      <c r="AD4712" t="s">
        <v>9475</v>
      </c>
      <c r="AE4712" s="14">
        <v>11.66414730438629</v>
      </c>
      <c r="AF4712">
        <v>4</v>
      </c>
      <c r="AG4712" t="s">
        <v>69</v>
      </c>
      <c r="AH4712" t="s">
        <v>69</v>
      </c>
      <c r="AI4712" t="b">
        <v>1</v>
      </c>
      <c r="AJ4712" t="s">
        <v>36</v>
      </c>
      <c r="AK4712" t="s">
        <v>73</v>
      </c>
      <c r="AL4712" t="str">
        <f>IF(AmazonChurn[[#This Row],[Average Monthly Expenses]]&lt;=30,"Low",IF(AmazonChurn[[#This Row],[Average Monthly Expenses]]&lt;=60,"Medium","High"))</f>
        <v>Low</v>
      </c>
      <c r="AM4712" t="str">
        <f>IF(AmazonChurn[[#This Row],[Number of Complaints or Support]]&lt;3,"Low",IF(AmazonChurn[[#This Row],[Number of Complaints or Support]]&lt;=7,"Medium","High"))</f>
        <v>Medium</v>
      </c>
      <c r="AN4712" s="14">
        <f>AmazonChurn[[#This Row],[Number of Complaints or Support]]/AmazonChurn[[#This Row],[Account Length (in months)]]</f>
        <v>4</v>
      </c>
    </row>
    <row r="4713" spans="1:40" x14ac:dyDescent="0.25">
      <c r="A4713" t="s">
        <v>7070</v>
      </c>
      <c r="B4713" t="s">
        <v>23</v>
      </c>
      <c r="C4713">
        <v>27</v>
      </c>
      <c r="D4713">
        <v>1</v>
      </c>
      <c r="E4713">
        <v>7</v>
      </c>
      <c r="F4713">
        <v>1</v>
      </c>
      <c r="G4713" t="s">
        <v>36</v>
      </c>
      <c r="H4713">
        <v>0</v>
      </c>
      <c r="I4713" t="s">
        <v>225</v>
      </c>
      <c r="J4713" t="s">
        <v>25</v>
      </c>
      <c r="K4713" t="s">
        <v>25</v>
      </c>
      <c r="L4713">
        <v>36</v>
      </c>
      <c r="M4713" t="s">
        <v>23</v>
      </c>
      <c r="N4713" t="s">
        <v>23</v>
      </c>
      <c r="O4713" t="s">
        <v>23</v>
      </c>
      <c r="P4713">
        <v>0</v>
      </c>
      <c r="Q4713" t="s">
        <v>36</v>
      </c>
      <c r="R4713" t="s">
        <v>26</v>
      </c>
      <c r="S4713" t="s">
        <v>38</v>
      </c>
      <c r="T4713">
        <v>51</v>
      </c>
      <c r="U4713" t="s">
        <v>9484</v>
      </c>
      <c r="V4713">
        <v>51</v>
      </c>
      <c r="W4713">
        <v>1385</v>
      </c>
      <c r="Z4713" t="s">
        <v>1705</v>
      </c>
      <c r="AA4713" s="1">
        <v>43880</v>
      </c>
      <c r="AB4713" s="1">
        <v>44660</v>
      </c>
      <c r="AC4713" t="s">
        <v>30</v>
      </c>
      <c r="AD4713" t="s">
        <v>9475</v>
      </c>
      <c r="AE4713" s="14">
        <v>43.39685930821696</v>
      </c>
      <c r="AF4713">
        <v>1</v>
      </c>
      <c r="AG4713" t="s">
        <v>53</v>
      </c>
      <c r="AH4713" t="s">
        <v>9480</v>
      </c>
      <c r="AI4713" t="b">
        <v>1</v>
      </c>
      <c r="AJ4713" t="s">
        <v>36</v>
      </c>
      <c r="AK4713" t="s">
        <v>73</v>
      </c>
      <c r="AL4713" t="str">
        <f>IF(AmazonChurn[[#This Row],[Average Monthly Expenses]]&lt;=30,"Low",IF(AmazonChurn[[#This Row],[Average Monthly Expenses]]&lt;=60,"Medium","High"))</f>
        <v>Medium</v>
      </c>
      <c r="AM4713" t="str">
        <f>IF(AmazonChurn[[#This Row],[Number of Complaints or Support]]&lt;3,"Low",IF(AmazonChurn[[#This Row],[Number of Complaints or Support]]&lt;=7,"Medium","High"))</f>
        <v>Low</v>
      </c>
      <c r="AN4713" s="14">
        <f>AmazonChurn[[#This Row],[Number of Complaints or Support]]/AmazonChurn[[#This Row],[Account Length (in months)]]</f>
        <v>3.7037037037037035E-2</v>
      </c>
    </row>
    <row r="4714" spans="1:40" x14ac:dyDescent="0.25">
      <c r="A4714" t="s">
        <v>7071</v>
      </c>
      <c r="B4714" t="s">
        <v>23</v>
      </c>
      <c r="C4714">
        <v>33</v>
      </c>
      <c r="D4714">
        <v>0</v>
      </c>
      <c r="E4714">
        <v>6</v>
      </c>
      <c r="F4714">
        <v>1</v>
      </c>
      <c r="G4714" t="s">
        <v>36</v>
      </c>
      <c r="H4714">
        <v>0</v>
      </c>
      <c r="I4714" t="s">
        <v>44</v>
      </c>
      <c r="J4714" t="s">
        <v>25</v>
      </c>
      <c r="K4714" t="s">
        <v>25</v>
      </c>
      <c r="L4714">
        <v>47</v>
      </c>
      <c r="M4714" t="s">
        <v>23</v>
      </c>
      <c r="N4714" t="s">
        <v>23</v>
      </c>
      <c r="O4714" t="s">
        <v>23</v>
      </c>
      <c r="P4714">
        <v>0</v>
      </c>
      <c r="Q4714" t="s">
        <v>23</v>
      </c>
      <c r="R4714" t="s">
        <v>26</v>
      </c>
      <c r="S4714" t="s">
        <v>38</v>
      </c>
      <c r="T4714">
        <v>53</v>
      </c>
      <c r="U4714" t="s">
        <v>9484</v>
      </c>
      <c r="V4714">
        <v>53</v>
      </c>
      <c r="W4714">
        <v>1774</v>
      </c>
      <c r="Z4714" t="s">
        <v>852</v>
      </c>
      <c r="AA4714" s="1">
        <v>45227</v>
      </c>
      <c r="AB4714" s="1">
        <v>44833</v>
      </c>
      <c r="AC4714" t="s">
        <v>41</v>
      </c>
      <c r="AD4714" t="s">
        <v>9477</v>
      </c>
      <c r="AE4714" s="14">
        <v>61.792373361333127</v>
      </c>
      <c r="AF4714">
        <v>1</v>
      </c>
      <c r="AG4714" t="s">
        <v>31</v>
      </c>
      <c r="AH4714" t="s">
        <v>31</v>
      </c>
      <c r="AI4714" t="b">
        <v>1</v>
      </c>
      <c r="AJ4714" t="s">
        <v>36</v>
      </c>
      <c r="AK4714" t="s">
        <v>32</v>
      </c>
      <c r="AL4714" t="str">
        <f>IF(AmazonChurn[[#This Row],[Average Monthly Expenses]]&lt;=30,"Low",IF(AmazonChurn[[#This Row],[Average Monthly Expenses]]&lt;=60,"Medium","High"))</f>
        <v>High</v>
      </c>
      <c r="AM4714" t="str">
        <f>IF(AmazonChurn[[#This Row],[Number of Complaints or Support]]&lt;3,"Low",IF(AmazonChurn[[#This Row],[Number of Complaints or Support]]&lt;=7,"Medium","High"))</f>
        <v>Low</v>
      </c>
      <c r="AN4714" s="14">
        <f>AmazonChurn[[#This Row],[Number of Complaints or Support]]/AmazonChurn[[#This Row],[Account Length (in months)]]</f>
        <v>3.0303030303030304E-2</v>
      </c>
    </row>
    <row r="4715" spans="1:40" x14ac:dyDescent="0.25">
      <c r="A4715" t="s">
        <v>7072</v>
      </c>
      <c r="B4715" t="s">
        <v>36</v>
      </c>
      <c r="C4715">
        <v>45</v>
      </c>
      <c r="D4715">
        <v>2</v>
      </c>
      <c r="E4715">
        <v>10</v>
      </c>
      <c r="F4715">
        <v>1</v>
      </c>
      <c r="G4715" t="s">
        <v>36</v>
      </c>
      <c r="H4715">
        <v>0</v>
      </c>
      <c r="I4715" t="s">
        <v>150</v>
      </c>
      <c r="J4715" t="s">
        <v>25</v>
      </c>
      <c r="K4715" t="s">
        <v>25</v>
      </c>
      <c r="L4715">
        <v>61</v>
      </c>
      <c r="M4715" t="s">
        <v>23</v>
      </c>
      <c r="N4715" t="s">
        <v>23</v>
      </c>
      <c r="O4715" t="s">
        <v>23</v>
      </c>
      <c r="P4715">
        <v>0</v>
      </c>
      <c r="Q4715" t="s">
        <v>23</v>
      </c>
      <c r="R4715" t="s">
        <v>26</v>
      </c>
      <c r="S4715" t="s">
        <v>124</v>
      </c>
      <c r="T4715">
        <v>27</v>
      </c>
      <c r="U4715" t="s">
        <v>9484</v>
      </c>
      <c r="V4715">
        <v>27</v>
      </c>
      <c r="W4715">
        <v>1180</v>
      </c>
      <c r="X4715" t="s">
        <v>163</v>
      </c>
      <c r="Y4715" t="s">
        <v>164</v>
      </c>
      <c r="Z4715" t="s">
        <v>1667</v>
      </c>
      <c r="AA4715" s="1">
        <v>44340</v>
      </c>
      <c r="AB4715" s="1">
        <v>44129</v>
      </c>
      <c r="AC4715" t="s">
        <v>48</v>
      </c>
      <c r="AD4715" t="s">
        <v>9476</v>
      </c>
      <c r="AE4715" s="14">
        <v>27.7764900811381</v>
      </c>
      <c r="AF4715">
        <v>4</v>
      </c>
      <c r="AG4715" t="s">
        <v>31</v>
      </c>
      <c r="AH4715" t="s">
        <v>31</v>
      </c>
      <c r="AI4715" t="b">
        <v>1</v>
      </c>
      <c r="AJ4715" t="s">
        <v>36</v>
      </c>
      <c r="AK4715" t="s">
        <v>64</v>
      </c>
      <c r="AL4715" t="str">
        <f>IF(AmazonChurn[[#This Row],[Average Monthly Expenses]]&lt;=30,"Low",IF(AmazonChurn[[#This Row],[Average Monthly Expenses]]&lt;=60,"Medium","High"))</f>
        <v>Low</v>
      </c>
      <c r="AM4715" t="str">
        <f>IF(AmazonChurn[[#This Row],[Number of Complaints or Support]]&lt;3,"Low",IF(AmazonChurn[[#This Row],[Number of Complaints or Support]]&lt;=7,"Medium","High"))</f>
        <v>Medium</v>
      </c>
      <c r="AN4715" s="14">
        <f>AmazonChurn[[#This Row],[Number of Complaints or Support]]/AmazonChurn[[#This Row],[Account Length (in months)]]</f>
        <v>8.8888888888888892E-2</v>
      </c>
    </row>
    <row r="4716" spans="1:40" x14ac:dyDescent="0.25">
      <c r="A4716" t="s">
        <v>7073</v>
      </c>
      <c r="B4716" t="s">
        <v>23</v>
      </c>
      <c r="C4716">
        <v>33</v>
      </c>
      <c r="D4716">
        <v>0</v>
      </c>
      <c r="E4716">
        <v>3</v>
      </c>
      <c r="F4716">
        <v>1</v>
      </c>
      <c r="G4716" t="s">
        <v>36</v>
      </c>
      <c r="H4716">
        <v>0</v>
      </c>
      <c r="I4716" t="s">
        <v>156</v>
      </c>
      <c r="J4716" t="s">
        <v>35</v>
      </c>
      <c r="K4716" t="s">
        <v>9472</v>
      </c>
      <c r="L4716">
        <v>68</v>
      </c>
      <c r="M4716" t="s">
        <v>23</v>
      </c>
      <c r="N4716" t="s">
        <v>36</v>
      </c>
      <c r="O4716" t="s">
        <v>36</v>
      </c>
      <c r="P4716">
        <v>4</v>
      </c>
      <c r="Q4716" t="s">
        <v>23</v>
      </c>
      <c r="R4716" t="s">
        <v>37</v>
      </c>
      <c r="S4716" t="s">
        <v>27</v>
      </c>
      <c r="T4716">
        <v>16</v>
      </c>
      <c r="U4716" t="s">
        <v>9483</v>
      </c>
      <c r="V4716">
        <v>16</v>
      </c>
      <c r="W4716">
        <v>512</v>
      </c>
      <c r="Z4716" t="s">
        <v>7074</v>
      </c>
      <c r="AA4716" s="1">
        <v>44533</v>
      </c>
      <c r="AB4716" s="1">
        <v>45040</v>
      </c>
      <c r="AC4716" t="s">
        <v>41</v>
      </c>
      <c r="AD4716" t="s">
        <v>9477</v>
      </c>
      <c r="AE4716" s="14">
        <v>15.351322338601159</v>
      </c>
      <c r="AF4716">
        <v>3</v>
      </c>
      <c r="AG4716" t="s">
        <v>31</v>
      </c>
      <c r="AH4716" t="s">
        <v>31</v>
      </c>
      <c r="AI4716" t="b">
        <v>1</v>
      </c>
      <c r="AJ4716" t="s">
        <v>36</v>
      </c>
      <c r="AK4716" t="s">
        <v>32</v>
      </c>
      <c r="AL4716" t="str">
        <f>IF(AmazonChurn[[#This Row],[Average Monthly Expenses]]&lt;=30,"Low",IF(AmazonChurn[[#This Row],[Average Monthly Expenses]]&lt;=60,"Medium","High"))</f>
        <v>Low</v>
      </c>
      <c r="AM4716" t="str">
        <f>IF(AmazonChurn[[#This Row],[Number of Complaints or Support]]&lt;3,"Low",IF(AmazonChurn[[#This Row],[Number of Complaints or Support]]&lt;=7,"Medium","High"))</f>
        <v>Medium</v>
      </c>
      <c r="AN4716" s="14">
        <f>AmazonChurn[[#This Row],[Number of Complaints or Support]]/AmazonChurn[[#This Row],[Account Length (in months)]]</f>
        <v>9.0909090909090912E-2</v>
      </c>
    </row>
    <row r="4717" spans="1:40" x14ac:dyDescent="0.25">
      <c r="A4717" t="s">
        <v>7075</v>
      </c>
      <c r="B4717" t="s">
        <v>23</v>
      </c>
      <c r="C4717">
        <v>55</v>
      </c>
      <c r="D4717">
        <v>0</v>
      </c>
      <c r="E4717">
        <v>5</v>
      </c>
      <c r="F4717">
        <v>1</v>
      </c>
      <c r="G4717" t="s">
        <v>36</v>
      </c>
      <c r="H4717">
        <v>0</v>
      </c>
      <c r="I4717" t="s">
        <v>159</v>
      </c>
      <c r="J4717" t="s">
        <v>35</v>
      </c>
      <c r="K4717" t="s">
        <v>9472</v>
      </c>
      <c r="L4717">
        <v>84</v>
      </c>
      <c r="M4717" t="s">
        <v>23</v>
      </c>
      <c r="N4717" t="s">
        <v>36</v>
      </c>
      <c r="O4717" t="s">
        <v>23</v>
      </c>
      <c r="P4717">
        <v>0</v>
      </c>
      <c r="Q4717" t="s">
        <v>23</v>
      </c>
      <c r="R4717" t="s">
        <v>37</v>
      </c>
      <c r="S4717" t="s">
        <v>38</v>
      </c>
      <c r="T4717">
        <v>56</v>
      </c>
      <c r="U4717" t="s">
        <v>9484</v>
      </c>
      <c r="V4717">
        <v>56</v>
      </c>
      <c r="W4717">
        <v>3069</v>
      </c>
      <c r="Z4717" t="s">
        <v>6993</v>
      </c>
      <c r="AA4717" s="1">
        <v>45112</v>
      </c>
      <c r="AB4717" s="1">
        <v>45137</v>
      </c>
      <c r="AC4717" t="s">
        <v>41</v>
      </c>
      <c r="AD4717" t="s">
        <v>9477</v>
      </c>
      <c r="AE4717" s="14">
        <v>60.985776087584782</v>
      </c>
      <c r="AF4717">
        <v>0</v>
      </c>
      <c r="AG4717" t="s">
        <v>31</v>
      </c>
      <c r="AH4717" t="s">
        <v>31</v>
      </c>
      <c r="AI4717" t="b">
        <v>0</v>
      </c>
      <c r="AJ4717" t="s">
        <v>23</v>
      </c>
      <c r="AK4717" t="s">
        <v>73</v>
      </c>
      <c r="AL4717" t="str">
        <f>IF(AmazonChurn[[#This Row],[Average Monthly Expenses]]&lt;=30,"Low",IF(AmazonChurn[[#This Row],[Average Monthly Expenses]]&lt;=60,"Medium","High"))</f>
        <v>High</v>
      </c>
      <c r="AM4717" t="str">
        <f>IF(AmazonChurn[[#This Row],[Number of Complaints or Support]]&lt;3,"Low",IF(AmazonChurn[[#This Row],[Number of Complaints or Support]]&lt;=7,"Medium","High"))</f>
        <v>Low</v>
      </c>
      <c r="AN4717" s="14">
        <f>AmazonChurn[[#This Row],[Number of Complaints or Support]]/AmazonChurn[[#This Row],[Account Length (in months)]]</f>
        <v>0</v>
      </c>
    </row>
    <row r="4718" spans="1:40" x14ac:dyDescent="0.25">
      <c r="A4718" t="s">
        <v>7076</v>
      </c>
      <c r="B4718" t="s">
        <v>23</v>
      </c>
      <c r="C4718">
        <v>48</v>
      </c>
      <c r="D4718">
        <v>0</v>
      </c>
      <c r="E4718">
        <v>2</v>
      </c>
      <c r="F4718">
        <v>1</v>
      </c>
      <c r="G4718" t="s">
        <v>36</v>
      </c>
      <c r="H4718">
        <v>0</v>
      </c>
      <c r="I4718" t="s">
        <v>61</v>
      </c>
      <c r="J4718" t="s">
        <v>35</v>
      </c>
      <c r="K4718" t="s">
        <v>9472</v>
      </c>
      <c r="L4718">
        <v>44</v>
      </c>
      <c r="M4718" t="s">
        <v>23</v>
      </c>
      <c r="N4718" t="s">
        <v>23</v>
      </c>
      <c r="O4718" t="s">
        <v>23</v>
      </c>
      <c r="P4718">
        <v>0</v>
      </c>
      <c r="Q4718" t="s">
        <v>36</v>
      </c>
      <c r="R4718" t="s">
        <v>37</v>
      </c>
      <c r="S4718" t="s">
        <v>27</v>
      </c>
      <c r="T4718">
        <v>45</v>
      </c>
      <c r="U4718" t="s">
        <v>9483</v>
      </c>
      <c r="V4718">
        <v>45</v>
      </c>
      <c r="W4718">
        <v>2161</v>
      </c>
      <c r="Z4718" t="s">
        <v>1696</v>
      </c>
      <c r="AA4718" s="1">
        <v>44747</v>
      </c>
      <c r="AB4718" s="1">
        <v>44356</v>
      </c>
      <c r="AC4718" t="s">
        <v>30</v>
      </c>
      <c r="AD4718" t="s">
        <v>9475</v>
      </c>
      <c r="AE4718" s="14">
        <v>53.684557462933483</v>
      </c>
      <c r="AF4718">
        <v>9</v>
      </c>
      <c r="AG4718" t="s">
        <v>69</v>
      </c>
      <c r="AH4718" t="s">
        <v>69</v>
      </c>
      <c r="AI4718" t="b">
        <v>1</v>
      </c>
      <c r="AJ4718" t="s">
        <v>36</v>
      </c>
      <c r="AK4718" t="s">
        <v>73</v>
      </c>
      <c r="AL4718" t="str">
        <f>IF(AmazonChurn[[#This Row],[Average Monthly Expenses]]&lt;=30,"Low",IF(AmazonChurn[[#This Row],[Average Monthly Expenses]]&lt;=60,"Medium","High"))</f>
        <v>Medium</v>
      </c>
      <c r="AM4718" t="str">
        <f>IF(AmazonChurn[[#This Row],[Number of Complaints or Support]]&lt;3,"Low",IF(AmazonChurn[[#This Row],[Number of Complaints or Support]]&lt;=7,"Medium","High"))</f>
        <v>High</v>
      </c>
      <c r="AN4718" s="14">
        <f>AmazonChurn[[#This Row],[Number of Complaints or Support]]/AmazonChurn[[#This Row],[Account Length (in months)]]</f>
        <v>0.1875</v>
      </c>
    </row>
    <row r="4719" spans="1:40" x14ac:dyDescent="0.25">
      <c r="A4719" t="s">
        <v>7077</v>
      </c>
      <c r="B4719" t="s">
        <v>23</v>
      </c>
      <c r="C4719">
        <v>71</v>
      </c>
      <c r="D4719">
        <v>0</v>
      </c>
      <c r="E4719">
        <v>17</v>
      </c>
      <c r="F4719">
        <v>1</v>
      </c>
      <c r="G4719" t="s">
        <v>36</v>
      </c>
      <c r="H4719">
        <v>0</v>
      </c>
      <c r="I4719" t="s">
        <v>79</v>
      </c>
      <c r="J4719" t="s">
        <v>25</v>
      </c>
      <c r="K4719" t="s">
        <v>25</v>
      </c>
      <c r="L4719">
        <v>29</v>
      </c>
      <c r="M4719" t="s">
        <v>36</v>
      </c>
      <c r="N4719" t="s">
        <v>23</v>
      </c>
      <c r="O4719" t="s">
        <v>36</v>
      </c>
      <c r="P4719">
        <v>5</v>
      </c>
      <c r="Q4719" t="s">
        <v>36</v>
      </c>
      <c r="R4719" t="s">
        <v>57</v>
      </c>
      <c r="S4719" t="s">
        <v>124</v>
      </c>
      <c r="T4719">
        <v>27</v>
      </c>
      <c r="U4719" t="s">
        <v>9484</v>
      </c>
      <c r="V4719">
        <v>27</v>
      </c>
      <c r="W4719">
        <v>1924</v>
      </c>
      <c r="Z4719" t="s">
        <v>7078</v>
      </c>
      <c r="AA4719" s="1">
        <v>45260</v>
      </c>
      <c r="AB4719" s="1">
        <v>45224</v>
      </c>
      <c r="AC4719" t="s">
        <v>30</v>
      </c>
      <c r="AD4719" t="s">
        <v>9475</v>
      </c>
      <c r="AE4719" s="14">
        <v>31.130067122778961</v>
      </c>
      <c r="AF4719">
        <v>9</v>
      </c>
      <c r="AG4719" t="s">
        <v>69</v>
      </c>
      <c r="AH4719" t="s">
        <v>69</v>
      </c>
      <c r="AI4719" t="b">
        <v>0</v>
      </c>
      <c r="AJ4719" t="s">
        <v>23</v>
      </c>
      <c r="AK4719" t="s">
        <v>32</v>
      </c>
      <c r="AL4719" t="str">
        <f>IF(AmazonChurn[[#This Row],[Average Monthly Expenses]]&lt;=30,"Low",IF(AmazonChurn[[#This Row],[Average Monthly Expenses]]&lt;=60,"Medium","High"))</f>
        <v>Medium</v>
      </c>
      <c r="AM4719" t="str">
        <f>IF(AmazonChurn[[#This Row],[Number of Complaints or Support]]&lt;3,"Low",IF(AmazonChurn[[#This Row],[Number of Complaints or Support]]&lt;=7,"Medium","High"))</f>
        <v>High</v>
      </c>
      <c r="AN4719" s="14">
        <f>AmazonChurn[[#This Row],[Number of Complaints or Support]]/AmazonChurn[[#This Row],[Account Length (in months)]]</f>
        <v>0.12676056338028169</v>
      </c>
    </row>
    <row r="4720" spans="1:40" x14ac:dyDescent="0.25">
      <c r="A4720" t="s">
        <v>7079</v>
      </c>
      <c r="B4720" t="s">
        <v>23</v>
      </c>
      <c r="C4720">
        <v>27</v>
      </c>
      <c r="D4720">
        <v>0</v>
      </c>
      <c r="E4720">
        <v>0</v>
      </c>
      <c r="F4720">
        <v>0</v>
      </c>
      <c r="G4720" t="s">
        <v>23</v>
      </c>
      <c r="H4720">
        <v>0</v>
      </c>
      <c r="I4720" t="s">
        <v>156</v>
      </c>
      <c r="J4720" t="s">
        <v>35</v>
      </c>
      <c r="K4720" t="s">
        <v>9472</v>
      </c>
      <c r="L4720">
        <v>57</v>
      </c>
      <c r="M4720" t="s">
        <v>23</v>
      </c>
      <c r="N4720" t="s">
        <v>23</v>
      </c>
      <c r="O4720" t="s">
        <v>23</v>
      </c>
      <c r="P4720">
        <v>0</v>
      </c>
      <c r="Q4720" t="s">
        <v>23</v>
      </c>
      <c r="R4720" t="s">
        <v>57</v>
      </c>
      <c r="S4720" t="s">
        <v>124</v>
      </c>
      <c r="T4720">
        <v>9</v>
      </c>
      <c r="U4720" t="s">
        <v>9484</v>
      </c>
      <c r="V4720">
        <v>9</v>
      </c>
      <c r="W4720">
        <v>248</v>
      </c>
      <c r="Z4720" t="s">
        <v>4059</v>
      </c>
      <c r="AA4720" s="1">
        <v>44453</v>
      </c>
      <c r="AB4720" s="1">
        <v>44522</v>
      </c>
      <c r="AC4720" t="s">
        <v>48</v>
      </c>
      <c r="AD4720" t="s">
        <v>9476</v>
      </c>
      <c r="AE4720" s="14">
        <v>9.4868826289989325</v>
      </c>
      <c r="AF4720">
        <v>3</v>
      </c>
      <c r="AG4720" t="s">
        <v>69</v>
      </c>
      <c r="AH4720" t="s">
        <v>69</v>
      </c>
      <c r="AI4720" t="b">
        <v>1</v>
      </c>
      <c r="AJ4720" t="s">
        <v>36</v>
      </c>
      <c r="AK4720" t="s">
        <v>54</v>
      </c>
      <c r="AL4720" t="str">
        <f>IF(AmazonChurn[[#This Row],[Average Monthly Expenses]]&lt;=30,"Low",IF(AmazonChurn[[#This Row],[Average Monthly Expenses]]&lt;=60,"Medium","High"))</f>
        <v>Low</v>
      </c>
      <c r="AM4720" t="str">
        <f>IF(AmazonChurn[[#This Row],[Number of Complaints or Support]]&lt;3,"Low",IF(AmazonChurn[[#This Row],[Number of Complaints or Support]]&lt;=7,"Medium","High"))</f>
        <v>Medium</v>
      </c>
      <c r="AN4720" s="14">
        <f>AmazonChurn[[#This Row],[Number of Complaints or Support]]/AmazonChurn[[#This Row],[Account Length (in months)]]</f>
        <v>0.1111111111111111</v>
      </c>
    </row>
    <row r="4721" spans="1:40" x14ac:dyDescent="0.25">
      <c r="A4721" t="s">
        <v>7080</v>
      </c>
      <c r="B4721" t="s">
        <v>23</v>
      </c>
      <c r="C4721">
        <v>17</v>
      </c>
      <c r="D4721">
        <v>0</v>
      </c>
      <c r="E4721">
        <v>2</v>
      </c>
      <c r="F4721">
        <v>1</v>
      </c>
      <c r="G4721" t="s">
        <v>36</v>
      </c>
      <c r="H4721">
        <v>0</v>
      </c>
      <c r="I4721" t="s">
        <v>159</v>
      </c>
      <c r="J4721" t="s">
        <v>35</v>
      </c>
      <c r="K4721" t="s">
        <v>9472</v>
      </c>
      <c r="L4721">
        <v>67</v>
      </c>
      <c r="M4721" t="s">
        <v>23</v>
      </c>
      <c r="N4721" t="s">
        <v>36</v>
      </c>
      <c r="O4721" t="s">
        <v>23</v>
      </c>
      <c r="P4721">
        <v>0</v>
      </c>
      <c r="Q4721" t="s">
        <v>23</v>
      </c>
      <c r="R4721" t="s">
        <v>57</v>
      </c>
      <c r="S4721" t="s">
        <v>38</v>
      </c>
      <c r="T4721">
        <v>38</v>
      </c>
      <c r="U4721" t="s">
        <v>9484</v>
      </c>
      <c r="V4721">
        <v>38</v>
      </c>
      <c r="W4721">
        <v>644</v>
      </c>
      <c r="Z4721" t="s">
        <v>5711</v>
      </c>
      <c r="AA4721" s="1">
        <v>44393</v>
      </c>
      <c r="AB4721" s="1">
        <v>44241</v>
      </c>
      <c r="AC4721" t="s">
        <v>30</v>
      </c>
      <c r="AD4721" t="s">
        <v>9475</v>
      </c>
      <c r="AE4721" s="14">
        <v>31.728727770788499</v>
      </c>
      <c r="AF4721">
        <v>8</v>
      </c>
      <c r="AG4721" t="s">
        <v>69</v>
      </c>
      <c r="AH4721" t="s">
        <v>69</v>
      </c>
      <c r="AI4721" t="b">
        <v>1</v>
      </c>
      <c r="AJ4721" t="s">
        <v>36</v>
      </c>
      <c r="AK4721" t="s">
        <v>64</v>
      </c>
      <c r="AL4721" t="str">
        <f>IF(AmazonChurn[[#This Row],[Average Monthly Expenses]]&lt;=30,"Low",IF(AmazonChurn[[#This Row],[Average Monthly Expenses]]&lt;=60,"Medium","High"))</f>
        <v>Medium</v>
      </c>
      <c r="AM4721" t="str">
        <f>IF(AmazonChurn[[#This Row],[Number of Complaints or Support]]&lt;3,"Low",IF(AmazonChurn[[#This Row],[Number of Complaints or Support]]&lt;=7,"Medium","High"))</f>
        <v>High</v>
      </c>
      <c r="AN4721" s="14">
        <f>AmazonChurn[[#This Row],[Number of Complaints or Support]]/AmazonChurn[[#This Row],[Account Length (in months)]]</f>
        <v>0.47058823529411764</v>
      </c>
    </row>
    <row r="4722" spans="1:40" x14ac:dyDescent="0.25">
      <c r="A4722" t="s">
        <v>7081</v>
      </c>
      <c r="B4722" t="s">
        <v>23</v>
      </c>
      <c r="C4722">
        <v>19</v>
      </c>
      <c r="D4722">
        <v>0</v>
      </c>
      <c r="E4722">
        <v>24</v>
      </c>
      <c r="F4722">
        <v>1</v>
      </c>
      <c r="G4722" t="s">
        <v>36</v>
      </c>
      <c r="H4722">
        <v>0</v>
      </c>
      <c r="I4722" t="s">
        <v>217</v>
      </c>
      <c r="J4722" t="s">
        <v>25</v>
      </c>
      <c r="K4722" t="s">
        <v>25</v>
      </c>
      <c r="L4722">
        <v>22</v>
      </c>
      <c r="M4722" t="s">
        <v>36</v>
      </c>
      <c r="N4722" t="s">
        <v>23</v>
      </c>
      <c r="O4722" t="s">
        <v>23</v>
      </c>
      <c r="P4722">
        <v>0</v>
      </c>
      <c r="Q4722" t="s">
        <v>23</v>
      </c>
      <c r="R4722" t="s">
        <v>26</v>
      </c>
      <c r="S4722" t="s">
        <v>130</v>
      </c>
      <c r="T4722">
        <v>26</v>
      </c>
      <c r="U4722" t="s">
        <v>9483</v>
      </c>
      <c r="V4722">
        <v>26</v>
      </c>
      <c r="W4722">
        <v>500</v>
      </c>
      <c r="Z4722" t="s">
        <v>574</v>
      </c>
      <c r="AA4722" s="1">
        <v>44313</v>
      </c>
      <c r="AB4722" s="1">
        <v>44283</v>
      </c>
      <c r="AC4722" t="s">
        <v>30</v>
      </c>
      <c r="AD4722" t="s">
        <v>9475</v>
      </c>
      <c r="AE4722" s="14">
        <v>21.994205139002158</v>
      </c>
      <c r="AF4722">
        <v>10</v>
      </c>
      <c r="AG4722" t="s">
        <v>53</v>
      </c>
      <c r="AH4722" t="s">
        <v>9480</v>
      </c>
      <c r="AI4722" t="b">
        <v>1</v>
      </c>
      <c r="AJ4722" t="s">
        <v>36</v>
      </c>
      <c r="AK4722" t="s">
        <v>64</v>
      </c>
      <c r="AL4722" t="str">
        <f>IF(AmazonChurn[[#This Row],[Average Monthly Expenses]]&lt;=30,"Low",IF(AmazonChurn[[#This Row],[Average Monthly Expenses]]&lt;=60,"Medium","High"))</f>
        <v>Low</v>
      </c>
      <c r="AM4722" t="str">
        <f>IF(AmazonChurn[[#This Row],[Number of Complaints or Support]]&lt;3,"Low",IF(AmazonChurn[[#This Row],[Number of Complaints or Support]]&lt;=7,"Medium","High"))</f>
        <v>High</v>
      </c>
      <c r="AN4722" s="14">
        <f>AmazonChurn[[#This Row],[Number of Complaints or Support]]/AmazonChurn[[#This Row],[Account Length (in months)]]</f>
        <v>0.52631578947368418</v>
      </c>
    </row>
    <row r="4723" spans="1:40" x14ac:dyDescent="0.25">
      <c r="A4723" t="s">
        <v>7082</v>
      </c>
      <c r="B4723" t="s">
        <v>36</v>
      </c>
      <c r="C4723">
        <v>1</v>
      </c>
      <c r="D4723">
        <v>3</v>
      </c>
      <c r="E4723">
        <v>1</v>
      </c>
      <c r="F4723">
        <v>1</v>
      </c>
      <c r="G4723" t="s">
        <v>36</v>
      </c>
      <c r="H4723">
        <v>0</v>
      </c>
      <c r="I4723" t="s">
        <v>66</v>
      </c>
      <c r="J4723" t="s">
        <v>35</v>
      </c>
      <c r="K4723" t="s">
        <v>9472</v>
      </c>
      <c r="L4723">
        <v>47</v>
      </c>
      <c r="M4723" t="s">
        <v>23</v>
      </c>
      <c r="N4723" t="s">
        <v>23</v>
      </c>
      <c r="O4723" t="s">
        <v>23</v>
      </c>
      <c r="P4723">
        <v>0</v>
      </c>
      <c r="Q4723" t="s">
        <v>23</v>
      </c>
      <c r="R4723" t="s">
        <v>26</v>
      </c>
      <c r="S4723" t="s">
        <v>38</v>
      </c>
      <c r="T4723">
        <v>50</v>
      </c>
      <c r="U4723" t="s">
        <v>9484</v>
      </c>
      <c r="V4723">
        <v>50</v>
      </c>
      <c r="W4723">
        <v>50</v>
      </c>
      <c r="X4723" t="s">
        <v>46</v>
      </c>
      <c r="Y4723" t="s">
        <v>191</v>
      </c>
      <c r="Z4723" t="s">
        <v>196</v>
      </c>
      <c r="AA4723" s="1">
        <v>44288</v>
      </c>
      <c r="AB4723" s="1">
        <v>45027</v>
      </c>
      <c r="AC4723" t="s">
        <v>30</v>
      </c>
      <c r="AD4723" t="s">
        <v>9475</v>
      </c>
      <c r="AE4723" s="14">
        <v>59.295239789944418</v>
      </c>
      <c r="AF4723">
        <v>7</v>
      </c>
      <c r="AG4723" t="s">
        <v>69</v>
      </c>
      <c r="AH4723" t="s">
        <v>69</v>
      </c>
      <c r="AI4723" t="b">
        <v>1</v>
      </c>
      <c r="AJ4723" t="s">
        <v>36</v>
      </c>
      <c r="AK4723" t="s">
        <v>73</v>
      </c>
      <c r="AL4723" t="str">
        <f>IF(AmazonChurn[[#This Row],[Average Monthly Expenses]]&lt;=30,"Low",IF(AmazonChurn[[#This Row],[Average Monthly Expenses]]&lt;=60,"Medium","High"))</f>
        <v>Medium</v>
      </c>
      <c r="AM4723" t="str">
        <f>IF(AmazonChurn[[#This Row],[Number of Complaints or Support]]&lt;3,"Low",IF(AmazonChurn[[#This Row],[Number of Complaints or Support]]&lt;=7,"Medium","High"))</f>
        <v>Medium</v>
      </c>
      <c r="AN4723" s="14">
        <f>AmazonChurn[[#This Row],[Number of Complaints or Support]]/AmazonChurn[[#This Row],[Account Length (in months)]]</f>
        <v>7</v>
      </c>
    </row>
    <row r="4724" spans="1:40" x14ac:dyDescent="0.25">
      <c r="A4724" t="s">
        <v>7083</v>
      </c>
      <c r="B4724" t="s">
        <v>23</v>
      </c>
      <c r="C4724">
        <v>13</v>
      </c>
      <c r="D4724">
        <v>0</v>
      </c>
      <c r="E4724">
        <v>1</v>
      </c>
      <c r="F4724">
        <v>1</v>
      </c>
      <c r="G4724" t="s">
        <v>36</v>
      </c>
      <c r="H4724">
        <v>0</v>
      </c>
      <c r="I4724" t="s">
        <v>105</v>
      </c>
      <c r="J4724" t="s">
        <v>35</v>
      </c>
      <c r="K4724" t="s">
        <v>9472</v>
      </c>
      <c r="L4724">
        <v>78</v>
      </c>
      <c r="M4724" t="s">
        <v>23</v>
      </c>
      <c r="N4724" t="s">
        <v>36</v>
      </c>
      <c r="O4724" t="s">
        <v>23</v>
      </c>
      <c r="P4724">
        <v>0</v>
      </c>
      <c r="Q4724" t="s">
        <v>23</v>
      </c>
      <c r="R4724" t="s">
        <v>57</v>
      </c>
      <c r="S4724" t="s">
        <v>124</v>
      </c>
      <c r="T4724">
        <v>49</v>
      </c>
      <c r="U4724" t="s">
        <v>9484</v>
      </c>
      <c r="V4724">
        <v>49</v>
      </c>
      <c r="W4724">
        <v>665</v>
      </c>
      <c r="Z4724" t="s">
        <v>7084</v>
      </c>
      <c r="AA4724" s="1">
        <v>44116</v>
      </c>
      <c r="AB4724" s="1">
        <v>43925</v>
      </c>
      <c r="AC4724" t="s">
        <v>41</v>
      </c>
      <c r="AD4724" t="s">
        <v>9477</v>
      </c>
      <c r="AE4724" s="14">
        <v>43.297973076586331</v>
      </c>
      <c r="AF4724">
        <v>2</v>
      </c>
      <c r="AG4724" t="s">
        <v>69</v>
      </c>
      <c r="AH4724" t="s">
        <v>69</v>
      </c>
      <c r="AI4724" t="b">
        <v>1</v>
      </c>
      <c r="AJ4724" t="s">
        <v>36</v>
      </c>
      <c r="AK4724" t="s">
        <v>73</v>
      </c>
      <c r="AL4724" t="str">
        <f>IF(AmazonChurn[[#This Row],[Average Monthly Expenses]]&lt;=30,"Low",IF(AmazonChurn[[#This Row],[Average Monthly Expenses]]&lt;=60,"Medium","High"))</f>
        <v>Medium</v>
      </c>
      <c r="AM4724" t="str">
        <f>IF(AmazonChurn[[#This Row],[Number of Complaints or Support]]&lt;3,"Low",IF(AmazonChurn[[#This Row],[Number of Complaints or Support]]&lt;=7,"Medium","High"))</f>
        <v>Low</v>
      </c>
      <c r="AN4724" s="14">
        <f>AmazonChurn[[#This Row],[Number of Complaints or Support]]/AmazonChurn[[#This Row],[Account Length (in months)]]</f>
        <v>0.15384615384615385</v>
      </c>
    </row>
    <row r="4725" spans="1:40" x14ac:dyDescent="0.25">
      <c r="A4725" t="s">
        <v>7085</v>
      </c>
      <c r="B4725" t="s">
        <v>23</v>
      </c>
      <c r="C4725">
        <v>10</v>
      </c>
      <c r="D4725">
        <v>0</v>
      </c>
      <c r="E4725">
        <v>6</v>
      </c>
      <c r="F4725">
        <v>1</v>
      </c>
      <c r="G4725" t="s">
        <v>36</v>
      </c>
      <c r="H4725">
        <v>0</v>
      </c>
      <c r="I4725" t="s">
        <v>190</v>
      </c>
      <c r="J4725" t="s">
        <v>35</v>
      </c>
      <c r="K4725" t="s">
        <v>9472</v>
      </c>
      <c r="L4725">
        <v>33</v>
      </c>
      <c r="M4725" t="s">
        <v>23</v>
      </c>
      <c r="N4725" t="s">
        <v>23</v>
      </c>
      <c r="O4725" t="s">
        <v>23</v>
      </c>
      <c r="P4725">
        <v>0</v>
      </c>
      <c r="Q4725" t="s">
        <v>23</v>
      </c>
      <c r="R4725" t="s">
        <v>26</v>
      </c>
      <c r="S4725" t="s">
        <v>130</v>
      </c>
      <c r="T4725">
        <v>17</v>
      </c>
      <c r="U4725" t="s">
        <v>9483</v>
      </c>
      <c r="V4725">
        <v>17</v>
      </c>
      <c r="W4725">
        <v>166</v>
      </c>
      <c r="Z4725" t="s">
        <v>3706</v>
      </c>
      <c r="AA4725" s="1">
        <v>44576</v>
      </c>
      <c r="AB4725" s="1">
        <v>45172</v>
      </c>
      <c r="AC4725" t="s">
        <v>48</v>
      </c>
      <c r="AD4725" t="s">
        <v>9476</v>
      </c>
      <c r="AE4725" s="14">
        <v>15.554812258158091</v>
      </c>
      <c r="AF4725">
        <v>0</v>
      </c>
      <c r="AG4725" t="s">
        <v>31</v>
      </c>
      <c r="AH4725" t="s">
        <v>31</v>
      </c>
      <c r="AI4725" t="b">
        <v>0</v>
      </c>
      <c r="AJ4725" t="s">
        <v>23</v>
      </c>
      <c r="AK4725" t="s">
        <v>54</v>
      </c>
      <c r="AL4725" t="str">
        <f>IF(AmazonChurn[[#This Row],[Average Monthly Expenses]]&lt;=30,"Low",IF(AmazonChurn[[#This Row],[Average Monthly Expenses]]&lt;=60,"Medium","High"))</f>
        <v>Low</v>
      </c>
      <c r="AM4725" t="str">
        <f>IF(AmazonChurn[[#This Row],[Number of Complaints or Support]]&lt;3,"Low",IF(AmazonChurn[[#This Row],[Number of Complaints or Support]]&lt;=7,"Medium","High"))</f>
        <v>Low</v>
      </c>
      <c r="AN4725" s="14">
        <f>AmazonChurn[[#This Row],[Number of Complaints or Support]]/AmazonChurn[[#This Row],[Account Length (in months)]]</f>
        <v>0</v>
      </c>
    </row>
    <row r="4726" spans="1:40" x14ac:dyDescent="0.25">
      <c r="A4726" t="s">
        <v>7086</v>
      </c>
      <c r="B4726" t="s">
        <v>23</v>
      </c>
      <c r="C4726">
        <v>40</v>
      </c>
      <c r="D4726">
        <v>0</v>
      </c>
      <c r="E4726">
        <v>15</v>
      </c>
      <c r="F4726">
        <v>1</v>
      </c>
      <c r="G4726" t="s">
        <v>36</v>
      </c>
      <c r="H4726">
        <v>0</v>
      </c>
      <c r="I4726" t="s">
        <v>242</v>
      </c>
      <c r="J4726" t="s">
        <v>25</v>
      </c>
      <c r="K4726" t="s">
        <v>25</v>
      </c>
      <c r="L4726">
        <v>26</v>
      </c>
      <c r="M4726" t="s">
        <v>36</v>
      </c>
      <c r="N4726" t="s">
        <v>23</v>
      </c>
      <c r="O4726" t="s">
        <v>23</v>
      </c>
      <c r="P4726">
        <v>0</v>
      </c>
      <c r="Q4726" t="s">
        <v>36</v>
      </c>
      <c r="R4726" t="s">
        <v>37</v>
      </c>
      <c r="S4726" t="s">
        <v>124</v>
      </c>
      <c r="T4726">
        <v>59</v>
      </c>
      <c r="U4726" t="s">
        <v>9484</v>
      </c>
      <c r="V4726">
        <v>59</v>
      </c>
      <c r="W4726">
        <v>2364</v>
      </c>
      <c r="Z4726" t="s">
        <v>6798</v>
      </c>
      <c r="AA4726" s="1">
        <v>44460</v>
      </c>
      <c r="AB4726" s="1">
        <v>44036</v>
      </c>
      <c r="AC4726" t="s">
        <v>48</v>
      </c>
      <c r="AD4726" t="s">
        <v>9476</v>
      </c>
      <c r="AE4726" s="14">
        <v>54.998767338719631</v>
      </c>
      <c r="AF4726">
        <v>10</v>
      </c>
      <c r="AG4726" t="s">
        <v>31</v>
      </c>
      <c r="AH4726" t="s">
        <v>31</v>
      </c>
      <c r="AI4726" t="b">
        <v>0</v>
      </c>
      <c r="AJ4726" t="s">
        <v>23</v>
      </c>
      <c r="AK4726" t="s">
        <v>54</v>
      </c>
      <c r="AL4726" t="str">
        <f>IF(AmazonChurn[[#This Row],[Average Monthly Expenses]]&lt;=30,"Low",IF(AmazonChurn[[#This Row],[Average Monthly Expenses]]&lt;=60,"Medium","High"))</f>
        <v>Medium</v>
      </c>
      <c r="AM4726" t="str">
        <f>IF(AmazonChurn[[#This Row],[Number of Complaints or Support]]&lt;3,"Low",IF(AmazonChurn[[#This Row],[Number of Complaints or Support]]&lt;=7,"Medium","High"))</f>
        <v>High</v>
      </c>
      <c r="AN4726" s="14">
        <f>AmazonChurn[[#This Row],[Number of Complaints or Support]]/AmazonChurn[[#This Row],[Account Length (in months)]]</f>
        <v>0.25</v>
      </c>
    </row>
    <row r="4727" spans="1:40" x14ac:dyDescent="0.25">
      <c r="A4727" t="s">
        <v>7087</v>
      </c>
      <c r="B4727" t="s">
        <v>23</v>
      </c>
      <c r="C4727">
        <v>72</v>
      </c>
      <c r="D4727">
        <v>0</v>
      </c>
      <c r="E4727">
        <v>6</v>
      </c>
      <c r="F4727">
        <v>1</v>
      </c>
      <c r="G4727" t="s">
        <v>36</v>
      </c>
      <c r="H4727">
        <v>0</v>
      </c>
      <c r="I4727" t="s">
        <v>184</v>
      </c>
      <c r="J4727" t="s">
        <v>35</v>
      </c>
      <c r="K4727" t="s">
        <v>9472</v>
      </c>
      <c r="L4727">
        <v>28</v>
      </c>
      <c r="M4727" t="s">
        <v>36</v>
      </c>
      <c r="N4727" t="s">
        <v>23</v>
      </c>
      <c r="O4727" t="s">
        <v>36</v>
      </c>
      <c r="P4727">
        <v>2</v>
      </c>
      <c r="Q4727" t="s">
        <v>36</v>
      </c>
      <c r="R4727" t="s">
        <v>57</v>
      </c>
      <c r="S4727" t="s">
        <v>130</v>
      </c>
      <c r="T4727">
        <v>52</v>
      </c>
      <c r="U4727" t="s">
        <v>9483</v>
      </c>
      <c r="V4727">
        <v>52</v>
      </c>
      <c r="W4727">
        <v>3751</v>
      </c>
      <c r="Z4727" t="s">
        <v>194</v>
      </c>
      <c r="AA4727" s="1">
        <v>43977</v>
      </c>
      <c r="AB4727" s="1">
        <v>44673</v>
      </c>
      <c r="AC4727" t="s">
        <v>30</v>
      </c>
      <c r="AD4727" t="s">
        <v>9475</v>
      </c>
      <c r="AE4727" s="14">
        <v>47.041349146410063</v>
      </c>
      <c r="AF4727">
        <v>0</v>
      </c>
      <c r="AG4727" t="s">
        <v>69</v>
      </c>
      <c r="AH4727" t="s">
        <v>69</v>
      </c>
      <c r="AI4727" t="b">
        <v>1</v>
      </c>
      <c r="AJ4727" t="s">
        <v>36</v>
      </c>
      <c r="AK4727" t="s">
        <v>54</v>
      </c>
      <c r="AL4727" t="str">
        <f>IF(AmazonChurn[[#This Row],[Average Monthly Expenses]]&lt;=30,"Low",IF(AmazonChurn[[#This Row],[Average Monthly Expenses]]&lt;=60,"Medium","High"))</f>
        <v>Medium</v>
      </c>
      <c r="AM4727" t="str">
        <f>IF(AmazonChurn[[#This Row],[Number of Complaints or Support]]&lt;3,"Low",IF(AmazonChurn[[#This Row],[Number of Complaints or Support]]&lt;=7,"Medium","High"))</f>
        <v>Low</v>
      </c>
      <c r="AN4727" s="14">
        <f>AmazonChurn[[#This Row],[Number of Complaints or Support]]/AmazonChurn[[#This Row],[Account Length (in months)]]</f>
        <v>0</v>
      </c>
    </row>
    <row r="4728" spans="1:40" x14ac:dyDescent="0.25">
      <c r="A4728" t="s">
        <v>7088</v>
      </c>
      <c r="B4728" t="s">
        <v>23</v>
      </c>
      <c r="C4728">
        <v>33</v>
      </c>
      <c r="D4728">
        <v>1</v>
      </c>
      <c r="E4728">
        <v>4</v>
      </c>
      <c r="F4728">
        <v>1</v>
      </c>
      <c r="G4728" t="s">
        <v>36</v>
      </c>
      <c r="H4728">
        <v>0</v>
      </c>
      <c r="I4728" t="s">
        <v>75</v>
      </c>
      <c r="J4728" t="s">
        <v>35</v>
      </c>
      <c r="K4728" t="s">
        <v>9472</v>
      </c>
      <c r="L4728">
        <v>47</v>
      </c>
      <c r="M4728" t="s">
        <v>23</v>
      </c>
      <c r="N4728" t="s">
        <v>23</v>
      </c>
      <c r="O4728" t="s">
        <v>36</v>
      </c>
      <c r="P4728">
        <v>5</v>
      </c>
      <c r="Q4728" t="s">
        <v>36</v>
      </c>
      <c r="R4728" t="s">
        <v>26</v>
      </c>
      <c r="S4728" t="s">
        <v>27</v>
      </c>
      <c r="T4728">
        <v>15</v>
      </c>
      <c r="U4728" t="s">
        <v>9483</v>
      </c>
      <c r="V4728">
        <v>15</v>
      </c>
      <c r="W4728">
        <v>485</v>
      </c>
      <c r="Z4728" t="s">
        <v>1525</v>
      </c>
      <c r="AA4728" s="1">
        <v>44838</v>
      </c>
      <c r="AB4728" s="1">
        <v>45187</v>
      </c>
      <c r="AC4728" t="s">
        <v>41</v>
      </c>
      <c r="AD4728" t="s">
        <v>9477</v>
      </c>
      <c r="AE4728" s="14">
        <v>15.34376673710628</v>
      </c>
      <c r="AF4728">
        <v>5</v>
      </c>
      <c r="AG4728" t="s">
        <v>53</v>
      </c>
      <c r="AH4728" t="s">
        <v>9480</v>
      </c>
      <c r="AI4728" t="b">
        <v>1</v>
      </c>
      <c r="AJ4728" t="s">
        <v>36</v>
      </c>
      <c r="AK4728" t="s">
        <v>73</v>
      </c>
      <c r="AL4728" t="str">
        <f>IF(AmazonChurn[[#This Row],[Average Monthly Expenses]]&lt;=30,"Low",IF(AmazonChurn[[#This Row],[Average Monthly Expenses]]&lt;=60,"Medium","High"))</f>
        <v>Low</v>
      </c>
      <c r="AM4728" t="str">
        <f>IF(AmazonChurn[[#This Row],[Number of Complaints or Support]]&lt;3,"Low",IF(AmazonChurn[[#This Row],[Number of Complaints or Support]]&lt;=7,"Medium","High"))</f>
        <v>Medium</v>
      </c>
      <c r="AN4728" s="14">
        <f>AmazonChurn[[#This Row],[Number of Complaints or Support]]/AmazonChurn[[#This Row],[Account Length (in months)]]</f>
        <v>0.15151515151515152</v>
      </c>
    </row>
    <row r="4729" spans="1:40" x14ac:dyDescent="0.25">
      <c r="A4729" t="s">
        <v>7089</v>
      </c>
      <c r="B4729" t="s">
        <v>23</v>
      </c>
      <c r="C4729">
        <v>32</v>
      </c>
      <c r="D4729">
        <v>0</v>
      </c>
      <c r="E4729">
        <v>27</v>
      </c>
      <c r="F4729">
        <v>1</v>
      </c>
      <c r="G4729" t="s">
        <v>36</v>
      </c>
      <c r="H4729">
        <v>0</v>
      </c>
      <c r="I4729" t="s">
        <v>198</v>
      </c>
      <c r="J4729" t="s">
        <v>25</v>
      </c>
      <c r="K4729" t="s">
        <v>25</v>
      </c>
      <c r="L4729">
        <v>25</v>
      </c>
      <c r="M4729" t="s">
        <v>36</v>
      </c>
      <c r="N4729" t="s">
        <v>23</v>
      </c>
      <c r="O4729" t="s">
        <v>36</v>
      </c>
      <c r="P4729">
        <v>4</v>
      </c>
      <c r="Q4729" t="s">
        <v>23</v>
      </c>
      <c r="R4729" t="s">
        <v>26</v>
      </c>
      <c r="S4729" t="s">
        <v>124</v>
      </c>
      <c r="T4729">
        <v>30</v>
      </c>
      <c r="U4729" t="s">
        <v>9484</v>
      </c>
      <c r="V4729">
        <v>30</v>
      </c>
      <c r="W4729">
        <v>983</v>
      </c>
      <c r="Z4729" t="s">
        <v>3676</v>
      </c>
      <c r="AA4729" s="1">
        <v>45121</v>
      </c>
      <c r="AB4729" s="1">
        <v>45130</v>
      </c>
      <c r="AC4729" t="s">
        <v>48</v>
      </c>
      <c r="AD4729" t="s">
        <v>9476</v>
      </c>
      <c r="AE4729" s="14">
        <v>24.053875010912051</v>
      </c>
      <c r="AF4729">
        <v>4</v>
      </c>
      <c r="AG4729" t="s">
        <v>53</v>
      </c>
      <c r="AH4729" t="s">
        <v>9480</v>
      </c>
      <c r="AI4729" t="b">
        <v>1</v>
      </c>
      <c r="AJ4729" t="s">
        <v>36</v>
      </c>
      <c r="AK4729" t="s">
        <v>64</v>
      </c>
      <c r="AL4729" t="str">
        <f>IF(AmazonChurn[[#This Row],[Average Monthly Expenses]]&lt;=30,"Low",IF(AmazonChurn[[#This Row],[Average Monthly Expenses]]&lt;=60,"Medium","High"))</f>
        <v>Low</v>
      </c>
      <c r="AM4729" t="str">
        <f>IF(AmazonChurn[[#This Row],[Number of Complaints or Support]]&lt;3,"Low",IF(AmazonChurn[[#This Row],[Number of Complaints or Support]]&lt;=7,"Medium","High"))</f>
        <v>Medium</v>
      </c>
      <c r="AN4729" s="14">
        <f>AmazonChurn[[#This Row],[Number of Complaints or Support]]/AmazonChurn[[#This Row],[Account Length (in months)]]</f>
        <v>0.125</v>
      </c>
    </row>
    <row r="4730" spans="1:40" x14ac:dyDescent="0.25">
      <c r="A4730" t="s">
        <v>7090</v>
      </c>
      <c r="B4730" t="s">
        <v>23</v>
      </c>
      <c r="C4730">
        <v>35</v>
      </c>
      <c r="D4730">
        <v>0</v>
      </c>
      <c r="E4730">
        <v>8</v>
      </c>
      <c r="F4730">
        <v>1</v>
      </c>
      <c r="G4730" t="s">
        <v>36</v>
      </c>
      <c r="H4730">
        <v>0</v>
      </c>
      <c r="I4730" t="s">
        <v>217</v>
      </c>
      <c r="J4730" t="s">
        <v>35</v>
      </c>
      <c r="K4730" t="s">
        <v>9472</v>
      </c>
      <c r="L4730">
        <v>34</v>
      </c>
      <c r="M4730" t="s">
        <v>23</v>
      </c>
      <c r="N4730" t="s">
        <v>23</v>
      </c>
      <c r="O4730" t="s">
        <v>23</v>
      </c>
      <c r="P4730">
        <v>0</v>
      </c>
      <c r="Q4730" t="s">
        <v>36</v>
      </c>
      <c r="R4730" t="s">
        <v>57</v>
      </c>
      <c r="S4730" t="s">
        <v>38</v>
      </c>
      <c r="T4730">
        <v>37</v>
      </c>
      <c r="U4730" t="s">
        <v>9484</v>
      </c>
      <c r="V4730">
        <v>37</v>
      </c>
      <c r="W4730">
        <v>1305</v>
      </c>
      <c r="Z4730" t="s">
        <v>1782</v>
      </c>
      <c r="AA4730" s="1">
        <v>44449</v>
      </c>
      <c r="AB4730" s="1">
        <v>44877</v>
      </c>
      <c r="AC4730" t="s">
        <v>41</v>
      </c>
      <c r="AD4730" t="s">
        <v>9477</v>
      </c>
      <c r="AE4730" s="14">
        <v>34.584941653155212</v>
      </c>
      <c r="AF4730">
        <v>3</v>
      </c>
      <c r="AG4730" t="s">
        <v>31</v>
      </c>
      <c r="AH4730" t="s">
        <v>31</v>
      </c>
      <c r="AI4730" t="b">
        <v>1</v>
      </c>
      <c r="AJ4730" t="s">
        <v>36</v>
      </c>
      <c r="AK4730" t="s">
        <v>32</v>
      </c>
      <c r="AL4730" t="str">
        <f>IF(AmazonChurn[[#This Row],[Average Monthly Expenses]]&lt;=30,"Low",IF(AmazonChurn[[#This Row],[Average Monthly Expenses]]&lt;=60,"Medium","High"))</f>
        <v>Medium</v>
      </c>
      <c r="AM4730" t="str">
        <f>IF(AmazonChurn[[#This Row],[Number of Complaints or Support]]&lt;3,"Low",IF(AmazonChurn[[#This Row],[Number of Complaints or Support]]&lt;=7,"Medium","High"))</f>
        <v>Medium</v>
      </c>
      <c r="AN4730" s="14">
        <f>AmazonChurn[[#This Row],[Number of Complaints or Support]]/AmazonChurn[[#This Row],[Account Length (in months)]]</f>
        <v>8.5714285714285715E-2</v>
      </c>
    </row>
    <row r="4731" spans="1:40" x14ac:dyDescent="0.25">
      <c r="A4731" t="s">
        <v>7091</v>
      </c>
      <c r="B4731" t="s">
        <v>23</v>
      </c>
      <c r="C4731">
        <v>8</v>
      </c>
      <c r="D4731">
        <v>0</v>
      </c>
      <c r="E4731">
        <v>12</v>
      </c>
      <c r="F4731">
        <v>1</v>
      </c>
      <c r="G4731" t="s">
        <v>36</v>
      </c>
      <c r="H4731">
        <v>0</v>
      </c>
      <c r="I4731" t="s">
        <v>61</v>
      </c>
      <c r="J4731" t="s">
        <v>35</v>
      </c>
      <c r="K4731" t="s">
        <v>9472</v>
      </c>
      <c r="L4731">
        <v>43</v>
      </c>
      <c r="M4731" t="s">
        <v>23</v>
      </c>
      <c r="N4731" t="s">
        <v>23</v>
      </c>
      <c r="O4731" t="s">
        <v>23</v>
      </c>
      <c r="P4731">
        <v>0</v>
      </c>
      <c r="Q4731" t="s">
        <v>23</v>
      </c>
      <c r="R4731" t="s">
        <v>26</v>
      </c>
      <c r="S4731" t="s">
        <v>124</v>
      </c>
      <c r="T4731">
        <v>27</v>
      </c>
      <c r="U4731" t="s">
        <v>9484</v>
      </c>
      <c r="V4731">
        <v>27</v>
      </c>
      <c r="W4731">
        <v>221</v>
      </c>
      <c r="Z4731" t="s">
        <v>4541</v>
      </c>
      <c r="AA4731" s="1">
        <v>45207</v>
      </c>
      <c r="AB4731" s="1">
        <v>44950</v>
      </c>
      <c r="AC4731" t="s">
        <v>30</v>
      </c>
      <c r="AD4731" t="s">
        <v>9475</v>
      </c>
      <c r="AE4731" s="14">
        <v>27.063496811037751</v>
      </c>
      <c r="AF4731">
        <v>1</v>
      </c>
      <c r="AG4731" t="s">
        <v>53</v>
      </c>
      <c r="AH4731" t="s">
        <v>9480</v>
      </c>
      <c r="AI4731" t="b">
        <v>0</v>
      </c>
      <c r="AJ4731" t="s">
        <v>23</v>
      </c>
      <c r="AK4731" t="s">
        <v>32</v>
      </c>
      <c r="AL4731" t="str">
        <f>IF(AmazonChurn[[#This Row],[Average Monthly Expenses]]&lt;=30,"Low",IF(AmazonChurn[[#This Row],[Average Monthly Expenses]]&lt;=60,"Medium","High"))</f>
        <v>Low</v>
      </c>
      <c r="AM4731" t="str">
        <f>IF(AmazonChurn[[#This Row],[Number of Complaints or Support]]&lt;3,"Low",IF(AmazonChurn[[#This Row],[Number of Complaints or Support]]&lt;=7,"Medium","High"))</f>
        <v>Low</v>
      </c>
      <c r="AN4731" s="14">
        <f>AmazonChurn[[#This Row],[Number of Complaints or Support]]/AmazonChurn[[#This Row],[Account Length (in months)]]</f>
        <v>0.125</v>
      </c>
    </row>
    <row r="4732" spans="1:40" x14ac:dyDescent="0.25">
      <c r="A4732" t="s">
        <v>7092</v>
      </c>
      <c r="B4732" t="s">
        <v>23</v>
      </c>
      <c r="C4732">
        <v>1</v>
      </c>
      <c r="D4732">
        <v>0</v>
      </c>
      <c r="E4732">
        <v>0</v>
      </c>
      <c r="F4732">
        <v>0</v>
      </c>
      <c r="G4732" t="s">
        <v>23</v>
      </c>
      <c r="H4732">
        <v>0</v>
      </c>
      <c r="I4732" t="s">
        <v>435</v>
      </c>
      <c r="J4732" t="s">
        <v>25</v>
      </c>
      <c r="K4732" t="s">
        <v>25</v>
      </c>
      <c r="L4732">
        <v>53</v>
      </c>
      <c r="M4732" t="s">
        <v>23</v>
      </c>
      <c r="N4732" t="s">
        <v>23</v>
      </c>
      <c r="O4732" t="s">
        <v>23</v>
      </c>
      <c r="P4732">
        <v>0</v>
      </c>
      <c r="Q4732" t="s">
        <v>23</v>
      </c>
      <c r="R4732" t="s">
        <v>26</v>
      </c>
      <c r="S4732" t="s">
        <v>27</v>
      </c>
      <c r="T4732">
        <v>13</v>
      </c>
      <c r="U4732" t="s">
        <v>9483</v>
      </c>
      <c r="V4732">
        <v>13</v>
      </c>
      <c r="W4732">
        <v>13</v>
      </c>
      <c r="Z4732" t="s">
        <v>3204</v>
      </c>
      <c r="AA4732" s="1">
        <v>45238</v>
      </c>
      <c r="AB4732" s="1">
        <v>44773</v>
      </c>
      <c r="AC4732" t="s">
        <v>30</v>
      </c>
      <c r="AD4732" t="s">
        <v>9475</v>
      </c>
      <c r="AE4732" s="14">
        <v>11.34447819360285</v>
      </c>
      <c r="AF4732">
        <v>3</v>
      </c>
      <c r="AG4732" t="s">
        <v>69</v>
      </c>
      <c r="AH4732" t="s">
        <v>69</v>
      </c>
      <c r="AI4732" t="b">
        <v>0</v>
      </c>
      <c r="AJ4732" t="s">
        <v>23</v>
      </c>
      <c r="AK4732" t="s">
        <v>54</v>
      </c>
      <c r="AL4732" t="str">
        <f>IF(AmazonChurn[[#This Row],[Average Monthly Expenses]]&lt;=30,"Low",IF(AmazonChurn[[#This Row],[Average Monthly Expenses]]&lt;=60,"Medium","High"))</f>
        <v>Low</v>
      </c>
      <c r="AM4732" t="str">
        <f>IF(AmazonChurn[[#This Row],[Number of Complaints or Support]]&lt;3,"Low",IF(AmazonChurn[[#This Row],[Number of Complaints or Support]]&lt;=7,"Medium","High"))</f>
        <v>Medium</v>
      </c>
      <c r="AN4732" s="14">
        <f>AmazonChurn[[#This Row],[Number of Complaints or Support]]/AmazonChurn[[#This Row],[Account Length (in months)]]</f>
        <v>3</v>
      </c>
    </row>
    <row r="4733" spans="1:40" x14ac:dyDescent="0.25">
      <c r="A4733" t="s">
        <v>7093</v>
      </c>
      <c r="B4733" t="s">
        <v>36</v>
      </c>
      <c r="C4733">
        <v>3</v>
      </c>
      <c r="D4733">
        <v>5</v>
      </c>
      <c r="E4733">
        <v>14</v>
      </c>
      <c r="F4733">
        <v>0</v>
      </c>
      <c r="G4733" t="s">
        <v>23</v>
      </c>
      <c r="H4733">
        <v>8</v>
      </c>
      <c r="I4733" t="s">
        <v>217</v>
      </c>
      <c r="J4733" t="s">
        <v>25</v>
      </c>
      <c r="K4733" t="s">
        <v>25</v>
      </c>
      <c r="L4733">
        <v>21</v>
      </c>
      <c r="M4733" t="s">
        <v>36</v>
      </c>
      <c r="N4733" t="s">
        <v>23</v>
      </c>
      <c r="O4733" t="s">
        <v>23</v>
      </c>
      <c r="P4733">
        <v>0</v>
      </c>
      <c r="Q4733" t="s">
        <v>23</v>
      </c>
      <c r="R4733" t="s">
        <v>26</v>
      </c>
      <c r="S4733" t="s">
        <v>124</v>
      </c>
      <c r="T4733">
        <v>34</v>
      </c>
      <c r="U4733" t="s">
        <v>9484</v>
      </c>
      <c r="V4733">
        <v>34</v>
      </c>
      <c r="W4733">
        <v>105</v>
      </c>
      <c r="X4733" t="s">
        <v>46</v>
      </c>
      <c r="Y4733" t="s">
        <v>220</v>
      </c>
      <c r="Z4733" t="s">
        <v>6539</v>
      </c>
      <c r="AA4733" s="1">
        <v>44714</v>
      </c>
      <c r="AB4733" s="1">
        <v>44937</v>
      </c>
      <c r="AC4733" t="s">
        <v>30</v>
      </c>
      <c r="AD4733" t="s">
        <v>9475</v>
      </c>
      <c r="AE4733" s="14">
        <v>35.409041041937122</v>
      </c>
      <c r="AF4733">
        <v>6</v>
      </c>
      <c r="AG4733" t="s">
        <v>31</v>
      </c>
      <c r="AH4733" t="s">
        <v>31</v>
      </c>
      <c r="AI4733" t="b">
        <v>0</v>
      </c>
      <c r="AJ4733" t="s">
        <v>23</v>
      </c>
      <c r="AK4733" t="s">
        <v>32</v>
      </c>
      <c r="AL4733" t="str">
        <f>IF(AmazonChurn[[#This Row],[Average Monthly Expenses]]&lt;=30,"Low",IF(AmazonChurn[[#This Row],[Average Monthly Expenses]]&lt;=60,"Medium","High"))</f>
        <v>Medium</v>
      </c>
      <c r="AM4733" t="str">
        <f>IF(AmazonChurn[[#This Row],[Number of Complaints or Support]]&lt;3,"Low",IF(AmazonChurn[[#This Row],[Number of Complaints or Support]]&lt;=7,"Medium","High"))</f>
        <v>Medium</v>
      </c>
      <c r="AN4733" s="14">
        <f>AmazonChurn[[#This Row],[Number of Complaints or Support]]/AmazonChurn[[#This Row],[Account Length (in months)]]</f>
        <v>2</v>
      </c>
    </row>
    <row r="4734" spans="1:40" x14ac:dyDescent="0.25">
      <c r="A4734" t="s">
        <v>7094</v>
      </c>
      <c r="B4734" t="s">
        <v>23</v>
      </c>
      <c r="C4734">
        <v>32</v>
      </c>
      <c r="D4734">
        <v>2</v>
      </c>
      <c r="E4734">
        <v>4</v>
      </c>
      <c r="F4734">
        <v>0</v>
      </c>
      <c r="G4734" t="s">
        <v>23</v>
      </c>
      <c r="H4734">
        <v>45</v>
      </c>
      <c r="I4734" t="s">
        <v>92</v>
      </c>
      <c r="J4734" t="s">
        <v>35</v>
      </c>
      <c r="K4734" t="s">
        <v>9472</v>
      </c>
      <c r="L4734">
        <v>53</v>
      </c>
      <c r="M4734" t="s">
        <v>23</v>
      </c>
      <c r="N4734" t="s">
        <v>23</v>
      </c>
      <c r="O4734" t="s">
        <v>23</v>
      </c>
      <c r="P4734">
        <v>0</v>
      </c>
      <c r="Q4734" t="s">
        <v>23</v>
      </c>
      <c r="R4734" t="s">
        <v>26</v>
      </c>
      <c r="S4734" t="s">
        <v>124</v>
      </c>
      <c r="T4734">
        <v>56</v>
      </c>
      <c r="U4734" t="s">
        <v>9484</v>
      </c>
      <c r="V4734">
        <v>56</v>
      </c>
      <c r="W4734">
        <v>1832</v>
      </c>
      <c r="Z4734" t="s">
        <v>5019</v>
      </c>
      <c r="AA4734" s="1">
        <v>44936</v>
      </c>
      <c r="AB4734" s="1">
        <v>44388</v>
      </c>
      <c r="AC4734" t="s">
        <v>48</v>
      </c>
      <c r="AD4734" t="s">
        <v>9476</v>
      </c>
      <c r="AE4734" s="14">
        <v>54.183368046759981</v>
      </c>
      <c r="AF4734">
        <v>2</v>
      </c>
      <c r="AG4734" t="s">
        <v>53</v>
      </c>
      <c r="AH4734" t="s">
        <v>9480</v>
      </c>
      <c r="AI4734" t="b">
        <v>1</v>
      </c>
      <c r="AJ4734" t="s">
        <v>36</v>
      </c>
      <c r="AK4734" t="s">
        <v>54</v>
      </c>
      <c r="AL4734" t="str">
        <f>IF(AmazonChurn[[#This Row],[Average Monthly Expenses]]&lt;=30,"Low",IF(AmazonChurn[[#This Row],[Average Monthly Expenses]]&lt;=60,"Medium","High"))</f>
        <v>Medium</v>
      </c>
      <c r="AM4734" t="str">
        <f>IF(AmazonChurn[[#This Row],[Number of Complaints or Support]]&lt;3,"Low",IF(AmazonChurn[[#This Row],[Number of Complaints or Support]]&lt;=7,"Medium","High"))</f>
        <v>Low</v>
      </c>
      <c r="AN4734" s="14">
        <f>AmazonChurn[[#This Row],[Number of Complaints or Support]]/AmazonChurn[[#This Row],[Account Length (in months)]]</f>
        <v>6.25E-2</v>
      </c>
    </row>
    <row r="4735" spans="1:40" x14ac:dyDescent="0.25">
      <c r="A4735" t="s">
        <v>7095</v>
      </c>
      <c r="B4735" t="s">
        <v>36</v>
      </c>
      <c r="C4735">
        <v>12</v>
      </c>
      <c r="D4735">
        <v>0</v>
      </c>
      <c r="E4735">
        <v>1</v>
      </c>
      <c r="F4735">
        <v>1</v>
      </c>
      <c r="G4735" t="s">
        <v>36</v>
      </c>
      <c r="H4735">
        <v>0</v>
      </c>
      <c r="I4735" t="s">
        <v>190</v>
      </c>
      <c r="J4735" t="s">
        <v>25</v>
      </c>
      <c r="K4735" t="s">
        <v>25</v>
      </c>
      <c r="L4735">
        <v>40</v>
      </c>
      <c r="M4735" t="s">
        <v>23</v>
      </c>
      <c r="N4735" t="s">
        <v>23</v>
      </c>
      <c r="O4735" t="s">
        <v>23</v>
      </c>
      <c r="P4735">
        <v>0</v>
      </c>
      <c r="Q4735" t="s">
        <v>36</v>
      </c>
      <c r="R4735" t="s">
        <v>26</v>
      </c>
      <c r="S4735" t="s">
        <v>124</v>
      </c>
      <c r="T4735">
        <v>41</v>
      </c>
      <c r="U4735" t="s">
        <v>9484</v>
      </c>
      <c r="V4735">
        <v>41</v>
      </c>
      <c r="W4735">
        <v>476</v>
      </c>
      <c r="X4735" t="s">
        <v>46</v>
      </c>
      <c r="Y4735" t="s">
        <v>191</v>
      </c>
      <c r="Z4735" t="s">
        <v>7096</v>
      </c>
      <c r="AA4735" s="1">
        <v>44908</v>
      </c>
      <c r="AB4735" s="1">
        <v>44023</v>
      </c>
      <c r="AC4735" t="s">
        <v>48</v>
      </c>
      <c r="AD4735" t="s">
        <v>9476</v>
      </c>
      <c r="AE4735" s="14">
        <v>47.363357390041571</v>
      </c>
      <c r="AF4735">
        <v>0</v>
      </c>
      <c r="AG4735" t="s">
        <v>69</v>
      </c>
      <c r="AH4735" t="s">
        <v>69</v>
      </c>
      <c r="AI4735" t="b">
        <v>0</v>
      </c>
      <c r="AJ4735" t="s">
        <v>23</v>
      </c>
      <c r="AK4735" t="s">
        <v>64</v>
      </c>
      <c r="AL4735" t="str">
        <f>IF(AmazonChurn[[#This Row],[Average Monthly Expenses]]&lt;=30,"Low",IF(AmazonChurn[[#This Row],[Average Monthly Expenses]]&lt;=60,"Medium","High"))</f>
        <v>Medium</v>
      </c>
      <c r="AM4735" t="str">
        <f>IF(AmazonChurn[[#This Row],[Number of Complaints or Support]]&lt;3,"Low",IF(AmazonChurn[[#This Row],[Number of Complaints or Support]]&lt;=7,"Medium","High"))</f>
        <v>Low</v>
      </c>
      <c r="AN4735" s="14">
        <f>AmazonChurn[[#This Row],[Number of Complaints or Support]]/AmazonChurn[[#This Row],[Account Length (in months)]]</f>
        <v>0</v>
      </c>
    </row>
    <row r="4736" spans="1:40" x14ac:dyDescent="0.25">
      <c r="A4736" t="s">
        <v>7097</v>
      </c>
      <c r="B4736" t="s">
        <v>23</v>
      </c>
      <c r="C4736">
        <v>23</v>
      </c>
      <c r="D4736">
        <v>0</v>
      </c>
      <c r="E4736">
        <v>1</v>
      </c>
      <c r="F4736">
        <v>1</v>
      </c>
      <c r="G4736" t="s">
        <v>36</v>
      </c>
      <c r="H4736">
        <v>0</v>
      </c>
      <c r="I4736" t="s">
        <v>34</v>
      </c>
      <c r="J4736" t="s">
        <v>35</v>
      </c>
      <c r="K4736" t="s">
        <v>9472</v>
      </c>
      <c r="L4736">
        <v>64</v>
      </c>
      <c r="M4736" t="s">
        <v>23</v>
      </c>
      <c r="N4736" t="s">
        <v>23</v>
      </c>
      <c r="O4736" t="s">
        <v>23</v>
      </c>
      <c r="P4736">
        <v>0</v>
      </c>
      <c r="Q4736" t="s">
        <v>23</v>
      </c>
      <c r="R4736" t="s">
        <v>37</v>
      </c>
      <c r="S4736" t="s">
        <v>38</v>
      </c>
      <c r="T4736">
        <v>37</v>
      </c>
      <c r="U4736" t="s">
        <v>9484</v>
      </c>
      <c r="V4736">
        <v>37</v>
      </c>
      <c r="W4736">
        <v>847</v>
      </c>
      <c r="Z4736" t="s">
        <v>2532</v>
      </c>
      <c r="AA4736" s="1">
        <v>44023</v>
      </c>
      <c r="AB4736" s="1">
        <v>44965</v>
      </c>
      <c r="AC4736" t="s">
        <v>48</v>
      </c>
      <c r="AD4736" t="s">
        <v>9476</v>
      </c>
      <c r="AE4736" s="14">
        <v>37.064951130482001</v>
      </c>
      <c r="AF4736">
        <v>0</v>
      </c>
      <c r="AG4736" t="s">
        <v>69</v>
      </c>
      <c r="AH4736" t="s">
        <v>69</v>
      </c>
      <c r="AI4736" t="b">
        <v>1</v>
      </c>
      <c r="AJ4736" t="s">
        <v>36</v>
      </c>
      <c r="AK4736" t="s">
        <v>54</v>
      </c>
      <c r="AL4736" t="str">
        <f>IF(AmazonChurn[[#This Row],[Average Monthly Expenses]]&lt;=30,"Low",IF(AmazonChurn[[#This Row],[Average Monthly Expenses]]&lt;=60,"Medium","High"))</f>
        <v>Medium</v>
      </c>
      <c r="AM4736" t="str">
        <f>IF(AmazonChurn[[#This Row],[Number of Complaints or Support]]&lt;3,"Low",IF(AmazonChurn[[#This Row],[Number of Complaints or Support]]&lt;=7,"Medium","High"))</f>
        <v>Low</v>
      </c>
      <c r="AN4736" s="14">
        <f>AmazonChurn[[#This Row],[Number of Complaints or Support]]/AmazonChurn[[#This Row],[Account Length (in months)]]</f>
        <v>0</v>
      </c>
    </row>
    <row r="4737" spans="1:40" x14ac:dyDescent="0.25">
      <c r="A4737" t="s">
        <v>7098</v>
      </c>
      <c r="B4737" t="s">
        <v>23</v>
      </c>
      <c r="C4737">
        <v>31</v>
      </c>
      <c r="D4737">
        <v>0</v>
      </c>
      <c r="E4737">
        <v>12</v>
      </c>
      <c r="F4737">
        <v>1</v>
      </c>
      <c r="G4737" t="s">
        <v>36</v>
      </c>
      <c r="H4737">
        <v>0</v>
      </c>
      <c r="I4737" t="s">
        <v>116</v>
      </c>
      <c r="J4737" t="s">
        <v>25</v>
      </c>
      <c r="K4737" t="s">
        <v>25</v>
      </c>
      <c r="L4737">
        <v>23</v>
      </c>
      <c r="M4737" t="s">
        <v>36</v>
      </c>
      <c r="N4737" t="s">
        <v>23</v>
      </c>
      <c r="O4737" t="s">
        <v>23</v>
      </c>
      <c r="P4737">
        <v>0</v>
      </c>
      <c r="Q4737" t="s">
        <v>23</v>
      </c>
      <c r="R4737" t="s">
        <v>26</v>
      </c>
      <c r="S4737" t="s">
        <v>124</v>
      </c>
      <c r="T4737">
        <v>49</v>
      </c>
      <c r="U4737" t="s">
        <v>9484</v>
      </c>
      <c r="V4737">
        <v>49</v>
      </c>
      <c r="W4737">
        <v>1518</v>
      </c>
      <c r="Z4737" t="s">
        <v>7099</v>
      </c>
      <c r="AA4737" s="1">
        <v>44959</v>
      </c>
      <c r="AB4737" s="1">
        <v>44398</v>
      </c>
      <c r="AC4737" t="s">
        <v>48</v>
      </c>
      <c r="AD4737" t="s">
        <v>9476</v>
      </c>
      <c r="AE4737" s="14">
        <v>39.967445525467802</v>
      </c>
      <c r="AF4737">
        <v>5</v>
      </c>
      <c r="AG4737" t="s">
        <v>31</v>
      </c>
      <c r="AH4737" t="s">
        <v>31</v>
      </c>
      <c r="AI4737" t="b">
        <v>0</v>
      </c>
      <c r="AJ4737" t="s">
        <v>23</v>
      </c>
      <c r="AK4737" t="s">
        <v>64</v>
      </c>
      <c r="AL4737" t="str">
        <f>IF(AmazonChurn[[#This Row],[Average Monthly Expenses]]&lt;=30,"Low",IF(AmazonChurn[[#This Row],[Average Monthly Expenses]]&lt;=60,"Medium","High"))</f>
        <v>Medium</v>
      </c>
      <c r="AM4737" t="str">
        <f>IF(AmazonChurn[[#This Row],[Number of Complaints or Support]]&lt;3,"Low",IF(AmazonChurn[[#This Row],[Number of Complaints or Support]]&lt;=7,"Medium","High"))</f>
        <v>Medium</v>
      </c>
      <c r="AN4737" s="14">
        <f>AmazonChurn[[#This Row],[Number of Complaints or Support]]/AmazonChurn[[#This Row],[Account Length (in months)]]</f>
        <v>0.16129032258064516</v>
      </c>
    </row>
    <row r="4738" spans="1:40" x14ac:dyDescent="0.25">
      <c r="A4738" t="s">
        <v>7100</v>
      </c>
      <c r="B4738" t="s">
        <v>23</v>
      </c>
      <c r="C4738">
        <v>65</v>
      </c>
      <c r="D4738">
        <v>0</v>
      </c>
      <c r="E4738">
        <v>8</v>
      </c>
      <c r="F4738">
        <v>1</v>
      </c>
      <c r="G4738" t="s">
        <v>36</v>
      </c>
      <c r="H4738">
        <v>0</v>
      </c>
      <c r="I4738" t="s">
        <v>167</v>
      </c>
      <c r="J4738" t="s">
        <v>25</v>
      </c>
      <c r="K4738" t="s">
        <v>25</v>
      </c>
      <c r="L4738">
        <v>73</v>
      </c>
      <c r="M4738" t="s">
        <v>23</v>
      </c>
      <c r="N4738" t="s">
        <v>36</v>
      </c>
      <c r="O4738" t="s">
        <v>23</v>
      </c>
      <c r="P4738">
        <v>0</v>
      </c>
      <c r="Q4738" t="s">
        <v>36</v>
      </c>
      <c r="R4738" t="s">
        <v>57</v>
      </c>
      <c r="S4738" t="s">
        <v>38</v>
      </c>
      <c r="T4738">
        <v>58</v>
      </c>
      <c r="U4738" t="s">
        <v>9484</v>
      </c>
      <c r="V4738">
        <v>58</v>
      </c>
      <c r="W4738">
        <v>3804</v>
      </c>
      <c r="Z4738" t="s">
        <v>3711</v>
      </c>
      <c r="AA4738" s="1">
        <v>44472</v>
      </c>
      <c r="AB4738" s="1">
        <v>44649</v>
      </c>
      <c r="AC4738" t="s">
        <v>30</v>
      </c>
      <c r="AD4738" t="s">
        <v>9475</v>
      </c>
      <c r="AE4738" s="14">
        <v>48.164170327929583</v>
      </c>
      <c r="AF4738">
        <v>3</v>
      </c>
      <c r="AG4738" t="s">
        <v>53</v>
      </c>
      <c r="AH4738" t="s">
        <v>9480</v>
      </c>
      <c r="AI4738" t="b">
        <v>0</v>
      </c>
      <c r="AJ4738" t="s">
        <v>23</v>
      </c>
      <c r="AK4738" t="s">
        <v>64</v>
      </c>
      <c r="AL4738" t="str">
        <f>IF(AmazonChurn[[#This Row],[Average Monthly Expenses]]&lt;=30,"Low",IF(AmazonChurn[[#This Row],[Average Monthly Expenses]]&lt;=60,"Medium","High"))</f>
        <v>Medium</v>
      </c>
      <c r="AM4738" t="str">
        <f>IF(AmazonChurn[[#This Row],[Number of Complaints or Support]]&lt;3,"Low",IF(AmazonChurn[[#This Row],[Number of Complaints or Support]]&lt;=7,"Medium","High"))</f>
        <v>Medium</v>
      </c>
      <c r="AN4738" s="14">
        <f>AmazonChurn[[#This Row],[Number of Complaints or Support]]/AmazonChurn[[#This Row],[Account Length (in months)]]</f>
        <v>4.6153846153846156E-2</v>
      </c>
    </row>
    <row r="4739" spans="1:40" x14ac:dyDescent="0.25">
      <c r="A4739" t="s">
        <v>7101</v>
      </c>
      <c r="B4739" t="s">
        <v>23</v>
      </c>
      <c r="C4739">
        <v>23</v>
      </c>
      <c r="D4739">
        <v>2</v>
      </c>
      <c r="E4739">
        <v>28</v>
      </c>
      <c r="F4739">
        <v>1</v>
      </c>
      <c r="G4739" t="s">
        <v>36</v>
      </c>
      <c r="H4739">
        <v>0</v>
      </c>
      <c r="I4739" t="s">
        <v>24</v>
      </c>
      <c r="J4739" t="s">
        <v>25</v>
      </c>
      <c r="K4739" t="s">
        <v>25</v>
      </c>
      <c r="L4739">
        <v>21</v>
      </c>
      <c r="M4739" t="s">
        <v>36</v>
      </c>
      <c r="N4739" t="s">
        <v>23</v>
      </c>
      <c r="O4739" t="s">
        <v>23</v>
      </c>
      <c r="P4739">
        <v>0</v>
      </c>
      <c r="Q4739" t="s">
        <v>36</v>
      </c>
      <c r="R4739" t="s">
        <v>26</v>
      </c>
      <c r="S4739" t="s">
        <v>124</v>
      </c>
      <c r="T4739">
        <v>46</v>
      </c>
      <c r="U4739" t="s">
        <v>9484</v>
      </c>
      <c r="V4739">
        <v>46</v>
      </c>
      <c r="W4739">
        <v>1079</v>
      </c>
      <c r="Z4739" t="s">
        <v>6462</v>
      </c>
      <c r="AA4739" s="1">
        <v>44167</v>
      </c>
      <c r="AB4739" s="1">
        <v>44705</v>
      </c>
      <c r="AC4739" t="s">
        <v>41</v>
      </c>
      <c r="AD4739" t="s">
        <v>9477</v>
      </c>
      <c r="AE4739" s="14">
        <v>45.301253654657287</v>
      </c>
      <c r="AF4739">
        <v>5</v>
      </c>
      <c r="AG4739" t="s">
        <v>31</v>
      </c>
      <c r="AH4739" t="s">
        <v>31</v>
      </c>
      <c r="AI4739" t="b">
        <v>0</v>
      </c>
      <c r="AJ4739" t="s">
        <v>23</v>
      </c>
      <c r="AK4739" t="s">
        <v>32</v>
      </c>
      <c r="AL4739" t="str">
        <f>IF(AmazonChurn[[#This Row],[Average Monthly Expenses]]&lt;=30,"Low",IF(AmazonChurn[[#This Row],[Average Monthly Expenses]]&lt;=60,"Medium","High"))</f>
        <v>Medium</v>
      </c>
      <c r="AM4739" t="str">
        <f>IF(AmazonChurn[[#This Row],[Number of Complaints or Support]]&lt;3,"Low",IF(AmazonChurn[[#This Row],[Number of Complaints or Support]]&lt;=7,"Medium","High"))</f>
        <v>Medium</v>
      </c>
      <c r="AN4739" s="14">
        <f>AmazonChurn[[#This Row],[Number of Complaints or Support]]/AmazonChurn[[#This Row],[Account Length (in months)]]</f>
        <v>0.21739130434782608</v>
      </c>
    </row>
    <row r="4740" spans="1:40" x14ac:dyDescent="0.25">
      <c r="A4740" t="s">
        <v>7102</v>
      </c>
      <c r="B4740" t="s">
        <v>23</v>
      </c>
      <c r="C4740">
        <v>66</v>
      </c>
      <c r="D4740">
        <v>2</v>
      </c>
      <c r="E4740">
        <v>0</v>
      </c>
      <c r="F4740">
        <v>0</v>
      </c>
      <c r="G4740" t="s">
        <v>23</v>
      </c>
      <c r="H4740">
        <v>0</v>
      </c>
      <c r="I4740" t="s">
        <v>361</v>
      </c>
      <c r="J4740" t="s">
        <v>25</v>
      </c>
      <c r="K4740" t="s">
        <v>25</v>
      </c>
      <c r="L4740">
        <v>35</v>
      </c>
      <c r="M4740" t="s">
        <v>23</v>
      </c>
      <c r="N4740" t="s">
        <v>23</v>
      </c>
      <c r="O4740" t="s">
        <v>23</v>
      </c>
      <c r="P4740">
        <v>0</v>
      </c>
      <c r="Q4740" t="s">
        <v>23</v>
      </c>
      <c r="R4740" t="s">
        <v>37</v>
      </c>
      <c r="S4740" t="s">
        <v>38</v>
      </c>
      <c r="T4740">
        <v>14</v>
      </c>
      <c r="U4740" t="s">
        <v>9484</v>
      </c>
      <c r="V4740">
        <v>14</v>
      </c>
      <c r="W4740">
        <v>895</v>
      </c>
      <c r="Z4740" t="s">
        <v>1765</v>
      </c>
      <c r="AA4740" s="1">
        <v>44702</v>
      </c>
      <c r="AB4740" s="1">
        <v>44162</v>
      </c>
      <c r="AC4740" t="s">
        <v>41</v>
      </c>
      <c r="AD4740" t="s">
        <v>9477</v>
      </c>
      <c r="AE4740" s="14">
        <v>16.43133644395132</v>
      </c>
      <c r="AF4740">
        <v>0</v>
      </c>
      <c r="AG4740" t="s">
        <v>69</v>
      </c>
      <c r="AH4740" t="s">
        <v>69</v>
      </c>
      <c r="AI4740" t="b">
        <v>0</v>
      </c>
      <c r="AJ4740" t="s">
        <v>23</v>
      </c>
      <c r="AK4740" t="s">
        <v>32</v>
      </c>
      <c r="AL4740" t="str">
        <f>IF(AmazonChurn[[#This Row],[Average Monthly Expenses]]&lt;=30,"Low",IF(AmazonChurn[[#This Row],[Average Monthly Expenses]]&lt;=60,"Medium","High"))</f>
        <v>Low</v>
      </c>
      <c r="AM4740" t="str">
        <f>IF(AmazonChurn[[#This Row],[Number of Complaints or Support]]&lt;3,"Low",IF(AmazonChurn[[#This Row],[Number of Complaints or Support]]&lt;=7,"Medium","High"))</f>
        <v>Low</v>
      </c>
      <c r="AN4740" s="14">
        <f>AmazonChurn[[#This Row],[Number of Complaints or Support]]/AmazonChurn[[#This Row],[Account Length (in months)]]</f>
        <v>0</v>
      </c>
    </row>
    <row r="4741" spans="1:40" x14ac:dyDescent="0.25">
      <c r="A4741" t="s">
        <v>7103</v>
      </c>
      <c r="B4741" t="s">
        <v>23</v>
      </c>
      <c r="C4741">
        <v>60</v>
      </c>
      <c r="D4741">
        <v>0</v>
      </c>
      <c r="E4741">
        <v>6</v>
      </c>
      <c r="F4741">
        <v>1</v>
      </c>
      <c r="G4741" t="s">
        <v>36</v>
      </c>
      <c r="H4741">
        <v>0</v>
      </c>
      <c r="I4741" t="s">
        <v>162</v>
      </c>
      <c r="J4741" t="s">
        <v>25</v>
      </c>
      <c r="K4741" t="s">
        <v>25</v>
      </c>
      <c r="L4741">
        <v>51</v>
      </c>
      <c r="M4741" t="s">
        <v>23</v>
      </c>
      <c r="N4741" t="s">
        <v>23</v>
      </c>
      <c r="O4741" t="s">
        <v>23</v>
      </c>
      <c r="P4741">
        <v>0</v>
      </c>
      <c r="Q4741" t="s">
        <v>36</v>
      </c>
      <c r="R4741" t="s">
        <v>26</v>
      </c>
      <c r="S4741" t="s">
        <v>38</v>
      </c>
      <c r="T4741">
        <v>46</v>
      </c>
      <c r="U4741" t="s">
        <v>9484</v>
      </c>
      <c r="V4741">
        <v>46</v>
      </c>
      <c r="W4741">
        <v>2753</v>
      </c>
      <c r="Z4741" t="s">
        <v>3024</v>
      </c>
      <c r="AA4741" s="1">
        <v>44357</v>
      </c>
      <c r="AB4741" s="1">
        <v>44560</v>
      </c>
      <c r="AC4741" t="s">
        <v>41</v>
      </c>
      <c r="AD4741" t="s">
        <v>9477</v>
      </c>
      <c r="AE4741" s="14">
        <v>41.4032841940002</v>
      </c>
      <c r="AF4741">
        <v>7</v>
      </c>
      <c r="AG4741" t="s">
        <v>31</v>
      </c>
      <c r="AH4741" t="s">
        <v>31</v>
      </c>
      <c r="AI4741" t="b">
        <v>1</v>
      </c>
      <c r="AJ4741" t="s">
        <v>36</v>
      </c>
      <c r="AK4741" t="s">
        <v>54</v>
      </c>
      <c r="AL4741" t="str">
        <f>IF(AmazonChurn[[#This Row],[Average Monthly Expenses]]&lt;=30,"Low",IF(AmazonChurn[[#This Row],[Average Monthly Expenses]]&lt;=60,"Medium","High"))</f>
        <v>Medium</v>
      </c>
      <c r="AM4741" t="str">
        <f>IF(AmazonChurn[[#This Row],[Number of Complaints or Support]]&lt;3,"Low",IF(AmazonChurn[[#This Row],[Number of Complaints or Support]]&lt;=7,"Medium","High"))</f>
        <v>Medium</v>
      </c>
      <c r="AN4741" s="14">
        <f>AmazonChurn[[#This Row],[Number of Complaints or Support]]/AmazonChurn[[#This Row],[Account Length (in months)]]</f>
        <v>0.11666666666666667</v>
      </c>
    </row>
    <row r="4742" spans="1:40" x14ac:dyDescent="0.25">
      <c r="A4742" t="s">
        <v>7104</v>
      </c>
      <c r="B4742" t="s">
        <v>23</v>
      </c>
      <c r="C4742">
        <v>30</v>
      </c>
      <c r="D4742">
        <v>0</v>
      </c>
      <c r="E4742">
        <v>6</v>
      </c>
      <c r="F4742">
        <v>1</v>
      </c>
      <c r="G4742" t="s">
        <v>36</v>
      </c>
      <c r="H4742">
        <v>0</v>
      </c>
      <c r="I4742" t="s">
        <v>273</v>
      </c>
      <c r="J4742" t="s">
        <v>35</v>
      </c>
      <c r="K4742" t="s">
        <v>9472</v>
      </c>
      <c r="L4742">
        <v>54</v>
      </c>
      <c r="M4742" t="s">
        <v>23</v>
      </c>
      <c r="N4742" t="s">
        <v>23</v>
      </c>
      <c r="O4742" t="s">
        <v>23</v>
      </c>
      <c r="P4742">
        <v>0</v>
      </c>
      <c r="Q4742" t="s">
        <v>36</v>
      </c>
      <c r="R4742" t="s">
        <v>26</v>
      </c>
      <c r="S4742" t="s">
        <v>130</v>
      </c>
      <c r="T4742">
        <v>24</v>
      </c>
      <c r="U4742" t="s">
        <v>9483</v>
      </c>
      <c r="V4742">
        <v>24</v>
      </c>
      <c r="W4742">
        <v>723</v>
      </c>
      <c r="Z4742" t="s">
        <v>3837</v>
      </c>
      <c r="AA4742" s="1">
        <v>44422</v>
      </c>
      <c r="AB4742" s="1">
        <v>44189</v>
      </c>
      <c r="AC4742" t="s">
        <v>48</v>
      </c>
      <c r="AD4742" t="s">
        <v>9476</v>
      </c>
      <c r="AE4742" s="14">
        <v>22.803518885869629</v>
      </c>
      <c r="AF4742">
        <v>5</v>
      </c>
      <c r="AG4742" t="s">
        <v>53</v>
      </c>
      <c r="AH4742" t="s">
        <v>9480</v>
      </c>
      <c r="AI4742" t="b">
        <v>1</v>
      </c>
      <c r="AJ4742" t="s">
        <v>36</v>
      </c>
      <c r="AK4742" t="s">
        <v>73</v>
      </c>
      <c r="AL4742" t="str">
        <f>IF(AmazonChurn[[#This Row],[Average Monthly Expenses]]&lt;=30,"Low",IF(AmazonChurn[[#This Row],[Average Monthly Expenses]]&lt;=60,"Medium","High"))</f>
        <v>Low</v>
      </c>
      <c r="AM4742" t="str">
        <f>IF(AmazonChurn[[#This Row],[Number of Complaints or Support]]&lt;3,"Low",IF(AmazonChurn[[#This Row],[Number of Complaints or Support]]&lt;=7,"Medium","High"))</f>
        <v>Medium</v>
      </c>
      <c r="AN4742" s="14">
        <f>AmazonChurn[[#This Row],[Number of Complaints or Support]]/AmazonChurn[[#This Row],[Account Length (in months)]]</f>
        <v>0.16666666666666666</v>
      </c>
    </row>
    <row r="4743" spans="1:40" x14ac:dyDescent="0.25">
      <c r="A4743" t="s">
        <v>7105</v>
      </c>
      <c r="B4743" t="s">
        <v>36</v>
      </c>
      <c r="C4743">
        <v>1</v>
      </c>
      <c r="D4743">
        <v>1</v>
      </c>
      <c r="E4743">
        <v>6</v>
      </c>
      <c r="F4743">
        <v>1</v>
      </c>
      <c r="G4743" t="s">
        <v>36</v>
      </c>
      <c r="H4743">
        <v>0</v>
      </c>
      <c r="I4743" t="s">
        <v>136</v>
      </c>
      <c r="J4743" t="s">
        <v>35</v>
      </c>
      <c r="K4743" t="s">
        <v>9472</v>
      </c>
      <c r="L4743">
        <v>77</v>
      </c>
      <c r="M4743" t="s">
        <v>23</v>
      </c>
      <c r="N4743" t="s">
        <v>36</v>
      </c>
      <c r="O4743" t="s">
        <v>23</v>
      </c>
      <c r="P4743">
        <v>0</v>
      </c>
      <c r="Q4743" t="s">
        <v>23</v>
      </c>
      <c r="R4743" t="s">
        <v>26</v>
      </c>
      <c r="S4743" t="s">
        <v>38</v>
      </c>
      <c r="T4743">
        <v>44</v>
      </c>
      <c r="U4743" t="s">
        <v>9484</v>
      </c>
      <c r="V4743">
        <v>44</v>
      </c>
      <c r="W4743">
        <v>44</v>
      </c>
      <c r="X4743" t="s">
        <v>110</v>
      </c>
      <c r="Y4743" t="s">
        <v>204</v>
      </c>
      <c r="Z4743" t="s">
        <v>7106</v>
      </c>
      <c r="AA4743" s="1">
        <v>44575</v>
      </c>
      <c r="AB4743" s="1">
        <v>45061</v>
      </c>
      <c r="AC4743" t="s">
        <v>48</v>
      </c>
      <c r="AD4743" t="s">
        <v>9476</v>
      </c>
      <c r="AE4743" s="14">
        <v>49.052425828546539</v>
      </c>
      <c r="AF4743">
        <v>9</v>
      </c>
      <c r="AG4743" t="s">
        <v>31</v>
      </c>
      <c r="AH4743" t="s">
        <v>31</v>
      </c>
      <c r="AI4743" t="b">
        <v>0</v>
      </c>
      <c r="AJ4743" t="s">
        <v>23</v>
      </c>
      <c r="AK4743" t="s">
        <v>32</v>
      </c>
      <c r="AL4743" t="str">
        <f>IF(AmazonChurn[[#This Row],[Average Monthly Expenses]]&lt;=30,"Low",IF(AmazonChurn[[#This Row],[Average Monthly Expenses]]&lt;=60,"Medium","High"))</f>
        <v>Medium</v>
      </c>
      <c r="AM4743" t="str">
        <f>IF(AmazonChurn[[#This Row],[Number of Complaints or Support]]&lt;3,"Low",IF(AmazonChurn[[#This Row],[Number of Complaints or Support]]&lt;=7,"Medium","High"))</f>
        <v>High</v>
      </c>
      <c r="AN4743" s="14">
        <f>AmazonChurn[[#This Row],[Number of Complaints or Support]]/AmazonChurn[[#This Row],[Account Length (in months)]]</f>
        <v>9</v>
      </c>
    </row>
    <row r="4744" spans="1:40" x14ac:dyDescent="0.25">
      <c r="A4744" t="s">
        <v>7107</v>
      </c>
      <c r="B4744" t="s">
        <v>23</v>
      </c>
      <c r="C4744">
        <v>50</v>
      </c>
      <c r="D4744">
        <v>0</v>
      </c>
      <c r="E4744">
        <v>26</v>
      </c>
      <c r="F4744">
        <v>1</v>
      </c>
      <c r="G4744" t="s">
        <v>36</v>
      </c>
      <c r="H4744">
        <v>0</v>
      </c>
      <c r="I4744" t="s">
        <v>435</v>
      </c>
      <c r="J4744" t="s">
        <v>25</v>
      </c>
      <c r="K4744" t="s">
        <v>25</v>
      </c>
      <c r="L4744">
        <v>22</v>
      </c>
      <c r="M4744" t="s">
        <v>36</v>
      </c>
      <c r="N4744" t="s">
        <v>23</v>
      </c>
      <c r="O4744" t="s">
        <v>23</v>
      </c>
      <c r="P4744">
        <v>0</v>
      </c>
      <c r="Q4744" t="s">
        <v>36</v>
      </c>
      <c r="R4744" t="s">
        <v>57</v>
      </c>
      <c r="S4744" t="s">
        <v>130</v>
      </c>
      <c r="T4744">
        <v>37</v>
      </c>
      <c r="U4744" t="s">
        <v>9483</v>
      </c>
      <c r="V4744">
        <v>37</v>
      </c>
      <c r="W4744">
        <v>1873</v>
      </c>
      <c r="Z4744" t="s">
        <v>3453</v>
      </c>
      <c r="AA4744" s="1">
        <v>45247</v>
      </c>
      <c r="AB4744" s="1">
        <v>44723</v>
      </c>
      <c r="AC4744" t="s">
        <v>41</v>
      </c>
      <c r="AD4744" t="s">
        <v>9477</v>
      </c>
      <c r="AE4744" s="14">
        <v>42.095310823725598</v>
      </c>
      <c r="AF4744">
        <v>6</v>
      </c>
      <c r="AG4744" t="s">
        <v>53</v>
      </c>
      <c r="AH4744" t="s">
        <v>9480</v>
      </c>
      <c r="AI4744" t="b">
        <v>0</v>
      </c>
      <c r="AJ4744" t="s">
        <v>23</v>
      </c>
      <c r="AK4744" t="s">
        <v>73</v>
      </c>
      <c r="AL4744" t="str">
        <f>IF(AmazonChurn[[#This Row],[Average Monthly Expenses]]&lt;=30,"Low",IF(AmazonChurn[[#This Row],[Average Monthly Expenses]]&lt;=60,"Medium","High"))</f>
        <v>Medium</v>
      </c>
      <c r="AM4744" t="str">
        <f>IF(AmazonChurn[[#This Row],[Number of Complaints or Support]]&lt;3,"Low",IF(AmazonChurn[[#This Row],[Number of Complaints or Support]]&lt;=7,"Medium","High"))</f>
        <v>Medium</v>
      </c>
      <c r="AN4744" s="14">
        <f>AmazonChurn[[#This Row],[Number of Complaints or Support]]/AmazonChurn[[#This Row],[Account Length (in months)]]</f>
        <v>0.12</v>
      </c>
    </row>
    <row r="4745" spans="1:40" x14ac:dyDescent="0.25">
      <c r="A4745" t="s">
        <v>7108</v>
      </c>
      <c r="B4745" t="s">
        <v>23</v>
      </c>
      <c r="C4745">
        <v>67</v>
      </c>
      <c r="D4745">
        <v>0</v>
      </c>
      <c r="E4745">
        <v>6</v>
      </c>
      <c r="F4745">
        <v>1</v>
      </c>
      <c r="G4745" t="s">
        <v>36</v>
      </c>
      <c r="H4745">
        <v>0</v>
      </c>
      <c r="I4745" t="s">
        <v>361</v>
      </c>
      <c r="J4745" t="s">
        <v>35</v>
      </c>
      <c r="K4745" t="s">
        <v>9472</v>
      </c>
      <c r="L4745">
        <v>49</v>
      </c>
      <c r="M4745" t="s">
        <v>23</v>
      </c>
      <c r="N4745" t="s">
        <v>23</v>
      </c>
      <c r="O4745" t="s">
        <v>23</v>
      </c>
      <c r="P4745">
        <v>0</v>
      </c>
      <c r="Q4745" t="s">
        <v>36</v>
      </c>
      <c r="R4745" t="s">
        <v>57</v>
      </c>
      <c r="S4745" t="s">
        <v>124</v>
      </c>
      <c r="T4745">
        <v>70</v>
      </c>
      <c r="U4745" t="s">
        <v>9484</v>
      </c>
      <c r="V4745">
        <v>70</v>
      </c>
      <c r="W4745">
        <v>4692</v>
      </c>
      <c r="Z4745" t="s">
        <v>3183</v>
      </c>
      <c r="AA4745" s="1">
        <v>45268</v>
      </c>
      <c r="AB4745" s="1">
        <v>44277</v>
      </c>
      <c r="AC4745" t="s">
        <v>41</v>
      </c>
      <c r="AD4745" t="s">
        <v>9477</v>
      </c>
      <c r="AE4745" s="14">
        <v>75.317641549409714</v>
      </c>
      <c r="AF4745">
        <v>0</v>
      </c>
      <c r="AG4745" t="s">
        <v>69</v>
      </c>
      <c r="AH4745" t="s">
        <v>69</v>
      </c>
      <c r="AI4745" t="b">
        <v>0</v>
      </c>
      <c r="AJ4745" t="s">
        <v>23</v>
      </c>
      <c r="AK4745" t="s">
        <v>54</v>
      </c>
      <c r="AL4745" t="str">
        <f>IF(AmazonChurn[[#This Row],[Average Monthly Expenses]]&lt;=30,"Low",IF(AmazonChurn[[#This Row],[Average Monthly Expenses]]&lt;=60,"Medium","High"))</f>
        <v>High</v>
      </c>
      <c r="AM4745" t="str">
        <f>IF(AmazonChurn[[#This Row],[Number of Complaints or Support]]&lt;3,"Low",IF(AmazonChurn[[#This Row],[Number of Complaints or Support]]&lt;=7,"Medium","High"))</f>
        <v>Low</v>
      </c>
      <c r="AN4745" s="14">
        <f>AmazonChurn[[#This Row],[Number of Complaints or Support]]/AmazonChurn[[#This Row],[Account Length (in months)]]</f>
        <v>0</v>
      </c>
    </row>
    <row r="4746" spans="1:40" x14ac:dyDescent="0.25">
      <c r="A4746" t="s">
        <v>7109</v>
      </c>
      <c r="B4746" t="s">
        <v>23</v>
      </c>
      <c r="C4746">
        <v>71</v>
      </c>
      <c r="D4746">
        <v>0</v>
      </c>
      <c r="E4746">
        <v>3</v>
      </c>
      <c r="F4746">
        <v>1</v>
      </c>
      <c r="G4746" t="s">
        <v>36</v>
      </c>
      <c r="H4746">
        <v>0</v>
      </c>
      <c r="I4746" t="s">
        <v>82</v>
      </c>
      <c r="J4746" t="s">
        <v>35</v>
      </c>
      <c r="K4746" t="s">
        <v>9472</v>
      </c>
      <c r="L4746">
        <v>43</v>
      </c>
      <c r="M4746" t="s">
        <v>23</v>
      </c>
      <c r="N4746" t="s">
        <v>23</v>
      </c>
      <c r="O4746" t="s">
        <v>36</v>
      </c>
      <c r="P4746">
        <v>5</v>
      </c>
      <c r="Q4746" t="s">
        <v>23</v>
      </c>
      <c r="R4746" t="s">
        <v>26</v>
      </c>
      <c r="S4746" t="s">
        <v>38</v>
      </c>
      <c r="T4746">
        <v>42</v>
      </c>
      <c r="U4746" t="s">
        <v>9484</v>
      </c>
      <c r="V4746">
        <v>42</v>
      </c>
      <c r="W4746">
        <v>3018</v>
      </c>
      <c r="Z4746" t="s">
        <v>1870</v>
      </c>
      <c r="AA4746" s="1">
        <v>44814</v>
      </c>
      <c r="AB4746" s="1">
        <v>44552</v>
      </c>
      <c r="AC4746" t="s">
        <v>48</v>
      </c>
      <c r="AD4746" t="s">
        <v>9476</v>
      </c>
      <c r="AE4746" s="14">
        <v>40.291655601322752</v>
      </c>
      <c r="AF4746">
        <v>5</v>
      </c>
      <c r="AG4746" t="s">
        <v>31</v>
      </c>
      <c r="AH4746" t="s">
        <v>31</v>
      </c>
      <c r="AI4746" t="b">
        <v>1</v>
      </c>
      <c r="AJ4746" t="s">
        <v>36</v>
      </c>
      <c r="AK4746" t="s">
        <v>32</v>
      </c>
      <c r="AL4746" t="str">
        <f>IF(AmazonChurn[[#This Row],[Average Monthly Expenses]]&lt;=30,"Low",IF(AmazonChurn[[#This Row],[Average Monthly Expenses]]&lt;=60,"Medium","High"))</f>
        <v>Medium</v>
      </c>
      <c r="AM4746" t="str">
        <f>IF(AmazonChurn[[#This Row],[Number of Complaints or Support]]&lt;3,"Low",IF(AmazonChurn[[#This Row],[Number of Complaints or Support]]&lt;=7,"Medium","High"))</f>
        <v>Medium</v>
      </c>
      <c r="AN4746" s="14">
        <f>AmazonChurn[[#This Row],[Number of Complaints or Support]]/AmazonChurn[[#This Row],[Account Length (in months)]]</f>
        <v>7.0422535211267609E-2</v>
      </c>
    </row>
    <row r="4747" spans="1:40" x14ac:dyDescent="0.25">
      <c r="A4747" t="s">
        <v>7110</v>
      </c>
      <c r="B4747" t="s">
        <v>23</v>
      </c>
      <c r="C4747">
        <v>1</v>
      </c>
      <c r="D4747">
        <v>0</v>
      </c>
      <c r="E4747">
        <v>21</v>
      </c>
      <c r="F4747">
        <v>1</v>
      </c>
      <c r="G4747" t="s">
        <v>36</v>
      </c>
      <c r="H4747">
        <v>0</v>
      </c>
      <c r="I4747" t="s">
        <v>289</v>
      </c>
      <c r="J4747" t="s">
        <v>25</v>
      </c>
      <c r="K4747" t="s">
        <v>25</v>
      </c>
      <c r="L4747">
        <v>25</v>
      </c>
      <c r="M4747" t="s">
        <v>36</v>
      </c>
      <c r="N4747" t="s">
        <v>23</v>
      </c>
      <c r="O4747" t="s">
        <v>23</v>
      </c>
      <c r="P4747">
        <v>0</v>
      </c>
      <c r="Q4747" t="s">
        <v>23</v>
      </c>
      <c r="R4747" t="s">
        <v>26</v>
      </c>
      <c r="S4747" t="s">
        <v>130</v>
      </c>
      <c r="T4747">
        <v>22</v>
      </c>
      <c r="U4747" t="s">
        <v>9483</v>
      </c>
      <c r="V4747">
        <v>22</v>
      </c>
      <c r="W4747">
        <v>22</v>
      </c>
      <c r="Z4747" t="s">
        <v>7111</v>
      </c>
      <c r="AA4747" s="1">
        <v>44788</v>
      </c>
      <c r="AB4747" s="1">
        <v>44734</v>
      </c>
      <c r="AC4747" t="s">
        <v>30</v>
      </c>
      <c r="AD4747" t="s">
        <v>9475</v>
      </c>
      <c r="AE4747" s="14">
        <v>21.544245081331368</v>
      </c>
      <c r="AF4747">
        <v>2</v>
      </c>
      <c r="AG4747" t="s">
        <v>31</v>
      </c>
      <c r="AH4747" t="s">
        <v>31</v>
      </c>
      <c r="AI4747" t="b">
        <v>0</v>
      </c>
      <c r="AJ4747" t="s">
        <v>23</v>
      </c>
      <c r="AK4747" t="s">
        <v>54</v>
      </c>
      <c r="AL4747" t="str">
        <f>IF(AmazonChurn[[#This Row],[Average Monthly Expenses]]&lt;=30,"Low",IF(AmazonChurn[[#This Row],[Average Monthly Expenses]]&lt;=60,"Medium","High"))</f>
        <v>Low</v>
      </c>
      <c r="AM4747" t="str">
        <f>IF(AmazonChurn[[#This Row],[Number of Complaints or Support]]&lt;3,"Low",IF(AmazonChurn[[#This Row],[Number of Complaints or Support]]&lt;=7,"Medium","High"))</f>
        <v>Low</v>
      </c>
      <c r="AN4747" s="14">
        <f>AmazonChurn[[#This Row],[Number of Complaints or Support]]/AmazonChurn[[#This Row],[Account Length (in months)]]</f>
        <v>2</v>
      </c>
    </row>
    <row r="4748" spans="1:40" x14ac:dyDescent="0.25">
      <c r="A4748" t="s">
        <v>7112</v>
      </c>
      <c r="B4748" t="s">
        <v>23</v>
      </c>
      <c r="C4748">
        <v>33</v>
      </c>
      <c r="D4748">
        <v>0</v>
      </c>
      <c r="E4748">
        <v>5</v>
      </c>
      <c r="F4748">
        <v>1</v>
      </c>
      <c r="G4748" t="s">
        <v>36</v>
      </c>
      <c r="H4748">
        <v>0</v>
      </c>
      <c r="I4748" t="s">
        <v>97</v>
      </c>
      <c r="J4748" t="s">
        <v>35</v>
      </c>
      <c r="K4748" t="s">
        <v>9472</v>
      </c>
      <c r="L4748">
        <v>62</v>
      </c>
      <c r="M4748" t="s">
        <v>23</v>
      </c>
      <c r="N4748" t="s">
        <v>23</v>
      </c>
      <c r="O4748" t="s">
        <v>23</v>
      </c>
      <c r="P4748">
        <v>0</v>
      </c>
      <c r="Q4748" t="s">
        <v>23</v>
      </c>
      <c r="R4748" t="s">
        <v>37</v>
      </c>
      <c r="S4748" t="s">
        <v>124</v>
      </c>
      <c r="T4748">
        <v>40</v>
      </c>
      <c r="U4748" t="s">
        <v>9484</v>
      </c>
      <c r="V4748">
        <v>40</v>
      </c>
      <c r="W4748">
        <v>1309</v>
      </c>
      <c r="Z4748" t="s">
        <v>1532</v>
      </c>
      <c r="AA4748" s="1">
        <v>44495</v>
      </c>
      <c r="AB4748" s="1">
        <v>44025</v>
      </c>
      <c r="AC4748" t="s">
        <v>41</v>
      </c>
      <c r="AD4748" t="s">
        <v>9477</v>
      </c>
      <c r="AE4748" s="14">
        <v>41.965211943229697</v>
      </c>
      <c r="AF4748">
        <v>4</v>
      </c>
      <c r="AG4748" t="s">
        <v>69</v>
      </c>
      <c r="AH4748" t="s">
        <v>69</v>
      </c>
      <c r="AI4748" t="b">
        <v>1</v>
      </c>
      <c r="AJ4748" t="s">
        <v>36</v>
      </c>
      <c r="AK4748" t="s">
        <v>64</v>
      </c>
      <c r="AL4748" t="str">
        <f>IF(AmazonChurn[[#This Row],[Average Monthly Expenses]]&lt;=30,"Low",IF(AmazonChurn[[#This Row],[Average Monthly Expenses]]&lt;=60,"Medium","High"))</f>
        <v>Medium</v>
      </c>
      <c r="AM4748" t="str">
        <f>IF(AmazonChurn[[#This Row],[Number of Complaints or Support]]&lt;3,"Low",IF(AmazonChurn[[#This Row],[Number of Complaints or Support]]&lt;=7,"Medium","High"))</f>
        <v>Medium</v>
      </c>
      <c r="AN4748" s="14">
        <f>AmazonChurn[[#This Row],[Number of Complaints or Support]]/AmazonChurn[[#This Row],[Account Length (in months)]]</f>
        <v>0.12121212121212122</v>
      </c>
    </row>
    <row r="4749" spans="1:40" x14ac:dyDescent="0.25">
      <c r="A4749" t="s">
        <v>7113</v>
      </c>
      <c r="B4749" t="s">
        <v>23</v>
      </c>
      <c r="C4749">
        <v>27</v>
      </c>
      <c r="D4749">
        <v>0</v>
      </c>
      <c r="E4749">
        <v>5</v>
      </c>
      <c r="F4749">
        <v>1</v>
      </c>
      <c r="G4749" t="s">
        <v>36</v>
      </c>
      <c r="H4749">
        <v>0</v>
      </c>
      <c r="I4749" t="s">
        <v>190</v>
      </c>
      <c r="J4749" t="s">
        <v>25</v>
      </c>
      <c r="K4749" t="s">
        <v>25</v>
      </c>
      <c r="L4749">
        <v>67</v>
      </c>
      <c r="M4749" t="s">
        <v>23</v>
      </c>
      <c r="N4749" t="s">
        <v>36</v>
      </c>
      <c r="O4749" t="s">
        <v>23</v>
      </c>
      <c r="P4749">
        <v>0</v>
      </c>
      <c r="Q4749" t="s">
        <v>36</v>
      </c>
      <c r="R4749" t="s">
        <v>37</v>
      </c>
      <c r="S4749" t="s">
        <v>124</v>
      </c>
      <c r="T4749">
        <v>25</v>
      </c>
      <c r="U4749" t="s">
        <v>9484</v>
      </c>
      <c r="V4749">
        <v>25</v>
      </c>
      <c r="W4749">
        <v>672</v>
      </c>
      <c r="Z4749" t="s">
        <v>7114</v>
      </c>
      <c r="AA4749" s="1">
        <v>44589</v>
      </c>
      <c r="AB4749" s="1">
        <v>44935</v>
      </c>
      <c r="AC4749" t="s">
        <v>41</v>
      </c>
      <c r="AD4749" t="s">
        <v>9477</v>
      </c>
      <c r="AE4749" s="14">
        <v>21.47163115941586</v>
      </c>
      <c r="AF4749">
        <v>6</v>
      </c>
      <c r="AG4749" t="s">
        <v>31</v>
      </c>
      <c r="AH4749" t="s">
        <v>31</v>
      </c>
      <c r="AI4749" t="b">
        <v>1</v>
      </c>
      <c r="AJ4749" t="s">
        <v>36</v>
      </c>
      <c r="AK4749" t="s">
        <v>54</v>
      </c>
      <c r="AL4749" t="str">
        <f>IF(AmazonChurn[[#This Row],[Average Monthly Expenses]]&lt;=30,"Low",IF(AmazonChurn[[#This Row],[Average Monthly Expenses]]&lt;=60,"Medium","High"))</f>
        <v>Low</v>
      </c>
      <c r="AM4749" t="str">
        <f>IF(AmazonChurn[[#This Row],[Number of Complaints or Support]]&lt;3,"Low",IF(AmazonChurn[[#This Row],[Number of Complaints or Support]]&lt;=7,"Medium","High"))</f>
        <v>Medium</v>
      </c>
      <c r="AN4749" s="14">
        <f>AmazonChurn[[#This Row],[Number of Complaints or Support]]/AmazonChurn[[#This Row],[Account Length (in months)]]</f>
        <v>0.22222222222222221</v>
      </c>
    </row>
    <row r="4750" spans="1:40" x14ac:dyDescent="0.25">
      <c r="A4750" t="s">
        <v>7115</v>
      </c>
      <c r="B4750" t="s">
        <v>23</v>
      </c>
      <c r="C4750">
        <v>70</v>
      </c>
      <c r="D4750">
        <v>0</v>
      </c>
      <c r="E4750">
        <v>4</v>
      </c>
      <c r="F4750">
        <v>1</v>
      </c>
      <c r="G4750" t="s">
        <v>36</v>
      </c>
      <c r="H4750">
        <v>0</v>
      </c>
      <c r="I4750" t="s">
        <v>88</v>
      </c>
      <c r="J4750" t="s">
        <v>35</v>
      </c>
      <c r="K4750" t="s">
        <v>9472</v>
      </c>
      <c r="L4750">
        <v>35</v>
      </c>
      <c r="M4750" t="s">
        <v>23</v>
      </c>
      <c r="N4750" t="s">
        <v>23</v>
      </c>
      <c r="O4750" t="s">
        <v>23</v>
      </c>
      <c r="P4750">
        <v>0</v>
      </c>
      <c r="Q4750" t="s">
        <v>36</v>
      </c>
      <c r="R4750" t="s">
        <v>57</v>
      </c>
      <c r="S4750" t="s">
        <v>38</v>
      </c>
      <c r="T4750">
        <v>37</v>
      </c>
      <c r="U4750" t="s">
        <v>9484</v>
      </c>
      <c r="V4750">
        <v>37</v>
      </c>
      <c r="W4750">
        <v>2627</v>
      </c>
      <c r="Z4750" t="s">
        <v>757</v>
      </c>
      <c r="AA4750" s="1">
        <v>44912</v>
      </c>
      <c r="AB4750" s="1">
        <v>45177</v>
      </c>
      <c r="AC4750" t="s">
        <v>30</v>
      </c>
      <c r="AD4750" t="s">
        <v>9475</v>
      </c>
      <c r="AE4750" s="14">
        <v>40.45924664935287</v>
      </c>
      <c r="AF4750">
        <v>9</v>
      </c>
      <c r="AG4750" t="s">
        <v>31</v>
      </c>
      <c r="AH4750" t="s">
        <v>31</v>
      </c>
      <c r="AI4750" t="b">
        <v>0</v>
      </c>
      <c r="AJ4750" t="s">
        <v>23</v>
      </c>
      <c r="AK4750" t="s">
        <v>32</v>
      </c>
      <c r="AL4750" t="str">
        <f>IF(AmazonChurn[[#This Row],[Average Monthly Expenses]]&lt;=30,"Low",IF(AmazonChurn[[#This Row],[Average Monthly Expenses]]&lt;=60,"Medium","High"))</f>
        <v>Medium</v>
      </c>
      <c r="AM4750" t="str">
        <f>IF(AmazonChurn[[#This Row],[Number of Complaints or Support]]&lt;3,"Low",IF(AmazonChurn[[#This Row],[Number of Complaints or Support]]&lt;=7,"Medium","High"))</f>
        <v>High</v>
      </c>
      <c r="AN4750" s="14">
        <f>AmazonChurn[[#This Row],[Number of Complaints or Support]]/AmazonChurn[[#This Row],[Account Length (in months)]]</f>
        <v>0.12857142857142856</v>
      </c>
    </row>
    <row r="4751" spans="1:40" x14ac:dyDescent="0.25">
      <c r="A4751" t="s">
        <v>7116</v>
      </c>
      <c r="B4751" t="s">
        <v>23</v>
      </c>
      <c r="C4751">
        <v>63</v>
      </c>
      <c r="D4751">
        <v>2</v>
      </c>
      <c r="E4751">
        <v>8</v>
      </c>
      <c r="F4751">
        <v>1</v>
      </c>
      <c r="G4751" t="s">
        <v>36</v>
      </c>
      <c r="H4751">
        <v>0</v>
      </c>
      <c r="I4751" t="s">
        <v>435</v>
      </c>
      <c r="J4751" t="s">
        <v>35</v>
      </c>
      <c r="K4751" t="s">
        <v>9472</v>
      </c>
      <c r="L4751">
        <v>54</v>
      </c>
      <c r="M4751" t="s">
        <v>23</v>
      </c>
      <c r="N4751" t="s">
        <v>23</v>
      </c>
      <c r="O4751" t="s">
        <v>23</v>
      </c>
      <c r="P4751">
        <v>0</v>
      </c>
      <c r="Q4751" t="s">
        <v>23</v>
      </c>
      <c r="R4751" t="s">
        <v>37</v>
      </c>
      <c r="S4751" t="s">
        <v>27</v>
      </c>
      <c r="T4751">
        <v>46</v>
      </c>
      <c r="U4751" t="s">
        <v>9483</v>
      </c>
      <c r="V4751">
        <v>46</v>
      </c>
      <c r="W4751">
        <v>2923</v>
      </c>
      <c r="Z4751" t="s">
        <v>4298</v>
      </c>
      <c r="AA4751" s="1">
        <v>45216</v>
      </c>
      <c r="AB4751" s="1">
        <v>44287</v>
      </c>
      <c r="AC4751" t="s">
        <v>41</v>
      </c>
      <c r="AD4751" t="s">
        <v>9477</v>
      </c>
      <c r="AE4751" s="14">
        <v>41.857877386326827</v>
      </c>
      <c r="AF4751">
        <v>1</v>
      </c>
      <c r="AG4751" t="s">
        <v>53</v>
      </c>
      <c r="AH4751" t="s">
        <v>9480</v>
      </c>
      <c r="AI4751" t="b">
        <v>1</v>
      </c>
      <c r="AJ4751" t="s">
        <v>36</v>
      </c>
      <c r="AK4751" t="s">
        <v>32</v>
      </c>
      <c r="AL4751" t="str">
        <f>IF(AmazonChurn[[#This Row],[Average Monthly Expenses]]&lt;=30,"Low",IF(AmazonChurn[[#This Row],[Average Monthly Expenses]]&lt;=60,"Medium","High"))</f>
        <v>Medium</v>
      </c>
      <c r="AM4751" t="str">
        <f>IF(AmazonChurn[[#This Row],[Number of Complaints or Support]]&lt;3,"Low",IF(AmazonChurn[[#This Row],[Number of Complaints or Support]]&lt;=7,"Medium","High"))</f>
        <v>Low</v>
      </c>
      <c r="AN4751" s="14">
        <f>AmazonChurn[[#This Row],[Number of Complaints or Support]]/AmazonChurn[[#This Row],[Account Length (in months)]]</f>
        <v>1.5873015873015872E-2</v>
      </c>
    </row>
    <row r="4752" spans="1:40" x14ac:dyDescent="0.25">
      <c r="A4752" t="s">
        <v>7117</v>
      </c>
      <c r="B4752" t="s">
        <v>23</v>
      </c>
      <c r="C4752">
        <v>72</v>
      </c>
      <c r="D4752">
        <v>0</v>
      </c>
      <c r="E4752">
        <v>10</v>
      </c>
      <c r="F4752">
        <v>0</v>
      </c>
      <c r="G4752" t="s">
        <v>23</v>
      </c>
      <c r="H4752">
        <v>39</v>
      </c>
      <c r="I4752" t="s">
        <v>97</v>
      </c>
      <c r="J4752" t="s">
        <v>35</v>
      </c>
      <c r="K4752" t="s">
        <v>9472</v>
      </c>
      <c r="L4752">
        <v>77</v>
      </c>
      <c r="M4752" t="s">
        <v>23</v>
      </c>
      <c r="N4752" t="s">
        <v>36</v>
      </c>
      <c r="O4752" t="s">
        <v>23</v>
      </c>
      <c r="P4752">
        <v>0</v>
      </c>
      <c r="Q4752" t="s">
        <v>36</v>
      </c>
      <c r="R4752" t="s">
        <v>57</v>
      </c>
      <c r="S4752" t="s">
        <v>124</v>
      </c>
      <c r="T4752">
        <v>44</v>
      </c>
      <c r="U4752" t="s">
        <v>9484</v>
      </c>
      <c r="V4752">
        <v>44</v>
      </c>
      <c r="W4752">
        <v>3142</v>
      </c>
      <c r="Z4752" t="s">
        <v>5378</v>
      </c>
      <c r="AA4752" s="1">
        <v>45246</v>
      </c>
      <c r="AB4752" s="1">
        <v>45206</v>
      </c>
      <c r="AC4752" t="s">
        <v>30</v>
      </c>
      <c r="AD4752" t="s">
        <v>9475</v>
      </c>
      <c r="AE4752" s="14">
        <v>36.972364836019793</v>
      </c>
      <c r="AF4752">
        <v>10</v>
      </c>
      <c r="AG4752" t="s">
        <v>53</v>
      </c>
      <c r="AH4752" t="s">
        <v>9480</v>
      </c>
      <c r="AI4752" t="b">
        <v>0</v>
      </c>
      <c r="AJ4752" t="s">
        <v>23</v>
      </c>
      <c r="AK4752" t="s">
        <v>64</v>
      </c>
      <c r="AL4752" t="str">
        <f>IF(AmazonChurn[[#This Row],[Average Monthly Expenses]]&lt;=30,"Low",IF(AmazonChurn[[#This Row],[Average Monthly Expenses]]&lt;=60,"Medium","High"))</f>
        <v>Medium</v>
      </c>
      <c r="AM4752" t="str">
        <f>IF(AmazonChurn[[#This Row],[Number of Complaints or Support]]&lt;3,"Low",IF(AmazonChurn[[#This Row],[Number of Complaints or Support]]&lt;=7,"Medium","High"))</f>
        <v>High</v>
      </c>
      <c r="AN4752" s="14">
        <f>AmazonChurn[[#This Row],[Number of Complaints or Support]]/AmazonChurn[[#This Row],[Account Length (in months)]]</f>
        <v>0.1388888888888889</v>
      </c>
    </row>
    <row r="4753" spans="1:40" x14ac:dyDescent="0.25">
      <c r="A4753" t="s">
        <v>7118</v>
      </c>
      <c r="B4753" t="s">
        <v>23</v>
      </c>
      <c r="C4753">
        <v>21</v>
      </c>
      <c r="D4753">
        <v>0</v>
      </c>
      <c r="E4753">
        <v>7</v>
      </c>
      <c r="F4753">
        <v>1</v>
      </c>
      <c r="G4753" t="s">
        <v>36</v>
      </c>
      <c r="H4753">
        <v>0</v>
      </c>
      <c r="I4753" t="s">
        <v>79</v>
      </c>
      <c r="J4753" t="s">
        <v>25</v>
      </c>
      <c r="K4753" t="s">
        <v>25</v>
      </c>
      <c r="L4753">
        <v>47</v>
      </c>
      <c r="M4753" t="s">
        <v>23</v>
      </c>
      <c r="N4753" t="s">
        <v>23</v>
      </c>
      <c r="O4753" t="s">
        <v>23</v>
      </c>
      <c r="P4753">
        <v>0</v>
      </c>
      <c r="Q4753" t="s">
        <v>36</v>
      </c>
      <c r="R4753" t="s">
        <v>26</v>
      </c>
      <c r="S4753" t="s">
        <v>124</v>
      </c>
      <c r="T4753">
        <v>31</v>
      </c>
      <c r="U4753" t="s">
        <v>9484</v>
      </c>
      <c r="V4753">
        <v>31</v>
      </c>
      <c r="W4753">
        <v>645</v>
      </c>
      <c r="Z4753" t="s">
        <v>5264</v>
      </c>
      <c r="AA4753" s="1">
        <v>44586</v>
      </c>
      <c r="AB4753" s="1">
        <v>44273</v>
      </c>
      <c r="AC4753" t="s">
        <v>41</v>
      </c>
      <c r="AD4753" t="s">
        <v>9477</v>
      </c>
      <c r="AE4753" s="14">
        <v>25.43077525253252</v>
      </c>
      <c r="AF4753">
        <v>6</v>
      </c>
      <c r="AG4753" t="s">
        <v>69</v>
      </c>
      <c r="AH4753" t="s">
        <v>69</v>
      </c>
      <c r="AI4753" t="b">
        <v>1</v>
      </c>
      <c r="AJ4753" t="s">
        <v>36</v>
      </c>
      <c r="AK4753" t="s">
        <v>32</v>
      </c>
      <c r="AL4753" t="str">
        <f>IF(AmazonChurn[[#This Row],[Average Monthly Expenses]]&lt;=30,"Low",IF(AmazonChurn[[#This Row],[Average Monthly Expenses]]&lt;=60,"Medium","High"))</f>
        <v>Low</v>
      </c>
      <c r="AM4753" t="str">
        <f>IF(AmazonChurn[[#This Row],[Number of Complaints or Support]]&lt;3,"Low",IF(AmazonChurn[[#This Row],[Number of Complaints or Support]]&lt;=7,"Medium","High"))</f>
        <v>Medium</v>
      </c>
      <c r="AN4753" s="14">
        <f>AmazonChurn[[#This Row],[Number of Complaints or Support]]/AmazonChurn[[#This Row],[Account Length (in months)]]</f>
        <v>0.2857142857142857</v>
      </c>
    </row>
    <row r="4754" spans="1:40" x14ac:dyDescent="0.25">
      <c r="A4754" t="s">
        <v>7119</v>
      </c>
      <c r="B4754" t="s">
        <v>23</v>
      </c>
      <c r="C4754">
        <v>33</v>
      </c>
      <c r="D4754">
        <v>1</v>
      </c>
      <c r="E4754">
        <v>7</v>
      </c>
      <c r="F4754">
        <v>1</v>
      </c>
      <c r="G4754" t="s">
        <v>36</v>
      </c>
      <c r="H4754">
        <v>0</v>
      </c>
      <c r="I4754" t="s">
        <v>82</v>
      </c>
      <c r="J4754" t="s">
        <v>25</v>
      </c>
      <c r="K4754" t="s">
        <v>25</v>
      </c>
      <c r="L4754">
        <v>50</v>
      </c>
      <c r="M4754" t="s">
        <v>23</v>
      </c>
      <c r="N4754" t="s">
        <v>23</v>
      </c>
      <c r="O4754" t="s">
        <v>36</v>
      </c>
      <c r="P4754">
        <v>2</v>
      </c>
      <c r="Q4754" t="s">
        <v>36</v>
      </c>
      <c r="R4754" t="s">
        <v>37</v>
      </c>
      <c r="S4754" t="s">
        <v>27</v>
      </c>
      <c r="T4754">
        <v>23</v>
      </c>
      <c r="U4754" t="s">
        <v>9483</v>
      </c>
      <c r="V4754">
        <v>23</v>
      </c>
      <c r="W4754">
        <v>738</v>
      </c>
      <c r="Z4754" t="s">
        <v>3670</v>
      </c>
      <c r="AA4754" s="1">
        <v>44026</v>
      </c>
      <c r="AB4754" s="1">
        <v>44477</v>
      </c>
      <c r="AC4754" t="s">
        <v>30</v>
      </c>
      <c r="AD4754" t="s">
        <v>9475</v>
      </c>
      <c r="AE4754" s="14">
        <v>23.643389291986502</v>
      </c>
      <c r="AF4754">
        <v>8</v>
      </c>
      <c r="AG4754" t="s">
        <v>31</v>
      </c>
      <c r="AH4754" t="s">
        <v>31</v>
      </c>
      <c r="AI4754" t="b">
        <v>0</v>
      </c>
      <c r="AJ4754" t="s">
        <v>23</v>
      </c>
      <c r="AK4754" t="s">
        <v>73</v>
      </c>
      <c r="AL4754" t="str">
        <f>IF(AmazonChurn[[#This Row],[Average Monthly Expenses]]&lt;=30,"Low",IF(AmazonChurn[[#This Row],[Average Monthly Expenses]]&lt;=60,"Medium","High"))</f>
        <v>Low</v>
      </c>
      <c r="AM4754" t="str">
        <f>IF(AmazonChurn[[#This Row],[Number of Complaints or Support]]&lt;3,"Low",IF(AmazonChurn[[#This Row],[Number of Complaints or Support]]&lt;=7,"Medium","High"))</f>
        <v>High</v>
      </c>
      <c r="AN4754" s="14">
        <f>AmazonChurn[[#This Row],[Number of Complaints or Support]]/AmazonChurn[[#This Row],[Account Length (in months)]]</f>
        <v>0.24242424242424243</v>
      </c>
    </row>
    <row r="4755" spans="1:40" x14ac:dyDescent="0.25">
      <c r="A4755" t="s">
        <v>7120</v>
      </c>
      <c r="B4755" t="s">
        <v>23</v>
      </c>
      <c r="C4755">
        <v>32</v>
      </c>
      <c r="D4755">
        <v>1</v>
      </c>
      <c r="E4755">
        <v>13</v>
      </c>
      <c r="F4755">
        <v>0</v>
      </c>
      <c r="G4755" t="s">
        <v>23</v>
      </c>
      <c r="H4755">
        <v>53</v>
      </c>
      <c r="I4755" t="s">
        <v>34</v>
      </c>
      <c r="J4755" t="s">
        <v>35</v>
      </c>
      <c r="K4755" t="s">
        <v>9472</v>
      </c>
      <c r="L4755">
        <v>51</v>
      </c>
      <c r="M4755" t="s">
        <v>23</v>
      </c>
      <c r="N4755" t="s">
        <v>23</v>
      </c>
      <c r="O4755" t="s">
        <v>23</v>
      </c>
      <c r="P4755">
        <v>0</v>
      </c>
      <c r="Q4755" t="s">
        <v>23</v>
      </c>
      <c r="R4755" t="s">
        <v>26</v>
      </c>
      <c r="S4755" t="s">
        <v>124</v>
      </c>
      <c r="T4755">
        <v>34</v>
      </c>
      <c r="U4755" t="s">
        <v>9484</v>
      </c>
      <c r="V4755">
        <v>34</v>
      </c>
      <c r="W4755">
        <v>1084</v>
      </c>
      <c r="Z4755" t="s">
        <v>2876</v>
      </c>
      <c r="AA4755" s="1">
        <v>44636</v>
      </c>
      <c r="AB4755" s="1">
        <v>44041</v>
      </c>
      <c r="AC4755" t="s">
        <v>41</v>
      </c>
      <c r="AD4755" t="s">
        <v>9477</v>
      </c>
      <c r="AE4755" s="14">
        <v>29.59971519163658</v>
      </c>
      <c r="AF4755">
        <v>10</v>
      </c>
      <c r="AG4755" t="s">
        <v>31</v>
      </c>
      <c r="AH4755" t="s">
        <v>31</v>
      </c>
      <c r="AI4755" t="b">
        <v>0</v>
      </c>
      <c r="AJ4755" t="s">
        <v>23</v>
      </c>
      <c r="AK4755" t="s">
        <v>54</v>
      </c>
      <c r="AL4755" t="str">
        <f>IF(AmazonChurn[[#This Row],[Average Monthly Expenses]]&lt;=30,"Low",IF(AmazonChurn[[#This Row],[Average Monthly Expenses]]&lt;=60,"Medium","High"))</f>
        <v>Low</v>
      </c>
      <c r="AM4755" t="str">
        <f>IF(AmazonChurn[[#This Row],[Number of Complaints or Support]]&lt;3,"Low",IF(AmazonChurn[[#This Row],[Number of Complaints or Support]]&lt;=7,"Medium","High"))</f>
        <v>High</v>
      </c>
      <c r="AN4755" s="14">
        <f>AmazonChurn[[#This Row],[Number of Complaints or Support]]/AmazonChurn[[#This Row],[Account Length (in months)]]</f>
        <v>0.3125</v>
      </c>
    </row>
    <row r="4756" spans="1:40" x14ac:dyDescent="0.25">
      <c r="A4756" t="s">
        <v>7121</v>
      </c>
      <c r="B4756" t="s">
        <v>23</v>
      </c>
      <c r="C4756">
        <v>1</v>
      </c>
      <c r="D4756">
        <v>3</v>
      </c>
      <c r="E4756">
        <v>4</v>
      </c>
      <c r="F4756">
        <v>1</v>
      </c>
      <c r="G4756" t="s">
        <v>36</v>
      </c>
      <c r="H4756">
        <v>0</v>
      </c>
      <c r="I4756" t="s">
        <v>34</v>
      </c>
      <c r="J4756" t="s">
        <v>35</v>
      </c>
      <c r="K4756" t="s">
        <v>9472</v>
      </c>
      <c r="L4756">
        <v>50</v>
      </c>
      <c r="M4756" t="s">
        <v>23</v>
      </c>
      <c r="N4756" t="s">
        <v>23</v>
      </c>
      <c r="O4756" t="s">
        <v>23</v>
      </c>
      <c r="P4756">
        <v>0</v>
      </c>
      <c r="Q4756" t="s">
        <v>23</v>
      </c>
      <c r="R4756" t="s">
        <v>26</v>
      </c>
      <c r="S4756" t="s">
        <v>124</v>
      </c>
      <c r="T4756">
        <v>24</v>
      </c>
      <c r="U4756" t="s">
        <v>9484</v>
      </c>
      <c r="V4756">
        <v>24</v>
      </c>
      <c r="W4756">
        <v>24</v>
      </c>
      <c r="Z4756" t="s">
        <v>7122</v>
      </c>
      <c r="AA4756" s="1">
        <v>45019</v>
      </c>
      <c r="AB4756" s="1">
        <v>43950</v>
      </c>
      <c r="AC4756" t="s">
        <v>30</v>
      </c>
      <c r="AD4756" t="s">
        <v>9475</v>
      </c>
      <c r="AE4756" s="14">
        <v>27.292404554281671</v>
      </c>
      <c r="AF4756">
        <v>10</v>
      </c>
      <c r="AG4756" t="s">
        <v>69</v>
      </c>
      <c r="AH4756" t="s">
        <v>69</v>
      </c>
      <c r="AI4756" t="b">
        <v>0</v>
      </c>
      <c r="AJ4756" t="s">
        <v>23</v>
      </c>
      <c r="AK4756" t="s">
        <v>73</v>
      </c>
      <c r="AL4756" t="str">
        <f>IF(AmazonChurn[[#This Row],[Average Monthly Expenses]]&lt;=30,"Low",IF(AmazonChurn[[#This Row],[Average Monthly Expenses]]&lt;=60,"Medium","High"))</f>
        <v>Low</v>
      </c>
      <c r="AM4756" t="str">
        <f>IF(AmazonChurn[[#This Row],[Number of Complaints or Support]]&lt;3,"Low",IF(AmazonChurn[[#This Row],[Number of Complaints or Support]]&lt;=7,"Medium","High"))</f>
        <v>High</v>
      </c>
      <c r="AN4756" s="14">
        <f>AmazonChurn[[#This Row],[Number of Complaints or Support]]/AmazonChurn[[#This Row],[Account Length (in months)]]</f>
        <v>10</v>
      </c>
    </row>
    <row r="4757" spans="1:40" x14ac:dyDescent="0.25">
      <c r="A4757" t="s">
        <v>7123</v>
      </c>
      <c r="B4757" t="s">
        <v>23</v>
      </c>
      <c r="C4757">
        <v>1</v>
      </c>
      <c r="D4757">
        <v>0</v>
      </c>
      <c r="E4757">
        <v>8</v>
      </c>
      <c r="F4757">
        <v>1</v>
      </c>
      <c r="G4757" t="s">
        <v>36</v>
      </c>
      <c r="H4757">
        <v>0</v>
      </c>
      <c r="I4757" t="s">
        <v>245</v>
      </c>
      <c r="J4757" t="s">
        <v>25</v>
      </c>
      <c r="K4757" t="s">
        <v>25</v>
      </c>
      <c r="L4757">
        <v>57</v>
      </c>
      <c r="M4757" t="s">
        <v>23</v>
      </c>
      <c r="N4757" t="s">
        <v>23</v>
      </c>
      <c r="O4757" t="s">
        <v>23</v>
      </c>
      <c r="P4757">
        <v>0</v>
      </c>
      <c r="Q4757" t="s">
        <v>23</v>
      </c>
      <c r="R4757" t="s">
        <v>26</v>
      </c>
      <c r="S4757" t="s">
        <v>124</v>
      </c>
      <c r="T4757">
        <v>27</v>
      </c>
      <c r="U4757" t="s">
        <v>9484</v>
      </c>
      <c r="V4757">
        <v>27</v>
      </c>
      <c r="W4757">
        <v>27</v>
      </c>
      <c r="Z4757" t="s">
        <v>7124</v>
      </c>
      <c r="AA4757" s="1">
        <v>45146</v>
      </c>
      <c r="AB4757" s="1">
        <v>45065</v>
      </c>
      <c r="AC4757" t="s">
        <v>41</v>
      </c>
      <c r="AD4757" t="s">
        <v>9477</v>
      </c>
      <c r="AE4757" s="14">
        <v>27.114818321688301</v>
      </c>
      <c r="AF4757">
        <v>0</v>
      </c>
      <c r="AG4757" t="s">
        <v>31</v>
      </c>
      <c r="AH4757" t="s">
        <v>31</v>
      </c>
      <c r="AI4757" t="b">
        <v>1</v>
      </c>
      <c r="AJ4757" t="s">
        <v>36</v>
      </c>
      <c r="AK4757" t="s">
        <v>32</v>
      </c>
      <c r="AL4757" t="str">
        <f>IF(AmazonChurn[[#This Row],[Average Monthly Expenses]]&lt;=30,"Low",IF(AmazonChurn[[#This Row],[Average Monthly Expenses]]&lt;=60,"Medium","High"))</f>
        <v>Low</v>
      </c>
      <c r="AM4757" t="str">
        <f>IF(AmazonChurn[[#This Row],[Number of Complaints or Support]]&lt;3,"Low",IF(AmazonChurn[[#This Row],[Number of Complaints or Support]]&lt;=7,"Medium","High"))</f>
        <v>Low</v>
      </c>
      <c r="AN4757" s="14">
        <f>AmazonChurn[[#This Row],[Number of Complaints or Support]]/AmazonChurn[[#This Row],[Account Length (in months)]]</f>
        <v>0</v>
      </c>
    </row>
    <row r="4758" spans="1:40" x14ac:dyDescent="0.25">
      <c r="A4758" t="s">
        <v>7125</v>
      </c>
      <c r="B4758" t="s">
        <v>23</v>
      </c>
      <c r="C4758">
        <v>68</v>
      </c>
      <c r="D4758">
        <v>0</v>
      </c>
      <c r="E4758">
        <v>0</v>
      </c>
      <c r="F4758">
        <v>0</v>
      </c>
      <c r="G4758" t="s">
        <v>23</v>
      </c>
      <c r="H4758">
        <v>0</v>
      </c>
      <c r="I4758" t="s">
        <v>242</v>
      </c>
      <c r="J4758" t="s">
        <v>25</v>
      </c>
      <c r="K4758" t="s">
        <v>25</v>
      </c>
      <c r="L4758">
        <v>22</v>
      </c>
      <c r="M4758" t="s">
        <v>36</v>
      </c>
      <c r="N4758" t="s">
        <v>23</v>
      </c>
      <c r="O4758" t="s">
        <v>23</v>
      </c>
      <c r="P4758">
        <v>0</v>
      </c>
      <c r="Q4758" t="s">
        <v>23</v>
      </c>
      <c r="R4758" t="s">
        <v>57</v>
      </c>
      <c r="S4758" t="s">
        <v>27</v>
      </c>
      <c r="T4758">
        <v>8</v>
      </c>
      <c r="U4758" t="s">
        <v>9483</v>
      </c>
      <c r="V4758">
        <v>8</v>
      </c>
      <c r="W4758">
        <v>524</v>
      </c>
      <c r="Z4758" t="s">
        <v>1743</v>
      </c>
      <c r="AA4758" s="1">
        <v>44194</v>
      </c>
      <c r="AB4758" s="1">
        <v>44830</v>
      </c>
      <c r="AC4758" t="s">
        <v>48</v>
      </c>
      <c r="AD4758" t="s">
        <v>9476</v>
      </c>
      <c r="AE4758" s="14">
        <v>7.006098106061037</v>
      </c>
      <c r="AF4758">
        <v>8</v>
      </c>
      <c r="AG4758" t="s">
        <v>53</v>
      </c>
      <c r="AH4758" t="s">
        <v>9480</v>
      </c>
      <c r="AI4758" t="b">
        <v>1</v>
      </c>
      <c r="AJ4758" t="s">
        <v>36</v>
      </c>
      <c r="AK4758" t="s">
        <v>54</v>
      </c>
      <c r="AL4758" t="str">
        <f>IF(AmazonChurn[[#This Row],[Average Monthly Expenses]]&lt;=30,"Low",IF(AmazonChurn[[#This Row],[Average Monthly Expenses]]&lt;=60,"Medium","High"))</f>
        <v>Low</v>
      </c>
      <c r="AM4758" t="str">
        <f>IF(AmazonChurn[[#This Row],[Number of Complaints or Support]]&lt;3,"Low",IF(AmazonChurn[[#This Row],[Number of Complaints or Support]]&lt;=7,"Medium","High"))</f>
        <v>High</v>
      </c>
      <c r="AN4758" s="14">
        <f>AmazonChurn[[#This Row],[Number of Complaints or Support]]/AmazonChurn[[#This Row],[Account Length (in months)]]</f>
        <v>0.11764705882352941</v>
      </c>
    </row>
    <row r="4759" spans="1:40" x14ac:dyDescent="0.25">
      <c r="A4759" t="s">
        <v>7126</v>
      </c>
      <c r="B4759" t="s">
        <v>23</v>
      </c>
      <c r="C4759">
        <v>58</v>
      </c>
      <c r="D4759">
        <v>1</v>
      </c>
      <c r="E4759">
        <v>0</v>
      </c>
      <c r="F4759">
        <v>0</v>
      </c>
      <c r="G4759" t="s">
        <v>23</v>
      </c>
      <c r="H4759">
        <v>0</v>
      </c>
      <c r="I4759" t="s">
        <v>162</v>
      </c>
      <c r="J4759" t="s">
        <v>35</v>
      </c>
      <c r="K4759" t="s">
        <v>9472</v>
      </c>
      <c r="L4759">
        <v>37</v>
      </c>
      <c r="M4759" t="s">
        <v>23</v>
      </c>
      <c r="N4759" t="s">
        <v>23</v>
      </c>
      <c r="O4759" t="s">
        <v>23</v>
      </c>
      <c r="P4759">
        <v>0</v>
      </c>
      <c r="Q4759" t="s">
        <v>23</v>
      </c>
      <c r="R4759" t="s">
        <v>37</v>
      </c>
      <c r="S4759" t="s">
        <v>176</v>
      </c>
      <c r="T4759">
        <v>12</v>
      </c>
      <c r="U4759" t="s">
        <v>9486</v>
      </c>
      <c r="V4759">
        <v>12</v>
      </c>
      <c r="W4759">
        <v>711</v>
      </c>
      <c r="Z4759" t="s">
        <v>7127</v>
      </c>
      <c r="AA4759" s="1">
        <v>44074</v>
      </c>
      <c r="AB4759" s="1">
        <v>44267</v>
      </c>
      <c r="AC4759" t="s">
        <v>48</v>
      </c>
      <c r="AD4759" t="s">
        <v>9476</v>
      </c>
      <c r="AE4759" s="14">
        <v>12.50891961976809</v>
      </c>
      <c r="AF4759">
        <v>1</v>
      </c>
      <c r="AG4759" t="s">
        <v>53</v>
      </c>
      <c r="AH4759" t="s">
        <v>9480</v>
      </c>
      <c r="AI4759" t="b">
        <v>0</v>
      </c>
      <c r="AJ4759" t="s">
        <v>23</v>
      </c>
      <c r="AK4759" t="s">
        <v>73</v>
      </c>
      <c r="AL4759" t="str">
        <f>IF(AmazonChurn[[#This Row],[Average Monthly Expenses]]&lt;=30,"Low",IF(AmazonChurn[[#This Row],[Average Monthly Expenses]]&lt;=60,"Medium","High"))</f>
        <v>Low</v>
      </c>
      <c r="AM4759" t="str">
        <f>IF(AmazonChurn[[#This Row],[Number of Complaints or Support]]&lt;3,"Low",IF(AmazonChurn[[#This Row],[Number of Complaints or Support]]&lt;=7,"Medium","High"))</f>
        <v>Low</v>
      </c>
      <c r="AN4759" s="14">
        <f>AmazonChurn[[#This Row],[Number of Complaints or Support]]/AmazonChurn[[#This Row],[Account Length (in months)]]</f>
        <v>1.7241379310344827E-2</v>
      </c>
    </row>
    <row r="4760" spans="1:40" x14ac:dyDescent="0.25">
      <c r="A4760" t="s">
        <v>7128</v>
      </c>
      <c r="B4760" t="s">
        <v>36</v>
      </c>
      <c r="C4760">
        <v>7</v>
      </c>
      <c r="D4760">
        <v>2</v>
      </c>
      <c r="E4760">
        <v>3</v>
      </c>
      <c r="F4760">
        <v>0</v>
      </c>
      <c r="G4760" t="s">
        <v>23</v>
      </c>
      <c r="H4760">
        <v>3</v>
      </c>
      <c r="I4760" t="s">
        <v>314</v>
      </c>
      <c r="J4760" t="s">
        <v>25</v>
      </c>
      <c r="K4760" t="s">
        <v>25</v>
      </c>
      <c r="L4760">
        <v>58</v>
      </c>
      <c r="M4760" t="s">
        <v>23</v>
      </c>
      <c r="N4760" t="s">
        <v>23</v>
      </c>
      <c r="O4760" t="s">
        <v>23</v>
      </c>
      <c r="P4760">
        <v>0</v>
      </c>
      <c r="Q4760" t="s">
        <v>23</v>
      </c>
      <c r="R4760" t="s">
        <v>26</v>
      </c>
      <c r="S4760" t="s">
        <v>124</v>
      </c>
      <c r="T4760">
        <v>35</v>
      </c>
      <c r="U4760" t="s">
        <v>9484</v>
      </c>
      <c r="V4760">
        <v>35</v>
      </c>
      <c r="W4760">
        <v>229</v>
      </c>
      <c r="X4760" t="s">
        <v>46</v>
      </c>
      <c r="Y4760" t="s">
        <v>191</v>
      </c>
      <c r="Z4760" t="s">
        <v>4152</v>
      </c>
      <c r="AA4760" s="1">
        <v>44388</v>
      </c>
      <c r="AB4760" s="1">
        <v>44042</v>
      </c>
      <c r="AC4760" t="s">
        <v>41</v>
      </c>
      <c r="AD4760" t="s">
        <v>9477</v>
      </c>
      <c r="AE4760" s="14">
        <v>39.090222380118938</v>
      </c>
      <c r="AF4760">
        <v>5</v>
      </c>
      <c r="AG4760" t="s">
        <v>31</v>
      </c>
      <c r="AH4760" t="s">
        <v>31</v>
      </c>
      <c r="AI4760" t="b">
        <v>1</v>
      </c>
      <c r="AJ4760" t="s">
        <v>36</v>
      </c>
      <c r="AK4760" t="s">
        <v>32</v>
      </c>
      <c r="AL4760" t="str">
        <f>IF(AmazonChurn[[#This Row],[Average Monthly Expenses]]&lt;=30,"Low",IF(AmazonChurn[[#This Row],[Average Monthly Expenses]]&lt;=60,"Medium","High"))</f>
        <v>Medium</v>
      </c>
      <c r="AM4760" t="str">
        <f>IF(AmazonChurn[[#This Row],[Number of Complaints or Support]]&lt;3,"Low",IF(AmazonChurn[[#This Row],[Number of Complaints or Support]]&lt;=7,"Medium","High"))</f>
        <v>Medium</v>
      </c>
      <c r="AN4760" s="14">
        <f>AmazonChurn[[#This Row],[Number of Complaints or Support]]/AmazonChurn[[#This Row],[Account Length (in months)]]</f>
        <v>0.7142857142857143</v>
      </c>
    </row>
    <row r="4761" spans="1:40" x14ac:dyDescent="0.25">
      <c r="A4761" t="s">
        <v>7129</v>
      </c>
      <c r="B4761" t="s">
        <v>23</v>
      </c>
      <c r="C4761">
        <v>14</v>
      </c>
      <c r="D4761">
        <v>0</v>
      </c>
      <c r="E4761">
        <v>11</v>
      </c>
      <c r="F4761">
        <v>1</v>
      </c>
      <c r="G4761" t="s">
        <v>36</v>
      </c>
      <c r="H4761">
        <v>0</v>
      </c>
      <c r="I4761" t="s">
        <v>242</v>
      </c>
      <c r="J4761" t="s">
        <v>25</v>
      </c>
      <c r="K4761" t="s">
        <v>25</v>
      </c>
      <c r="L4761">
        <v>45</v>
      </c>
      <c r="M4761" t="s">
        <v>23</v>
      </c>
      <c r="N4761" t="s">
        <v>23</v>
      </c>
      <c r="O4761" t="s">
        <v>36</v>
      </c>
      <c r="P4761">
        <v>2</v>
      </c>
      <c r="Q4761" t="s">
        <v>23</v>
      </c>
      <c r="R4761" t="s">
        <v>26</v>
      </c>
      <c r="S4761" t="s">
        <v>38</v>
      </c>
      <c r="T4761">
        <v>23</v>
      </c>
      <c r="U4761" t="s">
        <v>9484</v>
      </c>
      <c r="V4761">
        <v>23</v>
      </c>
      <c r="W4761">
        <v>328</v>
      </c>
      <c r="Z4761" t="s">
        <v>3211</v>
      </c>
      <c r="AA4761" s="1">
        <v>44102</v>
      </c>
      <c r="AB4761" s="1">
        <v>43943</v>
      </c>
      <c r="AC4761" t="s">
        <v>30</v>
      </c>
      <c r="AD4761" t="s">
        <v>9475</v>
      </c>
      <c r="AE4761" s="14">
        <v>24.739436652200059</v>
      </c>
      <c r="AF4761">
        <v>3</v>
      </c>
      <c r="AG4761" t="s">
        <v>31</v>
      </c>
      <c r="AH4761" t="s">
        <v>31</v>
      </c>
      <c r="AI4761" t="b">
        <v>0</v>
      </c>
      <c r="AJ4761" t="s">
        <v>23</v>
      </c>
      <c r="AK4761" t="s">
        <v>32</v>
      </c>
      <c r="AL4761" t="str">
        <f>IF(AmazonChurn[[#This Row],[Average Monthly Expenses]]&lt;=30,"Low",IF(AmazonChurn[[#This Row],[Average Monthly Expenses]]&lt;=60,"Medium","High"))</f>
        <v>Low</v>
      </c>
      <c r="AM4761" t="str">
        <f>IF(AmazonChurn[[#This Row],[Number of Complaints or Support]]&lt;3,"Low",IF(AmazonChurn[[#This Row],[Number of Complaints or Support]]&lt;=7,"Medium","High"))</f>
        <v>Medium</v>
      </c>
      <c r="AN4761" s="14">
        <f>AmazonChurn[[#This Row],[Number of Complaints or Support]]/AmazonChurn[[#This Row],[Account Length (in months)]]</f>
        <v>0.21428571428571427</v>
      </c>
    </row>
    <row r="4762" spans="1:40" x14ac:dyDescent="0.25">
      <c r="A4762" t="s">
        <v>7130</v>
      </c>
      <c r="B4762" t="s">
        <v>36</v>
      </c>
      <c r="C4762">
        <v>2</v>
      </c>
      <c r="D4762">
        <v>3</v>
      </c>
      <c r="E4762">
        <v>0</v>
      </c>
      <c r="F4762">
        <v>0</v>
      </c>
      <c r="G4762" t="s">
        <v>23</v>
      </c>
      <c r="H4762">
        <v>0</v>
      </c>
      <c r="I4762" t="s">
        <v>225</v>
      </c>
      <c r="J4762" t="s">
        <v>35</v>
      </c>
      <c r="K4762" t="s">
        <v>9472</v>
      </c>
      <c r="L4762">
        <v>60</v>
      </c>
      <c r="M4762" t="s">
        <v>23</v>
      </c>
      <c r="N4762" t="s">
        <v>23</v>
      </c>
      <c r="O4762" t="s">
        <v>23</v>
      </c>
      <c r="P4762">
        <v>0</v>
      </c>
      <c r="Q4762" t="s">
        <v>23</v>
      </c>
      <c r="R4762" t="s">
        <v>26</v>
      </c>
      <c r="S4762" t="s">
        <v>176</v>
      </c>
      <c r="T4762">
        <v>10</v>
      </c>
      <c r="U4762" t="s">
        <v>9486</v>
      </c>
      <c r="V4762">
        <v>10</v>
      </c>
      <c r="W4762">
        <v>17</v>
      </c>
      <c r="X4762" t="s">
        <v>110</v>
      </c>
      <c r="Y4762" t="s">
        <v>204</v>
      </c>
      <c r="Z4762" t="s">
        <v>2559</v>
      </c>
      <c r="AA4762" s="1">
        <v>45082</v>
      </c>
      <c r="AB4762" s="1">
        <v>44636</v>
      </c>
      <c r="AC4762" t="s">
        <v>30</v>
      </c>
      <c r="AD4762" t="s">
        <v>9475</v>
      </c>
      <c r="AE4762" s="14">
        <v>9.0553930136914129</v>
      </c>
      <c r="AF4762">
        <v>5</v>
      </c>
      <c r="AG4762" t="s">
        <v>69</v>
      </c>
      <c r="AH4762" t="s">
        <v>69</v>
      </c>
      <c r="AI4762" t="b">
        <v>1</v>
      </c>
      <c r="AJ4762" t="s">
        <v>36</v>
      </c>
      <c r="AK4762" t="s">
        <v>64</v>
      </c>
      <c r="AL4762" t="str">
        <f>IF(AmazonChurn[[#This Row],[Average Monthly Expenses]]&lt;=30,"Low",IF(AmazonChurn[[#This Row],[Average Monthly Expenses]]&lt;=60,"Medium","High"))</f>
        <v>Low</v>
      </c>
      <c r="AM4762" t="str">
        <f>IF(AmazonChurn[[#This Row],[Number of Complaints or Support]]&lt;3,"Low",IF(AmazonChurn[[#This Row],[Number of Complaints or Support]]&lt;=7,"Medium","High"))</f>
        <v>Medium</v>
      </c>
      <c r="AN4762" s="14">
        <f>AmazonChurn[[#This Row],[Number of Complaints or Support]]/AmazonChurn[[#This Row],[Account Length (in months)]]</f>
        <v>2.5</v>
      </c>
    </row>
    <row r="4763" spans="1:40" x14ac:dyDescent="0.25">
      <c r="A4763" t="s">
        <v>7131</v>
      </c>
      <c r="B4763" t="s">
        <v>23</v>
      </c>
      <c r="C4763">
        <v>23</v>
      </c>
      <c r="D4763">
        <v>0</v>
      </c>
      <c r="E4763">
        <v>35</v>
      </c>
      <c r="F4763">
        <v>0</v>
      </c>
      <c r="G4763" t="s">
        <v>23</v>
      </c>
      <c r="H4763">
        <v>53</v>
      </c>
      <c r="I4763" t="s">
        <v>435</v>
      </c>
      <c r="J4763" t="s">
        <v>35</v>
      </c>
      <c r="K4763" t="s">
        <v>9472</v>
      </c>
      <c r="L4763">
        <v>27</v>
      </c>
      <c r="M4763" t="s">
        <v>36</v>
      </c>
      <c r="N4763" t="s">
        <v>23</v>
      </c>
      <c r="O4763" t="s">
        <v>23</v>
      </c>
      <c r="P4763">
        <v>0</v>
      </c>
      <c r="Q4763" t="s">
        <v>23</v>
      </c>
      <c r="R4763" t="s">
        <v>26</v>
      </c>
      <c r="S4763" t="s">
        <v>124</v>
      </c>
      <c r="T4763">
        <v>22</v>
      </c>
      <c r="U4763" t="s">
        <v>9484</v>
      </c>
      <c r="V4763">
        <v>22</v>
      </c>
      <c r="W4763">
        <v>511</v>
      </c>
      <c r="Z4763" t="s">
        <v>7132</v>
      </c>
      <c r="AA4763" s="1">
        <v>44868</v>
      </c>
      <c r="AB4763" s="1">
        <v>44952</v>
      </c>
      <c r="AC4763" t="s">
        <v>48</v>
      </c>
      <c r="AD4763" t="s">
        <v>9476</v>
      </c>
      <c r="AE4763" s="14">
        <v>18.612017040709571</v>
      </c>
      <c r="AF4763">
        <v>5</v>
      </c>
      <c r="AG4763" t="s">
        <v>69</v>
      </c>
      <c r="AH4763" t="s">
        <v>69</v>
      </c>
      <c r="AI4763" t="b">
        <v>1</v>
      </c>
      <c r="AJ4763" t="s">
        <v>36</v>
      </c>
      <c r="AK4763" t="s">
        <v>32</v>
      </c>
      <c r="AL4763" t="str">
        <f>IF(AmazonChurn[[#This Row],[Average Monthly Expenses]]&lt;=30,"Low",IF(AmazonChurn[[#This Row],[Average Monthly Expenses]]&lt;=60,"Medium","High"))</f>
        <v>Low</v>
      </c>
      <c r="AM4763" t="str">
        <f>IF(AmazonChurn[[#This Row],[Number of Complaints or Support]]&lt;3,"Low",IF(AmazonChurn[[#This Row],[Number of Complaints or Support]]&lt;=7,"Medium","High"))</f>
        <v>Medium</v>
      </c>
      <c r="AN4763" s="14">
        <f>AmazonChurn[[#This Row],[Number of Complaints or Support]]/AmazonChurn[[#This Row],[Account Length (in months)]]</f>
        <v>0.21739130434782608</v>
      </c>
    </row>
    <row r="4764" spans="1:40" x14ac:dyDescent="0.25">
      <c r="A4764" t="s">
        <v>7133</v>
      </c>
      <c r="B4764" t="s">
        <v>23</v>
      </c>
      <c r="C4764">
        <v>33</v>
      </c>
      <c r="D4764">
        <v>0</v>
      </c>
      <c r="E4764">
        <v>0</v>
      </c>
      <c r="F4764">
        <v>0</v>
      </c>
      <c r="G4764" t="s">
        <v>23</v>
      </c>
      <c r="H4764">
        <v>0</v>
      </c>
      <c r="I4764" t="s">
        <v>97</v>
      </c>
      <c r="J4764" t="s">
        <v>35</v>
      </c>
      <c r="K4764" t="s">
        <v>9472</v>
      </c>
      <c r="L4764">
        <v>51</v>
      </c>
      <c r="M4764" t="s">
        <v>23</v>
      </c>
      <c r="N4764" t="s">
        <v>23</v>
      </c>
      <c r="O4764" t="s">
        <v>23</v>
      </c>
      <c r="P4764">
        <v>0</v>
      </c>
      <c r="Q4764" t="s">
        <v>23</v>
      </c>
      <c r="R4764" t="s">
        <v>37</v>
      </c>
      <c r="S4764" t="s">
        <v>130</v>
      </c>
      <c r="T4764">
        <v>8</v>
      </c>
      <c r="U4764" t="s">
        <v>9483</v>
      </c>
      <c r="V4764">
        <v>8</v>
      </c>
      <c r="W4764">
        <v>260</v>
      </c>
      <c r="Z4764" t="s">
        <v>5950</v>
      </c>
      <c r="AA4764" s="1">
        <v>44494</v>
      </c>
      <c r="AB4764" s="1">
        <v>44985</v>
      </c>
      <c r="AC4764" t="s">
        <v>30</v>
      </c>
      <c r="AD4764" t="s">
        <v>9475</v>
      </c>
      <c r="AE4764" s="14">
        <v>9.5587314637809069</v>
      </c>
      <c r="AF4764">
        <v>1</v>
      </c>
      <c r="AG4764" t="s">
        <v>31</v>
      </c>
      <c r="AH4764" t="s">
        <v>31</v>
      </c>
      <c r="AI4764" t="b">
        <v>1</v>
      </c>
      <c r="AJ4764" t="s">
        <v>36</v>
      </c>
      <c r="AK4764" t="s">
        <v>64</v>
      </c>
      <c r="AL4764" t="str">
        <f>IF(AmazonChurn[[#This Row],[Average Monthly Expenses]]&lt;=30,"Low",IF(AmazonChurn[[#This Row],[Average Monthly Expenses]]&lt;=60,"Medium","High"))</f>
        <v>Low</v>
      </c>
      <c r="AM4764" t="str">
        <f>IF(AmazonChurn[[#This Row],[Number of Complaints or Support]]&lt;3,"Low",IF(AmazonChurn[[#This Row],[Number of Complaints or Support]]&lt;=7,"Medium","High"))</f>
        <v>Low</v>
      </c>
      <c r="AN4764" s="14">
        <f>AmazonChurn[[#This Row],[Number of Complaints or Support]]/AmazonChurn[[#This Row],[Account Length (in months)]]</f>
        <v>3.0303030303030304E-2</v>
      </c>
    </row>
    <row r="4765" spans="1:40" x14ac:dyDescent="0.25">
      <c r="A4765" t="s">
        <v>7134</v>
      </c>
      <c r="B4765" t="s">
        <v>36</v>
      </c>
      <c r="C4765">
        <v>1</v>
      </c>
      <c r="D4765">
        <v>1</v>
      </c>
      <c r="E4765">
        <v>0</v>
      </c>
      <c r="F4765">
        <v>0</v>
      </c>
      <c r="G4765" t="s">
        <v>23</v>
      </c>
      <c r="H4765">
        <v>0</v>
      </c>
      <c r="I4765" t="s">
        <v>198</v>
      </c>
      <c r="J4765" t="s">
        <v>25</v>
      </c>
      <c r="K4765" t="s">
        <v>25</v>
      </c>
      <c r="L4765">
        <v>48</v>
      </c>
      <c r="M4765" t="s">
        <v>23</v>
      </c>
      <c r="N4765" t="s">
        <v>23</v>
      </c>
      <c r="O4765" t="s">
        <v>23</v>
      </c>
      <c r="P4765">
        <v>0</v>
      </c>
      <c r="Q4765" t="s">
        <v>23</v>
      </c>
      <c r="R4765" t="s">
        <v>26</v>
      </c>
      <c r="S4765" t="s">
        <v>214</v>
      </c>
      <c r="T4765">
        <v>8</v>
      </c>
      <c r="U4765" t="s">
        <v>9486</v>
      </c>
      <c r="V4765">
        <v>8</v>
      </c>
      <c r="W4765">
        <v>8</v>
      </c>
      <c r="X4765" t="s">
        <v>46</v>
      </c>
      <c r="Y4765" t="s">
        <v>220</v>
      </c>
      <c r="Z4765" t="s">
        <v>4087</v>
      </c>
      <c r="AA4765" s="1">
        <v>45226</v>
      </c>
      <c r="AB4765" s="1">
        <v>45209</v>
      </c>
      <c r="AC4765" t="s">
        <v>48</v>
      </c>
      <c r="AD4765" t="s">
        <v>9476</v>
      </c>
      <c r="AE4765" s="14">
        <v>8.7615998818671592</v>
      </c>
      <c r="AF4765">
        <v>10</v>
      </c>
      <c r="AG4765" t="s">
        <v>31</v>
      </c>
      <c r="AH4765" t="s">
        <v>31</v>
      </c>
      <c r="AI4765" t="b">
        <v>0</v>
      </c>
      <c r="AJ4765" t="s">
        <v>23</v>
      </c>
      <c r="AK4765" t="s">
        <v>73</v>
      </c>
      <c r="AL4765" t="str">
        <f>IF(AmazonChurn[[#This Row],[Average Monthly Expenses]]&lt;=30,"Low",IF(AmazonChurn[[#This Row],[Average Monthly Expenses]]&lt;=60,"Medium","High"))</f>
        <v>Low</v>
      </c>
      <c r="AM4765" t="str">
        <f>IF(AmazonChurn[[#This Row],[Number of Complaints or Support]]&lt;3,"Low",IF(AmazonChurn[[#This Row],[Number of Complaints or Support]]&lt;=7,"Medium","High"))</f>
        <v>High</v>
      </c>
      <c r="AN4765" s="14">
        <f>AmazonChurn[[#This Row],[Number of Complaints or Support]]/AmazonChurn[[#This Row],[Account Length (in months)]]</f>
        <v>10</v>
      </c>
    </row>
    <row r="4766" spans="1:40" x14ac:dyDescent="0.25">
      <c r="A4766" t="s">
        <v>7135</v>
      </c>
      <c r="B4766" t="s">
        <v>23</v>
      </c>
      <c r="C4766">
        <v>29</v>
      </c>
      <c r="D4766">
        <v>2</v>
      </c>
      <c r="E4766">
        <v>7</v>
      </c>
      <c r="F4766">
        <v>0</v>
      </c>
      <c r="G4766" t="s">
        <v>23</v>
      </c>
      <c r="H4766">
        <v>76</v>
      </c>
      <c r="I4766" t="s">
        <v>438</v>
      </c>
      <c r="J4766" t="s">
        <v>35</v>
      </c>
      <c r="K4766" t="s">
        <v>9472</v>
      </c>
      <c r="L4766">
        <v>50</v>
      </c>
      <c r="M4766" t="s">
        <v>23</v>
      </c>
      <c r="N4766" t="s">
        <v>23</v>
      </c>
      <c r="O4766" t="s">
        <v>23</v>
      </c>
      <c r="P4766">
        <v>0</v>
      </c>
      <c r="Q4766" t="s">
        <v>36</v>
      </c>
      <c r="R4766" t="s">
        <v>26</v>
      </c>
      <c r="S4766" t="s">
        <v>130</v>
      </c>
      <c r="T4766">
        <v>37</v>
      </c>
      <c r="U4766" t="s">
        <v>9483</v>
      </c>
      <c r="V4766">
        <v>37</v>
      </c>
      <c r="W4766">
        <v>1064</v>
      </c>
      <c r="Z4766" t="s">
        <v>5103</v>
      </c>
      <c r="AA4766" s="1">
        <v>44479</v>
      </c>
      <c r="AB4766" s="1">
        <v>44036</v>
      </c>
      <c r="AC4766" t="s">
        <v>41</v>
      </c>
      <c r="AD4766" t="s">
        <v>9477</v>
      </c>
      <c r="AE4766" s="14">
        <v>43.792025215137251</v>
      </c>
      <c r="AF4766">
        <v>4</v>
      </c>
      <c r="AG4766" t="s">
        <v>69</v>
      </c>
      <c r="AH4766" t="s">
        <v>69</v>
      </c>
      <c r="AI4766" t="b">
        <v>0</v>
      </c>
      <c r="AJ4766" t="s">
        <v>23</v>
      </c>
      <c r="AK4766" t="s">
        <v>73</v>
      </c>
      <c r="AL4766" t="str">
        <f>IF(AmazonChurn[[#This Row],[Average Monthly Expenses]]&lt;=30,"Low",IF(AmazonChurn[[#This Row],[Average Monthly Expenses]]&lt;=60,"Medium","High"))</f>
        <v>Medium</v>
      </c>
      <c r="AM4766" t="str">
        <f>IF(AmazonChurn[[#This Row],[Number of Complaints or Support]]&lt;3,"Low",IF(AmazonChurn[[#This Row],[Number of Complaints or Support]]&lt;=7,"Medium","High"))</f>
        <v>Medium</v>
      </c>
      <c r="AN4766" s="14">
        <f>AmazonChurn[[#This Row],[Number of Complaints or Support]]/AmazonChurn[[#This Row],[Account Length (in months)]]</f>
        <v>0.13793103448275862</v>
      </c>
    </row>
    <row r="4767" spans="1:40" x14ac:dyDescent="0.25">
      <c r="A4767" t="s">
        <v>7136</v>
      </c>
      <c r="B4767" t="s">
        <v>36</v>
      </c>
      <c r="C4767">
        <v>26</v>
      </c>
      <c r="D4767">
        <v>4</v>
      </c>
      <c r="E4767">
        <v>6</v>
      </c>
      <c r="F4767">
        <v>1</v>
      </c>
      <c r="G4767" t="s">
        <v>36</v>
      </c>
      <c r="H4767">
        <v>0</v>
      </c>
      <c r="I4767" t="s">
        <v>116</v>
      </c>
      <c r="J4767" t="s">
        <v>25</v>
      </c>
      <c r="K4767" t="s">
        <v>25</v>
      </c>
      <c r="L4767">
        <v>83</v>
      </c>
      <c r="M4767" t="s">
        <v>23</v>
      </c>
      <c r="N4767" t="s">
        <v>36</v>
      </c>
      <c r="O4767" t="s">
        <v>36</v>
      </c>
      <c r="P4767">
        <v>2</v>
      </c>
      <c r="Q4767" t="s">
        <v>36</v>
      </c>
      <c r="R4767" t="s">
        <v>26</v>
      </c>
      <c r="S4767" t="s">
        <v>38</v>
      </c>
      <c r="T4767">
        <v>44</v>
      </c>
      <c r="U4767" t="s">
        <v>9484</v>
      </c>
      <c r="V4767">
        <v>44</v>
      </c>
      <c r="W4767">
        <v>1115</v>
      </c>
      <c r="X4767" t="s">
        <v>94</v>
      </c>
      <c r="Y4767" t="s">
        <v>1407</v>
      </c>
      <c r="Z4767" t="s">
        <v>1992</v>
      </c>
      <c r="AA4767" s="1">
        <v>45237</v>
      </c>
      <c r="AB4767" s="1">
        <v>45278</v>
      </c>
      <c r="AC4767" t="s">
        <v>30</v>
      </c>
      <c r="AD4767" t="s">
        <v>9475</v>
      </c>
      <c r="AE4767" s="14">
        <v>44.227915254773173</v>
      </c>
      <c r="AF4767">
        <v>2</v>
      </c>
      <c r="AG4767" t="s">
        <v>69</v>
      </c>
      <c r="AH4767" t="s">
        <v>69</v>
      </c>
      <c r="AI4767" t="b">
        <v>1</v>
      </c>
      <c r="AJ4767" t="s">
        <v>36</v>
      </c>
      <c r="AK4767" t="s">
        <v>64</v>
      </c>
      <c r="AL4767" t="str">
        <f>IF(AmazonChurn[[#This Row],[Average Monthly Expenses]]&lt;=30,"Low",IF(AmazonChurn[[#This Row],[Average Monthly Expenses]]&lt;=60,"Medium","High"))</f>
        <v>Medium</v>
      </c>
      <c r="AM4767" t="str">
        <f>IF(AmazonChurn[[#This Row],[Number of Complaints or Support]]&lt;3,"Low",IF(AmazonChurn[[#This Row],[Number of Complaints or Support]]&lt;=7,"Medium","High"))</f>
        <v>Low</v>
      </c>
      <c r="AN4767" s="14">
        <f>AmazonChurn[[#This Row],[Number of Complaints or Support]]/AmazonChurn[[#This Row],[Account Length (in months)]]</f>
        <v>7.6923076923076927E-2</v>
      </c>
    </row>
    <row r="4768" spans="1:40" x14ac:dyDescent="0.25">
      <c r="A4768" t="s">
        <v>7137</v>
      </c>
      <c r="B4768" t="s">
        <v>23</v>
      </c>
      <c r="C4768">
        <v>20</v>
      </c>
      <c r="D4768">
        <v>2</v>
      </c>
      <c r="E4768">
        <v>0</v>
      </c>
      <c r="F4768">
        <v>0</v>
      </c>
      <c r="G4768" t="s">
        <v>23</v>
      </c>
      <c r="H4768">
        <v>0</v>
      </c>
      <c r="I4768" t="s">
        <v>109</v>
      </c>
      <c r="J4768" t="s">
        <v>35</v>
      </c>
      <c r="K4768" t="s">
        <v>9472</v>
      </c>
      <c r="L4768">
        <v>60</v>
      </c>
      <c r="M4768" t="s">
        <v>23</v>
      </c>
      <c r="N4768" t="s">
        <v>23</v>
      </c>
      <c r="O4768" t="s">
        <v>23</v>
      </c>
      <c r="P4768">
        <v>0</v>
      </c>
      <c r="Q4768" t="s">
        <v>23</v>
      </c>
      <c r="R4768" t="s">
        <v>37</v>
      </c>
      <c r="S4768" t="s">
        <v>27</v>
      </c>
      <c r="T4768">
        <v>13</v>
      </c>
      <c r="U4768" t="s">
        <v>9483</v>
      </c>
      <c r="V4768">
        <v>13</v>
      </c>
      <c r="W4768">
        <v>246</v>
      </c>
      <c r="Z4768" t="s">
        <v>5393</v>
      </c>
      <c r="AA4768" s="1">
        <v>45119</v>
      </c>
      <c r="AB4768" s="1">
        <v>44594</v>
      </c>
      <c r="AC4768" t="s">
        <v>30</v>
      </c>
      <c r="AD4768" t="s">
        <v>9475</v>
      </c>
      <c r="AE4768" s="14">
        <v>10.930849702211839</v>
      </c>
      <c r="AF4768">
        <v>10</v>
      </c>
      <c r="AG4768" t="s">
        <v>53</v>
      </c>
      <c r="AH4768" t="s">
        <v>9480</v>
      </c>
      <c r="AI4768" t="b">
        <v>0</v>
      </c>
      <c r="AJ4768" t="s">
        <v>23</v>
      </c>
      <c r="AK4768" t="s">
        <v>64</v>
      </c>
      <c r="AL4768" t="str">
        <f>IF(AmazonChurn[[#This Row],[Average Monthly Expenses]]&lt;=30,"Low",IF(AmazonChurn[[#This Row],[Average Monthly Expenses]]&lt;=60,"Medium","High"))</f>
        <v>Low</v>
      </c>
      <c r="AM4768" t="str">
        <f>IF(AmazonChurn[[#This Row],[Number of Complaints or Support]]&lt;3,"Low",IF(AmazonChurn[[#This Row],[Number of Complaints or Support]]&lt;=7,"Medium","High"))</f>
        <v>High</v>
      </c>
      <c r="AN4768" s="14">
        <f>AmazonChurn[[#This Row],[Number of Complaints or Support]]/AmazonChurn[[#This Row],[Account Length (in months)]]</f>
        <v>0.5</v>
      </c>
    </row>
    <row r="4769" spans="1:40" x14ac:dyDescent="0.25">
      <c r="A4769" t="s">
        <v>7138</v>
      </c>
      <c r="B4769" t="s">
        <v>23</v>
      </c>
      <c r="C4769">
        <v>65</v>
      </c>
      <c r="D4769">
        <v>0</v>
      </c>
      <c r="E4769">
        <v>7</v>
      </c>
      <c r="F4769">
        <v>1</v>
      </c>
      <c r="G4769" t="s">
        <v>36</v>
      </c>
      <c r="H4769">
        <v>0</v>
      </c>
      <c r="I4769" t="s">
        <v>44</v>
      </c>
      <c r="J4769" t="s">
        <v>35</v>
      </c>
      <c r="K4769" t="s">
        <v>9472</v>
      </c>
      <c r="L4769">
        <v>56</v>
      </c>
      <c r="M4769" t="s">
        <v>23</v>
      </c>
      <c r="N4769" t="s">
        <v>23</v>
      </c>
      <c r="O4769" t="s">
        <v>23</v>
      </c>
      <c r="P4769">
        <v>0</v>
      </c>
      <c r="Q4769" t="s">
        <v>23</v>
      </c>
      <c r="R4769" t="s">
        <v>57</v>
      </c>
      <c r="S4769" t="s">
        <v>124</v>
      </c>
      <c r="T4769">
        <v>46</v>
      </c>
      <c r="U4769" t="s">
        <v>9484</v>
      </c>
      <c r="V4769">
        <v>46</v>
      </c>
      <c r="W4769">
        <v>2970</v>
      </c>
      <c r="Z4769" t="s">
        <v>6655</v>
      </c>
      <c r="AA4769" s="1">
        <v>44832</v>
      </c>
      <c r="AB4769" s="1">
        <v>44643</v>
      </c>
      <c r="AC4769" t="s">
        <v>30</v>
      </c>
      <c r="AD4769" t="s">
        <v>9475</v>
      </c>
      <c r="AE4769" s="14">
        <v>51.652931768849939</v>
      </c>
      <c r="AF4769">
        <v>9</v>
      </c>
      <c r="AG4769" t="s">
        <v>53</v>
      </c>
      <c r="AH4769" t="s">
        <v>9480</v>
      </c>
      <c r="AI4769" t="b">
        <v>1</v>
      </c>
      <c r="AJ4769" t="s">
        <v>36</v>
      </c>
      <c r="AK4769" t="s">
        <v>32</v>
      </c>
      <c r="AL4769" t="str">
        <f>IF(AmazonChurn[[#This Row],[Average Monthly Expenses]]&lt;=30,"Low",IF(AmazonChurn[[#This Row],[Average Monthly Expenses]]&lt;=60,"Medium","High"))</f>
        <v>Medium</v>
      </c>
      <c r="AM4769" t="str">
        <f>IF(AmazonChurn[[#This Row],[Number of Complaints or Support]]&lt;3,"Low",IF(AmazonChurn[[#This Row],[Number of Complaints or Support]]&lt;=7,"Medium","High"))</f>
        <v>High</v>
      </c>
      <c r="AN4769" s="14">
        <f>AmazonChurn[[#This Row],[Number of Complaints or Support]]/AmazonChurn[[#This Row],[Account Length (in months)]]</f>
        <v>0.13846153846153847</v>
      </c>
    </row>
    <row r="4770" spans="1:40" x14ac:dyDescent="0.25">
      <c r="A4770" t="s">
        <v>7139</v>
      </c>
      <c r="B4770" t="s">
        <v>36</v>
      </c>
      <c r="C4770">
        <v>13</v>
      </c>
      <c r="D4770">
        <v>0</v>
      </c>
      <c r="E4770">
        <v>24</v>
      </c>
      <c r="F4770">
        <v>1</v>
      </c>
      <c r="G4770" t="s">
        <v>36</v>
      </c>
      <c r="H4770">
        <v>0</v>
      </c>
      <c r="I4770" t="s">
        <v>289</v>
      </c>
      <c r="J4770" t="s">
        <v>25</v>
      </c>
      <c r="K4770" t="s">
        <v>25</v>
      </c>
      <c r="L4770">
        <v>27</v>
      </c>
      <c r="M4770" t="s">
        <v>36</v>
      </c>
      <c r="N4770" t="s">
        <v>23</v>
      </c>
      <c r="O4770" t="s">
        <v>23</v>
      </c>
      <c r="P4770">
        <v>0</v>
      </c>
      <c r="Q4770" t="s">
        <v>23</v>
      </c>
      <c r="R4770" t="s">
        <v>26</v>
      </c>
      <c r="S4770" t="s">
        <v>214</v>
      </c>
      <c r="T4770">
        <v>35</v>
      </c>
      <c r="U4770" t="s">
        <v>9486</v>
      </c>
      <c r="V4770">
        <v>35</v>
      </c>
      <c r="W4770">
        <v>467</v>
      </c>
      <c r="X4770" t="s">
        <v>46</v>
      </c>
      <c r="Y4770" t="s">
        <v>286</v>
      </c>
      <c r="Z4770" t="s">
        <v>494</v>
      </c>
      <c r="AA4770" s="1">
        <v>45200</v>
      </c>
      <c r="AB4770" s="1">
        <v>45014</v>
      </c>
      <c r="AC4770" t="s">
        <v>41</v>
      </c>
      <c r="AD4770" t="s">
        <v>9477</v>
      </c>
      <c r="AE4770" s="14">
        <v>41.674589199257433</v>
      </c>
      <c r="AF4770">
        <v>8</v>
      </c>
      <c r="AG4770" t="s">
        <v>31</v>
      </c>
      <c r="AH4770" t="s">
        <v>31</v>
      </c>
      <c r="AI4770" t="b">
        <v>0</v>
      </c>
      <c r="AJ4770" t="s">
        <v>23</v>
      </c>
      <c r="AK4770" t="s">
        <v>54</v>
      </c>
      <c r="AL4770" t="str">
        <f>IF(AmazonChurn[[#This Row],[Average Monthly Expenses]]&lt;=30,"Low",IF(AmazonChurn[[#This Row],[Average Monthly Expenses]]&lt;=60,"Medium","High"))</f>
        <v>Medium</v>
      </c>
      <c r="AM4770" t="str">
        <f>IF(AmazonChurn[[#This Row],[Number of Complaints or Support]]&lt;3,"Low",IF(AmazonChurn[[#This Row],[Number of Complaints or Support]]&lt;=7,"Medium","High"))</f>
        <v>High</v>
      </c>
      <c r="AN4770" s="14">
        <f>AmazonChurn[[#This Row],[Number of Complaints or Support]]/AmazonChurn[[#This Row],[Account Length (in months)]]</f>
        <v>0.61538461538461542</v>
      </c>
    </row>
    <row r="4771" spans="1:40" x14ac:dyDescent="0.25">
      <c r="A4771" t="s">
        <v>7140</v>
      </c>
      <c r="B4771" t="s">
        <v>23</v>
      </c>
      <c r="C4771">
        <v>73</v>
      </c>
      <c r="D4771">
        <v>0</v>
      </c>
      <c r="E4771">
        <v>24</v>
      </c>
      <c r="F4771">
        <v>1</v>
      </c>
      <c r="G4771" t="s">
        <v>36</v>
      </c>
      <c r="H4771">
        <v>0</v>
      </c>
      <c r="I4771" t="s">
        <v>129</v>
      </c>
      <c r="J4771" t="s">
        <v>35</v>
      </c>
      <c r="K4771" t="s">
        <v>9472</v>
      </c>
      <c r="L4771">
        <v>27</v>
      </c>
      <c r="M4771" t="s">
        <v>36</v>
      </c>
      <c r="N4771" t="s">
        <v>23</v>
      </c>
      <c r="O4771" t="s">
        <v>23</v>
      </c>
      <c r="P4771">
        <v>0</v>
      </c>
      <c r="Q4771" t="s">
        <v>36</v>
      </c>
      <c r="R4771" t="s">
        <v>57</v>
      </c>
      <c r="S4771" t="s">
        <v>130</v>
      </c>
      <c r="T4771">
        <v>42</v>
      </c>
      <c r="U4771" t="s">
        <v>9483</v>
      </c>
      <c r="V4771">
        <v>42</v>
      </c>
      <c r="W4771">
        <v>3085</v>
      </c>
      <c r="Z4771" t="s">
        <v>538</v>
      </c>
      <c r="AA4771" s="1">
        <v>43950</v>
      </c>
      <c r="AB4771" s="1">
        <v>45208</v>
      </c>
      <c r="AC4771" t="s">
        <v>41</v>
      </c>
      <c r="AD4771" t="s">
        <v>9477</v>
      </c>
      <c r="AE4771" s="14">
        <v>47.984462469110163</v>
      </c>
      <c r="AF4771">
        <v>3</v>
      </c>
      <c r="AG4771" t="s">
        <v>69</v>
      </c>
      <c r="AH4771" t="s">
        <v>69</v>
      </c>
      <c r="AI4771" t="b">
        <v>1</v>
      </c>
      <c r="AJ4771" t="s">
        <v>36</v>
      </c>
      <c r="AK4771" t="s">
        <v>32</v>
      </c>
      <c r="AL4771" t="str">
        <f>IF(AmazonChurn[[#This Row],[Average Monthly Expenses]]&lt;=30,"Low",IF(AmazonChurn[[#This Row],[Average Monthly Expenses]]&lt;=60,"Medium","High"))</f>
        <v>Medium</v>
      </c>
      <c r="AM4771" t="str">
        <f>IF(AmazonChurn[[#This Row],[Number of Complaints or Support]]&lt;3,"Low",IF(AmazonChurn[[#This Row],[Number of Complaints or Support]]&lt;=7,"Medium","High"))</f>
        <v>Medium</v>
      </c>
      <c r="AN4771" s="14">
        <f>AmazonChurn[[#This Row],[Number of Complaints or Support]]/AmazonChurn[[#This Row],[Account Length (in months)]]</f>
        <v>4.1095890410958902E-2</v>
      </c>
    </row>
    <row r="4772" spans="1:40" x14ac:dyDescent="0.25">
      <c r="A4772" t="s">
        <v>7141</v>
      </c>
      <c r="B4772" t="s">
        <v>23</v>
      </c>
      <c r="C4772">
        <v>46</v>
      </c>
      <c r="D4772">
        <v>0</v>
      </c>
      <c r="E4772">
        <v>10</v>
      </c>
      <c r="F4772">
        <v>1</v>
      </c>
      <c r="G4772" t="s">
        <v>36</v>
      </c>
      <c r="H4772">
        <v>0</v>
      </c>
      <c r="I4772" t="s">
        <v>273</v>
      </c>
      <c r="J4772" t="s">
        <v>35</v>
      </c>
      <c r="K4772" t="s">
        <v>9472</v>
      </c>
      <c r="L4772">
        <v>23</v>
      </c>
      <c r="M4772" t="s">
        <v>36</v>
      </c>
      <c r="N4772" t="s">
        <v>23</v>
      </c>
      <c r="O4772" t="s">
        <v>36</v>
      </c>
      <c r="P4772">
        <v>4</v>
      </c>
      <c r="Q4772" t="s">
        <v>36</v>
      </c>
      <c r="R4772" t="s">
        <v>37</v>
      </c>
      <c r="S4772" t="s">
        <v>124</v>
      </c>
      <c r="T4772">
        <v>47</v>
      </c>
      <c r="U4772" t="s">
        <v>9484</v>
      </c>
      <c r="V4772">
        <v>47</v>
      </c>
      <c r="W4772">
        <v>2170</v>
      </c>
      <c r="Z4772" t="s">
        <v>1986</v>
      </c>
      <c r="AA4772" s="1">
        <v>44875</v>
      </c>
      <c r="AB4772" s="1">
        <v>44772</v>
      </c>
      <c r="AC4772" t="s">
        <v>48</v>
      </c>
      <c r="AD4772" t="s">
        <v>9476</v>
      </c>
      <c r="AE4772" s="14">
        <v>46.074819537663338</v>
      </c>
      <c r="AF4772">
        <v>2</v>
      </c>
      <c r="AG4772" t="s">
        <v>31</v>
      </c>
      <c r="AH4772" t="s">
        <v>31</v>
      </c>
      <c r="AI4772" t="b">
        <v>0</v>
      </c>
      <c r="AJ4772" t="s">
        <v>23</v>
      </c>
      <c r="AK4772" t="s">
        <v>54</v>
      </c>
      <c r="AL4772" t="str">
        <f>IF(AmazonChurn[[#This Row],[Average Monthly Expenses]]&lt;=30,"Low",IF(AmazonChurn[[#This Row],[Average Monthly Expenses]]&lt;=60,"Medium","High"))</f>
        <v>Medium</v>
      </c>
      <c r="AM4772" t="str">
        <f>IF(AmazonChurn[[#This Row],[Number of Complaints or Support]]&lt;3,"Low",IF(AmazonChurn[[#This Row],[Number of Complaints or Support]]&lt;=7,"Medium","High"))</f>
        <v>Low</v>
      </c>
      <c r="AN4772" s="14">
        <f>AmazonChurn[[#This Row],[Number of Complaints or Support]]/AmazonChurn[[#This Row],[Account Length (in months)]]</f>
        <v>4.3478260869565216E-2</v>
      </c>
    </row>
    <row r="4773" spans="1:40" x14ac:dyDescent="0.25">
      <c r="A4773" t="s">
        <v>7142</v>
      </c>
      <c r="B4773" t="s">
        <v>23</v>
      </c>
      <c r="C4773">
        <v>47</v>
      </c>
      <c r="D4773">
        <v>2</v>
      </c>
      <c r="E4773">
        <v>0</v>
      </c>
      <c r="F4773">
        <v>0</v>
      </c>
      <c r="G4773" t="s">
        <v>23</v>
      </c>
      <c r="H4773">
        <v>0</v>
      </c>
      <c r="I4773" t="s">
        <v>181</v>
      </c>
      <c r="J4773" t="s">
        <v>35</v>
      </c>
      <c r="K4773" t="s">
        <v>9472</v>
      </c>
      <c r="L4773">
        <v>23</v>
      </c>
      <c r="M4773" t="s">
        <v>36</v>
      </c>
      <c r="N4773" t="s">
        <v>23</v>
      </c>
      <c r="O4773" t="s">
        <v>36</v>
      </c>
      <c r="P4773">
        <v>2</v>
      </c>
      <c r="Q4773" t="s">
        <v>23</v>
      </c>
      <c r="R4773" t="s">
        <v>37</v>
      </c>
      <c r="S4773" t="s">
        <v>130</v>
      </c>
      <c r="T4773">
        <v>10</v>
      </c>
      <c r="U4773" t="s">
        <v>9483</v>
      </c>
      <c r="V4773">
        <v>10</v>
      </c>
      <c r="W4773">
        <v>472</v>
      </c>
      <c r="Z4773" t="s">
        <v>3830</v>
      </c>
      <c r="AA4773" s="1">
        <v>44975</v>
      </c>
      <c r="AB4773" s="1">
        <v>44194</v>
      </c>
      <c r="AC4773" t="s">
        <v>41</v>
      </c>
      <c r="AD4773" t="s">
        <v>9477</v>
      </c>
      <c r="AE4773" s="14">
        <v>9.5320213104585729</v>
      </c>
      <c r="AF4773">
        <v>2</v>
      </c>
      <c r="AG4773" t="s">
        <v>69</v>
      </c>
      <c r="AH4773" t="s">
        <v>69</v>
      </c>
      <c r="AI4773" t="b">
        <v>0</v>
      </c>
      <c r="AJ4773" t="s">
        <v>23</v>
      </c>
      <c r="AK4773" t="s">
        <v>32</v>
      </c>
      <c r="AL4773" t="str">
        <f>IF(AmazonChurn[[#This Row],[Average Monthly Expenses]]&lt;=30,"Low",IF(AmazonChurn[[#This Row],[Average Monthly Expenses]]&lt;=60,"Medium","High"))</f>
        <v>Low</v>
      </c>
      <c r="AM4773" t="str">
        <f>IF(AmazonChurn[[#This Row],[Number of Complaints or Support]]&lt;3,"Low",IF(AmazonChurn[[#This Row],[Number of Complaints or Support]]&lt;=7,"Medium","High"))</f>
        <v>Low</v>
      </c>
      <c r="AN4773" s="14">
        <f>AmazonChurn[[#This Row],[Number of Complaints or Support]]/AmazonChurn[[#This Row],[Account Length (in months)]]</f>
        <v>4.2553191489361701E-2</v>
      </c>
    </row>
    <row r="4774" spans="1:40" x14ac:dyDescent="0.25">
      <c r="A4774" t="s">
        <v>7143</v>
      </c>
      <c r="B4774" t="s">
        <v>36</v>
      </c>
      <c r="C4774">
        <v>20</v>
      </c>
      <c r="D4774">
        <v>5</v>
      </c>
      <c r="E4774">
        <v>12</v>
      </c>
      <c r="F4774">
        <v>1</v>
      </c>
      <c r="G4774" t="s">
        <v>36</v>
      </c>
      <c r="H4774">
        <v>0</v>
      </c>
      <c r="I4774" t="s">
        <v>153</v>
      </c>
      <c r="J4774" t="s">
        <v>25</v>
      </c>
      <c r="K4774" t="s">
        <v>25</v>
      </c>
      <c r="L4774">
        <v>27</v>
      </c>
      <c r="M4774" t="s">
        <v>36</v>
      </c>
      <c r="N4774" t="s">
        <v>23</v>
      </c>
      <c r="O4774" t="s">
        <v>23</v>
      </c>
      <c r="P4774">
        <v>0</v>
      </c>
      <c r="Q4774" t="s">
        <v>23</v>
      </c>
      <c r="R4774" t="s">
        <v>37</v>
      </c>
      <c r="S4774" t="s">
        <v>130</v>
      </c>
      <c r="T4774">
        <v>25</v>
      </c>
      <c r="U4774" t="s">
        <v>9483</v>
      </c>
      <c r="V4774">
        <v>25</v>
      </c>
      <c r="W4774">
        <v>506</v>
      </c>
      <c r="X4774" t="s">
        <v>46</v>
      </c>
      <c r="Y4774" t="s">
        <v>286</v>
      </c>
      <c r="Z4774" t="s">
        <v>1222</v>
      </c>
      <c r="AA4774" s="1">
        <v>44420</v>
      </c>
      <c r="AB4774" s="1">
        <v>45214</v>
      </c>
      <c r="AC4774" t="s">
        <v>41</v>
      </c>
      <c r="AD4774" t="s">
        <v>9477</v>
      </c>
      <c r="AE4774" s="14">
        <v>29.8491406373874</v>
      </c>
      <c r="AF4774">
        <v>8</v>
      </c>
      <c r="AG4774" t="s">
        <v>53</v>
      </c>
      <c r="AH4774" t="s">
        <v>9480</v>
      </c>
      <c r="AI4774" t="b">
        <v>0</v>
      </c>
      <c r="AJ4774" t="s">
        <v>23</v>
      </c>
      <c r="AK4774" t="s">
        <v>64</v>
      </c>
      <c r="AL4774" t="str">
        <f>IF(AmazonChurn[[#This Row],[Average Monthly Expenses]]&lt;=30,"Low",IF(AmazonChurn[[#This Row],[Average Monthly Expenses]]&lt;=60,"Medium","High"))</f>
        <v>Low</v>
      </c>
      <c r="AM4774" t="str">
        <f>IF(AmazonChurn[[#This Row],[Number of Complaints or Support]]&lt;3,"Low",IF(AmazonChurn[[#This Row],[Number of Complaints or Support]]&lt;=7,"Medium","High"))</f>
        <v>High</v>
      </c>
      <c r="AN4774" s="14">
        <f>AmazonChurn[[#This Row],[Number of Complaints or Support]]/AmazonChurn[[#This Row],[Account Length (in months)]]</f>
        <v>0.4</v>
      </c>
    </row>
    <row r="4775" spans="1:40" x14ac:dyDescent="0.25">
      <c r="A4775" t="s">
        <v>7144</v>
      </c>
      <c r="B4775" t="s">
        <v>23</v>
      </c>
      <c r="C4775">
        <v>35</v>
      </c>
      <c r="D4775">
        <v>1</v>
      </c>
      <c r="E4775">
        <v>0</v>
      </c>
      <c r="F4775">
        <v>0</v>
      </c>
      <c r="G4775" t="s">
        <v>23</v>
      </c>
      <c r="H4775">
        <v>0</v>
      </c>
      <c r="I4775" t="s">
        <v>82</v>
      </c>
      <c r="J4775" t="s">
        <v>35</v>
      </c>
      <c r="K4775" t="s">
        <v>9472</v>
      </c>
      <c r="L4775">
        <v>20</v>
      </c>
      <c r="M4775" t="s">
        <v>36</v>
      </c>
      <c r="N4775" t="s">
        <v>23</v>
      </c>
      <c r="O4775" t="s">
        <v>23</v>
      </c>
      <c r="P4775">
        <v>0</v>
      </c>
      <c r="Q4775" t="s">
        <v>23</v>
      </c>
      <c r="R4775" t="s">
        <v>37</v>
      </c>
      <c r="S4775" t="s">
        <v>27</v>
      </c>
      <c r="T4775">
        <v>11</v>
      </c>
      <c r="U4775" t="s">
        <v>9483</v>
      </c>
      <c r="V4775">
        <v>11</v>
      </c>
      <c r="W4775">
        <v>387</v>
      </c>
      <c r="Z4775" t="s">
        <v>3841</v>
      </c>
      <c r="AA4775" s="1">
        <v>44149</v>
      </c>
      <c r="AB4775" s="1">
        <v>44170</v>
      </c>
      <c r="AC4775" t="s">
        <v>41</v>
      </c>
      <c r="AD4775" t="s">
        <v>9477</v>
      </c>
      <c r="AE4775" s="14">
        <v>10.36002258163623</v>
      </c>
      <c r="AF4775">
        <v>0</v>
      </c>
      <c r="AG4775" t="s">
        <v>53</v>
      </c>
      <c r="AH4775" t="s">
        <v>9480</v>
      </c>
      <c r="AI4775" t="b">
        <v>1</v>
      </c>
      <c r="AJ4775" t="s">
        <v>36</v>
      </c>
      <c r="AK4775" t="s">
        <v>64</v>
      </c>
      <c r="AL4775" t="str">
        <f>IF(AmazonChurn[[#This Row],[Average Monthly Expenses]]&lt;=30,"Low",IF(AmazonChurn[[#This Row],[Average Monthly Expenses]]&lt;=60,"Medium","High"))</f>
        <v>Low</v>
      </c>
      <c r="AM4775" t="str">
        <f>IF(AmazonChurn[[#This Row],[Number of Complaints or Support]]&lt;3,"Low",IF(AmazonChurn[[#This Row],[Number of Complaints or Support]]&lt;=7,"Medium","High"))</f>
        <v>Low</v>
      </c>
      <c r="AN4775" s="14">
        <f>AmazonChurn[[#This Row],[Number of Complaints or Support]]/AmazonChurn[[#This Row],[Account Length (in months)]]</f>
        <v>0</v>
      </c>
    </row>
    <row r="4776" spans="1:40" x14ac:dyDescent="0.25">
      <c r="A4776" t="s">
        <v>7145</v>
      </c>
      <c r="B4776" t="s">
        <v>36</v>
      </c>
      <c r="C4776">
        <v>1</v>
      </c>
      <c r="D4776">
        <v>4</v>
      </c>
      <c r="E4776">
        <v>6</v>
      </c>
      <c r="F4776">
        <v>1</v>
      </c>
      <c r="G4776" t="s">
        <v>36</v>
      </c>
      <c r="H4776">
        <v>0</v>
      </c>
      <c r="I4776" t="s">
        <v>213</v>
      </c>
      <c r="J4776" t="s">
        <v>25</v>
      </c>
      <c r="K4776" t="s">
        <v>25</v>
      </c>
      <c r="L4776">
        <v>34</v>
      </c>
      <c r="M4776" t="s">
        <v>23</v>
      </c>
      <c r="N4776" t="s">
        <v>23</v>
      </c>
      <c r="O4776" t="s">
        <v>23</v>
      </c>
      <c r="P4776">
        <v>0</v>
      </c>
      <c r="Q4776" t="s">
        <v>23</v>
      </c>
      <c r="R4776" t="s">
        <v>26</v>
      </c>
      <c r="S4776" t="s">
        <v>38</v>
      </c>
      <c r="T4776">
        <v>16</v>
      </c>
      <c r="U4776" t="s">
        <v>9484</v>
      </c>
      <c r="V4776">
        <v>16</v>
      </c>
      <c r="W4776">
        <v>16</v>
      </c>
      <c r="X4776" t="s">
        <v>46</v>
      </c>
      <c r="Y4776" t="s">
        <v>220</v>
      </c>
      <c r="Z4776" t="s">
        <v>1511</v>
      </c>
      <c r="AA4776" s="1">
        <v>44589</v>
      </c>
      <c r="AB4776" s="1">
        <v>44083</v>
      </c>
      <c r="AC4776" t="s">
        <v>48</v>
      </c>
      <c r="AD4776" t="s">
        <v>9476</v>
      </c>
      <c r="AE4776" s="14">
        <v>17.73146227627748</v>
      </c>
      <c r="AF4776">
        <v>10</v>
      </c>
      <c r="AG4776" t="s">
        <v>69</v>
      </c>
      <c r="AH4776" t="s">
        <v>69</v>
      </c>
      <c r="AI4776" t="b">
        <v>0</v>
      </c>
      <c r="AJ4776" t="s">
        <v>23</v>
      </c>
      <c r="AK4776" t="s">
        <v>73</v>
      </c>
      <c r="AL4776" t="str">
        <f>IF(AmazonChurn[[#This Row],[Average Monthly Expenses]]&lt;=30,"Low",IF(AmazonChurn[[#This Row],[Average Monthly Expenses]]&lt;=60,"Medium","High"))</f>
        <v>Low</v>
      </c>
      <c r="AM4776" t="str">
        <f>IF(AmazonChurn[[#This Row],[Number of Complaints or Support]]&lt;3,"Low",IF(AmazonChurn[[#This Row],[Number of Complaints or Support]]&lt;=7,"Medium","High"))</f>
        <v>High</v>
      </c>
      <c r="AN4776" s="14">
        <f>AmazonChurn[[#This Row],[Number of Complaints or Support]]/AmazonChurn[[#This Row],[Account Length (in months)]]</f>
        <v>10</v>
      </c>
    </row>
    <row r="4777" spans="1:40" x14ac:dyDescent="0.25">
      <c r="A4777" t="s">
        <v>7146</v>
      </c>
      <c r="B4777" t="s">
        <v>23</v>
      </c>
      <c r="C4777">
        <v>60</v>
      </c>
      <c r="D4777">
        <v>0</v>
      </c>
      <c r="E4777">
        <v>0</v>
      </c>
      <c r="F4777">
        <v>0</v>
      </c>
      <c r="G4777" t="s">
        <v>23</v>
      </c>
      <c r="H4777">
        <v>0</v>
      </c>
      <c r="I4777" t="s">
        <v>339</v>
      </c>
      <c r="J4777" t="s">
        <v>35</v>
      </c>
      <c r="K4777" t="s">
        <v>9472</v>
      </c>
      <c r="L4777">
        <v>51</v>
      </c>
      <c r="M4777" t="s">
        <v>23</v>
      </c>
      <c r="N4777" t="s">
        <v>23</v>
      </c>
      <c r="O4777" t="s">
        <v>23</v>
      </c>
      <c r="P4777">
        <v>0</v>
      </c>
      <c r="Q4777" t="s">
        <v>23</v>
      </c>
      <c r="R4777" t="s">
        <v>57</v>
      </c>
      <c r="S4777" t="s">
        <v>38</v>
      </c>
      <c r="T4777">
        <v>12</v>
      </c>
      <c r="U4777" t="s">
        <v>9484</v>
      </c>
      <c r="V4777">
        <v>12</v>
      </c>
      <c r="W4777">
        <v>738</v>
      </c>
      <c r="Z4777" t="s">
        <v>4872</v>
      </c>
      <c r="AA4777" s="1">
        <v>45047</v>
      </c>
      <c r="AB4777" s="1">
        <v>45155</v>
      </c>
      <c r="AC4777" t="s">
        <v>30</v>
      </c>
      <c r="AD4777" t="s">
        <v>9475</v>
      </c>
      <c r="AE4777" s="14">
        <v>10.236016244490759</v>
      </c>
      <c r="AF4777">
        <v>1</v>
      </c>
      <c r="AG4777" t="s">
        <v>69</v>
      </c>
      <c r="AH4777" t="s">
        <v>69</v>
      </c>
      <c r="AI4777" t="b">
        <v>0</v>
      </c>
      <c r="AJ4777" t="s">
        <v>23</v>
      </c>
      <c r="AK4777" t="s">
        <v>73</v>
      </c>
      <c r="AL4777" t="str">
        <f>IF(AmazonChurn[[#This Row],[Average Monthly Expenses]]&lt;=30,"Low",IF(AmazonChurn[[#This Row],[Average Monthly Expenses]]&lt;=60,"Medium","High"))</f>
        <v>Low</v>
      </c>
      <c r="AM4777" t="str">
        <f>IF(AmazonChurn[[#This Row],[Number of Complaints or Support]]&lt;3,"Low",IF(AmazonChurn[[#This Row],[Number of Complaints or Support]]&lt;=7,"Medium","High"))</f>
        <v>Low</v>
      </c>
      <c r="AN4777" s="14">
        <f>AmazonChurn[[#This Row],[Number of Complaints or Support]]/AmazonChurn[[#This Row],[Account Length (in months)]]</f>
        <v>1.6666666666666666E-2</v>
      </c>
    </row>
    <row r="4778" spans="1:40" x14ac:dyDescent="0.25">
      <c r="A4778" t="s">
        <v>7147</v>
      </c>
      <c r="B4778" t="s">
        <v>23</v>
      </c>
      <c r="C4778">
        <v>3</v>
      </c>
      <c r="D4778">
        <v>0</v>
      </c>
      <c r="E4778">
        <v>7</v>
      </c>
      <c r="F4778">
        <v>1</v>
      </c>
      <c r="G4778" t="s">
        <v>36</v>
      </c>
      <c r="H4778">
        <v>0</v>
      </c>
      <c r="I4778" t="s">
        <v>101</v>
      </c>
      <c r="J4778" t="s">
        <v>25</v>
      </c>
      <c r="K4778" t="s">
        <v>25</v>
      </c>
      <c r="L4778">
        <v>48</v>
      </c>
      <c r="M4778" t="s">
        <v>23</v>
      </c>
      <c r="N4778" t="s">
        <v>23</v>
      </c>
      <c r="O4778" t="s">
        <v>36</v>
      </c>
      <c r="P4778">
        <v>2</v>
      </c>
      <c r="Q4778" t="s">
        <v>23</v>
      </c>
      <c r="R4778" t="s">
        <v>26</v>
      </c>
      <c r="S4778" t="s">
        <v>124</v>
      </c>
      <c r="T4778">
        <v>28</v>
      </c>
      <c r="U4778" t="s">
        <v>9484</v>
      </c>
      <c r="V4778">
        <v>28</v>
      </c>
      <c r="W4778">
        <v>86</v>
      </c>
      <c r="Z4778" t="s">
        <v>960</v>
      </c>
      <c r="AA4778" s="1">
        <v>43984</v>
      </c>
      <c r="AB4778" s="1">
        <v>44944</v>
      </c>
      <c r="AC4778" t="s">
        <v>41</v>
      </c>
      <c r="AD4778" t="s">
        <v>9477</v>
      </c>
      <c r="AE4778" s="14">
        <v>33.005405604169589</v>
      </c>
      <c r="AF4778">
        <v>0</v>
      </c>
      <c r="AG4778" t="s">
        <v>31</v>
      </c>
      <c r="AH4778" t="s">
        <v>31</v>
      </c>
      <c r="AI4778" t="b">
        <v>0</v>
      </c>
      <c r="AJ4778" t="s">
        <v>23</v>
      </c>
      <c r="AK4778" t="s">
        <v>64</v>
      </c>
      <c r="AL4778" t="str">
        <f>IF(AmazonChurn[[#This Row],[Average Monthly Expenses]]&lt;=30,"Low",IF(AmazonChurn[[#This Row],[Average Monthly Expenses]]&lt;=60,"Medium","High"))</f>
        <v>Medium</v>
      </c>
      <c r="AM4778" t="str">
        <f>IF(AmazonChurn[[#This Row],[Number of Complaints or Support]]&lt;3,"Low",IF(AmazonChurn[[#This Row],[Number of Complaints or Support]]&lt;=7,"Medium","High"))</f>
        <v>Low</v>
      </c>
      <c r="AN4778" s="14">
        <f>AmazonChurn[[#This Row],[Number of Complaints or Support]]/AmazonChurn[[#This Row],[Account Length (in months)]]</f>
        <v>0</v>
      </c>
    </row>
    <row r="4779" spans="1:40" x14ac:dyDescent="0.25">
      <c r="A4779" t="s">
        <v>7148</v>
      </c>
      <c r="B4779" t="s">
        <v>36</v>
      </c>
      <c r="C4779">
        <v>15</v>
      </c>
      <c r="D4779">
        <v>4</v>
      </c>
      <c r="E4779">
        <v>5</v>
      </c>
      <c r="F4779">
        <v>1</v>
      </c>
      <c r="G4779" t="s">
        <v>36</v>
      </c>
      <c r="H4779">
        <v>0</v>
      </c>
      <c r="I4779" t="s">
        <v>213</v>
      </c>
      <c r="J4779" t="s">
        <v>25</v>
      </c>
      <c r="K4779" t="s">
        <v>25</v>
      </c>
      <c r="L4779">
        <v>59</v>
      </c>
      <c r="M4779" t="s">
        <v>23</v>
      </c>
      <c r="N4779" t="s">
        <v>23</v>
      </c>
      <c r="O4779" t="s">
        <v>23</v>
      </c>
      <c r="P4779">
        <v>0</v>
      </c>
      <c r="Q4779" t="s">
        <v>23</v>
      </c>
      <c r="R4779" t="s">
        <v>26</v>
      </c>
      <c r="S4779" t="s">
        <v>38</v>
      </c>
      <c r="T4779">
        <v>45</v>
      </c>
      <c r="U4779" t="s">
        <v>9484</v>
      </c>
      <c r="V4779">
        <v>45</v>
      </c>
      <c r="W4779">
        <v>686</v>
      </c>
      <c r="X4779" t="s">
        <v>46</v>
      </c>
      <c r="Y4779" t="s">
        <v>191</v>
      </c>
      <c r="Z4779" t="s">
        <v>4114</v>
      </c>
      <c r="AA4779" s="1">
        <v>44439</v>
      </c>
      <c r="AB4779" s="1">
        <v>44502</v>
      </c>
      <c r="AC4779" t="s">
        <v>48</v>
      </c>
      <c r="AD4779" t="s">
        <v>9476</v>
      </c>
      <c r="AE4779" s="14">
        <v>36.709531916903423</v>
      </c>
      <c r="AF4779">
        <v>9</v>
      </c>
      <c r="AG4779" t="s">
        <v>53</v>
      </c>
      <c r="AH4779" t="s">
        <v>9480</v>
      </c>
      <c r="AI4779" t="b">
        <v>0</v>
      </c>
      <c r="AJ4779" t="s">
        <v>23</v>
      </c>
      <c r="AK4779" t="s">
        <v>54</v>
      </c>
      <c r="AL4779" t="str">
        <f>IF(AmazonChurn[[#This Row],[Average Monthly Expenses]]&lt;=30,"Low",IF(AmazonChurn[[#This Row],[Average Monthly Expenses]]&lt;=60,"Medium","High"))</f>
        <v>Medium</v>
      </c>
      <c r="AM4779" t="str">
        <f>IF(AmazonChurn[[#This Row],[Number of Complaints or Support]]&lt;3,"Low",IF(AmazonChurn[[#This Row],[Number of Complaints or Support]]&lt;=7,"Medium","High"))</f>
        <v>High</v>
      </c>
      <c r="AN4779" s="14">
        <f>AmazonChurn[[#This Row],[Number of Complaints or Support]]/AmazonChurn[[#This Row],[Account Length (in months)]]</f>
        <v>0.6</v>
      </c>
    </row>
    <row r="4780" spans="1:40" x14ac:dyDescent="0.25">
      <c r="A4780" t="s">
        <v>7149</v>
      </c>
      <c r="B4780" t="s">
        <v>36</v>
      </c>
      <c r="C4780">
        <v>38</v>
      </c>
      <c r="D4780">
        <v>3</v>
      </c>
      <c r="E4780">
        <v>5</v>
      </c>
      <c r="F4780">
        <v>1</v>
      </c>
      <c r="G4780" t="s">
        <v>36</v>
      </c>
      <c r="H4780">
        <v>0</v>
      </c>
      <c r="I4780" t="s">
        <v>289</v>
      </c>
      <c r="J4780" t="s">
        <v>35</v>
      </c>
      <c r="K4780" t="s">
        <v>9472</v>
      </c>
      <c r="L4780">
        <v>62</v>
      </c>
      <c r="M4780" t="s">
        <v>23</v>
      </c>
      <c r="N4780" t="s">
        <v>23</v>
      </c>
      <c r="O4780" t="s">
        <v>23</v>
      </c>
      <c r="P4780">
        <v>0</v>
      </c>
      <c r="Q4780" t="s">
        <v>23</v>
      </c>
      <c r="R4780" t="s">
        <v>26</v>
      </c>
      <c r="S4780" t="s">
        <v>124</v>
      </c>
      <c r="T4780">
        <v>39</v>
      </c>
      <c r="U4780" t="s">
        <v>9484</v>
      </c>
      <c r="V4780">
        <v>39</v>
      </c>
      <c r="W4780">
        <v>1482</v>
      </c>
      <c r="X4780" t="s">
        <v>46</v>
      </c>
      <c r="Y4780" t="s">
        <v>366</v>
      </c>
      <c r="Z4780" t="s">
        <v>5920</v>
      </c>
      <c r="AA4780" s="1">
        <v>44989</v>
      </c>
      <c r="AB4780" s="1">
        <v>44139</v>
      </c>
      <c r="AC4780" t="s">
        <v>41</v>
      </c>
      <c r="AD4780" t="s">
        <v>9477</v>
      </c>
      <c r="AE4780" s="14">
        <v>31.269390660755398</v>
      </c>
      <c r="AF4780">
        <v>10</v>
      </c>
      <c r="AG4780" t="s">
        <v>69</v>
      </c>
      <c r="AH4780" t="s">
        <v>69</v>
      </c>
      <c r="AI4780" t="b">
        <v>1</v>
      </c>
      <c r="AJ4780" t="s">
        <v>36</v>
      </c>
      <c r="AK4780" t="s">
        <v>64</v>
      </c>
      <c r="AL4780" t="str">
        <f>IF(AmazonChurn[[#This Row],[Average Monthly Expenses]]&lt;=30,"Low",IF(AmazonChurn[[#This Row],[Average Monthly Expenses]]&lt;=60,"Medium","High"))</f>
        <v>Medium</v>
      </c>
      <c r="AM4780" t="str">
        <f>IF(AmazonChurn[[#This Row],[Number of Complaints or Support]]&lt;3,"Low",IF(AmazonChurn[[#This Row],[Number of Complaints or Support]]&lt;=7,"Medium","High"))</f>
        <v>High</v>
      </c>
      <c r="AN4780" s="14">
        <f>AmazonChurn[[#This Row],[Number of Complaints or Support]]/AmazonChurn[[#This Row],[Account Length (in months)]]</f>
        <v>0.26315789473684209</v>
      </c>
    </row>
    <row r="4781" spans="1:40" x14ac:dyDescent="0.25">
      <c r="A4781" t="s">
        <v>7150</v>
      </c>
      <c r="B4781" t="s">
        <v>36</v>
      </c>
      <c r="C4781">
        <v>14</v>
      </c>
      <c r="D4781">
        <v>4</v>
      </c>
      <c r="E4781">
        <v>4</v>
      </c>
      <c r="F4781">
        <v>1</v>
      </c>
      <c r="G4781" t="s">
        <v>36</v>
      </c>
      <c r="H4781">
        <v>0</v>
      </c>
      <c r="I4781" t="s">
        <v>75</v>
      </c>
      <c r="J4781" t="s">
        <v>25</v>
      </c>
      <c r="K4781" t="s">
        <v>25</v>
      </c>
      <c r="L4781">
        <v>45</v>
      </c>
      <c r="M4781" t="s">
        <v>23</v>
      </c>
      <c r="N4781" t="s">
        <v>23</v>
      </c>
      <c r="O4781" t="s">
        <v>23</v>
      </c>
      <c r="P4781">
        <v>0</v>
      </c>
      <c r="Q4781" t="s">
        <v>23</v>
      </c>
      <c r="R4781" t="s">
        <v>26</v>
      </c>
      <c r="S4781" t="s">
        <v>38</v>
      </c>
      <c r="T4781">
        <v>43</v>
      </c>
      <c r="U4781" t="s">
        <v>9484</v>
      </c>
      <c r="V4781">
        <v>43</v>
      </c>
      <c r="W4781">
        <v>595</v>
      </c>
      <c r="X4781" t="s">
        <v>94</v>
      </c>
      <c r="Y4781" t="s">
        <v>1407</v>
      </c>
      <c r="Z4781" t="s">
        <v>1396</v>
      </c>
      <c r="AA4781" s="1">
        <v>45159</v>
      </c>
      <c r="AB4781" s="1">
        <v>44125</v>
      </c>
      <c r="AC4781" t="s">
        <v>30</v>
      </c>
      <c r="AD4781" t="s">
        <v>9475</v>
      </c>
      <c r="AE4781" s="14">
        <v>39.96812338419349</v>
      </c>
      <c r="AF4781">
        <v>1</v>
      </c>
      <c r="AG4781" t="s">
        <v>53</v>
      </c>
      <c r="AH4781" t="s">
        <v>9480</v>
      </c>
      <c r="AI4781" t="b">
        <v>1</v>
      </c>
      <c r="AJ4781" t="s">
        <v>36</v>
      </c>
      <c r="AK4781" t="s">
        <v>73</v>
      </c>
      <c r="AL4781" t="str">
        <f>IF(AmazonChurn[[#This Row],[Average Monthly Expenses]]&lt;=30,"Low",IF(AmazonChurn[[#This Row],[Average Monthly Expenses]]&lt;=60,"Medium","High"))</f>
        <v>Medium</v>
      </c>
      <c r="AM4781" t="str">
        <f>IF(AmazonChurn[[#This Row],[Number of Complaints or Support]]&lt;3,"Low",IF(AmazonChurn[[#This Row],[Number of Complaints or Support]]&lt;=7,"Medium","High"))</f>
        <v>Low</v>
      </c>
      <c r="AN4781" s="14">
        <f>AmazonChurn[[#This Row],[Number of Complaints or Support]]/AmazonChurn[[#This Row],[Account Length (in months)]]</f>
        <v>7.1428571428571425E-2</v>
      </c>
    </row>
    <row r="4782" spans="1:40" x14ac:dyDescent="0.25">
      <c r="A4782" t="s">
        <v>7151</v>
      </c>
      <c r="B4782" t="s">
        <v>23</v>
      </c>
      <c r="C4782">
        <v>59</v>
      </c>
      <c r="D4782">
        <v>0</v>
      </c>
      <c r="E4782">
        <v>3</v>
      </c>
      <c r="F4782">
        <v>1</v>
      </c>
      <c r="G4782" t="s">
        <v>36</v>
      </c>
      <c r="H4782">
        <v>0</v>
      </c>
      <c r="I4782" t="s">
        <v>217</v>
      </c>
      <c r="J4782" t="s">
        <v>25</v>
      </c>
      <c r="K4782" t="s">
        <v>25</v>
      </c>
      <c r="L4782">
        <v>64</v>
      </c>
      <c r="M4782" t="s">
        <v>23</v>
      </c>
      <c r="N4782" t="s">
        <v>23</v>
      </c>
      <c r="O4782" t="s">
        <v>23</v>
      </c>
      <c r="P4782">
        <v>0</v>
      </c>
      <c r="Q4782" t="s">
        <v>23</v>
      </c>
      <c r="R4782" t="s">
        <v>26</v>
      </c>
      <c r="S4782" t="s">
        <v>124</v>
      </c>
      <c r="T4782">
        <v>51</v>
      </c>
      <c r="U4782" t="s">
        <v>9484</v>
      </c>
      <c r="V4782">
        <v>51</v>
      </c>
      <c r="W4782">
        <v>3012</v>
      </c>
      <c r="Z4782" t="s">
        <v>1100</v>
      </c>
      <c r="AA4782" s="1">
        <v>44028</v>
      </c>
      <c r="AB4782" s="1">
        <v>43982</v>
      </c>
      <c r="AC4782" t="s">
        <v>30</v>
      </c>
      <c r="AD4782" t="s">
        <v>9475</v>
      </c>
      <c r="AE4782" s="14">
        <v>45.647416802747777</v>
      </c>
      <c r="AF4782">
        <v>4</v>
      </c>
      <c r="AG4782" t="s">
        <v>53</v>
      </c>
      <c r="AH4782" t="s">
        <v>9480</v>
      </c>
      <c r="AI4782" t="b">
        <v>0</v>
      </c>
      <c r="AJ4782" t="s">
        <v>23</v>
      </c>
      <c r="AK4782" t="s">
        <v>54</v>
      </c>
      <c r="AL4782" t="str">
        <f>IF(AmazonChurn[[#This Row],[Average Monthly Expenses]]&lt;=30,"Low",IF(AmazonChurn[[#This Row],[Average Monthly Expenses]]&lt;=60,"Medium","High"))</f>
        <v>Medium</v>
      </c>
      <c r="AM4782" t="str">
        <f>IF(AmazonChurn[[#This Row],[Number of Complaints or Support]]&lt;3,"Low",IF(AmazonChurn[[#This Row],[Number of Complaints or Support]]&lt;=7,"Medium","High"))</f>
        <v>Medium</v>
      </c>
      <c r="AN4782" s="14">
        <f>AmazonChurn[[#This Row],[Number of Complaints or Support]]/AmazonChurn[[#This Row],[Account Length (in months)]]</f>
        <v>6.7796610169491525E-2</v>
      </c>
    </row>
    <row r="4783" spans="1:40" x14ac:dyDescent="0.25">
      <c r="A4783" t="s">
        <v>7152</v>
      </c>
      <c r="B4783" t="s">
        <v>23</v>
      </c>
      <c r="C4783">
        <v>74</v>
      </c>
      <c r="D4783">
        <v>0</v>
      </c>
      <c r="E4783">
        <v>0</v>
      </c>
      <c r="F4783">
        <v>0</v>
      </c>
      <c r="G4783" t="s">
        <v>23</v>
      </c>
      <c r="H4783">
        <v>0</v>
      </c>
      <c r="I4783" t="s">
        <v>162</v>
      </c>
      <c r="J4783" t="s">
        <v>25</v>
      </c>
      <c r="K4783" t="s">
        <v>25</v>
      </c>
      <c r="L4783">
        <v>36</v>
      </c>
      <c r="M4783" t="s">
        <v>23</v>
      </c>
      <c r="N4783" t="s">
        <v>23</v>
      </c>
      <c r="O4783" t="s">
        <v>23</v>
      </c>
      <c r="P4783">
        <v>0</v>
      </c>
      <c r="Q4783" t="s">
        <v>23</v>
      </c>
      <c r="R4783" t="s">
        <v>57</v>
      </c>
      <c r="S4783" t="s">
        <v>27</v>
      </c>
      <c r="T4783">
        <v>10</v>
      </c>
      <c r="U4783" t="s">
        <v>9483</v>
      </c>
      <c r="V4783">
        <v>10</v>
      </c>
      <c r="W4783">
        <v>722</v>
      </c>
      <c r="Z4783" t="s">
        <v>3751</v>
      </c>
      <c r="AA4783" s="1">
        <v>44672</v>
      </c>
      <c r="AB4783" s="1">
        <v>44407</v>
      </c>
      <c r="AC4783" t="s">
        <v>41</v>
      </c>
      <c r="AD4783" t="s">
        <v>9477</v>
      </c>
      <c r="AE4783" s="14">
        <v>8.1073666313708674</v>
      </c>
      <c r="AF4783">
        <v>0</v>
      </c>
      <c r="AG4783" t="s">
        <v>69</v>
      </c>
      <c r="AH4783" t="s">
        <v>69</v>
      </c>
      <c r="AI4783" t="b">
        <v>0</v>
      </c>
      <c r="AJ4783" t="s">
        <v>23</v>
      </c>
      <c r="AK4783" t="s">
        <v>64</v>
      </c>
      <c r="AL4783" t="str">
        <f>IF(AmazonChurn[[#This Row],[Average Monthly Expenses]]&lt;=30,"Low",IF(AmazonChurn[[#This Row],[Average Monthly Expenses]]&lt;=60,"Medium","High"))</f>
        <v>Low</v>
      </c>
      <c r="AM4783" t="str">
        <f>IF(AmazonChurn[[#This Row],[Number of Complaints or Support]]&lt;3,"Low",IF(AmazonChurn[[#This Row],[Number of Complaints or Support]]&lt;=7,"Medium","High"))</f>
        <v>Low</v>
      </c>
      <c r="AN4783" s="14">
        <f>AmazonChurn[[#This Row],[Number of Complaints or Support]]/AmazonChurn[[#This Row],[Account Length (in months)]]</f>
        <v>0</v>
      </c>
    </row>
    <row r="4784" spans="1:40" x14ac:dyDescent="0.25">
      <c r="A4784" t="s">
        <v>7153</v>
      </c>
      <c r="B4784" t="s">
        <v>36</v>
      </c>
      <c r="C4784">
        <v>1</v>
      </c>
      <c r="D4784">
        <v>3</v>
      </c>
      <c r="E4784">
        <v>6</v>
      </c>
      <c r="F4784">
        <v>1</v>
      </c>
      <c r="G4784" t="s">
        <v>36</v>
      </c>
      <c r="H4784">
        <v>0</v>
      </c>
      <c r="I4784" t="s">
        <v>228</v>
      </c>
      <c r="J4784" t="s">
        <v>35</v>
      </c>
      <c r="K4784" t="s">
        <v>9472</v>
      </c>
      <c r="L4784">
        <v>78</v>
      </c>
      <c r="M4784" t="s">
        <v>23</v>
      </c>
      <c r="N4784" t="s">
        <v>36</v>
      </c>
      <c r="O4784" t="s">
        <v>23</v>
      </c>
      <c r="P4784">
        <v>0</v>
      </c>
      <c r="Q4784" t="s">
        <v>36</v>
      </c>
      <c r="R4784" t="s">
        <v>26</v>
      </c>
      <c r="S4784" t="s">
        <v>38</v>
      </c>
      <c r="T4784">
        <v>41</v>
      </c>
      <c r="U4784" t="s">
        <v>9484</v>
      </c>
      <c r="V4784">
        <v>41</v>
      </c>
      <c r="W4784">
        <v>58</v>
      </c>
      <c r="X4784" t="s">
        <v>141</v>
      </c>
      <c r="Y4784" t="s">
        <v>382</v>
      </c>
      <c r="Z4784" t="s">
        <v>7154</v>
      </c>
      <c r="AA4784" s="1">
        <v>44700</v>
      </c>
      <c r="AB4784" s="1">
        <v>44777</v>
      </c>
      <c r="AC4784" t="s">
        <v>41</v>
      </c>
      <c r="AD4784" t="s">
        <v>9477</v>
      </c>
      <c r="AE4784" s="14">
        <v>43.635067618346241</v>
      </c>
      <c r="AF4784">
        <v>8</v>
      </c>
      <c r="AG4784" t="s">
        <v>31</v>
      </c>
      <c r="AH4784" t="s">
        <v>31</v>
      </c>
      <c r="AI4784" t="b">
        <v>1</v>
      </c>
      <c r="AJ4784" t="s">
        <v>36</v>
      </c>
      <c r="AK4784" t="s">
        <v>32</v>
      </c>
      <c r="AL4784" t="str">
        <f>IF(AmazonChurn[[#This Row],[Average Monthly Expenses]]&lt;=30,"Low",IF(AmazonChurn[[#This Row],[Average Monthly Expenses]]&lt;=60,"Medium","High"))</f>
        <v>Medium</v>
      </c>
      <c r="AM4784" t="str">
        <f>IF(AmazonChurn[[#This Row],[Number of Complaints or Support]]&lt;3,"Low",IF(AmazonChurn[[#This Row],[Number of Complaints or Support]]&lt;=7,"Medium","High"))</f>
        <v>High</v>
      </c>
      <c r="AN4784" s="14">
        <f>AmazonChurn[[#This Row],[Number of Complaints or Support]]/AmazonChurn[[#This Row],[Account Length (in months)]]</f>
        <v>8</v>
      </c>
    </row>
    <row r="4785" spans="1:40" x14ac:dyDescent="0.25">
      <c r="A4785" t="s">
        <v>7155</v>
      </c>
      <c r="B4785" t="s">
        <v>23</v>
      </c>
      <c r="C4785">
        <v>56</v>
      </c>
      <c r="D4785">
        <v>0</v>
      </c>
      <c r="E4785">
        <v>4</v>
      </c>
      <c r="F4785">
        <v>1</v>
      </c>
      <c r="G4785" t="s">
        <v>36</v>
      </c>
      <c r="H4785">
        <v>0</v>
      </c>
      <c r="I4785" t="s">
        <v>136</v>
      </c>
      <c r="J4785" t="s">
        <v>25</v>
      </c>
      <c r="K4785" t="s">
        <v>25</v>
      </c>
      <c r="L4785">
        <v>67</v>
      </c>
      <c r="M4785" t="s">
        <v>23</v>
      </c>
      <c r="N4785" t="s">
        <v>36</v>
      </c>
      <c r="O4785" t="s">
        <v>23</v>
      </c>
      <c r="P4785">
        <v>0</v>
      </c>
      <c r="Q4785" t="s">
        <v>36</v>
      </c>
      <c r="R4785" t="s">
        <v>57</v>
      </c>
      <c r="S4785" t="s">
        <v>176</v>
      </c>
      <c r="T4785">
        <v>34</v>
      </c>
      <c r="U4785" t="s">
        <v>9486</v>
      </c>
      <c r="V4785">
        <v>34</v>
      </c>
      <c r="W4785">
        <v>1875</v>
      </c>
      <c r="Z4785" t="s">
        <v>3206</v>
      </c>
      <c r="AA4785" s="1">
        <v>45232</v>
      </c>
      <c r="AB4785" s="1">
        <v>43881</v>
      </c>
      <c r="AC4785" t="s">
        <v>48</v>
      </c>
      <c r="AD4785" t="s">
        <v>9476</v>
      </c>
      <c r="AE4785" s="14">
        <v>33.462094341581711</v>
      </c>
      <c r="AF4785">
        <v>2</v>
      </c>
      <c r="AG4785" t="s">
        <v>53</v>
      </c>
      <c r="AH4785" t="s">
        <v>9480</v>
      </c>
      <c r="AI4785" t="b">
        <v>0</v>
      </c>
      <c r="AJ4785" t="s">
        <v>23</v>
      </c>
      <c r="AK4785" t="s">
        <v>64</v>
      </c>
      <c r="AL4785" t="str">
        <f>IF(AmazonChurn[[#This Row],[Average Monthly Expenses]]&lt;=30,"Low",IF(AmazonChurn[[#This Row],[Average Monthly Expenses]]&lt;=60,"Medium","High"))</f>
        <v>Medium</v>
      </c>
      <c r="AM4785" t="str">
        <f>IF(AmazonChurn[[#This Row],[Number of Complaints or Support]]&lt;3,"Low",IF(AmazonChurn[[#This Row],[Number of Complaints or Support]]&lt;=7,"Medium","High"))</f>
        <v>Low</v>
      </c>
      <c r="AN4785" s="14">
        <f>AmazonChurn[[#This Row],[Number of Complaints or Support]]/AmazonChurn[[#This Row],[Account Length (in months)]]</f>
        <v>3.5714285714285712E-2</v>
      </c>
    </row>
    <row r="4786" spans="1:40" x14ac:dyDescent="0.25">
      <c r="A4786" t="s">
        <v>7156</v>
      </c>
      <c r="B4786" t="s">
        <v>23</v>
      </c>
      <c r="C4786">
        <v>22</v>
      </c>
      <c r="D4786">
        <v>0</v>
      </c>
      <c r="E4786">
        <v>5</v>
      </c>
      <c r="F4786">
        <v>1</v>
      </c>
      <c r="G4786" t="s">
        <v>36</v>
      </c>
      <c r="H4786">
        <v>0</v>
      </c>
      <c r="I4786" t="s">
        <v>24</v>
      </c>
      <c r="J4786" t="s">
        <v>35</v>
      </c>
      <c r="K4786" t="s">
        <v>9472</v>
      </c>
      <c r="L4786">
        <v>75</v>
      </c>
      <c r="M4786" t="s">
        <v>23</v>
      </c>
      <c r="N4786" t="s">
        <v>36</v>
      </c>
      <c r="O4786" t="s">
        <v>23</v>
      </c>
      <c r="P4786">
        <v>0</v>
      </c>
      <c r="Q4786" t="s">
        <v>23</v>
      </c>
      <c r="R4786" t="s">
        <v>26</v>
      </c>
      <c r="S4786" t="s">
        <v>38</v>
      </c>
      <c r="T4786">
        <v>59</v>
      </c>
      <c r="U4786" t="s">
        <v>9484</v>
      </c>
      <c r="V4786">
        <v>59</v>
      </c>
      <c r="W4786">
        <v>1323</v>
      </c>
      <c r="Z4786" t="s">
        <v>3234</v>
      </c>
      <c r="AA4786" s="1">
        <v>45291</v>
      </c>
      <c r="AB4786" s="1">
        <v>44678</v>
      </c>
      <c r="AC4786" t="s">
        <v>48</v>
      </c>
      <c r="AD4786" t="s">
        <v>9476</v>
      </c>
      <c r="AE4786" s="14">
        <v>68.207882679969302</v>
      </c>
      <c r="AF4786">
        <v>6</v>
      </c>
      <c r="AG4786" t="s">
        <v>31</v>
      </c>
      <c r="AH4786" t="s">
        <v>31</v>
      </c>
      <c r="AI4786" t="b">
        <v>1</v>
      </c>
      <c r="AJ4786" t="s">
        <v>36</v>
      </c>
      <c r="AK4786" t="s">
        <v>32</v>
      </c>
      <c r="AL4786" t="str">
        <f>IF(AmazonChurn[[#This Row],[Average Monthly Expenses]]&lt;=30,"Low",IF(AmazonChurn[[#This Row],[Average Monthly Expenses]]&lt;=60,"Medium","High"))</f>
        <v>High</v>
      </c>
      <c r="AM4786" t="str">
        <f>IF(AmazonChurn[[#This Row],[Number of Complaints or Support]]&lt;3,"Low",IF(AmazonChurn[[#This Row],[Number of Complaints or Support]]&lt;=7,"Medium","High"))</f>
        <v>Medium</v>
      </c>
      <c r="AN4786" s="14">
        <f>AmazonChurn[[#This Row],[Number of Complaints or Support]]/AmazonChurn[[#This Row],[Account Length (in months)]]</f>
        <v>0.27272727272727271</v>
      </c>
    </row>
    <row r="4787" spans="1:40" x14ac:dyDescent="0.25">
      <c r="A4787" t="s">
        <v>7157</v>
      </c>
      <c r="B4787" t="s">
        <v>36</v>
      </c>
      <c r="C4787">
        <v>53</v>
      </c>
      <c r="D4787">
        <v>4</v>
      </c>
      <c r="E4787">
        <v>3</v>
      </c>
      <c r="F4787">
        <v>1</v>
      </c>
      <c r="G4787" t="s">
        <v>36</v>
      </c>
      <c r="H4787">
        <v>0</v>
      </c>
      <c r="I4787" t="s">
        <v>435</v>
      </c>
      <c r="J4787" t="s">
        <v>35</v>
      </c>
      <c r="K4787" t="s">
        <v>9472</v>
      </c>
      <c r="L4787">
        <v>65</v>
      </c>
      <c r="M4787" t="s">
        <v>23</v>
      </c>
      <c r="N4787" t="s">
        <v>36</v>
      </c>
      <c r="O4787" t="s">
        <v>23</v>
      </c>
      <c r="P4787">
        <v>0</v>
      </c>
      <c r="Q4787" t="s">
        <v>36</v>
      </c>
      <c r="R4787" t="s">
        <v>37</v>
      </c>
      <c r="S4787" t="s">
        <v>38</v>
      </c>
      <c r="T4787">
        <v>31</v>
      </c>
      <c r="U4787" t="s">
        <v>9484</v>
      </c>
      <c r="V4787">
        <v>31</v>
      </c>
      <c r="W4787">
        <v>1637</v>
      </c>
      <c r="X4787" t="s">
        <v>141</v>
      </c>
      <c r="Y4787" t="s">
        <v>239</v>
      </c>
      <c r="Z4787" t="s">
        <v>4952</v>
      </c>
      <c r="AA4787" s="1">
        <v>44437</v>
      </c>
      <c r="AB4787" s="1">
        <v>44939</v>
      </c>
      <c r="AC4787" t="s">
        <v>41</v>
      </c>
      <c r="AD4787" t="s">
        <v>9477</v>
      </c>
      <c r="AE4787" s="14">
        <v>33.69923434813802</v>
      </c>
      <c r="AF4787">
        <v>6</v>
      </c>
      <c r="AG4787" t="s">
        <v>69</v>
      </c>
      <c r="AH4787" t="s">
        <v>69</v>
      </c>
      <c r="AI4787" t="b">
        <v>1</v>
      </c>
      <c r="AJ4787" t="s">
        <v>36</v>
      </c>
      <c r="AK4787" t="s">
        <v>64</v>
      </c>
      <c r="AL4787" t="str">
        <f>IF(AmazonChurn[[#This Row],[Average Monthly Expenses]]&lt;=30,"Low",IF(AmazonChurn[[#This Row],[Average Monthly Expenses]]&lt;=60,"Medium","High"))</f>
        <v>Medium</v>
      </c>
      <c r="AM4787" t="str">
        <f>IF(AmazonChurn[[#This Row],[Number of Complaints or Support]]&lt;3,"Low",IF(AmazonChurn[[#This Row],[Number of Complaints or Support]]&lt;=7,"Medium","High"))</f>
        <v>Medium</v>
      </c>
      <c r="AN4787" s="14">
        <f>AmazonChurn[[#This Row],[Number of Complaints or Support]]/AmazonChurn[[#This Row],[Account Length (in months)]]</f>
        <v>0.11320754716981132</v>
      </c>
    </row>
    <row r="4788" spans="1:40" x14ac:dyDescent="0.25">
      <c r="A4788" t="s">
        <v>7158</v>
      </c>
      <c r="B4788" t="s">
        <v>23</v>
      </c>
      <c r="C4788">
        <v>5</v>
      </c>
      <c r="D4788">
        <v>0</v>
      </c>
      <c r="E4788">
        <v>8</v>
      </c>
      <c r="F4788">
        <v>1</v>
      </c>
      <c r="G4788" t="s">
        <v>36</v>
      </c>
      <c r="H4788">
        <v>0</v>
      </c>
      <c r="I4788" t="s">
        <v>357</v>
      </c>
      <c r="J4788" t="s">
        <v>25</v>
      </c>
      <c r="K4788" t="s">
        <v>25</v>
      </c>
      <c r="L4788">
        <v>46</v>
      </c>
      <c r="M4788" t="s">
        <v>23</v>
      </c>
      <c r="N4788" t="s">
        <v>23</v>
      </c>
      <c r="O4788" t="s">
        <v>36</v>
      </c>
      <c r="P4788">
        <v>4</v>
      </c>
      <c r="Q4788" t="s">
        <v>23</v>
      </c>
      <c r="R4788" t="s">
        <v>26</v>
      </c>
      <c r="S4788" t="s">
        <v>27</v>
      </c>
      <c r="T4788">
        <v>28</v>
      </c>
      <c r="U4788" t="s">
        <v>9483</v>
      </c>
      <c r="V4788">
        <v>28</v>
      </c>
      <c r="W4788">
        <v>128</v>
      </c>
      <c r="Z4788" t="s">
        <v>1222</v>
      </c>
      <c r="AA4788" s="1">
        <v>44420</v>
      </c>
      <c r="AB4788" s="1">
        <v>45191</v>
      </c>
      <c r="AC4788" t="s">
        <v>48</v>
      </c>
      <c r="AD4788" t="s">
        <v>9476</v>
      </c>
      <c r="AE4788" s="14">
        <v>29.922686172750911</v>
      </c>
      <c r="AF4788">
        <v>5</v>
      </c>
      <c r="AG4788" t="s">
        <v>53</v>
      </c>
      <c r="AH4788" t="s">
        <v>9480</v>
      </c>
      <c r="AI4788" t="b">
        <v>0</v>
      </c>
      <c r="AJ4788" t="s">
        <v>23</v>
      </c>
      <c r="AK4788" t="s">
        <v>54</v>
      </c>
      <c r="AL4788" t="str">
        <f>IF(AmazonChurn[[#This Row],[Average Monthly Expenses]]&lt;=30,"Low",IF(AmazonChurn[[#This Row],[Average Monthly Expenses]]&lt;=60,"Medium","High"))</f>
        <v>Low</v>
      </c>
      <c r="AM4788" t="str">
        <f>IF(AmazonChurn[[#This Row],[Number of Complaints or Support]]&lt;3,"Low",IF(AmazonChurn[[#This Row],[Number of Complaints or Support]]&lt;=7,"Medium","High"))</f>
        <v>Medium</v>
      </c>
      <c r="AN4788" s="14">
        <f>AmazonChurn[[#This Row],[Number of Complaints or Support]]/AmazonChurn[[#This Row],[Account Length (in months)]]</f>
        <v>1</v>
      </c>
    </row>
    <row r="4789" spans="1:40" x14ac:dyDescent="0.25">
      <c r="A4789" t="s">
        <v>7159</v>
      </c>
      <c r="B4789" t="s">
        <v>23</v>
      </c>
      <c r="C4789">
        <v>8</v>
      </c>
      <c r="D4789">
        <v>1</v>
      </c>
      <c r="E4789">
        <v>13</v>
      </c>
      <c r="F4789">
        <v>1</v>
      </c>
      <c r="G4789" t="s">
        <v>36</v>
      </c>
      <c r="H4789">
        <v>0</v>
      </c>
      <c r="I4789" t="s">
        <v>438</v>
      </c>
      <c r="J4789" t="s">
        <v>35</v>
      </c>
      <c r="K4789" t="s">
        <v>9472</v>
      </c>
      <c r="L4789">
        <v>67</v>
      </c>
      <c r="M4789" t="s">
        <v>23</v>
      </c>
      <c r="N4789" t="s">
        <v>36</v>
      </c>
      <c r="O4789" t="s">
        <v>23</v>
      </c>
      <c r="P4789">
        <v>0</v>
      </c>
      <c r="Q4789" t="s">
        <v>23</v>
      </c>
      <c r="R4789" t="s">
        <v>26</v>
      </c>
      <c r="S4789" t="s">
        <v>27</v>
      </c>
      <c r="T4789">
        <v>24</v>
      </c>
      <c r="U4789" t="s">
        <v>9483</v>
      </c>
      <c r="V4789">
        <v>24</v>
      </c>
      <c r="W4789">
        <v>188</v>
      </c>
      <c r="Z4789" t="s">
        <v>7160</v>
      </c>
      <c r="AA4789" s="1">
        <v>44797</v>
      </c>
      <c r="AB4789" s="1">
        <v>44790</v>
      </c>
      <c r="AC4789" t="s">
        <v>41</v>
      </c>
      <c r="AD4789" t="s">
        <v>9477</v>
      </c>
      <c r="AE4789" s="14">
        <v>26.598667026796381</v>
      </c>
      <c r="AF4789">
        <v>8</v>
      </c>
      <c r="AG4789" t="s">
        <v>53</v>
      </c>
      <c r="AH4789" t="s">
        <v>9480</v>
      </c>
      <c r="AI4789" t="b">
        <v>1</v>
      </c>
      <c r="AJ4789" t="s">
        <v>36</v>
      </c>
      <c r="AK4789" t="s">
        <v>73</v>
      </c>
      <c r="AL4789" t="str">
        <f>IF(AmazonChurn[[#This Row],[Average Monthly Expenses]]&lt;=30,"Low",IF(AmazonChurn[[#This Row],[Average Monthly Expenses]]&lt;=60,"Medium","High"))</f>
        <v>Low</v>
      </c>
      <c r="AM4789" t="str">
        <f>IF(AmazonChurn[[#This Row],[Number of Complaints or Support]]&lt;3,"Low",IF(AmazonChurn[[#This Row],[Number of Complaints or Support]]&lt;=7,"Medium","High"))</f>
        <v>High</v>
      </c>
      <c r="AN4789" s="14">
        <f>AmazonChurn[[#This Row],[Number of Complaints or Support]]/AmazonChurn[[#This Row],[Account Length (in months)]]</f>
        <v>1</v>
      </c>
    </row>
    <row r="4790" spans="1:40" x14ac:dyDescent="0.25">
      <c r="A4790" t="s">
        <v>7161</v>
      </c>
      <c r="B4790" t="s">
        <v>23</v>
      </c>
      <c r="C4790">
        <v>24</v>
      </c>
      <c r="D4790">
        <v>1</v>
      </c>
      <c r="E4790">
        <v>14</v>
      </c>
      <c r="F4790">
        <v>1</v>
      </c>
      <c r="G4790" t="s">
        <v>36</v>
      </c>
      <c r="H4790">
        <v>0</v>
      </c>
      <c r="I4790" t="s">
        <v>198</v>
      </c>
      <c r="J4790" t="s">
        <v>25</v>
      </c>
      <c r="K4790" t="s">
        <v>25</v>
      </c>
      <c r="L4790">
        <v>23</v>
      </c>
      <c r="M4790" t="s">
        <v>36</v>
      </c>
      <c r="N4790" t="s">
        <v>23</v>
      </c>
      <c r="O4790" t="s">
        <v>23</v>
      </c>
      <c r="P4790">
        <v>0</v>
      </c>
      <c r="Q4790" t="s">
        <v>36</v>
      </c>
      <c r="R4790" t="s">
        <v>26</v>
      </c>
      <c r="S4790" t="s">
        <v>27</v>
      </c>
      <c r="T4790">
        <v>35</v>
      </c>
      <c r="U4790" t="s">
        <v>9483</v>
      </c>
      <c r="V4790">
        <v>35</v>
      </c>
      <c r="W4790">
        <v>834</v>
      </c>
      <c r="Z4790" t="s">
        <v>4978</v>
      </c>
      <c r="AA4790" s="1">
        <v>45241</v>
      </c>
      <c r="AB4790" s="1">
        <v>44025</v>
      </c>
      <c r="AC4790" t="s">
        <v>41</v>
      </c>
      <c r="AD4790" t="s">
        <v>9477</v>
      </c>
      <c r="AE4790" s="14">
        <v>32.571680959208237</v>
      </c>
      <c r="AF4790">
        <v>6</v>
      </c>
      <c r="AG4790" t="s">
        <v>69</v>
      </c>
      <c r="AH4790" t="s">
        <v>69</v>
      </c>
      <c r="AI4790" t="b">
        <v>1</v>
      </c>
      <c r="AJ4790" t="s">
        <v>36</v>
      </c>
      <c r="AK4790" t="s">
        <v>32</v>
      </c>
      <c r="AL4790" t="str">
        <f>IF(AmazonChurn[[#This Row],[Average Monthly Expenses]]&lt;=30,"Low",IF(AmazonChurn[[#This Row],[Average Monthly Expenses]]&lt;=60,"Medium","High"))</f>
        <v>Medium</v>
      </c>
      <c r="AM4790" t="str">
        <f>IF(AmazonChurn[[#This Row],[Number of Complaints or Support]]&lt;3,"Low",IF(AmazonChurn[[#This Row],[Number of Complaints or Support]]&lt;=7,"Medium","High"))</f>
        <v>Medium</v>
      </c>
      <c r="AN4790" s="14">
        <f>AmazonChurn[[#This Row],[Number of Complaints or Support]]/AmazonChurn[[#This Row],[Account Length (in months)]]</f>
        <v>0.25</v>
      </c>
    </row>
    <row r="4791" spans="1:40" x14ac:dyDescent="0.25">
      <c r="A4791" t="s">
        <v>7162</v>
      </c>
      <c r="B4791" t="s">
        <v>36</v>
      </c>
      <c r="C4791">
        <v>10</v>
      </c>
      <c r="D4791">
        <v>2</v>
      </c>
      <c r="E4791">
        <v>6</v>
      </c>
      <c r="F4791">
        <v>1</v>
      </c>
      <c r="G4791" t="s">
        <v>36</v>
      </c>
      <c r="H4791">
        <v>0</v>
      </c>
      <c r="I4791" t="s">
        <v>203</v>
      </c>
      <c r="J4791" t="s">
        <v>25</v>
      </c>
      <c r="K4791" t="s">
        <v>25</v>
      </c>
      <c r="L4791">
        <v>34</v>
      </c>
      <c r="M4791" t="s">
        <v>23</v>
      </c>
      <c r="N4791" t="s">
        <v>23</v>
      </c>
      <c r="O4791" t="s">
        <v>23</v>
      </c>
      <c r="P4791">
        <v>0</v>
      </c>
      <c r="Q4791" t="s">
        <v>36</v>
      </c>
      <c r="R4791" t="s">
        <v>26</v>
      </c>
      <c r="S4791" t="s">
        <v>130</v>
      </c>
      <c r="T4791">
        <v>65</v>
      </c>
      <c r="U4791" t="s">
        <v>9483</v>
      </c>
      <c r="V4791">
        <v>65</v>
      </c>
      <c r="W4791">
        <v>682</v>
      </c>
      <c r="X4791" t="s">
        <v>46</v>
      </c>
      <c r="Y4791" t="s">
        <v>286</v>
      </c>
      <c r="Z4791" t="s">
        <v>1698</v>
      </c>
      <c r="AA4791" s="1">
        <v>44138</v>
      </c>
      <c r="AB4791" s="1">
        <v>44073</v>
      </c>
      <c r="AC4791" t="s">
        <v>41</v>
      </c>
      <c r="AD4791" t="s">
        <v>9477</v>
      </c>
      <c r="AE4791" s="14">
        <v>72.683604168215538</v>
      </c>
      <c r="AF4791">
        <v>7</v>
      </c>
      <c r="AG4791" t="s">
        <v>31</v>
      </c>
      <c r="AH4791" t="s">
        <v>31</v>
      </c>
      <c r="AI4791" t="b">
        <v>0</v>
      </c>
      <c r="AJ4791" t="s">
        <v>23</v>
      </c>
      <c r="AK4791" t="s">
        <v>64</v>
      </c>
      <c r="AL4791" t="str">
        <f>IF(AmazonChurn[[#This Row],[Average Monthly Expenses]]&lt;=30,"Low",IF(AmazonChurn[[#This Row],[Average Monthly Expenses]]&lt;=60,"Medium","High"))</f>
        <v>High</v>
      </c>
      <c r="AM4791" t="str">
        <f>IF(AmazonChurn[[#This Row],[Number of Complaints or Support]]&lt;3,"Low",IF(AmazonChurn[[#This Row],[Number of Complaints or Support]]&lt;=7,"Medium","High"))</f>
        <v>Medium</v>
      </c>
      <c r="AN4791" s="14">
        <f>AmazonChurn[[#This Row],[Number of Complaints or Support]]/AmazonChurn[[#This Row],[Account Length (in months)]]</f>
        <v>0.7</v>
      </c>
    </row>
    <row r="4792" spans="1:40" x14ac:dyDescent="0.25">
      <c r="A4792" t="s">
        <v>7163</v>
      </c>
      <c r="B4792" t="s">
        <v>23</v>
      </c>
      <c r="C4792">
        <v>4</v>
      </c>
      <c r="D4792">
        <v>0</v>
      </c>
      <c r="E4792">
        <v>0</v>
      </c>
      <c r="F4792">
        <v>0</v>
      </c>
      <c r="G4792" t="s">
        <v>23</v>
      </c>
      <c r="H4792">
        <v>0</v>
      </c>
      <c r="I4792" t="s">
        <v>101</v>
      </c>
      <c r="J4792" t="s">
        <v>35</v>
      </c>
      <c r="K4792" t="s">
        <v>9472</v>
      </c>
      <c r="L4792">
        <v>23</v>
      </c>
      <c r="M4792" t="s">
        <v>36</v>
      </c>
      <c r="N4792" t="s">
        <v>23</v>
      </c>
      <c r="O4792" t="s">
        <v>36</v>
      </c>
      <c r="P4792">
        <v>4</v>
      </c>
      <c r="Q4792" t="s">
        <v>23</v>
      </c>
      <c r="R4792" t="s">
        <v>26</v>
      </c>
      <c r="S4792" t="s">
        <v>130</v>
      </c>
      <c r="T4792">
        <v>8</v>
      </c>
      <c r="U4792" t="s">
        <v>9483</v>
      </c>
      <c r="V4792">
        <v>8</v>
      </c>
      <c r="W4792">
        <v>30</v>
      </c>
      <c r="Z4792" t="s">
        <v>6615</v>
      </c>
      <c r="AA4792" s="1">
        <v>45225</v>
      </c>
      <c r="AB4792" s="1">
        <v>45274</v>
      </c>
      <c r="AC4792" t="s">
        <v>30</v>
      </c>
      <c r="AD4792" t="s">
        <v>9475</v>
      </c>
      <c r="AE4792" s="14">
        <v>8.256379192589824</v>
      </c>
      <c r="AF4792">
        <v>3</v>
      </c>
      <c r="AG4792" t="s">
        <v>69</v>
      </c>
      <c r="AH4792" t="s">
        <v>69</v>
      </c>
      <c r="AI4792" t="b">
        <v>1</v>
      </c>
      <c r="AJ4792" t="s">
        <v>36</v>
      </c>
      <c r="AK4792" t="s">
        <v>54</v>
      </c>
      <c r="AL4792" t="str">
        <f>IF(AmazonChurn[[#This Row],[Average Monthly Expenses]]&lt;=30,"Low",IF(AmazonChurn[[#This Row],[Average Monthly Expenses]]&lt;=60,"Medium","High"))</f>
        <v>Low</v>
      </c>
      <c r="AM4792" t="str">
        <f>IF(AmazonChurn[[#This Row],[Number of Complaints or Support]]&lt;3,"Low",IF(AmazonChurn[[#This Row],[Number of Complaints or Support]]&lt;=7,"Medium","High"))</f>
        <v>Medium</v>
      </c>
      <c r="AN4792" s="14">
        <f>AmazonChurn[[#This Row],[Number of Complaints or Support]]/AmazonChurn[[#This Row],[Account Length (in months)]]</f>
        <v>0.75</v>
      </c>
    </row>
    <row r="4793" spans="1:40" x14ac:dyDescent="0.25">
      <c r="A4793" t="s">
        <v>7164</v>
      </c>
      <c r="B4793" t="s">
        <v>36</v>
      </c>
      <c r="C4793">
        <v>1</v>
      </c>
      <c r="D4793">
        <v>5</v>
      </c>
      <c r="E4793">
        <v>0</v>
      </c>
      <c r="F4793">
        <v>0</v>
      </c>
      <c r="G4793" t="s">
        <v>23</v>
      </c>
      <c r="H4793">
        <v>0</v>
      </c>
      <c r="I4793" t="s">
        <v>289</v>
      </c>
      <c r="J4793" t="s">
        <v>35</v>
      </c>
      <c r="K4793" t="s">
        <v>9472</v>
      </c>
      <c r="L4793">
        <v>32</v>
      </c>
      <c r="M4793" t="s">
        <v>23</v>
      </c>
      <c r="N4793" t="s">
        <v>23</v>
      </c>
      <c r="O4793" t="s">
        <v>23</v>
      </c>
      <c r="P4793">
        <v>0</v>
      </c>
      <c r="Q4793" t="s">
        <v>23</v>
      </c>
      <c r="R4793" t="s">
        <v>26</v>
      </c>
      <c r="S4793" t="s">
        <v>27</v>
      </c>
      <c r="T4793">
        <v>9</v>
      </c>
      <c r="U4793" t="s">
        <v>9483</v>
      </c>
      <c r="V4793">
        <v>9</v>
      </c>
      <c r="W4793">
        <v>9</v>
      </c>
      <c r="X4793" t="s">
        <v>46</v>
      </c>
      <c r="Y4793" t="s">
        <v>220</v>
      </c>
      <c r="Z4793" t="s">
        <v>4999</v>
      </c>
      <c r="AA4793" s="1">
        <v>44591</v>
      </c>
      <c r="AB4793" s="1">
        <v>43952</v>
      </c>
      <c r="AC4793" t="s">
        <v>48</v>
      </c>
      <c r="AD4793" t="s">
        <v>9476</v>
      </c>
      <c r="AE4793" s="14">
        <v>9.5957323725697847</v>
      </c>
      <c r="AF4793">
        <v>8</v>
      </c>
      <c r="AG4793" t="s">
        <v>31</v>
      </c>
      <c r="AH4793" t="s">
        <v>31</v>
      </c>
      <c r="AI4793" t="b">
        <v>0</v>
      </c>
      <c r="AJ4793" t="s">
        <v>23</v>
      </c>
      <c r="AK4793" t="s">
        <v>64</v>
      </c>
      <c r="AL4793" t="str">
        <f>IF(AmazonChurn[[#This Row],[Average Monthly Expenses]]&lt;=30,"Low",IF(AmazonChurn[[#This Row],[Average Monthly Expenses]]&lt;=60,"Medium","High"))</f>
        <v>Low</v>
      </c>
      <c r="AM4793" t="str">
        <f>IF(AmazonChurn[[#This Row],[Number of Complaints or Support]]&lt;3,"Low",IF(AmazonChurn[[#This Row],[Number of Complaints or Support]]&lt;=7,"Medium","High"))</f>
        <v>High</v>
      </c>
      <c r="AN4793" s="14">
        <f>AmazonChurn[[#This Row],[Number of Complaints or Support]]/AmazonChurn[[#This Row],[Account Length (in months)]]</f>
        <v>8</v>
      </c>
    </row>
    <row r="4794" spans="1:40" x14ac:dyDescent="0.25">
      <c r="A4794" t="s">
        <v>7165</v>
      </c>
      <c r="B4794" t="s">
        <v>23</v>
      </c>
      <c r="C4794">
        <v>2</v>
      </c>
      <c r="D4794">
        <v>2</v>
      </c>
      <c r="E4794">
        <v>8</v>
      </c>
      <c r="F4794">
        <v>1</v>
      </c>
      <c r="G4794" t="s">
        <v>36</v>
      </c>
      <c r="H4794">
        <v>0</v>
      </c>
      <c r="I4794" t="s">
        <v>242</v>
      </c>
      <c r="J4794" t="s">
        <v>25</v>
      </c>
      <c r="K4794" t="s">
        <v>25</v>
      </c>
      <c r="L4794">
        <v>41</v>
      </c>
      <c r="M4794" t="s">
        <v>23</v>
      </c>
      <c r="N4794" t="s">
        <v>23</v>
      </c>
      <c r="O4794" t="s">
        <v>23</v>
      </c>
      <c r="P4794">
        <v>0</v>
      </c>
      <c r="Q4794" t="s">
        <v>23</v>
      </c>
      <c r="R4794" t="s">
        <v>26</v>
      </c>
      <c r="S4794" t="s">
        <v>130</v>
      </c>
      <c r="T4794">
        <v>31</v>
      </c>
      <c r="U4794" t="s">
        <v>9483</v>
      </c>
      <c r="V4794">
        <v>31</v>
      </c>
      <c r="W4794">
        <v>75</v>
      </c>
      <c r="Z4794" t="s">
        <v>7166</v>
      </c>
      <c r="AA4794" s="1">
        <v>43978</v>
      </c>
      <c r="AB4794" s="1">
        <v>44707</v>
      </c>
      <c r="AC4794" t="s">
        <v>48</v>
      </c>
      <c r="AD4794" t="s">
        <v>9476</v>
      </c>
      <c r="AE4794" s="14">
        <v>32.997558800110362</v>
      </c>
      <c r="AF4794">
        <v>2</v>
      </c>
      <c r="AG4794" t="s">
        <v>31</v>
      </c>
      <c r="AH4794" t="s">
        <v>31</v>
      </c>
      <c r="AI4794" t="b">
        <v>0</v>
      </c>
      <c r="AJ4794" t="s">
        <v>23</v>
      </c>
      <c r="AK4794" t="s">
        <v>54</v>
      </c>
      <c r="AL4794" t="str">
        <f>IF(AmazonChurn[[#This Row],[Average Monthly Expenses]]&lt;=30,"Low",IF(AmazonChurn[[#This Row],[Average Monthly Expenses]]&lt;=60,"Medium","High"))</f>
        <v>Medium</v>
      </c>
      <c r="AM4794" t="str">
        <f>IF(AmazonChurn[[#This Row],[Number of Complaints or Support]]&lt;3,"Low",IF(AmazonChurn[[#This Row],[Number of Complaints or Support]]&lt;=7,"Medium","High"))</f>
        <v>Low</v>
      </c>
      <c r="AN4794" s="14">
        <f>AmazonChurn[[#This Row],[Number of Complaints or Support]]/AmazonChurn[[#This Row],[Account Length (in months)]]</f>
        <v>1</v>
      </c>
    </row>
    <row r="4795" spans="1:40" x14ac:dyDescent="0.25">
      <c r="A4795" t="s">
        <v>7167</v>
      </c>
      <c r="B4795" t="s">
        <v>23</v>
      </c>
      <c r="C4795">
        <v>48</v>
      </c>
      <c r="D4795">
        <v>1</v>
      </c>
      <c r="E4795">
        <v>18</v>
      </c>
      <c r="F4795">
        <v>1</v>
      </c>
      <c r="G4795" t="s">
        <v>36</v>
      </c>
      <c r="H4795">
        <v>0</v>
      </c>
      <c r="I4795" t="s">
        <v>153</v>
      </c>
      <c r="J4795" t="s">
        <v>25</v>
      </c>
      <c r="K4795" t="s">
        <v>25</v>
      </c>
      <c r="L4795">
        <v>54</v>
      </c>
      <c r="M4795" t="s">
        <v>23</v>
      </c>
      <c r="N4795" t="s">
        <v>23</v>
      </c>
      <c r="O4795" t="s">
        <v>36</v>
      </c>
      <c r="P4795">
        <v>2</v>
      </c>
      <c r="Q4795" t="s">
        <v>23</v>
      </c>
      <c r="R4795" t="s">
        <v>26</v>
      </c>
      <c r="S4795" t="s">
        <v>38</v>
      </c>
      <c r="T4795">
        <v>31</v>
      </c>
      <c r="U4795" t="s">
        <v>9484</v>
      </c>
      <c r="V4795">
        <v>31</v>
      </c>
      <c r="W4795">
        <v>1476</v>
      </c>
      <c r="Z4795" t="s">
        <v>2305</v>
      </c>
      <c r="AA4795" s="1">
        <v>44840</v>
      </c>
      <c r="AB4795" s="1">
        <v>44515</v>
      </c>
      <c r="AC4795" t="s">
        <v>41</v>
      </c>
      <c r="AD4795" t="s">
        <v>9477</v>
      </c>
      <c r="AE4795" s="14">
        <v>29.663553168494079</v>
      </c>
      <c r="AF4795">
        <v>2</v>
      </c>
      <c r="AG4795" t="s">
        <v>69</v>
      </c>
      <c r="AH4795" t="s">
        <v>69</v>
      </c>
      <c r="AI4795" t="b">
        <v>1</v>
      </c>
      <c r="AJ4795" t="s">
        <v>36</v>
      </c>
      <c r="AK4795" t="s">
        <v>73</v>
      </c>
      <c r="AL4795" t="str">
        <f>IF(AmazonChurn[[#This Row],[Average Monthly Expenses]]&lt;=30,"Low",IF(AmazonChurn[[#This Row],[Average Monthly Expenses]]&lt;=60,"Medium","High"))</f>
        <v>Low</v>
      </c>
      <c r="AM4795" t="str">
        <f>IF(AmazonChurn[[#This Row],[Number of Complaints or Support]]&lt;3,"Low",IF(AmazonChurn[[#This Row],[Number of Complaints or Support]]&lt;=7,"Medium","High"))</f>
        <v>Low</v>
      </c>
      <c r="AN4795" s="14">
        <f>AmazonChurn[[#This Row],[Number of Complaints or Support]]/AmazonChurn[[#This Row],[Account Length (in months)]]</f>
        <v>4.1666666666666664E-2</v>
      </c>
    </row>
    <row r="4796" spans="1:40" x14ac:dyDescent="0.25">
      <c r="A4796" t="s">
        <v>7168</v>
      </c>
      <c r="B4796" t="s">
        <v>36</v>
      </c>
      <c r="C4796">
        <v>57</v>
      </c>
      <c r="D4796">
        <v>4</v>
      </c>
      <c r="E4796">
        <v>1</v>
      </c>
      <c r="F4796">
        <v>1</v>
      </c>
      <c r="G4796" t="s">
        <v>36</v>
      </c>
      <c r="H4796">
        <v>0</v>
      </c>
      <c r="I4796" t="s">
        <v>92</v>
      </c>
      <c r="J4796" t="s">
        <v>35</v>
      </c>
      <c r="K4796" t="s">
        <v>9472</v>
      </c>
      <c r="L4796">
        <v>67</v>
      </c>
      <c r="M4796" t="s">
        <v>23</v>
      </c>
      <c r="N4796" t="s">
        <v>36</v>
      </c>
      <c r="O4796" t="s">
        <v>23</v>
      </c>
      <c r="P4796">
        <v>0</v>
      </c>
      <c r="Q4796" t="s">
        <v>23</v>
      </c>
      <c r="R4796" t="s">
        <v>26</v>
      </c>
      <c r="S4796" t="s">
        <v>124</v>
      </c>
      <c r="T4796">
        <v>26</v>
      </c>
      <c r="U4796" t="s">
        <v>9484</v>
      </c>
      <c r="V4796">
        <v>26</v>
      </c>
      <c r="W4796">
        <v>1514</v>
      </c>
      <c r="X4796" t="s">
        <v>110</v>
      </c>
      <c r="Y4796" t="s">
        <v>204</v>
      </c>
      <c r="Z4796" t="s">
        <v>4443</v>
      </c>
      <c r="AA4796" s="1">
        <v>44519</v>
      </c>
      <c r="AB4796" s="1">
        <v>44745</v>
      </c>
      <c r="AC4796" t="s">
        <v>48</v>
      </c>
      <c r="AD4796" t="s">
        <v>9476</v>
      </c>
      <c r="AE4796" s="14">
        <v>29.597462293432351</v>
      </c>
      <c r="AF4796">
        <v>3</v>
      </c>
      <c r="AG4796" t="s">
        <v>69</v>
      </c>
      <c r="AH4796" t="s">
        <v>69</v>
      </c>
      <c r="AI4796" t="b">
        <v>0</v>
      </c>
      <c r="AJ4796" t="s">
        <v>23</v>
      </c>
      <c r="AK4796" t="s">
        <v>73</v>
      </c>
      <c r="AL4796" t="str">
        <f>IF(AmazonChurn[[#This Row],[Average Monthly Expenses]]&lt;=30,"Low",IF(AmazonChurn[[#This Row],[Average Monthly Expenses]]&lt;=60,"Medium","High"))</f>
        <v>Low</v>
      </c>
      <c r="AM4796" t="str">
        <f>IF(AmazonChurn[[#This Row],[Number of Complaints or Support]]&lt;3,"Low",IF(AmazonChurn[[#This Row],[Number of Complaints or Support]]&lt;=7,"Medium","High"))</f>
        <v>Medium</v>
      </c>
      <c r="AN4796" s="14">
        <f>AmazonChurn[[#This Row],[Number of Complaints or Support]]/AmazonChurn[[#This Row],[Account Length (in months)]]</f>
        <v>5.2631578947368418E-2</v>
      </c>
    </row>
    <row r="4797" spans="1:40" x14ac:dyDescent="0.25">
      <c r="A4797" t="s">
        <v>7169</v>
      </c>
      <c r="B4797" t="s">
        <v>23</v>
      </c>
      <c r="C4797">
        <v>23</v>
      </c>
      <c r="D4797">
        <v>0</v>
      </c>
      <c r="E4797">
        <v>6</v>
      </c>
      <c r="F4797">
        <v>1</v>
      </c>
      <c r="G4797" t="s">
        <v>36</v>
      </c>
      <c r="H4797">
        <v>0</v>
      </c>
      <c r="I4797" t="s">
        <v>71</v>
      </c>
      <c r="J4797" t="s">
        <v>25</v>
      </c>
      <c r="K4797" t="s">
        <v>25</v>
      </c>
      <c r="L4797">
        <v>67</v>
      </c>
      <c r="M4797" t="s">
        <v>23</v>
      </c>
      <c r="N4797" t="s">
        <v>36</v>
      </c>
      <c r="O4797" t="s">
        <v>36</v>
      </c>
      <c r="P4797">
        <v>2</v>
      </c>
      <c r="Q4797" t="s">
        <v>36</v>
      </c>
      <c r="R4797" t="s">
        <v>57</v>
      </c>
      <c r="S4797" t="s">
        <v>124</v>
      </c>
      <c r="T4797">
        <v>40</v>
      </c>
      <c r="U4797" t="s">
        <v>9484</v>
      </c>
      <c r="V4797">
        <v>40</v>
      </c>
      <c r="W4797">
        <v>934</v>
      </c>
      <c r="Z4797" t="s">
        <v>6911</v>
      </c>
      <c r="AA4797" s="1">
        <v>43901</v>
      </c>
      <c r="AB4797" s="1">
        <v>45145</v>
      </c>
      <c r="AC4797" t="s">
        <v>30</v>
      </c>
      <c r="AD4797" t="s">
        <v>9475</v>
      </c>
      <c r="AE4797" s="14">
        <v>44.21823540523075</v>
      </c>
      <c r="AF4797">
        <v>3</v>
      </c>
      <c r="AG4797" t="s">
        <v>31</v>
      </c>
      <c r="AH4797" t="s">
        <v>31</v>
      </c>
      <c r="AI4797" t="b">
        <v>1</v>
      </c>
      <c r="AJ4797" t="s">
        <v>36</v>
      </c>
      <c r="AK4797" t="s">
        <v>73</v>
      </c>
      <c r="AL4797" t="str">
        <f>IF(AmazonChurn[[#This Row],[Average Monthly Expenses]]&lt;=30,"Low",IF(AmazonChurn[[#This Row],[Average Monthly Expenses]]&lt;=60,"Medium","High"))</f>
        <v>Medium</v>
      </c>
      <c r="AM4797" t="str">
        <f>IF(AmazonChurn[[#This Row],[Number of Complaints or Support]]&lt;3,"Low",IF(AmazonChurn[[#This Row],[Number of Complaints or Support]]&lt;=7,"Medium","High"))</f>
        <v>Medium</v>
      </c>
      <c r="AN4797" s="14">
        <f>AmazonChurn[[#This Row],[Number of Complaints or Support]]/AmazonChurn[[#This Row],[Account Length (in months)]]</f>
        <v>0.13043478260869565</v>
      </c>
    </row>
    <row r="4798" spans="1:40" x14ac:dyDescent="0.25">
      <c r="A4798" t="s">
        <v>7170</v>
      </c>
      <c r="B4798" t="s">
        <v>23</v>
      </c>
      <c r="C4798">
        <v>71</v>
      </c>
      <c r="D4798">
        <v>0</v>
      </c>
      <c r="E4798">
        <v>0</v>
      </c>
      <c r="F4798">
        <v>0</v>
      </c>
      <c r="G4798" t="s">
        <v>23</v>
      </c>
      <c r="H4798">
        <v>0</v>
      </c>
      <c r="I4798" t="s">
        <v>88</v>
      </c>
      <c r="J4798" t="s">
        <v>35</v>
      </c>
      <c r="K4798" t="s">
        <v>9472</v>
      </c>
      <c r="L4798">
        <v>30</v>
      </c>
      <c r="M4798" t="s">
        <v>23</v>
      </c>
      <c r="N4798" t="s">
        <v>23</v>
      </c>
      <c r="O4798" t="s">
        <v>36</v>
      </c>
      <c r="P4798">
        <v>2</v>
      </c>
      <c r="Q4798" t="s">
        <v>23</v>
      </c>
      <c r="R4798" t="s">
        <v>57</v>
      </c>
      <c r="S4798" t="s">
        <v>27</v>
      </c>
      <c r="T4798">
        <v>11</v>
      </c>
      <c r="U4798" t="s">
        <v>9483</v>
      </c>
      <c r="V4798">
        <v>11</v>
      </c>
      <c r="W4798">
        <v>778</v>
      </c>
      <c r="Z4798" t="s">
        <v>1053</v>
      </c>
      <c r="AA4798" s="1">
        <v>44258</v>
      </c>
      <c r="AB4798" s="1">
        <v>44568</v>
      </c>
      <c r="AC4798" t="s">
        <v>30</v>
      </c>
      <c r="AD4798" t="s">
        <v>9475</v>
      </c>
      <c r="AE4798" s="14">
        <v>10.853840656340569</v>
      </c>
      <c r="AF4798">
        <v>8</v>
      </c>
      <c r="AG4798" t="s">
        <v>31</v>
      </c>
      <c r="AH4798" t="s">
        <v>31</v>
      </c>
      <c r="AI4798" t="b">
        <v>0</v>
      </c>
      <c r="AJ4798" t="s">
        <v>23</v>
      </c>
      <c r="AK4798" t="s">
        <v>73</v>
      </c>
      <c r="AL4798" t="str">
        <f>IF(AmazonChurn[[#This Row],[Average Monthly Expenses]]&lt;=30,"Low",IF(AmazonChurn[[#This Row],[Average Monthly Expenses]]&lt;=60,"Medium","High"))</f>
        <v>Low</v>
      </c>
      <c r="AM4798" t="str">
        <f>IF(AmazonChurn[[#This Row],[Number of Complaints or Support]]&lt;3,"Low",IF(AmazonChurn[[#This Row],[Number of Complaints or Support]]&lt;=7,"Medium","High"))</f>
        <v>High</v>
      </c>
      <c r="AN4798" s="14">
        <f>AmazonChurn[[#This Row],[Number of Complaints or Support]]/AmazonChurn[[#This Row],[Account Length (in months)]]</f>
        <v>0.11267605633802817</v>
      </c>
    </row>
    <row r="4799" spans="1:40" x14ac:dyDescent="0.25">
      <c r="A4799" t="s">
        <v>7171</v>
      </c>
      <c r="B4799" t="s">
        <v>23</v>
      </c>
      <c r="C4799">
        <v>46</v>
      </c>
      <c r="D4799">
        <v>0</v>
      </c>
      <c r="E4799">
        <v>6</v>
      </c>
      <c r="F4799">
        <v>0</v>
      </c>
      <c r="G4799" t="s">
        <v>23</v>
      </c>
      <c r="H4799">
        <v>26</v>
      </c>
      <c r="I4799" t="s">
        <v>34</v>
      </c>
      <c r="J4799" t="s">
        <v>25</v>
      </c>
      <c r="K4799" t="s">
        <v>25</v>
      </c>
      <c r="L4799">
        <v>48</v>
      </c>
      <c r="M4799" t="s">
        <v>23</v>
      </c>
      <c r="N4799" t="s">
        <v>23</v>
      </c>
      <c r="O4799" t="s">
        <v>23</v>
      </c>
      <c r="P4799">
        <v>0</v>
      </c>
      <c r="Q4799" t="s">
        <v>36</v>
      </c>
      <c r="R4799" t="s">
        <v>37</v>
      </c>
      <c r="S4799" t="s">
        <v>27</v>
      </c>
      <c r="T4799">
        <v>32</v>
      </c>
      <c r="U4799" t="s">
        <v>9483</v>
      </c>
      <c r="V4799">
        <v>32</v>
      </c>
      <c r="W4799">
        <v>1476</v>
      </c>
      <c r="Z4799" t="s">
        <v>1347</v>
      </c>
      <c r="AA4799" s="1">
        <v>44696</v>
      </c>
      <c r="AB4799" s="1">
        <v>45226</v>
      </c>
      <c r="AC4799" t="s">
        <v>41</v>
      </c>
      <c r="AD4799" t="s">
        <v>9477</v>
      </c>
      <c r="AE4799" s="14">
        <v>27.176498304083459</v>
      </c>
      <c r="AF4799">
        <v>6</v>
      </c>
      <c r="AG4799" t="s">
        <v>31</v>
      </c>
      <c r="AH4799" t="s">
        <v>31</v>
      </c>
      <c r="AI4799" t="b">
        <v>0</v>
      </c>
      <c r="AJ4799" t="s">
        <v>23</v>
      </c>
      <c r="AK4799" t="s">
        <v>32</v>
      </c>
      <c r="AL4799" t="str">
        <f>IF(AmazonChurn[[#This Row],[Average Monthly Expenses]]&lt;=30,"Low",IF(AmazonChurn[[#This Row],[Average Monthly Expenses]]&lt;=60,"Medium","High"))</f>
        <v>Low</v>
      </c>
      <c r="AM4799" t="str">
        <f>IF(AmazonChurn[[#This Row],[Number of Complaints or Support]]&lt;3,"Low",IF(AmazonChurn[[#This Row],[Number of Complaints or Support]]&lt;=7,"Medium","High"))</f>
        <v>Medium</v>
      </c>
      <c r="AN4799" s="14">
        <f>AmazonChurn[[#This Row],[Number of Complaints or Support]]/AmazonChurn[[#This Row],[Account Length (in months)]]</f>
        <v>0.13043478260869565</v>
      </c>
    </row>
    <row r="4800" spans="1:40" x14ac:dyDescent="0.25">
      <c r="A4800" t="s">
        <v>7172</v>
      </c>
      <c r="B4800" t="s">
        <v>23</v>
      </c>
      <c r="C4800">
        <v>26</v>
      </c>
      <c r="D4800">
        <v>0</v>
      </c>
      <c r="E4800">
        <v>15</v>
      </c>
      <c r="F4800">
        <v>1</v>
      </c>
      <c r="G4800" t="s">
        <v>36</v>
      </c>
      <c r="H4800">
        <v>0</v>
      </c>
      <c r="I4800" t="s">
        <v>346</v>
      </c>
      <c r="J4800" t="s">
        <v>25</v>
      </c>
      <c r="K4800" t="s">
        <v>25</v>
      </c>
      <c r="L4800">
        <v>48</v>
      </c>
      <c r="M4800" t="s">
        <v>23</v>
      </c>
      <c r="N4800" t="s">
        <v>23</v>
      </c>
      <c r="O4800" t="s">
        <v>23</v>
      </c>
      <c r="P4800">
        <v>0</v>
      </c>
      <c r="Q4800" t="s">
        <v>23</v>
      </c>
      <c r="R4800" t="s">
        <v>26</v>
      </c>
      <c r="S4800" t="s">
        <v>130</v>
      </c>
      <c r="T4800">
        <v>40</v>
      </c>
      <c r="U4800" t="s">
        <v>9483</v>
      </c>
      <c r="V4800">
        <v>40</v>
      </c>
      <c r="W4800">
        <v>1057</v>
      </c>
      <c r="Z4800" t="s">
        <v>7173</v>
      </c>
      <c r="AA4800" s="1">
        <v>43916</v>
      </c>
      <c r="AB4800" s="1">
        <v>44214</v>
      </c>
      <c r="AC4800" t="s">
        <v>48</v>
      </c>
      <c r="AD4800" t="s">
        <v>9476</v>
      </c>
      <c r="AE4800" s="14">
        <v>46.965988431724973</v>
      </c>
      <c r="AF4800">
        <v>7</v>
      </c>
      <c r="AG4800" t="s">
        <v>53</v>
      </c>
      <c r="AH4800" t="s">
        <v>9480</v>
      </c>
      <c r="AI4800" t="b">
        <v>0</v>
      </c>
      <c r="AJ4800" t="s">
        <v>23</v>
      </c>
      <c r="AK4800" t="s">
        <v>54</v>
      </c>
      <c r="AL4800" t="str">
        <f>IF(AmazonChurn[[#This Row],[Average Monthly Expenses]]&lt;=30,"Low",IF(AmazonChurn[[#This Row],[Average Monthly Expenses]]&lt;=60,"Medium","High"))</f>
        <v>Medium</v>
      </c>
      <c r="AM4800" t="str">
        <f>IF(AmazonChurn[[#This Row],[Number of Complaints or Support]]&lt;3,"Low",IF(AmazonChurn[[#This Row],[Number of Complaints or Support]]&lt;=7,"Medium","High"))</f>
        <v>Medium</v>
      </c>
      <c r="AN4800" s="14">
        <f>AmazonChurn[[#This Row],[Number of Complaints or Support]]/AmazonChurn[[#This Row],[Account Length (in months)]]</f>
        <v>0.26923076923076922</v>
      </c>
    </row>
    <row r="4801" spans="1:40" x14ac:dyDescent="0.25">
      <c r="A4801" t="s">
        <v>7174</v>
      </c>
      <c r="B4801" t="s">
        <v>23</v>
      </c>
      <c r="C4801">
        <v>12</v>
      </c>
      <c r="D4801">
        <v>0</v>
      </c>
      <c r="E4801">
        <v>15</v>
      </c>
      <c r="F4801">
        <v>1</v>
      </c>
      <c r="G4801" t="s">
        <v>36</v>
      </c>
      <c r="H4801">
        <v>0</v>
      </c>
      <c r="I4801" t="s">
        <v>217</v>
      </c>
      <c r="J4801" t="s">
        <v>35</v>
      </c>
      <c r="K4801" t="s">
        <v>9472</v>
      </c>
      <c r="L4801">
        <v>30</v>
      </c>
      <c r="M4801" t="s">
        <v>23</v>
      </c>
      <c r="N4801" t="s">
        <v>23</v>
      </c>
      <c r="O4801" t="s">
        <v>23</v>
      </c>
      <c r="P4801">
        <v>0</v>
      </c>
      <c r="Q4801" t="s">
        <v>23</v>
      </c>
      <c r="R4801" t="s">
        <v>26</v>
      </c>
      <c r="S4801" t="s">
        <v>130</v>
      </c>
      <c r="T4801">
        <v>19</v>
      </c>
      <c r="U4801" t="s">
        <v>9483</v>
      </c>
      <c r="V4801">
        <v>19</v>
      </c>
      <c r="W4801">
        <v>230</v>
      </c>
      <c r="Z4801" t="s">
        <v>7175</v>
      </c>
      <c r="AA4801" s="1">
        <v>44853</v>
      </c>
      <c r="AB4801" s="1">
        <v>44241</v>
      </c>
      <c r="AC4801" t="s">
        <v>41</v>
      </c>
      <c r="AD4801" t="s">
        <v>9477</v>
      </c>
      <c r="AE4801" s="14">
        <v>22.79149634022826</v>
      </c>
      <c r="AF4801">
        <v>6</v>
      </c>
      <c r="AG4801" t="s">
        <v>53</v>
      </c>
      <c r="AH4801" t="s">
        <v>9480</v>
      </c>
      <c r="AI4801" t="b">
        <v>0</v>
      </c>
      <c r="AJ4801" t="s">
        <v>23</v>
      </c>
      <c r="AK4801" t="s">
        <v>54</v>
      </c>
      <c r="AL4801" t="str">
        <f>IF(AmazonChurn[[#This Row],[Average Monthly Expenses]]&lt;=30,"Low",IF(AmazonChurn[[#This Row],[Average Monthly Expenses]]&lt;=60,"Medium","High"))</f>
        <v>Low</v>
      </c>
      <c r="AM4801" t="str">
        <f>IF(AmazonChurn[[#This Row],[Number of Complaints or Support]]&lt;3,"Low",IF(AmazonChurn[[#This Row],[Number of Complaints or Support]]&lt;=7,"Medium","High"))</f>
        <v>Medium</v>
      </c>
      <c r="AN4801" s="14">
        <f>AmazonChurn[[#This Row],[Number of Complaints or Support]]/AmazonChurn[[#This Row],[Account Length (in months)]]</f>
        <v>0.5</v>
      </c>
    </row>
    <row r="4802" spans="1:40" x14ac:dyDescent="0.25">
      <c r="A4802" t="s">
        <v>7176</v>
      </c>
      <c r="B4802" t="s">
        <v>23</v>
      </c>
      <c r="C4802">
        <v>55</v>
      </c>
      <c r="D4802">
        <v>0</v>
      </c>
      <c r="E4802">
        <v>1</v>
      </c>
      <c r="F4802">
        <v>0</v>
      </c>
      <c r="G4802" t="s">
        <v>23</v>
      </c>
      <c r="H4802">
        <v>13</v>
      </c>
      <c r="I4802" t="s">
        <v>190</v>
      </c>
      <c r="J4802" t="s">
        <v>25</v>
      </c>
      <c r="K4802" t="s">
        <v>25</v>
      </c>
      <c r="L4802">
        <v>48</v>
      </c>
      <c r="M4802" t="s">
        <v>23</v>
      </c>
      <c r="N4802" t="s">
        <v>23</v>
      </c>
      <c r="O4802" t="s">
        <v>23</v>
      </c>
      <c r="P4802">
        <v>0</v>
      </c>
      <c r="Q4802" t="s">
        <v>36</v>
      </c>
      <c r="R4802" t="s">
        <v>37</v>
      </c>
      <c r="S4802" t="s">
        <v>124</v>
      </c>
      <c r="T4802">
        <v>48</v>
      </c>
      <c r="U4802" t="s">
        <v>9484</v>
      </c>
      <c r="V4802">
        <v>48</v>
      </c>
      <c r="W4802">
        <v>2644</v>
      </c>
      <c r="Z4802" t="s">
        <v>2948</v>
      </c>
      <c r="AA4802" s="1">
        <v>44186</v>
      </c>
      <c r="AB4802" s="1">
        <v>44955</v>
      </c>
      <c r="AC4802" t="s">
        <v>30</v>
      </c>
      <c r="AD4802" t="s">
        <v>9475</v>
      </c>
      <c r="AE4802" s="14">
        <v>49.943427403908338</v>
      </c>
      <c r="AF4802">
        <v>8</v>
      </c>
      <c r="AG4802" t="s">
        <v>69</v>
      </c>
      <c r="AH4802" t="s">
        <v>69</v>
      </c>
      <c r="AI4802" t="b">
        <v>0</v>
      </c>
      <c r="AJ4802" t="s">
        <v>23</v>
      </c>
      <c r="AK4802" t="s">
        <v>32</v>
      </c>
      <c r="AL4802" t="str">
        <f>IF(AmazonChurn[[#This Row],[Average Monthly Expenses]]&lt;=30,"Low",IF(AmazonChurn[[#This Row],[Average Monthly Expenses]]&lt;=60,"Medium","High"))</f>
        <v>Medium</v>
      </c>
      <c r="AM4802" t="str">
        <f>IF(AmazonChurn[[#This Row],[Number of Complaints or Support]]&lt;3,"Low",IF(AmazonChurn[[#This Row],[Number of Complaints or Support]]&lt;=7,"Medium","High"))</f>
        <v>High</v>
      </c>
      <c r="AN4802" s="14">
        <f>AmazonChurn[[#This Row],[Number of Complaints or Support]]/AmazonChurn[[#This Row],[Account Length (in months)]]</f>
        <v>0.14545454545454545</v>
      </c>
    </row>
    <row r="4803" spans="1:40" x14ac:dyDescent="0.25">
      <c r="A4803" t="s">
        <v>7177</v>
      </c>
      <c r="B4803" t="s">
        <v>36</v>
      </c>
      <c r="C4803">
        <v>1</v>
      </c>
      <c r="D4803">
        <v>3</v>
      </c>
      <c r="E4803">
        <v>12</v>
      </c>
      <c r="F4803">
        <v>1</v>
      </c>
      <c r="G4803" t="s">
        <v>36</v>
      </c>
      <c r="H4803">
        <v>0</v>
      </c>
      <c r="I4803" t="s">
        <v>145</v>
      </c>
      <c r="J4803" t="s">
        <v>25</v>
      </c>
      <c r="K4803" t="s">
        <v>25</v>
      </c>
      <c r="L4803">
        <v>75</v>
      </c>
      <c r="M4803" t="s">
        <v>23</v>
      </c>
      <c r="N4803" t="s">
        <v>36</v>
      </c>
      <c r="O4803" t="s">
        <v>23</v>
      </c>
      <c r="P4803">
        <v>0</v>
      </c>
      <c r="Q4803" t="s">
        <v>23</v>
      </c>
      <c r="R4803" t="s">
        <v>26</v>
      </c>
      <c r="S4803" t="s">
        <v>38</v>
      </c>
      <c r="T4803">
        <v>49</v>
      </c>
      <c r="U4803" t="s">
        <v>9484</v>
      </c>
      <c r="V4803">
        <v>49</v>
      </c>
      <c r="W4803">
        <v>49</v>
      </c>
      <c r="X4803" t="s">
        <v>141</v>
      </c>
      <c r="Y4803" t="s">
        <v>142</v>
      </c>
      <c r="Z4803" t="s">
        <v>7178</v>
      </c>
      <c r="AA4803" s="1">
        <v>44300</v>
      </c>
      <c r="AB4803" s="1">
        <v>45045</v>
      </c>
      <c r="AC4803" t="s">
        <v>48</v>
      </c>
      <c r="AD4803" t="s">
        <v>9476</v>
      </c>
      <c r="AE4803" s="14">
        <v>52.846499686042307</v>
      </c>
      <c r="AF4803">
        <v>3</v>
      </c>
      <c r="AG4803" t="s">
        <v>69</v>
      </c>
      <c r="AH4803" t="s">
        <v>69</v>
      </c>
      <c r="AI4803" t="b">
        <v>1</v>
      </c>
      <c r="AJ4803" t="s">
        <v>36</v>
      </c>
      <c r="AK4803" t="s">
        <v>54</v>
      </c>
      <c r="AL4803" t="str">
        <f>IF(AmazonChurn[[#This Row],[Average Monthly Expenses]]&lt;=30,"Low",IF(AmazonChurn[[#This Row],[Average Monthly Expenses]]&lt;=60,"Medium","High"))</f>
        <v>Medium</v>
      </c>
      <c r="AM4803" t="str">
        <f>IF(AmazonChurn[[#This Row],[Number of Complaints or Support]]&lt;3,"Low",IF(AmazonChurn[[#This Row],[Number of Complaints or Support]]&lt;=7,"Medium","High"))</f>
        <v>Medium</v>
      </c>
      <c r="AN4803" s="14">
        <f>AmazonChurn[[#This Row],[Number of Complaints or Support]]/AmazonChurn[[#This Row],[Account Length (in months)]]</f>
        <v>3</v>
      </c>
    </row>
    <row r="4804" spans="1:40" x14ac:dyDescent="0.25">
      <c r="A4804" t="s">
        <v>7179</v>
      </c>
      <c r="B4804" t="s">
        <v>36</v>
      </c>
      <c r="C4804">
        <v>5</v>
      </c>
      <c r="D4804">
        <v>4</v>
      </c>
      <c r="E4804">
        <v>14</v>
      </c>
      <c r="F4804">
        <v>1</v>
      </c>
      <c r="G4804" t="s">
        <v>36</v>
      </c>
      <c r="H4804">
        <v>0</v>
      </c>
      <c r="I4804" t="s">
        <v>346</v>
      </c>
      <c r="J4804" t="s">
        <v>25</v>
      </c>
      <c r="K4804" t="s">
        <v>25</v>
      </c>
      <c r="L4804">
        <v>36</v>
      </c>
      <c r="M4804" t="s">
        <v>23</v>
      </c>
      <c r="N4804" t="s">
        <v>23</v>
      </c>
      <c r="O4804" t="s">
        <v>23</v>
      </c>
      <c r="P4804">
        <v>0</v>
      </c>
      <c r="Q4804" t="s">
        <v>36</v>
      </c>
      <c r="R4804" t="s">
        <v>26</v>
      </c>
      <c r="S4804" t="s">
        <v>176</v>
      </c>
      <c r="T4804">
        <v>45</v>
      </c>
      <c r="U4804" t="s">
        <v>9486</v>
      </c>
      <c r="V4804">
        <v>45</v>
      </c>
      <c r="W4804">
        <v>231</v>
      </c>
      <c r="X4804" t="s">
        <v>46</v>
      </c>
      <c r="Y4804" t="s">
        <v>286</v>
      </c>
      <c r="Z4804" t="s">
        <v>1691</v>
      </c>
      <c r="AA4804" s="1">
        <v>45179</v>
      </c>
      <c r="AB4804" s="1">
        <v>45041</v>
      </c>
      <c r="AC4804" t="s">
        <v>30</v>
      </c>
      <c r="AD4804" t="s">
        <v>9475</v>
      </c>
      <c r="AE4804" s="14">
        <v>49.276915731470233</v>
      </c>
      <c r="AF4804">
        <v>2</v>
      </c>
      <c r="AG4804" t="s">
        <v>53</v>
      </c>
      <c r="AH4804" t="s">
        <v>9480</v>
      </c>
      <c r="AI4804" t="b">
        <v>0</v>
      </c>
      <c r="AJ4804" t="s">
        <v>23</v>
      </c>
      <c r="AK4804" t="s">
        <v>73</v>
      </c>
      <c r="AL4804" t="str">
        <f>IF(AmazonChurn[[#This Row],[Average Monthly Expenses]]&lt;=30,"Low",IF(AmazonChurn[[#This Row],[Average Monthly Expenses]]&lt;=60,"Medium","High"))</f>
        <v>Medium</v>
      </c>
      <c r="AM4804" t="str">
        <f>IF(AmazonChurn[[#This Row],[Number of Complaints or Support]]&lt;3,"Low",IF(AmazonChurn[[#This Row],[Number of Complaints or Support]]&lt;=7,"Medium","High"))</f>
        <v>Low</v>
      </c>
      <c r="AN4804" s="14">
        <f>AmazonChurn[[#This Row],[Number of Complaints or Support]]/AmazonChurn[[#This Row],[Account Length (in months)]]</f>
        <v>0.4</v>
      </c>
    </row>
    <row r="4805" spans="1:40" x14ac:dyDescent="0.25">
      <c r="A4805" t="s">
        <v>7180</v>
      </c>
      <c r="B4805" t="s">
        <v>36</v>
      </c>
      <c r="C4805">
        <v>38</v>
      </c>
      <c r="D4805">
        <v>5</v>
      </c>
      <c r="E4805">
        <v>3</v>
      </c>
      <c r="F4805">
        <v>0</v>
      </c>
      <c r="G4805" t="s">
        <v>23</v>
      </c>
      <c r="H4805">
        <v>44</v>
      </c>
      <c r="I4805" t="s">
        <v>361</v>
      </c>
      <c r="J4805" t="s">
        <v>25</v>
      </c>
      <c r="K4805" t="s">
        <v>25</v>
      </c>
      <c r="L4805">
        <v>77</v>
      </c>
      <c r="M4805" t="s">
        <v>23</v>
      </c>
      <c r="N4805" t="s">
        <v>36</v>
      </c>
      <c r="O4805" t="s">
        <v>23</v>
      </c>
      <c r="P4805">
        <v>0</v>
      </c>
      <c r="Q4805" t="s">
        <v>23</v>
      </c>
      <c r="R4805" t="s">
        <v>26</v>
      </c>
      <c r="S4805" t="s">
        <v>124</v>
      </c>
      <c r="T4805">
        <v>30</v>
      </c>
      <c r="U4805" t="s">
        <v>9484</v>
      </c>
      <c r="V4805">
        <v>30</v>
      </c>
      <c r="W4805">
        <v>1138</v>
      </c>
      <c r="X4805" t="s">
        <v>110</v>
      </c>
      <c r="Y4805" t="s">
        <v>204</v>
      </c>
      <c r="Z4805" t="s">
        <v>4839</v>
      </c>
      <c r="AA4805" s="1">
        <v>44139</v>
      </c>
      <c r="AB4805" s="1">
        <v>45068</v>
      </c>
      <c r="AC4805" t="s">
        <v>48</v>
      </c>
      <c r="AD4805" t="s">
        <v>9476</v>
      </c>
      <c r="AE4805" s="14">
        <v>29.69422647289862</v>
      </c>
      <c r="AF4805">
        <v>1</v>
      </c>
      <c r="AG4805" t="s">
        <v>53</v>
      </c>
      <c r="AH4805" t="s">
        <v>9480</v>
      </c>
      <c r="AI4805" t="b">
        <v>1</v>
      </c>
      <c r="AJ4805" t="s">
        <v>36</v>
      </c>
      <c r="AK4805" t="s">
        <v>54</v>
      </c>
      <c r="AL4805" t="str">
        <f>IF(AmazonChurn[[#This Row],[Average Monthly Expenses]]&lt;=30,"Low",IF(AmazonChurn[[#This Row],[Average Monthly Expenses]]&lt;=60,"Medium","High"))</f>
        <v>Low</v>
      </c>
      <c r="AM4805" t="str">
        <f>IF(AmazonChurn[[#This Row],[Number of Complaints or Support]]&lt;3,"Low",IF(AmazonChurn[[#This Row],[Number of Complaints or Support]]&lt;=7,"Medium","High"))</f>
        <v>Low</v>
      </c>
      <c r="AN4805" s="14">
        <f>AmazonChurn[[#This Row],[Number of Complaints or Support]]/AmazonChurn[[#This Row],[Account Length (in months)]]</f>
        <v>2.6315789473684209E-2</v>
      </c>
    </row>
    <row r="4806" spans="1:40" x14ac:dyDescent="0.25">
      <c r="A4806" t="s">
        <v>7181</v>
      </c>
      <c r="B4806" t="s">
        <v>23</v>
      </c>
      <c r="C4806">
        <v>72</v>
      </c>
      <c r="D4806">
        <v>0</v>
      </c>
      <c r="E4806">
        <v>20</v>
      </c>
      <c r="F4806">
        <v>1</v>
      </c>
      <c r="G4806" t="s">
        <v>36</v>
      </c>
      <c r="H4806">
        <v>0</v>
      </c>
      <c r="I4806" t="s">
        <v>116</v>
      </c>
      <c r="J4806" t="s">
        <v>25</v>
      </c>
      <c r="K4806" t="s">
        <v>25</v>
      </c>
      <c r="L4806">
        <v>29</v>
      </c>
      <c r="M4806" t="s">
        <v>36</v>
      </c>
      <c r="N4806" t="s">
        <v>23</v>
      </c>
      <c r="O4806" t="s">
        <v>23</v>
      </c>
      <c r="P4806">
        <v>0</v>
      </c>
      <c r="Q4806" t="s">
        <v>36</v>
      </c>
      <c r="R4806" t="s">
        <v>57</v>
      </c>
      <c r="S4806" t="s">
        <v>130</v>
      </c>
      <c r="T4806">
        <v>54</v>
      </c>
      <c r="U4806" t="s">
        <v>9483</v>
      </c>
      <c r="V4806">
        <v>54</v>
      </c>
      <c r="W4806">
        <v>3916</v>
      </c>
      <c r="Z4806" t="s">
        <v>616</v>
      </c>
      <c r="AA4806" s="1">
        <v>44414</v>
      </c>
      <c r="AB4806" s="1">
        <v>44892</v>
      </c>
      <c r="AC4806" t="s">
        <v>30</v>
      </c>
      <c r="AD4806" t="s">
        <v>9475</v>
      </c>
      <c r="AE4806" s="14">
        <v>57.472272367689058</v>
      </c>
      <c r="AF4806">
        <v>6</v>
      </c>
      <c r="AG4806" t="s">
        <v>31</v>
      </c>
      <c r="AH4806" t="s">
        <v>31</v>
      </c>
      <c r="AI4806" t="b">
        <v>0</v>
      </c>
      <c r="AJ4806" t="s">
        <v>23</v>
      </c>
      <c r="AK4806" t="s">
        <v>73</v>
      </c>
      <c r="AL4806" t="str">
        <f>IF(AmazonChurn[[#This Row],[Average Monthly Expenses]]&lt;=30,"Low",IF(AmazonChurn[[#This Row],[Average Monthly Expenses]]&lt;=60,"Medium","High"))</f>
        <v>Medium</v>
      </c>
      <c r="AM4806" t="str">
        <f>IF(AmazonChurn[[#This Row],[Number of Complaints or Support]]&lt;3,"Low",IF(AmazonChurn[[#This Row],[Number of Complaints or Support]]&lt;=7,"Medium","High"))</f>
        <v>Medium</v>
      </c>
      <c r="AN4806" s="14">
        <f>AmazonChurn[[#This Row],[Number of Complaints or Support]]/AmazonChurn[[#This Row],[Account Length (in months)]]</f>
        <v>8.3333333333333329E-2</v>
      </c>
    </row>
    <row r="4807" spans="1:40" x14ac:dyDescent="0.25">
      <c r="A4807" t="s">
        <v>7182</v>
      </c>
      <c r="B4807" t="s">
        <v>23</v>
      </c>
      <c r="C4807">
        <v>57</v>
      </c>
      <c r="D4807">
        <v>1</v>
      </c>
      <c r="E4807">
        <v>20</v>
      </c>
      <c r="F4807">
        <v>1</v>
      </c>
      <c r="G4807" t="s">
        <v>36</v>
      </c>
      <c r="H4807">
        <v>0</v>
      </c>
      <c r="I4807" t="s">
        <v>159</v>
      </c>
      <c r="J4807" t="s">
        <v>35</v>
      </c>
      <c r="K4807" t="s">
        <v>9472</v>
      </c>
      <c r="L4807">
        <v>24</v>
      </c>
      <c r="M4807" t="s">
        <v>36</v>
      </c>
      <c r="N4807" t="s">
        <v>23</v>
      </c>
      <c r="O4807" t="s">
        <v>23</v>
      </c>
      <c r="P4807">
        <v>0</v>
      </c>
      <c r="Q4807" t="s">
        <v>23</v>
      </c>
      <c r="R4807" t="s">
        <v>37</v>
      </c>
      <c r="S4807" t="s">
        <v>38</v>
      </c>
      <c r="T4807">
        <v>29</v>
      </c>
      <c r="U4807" t="s">
        <v>9484</v>
      </c>
      <c r="V4807">
        <v>29</v>
      </c>
      <c r="W4807">
        <v>1653</v>
      </c>
      <c r="Z4807" t="s">
        <v>4107</v>
      </c>
      <c r="AA4807" s="1">
        <v>44072</v>
      </c>
      <c r="AB4807" s="1">
        <v>43911</v>
      </c>
      <c r="AC4807" t="s">
        <v>41</v>
      </c>
      <c r="AD4807" t="s">
        <v>9477</v>
      </c>
      <c r="AE4807" s="14">
        <v>27.666191609586761</v>
      </c>
      <c r="AF4807">
        <v>7</v>
      </c>
      <c r="AG4807" t="s">
        <v>31</v>
      </c>
      <c r="AH4807" t="s">
        <v>31</v>
      </c>
      <c r="AI4807" t="b">
        <v>0</v>
      </c>
      <c r="AJ4807" t="s">
        <v>23</v>
      </c>
      <c r="AK4807" t="s">
        <v>54</v>
      </c>
      <c r="AL4807" t="str">
        <f>IF(AmazonChurn[[#This Row],[Average Monthly Expenses]]&lt;=30,"Low",IF(AmazonChurn[[#This Row],[Average Monthly Expenses]]&lt;=60,"Medium","High"))</f>
        <v>Low</v>
      </c>
      <c r="AM4807" t="str">
        <f>IF(AmazonChurn[[#This Row],[Number of Complaints or Support]]&lt;3,"Low",IF(AmazonChurn[[#This Row],[Number of Complaints or Support]]&lt;=7,"Medium","High"))</f>
        <v>Medium</v>
      </c>
      <c r="AN4807" s="14">
        <f>AmazonChurn[[#This Row],[Number of Complaints or Support]]/AmazonChurn[[#This Row],[Account Length (in months)]]</f>
        <v>0.12280701754385964</v>
      </c>
    </row>
    <row r="4808" spans="1:40" x14ac:dyDescent="0.25">
      <c r="A4808" t="s">
        <v>7183</v>
      </c>
      <c r="B4808" t="s">
        <v>23</v>
      </c>
      <c r="C4808">
        <v>15</v>
      </c>
      <c r="D4808">
        <v>0</v>
      </c>
      <c r="E4808">
        <v>17</v>
      </c>
      <c r="F4808">
        <v>1</v>
      </c>
      <c r="G4808" t="s">
        <v>36</v>
      </c>
      <c r="H4808">
        <v>0</v>
      </c>
      <c r="I4808" t="s">
        <v>24</v>
      </c>
      <c r="J4808" t="s">
        <v>25</v>
      </c>
      <c r="K4808" t="s">
        <v>25</v>
      </c>
      <c r="L4808">
        <v>19</v>
      </c>
      <c r="M4808" t="s">
        <v>36</v>
      </c>
      <c r="N4808" t="s">
        <v>23</v>
      </c>
      <c r="O4808" t="s">
        <v>23</v>
      </c>
      <c r="P4808">
        <v>0</v>
      </c>
      <c r="Q4808" t="s">
        <v>36</v>
      </c>
      <c r="R4808" t="s">
        <v>26</v>
      </c>
      <c r="S4808" t="s">
        <v>124</v>
      </c>
      <c r="T4808">
        <v>53</v>
      </c>
      <c r="U4808" t="s">
        <v>9484</v>
      </c>
      <c r="V4808">
        <v>53</v>
      </c>
      <c r="W4808">
        <v>804</v>
      </c>
      <c r="Z4808" t="s">
        <v>1258</v>
      </c>
      <c r="AA4808" s="1">
        <v>43890</v>
      </c>
      <c r="AB4808" s="1">
        <v>45053</v>
      </c>
      <c r="AC4808" t="s">
        <v>41</v>
      </c>
      <c r="AD4808" t="s">
        <v>9477</v>
      </c>
      <c r="AE4808" s="14">
        <v>60.552779156745373</v>
      </c>
      <c r="AF4808">
        <v>3</v>
      </c>
      <c r="AG4808" t="s">
        <v>31</v>
      </c>
      <c r="AH4808" t="s">
        <v>31</v>
      </c>
      <c r="AI4808" t="b">
        <v>0</v>
      </c>
      <c r="AJ4808" t="s">
        <v>23</v>
      </c>
      <c r="AK4808" t="s">
        <v>54</v>
      </c>
      <c r="AL4808" t="str">
        <f>IF(AmazonChurn[[#This Row],[Average Monthly Expenses]]&lt;=30,"Low",IF(AmazonChurn[[#This Row],[Average Monthly Expenses]]&lt;=60,"Medium","High"))</f>
        <v>High</v>
      </c>
      <c r="AM4808" t="str">
        <f>IF(AmazonChurn[[#This Row],[Number of Complaints or Support]]&lt;3,"Low",IF(AmazonChurn[[#This Row],[Number of Complaints or Support]]&lt;=7,"Medium","High"))</f>
        <v>Medium</v>
      </c>
      <c r="AN4808" s="14">
        <f>AmazonChurn[[#This Row],[Number of Complaints or Support]]/AmazonChurn[[#This Row],[Account Length (in months)]]</f>
        <v>0.2</v>
      </c>
    </row>
    <row r="4809" spans="1:40" x14ac:dyDescent="0.25">
      <c r="A4809" t="s">
        <v>7184</v>
      </c>
      <c r="B4809" t="s">
        <v>23</v>
      </c>
      <c r="C4809">
        <v>1</v>
      </c>
      <c r="D4809">
        <v>3</v>
      </c>
      <c r="E4809">
        <v>0</v>
      </c>
      <c r="F4809">
        <v>0</v>
      </c>
      <c r="G4809" t="s">
        <v>23</v>
      </c>
      <c r="H4809">
        <v>0</v>
      </c>
      <c r="I4809" t="s">
        <v>50</v>
      </c>
      <c r="J4809" t="s">
        <v>25</v>
      </c>
      <c r="K4809" t="s">
        <v>25</v>
      </c>
      <c r="L4809">
        <v>28</v>
      </c>
      <c r="M4809" t="s">
        <v>36</v>
      </c>
      <c r="N4809" t="s">
        <v>23</v>
      </c>
      <c r="O4809" t="s">
        <v>23</v>
      </c>
      <c r="P4809">
        <v>0</v>
      </c>
      <c r="Q4809" t="s">
        <v>23</v>
      </c>
      <c r="R4809" t="s">
        <v>26</v>
      </c>
      <c r="S4809" t="s">
        <v>176</v>
      </c>
      <c r="T4809">
        <v>13</v>
      </c>
      <c r="U4809" t="s">
        <v>9486</v>
      </c>
      <c r="V4809">
        <v>13</v>
      </c>
      <c r="W4809">
        <v>13</v>
      </c>
      <c r="Z4809" t="s">
        <v>4176</v>
      </c>
      <c r="AA4809" s="1">
        <v>44722</v>
      </c>
      <c r="AB4809" s="1">
        <v>43869</v>
      </c>
      <c r="AC4809" t="s">
        <v>30</v>
      </c>
      <c r="AD4809" t="s">
        <v>9475</v>
      </c>
      <c r="AE4809" s="14">
        <v>13.21962622627788</v>
      </c>
      <c r="AF4809">
        <v>0</v>
      </c>
      <c r="AG4809" t="s">
        <v>31</v>
      </c>
      <c r="AH4809" t="s">
        <v>31</v>
      </c>
      <c r="AI4809" t="b">
        <v>1</v>
      </c>
      <c r="AJ4809" t="s">
        <v>36</v>
      </c>
      <c r="AK4809" t="s">
        <v>73</v>
      </c>
      <c r="AL4809" t="str">
        <f>IF(AmazonChurn[[#This Row],[Average Monthly Expenses]]&lt;=30,"Low",IF(AmazonChurn[[#This Row],[Average Monthly Expenses]]&lt;=60,"Medium","High"))</f>
        <v>Low</v>
      </c>
      <c r="AM4809" t="str">
        <f>IF(AmazonChurn[[#This Row],[Number of Complaints or Support]]&lt;3,"Low",IF(AmazonChurn[[#This Row],[Number of Complaints or Support]]&lt;=7,"Medium","High"))</f>
        <v>Low</v>
      </c>
      <c r="AN4809" s="14">
        <f>AmazonChurn[[#This Row],[Number of Complaints or Support]]/AmazonChurn[[#This Row],[Account Length (in months)]]</f>
        <v>0</v>
      </c>
    </row>
    <row r="4810" spans="1:40" x14ac:dyDescent="0.25">
      <c r="A4810" t="s">
        <v>7185</v>
      </c>
      <c r="B4810" t="s">
        <v>23</v>
      </c>
      <c r="C4810">
        <v>72</v>
      </c>
      <c r="D4810">
        <v>0</v>
      </c>
      <c r="E4810">
        <v>6</v>
      </c>
      <c r="F4810">
        <v>1</v>
      </c>
      <c r="G4810" t="s">
        <v>36</v>
      </c>
      <c r="H4810">
        <v>0</v>
      </c>
      <c r="I4810" t="s">
        <v>116</v>
      </c>
      <c r="J4810" t="s">
        <v>35</v>
      </c>
      <c r="K4810" t="s">
        <v>9472</v>
      </c>
      <c r="L4810">
        <v>50</v>
      </c>
      <c r="M4810" t="s">
        <v>23</v>
      </c>
      <c r="N4810" t="s">
        <v>23</v>
      </c>
      <c r="O4810" t="s">
        <v>23</v>
      </c>
      <c r="P4810">
        <v>0</v>
      </c>
      <c r="Q4810" t="s">
        <v>23</v>
      </c>
      <c r="R4810" t="s">
        <v>57</v>
      </c>
      <c r="S4810" t="s">
        <v>124</v>
      </c>
      <c r="T4810">
        <v>49</v>
      </c>
      <c r="U4810" t="s">
        <v>9484</v>
      </c>
      <c r="V4810">
        <v>49</v>
      </c>
      <c r="W4810">
        <v>3551</v>
      </c>
      <c r="Z4810" t="s">
        <v>5723</v>
      </c>
      <c r="AA4810" s="1">
        <v>44114</v>
      </c>
      <c r="AB4810" s="1">
        <v>44072</v>
      </c>
      <c r="AC4810" t="s">
        <v>41</v>
      </c>
      <c r="AD4810" t="s">
        <v>9477</v>
      </c>
      <c r="AE4810" s="14">
        <v>42.693400488087491</v>
      </c>
      <c r="AF4810">
        <v>0</v>
      </c>
      <c r="AG4810" t="s">
        <v>31</v>
      </c>
      <c r="AH4810" t="s">
        <v>31</v>
      </c>
      <c r="AI4810" t="b">
        <v>1</v>
      </c>
      <c r="AJ4810" t="s">
        <v>36</v>
      </c>
      <c r="AK4810" t="s">
        <v>64</v>
      </c>
      <c r="AL4810" t="str">
        <f>IF(AmazonChurn[[#This Row],[Average Monthly Expenses]]&lt;=30,"Low",IF(AmazonChurn[[#This Row],[Average Monthly Expenses]]&lt;=60,"Medium","High"))</f>
        <v>Medium</v>
      </c>
      <c r="AM4810" t="str">
        <f>IF(AmazonChurn[[#This Row],[Number of Complaints or Support]]&lt;3,"Low",IF(AmazonChurn[[#This Row],[Number of Complaints or Support]]&lt;=7,"Medium","High"))</f>
        <v>Low</v>
      </c>
      <c r="AN4810" s="14">
        <f>AmazonChurn[[#This Row],[Number of Complaints or Support]]/AmazonChurn[[#This Row],[Account Length (in months)]]</f>
        <v>0</v>
      </c>
    </row>
    <row r="4811" spans="1:40" x14ac:dyDescent="0.25">
      <c r="A4811" t="s">
        <v>7186</v>
      </c>
      <c r="B4811" t="s">
        <v>23</v>
      </c>
      <c r="C4811">
        <v>12</v>
      </c>
      <c r="D4811">
        <v>2</v>
      </c>
      <c r="E4811">
        <v>24</v>
      </c>
      <c r="F4811">
        <v>1</v>
      </c>
      <c r="G4811" t="s">
        <v>36</v>
      </c>
      <c r="H4811">
        <v>0</v>
      </c>
      <c r="I4811" t="s">
        <v>242</v>
      </c>
      <c r="J4811" t="s">
        <v>25</v>
      </c>
      <c r="K4811" t="s">
        <v>25</v>
      </c>
      <c r="L4811">
        <v>30</v>
      </c>
      <c r="M4811" t="s">
        <v>23</v>
      </c>
      <c r="N4811" t="s">
        <v>23</v>
      </c>
      <c r="O4811" t="s">
        <v>23</v>
      </c>
      <c r="P4811">
        <v>0</v>
      </c>
      <c r="Q4811" t="s">
        <v>23</v>
      </c>
      <c r="R4811" t="s">
        <v>26</v>
      </c>
      <c r="S4811" t="s">
        <v>38</v>
      </c>
      <c r="T4811">
        <v>48</v>
      </c>
      <c r="U4811" t="s">
        <v>9484</v>
      </c>
      <c r="V4811">
        <v>48</v>
      </c>
      <c r="W4811">
        <v>568</v>
      </c>
      <c r="Z4811" t="s">
        <v>1108</v>
      </c>
      <c r="AA4811" s="1">
        <v>44214</v>
      </c>
      <c r="AB4811" s="1">
        <v>44448</v>
      </c>
      <c r="AC4811" t="s">
        <v>30</v>
      </c>
      <c r="AD4811" t="s">
        <v>9475</v>
      </c>
      <c r="AE4811" s="14">
        <v>45.587675681929738</v>
      </c>
      <c r="AF4811">
        <v>2</v>
      </c>
      <c r="AG4811" t="s">
        <v>69</v>
      </c>
      <c r="AH4811" t="s">
        <v>69</v>
      </c>
      <c r="AI4811" t="b">
        <v>1</v>
      </c>
      <c r="AJ4811" t="s">
        <v>36</v>
      </c>
      <c r="AK4811" t="s">
        <v>64</v>
      </c>
      <c r="AL4811" t="str">
        <f>IF(AmazonChurn[[#This Row],[Average Monthly Expenses]]&lt;=30,"Low",IF(AmazonChurn[[#This Row],[Average Monthly Expenses]]&lt;=60,"Medium","High"))</f>
        <v>Medium</v>
      </c>
      <c r="AM4811" t="str">
        <f>IF(AmazonChurn[[#This Row],[Number of Complaints or Support]]&lt;3,"Low",IF(AmazonChurn[[#This Row],[Number of Complaints or Support]]&lt;=7,"Medium","High"))</f>
        <v>Low</v>
      </c>
      <c r="AN4811" s="14">
        <f>AmazonChurn[[#This Row],[Number of Complaints or Support]]/AmazonChurn[[#This Row],[Account Length (in months)]]</f>
        <v>0.16666666666666666</v>
      </c>
    </row>
    <row r="4812" spans="1:40" x14ac:dyDescent="0.25">
      <c r="A4812" t="s">
        <v>7187</v>
      </c>
      <c r="B4812" t="s">
        <v>23</v>
      </c>
      <c r="C4812">
        <v>14</v>
      </c>
      <c r="D4812">
        <v>0</v>
      </c>
      <c r="E4812">
        <v>0</v>
      </c>
      <c r="F4812">
        <v>0</v>
      </c>
      <c r="G4812" t="s">
        <v>23</v>
      </c>
      <c r="H4812">
        <v>0</v>
      </c>
      <c r="I4812" t="s">
        <v>101</v>
      </c>
      <c r="J4812" t="s">
        <v>35</v>
      </c>
      <c r="K4812" t="s">
        <v>9472</v>
      </c>
      <c r="L4812">
        <v>43</v>
      </c>
      <c r="M4812" t="s">
        <v>23</v>
      </c>
      <c r="N4812" t="s">
        <v>23</v>
      </c>
      <c r="O4812" t="s">
        <v>23</v>
      </c>
      <c r="P4812">
        <v>0</v>
      </c>
      <c r="Q4812" t="s">
        <v>23</v>
      </c>
      <c r="R4812" t="s">
        <v>57</v>
      </c>
      <c r="S4812" t="s">
        <v>214</v>
      </c>
      <c r="T4812">
        <v>7</v>
      </c>
      <c r="U4812" t="s">
        <v>9486</v>
      </c>
      <c r="V4812">
        <v>7</v>
      </c>
      <c r="W4812">
        <v>99</v>
      </c>
      <c r="Z4812" t="s">
        <v>7188</v>
      </c>
      <c r="AA4812" s="1">
        <v>44458</v>
      </c>
      <c r="AB4812" s="1">
        <v>44588</v>
      </c>
      <c r="AC4812" t="s">
        <v>48</v>
      </c>
      <c r="AD4812" t="s">
        <v>9476</v>
      </c>
      <c r="AE4812" s="14">
        <v>6.5127627665396508</v>
      </c>
      <c r="AF4812">
        <v>2</v>
      </c>
      <c r="AG4812" t="s">
        <v>69</v>
      </c>
      <c r="AH4812" t="s">
        <v>69</v>
      </c>
      <c r="AI4812" t="b">
        <v>1</v>
      </c>
      <c r="AJ4812" t="s">
        <v>36</v>
      </c>
      <c r="AK4812" t="s">
        <v>32</v>
      </c>
      <c r="AL4812" t="str">
        <f>IF(AmazonChurn[[#This Row],[Average Monthly Expenses]]&lt;=30,"Low",IF(AmazonChurn[[#This Row],[Average Monthly Expenses]]&lt;=60,"Medium","High"))</f>
        <v>Low</v>
      </c>
      <c r="AM4812" t="str">
        <f>IF(AmazonChurn[[#This Row],[Number of Complaints or Support]]&lt;3,"Low",IF(AmazonChurn[[#This Row],[Number of Complaints or Support]]&lt;=7,"Medium","High"))</f>
        <v>Low</v>
      </c>
      <c r="AN4812" s="14">
        <f>AmazonChurn[[#This Row],[Number of Complaints or Support]]/AmazonChurn[[#This Row],[Account Length (in months)]]</f>
        <v>0.14285714285714285</v>
      </c>
    </row>
    <row r="4813" spans="1:40" x14ac:dyDescent="0.25">
      <c r="A4813" t="s">
        <v>7189</v>
      </c>
      <c r="B4813" t="s">
        <v>23</v>
      </c>
      <c r="C4813">
        <v>49</v>
      </c>
      <c r="D4813">
        <v>0</v>
      </c>
      <c r="E4813">
        <v>3</v>
      </c>
      <c r="F4813">
        <v>1</v>
      </c>
      <c r="G4813" t="s">
        <v>36</v>
      </c>
      <c r="H4813">
        <v>0</v>
      </c>
      <c r="I4813" t="s">
        <v>276</v>
      </c>
      <c r="J4813" t="s">
        <v>35</v>
      </c>
      <c r="K4813" t="s">
        <v>9472</v>
      </c>
      <c r="L4813">
        <v>49</v>
      </c>
      <c r="M4813" t="s">
        <v>23</v>
      </c>
      <c r="N4813" t="s">
        <v>23</v>
      </c>
      <c r="O4813" t="s">
        <v>23</v>
      </c>
      <c r="P4813">
        <v>0</v>
      </c>
      <c r="Q4813" t="s">
        <v>23</v>
      </c>
      <c r="R4813" t="s">
        <v>37</v>
      </c>
      <c r="S4813" t="s">
        <v>27</v>
      </c>
      <c r="T4813">
        <v>57</v>
      </c>
      <c r="U4813" t="s">
        <v>9483</v>
      </c>
      <c r="V4813">
        <v>57</v>
      </c>
      <c r="W4813">
        <v>2839</v>
      </c>
      <c r="Z4813" t="s">
        <v>1724</v>
      </c>
      <c r="AA4813" s="1">
        <v>44895</v>
      </c>
      <c r="AB4813" s="1">
        <v>44883</v>
      </c>
      <c r="AC4813" t="s">
        <v>48</v>
      </c>
      <c r="AD4813" t="s">
        <v>9476</v>
      </c>
      <c r="AE4813" s="14">
        <v>56.348276899297169</v>
      </c>
      <c r="AF4813">
        <v>1</v>
      </c>
      <c r="AG4813" t="s">
        <v>53</v>
      </c>
      <c r="AH4813" t="s">
        <v>9480</v>
      </c>
      <c r="AI4813" t="b">
        <v>0</v>
      </c>
      <c r="AJ4813" t="s">
        <v>23</v>
      </c>
      <c r="AK4813" t="s">
        <v>32</v>
      </c>
      <c r="AL4813" t="str">
        <f>IF(AmazonChurn[[#This Row],[Average Monthly Expenses]]&lt;=30,"Low",IF(AmazonChurn[[#This Row],[Average Monthly Expenses]]&lt;=60,"Medium","High"))</f>
        <v>Medium</v>
      </c>
      <c r="AM4813" t="str">
        <f>IF(AmazonChurn[[#This Row],[Number of Complaints or Support]]&lt;3,"Low",IF(AmazonChurn[[#This Row],[Number of Complaints or Support]]&lt;=7,"Medium","High"))</f>
        <v>Low</v>
      </c>
      <c r="AN4813" s="14">
        <f>AmazonChurn[[#This Row],[Number of Complaints or Support]]/AmazonChurn[[#This Row],[Account Length (in months)]]</f>
        <v>2.0408163265306121E-2</v>
      </c>
    </row>
    <row r="4814" spans="1:40" x14ac:dyDescent="0.25">
      <c r="A4814" t="s">
        <v>7190</v>
      </c>
      <c r="B4814" t="s">
        <v>23</v>
      </c>
      <c r="C4814">
        <v>73</v>
      </c>
      <c r="D4814">
        <v>0</v>
      </c>
      <c r="E4814">
        <v>16</v>
      </c>
      <c r="F4814">
        <v>1</v>
      </c>
      <c r="G4814" t="s">
        <v>36</v>
      </c>
      <c r="H4814">
        <v>0</v>
      </c>
      <c r="I4814" t="s">
        <v>339</v>
      </c>
      <c r="J4814" t="s">
        <v>25</v>
      </c>
      <c r="K4814" t="s">
        <v>25</v>
      </c>
      <c r="L4814">
        <v>29</v>
      </c>
      <c r="M4814" t="s">
        <v>36</v>
      </c>
      <c r="N4814" t="s">
        <v>23</v>
      </c>
      <c r="O4814" t="s">
        <v>23</v>
      </c>
      <c r="P4814">
        <v>0</v>
      </c>
      <c r="Q4814" t="s">
        <v>36</v>
      </c>
      <c r="R4814" t="s">
        <v>37</v>
      </c>
      <c r="S4814" t="s">
        <v>130</v>
      </c>
      <c r="T4814">
        <v>36</v>
      </c>
      <c r="U4814" t="s">
        <v>9483</v>
      </c>
      <c r="V4814">
        <v>36</v>
      </c>
      <c r="W4814">
        <v>2676</v>
      </c>
      <c r="Z4814" t="s">
        <v>561</v>
      </c>
      <c r="AA4814" s="1">
        <v>44146</v>
      </c>
      <c r="AB4814" s="1">
        <v>45187</v>
      </c>
      <c r="AC4814" t="s">
        <v>48</v>
      </c>
      <c r="AD4814" t="s">
        <v>9476</v>
      </c>
      <c r="AE4814" s="14">
        <v>31.46605475234389</v>
      </c>
      <c r="AF4814">
        <v>2</v>
      </c>
      <c r="AG4814" t="s">
        <v>53</v>
      </c>
      <c r="AH4814" t="s">
        <v>9480</v>
      </c>
      <c r="AI4814" t="b">
        <v>0</v>
      </c>
      <c r="AJ4814" t="s">
        <v>23</v>
      </c>
      <c r="AK4814" t="s">
        <v>64</v>
      </c>
      <c r="AL4814" t="str">
        <f>IF(AmazonChurn[[#This Row],[Average Monthly Expenses]]&lt;=30,"Low",IF(AmazonChurn[[#This Row],[Average Monthly Expenses]]&lt;=60,"Medium","High"))</f>
        <v>Medium</v>
      </c>
      <c r="AM4814" t="str">
        <f>IF(AmazonChurn[[#This Row],[Number of Complaints or Support]]&lt;3,"Low",IF(AmazonChurn[[#This Row],[Number of Complaints or Support]]&lt;=7,"Medium","High"))</f>
        <v>Low</v>
      </c>
      <c r="AN4814" s="14">
        <f>AmazonChurn[[#This Row],[Number of Complaints or Support]]/AmazonChurn[[#This Row],[Account Length (in months)]]</f>
        <v>2.7397260273972601E-2</v>
      </c>
    </row>
    <row r="4815" spans="1:40" x14ac:dyDescent="0.25">
      <c r="A4815" t="s">
        <v>7191</v>
      </c>
      <c r="B4815" t="s">
        <v>23</v>
      </c>
      <c r="C4815">
        <v>43</v>
      </c>
      <c r="D4815">
        <v>0</v>
      </c>
      <c r="E4815">
        <v>10</v>
      </c>
      <c r="F4815">
        <v>1</v>
      </c>
      <c r="G4815" t="s">
        <v>36</v>
      </c>
      <c r="H4815">
        <v>0</v>
      </c>
      <c r="I4815" t="s">
        <v>213</v>
      </c>
      <c r="J4815" t="s">
        <v>25</v>
      </c>
      <c r="K4815" t="s">
        <v>25</v>
      </c>
      <c r="L4815">
        <v>40</v>
      </c>
      <c r="M4815" t="s">
        <v>23</v>
      </c>
      <c r="N4815" t="s">
        <v>23</v>
      </c>
      <c r="O4815" t="s">
        <v>36</v>
      </c>
      <c r="P4815">
        <v>2</v>
      </c>
      <c r="Q4815" t="s">
        <v>23</v>
      </c>
      <c r="R4815" t="s">
        <v>26</v>
      </c>
      <c r="S4815" t="s">
        <v>214</v>
      </c>
      <c r="T4815">
        <v>15</v>
      </c>
      <c r="U4815" t="s">
        <v>9486</v>
      </c>
      <c r="V4815">
        <v>15</v>
      </c>
      <c r="W4815">
        <v>653</v>
      </c>
      <c r="Z4815" t="s">
        <v>2196</v>
      </c>
      <c r="AA4815" s="1">
        <v>45073</v>
      </c>
      <c r="AB4815" s="1">
        <v>44900</v>
      </c>
      <c r="AC4815" t="s">
        <v>48</v>
      </c>
      <c r="AD4815" t="s">
        <v>9476</v>
      </c>
      <c r="AE4815" s="14">
        <v>17.194879527456379</v>
      </c>
      <c r="AF4815">
        <v>2</v>
      </c>
      <c r="AG4815" t="s">
        <v>69</v>
      </c>
      <c r="AH4815" t="s">
        <v>69</v>
      </c>
      <c r="AI4815" t="b">
        <v>1</v>
      </c>
      <c r="AJ4815" t="s">
        <v>36</v>
      </c>
      <c r="AK4815" t="s">
        <v>64</v>
      </c>
      <c r="AL4815" t="str">
        <f>IF(AmazonChurn[[#This Row],[Average Monthly Expenses]]&lt;=30,"Low",IF(AmazonChurn[[#This Row],[Average Monthly Expenses]]&lt;=60,"Medium","High"))</f>
        <v>Low</v>
      </c>
      <c r="AM4815" t="str">
        <f>IF(AmazonChurn[[#This Row],[Number of Complaints or Support]]&lt;3,"Low",IF(AmazonChurn[[#This Row],[Number of Complaints or Support]]&lt;=7,"Medium","High"))</f>
        <v>Low</v>
      </c>
      <c r="AN4815" s="14">
        <f>AmazonChurn[[#This Row],[Number of Complaints or Support]]/AmazonChurn[[#This Row],[Account Length (in months)]]</f>
        <v>4.6511627906976744E-2</v>
      </c>
    </row>
    <row r="4816" spans="1:40" x14ac:dyDescent="0.25">
      <c r="A4816" t="s">
        <v>7192</v>
      </c>
      <c r="B4816" t="s">
        <v>36</v>
      </c>
      <c r="C4816">
        <v>47</v>
      </c>
      <c r="D4816">
        <v>4</v>
      </c>
      <c r="E4816">
        <v>15</v>
      </c>
      <c r="F4816">
        <v>0</v>
      </c>
      <c r="G4816" t="s">
        <v>23</v>
      </c>
      <c r="H4816">
        <v>74</v>
      </c>
      <c r="I4816" t="s">
        <v>109</v>
      </c>
      <c r="J4816" t="s">
        <v>25</v>
      </c>
      <c r="K4816" t="s">
        <v>25</v>
      </c>
      <c r="L4816">
        <v>30</v>
      </c>
      <c r="M4816" t="s">
        <v>23</v>
      </c>
      <c r="N4816" t="s">
        <v>23</v>
      </c>
      <c r="O4816" t="s">
        <v>23</v>
      </c>
      <c r="P4816">
        <v>0</v>
      </c>
      <c r="Q4816" t="s">
        <v>36</v>
      </c>
      <c r="R4816" t="s">
        <v>26</v>
      </c>
      <c r="S4816" t="s">
        <v>124</v>
      </c>
      <c r="T4816">
        <v>17</v>
      </c>
      <c r="U4816" t="s">
        <v>9484</v>
      </c>
      <c r="V4816">
        <v>17</v>
      </c>
      <c r="W4816">
        <v>806</v>
      </c>
      <c r="X4816" t="s">
        <v>141</v>
      </c>
      <c r="Y4816" t="s">
        <v>142</v>
      </c>
      <c r="Z4816" t="s">
        <v>7193</v>
      </c>
      <c r="AA4816" s="1">
        <v>44383</v>
      </c>
      <c r="AB4816" s="1">
        <v>44632</v>
      </c>
      <c r="AC4816" t="s">
        <v>48</v>
      </c>
      <c r="AD4816" t="s">
        <v>9476</v>
      </c>
      <c r="AE4816" s="14">
        <v>19.133974870303678</v>
      </c>
      <c r="AF4816">
        <v>10</v>
      </c>
      <c r="AG4816" t="s">
        <v>53</v>
      </c>
      <c r="AH4816" t="s">
        <v>9480</v>
      </c>
      <c r="AI4816" t="b">
        <v>1</v>
      </c>
      <c r="AJ4816" t="s">
        <v>36</v>
      </c>
      <c r="AK4816" t="s">
        <v>54</v>
      </c>
      <c r="AL4816" t="str">
        <f>IF(AmazonChurn[[#This Row],[Average Monthly Expenses]]&lt;=30,"Low",IF(AmazonChurn[[#This Row],[Average Monthly Expenses]]&lt;=60,"Medium","High"))</f>
        <v>Low</v>
      </c>
      <c r="AM4816" t="str">
        <f>IF(AmazonChurn[[#This Row],[Number of Complaints or Support]]&lt;3,"Low",IF(AmazonChurn[[#This Row],[Number of Complaints or Support]]&lt;=7,"Medium","High"))</f>
        <v>High</v>
      </c>
      <c r="AN4816" s="14">
        <f>AmazonChurn[[#This Row],[Number of Complaints or Support]]/AmazonChurn[[#This Row],[Account Length (in months)]]</f>
        <v>0.21276595744680851</v>
      </c>
    </row>
    <row r="4817" spans="1:40" x14ac:dyDescent="0.25">
      <c r="A4817" t="s">
        <v>7194</v>
      </c>
      <c r="B4817" t="s">
        <v>23</v>
      </c>
      <c r="C4817">
        <v>72</v>
      </c>
      <c r="D4817">
        <v>2</v>
      </c>
      <c r="E4817">
        <v>14</v>
      </c>
      <c r="F4817">
        <v>1</v>
      </c>
      <c r="G4817" t="s">
        <v>36</v>
      </c>
      <c r="H4817">
        <v>0</v>
      </c>
      <c r="I4817" t="s">
        <v>136</v>
      </c>
      <c r="J4817" t="s">
        <v>35</v>
      </c>
      <c r="K4817" t="s">
        <v>9472</v>
      </c>
      <c r="L4817">
        <v>25</v>
      </c>
      <c r="M4817" t="s">
        <v>36</v>
      </c>
      <c r="N4817" t="s">
        <v>23</v>
      </c>
      <c r="O4817" t="s">
        <v>23</v>
      </c>
      <c r="P4817">
        <v>0</v>
      </c>
      <c r="Q4817" t="s">
        <v>36</v>
      </c>
      <c r="R4817" t="s">
        <v>57</v>
      </c>
      <c r="S4817" t="s">
        <v>130</v>
      </c>
      <c r="T4817">
        <v>28</v>
      </c>
      <c r="U4817" t="s">
        <v>9483</v>
      </c>
      <c r="V4817">
        <v>28</v>
      </c>
      <c r="W4817">
        <v>2036</v>
      </c>
      <c r="Z4817" t="s">
        <v>5968</v>
      </c>
      <c r="AA4817" s="1">
        <v>44188</v>
      </c>
      <c r="AB4817" s="1">
        <v>44273</v>
      </c>
      <c r="AC4817" t="s">
        <v>30</v>
      </c>
      <c r="AD4817" t="s">
        <v>9475</v>
      </c>
      <c r="AE4817" s="14">
        <v>31.35576219410914</v>
      </c>
      <c r="AF4817">
        <v>5</v>
      </c>
      <c r="AG4817" t="s">
        <v>53</v>
      </c>
      <c r="AH4817" t="s">
        <v>9480</v>
      </c>
      <c r="AI4817" t="b">
        <v>0</v>
      </c>
      <c r="AJ4817" t="s">
        <v>23</v>
      </c>
      <c r="AK4817" t="s">
        <v>32</v>
      </c>
      <c r="AL4817" t="str">
        <f>IF(AmazonChurn[[#This Row],[Average Monthly Expenses]]&lt;=30,"Low",IF(AmazonChurn[[#This Row],[Average Monthly Expenses]]&lt;=60,"Medium","High"))</f>
        <v>Medium</v>
      </c>
      <c r="AM4817" t="str">
        <f>IF(AmazonChurn[[#This Row],[Number of Complaints or Support]]&lt;3,"Low",IF(AmazonChurn[[#This Row],[Number of Complaints or Support]]&lt;=7,"Medium","High"))</f>
        <v>Medium</v>
      </c>
      <c r="AN4817" s="14">
        <f>AmazonChurn[[#This Row],[Number of Complaints or Support]]/AmazonChurn[[#This Row],[Account Length (in months)]]</f>
        <v>6.9444444444444448E-2</v>
      </c>
    </row>
    <row r="4818" spans="1:40" x14ac:dyDescent="0.25">
      <c r="A4818" t="s">
        <v>7195</v>
      </c>
      <c r="B4818" t="s">
        <v>23</v>
      </c>
      <c r="C4818">
        <v>31</v>
      </c>
      <c r="D4818">
        <v>0</v>
      </c>
      <c r="E4818">
        <v>0</v>
      </c>
      <c r="F4818">
        <v>0</v>
      </c>
      <c r="G4818" t="s">
        <v>23</v>
      </c>
      <c r="H4818">
        <v>0</v>
      </c>
      <c r="I4818" t="s">
        <v>75</v>
      </c>
      <c r="J4818" t="s">
        <v>35</v>
      </c>
      <c r="K4818" t="s">
        <v>9472</v>
      </c>
      <c r="L4818">
        <v>57</v>
      </c>
      <c r="M4818" t="s">
        <v>23</v>
      </c>
      <c r="N4818" t="s">
        <v>23</v>
      </c>
      <c r="O4818" t="s">
        <v>23</v>
      </c>
      <c r="P4818">
        <v>0</v>
      </c>
      <c r="Q4818" t="s">
        <v>23</v>
      </c>
      <c r="R4818" t="s">
        <v>57</v>
      </c>
      <c r="S4818" t="s">
        <v>27</v>
      </c>
      <c r="T4818">
        <v>11</v>
      </c>
      <c r="U4818" t="s">
        <v>9483</v>
      </c>
      <c r="V4818">
        <v>11</v>
      </c>
      <c r="W4818">
        <v>340</v>
      </c>
      <c r="Z4818" t="s">
        <v>7196</v>
      </c>
      <c r="AA4818" s="1">
        <v>44656</v>
      </c>
      <c r="AB4818" s="1">
        <v>44862</v>
      </c>
      <c r="AC4818" t="s">
        <v>30</v>
      </c>
      <c r="AD4818" t="s">
        <v>9475</v>
      </c>
      <c r="AE4818" s="14">
        <v>11.827946946229851</v>
      </c>
      <c r="AF4818">
        <v>8</v>
      </c>
      <c r="AG4818" t="s">
        <v>69</v>
      </c>
      <c r="AH4818" t="s">
        <v>69</v>
      </c>
      <c r="AI4818" t="b">
        <v>1</v>
      </c>
      <c r="AJ4818" t="s">
        <v>36</v>
      </c>
      <c r="AK4818" t="s">
        <v>32</v>
      </c>
      <c r="AL4818" t="str">
        <f>IF(AmazonChurn[[#This Row],[Average Monthly Expenses]]&lt;=30,"Low",IF(AmazonChurn[[#This Row],[Average Monthly Expenses]]&lt;=60,"Medium","High"))</f>
        <v>Low</v>
      </c>
      <c r="AM4818" t="str">
        <f>IF(AmazonChurn[[#This Row],[Number of Complaints or Support]]&lt;3,"Low",IF(AmazonChurn[[#This Row],[Number of Complaints or Support]]&lt;=7,"Medium","High"))</f>
        <v>High</v>
      </c>
      <c r="AN4818" s="14">
        <f>AmazonChurn[[#This Row],[Number of Complaints or Support]]/AmazonChurn[[#This Row],[Account Length (in months)]]</f>
        <v>0.25806451612903225</v>
      </c>
    </row>
    <row r="4819" spans="1:40" x14ac:dyDescent="0.25">
      <c r="A4819" t="s">
        <v>7197</v>
      </c>
      <c r="B4819" t="s">
        <v>23</v>
      </c>
      <c r="C4819">
        <v>52</v>
      </c>
      <c r="D4819">
        <v>0</v>
      </c>
      <c r="E4819">
        <v>0</v>
      </c>
      <c r="F4819">
        <v>0</v>
      </c>
      <c r="G4819" t="s">
        <v>23</v>
      </c>
      <c r="H4819">
        <v>0</v>
      </c>
      <c r="I4819" t="s">
        <v>314</v>
      </c>
      <c r="J4819" t="s">
        <v>25</v>
      </c>
      <c r="K4819" t="s">
        <v>25</v>
      </c>
      <c r="L4819">
        <v>61</v>
      </c>
      <c r="M4819" t="s">
        <v>23</v>
      </c>
      <c r="N4819" t="s">
        <v>23</v>
      </c>
      <c r="O4819" t="s">
        <v>23</v>
      </c>
      <c r="P4819">
        <v>0</v>
      </c>
      <c r="Q4819" t="s">
        <v>23</v>
      </c>
      <c r="R4819" t="s">
        <v>57</v>
      </c>
      <c r="S4819" t="s">
        <v>27</v>
      </c>
      <c r="T4819">
        <v>8</v>
      </c>
      <c r="U4819" t="s">
        <v>9483</v>
      </c>
      <c r="V4819">
        <v>8</v>
      </c>
      <c r="W4819">
        <v>428</v>
      </c>
      <c r="Z4819" t="s">
        <v>1693</v>
      </c>
      <c r="AA4819" s="1">
        <v>45044</v>
      </c>
      <c r="AB4819" s="1">
        <v>44281</v>
      </c>
      <c r="AC4819" t="s">
        <v>41</v>
      </c>
      <c r="AD4819" t="s">
        <v>9477</v>
      </c>
      <c r="AE4819" s="14">
        <v>8.026917959935334</v>
      </c>
      <c r="AF4819">
        <v>8</v>
      </c>
      <c r="AG4819" t="s">
        <v>69</v>
      </c>
      <c r="AH4819" t="s">
        <v>69</v>
      </c>
      <c r="AI4819" t="b">
        <v>0</v>
      </c>
      <c r="AJ4819" t="s">
        <v>23</v>
      </c>
      <c r="AK4819" t="s">
        <v>54</v>
      </c>
      <c r="AL4819" t="str">
        <f>IF(AmazonChurn[[#This Row],[Average Monthly Expenses]]&lt;=30,"Low",IF(AmazonChurn[[#This Row],[Average Monthly Expenses]]&lt;=60,"Medium","High"))</f>
        <v>Low</v>
      </c>
      <c r="AM4819" t="str">
        <f>IF(AmazonChurn[[#This Row],[Number of Complaints or Support]]&lt;3,"Low",IF(AmazonChurn[[#This Row],[Number of Complaints or Support]]&lt;=7,"Medium","High"))</f>
        <v>High</v>
      </c>
      <c r="AN4819" s="14">
        <f>AmazonChurn[[#This Row],[Number of Complaints or Support]]/AmazonChurn[[#This Row],[Account Length (in months)]]</f>
        <v>0.15384615384615385</v>
      </c>
    </row>
    <row r="4820" spans="1:40" x14ac:dyDescent="0.25">
      <c r="A4820" t="s">
        <v>7198</v>
      </c>
      <c r="B4820" t="s">
        <v>23</v>
      </c>
      <c r="C4820">
        <v>69</v>
      </c>
      <c r="D4820">
        <v>0</v>
      </c>
      <c r="E4820">
        <v>11</v>
      </c>
      <c r="F4820">
        <v>1</v>
      </c>
      <c r="G4820" t="s">
        <v>36</v>
      </c>
      <c r="H4820">
        <v>0</v>
      </c>
      <c r="I4820" t="s">
        <v>438</v>
      </c>
      <c r="J4820" t="s">
        <v>35</v>
      </c>
      <c r="K4820" t="s">
        <v>9472</v>
      </c>
      <c r="L4820">
        <v>47</v>
      </c>
      <c r="M4820" t="s">
        <v>23</v>
      </c>
      <c r="N4820" t="s">
        <v>23</v>
      </c>
      <c r="O4820" t="s">
        <v>36</v>
      </c>
      <c r="P4820">
        <v>5</v>
      </c>
      <c r="Q4820" t="s">
        <v>23</v>
      </c>
      <c r="R4820" t="s">
        <v>57</v>
      </c>
      <c r="S4820" t="s">
        <v>38</v>
      </c>
      <c r="T4820">
        <v>36</v>
      </c>
      <c r="U4820" t="s">
        <v>9484</v>
      </c>
      <c r="V4820">
        <v>36</v>
      </c>
      <c r="W4820">
        <v>2479</v>
      </c>
      <c r="Z4820" t="s">
        <v>7199</v>
      </c>
      <c r="AA4820" s="1">
        <v>44320</v>
      </c>
      <c r="AB4820" s="1">
        <v>43979</v>
      </c>
      <c r="AC4820" t="s">
        <v>48</v>
      </c>
      <c r="AD4820" t="s">
        <v>9476</v>
      </c>
      <c r="AE4820" s="14">
        <v>34.989110738601688</v>
      </c>
      <c r="AF4820">
        <v>8</v>
      </c>
      <c r="AG4820" t="s">
        <v>69</v>
      </c>
      <c r="AH4820" t="s">
        <v>69</v>
      </c>
      <c r="AI4820" t="b">
        <v>0</v>
      </c>
      <c r="AJ4820" t="s">
        <v>23</v>
      </c>
      <c r="AK4820" t="s">
        <v>73</v>
      </c>
      <c r="AL4820" t="str">
        <f>IF(AmazonChurn[[#This Row],[Average Monthly Expenses]]&lt;=30,"Low",IF(AmazonChurn[[#This Row],[Average Monthly Expenses]]&lt;=60,"Medium","High"))</f>
        <v>Medium</v>
      </c>
      <c r="AM4820" t="str">
        <f>IF(AmazonChurn[[#This Row],[Number of Complaints or Support]]&lt;3,"Low",IF(AmazonChurn[[#This Row],[Number of Complaints or Support]]&lt;=7,"Medium","High"))</f>
        <v>High</v>
      </c>
      <c r="AN4820" s="14">
        <f>AmazonChurn[[#This Row],[Number of Complaints or Support]]/AmazonChurn[[#This Row],[Account Length (in months)]]</f>
        <v>0.11594202898550725</v>
      </c>
    </row>
    <row r="4821" spans="1:40" x14ac:dyDescent="0.25">
      <c r="A4821" t="s">
        <v>7200</v>
      </c>
      <c r="B4821" t="s">
        <v>36</v>
      </c>
      <c r="C4821">
        <v>1</v>
      </c>
      <c r="D4821">
        <v>3</v>
      </c>
      <c r="E4821">
        <v>0</v>
      </c>
      <c r="F4821">
        <v>0</v>
      </c>
      <c r="G4821" t="s">
        <v>23</v>
      </c>
      <c r="H4821">
        <v>0</v>
      </c>
      <c r="I4821" t="s">
        <v>88</v>
      </c>
      <c r="J4821" t="s">
        <v>35</v>
      </c>
      <c r="K4821" t="s">
        <v>9472</v>
      </c>
      <c r="L4821">
        <v>23</v>
      </c>
      <c r="M4821" t="s">
        <v>36</v>
      </c>
      <c r="N4821" t="s">
        <v>23</v>
      </c>
      <c r="O4821" t="s">
        <v>23</v>
      </c>
      <c r="P4821">
        <v>0</v>
      </c>
      <c r="Q4821" t="s">
        <v>23</v>
      </c>
      <c r="R4821" t="s">
        <v>26</v>
      </c>
      <c r="S4821" t="s">
        <v>176</v>
      </c>
      <c r="T4821">
        <v>10</v>
      </c>
      <c r="U4821" t="s">
        <v>9486</v>
      </c>
      <c r="V4821">
        <v>10</v>
      </c>
      <c r="W4821">
        <v>10</v>
      </c>
      <c r="X4821" t="s">
        <v>141</v>
      </c>
      <c r="Y4821" t="s">
        <v>142</v>
      </c>
      <c r="Z4821" t="s">
        <v>445</v>
      </c>
      <c r="AA4821" s="1">
        <v>43963</v>
      </c>
      <c r="AB4821" s="1">
        <v>44713</v>
      </c>
      <c r="AC4821" t="s">
        <v>48</v>
      </c>
      <c r="AD4821" t="s">
        <v>9476</v>
      </c>
      <c r="AE4821" s="14">
        <v>11.56873247507952</v>
      </c>
      <c r="AF4821">
        <v>1</v>
      </c>
      <c r="AG4821" t="s">
        <v>69</v>
      </c>
      <c r="AH4821" t="s">
        <v>69</v>
      </c>
      <c r="AI4821" t="b">
        <v>0</v>
      </c>
      <c r="AJ4821" t="s">
        <v>23</v>
      </c>
      <c r="AK4821" t="s">
        <v>73</v>
      </c>
      <c r="AL4821" t="str">
        <f>IF(AmazonChurn[[#This Row],[Average Monthly Expenses]]&lt;=30,"Low",IF(AmazonChurn[[#This Row],[Average Monthly Expenses]]&lt;=60,"Medium","High"))</f>
        <v>Low</v>
      </c>
      <c r="AM4821" t="str">
        <f>IF(AmazonChurn[[#This Row],[Number of Complaints or Support]]&lt;3,"Low",IF(AmazonChurn[[#This Row],[Number of Complaints or Support]]&lt;=7,"Medium","High"))</f>
        <v>Low</v>
      </c>
      <c r="AN4821" s="14">
        <f>AmazonChurn[[#This Row],[Number of Complaints or Support]]/AmazonChurn[[#This Row],[Account Length (in months)]]</f>
        <v>1</v>
      </c>
    </row>
    <row r="4822" spans="1:40" x14ac:dyDescent="0.25">
      <c r="A4822" t="s">
        <v>7201</v>
      </c>
      <c r="B4822" t="s">
        <v>23</v>
      </c>
      <c r="C4822">
        <v>47</v>
      </c>
      <c r="D4822">
        <v>0</v>
      </c>
      <c r="E4822">
        <v>0</v>
      </c>
      <c r="F4822">
        <v>0</v>
      </c>
      <c r="G4822" t="s">
        <v>23</v>
      </c>
      <c r="H4822">
        <v>0</v>
      </c>
      <c r="I4822" t="s">
        <v>82</v>
      </c>
      <c r="J4822" t="s">
        <v>25</v>
      </c>
      <c r="K4822" t="s">
        <v>25</v>
      </c>
      <c r="L4822">
        <v>25</v>
      </c>
      <c r="M4822" t="s">
        <v>36</v>
      </c>
      <c r="N4822" t="s">
        <v>23</v>
      </c>
      <c r="O4822" t="s">
        <v>23</v>
      </c>
      <c r="P4822">
        <v>0</v>
      </c>
      <c r="Q4822" t="s">
        <v>23</v>
      </c>
      <c r="R4822" t="s">
        <v>37</v>
      </c>
      <c r="S4822" t="s">
        <v>38</v>
      </c>
      <c r="T4822">
        <v>12</v>
      </c>
      <c r="U4822" t="s">
        <v>9484</v>
      </c>
      <c r="V4822">
        <v>12</v>
      </c>
      <c r="W4822">
        <v>548</v>
      </c>
      <c r="Z4822" t="s">
        <v>2538</v>
      </c>
      <c r="AA4822" s="1">
        <v>45079</v>
      </c>
      <c r="AB4822" s="1">
        <v>44729</v>
      </c>
      <c r="AC4822" t="s">
        <v>41</v>
      </c>
      <c r="AD4822" t="s">
        <v>9477</v>
      </c>
      <c r="AE4822" s="14">
        <v>13.44491423528884</v>
      </c>
      <c r="AF4822">
        <v>3</v>
      </c>
      <c r="AG4822" t="s">
        <v>31</v>
      </c>
      <c r="AH4822" t="s">
        <v>31</v>
      </c>
      <c r="AI4822" t="b">
        <v>1</v>
      </c>
      <c r="AJ4822" t="s">
        <v>36</v>
      </c>
      <c r="AK4822" t="s">
        <v>73</v>
      </c>
      <c r="AL4822" t="str">
        <f>IF(AmazonChurn[[#This Row],[Average Monthly Expenses]]&lt;=30,"Low",IF(AmazonChurn[[#This Row],[Average Monthly Expenses]]&lt;=60,"Medium","High"))</f>
        <v>Low</v>
      </c>
      <c r="AM4822" t="str">
        <f>IF(AmazonChurn[[#This Row],[Number of Complaints or Support]]&lt;3,"Low",IF(AmazonChurn[[#This Row],[Number of Complaints or Support]]&lt;=7,"Medium","High"))</f>
        <v>Medium</v>
      </c>
      <c r="AN4822" s="14">
        <f>AmazonChurn[[#This Row],[Number of Complaints or Support]]/AmazonChurn[[#This Row],[Account Length (in months)]]</f>
        <v>6.3829787234042548E-2</v>
      </c>
    </row>
    <row r="4823" spans="1:40" x14ac:dyDescent="0.25">
      <c r="A4823" t="s">
        <v>7202</v>
      </c>
      <c r="B4823" t="s">
        <v>36</v>
      </c>
      <c r="C4823">
        <v>10</v>
      </c>
      <c r="D4823">
        <v>4</v>
      </c>
      <c r="E4823">
        <v>7</v>
      </c>
      <c r="F4823">
        <v>1</v>
      </c>
      <c r="G4823" t="s">
        <v>36</v>
      </c>
      <c r="H4823">
        <v>0</v>
      </c>
      <c r="I4823" t="s">
        <v>245</v>
      </c>
      <c r="J4823" t="s">
        <v>35</v>
      </c>
      <c r="K4823" t="s">
        <v>9472</v>
      </c>
      <c r="L4823">
        <v>61</v>
      </c>
      <c r="M4823" t="s">
        <v>23</v>
      </c>
      <c r="N4823" t="s">
        <v>23</v>
      </c>
      <c r="O4823" t="s">
        <v>23</v>
      </c>
      <c r="P4823">
        <v>0</v>
      </c>
      <c r="Q4823" t="s">
        <v>23</v>
      </c>
      <c r="R4823" t="s">
        <v>26</v>
      </c>
      <c r="S4823" t="s">
        <v>38</v>
      </c>
      <c r="T4823">
        <v>53</v>
      </c>
      <c r="U4823" t="s">
        <v>9484</v>
      </c>
      <c r="V4823">
        <v>53</v>
      </c>
      <c r="W4823">
        <v>500</v>
      </c>
      <c r="X4823" t="s">
        <v>46</v>
      </c>
      <c r="Y4823" t="s">
        <v>366</v>
      </c>
      <c r="Z4823" t="s">
        <v>2791</v>
      </c>
      <c r="AA4823" s="1">
        <v>44755</v>
      </c>
      <c r="AB4823" s="1">
        <v>43877</v>
      </c>
      <c r="AC4823" t="s">
        <v>41</v>
      </c>
      <c r="AD4823" t="s">
        <v>9477</v>
      </c>
      <c r="AE4823" s="14">
        <v>54.749259412729558</v>
      </c>
      <c r="AF4823">
        <v>1</v>
      </c>
      <c r="AG4823" t="s">
        <v>53</v>
      </c>
      <c r="AH4823" t="s">
        <v>9480</v>
      </c>
      <c r="AI4823" t="b">
        <v>1</v>
      </c>
      <c r="AJ4823" t="s">
        <v>36</v>
      </c>
      <c r="AK4823" t="s">
        <v>64</v>
      </c>
      <c r="AL4823" t="str">
        <f>IF(AmazonChurn[[#This Row],[Average Monthly Expenses]]&lt;=30,"Low",IF(AmazonChurn[[#This Row],[Average Monthly Expenses]]&lt;=60,"Medium","High"))</f>
        <v>Medium</v>
      </c>
      <c r="AM4823" t="str">
        <f>IF(AmazonChurn[[#This Row],[Number of Complaints or Support]]&lt;3,"Low",IF(AmazonChurn[[#This Row],[Number of Complaints or Support]]&lt;=7,"Medium","High"))</f>
        <v>Low</v>
      </c>
      <c r="AN4823" s="14">
        <f>AmazonChurn[[#This Row],[Number of Complaints or Support]]/AmazonChurn[[#This Row],[Account Length (in months)]]</f>
        <v>0.1</v>
      </c>
    </row>
    <row r="4824" spans="1:40" x14ac:dyDescent="0.25">
      <c r="A4824" t="s">
        <v>7203</v>
      </c>
      <c r="B4824" t="s">
        <v>36</v>
      </c>
      <c r="C4824">
        <v>24</v>
      </c>
      <c r="D4824">
        <v>2</v>
      </c>
      <c r="E4824">
        <v>9</v>
      </c>
      <c r="F4824">
        <v>1</v>
      </c>
      <c r="G4824" t="s">
        <v>36</v>
      </c>
      <c r="H4824">
        <v>0</v>
      </c>
      <c r="I4824" t="s">
        <v>162</v>
      </c>
      <c r="J4824" t="s">
        <v>35</v>
      </c>
      <c r="K4824" t="s">
        <v>9472</v>
      </c>
      <c r="L4824">
        <v>67</v>
      </c>
      <c r="M4824" t="s">
        <v>23</v>
      </c>
      <c r="N4824" t="s">
        <v>36</v>
      </c>
      <c r="O4824" t="s">
        <v>36</v>
      </c>
      <c r="P4824">
        <v>2</v>
      </c>
      <c r="Q4824" t="s">
        <v>23</v>
      </c>
      <c r="R4824" t="s">
        <v>26</v>
      </c>
      <c r="S4824" t="s">
        <v>38</v>
      </c>
      <c r="T4824">
        <v>24</v>
      </c>
      <c r="U4824" t="s">
        <v>9484</v>
      </c>
      <c r="V4824">
        <v>24</v>
      </c>
      <c r="W4824">
        <v>584</v>
      </c>
      <c r="X4824" t="s">
        <v>110</v>
      </c>
      <c r="Y4824" t="s">
        <v>204</v>
      </c>
      <c r="Z4824" t="s">
        <v>818</v>
      </c>
      <c r="AA4824" s="1">
        <v>44278</v>
      </c>
      <c r="AB4824" s="1">
        <v>43883</v>
      </c>
      <c r="AC4824" t="s">
        <v>48</v>
      </c>
      <c r="AD4824" t="s">
        <v>9476</v>
      </c>
      <c r="AE4824" s="14">
        <v>24.170934561580498</v>
      </c>
      <c r="AF4824">
        <v>8</v>
      </c>
      <c r="AG4824" t="s">
        <v>31</v>
      </c>
      <c r="AH4824" t="s">
        <v>31</v>
      </c>
      <c r="AI4824" t="b">
        <v>0</v>
      </c>
      <c r="AJ4824" t="s">
        <v>23</v>
      </c>
      <c r="AK4824" t="s">
        <v>64</v>
      </c>
      <c r="AL4824" t="str">
        <f>IF(AmazonChurn[[#This Row],[Average Monthly Expenses]]&lt;=30,"Low",IF(AmazonChurn[[#This Row],[Average Monthly Expenses]]&lt;=60,"Medium","High"))</f>
        <v>Low</v>
      </c>
      <c r="AM4824" t="str">
        <f>IF(AmazonChurn[[#This Row],[Number of Complaints or Support]]&lt;3,"Low",IF(AmazonChurn[[#This Row],[Number of Complaints or Support]]&lt;=7,"Medium","High"))</f>
        <v>High</v>
      </c>
      <c r="AN4824" s="14">
        <f>AmazonChurn[[#This Row],[Number of Complaints or Support]]/AmazonChurn[[#This Row],[Account Length (in months)]]</f>
        <v>0.33333333333333331</v>
      </c>
    </row>
    <row r="4825" spans="1:40" x14ac:dyDescent="0.25">
      <c r="A4825" t="s">
        <v>7204</v>
      </c>
      <c r="B4825" t="s">
        <v>23</v>
      </c>
      <c r="C4825">
        <v>2</v>
      </c>
      <c r="D4825">
        <v>2</v>
      </c>
      <c r="E4825">
        <v>2</v>
      </c>
      <c r="F4825">
        <v>1</v>
      </c>
      <c r="G4825" t="s">
        <v>36</v>
      </c>
      <c r="H4825">
        <v>0</v>
      </c>
      <c r="I4825" t="s">
        <v>116</v>
      </c>
      <c r="J4825" t="s">
        <v>25</v>
      </c>
      <c r="K4825" t="s">
        <v>25</v>
      </c>
      <c r="L4825">
        <v>47</v>
      </c>
      <c r="M4825" t="s">
        <v>23</v>
      </c>
      <c r="N4825" t="s">
        <v>23</v>
      </c>
      <c r="O4825" t="s">
        <v>23</v>
      </c>
      <c r="P4825">
        <v>0</v>
      </c>
      <c r="Q4825" t="s">
        <v>23</v>
      </c>
      <c r="R4825" t="s">
        <v>26</v>
      </c>
      <c r="S4825" t="s">
        <v>27</v>
      </c>
      <c r="T4825">
        <v>19</v>
      </c>
      <c r="U4825" t="s">
        <v>9483</v>
      </c>
      <c r="V4825">
        <v>19</v>
      </c>
      <c r="W4825">
        <v>41</v>
      </c>
      <c r="Z4825" t="s">
        <v>508</v>
      </c>
      <c r="AA4825" s="1">
        <v>45025</v>
      </c>
      <c r="AB4825" s="1">
        <v>44611</v>
      </c>
      <c r="AC4825" t="s">
        <v>30</v>
      </c>
      <c r="AD4825" t="s">
        <v>9475</v>
      </c>
      <c r="AE4825" s="14">
        <v>16.13472704704391</v>
      </c>
      <c r="AF4825">
        <v>5</v>
      </c>
      <c r="AG4825" t="s">
        <v>31</v>
      </c>
      <c r="AH4825" t="s">
        <v>31</v>
      </c>
      <c r="AI4825" t="b">
        <v>1</v>
      </c>
      <c r="AJ4825" t="s">
        <v>36</v>
      </c>
      <c r="AK4825" t="s">
        <v>64</v>
      </c>
      <c r="AL4825" t="str">
        <f>IF(AmazonChurn[[#This Row],[Average Monthly Expenses]]&lt;=30,"Low",IF(AmazonChurn[[#This Row],[Average Monthly Expenses]]&lt;=60,"Medium","High"))</f>
        <v>Low</v>
      </c>
      <c r="AM4825" t="str">
        <f>IF(AmazonChurn[[#This Row],[Number of Complaints or Support]]&lt;3,"Low",IF(AmazonChurn[[#This Row],[Number of Complaints or Support]]&lt;=7,"Medium","High"))</f>
        <v>Medium</v>
      </c>
      <c r="AN4825" s="14">
        <f>AmazonChurn[[#This Row],[Number of Complaints or Support]]/AmazonChurn[[#This Row],[Account Length (in months)]]</f>
        <v>2.5</v>
      </c>
    </row>
    <row r="4826" spans="1:40" x14ac:dyDescent="0.25">
      <c r="A4826" t="s">
        <v>7205</v>
      </c>
      <c r="B4826" t="s">
        <v>23</v>
      </c>
      <c r="C4826">
        <v>73</v>
      </c>
      <c r="D4826">
        <v>0</v>
      </c>
      <c r="E4826">
        <v>8</v>
      </c>
      <c r="F4826">
        <v>1</v>
      </c>
      <c r="G4826" t="s">
        <v>36</v>
      </c>
      <c r="H4826">
        <v>0</v>
      </c>
      <c r="I4826" t="s">
        <v>181</v>
      </c>
      <c r="J4826" t="s">
        <v>25</v>
      </c>
      <c r="K4826" t="s">
        <v>25</v>
      </c>
      <c r="L4826">
        <v>40</v>
      </c>
      <c r="M4826" t="s">
        <v>23</v>
      </c>
      <c r="N4826" t="s">
        <v>23</v>
      </c>
      <c r="O4826" t="s">
        <v>23</v>
      </c>
      <c r="P4826">
        <v>0</v>
      </c>
      <c r="Q4826" t="s">
        <v>36</v>
      </c>
      <c r="R4826" t="s">
        <v>57</v>
      </c>
      <c r="S4826" t="s">
        <v>130</v>
      </c>
      <c r="T4826">
        <v>74</v>
      </c>
      <c r="U4826" t="s">
        <v>9483</v>
      </c>
      <c r="V4826">
        <v>74</v>
      </c>
      <c r="W4826">
        <v>5392</v>
      </c>
      <c r="Z4826" t="s">
        <v>1710</v>
      </c>
      <c r="AA4826" s="1">
        <v>44765</v>
      </c>
      <c r="AB4826" s="1">
        <v>44161</v>
      </c>
      <c r="AC4826" t="s">
        <v>41</v>
      </c>
      <c r="AD4826" t="s">
        <v>9477</v>
      </c>
      <c r="AE4826" s="14">
        <v>64.280691733595859</v>
      </c>
      <c r="AF4826">
        <v>3</v>
      </c>
      <c r="AG4826" t="s">
        <v>53</v>
      </c>
      <c r="AH4826" t="s">
        <v>9480</v>
      </c>
      <c r="AI4826" t="b">
        <v>0</v>
      </c>
      <c r="AJ4826" t="s">
        <v>23</v>
      </c>
      <c r="AK4826" t="s">
        <v>64</v>
      </c>
      <c r="AL4826" t="str">
        <f>IF(AmazonChurn[[#This Row],[Average Monthly Expenses]]&lt;=30,"Low",IF(AmazonChurn[[#This Row],[Average Monthly Expenses]]&lt;=60,"Medium","High"))</f>
        <v>High</v>
      </c>
      <c r="AM4826" t="str">
        <f>IF(AmazonChurn[[#This Row],[Number of Complaints or Support]]&lt;3,"Low",IF(AmazonChurn[[#This Row],[Number of Complaints or Support]]&lt;=7,"Medium","High"))</f>
        <v>Medium</v>
      </c>
      <c r="AN4826" s="14">
        <f>AmazonChurn[[#This Row],[Number of Complaints or Support]]/AmazonChurn[[#This Row],[Account Length (in months)]]</f>
        <v>4.1095890410958902E-2</v>
      </c>
    </row>
    <row r="4827" spans="1:40" x14ac:dyDescent="0.25">
      <c r="A4827" t="s">
        <v>7206</v>
      </c>
      <c r="B4827" t="s">
        <v>23</v>
      </c>
      <c r="C4827">
        <v>25</v>
      </c>
      <c r="D4827">
        <v>1</v>
      </c>
      <c r="E4827">
        <v>26</v>
      </c>
      <c r="F4827">
        <v>0</v>
      </c>
      <c r="G4827" t="s">
        <v>23</v>
      </c>
      <c r="H4827">
        <v>32</v>
      </c>
      <c r="I4827" t="s">
        <v>162</v>
      </c>
      <c r="J4827" t="s">
        <v>25</v>
      </c>
      <c r="K4827" t="s">
        <v>25</v>
      </c>
      <c r="L4827">
        <v>24</v>
      </c>
      <c r="M4827" t="s">
        <v>36</v>
      </c>
      <c r="N4827" t="s">
        <v>23</v>
      </c>
      <c r="O4827" t="s">
        <v>23</v>
      </c>
      <c r="P4827">
        <v>0</v>
      </c>
      <c r="Q4827" t="s">
        <v>23</v>
      </c>
      <c r="R4827" t="s">
        <v>26</v>
      </c>
      <c r="S4827" t="s">
        <v>124</v>
      </c>
      <c r="T4827">
        <v>63</v>
      </c>
      <c r="U4827" t="s">
        <v>9484</v>
      </c>
      <c r="V4827">
        <v>63</v>
      </c>
      <c r="W4827">
        <v>1584</v>
      </c>
      <c r="Z4827" t="s">
        <v>676</v>
      </c>
      <c r="AA4827" s="1">
        <v>44035</v>
      </c>
      <c r="AB4827" s="1">
        <v>45280</v>
      </c>
      <c r="AC4827" t="s">
        <v>30</v>
      </c>
      <c r="AD4827" t="s">
        <v>9475</v>
      </c>
      <c r="AE4827" s="14">
        <v>66.407368843480654</v>
      </c>
      <c r="AF4827">
        <v>0</v>
      </c>
      <c r="AG4827" t="s">
        <v>53</v>
      </c>
      <c r="AH4827" t="s">
        <v>9480</v>
      </c>
      <c r="AI4827" t="b">
        <v>0</v>
      </c>
      <c r="AJ4827" t="s">
        <v>23</v>
      </c>
      <c r="AK4827" t="s">
        <v>73</v>
      </c>
      <c r="AL4827" t="str">
        <f>IF(AmazonChurn[[#This Row],[Average Monthly Expenses]]&lt;=30,"Low",IF(AmazonChurn[[#This Row],[Average Monthly Expenses]]&lt;=60,"Medium","High"))</f>
        <v>High</v>
      </c>
      <c r="AM4827" t="str">
        <f>IF(AmazonChurn[[#This Row],[Number of Complaints or Support]]&lt;3,"Low",IF(AmazonChurn[[#This Row],[Number of Complaints or Support]]&lt;=7,"Medium","High"))</f>
        <v>Low</v>
      </c>
      <c r="AN4827" s="14">
        <f>AmazonChurn[[#This Row],[Number of Complaints or Support]]/AmazonChurn[[#This Row],[Account Length (in months)]]</f>
        <v>0</v>
      </c>
    </row>
    <row r="4828" spans="1:40" x14ac:dyDescent="0.25">
      <c r="A4828" t="s">
        <v>7207</v>
      </c>
      <c r="B4828" t="s">
        <v>23</v>
      </c>
      <c r="C4828">
        <v>49</v>
      </c>
      <c r="D4828">
        <v>0</v>
      </c>
      <c r="E4828">
        <v>2</v>
      </c>
      <c r="F4828">
        <v>1</v>
      </c>
      <c r="G4828" t="s">
        <v>36</v>
      </c>
      <c r="H4828">
        <v>0</v>
      </c>
      <c r="I4828" t="s">
        <v>109</v>
      </c>
      <c r="J4828" t="s">
        <v>35</v>
      </c>
      <c r="K4828" t="s">
        <v>9472</v>
      </c>
      <c r="L4828">
        <v>44</v>
      </c>
      <c r="M4828" t="s">
        <v>23</v>
      </c>
      <c r="N4828" t="s">
        <v>23</v>
      </c>
      <c r="O4828" t="s">
        <v>23</v>
      </c>
      <c r="P4828">
        <v>0</v>
      </c>
      <c r="Q4828" t="s">
        <v>23</v>
      </c>
      <c r="R4828" t="s">
        <v>37</v>
      </c>
      <c r="S4828" t="s">
        <v>130</v>
      </c>
      <c r="T4828">
        <v>14</v>
      </c>
      <c r="U4828" t="s">
        <v>9483</v>
      </c>
      <c r="V4828">
        <v>14</v>
      </c>
      <c r="W4828">
        <v>688</v>
      </c>
      <c r="Z4828" t="s">
        <v>1035</v>
      </c>
      <c r="AA4828" s="1">
        <v>43868</v>
      </c>
      <c r="AB4828" s="1">
        <v>45058</v>
      </c>
      <c r="AC4828" t="s">
        <v>30</v>
      </c>
      <c r="AD4828" t="s">
        <v>9475</v>
      </c>
      <c r="AE4828" s="14">
        <v>16.021333715375949</v>
      </c>
      <c r="AF4828">
        <v>5</v>
      </c>
      <c r="AG4828" t="s">
        <v>69</v>
      </c>
      <c r="AH4828" t="s">
        <v>69</v>
      </c>
      <c r="AI4828" t="b">
        <v>1</v>
      </c>
      <c r="AJ4828" t="s">
        <v>36</v>
      </c>
      <c r="AK4828" t="s">
        <v>32</v>
      </c>
      <c r="AL4828" t="str">
        <f>IF(AmazonChurn[[#This Row],[Average Monthly Expenses]]&lt;=30,"Low",IF(AmazonChurn[[#This Row],[Average Monthly Expenses]]&lt;=60,"Medium","High"))</f>
        <v>Low</v>
      </c>
      <c r="AM4828" t="str">
        <f>IF(AmazonChurn[[#This Row],[Number of Complaints or Support]]&lt;3,"Low",IF(AmazonChurn[[#This Row],[Number of Complaints or Support]]&lt;=7,"Medium","High"))</f>
        <v>Medium</v>
      </c>
      <c r="AN4828" s="14">
        <f>AmazonChurn[[#This Row],[Number of Complaints or Support]]/AmazonChurn[[#This Row],[Account Length (in months)]]</f>
        <v>0.10204081632653061</v>
      </c>
    </row>
    <row r="4829" spans="1:40" x14ac:dyDescent="0.25">
      <c r="A4829" t="s">
        <v>7208</v>
      </c>
      <c r="B4829" t="s">
        <v>23</v>
      </c>
      <c r="C4829">
        <v>57</v>
      </c>
      <c r="D4829">
        <v>1</v>
      </c>
      <c r="E4829">
        <v>6</v>
      </c>
      <c r="F4829">
        <v>1</v>
      </c>
      <c r="G4829" t="s">
        <v>36</v>
      </c>
      <c r="H4829">
        <v>0</v>
      </c>
      <c r="I4829" t="s">
        <v>116</v>
      </c>
      <c r="J4829" t="s">
        <v>35</v>
      </c>
      <c r="K4829" t="s">
        <v>9472</v>
      </c>
      <c r="L4829">
        <v>37</v>
      </c>
      <c r="M4829" t="s">
        <v>23</v>
      </c>
      <c r="N4829" t="s">
        <v>23</v>
      </c>
      <c r="O4829" t="s">
        <v>36</v>
      </c>
      <c r="P4829">
        <v>4</v>
      </c>
      <c r="Q4829" t="s">
        <v>36</v>
      </c>
      <c r="R4829" t="s">
        <v>57</v>
      </c>
      <c r="S4829" t="s">
        <v>124</v>
      </c>
      <c r="T4829">
        <v>43</v>
      </c>
      <c r="U4829" t="s">
        <v>9484</v>
      </c>
      <c r="V4829">
        <v>43</v>
      </c>
      <c r="W4829">
        <v>2464</v>
      </c>
      <c r="Z4829" t="s">
        <v>6345</v>
      </c>
      <c r="AA4829" s="1">
        <v>44227</v>
      </c>
      <c r="AB4829" s="1">
        <v>44487</v>
      </c>
      <c r="AC4829" t="s">
        <v>30</v>
      </c>
      <c r="AD4829" t="s">
        <v>9475</v>
      </c>
      <c r="AE4829" s="14">
        <v>40.273258261411769</v>
      </c>
      <c r="AF4829">
        <v>10</v>
      </c>
      <c r="AG4829" t="s">
        <v>31</v>
      </c>
      <c r="AH4829" t="s">
        <v>31</v>
      </c>
      <c r="AI4829" t="b">
        <v>1</v>
      </c>
      <c r="AJ4829" t="s">
        <v>36</v>
      </c>
      <c r="AK4829" t="s">
        <v>64</v>
      </c>
      <c r="AL4829" t="str">
        <f>IF(AmazonChurn[[#This Row],[Average Monthly Expenses]]&lt;=30,"Low",IF(AmazonChurn[[#This Row],[Average Monthly Expenses]]&lt;=60,"Medium","High"))</f>
        <v>Medium</v>
      </c>
      <c r="AM4829" t="str">
        <f>IF(AmazonChurn[[#This Row],[Number of Complaints or Support]]&lt;3,"Low",IF(AmazonChurn[[#This Row],[Number of Complaints or Support]]&lt;=7,"Medium","High"))</f>
        <v>High</v>
      </c>
      <c r="AN4829" s="14">
        <f>AmazonChurn[[#This Row],[Number of Complaints or Support]]/AmazonChurn[[#This Row],[Account Length (in months)]]</f>
        <v>0.17543859649122806</v>
      </c>
    </row>
    <row r="4830" spans="1:40" x14ac:dyDescent="0.25">
      <c r="A4830" t="s">
        <v>7209</v>
      </c>
      <c r="B4830" t="s">
        <v>23</v>
      </c>
      <c r="C4830">
        <v>45</v>
      </c>
      <c r="D4830">
        <v>2</v>
      </c>
      <c r="E4830">
        <v>4</v>
      </c>
      <c r="F4830">
        <v>1</v>
      </c>
      <c r="G4830" t="s">
        <v>36</v>
      </c>
      <c r="H4830">
        <v>0</v>
      </c>
      <c r="I4830" t="s">
        <v>259</v>
      </c>
      <c r="J4830" t="s">
        <v>35</v>
      </c>
      <c r="K4830" t="s">
        <v>9472</v>
      </c>
      <c r="L4830">
        <v>55</v>
      </c>
      <c r="M4830" t="s">
        <v>23</v>
      </c>
      <c r="N4830" t="s">
        <v>23</v>
      </c>
      <c r="O4830" t="s">
        <v>23</v>
      </c>
      <c r="P4830">
        <v>0</v>
      </c>
      <c r="Q4830" t="s">
        <v>36</v>
      </c>
      <c r="R4830" t="s">
        <v>57</v>
      </c>
      <c r="S4830" t="s">
        <v>38</v>
      </c>
      <c r="T4830">
        <v>64</v>
      </c>
      <c r="U4830" t="s">
        <v>9484</v>
      </c>
      <c r="V4830">
        <v>64</v>
      </c>
      <c r="W4830">
        <v>2869</v>
      </c>
      <c r="Z4830" t="s">
        <v>948</v>
      </c>
      <c r="AA4830" s="1">
        <v>44723</v>
      </c>
      <c r="AB4830" s="1">
        <v>45057</v>
      </c>
      <c r="AC4830" t="s">
        <v>48</v>
      </c>
      <c r="AD4830" t="s">
        <v>9476</v>
      </c>
      <c r="AE4830" s="14">
        <v>72.199560711501874</v>
      </c>
      <c r="AF4830">
        <v>0</v>
      </c>
      <c r="AG4830" t="s">
        <v>53</v>
      </c>
      <c r="AH4830" t="s">
        <v>9480</v>
      </c>
      <c r="AI4830" t="b">
        <v>1</v>
      </c>
      <c r="AJ4830" t="s">
        <v>36</v>
      </c>
      <c r="AK4830" t="s">
        <v>64</v>
      </c>
      <c r="AL4830" t="str">
        <f>IF(AmazonChurn[[#This Row],[Average Monthly Expenses]]&lt;=30,"Low",IF(AmazonChurn[[#This Row],[Average Monthly Expenses]]&lt;=60,"Medium","High"))</f>
        <v>High</v>
      </c>
      <c r="AM4830" t="str">
        <f>IF(AmazonChurn[[#This Row],[Number of Complaints or Support]]&lt;3,"Low",IF(AmazonChurn[[#This Row],[Number of Complaints or Support]]&lt;=7,"Medium","High"))</f>
        <v>Low</v>
      </c>
      <c r="AN4830" s="14">
        <f>AmazonChurn[[#This Row],[Number of Complaints or Support]]/AmazonChurn[[#This Row],[Account Length (in months)]]</f>
        <v>0</v>
      </c>
    </row>
    <row r="4831" spans="1:40" x14ac:dyDescent="0.25">
      <c r="A4831" t="s">
        <v>7210</v>
      </c>
      <c r="B4831" t="s">
        <v>23</v>
      </c>
      <c r="C4831">
        <v>69</v>
      </c>
      <c r="D4831">
        <v>0</v>
      </c>
      <c r="E4831">
        <v>1</v>
      </c>
      <c r="F4831">
        <v>1</v>
      </c>
      <c r="G4831" t="s">
        <v>36</v>
      </c>
      <c r="H4831">
        <v>0</v>
      </c>
      <c r="I4831" t="s">
        <v>435</v>
      </c>
      <c r="J4831" t="s">
        <v>35</v>
      </c>
      <c r="K4831" t="s">
        <v>9472</v>
      </c>
      <c r="L4831">
        <v>38</v>
      </c>
      <c r="M4831" t="s">
        <v>23</v>
      </c>
      <c r="N4831" t="s">
        <v>23</v>
      </c>
      <c r="O4831" t="s">
        <v>23</v>
      </c>
      <c r="P4831">
        <v>0</v>
      </c>
      <c r="Q4831" t="s">
        <v>36</v>
      </c>
      <c r="R4831" t="s">
        <v>37</v>
      </c>
      <c r="S4831" t="s">
        <v>27</v>
      </c>
      <c r="T4831">
        <v>50</v>
      </c>
      <c r="U4831" t="s">
        <v>9483</v>
      </c>
      <c r="V4831">
        <v>50</v>
      </c>
      <c r="W4831">
        <v>3426</v>
      </c>
      <c r="Z4831" t="s">
        <v>4890</v>
      </c>
      <c r="AA4831" s="1">
        <v>44831</v>
      </c>
      <c r="AB4831" s="1">
        <v>45232</v>
      </c>
      <c r="AC4831" t="s">
        <v>30</v>
      </c>
      <c r="AD4831" t="s">
        <v>9475</v>
      </c>
      <c r="AE4831" s="14">
        <v>55.910508402425641</v>
      </c>
      <c r="AF4831">
        <v>3</v>
      </c>
      <c r="AG4831" t="s">
        <v>53</v>
      </c>
      <c r="AH4831" t="s">
        <v>9480</v>
      </c>
      <c r="AI4831" t="b">
        <v>0</v>
      </c>
      <c r="AJ4831" t="s">
        <v>23</v>
      </c>
      <c r="AK4831" t="s">
        <v>32</v>
      </c>
      <c r="AL4831" t="str">
        <f>IF(AmazonChurn[[#This Row],[Average Monthly Expenses]]&lt;=30,"Low",IF(AmazonChurn[[#This Row],[Average Monthly Expenses]]&lt;=60,"Medium","High"))</f>
        <v>Medium</v>
      </c>
      <c r="AM4831" t="str">
        <f>IF(AmazonChurn[[#This Row],[Number of Complaints or Support]]&lt;3,"Low",IF(AmazonChurn[[#This Row],[Number of Complaints or Support]]&lt;=7,"Medium","High"))</f>
        <v>Medium</v>
      </c>
      <c r="AN4831" s="14">
        <f>AmazonChurn[[#This Row],[Number of Complaints or Support]]/AmazonChurn[[#This Row],[Account Length (in months)]]</f>
        <v>4.3478260869565216E-2</v>
      </c>
    </row>
    <row r="4832" spans="1:40" x14ac:dyDescent="0.25">
      <c r="A4832" t="s">
        <v>7211</v>
      </c>
      <c r="B4832" t="s">
        <v>23</v>
      </c>
      <c r="C4832">
        <v>11</v>
      </c>
      <c r="D4832">
        <v>0</v>
      </c>
      <c r="E4832">
        <v>0</v>
      </c>
      <c r="F4832">
        <v>0</v>
      </c>
      <c r="G4832" t="s">
        <v>23</v>
      </c>
      <c r="H4832">
        <v>0</v>
      </c>
      <c r="I4832" t="s">
        <v>314</v>
      </c>
      <c r="J4832" t="s">
        <v>25</v>
      </c>
      <c r="K4832" t="s">
        <v>25</v>
      </c>
      <c r="L4832">
        <v>56</v>
      </c>
      <c r="M4832" t="s">
        <v>23</v>
      </c>
      <c r="N4832" t="s">
        <v>23</v>
      </c>
      <c r="O4832" t="s">
        <v>23</v>
      </c>
      <c r="P4832">
        <v>0</v>
      </c>
      <c r="Q4832" t="s">
        <v>23</v>
      </c>
      <c r="R4832" t="s">
        <v>26</v>
      </c>
      <c r="S4832" t="s">
        <v>38</v>
      </c>
      <c r="T4832">
        <v>8</v>
      </c>
      <c r="U4832" t="s">
        <v>9484</v>
      </c>
      <c r="V4832">
        <v>8</v>
      </c>
      <c r="W4832">
        <v>89</v>
      </c>
      <c r="Z4832" t="s">
        <v>1755</v>
      </c>
      <c r="AA4832" s="1">
        <v>45166</v>
      </c>
      <c r="AB4832" s="1">
        <v>44079</v>
      </c>
      <c r="AC4832" t="s">
        <v>48</v>
      </c>
      <c r="AD4832" t="s">
        <v>9476</v>
      </c>
      <c r="AE4832" s="14">
        <v>9.5728877995759127</v>
      </c>
      <c r="AF4832">
        <v>7</v>
      </c>
      <c r="AG4832" t="s">
        <v>69</v>
      </c>
      <c r="AH4832" t="s">
        <v>69</v>
      </c>
      <c r="AI4832" t="b">
        <v>0</v>
      </c>
      <c r="AJ4832" t="s">
        <v>23</v>
      </c>
      <c r="AK4832" t="s">
        <v>64</v>
      </c>
      <c r="AL4832" t="str">
        <f>IF(AmazonChurn[[#This Row],[Average Monthly Expenses]]&lt;=30,"Low",IF(AmazonChurn[[#This Row],[Average Monthly Expenses]]&lt;=60,"Medium","High"))</f>
        <v>Low</v>
      </c>
      <c r="AM4832" t="str">
        <f>IF(AmazonChurn[[#This Row],[Number of Complaints or Support]]&lt;3,"Low",IF(AmazonChurn[[#This Row],[Number of Complaints or Support]]&lt;=7,"Medium","High"))</f>
        <v>Medium</v>
      </c>
      <c r="AN4832" s="14">
        <f>AmazonChurn[[#This Row],[Number of Complaints or Support]]/AmazonChurn[[#This Row],[Account Length (in months)]]</f>
        <v>0.63636363636363635</v>
      </c>
    </row>
    <row r="4833" spans="1:40" x14ac:dyDescent="0.25">
      <c r="A4833" t="s">
        <v>7212</v>
      </c>
      <c r="B4833" t="s">
        <v>23</v>
      </c>
      <c r="C4833">
        <v>4</v>
      </c>
      <c r="D4833">
        <v>0</v>
      </c>
      <c r="E4833">
        <v>0</v>
      </c>
      <c r="F4833">
        <v>0</v>
      </c>
      <c r="G4833" t="s">
        <v>23</v>
      </c>
      <c r="H4833">
        <v>0</v>
      </c>
      <c r="I4833" t="s">
        <v>129</v>
      </c>
      <c r="J4833" t="s">
        <v>35</v>
      </c>
      <c r="K4833" t="s">
        <v>9472</v>
      </c>
      <c r="L4833">
        <v>57</v>
      </c>
      <c r="M4833" t="s">
        <v>23</v>
      </c>
      <c r="N4833" t="s">
        <v>23</v>
      </c>
      <c r="O4833" t="s">
        <v>36</v>
      </c>
      <c r="P4833">
        <v>3</v>
      </c>
      <c r="Q4833" t="s">
        <v>23</v>
      </c>
      <c r="R4833" t="s">
        <v>26</v>
      </c>
      <c r="S4833" t="s">
        <v>130</v>
      </c>
      <c r="T4833">
        <v>9</v>
      </c>
      <c r="U4833" t="s">
        <v>9483</v>
      </c>
      <c r="V4833">
        <v>9</v>
      </c>
      <c r="W4833">
        <v>35</v>
      </c>
      <c r="Z4833" t="s">
        <v>1965</v>
      </c>
      <c r="AA4833" s="1">
        <v>43879</v>
      </c>
      <c r="AB4833" s="1">
        <v>45116</v>
      </c>
      <c r="AC4833" t="s">
        <v>48</v>
      </c>
      <c r="AD4833" t="s">
        <v>9476</v>
      </c>
      <c r="AE4833" s="14">
        <v>9.1475510091258165</v>
      </c>
      <c r="AF4833">
        <v>1</v>
      </c>
      <c r="AG4833" t="s">
        <v>69</v>
      </c>
      <c r="AH4833" t="s">
        <v>69</v>
      </c>
      <c r="AI4833" t="b">
        <v>0</v>
      </c>
      <c r="AJ4833" t="s">
        <v>23</v>
      </c>
      <c r="AK4833" t="s">
        <v>73</v>
      </c>
      <c r="AL4833" t="str">
        <f>IF(AmazonChurn[[#This Row],[Average Monthly Expenses]]&lt;=30,"Low",IF(AmazonChurn[[#This Row],[Average Monthly Expenses]]&lt;=60,"Medium","High"))</f>
        <v>Low</v>
      </c>
      <c r="AM4833" t="str">
        <f>IF(AmazonChurn[[#This Row],[Number of Complaints or Support]]&lt;3,"Low",IF(AmazonChurn[[#This Row],[Number of Complaints or Support]]&lt;=7,"Medium","High"))</f>
        <v>Low</v>
      </c>
      <c r="AN4833" s="14">
        <f>AmazonChurn[[#This Row],[Number of Complaints or Support]]/AmazonChurn[[#This Row],[Account Length (in months)]]</f>
        <v>0.25</v>
      </c>
    </row>
    <row r="4834" spans="1:40" x14ac:dyDescent="0.25">
      <c r="A4834" t="s">
        <v>7213</v>
      </c>
      <c r="B4834" t="s">
        <v>36</v>
      </c>
      <c r="C4834">
        <v>1</v>
      </c>
      <c r="D4834">
        <v>1</v>
      </c>
      <c r="E4834">
        <v>15</v>
      </c>
      <c r="F4834">
        <v>1</v>
      </c>
      <c r="G4834" t="s">
        <v>36</v>
      </c>
      <c r="H4834">
        <v>0</v>
      </c>
      <c r="I4834" t="s">
        <v>289</v>
      </c>
      <c r="J4834" t="s">
        <v>25</v>
      </c>
      <c r="K4834" t="s">
        <v>25</v>
      </c>
      <c r="L4834">
        <v>62</v>
      </c>
      <c r="M4834" t="s">
        <v>23</v>
      </c>
      <c r="N4834" t="s">
        <v>23</v>
      </c>
      <c r="O4834" t="s">
        <v>23</v>
      </c>
      <c r="P4834">
        <v>0</v>
      </c>
      <c r="Q4834" t="s">
        <v>23</v>
      </c>
      <c r="R4834" t="s">
        <v>26</v>
      </c>
      <c r="S4834" t="s">
        <v>38</v>
      </c>
      <c r="T4834">
        <v>26</v>
      </c>
      <c r="U4834" t="s">
        <v>9484</v>
      </c>
      <c r="V4834">
        <v>26</v>
      </c>
      <c r="W4834">
        <v>26</v>
      </c>
      <c r="X4834" t="s">
        <v>46</v>
      </c>
      <c r="Y4834" t="s">
        <v>286</v>
      </c>
      <c r="Z4834" t="s">
        <v>1288</v>
      </c>
      <c r="AA4834" s="1">
        <v>43973</v>
      </c>
      <c r="AB4834" s="1">
        <v>44671</v>
      </c>
      <c r="AC4834" t="s">
        <v>30</v>
      </c>
      <c r="AD4834" t="s">
        <v>9475</v>
      </c>
      <c r="AE4834" s="14">
        <v>23.330369241087961</v>
      </c>
      <c r="AF4834">
        <v>8</v>
      </c>
      <c r="AG4834" t="s">
        <v>69</v>
      </c>
      <c r="AH4834" t="s">
        <v>69</v>
      </c>
      <c r="AI4834" t="b">
        <v>1</v>
      </c>
      <c r="AJ4834" t="s">
        <v>36</v>
      </c>
      <c r="AK4834" t="s">
        <v>64</v>
      </c>
      <c r="AL4834" t="str">
        <f>IF(AmazonChurn[[#This Row],[Average Monthly Expenses]]&lt;=30,"Low",IF(AmazonChurn[[#This Row],[Average Monthly Expenses]]&lt;=60,"Medium","High"))</f>
        <v>Low</v>
      </c>
      <c r="AM4834" t="str">
        <f>IF(AmazonChurn[[#This Row],[Number of Complaints or Support]]&lt;3,"Low",IF(AmazonChurn[[#This Row],[Number of Complaints or Support]]&lt;=7,"Medium","High"))</f>
        <v>High</v>
      </c>
      <c r="AN4834" s="14">
        <f>AmazonChurn[[#This Row],[Number of Complaints or Support]]/AmazonChurn[[#This Row],[Account Length (in months)]]</f>
        <v>8</v>
      </c>
    </row>
    <row r="4835" spans="1:40" x14ac:dyDescent="0.25">
      <c r="A4835" t="s">
        <v>7214</v>
      </c>
      <c r="B4835" t="s">
        <v>23</v>
      </c>
      <c r="C4835">
        <v>68</v>
      </c>
      <c r="D4835">
        <v>0</v>
      </c>
      <c r="E4835">
        <v>3</v>
      </c>
      <c r="F4835">
        <v>1</v>
      </c>
      <c r="G4835" t="s">
        <v>36</v>
      </c>
      <c r="H4835">
        <v>0</v>
      </c>
      <c r="I4835" t="s">
        <v>190</v>
      </c>
      <c r="J4835" t="s">
        <v>25</v>
      </c>
      <c r="K4835" t="s">
        <v>25</v>
      </c>
      <c r="L4835">
        <v>56</v>
      </c>
      <c r="M4835" t="s">
        <v>23</v>
      </c>
      <c r="N4835" t="s">
        <v>23</v>
      </c>
      <c r="O4835" t="s">
        <v>23</v>
      </c>
      <c r="P4835">
        <v>0</v>
      </c>
      <c r="Q4835" t="s">
        <v>36</v>
      </c>
      <c r="R4835" t="s">
        <v>37</v>
      </c>
      <c r="S4835" t="s">
        <v>124</v>
      </c>
      <c r="T4835">
        <v>25</v>
      </c>
      <c r="U4835" t="s">
        <v>9484</v>
      </c>
      <c r="V4835">
        <v>25</v>
      </c>
      <c r="W4835">
        <v>1716</v>
      </c>
      <c r="Z4835" t="s">
        <v>3246</v>
      </c>
      <c r="AA4835" s="1">
        <v>43922</v>
      </c>
      <c r="AB4835" s="1">
        <v>44064</v>
      </c>
      <c r="AC4835" t="s">
        <v>48</v>
      </c>
      <c r="AD4835" t="s">
        <v>9476</v>
      </c>
      <c r="AE4835" s="14">
        <v>29.444945437531651</v>
      </c>
      <c r="AF4835">
        <v>6</v>
      </c>
      <c r="AG4835" t="s">
        <v>31</v>
      </c>
      <c r="AH4835" t="s">
        <v>31</v>
      </c>
      <c r="AI4835" t="b">
        <v>1</v>
      </c>
      <c r="AJ4835" t="s">
        <v>36</v>
      </c>
      <c r="AK4835" t="s">
        <v>54</v>
      </c>
      <c r="AL4835" t="str">
        <f>IF(AmazonChurn[[#This Row],[Average Monthly Expenses]]&lt;=30,"Low",IF(AmazonChurn[[#This Row],[Average Monthly Expenses]]&lt;=60,"Medium","High"))</f>
        <v>Low</v>
      </c>
      <c r="AM4835" t="str">
        <f>IF(AmazonChurn[[#This Row],[Number of Complaints or Support]]&lt;3,"Low",IF(AmazonChurn[[#This Row],[Number of Complaints or Support]]&lt;=7,"Medium","High"))</f>
        <v>Medium</v>
      </c>
      <c r="AN4835" s="14">
        <f>AmazonChurn[[#This Row],[Number of Complaints or Support]]/AmazonChurn[[#This Row],[Account Length (in months)]]</f>
        <v>8.8235294117647065E-2</v>
      </c>
    </row>
    <row r="4836" spans="1:40" x14ac:dyDescent="0.25">
      <c r="A4836" t="s">
        <v>7215</v>
      </c>
      <c r="B4836" t="s">
        <v>36</v>
      </c>
      <c r="C4836">
        <v>20</v>
      </c>
      <c r="D4836">
        <v>2</v>
      </c>
      <c r="E4836">
        <v>2</v>
      </c>
      <c r="F4836">
        <v>1</v>
      </c>
      <c r="G4836" t="s">
        <v>36</v>
      </c>
      <c r="H4836">
        <v>0</v>
      </c>
      <c r="I4836" t="s">
        <v>217</v>
      </c>
      <c r="J4836" t="s">
        <v>25</v>
      </c>
      <c r="K4836" t="s">
        <v>25</v>
      </c>
      <c r="L4836">
        <v>43</v>
      </c>
      <c r="M4836" t="s">
        <v>23</v>
      </c>
      <c r="N4836" t="s">
        <v>23</v>
      </c>
      <c r="O4836" t="s">
        <v>23</v>
      </c>
      <c r="P4836">
        <v>0</v>
      </c>
      <c r="Q4836" t="s">
        <v>23</v>
      </c>
      <c r="R4836" t="s">
        <v>26</v>
      </c>
      <c r="S4836" t="s">
        <v>38</v>
      </c>
      <c r="T4836">
        <v>13</v>
      </c>
      <c r="U4836" t="s">
        <v>9484</v>
      </c>
      <c r="V4836">
        <v>13</v>
      </c>
      <c r="W4836">
        <v>258</v>
      </c>
      <c r="X4836" t="s">
        <v>163</v>
      </c>
      <c r="Y4836" t="s">
        <v>164</v>
      </c>
      <c r="Z4836" t="s">
        <v>6199</v>
      </c>
      <c r="AA4836" s="1">
        <v>43927</v>
      </c>
      <c r="AB4836" s="1">
        <v>43979</v>
      </c>
      <c r="AC4836" t="s">
        <v>41</v>
      </c>
      <c r="AD4836" t="s">
        <v>9477</v>
      </c>
      <c r="AE4836" s="14">
        <v>14.59717090657478</v>
      </c>
      <c r="AF4836">
        <v>1</v>
      </c>
      <c r="AG4836" t="s">
        <v>31</v>
      </c>
      <c r="AH4836" t="s">
        <v>31</v>
      </c>
      <c r="AI4836" t="b">
        <v>0</v>
      </c>
      <c r="AJ4836" t="s">
        <v>23</v>
      </c>
      <c r="AK4836" t="s">
        <v>54</v>
      </c>
      <c r="AL4836" t="str">
        <f>IF(AmazonChurn[[#This Row],[Average Monthly Expenses]]&lt;=30,"Low",IF(AmazonChurn[[#This Row],[Average Monthly Expenses]]&lt;=60,"Medium","High"))</f>
        <v>Low</v>
      </c>
      <c r="AM4836" t="str">
        <f>IF(AmazonChurn[[#This Row],[Number of Complaints or Support]]&lt;3,"Low",IF(AmazonChurn[[#This Row],[Number of Complaints or Support]]&lt;=7,"Medium","High"))</f>
        <v>Low</v>
      </c>
      <c r="AN4836" s="14">
        <f>AmazonChurn[[#This Row],[Number of Complaints or Support]]/AmazonChurn[[#This Row],[Account Length (in months)]]</f>
        <v>0.05</v>
      </c>
    </row>
    <row r="4837" spans="1:40" x14ac:dyDescent="0.25">
      <c r="A4837" t="s">
        <v>7216</v>
      </c>
      <c r="B4837" t="s">
        <v>23</v>
      </c>
      <c r="C4837">
        <v>69</v>
      </c>
      <c r="D4837">
        <v>0</v>
      </c>
      <c r="E4837">
        <v>9</v>
      </c>
      <c r="F4837">
        <v>1</v>
      </c>
      <c r="G4837" t="s">
        <v>36</v>
      </c>
      <c r="H4837">
        <v>0</v>
      </c>
      <c r="I4837" t="s">
        <v>34</v>
      </c>
      <c r="J4837" t="s">
        <v>35</v>
      </c>
      <c r="K4837" t="s">
        <v>9472</v>
      </c>
      <c r="L4837">
        <v>45</v>
      </c>
      <c r="M4837" t="s">
        <v>23</v>
      </c>
      <c r="N4837" t="s">
        <v>23</v>
      </c>
      <c r="O4837" t="s">
        <v>23</v>
      </c>
      <c r="P4837">
        <v>0</v>
      </c>
      <c r="Q4837" t="s">
        <v>36</v>
      </c>
      <c r="R4837" t="s">
        <v>57</v>
      </c>
      <c r="S4837" t="s">
        <v>130</v>
      </c>
      <c r="T4837">
        <v>19</v>
      </c>
      <c r="U4837" t="s">
        <v>9483</v>
      </c>
      <c r="V4837">
        <v>19</v>
      </c>
      <c r="W4837">
        <v>1302</v>
      </c>
      <c r="Z4837" t="s">
        <v>2237</v>
      </c>
      <c r="AA4837" s="1">
        <v>44253</v>
      </c>
      <c r="AB4837" s="1">
        <v>44770</v>
      </c>
      <c r="AC4837" t="s">
        <v>41</v>
      </c>
      <c r="AD4837" t="s">
        <v>9477</v>
      </c>
      <c r="AE4837" s="14">
        <v>22.30240253459883</v>
      </c>
      <c r="AF4837">
        <v>4</v>
      </c>
      <c r="AG4837" t="s">
        <v>53</v>
      </c>
      <c r="AH4837" t="s">
        <v>9480</v>
      </c>
      <c r="AI4837" t="b">
        <v>0</v>
      </c>
      <c r="AJ4837" t="s">
        <v>23</v>
      </c>
      <c r="AK4837" t="s">
        <v>54</v>
      </c>
      <c r="AL4837" t="str">
        <f>IF(AmazonChurn[[#This Row],[Average Monthly Expenses]]&lt;=30,"Low",IF(AmazonChurn[[#This Row],[Average Monthly Expenses]]&lt;=60,"Medium","High"))</f>
        <v>Low</v>
      </c>
      <c r="AM4837" t="str">
        <f>IF(AmazonChurn[[#This Row],[Number of Complaints or Support]]&lt;3,"Low",IF(AmazonChurn[[#This Row],[Number of Complaints or Support]]&lt;=7,"Medium","High"))</f>
        <v>Medium</v>
      </c>
      <c r="AN4837" s="14">
        <f>AmazonChurn[[#This Row],[Number of Complaints or Support]]/AmazonChurn[[#This Row],[Account Length (in months)]]</f>
        <v>5.7971014492753624E-2</v>
      </c>
    </row>
    <row r="4838" spans="1:40" x14ac:dyDescent="0.25">
      <c r="A4838" t="s">
        <v>7217</v>
      </c>
      <c r="B4838" t="s">
        <v>36</v>
      </c>
      <c r="C4838">
        <v>8</v>
      </c>
      <c r="D4838">
        <v>2</v>
      </c>
      <c r="E4838">
        <v>6</v>
      </c>
      <c r="F4838">
        <v>1</v>
      </c>
      <c r="G4838" t="s">
        <v>36</v>
      </c>
      <c r="H4838">
        <v>0</v>
      </c>
      <c r="I4838" t="s">
        <v>245</v>
      </c>
      <c r="J4838" t="s">
        <v>35</v>
      </c>
      <c r="K4838" t="s">
        <v>9472</v>
      </c>
      <c r="L4838">
        <v>55</v>
      </c>
      <c r="M4838" t="s">
        <v>23</v>
      </c>
      <c r="N4838" t="s">
        <v>23</v>
      </c>
      <c r="O4838" t="s">
        <v>36</v>
      </c>
      <c r="P4838">
        <v>2</v>
      </c>
      <c r="Q4838" t="s">
        <v>23</v>
      </c>
      <c r="R4838" t="s">
        <v>26</v>
      </c>
      <c r="S4838" t="s">
        <v>124</v>
      </c>
      <c r="T4838">
        <v>36</v>
      </c>
      <c r="U4838" t="s">
        <v>9484</v>
      </c>
      <c r="V4838">
        <v>36</v>
      </c>
      <c r="W4838">
        <v>282</v>
      </c>
      <c r="X4838" t="s">
        <v>141</v>
      </c>
      <c r="Y4838" t="s">
        <v>410</v>
      </c>
      <c r="Z4838" t="s">
        <v>6798</v>
      </c>
      <c r="AA4838" s="1">
        <v>44460</v>
      </c>
      <c r="AB4838" s="1">
        <v>43899</v>
      </c>
      <c r="AC4838" t="s">
        <v>30</v>
      </c>
      <c r="AD4838" t="s">
        <v>9475</v>
      </c>
      <c r="AE4838" s="14">
        <v>37.826286286264512</v>
      </c>
      <c r="AF4838">
        <v>5</v>
      </c>
      <c r="AG4838" t="s">
        <v>69</v>
      </c>
      <c r="AH4838" t="s">
        <v>69</v>
      </c>
      <c r="AI4838" t="b">
        <v>1</v>
      </c>
      <c r="AJ4838" t="s">
        <v>36</v>
      </c>
      <c r="AK4838" t="s">
        <v>54</v>
      </c>
      <c r="AL4838" t="str">
        <f>IF(AmazonChurn[[#This Row],[Average Monthly Expenses]]&lt;=30,"Low",IF(AmazonChurn[[#This Row],[Average Monthly Expenses]]&lt;=60,"Medium","High"))</f>
        <v>Medium</v>
      </c>
      <c r="AM4838" t="str">
        <f>IF(AmazonChurn[[#This Row],[Number of Complaints or Support]]&lt;3,"Low",IF(AmazonChurn[[#This Row],[Number of Complaints or Support]]&lt;=7,"Medium","High"))</f>
        <v>Medium</v>
      </c>
      <c r="AN4838" s="14">
        <f>AmazonChurn[[#This Row],[Number of Complaints or Support]]/AmazonChurn[[#This Row],[Account Length (in months)]]</f>
        <v>0.625</v>
      </c>
    </row>
    <row r="4839" spans="1:40" x14ac:dyDescent="0.25">
      <c r="A4839" t="s">
        <v>7218</v>
      </c>
      <c r="B4839" t="s">
        <v>23</v>
      </c>
      <c r="C4839">
        <v>51</v>
      </c>
      <c r="D4839">
        <v>0</v>
      </c>
      <c r="E4839">
        <v>8</v>
      </c>
      <c r="F4839">
        <v>1</v>
      </c>
      <c r="G4839" t="s">
        <v>36</v>
      </c>
      <c r="H4839">
        <v>0</v>
      </c>
      <c r="I4839" t="s">
        <v>61</v>
      </c>
      <c r="J4839" t="s">
        <v>25</v>
      </c>
      <c r="K4839" t="s">
        <v>25</v>
      </c>
      <c r="L4839">
        <v>23</v>
      </c>
      <c r="M4839" t="s">
        <v>36</v>
      </c>
      <c r="N4839" t="s">
        <v>23</v>
      </c>
      <c r="O4839" t="s">
        <v>23</v>
      </c>
      <c r="P4839">
        <v>0</v>
      </c>
      <c r="Q4839" t="s">
        <v>23</v>
      </c>
      <c r="R4839" t="s">
        <v>26</v>
      </c>
      <c r="S4839" t="s">
        <v>38</v>
      </c>
      <c r="T4839">
        <v>25</v>
      </c>
      <c r="U4839" t="s">
        <v>9484</v>
      </c>
      <c r="V4839">
        <v>25</v>
      </c>
      <c r="W4839">
        <v>1271</v>
      </c>
      <c r="Z4839" t="s">
        <v>6070</v>
      </c>
      <c r="AA4839" s="1">
        <v>44134</v>
      </c>
      <c r="AB4839" s="1">
        <v>44198</v>
      </c>
      <c r="AC4839" t="s">
        <v>30</v>
      </c>
      <c r="AD4839" t="s">
        <v>9475</v>
      </c>
      <c r="AE4839" s="14">
        <v>25.577404829421571</v>
      </c>
      <c r="AF4839">
        <v>8</v>
      </c>
      <c r="AG4839" t="s">
        <v>69</v>
      </c>
      <c r="AH4839" t="s">
        <v>69</v>
      </c>
      <c r="AI4839" t="b">
        <v>0</v>
      </c>
      <c r="AJ4839" t="s">
        <v>23</v>
      </c>
      <c r="AK4839" t="s">
        <v>64</v>
      </c>
      <c r="AL4839" t="str">
        <f>IF(AmazonChurn[[#This Row],[Average Monthly Expenses]]&lt;=30,"Low",IF(AmazonChurn[[#This Row],[Average Monthly Expenses]]&lt;=60,"Medium","High"))</f>
        <v>Low</v>
      </c>
      <c r="AM4839" t="str">
        <f>IF(AmazonChurn[[#This Row],[Number of Complaints or Support]]&lt;3,"Low",IF(AmazonChurn[[#This Row],[Number of Complaints or Support]]&lt;=7,"Medium","High"))</f>
        <v>High</v>
      </c>
      <c r="AN4839" s="14">
        <f>AmazonChurn[[#This Row],[Number of Complaints or Support]]/AmazonChurn[[#This Row],[Account Length (in months)]]</f>
        <v>0.15686274509803921</v>
      </c>
    </row>
    <row r="4840" spans="1:40" x14ac:dyDescent="0.25">
      <c r="A4840" t="s">
        <v>7219</v>
      </c>
      <c r="B4840" t="s">
        <v>23</v>
      </c>
      <c r="C4840">
        <v>72</v>
      </c>
      <c r="D4840">
        <v>0</v>
      </c>
      <c r="E4840">
        <v>1</v>
      </c>
      <c r="F4840">
        <v>1</v>
      </c>
      <c r="G4840" t="s">
        <v>36</v>
      </c>
      <c r="H4840">
        <v>0</v>
      </c>
      <c r="I4840" t="s">
        <v>228</v>
      </c>
      <c r="J4840" t="s">
        <v>35</v>
      </c>
      <c r="K4840" t="s">
        <v>9472</v>
      </c>
      <c r="L4840">
        <v>82</v>
      </c>
      <c r="M4840" t="s">
        <v>23</v>
      </c>
      <c r="N4840" t="s">
        <v>36</v>
      </c>
      <c r="O4840" t="s">
        <v>23</v>
      </c>
      <c r="P4840">
        <v>0</v>
      </c>
      <c r="Q4840" t="s">
        <v>23</v>
      </c>
      <c r="R4840" t="s">
        <v>57</v>
      </c>
      <c r="S4840" t="s">
        <v>27</v>
      </c>
      <c r="T4840">
        <v>40</v>
      </c>
      <c r="U4840" t="s">
        <v>9483</v>
      </c>
      <c r="V4840">
        <v>40</v>
      </c>
      <c r="W4840">
        <v>2883</v>
      </c>
      <c r="Z4840" t="s">
        <v>376</v>
      </c>
      <c r="AA4840" s="1">
        <v>44639</v>
      </c>
      <c r="AB4840" s="1">
        <v>44402</v>
      </c>
      <c r="AC4840" t="s">
        <v>48</v>
      </c>
      <c r="AD4840" t="s">
        <v>9476</v>
      </c>
      <c r="AE4840" s="14">
        <v>46.661276386833293</v>
      </c>
      <c r="AF4840">
        <v>3</v>
      </c>
      <c r="AG4840" t="s">
        <v>69</v>
      </c>
      <c r="AH4840" t="s">
        <v>69</v>
      </c>
      <c r="AI4840" t="b">
        <v>0</v>
      </c>
      <c r="AJ4840" t="s">
        <v>23</v>
      </c>
      <c r="AK4840" t="s">
        <v>54</v>
      </c>
      <c r="AL4840" t="str">
        <f>IF(AmazonChurn[[#This Row],[Average Monthly Expenses]]&lt;=30,"Low",IF(AmazonChurn[[#This Row],[Average Monthly Expenses]]&lt;=60,"Medium","High"))</f>
        <v>Medium</v>
      </c>
      <c r="AM4840" t="str">
        <f>IF(AmazonChurn[[#This Row],[Number of Complaints or Support]]&lt;3,"Low",IF(AmazonChurn[[#This Row],[Number of Complaints or Support]]&lt;=7,"Medium","High"))</f>
        <v>Medium</v>
      </c>
      <c r="AN4840" s="14">
        <f>AmazonChurn[[#This Row],[Number of Complaints or Support]]/AmazonChurn[[#This Row],[Account Length (in months)]]</f>
        <v>4.1666666666666664E-2</v>
      </c>
    </row>
    <row r="4841" spans="1:40" x14ac:dyDescent="0.25">
      <c r="A4841" t="s">
        <v>7220</v>
      </c>
      <c r="B4841" t="s">
        <v>36</v>
      </c>
      <c r="C4841">
        <v>3</v>
      </c>
      <c r="D4841">
        <v>0</v>
      </c>
      <c r="E4841">
        <v>5</v>
      </c>
      <c r="F4841">
        <v>1</v>
      </c>
      <c r="G4841" t="s">
        <v>36</v>
      </c>
      <c r="H4841">
        <v>0</v>
      </c>
      <c r="I4841" t="s">
        <v>245</v>
      </c>
      <c r="J4841" t="s">
        <v>35</v>
      </c>
      <c r="K4841" t="s">
        <v>9472</v>
      </c>
      <c r="L4841">
        <v>66</v>
      </c>
      <c r="M4841" t="s">
        <v>23</v>
      </c>
      <c r="N4841" t="s">
        <v>36</v>
      </c>
      <c r="O4841" t="s">
        <v>23</v>
      </c>
      <c r="P4841">
        <v>0</v>
      </c>
      <c r="Q4841" t="s">
        <v>36</v>
      </c>
      <c r="R4841" t="s">
        <v>26</v>
      </c>
      <c r="S4841" t="s">
        <v>38</v>
      </c>
      <c r="T4841">
        <v>50</v>
      </c>
      <c r="U4841" t="s">
        <v>9484</v>
      </c>
      <c r="V4841">
        <v>50</v>
      </c>
      <c r="W4841">
        <v>140</v>
      </c>
      <c r="X4841" t="s">
        <v>110</v>
      </c>
      <c r="Y4841" t="s">
        <v>204</v>
      </c>
      <c r="Z4841" t="s">
        <v>310</v>
      </c>
      <c r="AA4841" s="1">
        <v>44330</v>
      </c>
      <c r="AB4841" s="1">
        <v>44676</v>
      </c>
      <c r="AC4841" t="s">
        <v>30</v>
      </c>
      <c r="AD4841" t="s">
        <v>9475</v>
      </c>
      <c r="AE4841" s="14">
        <v>58.597380934461697</v>
      </c>
      <c r="AF4841">
        <v>3</v>
      </c>
      <c r="AG4841" t="s">
        <v>69</v>
      </c>
      <c r="AH4841" t="s">
        <v>69</v>
      </c>
      <c r="AI4841" t="b">
        <v>1</v>
      </c>
      <c r="AJ4841" t="s">
        <v>36</v>
      </c>
      <c r="AK4841" t="s">
        <v>32</v>
      </c>
      <c r="AL4841" t="str">
        <f>IF(AmazonChurn[[#This Row],[Average Monthly Expenses]]&lt;=30,"Low",IF(AmazonChurn[[#This Row],[Average Monthly Expenses]]&lt;=60,"Medium","High"))</f>
        <v>Medium</v>
      </c>
      <c r="AM4841" t="str">
        <f>IF(AmazonChurn[[#This Row],[Number of Complaints or Support]]&lt;3,"Low",IF(AmazonChurn[[#This Row],[Number of Complaints or Support]]&lt;=7,"Medium","High"))</f>
        <v>Medium</v>
      </c>
      <c r="AN4841" s="14">
        <f>AmazonChurn[[#This Row],[Number of Complaints or Support]]/AmazonChurn[[#This Row],[Account Length (in months)]]</f>
        <v>1</v>
      </c>
    </row>
    <row r="4842" spans="1:40" x14ac:dyDescent="0.25">
      <c r="A4842" t="s">
        <v>7221</v>
      </c>
      <c r="B4842" t="s">
        <v>23</v>
      </c>
      <c r="C4842">
        <v>44</v>
      </c>
      <c r="D4842">
        <v>0</v>
      </c>
      <c r="E4842">
        <v>4</v>
      </c>
      <c r="F4842">
        <v>1</v>
      </c>
      <c r="G4842" t="s">
        <v>36</v>
      </c>
      <c r="H4842">
        <v>0</v>
      </c>
      <c r="I4842" t="s">
        <v>276</v>
      </c>
      <c r="J4842" t="s">
        <v>35</v>
      </c>
      <c r="K4842" t="s">
        <v>9472</v>
      </c>
      <c r="L4842">
        <v>41</v>
      </c>
      <c r="M4842" t="s">
        <v>23</v>
      </c>
      <c r="N4842" t="s">
        <v>23</v>
      </c>
      <c r="O4842" t="s">
        <v>23</v>
      </c>
      <c r="P4842">
        <v>0</v>
      </c>
      <c r="Q4842" t="s">
        <v>23</v>
      </c>
      <c r="R4842" t="s">
        <v>26</v>
      </c>
      <c r="S4842" t="s">
        <v>38</v>
      </c>
      <c r="T4842">
        <v>41</v>
      </c>
      <c r="U4842" t="s">
        <v>9484</v>
      </c>
      <c r="V4842">
        <v>41</v>
      </c>
      <c r="W4842">
        <v>1785</v>
      </c>
      <c r="Z4842" t="s">
        <v>7222</v>
      </c>
      <c r="AA4842" s="1">
        <v>45051</v>
      </c>
      <c r="AB4842" s="1">
        <v>44505</v>
      </c>
      <c r="AC4842" t="s">
        <v>41</v>
      </c>
      <c r="AD4842" t="s">
        <v>9477</v>
      </c>
      <c r="AE4842" s="14">
        <v>39.374127432739748</v>
      </c>
      <c r="AF4842">
        <v>9</v>
      </c>
      <c r="AG4842" t="s">
        <v>31</v>
      </c>
      <c r="AH4842" t="s">
        <v>31</v>
      </c>
      <c r="AI4842" t="b">
        <v>1</v>
      </c>
      <c r="AJ4842" t="s">
        <v>36</v>
      </c>
      <c r="AK4842" t="s">
        <v>32</v>
      </c>
      <c r="AL4842" t="str">
        <f>IF(AmazonChurn[[#This Row],[Average Monthly Expenses]]&lt;=30,"Low",IF(AmazonChurn[[#This Row],[Average Monthly Expenses]]&lt;=60,"Medium","High"))</f>
        <v>Medium</v>
      </c>
      <c r="AM4842" t="str">
        <f>IF(AmazonChurn[[#This Row],[Number of Complaints or Support]]&lt;3,"Low",IF(AmazonChurn[[#This Row],[Number of Complaints or Support]]&lt;=7,"Medium","High"))</f>
        <v>High</v>
      </c>
      <c r="AN4842" s="14">
        <f>AmazonChurn[[#This Row],[Number of Complaints or Support]]/AmazonChurn[[#This Row],[Account Length (in months)]]</f>
        <v>0.20454545454545456</v>
      </c>
    </row>
    <row r="4843" spans="1:40" x14ac:dyDescent="0.25">
      <c r="A4843" t="s">
        <v>7223</v>
      </c>
      <c r="B4843" t="s">
        <v>23</v>
      </c>
      <c r="C4843">
        <v>62</v>
      </c>
      <c r="D4843">
        <v>0</v>
      </c>
      <c r="E4843">
        <v>0</v>
      </c>
      <c r="F4843">
        <v>0</v>
      </c>
      <c r="G4843" t="s">
        <v>23</v>
      </c>
      <c r="H4843">
        <v>0</v>
      </c>
      <c r="I4843" t="s">
        <v>228</v>
      </c>
      <c r="J4843" t="s">
        <v>35</v>
      </c>
      <c r="K4843" t="s">
        <v>9472</v>
      </c>
      <c r="L4843">
        <v>21</v>
      </c>
      <c r="M4843" t="s">
        <v>36</v>
      </c>
      <c r="N4843" t="s">
        <v>23</v>
      </c>
      <c r="O4843" t="s">
        <v>36</v>
      </c>
      <c r="P4843">
        <v>3</v>
      </c>
      <c r="Q4843" t="s">
        <v>23</v>
      </c>
      <c r="R4843" t="s">
        <v>57</v>
      </c>
      <c r="S4843" t="s">
        <v>27</v>
      </c>
      <c r="T4843">
        <v>11</v>
      </c>
      <c r="U4843" t="s">
        <v>9483</v>
      </c>
      <c r="V4843">
        <v>11</v>
      </c>
      <c r="W4843">
        <v>655</v>
      </c>
      <c r="Z4843" t="s">
        <v>2601</v>
      </c>
      <c r="AA4843" s="1">
        <v>44574</v>
      </c>
      <c r="AB4843" s="1">
        <v>45272</v>
      </c>
      <c r="AC4843" t="s">
        <v>48</v>
      </c>
      <c r="AD4843" t="s">
        <v>9476</v>
      </c>
      <c r="AE4843" s="14">
        <v>11.740716576983599</v>
      </c>
      <c r="AF4843">
        <v>1</v>
      </c>
      <c r="AG4843" t="s">
        <v>69</v>
      </c>
      <c r="AH4843" t="s">
        <v>69</v>
      </c>
      <c r="AI4843" t="b">
        <v>1</v>
      </c>
      <c r="AJ4843" t="s">
        <v>36</v>
      </c>
      <c r="AK4843" t="s">
        <v>73</v>
      </c>
      <c r="AL4843" t="str">
        <f>IF(AmazonChurn[[#This Row],[Average Monthly Expenses]]&lt;=30,"Low",IF(AmazonChurn[[#This Row],[Average Monthly Expenses]]&lt;=60,"Medium","High"))</f>
        <v>Low</v>
      </c>
      <c r="AM4843" t="str">
        <f>IF(AmazonChurn[[#This Row],[Number of Complaints or Support]]&lt;3,"Low",IF(AmazonChurn[[#This Row],[Number of Complaints or Support]]&lt;=7,"Medium","High"))</f>
        <v>Low</v>
      </c>
      <c r="AN4843" s="14">
        <f>AmazonChurn[[#This Row],[Number of Complaints or Support]]/AmazonChurn[[#This Row],[Account Length (in months)]]</f>
        <v>1.6129032258064516E-2</v>
      </c>
    </row>
    <row r="4844" spans="1:40" x14ac:dyDescent="0.25">
      <c r="A4844" t="s">
        <v>7224</v>
      </c>
      <c r="B4844" t="s">
        <v>23</v>
      </c>
      <c r="C4844">
        <v>69</v>
      </c>
      <c r="D4844">
        <v>0</v>
      </c>
      <c r="E4844">
        <v>1</v>
      </c>
      <c r="F4844">
        <v>1</v>
      </c>
      <c r="G4844" t="s">
        <v>36</v>
      </c>
      <c r="H4844">
        <v>0</v>
      </c>
      <c r="I4844" t="s">
        <v>198</v>
      </c>
      <c r="J4844" t="s">
        <v>25</v>
      </c>
      <c r="K4844" t="s">
        <v>25</v>
      </c>
      <c r="L4844">
        <v>34</v>
      </c>
      <c r="M4844" t="s">
        <v>23</v>
      </c>
      <c r="N4844" t="s">
        <v>23</v>
      </c>
      <c r="O4844" t="s">
        <v>23</v>
      </c>
      <c r="P4844">
        <v>0</v>
      </c>
      <c r="Q4844" t="s">
        <v>36</v>
      </c>
      <c r="R4844" t="s">
        <v>57</v>
      </c>
      <c r="S4844" t="s">
        <v>27</v>
      </c>
      <c r="T4844">
        <v>51</v>
      </c>
      <c r="U4844" t="s">
        <v>9483</v>
      </c>
      <c r="V4844">
        <v>51</v>
      </c>
      <c r="W4844">
        <v>3526</v>
      </c>
      <c r="Z4844" t="s">
        <v>5319</v>
      </c>
      <c r="AA4844" s="1">
        <v>44350</v>
      </c>
      <c r="AB4844" s="1">
        <v>45046</v>
      </c>
      <c r="AC4844" t="s">
        <v>41</v>
      </c>
      <c r="AD4844" t="s">
        <v>9477</v>
      </c>
      <c r="AE4844" s="14">
        <v>59.745434381353341</v>
      </c>
      <c r="AF4844">
        <v>8</v>
      </c>
      <c r="AG4844" t="s">
        <v>69</v>
      </c>
      <c r="AH4844" t="s">
        <v>69</v>
      </c>
      <c r="AI4844" t="b">
        <v>0</v>
      </c>
      <c r="AJ4844" t="s">
        <v>23</v>
      </c>
      <c r="AK4844" t="s">
        <v>64</v>
      </c>
      <c r="AL4844" t="str">
        <f>IF(AmazonChurn[[#This Row],[Average Monthly Expenses]]&lt;=30,"Low",IF(AmazonChurn[[#This Row],[Average Monthly Expenses]]&lt;=60,"Medium","High"))</f>
        <v>Medium</v>
      </c>
      <c r="AM4844" t="str">
        <f>IF(AmazonChurn[[#This Row],[Number of Complaints or Support]]&lt;3,"Low",IF(AmazonChurn[[#This Row],[Number of Complaints or Support]]&lt;=7,"Medium","High"))</f>
        <v>High</v>
      </c>
      <c r="AN4844" s="14">
        <f>AmazonChurn[[#This Row],[Number of Complaints or Support]]/AmazonChurn[[#This Row],[Account Length (in months)]]</f>
        <v>0.11594202898550725</v>
      </c>
    </row>
    <row r="4845" spans="1:40" x14ac:dyDescent="0.25">
      <c r="A4845" t="s">
        <v>7225</v>
      </c>
      <c r="B4845" t="s">
        <v>23</v>
      </c>
      <c r="C4845">
        <v>73</v>
      </c>
      <c r="D4845">
        <v>2</v>
      </c>
      <c r="E4845">
        <v>15</v>
      </c>
      <c r="F4845">
        <v>0</v>
      </c>
      <c r="G4845" t="s">
        <v>23</v>
      </c>
      <c r="H4845">
        <v>79</v>
      </c>
      <c r="I4845" t="s">
        <v>435</v>
      </c>
      <c r="J4845" t="s">
        <v>35</v>
      </c>
      <c r="K4845" t="s">
        <v>9472</v>
      </c>
      <c r="L4845">
        <v>54</v>
      </c>
      <c r="M4845" t="s">
        <v>23</v>
      </c>
      <c r="N4845" t="s">
        <v>23</v>
      </c>
      <c r="O4845" t="s">
        <v>23</v>
      </c>
      <c r="P4845">
        <v>0</v>
      </c>
      <c r="Q4845" t="s">
        <v>36</v>
      </c>
      <c r="R4845" t="s">
        <v>57</v>
      </c>
      <c r="S4845" t="s">
        <v>124</v>
      </c>
      <c r="T4845">
        <v>42</v>
      </c>
      <c r="U4845" t="s">
        <v>9484</v>
      </c>
      <c r="V4845">
        <v>42</v>
      </c>
      <c r="W4845">
        <v>3026</v>
      </c>
      <c r="Z4845" t="s">
        <v>2679</v>
      </c>
      <c r="AA4845" s="1">
        <v>45039</v>
      </c>
      <c r="AB4845" s="1">
        <v>43929</v>
      </c>
      <c r="AC4845" t="s">
        <v>41</v>
      </c>
      <c r="AD4845" t="s">
        <v>9477</v>
      </c>
      <c r="AE4845" s="14">
        <v>41.441667455576201</v>
      </c>
      <c r="AF4845">
        <v>0</v>
      </c>
      <c r="AG4845" t="s">
        <v>69</v>
      </c>
      <c r="AH4845" t="s">
        <v>69</v>
      </c>
      <c r="AI4845" t="b">
        <v>1</v>
      </c>
      <c r="AJ4845" t="s">
        <v>36</v>
      </c>
      <c r="AK4845" t="s">
        <v>73</v>
      </c>
      <c r="AL4845" t="str">
        <f>IF(AmazonChurn[[#This Row],[Average Monthly Expenses]]&lt;=30,"Low",IF(AmazonChurn[[#This Row],[Average Monthly Expenses]]&lt;=60,"Medium","High"))</f>
        <v>Medium</v>
      </c>
      <c r="AM4845" t="str">
        <f>IF(AmazonChurn[[#This Row],[Number of Complaints or Support]]&lt;3,"Low",IF(AmazonChurn[[#This Row],[Number of Complaints or Support]]&lt;=7,"Medium","High"))</f>
        <v>Low</v>
      </c>
      <c r="AN4845" s="14">
        <f>AmazonChurn[[#This Row],[Number of Complaints or Support]]/AmazonChurn[[#This Row],[Account Length (in months)]]</f>
        <v>0</v>
      </c>
    </row>
    <row r="4846" spans="1:40" x14ac:dyDescent="0.25">
      <c r="A4846" t="s">
        <v>7226</v>
      </c>
      <c r="B4846" t="s">
        <v>23</v>
      </c>
      <c r="C4846">
        <v>59</v>
      </c>
      <c r="D4846">
        <v>0</v>
      </c>
      <c r="E4846">
        <v>4</v>
      </c>
      <c r="F4846">
        <v>1</v>
      </c>
      <c r="G4846" t="s">
        <v>36</v>
      </c>
      <c r="H4846">
        <v>0</v>
      </c>
      <c r="I4846" t="s">
        <v>116</v>
      </c>
      <c r="J4846" t="s">
        <v>35</v>
      </c>
      <c r="K4846" t="s">
        <v>9472</v>
      </c>
      <c r="L4846">
        <v>48</v>
      </c>
      <c r="M4846" t="s">
        <v>23</v>
      </c>
      <c r="N4846" t="s">
        <v>23</v>
      </c>
      <c r="O4846" t="s">
        <v>36</v>
      </c>
      <c r="P4846">
        <v>2</v>
      </c>
      <c r="Q4846" t="s">
        <v>36</v>
      </c>
      <c r="R4846" t="s">
        <v>57</v>
      </c>
      <c r="S4846" t="s">
        <v>130</v>
      </c>
      <c r="T4846">
        <v>28</v>
      </c>
      <c r="U4846" t="s">
        <v>9483</v>
      </c>
      <c r="V4846">
        <v>28</v>
      </c>
      <c r="W4846">
        <v>1627</v>
      </c>
      <c r="Z4846" t="s">
        <v>652</v>
      </c>
      <c r="AA4846" s="1">
        <v>44107</v>
      </c>
      <c r="AB4846" s="1">
        <v>44709</v>
      </c>
      <c r="AC4846" t="s">
        <v>48</v>
      </c>
      <c r="AD4846" t="s">
        <v>9476</v>
      </c>
      <c r="AE4846" s="14">
        <v>31.931388598487452</v>
      </c>
      <c r="AF4846">
        <v>2</v>
      </c>
      <c r="AG4846" t="s">
        <v>53</v>
      </c>
      <c r="AH4846" t="s">
        <v>9480</v>
      </c>
      <c r="AI4846" t="b">
        <v>0</v>
      </c>
      <c r="AJ4846" t="s">
        <v>23</v>
      </c>
      <c r="AK4846" t="s">
        <v>32</v>
      </c>
      <c r="AL4846" t="str">
        <f>IF(AmazonChurn[[#This Row],[Average Monthly Expenses]]&lt;=30,"Low",IF(AmazonChurn[[#This Row],[Average Monthly Expenses]]&lt;=60,"Medium","High"))</f>
        <v>Medium</v>
      </c>
      <c r="AM4846" t="str">
        <f>IF(AmazonChurn[[#This Row],[Number of Complaints or Support]]&lt;3,"Low",IF(AmazonChurn[[#This Row],[Number of Complaints or Support]]&lt;=7,"Medium","High"))</f>
        <v>Low</v>
      </c>
      <c r="AN4846" s="14">
        <f>AmazonChurn[[#This Row],[Number of Complaints or Support]]/AmazonChurn[[#This Row],[Account Length (in months)]]</f>
        <v>3.3898305084745763E-2</v>
      </c>
    </row>
    <row r="4847" spans="1:40" x14ac:dyDescent="0.25">
      <c r="A4847" t="s">
        <v>7227</v>
      </c>
      <c r="B4847" t="s">
        <v>36</v>
      </c>
      <c r="C4847">
        <v>1</v>
      </c>
      <c r="D4847">
        <v>1</v>
      </c>
      <c r="E4847">
        <v>5</v>
      </c>
      <c r="F4847">
        <v>1</v>
      </c>
      <c r="G4847" t="s">
        <v>36</v>
      </c>
      <c r="H4847">
        <v>0</v>
      </c>
      <c r="I4847" t="s">
        <v>66</v>
      </c>
      <c r="J4847" t="s">
        <v>35</v>
      </c>
      <c r="K4847" t="s">
        <v>9472</v>
      </c>
      <c r="L4847">
        <v>33</v>
      </c>
      <c r="M4847" t="s">
        <v>23</v>
      </c>
      <c r="N4847" t="s">
        <v>23</v>
      </c>
      <c r="O4847" t="s">
        <v>23</v>
      </c>
      <c r="P4847">
        <v>0</v>
      </c>
      <c r="Q4847" t="s">
        <v>23</v>
      </c>
      <c r="R4847" t="s">
        <v>26</v>
      </c>
      <c r="S4847" t="s">
        <v>124</v>
      </c>
      <c r="T4847">
        <v>34</v>
      </c>
      <c r="U4847" t="s">
        <v>9484</v>
      </c>
      <c r="V4847">
        <v>34</v>
      </c>
      <c r="W4847">
        <v>34</v>
      </c>
      <c r="X4847" t="s">
        <v>46</v>
      </c>
      <c r="Y4847" t="s">
        <v>220</v>
      </c>
      <c r="Z4847" t="s">
        <v>2087</v>
      </c>
      <c r="AA4847" s="1">
        <v>44220</v>
      </c>
      <c r="AB4847" s="1">
        <v>44024</v>
      </c>
      <c r="AC4847" t="s">
        <v>41</v>
      </c>
      <c r="AD4847" t="s">
        <v>9477</v>
      </c>
      <c r="AE4847" s="14">
        <v>36.82371845004559</v>
      </c>
      <c r="AF4847">
        <v>2</v>
      </c>
      <c r="AG4847" t="s">
        <v>53</v>
      </c>
      <c r="AH4847" t="s">
        <v>9480</v>
      </c>
      <c r="AI4847" t="b">
        <v>1</v>
      </c>
      <c r="AJ4847" t="s">
        <v>36</v>
      </c>
      <c r="AK4847" t="s">
        <v>54</v>
      </c>
      <c r="AL4847" t="str">
        <f>IF(AmazonChurn[[#This Row],[Average Monthly Expenses]]&lt;=30,"Low",IF(AmazonChurn[[#This Row],[Average Monthly Expenses]]&lt;=60,"Medium","High"))</f>
        <v>Medium</v>
      </c>
      <c r="AM4847" t="str">
        <f>IF(AmazonChurn[[#This Row],[Number of Complaints or Support]]&lt;3,"Low",IF(AmazonChurn[[#This Row],[Number of Complaints or Support]]&lt;=7,"Medium","High"))</f>
        <v>Low</v>
      </c>
      <c r="AN4847" s="14">
        <f>AmazonChurn[[#This Row],[Number of Complaints or Support]]/AmazonChurn[[#This Row],[Account Length (in months)]]</f>
        <v>2</v>
      </c>
    </row>
    <row r="4848" spans="1:40" x14ac:dyDescent="0.25">
      <c r="A4848" t="s">
        <v>7228</v>
      </c>
      <c r="B4848" t="s">
        <v>23</v>
      </c>
      <c r="C4848">
        <v>1</v>
      </c>
      <c r="D4848">
        <v>0</v>
      </c>
      <c r="E4848">
        <v>10</v>
      </c>
      <c r="F4848">
        <v>0</v>
      </c>
      <c r="G4848" t="s">
        <v>23</v>
      </c>
      <c r="H4848">
        <v>5</v>
      </c>
      <c r="I4848" t="s">
        <v>273</v>
      </c>
      <c r="J4848" t="s">
        <v>25</v>
      </c>
      <c r="K4848" t="s">
        <v>25</v>
      </c>
      <c r="L4848">
        <v>20</v>
      </c>
      <c r="M4848" t="s">
        <v>36</v>
      </c>
      <c r="N4848" t="s">
        <v>23</v>
      </c>
      <c r="O4848" t="s">
        <v>23</v>
      </c>
      <c r="P4848">
        <v>0</v>
      </c>
      <c r="Q4848" t="s">
        <v>23</v>
      </c>
      <c r="R4848" t="s">
        <v>26</v>
      </c>
      <c r="S4848" t="s">
        <v>38</v>
      </c>
      <c r="T4848">
        <v>24</v>
      </c>
      <c r="U4848" t="s">
        <v>9484</v>
      </c>
      <c r="V4848">
        <v>24</v>
      </c>
      <c r="W4848">
        <v>24</v>
      </c>
      <c r="Z4848" t="s">
        <v>3011</v>
      </c>
      <c r="AA4848" s="1">
        <v>44095</v>
      </c>
      <c r="AB4848" s="1">
        <v>44818</v>
      </c>
      <c r="AC4848" t="s">
        <v>41</v>
      </c>
      <c r="AD4848" t="s">
        <v>9477</v>
      </c>
      <c r="AE4848" s="14">
        <v>24.181208630019</v>
      </c>
      <c r="AF4848">
        <v>7</v>
      </c>
      <c r="AG4848" t="s">
        <v>69</v>
      </c>
      <c r="AH4848" t="s">
        <v>69</v>
      </c>
      <c r="AI4848" t="b">
        <v>0</v>
      </c>
      <c r="AJ4848" t="s">
        <v>23</v>
      </c>
      <c r="AK4848" t="s">
        <v>32</v>
      </c>
      <c r="AL4848" t="str">
        <f>IF(AmazonChurn[[#This Row],[Average Monthly Expenses]]&lt;=30,"Low",IF(AmazonChurn[[#This Row],[Average Monthly Expenses]]&lt;=60,"Medium","High"))</f>
        <v>Low</v>
      </c>
      <c r="AM4848" t="str">
        <f>IF(AmazonChurn[[#This Row],[Number of Complaints or Support]]&lt;3,"Low",IF(AmazonChurn[[#This Row],[Number of Complaints or Support]]&lt;=7,"Medium","High"))</f>
        <v>Medium</v>
      </c>
      <c r="AN4848" s="14">
        <f>AmazonChurn[[#This Row],[Number of Complaints or Support]]/AmazonChurn[[#This Row],[Account Length (in months)]]</f>
        <v>7</v>
      </c>
    </row>
    <row r="4849" spans="1:40" x14ac:dyDescent="0.25">
      <c r="A4849" t="s">
        <v>7229</v>
      </c>
      <c r="B4849" t="s">
        <v>23</v>
      </c>
      <c r="C4849">
        <v>72</v>
      </c>
      <c r="D4849">
        <v>0</v>
      </c>
      <c r="E4849">
        <v>2</v>
      </c>
      <c r="F4849">
        <v>1</v>
      </c>
      <c r="G4849" t="s">
        <v>36</v>
      </c>
      <c r="H4849">
        <v>0</v>
      </c>
      <c r="I4849" t="s">
        <v>105</v>
      </c>
      <c r="J4849" t="s">
        <v>25</v>
      </c>
      <c r="K4849" t="s">
        <v>25</v>
      </c>
      <c r="L4849">
        <v>83</v>
      </c>
      <c r="M4849" t="s">
        <v>23</v>
      </c>
      <c r="N4849" t="s">
        <v>36</v>
      </c>
      <c r="O4849" t="s">
        <v>23</v>
      </c>
      <c r="P4849">
        <v>0</v>
      </c>
      <c r="Q4849" t="s">
        <v>36</v>
      </c>
      <c r="R4849" t="s">
        <v>37</v>
      </c>
      <c r="S4849" t="s">
        <v>130</v>
      </c>
      <c r="T4849">
        <v>37</v>
      </c>
      <c r="U4849" t="s">
        <v>9483</v>
      </c>
      <c r="V4849">
        <v>37</v>
      </c>
      <c r="W4849">
        <v>2690</v>
      </c>
      <c r="Z4849" t="s">
        <v>2803</v>
      </c>
      <c r="AA4849" s="1">
        <v>44699</v>
      </c>
      <c r="AB4849" s="1">
        <v>44865</v>
      </c>
      <c r="AC4849" t="s">
        <v>41</v>
      </c>
      <c r="AD4849" t="s">
        <v>9477</v>
      </c>
      <c r="AE4849" s="14">
        <v>41.321185684093777</v>
      </c>
      <c r="AF4849">
        <v>9</v>
      </c>
      <c r="AG4849" t="s">
        <v>69</v>
      </c>
      <c r="AH4849" t="s">
        <v>69</v>
      </c>
      <c r="AI4849" t="b">
        <v>1</v>
      </c>
      <c r="AJ4849" t="s">
        <v>36</v>
      </c>
      <c r="AK4849" t="s">
        <v>64</v>
      </c>
      <c r="AL4849" t="str">
        <f>IF(AmazonChurn[[#This Row],[Average Monthly Expenses]]&lt;=30,"Low",IF(AmazonChurn[[#This Row],[Average Monthly Expenses]]&lt;=60,"Medium","High"))</f>
        <v>Medium</v>
      </c>
      <c r="AM4849" t="str">
        <f>IF(AmazonChurn[[#This Row],[Number of Complaints or Support]]&lt;3,"Low",IF(AmazonChurn[[#This Row],[Number of Complaints or Support]]&lt;=7,"Medium","High"))</f>
        <v>High</v>
      </c>
      <c r="AN4849" s="14">
        <f>AmazonChurn[[#This Row],[Number of Complaints or Support]]/AmazonChurn[[#This Row],[Account Length (in months)]]</f>
        <v>0.125</v>
      </c>
    </row>
    <row r="4850" spans="1:40" x14ac:dyDescent="0.25">
      <c r="A4850" t="s">
        <v>7230</v>
      </c>
      <c r="B4850" t="s">
        <v>23</v>
      </c>
      <c r="C4850">
        <v>11</v>
      </c>
      <c r="D4850">
        <v>0</v>
      </c>
      <c r="E4850">
        <v>4</v>
      </c>
      <c r="F4850">
        <v>0</v>
      </c>
      <c r="G4850" t="s">
        <v>23</v>
      </c>
      <c r="H4850">
        <v>56</v>
      </c>
      <c r="I4850" t="s">
        <v>150</v>
      </c>
      <c r="J4850" t="s">
        <v>25</v>
      </c>
      <c r="K4850" t="s">
        <v>25</v>
      </c>
      <c r="L4850">
        <v>58</v>
      </c>
      <c r="M4850" t="s">
        <v>23</v>
      </c>
      <c r="N4850" t="s">
        <v>23</v>
      </c>
      <c r="O4850" t="s">
        <v>36</v>
      </c>
      <c r="P4850">
        <v>2</v>
      </c>
      <c r="Q4850" t="s">
        <v>23</v>
      </c>
      <c r="R4850" t="s">
        <v>37</v>
      </c>
      <c r="S4850" t="s">
        <v>130</v>
      </c>
      <c r="T4850">
        <v>14</v>
      </c>
      <c r="U4850" t="s">
        <v>9483</v>
      </c>
      <c r="V4850">
        <v>14</v>
      </c>
      <c r="W4850">
        <v>160</v>
      </c>
      <c r="Z4850" t="s">
        <v>3407</v>
      </c>
      <c r="AA4850" s="1">
        <v>45180</v>
      </c>
      <c r="AB4850" s="1">
        <v>44668</v>
      </c>
      <c r="AC4850" t="s">
        <v>30</v>
      </c>
      <c r="AD4850" t="s">
        <v>9475</v>
      </c>
      <c r="AE4850" s="14">
        <v>13.38546712274071</v>
      </c>
      <c r="AF4850">
        <v>1</v>
      </c>
      <c r="AG4850" t="s">
        <v>53</v>
      </c>
      <c r="AH4850" t="s">
        <v>9480</v>
      </c>
      <c r="AI4850" t="b">
        <v>1</v>
      </c>
      <c r="AJ4850" t="s">
        <v>36</v>
      </c>
      <c r="AK4850" t="s">
        <v>64</v>
      </c>
      <c r="AL4850" t="str">
        <f>IF(AmazonChurn[[#This Row],[Average Monthly Expenses]]&lt;=30,"Low",IF(AmazonChurn[[#This Row],[Average Monthly Expenses]]&lt;=60,"Medium","High"))</f>
        <v>Low</v>
      </c>
      <c r="AM4850" t="str">
        <f>IF(AmazonChurn[[#This Row],[Number of Complaints or Support]]&lt;3,"Low",IF(AmazonChurn[[#This Row],[Number of Complaints or Support]]&lt;=7,"Medium","High"))</f>
        <v>Low</v>
      </c>
      <c r="AN4850" s="14">
        <f>AmazonChurn[[#This Row],[Number of Complaints or Support]]/AmazonChurn[[#This Row],[Account Length (in months)]]</f>
        <v>9.0909090909090912E-2</v>
      </c>
    </row>
    <row r="4851" spans="1:40" x14ac:dyDescent="0.25">
      <c r="A4851" t="s">
        <v>7231</v>
      </c>
      <c r="B4851" t="s">
        <v>23</v>
      </c>
      <c r="C4851">
        <v>4</v>
      </c>
      <c r="D4851">
        <v>0</v>
      </c>
      <c r="E4851">
        <v>2</v>
      </c>
      <c r="F4851">
        <v>1</v>
      </c>
      <c r="G4851" t="s">
        <v>36</v>
      </c>
      <c r="H4851">
        <v>0</v>
      </c>
      <c r="I4851" t="s">
        <v>242</v>
      </c>
      <c r="J4851" t="s">
        <v>35</v>
      </c>
      <c r="K4851" t="s">
        <v>9472</v>
      </c>
      <c r="L4851">
        <v>33</v>
      </c>
      <c r="M4851" t="s">
        <v>23</v>
      </c>
      <c r="N4851" t="s">
        <v>23</v>
      </c>
      <c r="O4851" t="s">
        <v>23</v>
      </c>
      <c r="P4851">
        <v>0</v>
      </c>
      <c r="Q4851" t="s">
        <v>23</v>
      </c>
      <c r="R4851" t="s">
        <v>26</v>
      </c>
      <c r="S4851" t="s">
        <v>176</v>
      </c>
      <c r="T4851">
        <v>20</v>
      </c>
      <c r="U4851" t="s">
        <v>9486</v>
      </c>
      <c r="V4851">
        <v>20</v>
      </c>
      <c r="W4851">
        <v>86</v>
      </c>
      <c r="Z4851" t="s">
        <v>4329</v>
      </c>
      <c r="AA4851" s="1">
        <v>44787</v>
      </c>
      <c r="AB4851" s="1">
        <v>44439</v>
      </c>
      <c r="AC4851" t="s">
        <v>41</v>
      </c>
      <c r="AD4851" t="s">
        <v>9477</v>
      </c>
      <c r="AE4851" s="14">
        <v>19.797518230418049</v>
      </c>
      <c r="AF4851">
        <v>10</v>
      </c>
      <c r="AG4851" t="s">
        <v>31</v>
      </c>
      <c r="AH4851" t="s">
        <v>31</v>
      </c>
      <c r="AI4851" t="b">
        <v>0</v>
      </c>
      <c r="AJ4851" t="s">
        <v>23</v>
      </c>
      <c r="AK4851" t="s">
        <v>32</v>
      </c>
      <c r="AL4851" t="str">
        <f>IF(AmazonChurn[[#This Row],[Average Monthly Expenses]]&lt;=30,"Low",IF(AmazonChurn[[#This Row],[Average Monthly Expenses]]&lt;=60,"Medium","High"))</f>
        <v>Low</v>
      </c>
      <c r="AM4851" t="str">
        <f>IF(AmazonChurn[[#This Row],[Number of Complaints or Support]]&lt;3,"Low",IF(AmazonChurn[[#This Row],[Number of Complaints or Support]]&lt;=7,"Medium","High"))</f>
        <v>High</v>
      </c>
      <c r="AN4851" s="14">
        <f>AmazonChurn[[#This Row],[Number of Complaints or Support]]/AmazonChurn[[#This Row],[Account Length (in months)]]</f>
        <v>2.5</v>
      </c>
    </row>
    <row r="4852" spans="1:40" x14ac:dyDescent="0.25">
      <c r="A4852" t="s">
        <v>7232</v>
      </c>
      <c r="B4852" t="s">
        <v>23</v>
      </c>
      <c r="C4852">
        <v>50</v>
      </c>
      <c r="D4852">
        <v>2</v>
      </c>
      <c r="E4852">
        <v>2</v>
      </c>
      <c r="F4852">
        <v>0</v>
      </c>
      <c r="G4852" t="s">
        <v>23</v>
      </c>
      <c r="H4852">
        <v>6</v>
      </c>
      <c r="I4852" t="s">
        <v>145</v>
      </c>
      <c r="J4852" t="s">
        <v>35</v>
      </c>
      <c r="K4852" t="s">
        <v>9472</v>
      </c>
      <c r="L4852">
        <v>52</v>
      </c>
      <c r="M4852" t="s">
        <v>23</v>
      </c>
      <c r="N4852" t="s">
        <v>23</v>
      </c>
      <c r="O4852" t="s">
        <v>23</v>
      </c>
      <c r="P4852">
        <v>0</v>
      </c>
      <c r="Q4852" t="s">
        <v>23</v>
      </c>
      <c r="R4852" t="s">
        <v>26</v>
      </c>
      <c r="S4852" t="s">
        <v>38</v>
      </c>
      <c r="T4852">
        <v>39</v>
      </c>
      <c r="U4852" t="s">
        <v>9484</v>
      </c>
      <c r="V4852">
        <v>39</v>
      </c>
      <c r="W4852">
        <v>1977</v>
      </c>
      <c r="Z4852" t="s">
        <v>7222</v>
      </c>
      <c r="AA4852" s="1">
        <v>45051</v>
      </c>
      <c r="AB4852" s="1">
        <v>44868</v>
      </c>
      <c r="AC4852" t="s">
        <v>48</v>
      </c>
      <c r="AD4852" t="s">
        <v>9476</v>
      </c>
      <c r="AE4852" s="14">
        <v>38.629449379173479</v>
      </c>
      <c r="AF4852">
        <v>0</v>
      </c>
      <c r="AG4852" t="s">
        <v>31</v>
      </c>
      <c r="AH4852" t="s">
        <v>31</v>
      </c>
      <c r="AI4852" t="b">
        <v>0</v>
      </c>
      <c r="AJ4852" t="s">
        <v>23</v>
      </c>
      <c r="AK4852" t="s">
        <v>73</v>
      </c>
      <c r="AL4852" t="str">
        <f>IF(AmazonChurn[[#This Row],[Average Monthly Expenses]]&lt;=30,"Low",IF(AmazonChurn[[#This Row],[Average Monthly Expenses]]&lt;=60,"Medium","High"))</f>
        <v>Medium</v>
      </c>
      <c r="AM4852" t="str">
        <f>IF(AmazonChurn[[#This Row],[Number of Complaints or Support]]&lt;3,"Low",IF(AmazonChurn[[#This Row],[Number of Complaints or Support]]&lt;=7,"Medium","High"))</f>
        <v>Low</v>
      </c>
      <c r="AN4852" s="14">
        <f>AmazonChurn[[#This Row],[Number of Complaints or Support]]/AmazonChurn[[#This Row],[Account Length (in months)]]</f>
        <v>0</v>
      </c>
    </row>
    <row r="4853" spans="1:40" x14ac:dyDescent="0.25">
      <c r="A4853" t="s">
        <v>7233</v>
      </c>
      <c r="B4853" t="s">
        <v>36</v>
      </c>
      <c r="C4853">
        <v>2</v>
      </c>
      <c r="D4853">
        <v>1</v>
      </c>
      <c r="E4853">
        <v>17</v>
      </c>
      <c r="F4853">
        <v>1</v>
      </c>
      <c r="G4853" t="s">
        <v>36</v>
      </c>
      <c r="H4853">
        <v>0</v>
      </c>
      <c r="I4853" t="s">
        <v>150</v>
      </c>
      <c r="J4853" t="s">
        <v>35</v>
      </c>
      <c r="K4853" t="s">
        <v>9472</v>
      </c>
      <c r="L4853">
        <v>21</v>
      </c>
      <c r="M4853" t="s">
        <v>36</v>
      </c>
      <c r="N4853" t="s">
        <v>23</v>
      </c>
      <c r="O4853" t="s">
        <v>23</v>
      </c>
      <c r="P4853">
        <v>0</v>
      </c>
      <c r="Q4853" t="s">
        <v>36</v>
      </c>
      <c r="R4853" t="s">
        <v>26</v>
      </c>
      <c r="S4853" t="s">
        <v>38</v>
      </c>
      <c r="T4853">
        <v>20</v>
      </c>
      <c r="U4853" t="s">
        <v>9484</v>
      </c>
      <c r="V4853">
        <v>20</v>
      </c>
      <c r="W4853">
        <v>37</v>
      </c>
      <c r="X4853" t="s">
        <v>94</v>
      </c>
      <c r="Y4853" t="s">
        <v>1407</v>
      </c>
      <c r="Z4853" t="s">
        <v>5396</v>
      </c>
      <c r="AA4853" s="1">
        <v>44715</v>
      </c>
      <c r="AB4853" s="1">
        <v>44037</v>
      </c>
      <c r="AC4853" t="s">
        <v>30</v>
      </c>
      <c r="AD4853" t="s">
        <v>9475</v>
      </c>
      <c r="AE4853" s="14">
        <v>17.604297311389111</v>
      </c>
      <c r="AF4853">
        <v>2</v>
      </c>
      <c r="AG4853" t="s">
        <v>53</v>
      </c>
      <c r="AH4853" t="s">
        <v>9480</v>
      </c>
      <c r="AI4853" t="b">
        <v>0</v>
      </c>
      <c r="AJ4853" t="s">
        <v>23</v>
      </c>
      <c r="AK4853" t="s">
        <v>54</v>
      </c>
      <c r="AL4853" t="str">
        <f>IF(AmazonChurn[[#This Row],[Average Monthly Expenses]]&lt;=30,"Low",IF(AmazonChurn[[#This Row],[Average Monthly Expenses]]&lt;=60,"Medium","High"))</f>
        <v>Low</v>
      </c>
      <c r="AM4853" t="str">
        <f>IF(AmazonChurn[[#This Row],[Number of Complaints or Support]]&lt;3,"Low",IF(AmazonChurn[[#This Row],[Number of Complaints or Support]]&lt;=7,"Medium","High"))</f>
        <v>Low</v>
      </c>
      <c r="AN4853" s="14">
        <f>AmazonChurn[[#This Row],[Number of Complaints or Support]]/AmazonChurn[[#This Row],[Account Length (in months)]]</f>
        <v>1</v>
      </c>
    </row>
    <row r="4854" spans="1:40" x14ac:dyDescent="0.25">
      <c r="A4854" t="s">
        <v>7234</v>
      </c>
      <c r="B4854" t="s">
        <v>23</v>
      </c>
      <c r="C4854">
        <v>10</v>
      </c>
      <c r="D4854">
        <v>0</v>
      </c>
      <c r="E4854">
        <v>3</v>
      </c>
      <c r="F4854">
        <v>0</v>
      </c>
      <c r="G4854" t="s">
        <v>23</v>
      </c>
      <c r="H4854">
        <v>27</v>
      </c>
      <c r="I4854" t="s">
        <v>101</v>
      </c>
      <c r="J4854" t="s">
        <v>35</v>
      </c>
      <c r="K4854" t="s">
        <v>9472</v>
      </c>
      <c r="L4854">
        <v>42</v>
      </c>
      <c r="M4854" t="s">
        <v>23</v>
      </c>
      <c r="N4854" t="s">
        <v>23</v>
      </c>
      <c r="O4854" t="s">
        <v>23</v>
      </c>
      <c r="P4854">
        <v>0</v>
      </c>
      <c r="Q4854" t="s">
        <v>23</v>
      </c>
      <c r="R4854" t="s">
        <v>26</v>
      </c>
      <c r="S4854" t="s">
        <v>38</v>
      </c>
      <c r="T4854">
        <v>31</v>
      </c>
      <c r="U4854" t="s">
        <v>9484</v>
      </c>
      <c r="V4854">
        <v>31</v>
      </c>
      <c r="W4854">
        <v>303</v>
      </c>
      <c r="Z4854" t="s">
        <v>4708</v>
      </c>
      <c r="AA4854" s="1">
        <v>44181</v>
      </c>
      <c r="AB4854" s="1">
        <v>43905</v>
      </c>
      <c r="AC4854" t="s">
        <v>30</v>
      </c>
      <c r="AD4854" t="s">
        <v>9475</v>
      </c>
      <c r="AE4854" s="14">
        <v>32.063178230413179</v>
      </c>
      <c r="AF4854">
        <v>8</v>
      </c>
      <c r="AG4854" t="s">
        <v>53</v>
      </c>
      <c r="AH4854" t="s">
        <v>9480</v>
      </c>
      <c r="AI4854" t="b">
        <v>1</v>
      </c>
      <c r="AJ4854" t="s">
        <v>36</v>
      </c>
      <c r="AK4854" t="s">
        <v>54</v>
      </c>
      <c r="AL4854" t="str">
        <f>IF(AmazonChurn[[#This Row],[Average Monthly Expenses]]&lt;=30,"Low",IF(AmazonChurn[[#This Row],[Average Monthly Expenses]]&lt;=60,"Medium","High"))</f>
        <v>Medium</v>
      </c>
      <c r="AM4854" t="str">
        <f>IF(AmazonChurn[[#This Row],[Number of Complaints or Support]]&lt;3,"Low",IF(AmazonChurn[[#This Row],[Number of Complaints or Support]]&lt;=7,"Medium","High"))</f>
        <v>High</v>
      </c>
      <c r="AN4854" s="14">
        <f>AmazonChurn[[#This Row],[Number of Complaints or Support]]/AmazonChurn[[#This Row],[Account Length (in months)]]</f>
        <v>0.8</v>
      </c>
    </row>
    <row r="4855" spans="1:40" x14ac:dyDescent="0.25">
      <c r="A4855" t="s">
        <v>7235</v>
      </c>
      <c r="B4855" t="s">
        <v>23</v>
      </c>
      <c r="C4855">
        <v>29</v>
      </c>
      <c r="D4855">
        <v>0</v>
      </c>
      <c r="E4855">
        <v>4</v>
      </c>
      <c r="F4855">
        <v>1</v>
      </c>
      <c r="G4855" t="s">
        <v>36</v>
      </c>
      <c r="H4855">
        <v>0</v>
      </c>
      <c r="I4855" t="s">
        <v>346</v>
      </c>
      <c r="J4855" t="s">
        <v>35</v>
      </c>
      <c r="K4855" t="s">
        <v>9472</v>
      </c>
      <c r="L4855">
        <v>74</v>
      </c>
      <c r="M4855" t="s">
        <v>23</v>
      </c>
      <c r="N4855" t="s">
        <v>36</v>
      </c>
      <c r="O4855" t="s">
        <v>23</v>
      </c>
      <c r="P4855">
        <v>0</v>
      </c>
      <c r="Q4855" t="s">
        <v>36</v>
      </c>
      <c r="R4855" t="s">
        <v>57</v>
      </c>
      <c r="S4855" t="s">
        <v>38</v>
      </c>
      <c r="T4855">
        <v>27</v>
      </c>
      <c r="U4855" t="s">
        <v>9484</v>
      </c>
      <c r="V4855">
        <v>27</v>
      </c>
      <c r="W4855">
        <v>799</v>
      </c>
      <c r="Z4855" t="s">
        <v>6898</v>
      </c>
      <c r="AA4855" s="1">
        <v>43981</v>
      </c>
      <c r="AB4855" s="1">
        <v>43965</v>
      </c>
      <c r="AC4855" t="s">
        <v>30</v>
      </c>
      <c r="AD4855" t="s">
        <v>9475</v>
      </c>
      <c r="AE4855" s="14">
        <v>30.0653621016796</v>
      </c>
      <c r="AF4855">
        <v>0</v>
      </c>
      <c r="AG4855" t="s">
        <v>53</v>
      </c>
      <c r="AH4855" t="s">
        <v>9480</v>
      </c>
      <c r="AI4855" t="b">
        <v>1</v>
      </c>
      <c r="AJ4855" t="s">
        <v>36</v>
      </c>
      <c r="AK4855" t="s">
        <v>73</v>
      </c>
      <c r="AL4855" t="str">
        <f>IF(AmazonChurn[[#This Row],[Average Monthly Expenses]]&lt;=30,"Low",IF(AmazonChurn[[#This Row],[Average Monthly Expenses]]&lt;=60,"Medium","High"))</f>
        <v>Medium</v>
      </c>
      <c r="AM4855" t="str">
        <f>IF(AmazonChurn[[#This Row],[Number of Complaints or Support]]&lt;3,"Low",IF(AmazonChurn[[#This Row],[Number of Complaints or Support]]&lt;=7,"Medium","High"))</f>
        <v>Low</v>
      </c>
      <c r="AN4855" s="14">
        <f>AmazonChurn[[#This Row],[Number of Complaints or Support]]/AmazonChurn[[#This Row],[Account Length (in months)]]</f>
        <v>0</v>
      </c>
    </row>
    <row r="4856" spans="1:40" x14ac:dyDescent="0.25">
      <c r="A4856" t="s">
        <v>7236</v>
      </c>
      <c r="B4856" t="s">
        <v>23</v>
      </c>
      <c r="C4856">
        <v>48</v>
      </c>
      <c r="D4856">
        <v>0</v>
      </c>
      <c r="E4856">
        <v>1</v>
      </c>
      <c r="F4856">
        <v>1</v>
      </c>
      <c r="G4856" t="s">
        <v>36</v>
      </c>
      <c r="H4856">
        <v>0</v>
      </c>
      <c r="I4856" t="s">
        <v>248</v>
      </c>
      <c r="J4856" t="s">
        <v>25</v>
      </c>
      <c r="K4856" t="s">
        <v>25</v>
      </c>
      <c r="L4856">
        <v>62</v>
      </c>
      <c r="M4856" t="s">
        <v>23</v>
      </c>
      <c r="N4856" t="s">
        <v>23</v>
      </c>
      <c r="O4856" t="s">
        <v>23</v>
      </c>
      <c r="P4856">
        <v>0</v>
      </c>
      <c r="Q4856" t="s">
        <v>36</v>
      </c>
      <c r="R4856" t="s">
        <v>26</v>
      </c>
      <c r="S4856" t="s">
        <v>130</v>
      </c>
      <c r="T4856">
        <v>65</v>
      </c>
      <c r="U4856" t="s">
        <v>9483</v>
      </c>
      <c r="V4856">
        <v>65</v>
      </c>
      <c r="W4856">
        <v>3162</v>
      </c>
      <c r="Z4856" t="s">
        <v>7237</v>
      </c>
      <c r="AA4856" s="1">
        <v>44488</v>
      </c>
      <c r="AB4856" s="1">
        <v>44708</v>
      </c>
      <c r="AC4856" t="s">
        <v>41</v>
      </c>
      <c r="AD4856" t="s">
        <v>9477</v>
      </c>
      <c r="AE4856" s="14">
        <v>64.963823182292103</v>
      </c>
      <c r="AF4856">
        <v>5</v>
      </c>
      <c r="AG4856" t="s">
        <v>53</v>
      </c>
      <c r="AH4856" t="s">
        <v>9480</v>
      </c>
      <c r="AI4856" t="b">
        <v>1</v>
      </c>
      <c r="AJ4856" t="s">
        <v>36</v>
      </c>
      <c r="AK4856" t="s">
        <v>64</v>
      </c>
      <c r="AL4856" t="str">
        <f>IF(AmazonChurn[[#This Row],[Average Monthly Expenses]]&lt;=30,"Low",IF(AmazonChurn[[#This Row],[Average Monthly Expenses]]&lt;=60,"Medium","High"))</f>
        <v>High</v>
      </c>
      <c r="AM4856" t="str">
        <f>IF(AmazonChurn[[#This Row],[Number of Complaints or Support]]&lt;3,"Low",IF(AmazonChurn[[#This Row],[Number of Complaints or Support]]&lt;=7,"Medium","High"))</f>
        <v>Medium</v>
      </c>
      <c r="AN4856" s="14">
        <f>AmazonChurn[[#This Row],[Number of Complaints or Support]]/AmazonChurn[[#This Row],[Account Length (in months)]]</f>
        <v>0.10416666666666667</v>
      </c>
    </row>
    <row r="4857" spans="1:40" x14ac:dyDescent="0.25">
      <c r="A4857" t="s">
        <v>7238</v>
      </c>
      <c r="B4857" t="s">
        <v>36</v>
      </c>
      <c r="C4857">
        <v>5</v>
      </c>
      <c r="D4857">
        <v>0</v>
      </c>
      <c r="E4857">
        <v>5</v>
      </c>
      <c r="F4857">
        <v>1</v>
      </c>
      <c r="G4857" t="s">
        <v>36</v>
      </c>
      <c r="H4857">
        <v>0</v>
      </c>
      <c r="I4857" t="s">
        <v>438</v>
      </c>
      <c r="J4857" t="s">
        <v>25</v>
      </c>
      <c r="K4857" t="s">
        <v>25</v>
      </c>
      <c r="L4857">
        <v>74</v>
      </c>
      <c r="M4857" t="s">
        <v>23</v>
      </c>
      <c r="N4857" t="s">
        <v>36</v>
      </c>
      <c r="O4857" t="s">
        <v>23</v>
      </c>
      <c r="P4857">
        <v>0</v>
      </c>
      <c r="Q4857" t="s">
        <v>23</v>
      </c>
      <c r="R4857" t="s">
        <v>26</v>
      </c>
      <c r="S4857" t="s">
        <v>38</v>
      </c>
      <c r="T4857">
        <v>15</v>
      </c>
      <c r="U4857" t="s">
        <v>9484</v>
      </c>
      <c r="V4857">
        <v>15</v>
      </c>
      <c r="W4857">
        <v>71</v>
      </c>
      <c r="X4857" t="s">
        <v>94</v>
      </c>
      <c r="Y4857" t="s">
        <v>1407</v>
      </c>
      <c r="Z4857" t="s">
        <v>5307</v>
      </c>
      <c r="AA4857" s="1">
        <v>44962</v>
      </c>
      <c r="AB4857" s="1">
        <v>44247</v>
      </c>
      <c r="AC4857" t="s">
        <v>30</v>
      </c>
      <c r="AD4857" t="s">
        <v>9475</v>
      </c>
      <c r="AE4857" s="14">
        <v>16.376959212644088</v>
      </c>
      <c r="AF4857">
        <v>2</v>
      </c>
      <c r="AG4857" t="s">
        <v>53</v>
      </c>
      <c r="AH4857" t="s">
        <v>9480</v>
      </c>
      <c r="AI4857" t="b">
        <v>0</v>
      </c>
      <c r="AJ4857" t="s">
        <v>23</v>
      </c>
      <c r="AK4857" t="s">
        <v>64</v>
      </c>
      <c r="AL4857" t="str">
        <f>IF(AmazonChurn[[#This Row],[Average Monthly Expenses]]&lt;=30,"Low",IF(AmazonChurn[[#This Row],[Average Monthly Expenses]]&lt;=60,"Medium","High"))</f>
        <v>Low</v>
      </c>
      <c r="AM4857" t="str">
        <f>IF(AmazonChurn[[#This Row],[Number of Complaints or Support]]&lt;3,"Low",IF(AmazonChurn[[#This Row],[Number of Complaints or Support]]&lt;=7,"Medium","High"))</f>
        <v>Low</v>
      </c>
      <c r="AN4857" s="14">
        <f>AmazonChurn[[#This Row],[Number of Complaints or Support]]/AmazonChurn[[#This Row],[Account Length (in months)]]</f>
        <v>0.4</v>
      </c>
    </row>
    <row r="4858" spans="1:40" x14ac:dyDescent="0.25">
      <c r="A4858" t="s">
        <v>7239</v>
      </c>
      <c r="B4858" t="s">
        <v>36</v>
      </c>
      <c r="C4858">
        <v>20</v>
      </c>
      <c r="D4858">
        <v>3</v>
      </c>
      <c r="E4858">
        <v>2</v>
      </c>
      <c r="F4858">
        <v>1</v>
      </c>
      <c r="G4858" t="s">
        <v>36</v>
      </c>
      <c r="H4858">
        <v>0</v>
      </c>
      <c r="I4858" t="s">
        <v>248</v>
      </c>
      <c r="J4858" t="s">
        <v>25</v>
      </c>
      <c r="K4858" t="s">
        <v>25</v>
      </c>
      <c r="L4858">
        <v>82</v>
      </c>
      <c r="M4858" t="s">
        <v>23</v>
      </c>
      <c r="N4858" t="s">
        <v>36</v>
      </c>
      <c r="O4858" t="s">
        <v>23</v>
      </c>
      <c r="P4858">
        <v>0</v>
      </c>
      <c r="Q4858" t="s">
        <v>23</v>
      </c>
      <c r="R4858" t="s">
        <v>26</v>
      </c>
      <c r="S4858" t="s">
        <v>38</v>
      </c>
      <c r="T4858">
        <v>18</v>
      </c>
      <c r="U4858" t="s">
        <v>9484</v>
      </c>
      <c r="V4858">
        <v>18</v>
      </c>
      <c r="W4858">
        <v>370</v>
      </c>
      <c r="X4858" t="s">
        <v>46</v>
      </c>
      <c r="Y4858" t="s">
        <v>220</v>
      </c>
      <c r="Z4858" t="s">
        <v>2130</v>
      </c>
      <c r="AA4858" s="1">
        <v>44738</v>
      </c>
      <c r="AB4858" s="1">
        <v>45014</v>
      </c>
      <c r="AC4858" t="s">
        <v>30</v>
      </c>
      <c r="AD4858" t="s">
        <v>9475</v>
      </c>
      <c r="AE4858" s="14">
        <v>16.888634101418429</v>
      </c>
      <c r="AF4858">
        <v>0</v>
      </c>
      <c r="AG4858" t="s">
        <v>69</v>
      </c>
      <c r="AH4858" t="s">
        <v>69</v>
      </c>
      <c r="AI4858" t="b">
        <v>0</v>
      </c>
      <c r="AJ4858" t="s">
        <v>23</v>
      </c>
      <c r="AK4858" t="s">
        <v>32</v>
      </c>
      <c r="AL4858" t="str">
        <f>IF(AmazonChurn[[#This Row],[Average Monthly Expenses]]&lt;=30,"Low",IF(AmazonChurn[[#This Row],[Average Monthly Expenses]]&lt;=60,"Medium","High"))</f>
        <v>Low</v>
      </c>
      <c r="AM4858" t="str">
        <f>IF(AmazonChurn[[#This Row],[Number of Complaints or Support]]&lt;3,"Low",IF(AmazonChurn[[#This Row],[Number of Complaints or Support]]&lt;=7,"Medium","High"))</f>
        <v>Low</v>
      </c>
      <c r="AN4858" s="14">
        <f>AmazonChurn[[#This Row],[Number of Complaints or Support]]/AmazonChurn[[#This Row],[Account Length (in months)]]</f>
        <v>0</v>
      </c>
    </row>
    <row r="4859" spans="1:40" x14ac:dyDescent="0.25">
      <c r="A4859" t="s">
        <v>7240</v>
      </c>
      <c r="B4859" t="s">
        <v>23</v>
      </c>
      <c r="C4859">
        <v>13</v>
      </c>
      <c r="D4859">
        <v>0</v>
      </c>
      <c r="E4859">
        <v>7</v>
      </c>
      <c r="F4859">
        <v>1</v>
      </c>
      <c r="G4859" t="s">
        <v>36</v>
      </c>
      <c r="H4859">
        <v>0</v>
      </c>
      <c r="I4859" t="s">
        <v>289</v>
      </c>
      <c r="J4859" t="s">
        <v>25</v>
      </c>
      <c r="K4859" t="s">
        <v>25</v>
      </c>
      <c r="L4859">
        <v>65</v>
      </c>
      <c r="M4859" t="s">
        <v>23</v>
      </c>
      <c r="N4859" t="s">
        <v>36</v>
      </c>
      <c r="O4859" t="s">
        <v>23</v>
      </c>
      <c r="P4859">
        <v>0</v>
      </c>
      <c r="Q4859" t="s">
        <v>23</v>
      </c>
      <c r="R4859" t="s">
        <v>26</v>
      </c>
      <c r="S4859" t="s">
        <v>38</v>
      </c>
      <c r="T4859">
        <v>28</v>
      </c>
      <c r="U4859" t="s">
        <v>9484</v>
      </c>
      <c r="V4859">
        <v>28</v>
      </c>
      <c r="W4859">
        <v>356</v>
      </c>
      <c r="Z4859" t="s">
        <v>1496</v>
      </c>
      <c r="AA4859" s="1">
        <v>44599</v>
      </c>
      <c r="AB4859" s="1">
        <v>43853</v>
      </c>
      <c r="AC4859" t="s">
        <v>30</v>
      </c>
      <c r="AD4859" t="s">
        <v>9475</v>
      </c>
      <c r="AE4859" s="14">
        <v>24.50649362131178</v>
      </c>
      <c r="AF4859">
        <v>2</v>
      </c>
      <c r="AG4859" t="s">
        <v>69</v>
      </c>
      <c r="AH4859" t="s">
        <v>69</v>
      </c>
      <c r="AI4859" t="b">
        <v>0</v>
      </c>
      <c r="AJ4859" t="s">
        <v>23</v>
      </c>
      <c r="AK4859" t="s">
        <v>54</v>
      </c>
      <c r="AL4859" t="str">
        <f>IF(AmazonChurn[[#This Row],[Average Monthly Expenses]]&lt;=30,"Low",IF(AmazonChurn[[#This Row],[Average Monthly Expenses]]&lt;=60,"Medium","High"))</f>
        <v>Low</v>
      </c>
      <c r="AM4859" t="str">
        <f>IF(AmazonChurn[[#This Row],[Number of Complaints or Support]]&lt;3,"Low",IF(AmazonChurn[[#This Row],[Number of Complaints or Support]]&lt;=7,"Medium","High"))</f>
        <v>Low</v>
      </c>
      <c r="AN4859" s="14">
        <f>AmazonChurn[[#This Row],[Number of Complaints or Support]]/AmazonChurn[[#This Row],[Account Length (in months)]]</f>
        <v>0.15384615384615385</v>
      </c>
    </row>
    <row r="4860" spans="1:40" x14ac:dyDescent="0.25">
      <c r="A4860" t="s">
        <v>7241</v>
      </c>
      <c r="B4860" t="s">
        <v>36</v>
      </c>
      <c r="C4860">
        <v>10</v>
      </c>
      <c r="D4860">
        <v>4</v>
      </c>
      <c r="E4860">
        <v>3</v>
      </c>
      <c r="F4860">
        <v>1</v>
      </c>
      <c r="G4860" t="s">
        <v>36</v>
      </c>
      <c r="H4860">
        <v>0</v>
      </c>
      <c r="I4860" t="s">
        <v>44</v>
      </c>
      <c r="J4860" t="s">
        <v>35</v>
      </c>
      <c r="K4860" t="s">
        <v>9472</v>
      </c>
      <c r="L4860">
        <v>57</v>
      </c>
      <c r="M4860" t="s">
        <v>23</v>
      </c>
      <c r="N4860" t="s">
        <v>23</v>
      </c>
      <c r="O4860" t="s">
        <v>23</v>
      </c>
      <c r="P4860">
        <v>0</v>
      </c>
      <c r="Q4860" t="s">
        <v>23</v>
      </c>
      <c r="R4860" t="s">
        <v>26</v>
      </c>
      <c r="S4860" t="s">
        <v>27</v>
      </c>
      <c r="T4860">
        <v>25</v>
      </c>
      <c r="U4860" t="s">
        <v>9483</v>
      </c>
      <c r="V4860">
        <v>25</v>
      </c>
      <c r="W4860">
        <v>244</v>
      </c>
      <c r="X4860" t="s">
        <v>163</v>
      </c>
      <c r="Y4860" t="s">
        <v>164</v>
      </c>
      <c r="Z4860" t="s">
        <v>4262</v>
      </c>
      <c r="AA4860" s="1">
        <v>44635</v>
      </c>
      <c r="AB4860" s="1">
        <v>45148</v>
      </c>
      <c r="AC4860" t="s">
        <v>41</v>
      </c>
      <c r="AD4860" t="s">
        <v>9477</v>
      </c>
      <c r="AE4860" s="14">
        <v>22.68311704500233</v>
      </c>
      <c r="AF4860">
        <v>4</v>
      </c>
      <c r="AG4860" t="s">
        <v>53</v>
      </c>
      <c r="AH4860" t="s">
        <v>9480</v>
      </c>
      <c r="AI4860" t="b">
        <v>0</v>
      </c>
      <c r="AJ4860" t="s">
        <v>23</v>
      </c>
      <c r="AK4860" t="s">
        <v>54</v>
      </c>
      <c r="AL4860" t="str">
        <f>IF(AmazonChurn[[#This Row],[Average Monthly Expenses]]&lt;=30,"Low",IF(AmazonChurn[[#This Row],[Average Monthly Expenses]]&lt;=60,"Medium","High"))</f>
        <v>Low</v>
      </c>
      <c r="AM4860" t="str">
        <f>IF(AmazonChurn[[#This Row],[Number of Complaints or Support]]&lt;3,"Low",IF(AmazonChurn[[#This Row],[Number of Complaints or Support]]&lt;=7,"Medium","High"))</f>
        <v>Medium</v>
      </c>
      <c r="AN4860" s="14">
        <f>AmazonChurn[[#This Row],[Number of Complaints or Support]]/AmazonChurn[[#This Row],[Account Length (in months)]]</f>
        <v>0.4</v>
      </c>
    </row>
    <row r="4861" spans="1:40" x14ac:dyDescent="0.25">
      <c r="A4861" t="s">
        <v>7242</v>
      </c>
      <c r="B4861" t="s">
        <v>23</v>
      </c>
      <c r="C4861">
        <v>71</v>
      </c>
      <c r="D4861">
        <v>2</v>
      </c>
      <c r="E4861">
        <v>3</v>
      </c>
      <c r="F4861">
        <v>1</v>
      </c>
      <c r="G4861" t="s">
        <v>36</v>
      </c>
      <c r="H4861">
        <v>0</v>
      </c>
      <c r="I4861" t="s">
        <v>56</v>
      </c>
      <c r="J4861" t="s">
        <v>35</v>
      </c>
      <c r="K4861" t="s">
        <v>9472</v>
      </c>
      <c r="L4861">
        <v>51</v>
      </c>
      <c r="M4861" t="s">
        <v>23</v>
      </c>
      <c r="N4861" t="s">
        <v>23</v>
      </c>
      <c r="O4861" t="s">
        <v>23</v>
      </c>
      <c r="P4861">
        <v>0</v>
      </c>
      <c r="Q4861" t="s">
        <v>36</v>
      </c>
      <c r="R4861" t="s">
        <v>57</v>
      </c>
      <c r="S4861" t="s">
        <v>130</v>
      </c>
      <c r="T4861">
        <v>56</v>
      </c>
      <c r="U4861" t="s">
        <v>9483</v>
      </c>
      <c r="V4861">
        <v>56</v>
      </c>
      <c r="W4861">
        <v>3977</v>
      </c>
      <c r="Z4861" t="s">
        <v>520</v>
      </c>
      <c r="AA4861" s="1">
        <v>45023</v>
      </c>
      <c r="AB4861" s="1">
        <v>44203</v>
      </c>
      <c r="AC4861" t="s">
        <v>30</v>
      </c>
      <c r="AD4861" t="s">
        <v>9475</v>
      </c>
      <c r="AE4861" s="14">
        <v>55.300337480873708</v>
      </c>
      <c r="AF4861">
        <v>3</v>
      </c>
      <c r="AG4861" t="s">
        <v>69</v>
      </c>
      <c r="AH4861" t="s">
        <v>69</v>
      </c>
      <c r="AI4861" t="b">
        <v>1</v>
      </c>
      <c r="AJ4861" t="s">
        <v>36</v>
      </c>
      <c r="AK4861" t="s">
        <v>64</v>
      </c>
      <c r="AL4861" t="str">
        <f>IF(AmazonChurn[[#This Row],[Average Monthly Expenses]]&lt;=30,"Low",IF(AmazonChurn[[#This Row],[Average Monthly Expenses]]&lt;=60,"Medium","High"))</f>
        <v>Medium</v>
      </c>
      <c r="AM4861" t="str">
        <f>IF(AmazonChurn[[#This Row],[Number of Complaints or Support]]&lt;3,"Low",IF(AmazonChurn[[#This Row],[Number of Complaints or Support]]&lt;=7,"Medium","High"))</f>
        <v>Medium</v>
      </c>
      <c r="AN4861" s="14">
        <f>AmazonChurn[[#This Row],[Number of Complaints or Support]]/AmazonChurn[[#This Row],[Account Length (in months)]]</f>
        <v>4.2253521126760563E-2</v>
      </c>
    </row>
    <row r="4862" spans="1:40" x14ac:dyDescent="0.25">
      <c r="A4862" t="s">
        <v>7243</v>
      </c>
      <c r="B4862" t="s">
        <v>36</v>
      </c>
      <c r="C4862">
        <v>38</v>
      </c>
      <c r="D4862">
        <v>4</v>
      </c>
      <c r="E4862">
        <v>3</v>
      </c>
      <c r="F4862">
        <v>0</v>
      </c>
      <c r="G4862" t="s">
        <v>23</v>
      </c>
      <c r="H4862">
        <v>20</v>
      </c>
      <c r="I4862" t="s">
        <v>314</v>
      </c>
      <c r="J4862" t="s">
        <v>35</v>
      </c>
      <c r="K4862" t="s">
        <v>9472</v>
      </c>
      <c r="L4862">
        <v>47</v>
      </c>
      <c r="M4862" t="s">
        <v>23</v>
      </c>
      <c r="N4862" t="s">
        <v>23</v>
      </c>
      <c r="O4862" t="s">
        <v>23</v>
      </c>
      <c r="P4862">
        <v>0</v>
      </c>
      <c r="Q4862" t="s">
        <v>23</v>
      </c>
      <c r="R4862" t="s">
        <v>26</v>
      </c>
      <c r="S4862" t="s">
        <v>124</v>
      </c>
      <c r="T4862">
        <v>46</v>
      </c>
      <c r="U4862" t="s">
        <v>9484</v>
      </c>
      <c r="V4862">
        <v>46</v>
      </c>
      <c r="W4862">
        <v>1736</v>
      </c>
      <c r="X4862" t="s">
        <v>46</v>
      </c>
      <c r="Y4862" t="s">
        <v>366</v>
      </c>
      <c r="Z4862" t="s">
        <v>4161</v>
      </c>
      <c r="AA4862" s="1">
        <v>45090</v>
      </c>
      <c r="AB4862" s="1">
        <v>44898</v>
      </c>
      <c r="AC4862" t="s">
        <v>30</v>
      </c>
      <c r="AD4862" t="s">
        <v>9475</v>
      </c>
      <c r="AE4862" s="14">
        <v>38.636414270709643</v>
      </c>
      <c r="AF4862">
        <v>1</v>
      </c>
      <c r="AG4862" t="s">
        <v>31</v>
      </c>
      <c r="AH4862" t="s">
        <v>31</v>
      </c>
      <c r="AI4862" t="b">
        <v>0</v>
      </c>
      <c r="AJ4862" t="s">
        <v>23</v>
      </c>
      <c r="AK4862" t="s">
        <v>54</v>
      </c>
      <c r="AL4862" t="str">
        <f>IF(AmazonChurn[[#This Row],[Average Monthly Expenses]]&lt;=30,"Low",IF(AmazonChurn[[#This Row],[Average Monthly Expenses]]&lt;=60,"Medium","High"))</f>
        <v>Medium</v>
      </c>
      <c r="AM4862" t="str">
        <f>IF(AmazonChurn[[#This Row],[Number of Complaints or Support]]&lt;3,"Low",IF(AmazonChurn[[#This Row],[Number of Complaints or Support]]&lt;=7,"Medium","High"))</f>
        <v>Low</v>
      </c>
      <c r="AN4862" s="14">
        <f>AmazonChurn[[#This Row],[Number of Complaints or Support]]/AmazonChurn[[#This Row],[Account Length (in months)]]</f>
        <v>2.6315789473684209E-2</v>
      </c>
    </row>
    <row r="4863" spans="1:40" x14ac:dyDescent="0.25">
      <c r="A4863" t="s">
        <v>7244</v>
      </c>
      <c r="B4863" t="s">
        <v>23</v>
      </c>
      <c r="C4863">
        <v>45</v>
      </c>
      <c r="D4863">
        <v>0</v>
      </c>
      <c r="E4863">
        <v>1</v>
      </c>
      <c r="F4863">
        <v>1</v>
      </c>
      <c r="G4863" t="s">
        <v>36</v>
      </c>
      <c r="H4863">
        <v>0</v>
      </c>
      <c r="I4863" t="s">
        <v>24</v>
      </c>
      <c r="J4863" t="s">
        <v>25</v>
      </c>
      <c r="K4863" t="s">
        <v>25</v>
      </c>
      <c r="L4863">
        <v>76</v>
      </c>
      <c r="M4863" t="s">
        <v>23</v>
      </c>
      <c r="N4863" t="s">
        <v>36</v>
      </c>
      <c r="O4863" t="s">
        <v>23</v>
      </c>
      <c r="P4863">
        <v>0</v>
      </c>
      <c r="Q4863" t="s">
        <v>23</v>
      </c>
      <c r="R4863" t="s">
        <v>57</v>
      </c>
      <c r="S4863" t="s">
        <v>38</v>
      </c>
      <c r="T4863">
        <v>49</v>
      </c>
      <c r="U4863" t="s">
        <v>9484</v>
      </c>
      <c r="V4863">
        <v>49</v>
      </c>
      <c r="W4863">
        <v>2195</v>
      </c>
      <c r="Z4863" t="s">
        <v>1232</v>
      </c>
      <c r="AA4863" s="1">
        <v>44783</v>
      </c>
      <c r="AB4863" s="1">
        <v>44999</v>
      </c>
      <c r="AC4863" t="s">
        <v>41</v>
      </c>
      <c r="AD4863" t="s">
        <v>9477</v>
      </c>
      <c r="AE4863" s="14">
        <v>43.931981772964697</v>
      </c>
      <c r="AF4863">
        <v>6</v>
      </c>
      <c r="AG4863" t="s">
        <v>53</v>
      </c>
      <c r="AH4863" t="s">
        <v>9480</v>
      </c>
      <c r="AI4863" t="b">
        <v>1</v>
      </c>
      <c r="AJ4863" t="s">
        <v>36</v>
      </c>
      <c r="AK4863" t="s">
        <v>64</v>
      </c>
      <c r="AL4863" t="str">
        <f>IF(AmazonChurn[[#This Row],[Average Monthly Expenses]]&lt;=30,"Low",IF(AmazonChurn[[#This Row],[Average Monthly Expenses]]&lt;=60,"Medium","High"))</f>
        <v>Medium</v>
      </c>
      <c r="AM4863" t="str">
        <f>IF(AmazonChurn[[#This Row],[Number of Complaints or Support]]&lt;3,"Low",IF(AmazonChurn[[#This Row],[Number of Complaints or Support]]&lt;=7,"Medium","High"))</f>
        <v>Medium</v>
      </c>
      <c r="AN4863" s="14">
        <f>AmazonChurn[[#This Row],[Number of Complaints or Support]]/AmazonChurn[[#This Row],[Account Length (in months)]]</f>
        <v>0.13333333333333333</v>
      </c>
    </row>
    <row r="4864" spans="1:40" x14ac:dyDescent="0.25">
      <c r="A4864" t="s">
        <v>7245</v>
      </c>
      <c r="B4864" t="s">
        <v>36</v>
      </c>
      <c r="C4864">
        <v>5</v>
      </c>
      <c r="D4864">
        <v>0</v>
      </c>
      <c r="E4864">
        <v>3</v>
      </c>
      <c r="F4864">
        <v>0</v>
      </c>
      <c r="G4864" t="s">
        <v>23</v>
      </c>
      <c r="H4864">
        <v>5</v>
      </c>
      <c r="I4864" t="s">
        <v>198</v>
      </c>
      <c r="J4864" t="s">
        <v>25</v>
      </c>
      <c r="K4864" t="s">
        <v>25</v>
      </c>
      <c r="L4864">
        <v>72</v>
      </c>
      <c r="M4864" t="s">
        <v>23</v>
      </c>
      <c r="N4864" t="s">
        <v>36</v>
      </c>
      <c r="O4864" t="s">
        <v>23</v>
      </c>
      <c r="P4864">
        <v>0</v>
      </c>
      <c r="Q4864" t="s">
        <v>23</v>
      </c>
      <c r="R4864" t="s">
        <v>26</v>
      </c>
      <c r="S4864" t="s">
        <v>124</v>
      </c>
      <c r="T4864">
        <v>33</v>
      </c>
      <c r="U4864" t="s">
        <v>9484</v>
      </c>
      <c r="V4864">
        <v>33</v>
      </c>
      <c r="W4864">
        <v>152</v>
      </c>
      <c r="X4864" t="s">
        <v>46</v>
      </c>
      <c r="Y4864" t="s">
        <v>220</v>
      </c>
      <c r="Z4864" t="s">
        <v>7246</v>
      </c>
      <c r="AA4864" s="1">
        <v>44873</v>
      </c>
      <c r="AB4864" s="1">
        <v>45202</v>
      </c>
      <c r="AC4864" t="s">
        <v>41</v>
      </c>
      <c r="AD4864" t="s">
        <v>9477</v>
      </c>
      <c r="AE4864" s="14">
        <v>35.369266542758361</v>
      </c>
      <c r="AF4864">
        <v>2</v>
      </c>
      <c r="AG4864" t="s">
        <v>69</v>
      </c>
      <c r="AH4864" t="s">
        <v>69</v>
      </c>
      <c r="AI4864" t="b">
        <v>0</v>
      </c>
      <c r="AJ4864" t="s">
        <v>23</v>
      </c>
      <c r="AK4864" t="s">
        <v>64</v>
      </c>
      <c r="AL4864" t="str">
        <f>IF(AmazonChurn[[#This Row],[Average Monthly Expenses]]&lt;=30,"Low",IF(AmazonChurn[[#This Row],[Average Monthly Expenses]]&lt;=60,"Medium","High"))</f>
        <v>Medium</v>
      </c>
      <c r="AM4864" t="str">
        <f>IF(AmazonChurn[[#This Row],[Number of Complaints or Support]]&lt;3,"Low",IF(AmazonChurn[[#This Row],[Number of Complaints or Support]]&lt;=7,"Medium","High"))</f>
        <v>Low</v>
      </c>
      <c r="AN4864" s="14">
        <f>AmazonChurn[[#This Row],[Number of Complaints or Support]]/AmazonChurn[[#This Row],[Account Length (in months)]]</f>
        <v>0.4</v>
      </c>
    </row>
    <row r="4865" spans="1:40" x14ac:dyDescent="0.25">
      <c r="A4865" t="s">
        <v>6366</v>
      </c>
      <c r="B4865" t="s">
        <v>23</v>
      </c>
      <c r="C4865">
        <v>2</v>
      </c>
      <c r="D4865">
        <v>0</v>
      </c>
      <c r="E4865">
        <v>7</v>
      </c>
      <c r="F4865">
        <v>1</v>
      </c>
      <c r="G4865" t="s">
        <v>36</v>
      </c>
      <c r="H4865">
        <v>0</v>
      </c>
      <c r="I4865" t="s">
        <v>92</v>
      </c>
      <c r="J4865" t="s">
        <v>25</v>
      </c>
      <c r="K4865" t="s">
        <v>25</v>
      </c>
      <c r="L4865">
        <v>34</v>
      </c>
      <c r="M4865" t="s">
        <v>23</v>
      </c>
      <c r="N4865" t="s">
        <v>23</v>
      </c>
      <c r="O4865" t="s">
        <v>23</v>
      </c>
      <c r="P4865">
        <v>0</v>
      </c>
      <c r="Q4865" t="s">
        <v>23</v>
      </c>
      <c r="R4865" t="s">
        <v>26</v>
      </c>
      <c r="S4865" t="s">
        <v>124</v>
      </c>
      <c r="T4865">
        <v>29</v>
      </c>
      <c r="U4865" t="s">
        <v>9484</v>
      </c>
      <c r="V4865">
        <v>29</v>
      </c>
      <c r="W4865">
        <v>52</v>
      </c>
      <c r="Z4865" t="s">
        <v>6367</v>
      </c>
      <c r="AA4865" s="1">
        <v>44341</v>
      </c>
      <c r="AB4865" s="1">
        <v>44854</v>
      </c>
      <c r="AC4865" t="s">
        <v>48</v>
      </c>
      <c r="AD4865" t="s">
        <v>9476</v>
      </c>
      <c r="AE4865" s="14">
        <v>33.438444322168003</v>
      </c>
      <c r="AF4865">
        <v>3</v>
      </c>
      <c r="AG4865" t="s">
        <v>31</v>
      </c>
      <c r="AH4865" t="s">
        <v>31</v>
      </c>
      <c r="AI4865" t="b">
        <v>1</v>
      </c>
      <c r="AJ4865" t="s">
        <v>36</v>
      </c>
      <c r="AK4865" t="s">
        <v>54</v>
      </c>
      <c r="AL4865" t="str">
        <f>IF(AmazonChurn[[#This Row],[Average Monthly Expenses]]&lt;=30,"Low",IF(AmazonChurn[[#This Row],[Average Monthly Expenses]]&lt;=60,"Medium","High"))</f>
        <v>Medium</v>
      </c>
      <c r="AM4865" t="str">
        <f>IF(AmazonChurn[[#This Row],[Number of Complaints or Support]]&lt;3,"Low",IF(AmazonChurn[[#This Row],[Number of Complaints or Support]]&lt;=7,"Medium","High"))</f>
        <v>Medium</v>
      </c>
      <c r="AN4865" s="14">
        <f>AmazonChurn[[#This Row],[Number of Complaints or Support]]/AmazonChurn[[#This Row],[Account Length (in months)]]</f>
        <v>1.5</v>
      </c>
    </row>
    <row r="4866" spans="1:40" x14ac:dyDescent="0.25">
      <c r="A4866" t="s">
        <v>7247</v>
      </c>
      <c r="B4866" t="s">
        <v>23</v>
      </c>
      <c r="C4866">
        <v>54</v>
      </c>
      <c r="D4866">
        <v>0</v>
      </c>
      <c r="E4866">
        <v>1</v>
      </c>
      <c r="F4866">
        <v>1</v>
      </c>
      <c r="G4866" t="s">
        <v>36</v>
      </c>
      <c r="H4866">
        <v>0</v>
      </c>
      <c r="I4866" t="s">
        <v>259</v>
      </c>
      <c r="J4866" t="s">
        <v>35</v>
      </c>
      <c r="K4866" t="s">
        <v>9472</v>
      </c>
      <c r="L4866">
        <v>38</v>
      </c>
      <c r="M4866" t="s">
        <v>23</v>
      </c>
      <c r="N4866" t="s">
        <v>23</v>
      </c>
      <c r="O4866" t="s">
        <v>23</v>
      </c>
      <c r="P4866">
        <v>0</v>
      </c>
      <c r="Q4866" t="s">
        <v>36</v>
      </c>
      <c r="R4866" t="s">
        <v>57</v>
      </c>
      <c r="S4866" t="s">
        <v>124</v>
      </c>
      <c r="T4866">
        <v>43</v>
      </c>
      <c r="U4866" t="s">
        <v>9484</v>
      </c>
      <c r="V4866">
        <v>43</v>
      </c>
      <c r="W4866">
        <v>2293</v>
      </c>
      <c r="Z4866" t="s">
        <v>2635</v>
      </c>
      <c r="AA4866" s="1">
        <v>44230</v>
      </c>
      <c r="AB4866" s="1">
        <v>44225</v>
      </c>
      <c r="AC4866" t="s">
        <v>48</v>
      </c>
      <c r="AD4866" t="s">
        <v>9476</v>
      </c>
      <c r="AE4866" s="14">
        <v>48.198547541448711</v>
      </c>
      <c r="AF4866">
        <v>2</v>
      </c>
      <c r="AG4866" t="s">
        <v>53</v>
      </c>
      <c r="AH4866" t="s">
        <v>9480</v>
      </c>
      <c r="AI4866" t="b">
        <v>1</v>
      </c>
      <c r="AJ4866" t="s">
        <v>36</v>
      </c>
      <c r="AK4866" t="s">
        <v>32</v>
      </c>
      <c r="AL4866" t="str">
        <f>IF(AmazonChurn[[#This Row],[Average Monthly Expenses]]&lt;=30,"Low",IF(AmazonChurn[[#This Row],[Average Monthly Expenses]]&lt;=60,"Medium","High"))</f>
        <v>Medium</v>
      </c>
      <c r="AM4866" t="str">
        <f>IF(AmazonChurn[[#This Row],[Number of Complaints or Support]]&lt;3,"Low",IF(AmazonChurn[[#This Row],[Number of Complaints or Support]]&lt;=7,"Medium","High"))</f>
        <v>Low</v>
      </c>
      <c r="AN4866" s="14">
        <f>AmazonChurn[[#This Row],[Number of Complaints or Support]]/AmazonChurn[[#This Row],[Account Length (in months)]]</f>
        <v>3.7037037037037035E-2</v>
      </c>
    </row>
    <row r="4867" spans="1:40" x14ac:dyDescent="0.25">
      <c r="A4867" t="s">
        <v>7248</v>
      </c>
      <c r="B4867" t="s">
        <v>36</v>
      </c>
      <c r="C4867">
        <v>19</v>
      </c>
      <c r="D4867">
        <v>4</v>
      </c>
      <c r="E4867">
        <v>6</v>
      </c>
      <c r="F4867">
        <v>1</v>
      </c>
      <c r="G4867" t="s">
        <v>36</v>
      </c>
      <c r="H4867">
        <v>0</v>
      </c>
      <c r="I4867" t="s">
        <v>116</v>
      </c>
      <c r="J4867" t="s">
        <v>35</v>
      </c>
      <c r="K4867" t="s">
        <v>9472</v>
      </c>
      <c r="L4867">
        <v>37</v>
      </c>
      <c r="M4867" t="s">
        <v>23</v>
      </c>
      <c r="N4867" t="s">
        <v>23</v>
      </c>
      <c r="O4867" t="s">
        <v>23</v>
      </c>
      <c r="P4867">
        <v>0</v>
      </c>
      <c r="Q4867" t="s">
        <v>36</v>
      </c>
      <c r="R4867" t="s">
        <v>26</v>
      </c>
      <c r="S4867" t="s">
        <v>124</v>
      </c>
      <c r="T4867">
        <v>50</v>
      </c>
      <c r="U4867" t="s">
        <v>9484</v>
      </c>
      <c r="V4867">
        <v>50</v>
      </c>
      <c r="W4867">
        <v>981</v>
      </c>
      <c r="X4867" t="s">
        <v>141</v>
      </c>
      <c r="Y4867" t="s">
        <v>239</v>
      </c>
      <c r="Z4867" t="s">
        <v>1302</v>
      </c>
      <c r="AA4867" s="1">
        <v>44861</v>
      </c>
      <c r="AB4867" s="1">
        <v>43867</v>
      </c>
      <c r="AC4867" t="s">
        <v>48</v>
      </c>
      <c r="AD4867" t="s">
        <v>9476</v>
      </c>
      <c r="AE4867" s="14">
        <v>52.162220233062158</v>
      </c>
      <c r="AF4867">
        <v>6</v>
      </c>
      <c r="AG4867" t="s">
        <v>69</v>
      </c>
      <c r="AH4867" t="s">
        <v>69</v>
      </c>
      <c r="AI4867" t="b">
        <v>1</v>
      </c>
      <c r="AJ4867" t="s">
        <v>36</v>
      </c>
      <c r="AK4867" t="s">
        <v>54</v>
      </c>
      <c r="AL4867" t="str">
        <f>IF(AmazonChurn[[#This Row],[Average Monthly Expenses]]&lt;=30,"Low",IF(AmazonChurn[[#This Row],[Average Monthly Expenses]]&lt;=60,"Medium","High"))</f>
        <v>Medium</v>
      </c>
      <c r="AM4867" t="str">
        <f>IF(AmazonChurn[[#This Row],[Number of Complaints or Support]]&lt;3,"Low",IF(AmazonChurn[[#This Row],[Number of Complaints or Support]]&lt;=7,"Medium","High"))</f>
        <v>Medium</v>
      </c>
      <c r="AN4867" s="14">
        <f>AmazonChurn[[#This Row],[Number of Complaints or Support]]/AmazonChurn[[#This Row],[Account Length (in months)]]</f>
        <v>0.31578947368421051</v>
      </c>
    </row>
    <row r="4868" spans="1:40" x14ac:dyDescent="0.25">
      <c r="A4868" t="s">
        <v>7249</v>
      </c>
      <c r="B4868" t="s">
        <v>23</v>
      </c>
      <c r="C4868">
        <v>40</v>
      </c>
      <c r="D4868">
        <v>2</v>
      </c>
      <c r="E4868">
        <v>14</v>
      </c>
      <c r="F4868">
        <v>1</v>
      </c>
      <c r="G4868" t="s">
        <v>36</v>
      </c>
      <c r="H4868">
        <v>0</v>
      </c>
      <c r="I4868" t="s">
        <v>56</v>
      </c>
      <c r="J4868" t="s">
        <v>25</v>
      </c>
      <c r="K4868" t="s">
        <v>25</v>
      </c>
      <c r="L4868">
        <v>22</v>
      </c>
      <c r="M4868" t="s">
        <v>36</v>
      </c>
      <c r="N4868" t="s">
        <v>23</v>
      </c>
      <c r="O4868" t="s">
        <v>36</v>
      </c>
      <c r="P4868">
        <v>3</v>
      </c>
      <c r="Q4868" t="s">
        <v>23</v>
      </c>
      <c r="R4868" t="s">
        <v>57</v>
      </c>
      <c r="S4868" t="s">
        <v>124</v>
      </c>
      <c r="T4868">
        <v>27</v>
      </c>
      <c r="U4868" t="s">
        <v>9484</v>
      </c>
      <c r="V4868">
        <v>27</v>
      </c>
      <c r="W4868">
        <v>1085</v>
      </c>
      <c r="Z4868" t="s">
        <v>7069</v>
      </c>
      <c r="AA4868" s="1">
        <v>44704</v>
      </c>
      <c r="AB4868" s="1">
        <v>44909</v>
      </c>
      <c r="AC4868" t="s">
        <v>41</v>
      </c>
      <c r="AD4868" t="s">
        <v>9477</v>
      </c>
      <c r="AE4868" s="14">
        <v>28.99120929497121</v>
      </c>
      <c r="AF4868">
        <v>7</v>
      </c>
      <c r="AG4868" t="s">
        <v>31</v>
      </c>
      <c r="AH4868" t="s">
        <v>31</v>
      </c>
      <c r="AI4868" t="b">
        <v>1</v>
      </c>
      <c r="AJ4868" t="s">
        <v>36</v>
      </c>
      <c r="AK4868" t="s">
        <v>32</v>
      </c>
      <c r="AL4868" t="str">
        <f>IF(AmazonChurn[[#This Row],[Average Monthly Expenses]]&lt;=30,"Low",IF(AmazonChurn[[#This Row],[Average Monthly Expenses]]&lt;=60,"Medium","High"))</f>
        <v>Low</v>
      </c>
      <c r="AM4868" t="str">
        <f>IF(AmazonChurn[[#This Row],[Number of Complaints or Support]]&lt;3,"Low",IF(AmazonChurn[[#This Row],[Number of Complaints or Support]]&lt;=7,"Medium","High"))</f>
        <v>Medium</v>
      </c>
      <c r="AN4868" s="14">
        <f>AmazonChurn[[#This Row],[Number of Complaints or Support]]/AmazonChurn[[#This Row],[Account Length (in months)]]</f>
        <v>0.17499999999999999</v>
      </c>
    </row>
    <row r="4869" spans="1:40" x14ac:dyDescent="0.25">
      <c r="A4869" t="s">
        <v>7250</v>
      </c>
      <c r="B4869" t="s">
        <v>36</v>
      </c>
      <c r="C4869">
        <v>8</v>
      </c>
      <c r="D4869">
        <v>0</v>
      </c>
      <c r="E4869">
        <v>0</v>
      </c>
      <c r="F4869">
        <v>0</v>
      </c>
      <c r="G4869" t="s">
        <v>23</v>
      </c>
      <c r="H4869">
        <v>0</v>
      </c>
      <c r="I4869" t="s">
        <v>203</v>
      </c>
      <c r="J4869" t="s">
        <v>25</v>
      </c>
      <c r="K4869" t="s">
        <v>25</v>
      </c>
      <c r="L4869">
        <v>71</v>
      </c>
      <c r="M4869" t="s">
        <v>23</v>
      </c>
      <c r="N4869" t="s">
        <v>36</v>
      </c>
      <c r="O4869" t="s">
        <v>23</v>
      </c>
      <c r="P4869">
        <v>0</v>
      </c>
      <c r="Q4869" t="s">
        <v>23</v>
      </c>
      <c r="R4869" t="s">
        <v>26</v>
      </c>
      <c r="S4869" t="s">
        <v>124</v>
      </c>
      <c r="T4869">
        <v>13</v>
      </c>
      <c r="U4869" t="s">
        <v>9484</v>
      </c>
      <c r="V4869">
        <v>13</v>
      </c>
      <c r="W4869">
        <v>108</v>
      </c>
      <c r="X4869" t="s">
        <v>110</v>
      </c>
      <c r="Y4869" t="s">
        <v>204</v>
      </c>
      <c r="Z4869" t="s">
        <v>4069</v>
      </c>
      <c r="AA4869" s="1">
        <v>44478</v>
      </c>
      <c r="AB4869" s="1">
        <v>44396</v>
      </c>
      <c r="AC4869" t="s">
        <v>30</v>
      </c>
      <c r="AD4869" t="s">
        <v>9475</v>
      </c>
      <c r="AE4869" s="14">
        <v>10.83983762739537</v>
      </c>
      <c r="AF4869">
        <v>2</v>
      </c>
      <c r="AG4869" t="s">
        <v>31</v>
      </c>
      <c r="AH4869" t="s">
        <v>31</v>
      </c>
      <c r="AI4869" t="b">
        <v>1</v>
      </c>
      <c r="AJ4869" t="s">
        <v>36</v>
      </c>
      <c r="AK4869" t="s">
        <v>64</v>
      </c>
      <c r="AL4869" t="str">
        <f>IF(AmazonChurn[[#This Row],[Average Monthly Expenses]]&lt;=30,"Low",IF(AmazonChurn[[#This Row],[Average Monthly Expenses]]&lt;=60,"Medium","High"))</f>
        <v>Low</v>
      </c>
      <c r="AM4869" t="str">
        <f>IF(AmazonChurn[[#This Row],[Number of Complaints or Support]]&lt;3,"Low",IF(AmazonChurn[[#This Row],[Number of Complaints or Support]]&lt;=7,"Medium","High"))</f>
        <v>Low</v>
      </c>
      <c r="AN4869" s="14">
        <f>AmazonChurn[[#This Row],[Number of Complaints or Support]]/AmazonChurn[[#This Row],[Account Length (in months)]]</f>
        <v>0.25</v>
      </c>
    </row>
    <row r="4870" spans="1:40" x14ac:dyDescent="0.25">
      <c r="A4870" t="s">
        <v>7251</v>
      </c>
      <c r="B4870" t="s">
        <v>23</v>
      </c>
      <c r="C4870">
        <v>3</v>
      </c>
      <c r="D4870">
        <v>1</v>
      </c>
      <c r="E4870">
        <v>2</v>
      </c>
      <c r="F4870">
        <v>1</v>
      </c>
      <c r="G4870" t="s">
        <v>36</v>
      </c>
      <c r="H4870">
        <v>0</v>
      </c>
      <c r="I4870" t="s">
        <v>162</v>
      </c>
      <c r="J4870" t="s">
        <v>35</v>
      </c>
      <c r="K4870" t="s">
        <v>9472</v>
      </c>
      <c r="L4870">
        <v>49</v>
      </c>
      <c r="M4870" t="s">
        <v>23</v>
      </c>
      <c r="N4870" t="s">
        <v>23</v>
      </c>
      <c r="O4870" t="s">
        <v>23</v>
      </c>
      <c r="P4870">
        <v>0</v>
      </c>
      <c r="Q4870" t="s">
        <v>23</v>
      </c>
      <c r="R4870" t="s">
        <v>26</v>
      </c>
      <c r="S4870" t="s">
        <v>130</v>
      </c>
      <c r="T4870">
        <v>12</v>
      </c>
      <c r="U4870" t="s">
        <v>9483</v>
      </c>
      <c r="V4870">
        <v>12</v>
      </c>
      <c r="W4870">
        <v>37</v>
      </c>
      <c r="Z4870" t="s">
        <v>2101</v>
      </c>
      <c r="AA4870" s="1">
        <v>45089</v>
      </c>
      <c r="AB4870" s="1">
        <v>44970</v>
      </c>
      <c r="AC4870" t="s">
        <v>48</v>
      </c>
      <c r="AD4870" t="s">
        <v>9476</v>
      </c>
      <c r="AE4870" s="14">
        <v>11.371504997521059</v>
      </c>
      <c r="AF4870">
        <v>0</v>
      </c>
      <c r="AG4870" t="s">
        <v>31</v>
      </c>
      <c r="AH4870" t="s">
        <v>31</v>
      </c>
      <c r="AI4870" t="b">
        <v>1</v>
      </c>
      <c r="AJ4870" t="s">
        <v>36</v>
      </c>
      <c r="AK4870" t="s">
        <v>64</v>
      </c>
      <c r="AL4870" t="str">
        <f>IF(AmazonChurn[[#This Row],[Average Monthly Expenses]]&lt;=30,"Low",IF(AmazonChurn[[#This Row],[Average Monthly Expenses]]&lt;=60,"Medium","High"))</f>
        <v>Low</v>
      </c>
      <c r="AM4870" t="str">
        <f>IF(AmazonChurn[[#This Row],[Number of Complaints or Support]]&lt;3,"Low",IF(AmazonChurn[[#This Row],[Number of Complaints or Support]]&lt;=7,"Medium","High"))</f>
        <v>Low</v>
      </c>
      <c r="AN4870" s="14">
        <f>AmazonChurn[[#This Row],[Number of Complaints or Support]]/AmazonChurn[[#This Row],[Account Length (in months)]]</f>
        <v>0</v>
      </c>
    </row>
    <row r="4871" spans="1:40" x14ac:dyDescent="0.25">
      <c r="A4871" t="s">
        <v>7252</v>
      </c>
      <c r="B4871" t="s">
        <v>36</v>
      </c>
      <c r="C4871">
        <v>1</v>
      </c>
      <c r="D4871">
        <v>5</v>
      </c>
      <c r="E4871">
        <v>5</v>
      </c>
      <c r="F4871">
        <v>1</v>
      </c>
      <c r="G4871" t="s">
        <v>36</v>
      </c>
      <c r="H4871">
        <v>0</v>
      </c>
      <c r="I4871" t="s">
        <v>314</v>
      </c>
      <c r="J4871" t="s">
        <v>25</v>
      </c>
      <c r="K4871" t="s">
        <v>25</v>
      </c>
      <c r="L4871">
        <v>40</v>
      </c>
      <c r="M4871" t="s">
        <v>23</v>
      </c>
      <c r="N4871" t="s">
        <v>23</v>
      </c>
      <c r="O4871" t="s">
        <v>23</v>
      </c>
      <c r="P4871">
        <v>0</v>
      </c>
      <c r="Q4871" t="s">
        <v>23</v>
      </c>
      <c r="R4871" t="s">
        <v>26</v>
      </c>
      <c r="S4871" t="s">
        <v>38</v>
      </c>
      <c r="T4871">
        <v>36</v>
      </c>
      <c r="U4871" t="s">
        <v>9484</v>
      </c>
      <c r="V4871">
        <v>36</v>
      </c>
      <c r="W4871">
        <v>36</v>
      </c>
      <c r="X4871" t="s">
        <v>46</v>
      </c>
      <c r="Y4871" t="s">
        <v>191</v>
      </c>
      <c r="Z4871" t="s">
        <v>455</v>
      </c>
      <c r="AA4871" s="1">
        <v>44582</v>
      </c>
      <c r="AB4871" s="1">
        <v>44299</v>
      </c>
      <c r="AC4871" t="s">
        <v>48</v>
      </c>
      <c r="AD4871" t="s">
        <v>9476</v>
      </c>
      <c r="AE4871" s="14">
        <v>33.218496137358528</v>
      </c>
      <c r="AF4871">
        <v>7</v>
      </c>
      <c r="AG4871" t="s">
        <v>53</v>
      </c>
      <c r="AH4871" t="s">
        <v>9480</v>
      </c>
      <c r="AI4871" t="b">
        <v>1</v>
      </c>
      <c r="AJ4871" t="s">
        <v>36</v>
      </c>
      <c r="AK4871" t="s">
        <v>32</v>
      </c>
      <c r="AL4871" t="str">
        <f>IF(AmazonChurn[[#This Row],[Average Monthly Expenses]]&lt;=30,"Low",IF(AmazonChurn[[#This Row],[Average Monthly Expenses]]&lt;=60,"Medium","High"))</f>
        <v>Medium</v>
      </c>
      <c r="AM4871" t="str">
        <f>IF(AmazonChurn[[#This Row],[Number of Complaints or Support]]&lt;3,"Low",IF(AmazonChurn[[#This Row],[Number of Complaints or Support]]&lt;=7,"Medium","High"))</f>
        <v>Medium</v>
      </c>
      <c r="AN4871" s="14">
        <f>AmazonChurn[[#This Row],[Number of Complaints or Support]]/AmazonChurn[[#This Row],[Account Length (in months)]]</f>
        <v>7</v>
      </c>
    </row>
    <row r="4872" spans="1:40" x14ac:dyDescent="0.25">
      <c r="A4872" t="s">
        <v>7253</v>
      </c>
      <c r="B4872" t="s">
        <v>23</v>
      </c>
      <c r="C4872">
        <v>72</v>
      </c>
      <c r="D4872">
        <v>0</v>
      </c>
      <c r="E4872">
        <v>6</v>
      </c>
      <c r="F4872">
        <v>1</v>
      </c>
      <c r="G4872" t="s">
        <v>36</v>
      </c>
      <c r="H4872">
        <v>0</v>
      </c>
      <c r="I4872" t="s">
        <v>101</v>
      </c>
      <c r="J4872" t="s">
        <v>25</v>
      </c>
      <c r="K4872" t="s">
        <v>25</v>
      </c>
      <c r="L4872">
        <v>75</v>
      </c>
      <c r="M4872" t="s">
        <v>23</v>
      </c>
      <c r="N4872" t="s">
        <v>36</v>
      </c>
      <c r="O4872" t="s">
        <v>23</v>
      </c>
      <c r="P4872">
        <v>0</v>
      </c>
      <c r="Q4872" t="s">
        <v>36</v>
      </c>
      <c r="R4872" t="s">
        <v>57</v>
      </c>
      <c r="S4872" t="s">
        <v>130</v>
      </c>
      <c r="T4872">
        <v>49</v>
      </c>
      <c r="U4872" t="s">
        <v>9483</v>
      </c>
      <c r="V4872">
        <v>49</v>
      </c>
      <c r="W4872">
        <v>3536</v>
      </c>
      <c r="Z4872" t="s">
        <v>6163</v>
      </c>
      <c r="AA4872" s="1">
        <v>44864</v>
      </c>
      <c r="AB4872" s="1">
        <v>44034</v>
      </c>
      <c r="AC4872" t="s">
        <v>30</v>
      </c>
      <c r="AD4872" t="s">
        <v>9475</v>
      </c>
      <c r="AE4872" s="14">
        <v>55.012172186759649</v>
      </c>
      <c r="AF4872">
        <v>2</v>
      </c>
      <c r="AG4872" t="s">
        <v>53</v>
      </c>
      <c r="AH4872" t="s">
        <v>9480</v>
      </c>
      <c r="AI4872" t="b">
        <v>0</v>
      </c>
      <c r="AJ4872" t="s">
        <v>23</v>
      </c>
      <c r="AK4872" t="s">
        <v>64</v>
      </c>
      <c r="AL4872" t="str">
        <f>IF(AmazonChurn[[#This Row],[Average Monthly Expenses]]&lt;=30,"Low",IF(AmazonChurn[[#This Row],[Average Monthly Expenses]]&lt;=60,"Medium","High"))</f>
        <v>Medium</v>
      </c>
      <c r="AM4872" t="str">
        <f>IF(AmazonChurn[[#This Row],[Number of Complaints or Support]]&lt;3,"Low",IF(AmazonChurn[[#This Row],[Number of Complaints or Support]]&lt;=7,"Medium","High"))</f>
        <v>Low</v>
      </c>
      <c r="AN4872" s="14">
        <f>AmazonChurn[[#This Row],[Number of Complaints or Support]]/AmazonChurn[[#This Row],[Account Length (in months)]]</f>
        <v>2.7777777777777776E-2</v>
      </c>
    </row>
    <row r="4873" spans="1:40" x14ac:dyDescent="0.25">
      <c r="A4873" t="s">
        <v>7254</v>
      </c>
      <c r="B4873" t="s">
        <v>23</v>
      </c>
      <c r="C4873">
        <v>52</v>
      </c>
      <c r="D4873">
        <v>0</v>
      </c>
      <c r="E4873">
        <v>2</v>
      </c>
      <c r="F4873">
        <v>1</v>
      </c>
      <c r="G4873" t="s">
        <v>36</v>
      </c>
      <c r="H4873">
        <v>0</v>
      </c>
      <c r="I4873" t="s">
        <v>346</v>
      </c>
      <c r="J4873" t="s">
        <v>25</v>
      </c>
      <c r="K4873" t="s">
        <v>25</v>
      </c>
      <c r="L4873">
        <v>38</v>
      </c>
      <c r="M4873" t="s">
        <v>23</v>
      </c>
      <c r="N4873" t="s">
        <v>23</v>
      </c>
      <c r="O4873" t="s">
        <v>23</v>
      </c>
      <c r="P4873">
        <v>0</v>
      </c>
      <c r="Q4873" t="s">
        <v>36</v>
      </c>
      <c r="R4873" t="s">
        <v>37</v>
      </c>
      <c r="S4873" t="s">
        <v>130</v>
      </c>
      <c r="T4873">
        <v>37</v>
      </c>
      <c r="U4873" t="s">
        <v>9483</v>
      </c>
      <c r="V4873">
        <v>37</v>
      </c>
      <c r="W4873">
        <v>1939</v>
      </c>
      <c r="Z4873" t="s">
        <v>1573</v>
      </c>
      <c r="AA4873" s="1">
        <v>44153</v>
      </c>
      <c r="AB4873" s="1">
        <v>44930</v>
      </c>
      <c r="AC4873" t="s">
        <v>30</v>
      </c>
      <c r="AD4873" t="s">
        <v>9475</v>
      </c>
      <c r="AE4873" s="14">
        <v>38.95838073377832</v>
      </c>
      <c r="AF4873">
        <v>6</v>
      </c>
      <c r="AG4873" t="s">
        <v>69</v>
      </c>
      <c r="AH4873" t="s">
        <v>69</v>
      </c>
      <c r="AI4873" t="b">
        <v>0</v>
      </c>
      <c r="AJ4873" t="s">
        <v>23</v>
      </c>
      <c r="AK4873" t="s">
        <v>73</v>
      </c>
      <c r="AL4873" t="str">
        <f>IF(AmazonChurn[[#This Row],[Average Monthly Expenses]]&lt;=30,"Low",IF(AmazonChurn[[#This Row],[Average Monthly Expenses]]&lt;=60,"Medium","High"))</f>
        <v>Medium</v>
      </c>
      <c r="AM4873" t="str">
        <f>IF(AmazonChurn[[#This Row],[Number of Complaints or Support]]&lt;3,"Low",IF(AmazonChurn[[#This Row],[Number of Complaints or Support]]&lt;=7,"Medium","High"))</f>
        <v>Medium</v>
      </c>
      <c r="AN4873" s="14">
        <f>AmazonChurn[[#This Row],[Number of Complaints or Support]]/AmazonChurn[[#This Row],[Account Length (in months)]]</f>
        <v>0.11538461538461539</v>
      </c>
    </row>
    <row r="4874" spans="1:40" x14ac:dyDescent="0.25">
      <c r="A4874" t="s">
        <v>7255</v>
      </c>
      <c r="B4874" t="s">
        <v>23</v>
      </c>
      <c r="C4874">
        <v>15</v>
      </c>
      <c r="D4874">
        <v>0</v>
      </c>
      <c r="E4874">
        <v>4</v>
      </c>
      <c r="F4874">
        <v>1</v>
      </c>
      <c r="G4874" t="s">
        <v>36</v>
      </c>
      <c r="H4874">
        <v>0</v>
      </c>
      <c r="I4874" t="s">
        <v>438</v>
      </c>
      <c r="J4874" t="s">
        <v>35</v>
      </c>
      <c r="K4874" t="s">
        <v>9472</v>
      </c>
      <c r="L4874">
        <v>72</v>
      </c>
      <c r="M4874" t="s">
        <v>23</v>
      </c>
      <c r="N4874" t="s">
        <v>36</v>
      </c>
      <c r="O4874" t="s">
        <v>23</v>
      </c>
      <c r="P4874">
        <v>0</v>
      </c>
      <c r="Q4874" t="s">
        <v>23</v>
      </c>
      <c r="R4874" t="s">
        <v>26</v>
      </c>
      <c r="S4874" t="s">
        <v>124</v>
      </c>
      <c r="T4874">
        <v>33</v>
      </c>
      <c r="U4874" t="s">
        <v>9484</v>
      </c>
      <c r="V4874">
        <v>33</v>
      </c>
      <c r="W4874">
        <v>517</v>
      </c>
      <c r="Z4874" t="s">
        <v>1604</v>
      </c>
      <c r="AA4874" s="1">
        <v>45011</v>
      </c>
      <c r="AB4874" s="1">
        <v>44582</v>
      </c>
      <c r="AC4874" t="s">
        <v>48</v>
      </c>
      <c r="AD4874" t="s">
        <v>9476</v>
      </c>
      <c r="AE4874" s="14">
        <v>27.066314238703381</v>
      </c>
      <c r="AF4874">
        <v>5</v>
      </c>
      <c r="AG4874" t="s">
        <v>69</v>
      </c>
      <c r="AH4874" t="s">
        <v>69</v>
      </c>
      <c r="AI4874" t="b">
        <v>1</v>
      </c>
      <c r="AJ4874" t="s">
        <v>36</v>
      </c>
      <c r="AK4874" t="s">
        <v>32</v>
      </c>
      <c r="AL4874" t="str">
        <f>IF(AmazonChurn[[#This Row],[Average Monthly Expenses]]&lt;=30,"Low",IF(AmazonChurn[[#This Row],[Average Monthly Expenses]]&lt;=60,"Medium","High"))</f>
        <v>Low</v>
      </c>
      <c r="AM4874" t="str">
        <f>IF(AmazonChurn[[#This Row],[Number of Complaints or Support]]&lt;3,"Low",IF(AmazonChurn[[#This Row],[Number of Complaints or Support]]&lt;=7,"Medium","High"))</f>
        <v>Medium</v>
      </c>
      <c r="AN4874" s="14">
        <f>AmazonChurn[[#This Row],[Number of Complaints or Support]]/AmazonChurn[[#This Row],[Account Length (in months)]]</f>
        <v>0.33333333333333331</v>
      </c>
    </row>
    <row r="4875" spans="1:40" x14ac:dyDescent="0.25">
      <c r="A4875" t="s">
        <v>2187</v>
      </c>
      <c r="B4875" t="s">
        <v>23</v>
      </c>
      <c r="C4875">
        <v>63</v>
      </c>
      <c r="D4875">
        <v>0</v>
      </c>
      <c r="E4875">
        <v>9</v>
      </c>
      <c r="F4875">
        <v>1</v>
      </c>
      <c r="G4875" t="s">
        <v>36</v>
      </c>
      <c r="H4875">
        <v>0</v>
      </c>
      <c r="I4875" t="s">
        <v>217</v>
      </c>
      <c r="J4875" t="s">
        <v>25</v>
      </c>
      <c r="K4875" t="s">
        <v>25</v>
      </c>
      <c r="L4875">
        <v>48</v>
      </c>
      <c r="M4875" t="s">
        <v>23</v>
      </c>
      <c r="N4875" t="s">
        <v>23</v>
      </c>
      <c r="O4875" t="s">
        <v>23</v>
      </c>
      <c r="P4875">
        <v>0</v>
      </c>
      <c r="Q4875" t="s">
        <v>36</v>
      </c>
      <c r="R4875" t="s">
        <v>26</v>
      </c>
      <c r="S4875" t="s">
        <v>38</v>
      </c>
      <c r="T4875">
        <v>60</v>
      </c>
      <c r="U4875" t="s">
        <v>9484</v>
      </c>
      <c r="V4875">
        <v>60</v>
      </c>
      <c r="W4875">
        <v>3797</v>
      </c>
      <c r="Z4875" t="s">
        <v>1977</v>
      </c>
      <c r="AA4875" s="1">
        <v>43925</v>
      </c>
      <c r="AB4875" s="1">
        <v>44959</v>
      </c>
      <c r="AC4875" t="s">
        <v>48</v>
      </c>
      <c r="AD4875" t="s">
        <v>9476</v>
      </c>
      <c r="AE4875" s="14">
        <v>68.811441210508804</v>
      </c>
      <c r="AF4875">
        <v>0</v>
      </c>
      <c r="AG4875" t="s">
        <v>53</v>
      </c>
      <c r="AH4875" t="s">
        <v>9480</v>
      </c>
      <c r="AI4875" t="b">
        <v>1</v>
      </c>
      <c r="AJ4875" t="s">
        <v>36</v>
      </c>
      <c r="AK4875" t="s">
        <v>64</v>
      </c>
      <c r="AL4875" t="str">
        <f>IF(AmazonChurn[[#This Row],[Average Monthly Expenses]]&lt;=30,"Low",IF(AmazonChurn[[#This Row],[Average Monthly Expenses]]&lt;=60,"Medium","High"))</f>
        <v>High</v>
      </c>
      <c r="AM4875" t="str">
        <f>IF(AmazonChurn[[#This Row],[Number of Complaints or Support]]&lt;3,"Low",IF(AmazonChurn[[#This Row],[Number of Complaints or Support]]&lt;=7,"Medium","High"))</f>
        <v>Low</v>
      </c>
      <c r="AN4875" s="14">
        <f>AmazonChurn[[#This Row],[Number of Complaints or Support]]/AmazonChurn[[#This Row],[Account Length (in months)]]</f>
        <v>0</v>
      </c>
    </row>
    <row r="4876" spans="1:40" x14ac:dyDescent="0.25">
      <c r="A4876" t="s">
        <v>7256</v>
      </c>
      <c r="B4876" t="s">
        <v>23</v>
      </c>
      <c r="C4876">
        <v>57</v>
      </c>
      <c r="D4876">
        <v>0</v>
      </c>
      <c r="E4876">
        <v>6</v>
      </c>
      <c r="F4876">
        <v>1</v>
      </c>
      <c r="G4876" t="s">
        <v>36</v>
      </c>
      <c r="H4876">
        <v>0</v>
      </c>
      <c r="I4876" t="s">
        <v>82</v>
      </c>
      <c r="J4876" t="s">
        <v>25</v>
      </c>
      <c r="K4876" t="s">
        <v>25</v>
      </c>
      <c r="L4876">
        <v>56</v>
      </c>
      <c r="M4876" t="s">
        <v>23</v>
      </c>
      <c r="N4876" t="s">
        <v>23</v>
      </c>
      <c r="O4876" t="s">
        <v>23</v>
      </c>
      <c r="P4876">
        <v>0</v>
      </c>
      <c r="Q4876" t="s">
        <v>23</v>
      </c>
      <c r="R4876" t="s">
        <v>26</v>
      </c>
      <c r="S4876" t="s">
        <v>27</v>
      </c>
      <c r="T4876">
        <v>20</v>
      </c>
      <c r="U4876" t="s">
        <v>9483</v>
      </c>
      <c r="V4876">
        <v>20</v>
      </c>
      <c r="W4876">
        <v>1170</v>
      </c>
      <c r="Z4876" t="s">
        <v>1807</v>
      </c>
      <c r="AA4876" s="1">
        <v>44476</v>
      </c>
      <c r="AB4876" s="1">
        <v>45254</v>
      </c>
      <c r="AC4876" t="s">
        <v>30</v>
      </c>
      <c r="AD4876" t="s">
        <v>9475</v>
      </c>
      <c r="AE4876" s="14">
        <v>17.530031301521959</v>
      </c>
      <c r="AF4876">
        <v>6</v>
      </c>
      <c r="AG4876" t="s">
        <v>69</v>
      </c>
      <c r="AH4876" t="s">
        <v>69</v>
      </c>
      <c r="AI4876" t="b">
        <v>1</v>
      </c>
      <c r="AJ4876" t="s">
        <v>36</v>
      </c>
      <c r="AK4876" t="s">
        <v>73</v>
      </c>
      <c r="AL4876" t="str">
        <f>IF(AmazonChurn[[#This Row],[Average Monthly Expenses]]&lt;=30,"Low",IF(AmazonChurn[[#This Row],[Average Monthly Expenses]]&lt;=60,"Medium","High"))</f>
        <v>Low</v>
      </c>
      <c r="AM4876" t="str">
        <f>IF(AmazonChurn[[#This Row],[Number of Complaints or Support]]&lt;3,"Low",IF(AmazonChurn[[#This Row],[Number of Complaints or Support]]&lt;=7,"Medium","High"))</f>
        <v>Medium</v>
      </c>
      <c r="AN4876" s="14">
        <f>AmazonChurn[[#This Row],[Number of Complaints or Support]]/AmazonChurn[[#This Row],[Account Length (in months)]]</f>
        <v>0.10526315789473684</v>
      </c>
    </row>
    <row r="4877" spans="1:40" x14ac:dyDescent="0.25">
      <c r="A4877" t="s">
        <v>3915</v>
      </c>
      <c r="B4877" t="s">
        <v>23</v>
      </c>
      <c r="C4877">
        <v>1</v>
      </c>
      <c r="D4877">
        <v>0</v>
      </c>
      <c r="E4877">
        <v>0</v>
      </c>
      <c r="F4877">
        <v>0</v>
      </c>
      <c r="G4877" t="s">
        <v>23</v>
      </c>
      <c r="H4877">
        <v>0</v>
      </c>
      <c r="I4877" t="s">
        <v>217</v>
      </c>
      <c r="J4877" t="s">
        <v>25</v>
      </c>
      <c r="K4877" t="s">
        <v>25</v>
      </c>
      <c r="L4877">
        <v>56</v>
      </c>
      <c r="M4877" t="s">
        <v>23</v>
      </c>
      <c r="N4877" t="s">
        <v>23</v>
      </c>
      <c r="O4877" t="s">
        <v>23</v>
      </c>
      <c r="P4877">
        <v>0</v>
      </c>
      <c r="Q4877" t="s">
        <v>23</v>
      </c>
      <c r="R4877" t="s">
        <v>26</v>
      </c>
      <c r="S4877" t="s">
        <v>27</v>
      </c>
      <c r="T4877">
        <v>7</v>
      </c>
      <c r="U4877" t="s">
        <v>9483</v>
      </c>
      <c r="V4877">
        <v>7</v>
      </c>
      <c r="W4877">
        <v>7</v>
      </c>
      <c r="Z4877" t="s">
        <v>7257</v>
      </c>
      <c r="AA4877" s="1">
        <v>45050</v>
      </c>
      <c r="AB4877" s="1">
        <v>44630</v>
      </c>
      <c r="AC4877" t="s">
        <v>30</v>
      </c>
      <c r="AD4877" t="s">
        <v>9475</v>
      </c>
      <c r="AE4877" s="14">
        <v>6.0404151108703044</v>
      </c>
      <c r="AF4877">
        <v>2</v>
      </c>
      <c r="AG4877" t="s">
        <v>31</v>
      </c>
      <c r="AH4877" t="s">
        <v>31</v>
      </c>
      <c r="AI4877" t="b">
        <v>1</v>
      </c>
      <c r="AJ4877" t="s">
        <v>36</v>
      </c>
      <c r="AK4877" t="s">
        <v>54</v>
      </c>
      <c r="AL4877" t="str">
        <f>IF(AmazonChurn[[#This Row],[Average Monthly Expenses]]&lt;=30,"Low",IF(AmazonChurn[[#This Row],[Average Monthly Expenses]]&lt;=60,"Medium","High"))</f>
        <v>Low</v>
      </c>
      <c r="AM4877" t="str">
        <f>IF(AmazonChurn[[#This Row],[Number of Complaints or Support]]&lt;3,"Low",IF(AmazonChurn[[#This Row],[Number of Complaints or Support]]&lt;=7,"Medium","High"))</f>
        <v>Low</v>
      </c>
      <c r="AN4877" s="14">
        <f>AmazonChurn[[#This Row],[Number of Complaints or Support]]/AmazonChurn[[#This Row],[Account Length (in months)]]</f>
        <v>2</v>
      </c>
    </row>
    <row r="4878" spans="1:40" x14ac:dyDescent="0.25">
      <c r="A4878" t="s">
        <v>7258</v>
      </c>
      <c r="B4878" t="s">
        <v>23</v>
      </c>
      <c r="C4878">
        <v>14</v>
      </c>
      <c r="D4878">
        <v>2</v>
      </c>
      <c r="E4878">
        <v>4</v>
      </c>
      <c r="F4878">
        <v>1</v>
      </c>
      <c r="G4878" t="s">
        <v>36</v>
      </c>
      <c r="H4878">
        <v>0</v>
      </c>
      <c r="I4878" t="s">
        <v>289</v>
      </c>
      <c r="J4878" t="s">
        <v>35</v>
      </c>
      <c r="K4878" t="s">
        <v>9472</v>
      </c>
      <c r="L4878">
        <v>50</v>
      </c>
      <c r="M4878" t="s">
        <v>23</v>
      </c>
      <c r="N4878" t="s">
        <v>23</v>
      </c>
      <c r="O4878" t="s">
        <v>23</v>
      </c>
      <c r="P4878">
        <v>0</v>
      </c>
      <c r="Q4878" t="s">
        <v>23</v>
      </c>
      <c r="R4878" t="s">
        <v>26</v>
      </c>
      <c r="S4878" t="s">
        <v>38</v>
      </c>
      <c r="T4878">
        <v>57</v>
      </c>
      <c r="U4878" t="s">
        <v>9484</v>
      </c>
      <c r="V4878">
        <v>57</v>
      </c>
      <c r="W4878">
        <v>814</v>
      </c>
      <c r="Z4878" t="s">
        <v>4691</v>
      </c>
      <c r="AA4878" s="1">
        <v>43870</v>
      </c>
      <c r="AB4878" s="1">
        <v>45157</v>
      </c>
      <c r="AC4878" t="s">
        <v>48</v>
      </c>
      <c r="AD4878" t="s">
        <v>9476</v>
      </c>
      <c r="AE4878" s="14">
        <v>57.247379858299666</v>
      </c>
      <c r="AF4878">
        <v>10</v>
      </c>
      <c r="AG4878" t="s">
        <v>31</v>
      </c>
      <c r="AH4878" t="s">
        <v>31</v>
      </c>
      <c r="AI4878" t="b">
        <v>1</v>
      </c>
      <c r="AJ4878" t="s">
        <v>36</v>
      </c>
      <c r="AK4878" t="s">
        <v>64</v>
      </c>
      <c r="AL4878" t="str">
        <f>IF(AmazonChurn[[#This Row],[Average Monthly Expenses]]&lt;=30,"Low",IF(AmazonChurn[[#This Row],[Average Monthly Expenses]]&lt;=60,"Medium","High"))</f>
        <v>Medium</v>
      </c>
      <c r="AM4878" t="str">
        <f>IF(AmazonChurn[[#This Row],[Number of Complaints or Support]]&lt;3,"Low",IF(AmazonChurn[[#This Row],[Number of Complaints or Support]]&lt;=7,"Medium","High"))</f>
        <v>High</v>
      </c>
      <c r="AN4878" s="14">
        <f>AmazonChurn[[#This Row],[Number of Complaints or Support]]/AmazonChurn[[#This Row],[Account Length (in months)]]</f>
        <v>0.7142857142857143</v>
      </c>
    </row>
    <row r="4879" spans="1:40" x14ac:dyDescent="0.25">
      <c r="A4879" t="s">
        <v>7259</v>
      </c>
      <c r="B4879" t="s">
        <v>23</v>
      </c>
      <c r="C4879">
        <v>71</v>
      </c>
      <c r="D4879">
        <v>0</v>
      </c>
      <c r="E4879">
        <v>0</v>
      </c>
      <c r="F4879">
        <v>0</v>
      </c>
      <c r="G4879" t="s">
        <v>23</v>
      </c>
      <c r="H4879">
        <v>0</v>
      </c>
      <c r="I4879" t="s">
        <v>289</v>
      </c>
      <c r="J4879" t="s">
        <v>25</v>
      </c>
      <c r="K4879" t="s">
        <v>25</v>
      </c>
      <c r="L4879">
        <v>26</v>
      </c>
      <c r="M4879" t="s">
        <v>36</v>
      </c>
      <c r="N4879" t="s">
        <v>23</v>
      </c>
      <c r="O4879" t="s">
        <v>36</v>
      </c>
      <c r="P4879">
        <v>2</v>
      </c>
      <c r="Q4879" t="s">
        <v>23</v>
      </c>
      <c r="R4879" t="s">
        <v>37</v>
      </c>
      <c r="S4879" t="s">
        <v>130</v>
      </c>
      <c r="T4879">
        <v>8</v>
      </c>
      <c r="U4879" t="s">
        <v>9483</v>
      </c>
      <c r="V4879">
        <v>8</v>
      </c>
      <c r="W4879">
        <v>592</v>
      </c>
      <c r="Z4879" t="s">
        <v>3062</v>
      </c>
      <c r="AA4879" s="1">
        <v>44381</v>
      </c>
      <c r="AB4879" s="1">
        <v>43991</v>
      </c>
      <c r="AC4879" t="s">
        <v>41</v>
      </c>
      <c r="AD4879" t="s">
        <v>9477</v>
      </c>
      <c r="AE4879" s="14">
        <v>7.23016965544989</v>
      </c>
      <c r="AF4879">
        <v>2</v>
      </c>
      <c r="AG4879" t="s">
        <v>53</v>
      </c>
      <c r="AH4879" t="s">
        <v>9480</v>
      </c>
      <c r="AI4879" t="b">
        <v>0</v>
      </c>
      <c r="AJ4879" t="s">
        <v>23</v>
      </c>
      <c r="AK4879" t="s">
        <v>73</v>
      </c>
      <c r="AL4879" t="str">
        <f>IF(AmazonChurn[[#This Row],[Average Monthly Expenses]]&lt;=30,"Low",IF(AmazonChurn[[#This Row],[Average Monthly Expenses]]&lt;=60,"Medium","High"))</f>
        <v>Low</v>
      </c>
      <c r="AM4879" t="str">
        <f>IF(AmazonChurn[[#This Row],[Number of Complaints or Support]]&lt;3,"Low",IF(AmazonChurn[[#This Row],[Number of Complaints or Support]]&lt;=7,"Medium","High"))</f>
        <v>Low</v>
      </c>
      <c r="AN4879" s="14">
        <f>AmazonChurn[[#This Row],[Number of Complaints or Support]]/AmazonChurn[[#This Row],[Account Length (in months)]]</f>
        <v>2.8169014084507043E-2</v>
      </c>
    </row>
    <row r="4880" spans="1:40" x14ac:dyDescent="0.25">
      <c r="A4880" t="s">
        <v>7260</v>
      </c>
      <c r="B4880" t="s">
        <v>23</v>
      </c>
      <c r="C4880">
        <v>3</v>
      </c>
      <c r="D4880">
        <v>0</v>
      </c>
      <c r="E4880">
        <v>8</v>
      </c>
      <c r="F4880">
        <v>1</v>
      </c>
      <c r="G4880" t="s">
        <v>36</v>
      </c>
      <c r="H4880">
        <v>0</v>
      </c>
      <c r="I4880" t="s">
        <v>71</v>
      </c>
      <c r="J4880" t="s">
        <v>35</v>
      </c>
      <c r="K4880" t="s">
        <v>9472</v>
      </c>
      <c r="L4880">
        <v>36</v>
      </c>
      <c r="M4880" t="s">
        <v>23</v>
      </c>
      <c r="N4880" t="s">
        <v>23</v>
      </c>
      <c r="O4880" t="s">
        <v>23</v>
      </c>
      <c r="P4880">
        <v>0</v>
      </c>
      <c r="Q4880" t="s">
        <v>23</v>
      </c>
      <c r="R4880" t="s">
        <v>26</v>
      </c>
      <c r="S4880" t="s">
        <v>27</v>
      </c>
      <c r="T4880">
        <v>22</v>
      </c>
      <c r="U4880" t="s">
        <v>9483</v>
      </c>
      <c r="V4880">
        <v>22</v>
      </c>
      <c r="W4880">
        <v>62</v>
      </c>
      <c r="Z4880" t="s">
        <v>1568</v>
      </c>
      <c r="AA4880" s="1">
        <v>44170</v>
      </c>
      <c r="AB4880" s="1">
        <v>44824</v>
      </c>
      <c r="AC4880" t="s">
        <v>30</v>
      </c>
      <c r="AD4880" t="s">
        <v>9475</v>
      </c>
      <c r="AE4880" s="14">
        <v>20.547406214791209</v>
      </c>
      <c r="AF4880">
        <v>2</v>
      </c>
      <c r="AG4880" t="s">
        <v>31</v>
      </c>
      <c r="AH4880" t="s">
        <v>31</v>
      </c>
      <c r="AI4880" t="b">
        <v>0</v>
      </c>
      <c r="AJ4880" t="s">
        <v>23</v>
      </c>
      <c r="AK4880" t="s">
        <v>54</v>
      </c>
      <c r="AL4880" t="str">
        <f>IF(AmazonChurn[[#This Row],[Average Monthly Expenses]]&lt;=30,"Low",IF(AmazonChurn[[#This Row],[Average Monthly Expenses]]&lt;=60,"Medium","High"))</f>
        <v>Low</v>
      </c>
      <c r="AM4880" t="str">
        <f>IF(AmazonChurn[[#This Row],[Number of Complaints or Support]]&lt;3,"Low",IF(AmazonChurn[[#This Row],[Number of Complaints or Support]]&lt;=7,"Medium","High"))</f>
        <v>Low</v>
      </c>
      <c r="AN4880" s="14">
        <f>AmazonChurn[[#This Row],[Number of Complaints or Support]]/AmazonChurn[[#This Row],[Account Length (in months)]]</f>
        <v>0.66666666666666663</v>
      </c>
    </row>
    <row r="4881" spans="1:40" x14ac:dyDescent="0.25">
      <c r="A4881" t="s">
        <v>7261</v>
      </c>
      <c r="B4881" t="s">
        <v>23</v>
      </c>
      <c r="C4881">
        <v>60</v>
      </c>
      <c r="D4881">
        <v>0</v>
      </c>
      <c r="E4881">
        <v>0</v>
      </c>
      <c r="F4881">
        <v>0</v>
      </c>
      <c r="G4881" t="s">
        <v>23</v>
      </c>
      <c r="H4881">
        <v>0</v>
      </c>
      <c r="I4881" t="s">
        <v>116</v>
      </c>
      <c r="J4881" t="s">
        <v>25</v>
      </c>
      <c r="K4881" t="s">
        <v>25</v>
      </c>
      <c r="L4881">
        <v>60</v>
      </c>
      <c r="M4881" t="s">
        <v>23</v>
      </c>
      <c r="N4881" t="s">
        <v>23</v>
      </c>
      <c r="O4881" t="s">
        <v>36</v>
      </c>
      <c r="P4881">
        <v>6</v>
      </c>
      <c r="Q4881" t="s">
        <v>23</v>
      </c>
      <c r="R4881" t="s">
        <v>57</v>
      </c>
      <c r="S4881" t="s">
        <v>27</v>
      </c>
      <c r="T4881">
        <v>13</v>
      </c>
      <c r="U4881" t="s">
        <v>9483</v>
      </c>
      <c r="V4881">
        <v>13</v>
      </c>
      <c r="W4881">
        <v>760</v>
      </c>
      <c r="Z4881" t="s">
        <v>3331</v>
      </c>
      <c r="AA4881" s="1">
        <v>44043</v>
      </c>
      <c r="AB4881" s="1">
        <v>44179</v>
      </c>
      <c r="AC4881" t="s">
        <v>30</v>
      </c>
      <c r="AD4881" t="s">
        <v>9475</v>
      </c>
      <c r="AE4881" s="14">
        <v>11.577404115156449</v>
      </c>
      <c r="AF4881">
        <v>2</v>
      </c>
      <c r="AG4881" t="s">
        <v>69</v>
      </c>
      <c r="AH4881" t="s">
        <v>69</v>
      </c>
      <c r="AI4881" t="b">
        <v>0</v>
      </c>
      <c r="AJ4881" t="s">
        <v>23</v>
      </c>
      <c r="AK4881" t="s">
        <v>73</v>
      </c>
      <c r="AL4881" t="str">
        <f>IF(AmazonChurn[[#This Row],[Average Monthly Expenses]]&lt;=30,"Low",IF(AmazonChurn[[#This Row],[Average Monthly Expenses]]&lt;=60,"Medium","High"))</f>
        <v>Low</v>
      </c>
      <c r="AM4881" t="str">
        <f>IF(AmazonChurn[[#This Row],[Number of Complaints or Support]]&lt;3,"Low",IF(AmazonChurn[[#This Row],[Number of Complaints or Support]]&lt;=7,"Medium","High"))</f>
        <v>Low</v>
      </c>
      <c r="AN4881" s="14">
        <f>AmazonChurn[[#This Row],[Number of Complaints or Support]]/AmazonChurn[[#This Row],[Account Length (in months)]]</f>
        <v>3.3333333333333333E-2</v>
      </c>
    </row>
    <row r="4882" spans="1:40" x14ac:dyDescent="0.25">
      <c r="A4882" t="s">
        <v>7262</v>
      </c>
      <c r="B4882" t="s">
        <v>23</v>
      </c>
      <c r="C4882">
        <v>72</v>
      </c>
      <c r="D4882">
        <v>0</v>
      </c>
      <c r="E4882">
        <v>5</v>
      </c>
      <c r="F4882">
        <v>0</v>
      </c>
      <c r="G4882" t="s">
        <v>23</v>
      </c>
      <c r="H4882">
        <v>73</v>
      </c>
      <c r="I4882" t="s">
        <v>357</v>
      </c>
      <c r="J4882" t="s">
        <v>35</v>
      </c>
      <c r="K4882" t="s">
        <v>9472</v>
      </c>
      <c r="L4882">
        <v>72</v>
      </c>
      <c r="M4882" t="s">
        <v>23</v>
      </c>
      <c r="N4882" t="s">
        <v>36</v>
      </c>
      <c r="O4882" t="s">
        <v>23</v>
      </c>
      <c r="P4882">
        <v>0</v>
      </c>
      <c r="Q4882" t="s">
        <v>36</v>
      </c>
      <c r="R4882" t="s">
        <v>26</v>
      </c>
      <c r="S4882" t="s">
        <v>124</v>
      </c>
      <c r="T4882">
        <v>52</v>
      </c>
      <c r="U4882" t="s">
        <v>9484</v>
      </c>
      <c r="V4882">
        <v>52</v>
      </c>
      <c r="W4882">
        <v>3729</v>
      </c>
      <c r="Z4882" t="s">
        <v>1751</v>
      </c>
      <c r="AA4882" s="1">
        <v>44050</v>
      </c>
      <c r="AB4882" s="1">
        <v>45171</v>
      </c>
      <c r="AC4882" t="s">
        <v>48</v>
      </c>
      <c r="AD4882" t="s">
        <v>9476</v>
      </c>
      <c r="AE4882" s="14">
        <v>42.164220049615068</v>
      </c>
      <c r="AF4882">
        <v>7</v>
      </c>
      <c r="AG4882" t="s">
        <v>69</v>
      </c>
      <c r="AH4882" t="s">
        <v>69</v>
      </c>
      <c r="AI4882" t="b">
        <v>1</v>
      </c>
      <c r="AJ4882" t="s">
        <v>36</v>
      </c>
      <c r="AK4882" t="s">
        <v>64</v>
      </c>
      <c r="AL4882" t="str">
        <f>IF(AmazonChurn[[#This Row],[Average Monthly Expenses]]&lt;=30,"Low",IF(AmazonChurn[[#This Row],[Average Monthly Expenses]]&lt;=60,"Medium","High"))</f>
        <v>Medium</v>
      </c>
      <c r="AM4882" t="str">
        <f>IF(AmazonChurn[[#This Row],[Number of Complaints or Support]]&lt;3,"Low",IF(AmazonChurn[[#This Row],[Number of Complaints or Support]]&lt;=7,"Medium","High"))</f>
        <v>Medium</v>
      </c>
      <c r="AN4882" s="14">
        <f>AmazonChurn[[#This Row],[Number of Complaints or Support]]/AmazonChurn[[#This Row],[Account Length (in months)]]</f>
        <v>9.7222222222222224E-2</v>
      </c>
    </row>
    <row r="4883" spans="1:40" x14ac:dyDescent="0.25">
      <c r="A4883" t="s">
        <v>7263</v>
      </c>
      <c r="B4883" t="s">
        <v>23</v>
      </c>
      <c r="C4883">
        <v>22</v>
      </c>
      <c r="D4883">
        <v>2</v>
      </c>
      <c r="E4883">
        <v>0</v>
      </c>
      <c r="F4883">
        <v>0</v>
      </c>
      <c r="G4883" t="s">
        <v>23</v>
      </c>
      <c r="H4883">
        <v>0</v>
      </c>
      <c r="I4883" t="s">
        <v>66</v>
      </c>
      <c r="J4883" t="s">
        <v>25</v>
      </c>
      <c r="K4883" t="s">
        <v>25</v>
      </c>
      <c r="L4883">
        <v>35</v>
      </c>
      <c r="M4883" t="s">
        <v>23</v>
      </c>
      <c r="N4883" t="s">
        <v>23</v>
      </c>
      <c r="O4883" t="s">
        <v>23</v>
      </c>
      <c r="P4883">
        <v>0</v>
      </c>
      <c r="Q4883" t="s">
        <v>23</v>
      </c>
      <c r="R4883" t="s">
        <v>37</v>
      </c>
      <c r="S4883" t="s">
        <v>27</v>
      </c>
      <c r="T4883">
        <v>9</v>
      </c>
      <c r="U4883" t="s">
        <v>9483</v>
      </c>
      <c r="V4883">
        <v>9</v>
      </c>
      <c r="W4883">
        <v>193</v>
      </c>
      <c r="Z4883" t="s">
        <v>5220</v>
      </c>
      <c r="AA4883" s="1">
        <v>44648</v>
      </c>
      <c r="AB4883" s="1">
        <v>44199</v>
      </c>
      <c r="AC4883" t="s">
        <v>30</v>
      </c>
      <c r="AD4883" t="s">
        <v>9475</v>
      </c>
      <c r="AE4883" s="14">
        <v>8.3056955599441267</v>
      </c>
      <c r="AF4883">
        <v>4</v>
      </c>
      <c r="AG4883" t="s">
        <v>69</v>
      </c>
      <c r="AH4883" t="s">
        <v>69</v>
      </c>
      <c r="AI4883" t="b">
        <v>0</v>
      </c>
      <c r="AJ4883" t="s">
        <v>23</v>
      </c>
      <c r="AK4883" t="s">
        <v>32</v>
      </c>
      <c r="AL4883" t="str">
        <f>IF(AmazonChurn[[#This Row],[Average Monthly Expenses]]&lt;=30,"Low",IF(AmazonChurn[[#This Row],[Average Monthly Expenses]]&lt;=60,"Medium","High"))</f>
        <v>Low</v>
      </c>
      <c r="AM4883" t="str">
        <f>IF(AmazonChurn[[#This Row],[Number of Complaints or Support]]&lt;3,"Low",IF(AmazonChurn[[#This Row],[Number of Complaints or Support]]&lt;=7,"Medium","High"))</f>
        <v>Medium</v>
      </c>
      <c r="AN4883" s="14">
        <f>AmazonChurn[[#This Row],[Number of Complaints or Support]]/AmazonChurn[[#This Row],[Account Length (in months)]]</f>
        <v>0.18181818181818182</v>
      </c>
    </row>
    <row r="4884" spans="1:40" x14ac:dyDescent="0.25">
      <c r="A4884" t="s">
        <v>7264</v>
      </c>
      <c r="B4884" t="s">
        <v>23</v>
      </c>
      <c r="C4884">
        <v>2</v>
      </c>
      <c r="D4884">
        <v>0</v>
      </c>
      <c r="E4884">
        <v>0</v>
      </c>
      <c r="F4884">
        <v>0</v>
      </c>
      <c r="G4884" t="s">
        <v>23</v>
      </c>
      <c r="H4884">
        <v>0</v>
      </c>
      <c r="I4884" t="s">
        <v>259</v>
      </c>
      <c r="J4884" t="s">
        <v>25</v>
      </c>
      <c r="K4884" t="s">
        <v>25</v>
      </c>
      <c r="L4884">
        <v>61</v>
      </c>
      <c r="M4884" t="s">
        <v>23</v>
      </c>
      <c r="N4884" t="s">
        <v>23</v>
      </c>
      <c r="O4884" t="s">
        <v>36</v>
      </c>
      <c r="P4884">
        <v>6</v>
      </c>
      <c r="Q4884" t="s">
        <v>23</v>
      </c>
      <c r="R4884" t="s">
        <v>37</v>
      </c>
      <c r="S4884" t="s">
        <v>130</v>
      </c>
      <c r="T4884">
        <v>6</v>
      </c>
      <c r="U4884" t="s">
        <v>9483</v>
      </c>
      <c r="V4884">
        <v>6</v>
      </c>
      <c r="W4884">
        <v>10</v>
      </c>
      <c r="Z4884" t="s">
        <v>4810</v>
      </c>
      <c r="AA4884" s="1">
        <v>44513</v>
      </c>
      <c r="AB4884" s="1">
        <v>44545</v>
      </c>
      <c r="AC4884" t="s">
        <v>30</v>
      </c>
      <c r="AD4884" t="s">
        <v>9475</v>
      </c>
      <c r="AE4884" s="14">
        <v>4.8240308412702273</v>
      </c>
      <c r="AF4884">
        <v>1</v>
      </c>
      <c r="AG4884" t="s">
        <v>69</v>
      </c>
      <c r="AH4884" t="s">
        <v>69</v>
      </c>
      <c r="AI4884" t="b">
        <v>1</v>
      </c>
      <c r="AJ4884" t="s">
        <v>36</v>
      </c>
      <c r="AK4884" t="s">
        <v>64</v>
      </c>
      <c r="AL4884" t="str">
        <f>IF(AmazonChurn[[#This Row],[Average Monthly Expenses]]&lt;=30,"Low",IF(AmazonChurn[[#This Row],[Average Monthly Expenses]]&lt;=60,"Medium","High"))</f>
        <v>Low</v>
      </c>
      <c r="AM4884" t="str">
        <f>IF(AmazonChurn[[#This Row],[Number of Complaints or Support]]&lt;3,"Low",IF(AmazonChurn[[#This Row],[Number of Complaints or Support]]&lt;=7,"Medium","High"))</f>
        <v>Low</v>
      </c>
      <c r="AN4884" s="14">
        <f>AmazonChurn[[#This Row],[Number of Complaints or Support]]/AmazonChurn[[#This Row],[Account Length (in months)]]</f>
        <v>0.5</v>
      </c>
    </row>
    <row r="4885" spans="1:40" x14ac:dyDescent="0.25">
      <c r="A4885" t="s">
        <v>7265</v>
      </c>
      <c r="B4885" t="s">
        <v>23</v>
      </c>
      <c r="C4885">
        <v>4</v>
      </c>
      <c r="D4885">
        <v>0</v>
      </c>
      <c r="E4885">
        <v>0</v>
      </c>
      <c r="F4885">
        <v>0</v>
      </c>
      <c r="G4885" t="s">
        <v>23</v>
      </c>
      <c r="H4885">
        <v>0</v>
      </c>
      <c r="I4885" t="s">
        <v>56</v>
      </c>
      <c r="J4885" t="s">
        <v>35</v>
      </c>
      <c r="K4885" t="s">
        <v>9472</v>
      </c>
      <c r="L4885">
        <v>35</v>
      </c>
      <c r="M4885" t="s">
        <v>23</v>
      </c>
      <c r="N4885" t="s">
        <v>23</v>
      </c>
      <c r="O4885" t="s">
        <v>23</v>
      </c>
      <c r="P4885">
        <v>0</v>
      </c>
      <c r="Q4885" t="s">
        <v>23</v>
      </c>
      <c r="R4885" t="s">
        <v>26</v>
      </c>
      <c r="S4885" t="s">
        <v>130</v>
      </c>
      <c r="T4885">
        <v>9</v>
      </c>
      <c r="U4885" t="s">
        <v>9483</v>
      </c>
      <c r="V4885">
        <v>9</v>
      </c>
      <c r="W4885">
        <v>41</v>
      </c>
      <c r="Z4885" t="s">
        <v>592</v>
      </c>
      <c r="AA4885" s="1">
        <v>43913</v>
      </c>
      <c r="AB4885" s="1">
        <v>43951</v>
      </c>
      <c r="AC4885" t="s">
        <v>48</v>
      </c>
      <c r="AD4885" t="s">
        <v>9476</v>
      </c>
      <c r="AE4885" s="14">
        <v>9.1067556510755434</v>
      </c>
      <c r="AF4885">
        <v>1</v>
      </c>
      <c r="AG4885" t="s">
        <v>69</v>
      </c>
      <c r="AH4885" t="s">
        <v>69</v>
      </c>
      <c r="AI4885" t="b">
        <v>0</v>
      </c>
      <c r="AJ4885" t="s">
        <v>23</v>
      </c>
      <c r="AK4885" t="s">
        <v>32</v>
      </c>
      <c r="AL4885" t="str">
        <f>IF(AmazonChurn[[#This Row],[Average Monthly Expenses]]&lt;=30,"Low",IF(AmazonChurn[[#This Row],[Average Monthly Expenses]]&lt;=60,"Medium","High"))</f>
        <v>Low</v>
      </c>
      <c r="AM4885" t="str">
        <f>IF(AmazonChurn[[#This Row],[Number of Complaints or Support]]&lt;3,"Low",IF(AmazonChurn[[#This Row],[Number of Complaints or Support]]&lt;=7,"Medium","High"))</f>
        <v>Low</v>
      </c>
      <c r="AN4885" s="14">
        <f>AmazonChurn[[#This Row],[Number of Complaints or Support]]/AmazonChurn[[#This Row],[Account Length (in months)]]</f>
        <v>0.25</v>
      </c>
    </row>
    <row r="4886" spans="1:40" x14ac:dyDescent="0.25">
      <c r="A4886" t="s">
        <v>7266</v>
      </c>
      <c r="B4886" t="s">
        <v>36</v>
      </c>
      <c r="C4886">
        <v>13</v>
      </c>
      <c r="D4886">
        <v>2</v>
      </c>
      <c r="E4886">
        <v>7</v>
      </c>
      <c r="F4886">
        <v>1</v>
      </c>
      <c r="G4886" t="s">
        <v>36</v>
      </c>
      <c r="H4886">
        <v>0</v>
      </c>
      <c r="I4886" t="s">
        <v>101</v>
      </c>
      <c r="J4886" t="s">
        <v>35</v>
      </c>
      <c r="K4886" t="s">
        <v>9472</v>
      </c>
      <c r="L4886">
        <v>27</v>
      </c>
      <c r="M4886" t="s">
        <v>36</v>
      </c>
      <c r="N4886" t="s">
        <v>23</v>
      </c>
      <c r="O4886" t="s">
        <v>23</v>
      </c>
      <c r="P4886">
        <v>0</v>
      </c>
      <c r="Q4886" t="s">
        <v>23</v>
      </c>
      <c r="R4886" t="s">
        <v>37</v>
      </c>
      <c r="S4886" t="s">
        <v>27</v>
      </c>
      <c r="T4886">
        <v>33</v>
      </c>
      <c r="U4886" t="s">
        <v>9483</v>
      </c>
      <c r="V4886">
        <v>33</v>
      </c>
      <c r="W4886">
        <v>429</v>
      </c>
      <c r="X4886" t="s">
        <v>46</v>
      </c>
      <c r="Y4886" t="s">
        <v>191</v>
      </c>
      <c r="Z4886" t="s">
        <v>1902</v>
      </c>
      <c r="AA4886" s="1">
        <v>44450</v>
      </c>
      <c r="AB4886" s="1">
        <v>44573</v>
      </c>
      <c r="AC4886" t="s">
        <v>48</v>
      </c>
      <c r="AD4886" t="s">
        <v>9476</v>
      </c>
      <c r="AE4886" s="14">
        <v>37.093667780786809</v>
      </c>
      <c r="AF4886">
        <v>6</v>
      </c>
      <c r="AG4886" t="s">
        <v>31</v>
      </c>
      <c r="AH4886" t="s">
        <v>31</v>
      </c>
      <c r="AI4886" t="b">
        <v>0</v>
      </c>
      <c r="AJ4886" t="s">
        <v>23</v>
      </c>
      <c r="AK4886" t="s">
        <v>54</v>
      </c>
      <c r="AL4886" t="str">
        <f>IF(AmazonChurn[[#This Row],[Average Monthly Expenses]]&lt;=30,"Low",IF(AmazonChurn[[#This Row],[Average Monthly Expenses]]&lt;=60,"Medium","High"))</f>
        <v>Medium</v>
      </c>
      <c r="AM4886" t="str">
        <f>IF(AmazonChurn[[#This Row],[Number of Complaints or Support]]&lt;3,"Low",IF(AmazonChurn[[#This Row],[Number of Complaints or Support]]&lt;=7,"Medium","High"))</f>
        <v>Medium</v>
      </c>
      <c r="AN4886" s="14">
        <f>AmazonChurn[[#This Row],[Number of Complaints or Support]]/AmazonChurn[[#This Row],[Account Length (in months)]]</f>
        <v>0.46153846153846156</v>
      </c>
    </row>
    <row r="4887" spans="1:40" x14ac:dyDescent="0.25">
      <c r="A4887" t="s">
        <v>7267</v>
      </c>
      <c r="B4887" t="s">
        <v>23</v>
      </c>
      <c r="C4887">
        <v>2</v>
      </c>
      <c r="D4887">
        <v>0</v>
      </c>
      <c r="E4887">
        <v>7</v>
      </c>
      <c r="F4887">
        <v>1</v>
      </c>
      <c r="G4887" t="s">
        <v>36</v>
      </c>
      <c r="H4887">
        <v>0</v>
      </c>
      <c r="I4887" t="s">
        <v>156</v>
      </c>
      <c r="J4887" t="s">
        <v>25</v>
      </c>
      <c r="K4887" t="s">
        <v>25</v>
      </c>
      <c r="L4887">
        <v>55</v>
      </c>
      <c r="M4887" t="s">
        <v>23</v>
      </c>
      <c r="N4887" t="s">
        <v>23</v>
      </c>
      <c r="O4887" t="s">
        <v>36</v>
      </c>
      <c r="P4887">
        <v>6</v>
      </c>
      <c r="Q4887" t="s">
        <v>23</v>
      </c>
      <c r="R4887" t="s">
        <v>26</v>
      </c>
      <c r="S4887" t="s">
        <v>38</v>
      </c>
      <c r="T4887">
        <v>9</v>
      </c>
      <c r="U4887" t="s">
        <v>9484</v>
      </c>
      <c r="V4887">
        <v>9</v>
      </c>
      <c r="W4887">
        <v>14</v>
      </c>
      <c r="Z4887" t="s">
        <v>5136</v>
      </c>
      <c r="AA4887" s="1">
        <v>44946</v>
      </c>
      <c r="AB4887" s="1">
        <v>44292</v>
      </c>
      <c r="AC4887" t="s">
        <v>48</v>
      </c>
      <c r="AD4887" t="s">
        <v>9476</v>
      </c>
      <c r="AE4887" s="14">
        <v>9.6195383599988116</v>
      </c>
      <c r="AF4887">
        <v>1</v>
      </c>
      <c r="AG4887" t="s">
        <v>31</v>
      </c>
      <c r="AH4887" t="s">
        <v>31</v>
      </c>
      <c r="AI4887" t="b">
        <v>0</v>
      </c>
      <c r="AJ4887" t="s">
        <v>23</v>
      </c>
      <c r="AK4887" t="s">
        <v>73</v>
      </c>
      <c r="AL4887" t="str">
        <f>IF(AmazonChurn[[#This Row],[Average Monthly Expenses]]&lt;=30,"Low",IF(AmazonChurn[[#This Row],[Average Monthly Expenses]]&lt;=60,"Medium","High"))</f>
        <v>Low</v>
      </c>
      <c r="AM4887" t="str">
        <f>IF(AmazonChurn[[#This Row],[Number of Complaints or Support]]&lt;3,"Low",IF(AmazonChurn[[#This Row],[Number of Complaints or Support]]&lt;=7,"Medium","High"))</f>
        <v>Low</v>
      </c>
      <c r="AN4887" s="14">
        <f>AmazonChurn[[#This Row],[Number of Complaints or Support]]/AmazonChurn[[#This Row],[Account Length (in months)]]</f>
        <v>0.5</v>
      </c>
    </row>
    <row r="4888" spans="1:40" x14ac:dyDescent="0.25">
      <c r="A4888" t="s">
        <v>7268</v>
      </c>
      <c r="B4888" t="s">
        <v>23</v>
      </c>
      <c r="C4888">
        <v>18</v>
      </c>
      <c r="D4888">
        <v>0</v>
      </c>
      <c r="E4888">
        <v>0</v>
      </c>
      <c r="F4888">
        <v>0</v>
      </c>
      <c r="G4888" t="s">
        <v>23</v>
      </c>
      <c r="H4888">
        <v>0</v>
      </c>
      <c r="I4888" t="s">
        <v>82</v>
      </c>
      <c r="J4888" t="s">
        <v>35</v>
      </c>
      <c r="K4888" t="s">
        <v>9472</v>
      </c>
      <c r="L4888">
        <v>65</v>
      </c>
      <c r="M4888" t="s">
        <v>23</v>
      </c>
      <c r="N4888" t="s">
        <v>36</v>
      </c>
      <c r="O4888" t="s">
        <v>23</v>
      </c>
      <c r="P4888">
        <v>0</v>
      </c>
      <c r="Q4888" t="s">
        <v>23</v>
      </c>
      <c r="R4888" t="s">
        <v>26</v>
      </c>
      <c r="S4888" t="s">
        <v>27</v>
      </c>
      <c r="T4888">
        <v>10</v>
      </c>
      <c r="U4888" t="s">
        <v>9483</v>
      </c>
      <c r="V4888">
        <v>10</v>
      </c>
      <c r="W4888">
        <v>186</v>
      </c>
      <c r="Z4888" t="s">
        <v>4118</v>
      </c>
      <c r="AA4888" s="1">
        <v>44976</v>
      </c>
      <c r="AB4888" s="1">
        <v>44632</v>
      </c>
      <c r="AC4888" t="s">
        <v>41</v>
      </c>
      <c r="AD4888" t="s">
        <v>9477</v>
      </c>
      <c r="AE4888" s="14">
        <v>11.36717377815776</v>
      </c>
      <c r="AF4888">
        <v>0</v>
      </c>
      <c r="AG4888" t="s">
        <v>31</v>
      </c>
      <c r="AH4888" t="s">
        <v>31</v>
      </c>
      <c r="AI4888" t="b">
        <v>0</v>
      </c>
      <c r="AJ4888" t="s">
        <v>23</v>
      </c>
      <c r="AK4888" t="s">
        <v>64</v>
      </c>
      <c r="AL4888" t="str">
        <f>IF(AmazonChurn[[#This Row],[Average Monthly Expenses]]&lt;=30,"Low",IF(AmazonChurn[[#This Row],[Average Monthly Expenses]]&lt;=60,"Medium","High"))</f>
        <v>Low</v>
      </c>
      <c r="AM4888" t="str">
        <f>IF(AmazonChurn[[#This Row],[Number of Complaints or Support]]&lt;3,"Low",IF(AmazonChurn[[#This Row],[Number of Complaints or Support]]&lt;=7,"Medium","High"))</f>
        <v>Low</v>
      </c>
      <c r="AN4888" s="14">
        <f>AmazonChurn[[#This Row],[Number of Complaints or Support]]/AmazonChurn[[#This Row],[Account Length (in months)]]</f>
        <v>0</v>
      </c>
    </row>
    <row r="4889" spans="1:40" x14ac:dyDescent="0.25">
      <c r="A4889" t="s">
        <v>7269</v>
      </c>
      <c r="B4889" t="s">
        <v>23</v>
      </c>
      <c r="C4889">
        <v>65</v>
      </c>
      <c r="D4889">
        <v>0</v>
      </c>
      <c r="E4889">
        <v>7</v>
      </c>
      <c r="F4889">
        <v>1</v>
      </c>
      <c r="G4889" t="s">
        <v>36</v>
      </c>
      <c r="H4889">
        <v>0</v>
      </c>
      <c r="I4889" t="s">
        <v>245</v>
      </c>
      <c r="J4889" t="s">
        <v>25</v>
      </c>
      <c r="K4889" t="s">
        <v>25</v>
      </c>
      <c r="L4889">
        <v>30</v>
      </c>
      <c r="M4889" t="s">
        <v>23</v>
      </c>
      <c r="N4889" t="s">
        <v>23</v>
      </c>
      <c r="O4889" t="s">
        <v>23</v>
      </c>
      <c r="P4889">
        <v>0</v>
      </c>
      <c r="Q4889" t="s">
        <v>23</v>
      </c>
      <c r="R4889" t="s">
        <v>37</v>
      </c>
      <c r="S4889" t="s">
        <v>27</v>
      </c>
      <c r="T4889">
        <v>38</v>
      </c>
      <c r="U4889" t="s">
        <v>9483</v>
      </c>
      <c r="V4889">
        <v>38</v>
      </c>
      <c r="W4889">
        <v>2507</v>
      </c>
      <c r="Z4889" t="s">
        <v>143</v>
      </c>
      <c r="AA4889" s="1">
        <v>44644</v>
      </c>
      <c r="AB4889" s="1">
        <v>43987</v>
      </c>
      <c r="AC4889" t="s">
        <v>30</v>
      </c>
      <c r="AD4889" t="s">
        <v>9475</v>
      </c>
      <c r="AE4889" s="14">
        <v>45.55854262761023</v>
      </c>
      <c r="AF4889">
        <v>5</v>
      </c>
      <c r="AG4889" t="s">
        <v>53</v>
      </c>
      <c r="AH4889" t="s">
        <v>9480</v>
      </c>
      <c r="AI4889" t="b">
        <v>1</v>
      </c>
      <c r="AJ4889" t="s">
        <v>36</v>
      </c>
      <c r="AK4889" t="s">
        <v>32</v>
      </c>
      <c r="AL4889" t="str">
        <f>IF(AmazonChurn[[#This Row],[Average Monthly Expenses]]&lt;=30,"Low",IF(AmazonChurn[[#This Row],[Average Monthly Expenses]]&lt;=60,"Medium","High"))</f>
        <v>Medium</v>
      </c>
      <c r="AM4889" t="str">
        <f>IF(AmazonChurn[[#This Row],[Number of Complaints or Support]]&lt;3,"Low",IF(AmazonChurn[[#This Row],[Number of Complaints or Support]]&lt;=7,"Medium","High"))</f>
        <v>Medium</v>
      </c>
      <c r="AN4889" s="14">
        <f>AmazonChurn[[#This Row],[Number of Complaints or Support]]/AmazonChurn[[#This Row],[Account Length (in months)]]</f>
        <v>7.6923076923076927E-2</v>
      </c>
    </row>
    <row r="4890" spans="1:40" x14ac:dyDescent="0.25">
      <c r="A4890" t="s">
        <v>7270</v>
      </c>
      <c r="B4890" t="s">
        <v>36</v>
      </c>
      <c r="C4890">
        <v>6</v>
      </c>
      <c r="D4890">
        <v>3</v>
      </c>
      <c r="E4890">
        <v>6</v>
      </c>
      <c r="F4890">
        <v>1</v>
      </c>
      <c r="G4890" t="s">
        <v>36</v>
      </c>
      <c r="H4890">
        <v>0</v>
      </c>
      <c r="I4890" t="s">
        <v>242</v>
      </c>
      <c r="J4890" t="s">
        <v>35</v>
      </c>
      <c r="K4890" t="s">
        <v>9472</v>
      </c>
      <c r="L4890">
        <v>78</v>
      </c>
      <c r="M4890" t="s">
        <v>23</v>
      </c>
      <c r="N4890" t="s">
        <v>36</v>
      </c>
      <c r="O4890" t="s">
        <v>23</v>
      </c>
      <c r="P4890">
        <v>0</v>
      </c>
      <c r="Q4890" t="s">
        <v>23</v>
      </c>
      <c r="R4890" t="s">
        <v>26</v>
      </c>
      <c r="S4890" t="s">
        <v>38</v>
      </c>
      <c r="T4890">
        <v>34</v>
      </c>
      <c r="U4890" t="s">
        <v>9484</v>
      </c>
      <c r="V4890">
        <v>34</v>
      </c>
      <c r="W4890">
        <v>202</v>
      </c>
      <c r="X4890" t="s">
        <v>110</v>
      </c>
      <c r="Y4890" t="s">
        <v>111</v>
      </c>
      <c r="Z4890" t="s">
        <v>3293</v>
      </c>
      <c r="AA4890" s="1">
        <v>44802</v>
      </c>
      <c r="AB4890" s="1">
        <v>43901</v>
      </c>
      <c r="AC4890" t="s">
        <v>30</v>
      </c>
      <c r="AD4890" t="s">
        <v>9475</v>
      </c>
      <c r="AE4890" s="14">
        <v>37.987705127686631</v>
      </c>
      <c r="AF4890">
        <v>5</v>
      </c>
      <c r="AG4890" t="s">
        <v>31</v>
      </c>
      <c r="AH4890" t="s">
        <v>31</v>
      </c>
      <c r="AI4890" t="b">
        <v>0</v>
      </c>
      <c r="AJ4890" t="s">
        <v>23</v>
      </c>
      <c r="AK4890" t="s">
        <v>54</v>
      </c>
      <c r="AL4890" t="str">
        <f>IF(AmazonChurn[[#This Row],[Average Monthly Expenses]]&lt;=30,"Low",IF(AmazonChurn[[#This Row],[Average Monthly Expenses]]&lt;=60,"Medium","High"))</f>
        <v>Medium</v>
      </c>
      <c r="AM4890" t="str">
        <f>IF(AmazonChurn[[#This Row],[Number of Complaints or Support]]&lt;3,"Low",IF(AmazonChurn[[#This Row],[Number of Complaints or Support]]&lt;=7,"Medium","High"))</f>
        <v>Medium</v>
      </c>
      <c r="AN4890" s="14">
        <f>AmazonChurn[[#This Row],[Number of Complaints or Support]]/AmazonChurn[[#This Row],[Account Length (in months)]]</f>
        <v>0.83333333333333337</v>
      </c>
    </row>
    <row r="4891" spans="1:40" x14ac:dyDescent="0.25">
      <c r="A4891" t="s">
        <v>7271</v>
      </c>
      <c r="B4891" t="s">
        <v>23</v>
      </c>
      <c r="C4891">
        <v>8</v>
      </c>
      <c r="D4891">
        <v>0</v>
      </c>
      <c r="E4891">
        <v>0</v>
      </c>
      <c r="F4891">
        <v>0</v>
      </c>
      <c r="G4891" t="s">
        <v>23</v>
      </c>
      <c r="H4891">
        <v>0</v>
      </c>
      <c r="I4891" t="s">
        <v>245</v>
      </c>
      <c r="J4891" t="s">
        <v>25</v>
      </c>
      <c r="K4891" t="s">
        <v>25</v>
      </c>
      <c r="L4891">
        <v>20</v>
      </c>
      <c r="M4891" t="s">
        <v>36</v>
      </c>
      <c r="N4891" t="s">
        <v>23</v>
      </c>
      <c r="O4891" t="s">
        <v>23</v>
      </c>
      <c r="P4891">
        <v>0</v>
      </c>
      <c r="Q4891" t="s">
        <v>23</v>
      </c>
      <c r="R4891" t="s">
        <v>37</v>
      </c>
      <c r="S4891" t="s">
        <v>124</v>
      </c>
      <c r="T4891">
        <v>13</v>
      </c>
      <c r="U4891" t="s">
        <v>9484</v>
      </c>
      <c r="V4891">
        <v>13</v>
      </c>
      <c r="W4891">
        <v>106</v>
      </c>
      <c r="Z4891" t="s">
        <v>4229</v>
      </c>
      <c r="AA4891" s="1">
        <v>44809</v>
      </c>
      <c r="AB4891" s="1">
        <v>44602</v>
      </c>
      <c r="AC4891" t="s">
        <v>48</v>
      </c>
      <c r="AD4891" t="s">
        <v>9476</v>
      </c>
      <c r="AE4891" s="14">
        <v>15.003840055433439</v>
      </c>
      <c r="AF4891">
        <v>5</v>
      </c>
      <c r="AG4891" t="s">
        <v>31</v>
      </c>
      <c r="AH4891" t="s">
        <v>31</v>
      </c>
      <c r="AI4891" t="b">
        <v>1</v>
      </c>
      <c r="AJ4891" t="s">
        <v>36</v>
      </c>
      <c r="AK4891" t="s">
        <v>32</v>
      </c>
      <c r="AL4891" t="str">
        <f>IF(AmazonChurn[[#This Row],[Average Monthly Expenses]]&lt;=30,"Low",IF(AmazonChurn[[#This Row],[Average Monthly Expenses]]&lt;=60,"Medium","High"))</f>
        <v>Low</v>
      </c>
      <c r="AM4891" t="str">
        <f>IF(AmazonChurn[[#This Row],[Number of Complaints or Support]]&lt;3,"Low",IF(AmazonChurn[[#This Row],[Number of Complaints or Support]]&lt;=7,"Medium","High"))</f>
        <v>Medium</v>
      </c>
      <c r="AN4891" s="14">
        <f>AmazonChurn[[#This Row],[Number of Complaints or Support]]/AmazonChurn[[#This Row],[Account Length (in months)]]</f>
        <v>0.625</v>
      </c>
    </row>
    <row r="4892" spans="1:40" x14ac:dyDescent="0.25">
      <c r="A4892" t="s">
        <v>7272</v>
      </c>
      <c r="B4892" t="s">
        <v>36</v>
      </c>
      <c r="C4892">
        <v>1</v>
      </c>
      <c r="D4892">
        <v>3</v>
      </c>
      <c r="E4892">
        <v>4</v>
      </c>
      <c r="F4892">
        <v>1</v>
      </c>
      <c r="G4892" t="s">
        <v>36</v>
      </c>
      <c r="H4892">
        <v>0</v>
      </c>
      <c r="I4892" t="s">
        <v>438</v>
      </c>
      <c r="J4892" t="s">
        <v>35</v>
      </c>
      <c r="K4892" t="s">
        <v>9472</v>
      </c>
      <c r="L4892">
        <v>72</v>
      </c>
      <c r="M4892" t="s">
        <v>23</v>
      </c>
      <c r="N4892" t="s">
        <v>36</v>
      </c>
      <c r="O4892" t="s">
        <v>23</v>
      </c>
      <c r="P4892">
        <v>0</v>
      </c>
      <c r="Q4892" t="s">
        <v>23</v>
      </c>
      <c r="R4892" t="s">
        <v>26</v>
      </c>
      <c r="S4892" t="s">
        <v>38</v>
      </c>
      <c r="T4892">
        <v>25</v>
      </c>
      <c r="U4892" t="s">
        <v>9484</v>
      </c>
      <c r="V4892">
        <v>25</v>
      </c>
      <c r="W4892">
        <v>25</v>
      </c>
      <c r="X4892" t="s">
        <v>141</v>
      </c>
      <c r="Y4892" t="s">
        <v>142</v>
      </c>
      <c r="Z4892" t="s">
        <v>457</v>
      </c>
      <c r="AA4892" s="1">
        <v>44029</v>
      </c>
      <c r="AB4892" s="1">
        <v>44958</v>
      </c>
      <c r="AC4892" t="s">
        <v>41</v>
      </c>
      <c r="AD4892" t="s">
        <v>9477</v>
      </c>
      <c r="AE4892" s="14">
        <v>22.519644465673391</v>
      </c>
      <c r="AF4892">
        <v>5</v>
      </c>
      <c r="AG4892" t="s">
        <v>69</v>
      </c>
      <c r="AH4892" t="s">
        <v>69</v>
      </c>
      <c r="AI4892" t="b">
        <v>1</v>
      </c>
      <c r="AJ4892" t="s">
        <v>36</v>
      </c>
      <c r="AK4892" t="s">
        <v>73</v>
      </c>
      <c r="AL4892" t="str">
        <f>IF(AmazonChurn[[#This Row],[Average Monthly Expenses]]&lt;=30,"Low",IF(AmazonChurn[[#This Row],[Average Monthly Expenses]]&lt;=60,"Medium","High"))</f>
        <v>Low</v>
      </c>
      <c r="AM4892" t="str">
        <f>IF(AmazonChurn[[#This Row],[Number of Complaints or Support]]&lt;3,"Low",IF(AmazonChurn[[#This Row],[Number of Complaints or Support]]&lt;=7,"Medium","High"))</f>
        <v>Medium</v>
      </c>
      <c r="AN4892" s="14">
        <f>AmazonChurn[[#This Row],[Number of Complaints or Support]]/AmazonChurn[[#This Row],[Account Length (in months)]]</f>
        <v>5</v>
      </c>
    </row>
    <row r="4893" spans="1:40" x14ac:dyDescent="0.25">
      <c r="A4893" t="s">
        <v>7273</v>
      </c>
      <c r="B4893" t="s">
        <v>23</v>
      </c>
      <c r="C4893">
        <v>4</v>
      </c>
      <c r="D4893">
        <v>0</v>
      </c>
      <c r="E4893">
        <v>0</v>
      </c>
      <c r="F4893">
        <v>0</v>
      </c>
      <c r="G4893" t="s">
        <v>23</v>
      </c>
      <c r="H4893">
        <v>0</v>
      </c>
      <c r="I4893" t="s">
        <v>640</v>
      </c>
      <c r="J4893" t="s">
        <v>35</v>
      </c>
      <c r="K4893" t="s">
        <v>9472</v>
      </c>
      <c r="L4893">
        <v>20</v>
      </c>
      <c r="M4893" t="s">
        <v>36</v>
      </c>
      <c r="N4893" t="s">
        <v>23</v>
      </c>
      <c r="O4893" t="s">
        <v>23</v>
      </c>
      <c r="P4893">
        <v>0</v>
      </c>
      <c r="Q4893" t="s">
        <v>23</v>
      </c>
      <c r="R4893" t="s">
        <v>26</v>
      </c>
      <c r="S4893" t="s">
        <v>27</v>
      </c>
      <c r="T4893">
        <v>8</v>
      </c>
      <c r="U4893" t="s">
        <v>9483</v>
      </c>
      <c r="V4893">
        <v>8</v>
      </c>
      <c r="W4893">
        <v>32</v>
      </c>
      <c r="Z4893" t="s">
        <v>447</v>
      </c>
      <c r="AA4893" s="1">
        <v>44062</v>
      </c>
      <c r="AB4893" s="1">
        <v>43937</v>
      </c>
      <c r="AC4893" t="s">
        <v>41</v>
      </c>
      <c r="AD4893" t="s">
        <v>9477</v>
      </c>
      <c r="AE4893" s="14">
        <v>6.8446625177344629</v>
      </c>
      <c r="AF4893">
        <v>6</v>
      </c>
      <c r="AG4893" t="s">
        <v>69</v>
      </c>
      <c r="AH4893" t="s">
        <v>69</v>
      </c>
      <c r="AI4893" t="b">
        <v>1</v>
      </c>
      <c r="AJ4893" t="s">
        <v>36</v>
      </c>
      <c r="AK4893" t="s">
        <v>73</v>
      </c>
      <c r="AL4893" t="str">
        <f>IF(AmazonChurn[[#This Row],[Average Monthly Expenses]]&lt;=30,"Low",IF(AmazonChurn[[#This Row],[Average Monthly Expenses]]&lt;=60,"Medium","High"))</f>
        <v>Low</v>
      </c>
      <c r="AM4893" t="str">
        <f>IF(AmazonChurn[[#This Row],[Number of Complaints or Support]]&lt;3,"Low",IF(AmazonChurn[[#This Row],[Number of Complaints or Support]]&lt;=7,"Medium","High"))</f>
        <v>Medium</v>
      </c>
      <c r="AN4893" s="14">
        <f>AmazonChurn[[#This Row],[Number of Complaints or Support]]/AmazonChurn[[#This Row],[Account Length (in months)]]</f>
        <v>1.5</v>
      </c>
    </row>
    <row r="4894" spans="1:40" x14ac:dyDescent="0.25">
      <c r="A4894" t="s">
        <v>7274</v>
      </c>
      <c r="B4894" t="s">
        <v>23</v>
      </c>
      <c r="C4894">
        <v>61</v>
      </c>
      <c r="D4894">
        <v>2</v>
      </c>
      <c r="E4894">
        <v>12</v>
      </c>
      <c r="F4894">
        <v>1</v>
      </c>
      <c r="G4894" t="s">
        <v>36</v>
      </c>
      <c r="H4894">
        <v>0</v>
      </c>
      <c r="I4894" t="s">
        <v>24</v>
      </c>
      <c r="J4894" t="s">
        <v>25</v>
      </c>
      <c r="K4894" t="s">
        <v>25</v>
      </c>
      <c r="L4894">
        <v>25</v>
      </c>
      <c r="M4894" t="s">
        <v>36</v>
      </c>
      <c r="N4894" t="s">
        <v>23</v>
      </c>
      <c r="O4894" t="s">
        <v>36</v>
      </c>
      <c r="P4894">
        <v>3</v>
      </c>
      <c r="Q4894" t="s">
        <v>36</v>
      </c>
      <c r="R4894" t="s">
        <v>57</v>
      </c>
      <c r="S4894" t="s">
        <v>130</v>
      </c>
      <c r="T4894">
        <v>20</v>
      </c>
      <c r="U4894" t="s">
        <v>9483</v>
      </c>
      <c r="V4894">
        <v>20</v>
      </c>
      <c r="W4894">
        <v>1188</v>
      </c>
      <c r="Z4894" t="s">
        <v>7275</v>
      </c>
      <c r="AA4894" s="1">
        <v>43895</v>
      </c>
      <c r="AB4894" s="1">
        <v>44648</v>
      </c>
      <c r="AC4894" t="s">
        <v>48</v>
      </c>
      <c r="AD4894" t="s">
        <v>9476</v>
      </c>
      <c r="AE4894" s="14">
        <v>23.276561698631252</v>
      </c>
      <c r="AF4894">
        <v>1</v>
      </c>
      <c r="AG4894" t="s">
        <v>31</v>
      </c>
      <c r="AH4894" t="s">
        <v>31</v>
      </c>
      <c r="AI4894" t="b">
        <v>0</v>
      </c>
      <c r="AJ4894" t="s">
        <v>23</v>
      </c>
      <c r="AK4894" t="s">
        <v>73</v>
      </c>
      <c r="AL4894" t="str">
        <f>IF(AmazonChurn[[#This Row],[Average Monthly Expenses]]&lt;=30,"Low",IF(AmazonChurn[[#This Row],[Average Monthly Expenses]]&lt;=60,"Medium","High"))</f>
        <v>Low</v>
      </c>
      <c r="AM4894" t="str">
        <f>IF(AmazonChurn[[#This Row],[Number of Complaints or Support]]&lt;3,"Low",IF(AmazonChurn[[#This Row],[Number of Complaints or Support]]&lt;=7,"Medium","High"))</f>
        <v>Low</v>
      </c>
      <c r="AN4894" s="14">
        <f>AmazonChurn[[#This Row],[Number of Complaints or Support]]/AmazonChurn[[#This Row],[Account Length (in months)]]</f>
        <v>1.6393442622950821E-2</v>
      </c>
    </row>
    <row r="4895" spans="1:40" x14ac:dyDescent="0.25">
      <c r="A4895" t="s">
        <v>7276</v>
      </c>
      <c r="B4895" t="s">
        <v>23</v>
      </c>
      <c r="C4895">
        <v>53</v>
      </c>
      <c r="D4895">
        <v>0</v>
      </c>
      <c r="E4895">
        <v>5</v>
      </c>
      <c r="F4895">
        <v>1</v>
      </c>
      <c r="G4895" t="s">
        <v>36</v>
      </c>
      <c r="H4895">
        <v>0</v>
      </c>
      <c r="I4895" t="s">
        <v>34</v>
      </c>
      <c r="J4895" t="s">
        <v>25</v>
      </c>
      <c r="K4895" t="s">
        <v>25</v>
      </c>
      <c r="L4895">
        <v>35</v>
      </c>
      <c r="M4895" t="s">
        <v>23</v>
      </c>
      <c r="N4895" t="s">
        <v>23</v>
      </c>
      <c r="O4895" t="s">
        <v>23</v>
      </c>
      <c r="P4895">
        <v>0</v>
      </c>
      <c r="Q4895" t="s">
        <v>23</v>
      </c>
      <c r="R4895" t="s">
        <v>37</v>
      </c>
      <c r="S4895" t="s">
        <v>27</v>
      </c>
      <c r="T4895">
        <v>67</v>
      </c>
      <c r="U4895" t="s">
        <v>9483</v>
      </c>
      <c r="V4895">
        <v>67</v>
      </c>
      <c r="W4895">
        <v>3528</v>
      </c>
      <c r="Z4895" t="s">
        <v>866</v>
      </c>
      <c r="AA4895" s="1">
        <v>44203</v>
      </c>
      <c r="AB4895" s="1">
        <v>44654</v>
      </c>
      <c r="AC4895" t="s">
        <v>41</v>
      </c>
      <c r="AD4895" t="s">
        <v>9477</v>
      </c>
      <c r="AE4895" s="14">
        <v>67.35402692277782</v>
      </c>
      <c r="AF4895">
        <v>5</v>
      </c>
      <c r="AG4895" t="s">
        <v>69</v>
      </c>
      <c r="AH4895" t="s">
        <v>69</v>
      </c>
      <c r="AI4895" t="b">
        <v>0</v>
      </c>
      <c r="AJ4895" t="s">
        <v>23</v>
      </c>
      <c r="AK4895" t="s">
        <v>54</v>
      </c>
      <c r="AL4895" t="str">
        <f>IF(AmazonChurn[[#This Row],[Average Monthly Expenses]]&lt;=30,"Low",IF(AmazonChurn[[#This Row],[Average Monthly Expenses]]&lt;=60,"Medium","High"))</f>
        <v>High</v>
      </c>
      <c r="AM4895" t="str">
        <f>IF(AmazonChurn[[#This Row],[Number of Complaints or Support]]&lt;3,"Low",IF(AmazonChurn[[#This Row],[Number of Complaints or Support]]&lt;=7,"Medium","High"))</f>
        <v>Medium</v>
      </c>
      <c r="AN4895" s="14">
        <f>AmazonChurn[[#This Row],[Number of Complaints or Support]]/AmazonChurn[[#This Row],[Account Length (in months)]]</f>
        <v>9.4339622641509441E-2</v>
      </c>
    </row>
    <row r="4896" spans="1:40" x14ac:dyDescent="0.25">
      <c r="A4896" t="s">
        <v>7277</v>
      </c>
      <c r="B4896" t="s">
        <v>23</v>
      </c>
      <c r="C4896">
        <v>73</v>
      </c>
      <c r="D4896">
        <v>0</v>
      </c>
      <c r="E4896">
        <v>13</v>
      </c>
      <c r="F4896">
        <v>1</v>
      </c>
      <c r="G4896" t="s">
        <v>36</v>
      </c>
      <c r="H4896">
        <v>0</v>
      </c>
      <c r="I4896" t="s">
        <v>101</v>
      </c>
      <c r="J4896" t="s">
        <v>25</v>
      </c>
      <c r="K4896" t="s">
        <v>25</v>
      </c>
      <c r="L4896">
        <v>46</v>
      </c>
      <c r="M4896" t="s">
        <v>23</v>
      </c>
      <c r="N4896" t="s">
        <v>23</v>
      </c>
      <c r="O4896" t="s">
        <v>36</v>
      </c>
      <c r="P4896">
        <v>4</v>
      </c>
      <c r="Q4896" t="s">
        <v>36</v>
      </c>
      <c r="R4896" t="s">
        <v>57</v>
      </c>
      <c r="S4896" t="s">
        <v>38</v>
      </c>
      <c r="T4896">
        <v>45</v>
      </c>
      <c r="U4896" t="s">
        <v>9484</v>
      </c>
      <c r="V4896">
        <v>45</v>
      </c>
      <c r="W4896">
        <v>3307</v>
      </c>
      <c r="Z4896" t="s">
        <v>205</v>
      </c>
      <c r="AA4896" s="1">
        <v>43970</v>
      </c>
      <c r="AB4896" s="1">
        <v>45071</v>
      </c>
      <c r="AC4896" t="s">
        <v>48</v>
      </c>
      <c r="AD4896" t="s">
        <v>9476</v>
      </c>
      <c r="AE4896" s="14">
        <v>37.539083246948607</v>
      </c>
      <c r="AF4896">
        <v>6</v>
      </c>
      <c r="AG4896" t="s">
        <v>31</v>
      </c>
      <c r="AH4896" t="s">
        <v>31</v>
      </c>
      <c r="AI4896" t="b">
        <v>0</v>
      </c>
      <c r="AJ4896" t="s">
        <v>23</v>
      </c>
      <c r="AK4896" t="s">
        <v>32</v>
      </c>
      <c r="AL4896" t="str">
        <f>IF(AmazonChurn[[#This Row],[Average Monthly Expenses]]&lt;=30,"Low",IF(AmazonChurn[[#This Row],[Average Monthly Expenses]]&lt;=60,"Medium","High"))</f>
        <v>Medium</v>
      </c>
      <c r="AM4896" t="str">
        <f>IF(AmazonChurn[[#This Row],[Number of Complaints or Support]]&lt;3,"Low",IF(AmazonChurn[[#This Row],[Number of Complaints or Support]]&lt;=7,"Medium","High"))</f>
        <v>Medium</v>
      </c>
      <c r="AN4896" s="14">
        <f>AmazonChurn[[#This Row],[Number of Complaints or Support]]/AmazonChurn[[#This Row],[Account Length (in months)]]</f>
        <v>8.2191780821917804E-2</v>
      </c>
    </row>
    <row r="4897" spans="1:40" x14ac:dyDescent="0.25">
      <c r="A4897" t="s">
        <v>7278</v>
      </c>
      <c r="B4897" t="s">
        <v>23</v>
      </c>
      <c r="C4897">
        <v>6</v>
      </c>
      <c r="D4897">
        <v>0</v>
      </c>
      <c r="E4897">
        <v>8</v>
      </c>
      <c r="F4897">
        <v>0</v>
      </c>
      <c r="G4897" t="s">
        <v>23</v>
      </c>
      <c r="H4897">
        <v>34</v>
      </c>
      <c r="I4897" t="s">
        <v>159</v>
      </c>
      <c r="J4897" t="s">
        <v>25</v>
      </c>
      <c r="K4897" t="s">
        <v>25</v>
      </c>
      <c r="L4897">
        <v>25</v>
      </c>
      <c r="M4897" t="s">
        <v>36</v>
      </c>
      <c r="N4897" t="s">
        <v>23</v>
      </c>
      <c r="O4897" t="s">
        <v>23</v>
      </c>
      <c r="P4897">
        <v>0</v>
      </c>
      <c r="Q4897" t="s">
        <v>23</v>
      </c>
      <c r="R4897" t="s">
        <v>26</v>
      </c>
      <c r="S4897" t="s">
        <v>38</v>
      </c>
      <c r="T4897">
        <v>44</v>
      </c>
      <c r="U4897" t="s">
        <v>9484</v>
      </c>
      <c r="V4897">
        <v>44</v>
      </c>
      <c r="W4897">
        <v>269</v>
      </c>
      <c r="Z4897" t="s">
        <v>2041</v>
      </c>
      <c r="AA4897" s="1">
        <v>44926</v>
      </c>
      <c r="AB4897" s="1">
        <v>45219</v>
      </c>
      <c r="AC4897" t="s">
        <v>41</v>
      </c>
      <c r="AD4897" t="s">
        <v>9477</v>
      </c>
      <c r="AE4897" s="14">
        <v>48.89193584220196</v>
      </c>
      <c r="AF4897">
        <v>9</v>
      </c>
      <c r="AG4897" t="s">
        <v>31</v>
      </c>
      <c r="AH4897" t="s">
        <v>31</v>
      </c>
      <c r="AI4897" t="b">
        <v>1</v>
      </c>
      <c r="AJ4897" t="s">
        <v>36</v>
      </c>
      <c r="AK4897" t="s">
        <v>54</v>
      </c>
      <c r="AL4897" t="str">
        <f>IF(AmazonChurn[[#This Row],[Average Monthly Expenses]]&lt;=30,"Low",IF(AmazonChurn[[#This Row],[Average Monthly Expenses]]&lt;=60,"Medium","High"))</f>
        <v>Medium</v>
      </c>
      <c r="AM4897" t="str">
        <f>IF(AmazonChurn[[#This Row],[Number of Complaints or Support]]&lt;3,"Low",IF(AmazonChurn[[#This Row],[Number of Complaints or Support]]&lt;=7,"Medium","High"))</f>
        <v>High</v>
      </c>
      <c r="AN4897" s="14">
        <f>AmazonChurn[[#This Row],[Number of Complaints or Support]]/AmazonChurn[[#This Row],[Account Length (in months)]]</f>
        <v>1.5</v>
      </c>
    </row>
    <row r="4898" spans="1:40" x14ac:dyDescent="0.25">
      <c r="A4898" t="s">
        <v>7279</v>
      </c>
      <c r="B4898" t="s">
        <v>23</v>
      </c>
      <c r="C4898">
        <v>27</v>
      </c>
      <c r="D4898">
        <v>0</v>
      </c>
      <c r="E4898">
        <v>0</v>
      </c>
      <c r="F4898">
        <v>0</v>
      </c>
      <c r="G4898" t="s">
        <v>23</v>
      </c>
      <c r="H4898">
        <v>0</v>
      </c>
      <c r="I4898" t="s">
        <v>44</v>
      </c>
      <c r="J4898" t="s">
        <v>25</v>
      </c>
      <c r="K4898" t="s">
        <v>25</v>
      </c>
      <c r="L4898">
        <v>60</v>
      </c>
      <c r="M4898" t="s">
        <v>23</v>
      </c>
      <c r="N4898" t="s">
        <v>23</v>
      </c>
      <c r="O4898" t="s">
        <v>23</v>
      </c>
      <c r="P4898">
        <v>0</v>
      </c>
      <c r="Q4898" t="s">
        <v>23</v>
      </c>
      <c r="R4898" t="s">
        <v>37</v>
      </c>
      <c r="S4898" t="s">
        <v>27</v>
      </c>
      <c r="T4898">
        <v>12</v>
      </c>
      <c r="U4898" t="s">
        <v>9483</v>
      </c>
      <c r="V4898">
        <v>12</v>
      </c>
      <c r="W4898">
        <v>325</v>
      </c>
      <c r="Z4898" t="s">
        <v>555</v>
      </c>
      <c r="AA4898" s="1">
        <v>44594</v>
      </c>
      <c r="AB4898" s="1">
        <v>44647</v>
      </c>
      <c r="AC4898" t="s">
        <v>41</v>
      </c>
      <c r="AD4898" t="s">
        <v>9477</v>
      </c>
      <c r="AE4898" s="14">
        <v>13.107733681434491</v>
      </c>
      <c r="AF4898">
        <v>8</v>
      </c>
      <c r="AG4898" t="s">
        <v>31</v>
      </c>
      <c r="AH4898" t="s">
        <v>31</v>
      </c>
      <c r="AI4898" t="b">
        <v>0</v>
      </c>
      <c r="AJ4898" t="s">
        <v>23</v>
      </c>
      <c r="AK4898" t="s">
        <v>54</v>
      </c>
      <c r="AL4898" t="str">
        <f>IF(AmazonChurn[[#This Row],[Average Monthly Expenses]]&lt;=30,"Low",IF(AmazonChurn[[#This Row],[Average Monthly Expenses]]&lt;=60,"Medium","High"))</f>
        <v>Low</v>
      </c>
      <c r="AM4898" t="str">
        <f>IF(AmazonChurn[[#This Row],[Number of Complaints or Support]]&lt;3,"Low",IF(AmazonChurn[[#This Row],[Number of Complaints or Support]]&lt;=7,"Medium","High"))</f>
        <v>High</v>
      </c>
      <c r="AN4898" s="14">
        <f>AmazonChurn[[#This Row],[Number of Complaints or Support]]/AmazonChurn[[#This Row],[Account Length (in months)]]</f>
        <v>0.29629629629629628</v>
      </c>
    </row>
    <row r="4899" spans="1:40" x14ac:dyDescent="0.25">
      <c r="A4899" t="s">
        <v>7280</v>
      </c>
      <c r="B4899" t="s">
        <v>36</v>
      </c>
      <c r="C4899">
        <v>31</v>
      </c>
      <c r="D4899">
        <v>4</v>
      </c>
      <c r="E4899">
        <v>6</v>
      </c>
      <c r="F4899">
        <v>1</v>
      </c>
      <c r="G4899" t="s">
        <v>36</v>
      </c>
      <c r="H4899">
        <v>0</v>
      </c>
      <c r="I4899" t="s">
        <v>361</v>
      </c>
      <c r="J4899" t="s">
        <v>35</v>
      </c>
      <c r="K4899" t="s">
        <v>9472</v>
      </c>
      <c r="L4899">
        <v>65</v>
      </c>
      <c r="M4899" t="s">
        <v>23</v>
      </c>
      <c r="N4899" t="s">
        <v>36</v>
      </c>
      <c r="O4899" t="s">
        <v>23</v>
      </c>
      <c r="P4899">
        <v>0</v>
      </c>
      <c r="Q4899" t="s">
        <v>23</v>
      </c>
      <c r="R4899" t="s">
        <v>26</v>
      </c>
      <c r="S4899" t="s">
        <v>27</v>
      </c>
      <c r="T4899">
        <v>34</v>
      </c>
      <c r="U4899" t="s">
        <v>9483</v>
      </c>
      <c r="V4899">
        <v>34</v>
      </c>
      <c r="W4899">
        <v>1058</v>
      </c>
      <c r="X4899" t="s">
        <v>141</v>
      </c>
      <c r="Y4899" t="s">
        <v>142</v>
      </c>
      <c r="Z4899" t="s">
        <v>340</v>
      </c>
      <c r="AA4899" s="1">
        <v>45138</v>
      </c>
      <c r="AB4899" s="1">
        <v>44027</v>
      </c>
      <c r="AC4899" t="s">
        <v>41</v>
      </c>
      <c r="AD4899" t="s">
        <v>9477</v>
      </c>
      <c r="AE4899" s="14">
        <v>39.311966137058619</v>
      </c>
      <c r="AF4899">
        <v>8</v>
      </c>
      <c r="AG4899" t="s">
        <v>53</v>
      </c>
      <c r="AH4899" t="s">
        <v>9480</v>
      </c>
      <c r="AI4899" t="b">
        <v>0</v>
      </c>
      <c r="AJ4899" t="s">
        <v>23</v>
      </c>
      <c r="AK4899" t="s">
        <v>73</v>
      </c>
      <c r="AL4899" t="str">
        <f>IF(AmazonChurn[[#This Row],[Average Monthly Expenses]]&lt;=30,"Low",IF(AmazonChurn[[#This Row],[Average Monthly Expenses]]&lt;=60,"Medium","High"))</f>
        <v>Medium</v>
      </c>
      <c r="AM4899" t="str">
        <f>IF(AmazonChurn[[#This Row],[Number of Complaints or Support]]&lt;3,"Low",IF(AmazonChurn[[#This Row],[Number of Complaints or Support]]&lt;=7,"Medium","High"))</f>
        <v>High</v>
      </c>
      <c r="AN4899" s="14">
        <f>AmazonChurn[[#This Row],[Number of Complaints or Support]]/AmazonChurn[[#This Row],[Account Length (in months)]]</f>
        <v>0.25806451612903225</v>
      </c>
    </row>
    <row r="4900" spans="1:40" x14ac:dyDescent="0.25">
      <c r="A4900" t="s">
        <v>7281</v>
      </c>
      <c r="B4900" t="s">
        <v>36</v>
      </c>
      <c r="C4900">
        <v>54</v>
      </c>
      <c r="D4900">
        <v>0</v>
      </c>
      <c r="E4900">
        <v>17</v>
      </c>
      <c r="F4900">
        <v>1</v>
      </c>
      <c r="G4900" t="s">
        <v>36</v>
      </c>
      <c r="H4900">
        <v>0</v>
      </c>
      <c r="I4900" t="s">
        <v>357</v>
      </c>
      <c r="J4900" t="s">
        <v>35</v>
      </c>
      <c r="K4900" t="s">
        <v>9472</v>
      </c>
      <c r="L4900">
        <v>23</v>
      </c>
      <c r="M4900" t="s">
        <v>36</v>
      </c>
      <c r="N4900" t="s">
        <v>23</v>
      </c>
      <c r="O4900" t="s">
        <v>23</v>
      </c>
      <c r="P4900">
        <v>0</v>
      </c>
      <c r="Q4900" t="s">
        <v>23</v>
      </c>
      <c r="R4900" t="s">
        <v>26</v>
      </c>
      <c r="S4900" t="s">
        <v>124</v>
      </c>
      <c r="T4900">
        <v>47</v>
      </c>
      <c r="U4900" t="s">
        <v>9484</v>
      </c>
      <c r="V4900">
        <v>47</v>
      </c>
      <c r="W4900">
        <v>2554</v>
      </c>
      <c r="X4900" t="s">
        <v>110</v>
      </c>
      <c r="Y4900" t="s">
        <v>204</v>
      </c>
      <c r="Z4900" t="s">
        <v>2070</v>
      </c>
      <c r="AA4900" s="1">
        <v>44780</v>
      </c>
      <c r="AB4900" s="1">
        <v>44051</v>
      </c>
      <c r="AC4900" t="s">
        <v>41</v>
      </c>
      <c r="AD4900" t="s">
        <v>9477</v>
      </c>
      <c r="AE4900" s="14">
        <v>44.470301257975919</v>
      </c>
      <c r="AF4900">
        <v>0</v>
      </c>
      <c r="AG4900" t="s">
        <v>69</v>
      </c>
      <c r="AH4900" t="s">
        <v>69</v>
      </c>
      <c r="AI4900" t="b">
        <v>1</v>
      </c>
      <c r="AJ4900" t="s">
        <v>36</v>
      </c>
      <c r="AK4900" t="s">
        <v>54</v>
      </c>
      <c r="AL4900" t="str">
        <f>IF(AmazonChurn[[#This Row],[Average Monthly Expenses]]&lt;=30,"Low",IF(AmazonChurn[[#This Row],[Average Monthly Expenses]]&lt;=60,"Medium","High"))</f>
        <v>Medium</v>
      </c>
      <c r="AM4900" t="str">
        <f>IF(AmazonChurn[[#This Row],[Number of Complaints or Support]]&lt;3,"Low",IF(AmazonChurn[[#This Row],[Number of Complaints or Support]]&lt;=7,"Medium","High"))</f>
        <v>Low</v>
      </c>
      <c r="AN4900" s="14">
        <f>AmazonChurn[[#This Row],[Number of Complaints or Support]]/AmazonChurn[[#This Row],[Account Length (in months)]]</f>
        <v>0</v>
      </c>
    </row>
    <row r="4901" spans="1:40" x14ac:dyDescent="0.25">
      <c r="A4901" t="s">
        <v>7282</v>
      </c>
      <c r="B4901" t="s">
        <v>36</v>
      </c>
      <c r="C4901">
        <v>15</v>
      </c>
      <c r="D4901">
        <v>5</v>
      </c>
      <c r="E4901">
        <v>5</v>
      </c>
      <c r="F4901">
        <v>1</v>
      </c>
      <c r="G4901" t="s">
        <v>36</v>
      </c>
      <c r="H4901">
        <v>0</v>
      </c>
      <c r="I4901" t="s">
        <v>56</v>
      </c>
      <c r="J4901" t="s">
        <v>35</v>
      </c>
      <c r="K4901" t="s">
        <v>9472</v>
      </c>
      <c r="L4901">
        <v>75</v>
      </c>
      <c r="M4901" t="s">
        <v>23</v>
      </c>
      <c r="N4901" t="s">
        <v>36</v>
      </c>
      <c r="O4901" t="s">
        <v>23</v>
      </c>
      <c r="P4901">
        <v>0</v>
      </c>
      <c r="Q4901" t="s">
        <v>23</v>
      </c>
      <c r="R4901" t="s">
        <v>26</v>
      </c>
      <c r="S4901" t="s">
        <v>38</v>
      </c>
      <c r="T4901">
        <v>27</v>
      </c>
      <c r="U4901" t="s">
        <v>9484</v>
      </c>
      <c r="V4901">
        <v>27</v>
      </c>
      <c r="W4901">
        <v>406</v>
      </c>
      <c r="X4901" t="s">
        <v>110</v>
      </c>
      <c r="Y4901" t="s">
        <v>204</v>
      </c>
      <c r="Z4901" t="s">
        <v>2478</v>
      </c>
      <c r="AA4901" s="1">
        <v>44999</v>
      </c>
      <c r="AB4901" s="1">
        <v>44054</v>
      </c>
      <c r="AC4901" t="s">
        <v>48</v>
      </c>
      <c r="AD4901" t="s">
        <v>9476</v>
      </c>
      <c r="AE4901" s="14">
        <v>24.82170260139587</v>
      </c>
      <c r="AF4901">
        <v>3</v>
      </c>
      <c r="AG4901" t="s">
        <v>53</v>
      </c>
      <c r="AH4901" t="s">
        <v>9480</v>
      </c>
      <c r="AI4901" t="b">
        <v>1</v>
      </c>
      <c r="AJ4901" t="s">
        <v>36</v>
      </c>
      <c r="AK4901" t="s">
        <v>54</v>
      </c>
      <c r="AL4901" t="str">
        <f>IF(AmazonChurn[[#This Row],[Average Monthly Expenses]]&lt;=30,"Low",IF(AmazonChurn[[#This Row],[Average Monthly Expenses]]&lt;=60,"Medium","High"))</f>
        <v>Low</v>
      </c>
      <c r="AM4901" t="str">
        <f>IF(AmazonChurn[[#This Row],[Number of Complaints or Support]]&lt;3,"Low",IF(AmazonChurn[[#This Row],[Number of Complaints or Support]]&lt;=7,"Medium","High"))</f>
        <v>Medium</v>
      </c>
      <c r="AN4901" s="14">
        <f>AmazonChurn[[#This Row],[Number of Complaints or Support]]/AmazonChurn[[#This Row],[Account Length (in months)]]</f>
        <v>0.2</v>
      </c>
    </row>
    <row r="4902" spans="1:40" x14ac:dyDescent="0.25">
      <c r="A4902" t="s">
        <v>7283</v>
      </c>
      <c r="B4902" t="s">
        <v>23</v>
      </c>
      <c r="C4902">
        <v>28</v>
      </c>
      <c r="D4902">
        <v>0</v>
      </c>
      <c r="E4902">
        <v>0</v>
      </c>
      <c r="F4902">
        <v>0</v>
      </c>
      <c r="G4902" t="s">
        <v>23</v>
      </c>
      <c r="H4902">
        <v>0</v>
      </c>
      <c r="I4902" t="s">
        <v>181</v>
      </c>
      <c r="J4902" t="s">
        <v>25</v>
      </c>
      <c r="K4902" t="s">
        <v>25</v>
      </c>
      <c r="L4902">
        <v>27</v>
      </c>
      <c r="M4902" t="s">
        <v>36</v>
      </c>
      <c r="N4902" t="s">
        <v>23</v>
      </c>
      <c r="O4902" t="s">
        <v>36</v>
      </c>
      <c r="P4902">
        <v>3</v>
      </c>
      <c r="Q4902" t="s">
        <v>23</v>
      </c>
      <c r="R4902" t="s">
        <v>26</v>
      </c>
      <c r="S4902" t="s">
        <v>38</v>
      </c>
      <c r="T4902">
        <v>5</v>
      </c>
      <c r="U4902" t="s">
        <v>9484</v>
      </c>
      <c r="V4902">
        <v>5</v>
      </c>
      <c r="W4902">
        <v>150</v>
      </c>
      <c r="Z4902" t="s">
        <v>7284</v>
      </c>
      <c r="AA4902" s="1">
        <v>44467</v>
      </c>
      <c r="AB4902" s="1">
        <v>45193</v>
      </c>
      <c r="AC4902" t="s">
        <v>48</v>
      </c>
      <c r="AD4902" t="s">
        <v>9476</v>
      </c>
      <c r="AE4902" s="14">
        <v>4.4147667471859764</v>
      </c>
      <c r="AF4902">
        <v>4</v>
      </c>
      <c r="AG4902" t="s">
        <v>31</v>
      </c>
      <c r="AH4902" t="s">
        <v>31</v>
      </c>
      <c r="AI4902" t="b">
        <v>0</v>
      </c>
      <c r="AJ4902" t="s">
        <v>23</v>
      </c>
      <c r="AK4902" t="s">
        <v>64</v>
      </c>
      <c r="AL4902" t="str">
        <f>IF(AmazonChurn[[#This Row],[Average Monthly Expenses]]&lt;=30,"Low",IF(AmazonChurn[[#This Row],[Average Monthly Expenses]]&lt;=60,"Medium","High"))</f>
        <v>Low</v>
      </c>
      <c r="AM4902" t="str">
        <f>IF(AmazonChurn[[#This Row],[Number of Complaints or Support]]&lt;3,"Low",IF(AmazonChurn[[#This Row],[Number of Complaints or Support]]&lt;=7,"Medium","High"))</f>
        <v>Medium</v>
      </c>
      <c r="AN4902" s="14">
        <f>AmazonChurn[[#This Row],[Number of Complaints or Support]]/AmazonChurn[[#This Row],[Account Length (in months)]]</f>
        <v>0.14285714285714285</v>
      </c>
    </row>
    <row r="4903" spans="1:40" x14ac:dyDescent="0.25">
      <c r="A4903" t="s">
        <v>7285</v>
      </c>
      <c r="B4903" t="s">
        <v>23</v>
      </c>
      <c r="C4903">
        <v>1</v>
      </c>
      <c r="D4903">
        <v>0</v>
      </c>
      <c r="E4903">
        <v>0</v>
      </c>
      <c r="F4903">
        <v>0</v>
      </c>
      <c r="G4903" t="s">
        <v>23</v>
      </c>
      <c r="H4903">
        <v>0</v>
      </c>
      <c r="I4903" t="s">
        <v>88</v>
      </c>
      <c r="J4903" t="s">
        <v>35</v>
      </c>
      <c r="K4903" t="s">
        <v>9472</v>
      </c>
      <c r="L4903">
        <v>49</v>
      </c>
      <c r="M4903" t="s">
        <v>23</v>
      </c>
      <c r="N4903" t="s">
        <v>23</v>
      </c>
      <c r="O4903" t="s">
        <v>36</v>
      </c>
      <c r="P4903">
        <v>2</v>
      </c>
      <c r="Q4903" t="s">
        <v>23</v>
      </c>
      <c r="R4903" t="s">
        <v>26</v>
      </c>
      <c r="S4903" t="s">
        <v>130</v>
      </c>
      <c r="T4903">
        <v>10</v>
      </c>
      <c r="U4903" t="s">
        <v>9483</v>
      </c>
      <c r="V4903">
        <v>10</v>
      </c>
      <c r="W4903">
        <v>10</v>
      </c>
      <c r="Z4903" t="s">
        <v>1721</v>
      </c>
      <c r="AA4903" s="1">
        <v>45059</v>
      </c>
      <c r="AB4903" s="1">
        <v>44395</v>
      </c>
      <c r="AC4903" t="s">
        <v>30</v>
      </c>
      <c r="AD4903" t="s">
        <v>9475</v>
      </c>
      <c r="AE4903" s="14">
        <v>8.4392805207195831</v>
      </c>
      <c r="AF4903">
        <v>10</v>
      </c>
      <c r="AG4903" t="s">
        <v>53</v>
      </c>
      <c r="AH4903" t="s">
        <v>9480</v>
      </c>
      <c r="AI4903" t="b">
        <v>0</v>
      </c>
      <c r="AJ4903" t="s">
        <v>23</v>
      </c>
      <c r="AK4903" t="s">
        <v>64</v>
      </c>
      <c r="AL4903" t="str">
        <f>IF(AmazonChurn[[#This Row],[Average Monthly Expenses]]&lt;=30,"Low",IF(AmazonChurn[[#This Row],[Average Monthly Expenses]]&lt;=60,"Medium","High"))</f>
        <v>Low</v>
      </c>
      <c r="AM4903" t="str">
        <f>IF(AmazonChurn[[#This Row],[Number of Complaints or Support]]&lt;3,"Low",IF(AmazonChurn[[#This Row],[Number of Complaints or Support]]&lt;=7,"Medium","High"))</f>
        <v>High</v>
      </c>
      <c r="AN4903" s="14">
        <f>AmazonChurn[[#This Row],[Number of Complaints or Support]]/AmazonChurn[[#This Row],[Account Length (in months)]]</f>
        <v>10</v>
      </c>
    </row>
    <row r="4904" spans="1:40" x14ac:dyDescent="0.25">
      <c r="A4904" t="s">
        <v>7286</v>
      </c>
      <c r="B4904" t="s">
        <v>23</v>
      </c>
      <c r="C4904">
        <v>17</v>
      </c>
      <c r="D4904">
        <v>0</v>
      </c>
      <c r="E4904">
        <v>0</v>
      </c>
      <c r="F4904">
        <v>0</v>
      </c>
      <c r="G4904" t="s">
        <v>23</v>
      </c>
      <c r="H4904">
        <v>0</v>
      </c>
      <c r="I4904" t="s">
        <v>314</v>
      </c>
      <c r="J4904" t="s">
        <v>35</v>
      </c>
      <c r="K4904" t="s">
        <v>9472</v>
      </c>
      <c r="L4904">
        <v>23</v>
      </c>
      <c r="M4904" t="s">
        <v>36</v>
      </c>
      <c r="N4904" t="s">
        <v>23</v>
      </c>
      <c r="O4904" t="s">
        <v>23</v>
      </c>
      <c r="P4904">
        <v>0</v>
      </c>
      <c r="Q4904" t="s">
        <v>23</v>
      </c>
      <c r="R4904" t="s">
        <v>57</v>
      </c>
      <c r="S4904" t="s">
        <v>27</v>
      </c>
      <c r="T4904">
        <v>9</v>
      </c>
      <c r="U4904" t="s">
        <v>9483</v>
      </c>
      <c r="V4904">
        <v>9</v>
      </c>
      <c r="W4904">
        <v>156</v>
      </c>
      <c r="Z4904" t="s">
        <v>4427</v>
      </c>
      <c r="AA4904" s="1">
        <v>44398</v>
      </c>
      <c r="AB4904" s="1">
        <v>45093</v>
      </c>
      <c r="AC4904" t="s">
        <v>30</v>
      </c>
      <c r="AD4904" t="s">
        <v>9475</v>
      </c>
      <c r="AE4904" s="14">
        <v>7.795745201940159</v>
      </c>
      <c r="AF4904">
        <v>3</v>
      </c>
      <c r="AG4904" t="s">
        <v>31</v>
      </c>
      <c r="AH4904" t="s">
        <v>31</v>
      </c>
      <c r="AI4904" t="b">
        <v>0</v>
      </c>
      <c r="AJ4904" t="s">
        <v>23</v>
      </c>
      <c r="AK4904" t="s">
        <v>32</v>
      </c>
      <c r="AL4904" t="str">
        <f>IF(AmazonChurn[[#This Row],[Average Monthly Expenses]]&lt;=30,"Low",IF(AmazonChurn[[#This Row],[Average Monthly Expenses]]&lt;=60,"Medium","High"))</f>
        <v>Low</v>
      </c>
      <c r="AM4904" t="str">
        <f>IF(AmazonChurn[[#This Row],[Number of Complaints or Support]]&lt;3,"Low",IF(AmazonChurn[[#This Row],[Number of Complaints or Support]]&lt;=7,"Medium","High"))</f>
        <v>Medium</v>
      </c>
      <c r="AN4904" s="14">
        <f>AmazonChurn[[#This Row],[Number of Complaints or Support]]/AmazonChurn[[#This Row],[Account Length (in months)]]</f>
        <v>0.17647058823529413</v>
      </c>
    </row>
    <row r="4905" spans="1:40" x14ac:dyDescent="0.25">
      <c r="A4905" t="s">
        <v>7287</v>
      </c>
      <c r="B4905" t="s">
        <v>23</v>
      </c>
      <c r="C4905">
        <v>21</v>
      </c>
      <c r="D4905">
        <v>0</v>
      </c>
      <c r="E4905">
        <v>14</v>
      </c>
      <c r="F4905">
        <v>0</v>
      </c>
      <c r="G4905" t="s">
        <v>23</v>
      </c>
      <c r="H4905">
        <v>17</v>
      </c>
      <c r="I4905" t="s">
        <v>245</v>
      </c>
      <c r="J4905" t="s">
        <v>25</v>
      </c>
      <c r="K4905" t="s">
        <v>25</v>
      </c>
      <c r="L4905">
        <v>20</v>
      </c>
      <c r="M4905" t="s">
        <v>36</v>
      </c>
      <c r="N4905" t="s">
        <v>23</v>
      </c>
      <c r="O4905" t="s">
        <v>23</v>
      </c>
      <c r="P4905">
        <v>0</v>
      </c>
      <c r="Q4905" t="s">
        <v>23</v>
      </c>
      <c r="R4905" t="s">
        <v>26</v>
      </c>
      <c r="S4905" t="s">
        <v>27</v>
      </c>
      <c r="T4905">
        <v>51</v>
      </c>
      <c r="U4905" t="s">
        <v>9483</v>
      </c>
      <c r="V4905">
        <v>51</v>
      </c>
      <c r="W4905">
        <v>1095</v>
      </c>
      <c r="Z4905" t="s">
        <v>6276</v>
      </c>
      <c r="AA4905" s="1">
        <v>44670</v>
      </c>
      <c r="AB4905" s="1">
        <v>44711</v>
      </c>
      <c r="AC4905" t="s">
        <v>41</v>
      </c>
      <c r="AD4905" t="s">
        <v>9477</v>
      </c>
      <c r="AE4905" s="14">
        <v>48.554856327363638</v>
      </c>
      <c r="AF4905">
        <v>10</v>
      </c>
      <c r="AG4905" t="s">
        <v>69</v>
      </c>
      <c r="AH4905" t="s">
        <v>69</v>
      </c>
      <c r="AI4905" t="b">
        <v>0</v>
      </c>
      <c r="AJ4905" t="s">
        <v>23</v>
      </c>
      <c r="AK4905" t="s">
        <v>64</v>
      </c>
      <c r="AL4905" t="str">
        <f>IF(AmazonChurn[[#This Row],[Average Monthly Expenses]]&lt;=30,"Low",IF(AmazonChurn[[#This Row],[Average Monthly Expenses]]&lt;=60,"Medium","High"))</f>
        <v>Medium</v>
      </c>
      <c r="AM4905" t="str">
        <f>IF(AmazonChurn[[#This Row],[Number of Complaints or Support]]&lt;3,"Low",IF(AmazonChurn[[#This Row],[Number of Complaints or Support]]&lt;=7,"Medium","High"))</f>
        <v>High</v>
      </c>
      <c r="AN4905" s="14">
        <f>AmazonChurn[[#This Row],[Number of Complaints or Support]]/AmazonChurn[[#This Row],[Account Length (in months)]]</f>
        <v>0.47619047619047616</v>
      </c>
    </row>
    <row r="4906" spans="1:40" x14ac:dyDescent="0.25">
      <c r="A4906" t="s">
        <v>7288</v>
      </c>
      <c r="B4906" t="s">
        <v>23</v>
      </c>
      <c r="C4906">
        <v>15</v>
      </c>
      <c r="D4906">
        <v>1</v>
      </c>
      <c r="E4906">
        <v>6</v>
      </c>
      <c r="F4906">
        <v>1</v>
      </c>
      <c r="G4906" t="s">
        <v>36</v>
      </c>
      <c r="H4906">
        <v>0</v>
      </c>
      <c r="I4906" t="s">
        <v>34</v>
      </c>
      <c r="J4906" t="s">
        <v>25</v>
      </c>
      <c r="K4906" t="s">
        <v>25</v>
      </c>
      <c r="L4906">
        <v>64</v>
      </c>
      <c r="M4906" t="s">
        <v>23</v>
      </c>
      <c r="N4906" t="s">
        <v>23</v>
      </c>
      <c r="O4906" t="s">
        <v>36</v>
      </c>
      <c r="P4906">
        <v>6</v>
      </c>
      <c r="Q4906" t="s">
        <v>23</v>
      </c>
      <c r="R4906" t="s">
        <v>26</v>
      </c>
      <c r="S4906" t="s">
        <v>38</v>
      </c>
      <c r="T4906">
        <v>24</v>
      </c>
      <c r="U4906" t="s">
        <v>9484</v>
      </c>
      <c r="V4906">
        <v>24</v>
      </c>
      <c r="W4906">
        <v>363</v>
      </c>
      <c r="Z4906" t="s">
        <v>684</v>
      </c>
      <c r="AA4906" s="1">
        <v>45089</v>
      </c>
      <c r="AB4906" s="1">
        <v>44949</v>
      </c>
      <c r="AC4906" t="s">
        <v>30</v>
      </c>
      <c r="AD4906" t="s">
        <v>9475</v>
      </c>
      <c r="AE4906" s="14">
        <v>23.742951431646851</v>
      </c>
      <c r="AF4906">
        <v>10</v>
      </c>
      <c r="AG4906" t="s">
        <v>31</v>
      </c>
      <c r="AH4906" t="s">
        <v>31</v>
      </c>
      <c r="AI4906" t="b">
        <v>0</v>
      </c>
      <c r="AJ4906" t="s">
        <v>23</v>
      </c>
      <c r="AK4906" t="s">
        <v>64</v>
      </c>
      <c r="AL4906" t="str">
        <f>IF(AmazonChurn[[#This Row],[Average Monthly Expenses]]&lt;=30,"Low",IF(AmazonChurn[[#This Row],[Average Monthly Expenses]]&lt;=60,"Medium","High"))</f>
        <v>Low</v>
      </c>
      <c r="AM4906" t="str">
        <f>IF(AmazonChurn[[#This Row],[Number of Complaints or Support]]&lt;3,"Low",IF(AmazonChurn[[#This Row],[Number of Complaints or Support]]&lt;=7,"Medium","High"))</f>
        <v>High</v>
      </c>
      <c r="AN4906" s="14">
        <f>AmazonChurn[[#This Row],[Number of Complaints or Support]]/AmazonChurn[[#This Row],[Account Length (in months)]]</f>
        <v>0.66666666666666663</v>
      </c>
    </row>
    <row r="4907" spans="1:40" x14ac:dyDescent="0.25">
      <c r="A4907" t="s">
        <v>7289</v>
      </c>
      <c r="B4907" t="s">
        <v>23</v>
      </c>
      <c r="C4907">
        <v>25</v>
      </c>
      <c r="D4907">
        <v>0</v>
      </c>
      <c r="E4907">
        <v>1</v>
      </c>
      <c r="F4907">
        <v>1</v>
      </c>
      <c r="G4907" t="s">
        <v>36</v>
      </c>
      <c r="H4907">
        <v>0</v>
      </c>
      <c r="I4907" t="s">
        <v>435</v>
      </c>
      <c r="J4907" t="s">
        <v>35</v>
      </c>
      <c r="K4907" t="s">
        <v>9472</v>
      </c>
      <c r="L4907">
        <v>50</v>
      </c>
      <c r="M4907" t="s">
        <v>23</v>
      </c>
      <c r="N4907" t="s">
        <v>23</v>
      </c>
      <c r="O4907" t="s">
        <v>23</v>
      </c>
      <c r="P4907">
        <v>0</v>
      </c>
      <c r="Q4907" t="s">
        <v>23</v>
      </c>
      <c r="R4907" t="s">
        <v>37</v>
      </c>
      <c r="S4907" t="s">
        <v>130</v>
      </c>
      <c r="T4907">
        <v>35</v>
      </c>
      <c r="U4907" t="s">
        <v>9483</v>
      </c>
      <c r="V4907">
        <v>35</v>
      </c>
      <c r="W4907">
        <v>881</v>
      </c>
      <c r="Z4907" t="s">
        <v>7290</v>
      </c>
      <c r="AA4907" s="1">
        <v>43873</v>
      </c>
      <c r="AB4907" s="1">
        <v>45261</v>
      </c>
      <c r="AC4907" t="s">
        <v>30</v>
      </c>
      <c r="AD4907" t="s">
        <v>9475</v>
      </c>
      <c r="AE4907" s="14">
        <v>28.952341370192819</v>
      </c>
      <c r="AF4907">
        <v>3</v>
      </c>
      <c r="AG4907" t="s">
        <v>53</v>
      </c>
      <c r="AH4907" t="s">
        <v>9480</v>
      </c>
      <c r="AI4907" t="b">
        <v>0</v>
      </c>
      <c r="AJ4907" t="s">
        <v>23</v>
      </c>
      <c r="AK4907" t="s">
        <v>54</v>
      </c>
      <c r="AL4907" t="str">
        <f>IF(AmazonChurn[[#This Row],[Average Monthly Expenses]]&lt;=30,"Low",IF(AmazonChurn[[#This Row],[Average Monthly Expenses]]&lt;=60,"Medium","High"))</f>
        <v>Low</v>
      </c>
      <c r="AM4907" t="str">
        <f>IF(AmazonChurn[[#This Row],[Number of Complaints or Support]]&lt;3,"Low",IF(AmazonChurn[[#This Row],[Number of Complaints or Support]]&lt;=7,"Medium","High"))</f>
        <v>Medium</v>
      </c>
      <c r="AN4907" s="14">
        <f>AmazonChurn[[#This Row],[Number of Complaints or Support]]/AmazonChurn[[#This Row],[Account Length (in months)]]</f>
        <v>0.12</v>
      </c>
    </row>
    <row r="4908" spans="1:40" x14ac:dyDescent="0.25">
      <c r="A4908" t="s">
        <v>5323</v>
      </c>
      <c r="B4908" t="s">
        <v>36</v>
      </c>
      <c r="C4908">
        <v>9</v>
      </c>
      <c r="D4908">
        <v>1</v>
      </c>
      <c r="E4908">
        <v>2</v>
      </c>
      <c r="F4908">
        <v>1</v>
      </c>
      <c r="G4908" t="s">
        <v>36</v>
      </c>
      <c r="H4908">
        <v>0</v>
      </c>
      <c r="I4908" t="s">
        <v>82</v>
      </c>
      <c r="J4908" t="s">
        <v>35</v>
      </c>
      <c r="K4908" t="s">
        <v>9472</v>
      </c>
      <c r="L4908">
        <v>84</v>
      </c>
      <c r="M4908" t="s">
        <v>23</v>
      </c>
      <c r="N4908" t="s">
        <v>36</v>
      </c>
      <c r="O4908" t="s">
        <v>23</v>
      </c>
      <c r="P4908">
        <v>0</v>
      </c>
      <c r="Q4908" t="s">
        <v>23</v>
      </c>
      <c r="R4908" t="s">
        <v>26</v>
      </c>
      <c r="S4908" t="s">
        <v>38</v>
      </c>
      <c r="T4908">
        <v>21</v>
      </c>
      <c r="U4908" t="s">
        <v>9484</v>
      </c>
      <c r="V4908">
        <v>21</v>
      </c>
      <c r="W4908">
        <v>189</v>
      </c>
      <c r="X4908" t="s">
        <v>94</v>
      </c>
      <c r="Y4908" t="s">
        <v>542</v>
      </c>
      <c r="Z4908" t="s">
        <v>1211</v>
      </c>
      <c r="AA4908" s="1">
        <v>44426</v>
      </c>
      <c r="AB4908" s="1">
        <v>44805</v>
      </c>
      <c r="AC4908" t="s">
        <v>48</v>
      </c>
      <c r="AD4908" t="s">
        <v>9476</v>
      </c>
      <c r="AE4908" s="14">
        <v>22.238671828972311</v>
      </c>
      <c r="AF4908">
        <v>7</v>
      </c>
      <c r="AG4908" t="s">
        <v>53</v>
      </c>
      <c r="AH4908" t="s">
        <v>9480</v>
      </c>
      <c r="AI4908" t="b">
        <v>1</v>
      </c>
      <c r="AJ4908" t="s">
        <v>36</v>
      </c>
      <c r="AK4908" t="s">
        <v>73</v>
      </c>
      <c r="AL4908" t="str">
        <f>IF(AmazonChurn[[#This Row],[Average Monthly Expenses]]&lt;=30,"Low",IF(AmazonChurn[[#This Row],[Average Monthly Expenses]]&lt;=60,"Medium","High"))</f>
        <v>Low</v>
      </c>
      <c r="AM4908" t="str">
        <f>IF(AmazonChurn[[#This Row],[Number of Complaints or Support]]&lt;3,"Low",IF(AmazonChurn[[#This Row],[Number of Complaints or Support]]&lt;=7,"Medium","High"))</f>
        <v>Medium</v>
      </c>
      <c r="AN4908" s="14">
        <f>AmazonChurn[[#This Row],[Number of Complaints or Support]]/AmazonChurn[[#This Row],[Account Length (in months)]]</f>
        <v>0.77777777777777779</v>
      </c>
    </row>
    <row r="4909" spans="1:40" x14ac:dyDescent="0.25">
      <c r="A4909" t="s">
        <v>7291</v>
      </c>
      <c r="B4909" t="s">
        <v>23</v>
      </c>
      <c r="C4909">
        <v>71</v>
      </c>
      <c r="D4909">
        <v>0</v>
      </c>
      <c r="E4909">
        <v>7</v>
      </c>
      <c r="F4909">
        <v>1</v>
      </c>
      <c r="G4909" t="s">
        <v>36</v>
      </c>
      <c r="H4909">
        <v>0</v>
      </c>
      <c r="I4909" t="s">
        <v>198</v>
      </c>
      <c r="J4909" t="s">
        <v>35</v>
      </c>
      <c r="K4909" t="s">
        <v>9472</v>
      </c>
      <c r="L4909">
        <v>84</v>
      </c>
      <c r="M4909" t="s">
        <v>23</v>
      </c>
      <c r="N4909" t="s">
        <v>36</v>
      </c>
      <c r="O4909" t="s">
        <v>23</v>
      </c>
      <c r="P4909">
        <v>0</v>
      </c>
      <c r="Q4909" t="s">
        <v>36</v>
      </c>
      <c r="R4909" t="s">
        <v>57</v>
      </c>
      <c r="S4909" t="s">
        <v>38</v>
      </c>
      <c r="T4909">
        <v>20</v>
      </c>
      <c r="U4909" t="s">
        <v>9484</v>
      </c>
      <c r="V4909">
        <v>20</v>
      </c>
      <c r="W4909">
        <v>1437</v>
      </c>
      <c r="Z4909" t="s">
        <v>7292</v>
      </c>
      <c r="AA4909" s="1">
        <v>44484</v>
      </c>
      <c r="AB4909" s="1">
        <v>44305</v>
      </c>
      <c r="AC4909" t="s">
        <v>41</v>
      </c>
      <c r="AD4909" t="s">
        <v>9477</v>
      </c>
      <c r="AE4909" s="14">
        <v>18.256041904230241</v>
      </c>
      <c r="AF4909">
        <v>7</v>
      </c>
      <c r="AG4909" t="s">
        <v>53</v>
      </c>
      <c r="AH4909" t="s">
        <v>9480</v>
      </c>
      <c r="AI4909" t="b">
        <v>0</v>
      </c>
      <c r="AJ4909" t="s">
        <v>23</v>
      </c>
      <c r="AK4909" t="s">
        <v>32</v>
      </c>
      <c r="AL4909" t="str">
        <f>IF(AmazonChurn[[#This Row],[Average Monthly Expenses]]&lt;=30,"Low",IF(AmazonChurn[[#This Row],[Average Monthly Expenses]]&lt;=60,"Medium","High"))</f>
        <v>Low</v>
      </c>
      <c r="AM4909" t="str">
        <f>IF(AmazonChurn[[#This Row],[Number of Complaints or Support]]&lt;3,"Low",IF(AmazonChurn[[#This Row],[Number of Complaints or Support]]&lt;=7,"Medium","High"))</f>
        <v>Medium</v>
      </c>
      <c r="AN4909" s="14">
        <f>AmazonChurn[[#This Row],[Number of Complaints or Support]]/AmazonChurn[[#This Row],[Account Length (in months)]]</f>
        <v>9.8591549295774641E-2</v>
      </c>
    </row>
    <row r="4910" spans="1:40" x14ac:dyDescent="0.25">
      <c r="A4910" t="s">
        <v>7293</v>
      </c>
      <c r="B4910" t="s">
        <v>36</v>
      </c>
      <c r="C4910">
        <v>28</v>
      </c>
      <c r="D4910">
        <v>3</v>
      </c>
      <c r="E4910">
        <v>3</v>
      </c>
      <c r="F4910">
        <v>1</v>
      </c>
      <c r="G4910" t="s">
        <v>36</v>
      </c>
      <c r="H4910">
        <v>0</v>
      </c>
      <c r="I4910" t="s">
        <v>136</v>
      </c>
      <c r="J4910" t="s">
        <v>25</v>
      </c>
      <c r="K4910" t="s">
        <v>25</v>
      </c>
      <c r="L4910">
        <v>84</v>
      </c>
      <c r="M4910" t="s">
        <v>23</v>
      </c>
      <c r="N4910" t="s">
        <v>36</v>
      </c>
      <c r="O4910" t="s">
        <v>23</v>
      </c>
      <c r="P4910">
        <v>0</v>
      </c>
      <c r="Q4910" t="s">
        <v>36</v>
      </c>
      <c r="R4910" t="s">
        <v>26</v>
      </c>
      <c r="S4910" t="s">
        <v>38</v>
      </c>
      <c r="T4910">
        <v>40</v>
      </c>
      <c r="U4910" t="s">
        <v>9484</v>
      </c>
      <c r="V4910">
        <v>40</v>
      </c>
      <c r="W4910">
        <v>1107</v>
      </c>
      <c r="X4910" t="s">
        <v>46</v>
      </c>
      <c r="Y4910" t="s">
        <v>220</v>
      </c>
      <c r="Z4910" t="s">
        <v>1106</v>
      </c>
      <c r="AA4910" s="1">
        <v>44014</v>
      </c>
      <c r="AB4910" s="1">
        <v>43888</v>
      </c>
      <c r="AC4910" t="s">
        <v>30</v>
      </c>
      <c r="AD4910" t="s">
        <v>9475</v>
      </c>
      <c r="AE4910" s="14">
        <v>47.728621129544493</v>
      </c>
      <c r="AF4910">
        <v>6</v>
      </c>
      <c r="AG4910" t="s">
        <v>69</v>
      </c>
      <c r="AH4910" t="s">
        <v>69</v>
      </c>
      <c r="AI4910" t="b">
        <v>0</v>
      </c>
      <c r="AJ4910" t="s">
        <v>23</v>
      </c>
      <c r="AK4910" t="s">
        <v>64</v>
      </c>
      <c r="AL4910" t="str">
        <f>IF(AmazonChurn[[#This Row],[Average Monthly Expenses]]&lt;=30,"Low",IF(AmazonChurn[[#This Row],[Average Monthly Expenses]]&lt;=60,"Medium","High"))</f>
        <v>Medium</v>
      </c>
      <c r="AM4910" t="str">
        <f>IF(AmazonChurn[[#This Row],[Number of Complaints or Support]]&lt;3,"Low",IF(AmazonChurn[[#This Row],[Number of Complaints or Support]]&lt;=7,"Medium","High"))</f>
        <v>Medium</v>
      </c>
      <c r="AN4910" s="14">
        <f>AmazonChurn[[#This Row],[Number of Complaints or Support]]/AmazonChurn[[#This Row],[Account Length (in months)]]</f>
        <v>0.21428571428571427</v>
      </c>
    </row>
    <row r="4911" spans="1:40" x14ac:dyDescent="0.25">
      <c r="A4911" t="s">
        <v>7294</v>
      </c>
      <c r="B4911" t="s">
        <v>23</v>
      </c>
      <c r="C4911">
        <v>4</v>
      </c>
      <c r="D4911">
        <v>0</v>
      </c>
      <c r="E4911">
        <v>2</v>
      </c>
      <c r="F4911">
        <v>1</v>
      </c>
      <c r="G4911" t="s">
        <v>36</v>
      </c>
      <c r="H4911">
        <v>0</v>
      </c>
      <c r="I4911" t="s">
        <v>198</v>
      </c>
      <c r="J4911" t="s">
        <v>35</v>
      </c>
      <c r="K4911" t="s">
        <v>9472</v>
      </c>
      <c r="L4911">
        <v>75</v>
      </c>
      <c r="M4911" t="s">
        <v>23</v>
      </c>
      <c r="N4911" t="s">
        <v>36</v>
      </c>
      <c r="O4911" t="s">
        <v>23</v>
      </c>
      <c r="P4911">
        <v>0</v>
      </c>
      <c r="Q4911" t="s">
        <v>36</v>
      </c>
      <c r="R4911" t="s">
        <v>57</v>
      </c>
      <c r="S4911" t="s">
        <v>38</v>
      </c>
      <c r="T4911">
        <v>17</v>
      </c>
      <c r="U4911" t="s">
        <v>9484</v>
      </c>
      <c r="V4911">
        <v>17</v>
      </c>
      <c r="W4911">
        <v>65</v>
      </c>
      <c r="Z4911" t="s">
        <v>179</v>
      </c>
      <c r="AA4911" s="1">
        <v>44479</v>
      </c>
      <c r="AB4911" s="1">
        <v>44394</v>
      </c>
      <c r="AC4911" t="s">
        <v>30</v>
      </c>
      <c r="AD4911" t="s">
        <v>9475</v>
      </c>
      <c r="AE4911" s="14">
        <v>13.91030346785012</v>
      </c>
      <c r="AF4911">
        <v>1</v>
      </c>
      <c r="AG4911" t="s">
        <v>53</v>
      </c>
      <c r="AH4911" t="s">
        <v>9480</v>
      </c>
      <c r="AI4911" t="b">
        <v>0</v>
      </c>
      <c r="AJ4911" t="s">
        <v>23</v>
      </c>
      <c r="AK4911" t="s">
        <v>32</v>
      </c>
      <c r="AL4911" t="str">
        <f>IF(AmazonChurn[[#This Row],[Average Monthly Expenses]]&lt;=30,"Low",IF(AmazonChurn[[#This Row],[Average Monthly Expenses]]&lt;=60,"Medium","High"))</f>
        <v>Low</v>
      </c>
      <c r="AM4911" t="str">
        <f>IF(AmazonChurn[[#This Row],[Number of Complaints or Support]]&lt;3,"Low",IF(AmazonChurn[[#This Row],[Number of Complaints or Support]]&lt;=7,"Medium","High"))</f>
        <v>Low</v>
      </c>
      <c r="AN4911" s="14">
        <f>AmazonChurn[[#This Row],[Number of Complaints or Support]]/AmazonChurn[[#This Row],[Account Length (in months)]]</f>
        <v>0.25</v>
      </c>
    </row>
    <row r="4912" spans="1:40" x14ac:dyDescent="0.25">
      <c r="A4912" t="s">
        <v>7295</v>
      </c>
      <c r="B4912" t="s">
        <v>23</v>
      </c>
      <c r="C4912">
        <v>6</v>
      </c>
      <c r="D4912">
        <v>0</v>
      </c>
      <c r="E4912">
        <v>0</v>
      </c>
      <c r="F4912">
        <v>0</v>
      </c>
      <c r="G4912" t="s">
        <v>23</v>
      </c>
      <c r="H4912">
        <v>0</v>
      </c>
      <c r="I4912" t="s">
        <v>198</v>
      </c>
      <c r="J4912" t="s">
        <v>25</v>
      </c>
      <c r="K4912" t="s">
        <v>25</v>
      </c>
      <c r="L4912">
        <v>32</v>
      </c>
      <c r="M4912" t="s">
        <v>23</v>
      </c>
      <c r="N4912" t="s">
        <v>23</v>
      </c>
      <c r="O4912" t="s">
        <v>36</v>
      </c>
      <c r="P4912">
        <v>4</v>
      </c>
      <c r="Q4912" t="s">
        <v>23</v>
      </c>
      <c r="R4912" t="s">
        <v>26</v>
      </c>
      <c r="S4912" t="s">
        <v>130</v>
      </c>
      <c r="T4912">
        <v>10</v>
      </c>
      <c r="U4912" t="s">
        <v>9483</v>
      </c>
      <c r="V4912">
        <v>10</v>
      </c>
      <c r="W4912">
        <v>59</v>
      </c>
      <c r="Z4912" t="s">
        <v>4539</v>
      </c>
      <c r="AA4912" s="1">
        <v>44263</v>
      </c>
      <c r="AB4912" s="1">
        <v>43941</v>
      </c>
      <c r="AC4912" t="s">
        <v>41</v>
      </c>
      <c r="AD4912" t="s">
        <v>9477</v>
      </c>
      <c r="AE4912" s="14">
        <v>8.6291447838748105</v>
      </c>
      <c r="AF4912">
        <v>7</v>
      </c>
      <c r="AG4912" t="s">
        <v>69</v>
      </c>
      <c r="AH4912" t="s">
        <v>69</v>
      </c>
      <c r="AI4912" t="b">
        <v>0</v>
      </c>
      <c r="AJ4912" t="s">
        <v>23</v>
      </c>
      <c r="AK4912" t="s">
        <v>54</v>
      </c>
      <c r="AL4912" t="str">
        <f>IF(AmazonChurn[[#This Row],[Average Monthly Expenses]]&lt;=30,"Low",IF(AmazonChurn[[#This Row],[Average Monthly Expenses]]&lt;=60,"Medium","High"))</f>
        <v>Low</v>
      </c>
      <c r="AM4912" t="str">
        <f>IF(AmazonChurn[[#This Row],[Number of Complaints or Support]]&lt;3,"Low",IF(AmazonChurn[[#This Row],[Number of Complaints or Support]]&lt;=7,"Medium","High"))</f>
        <v>Medium</v>
      </c>
      <c r="AN4912" s="14">
        <f>AmazonChurn[[#This Row],[Number of Complaints or Support]]/AmazonChurn[[#This Row],[Account Length (in months)]]</f>
        <v>1.1666666666666667</v>
      </c>
    </row>
    <row r="4913" spans="1:40" x14ac:dyDescent="0.25">
      <c r="A4913" t="s">
        <v>7296</v>
      </c>
      <c r="B4913" t="s">
        <v>36</v>
      </c>
      <c r="C4913">
        <v>1</v>
      </c>
      <c r="D4913">
        <v>1</v>
      </c>
      <c r="E4913">
        <v>10</v>
      </c>
      <c r="F4913">
        <v>1</v>
      </c>
      <c r="G4913" t="s">
        <v>36</v>
      </c>
      <c r="H4913">
        <v>0</v>
      </c>
      <c r="I4913" t="s">
        <v>159</v>
      </c>
      <c r="J4913" t="s">
        <v>25</v>
      </c>
      <c r="K4913" t="s">
        <v>25</v>
      </c>
      <c r="L4913">
        <v>32</v>
      </c>
      <c r="M4913" t="s">
        <v>23</v>
      </c>
      <c r="N4913" t="s">
        <v>23</v>
      </c>
      <c r="O4913" t="s">
        <v>23</v>
      </c>
      <c r="P4913">
        <v>0</v>
      </c>
      <c r="Q4913" t="s">
        <v>23</v>
      </c>
      <c r="R4913" t="s">
        <v>26</v>
      </c>
      <c r="S4913" t="s">
        <v>124</v>
      </c>
      <c r="T4913">
        <v>14</v>
      </c>
      <c r="U4913" t="s">
        <v>9484</v>
      </c>
      <c r="V4913">
        <v>14</v>
      </c>
      <c r="W4913">
        <v>14</v>
      </c>
      <c r="X4913" t="s">
        <v>94</v>
      </c>
      <c r="Y4913" t="s">
        <v>187</v>
      </c>
      <c r="Z4913" t="s">
        <v>2755</v>
      </c>
      <c r="AA4913" s="1">
        <v>44552</v>
      </c>
      <c r="AB4913" s="1">
        <v>44201</v>
      </c>
      <c r="AC4913" t="s">
        <v>48</v>
      </c>
      <c r="AD4913" t="s">
        <v>9476</v>
      </c>
      <c r="AE4913" s="14">
        <v>16.22960966812915</v>
      </c>
      <c r="AF4913">
        <v>2</v>
      </c>
      <c r="AG4913" t="s">
        <v>31</v>
      </c>
      <c r="AH4913" t="s">
        <v>31</v>
      </c>
      <c r="AI4913" t="b">
        <v>1</v>
      </c>
      <c r="AJ4913" t="s">
        <v>36</v>
      </c>
      <c r="AK4913" t="s">
        <v>64</v>
      </c>
      <c r="AL4913" t="str">
        <f>IF(AmazonChurn[[#This Row],[Average Monthly Expenses]]&lt;=30,"Low",IF(AmazonChurn[[#This Row],[Average Monthly Expenses]]&lt;=60,"Medium","High"))</f>
        <v>Low</v>
      </c>
      <c r="AM4913" t="str">
        <f>IF(AmazonChurn[[#This Row],[Number of Complaints or Support]]&lt;3,"Low",IF(AmazonChurn[[#This Row],[Number of Complaints or Support]]&lt;=7,"Medium","High"))</f>
        <v>Low</v>
      </c>
      <c r="AN4913" s="14">
        <f>AmazonChurn[[#This Row],[Number of Complaints or Support]]/AmazonChurn[[#This Row],[Account Length (in months)]]</f>
        <v>2</v>
      </c>
    </row>
    <row r="4914" spans="1:40" x14ac:dyDescent="0.25">
      <c r="A4914" t="s">
        <v>3568</v>
      </c>
      <c r="B4914" t="s">
        <v>23</v>
      </c>
      <c r="C4914">
        <v>1</v>
      </c>
      <c r="D4914">
        <v>0</v>
      </c>
      <c r="E4914">
        <v>5</v>
      </c>
      <c r="F4914">
        <v>1</v>
      </c>
      <c r="G4914" t="s">
        <v>36</v>
      </c>
      <c r="H4914">
        <v>0</v>
      </c>
      <c r="I4914" t="s">
        <v>79</v>
      </c>
      <c r="J4914" t="s">
        <v>25</v>
      </c>
      <c r="K4914" t="s">
        <v>25</v>
      </c>
      <c r="L4914">
        <v>53</v>
      </c>
      <c r="M4914" t="s">
        <v>23</v>
      </c>
      <c r="N4914" t="s">
        <v>23</v>
      </c>
      <c r="O4914" t="s">
        <v>23</v>
      </c>
      <c r="P4914">
        <v>0</v>
      </c>
      <c r="Q4914" t="s">
        <v>23</v>
      </c>
      <c r="R4914" t="s">
        <v>26</v>
      </c>
      <c r="S4914" t="s">
        <v>27</v>
      </c>
      <c r="T4914">
        <v>55</v>
      </c>
      <c r="U4914" t="s">
        <v>9483</v>
      </c>
      <c r="V4914">
        <v>55</v>
      </c>
      <c r="W4914">
        <v>55</v>
      </c>
      <c r="Z4914" t="s">
        <v>3569</v>
      </c>
      <c r="AA4914" s="1">
        <v>43932</v>
      </c>
      <c r="AB4914" s="1">
        <v>44423</v>
      </c>
      <c r="AC4914" t="s">
        <v>41</v>
      </c>
      <c r="AD4914" t="s">
        <v>9477</v>
      </c>
      <c r="AE4914" s="14">
        <v>59.866517458943093</v>
      </c>
      <c r="AF4914">
        <v>0</v>
      </c>
      <c r="AG4914" t="s">
        <v>31</v>
      </c>
      <c r="AH4914" t="s">
        <v>31</v>
      </c>
      <c r="AI4914" t="b">
        <v>1</v>
      </c>
      <c r="AJ4914" t="s">
        <v>36</v>
      </c>
      <c r="AK4914" t="s">
        <v>73</v>
      </c>
      <c r="AL4914" t="str">
        <f>IF(AmazonChurn[[#This Row],[Average Monthly Expenses]]&lt;=30,"Low",IF(AmazonChurn[[#This Row],[Average Monthly Expenses]]&lt;=60,"Medium","High"))</f>
        <v>Medium</v>
      </c>
      <c r="AM4914" t="str">
        <f>IF(AmazonChurn[[#This Row],[Number of Complaints or Support]]&lt;3,"Low",IF(AmazonChurn[[#This Row],[Number of Complaints or Support]]&lt;=7,"Medium","High"))</f>
        <v>Low</v>
      </c>
      <c r="AN4914" s="14">
        <f>AmazonChurn[[#This Row],[Number of Complaints or Support]]/AmazonChurn[[#This Row],[Account Length (in months)]]</f>
        <v>0</v>
      </c>
    </row>
    <row r="4915" spans="1:40" x14ac:dyDescent="0.25">
      <c r="A4915" t="s">
        <v>7297</v>
      </c>
      <c r="B4915" t="s">
        <v>36</v>
      </c>
      <c r="C4915">
        <v>14</v>
      </c>
      <c r="D4915">
        <v>0</v>
      </c>
      <c r="E4915">
        <v>9</v>
      </c>
      <c r="F4915">
        <v>1</v>
      </c>
      <c r="G4915" t="s">
        <v>36</v>
      </c>
      <c r="H4915">
        <v>0</v>
      </c>
      <c r="I4915" t="s">
        <v>109</v>
      </c>
      <c r="J4915" t="s">
        <v>25</v>
      </c>
      <c r="K4915" t="s">
        <v>25</v>
      </c>
      <c r="L4915">
        <v>32</v>
      </c>
      <c r="M4915" t="s">
        <v>23</v>
      </c>
      <c r="N4915" t="s">
        <v>23</v>
      </c>
      <c r="O4915" t="s">
        <v>23</v>
      </c>
      <c r="P4915">
        <v>0</v>
      </c>
      <c r="Q4915" t="s">
        <v>23</v>
      </c>
      <c r="R4915" t="s">
        <v>26</v>
      </c>
      <c r="S4915" t="s">
        <v>38</v>
      </c>
      <c r="T4915">
        <v>21</v>
      </c>
      <c r="U4915" t="s">
        <v>9484</v>
      </c>
      <c r="V4915">
        <v>21</v>
      </c>
      <c r="W4915">
        <v>287</v>
      </c>
      <c r="X4915" t="s">
        <v>46</v>
      </c>
      <c r="Y4915" t="s">
        <v>191</v>
      </c>
      <c r="Z4915" t="s">
        <v>2345</v>
      </c>
      <c r="AA4915" s="1">
        <v>44329</v>
      </c>
      <c r="AB4915" s="1">
        <v>44967</v>
      </c>
      <c r="AC4915" t="s">
        <v>30</v>
      </c>
      <c r="AD4915" t="s">
        <v>9475</v>
      </c>
      <c r="AE4915" s="14">
        <v>22.884771519487369</v>
      </c>
      <c r="AF4915">
        <v>6</v>
      </c>
      <c r="AG4915" t="s">
        <v>69</v>
      </c>
      <c r="AH4915" t="s">
        <v>69</v>
      </c>
      <c r="AI4915" t="b">
        <v>0</v>
      </c>
      <c r="AJ4915" t="s">
        <v>23</v>
      </c>
      <c r="AK4915" t="s">
        <v>73</v>
      </c>
      <c r="AL4915" t="str">
        <f>IF(AmazonChurn[[#This Row],[Average Monthly Expenses]]&lt;=30,"Low",IF(AmazonChurn[[#This Row],[Average Monthly Expenses]]&lt;=60,"Medium","High"))</f>
        <v>Low</v>
      </c>
      <c r="AM4915" t="str">
        <f>IF(AmazonChurn[[#This Row],[Number of Complaints or Support]]&lt;3,"Low",IF(AmazonChurn[[#This Row],[Number of Complaints or Support]]&lt;=7,"Medium","High"))</f>
        <v>Medium</v>
      </c>
      <c r="AN4915" s="14">
        <f>AmazonChurn[[#This Row],[Number of Complaints or Support]]/AmazonChurn[[#This Row],[Account Length (in months)]]</f>
        <v>0.42857142857142855</v>
      </c>
    </row>
    <row r="4916" spans="1:40" x14ac:dyDescent="0.25">
      <c r="A4916" t="s">
        <v>7298</v>
      </c>
      <c r="B4916" t="s">
        <v>23</v>
      </c>
      <c r="C4916">
        <v>61</v>
      </c>
      <c r="D4916">
        <v>0</v>
      </c>
      <c r="E4916">
        <v>15</v>
      </c>
      <c r="F4916">
        <v>1</v>
      </c>
      <c r="G4916" t="s">
        <v>36</v>
      </c>
      <c r="H4916">
        <v>0</v>
      </c>
      <c r="I4916" t="s">
        <v>159</v>
      </c>
      <c r="J4916" t="s">
        <v>35</v>
      </c>
      <c r="K4916" t="s">
        <v>9472</v>
      </c>
      <c r="L4916">
        <v>21</v>
      </c>
      <c r="M4916" t="s">
        <v>36</v>
      </c>
      <c r="N4916" t="s">
        <v>23</v>
      </c>
      <c r="O4916" t="s">
        <v>36</v>
      </c>
      <c r="P4916">
        <v>4</v>
      </c>
      <c r="Q4916" t="s">
        <v>23</v>
      </c>
      <c r="R4916" t="s">
        <v>37</v>
      </c>
      <c r="S4916" t="s">
        <v>27</v>
      </c>
      <c r="T4916">
        <v>38</v>
      </c>
      <c r="U4916" t="s">
        <v>9483</v>
      </c>
      <c r="V4916">
        <v>38</v>
      </c>
      <c r="W4916">
        <v>2312</v>
      </c>
      <c r="Z4916" t="s">
        <v>848</v>
      </c>
      <c r="AA4916" s="1">
        <v>44278</v>
      </c>
      <c r="AB4916" s="1">
        <v>44883</v>
      </c>
      <c r="AC4916" t="s">
        <v>48</v>
      </c>
      <c r="AD4916" t="s">
        <v>9476</v>
      </c>
      <c r="AE4916" s="14">
        <v>38.541066158596642</v>
      </c>
      <c r="AF4916">
        <v>8</v>
      </c>
      <c r="AG4916" t="s">
        <v>69</v>
      </c>
      <c r="AH4916" t="s">
        <v>69</v>
      </c>
      <c r="AI4916" t="b">
        <v>0</v>
      </c>
      <c r="AJ4916" t="s">
        <v>23</v>
      </c>
      <c r="AK4916" t="s">
        <v>64</v>
      </c>
      <c r="AL4916" t="str">
        <f>IF(AmazonChurn[[#This Row],[Average Monthly Expenses]]&lt;=30,"Low",IF(AmazonChurn[[#This Row],[Average Monthly Expenses]]&lt;=60,"Medium","High"))</f>
        <v>Medium</v>
      </c>
      <c r="AM4916" t="str">
        <f>IF(AmazonChurn[[#This Row],[Number of Complaints or Support]]&lt;3,"Low",IF(AmazonChurn[[#This Row],[Number of Complaints or Support]]&lt;=7,"Medium","High"))</f>
        <v>High</v>
      </c>
      <c r="AN4916" s="14">
        <f>AmazonChurn[[#This Row],[Number of Complaints or Support]]/AmazonChurn[[#This Row],[Account Length (in months)]]</f>
        <v>0.13114754098360656</v>
      </c>
    </row>
    <row r="4917" spans="1:40" x14ac:dyDescent="0.25">
      <c r="A4917" t="s">
        <v>7299</v>
      </c>
      <c r="B4917" t="s">
        <v>23</v>
      </c>
      <c r="C4917">
        <v>32</v>
      </c>
      <c r="D4917">
        <v>0</v>
      </c>
      <c r="E4917">
        <v>6</v>
      </c>
      <c r="F4917">
        <v>1</v>
      </c>
      <c r="G4917" t="s">
        <v>36</v>
      </c>
      <c r="H4917">
        <v>0</v>
      </c>
      <c r="I4917" t="s">
        <v>190</v>
      </c>
      <c r="J4917" t="s">
        <v>35</v>
      </c>
      <c r="K4917" t="s">
        <v>9472</v>
      </c>
      <c r="L4917">
        <v>60</v>
      </c>
      <c r="M4917" t="s">
        <v>23</v>
      </c>
      <c r="N4917" t="s">
        <v>23</v>
      </c>
      <c r="O4917" t="s">
        <v>23</v>
      </c>
      <c r="P4917">
        <v>0</v>
      </c>
      <c r="Q4917" t="s">
        <v>23</v>
      </c>
      <c r="R4917" t="s">
        <v>26</v>
      </c>
      <c r="S4917" t="s">
        <v>38</v>
      </c>
      <c r="T4917">
        <v>41</v>
      </c>
      <c r="U4917" t="s">
        <v>9484</v>
      </c>
      <c r="V4917">
        <v>41</v>
      </c>
      <c r="W4917">
        <v>1280</v>
      </c>
      <c r="Z4917" t="s">
        <v>2067</v>
      </c>
      <c r="AA4917" s="1">
        <v>45216</v>
      </c>
      <c r="AB4917" s="1">
        <v>44124</v>
      </c>
      <c r="AC4917" t="s">
        <v>41</v>
      </c>
      <c r="AD4917" t="s">
        <v>9477</v>
      </c>
      <c r="AE4917" s="14">
        <v>44.514790902369519</v>
      </c>
      <c r="AF4917">
        <v>1</v>
      </c>
      <c r="AG4917" t="s">
        <v>69</v>
      </c>
      <c r="AH4917" t="s">
        <v>69</v>
      </c>
      <c r="AI4917" t="b">
        <v>0</v>
      </c>
      <c r="AJ4917" t="s">
        <v>23</v>
      </c>
      <c r="AK4917" t="s">
        <v>54</v>
      </c>
      <c r="AL4917" t="str">
        <f>IF(AmazonChurn[[#This Row],[Average Monthly Expenses]]&lt;=30,"Low",IF(AmazonChurn[[#This Row],[Average Monthly Expenses]]&lt;=60,"Medium","High"))</f>
        <v>Medium</v>
      </c>
      <c r="AM4917" t="str">
        <f>IF(AmazonChurn[[#This Row],[Number of Complaints or Support]]&lt;3,"Low",IF(AmazonChurn[[#This Row],[Number of Complaints or Support]]&lt;=7,"Medium","High"))</f>
        <v>Low</v>
      </c>
      <c r="AN4917" s="14">
        <f>AmazonChurn[[#This Row],[Number of Complaints or Support]]/AmazonChurn[[#This Row],[Account Length (in months)]]</f>
        <v>3.125E-2</v>
      </c>
    </row>
    <row r="4918" spans="1:40" x14ac:dyDescent="0.25">
      <c r="A4918" t="s">
        <v>7300</v>
      </c>
      <c r="B4918" t="s">
        <v>23</v>
      </c>
      <c r="C4918">
        <v>22</v>
      </c>
      <c r="D4918">
        <v>2</v>
      </c>
      <c r="E4918">
        <v>28</v>
      </c>
      <c r="F4918">
        <v>1</v>
      </c>
      <c r="G4918" t="s">
        <v>36</v>
      </c>
      <c r="H4918">
        <v>0</v>
      </c>
      <c r="I4918" t="s">
        <v>640</v>
      </c>
      <c r="J4918" t="s">
        <v>25</v>
      </c>
      <c r="K4918" t="s">
        <v>25</v>
      </c>
      <c r="L4918">
        <v>22</v>
      </c>
      <c r="M4918" t="s">
        <v>36</v>
      </c>
      <c r="N4918" t="s">
        <v>23</v>
      </c>
      <c r="O4918" t="s">
        <v>23</v>
      </c>
      <c r="P4918">
        <v>0</v>
      </c>
      <c r="Q4918" t="s">
        <v>36</v>
      </c>
      <c r="R4918" t="s">
        <v>37</v>
      </c>
      <c r="S4918" t="s">
        <v>38</v>
      </c>
      <c r="T4918">
        <v>28</v>
      </c>
      <c r="U4918" t="s">
        <v>9484</v>
      </c>
      <c r="V4918">
        <v>28</v>
      </c>
      <c r="W4918">
        <v>624</v>
      </c>
      <c r="Z4918" t="s">
        <v>4837</v>
      </c>
      <c r="AA4918" s="1">
        <v>43886</v>
      </c>
      <c r="AB4918" s="1">
        <v>44510</v>
      </c>
      <c r="AC4918" t="s">
        <v>41</v>
      </c>
      <c r="AD4918" t="s">
        <v>9477</v>
      </c>
      <c r="AE4918" s="14">
        <v>28.997369946412</v>
      </c>
      <c r="AF4918">
        <v>6</v>
      </c>
      <c r="AG4918" t="s">
        <v>53</v>
      </c>
      <c r="AH4918" t="s">
        <v>9480</v>
      </c>
      <c r="AI4918" t="b">
        <v>0</v>
      </c>
      <c r="AJ4918" t="s">
        <v>23</v>
      </c>
      <c r="AK4918" t="s">
        <v>73</v>
      </c>
      <c r="AL4918" t="str">
        <f>IF(AmazonChurn[[#This Row],[Average Monthly Expenses]]&lt;=30,"Low",IF(AmazonChurn[[#This Row],[Average Monthly Expenses]]&lt;=60,"Medium","High"))</f>
        <v>Low</v>
      </c>
      <c r="AM4918" t="str">
        <f>IF(AmazonChurn[[#This Row],[Number of Complaints or Support]]&lt;3,"Low",IF(AmazonChurn[[#This Row],[Number of Complaints or Support]]&lt;=7,"Medium","High"))</f>
        <v>Medium</v>
      </c>
      <c r="AN4918" s="14">
        <f>AmazonChurn[[#This Row],[Number of Complaints or Support]]/AmazonChurn[[#This Row],[Account Length (in months)]]</f>
        <v>0.27272727272727271</v>
      </c>
    </row>
    <row r="4919" spans="1:40" x14ac:dyDescent="0.25">
      <c r="A4919" t="s">
        <v>7301</v>
      </c>
      <c r="B4919" t="s">
        <v>23</v>
      </c>
      <c r="C4919">
        <v>69</v>
      </c>
      <c r="D4919">
        <v>0</v>
      </c>
      <c r="E4919">
        <v>24</v>
      </c>
      <c r="F4919">
        <v>1</v>
      </c>
      <c r="G4919" t="s">
        <v>36</v>
      </c>
      <c r="H4919">
        <v>0</v>
      </c>
      <c r="I4919" t="s">
        <v>116</v>
      </c>
      <c r="J4919" t="s">
        <v>25</v>
      </c>
      <c r="K4919" t="s">
        <v>25</v>
      </c>
      <c r="L4919">
        <v>19</v>
      </c>
      <c r="M4919" t="s">
        <v>36</v>
      </c>
      <c r="N4919" t="s">
        <v>23</v>
      </c>
      <c r="O4919" t="s">
        <v>23</v>
      </c>
      <c r="P4919">
        <v>0</v>
      </c>
      <c r="Q4919" t="s">
        <v>36</v>
      </c>
      <c r="R4919" t="s">
        <v>57</v>
      </c>
      <c r="S4919" t="s">
        <v>124</v>
      </c>
      <c r="T4919">
        <v>40</v>
      </c>
      <c r="U4919" t="s">
        <v>9484</v>
      </c>
      <c r="V4919">
        <v>40</v>
      </c>
      <c r="W4919">
        <v>2791</v>
      </c>
      <c r="Z4919" t="s">
        <v>476</v>
      </c>
      <c r="AA4919" s="1">
        <v>44911</v>
      </c>
      <c r="AB4919" s="1">
        <v>44802</v>
      </c>
      <c r="AC4919" t="s">
        <v>30</v>
      </c>
      <c r="AD4919" t="s">
        <v>9475</v>
      </c>
      <c r="AE4919" s="14">
        <v>41.303062190269742</v>
      </c>
      <c r="AF4919">
        <v>6</v>
      </c>
      <c r="AG4919" t="s">
        <v>53</v>
      </c>
      <c r="AH4919" t="s">
        <v>9480</v>
      </c>
      <c r="AI4919" t="b">
        <v>1</v>
      </c>
      <c r="AJ4919" t="s">
        <v>36</v>
      </c>
      <c r="AK4919" t="s">
        <v>73</v>
      </c>
      <c r="AL4919" t="str">
        <f>IF(AmazonChurn[[#This Row],[Average Monthly Expenses]]&lt;=30,"Low",IF(AmazonChurn[[#This Row],[Average Monthly Expenses]]&lt;=60,"Medium","High"))</f>
        <v>Medium</v>
      </c>
      <c r="AM4919" t="str">
        <f>IF(AmazonChurn[[#This Row],[Number of Complaints or Support]]&lt;3,"Low",IF(AmazonChurn[[#This Row],[Number of Complaints or Support]]&lt;=7,"Medium","High"))</f>
        <v>Medium</v>
      </c>
      <c r="AN4919" s="14">
        <f>AmazonChurn[[#This Row],[Number of Complaints or Support]]/AmazonChurn[[#This Row],[Account Length (in months)]]</f>
        <v>8.6956521739130432E-2</v>
      </c>
    </row>
    <row r="4920" spans="1:40" x14ac:dyDescent="0.25">
      <c r="A4920" t="s">
        <v>7302</v>
      </c>
      <c r="B4920" t="s">
        <v>23</v>
      </c>
      <c r="C4920">
        <v>16</v>
      </c>
      <c r="D4920">
        <v>0</v>
      </c>
      <c r="E4920">
        <v>9</v>
      </c>
      <c r="F4920">
        <v>1</v>
      </c>
      <c r="G4920" t="s">
        <v>36</v>
      </c>
      <c r="H4920">
        <v>0</v>
      </c>
      <c r="I4920" t="s">
        <v>242</v>
      </c>
      <c r="J4920" t="s">
        <v>35</v>
      </c>
      <c r="K4920" t="s">
        <v>9472</v>
      </c>
      <c r="L4920">
        <v>41</v>
      </c>
      <c r="M4920" t="s">
        <v>23</v>
      </c>
      <c r="N4920" t="s">
        <v>23</v>
      </c>
      <c r="O4920" t="s">
        <v>23</v>
      </c>
      <c r="P4920">
        <v>0</v>
      </c>
      <c r="Q4920" t="s">
        <v>36</v>
      </c>
      <c r="R4920" t="s">
        <v>57</v>
      </c>
      <c r="S4920" t="s">
        <v>27</v>
      </c>
      <c r="T4920">
        <v>24</v>
      </c>
      <c r="U4920" t="s">
        <v>9483</v>
      </c>
      <c r="V4920">
        <v>24</v>
      </c>
      <c r="W4920">
        <v>386</v>
      </c>
      <c r="Z4920" t="s">
        <v>634</v>
      </c>
      <c r="AA4920" s="1">
        <v>45254</v>
      </c>
      <c r="AB4920" s="1">
        <v>43879</v>
      </c>
      <c r="AC4920" t="s">
        <v>48</v>
      </c>
      <c r="AD4920" t="s">
        <v>9476</v>
      </c>
      <c r="AE4920" s="14">
        <v>27.400650548751219</v>
      </c>
      <c r="AF4920">
        <v>10</v>
      </c>
      <c r="AG4920" t="s">
        <v>53</v>
      </c>
      <c r="AH4920" t="s">
        <v>9480</v>
      </c>
      <c r="AI4920" t="b">
        <v>0</v>
      </c>
      <c r="AJ4920" t="s">
        <v>23</v>
      </c>
      <c r="AK4920" t="s">
        <v>73</v>
      </c>
      <c r="AL4920" t="str">
        <f>IF(AmazonChurn[[#This Row],[Average Monthly Expenses]]&lt;=30,"Low",IF(AmazonChurn[[#This Row],[Average Monthly Expenses]]&lt;=60,"Medium","High"))</f>
        <v>Low</v>
      </c>
      <c r="AM4920" t="str">
        <f>IF(AmazonChurn[[#This Row],[Number of Complaints or Support]]&lt;3,"Low",IF(AmazonChurn[[#This Row],[Number of Complaints or Support]]&lt;=7,"Medium","High"))</f>
        <v>High</v>
      </c>
      <c r="AN4920" s="14">
        <f>AmazonChurn[[#This Row],[Number of Complaints or Support]]/AmazonChurn[[#This Row],[Account Length (in months)]]</f>
        <v>0.625</v>
      </c>
    </row>
    <row r="4921" spans="1:40" x14ac:dyDescent="0.25">
      <c r="A4921" t="s">
        <v>7303</v>
      </c>
      <c r="B4921" t="s">
        <v>23</v>
      </c>
      <c r="C4921">
        <v>27</v>
      </c>
      <c r="D4921">
        <v>0</v>
      </c>
      <c r="E4921">
        <v>10</v>
      </c>
      <c r="F4921">
        <v>1</v>
      </c>
      <c r="G4921" t="s">
        <v>36</v>
      </c>
      <c r="H4921">
        <v>0</v>
      </c>
      <c r="I4921" t="s">
        <v>198</v>
      </c>
      <c r="J4921" t="s">
        <v>35</v>
      </c>
      <c r="K4921" t="s">
        <v>9472</v>
      </c>
      <c r="L4921">
        <v>41</v>
      </c>
      <c r="M4921" t="s">
        <v>23</v>
      </c>
      <c r="N4921" t="s">
        <v>23</v>
      </c>
      <c r="O4921" t="s">
        <v>36</v>
      </c>
      <c r="P4921">
        <v>4</v>
      </c>
      <c r="Q4921" t="s">
        <v>36</v>
      </c>
      <c r="R4921" t="s">
        <v>37</v>
      </c>
      <c r="S4921" t="s">
        <v>27</v>
      </c>
      <c r="T4921">
        <v>17</v>
      </c>
      <c r="U4921" t="s">
        <v>9483</v>
      </c>
      <c r="V4921">
        <v>17</v>
      </c>
      <c r="W4921">
        <v>462</v>
      </c>
      <c r="Z4921" t="s">
        <v>2523</v>
      </c>
      <c r="AA4921" s="1">
        <v>44252</v>
      </c>
      <c r="AB4921" s="1">
        <v>44718</v>
      </c>
      <c r="AC4921" t="s">
        <v>41</v>
      </c>
      <c r="AD4921" t="s">
        <v>9477</v>
      </c>
      <c r="AE4921" s="14">
        <v>18.46693236921848</v>
      </c>
      <c r="AF4921">
        <v>7</v>
      </c>
      <c r="AG4921" t="s">
        <v>53</v>
      </c>
      <c r="AH4921" t="s">
        <v>9480</v>
      </c>
      <c r="AI4921" t="b">
        <v>0</v>
      </c>
      <c r="AJ4921" t="s">
        <v>23</v>
      </c>
      <c r="AK4921" t="s">
        <v>73</v>
      </c>
      <c r="AL4921" t="str">
        <f>IF(AmazonChurn[[#This Row],[Average Monthly Expenses]]&lt;=30,"Low",IF(AmazonChurn[[#This Row],[Average Monthly Expenses]]&lt;=60,"Medium","High"))</f>
        <v>Low</v>
      </c>
      <c r="AM4921" t="str">
        <f>IF(AmazonChurn[[#This Row],[Number of Complaints or Support]]&lt;3,"Low",IF(AmazonChurn[[#This Row],[Number of Complaints or Support]]&lt;=7,"Medium","High"))</f>
        <v>Medium</v>
      </c>
      <c r="AN4921" s="14">
        <f>AmazonChurn[[#This Row],[Number of Complaints or Support]]/AmazonChurn[[#This Row],[Account Length (in months)]]</f>
        <v>0.25925925925925924</v>
      </c>
    </row>
    <row r="4922" spans="1:40" x14ac:dyDescent="0.25">
      <c r="A4922" t="s">
        <v>7304</v>
      </c>
      <c r="B4922" t="s">
        <v>23</v>
      </c>
      <c r="C4922">
        <v>63</v>
      </c>
      <c r="D4922">
        <v>2</v>
      </c>
      <c r="E4922">
        <v>6</v>
      </c>
      <c r="F4922">
        <v>1</v>
      </c>
      <c r="G4922" t="s">
        <v>36</v>
      </c>
      <c r="H4922">
        <v>0</v>
      </c>
      <c r="I4922" t="s">
        <v>24</v>
      </c>
      <c r="J4922" t="s">
        <v>25</v>
      </c>
      <c r="K4922" t="s">
        <v>25</v>
      </c>
      <c r="L4922">
        <v>44</v>
      </c>
      <c r="M4922" t="s">
        <v>23</v>
      </c>
      <c r="N4922" t="s">
        <v>23</v>
      </c>
      <c r="O4922" t="s">
        <v>23</v>
      </c>
      <c r="P4922">
        <v>0</v>
      </c>
      <c r="Q4922" t="s">
        <v>36</v>
      </c>
      <c r="R4922" t="s">
        <v>26</v>
      </c>
      <c r="S4922" t="s">
        <v>124</v>
      </c>
      <c r="T4922">
        <v>45</v>
      </c>
      <c r="U4922" t="s">
        <v>9484</v>
      </c>
      <c r="V4922">
        <v>45</v>
      </c>
      <c r="W4922">
        <v>2834</v>
      </c>
      <c r="Z4922" t="s">
        <v>7305</v>
      </c>
      <c r="AA4922" s="1">
        <v>44706</v>
      </c>
      <c r="AB4922" s="1">
        <v>44859</v>
      </c>
      <c r="AC4922" t="s">
        <v>30</v>
      </c>
      <c r="AD4922" t="s">
        <v>9475</v>
      </c>
      <c r="AE4922" s="14">
        <v>39.213289647806867</v>
      </c>
      <c r="AF4922">
        <v>1</v>
      </c>
      <c r="AG4922" t="s">
        <v>69</v>
      </c>
      <c r="AH4922" t="s">
        <v>69</v>
      </c>
      <c r="AI4922" t="b">
        <v>0</v>
      </c>
      <c r="AJ4922" t="s">
        <v>23</v>
      </c>
      <c r="AK4922" t="s">
        <v>64</v>
      </c>
      <c r="AL4922" t="str">
        <f>IF(AmazonChurn[[#This Row],[Average Monthly Expenses]]&lt;=30,"Low",IF(AmazonChurn[[#This Row],[Average Monthly Expenses]]&lt;=60,"Medium","High"))</f>
        <v>Medium</v>
      </c>
      <c r="AM4922" t="str">
        <f>IF(AmazonChurn[[#This Row],[Number of Complaints or Support]]&lt;3,"Low",IF(AmazonChurn[[#This Row],[Number of Complaints or Support]]&lt;=7,"Medium","High"))</f>
        <v>Low</v>
      </c>
      <c r="AN4922" s="14">
        <f>AmazonChurn[[#This Row],[Number of Complaints or Support]]/AmazonChurn[[#This Row],[Account Length (in months)]]</f>
        <v>1.5873015873015872E-2</v>
      </c>
    </row>
    <row r="4923" spans="1:40" x14ac:dyDescent="0.25">
      <c r="A4923" t="s">
        <v>3323</v>
      </c>
      <c r="B4923" t="s">
        <v>23</v>
      </c>
      <c r="C4923">
        <v>29</v>
      </c>
      <c r="D4923">
        <v>2</v>
      </c>
      <c r="E4923">
        <v>3</v>
      </c>
      <c r="F4923">
        <v>1</v>
      </c>
      <c r="G4923" t="s">
        <v>36</v>
      </c>
      <c r="H4923">
        <v>0</v>
      </c>
      <c r="I4923" t="s">
        <v>101</v>
      </c>
      <c r="J4923" t="s">
        <v>25</v>
      </c>
      <c r="K4923" t="s">
        <v>25</v>
      </c>
      <c r="L4923">
        <v>34</v>
      </c>
      <c r="M4923" t="s">
        <v>23</v>
      </c>
      <c r="N4923" t="s">
        <v>23</v>
      </c>
      <c r="O4923" t="s">
        <v>23</v>
      </c>
      <c r="P4923">
        <v>0</v>
      </c>
      <c r="Q4923" t="s">
        <v>23</v>
      </c>
      <c r="R4923" t="s">
        <v>26</v>
      </c>
      <c r="S4923" t="s">
        <v>27</v>
      </c>
      <c r="T4923">
        <v>37</v>
      </c>
      <c r="U4923" t="s">
        <v>9483</v>
      </c>
      <c r="V4923">
        <v>37</v>
      </c>
      <c r="W4923">
        <v>1079</v>
      </c>
      <c r="Z4923" t="s">
        <v>798</v>
      </c>
      <c r="AA4923" s="1">
        <v>44754</v>
      </c>
      <c r="AB4923" s="1">
        <v>45244</v>
      </c>
      <c r="AC4923" t="s">
        <v>30</v>
      </c>
      <c r="AD4923" t="s">
        <v>9475</v>
      </c>
      <c r="AE4923" s="14">
        <v>35.747066591436472</v>
      </c>
      <c r="AF4923">
        <v>9</v>
      </c>
      <c r="AG4923" t="s">
        <v>53</v>
      </c>
      <c r="AH4923" t="s">
        <v>9480</v>
      </c>
      <c r="AI4923" t="b">
        <v>0</v>
      </c>
      <c r="AJ4923" t="s">
        <v>23</v>
      </c>
      <c r="AK4923" t="s">
        <v>54</v>
      </c>
      <c r="AL4923" t="str">
        <f>IF(AmazonChurn[[#This Row],[Average Monthly Expenses]]&lt;=30,"Low",IF(AmazonChurn[[#This Row],[Average Monthly Expenses]]&lt;=60,"Medium","High"))</f>
        <v>Medium</v>
      </c>
      <c r="AM4923" t="str">
        <f>IF(AmazonChurn[[#This Row],[Number of Complaints or Support]]&lt;3,"Low",IF(AmazonChurn[[#This Row],[Number of Complaints or Support]]&lt;=7,"Medium","High"))</f>
        <v>High</v>
      </c>
      <c r="AN4923" s="14">
        <f>AmazonChurn[[#This Row],[Number of Complaints or Support]]/AmazonChurn[[#This Row],[Account Length (in months)]]</f>
        <v>0.31034482758620691</v>
      </c>
    </row>
    <row r="4924" spans="1:40" x14ac:dyDescent="0.25">
      <c r="A4924" t="s">
        <v>7306</v>
      </c>
      <c r="B4924" t="s">
        <v>36</v>
      </c>
      <c r="C4924">
        <v>4</v>
      </c>
      <c r="D4924">
        <v>5</v>
      </c>
      <c r="E4924">
        <v>1</v>
      </c>
      <c r="F4924">
        <v>1</v>
      </c>
      <c r="G4924" t="s">
        <v>36</v>
      </c>
      <c r="H4924">
        <v>0</v>
      </c>
      <c r="I4924" t="s">
        <v>34</v>
      </c>
      <c r="J4924" t="s">
        <v>25</v>
      </c>
      <c r="K4924" t="s">
        <v>25</v>
      </c>
      <c r="L4924">
        <v>79</v>
      </c>
      <c r="M4924" t="s">
        <v>23</v>
      </c>
      <c r="N4924" t="s">
        <v>36</v>
      </c>
      <c r="O4924" t="s">
        <v>23</v>
      </c>
      <c r="P4924">
        <v>0</v>
      </c>
      <c r="Q4924" t="s">
        <v>23</v>
      </c>
      <c r="R4924" t="s">
        <v>26</v>
      </c>
      <c r="S4924" t="s">
        <v>38</v>
      </c>
      <c r="T4924">
        <v>53</v>
      </c>
      <c r="U4924" t="s">
        <v>9484</v>
      </c>
      <c r="V4924">
        <v>53</v>
      </c>
      <c r="W4924">
        <v>222</v>
      </c>
      <c r="X4924" t="s">
        <v>46</v>
      </c>
      <c r="Y4924" t="s">
        <v>220</v>
      </c>
      <c r="Z4924" t="s">
        <v>7307</v>
      </c>
      <c r="AA4924" s="1">
        <v>45208</v>
      </c>
      <c r="AB4924" s="1">
        <v>44391</v>
      </c>
      <c r="AC4924" t="s">
        <v>30</v>
      </c>
      <c r="AD4924" t="s">
        <v>9475</v>
      </c>
      <c r="AE4924" s="14">
        <v>47.788446649718807</v>
      </c>
      <c r="AF4924">
        <v>2</v>
      </c>
      <c r="AG4924" t="s">
        <v>53</v>
      </c>
      <c r="AH4924" t="s">
        <v>9480</v>
      </c>
      <c r="AI4924" t="b">
        <v>1</v>
      </c>
      <c r="AJ4924" t="s">
        <v>36</v>
      </c>
      <c r="AK4924" t="s">
        <v>32</v>
      </c>
      <c r="AL4924" t="str">
        <f>IF(AmazonChurn[[#This Row],[Average Monthly Expenses]]&lt;=30,"Low",IF(AmazonChurn[[#This Row],[Average Monthly Expenses]]&lt;=60,"Medium","High"))</f>
        <v>Medium</v>
      </c>
      <c r="AM4924" t="str">
        <f>IF(AmazonChurn[[#This Row],[Number of Complaints or Support]]&lt;3,"Low",IF(AmazonChurn[[#This Row],[Number of Complaints or Support]]&lt;=7,"Medium","High"))</f>
        <v>Low</v>
      </c>
      <c r="AN4924" s="14">
        <f>AmazonChurn[[#This Row],[Number of Complaints or Support]]/AmazonChurn[[#This Row],[Account Length (in months)]]</f>
        <v>0.5</v>
      </c>
    </row>
    <row r="4925" spans="1:40" x14ac:dyDescent="0.25">
      <c r="A4925" t="s">
        <v>7308</v>
      </c>
      <c r="B4925" t="s">
        <v>23</v>
      </c>
      <c r="C4925">
        <v>50</v>
      </c>
      <c r="D4925">
        <v>0</v>
      </c>
      <c r="E4925">
        <v>4</v>
      </c>
      <c r="F4925">
        <v>1</v>
      </c>
      <c r="G4925" t="s">
        <v>36</v>
      </c>
      <c r="H4925">
        <v>0</v>
      </c>
      <c r="I4925" t="s">
        <v>181</v>
      </c>
      <c r="J4925" t="s">
        <v>35</v>
      </c>
      <c r="K4925" t="s">
        <v>9472</v>
      </c>
      <c r="L4925">
        <v>68</v>
      </c>
      <c r="M4925" t="s">
        <v>23</v>
      </c>
      <c r="N4925" t="s">
        <v>36</v>
      </c>
      <c r="O4925" t="s">
        <v>23</v>
      </c>
      <c r="P4925">
        <v>0</v>
      </c>
      <c r="Q4925" t="s">
        <v>23</v>
      </c>
      <c r="R4925" t="s">
        <v>26</v>
      </c>
      <c r="S4925" t="s">
        <v>130</v>
      </c>
      <c r="T4925">
        <v>15</v>
      </c>
      <c r="U4925" t="s">
        <v>9483</v>
      </c>
      <c r="V4925">
        <v>15</v>
      </c>
      <c r="W4925">
        <v>731</v>
      </c>
      <c r="Z4925" t="s">
        <v>2054</v>
      </c>
      <c r="AA4925" s="1">
        <v>44124</v>
      </c>
      <c r="AB4925" s="1">
        <v>44345</v>
      </c>
      <c r="AC4925" t="s">
        <v>48</v>
      </c>
      <c r="AD4925" t="s">
        <v>9476</v>
      </c>
      <c r="AE4925" s="14">
        <v>14.53667605589086</v>
      </c>
      <c r="AF4925">
        <v>0</v>
      </c>
      <c r="AG4925" t="s">
        <v>31</v>
      </c>
      <c r="AH4925" t="s">
        <v>31</v>
      </c>
      <c r="AI4925" t="b">
        <v>1</v>
      </c>
      <c r="AJ4925" t="s">
        <v>36</v>
      </c>
      <c r="AK4925" t="s">
        <v>64</v>
      </c>
      <c r="AL4925" t="str">
        <f>IF(AmazonChurn[[#This Row],[Average Monthly Expenses]]&lt;=30,"Low",IF(AmazonChurn[[#This Row],[Average Monthly Expenses]]&lt;=60,"Medium","High"))</f>
        <v>Low</v>
      </c>
      <c r="AM4925" t="str">
        <f>IF(AmazonChurn[[#This Row],[Number of Complaints or Support]]&lt;3,"Low",IF(AmazonChurn[[#This Row],[Number of Complaints or Support]]&lt;=7,"Medium","High"))</f>
        <v>Low</v>
      </c>
      <c r="AN4925" s="14">
        <f>AmazonChurn[[#This Row],[Number of Complaints or Support]]/AmazonChurn[[#This Row],[Account Length (in months)]]</f>
        <v>0</v>
      </c>
    </row>
    <row r="4926" spans="1:40" x14ac:dyDescent="0.25">
      <c r="A4926" t="s">
        <v>7309</v>
      </c>
      <c r="B4926" t="s">
        <v>23</v>
      </c>
      <c r="C4926">
        <v>20</v>
      </c>
      <c r="D4926">
        <v>2</v>
      </c>
      <c r="E4926">
        <v>12</v>
      </c>
      <c r="F4926">
        <v>1</v>
      </c>
      <c r="G4926" t="s">
        <v>36</v>
      </c>
      <c r="H4926">
        <v>0</v>
      </c>
      <c r="I4926" t="s">
        <v>435</v>
      </c>
      <c r="J4926" t="s">
        <v>25</v>
      </c>
      <c r="K4926" t="s">
        <v>25</v>
      </c>
      <c r="L4926">
        <v>30</v>
      </c>
      <c r="M4926" t="s">
        <v>23</v>
      </c>
      <c r="N4926" t="s">
        <v>23</v>
      </c>
      <c r="O4926" t="s">
        <v>36</v>
      </c>
      <c r="P4926">
        <v>2</v>
      </c>
      <c r="Q4926" t="s">
        <v>36</v>
      </c>
      <c r="R4926" t="s">
        <v>26</v>
      </c>
      <c r="S4926" t="s">
        <v>38</v>
      </c>
      <c r="T4926">
        <v>30</v>
      </c>
      <c r="U4926" t="s">
        <v>9484</v>
      </c>
      <c r="V4926">
        <v>30</v>
      </c>
      <c r="W4926">
        <v>600</v>
      </c>
      <c r="Z4926" t="s">
        <v>3009</v>
      </c>
      <c r="AA4926" s="1">
        <v>45010</v>
      </c>
      <c r="AB4926" s="1">
        <v>43888</v>
      </c>
      <c r="AC4926" t="s">
        <v>41</v>
      </c>
      <c r="AD4926" t="s">
        <v>9477</v>
      </c>
      <c r="AE4926" s="14">
        <v>31.783939332836521</v>
      </c>
      <c r="AF4926">
        <v>3</v>
      </c>
      <c r="AG4926" t="s">
        <v>31</v>
      </c>
      <c r="AH4926" t="s">
        <v>31</v>
      </c>
      <c r="AI4926" t="b">
        <v>1</v>
      </c>
      <c r="AJ4926" t="s">
        <v>36</v>
      </c>
      <c r="AK4926" t="s">
        <v>64</v>
      </c>
      <c r="AL4926" t="str">
        <f>IF(AmazonChurn[[#This Row],[Average Monthly Expenses]]&lt;=30,"Low",IF(AmazonChurn[[#This Row],[Average Monthly Expenses]]&lt;=60,"Medium","High"))</f>
        <v>Medium</v>
      </c>
      <c r="AM4926" t="str">
        <f>IF(AmazonChurn[[#This Row],[Number of Complaints or Support]]&lt;3,"Low",IF(AmazonChurn[[#This Row],[Number of Complaints or Support]]&lt;=7,"Medium","High"))</f>
        <v>Medium</v>
      </c>
      <c r="AN4926" s="14">
        <f>AmazonChurn[[#This Row],[Number of Complaints or Support]]/AmazonChurn[[#This Row],[Account Length (in months)]]</f>
        <v>0.15</v>
      </c>
    </row>
    <row r="4927" spans="1:40" x14ac:dyDescent="0.25">
      <c r="A4927" t="s">
        <v>7310</v>
      </c>
      <c r="B4927" t="s">
        <v>36</v>
      </c>
      <c r="C4927">
        <v>17</v>
      </c>
      <c r="D4927">
        <v>1</v>
      </c>
      <c r="E4927">
        <v>2</v>
      </c>
      <c r="F4927">
        <v>1</v>
      </c>
      <c r="G4927" t="s">
        <v>36</v>
      </c>
      <c r="H4927">
        <v>0</v>
      </c>
      <c r="I4927" t="s">
        <v>71</v>
      </c>
      <c r="J4927" t="s">
        <v>35</v>
      </c>
      <c r="K4927" t="s">
        <v>9472</v>
      </c>
      <c r="L4927">
        <v>39</v>
      </c>
      <c r="M4927" t="s">
        <v>23</v>
      </c>
      <c r="N4927" t="s">
        <v>23</v>
      </c>
      <c r="O4927" t="s">
        <v>23</v>
      </c>
      <c r="P4927">
        <v>0</v>
      </c>
      <c r="Q4927" t="s">
        <v>36</v>
      </c>
      <c r="R4927" t="s">
        <v>37</v>
      </c>
      <c r="S4927" t="s">
        <v>27</v>
      </c>
      <c r="T4927">
        <v>35</v>
      </c>
      <c r="U4927" t="s">
        <v>9483</v>
      </c>
      <c r="V4927">
        <v>35</v>
      </c>
      <c r="W4927">
        <v>616</v>
      </c>
      <c r="X4927" t="s">
        <v>94</v>
      </c>
      <c r="Y4927" t="s">
        <v>187</v>
      </c>
      <c r="Z4927" t="s">
        <v>2320</v>
      </c>
      <c r="AA4927" s="1">
        <v>44984</v>
      </c>
      <c r="AB4927" s="1">
        <v>45043</v>
      </c>
      <c r="AC4927" t="s">
        <v>30</v>
      </c>
      <c r="AD4927" t="s">
        <v>9475</v>
      </c>
      <c r="AE4927" s="14">
        <v>31.112367483904741</v>
      </c>
      <c r="AF4927">
        <v>6</v>
      </c>
      <c r="AG4927" t="s">
        <v>31</v>
      </c>
      <c r="AH4927" t="s">
        <v>31</v>
      </c>
      <c r="AI4927" t="b">
        <v>0</v>
      </c>
      <c r="AJ4927" t="s">
        <v>23</v>
      </c>
      <c r="AK4927" t="s">
        <v>64</v>
      </c>
      <c r="AL4927" t="str">
        <f>IF(AmazonChurn[[#This Row],[Average Monthly Expenses]]&lt;=30,"Low",IF(AmazonChurn[[#This Row],[Average Monthly Expenses]]&lt;=60,"Medium","High"))</f>
        <v>Medium</v>
      </c>
      <c r="AM4927" t="str">
        <f>IF(AmazonChurn[[#This Row],[Number of Complaints or Support]]&lt;3,"Low",IF(AmazonChurn[[#This Row],[Number of Complaints or Support]]&lt;=7,"Medium","High"))</f>
        <v>Medium</v>
      </c>
      <c r="AN4927" s="14">
        <f>AmazonChurn[[#This Row],[Number of Complaints or Support]]/AmazonChurn[[#This Row],[Account Length (in months)]]</f>
        <v>0.35294117647058826</v>
      </c>
    </row>
    <row r="4928" spans="1:40" x14ac:dyDescent="0.25">
      <c r="A4928" t="s">
        <v>7311</v>
      </c>
      <c r="B4928" t="s">
        <v>23</v>
      </c>
      <c r="C4928">
        <v>24</v>
      </c>
      <c r="D4928">
        <v>0</v>
      </c>
      <c r="E4928">
        <v>4</v>
      </c>
      <c r="F4928">
        <v>1</v>
      </c>
      <c r="G4928" t="s">
        <v>36</v>
      </c>
      <c r="H4928">
        <v>0</v>
      </c>
      <c r="I4928" t="s">
        <v>153</v>
      </c>
      <c r="J4928" t="s">
        <v>35</v>
      </c>
      <c r="K4928" t="s">
        <v>9472</v>
      </c>
      <c r="L4928">
        <v>54</v>
      </c>
      <c r="M4928" t="s">
        <v>23</v>
      </c>
      <c r="N4928" t="s">
        <v>23</v>
      </c>
      <c r="O4928" t="s">
        <v>36</v>
      </c>
      <c r="P4928">
        <v>3</v>
      </c>
      <c r="Q4928" t="s">
        <v>23</v>
      </c>
      <c r="R4928" t="s">
        <v>37</v>
      </c>
      <c r="S4928" t="s">
        <v>130</v>
      </c>
      <c r="T4928">
        <v>16</v>
      </c>
      <c r="U4928" t="s">
        <v>9483</v>
      </c>
      <c r="V4928">
        <v>16</v>
      </c>
      <c r="W4928">
        <v>385</v>
      </c>
      <c r="Z4928" t="s">
        <v>1006</v>
      </c>
      <c r="AA4928" s="1">
        <v>45121</v>
      </c>
      <c r="AB4928" s="1">
        <v>45172</v>
      </c>
      <c r="AC4928" t="s">
        <v>41</v>
      </c>
      <c r="AD4928" t="s">
        <v>9477</v>
      </c>
      <c r="AE4928" s="14">
        <v>18.70696039091359</v>
      </c>
      <c r="AF4928">
        <v>9</v>
      </c>
      <c r="AG4928" t="s">
        <v>31</v>
      </c>
      <c r="AH4928" t="s">
        <v>31</v>
      </c>
      <c r="AI4928" t="b">
        <v>0</v>
      </c>
      <c r="AJ4928" t="s">
        <v>23</v>
      </c>
      <c r="AK4928" t="s">
        <v>73</v>
      </c>
      <c r="AL4928" t="str">
        <f>IF(AmazonChurn[[#This Row],[Average Monthly Expenses]]&lt;=30,"Low",IF(AmazonChurn[[#This Row],[Average Monthly Expenses]]&lt;=60,"Medium","High"))</f>
        <v>Low</v>
      </c>
      <c r="AM4928" t="str">
        <f>IF(AmazonChurn[[#This Row],[Number of Complaints or Support]]&lt;3,"Low",IF(AmazonChurn[[#This Row],[Number of Complaints or Support]]&lt;=7,"Medium","High"))</f>
        <v>High</v>
      </c>
      <c r="AN4928" s="14">
        <f>AmazonChurn[[#This Row],[Number of Complaints or Support]]/AmazonChurn[[#This Row],[Account Length (in months)]]</f>
        <v>0.375</v>
      </c>
    </row>
    <row r="4929" spans="1:40" x14ac:dyDescent="0.25">
      <c r="A4929" t="s">
        <v>7312</v>
      </c>
      <c r="B4929" t="s">
        <v>36</v>
      </c>
      <c r="C4929">
        <v>54</v>
      </c>
      <c r="D4929">
        <v>1</v>
      </c>
      <c r="E4929">
        <v>1</v>
      </c>
      <c r="F4929">
        <v>0</v>
      </c>
      <c r="G4929" t="s">
        <v>23</v>
      </c>
      <c r="H4929">
        <v>52</v>
      </c>
      <c r="I4929" t="s">
        <v>92</v>
      </c>
      <c r="J4929" t="s">
        <v>35</v>
      </c>
      <c r="K4929" t="s">
        <v>9472</v>
      </c>
      <c r="L4929">
        <v>68</v>
      </c>
      <c r="M4929" t="s">
        <v>23</v>
      </c>
      <c r="N4929" t="s">
        <v>36</v>
      </c>
      <c r="O4929" t="s">
        <v>23</v>
      </c>
      <c r="P4929">
        <v>0</v>
      </c>
      <c r="Q4929" t="s">
        <v>23</v>
      </c>
      <c r="R4929" t="s">
        <v>37</v>
      </c>
      <c r="S4929" t="s">
        <v>124</v>
      </c>
      <c r="T4929">
        <v>23</v>
      </c>
      <c r="U4929" t="s">
        <v>9484</v>
      </c>
      <c r="V4929">
        <v>23</v>
      </c>
      <c r="W4929">
        <v>1253</v>
      </c>
      <c r="X4929" t="s">
        <v>163</v>
      </c>
      <c r="Y4929" t="s">
        <v>358</v>
      </c>
      <c r="Z4929" t="s">
        <v>2894</v>
      </c>
      <c r="AA4929" s="1">
        <v>44968</v>
      </c>
      <c r="AB4929" s="1">
        <v>44279</v>
      </c>
      <c r="AC4929" t="s">
        <v>30</v>
      </c>
      <c r="AD4929" t="s">
        <v>9475</v>
      </c>
      <c r="AE4929" s="14">
        <v>22.653312767962241</v>
      </c>
      <c r="AF4929">
        <v>2</v>
      </c>
      <c r="AG4929" t="s">
        <v>69</v>
      </c>
      <c r="AH4929" t="s">
        <v>69</v>
      </c>
      <c r="AI4929" t="b">
        <v>1</v>
      </c>
      <c r="AJ4929" t="s">
        <v>36</v>
      </c>
      <c r="AK4929" t="s">
        <v>64</v>
      </c>
      <c r="AL4929" t="str">
        <f>IF(AmazonChurn[[#This Row],[Average Monthly Expenses]]&lt;=30,"Low",IF(AmazonChurn[[#This Row],[Average Monthly Expenses]]&lt;=60,"Medium","High"))</f>
        <v>Low</v>
      </c>
      <c r="AM4929" t="str">
        <f>IF(AmazonChurn[[#This Row],[Number of Complaints or Support]]&lt;3,"Low",IF(AmazonChurn[[#This Row],[Number of Complaints or Support]]&lt;=7,"Medium","High"))</f>
        <v>Low</v>
      </c>
      <c r="AN4929" s="14">
        <f>AmazonChurn[[#This Row],[Number of Complaints or Support]]/AmazonChurn[[#This Row],[Account Length (in months)]]</f>
        <v>3.7037037037037035E-2</v>
      </c>
    </row>
    <row r="4930" spans="1:40" x14ac:dyDescent="0.25">
      <c r="A4930" t="s">
        <v>7313</v>
      </c>
      <c r="B4930" t="s">
        <v>36</v>
      </c>
      <c r="C4930">
        <v>2</v>
      </c>
      <c r="D4930">
        <v>5</v>
      </c>
      <c r="E4930">
        <v>13</v>
      </c>
      <c r="F4930">
        <v>1</v>
      </c>
      <c r="G4930" t="s">
        <v>36</v>
      </c>
      <c r="H4930">
        <v>0</v>
      </c>
      <c r="I4930" t="s">
        <v>242</v>
      </c>
      <c r="J4930" t="s">
        <v>25</v>
      </c>
      <c r="K4930" t="s">
        <v>25</v>
      </c>
      <c r="L4930">
        <v>61</v>
      </c>
      <c r="M4930" t="s">
        <v>23</v>
      </c>
      <c r="N4930" t="s">
        <v>23</v>
      </c>
      <c r="O4930" t="s">
        <v>23</v>
      </c>
      <c r="P4930">
        <v>0</v>
      </c>
      <c r="Q4930" t="s">
        <v>23</v>
      </c>
      <c r="R4930" t="s">
        <v>26</v>
      </c>
      <c r="S4930" t="s">
        <v>124</v>
      </c>
      <c r="T4930">
        <v>26</v>
      </c>
      <c r="U4930" t="s">
        <v>9484</v>
      </c>
      <c r="V4930">
        <v>26</v>
      </c>
      <c r="W4930">
        <v>64</v>
      </c>
      <c r="X4930" t="s">
        <v>46</v>
      </c>
      <c r="Y4930" t="s">
        <v>286</v>
      </c>
      <c r="Z4930" t="s">
        <v>1460</v>
      </c>
      <c r="AA4930" s="1">
        <v>44112</v>
      </c>
      <c r="AB4930" s="1">
        <v>44435</v>
      </c>
      <c r="AC4930" t="s">
        <v>30</v>
      </c>
      <c r="AD4930" t="s">
        <v>9475</v>
      </c>
      <c r="AE4930" s="14">
        <v>25.1582020681827</v>
      </c>
      <c r="AF4930">
        <v>9</v>
      </c>
      <c r="AG4930" t="s">
        <v>69</v>
      </c>
      <c r="AH4930" t="s">
        <v>69</v>
      </c>
      <c r="AI4930" t="b">
        <v>1</v>
      </c>
      <c r="AJ4930" t="s">
        <v>36</v>
      </c>
      <c r="AK4930" t="s">
        <v>73</v>
      </c>
      <c r="AL4930" t="str">
        <f>IF(AmazonChurn[[#This Row],[Average Monthly Expenses]]&lt;=30,"Low",IF(AmazonChurn[[#This Row],[Average Monthly Expenses]]&lt;=60,"Medium","High"))</f>
        <v>Low</v>
      </c>
      <c r="AM4930" t="str">
        <f>IF(AmazonChurn[[#This Row],[Number of Complaints or Support]]&lt;3,"Low",IF(AmazonChurn[[#This Row],[Number of Complaints or Support]]&lt;=7,"Medium","High"))</f>
        <v>High</v>
      </c>
      <c r="AN4930" s="14">
        <f>AmazonChurn[[#This Row],[Number of Complaints or Support]]/AmazonChurn[[#This Row],[Account Length (in months)]]</f>
        <v>4.5</v>
      </c>
    </row>
    <row r="4931" spans="1:40" x14ac:dyDescent="0.25">
      <c r="A4931" t="s">
        <v>7314</v>
      </c>
      <c r="B4931" t="s">
        <v>23</v>
      </c>
      <c r="C4931">
        <v>1</v>
      </c>
      <c r="D4931">
        <v>1</v>
      </c>
      <c r="E4931">
        <v>0</v>
      </c>
      <c r="F4931">
        <v>0</v>
      </c>
      <c r="G4931" t="s">
        <v>23</v>
      </c>
      <c r="H4931">
        <v>0</v>
      </c>
      <c r="I4931" t="s">
        <v>435</v>
      </c>
      <c r="J4931" t="s">
        <v>35</v>
      </c>
      <c r="K4931" t="s">
        <v>9472</v>
      </c>
      <c r="L4931">
        <v>36</v>
      </c>
      <c r="M4931" t="s">
        <v>23</v>
      </c>
      <c r="N4931" t="s">
        <v>23</v>
      </c>
      <c r="O4931" t="s">
        <v>23</v>
      </c>
      <c r="P4931">
        <v>0</v>
      </c>
      <c r="Q4931" t="s">
        <v>23</v>
      </c>
      <c r="R4931" t="s">
        <v>26</v>
      </c>
      <c r="S4931" t="s">
        <v>27</v>
      </c>
      <c r="T4931">
        <v>7</v>
      </c>
      <c r="U4931" t="s">
        <v>9483</v>
      </c>
      <c r="V4931">
        <v>7</v>
      </c>
      <c r="W4931">
        <v>7</v>
      </c>
      <c r="Z4931" t="s">
        <v>7315</v>
      </c>
      <c r="AA4931" s="1">
        <v>44255</v>
      </c>
      <c r="AB4931" s="1">
        <v>45136</v>
      </c>
      <c r="AC4931" t="s">
        <v>30</v>
      </c>
      <c r="AD4931" t="s">
        <v>9475</v>
      </c>
      <c r="AE4931" s="14">
        <v>8.1247910378184862</v>
      </c>
      <c r="AF4931">
        <v>1</v>
      </c>
      <c r="AG4931" t="s">
        <v>53</v>
      </c>
      <c r="AH4931" t="s">
        <v>9480</v>
      </c>
      <c r="AI4931" t="b">
        <v>1</v>
      </c>
      <c r="AJ4931" t="s">
        <v>36</v>
      </c>
      <c r="AK4931" t="s">
        <v>32</v>
      </c>
      <c r="AL4931" t="str">
        <f>IF(AmazonChurn[[#This Row],[Average Monthly Expenses]]&lt;=30,"Low",IF(AmazonChurn[[#This Row],[Average Monthly Expenses]]&lt;=60,"Medium","High"))</f>
        <v>Low</v>
      </c>
      <c r="AM4931" t="str">
        <f>IF(AmazonChurn[[#This Row],[Number of Complaints or Support]]&lt;3,"Low",IF(AmazonChurn[[#This Row],[Number of Complaints or Support]]&lt;=7,"Medium","High"))</f>
        <v>Low</v>
      </c>
      <c r="AN4931" s="14">
        <f>AmazonChurn[[#This Row],[Number of Complaints or Support]]/AmazonChurn[[#This Row],[Account Length (in months)]]</f>
        <v>1</v>
      </c>
    </row>
    <row r="4932" spans="1:40" x14ac:dyDescent="0.25">
      <c r="A4932" t="s">
        <v>7316</v>
      </c>
      <c r="B4932" t="s">
        <v>23</v>
      </c>
      <c r="C4932">
        <v>50</v>
      </c>
      <c r="D4932">
        <v>2</v>
      </c>
      <c r="E4932">
        <v>10</v>
      </c>
      <c r="F4932">
        <v>1</v>
      </c>
      <c r="G4932" t="s">
        <v>36</v>
      </c>
      <c r="H4932">
        <v>0</v>
      </c>
      <c r="I4932" t="s">
        <v>156</v>
      </c>
      <c r="J4932" t="s">
        <v>35</v>
      </c>
      <c r="K4932" t="s">
        <v>9472</v>
      </c>
      <c r="L4932">
        <v>66</v>
      </c>
      <c r="M4932" t="s">
        <v>23</v>
      </c>
      <c r="N4932" t="s">
        <v>36</v>
      </c>
      <c r="O4932" t="s">
        <v>36</v>
      </c>
      <c r="P4932">
        <v>5</v>
      </c>
      <c r="Q4932" t="s">
        <v>36</v>
      </c>
      <c r="R4932" t="s">
        <v>26</v>
      </c>
      <c r="S4932" t="s">
        <v>27</v>
      </c>
      <c r="T4932">
        <v>45</v>
      </c>
      <c r="U4932" t="s">
        <v>9483</v>
      </c>
      <c r="V4932">
        <v>45</v>
      </c>
      <c r="W4932">
        <v>2236</v>
      </c>
      <c r="Z4932" t="s">
        <v>7317</v>
      </c>
      <c r="AA4932" s="1">
        <v>44629</v>
      </c>
      <c r="AB4932" s="1">
        <v>44443</v>
      </c>
      <c r="AC4932" t="s">
        <v>41</v>
      </c>
      <c r="AD4932" t="s">
        <v>9477</v>
      </c>
      <c r="AE4932" s="14">
        <v>52.199836565140238</v>
      </c>
      <c r="AF4932">
        <v>2</v>
      </c>
      <c r="AG4932" t="s">
        <v>31</v>
      </c>
      <c r="AH4932" t="s">
        <v>31</v>
      </c>
      <c r="AI4932" t="b">
        <v>0</v>
      </c>
      <c r="AJ4932" t="s">
        <v>23</v>
      </c>
      <c r="AK4932" t="s">
        <v>54</v>
      </c>
      <c r="AL4932" t="str">
        <f>IF(AmazonChurn[[#This Row],[Average Monthly Expenses]]&lt;=30,"Low",IF(AmazonChurn[[#This Row],[Average Monthly Expenses]]&lt;=60,"Medium","High"))</f>
        <v>Medium</v>
      </c>
      <c r="AM4932" t="str">
        <f>IF(AmazonChurn[[#This Row],[Number of Complaints or Support]]&lt;3,"Low",IF(AmazonChurn[[#This Row],[Number of Complaints or Support]]&lt;=7,"Medium","High"))</f>
        <v>Low</v>
      </c>
      <c r="AN4932" s="14">
        <f>AmazonChurn[[#This Row],[Number of Complaints or Support]]/AmazonChurn[[#This Row],[Account Length (in months)]]</f>
        <v>0.04</v>
      </c>
    </row>
    <row r="4933" spans="1:40" x14ac:dyDescent="0.25">
      <c r="A4933" t="s">
        <v>7318</v>
      </c>
      <c r="B4933" t="s">
        <v>36</v>
      </c>
      <c r="C4933">
        <v>9</v>
      </c>
      <c r="D4933">
        <v>2</v>
      </c>
      <c r="E4933">
        <v>6</v>
      </c>
      <c r="F4933">
        <v>1</v>
      </c>
      <c r="G4933" t="s">
        <v>36</v>
      </c>
      <c r="H4933">
        <v>0</v>
      </c>
      <c r="I4933" t="s">
        <v>203</v>
      </c>
      <c r="J4933" t="s">
        <v>35</v>
      </c>
      <c r="K4933" t="s">
        <v>9472</v>
      </c>
      <c r="L4933">
        <v>31</v>
      </c>
      <c r="M4933" t="s">
        <v>23</v>
      </c>
      <c r="N4933" t="s">
        <v>23</v>
      </c>
      <c r="O4933" t="s">
        <v>23</v>
      </c>
      <c r="P4933">
        <v>0</v>
      </c>
      <c r="Q4933" t="s">
        <v>23</v>
      </c>
      <c r="R4933" t="s">
        <v>26</v>
      </c>
      <c r="S4933" t="s">
        <v>27</v>
      </c>
      <c r="T4933">
        <v>60</v>
      </c>
      <c r="U4933" t="s">
        <v>9483</v>
      </c>
      <c r="V4933">
        <v>60</v>
      </c>
      <c r="W4933">
        <v>545</v>
      </c>
      <c r="Z4933" t="s">
        <v>1509</v>
      </c>
      <c r="AA4933" s="1">
        <v>45236</v>
      </c>
      <c r="AB4933" s="1">
        <v>45144</v>
      </c>
      <c r="AC4933" t="s">
        <v>41</v>
      </c>
      <c r="AD4933" t="s">
        <v>9477</v>
      </c>
      <c r="AE4933" s="14">
        <v>63.753044185626273</v>
      </c>
      <c r="AF4933">
        <v>3</v>
      </c>
      <c r="AG4933" t="s">
        <v>69</v>
      </c>
      <c r="AH4933" t="s">
        <v>69</v>
      </c>
      <c r="AI4933" t="b">
        <v>0</v>
      </c>
      <c r="AJ4933" t="s">
        <v>23</v>
      </c>
      <c r="AK4933" t="s">
        <v>64</v>
      </c>
      <c r="AL4933" t="str">
        <f>IF(AmazonChurn[[#This Row],[Average Monthly Expenses]]&lt;=30,"Low",IF(AmazonChurn[[#This Row],[Average Monthly Expenses]]&lt;=60,"Medium","High"))</f>
        <v>High</v>
      </c>
      <c r="AM4933" t="str">
        <f>IF(AmazonChurn[[#This Row],[Number of Complaints or Support]]&lt;3,"Low",IF(AmazonChurn[[#This Row],[Number of Complaints or Support]]&lt;=7,"Medium","High"))</f>
        <v>Medium</v>
      </c>
      <c r="AN4933" s="14">
        <f>AmazonChurn[[#This Row],[Number of Complaints or Support]]/AmazonChurn[[#This Row],[Account Length (in months)]]</f>
        <v>0.33333333333333331</v>
      </c>
    </row>
    <row r="4934" spans="1:40" x14ac:dyDescent="0.25">
      <c r="A4934" t="s">
        <v>7319</v>
      </c>
      <c r="B4934" t="s">
        <v>36</v>
      </c>
      <c r="C4934">
        <v>1</v>
      </c>
      <c r="D4934">
        <v>2</v>
      </c>
      <c r="E4934">
        <v>5</v>
      </c>
      <c r="F4934">
        <v>1</v>
      </c>
      <c r="G4934" t="s">
        <v>36</v>
      </c>
      <c r="H4934">
        <v>0</v>
      </c>
      <c r="I4934" t="s">
        <v>97</v>
      </c>
      <c r="J4934" t="s">
        <v>25</v>
      </c>
      <c r="K4934" t="s">
        <v>25</v>
      </c>
      <c r="L4934">
        <v>74</v>
      </c>
      <c r="M4934" t="s">
        <v>23</v>
      </c>
      <c r="N4934" t="s">
        <v>36</v>
      </c>
      <c r="O4934" t="s">
        <v>23</v>
      </c>
      <c r="P4934">
        <v>0</v>
      </c>
      <c r="Q4934" t="s">
        <v>23</v>
      </c>
      <c r="R4934" t="s">
        <v>26</v>
      </c>
      <c r="S4934" t="s">
        <v>124</v>
      </c>
      <c r="T4934">
        <v>13</v>
      </c>
      <c r="U4934" t="s">
        <v>9484</v>
      </c>
      <c r="V4934">
        <v>13</v>
      </c>
      <c r="W4934">
        <v>13</v>
      </c>
      <c r="X4934" t="s">
        <v>141</v>
      </c>
      <c r="Y4934" t="s">
        <v>142</v>
      </c>
      <c r="Z4934" t="s">
        <v>5603</v>
      </c>
      <c r="AA4934" s="1">
        <v>44513</v>
      </c>
      <c r="AB4934" s="1">
        <v>44819</v>
      </c>
      <c r="AC4934" t="s">
        <v>48</v>
      </c>
      <c r="AD4934" t="s">
        <v>9476</v>
      </c>
      <c r="AE4934" s="14">
        <v>11.612183811233971</v>
      </c>
      <c r="AF4934">
        <v>1</v>
      </c>
      <c r="AG4934" t="s">
        <v>53</v>
      </c>
      <c r="AH4934" t="s">
        <v>9480</v>
      </c>
      <c r="AI4934" t="b">
        <v>0</v>
      </c>
      <c r="AJ4934" t="s">
        <v>23</v>
      </c>
      <c r="AK4934" t="s">
        <v>73</v>
      </c>
      <c r="AL4934" t="str">
        <f>IF(AmazonChurn[[#This Row],[Average Monthly Expenses]]&lt;=30,"Low",IF(AmazonChurn[[#This Row],[Average Monthly Expenses]]&lt;=60,"Medium","High"))</f>
        <v>Low</v>
      </c>
      <c r="AM4934" t="str">
        <f>IF(AmazonChurn[[#This Row],[Number of Complaints or Support]]&lt;3,"Low",IF(AmazonChurn[[#This Row],[Number of Complaints or Support]]&lt;=7,"Medium","High"))</f>
        <v>Low</v>
      </c>
      <c r="AN4934" s="14">
        <f>AmazonChurn[[#This Row],[Number of Complaints or Support]]/AmazonChurn[[#This Row],[Account Length (in months)]]</f>
        <v>1</v>
      </c>
    </row>
    <row r="4935" spans="1:40" x14ac:dyDescent="0.25">
      <c r="A4935" t="s">
        <v>7320</v>
      </c>
      <c r="B4935" t="s">
        <v>23</v>
      </c>
      <c r="C4935">
        <v>54</v>
      </c>
      <c r="D4935">
        <v>1</v>
      </c>
      <c r="E4935">
        <v>0</v>
      </c>
      <c r="F4935">
        <v>0</v>
      </c>
      <c r="G4935" t="s">
        <v>23</v>
      </c>
      <c r="H4935">
        <v>0</v>
      </c>
      <c r="I4935" t="s">
        <v>198</v>
      </c>
      <c r="J4935" t="s">
        <v>35</v>
      </c>
      <c r="K4935" t="s">
        <v>9472</v>
      </c>
      <c r="L4935">
        <v>48</v>
      </c>
      <c r="M4935" t="s">
        <v>23</v>
      </c>
      <c r="N4935" t="s">
        <v>23</v>
      </c>
      <c r="O4935" t="s">
        <v>23</v>
      </c>
      <c r="P4935">
        <v>0</v>
      </c>
      <c r="Q4935" t="s">
        <v>23</v>
      </c>
      <c r="R4935" t="s">
        <v>57</v>
      </c>
      <c r="S4935" t="s">
        <v>38</v>
      </c>
      <c r="T4935">
        <v>11</v>
      </c>
      <c r="U4935" t="s">
        <v>9484</v>
      </c>
      <c r="V4935">
        <v>11</v>
      </c>
      <c r="W4935">
        <v>573</v>
      </c>
      <c r="Z4935" t="s">
        <v>7321</v>
      </c>
      <c r="AA4935" s="1">
        <v>44689</v>
      </c>
      <c r="AB4935" s="1">
        <v>44062</v>
      </c>
      <c r="AC4935" t="s">
        <v>30</v>
      </c>
      <c r="AD4935" t="s">
        <v>9475</v>
      </c>
      <c r="AE4935" s="14">
        <v>9.1129698091430811</v>
      </c>
      <c r="AF4935">
        <v>9</v>
      </c>
      <c r="AG4935" t="s">
        <v>53</v>
      </c>
      <c r="AH4935" t="s">
        <v>9480</v>
      </c>
      <c r="AI4935" t="b">
        <v>1</v>
      </c>
      <c r="AJ4935" t="s">
        <v>36</v>
      </c>
      <c r="AK4935" t="s">
        <v>54</v>
      </c>
      <c r="AL4935" t="str">
        <f>IF(AmazonChurn[[#This Row],[Average Monthly Expenses]]&lt;=30,"Low",IF(AmazonChurn[[#This Row],[Average Monthly Expenses]]&lt;=60,"Medium","High"))</f>
        <v>Low</v>
      </c>
      <c r="AM4935" t="str">
        <f>IF(AmazonChurn[[#This Row],[Number of Complaints or Support]]&lt;3,"Low",IF(AmazonChurn[[#This Row],[Number of Complaints or Support]]&lt;=7,"Medium","High"))</f>
        <v>High</v>
      </c>
      <c r="AN4935" s="14">
        <f>AmazonChurn[[#This Row],[Number of Complaints or Support]]/AmazonChurn[[#This Row],[Account Length (in months)]]</f>
        <v>0.16666666666666666</v>
      </c>
    </row>
    <row r="4936" spans="1:40" x14ac:dyDescent="0.25">
      <c r="A4936" t="s">
        <v>7322</v>
      </c>
      <c r="B4936" t="s">
        <v>36</v>
      </c>
      <c r="C4936">
        <v>2</v>
      </c>
      <c r="D4936">
        <v>2</v>
      </c>
      <c r="E4936">
        <v>6</v>
      </c>
      <c r="F4936">
        <v>0</v>
      </c>
      <c r="G4936" t="s">
        <v>23</v>
      </c>
      <c r="H4936">
        <v>6</v>
      </c>
      <c r="I4936" t="s">
        <v>248</v>
      </c>
      <c r="J4936" t="s">
        <v>35</v>
      </c>
      <c r="K4936" t="s">
        <v>9472</v>
      </c>
      <c r="L4936">
        <v>45</v>
      </c>
      <c r="M4936" t="s">
        <v>23</v>
      </c>
      <c r="N4936" t="s">
        <v>23</v>
      </c>
      <c r="O4936" t="s">
        <v>23</v>
      </c>
      <c r="P4936">
        <v>0</v>
      </c>
      <c r="Q4936" t="s">
        <v>23</v>
      </c>
      <c r="R4936" t="s">
        <v>26</v>
      </c>
      <c r="S4936" t="s">
        <v>214</v>
      </c>
      <c r="T4936">
        <v>22</v>
      </c>
      <c r="U4936" t="s">
        <v>9486</v>
      </c>
      <c r="V4936">
        <v>22</v>
      </c>
      <c r="W4936">
        <v>37</v>
      </c>
      <c r="X4936" t="s">
        <v>46</v>
      </c>
      <c r="Y4936" t="s">
        <v>220</v>
      </c>
      <c r="Z4936" t="s">
        <v>4404</v>
      </c>
      <c r="AA4936" s="1">
        <v>45164</v>
      </c>
      <c r="AB4936" s="1">
        <v>44145</v>
      </c>
      <c r="AC4936" t="s">
        <v>48</v>
      </c>
      <c r="AD4936" t="s">
        <v>9476</v>
      </c>
      <c r="AE4936" s="14">
        <v>18.091345925695009</v>
      </c>
      <c r="AF4936">
        <v>2</v>
      </c>
      <c r="AG4936" t="s">
        <v>31</v>
      </c>
      <c r="AH4936" t="s">
        <v>31</v>
      </c>
      <c r="AI4936" t="b">
        <v>1</v>
      </c>
      <c r="AJ4936" t="s">
        <v>36</v>
      </c>
      <c r="AK4936" t="s">
        <v>73</v>
      </c>
      <c r="AL4936" t="str">
        <f>IF(AmazonChurn[[#This Row],[Average Monthly Expenses]]&lt;=30,"Low",IF(AmazonChurn[[#This Row],[Average Monthly Expenses]]&lt;=60,"Medium","High"))</f>
        <v>Low</v>
      </c>
      <c r="AM4936" t="str">
        <f>IF(AmazonChurn[[#This Row],[Number of Complaints or Support]]&lt;3,"Low",IF(AmazonChurn[[#This Row],[Number of Complaints or Support]]&lt;=7,"Medium","High"))</f>
        <v>Low</v>
      </c>
      <c r="AN4936" s="14">
        <f>AmazonChurn[[#This Row],[Number of Complaints or Support]]/AmazonChurn[[#This Row],[Account Length (in months)]]</f>
        <v>1</v>
      </c>
    </row>
    <row r="4937" spans="1:40" x14ac:dyDescent="0.25">
      <c r="A4937" t="s">
        <v>7323</v>
      </c>
      <c r="B4937" t="s">
        <v>23</v>
      </c>
      <c r="C4937">
        <v>56</v>
      </c>
      <c r="D4937">
        <v>0</v>
      </c>
      <c r="E4937">
        <v>9</v>
      </c>
      <c r="F4937">
        <v>1</v>
      </c>
      <c r="G4937" t="s">
        <v>36</v>
      </c>
      <c r="H4937">
        <v>0</v>
      </c>
      <c r="I4937" t="s">
        <v>116</v>
      </c>
      <c r="J4937" t="s">
        <v>35</v>
      </c>
      <c r="K4937" t="s">
        <v>9472</v>
      </c>
      <c r="L4937">
        <v>32</v>
      </c>
      <c r="M4937" t="s">
        <v>23</v>
      </c>
      <c r="N4937" t="s">
        <v>23</v>
      </c>
      <c r="O4937" t="s">
        <v>36</v>
      </c>
      <c r="P4937">
        <v>6</v>
      </c>
      <c r="Q4937" t="s">
        <v>23</v>
      </c>
      <c r="R4937" t="s">
        <v>57</v>
      </c>
      <c r="S4937" t="s">
        <v>130</v>
      </c>
      <c r="T4937">
        <v>23</v>
      </c>
      <c r="U4937" t="s">
        <v>9483</v>
      </c>
      <c r="V4937">
        <v>23</v>
      </c>
      <c r="W4937">
        <v>1277</v>
      </c>
      <c r="Z4937" t="s">
        <v>1104</v>
      </c>
      <c r="AA4937" s="1">
        <v>45194</v>
      </c>
      <c r="AB4937" s="1">
        <v>44111</v>
      </c>
      <c r="AC4937" t="s">
        <v>48</v>
      </c>
      <c r="AD4937" t="s">
        <v>9476</v>
      </c>
      <c r="AE4937" s="14">
        <v>24.613992715084031</v>
      </c>
      <c r="AF4937">
        <v>2</v>
      </c>
      <c r="AG4937" t="s">
        <v>53</v>
      </c>
      <c r="AH4937" t="s">
        <v>9480</v>
      </c>
      <c r="AI4937" t="b">
        <v>0</v>
      </c>
      <c r="AJ4937" t="s">
        <v>23</v>
      </c>
      <c r="AK4937" t="s">
        <v>32</v>
      </c>
      <c r="AL4937" t="str">
        <f>IF(AmazonChurn[[#This Row],[Average Monthly Expenses]]&lt;=30,"Low",IF(AmazonChurn[[#This Row],[Average Monthly Expenses]]&lt;=60,"Medium","High"))</f>
        <v>Low</v>
      </c>
      <c r="AM4937" t="str">
        <f>IF(AmazonChurn[[#This Row],[Number of Complaints or Support]]&lt;3,"Low",IF(AmazonChurn[[#This Row],[Number of Complaints or Support]]&lt;=7,"Medium","High"))</f>
        <v>Low</v>
      </c>
      <c r="AN4937" s="14">
        <f>AmazonChurn[[#This Row],[Number of Complaints or Support]]/AmazonChurn[[#This Row],[Account Length (in months)]]</f>
        <v>3.5714285714285712E-2</v>
      </c>
    </row>
    <row r="4938" spans="1:40" x14ac:dyDescent="0.25">
      <c r="A4938" t="s">
        <v>7324</v>
      </c>
      <c r="B4938" t="s">
        <v>23</v>
      </c>
      <c r="C4938">
        <v>50</v>
      </c>
      <c r="D4938">
        <v>0</v>
      </c>
      <c r="E4938">
        <v>0</v>
      </c>
      <c r="F4938">
        <v>0</v>
      </c>
      <c r="G4938" t="s">
        <v>23</v>
      </c>
      <c r="H4938">
        <v>0</v>
      </c>
      <c r="I4938" t="s">
        <v>44</v>
      </c>
      <c r="J4938" t="s">
        <v>35</v>
      </c>
      <c r="K4938" t="s">
        <v>9472</v>
      </c>
      <c r="L4938">
        <v>38</v>
      </c>
      <c r="M4938" t="s">
        <v>23</v>
      </c>
      <c r="N4938" t="s">
        <v>23</v>
      </c>
      <c r="O4938" t="s">
        <v>36</v>
      </c>
      <c r="P4938">
        <v>2</v>
      </c>
      <c r="Q4938" t="s">
        <v>23</v>
      </c>
      <c r="R4938" t="s">
        <v>57</v>
      </c>
      <c r="S4938" t="s">
        <v>130</v>
      </c>
      <c r="T4938">
        <v>10</v>
      </c>
      <c r="U4938" t="s">
        <v>9483</v>
      </c>
      <c r="V4938">
        <v>10</v>
      </c>
      <c r="W4938">
        <v>517</v>
      </c>
      <c r="Z4938" t="s">
        <v>1033</v>
      </c>
      <c r="AA4938" s="1">
        <v>44720</v>
      </c>
      <c r="AB4938" s="1">
        <v>44840</v>
      </c>
      <c r="AC4938" t="s">
        <v>48</v>
      </c>
      <c r="AD4938" t="s">
        <v>9476</v>
      </c>
      <c r="AE4938" s="14">
        <v>10.25439239855752</v>
      </c>
      <c r="AF4938">
        <v>5</v>
      </c>
      <c r="AG4938" t="s">
        <v>69</v>
      </c>
      <c r="AH4938" t="s">
        <v>69</v>
      </c>
      <c r="AI4938" t="b">
        <v>1</v>
      </c>
      <c r="AJ4938" t="s">
        <v>36</v>
      </c>
      <c r="AK4938" t="s">
        <v>73</v>
      </c>
      <c r="AL4938" t="str">
        <f>IF(AmazonChurn[[#This Row],[Average Monthly Expenses]]&lt;=30,"Low",IF(AmazonChurn[[#This Row],[Average Monthly Expenses]]&lt;=60,"Medium","High"))</f>
        <v>Low</v>
      </c>
      <c r="AM4938" t="str">
        <f>IF(AmazonChurn[[#This Row],[Number of Complaints or Support]]&lt;3,"Low",IF(AmazonChurn[[#This Row],[Number of Complaints or Support]]&lt;=7,"Medium","High"))</f>
        <v>Medium</v>
      </c>
      <c r="AN4938" s="14">
        <f>AmazonChurn[[#This Row],[Number of Complaints or Support]]/AmazonChurn[[#This Row],[Account Length (in months)]]</f>
        <v>0.1</v>
      </c>
    </row>
    <row r="4939" spans="1:40" x14ac:dyDescent="0.25">
      <c r="A4939" t="s">
        <v>7325</v>
      </c>
      <c r="B4939" t="s">
        <v>23</v>
      </c>
      <c r="C4939">
        <v>15</v>
      </c>
      <c r="D4939">
        <v>1</v>
      </c>
      <c r="E4939">
        <v>3</v>
      </c>
      <c r="F4939">
        <v>1</v>
      </c>
      <c r="G4939" t="s">
        <v>36</v>
      </c>
      <c r="H4939">
        <v>0</v>
      </c>
      <c r="I4939" t="s">
        <v>273</v>
      </c>
      <c r="J4939" t="s">
        <v>35</v>
      </c>
      <c r="K4939" t="s">
        <v>9472</v>
      </c>
      <c r="L4939">
        <v>55</v>
      </c>
      <c r="M4939" t="s">
        <v>23</v>
      </c>
      <c r="N4939" t="s">
        <v>23</v>
      </c>
      <c r="O4939" t="s">
        <v>23</v>
      </c>
      <c r="P4939">
        <v>0</v>
      </c>
      <c r="Q4939" t="s">
        <v>23</v>
      </c>
      <c r="R4939" t="s">
        <v>37</v>
      </c>
      <c r="S4939" t="s">
        <v>27</v>
      </c>
      <c r="T4939">
        <v>31</v>
      </c>
      <c r="U4939" t="s">
        <v>9483</v>
      </c>
      <c r="V4939">
        <v>31</v>
      </c>
      <c r="W4939">
        <v>476</v>
      </c>
      <c r="Z4939" t="s">
        <v>7326</v>
      </c>
      <c r="AA4939" s="1">
        <v>44427</v>
      </c>
      <c r="AB4939" s="1">
        <v>45134</v>
      </c>
      <c r="AC4939" t="s">
        <v>48</v>
      </c>
      <c r="AD4939" t="s">
        <v>9476</v>
      </c>
      <c r="AE4939" s="14">
        <v>29.872697178092071</v>
      </c>
      <c r="AF4939">
        <v>4</v>
      </c>
      <c r="AG4939" t="s">
        <v>53</v>
      </c>
      <c r="AH4939" t="s">
        <v>9480</v>
      </c>
      <c r="AI4939" t="b">
        <v>1</v>
      </c>
      <c r="AJ4939" t="s">
        <v>36</v>
      </c>
      <c r="AK4939" t="s">
        <v>54</v>
      </c>
      <c r="AL4939" t="str">
        <f>IF(AmazonChurn[[#This Row],[Average Monthly Expenses]]&lt;=30,"Low",IF(AmazonChurn[[#This Row],[Average Monthly Expenses]]&lt;=60,"Medium","High"))</f>
        <v>Low</v>
      </c>
      <c r="AM4939" t="str">
        <f>IF(AmazonChurn[[#This Row],[Number of Complaints or Support]]&lt;3,"Low",IF(AmazonChurn[[#This Row],[Number of Complaints or Support]]&lt;=7,"Medium","High"))</f>
        <v>Medium</v>
      </c>
      <c r="AN4939" s="14">
        <f>AmazonChurn[[#This Row],[Number of Complaints or Support]]/AmazonChurn[[#This Row],[Account Length (in months)]]</f>
        <v>0.26666666666666666</v>
      </c>
    </row>
    <row r="4940" spans="1:40" x14ac:dyDescent="0.25">
      <c r="A4940" t="s">
        <v>7327</v>
      </c>
      <c r="B4940" t="s">
        <v>23</v>
      </c>
      <c r="C4940">
        <v>44</v>
      </c>
      <c r="D4940">
        <v>1</v>
      </c>
      <c r="E4940">
        <v>0</v>
      </c>
      <c r="F4940">
        <v>0</v>
      </c>
      <c r="G4940" t="s">
        <v>23</v>
      </c>
      <c r="H4940">
        <v>0</v>
      </c>
      <c r="I4940" t="s">
        <v>129</v>
      </c>
      <c r="J4940" t="s">
        <v>35</v>
      </c>
      <c r="K4940" t="s">
        <v>9472</v>
      </c>
      <c r="L4940">
        <v>79</v>
      </c>
      <c r="M4940" t="s">
        <v>23</v>
      </c>
      <c r="N4940" t="s">
        <v>36</v>
      </c>
      <c r="O4940" t="s">
        <v>23</v>
      </c>
      <c r="P4940">
        <v>0</v>
      </c>
      <c r="Q4940" t="s">
        <v>23</v>
      </c>
      <c r="R4940" t="s">
        <v>57</v>
      </c>
      <c r="S4940" t="s">
        <v>27</v>
      </c>
      <c r="T4940">
        <v>7</v>
      </c>
      <c r="U4940" t="s">
        <v>9483</v>
      </c>
      <c r="V4940">
        <v>7</v>
      </c>
      <c r="W4940">
        <v>285</v>
      </c>
      <c r="Z4940" t="s">
        <v>4456</v>
      </c>
      <c r="AA4940" s="1">
        <v>44651</v>
      </c>
      <c r="AB4940" s="1">
        <v>44468</v>
      </c>
      <c r="AC4940" t="s">
        <v>30</v>
      </c>
      <c r="AD4940" t="s">
        <v>9475</v>
      </c>
      <c r="AE4940" s="14">
        <v>7.2682495646699694</v>
      </c>
      <c r="AF4940">
        <v>3</v>
      </c>
      <c r="AG4940" t="s">
        <v>53</v>
      </c>
      <c r="AH4940" t="s">
        <v>9480</v>
      </c>
      <c r="AI4940" t="b">
        <v>1</v>
      </c>
      <c r="AJ4940" t="s">
        <v>36</v>
      </c>
      <c r="AK4940" t="s">
        <v>64</v>
      </c>
      <c r="AL4940" t="str">
        <f>IF(AmazonChurn[[#This Row],[Average Monthly Expenses]]&lt;=30,"Low",IF(AmazonChurn[[#This Row],[Average Monthly Expenses]]&lt;=60,"Medium","High"))</f>
        <v>Low</v>
      </c>
      <c r="AM4940" t="str">
        <f>IF(AmazonChurn[[#This Row],[Number of Complaints or Support]]&lt;3,"Low",IF(AmazonChurn[[#This Row],[Number of Complaints or Support]]&lt;=7,"Medium","High"))</f>
        <v>Medium</v>
      </c>
      <c r="AN4940" s="14">
        <f>AmazonChurn[[#This Row],[Number of Complaints or Support]]/AmazonChurn[[#This Row],[Account Length (in months)]]</f>
        <v>6.8181818181818177E-2</v>
      </c>
    </row>
    <row r="4941" spans="1:40" x14ac:dyDescent="0.25">
      <c r="A4941" t="s">
        <v>7328</v>
      </c>
      <c r="B4941" t="s">
        <v>23</v>
      </c>
      <c r="C4941">
        <v>38</v>
      </c>
      <c r="D4941">
        <v>0</v>
      </c>
      <c r="E4941">
        <v>15</v>
      </c>
      <c r="F4941">
        <v>1</v>
      </c>
      <c r="G4941" t="s">
        <v>36</v>
      </c>
      <c r="H4941">
        <v>0</v>
      </c>
      <c r="I4941" t="s">
        <v>129</v>
      </c>
      <c r="J4941" t="s">
        <v>25</v>
      </c>
      <c r="K4941" t="s">
        <v>25</v>
      </c>
      <c r="L4941">
        <v>62</v>
      </c>
      <c r="M4941" t="s">
        <v>23</v>
      </c>
      <c r="N4941" t="s">
        <v>23</v>
      </c>
      <c r="O4941" t="s">
        <v>36</v>
      </c>
      <c r="P4941">
        <v>4</v>
      </c>
      <c r="Q4941" t="s">
        <v>36</v>
      </c>
      <c r="R4941" t="s">
        <v>26</v>
      </c>
      <c r="S4941" t="s">
        <v>124</v>
      </c>
      <c r="T4941">
        <v>31</v>
      </c>
      <c r="U4941" t="s">
        <v>9484</v>
      </c>
      <c r="V4941">
        <v>31</v>
      </c>
      <c r="W4941">
        <v>1176</v>
      </c>
      <c r="Z4941" t="s">
        <v>6408</v>
      </c>
      <c r="AA4941" s="1">
        <v>44698</v>
      </c>
      <c r="AB4941" s="1">
        <v>44231</v>
      </c>
      <c r="AC4941" t="s">
        <v>41</v>
      </c>
      <c r="AD4941" t="s">
        <v>9477</v>
      </c>
      <c r="AE4941" s="14">
        <v>33.376557949380199</v>
      </c>
      <c r="AF4941">
        <v>6</v>
      </c>
      <c r="AG4941" t="s">
        <v>69</v>
      </c>
      <c r="AH4941" t="s">
        <v>69</v>
      </c>
      <c r="AI4941" t="b">
        <v>1</v>
      </c>
      <c r="AJ4941" t="s">
        <v>36</v>
      </c>
      <c r="AK4941" t="s">
        <v>32</v>
      </c>
      <c r="AL4941" t="str">
        <f>IF(AmazonChurn[[#This Row],[Average Monthly Expenses]]&lt;=30,"Low",IF(AmazonChurn[[#This Row],[Average Monthly Expenses]]&lt;=60,"Medium","High"))</f>
        <v>Medium</v>
      </c>
      <c r="AM4941" t="str">
        <f>IF(AmazonChurn[[#This Row],[Number of Complaints or Support]]&lt;3,"Low",IF(AmazonChurn[[#This Row],[Number of Complaints or Support]]&lt;=7,"Medium","High"))</f>
        <v>Medium</v>
      </c>
      <c r="AN4941" s="14">
        <f>AmazonChurn[[#This Row],[Number of Complaints or Support]]/AmazonChurn[[#This Row],[Account Length (in months)]]</f>
        <v>0.15789473684210525</v>
      </c>
    </row>
    <row r="4942" spans="1:40" x14ac:dyDescent="0.25">
      <c r="A4942" t="s">
        <v>7329</v>
      </c>
      <c r="B4942" t="s">
        <v>23</v>
      </c>
      <c r="C4942">
        <v>51</v>
      </c>
      <c r="D4942">
        <v>0</v>
      </c>
      <c r="E4942">
        <v>11</v>
      </c>
      <c r="F4942">
        <v>0</v>
      </c>
      <c r="G4942" t="s">
        <v>23</v>
      </c>
      <c r="H4942">
        <v>72</v>
      </c>
      <c r="I4942" t="s">
        <v>217</v>
      </c>
      <c r="J4942" t="s">
        <v>35</v>
      </c>
      <c r="K4942" t="s">
        <v>9472</v>
      </c>
      <c r="L4942">
        <v>30</v>
      </c>
      <c r="M4942" t="s">
        <v>23</v>
      </c>
      <c r="N4942" t="s">
        <v>23</v>
      </c>
      <c r="O4942" t="s">
        <v>23</v>
      </c>
      <c r="P4942">
        <v>0</v>
      </c>
      <c r="Q4942" t="s">
        <v>36</v>
      </c>
      <c r="R4942" t="s">
        <v>37</v>
      </c>
      <c r="S4942" t="s">
        <v>124</v>
      </c>
      <c r="T4942">
        <v>45</v>
      </c>
      <c r="U4942" t="s">
        <v>9484</v>
      </c>
      <c r="V4942">
        <v>45</v>
      </c>
      <c r="W4942">
        <v>2323</v>
      </c>
      <c r="Z4942" t="s">
        <v>1011</v>
      </c>
      <c r="AA4942" s="1">
        <v>45205</v>
      </c>
      <c r="AB4942" s="1">
        <v>44692</v>
      </c>
      <c r="AC4942" t="s">
        <v>30</v>
      </c>
      <c r="AD4942" t="s">
        <v>9475</v>
      </c>
      <c r="AE4942" s="14">
        <v>44.788080775169547</v>
      </c>
      <c r="AF4942">
        <v>5</v>
      </c>
      <c r="AG4942" t="s">
        <v>69</v>
      </c>
      <c r="AH4942" t="s">
        <v>69</v>
      </c>
      <c r="AI4942" t="b">
        <v>1</v>
      </c>
      <c r="AJ4942" t="s">
        <v>36</v>
      </c>
      <c r="AK4942" t="s">
        <v>73</v>
      </c>
      <c r="AL4942" t="str">
        <f>IF(AmazonChurn[[#This Row],[Average Monthly Expenses]]&lt;=30,"Low",IF(AmazonChurn[[#This Row],[Average Monthly Expenses]]&lt;=60,"Medium","High"))</f>
        <v>Medium</v>
      </c>
      <c r="AM4942" t="str">
        <f>IF(AmazonChurn[[#This Row],[Number of Complaints or Support]]&lt;3,"Low",IF(AmazonChurn[[#This Row],[Number of Complaints or Support]]&lt;=7,"Medium","High"))</f>
        <v>Medium</v>
      </c>
      <c r="AN4942" s="14">
        <f>AmazonChurn[[#This Row],[Number of Complaints or Support]]/AmazonChurn[[#This Row],[Account Length (in months)]]</f>
        <v>9.8039215686274508E-2</v>
      </c>
    </row>
    <row r="4943" spans="1:40" x14ac:dyDescent="0.25">
      <c r="A4943" t="s">
        <v>7330</v>
      </c>
      <c r="B4943" t="s">
        <v>23</v>
      </c>
      <c r="C4943">
        <v>52</v>
      </c>
      <c r="D4943">
        <v>2</v>
      </c>
      <c r="E4943">
        <v>0</v>
      </c>
      <c r="F4943">
        <v>0</v>
      </c>
      <c r="G4943" t="s">
        <v>23</v>
      </c>
      <c r="H4943">
        <v>0</v>
      </c>
      <c r="I4943" t="s">
        <v>61</v>
      </c>
      <c r="J4943" t="s">
        <v>25</v>
      </c>
      <c r="K4943" t="s">
        <v>25</v>
      </c>
      <c r="L4943">
        <v>44</v>
      </c>
      <c r="M4943" t="s">
        <v>23</v>
      </c>
      <c r="N4943" t="s">
        <v>23</v>
      </c>
      <c r="O4943" t="s">
        <v>23</v>
      </c>
      <c r="P4943">
        <v>0</v>
      </c>
      <c r="Q4943" t="s">
        <v>23</v>
      </c>
      <c r="R4943" t="s">
        <v>37</v>
      </c>
      <c r="S4943" t="s">
        <v>130</v>
      </c>
      <c r="T4943">
        <v>9</v>
      </c>
      <c r="U4943" t="s">
        <v>9483</v>
      </c>
      <c r="V4943">
        <v>9</v>
      </c>
      <c r="W4943">
        <v>464</v>
      </c>
      <c r="Z4943" t="s">
        <v>7122</v>
      </c>
      <c r="AA4943" s="1">
        <v>45019</v>
      </c>
      <c r="AB4943" s="1">
        <v>44450</v>
      </c>
      <c r="AC4943" t="s">
        <v>48</v>
      </c>
      <c r="AD4943" t="s">
        <v>9476</v>
      </c>
      <c r="AE4943" s="14">
        <v>7.9229993770667617</v>
      </c>
      <c r="AF4943">
        <v>6</v>
      </c>
      <c r="AG4943" t="s">
        <v>31</v>
      </c>
      <c r="AH4943" t="s">
        <v>31</v>
      </c>
      <c r="AI4943" t="b">
        <v>1</v>
      </c>
      <c r="AJ4943" t="s">
        <v>36</v>
      </c>
      <c r="AK4943" t="s">
        <v>54</v>
      </c>
      <c r="AL4943" t="str">
        <f>IF(AmazonChurn[[#This Row],[Average Monthly Expenses]]&lt;=30,"Low",IF(AmazonChurn[[#This Row],[Average Monthly Expenses]]&lt;=60,"Medium","High"))</f>
        <v>Low</v>
      </c>
      <c r="AM4943" t="str">
        <f>IF(AmazonChurn[[#This Row],[Number of Complaints or Support]]&lt;3,"Low",IF(AmazonChurn[[#This Row],[Number of Complaints or Support]]&lt;=7,"Medium","High"))</f>
        <v>Medium</v>
      </c>
      <c r="AN4943" s="14">
        <f>AmazonChurn[[#This Row],[Number of Complaints or Support]]/AmazonChurn[[#This Row],[Account Length (in months)]]</f>
        <v>0.11538461538461539</v>
      </c>
    </row>
    <row r="4944" spans="1:40" x14ac:dyDescent="0.25">
      <c r="A4944" t="s">
        <v>7331</v>
      </c>
      <c r="B4944" t="s">
        <v>36</v>
      </c>
      <c r="C4944">
        <v>73</v>
      </c>
      <c r="D4944">
        <v>1</v>
      </c>
      <c r="E4944">
        <v>8</v>
      </c>
      <c r="F4944">
        <v>1</v>
      </c>
      <c r="G4944" t="s">
        <v>36</v>
      </c>
      <c r="H4944">
        <v>0</v>
      </c>
      <c r="I4944" t="s">
        <v>259</v>
      </c>
      <c r="J4944" t="s">
        <v>25</v>
      </c>
      <c r="K4944" t="s">
        <v>25</v>
      </c>
      <c r="L4944">
        <v>61</v>
      </c>
      <c r="M4944" t="s">
        <v>23</v>
      </c>
      <c r="N4944" t="s">
        <v>23</v>
      </c>
      <c r="O4944" t="s">
        <v>23</v>
      </c>
      <c r="P4944">
        <v>0</v>
      </c>
      <c r="Q4944" t="s">
        <v>36</v>
      </c>
      <c r="R4944" t="s">
        <v>57</v>
      </c>
      <c r="S4944" t="s">
        <v>27</v>
      </c>
      <c r="T4944">
        <v>28</v>
      </c>
      <c r="U4944" t="s">
        <v>9483</v>
      </c>
      <c r="V4944">
        <v>28</v>
      </c>
      <c r="W4944">
        <v>2045</v>
      </c>
      <c r="X4944" t="s">
        <v>94</v>
      </c>
      <c r="Y4944" t="s">
        <v>187</v>
      </c>
      <c r="Z4944" t="s">
        <v>1747</v>
      </c>
      <c r="AA4944" s="1">
        <v>44159</v>
      </c>
      <c r="AB4944" s="1">
        <v>44193</v>
      </c>
      <c r="AC4944" t="s">
        <v>30</v>
      </c>
      <c r="AD4944" t="s">
        <v>9475</v>
      </c>
      <c r="AE4944" s="14">
        <v>32.90863868669328</v>
      </c>
      <c r="AF4944">
        <v>10</v>
      </c>
      <c r="AG4944" t="s">
        <v>53</v>
      </c>
      <c r="AH4944" t="s">
        <v>9480</v>
      </c>
      <c r="AI4944" t="b">
        <v>1</v>
      </c>
      <c r="AJ4944" t="s">
        <v>36</v>
      </c>
      <c r="AK4944" t="s">
        <v>73</v>
      </c>
      <c r="AL4944" t="str">
        <f>IF(AmazonChurn[[#This Row],[Average Monthly Expenses]]&lt;=30,"Low",IF(AmazonChurn[[#This Row],[Average Monthly Expenses]]&lt;=60,"Medium","High"))</f>
        <v>Medium</v>
      </c>
      <c r="AM4944" t="str">
        <f>IF(AmazonChurn[[#This Row],[Number of Complaints or Support]]&lt;3,"Low",IF(AmazonChurn[[#This Row],[Number of Complaints or Support]]&lt;=7,"Medium","High"))</f>
        <v>High</v>
      </c>
      <c r="AN4944" s="14">
        <f>AmazonChurn[[#This Row],[Number of Complaints or Support]]/AmazonChurn[[#This Row],[Account Length (in months)]]</f>
        <v>0.13698630136986301</v>
      </c>
    </row>
    <row r="4945" spans="1:40" x14ac:dyDescent="0.25">
      <c r="A4945" t="s">
        <v>7332</v>
      </c>
      <c r="B4945" t="s">
        <v>23</v>
      </c>
      <c r="C4945">
        <v>14</v>
      </c>
      <c r="D4945">
        <v>0</v>
      </c>
      <c r="E4945">
        <v>0</v>
      </c>
      <c r="F4945">
        <v>0</v>
      </c>
      <c r="G4945" t="s">
        <v>23</v>
      </c>
      <c r="H4945">
        <v>0</v>
      </c>
      <c r="I4945" t="s">
        <v>438</v>
      </c>
      <c r="J4945" t="s">
        <v>25</v>
      </c>
      <c r="K4945" t="s">
        <v>25</v>
      </c>
      <c r="L4945">
        <v>54</v>
      </c>
      <c r="M4945" t="s">
        <v>23</v>
      </c>
      <c r="N4945" t="s">
        <v>23</v>
      </c>
      <c r="O4945" t="s">
        <v>23</v>
      </c>
      <c r="P4945">
        <v>0</v>
      </c>
      <c r="Q4945" t="s">
        <v>23</v>
      </c>
      <c r="R4945" t="s">
        <v>26</v>
      </c>
      <c r="S4945" t="s">
        <v>27</v>
      </c>
      <c r="T4945">
        <v>10</v>
      </c>
      <c r="U4945" t="s">
        <v>9483</v>
      </c>
      <c r="V4945">
        <v>10</v>
      </c>
      <c r="W4945">
        <v>146</v>
      </c>
      <c r="Z4945" t="s">
        <v>3170</v>
      </c>
      <c r="AA4945" s="1">
        <v>44951</v>
      </c>
      <c r="AB4945" s="1">
        <v>45025</v>
      </c>
      <c r="AC4945" t="s">
        <v>30</v>
      </c>
      <c r="AD4945" t="s">
        <v>9475</v>
      </c>
      <c r="AE4945" s="14">
        <v>9.9349635471690885</v>
      </c>
      <c r="AF4945">
        <v>3</v>
      </c>
      <c r="AG4945" t="s">
        <v>53</v>
      </c>
      <c r="AH4945" t="s">
        <v>9480</v>
      </c>
      <c r="AI4945" t="b">
        <v>0</v>
      </c>
      <c r="AJ4945" t="s">
        <v>23</v>
      </c>
      <c r="AK4945" t="s">
        <v>54</v>
      </c>
      <c r="AL4945" t="str">
        <f>IF(AmazonChurn[[#This Row],[Average Monthly Expenses]]&lt;=30,"Low",IF(AmazonChurn[[#This Row],[Average Monthly Expenses]]&lt;=60,"Medium","High"))</f>
        <v>Low</v>
      </c>
      <c r="AM4945" t="str">
        <f>IF(AmazonChurn[[#This Row],[Number of Complaints or Support]]&lt;3,"Low",IF(AmazonChurn[[#This Row],[Number of Complaints or Support]]&lt;=7,"Medium","High"))</f>
        <v>Medium</v>
      </c>
      <c r="AN4945" s="14">
        <f>AmazonChurn[[#This Row],[Number of Complaints or Support]]/AmazonChurn[[#This Row],[Account Length (in months)]]</f>
        <v>0.21428571428571427</v>
      </c>
    </row>
    <row r="4946" spans="1:40" x14ac:dyDescent="0.25">
      <c r="A4946" t="s">
        <v>7333</v>
      </c>
      <c r="B4946" t="s">
        <v>23</v>
      </c>
      <c r="C4946">
        <v>16</v>
      </c>
      <c r="D4946">
        <v>0</v>
      </c>
      <c r="E4946">
        <v>0</v>
      </c>
      <c r="F4946">
        <v>0</v>
      </c>
      <c r="G4946" t="s">
        <v>23</v>
      </c>
      <c r="H4946">
        <v>0</v>
      </c>
      <c r="I4946" t="s">
        <v>44</v>
      </c>
      <c r="J4946" t="s">
        <v>25</v>
      </c>
      <c r="K4946" t="s">
        <v>25</v>
      </c>
      <c r="L4946">
        <v>23</v>
      </c>
      <c r="M4946" t="s">
        <v>36</v>
      </c>
      <c r="N4946" t="s">
        <v>23</v>
      </c>
      <c r="O4946" t="s">
        <v>23</v>
      </c>
      <c r="P4946">
        <v>0</v>
      </c>
      <c r="Q4946" t="s">
        <v>23</v>
      </c>
      <c r="R4946" t="s">
        <v>37</v>
      </c>
      <c r="S4946" t="s">
        <v>38</v>
      </c>
      <c r="T4946">
        <v>11</v>
      </c>
      <c r="U4946" t="s">
        <v>9484</v>
      </c>
      <c r="V4946">
        <v>11</v>
      </c>
      <c r="W4946">
        <v>181</v>
      </c>
      <c r="Z4946" t="s">
        <v>1889</v>
      </c>
      <c r="AA4946" s="1">
        <v>45245</v>
      </c>
      <c r="AB4946" s="1">
        <v>44759</v>
      </c>
      <c r="AC4946" t="s">
        <v>30</v>
      </c>
      <c r="AD4946" t="s">
        <v>9475</v>
      </c>
      <c r="AE4946" s="14">
        <v>9.7519479710926227</v>
      </c>
      <c r="AF4946">
        <v>10</v>
      </c>
      <c r="AG4946" t="s">
        <v>53</v>
      </c>
      <c r="AH4946" t="s">
        <v>9480</v>
      </c>
      <c r="AI4946" t="b">
        <v>1</v>
      </c>
      <c r="AJ4946" t="s">
        <v>36</v>
      </c>
      <c r="AK4946" t="s">
        <v>54</v>
      </c>
      <c r="AL4946" t="str">
        <f>IF(AmazonChurn[[#This Row],[Average Monthly Expenses]]&lt;=30,"Low",IF(AmazonChurn[[#This Row],[Average Monthly Expenses]]&lt;=60,"Medium","High"))</f>
        <v>Low</v>
      </c>
      <c r="AM4946" t="str">
        <f>IF(AmazonChurn[[#This Row],[Number of Complaints or Support]]&lt;3,"Low",IF(AmazonChurn[[#This Row],[Number of Complaints or Support]]&lt;=7,"Medium","High"))</f>
        <v>High</v>
      </c>
      <c r="AN4946" s="14">
        <f>AmazonChurn[[#This Row],[Number of Complaints or Support]]/AmazonChurn[[#This Row],[Account Length (in months)]]</f>
        <v>0.625</v>
      </c>
    </row>
    <row r="4947" spans="1:40" x14ac:dyDescent="0.25">
      <c r="A4947" t="s">
        <v>7334</v>
      </c>
      <c r="B4947" t="s">
        <v>36</v>
      </c>
      <c r="C4947">
        <v>1</v>
      </c>
      <c r="D4947">
        <v>4</v>
      </c>
      <c r="E4947">
        <v>8</v>
      </c>
      <c r="F4947">
        <v>1</v>
      </c>
      <c r="G4947" t="s">
        <v>36</v>
      </c>
      <c r="H4947">
        <v>0</v>
      </c>
      <c r="I4947" t="s">
        <v>225</v>
      </c>
      <c r="J4947" t="s">
        <v>35</v>
      </c>
      <c r="K4947" t="s">
        <v>9472</v>
      </c>
      <c r="L4947">
        <v>64</v>
      </c>
      <c r="M4947" t="s">
        <v>23</v>
      </c>
      <c r="N4947" t="s">
        <v>23</v>
      </c>
      <c r="O4947" t="s">
        <v>23</v>
      </c>
      <c r="P4947">
        <v>0</v>
      </c>
      <c r="Q4947" t="s">
        <v>23</v>
      </c>
      <c r="R4947" t="s">
        <v>26</v>
      </c>
      <c r="S4947" t="s">
        <v>38</v>
      </c>
      <c r="T4947">
        <v>30</v>
      </c>
      <c r="U4947" t="s">
        <v>9484</v>
      </c>
      <c r="V4947">
        <v>30</v>
      </c>
      <c r="W4947">
        <v>30</v>
      </c>
      <c r="X4947" t="s">
        <v>46</v>
      </c>
      <c r="Y4947" t="s">
        <v>191</v>
      </c>
      <c r="Z4947" t="s">
        <v>1537</v>
      </c>
      <c r="AA4947" s="1">
        <v>43876</v>
      </c>
      <c r="AB4947" s="1">
        <v>44794</v>
      </c>
      <c r="AC4947" t="s">
        <v>48</v>
      </c>
      <c r="AD4947" t="s">
        <v>9476</v>
      </c>
      <c r="AE4947" s="14">
        <v>29.056362026642411</v>
      </c>
      <c r="AF4947">
        <v>5</v>
      </c>
      <c r="AG4947" t="s">
        <v>31</v>
      </c>
      <c r="AH4947" t="s">
        <v>31</v>
      </c>
      <c r="AI4947" t="b">
        <v>1</v>
      </c>
      <c r="AJ4947" t="s">
        <v>36</v>
      </c>
      <c r="AK4947" t="s">
        <v>54</v>
      </c>
      <c r="AL4947" t="str">
        <f>IF(AmazonChurn[[#This Row],[Average Monthly Expenses]]&lt;=30,"Low",IF(AmazonChurn[[#This Row],[Average Monthly Expenses]]&lt;=60,"Medium","High"))</f>
        <v>Low</v>
      </c>
      <c r="AM4947" t="str">
        <f>IF(AmazonChurn[[#This Row],[Number of Complaints or Support]]&lt;3,"Low",IF(AmazonChurn[[#This Row],[Number of Complaints or Support]]&lt;=7,"Medium","High"))</f>
        <v>Medium</v>
      </c>
      <c r="AN4947" s="14">
        <f>AmazonChurn[[#This Row],[Number of Complaints or Support]]/AmazonChurn[[#This Row],[Account Length (in months)]]</f>
        <v>5</v>
      </c>
    </row>
    <row r="4948" spans="1:40" x14ac:dyDescent="0.25">
      <c r="A4948" t="s">
        <v>7335</v>
      </c>
      <c r="B4948" t="s">
        <v>23</v>
      </c>
      <c r="C4948">
        <v>25</v>
      </c>
      <c r="D4948">
        <v>0</v>
      </c>
      <c r="E4948">
        <v>14</v>
      </c>
      <c r="F4948">
        <v>1</v>
      </c>
      <c r="G4948" t="s">
        <v>36</v>
      </c>
      <c r="H4948">
        <v>0</v>
      </c>
      <c r="I4948" t="s">
        <v>156</v>
      </c>
      <c r="J4948" t="s">
        <v>35</v>
      </c>
      <c r="K4948" t="s">
        <v>9472</v>
      </c>
      <c r="L4948">
        <v>30</v>
      </c>
      <c r="M4948" t="s">
        <v>23</v>
      </c>
      <c r="N4948" t="s">
        <v>23</v>
      </c>
      <c r="O4948" t="s">
        <v>23</v>
      </c>
      <c r="P4948">
        <v>0</v>
      </c>
      <c r="Q4948" t="s">
        <v>23</v>
      </c>
      <c r="R4948" t="s">
        <v>26</v>
      </c>
      <c r="S4948" t="s">
        <v>124</v>
      </c>
      <c r="T4948">
        <v>20</v>
      </c>
      <c r="U4948" t="s">
        <v>9484</v>
      </c>
      <c r="V4948">
        <v>20</v>
      </c>
      <c r="W4948">
        <v>479</v>
      </c>
      <c r="Z4948" t="s">
        <v>7336</v>
      </c>
      <c r="AA4948" s="1">
        <v>44228</v>
      </c>
      <c r="AB4948" s="1">
        <v>43893</v>
      </c>
      <c r="AC4948" t="s">
        <v>30</v>
      </c>
      <c r="AD4948" t="s">
        <v>9475</v>
      </c>
      <c r="AE4948" s="14">
        <v>18.965007886448131</v>
      </c>
      <c r="AF4948">
        <v>2</v>
      </c>
      <c r="AG4948" t="s">
        <v>31</v>
      </c>
      <c r="AH4948" t="s">
        <v>31</v>
      </c>
      <c r="AI4948" t="b">
        <v>1</v>
      </c>
      <c r="AJ4948" t="s">
        <v>36</v>
      </c>
      <c r="AK4948" t="s">
        <v>54</v>
      </c>
      <c r="AL4948" t="str">
        <f>IF(AmazonChurn[[#This Row],[Average Monthly Expenses]]&lt;=30,"Low",IF(AmazonChurn[[#This Row],[Average Monthly Expenses]]&lt;=60,"Medium","High"))</f>
        <v>Low</v>
      </c>
      <c r="AM4948" t="str">
        <f>IF(AmazonChurn[[#This Row],[Number of Complaints or Support]]&lt;3,"Low",IF(AmazonChurn[[#This Row],[Number of Complaints or Support]]&lt;=7,"Medium","High"))</f>
        <v>Low</v>
      </c>
      <c r="AN4948" s="14">
        <f>AmazonChurn[[#This Row],[Number of Complaints or Support]]/AmazonChurn[[#This Row],[Account Length (in months)]]</f>
        <v>0.08</v>
      </c>
    </row>
    <row r="4949" spans="1:40" x14ac:dyDescent="0.25">
      <c r="A4949" t="s">
        <v>7337</v>
      </c>
      <c r="B4949" t="s">
        <v>36</v>
      </c>
      <c r="C4949">
        <v>7</v>
      </c>
      <c r="D4949">
        <v>1</v>
      </c>
      <c r="E4949">
        <v>11</v>
      </c>
      <c r="F4949">
        <v>1</v>
      </c>
      <c r="G4949" t="s">
        <v>36</v>
      </c>
      <c r="H4949">
        <v>0</v>
      </c>
      <c r="I4949" t="s">
        <v>228</v>
      </c>
      <c r="J4949" t="s">
        <v>25</v>
      </c>
      <c r="K4949" t="s">
        <v>25</v>
      </c>
      <c r="L4949">
        <v>58</v>
      </c>
      <c r="M4949" t="s">
        <v>23</v>
      </c>
      <c r="N4949" t="s">
        <v>23</v>
      </c>
      <c r="O4949" t="s">
        <v>23</v>
      </c>
      <c r="P4949">
        <v>0</v>
      </c>
      <c r="Q4949" t="s">
        <v>23</v>
      </c>
      <c r="R4949" t="s">
        <v>26</v>
      </c>
      <c r="S4949" t="s">
        <v>130</v>
      </c>
      <c r="T4949">
        <v>37</v>
      </c>
      <c r="U4949" t="s">
        <v>9483</v>
      </c>
      <c r="V4949">
        <v>37</v>
      </c>
      <c r="W4949">
        <v>258</v>
      </c>
      <c r="X4949" t="s">
        <v>163</v>
      </c>
      <c r="Y4949" t="s">
        <v>358</v>
      </c>
      <c r="Z4949" t="s">
        <v>3968</v>
      </c>
      <c r="AA4949" s="1">
        <v>44092</v>
      </c>
      <c r="AB4949" s="1">
        <v>44179</v>
      </c>
      <c r="AC4949" t="s">
        <v>48</v>
      </c>
      <c r="AD4949" t="s">
        <v>9476</v>
      </c>
      <c r="AE4949" s="14">
        <v>40.184372378543927</v>
      </c>
      <c r="AF4949">
        <v>5</v>
      </c>
      <c r="AG4949" t="s">
        <v>31</v>
      </c>
      <c r="AH4949" t="s">
        <v>31</v>
      </c>
      <c r="AI4949" t="b">
        <v>0</v>
      </c>
      <c r="AJ4949" t="s">
        <v>23</v>
      </c>
      <c r="AK4949" t="s">
        <v>64</v>
      </c>
      <c r="AL4949" t="str">
        <f>IF(AmazonChurn[[#This Row],[Average Monthly Expenses]]&lt;=30,"Low",IF(AmazonChurn[[#This Row],[Average Monthly Expenses]]&lt;=60,"Medium","High"))</f>
        <v>Medium</v>
      </c>
      <c r="AM4949" t="str">
        <f>IF(AmazonChurn[[#This Row],[Number of Complaints or Support]]&lt;3,"Low",IF(AmazonChurn[[#This Row],[Number of Complaints or Support]]&lt;=7,"Medium","High"))</f>
        <v>Medium</v>
      </c>
      <c r="AN4949" s="14">
        <f>AmazonChurn[[#This Row],[Number of Complaints or Support]]/AmazonChurn[[#This Row],[Account Length (in months)]]</f>
        <v>0.7142857142857143</v>
      </c>
    </row>
    <row r="4950" spans="1:40" x14ac:dyDescent="0.25">
      <c r="A4950" t="s">
        <v>7338</v>
      </c>
      <c r="B4950" t="s">
        <v>36</v>
      </c>
      <c r="C4950">
        <v>52</v>
      </c>
      <c r="D4950">
        <v>2</v>
      </c>
      <c r="E4950">
        <v>5</v>
      </c>
      <c r="F4950">
        <v>1</v>
      </c>
      <c r="G4950" t="s">
        <v>36</v>
      </c>
      <c r="H4950">
        <v>0</v>
      </c>
      <c r="I4950" t="s">
        <v>203</v>
      </c>
      <c r="J4950" t="s">
        <v>35</v>
      </c>
      <c r="K4950" t="s">
        <v>9472</v>
      </c>
      <c r="L4950">
        <v>55</v>
      </c>
      <c r="M4950" t="s">
        <v>23</v>
      </c>
      <c r="N4950" t="s">
        <v>23</v>
      </c>
      <c r="O4950" t="s">
        <v>23</v>
      </c>
      <c r="P4950">
        <v>0</v>
      </c>
      <c r="Q4950" t="s">
        <v>36</v>
      </c>
      <c r="R4950" t="s">
        <v>57</v>
      </c>
      <c r="S4950" t="s">
        <v>130</v>
      </c>
      <c r="T4950">
        <v>37</v>
      </c>
      <c r="U4950" t="s">
        <v>9483</v>
      </c>
      <c r="V4950">
        <v>37</v>
      </c>
      <c r="W4950">
        <v>1923</v>
      </c>
      <c r="Z4950" t="s">
        <v>2388</v>
      </c>
      <c r="AA4950" s="1">
        <v>45024</v>
      </c>
      <c r="AB4950" s="1">
        <v>44885</v>
      </c>
      <c r="AC4950" t="s">
        <v>41</v>
      </c>
      <c r="AD4950" t="s">
        <v>9477</v>
      </c>
      <c r="AE4950" s="14">
        <v>43.098627067042351</v>
      </c>
      <c r="AF4950">
        <v>6</v>
      </c>
      <c r="AG4950" t="s">
        <v>31</v>
      </c>
      <c r="AH4950" t="s">
        <v>31</v>
      </c>
      <c r="AI4950" t="b">
        <v>0</v>
      </c>
      <c r="AJ4950" t="s">
        <v>23</v>
      </c>
      <c r="AK4950" t="s">
        <v>32</v>
      </c>
      <c r="AL4950" t="str">
        <f>IF(AmazonChurn[[#This Row],[Average Monthly Expenses]]&lt;=30,"Low",IF(AmazonChurn[[#This Row],[Average Monthly Expenses]]&lt;=60,"Medium","High"))</f>
        <v>Medium</v>
      </c>
      <c r="AM4950" t="str">
        <f>IF(AmazonChurn[[#This Row],[Number of Complaints or Support]]&lt;3,"Low",IF(AmazonChurn[[#This Row],[Number of Complaints or Support]]&lt;=7,"Medium","High"))</f>
        <v>Medium</v>
      </c>
      <c r="AN4950" s="14">
        <f>AmazonChurn[[#This Row],[Number of Complaints or Support]]/AmazonChurn[[#This Row],[Account Length (in months)]]</f>
        <v>0.11538461538461539</v>
      </c>
    </row>
    <row r="4951" spans="1:40" x14ac:dyDescent="0.25">
      <c r="A4951" t="s">
        <v>7339</v>
      </c>
      <c r="B4951" t="s">
        <v>23</v>
      </c>
      <c r="C4951">
        <v>54</v>
      </c>
      <c r="D4951">
        <v>0</v>
      </c>
      <c r="E4951">
        <v>9</v>
      </c>
      <c r="F4951">
        <v>1</v>
      </c>
      <c r="G4951" t="s">
        <v>36</v>
      </c>
      <c r="H4951">
        <v>0</v>
      </c>
      <c r="I4951" t="s">
        <v>339</v>
      </c>
      <c r="J4951" t="s">
        <v>25</v>
      </c>
      <c r="K4951" t="s">
        <v>25</v>
      </c>
      <c r="L4951">
        <v>74</v>
      </c>
      <c r="M4951" t="s">
        <v>23</v>
      </c>
      <c r="N4951" t="s">
        <v>36</v>
      </c>
      <c r="O4951" t="s">
        <v>23</v>
      </c>
      <c r="P4951">
        <v>0</v>
      </c>
      <c r="Q4951" t="s">
        <v>23</v>
      </c>
      <c r="R4951" t="s">
        <v>57</v>
      </c>
      <c r="S4951" t="s">
        <v>124</v>
      </c>
      <c r="T4951">
        <v>45</v>
      </c>
      <c r="U4951" t="s">
        <v>9484</v>
      </c>
      <c r="V4951">
        <v>45</v>
      </c>
      <c r="W4951">
        <v>2443</v>
      </c>
      <c r="Z4951" t="s">
        <v>7340</v>
      </c>
      <c r="AA4951" s="1">
        <v>44905</v>
      </c>
      <c r="AB4951" s="1">
        <v>44544</v>
      </c>
      <c r="AC4951" t="s">
        <v>41</v>
      </c>
      <c r="AD4951" t="s">
        <v>9477</v>
      </c>
      <c r="AE4951" s="14">
        <v>41.419215796208142</v>
      </c>
      <c r="AF4951">
        <v>9</v>
      </c>
      <c r="AG4951" t="s">
        <v>53</v>
      </c>
      <c r="AH4951" t="s">
        <v>9480</v>
      </c>
      <c r="AI4951" t="b">
        <v>1</v>
      </c>
      <c r="AJ4951" t="s">
        <v>36</v>
      </c>
      <c r="AK4951" t="s">
        <v>73</v>
      </c>
      <c r="AL4951" t="str">
        <f>IF(AmazonChurn[[#This Row],[Average Monthly Expenses]]&lt;=30,"Low",IF(AmazonChurn[[#This Row],[Average Monthly Expenses]]&lt;=60,"Medium","High"))</f>
        <v>Medium</v>
      </c>
      <c r="AM4951" t="str">
        <f>IF(AmazonChurn[[#This Row],[Number of Complaints or Support]]&lt;3,"Low",IF(AmazonChurn[[#This Row],[Number of Complaints or Support]]&lt;=7,"Medium","High"))</f>
        <v>High</v>
      </c>
      <c r="AN4951" s="14">
        <f>AmazonChurn[[#This Row],[Number of Complaints or Support]]/AmazonChurn[[#This Row],[Account Length (in months)]]</f>
        <v>0.16666666666666666</v>
      </c>
    </row>
    <row r="4952" spans="1:40" x14ac:dyDescent="0.25">
      <c r="A4952" t="s">
        <v>7341</v>
      </c>
      <c r="B4952" t="s">
        <v>36</v>
      </c>
      <c r="C4952">
        <v>13</v>
      </c>
      <c r="D4952">
        <v>4</v>
      </c>
      <c r="E4952">
        <v>1</v>
      </c>
      <c r="F4952">
        <v>1</v>
      </c>
      <c r="G4952" t="s">
        <v>36</v>
      </c>
      <c r="H4952">
        <v>0</v>
      </c>
      <c r="I4952" t="s">
        <v>159</v>
      </c>
      <c r="J4952" t="s">
        <v>35</v>
      </c>
      <c r="K4952" t="s">
        <v>9472</v>
      </c>
      <c r="L4952">
        <v>73</v>
      </c>
      <c r="M4952" t="s">
        <v>23</v>
      </c>
      <c r="N4952" t="s">
        <v>36</v>
      </c>
      <c r="O4952" t="s">
        <v>23</v>
      </c>
      <c r="P4952">
        <v>0</v>
      </c>
      <c r="Q4952" t="s">
        <v>23</v>
      </c>
      <c r="R4952" t="s">
        <v>26</v>
      </c>
      <c r="S4952" t="s">
        <v>124</v>
      </c>
      <c r="T4952">
        <v>49</v>
      </c>
      <c r="U4952" t="s">
        <v>9484</v>
      </c>
      <c r="V4952">
        <v>49</v>
      </c>
      <c r="W4952">
        <v>647</v>
      </c>
      <c r="X4952" t="s">
        <v>46</v>
      </c>
      <c r="Y4952" t="s">
        <v>220</v>
      </c>
      <c r="Z4952" t="s">
        <v>4445</v>
      </c>
      <c r="AA4952" s="1">
        <v>44101</v>
      </c>
      <c r="AB4952" s="1">
        <v>45253</v>
      </c>
      <c r="AC4952" t="s">
        <v>41</v>
      </c>
      <c r="AD4952" t="s">
        <v>9477</v>
      </c>
      <c r="AE4952" s="14">
        <v>54.856740140389462</v>
      </c>
      <c r="AF4952">
        <v>4</v>
      </c>
      <c r="AG4952" t="s">
        <v>69</v>
      </c>
      <c r="AH4952" t="s">
        <v>69</v>
      </c>
      <c r="AI4952" t="b">
        <v>0</v>
      </c>
      <c r="AJ4952" t="s">
        <v>23</v>
      </c>
      <c r="AK4952" t="s">
        <v>32</v>
      </c>
      <c r="AL4952" t="str">
        <f>IF(AmazonChurn[[#This Row],[Average Monthly Expenses]]&lt;=30,"Low",IF(AmazonChurn[[#This Row],[Average Monthly Expenses]]&lt;=60,"Medium","High"))</f>
        <v>Medium</v>
      </c>
      <c r="AM4952" t="str">
        <f>IF(AmazonChurn[[#This Row],[Number of Complaints or Support]]&lt;3,"Low",IF(AmazonChurn[[#This Row],[Number of Complaints or Support]]&lt;=7,"Medium","High"))</f>
        <v>Medium</v>
      </c>
      <c r="AN4952" s="14">
        <f>AmazonChurn[[#This Row],[Number of Complaints or Support]]/AmazonChurn[[#This Row],[Account Length (in months)]]</f>
        <v>0.30769230769230771</v>
      </c>
    </row>
    <row r="4953" spans="1:40" x14ac:dyDescent="0.25">
      <c r="A4953" t="s">
        <v>7342</v>
      </c>
      <c r="B4953" t="s">
        <v>23</v>
      </c>
      <c r="C4953">
        <v>7</v>
      </c>
      <c r="D4953">
        <v>0</v>
      </c>
      <c r="E4953">
        <v>24</v>
      </c>
      <c r="F4953">
        <v>1</v>
      </c>
      <c r="G4953" t="s">
        <v>36</v>
      </c>
      <c r="H4953">
        <v>0</v>
      </c>
      <c r="I4953" t="s">
        <v>361</v>
      </c>
      <c r="J4953" t="s">
        <v>35</v>
      </c>
      <c r="K4953" t="s">
        <v>9472</v>
      </c>
      <c r="L4953">
        <v>30</v>
      </c>
      <c r="M4953" t="s">
        <v>23</v>
      </c>
      <c r="N4953" t="s">
        <v>23</v>
      </c>
      <c r="O4953" t="s">
        <v>23</v>
      </c>
      <c r="P4953">
        <v>0</v>
      </c>
      <c r="Q4953" t="s">
        <v>36</v>
      </c>
      <c r="R4953" t="s">
        <v>37</v>
      </c>
      <c r="S4953" t="s">
        <v>27</v>
      </c>
      <c r="T4953">
        <v>18</v>
      </c>
      <c r="U4953" t="s">
        <v>9483</v>
      </c>
      <c r="V4953">
        <v>18</v>
      </c>
      <c r="W4953">
        <v>125</v>
      </c>
      <c r="Z4953" t="s">
        <v>1897</v>
      </c>
      <c r="AA4953" s="1">
        <v>44964</v>
      </c>
      <c r="AB4953" s="1">
        <v>45053</v>
      </c>
      <c r="AC4953" t="s">
        <v>48</v>
      </c>
      <c r="AD4953" t="s">
        <v>9476</v>
      </c>
      <c r="AE4953" s="14">
        <v>14.849747795264109</v>
      </c>
      <c r="AF4953">
        <v>10</v>
      </c>
      <c r="AG4953" t="s">
        <v>69</v>
      </c>
      <c r="AH4953" t="s">
        <v>69</v>
      </c>
      <c r="AI4953" t="b">
        <v>1</v>
      </c>
      <c r="AJ4953" t="s">
        <v>36</v>
      </c>
      <c r="AK4953" t="s">
        <v>64</v>
      </c>
      <c r="AL4953" t="str">
        <f>IF(AmazonChurn[[#This Row],[Average Monthly Expenses]]&lt;=30,"Low",IF(AmazonChurn[[#This Row],[Average Monthly Expenses]]&lt;=60,"Medium","High"))</f>
        <v>Low</v>
      </c>
      <c r="AM4953" t="str">
        <f>IF(AmazonChurn[[#This Row],[Number of Complaints or Support]]&lt;3,"Low",IF(AmazonChurn[[#This Row],[Number of Complaints or Support]]&lt;=7,"Medium","High"))</f>
        <v>High</v>
      </c>
      <c r="AN4953" s="14">
        <f>AmazonChurn[[#This Row],[Number of Complaints or Support]]/AmazonChurn[[#This Row],[Account Length (in months)]]</f>
        <v>1.4285714285714286</v>
      </c>
    </row>
    <row r="4954" spans="1:40" x14ac:dyDescent="0.25">
      <c r="A4954" t="s">
        <v>7343</v>
      </c>
      <c r="B4954" t="s">
        <v>23</v>
      </c>
      <c r="C4954">
        <v>17</v>
      </c>
      <c r="D4954">
        <v>2</v>
      </c>
      <c r="E4954">
        <v>8</v>
      </c>
      <c r="F4954">
        <v>1</v>
      </c>
      <c r="G4954" t="s">
        <v>36</v>
      </c>
      <c r="H4954">
        <v>0</v>
      </c>
      <c r="I4954" t="s">
        <v>217</v>
      </c>
      <c r="J4954" t="s">
        <v>25</v>
      </c>
      <c r="K4954" t="s">
        <v>25</v>
      </c>
      <c r="L4954">
        <v>57</v>
      </c>
      <c r="M4954" t="s">
        <v>23</v>
      </c>
      <c r="N4954" t="s">
        <v>23</v>
      </c>
      <c r="O4954" t="s">
        <v>23</v>
      </c>
      <c r="P4954">
        <v>0</v>
      </c>
      <c r="Q4954" t="s">
        <v>23</v>
      </c>
      <c r="R4954" t="s">
        <v>26</v>
      </c>
      <c r="S4954" t="s">
        <v>38</v>
      </c>
      <c r="T4954">
        <v>36</v>
      </c>
      <c r="U4954" t="s">
        <v>9484</v>
      </c>
      <c r="V4954">
        <v>36</v>
      </c>
      <c r="W4954">
        <v>594</v>
      </c>
      <c r="Z4954" t="s">
        <v>3058</v>
      </c>
      <c r="AA4954" s="1">
        <v>44272</v>
      </c>
      <c r="AB4954" s="1">
        <v>44705</v>
      </c>
      <c r="AC4954" t="s">
        <v>48</v>
      </c>
      <c r="AD4954" t="s">
        <v>9476</v>
      </c>
      <c r="AE4954" s="14">
        <v>41.493050080091002</v>
      </c>
      <c r="AF4954">
        <v>6</v>
      </c>
      <c r="AG4954" t="s">
        <v>53</v>
      </c>
      <c r="AH4954" t="s">
        <v>9480</v>
      </c>
      <c r="AI4954" t="b">
        <v>1</v>
      </c>
      <c r="AJ4954" t="s">
        <v>36</v>
      </c>
      <c r="AK4954" t="s">
        <v>73</v>
      </c>
      <c r="AL4954" t="str">
        <f>IF(AmazonChurn[[#This Row],[Average Monthly Expenses]]&lt;=30,"Low",IF(AmazonChurn[[#This Row],[Average Monthly Expenses]]&lt;=60,"Medium","High"))</f>
        <v>Medium</v>
      </c>
      <c r="AM4954" t="str">
        <f>IF(AmazonChurn[[#This Row],[Number of Complaints or Support]]&lt;3,"Low",IF(AmazonChurn[[#This Row],[Number of Complaints or Support]]&lt;=7,"Medium","High"))</f>
        <v>Medium</v>
      </c>
      <c r="AN4954" s="14">
        <f>AmazonChurn[[#This Row],[Number of Complaints or Support]]/AmazonChurn[[#This Row],[Account Length (in months)]]</f>
        <v>0.35294117647058826</v>
      </c>
    </row>
    <row r="4955" spans="1:40" x14ac:dyDescent="0.25">
      <c r="A4955" t="s">
        <v>7344</v>
      </c>
      <c r="B4955" t="s">
        <v>36</v>
      </c>
      <c r="C4955">
        <v>6</v>
      </c>
      <c r="D4955">
        <v>3</v>
      </c>
      <c r="E4955">
        <v>14</v>
      </c>
      <c r="F4955">
        <v>1</v>
      </c>
      <c r="G4955" t="s">
        <v>36</v>
      </c>
      <c r="H4955">
        <v>0</v>
      </c>
      <c r="I4955" t="s">
        <v>44</v>
      </c>
      <c r="J4955" t="s">
        <v>25</v>
      </c>
      <c r="K4955" t="s">
        <v>25</v>
      </c>
      <c r="L4955">
        <v>23</v>
      </c>
      <c r="M4955" t="s">
        <v>36</v>
      </c>
      <c r="N4955" t="s">
        <v>23</v>
      </c>
      <c r="O4955" t="s">
        <v>23</v>
      </c>
      <c r="P4955">
        <v>0</v>
      </c>
      <c r="Q4955" t="s">
        <v>23</v>
      </c>
      <c r="R4955" t="s">
        <v>26</v>
      </c>
      <c r="S4955" t="s">
        <v>38</v>
      </c>
      <c r="T4955">
        <v>34</v>
      </c>
      <c r="U4955" t="s">
        <v>9484</v>
      </c>
      <c r="V4955">
        <v>34</v>
      </c>
      <c r="W4955">
        <v>191</v>
      </c>
      <c r="X4955" t="s">
        <v>94</v>
      </c>
      <c r="Y4955" t="s">
        <v>542</v>
      </c>
      <c r="Z4955" t="s">
        <v>7345</v>
      </c>
      <c r="AA4955" s="1">
        <v>45220</v>
      </c>
      <c r="AB4955" s="1">
        <v>44427</v>
      </c>
      <c r="AC4955" t="s">
        <v>41</v>
      </c>
      <c r="AD4955" t="s">
        <v>9477</v>
      </c>
      <c r="AE4955" s="14">
        <v>39.941776941337338</v>
      </c>
      <c r="AF4955">
        <v>7</v>
      </c>
      <c r="AG4955" t="s">
        <v>53</v>
      </c>
      <c r="AH4955" t="s">
        <v>9480</v>
      </c>
      <c r="AI4955" t="b">
        <v>0</v>
      </c>
      <c r="AJ4955" t="s">
        <v>23</v>
      </c>
      <c r="AK4955" t="s">
        <v>73</v>
      </c>
      <c r="AL4955" t="str">
        <f>IF(AmazonChurn[[#This Row],[Average Monthly Expenses]]&lt;=30,"Low",IF(AmazonChurn[[#This Row],[Average Monthly Expenses]]&lt;=60,"Medium","High"))</f>
        <v>Medium</v>
      </c>
      <c r="AM4955" t="str">
        <f>IF(AmazonChurn[[#This Row],[Number of Complaints or Support]]&lt;3,"Low",IF(AmazonChurn[[#This Row],[Number of Complaints or Support]]&lt;=7,"Medium","High"))</f>
        <v>Medium</v>
      </c>
      <c r="AN4955" s="14">
        <f>AmazonChurn[[#This Row],[Number of Complaints or Support]]/AmazonChurn[[#This Row],[Account Length (in months)]]</f>
        <v>1.1666666666666667</v>
      </c>
    </row>
    <row r="4956" spans="1:40" x14ac:dyDescent="0.25">
      <c r="A4956" t="s">
        <v>7346</v>
      </c>
      <c r="B4956" t="s">
        <v>36</v>
      </c>
      <c r="C4956">
        <v>30</v>
      </c>
      <c r="D4956">
        <v>1</v>
      </c>
      <c r="E4956">
        <v>6</v>
      </c>
      <c r="F4956">
        <v>1</v>
      </c>
      <c r="G4956" t="s">
        <v>36</v>
      </c>
      <c r="H4956">
        <v>0</v>
      </c>
      <c r="I4956" t="s">
        <v>339</v>
      </c>
      <c r="J4956" t="s">
        <v>35</v>
      </c>
      <c r="K4956" t="s">
        <v>9472</v>
      </c>
      <c r="L4956">
        <v>76</v>
      </c>
      <c r="M4956" t="s">
        <v>23</v>
      </c>
      <c r="N4956" t="s">
        <v>36</v>
      </c>
      <c r="O4956" t="s">
        <v>23</v>
      </c>
      <c r="P4956">
        <v>0</v>
      </c>
      <c r="Q4956" t="s">
        <v>23</v>
      </c>
      <c r="R4956" t="s">
        <v>26</v>
      </c>
      <c r="S4956" t="s">
        <v>124</v>
      </c>
      <c r="T4956">
        <v>20</v>
      </c>
      <c r="U4956" t="s">
        <v>9484</v>
      </c>
      <c r="V4956">
        <v>20</v>
      </c>
      <c r="W4956">
        <v>597</v>
      </c>
      <c r="X4956" t="s">
        <v>110</v>
      </c>
      <c r="Y4956" t="s">
        <v>204</v>
      </c>
      <c r="Z4956" t="s">
        <v>2164</v>
      </c>
      <c r="AA4956" s="1">
        <v>44271</v>
      </c>
      <c r="AB4956" s="1">
        <v>44409</v>
      </c>
      <c r="AC4956" t="s">
        <v>41</v>
      </c>
      <c r="AD4956" t="s">
        <v>9477</v>
      </c>
      <c r="AE4956" s="14">
        <v>20.096429550717499</v>
      </c>
      <c r="AF4956">
        <v>4</v>
      </c>
      <c r="AG4956" t="s">
        <v>31</v>
      </c>
      <c r="AH4956" t="s">
        <v>31</v>
      </c>
      <c r="AI4956" t="b">
        <v>0</v>
      </c>
      <c r="AJ4956" t="s">
        <v>23</v>
      </c>
      <c r="AK4956" t="s">
        <v>73</v>
      </c>
      <c r="AL4956" t="str">
        <f>IF(AmazonChurn[[#This Row],[Average Monthly Expenses]]&lt;=30,"Low",IF(AmazonChurn[[#This Row],[Average Monthly Expenses]]&lt;=60,"Medium","High"))</f>
        <v>Low</v>
      </c>
      <c r="AM4956" t="str">
        <f>IF(AmazonChurn[[#This Row],[Number of Complaints or Support]]&lt;3,"Low",IF(AmazonChurn[[#This Row],[Number of Complaints or Support]]&lt;=7,"Medium","High"))</f>
        <v>Medium</v>
      </c>
      <c r="AN4956" s="14">
        <f>AmazonChurn[[#This Row],[Number of Complaints or Support]]/AmazonChurn[[#This Row],[Account Length (in months)]]</f>
        <v>0.13333333333333333</v>
      </c>
    </row>
    <row r="4957" spans="1:40" x14ac:dyDescent="0.25">
      <c r="A4957" t="s">
        <v>7347</v>
      </c>
      <c r="B4957" t="s">
        <v>23</v>
      </c>
      <c r="C4957">
        <v>69</v>
      </c>
      <c r="D4957">
        <v>2</v>
      </c>
      <c r="E4957">
        <v>5</v>
      </c>
      <c r="F4957">
        <v>1</v>
      </c>
      <c r="G4957" t="s">
        <v>36</v>
      </c>
      <c r="H4957">
        <v>0</v>
      </c>
      <c r="I4957" t="s">
        <v>181</v>
      </c>
      <c r="J4957" t="s">
        <v>25</v>
      </c>
      <c r="K4957" t="s">
        <v>25</v>
      </c>
      <c r="L4957">
        <v>37</v>
      </c>
      <c r="M4957" t="s">
        <v>23</v>
      </c>
      <c r="N4957" t="s">
        <v>23</v>
      </c>
      <c r="O4957" t="s">
        <v>23</v>
      </c>
      <c r="P4957">
        <v>0</v>
      </c>
      <c r="Q4957" t="s">
        <v>23</v>
      </c>
      <c r="R4957" t="s">
        <v>57</v>
      </c>
      <c r="S4957" t="s">
        <v>124</v>
      </c>
      <c r="T4957">
        <v>38</v>
      </c>
      <c r="U4957" t="s">
        <v>9484</v>
      </c>
      <c r="V4957">
        <v>38</v>
      </c>
      <c r="W4957">
        <v>2609</v>
      </c>
      <c r="Z4957" t="s">
        <v>2745</v>
      </c>
      <c r="AA4957" s="1">
        <v>44674</v>
      </c>
      <c r="AB4957" s="1">
        <v>44576</v>
      </c>
      <c r="AC4957" t="s">
        <v>48</v>
      </c>
      <c r="AD4957" t="s">
        <v>9476</v>
      </c>
      <c r="AE4957" s="14">
        <v>35.401796643022351</v>
      </c>
      <c r="AF4957">
        <v>1</v>
      </c>
      <c r="AG4957" t="s">
        <v>53</v>
      </c>
      <c r="AH4957" t="s">
        <v>9480</v>
      </c>
      <c r="AI4957" t="b">
        <v>1</v>
      </c>
      <c r="AJ4957" t="s">
        <v>36</v>
      </c>
      <c r="AK4957" t="s">
        <v>64</v>
      </c>
      <c r="AL4957" t="str">
        <f>IF(AmazonChurn[[#This Row],[Average Monthly Expenses]]&lt;=30,"Low",IF(AmazonChurn[[#This Row],[Average Monthly Expenses]]&lt;=60,"Medium","High"))</f>
        <v>Medium</v>
      </c>
      <c r="AM4957" t="str">
        <f>IF(AmazonChurn[[#This Row],[Number of Complaints or Support]]&lt;3,"Low",IF(AmazonChurn[[#This Row],[Number of Complaints or Support]]&lt;=7,"Medium","High"))</f>
        <v>Low</v>
      </c>
      <c r="AN4957" s="14">
        <f>AmazonChurn[[#This Row],[Number of Complaints or Support]]/AmazonChurn[[#This Row],[Account Length (in months)]]</f>
        <v>1.4492753623188406E-2</v>
      </c>
    </row>
    <row r="4958" spans="1:40" x14ac:dyDescent="0.25">
      <c r="A4958" t="s">
        <v>7348</v>
      </c>
      <c r="B4958" t="s">
        <v>23</v>
      </c>
      <c r="C4958">
        <v>63</v>
      </c>
      <c r="D4958">
        <v>1</v>
      </c>
      <c r="E4958">
        <v>9</v>
      </c>
      <c r="F4958">
        <v>1</v>
      </c>
      <c r="G4958" t="s">
        <v>36</v>
      </c>
      <c r="H4958">
        <v>0</v>
      </c>
      <c r="I4958" t="s">
        <v>75</v>
      </c>
      <c r="J4958" t="s">
        <v>25</v>
      </c>
      <c r="K4958" t="s">
        <v>25</v>
      </c>
      <c r="L4958">
        <v>27</v>
      </c>
      <c r="M4958" t="s">
        <v>36</v>
      </c>
      <c r="N4958" t="s">
        <v>23</v>
      </c>
      <c r="O4958" t="s">
        <v>23</v>
      </c>
      <c r="P4958">
        <v>0</v>
      </c>
      <c r="Q4958" t="s">
        <v>36</v>
      </c>
      <c r="R4958" t="s">
        <v>37</v>
      </c>
      <c r="S4958" t="s">
        <v>38</v>
      </c>
      <c r="T4958">
        <v>50</v>
      </c>
      <c r="U4958" t="s">
        <v>9484</v>
      </c>
      <c r="V4958">
        <v>50</v>
      </c>
      <c r="W4958">
        <v>3126</v>
      </c>
      <c r="Z4958" t="s">
        <v>7349</v>
      </c>
      <c r="AA4958" s="1">
        <v>45170</v>
      </c>
      <c r="AB4958" s="1">
        <v>45277</v>
      </c>
      <c r="AC4958" t="s">
        <v>48</v>
      </c>
      <c r="AD4958" t="s">
        <v>9476</v>
      </c>
      <c r="AE4958" s="14">
        <v>41.937218209809501</v>
      </c>
      <c r="AF4958">
        <v>3</v>
      </c>
      <c r="AG4958" t="s">
        <v>69</v>
      </c>
      <c r="AH4958" t="s">
        <v>69</v>
      </c>
      <c r="AI4958" t="b">
        <v>0</v>
      </c>
      <c r="AJ4958" t="s">
        <v>23</v>
      </c>
      <c r="AK4958" t="s">
        <v>73</v>
      </c>
      <c r="AL4958" t="str">
        <f>IF(AmazonChurn[[#This Row],[Average Monthly Expenses]]&lt;=30,"Low",IF(AmazonChurn[[#This Row],[Average Monthly Expenses]]&lt;=60,"Medium","High"))</f>
        <v>Medium</v>
      </c>
      <c r="AM4958" t="str">
        <f>IF(AmazonChurn[[#This Row],[Number of Complaints or Support]]&lt;3,"Low",IF(AmazonChurn[[#This Row],[Number of Complaints or Support]]&lt;=7,"Medium","High"))</f>
        <v>Medium</v>
      </c>
      <c r="AN4958" s="14">
        <f>AmazonChurn[[#This Row],[Number of Complaints or Support]]/AmazonChurn[[#This Row],[Account Length (in months)]]</f>
        <v>4.7619047619047616E-2</v>
      </c>
    </row>
    <row r="4959" spans="1:40" x14ac:dyDescent="0.25">
      <c r="A4959" t="s">
        <v>7350</v>
      </c>
      <c r="B4959" t="s">
        <v>23</v>
      </c>
      <c r="C4959">
        <v>33</v>
      </c>
      <c r="D4959">
        <v>0</v>
      </c>
      <c r="E4959">
        <v>3</v>
      </c>
      <c r="F4959">
        <v>1</v>
      </c>
      <c r="G4959" t="s">
        <v>36</v>
      </c>
      <c r="H4959">
        <v>0</v>
      </c>
      <c r="I4959" t="s">
        <v>339</v>
      </c>
      <c r="J4959" t="s">
        <v>35</v>
      </c>
      <c r="K4959" t="s">
        <v>9472</v>
      </c>
      <c r="L4959">
        <v>49</v>
      </c>
      <c r="M4959" t="s">
        <v>23</v>
      </c>
      <c r="N4959" t="s">
        <v>23</v>
      </c>
      <c r="O4959" t="s">
        <v>23</v>
      </c>
      <c r="P4959">
        <v>0</v>
      </c>
      <c r="Q4959" t="s">
        <v>36</v>
      </c>
      <c r="R4959" t="s">
        <v>37</v>
      </c>
      <c r="S4959" t="s">
        <v>176</v>
      </c>
      <c r="T4959">
        <v>21</v>
      </c>
      <c r="U4959" t="s">
        <v>9486</v>
      </c>
      <c r="V4959">
        <v>21</v>
      </c>
      <c r="W4959">
        <v>703</v>
      </c>
      <c r="Z4959" t="s">
        <v>2547</v>
      </c>
      <c r="AA4959" s="1">
        <v>44170</v>
      </c>
      <c r="AB4959" s="1">
        <v>44822</v>
      </c>
      <c r="AC4959" t="s">
        <v>30</v>
      </c>
      <c r="AD4959" t="s">
        <v>9475</v>
      </c>
      <c r="AE4959" s="14">
        <v>19.470250760832801</v>
      </c>
      <c r="AF4959">
        <v>3</v>
      </c>
      <c r="AG4959" t="s">
        <v>53</v>
      </c>
      <c r="AH4959" t="s">
        <v>9480</v>
      </c>
      <c r="AI4959" t="b">
        <v>1</v>
      </c>
      <c r="AJ4959" t="s">
        <v>36</v>
      </c>
      <c r="AK4959" t="s">
        <v>73</v>
      </c>
      <c r="AL4959" t="str">
        <f>IF(AmazonChurn[[#This Row],[Average Monthly Expenses]]&lt;=30,"Low",IF(AmazonChurn[[#This Row],[Average Monthly Expenses]]&lt;=60,"Medium","High"))</f>
        <v>Low</v>
      </c>
      <c r="AM4959" t="str">
        <f>IF(AmazonChurn[[#This Row],[Number of Complaints or Support]]&lt;3,"Low",IF(AmazonChurn[[#This Row],[Number of Complaints or Support]]&lt;=7,"Medium","High"))</f>
        <v>Medium</v>
      </c>
      <c r="AN4959" s="14">
        <f>AmazonChurn[[#This Row],[Number of Complaints or Support]]/AmazonChurn[[#This Row],[Account Length (in months)]]</f>
        <v>9.0909090909090912E-2</v>
      </c>
    </row>
    <row r="4960" spans="1:40" x14ac:dyDescent="0.25">
      <c r="A4960" t="s">
        <v>7351</v>
      </c>
      <c r="B4960" t="s">
        <v>23</v>
      </c>
      <c r="C4960">
        <v>39</v>
      </c>
      <c r="D4960">
        <v>0</v>
      </c>
      <c r="E4960">
        <v>3</v>
      </c>
      <c r="F4960">
        <v>0</v>
      </c>
      <c r="G4960" t="s">
        <v>23</v>
      </c>
      <c r="H4960">
        <v>92</v>
      </c>
      <c r="I4960" t="s">
        <v>101</v>
      </c>
      <c r="J4960" t="s">
        <v>35</v>
      </c>
      <c r="K4960" t="s">
        <v>9472</v>
      </c>
      <c r="L4960">
        <v>64</v>
      </c>
      <c r="M4960" t="s">
        <v>23</v>
      </c>
      <c r="N4960" t="s">
        <v>23</v>
      </c>
      <c r="O4960" t="s">
        <v>36</v>
      </c>
      <c r="P4960">
        <v>5</v>
      </c>
      <c r="Q4960" t="s">
        <v>36</v>
      </c>
      <c r="R4960" t="s">
        <v>37</v>
      </c>
      <c r="S4960" t="s">
        <v>38</v>
      </c>
      <c r="T4960">
        <v>24</v>
      </c>
      <c r="U4960" t="s">
        <v>9484</v>
      </c>
      <c r="V4960">
        <v>24</v>
      </c>
      <c r="W4960">
        <v>946</v>
      </c>
      <c r="Z4960" t="s">
        <v>1774</v>
      </c>
      <c r="AA4960" s="1">
        <v>44982</v>
      </c>
      <c r="AB4960" s="1">
        <v>44995</v>
      </c>
      <c r="AC4960" t="s">
        <v>41</v>
      </c>
      <c r="AD4960" t="s">
        <v>9477</v>
      </c>
      <c r="AE4960" s="14">
        <v>27.374084255876319</v>
      </c>
      <c r="AF4960">
        <v>6</v>
      </c>
      <c r="AG4960" t="s">
        <v>53</v>
      </c>
      <c r="AH4960" t="s">
        <v>9480</v>
      </c>
      <c r="AI4960" t="b">
        <v>1</v>
      </c>
      <c r="AJ4960" t="s">
        <v>36</v>
      </c>
      <c r="AK4960" t="s">
        <v>64</v>
      </c>
      <c r="AL4960" t="str">
        <f>IF(AmazonChurn[[#This Row],[Average Monthly Expenses]]&lt;=30,"Low",IF(AmazonChurn[[#This Row],[Average Monthly Expenses]]&lt;=60,"Medium","High"))</f>
        <v>Low</v>
      </c>
      <c r="AM4960" t="str">
        <f>IF(AmazonChurn[[#This Row],[Number of Complaints or Support]]&lt;3,"Low",IF(AmazonChurn[[#This Row],[Number of Complaints or Support]]&lt;=7,"Medium","High"))</f>
        <v>Medium</v>
      </c>
      <c r="AN4960" s="14">
        <f>AmazonChurn[[#This Row],[Number of Complaints or Support]]/AmazonChurn[[#This Row],[Account Length (in months)]]</f>
        <v>0.15384615384615385</v>
      </c>
    </row>
    <row r="4961" spans="1:40" x14ac:dyDescent="0.25">
      <c r="A4961" t="s">
        <v>7352</v>
      </c>
      <c r="B4961" t="s">
        <v>36</v>
      </c>
      <c r="C4961">
        <v>3</v>
      </c>
      <c r="D4961">
        <v>2</v>
      </c>
      <c r="E4961">
        <v>3</v>
      </c>
      <c r="F4961">
        <v>1</v>
      </c>
      <c r="G4961" t="s">
        <v>36</v>
      </c>
      <c r="H4961">
        <v>0</v>
      </c>
      <c r="I4961" t="s">
        <v>50</v>
      </c>
      <c r="J4961" t="s">
        <v>35</v>
      </c>
      <c r="K4961" t="s">
        <v>9472</v>
      </c>
      <c r="L4961">
        <v>82</v>
      </c>
      <c r="M4961" t="s">
        <v>23</v>
      </c>
      <c r="N4961" t="s">
        <v>36</v>
      </c>
      <c r="O4961" t="s">
        <v>23</v>
      </c>
      <c r="P4961">
        <v>0</v>
      </c>
      <c r="Q4961" t="s">
        <v>23</v>
      </c>
      <c r="R4961" t="s">
        <v>26</v>
      </c>
      <c r="S4961" t="s">
        <v>38</v>
      </c>
      <c r="T4961">
        <v>49</v>
      </c>
      <c r="U4961" t="s">
        <v>9484</v>
      </c>
      <c r="V4961">
        <v>49</v>
      </c>
      <c r="W4961">
        <v>141</v>
      </c>
      <c r="X4961" t="s">
        <v>46</v>
      </c>
      <c r="Y4961" t="s">
        <v>220</v>
      </c>
      <c r="Z4961" t="s">
        <v>7353</v>
      </c>
      <c r="AA4961" s="1">
        <v>44991</v>
      </c>
      <c r="AB4961" s="1">
        <v>44491</v>
      </c>
      <c r="AC4961" t="s">
        <v>30</v>
      </c>
      <c r="AD4961" t="s">
        <v>9475</v>
      </c>
      <c r="AE4961" s="14">
        <v>39.657078351673249</v>
      </c>
      <c r="AF4961">
        <v>2</v>
      </c>
      <c r="AG4961" t="s">
        <v>31</v>
      </c>
      <c r="AH4961" t="s">
        <v>31</v>
      </c>
      <c r="AI4961" t="b">
        <v>1</v>
      </c>
      <c r="AJ4961" t="s">
        <v>36</v>
      </c>
      <c r="AK4961" t="s">
        <v>73</v>
      </c>
      <c r="AL4961" t="str">
        <f>IF(AmazonChurn[[#This Row],[Average Monthly Expenses]]&lt;=30,"Low",IF(AmazonChurn[[#This Row],[Average Monthly Expenses]]&lt;=60,"Medium","High"))</f>
        <v>Medium</v>
      </c>
      <c r="AM4961" t="str">
        <f>IF(AmazonChurn[[#This Row],[Number of Complaints or Support]]&lt;3,"Low",IF(AmazonChurn[[#This Row],[Number of Complaints or Support]]&lt;=7,"Medium","High"))</f>
        <v>Low</v>
      </c>
      <c r="AN4961" s="14">
        <f>AmazonChurn[[#This Row],[Number of Complaints or Support]]/AmazonChurn[[#This Row],[Account Length (in months)]]</f>
        <v>0.66666666666666663</v>
      </c>
    </row>
    <row r="4962" spans="1:40" x14ac:dyDescent="0.25">
      <c r="A4962" t="s">
        <v>7354</v>
      </c>
      <c r="B4962" t="s">
        <v>36</v>
      </c>
      <c r="C4962">
        <v>1</v>
      </c>
      <c r="D4962">
        <v>3</v>
      </c>
      <c r="E4962">
        <v>6</v>
      </c>
      <c r="F4962">
        <v>0</v>
      </c>
      <c r="G4962" t="s">
        <v>23</v>
      </c>
      <c r="H4962">
        <v>7</v>
      </c>
      <c r="I4962" t="s">
        <v>203</v>
      </c>
      <c r="J4962" t="s">
        <v>25</v>
      </c>
      <c r="K4962" t="s">
        <v>25</v>
      </c>
      <c r="L4962">
        <v>83</v>
      </c>
      <c r="M4962" t="s">
        <v>23</v>
      </c>
      <c r="N4962" t="s">
        <v>36</v>
      </c>
      <c r="O4962" t="s">
        <v>23</v>
      </c>
      <c r="P4962">
        <v>0</v>
      </c>
      <c r="Q4962" t="s">
        <v>23</v>
      </c>
      <c r="R4962" t="s">
        <v>26</v>
      </c>
      <c r="S4962" t="s">
        <v>124</v>
      </c>
      <c r="T4962">
        <v>33</v>
      </c>
      <c r="U4962" t="s">
        <v>9484</v>
      </c>
      <c r="V4962">
        <v>33</v>
      </c>
      <c r="W4962">
        <v>33</v>
      </c>
      <c r="X4962" t="s">
        <v>46</v>
      </c>
      <c r="Y4962" t="s">
        <v>220</v>
      </c>
      <c r="Z4962" t="s">
        <v>1396</v>
      </c>
      <c r="AA4962" s="1">
        <v>45159</v>
      </c>
      <c r="AB4962" s="1">
        <v>44061</v>
      </c>
      <c r="AC4962" t="s">
        <v>41</v>
      </c>
      <c r="AD4962" t="s">
        <v>9477</v>
      </c>
      <c r="AE4962" s="14">
        <v>36.735269444834493</v>
      </c>
      <c r="AF4962">
        <v>9</v>
      </c>
      <c r="AG4962" t="s">
        <v>31</v>
      </c>
      <c r="AH4962" t="s">
        <v>31</v>
      </c>
      <c r="AI4962" t="b">
        <v>0</v>
      </c>
      <c r="AJ4962" t="s">
        <v>23</v>
      </c>
      <c r="AK4962" t="s">
        <v>73</v>
      </c>
      <c r="AL4962" t="str">
        <f>IF(AmazonChurn[[#This Row],[Average Monthly Expenses]]&lt;=30,"Low",IF(AmazonChurn[[#This Row],[Average Monthly Expenses]]&lt;=60,"Medium","High"))</f>
        <v>Medium</v>
      </c>
      <c r="AM4962" t="str">
        <f>IF(AmazonChurn[[#This Row],[Number of Complaints or Support]]&lt;3,"Low",IF(AmazonChurn[[#This Row],[Number of Complaints or Support]]&lt;=7,"Medium","High"))</f>
        <v>High</v>
      </c>
      <c r="AN4962" s="14">
        <f>AmazonChurn[[#This Row],[Number of Complaints or Support]]/AmazonChurn[[#This Row],[Account Length (in months)]]</f>
        <v>9</v>
      </c>
    </row>
    <row r="4963" spans="1:40" x14ac:dyDescent="0.25">
      <c r="A4963" t="s">
        <v>7355</v>
      </c>
      <c r="B4963" t="s">
        <v>36</v>
      </c>
      <c r="C4963">
        <v>1</v>
      </c>
      <c r="D4963">
        <v>1</v>
      </c>
      <c r="E4963">
        <v>6</v>
      </c>
      <c r="F4963">
        <v>1</v>
      </c>
      <c r="G4963" t="s">
        <v>36</v>
      </c>
      <c r="H4963">
        <v>0</v>
      </c>
      <c r="I4963" t="s">
        <v>97</v>
      </c>
      <c r="J4963" t="s">
        <v>25</v>
      </c>
      <c r="K4963" t="s">
        <v>25</v>
      </c>
      <c r="L4963">
        <v>46</v>
      </c>
      <c r="M4963" t="s">
        <v>23</v>
      </c>
      <c r="N4963" t="s">
        <v>23</v>
      </c>
      <c r="O4963" t="s">
        <v>36</v>
      </c>
      <c r="P4963">
        <v>4</v>
      </c>
      <c r="Q4963" t="s">
        <v>36</v>
      </c>
      <c r="R4963" t="s">
        <v>26</v>
      </c>
      <c r="S4963" t="s">
        <v>214</v>
      </c>
      <c r="T4963">
        <v>22</v>
      </c>
      <c r="U4963" t="s">
        <v>9486</v>
      </c>
      <c r="V4963">
        <v>22</v>
      </c>
      <c r="W4963">
        <v>22</v>
      </c>
      <c r="X4963" t="s">
        <v>46</v>
      </c>
      <c r="Y4963" t="s">
        <v>220</v>
      </c>
      <c r="Z4963" t="s">
        <v>7356</v>
      </c>
      <c r="AA4963" s="1">
        <v>44752</v>
      </c>
      <c r="AB4963" s="1">
        <v>44041</v>
      </c>
      <c r="AC4963" t="s">
        <v>30</v>
      </c>
      <c r="AD4963" t="s">
        <v>9475</v>
      </c>
      <c r="AE4963" s="14">
        <v>24.160933200827252</v>
      </c>
      <c r="AF4963">
        <v>8</v>
      </c>
      <c r="AG4963" t="s">
        <v>53</v>
      </c>
      <c r="AH4963" t="s">
        <v>9480</v>
      </c>
      <c r="AI4963" t="b">
        <v>1</v>
      </c>
      <c r="AJ4963" t="s">
        <v>36</v>
      </c>
      <c r="AK4963" t="s">
        <v>32</v>
      </c>
      <c r="AL4963" t="str">
        <f>IF(AmazonChurn[[#This Row],[Average Monthly Expenses]]&lt;=30,"Low",IF(AmazonChurn[[#This Row],[Average Monthly Expenses]]&lt;=60,"Medium","High"))</f>
        <v>Low</v>
      </c>
      <c r="AM4963" t="str">
        <f>IF(AmazonChurn[[#This Row],[Number of Complaints or Support]]&lt;3,"Low",IF(AmazonChurn[[#This Row],[Number of Complaints or Support]]&lt;=7,"Medium","High"))</f>
        <v>High</v>
      </c>
      <c r="AN4963" s="14">
        <f>AmazonChurn[[#This Row],[Number of Complaints or Support]]/AmazonChurn[[#This Row],[Account Length (in months)]]</f>
        <v>8</v>
      </c>
    </row>
    <row r="4964" spans="1:40" x14ac:dyDescent="0.25">
      <c r="A4964" t="s">
        <v>7357</v>
      </c>
      <c r="B4964" t="s">
        <v>23</v>
      </c>
      <c r="C4964">
        <v>10</v>
      </c>
      <c r="D4964">
        <v>1</v>
      </c>
      <c r="E4964">
        <v>6</v>
      </c>
      <c r="F4964">
        <v>1</v>
      </c>
      <c r="G4964" t="s">
        <v>36</v>
      </c>
      <c r="H4964">
        <v>0</v>
      </c>
      <c r="I4964" t="s">
        <v>150</v>
      </c>
      <c r="J4964" t="s">
        <v>25</v>
      </c>
      <c r="K4964" t="s">
        <v>25</v>
      </c>
      <c r="L4964">
        <v>36</v>
      </c>
      <c r="M4964" t="s">
        <v>23</v>
      </c>
      <c r="N4964" t="s">
        <v>23</v>
      </c>
      <c r="O4964" t="s">
        <v>23</v>
      </c>
      <c r="P4964">
        <v>0</v>
      </c>
      <c r="Q4964" t="s">
        <v>23</v>
      </c>
      <c r="R4964" t="s">
        <v>26</v>
      </c>
      <c r="S4964" t="s">
        <v>38</v>
      </c>
      <c r="T4964">
        <v>16</v>
      </c>
      <c r="U4964" t="s">
        <v>9484</v>
      </c>
      <c r="V4964">
        <v>16</v>
      </c>
      <c r="W4964">
        <v>164</v>
      </c>
      <c r="Z4964" t="s">
        <v>7358</v>
      </c>
      <c r="AA4964" s="1">
        <v>44445</v>
      </c>
      <c r="AB4964" s="1">
        <v>44384</v>
      </c>
      <c r="AC4964" t="s">
        <v>41</v>
      </c>
      <c r="AD4964" t="s">
        <v>9477</v>
      </c>
      <c r="AE4964" s="14">
        <v>16.827066165149951</v>
      </c>
      <c r="AF4964">
        <v>9</v>
      </c>
      <c r="AG4964" t="s">
        <v>69</v>
      </c>
      <c r="AH4964" t="s">
        <v>69</v>
      </c>
      <c r="AI4964" t="b">
        <v>1</v>
      </c>
      <c r="AJ4964" t="s">
        <v>36</v>
      </c>
      <c r="AK4964" t="s">
        <v>64</v>
      </c>
      <c r="AL4964" t="str">
        <f>IF(AmazonChurn[[#This Row],[Average Monthly Expenses]]&lt;=30,"Low",IF(AmazonChurn[[#This Row],[Average Monthly Expenses]]&lt;=60,"Medium","High"))</f>
        <v>Low</v>
      </c>
      <c r="AM4964" t="str">
        <f>IF(AmazonChurn[[#This Row],[Number of Complaints or Support]]&lt;3,"Low",IF(AmazonChurn[[#This Row],[Number of Complaints or Support]]&lt;=7,"Medium","High"))</f>
        <v>High</v>
      </c>
      <c r="AN4964" s="14">
        <f>AmazonChurn[[#This Row],[Number of Complaints or Support]]/AmazonChurn[[#This Row],[Account Length (in months)]]</f>
        <v>0.9</v>
      </c>
    </row>
    <row r="4965" spans="1:40" x14ac:dyDescent="0.25">
      <c r="A4965" t="s">
        <v>7359</v>
      </c>
      <c r="B4965" t="s">
        <v>23</v>
      </c>
      <c r="C4965">
        <v>70</v>
      </c>
      <c r="D4965">
        <v>0</v>
      </c>
      <c r="E4965">
        <v>0</v>
      </c>
      <c r="F4965">
        <v>0</v>
      </c>
      <c r="G4965" t="s">
        <v>23</v>
      </c>
      <c r="H4965">
        <v>0</v>
      </c>
      <c r="I4965" t="s">
        <v>75</v>
      </c>
      <c r="J4965" t="s">
        <v>25</v>
      </c>
      <c r="K4965" t="s">
        <v>25</v>
      </c>
      <c r="L4965">
        <v>29</v>
      </c>
      <c r="M4965" t="s">
        <v>36</v>
      </c>
      <c r="N4965" t="s">
        <v>23</v>
      </c>
      <c r="O4965" t="s">
        <v>23</v>
      </c>
      <c r="P4965">
        <v>0</v>
      </c>
      <c r="Q4965" t="s">
        <v>23</v>
      </c>
      <c r="R4965" t="s">
        <v>57</v>
      </c>
      <c r="S4965" t="s">
        <v>38</v>
      </c>
      <c r="T4965">
        <v>12</v>
      </c>
      <c r="U4965" t="s">
        <v>9484</v>
      </c>
      <c r="V4965">
        <v>12</v>
      </c>
      <c r="W4965">
        <v>847</v>
      </c>
      <c r="Z4965" t="s">
        <v>7360</v>
      </c>
      <c r="AA4965" s="1">
        <v>43881</v>
      </c>
      <c r="AB4965" s="1">
        <v>44024</v>
      </c>
      <c r="AC4965" t="s">
        <v>41</v>
      </c>
      <c r="AD4965" t="s">
        <v>9477</v>
      </c>
      <c r="AE4965" s="14">
        <v>9.6734298879752458</v>
      </c>
      <c r="AF4965">
        <v>3</v>
      </c>
      <c r="AG4965" t="s">
        <v>31</v>
      </c>
      <c r="AH4965" t="s">
        <v>31</v>
      </c>
      <c r="AI4965" t="b">
        <v>0</v>
      </c>
      <c r="AJ4965" t="s">
        <v>23</v>
      </c>
      <c r="AK4965" t="s">
        <v>54</v>
      </c>
      <c r="AL4965" t="str">
        <f>IF(AmazonChurn[[#This Row],[Average Monthly Expenses]]&lt;=30,"Low",IF(AmazonChurn[[#This Row],[Average Monthly Expenses]]&lt;=60,"Medium","High"))</f>
        <v>Low</v>
      </c>
      <c r="AM4965" t="str">
        <f>IF(AmazonChurn[[#This Row],[Number of Complaints or Support]]&lt;3,"Low",IF(AmazonChurn[[#This Row],[Number of Complaints or Support]]&lt;=7,"Medium","High"))</f>
        <v>Medium</v>
      </c>
      <c r="AN4965" s="14">
        <f>AmazonChurn[[#This Row],[Number of Complaints or Support]]/AmazonChurn[[#This Row],[Account Length (in months)]]</f>
        <v>4.2857142857142858E-2</v>
      </c>
    </row>
    <row r="4966" spans="1:40" x14ac:dyDescent="0.25">
      <c r="A4966" t="s">
        <v>7361</v>
      </c>
      <c r="B4966" t="s">
        <v>36</v>
      </c>
      <c r="C4966">
        <v>2</v>
      </c>
      <c r="D4966">
        <v>5</v>
      </c>
      <c r="E4966">
        <v>9</v>
      </c>
      <c r="F4966">
        <v>1</v>
      </c>
      <c r="G4966" t="s">
        <v>36</v>
      </c>
      <c r="H4966">
        <v>0</v>
      </c>
      <c r="I4966" t="s">
        <v>276</v>
      </c>
      <c r="J4966" t="s">
        <v>25</v>
      </c>
      <c r="K4966" t="s">
        <v>25</v>
      </c>
      <c r="L4966">
        <v>61</v>
      </c>
      <c r="M4966" t="s">
        <v>23</v>
      </c>
      <c r="N4966" t="s">
        <v>23</v>
      </c>
      <c r="O4966" t="s">
        <v>23</v>
      </c>
      <c r="P4966">
        <v>0</v>
      </c>
      <c r="Q4966" t="s">
        <v>23</v>
      </c>
      <c r="R4966" t="s">
        <v>26</v>
      </c>
      <c r="S4966" t="s">
        <v>38</v>
      </c>
      <c r="T4966">
        <v>40</v>
      </c>
      <c r="U4966" t="s">
        <v>9484</v>
      </c>
      <c r="V4966">
        <v>40</v>
      </c>
      <c r="W4966">
        <v>73</v>
      </c>
      <c r="X4966" t="s">
        <v>46</v>
      </c>
      <c r="Y4966" t="s">
        <v>366</v>
      </c>
      <c r="Z4966" t="s">
        <v>4830</v>
      </c>
      <c r="AA4966" s="1">
        <v>44681</v>
      </c>
      <c r="AB4966" s="1">
        <v>44257</v>
      </c>
      <c r="AC4966" t="s">
        <v>48</v>
      </c>
      <c r="AD4966" t="s">
        <v>9476</v>
      </c>
      <c r="AE4966" s="14">
        <v>44.769487960141213</v>
      </c>
      <c r="AF4966">
        <v>0</v>
      </c>
      <c r="AG4966" t="s">
        <v>69</v>
      </c>
      <c r="AH4966" t="s">
        <v>69</v>
      </c>
      <c r="AI4966" t="b">
        <v>1</v>
      </c>
      <c r="AJ4966" t="s">
        <v>36</v>
      </c>
      <c r="AK4966" t="s">
        <v>64</v>
      </c>
      <c r="AL4966" t="str">
        <f>IF(AmazonChurn[[#This Row],[Average Monthly Expenses]]&lt;=30,"Low",IF(AmazonChurn[[#This Row],[Average Monthly Expenses]]&lt;=60,"Medium","High"))</f>
        <v>Medium</v>
      </c>
      <c r="AM4966" t="str">
        <f>IF(AmazonChurn[[#This Row],[Number of Complaints or Support]]&lt;3,"Low",IF(AmazonChurn[[#This Row],[Number of Complaints or Support]]&lt;=7,"Medium","High"))</f>
        <v>Low</v>
      </c>
      <c r="AN4966" s="14">
        <f>AmazonChurn[[#This Row],[Number of Complaints or Support]]/AmazonChurn[[#This Row],[Account Length (in months)]]</f>
        <v>0</v>
      </c>
    </row>
    <row r="4967" spans="1:40" x14ac:dyDescent="0.25">
      <c r="A4967" t="s">
        <v>7362</v>
      </c>
      <c r="B4967" t="s">
        <v>23</v>
      </c>
      <c r="C4967">
        <v>9</v>
      </c>
      <c r="D4967">
        <v>0</v>
      </c>
      <c r="E4967">
        <v>7</v>
      </c>
      <c r="F4967">
        <v>0</v>
      </c>
      <c r="G4967" t="s">
        <v>23</v>
      </c>
      <c r="H4967">
        <v>0</v>
      </c>
      <c r="I4967" t="s">
        <v>97</v>
      </c>
      <c r="J4967" t="s">
        <v>25</v>
      </c>
      <c r="K4967" t="s">
        <v>25</v>
      </c>
      <c r="L4967">
        <v>45</v>
      </c>
      <c r="M4967" t="s">
        <v>23</v>
      </c>
      <c r="N4967" t="s">
        <v>23</v>
      </c>
      <c r="O4967" t="s">
        <v>23</v>
      </c>
      <c r="P4967">
        <v>0</v>
      </c>
      <c r="Q4967" t="s">
        <v>23</v>
      </c>
      <c r="R4967" t="s">
        <v>26</v>
      </c>
      <c r="S4967" t="s">
        <v>130</v>
      </c>
      <c r="T4967">
        <v>18</v>
      </c>
      <c r="U4967" t="s">
        <v>9483</v>
      </c>
      <c r="V4967">
        <v>18</v>
      </c>
      <c r="W4967">
        <v>174</v>
      </c>
      <c r="Z4967" t="s">
        <v>3561</v>
      </c>
      <c r="AA4967" s="1">
        <v>45131</v>
      </c>
      <c r="AB4967" s="1">
        <v>44408</v>
      </c>
      <c r="AC4967" t="s">
        <v>41</v>
      </c>
      <c r="AD4967" t="s">
        <v>9477</v>
      </c>
      <c r="AE4967" s="14">
        <v>19.75679362978391</v>
      </c>
      <c r="AF4967">
        <v>0</v>
      </c>
      <c r="AG4967" t="s">
        <v>31</v>
      </c>
      <c r="AH4967" t="s">
        <v>31</v>
      </c>
      <c r="AI4967" t="b">
        <v>0</v>
      </c>
      <c r="AJ4967" t="s">
        <v>23</v>
      </c>
      <c r="AK4967" t="s">
        <v>54</v>
      </c>
      <c r="AL4967" t="str">
        <f>IF(AmazonChurn[[#This Row],[Average Monthly Expenses]]&lt;=30,"Low",IF(AmazonChurn[[#This Row],[Average Monthly Expenses]]&lt;=60,"Medium","High"))</f>
        <v>Low</v>
      </c>
      <c r="AM4967" t="str">
        <f>IF(AmazonChurn[[#This Row],[Number of Complaints or Support]]&lt;3,"Low",IF(AmazonChurn[[#This Row],[Number of Complaints or Support]]&lt;=7,"Medium","High"))</f>
        <v>Low</v>
      </c>
      <c r="AN4967" s="14">
        <f>AmazonChurn[[#This Row],[Number of Complaints or Support]]/AmazonChurn[[#This Row],[Account Length (in months)]]</f>
        <v>0</v>
      </c>
    </row>
    <row r="4968" spans="1:40" x14ac:dyDescent="0.25">
      <c r="A4968" t="s">
        <v>7363</v>
      </c>
      <c r="B4968" t="s">
        <v>36</v>
      </c>
      <c r="C4968">
        <v>1</v>
      </c>
      <c r="D4968">
        <v>0</v>
      </c>
      <c r="E4968">
        <v>5</v>
      </c>
      <c r="F4968">
        <v>1</v>
      </c>
      <c r="G4968" t="s">
        <v>36</v>
      </c>
      <c r="H4968">
        <v>0</v>
      </c>
      <c r="I4968" t="s">
        <v>190</v>
      </c>
      <c r="J4968" t="s">
        <v>35</v>
      </c>
      <c r="K4968" t="s">
        <v>9472</v>
      </c>
      <c r="L4968">
        <v>67</v>
      </c>
      <c r="M4968" t="s">
        <v>23</v>
      </c>
      <c r="N4968" t="s">
        <v>36</v>
      </c>
      <c r="O4968" t="s">
        <v>23</v>
      </c>
      <c r="P4968">
        <v>0</v>
      </c>
      <c r="Q4968" t="s">
        <v>23</v>
      </c>
      <c r="R4968" t="s">
        <v>26</v>
      </c>
      <c r="S4968" t="s">
        <v>38</v>
      </c>
      <c r="T4968">
        <v>29</v>
      </c>
      <c r="U4968" t="s">
        <v>9484</v>
      </c>
      <c r="V4968">
        <v>29</v>
      </c>
      <c r="W4968">
        <v>29</v>
      </c>
      <c r="X4968" t="s">
        <v>46</v>
      </c>
      <c r="Y4968" t="s">
        <v>191</v>
      </c>
      <c r="Z4968" t="s">
        <v>7364</v>
      </c>
      <c r="AA4968" s="1">
        <v>44166</v>
      </c>
      <c r="AB4968" s="1">
        <v>45130</v>
      </c>
      <c r="AC4968" t="s">
        <v>41</v>
      </c>
      <c r="AD4968" t="s">
        <v>9477</v>
      </c>
      <c r="AE4968" s="14">
        <v>33.962089418565967</v>
      </c>
      <c r="AF4968">
        <v>9</v>
      </c>
      <c r="AG4968" t="s">
        <v>53</v>
      </c>
      <c r="AH4968" t="s">
        <v>9480</v>
      </c>
      <c r="AI4968" t="b">
        <v>0</v>
      </c>
      <c r="AJ4968" t="s">
        <v>23</v>
      </c>
      <c r="AK4968" t="s">
        <v>32</v>
      </c>
      <c r="AL4968" t="str">
        <f>IF(AmazonChurn[[#This Row],[Average Monthly Expenses]]&lt;=30,"Low",IF(AmazonChurn[[#This Row],[Average Monthly Expenses]]&lt;=60,"Medium","High"))</f>
        <v>Medium</v>
      </c>
      <c r="AM4968" t="str">
        <f>IF(AmazonChurn[[#This Row],[Number of Complaints or Support]]&lt;3,"Low",IF(AmazonChurn[[#This Row],[Number of Complaints or Support]]&lt;=7,"Medium","High"))</f>
        <v>High</v>
      </c>
      <c r="AN4968" s="14">
        <f>AmazonChurn[[#This Row],[Number of Complaints or Support]]/AmazonChurn[[#This Row],[Account Length (in months)]]</f>
        <v>9</v>
      </c>
    </row>
    <row r="4969" spans="1:40" x14ac:dyDescent="0.25">
      <c r="A4969" t="s">
        <v>7365</v>
      </c>
      <c r="B4969" t="s">
        <v>23</v>
      </c>
      <c r="C4969">
        <v>63</v>
      </c>
      <c r="D4969">
        <v>0</v>
      </c>
      <c r="E4969">
        <v>0</v>
      </c>
      <c r="F4969">
        <v>0</v>
      </c>
      <c r="G4969" t="s">
        <v>23</v>
      </c>
      <c r="H4969">
        <v>0</v>
      </c>
      <c r="I4969" t="s">
        <v>34</v>
      </c>
      <c r="J4969" t="s">
        <v>25</v>
      </c>
      <c r="K4969" t="s">
        <v>25</v>
      </c>
      <c r="L4969">
        <v>25</v>
      </c>
      <c r="M4969" t="s">
        <v>36</v>
      </c>
      <c r="N4969" t="s">
        <v>23</v>
      </c>
      <c r="O4969" t="s">
        <v>23</v>
      </c>
      <c r="P4969">
        <v>0</v>
      </c>
      <c r="Q4969" t="s">
        <v>23</v>
      </c>
      <c r="R4969" t="s">
        <v>57</v>
      </c>
      <c r="S4969" t="s">
        <v>27</v>
      </c>
      <c r="T4969">
        <v>11</v>
      </c>
      <c r="U4969" t="s">
        <v>9483</v>
      </c>
      <c r="V4969">
        <v>11</v>
      </c>
      <c r="W4969">
        <v>690</v>
      </c>
      <c r="Z4969" t="s">
        <v>7366</v>
      </c>
      <c r="AA4969" s="1">
        <v>45048</v>
      </c>
      <c r="AB4969" s="1">
        <v>45002</v>
      </c>
      <c r="AC4969" t="s">
        <v>41</v>
      </c>
      <c r="AD4969" t="s">
        <v>9477</v>
      </c>
      <c r="AE4969" s="14">
        <v>9.1776622420507135</v>
      </c>
      <c r="AF4969">
        <v>4</v>
      </c>
      <c r="AG4969" t="s">
        <v>69</v>
      </c>
      <c r="AH4969" t="s">
        <v>69</v>
      </c>
      <c r="AI4969" t="b">
        <v>1</v>
      </c>
      <c r="AJ4969" t="s">
        <v>36</v>
      </c>
      <c r="AK4969" t="s">
        <v>73</v>
      </c>
      <c r="AL4969" t="str">
        <f>IF(AmazonChurn[[#This Row],[Average Monthly Expenses]]&lt;=30,"Low",IF(AmazonChurn[[#This Row],[Average Monthly Expenses]]&lt;=60,"Medium","High"))</f>
        <v>Low</v>
      </c>
      <c r="AM4969" t="str">
        <f>IF(AmazonChurn[[#This Row],[Number of Complaints or Support]]&lt;3,"Low",IF(AmazonChurn[[#This Row],[Number of Complaints or Support]]&lt;=7,"Medium","High"))</f>
        <v>Medium</v>
      </c>
      <c r="AN4969" s="14">
        <f>AmazonChurn[[#This Row],[Number of Complaints or Support]]/AmazonChurn[[#This Row],[Account Length (in months)]]</f>
        <v>6.3492063492063489E-2</v>
      </c>
    </row>
    <row r="4970" spans="1:40" x14ac:dyDescent="0.25">
      <c r="A4970" t="s">
        <v>7367</v>
      </c>
      <c r="B4970" t="s">
        <v>23</v>
      </c>
      <c r="C4970">
        <v>55</v>
      </c>
      <c r="D4970">
        <v>0</v>
      </c>
      <c r="E4970">
        <v>2</v>
      </c>
      <c r="F4970">
        <v>1</v>
      </c>
      <c r="G4970" t="s">
        <v>36</v>
      </c>
      <c r="H4970">
        <v>0</v>
      </c>
      <c r="I4970" t="s">
        <v>228</v>
      </c>
      <c r="J4970" t="s">
        <v>25</v>
      </c>
      <c r="K4970" t="s">
        <v>25</v>
      </c>
      <c r="L4970">
        <v>40</v>
      </c>
      <c r="M4970" t="s">
        <v>23</v>
      </c>
      <c r="N4970" t="s">
        <v>23</v>
      </c>
      <c r="O4970" t="s">
        <v>23</v>
      </c>
      <c r="P4970">
        <v>0</v>
      </c>
      <c r="Q4970" t="s">
        <v>23</v>
      </c>
      <c r="R4970" t="s">
        <v>26</v>
      </c>
      <c r="S4970" t="s">
        <v>124</v>
      </c>
      <c r="T4970">
        <v>43</v>
      </c>
      <c r="U4970" t="s">
        <v>9484</v>
      </c>
      <c r="V4970">
        <v>43</v>
      </c>
      <c r="W4970">
        <v>2370</v>
      </c>
      <c r="Z4970" t="s">
        <v>6414</v>
      </c>
      <c r="AA4970" s="1">
        <v>44523</v>
      </c>
      <c r="AB4970" s="1">
        <v>44618</v>
      </c>
      <c r="AC4970" t="s">
        <v>41</v>
      </c>
      <c r="AD4970" t="s">
        <v>9477</v>
      </c>
      <c r="AE4970" s="14">
        <v>40.48595574970512</v>
      </c>
      <c r="AF4970">
        <v>2</v>
      </c>
      <c r="AG4970" t="s">
        <v>31</v>
      </c>
      <c r="AH4970" t="s">
        <v>31</v>
      </c>
      <c r="AI4970" t="b">
        <v>0</v>
      </c>
      <c r="AJ4970" t="s">
        <v>23</v>
      </c>
      <c r="AK4970" t="s">
        <v>73</v>
      </c>
      <c r="AL4970" t="str">
        <f>IF(AmazonChurn[[#This Row],[Average Monthly Expenses]]&lt;=30,"Low",IF(AmazonChurn[[#This Row],[Average Monthly Expenses]]&lt;=60,"Medium","High"))</f>
        <v>Medium</v>
      </c>
      <c r="AM4970" t="str">
        <f>IF(AmazonChurn[[#This Row],[Number of Complaints or Support]]&lt;3,"Low",IF(AmazonChurn[[#This Row],[Number of Complaints or Support]]&lt;=7,"Medium","High"))</f>
        <v>Low</v>
      </c>
      <c r="AN4970" s="14">
        <f>AmazonChurn[[#This Row],[Number of Complaints or Support]]/AmazonChurn[[#This Row],[Account Length (in months)]]</f>
        <v>3.6363636363636362E-2</v>
      </c>
    </row>
    <row r="4971" spans="1:40" x14ac:dyDescent="0.25">
      <c r="A4971" t="s">
        <v>7368</v>
      </c>
      <c r="B4971" t="s">
        <v>23</v>
      </c>
      <c r="C4971">
        <v>72</v>
      </c>
      <c r="D4971">
        <v>1</v>
      </c>
      <c r="E4971">
        <v>0</v>
      </c>
      <c r="F4971">
        <v>0</v>
      </c>
      <c r="G4971" t="s">
        <v>23</v>
      </c>
      <c r="H4971">
        <v>0</v>
      </c>
      <c r="I4971" t="s">
        <v>109</v>
      </c>
      <c r="J4971" t="s">
        <v>25</v>
      </c>
      <c r="K4971" t="s">
        <v>25</v>
      </c>
      <c r="L4971">
        <v>22</v>
      </c>
      <c r="M4971" t="s">
        <v>36</v>
      </c>
      <c r="N4971" t="s">
        <v>23</v>
      </c>
      <c r="O4971" t="s">
        <v>36</v>
      </c>
      <c r="P4971">
        <v>4</v>
      </c>
      <c r="Q4971" t="s">
        <v>23</v>
      </c>
      <c r="R4971" t="s">
        <v>57</v>
      </c>
      <c r="S4971" t="s">
        <v>130</v>
      </c>
      <c r="T4971">
        <v>10</v>
      </c>
      <c r="U4971" t="s">
        <v>9483</v>
      </c>
      <c r="V4971">
        <v>10</v>
      </c>
      <c r="W4971">
        <v>736</v>
      </c>
      <c r="Z4971" t="s">
        <v>1778</v>
      </c>
      <c r="AA4971" s="1">
        <v>44301</v>
      </c>
      <c r="AB4971" s="1">
        <v>45194</v>
      </c>
      <c r="AC4971" t="s">
        <v>48</v>
      </c>
      <c r="AD4971" t="s">
        <v>9476</v>
      </c>
      <c r="AE4971" s="14">
        <v>9.8913202768833504</v>
      </c>
      <c r="AF4971">
        <v>0</v>
      </c>
      <c r="AG4971" t="s">
        <v>69</v>
      </c>
      <c r="AH4971" t="s">
        <v>69</v>
      </c>
      <c r="AI4971" t="b">
        <v>1</v>
      </c>
      <c r="AJ4971" t="s">
        <v>36</v>
      </c>
      <c r="AK4971" t="s">
        <v>73</v>
      </c>
      <c r="AL4971" t="str">
        <f>IF(AmazonChurn[[#This Row],[Average Monthly Expenses]]&lt;=30,"Low",IF(AmazonChurn[[#This Row],[Average Monthly Expenses]]&lt;=60,"Medium","High"))</f>
        <v>Low</v>
      </c>
      <c r="AM4971" t="str">
        <f>IF(AmazonChurn[[#This Row],[Number of Complaints or Support]]&lt;3,"Low",IF(AmazonChurn[[#This Row],[Number of Complaints or Support]]&lt;=7,"Medium","High"))</f>
        <v>Low</v>
      </c>
      <c r="AN4971" s="14">
        <f>AmazonChurn[[#This Row],[Number of Complaints or Support]]/AmazonChurn[[#This Row],[Account Length (in months)]]</f>
        <v>0</v>
      </c>
    </row>
    <row r="4972" spans="1:40" x14ac:dyDescent="0.25">
      <c r="A4972" t="s">
        <v>7369</v>
      </c>
      <c r="B4972" t="s">
        <v>23</v>
      </c>
      <c r="C4972">
        <v>25</v>
      </c>
      <c r="D4972">
        <v>0</v>
      </c>
      <c r="E4972">
        <v>0</v>
      </c>
      <c r="F4972">
        <v>0</v>
      </c>
      <c r="G4972" t="s">
        <v>23</v>
      </c>
      <c r="H4972">
        <v>0</v>
      </c>
      <c r="I4972" t="s">
        <v>213</v>
      </c>
      <c r="J4972" t="s">
        <v>25</v>
      </c>
      <c r="K4972" t="s">
        <v>25</v>
      </c>
      <c r="L4972">
        <v>42</v>
      </c>
      <c r="M4972" t="s">
        <v>23</v>
      </c>
      <c r="N4972" t="s">
        <v>23</v>
      </c>
      <c r="O4972" t="s">
        <v>36</v>
      </c>
      <c r="P4972">
        <v>2</v>
      </c>
      <c r="Q4972" t="s">
        <v>23</v>
      </c>
      <c r="R4972" t="s">
        <v>57</v>
      </c>
      <c r="S4972" t="s">
        <v>130</v>
      </c>
      <c r="T4972">
        <v>9</v>
      </c>
      <c r="U4972" t="s">
        <v>9483</v>
      </c>
      <c r="V4972">
        <v>9</v>
      </c>
      <c r="W4972">
        <v>221</v>
      </c>
      <c r="Z4972" t="s">
        <v>7370</v>
      </c>
      <c r="AA4972" s="1">
        <v>44965</v>
      </c>
      <c r="AB4972" s="1">
        <v>43964</v>
      </c>
      <c r="AC4972" t="s">
        <v>41</v>
      </c>
      <c r="AD4972" t="s">
        <v>9477</v>
      </c>
      <c r="AE4972" s="14">
        <v>9.9204174778448575</v>
      </c>
      <c r="AF4972">
        <v>7</v>
      </c>
      <c r="AG4972" t="s">
        <v>69</v>
      </c>
      <c r="AH4972" t="s">
        <v>69</v>
      </c>
      <c r="AI4972" t="b">
        <v>0</v>
      </c>
      <c r="AJ4972" t="s">
        <v>23</v>
      </c>
      <c r="AK4972" t="s">
        <v>73</v>
      </c>
      <c r="AL4972" t="str">
        <f>IF(AmazonChurn[[#This Row],[Average Monthly Expenses]]&lt;=30,"Low",IF(AmazonChurn[[#This Row],[Average Monthly Expenses]]&lt;=60,"Medium","High"))</f>
        <v>Low</v>
      </c>
      <c r="AM4972" t="str">
        <f>IF(AmazonChurn[[#This Row],[Number of Complaints or Support]]&lt;3,"Low",IF(AmazonChurn[[#This Row],[Number of Complaints or Support]]&lt;=7,"Medium","High"))</f>
        <v>Medium</v>
      </c>
      <c r="AN4972" s="14">
        <f>AmazonChurn[[#This Row],[Number of Complaints or Support]]/AmazonChurn[[#This Row],[Account Length (in months)]]</f>
        <v>0.28000000000000003</v>
      </c>
    </row>
    <row r="4973" spans="1:40" x14ac:dyDescent="0.25">
      <c r="A4973" t="s">
        <v>7371</v>
      </c>
      <c r="B4973" t="s">
        <v>23</v>
      </c>
      <c r="C4973">
        <v>22</v>
      </c>
      <c r="D4973">
        <v>1</v>
      </c>
      <c r="E4973">
        <v>4</v>
      </c>
      <c r="F4973">
        <v>0</v>
      </c>
      <c r="G4973" t="s">
        <v>23</v>
      </c>
      <c r="H4973">
        <v>18</v>
      </c>
      <c r="I4973" t="s">
        <v>357</v>
      </c>
      <c r="J4973" t="s">
        <v>25</v>
      </c>
      <c r="K4973" t="s">
        <v>25</v>
      </c>
      <c r="L4973">
        <v>51</v>
      </c>
      <c r="M4973" t="s">
        <v>23</v>
      </c>
      <c r="N4973" t="s">
        <v>23</v>
      </c>
      <c r="O4973" t="s">
        <v>36</v>
      </c>
      <c r="P4973">
        <v>5</v>
      </c>
      <c r="Q4973" t="s">
        <v>23</v>
      </c>
      <c r="R4973" t="s">
        <v>26</v>
      </c>
      <c r="S4973" t="s">
        <v>38</v>
      </c>
      <c r="T4973">
        <v>13</v>
      </c>
      <c r="U4973" t="s">
        <v>9484</v>
      </c>
      <c r="V4973">
        <v>13</v>
      </c>
      <c r="W4973">
        <v>277</v>
      </c>
      <c r="Z4973" t="s">
        <v>7372</v>
      </c>
      <c r="AA4973" s="1">
        <v>44015</v>
      </c>
      <c r="AB4973" s="1">
        <v>44688</v>
      </c>
      <c r="AC4973" t="s">
        <v>30</v>
      </c>
      <c r="AD4973" t="s">
        <v>9475</v>
      </c>
      <c r="AE4973" s="14">
        <v>12.81561871895345</v>
      </c>
      <c r="AF4973">
        <v>2</v>
      </c>
      <c r="AG4973" t="s">
        <v>53</v>
      </c>
      <c r="AH4973" t="s">
        <v>9480</v>
      </c>
      <c r="AI4973" t="b">
        <v>0</v>
      </c>
      <c r="AJ4973" t="s">
        <v>23</v>
      </c>
      <c r="AK4973" t="s">
        <v>32</v>
      </c>
      <c r="AL4973" t="str">
        <f>IF(AmazonChurn[[#This Row],[Average Monthly Expenses]]&lt;=30,"Low",IF(AmazonChurn[[#This Row],[Average Monthly Expenses]]&lt;=60,"Medium","High"))</f>
        <v>Low</v>
      </c>
      <c r="AM4973" t="str">
        <f>IF(AmazonChurn[[#This Row],[Number of Complaints or Support]]&lt;3,"Low",IF(AmazonChurn[[#This Row],[Number of Complaints or Support]]&lt;=7,"Medium","High"))</f>
        <v>Low</v>
      </c>
      <c r="AN4973" s="14">
        <f>AmazonChurn[[#This Row],[Number of Complaints or Support]]/AmazonChurn[[#This Row],[Account Length (in months)]]</f>
        <v>9.0909090909090912E-2</v>
      </c>
    </row>
    <row r="4974" spans="1:40" x14ac:dyDescent="0.25">
      <c r="A4974" t="s">
        <v>7373</v>
      </c>
      <c r="B4974" t="s">
        <v>36</v>
      </c>
      <c r="C4974">
        <v>8</v>
      </c>
      <c r="D4974">
        <v>2</v>
      </c>
      <c r="E4974">
        <v>2</v>
      </c>
      <c r="F4974">
        <v>1</v>
      </c>
      <c r="G4974" t="s">
        <v>36</v>
      </c>
      <c r="H4974">
        <v>0</v>
      </c>
      <c r="I4974" t="s">
        <v>438</v>
      </c>
      <c r="J4974" t="s">
        <v>25</v>
      </c>
      <c r="K4974" t="s">
        <v>25</v>
      </c>
      <c r="L4974">
        <v>64</v>
      </c>
      <c r="M4974" t="s">
        <v>23</v>
      </c>
      <c r="N4974" t="s">
        <v>23</v>
      </c>
      <c r="O4974" t="s">
        <v>23</v>
      </c>
      <c r="P4974">
        <v>0</v>
      </c>
      <c r="Q4974" t="s">
        <v>36</v>
      </c>
      <c r="R4974" t="s">
        <v>26</v>
      </c>
      <c r="S4974" t="s">
        <v>27</v>
      </c>
      <c r="T4974">
        <v>34</v>
      </c>
      <c r="U4974" t="s">
        <v>9483</v>
      </c>
      <c r="V4974">
        <v>34</v>
      </c>
      <c r="W4974">
        <v>270</v>
      </c>
      <c r="X4974" t="s">
        <v>46</v>
      </c>
      <c r="Y4974" t="s">
        <v>191</v>
      </c>
      <c r="Z4974" t="s">
        <v>4627</v>
      </c>
      <c r="AA4974" s="1">
        <v>44100</v>
      </c>
      <c r="AB4974" s="1">
        <v>44818</v>
      </c>
      <c r="AC4974" t="s">
        <v>48</v>
      </c>
      <c r="AD4974" t="s">
        <v>9476</v>
      </c>
      <c r="AE4974" s="14">
        <v>29.98813572842991</v>
      </c>
      <c r="AF4974">
        <v>0</v>
      </c>
      <c r="AG4974" t="s">
        <v>69</v>
      </c>
      <c r="AH4974" t="s">
        <v>69</v>
      </c>
      <c r="AI4974" t="b">
        <v>0</v>
      </c>
      <c r="AJ4974" t="s">
        <v>23</v>
      </c>
      <c r="AK4974" t="s">
        <v>73</v>
      </c>
      <c r="AL4974" t="str">
        <f>IF(AmazonChurn[[#This Row],[Average Monthly Expenses]]&lt;=30,"Low",IF(AmazonChurn[[#This Row],[Average Monthly Expenses]]&lt;=60,"Medium","High"))</f>
        <v>Low</v>
      </c>
      <c r="AM4974" t="str">
        <f>IF(AmazonChurn[[#This Row],[Number of Complaints or Support]]&lt;3,"Low",IF(AmazonChurn[[#This Row],[Number of Complaints or Support]]&lt;=7,"Medium","High"))</f>
        <v>Low</v>
      </c>
      <c r="AN4974" s="14">
        <f>AmazonChurn[[#This Row],[Number of Complaints or Support]]/AmazonChurn[[#This Row],[Account Length (in months)]]</f>
        <v>0</v>
      </c>
    </row>
    <row r="4975" spans="1:40" x14ac:dyDescent="0.25">
      <c r="A4975" t="s">
        <v>7374</v>
      </c>
      <c r="B4975" t="s">
        <v>23</v>
      </c>
      <c r="C4975">
        <v>51</v>
      </c>
      <c r="D4975">
        <v>0</v>
      </c>
      <c r="E4975">
        <v>7</v>
      </c>
      <c r="F4975">
        <v>1</v>
      </c>
      <c r="G4975" t="s">
        <v>36</v>
      </c>
      <c r="H4975">
        <v>0</v>
      </c>
      <c r="I4975" t="s">
        <v>50</v>
      </c>
      <c r="J4975" t="s">
        <v>25</v>
      </c>
      <c r="K4975" t="s">
        <v>25</v>
      </c>
      <c r="L4975">
        <v>39</v>
      </c>
      <c r="M4975" t="s">
        <v>23</v>
      </c>
      <c r="N4975" t="s">
        <v>23</v>
      </c>
      <c r="O4975" t="s">
        <v>36</v>
      </c>
      <c r="P4975">
        <v>6</v>
      </c>
      <c r="Q4975" t="s">
        <v>23</v>
      </c>
      <c r="R4975" t="s">
        <v>26</v>
      </c>
      <c r="S4975" t="s">
        <v>38</v>
      </c>
      <c r="T4975">
        <v>26</v>
      </c>
      <c r="U4975" t="s">
        <v>9484</v>
      </c>
      <c r="V4975">
        <v>26</v>
      </c>
      <c r="W4975">
        <v>1334</v>
      </c>
      <c r="Z4975" t="s">
        <v>29</v>
      </c>
      <c r="AA4975" s="1">
        <v>44220</v>
      </c>
      <c r="AB4975" s="1">
        <v>45167</v>
      </c>
      <c r="AC4975" t="s">
        <v>41</v>
      </c>
      <c r="AD4975" t="s">
        <v>9477</v>
      </c>
      <c r="AE4975" s="14">
        <v>29.31151110507804</v>
      </c>
      <c r="AF4975">
        <v>0</v>
      </c>
      <c r="AG4975" t="s">
        <v>53</v>
      </c>
      <c r="AH4975" t="s">
        <v>9480</v>
      </c>
      <c r="AI4975" t="b">
        <v>0</v>
      </c>
      <c r="AJ4975" t="s">
        <v>23</v>
      </c>
      <c r="AK4975" t="s">
        <v>64</v>
      </c>
      <c r="AL4975" t="str">
        <f>IF(AmazonChurn[[#This Row],[Average Monthly Expenses]]&lt;=30,"Low",IF(AmazonChurn[[#This Row],[Average Monthly Expenses]]&lt;=60,"Medium","High"))</f>
        <v>Low</v>
      </c>
      <c r="AM4975" t="str">
        <f>IF(AmazonChurn[[#This Row],[Number of Complaints or Support]]&lt;3,"Low",IF(AmazonChurn[[#This Row],[Number of Complaints or Support]]&lt;=7,"Medium","High"))</f>
        <v>Low</v>
      </c>
      <c r="AN4975" s="14">
        <f>AmazonChurn[[#This Row],[Number of Complaints or Support]]/AmazonChurn[[#This Row],[Account Length (in months)]]</f>
        <v>0</v>
      </c>
    </row>
    <row r="4976" spans="1:40" x14ac:dyDescent="0.25">
      <c r="A4976" t="s">
        <v>7375</v>
      </c>
      <c r="B4976" t="s">
        <v>36</v>
      </c>
      <c r="C4976">
        <v>3</v>
      </c>
      <c r="D4976">
        <v>4</v>
      </c>
      <c r="E4976">
        <v>12</v>
      </c>
      <c r="F4976">
        <v>0</v>
      </c>
      <c r="G4976" t="s">
        <v>23</v>
      </c>
      <c r="H4976">
        <v>6</v>
      </c>
      <c r="I4976" t="s">
        <v>339</v>
      </c>
      <c r="J4976" t="s">
        <v>25</v>
      </c>
      <c r="K4976" t="s">
        <v>25</v>
      </c>
      <c r="L4976">
        <v>32</v>
      </c>
      <c r="M4976" t="s">
        <v>23</v>
      </c>
      <c r="N4976" t="s">
        <v>23</v>
      </c>
      <c r="O4976" t="s">
        <v>23</v>
      </c>
      <c r="P4976">
        <v>0</v>
      </c>
      <c r="Q4976" t="s">
        <v>36</v>
      </c>
      <c r="R4976" t="s">
        <v>26</v>
      </c>
      <c r="S4976" t="s">
        <v>130</v>
      </c>
      <c r="T4976">
        <v>41</v>
      </c>
      <c r="U4976" t="s">
        <v>9483</v>
      </c>
      <c r="V4976">
        <v>41</v>
      </c>
      <c r="W4976">
        <v>119</v>
      </c>
      <c r="X4976" t="s">
        <v>46</v>
      </c>
      <c r="Y4976" t="s">
        <v>286</v>
      </c>
      <c r="Z4976" t="s">
        <v>5230</v>
      </c>
      <c r="AA4976" s="1">
        <v>44683</v>
      </c>
      <c r="AB4976" s="1">
        <v>44192</v>
      </c>
      <c r="AC4976" t="s">
        <v>30</v>
      </c>
      <c r="AD4976" t="s">
        <v>9475</v>
      </c>
      <c r="AE4976" s="14">
        <v>44.152606444634188</v>
      </c>
      <c r="AF4976">
        <v>2</v>
      </c>
      <c r="AG4976" t="s">
        <v>69</v>
      </c>
      <c r="AH4976" t="s">
        <v>69</v>
      </c>
      <c r="AI4976" t="b">
        <v>0</v>
      </c>
      <c r="AJ4976" t="s">
        <v>23</v>
      </c>
      <c r="AK4976" t="s">
        <v>32</v>
      </c>
      <c r="AL4976" t="str">
        <f>IF(AmazonChurn[[#This Row],[Average Monthly Expenses]]&lt;=30,"Low",IF(AmazonChurn[[#This Row],[Average Monthly Expenses]]&lt;=60,"Medium","High"))</f>
        <v>Medium</v>
      </c>
      <c r="AM4976" t="str">
        <f>IF(AmazonChurn[[#This Row],[Number of Complaints or Support]]&lt;3,"Low",IF(AmazonChurn[[#This Row],[Number of Complaints or Support]]&lt;=7,"Medium","High"))</f>
        <v>Low</v>
      </c>
      <c r="AN4976" s="14">
        <f>AmazonChurn[[#This Row],[Number of Complaints or Support]]/AmazonChurn[[#This Row],[Account Length (in months)]]</f>
        <v>0.66666666666666663</v>
      </c>
    </row>
    <row r="4977" spans="1:40" x14ac:dyDescent="0.25">
      <c r="A4977" t="s">
        <v>7376</v>
      </c>
      <c r="B4977" t="s">
        <v>23</v>
      </c>
      <c r="C4977">
        <v>7</v>
      </c>
      <c r="D4977">
        <v>0</v>
      </c>
      <c r="E4977">
        <v>5</v>
      </c>
      <c r="F4977">
        <v>0</v>
      </c>
      <c r="G4977" t="s">
        <v>23</v>
      </c>
      <c r="H4977">
        <v>0</v>
      </c>
      <c r="I4977" t="s">
        <v>314</v>
      </c>
      <c r="J4977" t="s">
        <v>25</v>
      </c>
      <c r="K4977" t="s">
        <v>25</v>
      </c>
      <c r="L4977">
        <v>65</v>
      </c>
      <c r="M4977" t="s">
        <v>23</v>
      </c>
      <c r="N4977" t="s">
        <v>36</v>
      </c>
      <c r="O4977" t="s">
        <v>23</v>
      </c>
      <c r="P4977">
        <v>0</v>
      </c>
      <c r="Q4977" t="s">
        <v>23</v>
      </c>
      <c r="R4977" t="s">
        <v>26</v>
      </c>
      <c r="S4977" t="s">
        <v>27</v>
      </c>
      <c r="T4977">
        <v>23</v>
      </c>
      <c r="U4977" t="s">
        <v>9483</v>
      </c>
      <c r="V4977">
        <v>23</v>
      </c>
      <c r="W4977">
        <v>165</v>
      </c>
      <c r="Z4977" t="s">
        <v>557</v>
      </c>
      <c r="AA4977" s="1">
        <v>44883</v>
      </c>
      <c r="AB4977" s="1">
        <v>44102</v>
      </c>
      <c r="AC4977" t="s">
        <v>48</v>
      </c>
      <c r="AD4977" t="s">
        <v>9476</v>
      </c>
      <c r="AE4977" s="14">
        <v>21.889761507077811</v>
      </c>
      <c r="AF4977">
        <v>0</v>
      </c>
      <c r="AG4977" t="s">
        <v>31</v>
      </c>
      <c r="AH4977" t="s">
        <v>31</v>
      </c>
      <c r="AI4977" t="b">
        <v>0</v>
      </c>
      <c r="AJ4977" t="s">
        <v>23</v>
      </c>
      <c r="AK4977" t="s">
        <v>64</v>
      </c>
      <c r="AL4977" t="str">
        <f>IF(AmazonChurn[[#This Row],[Average Monthly Expenses]]&lt;=30,"Low",IF(AmazonChurn[[#This Row],[Average Monthly Expenses]]&lt;=60,"Medium","High"))</f>
        <v>Low</v>
      </c>
      <c r="AM4977" t="str">
        <f>IF(AmazonChurn[[#This Row],[Number of Complaints or Support]]&lt;3,"Low",IF(AmazonChurn[[#This Row],[Number of Complaints or Support]]&lt;=7,"Medium","High"))</f>
        <v>Low</v>
      </c>
      <c r="AN4977" s="14">
        <f>AmazonChurn[[#This Row],[Number of Complaints or Support]]/AmazonChurn[[#This Row],[Account Length (in months)]]</f>
        <v>0</v>
      </c>
    </row>
    <row r="4978" spans="1:40" x14ac:dyDescent="0.25">
      <c r="A4978" t="s">
        <v>7377</v>
      </c>
      <c r="B4978" t="s">
        <v>36</v>
      </c>
      <c r="C4978">
        <v>6</v>
      </c>
      <c r="D4978">
        <v>3</v>
      </c>
      <c r="E4978">
        <v>12</v>
      </c>
      <c r="F4978">
        <v>1</v>
      </c>
      <c r="G4978" t="s">
        <v>36</v>
      </c>
      <c r="H4978">
        <v>0</v>
      </c>
      <c r="I4978" t="s">
        <v>66</v>
      </c>
      <c r="J4978" t="s">
        <v>25</v>
      </c>
      <c r="K4978" t="s">
        <v>25</v>
      </c>
      <c r="L4978">
        <v>62</v>
      </c>
      <c r="M4978" t="s">
        <v>23</v>
      </c>
      <c r="N4978" t="s">
        <v>23</v>
      </c>
      <c r="O4978" t="s">
        <v>23</v>
      </c>
      <c r="P4978">
        <v>0</v>
      </c>
      <c r="Q4978" t="s">
        <v>23</v>
      </c>
      <c r="R4978" t="s">
        <v>26</v>
      </c>
      <c r="S4978" t="s">
        <v>38</v>
      </c>
      <c r="T4978">
        <v>34</v>
      </c>
      <c r="U4978" t="s">
        <v>9484</v>
      </c>
      <c r="V4978">
        <v>34</v>
      </c>
      <c r="W4978">
        <v>212</v>
      </c>
      <c r="X4978" t="s">
        <v>141</v>
      </c>
      <c r="Y4978" t="s">
        <v>142</v>
      </c>
      <c r="Z4978" t="s">
        <v>878</v>
      </c>
      <c r="AA4978" s="1">
        <v>44535</v>
      </c>
      <c r="AB4978" s="1">
        <v>44189</v>
      </c>
      <c r="AC4978" t="s">
        <v>41</v>
      </c>
      <c r="AD4978" t="s">
        <v>9477</v>
      </c>
      <c r="AE4978" s="14">
        <v>38.465582174532763</v>
      </c>
      <c r="AF4978">
        <v>9</v>
      </c>
      <c r="AG4978" t="s">
        <v>53</v>
      </c>
      <c r="AH4978" t="s">
        <v>9480</v>
      </c>
      <c r="AI4978" t="b">
        <v>1</v>
      </c>
      <c r="AJ4978" t="s">
        <v>36</v>
      </c>
      <c r="AK4978" t="s">
        <v>73</v>
      </c>
      <c r="AL4978" t="str">
        <f>IF(AmazonChurn[[#This Row],[Average Monthly Expenses]]&lt;=30,"Low",IF(AmazonChurn[[#This Row],[Average Monthly Expenses]]&lt;=60,"Medium","High"))</f>
        <v>Medium</v>
      </c>
      <c r="AM4978" t="str">
        <f>IF(AmazonChurn[[#This Row],[Number of Complaints or Support]]&lt;3,"Low",IF(AmazonChurn[[#This Row],[Number of Complaints or Support]]&lt;=7,"Medium","High"))</f>
        <v>High</v>
      </c>
      <c r="AN4978" s="14">
        <f>AmazonChurn[[#This Row],[Number of Complaints or Support]]/AmazonChurn[[#This Row],[Account Length (in months)]]</f>
        <v>1.5</v>
      </c>
    </row>
    <row r="4979" spans="1:40" x14ac:dyDescent="0.25">
      <c r="A4979" t="s">
        <v>7378</v>
      </c>
      <c r="B4979" t="s">
        <v>23</v>
      </c>
      <c r="C4979">
        <v>48</v>
      </c>
      <c r="D4979">
        <v>2</v>
      </c>
      <c r="E4979">
        <v>25</v>
      </c>
      <c r="F4979">
        <v>1</v>
      </c>
      <c r="G4979" t="s">
        <v>36</v>
      </c>
      <c r="H4979">
        <v>0</v>
      </c>
      <c r="I4979" t="s">
        <v>44</v>
      </c>
      <c r="J4979" t="s">
        <v>25</v>
      </c>
      <c r="K4979" t="s">
        <v>25</v>
      </c>
      <c r="L4979">
        <v>40</v>
      </c>
      <c r="M4979" t="s">
        <v>23</v>
      </c>
      <c r="N4979" t="s">
        <v>23</v>
      </c>
      <c r="O4979" t="s">
        <v>36</v>
      </c>
      <c r="P4979">
        <v>5</v>
      </c>
      <c r="Q4979" t="s">
        <v>23</v>
      </c>
      <c r="R4979" t="s">
        <v>26</v>
      </c>
      <c r="S4979" t="s">
        <v>38</v>
      </c>
      <c r="T4979">
        <v>28</v>
      </c>
      <c r="U4979" t="s">
        <v>9484</v>
      </c>
      <c r="V4979">
        <v>28</v>
      </c>
      <c r="W4979">
        <v>1371</v>
      </c>
      <c r="Z4979" t="s">
        <v>4226</v>
      </c>
      <c r="AA4979" s="1">
        <v>45020</v>
      </c>
      <c r="AB4979" s="1">
        <v>44561</v>
      </c>
      <c r="AC4979" t="s">
        <v>41</v>
      </c>
      <c r="AD4979" t="s">
        <v>9477</v>
      </c>
      <c r="AE4979" s="14">
        <v>28.14196970963048</v>
      </c>
      <c r="AF4979">
        <v>7</v>
      </c>
      <c r="AG4979" t="s">
        <v>31</v>
      </c>
      <c r="AH4979" t="s">
        <v>31</v>
      </c>
      <c r="AI4979" t="b">
        <v>0</v>
      </c>
      <c r="AJ4979" t="s">
        <v>23</v>
      </c>
      <c r="AK4979" t="s">
        <v>73</v>
      </c>
      <c r="AL4979" t="str">
        <f>IF(AmazonChurn[[#This Row],[Average Monthly Expenses]]&lt;=30,"Low",IF(AmazonChurn[[#This Row],[Average Monthly Expenses]]&lt;=60,"Medium","High"))</f>
        <v>Low</v>
      </c>
      <c r="AM4979" t="str">
        <f>IF(AmazonChurn[[#This Row],[Number of Complaints or Support]]&lt;3,"Low",IF(AmazonChurn[[#This Row],[Number of Complaints or Support]]&lt;=7,"Medium","High"))</f>
        <v>Medium</v>
      </c>
      <c r="AN4979" s="14">
        <f>AmazonChurn[[#This Row],[Number of Complaints or Support]]/AmazonChurn[[#This Row],[Account Length (in months)]]</f>
        <v>0.14583333333333334</v>
      </c>
    </row>
    <row r="4980" spans="1:40" x14ac:dyDescent="0.25">
      <c r="A4980" t="s">
        <v>7379</v>
      </c>
      <c r="B4980" t="s">
        <v>36</v>
      </c>
      <c r="C4980">
        <v>11</v>
      </c>
      <c r="D4980">
        <v>3</v>
      </c>
      <c r="E4980">
        <v>9</v>
      </c>
      <c r="F4980">
        <v>1</v>
      </c>
      <c r="G4980" t="s">
        <v>36</v>
      </c>
      <c r="H4980">
        <v>0</v>
      </c>
      <c r="I4980" t="s">
        <v>217</v>
      </c>
      <c r="J4980" t="s">
        <v>35</v>
      </c>
      <c r="K4980" t="s">
        <v>9472</v>
      </c>
      <c r="L4980">
        <v>61</v>
      </c>
      <c r="M4980" t="s">
        <v>23</v>
      </c>
      <c r="N4980" t="s">
        <v>23</v>
      </c>
      <c r="O4980" t="s">
        <v>23</v>
      </c>
      <c r="P4980">
        <v>0</v>
      </c>
      <c r="Q4980" t="s">
        <v>23</v>
      </c>
      <c r="R4980" t="s">
        <v>26</v>
      </c>
      <c r="S4980" t="s">
        <v>38</v>
      </c>
      <c r="T4980">
        <v>35</v>
      </c>
      <c r="U4980" t="s">
        <v>9484</v>
      </c>
      <c r="V4980">
        <v>35</v>
      </c>
      <c r="W4980">
        <v>373</v>
      </c>
      <c r="X4980" t="s">
        <v>46</v>
      </c>
      <c r="Y4980" t="s">
        <v>366</v>
      </c>
      <c r="Z4980" t="s">
        <v>4632</v>
      </c>
      <c r="AA4980" s="1">
        <v>45208</v>
      </c>
      <c r="AB4980" s="1">
        <v>44959</v>
      </c>
      <c r="AC4980" t="s">
        <v>48</v>
      </c>
      <c r="AD4980" t="s">
        <v>9476</v>
      </c>
      <c r="AE4980" s="14">
        <v>35.880254503373642</v>
      </c>
      <c r="AF4980">
        <v>10</v>
      </c>
      <c r="AG4980" t="s">
        <v>53</v>
      </c>
      <c r="AH4980" t="s">
        <v>9480</v>
      </c>
      <c r="AI4980" t="b">
        <v>0</v>
      </c>
      <c r="AJ4980" t="s">
        <v>23</v>
      </c>
      <c r="AK4980" t="s">
        <v>73</v>
      </c>
      <c r="AL4980" t="str">
        <f>IF(AmazonChurn[[#This Row],[Average Monthly Expenses]]&lt;=30,"Low",IF(AmazonChurn[[#This Row],[Average Monthly Expenses]]&lt;=60,"Medium","High"))</f>
        <v>Medium</v>
      </c>
      <c r="AM4980" t="str">
        <f>IF(AmazonChurn[[#This Row],[Number of Complaints or Support]]&lt;3,"Low",IF(AmazonChurn[[#This Row],[Number of Complaints or Support]]&lt;=7,"Medium","High"))</f>
        <v>High</v>
      </c>
      <c r="AN4980" s="14">
        <f>AmazonChurn[[#This Row],[Number of Complaints or Support]]/AmazonChurn[[#This Row],[Account Length (in months)]]</f>
        <v>0.90909090909090906</v>
      </c>
    </row>
    <row r="4981" spans="1:40" x14ac:dyDescent="0.25">
      <c r="A4981" t="s">
        <v>7380</v>
      </c>
      <c r="B4981" t="s">
        <v>23</v>
      </c>
      <c r="C4981">
        <v>5</v>
      </c>
      <c r="D4981">
        <v>0</v>
      </c>
      <c r="E4981">
        <v>0</v>
      </c>
      <c r="F4981">
        <v>0</v>
      </c>
      <c r="G4981" t="s">
        <v>23</v>
      </c>
      <c r="H4981">
        <v>0</v>
      </c>
      <c r="I4981" t="s">
        <v>213</v>
      </c>
      <c r="J4981" t="s">
        <v>35</v>
      </c>
      <c r="K4981" t="s">
        <v>9472</v>
      </c>
      <c r="L4981">
        <v>28</v>
      </c>
      <c r="M4981" t="s">
        <v>36</v>
      </c>
      <c r="N4981" t="s">
        <v>23</v>
      </c>
      <c r="O4981" t="s">
        <v>23</v>
      </c>
      <c r="P4981">
        <v>0</v>
      </c>
      <c r="Q4981" t="s">
        <v>23</v>
      </c>
      <c r="R4981" t="s">
        <v>26</v>
      </c>
      <c r="S4981" t="s">
        <v>130</v>
      </c>
      <c r="T4981">
        <v>13</v>
      </c>
      <c r="U4981" t="s">
        <v>9483</v>
      </c>
      <c r="V4981">
        <v>13</v>
      </c>
      <c r="W4981">
        <v>62</v>
      </c>
      <c r="Z4981" t="s">
        <v>2625</v>
      </c>
      <c r="AA4981" s="1">
        <v>44823</v>
      </c>
      <c r="AB4981" s="1">
        <v>45094</v>
      </c>
      <c r="AC4981" t="s">
        <v>48</v>
      </c>
      <c r="AD4981" t="s">
        <v>9476</v>
      </c>
      <c r="AE4981" s="14">
        <v>13.52876318648245</v>
      </c>
      <c r="AF4981">
        <v>7</v>
      </c>
      <c r="AG4981" t="s">
        <v>69</v>
      </c>
      <c r="AH4981" t="s">
        <v>69</v>
      </c>
      <c r="AI4981" t="b">
        <v>0</v>
      </c>
      <c r="AJ4981" t="s">
        <v>23</v>
      </c>
      <c r="AK4981" t="s">
        <v>32</v>
      </c>
      <c r="AL4981" t="str">
        <f>IF(AmazonChurn[[#This Row],[Average Monthly Expenses]]&lt;=30,"Low",IF(AmazonChurn[[#This Row],[Average Monthly Expenses]]&lt;=60,"Medium","High"))</f>
        <v>Low</v>
      </c>
      <c r="AM4981" t="str">
        <f>IF(AmazonChurn[[#This Row],[Number of Complaints or Support]]&lt;3,"Low",IF(AmazonChurn[[#This Row],[Number of Complaints or Support]]&lt;=7,"Medium","High"))</f>
        <v>Medium</v>
      </c>
      <c r="AN4981" s="14">
        <f>AmazonChurn[[#This Row],[Number of Complaints or Support]]/AmazonChurn[[#This Row],[Account Length (in months)]]</f>
        <v>1.4</v>
      </c>
    </row>
    <row r="4982" spans="1:40" x14ac:dyDescent="0.25">
      <c r="A4982" t="s">
        <v>7381</v>
      </c>
      <c r="B4982" t="s">
        <v>23</v>
      </c>
      <c r="C4982">
        <v>1</v>
      </c>
      <c r="D4982">
        <v>0</v>
      </c>
      <c r="E4982">
        <v>0</v>
      </c>
      <c r="F4982">
        <v>0</v>
      </c>
      <c r="G4982" t="s">
        <v>23</v>
      </c>
      <c r="H4982">
        <v>0</v>
      </c>
      <c r="I4982" t="s">
        <v>346</v>
      </c>
      <c r="J4982" t="s">
        <v>25</v>
      </c>
      <c r="K4982" t="s">
        <v>25</v>
      </c>
      <c r="L4982">
        <v>41</v>
      </c>
      <c r="M4982" t="s">
        <v>23</v>
      </c>
      <c r="N4982" t="s">
        <v>23</v>
      </c>
      <c r="O4982" t="s">
        <v>36</v>
      </c>
      <c r="P4982">
        <v>6</v>
      </c>
      <c r="Q4982" t="s">
        <v>23</v>
      </c>
      <c r="R4982" t="s">
        <v>26</v>
      </c>
      <c r="S4982" t="s">
        <v>38</v>
      </c>
      <c r="T4982">
        <v>7</v>
      </c>
      <c r="U4982" t="s">
        <v>9484</v>
      </c>
      <c r="V4982">
        <v>7</v>
      </c>
      <c r="W4982">
        <v>7</v>
      </c>
      <c r="Z4982" t="s">
        <v>6111</v>
      </c>
      <c r="AA4982" s="1">
        <v>44487</v>
      </c>
      <c r="AB4982" s="1">
        <v>44122</v>
      </c>
      <c r="AC4982" t="s">
        <v>30</v>
      </c>
      <c r="AD4982" t="s">
        <v>9475</v>
      </c>
      <c r="AE4982" s="14">
        <v>6.5566020445555484</v>
      </c>
      <c r="AF4982">
        <v>7</v>
      </c>
      <c r="AG4982" t="s">
        <v>53</v>
      </c>
      <c r="AH4982" t="s">
        <v>9480</v>
      </c>
      <c r="AI4982" t="b">
        <v>0</v>
      </c>
      <c r="AJ4982" t="s">
        <v>23</v>
      </c>
      <c r="AK4982" t="s">
        <v>73</v>
      </c>
      <c r="AL4982" t="str">
        <f>IF(AmazonChurn[[#This Row],[Average Monthly Expenses]]&lt;=30,"Low",IF(AmazonChurn[[#This Row],[Average Monthly Expenses]]&lt;=60,"Medium","High"))</f>
        <v>Low</v>
      </c>
      <c r="AM4982" t="str">
        <f>IF(AmazonChurn[[#This Row],[Number of Complaints or Support]]&lt;3,"Low",IF(AmazonChurn[[#This Row],[Number of Complaints or Support]]&lt;=7,"Medium","High"))</f>
        <v>Medium</v>
      </c>
      <c r="AN4982" s="14">
        <f>AmazonChurn[[#This Row],[Number of Complaints or Support]]/AmazonChurn[[#This Row],[Account Length (in months)]]</f>
        <v>7</v>
      </c>
    </row>
    <row r="4983" spans="1:40" x14ac:dyDescent="0.25">
      <c r="A4983" t="s">
        <v>7382</v>
      </c>
      <c r="B4983" t="s">
        <v>23</v>
      </c>
      <c r="C4983">
        <v>6</v>
      </c>
      <c r="D4983">
        <v>2</v>
      </c>
      <c r="E4983">
        <v>4</v>
      </c>
      <c r="F4983">
        <v>1</v>
      </c>
      <c r="G4983" t="s">
        <v>36</v>
      </c>
      <c r="H4983">
        <v>0</v>
      </c>
      <c r="I4983" t="s">
        <v>136</v>
      </c>
      <c r="J4983" t="s">
        <v>25</v>
      </c>
      <c r="K4983" t="s">
        <v>25</v>
      </c>
      <c r="L4983">
        <v>38</v>
      </c>
      <c r="M4983" t="s">
        <v>23</v>
      </c>
      <c r="N4983" t="s">
        <v>23</v>
      </c>
      <c r="O4983" t="s">
        <v>36</v>
      </c>
      <c r="P4983">
        <v>3</v>
      </c>
      <c r="Q4983" t="s">
        <v>36</v>
      </c>
      <c r="R4983" t="s">
        <v>26</v>
      </c>
      <c r="S4983" t="s">
        <v>27</v>
      </c>
      <c r="T4983">
        <v>30</v>
      </c>
      <c r="U4983" t="s">
        <v>9483</v>
      </c>
      <c r="V4983">
        <v>30</v>
      </c>
      <c r="W4983">
        <v>167</v>
      </c>
      <c r="Z4983" t="s">
        <v>349</v>
      </c>
      <c r="AA4983" s="1">
        <v>43968</v>
      </c>
      <c r="AB4983" s="1">
        <v>44612</v>
      </c>
      <c r="AC4983" t="s">
        <v>30</v>
      </c>
      <c r="AD4983" t="s">
        <v>9475</v>
      </c>
      <c r="AE4983" s="14">
        <v>33.121948211415187</v>
      </c>
      <c r="AF4983">
        <v>8</v>
      </c>
      <c r="AG4983" t="s">
        <v>53</v>
      </c>
      <c r="AH4983" t="s">
        <v>9480</v>
      </c>
      <c r="AI4983" t="b">
        <v>0</v>
      </c>
      <c r="AJ4983" t="s">
        <v>23</v>
      </c>
      <c r="AK4983" t="s">
        <v>32</v>
      </c>
      <c r="AL4983" t="str">
        <f>IF(AmazonChurn[[#This Row],[Average Monthly Expenses]]&lt;=30,"Low",IF(AmazonChurn[[#This Row],[Average Monthly Expenses]]&lt;=60,"Medium","High"))</f>
        <v>Medium</v>
      </c>
      <c r="AM4983" t="str">
        <f>IF(AmazonChurn[[#This Row],[Number of Complaints or Support]]&lt;3,"Low",IF(AmazonChurn[[#This Row],[Number of Complaints or Support]]&lt;=7,"Medium","High"))</f>
        <v>High</v>
      </c>
      <c r="AN4983" s="14">
        <f>AmazonChurn[[#This Row],[Number of Complaints or Support]]/AmazonChurn[[#This Row],[Account Length (in months)]]</f>
        <v>1.3333333333333333</v>
      </c>
    </row>
    <row r="4984" spans="1:40" x14ac:dyDescent="0.25">
      <c r="A4984" t="s">
        <v>7383</v>
      </c>
      <c r="B4984" t="s">
        <v>36</v>
      </c>
      <c r="C4984">
        <v>1</v>
      </c>
      <c r="D4984">
        <v>4</v>
      </c>
      <c r="E4984">
        <v>17</v>
      </c>
      <c r="F4984">
        <v>1</v>
      </c>
      <c r="G4984" t="s">
        <v>36</v>
      </c>
      <c r="H4984">
        <v>0</v>
      </c>
      <c r="I4984" t="s">
        <v>101</v>
      </c>
      <c r="J4984" t="s">
        <v>35</v>
      </c>
      <c r="K4984" t="s">
        <v>9472</v>
      </c>
      <c r="L4984">
        <v>23</v>
      </c>
      <c r="M4984" t="s">
        <v>36</v>
      </c>
      <c r="N4984" t="s">
        <v>23</v>
      </c>
      <c r="O4984" t="s">
        <v>23</v>
      </c>
      <c r="P4984">
        <v>0</v>
      </c>
      <c r="Q4984" t="s">
        <v>23</v>
      </c>
      <c r="R4984" t="s">
        <v>26</v>
      </c>
      <c r="S4984" t="s">
        <v>124</v>
      </c>
      <c r="T4984">
        <v>45</v>
      </c>
      <c r="U4984" t="s">
        <v>9484</v>
      </c>
      <c r="V4984">
        <v>45</v>
      </c>
      <c r="W4984">
        <v>45</v>
      </c>
      <c r="X4984" t="s">
        <v>94</v>
      </c>
      <c r="Y4984" t="s">
        <v>542</v>
      </c>
      <c r="Z4984" t="s">
        <v>6122</v>
      </c>
      <c r="AA4984" s="1">
        <v>44771</v>
      </c>
      <c r="AB4984" s="1">
        <v>44833</v>
      </c>
      <c r="AC4984" t="s">
        <v>48</v>
      </c>
      <c r="AD4984" t="s">
        <v>9476</v>
      </c>
      <c r="AE4984" s="14">
        <v>37.280476187831702</v>
      </c>
      <c r="AF4984">
        <v>8</v>
      </c>
      <c r="AG4984" t="s">
        <v>31</v>
      </c>
      <c r="AH4984" t="s">
        <v>31</v>
      </c>
      <c r="AI4984" t="b">
        <v>0</v>
      </c>
      <c r="AJ4984" t="s">
        <v>23</v>
      </c>
      <c r="AK4984" t="s">
        <v>73</v>
      </c>
      <c r="AL4984" t="str">
        <f>IF(AmazonChurn[[#This Row],[Average Monthly Expenses]]&lt;=30,"Low",IF(AmazonChurn[[#This Row],[Average Monthly Expenses]]&lt;=60,"Medium","High"))</f>
        <v>Medium</v>
      </c>
      <c r="AM4984" t="str">
        <f>IF(AmazonChurn[[#This Row],[Number of Complaints or Support]]&lt;3,"Low",IF(AmazonChurn[[#This Row],[Number of Complaints or Support]]&lt;=7,"Medium","High"))</f>
        <v>High</v>
      </c>
      <c r="AN4984" s="14">
        <f>AmazonChurn[[#This Row],[Number of Complaints or Support]]/AmazonChurn[[#This Row],[Account Length (in months)]]</f>
        <v>8</v>
      </c>
    </row>
    <row r="4985" spans="1:40" x14ac:dyDescent="0.25">
      <c r="A4985" t="s">
        <v>7384</v>
      </c>
      <c r="B4985" t="s">
        <v>23</v>
      </c>
      <c r="C4985">
        <v>9</v>
      </c>
      <c r="D4985">
        <v>0</v>
      </c>
      <c r="E4985">
        <v>0</v>
      </c>
      <c r="F4985">
        <v>0</v>
      </c>
      <c r="G4985" t="s">
        <v>23</v>
      </c>
      <c r="H4985">
        <v>0</v>
      </c>
      <c r="I4985" t="s">
        <v>50</v>
      </c>
      <c r="J4985" t="s">
        <v>35</v>
      </c>
      <c r="K4985" t="s">
        <v>9472</v>
      </c>
      <c r="L4985">
        <v>37</v>
      </c>
      <c r="M4985" t="s">
        <v>23</v>
      </c>
      <c r="N4985" t="s">
        <v>23</v>
      </c>
      <c r="O4985" t="s">
        <v>36</v>
      </c>
      <c r="P4985">
        <v>3</v>
      </c>
      <c r="Q4985" t="s">
        <v>23</v>
      </c>
      <c r="R4985" t="s">
        <v>26</v>
      </c>
      <c r="S4985" t="s">
        <v>130</v>
      </c>
      <c r="T4985">
        <v>10</v>
      </c>
      <c r="U4985" t="s">
        <v>9483</v>
      </c>
      <c r="V4985">
        <v>10</v>
      </c>
      <c r="W4985">
        <v>92</v>
      </c>
      <c r="Z4985" t="s">
        <v>534</v>
      </c>
      <c r="AA4985" s="1">
        <v>44966</v>
      </c>
      <c r="AB4985" s="1">
        <v>44215</v>
      </c>
      <c r="AC4985" t="s">
        <v>30</v>
      </c>
      <c r="AD4985" t="s">
        <v>9475</v>
      </c>
      <c r="AE4985" s="14">
        <v>11.664562223103321</v>
      </c>
      <c r="AF4985">
        <v>7</v>
      </c>
      <c r="AG4985" t="s">
        <v>31</v>
      </c>
      <c r="AH4985" t="s">
        <v>31</v>
      </c>
      <c r="AI4985" t="b">
        <v>0</v>
      </c>
      <c r="AJ4985" t="s">
        <v>23</v>
      </c>
      <c r="AK4985" t="s">
        <v>73</v>
      </c>
      <c r="AL4985" t="str">
        <f>IF(AmazonChurn[[#This Row],[Average Monthly Expenses]]&lt;=30,"Low",IF(AmazonChurn[[#This Row],[Average Monthly Expenses]]&lt;=60,"Medium","High"))</f>
        <v>Low</v>
      </c>
      <c r="AM4985" t="str">
        <f>IF(AmazonChurn[[#This Row],[Number of Complaints or Support]]&lt;3,"Low",IF(AmazonChurn[[#This Row],[Number of Complaints or Support]]&lt;=7,"Medium","High"))</f>
        <v>Medium</v>
      </c>
      <c r="AN4985" s="14">
        <f>AmazonChurn[[#This Row],[Number of Complaints or Support]]/AmazonChurn[[#This Row],[Account Length (in months)]]</f>
        <v>0.77777777777777779</v>
      </c>
    </row>
    <row r="4986" spans="1:40" x14ac:dyDescent="0.25">
      <c r="A4986" t="s">
        <v>7385</v>
      </c>
      <c r="B4986" t="s">
        <v>23</v>
      </c>
      <c r="C4986">
        <v>72</v>
      </c>
      <c r="D4986">
        <v>2</v>
      </c>
      <c r="E4986">
        <v>6</v>
      </c>
      <c r="F4986">
        <v>1</v>
      </c>
      <c r="G4986" t="s">
        <v>36</v>
      </c>
      <c r="H4986">
        <v>0</v>
      </c>
      <c r="I4986" t="s">
        <v>71</v>
      </c>
      <c r="J4986" t="s">
        <v>25</v>
      </c>
      <c r="K4986" t="s">
        <v>25</v>
      </c>
      <c r="L4986">
        <v>38</v>
      </c>
      <c r="M4986" t="s">
        <v>23</v>
      </c>
      <c r="N4986" t="s">
        <v>23</v>
      </c>
      <c r="O4986" t="s">
        <v>36</v>
      </c>
      <c r="P4986">
        <v>4</v>
      </c>
      <c r="Q4986" t="s">
        <v>23</v>
      </c>
      <c r="R4986" t="s">
        <v>57</v>
      </c>
      <c r="S4986" t="s">
        <v>124</v>
      </c>
      <c r="T4986">
        <v>29</v>
      </c>
      <c r="U4986" t="s">
        <v>9484</v>
      </c>
      <c r="V4986">
        <v>29</v>
      </c>
      <c r="W4986">
        <v>2064</v>
      </c>
      <c r="Z4986" t="s">
        <v>2527</v>
      </c>
      <c r="AA4986" s="1">
        <v>44019</v>
      </c>
      <c r="AB4986" s="1">
        <v>44974</v>
      </c>
      <c r="AC4986" t="s">
        <v>41</v>
      </c>
      <c r="AD4986" t="s">
        <v>9477</v>
      </c>
      <c r="AE4986" s="14">
        <v>23.976094042720579</v>
      </c>
      <c r="AF4986">
        <v>5</v>
      </c>
      <c r="AG4986" t="s">
        <v>31</v>
      </c>
      <c r="AH4986" t="s">
        <v>31</v>
      </c>
      <c r="AI4986" t="b">
        <v>1</v>
      </c>
      <c r="AJ4986" t="s">
        <v>36</v>
      </c>
      <c r="AK4986" t="s">
        <v>54</v>
      </c>
      <c r="AL4986" t="str">
        <f>IF(AmazonChurn[[#This Row],[Average Monthly Expenses]]&lt;=30,"Low",IF(AmazonChurn[[#This Row],[Average Monthly Expenses]]&lt;=60,"Medium","High"))</f>
        <v>Low</v>
      </c>
      <c r="AM4986" t="str">
        <f>IF(AmazonChurn[[#This Row],[Number of Complaints or Support]]&lt;3,"Low",IF(AmazonChurn[[#This Row],[Number of Complaints or Support]]&lt;=7,"Medium","High"))</f>
        <v>Medium</v>
      </c>
      <c r="AN4986" s="14">
        <f>AmazonChurn[[#This Row],[Number of Complaints or Support]]/AmazonChurn[[#This Row],[Account Length (in months)]]</f>
        <v>6.9444444444444448E-2</v>
      </c>
    </row>
    <row r="4987" spans="1:40" x14ac:dyDescent="0.25">
      <c r="A4987" t="s">
        <v>7386</v>
      </c>
      <c r="B4987" t="s">
        <v>23</v>
      </c>
      <c r="C4987">
        <v>24</v>
      </c>
      <c r="D4987">
        <v>2</v>
      </c>
      <c r="E4987">
        <v>0</v>
      </c>
      <c r="F4987">
        <v>0</v>
      </c>
      <c r="G4987" t="s">
        <v>23</v>
      </c>
      <c r="H4987">
        <v>0</v>
      </c>
      <c r="I4987" t="s">
        <v>159</v>
      </c>
      <c r="J4987" t="s">
        <v>35</v>
      </c>
      <c r="K4987" t="s">
        <v>9472</v>
      </c>
      <c r="L4987">
        <v>54</v>
      </c>
      <c r="M4987" t="s">
        <v>23</v>
      </c>
      <c r="N4987" t="s">
        <v>23</v>
      </c>
      <c r="O4987" t="s">
        <v>23</v>
      </c>
      <c r="P4987">
        <v>0</v>
      </c>
      <c r="Q4987" t="s">
        <v>23</v>
      </c>
      <c r="R4987" t="s">
        <v>37</v>
      </c>
      <c r="S4987" t="s">
        <v>27</v>
      </c>
      <c r="T4987">
        <v>11</v>
      </c>
      <c r="U4987" t="s">
        <v>9483</v>
      </c>
      <c r="V4987">
        <v>11</v>
      </c>
      <c r="W4987">
        <v>255</v>
      </c>
      <c r="Z4987" t="s">
        <v>2013</v>
      </c>
      <c r="AA4987" s="1">
        <v>44396</v>
      </c>
      <c r="AB4987" s="1">
        <v>44255</v>
      </c>
      <c r="AC4987" t="s">
        <v>30</v>
      </c>
      <c r="AD4987" t="s">
        <v>9475</v>
      </c>
      <c r="AE4987" s="14">
        <v>9.8611023517037832</v>
      </c>
      <c r="AF4987">
        <v>7</v>
      </c>
      <c r="AG4987" t="s">
        <v>53</v>
      </c>
      <c r="AH4987" t="s">
        <v>9480</v>
      </c>
      <c r="AI4987" t="b">
        <v>1</v>
      </c>
      <c r="AJ4987" t="s">
        <v>36</v>
      </c>
      <c r="AK4987" t="s">
        <v>64</v>
      </c>
      <c r="AL4987" t="str">
        <f>IF(AmazonChurn[[#This Row],[Average Monthly Expenses]]&lt;=30,"Low",IF(AmazonChurn[[#This Row],[Average Monthly Expenses]]&lt;=60,"Medium","High"))</f>
        <v>Low</v>
      </c>
      <c r="AM4987" t="str">
        <f>IF(AmazonChurn[[#This Row],[Number of Complaints or Support]]&lt;3,"Low",IF(AmazonChurn[[#This Row],[Number of Complaints or Support]]&lt;=7,"Medium","High"))</f>
        <v>Medium</v>
      </c>
      <c r="AN4987" s="14">
        <f>AmazonChurn[[#This Row],[Number of Complaints or Support]]/AmazonChurn[[#This Row],[Account Length (in months)]]</f>
        <v>0.29166666666666669</v>
      </c>
    </row>
    <row r="4988" spans="1:40" x14ac:dyDescent="0.25">
      <c r="A4988" t="s">
        <v>7387</v>
      </c>
      <c r="B4988" t="s">
        <v>36</v>
      </c>
      <c r="C4988">
        <v>9</v>
      </c>
      <c r="D4988">
        <v>2</v>
      </c>
      <c r="E4988">
        <v>13</v>
      </c>
      <c r="F4988">
        <v>0</v>
      </c>
      <c r="G4988" t="s">
        <v>23</v>
      </c>
      <c r="H4988">
        <v>17</v>
      </c>
      <c r="I4988" t="s">
        <v>145</v>
      </c>
      <c r="J4988" t="s">
        <v>25</v>
      </c>
      <c r="K4988" t="s">
        <v>25</v>
      </c>
      <c r="L4988">
        <v>37</v>
      </c>
      <c r="M4988" t="s">
        <v>23</v>
      </c>
      <c r="N4988" t="s">
        <v>23</v>
      </c>
      <c r="O4988" t="s">
        <v>23</v>
      </c>
      <c r="P4988">
        <v>0</v>
      </c>
      <c r="Q4988" t="s">
        <v>23</v>
      </c>
      <c r="R4988" t="s">
        <v>26</v>
      </c>
      <c r="S4988" t="s">
        <v>124</v>
      </c>
      <c r="T4988">
        <v>62</v>
      </c>
      <c r="U4988" t="s">
        <v>9484</v>
      </c>
      <c r="V4988">
        <v>62</v>
      </c>
      <c r="W4988">
        <v>580</v>
      </c>
      <c r="X4988" t="s">
        <v>46</v>
      </c>
      <c r="Y4988" t="s">
        <v>366</v>
      </c>
      <c r="Z4988" t="s">
        <v>99</v>
      </c>
      <c r="AA4988" s="1">
        <v>44495</v>
      </c>
      <c r="AB4988" s="1">
        <v>45092</v>
      </c>
      <c r="AC4988" t="s">
        <v>48</v>
      </c>
      <c r="AD4988" t="s">
        <v>9476</v>
      </c>
      <c r="AE4988" s="14">
        <v>54.595126776220162</v>
      </c>
      <c r="AF4988">
        <v>2</v>
      </c>
      <c r="AG4988" t="s">
        <v>31</v>
      </c>
      <c r="AH4988" t="s">
        <v>31</v>
      </c>
      <c r="AI4988" t="b">
        <v>0</v>
      </c>
      <c r="AJ4988" t="s">
        <v>23</v>
      </c>
      <c r="AK4988" t="s">
        <v>54</v>
      </c>
      <c r="AL4988" t="str">
        <f>IF(AmazonChurn[[#This Row],[Average Monthly Expenses]]&lt;=30,"Low",IF(AmazonChurn[[#This Row],[Average Monthly Expenses]]&lt;=60,"Medium","High"))</f>
        <v>Medium</v>
      </c>
      <c r="AM4988" t="str">
        <f>IF(AmazonChurn[[#This Row],[Number of Complaints or Support]]&lt;3,"Low",IF(AmazonChurn[[#This Row],[Number of Complaints or Support]]&lt;=7,"Medium","High"))</f>
        <v>Low</v>
      </c>
      <c r="AN4988" s="14">
        <f>AmazonChurn[[#This Row],[Number of Complaints or Support]]/AmazonChurn[[#This Row],[Account Length (in months)]]</f>
        <v>0.22222222222222221</v>
      </c>
    </row>
    <row r="4989" spans="1:40" x14ac:dyDescent="0.25">
      <c r="A4989" t="s">
        <v>7388</v>
      </c>
      <c r="B4989" t="s">
        <v>36</v>
      </c>
      <c r="C4989">
        <v>44</v>
      </c>
      <c r="D4989">
        <v>5</v>
      </c>
      <c r="E4989">
        <v>1</v>
      </c>
      <c r="F4989">
        <v>1</v>
      </c>
      <c r="G4989" t="s">
        <v>36</v>
      </c>
      <c r="H4989">
        <v>0</v>
      </c>
      <c r="I4989" t="s">
        <v>82</v>
      </c>
      <c r="J4989" t="s">
        <v>35</v>
      </c>
      <c r="K4989" t="s">
        <v>9472</v>
      </c>
      <c r="L4989">
        <v>51</v>
      </c>
      <c r="M4989" t="s">
        <v>23</v>
      </c>
      <c r="N4989" t="s">
        <v>23</v>
      </c>
      <c r="O4989" t="s">
        <v>23</v>
      </c>
      <c r="P4989">
        <v>0</v>
      </c>
      <c r="Q4989" t="s">
        <v>23</v>
      </c>
      <c r="R4989" t="s">
        <v>26</v>
      </c>
      <c r="S4989" t="s">
        <v>124</v>
      </c>
      <c r="T4989">
        <v>57</v>
      </c>
      <c r="U4989" t="s">
        <v>9484</v>
      </c>
      <c r="V4989">
        <v>57</v>
      </c>
      <c r="W4989">
        <v>2533</v>
      </c>
      <c r="X4989" t="s">
        <v>141</v>
      </c>
      <c r="Y4989" t="s">
        <v>410</v>
      </c>
      <c r="Z4989" t="s">
        <v>1545</v>
      </c>
      <c r="AA4989" s="1">
        <v>44131</v>
      </c>
      <c r="AB4989" s="1">
        <v>45166</v>
      </c>
      <c r="AC4989" t="s">
        <v>30</v>
      </c>
      <c r="AD4989" t="s">
        <v>9475</v>
      </c>
      <c r="AE4989" s="14">
        <v>54.838462751215651</v>
      </c>
      <c r="AF4989">
        <v>3</v>
      </c>
      <c r="AG4989" t="s">
        <v>53</v>
      </c>
      <c r="AH4989" t="s">
        <v>9480</v>
      </c>
      <c r="AI4989" t="b">
        <v>0</v>
      </c>
      <c r="AJ4989" t="s">
        <v>23</v>
      </c>
      <c r="AK4989" t="s">
        <v>32</v>
      </c>
      <c r="AL4989" t="str">
        <f>IF(AmazonChurn[[#This Row],[Average Monthly Expenses]]&lt;=30,"Low",IF(AmazonChurn[[#This Row],[Average Monthly Expenses]]&lt;=60,"Medium","High"))</f>
        <v>Medium</v>
      </c>
      <c r="AM4989" t="str">
        <f>IF(AmazonChurn[[#This Row],[Number of Complaints or Support]]&lt;3,"Low",IF(AmazonChurn[[#This Row],[Number of Complaints or Support]]&lt;=7,"Medium","High"))</f>
        <v>Medium</v>
      </c>
      <c r="AN4989" s="14">
        <f>AmazonChurn[[#This Row],[Number of Complaints or Support]]/AmazonChurn[[#This Row],[Account Length (in months)]]</f>
        <v>6.8181818181818177E-2</v>
      </c>
    </row>
    <row r="4990" spans="1:40" x14ac:dyDescent="0.25">
      <c r="A4990" t="s">
        <v>7389</v>
      </c>
      <c r="B4990" t="s">
        <v>23</v>
      </c>
      <c r="C4990">
        <v>60</v>
      </c>
      <c r="D4990">
        <v>0</v>
      </c>
      <c r="E4990">
        <v>1</v>
      </c>
      <c r="F4990">
        <v>1</v>
      </c>
      <c r="G4990" t="s">
        <v>36</v>
      </c>
      <c r="H4990">
        <v>0</v>
      </c>
      <c r="I4990" t="s">
        <v>150</v>
      </c>
      <c r="J4990" t="s">
        <v>25</v>
      </c>
      <c r="K4990" t="s">
        <v>25</v>
      </c>
      <c r="L4990">
        <v>50</v>
      </c>
      <c r="M4990" t="s">
        <v>23</v>
      </c>
      <c r="N4990" t="s">
        <v>23</v>
      </c>
      <c r="O4990" t="s">
        <v>23</v>
      </c>
      <c r="P4990">
        <v>0</v>
      </c>
      <c r="Q4990" t="s">
        <v>36</v>
      </c>
      <c r="R4990" t="s">
        <v>37</v>
      </c>
      <c r="S4990" t="s">
        <v>130</v>
      </c>
      <c r="T4990">
        <v>38</v>
      </c>
      <c r="U4990" t="s">
        <v>9483</v>
      </c>
      <c r="V4990">
        <v>38</v>
      </c>
      <c r="W4990">
        <v>2292</v>
      </c>
      <c r="Z4990" t="s">
        <v>1224</v>
      </c>
      <c r="AA4990" s="1">
        <v>44117</v>
      </c>
      <c r="AB4990" s="1">
        <v>45123</v>
      </c>
      <c r="AC4990" t="s">
        <v>41</v>
      </c>
      <c r="AD4990" t="s">
        <v>9477</v>
      </c>
      <c r="AE4990" s="14">
        <v>44.08517480368949</v>
      </c>
      <c r="AF4990">
        <v>1</v>
      </c>
      <c r="AG4990" t="s">
        <v>69</v>
      </c>
      <c r="AH4990" t="s">
        <v>69</v>
      </c>
      <c r="AI4990" t="b">
        <v>1</v>
      </c>
      <c r="AJ4990" t="s">
        <v>36</v>
      </c>
      <c r="AK4990" t="s">
        <v>54</v>
      </c>
      <c r="AL4990" t="str">
        <f>IF(AmazonChurn[[#This Row],[Average Monthly Expenses]]&lt;=30,"Low",IF(AmazonChurn[[#This Row],[Average Monthly Expenses]]&lt;=60,"Medium","High"))</f>
        <v>Medium</v>
      </c>
      <c r="AM4990" t="str">
        <f>IF(AmazonChurn[[#This Row],[Number of Complaints or Support]]&lt;3,"Low",IF(AmazonChurn[[#This Row],[Number of Complaints or Support]]&lt;=7,"Medium","High"))</f>
        <v>Low</v>
      </c>
      <c r="AN4990" s="14">
        <f>AmazonChurn[[#This Row],[Number of Complaints or Support]]/AmazonChurn[[#This Row],[Account Length (in months)]]</f>
        <v>1.6666666666666666E-2</v>
      </c>
    </row>
    <row r="4991" spans="1:40" x14ac:dyDescent="0.25">
      <c r="A4991" t="s">
        <v>7390</v>
      </c>
      <c r="B4991" t="s">
        <v>23</v>
      </c>
      <c r="C4991">
        <v>25</v>
      </c>
      <c r="D4991">
        <v>2</v>
      </c>
      <c r="E4991">
        <v>0</v>
      </c>
      <c r="F4991">
        <v>0</v>
      </c>
      <c r="G4991" t="s">
        <v>23</v>
      </c>
      <c r="H4991">
        <v>0</v>
      </c>
      <c r="I4991" t="s">
        <v>92</v>
      </c>
      <c r="J4991" t="s">
        <v>25</v>
      </c>
      <c r="K4991" t="s">
        <v>25</v>
      </c>
      <c r="L4991">
        <v>61</v>
      </c>
      <c r="M4991" t="s">
        <v>23</v>
      </c>
      <c r="N4991" t="s">
        <v>23</v>
      </c>
      <c r="O4991" t="s">
        <v>36</v>
      </c>
      <c r="P4991">
        <v>6</v>
      </c>
      <c r="Q4991" t="s">
        <v>23</v>
      </c>
      <c r="R4991" t="s">
        <v>57</v>
      </c>
      <c r="S4991" t="s">
        <v>214</v>
      </c>
      <c r="T4991">
        <v>9</v>
      </c>
      <c r="U4991" t="s">
        <v>9486</v>
      </c>
      <c r="V4991">
        <v>9</v>
      </c>
      <c r="W4991">
        <v>228</v>
      </c>
      <c r="Z4991" t="s">
        <v>1529</v>
      </c>
      <c r="AA4991" s="1">
        <v>43851</v>
      </c>
      <c r="AB4991" s="1">
        <v>44587</v>
      </c>
      <c r="AC4991" t="s">
        <v>30</v>
      </c>
      <c r="AD4991" t="s">
        <v>9475</v>
      </c>
      <c r="AE4991" s="14">
        <v>9.854157603987808</v>
      </c>
      <c r="AF4991">
        <v>8</v>
      </c>
      <c r="AG4991" t="s">
        <v>69</v>
      </c>
      <c r="AH4991" t="s">
        <v>69</v>
      </c>
      <c r="AI4991" t="b">
        <v>1</v>
      </c>
      <c r="AJ4991" t="s">
        <v>36</v>
      </c>
      <c r="AK4991" t="s">
        <v>64</v>
      </c>
      <c r="AL4991" t="str">
        <f>IF(AmazonChurn[[#This Row],[Average Monthly Expenses]]&lt;=30,"Low",IF(AmazonChurn[[#This Row],[Average Monthly Expenses]]&lt;=60,"Medium","High"))</f>
        <v>Low</v>
      </c>
      <c r="AM4991" t="str">
        <f>IF(AmazonChurn[[#This Row],[Number of Complaints or Support]]&lt;3,"Low",IF(AmazonChurn[[#This Row],[Number of Complaints or Support]]&lt;=7,"Medium","High"))</f>
        <v>High</v>
      </c>
      <c r="AN4991" s="14">
        <f>AmazonChurn[[#This Row],[Number of Complaints or Support]]/AmazonChurn[[#This Row],[Account Length (in months)]]</f>
        <v>0.32</v>
      </c>
    </row>
    <row r="4992" spans="1:40" x14ac:dyDescent="0.25">
      <c r="A4992" t="s">
        <v>7391</v>
      </c>
      <c r="B4992" t="s">
        <v>23</v>
      </c>
      <c r="C4992">
        <v>54</v>
      </c>
      <c r="D4992">
        <v>0</v>
      </c>
      <c r="E4992">
        <v>0</v>
      </c>
      <c r="F4992">
        <v>0</v>
      </c>
      <c r="G4992" t="s">
        <v>23</v>
      </c>
      <c r="H4992">
        <v>0</v>
      </c>
      <c r="I4992" t="s">
        <v>181</v>
      </c>
      <c r="J4992" t="s">
        <v>25</v>
      </c>
      <c r="K4992" t="s">
        <v>25</v>
      </c>
      <c r="L4992">
        <v>60</v>
      </c>
      <c r="M4992" t="s">
        <v>23</v>
      </c>
      <c r="N4992" t="s">
        <v>23</v>
      </c>
      <c r="O4992" t="s">
        <v>23</v>
      </c>
      <c r="P4992">
        <v>0</v>
      </c>
      <c r="Q4992" t="s">
        <v>23</v>
      </c>
      <c r="R4992" t="s">
        <v>57</v>
      </c>
      <c r="S4992" t="s">
        <v>176</v>
      </c>
      <c r="T4992">
        <v>8</v>
      </c>
      <c r="U4992" t="s">
        <v>9486</v>
      </c>
      <c r="V4992">
        <v>8</v>
      </c>
      <c r="W4992">
        <v>447</v>
      </c>
      <c r="Z4992" t="s">
        <v>7392</v>
      </c>
      <c r="AA4992" s="1">
        <v>45129</v>
      </c>
      <c r="AB4992" s="1">
        <v>44822</v>
      </c>
      <c r="AC4992" t="s">
        <v>48</v>
      </c>
      <c r="AD4992" t="s">
        <v>9476</v>
      </c>
      <c r="AE4992" s="14">
        <v>7.5149339009369749</v>
      </c>
      <c r="AF4992">
        <v>5</v>
      </c>
      <c r="AG4992" t="s">
        <v>31</v>
      </c>
      <c r="AH4992" t="s">
        <v>31</v>
      </c>
      <c r="AI4992" t="b">
        <v>0</v>
      </c>
      <c r="AJ4992" t="s">
        <v>23</v>
      </c>
      <c r="AK4992" t="s">
        <v>64</v>
      </c>
      <c r="AL4992" t="str">
        <f>IF(AmazonChurn[[#This Row],[Average Monthly Expenses]]&lt;=30,"Low",IF(AmazonChurn[[#This Row],[Average Monthly Expenses]]&lt;=60,"Medium","High"))</f>
        <v>Low</v>
      </c>
      <c r="AM4992" t="str">
        <f>IF(AmazonChurn[[#This Row],[Number of Complaints or Support]]&lt;3,"Low",IF(AmazonChurn[[#This Row],[Number of Complaints or Support]]&lt;=7,"Medium","High"))</f>
        <v>Medium</v>
      </c>
      <c r="AN4992" s="14">
        <f>AmazonChurn[[#This Row],[Number of Complaints or Support]]/AmazonChurn[[#This Row],[Account Length (in months)]]</f>
        <v>9.2592592592592587E-2</v>
      </c>
    </row>
    <row r="4993" spans="1:40" x14ac:dyDescent="0.25">
      <c r="A4993" t="s">
        <v>7393</v>
      </c>
      <c r="B4993" t="s">
        <v>23</v>
      </c>
      <c r="C4993">
        <v>5</v>
      </c>
      <c r="D4993">
        <v>0</v>
      </c>
      <c r="E4993">
        <v>0</v>
      </c>
      <c r="F4993">
        <v>0</v>
      </c>
      <c r="G4993" t="s">
        <v>23</v>
      </c>
      <c r="H4993">
        <v>0</v>
      </c>
      <c r="I4993" t="s">
        <v>101</v>
      </c>
      <c r="J4993" t="s">
        <v>25</v>
      </c>
      <c r="K4993" t="s">
        <v>25</v>
      </c>
      <c r="L4993">
        <v>26</v>
      </c>
      <c r="M4993" t="s">
        <v>36</v>
      </c>
      <c r="N4993" t="s">
        <v>23</v>
      </c>
      <c r="O4993" t="s">
        <v>23</v>
      </c>
      <c r="P4993">
        <v>0</v>
      </c>
      <c r="Q4993" t="s">
        <v>23</v>
      </c>
      <c r="R4993" t="s">
        <v>57</v>
      </c>
      <c r="S4993" t="s">
        <v>130</v>
      </c>
      <c r="T4993">
        <v>9</v>
      </c>
      <c r="U4993" t="s">
        <v>9483</v>
      </c>
      <c r="V4993">
        <v>9</v>
      </c>
      <c r="W4993">
        <v>44</v>
      </c>
      <c r="Z4993" t="s">
        <v>7394</v>
      </c>
      <c r="AA4993" s="1">
        <v>44322</v>
      </c>
      <c r="AB4993" s="1">
        <v>43996</v>
      </c>
      <c r="AC4993" t="s">
        <v>41</v>
      </c>
      <c r="AD4993" t="s">
        <v>9477</v>
      </c>
      <c r="AE4993" s="14">
        <v>9.6029048479949921</v>
      </c>
      <c r="AF4993">
        <v>0</v>
      </c>
      <c r="AG4993" t="s">
        <v>31</v>
      </c>
      <c r="AH4993" t="s">
        <v>31</v>
      </c>
      <c r="AI4993" t="b">
        <v>1</v>
      </c>
      <c r="AJ4993" t="s">
        <v>36</v>
      </c>
      <c r="AK4993" t="s">
        <v>73</v>
      </c>
      <c r="AL4993" t="str">
        <f>IF(AmazonChurn[[#This Row],[Average Monthly Expenses]]&lt;=30,"Low",IF(AmazonChurn[[#This Row],[Average Monthly Expenses]]&lt;=60,"Medium","High"))</f>
        <v>Low</v>
      </c>
      <c r="AM4993" t="str">
        <f>IF(AmazonChurn[[#This Row],[Number of Complaints or Support]]&lt;3,"Low",IF(AmazonChurn[[#This Row],[Number of Complaints or Support]]&lt;=7,"Medium","High"))</f>
        <v>Low</v>
      </c>
      <c r="AN4993" s="14">
        <f>AmazonChurn[[#This Row],[Number of Complaints or Support]]/AmazonChurn[[#This Row],[Account Length (in months)]]</f>
        <v>0</v>
      </c>
    </row>
    <row r="4994" spans="1:40" x14ac:dyDescent="0.25">
      <c r="A4994" t="s">
        <v>7395</v>
      </c>
      <c r="B4994" t="s">
        <v>36</v>
      </c>
      <c r="C4994">
        <v>16</v>
      </c>
      <c r="D4994">
        <v>3</v>
      </c>
      <c r="E4994">
        <v>5</v>
      </c>
      <c r="F4994">
        <v>1</v>
      </c>
      <c r="G4994" t="s">
        <v>36</v>
      </c>
      <c r="H4994">
        <v>0</v>
      </c>
      <c r="I4994" t="s">
        <v>225</v>
      </c>
      <c r="J4994" t="s">
        <v>25</v>
      </c>
      <c r="K4994" t="s">
        <v>25</v>
      </c>
      <c r="L4994">
        <v>66</v>
      </c>
      <c r="M4994" t="s">
        <v>23</v>
      </c>
      <c r="N4994" t="s">
        <v>36</v>
      </c>
      <c r="O4994" t="s">
        <v>23</v>
      </c>
      <c r="P4994">
        <v>0</v>
      </c>
      <c r="Q4994" t="s">
        <v>23</v>
      </c>
      <c r="R4994" t="s">
        <v>26</v>
      </c>
      <c r="S4994" t="s">
        <v>124</v>
      </c>
      <c r="T4994">
        <v>50</v>
      </c>
      <c r="U4994" t="s">
        <v>9484</v>
      </c>
      <c r="V4994">
        <v>50</v>
      </c>
      <c r="W4994">
        <v>805</v>
      </c>
      <c r="X4994" t="s">
        <v>46</v>
      </c>
      <c r="Y4994" t="s">
        <v>191</v>
      </c>
      <c r="Z4994" t="s">
        <v>530</v>
      </c>
      <c r="AA4994" s="1">
        <v>44266</v>
      </c>
      <c r="AB4994" s="1">
        <v>44209</v>
      </c>
      <c r="AC4994" t="s">
        <v>30</v>
      </c>
      <c r="AD4994" t="s">
        <v>9475</v>
      </c>
      <c r="AE4994" s="14">
        <v>49.33450815186751</v>
      </c>
      <c r="AF4994">
        <v>4</v>
      </c>
      <c r="AG4994" t="s">
        <v>31</v>
      </c>
      <c r="AH4994" t="s">
        <v>31</v>
      </c>
      <c r="AI4994" t="b">
        <v>1</v>
      </c>
      <c r="AJ4994" t="s">
        <v>36</v>
      </c>
      <c r="AK4994" t="s">
        <v>64</v>
      </c>
      <c r="AL4994" t="str">
        <f>IF(AmazonChurn[[#This Row],[Average Monthly Expenses]]&lt;=30,"Low",IF(AmazonChurn[[#This Row],[Average Monthly Expenses]]&lt;=60,"Medium","High"))</f>
        <v>Medium</v>
      </c>
      <c r="AM4994" t="str">
        <f>IF(AmazonChurn[[#This Row],[Number of Complaints or Support]]&lt;3,"Low",IF(AmazonChurn[[#This Row],[Number of Complaints or Support]]&lt;=7,"Medium","High"))</f>
        <v>Medium</v>
      </c>
      <c r="AN4994" s="14">
        <f>AmazonChurn[[#This Row],[Number of Complaints or Support]]/AmazonChurn[[#This Row],[Account Length (in months)]]</f>
        <v>0.25</v>
      </c>
    </row>
    <row r="4995" spans="1:40" x14ac:dyDescent="0.25">
      <c r="A4995" t="s">
        <v>7396</v>
      </c>
      <c r="B4995" t="s">
        <v>23</v>
      </c>
      <c r="C4995">
        <v>64</v>
      </c>
      <c r="D4995">
        <v>0</v>
      </c>
      <c r="E4995">
        <v>6</v>
      </c>
      <c r="F4995">
        <v>1</v>
      </c>
      <c r="G4995" t="s">
        <v>36</v>
      </c>
      <c r="H4995">
        <v>0</v>
      </c>
      <c r="I4995" t="s">
        <v>217</v>
      </c>
      <c r="J4995" t="s">
        <v>35</v>
      </c>
      <c r="K4995" t="s">
        <v>9472</v>
      </c>
      <c r="L4995">
        <v>76</v>
      </c>
      <c r="M4995" t="s">
        <v>23</v>
      </c>
      <c r="N4995" t="s">
        <v>36</v>
      </c>
      <c r="O4995" t="s">
        <v>23</v>
      </c>
      <c r="P4995">
        <v>0</v>
      </c>
      <c r="Q4995" t="s">
        <v>23</v>
      </c>
      <c r="R4995" t="s">
        <v>57</v>
      </c>
      <c r="S4995" t="s">
        <v>27</v>
      </c>
      <c r="T4995">
        <v>37</v>
      </c>
      <c r="U4995" t="s">
        <v>9483</v>
      </c>
      <c r="V4995">
        <v>37</v>
      </c>
      <c r="W4995">
        <v>2385</v>
      </c>
      <c r="Z4995" t="s">
        <v>5293</v>
      </c>
      <c r="AA4995" s="1">
        <v>44538</v>
      </c>
      <c r="AB4995" s="1">
        <v>45145</v>
      </c>
      <c r="AC4995" t="s">
        <v>30</v>
      </c>
      <c r="AD4995" t="s">
        <v>9475</v>
      </c>
      <c r="AE4995" s="14">
        <v>30.322626305023071</v>
      </c>
      <c r="AF4995">
        <v>7</v>
      </c>
      <c r="AG4995" t="s">
        <v>69</v>
      </c>
      <c r="AH4995" t="s">
        <v>69</v>
      </c>
      <c r="AI4995" t="b">
        <v>1</v>
      </c>
      <c r="AJ4995" t="s">
        <v>36</v>
      </c>
      <c r="AK4995" t="s">
        <v>32</v>
      </c>
      <c r="AL4995" t="str">
        <f>IF(AmazonChurn[[#This Row],[Average Monthly Expenses]]&lt;=30,"Low",IF(AmazonChurn[[#This Row],[Average Monthly Expenses]]&lt;=60,"Medium","High"))</f>
        <v>Medium</v>
      </c>
      <c r="AM4995" t="str">
        <f>IF(AmazonChurn[[#This Row],[Number of Complaints or Support]]&lt;3,"Low",IF(AmazonChurn[[#This Row],[Number of Complaints or Support]]&lt;=7,"Medium","High"))</f>
        <v>Medium</v>
      </c>
      <c r="AN4995" s="14">
        <f>AmazonChurn[[#This Row],[Number of Complaints or Support]]/AmazonChurn[[#This Row],[Account Length (in months)]]</f>
        <v>0.109375</v>
      </c>
    </row>
    <row r="4996" spans="1:40" x14ac:dyDescent="0.25">
      <c r="A4996" t="s">
        <v>7397</v>
      </c>
      <c r="B4996" t="s">
        <v>36</v>
      </c>
      <c r="C4996">
        <v>2</v>
      </c>
      <c r="D4996">
        <v>5</v>
      </c>
      <c r="E4996">
        <v>8</v>
      </c>
      <c r="F4996">
        <v>1</v>
      </c>
      <c r="G4996" t="s">
        <v>36</v>
      </c>
      <c r="H4996">
        <v>0</v>
      </c>
      <c r="I4996" t="s">
        <v>101</v>
      </c>
      <c r="J4996" t="s">
        <v>25</v>
      </c>
      <c r="K4996" t="s">
        <v>25</v>
      </c>
      <c r="L4996">
        <v>83</v>
      </c>
      <c r="M4996" t="s">
        <v>23</v>
      </c>
      <c r="N4996" t="s">
        <v>36</v>
      </c>
      <c r="O4996" t="s">
        <v>23</v>
      </c>
      <c r="P4996">
        <v>0</v>
      </c>
      <c r="Q4996" t="s">
        <v>23</v>
      </c>
      <c r="R4996" t="s">
        <v>26</v>
      </c>
      <c r="S4996" t="s">
        <v>124</v>
      </c>
      <c r="T4996">
        <v>40</v>
      </c>
      <c r="U4996" t="s">
        <v>9484</v>
      </c>
      <c r="V4996">
        <v>40</v>
      </c>
      <c r="W4996">
        <v>88</v>
      </c>
      <c r="X4996" t="s">
        <v>94</v>
      </c>
      <c r="Y4996" t="s">
        <v>542</v>
      </c>
      <c r="Z4996" t="s">
        <v>3341</v>
      </c>
      <c r="AA4996" s="1">
        <v>44092</v>
      </c>
      <c r="AB4996" s="1">
        <v>44152</v>
      </c>
      <c r="AC4996" t="s">
        <v>30</v>
      </c>
      <c r="AD4996" t="s">
        <v>9475</v>
      </c>
      <c r="AE4996" s="14">
        <v>42.537641883664897</v>
      </c>
      <c r="AF4996">
        <v>10</v>
      </c>
      <c r="AG4996" t="s">
        <v>69</v>
      </c>
      <c r="AH4996" t="s">
        <v>69</v>
      </c>
      <c r="AI4996" t="b">
        <v>1</v>
      </c>
      <c r="AJ4996" t="s">
        <v>36</v>
      </c>
      <c r="AK4996" t="s">
        <v>73</v>
      </c>
      <c r="AL4996" t="str">
        <f>IF(AmazonChurn[[#This Row],[Average Monthly Expenses]]&lt;=30,"Low",IF(AmazonChurn[[#This Row],[Average Monthly Expenses]]&lt;=60,"Medium","High"))</f>
        <v>Medium</v>
      </c>
      <c r="AM4996" t="str">
        <f>IF(AmazonChurn[[#This Row],[Number of Complaints or Support]]&lt;3,"Low",IF(AmazonChurn[[#This Row],[Number of Complaints or Support]]&lt;=7,"Medium","High"))</f>
        <v>High</v>
      </c>
      <c r="AN4996" s="14">
        <f>AmazonChurn[[#This Row],[Number of Complaints or Support]]/AmazonChurn[[#This Row],[Account Length (in months)]]</f>
        <v>5</v>
      </c>
    </row>
    <row r="4997" spans="1:40" x14ac:dyDescent="0.25">
      <c r="A4997" t="s">
        <v>7398</v>
      </c>
      <c r="B4997" t="s">
        <v>23</v>
      </c>
      <c r="C4997">
        <v>66</v>
      </c>
      <c r="D4997">
        <v>0</v>
      </c>
      <c r="E4997">
        <v>3</v>
      </c>
      <c r="F4997">
        <v>1</v>
      </c>
      <c r="G4997" t="s">
        <v>36</v>
      </c>
      <c r="H4997">
        <v>0</v>
      </c>
      <c r="I4997" t="s">
        <v>61</v>
      </c>
      <c r="J4997" t="s">
        <v>25</v>
      </c>
      <c r="K4997" t="s">
        <v>25</v>
      </c>
      <c r="L4997">
        <v>69</v>
      </c>
      <c r="M4997" t="s">
        <v>23</v>
      </c>
      <c r="N4997" t="s">
        <v>36</v>
      </c>
      <c r="O4997" t="s">
        <v>23</v>
      </c>
      <c r="P4997">
        <v>0</v>
      </c>
      <c r="Q4997" t="s">
        <v>36</v>
      </c>
      <c r="R4997" t="s">
        <v>37</v>
      </c>
      <c r="S4997" t="s">
        <v>38</v>
      </c>
      <c r="T4997">
        <v>26</v>
      </c>
      <c r="U4997" t="s">
        <v>9484</v>
      </c>
      <c r="V4997">
        <v>26</v>
      </c>
      <c r="W4997">
        <v>1739</v>
      </c>
      <c r="Z4997" t="s">
        <v>1045</v>
      </c>
      <c r="AA4997" s="1">
        <v>44728</v>
      </c>
      <c r="AB4997" s="1">
        <v>45187</v>
      </c>
      <c r="AC4997" t="s">
        <v>41</v>
      </c>
      <c r="AD4997" t="s">
        <v>9477</v>
      </c>
      <c r="AE4997" s="14">
        <v>24.53307987777697</v>
      </c>
      <c r="AF4997">
        <v>7</v>
      </c>
      <c r="AG4997" t="s">
        <v>31</v>
      </c>
      <c r="AH4997" t="s">
        <v>31</v>
      </c>
      <c r="AI4997" t="b">
        <v>0</v>
      </c>
      <c r="AJ4997" t="s">
        <v>23</v>
      </c>
      <c r="AK4997" t="s">
        <v>73</v>
      </c>
      <c r="AL4997" t="str">
        <f>IF(AmazonChurn[[#This Row],[Average Monthly Expenses]]&lt;=30,"Low",IF(AmazonChurn[[#This Row],[Average Monthly Expenses]]&lt;=60,"Medium","High"))</f>
        <v>Low</v>
      </c>
      <c r="AM4997" t="str">
        <f>IF(AmazonChurn[[#This Row],[Number of Complaints or Support]]&lt;3,"Low",IF(AmazonChurn[[#This Row],[Number of Complaints or Support]]&lt;=7,"Medium","High"))</f>
        <v>Medium</v>
      </c>
      <c r="AN4997" s="14">
        <f>AmazonChurn[[#This Row],[Number of Complaints or Support]]/AmazonChurn[[#This Row],[Account Length (in months)]]</f>
        <v>0.10606060606060606</v>
      </c>
    </row>
    <row r="4998" spans="1:40" x14ac:dyDescent="0.25">
      <c r="A4998" t="s">
        <v>7399</v>
      </c>
      <c r="B4998" t="s">
        <v>23</v>
      </c>
      <c r="C4998">
        <v>13</v>
      </c>
      <c r="D4998">
        <v>0</v>
      </c>
      <c r="E4998">
        <v>4</v>
      </c>
      <c r="F4998">
        <v>1</v>
      </c>
      <c r="G4998" t="s">
        <v>36</v>
      </c>
      <c r="H4998">
        <v>0</v>
      </c>
      <c r="I4998" t="s">
        <v>435</v>
      </c>
      <c r="J4998" t="s">
        <v>35</v>
      </c>
      <c r="K4998" t="s">
        <v>9472</v>
      </c>
      <c r="L4998">
        <v>36</v>
      </c>
      <c r="M4998" t="s">
        <v>23</v>
      </c>
      <c r="N4998" t="s">
        <v>23</v>
      </c>
      <c r="O4998" t="s">
        <v>23</v>
      </c>
      <c r="P4998">
        <v>0</v>
      </c>
      <c r="Q4998" t="s">
        <v>23</v>
      </c>
      <c r="R4998" t="s">
        <v>26</v>
      </c>
      <c r="S4998" t="s">
        <v>38</v>
      </c>
      <c r="T4998">
        <v>16</v>
      </c>
      <c r="U4998" t="s">
        <v>9484</v>
      </c>
      <c r="V4998">
        <v>16</v>
      </c>
      <c r="W4998">
        <v>207</v>
      </c>
      <c r="Z4998" t="s">
        <v>4411</v>
      </c>
      <c r="AA4998" s="1">
        <v>43898</v>
      </c>
      <c r="AB4998" s="1">
        <v>44909</v>
      </c>
      <c r="AC4998" t="s">
        <v>48</v>
      </c>
      <c r="AD4998" t="s">
        <v>9476</v>
      </c>
      <c r="AE4998" s="14">
        <v>14.577761247901799</v>
      </c>
      <c r="AF4998">
        <v>5</v>
      </c>
      <c r="AG4998" t="s">
        <v>69</v>
      </c>
      <c r="AH4998" t="s">
        <v>69</v>
      </c>
      <c r="AI4998" t="b">
        <v>0</v>
      </c>
      <c r="AJ4998" t="s">
        <v>23</v>
      </c>
      <c r="AK4998" t="s">
        <v>32</v>
      </c>
      <c r="AL4998" t="str">
        <f>IF(AmazonChurn[[#This Row],[Average Monthly Expenses]]&lt;=30,"Low",IF(AmazonChurn[[#This Row],[Average Monthly Expenses]]&lt;=60,"Medium","High"))</f>
        <v>Low</v>
      </c>
      <c r="AM4998" t="str">
        <f>IF(AmazonChurn[[#This Row],[Number of Complaints or Support]]&lt;3,"Low",IF(AmazonChurn[[#This Row],[Number of Complaints or Support]]&lt;=7,"Medium","High"))</f>
        <v>Medium</v>
      </c>
      <c r="AN4998" s="14">
        <f>AmazonChurn[[#This Row],[Number of Complaints or Support]]/AmazonChurn[[#This Row],[Account Length (in months)]]</f>
        <v>0.38461538461538464</v>
      </c>
    </row>
    <row r="4999" spans="1:40" x14ac:dyDescent="0.25">
      <c r="A4999" t="s">
        <v>7400</v>
      </c>
      <c r="B4999" t="s">
        <v>23</v>
      </c>
      <c r="C4999">
        <v>21</v>
      </c>
      <c r="D4999">
        <v>0</v>
      </c>
      <c r="E4999">
        <v>0</v>
      </c>
      <c r="F4999">
        <v>0</v>
      </c>
      <c r="G4999" t="s">
        <v>23</v>
      </c>
      <c r="H4999">
        <v>0</v>
      </c>
      <c r="I4999" t="s">
        <v>159</v>
      </c>
      <c r="J4999" t="s">
        <v>25</v>
      </c>
      <c r="K4999" t="s">
        <v>25</v>
      </c>
      <c r="L4999">
        <v>48</v>
      </c>
      <c r="M4999" t="s">
        <v>23</v>
      </c>
      <c r="N4999" t="s">
        <v>23</v>
      </c>
      <c r="O4999" t="s">
        <v>23</v>
      </c>
      <c r="P4999">
        <v>0</v>
      </c>
      <c r="Q4999" t="s">
        <v>23</v>
      </c>
      <c r="R4999" t="s">
        <v>37</v>
      </c>
      <c r="S4999" t="s">
        <v>130</v>
      </c>
      <c r="T4999">
        <v>11</v>
      </c>
      <c r="U4999" t="s">
        <v>9483</v>
      </c>
      <c r="V4999">
        <v>11</v>
      </c>
      <c r="W4999">
        <v>241</v>
      </c>
      <c r="Z4999" t="s">
        <v>3611</v>
      </c>
      <c r="AA4999" s="1">
        <v>44815</v>
      </c>
      <c r="AB4999" s="1">
        <v>44186</v>
      </c>
      <c r="AC4999" t="s">
        <v>41</v>
      </c>
      <c r="AD4999" t="s">
        <v>9477</v>
      </c>
      <c r="AE4999" s="14">
        <v>11.059206467671521</v>
      </c>
      <c r="AF4999">
        <v>0</v>
      </c>
      <c r="AG4999" t="s">
        <v>53</v>
      </c>
      <c r="AH4999" t="s">
        <v>9480</v>
      </c>
      <c r="AI4999" t="b">
        <v>1</v>
      </c>
      <c r="AJ4999" t="s">
        <v>36</v>
      </c>
      <c r="AK4999" t="s">
        <v>64</v>
      </c>
      <c r="AL4999" t="str">
        <f>IF(AmazonChurn[[#This Row],[Average Monthly Expenses]]&lt;=30,"Low",IF(AmazonChurn[[#This Row],[Average Monthly Expenses]]&lt;=60,"Medium","High"))</f>
        <v>Low</v>
      </c>
      <c r="AM4999" t="str">
        <f>IF(AmazonChurn[[#This Row],[Number of Complaints or Support]]&lt;3,"Low",IF(AmazonChurn[[#This Row],[Number of Complaints or Support]]&lt;=7,"Medium","High"))</f>
        <v>Low</v>
      </c>
      <c r="AN4999" s="14">
        <f>AmazonChurn[[#This Row],[Number of Complaints or Support]]/AmazonChurn[[#This Row],[Account Length (in months)]]</f>
        <v>0</v>
      </c>
    </row>
    <row r="5000" spans="1:40" x14ac:dyDescent="0.25">
      <c r="A5000" t="s">
        <v>7401</v>
      </c>
      <c r="B5000" t="s">
        <v>23</v>
      </c>
      <c r="C5000">
        <v>29</v>
      </c>
      <c r="D5000">
        <v>0</v>
      </c>
      <c r="E5000">
        <v>10</v>
      </c>
      <c r="F5000">
        <v>1</v>
      </c>
      <c r="G5000" t="s">
        <v>36</v>
      </c>
      <c r="H5000">
        <v>0</v>
      </c>
      <c r="I5000" t="s">
        <v>159</v>
      </c>
      <c r="J5000" t="s">
        <v>35</v>
      </c>
      <c r="K5000" t="s">
        <v>9472</v>
      </c>
      <c r="L5000">
        <v>67</v>
      </c>
      <c r="M5000" t="s">
        <v>23</v>
      </c>
      <c r="N5000" t="s">
        <v>36</v>
      </c>
      <c r="O5000" t="s">
        <v>36</v>
      </c>
      <c r="P5000">
        <v>5</v>
      </c>
      <c r="Q5000" t="s">
        <v>36</v>
      </c>
      <c r="R5000" t="s">
        <v>26</v>
      </c>
      <c r="S5000" t="s">
        <v>124</v>
      </c>
      <c r="T5000">
        <v>51</v>
      </c>
      <c r="U5000" t="s">
        <v>9484</v>
      </c>
      <c r="V5000">
        <v>51</v>
      </c>
      <c r="W5000">
        <v>1462</v>
      </c>
      <c r="Z5000" t="s">
        <v>2872</v>
      </c>
      <c r="AA5000" s="1">
        <v>44075</v>
      </c>
      <c r="AB5000" s="1">
        <v>44207</v>
      </c>
      <c r="AC5000" t="s">
        <v>48</v>
      </c>
      <c r="AD5000" t="s">
        <v>9476</v>
      </c>
      <c r="AE5000" s="14">
        <v>42.293853168049168</v>
      </c>
      <c r="AF5000">
        <v>1</v>
      </c>
      <c r="AG5000" t="s">
        <v>53</v>
      </c>
      <c r="AH5000" t="s">
        <v>9480</v>
      </c>
      <c r="AI5000" t="b">
        <v>1</v>
      </c>
      <c r="AJ5000" t="s">
        <v>36</v>
      </c>
      <c r="AK5000" t="s">
        <v>73</v>
      </c>
      <c r="AL5000" t="str">
        <f>IF(AmazonChurn[[#This Row],[Average Monthly Expenses]]&lt;=30,"Low",IF(AmazonChurn[[#This Row],[Average Monthly Expenses]]&lt;=60,"Medium","High"))</f>
        <v>Medium</v>
      </c>
      <c r="AM5000" t="str">
        <f>IF(AmazonChurn[[#This Row],[Number of Complaints or Support]]&lt;3,"Low",IF(AmazonChurn[[#This Row],[Number of Complaints or Support]]&lt;=7,"Medium","High"))</f>
        <v>Low</v>
      </c>
      <c r="AN5000" s="14">
        <f>AmazonChurn[[#This Row],[Number of Complaints or Support]]/AmazonChurn[[#This Row],[Account Length (in months)]]</f>
        <v>3.4482758620689655E-2</v>
      </c>
    </row>
    <row r="5001" spans="1:40" x14ac:dyDescent="0.25">
      <c r="A5001" t="s">
        <v>7402</v>
      </c>
      <c r="B5001" t="s">
        <v>23</v>
      </c>
      <c r="C5001">
        <v>21</v>
      </c>
      <c r="D5001">
        <v>1</v>
      </c>
      <c r="E5001">
        <v>4</v>
      </c>
      <c r="F5001">
        <v>1</v>
      </c>
      <c r="G5001" t="s">
        <v>36</v>
      </c>
      <c r="H5001">
        <v>0</v>
      </c>
      <c r="I5001" t="s">
        <v>92</v>
      </c>
      <c r="J5001" t="s">
        <v>25</v>
      </c>
      <c r="K5001" t="s">
        <v>25</v>
      </c>
      <c r="L5001">
        <v>48</v>
      </c>
      <c r="M5001" t="s">
        <v>23</v>
      </c>
      <c r="N5001" t="s">
        <v>23</v>
      </c>
      <c r="O5001" t="s">
        <v>23</v>
      </c>
      <c r="P5001">
        <v>0</v>
      </c>
      <c r="Q5001" t="s">
        <v>36</v>
      </c>
      <c r="R5001" t="s">
        <v>26</v>
      </c>
      <c r="S5001" t="s">
        <v>214</v>
      </c>
      <c r="T5001">
        <v>41</v>
      </c>
      <c r="U5001" t="s">
        <v>9486</v>
      </c>
      <c r="V5001">
        <v>41</v>
      </c>
      <c r="W5001">
        <v>845</v>
      </c>
      <c r="Z5001" t="s">
        <v>177</v>
      </c>
      <c r="AA5001" s="1">
        <v>45140</v>
      </c>
      <c r="AB5001" s="1">
        <v>43990</v>
      </c>
      <c r="AC5001" t="s">
        <v>48</v>
      </c>
      <c r="AD5001" t="s">
        <v>9476</v>
      </c>
      <c r="AE5001" s="14">
        <v>41.597818078317552</v>
      </c>
      <c r="AF5001">
        <v>4</v>
      </c>
      <c r="AG5001" t="s">
        <v>31</v>
      </c>
      <c r="AH5001" t="s">
        <v>31</v>
      </c>
      <c r="AI5001" t="b">
        <v>0</v>
      </c>
      <c r="AJ5001" t="s">
        <v>23</v>
      </c>
      <c r="AK5001" t="s">
        <v>32</v>
      </c>
      <c r="AL5001" t="str">
        <f>IF(AmazonChurn[[#This Row],[Average Monthly Expenses]]&lt;=30,"Low",IF(AmazonChurn[[#This Row],[Average Monthly Expenses]]&lt;=60,"Medium","High"))</f>
        <v>Medium</v>
      </c>
      <c r="AM5001" t="str">
        <f>IF(AmazonChurn[[#This Row],[Number of Complaints or Support]]&lt;3,"Low",IF(AmazonChurn[[#This Row],[Number of Complaints or Support]]&lt;=7,"Medium","High"))</f>
        <v>Medium</v>
      </c>
      <c r="AN5001" s="14">
        <f>AmazonChurn[[#This Row],[Number of Complaints or Support]]/AmazonChurn[[#This Row],[Account Length (in months)]]</f>
        <v>0.19047619047619047</v>
      </c>
    </row>
    <row r="5002" spans="1:40" x14ac:dyDescent="0.25">
      <c r="A5002" t="s">
        <v>7403</v>
      </c>
      <c r="B5002" t="s">
        <v>36</v>
      </c>
      <c r="C5002">
        <v>23</v>
      </c>
      <c r="D5002">
        <v>2</v>
      </c>
      <c r="E5002">
        <v>5</v>
      </c>
      <c r="F5002">
        <v>1</v>
      </c>
      <c r="G5002" t="s">
        <v>36</v>
      </c>
      <c r="H5002">
        <v>0</v>
      </c>
      <c r="I5002" t="s">
        <v>167</v>
      </c>
      <c r="J5002" t="s">
        <v>35</v>
      </c>
      <c r="K5002" t="s">
        <v>9472</v>
      </c>
      <c r="L5002">
        <v>50</v>
      </c>
      <c r="M5002" t="s">
        <v>23</v>
      </c>
      <c r="N5002" t="s">
        <v>23</v>
      </c>
      <c r="O5002" t="s">
        <v>23</v>
      </c>
      <c r="P5002">
        <v>0</v>
      </c>
      <c r="Q5002" t="s">
        <v>23</v>
      </c>
      <c r="R5002" t="s">
        <v>26</v>
      </c>
      <c r="S5002" t="s">
        <v>38</v>
      </c>
      <c r="T5002">
        <v>27</v>
      </c>
      <c r="U5002" t="s">
        <v>9484</v>
      </c>
      <c r="V5002">
        <v>27</v>
      </c>
      <c r="W5002">
        <v>632</v>
      </c>
      <c r="X5002" t="s">
        <v>46</v>
      </c>
      <c r="Y5002" t="s">
        <v>191</v>
      </c>
      <c r="Z5002" t="s">
        <v>7404</v>
      </c>
      <c r="AA5002" s="1">
        <v>44568</v>
      </c>
      <c r="AB5002" s="1">
        <v>44409</v>
      </c>
      <c r="AC5002" t="s">
        <v>41</v>
      </c>
      <c r="AD5002" t="s">
        <v>9477</v>
      </c>
      <c r="AE5002" s="14">
        <v>28.354261580322881</v>
      </c>
      <c r="AF5002">
        <v>0</v>
      </c>
      <c r="AG5002" t="s">
        <v>53</v>
      </c>
      <c r="AH5002" t="s">
        <v>9480</v>
      </c>
      <c r="AI5002" t="b">
        <v>1</v>
      </c>
      <c r="AJ5002" t="s">
        <v>36</v>
      </c>
      <c r="AK5002" t="s">
        <v>73</v>
      </c>
      <c r="AL5002" t="str">
        <f>IF(AmazonChurn[[#This Row],[Average Monthly Expenses]]&lt;=30,"Low",IF(AmazonChurn[[#This Row],[Average Monthly Expenses]]&lt;=60,"Medium","High"))</f>
        <v>Low</v>
      </c>
      <c r="AM5002" t="str">
        <f>IF(AmazonChurn[[#This Row],[Number of Complaints or Support]]&lt;3,"Low",IF(AmazonChurn[[#This Row],[Number of Complaints or Support]]&lt;=7,"Medium","High"))</f>
        <v>Low</v>
      </c>
      <c r="AN5002" s="14">
        <f>AmazonChurn[[#This Row],[Number of Complaints or Support]]/AmazonChurn[[#This Row],[Account Length (in months)]]</f>
        <v>0</v>
      </c>
    </row>
    <row r="5003" spans="1:40" x14ac:dyDescent="0.25">
      <c r="A5003" t="s">
        <v>7405</v>
      </c>
      <c r="B5003" t="s">
        <v>23</v>
      </c>
      <c r="C5003">
        <v>19</v>
      </c>
      <c r="D5003">
        <v>0</v>
      </c>
      <c r="E5003">
        <v>7</v>
      </c>
      <c r="F5003">
        <v>1</v>
      </c>
      <c r="G5003" t="s">
        <v>36</v>
      </c>
      <c r="H5003">
        <v>0</v>
      </c>
      <c r="I5003" t="s">
        <v>339</v>
      </c>
      <c r="J5003" t="s">
        <v>25</v>
      </c>
      <c r="K5003" t="s">
        <v>25</v>
      </c>
      <c r="L5003">
        <v>61</v>
      </c>
      <c r="M5003" t="s">
        <v>23</v>
      </c>
      <c r="N5003" t="s">
        <v>23</v>
      </c>
      <c r="O5003" t="s">
        <v>23</v>
      </c>
      <c r="P5003">
        <v>0</v>
      </c>
      <c r="Q5003" t="s">
        <v>23</v>
      </c>
      <c r="R5003" t="s">
        <v>26</v>
      </c>
      <c r="S5003" t="s">
        <v>124</v>
      </c>
      <c r="T5003">
        <v>36</v>
      </c>
      <c r="U5003" t="s">
        <v>9484</v>
      </c>
      <c r="V5003">
        <v>36</v>
      </c>
      <c r="W5003">
        <v>698</v>
      </c>
      <c r="Z5003" t="s">
        <v>5591</v>
      </c>
      <c r="AA5003" s="1">
        <v>44529</v>
      </c>
      <c r="AB5003" s="1">
        <v>44260</v>
      </c>
      <c r="AC5003" t="s">
        <v>41</v>
      </c>
      <c r="AD5003" t="s">
        <v>9477</v>
      </c>
      <c r="AE5003" s="14">
        <v>36.834957276047739</v>
      </c>
      <c r="AF5003">
        <v>8</v>
      </c>
      <c r="AG5003" t="s">
        <v>53</v>
      </c>
      <c r="AH5003" t="s">
        <v>9480</v>
      </c>
      <c r="AI5003" t="b">
        <v>0</v>
      </c>
      <c r="AJ5003" t="s">
        <v>23</v>
      </c>
      <c r="AK5003" t="s">
        <v>64</v>
      </c>
      <c r="AL5003" t="str">
        <f>IF(AmazonChurn[[#This Row],[Average Monthly Expenses]]&lt;=30,"Low",IF(AmazonChurn[[#This Row],[Average Monthly Expenses]]&lt;=60,"Medium","High"))</f>
        <v>Medium</v>
      </c>
      <c r="AM5003" t="str">
        <f>IF(AmazonChurn[[#This Row],[Number of Complaints or Support]]&lt;3,"Low",IF(AmazonChurn[[#This Row],[Number of Complaints or Support]]&lt;=7,"Medium","High"))</f>
        <v>High</v>
      </c>
      <c r="AN5003" s="14">
        <f>AmazonChurn[[#This Row],[Number of Complaints or Support]]/AmazonChurn[[#This Row],[Account Length (in months)]]</f>
        <v>0.42105263157894735</v>
      </c>
    </row>
    <row r="5004" spans="1:40" x14ac:dyDescent="0.25">
      <c r="A5004" t="s">
        <v>7406</v>
      </c>
      <c r="B5004" t="s">
        <v>36</v>
      </c>
      <c r="C5004">
        <v>14</v>
      </c>
      <c r="D5004">
        <v>5</v>
      </c>
      <c r="E5004">
        <v>0</v>
      </c>
      <c r="F5004">
        <v>0</v>
      </c>
      <c r="G5004" t="s">
        <v>23</v>
      </c>
      <c r="H5004">
        <v>0</v>
      </c>
      <c r="I5004" t="s">
        <v>44</v>
      </c>
      <c r="J5004" t="s">
        <v>35</v>
      </c>
      <c r="K5004" t="s">
        <v>9472</v>
      </c>
      <c r="L5004">
        <v>57</v>
      </c>
      <c r="M5004" t="s">
        <v>23</v>
      </c>
      <c r="N5004" t="s">
        <v>23</v>
      </c>
      <c r="O5004" t="s">
        <v>36</v>
      </c>
      <c r="P5004">
        <v>3</v>
      </c>
      <c r="Q5004" t="s">
        <v>23</v>
      </c>
      <c r="R5004" t="s">
        <v>26</v>
      </c>
      <c r="S5004" t="s">
        <v>124</v>
      </c>
      <c r="T5004">
        <v>10</v>
      </c>
      <c r="U5004" t="s">
        <v>9484</v>
      </c>
      <c r="V5004">
        <v>10</v>
      </c>
      <c r="W5004">
        <v>139</v>
      </c>
      <c r="X5004" t="s">
        <v>46</v>
      </c>
      <c r="Y5004" t="s">
        <v>220</v>
      </c>
      <c r="Z5004" t="s">
        <v>3679</v>
      </c>
      <c r="AA5004" s="1">
        <v>44123</v>
      </c>
      <c r="AB5004" s="1">
        <v>44387</v>
      </c>
      <c r="AC5004" t="s">
        <v>41</v>
      </c>
      <c r="AD5004" t="s">
        <v>9477</v>
      </c>
      <c r="AE5004" s="14">
        <v>8.4412199400200638</v>
      </c>
      <c r="AF5004">
        <v>1</v>
      </c>
      <c r="AG5004" t="s">
        <v>53</v>
      </c>
      <c r="AH5004" t="s">
        <v>9480</v>
      </c>
      <c r="AI5004" t="b">
        <v>1</v>
      </c>
      <c r="AJ5004" t="s">
        <v>36</v>
      </c>
      <c r="AK5004" t="s">
        <v>54</v>
      </c>
      <c r="AL5004" t="str">
        <f>IF(AmazonChurn[[#This Row],[Average Monthly Expenses]]&lt;=30,"Low",IF(AmazonChurn[[#This Row],[Average Monthly Expenses]]&lt;=60,"Medium","High"))</f>
        <v>Low</v>
      </c>
      <c r="AM5004" t="str">
        <f>IF(AmazonChurn[[#This Row],[Number of Complaints or Support]]&lt;3,"Low",IF(AmazonChurn[[#This Row],[Number of Complaints or Support]]&lt;=7,"Medium","High"))</f>
        <v>Low</v>
      </c>
      <c r="AN5004" s="14">
        <f>AmazonChurn[[#This Row],[Number of Complaints or Support]]/AmazonChurn[[#This Row],[Account Length (in months)]]</f>
        <v>7.1428571428571425E-2</v>
      </c>
    </row>
    <row r="5005" spans="1:40" x14ac:dyDescent="0.25">
      <c r="A5005" t="s">
        <v>7407</v>
      </c>
      <c r="B5005" t="s">
        <v>23</v>
      </c>
      <c r="C5005">
        <v>25</v>
      </c>
      <c r="D5005">
        <v>0</v>
      </c>
      <c r="E5005">
        <v>14</v>
      </c>
      <c r="F5005">
        <v>1</v>
      </c>
      <c r="G5005" t="s">
        <v>36</v>
      </c>
      <c r="H5005">
        <v>0</v>
      </c>
      <c r="I5005" t="s">
        <v>79</v>
      </c>
      <c r="J5005" t="s">
        <v>25</v>
      </c>
      <c r="K5005" t="s">
        <v>25</v>
      </c>
      <c r="L5005">
        <v>25</v>
      </c>
      <c r="M5005" t="s">
        <v>36</v>
      </c>
      <c r="N5005" t="s">
        <v>23</v>
      </c>
      <c r="O5005" t="s">
        <v>36</v>
      </c>
      <c r="P5005">
        <v>6</v>
      </c>
      <c r="Q5005" t="s">
        <v>23</v>
      </c>
      <c r="R5005" t="s">
        <v>26</v>
      </c>
      <c r="S5005" t="s">
        <v>124</v>
      </c>
      <c r="T5005">
        <v>28</v>
      </c>
      <c r="U5005" t="s">
        <v>9484</v>
      </c>
      <c r="V5005">
        <v>28</v>
      </c>
      <c r="W5005">
        <v>713</v>
      </c>
      <c r="Z5005" t="s">
        <v>7408</v>
      </c>
      <c r="AA5005" s="1">
        <v>44130</v>
      </c>
      <c r="AB5005" s="1">
        <v>44285</v>
      </c>
      <c r="AC5005" t="s">
        <v>48</v>
      </c>
      <c r="AD5005" t="s">
        <v>9476</v>
      </c>
      <c r="AE5005" s="14">
        <v>27.5475922196472</v>
      </c>
      <c r="AF5005">
        <v>0</v>
      </c>
      <c r="AG5005" t="s">
        <v>69</v>
      </c>
      <c r="AH5005" t="s">
        <v>69</v>
      </c>
      <c r="AI5005" t="b">
        <v>0</v>
      </c>
      <c r="AJ5005" t="s">
        <v>23</v>
      </c>
      <c r="AK5005" t="s">
        <v>32</v>
      </c>
      <c r="AL5005" t="str">
        <f>IF(AmazonChurn[[#This Row],[Average Monthly Expenses]]&lt;=30,"Low",IF(AmazonChurn[[#This Row],[Average Monthly Expenses]]&lt;=60,"Medium","High"))</f>
        <v>Low</v>
      </c>
      <c r="AM5005" t="str">
        <f>IF(AmazonChurn[[#This Row],[Number of Complaints or Support]]&lt;3,"Low",IF(AmazonChurn[[#This Row],[Number of Complaints or Support]]&lt;=7,"Medium","High"))</f>
        <v>Low</v>
      </c>
      <c r="AN5005" s="14">
        <f>AmazonChurn[[#This Row],[Number of Complaints or Support]]/AmazonChurn[[#This Row],[Account Length (in months)]]</f>
        <v>0</v>
      </c>
    </row>
    <row r="5006" spans="1:40" x14ac:dyDescent="0.25">
      <c r="A5006" t="s">
        <v>7409</v>
      </c>
      <c r="B5006" t="s">
        <v>36</v>
      </c>
      <c r="C5006">
        <v>6</v>
      </c>
      <c r="D5006">
        <v>2</v>
      </c>
      <c r="E5006">
        <v>0</v>
      </c>
      <c r="F5006">
        <v>0</v>
      </c>
      <c r="G5006" t="s">
        <v>23</v>
      </c>
      <c r="H5006">
        <v>0</v>
      </c>
      <c r="I5006" t="s">
        <v>181</v>
      </c>
      <c r="J5006" t="s">
        <v>35</v>
      </c>
      <c r="K5006" t="s">
        <v>9472</v>
      </c>
      <c r="L5006">
        <v>51</v>
      </c>
      <c r="M5006" t="s">
        <v>23</v>
      </c>
      <c r="N5006" t="s">
        <v>23</v>
      </c>
      <c r="O5006" t="s">
        <v>23</v>
      </c>
      <c r="P5006">
        <v>0</v>
      </c>
      <c r="Q5006" t="s">
        <v>23</v>
      </c>
      <c r="R5006" t="s">
        <v>26</v>
      </c>
      <c r="S5006" t="s">
        <v>38</v>
      </c>
      <c r="T5006">
        <v>7</v>
      </c>
      <c r="U5006" t="s">
        <v>9484</v>
      </c>
      <c r="V5006">
        <v>7</v>
      </c>
      <c r="W5006">
        <v>43</v>
      </c>
      <c r="X5006" t="s">
        <v>110</v>
      </c>
      <c r="Y5006" t="s">
        <v>204</v>
      </c>
      <c r="Z5006" t="s">
        <v>279</v>
      </c>
      <c r="AA5006" s="1">
        <v>44969</v>
      </c>
      <c r="AB5006" s="1">
        <v>44448</v>
      </c>
      <c r="AC5006" t="s">
        <v>48</v>
      </c>
      <c r="AD5006" t="s">
        <v>9476</v>
      </c>
      <c r="AE5006" s="14">
        <v>8.0785701391864144</v>
      </c>
      <c r="AF5006">
        <v>8</v>
      </c>
      <c r="AG5006" t="s">
        <v>69</v>
      </c>
      <c r="AH5006" t="s">
        <v>69</v>
      </c>
      <c r="AI5006" t="b">
        <v>0</v>
      </c>
      <c r="AJ5006" t="s">
        <v>23</v>
      </c>
      <c r="AK5006" t="s">
        <v>73</v>
      </c>
      <c r="AL5006" t="str">
        <f>IF(AmazonChurn[[#This Row],[Average Monthly Expenses]]&lt;=30,"Low",IF(AmazonChurn[[#This Row],[Average Monthly Expenses]]&lt;=60,"Medium","High"))</f>
        <v>Low</v>
      </c>
      <c r="AM5006" t="str">
        <f>IF(AmazonChurn[[#This Row],[Number of Complaints or Support]]&lt;3,"Low",IF(AmazonChurn[[#This Row],[Number of Complaints or Support]]&lt;=7,"Medium","High"))</f>
        <v>High</v>
      </c>
      <c r="AN5006" s="14">
        <f>AmazonChurn[[#This Row],[Number of Complaints or Support]]/AmazonChurn[[#This Row],[Account Length (in months)]]</f>
        <v>1.3333333333333333</v>
      </c>
    </row>
    <row r="5007" spans="1:40" x14ac:dyDescent="0.25">
      <c r="A5007" t="s">
        <v>7410</v>
      </c>
      <c r="B5007" t="s">
        <v>36</v>
      </c>
      <c r="C5007">
        <v>20</v>
      </c>
      <c r="D5007">
        <v>5</v>
      </c>
      <c r="E5007">
        <v>9</v>
      </c>
      <c r="F5007">
        <v>0</v>
      </c>
      <c r="G5007" t="s">
        <v>23</v>
      </c>
      <c r="H5007">
        <v>38</v>
      </c>
      <c r="I5007" t="s">
        <v>361</v>
      </c>
      <c r="J5007" t="s">
        <v>25</v>
      </c>
      <c r="K5007" t="s">
        <v>25</v>
      </c>
      <c r="L5007">
        <v>20</v>
      </c>
      <c r="M5007" t="s">
        <v>36</v>
      </c>
      <c r="N5007" t="s">
        <v>23</v>
      </c>
      <c r="O5007" t="s">
        <v>23</v>
      </c>
      <c r="P5007">
        <v>0</v>
      </c>
      <c r="Q5007" t="s">
        <v>36</v>
      </c>
      <c r="R5007" t="s">
        <v>26</v>
      </c>
      <c r="S5007" t="s">
        <v>27</v>
      </c>
      <c r="T5007">
        <v>58</v>
      </c>
      <c r="U5007" t="s">
        <v>9483</v>
      </c>
      <c r="V5007">
        <v>58</v>
      </c>
      <c r="W5007">
        <v>1141</v>
      </c>
      <c r="X5007" t="s">
        <v>110</v>
      </c>
      <c r="Y5007" t="s">
        <v>204</v>
      </c>
      <c r="Z5007" t="s">
        <v>7411</v>
      </c>
      <c r="AA5007" s="1">
        <v>45249</v>
      </c>
      <c r="AB5007" s="1">
        <v>44578</v>
      </c>
      <c r="AC5007" t="s">
        <v>48</v>
      </c>
      <c r="AD5007" t="s">
        <v>9476</v>
      </c>
      <c r="AE5007" s="14">
        <v>67.549350630153157</v>
      </c>
      <c r="AF5007">
        <v>3</v>
      </c>
      <c r="AG5007" t="s">
        <v>31</v>
      </c>
      <c r="AH5007" t="s">
        <v>31</v>
      </c>
      <c r="AI5007" t="b">
        <v>0</v>
      </c>
      <c r="AJ5007" t="s">
        <v>23</v>
      </c>
      <c r="AK5007" t="s">
        <v>73</v>
      </c>
      <c r="AL5007" t="str">
        <f>IF(AmazonChurn[[#This Row],[Average Monthly Expenses]]&lt;=30,"Low",IF(AmazonChurn[[#This Row],[Average Monthly Expenses]]&lt;=60,"Medium","High"))</f>
        <v>High</v>
      </c>
      <c r="AM5007" t="str">
        <f>IF(AmazonChurn[[#This Row],[Number of Complaints or Support]]&lt;3,"Low",IF(AmazonChurn[[#This Row],[Number of Complaints or Support]]&lt;=7,"Medium","High"))</f>
        <v>Medium</v>
      </c>
      <c r="AN5007" s="14">
        <f>AmazonChurn[[#This Row],[Number of Complaints or Support]]/AmazonChurn[[#This Row],[Account Length (in months)]]</f>
        <v>0.15</v>
      </c>
    </row>
    <row r="5008" spans="1:40" x14ac:dyDescent="0.25">
      <c r="A5008" t="s">
        <v>7412</v>
      </c>
      <c r="B5008" t="s">
        <v>23</v>
      </c>
      <c r="C5008">
        <v>26</v>
      </c>
      <c r="D5008">
        <v>0</v>
      </c>
      <c r="E5008">
        <v>3</v>
      </c>
      <c r="F5008">
        <v>1</v>
      </c>
      <c r="G5008" t="s">
        <v>36</v>
      </c>
      <c r="H5008">
        <v>0</v>
      </c>
      <c r="I5008" t="s">
        <v>217</v>
      </c>
      <c r="J5008" t="s">
        <v>35</v>
      </c>
      <c r="K5008" t="s">
        <v>9472</v>
      </c>
      <c r="L5008">
        <v>65</v>
      </c>
      <c r="M5008" t="s">
        <v>23</v>
      </c>
      <c r="N5008" t="s">
        <v>36</v>
      </c>
      <c r="O5008" t="s">
        <v>23</v>
      </c>
      <c r="P5008">
        <v>0</v>
      </c>
      <c r="Q5008" t="s">
        <v>23</v>
      </c>
      <c r="R5008" t="s">
        <v>26</v>
      </c>
      <c r="S5008" t="s">
        <v>176</v>
      </c>
      <c r="T5008">
        <v>25</v>
      </c>
      <c r="U5008" t="s">
        <v>9486</v>
      </c>
      <c r="V5008">
        <v>25</v>
      </c>
      <c r="W5008">
        <v>647</v>
      </c>
      <c r="Z5008" t="s">
        <v>2266</v>
      </c>
      <c r="AA5008" s="1">
        <v>45016</v>
      </c>
      <c r="AB5008" s="1">
        <v>44487</v>
      </c>
      <c r="AC5008" t="s">
        <v>41</v>
      </c>
      <c r="AD5008" t="s">
        <v>9477</v>
      </c>
      <c r="AE5008" s="14">
        <v>21.528889135220911</v>
      </c>
      <c r="AF5008">
        <v>0</v>
      </c>
      <c r="AG5008" t="s">
        <v>69</v>
      </c>
      <c r="AH5008" t="s">
        <v>69</v>
      </c>
      <c r="AI5008" t="b">
        <v>1</v>
      </c>
      <c r="AJ5008" t="s">
        <v>36</v>
      </c>
      <c r="AK5008" t="s">
        <v>32</v>
      </c>
      <c r="AL5008" t="str">
        <f>IF(AmazonChurn[[#This Row],[Average Monthly Expenses]]&lt;=30,"Low",IF(AmazonChurn[[#This Row],[Average Monthly Expenses]]&lt;=60,"Medium","High"))</f>
        <v>Low</v>
      </c>
      <c r="AM5008" t="str">
        <f>IF(AmazonChurn[[#This Row],[Number of Complaints or Support]]&lt;3,"Low",IF(AmazonChurn[[#This Row],[Number of Complaints or Support]]&lt;=7,"Medium","High"))</f>
        <v>Low</v>
      </c>
      <c r="AN5008" s="14">
        <f>AmazonChurn[[#This Row],[Number of Complaints or Support]]/AmazonChurn[[#This Row],[Account Length (in months)]]</f>
        <v>0</v>
      </c>
    </row>
    <row r="5009" spans="1:40" x14ac:dyDescent="0.25">
      <c r="A5009" t="s">
        <v>7413</v>
      </c>
      <c r="B5009" t="s">
        <v>23</v>
      </c>
      <c r="C5009">
        <v>6</v>
      </c>
      <c r="D5009">
        <v>0</v>
      </c>
      <c r="E5009">
        <v>4</v>
      </c>
      <c r="F5009">
        <v>1</v>
      </c>
      <c r="G5009" t="s">
        <v>36</v>
      </c>
      <c r="H5009">
        <v>0</v>
      </c>
      <c r="I5009" t="s">
        <v>248</v>
      </c>
      <c r="J5009" t="s">
        <v>35</v>
      </c>
      <c r="K5009" t="s">
        <v>9472</v>
      </c>
      <c r="L5009">
        <v>62</v>
      </c>
      <c r="M5009" t="s">
        <v>23</v>
      </c>
      <c r="N5009" t="s">
        <v>23</v>
      </c>
      <c r="O5009" t="s">
        <v>23</v>
      </c>
      <c r="P5009">
        <v>0</v>
      </c>
      <c r="Q5009" t="s">
        <v>23</v>
      </c>
      <c r="R5009" t="s">
        <v>26</v>
      </c>
      <c r="S5009" t="s">
        <v>124</v>
      </c>
      <c r="T5009">
        <v>30</v>
      </c>
      <c r="U5009" t="s">
        <v>9484</v>
      </c>
      <c r="V5009">
        <v>30</v>
      </c>
      <c r="W5009">
        <v>179</v>
      </c>
      <c r="Z5009" t="s">
        <v>5170</v>
      </c>
      <c r="AA5009" s="1">
        <v>44803</v>
      </c>
      <c r="AB5009" s="1">
        <v>43980</v>
      </c>
      <c r="AC5009" t="s">
        <v>41</v>
      </c>
      <c r="AD5009" t="s">
        <v>9477</v>
      </c>
      <c r="AE5009" s="14">
        <v>33.692830408034098</v>
      </c>
      <c r="AF5009">
        <v>9</v>
      </c>
      <c r="AG5009" t="s">
        <v>31</v>
      </c>
      <c r="AH5009" t="s">
        <v>31</v>
      </c>
      <c r="AI5009" t="b">
        <v>1</v>
      </c>
      <c r="AJ5009" t="s">
        <v>36</v>
      </c>
      <c r="AK5009" t="s">
        <v>54</v>
      </c>
      <c r="AL5009" t="str">
        <f>IF(AmazonChurn[[#This Row],[Average Monthly Expenses]]&lt;=30,"Low",IF(AmazonChurn[[#This Row],[Average Monthly Expenses]]&lt;=60,"Medium","High"))</f>
        <v>Medium</v>
      </c>
      <c r="AM5009" t="str">
        <f>IF(AmazonChurn[[#This Row],[Number of Complaints or Support]]&lt;3,"Low",IF(AmazonChurn[[#This Row],[Number of Complaints or Support]]&lt;=7,"Medium","High"))</f>
        <v>High</v>
      </c>
      <c r="AN5009" s="14">
        <f>AmazonChurn[[#This Row],[Number of Complaints or Support]]/AmazonChurn[[#This Row],[Account Length (in months)]]</f>
        <v>1.5</v>
      </c>
    </row>
    <row r="5010" spans="1:40" x14ac:dyDescent="0.25">
      <c r="A5010" t="s">
        <v>7414</v>
      </c>
      <c r="B5010" t="s">
        <v>23</v>
      </c>
      <c r="C5010">
        <v>10</v>
      </c>
      <c r="D5010">
        <v>0</v>
      </c>
      <c r="E5010">
        <v>3</v>
      </c>
      <c r="F5010">
        <v>0</v>
      </c>
      <c r="G5010" t="s">
        <v>23</v>
      </c>
      <c r="H5010">
        <v>36</v>
      </c>
      <c r="I5010" t="s">
        <v>314</v>
      </c>
      <c r="J5010" t="s">
        <v>25</v>
      </c>
      <c r="K5010" t="s">
        <v>25</v>
      </c>
      <c r="L5010">
        <v>50</v>
      </c>
      <c r="M5010" t="s">
        <v>23</v>
      </c>
      <c r="N5010" t="s">
        <v>23</v>
      </c>
      <c r="O5010" t="s">
        <v>23</v>
      </c>
      <c r="P5010">
        <v>0</v>
      </c>
      <c r="Q5010" t="s">
        <v>23</v>
      </c>
      <c r="R5010" t="s">
        <v>26</v>
      </c>
      <c r="S5010" t="s">
        <v>27</v>
      </c>
      <c r="T5010">
        <v>35</v>
      </c>
      <c r="U5010" t="s">
        <v>9483</v>
      </c>
      <c r="V5010">
        <v>35</v>
      </c>
      <c r="W5010">
        <v>360</v>
      </c>
      <c r="Z5010" t="s">
        <v>3271</v>
      </c>
      <c r="AA5010" s="1">
        <v>44557</v>
      </c>
      <c r="AB5010" s="1">
        <v>44315</v>
      </c>
      <c r="AC5010" t="s">
        <v>30</v>
      </c>
      <c r="AD5010" t="s">
        <v>9475</v>
      </c>
      <c r="AE5010" s="14">
        <v>35.772494978464039</v>
      </c>
      <c r="AF5010">
        <v>8</v>
      </c>
      <c r="AG5010" t="s">
        <v>69</v>
      </c>
      <c r="AH5010" t="s">
        <v>69</v>
      </c>
      <c r="AI5010" t="b">
        <v>0</v>
      </c>
      <c r="AJ5010" t="s">
        <v>23</v>
      </c>
      <c r="AK5010" t="s">
        <v>54</v>
      </c>
      <c r="AL5010" t="str">
        <f>IF(AmazonChurn[[#This Row],[Average Monthly Expenses]]&lt;=30,"Low",IF(AmazonChurn[[#This Row],[Average Monthly Expenses]]&lt;=60,"Medium","High"))</f>
        <v>Medium</v>
      </c>
      <c r="AM5010" t="str">
        <f>IF(AmazonChurn[[#This Row],[Number of Complaints or Support]]&lt;3,"Low",IF(AmazonChurn[[#This Row],[Number of Complaints or Support]]&lt;=7,"Medium","High"))</f>
        <v>High</v>
      </c>
      <c r="AN5010" s="14">
        <f>AmazonChurn[[#This Row],[Number of Complaints or Support]]/AmazonChurn[[#This Row],[Account Length (in months)]]</f>
        <v>0.8</v>
      </c>
    </row>
    <row r="5011" spans="1:40" x14ac:dyDescent="0.25">
      <c r="A5011" t="s">
        <v>7415</v>
      </c>
      <c r="B5011" t="s">
        <v>36</v>
      </c>
      <c r="C5011">
        <v>62</v>
      </c>
      <c r="D5011">
        <v>4</v>
      </c>
      <c r="E5011">
        <v>3</v>
      </c>
      <c r="F5011">
        <v>1</v>
      </c>
      <c r="G5011" t="s">
        <v>36</v>
      </c>
      <c r="H5011">
        <v>0</v>
      </c>
      <c r="I5011" t="s">
        <v>145</v>
      </c>
      <c r="J5011" t="s">
        <v>35</v>
      </c>
      <c r="K5011" t="s">
        <v>9472</v>
      </c>
      <c r="L5011">
        <v>74</v>
      </c>
      <c r="M5011" t="s">
        <v>23</v>
      </c>
      <c r="N5011" t="s">
        <v>36</v>
      </c>
      <c r="O5011" t="s">
        <v>23</v>
      </c>
      <c r="P5011">
        <v>0</v>
      </c>
      <c r="Q5011" t="s">
        <v>36</v>
      </c>
      <c r="R5011" t="s">
        <v>37</v>
      </c>
      <c r="S5011" t="s">
        <v>124</v>
      </c>
      <c r="T5011">
        <v>56</v>
      </c>
      <c r="U5011" t="s">
        <v>9484</v>
      </c>
      <c r="V5011">
        <v>56</v>
      </c>
      <c r="W5011">
        <v>3426</v>
      </c>
      <c r="X5011" t="s">
        <v>46</v>
      </c>
      <c r="Y5011" t="s">
        <v>191</v>
      </c>
      <c r="Z5011" t="s">
        <v>5307</v>
      </c>
      <c r="AA5011" s="1">
        <v>44962</v>
      </c>
      <c r="AB5011" s="1">
        <v>44078</v>
      </c>
      <c r="AC5011" t="s">
        <v>48</v>
      </c>
      <c r="AD5011" t="s">
        <v>9476</v>
      </c>
      <c r="AE5011" s="14">
        <v>62.869208328952922</v>
      </c>
      <c r="AF5011">
        <v>3</v>
      </c>
      <c r="AG5011" t="s">
        <v>69</v>
      </c>
      <c r="AH5011" t="s">
        <v>69</v>
      </c>
      <c r="AI5011" t="b">
        <v>1</v>
      </c>
      <c r="AJ5011" t="s">
        <v>36</v>
      </c>
      <c r="AK5011" t="s">
        <v>64</v>
      </c>
      <c r="AL5011" t="str">
        <f>IF(AmazonChurn[[#This Row],[Average Monthly Expenses]]&lt;=30,"Low",IF(AmazonChurn[[#This Row],[Average Monthly Expenses]]&lt;=60,"Medium","High"))</f>
        <v>High</v>
      </c>
      <c r="AM5011" t="str">
        <f>IF(AmazonChurn[[#This Row],[Number of Complaints or Support]]&lt;3,"Low",IF(AmazonChurn[[#This Row],[Number of Complaints or Support]]&lt;=7,"Medium","High"))</f>
        <v>Medium</v>
      </c>
      <c r="AN5011" s="14">
        <f>AmazonChurn[[#This Row],[Number of Complaints or Support]]/AmazonChurn[[#This Row],[Account Length (in months)]]</f>
        <v>4.8387096774193547E-2</v>
      </c>
    </row>
    <row r="5012" spans="1:40" x14ac:dyDescent="0.25">
      <c r="A5012" t="s">
        <v>7416</v>
      </c>
      <c r="B5012" t="s">
        <v>36</v>
      </c>
      <c r="C5012">
        <v>6</v>
      </c>
      <c r="D5012">
        <v>1</v>
      </c>
      <c r="E5012">
        <v>7</v>
      </c>
      <c r="F5012">
        <v>1</v>
      </c>
      <c r="G5012" t="s">
        <v>36</v>
      </c>
      <c r="H5012">
        <v>0</v>
      </c>
      <c r="I5012" t="s">
        <v>50</v>
      </c>
      <c r="J5012" t="s">
        <v>35</v>
      </c>
      <c r="K5012" t="s">
        <v>9472</v>
      </c>
      <c r="L5012">
        <v>59</v>
      </c>
      <c r="M5012" t="s">
        <v>23</v>
      </c>
      <c r="N5012" t="s">
        <v>23</v>
      </c>
      <c r="O5012" t="s">
        <v>36</v>
      </c>
      <c r="P5012">
        <v>3</v>
      </c>
      <c r="Q5012" t="s">
        <v>23</v>
      </c>
      <c r="R5012" t="s">
        <v>26</v>
      </c>
      <c r="S5012" t="s">
        <v>124</v>
      </c>
      <c r="T5012">
        <v>24</v>
      </c>
      <c r="U5012" t="s">
        <v>9484</v>
      </c>
      <c r="V5012">
        <v>24</v>
      </c>
      <c r="W5012">
        <v>139</v>
      </c>
      <c r="X5012" t="s">
        <v>141</v>
      </c>
      <c r="Y5012" t="s">
        <v>410</v>
      </c>
      <c r="Z5012" t="s">
        <v>312</v>
      </c>
      <c r="AA5012" s="1">
        <v>44159</v>
      </c>
      <c r="AB5012" s="1">
        <v>44821</v>
      </c>
      <c r="AC5012" t="s">
        <v>48</v>
      </c>
      <c r="AD5012" t="s">
        <v>9476</v>
      </c>
      <c r="AE5012" s="14">
        <v>20.49558212807958</v>
      </c>
      <c r="AF5012">
        <v>2</v>
      </c>
      <c r="AG5012" t="s">
        <v>69</v>
      </c>
      <c r="AH5012" t="s">
        <v>69</v>
      </c>
      <c r="AI5012" t="b">
        <v>1</v>
      </c>
      <c r="AJ5012" t="s">
        <v>36</v>
      </c>
      <c r="AK5012" t="s">
        <v>54</v>
      </c>
      <c r="AL5012" t="str">
        <f>IF(AmazonChurn[[#This Row],[Average Monthly Expenses]]&lt;=30,"Low",IF(AmazonChurn[[#This Row],[Average Monthly Expenses]]&lt;=60,"Medium","High"))</f>
        <v>Low</v>
      </c>
      <c r="AM5012" t="str">
        <f>IF(AmazonChurn[[#This Row],[Number of Complaints or Support]]&lt;3,"Low",IF(AmazonChurn[[#This Row],[Number of Complaints or Support]]&lt;=7,"Medium","High"))</f>
        <v>Low</v>
      </c>
      <c r="AN5012" s="14">
        <f>AmazonChurn[[#This Row],[Number of Complaints or Support]]/AmazonChurn[[#This Row],[Account Length (in months)]]</f>
        <v>0.33333333333333331</v>
      </c>
    </row>
    <row r="5013" spans="1:40" x14ac:dyDescent="0.25">
      <c r="A5013" t="s">
        <v>7417</v>
      </c>
      <c r="B5013" t="s">
        <v>36</v>
      </c>
      <c r="C5013">
        <v>30</v>
      </c>
      <c r="D5013">
        <v>4</v>
      </c>
      <c r="E5013">
        <v>4</v>
      </c>
      <c r="F5013">
        <v>1</v>
      </c>
      <c r="G5013" t="s">
        <v>36</v>
      </c>
      <c r="H5013">
        <v>0</v>
      </c>
      <c r="I5013" t="s">
        <v>167</v>
      </c>
      <c r="J5013" t="s">
        <v>25</v>
      </c>
      <c r="K5013" t="s">
        <v>25</v>
      </c>
      <c r="L5013">
        <v>61</v>
      </c>
      <c r="M5013" t="s">
        <v>23</v>
      </c>
      <c r="N5013" t="s">
        <v>23</v>
      </c>
      <c r="O5013" t="s">
        <v>36</v>
      </c>
      <c r="P5013">
        <v>5</v>
      </c>
      <c r="Q5013" t="s">
        <v>23</v>
      </c>
      <c r="R5013" t="s">
        <v>26</v>
      </c>
      <c r="S5013" t="s">
        <v>27</v>
      </c>
      <c r="T5013">
        <v>18</v>
      </c>
      <c r="U5013" t="s">
        <v>9483</v>
      </c>
      <c r="V5013">
        <v>18</v>
      </c>
      <c r="W5013">
        <v>554</v>
      </c>
      <c r="X5013" t="s">
        <v>94</v>
      </c>
      <c r="Y5013" t="s">
        <v>542</v>
      </c>
      <c r="Z5013" t="s">
        <v>2439</v>
      </c>
      <c r="AA5013" s="1">
        <v>45190</v>
      </c>
      <c r="AB5013" s="1">
        <v>45264</v>
      </c>
      <c r="AC5013" t="s">
        <v>48</v>
      </c>
      <c r="AD5013" t="s">
        <v>9476</v>
      </c>
      <c r="AE5013" s="14">
        <v>21.261927498126621</v>
      </c>
      <c r="AF5013">
        <v>3</v>
      </c>
      <c r="AG5013" t="s">
        <v>53</v>
      </c>
      <c r="AH5013" t="s">
        <v>9480</v>
      </c>
      <c r="AI5013" t="b">
        <v>0</v>
      </c>
      <c r="AJ5013" t="s">
        <v>23</v>
      </c>
      <c r="AK5013" t="s">
        <v>64</v>
      </c>
      <c r="AL5013" t="str">
        <f>IF(AmazonChurn[[#This Row],[Average Monthly Expenses]]&lt;=30,"Low",IF(AmazonChurn[[#This Row],[Average Monthly Expenses]]&lt;=60,"Medium","High"))</f>
        <v>Low</v>
      </c>
      <c r="AM5013" t="str">
        <f>IF(AmazonChurn[[#This Row],[Number of Complaints or Support]]&lt;3,"Low",IF(AmazonChurn[[#This Row],[Number of Complaints or Support]]&lt;=7,"Medium","High"))</f>
        <v>Medium</v>
      </c>
      <c r="AN5013" s="14">
        <f>AmazonChurn[[#This Row],[Number of Complaints or Support]]/AmazonChurn[[#This Row],[Account Length (in months)]]</f>
        <v>0.1</v>
      </c>
    </row>
    <row r="5014" spans="1:40" x14ac:dyDescent="0.25">
      <c r="A5014" t="s">
        <v>7418</v>
      </c>
      <c r="B5014" t="s">
        <v>23</v>
      </c>
      <c r="C5014">
        <v>64</v>
      </c>
      <c r="D5014">
        <v>0</v>
      </c>
      <c r="E5014">
        <v>3</v>
      </c>
      <c r="F5014">
        <v>1</v>
      </c>
      <c r="G5014" t="s">
        <v>36</v>
      </c>
      <c r="H5014">
        <v>0</v>
      </c>
      <c r="I5014" t="s">
        <v>82</v>
      </c>
      <c r="J5014" t="s">
        <v>25</v>
      </c>
      <c r="K5014" t="s">
        <v>25</v>
      </c>
      <c r="L5014">
        <v>34</v>
      </c>
      <c r="M5014" t="s">
        <v>23</v>
      </c>
      <c r="N5014" t="s">
        <v>23</v>
      </c>
      <c r="O5014" t="s">
        <v>23</v>
      </c>
      <c r="P5014">
        <v>0</v>
      </c>
      <c r="Q5014" t="s">
        <v>36</v>
      </c>
      <c r="R5014" t="s">
        <v>57</v>
      </c>
      <c r="S5014" t="s">
        <v>38</v>
      </c>
      <c r="T5014">
        <v>52</v>
      </c>
      <c r="U5014" t="s">
        <v>9484</v>
      </c>
      <c r="V5014">
        <v>52</v>
      </c>
      <c r="W5014">
        <v>3327</v>
      </c>
      <c r="Z5014" t="s">
        <v>2437</v>
      </c>
      <c r="AA5014" s="1">
        <v>44822</v>
      </c>
      <c r="AB5014" s="1">
        <v>44418</v>
      </c>
      <c r="AC5014" t="s">
        <v>41</v>
      </c>
      <c r="AD5014" t="s">
        <v>9477</v>
      </c>
      <c r="AE5014" s="14">
        <v>48.08686412257687</v>
      </c>
      <c r="AF5014">
        <v>6</v>
      </c>
      <c r="AG5014" t="s">
        <v>53</v>
      </c>
      <c r="AH5014" t="s">
        <v>9480</v>
      </c>
      <c r="AI5014" t="b">
        <v>0</v>
      </c>
      <c r="AJ5014" t="s">
        <v>23</v>
      </c>
      <c r="AK5014" t="s">
        <v>64</v>
      </c>
      <c r="AL5014" t="str">
        <f>IF(AmazonChurn[[#This Row],[Average Monthly Expenses]]&lt;=30,"Low",IF(AmazonChurn[[#This Row],[Average Monthly Expenses]]&lt;=60,"Medium","High"))</f>
        <v>Medium</v>
      </c>
      <c r="AM5014" t="str">
        <f>IF(AmazonChurn[[#This Row],[Number of Complaints or Support]]&lt;3,"Low",IF(AmazonChurn[[#This Row],[Number of Complaints or Support]]&lt;=7,"Medium","High"))</f>
        <v>Medium</v>
      </c>
      <c r="AN5014" s="14">
        <f>AmazonChurn[[#This Row],[Number of Complaints or Support]]/AmazonChurn[[#This Row],[Account Length (in months)]]</f>
        <v>9.375E-2</v>
      </c>
    </row>
    <row r="5015" spans="1:40" x14ac:dyDescent="0.25">
      <c r="A5015" t="s">
        <v>7419</v>
      </c>
      <c r="B5015" t="s">
        <v>36</v>
      </c>
      <c r="C5015">
        <v>20</v>
      </c>
      <c r="D5015">
        <v>3</v>
      </c>
      <c r="E5015">
        <v>5</v>
      </c>
      <c r="F5015">
        <v>1</v>
      </c>
      <c r="G5015" t="s">
        <v>36</v>
      </c>
      <c r="H5015">
        <v>0</v>
      </c>
      <c r="I5015" t="s">
        <v>88</v>
      </c>
      <c r="J5015" t="s">
        <v>25</v>
      </c>
      <c r="K5015" t="s">
        <v>25</v>
      </c>
      <c r="L5015">
        <v>65</v>
      </c>
      <c r="M5015" t="s">
        <v>23</v>
      </c>
      <c r="N5015" t="s">
        <v>36</v>
      </c>
      <c r="O5015" t="s">
        <v>23</v>
      </c>
      <c r="P5015">
        <v>0</v>
      </c>
      <c r="Q5015" t="s">
        <v>23</v>
      </c>
      <c r="R5015" t="s">
        <v>26</v>
      </c>
      <c r="S5015" t="s">
        <v>130</v>
      </c>
      <c r="T5015">
        <v>42</v>
      </c>
      <c r="U5015" t="s">
        <v>9483</v>
      </c>
      <c r="V5015">
        <v>42</v>
      </c>
      <c r="W5015">
        <v>852</v>
      </c>
      <c r="X5015" t="s">
        <v>141</v>
      </c>
      <c r="Y5015" t="s">
        <v>142</v>
      </c>
      <c r="Z5015" t="s">
        <v>4040</v>
      </c>
      <c r="AA5015" s="1">
        <v>44302</v>
      </c>
      <c r="AB5015" s="1">
        <v>44048</v>
      </c>
      <c r="AC5015" t="s">
        <v>41</v>
      </c>
      <c r="AD5015" t="s">
        <v>9477</v>
      </c>
      <c r="AE5015" s="14">
        <v>35.726980467118203</v>
      </c>
      <c r="AF5015">
        <v>9</v>
      </c>
      <c r="AG5015" t="s">
        <v>53</v>
      </c>
      <c r="AH5015" t="s">
        <v>9480</v>
      </c>
      <c r="AI5015" t="b">
        <v>1</v>
      </c>
      <c r="AJ5015" t="s">
        <v>36</v>
      </c>
      <c r="AK5015" t="s">
        <v>32</v>
      </c>
      <c r="AL5015" t="str">
        <f>IF(AmazonChurn[[#This Row],[Average Monthly Expenses]]&lt;=30,"Low",IF(AmazonChurn[[#This Row],[Average Monthly Expenses]]&lt;=60,"Medium","High"))</f>
        <v>Medium</v>
      </c>
      <c r="AM5015" t="str">
        <f>IF(AmazonChurn[[#This Row],[Number of Complaints or Support]]&lt;3,"Low",IF(AmazonChurn[[#This Row],[Number of Complaints or Support]]&lt;=7,"Medium","High"))</f>
        <v>High</v>
      </c>
      <c r="AN5015" s="14">
        <f>AmazonChurn[[#This Row],[Number of Complaints or Support]]/AmazonChurn[[#This Row],[Account Length (in months)]]</f>
        <v>0.45</v>
      </c>
    </row>
    <row r="5016" spans="1:40" x14ac:dyDescent="0.25">
      <c r="A5016" t="s">
        <v>7420</v>
      </c>
      <c r="B5016" t="s">
        <v>23</v>
      </c>
      <c r="C5016">
        <v>23</v>
      </c>
      <c r="D5016">
        <v>2</v>
      </c>
      <c r="E5016">
        <v>10</v>
      </c>
      <c r="F5016">
        <v>1</v>
      </c>
      <c r="G5016" t="s">
        <v>36</v>
      </c>
      <c r="H5016">
        <v>0</v>
      </c>
      <c r="I5016" t="s">
        <v>225</v>
      </c>
      <c r="J5016" t="s">
        <v>35</v>
      </c>
      <c r="K5016" t="s">
        <v>9472</v>
      </c>
      <c r="L5016">
        <v>59</v>
      </c>
      <c r="M5016" t="s">
        <v>23</v>
      </c>
      <c r="N5016" t="s">
        <v>23</v>
      </c>
      <c r="O5016" t="s">
        <v>23</v>
      </c>
      <c r="P5016">
        <v>0</v>
      </c>
      <c r="Q5016" t="s">
        <v>23</v>
      </c>
      <c r="R5016" t="s">
        <v>37</v>
      </c>
      <c r="S5016" t="s">
        <v>124</v>
      </c>
      <c r="T5016">
        <v>34</v>
      </c>
      <c r="U5016" t="s">
        <v>9484</v>
      </c>
      <c r="V5016">
        <v>34</v>
      </c>
      <c r="W5016">
        <v>784</v>
      </c>
      <c r="Z5016" t="s">
        <v>1719</v>
      </c>
      <c r="AA5016" s="1">
        <v>45156</v>
      </c>
      <c r="AB5016" s="1">
        <v>45156</v>
      </c>
      <c r="AC5016" t="s">
        <v>41</v>
      </c>
      <c r="AD5016" t="s">
        <v>9477</v>
      </c>
      <c r="AE5016" s="14">
        <v>34.274540908625887</v>
      </c>
      <c r="AF5016">
        <v>4</v>
      </c>
      <c r="AG5016" t="s">
        <v>69</v>
      </c>
      <c r="AH5016" t="s">
        <v>69</v>
      </c>
      <c r="AI5016" t="b">
        <v>0</v>
      </c>
      <c r="AJ5016" t="s">
        <v>23</v>
      </c>
      <c r="AK5016" t="s">
        <v>64</v>
      </c>
      <c r="AL5016" t="str">
        <f>IF(AmazonChurn[[#This Row],[Average Monthly Expenses]]&lt;=30,"Low",IF(AmazonChurn[[#This Row],[Average Monthly Expenses]]&lt;=60,"Medium","High"))</f>
        <v>Medium</v>
      </c>
      <c r="AM5016" t="str">
        <f>IF(AmazonChurn[[#This Row],[Number of Complaints or Support]]&lt;3,"Low",IF(AmazonChurn[[#This Row],[Number of Complaints or Support]]&lt;=7,"Medium","High"))</f>
        <v>Medium</v>
      </c>
      <c r="AN5016" s="14">
        <f>AmazonChurn[[#This Row],[Number of Complaints or Support]]/AmazonChurn[[#This Row],[Account Length (in months)]]</f>
        <v>0.17391304347826086</v>
      </c>
    </row>
    <row r="5017" spans="1:40" x14ac:dyDescent="0.25">
      <c r="A5017" t="s">
        <v>7421</v>
      </c>
      <c r="B5017" t="s">
        <v>36</v>
      </c>
      <c r="C5017">
        <v>13</v>
      </c>
      <c r="D5017">
        <v>1</v>
      </c>
      <c r="E5017">
        <v>9</v>
      </c>
      <c r="F5017">
        <v>1</v>
      </c>
      <c r="G5017" t="s">
        <v>36</v>
      </c>
      <c r="H5017">
        <v>0</v>
      </c>
      <c r="I5017" t="s">
        <v>71</v>
      </c>
      <c r="J5017" t="s">
        <v>35</v>
      </c>
      <c r="K5017" t="s">
        <v>9472</v>
      </c>
      <c r="L5017">
        <v>41</v>
      </c>
      <c r="M5017" t="s">
        <v>23</v>
      </c>
      <c r="N5017" t="s">
        <v>23</v>
      </c>
      <c r="O5017" t="s">
        <v>23</v>
      </c>
      <c r="P5017">
        <v>0</v>
      </c>
      <c r="Q5017" t="s">
        <v>36</v>
      </c>
      <c r="R5017" t="s">
        <v>26</v>
      </c>
      <c r="S5017" t="s">
        <v>38</v>
      </c>
      <c r="T5017">
        <v>42</v>
      </c>
      <c r="U5017" t="s">
        <v>9484</v>
      </c>
      <c r="V5017">
        <v>42</v>
      </c>
      <c r="W5017">
        <v>530</v>
      </c>
      <c r="X5017" t="s">
        <v>110</v>
      </c>
      <c r="Y5017" t="s">
        <v>204</v>
      </c>
      <c r="Z5017" t="s">
        <v>711</v>
      </c>
      <c r="AA5017" s="1">
        <v>43959</v>
      </c>
      <c r="AB5017" s="1">
        <v>44368</v>
      </c>
      <c r="AC5017" t="s">
        <v>30</v>
      </c>
      <c r="AD5017" t="s">
        <v>9475</v>
      </c>
      <c r="AE5017" s="14">
        <v>45.637376115177261</v>
      </c>
      <c r="AF5017">
        <v>3</v>
      </c>
      <c r="AG5017" t="s">
        <v>31</v>
      </c>
      <c r="AH5017" t="s">
        <v>31</v>
      </c>
      <c r="AI5017" t="b">
        <v>1</v>
      </c>
      <c r="AJ5017" t="s">
        <v>36</v>
      </c>
      <c r="AK5017" t="s">
        <v>73</v>
      </c>
      <c r="AL5017" t="str">
        <f>IF(AmazonChurn[[#This Row],[Average Monthly Expenses]]&lt;=30,"Low",IF(AmazonChurn[[#This Row],[Average Monthly Expenses]]&lt;=60,"Medium","High"))</f>
        <v>Medium</v>
      </c>
      <c r="AM5017" t="str">
        <f>IF(AmazonChurn[[#This Row],[Number of Complaints or Support]]&lt;3,"Low",IF(AmazonChurn[[#This Row],[Number of Complaints or Support]]&lt;=7,"Medium","High"))</f>
        <v>Medium</v>
      </c>
      <c r="AN5017" s="14">
        <f>AmazonChurn[[#This Row],[Number of Complaints or Support]]/AmazonChurn[[#This Row],[Account Length (in months)]]</f>
        <v>0.23076923076923078</v>
      </c>
    </row>
    <row r="5018" spans="1:40" x14ac:dyDescent="0.25">
      <c r="A5018" t="s">
        <v>7422</v>
      </c>
      <c r="B5018" t="s">
        <v>23</v>
      </c>
      <c r="C5018">
        <v>26</v>
      </c>
      <c r="D5018">
        <v>0</v>
      </c>
      <c r="E5018">
        <v>0</v>
      </c>
      <c r="F5018">
        <v>0</v>
      </c>
      <c r="G5018" t="s">
        <v>23</v>
      </c>
      <c r="H5018">
        <v>0</v>
      </c>
      <c r="I5018" t="s">
        <v>314</v>
      </c>
      <c r="J5018" t="s">
        <v>25</v>
      </c>
      <c r="K5018" t="s">
        <v>25</v>
      </c>
      <c r="L5018">
        <v>35</v>
      </c>
      <c r="M5018" t="s">
        <v>23</v>
      </c>
      <c r="N5018" t="s">
        <v>23</v>
      </c>
      <c r="O5018" t="s">
        <v>23</v>
      </c>
      <c r="P5018">
        <v>0</v>
      </c>
      <c r="Q5018" t="s">
        <v>23</v>
      </c>
      <c r="R5018" t="s">
        <v>37</v>
      </c>
      <c r="S5018" t="s">
        <v>27</v>
      </c>
      <c r="T5018">
        <v>10</v>
      </c>
      <c r="U5018" t="s">
        <v>9483</v>
      </c>
      <c r="V5018">
        <v>10</v>
      </c>
      <c r="W5018">
        <v>263</v>
      </c>
      <c r="Z5018" t="s">
        <v>7423</v>
      </c>
      <c r="AA5018" s="1">
        <v>45212</v>
      </c>
      <c r="AB5018" s="1">
        <v>44025</v>
      </c>
      <c r="AC5018" t="s">
        <v>41</v>
      </c>
      <c r="AD5018" t="s">
        <v>9477</v>
      </c>
      <c r="AE5018" s="14">
        <v>11.226935441309591</v>
      </c>
      <c r="AF5018">
        <v>5</v>
      </c>
      <c r="AG5018" t="s">
        <v>31</v>
      </c>
      <c r="AH5018" t="s">
        <v>31</v>
      </c>
      <c r="AI5018" t="b">
        <v>1</v>
      </c>
      <c r="AJ5018" t="s">
        <v>36</v>
      </c>
      <c r="AK5018" t="s">
        <v>64</v>
      </c>
      <c r="AL5018" t="str">
        <f>IF(AmazonChurn[[#This Row],[Average Monthly Expenses]]&lt;=30,"Low",IF(AmazonChurn[[#This Row],[Average Monthly Expenses]]&lt;=60,"Medium","High"))</f>
        <v>Low</v>
      </c>
      <c r="AM5018" t="str">
        <f>IF(AmazonChurn[[#This Row],[Number of Complaints or Support]]&lt;3,"Low",IF(AmazonChurn[[#This Row],[Number of Complaints or Support]]&lt;=7,"Medium","High"))</f>
        <v>Medium</v>
      </c>
      <c r="AN5018" s="14">
        <f>AmazonChurn[[#This Row],[Number of Complaints or Support]]/AmazonChurn[[#This Row],[Account Length (in months)]]</f>
        <v>0.19230769230769232</v>
      </c>
    </row>
    <row r="5019" spans="1:40" x14ac:dyDescent="0.25">
      <c r="A5019" t="s">
        <v>7424</v>
      </c>
      <c r="B5019" t="s">
        <v>23</v>
      </c>
      <c r="C5019">
        <v>48</v>
      </c>
      <c r="D5019">
        <v>1</v>
      </c>
      <c r="E5019">
        <v>12</v>
      </c>
      <c r="F5019">
        <v>1</v>
      </c>
      <c r="G5019" t="s">
        <v>36</v>
      </c>
      <c r="H5019">
        <v>0</v>
      </c>
      <c r="I5019" t="s">
        <v>71</v>
      </c>
      <c r="J5019" t="s">
        <v>35</v>
      </c>
      <c r="K5019" t="s">
        <v>9472</v>
      </c>
      <c r="L5019">
        <v>24</v>
      </c>
      <c r="M5019" t="s">
        <v>36</v>
      </c>
      <c r="N5019" t="s">
        <v>23</v>
      </c>
      <c r="O5019" t="s">
        <v>23</v>
      </c>
      <c r="P5019">
        <v>0</v>
      </c>
      <c r="Q5019" t="s">
        <v>36</v>
      </c>
      <c r="R5019" t="s">
        <v>26</v>
      </c>
      <c r="S5019" t="s">
        <v>124</v>
      </c>
      <c r="T5019">
        <v>16</v>
      </c>
      <c r="U5019" t="s">
        <v>9484</v>
      </c>
      <c r="V5019">
        <v>16</v>
      </c>
      <c r="W5019">
        <v>767</v>
      </c>
      <c r="Z5019" t="s">
        <v>705</v>
      </c>
      <c r="AA5019" s="1">
        <v>43897</v>
      </c>
      <c r="AB5019" s="1">
        <v>44308</v>
      </c>
      <c r="AC5019" t="s">
        <v>30</v>
      </c>
      <c r="AD5019" t="s">
        <v>9475</v>
      </c>
      <c r="AE5019" s="14">
        <v>13.230672902646219</v>
      </c>
      <c r="AF5019">
        <v>8</v>
      </c>
      <c r="AG5019" t="s">
        <v>53</v>
      </c>
      <c r="AH5019" t="s">
        <v>9480</v>
      </c>
      <c r="AI5019" t="b">
        <v>0</v>
      </c>
      <c r="AJ5019" t="s">
        <v>23</v>
      </c>
      <c r="AK5019" t="s">
        <v>64</v>
      </c>
      <c r="AL5019" t="str">
        <f>IF(AmazonChurn[[#This Row],[Average Monthly Expenses]]&lt;=30,"Low",IF(AmazonChurn[[#This Row],[Average Monthly Expenses]]&lt;=60,"Medium","High"))</f>
        <v>Low</v>
      </c>
      <c r="AM5019" t="str">
        <f>IF(AmazonChurn[[#This Row],[Number of Complaints or Support]]&lt;3,"Low",IF(AmazonChurn[[#This Row],[Number of Complaints or Support]]&lt;=7,"Medium","High"))</f>
        <v>High</v>
      </c>
      <c r="AN5019" s="14">
        <f>AmazonChurn[[#This Row],[Number of Complaints or Support]]/AmazonChurn[[#This Row],[Account Length (in months)]]</f>
        <v>0.16666666666666666</v>
      </c>
    </row>
    <row r="5020" spans="1:40" x14ac:dyDescent="0.25">
      <c r="A5020" t="s">
        <v>7425</v>
      </c>
      <c r="B5020" t="s">
        <v>23</v>
      </c>
      <c r="C5020">
        <v>4</v>
      </c>
      <c r="D5020">
        <v>1</v>
      </c>
      <c r="E5020">
        <v>15</v>
      </c>
      <c r="F5020">
        <v>1</v>
      </c>
      <c r="G5020" t="s">
        <v>36</v>
      </c>
      <c r="H5020">
        <v>0</v>
      </c>
      <c r="I5020" t="s">
        <v>79</v>
      </c>
      <c r="J5020" t="s">
        <v>25</v>
      </c>
      <c r="K5020" t="s">
        <v>25</v>
      </c>
      <c r="L5020">
        <v>53</v>
      </c>
      <c r="M5020" t="s">
        <v>23</v>
      </c>
      <c r="N5020" t="s">
        <v>23</v>
      </c>
      <c r="O5020" t="s">
        <v>23</v>
      </c>
      <c r="P5020">
        <v>0</v>
      </c>
      <c r="Q5020" t="s">
        <v>23</v>
      </c>
      <c r="R5020" t="s">
        <v>26</v>
      </c>
      <c r="S5020" t="s">
        <v>38</v>
      </c>
      <c r="T5020">
        <v>14</v>
      </c>
      <c r="U5020" t="s">
        <v>9484</v>
      </c>
      <c r="V5020">
        <v>14</v>
      </c>
      <c r="W5020">
        <v>54</v>
      </c>
      <c r="Z5020" t="s">
        <v>1011</v>
      </c>
      <c r="AA5020" s="1">
        <v>45205</v>
      </c>
      <c r="AB5020" s="1">
        <v>44898</v>
      </c>
      <c r="AC5020" t="s">
        <v>41</v>
      </c>
      <c r="AD5020" t="s">
        <v>9477</v>
      </c>
      <c r="AE5020" s="14">
        <v>15.563877993066599</v>
      </c>
      <c r="AF5020">
        <v>1</v>
      </c>
      <c r="AG5020" t="s">
        <v>69</v>
      </c>
      <c r="AH5020" t="s">
        <v>69</v>
      </c>
      <c r="AI5020" t="b">
        <v>1</v>
      </c>
      <c r="AJ5020" t="s">
        <v>36</v>
      </c>
      <c r="AK5020" t="s">
        <v>54</v>
      </c>
      <c r="AL5020" t="str">
        <f>IF(AmazonChurn[[#This Row],[Average Monthly Expenses]]&lt;=30,"Low",IF(AmazonChurn[[#This Row],[Average Monthly Expenses]]&lt;=60,"Medium","High"))</f>
        <v>Low</v>
      </c>
      <c r="AM5020" t="str">
        <f>IF(AmazonChurn[[#This Row],[Number of Complaints or Support]]&lt;3,"Low",IF(AmazonChurn[[#This Row],[Number of Complaints or Support]]&lt;=7,"Medium","High"))</f>
        <v>Low</v>
      </c>
      <c r="AN5020" s="14">
        <f>AmazonChurn[[#This Row],[Number of Complaints or Support]]/AmazonChurn[[#This Row],[Account Length (in months)]]</f>
        <v>0.25</v>
      </c>
    </row>
    <row r="5021" spans="1:40" x14ac:dyDescent="0.25">
      <c r="A5021" t="s">
        <v>7426</v>
      </c>
      <c r="B5021" t="s">
        <v>36</v>
      </c>
      <c r="C5021">
        <v>1</v>
      </c>
      <c r="D5021">
        <v>2</v>
      </c>
      <c r="E5021">
        <v>13</v>
      </c>
      <c r="F5021">
        <v>1</v>
      </c>
      <c r="G5021" t="s">
        <v>36</v>
      </c>
      <c r="H5021">
        <v>0</v>
      </c>
      <c r="I5021" t="s">
        <v>82</v>
      </c>
      <c r="J5021" t="s">
        <v>25</v>
      </c>
      <c r="K5021" t="s">
        <v>25</v>
      </c>
      <c r="L5021">
        <v>21</v>
      </c>
      <c r="M5021" t="s">
        <v>36</v>
      </c>
      <c r="N5021" t="s">
        <v>23</v>
      </c>
      <c r="O5021" t="s">
        <v>23</v>
      </c>
      <c r="P5021">
        <v>0</v>
      </c>
      <c r="Q5021" t="s">
        <v>23</v>
      </c>
      <c r="R5021" t="s">
        <v>26</v>
      </c>
      <c r="S5021" t="s">
        <v>27</v>
      </c>
      <c r="T5021">
        <v>26</v>
      </c>
      <c r="U5021" t="s">
        <v>9483</v>
      </c>
      <c r="V5021">
        <v>26</v>
      </c>
      <c r="W5021">
        <v>26</v>
      </c>
      <c r="X5021" t="s">
        <v>46</v>
      </c>
      <c r="Y5021" t="s">
        <v>220</v>
      </c>
      <c r="Z5021" t="s">
        <v>3089</v>
      </c>
      <c r="AA5021" s="1">
        <v>45197</v>
      </c>
      <c r="AB5021" s="1">
        <v>43841</v>
      </c>
      <c r="AC5021" t="s">
        <v>30</v>
      </c>
      <c r="AD5021" t="s">
        <v>9475</v>
      </c>
      <c r="AE5021" s="14">
        <v>22.130112965737919</v>
      </c>
      <c r="AF5021">
        <v>5</v>
      </c>
      <c r="AG5021" t="s">
        <v>69</v>
      </c>
      <c r="AH5021" t="s">
        <v>69</v>
      </c>
      <c r="AI5021" t="b">
        <v>1</v>
      </c>
      <c r="AJ5021" t="s">
        <v>36</v>
      </c>
      <c r="AK5021" t="s">
        <v>73</v>
      </c>
      <c r="AL5021" t="str">
        <f>IF(AmazonChurn[[#This Row],[Average Monthly Expenses]]&lt;=30,"Low",IF(AmazonChurn[[#This Row],[Average Monthly Expenses]]&lt;=60,"Medium","High"))</f>
        <v>Low</v>
      </c>
      <c r="AM5021" t="str">
        <f>IF(AmazonChurn[[#This Row],[Number of Complaints or Support]]&lt;3,"Low",IF(AmazonChurn[[#This Row],[Number of Complaints or Support]]&lt;=7,"Medium","High"))</f>
        <v>Medium</v>
      </c>
      <c r="AN5021" s="14">
        <f>AmazonChurn[[#This Row],[Number of Complaints or Support]]/AmazonChurn[[#This Row],[Account Length (in months)]]</f>
        <v>5</v>
      </c>
    </row>
    <row r="5022" spans="1:40" x14ac:dyDescent="0.25">
      <c r="A5022" t="s">
        <v>7427</v>
      </c>
      <c r="B5022" t="s">
        <v>23</v>
      </c>
      <c r="C5022">
        <v>54</v>
      </c>
      <c r="D5022">
        <v>0</v>
      </c>
      <c r="E5022">
        <v>7</v>
      </c>
      <c r="F5022">
        <v>1</v>
      </c>
      <c r="G5022" t="s">
        <v>36</v>
      </c>
      <c r="H5022">
        <v>0</v>
      </c>
      <c r="I5022" t="s">
        <v>97</v>
      </c>
      <c r="J5022" t="s">
        <v>35</v>
      </c>
      <c r="K5022" t="s">
        <v>9472</v>
      </c>
      <c r="L5022">
        <v>69</v>
      </c>
      <c r="M5022" t="s">
        <v>23</v>
      </c>
      <c r="N5022" t="s">
        <v>36</v>
      </c>
      <c r="O5022" t="s">
        <v>23</v>
      </c>
      <c r="P5022">
        <v>0</v>
      </c>
      <c r="Q5022" t="s">
        <v>36</v>
      </c>
      <c r="R5022" t="s">
        <v>37</v>
      </c>
      <c r="S5022" t="s">
        <v>124</v>
      </c>
      <c r="T5022">
        <v>36</v>
      </c>
      <c r="U5022" t="s">
        <v>9484</v>
      </c>
      <c r="V5022">
        <v>36</v>
      </c>
      <c r="W5022">
        <v>1945</v>
      </c>
      <c r="Z5022" t="s">
        <v>4743</v>
      </c>
      <c r="AA5022" s="1">
        <v>44542</v>
      </c>
      <c r="AB5022" s="1">
        <v>45174</v>
      </c>
      <c r="AC5022" t="s">
        <v>30</v>
      </c>
      <c r="AD5022" t="s">
        <v>9475</v>
      </c>
      <c r="AE5022" s="14">
        <v>29.776638316663359</v>
      </c>
      <c r="AF5022">
        <v>3</v>
      </c>
      <c r="AG5022" t="s">
        <v>69</v>
      </c>
      <c r="AH5022" t="s">
        <v>69</v>
      </c>
      <c r="AI5022" t="b">
        <v>0</v>
      </c>
      <c r="AJ5022" t="s">
        <v>23</v>
      </c>
      <c r="AK5022" t="s">
        <v>32</v>
      </c>
      <c r="AL5022" t="str">
        <f>IF(AmazonChurn[[#This Row],[Average Monthly Expenses]]&lt;=30,"Low",IF(AmazonChurn[[#This Row],[Average Monthly Expenses]]&lt;=60,"Medium","High"))</f>
        <v>Low</v>
      </c>
      <c r="AM5022" t="str">
        <f>IF(AmazonChurn[[#This Row],[Number of Complaints or Support]]&lt;3,"Low",IF(AmazonChurn[[#This Row],[Number of Complaints or Support]]&lt;=7,"Medium","High"))</f>
        <v>Medium</v>
      </c>
      <c r="AN5022" s="14">
        <f>AmazonChurn[[#This Row],[Number of Complaints or Support]]/AmazonChurn[[#This Row],[Account Length (in months)]]</f>
        <v>5.5555555555555552E-2</v>
      </c>
    </row>
    <row r="5023" spans="1:40" x14ac:dyDescent="0.25">
      <c r="A5023" t="s">
        <v>7428</v>
      </c>
      <c r="B5023" t="s">
        <v>23</v>
      </c>
      <c r="C5023">
        <v>45</v>
      </c>
      <c r="D5023">
        <v>0</v>
      </c>
      <c r="E5023">
        <v>4</v>
      </c>
      <c r="F5023">
        <v>1</v>
      </c>
      <c r="G5023" t="s">
        <v>36</v>
      </c>
      <c r="H5023">
        <v>0</v>
      </c>
      <c r="I5023" t="s">
        <v>56</v>
      </c>
      <c r="J5023" t="s">
        <v>25</v>
      </c>
      <c r="K5023" t="s">
        <v>25</v>
      </c>
      <c r="L5023">
        <v>45</v>
      </c>
      <c r="M5023" t="s">
        <v>23</v>
      </c>
      <c r="N5023" t="s">
        <v>23</v>
      </c>
      <c r="O5023" t="s">
        <v>23</v>
      </c>
      <c r="P5023">
        <v>0</v>
      </c>
      <c r="Q5023" t="s">
        <v>36</v>
      </c>
      <c r="R5023" t="s">
        <v>26</v>
      </c>
      <c r="S5023" t="s">
        <v>130</v>
      </c>
      <c r="T5023">
        <v>36</v>
      </c>
      <c r="U5023" t="s">
        <v>9483</v>
      </c>
      <c r="V5023">
        <v>36</v>
      </c>
      <c r="W5023">
        <v>1633</v>
      </c>
      <c r="Z5023" t="s">
        <v>7366</v>
      </c>
      <c r="AA5023" s="1">
        <v>45048</v>
      </c>
      <c r="AB5023" s="1">
        <v>45008</v>
      </c>
      <c r="AC5023" t="s">
        <v>41</v>
      </c>
      <c r="AD5023" t="s">
        <v>9477</v>
      </c>
      <c r="AE5023" s="14">
        <v>38.058813999974412</v>
      </c>
      <c r="AF5023">
        <v>10</v>
      </c>
      <c r="AG5023" t="s">
        <v>53</v>
      </c>
      <c r="AH5023" t="s">
        <v>9480</v>
      </c>
      <c r="AI5023" t="b">
        <v>0</v>
      </c>
      <c r="AJ5023" t="s">
        <v>23</v>
      </c>
      <c r="AK5023" t="s">
        <v>54</v>
      </c>
      <c r="AL5023" t="str">
        <f>IF(AmazonChurn[[#This Row],[Average Monthly Expenses]]&lt;=30,"Low",IF(AmazonChurn[[#This Row],[Average Monthly Expenses]]&lt;=60,"Medium","High"))</f>
        <v>Medium</v>
      </c>
      <c r="AM5023" t="str">
        <f>IF(AmazonChurn[[#This Row],[Number of Complaints or Support]]&lt;3,"Low",IF(AmazonChurn[[#This Row],[Number of Complaints or Support]]&lt;=7,"Medium","High"))</f>
        <v>High</v>
      </c>
      <c r="AN5023" s="14">
        <f>AmazonChurn[[#This Row],[Number of Complaints or Support]]/AmazonChurn[[#This Row],[Account Length (in months)]]</f>
        <v>0.22222222222222221</v>
      </c>
    </row>
    <row r="5024" spans="1:40" x14ac:dyDescent="0.25">
      <c r="A5024" t="s">
        <v>7429</v>
      </c>
      <c r="B5024" t="s">
        <v>23</v>
      </c>
      <c r="C5024">
        <v>63</v>
      </c>
      <c r="D5024">
        <v>0</v>
      </c>
      <c r="E5024">
        <v>5</v>
      </c>
      <c r="F5024">
        <v>1</v>
      </c>
      <c r="G5024" t="s">
        <v>36</v>
      </c>
      <c r="H5024">
        <v>0</v>
      </c>
      <c r="I5024" t="s">
        <v>314</v>
      </c>
      <c r="J5024" t="s">
        <v>35</v>
      </c>
      <c r="K5024" t="s">
        <v>9472</v>
      </c>
      <c r="L5024">
        <v>47</v>
      </c>
      <c r="M5024" t="s">
        <v>23</v>
      </c>
      <c r="N5024" t="s">
        <v>23</v>
      </c>
      <c r="O5024" t="s">
        <v>36</v>
      </c>
      <c r="P5024">
        <v>3</v>
      </c>
      <c r="Q5024" t="s">
        <v>36</v>
      </c>
      <c r="R5024" t="s">
        <v>57</v>
      </c>
      <c r="S5024" t="s">
        <v>38</v>
      </c>
      <c r="T5024">
        <v>39</v>
      </c>
      <c r="U5024" t="s">
        <v>9484</v>
      </c>
      <c r="V5024">
        <v>39</v>
      </c>
      <c r="W5024">
        <v>2484</v>
      </c>
      <c r="Z5024" t="s">
        <v>1211</v>
      </c>
      <c r="AA5024" s="1">
        <v>44426</v>
      </c>
      <c r="AB5024" s="1">
        <v>43955</v>
      </c>
      <c r="AC5024" t="s">
        <v>30</v>
      </c>
      <c r="AD5024" t="s">
        <v>9475</v>
      </c>
      <c r="AE5024" s="14">
        <v>34.065243095277523</v>
      </c>
      <c r="AF5024">
        <v>1</v>
      </c>
      <c r="AG5024" t="s">
        <v>31</v>
      </c>
      <c r="AH5024" t="s">
        <v>31</v>
      </c>
      <c r="AI5024" t="b">
        <v>1</v>
      </c>
      <c r="AJ5024" t="s">
        <v>36</v>
      </c>
      <c r="AK5024" t="s">
        <v>73</v>
      </c>
      <c r="AL5024" t="str">
        <f>IF(AmazonChurn[[#This Row],[Average Monthly Expenses]]&lt;=30,"Low",IF(AmazonChurn[[#This Row],[Average Monthly Expenses]]&lt;=60,"Medium","High"))</f>
        <v>Medium</v>
      </c>
      <c r="AM5024" t="str">
        <f>IF(AmazonChurn[[#This Row],[Number of Complaints or Support]]&lt;3,"Low",IF(AmazonChurn[[#This Row],[Number of Complaints or Support]]&lt;=7,"Medium","High"))</f>
        <v>Low</v>
      </c>
      <c r="AN5024" s="14">
        <f>AmazonChurn[[#This Row],[Number of Complaints or Support]]/AmazonChurn[[#This Row],[Account Length (in months)]]</f>
        <v>1.5873015873015872E-2</v>
      </c>
    </row>
    <row r="5025" spans="1:40" x14ac:dyDescent="0.25">
      <c r="A5025" t="s">
        <v>7430</v>
      </c>
      <c r="B5025" t="s">
        <v>23</v>
      </c>
      <c r="C5025">
        <v>73</v>
      </c>
      <c r="D5025">
        <v>1</v>
      </c>
      <c r="E5025">
        <v>0</v>
      </c>
      <c r="F5025">
        <v>0</v>
      </c>
      <c r="G5025" t="s">
        <v>23</v>
      </c>
      <c r="H5025">
        <v>0</v>
      </c>
      <c r="I5025" t="s">
        <v>357</v>
      </c>
      <c r="J5025" t="s">
        <v>25</v>
      </c>
      <c r="K5025" t="s">
        <v>25</v>
      </c>
      <c r="L5025">
        <v>58</v>
      </c>
      <c r="M5025" t="s">
        <v>23</v>
      </c>
      <c r="N5025" t="s">
        <v>23</v>
      </c>
      <c r="O5025" t="s">
        <v>36</v>
      </c>
      <c r="P5025">
        <v>2</v>
      </c>
      <c r="Q5025" t="s">
        <v>23</v>
      </c>
      <c r="R5025" t="s">
        <v>57</v>
      </c>
      <c r="S5025" t="s">
        <v>124</v>
      </c>
      <c r="T5025">
        <v>11</v>
      </c>
      <c r="U5025" t="s">
        <v>9484</v>
      </c>
      <c r="V5025">
        <v>11</v>
      </c>
      <c r="W5025">
        <v>797</v>
      </c>
      <c r="Z5025" t="s">
        <v>2854</v>
      </c>
      <c r="AA5025" s="1">
        <v>44775</v>
      </c>
      <c r="AB5025" s="1">
        <v>44246</v>
      </c>
      <c r="AC5025" t="s">
        <v>48</v>
      </c>
      <c r="AD5025" t="s">
        <v>9476</v>
      </c>
      <c r="AE5025" s="14">
        <v>9.9357241784675949</v>
      </c>
      <c r="AF5025">
        <v>5</v>
      </c>
      <c r="AG5025" t="s">
        <v>69</v>
      </c>
      <c r="AH5025" t="s">
        <v>69</v>
      </c>
      <c r="AI5025" t="b">
        <v>1</v>
      </c>
      <c r="AJ5025" t="s">
        <v>36</v>
      </c>
      <c r="AK5025" t="s">
        <v>54</v>
      </c>
      <c r="AL5025" t="str">
        <f>IF(AmazonChurn[[#This Row],[Average Monthly Expenses]]&lt;=30,"Low",IF(AmazonChurn[[#This Row],[Average Monthly Expenses]]&lt;=60,"Medium","High"))</f>
        <v>Low</v>
      </c>
      <c r="AM5025" t="str">
        <f>IF(AmazonChurn[[#This Row],[Number of Complaints or Support]]&lt;3,"Low",IF(AmazonChurn[[#This Row],[Number of Complaints or Support]]&lt;=7,"Medium","High"))</f>
        <v>Medium</v>
      </c>
      <c r="AN5025" s="14">
        <f>AmazonChurn[[#This Row],[Number of Complaints or Support]]/AmazonChurn[[#This Row],[Account Length (in months)]]</f>
        <v>6.8493150684931503E-2</v>
      </c>
    </row>
    <row r="5026" spans="1:40" x14ac:dyDescent="0.25">
      <c r="A5026" t="s">
        <v>5764</v>
      </c>
      <c r="B5026" t="s">
        <v>23</v>
      </c>
      <c r="C5026">
        <v>61</v>
      </c>
      <c r="D5026">
        <v>0</v>
      </c>
      <c r="E5026">
        <v>0</v>
      </c>
      <c r="F5026">
        <v>0</v>
      </c>
      <c r="G5026" t="s">
        <v>23</v>
      </c>
      <c r="H5026">
        <v>0</v>
      </c>
      <c r="I5026" t="s">
        <v>159</v>
      </c>
      <c r="J5026" t="s">
        <v>35</v>
      </c>
      <c r="K5026" t="s">
        <v>9472</v>
      </c>
      <c r="L5026">
        <v>57</v>
      </c>
      <c r="M5026" t="s">
        <v>23</v>
      </c>
      <c r="N5026" t="s">
        <v>23</v>
      </c>
      <c r="O5026" t="s">
        <v>36</v>
      </c>
      <c r="P5026">
        <v>3</v>
      </c>
      <c r="Q5026" t="s">
        <v>23</v>
      </c>
      <c r="R5026" t="s">
        <v>57</v>
      </c>
      <c r="S5026" t="s">
        <v>214</v>
      </c>
      <c r="T5026">
        <v>9</v>
      </c>
      <c r="U5026" t="s">
        <v>9486</v>
      </c>
      <c r="V5026">
        <v>9</v>
      </c>
      <c r="W5026">
        <v>575</v>
      </c>
      <c r="Z5026" t="s">
        <v>5765</v>
      </c>
      <c r="AA5026" s="1">
        <v>43899</v>
      </c>
      <c r="AB5026" s="1">
        <v>44631</v>
      </c>
      <c r="AC5026" t="s">
        <v>41</v>
      </c>
      <c r="AD5026" t="s">
        <v>9477</v>
      </c>
      <c r="AE5026" s="14">
        <v>9.165215494109308</v>
      </c>
      <c r="AF5026">
        <v>4</v>
      </c>
      <c r="AG5026" t="s">
        <v>53</v>
      </c>
      <c r="AH5026" t="s">
        <v>9480</v>
      </c>
      <c r="AI5026" t="b">
        <v>1</v>
      </c>
      <c r="AJ5026" t="s">
        <v>36</v>
      </c>
      <c r="AK5026" t="s">
        <v>54</v>
      </c>
      <c r="AL5026" t="str">
        <f>IF(AmazonChurn[[#This Row],[Average Monthly Expenses]]&lt;=30,"Low",IF(AmazonChurn[[#This Row],[Average Monthly Expenses]]&lt;=60,"Medium","High"))</f>
        <v>Low</v>
      </c>
      <c r="AM5026" t="str">
        <f>IF(AmazonChurn[[#This Row],[Number of Complaints or Support]]&lt;3,"Low",IF(AmazonChurn[[#This Row],[Number of Complaints or Support]]&lt;=7,"Medium","High"))</f>
        <v>Medium</v>
      </c>
      <c r="AN5026" s="14">
        <f>AmazonChurn[[#This Row],[Number of Complaints or Support]]/AmazonChurn[[#This Row],[Account Length (in months)]]</f>
        <v>6.5573770491803282E-2</v>
      </c>
    </row>
    <row r="5027" spans="1:40" x14ac:dyDescent="0.25">
      <c r="A5027" t="s">
        <v>7431</v>
      </c>
      <c r="B5027" t="s">
        <v>23</v>
      </c>
      <c r="C5027">
        <v>28</v>
      </c>
      <c r="D5027">
        <v>0</v>
      </c>
      <c r="E5027">
        <v>1</v>
      </c>
      <c r="F5027">
        <v>1</v>
      </c>
      <c r="G5027" t="s">
        <v>36</v>
      </c>
      <c r="H5027">
        <v>0</v>
      </c>
      <c r="I5027" t="s">
        <v>259</v>
      </c>
      <c r="J5027" t="s">
        <v>25</v>
      </c>
      <c r="K5027" t="s">
        <v>25</v>
      </c>
      <c r="L5027">
        <v>66</v>
      </c>
      <c r="M5027" t="s">
        <v>23</v>
      </c>
      <c r="N5027" t="s">
        <v>36</v>
      </c>
      <c r="O5027" t="s">
        <v>23</v>
      </c>
      <c r="P5027">
        <v>0</v>
      </c>
      <c r="Q5027" t="s">
        <v>23</v>
      </c>
      <c r="R5027" t="s">
        <v>26</v>
      </c>
      <c r="S5027" t="s">
        <v>124</v>
      </c>
      <c r="T5027">
        <v>51</v>
      </c>
      <c r="U5027" t="s">
        <v>9484</v>
      </c>
      <c r="V5027">
        <v>51</v>
      </c>
      <c r="W5027">
        <v>1415</v>
      </c>
      <c r="Z5027" t="s">
        <v>1175</v>
      </c>
      <c r="AA5027" s="1">
        <v>44226</v>
      </c>
      <c r="AB5027" s="1">
        <v>45154</v>
      </c>
      <c r="AC5027" t="s">
        <v>48</v>
      </c>
      <c r="AD5027" t="s">
        <v>9476</v>
      </c>
      <c r="AE5027" s="14">
        <v>60.195976358441982</v>
      </c>
      <c r="AF5027">
        <v>8</v>
      </c>
      <c r="AG5027" t="s">
        <v>31</v>
      </c>
      <c r="AH5027" t="s">
        <v>31</v>
      </c>
      <c r="AI5027" t="b">
        <v>0</v>
      </c>
      <c r="AJ5027" t="s">
        <v>23</v>
      </c>
      <c r="AK5027" t="s">
        <v>64</v>
      </c>
      <c r="AL5027" t="str">
        <f>IF(AmazonChurn[[#This Row],[Average Monthly Expenses]]&lt;=30,"Low",IF(AmazonChurn[[#This Row],[Average Monthly Expenses]]&lt;=60,"Medium","High"))</f>
        <v>High</v>
      </c>
      <c r="AM5027" t="str">
        <f>IF(AmazonChurn[[#This Row],[Number of Complaints or Support]]&lt;3,"Low",IF(AmazonChurn[[#This Row],[Number of Complaints or Support]]&lt;=7,"Medium","High"))</f>
        <v>High</v>
      </c>
      <c r="AN5027" s="14">
        <f>AmazonChurn[[#This Row],[Number of Complaints or Support]]/AmazonChurn[[#This Row],[Account Length (in months)]]</f>
        <v>0.2857142857142857</v>
      </c>
    </row>
    <row r="5028" spans="1:40" x14ac:dyDescent="0.25">
      <c r="A5028" t="s">
        <v>7432</v>
      </c>
      <c r="B5028" t="s">
        <v>23</v>
      </c>
      <c r="C5028">
        <v>12</v>
      </c>
      <c r="D5028">
        <v>2</v>
      </c>
      <c r="E5028">
        <v>6</v>
      </c>
      <c r="F5028">
        <v>1</v>
      </c>
      <c r="G5028" t="s">
        <v>36</v>
      </c>
      <c r="H5028">
        <v>0</v>
      </c>
      <c r="I5028" t="s">
        <v>361</v>
      </c>
      <c r="J5028" t="s">
        <v>25</v>
      </c>
      <c r="K5028" t="s">
        <v>25</v>
      </c>
      <c r="L5028">
        <v>37</v>
      </c>
      <c r="M5028" t="s">
        <v>23</v>
      </c>
      <c r="N5028" t="s">
        <v>23</v>
      </c>
      <c r="O5028" t="s">
        <v>23</v>
      </c>
      <c r="P5028">
        <v>0</v>
      </c>
      <c r="Q5028" t="s">
        <v>23</v>
      </c>
      <c r="R5028" t="s">
        <v>26</v>
      </c>
      <c r="S5028" t="s">
        <v>38</v>
      </c>
      <c r="T5028">
        <v>46</v>
      </c>
      <c r="U5028" t="s">
        <v>9484</v>
      </c>
      <c r="V5028">
        <v>46</v>
      </c>
      <c r="W5028">
        <v>540</v>
      </c>
      <c r="Z5028" t="s">
        <v>2094</v>
      </c>
      <c r="AA5028" s="1">
        <v>44938</v>
      </c>
      <c r="AB5028" s="1">
        <v>45012</v>
      </c>
      <c r="AC5028" t="s">
        <v>41</v>
      </c>
      <c r="AD5028" t="s">
        <v>9477</v>
      </c>
      <c r="AE5028" s="14">
        <v>53.496750593864071</v>
      </c>
      <c r="AF5028">
        <v>3</v>
      </c>
      <c r="AG5028" t="s">
        <v>31</v>
      </c>
      <c r="AH5028" t="s">
        <v>31</v>
      </c>
      <c r="AI5028" t="b">
        <v>0</v>
      </c>
      <c r="AJ5028" t="s">
        <v>23</v>
      </c>
      <c r="AK5028" t="s">
        <v>64</v>
      </c>
      <c r="AL5028" t="str">
        <f>IF(AmazonChurn[[#This Row],[Average Monthly Expenses]]&lt;=30,"Low",IF(AmazonChurn[[#This Row],[Average Monthly Expenses]]&lt;=60,"Medium","High"))</f>
        <v>Medium</v>
      </c>
      <c r="AM5028" t="str">
        <f>IF(AmazonChurn[[#This Row],[Number of Complaints or Support]]&lt;3,"Low",IF(AmazonChurn[[#This Row],[Number of Complaints or Support]]&lt;=7,"Medium","High"))</f>
        <v>Medium</v>
      </c>
      <c r="AN5028" s="14">
        <f>AmazonChurn[[#This Row],[Number of Complaints or Support]]/AmazonChurn[[#This Row],[Account Length (in months)]]</f>
        <v>0.25</v>
      </c>
    </row>
    <row r="5029" spans="1:40" x14ac:dyDescent="0.25">
      <c r="A5029" t="s">
        <v>7234</v>
      </c>
      <c r="B5029" t="s">
        <v>23</v>
      </c>
      <c r="C5029">
        <v>10</v>
      </c>
      <c r="D5029">
        <v>0</v>
      </c>
      <c r="E5029">
        <v>3</v>
      </c>
      <c r="F5029">
        <v>0</v>
      </c>
      <c r="G5029" t="s">
        <v>23</v>
      </c>
      <c r="H5029">
        <v>27</v>
      </c>
      <c r="I5029" t="s">
        <v>101</v>
      </c>
      <c r="J5029" t="s">
        <v>35</v>
      </c>
      <c r="K5029" t="s">
        <v>9472</v>
      </c>
      <c r="L5029">
        <v>42</v>
      </c>
      <c r="M5029" t="s">
        <v>23</v>
      </c>
      <c r="N5029" t="s">
        <v>23</v>
      </c>
      <c r="O5029" t="s">
        <v>23</v>
      </c>
      <c r="P5029">
        <v>0</v>
      </c>
      <c r="Q5029" t="s">
        <v>23</v>
      </c>
      <c r="R5029" t="s">
        <v>26</v>
      </c>
      <c r="S5029" t="s">
        <v>38</v>
      </c>
      <c r="T5029">
        <v>31</v>
      </c>
      <c r="U5029" t="s">
        <v>9484</v>
      </c>
      <c r="V5029">
        <v>31</v>
      </c>
      <c r="W5029">
        <v>303</v>
      </c>
      <c r="Z5029" t="s">
        <v>4708</v>
      </c>
      <c r="AA5029" s="1">
        <v>44181</v>
      </c>
      <c r="AB5029" s="1">
        <v>43905</v>
      </c>
      <c r="AC5029" t="s">
        <v>30</v>
      </c>
      <c r="AD5029" t="s">
        <v>9475</v>
      </c>
      <c r="AE5029" s="14">
        <v>32.063178230413179</v>
      </c>
      <c r="AF5029">
        <v>8</v>
      </c>
      <c r="AG5029" t="s">
        <v>53</v>
      </c>
      <c r="AH5029" t="s">
        <v>9480</v>
      </c>
      <c r="AI5029" t="b">
        <v>1</v>
      </c>
      <c r="AJ5029" t="s">
        <v>36</v>
      </c>
      <c r="AK5029" t="s">
        <v>32</v>
      </c>
      <c r="AL5029" t="str">
        <f>IF(AmazonChurn[[#This Row],[Average Monthly Expenses]]&lt;=30,"Low",IF(AmazonChurn[[#This Row],[Average Monthly Expenses]]&lt;=60,"Medium","High"))</f>
        <v>Medium</v>
      </c>
      <c r="AM5029" t="str">
        <f>IF(AmazonChurn[[#This Row],[Number of Complaints or Support]]&lt;3,"Low",IF(AmazonChurn[[#This Row],[Number of Complaints or Support]]&lt;=7,"Medium","High"))</f>
        <v>High</v>
      </c>
      <c r="AN5029" s="14">
        <f>AmazonChurn[[#This Row],[Number of Complaints or Support]]/AmazonChurn[[#This Row],[Account Length (in months)]]</f>
        <v>0.8</v>
      </c>
    </row>
    <row r="5030" spans="1:40" x14ac:dyDescent="0.25">
      <c r="A5030" t="s">
        <v>7433</v>
      </c>
      <c r="B5030" t="s">
        <v>23</v>
      </c>
      <c r="C5030">
        <v>19</v>
      </c>
      <c r="D5030">
        <v>0</v>
      </c>
      <c r="E5030">
        <v>5</v>
      </c>
      <c r="F5030">
        <v>1</v>
      </c>
      <c r="G5030" t="s">
        <v>36</v>
      </c>
      <c r="H5030">
        <v>0</v>
      </c>
      <c r="I5030" t="s">
        <v>66</v>
      </c>
      <c r="J5030" t="s">
        <v>35</v>
      </c>
      <c r="K5030" t="s">
        <v>9472</v>
      </c>
      <c r="L5030">
        <v>59</v>
      </c>
      <c r="M5030" t="s">
        <v>23</v>
      </c>
      <c r="N5030" t="s">
        <v>23</v>
      </c>
      <c r="O5030" t="s">
        <v>23</v>
      </c>
      <c r="P5030">
        <v>0</v>
      </c>
      <c r="Q5030" t="s">
        <v>36</v>
      </c>
      <c r="R5030" t="s">
        <v>26</v>
      </c>
      <c r="S5030" t="s">
        <v>38</v>
      </c>
      <c r="T5030">
        <v>37</v>
      </c>
      <c r="U5030" t="s">
        <v>9484</v>
      </c>
      <c r="V5030">
        <v>37</v>
      </c>
      <c r="W5030">
        <v>687</v>
      </c>
      <c r="Z5030" t="s">
        <v>2772</v>
      </c>
      <c r="AA5030" s="1">
        <v>45085</v>
      </c>
      <c r="AB5030" s="1">
        <v>44633</v>
      </c>
      <c r="AC5030" t="s">
        <v>30</v>
      </c>
      <c r="AD5030" t="s">
        <v>9475</v>
      </c>
      <c r="AE5030" s="14">
        <v>30.522230999793319</v>
      </c>
      <c r="AF5030">
        <v>2</v>
      </c>
      <c r="AG5030" t="s">
        <v>53</v>
      </c>
      <c r="AH5030" t="s">
        <v>9480</v>
      </c>
      <c r="AI5030" t="b">
        <v>1</v>
      </c>
      <c r="AJ5030" t="s">
        <v>36</v>
      </c>
      <c r="AK5030" t="s">
        <v>54</v>
      </c>
      <c r="AL5030" t="str">
        <f>IF(AmazonChurn[[#This Row],[Average Monthly Expenses]]&lt;=30,"Low",IF(AmazonChurn[[#This Row],[Average Monthly Expenses]]&lt;=60,"Medium","High"))</f>
        <v>Medium</v>
      </c>
      <c r="AM5030" t="str">
        <f>IF(AmazonChurn[[#This Row],[Number of Complaints or Support]]&lt;3,"Low",IF(AmazonChurn[[#This Row],[Number of Complaints or Support]]&lt;=7,"Medium","High"))</f>
        <v>Low</v>
      </c>
      <c r="AN5030" s="14">
        <f>AmazonChurn[[#This Row],[Number of Complaints or Support]]/AmazonChurn[[#This Row],[Account Length (in months)]]</f>
        <v>0.10526315789473684</v>
      </c>
    </row>
    <row r="5031" spans="1:40" x14ac:dyDescent="0.25">
      <c r="A5031" t="s">
        <v>7434</v>
      </c>
      <c r="B5031" t="s">
        <v>23</v>
      </c>
      <c r="C5031">
        <v>71</v>
      </c>
      <c r="D5031">
        <v>0</v>
      </c>
      <c r="E5031">
        <v>5</v>
      </c>
      <c r="F5031">
        <v>1</v>
      </c>
      <c r="G5031" t="s">
        <v>36</v>
      </c>
      <c r="H5031">
        <v>0</v>
      </c>
      <c r="I5031" t="s">
        <v>116</v>
      </c>
      <c r="J5031" t="s">
        <v>35</v>
      </c>
      <c r="K5031" t="s">
        <v>9472</v>
      </c>
      <c r="L5031">
        <v>81</v>
      </c>
      <c r="M5031" t="s">
        <v>23</v>
      </c>
      <c r="N5031" t="s">
        <v>36</v>
      </c>
      <c r="O5031" t="s">
        <v>36</v>
      </c>
      <c r="P5031">
        <v>2</v>
      </c>
      <c r="Q5031" t="s">
        <v>36</v>
      </c>
      <c r="R5031" t="s">
        <v>37</v>
      </c>
      <c r="S5031" t="s">
        <v>124</v>
      </c>
      <c r="T5031">
        <v>24</v>
      </c>
      <c r="U5031" t="s">
        <v>9484</v>
      </c>
      <c r="V5031">
        <v>24</v>
      </c>
      <c r="W5031">
        <v>1696</v>
      </c>
      <c r="Z5031" t="s">
        <v>5254</v>
      </c>
      <c r="AA5031" s="1">
        <v>44933</v>
      </c>
      <c r="AB5031" s="1">
        <v>44738</v>
      </c>
      <c r="AC5031" t="s">
        <v>48</v>
      </c>
      <c r="AD5031" t="s">
        <v>9476</v>
      </c>
      <c r="AE5031" s="14">
        <v>22.122614118464409</v>
      </c>
      <c r="AF5031">
        <v>9</v>
      </c>
      <c r="AG5031" t="s">
        <v>53</v>
      </c>
      <c r="AH5031" t="s">
        <v>9480</v>
      </c>
      <c r="AI5031" t="b">
        <v>1</v>
      </c>
      <c r="AJ5031" t="s">
        <v>36</v>
      </c>
      <c r="AK5031" t="s">
        <v>32</v>
      </c>
      <c r="AL5031" t="str">
        <f>IF(AmazonChurn[[#This Row],[Average Monthly Expenses]]&lt;=30,"Low",IF(AmazonChurn[[#This Row],[Average Monthly Expenses]]&lt;=60,"Medium","High"))</f>
        <v>Low</v>
      </c>
      <c r="AM5031" t="str">
        <f>IF(AmazonChurn[[#This Row],[Number of Complaints or Support]]&lt;3,"Low",IF(AmazonChurn[[#This Row],[Number of Complaints or Support]]&lt;=7,"Medium","High"))</f>
        <v>High</v>
      </c>
      <c r="AN5031" s="14">
        <f>AmazonChurn[[#This Row],[Number of Complaints or Support]]/AmazonChurn[[#This Row],[Account Length (in months)]]</f>
        <v>0.12676056338028169</v>
      </c>
    </row>
    <row r="5032" spans="1:40" x14ac:dyDescent="0.25">
      <c r="A5032" t="s">
        <v>7435</v>
      </c>
      <c r="B5032" t="s">
        <v>23</v>
      </c>
      <c r="C5032">
        <v>11</v>
      </c>
      <c r="D5032">
        <v>2</v>
      </c>
      <c r="E5032">
        <v>1</v>
      </c>
      <c r="F5032">
        <v>1</v>
      </c>
      <c r="G5032" t="s">
        <v>36</v>
      </c>
      <c r="H5032">
        <v>0</v>
      </c>
      <c r="I5032" t="s">
        <v>101</v>
      </c>
      <c r="J5032" t="s">
        <v>25</v>
      </c>
      <c r="K5032" t="s">
        <v>25</v>
      </c>
      <c r="L5032">
        <v>58</v>
      </c>
      <c r="M5032" t="s">
        <v>23</v>
      </c>
      <c r="N5032" t="s">
        <v>23</v>
      </c>
      <c r="O5032" t="s">
        <v>23</v>
      </c>
      <c r="P5032">
        <v>0</v>
      </c>
      <c r="Q5032" t="s">
        <v>36</v>
      </c>
      <c r="R5032" t="s">
        <v>26</v>
      </c>
      <c r="S5032" t="s">
        <v>38</v>
      </c>
      <c r="T5032">
        <v>57</v>
      </c>
      <c r="U5032" t="s">
        <v>9484</v>
      </c>
      <c r="V5032">
        <v>57</v>
      </c>
      <c r="W5032">
        <v>609</v>
      </c>
      <c r="Z5032" t="s">
        <v>1408</v>
      </c>
      <c r="AA5032" s="1">
        <v>44760</v>
      </c>
      <c r="AB5032" s="1">
        <v>44321</v>
      </c>
      <c r="AC5032" t="s">
        <v>41</v>
      </c>
      <c r="AD5032" t="s">
        <v>9477</v>
      </c>
      <c r="AE5032" s="14">
        <v>59.607971541809682</v>
      </c>
      <c r="AF5032">
        <v>3</v>
      </c>
      <c r="AG5032" t="s">
        <v>69</v>
      </c>
      <c r="AH5032" t="s">
        <v>69</v>
      </c>
      <c r="AI5032" t="b">
        <v>0</v>
      </c>
      <c r="AJ5032" t="s">
        <v>23</v>
      </c>
      <c r="AK5032" t="s">
        <v>73</v>
      </c>
      <c r="AL5032" t="str">
        <f>IF(AmazonChurn[[#This Row],[Average Monthly Expenses]]&lt;=30,"Low",IF(AmazonChurn[[#This Row],[Average Monthly Expenses]]&lt;=60,"Medium","High"))</f>
        <v>Medium</v>
      </c>
      <c r="AM5032" t="str">
        <f>IF(AmazonChurn[[#This Row],[Number of Complaints or Support]]&lt;3,"Low",IF(AmazonChurn[[#This Row],[Number of Complaints or Support]]&lt;=7,"Medium","High"))</f>
        <v>Medium</v>
      </c>
      <c r="AN5032" s="14">
        <f>AmazonChurn[[#This Row],[Number of Complaints or Support]]/AmazonChurn[[#This Row],[Account Length (in months)]]</f>
        <v>0.27272727272727271</v>
      </c>
    </row>
    <row r="5033" spans="1:40" x14ac:dyDescent="0.25">
      <c r="A5033" t="s">
        <v>7436</v>
      </c>
      <c r="B5033" t="s">
        <v>36</v>
      </c>
      <c r="C5033">
        <v>60</v>
      </c>
      <c r="D5033">
        <v>5</v>
      </c>
      <c r="E5033">
        <v>2</v>
      </c>
      <c r="F5033">
        <v>1</v>
      </c>
      <c r="G5033" t="s">
        <v>36</v>
      </c>
      <c r="H5033">
        <v>0</v>
      </c>
      <c r="I5033" t="s">
        <v>346</v>
      </c>
      <c r="J5033" t="s">
        <v>25</v>
      </c>
      <c r="K5033" t="s">
        <v>25</v>
      </c>
      <c r="L5033">
        <v>62</v>
      </c>
      <c r="M5033" t="s">
        <v>23</v>
      </c>
      <c r="N5033" t="s">
        <v>23</v>
      </c>
      <c r="O5033" t="s">
        <v>23</v>
      </c>
      <c r="P5033">
        <v>0</v>
      </c>
      <c r="Q5033" t="s">
        <v>23</v>
      </c>
      <c r="R5033" t="s">
        <v>26</v>
      </c>
      <c r="S5033" t="s">
        <v>124</v>
      </c>
      <c r="T5033">
        <v>21</v>
      </c>
      <c r="U5033" t="s">
        <v>9484</v>
      </c>
      <c r="V5033">
        <v>21</v>
      </c>
      <c r="W5033">
        <v>1265</v>
      </c>
      <c r="X5033" t="s">
        <v>46</v>
      </c>
      <c r="Y5033" t="s">
        <v>366</v>
      </c>
      <c r="Z5033" t="s">
        <v>5789</v>
      </c>
      <c r="AA5033" s="1">
        <v>44206</v>
      </c>
      <c r="AB5033" s="1">
        <v>44856</v>
      </c>
      <c r="AC5033" t="s">
        <v>48</v>
      </c>
      <c r="AD5033" t="s">
        <v>9476</v>
      </c>
      <c r="AE5033" s="14">
        <v>21.651957366325892</v>
      </c>
      <c r="AF5033">
        <v>9</v>
      </c>
      <c r="AG5033" t="s">
        <v>31</v>
      </c>
      <c r="AH5033" t="s">
        <v>31</v>
      </c>
      <c r="AI5033" t="b">
        <v>1</v>
      </c>
      <c r="AJ5033" t="s">
        <v>36</v>
      </c>
      <c r="AK5033" t="s">
        <v>64</v>
      </c>
      <c r="AL5033" t="str">
        <f>IF(AmazonChurn[[#This Row],[Average Monthly Expenses]]&lt;=30,"Low",IF(AmazonChurn[[#This Row],[Average Monthly Expenses]]&lt;=60,"Medium","High"))</f>
        <v>Low</v>
      </c>
      <c r="AM5033" t="str">
        <f>IF(AmazonChurn[[#This Row],[Number of Complaints or Support]]&lt;3,"Low",IF(AmazonChurn[[#This Row],[Number of Complaints or Support]]&lt;=7,"Medium","High"))</f>
        <v>High</v>
      </c>
      <c r="AN5033" s="14">
        <f>AmazonChurn[[#This Row],[Number of Complaints or Support]]/AmazonChurn[[#This Row],[Account Length (in months)]]</f>
        <v>0.15</v>
      </c>
    </row>
    <row r="5034" spans="1:40" x14ac:dyDescent="0.25">
      <c r="A5034" t="s">
        <v>7437</v>
      </c>
      <c r="B5034" t="s">
        <v>23</v>
      </c>
      <c r="C5034">
        <v>48</v>
      </c>
      <c r="D5034">
        <v>2</v>
      </c>
      <c r="E5034">
        <v>1</v>
      </c>
      <c r="F5034">
        <v>1</v>
      </c>
      <c r="G5034" t="s">
        <v>36</v>
      </c>
      <c r="H5034">
        <v>0</v>
      </c>
      <c r="I5034" t="s">
        <v>259</v>
      </c>
      <c r="J5034" t="s">
        <v>35</v>
      </c>
      <c r="K5034" t="s">
        <v>9472</v>
      </c>
      <c r="L5034">
        <v>76</v>
      </c>
      <c r="M5034" t="s">
        <v>23</v>
      </c>
      <c r="N5034" t="s">
        <v>36</v>
      </c>
      <c r="O5034" t="s">
        <v>23</v>
      </c>
      <c r="P5034">
        <v>0</v>
      </c>
      <c r="Q5034" t="s">
        <v>23</v>
      </c>
      <c r="R5034" t="s">
        <v>37</v>
      </c>
      <c r="S5034" t="s">
        <v>38</v>
      </c>
      <c r="T5034">
        <v>64</v>
      </c>
      <c r="U5034" t="s">
        <v>9484</v>
      </c>
      <c r="V5034">
        <v>64</v>
      </c>
      <c r="W5034">
        <v>3057</v>
      </c>
      <c r="Z5034" t="s">
        <v>996</v>
      </c>
      <c r="AA5034" s="1">
        <v>45115</v>
      </c>
      <c r="AB5034" s="1">
        <v>44077</v>
      </c>
      <c r="AC5034" t="s">
        <v>30</v>
      </c>
      <c r="AD5034" t="s">
        <v>9475</v>
      </c>
      <c r="AE5034" s="14">
        <v>74.937069731622401</v>
      </c>
      <c r="AF5034">
        <v>9</v>
      </c>
      <c r="AG5034" t="s">
        <v>69</v>
      </c>
      <c r="AH5034" t="s">
        <v>69</v>
      </c>
      <c r="AI5034" t="b">
        <v>1</v>
      </c>
      <c r="AJ5034" t="s">
        <v>36</v>
      </c>
      <c r="AK5034" t="s">
        <v>54</v>
      </c>
      <c r="AL5034" t="str">
        <f>IF(AmazonChurn[[#This Row],[Average Monthly Expenses]]&lt;=30,"Low",IF(AmazonChurn[[#This Row],[Average Monthly Expenses]]&lt;=60,"Medium","High"))</f>
        <v>High</v>
      </c>
      <c r="AM5034" t="str">
        <f>IF(AmazonChurn[[#This Row],[Number of Complaints or Support]]&lt;3,"Low",IF(AmazonChurn[[#This Row],[Number of Complaints or Support]]&lt;=7,"Medium","High"))</f>
        <v>High</v>
      </c>
      <c r="AN5034" s="14">
        <f>AmazonChurn[[#This Row],[Number of Complaints or Support]]/AmazonChurn[[#This Row],[Account Length (in months)]]</f>
        <v>0.1875</v>
      </c>
    </row>
    <row r="5035" spans="1:40" x14ac:dyDescent="0.25">
      <c r="A5035" t="s">
        <v>7438</v>
      </c>
      <c r="B5035" t="s">
        <v>36</v>
      </c>
      <c r="C5035">
        <v>3</v>
      </c>
      <c r="D5035">
        <v>4</v>
      </c>
      <c r="E5035">
        <v>9</v>
      </c>
      <c r="F5035">
        <v>1</v>
      </c>
      <c r="G5035" t="s">
        <v>36</v>
      </c>
      <c r="H5035">
        <v>0</v>
      </c>
      <c r="I5035" t="s">
        <v>184</v>
      </c>
      <c r="J5035" t="s">
        <v>25</v>
      </c>
      <c r="K5035" t="s">
        <v>25</v>
      </c>
      <c r="L5035">
        <v>43</v>
      </c>
      <c r="M5035" t="s">
        <v>23</v>
      </c>
      <c r="N5035" t="s">
        <v>23</v>
      </c>
      <c r="O5035" t="s">
        <v>23</v>
      </c>
      <c r="P5035">
        <v>0</v>
      </c>
      <c r="Q5035" t="s">
        <v>23</v>
      </c>
      <c r="R5035" t="s">
        <v>26</v>
      </c>
      <c r="S5035" t="s">
        <v>124</v>
      </c>
      <c r="T5035">
        <v>38</v>
      </c>
      <c r="U5035" t="s">
        <v>9484</v>
      </c>
      <c r="V5035">
        <v>38</v>
      </c>
      <c r="W5035">
        <v>107</v>
      </c>
      <c r="X5035" t="s">
        <v>46</v>
      </c>
      <c r="Y5035" t="s">
        <v>220</v>
      </c>
      <c r="Z5035" t="s">
        <v>1650</v>
      </c>
      <c r="AA5035" s="1">
        <v>44856</v>
      </c>
      <c r="AB5035" s="1">
        <v>44734</v>
      </c>
      <c r="AC5035" t="s">
        <v>41</v>
      </c>
      <c r="AD5035" t="s">
        <v>9477</v>
      </c>
      <c r="AE5035" s="14">
        <v>37.925948288411142</v>
      </c>
      <c r="AF5035">
        <v>2</v>
      </c>
      <c r="AG5035" t="s">
        <v>53</v>
      </c>
      <c r="AH5035" t="s">
        <v>9480</v>
      </c>
      <c r="AI5035" t="b">
        <v>0</v>
      </c>
      <c r="AJ5035" t="s">
        <v>23</v>
      </c>
      <c r="AK5035" t="s">
        <v>32</v>
      </c>
      <c r="AL5035" t="str">
        <f>IF(AmazonChurn[[#This Row],[Average Monthly Expenses]]&lt;=30,"Low",IF(AmazonChurn[[#This Row],[Average Monthly Expenses]]&lt;=60,"Medium","High"))</f>
        <v>Medium</v>
      </c>
      <c r="AM5035" t="str">
        <f>IF(AmazonChurn[[#This Row],[Number of Complaints or Support]]&lt;3,"Low",IF(AmazonChurn[[#This Row],[Number of Complaints or Support]]&lt;=7,"Medium","High"))</f>
        <v>Low</v>
      </c>
      <c r="AN5035" s="14">
        <f>AmazonChurn[[#This Row],[Number of Complaints or Support]]/AmazonChurn[[#This Row],[Account Length (in months)]]</f>
        <v>0.66666666666666663</v>
      </c>
    </row>
    <row r="5036" spans="1:40" x14ac:dyDescent="0.25">
      <c r="A5036" t="s">
        <v>7439</v>
      </c>
      <c r="B5036" t="s">
        <v>23</v>
      </c>
      <c r="C5036">
        <v>24</v>
      </c>
      <c r="D5036">
        <v>0</v>
      </c>
      <c r="E5036">
        <v>38</v>
      </c>
      <c r="F5036">
        <v>1</v>
      </c>
      <c r="G5036" t="s">
        <v>36</v>
      </c>
      <c r="H5036">
        <v>0</v>
      </c>
      <c r="I5036" t="s">
        <v>361</v>
      </c>
      <c r="J5036" t="s">
        <v>25</v>
      </c>
      <c r="K5036" t="s">
        <v>25</v>
      </c>
      <c r="L5036">
        <v>35</v>
      </c>
      <c r="M5036" t="s">
        <v>23</v>
      </c>
      <c r="N5036" t="s">
        <v>23</v>
      </c>
      <c r="O5036" t="s">
        <v>36</v>
      </c>
      <c r="P5036">
        <v>5</v>
      </c>
      <c r="Q5036" t="s">
        <v>23</v>
      </c>
      <c r="R5036" t="s">
        <v>57</v>
      </c>
      <c r="S5036" t="s">
        <v>38</v>
      </c>
      <c r="T5036">
        <v>12</v>
      </c>
      <c r="U5036" t="s">
        <v>9484</v>
      </c>
      <c r="V5036">
        <v>12</v>
      </c>
      <c r="W5036">
        <v>281</v>
      </c>
      <c r="Z5036" t="s">
        <v>5783</v>
      </c>
      <c r="AA5036" s="1">
        <v>44004</v>
      </c>
      <c r="AB5036" s="1">
        <v>44850</v>
      </c>
      <c r="AC5036" t="s">
        <v>48</v>
      </c>
      <c r="AD5036" t="s">
        <v>9476</v>
      </c>
      <c r="AE5036" s="14">
        <v>11.54859920067322</v>
      </c>
      <c r="AF5036">
        <v>10</v>
      </c>
      <c r="AG5036" t="s">
        <v>69</v>
      </c>
      <c r="AH5036" t="s">
        <v>69</v>
      </c>
      <c r="AI5036" t="b">
        <v>1</v>
      </c>
      <c r="AJ5036" t="s">
        <v>36</v>
      </c>
      <c r="AK5036" t="s">
        <v>64</v>
      </c>
      <c r="AL5036" t="str">
        <f>IF(AmazonChurn[[#This Row],[Average Monthly Expenses]]&lt;=30,"Low",IF(AmazonChurn[[#This Row],[Average Monthly Expenses]]&lt;=60,"Medium","High"))</f>
        <v>Low</v>
      </c>
      <c r="AM5036" t="str">
        <f>IF(AmazonChurn[[#This Row],[Number of Complaints or Support]]&lt;3,"Low",IF(AmazonChurn[[#This Row],[Number of Complaints or Support]]&lt;=7,"Medium","High"))</f>
        <v>High</v>
      </c>
      <c r="AN5036" s="14">
        <f>AmazonChurn[[#This Row],[Number of Complaints or Support]]/AmazonChurn[[#This Row],[Account Length (in months)]]</f>
        <v>0.41666666666666669</v>
      </c>
    </row>
    <row r="5037" spans="1:40" x14ac:dyDescent="0.25">
      <c r="A5037" t="s">
        <v>7440</v>
      </c>
      <c r="B5037" t="s">
        <v>23</v>
      </c>
      <c r="C5037">
        <v>20</v>
      </c>
      <c r="D5037">
        <v>0</v>
      </c>
      <c r="E5037">
        <v>9</v>
      </c>
      <c r="F5037">
        <v>1</v>
      </c>
      <c r="G5037" t="s">
        <v>36</v>
      </c>
      <c r="H5037">
        <v>0</v>
      </c>
      <c r="I5037" t="s">
        <v>162</v>
      </c>
      <c r="J5037" t="s">
        <v>25</v>
      </c>
      <c r="K5037" t="s">
        <v>25</v>
      </c>
      <c r="L5037">
        <v>57</v>
      </c>
      <c r="M5037" t="s">
        <v>23</v>
      </c>
      <c r="N5037" t="s">
        <v>23</v>
      </c>
      <c r="O5037" t="s">
        <v>36</v>
      </c>
      <c r="P5037">
        <v>3</v>
      </c>
      <c r="Q5037" t="s">
        <v>23</v>
      </c>
      <c r="R5037" t="s">
        <v>26</v>
      </c>
      <c r="S5037" t="s">
        <v>130</v>
      </c>
      <c r="T5037">
        <v>24</v>
      </c>
      <c r="U5037" t="s">
        <v>9483</v>
      </c>
      <c r="V5037">
        <v>24</v>
      </c>
      <c r="W5037">
        <v>470</v>
      </c>
      <c r="Z5037" t="s">
        <v>5660</v>
      </c>
      <c r="AA5037" s="1">
        <v>44094</v>
      </c>
      <c r="AB5037" s="1">
        <v>45246</v>
      </c>
      <c r="AC5037" t="s">
        <v>30</v>
      </c>
      <c r="AD5037" t="s">
        <v>9475</v>
      </c>
      <c r="AE5037" s="14">
        <v>24.64678785933484</v>
      </c>
      <c r="AF5037">
        <v>7</v>
      </c>
      <c r="AG5037" t="s">
        <v>53</v>
      </c>
      <c r="AH5037" t="s">
        <v>9480</v>
      </c>
      <c r="AI5037" t="b">
        <v>1</v>
      </c>
      <c r="AJ5037" t="s">
        <v>36</v>
      </c>
      <c r="AK5037" t="s">
        <v>54</v>
      </c>
      <c r="AL5037" t="str">
        <f>IF(AmazonChurn[[#This Row],[Average Monthly Expenses]]&lt;=30,"Low",IF(AmazonChurn[[#This Row],[Average Monthly Expenses]]&lt;=60,"Medium","High"))</f>
        <v>Low</v>
      </c>
      <c r="AM5037" t="str">
        <f>IF(AmazonChurn[[#This Row],[Number of Complaints or Support]]&lt;3,"Low",IF(AmazonChurn[[#This Row],[Number of Complaints or Support]]&lt;=7,"Medium","High"))</f>
        <v>Medium</v>
      </c>
      <c r="AN5037" s="14">
        <f>AmazonChurn[[#This Row],[Number of Complaints or Support]]/AmazonChurn[[#This Row],[Account Length (in months)]]</f>
        <v>0.35</v>
      </c>
    </row>
    <row r="5038" spans="1:40" x14ac:dyDescent="0.25">
      <c r="A5038" t="s">
        <v>7441</v>
      </c>
      <c r="B5038" t="s">
        <v>36</v>
      </c>
      <c r="C5038">
        <v>13</v>
      </c>
      <c r="D5038">
        <v>5</v>
      </c>
      <c r="E5038">
        <v>11</v>
      </c>
      <c r="F5038">
        <v>1</v>
      </c>
      <c r="G5038" t="s">
        <v>36</v>
      </c>
      <c r="H5038">
        <v>0</v>
      </c>
      <c r="I5038" t="s">
        <v>273</v>
      </c>
      <c r="J5038" t="s">
        <v>25</v>
      </c>
      <c r="K5038" t="s">
        <v>25</v>
      </c>
      <c r="L5038">
        <v>29</v>
      </c>
      <c r="M5038" t="s">
        <v>36</v>
      </c>
      <c r="N5038" t="s">
        <v>23</v>
      </c>
      <c r="O5038" t="s">
        <v>23</v>
      </c>
      <c r="P5038">
        <v>0</v>
      </c>
      <c r="Q5038" t="s">
        <v>23</v>
      </c>
      <c r="R5038" t="s">
        <v>26</v>
      </c>
      <c r="S5038" t="s">
        <v>124</v>
      </c>
      <c r="T5038">
        <v>11</v>
      </c>
      <c r="U5038" t="s">
        <v>9484</v>
      </c>
      <c r="V5038">
        <v>11</v>
      </c>
      <c r="W5038">
        <v>139</v>
      </c>
      <c r="X5038" t="s">
        <v>94</v>
      </c>
      <c r="Y5038" t="s">
        <v>1407</v>
      </c>
      <c r="Z5038" t="s">
        <v>7442</v>
      </c>
      <c r="AA5038" s="1">
        <v>44275</v>
      </c>
      <c r="AB5038" s="1">
        <v>44552</v>
      </c>
      <c r="AC5038" t="s">
        <v>30</v>
      </c>
      <c r="AD5038" t="s">
        <v>9475</v>
      </c>
      <c r="AE5038" s="14">
        <v>12.485890084483859</v>
      </c>
      <c r="AF5038">
        <v>8</v>
      </c>
      <c r="AG5038" t="s">
        <v>31</v>
      </c>
      <c r="AH5038" t="s">
        <v>31</v>
      </c>
      <c r="AI5038" t="b">
        <v>1</v>
      </c>
      <c r="AJ5038" t="s">
        <v>36</v>
      </c>
      <c r="AK5038" t="s">
        <v>32</v>
      </c>
      <c r="AL5038" t="str">
        <f>IF(AmazonChurn[[#This Row],[Average Monthly Expenses]]&lt;=30,"Low",IF(AmazonChurn[[#This Row],[Average Monthly Expenses]]&lt;=60,"Medium","High"))</f>
        <v>Low</v>
      </c>
      <c r="AM5038" t="str">
        <f>IF(AmazonChurn[[#This Row],[Number of Complaints or Support]]&lt;3,"Low",IF(AmazonChurn[[#This Row],[Number of Complaints or Support]]&lt;=7,"Medium","High"))</f>
        <v>High</v>
      </c>
      <c r="AN5038" s="14">
        <f>AmazonChurn[[#This Row],[Number of Complaints or Support]]/AmazonChurn[[#This Row],[Account Length (in months)]]</f>
        <v>0.61538461538461542</v>
      </c>
    </row>
    <row r="5039" spans="1:40" x14ac:dyDescent="0.25">
      <c r="A5039" t="s">
        <v>7443</v>
      </c>
      <c r="B5039" t="s">
        <v>36</v>
      </c>
      <c r="C5039">
        <v>30</v>
      </c>
      <c r="D5039">
        <v>0</v>
      </c>
      <c r="E5039">
        <v>14</v>
      </c>
      <c r="F5039">
        <v>1</v>
      </c>
      <c r="G5039" t="s">
        <v>36</v>
      </c>
      <c r="H5039">
        <v>0</v>
      </c>
      <c r="I5039" t="s">
        <v>71</v>
      </c>
      <c r="J5039" t="s">
        <v>25</v>
      </c>
      <c r="K5039" t="s">
        <v>25</v>
      </c>
      <c r="L5039">
        <v>72</v>
      </c>
      <c r="M5039" t="s">
        <v>23</v>
      </c>
      <c r="N5039" t="s">
        <v>36</v>
      </c>
      <c r="O5039" t="s">
        <v>23</v>
      </c>
      <c r="P5039">
        <v>0</v>
      </c>
      <c r="Q5039" t="s">
        <v>36</v>
      </c>
      <c r="R5039" t="s">
        <v>26</v>
      </c>
      <c r="S5039" t="s">
        <v>38</v>
      </c>
      <c r="T5039">
        <v>41</v>
      </c>
      <c r="U5039" t="s">
        <v>9484</v>
      </c>
      <c r="V5039">
        <v>41</v>
      </c>
      <c r="W5039">
        <v>1229</v>
      </c>
      <c r="X5039" t="s">
        <v>46</v>
      </c>
      <c r="Y5039" t="s">
        <v>366</v>
      </c>
      <c r="Z5039" t="s">
        <v>836</v>
      </c>
      <c r="AA5039" s="1">
        <v>44060</v>
      </c>
      <c r="AB5039" s="1">
        <v>44881</v>
      </c>
      <c r="AC5039" t="s">
        <v>30</v>
      </c>
      <c r="AD5039" t="s">
        <v>9475</v>
      </c>
      <c r="AE5039" s="14">
        <v>48.415497509287867</v>
      </c>
      <c r="AF5039">
        <v>1</v>
      </c>
      <c r="AG5039" t="s">
        <v>69</v>
      </c>
      <c r="AH5039" t="s">
        <v>69</v>
      </c>
      <c r="AI5039" t="b">
        <v>0</v>
      </c>
      <c r="AJ5039" t="s">
        <v>23</v>
      </c>
      <c r="AK5039" t="s">
        <v>54</v>
      </c>
      <c r="AL5039" t="str">
        <f>IF(AmazonChurn[[#This Row],[Average Monthly Expenses]]&lt;=30,"Low",IF(AmazonChurn[[#This Row],[Average Monthly Expenses]]&lt;=60,"Medium","High"))</f>
        <v>Medium</v>
      </c>
      <c r="AM5039" t="str">
        <f>IF(AmazonChurn[[#This Row],[Number of Complaints or Support]]&lt;3,"Low",IF(AmazonChurn[[#This Row],[Number of Complaints or Support]]&lt;=7,"Medium","High"))</f>
        <v>Low</v>
      </c>
      <c r="AN5039" s="14">
        <f>AmazonChurn[[#This Row],[Number of Complaints or Support]]/AmazonChurn[[#This Row],[Account Length (in months)]]</f>
        <v>3.3333333333333333E-2</v>
      </c>
    </row>
    <row r="5040" spans="1:40" x14ac:dyDescent="0.25">
      <c r="A5040" t="s">
        <v>7444</v>
      </c>
      <c r="B5040" t="s">
        <v>36</v>
      </c>
      <c r="C5040">
        <v>16</v>
      </c>
      <c r="D5040">
        <v>0</v>
      </c>
      <c r="E5040">
        <v>1</v>
      </c>
      <c r="F5040">
        <v>1</v>
      </c>
      <c r="G5040" t="s">
        <v>36</v>
      </c>
      <c r="H5040">
        <v>0</v>
      </c>
      <c r="I5040" t="s">
        <v>105</v>
      </c>
      <c r="J5040" t="s">
        <v>25</v>
      </c>
      <c r="K5040" t="s">
        <v>25</v>
      </c>
      <c r="L5040">
        <v>81</v>
      </c>
      <c r="M5040" t="s">
        <v>23</v>
      </c>
      <c r="N5040" t="s">
        <v>36</v>
      </c>
      <c r="O5040" t="s">
        <v>23</v>
      </c>
      <c r="P5040">
        <v>0</v>
      </c>
      <c r="Q5040" t="s">
        <v>23</v>
      </c>
      <c r="R5040" t="s">
        <v>26</v>
      </c>
      <c r="S5040" t="s">
        <v>38</v>
      </c>
      <c r="T5040">
        <v>47</v>
      </c>
      <c r="U5040" t="s">
        <v>9484</v>
      </c>
      <c r="V5040">
        <v>47</v>
      </c>
      <c r="W5040">
        <v>750</v>
      </c>
      <c r="X5040" t="s">
        <v>110</v>
      </c>
      <c r="Y5040" t="s">
        <v>204</v>
      </c>
      <c r="Z5040" t="s">
        <v>3311</v>
      </c>
      <c r="AA5040" s="1">
        <v>44118</v>
      </c>
      <c r="AB5040" s="1">
        <v>44422</v>
      </c>
      <c r="AC5040" t="s">
        <v>30</v>
      </c>
      <c r="AD5040" t="s">
        <v>9475</v>
      </c>
      <c r="AE5040" s="14">
        <v>47.883341763733782</v>
      </c>
      <c r="AF5040">
        <v>8</v>
      </c>
      <c r="AG5040" t="s">
        <v>53</v>
      </c>
      <c r="AH5040" t="s">
        <v>9480</v>
      </c>
      <c r="AI5040" t="b">
        <v>1</v>
      </c>
      <c r="AJ5040" t="s">
        <v>36</v>
      </c>
      <c r="AK5040" t="s">
        <v>32</v>
      </c>
      <c r="AL5040" t="str">
        <f>IF(AmazonChurn[[#This Row],[Average Monthly Expenses]]&lt;=30,"Low",IF(AmazonChurn[[#This Row],[Average Monthly Expenses]]&lt;=60,"Medium","High"))</f>
        <v>Medium</v>
      </c>
      <c r="AM5040" t="str">
        <f>IF(AmazonChurn[[#This Row],[Number of Complaints or Support]]&lt;3,"Low",IF(AmazonChurn[[#This Row],[Number of Complaints or Support]]&lt;=7,"Medium","High"))</f>
        <v>High</v>
      </c>
      <c r="AN5040" s="14">
        <f>AmazonChurn[[#This Row],[Number of Complaints or Support]]/AmazonChurn[[#This Row],[Account Length (in months)]]</f>
        <v>0.5</v>
      </c>
    </row>
    <row r="5041" spans="1:40" x14ac:dyDescent="0.25">
      <c r="A5041" t="s">
        <v>7445</v>
      </c>
      <c r="B5041" t="s">
        <v>23</v>
      </c>
      <c r="C5041">
        <v>31</v>
      </c>
      <c r="D5041">
        <v>1</v>
      </c>
      <c r="E5041">
        <v>0</v>
      </c>
      <c r="F5041">
        <v>0</v>
      </c>
      <c r="G5041" t="s">
        <v>23</v>
      </c>
      <c r="H5041">
        <v>0</v>
      </c>
      <c r="I5041" t="s">
        <v>242</v>
      </c>
      <c r="J5041" t="s">
        <v>25</v>
      </c>
      <c r="K5041" t="s">
        <v>25</v>
      </c>
      <c r="L5041">
        <v>41</v>
      </c>
      <c r="M5041" t="s">
        <v>23</v>
      </c>
      <c r="N5041" t="s">
        <v>23</v>
      </c>
      <c r="O5041" t="s">
        <v>23</v>
      </c>
      <c r="P5041">
        <v>0</v>
      </c>
      <c r="Q5041" t="s">
        <v>23</v>
      </c>
      <c r="R5041" t="s">
        <v>37</v>
      </c>
      <c r="S5041" t="s">
        <v>27</v>
      </c>
      <c r="T5041">
        <v>11</v>
      </c>
      <c r="U5041" t="s">
        <v>9483</v>
      </c>
      <c r="V5041">
        <v>11</v>
      </c>
      <c r="W5041">
        <v>345</v>
      </c>
      <c r="Z5041" t="s">
        <v>7446</v>
      </c>
      <c r="AA5041" s="1">
        <v>44833</v>
      </c>
      <c r="AB5041" s="1">
        <v>45077</v>
      </c>
      <c r="AC5041" t="s">
        <v>41</v>
      </c>
      <c r="AD5041" t="s">
        <v>9477</v>
      </c>
      <c r="AE5041" s="14">
        <v>12.700581604813999</v>
      </c>
      <c r="AF5041">
        <v>8</v>
      </c>
      <c r="AG5041" t="s">
        <v>69</v>
      </c>
      <c r="AH5041" t="s">
        <v>69</v>
      </c>
      <c r="AI5041" t="b">
        <v>0</v>
      </c>
      <c r="AJ5041" t="s">
        <v>23</v>
      </c>
      <c r="AK5041" t="s">
        <v>73</v>
      </c>
      <c r="AL5041" t="str">
        <f>IF(AmazonChurn[[#This Row],[Average Monthly Expenses]]&lt;=30,"Low",IF(AmazonChurn[[#This Row],[Average Monthly Expenses]]&lt;=60,"Medium","High"))</f>
        <v>Low</v>
      </c>
      <c r="AM5041" t="str">
        <f>IF(AmazonChurn[[#This Row],[Number of Complaints or Support]]&lt;3,"Low",IF(AmazonChurn[[#This Row],[Number of Complaints or Support]]&lt;=7,"Medium","High"))</f>
        <v>High</v>
      </c>
      <c r="AN5041" s="14">
        <f>AmazonChurn[[#This Row],[Number of Complaints or Support]]/AmazonChurn[[#This Row],[Account Length (in months)]]</f>
        <v>0.25806451612903225</v>
      </c>
    </row>
    <row r="5042" spans="1:40" x14ac:dyDescent="0.25">
      <c r="A5042" t="s">
        <v>7447</v>
      </c>
      <c r="B5042" t="s">
        <v>23</v>
      </c>
      <c r="C5042">
        <v>5</v>
      </c>
      <c r="D5042">
        <v>2</v>
      </c>
      <c r="E5042">
        <v>10</v>
      </c>
      <c r="F5042">
        <v>1</v>
      </c>
      <c r="G5042" t="s">
        <v>36</v>
      </c>
      <c r="H5042">
        <v>0</v>
      </c>
      <c r="I5042" t="s">
        <v>71</v>
      </c>
      <c r="J5042" t="s">
        <v>25</v>
      </c>
      <c r="K5042" t="s">
        <v>25</v>
      </c>
      <c r="L5042">
        <v>45</v>
      </c>
      <c r="M5042" t="s">
        <v>23</v>
      </c>
      <c r="N5042" t="s">
        <v>23</v>
      </c>
      <c r="O5042" t="s">
        <v>23</v>
      </c>
      <c r="P5042">
        <v>0</v>
      </c>
      <c r="Q5042" t="s">
        <v>23</v>
      </c>
      <c r="R5042" t="s">
        <v>26</v>
      </c>
      <c r="S5042" t="s">
        <v>27</v>
      </c>
      <c r="T5042">
        <v>29</v>
      </c>
      <c r="U5042" t="s">
        <v>9483</v>
      </c>
      <c r="V5042">
        <v>29</v>
      </c>
      <c r="W5042">
        <v>132</v>
      </c>
      <c r="Z5042" t="s">
        <v>2371</v>
      </c>
      <c r="AA5042" s="1">
        <v>44631</v>
      </c>
      <c r="AB5042" s="1">
        <v>44017</v>
      </c>
      <c r="AC5042" t="s">
        <v>41</v>
      </c>
      <c r="AD5042" t="s">
        <v>9477</v>
      </c>
      <c r="AE5042" s="14">
        <v>33.609957739769378</v>
      </c>
      <c r="AF5042">
        <v>1</v>
      </c>
      <c r="AG5042" t="s">
        <v>31</v>
      </c>
      <c r="AH5042" t="s">
        <v>31</v>
      </c>
      <c r="AI5042" t="b">
        <v>1</v>
      </c>
      <c r="AJ5042" t="s">
        <v>36</v>
      </c>
      <c r="AK5042" t="s">
        <v>73</v>
      </c>
      <c r="AL5042" t="str">
        <f>IF(AmazonChurn[[#This Row],[Average Monthly Expenses]]&lt;=30,"Low",IF(AmazonChurn[[#This Row],[Average Monthly Expenses]]&lt;=60,"Medium","High"))</f>
        <v>Medium</v>
      </c>
      <c r="AM5042" t="str">
        <f>IF(AmazonChurn[[#This Row],[Number of Complaints or Support]]&lt;3,"Low",IF(AmazonChurn[[#This Row],[Number of Complaints or Support]]&lt;=7,"Medium","High"))</f>
        <v>Low</v>
      </c>
      <c r="AN5042" s="14">
        <f>AmazonChurn[[#This Row],[Number of Complaints or Support]]/AmazonChurn[[#This Row],[Account Length (in months)]]</f>
        <v>0.2</v>
      </c>
    </row>
    <row r="5043" spans="1:40" x14ac:dyDescent="0.25">
      <c r="A5043" t="s">
        <v>7448</v>
      </c>
      <c r="B5043" t="s">
        <v>23</v>
      </c>
      <c r="C5043">
        <v>1</v>
      </c>
      <c r="D5043">
        <v>0</v>
      </c>
      <c r="E5043">
        <v>0</v>
      </c>
      <c r="F5043">
        <v>0</v>
      </c>
      <c r="G5043" t="s">
        <v>23</v>
      </c>
      <c r="H5043">
        <v>0</v>
      </c>
      <c r="I5043" t="s">
        <v>82</v>
      </c>
      <c r="J5043" t="s">
        <v>35</v>
      </c>
      <c r="K5043" t="s">
        <v>9472</v>
      </c>
      <c r="L5043">
        <v>33</v>
      </c>
      <c r="M5043" t="s">
        <v>23</v>
      </c>
      <c r="N5043" t="s">
        <v>23</v>
      </c>
      <c r="O5043" t="s">
        <v>23</v>
      </c>
      <c r="P5043">
        <v>0</v>
      </c>
      <c r="Q5043" t="s">
        <v>23</v>
      </c>
      <c r="R5043" t="s">
        <v>26</v>
      </c>
      <c r="S5043" t="s">
        <v>130</v>
      </c>
      <c r="T5043">
        <v>8</v>
      </c>
      <c r="U5043" t="s">
        <v>9483</v>
      </c>
      <c r="V5043">
        <v>8</v>
      </c>
      <c r="W5043">
        <v>8</v>
      </c>
      <c r="Z5043" t="s">
        <v>2899</v>
      </c>
      <c r="AA5043" s="1">
        <v>43843</v>
      </c>
      <c r="AB5043" s="1">
        <v>43873</v>
      </c>
      <c r="AC5043" t="s">
        <v>30</v>
      </c>
      <c r="AD5043" t="s">
        <v>9475</v>
      </c>
      <c r="AE5043" s="14">
        <v>7.0907970912547844</v>
      </c>
      <c r="AF5043">
        <v>3</v>
      </c>
      <c r="AG5043" t="s">
        <v>69</v>
      </c>
      <c r="AH5043" t="s">
        <v>69</v>
      </c>
      <c r="AI5043" t="b">
        <v>0</v>
      </c>
      <c r="AJ5043" t="s">
        <v>23</v>
      </c>
      <c r="AK5043" t="s">
        <v>32</v>
      </c>
      <c r="AL5043" t="str">
        <f>IF(AmazonChurn[[#This Row],[Average Monthly Expenses]]&lt;=30,"Low",IF(AmazonChurn[[#This Row],[Average Monthly Expenses]]&lt;=60,"Medium","High"))</f>
        <v>Low</v>
      </c>
      <c r="AM5043" t="str">
        <f>IF(AmazonChurn[[#This Row],[Number of Complaints or Support]]&lt;3,"Low",IF(AmazonChurn[[#This Row],[Number of Complaints or Support]]&lt;=7,"Medium","High"))</f>
        <v>Medium</v>
      </c>
      <c r="AN5043" s="14">
        <f>AmazonChurn[[#This Row],[Number of Complaints or Support]]/AmazonChurn[[#This Row],[Account Length (in months)]]</f>
        <v>3</v>
      </c>
    </row>
    <row r="5044" spans="1:40" x14ac:dyDescent="0.25">
      <c r="A5044" t="s">
        <v>7449</v>
      </c>
      <c r="B5044" t="s">
        <v>36</v>
      </c>
      <c r="C5044">
        <v>1</v>
      </c>
      <c r="D5044">
        <v>5</v>
      </c>
      <c r="E5044">
        <v>9</v>
      </c>
      <c r="F5044">
        <v>1</v>
      </c>
      <c r="G5044" t="s">
        <v>36</v>
      </c>
      <c r="H5044">
        <v>0</v>
      </c>
      <c r="I5044" t="s">
        <v>88</v>
      </c>
      <c r="J5044" t="s">
        <v>25</v>
      </c>
      <c r="K5044" t="s">
        <v>25</v>
      </c>
      <c r="L5044">
        <v>44</v>
      </c>
      <c r="M5044" t="s">
        <v>23</v>
      </c>
      <c r="N5044" t="s">
        <v>23</v>
      </c>
      <c r="O5044" t="s">
        <v>23</v>
      </c>
      <c r="P5044">
        <v>0</v>
      </c>
      <c r="Q5044" t="s">
        <v>23</v>
      </c>
      <c r="R5044" t="s">
        <v>26</v>
      </c>
      <c r="S5044" t="s">
        <v>124</v>
      </c>
      <c r="T5044">
        <v>26</v>
      </c>
      <c r="U5044" t="s">
        <v>9484</v>
      </c>
      <c r="V5044">
        <v>26</v>
      </c>
      <c r="W5044">
        <v>26</v>
      </c>
      <c r="X5044" t="s">
        <v>94</v>
      </c>
      <c r="Y5044" t="s">
        <v>187</v>
      </c>
      <c r="Z5044" t="s">
        <v>2261</v>
      </c>
      <c r="AA5044" s="1">
        <v>45064</v>
      </c>
      <c r="AB5044" s="1">
        <v>44448</v>
      </c>
      <c r="AC5044" t="s">
        <v>41</v>
      </c>
      <c r="AD5044" t="s">
        <v>9477</v>
      </c>
      <c r="AE5044" s="14">
        <v>23.08456393699414</v>
      </c>
      <c r="AF5044">
        <v>8</v>
      </c>
      <c r="AG5044" t="s">
        <v>31</v>
      </c>
      <c r="AH5044" t="s">
        <v>31</v>
      </c>
      <c r="AI5044" t="b">
        <v>1</v>
      </c>
      <c r="AJ5044" t="s">
        <v>36</v>
      </c>
      <c r="AK5044" t="s">
        <v>73</v>
      </c>
      <c r="AL5044" t="str">
        <f>IF(AmazonChurn[[#This Row],[Average Monthly Expenses]]&lt;=30,"Low",IF(AmazonChurn[[#This Row],[Average Monthly Expenses]]&lt;=60,"Medium","High"))</f>
        <v>Low</v>
      </c>
      <c r="AM5044" t="str">
        <f>IF(AmazonChurn[[#This Row],[Number of Complaints or Support]]&lt;3,"Low",IF(AmazonChurn[[#This Row],[Number of Complaints or Support]]&lt;=7,"Medium","High"))</f>
        <v>High</v>
      </c>
      <c r="AN5044" s="14">
        <f>AmazonChurn[[#This Row],[Number of Complaints or Support]]/AmazonChurn[[#This Row],[Account Length (in months)]]</f>
        <v>8</v>
      </c>
    </row>
    <row r="5045" spans="1:40" x14ac:dyDescent="0.25">
      <c r="A5045" t="s">
        <v>7450</v>
      </c>
      <c r="B5045" t="s">
        <v>23</v>
      </c>
      <c r="C5045">
        <v>34</v>
      </c>
      <c r="D5045">
        <v>1</v>
      </c>
      <c r="E5045">
        <v>14</v>
      </c>
      <c r="F5045">
        <v>1</v>
      </c>
      <c r="G5045" t="s">
        <v>36</v>
      </c>
      <c r="H5045">
        <v>0</v>
      </c>
      <c r="I5045" t="s">
        <v>34</v>
      </c>
      <c r="J5045" t="s">
        <v>35</v>
      </c>
      <c r="K5045" t="s">
        <v>9472</v>
      </c>
      <c r="L5045">
        <v>57</v>
      </c>
      <c r="M5045" t="s">
        <v>23</v>
      </c>
      <c r="N5045" t="s">
        <v>23</v>
      </c>
      <c r="O5045" t="s">
        <v>23</v>
      </c>
      <c r="P5045">
        <v>0</v>
      </c>
      <c r="Q5045" t="s">
        <v>23</v>
      </c>
      <c r="R5045" t="s">
        <v>26</v>
      </c>
      <c r="S5045" t="s">
        <v>124</v>
      </c>
      <c r="T5045">
        <v>11</v>
      </c>
      <c r="U5045" t="s">
        <v>9484</v>
      </c>
      <c r="V5045">
        <v>11</v>
      </c>
      <c r="W5045">
        <v>391</v>
      </c>
      <c r="Z5045" t="s">
        <v>2768</v>
      </c>
      <c r="AA5045" s="1">
        <v>44187</v>
      </c>
      <c r="AB5045" s="1">
        <v>45269</v>
      </c>
      <c r="AC5045" t="s">
        <v>48</v>
      </c>
      <c r="AD5045" t="s">
        <v>9476</v>
      </c>
      <c r="AE5045" s="14">
        <v>12.16776512499238</v>
      </c>
      <c r="AF5045">
        <v>1</v>
      </c>
      <c r="AG5045" t="s">
        <v>31</v>
      </c>
      <c r="AH5045" t="s">
        <v>31</v>
      </c>
      <c r="AI5045" t="b">
        <v>0</v>
      </c>
      <c r="AJ5045" t="s">
        <v>23</v>
      </c>
      <c r="AK5045" t="s">
        <v>64</v>
      </c>
      <c r="AL5045" t="str">
        <f>IF(AmazonChurn[[#This Row],[Average Monthly Expenses]]&lt;=30,"Low",IF(AmazonChurn[[#This Row],[Average Monthly Expenses]]&lt;=60,"Medium","High"))</f>
        <v>Low</v>
      </c>
      <c r="AM5045" t="str">
        <f>IF(AmazonChurn[[#This Row],[Number of Complaints or Support]]&lt;3,"Low",IF(AmazonChurn[[#This Row],[Number of Complaints or Support]]&lt;=7,"Medium","High"))</f>
        <v>Low</v>
      </c>
      <c r="AN5045" s="14">
        <f>AmazonChurn[[#This Row],[Number of Complaints or Support]]/AmazonChurn[[#This Row],[Account Length (in months)]]</f>
        <v>2.9411764705882353E-2</v>
      </c>
    </row>
    <row r="5046" spans="1:40" x14ac:dyDescent="0.25">
      <c r="A5046" t="s">
        <v>7451</v>
      </c>
      <c r="B5046" t="s">
        <v>23</v>
      </c>
      <c r="C5046">
        <v>29</v>
      </c>
      <c r="D5046">
        <v>0</v>
      </c>
      <c r="E5046">
        <v>0</v>
      </c>
      <c r="F5046">
        <v>0</v>
      </c>
      <c r="G5046" t="s">
        <v>23</v>
      </c>
      <c r="H5046">
        <v>0</v>
      </c>
      <c r="I5046" t="s">
        <v>213</v>
      </c>
      <c r="J5046" t="s">
        <v>35</v>
      </c>
      <c r="K5046" t="s">
        <v>9472</v>
      </c>
      <c r="L5046">
        <v>56</v>
      </c>
      <c r="M5046" t="s">
        <v>23</v>
      </c>
      <c r="N5046" t="s">
        <v>23</v>
      </c>
      <c r="O5046" t="s">
        <v>23</v>
      </c>
      <c r="P5046">
        <v>0</v>
      </c>
      <c r="Q5046" t="s">
        <v>23</v>
      </c>
      <c r="R5046" t="s">
        <v>37</v>
      </c>
      <c r="S5046" t="s">
        <v>27</v>
      </c>
      <c r="T5046">
        <v>10</v>
      </c>
      <c r="U5046" t="s">
        <v>9483</v>
      </c>
      <c r="V5046">
        <v>10</v>
      </c>
      <c r="W5046">
        <v>287</v>
      </c>
      <c r="Z5046" t="s">
        <v>1663</v>
      </c>
      <c r="AA5046" s="1">
        <v>44012</v>
      </c>
      <c r="AB5046" s="1">
        <v>45250</v>
      </c>
      <c r="AC5046" t="s">
        <v>48</v>
      </c>
      <c r="AD5046" t="s">
        <v>9476</v>
      </c>
      <c r="AE5046" s="14">
        <v>9.855321767378264</v>
      </c>
      <c r="AF5046">
        <v>6</v>
      </c>
      <c r="AG5046" t="s">
        <v>53</v>
      </c>
      <c r="AH5046" t="s">
        <v>9480</v>
      </c>
      <c r="AI5046" t="b">
        <v>0</v>
      </c>
      <c r="AJ5046" t="s">
        <v>23</v>
      </c>
      <c r="AK5046" t="s">
        <v>54</v>
      </c>
      <c r="AL5046" t="str">
        <f>IF(AmazonChurn[[#This Row],[Average Monthly Expenses]]&lt;=30,"Low",IF(AmazonChurn[[#This Row],[Average Monthly Expenses]]&lt;=60,"Medium","High"))</f>
        <v>Low</v>
      </c>
      <c r="AM5046" t="str">
        <f>IF(AmazonChurn[[#This Row],[Number of Complaints or Support]]&lt;3,"Low",IF(AmazonChurn[[#This Row],[Number of Complaints or Support]]&lt;=7,"Medium","High"))</f>
        <v>Medium</v>
      </c>
      <c r="AN5046" s="14">
        <f>AmazonChurn[[#This Row],[Number of Complaints or Support]]/AmazonChurn[[#This Row],[Account Length (in months)]]</f>
        <v>0.20689655172413793</v>
      </c>
    </row>
    <row r="5047" spans="1:40" x14ac:dyDescent="0.25">
      <c r="A5047" t="s">
        <v>7452</v>
      </c>
      <c r="B5047" t="s">
        <v>23</v>
      </c>
      <c r="C5047">
        <v>7</v>
      </c>
      <c r="D5047">
        <v>0</v>
      </c>
      <c r="E5047">
        <v>0</v>
      </c>
      <c r="F5047">
        <v>0</v>
      </c>
      <c r="G5047" t="s">
        <v>23</v>
      </c>
      <c r="H5047">
        <v>0</v>
      </c>
      <c r="I5047" t="s">
        <v>34</v>
      </c>
      <c r="J5047" t="s">
        <v>35</v>
      </c>
      <c r="K5047" t="s">
        <v>9472</v>
      </c>
      <c r="L5047">
        <v>23</v>
      </c>
      <c r="M5047" t="s">
        <v>36</v>
      </c>
      <c r="N5047" t="s">
        <v>23</v>
      </c>
      <c r="O5047" t="s">
        <v>36</v>
      </c>
      <c r="P5047">
        <v>5</v>
      </c>
      <c r="Q5047" t="s">
        <v>23</v>
      </c>
      <c r="R5047" t="s">
        <v>26</v>
      </c>
      <c r="S5047" t="s">
        <v>130</v>
      </c>
      <c r="T5047">
        <v>12</v>
      </c>
      <c r="U5047" t="s">
        <v>9483</v>
      </c>
      <c r="V5047">
        <v>12</v>
      </c>
      <c r="W5047">
        <v>84</v>
      </c>
      <c r="Z5047" t="s">
        <v>2299</v>
      </c>
      <c r="AA5047" s="1">
        <v>44842</v>
      </c>
      <c r="AB5047" s="1">
        <v>45281</v>
      </c>
      <c r="AC5047" t="s">
        <v>30</v>
      </c>
      <c r="AD5047" t="s">
        <v>9475</v>
      </c>
      <c r="AE5047" s="14">
        <v>12.351417328384059</v>
      </c>
      <c r="AF5047">
        <v>5</v>
      </c>
      <c r="AG5047" t="s">
        <v>69</v>
      </c>
      <c r="AH5047" t="s">
        <v>69</v>
      </c>
      <c r="AI5047" t="b">
        <v>1</v>
      </c>
      <c r="AJ5047" t="s">
        <v>36</v>
      </c>
      <c r="AK5047" t="s">
        <v>64</v>
      </c>
      <c r="AL5047" t="str">
        <f>IF(AmazonChurn[[#This Row],[Average Monthly Expenses]]&lt;=30,"Low",IF(AmazonChurn[[#This Row],[Average Monthly Expenses]]&lt;=60,"Medium","High"))</f>
        <v>Low</v>
      </c>
      <c r="AM5047" t="str">
        <f>IF(AmazonChurn[[#This Row],[Number of Complaints or Support]]&lt;3,"Low",IF(AmazonChurn[[#This Row],[Number of Complaints or Support]]&lt;=7,"Medium","High"))</f>
        <v>Medium</v>
      </c>
      <c r="AN5047" s="14">
        <f>AmazonChurn[[#This Row],[Number of Complaints or Support]]/AmazonChurn[[#This Row],[Account Length (in months)]]</f>
        <v>0.7142857142857143</v>
      </c>
    </row>
    <row r="5048" spans="1:40" x14ac:dyDescent="0.25">
      <c r="A5048" t="s">
        <v>7453</v>
      </c>
      <c r="B5048" t="s">
        <v>23</v>
      </c>
      <c r="C5048">
        <v>61</v>
      </c>
      <c r="D5048">
        <v>0</v>
      </c>
      <c r="E5048">
        <v>0</v>
      </c>
      <c r="F5048">
        <v>0</v>
      </c>
      <c r="G5048" t="s">
        <v>23</v>
      </c>
      <c r="H5048">
        <v>0</v>
      </c>
      <c r="I5048" t="s">
        <v>66</v>
      </c>
      <c r="J5048" t="s">
        <v>35</v>
      </c>
      <c r="K5048" t="s">
        <v>9472</v>
      </c>
      <c r="L5048">
        <v>24</v>
      </c>
      <c r="M5048" t="s">
        <v>36</v>
      </c>
      <c r="N5048" t="s">
        <v>23</v>
      </c>
      <c r="O5048" t="s">
        <v>23</v>
      </c>
      <c r="P5048">
        <v>0</v>
      </c>
      <c r="Q5048" t="s">
        <v>23</v>
      </c>
      <c r="R5048" t="s">
        <v>37</v>
      </c>
      <c r="S5048" t="s">
        <v>130</v>
      </c>
      <c r="T5048">
        <v>9</v>
      </c>
      <c r="U5048" t="s">
        <v>9483</v>
      </c>
      <c r="V5048">
        <v>9</v>
      </c>
      <c r="W5048">
        <v>543</v>
      </c>
      <c r="Z5048" t="s">
        <v>4718</v>
      </c>
      <c r="AA5048" s="1">
        <v>44525</v>
      </c>
      <c r="AB5048" s="1">
        <v>45186</v>
      </c>
      <c r="AC5048" t="s">
        <v>48</v>
      </c>
      <c r="AD5048" t="s">
        <v>9476</v>
      </c>
      <c r="AE5048" s="14">
        <v>9.0354671975193135</v>
      </c>
      <c r="AF5048">
        <v>6</v>
      </c>
      <c r="AG5048" t="s">
        <v>69</v>
      </c>
      <c r="AH5048" t="s">
        <v>69</v>
      </c>
      <c r="AI5048" t="b">
        <v>1</v>
      </c>
      <c r="AJ5048" t="s">
        <v>36</v>
      </c>
      <c r="AK5048" t="s">
        <v>32</v>
      </c>
      <c r="AL5048" t="str">
        <f>IF(AmazonChurn[[#This Row],[Average Monthly Expenses]]&lt;=30,"Low",IF(AmazonChurn[[#This Row],[Average Monthly Expenses]]&lt;=60,"Medium","High"))</f>
        <v>Low</v>
      </c>
      <c r="AM5048" t="str">
        <f>IF(AmazonChurn[[#This Row],[Number of Complaints or Support]]&lt;3,"Low",IF(AmazonChurn[[#This Row],[Number of Complaints or Support]]&lt;=7,"Medium","High"))</f>
        <v>Medium</v>
      </c>
      <c r="AN5048" s="14">
        <f>AmazonChurn[[#This Row],[Number of Complaints or Support]]/AmazonChurn[[#This Row],[Account Length (in months)]]</f>
        <v>9.8360655737704916E-2</v>
      </c>
    </row>
    <row r="5049" spans="1:40" x14ac:dyDescent="0.25">
      <c r="A5049" t="s">
        <v>7454</v>
      </c>
      <c r="B5049" t="s">
        <v>23</v>
      </c>
      <c r="C5049">
        <v>2</v>
      </c>
      <c r="D5049">
        <v>2</v>
      </c>
      <c r="E5049">
        <v>15</v>
      </c>
      <c r="F5049">
        <v>1</v>
      </c>
      <c r="G5049" t="s">
        <v>36</v>
      </c>
      <c r="H5049">
        <v>0</v>
      </c>
      <c r="I5049" t="s">
        <v>116</v>
      </c>
      <c r="J5049" t="s">
        <v>35</v>
      </c>
      <c r="K5049" t="s">
        <v>9472</v>
      </c>
      <c r="L5049">
        <v>22</v>
      </c>
      <c r="M5049" t="s">
        <v>36</v>
      </c>
      <c r="N5049" t="s">
        <v>23</v>
      </c>
      <c r="O5049" t="s">
        <v>36</v>
      </c>
      <c r="P5049">
        <v>4</v>
      </c>
      <c r="Q5049" t="s">
        <v>23</v>
      </c>
      <c r="R5049" t="s">
        <v>26</v>
      </c>
      <c r="S5049" t="s">
        <v>38</v>
      </c>
      <c r="T5049">
        <v>22</v>
      </c>
      <c r="U5049" t="s">
        <v>9484</v>
      </c>
      <c r="V5049">
        <v>22</v>
      </c>
      <c r="W5049">
        <v>43</v>
      </c>
      <c r="Z5049" t="s">
        <v>4415</v>
      </c>
      <c r="AA5049" s="1">
        <v>44802</v>
      </c>
      <c r="AB5049" s="1">
        <v>44500</v>
      </c>
      <c r="AC5049" t="s">
        <v>30</v>
      </c>
      <c r="AD5049" t="s">
        <v>9475</v>
      </c>
      <c r="AE5049" s="14">
        <v>26.093085195212559</v>
      </c>
      <c r="AF5049">
        <v>1</v>
      </c>
      <c r="AG5049" t="s">
        <v>53</v>
      </c>
      <c r="AH5049" t="s">
        <v>9480</v>
      </c>
      <c r="AI5049" t="b">
        <v>0</v>
      </c>
      <c r="AJ5049" t="s">
        <v>23</v>
      </c>
      <c r="AK5049" t="s">
        <v>64</v>
      </c>
      <c r="AL5049" t="str">
        <f>IF(AmazonChurn[[#This Row],[Average Monthly Expenses]]&lt;=30,"Low",IF(AmazonChurn[[#This Row],[Average Monthly Expenses]]&lt;=60,"Medium","High"))</f>
        <v>Low</v>
      </c>
      <c r="AM5049" t="str">
        <f>IF(AmazonChurn[[#This Row],[Number of Complaints or Support]]&lt;3,"Low",IF(AmazonChurn[[#This Row],[Number of Complaints or Support]]&lt;=7,"Medium","High"))</f>
        <v>Low</v>
      </c>
      <c r="AN5049" s="14">
        <f>AmazonChurn[[#This Row],[Number of Complaints or Support]]/AmazonChurn[[#This Row],[Account Length (in months)]]</f>
        <v>0.5</v>
      </c>
    </row>
    <row r="5050" spans="1:40" x14ac:dyDescent="0.25">
      <c r="A5050" t="s">
        <v>7455</v>
      </c>
      <c r="B5050" t="s">
        <v>36</v>
      </c>
      <c r="C5050">
        <v>2</v>
      </c>
      <c r="D5050">
        <v>2</v>
      </c>
      <c r="E5050">
        <v>12</v>
      </c>
      <c r="F5050">
        <v>1</v>
      </c>
      <c r="G5050" t="s">
        <v>36</v>
      </c>
      <c r="H5050">
        <v>0</v>
      </c>
      <c r="I5050" t="s">
        <v>82</v>
      </c>
      <c r="J5050" t="s">
        <v>25</v>
      </c>
      <c r="K5050" t="s">
        <v>25</v>
      </c>
      <c r="L5050">
        <v>45</v>
      </c>
      <c r="M5050" t="s">
        <v>23</v>
      </c>
      <c r="N5050" t="s">
        <v>23</v>
      </c>
      <c r="O5050" t="s">
        <v>23</v>
      </c>
      <c r="P5050">
        <v>0</v>
      </c>
      <c r="Q5050" t="s">
        <v>23</v>
      </c>
      <c r="R5050" t="s">
        <v>26</v>
      </c>
      <c r="S5050" t="s">
        <v>38</v>
      </c>
      <c r="T5050">
        <v>43</v>
      </c>
      <c r="U5050" t="s">
        <v>9484</v>
      </c>
      <c r="V5050">
        <v>43</v>
      </c>
      <c r="W5050">
        <v>90</v>
      </c>
      <c r="X5050" t="s">
        <v>46</v>
      </c>
      <c r="Y5050" t="s">
        <v>191</v>
      </c>
      <c r="Z5050" t="s">
        <v>421</v>
      </c>
      <c r="AA5050" s="1">
        <v>44133</v>
      </c>
      <c r="AB5050" s="1">
        <v>44424</v>
      </c>
      <c r="AC5050" t="s">
        <v>41</v>
      </c>
      <c r="AD5050" t="s">
        <v>9477</v>
      </c>
      <c r="AE5050" s="14">
        <v>34.746826858993607</v>
      </c>
      <c r="AF5050">
        <v>4</v>
      </c>
      <c r="AG5050" t="s">
        <v>69</v>
      </c>
      <c r="AH5050" t="s">
        <v>69</v>
      </c>
      <c r="AI5050" t="b">
        <v>0</v>
      </c>
      <c r="AJ5050" t="s">
        <v>23</v>
      </c>
      <c r="AK5050" t="s">
        <v>73</v>
      </c>
      <c r="AL5050" t="str">
        <f>IF(AmazonChurn[[#This Row],[Average Monthly Expenses]]&lt;=30,"Low",IF(AmazonChurn[[#This Row],[Average Monthly Expenses]]&lt;=60,"Medium","High"))</f>
        <v>Medium</v>
      </c>
      <c r="AM5050" t="str">
        <f>IF(AmazonChurn[[#This Row],[Number of Complaints or Support]]&lt;3,"Low",IF(AmazonChurn[[#This Row],[Number of Complaints or Support]]&lt;=7,"Medium","High"))</f>
        <v>Medium</v>
      </c>
      <c r="AN5050" s="14">
        <f>AmazonChurn[[#This Row],[Number of Complaints or Support]]/AmazonChurn[[#This Row],[Account Length (in months)]]</f>
        <v>2</v>
      </c>
    </row>
    <row r="5051" spans="1:40" x14ac:dyDescent="0.25">
      <c r="A5051" t="s">
        <v>7456</v>
      </c>
      <c r="B5051" t="s">
        <v>23</v>
      </c>
      <c r="C5051">
        <v>22</v>
      </c>
      <c r="D5051">
        <v>0</v>
      </c>
      <c r="E5051">
        <v>6</v>
      </c>
      <c r="F5051">
        <v>1</v>
      </c>
      <c r="G5051" t="s">
        <v>36</v>
      </c>
      <c r="H5051">
        <v>0</v>
      </c>
      <c r="I5051" t="s">
        <v>136</v>
      </c>
      <c r="J5051" t="s">
        <v>25</v>
      </c>
      <c r="K5051" t="s">
        <v>25</v>
      </c>
      <c r="L5051">
        <v>33</v>
      </c>
      <c r="M5051" t="s">
        <v>23</v>
      </c>
      <c r="N5051" t="s">
        <v>23</v>
      </c>
      <c r="O5051" t="s">
        <v>36</v>
      </c>
      <c r="P5051">
        <v>2</v>
      </c>
      <c r="Q5051" t="s">
        <v>23</v>
      </c>
      <c r="R5051" t="s">
        <v>26</v>
      </c>
      <c r="S5051" t="s">
        <v>38</v>
      </c>
      <c r="T5051">
        <v>43</v>
      </c>
      <c r="U5051" t="s">
        <v>9484</v>
      </c>
      <c r="V5051">
        <v>43</v>
      </c>
      <c r="W5051">
        <v>953</v>
      </c>
      <c r="Z5051" t="s">
        <v>6653</v>
      </c>
      <c r="AA5051" s="1">
        <v>44131</v>
      </c>
      <c r="AB5051" s="1">
        <v>44888</v>
      </c>
      <c r="AC5051" t="s">
        <v>41</v>
      </c>
      <c r="AD5051" t="s">
        <v>9477</v>
      </c>
      <c r="AE5051" s="14">
        <v>39.437184873509928</v>
      </c>
      <c r="AF5051">
        <v>3</v>
      </c>
      <c r="AG5051" t="s">
        <v>31</v>
      </c>
      <c r="AH5051" t="s">
        <v>31</v>
      </c>
      <c r="AI5051" t="b">
        <v>0</v>
      </c>
      <c r="AJ5051" t="s">
        <v>23</v>
      </c>
      <c r="AK5051" t="s">
        <v>64</v>
      </c>
      <c r="AL5051" t="str">
        <f>IF(AmazonChurn[[#This Row],[Average Monthly Expenses]]&lt;=30,"Low",IF(AmazonChurn[[#This Row],[Average Monthly Expenses]]&lt;=60,"Medium","High"))</f>
        <v>Medium</v>
      </c>
      <c r="AM5051" t="str">
        <f>IF(AmazonChurn[[#This Row],[Number of Complaints or Support]]&lt;3,"Low",IF(AmazonChurn[[#This Row],[Number of Complaints or Support]]&lt;=7,"Medium","High"))</f>
        <v>Medium</v>
      </c>
      <c r="AN5051" s="14">
        <f>AmazonChurn[[#This Row],[Number of Complaints or Support]]/AmazonChurn[[#This Row],[Account Length (in months)]]</f>
        <v>0.13636363636363635</v>
      </c>
    </row>
    <row r="5052" spans="1:40" x14ac:dyDescent="0.25">
      <c r="A5052" t="s">
        <v>7457</v>
      </c>
      <c r="B5052" t="s">
        <v>36</v>
      </c>
      <c r="C5052">
        <v>39</v>
      </c>
      <c r="D5052">
        <v>2</v>
      </c>
      <c r="E5052">
        <v>12</v>
      </c>
      <c r="F5052">
        <v>0</v>
      </c>
      <c r="G5052" t="s">
        <v>23</v>
      </c>
      <c r="H5052">
        <v>79</v>
      </c>
      <c r="I5052" t="s">
        <v>50</v>
      </c>
      <c r="J5052" t="s">
        <v>35</v>
      </c>
      <c r="K5052" t="s">
        <v>9472</v>
      </c>
      <c r="L5052">
        <v>84</v>
      </c>
      <c r="M5052" t="s">
        <v>23</v>
      </c>
      <c r="N5052" t="s">
        <v>36</v>
      </c>
      <c r="O5052" t="s">
        <v>23</v>
      </c>
      <c r="P5052">
        <v>0</v>
      </c>
      <c r="Q5052" t="s">
        <v>23</v>
      </c>
      <c r="R5052" t="s">
        <v>26</v>
      </c>
      <c r="S5052" t="s">
        <v>38</v>
      </c>
      <c r="T5052">
        <v>35</v>
      </c>
      <c r="U5052" t="s">
        <v>9484</v>
      </c>
      <c r="V5052">
        <v>35</v>
      </c>
      <c r="W5052">
        <v>1387</v>
      </c>
      <c r="X5052" t="s">
        <v>163</v>
      </c>
      <c r="Y5052" t="s">
        <v>164</v>
      </c>
      <c r="Z5052" t="s">
        <v>2230</v>
      </c>
      <c r="AA5052" s="1">
        <v>44596</v>
      </c>
      <c r="AB5052" s="1">
        <v>45159</v>
      </c>
      <c r="AC5052" t="s">
        <v>41</v>
      </c>
      <c r="AD5052" t="s">
        <v>9477</v>
      </c>
      <c r="AE5052" s="14">
        <v>32.871706436250143</v>
      </c>
      <c r="AF5052">
        <v>3</v>
      </c>
      <c r="AG5052" t="s">
        <v>69</v>
      </c>
      <c r="AH5052" t="s">
        <v>69</v>
      </c>
      <c r="AI5052" t="b">
        <v>1</v>
      </c>
      <c r="AJ5052" t="s">
        <v>36</v>
      </c>
      <c r="AK5052" t="s">
        <v>64</v>
      </c>
      <c r="AL5052" t="str">
        <f>IF(AmazonChurn[[#This Row],[Average Monthly Expenses]]&lt;=30,"Low",IF(AmazonChurn[[#This Row],[Average Monthly Expenses]]&lt;=60,"Medium","High"))</f>
        <v>Medium</v>
      </c>
      <c r="AM5052" t="str">
        <f>IF(AmazonChurn[[#This Row],[Number of Complaints or Support]]&lt;3,"Low",IF(AmazonChurn[[#This Row],[Number of Complaints or Support]]&lt;=7,"Medium","High"))</f>
        <v>Medium</v>
      </c>
      <c r="AN5052" s="14">
        <f>AmazonChurn[[#This Row],[Number of Complaints or Support]]/AmazonChurn[[#This Row],[Account Length (in months)]]</f>
        <v>7.6923076923076927E-2</v>
      </c>
    </row>
    <row r="5053" spans="1:40" x14ac:dyDescent="0.25">
      <c r="A5053" t="s">
        <v>7458</v>
      </c>
      <c r="B5053" t="s">
        <v>23</v>
      </c>
      <c r="C5053">
        <v>29</v>
      </c>
      <c r="D5053">
        <v>0</v>
      </c>
      <c r="E5053">
        <v>6</v>
      </c>
      <c r="F5053">
        <v>1</v>
      </c>
      <c r="G5053" t="s">
        <v>36</v>
      </c>
      <c r="H5053">
        <v>0</v>
      </c>
      <c r="I5053" t="s">
        <v>361</v>
      </c>
      <c r="J5053" t="s">
        <v>25</v>
      </c>
      <c r="K5053" t="s">
        <v>25</v>
      </c>
      <c r="L5053">
        <v>77</v>
      </c>
      <c r="M5053" t="s">
        <v>23</v>
      </c>
      <c r="N5053" t="s">
        <v>36</v>
      </c>
      <c r="O5053" t="s">
        <v>36</v>
      </c>
      <c r="P5053">
        <v>4</v>
      </c>
      <c r="Q5053" t="s">
        <v>23</v>
      </c>
      <c r="R5053" t="s">
        <v>57</v>
      </c>
      <c r="S5053" t="s">
        <v>38</v>
      </c>
      <c r="T5053">
        <v>36</v>
      </c>
      <c r="U5053" t="s">
        <v>9484</v>
      </c>
      <c r="V5053">
        <v>36</v>
      </c>
      <c r="W5053">
        <v>1061</v>
      </c>
      <c r="Z5053" t="s">
        <v>4932</v>
      </c>
      <c r="AA5053" s="1">
        <v>44943</v>
      </c>
      <c r="AB5053" s="1">
        <v>43982</v>
      </c>
      <c r="AC5053" t="s">
        <v>41</v>
      </c>
      <c r="AD5053" t="s">
        <v>9477</v>
      </c>
      <c r="AE5053" s="14">
        <v>41.173891171689171</v>
      </c>
      <c r="AF5053">
        <v>7</v>
      </c>
      <c r="AG5053" t="s">
        <v>31</v>
      </c>
      <c r="AH5053" t="s">
        <v>31</v>
      </c>
      <c r="AI5053" t="b">
        <v>1</v>
      </c>
      <c r="AJ5053" t="s">
        <v>36</v>
      </c>
      <c r="AK5053" t="s">
        <v>54</v>
      </c>
      <c r="AL5053" t="str">
        <f>IF(AmazonChurn[[#This Row],[Average Monthly Expenses]]&lt;=30,"Low",IF(AmazonChurn[[#This Row],[Average Monthly Expenses]]&lt;=60,"Medium","High"))</f>
        <v>Medium</v>
      </c>
      <c r="AM5053" t="str">
        <f>IF(AmazonChurn[[#This Row],[Number of Complaints or Support]]&lt;3,"Low",IF(AmazonChurn[[#This Row],[Number of Complaints or Support]]&lt;=7,"Medium","High"))</f>
        <v>Medium</v>
      </c>
      <c r="AN5053" s="14">
        <f>AmazonChurn[[#This Row],[Number of Complaints or Support]]/AmazonChurn[[#This Row],[Account Length (in months)]]</f>
        <v>0.2413793103448276</v>
      </c>
    </row>
    <row r="5054" spans="1:40" x14ac:dyDescent="0.25">
      <c r="A5054" t="s">
        <v>7459</v>
      </c>
      <c r="B5054" t="s">
        <v>23</v>
      </c>
      <c r="C5054">
        <v>71</v>
      </c>
      <c r="D5054">
        <v>0</v>
      </c>
      <c r="E5054">
        <v>41</v>
      </c>
      <c r="F5054">
        <v>1</v>
      </c>
      <c r="G5054" t="s">
        <v>36</v>
      </c>
      <c r="H5054">
        <v>0</v>
      </c>
      <c r="I5054" t="s">
        <v>159</v>
      </c>
      <c r="J5054" t="s">
        <v>25</v>
      </c>
      <c r="K5054" t="s">
        <v>25</v>
      </c>
      <c r="L5054">
        <v>21</v>
      </c>
      <c r="M5054" t="s">
        <v>36</v>
      </c>
      <c r="N5054" t="s">
        <v>23</v>
      </c>
      <c r="O5054" t="s">
        <v>23</v>
      </c>
      <c r="P5054">
        <v>0</v>
      </c>
      <c r="Q5054" t="s">
        <v>36</v>
      </c>
      <c r="R5054" t="s">
        <v>37</v>
      </c>
      <c r="S5054" t="s">
        <v>130</v>
      </c>
      <c r="T5054">
        <v>51</v>
      </c>
      <c r="U5054" t="s">
        <v>9483</v>
      </c>
      <c r="V5054">
        <v>51</v>
      </c>
      <c r="W5054">
        <v>3633</v>
      </c>
      <c r="Z5054" t="s">
        <v>3191</v>
      </c>
      <c r="AA5054" s="1">
        <v>45111</v>
      </c>
      <c r="AB5054" s="1">
        <v>44055</v>
      </c>
      <c r="AC5054" t="s">
        <v>30</v>
      </c>
      <c r="AD5054" t="s">
        <v>9475</v>
      </c>
      <c r="AE5054" s="14">
        <v>52.274482097076977</v>
      </c>
      <c r="AF5054">
        <v>2</v>
      </c>
      <c r="AG5054" t="s">
        <v>69</v>
      </c>
      <c r="AH5054" t="s">
        <v>69</v>
      </c>
      <c r="AI5054" t="b">
        <v>0</v>
      </c>
      <c r="AJ5054" t="s">
        <v>23</v>
      </c>
      <c r="AK5054" t="s">
        <v>54</v>
      </c>
      <c r="AL5054" t="str">
        <f>IF(AmazonChurn[[#This Row],[Average Monthly Expenses]]&lt;=30,"Low",IF(AmazonChurn[[#This Row],[Average Monthly Expenses]]&lt;=60,"Medium","High"))</f>
        <v>Medium</v>
      </c>
      <c r="AM5054" t="str">
        <f>IF(AmazonChurn[[#This Row],[Number of Complaints or Support]]&lt;3,"Low",IF(AmazonChurn[[#This Row],[Number of Complaints or Support]]&lt;=7,"Medium","High"))</f>
        <v>Low</v>
      </c>
      <c r="AN5054" s="14">
        <f>AmazonChurn[[#This Row],[Number of Complaints or Support]]/AmazonChurn[[#This Row],[Account Length (in months)]]</f>
        <v>2.8169014084507043E-2</v>
      </c>
    </row>
    <row r="5055" spans="1:40" x14ac:dyDescent="0.25">
      <c r="A5055" t="s">
        <v>7460</v>
      </c>
      <c r="B5055" t="s">
        <v>36</v>
      </c>
      <c r="C5055">
        <v>51</v>
      </c>
      <c r="D5055">
        <v>0</v>
      </c>
      <c r="E5055">
        <v>12</v>
      </c>
      <c r="F5055">
        <v>1</v>
      </c>
      <c r="G5055" t="s">
        <v>36</v>
      </c>
      <c r="H5055">
        <v>0</v>
      </c>
      <c r="I5055" t="s">
        <v>159</v>
      </c>
      <c r="J5055" t="s">
        <v>35</v>
      </c>
      <c r="K5055" t="s">
        <v>9472</v>
      </c>
      <c r="L5055">
        <v>22</v>
      </c>
      <c r="M5055" t="s">
        <v>36</v>
      </c>
      <c r="N5055" t="s">
        <v>23</v>
      </c>
      <c r="O5055" t="s">
        <v>23</v>
      </c>
      <c r="P5055">
        <v>0</v>
      </c>
      <c r="Q5055" t="s">
        <v>23</v>
      </c>
      <c r="R5055" t="s">
        <v>37</v>
      </c>
      <c r="S5055" t="s">
        <v>38</v>
      </c>
      <c r="T5055">
        <v>47</v>
      </c>
      <c r="U5055" t="s">
        <v>9484</v>
      </c>
      <c r="V5055">
        <v>47</v>
      </c>
      <c r="W5055">
        <v>2423</v>
      </c>
      <c r="X5055" t="s">
        <v>46</v>
      </c>
      <c r="Y5055" t="s">
        <v>220</v>
      </c>
      <c r="Z5055" t="s">
        <v>2268</v>
      </c>
      <c r="AA5055" s="1">
        <v>45228</v>
      </c>
      <c r="AB5055" s="1">
        <v>44864</v>
      </c>
      <c r="AC5055" t="s">
        <v>48</v>
      </c>
      <c r="AD5055" t="s">
        <v>9476</v>
      </c>
      <c r="AE5055" s="14">
        <v>40.937148843268837</v>
      </c>
      <c r="AF5055">
        <v>10</v>
      </c>
      <c r="AG5055" t="s">
        <v>69</v>
      </c>
      <c r="AH5055" t="s">
        <v>69</v>
      </c>
      <c r="AI5055" t="b">
        <v>0</v>
      </c>
      <c r="AJ5055" t="s">
        <v>23</v>
      </c>
      <c r="AK5055" t="s">
        <v>64</v>
      </c>
      <c r="AL5055" t="str">
        <f>IF(AmazonChurn[[#This Row],[Average Monthly Expenses]]&lt;=30,"Low",IF(AmazonChurn[[#This Row],[Average Monthly Expenses]]&lt;=60,"Medium","High"))</f>
        <v>Medium</v>
      </c>
      <c r="AM5055" t="str">
        <f>IF(AmazonChurn[[#This Row],[Number of Complaints or Support]]&lt;3,"Low",IF(AmazonChurn[[#This Row],[Number of Complaints or Support]]&lt;=7,"Medium","High"))</f>
        <v>High</v>
      </c>
      <c r="AN5055" s="14">
        <f>AmazonChurn[[#This Row],[Number of Complaints or Support]]/AmazonChurn[[#This Row],[Account Length (in months)]]</f>
        <v>0.19607843137254902</v>
      </c>
    </row>
    <row r="5056" spans="1:40" x14ac:dyDescent="0.25">
      <c r="A5056" t="s">
        <v>7461</v>
      </c>
      <c r="B5056" t="s">
        <v>23</v>
      </c>
      <c r="C5056">
        <v>21</v>
      </c>
      <c r="D5056">
        <v>1</v>
      </c>
      <c r="E5056">
        <v>6</v>
      </c>
      <c r="F5056">
        <v>1</v>
      </c>
      <c r="G5056" t="s">
        <v>36</v>
      </c>
      <c r="H5056">
        <v>0</v>
      </c>
      <c r="I5056" t="s">
        <v>167</v>
      </c>
      <c r="J5056" t="s">
        <v>35</v>
      </c>
      <c r="K5056" t="s">
        <v>9472</v>
      </c>
      <c r="L5056">
        <v>60</v>
      </c>
      <c r="M5056" t="s">
        <v>23</v>
      </c>
      <c r="N5056" t="s">
        <v>23</v>
      </c>
      <c r="O5056" t="s">
        <v>23</v>
      </c>
      <c r="P5056">
        <v>0</v>
      </c>
      <c r="Q5056" t="s">
        <v>36</v>
      </c>
      <c r="R5056" t="s">
        <v>26</v>
      </c>
      <c r="S5056" t="s">
        <v>124</v>
      </c>
      <c r="T5056">
        <v>45</v>
      </c>
      <c r="U5056" t="s">
        <v>9484</v>
      </c>
      <c r="V5056">
        <v>45</v>
      </c>
      <c r="W5056">
        <v>965</v>
      </c>
      <c r="Z5056" t="s">
        <v>4435</v>
      </c>
      <c r="AA5056" s="1">
        <v>44505</v>
      </c>
      <c r="AB5056" s="1">
        <v>43995</v>
      </c>
      <c r="AC5056" t="s">
        <v>30</v>
      </c>
      <c r="AD5056" t="s">
        <v>9475</v>
      </c>
      <c r="AE5056" s="14">
        <v>37.244906204544797</v>
      </c>
      <c r="AF5056">
        <v>7</v>
      </c>
      <c r="AG5056" t="s">
        <v>53</v>
      </c>
      <c r="AH5056" t="s">
        <v>9480</v>
      </c>
      <c r="AI5056" t="b">
        <v>1</v>
      </c>
      <c r="AJ5056" t="s">
        <v>36</v>
      </c>
      <c r="AK5056" t="s">
        <v>64</v>
      </c>
      <c r="AL5056" t="str">
        <f>IF(AmazonChurn[[#This Row],[Average Monthly Expenses]]&lt;=30,"Low",IF(AmazonChurn[[#This Row],[Average Monthly Expenses]]&lt;=60,"Medium","High"))</f>
        <v>Medium</v>
      </c>
      <c r="AM5056" t="str">
        <f>IF(AmazonChurn[[#This Row],[Number of Complaints or Support]]&lt;3,"Low",IF(AmazonChurn[[#This Row],[Number of Complaints or Support]]&lt;=7,"Medium","High"))</f>
        <v>Medium</v>
      </c>
      <c r="AN5056" s="14">
        <f>AmazonChurn[[#This Row],[Number of Complaints or Support]]/AmazonChurn[[#This Row],[Account Length (in months)]]</f>
        <v>0.33333333333333331</v>
      </c>
    </row>
    <row r="5057" spans="1:40" x14ac:dyDescent="0.25">
      <c r="A5057" t="s">
        <v>7462</v>
      </c>
      <c r="B5057" t="s">
        <v>23</v>
      </c>
      <c r="C5057">
        <v>72</v>
      </c>
      <c r="D5057">
        <v>2</v>
      </c>
      <c r="E5057">
        <v>1</v>
      </c>
      <c r="F5057">
        <v>1</v>
      </c>
      <c r="G5057" t="s">
        <v>36</v>
      </c>
      <c r="H5057">
        <v>0</v>
      </c>
      <c r="I5057" t="s">
        <v>162</v>
      </c>
      <c r="J5057" t="s">
        <v>35</v>
      </c>
      <c r="K5057" t="s">
        <v>9472</v>
      </c>
      <c r="L5057">
        <v>60</v>
      </c>
      <c r="M5057" t="s">
        <v>23</v>
      </c>
      <c r="N5057" t="s">
        <v>23</v>
      </c>
      <c r="O5057" t="s">
        <v>23</v>
      </c>
      <c r="P5057">
        <v>0</v>
      </c>
      <c r="Q5057" t="s">
        <v>36</v>
      </c>
      <c r="R5057" t="s">
        <v>57</v>
      </c>
      <c r="S5057" t="s">
        <v>38</v>
      </c>
      <c r="T5057">
        <v>32</v>
      </c>
      <c r="U5057" t="s">
        <v>9484</v>
      </c>
      <c r="V5057">
        <v>32</v>
      </c>
      <c r="W5057">
        <v>2332</v>
      </c>
      <c r="Z5057" t="s">
        <v>911</v>
      </c>
      <c r="AA5057" s="1">
        <v>44773</v>
      </c>
      <c r="AB5057" s="1">
        <v>44431</v>
      </c>
      <c r="AC5057" t="s">
        <v>30</v>
      </c>
      <c r="AD5057" t="s">
        <v>9475</v>
      </c>
      <c r="AE5057" s="14">
        <v>35.860825728612639</v>
      </c>
      <c r="AF5057">
        <v>4</v>
      </c>
      <c r="AG5057" t="s">
        <v>31</v>
      </c>
      <c r="AH5057" t="s">
        <v>31</v>
      </c>
      <c r="AI5057" t="b">
        <v>0</v>
      </c>
      <c r="AJ5057" t="s">
        <v>23</v>
      </c>
      <c r="AK5057" t="s">
        <v>54</v>
      </c>
      <c r="AL5057" t="str">
        <f>IF(AmazonChurn[[#This Row],[Average Monthly Expenses]]&lt;=30,"Low",IF(AmazonChurn[[#This Row],[Average Monthly Expenses]]&lt;=60,"Medium","High"))</f>
        <v>Medium</v>
      </c>
      <c r="AM5057" t="str">
        <f>IF(AmazonChurn[[#This Row],[Number of Complaints or Support]]&lt;3,"Low",IF(AmazonChurn[[#This Row],[Number of Complaints or Support]]&lt;=7,"Medium","High"))</f>
        <v>Medium</v>
      </c>
      <c r="AN5057" s="14">
        <f>AmazonChurn[[#This Row],[Number of Complaints or Support]]/AmazonChurn[[#This Row],[Account Length (in months)]]</f>
        <v>5.5555555555555552E-2</v>
      </c>
    </row>
    <row r="5058" spans="1:40" x14ac:dyDescent="0.25">
      <c r="A5058" t="s">
        <v>7463</v>
      </c>
      <c r="B5058" t="s">
        <v>23</v>
      </c>
      <c r="C5058">
        <v>27</v>
      </c>
      <c r="D5058">
        <v>0</v>
      </c>
      <c r="E5058">
        <v>0</v>
      </c>
      <c r="F5058">
        <v>0</v>
      </c>
      <c r="G5058" t="s">
        <v>23</v>
      </c>
      <c r="H5058">
        <v>0</v>
      </c>
      <c r="I5058" t="s">
        <v>145</v>
      </c>
      <c r="J5058" t="s">
        <v>25</v>
      </c>
      <c r="K5058" t="s">
        <v>25</v>
      </c>
      <c r="L5058">
        <v>54</v>
      </c>
      <c r="M5058" t="s">
        <v>23</v>
      </c>
      <c r="N5058" t="s">
        <v>23</v>
      </c>
      <c r="O5058" t="s">
        <v>23</v>
      </c>
      <c r="P5058">
        <v>0</v>
      </c>
      <c r="Q5058" t="s">
        <v>23</v>
      </c>
      <c r="R5058" t="s">
        <v>37</v>
      </c>
      <c r="S5058" t="s">
        <v>130</v>
      </c>
      <c r="T5058">
        <v>12</v>
      </c>
      <c r="U5058" t="s">
        <v>9483</v>
      </c>
      <c r="V5058">
        <v>12</v>
      </c>
      <c r="W5058">
        <v>322</v>
      </c>
      <c r="Z5058" t="s">
        <v>7464</v>
      </c>
      <c r="AA5058" s="1">
        <v>44294</v>
      </c>
      <c r="AB5058" s="1">
        <v>44169</v>
      </c>
      <c r="AC5058" t="s">
        <v>48</v>
      </c>
      <c r="AD5058" t="s">
        <v>9476</v>
      </c>
      <c r="AE5058" s="14">
        <v>10.437330519169871</v>
      </c>
      <c r="AF5058">
        <v>10</v>
      </c>
      <c r="AG5058" t="s">
        <v>53</v>
      </c>
      <c r="AH5058" t="s">
        <v>9480</v>
      </c>
      <c r="AI5058" t="b">
        <v>0</v>
      </c>
      <c r="AJ5058" t="s">
        <v>23</v>
      </c>
      <c r="AK5058" t="s">
        <v>32</v>
      </c>
      <c r="AL5058" t="str">
        <f>IF(AmazonChurn[[#This Row],[Average Monthly Expenses]]&lt;=30,"Low",IF(AmazonChurn[[#This Row],[Average Monthly Expenses]]&lt;=60,"Medium","High"))</f>
        <v>Low</v>
      </c>
      <c r="AM5058" t="str">
        <f>IF(AmazonChurn[[#This Row],[Number of Complaints or Support]]&lt;3,"Low",IF(AmazonChurn[[#This Row],[Number of Complaints or Support]]&lt;=7,"Medium","High"))</f>
        <v>High</v>
      </c>
      <c r="AN5058" s="14">
        <f>AmazonChurn[[#This Row],[Number of Complaints or Support]]/AmazonChurn[[#This Row],[Account Length (in months)]]</f>
        <v>0.37037037037037035</v>
      </c>
    </row>
    <row r="5059" spans="1:40" x14ac:dyDescent="0.25">
      <c r="A5059" t="s">
        <v>7465</v>
      </c>
      <c r="B5059" t="s">
        <v>23</v>
      </c>
      <c r="C5059">
        <v>54</v>
      </c>
      <c r="D5059">
        <v>1</v>
      </c>
      <c r="E5059">
        <v>25</v>
      </c>
      <c r="F5059">
        <v>1</v>
      </c>
      <c r="G5059" t="s">
        <v>36</v>
      </c>
      <c r="H5059">
        <v>0</v>
      </c>
      <c r="I5059" t="s">
        <v>109</v>
      </c>
      <c r="J5059" t="s">
        <v>25</v>
      </c>
      <c r="K5059" t="s">
        <v>25</v>
      </c>
      <c r="L5059">
        <v>60</v>
      </c>
      <c r="M5059" t="s">
        <v>23</v>
      </c>
      <c r="N5059" t="s">
        <v>23</v>
      </c>
      <c r="O5059" t="s">
        <v>36</v>
      </c>
      <c r="P5059">
        <v>2</v>
      </c>
      <c r="Q5059" t="s">
        <v>23</v>
      </c>
      <c r="R5059" t="s">
        <v>26</v>
      </c>
      <c r="S5059" t="s">
        <v>124</v>
      </c>
      <c r="T5059">
        <v>50</v>
      </c>
      <c r="U5059" t="s">
        <v>9484</v>
      </c>
      <c r="V5059">
        <v>50</v>
      </c>
      <c r="W5059">
        <v>2703</v>
      </c>
      <c r="Z5059" t="s">
        <v>1416</v>
      </c>
      <c r="AA5059" s="1">
        <v>44251</v>
      </c>
      <c r="AB5059" s="1">
        <v>44210</v>
      </c>
      <c r="AC5059" t="s">
        <v>30</v>
      </c>
      <c r="AD5059" t="s">
        <v>9475</v>
      </c>
      <c r="AE5059" s="14">
        <v>45.413266479837361</v>
      </c>
      <c r="AF5059">
        <v>7</v>
      </c>
      <c r="AG5059" t="s">
        <v>69</v>
      </c>
      <c r="AH5059" t="s">
        <v>69</v>
      </c>
      <c r="AI5059" t="b">
        <v>0</v>
      </c>
      <c r="AJ5059" t="s">
        <v>23</v>
      </c>
      <c r="AK5059" t="s">
        <v>73</v>
      </c>
      <c r="AL5059" t="str">
        <f>IF(AmazonChurn[[#This Row],[Average Monthly Expenses]]&lt;=30,"Low",IF(AmazonChurn[[#This Row],[Average Monthly Expenses]]&lt;=60,"Medium","High"))</f>
        <v>Medium</v>
      </c>
      <c r="AM5059" t="str">
        <f>IF(AmazonChurn[[#This Row],[Number of Complaints or Support]]&lt;3,"Low",IF(AmazonChurn[[#This Row],[Number of Complaints or Support]]&lt;=7,"Medium","High"))</f>
        <v>Medium</v>
      </c>
      <c r="AN5059" s="14">
        <f>AmazonChurn[[#This Row],[Number of Complaints or Support]]/AmazonChurn[[#This Row],[Account Length (in months)]]</f>
        <v>0.12962962962962962</v>
      </c>
    </row>
    <row r="5060" spans="1:40" x14ac:dyDescent="0.25">
      <c r="A5060" t="s">
        <v>7466</v>
      </c>
      <c r="B5060" t="s">
        <v>36</v>
      </c>
      <c r="C5060">
        <v>26</v>
      </c>
      <c r="D5060">
        <v>3</v>
      </c>
      <c r="E5060">
        <v>5</v>
      </c>
      <c r="F5060">
        <v>0</v>
      </c>
      <c r="G5060" t="s">
        <v>23</v>
      </c>
      <c r="H5060">
        <v>26</v>
      </c>
      <c r="I5060" t="s">
        <v>71</v>
      </c>
      <c r="J5060" t="s">
        <v>25</v>
      </c>
      <c r="K5060" t="s">
        <v>25</v>
      </c>
      <c r="L5060">
        <v>71</v>
      </c>
      <c r="M5060" t="s">
        <v>23</v>
      </c>
      <c r="N5060" t="s">
        <v>36</v>
      </c>
      <c r="O5060" t="s">
        <v>23</v>
      </c>
      <c r="P5060">
        <v>0</v>
      </c>
      <c r="Q5060" t="s">
        <v>23</v>
      </c>
      <c r="R5060" t="s">
        <v>26</v>
      </c>
      <c r="S5060" t="s">
        <v>38</v>
      </c>
      <c r="T5060">
        <v>55</v>
      </c>
      <c r="U5060" t="s">
        <v>9484</v>
      </c>
      <c r="V5060">
        <v>55</v>
      </c>
      <c r="W5060">
        <v>1459</v>
      </c>
      <c r="X5060" t="s">
        <v>141</v>
      </c>
      <c r="Y5060" t="s">
        <v>142</v>
      </c>
      <c r="Z5060" t="s">
        <v>1919</v>
      </c>
      <c r="AA5060" s="1">
        <v>44956</v>
      </c>
      <c r="AB5060" s="1">
        <v>44490</v>
      </c>
      <c r="AC5060" t="s">
        <v>30</v>
      </c>
      <c r="AD5060" t="s">
        <v>9475</v>
      </c>
      <c r="AE5060" s="14">
        <v>56.306779767582803</v>
      </c>
      <c r="AF5060">
        <v>7</v>
      </c>
      <c r="AG5060" t="s">
        <v>31</v>
      </c>
      <c r="AH5060" t="s">
        <v>31</v>
      </c>
      <c r="AI5060" t="b">
        <v>0</v>
      </c>
      <c r="AJ5060" t="s">
        <v>23</v>
      </c>
      <c r="AK5060" t="s">
        <v>73</v>
      </c>
      <c r="AL5060" t="str">
        <f>IF(AmazonChurn[[#This Row],[Average Monthly Expenses]]&lt;=30,"Low",IF(AmazonChurn[[#This Row],[Average Monthly Expenses]]&lt;=60,"Medium","High"))</f>
        <v>Medium</v>
      </c>
      <c r="AM5060" t="str">
        <f>IF(AmazonChurn[[#This Row],[Number of Complaints or Support]]&lt;3,"Low",IF(AmazonChurn[[#This Row],[Number of Complaints or Support]]&lt;=7,"Medium","High"))</f>
        <v>Medium</v>
      </c>
      <c r="AN5060" s="14">
        <f>AmazonChurn[[#This Row],[Number of Complaints or Support]]/AmazonChurn[[#This Row],[Account Length (in months)]]</f>
        <v>0.26923076923076922</v>
      </c>
    </row>
    <row r="5061" spans="1:40" x14ac:dyDescent="0.25">
      <c r="A5061" t="s">
        <v>7467</v>
      </c>
      <c r="B5061" t="s">
        <v>36</v>
      </c>
      <c r="C5061">
        <v>48</v>
      </c>
      <c r="D5061">
        <v>0</v>
      </c>
      <c r="E5061">
        <v>1</v>
      </c>
      <c r="F5061">
        <v>1</v>
      </c>
      <c r="G5061" t="s">
        <v>36</v>
      </c>
      <c r="H5061">
        <v>0</v>
      </c>
      <c r="I5061" t="s">
        <v>198</v>
      </c>
      <c r="J5061" t="s">
        <v>35</v>
      </c>
      <c r="K5061" t="s">
        <v>9472</v>
      </c>
      <c r="L5061">
        <v>46</v>
      </c>
      <c r="M5061" t="s">
        <v>23</v>
      </c>
      <c r="N5061" t="s">
        <v>23</v>
      </c>
      <c r="O5061" t="s">
        <v>23</v>
      </c>
      <c r="P5061">
        <v>0</v>
      </c>
      <c r="Q5061" t="s">
        <v>36</v>
      </c>
      <c r="R5061" t="s">
        <v>26</v>
      </c>
      <c r="S5061" t="s">
        <v>124</v>
      </c>
      <c r="T5061">
        <v>55</v>
      </c>
      <c r="U5061" t="s">
        <v>9484</v>
      </c>
      <c r="V5061">
        <v>55</v>
      </c>
      <c r="W5061">
        <v>2624</v>
      </c>
      <c r="X5061" t="s">
        <v>110</v>
      </c>
      <c r="Y5061" t="s">
        <v>204</v>
      </c>
      <c r="Z5061" t="s">
        <v>1354</v>
      </c>
      <c r="AA5061" s="1">
        <v>44708</v>
      </c>
      <c r="AB5061" s="1">
        <v>44140</v>
      </c>
      <c r="AC5061" t="s">
        <v>30</v>
      </c>
      <c r="AD5061" t="s">
        <v>9475</v>
      </c>
      <c r="AE5061" s="14">
        <v>55.042878595590771</v>
      </c>
      <c r="AF5061">
        <v>4</v>
      </c>
      <c r="AG5061" t="s">
        <v>69</v>
      </c>
      <c r="AH5061" t="s">
        <v>69</v>
      </c>
      <c r="AI5061" t="b">
        <v>0</v>
      </c>
      <c r="AJ5061" t="s">
        <v>23</v>
      </c>
      <c r="AK5061" t="s">
        <v>73</v>
      </c>
      <c r="AL5061" t="str">
        <f>IF(AmazonChurn[[#This Row],[Average Monthly Expenses]]&lt;=30,"Low",IF(AmazonChurn[[#This Row],[Average Monthly Expenses]]&lt;=60,"Medium","High"))</f>
        <v>Medium</v>
      </c>
      <c r="AM5061" t="str">
        <f>IF(AmazonChurn[[#This Row],[Number of Complaints or Support]]&lt;3,"Low",IF(AmazonChurn[[#This Row],[Number of Complaints or Support]]&lt;=7,"Medium","High"))</f>
        <v>Medium</v>
      </c>
      <c r="AN5061" s="14">
        <f>AmazonChurn[[#This Row],[Number of Complaints or Support]]/AmazonChurn[[#This Row],[Account Length (in months)]]</f>
        <v>8.3333333333333329E-2</v>
      </c>
    </row>
    <row r="5062" spans="1:40" x14ac:dyDescent="0.25">
      <c r="A5062" t="s">
        <v>7468</v>
      </c>
      <c r="B5062" t="s">
        <v>23</v>
      </c>
      <c r="C5062">
        <v>72</v>
      </c>
      <c r="D5062">
        <v>1</v>
      </c>
      <c r="E5062">
        <v>0</v>
      </c>
      <c r="F5062">
        <v>0</v>
      </c>
      <c r="G5062" t="s">
        <v>23</v>
      </c>
      <c r="H5062">
        <v>0</v>
      </c>
      <c r="I5062" t="s">
        <v>92</v>
      </c>
      <c r="J5062" t="s">
        <v>35</v>
      </c>
      <c r="K5062" t="s">
        <v>9472</v>
      </c>
      <c r="L5062">
        <v>82</v>
      </c>
      <c r="M5062" t="s">
        <v>23</v>
      </c>
      <c r="N5062" t="s">
        <v>36</v>
      </c>
      <c r="O5062" t="s">
        <v>23</v>
      </c>
      <c r="P5062">
        <v>0</v>
      </c>
      <c r="Q5062" t="s">
        <v>23</v>
      </c>
      <c r="R5062" t="s">
        <v>57</v>
      </c>
      <c r="S5062" t="s">
        <v>38</v>
      </c>
      <c r="T5062">
        <v>15</v>
      </c>
      <c r="U5062" t="s">
        <v>9484</v>
      </c>
      <c r="V5062">
        <v>15</v>
      </c>
      <c r="W5062">
        <v>1095</v>
      </c>
      <c r="Z5062" t="s">
        <v>540</v>
      </c>
      <c r="AA5062" s="1">
        <v>44448</v>
      </c>
      <c r="AB5062" s="1">
        <v>44234</v>
      </c>
      <c r="AC5062" t="s">
        <v>41</v>
      </c>
      <c r="AD5062" t="s">
        <v>9477</v>
      </c>
      <c r="AE5062" s="14">
        <v>17.658791208991921</v>
      </c>
      <c r="AF5062">
        <v>0</v>
      </c>
      <c r="AG5062" t="s">
        <v>31</v>
      </c>
      <c r="AH5062" t="s">
        <v>31</v>
      </c>
      <c r="AI5062" t="b">
        <v>1</v>
      </c>
      <c r="AJ5062" t="s">
        <v>36</v>
      </c>
      <c r="AK5062" t="s">
        <v>64</v>
      </c>
      <c r="AL5062" t="str">
        <f>IF(AmazonChurn[[#This Row],[Average Monthly Expenses]]&lt;=30,"Low",IF(AmazonChurn[[#This Row],[Average Monthly Expenses]]&lt;=60,"Medium","High"))</f>
        <v>Low</v>
      </c>
      <c r="AM5062" t="str">
        <f>IF(AmazonChurn[[#This Row],[Number of Complaints or Support]]&lt;3,"Low",IF(AmazonChurn[[#This Row],[Number of Complaints or Support]]&lt;=7,"Medium","High"))</f>
        <v>Low</v>
      </c>
      <c r="AN5062" s="14">
        <f>AmazonChurn[[#This Row],[Number of Complaints or Support]]/AmazonChurn[[#This Row],[Account Length (in months)]]</f>
        <v>0</v>
      </c>
    </row>
    <row r="5063" spans="1:40" x14ac:dyDescent="0.25">
      <c r="A5063" t="s">
        <v>288</v>
      </c>
      <c r="B5063" t="s">
        <v>23</v>
      </c>
      <c r="C5063">
        <v>60</v>
      </c>
      <c r="D5063">
        <v>0</v>
      </c>
      <c r="E5063">
        <v>0</v>
      </c>
      <c r="F5063">
        <v>0</v>
      </c>
      <c r="G5063" t="s">
        <v>23</v>
      </c>
      <c r="H5063">
        <v>0</v>
      </c>
      <c r="I5063" t="s">
        <v>289</v>
      </c>
      <c r="J5063" t="s">
        <v>35</v>
      </c>
      <c r="K5063" t="s">
        <v>9472</v>
      </c>
      <c r="L5063">
        <v>62</v>
      </c>
      <c r="M5063" t="s">
        <v>23</v>
      </c>
      <c r="N5063" t="s">
        <v>23</v>
      </c>
      <c r="O5063" t="s">
        <v>23</v>
      </c>
      <c r="P5063">
        <v>0</v>
      </c>
      <c r="Q5063" t="s">
        <v>23</v>
      </c>
      <c r="R5063" t="s">
        <v>57</v>
      </c>
      <c r="S5063" t="s">
        <v>130</v>
      </c>
      <c r="T5063">
        <v>13</v>
      </c>
      <c r="U5063" t="s">
        <v>9483</v>
      </c>
      <c r="V5063">
        <v>13</v>
      </c>
      <c r="W5063">
        <v>754</v>
      </c>
      <c r="Z5063" t="s">
        <v>290</v>
      </c>
      <c r="AA5063" s="1">
        <v>45027</v>
      </c>
      <c r="AB5063" s="1">
        <v>43904</v>
      </c>
      <c r="AC5063" t="s">
        <v>48</v>
      </c>
      <c r="AD5063" t="s">
        <v>9476</v>
      </c>
      <c r="AE5063" s="14">
        <v>13.970423862687699</v>
      </c>
      <c r="AF5063">
        <v>7</v>
      </c>
      <c r="AG5063" t="s">
        <v>31</v>
      </c>
      <c r="AH5063" t="s">
        <v>31</v>
      </c>
      <c r="AI5063" t="b">
        <v>1</v>
      </c>
      <c r="AJ5063" t="s">
        <v>36</v>
      </c>
      <c r="AK5063" t="s">
        <v>54</v>
      </c>
      <c r="AL5063" t="str">
        <f>IF(AmazonChurn[[#This Row],[Average Monthly Expenses]]&lt;=30,"Low",IF(AmazonChurn[[#This Row],[Average Monthly Expenses]]&lt;=60,"Medium","High"))</f>
        <v>Low</v>
      </c>
      <c r="AM5063" t="str">
        <f>IF(AmazonChurn[[#This Row],[Number of Complaints or Support]]&lt;3,"Low",IF(AmazonChurn[[#This Row],[Number of Complaints or Support]]&lt;=7,"Medium","High"))</f>
        <v>Medium</v>
      </c>
      <c r="AN5063" s="14">
        <f>AmazonChurn[[#This Row],[Number of Complaints or Support]]/AmazonChurn[[#This Row],[Account Length (in months)]]</f>
        <v>0.11666666666666667</v>
      </c>
    </row>
    <row r="5064" spans="1:40" x14ac:dyDescent="0.25">
      <c r="A5064" t="s">
        <v>4521</v>
      </c>
      <c r="B5064" t="s">
        <v>23</v>
      </c>
      <c r="C5064">
        <v>10</v>
      </c>
      <c r="D5064">
        <v>0</v>
      </c>
      <c r="E5064">
        <v>2</v>
      </c>
      <c r="F5064">
        <v>1</v>
      </c>
      <c r="G5064" t="s">
        <v>36</v>
      </c>
      <c r="H5064">
        <v>0</v>
      </c>
      <c r="I5064" t="s">
        <v>361</v>
      </c>
      <c r="J5064" t="s">
        <v>35</v>
      </c>
      <c r="K5064" t="s">
        <v>9472</v>
      </c>
      <c r="L5064">
        <v>51</v>
      </c>
      <c r="M5064" t="s">
        <v>23</v>
      </c>
      <c r="N5064" t="s">
        <v>23</v>
      </c>
      <c r="O5064" t="s">
        <v>23</v>
      </c>
      <c r="P5064">
        <v>0</v>
      </c>
      <c r="Q5064" t="s">
        <v>23</v>
      </c>
      <c r="R5064" t="s">
        <v>37</v>
      </c>
      <c r="S5064" t="s">
        <v>27</v>
      </c>
      <c r="T5064">
        <v>27</v>
      </c>
      <c r="U5064" t="s">
        <v>9483</v>
      </c>
      <c r="V5064">
        <v>27</v>
      </c>
      <c r="W5064">
        <v>262</v>
      </c>
      <c r="Z5064" t="s">
        <v>3288</v>
      </c>
      <c r="AA5064" s="1">
        <v>44151</v>
      </c>
      <c r="AB5064" s="1">
        <v>44952</v>
      </c>
      <c r="AC5064" t="s">
        <v>48</v>
      </c>
      <c r="AD5064" t="s">
        <v>9476</v>
      </c>
      <c r="AE5064" s="14">
        <v>26.005524425325241</v>
      </c>
      <c r="AF5064">
        <v>3</v>
      </c>
      <c r="AG5064" t="s">
        <v>53</v>
      </c>
      <c r="AH5064" t="s">
        <v>9480</v>
      </c>
      <c r="AI5064" t="b">
        <v>1</v>
      </c>
      <c r="AJ5064" t="s">
        <v>36</v>
      </c>
      <c r="AK5064" t="s">
        <v>32</v>
      </c>
      <c r="AL5064" t="str">
        <f>IF(AmazonChurn[[#This Row],[Average Monthly Expenses]]&lt;=30,"Low",IF(AmazonChurn[[#This Row],[Average Monthly Expenses]]&lt;=60,"Medium","High"))</f>
        <v>Low</v>
      </c>
      <c r="AM5064" t="str">
        <f>IF(AmazonChurn[[#This Row],[Number of Complaints or Support]]&lt;3,"Low",IF(AmazonChurn[[#This Row],[Number of Complaints or Support]]&lt;=7,"Medium","High"))</f>
        <v>Medium</v>
      </c>
      <c r="AN5064" s="14">
        <f>AmazonChurn[[#This Row],[Number of Complaints or Support]]/AmazonChurn[[#This Row],[Account Length (in months)]]</f>
        <v>0.3</v>
      </c>
    </row>
    <row r="5065" spans="1:40" x14ac:dyDescent="0.25">
      <c r="A5065" t="s">
        <v>7469</v>
      </c>
      <c r="B5065" t="s">
        <v>36</v>
      </c>
      <c r="C5065">
        <v>70</v>
      </c>
      <c r="D5065">
        <v>2</v>
      </c>
      <c r="E5065">
        <v>5</v>
      </c>
      <c r="F5065">
        <v>0</v>
      </c>
      <c r="G5065" t="s">
        <v>23</v>
      </c>
      <c r="H5065">
        <v>56</v>
      </c>
      <c r="I5065" t="s">
        <v>61</v>
      </c>
      <c r="J5065" t="s">
        <v>35</v>
      </c>
      <c r="K5065" t="s">
        <v>9472</v>
      </c>
      <c r="L5065">
        <v>61</v>
      </c>
      <c r="M5065" t="s">
        <v>23</v>
      </c>
      <c r="N5065" t="s">
        <v>23</v>
      </c>
      <c r="O5065" t="s">
        <v>23</v>
      </c>
      <c r="P5065">
        <v>0</v>
      </c>
      <c r="Q5065" t="s">
        <v>36</v>
      </c>
      <c r="R5065" t="s">
        <v>37</v>
      </c>
      <c r="S5065" t="s">
        <v>38</v>
      </c>
      <c r="T5065">
        <v>26</v>
      </c>
      <c r="U5065" t="s">
        <v>9484</v>
      </c>
      <c r="V5065">
        <v>26</v>
      </c>
      <c r="W5065">
        <v>1827</v>
      </c>
      <c r="X5065" t="s">
        <v>46</v>
      </c>
      <c r="Y5065" t="s">
        <v>220</v>
      </c>
      <c r="Z5065" t="s">
        <v>310</v>
      </c>
      <c r="AA5065" s="1">
        <v>44330</v>
      </c>
      <c r="AB5065" s="1">
        <v>44786</v>
      </c>
      <c r="AC5065" t="s">
        <v>41</v>
      </c>
      <c r="AD5065" t="s">
        <v>9477</v>
      </c>
      <c r="AE5065" s="14">
        <v>24.050675330605781</v>
      </c>
      <c r="AF5065">
        <v>8</v>
      </c>
      <c r="AG5065" t="s">
        <v>31</v>
      </c>
      <c r="AH5065" t="s">
        <v>31</v>
      </c>
      <c r="AI5065" t="b">
        <v>0</v>
      </c>
      <c r="AJ5065" t="s">
        <v>23</v>
      </c>
      <c r="AK5065" t="s">
        <v>64</v>
      </c>
      <c r="AL5065" t="str">
        <f>IF(AmazonChurn[[#This Row],[Average Monthly Expenses]]&lt;=30,"Low",IF(AmazonChurn[[#This Row],[Average Monthly Expenses]]&lt;=60,"Medium","High"))</f>
        <v>Low</v>
      </c>
      <c r="AM5065" t="str">
        <f>IF(AmazonChurn[[#This Row],[Number of Complaints or Support]]&lt;3,"Low",IF(AmazonChurn[[#This Row],[Number of Complaints or Support]]&lt;=7,"Medium","High"))</f>
        <v>High</v>
      </c>
      <c r="AN5065" s="14">
        <f>AmazonChurn[[#This Row],[Number of Complaints or Support]]/AmazonChurn[[#This Row],[Account Length (in months)]]</f>
        <v>0.11428571428571428</v>
      </c>
    </row>
    <row r="5066" spans="1:40" x14ac:dyDescent="0.25">
      <c r="A5066" t="s">
        <v>7470</v>
      </c>
      <c r="B5066" t="s">
        <v>36</v>
      </c>
      <c r="C5066">
        <v>10</v>
      </c>
      <c r="D5066">
        <v>5</v>
      </c>
      <c r="E5066">
        <v>1</v>
      </c>
      <c r="F5066">
        <v>1</v>
      </c>
      <c r="G5066" t="s">
        <v>36</v>
      </c>
      <c r="H5066">
        <v>0</v>
      </c>
      <c r="I5066" t="s">
        <v>167</v>
      </c>
      <c r="J5066" t="s">
        <v>35</v>
      </c>
      <c r="K5066" t="s">
        <v>9472</v>
      </c>
      <c r="L5066">
        <v>36</v>
      </c>
      <c r="M5066" t="s">
        <v>23</v>
      </c>
      <c r="N5066" t="s">
        <v>23</v>
      </c>
      <c r="O5066" t="s">
        <v>23</v>
      </c>
      <c r="P5066">
        <v>0</v>
      </c>
      <c r="Q5066" t="s">
        <v>36</v>
      </c>
      <c r="R5066" t="s">
        <v>26</v>
      </c>
      <c r="S5066" t="s">
        <v>124</v>
      </c>
      <c r="T5066">
        <v>54</v>
      </c>
      <c r="U5066" t="s">
        <v>9484</v>
      </c>
      <c r="V5066">
        <v>54</v>
      </c>
      <c r="W5066">
        <v>563</v>
      </c>
      <c r="X5066" t="s">
        <v>46</v>
      </c>
      <c r="Y5066" t="s">
        <v>220</v>
      </c>
      <c r="Z5066" t="s">
        <v>3550</v>
      </c>
      <c r="AA5066" s="1">
        <v>44675</v>
      </c>
      <c r="AB5066" s="1">
        <v>44070</v>
      </c>
      <c r="AC5066" t="s">
        <v>30</v>
      </c>
      <c r="AD5066" t="s">
        <v>9475</v>
      </c>
      <c r="AE5066" s="14">
        <v>46.968866185549892</v>
      </c>
      <c r="AF5066">
        <v>4</v>
      </c>
      <c r="AG5066" t="s">
        <v>69</v>
      </c>
      <c r="AH5066" t="s">
        <v>69</v>
      </c>
      <c r="AI5066" t="b">
        <v>1</v>
      </c>
      <c r="AJ5066" t="s">
        <v>36</v>
      </c>
      <c r="AK5066" t="s">
        <v>32</v>
      </c>
      <c r="AL5066" t="str">
        <f>IF(AmazonChurn[[#This Row],[Average Monthly Expenses]]&lt;=30,"Low",IF(AmazonChurn[[#This Row],[Average Monthly Expenses]]&lt;=60,"Medium","High"))</f>
        <v>Medium</v>
      </c>
      <c r="AM5066" t="str">
        <f>IF(AmazonChurn[[#This Row],[Number of Complaints or Support]]&lt;3,"Low",IF(AmazonChurn[[#This Row],[Number of Complaints or Support]]&lt;=7,"Medium","High"))</f>
        <v>Medium</v>
      </c>
      <c r="AN5066" s="14">
        <f>AmazonChurn[[#This Row],[Number of Complaints or Support]]/AmazonChurn[[#This Row],[Account Length (in months)]]</f>
        <v>0.4</v>
      </c>
    </row>
    <row r="5067" spans="1:40" x14ac:dyDescent="0.25">
      <c r="A5067" t="s">
        <v>7471</v>
      </c>
      <c r="B5067" t="s">
        <v>23</v>
      </c>
      <c r="C5067">
        <v>1</v>
      </c>
      <c r="D5067">
        <v>0</v>
      </c>
      <c r="E5067">
        <v>0</v>
      </c>
      <c r="F5067">
        <v>0</v>
      </c>
      <c r="G5067" t="s">
        <v>23</v>
      </c>
      <c r="H5067">
        <v>0</v>
      </c>
      <c r="I5067" t="s">
        <v>213</v>
      </c>
      <c r="J5067" t="s">
        <v>25</v>
      </c>
      <c r="K5067" t="s">
        <v>25</v>
      </c>
      <c r="L5067">
        <v>65</v>
      </c>
      <c r="M5067" t="s">
        <v>23</v>
      </c>
      <c r="N5067" t="s">
        <v>36</v>
      </c>
      <c r="O5067" t="s">
        <v>36</v>
      </c>
      <c r="P5067">
        <v>2</v>
      </c>
      <c r="Q5067" t="s">
        <v>23</v>
      </c>
      <c r="R5067" t="s">
        <v>26</v>
      </c>
      <c r="S5067" t="s">
        <v>27</v>
      </c>
      <c r="T5067">
        <v>8</v>
      </c>
      <c r="U5067" t="s">
        <v>9483</v>
      </c>
      <c r="V5067">
        <v>8</v>
      </c>
      <c r="W5067">
        <v>8</v>
      </c>
      <c r="Z5067" t="s">
        <v>7472</v>
      </c>
      <c r="AA5067" s="1">
        <v>45219</v>
      </c>
      <c r="AB5067" s="1">
        <v>45264</v>
      </c>
      <c r="AC5067" t="s">
        <v>41</v>
      </c>
      <c r="AD5067" t="s">
        <v>9477</v>
      </c>
      <c r="AE5067" s="14">
        <v>7.4329072650741734</v>
      </c>
      <c r="AF5067">
        <v>4</v>
      </c>
      <c r="AG5067" t="s">
        <v>31</v>
      </c>
      <c r="AH5067" t="s">
        <v>31</v>
      </c>
      <c r="AI5067" t="b">
        <v>0</v>
      </c>
      <c r="AJ5067" t="s">
        <v>23</v>
      </c>
      <c r="AK5067" t="s">
        <v>54</v>
      </c>
      <c r="AL5067" t="str">
        <f>IF(AmazonChurn[[#This Row],[Average Monthly Expenses]]&lt;=30,"Low",IF(AmazonChurn[[#This Row],[Average Monthly Expenses]]&lt;=60,"Medium","High"))</f>
        <v>Low</v>
      </c>
      <c r="AM5067" t="str">
        <f>IF(AmazonChurn[[#This Row],[Number of Complaints or Support]]&lt;3,"Low",IF(AmazonChurn[[#This Row],[Number of Complaints or Support]]&lt;=7,"Medium","High"))</f>
        <v>Medium</v>
      </c>
      <c r="AN5067" s="14">
        <f>AmazonChurn[[#This Row],[Number of Complaints or Support]]/AmazonChurn[[#This Row],[Account Length (in months)]]</f>
        <v>4</v>
      </c>
    </row>
    <row r="5068" spans="1:40" x14ac:dyDescent="0.25">
      <c r="A5068" t="s">
        <v>7473</v>
      </c>
      <c r="B5068" t="s">
        <v>23</v>
      </c>
      <c r="C5068">
        <v>53</v>
      </c>
      <c r="D5068">
        <v>2</v>
      </c>
      <c r="E5068">
        <v>0</v>
      </c>
      <c r="F5068">
        <v>0</v>
      </c>
      <c r="G5068" t="s">
        <v>23</v>
      </c>
      <c r="H5068">
        <v>0</v>
      </c>
      <c r="I5068" t="s">
        <v>159</v>
      </c>
      <c r="J5068" t="s">
        <v>25</v>
      </c>
      <c r="K5068" t="s">
        <v>25</v>
      </c>
      <c r="L5068">
        <v>41</v>
      </c>
      <c r="M5068" t="s">
        <v>23</v>
      </c>
      <c r="N5068" t="s">
        <v>23</v>
      </c>
      <c r="O5068" t="s">
        <v>23</v>
      </c>
      <c r="P5068">
        <v>0</v>
      </c>
      <c r="Q5068" t="s">
        <v>23</v>
      </c>
      <c r="R5068" t="s">
        <v>57</v>
      </c>
      <c r="S5068" t="s">
        <v>38</v>
      </c>
      <c r="T5068">
        <v>7</v>
      </c>
      <c r="U5068" t="s">
        <v>9484</v>
      </c>
      <c r="V5068">
        <v>7</v>
      </c>
      <c r="W5068">
        <v>363</v>
      </c>
      <c r="Z5068" t="s">
        <v>7474</v>
      </c>
      <c r="AA5068" s="1">
        <v>45279</v>
      </c>
      <c r="AB5068" s="1">
        <v>44026</v>
      </c>
      <c r="AC5068" t="s">
        <v>41</v>
      </c>
      <c r="AD5068" t="s">
        <v>9477</v>
      </c>
      <c r="AE5068" s="14">
        <v>7.0518188149232746</v>
      </c>
      <c r="AF5068">
        <v>8</v>
      </c>
      <c r="AG5068" t="s">
        <v>69</v>
      </c>
      <c r="AH5068" t="s">
        <v>69</v>
      </c>
      <c r="AI5068" t="b">
        <v>1</v>
      </c>
      <c r="AJ5068" t="s">
        <v>36</v>
      </c>
      <c r="AK5068" t="s">
        <v>54</v>
      </c>
      <c r="AL5068" t="str">
        <f>IF(AmazonChurn[[#This Row],[Average Monthly Expenses]]&lt;=30,"Low",IF(AmazonChurn[[#This Row],[Average Monthly Expenses]]&lt;=60,"Medium","High"))</f>
        <v>Low</v>
      </c>
      <c r="AM5068" t="str">
        <f>IF(AmazonChurn[[#This Row],[Number of Complaints or Support]]&lt;3,"Low",IF(AmazonChurn[[#This Row],[Number of Complaints or Support]]&lt;=7,"Medium","High"))</f>
        <v>High</v>
      </c>
      <c r="AN5068" s="14">
        <f>AmazonChurn[[#This Row],[Number of Complaints or Support]]/AmazonChurn[[#This Row],[Account Length (in months)]]</f>
        <v>0.15094339622641509</v>
      </c>
    </row>
    <row r="5069" spans="1:40" x14ac:dyDescent="0.25">
      <c r="A5069" t="s">
        <v>7475</v>
      </c>
      <c r="B5069" t="s">
        <v>23</v>
      </c>
      <c r="C5069">
        <v>3</v>
      </c>
      <c r="D5069">
        <v>2</v>
      </c>
      <c r="E5069">
        <v>11</v>
      </c>
      <c r="F5069">
        <v>1</v>
      </c>
      <c r="G5069" t="s">
        <v>36</v>
      </c>
      <c r="H5069">
        <v>0</v>
      </c>
      <c r="I5069" t="s">
        <v>109</v>
      </c>
      <c r="J5069" t="s">
        <v>35</v>
      </c>
      <c r="K5069" t="s">
        <v>9472</v>
      </c>
      <c r="L5069">
        <v>38</v>
      </c>
      <c r="M5069" t="s">
        <v>23</v>
      </c>
      <c r="N5069" t="s">
        <v>23</v>
      </c>
      <c r="O5069" t="s">
        <v>23</v>
      </c>
      <c r="P5069">
        <v>0</v>
      </c>
      <c r="Q5069" t="s">
        <v>23</v>
      </c>
      <c r="R5069" t="s">
        <v>26</v>
      </c>
      <c r="S5069" t="s">
        <v>27</v>
      </c>
      <c r="T5069">
        <v>19</v>
      </c>
      <c r="U5069" t="s">
        <v>9483</v>
      </c>
      <c r="V5069">
        <v>19</v>
      </c>
      <c r="W5069">
        <v>57</v>
      </c>
      <c r="Z5069" t="s">
        <v>5682</v>
      </c>
      <c r="AA5069" s="1">
        <v>45116</v>
      </c>
      <c r="AB5069" s="1">
        <v>44457</v>
      </c>
      <c r="AC5069" t="s">
        <v>41</v>
      </c>
      <c r="AD5069" t="s">
        <v>9477</v>
      </c>
      <c r="AE5069" s="14">
        <v>15.91160670624785</v>
      </c>
      <c r="AF5069">
        <v>1</v>
      </c>
      <c r="AG5069" t="s">
        <v>53</v>
      </c>
      <c r="AH5069" t="s">
        <v>9480</v>
      </c>
      <c r="AI5069" t="b">
        <v>0</v>
      </c>
      <c r="AJ5069" t="s">
        <v>23</v>
      </c>
      <c r="AK5069" t="s">
        <v>73</v>
      </c>
      <c r="AL5069" t="str">
        <f>IF(AmazonChurn[[#This Row],[Average Monthly Expenses]]&lt;=30,"Low",IF(AmazonChurn[[#This Row],[Average Monthly Expenses]]&lt;=60,"Medium","High"))</f>
        <v>Low</v>
      </c>
      <c r="AM5069" t="str">
        <f>IF(AmazonChurn[[#This Row],[Number of Complaints or Support]]&lt;3,"Low",IF(AmazonChurn[[#This Row],[Number of Complaints or Support]]&lt;=7,"Medium","High"))</f>
        <v>Low</v>
      </c>
      <c r="AN5069" s="14">
        <f>AmazonChurn[[#This Row],[Number of Complaints or Support]]/AmazonChurn[[#This Row],[Account Length (in months)]]</f>
        <v>0.33333333333333331</v>
      </c>
    </row>
    <row r="5070" spans="1:40" x14ac:dyDescent="0.25">
      <c r="A5070" t="s">
        <v>7476</v>
      </c>
      <c r="B5070" t="s">
        <v>23</v>
      </c>
      <c r="C5070">
        <v>46</v>
      </c>
      <c r="D5070">
        <v>0</v>
      </c>
      <c r="E5070">
        <v>12</v>
      </c>
      <c r="F5070">
        <v>1</v>
      </c>
      <c r="G5070" t="s">
        <v>36</v>
      </c>
      <c r="H5070">
        <v>0</v>
      </c>
      <c r="I5070" t="s">
        <v>242</v>
      </c>
      <c r="J5070" t="s">
        <v>35</v>
      </c>
      <c r="K5070" t="s">
        <v>9472</v>
      </c>
      <c r="L5070">
        <v>19</v>
      </c>
      <c r="M5070" t="s">
        <v>36</v>
      </c>
      <c r="N5070" t="s">
        <v>23</v>
      </c>
      <c r="O5070" t="s">
        <v>23</v>
      </c>
      <c r="P5070">
        <v>0</v>
      </c>
      <c r="Q5070" t="s">
        <v>36</v>
      </c>
      <c r="R5070" t="s">
        <v>37</v>
      </c>
      <c r="S5070" t="s">
        <v>38</v>
      </c>
      <c r="T5070">
        <v>32</v>
      </c>
      <c r="U5070" t="s">
        <v>9484</v>
      </c>
      <c r="V5070">
        <v>32</v>
      </c>
      <c r="W5070">
        <v>1459</v>
      </c>
      <c r="Z5070" t="s">
        <v>7353</v>
      </c>
      <c r="AA5070" s="1">
        <v>44991</v>
      </c>
      <c r="AB5070" s="1">
        <v>44915</v>
      </c>
      <c r="AC5070" t="s">
        <v>41</v>
      </c>
      <c r="AD5070" t="s">
        <v>9477</v>
      </c>
      <c r="AE5070" s="14">
        <v>26.818785124853409</v>
      </c>
      <c r="AF5070">
        <v>1</v>
      </c>
      <c r="AG5070" t="s">
        <v>31</v>
      </c>
      <c r="AH5070" t="s">
        <v>31</v>
      </c>
      <c r="AI5070" t="b">
        <v>0</v>
      </c>
      <c r="AJ5070" t="s">
        <v>23</v>
      </c>
      <c r="AK5070" t="s">
        <v>54</v>
      </c>
      <c r="AL5070" t="str">
        <f>IF(AmazonChurn[[#This Row],[Average Monthly Expenses]]&lt;=30,"Low",IF(AmazonChurn[[#This Row],[Average Monthly Expenses]]&lt;=60,"Medium","High"))</f>
        <v>Low</v>
      </c>
      <c r="AM5070" t="str">
        <f>IF(AmazonChurn[[#This Row],[Number of Complaints or Support]]&lt;3,"Low",IF(AmazonChurn[[#This Row],[Number of Complaints or Support]]&lt;=7,"Medium","High"))</f>
        <v>Low</v>
      </c>
      <c r="AN5070" s="14">
        <f>AmazonChurn[[#This Row],[Number of Complaints or Support]]/AmazonChurn[[#This Row],[Account Length (in months)]]</f>
        <v>2.1739130434782608E-2</v>
      </c>
    </row>
    <row r="5071" spans="1:40" x14ac:dyDescent="0.25">
      <c r="A5071" t="s">
        <v>1695</v>
      </c>
      <c r="B5071" t="s">
        <v>36</v>
      </c>
      <c r="C5071">
        <v>8</v>
      </c>
      <c r="D5071">
        <v>3</v>
      </c>
      <c r="E5071">
        <v>21</v>
      </c>
      <c r="F5071">
        <v>1</v>
      </c>
      <c r="G5071" t="s">
        <v>36</v>
      </c>
      <c r="H5071">
        <v>0</v>
      </c>
      <c r="I5071" t="s">
        <v>116</v>
      </c>
      <c r="J5071" t="s">
        <v>25</v>
      </c>
      <c r="K5071" t="s">
        <v>25</v>
      </c>
      <c r="L5071">
        <v>28</v>
      </c>
      <c r="M5071" t="s">
        <v>36</v>
      </c>
      <c r="N5071" t="s">
        <v>23</v>
      </c>
      <c r="O5071" t="s">
        <v>23</v>
      </c>
      <c r="P5071">
        <v>0</v>
      </c>
      <c r="Q5071" t="s">
        <v>23</v>
      </c>
      <c r="R5071" t="s">
        <v>26</v>
      </c>
      <c r="S5071" t="s">
        <v>124</v>
      </c>
      <c r="T5071">
        <v>62</v>
      </c>
      <c r="U5071" t="s">
        <v>9484</v>
      </c>
      <c r="V5071">
        <v>62</v>
      </c>
      <c r="W5071">
        <v>510</v>
      </c>
      <c r="X5071" t="s">
        <v>46</v>
      </c>
      <c r="Y5071" t="s">
        <v>366</v>
      </c>
      <c r="Z5071" t="s">
        <v>1696</v>
      </c>
      <c r="AA5071" s="1">
        <v>44747</v>
      </c>
      <c r="AB5071" s="1">
        <v>44823</v>
      </c>
      <c r="AC5071" t="s">
        <v>48</v>
      </c>
      <c r="AD5071" t="s">
        <v>9476</v>
      </c>
      <c r="AE5071" s="14">
        <v>73.696063253777211</v>
      </c>
      <c r="AF5071">
        <v>7</v>
      </c>
      <c r="AG5071" t="s">
        <v>69</v>
      </c>
      <c r="AH5071" t="s">
        <v>69</v>
      </c>
      <c r="AI5071" t="b">
        <v>0</v>
      </c>
      <c r="AJ5071" t="s">
        <v>23</v>
      </c>
      <c r="AK5071" t="s">
        <v>54</v>
      </c>
      <c r="AL5071" t="str">
        <f>IF(AmazonChurn[[#This Row],[Average Monthly Expenses]]&lt;=30,"Low",IF(AmazonChurn[[#This Row],[Average Monthly Expenses]]&lt;=60,"Medium","High"))</f>
        <v>High</v>
      </c>
      <c r="AM5071" t="str">
        <f>IF(AmazonChurn[[#This Row],[Number of Complaints or Support]]&lt;3,"Low",IF(AmazonChurn[[#This Row],[Number of Complaints or Support]]&lt;=7,"Medium","High"))</f>
        <v>Medium</v>
      </c>
      <c r="AN5071" s="14">
        <f>AmazonChurn[[#This Row],[Number of Complaints or Support]]/AmazonChurn[[#This Row],[Account Length (in months)]]</f>
        <v>0.875</v>
      </c>
    </row>
    <row r="5072" spans="1:40" x14ac:dyDescent="0.25">
      <c r="A5072" t="s">
        <v>7477</v>
      </c>
      <c r="B5072" t="s">
        <v>23</v>
      </c>
      <c r="C5072">
        <v>28</v>
      </c>
      <c r="D5072">
        <v>0</v>
      </c>
      <c r="E5072">
        <v>17</v>
      </c>
      <c r="F5072">
        <v>0</v>
      </c>
      <c r="G5072" t="s">
        <v>23</v>
      </c>
      <c r="H5072">
        <v>15</v>
      </c>
      <c r="I5072" t="s">
        <v>217</v>
      </c>
      <c r="J5072" t="s">
        <v>35</v>
      </c>
      <c r="K5072" t="s">
        <v>9472</v>
      </c>
      <c r="L5072">
        <v>28</v>
      </c>
      <c r="M5072" t="s">
        <v>36</v>
      </c>
      <c r="N5072" t="s">
        <v>23</v>
      </c>
      <c r="O5072" t="s">
        <v>36</v>
      </c>
      <c r="P5072">
        <v>5</v>
      </c>
      <c r="Q5072" t="s">
        <v>23</v>
      </c>
      <c r="R5072" t="s">
        <v>37</v>
      </c>
      <c r="S5072" t="s">
        <v>38</v>
      </c>
      <c r="T5072">
        <v>21</v>
      </c>
      <c r="U5072" t="s">
        <v>9484</v>
      </c>
      <c r="V5072">
        <v>21</v>
      </c>
      <c r="W5072">
        <v>586</v>
      </c>
      <c r="Z5072" t="s">
        <v>6397</v>
      </c>
      <c r="AA5072" s="1">
        <v>45201</v>
      </c>
      <c r="AB5072" s="1">
        <v>43998</v>
      </c>
      <c r="AC5072" t="s">
        <v>48</v>
      </c>
      <c r="AD5072" t="s">
        <v>9476</v>
      </c>
      <c r="AE5072" s="14">
        <v>21.504476733346511</v>
      </c>
      <c r="AF5072">
        <v>8</v>
      </c>
      <c r="AG5072" t="s">
        <v>31</v>
      </c>
      <c r="AH5072" t="s">
        <v>31</v>
      </c>
      <c r="AI5072" t="b">
        <v>1</v>
      </c>
      <c r="AJ5072" t="s">
        <v>36</v>
      </c>
      <c r="AK5072" t="s">
        <v>73</v>
      </c>
      <c r="AL5072" t="str">
        <f>IF(AmazonChurn[[#This Row],[Average Monthly Expenses]]&lt;=30,"Low",IF(AmazonChurn[[#This Row],[Average Monthly Expenses]]&lt;=60,"Medium","High"))</f>
        <v>Low</v>
      </c>
      <c r="AM5072" t="str">
        <f>IF(AmazonChurn[[#This Row],[Number of Complaints or Support]]&lt;3,"Low",IF(AmazonChurn[[#This Row],[Number of Complaints or Support]]&lt;=7,"Medium","High"))</f>
        <v>High</v>
      </c>
      <c r="AN5072" s="14">
        <f>AmazonChurn[[#This Row],[Number of Complaints or Support]]/AmazonChurn[[#This Row],[Account Length (in months)]]</f>
        <v>0.2857142857142857</v>
      </c>
    </row>
    <row r="5073" spans="1:40" x14ac:dyDescent="0.25">
      <c r="A5073" t="s">
        <v>7478</v>
      </c>
      <c r="B5073" t="s">
        <v>36</v>
      </c>
      <c r="C5073">
        <v>1</v>
      </c>
      <c r="D5073">
        <v>3</v>
      </c>
      <c r="E5073">
        <v>5</v>
      </c>
      <c r="F5073">
        <v>1</v>
      </c>
      <c r="G5073" t="s">
        <v>36</v>
      </c>
      <c r="H5073">
        <v>0</v>
      </c>
      <c r="I5073" t="s">
        <v>88</v>
      </c>
      <c r="J5073" t="s">
        <v>35</v>
      </c>
      <c r="K5073" t="s">
        <v>9472</v>
      </c>
      <c r="L5073">
        <v>58</v>
      </c>
      <c r="M5073" t="s">
        <v>23</v>
      </c>
      <c r="N5073" t="s">
        <v>23</v>
      </c>
      <c r="O5073" t="s">
        <v>23</v>
      </c>
      <c r="P5073">
        <v>0</v>
      </c>
      <c r="Q5073" t="s">
        <v>23</v>
      </c>
      <c r="R5073" t="s">
        <v>26</v>
      </c>
      <c r="S5073" t="s">
        <v>124</v>
      </c>
      <c r="T5073">
        <v>47</v>
      </c>
      <c r="U5073" t="s">
        <v>9484</v>
      </c>
      <c r="V5073">
        <v>47</v>
      </c>
      <c r="W5073">
        <v>47</v>
      </c>
      <c r="X5073" t="s">
        <v>46</v>
      </c>
      <c r="Y5073" t="s">
        <v>191</v>
      </c>
      <c r="Z5073" t="s">
        <v>7340</v>
      </c>
      <c r="AA5073" s="1">
        <v>44905</v>
      </c>
      <c r="AB5073" s="1">
        <v>44818</v>
      </c>
      <c r="AC5073" t="s">
        <v>48</v>
      </c>
      <c r="AD5073" t="s">
        <v>9476</v>
      </c>
      <c r="AE5073" s="14">
        <v>49.818643933112938</v>
      </c>
      <c r="AF5073">
        <v>4</v>
      </c>
      <c r="AG5073" t="s">
        <v>31</v>
      </c>
      <c r="AH5073" t="s">
        <v>31</v>
      </c>
      <c r="AI5073" t="b">
        <v>1</v>
      </c>
      <c r="AJ5073" t="s">
        <v>36</v>
      </c>
      <c r="AK5073" t="s">
        <v>64</v>
      </c>
      <c r="AL5073" t="str">
        <f>IF(AmazonChurn[[#This Row],[Average Monthly Expenses]]&lt;=30,"Low",IF(AmazonChurn[[#This Row],[Average Monthly Expenses]]&lt;=60,"Medium","High"))</f>
        <v>Medium</v>
      </c>
      <c r="AM5073" t="str">
        <f>IF(AmazonChurn[[#This Row],[Number of Complaints or Support]]&lt;3,"Low",IF(AmazonChurn[[#This Row],[Number of Complaints or Support]]&lt;=7,"Medium","High"))</f>
        <v>Medium</v>
      </c>
      <c r="AN5073" s="14">
        <f>AmazonChurn[[#This Row],[Number of Complaints or Support]]/AmazonChurn[[#This Row],[Account Length (in months)]]</f>
        <v>4</v>
      </c>
    </row>
    <row r="5074" spans="1:40" x14ac:dyDescent="0.25">
      <c r="A5074" t="s">
        <v>7479</v>
      </c>
      <c r="B5074" t="s">
        <v>23</v>
      </c>
      <c r="C5074">
        <v>51</v>
      </c>
      <c r="D5074">
        <v>0</v>
      </c>
      <c r="E5074">
        <v>12</v>
      </c>
      <c r="F5074">
        <v>1</v>
      </c>
      <c r="G5074" t="s">
        <v>36</v>
      </c>
      <c r="H5074">
        <v>0</v>
      </c>
      <c r="I5074" t="s">
        <v>190</v>
      </c>
      <c r="J5074" t="s">
        <v>35</v>
      </c>
      <c r="K5074" t="s">
        <v>9472</v>
      </c>
      <c r="L5074">
        <v>47</v>
      </c>
      <c r="M5074" t="s">
        <v>23</v>
      </c>
      <c r="N5074" t="s">
        <v>23</v>
      </c>
      <c r="O5074" t="s">
        <v>36</v>
      </c>
      <c r="P5074">
        <v>4</v>
      </c>
      <c r="Q5074" t="s">
        <v>23</v>
      </c>
      <c r="R5074" t="s">
        <v>26</v>
      </c>
      <c r="S5074" t="s">
        <v>130</v>
      </c>
      <c r="T5074">
        <v>21</v>
      </c>
      <c r="U5074" t="s">
        <v>9483</v>
      </c>
      <c r="V5074">
        <v>21</v>
      </c>
      <c r="W5074">
        <v>1058</v>
      </c>
      <c r="Z5074" t="s">
        <v>351</v>
      </c>
      <c r="AA5074" s="1">
        <v>44007</v>
      </c>
      <c r="AB5074" s="1">
        <v>44662</v>
      </c>
      <c r="AC5074" t="s">
        <v>41</v>
      </c>
      <c r="AD5074" t="s">
        <v>9477</v>
      </c>
      <c r="AE5074" s="14">
        <v>18.901092276156639</v>
      </c>
      <c r="AF5074">
        <v>4</v>
      </c>
      <c r="AG5074" t="s">
        <v>69</v>
      </c>
      <c r="AH5074" t="s">
        <v>69</v>
      </c>
      <c r="AI5074" t="b">
        <v>0</v>
      </c>
      <c r="AJ5074" t="s">
        <v>23</v>
      </c>
      <c r="AK5074" t="s">
        <v>54</v>
      </c>
      <c r="AL5074" t="str">
        <f>IF(AmazonChurn[[#This Row],[Average Monthly Expenses]]&lt;=30,"Low",IF(AmazonChurn[[#This Row],[Average Monthly Expenses]]&lt;=60,"Medium","High"))</f>
        <v>Low</v>
      </c>
      <c r="AM5074" t="str">
        <f>IF(AmazonChurn[[#This Row],[Number of Complaints or Support]]&lt;3,"Low",IF(AmazonChurn[[#This Row],[Number of Complaints or Support]]&lt;=7,"Medium","High"))</f>
        <v>Medium</v>
      </c>
      <c r="AN5074" s="14">
        <f>AmazonChurn[[#This Row],[Number of Complaints or Support]]/AmazonChurn[[#This Row],[Account Length (in months)]]</f>
        <v>7.8431372549019607E-2</v>
      </c>
    </row>
    <row r="5075" spans="1:40" x14ac:dyDescent="0.25">
      <c r="A5075" t="s">
        <v>7480</v>
      </c>
      <c r="B5075" t="s">
        <v>23</v>
      </c>
      <c r="C5075">
        <v>59</v>
      </c>
      <c r="D5075">
        <v>0</v>
      </c>
      <c r="E5075">
        <v>12</v>
      </c>
      <c r="F5075">
        <v>1</v>
      </c>
      <c r="G5075" t="s">
        <v>36</v>
      </c>
      <c r="H5075">
        <v>0</v>
      </c>
      <c r="I5075" t="s">
        <v>242</v>
      </c>
      <c r="J5075" t="s">
        <v>25</v>
      </c>
      <c r="K5075" t="s">
        <v>25</v>
      </c>
      <c r="L5075">
        <v>35</v>
      </c>
      <c r="M5075" t="s">
        <v>23</v>
      </c>
      <c r="N5075" t="s">
        <v>23</v>
      </c>
      <c r="O5075" t="s">
        <v>23</v>
      </c>
      <c r="P5075">
        <v>0</v>
      </c>
      <c r="Q5075" t="s">
        <v>23</v>
      </c>
      <c r="R5075" t="s">
        <v>57</v>
      </c>
      <c r="S5075" t="s">
        <v>27</v>
      </c>
      <c r="T5075">
        <v>37</v>
      </c>
      <c r="U5075" t="s">
        <v>9483</v>
      </c>
      <c r="V5075">
        <v>37</v>
      </c>
      <c r="W5075">
        <v>2147</v>
      </c>
      <c r="Z5075" t="s">
        <v>3356</v>
      </c>
      <c r="AA5075" s="1">
        <v>45134</v>
      </c>
      <c r="AB5075" s="1">
        <v>44978</v>
      </c>
      <c r="AC5075" t="s">
        <v>30</v>
      </c>
      <c r="AD5075" t="s">
        <v>9475</v>
      </c>
      <c r="AE5075" s="14">
        <v>32.857547049508888</v>
      </c>
      <c r="AF5075">
        <v>6</v>
      </c>
      <c r="AG5075" t="s">
        <v>31</v>
      </c>
      <c r="AH5075" t="s">
        <v>31</v>
      </c>
      <c r="AI5075" t="b">
        <v>0</v>
      </c>
      <c r="AJ5075" t="s">
        <v>23</v>
      </c>
      <c r="AK5075" t="s">
        <v>73</v>
      </c>
      <c r="AL5075" t="str">
        <f>IF(AmazonChurn[[#This Row],[Average Monthly Expenses]]&lt;=30,"Low",IF(AmazonChurn[[#This Row],[Average Monthly Expenses]]&lt;=60,"Medium","High"))</f>
        <v>Medium</v>
      </c>
      <c r="AM5075" t="str">
        <f>IF(AmazonChurn[[#This Row],[Number of Complaints or Support]]&lt;3,"Low",IF(AmazonChurn[[#This Row],[Number of Complaints or Support]]&lt;=7,"Medium","High"))</f>
        <v>Medium</v>
      </c>
      <c r="AN5075" s="14">
        <f>AmazonChurn[[#This Row],[Number of Complaints or Support]]/AmazonChurn[[#This Row],[Account Length (in months)]]</f>
        <v>0.10169491525423729</v>
      </c>
    </row>
    <row r="5076" spans="1:40" x14ac:dyDescent="0.25">
      <c r="A5076" t="s">
        <v>7481</v>
      </c>
      <c r="B5076" t="s">
        <v>23</v>
      </c>
      <c r="C5076">
        <v>70</v>
      </c>
      <c r="D5076">
        <v>1</v>
      </c>
      <c r="E5076">
        <v>6</v>
      </c>
      <c r="F5076">
        <v>0</v>
      </c>
      <c r="G5076" t="s">
        <v>23</v>
      </c>
      <c r="H5076">
        <v>53</v>
      </c>
      <c r="I5076" t="s">
        <v>435</v>
      </c>
      <c r="J5076" t="s">
        <v>35</v>
      </c>
      <c r="K5076" t="s">
        <v>9472</v>
      </c>
      <c r="L5076">
        <v>36</v>
      </c>
      <c r="M5076" t="s">
        <v>23</v>
      </c>
      <c r="N5076" t="s">
        <v>23</v>
      </c>
      <c r="O5076" t="s">
        <v>23</v>
      </c>
      <c r="P5076">
        <v>0</v>
      </c>
      <c r="Q5076" t="s">
        <v>36</v>
      </c>
      <c r="R5076" t="s">
        <v>37</v>
      </c>
      <c r="S5076" t="s">
        <v>124</v>
      </c>
      <c r="T5076">
        <v>21</v>
      </c>
      <c r="U5076" t="s">
        <v>9484</v>
      </c>
      <c r="V5076">
        <v>21</v>
      </c>
      <c r="W5076">
        <v>1459</v>
      </c>
      <c r="Z5076" t="s">
        <v>417</v>
      </c>
      <c r="AA5076" s="1">
        <v>44602</v>
      </c>
      <c r="AB5076" s="1">
        <v>44984</v>
      </c>
      <c r="AC5076" t="s">
        <v>48</v>
      </c>
      <c r="AD5076" t="s">
        <v>9476</v>
      </c>
      <c r="AE5076" s="14">
        <v>20.03123211918064</v>
      </c>
      <c r="AF5076">
        <v>10</v>
      </c>
      <c r="AG5076" t="s">
        <v>31</v>
      </c>
      <c r="AH5076" t="s">
        <v>31</v>
      </c>
      <c r="AI5076" t="b">
        <v>0</v>
      </c>
      <c r="AJ5076" t="s">
        <v>23</v>
      </c>
      <c r="AK5076" t="s">
        <v>32</v>
      </c>
      <c r="AL5076" t="str">
        <f>IF(AmazonChurn[[#This Row],[Average Monthly Expenses]]&lt;=30,"Low",IF(AmazonChurn[[#This Row],[Average Monthly Expenses]]&lt;=60,"Medium","High"))</f>
        <v>Low</v>
      </c>
      <c r="AM5076" t="str">
        <f>IF(AmazonChurn[[#This Row],[Number of Complaints or Support]]&lt;3,"Low",IF(AmazonChurn[[#This Row],[Number of Complaints or Support]]&lt;=7,"Medium","High"))</f>
        <v>High</v>
      </c>
      <c r="AN5076" s="14">
        <f>AmazonChurn[[#This Row],[Number of Complaints or Support]]/AmazonChurn[[#This Row],[Account Length (in months)]]</f>
        <v>0.14285714285714285</v>
      </c>
    </row>
    <row r="5077" spans="1:40" x14ac:dyDescent="0.25">
      <c r="A5077" t="s">
        <v>7482</v>
      </c>
      <c r="B5077" t="s">
        <v>23</v>
      </c>
      <c r="C5077">
        <v>21</v>
      </c>
      <c r="D5077">
        <v>1</v>
      </c>
      <c r="E5077">
        <v>3</v>
      </c>
      <c r="F5077">
        <v>0</v>
      </c>
      <c r="G5077" t="s">
        <v>23</v>
      </c>
      <c r="H5077">
        <v>5</v>
      </c>
      <c r="I5077" t="s">
        <v>259</v>
      </c>
      <c r="J5077" t="s">
        <v>35</v>
      </c>
      <c r="K5077" t="s">
        <v>9472</v>
      </c>
      <c r="L5077">
        <v>75</v>
      </c>
      <c r="M5077" t="s">
        <v>23</v>
      </c>
      <c r="N5077" t="s">
        <v>36</v>
      </c>
      <c r="O5077" t="s">
        <v>23</v>
      </c>
      <c r="P5077">
        <v>0</v>
      </c>
      <c r="Q5077" t="s">
        <v>23</v>
      </c>
      <c r="R5077" t="s">
        <v>57</v>
      </c>
      <c r="S5077" t="s">
        <v>38</v>
      </c>
      <c r="T5077">
        <v>53</v>
      </c>
      <c r="U5077" t="s">
        <v>9484</v>
      </c>
      <c r="V5077">
        <v>53</v>
      </c>
      <c r="W5077">
        <v>1087</v>
      </c>
      <c r="Z5077" t="s">
        <v>1635</v>
      </c>
      <c r="AA5077" s="1">
        <v>44848</v>
      </c>
      <c r="AB5077" s="1">
        <v>44305</v>
      </c>
      <c r="AC5077" t="s">
        <v>48</v>
      </c>
      <c r="AD5077" t="s">
        <v>9476</v>
      </c>
      <c r="AE5077" s="14">
        <v>55.784163672361323</v>
      </c>
      <c r="AF5077">
        <v>4</v>
      </c>
      <c r="AG5077" t="s">
        <v>53</v>
      </c>
      <c r="AH5077" t="s">
        <v>9480</v>
      </c>
      <c r="AI5077" t="b">
        <v>0</v>
      </c>
      <c r="AJ5077" t="s">
        <v>23</v>
      </c>
      <c r="AK5077" t="s">
        <v>54</v>
      </c>
      <c r="AL5077" t="str">
        <f>IF(AmazonChurn[[#This Row],[Average Monthly Expenses]]&lt;=30,"Low",IF(AmazonChurn[[#This Row],[Average Monthly Expenses]]&lt;=60,"Medium","High"))</f>
        <v>Medium</v>
      </c>
      <c r="AM5077" t="str">
        <f>IF(AmazonChurn[[#This Row],[Number of Complaints or Support]]&lt;3,"Low",IF(AmazonChurn[[#This Row],[Number of Complaints or Support]]&lt;=7,"Medium","High"))</f>
        <v>Medium</v>
      </c>
      <c r="AN5077" s="14">
        <f>AmazonChurn[[#This Row],[Number of Complaints or Support]]/AmazonChurn[[#This Row],[Account Length (in months)]]</f>
        <v>0.19047619047619047</v>
      </c>
    </row>
    <row r="5078" spans="1:40" x14ac:dyDescent="0.25">
      <c r="A5078" t="s">
        <v>7483</v>
      </c>
      <c r="B5078" t="s">
        <v>23</v>
      </c>
      <c r="C5078">
        <v>48</v>
      </c>
      <c r="D5078">
        <v>0</v>
      </c>
      <c r="E5078">
        <v>26</v>
      </c>
      <c r="F5078">
        <v>0</v>
      </c>
      <c r="G5078" t="s">
        <v>23</v>
      </c>
      <c r="H5078">
        <v>57</v>
      </c>
      <c r="I5078" t="s">
        <v>61</v>
      </c>
      <c r="J5078" t="s">
        <v>25</v>
      </c>
      <c r="K5078" t="s">
        <v>25</v>
      </c>
      <c r="L5078">
        <v>22</v>
      </c>
      <c r="M5078" t="s">
        <v>36</v>
      </c>
      <c r="N5078" t="s">
        <v>23</v>
      </c>
      <c r="O5078" t="s">
        <v>23</v>
      </c>
      <c r="P5078">
        <v>0</v>
      </c>
      <c r="Q5078" t="s">
        <v>23</v>
      </c>
      <c r="R5078" t="s">
        <v>57</v>
      </c>
      <c r="S5078" t="s">
        <v>27</v>
      </c>
      <c r="T5078">
        <v>31</v>
      </c>
      <c r="U5078" t="s">
        <v>9483</v>
      </c>
      <c r="V5078">
        <v>31</v>
      </c>
      <c r="W5078">
        <v>1509</v>
      </c>
      <c r="Z5078" t="s">
        <v>7484</v>
      </c>
      <c r="AA5078" s="1">
        <v>44021</v>
      </c>
      <c r="AB5078" s="1">
        <v>44981</v>
      </c>
      <c r="AC5078" t="s">
        <v>41</v>
      </c>
      <c r="AD5078" t="s">
        <v>9477</v>
      </c>
      <c r="AE5078" s="14">
        <v>32.020581627927143</v>
      </c>
      <c r="AF5078">
        <v>5</v>
      </c>
      <c r="AG5078" t="s">
        <v>31</v>
      </c>
      <c r="AH5078" t="s">
        <v>31</v>
      </c>
      <c r="AI5078" t="b">
        <v>1</v>
      </c>
      <c r="AJ5078" t="s">
        <v>36</v>
      </c>
      <c r="AK5078" t="s">
        <v>54</v>
      </c>
      <c r="AL5078" t="str">
        <f>IF(AmazonChurn[[#This Row],[Average Monthly Expenses]]&lt;=30,"Low",IF(AmazonChurn[[#This Row],[Average Monthly Expenses]]&lt;=60,"Medium","High"))</f>
        <v>Medium</v>
      </c>
      <c r="AM5078" t="str">
        <f>IF(AmazonChurn[[#This Row],[Number of Complaints or Support]]&lt;3,"Low",IF(AmazonChurn[[#This Row],[Number of Complaints or Support]]&lt;=7,"Medium","High"))</f>
        <v>Medium</v>
      </c>
      <c r="AN5078" s="14">
        <f>AmazonChurn[[#This Row],[Number of Complaints or Support]]/AmazonChurn[[#This Row],[Account Length (in months)]]</f>
        <v>0.10416666666666667</v>
      </c>
    </row>
    <row r="5079" spans="1:40" x14ac:dyDescent="0.25">
      <c r="A5079" t="s">
        <v>7485</v>
      </c>
      <c r="B5079" t="s">
        <v>36</v>
      </c>
      <c r="C5079">
        <v>18</v>
      </c>
      <c r="D5079">
        <v>2</v>
      </c>
      <c r="E5079">
        <v>7</v>
      </c>
      <c r="F5079">
        <v>1</v>
      </c>
      <c r="G5079" t="s">
        <v>36</v>
      </c>
      <c r="H5079">
        <v>0</v>
      </c>
      <c r="I5079" t="s">
        <v>273</v>
      </c>
      <c r="J5079" t="s">
        <v>25</v>
      </c>
      <c r="K5079" t="s">
        <v>25</v>
      </c>
      <c r="L5079">
        <v>77</v>
      </c>
      <c r="M5079" t="s">
        <v>23</v>
      </c>
      <c r="N5079" t="s">
        <v>36</v>
      </c>
      <c r="O5079" t="s">
        <v>23</v>
      </c>
      <c r="P5079">
        <v>0</v>
      </c>
      <c r="Q5079" t="s">
        <v>23</v>
      </c>
      <c r="R5079" t="s">
        <v>26</v>
      </c>
      <c r="S5079" t="s">
        <v>38</v>
      </c>
      <c r="T5079">
        <v>45</v>
      </c>
      <c r="U5079" t="s">
        <v>9484</v>
      </c>
      <c r="V5079">
        <v>45</v>
      </c>
      <c r="W5079">
        <v>799</v>
      </c>
      <c r="X5079" t="s">
        <v>46</v>
      </c>
      <c r="Y5079" t="s">
        <v>366</v>
      </c>
      <c r="Z5079" t="s">
        <v>7486</v>
      </c>
      <c r="AA5079" s="1">
        <v>44205</v>
      </c>
      <c r="AB5079" s="1">
        <v>44192</v>
      </c>
      <c r="AC5079" t="s">
        <v>41</v>
      </c>
      <c r="AD5079" t="s">
        <v>9477</v>
      </c>
      <c r="AE5079" s="14">
        <v>47.855642249725861</v>
      </c>
      <c r="AF5079">
        <v>9</v>
      </c>
      <c r="AG5079" t="s">
        <v>31</v>
      </c>
      <c r="AH5079" t="s">
        <v>31</v>
      </c>
      <c r="AI5079" t="b">
        <v>1</v>
      </c>
      <c r="AJ5079" t="s">
        <v>36</v>
      </c>
      <c r="AK5079" t="s">
        <v>32</v>
      </c>
      <c r="AL5079" t="str">
        <f>IF(AmazonChurn[[#This Row],[Average Monthly Expenses]]&lt;=30,"Low",IF(AmazonChurn[[#This Row],[Average Monthly Expenses]]&lt;=60,"Medium","High"))</f>
        <v>Medium</v>
      </c>
      <c r="AM5079" t="str">
        <f>IF(AmazonChurn[[#This Row],[Number of Complaints or Support]]&lt;3,"Low",IF(AmazonChurn[[#This Row],[Number of Complaints or Support]]&lt;=7,"Medium","High"))</f>
        <v>High</v>
      </c>
      <c r="AN5079" s="14">
        <f>AmazonChurn[[#This Row],[Number of Complaints or Support]]/AmazonChurn[[#This Row],[Account Length (in months)]]</f>
        <v>0.5</v>
      </c>
    </row>
    <row r="5080" spans="1:40" x14ac:dyDescent="0.25">
      <c r="A5080" t="s">
        <v>7487</v>
      </c>
      <c r="B5080" t="s">
        <v>23</v>
      </c>
      <c r="C5080">
        <v>51</v>
      </c>
      <c r="D5080">
        <v>0</v>
      </c>
      <c r="E5080">
        <v>6</v>
      </c>
      <c r="F5080">
        <v>1</v>
      </c>
      <c r="G5080" t="s">
        <v>36</v>
      </c>
      <c r="H5080">
        <v>0</v>
      </c>
      <c r="I5080" t="s">
        <v>136</v>
      </c>
      <c r="J5080" t="s">
        <v>25</v>
      </c>
      <c r="K5080" t="s">
        <v>25</v>
      </c>
      <c r="L5080">
        <v>63</v>
      </c>
      <c r="M5080" t="s">
        <v>23</v>
      </c>
      <c r="N5080" t="s">
        <v>23</v>
      </c>
      <c r="O5080" t="s">
        <v>36</v>
      </c>
      <c r="P5080">
        <v>6</v>
      </c>
      <c r="Q5080" t="s">
        <v>36</v>
      </c>
      <c r="R5080" t="s">
        <v>37</v>
      </c>
      <c r="S5080" t="s">
        <v>38</v>
      </c>
      <c r="T5080">
        <v>17</v>
      </c>
      <c r="U5080" t="s">
        <v>9484</v>
      </c>
      <c r="V5080">
        <v>17</v>
      </c>
      <c r="W5080">
        <v>870</v>
      </c>
      <c r="Z5080" t="s">
        <v>3537</v>
      </c>
      <c r="AA5080" s="1">
        <v>44049</v>
      </c>
      <c r="AB5080" s="1">
        <v>45139</v>
      </c>
      <c r="AC5080" t="s">
        <v>41</v>
      </c>
      <c r="AD5080" t="s">
        <v>9477</v>
      </c>
      <c r="AE5080" s="14">
        <v>18.575208697050869</v>
      </c>
      <c r="AF5080">
        <v>2</v>
      </c>
      <c r="AG5080" t="s">
        <v>31</v>
      </c>
      <c r="AH5080" t="s">
        <v>31</v>
      </c>
      <c r="AI5080" t="b">
        <v>0</v>
      </c>
      <c r="AJ5080" t="s">
        <v>23</v>
      </c>
      <c r="AK5080" t="s">
        <v>32</v>
      </c>
      <c r="AL5080" t="str">
        <f>IF(AmazonChurn[[#This Row],[Average Monthly Expenses]]&lt;=30,"Low",IF(AmazonChurn[[#This Row],[Average Monthly Expenses]]&lt;=60,"Medium","High"))</f>
        <v>Low</v>
      </c>
      <c r="AM5080" t="str">
        <f>IF(AmazonChurn[[#This Row],[Number of Complaints or Support]]&lt;3,"Low",IF(AmazonChurn[[#This Row],[Number of Complaints or Support]]&lt;=7,"Medium","High"))</f>
        <v>Low</v>
      </c>
      <c r="AN5080" s="14">
        <f>AmazonChurn[[#This Row],[Number of Complaints or Support]]/AmazonChurn[[#This Row],[Account Length (in months)]]</f>
        <v>3.9215686274509803E-2</v>
      </c>
    </row>
    <row r="5081" spans="1:40" x14ac:dyDescent="0.25">
      <c r="A5081" t="s">
        <v>7488</v>
      </c>
      <c r="B5081" t="s">
        <v>36</v>
      </c>
      <c r="C5081">
        <v>15</v>
      </c>
      <c r="D5081">
        <v>4</v>
      </c>
      <c r="E5081">
        <v>4</v>
      </c>
      <c r="F5081">
        <v>1</v>
      </c>
      <c r="G5081" t="s">
        <v>36</v>
      </c>
      <c r="H5081">
        <v>0</v>
      </c>
      <c r="I5081" t="s">
        <v>150</v>
      </c>
      <c r="J5081" t="s">
        <v>35</v>
      </c>
      <c r="K5081" t="s">
        <v>9472</v>
      </c>
      <c r="L5081">
        <v>73</v>
      </c>
      <c r="M5081" t="s">
        <v>23</v>
      </c>
      <c r="N5081" t="s">
        <v>36</v>
      </c>
      <c r="O5081" t="s">
        <v>23</v>
      </c>
      <c r="P5081">
        <v>0</v>
      </c>
      <c r="Q5081" t="s">
        <v>23</v>
      </c>
      <c r="R5081" t="s">
        <v>26</v>
      </c>
      <c r="S5081" t="s">
        <v>38</v>
      </c>
      <c r="T5081">
        <v>36</v>
      </c>
      <c r="U5081" t="s">
        <v>9484</v>
      </c>
      <c r="V5081">
        <v>36</v>
      </c>
      <c r="W5081">
        <v>534</v>
      </c>
      <c r="X5081" t="s">
        <v>94</v>
      </c>
      <c r="Y5081" t="s">
        <v>542</v>
      </c>
      <c r="Z5081" t="s">
        <v>745</v>
      </c>
      <c r="AA5081" s="1">
        <v>44954</v>
      </c>
      <c r="AB5081" s="1">
        <v>44562</v>
      </c>
      <c r="AC5081" t="s">
        <v>48</v>
      </c>
      <c r="AD5081" t="s">
        <v>9476</v>
      </c>
      <c r="AE5081" s="14">
        <v>42.027832777334389</v>
      </c>
      <c r="AF5081">
        <v>10</v>
      </c>
      <c r="AG5081" t="s">
        <v>69</v>
      </c>
      <c r="AH5081" t="s">
        <v>69</v>
      </c>
      <c r="AI5081" t="b">
        <v>0</v>
      </c>
      <c r="AJ5081" t="s">
        <v>23</v>
      </c>
      <c r="AK5081" t="s">
        <v>64</v>
      </c>
      <c r="AL5081" t="str">
        <f>IF(AmazonChurn[[#This Row],[Average Monthly Expenses]]&lt;=30,"Low",IF(AmazonChurn[[#This Row],[Average Monthly Expenses]]&lt;=60,"Medium","High"))</f>
        <v>Medium</v>
      </c>
      <c r="AM5081" t="str">
        <f>IF(AmazonChurn[[#This Row],[Number of Complaints or Support]]&lt;3,"Low",IF(AmazonChurn[[#This Row],[Number of Complaints or Support]]&lt;=7,"Medium","High"))</f>
        <v>High</v>
      </c>
      <c r="AN5081" s="14">
        <f>AmazonChurn[[#This Row],[Number of Complaints or Support]]/AmazonChurn[[#This Row],[Account Length (in months)]]</f>
        <v>0.66666666666666663</v>
      </c>
    </row>
    <row r="5082" spans="1:40" x14ac:dyDescent="0.25">
      <c r="A5082" t="s">
        <v>7489</v>
      </c>
      <c r="B5082" t="s">
        <v>23</v>
      </c>
      <c r="C5082">
        <v>54</v>
      </c>
      <c r="D5082">
        <v>0</v>
      </c>
      <c r="E5082">
        <v>4</v>
      </c>
      <c r="F5082">
        <v>1</v>
      </c>
      <c r="G5082" t="s">
        <v>36</v>
      </c>
      <c r="H5082">
        <v>0</v>
      </c>
      <c r="I5082" t="s">
        <v>276</v>
      </c>
      <c r="J5082" t="s">
        <v>35</v>
      </c>
      <c r="K5082" t="s">
        <v>9472</v>
      </c>
      <c r="L5082">
        <v>34</v>
      </c>
      <c r="M5082" t="s">
        <v>23</v>
      </c>
      <c r="N5082" t="s">
        <v>23</v>
      </c>
      <c r="O5082" t="s">
        <v>36</v>
      </c>
      <c r="P5082">
        <v>5</v>
      </c>
      <c r="Q5082" t="s">
        <v>23</v>
      </c>
      <c r="R5082" t="s">
        <v>37</v>
      </c>
      <c r="S5082" t="s">
        <v>124</v>
      </c>
      <c r="T5082">
        <v>30</v>
      </c>
      <c r="U5082" t="s">
        <v>9484</v>
      </c>
      <c r="V5082">
        <v>30</v>
      </c>
      <c r="W5082">
        <v>1639</v>
      </c>
      <c r="Z5082" t="s">
        <v>6226</v>
      </c>
      <c r="AA5082" s="1">
        <v>45045</v>
      </c>
      <c r="AB5082" s="1">
        <v>45053</v>
      </c>
      <c r="AC5082" t="s">
        <v>41</v>
      </c>
      <c r="AD5082" t="s">
        <v>9477</v>
      </c>
      <c r="AE5082" s="14">
        <v>33.741496187114777</v>
      </c>
      <c r="AF5082">
        <v>9</v>
      </c>
      <c r="AG5082" t="s">
        <v>69</v>
      </c>
      <c r="AH5082" t="s">
        <v>69</v>
      </c>
      <c r="AI5082" t="b">
        <v>0</v>
      </c>
      <c r="AJ5082" t="s">
        <v>23</v>
      </c>
      <c r="AK5082" t="s">
        <v>54</v>
      </c>
      <c r="AL5082" t="str">
        <f>IF(AmazonChurn[[#This Row],[Average Monthly Expenses]]&lt;=30,"Low",IF(AmazonChurn[[#This Row],[Average Monthly Expenses]]&lt;=60,"Medium","High"))</f>
        <v>Medium</v>
      </c>
      <c r="AM5082" t="str">
        <f>IF(AmazonChurn[[#This Row],[Number of Complaints or Support]]&lt;3,"Low",IF(AmazonChurn[[#This Row],[Number of Complaints or Support]]&lt;=7,"Medium","High"))</f>
        <v>High</v>
      </c>
      <c r="AN5082" s="14">
        <f>AmazonChurn[[#This Row],[Number of Complaints or Support]]/AmazonChurn[[#This Row],[Account Length (in months)]]</f>
        <v>0.16666666666666666</v>
      </c>
    </row>
    <row r="5083" spans="1:40" x14ac:dyDescent="0.25">
      <c r="A5083" t="s">
        <v>7490</v>
      </c>
      <c r="B5083" t="s">
        <v>23</v>
      </c>
      <c r="C5083">
        <v>10</v>
      </c>
      <c r="D5083">
        <v>0</v>
      </c>
      <c r="E5083">
        <v>3</v>
      </c>
      <c r="F5083">
        <v>1</v>
      </c>
      <c r="G5083" t="s">
        <v>36</v>
      </c>
      <c r="H5083">
        <v>0</v>
      </c>
      <c r="I5083" t="s">
        <v>276</v>
      </c>
      <c r="J5083" t="s">
        <v>35</v>
      </c>
      <c r="K5083" t="s">
        <v>9472</v>
      </c>
      <c r="L5083">
        <v>50</v>
      </c>
      <c r="M5083" t="s">
        <v>23</v>
      </c>
      <c r="N5083" t="s">
        <v>23</v>
      </c>
      <c r="O5083" t="s">
        <v>23</v>
      </c>
      <c r="P5083">
        <v>0</v>
      </c>
      <c r="Q5083" t="s">
        <v>23</v>
      </c>
      <c r="R5083" t="s">
        <v>26</v>
      </c>
      <c r="S5083" t="s">
        <v>124</v>
      </c>
      <c r="T5083">
        <v>28</v>
      </c>
      <c r="U5083" t="s">
        <v>9484</v>
      </c>
      <c r="V5083">
        <v>28</v>
      </c>
      <c r="W5083">
        <v>265</v>
      </c>
      <c r="Z5083" t="s">
        <v>1786</v>
      </c>
      <c r="AA5083" s="1">
        <v>45019</v>
      </c>
      <c r="AB5083" s="1">
        <v>44863</v>
      </c>
      <c r="AC5083" t="s">
        <v>41</v>
      </c>
      <c r="AD5083" t="s">
        <v>9477</v>
      </c>
      <c r="AE5083" s="14">
        <v>29.053538292647708</v>
      </c>
      <c r="AF5083">
        <v>9</v>
      </c>
      <c r="AG5083" t="s">
        <v>53</v>
      </c>
      <c r="AH5083" t="s">
        <v>9480</v>
      </c>
      <c r="AI5083" t="b">
        <v>0</v>
      </c>
      <c r="AJ5083" t="s">
        <v>23</v>
      </c>
      <c r="AK5083" t="s">
        <v>64</v>
      </c>
      <c r="AL5083" t="str">
        <f>IF(AmazonChurn[[#This Row],[Average Monthly Expenses]]&lt;=30,"Low",IF(AmazonChurn[[#This Row],[Average Monthly Expenses]]&lt;=60,"Medium","High"))</f>
        <v>Low</v>
      </c>
      <c r="AM5083" t="str">
        <f>IF(AmazonChurn[[#This Row],[Number of Complaints or Support]]&lt;3,"Low",IF(AmazonChurn[[#This Row],[Number of Complaints or Support]]&lt;=7,"Medium","High"))</f>
        <v>High</v>
      </c>
      <c r="AN5083" s="14">
        <f>AmazonChurn[[#This Row],[Number of Complaints or Support]]/AmazonChurn[[#This Row],[Account Length (in months)]]</f>
        <v>0.9</v>
      </c>
    </row>
    <row r="5084" spans="1:40" x14ac:dyDescent="0.25">
      <c r="A5084" t="s">
        <v>7491</v>
      </c>
      <c r="B5084" t="s">
        <v>23</v>
      </c>
      <c r="C5084">
        <v>3</v>
      </c>
      <c r="D5084">
        <v>0</v>
      </c>
      <c r="E5084">
        <v>2</v>
      </c>
      <c r="F5084">
        <v>1</v>
      </c>
      <c r="G5084" t="s">
        <v>36</v>
      </c>
      <c r="H5084">
        <v>0</v>
      </c>
      <c r="I5084" t="s">
        <v>71</v>
      </c>
      <c r="J5084" t="s">
        <v>35</v>
      </c>
      <c r="K5084" t="s">
        <v>9472</v>
      </c>
      <c r="L5084">
        <v>46</v>
      </c>
      <c r="M5084" t="s">
        <v>23</v>
      </c>
      <c r="N5084" t="s">
        <v>23</v>
      </c>
      <c r="O5084" t="s">
        <v>23</v>
      </c>
      <c r="P5084">
        <v>0</v>
      </c>
      <c r="Q5084" t="s">
        <v>23</v>
      </c>
      <c r="R5084" t="s">
        <v>26</v>
      </c>
      <c r="S5084" t="s">
        <v>27</v>
      </c>
      <c r="T5084">
        <v>46</v>
      </c>
      <c r="U5084" t="s">
        <v>9483</v>
      </c>
      <c r="V5084">
        <v>46</v>
      </c>
      <c r="W5084">
        <v>120</v>
      </c>
      <c r="Z5084" t="s">
        <v>120</v>
      </c>
      <c r="AA5084" s="1">
        <v>44923</v>
      </c>
      <c r="AB5084" s="1">
        <v>45191</v>
      </c>
      <c r="AC5084" t="s">
        <v>41</v>
      </c>
      <c r="AD5084" t="s">
        <v>9477</v>
      </c>
      <c r="AE5084" s="14">
        <v>52.338483144269453</v>
      </c>
      <c r="AF5084">
        <v>1</v>
      </c>
      <c r="AG5084" t="s">
        <v>53</v>
      </c>
      <c r="AH5084" t="s">
        <v>9480</v>
      </c>
      <c r="AI5084" t="b">
        <v>1</v>
      </c>
      <c r="AJ5084" t="s">
        <v>36</v>
      </c>
      <c r="AK5084" t="s">
        <v>32</v>
      </c>
      <c r="AL5084" t="str">
        <f>IF(AmazonChurn[[#This Row],[Average Monthly Expenses]]&lt;=30,"Low",IF(AmazonChurn[[#This Row],[Average Monthly Expenses]]&lt;=60,"Medium","High"))</f>
        <v>Medium</v>
      </c>
      <c r="AM5084" t="str">
        <f>IF(AmazonChurn[[#This Row],[Number of Complaints or Support]]&lt;3,"Low",IF(AmazonChurn[[#This Row],[Number of Complaints or Support]]&lt;=7,"Medium","High"))</f>
        <v>Low</v>
      </c>
      <c r="AN5084" s="14">
        <f>AmazonChurn[[#This Row],[Number of Complaints or Support]]/AmazonChurn[[#This Row],[Account Length (in months)]]</f>
        <v>0.33333333333333331</v>
      </c>
    </row>
    <row r="5085" spans="1:40" x14ac:dyDescent="0.25">
      <c r="A5085" t="s">
        <v>7492</v>
      </c>
      <c r="B5085" t="s">
        <v>36</v>
      </c>
      <c r="C5085">
        <v>2</v>
      </c>
      <c r="D5085">
        <v>1</v>
      </c>
      <c r="E5085">
        <v>4</v>
      </c>
      <c r="F5085">
        <v>0</v>
      </c>
      <c r="G5085" t="s">
        <v>23</v>
      </c>
      <c r="H5085">
        <v>13</v>
      </c>
      <c r="I5085" t="s">
        <v>225</v>
      </c>
      <c r="J5085" t="s">
        <v>25</v>
      </c>
      <c r="K5085" t="s">
        <v>25</v>
      </c>
      <c r="L5085">
        <v>45</v>
      </c>
      <c r="M5085" t="s">
        <v>23</v>
      </c>
      <c r="N5085" t="s">
        <v>23</v>
      </c>
      <c r="O5085" t="s">
        <v>23</v>
      </c>
      <c r="P5085">
        <v>0</v>
      </c>
      <c r="Q5085" t="s">
        <v>23</v>
      </c>
      <c r="R5085" t="s">
        <v>26</v>
      </c>
      <c r="S5085" t="s">
        <v>27</v>
      </c>
      <c r="T5085">
        <v>25</v>
      </c>
      <c r="U5085" t="s">
        <v>9483</v>
      </c>
      <c r="V5085">
        <v>25</v>
      </c>
      <c r="W5085">
        <v>46</v>
      </c>
      <c r="X5085" t="s">
        <v>46</v>
      </c>
      <c r="Y5085" t="s">
        <v>191</v>
      </c>
      <c r="Z5085" t="s">
        <v>177</v>
      </c>
      <c r="AA5085" s="1">
        <v>45140</v>
      </c>
      <c r="AB5085" s="1">
        <v>44774</v>
      </c>
      <c r="AC5085" t="s">
        <v>48</v>
      </c>
      <c r="AD5085" t="s">
        <v>9476</v>
      </c>
      <c r="AE5085" s="14">
        <v>25.793774667954711</v>
      </c>
      <c r="AF5085">
        <v>6</v>
      </c>
      <c r="AG5085" t="s">
        <v>69</v>
      </c>
      <c r="AH5085" t="s">
        <v>69</v>
      </c>
      <c r="AI5085" t="b">
        <v>1</v>
      </c>
      <c r="AJ5085" t="s">
        <v>36</v>
      </c>
      <c r="AK5085" t="s">
        <v>54</v>
      </c>
      <c r="AL5085" t="str">
        <f>IF(AmazonChurn[[#This Row],[Average Monthly Expenses]]&lt;=30,"Low",IF(AmazonChurn[[#This Row],[Average Monthly Expenses]]&lt;=60,"Medium","High"))</f>
        <v>Low</v>
      </c>
      <c r="AM5085" t="str">
        <f>IF(AmazonChurn[[#This Row],[Number of Complaints or Support]]&lt;3,"Low",IF(AmazonChurn[[#This Row],[Number of Complaints or Support]]&lt;=7,"Medium","High"))</f>
        <v>Medium</v>
      </c>
      <c r="AN5085" s="14">
        <f>AmazonChurn[[#This Row],[Number of Complaints or Support]]/AmazonChurn[[#This Row],[Account Length (in months)]]</f>
        <v>3</v>
      </c>
    </row>
    <row r="5086" spans="1:40" x14ac:dyDescent="0.25">
      <c r="A5086" t="s">
        <v>7493</v>
      </c>
      <c r="B5086" t="s">
        <v>36</v>
      </c>
      <c r="C5086">
        <v>31</v>
      </c>
      <c r="D5086">
        <v>0</v>
      </c>
      <c r="E5086">
        <v>2</v>
      </c>
      <c r="F5086">
        <v>0</v>
      </c>
      <c r="G5086" t="s">
        <v>23</v>
      </c>
      <c r="H5086">
        <v>6</v>
      </c>
      <c r="I5086" t="s">
        <v>339</v>
      </c>
      <c r="J5086" t="s">
        <v>35</v>
      </c>
      <c r="K5086" t="s">
        <v>9472</v>
      </c>
      <c r="L5086">
        <v>58</v>
      </c>
      <c r="M5086" t="s">
        <v>23</v>
      </c>
      <c r="N5086" t="s">
        <v>23</v>
      </c>
      <c r="O5086" t="s">
        <v>23</v>
      </c>
      <c r="P5086">
        <v>0</v>
      </c>
      <c r="Q5086" t="s">
        <v>36</v>
      </c>
      <c r="R5086" t="s">
        <v>26</v>
      </c>
      <c r="S5086" t="s">
        <v>38</v>
      </c>
      <c r="T5086">
        <v>25</v>
      </c>
      <c r="U5086" t="s">
        <v>9484</v>
      </c>
      <c r="V5086">
        <v>25</v>
      </c>
      <c r="W5086">
        <v>778</v>
      </c>
      <c r="X5086" t="s">
        <v>110</v>
      </c>
      <c r="Y5086" t="s">
        <v>204</v>
      </c>
      <c r="Z5086" t="s">
        <v>490</v>
      </c>
      <c r="AA5086" s="1">
        <v>44098</v>
      </c>
      <c r="AB5086" s="1">
        <v>44930</v>
      </c>
      <c r="AC5086" t="s">
        <v>48</v>
      </c>
      <c r="AD5086" t="s">
        <v>9476</v>
      </c>
      <c r="AE5086" s="14">
        <v>23.81400623225003</v>
      </c>
      <c r="AF5086">
        <v>3</v>
      </c>
      <c r="AG5086" t="s">
        <v>31</v>
      </c>
      <c r="AH5086" t="s">
        <v>31</v>
      </c>
      <c r="AI5086" t="b">
        <v>1</v>
      </c>
      <c r="AJ5086" t="s">
        <v>36</v>
      </c>
      <c r="AK5086" t="s">
        <v>54</v>
      </c>
      <c r="AL5086" t="str">
        <f>IF(AmazonChurn[[#This Row],[Average Monthly Expenses]]&lt;=30,"Low",IF(AmazonChurn[[#This Row],[Average Monthly Expenses]]&lt;=60,"Medium","High"))</f>
        <v>Low</v>
      </c>
      <c r="AM5086" t="str">
        <f>IF(AmazonChurn[[#This Row],[Number of Complaints or Support]]&lt;3,"Low",IF(AmazonChurn[[#This Row],[Number of Complaints or Support]]&lt;=7,"Medium","High"))</f>
        <v>Medium</v>
      </c>
      <c r="AN5086" s="14">
        <f>AmazonChurn[[#This Row],[Number of Complaints or Support]]/AmazonChurn[[#This Row],[Account Length (in months)]]</f>
        <v>9.6774193548387094E-2</v>
      </c>
    </row>
    <row r="5087" spans="1:40" x14ac:dyDescent="0.25">
      <c r="A5087" t="s">
        <v>7494</v>
      </c>
      <c r="B5087" t="s">
        <v>36</v>
      </c>
      <c r="C5087">
        <v>1</v>
      </c>
      <c r="D5087">
        <v>1</v>
      </c>
      <c r="E5087">
        <v>0</v>
      </c>
      <c r="F5087">
        <v>0</v>
      </c>
      <c r="G5087" t="s">
        <v>23</v>
      </c>
      <c r="H5087">
        <v>0</v>
      </c>
      <c r="I5087" t="s">
        <v>97</v>
      </c>
      <c r="J5087" t="s">
        <v>25</v>
      </c>
      <c r="K5087" t="s">
        <v>25</v>
      </c>
      <c r="L5087">
        <v>26</v>
      </c>
      <c r="M5087" t="s">
        <v>36</v>
      </c>
      <c r="N5087" t="s">
        <v>23</v>
      </c>
      <c r="O5087" t="s">
        <v>23</v>
      </c>
      <c r="P5087">
        <v>0</v>
      </c>
      <c r="Q5087" t="s">
        <v>23</v>
      </c>
      <c r="R5087" t="s">
        <v>26</v>
      </c>
      <c r="S5087" t="s">
        <v>27</v>
      </c>
      <c r="T5087">
        <v>8</v>
      </c>
      <c r="U5087" t="s">
        <v>9483</v>
      </c>
      <c r="V5087">
        <v>8</v>
      </c>
      <c r="W5087">
        <v>8</v>
      </c>
      <c r="X5087" t="s">
        <v>141</v>
      </c>
      <c r="Y5087" t="s">
        <v>142</v>
      </c>
      <c r="Z5087" t="s">
        <v>2899</v>
      </c>
      <c r="AA5087" s="1">
        <v>43843</v>
      </c>
      <c r="AB5087" s="1">
        <v>44726</v>
      </c>
      <c r="AC5087" t="s">
        <v>48</v>
      </c>
      <c r="AD5087" t="s">
        <v>9476</v>
      </c>
      <c r="AE5087" s="14">
        <v>8.4863809174317915</v>
      </c>
      <c r="AF5087">
        <v>3</v>
      </c>
      <c r="AG5087" t="s">
        <v>31</v>
      </c>
      <c r="AH5087" t="s">
        <v>31</v>
      </c>
      <c r="AI5087" t="b">
        <v>0</v>
      </c>
      <c r="AJ5087" t="s">
        <v>23</v>
      </c>
      <c r="AK5087" t="s">
        <v>64</v>
      </c>
      <c r="AL5087" t="str">
        <f>IF(AmazonChurn[[#This Row],[Average Monthly Expenses]]&lt;=30,"Low",IF(AmazonChurn[[#This Row],[Average Monthly Expenses]]&lt;=60,"Medium","High"))</f>
        <v>Low</v>
      </c>
      <c r="AM5087" t="str">
        <f>IF(AmazonChurn[[#This Row],[Number of Complaints or Support]]&lt;3,"Low",IF(AmazonChurn[[#This Row],[Number of Complaints or Support]]&lt;=7,"Medium","High"))</f>
        <v>Medium</v>
      </c>
      <c r="AN5087" s="14">
        <f>AmazonChurn[[#This Row],[Number of Complaints or Support]]/AmazonChurn[[#This Row],[Account Length (in months)]]</f>
        <v>3</v>
      </c>
    </row>
    <row r="5088" spans="1:40" x14ac:dyDescent="0.25">
      <c r="A5088" t="s">
        <v>7495</v>
      </c>
      <c r="B5088" t="s">
        <v>36</v>
      </c>
      <c r="C5088">
        <v>12</v>
      </c>
      <c r="D5088">
        <v>3</v>
      </c>
      <c r="E5088">
        <v>3</v>
      </c>
      <c r="F5088">
        <v>1</v>
      </c>
      <c r="G5088" t="s">
        <v>36</v>
      </c>
      <c r="H5088">
        <v>0</v>
      </c>
      <c r="I5088" t="s">
        <v>116</v>
      </c>
      <c r="J5088" t="s">
        <v>35</v>
      </c>
      <c r="K5088" t="s">
        <v>9472</v>
      </c>
      <c r="L5088">
        <v>45</v>
      </c>
      <c r="M5088" t="s">
        <v>23</v>
      </c>
      <c r="N5088" t="s">
        <v>23</v>
      </c>
      <c r="O5088" t="s">
        <v>23</v>
      </c>
      <c r="P5088">
        <v>0</v>
      </c>
      <c r="Q5088" t="s">
        <v>23</v>
      </c>
      <c r="R5088" t="s">
        <v>26</v>
      </c>
      <c r="S5088" t="s">
        <v>130</v>
      </c>
      <c r="T5088">
        <v>19</v>
      </c>
      <c r="U5088" t="s">
        <v>9483</v>
      </c>
      <c r="V5088">
        <v>19</v>
      </c>
      <c r="W5088">
        <v>223</v>
      </c>
      <c r="X5088" t="s">
        <v>141</v>
      </c>
      <c r="Y5088" t="s">
        <v>410</v>
      </c>
      <c r="Z5088" t="s">
        <v>1004</v>
      </c>
      <c r="AA5088" s="1">
        <v>44344</v>
      </c>
      <c r="AB5088" s="1">
        <v>44093</v>
      </c>
      <c r="AC5088" t="s">
        <v>30</v>
      </c>
      <c r="AD5088" t="s">
        <v>9475</v>
      </c>
      <c r="AE5088" s="14">
        <v>19.780263756416801</v>
      </c>
      <c r="AF5088">
        <v>7</v>
      </c>
      <c r="AG5088" t="s">
        <v>53</v>
      </c>
      <c r="AH5088" t="s">
        <v>9480</v>
      </c>
      <c r="AI5088" t="b">
        <v>0</v>
      </c>
      <c r="AJ5088" t="s">
        <v>23</v>
      </c>
      <c r="AK5088" t="s">
        <v>73</v>
      </c>
      <c r="AL5088" t="str">
        <f>IF(AmazonChurn[[#This Row],[Average Monthly Expenses]]&lt;=30,"Low",IF(AmazonChurn[[#This Row],[Average Monthly Expenses]]&lt;=60,"Medium","High"))</f>
        <v>Low</v>
      </c>
      <c r="AM5088" t="str">
        <f>IF(AmazonChurn[[#This Row],[Number of Complaints or Support]]&lt;3,"Low",IF(AmazonChurn[[#This Row],[Number of Complaints or Support]]&lt;=7,"Medium","High"))</f>
        <v>Medium</v>
      </c>
      <c r="AN5088" s="14">
        <f>AmazonChurn[[#This Row],[Number of Complaints or Support]]/AmazonChurn[[#This Row],[Account Length (in months)]]</f>
        <v>0.58333333333333337</v>
      </c>
    </row>
    <row r="5089" spans="1:40" x14ac:dyDescent="0.25">
      <c r="A5089" t="s">
        <v>7496</v>
      </c>
      <c r="B5089" t="s">
        <v>23</v>
      </c>
      <c r="C5089">
        <v>52</v>
      </c>
      <c r="D5089">
        <v>0</v>
      </c>
      <c r="E5089">
        <v>7</v>
      </c>
      <c r="F5089">
        <v>1</v>
      </c>
      <c r="G5089" t="s">
        <v>36</v>
      </c>
      <c r="H5089">
        <v>0</v>
      </c>
      <c r="I5089" t="s">
        <v>435</v>
      </c>
      <c r="J5089" t="s">
        <v>25</v>
      </c>
      <c r="K5089" t="s">
        <v>25</v>
      </c>
      <c r="L5089">
        <v>39</v>
      </c>
      <c r="M5089" t="s">
        <v>23</v>
      </c>
      <c r="N5089" t="s">
        <v>23</v>
      </c>
      <c r="O5089" t="s">
        <v>23</v>
      </c>
      <c r="P5089">
        <v>0</v>
      </c>
      <c r="Q5089" t="s">
        <v>36</v>
      </c>
      <c r="R5089" t="s">
        <v>37</v>
      </c>
      <c r="S5089" t="s">
        <v>38</v>
      </c>
      <c r="T5089">
        <v>56</v>
      </c>
      <c r="U5089" t="s">
        <v>9484</v>
      </c>
      <c r="V5089">
        <v>56</v>
      </c>
      <c r="W5089">
        <v>2942</v>
      </c>
      <c r="Z5089" t="s">
        <v>4923</v>
      </c>
      <c r="AA5089" s="1">
        <v>44391</v>
      </c>
      <c r="AB5089" s="1">
        <v>44947</v>
      </c>
      <c r="AC5089" t="s">
        <v>30</v>
      </c>
      <c r="AD5089" t="s">
        <v>9475</v>
      </c>
      <c r="AE5089" s="14">
        <v>47.14271381693991</v>
      </c>
      <c r="AF5089">
        <v>9</v>
      </c>
      <c r="AG5089" t="s">
        <v>31</v>
      </c>
      <c r="AH5089" t="s">
        <v>31</v>
      </c>
      <c r="AI5089" t="b">
        <v>1</v>
      </c>
      <c r="AJ5089" t="s">
        <v>36</v>
      </c>
      <c r="AK5089" t="s">
        <v>54</v>
      </c>
      <c r="AL5089" t="str">
        <f>IF(AmazonChurn[[#This Row],[Average Monthly Expenses]]&lt;=30,"Low",IF(AmazonChurn[[#This Row],[Average Monthly Expenses]]&lt;=60,"Medium","High"))</f>
        <v>Medium</v>
      </c>
      <c r="AM5089" t="str">
        <f>IF(AmazonChurn[[#This Row],[Number of Complaints or Support]]&lt;3,"Low",IF(AmazonChurn[[#This Row],[Number of Complaints or Support]]&lt;=7,"Medium","High"))</f>
        <v>High</v>
      </c>
      <c r="AN5089" s="14">
        <f>AmazonChurn[[#This Row],[Number of Complaints or Support]]/AmazonChurn[[#This Row],[Account Length (in months)]]</f>
        <v>0.17307692307692307</v>
      </c>
    </row>
    <row r="5090" spans="1:40" x14ac:dyDescent="0.25">
      <c r="A5090" t="s">
        <v>7497</v>
      </c>
      <c r="B5090" t="s">
        <v>23</v>
      </c>
      <c r="C5090">
        <v>7</v>
      </c>
      <c r="D5090">
        <v>0</v>
      </c>
      <c r="E5090">
        <v>0</v>
      </c>
      <c r="F5090">
        <v>0</v>
      </c>
      <c r="G5090" t="s">
        <v>23</v>
      </c>
      <c r="H5090">
        <v>0</v>
      </c>
      <c r="I5090" t="s">
        <v>248</v>
      </c>
      <c r="J5090" t="s">
        <v>35</v>
      </c>
      <c r="K5090" t="s">
        <v>9472</v>
      </c>
      <c r="L5090">
        <v>52</v>
      </c>
      <c r="M5090" t="s">
        <v>23</v>
      </c>
      <c r="N5090" t="s">
        <v>23</v>
      </c>
      <c r="O5090" t="s">
        <v>36</v>
      </c>
      <c r="P5090">
        <v>5</v>
      </c>
      <c r="Q5090" t="s">
        <v>23</v>
      </c>
      <c r="R5090" t="s">
        <v>26</v>
      </c>
      <c r="S5090" t="s">
        <v>130</v>
      </c>
      <c r="T5090">
        <v>8</v>
      </c>
      <c r="U5090" t="s">
        <v>9483</v>
      </c>
      <c r="V5090">
        <v>8</v>
      </c>
      <c r="W5090">
        <v>58</v>
      </c>
      <c r="Z5090" t="s">
        <v>7498</v>
      </c>
      <c r="AA5090" s="1">
        <v>44681</v>
      </c>
      <c r="AB5090" s="1">
        <v>44216</v>
      </c>
      <c r="AC5090" t="s">
        <v>41</v>
      </c>
      <c r="AD5090" t="s">
        <v>9477</v>
      </c>
      <c r="AE5090" s="14">
        <v>6.7129269392285131</v>
      </c>
      <c r="AF5090">
        <v>0</v>
      </c>
      <c r="AG5090" t="s">
        <v>31</v>
      </c>
      <c r="AH5090" t="s">
        <v>31</v>
      </c>
      <c r="AI5090" t="b">
        <v>0</v>
      </c>
      <c r="AJ5090" t="s">
        <v>23</v>
      </c>
      <c r="AK5090" t="s">
        <v>32</v>
      </c>
      <c r="AL5090" t="str">
        <f>IF(AmazonChurn[[#This Row],[Average Monthly Expenses]]&lt;=30,"Low",IF(AmazonChurn[[#This Row],[Average Monthly Expenses]]&lt;=60,"Medium","High"))</f>
        <v>Low</v>
      </c>
      <c r="AM5090" t="str">
        <f>IF(AmazonChurn[[#This Row],[Number of Complaints or Support]]&lt;3,"Low",IF(AmazonChurn[[#This Row],[Number of Complaints or Support]]&lt;=7,"Medium","High"))</f>
        <v>Low</v>
      </c>
      <c r="AN5090" s="14">
        <f>AmazonChurn[[#This Row],[Number of Complaints or Support]]/AmazonChurn[[#This Row],[Account Length (in months)]]</f>
        <v>0</v>
      </c>
    </row>
    <row r="5091" spans="1:40" x14ac:dyDescent="0.25">
      <c r="A5091" t="s">
        <v>7499</v>
      </c>
      <c r="B5091" t="s">
        <v>23</v>
      </c>
      <c r="C5091">
        <v>73</v>
      </c>
      <c r="D5091">
        <v>0</v>
      </c>
      <c r="E5091">
        <v>7</v>
      </c>
      <c r="F5091">
        <v>0</v>
      </c>
      <c r="G5091" t="s">
        <v>23</v>
      </c>
      <c r="H5091">
        <v>33</v>
      </c>
      <c r="I5091" t="s">
        <v>198</v>
      </c>
      <c r="J5091" t="s">
        <v>25</v>
      </c>
      <c r="K5091" t="s">
        <v>25</v>
      </c>
      <c r="L5091">
        <v>43</v>
      </c>
      <c r="M5091" t="s">
        <v>23</v>
      </c>
      <c r="N5091" t="s">
        <v>23</v>
      </c>
      <c r="O5091" t="s">
        <v>23</v>
      </c>
      <c r="P5091">
        <v>0</v>
      </c>
      <c r="Q5091" t="s">
        <v>36</v>
      </c>
      <c r="R5091" t="s">
        <v>57</v>
      </c>
      <c r="S5091" t="s">
        <v>27</v>
      </c>
      <c r="T5091">
        <v>37</v>
      </c>
      <c r="U5091" t="s">
        <v>9483</v>
      </c>
      <c r="V5091">
        <v>37</v>
      </c>
      <c r="W5091">
        <v>2702</v>
      </c>
      <c r="Z5091" t="s">
        <v>1774</v>
      </c>
      <c r="AA5091" s="1">
        <v>44982</v>
      </c>
      <c r="AB5091" s="1">
        <v>44626</v>
      </c>
      <c r="AC5091" t="s">
        <v>30</v>
      </c>
      <c r="AD5091" t="s">
        <v>9475</v>
      </c>
      <c r="AE5091" s="14">
        <v>30.799086862225401</v>
      </c>
      <c r="AF5091">
        <v>4</v>
      </c>
      <c r="AG5091" t="s">
        <v>69</v>
      </c>
      <c r="AH5091" t="s">
        <v>69</v>
      </c>
      <c r="AI5091" t="b">
        <v>1</v>
      </c>
      <c r="AJ5091" t="s">
        <v>36</v>
      </c>
      <c r="AK5091" t="s">
        <v>64</v>
      </c>
      <c r="AL5091" t="str">
        <f>IF(AmazonChurn[[#This Row],[Average Monthly Expenses]]&lt;=30,"Low",IF(AmazonChurn[[#This Row],[Average Monthly Expenses]]&lt;=60,"Medium","High"))</f>
        <v>Medium</v>
      </c>
      <c r="AM5091" t="str">
        <f>IF(AmazonChurn[[#This Row],[Number of Complaints or Support]]&lt;3,"Low",IF(AmazonChurn[[#This Row],[Number of Complaints or Support]]&lt;=7,"Medium","High"))</f>
        <v>Medium</v>
      </c>
      <c r="AN5091" s="14">
        <f>AmazonChurn[[#This Row],[Number of Complaints or Support]]/AmazonChurn[[#This Row],[Account Length (in months)]]</f>
        <v>5.4794520547945202E-2</v>
      </c>
    </row>
    <row r="5092" spans="1:40" x14ac:dyDescent="0.25">
      <c r="A5092" t="s">
        <v>7500</v>
      </c>
      <c r="B5092" t="s">
        <v>36</v>
      </c>
      <c r="C5092">
        <v>17</v>
      </c>
      <c r="D5092">
        <v>3</v>
      </c>
      <c r="E5092">
        <v>13</v>
      </c>
      <c r="F5092">
        <v>1</v>
      </c>
      <c r="G5092" t="s">
        <v>36</v>
      </c>
      <c r="H5092">
        <v>0</v>
      </c>
      <c r="I5092" t="s">
        <v>346</v>
      </c>
      <c r="J5092" t="s">
        <v>25</v>
      </c>
      <c r="K5092" t="s">
        <v>25</v>
      </c>
      <c r="L5092">
        <v>32</v>
      </c>
      <c r="M5092" t="s">
        <v>23</v>
      </c>
      <c r="N5092" t="s">
        <v>23</v>
      </c>
      <c r="O5092" t="s">
        <v>23</v>
      </c>
      <c r="P5092">
        <v>0</v>
      </c>
      <c r="Q5092" t="s">
        <v>23</v>
      </c>
      <c r="R5092" t="s">
        <v>26</v>
      </c>
      <c r="S5092" t="s">
        <v>124</v>
      </c>
      <c r="T5092">
        <v>53</v>
      </c>
      <c r="U5092" t="s">
        <v>9484</v>
      </c>
      <c r="V5092">
        <v>53</v>
      </c>
      <c r="W5092">
        <v>898</v>
      </c>
      <c r="X5092" t="s">
        <v>110</v>
      </c>
      <c r="Y5092" t="s">
        <v>204</v>
      </c>
      <c r="Z5092" t="s">
        <v>3218</v>
      </c>
      <c r="AA5092" s="1">
        <v>44393</v>
      </c>
      <c r="AB5092" s="1">
        <v>44120</v>
      </c>
      <c r="AC5092" t="s">
        <v>41</v>
      </c>
      <c r="AD5092" t="s">
        <v>9477</v>
      </c>
      <c r="AE5092" s="14">
        <v>51.480559470257397</v>
      </c>
      <c r="AF5092">
        <v>7</v>
      </c>
      <c r="AG5092" t="s">
        <v>53</v>
      </c>
      <c r="AH5092" t="s">
        <v>9480</v>
      </c>
      <c r="AI5092" t="b">
        <v>0</v>
      </c>
      <c r="AJ5092" t="s">
        <v>23</v>
      </c>
      <c r="AK5092" t="s">
        <v>54</v>
      </c>
      <c r="AL5092" t="str">
        <f>IF(AmazonChurn[[#This Row],[Average Monthly Expenses]]&lt;=30,"Low",IF(AmazonChurn[[#This Row],[Average Monthly Expenses]]&lt;=60,"Medium","High"))</f>
        <v>Medium</v>
      </c>
      <c r="AM5092" t="str">
        <f>IF(AmazonChurn[[#This Row],[Number of Complaints or Support]]&lt;3,"Low",IF(AmazonChurn[[#This Row],[Number of Complaints or Support]]&lt;=7,"Medium","High"))</f>
        <v>Medium</v>
      </c>
      <c r="AN5092" s="14">
        <f>AmazonChurn[[#This Row],[Number of Complaints or Support]]/AmazonChurn[[#This Row],[Account Length (in months)]]</f>
        <v>0.41176470588235292</v>
      </c>
    </row>
    <row r="5093" spans="1:40" x14ac:dyDescent="0.25">
      <c r="A5093" t="s">
        <v>7501</v>
      </c>
      <c r="B5093" t="s">
        <v>36</v>
      </c>
      <c r="C5093">
        <v>35</v>
      </c>
      <c r="D5093">
        <v>4</v>
      </c>
      <c r="E5093">
        <v>4</v>
      </c>
      <c r="F5093">
        <v>1</v>
      </c>
      <c r="G5093" t="s">
        <v>36</v>
      </c>
      <c r="H5093">
        <v>0</v>
      </c>
      <c r="I5093" t="s">
        <v>101</v>
      </c>
      <c r="J5093" t="s">
        <v>35</v>
      </c>
      <c r="K5093" t="s">
        <v>9472</v>
      </c>
      <c r="L5093">
        <v>51</v>
      </c>
      <c r="M5093" t="s">
        <v>23</v>
      </c>
      <c r="N5093" t="s">
        <v>23</v>
      </c>
      <c r="O5093" t="s">
        <v>23</v>
      </c>
      <c r="P5093">
        <v>0</v>
      </c>
      <c r="Q5093" t="s">
        <v>23</v>
      </c>
      <c r="R5093" t="s">
        <v>26</v>
      </c>
      <c r="S5093" t="s">
        <v>130</v>
      </c>
      <c r="T5093">
        <v>26</v>
      </c>
      <c r="U5093" t="s">
        <v>9483</v>
      </c>
      <c r="V5093">
        <v>26</v>
      </c>
      <c r="W5093">
        <v>923</v>
      </c>
      <c r="X5093" t="s">
        <v>163</v>
      </c>
      <c r="Y5093" t="s">
        <v>774</v>
      </c>
      <c r="Z5093" t="s">
        <v>1945</v>
      </c>
      <c r="AA5093" s="1">
        <v>43926</v>
      </c>
      <c r="AB5093" s="1">
        <v>44505</v>
      </c>
      <c r="AC5093" t="s">
        <v>48</v>
      </c>
      <c r="AD5093" t="s">
        <v>9476</v>
      </c>
      <c r="AE5093" s="14">
        <v>23.483313190884331</v>
      </c>
      <c r="AF5093">
        <v>10</v>
      </c>
      <c r="AG5093" t="s">
        <v>69</v>
      </c>
      <c r="AH5093" t="s">
        <v>69</v>
      </c>
      <c r="AI5093" t="b">
        <v>0</v>
      </c>
      <c r="AJ5093" t="s">
        <v>23</v>
      </c>
      <c r="AK5093" t="s">
        <v>54</v>
      </c>
      <c r="AL5093" t="str">
        <f>IF(AmazonChurn[[#This Row],[Average Monthly Expenses]]&lt;=30,"Low",IF(AmazonChurn[[#This Row],[Average Monthly Expenses]]&lt;=60,"Medium","High"))</f>
        <v>Low</v>
      </c>
      <c r="AM5093" t="str">
        <f>IF(AmazonChurn[[#This Row],[Number of Complaints or Support]]&lt;3,"Low",IF(AmazonChurn[[#This Row],[Number of Complaints or Support]]&lt;=7,"Medium","High"))</f>
        <v>High</v>
      </c>
      <c r="AN5093" s="14">
        <f>AmazonChurn[[#This Row],[Number of Complaints or Support]]/AmazonChurn[[#This Row],[Account Length (in months)]]</f>
        <v>0.2857142857142857</v>
      </c>
    </row>
    <row r="5094" spans="1:40" x14ac:dyDescent="0.25">
      <c r="A5094" t="s">
        <v>7502</v>
      </c>
      <c r="B5094" t="s">
        <v>23</v>
      </c>
      <c r="C5094">
        <v>38</v>
      </c>
      <c r="D5094">
        <v>1</v>
      </c>
      <c r="E5094">
        <v>0</v>
      </c>
      <c r="F5094">
        <v>0</v>
      </c>
      <c r="G5094" t="s">
        <v>23</v>
      </c>
      <c r="H5094">
        <v>0</v>
      </c>
      <c r="I5094" t="s">
        <v>116</v>
      </c>
      <c r="J5094" t="s">
        <v>35</v>
      </c>
      <c r="K5094" t="s">
        <v>9472</v>
      </c>
      <c r="L5094">
        <v>58</v>
      </c>
      <c r="M5094" t="s">
        <v>23</v>
      </c>
      <c r="N5094" t="s">
        <v>23</v>
      </c>
      <c r="O5094" t="s">
        <v>23</v>
      </c>
      <c r="P5094">
        <v>0</v>
      </c>
      <c r="Q5094" t="s">
        <v>23</v>
      </c>
      <c r="R5094" t="s">
        <v>57</v>
      </c>
      <c r="S5094" t="s">
        <v>124</v>
      </c>
      <c r="T5094">
        <v>16</v>
      </c>
      <c r="U5094" t="s">
        <v>9484</v>
      </c>
      <c r="V5094">
        <v>16</v>
      </c>
      <c r="W5094">
        <v>596</v>
      </c>
      <c r="Z5094" t="s">
        <v>3722</v>
      </c>
      <c r="AA5094" s="1">
        <v>45047</v>
      </c>
      <c r="AB5094" s="1">
        <v>45196</v>
      </c>
      <c r="AC5094" t="s">
        <v>48</v>
      </c>
      <c r="AD5094" t="s">
        <v>9476</v>
      </c>
      <c r="AE5094" s="14">
        <v>16.192418656097431</v>
      </c>
      <c r="AF5094">
        <v>5</v>
      </c>
      <c r="AG5094" t="s">
        <v>69</v>
      </c>
      <c r="AH5094" t="s">
        <v>69</v>
      </c>
      <c r="AI5094" t="b">
        <v>1</v>
      </c>
      <c r="AJ5094" t="s">
        <v>36</v>
      </c>
      <c r="AK5094" t="s">
        <v>32</v>
      </c>
      <c r="AL5094" t="str">
        <f>IF(AmazonChurn[[#This Row],[Average Monthly Expenses]]&lt;=30,"Low",IF(AmazonChurn[[#This Row],[Average Monthly Expenses]]&lt;=60,"Medium","High"))</f>
        <v>Low</v>
      </c>
      <c r="AM5094" t="str">
        <f>IF(AmazonChurn[[#This Row],[Number of Complaints or Support]]&lt;3,"Low",IF(AmazonChurn[[#This Row],[Number of Complaints or Support]]&lt;=7,"Medium","High"))</f>
        <v>Medium</v>
      </c>
      <c r="AN5094" s="14">
        <f>AmazonChurn[[#This Row],[Number of Complaints or Support]]/AmazonChurn[[#This Row],[Account Length (in months)]]</f>
        <v>0.13157894736842105</v>
      </c>
    </row>
    <row r="5095" spans="1:40" x14ac:dyDescent="0.25">
      <c r="A5095" t="s">
        <v>7503</v>
      </c>
      <c r="B5095" t="s">
        <v>23</v>
      </c>
      <c r="C5095">
        <v>38</v>
      </c>
      <c r="D5095">
        <v>0</v>
      </c>
      <c r="E5095">
        <v>1</v>
      </c>
      <c r="F5095">
        <v>0</v>
      </c>
      <c r="G5095" t="s">
        <v>23</v>
      </c>
      <c r="H5095">
        <v>16</v>
      </c>
      <c r="I5095" t="s">
        <v>245</v>
      </c>
      <c r="J5095" t="s">
        <v>25</v>
      </c>
      <c r="K5095" t="s">
        <v>25</v>
      </c>
      <c r="L5095">
        <v>46</v>
      </c>
      <c r="M5095" t="s">
        <v>23</v>
      </c>
      <c r="N5095" t="s">
        <v>23</v>
      </c>
      <c r="O5095" t="s">
        <v>23</v>
      </c>
      <c r="P5095">
        <v>0</v>
      </c>
      <c r="Q5095" t="s">
        <v>36</v>
      </c>
      <c r="R5095" t="s">
        <v>26</v>
      </c>
      <c r="S5095" t="s">
        <v>27</v>
      </c>
      <c r="T5095">
        <v>46</v>
      </c>
      <c r="U5095" t="s">
        <v>9483</v>
      </c>
      <c r="V5095">
        <v>46</v>
      </c>
      <c r="W5095">
        <v>1725</v>
      </c>
      <c r="Z5095" t="s">
        <v>872</v>
      </c>
      <c r="AA5095" s="1">
        <v>43890</v>
      </c>
      <c r="AB5095" s="1">
        <v>44799</v>
      </c>
      <c r="AC5095" t="s">
        <v>48</v>
      </c>
      <c r="AD5095" t="s">
        <v>9476</v>
      </c>
      <c r="AE5095" s="14">
        <v>47.356872101548639</v>
      </c>
      <c r="AF5095">
        <v>9</v>
      </c>
      <c r="AG5095" t="s">
        <v>31</v>
      </c>
      <c r="AH5095" t="s">
        <v>31</v>
      </c>
      <c r="AI5095" t="b">
        <v>0</v>
      </c>
      <c r="AJ5095" t="s">
        <v>23</v>
      </c>
      <c r="AK5095" t="s">
        <v>32</v>
      </c>
      <c r="AL5095" t="str">
        <f>IF(AmazonChurn[[#This Row],[Average Monthly Expenses]]&lt;=30,"Low",IF(AmazonChurn[[#This Row],[Average Monthly Expenses]]&lt;=60,"Medium","High"))</f>
        <v>Medium</v>
      </c>
      <c r="AM5095" t="str">
        <f>IF(AmazonChurn[[#This Row],[Number of Complaints or Support]]&lt;3,"Low",IF(AmazonChurn[[#This Row],[Number of Complaints or Support]]&lt;=7,"Medium","High"))</f>
        <v>High</v>
      </c>
      <c r="AN5095" s="14">
        <f>AmazonChurn[[#This Row],[Number of Complaints or Support]]/AmazonChurn[[#This Row],[Account Length (in months)]]</f>
        <v>0.23684210526315788</v>
      </c>
    </row>
    <row r="5096" spans="1:40" x14ac:dyDescent="0.25">
      <c r="A5096" t="s">
        <v>7504</v>
      </c>
      <c r="B5096" t="s">
        <v>36</v>
      </c>
      <c r="C5096">
        <v>38</v>
      </c>
      <c r="D5096">
        <v>0</v>
      </c>
      <c r="E5096">
        <v>8</v>
      </c>
      <c r="F5096">
        <v>0</v>
      </c>
      <c r="G5096" t="s">
        <v>23</v>
      </c>
      <c r="H5096">
        <v>67</v>
      </c>
      <c r="I5096" t="s">
        <v>640</v>
      </c>
      <c r="J5096" t="s">
        <v>25</v>
      </c>
      <c r="K5096" t="s">
        <v>25</v>
      </c>
      <c r="L5096">
        <v>54</v>
      </c>
      <c r="M5096" t="s">
        <v>23</v>
      </c>
      <c r="N5096" t="s">
        <v>23</v>
      </c>
      <c r="O5096" t="s">
        <v>36</v>
      </c>
      <c r="P5096">
        <v>2</v>
      </c>
      <c r="Q5096" t="s">
        <v>36</v>
      </c>
      <c r="R5096" t="s">
        <v>26</v>
      </c>
      <c r="S5096" t="s">
        <v>27</v>
      </c>
      <c r="T5096">
        <v>13</v>
      </c>
      <c r="U5096" t="s">
        <v>9483</v>
      </c>
      <c r="V5096">
        <v>13</v>
      </c>
      <c r="W5096">
        <v>476</v>
      </c>
      <c r="X5096" t="s">
        <v>94</v>
      </c>
      <c r="Y5096" t="s">
        <v>542</v>
      </c>
      <c r="Z5096" t="s">
        <v>6705</v>
      </c>
      <c r="AA5096" s="1">
        <v>44554</v>
      </c>
      <c r="AB5096" s="1">
        <v>44933</v>
      </c>
      <c r="AC5096" t="s">
        <v>30</v>
      </c>
      <c r="AD5096" t="s">
        <v>9475</v>
      </c>
      <c r="AE5096" s="14">
        <v>12.04438297256802</v>
      </c>
      <c r="AF5096">
        <v>0</v>
      </c>
      <c r="AG5096" t="s">
        <v>53</v>
      </c>
      <c r="AH5096" t="s">
        <v>9480</v>
      </c>
      <c r="AI5096" t="b">
        <v>0</v>
      </c>
      <c r="AJ5096" t="s">
        <v>23</v>
      </c>
      <c r="AK5096" t="s">
        <v>73</v>
      </c>
      <c r="AL5096" t="str">
        <f>IF(AmazonChurn[[#This Row],[Average Monthly Expenses]]&lt;=30,"Low",IF(AmazonChurn[[#This Row],[Average Monthly Expenses]]&lt;=60,"Medium","High"))</f>
        <v>Low</v>
      </c>
      <c r="AM5096" t="str">
        <f>IF(AmazonChurn[[#This Row],[Number of Complaints or Support]]&lt;3,"Low",IF(AmazonChurn[[#This Row],[Number of Complaints or Support]]&lt;=7,"Medium","High"))</f>
        <v>Low</v>
      </c>
      <c r="AN5096" s="14">
        <f>AmazonChurn[[#This Row],[Number of Complaints or Support]]/AmazonChurn[[#This Row],[Account Length (in months)]]</f>
        <v>0</v>
      </c>
    </row>
    <row r="5097" spans="1:40" x14ac:dyDescent="0.25">
      <c r="A5097" t="s">
        <v>7505</v>
      </c>
      <c r="B5097" t="s">
        <v>23</v>
      </c>
      <c r="C5097">
        <v>74</v>
      </c>
      <c r="D5097">
        <v>0</v>
      </c>
      <c r="E5097">
        <v>0</v>
      </c>
      <c r="F5097">
        <v>0</v>
      </c>
      <c r="G5097" t="s">
        <v>23</v>
      </c>
      <c r="H5097">
        <v>0</v>
      </c>
      <c r="I5097" t="s">
        <v>245</v>
      </c>
      <c r="J5097" t="s">
        <v>25</v>
      </c>
      <c r="K5097" t="s">
        <v>25</v>
      </c>
      <c r="L5097">
        <v>53</v>
      </c>
      <c r="M5097" t="s">
        <v>23</v>
      </c>
      <c r="N5097" t="s">
        <v>23</v>
      </c>
      <c r="O5097" t="s">
        <v>23</v>
      </c>
      <c r="P5097">
        <v>0</v>
      </c>
      <c r="Q5097" t="s">
        <v>23</v>
      </c>
      <c r="R5097" t="s">
        <v>57</v>
      </c>
      <c r="S5097" t="s">
        <v>27</v>
      </c>
      <c r="T5097">
        <v>14</v>
      </c>
      <c r="U5097" t="s">
        <v>9483</v>
      </c>
      <c r="V5097">
        <v>14</v>
      </c>
      <c r="W5097">
        <v>1041</v>
      </c>
      <c r="Z5097" t="s">
        <v>7506</v>
      </c>
      <c r="AA5097" s="1">
        <v>44409</v>
      </c>
      <c r="AB5097" s="1">
        <v>44493</v>
      </c>
      <c r="AC5097" t="s">
        <v>48</v>
      </c>
      <c r="AD5097" t="s">
        <v>9476</v>
      </c>
      <c r="AE5097" s="14">
        <v>11.4696177202943</v>
      </c>
      <c r="AF5097">
        <v>3</v>
      </c>
      <c r="AG5097" t="s">
        <v>69</v>
      </c>
      <c r="AH5097" t="s">
        <v>69</v>
      </c>
      <c r="AI5097" t="b">
        <v>1</v>
      </c>
      <c r="AJ5097" t="s">
        <v>36</v>
      </c>
      <c r="AK5097" t="s">
        <v>73</v>
      </c>
      <c r="AL5097" t="str">
        <f>IF(AmazonChurn[[#This Row],[Average Monthly Expenses]]&lt;=30,"Low",IF(AmazonChurn[[#This Row],[Average Monthly Expenses]]&lt;=60,"Medium","High"))</f>
        <v>Low</v>
      </c>
      <c r="AM5097" t="str">
        <f>IF(AmazonChurn[[#This Row],[Number of Complaints or Support]]&lt;3,"Low",IF(AmazonChurn[[#This Row],[Number of Complaints or Support]]&lt;=7,"Medium","High"))</f>
        <v>Medium</v>
      </c>
      <c r="AN5097" s="14">
        <f>AmazonChurn[[#This Row],[Number of Complaints or Support]]/AmazonChurn[[#This Row],[Account Length (in months)]]</f>
        <v>4.0540540540540543E-2</v>
      </c>
    </row>
    <row r="5098" spans="1:40" x14ac:dyDescent="0.25">
      <c r="A5098" t="s">
        <v>7507</v>
      </c>
      <c r="B5098" t="s">
        <v>36</v>
      </c>
      <c r="C5098">
        <v>31</v>
      </c>
      <c r="D5098">
        <v>3</v>
      </c>
      <c r="E5098">
        <v>3</v>
      </c>
      <c r="F5098">
        <v>1</v>
      </c>
      <c r="G5098" t="s">
        <v>36</v>
      </c>
      <c r="H5098">
        <v>0</v>
      </c>
      <c r="I5098" t="s">
        <v>242</v>
      </c>
      <c r="J5098" t="s">
        <v>25</v>
      </c>
      <c r="K5098" t="s">
        <v>25</v>
      </c>
      <c r="L5098">
        <v>83</v>
      </c>
      <c r="M5098" t="s">
        <v>23</v>
      </c>
      <c r="N5098" t="s">
        <v>36</v>
      </c>
      <c r="O5098" t="s">
        <v>23</v>
      </c>
      <c r="P5098">
        <v>0</v>
      </c>
      <c r="Q5098" t="s">
        <v>23</v>
      </c>
      <c r="R5098" t="s">
        <v>26</v>
      </c>
      <c r="S5098" t="s">
        <v>27</v>
      </c>
      <c r="T5098">
        <v>40</v>
      </c>
      <c r="U5098" t="s">
        <v>9483</v>
      </c>
      <c r="V5098">
        <v>40</v>
      </c>
      <c r="W5098">
        <v>1219</v>
      </c>
      <c r="X5098" t="s">
        <v>141</v>
      </c>
      <c r="Y5098" t="s">
        <v>410</v>
      </c>
      <c r="Z5098" t="s">
        <v>7508</v>
      </c>
      <c r="AA5098" s="1">
        <v>44395</v>
      </c>
      <c r="AB5098" s="1">
        <v>44118</v>
      </c>
      <c r="AC5098" t="s">
        <v>30</v>
      </c>
      <c r="AD5098" t="s">
        <v>9475</v>
      </c>
      <c r="AE5098" s="14">
        <v>43.858621126711121</v>
      </c>
      <c r="AF5098">
        <v>2</v>
      </c>
      <c r="AG5098" t="s">
        <v>31</v>
      </c>
      <c r="AH5098" t="s">
        <v>31</v>
      </c>
      <c r="AI5098" t="b">
        <v>1</v>
      </c>
      <c r="AJ5098" t="s">
        <v>36</v>
      </c>
      <c r="AK5098" t="s">
        <v>54</v>
      </c>
      <c r="AL5098" t="str">
        <f>IF(AmazonChurn[[#This Row],[Average Monthly Expenses]]&lt;=30,"Low",IF(AmazonChurn[[#This Row],[Average Monthly Expenses]]&lt;=60,"Medium","High"))</f>
        <v>Medium</v>
      </c>
      <c r="AM5098" t="str">
        <f>IF(AmazonChurn[[#This Row],[Number of Complaints or Support]]&lt;3,"Low",IF(AmazonChurn[[#This Row],[Number of Complaints or Support]]&lt;=7,"Medium","High"))</f>
        <v>Low</v>
      </c>
      <c r="AN5098" s="14">
        <f>AmazonChurn[[#This Row],[Number of Complaints or Support]]/AmazonChurn[[#This Row],[Account Length (in months)]]</f>
        <v>6.4516129032258063E-2</v>
      </c>
    </row>
    <row r="5099" spans="1:40" x14ac:dyDescent="0.25">
      <c r="A5099" t="s">
        <v>7509</v>
      </c>
      <c r="B5099" t="s">
        <v>23</v>
      </c>
      <c r="C5099">
        <v>21</v>
      </c>
      <c r="D5099">
        <v>0</v>
      </c>
      <c r="E5099">
        <v>5</v>
      </c>
      <c r="F5099">
        <v>0</v>
      </c>
      <c r="G5099" t="s">
        <v>23</v>
      </c>
      <c r="H5099">
        <v>37</v>
      </c>
      <c r="I5099" t="s">
        <v>217</v>
      </c>
      <c r="J5099" t="s">
        <v>25</v>
      </c>
      <c r="K5099" t="s">
        <v>25</v>
      </c>
      <c r="L5099">
        <v>78</v>
      </c>
      <c r="M5099" t="s">
        <v>23</v>
      </c>
      <c r="N5099" t="s">
        <v>36</v>
      </c>
      <c r="O5099" t="s">
        <v>23</v>
      </c>
      <c r="P5099">
        <v>0</v>
      </c>
      <c r="Q5099" t="s">
        <v>36</v>
      </c>
      <c r="R5099" t="s">
        <v>37</v>
      </c>
      <c r="S5099" t="s">
        <v>38</v>
      </c>
      <c r="T5099">
        <v>32</v>
      </c>
      <c r="U5099" t="s">
        <v>9484</v>
      </c>
      <c r="V5099">
        <v>32</v>
      </c>
      <c r="W5099">
        <v>672</v>
      </c>
      <c r="Z5099" t="s">
        <v>2667</v>
      </c>
      <c r="AA5099" s="1">
        <v>44554</v>
      </c>
      <c r="AB5099" s="1">
        <v>44247</v>
      </c>
      <c r="AC5099" t="s">
        <v>30</v>
      </c>
      <c r="AD5099" t="s">
        <v>9475</v>
      </c>
      <c r="AE5099" s="14">
        <v>34.619769517648052</v>
      </c>
      <c r="AF5099">
        <v>2</v>
      </c>
      <c r="AG5099" t="s">
        <v>69</v>
      </c>
      <c r="AH5099" t="s">
        <v>69</v>
      </c>
      <c r="AI5099" t="b">
        <v>0</v>
      </c>
      <c r="AJ5099" t="s">
        <v>23</v>
      </c>
      <c r="AK5099" t="s">
        <v>54</v>
      </c>
      <c r="AL5099" t="str">
        <f>IF(AmazonChurn[[#This Row],[Average Monthly Expenses]]&lt;=30,"Low",IF(AmazonChurn[[#This Row],[Average Monthly Expenses]]&lt;=60,"Medium","High"))</f>
        <v>Medium</v>
      </c>
      <c r="AM5099" t="str">
        <f>IF(AmazonChurn[[#This Row],[Number of Complaints or Support]]&lt;3,"Low",IF(AmazonChurn[[#This Row],[Number of Complaints or Support]]&lt;=7,"Medium","High"))</f>
        <v>Low</v>
      </c>
      <c r="AN5099" s="14">
        <f>AmazonChurn[[#This Row],[Number of Complaints or Support]]/AmazonChurn[[#This Row],[Account Length (in months)]]</f>
        <v>9.5238095238095233E-2</v>
      </c>
    </row>
    <row r="5100" spans="1:40" x14ac:dyDescent="0.25">
      <c r="A5100" t="s">
        <v>7510</v>
      </c>
      <c r="B5100" t="s">
        <v>23</v>
      </c>
      <c r="C5100">
        <v>71</v>
      </c>
      <c r="D5100">
        <v>0</v>
      </c>
      <c r="E5100">
        <v>0</v>
      </c>
      <c r="F5100">
        <v>0</v>
      </c>
      <c r="G5100" t="s">
        <v>23</v>
      </c>
      <c r="H5100">
        <v>0</v>
      </c>
      <c r="I5100" t="s">
        <v>50</v>
      </c>
      <c r="J5100" t="s">
        <v>35</v>
      </c>
      <c r="K5100" t="s">
        <v>9472</v>
      </c>
      <c r="L5100">
        <v>43</v>
      </c>
      <c r="M5100" t="s">
        <v>23</v>
      </c>
      <c r="N5100" t="s">
        <v>23</v>
      </c>
      <c r="O5100" t="s">
        <v>23</v>
      </c>
      <c r="P5100">
        <v>0</v>
      </c>
      <c r="Q5100" t="s">
        <v>23</v>
      </c>
      <c r="R5100" t="s">
        <v>57</v>
      </c>
      <c r="S5100" t="s">
        <v>27</v>
      </c>
      <c r="T5100">
        <v>14</v>
      </c>
      <c r="U5100" t="s">
        <v>9483</v>
      </c>
      <c r="V5100">
        <v>14</v>
      </c>
      <c r="W5100">
        <v>1004</v>
      </c>
      <c r="Z5100" t="s">
        <v>2194</v>
      </c>
      <c r="AA5100" s="1">
        <v>44028</v>
      </c>
      <c r="AB5100" s="1">
        <v>44131</v>
      </c>
      <c r="AC5100" t="s">
        <v>30</v>
      </c>
      <c r="AD5100" t="s">
        <v>9475</v>
      </c>
      <c r="AE5100" s="14">
        <v>13.96387782608485</v>
      </c>
      <c r="AF5100">
        <v>6</v>
      </c>
      <c r="AG5100" t="s">
        <v>31</v>
      </c>
      <c r="AH5100" t="s">
        <v>31</v>
      </c>
      <c r="AI5100" t="b">
        <v>1</v>
      </c>
      <c r="AJ5100" t="s">
        <v>36</v>
      </c>
      <c r="AK5100" t="s">
        <v>64</v>
      </c>
      <c r="AL5100" t="str">
        <f>IF(AmazonChurn[[#This Row],[Average Monthly Expenses]]&lt;=30,"Low",IF(AmazonChurn[[#This Row],[Average Monthly Expenses]]&lt;=60,"Medium","High"))</f>
        <v>Low</v>
      </c>
      <c r="AM5100" t="str">
        <f>IF(AmazonChurn[[#This Row],[Number of Complaints or Support]]&lt;3,"Low",IF(AmazonChurn[[#This Row],[Number of Complaints or Support]]&lt;=7,"Medium","High"))</f>
        <v>Medium</v>
      </c>
      <c r="AN5100" s="14">
        <f>AmazonChurn[[#This Row],[Number of Complaints or Support]]/AmazonChurn[[#This Row],[Account Length (in months)]]</f>
        <v>8.4507042253521125E-2</v>
      </c>
    </row>
    <row r="5101" spans="1:40" x14ac:dyDescent="0.25">
      <c r="A5101" t="s">
        <v>7511</v>
      </c>
      <c r="B5101" t="s">
        <v>23</v>
      </c>
      <c r="C5101">
        <v>70</v>
      </c>
      <c r="D5101">
        <v>2</v>
      </c>
      <c r="E5101">
        <v>5</v>
      </c>
      <c r="F5101">
        <v>1</v>
      </c>
      <c r="G5101" t="s">
        <v>36</v>
      </c>
      <c r="H5101">
        <v>0</v>
      </c>
      <c r="I5101" t="s">
        <v>101</v>
      </c>
      <c r="J5101" t="s">
        <v>35</v>
      </c>
      <c r="K5101" t="s">
        <v>9472</v>
      </c>
      <c r="L5101">
        <v>72</v>
      </c>
      <c r="M5101" t="s">
        <v>23</v>
      </c>
      <c r="N5101" t="s">
        <v>36</v>
      </c>
      <c r="O5101" t="s">
        <v>23</v>
      </c>
      <c r="P5101">
        <v>0</v>
      </c>
      <c r="Q5101" t="s">
        <v>36</v>
      </c>
      <c r="R5101" t="s">
        <v>57</v>
      </c>
      <c r="S5101" t="s">
        <v>27</v>
      </c>
      <c r="T5101">
        <v>34</v>
      </c>
      <c r="U5101" t="s">
        <v>9483</v>
      </c>
      <c r="V5101">
        <v>34</v>
      </c>
      <c r="W5101">
        <v>2405</v>
      </c>
      <c r="Z5101" t="s">
        <v>3928</v>
      </c>
      <c r="AA5101" s="1">
        <v>45087</v>
      </c>
      <c r="AB5101" s="1">
        <v>44476</v>
      </c>
      <c r="AC5101" t="s">
        <v>30</v>
      </c>
      <c r="AD5101" t="s">
        <v>9475</v>
      </c>
      <c r="AE5101" s="14">
        <v>36.873196189086983</v>
      </c>
      <c r="AF5101">
        <v>9</v>
      </c>
      <c r="AG5101" t="s">
        <v>53</v>
      </c>
      <c r="AH5101" t="s">
        <v>9480</v>
      </c>
      <c r="AI5101" t="b">
        <v>0</v>
      </c>
      <c r="AJ5101" t="s">
        <v>23</v>
      </c>
      <c r="AK5101" t="s">
        <v>32</v>
      </c>
      <c r="AL5101" t="str">
        <f>IF(AmazonChurn[[#This Row],[Average Monthly Expenses]]&lt;=30,"Low",IF(AmazonChurn[[#This Row],[Average Monthly Expenses]]&lt;=60,"Medium","High"))</f>
        <v>Medium</v>
      </c>
      <c r="AM5101" t="str">
        <f>IF(AmazonChurn[[#This Row],[Number of Complaints or Support]]&lt;3,"Low",IF(AmazonChurn[[#This Row],[Number of Complaints or Support]]&lt;=7,"Medium","High"))</f>
        <v>High</v>
      </c>
      <c r="AN5101" s="14">
        <f>AmazonChurn[[#This Row],[Number of Complaints or Support]]/AmazonChurn[[#This Row],[Account Length (in months)]]</f>
        <v>0.12857142857142856</v>
      </c>
    </row>
    <row r="5102" spans="1:40" x14ac:dyDescent="0.25">
      <c r="A5102" t="s">
        <v>7512</v>
      </c>
      <c r="B5102" t="s">
        <v>23</v>
      </c>
      <c r="C5102">
        <v>65</v>
      </c>
      <c r="D5102">
        <v>0</v>
      </c>
      <c r="E5102">
        <v>0</v>
      </c>
      <c r="F5102">
        <v>0</v>
      </c>
      <c r="G5102" t="s">
        <v>23</v>
      </c>
      <c r="H5102">
        <v>0</v>
      </c>
      <c r="I5102" t="s">
        <v>346</v>
      </c>
      <c r="J5102" t="s">
        <v>35</v>
      </c>
      <c r="K5102" t="s">
        <v>9472</v>
      </c>
      <c r="L5102">
        <v>39</v>
      </c>
      <c r="M5102" t="s">
        <v>23</v>
      </c>
      <c r="N5102" t="s">
        <v>23</v>
      </c>
      <c r="O5102" t="s">
        <v>36</v>
      </c>
      <c r="P5102">
        <v>3</v>
      </c>
      <c r="Q5102" t="s">
        <v>23</v>
      </c>
      <c r="R5102" t="s">
        <v>57</v>
      </c>
      <c r="S5102" t="s">
        <v>214</v>
      </c>
      <c r="T5102">
        <v>9</v>
      </c>
      <c r="U5102" t="s">
        <v>9486</v>
      </c>
      <c r="V5102">
        <v>9</v>
      </c>
      <c r="W5102">
        <v>593</v>
      </c>
      <c r="Z5102" t="s">
        <v>257</v>
      </c>
      <c r="AA5102" s="1">
        <v>45228</v>
      </c>
      <c r="AB5102" s="1">
        <v>44098</v>
      </c>
      <c r="AC5102" t="s">
        <v>30</v>
      </c>
      <c r="AD5102" t="s">
        <v>9475</v>
      </c>
      <c r="AE5102" s="14">
        <v>9.9892244843659324</v>
      </c>
      <c r="AF5102">
        <v>1</v>
      </c>
      <c r="AG5102" t="s">
        <v>31</v>
      </c>
      <c r="AH5102" t="s">
        <v>31</v>
      </c>
      <c r="AI5102" t="b">
        <v>0</v>
      </c>
      <c r="AJ5102" t="s">
        <v>23</v>
      </c>
      <c r="AK5102" t="s">
        <v>73</v>
      </c>
      <c r="AL5102" t="str">
        <f>IF(AmazonChurn[[#This Row],[Average Monthly Expenses]]&lt;=30,"Low",IF(AmazonChurn[[#This Row],[Average Monthly Expenses]]&lt;=60,"Medium","High"))</f>
        <v>Low</v>
      </c>
      <c r="AM5102" t="str">
        <f>IF(AmazonChurn[[#This Row],[Number of Complaints or Support]]&lt;3,"Low",IF(AmazonChurn[[#This Row],[Number of Complaints or Support]]&lt;=7,"Medium","High"))</f>
        <v>Low</v>
      </c>
      <c r="AN5102" s="14">
        <f>AmazonChurn[[#This Row],[Number of Complaints or Support]]/AmazonChurn[[#This Row],[Account Length (in months)]]</f>
        <v>1.5384615384615385E-2</v>
      </c>
    </row>
    <row r="5103" spans="1:40" x14ac:dyDescent="0.25">
      <c r="A5103" t="s">
        <v>7513</v>
      </c>
      <c r="B5103" t="s">
        <v>23</v>
      </c>
      <c r="C5103">
        <v>66</v>
      </c>
      <c r="D5103">
        <v>0</v>
      </c>
      <c r="E5103">
        <v>8</v>
      </c>
      <c r="F5103">
        <v>1</v>
      </c>
      <c r="G5103" t="s">
        <v>36</v>
      </c>
      <c r="H5103">
        <v>0</v>
      </c>
      <c r="I5103" t="s">
        <v>184</v>
      </c>
      <c r="J5103" t="s">
        <v>35</v>
      </c>
      <c r="K5103" t="s">
        <v>9472</v>
      </c>
      <c r="L5103">
        <v>75</v>
      </c>
      <c r="M5103" t="s">
        <v>23</v>
      </c>
      <c r="N5103" t="s">
        <v>36</v>
      </c>
      <c r="O5103" t="s">
        <v>36</v>
      </c>
      <c r="P5103">
        <v>2</v>
      </c>
      <c r="Q5103" t="s">
        <v>23</v>
      </c>
      <c r="R5103" t="s">
        <v>57</v>
      </c>
      <c r="S5103" t="s">
        <v>38</v>
      </c>
      <c r="T5103">
        <v>37</v>
      </c>
      <c r="U5103" t="s">
        <v>9484</v>
      </c>
      <c r="V5103">
        <v>37</v>
      </c>
      <c r="W5103">
        <v>2483</v>
      </c>
      <c r="Z5103" t="s">
        <v>4144</v>
      </c>
      <c r="AA5103" s="1">
        <v>44093</v>
      </c>
      <c r="AB5103" s="1">
        <v>44906</v>
      </c>
      <c r="AC5103" t="s">
        <v>30</v>
      </c>
      <c r="AD5103" t="s">
        <v>9475</v>
      </c>
      <c r="AE5103" s="14">
        <v>31.75407115704548</v>
      </c>
      <c r="AF5103">
        <v>0</v>
      </c>
      <c r="AG5103" t="s">
        <v>53</v>
      </c>
      <c r="AH5103" t="s">
        <v>9480</v>
      </c>
      <c r="AI5103" t="b">
        <v>1</v>
      </c>
      <c r="AJ5103" t="s">
        <v>36</v>
      </c>
      <c r="AK5103" t="s">
        <v>32</v>
      </c>
      <c r="AL5103" t="str">
        <f>IF(AmazonChurn[[#This Row],[Average Monthly Expenses]]&lt;=30,"Low",IF(AmazonChurn[[#This Row],[Average Monthly Expenses]]&lt;=60,"Medium","High"))</f>
        <v>Medium</v>
      </c>
      <c r="AM5103" t="str">
        <f>IF(AmazonChurn[[#This Row],[Number of Complaints or Support]]&lt;3,"Low",IF(AmazonChurn[[#This Row],[Number of Complaints or Support]]&lt;=7,"Medium","High"))</f>
        <v>Low</v>
      </c>
      <c r="AN5103" s="14">
        <f>AmazonChurn[[#This Row],[Number of Complaints or Support]]/AmazonChurn[[#This Row],[Account Length (in months)]]</f>
        <v>0</v>
      </c>
    </row>
    <row r="5104" spans="1:40" x14ac:dyDescent="0.25">
      <c r="A5104" t="s">
        <v>7514</v>
      </c>
      <c r="B5104" t="s">
        <v>36</v>
      </c>
      <c r="C5104">
        <v>3</v>
      </c>
      <c r="D5104">
        <v>5</v>
      </c>
      <c r="E5104">
        <v>5</v>
      </c>
      <c r="F5104">
        <v>0</v>
      </c>
      <c r="G5104" t="s">
        <v>23</v>
      </c>
      <c r="H5104">
        <v>4</v>
      </c>
      <c r="I5104" t="s">
        <v>75</v>
      </c>
      <c r="J5104" t="s">
        <v>25</v>
      </c>
      <c r="K5104" t="s">
        <v>25</v>
      </c>
      <c r="L5104">
        <v>32</v>
      </c>
      <c r="M5104" t="s">
        <v>23</v>
      </c>
      <c r="N5104" t="s">
        <v>23</v>
      </c>
      <c r="O5104" t="s">
        <v>23</v>
      </c>
      <c r="P5104">
        <v>0</v>
      </c>
      <c r="Q5104" t="s">
        <v>23</v>
      </c>
      <c r="R5104" t="s">
        <v>26</v>
      </c>
      <c r="S5104" t="s">
        <v>130</v>
      </c>
      <c r="T5104">
        <v>49</v>
      </c>
      <c r="U5104" t="s">
        <v>9483</v>
      </c>
      <c r="V5104">
        <v>49</v>
      </c>
      <c r="W5104">
        <v>129</v>
      </c>
      <c r="X5104" t="s">
        <v>46</v>
      </c>
      <c r="Y5104" t="s">
        <v>286</v>
      </c>
      <c r="Z5104" t="s">
        <v>3225</v>
      </c>
      <c r="AA5104" s="1">
        <v>44866</v>
      </c>
      <c r="AB5104" s="1">
        <v>45068</v>
      </c>
      <c r="AC5104" t="s">
        <v>41</v>
      </c>
      <c r="AD5104" t="s">
        <v>9477</v>
      </c>
      <c r="AE5104" s="14">
        <v>44.558704840715137</v>
      </c>
      <c r="AF5104">
        <v>7</v>
      </c>
      <c r="AG5104" t="s">
        <v>53</v>
      </c>
      <c r="AH5104" t="s">
        <v>9480</v>
      </c>
      <c r="AI5104" t="b">
        <v>0</v>
      </c>
      <c r="AJ5104" t="s">
        <v>23</v>
      </c>
      <c r="AK5104" t="s">
        <v>54</v>
      </c>
      <c r="AL5104" t="str">
        <f>IF(AmazonChurn[[#This Row],[Average Monthly Expenses]]&lt;=30,"Low",IF(AmazonChurn[[#This Row],[Average Monthly Expenses]]&lt;=60,"Medium","High"))</f>
        <v>Medium</v>
      </c>
      <c r="AM5104" t="str">
        <f>IF(AmazonChurn[[#This Row],[Number of Complaints or Support]]&lt;3,"Low",IF(AmazonChurn[[#This Row],[Number of Complaints or Support]]&lt;=7,"Medium","High"))</f>
        <v>Medium</v>
      </c>
      <c r="AN5104" s="14">
        <f>AmazonChurn[[#This Row],[Number of Complaints or Support]]/AmazonChurn[[#This Row],[Account Length (in months)]]</f>
        <v>2.3333333333333335</v>
      </c>
    </row>
    <row r="5105" spans="1:40" x14ac:dyDescent="0.25">
      <c r="A5105" t="s">
        <v>7515</v>
      </c>
      <c r="B5105" t="s">
        <v>36</v>
      </c>
      <c r="C5105">
        <v>7</v>
      </c>
      <c r="D5105">
        <v>0</v>
      </c>
      <c r="E5105">
        <v>1</v>
      </c>
      <c r="F5105">
        <v>1</v>
      </c>
      <c r="G5105" t="s">
        <v>36</v>
      </c>
      <c r="H5105">
        <v>0</v>
      </c>
      <c r="I5105" t="s">
        <v>97</v>
      </c>
      <c r="J5105" t="s">
        <v>35</v>
      </c>
      <c r="K5105" t="s">
        <v>9472</v>
      </c>
      <c r="L5105">
        <v>65</v>
      </c>
      <c r="M5105" t="s">
        <v>23</v>
      </c>
      <c r="N5105" t="s">
        <v>36</v>
      </c>
      <c r="O5105" t="s">
        <v>23</v>
      </c>
      <c r="P5105">
        <v>0</v>
      </c>
      <c r="Q5105" t="s">
        <v>36</v>
      </c>
      <c r="R5105" t="s">
        <v>26</v>
      </c>
      <c r="S5105" t="s">
        <v>124</v>
      </c>
      <c r="T5105">
        <v>18</v>
      </c>
      <c r="U5105" t="s">
        <v>9484</v>
      </c>
      <c r="V5105">
        <v>18</v>
      </c>
      <c r="W5105">
        <v>125</v>
      </c>
      <c r="X5105" t="s">
        <v>163</v>
      </c>
      <c r="Y5105" t="s">
        <v>164</v>
      </c>
      <c r="Z5105" t="s">
        <v>4042</v>
      </c>
      <c r="AA5105" s="1">
        <v>44005</v>
      </c>
      <c r="AB5105" s="1">
        <v>44593</v>
      </c>
      <c r="AC5105" t="s">
        <v>48</v>
      </c>
      <c r="AD5105" t="s">
        <v>9476</v>
      </c>
      <c r="AE5105" s="14">
        <v>15.88925487509505</v>
      </c>
      <c r="AF5105">
        <v>0</v>
      </c>
      <c r="AG5105" t="s">
        <v>53</v>
      </c>
      <c r="AH5105" t="s">
        <v>9480</v>
      </c>
      <c r="AI5105" t="b">
        <v>1</v>
      </c>
      <c r="AJ5105" t="s">
        <v>36</v>
      </c>
      <c r="AK5105" t="s">
        <v>32</v>
      </c>
      <c r="AL5105" t="str">
        <f>IF(AmazonChurn[[#This Row],[Average Monthly Expenses]]&lt;=30,"Low",IF(AmazonChurn[[#This Row],[Average Monthly Expenses]]&lt;=60,"Medium","High"))</f>
        <v>Low</v>
      </c>
      <c r="AM5105" t="str">
        <f>IF(AmazonChurn[[#This Row],[Number of Complaints or Support]]&lt;3,"Low",IF(AmazonChurn[[#This Row],[Number of Complaints or Support]]&lt;=7,"Medium","High"))</f>
        <v>Low</v>
      </c>
      <c r="AN5105" s="14">
        <f>AmazonChurn[[#This Row],[Number of Complaints or Support]]/AmazonChurn[[#This Row],[Account Length (in months)]]</f>
        <v>0</v>
      </c>
    </row>
    <row r="5106" spans="1:40" x14ac:dyDescent="0.25">
      <c r="A5106" t="s">
        <v>6591</v>
      </c>
      <c r="B5106" t="s">
        <v>36</v>
      </c>
      <c r="C5106">
        <v>3</v>
      </c>
      <c r="D5106">
        <v>1</v>
      </c>
      <c r="E5106">
        <v>0</v>
      </c>
      <c r="F5106">
        <v>0</v>
      </c>
      <c r="G5106" t="s">
        <v>23</v>
      </c>
      <c r="H5106">
        <v>0</v>
      </c>
      <c r="I5106" t="s">
        <v>50</v>
      </c>
      <c r="J5106" t="s">
        <v>35</v>
      </c>
      <c r="K5106" t="s">
        <v>9472</v>
      </c>
      <c r="L5106">
        <v>32</v>
      </c>
      <c r="M5106" t="s">
        <v>23</v>
      </c>
      <c r="N5106" t="s">
        <v>23</v>
      </c>
      <c r="O5106" t="s">
        <v>23</v>
      </c>
      <c r="P5106">
        <v>0</v>
      </c>
      <c r="Q5106" t="s">
        <v>23</v>
      </c>
      <c r="R5106" t="s">
        <v>26</v>
      </c>
      <c r="S5106" t="s">
        <v>214</v>
      </c>
      <c r="T5106">
        <v>8</v>
      </c>
      <c r="U5106" t="s">
        <v>9486</v>
      </c>
      <c r="V5106">
        <v>8</v>
      </c>
      <c r="W5106">
        <v>25</v>
      </c>
      <c r="X5106" t="s">
        <v>141</v>
      </c>
      <c r="Y5106" t="s">
        <v>382</v>
      </c>
      <c r="Z5106" t="s">
        <v>7516</v>
      </c>
      <c r="AA5106" s="1">
        <v>44090</v>
      </c>
      <c r="AB5106" s="1">
        <v>44853</v>
      </c>
      <c r="AC5106" t="s">
        <v>41</v>
      </c>
      <c r="AD5106" t="s">
        <v>9477</v>
      </c>
      <c r="AE5106" s="14">
        <v>7.0194521820484672</v>
      </c>
      <c r="AF5106">
        <v>3</v>
      </c>
      <c r="AG5106" t="s">
        <v>31</v>
      </c>
      <c r="AH5106" t="s">
        <v>31</v>
      </c>
      <c r="AI5106" t="b">
        <v>1</v>
      </c>
      <c r="AJ5106" t="s">
        <v>36</v>
      </c>
      <c r="AK5106" t="s">
        <v>64</v>
      </c>
      <c r="AL5106" t="str">
        <f>IF(AmazonChurn[[#This Row],[Average Monthly Expenses]]&lt;=30,"Low",IF(AmazonChurn[[#This Row],[Average Monthly Expenses]]&lt;=60,"Medium","High"))</f>
        <v>Low</v>
      </c>
      <c r="AM5106" t="str">
        <f>IF(AmazonChurn[[#This Row],[Number of Complaints or Support]]&lt;3,"Low",IF(AmazonChurn[[#This Row],[Number of Complaints or Support]]&lt;=7,"Medium","High"))</f>
        <v>Medium</v>
      </c>
      <c r="AN5106" s="14">
        <f>AmazonChurn[[#This Row],[Number of Complaints or Support]]/AmazonChurn[[#This Row],[Account Length (in months)]]</f>
        <v>1</v>
      </c>
    </row>
    <row r="5107" spans="1:40" x14ac:dyDescent="0.25">
      <c r="A5107" t="s">
        <v>7517</v>
      </c>
      <c r="B5107" t="s">
        <v>23</v>
      </c>
      <c r="C5107">
        <v>64</v>
      </c>
      <c r="D5107">
        <v>0</v>
      </c>
      <c r="E5107">
        <v>6</v>
      </c>
      <c r="F5107">
        <v>0</v>
      </c>
      <c r="G5107" t="s">
        <v>23</v>
      </c>
      <c r="H5107">
        <v>44</v>
      </c>
      <c r="I5107" t="s">
        <v>217</v>
      </c>
      <c r="J5107" t="s">
        <v>35</v>
      </c>
      <c r="K5107" t="s">
        <v>9472</v>
      </c>
      <c r="L5107">
        <v>45</v>
      </c>
      <c r="M5107" t="s">
        <v>23</v>
      </c>
      <c r="N5107" t="s">
        <v>23</v>
      </c>
      <c r="O5107" t="s">
        <v>23</v>
      </c>
      <c r="P5107">
        <v>0</v>
      </c>
      <c r="Q5107" t="s">
        <v>36</v>
      </c>
      <c r="R5107" t="s">
        <v>37</v>
      </c>
      <c r="S5107" t="s">
        <v>38</v>
      </c>
      <c r="T5107">
        <v>36</v>
      </c>
      <c r="U5107" t="s">
        <v>9484</v>
      </c>
      <c r="V5107">
        <v>36</v>
      </c>
      <c r="W5107">
        <v>2312</v>
      </c>
      <c r="Z5107" t="s">
        <v>7518</v>
      </c>
      <c r="AA5107" s="1">
        <v>44844</v>
      </c>
      <c r="AB5107" s="1">
        <v>45164</v>
      </c>
      <c r="AC5107" t="s">
        <v>48</v>
      </c>
      <c r="AD5107" t="s">
        <v>9476</v>
      </c>
      <c r="AE5107" s="14">
        <v>31.771966958525091</v>
      </c>
      <c r="AF5107">
        <v>3</v>
      </c>
      <c r="AG5107" t="s">
        <v>69</v>
      </c>
      <c r="AH5107" t="s">
        <v>69</v>
      </c>
      <c r="AI5107" t="b">
        <v>0</v>
      </c>
      <c r="AJ5107" t="s">
        <v>23</v>
      </c>
      <c r="AK5107" t="s">
        <v>73</v>
      </c>
      <c r="AL5107" t="str">
        <f>IF(AmazonChurn[[#This Row],[Average Monthly Expenses]]&lt;=30,"Low",IF(AmazonChurn[[#This Row],[Average Monthly Expenses]]&lt;=60,"Medium","High"))</f>
        <v>Medium</v>
      </c>
      <c r="AM5107" t="str">
        <f>IF(AmazonChurn[[#This Row],[Number of Complaints or Support]]&lt;3,"Low",IF(AmazonChurn[[#This Row],[Number of Complaints or Support]]&lt;=7,"Medium","High"))</f>
        <v>Medium</v>
      </c>
      <c r="AN5107" s="14">
        <f>AmazonChurn[[#This Row],[Number of Complaints or Support]]/AmazonChurn[[#This Row],[Account Length (in months)]]</f>
        <v>4.6875E-2</v>
      </c>
    </row>
    <row r="5108" spans="1:40" x14ac:dyDescent="0.25">
      <c r="A5108" t="s">
        <v>7519</v>
      </c>
      <c r="B5108" t="s">
        <v>23</v>
      </c>
      <c r="C5108">
        <v>37</v>
      </c>
      <c r="D5108">
        <v>0</v>
      </c>
      <c r="E5108">
        <v>6</v>
      </c>
      <c r="F5108">
        <v>1</v>
      </c>
      <c r="G5108" t="s">
        <v>36</v>
      </c>
      <c r="H5108">
        <v>0</v>
      </c>
      <c r="I5108" t="s">
        <v>213</v>
      </c>
      <c r="J5108" t="s">
        <v>35</v>
      </c>
      <c r="K5108" t="s">
        <v>9472</v>
      </c>
      <c r="L5108">
        <v>59</v>
      </c>
      <c r="M5108" t="s">
        <v>23</v>
      </c>
      <c r="N5108" t="s">
        <v>23</v>
      </c>
      <c r="O5108" t="s">
        <v>36</v>
      </c>
      <c r="P5108">
        <v>5</v>
      </c>
      <c r="Q5108" t="s">
        <v>23</v>
      </c>
      <c r="R5108" t="s">
        <v>26</v>
      </c>
      <c r="S5108" t="s">
        <v>124</v>
      </c>
      <c r="T5108">
        <v>47</v>
      </c>
      <c r="U5108" t="s">
        <v>9484</v>
      </c>
      <c r="V5108">
        <v>47</v>
      </c>
      <c r="W5108">
        <v>1743</v>
      </c>
      <c r="Z5108" t="s">
        <v>7364</v>
      </c>
      <c r="AA5108" s="1">
        <v>44166</v>
      </c>
      <c r="AB5108" s="1">
        <v>44117</v>
      </c>
      <c r="AC5108" t="s">
        <v>30</v>
      </c>
      <c r="AD5108" t="s">
        <v>9475</v>
      </c>
      <c r="AE5108" s="14">
        <v>39.858087152426073</v>
      </c>
      <c r="AF5108">
        <v>4</v>
      </c>
      <c r="AG5108" t="s">
        <v>53</v>
      </c>
      <c r="AH5108" t="s">
        <v>9480</v>
      </c>
      <c r="AI5108" t="b">
        <v>1</v>
      </c>
      <c r="AJ5108" t="s">
        <v>36</v>
      </c>
      <c r="AK5108" t="s">
        <v>32</v>
      </c>
      <c r="AL5108" t="str">
        <f>IF(AmazonChurn[[#This Row],[Average Monthly Expenses]]&lt;=30,"Low",IF(AmazonChurn[[#This Row],[Average Monthly Expenses]]&lt;=60,"Medium","High"))</f>
        <v>Medium</v>
      </c>
      <c r="AM5108" t="str">
        <f>IF(AmazonChurn[[#This Row],[Number of Complaints or Support]]&lt;3,"Low",IF(AmazonChurn[[#This Row],[Number of Complaints or Support]]&lt;=7,"Medium","High"))</f>
        <v>Medium</v>
      </c>
      <c r="AN5108" s="14">
        <f>AmazonChurn[[#This Row],[Number of Complaints or Support]]/AmazonChurn[[#This Row],[Account Length (in months)]]</f>
        <v>0.10810810810810811</v>
      </c>
    </row>
    <row r="5109" spans="1:40" x14ac:dyDescent="0.25">
      <c r="A5109" t="s">
        <v>7520</v>
      </c>
      <c r="B5109" t="s">
        <v>23</v>
      </c>
      <c r="C5109">
        <v>41</v>
      </c>
      <c r="D5109">
        <v>0</v>
      </c>
      <c r="E5109">
        <v>2</v>
      </c>
      <c r="F5109">
        <v>1</v>
      </c>
      <c r="G5109" t="s">
        <v>36</v>
      </c>
      <c r="H5109">
        <v>0</v>
      </c>
      <c r="I5109" t="s">
        <v>438</v>
      </c>
      <c r="J5109" t="s">
        <v>35</v>
      </c>
      <c r="K5109" t="s">
        <v>9472</v>
      </c>
      <c r="L5109">
        <v>63</v>
      </c>
      <c r="M5109" t="s">
        <v>23</v>
      </c>
      <c r="N5109" t="s">
        <v>23</v>
      </c>
      <c r="O5109" t="s">
        <v>23</v>
      </c>
      <c r="P5109">
        <v>0</v>
      </c>
      <c r="Q5109" t="s">
        <v>36</v>
      </c>
      <c r="R5109" t="s">
        <v>57</v>
      </c>
      <c r="S5109" t="s">
        <v>38</v>
      </c>
      <c r="T5109">
        <v>25</v>
      </c>
      <c r="U5109" t="s">
        <v>9484</v>
      </c>
      <c r="V5109">
        <v>25</v>
      </c>
      <c r="W5109">
        <v>1019</v>
      </c>
      <c r="Z5109" t="s">
        <v>536</v>
      </c>
      <c r="AA5109" s="1">
        <v>44443</v>
      </c>
      <c r="AB5109" s="1">
        <v>43976</v>
      </c>
      <c r="AC5109" t="s">
        <v>41</v>
      </c>
      <c r="AD5109" t="s">
        <v>9477</v>
      </c>
      <c r="AE5109" s="14">
        <v>28.21098000343278</v>
      </c>
      <c r="AF5109">
        <v>2</v>
      </c>
      <c r="AG5109" t="s">
        <v>31</v>
      </c>
      <c r="AH5109" t="s">
        <v>31</v>
      </c>
      <c r="AI5109" t="b">
        <v>0</v>
      </c>
      <c r="AJ5109" t="s">
        <v>23</v>
      </c>
      <c r="AK5109" t="s">
        <v>54</v>
      </c>
      <c r="AL5109" t="str">
        <f>IF(AmazonChurn[[#This Row],[Average Monthly Expenses]]&lt;=30,"Low",IF(AmazonChurn[[#This Row],[Average Monthly Expenses]]&lt;=60,"Medium","High"))</f>
        <v>Low</v>
      </c>
      <c r="AM5109" t="str">
        <f>IF(AmazonChurn[[#This Row],[Number of Complaints or Support]]&lt;3,"Low",IF(AmazonChurn[[#This Row],[Number of Complaints or Support]]&lt;=7,"Medium","High"))</f>
        <v>Low</v>
      </c>
      <c r="AN5109" s="14">
        <f>AmazonChurn[[#This Row],[Number of Complaints or Support]]/AmazonChurn[[#This Row],[Account Length (in months)]]</f>
        <v>4.878048780487805E-2</v>
      </c>
    </row>
    <row r="5110" spans="1:40" x14ac:dyDescent="0.25">
      <c r="A5110" t="s">
        <v>7521</v>
      </c>
      <c r="B5110" t="s">
        <v>36</v>
      </c>
      <c r="C5110">
        <v>20</v>
      </c>
      <c r="D5110">
        <v>5</v>
      </c>
      <c r="E5110">
        <v>20</v>
      </c>
      <c r="F5110">
        <v>1</v>
      </c>
      <c r="G5110" t="s">
        <v>36</v>
      </c>
      <c r="H5110">
        <v>0</v>
      </c>
      <c r="I5110" t="s">
        <v>145</v>
      </c>
      <c r="J5110" t="s">
        <v>35</v>
      </c>
      <c r="K5110" t="s">
        <v>9472</v>
      </c>
      <c r="L5110">
        <v>22</v>
      </c>
      <c r="M5110" t="s">
        <v>36</v>
      </c>
      <c r="N5110" t="s">
        <v>23</v>
      </c>
      <c r="O5110" t="s">
        <v>23</v>
      </c>
      <c r="P5110">
        <v>0</v>
      </c>
      <c r="Q5110" t="s">
        <v>36</v>
      </c>
      <c r="R5110" t="s">
        <v>26</v>
      </c>
      <c r="S5110" t="s">
        <v>124</v>
      </c>
      <c r="T5110">
        <v>50</v>
      </c>
      <c r="U5110" t="s">
        <v>9484</v>
      </c>
      <c r="V5110">
        <v>50</v>
      </c>
      <c r="W5110">
        <v>1001</v>
      </c>
      <c r="X5110" t="s">
        <v>163</v>
      </c>
      <c r="Y5110" t="s">
        <v>164</v>
      </c>
      <c r="Z5110" t="s">
        <v>5603</v>
      </c>
      <c r="AA5110" s="1">
        <v>44513</v>
      </c>
      <c r="AB5110" s="1">
        <v>45220</v>
      </c>
      <c r="AC5110" t="s">
        <v>48</v>
      </c>
      <c r="AD5110" t="s">
        <v>9476</v>
      </c>
      <c r="AE5110" s="14">
        <v>51.399345239847968</v>
      </c>
      <c r="AF5110">
        <v>7</v>
      </c>
      <c r="AG5110" t="s">
        <v>69</v>
      </c>
      <c r="AH5110" t="s">
        <v>69</v>
      </c>
      <c r="AI5110" t="b">
        <v>0</v>
      </c>
      <c r="AJ5110" t="s">
        <v>23</v>
      </c>
      <c r="AK5110" t="s">
        <v>54</v>
      </c>
      <c r="AL5110" t="str">
        <f>IF(AmazonChurn[[#This Row],[Average Monthly Expenses]]&lt;=30,"Low",IF(AmazonChurn[[#This Row],[Average Monthly Expenses]]&lt;=60,"Medium","High"))</f>
        <v>Medium</v>
      </c>
      <c r="AM5110" t="str">
        <f>IF(AmazonChurn[[#This Row],[Number of Complaints or Support]]&lt;3,"Low",IF(AmazonChurn[[#This Row],[Number of Complaints or Support]]&lt;=7,"Medium","High"))</f>
        <v>Medium</v>
      </c>
      <c r="AN5110" s="14">
        <f>AmazonChurn[[#This Row],[Number of Complaints or Support]]/AmazonChurn[[#This Row],[Account Length (in months)]]</f>
        <v>0.35</v>
      </c>
    </row>
    <row r="5111" spans="1:40" x14ac:dyDescent="0.25">
      <c r="A5111" t="s">
        <v>7522</v>
      </c>
      <c r="B5111" t="s">
        <v>23</v>
      </c>
      <c r="C5111">
        <v>47</v>
      </c>
      <c r="D5111">
        <v>1</v>
      </c>
      <c r="E5111">
        <v>5</v>
      </c>
      <c r="F5111">
        <v>1</v>
      </c>
      <c r="G5111" t="s">
        <v>36</v>
      </c>
      <c r="H5111">
        <v>0</v>
      </c>
      <c r="I5111" t="s">
        <v>361</v>
      </c>
      <c r="J5111" t="s">
        <v>25</v>
      </c>
      <c r="K5111" t="s">
        <v>25</v>
      </c>
      <c r="L5111">
        <v>76</v>
      </c>
      <c r="M5111" t="s">
        <v>23</v>
      </c>
      <c r="N5111" t="s">
        <v>36</v>
      </c>
      <c r="O5111" t="s">
        <v>23</v>
      </c>
      <c r="P5111">
        <v>0</v>
      </c>
      <c r="Q5111" t="s">
        <v>23</v>
      </c>
      <c r="R5111" t="s">
        <v>37</v>
      </c>
      <c r="S5111" t="s">
        <v>124</v>
      </c>
      <c r="T5111">
        <v>59</v>
      </c>
      <c r="U5111" t="s">
        <v>9484</v>
      </c>
      <c r="V5111">
        <v>59</v>
      </c>
      <c r="W5111">
        <v>2789</v>
      </c>
      <c r="Z5111" t="s">
        <v>7523</v>
      </c>
      <c r="AA5111" s="1">
        <v>44105</v>
      </c>
      <c r="AB5111" s="1">
        <v>43945</v>
      </c>
      <c r="AC5111" t="s">
        <v>48</v>
      </c>
      <c r="AD5111" t="s">
        <v>9476</v>
      </c>
      <c r="AE5111" s="14">
        <v>56.606717781466379</v>
      </c>
      <c r="AF5111">
        <v>4</v>
      </c>
      <c r="AG5111" t="s">
        <v>69</v>
      </c>
      <c r="AH5111" t="s">
        <v>69</v>
      </c>
      <c r="AI5111" t="b">
        <v>0</v>
      </c>
      <c r="AJ5111" t="s">
        <v>23</v>
      </c>
      <c r="AK5111" t="s">
        <v>54</v>
      </c>
      <c r="AL5111" t="str">
        <f>IF(AmazonChurn[[#This Row],[Average Monthly Expenses]]&lt;=30,"Low",IF(AmazonChurn[[#This Row],[Average Monthly Expenses]]&lt;=60,"Medium","High"))</f>
        <v>Medium</v>
      </c>
      <c r="AM5111" t="str">
        <f>IF(AmazonChurn[[#This Row],[Number of Complaints or Support]]&lt;3,"Low",IF(AmazonChurn[[#This Row],[Number of Complaints or Support]]&lt;=7,"Medium","High"))</f>
        <v>Medium</v>
      </c>
      <c r="AN5111" s="14">
        <f>AmazonChurn[[#This Row],[Number of Complaints or Support]]/AmazonChurn[[#This Row],[Account Length (in months)]]</f>
        <v>8.5106382978723402E-2</v>
      </c>
    </row>
    <row r="5112" spans="1:40" x14ac:dyDescent="0.25">
      <c r="A5112" t="s">
        <v>7524</v>
      </c>
      <c r="B5112" t="s">
        <v>23</v>
      </c>
      <c r="C5112">
        <v>22</v>
      </c>
      <c r="D5112">
        <v>0</v>
      </c>
      <c r="E5112">
        <v>0</v>
      </c>
      <c r="F5112">
        <v>1</v>
      </c>
      <c r="G5112" t="s">
        <v>36</v>
      </c>
      <c r="H5112">
        <v>0</v>
      </c>
      <c r="I5112" t="s">
        <v>361</v>
      </c>
      <c r="J5112" t="s">
        <v>35</v>
      </c>
      <c r="K5112" t="s">
        <v>9472</v>
      </c>
      <c r="L5112">
        <v>75</v>
      </c>
      <c r="M5112" t="s">
        <v>23</v>
      </c>
      <c r="N5112" t="s">
        <v>36</v>
      </c>
      <c r="O5112" t="s">
        <v>23</v>
      </c>
      <c r="P5112">
        <v>0</v>
      </c>
      <c r="Q5112" t="s">
        <v>23</v>
      </c>
      <c r="R5112" t="s">
        <v>26</v>
      </c>
      <c r="S5112" t="s">
        <v>124</v>
      </c>
      <c r="T5112">
        <v>18</v>
      </c>
      <c r="U5112" t="s">
        <v>9484</v>
      </c>
      <c r="V5112">
        <v>18</v>
      </c>
      <c r="W5112">
        <v>392</v>
      </c>
      <c r="Z5112" t="s">
        <v>938</v>
      </c>
      <c r="AA5112" s="1">
        <v>44057</v>
      </c>
      <c r="AB5112" s="1">
        <v>43943</v>
      </c>
      <c r="AC5112" t="s">
        <v>41</v>
      </c>
      <c r="AD5112" t="s">
        <v>9477</v>
      </c>
      <c r="AE5112" s="14">
        <v>18.273310458576919</v>
      </c>
      <c r="AF5112">
        <v>1</v>
      </c>
      <c r="AG5112" t="s">
        <v>31</v>
      </c>
      <c r="AH5112" t="s">
        <v>31</v>
      </c>
      <c r="AI5112" t="b">
        <v>0</v>
      </c>
      <c r="AJ5112" t="s">
        <v>23</v>
      </c>
      <c r="AK5112" t="s">
        <v>54</v>
      </c>
      <c r="AL5112" t="str">
        <f>IF(AmazonChurn[[#This Row],[Average Monthly Expenses]]&lt;=30,"Low",IF(AmazonChurn[[#This Row],[Average Monthly Expenses]]&lt;=60,"Medium","High"))</f>
        <v>Low</v>
      </c>
      <c r="AM5112" t="str">
        <f>IF(AmazonChurn[[#This Row],[Number of Complaints or Support]]&lt;3,"Low",IF(AmazonChurn[[#This Row],[Number of Complaints or Support]]&lt;=7,"Medium","High"))</f>
        <v>Low</v>
      </c>
      <c r="AN5112" s="14">
        <f>AmazonChurn[[#This Row],[Number of Complaints or Support]]/AmazonChurn[[#This Row],[Account Length (in months)]]</f>
        <v>4.5454545454545456E-2</v>
      </c>
    </row>
    <row r="5113" spans="1:40" x14ac:dyDescent="0.25">
      <c r="A5113" t="s">
        <v>7525</v>
      </c>
      <c r="B5113" t="s">
        <v>36</v>
      </c>
      <c r="C5113">
        <v>9</v>
      </c>
      <c r="D5113">
        <v>0</v>
      </c>
      <c r="E5113">
        <v>3</v>
      </c>
      <c r="F5113">
        <v>1</v>
      </c>
      <c r="G5113" t="s">
        <v>36</v>
      </c>
      <c r="H5113">
        <v>0</v>
      </c>
      <c r="I5113" t="s">
        <v>162</v>
      </c>
      <c r="J5113" t="s">
        <v>35</v>
      </c>
      <c r="K5113" t="s">
        <v>9472</v>
      </c>
      <c r="L5113">
        <v>65</v>
      </c>
      <c r="M5113" t="s">
        <v>23</v>
      </c>
      <c r="N5113" t="s">
        <v>36</v>
      </c>
      <c r="O5113" t="s">
        <v>23</v>
      </c>
      <c r="P5113">
        <v>0</v>
      </c>
      <c r="Q5113" t="s">
        <v>23</v>
      </c>
      <c r="R5113" t="s">
        <v>26</v>
      </c>
      <c r="S5113" t="s">
        <v>27</v>
      </c>
      <c r="T5113">
        <v>55</v>
      </c>
      <c r="U5113" t="s">
        <v>9483</v>
      </c>
      <c r="V5113">
        <v>55</v>
      </c>
      <c r="W5113">
        <v>508</v>
      </c>
      <c r="X5113" t="s">
        <v>46</v>
      </c>
      <c r="Y5113" t="s">
        <v>191</v>
      </c>
      <c r="Z5113" t="s">
        <v>4250</v>
      </c>
      <c r="AA5113" s="1">
        <v>44823</v>
      </c>
      <c r="AB5113" s="1">
        <v>44859</v>
      </c>
      <c r="AC5113" t="s">
        <v>41</v>
      </c>
      <c r="AD5113" t="s">
        <v>9477</v>
      </c>
      <c r="AE5113" s="14">
        <v>54.022257659418877</v>
      </c>
      <c r="AF5113">
        <v>5</v>
      </c>
      <c r="AG5113" t="s">
        <v>69</v>
      </c>
      <c r="AH5113" t="s">
        <v>69</v>
      </c>
      <c r="AI5113" t="b">
        <v>0</v>
      </c>
      <c r="AJ5113" t="s">
        <v>23</v>
      </c>
      <c r="AK5113" t="s">
        <v>54</v>
      </c>
      <c r="AL5113" t="str">
        <f>IF(AmazonChurn[[#This Row],[Average Monthly Expenses]]&lt;=30,"Low",IF(AmazonChurn[[#This Row],[Average Monthly Expenses]]&lt;=60,"Medium","High"))</f>
        <v>Medium</v>
      </c>
      <c r="AM5113" t="str">
        <f>IF(AmazonChurn[[#This Row],[Number of Complaints or Support]]&lt;3,"Low",IF(AmazonChurn[[#This Row],[Number of Complaints or Support]]&lt;=7,"Medium","High"))</f>
        <v>Medium</v>
      </c>
      <c r="AN5113" s="14">
        <f>AmazonChurn[[#This Row],[Number of Complaints or Support]]/AmazonChurn[[#This Row],[Account Length (in months)]]</f>
        <v>0.55555555555555558</v>
      </c>
    </row>
    <row r="5114" spans="1:40" x14ac:dyDescent="0.25">
      <c r="A5114" t="s">
        <v>7526</v>
      </c>
      <c r="B5114" t="s">
        <v>23</v>
      </c>
      <c r="C5114">
        <v>68</v>
      </c>
      <c r="D5114">
        <v>0</v>
      </c>
      <c r="E5114">
        <v>7</v>
      </c>
      <c r="F5114">
        <v>1</v>
      </c>
      <c r="G5114" t="s">
        <v>36</v>
      </c>
      <c r="H5114">
        <v>0</v>
      </c>
      <c r="I5114" t="s">
        <v>150</v>
      </c>
      <c r="J5114" t="s">
        <v>25</v>
      </c>
      <c r="K5114" t="s">
        <v>25</v>
      </c>
      <c r="L5114">
        <v>43</v>
      </c>
      <c r="M5114" t="s">
        <v>23</v>
      </c>
      <c r="N5114" t="s">
        <v>23</v>
      </c>
      <c r="O5114" t="s">
        <v>36</v>
      </c>
      <c r="P5114">
        <v>5</v>
      </c>
      <c r="Q5114" t="s">
        <v>23</v>
      </c>
      <c r="R5114" t="s">
        <v>37</v>
      </c>
      <c r="S5114" t="s">
        <v>27</v>
      </c>
      <c r="T5114">
        <v>25</v>
      </c>
      <c r="U5114" t="s">
        <v>9483</v>
      </c>
      <c r="V5114">
        <v>25</v>
      </c>
      <c r="W5114">
        <v>1682</v>
      </c>
      <c r="Z5114" t="s">
        <v>858</v>
      </c>
      <c r="AA5114" s="1">
        <v>44039</v>
      </c>
      <c r="AB5114" s="1">
        <v>44481</v>
      </c>
      <c r="AC5114" t="s">
        <v>41</v>
      </c>
      <c r="AD5114" t="s">
        <v>9477</v>
      </c>
      <c r="AE5114" s="14">
        <v>23.44222068360369</v>
      </c>
      <c r="AF5114">
        <v>7</v>
      </c>
      <c r="AG5114" t="s">
        <v>31</v>
      </c>
      <c r="AH5114" t="s">
        <v>31</v>
      </c>
      <c r="AI5114" t="b">
        <v>0</v>
      </c>
      <c r="AJ5114" t="s">
        <v>23</v>
      </c>
      <c r="AK5114" t="s">
        <v>73</v>
      </c>
      <c r="AL5114" t="str">
        <f>IF(AmazonChurn[[#This Row],[Average Monthly Expenses]]&lt;=30,"Low",IF(AmazonChurn[[#This Row],[Average Monthly Expenses]]&lt;=60,"Medium","High"))</f>
        <v>Low</v>
      </c>
      <c r="AM5114" t="str">
        <f>IF(AmazonChurn[[#This Row],[Number of Complaints or Support]]&lt;3,"Low",IF(AmazonChurn[[#This Row],[Number of Complaints or Support]]&lt;=7,"Medium","High"))</f>
        <v>Medium</v>
      </c>
      <c r="AN5114" s="14">
        <f>AmazonChurn[[#This Row],[Number of Complaints or Support]]/AmazonChurn[[#This Row],[Account Length (in months)]]</f>
        <v>0.10294117647058823</v>
      </c>
    </row>
    <row r="5115" spans="1:40" x14ac:dyDescent="0.25">
      <c r="A5115" t="s">
        <v>7527</v>
      </c>
      <c r="B5115" t="s">
        <v>23</v>
      </c>
      <c r="C5115">
        <v>17</v>
      </c>
      <c r="D5115">
        <v>0</v>
      </c>
      <c r="E5115">
        <v>14</v>
      </c>
      <c r="F5115">
        <v>1</v>
      </c>
      <c r="G5115" t="s">
        <v>36</v>
      </c>
      <c r="H5115">
        <v>0</v>
      </c>
      <c r="I5115" t="s">
        <v>82</v>
      </c>
      <c r="J5115" t="s">
        <v>35</v>
      </c>
      <c r="K5115" t="s">
        <v>9472</v>
      </c>
      <c r="L5115">
        <v>44</v>
      </c>
      <c r="M5115" t="s">
        <v>23</v>
      </c>
      <c r="N5115" t="s">
        <v>23</v>
      </c>
      <c r="O5115" t="s">
        <v>23</v>
      </c>
      <c r="P5115">
        <v>0</v>
      </c>
      <c r="Q5115" t="s">
        <v>36</v>
      </c>
      <c r="R5115" t="s">
        <v>57</v>
      </c>
      <c r="S5115" t="s">
        <v>27</v>
      </c>
      <c r="T5115">
        <v>24</v>
      </c>
      <c r="U5115" t="s">
        <v>9483</v>
      </c>
      <c r="V5115">
        <v>24</v>
      </c>
      <c r="W5115">
        <v>403</v>
      </c>
      <c r="Z5115" t="s">
        <v>5996</v>
      </c>
      <c r="AA5115" s="1">
        <v>45141</v>
      </c>
      <c r="AB5115" s="1">
        <v>44133</v>
      </c>
      <c r="AC5115" t="s">
        <v>30</v>
      </c>
      <c r="AD5115" t="s">
        <v>9475</v>
      </c>
      <c r="AE5115" s="14">
        <v>21.750660206815279</v>
      </c>
      <c r="AF5115">
        <v>5</v>
      </c>
      <c r="AG5115" t="s">
        <v>31</v>
      </c>
      <c r="AH5115" t="s">
        <v>31</v>
      </c>
      <c r="AI5115" t="b">
        <v>0</v>
      </c>
      <c r="AJ5115" t="s">
        <v>23</v>
      </c>
      <c r="AK5115" t="s">
        <v>64</v>
      </c>
      <c r="AL5115" t="str">
        <f>IF(AmazonChurn[[#This Row],[Average Monthly Expenses]]&lt;=30,"Low",IF(AmazonChurn[[#This Row],[Average Monthly Expenses]]&lt;=60,"Medium","High"))</f>
        <v>Low</v>
      </c>
      <c r="AM5115" t="str">
        <f>IF(AmazonChurn[[#This Row],[Number of Complaints or Support]]&lt;3,"Low",IF(AmazonChurn[[#This Row],[Number of Complaints or Support]]&lt;=7,"Medium","High"))</f>
        <v>Medium</v>
      </c>
      <c r="AN5115" s="14">
        <f>AmazonChurn[[#This Row],[Number of Complaints or Support]]/AmazonChurn[[#This Row],[Account Length (in months)]]</f>
        <v>0.29411764705882354</v>
      </c>
    </row>
    <row r="5116" spans="1:40" x14ac:dyDescent="0.25">
      <c r="A5116" t="s">
        <v>5187</v>
      </c>
      <c r="B5116" t="s">
        <v>23</v>
      </c>
      <c r="C5116">
        <v>58</v>
      </c>
      <c r="D5116">
        <v>1</v>
      </c>
      <c r="E5116">
        <v>0</v>
      </c>
      <c r="F5116">
        <v>0</v>
      </c>
      <c r="G5116" t="s">
        <v>23</v>
      </c>
      <c r="H5116">
        <v>0</v>
      </c>
      <c r="I5116" t="s">
        <v>259</v>
      </c>
      <c r="J5116" t="s">
        <v>25</v>
      </c>
      <c r="K5116" t="s">
        <v>25</v>
      </c>
      <c r="L5116">
        <v>30</v>
      </c>
      <c r="M5116" t="s">
        <v>23</v>
      </c>
      <c r="N5116" t="s">
        <v>23</v>
      </c>
      <c r="O5116" t="s">
        <v>23</v>
      </c>
      <c r="P5116">
        <v>0</v>
      </c>
      <c r="Q5116" t="s">
        <v>23</v>
      </c>
      <c r="R5116" t="s">
        <v>57</v>
      </c>
      <c r="S5116" t="s">
        <v>130</v>
      </c>
      <c r="T5116">
        <v>11</v>
      </c>
      <c r="U5116" t="s">
        <v>9483</v>
      </c>
      <c r="V5116">
        <v>11</v>
      </c>
      <c r="W5116">
        <v>614</v>
      </c>
      <c r="Z5116" t="s">
        <v>5547</v>
      </c>
      <c r="AA5116" s="1">
        <v>44463</v>
      </c>
      <c r="AB5116" s="1">
        <v>44862</v>
      </c>
      <c r="AC5116" t="s">
        <v>30</v>
      </c>
      <c r="AD5116" t="s">
        <v>9475</v>
      </c>
      <c r="AE5116" s="14">
        <v>11.382638676113141</v>
      </c>
      <c r="AF5116">
        <v>0</v>
      </c>
      <c r="AG5116" t="s">
        <v>31</v>
      </c>
      <c r="AH5116" t="s">
        <v>31</v>
      </c>
      <c r="AI5116" t="b">
        <v>0</v>
      </c>
      <c r="AJ5116" t="s">
        <v>23</v>
      </c>
      <c r="AK5116" t="s">
        <v>64</v>
      </c>
      <c r="AL5116" t="str">
        <f>IF(AmazonChurn[[#This Row],[Average Monthly Expenses]]&lt;=30,"Low",IF(AmazonChurn[[#This Row],[Average Monthly Expenses]]&lt;=60,"Medium","High"))</f>
        <v>Low</v>
      </c>
      <c r="AM5116" t="str">
        <f>IF(AmazonChurn[[#This Row],[Number of Complaints or Support]]&lt;3,"Low",IF(AmazonChurn[[#This Row],[Number of Complaints or Support]]&lt;=7,"Medium","High"))</f>
        <v>Low</v>
      </c>
      <c r="AN5116" s="14">
        <f>AmazonChurn[[#This Row],[Number of Complaints or Support]]/AmazonChurn[[#This Row],[Account Length (in months)]]</f>
        <v>0</v>
      </c>
    </row>
    <row r="5117" spans="1:40" x14ac:dyDescent="0.25">
      <c r="A5117" t="s">
        <v>7528</v>
      </c>
      <c r="B5117" t="s">
        <v>23</v>
      </c>
      <c r="C5117">
        <v>17</v>
      </c>
      <c r="D5117">
        <v>0</v>
      </c>
      <c r="E5117">
        <v>35</v>
      </c>
      <c r="F5117">
        <v>1</v>
      </c>
      <c r="G5117" t="s">
        <v>36</v>
      </c>
      <c r="H5117">
        <v>0</v>
      </c>
      <c r="I5117" t="s">
        <v>228</v>
      </c>
      <c r="J5117" t="s">
        <v>25</v>
      </c>
      <c r="K5117" t="s">
        <v>25</v>
      </c>
      <c r="L5117">
        <v>27</v>
      </c>
      <c r="M5117" t="s">
        <v>36</v>
      </c>
      <c r="N5117" t="s">
        <v>23</v>
      </c>
      <c r="O5117" t="s">
        <v>36</v>
      </c>
      <c r="P5117">
        <v>6</v>
      </c>
      <c r="Q5117" t="s">
        <v>23</v>
      </c>
      <c r="R5117" t="s">
        <v>26</v>
      </c>
      <c r="S5117" t="s">
        <v>27</v>
      </c>
      <c r="T5117">
        <v>27</v>
      </c>
      <c r="U5117" t="s">
        <v>9483</v>
      </c>
      <c r="V5117">
        <v>27</v>
      </c>
      <c r="W5117">
        <v>449</v>
      </c>
      <c r="Z5117" t="s">
        <v>3142</v>
      </c>
      <c r="AA5117" s="1">
        <v>45273</v>
      </c>
      <c r="AB5117" s="1">
        <v>43891</v>
      </c>
      <c r="AC5117" t="s">
        <v>30</v>
      </c>
      <c r="AD5117" t="s">
        <v>9475</v>
      </c>
      <c r="AE5117" s="14">
        <v>24.759106796808201</v>
      </c>
      <c r="AF5117">
        <v>0</v>
      </c>
      <c r="AG5117" t="s">
        <v>69</v>
      </c>
      <c r="AH5117" t="s">
        <v>69</v>
      </c>
      <c r="AI5117" t="b">
        <v>0</v>
      </c>
      <c r="AJ5117" t="s">
        <v>23</v>
      </c>
      <c r="AK5117" t="s">
        <v>54</v>
      </c>
      <c r="AL5117" t="str">
        <f>IF(AmazonChurn[[#This Row],[Average Monthly Expenses]]&lt;=30,"Low",IF(AmazonChurn[[#This Row],[Average Monthly Expenses]]&lt;=60,"Medium","High"))</f>
        <v>Low</v>
      </c>
      <c r="AM5117" t="str">
        <f>IF(AmazonChurn[[#This Row],[Number of Complaints or Support]]&lt;3,"Low",IF(AmazonChurn[[#This Row],[Number of Complaints or Support]]&lt;=7,"Medium","High"))</f>
        <v>Low</v>
      </c>
      <c r="AN5117" s="14">
        <f>AmazonChurn[[#This Row],[Number of Complaints or Support]]/AmazonChurn[[#This Row],[Account Length (in months)]]</f>
        <v>0</v>
      </c>
    </row>
    <row r="5118" spans="1:40" x14ac:dyDescent="0.25">
      <c r="A5118" t="s">
        <v>7529</v>
      </c>
      <c r="B5118" t="s">
        <v>23</v>
      </c>
      <c r="C5118">
        <v>42</v>
      </c>
      <c r="D5118">
        <v>2</v>
      </c>
      <c r="E5118">
        <v>5</v>
      </c>
      <c r="F5118">
        <v>1</v>
      </c>
      <c r="G5118" t="s">
        <v>36</v>
      </c>
      <c r="H5118">
        <v>0</v>
      </c>
      <c r="I5118" t="s">
        <v>357</v>
      </c>
      <c r="J5118" t="s">
        <v>25</v>
      </c>
      <c r="K5118" t="s">
        <v>25</v>
      </c>
      <c r="L5118">
        <v>43</v>
      </c>
      <c r="M5118" t="s">
        <v>23</v>
      </c>
      <c r="N5118" t="s">
        <v>23</v>
      </c>
      <c r="O5118" t="s">
        <v>23</v>
      </c>
      <c r="P5118">
        <v>0</v>
      </c>
      <c r="Q5118" t="s">
        <v>23</v>
      </c>
      <c r="R5118" t="s">
        <v>26</v>
      </c>
      <c r="S5118" t="s">
        <v>38</v>
      </c>
      <c r="T5118">
        <v>31</v>
      </c>
      <c r="U5118" t="s">
        <v>9484</v>
      </c>
      <c r="V5118">
        <v>31</v>
      </c>
      <c r="W5118">
        <v>1312</v>
      </c>
      <c r="Z5118" t="s">
        <v>3711</v>
      </c>
      <c r="AA5118" s="1">
        <v>44472</v>
      </c>
      <c r="AB5118" s="1">
        <v>44368</v>
      </c>
      <c r="AC5118" t="s">
        <v>30</v>
      </c>
      <c r="AD5118" t="s">
        <v>9475</v>
      </c>
      <c r="AE5118" s="14">
        <v>26.99254616935961</v>
      </c>
      <c r="AF5118">
        <v>10</v>
      </c>
      <c r="AG5118" t="s">
        <v>31</v>
      </c>
      <c r="AH5118" t="s">
        <v>31</v>
      </c>
      <c r="AI5118" t="b">
        <v>0</v>
      </c>
      <c r="AJ5118" t="s">
        <v>23</v>
      </c>
      <c r="AK5118" t="s">
        <v>73</v>
      </c>
      <c r="AL5118" t="str">
        <f>IF(AmazonChurn[[#This Row],[Average Monthly Expenses]]&lt;=30,"Low",IF(AmazonChurn[[#This Row],[Average Monthly Expenses]]&lt;=60,"Medium","High"))</f>
        <v>Low</v>
      </c>
      <c r="AM5118" t="str">
        <f>IF(AmazonChurn[[#This Row],[Number of Complaints or Support]]&lt;3,"Low",IF(AmazonChurn[[#This Row],[Number of Complaints or Support]]&lt;=7,"Medium","High"))</f>
        <v>High</v>
      </c>
      <c r="AN5118" s="14">
        <f>AmazonChurn[[#This Row],[Number of Complaints or Support]]/AmazonChurn[[#This Row],[Account Length (in months)]]</f>
        <v>0.23809523809523808</v>
      </c>
    </row>
    <row r="5119" spans="1:40" x14ac:dyDescent="0.25">
      <c r="A5119" t="s">
        <v>7530</v>
      </c>
      <c r="B5119" t="s">
        <v>36</v>
      </c>
      <c r="C5119">
        <v>2</v>
      </c>
      <c r="D5119">
        <v>4</v>
      </c>
      <c r="E5119">
        <v>5</v>
      </c>
      <c r="F5119">
        <v>1</v>
      </c>
      <c r="G5119" t="s">
        <v>36</v>
      </c>
      <c r="H5119">
        <v>0</v>
      </c>
      <c r="I5119" t="s">
        <v>156</v>
      </c>
      <c r="J5119" t="s">
        <v>35</v>
      </c>
      <c r="K5119" t="s">
        <v>9472</v>
      </c>
      <c r="L5119">
        <v>67</v>
      </c>
      <c r="M5119" t="s">
        <v>23</v>
      </c>
      <c r="N5119" t="s">
        <v>36</v>
      </c>
      <c r="O5119" t="s">
        <v>23</v>
      </c>
      <c r="P5119">
        <v>0</v>
      </c>
      <c r="Q5119" t="s">
        <v>23</v>
      </c>
      <c r="R5119" t="s">
        <v>26</v>
      </c>
      <c r="S5119" t="s">
        <v>124</v>
      </c>
      <c r="T5119">
        <v>18</v>
      </c>
      <c r="U5119" t="s">
        <v>9484</v>
      </c>
      <c r="V5119">
        <v>18</v>
      </c>
      <c r="W5119">
        <v>36</v>
      </c>
      <c r="X5119" t="s">
        <v>46</v>
      </c>
      <c r="Y5119" t="s">
        <v>191</v>
      </c>
      <c r="Z5119" t="s">
        <v>2627</v>
      </c>
      <c r="AA5119" s="1">
        <v>44014</v>
      </c>
      <c r="AB5119" s="1">
        <v>44549</v>
      </c>
      <c r="AC5119" t="s">
        <v>30</v>
      </c>
      <c r="AD5119" t="s">
        <v>9475</v>
      </c>
      <c r="AE5119" s="14">
        <v>18.88126122577042</v>
      </c>
      <c r="AF5119">
        <v>0</v>
      </c>
      <c r="AG5119" t="s">
        <v>69</v>
      </c>
      <c r="AH5119" t="s">
        <v>69</v>
      </c>
      <c r="AI5119" t="b">
        <v>0</v>
      </c>
      <c r="AJ5119" t="s">
        <v>23</v>
      </c>
      <c r="AK5119" t="s">
        <v>73</v>
      </c>
      <c r="AL5119" t="str">
        <f>IF(AmazonChurn[[#This Row],[Average Monthly Expenses]]&lt;=30,"Low",IF(AmazonChurn[[#This Row],[Average Monthly Expenses]]&lt;=60,"Medium","High"))</f>
        <v>Low</v>
      </c>
      <c r="AM5119" t="str">
        <f>IF(AmazonChurn[[#This Row],[Number of Complaints or Support]]&lt;3,"Low",IF(AmazonChurn[[#This Row],[Number of Complaints or Support]]&lt;=7,"Medium","High"))</f>
        <v>Low</v>
      </c>
      <c r="AN5119" s="14">
        <f>AmazonChurn[[#This Row],[Number of Complaints or Support]]/AmazonChurn[[#This Row],[Account Length (in months)]]</f>
        <v>0</v>
      </c>
    </row>
    <row r="5120" spans="1:40" x14ac:dyDescent="0.25">
      <c r="A5120" t="s">
        <v>7531</v>
      </c>
      <c r="B5120" t="s">
        <v>23</v>
      </c>
      <c r="C5120">
        <v>45</v>
      </c>
      <c r="D5120">
        <v>0</v>
      </c>
      <c r="E5120">
        <v>24</v>
      </c>
      <c r="F5120">
        <v>1</v>
      </c>
      <c r="G5120" t="s">
        <v>36</v>
      </c>
      <c r="H5120">
        <v>0</v>
      </c>
      <c r="I5120" t="s">
        <v>129</v>
      </c>
      <c r="J5120" t="s">
        <v>35</v>
      </c>
      <c r="K5120" t="s">
        <v>9472</v>
      </c>
      <c r="L5120">
        <v>27</v>
      </c>
      <c r="M5120" t="s">
        <v>36</v>
      </c>
      <c r="N5120" t="s">
        <v>23</v>
      </c>
      <c r="O5120" t="s">
        <v>36</v>
      </c>
      <c r="P5120">
        <v>4</v>
      </c>
      <c r="Q5120" t="s">
        <v>36</v>
      </c>
      <c r="R5120" t="s">
        <v>37</v>
      </c>
      <c r="S5120" t="s">
        <v>124</v>
      </c>
      <c r="T5120">
        <v>13</v>
      </c>
      <c r="U5120" t="s">
        <v>9484</v>
      </c>
      <c r="V5120">
        <v>13</v>
      </c>
      <c r="W5120">
        <v>581</v>
      </c>
      <c r="Z5120" t="s">
        <v>4141</v>
      </c>
      <c r="AA5120" s="1">
        <v>45262</v>
      </c>
      <c r="AB5120" s="1">
        <v>45043</v>
      </c>
      <c r="AC5120" t="s">
        <v>30</v>
      </c>
      <c r="AD5120" t="s">
        <v>9475</v>
      </c>
      <c r="AE5120" s="14">
        <v>13.97165709950127</v>
      </c>
      <c r="AF5120">
        <v>3</v>
      </c>
      <c r="AG5120" t="s">
        <v>31</v>
      </c>
      <c r="AH5120" t="s">
        <v>31</v>
      </c>
      <c r="AI5120" t="b">
        <v>1</v>
      </c>
      <c r="AJ5120" t="s">
        <v>36</v>
      </c>
      <c r="AK5120" t="s">
        <v>54</v>
      </c>
      <c r="AL5120" t="str">
        <f>IF(AmazonChurn[[#This Row],[Average Monthly Expenses]]&lt;=30,"Low",IF(AmazonChurn[[#This Row],[Average Monthly Expenses]]&lt;=60,"Medium","High"))</f>
        <v>Low</v>
      </c>
      <c r="AM5120" t="str">
        <f>IF(AmazonChurn[[#This Row],[Number of Complaints or Support]]&lt;3,"Low",IF(AmazonChurn[[#This Row],[Number of Complaints or Support]]&lt;=7,"Medium","High"))</f>
        <v>Medium</v>
      </c>
      <c r="AN5120" s="14">
        <f>AmazonChurn[[#This Row],[Number of Complaints or Support]]/AmazonChurn[[#This Row],[Account Length (in months)]]</f>
        <v>6.6666666666666666E-2</v>
      </c>
    </row>
    <row r="5121" spans="1:40" x14ac:dyDescent="0.25">
      <c r="A5121" t="s">
        <v>7532</v>
      </c>
      <c r="B5121" t="s">
        <v>23</v>
      </c>
      <c r="C5121">
        <v>54</v>
      </c>
      <c r="D5121">
        <v>0</v>
      </c>
      <c r="E5121">
        <v>3</v>
      </c>
      <c r="F5121">
        <v>1</v>
      </c>
      <c r="G5121" t="s">
        <v>36</v>
      </c>
      <c r="H5121">
        <v>0</v>
      </c>
      <c r="I5121" t="s">
        <v>357</v>
      </c>
      <c r="J5121" t="s">
        <v>25</v>
      </c>
      <c r="K5121" t="s">
        <v>25</v>
      </c>
      <c r="L5121">
        <v>35</v>
      </c>
      <c r="M5121" t="s">
        <v>23</v>
      </c>
      <c r="N5121" t="s">
        <v>23</v>
      </c>
      <c r="O5121" t="s">
        <v>36</v>
      </c>
      <c r="P5121">
        <v>2</v>
      </c>
      <c r="Q5121" t="s">
        <v>36</v>
      </c>
      <c r="R5121" t="s">
        <v>26</v>
      </c>
      <c r="S5121" t="s">
        <v>130</v>
      </c>
      <c r="T5121">
        <v>45</v>
      </c>
      <c r="U5121" t="s">
        <v>9483</v>
      </c>
      <c r="V5121">
        <v>45</v>
      </c>
      <c r="W5121">
        <v>2463</v>
      </c>
      <c r="Z5121" t="s">
        <v>4512</v>
      </c>
      <c r="AA5121" s="1">
        <v>43910</v>
      </c>
      <c r="AB5121" s="1">
        <v>43922</v>
      </c>
      <c r="AC5121" t="s">
        <v>48</v>
      </c>
      <c r="AD5121" t="s">
        <v>9476</v>
      </c>
      <c r="AE5121" s="14">
        <v>42.35876448985848</v>
      </c>
      <c r="AF5121">
        <v>0</v>
      </c>
      <c r="AG5121" t="s">
        <v>69</v>
      </c>
      <c r="AH5121" t="s">
        <v>69</v>
      </c>
      <c r="AI5121" t="b">
        <v>1</v>
      </c>
      <c r="AJ5121" t="s">
        <v>36</v>
      </c>
      <c r="AK5121" t="s">
        <v>54</v>
      </c>
      <c r="AL5121" t="str">
        <f>IF(AmazonChurn[[#This Row],[Average Monthly Expenses]]&lt;=30,"Low",IF(AmazonChurn[[#This Row],[Average Monthly Expenses]]&lt;=60,"Medium","High"))</f>
        <v>Medium</v>
      </c>
      <c r="AM5121" t="str">
        <f>IF(AmazonChurn[[#This Row],[Number of Complaints or Support]]&lt;3,"Low",IF(AmazonChurn[[#This Row],[Number of Complaints or Support]]&lt;=7,"Medium","High"))</f>
        <v>Low</v>
      </c>
      <c r="AN5121" s="14">
        <f>AmazonChurn[[#This Row],[Number of Complaints or Support]]/AmazonChurn[[#This Row],[Account Length (in months)]]</f>
        <v>0</v>
      </c>
    </row>
    <row r="5122" spans="1:40" x14ac:dyDescent="0.25">
      <c r="A5122" t="s">
        <v>7533</v>
      </c>
      <c r="B5122" t="s">
        <v>36</v>
      </c>
      <c r="C5122">
        <v>69</v>
      </c>
      <c r="D5122">
        <v>4</v>
      </c>
      <c r="E5122">
        <v>4</v>
      </c>
      <c r="F5122">
        <v>0</v>
      </c>
      <c r="G5122" t="s">
        <v>23</v>
      </c>
      <c r="H5122">
        <v>6</v>
      </c>
      <c r="I5122" t="s">
        <v>116</v>
      </c>
      <c r="J5122" t="s">
        <v>35</v>
      </c>
      <c r="K5122" t="s">
        <v>9472</v>
      </c>
      <c r="L5122">
        <v>55</v>
      </c>
      <c r="M5122" t="s">
        <v>23</v>
      </c>
      <c r="N5122" t="s">
        <v>23</v>
      </c>
      <c r="O5122" t="s">
        <v>23</v>
      </c>
      <c r="P5122">
        <v>0</v>
      </c>
      <c r="Q5122" t="s">
        <v>36</v>
      </c>
      <c r="R5122" t="s">
        <v>37</v>
      </c>
      <c r="S5122" t="s">
        <v>27</v>
      </c>
      <c r="T5122">
        <v>41</v>
      </c>
      <c r="U5122" t="s">
        <v>9483</v>
      </c>
      <c r="V5122">
        <v>41</v>
      </c>
      <c r="W5122">
        <v>2796</v>
      </c>
      <c r="X5122" t="s">
        <v>94</v>
      </c>
      <c r="Y5122" t="s">
        <v>187</v>
      </c>
      <c r="Z5122" t="s">
        <v>3508</v>
      </c>
      <c r="AA5122" s="1">
        <v>44599</v>
      </c>
      <c r="AB5122" s="1">
        <v>44111</v>
      </c>
      <c r="AC5122" t="s">
        <v>48</v>
      </c>
      <c r="AD5122" t="s">
        <v>9476</v>
      </c>
      <c r="AE5122" s="14">
        <v>38.705093020168917</v>
      </c>
      <c r="AF5122">
        <v>8</v>
      </c>
      <c r="AG5122" t="s">
        <v>69</v>
      </c>
      <c r="AH5122" t="s">
        <v>69</v>
      </c>
      <c r="AI5122" t="b">
        <v>0</v>
      </c>
      <c r="AJ5122" t="s">
        <v>23</v>
      </c>
      <c r="AK5122" t="s">
        <v>64</v>
      </c>
      <c r="AL5122" t="str">
        <f>IF(AmazonChurn[[#This Row],[Average Monthly Expenses]]&lt;=30,"Low",IF(AmazonChurn[[#This Row],[Average Monthly Expenses]]&lt;=60,"Medium","High"))</f>
        <v>Medium</v>
      </c>
      <c r="AM5122" t="str">
        <f>IF(AmazonChurn[[#This Row],[Number of Complaints or Support]]&lt;3,"Low",IF(AmazonChurn[[#This Row],[Number of Complaints or Support]]&lt;=7,"Medium","High"))</f>
        <v>High</v>
      </c>
      <c r="AN5122" s="14">
        <f>AmazonChurn[[#This Row],[Number of Complaints or Support]]/AmazonChurn[[#This Row],[Account Length (in months)]]</f>
        <v>0.11594202898550725</v>
      </c>
    </row>
    <row r="5123" spans="1:40" x14ac:dyDescent="0.25">
      <c r="A5123" t="s">
        <v>7534</v>
      </c>
      <c r="B5123" t="s">
        <v>23</v>
      </c>
      <c r="C5123">
        <v>27</v>
      </c>
      <c r="D5123">
        <v>0</v>
      </c>
      <c r="E5123">
        <v>6</v>
      </c>
      <c r="F5123">
        <v>1</v>
      </c>
      <c r="G5123" t="s">
        <v>36</v>
      </c>
      <c r="H5123">
        <v>0</v>
      </c>
      <c r="I5123" t="s">
        <v>361</v>
      </c>
      <c r="J5123" t="s">
        <v>25</v>
      </c>
      <c r="K5123" t="s">
        <v>25</v>
      </c>
      <c r="L5123">
        <v>40</v>
      </c>
      <c r="M5123" t="s">
        <v>23</v>
      </c>
      <c r="N5123" t="s">
        <v>23</v>
      </c>
      <c r="O5123" t="s">
        <v>36</v>
      </c>
      <c r="P5123">
        <v>6</v>
      </c>
      <c r="Q5123" t="s">
        <v>23</v>
      </c>
      <c r="R5123" t="s">
        <v>26</v>
      </c>
      <c r="S5123" t="s">
        <v>130</v>
      </c>
      <c r="T5123">
        <v>20</v>
      </c>
      <c r="U5123" t="s">
        <v>9483</v>
      </c>
      <c r="V5123">
        <v>20</v>
      </c>
      <c r="W5123">
        <v>547</v>
      </c>
      <c r="Z5123" t="s">
        <v>3601</v>
      </c>
      <c r="AA5123" s="1">
        <v>44414</v>
      </c>
      <c r="AB5123" s="1">
        <v>44029</v>
      </c>
      <c r="AC5123" t="s">
        <v>41</v>
      </c>
      <c r="AD5123" t="s">
        <v>9477</v>
      </c>
      <c r="AE5123" s="14">
        <v>18.009437654676219</v>
      </c>
      <c r="AF5123">
        <v>0</v>
      </c>
      <c r="AG5123" t="s">
        <v>69</v>
      </c>
      <c r="AH5123" t="s">
        <v>69</v>
      </c>
      <c r="AI5123" t="b">
        <v>0</v>
      </c>
      <c r="AJ5123" t="s">
        <v>23</v>
      </c>
      <c r="AK5123" t="s">
        <v>73</v>
      </c>
      <c r="AL5123" t="str">
        <f>IF(AmazonChurn[[#This Row],[Average Monthly Expenses]]&lt;=30,"Low",IF(AmazonChurn[[#This Row],[Average Monthly Expenses]]&lt;=60,"Medium","High"))</f>
        <v>Low</v>
      </c>
      <c r="AM5123" t="str">
        <f>IF(AmazonChurn[[#This Row],[Number of Complaints or Support]]&lt;3,"Low",IF(AmazonChurn[[#This Row],[Number of Complaints or Support]]&lt;=7,"Medium","High"))</f>
        <v>Low</v>
      </c>
      <c r="AN5123" s="14">
        <f>AmazonChurn[[#This Row],[Number of Complaints or Support]]/AmazonChurn[[#This Row],[Account Length (in months)]]</f>
        <v>0</v>
      </c>
    </row>
    <row r="5124" spans="1:40" x14ac:dyDescent="0.25">
      <c r="A5124" t="s">
        <v>7535</v>
      </c>
      <c r="B5124" t="s">
        <v>23</v>
      </c>
      <c r="C5124">
        <v>14</v>
      </c>
      <c r="D5124">
        <v>0</v>
      </c>
      <c r="E5124">
        <v>5</v>
      </c>
      <c r="F5124">
        <v>1</v>
      </c>
      <c r="G5124" t="s">
        <v>36</v>
      </c>
      <c r="H5124">
        <v>0</v>
      </c>
      <c r="I5124" t="s">
        <v>24</v>
      </c>
      <c r="J5124" t="s">
        <v>35</v>
      </c>
      <c r="K5124" t="s">
        <v>9472</v>
      </c>
      <c r="L5124">
        <v>61</v>
      </c>
      <c r="M5124" t="s">
        <v>23</v>
      </c>
      <c r="N5124" t="s">
        <v>23</v>
      </c>
      <c r="O5124" t="s">
        <v>23</v>
      </c>
      <c r="P5124">
        <v>0</v>
      </c>
      <c r="Q5124" t="s">
        <v>23</v>
      </c>
      <c r="R5124" t="s">
        <v>37</v>
      </c>
      <c r="S5124" t="s">
        <v>124</v>
      </c>
      <c r="T5124">
        <v>20</v>
      </c>
      <c r="U5124" t="s">
        <v>9484</v>
      </c>
      <c r="V5124">
        <v>20</v>
      </c>
      <c r="W5124">
        <v>284</v>
      </c>
      <c r="Z5124" t="s">
        <v>2609</v>
      </c>
      <c r="AA5124" s="1">
        <v>44798</v>
      </c>
      <c r="AB5124" s="1">
        <v>44673</v>
      </c>
      <c r="AC5124" t="s">
        <v>30</v>
      </c>
      <c r="AD5124" t="s">
        <v>9475</v>
      </c>
      <c r="AE5124" s="14">
        <v>20.005814329013191</v>
      </c>
      <c r="AF5124">
        <v>2</v>
      </c>
      <c r="AG5124" t="s">
        <v>53</v>
      </c>
      <c r="AH5124" t="s">
        <v>9480</v>
      </c>
      <c r="AI5124" t="b">
        <v>1</v>
      </c>
      <c r="AJ5124" t="s">
        <v>36</v>
      </c>
      <c r="AK5124" t="s">
        <v>54</v>
      </c>
      <c r="AL5124" t="str">
        <f>IF(AmazonChurn[[#This Row],[Average Monthly Expenses]]&lt;=30,"Low",IF(AmazonChurn[[#This Row],[Average Monthly Expenses]]&lt;=60,"Medium","High"))</f>
        <v>Low</v>
      </c>
      <c r="AM5124" t="str">
        <f>IF(AmazonChurn[[#This Row],[Number of Complaints or Support]]&lt;3,"Low",IF(AmazonChurn[[#This Row],[Number of Complaints or Support]]&lt;=7,"Medium","High"))</f>
        <v>Low</v>
      </c>
      <c r="AN5124" s="14">
        <f>AmazonChurn[[#This Row],[Number of Complaints or Support]]/AmazonChurn[[#This Row],[Account Length (in months)]]</f>
        <v>0.14285714285714285</v>
      </c>
    </row>
    <row r="5125" spans="1:40" x14ac:dyDescent="0.25">
      <c r="A5125" t="s">
        <v>7536</v>
      </c>
      <c r="B5125" t="s">
        <v>36</v>
      </c>
      <c r="C5125">
        <v>53</v>
      </c>
      <c r="D5125">
        <v>3</v>
      </c>
      <c r="E5125">
        <v>4</v>
      </c>
      <c r="F5125">
        <v>1</v>
      </c>
      <c r="G5125" t="s">
        <v>36</v>
      </c>
      <c r="H5125">
        <v>0</v>
      </c>
      <c r="I5125" t="s">
        <v>97</v>
      </c>
      <c r="J5125" t="s">
        <v>25</v>
      </c>
      <c r="K5125" t="s">
        <v>25</v>
      </c>
      <c r="L5125">
        <v>72</v>
      </c>
      <c r="M5125" t="s">
        <v>23</v>
      </c>
      <c r="N5125" t="s">
        <v>36</v>
      </c>
      <c r="O5125" t="s">
        <v>23</v>
      </c>
      <c r="P5125">
        <v>0</v>
      </c>
      <c r="Q5125" t="s">
        <v>23</v>
      </c>
      <c r="R5125" t="s">
        <v>37</v>
      </c>
      <c r="S5125" t="s">
        <v>130</v>
      </c>
      <c r="T5125">
        <v>49</v>
      </c>
      <c r="U5125" t="s">
        <v>9483</v>
      </c>
      <c r="V5125">
        <v>49</v>
      </c>
      <c r="W5125">
        <v>2595</v>
      </c>
      <c r="X5125" t="s">
        <v>141</v>
      </c>
      <c r="Y5125" t="s">
        <v>239</v>
      </c>
      <c r="Z5125" t="s">
        <v>7537</v>
      </c>
      <c r="AA5125" s="1">
        <v>44176</v>
      </c>
      <c r="AB5125" s="1">
        <v>43946</v>
      </c>
      <c r="AC5125" t="s">
        <v>41</v>
      </c>
      <c r="AD5125" t="s">
        <v>9477</v>
      </c>
      <c r="AE5125" s="14">
        <v>49.263279662802923</v>
      </c>
      <c r="AF5125">
        <v>4</v>
      </c>
      <c r="AG5125" t="s">
        <v>53</v>
      </c>
      <c r="AH5125" t="s">
        <v>9480</v>
      </c>
      <c r="AI5125" t="b">
        <v>0</v>
      </c>
      <c r="AJ5125" t="s">
        <v>23</v>
      </c>
      <c r="AK5125" t="s">
        <v>64</v>
      </c>
      <c r="AL5125" t="str">
        <f>IF(AmazonChurn[[#This Row],[Average Monthly Expenses]]&lt;=30,"Low",IF(AmazonChurn[[#This Row],[Average Monthly Expenses]]&lt;=60,"Medium","High"))</f>
        <v>Medium</v>
      </c>
      <c r="AM5125" t="str">
        <f>IF(AmazonChurn[[#This Row],[Number of Complaints or Support]]&lt;3,"Low",IF(AmazonChurn[[#This Row],[Number of Complaints or Support]]&lt;=7,"Medium","High"))</f>
        <v>Medium</v>
      </c>
      <c r="AN5125" s="14">
        <f>AmazonChurn[[#This Row],[Number of Complaints or Support]]/AmazonChurn[[#This Row],[Account Length (in months)]]</f>
        <v>7.5471698113207544E-2</v>
      </c>
    </row>
    <row r="5126" spans="1:40" x14ac:dyDescent="0.25">
      <c r="A5126" t="s">
        <v>7538</v>
      </c>
      <c r="B5126" t="s">
        <v>36</v>
      </c>
      <c r="C5126">
        <v>1</v>
      </c>
      <c r="D5126">
        <v>5</v>
      </c>
      <c r="E5126">
        <v>0</v>
      </c>
      <c r="F5126">
        <v>0</v>
      </c>
      <c r="G5126" t="s">
        <v>23</v>
      </c>
      <c r="H5126">
        <v>0</v>
      </c>
      <c r="I5126" t="s">
        <v>24</v>
      </c>
      <c r="J5126" t="s">
        <v>25</v>
      </c>
      <c r="K5126" t="s">
        <v>25</v>
      </c>
      <c r="L5126">
        <v>43</v>
      </c>
      <c r="M5126" t="s">
        <v>23</v>
      </c>
      <c r="N5126" t="s">
        <v>23</v>
      </c>
      <c r="O5126" t="s">
        <v>23</v>
      </c>
      <c r="P5126">
        <v>0</v>
      </c>
      <c r="Q5126" t="s">
        <v>23</v>
      </c>
      <c r="R5126" t="s">
        <v>26</v>
      </c>
      <c r="S5126" t="s">
        <v>176</v>
      </c>
      <c r="T5126">
        <v>8</v>
      </c>
      <c r="U5126" t="s">
        <v>9486</v>
      </c>
      <c r="V5126">
        <v>8</v>
      </c>
      <c r="W5126">
        <v>8</v>
      </c>
      <c r="X5126" t="s">
        <v>141</v>
      </c>
      <c r="Y5126" t="s">
        <v>382</v>
      </c>
      <c r="Z5126" t="s">
        <v>478</v>
      </c>
      <c r="AA5126" s="1">
        <v>45135</v>
      </c>
      <c r="AB5126" s="1">
        <v>44262</v>
      </c>
      <c r="AC5126" t="s">
        <v>41</v>
      </c>
      <c r="AD5126" t="s">
        <v>9477</v>
      </c>
      <c r="AE5126" s="14">
        <v>6.6220319038789137</v>
      </c>
      <c r="AF5126">
        <v>4</v>
      </c>
      <c r="AG5126" t="s">
        <v>31</v>
      </c>
      <c r="AH5126" t="s">
        <v>31</v>
      </c>
      <c r="AI5126" t="b">
        <v>0</v>
      </c>
      <c r="AJ5126" t="s">
        <v>23</v>
      </c>
      <c r="AK5126" t="s">
        <v>73</v>
      </c>
      <c r="AL5126" t="str">
        <f>IF(AmazonChurn[[#This Row],[Average Monthly Expenses]]&lt;=30,"Low",IF(AmazonChurn[[#This Row],[Average Monthly Expenses]]&lt;=60,"Medium","High"))</f>
        <v>Low</v>
      </c>
      <c r="AM5126" t="str">
        <f>IF(AmazonChurn[[#This Row],[Number of Complaints or Support]]&lt;3,"Low",IF(AmazonChurn[[#This Row],[Number of Complaints or Support]]&lt;=7,"Medium","High"))</f>
        <v>Medium</v>
      </c>
      <c r="AN5126" s="14">
        <f>AmazonChurn[[#This Row],[Number of Complaints or Support]]/AmazonChurn[[#This Row],[Account Length (in months)]]</f>
        <v>4</v>
      </c>
    </row>
    <row r="5127" spans="1:40" x14ac:dyDescent="0.25">
      <c r="A5127" t="s">
        <v>7539</v>
      </c>
      <c r="B5127" t="s">
        <v>23</v>
      </c>
      <c r="C5127">
        <v>73</v>
      </c>
      <c r="D5127">
        <v>0</v>
      </c>
      <c r="E5127">
        <v>0</v>
      </c>
      <c r="F5127">
        <v>0</v>
      </c>
      <c r="G5127" t="s">
        <v>23</v>
      </c>
      <c r="H5127">
        <v>0</v>
      </c>
      <c r="I5127" t="s">
        <v>145</v>
      </c>
      <c r="J5127" t="s">
        <v>35</v>
      </c>
      <c r="K5127" t="s">
        <v>9472</v>
      </c>
      <c r="L5127">
        <v>70</v>
      </c>
      <c r="M5127" t="s">
        <v>23</v>
      </c>
      <c r="N5127" t="s">
        <v>36</v>
      </c>
      <c r="O5127" t="s">
        <v>23</v>
      </c>
      <c r="P5127">
        <v>0</v>
      </c>
      <c r="Q5127" t="s">
        <v>23</v>
      </c>
      <c r="R5127" t="s">
        <v>57</v>
      </c>
      <c r="S5127" t="s">
        <v>38</v>
      </c>
      <c r="T5127">
        <v>8</v>
      </c>
      <c r="U5127" t="s">
        <v>9484</v>
      </c>
      <c r="V5127">
        <v>8</v>
      </c>
      <c r="W5127">
        <v>621</v>
      </c>
      <c r="Z5127" t="s">
        <v>2305</v>
      </c>
      <c r="AA5127" s="1">
        <v>44840</v>
      </c>
      <c r="AB5127" s="1">
        <v>45099</v>
      </c>
      <c r="AC5127" t="s">
        <v>41</v>
      </c>
      <c r="AD5127" t="s">
        <v>9477</v>
      </c>
      <c r="AE5127" s="14">
        <v>8.8790579744048621</v>
      </c>
      <c r="AF5127">
        <v>0</v>
      </c>
      <c r="AG5127" t="s">
        <v>53</v>
      </c>
      <c r="AH5127" t="s">
        <v>9480</v>
      </c>
      <c r="AI5127" t="b">
        <v>0</v>
      </c>
      <c r="AJ5127" t="s">
        <v>23</v>
      </c>
      <c r="AK5127" t="s">
        <v>64</v>
      </c>
      <c r="AL5127" t="str">
        <f>IF(AmazonChurn[[#This Row],[Average Monthly Expenses]]&lt;=30,"Low",IF(AmazonChurn[[#This Row],[Average Monthly Expenses]]&lt;=60,"Medium","High"))</f>
        <v>Low</v>
      </c>
      <c r="AM5127" t="str">
        <f>IF(AmazonChurn[[#This Row],[Number of Complaints or Support]]&lt;3,"Low",IF(AmazonChurn[[#This Row],[Number of Complaints or Support]]&lt;=7,"Medium","High"))</f>
        <v>Low</v>
      </c>
      <c r="AN5127" s="14">
        <f>AmazonChurn[[#This Row],[Number of Complaints or Support]]/AmazonChurn[[#This Row],[Account Length (in months)]]</f>
        <v>0</v>
      </c>
    </row>
    <row r="5128" spans="1:40" x14ac:dyDescent="0.25">
      <c r="A5128" t="s">
        <v>7540</v>
      </c>
      <c r="B5128" t="s">
        <v>23</v>
      </c>
      <c r="C5128">
        <v>73</v>
      </c>
      <c r="D5128">
        <v>0</v>
      </c>
      <c r="E5128">
        <v>6</v>
      </c>
      <c r="F5128">
        <v>1</v>
      </c>
      <c r="G5128" t="s">
        <v>36</v>
      </c>
      <c r="H5128">
        <v>0</v>
      </c>
      <c r="I5128" t="s">
        <v>259</v>
      </c>
      <c r="J5128" t="s">
        <v>25</v>
      </c>
      <c r="K5128" t="s">
        <v>25</v>
      </c>
      <c r="L5128">
        <v>39</v>
      </c>
      <c r="M5128" t="s">
        <v>23</v>
      </c>
      <c r="N5128" t="s">
        <v>23</v>
      </c>
      <c r="O5128" t="s">
        <v>23</v>
      </c>
      <c r="P5128">
        <v>0</v>
      </c>
      <c r="Q5128" t="s">
        <v>36</v>
      </c>
      <c r="R5128" t="s">
        <v>57</v>
      </c>
      <c r="S5128" t="s">
        <v>27</v>
      </c>
      <c r="T5128">
        <v>41</v>
      </c>
      <c r="U5128" t="s">
        <v>9483</v>
      </c>
      <c r="V5128">
        <v>41</v>
      </c>
      <c r="W5128">
        <v>3027</v>
      </c>
      <c r="Z5128" t="s">
        <v>4591</v>
      </c>
      <c r="AA5128" s="1">
        <v>44182</v>
      </c>
      <c r="AB5128" s="1">
        <v>44211</v>
      </c>
      <c r="AC5128" t="s">
        <v>30</v>
      </c>
      <c r="AD5128" t="s">
        <v>9475</v>
      </c>
      <c r="AE5128" s="14">
        <v>38.026331932701538</v>
      </c>
      <c r="AF5128">
        <v>10</v>
      </c>
      <c r="AG5128" t="s">
        <v>31</v>
      </c>
      <c r="AH5128" t="s">
        <v>31</v>
      </c>
      <c r="AI5128" t="b">
        <v>1</v>
      </c>
      <c r="AJ5128" t="s">
        <v>36</v>
      </c>
      <c r="AK5128" t="s">
        <v>64</v>
      </c>
      <c r="AL5128" t="str">
        <f>IF(AmazonChurn[[#This Row],[Average Monthly Expenses]]&lt;=30,"Low",IF(AmazonChurn[[#This Row],[Average Monthly Expenses]]&lt;=60,"Medium","High"))</f>
        <v>Medium</v>
      </c>
      <c r="AM5128" t="str">
        <f>IF(AmazonChurn[[#This Row],[Number of Complaints or Support]]&lt;3,"Low",IF(AmazonChurn[[#This Row],[Number of Complaints or Support]]&lt;=7,"Medium","High"))</f>
        <v>High</v>
      </c>
      <c r="AN5128" s="14">
        <f>AmazonChurn[[#This Row],[Number of Complaints or Support]]/AmazonChurn[[#This Row],[Account Length (in months)]]</f>
        <v>0.13698630136986301</v>
      </c>
    </row>
    <row r="5129" spans="1:40" x14ac:dyDescent="0.25">
      <c r="A5129" t="s">
        <v>7541</v>
      </c>
      <c r="B5129" t="s">
        <v>23</v>
      </c>
      <c r="C5129">
        <v>70</v>
      </c>
      <c r="D5129">
        <v>0</v>
      </c>
      <c r="E5129">
        <v>4</v>
      </c>
      <c r="F5129">
        <v>1</v>
      </c>
      <c r="G5129" t="s">
        <v>36</v>
      </c>
      <c r="H5129">
        <v>0</v>
      </c>
      <c r="I5129" t="s">
        <v>88</v>
      </c>
      <c r="J5129" t="s">
        <v>25</v>
      </c>
      <c r="K5129" t="s">
        <v>25</v>
      </c>
      <c r="L5129">
        <v>74</v>
      </c>
      <c r="M5129" t="s">
        <v>23</v>
      </c>
      <c r="N5129" t="s">
        <v>36</v>
      </c>
      <c r="O5129" t="s">
        <v>23</v>
      </c>
      <c r="P5129">
        <v>0</v>
      </c>
      <c r="Q5129" t="s">
        <v>36</v>
      </c>
      <c r="R5129" t="s">
        <v>57</v>
      </c>
      <c r="S5129" t="s">
        <v>130</v>
      </c>
      <c r="T5129">
        <v>52</v>
      </c>
      <c r="U5129" t="s">
        <v>9483</v>
      </c>
      <c r="V5129">
        <v>52</v>
      </c>
      <c r="W5129">
        <v>3675</v>
      </c>
      <c r="Z5129" t="s">
        <v>7542</v>
      </c>
      <c r="AA5129" s="1">
        <v>44584</v>
      </c>
      <c r="AB5129" s="1">
        <v>44497</v>
      </c>
      <c r="AC5129" t="s">
        <v>41</v>
      </c>
      <c r="AD5129" t="s">
        <v>9477</v>
      </c>
      <c r="AE5129" s="14">
        <v>53.95109758950808</v>
      </c>
      <c r="AF5129">
        <v>7</v>
      </c>
      <c r="AG5129" t="s">
        <v>69</v>
      </c>
      <c r="AH5129" t="s">
        <v>69</v>
      </c>
      <c r="AI5129" t="b">
        <v>0</v>
      </c>
      <c r="AJ5129" t="s">
        <v>23</v>
      </c>
      <c r="AK5129" t="s">
        <v>64</v>
      </c>
      <c r="AL5129" t="str">
        <f>IF(AmazonChurn[[#This Row],[Average Monthly Expenses]]&lt;=30,"Low",IF(AmazonChurn[[#This Row],[Average Monthly Expenses]]&lt;=60,"Medium","High"))</f>
        <v>Medium</v>
      </c>
      <c r="AM5129" t="str">
        <f>IF(AmazonChurn[[#This Row],[Number of Complaints or Support]]&lt;3,"Low",IF(AmazonChurn[[#This Row],[Number of Complaints or Support]]&lt;=7,"Medium","High"))</f>
        <v>Medium</v>
      </c>
      <c r="AN5129" s="14">
        <f>AmazonChurn[[#This Row],[Number of Complaints or Support]]/AmazonChurn[[#This Row],[Account Length (in months)]]</f>
        <v>0.1</v>
      </c>
    </row>
    <row r="5130" spans="1:40" x14ac:dyDescent="0.25">
      <c r="A5130" t="s">
        <v>7543</v>
      </c>
      <c r="B5130" t="s">
        <v>36</v>
      </c>
      <c r="C5130">
        <v>23</v>
      </c>
      <c r="D5130">
        <v>0</v>
      </c>
      <c r="E5130">
        <v>15</v>
      </c>
      <c r="F5130">
        <v>1</v>
      </c>
      <c r="G5130" t="s">
        <v>36</v>
      </c>
      <c r="H5130">
        <v>0</v>
      </c>
      <c r="I5130" t="s">
        <v>150</v>
      </c>
      <c r="J5130" t="s">
        <v>35</v>
      </c>
      <c r="K5130" t="s">
        <v>9472</v>
      </c>
      <c r="L5130">
        <v>71</v>
      </c>
      <c r="M5130" t="s">
        <v>23</v>
      </c>
      <c r="N5130" t="s">
        <v>36</v>
      </c>
      <c r="O5130" t="s">
        <v>23</v>
      </c>
      <c r="P5130">
        <v>0</v>
      </c>
      <c r="Q5130" t="s">
        <v>36</v>
      </c>
      <c r="R5130" t="s">
        <v>26</v>
      </c>
      <c r="S5130" t="s">
        <v>124</v>
      </c>
      <c r="T5130">
        <v>37</v>
      </c>
      <c r="U5130" t="s">
        <v>9484</v>
      </c>
      <c r="V5130">
        <v>37</v>
      </c>
      <c r="W5130">
        <v>854</v>
      </c>
      <c r="X5130" t="s">
        <v>94</v>
      </c>
      <c r="Y5130" t="s">
        <v>187</v>
      </c>
      <c r="Z5130" t="s">
        <v>3749</v>
      </c>
      <c r="AA5130" s="1">
        <v>45022</v>
      </c>
      <c r="AB5130" s="1">
        <v>44015</v>
      </c>
      <c r="AC5130" t="s">
        <v>30</v>
      </c>
      <c r="AD5130" t="s">
        <v>9475</v>
      </c>
      <c r="AE5130" s="14">
        <v>30.068169550078899</v>
      </c>
      <c r="AF5130">
        <v>1</v>
      </c>
      <c r="AG5130" t="s">
        <v>69</v>
      </c>
      <c r="AH5130" t="s">
        <v>69</v>
      </c>
      <c r="AI5130" t="b">
        <v>0</v>
      </c>
      <c r="AJ5130" t="s">
        <v>23</v>
      </c>
      <c r="AK5130" t="s">
        <v>73</v>
      </c>
      <c r="AL5130" t="str">
        <f>IF(AmazonChurn[[#This Row],[Average Monthly Expenses]]&lt;=30,"Low",IF(AmazonChurn[[#This Row],[Average Monthly Expenses]]&lt;=60,"Medium","High"))</f>
        <v>Medium</v>
      </c>
      <c r="AM5130" t="str">
        <f>IF(AmazonChurn[[#This Row],[Number of Complaints or Support]]&lt;3,"Low",IF(AmazonChurn[[#This Row],[Number of Complaints or Support]]&lt;=7,"Medium","High"))</f>
        <v>Low</v>
      </c>
      <c r="AN5130" s="14">
        <f>AmazonChurn[[#This Row],[Number of Complaints or Support]]/AmazonChurn[[#This Row],[Account Length (in months)]]</f>
        <v>4.3478260869565216E-2</v>
      </c>
    </row>
    <row r="5131" spans="1:40" x14ac:dyDescent="0.25">
      <c r="A5131" t="s">
        <v>6318</v>
      </c>
      <c r="B5131" t="s">
        <v>23</v>
      </c>
      <c r="C5131">
        <v>74</v>
      </c>
      <c r="D5131">
        <v>0</v>
      </c>
      <c r="E5131">
        <v>0</v>
      </c>
      <c r="F5131">
        <v>0</v>
      </c>
      <c r="G5131" t="s">
        <v>23</v>
      </c>
      <c r="H5131">
        <v>0</v>
      </c>
      <c r="I5131" t="s">
        <v>66</v>
      </c>
      <c r="J5131" t="s">
        <v>35</v>
      </c>
      <c r="K5131" t="s">
        <v>9472</v>
      </c>
      <c r="L5131">
        <v>53</v>
      </c>
      <c r="M5131" t="s">
        <v>23</v>
      </c>
      <c r="N5131" t="s">
        <v>23</v>
      </c>
      <c r="O5131" t="s">
        <v>23</v>
      </c>
      <c r="P5131">
        <v>0</v>
      </c>
      <c r="Q5131" t="s">
        <v>23</v>
      </c>
      <c r="R5131" t="s">
        <v>37</v>
      </c>
      <c r="S5131" t="s">
        <v>38</v>
      </c>
      <c r="T5131">
        <v>8</v>
      </c>
      <c r="U5131" t="s">
        <v>9484</v>
      </c>
      <c r="V5131">
        <v>8</v>
      </c>
      <c r="W5131">
        <v>600</v>
      </c>
      <c r="Z5131" t="s">
        <v>3433</v>
      </c>
      <c r="AA5131" s="1">
        <v>43842</v>
      </c>
      <c r="AB5131" s="1">
        <v>44640</v>
      </c>
      <c r="AC5131" t="s">
        <v>41</v>
      </c>
      <c r="AD5131" t="s">
        <v>9477</v>
      </c>
      <c r="AE5131" s="14">
        <v>7.3331373524124661</v>
      </c>
      <c r="AF5131">
        <v>7</v>
      </c>
      <c r="AG5131" t="s">
        <v>53</v>
      </c>
      <c r="AH5131" t="s">
        <v>9480</v>
      </c>
      <c r="AI5131" t="b">
        <v>1</v>
      </c>
      <c r="AJ5131" t="s">
        <v>36</v>
      </c>
      <c r="AK5131" t="s">
        <v>64</v>
      </c>
      <c r="AL5131" t="str">
        <f>IF(AmazonChurn[[#This Row],[Average Monthly Expenses]]&lt;=30,"Low",IF(AmazonChurn[[#This Row],[Average Monthly Expenses]]&lt;=60,"Medium","High"))</f>
        <v>Low</v>
      </c>
      <c r="AM5131" t="str">
        <f>IF(AmazonChurn[[#This Row],[Number of Complaints or Support]]&lt;3,"Low",IF(AmazonChurn[[#This Row],[Number of Complaints or Support]]&lt;=7,"Medium","High"))</f>
        <v>Medium</v>
      </c>
      <c r="AN5131" s="14">
        <f>AmazonChurn[[#This Row],[Number of Complaints or Support]]/AmazonChurn[[#This Row],[Account Length (in months)]]</f>
        <v>9.45945945945946E-2</v>
      </c>
    </row>
    <row r="5132" spans="1:40" x14ac:dyDescent="0.25">
      <c r="A5132" t="s">
        <v>7544</v>
      </c>
      <c r="B5132" t="s">
        <v>23</v>
      </c>
      <c r="C5132">
        <v>71</v>
      </c>
      <c r="D5132">
        <v>0</v>
      </c>
      <c r="E5132">
        <v>19</v>
      </c>
      <c r="F5132">
        <v>1</v>
      </c>
      <c r="G5132" t="s">
        <v>36</v>
      </c>
      <c r="H5132">
        <v>0</v>
      </c>
      <c r="I5132" t="s">
        <v>44</v>
      </c>
      <c r="J5132" t="s">
        <v>35</v>
      </c>
      <c r="K5132" t="s">
        <v>9472</v>
      </c>
      <c r="L5132">
        <v>64</v>
      </c>
      <c r="M5132" t="s">
        <v>23</v>
      </c>
      <c r="N5132" t="s">
        <v>23</v>
      </c>
      <c r="O5132" t="s">
        <v>36</v>
      </c>
      <c r="P5132">
        <v>5</v>
      </c>
      <c r="Q5132" t="s">
        <v>36</v>
      </c>
      <c r="R5132" t="s">
        <v>57</v>
      </c>
      <c r="S5132" t="s">
        <v>124</v>
      </c>
      <c r="T5132">
        <v>35</v>
      </c>
      <c r="U5132" t="s">
        <v>9484</v>
      </c>
      <c r="V5132">
        <v>35</v>
      </c>
      <c r="W5132">
        <v>2491</v>
      </c>
      <c r="Z5132" t="s">
        <v>304</v>
      </c>
      <c r="AA5132" s="1">
        <v>44380</v>
      </c>
      <c r="AB5132" s="1">
        <v>44956</v>
      </c>
      <c r="AC5132" t="s">
        <v>48</v>
      </c>
      <c r="AD5132" t="s">
        <v>9476</v>
      </c>
      <c r="AE5132" s="14">
        <v>35.663385239904898</v>
      </c>
      <c r="AF5132">
        <v>1</v>
      </c>
      <c r="AG5132" t="s">
        <v>69</v>
      </c>
      <c r="AH5132" t="s">
        <v>69</v>
      </c>
      <c r="AI5132" t="b">
        <v>0</v>
      </c>
      <c r="AJ5132" t="s">
        <v>23</v>
      </c>
      <c r="AK5132" t="s">
        <v>73</v>
      </c>
      <c r="AL5132" t="str">
        <f>IF(AmazonChurn[[#This Row],[Average Monthly Expenses]]&lt;=30,"Low",IF(AmazonChurn[[#This Row],[Average Monthly Expenses]]&lt;=60,"Medium","High"))</f>
        <v>Medium</v>
      </c>
      <c r="AM5132" t="str">
        <f>IF(AmazonChurn[[#This Row],[Number of Complaints or Support]]&lt;3,"Low",IF(AmazonChurn[[#This Row],[Number of Complaints or Support]]&lt;=7,"Medium","High"))</f>
        <v>Low</v>
      </c>
      <c r="AN5132" s="14">
        <f>AmazonChurn[[#This Row],[Number of Complaints or Support]]/AmazonChurn[[#This Row],[Account Length (in months)]]</f>
        <v>1.4084507042253521E-2</v>
      </c>
    </row>
    <row r="5133" spans="1:40" x14ac:dyDescent="0.25">
      <c r="A5133" t="s">
        <v>7545</v>
      </c>
      <c r="B5133" t="s">
        <v>23</v>
      </c>
      <c r="C5133">
        <v>4</v>
      </c>
      <c r="D5133">
        <v>0</v>
      </c>
      <c r="E5133">
        <v>18</v>
      </c>
      <c r="F5133">
        <v>1</v>
      </c>
      <c r="G5133" t="s">
        <v>36</v>
      </c>
      <c r="H5133">
        <v>0</v>
      </c>
      <c r="I5133" t="s">
        <v>357</v>
      </c>
      <c r="J5133" t="s">
        <v>25</v>
      </c>
      <c r="K5133" t="s">
        <v>25</v>
      </c>
      <c r="L5133">
        <v>27</v>
      </c>
      <c r="M5133" t="s">
        <v>36</v>
      </c>
      <c r="N5133" t="s">
        <v>23</v>
      </c>
      <c r="O5133" t="s">
        <v>23</v>
      </c>
      <c r="P5133">
        <v>0</v>
      </c>
      <c r="Q5133" t="s">
        <v>23</v>
      </c>
      <c r="R5133" t="s">
        <v>26</v>
      </c>
      <c r="S5133" t="s">
        <v>38</v>
      </c>
      <c r="T5133">
        <v>50</v>
      </c>
      <c r="U5133" t="s">
        <v>9484</v>
      </c>
      <c r="V5133">
        <v>50</v>
      </c>
      <c r="W5133">
        <v>199</v>
      </c>
      <c r="Z5133" t="s">
        <v>2523</v>
      </c>
      <c r="AA5133" s="1">
        <v>44252</v>
      </c>
      <c r="AB5133" s="1">
        <v>44131</v>
      </c>
      <c r="AC5133" t="s">
        <v>48</v>
      </c>
      <c r="AD5133" t="s">
        <v>9476</v>
      </c>
      <c r="AE5133" s="14">
        <v>58.423025017430341</v>
      </c>
      <c r="AF5133">
        <v>4</v>
      </c>
      <c r="AG5133" t="s">
        <v>31</v>
      </c>
      <c r="AH5133" t="s">
        <v>31</v>
      </c>
      <c r="AI5133" t="b">
        <v>1</v>
      </c>
      <c r="AJ5133" t="s">
        <v>36</v>
      </c>
      <c r="AK5133" t="s">
        <v>73</v>
      </c>
      <c r="AL5133" t="str">
        <f>IF(AmazonChurn[[#This Row],[Average Monthly Expenses]]&lt;=30,"Low",IF(AmazonChurn[[#This Row],[Average Monthly Expenses]]&lt;=60,"Medium","High"))</f>
        <v>Medium</v>
      </c>
      <c r="AM5133" t="str">
        <f>IF(AmazonChurn[[#This Row],[Number of Complaints or Support]]&lt;3,"Low",IF(AmazonChurn[[#This Row],[Number of Complaints or Support]]&lt;=7,"Medium","High"))</f>
        <v>Medium</v>
      </c>
      <c r="AN5133" s="14">
        <f>AmazonChurn[[#This Row],[Number of Complaints or Support]]/AmazonChurn[[#This Row],[Account Length (in months)]]</f>
        <v>1</v>
      </c>
    </row>
    <row r="5134" spans="1:40" x14ac:dyDescent="0.25">
      <c r="A5134" t="s">
        <v>7546</v>
      </c>
      <c r="B5134" t="s">
        <v>23</v>
      </c>
      <c r="C5134">
        <v>10</v>
      </c>
      <c r="D5134">
        <v>0</v>
      </c>
      <c r="E5134">
        <v>30</v>
      </c>
      <c r="F5134">
        <v>1</v>
      </c>
      <c r="G5134" t="s">
        <v>36</v>
      </c>
      <c r="H5134">
        <v>0</v>
      </c>
      <c r="I5134" t="s">
        <v>198</v>
      </c>
      <c r="J5134" t="s">
        <v>25</v>
      </c>
      <c r="K5134" t="s">
        <v>25</v>
      </c>
      <c r="L5134">
        <v>27</v>
      </c>
      <c r="M5134" t="s">
        <v>36</v>
      </c>
      <c r="N5134" t="s">
        <v>23</v>
      </c>
      <c r="O5134" t="s">
        <v>36</v>
      </c>
      <c r="P5134">
        <v>6</v>
      </c>
      <c r="Q5134" t="s">
        <v>36</v>
      </c>
      <c r="R5134" t="s">
        <v>57</v>
      </c>
      <c r="S5134" t="s">
        <v>27</v>
      </c>
      <c r="T5134">
        <v>33</v>
      </c>
      <c r="U5134" t="s">
        <v>9483</v>
      </c>
      <c r="V5134">
        <v>33</v>
      </c>
      <c r="W5134">
        <v>333</v>
      </c>
      <c r="Z5134" t="s">
        <v>4793</v>
      </c>
      <c r="AA5134" s="1">
        <v>44896</v>
      </c>
      <c r="AB5134" s="1">
        <v>44566</v>
      </c>
      <c r="AC5134" t="s">
        <v>41</v>
      </c>
      <c r="AD5134" t="s">
        <v>9477</v>
      </c>
      <c r="AE5134" s="14">
        <v>28.300467465054211</v>
      </c>
      <c r="AF5134">
        <v>2</v>
      </c>
      <c r="AG5134" t="s">
        <v>69</v>
      </c>
      <c r="AH5134" t="s">
        <v>69</v>
      </c>
      <c r="AI5134" t="b">
        <v>0</v>
      </c>
      <c r="AJ5134" t="s">
        <v>23</v>
      </c>
      <c r="AK5134" t="s">
        <v>32</v>
      </c>
      <c r="AL5134" t="str">
        <f>IF(AmazonChurn[[#This Row],[Average Monthly Expenses]]&lt;=30,"Low",IF(AmazonChurn[[#This Row],[Average Monthly Expenses]]&lt;=60,"Medium","High"))</f>
        <v>Low</v>
      </c>
      <c r="AM5134" t="str">
        <f>IF(AmazonChurn[[#This Row],[Number of Complaints or Support]]&lt;3,"Low",IF(AmazonChurn[[#This Row],[Number of Complaints or Support]]&lt;=7,"Medium","High"))</f>
        <v>Low</v>
      </c>
      <c r="AN5134" s="14">
        <f>AmazonChurn[[#This Row],[Number of Complaints or Support]]/AmazonChurn[[#This Row],[Account Length (in months)]]</f>
        <v>0.2</v>
      </c>
    </row>
    <row r="5135" spans="1:40" x14ac:dyDescent="0.25">
      <c r="A5135" t="s">
        <v>7547</v>
      </c>
      <c r="B5135" t="s">
        <v>23</v>
      </c>
      <c r="C5135">
        <v>1</v>
      </c>
      <c r="D5135">
        <v>1</v>
      </c>
      <c r="E5135">
        <v>2</v>
      </c>
      <c r="F5135">
        <v>1</v>
      </c>
      <c r="G5135" t="s">
        <v>36</v>
      </c>
      <c r="H5135">
        <v>0</v>
      </c>
      <c r="I5135" t="s">
        <v>129</v>
      </c>
      <c r="J5135" t="s">
        <v>25</v>
      </c>
      <c r="K5135" t="s">
        <v>25</v>
      </c>
      <c r="L5135">
        <v>32</v>
      </c>
      <c r="M5135" t="s">
        <v>23</v>
      </c>
      <c r="N5135" t="s">
        <v>23</v>
      </c>
      <c r="O5135" t="s">
        <v>23</v>
      </c>
      <c r="P5135">
        <v>0</v>
      </c>
      <c r="Q5135" t="s">
        <v>23</v>
      </c>
      <c r="R5135" t="s">
        <v>26</v>
      </c>
      <c r="S5135" t="s">
        <v>124</v>
      </c>
      <c r="T5135">
        <v>26</v>
      </c>
      <c r="U5135" t="s">
        <v>9484</v>
      </c>
      <c r="V5135">
        <v>26</v>
      </c>
      <c r="W5135">
        <v>26</v>
      </c>
      <c r="Z5135" t="s">
        <v>5417</v>
      </c>
      <c r="AA5135" s="1">
        <v>45209</v>
      </c>
      <c r="AB5135" s="1">
        <v>43962</v>
      </c>
      <c r="AC5135" t="s">
        <v>48</v>
      </c>
      <c r="AD5135" t="s">
        <v>9476</v>
      </c>
      <c r="AE5135" s="14">
        <v>28.12915662320232</v>
      </c>
      <c r="AF5135">
        <v>3</v>
      </c>
      <c r="AG5135" t="s">
        <v>31</v>
      </c>
      <c r="AH5135" t="s">
        <v>31</v>
      </c>
      <c r="AI5135" t="b">
        <v>1</v>
      </c>
      <c r="AJ5135" t="s">
        <v>36</v>
      </c>
      <c r="AK5135" t="s">
        <v>64</v>
      </c>
      <c r="AL5135" t="str">
        <f>IF(AmazonChurn[[#This Row],[Average Monthly Expenses]]&lt;=30,"Low",IF(AmazonChurn[[#This Row],[Average Monthly Expenses]]&lt;=60,"Medium","High"))</f>
        <v>Low</v>
      </c>
      <c r="AM5135" t="str">
        <f>IF(AmazonChurn[[#This Row],[Number of Complaints or Support]]&lt;3,"Low",IF(AmazonChurn[[#This Row],[Number of Complaints or Support]]&lt;=7,"Medium","High"))</f>
        <v>Medium</v>
      </c>
      <c r="AN5135" s="14">
        <f>AmazonChurn[[#This Row],[Number of Complaints or Support]]/AmazonChurn[[#This Row],[Account Length (in months)]]</f>
        <v>3</v>
      </c>
    </row>
    <row r="5136" spans="1:40" x14ac:dyDescent="0.25">
      <c r="A5136" t="s">
        <v>7548</v>
      </c>
      <c r="B5136" t="s">
        <v>23</v>
      </c>
      <c r="C5136">
        <v>3</v>
      </c>
      <c r="D5136">
        <v>0</v>
      </c>
      <c r="E5136">
        <v>4</v>
      </c>
      <c r="F5136">
        <v>0</v>
      </c>
      <c r="G5136" t="s">
        <v>23</v>
      </c>
      <c r="H5136">
        <v>7</v>
      </c>
      <c r="I5136" t="s">
        <v>92</v>
      </c>
      <c r="J5136" t="s">
        <v>35</v>
      </c>
      <c r="K5136" t="s">
        <v>9472</v>
      </c>
      <c r="L5136">
        <v>65</v>
      </c>
      <c r="M5136" t="s">
        <v>23</v>
      </c>
      <c r="N5136" t="s">
        <v>36</v>
      </c>
      <c r="O5136" t="s">
        <v>23</v>
      </c>
      <c r="P5136">
        <v>0</v>
      </c>
      <c r="Q5136" t="s">
        <v>23</v>
      </c>
      <c r="R5136" t="s">
        <v>26</v>
      </c>
      <c r="S5136" t="s">
        <v>130</v>
      </c>
      <c r="T5136">
        <v>35</v>
      </c>
      <c r="U5136" t="s">
        <v>9483</v>
      </c>
      <c r="V5136">
        <v>35</v>
      </c>
      <c r="W5136">
        <v>92</v>
      </c>
      <c r="Z5136" t="s">
        <v>4952</v>
      </c>
      <c r="AA5136" s="1">
        <v>44437</v>
      </c>
      <c r="AB5136" s="1">
        <v>44342</v>
      </c>
      <c r="AC5136" t="s">
        <v>41</v>
      </c>
      <c r="AD5136" t="s">
        <v>9477</v>
      </c>
      <c r="AE5136" s="14">
        <v>33.181804154085121</v>
      </c>
      <c r="AF5136">
        <v>1</v>
      </c>
      <c r="AG5136" t="s">
        <v>31</v>
      </c>
      <c r="AH5136" t="s">
        <v>31</v>
      </c>
      <c r="AI5136" t="b">
        <v>0</v>
      </c>
      <c r="AJ5136" t="s">
        <v>23</v>
      </c>
      <c r="AK5136" t="s">
        <v>32</v>
      </c>
      <c r="AL5136" t="str">
        <f>IF(AmazonChurn[[#This Row],[Average Monthly Expenses]]&lt;=30,"Low",IF(AmazonChurn[[#This Row],[Average Monthly Expenses]]&lt;=60,"Medium","High"))</f>
        <v>Medium</v>
      </c>
      <c r="AM5136" t="str">
        <f>IF(AmazonChurn[[#This Row],[Number of Complaints or Support]]&lt;3,"Low",IF(AmazonChurn[[#This Row],[Number of Complaints or Support]]&lt;=7,"Medium","High"))</f>
        <v>Low</v>
      </c>
      <c r="AN5136" s="14">
        <f>AmazonChurn[[#This Row],[Number of Complaints or Support]]/AmazonChurn[[#This Row],[Account Length (in months)]]</f>
        <v>0.33333333333333331</v>
      </c>
    </row>
    <row r="5137" spans="1:40" x14ac:dyDescent="0.25">
      <c r="A5137" t="s">
        <v>7549</v>
      </c>
      <c r="B5137" t="s">
        <v>23</v>
      </c>
      <c r="C5137">
        <v>28</v>
      </c>
      <c r="D5137">
        <v>0</v>
      </c>
      <c r="E5137">
        <v>6</v>
      </c>
      <c r="F5137">
        <v>1</v>
      </c>
      <c r="G5137" t="s">
        <v>36</v>
      </c>
      <c r="H5137">
        <v>0</v>
      </c>
      <c r="I5137" t="s">
        <v>213</v>
      </c>
      <c r="J5137" t="s">
        <v>35</v>
      </c>
      <c r="K5137" t="s">
        <v>9472</v>
      </c>
      <c r="L5137">
        <v>73</v>
      </c>
      <c r="M5137" t="s">
        <v>23</v>
      </c>
      <c r="N5137" t="s">
        <v>36</v>
      </c>
      <c r="O5137" t="s">
        <v>23</v>
      </c>
      <c r="P5137">
        <v>0</v>
      </c>
      <c r="Q5137" t="s">
        <v>23</v>
      </c>
      <c r="R5137" t="s">
        <v>37</v>
      </c>
      <c r="S5137" t="s">
        <v>38</v>
      </c>
      <c r="T5137">
        <v>49</v>
      </c>
      <c r="U5137" t="s">
        <v>9484</v>
      </c>
      <c r="V5137">
        <v>49</v>
      </c>
      <c r="W5137">
        <v>1374</v>
      </c>
      <c r="Z5137" t="s">
        <v>455</v>
      </c>
      <c r="AA5137" s="1">
        <v>44582</v>
      </c>
      <c r="AB5137" s="1">
        <v>43970</v>
      </c>
      <c r="AC5137" t="s">
        <v>48</v>
      </c>
      <c r="AD5137" t="s">
        <v>9476</v>
      </c>
      <c r="AE5137" s="14">
        <v>51.45285626064625</v>
      </c>
      <c r="AF5137">
        <v>7</v>
      </c>
      <c r="AG5137" t="s">
        <v>69</v>
      </c>
      <c r="AH5137" t="s">
        <v>69</v>
      </c>
      <c r="AI5137" t="b">
        <v>1</v>
      </c>
      <c r="AJ5137" t="s">
        <v>36</v>
      </c>
      <c r="AK5137" t="s">
        <v>64</v>
      </c>
      <c r="AL5137" t="str">
        <f>IF(AmazonChurn[[#This Row],[Average Monthly Expenses]]&lt;=30,"Low",IF(AmazonChurn[[#This Row],[Average Monthly Expenses]]&lt;=60,"Medium","High"))</f>
        <v>Medium</v>
      </c>
      <c r="AM5137" t="str">
        <f>IF(AmazonChurn[[#This Row],[Number of Complaints or Support]]&lt;3,"Low",IF(AmazonChurn[[#This Row],[Number of Complaints or Support]]&lt;=7,"Medium","High"))</f>
        <v>Medium</v>
      </c>
      <c r="AN5137" s="14">
        <f>AmazonChurn[[#This Row],[Number of Complaints or Support]]/AmazonChurn[[#This Row],[Account Length (in months)]]</f>
        <v>0.25</v>
      </c>
    </row>
    <row r="5138" spans="1:40" x14ac:dyDescent="0.25">
      <c r="A5138" t="s">
        <v>7550</v>
      </c>
      <c r="B5138" t="s">
        <v>23</v>
      </c>
      <c r="C5138">
        <v>46</v>
      </c>
      <c r="D5138">
        <v>0</v>
      </c>
      <c r="E5138">
        <v>4</v>
      </c>
      <c r="F5138">
        <v>1</v>
      </c>
      <c r="G5138" t="s">
        <v>36</v>
      </c>
      <c r="H5138">
        <v>0</v>
      </c>
      <c r="I5138" t="s">
        <v>24</v>
      </c>
      <c r="J5138" t="s">
        <v>25</v>
      </c>
      <c r="K5138" t="s">
        <v>25</v>
      </c>
      <c r="L5138">
        <v>79</v>
      </c>
      <c r="M5138" t="s">
        <v>23</v>
      </c>
      <c r="N5138" t="s">
        <v>36</v>
      </c>
      <c r="O5138" t="s">
        <v>23</v>
      </c>
      <c r="P5138">
        <v>0</v>
      </c>
      <c r="Q5138" t="s">
        <v>36</v>
      </c>
      <c r="R5138" t="s">
        <v>37</v>
      </c>
      <c r="S5138" t="s">
        <v>38</v>
      </c>
      <c r="T5138">
        <v>36</v>
      </c>
      <c r="U5138" t="s">
        <v>9484</v>
      </c>
      <c r="V5138">
        <v>36</v>
      </c>
      <c r="W5138">
        <v>1667</v>
      </c>
      <c r="Z5138" t="s">
        <v>3358</v>
      </c>
      <c r="AA5138" s="1">
        <v>44974</v>
      </c>
      <c r="AB5138" s="1">
        <v>44379</v>
      </c>
      <c r="AC5138" t="s">
        <v>30</v>
      </c>
      <c r="AD5138" t="s">
        <v>9475</v>
      </c>
      <c r="AE5138" s="14">
        <v>42.4624799778247</v>
      </c>
      <c r="AF5138">
        <v>10</v>
      </c>
      <c r="AG5138" t="s">
        <v>31</v>
      </c>
      <c r="AH5138" t="s">
        <v>31</v>
      </c>
      <c r="AI5138" t="b">
        <v>0</v>
      </c>
      <c r="AJ5138" t="s">
        <v>23</v>
      </c>
      <c r="AK5138" t="s">
        <v>54</v>
      </c>
      <c r="AL5138" t="str">
        <f>IF(AmazonChurn[[#This Row],[Average Monthly Expenses]]&lt;=30,"Low",IF(AmazonChurn[[#This Row],[Average Monthly Expenses]]&lt;=60,"Medium","High"))</f>
        <v>Medium</v>
      </c>
      <c r="AM5138" t="str">
        <f>IF(AmazonChurn[[#This Row],[Number of Complaints or Support]]&lt;3,"Low",IF(AmazonChurn[[#This Row],[Number of Complaints or Support]]&lt;=7,"Medium","High"))</f>
        <v>High</v>
      </c>
      <c r="AN5138" s="14">
        <f>AmazonChurn[[#This Row],[Number of Complaints or Support]]/AmazonChurn[[#This Row],[Account Length (in months)]]</f>
        <v>0.21739130434782608</v>
      </c>
    </row>
    <row r="5139" spans="1:40" x14ac:dyDescent="0.25">
      <c r="A5139" t="s">
        <v>7551</v>
      </c>
      <c r="B5139" t="s">
        <v>23</v>
      </c>
      <c r="C5139">
        <v>10</v>
      </c>
      <c r="D5139">
        <v>2</v>
      </c>
      <c r="E5139">
        <v>4</v>
      </c>
      <c r="F5139">
        <v>1</v>
      </c>
      <c r="G5139" t="s">
        <v>36</v>
      </c>
      <c r="H5139">
        <v>0</v>
      </c>
      <c r="I5139" t="s">
        <v>228</v>
      </c>
      <c r="J5139" t="s">
        <v>35</v>
      </c>
      <c r="K5139" t="s">
        <v>9472</v>
      </c>
      <c r="L5139">
        <v>35</v>
      </c>
      <c r="M5139" t="s">
        <v>23</v>
      </c>
      <c r="N5139" t="s">
        <v>23</v>
      </c>
      <c r="O5139" t="s">
        <v>23</v>
      </c>
      <c r="P5139">
        <v>0</v>
      </c>
      <c r="Q5139" t="s">
        <v>23</v>
      </c>
      <c r="R5139" t="s">
        <v>26</v>
      </c>
      <c r="S5139" t="s">
        <v>38</v>
      </c>
      <c r="T5139">
        <v>31</v>
      </c>
      <c r="U5139" t="s">
        <v>9484</v>
      </c>
      <c r="V5139">
        <v>31</v>
      </c>
      <c r="W5139">
        <v>304</v>
      </c>
      <c r="Z5139" t="s">
        <v>6469</v>
      </c>
      <c r="AA5139" s="1">
        <v>44489</v>
      </c>
      <c r="AB5139" s="1">
        <v>44066</v>
      </c>
      <c r="AC5139" t="s">
        <v>48</v>
      </c>
      <c r="AD5139" t="s">
        <v>9476</v>
      </c>
      <c r="AE5139" s="14">
        <v>35.42162116874006</v>
      </c>
      <c r="AF5139">
        <v>1</v>
      </c>
      <c r="AG5139" t="s">
        <v>31</v>
      </c>
      <c r="AH5139" t="s">
        <v>31</v>
      </c>
      <c r="AI5139" t="b">
        <v>0</v>
      </c>
      <c r="AJ5139" t="s">
        <v>23</v>
      </c>
      <c r="AK5139" t="s">
        <v>73</v>
      </c>
      <c r="AL5139" t="str">
        <f>IF(AmazonChurn[[#This Row],[Average Monthly Expenses]]&lt;=30,"Low",IF(AmazonChurn[[#This Row],[Average Monthly Expenses]]&lt;=60,"Medium","High"))</f>
        <v>Medium</v>
      </c>
      <c r="AM5139" t="str">
        <f>IF(AmazonChurn[[#This Row],[Number of Complaints or Support]]&lt;3,"Low",IF(AmazonChurn[[#This Row],[Number of Complaints or Support]]&lt;=7,"Medium","High"))</f>
        <v>Low</v>
      </c>
      <c r="AN5139" s="14">
        <f>AmazonChurn[[#This Row],[Number of Complaints or Support]]/AmazonChurn[[#This Row],[Account Length (in months)]]</f>
        <v>0.1</v>
      </c>
    </row>
    <row r="5140" spans="1:40" x14ac:dyDescent="0.25">
      <c r="A5140" t="s">
        <v>7552</v>
      </c>
      <c r="B5140" t="s">
        <v>36</v>
      </c>
      <c r="C5140">
        <v>45</v>
      </c>
      <c r="D5140">
        <v>4</v>
      </c>
      <c r="E5140">
        <v>7</v>
      </c>
      <c r="F5140">
        <v>1</v>
      </c>
      <c r="G5140" t="s">
        <v>36</v>
      </c>
      <c r="H5140">
        <v>0</v>
      </c>
      <c r="I5140" t="s">
        <v>289</v>
      </c>
      <c r="J5140" t="s">
        <v>35</v>
      </c>
      <c r="K5140" t="s">
        <v>9472</v>
      </c>
      <c r="L5140">
        <v>42</v>
      </c>
      <c r="M5140" t="s">
        <v>23</v>
      </c>
      <c r="N5140" t="s">
        <v>23</v>
      </c>
      <c r="O5140" t="s">
        <v>23</v>
      </c>
      <c r="P5140">
        <v>0</v>
      </c>
      <c r="Q5140" t="s">
        <v>23</v>
      </c>
      <c r="R5140" t="s">
        <v>26</v>
      </c>
      <c r="S5140" t="s">
        <v>38</v>
      </c>
      <c r="T5140">
        <v>44</v>
      </c>
      <c r="U5140" t="s">
        <v>9484</v>
      </c>
      <c r="V5140">
        <v>44</v>
      </c>
      <c r="W5140">
        <v>1958</v>
      </c>
      <c r="X5140" t="s">
        <v>46</v>
      </c>
      <c r="Y5140" t="s">
        <v>220</v>
      </c>
      <c r="Z5140" t="s">
        <v>1897</v>
      </c>
      <c r="AA5140" s="1">
        <v>44964</v>
      </c>
      <c r="AB5140" s="1">
        <v>43880</v>
      </c>
      <c r="AC5140" t="s">
        <v>48</v>
      </c>
      <c r="AD5140" t="s">
        <v>9476</v>
      </c>
      <c r="AE5140" s="14">
        <v>49.989374383847363</v>
      </c>
      <c r="AF5140">
        <v>7</v>
      </c>
      <c r="AG5140" t="s">
        <v>31</v>
      </c>
      <c r="AH5140" t="s">
        <v>31</v>
      </c>
      <c r="AI5140" t="b">
        <v>1</v>
      </c>
      <c r="AJ5140" t="s">
        <v>36</v>
      </c>
      <c r="AK5140" t="s">
        <v>73</v>
      </c>
      <c r="AL5140" t="str">
        <f>IF(AmazonChurn[[#This Row],[Average Monthly Expenses]]&lt;=30,"Low",IF(AmazonChurn[[#This Row],[Average Monthly Expenses]]&lt;=60,"Medium","High"))</f>
        <v>Medium</v>
      </c>
      <c r="AM5140" t="str">
        <f>IF(AmazonChurn[[#This Row],[Number of Complaints or Support]]&lt;3,"Low",IF(AmazonChurn[[#This Row],[Number of Complaints or Support]]&lt;=7,"Medium","High"))</f>
        <v>Medium</v>
      </c>
      <c r="AN5140" s="14">
        <f>AmazonChurn[[#This Row],[Number of Complaints or Support]]/AmazonChurn[[#This Row],[Account Length (in months)]]</f>
        <v>0.15555555555555556</v>
      </c>
    </row>
    <row r="5141" spans="1:40" x14ac:dyDescent="0.25">
      <c r="A5141" t="s">
        <v>7553</v>
      </c>
      <c r="B5141" t="s">
        <v>36</v>
      </c>
      <c r="C5141">
        <v>28</v>
      </c>
      <c r="D5141">
        <v>0</v>
      </c>
      <c r="E5141">
        <v>4</v>
      </c>
      <c r="F5141">
        <v>1</v>
      </c>
      <c r="G5141" t="s">
        <v>36</v>
      </c>
      <c r="H5141">
        <v>0</v>
      </c>
      <c r="I5141" t="s">
        <v>61</v>
      </c>
      <c r="J5141" t="s">
        <v>25</v>
      </c>
      <c r="K5141" t="s">
        <v>25</v>
      </c>
      <c r="L5141">
        <v>77</v>
      </c>
      <c r="M5141" t="s">
        <v>23</v>
      </c>
      <c r="N5141" t="s">
        <v>36</v>
      </c>
      <c r="O5141" t="s">
        <v>23</v>
      </c>
      <c r="P5141">
        <v>0</v>
      </c>
      <c r="Q5141" t="s">
        <v>36</v>
      </c>
      <c r="R5141" t="s">
        <v>26</v>
      </c>
      <c r="S5141" t="s">
        <v>27</v>
      </c>
      <c r="T5141">
        <v>53</v>
      </c>
      <c r="U5141" t="s">
        <v>9483</v>
      </c>
      <c r="V5141">
        <v>53</v>
      </c>
      <c r="W5141">
        <v>1471</v>
      </c>
      <c r="X5141" t="s">
        <v>163</v>
      </c>
      <c r="Y5141" t="s">
        <v>164</v>
      </c>
      <c r="Z5141" t="s">
        <v>4404</v>
      </c>
      <c r="AA5141" s="1">
        <v>45164</v>
      </c>
      <c r="AB5141" s="1">
        <v>43972</v>
      </c>
      <c r="AC5141" t="s">
        <v>30</v>
      </c>
      <c r="AD5141" t="s">
        <v>9475</v>
      </c>
      <c r="AE5141" s="14">
        <v>62.202557664166093</v>
      </c>
      <c r="AF5141">
        <v>4</v>
      </c>
      <c r="AG5141" t="s">
        <v>53</v>
      </c>
      <c r="AH5141" t="s">
        <v>9480</v>
      </c>
      <c r="AI5141" t="b">
        <v>1</v>
      </c>
      <c r="AJ5141" t="s">
        <v>36</v>
      </c>
      <c r="AK5141" t="s">
        <v>32</v>
      </c>
      <c r="AL5141" t="str">
        <f>IF(AmazonChurn[[#This Row],[Average Monthly Expenses]]&lt;=30,"Low",IF(AmazonChurn[[#This Row],[Average Monthly Expenses]]&lt;=60,"Medium","High"))</f>
        <v>High</v>
      </c>
      <c r="AM5141" t="str">
        <f>IF(AmazonChurn[[#This Row],[Number of Complaints or Support]]&lt;3,"Low",IF(AmazonChurn[[#This Row],[Number of Complaints or Support]]&lt;=7,"Medium","High"))</f>
        <v>Medium</v>
      </c>
      <c r="AN5141" s="14">
        <f>AmazonChurn[[#This Row],[Number of Complaints or Support]]/AmazonChurn[[#This Row],[Account Length (in months)]]</f>
        <v>0.14285714285714285</v>
      </c>
    </row>
    <row r="5142" spans="1:40" x14ac:dyDescent="0.25">
      <c r="A5142" t="s">
        <v>7554</v>
      </c>
      <c r="B5142" t="s">
        <v>23</v>
      </c>
      <c r="C5142">
        <v>4</v>
      </c>
      <c r="D5142">
        <v>2</v>
      </c>
      <c r="E5142">
        <v>2</v>
      </c>
      <c r="F5142">
        <v>1</v>
      </c>
      <c r="G5142" t="s">
        <v>36</v>
      </c>
      <c r="H5142">
        <v>0</v>
      </c>
      <c r="I5142" t="s">
        <v>213</v>
      </c>
      <c r="J5142" t="s">
        <v>25</v>
      </c>
      <c r="K5142" t="s">
        <v>25</v>
      </c>
      <c r="L5142">
        <v>73</v>
      </c>
      <c r="M5142" t="s">
        <v>23</v>
      </c>
      <c r="N5142" t="s">
        <v>36</v>
      </c>
      <c r="O5142" t="s">
        <v>23</v>
      </c>
      <c r="P5142">
        <v>0</v>
      </c>
      <c r="Q5142" t="s">
        <v>23</v>
      </c>
      <c r="R5142" t="s">
        <v>57</v>
      </c>
      <c r="S5142" t="s">
        <v>124</v>
      </c>
      <c r="T5142">
        <v>43</v>
      </c>
      <c r="U5142" t="s">
        <v>9484</v>
      </c>
      <c r="V5142">
        <v>43</v>
      </c>
      <c r="W5142">
        <v>186</v>
      </c>
      <c r="Z5142" t="s">
        <v>7555</v>
      </c>
      <c r="AA5142" s="1">
        <v>44901</v>
      </c>
      <c r="AB5142" s="1">
        <v>45185</v>
      </c>
      <c r="AC5142" t="s">
        <v>48</v>
      </c>
      <c r="AD5142" t="s">
        <v>9476</v>
      </c>
      <c r="AE5142" s="14">
        <v>41.765753391971849</v>
      </c>
      <c r="AF5142">
        <v>1</v>
      </c>
      <c r="AG5142" t="s">
        <v>69</v>
      </c>
      <c r="AH5142" t="s">
        <v>69</v>
      </c>
      <c r="AI5142" t="b">
        <v>1</v>
      </c>
      <c r="AJ5142" t="s">
        <v>36</v>
      </c>
      <c r="AK5142" t="s">
        <v>64</v>
      </c>
      <c r="AL5142" t="str">
        <f>IF(AmazonChurn[[#This Row],[Average Monthly Expenses]]&lt;=30,"Low",IF(AmazonChurn[[#This Row],[Average Monthly Expenses]]&lt;=60,"Medium","High"))</f>
        <v>Medium</v>
      </c>
      <c r="AM5142" t="str">
        <f>IF(AmazonChurn[[#This Row],[Number of Complaints or Support]]&lt;3,"Low",IF(AmazonChurn[[#This Row],[Number of Complaints or Support]]&lt;=7,"Medium","High"))</f>
        <v>Low</v>
      </c>
      <c r="AN5142" s="14">
        <f>AmazonChurn[[#This Row],[Number of Complaints or Support]]/AmazonChurn[[#This Row],[Account Length (in months)]]</f>
        <v>0.25</v>
      </c>
    </row>
    <row r="5143" spans="1:40" x14ac:dyDescent="0.25">
      <c r="A5143" t="s">
        <v>7556</v>
      </c>
      <c r="B5143" t="s">
        <v>23</v>
      </c>
      <c r="C5143">
        <v>55</v>
      </c>
      <c r="D5143">
        <v>0</v>
      </c>
      <c r="E5143">
        <v>0</v>
      </c>
      <c r="F5143">
        <v>0</v>
      </c>
      <c r="G5143" t="s">
        <v>23</v>
      </c>
      <c r="H5143">
        <v>0</v>
      </c>
      <c r="I5143" t="s">
        <v>190</v>
      </c>
      <c r="J5143" t="s">
        <v>25</v>
      </c>
      <c r="K5143" t="s">
        <v>25</v>
      </c>
      <c r="L5143">
        <v>61</v>
      </c>
      <c r="M5143" t="s">
        <v>23</v>
      </c>
      <c r="N5143" t="s">
        <v>23</v>
      </c>
      <c r="O5143" t="s">
        <v>23</v>
      </c>
      <c r="P5143">
        <v>0</v>
      </c>
      <c r="Q5143" t="s">
        <v>23</v>
      </c>
      <c r="R5143" t="s">
        <v>57</v>
      </c>
      <c r="S5143" t="s">
        <v>38</v>
      </c>
      <c r="T5143">
        <v>12</v>
      </c>
      <c r="U5143" t="s">
        <v>9484</v>
      </c>
      <c r="V5143">
        <v>12</v>
      </c>
      <c r="W5143">
        <v>674</v>
      </c>
      <c r="Z5143" t="s">
        <v>5266</v>
      </c>
      <c r="AA5143" s="1">
        <v>44185</v>
      </c>
      <c r="AB5143" s="1">
        <v>44885</v>
      </c>
      <c r="AC5143" t="s">
        <v>48</v>
      </c>
      <c r="AD5143" t="s">
        <v>9476</v>
      </c>
      <c r="AE5143" s="14">
        <v>9.8329083386135956</v>
      </c>
      <c r="AF5143">
        <v>8</v>
      </c>
      <c r="AG5143" t="s">
        <v>53</v>
      </c>
      <c r="AH5143" t="s">
        <v>9480</v>
      </c>
      <c r="AI5143" t="b">
        <v>0</v>
      </c>
      <c r="AJ5143" t="s">
        <v>23</v>
      </c>
      <c r="AK5143" t="s">
        <v>32</v>
      </c>
      <c r="AL5143" t="str">
        <f>IF(AmazonChurn[[#This Row],[Average Monthly Expenses]]&lt;=30,"Low",IF(AmazonChurn[[#This Row],[Average Monthly Expenses]]&lt;=60,"Medium","High"))</f>
        <v>Low</v>
      </c>
      <c r="AM5143" t="str">
        <f>IF(AmazonChurn[[#This Row],[Number of Complaints or Support]]&lt;3,"Low",IF(AmazonChurn[[#This Row],[Number of Complaints or Support]]&lt;=7,"Medium","High"))</f>
        <v>High</v>
      </c>
      <c r="AN5143" s="14">
        <f>AmazonChurn[[#This Row],[Number of Complaints or Support]]/AmazonChurn[[#This Row],[Account Length (in months)]]</f>
        <v>0.14545454545454545</v>
      </c>
    </row>
    <row r="5144" spans="1:40" x14ac:dyDescent="0.25">
      <c r="A5144" t="s">
        <v>7557</v>
      </c>
      <c r="B5144" t="s">
        <v>23</v>
      </c>
      <c r="C5144">
        <v>72</v>
      </c>
      <c r="D5144">
        <v>0</v>
      </c>
      <c r="E5144">
        <v>2</v>
      </c>
      <c r="F5144">
        <v>1</v>
      </c>
      <c r="G5144" t="s">
        <v>36</v>
      </c>
      <c r="H5144">
        <v>0</v>
      </c>
      <c r="I5144" t="s">
        <v>24</v>
      </c>
      <c r="J5144" t="s">
        <v>35</v>
      </c>
      <c r="K5144" t="s">
        <v>9472</v>
      </c>
      <c r="L5144">
        <v>63</v>
      </c>
      <c r="M5144" t="s">
        <v>23</v>
      </c>
      <c r="N5144" t="s">
        <v>23</v>
      </c>
      <c r="O5144" t="s">
        <v>23</v>
      </c>
      <c r="P5144">
        <v>0</v>
      </c>
      <c r="Q5144" t="s">
        <v>36</v>
      </c>
      <c r="R5144" t="s">
        <v>57</v>
      </c>
      <c r="S5144" t="s">
        <v>27</v>
      </c>
      <c r="T5144">
        <v>59</v>
      </c>
      <c r="U5144" t="s">
        <v>9483</v>
      </c>
      <c r="V5144">
        <v>59</v>
      </c>
      <c r="W5144">
        <v>4281</v>
      </c>
      <c r="Z5144" t="s">
        <v>7558</v>
      </c>
      <c r="AA5144" s="1">
        <v>44340</v>
      </c>
      <c r="AB5144" s="1">
        <v>44450</v>
      </c>
      <c r="AC5144" t="s">
        <v>48</v>
      </c>
      <c r="AD5144" t="s">
        <v>9476</v>
      </c>
      <c r="AE5144" s="14">
        <v>50.028971365749591</v>
      </c>
      <c r="AF5144">
        <v>10</v>
      </c>
      <c r="AG5144" t="s">
        <v>69</v>
      </c>
      <c r="AH5144" t="s">
        <v>69</v>
      </c>
      <c r="AI5144" t="b">
        <v>0</v>
      </c>
      <c r="AJ5144" t="s">
        <v>23</v>
      </c>
      <c r="AK5144" t="s">
        <v>64</v>
      </c>
      <c r="AL5144" t="str">
        <f>IF(AmazonChurn[[#This Row],[Average Monthly Expenses]]&lt;=30,"Low",IF(AmazonChurn[[#This Row],[Average Monthly Expenses]]&lt;=60,"Medium","High"))</f>
        <v>Medium</v>
      </c>
      <c r="AM5144" t="str">
        <f>IF(AmazonChurn[[#This Row],[Number of Complaints or Support]]&lt;3,"Low",IF(AmazonChurn[[#This Row],[Number of Complaints or Support]]&lt;=7,"Medium","High"))</f>
        <v>High</v>
      </c>
      <c r="AN5144" s="14">
        <f>AmazonChurn[[#This Row],[Number of Complaints or Support]]/AmazonChurn[[#This Row],[Account Length (in months)]]</f>
        <v>0.1388888888888889</v>
      </c>
    </row>
    <row r="5145" spans="1:40" x14ac:dyDescent="0.25">
      <c r="A5145" t="s">
        <v>7559</v>
      </c>
      <c r="B5145" t="s">
        <v>23</v>
      </c>
      <c r="C5145">
        <v>10</v>
      </c>
      <c r="D5145">
        <v>0</v>
      </c>
      <c r="E5145">
        <v>0</v>
      </c>
      <c r="F5145">
        <v>0</v>
      </c>
      <c r="G5145" t="s">
        <v>23</v>
      </c>
      <c r="H5145">
        <v>0</v>
      </c>
      <c r="I5145" t="s">
        <v>162</v>
      </c>
      <c r="J5145" t="s">
        <v>35</v>
      </c>
      <c r="K5145" t="s">
        <v>9472</v>
      </c>
      <c r="L5145">
        <v>29</v>
      </c>
      <c r="M5145" t="s">
        <v>36</v>
      </c>
      <c r="N5145" t="s">
        <v>23</v>
      </c>
      <c r="O5145" t="s">
        <v>23</v>
      </c>
      <c r="P5145">
        <v>0</v>
      </c>
      <c r="Q5145" t="s">
        <v>23</v>
      </c>
      <c r="R5145" t="s">
        <v>26</v>
      </c>
      <c r="S5145" t="s">
        <v>27</v>
      </c>
      <c r="T5145">
        <v>10</v>
      </c>
      <c r="U5145" t="s">
        <v>9483</v>
      </c>
      <c r="V5145">
        <v>10</v>
      </c>
      <c r="W5145">
        <v>93</v>
      </c>
      <c r="Z5145" t="s">
        <v>4718</v>
      </c>
      <c r="AA5145" s="1">
        <v>44525</v>
      </c>
      <c r="AB5145" s="1">
        <v>45136</v>
      </c>
      <c r="AC5145" t="s">
        <v>30</v>
      </c>
      <c r="AD5145" t="s">
        <v>9475</v>
      </c>
      <c r="AE5145" s="14">
        <v>10.702932662736661</v>
      </c>
      <c r="AF5145">
        <v>10</v>
      </c>
      <c r="AG5145" t="s">
        <v>69</v>
      </c>
      <c r="AH5145" t="s">
        <v>69</v>
      </c>
      <c r="AI5145" t="b">
        <v>0</v>
      </c>
      <c r="AJ5145" t="s">
        <v>23</v>
      </c>
      <c r="AK5145" t="s">
        <v>54</v>
      </c>
      <c r="AL5145" t="str">
        <f>IF(AmazonChurn[[#This Row],[Average Monthly Expenses]]&lt;=30,"Low",IF(AmazonChurn[[#This Row],[Average Monthly Expenses]]&lt;=60,"Medium","High"))</f>
        <v>Low</v>
      </c>
      <c r="AM5145" t="str">
        <f>IF(AmazonChurn[[#This Row],[Number of Complaints or Support]]&lt;3,"Low",IF(AmazonChurn[[#This Row],[Number of Complaints or Support]]&lt;=7,"Medium","High"))</f>
        <v>High</v>
      </c>
      <c r="AN5145" s="14">
        <f>AmazonChurn[[#This Row],[Number of Complaints or Support]]/AmazonChurn[[#This Row],[Account Length (in months)]]</f>
        <v>1</v>
      </c>
    </row>
    <row r="5146" spans="1:40" x14ac:dyDescent="0.25">
      <c r="A5146" t="s">
        <v>7560</v>
      </c>
      <c r="B5146" t="s">
        <v>23</v>
      </c>
      <c r="C5146">
        <v>52</v>
      </c>
      <c r="D5146">
        <v>0</v>
      </c>
      <c r="E5146">
        <v>8</v>
      </c>
      <c r="F5146">
        <v>1</v>
      </c>
      <c r="G5146" t="s">
        <v>36</v>
      </c>
      <c r="H5146">
        <v>0</v>
      </c>
      <c r="I5146" t="s">
        <v>346</v>
      </c>
      <c r="J5146" t="s">
        <v>35</v>
      </c>
      <c r="K5146" t="s">
        <v>9472</v>
      </c>
      <c r="L5146">
        <v>25</v>
      </c>
      <c r="M5146" t="s">
        <v>36</v>
      </c>
      <c r="N5146" t="s">
        <v>23</v>
      </c>
      <c r="O5146" t="s">
        <v>23</v>
      </c>
      <c r="P5146">
        <v>0</v>
      </c>
      <c r="Q5146" t="s">
        <v>23</v>
      </c>
      <c r="R5146" t="s">
        <v>37</v>
      </c>
      <c r="S5146" t="s">
        <v>27</v>
      </c>
      <c r="T5146">
        <v>39</v>
      </c>
      <c r="U5146" t="s">
        <v>9483</v>
      </c>
      <c r="V5146">
        <v>39</v>
      </c>
      <c r="W5146">
        <v>2030</v>
      </c>
      <c r="Z5146" t="s">
        <v>1973</v>
      </c>
      <c r="AA5146" s="1">
        <v>44893</v>
      </c>
      <c r="AB5146" s="1">
        <v>44339</v>
      </c>
      <c r="AC5146" t="s">
        <v>48</v>
      </c>
      <c r="AD5146" t="s">
        <v>9476</v>
      </c>
      <c r="AE5146" s="14">
        <v>31.99803649861013</v>
      </c>
      <c r="AF5146">
        <v>3</v>
      </c>
      <c r="AG5146" t="s">
        <v>69</v>
      </c>
      <c r="AH5146" t="s">
        <v>69</v>
      </c>
      <c r="AI5146" t="b">
        <v>0</v>
      </c>
      <c r="AJ5146" t="s">
        <v>23</v>
      </c>
      <c r="AK5146" t="s">
        <v>64</v>
      </c>
      <c r="AL5146" t="str">
        <f>IF(AmazonChurn[[#This Row],[Average Monthly Expenses]]&lt;=30,"Low",IF(AmazonChurn[[#This Row],[Average Monthly Expenses]]&lt;=60,"Medium","High"))</f>
        <v>Medium</v>
      </c>
      <c r="AM5146" t="str">
        <f>IF(AmazonChurn[[#This Row],[Number of Complaints or Support]]&lt;3,"Low",IF(AmazonChurn[[#This Row],[Number of Complaints or Support]]&lt;=7,"Medium","High"))</f>
        <v>Medium</v>
      </c>
      <c r="AN5146" s="14">
        <f>AmazonChurn[[#This Row],[Number of Complaints or Support]]/AmazonChurn[[#This Row],[Account Length (in months)]]</f>
        <v>5.7692307692307696E-2</v>
      </c>
    </row>
    <row r="5147" spans="1:40" x14ac:dyDescent="0.25">
      <c r="A5147" t="s">
        <v>7561</v>
      </c>
      <c r="B5147" t="s">
        <v>36</v>
      </c>
      <c r="C5147">
        <v>52</v>
      </c>
      <c r="D5147">
        <v>4</v>
      </c>
      <c r="E5147">
        <v>9</v>
      </c>
      <c r="F5147">
        <v>0</v>
      </c>
      <c r="G5147" t="s">
        <v>23</v>
      </c>
      <c r="H5147">
        <v>70</v>
      </c>
      <c r="I5147" t="s">
        <v>228</v>
      </c>
      <c r="J5147" t="s">
        <v>35</v>
      </c>
      <c r="K5147" t="s">
        <v>9472</v>
      </c>
      <c r="L5147">
        <v>67</v>
      </c>
      <c r="M5147" t="s">
        <v>23</v>
      </c>
      <c r="N5147" t="s">
        <v>36</v>
      </c>
      <c r="O5147" t="s">
        <v>23</v>
      </c>
      <c r="P5147">
        <v>0</v>
      </c>
      <c r="Q5147" t="s">
        <v>36</v>
      </c>
      <c r="R5147" t="s">
        <v>57</v>
      </c>
      <c r="S5147" t="s">
        <v>124</v>
      </c>
      <c r="T5147">
        <v>57</v>
      </c>
      <c r="U5147" t="s">
        <v>9484</v>
      </c>
      <c r="V5147">
        <v>57</v>
      </c>
      <c r="W5147">
        <v>2953</v>
      </c>
      <c r="X5147" t="s">
        <v>46</v>
      </c>
      <c r="Y5147" t="s">
        <v>220</v>
      </c>
      <c r="Z5147" t="s">
        <v>964</v>
      </c>
      <c r="AA5147" s="1">
        <v>44919</v>
      </c>
      <c r="AB5147" s="1">
        <v>44732</v>
      </c>
      <c r="AC5147" t="s">
        <v>30</v>
      </c>
      <c r="AD5147" t="s">
        <v>9475</v>
      </c>
      <c r="AE5147" s="14">
        <v>54.741374595147271</v>
      </c>
      <c r="AF5147">
        <v>3</v>
      </c>
      <c r="AG5147" t="s">
        <v>31</v>
      </c>
      <c r="AH5147" t="s">
        <v>31</v>
      </c>
      <c r="AI5147" t="b">
        <v>0</v>
      </c>
      <c r="AJ5147" t="s">
        <v>23</v>
      </c>
      <c r="AK5147" t="s">
        <v>64</v>
      </c>
      <c r="AL5147" t="str">
        <f>IF(AmazonChurn[[#This Row],[Average Monthly Expenses]]&lt;=30,"Low",IF(AmazonChurn[[#This Row],[Average Monthly Expenses]]&lt;=60,"Medium","High"))</f>
        <v>Medium</v>
      </c>
      <c r="AM5147" t="str">
        <f>IF(AmazonChurn[[#This Row],[Number of Complaints or Support]]&lt;3,"Low",IF(AmazonChurn[[#This Row],[Number of Complaints or Support]]&lt;=7,"Medium","High"))</f>
        <v>Medium</v>
      </c>
      <c r="AN5147" s="14">
        <f>AmazonChurn[[#This Row],[Number of Complaints or Support]]/AmazonChurn[[#This Row],[Account Length (in months)]]</f>
        <v>5.7692307692307696E-2</v>
      </c>
    </row>
    <row r="5148" spans="1:40" x14ac:dyDescent="0.25">
      <c r="A5148" t="s">
        <v>7562</v>
      </c>
      <c r="B5148" t="s">
        <v>23</v>
      </c>
      <c r="C5148">
        <v>36</v>
      </c>
      <c r="D5148">
        <v>2</v>
      </c>
      <c r="E5148">
        <v>3</v>
      </c>
      <c r="F5148">
        <v>1</v>
      </c>
      <c r="G5148" t="s">
        <v>36</v>
      </c>
      <c r="H5148">
        <v>0</v>
      </c>
      <c r="I5148" t="s">
        <v>129</v>
      </c>
      <c r="J5148" t="s">
        <v>25</v>
      </c>
      <c r="K5148" t="s">
        <v>25</v>
      </c>
      <c r="L5148">
        <v>85</v>
      </c>
      <c r="M5148" t="s">
        <v>23</v>
      </c>
      <c r="N5148" t="s">
        <v>36</v>
      </c>
      <c r="O5148" t="s">
        <v>23</v>
      </c>
      <c r="P5148">
        <v>0</v>
      </c>
      <c r="Q5148" t="s">
        <v>23</v>
      </c>
      <c r="R5148" t="s">
        <v>57</v>
      </c>
      <c r="S5148" t="s">
        <v>124</v>
      </c>
      <c r="T5148">
        <v>43</v>
      </c>
      <c r="U5148" t="s">
        <v>9484</v>
      </c>
      <c r="V5148">
        <v>43</v>
      </c>
      <c r="W5148">
        <v>1542</v>
      </c>
      <c r="Z5148" t="s">
        <v>3165</v>
      </c>
      <c r="AA5148" s="1">
        <v>44439</v>
      </c>
      <c r="AB5148" s="1">
        <v>44057</v>
      </c>
      <c r="AC5148" t="s">
        <v>41</v>
      </c>
      <c r="AD5148" t="s">
        <v>9477</v>
      </c>
      <c r="AE5148" s="14">
        <v>42.16820592592876</v>
      </c>
      <c r="AF5148">
        <v>5</v>
      </c>
      <c r="AG5148" t="s">
        <v>53</v>
      </c>
      <c r="AH5148" t="s">
        <v>9480</v>
      </c>
      <c r="AI5148" t="b">
        <v>0</v>
      </c>
      <c r="AJ5148" t="s">
        <v>23</v>
      </c>
      <c r="AK5148" t="s">
        <v>54</v>
      </c>
      <c r="AL5148" t="str">
        <f>IF(AmazonChurn[[#This Row],[Average Monthly Expenses]]&lt;=30,"Low",IF(AmazonChurn[[#This Row],[Average Monthly Expenses]]&lt;=60,"Medium","High"))</f>
        <v>Medium</v>
      </c>
      <c r="AM5148" t="str">
        <f>IF(AmazonChurn[[#This Row],[Number of Complaints or Support]]&lt;3,"Low",IF(AmazonChurn[[#This Row],[Number of Complaints or Support]]&lt;=7,"Medium","High"))</f>
        <v>Medium</v>
      </c>
      <c r="AN5148" s="14">
        <f>AmazonChurn[[#This Row],[Number of Complaints or Support]]/AmazonChurn[[#This Row],[Account Length (in months)]]</f>
        <v>0.1388888888888889</v>
      </c>
    </row>
    <row r="5149" spans="1:40" x14ac:dyDescent="0.25">
      <c r="A5149" t="s">
        <v>7563</v>
      </c>
      <c r="B5149" t="s">
        <v>36</v>
      </c>
      <c r="C5149">
        <v>1</v>
      </c>
      <c r="D5149">
        <v>5</v>
      </c>
      <c r="E5149">
        <v>7</v>
      </c>
      <c r="F5149">
        <v>1</v>
      </c>
      <c r="G5149" t="s">
        <v>36</v>
      </c>
      <c r="H5149">
        <v>0</v>
      </c>
      <c r="I5149" t="s">
        <v>640</v>
      </c>
      <c r="J5149" t="s">
        <v>35</v>
      </c>
      <c r="K5149" t="s">
        <v>9472</v>
      </c>
      <c r="L5149">
        <v>68</v>
      </c>
      <c r="M5149" t="s">
        <v>23</v>
      </c>
      <c r="N5149" t="s">
        <v>36</v>
      </c>
      <c r="O5149" t="s">
        <v>23</v>
      </c>
      <c r="P5149">
        <v>0</v>
      </c>
      <c r="Q5149" t="s">
        <v>23</v>
      </c>
      <c r="R5149" t="s">
        <v>26</v>
      </c>
      <c r="S5149" t="s">
        <v>124</v>
      </c>
      <c r="T5149">
        <v>27</v>
      </c>
      <c r="U5149" t="s">
        <v>9484</v>
      </c>
      <c r="V5149">
        <v>27</v>
      </c>
      <c r="W5149">
        <v>27</v>
      </c>
      <c r="X5149" t="s">
        <v>141</v>
      </c>
      <c r="Y5149" t="s">
        <v>382</v>
      </c>
      <c r="Z5149" t="s">
        <v>7564</v>
      </c>
      <c r="AA5149" s="1">
        <v>44673</v>
      </c>
      <c r="AB5149" s="1">
        <v>43868</v>
      </c>
      <c r="AC5149" t="s">
        <v>48</v>
      </c>
      <c r="AD5149" t="s">
        <v>9476</v>
      </c>
      <c r="AE5149" s="14">
        <v>22.561126649309919</v>
      </c>
      <c r="AF5149">
        <v>0</v>
      </c>
      <c r="AG5149" t="s">
        <v>31</v>
      </c>
      <c r="AH5149" t="s">
        <v>31</v>
      </c>
      <c r="AI5149" t="b">
        <v>0</v>
      </c>
      <c r="AJ5149" t="s">
        <v>23</v>
      </c>
      <c r="AK5149" t="s">
        <v>32</v>
      </c>
      <c r="AL5149" t="str">
        <f>IF(AmazonChurn[[#This Row],[Average Monthly Expenses]]&lt;=30,"Low",IF(AmazonChurn[[#This Row],[Average Monthly Expenses]]&lt;=60,"Medium","High"))</f>
        <v>Low</v>
      </c>
      <c r="AM5149" t="str">
        <f>IF(AmazonChurn[[#This Row],[Number of Complaints or Support]]&lt;3,"Low",IF(AmazonChurn[[#This Row],[Number of Complaints or Support]]&lt;=7,"Medium","High"))</f>
        <v>Low</v>
      </c>
      <c r="AN5149" s="14">
        <f>AmazonChurn[[#This Row],[Number of Complaints or Support]]/AmazonChurn[[#This Row],[Account Length (in months)]]</f>
        <v>0</v>
      </c>
    </row>
    <row r="5150" spans="1:40" x14ac:dyDescent="0.25">
      <c r="A5150" t="s">
        <v>7565</v>
      </c>
      <c r="B5150" t="s">
        <v>23</v>
      </c>
      <c r="C5150">
        <v>75</v>
      </c>
      <c r="D5150">
        <v>0</v>
      </c>
      <c r="E5150">
        <v>9</v>
      </c>
      <c r="F5150">
        <v>1</v>
      </c>
      <c r="G5150" t="s">
        <v>36</v>
      </c>
      <c r="H5150">
        <v>0</v>
      </c>
      <c r="I5150" t="s">
        <v>259</v>
      </c>
      <c r="J5150" t="s">
        <v>25</v>
      </c>
      <c r="K5150" t="s">
        <v>25</v>
      </c>
      <c r="L5150">
        <v>66</v>
      </c>
      <c r="M5150" t="s">
        <v>23</v>
      </c>
      <c r="N5150" t="s">
        <v>36</v>
      </c>
      <c r="O5150" t="s">
        <v>23</v>
      </c>
      <c r="P5150">
        <v>0</v>
      </c>
      <c r="Q5150" t="s">
        <v>36</v>
      </c>
      <c r="R5150" t="s">
        <v>57</v>
      </c>
      <c r="S5150" t="s">
        <v>38</v>
      </c>
      <c r="T5150">
        <v>50</v>
      </c>
      <c r="U5150" t="s">
        <v>9484</v>
      </c>
      <c r="V5150">
        <v>50</v>
      </c>
      <c r="W5150">
        <v>3714</v>
      </c>
      <c r="Z5150" t="s">
        <v>1430</v>
      </c>
      <c r="AA5150" s="1">
        <v>45218</v>
      </c>
      <c r="AB5150" s="1">
        <v>44725</v>
      </c>
      <c r="AC5150" t="s">
        <v>48</v>
      </c>
      <c r="AD5150" t="s">
        <v>9476</v>
      </c>
      <c r="AE5150" s="14">
        <v>53.290579591908177</v>
      </c>
      <c r="AF5150">
        <v>9</v>
      </c>
      <c r="AG5150" t="s">
        <v>69</v>
      </c>
      <c r="AH5150" t="s">
        <v>69</v>
      </c>
      <c r="AI5150" t="b">
        <v>1</v>
      </c>
      <c r="AJ5150" t="s">
        <v>36</v>
      </c>
      <c r="AK5150" t="s">
        <v>73</v>
      </c>
      <c r="AL5150" t="str">
        <f>IF(AmazonChurn[[#This Row],[Average Monthly Expenses]]&lt;=30,"Low",IF(AmazonChurn[[#This Row],[Average Monthly Expenses]]&lt;=60,"Medium","High"))</f>
        <v>Medium</v>
      </c>
      <c r="AM5150" t="str">
        <f>IF(AmazonChurn[[#This Row],[Number of Complaints or Support]]&lt;3,"Low",IF(AmazonChurn[[#This Row],[Number of Complaints or Support]]&lt;=7,"Medium","High"))</f>
        <v>High</v>
      </c>
      <c r="AN5150" s="14">
        <f>AmazonChurn[[#This Row],[Number of Complaints or Support]]/AmazonChurn[[#This Row],[Account Length (in months)]]</f>
        <v>0.12</v>
      </c>
    </row>
    <row r="5151" spans="1:40" x14ac:dyDescent="0.25">
      <c r="A5151" t="s">
        <v>7566</v>
      </c>
      <c r="B5151" t="s">
        <v>36</v>
      </c>
      <c r="C5151">
        <v>1</v>
      </c>
      <c r="D5151">
        <v>3</v>
      </c>
      <c r="E5151">
        <v>2</v>
      </c>
      <c r="F5151">
        <v>0</v>
      </c>
      <c r="G5151" t="s">
        <v>23</v>
      </c>
      <c r="H5151">
        <v>4</v>
      </c>
      <c r="I5151" t="s">
        <v>109</v>
      </c>
      <c r="J5151" t="s">
        <v>25</v>
      </c>
      <c r="K5151" t="s">
        <v>25</v>
      </c>
      <c r="L5151">
        <v>41</v>
      </c>
      <c r="M5151" t="s">
        <v>23</v>
      </c>
      <c r="N5151" t="s">
        <v>23</v>
      </c>
      <c r="O5151" t="s">
        <v>36</v>
      </c>
      <c r="P5151">
        <v>6</v>
      </c>
      <c r="Q5151" t="s">
        <v>23</v>
      </c>
      <c r="R5151" t="s">
        <v>26</v>
      </c>
      <c r="S5151" t="s">
        <v>124</v>
      </c>
      <c r="T5151">
        <v>11</v>
      </c>
      <c r="U5151" t="s">
        <v>9484</v>
      </c>
      <c r="V5151">
        <v>11</v>
      </c>
      <c r="W5151">
        <v>11</v>
      </c>
      <c r="X5151" t="s">
        <v>110</v>
      </c>
      <c r="Y5151" t="s">
        <v>204</v>
      </c>
      <c r="Z5151" t="s">
        <v>1320</v>
      </c>
      <c r="AA5151" s="1">
        <v>45071</v>
      </c>
      <c r="AB5151" s="1">
        <v>45273</v>
      </c>
      <c r="AC5151" t="s">
        <v>30</v>
      </c>
      <c r="AD5151" t="s">
        <v>9475</v>
      </c>
      <c r="AE5151" s="14">
        <v>12.567280122782099</v>
      </c>
      <c r="AF5151">
        <v>6</v>
      </c>
      <c r="AG5151" t="s">
        <v>31</v>
      </c>
      <c r="AH5151" t="s">
        <v>31</v>
      </c>
      <c r="AI5151" t="b">
        <v>1</v>
      </c>
      <c r="AJ5151" t="s">
        <v>36</v>
      </c>
      <c r="AK5151" t="s">
        <v>64</v>
      </c>
      <c r="AL5151" t="str">
        <f>IF(AmazonChurn[[#This Row],[Average Monthly Expenses]]&lt;=30,"Low",IF(AmazonChurn[[#This Row],[Average Monthly Expenses]]&lt;=60,"Medium","High"))</f>
        <v>Low</v>
      </c>
      <c r="AM5151" t="str">
        <f>IF(AmazonChurn[[#This Row],[Number of Complaints or Support]]&lt;3,"Low",IF(AmazonChurn[[#This Row],[Number of Complaints or Support]]&lt;=7,"Medium","High"))</f>
        <v>Medium</v>
      </c>
      <c r="AN5151" s="14">
        <f>AmazonChurn[[#This Row],[Number of Complaints or Support]]/AmazonChurn[[#This Row],[Account Length (in months)]]</f>
        <v>6</v>
      </c>
    </row>
    <row r="5152" spans="1:40" x14ac:dyDescent="0.25">
      <c r="A5152" t="s">
        <v>7567</v>
      </c>
      <c r="B5152" t="s">
        <v>23</v>
      </c>
      <c r="C5152">
        <v>62</v>
      </c>
      <c r="D5152">
        <v>1</v>
      </c>
      <c r="E5152">
        <v>3</v>
      </c>
      <c r="F5152">
        <v>1</v>
      </c>
      <c r="G5152" t="s">
        <v>36</v>
      </c>
      <c r="H5152">
        <v>0</v>
      </c>
      <c r="I5152" t="s">
        <v>242</v>
      </c>
      <c r="J5152" t="s">
        <v>35</v>
      </c>
      <c r="K5152" t="s">
        <v>9472</v>
      </c>
      <c r="L5152">
        <v>57</v>
      </c>
      <c r="M5152" t="s">
        <v>23</v>
      </c>
      <c r="N5152" t="s">
        <v>23</v>
      </c>
      <c r="O5152" t="s">
        <v>36</v>
      </c>
      <c r="P5152">
        <v>3</v>
      </c>
      <c r="Q5152" t="s">
        <v>36</v>
      </c>
      <c r="R5152" t="s">
        <v>57</v>
      </c>
      <c r="S5152" t="s">
        <v>124</v>
      </c>
      <c r="T5152">
        <v>43</v>
      </c>
      <c r="U5152" t="s">
        <v>9484</v>
      </c>
      <c r="V5152">
        <v>43</v>
      </c>
      <c r="W5152">
        <v>2696</v>
      </c>
      <c r="Z5152" t="s">
        <v>1509</v>
      </c>
      <c r="AA5152" s="1">
        <v>45236</v>
      </c>
      <c r="AB5152" s="1">
        <v>45183</v>
      </c>
      <c r="AC5152" t="s">
        <v>30</v>
      </c>
      <c r="AD5152" t="s">
        <v>9475</v>
      </c>
      <c r="AE5152" s="14">
        <v>51.275078031226492</v>
      </c>
      <c r="AF5152">
        <v>0</v>
      </c>
      <c r="AG5152" t="s">
        <v>31</v>
      </c>
      <c r="AH5152" t="s">
        <v>31</v>
      </c>
      <c r="AI5152" t="b">
        <v>1</v>
      </c>
      <c r="AJ5152" t="s">
        <v>36</v>
      </c>
      <c r="AK5152" t="s">
        <v>32</v>
      </c>
      <c r="AL5152" t="str">
        <f>IF(AmazonChurn[[#This Row],[Average Monthly Expenses]]&lt;=30,"Low",IF(AmazonChurn[[#This Row],[Average Monthly Expenses]]&lt;=60,"Medium","High"))</f>
        <v>Medium</v>
      </c>
      <c r="AM5152" t="str">
        <f>IF(AmazonChurn[[#This Row],[Number of Complaints or Support]]&lt;3,"Low",IF(AmazonChurn[[#This Row],[Number of Complaints or Support]]&lt;=7,"Medium","High"))</f>
        <v>Low</v>
      </c>
      <c r="AN5152" s="14">
        <f>AmazonChurn[[#This Row],[Number of Complaints or Support]]/AmazonChurn[[#This Row],[Account Length (in months)]]</f>
        <v>0</v>
      </c>
    </row>
    <row r="5153" spans="1:40" x14ac:dyDescent="0.25">
      <c r="A5153" t="s">
        <v>7568</v>
      </c>
      <c r="B5153" t="s">
        <v>23</v>
      </c>
      <c r="C5153">
        <v>42</v>
      </c>
      <c r="D5153">
        <v>0</v>
      </c>
      <c r="E5153">
        <v>3</v>
      </c>
      <c r="F5153">
        <v>1</v>
      </c>
      <c r="G5153" t="s">
        <v>36</v>
      </c>
      <c r="H5153">
        <v>0</v>
      </c>
      <c r="I5153" t="s">
        <v>203</v>
      </c>
      <c r="J5153" t="s">
        <v>25</v>
      </c>
      <c r="K5153" t="s">
        <v>25</v>
      </c>
      <c r="L5153">
        <v>52</v>
      </c>
      <c r="M5153" t="s">
        <v>23</v>
      </c>
      <c r="N5153" t="s">
        <v>23</v>
      </c>
      <c r="O5153" t="s">
        <v>23</v>
      </c>
      <c r="P5153">
        <v>0</v>
      </c>
      <c r="Q5153" t="s">
        <v>36</v>
      </c>
      <c r="R5153" t="s">
        <v>57</v>
      </c>
      <c r="S5153" t="s">
        <v>27</v>
      </c>
      <c r="T5153">
        <v>45</v>
      </c>
      <c r="U5153" t="s">
        <v>9483</v>
      </c>
      <c r="V5153">
        <v>45</v>
      </c>
      <c r="W5153">
        <v>1893</v>
      </c>
      <c r="Z5153" t="s">
        <v>2272</v>
      </c>
      <c r="AA5153" s="1">
        <v>45190</v>
      </c>
      <c r="AB5153" s="1">
        <v>44302</v>
      </c>
      <c r="AC5153" t="s">
        <v>41</v>
      </c>
      <c r="AD5153" t="s">
        <v>9477</v>
      </c>
      <c r="AE5153" s="14">
        <v>50.890794086360913</v>
      </c>
      <c r="AF5153">
        <v>5</v>
      </c>
      <c r="AG5153" t="s">
        <v>31</v>
      </c>
      <c r="AH5153" t="s">
        <v>31</v>
      </c>
      <c r="AI5153" t="b">
        <v>0</v>
      </c>
      <c r="AJ5153" t="s">
        <v>23</v>
      </c>
      <c r="AK5153" t="s">
        <v>32</v>
      </c>
      <c r="AL5153" t="str">
        <f>IF(AmazonChurn[[#This Row],[Average Monthly Expenses]]&lt;=30,"Low",IF(AmazonChurn[[#This Row],[Average Monthly Expenses]]&lt;=60,"Medium","High"))</f>
        <v>Medium</v>
      </c>
      <c r="AM5153" t="str">
        <f>IF(AmazonChurn[[#This Row],[Number of Complaints or Support]]&lt;3,"Low",IF(AmazonChurn[[#This Row],[Number of Complaints or Support]]&lt;=7,"Medium","High"))</f>
        <v>Medium</v>
      </c>
      <c r="AN5153" s="14">
        <f>AmazonChurn[[#This Row],[Number of Complaints or Support]]/AmazonChurn[[#This Row],[Account Length (in months)]]</f>
        <v>0.11904761904761904</v>
      </c>
    </row>
    <row r="5154" spans="1:40" x14ac:dyDescent="0.25">
      <c r="A5154" t="s">
        <v>7569</v>
      </c>
      <c r="B5154" t="s">
        <v>23</v>
      </c>
      <c r="C5154">
        <v>26</v>
      </c>
      <c r="D5154">
        <v>2</v>
      </c>
      <c r="E5154">
        <v>2</v>
      </c>
      <c r="F5154">
        <v>1</v>
      </c>
      <c r="G5154" t="s">
        <v>36</v>
      </c>
      <c r="H5154">
        <v>0</v>
      </c>
      <c r="I5154" t="s">
        <v>153</v>
      </c>
      <c r="J5154" t="s">
        <v>35</v>
      </c>
      <c r="K5154" t="s">
        <v>9472</v>
      </c>
      <c r="L5154">
        <v>38</v>
      </c>
      <c r="M5154" t="s">
        <v>23</v>
      </c>
      <c r="N5154" t="s">
        <v>23</v>
      </c>
      <c r="O5154" t="s">
        <v>23</v>
      </c>
      <c r="P5154">
        <v>0</v>
      </c>
      <c r="Q5154" t="s">
        <v>23</v>
      </c>
      <c r="R5154" t="s">
        <v>26</v>
      </c>
      <c r="S5154" t="s">
        <v>38</v>
      </c>
      <c r="T5154">
        <v>22</v>
      </c>
      <c r="U5154" t="s">
        <v>9484</v>
      </c>
      <c r="V5154">
        <v>22</v>
      </c>
      <c r="W5154">
        <v>574</v>
      </c>
      <c r="Z5154" t="s">
        <v>7570</v>
      </c>
      <c r="AA5154" s="1">
        <v>45142</v>
      </c>
      <c r="AB5154" s="1">
        <v>44365</v>
      </c>
      <c r="AC5154" t="s">
        <v>30</v>
      </c>
      <c r="AD5154" t="s">
        <v>9475</v>
      </c>
      <c r="AE5154" s="14">
        <v>20.94358739622211</v>
      </c>
      <c r="AF5154">
        <v>5</v>
      </c>
      <c r="AG5154" t="s">
        <v>31</v>
      </c>
      <c r="AH5154" t="s">
        <v>31</v>
      </c>
      <c r="AI5154" t="b">
        <v>0</v>
      </c>
      <c r="AJ5154" t="s">
        <v>23</v>
      </c>
      <c r="AK5154" t="s">
        <v>73</v>
      </c>
      <c r="AL5154" t="str">
        <f>IF(AmazonChurn[[#This Row],[Average Monthly Expenses]]&lt;=30,"Low",IF(AmazonChurn[[#This Row],[Average Monthly Expenses]]&lt;=60,"Medium","High"))</f>
        <v>Low</v>
      </c>
      <c r="AM5154" t="str">
        <f>IF(AmazonChurn[[#This Row],[Number of Complaints or Support]]&lt;3,"Low",IF(AmazonChurn[[#This Row],[Number of Complaints or Support]]&lt;=7,"Medium","High"))</f>
        <v>Medium</v>
      </c>
      <c r="AN5154" s="14">
        <f>AmazonChurn[[#This Row],[Number of Complaints or Support]]/AmazonChurn[[#This Row],[Account Length (in months)]]</f>
        <v>0.19230769230769232</v>
      </c>
    </row>
    <row r="5155" spans="1:40" x14ac:dyDescent="0.25">
      <c r="A5155" t="s">
        <v>7571</v>
      </c>
      <c r="B5155" t="s">
        <v>36</v>
      </c>
      <c r="C5155">
        <v>3</v>
      </c>
      <c r="D5155">
        <v>1</v>
      </c>
      <c r="E5155">
        <v>1</v>
      </c>
      <c r="F5155">
        <v>0</v>
      </c>
      <c r="G5155" t="s">
        <v>23</v>
      </c>
      <c r="H5155">
        <v>6</v>
      </c>
      <c r="I5155" t="s">
        <v>346</v>
      </c>
      <c r="J5155" t="s">
        <v>25</v>
      </c>
      <c r="K5155" t="s">
        <v>25</v>
      </c>
      <c r="L5155">
        <v>73</v>
      </c>
      <c r="M5155" t="s">
        <v>23</v>
      </c>
      <c r="N5155" t="s">
        <v>36</v>
      </c>
      <c r="O5155" t="s">
        <v>23</v>
      </c>
      <c r="P5155">
        <v>0</v>
      </c>
      <c r="Q5155" t="s">
        <v>23</v>
      </c>
      <c r="R5155" t="s">
        <v>26</v>
      </c>
      <c r="S5155" t="s">
        <v>38</v>
      </c>
      <c r="T5155">
        <v>24</v>
      </c>
      <c r="U5155" t="s">
        <v>9484</v>
      </c>
      <c r="V5155">
        <v>24</v>
      </c>
      <c r="W5155">
        <v>68</v>
      </c>
      <c r="X5155" t="s">
        <v>46</v>
      </c>
      <c r="Y5155" t="s">
        <v>220</v>
      </c>
      <c r="Z5155" t="s">
        <v>3185</v>
      </c>
      <c r="AA5155" s="1">
        <v>44353</v>
      </c>
      <c r="AB5155" s="1">
        <v>44142</v>
      </c>
      <c r="AC5155" t="s">
        <v>41</v>
      </c>
      <c r="AD5155" t="s">
        <v>9477</v>
      </c>
      <c r="AE5155" s="14">
        <v>25.188397582994181</v>
      </c>
      <c r="AF5155">
        <v>5</v>
      </c>
      <c r="AG5155" t="s">
        <v>69</v>
      </c>
      <c r="AH5155" t="s">
        <v>69</v>
      </c>
      <c r="AI5155" t="b">
        <v>0</v>
      </c>
      <c r="AJ5155" t="s">
        <v>23</v>
      </c>
      <c r="AK5155" t="s">
        <v>64</v>
      </c>
      <c r="AL5155" t="str">
        <f>IF(AmazonChurn[[#This Row],[Average Monthly Expenses]]&lt;=30,"Low",IF(AmazonChurn[[#This Row],[Average Monthly Expenses]]&lt;=60,"Medium","High"))</f>
        <v>Low</v>
      </c>
      <c r="AM5155" t="str">
        <f>IF(AmazonChurn[[#This Row],[Number of Complaints or Support]]&lt;3,"Low",IF(AmazonChurn[[#This Row],[Number of Complaints or Support]]&lt;=7,"Medium","High"))</f>
        <v>Medium</v>
      </c>
      <c r="AN5155" s="14">
        <f>AmazonChurn[[#This Row],[Number of Complaints or Support]]/AmazonChurn[[#This Row],[Account Length (in months)]]</f>
        <v>1.6666666666666667</v>
      </c>
    </row>
    <row r="5156" spans="1:40" x14ac:dyDescent="0.25">
      <c r="A5156" t="s">
        <v>7572</v>
      </c>
      <c r="B5156" t="s">
        <v>23</v>
      </c>
      <c r="C5156">
        <v>3</v>
      </c>
      <c r="D5156">
        <v>2</v>
      </c>
      <c r="E5156">
        <v>2</v>
      </c>
      <c r="F5156">
        <v>1</v>
      </c>
      <c r="G5156" t="s">
        <v>36</v>
      </c>
      <c r="H5156">
        <v>0</v>
      </c>
      <c r="I5156" t="s">
        <v>276</v>
      </c>
      <c r="J5156" t="s">
        <v>25</v>
      </c>
      <c r="K5156" t="s">
        <v>25</v>
      </c>
      <c r="L5156">
        <v>49</v>
      </c>
      <c r="M5156" t="s">
        <v>23</v>
      </c>
      <c r="N5156" t="s">
        <v>23</v>
      </c>
      <c r="O5156" t="s">
        <v>23</v>
      </c>
      <c r="P5156">
        <v>0</v>
      </c>
      <c r="Q5156" t="s">
        <v>23</v>
      </c>
      <c r="R5156" t="s">
        <v>26</v>
      </c>
      <c r="S5156" t="s">
        <v>124</v>
      </c>
      <c r="T5156">
        <v>59</v>
      </c>
      <c r="U5156" t="s">
        <v>9484</v>
      </c>
      <c r="V5156">
        <v>59</v>
      </c>
      <c r="W5156">
        <v>168</v>
      </c>
      <c r="Z5156" t="s">
        <v>7573</v>
      </c>
      <c r="AA5156" s="1">
        <v>44380</v>
      </c>
      <c r="AB5156" s="1">
        <v>44153</v>
      </c>
      <c r="AC5156" t="s">
        <v>30</v>
      </c>
      <c r="AD5156" t="s">
        <v>9475</v>
      </c>
      <c r="AE5156" s="14">
        <v>69.711224590713513</v>
      </c>
      <c r="AF5156">
        <v>4</v>
      </c>
      <c r="AG5156" t="s">
        <v>53</v>
      </c>
      <c r="AH5156" t="s">
        <v>9480</v>
      </c>
      <c r="AI5156" t="b">
        <v>1</v>
      </c>
      <c r="AJ5156" t="s">
        <v>36</v>
      </c>
      <c r="AK5156" t="s">
        <v>32</v>
      </c>
      <c r="AL5156" t="str">
        <f>IF(AmazonChurn[[#This Row],[Average Monthly Expenses]]&lt;=30,"Low",IF(AmazonChurn[[#This Row],[Average Monthly Expenses]]&lt;=60,"Medium","High"))</f>
        <v>High</v>
      </c>
      <c r="AM5156" t="str">
        <f>IF(AmazonChurn[[#This Row],[Number of Complaints or Support]]&lt;3,"Low",IF(AmazonChurn[[#This Row],[Number of Complaints or Support]]&lt;=7,"Medium","High"))</f>
        <v>Medium</v>
      </c>
      <c r="AN5156" s="14">
        <f>AmazonChurn[[#This Row],[Number of Complaints or Support]]/AmazonChurn[[#This Row],[Account Length (in months)]]</f>
        <v>1.3333333333333333</v>
      </c>
    </row>
    <row r="5157" spans="1:40" x14ac:dyDescent="0.25">
      <c r="A5157" t="s">
        <v>7574</v>
      </c>
      <c r="B5157" t="s">
        <v>23</v>
      </c>
      <c r="C5157">
        <v>9</v>
      </c>
      <c r="D5157">
        <v>0</v>
      </c>
      <c r="E5157">
        <v>0</v>
      </c>
      <c r="F5157">
        <v>0</v>
      </c>
      <c r="G5157" t="s">
        <v>23</v>
      </c>
      <c r="H5157">
        <v>0</v>
      </c>
      <c r="I5157" t="s">
        <v>79</v>
      </c>
      <c r="J5157" t="s">
        <v>25</v>
      </c>
      <c r="K5157" t="s">
        <v>25</v>
      </c>
      <c r="L5157">
        <v>27</v>
      </c>
      <c r="M5157" t="s">
        <v>36</v>
      </c>
      <c r="N5157" t="s">
        <v>23</v>
      </c>
      <c r="O5157" t="s">
        <v>36</v>
      </c>
      <c r="P5157">
        <v>2</v>
      </c>
      <c r="Q5157" t="s">
        <v>23</v>
      </c>
      <c r="R5157" t="s">
        <v>57</v>
      </c>
      <c r="S5157" t="s">
        <v>27</v>
      </c>
      <c r="T5157">
        <v>13</v>
      </c>
      <c r="U5157" t="s">
        <v>9483</v>
      </c>
      <c r="V5157">
        <v>13</v>
      </c>
      <c r="W5157">
        <v>116</v>
      </c>
      <c r="Z5157" t="s">
        <v>810</v>
      </c>
      <c r="AA5157" s="1">
        <v>44447</v>
      </c>
      <c r="AB5157" s="1">
        <v>43904</v>
      </c>
      <c r="AC5157" t="s">
        <v>48</v>
      </c>
      <c r="AD5157" t="s">
        <v>9476</v>
      </c>
      <c r="AE5157" s="14">
        <v>13.433409141794311</v>
      </c>
      <c r="AF5157">
        <v>10</v>
      </c>
      <c r="AG5157" t="s">
        <v>31</v>
      </c>
      <c r="AH5157" t="s">
        <v>31</v>
      </c>
      <c r="AI5157" t="b">
        <v>1</v>
      </c>
      <c r="AJ5157" t="s">
        <v>36</v>
      </c>
      <c r="AK5157" t="s">
        <v>32</v>
      </c>
      <c r="AL5157" t="str">
        <f>IF(AmazonChurn[[#This Row],[Average Monthly Expenses]]&lt;=30,"Low",IF(AmazonChurn[[#This Row],[Average Monthly Expenses]]&lt;=60,"Medium","High"))</f>
        <v>Low</v>
      </c>
      <c r="AM5157" t="str">
        <f>IF(AmazonChurn[[#This Row],[Number of Complaints or Support]]&lt;3,"Low",IF(AmazonChurn[[#This Row],[Number of Complaints or Support]]&lt;=7,"Medium","High"))</f>
        <v>High</v>
      </c>
      <c r="AN5157" s="14">
        <f>AmazonChurn[[#This Row],[Number of Complaints or Support]]/AmazonChurn[[#This Row],[Account Length (in months)]]</f>
        <v>1.1111111111111112</v>
      </c>
    </row>
    <row r="5158" spans="1:40" x14ac:dyDescent="0.25">
      <c r="A5158" t="s">
        <v>7575</v>
      </c>
      <c r="B5158" t="s">
        <v>36</v>
      </c>
      <c r="C5158">
        <v>30</v>
      </c>
      <c r="D5158">
        <v>5</v>
      </c>
      <c r="E5158">
        <v>6</v>
      </c>
      <c r="F5158">
        <v>0</v>
      </c>
      <c r="G5158" t="s">
        <v>23</v>
      </c>
      <c r="H5158">
        <v>25</v>
      </c>
      <c r="I5158" t="s">
        <v>66</v>
      </c>
      <c r="J5158" t="s">
        <v>35</v>
      </c>
      <c r="K5158" t="s">
        <v>9472</v>
      </c>
      <c r="L5158">
        <v>72</v>
      </c>
      <c r="M5158" t="s">
        <v>23</v>
      </c>
      <c r="N5158" t="s">
        <v>36</v>
      </c>
      <c r="O5158" t="s">
        <v>23</v>
      </c>
      <c r="P5158">
        <v>0</v>
      </c>
      <c r="Q5158" t="s">
        <v>36</v>
      </c>
      <c r="R5158" t="s">
        <v>26</v>
      </c>
      <c r="S5158" t="s">
        <v>124</v>
      </c>
      <c r="T5158">
        <v>39</v>
      </c>
      <c r="U5158" t="s">
        <v>9484</v>
      </c>
      <c r="V5158">
        <v>39</v>
      </c>
      <c r="W5158">
        <v>1179</v>
      </c>
      <c r="X5158" t="s">
        <v>110</v>
      </c>
      <c r="Y5158" t="s">
        <v>111</v>
      </c>
      <c r="Z5158" t="s">
        <v>4755</v>
      </c>
      <c r="AA5158" s="1">
        <v>45024</v>
      </c>
      <c r="AB5158" s="1">
        <v>44749</v>
      </c>
      <c r="AC5158" t="s">
        <v>41</v>
      </c>
      <c r="AD5158" t="s">
        <v>9477</v>
      </c>
      <c r="AE5158" s="14">
        <v>34.427450003147477</v>
      </c>
      <c r="AF5158">
        <v>1</v>
      </c>
      <c r="AG5158" t="s">
        <v>53</v>
      </c>
      <c r="AH5158" t="s">
        <v>9480</v>
      </c>
      <c r="AI5158" t="b">
        <v>0</v>
      </c>
      <c r="AJ5158" t="s">
        <v>23</v>
      </c>
      <c r="AK5158" t="s">
        <v>54</v>
      </c>
      <c r="AL5158" t="str">
        <f>IF(AmazonChurn[[#This Row],[Average Monthly Expenses]]&lt;=30,"Low",IF(AmazonChurn[[#This Row],[Average Monthly Expenses]]&lt;=60,"Medium","High"))</f>
        <v>Medium</v>
      </c>
      <c r="AM5158" t="str">
        <f>IF(AmazonChurn[[#This Row],[Number of Complaints or Support]]&lt;3,"Low",IF(AmazonChurn[[#This Row],[Number of Complaints or Support]]&lt;=7,"Medium","High"))</f>
        <v>Low</v>
      </c>
      <c r="AN5158" s="14">
        <f>AmazonChurn[[#This Row],[Number of Complaints or Support]]/AmazonChurn[[#This Row],[Account Length (in months)]]</f>
        <v>3.3333333333333333E-2</v>
      </c>
    </row>
    <row r="5159" spans="1:40" x14ac:dyDescent="0.25">
      <c r="A5159" t="s">
        <v>7576</v>
      </c>
      <c r="B5159" t="s">
        <v>36</v>
      </c>
      <c r="C5159">
        <v>14</v>
      </c>
      <c r="D5159">
        <v>1</v>
      </c>
      <c r="E5159">
        <v>8</v>
      </c>
      <c r="F5159">
        <v>1</v>
      </c>
      <c r="G5159" t="s">
        <v>36</v>
      </c>
      <c r="H5159">
        <v>0</v>
      </c>
      <c r="I5159" t="s">
        <v>435</v>
      </c>
      <c r="J5159" t="s">
        <v>35</v>
      </c>
      <c r="K5159" t="s">
        <v>9472</v>
      </c>
      <c r="L5159">
        <v>22</v>
      </c>
      <c r="M5159" t="s">
        <v>36</v>
      </c>
      <c r="N5159" t="s">
        <v>23</v>
      </c>
      <c r="O5159" t="s">
        <v>23</v>
      </c>
      <c r="P5159">
        <v>0</v>
      </c>
      <c r="Q5159" t="s">
        <v>23</v>
      </c>
      <c r="R5159" t="s">
        <v>26</v>
      </c>
      <c r="S5159" t="s">
        <v>124</v>
      </c>
      <c r="T5159">
        <v>42</v>
      </c>
      <c r="U5159" t="s">
        <v>9484</v>
      </c>
      <c r="V5159">
        <v>42</v>
      </c>
      <c r="W5159">
        <v>608</v>
      </c>
      <c r="X5159" t="s">
        <v>46</v>
      </c>
      <c r="Y5159" t="s">
        <v>191</v>
      </c>
      <c r="Z5159" t="s">
        <v>1462</v>
      </c>
      <c r="AA5159" s="1">
        <v>45058</v>
      </c>
      <c r="AB5159" s="1">
        <v>45183</v>
      </c>
      <c r="AC5159" t="s">
        <v>41</v>
      </c>
      <c r="AD5159" t="s">
        <v>9477</v>
      </c>
      <c r="AE5159" s="14">
        <v>47.76258017633986</v>
      </c>
      <c r="AF5159">
        <v>4</v>
      </c>
      <c r="AG5159" t="s">
        <v>53</v>
      </c>
      <c r="AH5159" t="s">
        <v>9480</v>
      </c>
      <c r="AI5159" t="b">
        <v>0</v>
      </c>
      <c r="AJ5159" t="s">
        <v>23</v>
      </c>
      <c r="AK5159" t="s">
        <v>64</v>
      </c>
      <c r="AL5159" t="str">
        <f>IF(AmazonChurn[[#This Row],[Average Monthly Expenses]]&lt;=30,"Low",IF(AmazonChurn[[#This Row],[Average Monthly Expenses]]&lt;=60,"Medium","High"))</f>
        <v>Medium</v>
      </c>
      <c r="AM5159" t="str">
        <f>IF(AmazonChurn[[#This Row],[Number of Complaints or Support]]&lt;3,"Low",IF(AmazonChurn[[#This Row],[Number of Complaints or Support]]&lt;=7,"Medium","High"))</f>
        <v>Medium</v>
      </c>
      <c r="AN5159" s="14">
        <f>AmazonChurn[[#This Row],[Number of Complaints or Support]]/AmazonChurn[[#This Row],[Account Length (in months)]]</f>
        <v>0.2857142857142857</v>
      </c>
    </row>
    <row r="5160" spans="1:40" x14ac:dyDescent="0.25">
      <c r="A5160" t="s">
        <v>7577</v>
      </c>
      <c r="B5160" t="s">
        <v>23</v>
      </c>
      <c r="C5160">
        <v>18</v>
      </c>
      <c r="D5160">
        <v>0</v>
      </c>
      <c r="E5160">
        <v>24</v>
      </c>
      <c r="F5160">
        <v>1</v>
      </c>
      <c r="G5160" t="s">
        <v>36</v>
      </c>
      <c r="H5160">
        <v>0</v>
      </c>
      <c r="I5160" t="s">
        <v>82</v>
      </c>
      <c r="J5160" t="s">
        <v>35</v>
      </c>
      <c r="K5160" t="s">
        <v>9472</v>
      </c>
      <c r="L5160">
        <v>19</v>
      </c>
      <c r="M5160" t="s">
        <v>36</v>
      </c>
      <c r="N5160" t="s">
        <v>23</v>
      </c>
      <c r="O5160" t="s">
        <v>23</v>
      </c>
      <c r="P5160">
        <v>0</v>
      </c>
      <c r="Q5160" t="s">
        <v>23</v>
      </c>
      <c r="R5160" t="s">
        <v>26</v>
      </c>
      <c r="S5160" t="s">
        <v>124</v>
      </c>
      <c r="T5160">
        <v>34</v>
      </c>
      <c r="U5160" t="s">
        <v>9484</v>
      </c>
      <c r="V5160">
        <v>34</v>
      </c>
      <c r="W5160">
        <v>618</v>
      </c>
      <c r="Z5160" t="s">
        <v>3763</v>
      </c>
      <c r="AA5160" s="1">
        <v>45117</v>
      </c>
      <c r="AB5160" s="1">
        <v>44563</v>
      </c>
      <c r="AC5160" t="s">
        <v>48</v>
      </c>
      <c r="AD5160" t="s">
        <v>9476</v>
      </c>
      <c r="AE5160" s="14">
        <v>34.474026211925008</v>
      </c>
      <c r="AF5160">
        <v>6</v>
      </c>
      <c r="AG5160" t="s">
        <v>31</v>
      </c>
      <c r="AH5160" t="s">
        <v>31</v>
      </c>
      <c r="AI5160" t="b">
        <v>0</v>
      </c>
      <c r="AJ5160" t="s">
        <v>23</v>
      </c>
      <c r="AK5160" t="s">
        <v>64</v>
      </c>
      <c r="AL5160" t="str">
        <f>IF(AmazonChurn[[#This Row],[Average Monthly Expenses]]&lt;=30,"Low",IF(AmazonChurn[[#This Row],[Average Monthly Expenses]]&lt;=60,"Medium","High"))</f>
        <v>Medium</v>
      </c>
      <c r="AM5160" t="str">
        <f>IF(AmazonChurn[[#This Row],[Number of Complaints or Support]]&lt;3,"Low",IF(AmazonChurn[[#This Row],[Number of Complaints or Support]]&lt;=7,"Medium","High"))</f>
        <v>Medium</v>
      </c>
      <c r="AN5160" s="14">
        <f>AmazonChurn[[#This Row],[Number of Complaints or Support]]/AmazonChurn[[#This Row],[Account Length (in months)]]</f>
        <v>0.33333333333333331</v>
      </c>
    </row>
    <row r="5161" spans="1:40" x14ac:dyDescent="0.25">
      <c r="A5161" t="s">
        <v>7578</v>
      </c>
      <c r="B5161" t="s">
        <v>23</v>
      </c>
      <c r="C5161">
        <v>42</v>
      </c>
      <c r="D5161">
        <v>0</v>
      </c>
      <c r="E5161">
        <v>3</v>
      </c>
      <c r="F5161">
        <v>1</v>
      </c>
      <c r="G5161" t="s">
        <v>36</v>
      </c>
      <c r="H5161">
        <v>0</v>
      </c>
      <c r="I5161" t="s">
        <v>109</v>
      </c>
      <c r="J5161" t="s">
        <v>35</v>
      </c>
      <c r="K5161" t="s">
        <v>9472</v>
      </c>
      <c r="L5161">
        <v>51</v>
      </c>
      <c r="M5161" t="s">
        <v>23</v>
      </c>
      <c r="N5161" t="s">
        <v>23</v>
      </c>
      <c r="O5161" t="s">
        <v>23</v>
      </c>
      <c r="P5161">
        <v>0</v>
      </c>
      <c r="Q5161" t="s">
        <v>23</v>
      </c>
      <c r="R5161" t="s">
        <v>26</v>
      </c>
      <c r="S5161" t="s">
        <v>124</v>
      </c>
      <c r="T5161">
        <v>65</v>
      </c>
      <c r="U5161" t="s">
        <v>9484</v>
      </c>
      <c r="V5161">
        <v>65</v>
      </c>
      <c r="W5161">
        <v>2729</v>
      </c>
      <c r="Z5161" t="s">
        <v>4106</v>
      </c>
      <c r="AA5161" s="1">
        <v>45244</v>
      </c>
      <c r="AB5161" s="1">
        <v>44126</v>
      </c>
      <c r="AC5161" t="s">
        <v>48</v>
      </c>
      <c r="AD5161" t="s">
        <v>9476</v>
      </c>
      <c r="AE5161" s="14">
        <v>60.954880817772853</v>
      </c>
      <c r="AF5161">
        <v>1</v>
      </c>
      <c r="AG5161" t="s">
        <v>69</v>
      </c>
      <c r="AH5161" t="s">
        <v>69</v>
      </c>
      <c r="AI5161" t="b">
        <v>0</v>
      </c>
      <c r="AJ5161" t="s">
        <v>23</v>
      </c>
      <c r="AK5161" t="s">
        <v>64</v>
      </c>
      <c r="AL5161" t="str">
        <f>IF(AmazonChurn[[#This Row],[Average Monthly Expenses]]&lt;=30,"Low",IF(AmazonChurn[[#This Row],[Average Monthly Expenses]]&lt;=60,"Medium","High"))</f>
        <v>High</v>
      </c>
      <c r="AM5161" t="str">
        <f>IF(AmazonChurn[[#This Row],[Number of Complaints or Support]]&lt;3,"Low",IF(AmazonChurn[[#This Row],[Number of Complaints or Support]]&lt;=7,"Medium","High"))</f>
        <v>Low</v>
      </c>
      <c r="AN5161" s="14">
        <f>AmazonChurn[[#This Row],[Number of Complaints or Support]]/AmazonChurn[[#This Row],[Account Length (in months)]]</f>
        <v>2.3809523809523808E-2</v>
      </c>
    </row>
    <row r="5162" spans="1:40" x14ac:dyDescent="0.25">
      <c r="A5162" t="s">
        <v>7579</v>
      </c>
      <c r="B5162" t="s">
        <v>36</v>
      </c>
      <c r="C5162">
        <v>39</v>
      </c>
      <c r="D5162">
        <v>3</v>
      </c>
      <c r="E5162">
        <v>2</v>
      </c>
      <c r="F5162">
        <v>1</v>
      </c>
      <c r="G5162" t="s">
        <v>36</v>
      </c>
      <c r="H5162">
        <v>0</v>
      </c>
      <c r="I5162" t="s">
        <v>145</v>
      </c>
      <c r="J5162" t="s">
        <v>25</v>
      </c>
      <c r="K5162" t="s">
        <v>25</v>
      </c>
      <c r="L5162">
        <v>38</v>
      </c>
      <c r="M5162" t="s">
        <v>23</v>
      </c>
      <c r="N5162" t="s">
        <v>23</v>
      </c>
      <c r="O5162" t="s">
        <v>23</v>
      </c>
      <c r="P5162">
        <v>0</v>
      </c>
      <c r="Q5162" t="s">
        <v>36</v>
      </c>
      <c r="R5162" t="s">
        <v>37</v>
      </c>
      <c r="S5162" t="s">
        <v>27</v>
      </c>
      <c r="T5162">
        <v>46</v>
      </c>
      <c r="U5162" t="s">
        <v>9483</v>
      </c>
      <c r="V5162">
        <v>46</v>
      </c>
      <c r="W5162">
        <v>1828</v>
      </c>
      <c r="X5162" t="s">
        <v>46</v>
      </c>
      <c r="Y5162" t="s">
        <v>220</v>
      </c>
      <c r="Z5162" t="s">
        <v>1100</v>
      </c>
      <c r="AA5162" s="1">
        <v>44028</v>
      </c>
      <c r="AB5162" s="1">
        <v>44269</v>
      </c>
      <c r="AC5162" t="s">
        <v>48</v>
      </c>
      <c r="AD5162" t="s">
        <v>9476</v>
      </c>
      <c r="AE5162" s="14">
        <v>43.277686718276321</v>
      </c>
      <c r="AF5162">
        <v>1</v>
      </c>
      <c r="AG5162" t="s">
        <v>69</v>
      </c>
      <c r="AH5162" t="s">
        <v>69</v>
      </c>
      <c r="AI5162" t="b">
        <v>0</v>
      </c>
      <c r="AJ5162" t="s">
        <v>23</v>
      </c>
      <c r="AK5162" t="s">
        <v>32</v>
      </c>
      <c r="AL5162" t="str">
        <f>IF(AmazonChurn[[#This Row],[Average Monthly Expenses]]&lt;=30,"Low",IF(AmazonChurn[[#This Row],[Average Monthly Expenses]]&lt;=60,"Medium","High"))</f>
        <v>Medium</v>
      </c>
      <c r="AM5162" t="str">
        <f>IF(AmazonChurn[[#This Row],[Number of Complaints or Support]]&lt;3,"Low",IF(AmazonChurn[[#This Row],[Number of Complaints or Support]]&lt;=7,"Medium","High"))</f>
        <v>Low</v>
      </c>
      <c r="AN5162" s="14">
        <f>AmazonChurn[[#This Row],[Number of Complaints or Support]]/AmazonChurn[[#This Row],[Account Length (in months)]]</f>
        <v>2.564102564102564E-2</v>
      </c>
    </row>
    <row r="5163" spans="1:40" x14ac:dyDescent="0.25">
      <c r="A5163" t="s">
        <v>7580</v>
      </c>
      <c r="B5163" t="s">
        <v>23</v>
      </c>
      <c r="C5163">
        <v>2</v>
      </c>
      <c r="D5163">
        <v>0</v>
      </c>
      <c r="E5163">
        <v>0</v>
      </c>
      <c r="F5163">
        <v>0</v>
      </c>
      <c r="G5163" t="s">
        <v>23</v>
      </c>
      <c r="H5163">
        <v>0</v>
      </c>
      <c r="I5163" t="s">
        <v>276</v>
      </c>
      <c r="J5163" t="s">
        <v>25</v>
      </c>
      <c r="K5163" t="s">
        <v>25</v>
      </c>
      <c r="L5163">
        <v>39</v>
      </c>
      <c r="M5163" t="s">
        <v>23</v>
      </c>
      <c r="N5163" t="s">
        <v>23</v>
      </c>
      <c r="O5163" t="s">
        <v>23</v>
      </c>
      <c r="P5163">
        <v>0</v>
      </c>
      <c r="Q5163" t="s">
        <v>23</v>
      </c>
      <c r="R5163" t="s">
        <v>26</v>
      </c>
      <c r="S5163" t="s">
        <v>214</v>
      </c>
      <c r="T5163">
        <v>9</v>
      </c>
      <c r="U5163" t="s">
        <v>9486</v>
      </c>
      <c r="V5163">
        <v>9</v>
      </c>
      <c r="W5163">
        <v>18</v>
      </c>
      <c r="Z5163" t="s">
        <v>7581</v>
      </c>
      <c r="AA5163" s="1">
        <v>45003</v>
      </c>
      <c r="AB5163" s="1">
        <v>44867</v>
      </c>
      <c r="AC5163" t="s">
        <v>41</v>
      </c>
      <c r="AD5163" t="s">
        <v>9477</v>
      </c>
      <c r="AE5163" s="14">
        <v>9.5019633215770405</v>
      </c>
      <c r="AF5163">
        <v>6</v>
      </c>
      <c r="AG5163" t="s">
        <v>53</v>
      </c>
      <c r="AH5163" t="s">
        <v>9480</v>
      </c>
      <c r="AI5163" t="b">
        <v>1</v>
      </c>
      <c r="AJ5163" t="s">
        <v>36</v>
      </c>
      <c r="AK5163" t="s">
        <v>54</v>
      </c>
      <c r="AL5163" t="str">
        <f>IF(AmazonChurn[[#This Row],[Average Monthly Expenses]]&lt;=30,"Low",IF(AmazonChurn[[#This Row],[Average Monthly Expenses]]&lt;=60,"Medium","High"))</f>
        <v>Low</v>
      </c>
      <c r="AM5163" t="str">
        <f>IF(AmazonChurn[[#This Row],[Number of Complaints or Support]]&lt;3,"Low",IF(AmazonChurn[[#This Row],[Number of Complaints or Support]]&lt;=7,"Medium","High"))</f>
        <v>Medium</v>
      </c>
      <c r="AN5163" s="14">
        <f>AmazonChurn[[#This Row],[Number of Complaints or Support]]/AmazonChurn[[#This Row],[Account Length (in months)]]</f>
        <v>3</v>
      </c>
    </row>
    <row r="5164" spans="1:40" x14ac:dyDescent="0.25">
      <c r="A5164" t="s">
        <v>7582</v>
      </c>
      <c r="B5164" t="s">
        <v>23</v>
      </c>
      <c r="C5164">
        <v>1</v>
      </c>
      <c r="D5164">
        <v>0</v>
      </c>
      <c r="E5164">
        <v>7</v>
      </c>
      <c r="F5164">
        <v>1</v>
      </c>
      <c r="G5164" t="s">
        <v>36</v>
      </c>
      <c r="H5164">
        <v>0</v>
      </c>
      <c r="I5164" t="s">
        <v>314</v>
      </c>
      <c r="J5164" t="s">
        <v>35</v>
      </c>
      <c r="K5164" t="s">
        <v>9472</v>
      </c>
      <c r="L5164">
        <v>53</v>
      </c>
      <c r="M5164" t="s">
        <v>23</v>
      </c>
      <c r="N5164" t="s">
        <v>23</v>
      </c>
      <c r="O5164" t="s">
        <v>23</v>
      </c>
      <c r="P5164">
        <v>0</v>
      </c>
      <c r="Q5164" t="s">
        <v>23</v>
      </c>
      <c r="R5164" t="s">
        <v>26</v>
      </c>
      <c r="S5164" t="s">
        <v>27</v>
      </c>
      <c r="T5164">
        <v>33</v>
      </c>
      <c r="U5164" t="s">
        <v>9483</v>
      </c>
      <c r="V5164">
        <v>33</v>
      </c>
      <c r="W5164">
        <v>33</v>
      </c>
      <c r="Z5164" t="s">
        <v>1011</v>
      </c>
      <c r="AA5164" s="1">
        <v>45205</v>
      </c>
      <c r="AB5164" s="1">
        <v>43898</v>
      </c>
      <c r="AC5164" t="s">
        <v>48</v>
      </c>
      <c r="AD5164" t="s">
        <v>9476</v>
      </c>
      <c r="AE5164" s="14">
        <v>31.224708462443349</v>
      </c>
      <c r="AF5164">
        <v>2</v>
      </c>
      <c r="AG5164" t="s">
        <v>69</v>
      </c>
      <c r="AH5164" t="s">
        <v>69</v>
      </c>
      <c r="AI5164" t="b">
        <v>0</v>
      </c>
      <c r="AJ5164" t="s">
        <v>23</v>
      </c>
      <c r="AK5164" t="s">
        <v>32</v>
      </c>
      <c r="AL5164" t="str">
        <f>IF(AmazonChurn[[#This Row],[Average Monthly Expenses]]&lt;=30,"Low",IF(AmazonChurn[[#This Row],[Average Monthly Expenses]]&lt;=60,"Medium","High"))</f>
        <v>Medium</v>
      </c>
      <c r="AM5164" t="str">
        <f>IF(AmazonChurn[[#This Row],[Number of Complaints or Support]]&lt;3,"Low",IF(AmazonChurn[[#This Row],[Number of Complaints or Support]]&lt;=7,"Medium","High"))</f>
        <v>Low</v>
      </c>
      <c r="AN5164" s="14">
        <f>AmazonChurn[[#This Row],[Number of Complaints or Support]]/AmazonChurn[[#This Row],[Account Length (in months)]]</f>
        <v>2</v>
      </c>
    </row>
    <row r="5165" spans="1:40" x14ac:dyDescent="0.25">
      <c r="A5165" t="s">
        <v>7583</v>
      </c>
      <c r="B5165" t="s">
        <v>23</v>
      </c>
      <c r="C5165">
        <v>46</v>
      </c>
      <c r="D5165">
        <v>0</v>
      </c>
      <c r="E5165">
        <v>0</v>
      </c>
      <c r="F5165">
        <v>0</v>
      </c>
      <c r="G5165" t="s">
        <v>23</v>
      </c>
      <c r="H5165">
        <v>0</v>
      </c>
      <c r="I5165" t="s">
        <v>217</v>
      </c>
      <c r="J5165" t="s">
        <v>25</v>
      </c>
      <c r="K5165" t="s">
        <v>25</v>
      </c>
      <c r="L5165">
        <v>26</v>
      </c>
      <c r="M5165" t="s">
        <v>36</v>
      </c>
      <c r="N5165" t="s">
        <v>23</v>
      </c>
      <c r="O5165" t="s">
        <v>36</v>
      </c>
      <c r="P5165">
        <v>2</v>
      </c>
      <c r="Q5165" t="s">
        <v>23</v>
      </c>
      <c r="R5165" t="s">
        <v>57</v>
      </c>
      <c r="S5165" t="s">
        <v>38</v>
      </c>
      <c r="T5165">
        <v>7</v>
      </c>
      <c r="U5165" t="s">
        <v>9484</v>
      </c>
      <c r="V5165">
        <v>7</v>
      </c>
      <c r="W5165">
        <v>340</v>
      </c>
      <c r="Z5165" t="s">
        <v>1069</v>
      </c>
      <c r="AA5165" s="1">
        <v>44745</v>
      </c>
      <c r="AB5165" s="1">
        <v>45067</v>
      </c>
      <c r="AC5165" t="s">
        <v>41</v>
      </c>
      <c r="AD5165" t="s">
        <v>9477</v>
      </c>
      <c r="AE5165" s="14">
        <v>6.0992253761778414</v>
      </c>
      <c r="AF5165">
        <v>5</v>
      </c>
      <c r="AG5165" t="s">
        <v>69</v>
      </c>
      <c r="AH5165" t="s">
        <v>69</v>
      </c>
      <c r="AI5165" t="b">
        <v>1</v>
      </c>
      <c r="AJ5165" t="s">
        <v>36</v>
      </c>
      <c r="AK5165" t="s">
        <v>32</v>
      </c>
      <c r="AL5165" t="str">
        <f>IF(AmazonChurn[[#This Row],[Average Monthly Expenses]]&lt;=30,"Low",IF(AmazonChurn[[#This Row],[Average Monthly Expenses]]&lt;=60,"Medium","High"))</f>
        <v>Low</v>
      </c>
      <c r="AM5165" t="str">
        <f>IF(AmazonChurn[[#This Row],[Number of Complaints or Support]]&lt;3,"Low",IF(AmazonChurn[[#This Row],[Number of Complaints or Support]]&lt;=7,"Medium","High"))</f>
        <v>Medium</v>
      </c>
      <c r="AN5165" s="14">
        <f>AmazonChurn[[#This Row],[Number of Complaints or Support]]/AmazonChurn[[#This Row],[Account Length (in months)]]</f>
        <v>0.10869565217391304</v>
      </c>
    </row>
    <row r="5166" spans="1:40" x14ac:dyDescent="0.25">
      <c r="A5166" t="s">
        <v>7584</v>
      </c>
      <c r="B5166" t="s">
        <v>23</v>
      </c>
      <c r="C5166">
        <v>31</v>
      </c>
      <c r="D5166">
        <v>2</v>
      </c>
      <c r="E5166">
        <v>19</v>
      </c>
      <c r="F5166">
        <v>1</v>
      </c>
      <c r="G5166" t="s">
        <v>36</v>
      </c>
      <c r="H5166">
        <v>0</v>
      </c>
      <c r="I5166" t="s">
        <v>259</v>
      </c>
      <c r="J5166" t="s">
        <v>35</v>
      </c>
      <c r="K5166" t="s">
        <v>9472</v>
      </c>
      <c r="L5166">
        <v>20</v>
      </c>
      <c r="M5166" t="s">
        <v>36</v>
      </c>
      <c r="N5166" t="s">
        <v>23</v>
      </c>
      <c r="O5166" t="s">
        <v>23</v>
      </c>
      <c r="P5166">
        <v>0</v>
      </c>
      <c r="Q5166" t="s">
        <v>36</v>
      </c>
      <c r="R5166" t="s">
        <v>26</v>
      </c>
      <c r="S5166" t="s">
        <v>124</v>
      </c>
      <c r="T5166">
        <v>35</v>
      </c>
      <c r="U5166" t="s">
        <v>9484</v>
      </c>
      <c r="V5166">
        <v>35</v>
      </c>
      <c r="W5166">
        <v>1076</v>
      </c>
      <c r="Z5166" t="s">
        <v>3216</v>
      </c>
      <c r="AA5166" s="1">
        <v>44858</v>
      </c>
      <c r="AB5166" s="1">
        <v>44461</v>
      </c>
      <c r="AC5166" t="s">
        <v>30</v>
      </c>
      <c r="AD5166" t="s">
        <v>9475</v>
      </c>
      <c r="AE5166" s="14">
        <v>33.668702289245623</v>
      </c>
      <c r="AF5166">
        <v>2</v>
      </c>
      <c r="AG5166" t="s">
        <v>69</v>
      </c>
      <c r="AH5166" t="s">
        <v>69</v>
      </c>
      <c r="AI5166" t="b">
        <v>1</v>
      </c>
      <c r="AJ5166" t="s">
        <v>36</v>
      </c>
      <c r="AK5166" t="s">
        <v>32</v>
      </c>
      <c r="AL5166" t="str">
        <f>IF(AmazonChurn[[#This Row],[Average Monthly Expenses]]&lt;=30,"Low",IF(AmazonChurn[[#This Row],[Average Monthly Expenses]]&lt;=60,"Medium","High"))</f>
        <v>Medium</v>
      </c>
      <c r="AM5166" t="str">
        <f>IF(AmazonChurn[[#This Row],[Number of Complaints or Support]]&lt;3,"Low",IF(AmazonChurn[[#This Row],[Number of Complaints or Support]]&lt;=7,"Medium","High"))</f>
        <v>Low</v>
      </c>
      <c r="AN5166" s="14">
        <f>AmazonChurn[[#This Row],[Number of Complaints or Support]]/AmazonChurn[[#This Row],[Account Length (in months)]]</f>
        <v>6.4516129032258063E-2</v>
      </c>
    </row>
    <row r="5167" spans="1:40" x14ac:dyDescent="0.25">
      <c r="A5167" t="s">
        <v>7585</v>
      </c>
      <c r="B5167" t="s">
        <v>36</v>
      </c>
      <c r="C5167">
        <v>18</v>
      </c>
      <c r="D5167">
        <v>3</v>
      </c>
      <c r="E5167">
        <v>2</v>
      </c>
      <c r="F5167">
        <v>1</v>
      </c>
      <c r="G5167" t="s">
        <v>36</v>
      </c>
      <c r="H5167">
        <v>0</v>
      </c>
      <c r="I5167" t="s">
        <v>129</v>
      </c>
      <c r="J5167" t="s">
        <v>35</v>
      </c>
      <c r="K5167" t="s">
        <v>9472</v>
      </c>
      <c r="L5167">
        <v>30</v>
      </c>
      <c r="M5167" t="s">
        <v>23</v>
      </c>
      <c r="N5167" t="s">
        <v>23</v>
      </c>
      <c r="O5167" t="s">
        <v>23</v>
      </c>
      <c r="P5167">
        <v>0</v>
      </c>
      <c r="Q5167" t="s">
        <v>23</v>
      </c>
      <c r="R5167" t="s">
        <v>26</v>
      </c>
      <c r="S5167" t="s">
        <v>38</v>
      </c>
      <c r="T5167">
        <v>32</v>
      </c>
      <c r="U5167" t="s">
        <v>9484</v>
      </c>
      <c r="V5167">
        <v>32</v>
      </c>
      <c r="W5167">
        <v>561</v>
      </c>
      <c r="X5167" t="s">
        <v>163</v>
      </c>
      <c r="Y5167" t="s">
        <v>1857</v>
      </c>
      <c r="Z5167" t="s">
        <v>1193</v>
      </c>
      <c r="AA5167" s="1">
        <v>44512</v>
      </c>
      <c r="AB5167" s="1">
        <v>45167</v>
      </c>
      <c r="AC5167" t="s">
        <v>48</v>
      </c>
      <c r="AD5167" t="s">
        <v>9476</v>
      </c>
      <c r="AE5167" s="14">
        <v>33.175909061145191</v>
      </c>
      <c r="AF5167">
        <v>4</v>
      </c>
      <c r="AG5167" t="s">
        <v>69</v>
      </c>
      <c r="AH5167" t="s">
        <v>69</v>
      </c>
      <c r="AI5167" t="b">
        <v>0</v>
      </c>
      <c r="AJ5167" t="s">
        <v>23</v>
      </c>
      <c r="AK5167" t="s">
        <v>32</v>
      </c>
      <c r="AL5167" t="str">
        <f>IF(AmazonChurn[[#This Row],[Average Monthly Expenses]]&lt;=30,"Low",IF(AmazonChurn[[#This Row],[Average Monthly Expenses]]&lt;=60,"Medium","High"))</f>
        <v>Medium</v>
      </c>
      <c r="AM5167" t="str">
        <f>IF(AmazonChurn[[#This Row],[Number of Complaints or Support]]&lt;3,"Low",IF(AmazonChurn[[#This Row],[Number of Complaints or Support]]&lt;=7,"Medium","High"))</f>
        <v>Medium</v>
      </c>
      <c r="AN5167" s="14">
        <f>AmazonChurn[[#This Row],[Number of Complaints or Support]]/AmazonChurn[[#This Row],[Account Length (in months)]]</f>
        <v>0.22222222222222221</v>
      </c>
    </row>
    <row r="5168" spans="1:40" x14ac:dyDescent="0.25">
      <c r="A5168" t="s">
        <v>7586</v>
      </c>
      <c r="B5168" t="s">
        <v>23</v>
      </c>
      <c r="C5168">
        <v>54</v>
      </c>
      <c r="D5168">
        <v>0</v>
      </c>
      <c r="E5168">
        <v>2</v>
      </c>
      <c r="F5168">
        <v>1</v>
      </c>
      <c r="G5168" t="s">
        <v>36</v>
      </c>
      <c r="H5168">
        <v>0</v>
      </c>
      <c r="I5168" t="s">
        <v>190</v>
      </c>
      <c r="J5168" t="s">
        <v>25</v>
      </c>
      <c r="K5168" t="s">
        <v>25</v>
      </c>
      <c r="L5168">
        <v>72</v>
      </c>
      <c r="M5168" t="s">
        <v>23</v>
      </c>
      <c r="N5168" t="s">
        <v>36</v>
      </c>
      <c r="O5168" t="s">
        <v>23</v>
      </c>
      <c r="P5168">
        <v>0</v>
      </c>
      <c r="Q5168" t="s">
        <v>36</v>
      </c>
      <c r="R5168" t="s">
        <v>37</v>
      </c>
      <c r="S5168" t="s">
        <v>38</v>
      </c>
      <c r="T5168">
        <v>42</v>
      </c>
      <c r="U5168" t="s">
        <v>9484</v>
      </c>
      <c r="V5168">
        <v>42</v>
      </c>
      <c r="W5168">
        <v>2255</v>
      </c>
      <c r="Z5168" t="s">
        <v>6235</v>
      </c>
      <c r="AA5168" s="1">
        <v>43885</v>
      </c>
      <c r="AB5168" s="1">
        <v>44309</v>
      </c>
      <c r="AC5168" t="s">
        <v>41</v>
      </c>
      <c r="AD5168" t="s">
        <v>9477</v>
      </c>
      <c r="AE5168" s="14">
        <v>45.27569263718739</v>
      </c>
      <c r="AF5168">
        <v>1</v>
      </c>
      <c r="AG5168" t="s">
        <v>69</v>
      </c>
      <c r="AH5168" t="s">
        <v>69</v>
      </c>
      <c r="AI5168" t="b">
        <v>0</v>
      </c>
      <c r="AJ5168" t="s">
        <v>23</v>
      </c>
      <c r="AK5168" t="s">
        <v>64</v>
      </c>
      <c r="AL5168" t="str">
        <f>IF(AmazonChurn[[#This Row],[Average Monthly Expenses]]&lt;=30,"Low",IF(AmazonChurn[[#This Row],[Average Monthly Expenses]]&lt;=60,"Medium","High"))</f>
        <v>Medium</v>
      </c>
      <c r="AM5168" t="str">
        <f>IF(AmazonChurn[[#This Row],[Number of Complaints or Support]]&lt;3,"Low",IF(AmazonChurn[[#This Row],[Number of Complaints or Support]]&lt;=7,"Medium","High"))</f>
        <v>Low</v>
      </c>
      <c r="AN5168" s="14">
        <f>AmazonChurn[[#This Row],[Number of Complaints or Support]]/AmazonChurn[[#This Row],[Account Length (in months)]]</f>
        <v>1.8518518518518517E-2</v>
      </c>
    </row>
    <row r="5169" spans="1:40" x14ac:dyDescent="0.25">
      <c r="A5169" t="s">
        <v>7587</v>
      </c>
      <c r="B5169" t="s">
        <v>23</v>
      </c>
      <c r="C5169">
        <v>69</v>
      </c>
      <c r="D5169">
        <v>0</v>
      </c>
      <c r="E5169">
        <v>5</v>
      </c>
      <c r="F5169">
        <v>1</v>
      </c>
      <c r="G5169" t="s">
        <v>36</v>
      </c>
      <c r="H5169">
        <v>0</v>
      </c>
      <c r="I5169" t="s">
        <v>213</v>
      </c>
      <c r="J5169" t="s">
        <v>35</v>
      </c>
      <c r="K5169" t="s">
        <v>9472</v>
      </c>
      <c r="L5169">
        <v>46</v>
      </c>
      <c r="M5169" t="s">
        <v>23</v>
      </c>
      <c r="N5169" t="s">
        <v>23</v>
      </c>
      <c r="O5169" t="s">
        <v>23</v>
      </c>
      <c r="P5169">
        <v>0</v>
      </c>
      <c r="Q5169" t="s">
        <v>36</v>
      </c>
      <c r="R5169" t="s">
        <v>57</v>
      </c>
      <c r="S5169" t="s">
        <v>130</v>
      </c>
      <c r="T5169">
        <v>18</v>
      </c>
      <c r="U5169" t="s">
        <v>9483</v>
      </c>
      <c r="V5169">
        <v>18</v>
      </c>
      <c r="W5169">
        <v>1234</v>
      </c>
      <c r="Z5169" t="s">
        <v>4548</v>
      </c>
      <c r="AA5169" s="1">
        <v>44613</v>
      </c>
      <c r="AB5169" s="1">
        <v>44000</v>
      </c>
      <c r="AC5169" t="s">
        <v>30</v>
      </c>
      <c r="AD5169" t="s">
        <v>9475</v>
      </c>
      <c r="AE5169" s="14">
        <v>14.58679045921434</v>
      </c>
      <c r="AF5169">
        <v>0</v>
      </c>
      <c r="AG5169" t="s">
        <v>31</v>
      </c>
      <c r="AH5169" t="s">
        <v>31</v>
      </c>
      <c r="AI5169" t="b">
        <v>1</v>
      </c>
      <c r="AJ5169" t="s">
        <v>36</v>
      </c>
      <c r="AK5169" t="s">
        <v>73</v>
      </c>
      <c r="AL5169" t="str">
        <f>IF(AmazonChurn[[#This Row],[Average Monthly Expenses]]&lt;=30,"Low",IF(AmazonChurn[[#This Row],[Average Monthly Expenses]]&lt;=60,"Medium","High"))</f>
        <v>Low</v>
      </c>
      <c r="AM5169" t="str">
        <f>IF(AmazonChurn[[#This Row],[Number of Complaints or Support]]&lt;3,"Low",IF(AmazonChurn[[#This Row],[Number of Complaints or Support]]&lt;=7,"Medium","High"))</f>
        <v>Low</v>
      </c>
      <c r="AN5169" s="14">
        <f>AmazonChurn[[#This Row],[Number of Complaints or Support]]/AmazonChurn[[#This Row],[Account Length (in months)]]</f>
        <v>0</v>
      </c>
    </row>
    <row r="5170" spans="1:40" x14ac:dyDescent="0.25">
      <c r="A5170" t="s">
        <v>7588</v>
      </c>
      <c r="B5170" t="s">
        <v>23</v>
      </c>
      <c r="C5170">
        <v>53</v>
      </c>
      <c r="D5170">
        <v>0</v>
      </c>
      <c r="E5170">
        <v>4</v>
      </c>
      <c r="F5170">
        <v>1</v>
      </c>
      <c r="G5170" t="s">
        <v>36</v>
      </c>
      <c r="H5170">
        <v>0</v>
      </c>
      <c r="I5170" t="s">
        <v>105</v>
      </c>
      <c r="J5170" t="s">
        <v>25</v>
      </c>
      <c r="K5170" t="s">
        <v>25</v>
      </c>
      <c r="L5170">
        <v>62</v>
      </c>
      <c r="M5170" t="s">
        <v>23</v>
      </c>
      <c r="N5170" t="s">
        <v>23</v>
      </c>
      <c r="O5170" t="s">
        <v>36</v>
      </c>
      <c r="P5170">
        <v>6</v>
      </c>
      <c r="Q5170" t="s">
        <v>36</v>
      </c>
      <c r="R5170" t="s">
        <v>57</v>
      </c>
      <c r="S5170" t="s">
        <v>38</v>
      </c>
      <c r="T5170">
        <v>53</v>
      </c>
      <c r="U5170" t="s">
        <v>9484</v>
      </c>
      <c r="V5170">
        <v>53</v>
      </c>
      <c r="W5170">
        <v>2809</v>
      </c>
      <c r="Z5170" t="s">
        <v>4775</v>
      </c>
      <c r="AA5170" s="1">
        <v>43937</v>
      </c>
      <c r="AB5170" s="1">
        <v>45055</v>
      </c>
      <c r="AC5170" t="s">
        <v>48</v>
      </c>
      <c r="AD5170" t="s">
        <v>9476</v>
      </c>
      <c r="AE5170" s="14">
        <v>55.652961403745827</v>
      </c>
      <c r="AF5170">
        <v>8</v>
      </c>
      <c r="AG5170" t="s">
        <v>31</v>
      </c>
      <c r="AH5170" t="s">
        <v>31</v>
      </c>
      <c r="AI5170" t="b">
        <v>1</v>
      </c>
      <c r="AJ5170" t="s">
        <v>36</v>
      </c>
      <c r="AK5170" t="s">
        <v>54</v>
      </c>
      <c r="AL5170" t="str">
        <f>IF(AmazonChurn[[#This Row],[Average Monthly Expenses]]&lt;=30,"Low",IF(AmazonChurn[[#This Row],[Average Monthly Expenses]]&lt;=60,"Medium","High"))</f>
        <v>Medium</v>
      </c>
      <c r="AM5170" t="str">
        <f>IF(AmazonChurn[[#This Row],[Number of Complaints or Support]]&lt;3,"Low",IF(AmazonChurn[[#This Row],[Number of Complaints or Support]]&lt;=7,"Medium","High"))</f>
        <v>High</v>
      </c>
      <c r="AN5170" s="14">
        <f>AmazonChurn[[#This Row],[Number of Complaints or Support]]/AmazonChurn[[#This Row],[Account Length (in months)]]</f>
        <v>0.15094339622641509</v>
      </c>
    </row>
    <row r="5171" spans="1:40" x14ac:dyDescent="0.25">
      <c r="A5171" t="s">
        <v>7589</v>
      </c>
      <c r="B5171" t="s">
        <v>23</v>
      </c>
      <c r="C5171">
        <v>5</v>
      </c>
      <c r="D5171">
        <v>1</v>
      </c>
      <c r="E5171">
        <v>0</v>
      </c>
      <c r="F5171">
        <v>0</v>
      </c>
      <c r="G5171" t="s">
        <v>23</v>
      </c>
      <c r="H5171">
        <v>0</v>
      </c>
      <c r="I5171" t="s">
        <v>159</v>
      </c>
      <c r="J5171" t="s">
        <v>25</v>
      </c>
      <c r="K5171" t="s">
        <v>25</v>
      </c>
      <c r="L5171">
        <v>58</v>
      </c>
      <c r="M5171" t="s">
        <v>23</v>
      </c>
      <c r="N5171" t="s">
        <v>23</v>
      </c>
      <c r="O5171" t="s">
        <v>23</v>
      </c>
      <c r="P5171">
        <v>0</v>
      </c>
      <c r="Q5171" t="s">
        <v>23</v>
      </c>
      <c r="R5171" t="s">
        <v>37</v>
      </c>
      <c r="S5171" t="s">
        <v>124</v>
      </c>
      <c r="T5171">
        <v>10</v>
      </c>
      <c r="U5171" t="s">
        <v>9484</v>
      </c>
      <c r="V5171">
        <v>10</v>
      </c>
      <c r="W5171">
        <v>53</v>
      </c>
      <c r="Z5171" t="s">
        <v>502</v>
      </c>
      <c r="AA5171" s="1">
        <v>44528</v>
      </c>
      <c r="AB5171" s="1">
        <v>44978</v>
      </c>
      <c r="AC5171" t="s">
        <v>48</v>
      </c>
      <c r="AD5171" t="s">
        <v>9476</v>
      </c>
      <c r="AE5171" s="14">
        <v>9.5294714080649996</v>
      </c>
      <c r="AF5171">
        <v>4</v>
      </c>
      <c r="AG5171" t="s">
        <v>53</v>
      </c>
      <c r="AH5171" t="s">
        <v>9480</v>
      </c>
      <c r="AI5171" t="b">
        <v>1</v>
      </c>
      <c r="AJ5171" t="s">
        <v>36</v>
      </c>
      <c r="AK5171" t="s">
        <v>32</v>
      </c>
      <c r="AL5171" t="str">
        <f>IF(AmazonChurn[[#This Row],[Average Monthly Expenses]]&lt;=30,"Low",IF(AmazonChurn[[#This Row],[Average Monthly Expenses]]&lt;=60,"Medium","High"))</f>
        <v>Low</v>
      </c>
      <c r="AM5171" t="str">
        <f>IF(AmazonChurn[[#This Row],[Number of Complaints or Support]]&lt;3,"Low",IF(AmazonChurn[[#This Row],[Number of Complaints or Support]]&lt;=7,"Medium","High"))</f>
        <v>Medium</v>
      </c>
      <c r="AN5171" s="14">
        <f>AmazonChurn[[#This Row],[Number of Complaints or Support]]/AmazonChurn[[#This Row],[Account Length (in months)]]</f>
        <v>0.8</v>
      </c>
    </row>
    <row r="5172" spans="1:40" x14ac:dyDescent="0.25">
      <c r="A5172" t="s">
        <v>7590</v>
      </c>
      <c r="B5172" t="s">
        <v>23</v>
      </c>
      <c r="C5172">
        <v>37</v>
      </c>
      <c r="D5172">
        <v>0</v>
      </c>
      <c r="E5172">
        <v>7</v>
      </c>
      <c r="F5172">
        <v>0</v>
      </c>
      <c r="G5172" t="s">
        <v>23</v>
      </c>
      <c r="H5172">
        <v>64</v>
      </c>
      <c r="I5172" t="s">
        <v>289</v>
      </c>
      <c r="J5172" t="s">
        <v>35</v>
      </c>
      <c r="K5172" t="s">
        <v>9472</v>
      </c>
      <c r="L5172">
        <v>44</v>
      </c>
      <c r="M5172" t="s">
        <v>23</v>
      </c>
      <c r="N5172" t="s">
        <v>23</v>
      </c>
      <c r="O5172" t="s">
        <v>36</v>
      </c>
      <c r="P5172">
        <v>5</v>
      </c>
      <c r="Q5172" t="s">
        <v>23</v>
      </c>
      <c r="R5172" t="s">
        <v>57</v>
      </c>
      <c r="S5172" t="s">
        <v>27</v>
      </c>
      <c r="T5172">
        <v>25</v>
      </c>
      <c r="U5172" t="s">
        <v>9483</v>
      </c>
      <c r="V5172">
        <v>25</v>
      </c>
      <c r="W5172">
        <v>941</v>
      </c>
      <c r="Z5172" t="s">
        <v>7591</v>
      </c>
      <c r="AA5172" s="1">
        <v>43908</v>
      </c>
      <c r="AB5172" s="1">
        <v>44350</v>
      </c>
      <c r="AC5172" t="s">
        <v>48</v>
      </c>
      <c r="AD5172" t="s">
        <v>9476</v>
      </c>
      <c r="AE5172" s="14">
        <v>20.77374154388157</v>
      </c>
      <c r="AF5172">
        <v>7</v>
      </c>
      <c r="AG5172" t="s">
        <v>69</v>
      </c>
      <c r="AH5172" t="s">
        <v>69</v>
      </c>
      <c r="AI5172" t="b">
        <v>0</v>
      </c>
      <c r="AJ5172" t="s">
        <v>23</v>
      </c>
      <c r="AK5172" t="s">
        <v>32</v>
      </c>
      <c r="AL5172" t="str">
        <f>IF(AmazonChurn[[#This Row],[Average Monthly Expenses]]&lt;=30,"Low",IF(AmazonChurn[[#This Row],[Average Monthly Expenses]]&lt;=60,"Medium","High"))</f>
        <v>Low</v>
      </c>
      <c r="AM5172" t="str">
        <f>IF(AmazonChurn[[#This Row],[Number of Complaints or Support]]&lt;3,"Low",IF(AmazonChurn[[#This Row],[Number of Complaints or Support]]&lt;=7,"Medium","High"))</f>
        <v>Medium</v>
      </c>
      <c r="AN5172" s="14">
        <f>AmazonChurn[[#This Row],[Number of Complaints or Support]]/AmazonChurn[[#This Row],[Account Length (in months)]]</f>
        <v>0.1891891891891892</v>
      </c>
    </row>
    <row r="5173" spans="1:40" x14ac:dyDescent="0.25">
      <c r="A5173" t="s">
        <v>7592</v>
      </c>
      <c r="B5173" t="s">
        <v>23</v>
      </c>
      <c r="C5173">
        <v>46</v>
      </c>
      <c r="D5173">
        <v>2</v>
      </c>
      <c r="E5173">
        <v>6</v>
      </c>
      <c r="F5173">
        <v>1</v>
      </c>
      <c r="G5173" t="s">
        <v>36</v>
      </c>
      <c r="H5173">
        <v>0</v>
      </c>
      <c r="I5173" t="s">
        <v>50</v>
      </c>
      <c r="J5173" t="s">
        <v>25</v>
      </c>
      <c r="K5173" t="s">
        <v>25</v>
      </c>
      <c r="L5173">
        <v>58</v>
      </c>
      <c r="M5173" t="s">
        <v>23</v>
      </c>
      <c r="N5173" t="s">
        <v>23</v>
      </c>
      <c r="O5173" t="s">
        <v>36</v>
      </c>
      <c r="P5173">
        <v>5</v>
      </c>
      <c r="Q5173" t="s">
        <v>23</v>
      </c>
      <c r="R5173" t="s">
        <v>26</v>
      </c>
      <c r="S5173" t="s">
        <v>124</v>
      </c>
      <c r="T5173">
        <v>17</v>
      </c>
      <c r="U5173" t="s">
        <v>9484</v>
      </c>
      <c r="V5173">
        <v>17</v>
      </c>
      <c r="W5173">
        <v>781</v>
      </c>
      <c r="Z5173" t="s">
        <v>4482</v>
      </c>
      <c r="AA5173" s="1">
        <v>44772</v>
      </c>
      <c r="AB5173" s="1">
        <v>45145</v>
      </c>
      <c r="AC5173" t="s">
        <v>48</v>
      </c>
      <c r="AD5173" t="s">
        <v>9476</v>
      </c>
      <c r="AE5173" s="14">
        <v>18.94201272673444</v>
      </c>
      <c r="AF5173">
        <v>6</v>
      </c>
      <c r="AG5173" t="s">
        <v>69</v>
      </c>
      <c r="AH5173" t="s">
        <v>69</v>
      </c>
      <c r="AI5173" t="b">
        <v>0</v>
      </c>
      <c r="AJ5173" t="s">
        <v>23</v>
      </c>
      <c r="AK5173" t="s">
        <v>32</v>
      </c>
      <c r="AL5173" t="str">
        <f>IF(AmazonChurn[[#This Row],[Average Monthly Expenses]]&lt;=30,"Low",IF(AmazonChurn[[#This Row],[Average Monthly Expenses]]&lt;=60,"Medium","High"))</f>
        <v>Low</v>
      </c>
      <c r="AM5173" t="str">
        <f>IF(AmazonChurn[[#This Row],[Number of Complaints or Support]]&lt;3,"Low",IF(AmazonChurn[[#This Row],[Number of Complaints or Support]]&lt;=7,"Medium","High"))</f>
        <v>Medium</v>
      </c>
      <c r="AN5173" s="14">
        <f>AmazonChurn[[#This Row],[Number of Complaints or Support]]/AmazonChurn[[#This Row],[Account Length (in months)]]</f>
        <v>0.13043478260869565</v>
      </c>
    </row>
    <row r="5174" spans="1:40" x14ac:dyDescent="0.25">
      <c r="A5174" t="s">
        <v>7593</v>
      </c>
      <c r="B5174" t="s">
        <v>23</v>
      </c>
      <c r="C5174">
        <v>13</v>
      </c>
      <c r="D5174">
        <v>0</v>
      </c>
      <c r="E5174">
        <v>1</v>
      </c>
      <c r="F5174">
        <v>1</v>
      </c>
      <c r="G5174" t="s">
        <v>36</v>
      </c>
      <c r="H5174">
        <v>0</v>
      </c>
      <c r="I5174" t="s">
        <v>159</v>
      </c>
      <c r="J5174" t="s">
        <v>35</v>
      </c>
      <c r="K5174" t="s">
        <v>9472</v>
      </c>
      <c r="L5174">
        <v>37</v>
      </c>
      <c r="M5174" t="s">
        <v>23</v>
      </c>
      <c r="N5174" t="s">
        <v>23</v>
      </c>
      <c r="O5174" t="s">
        <v>23</v>
      </c>
      <c r="P5174">
        <v>0</v>
      </c>
      <c r="Q5174" t="s">
        <v>23</v>
      </c>
      <c r="R5174" t="s">
        <v>26</v>
      </c>
      <c r="S5174" t="s">
        <v>27</v>
      </c>
      <c r="T5174">
        <v>48</v>
      </c>
      <c r="U5174" t="s">
        <v>9483</v>
      </c>
      <c r="V5174">
        <v>48</v>
      </c>
      <c r="W5174">
        <v>619</v>
      </c>
      <c r="Z5174" t="s">
        <v>4336</v>
      </c>
      <c r="AA5174" s="1">
        <v>43961</v>
      </c>
      <c r="AB5174" s="1">
        <v>44013</v>
      </c>
      <c r="AC5174" t="s">
        <v>30</v>
      </c>
      <c r="AD5174" t="s">
        <v>9475</v>
      </c>
      <c r="AE5174" s="14">
        <v>55.95755938834985</v>
      </c>
      <c r="AF5174">
        <v>5</v>
      </c>
      <c r="AG5174" t="s">
        <v>53</v>
      </c>
      <c r="AH5174" t="s">
        <v>9480</v>
      </c>
      <c r="AI5174" t="b">
        <v>1</v>
      </c>
      <c r="AJ5174" t="s">
        <v>36</v>
      </c>
      <c r="AK5174" t="s">
        <v>73</v>
      </c>
      <c r="AL5174" t="str">
        <f>IF(AmazonChurn[[#This Row],[Average Monthly Expenses]]&lt;=30,"Low",IF(AmazonChurn[[#This Row],[Average Monthly Expenses]]&lt;=60,"Medium","High"))</f>
        <v>Medium</v>
      </c>
      <c r="AM5174" t="str">
        <f>IF(AmazonChurn[[#This Row],[Number of Complaints or Support]]&lt;3,"Low",IF(AmazonChurn[[#This Row],[Number of Complaints or Support]]&lt;=7,"Medium","High"))</f>
        <v>Medium</v>
      </c>
      <c r="AN5174" s="14">
        <f>AmazonChurn[[#This Row],[Number of Complaints or Support]]/AmazonChurn[[#This Row],[Account Length (in months)]]</f>
        <v>0.38461538461538464</v>
      </c>
    </row>
    <row r="5175" spans="1:40" x14ac:dyDescent="0.25">
      <c r="A5175" t="s">
        <v>7594</v>
      </c>
      <c r="B5175" t="s">
        <v>23</v>
      </c>
      <c r="C5175">
        <v>71</v>
      </c>
      <c r="D5175">
        <v>0</v>
      </c>
      <c r="E5175">
        <v>7</v>
      </c>
      <c r="F5175">
        <v>1</v>
      </c>
      <c r="G5175" t="s">
        <v>36</v>
      </c>
      <c r="H5175">
        <v>0</v>
      </c>
      <c r="I5175" t="s">
        <v>24</v>
      </c>
      <c r="J5175" t="s">
        <v>25</v>
      </c>
      <c r="K5175" t="s">
        <v>25</v>
      </c>
      <c r="L5175">
        <v>35</v>
      </c>
      <c r="M5175" t="s">
        <v>23</v>
      </c>
      <c r="N5175" t="s">
        <v>23</v>
      </c>
      <c r="O5175" t="s">
        <v>36</v>
      </c>
      <c r="P5175">
        <v>5</v>
      </c>
      <c r="Q5175" t="s">
        <v>36</v>
      </c>
      <c r="R5175" t="s">
        <v>57</v>
      </c>
      <c r="S5175" t="s">
        <v>130</v>
      </c>
      <c r="T5175">
        <v>24</v>
      </c>
      <c r="U5175" t="s">
        <v>9483</v>
      </c>
      <c r="V5175">
        <v>24</v>
      </c>
      <c r="W5175">
        <v>1735</v>
      </c>
      <c r="Z5175" t="s">
        <v>6894</v>
      </c>
      <c r="AA5175" s="1">
        <v>45007</v>
      </c>
      <c r="AB5175" s="1">
        <v>44451</v>
      </c>
      <c r="AC5175" t="s">
        <v>41</v>
      </c>
      <c r="AD5175" t="s">
        <v>9477</v>
      </c>
      <c r="AE5175" s="14">
        <v>25.522026240619461</v>
      </c>
      <c r="AF5175">
        <v>3</v>
      </c>
      <c r="AG5175" t="s">
        <v>53</v>
      </c>
      <c r="AH5175" t="s">
        <v>9480</v>
      </c>
      <c r="AI5175" t="b">
        <v>0</v>
      </c>
      <c r="AJ5175" t="s">
        <v>23</v>
      </c>
      <c r="AK5175" t="s">
        <v>32</v>
      </c>
      <c r="AL5175" t="str">
        <f>IF(AmazonChurn[[#This Row],[Average Monthly Expenses]]&lt;=30,"Low",IF(AmazonChurn[[#This Row],[Average Monthly Expenses]]&lt;=60,"Medium","High"))</f>
        <v>Low</v>
      </c>
      <c r="AM5175" t="str">
        <f>IF(AmazonChurn[[#This Row],[Number of Complaints or Support]]&lt;3,"Low",IF(AmazonChurn[[#This Row],[Number of Complaints or Support]]&lt;=7,"Medium","High"))</f>
        <v>Medium</v>
      </c>
      <c r="AN5175" s="14">
        <f>AmazonChurn[[#This Row],[Number of Complaints or Support]]/AmazonChurn[[#This Row],[Account Length (in months)]]</f>
        <v>4.2253521126760563E-2</v>
      </c>
    </row>
    <row r="5176" spans="1:40" x14ac:dyDescent="0.25">
      <c r="A5176" t="s">
        <v>7595</v>
      </c>
      <c r="B5176" t="s">
        <v>23</v>
      </c>
      <c r="C5176">
        <v>4</v>
      </c>
      <c r="D5176">
        <v>2</v>
      </c>
      <c r="E5176">
        <v>0</v>
      </c>
      <c r="F5176">
        <v>0</v>
      </c>
      <c r="G5176" t="s">
        <v>23</v>
      </c>
      <c r="H5176">
        <v>0</v>
      </c>
      <c r="I5176" t="s">
        <v>245</v>
      </c>
      <c r="J5176" t="s">
        <v>35</v>
      </c>
      <c r="K5176" t="s">
        <v>9472</v>
      </c>
      <c r="L5176">
        <v>30</v>
      </c>
      <c r="M5176" t="s">
        <v>23</v>
      </c>
      <c r="N5176" t="s">
        <v>23</v>
      </c>
      <c r="O5176" t="s">
        <v>23</v>
      </c>
      <c r="P5176">
        <v>0</v>
      </c>
      <c r="Q5176" t="s">
        <v>23</v>
      </c>
      <c r="R5176" t="s">
        <v>26</v>
      </c>
      <c r="S5176" t="s">
        <v>38</v>
      </c>
      <c r="T5176">
        <v>11</v>
      </c>
      <c r="U5176" t="s">
        <v>9484</v>
      </c>
      <c r="V5176">
        <v>11</v>
      </c>
      <c r="W5176">
        <v>42</v>
      </c>
      <c r="Z5176" t="s">
        <v>7596</v>
      </c>
      <c r="AA5176" s="1">
        <v>45242</v>
      </c>
      <c r="AB5176" s="1">
        <v>44873</v>
      </c>
      <c r="AC5176" t="s">
        <v>41</v>
      </c>
      <c r="AD5176" t="s">
        <v>9477</v>
      </c>
      <c r="AE5176" s="14">
        <v>11.91404929531269</v>
      </c>
      <c r="AF5176">
        <v>10</v>
      </c>
      <c r="AG5176" t="s">
        <v>31</v>
      </c>
      <c r="AH5176" t="s">
        <v>31</v>
      </c>
      <c r="AI5176" t="b">
        <v>1</v>
      </c>
      <c r="AJ5176" t="s">
        <v>36</v>
      </c>
      <c r="AK5176" t="s">
        <v>64</v>
      </c>
      <c r="AL5176" t="str">
        <f>IF(AmazonChurn[[#This Row],[Average Monthly Expenses]]&lt;=30,"Low",IF(AmazonChurn[[#This Row],[Average Monthly Expenses]]&lt;=60,"Medium","High"))</f>
        <v>Low</v>
      </c>
      <c r="AM5176" t="str">
        <f>IF(AmazonChurn[[#This Row],[Number of Complaints or Support]]&lt;3,"Low",IF(AmazonChurn[[#This Row],[Number of Complaints or Support]]&lt;=7,"Medium","High"))</f>
        <v>High</v>
      </c>
      <c r="AN5176" s="14">
        <f>AmazonChurn[[#This Row],[Number of Complaints or Support]]/AmazonChurn[[#This Row],[Account Length (in months)]]</f>
        <v>2.5</v>
      </c>
    </row>
    <row r="5177" spans="1:40" x14ac:dyDescent="0.25">
      <c r="A5177" t="s">
        <v>7597</v>
      </c>
      <c r="B5177" t="s">
        <v>23</v>
      </c>
      <c r="C5177">
        <v>72</v>
      </c>
      <c r="D5177">
        <v>2</v>
      </c>
      <c r="E5177">
        <v>17</v>
      </c>
      <c r="F5177">
        <v>1</v>
      </c>
      <c r="G5177" t="s">
        <v>36</v>
      </c>
      <c r="H5177">
        <v>0</v>
      </c>
      <c r="I5177" t="s">
        <v>225</v>
      </c>
      <c r="J5177" t="s">
        <v>35</v>
      </c>
      <c r="K5177" t="s">
        <v>9472</v>
      </c>
      <c r="L5177">
        <v>22</v>
      </c>
      <c r="M5177" t="s">
        <v>36</v>
      </c>
      <c r="N5177" t="s">
        <v>23</v>
      </c>
      <c r="O5177" t="s">
        <v>36</v>
      </c>
      <c r="P5177">
        <v>6</v>
      </c>
      <c r="Q5177" t="s">
        <v>36</v>
      </c>
      <c r="R5177" t="s">
        <v>37</v>
      </c>
      <c r="S5177" t="s">
        <v>130</v>
      </c>
      <c r="T5177">
        <v>38</v>
      </c>
      <c r="U5177" t="s">
        <v>9483</v>
      </c>
      <c r="V5177">
        <v>38</v>
      </c>
      <c r="W5177">
        <v>2717</v>
      </c>
      <c r="Z5177" t="s">
        <v>7598</v>
      </c>
      <c r="AA5177" s="1">
        <v>44174</v>
      </c>
      <c r="AB5177" s="1">
        <v>44711</v>
      </c>
      <c r="AC5177" t="s">
        <v>30</v>
      </c>
      <c r="AD5177" t="s">
        <v>9475</v>
      </c>
      <c r="AE5177" s="14">
        <v>32.776143879693961</v>
      </c>
      <c r="AF5177">
        <v>7</v>
      </c>
      <c r="AG5177" t="s">
        <v>69</v>
      </c>
      <c r="AH5177" t="s">
        <v>69</v>
      </c>
      <c r="AI5177" t="b">
        <v>0</v>
      </c>
      <c r="AJ5177" t="s">
        <v>23</v>
      </c>
      <c r="AK5177" t="s">
        <v>32</v>
      </c>
      <c r="AL5177" t="str">
        <f>IF(AmazonChurn[[#This Row],[Average Monthly Expenses]]&lt;=30,"Low",IF(AmazonChurn[[#This Row],[Average Monthly Expenses]]&lt;=60,"Medium","High"))</f>
        <v>Medium</v>
      </c>
      <c r="AM5177" t="str">
        <f>IF(AmazonChurn[[#This Row],[Number of Complaints or Support]]&lt;3,"Low",IF(AmazonChurn[[#This Row],[Number of Complaints or Support]]&lt;=7,"Medium","High"))</f>
        <v>Medium</v>
      </c>
      <c r="AN5177" s="14">
        <f>AmazonChurn[[#This Row],[Number of Complaints or Support]]/AmazonChurn[[#This Row],[Account Length (in months)]]</f>
        <v>9.7222222222222224E-2</v>
      </c>
    </row>
    <row r="5178" spans="1:40" x14ac:dyDescent="0.25">
      <c r="A5178" t="s">
        <v>7599</v>
      </c>
      <c r="B5178" t="s">
        <v>23</v>
      </c>
      <c r="C5178">
        <v>75</v>
      </c>
      <c r="D5178">
        <v>0</v>
      </c>
      <c r="E5178">
        <v>5</v>
      </c>
      <c r="F5178">
        <v>1</v>
      </c>
      <c r="G5178" t="s">
        <v>36</v>
      </c>
      <c r="H5178">
        <v>0</v>
      </c>
      <c r="I5178" t="s">
        <v>357</v>
      </c>
      <c r="J5178" t="s">
        <v>35</v>
      </c>
      <c r="K5178" t="s">
        <v>9472</v>
      </c>
      <c r="L5178">
        <v>37</v>
      </c>
      <c r="M5178" t="s">
        <v>23</v>
      </c>
      <c r="N5178" t="s">
        <v>23</v>
      </c>
      <c r="O5178" t="s">
        <v>23</v>
      </c>
      <c r="P5178">
        <v>0</v>
      </c>
      <c r="Q5178" t="s">
        <v>36</v>
      </c>
      <c r="R5178" t="s">
        <v>57</v>
      </c>
      <c r="S5178" t="s">
        <v>124</v>
      </c>
      <c r="T5178">
        <v>38</v>
      </c>
      <c r="U5178" t="s">
        <v>9484</v>
      </c>
      <c r="V5178">
        <v>38</v>
      </c>
      <c r="W5178">
        <v>2799</v>
      </c>
      <c r="Z5178" t="s">
        <v>7600</v>
      </c>
      <c r="AA5178" s="1">
        <v>44036</v>
      </c>
      <c r="AB5178" s="1">
        <v>44733</v>
      </c>
      <c r="AC5178" t="s">
        <v>48</v>
      </c>
      <c r="AD5178" t="s">
        <v>9476</v>
      </c>
      <c r="AE5178" s="14">
        <v>43.743494107319002</v>
      </c>
      <c r="AF5178">
        <v>5</v>
      </c>
      <c r="AG5178" t="s">
        <v>53</v>
      </c>
      <c r="AH5178" t="s">
        <v>9480</v>
      </c>
      <c r="AI5178" t="b">
        <v>0</v>
      </c>
      <c r="AJ5178" t="s">
        <v>23</v>
      </c>
      <c r="AK5178" t="s">
        <v>32</v>
      </c>
      <c r="AL5178" t="str">
        <f>IF(AmazonChurn[[#This Row],[Average Monthly Expenses]]&lt;=30,"Low",IF(AmazonChurn[[#This Row],[Average Monthly Expenses]]&lt;=60,"Medium","High"))</f>
        <v>Medium</v>
      </c>
      <c r="AM5178" t="str">
        <f>IF(AmazonChurn[[#This Row],[Number of Complaints or Support]]&lt;3,"Low",IF(AmazonChurn[[#This Row],[Number of Complaints or Support]]&lt;=7,"Medium","High"))</f>
        <v>Medium</v>
      </c>
      <c r="AN5178" s="14">
        <f>AmazonChurn[[#This Row],[Number of Complaints or Support]]/AmazonChurn[[#This Row],[Account Length (in months)]]</f>
        <v>6.6666666666666666E-2</v>
      </c>
    </row>
    <row r="5179" spans="1:40" x14ac:dyDescent="0.25">
      <c r="A5179" t="s">
        <v>7601</v>
      </c>
      <c r="B5179" t="s">
        <v>23</v>
      </c>
      <c r="C5179">
        <v>73</v>
      </c>
      <c r="D5179">
        <v>0</v>
      </c>
      <c r="E5179">
        <v>10</v>
      </c>
      <c r="F5179">
        <v>1</v>
      </c>
      <c r="G5179" t="s">
        <v>36</v>
      </c>
      <c r="H5179">
        <v>0</v>
      </c>
      <c r="I5179" t="s">
        <v>153</v>
      </c>
      <c r="J5179" t="s">
        <v>25</v>
      </c>
      <c r="K5179" t="s">
        <v>25</v>
      </c>
      <c r="L5179">
        <v>54</v>
      </c>
      <c r="M5179" t="s">
        <v>23</v>
      </c>
      <c r="N5179" t="s">
        <v>23</v>
      </c>
      <c r="O5179" t="s">
        <v>23</v>
      </c>
      <c r="P5179">
        <v>0</v>
      </c>
      <c r="Q5179" t="s">
        <v>36</v>
      </c>
      <c r="R5179" t="s">
        <v>57</v>
      </c>
      <c r="S5179" t="s">
        <v>27</v>
      </c>
      <c r="T5179">
        <v>36</v>
      </c>
      <c r="U5179" t="s">
        <v>9483</v>
      </c>
      <c r="V5179">
        <v>36</v>
      </c>
      <c r="W5179">
        <v>2654</v>
      </c>
      <c r="Z5179" t="s">
        <v>3024</v>
      </c>
      <c r="AA5179" s="1">
        <v>44357</v>
      </c>
      <c r="AB5179" s="1">
        <v>45149</v>
      </c>
      <c r="AC5179" t="s">
        <v>30</v>
      </c>
      <c r="AD5179" t="s">
        <v>9475</v>
      </c>
      <c r="AE5179" s="14">
        <v>39.914211754196707</v>
      </c>
      <c r="AF5179">
        <v>1</v>
      </c>
      <c r="AG5179" t="s">
        <v>31</v>
      </c>
      <c r="AH5179" t="s">
        <v>31</v>
      </c>
      <c r="AI5179" t="b">
        <v>0</v>
      </c>
      <c r="AJ5179" t="s">
        <v>23</v>
      </c>
      <c r="AK5179" t="s">
        <v>64</v>
      </c>
      <c r="AL5179" t="str">
        <f>IF(AmazonChurn[[#This Row],[Average Monthly Expenses]]&lt;=30,"Low",IF(AmazonChurn[[#This Row],[Average Monthly Expenses]]&lt;=60,"Medium","High"))</f>
        <v>Medium</v>
      </c>
      <c r="AM5179" t="str">
        <f>IF(AmazonChurn[[#This Row],[Number of Complaints or Support]]&lt;3,"Low",IF(AmazonChurn[[#This Row],[Number of Complaints or Support]]&lt;=7,"Medium","High"))</f>
        <v>Low</v>
      </c>
      <c r="AN5179" s="14">
        <f>AmazonChurn[[#This Row],[Number of Complaints or Support]]/AmazonChurn[[#This Row],[Account Length (in months)]]</f>
        <v>1.3698630136986301E-2</v>
      </c>
    </row>
    <row r="5180" spans="1:40" x14ac:dyDescent="0.25">
      <c r="A5180" t="s">
        <v>7602</v>
      </c>
      <c r="B5180" t="s">
        <v>23</v>
      </c>
      <c r="C5180">
        <v>63</v>
      </c>
      <c r="D5180">
        <v>0</v>
      </c>
      <c r="E5180">
        <v>6</v>
      </c>
      <c r="F5180">
        <v>1</v>
      </c>
      <c r="G5180" t="s">
        <v>36</v>
      </c>
      <c r="H5180">
        <v>0</v>
      </c>
      <c r="I5180" t="s">
        <v>105</v>
      </c>
      <c r="J5180" t="s">
        <v>25</v>
      </c>
      <c r="K5180" t="s">
        <v>25</v>
      </c>
      <c r="L5180">
        <v>53</v>
      </c>
      <c r="M5180" t="s">
        <v>23</v>
      </c>
      <c r="N5180" t="s">
        <v>23</v>
      </c>
      <c r="O5180" t="s">
        <v>36</v>
      </c>
      <c r="P5180">
        <v>6</v>
      </c>
      <c r="Q5180" t="s">
        <v>36</v>
      </c>
      <c r="R5180" t="s">
        <v>37</v>
      </c>
      <c r="S5180" t="s">
        <v>124</v>
      </c>
      <c r="T5180">
        <v>28</v>
      </c>
      <c r="U5180" t="s">
        <v>9484</v>
      </c>
      <c r="V5180">
        <v>28</v>
      </c>
      <c r="W5180">
        <v>1787</v>
      </c>
      <c r="Z5180" t="s">
        <v>4557</v>
      </c>
      <c r="AA5180" s="1">
        <v>44456</v>
      </c>
      <c r="AB5180" s="1">
        <v>44416</v>
      </c>
      <c r="AC5180" t="s">
        <v>30</v>
      </c>
      <c r="AD5180" t="s">
        <v>9475</v>
      </c>
      <c r="AE5180" s="14">
        <v>24.005412668670299</v>
      </c>
      <c r="AF5180">
        <v>10</v>
      </c>
      <c r="AG5180" t="s">
        <v>53</v>
      </c>
      <c r="AH5180" t="s">
        <v>9480</v>
      </c>
      <c r="AI5180" t="b">
        <v>0</v>
      </c>
      <c r="AJ5180" t="s">
        <v>23</v>
      </c>
      <c r="AK5180" t="s">
        <v>64</v>
      </c>
      <c r="AL5180" t="str">
        <f>IF(AmazonChurn[[#This Row],[Average Monthly Expenses]]&lt;=30,"Low",IF(AmazonChurn[[#This Row],[Average Monthly Expenses]]&lt;=60,"Medium","High"))</f>
        <v>Low</v>
      </c>
      <c r="AM5180" t="str">
        <f>IF(AmazonChurn[[#This Row],[Number of Complaints or Support]]&lt;3,"Low",IF(AmazonChurn[[#This Row],[Number of Complaints or Support]]&lt;=7,"Medium","High"))</f>
        <v>High</v>
      </c>
      <c r="AN5180" s="14">
        <f>AmazonChurn[[#This Row],[Number of Complaints or Support]]/AmazonChurn[[#This Row],[Account Length (in months)]]</f>
        <v>0.15873015873015872</v>
      </c>
    </row>
    <row r="5181" spans="1:40" x14ac:dyDescent="0.25">
      <c r="A5181" t="s">
        <v>7603</v>
      </c>
      <c r="B5181" t="s">
        <v>36</v>
      </c>
      <c r="C5181">
        <v>13</v>
      </c>
      <c r="D5181">
        <v>0</v>
      </c>
      <c r="E5181">
        <v>8</v>
      </c>
      <c r="F5181">
        <v>1</v>
      </c>
      <c r="G5181" t="s">
        <v>36</v>
      </c>
      <c r="H5181">
        <v>0</v>
      </c>
      <c r="I5181" t="s">
        <v>150</v>
      </c>
      <c r="J5181" t="s">
        <v>35</v>
      </c>
      <c r="K5181" t="s">
        <v>9472</v>
      </c>
      <c r="L5181">
        <v>39</v>
      </c>
      <c r="M5181" t="s">
        <v>23</v>
      </c>
      <c r="N5181" t="s">
        <v>23</v>
      </c>
      <c r="O5181" t="s">
        <v>23</v>
      </c>
      <c r="P5181">
        <v>0</v>
      </c>
      <c r="Q5181" t="s">
        <v>23</v>
      </c>
      <c r="R5181" t="s">
        <v>26</v>
      </c>
      <c r="S5181" t="s">
        <v>124</v>
      </c>
      <c r="T5181">
        <v>38</v>
      </c>
      <c r="U5181" t="s">
        <v>9484</v>
      </c>
      <c r="V5181">
        <v>38</v>
      </c>
      <c r="W5181">
        <v>475</v>
      </c>
      <c r="X5181" t="s">
        <v>163</v>
      </c>
      <c r="Y5181" t="s">
        <v>358</v>
      </c>
      <c r="Z5181" t="s">
        <v>2051</v>
      </c>
      <c r="AA5181" s="1">
        <v>44753</v>
      </c>
      <c r="AB5181" s="1">
        <v>45242</v>
      </c>
      <c r="AC5181" t="s">
        <v>30</v>
      </c>
      <c r="AD5181" t="s">
        <v>9475</v>
      </c>
      <c r="AE5181" s="14">
        <v>42.381693122760844</v>
      </c>
      <c r="AF5181">
        <v>6</v>
      </c>
      <c r="AG5181" t="s">
        <v>53</v>
      </c>
      <c r="AH5181" t="s">
        <v>9480</v>
      </c>
      <c r="AI5181" t="b">
        <v>0</v>
      </c>
      <c r="AJ5181" t="s">
        <v>23</v>
      </c>
      <c r="AK5181" t="s">
        <v>64</v>
      </c>
      <c r="AL5181" t="str">
        <f>IF(AmazonChurn[[#This Row],[Average Monthly Expenses]]&lt;=30,"Low",IF(AmazonChurn[[#This Row],[Average Monthly Expenses]]&lt;=60,"Medium","High"))</f>
        <v>Medium</v>
      </c>
      <c r="AM5181" t="str">
        <f>IF(AmazonChurn[[#This Row],[Number of Complaints or Support]]&lt;3,"Low",IF(AmazonChurn[[#This Row],[Number of Complaints or Support]]&lt;=7,"Medium","High"))</f>
        <v>Medium</v>
      </c>
      <c r="AN5181" s="14">
        <f>AmazonChurn[[#This Row],[Number of Complaints or Support]]/AmazonChurn[[#This Row],[Account Length (in months)]]</f>
        <v>0.46153846153846156</v>
      </c>
    </row>
    <row r="5182" spans="1:40" x14ac:dyDescent="0.25">
      <c r="A5182" t="s">
        <v>7604</v>
      </c>
      <c r="B5182" t="s">
        <v>36</v>
      </c>
      <c r="C5182">
        <v>49</v>
      </c>
      <c r="D5182">
        <v>2</v>
      </c>
      <c r="E5182">
        <v>7</v>
      </c>
      <c r="F5182">
        <v>1</v>
      </c>
      <c r="G5182" t="s">
        <v>36</v>
      </c>
      <c r="H5182">
        <v>0</v>
      </c>
      <c r="I5182" t="s">
        <v>56</v>
      </c>
      <c r="J5182" t="s">
        <v>35</v>
      </c>
      <c r="K5182" t="s">
        <v>9472</v>
      </c>
      <c r="L5182">
        <v>77</v>
      </c>
      <c r="M5182" t="s">
        <v>23</v>
      </c>
      <c r="N5182" t="s">
        <v>36</v>
      </c>
      <c r="O5182" t="s">
        <v>23</v>
      </c>
      <c r="P5182">
        <v>0</v>
      </c>
      <c r="Q5182" t="s">
        <v>36</v>
      </c>
      <c r="R5182" t="s">
        <v>26</v>
      </c>
      <c r="S5182" t="s">
        <v>38</v>
      </c>
      <c r="T5182">
        <v>47</v>
      </c>
      <c r="U5182" t="s">
        <v>9484</v>
      </c>
      <c r="V5182">
        <v>47</v>
      </c>
      <c r="W5182">
        <v>2291</v>
      </c>
      <c r="X5182" t="s">
        <v>46</v>
      </c>
      <c r="Y5182" t="s">
        <v>366</v>
      </c>
      <c r="Z5182" t="s">
        <v>3869</v>
      </c>
      <c r="AA5182" s="1">
        <v>43899</v>
      </c>
      <c r="AB5182" s="1">
        <v>44321</v>
      </c>
      <c r="AC5182" t="s">
        <v>48</v>
      </c>
      <c r="AD5182" t="s">
        <v>9476</v>
      </c>
      <c r="AE5182" s="14">
        <v>54.606881573669597</v>
      </c>
      <c r="AF5182">
        <v>9</v>
      </c>
      <c r="AG5182" t="s">
        <v>69</v>
      </c>
      <c r="AH5182" t="s">
        <v>69</v>
      </c>
      <c r="AI5182" t="b">
        <v>0</v>
      </c>
      <c r="AJ5182" t="s">
        <v>23</v>
      </c>
      <c r="AK5182" t="s">
        <v>73</v>
      </c>
      <c r="AL5182" t="str">
        <f>IF(AmazonChurn[[#This Row],[Average Monthly Expenses]]&lt;=30,"Low",IF(AmazonChurn[[#This Row],[Average Monthly Expenses]]&lt;=60,"Medium","High"))</f>
        <v>Medium</v>
      </c>
      <c r="AM5182" t="str">
        <f>IF(AmazonChurn[[#This Row],[Number of Complaints or Support]]&lt;3,"Low",IF(AmazonChurn[[#This Row],[Number of Complaints or Support]]&lt;=7,"Medium","High"))</f>
        <v>High</v>
      </c>
      <c r="AN5182" s="14">
        <f>AmazonChurn[[#This Row],[Number of Complaints or Support]]/AmazonChurn[[#This Row],[Account Length (in months)]]</f>
        <v>0.18367346938775511</v>
      </c>
    </row>
    <row r="5183" spans="1:40" x14ac:dyDescent="0.25">
      <c r="A5183" t="s">
        <v>7146</v>
      </c>
      <c r="B5183" t="s">
        <v>23</v>
      </c>
      <c r="C5183">
        <v>60</v>
      </c>
      <c r="D5183">
        <v>0</v>
      </c>
      <c r="E5183">
        <v>0</v>
      </c>
      <c r="F5183">
        <v>0</v>
      </c>
      <c r="G5183" t="s">
        <v>23</v>
      </c>
      <c r="H5183">
        <v>0</v>
      </c>
      <c r="I5183" t="s">
        <v>339</v>
      </c>
      <c r="J5183" t="s">
        <v>35</v>
      </c>
      <c r="K5183" t="s">
        <v>9472</v>
      </c>
      <c r="L5183">
        <v>51</v>
      </c>
      <c r="M5183" t="s">
        <v>23</v>
      </c>
      <c r="N5183" t="s">
        <v>23</v>
      </c>
      <c r="O5183" t="s">
        <v>23</v>
      </c>
      <c r="P5183">
        <v>0</v>
      </c>
      <c r="Q5183" t="s">
        <v>23</v>
      </c>
      <c r="R5183" t="s">
        <v>57</v>
      </c>
      <c r="S5183" t="s">
        <v>124</v>
      </c>
      <c r="T5183">
        <v>12</v>
      </c>
      <c r="U5183" t="s">
        <v>9484</v>
      </c>
      <c r="V5183">
        <v>12</v>
      </c>
      <c r="W5183">
        <v>738</v>
      </c>
      <c r="Z5183" t="s">
        <v>3722</v>
      </c>
      <c r="AA5183" s="1">
        <v>45047</v>
      </c>
      <c r="AB5183" s="1">
        <v>45155</v>
      </c>
      <c r="AC5183" t="s">
        <v>30</v>
      </c>
      <c r="AD5183" t="s">
        <v>9475</v>
      </c>
      <c r="AE5183" s="14">
        <v>10.236016244490759</v>
      </c>
      <c r="AF5183">
        <v>1</v>
      </c>
      <c r="AG5183" t="s">
        <v>69</v>
      </c>
      <c r="AH5183" t="s">
        <v>69</v>
      </c>
      <c r="AI5183" t="b">
        <v>0</v>
      </c>
      <c r="AJ5183" t="s">
        <v>23</v>
      </c>
      <c r="AK5183" t="s">
        <v>32</v>
      </c>
      <c r="AL5183" t="str">
        <f>IF(AmazonChurn[[#This Row],[Average Monthly Expenses]]&lt;=30,"Low",IF(AmazonChurn[[#This Row],[Average Monthly Expenses]]&lt;=60,"Medium","High"))</f>
        <v>Low</v>
      </c>
      <c r="AM5183" t="str">
        <f>IF(AmazonChurn[[#This Row],[Number of Complaints or Support]]&lt;3,"Low",IF(AmazonChurn[[#This Row],[Number of Complaints or Support]]&lt;=7,"Medium","High"))</f>
        <v>Low</v>
      </c>
      <c r="AN5183" s="14">
        <f>AmazonChurn[[#This Row],[Number of Complaints or Support]]/AmazonChurn[[#This Row],[Account Length (in months)]]</f>
        <v>1.6666666666666666E-2</v>
      </c>
    </row>
    <row r="5184" spans="1:40" x14ac:dyDescent="0.25">
      <c r="A5184" t="s">
        <v>7605</v>
      </c>
      <c r="B5184" t="s">
        <v>36</v>
      </c>
      <c r="C5184">
        <v>2</v>
      </c>
      <c r="D5184">
        <v>5</v>
      </c>
      <c r="E5184">
        <v>25</v>
      </c>
      <c r="F5184">
        <v>1</v>
      </c>
      <c r="G5184" t="s">
        <v>36</v>
      </c>
      <c r="H5184">
        <v>0</v>
      </c>
      <c r="I5184" t="s">
        <v>44</v>
      </c>
      <c r="J5184" t="s">
        <v>25</v>
      </c>
      <c r="K5184" t="s">
        <v>25</v>
      </c>
      <c r="L5184">
        <v>21</v>
      </c>
      <c r="M5184" t="s">
        <v>36</v>
      </c>
      <c r="N5184" t="s">
        <v>23</v>
      </c>
      <c r="O5184" t="s">
        <v>23</v>
      </c>
      <c r="P5184">
        <v>0</v>
      </c>
      <c r="Q5184" t="s">
        <v>23</v>
      </c>
      <c r="R5184" t="s">
        <v>26</v>
      </c>
      <c r="S5184" t="s">
        <v>38</v>
      </c>
      <c r="T5184">
        <v>15</v>
      </c>
      <c r="U5184" t="s">
        <v>9484</v>
      </c>
      <c r="V5184">
        <v>15</v>
      </c>
      <c r="W5184">
        <v>26</v>
      </c>
      <c r="X5184" t="s">
        <v>46</v>
      </c>
      <c r="Y5184" t="s">
        <v>220</v>
      </c>
      <c r="Z5184" t="s">
        <v>6720</v>
      </c>
      <c r="AA5184" s="1">
        <v>44284</v>
      </c>
      <c r="AB5184" s="1">
        <v>45145</v>
      </c>
      <c r="AC5184" t="s">
        <v>48</v>
      </c>
      <c r="AD5184" t="s">
        <v>9476</v>
      </c>
      <c r="AE5184" s="14">
        <v>17.534304695917871</v>
      </c>
      <c r="AF5184">
        <v>5</v>
      </c>
      <c r="AG5184" t="s">
        <v>69</v>
      </c>
      <c r="AH5184" t="s">
        <v>69</v>
      </c>
      <c r="AI5184" t="b">
        <v>1</v>
      </c>
      <c r="AJ5184" t="s">
        <v>36</v>
      </c>
      <c r="AK5184" t="s">
        <v>32</v>
      </c>
      <c r="AL5184" t="str">
        <f>IF(AmazonChurn[[#This Row],[Average Monthly Expenses]]&lt;=30,"Low",IF(AmazonChurn[[#This Row],[Average Monthly Expenses]]&lt;=60,"Medium","High"))</f>
        <v>Low</v>
      </c>
      <c r="AM5184" t="str">
        <f>IF(AmazonChurn[[#This Row],[Number of Complaints or Support]]&lt;3,"Low",IF(AmazonChurn[[#This Row],[Number of Complaints or Support]]&lt;=7,"Medium","High"))</f>
        <v>Medium</v>
      </c>
      <c r="AN5184" s="14">
        <f>AmazonChurn[[#This Row],[Number of Complaints or Support]]/AmazonChurn[[#This Row],[Account Length (in months)]]</f>
        <v>2.5</v>
      </c>
    </row>
    <row r="5185" spans="1:40" x14ac:dyDescent="0.25">
      <c r="A5185" t="s">
        <v>7606</v>
      </c>
      <c r="B5185" t="s">
        <v>36</v>
      </c>
      <c r="C5185">
        <v>1</v>
      </c>
      <c r="D5185">
        <v>1</v>
      </c>
      <c r="E5185">
        <v>6</v>
      </c>
      <c r="F5185">
        <v>1</v>
      </c>
      <c r="G5185" t="s">
        <v>36</v>
      </c>
      <c r="H5185">
        <v>0</v>
      </c>
      <c r="I5185" t="s">
        <v>24</v>
      </c>
      <c r="J5185" t="s">
        <v>35</v>
      </c>
      <c r="K5185" t="s">
        <v>9472</v>
      </c>
      <c r="L5185">
        <v>76</v>
      </c>
      <c r="M5185" t="s">
        <v>23</v>
      </c>
      <c r="N5185" t="s">
        <v>36</v>
      </c>
      <c r="O5185" t="s">
        <v>36</v>
      </c>
      <c r="P5185">
        <v>5</v>
      </c>
      <c r="Q5185" t="s">
        <v>23</v>
      </c>
      <c r="R5185" t="s">
        <v>26</v>
      </c>
      <c r="S5185" t="s">
        <v>130</v>
      </c>
      <c r="T5185">
        <v>14</v>
      </c>
      <c r="U5185" t="s">
        <v>9483</v>
      </c>
      <c r="V5185">
        <v>14</v>
      </c>
      <c r="W5185">
        <v>14</v>
      </c>
      <c r="X5185" t="s">
        <v>94</v>
      </c>
      <c r="Y5185" t="s">
        <v>133</v>
      </c>
      <c r="Z5185" t="s">
        <v>6530</v>
      </c>
      <c r="AA5185" s="1">
        <v>44104</v>
      </c>
      <c r="AB5185" s="1">
        <v>44561</v>
      </c>
      <c r="AC5185" t="s">
        <v>48</v>
      </c>
      <c r="AD5185" t="s">
        <v>9476</v>
      </c>
      <c r="AE5185" s="14">
        <v>12.282849514793</v>
      </c>
      <c r="AF5185">
        <v>10</v>
      </c>
      <c r="AG5185" t="s">
        <v>53</v>
      </c>
      <c r="AH5185" t="s">
        <v>9480</v>
      </c>
      <c r="AI5185" t="b">
        <v>1</v>
      </c>
      <c r="AJ5185" t="s">
        <v>36</v>
      </c>
      <c r="AK5185" t="s">
        <v>54</v>
      </c>
      <c r="AL5185" t="str">
        <f>IF(AmazonChurn[[#This Row],[Average Monthly Expenses]]&lt;=30,"Low",IF(AmazonChurn[[#This Row],[Average Monthly Expenses]]&lt;=60,"Medium","High"))</f>
        <v>Low</v>
      </c>
      <c r="AM5185" t="str">
        <f>IF(AmazonChurn[[#This Row],[Number of Complaints or Support]]&lt;3,"Low",IF(AmazonChurn[[#This Row],[Number of Complaints or Support]]&lt;=7,"Medium","High"))</f>
        <v>High</v>
      </c>
      <c r="AN5185" s="14">
        <f>AmazonChurn[[#This Row],[Number of Complaints or Support]]/AmazonChurn[[#This Row],[Account Length (in months)]]</f>
        <v>10</v>
      </c>
    </row>
    <row r="5186" spans="1:40" x14ac:dyDescent="0.25">
      <c r="A5186" t="s">
        <v>7607</v>
      </c>
      <c r="B5186" t="s">
        <v>23</v>
      </c>
      <c r="C5186">
        <v>1</v>
      </c>
      <c r="D5186">
        <v>0</v>
      </c>
      <c r="E5186">
        <v>0</v>
      </c>
      <c r="F5186">
        <v>0</v>
      </c>
      <c r="G5186" t="s">
        <v>23</v>
      </c>
      <c r="H5186">
        <v>0</v>
      </c>
      <c r="I5186" t="s">
        <v>44</v>
      </c>
      <c r="J5186" t="s">
        <v>25</v>
      </c>
      <c r="K5186" t="s">
        <v>25</v>
      </c>
      <c r="L5186">
        <v>29</v>
      </c>
      <c r="M5186" t="s">
        <v>36</v>
      </c>
      <c r="N5186" t="s">
        <v>23</v>
      </c>
      <c r="O5186" t="s">
        <v>23</v>
      </c>
      <c r="P5186">
        <v>0</v>
      </c>
      <c r="Q5186" t="s">
        <v>23</v>
      </c>
      <c r="R5186" t="s">
        <v>26</v>
      </c>
      <c r="S5186" t="s">
        <v>130</v>
      </c>
      <c r="T5186">
        <v>13</v>
      </c>
      <c r="U5186" t="s">
        <v>9483</v>
      </c>
      <c r="V5186">
        <v>13</v>
      </c>
      <c r="W5186">
        <v>13</v>
      </c>
      <c r="Z5186" t="s">
        <v>4856</v>
      </c>
      <c r="AA5186" s="1">
        <v>44734</v>
      </c>
      <c r="AB5186" s="1">
        <v>44932</v>
      </c>
      <c r="AC5186" t="s">
        <v>48</v>
      </c>
      <c r="AD5186" t="s">
        <v>9476</v>
      </c>
      <c r="AE5186" s="14">
        <v>10.9693240066279</v>
      </c>
      <c r="AF5186">
        <v>6</v>
      </c>
      <c r="AG5186" t="s">
        <v>69</v>
      </c>
      <c r="AH5186" t="s">
        <v>69</v>
      </c>
      <c r="AI5186" t="b">
        <v>0</v>
      </c>
      <c r="AJ5186" t="s">
        <v>23</v>
      </c>
      <c r="AK5186" t="s">
        <v>64</v>
      </c>
      <c r="AL5186" t="str">
        <f>IF(AmazonChurn[[#This Row],[Average Monthly Expenses]]&lt;=30,"Low",IF(AmazonChurn[[#This Row],[Average Monthly Expenses]]&lt;=60,"Medium","High"))</f>
        <v>Low</v>
      </c>
      <c r="AM5186" t="str">
        <f>IF(AmazonChurn[[#This Row],[Number of Complaints or Support]]&lt;3,"Low",IF(AmazonChurn[[#This Row],[Number of Complaints or Support]]&lt;=7,"Medium","High"))</f>
        <v>Medium</v>
      </c>
      <c r="AN5186" s="14">
        <f>AmazonChurn[[#This Row],[Number of Complaints or Support]]/AmazonChurn[[#This Row],[Account Length (in months)]]</f>
        <v>6</v>
      </c>
    </row>
    <row r="5187" spans="1:40" x14ac:dyDescent="0.25">
      <c r="A5187" t="s">
        <v>7608</v>
      </c>
      <c r="B5187" t="s">
        <v>36</v>
      </c>
      <c r="C5187">
        <v>42</v>
      </c>
      <c r="D5187">
        <v>2</v>
      </c>
      <c r="E5187">
        <v>3</v>
      </c>
      <c r="F5187">
        <v>1</v>
      </c>
      <c r="G5187" t="s">
        <v>36</v>
      </c>
      <c r="H5187">
        <v>0</v>
      </c>
      <c r="I5187" t="s">
        <v>259</v>
      </c>
      <c r="J5187" t="s">
        <v>25</v>
      </c>
      <c r="K5187" t="s">
        <v>25</v>
      </c>
      <c r="L5187">
        <v>62</v>
      </c>
      <c r="M5187" t="s">
        <v>23</v>
      </c>
      <c r="N5187" t="s">
        <v>23</v>
      </c>
      <c r="O5187" t="s">
        <v>23</v>
      </c>
      <c r="P5187">
        <v>0</v>
      </c>
      <c r="Q5187" t="s">
        <v>36</v>
      </c>
      <c r="R5187" t="s">
        <v>26</v>
      </c>
      <c r="S5187" t="s">
        <v>38</v>
      </c>
      <c r="T5187">
        <v>23</v>
      </c>
      <c r="U5187" t="s">
        <v>9484</v>
      </c>
      <c r="V5187">
        <v>23</v>
      </c>
      <c r="W5187">
        <v>970</v>
      </c>
      <c r="X5187" t="s">
        <v>46</v>
      </c>
      <c r="Y5187" t="s">
        <v>366</v>
      </c>
      <c r="Z5187" t="s">
        <v>4671</v>
      </c>
      <c r="AA5187" s="1">
        <v>44419</v>
      </c>
      <c r="AB5187" s="1">
        <v>44836</v>
      </c>
      <c r="AC5187" t="s">
        <v>41</v>
      </c>
      <c r="AD5187" t="s">
        <v>9477</v>
      </c>
      <c r="AE5187" s="14">
        <v>21.545541426814339</v>
      </c>
      <c r="AF5187">
        <v>1</v>
      </c>
      <c r="AG5187" t="s">
        <v>31</v>
      </c>
      <c r="AH5187" t="s">
        <v>31</v>
      </c>
      <c r="AI5187" t="b">
        <v>1</v>
      </c>
      <c r="AJ5187" t="s">
        <v>36</v>
      </c>
      <c r="AK5187" t="s">
        <v>32</v>
      </c>
      <c r="AL5187" t="str">
        <f>IF(AmazonChurn[[#This Row],[Average Monthly Expenses]]&lt;=30,"Low",IF(AmazonChurn[[#This Row],[Average Monthly Expenses]]&lt;=60,"Medium","High"))</f>
        <v>Low</v>
      </c>
      <c r="AM5187" t="str">
        <f>IF(AmazonChurn[[#This Row],[Number of Complaints or Support]]&lt;3,"Low",IF(AmazonChurn[[#This Row],[Number of Complaints or Support]]&lt;=7,"Medium","High"))</f>
        <v>Low</v>
      </c>
      <c r="AN5187" s="14">
        <f>AmazonChurn[[#This Row],[Number of Complaints or Support]]/AmazonChurn[[#This Row],[Account Length (in months)]]</f>
        <v>2.3809523809523808E-2</v>
      </c>
    </row>
    <row r="5188" spans="1:40" x14ac:dyDescent="0.25">
      <c r="A5188" t="s">
        <v>7609</v>
      </c>
      <c r="B5188" t="s">
        <v>36</v>
      </c>
      <c r="C5188">
        <v>33</v>
      </c>
      <c r="D5188">
        <v>4</v>
      </c>
      <c r="E5188">
        <v>15</v>
      </c>
      <c r="F5188">
        <v>1</v>
      </c>
      <c r="G5188" t="s">
        <v>36</v>
      </c>
      <c r="H5188">
        <v>0</v>
      </c>
      <c r="I5188" t="s">
        <v>24</v>
      </c>
      <c r="J5188" t="s">
        <v>25</v>
      </c>
      <c r="K5188" t="s">
        <v>25</v>
      </c>
      <c r="L5188">
        <v>25</v>
      </c>
      <c r="M5188" t="s">
        <v>36</v>
      </c>
      <c r="N5188" t="s">
        <v>23</v>
      </c>
      <c r="O5188" t="s">
        <v>23</v>
      </c>
      <c r="P5188">
        <v>0</v>
      </c>
      <c r="Q5188" t="s">
        <v>36</v>
      </c>
      <c r="R5188" t="s">
        <v>26</v>
      </c>
      <c r="S5188" t="s">
        <v>130</v>
      </c>
      <c r="T5188">
        <v>49</v>
      </c>
      <c r="U5188" t="s">
        <v>9483</v>
      </c>
      <c r="V5188">
        <v>49</v>
      </c>
      <c r="W5188">
        <v>1597</v>
      </c>
      <c r="X5188" t="s">
        <v>46</v>
      </c>
      <c r="Y5188" t="s">
        <v>220</v>
      </c>
      <c r="Z5188" t="s">
        <v>876</v>
      </c>
      <c r="AA5188" s="1">
        <v>44716</v>
      </c>
      <c r="AB5188" s="1">
        <v>45134</v>
      </c>
      <c r="AC5188" t="s">
        <v>30</v>
      </c>
      <c r="AD5188" t="s">
        <v>9475</v>
      </c>
      <c r="AE5188" s="14">
        <v>56.264782701873273</v>
      </c>
      <c r="AF5188">
        <v>7</v>
      </c>
      <c r="AG5188" t="s">
        <v>53</v>
      </c>
      <c r="AH5188" t="s">
        <v>9480</v>
      </c>
      <c r="AI5188" t="b">
        <v>0</v>
      </c>
      <c r="AJ5188" t="s">
        <v>23</v>
      </c>
      <c r="AK5188" t="s">
        <v>54</v>
      </c>
      <c r="AL5188" t="str">
        <f>IF(AmazonChurn[[#This Row],[Average Monthly Expenses]]&lt;=30,"Low",IF(AmazonChurn[[#This Row],[Average Monthly Expenses]]&lt;=60,"Medium","High"))</f>
        <v>Medium</v>
      </c>
      <c r="AM5188" t="str">
        <f>IF(AmazonChurn[[#This Row],[Number of Complaints or Support]]&lt;3,"Low",IF(AmazonChurn[[#This Row],[Number of Complaints or Support]]&lt;=7,"Medium","High"))</f>
        <v>Medium</v>
      </c>
      <c r="AN5188" s="14">
        <f>AmazonChurn[[#This Row],[Number of Complaints or Support]]/AmazonChurn[[#This Row],[Account Length (in months)]]</f>
        <v>0.21212121212121213</v>
      </c>
    </row>
    <row r="5189" spans="1:40" x14ac:dyDescent="0.25">
      <c r="A5189" t="s">
        <v>7610</v>
      </c>
      <c r="B5189" t="s">
        <v>23</v>
      </c>
      <c r="C5189">
        <v>14</v>
      </c>
      <c r="D5189">
        <v>0</v>
      </c>
      <c r="E5189">
        <v>25</v>
      </c>
      <c r="F5189">
        <v>1</v>
      </c>
      <c r="G5189" t="s">
        <v>36</v>
      </c>
      <c r="H5189">
        <v>0</v>
      </c>
      <c r="I5189" t="s">
        <v>97</v>
      </c>
      <c r="J5189" t="s">
        <v>35</v>
      </c>
      <c r="K5189" t="s">
        <v>9472</v>
      </c>
      <c r="L5189">
        <v>50</v>
      </c>
      <c r="M5189" t="s">
        <v>23</v>
      </c>
      <c r="N5189" t="s">
        <v>23</v>
      </c>
      <c r="O5189" t="s">
        <v>36</v>
      </c>
      <c r="P5189">
        <v>2</v>
      </c>
      <c r="Q5189" t="s">
        <v>23</v>
      </c>
      <c r="R5189" t="s">
        <v>26</v>
      </c>
      <c r="S5189" t="s">
        <v>27</v>
      </c>
      <c r="T5189">
        <v>29</v>
      </c>
      <c r="U5189" t="s">
        <v>9483</v>
      </c>
      <c r="V5189">
        <v>29</v>
      </c>
      <c r="W5189">
        <v>397</v>
      </c>
      <c r="Z5189" t="s">
        <v>6738</v>
      </c>
      <c r="AA5189" s="1">
        <v>44562</v>
      </c>
      <c r="AB5189" s="1">
        <v>43887</v>
      </c>
      <c r="AC5189" t="s">
        <v>41</v>
      </c>
      <c r="AD5189" t="s">
        <v>9477</v>
      </c>
      <c r="AE5189" s="14">
        <v>33.906642222558183</v>
      </c>
      <c r="AF5189">
        <v>6</v>
      </c>
      <c r="AG5189" t="s">
        <v>69</v>
      </c>
      <c r="AH5189" t="s">
        <v>69</v>
      </c>
      <c r="AI5189" t="b">
        <v>1</v>
      </c>
      <c r="AJ5189" t="s">
        <v>36</v>
      </c>
      <c r="AK5189" t="s">
        <v>32</v>
      </c>
      <c r="AL5189" t="str">
        <f>IF(AmazonChurn[[#This Row],[Average Monthly Expenses]]&lt;=30,"Low",IF(AmazonChurn[[#This Row],[Average Monthly Expenses]]&lt;=60,"Medium","High"))</f>
        <v>Medium</v>
      </c>
      <c r="AM5189" t="str">
        <f>IF(AmazonChurn[[#This Row],[Number of Complaints or Support]]&lt;3,"Low",IF(AmazonChurn[[#This Row],[Number of Complaints or Support]]&lt;=7,"Medium","High"))</f>
        <v>Medium</v>
      </c>
      <c r="AN5189" s="14">
        <f>AmazonChurn[[#This Row],[Number of Complaints or Support]]/AmazonChurn[[#This Row],[Account Length (in months)]]</f>
        <v>0.42857142857142855</v>
      </c>
    </row>
    <row r="5190" spans="1:40" x14ac:dyDescent="0.25">
      <c r="A5190" t="s">
        <v>7611</v>
      </c>
      <c r="B5190" t="s">
        <v>23</v>
      </c>
      <c r="C5190">
        <v>72</v>
      </c>
      <c r="D5190">
        <v>1</v>
      </c>
      <c r="E5190">
        <v>38</v>
      </c>
      <c r="F5190">
        <v>1</v>
      </c>
      <c r="G5190" t="s">
        <v>36</v>
      </c>
      <c r="H5190">
        <v>0</v>
      </c>
      <c r="I5190" t="s">
        <v>109</v>
      </c>
      <c r="J5190" t="s">
        <v>25</v>
      </c>
      <c r="K5190" t="s">
        <v>25</v>
      </c>
      <c r="L5190">
        <v>26</v>
      </c>
      <c r="M5190" t="s">
        <v>36</v>
      </c>
      <c r="N5190" t="s">
        <v>23</v>
      </c>
      <c r="O5190" t="s">
        <v>23</v>
      </c>
      <c r="P5190">
        <v>0</v>
      </c>
      <c r="Q5190" t="s">
        <v>36</v>
      </c>
      <c r="R5190" t="s">
        <v>57</v>
      </c>
      <c r="S5190" t="s">
        <v>124</v>
      </c>
      <c r="T5190">
        <v>62</v>
      </c>
      <c r="U5190" t="s">
        <v>9484</v>
      </c>
      <c r="V5190">
        <v>62</v>
      </c>
      <c r="W5190">
        <v>4458</v>
      </c>
      <c r="Z5190" t="s">
        <v>5996</v>
      </c>
      <c r="AA5190" s="1">
        <v>45141</v>
      </c>
      <c r="AB5190" s="1">
        <v>44112</v>
      </c>
      <c r="AC5190" t="s">
        <v>48</v>
      </c>
      <c r="AD5190" t="s">
        <v>9476</v>
      </c>
      <c r="AE5190" s="14">
        <v>72.48974012221602</v>
      </c>
      <c r="AF5190">
        <v>0</v>
      </c>
      <c r="AG5190" t="s">
        <v>31</v>
      </c>
      <c r="AH5190" t="s">
        <v>31</v>
      </c>
      <c r="AI5190" t="b">
        <v>0</v>
      </c>
      <c r="AJ5190" t="s">
        <v>23</v>
      </c>
      <c r="AK5190" t="s">
        <v>73</v>
      </c>
      <c r="AL5190" t="str">
        <f>IF(AmazonChurn[[#This Row],[Average Monthly Expenses]]&lt;=30,"Low",IF(AmazonChurn[[#This Row],[Average Monthly Expenses]]&lt;=60,"Medium","High"))</f>
        <v>High</v>
      </c>
      <c r="AM5190" t="str">
        <f>IF(AmazonChurn[[#This Row],[Number of Complaints or Support]]&lt;3,"Low",IF(AmazonChurn[[#This Row],[Number of Complaints or Support]]&lt;=7,"Medium","High"))</f>
        <v>Low</v>
      </c>
      <c r="AN5190" s="14">
        <f>AmazonChurn[[#This Row],[Number of Complaints or Support]]/AmazonChurn[[#This Row],[Account Length (in months)]]</f>
        <v>0</v>
      </c>
    </row>
    <row r="5191" spans="1:40" x14ac:dyDescent="0.25">
      <c r="A5191" t="s">
        <v>7612</v>
      </c>
      <c r="B5191" t="s">
        <v>23</v>
      </c>
      <c r="C5191">
        <v>17</v>
      </c>
      <c r="D5191">
        <v>2</v>
      </c>
      <c r="E5191">
        <v>0</v>
      </c>
      <c r="F5191">
        <v>0</v>
      </c>
      <c r="G5191" t="s">
        <v>23</v>
      </c>
      <c r="H5191">
        <v>0</v>
      </c>
      <c r="I5191" t="s">
        <v>339</v>
      </c>
      <c r="J5191" t="s">
        <v>35</v>
      </c>
      <c r="K5191" t="s">
        <v>9472</v>
      </c>
      <c r="L5191">
        <v>29</v>
      </c>
      <c r="M5191" t="s">
        <v>36</v>
      </c>
      <c r="N5191" t="s">
        <v>23</v>
      </c>
      <c r="O5191" t="s">
        <v>36</v>
      </c>
      <c r="P5191">
        <v>5</v>
      </c>
      <c r="Q5191" t="s">
        <v>23</v>
      </c>
      <c r="R5191" t="s">
        <v>26</v>
      </c>
      <c r="S5191" t="s">
        <v>38</v>
      </c>
      <c r="T5191">
        <v>8</v>
      </c>
      <c r="U5191" t="s">
        <v>9484</v>
      </c>
      <c r="V5191">
        <v>8</v>
      </c>
      <c r="W5191">
        <v>139</v>
      </c>
      <c r="Z5191" t="s">
        <v>2627</v>
      </c>
      <c r="AA5191" s="1">
        <v>44014</v>
      </c>
      <c r="AB5191" s="1">
        <v>44856</v>
      </c>
      <c r="AC5191" t="s">
        <v>41</v>
      </c>
      <c r="AD5191" t="s">
        <v>9477</v>
      </c>
      <c r="AE5191" s="14">
        <v>8.8028688225755758</v>
      </c>
      <c r="AF5191">
        <v>0</v>
      </c>
      <c r="AG5191" t="s">
        <v>69</v>
      </c>
      <c r="AH5191" t="s">
        <v>69</v>
      </c>
      <c r="AI5191" t="b">
        <v>1</v>
      </c>
      <c r="AJ5191" t="s">
        <v>36</v>
      </c>
      <c r="AK5191" t="s">
        <v>64</v>
      </c>
      <c r="AL5191" t="str">
        <f>IF(AmazonChurn[[#This Row],[Average Monthly Expenses]]&lt;=30,"Low",IF(AmazonChurn[[#This Row],[Average Monthly Expenses]]&lt;=60,"Medium","High"))</f>
        <v>Low</v>
      </c>
      <c r="AM5191" t="str">
        <f>IF(AmazonChurn[[#This Row],[Number of Complaints or Support]]&lt;3,"Low",IF(AmazonChurn[[#This Row],[Number of Complaints or Support]]&lt;=7,"Medium","High"))</f>
        <v>Low</v>
      </c>
      <c r="AN5191" s="14">
        <f>AmazonChurn[[#This Row],[Number of Complaints or Support]]/AmazonChurn[[#This Row],[Account Length (in months)]]</f>
        <v>0</v>
      </c>
    </row>
    <row r="5192" spans="1:40" x14ac:dyDescent="0.25">
      <c r="A5192" t="s">
        <v>7613</v>
      </c>
      <c r="B5192" t="s">
        <v>23</v>
      </c>
      <c r="C5192">
        <v>9</v>
      </c>
      <c r="D5192">
        <v>0</v>
      </c>
      <c r="E5192">
        <v>1</v>
      </c>
      <c r="F5192">
        <v>1</v>
      </c>
      <c r="G5192" t="s">
        <v>36</v>
      </c>
      <c r="H5192">
        <v>0</v>
      </c>
      <c r="I5192" t="s">
        <v>259</v>
      </c>
      <c r="J5192" t="s">
        <v>35</v>
      </c>
      <c r="K5192" t="s">
        <v>9472</v>
      </c>
      <c r="L5192">
        <v>50</v>
      </c>
      <c r="M5192" t="s">
        <v>23</v>
      </c>
      <c r="N5192" t="s">
        <v>23</v>
      </c>
      <c r="O5192" t="s">
        <v>23</v>
      </c>
      <c r="P5192">
        <v>0</v>
      </c>
      <c r="Q5192" t="s">
        <v>23</v>
      </c>
      <c r="R5192" t="s">
        <v>26</v>
      </c>
      <c r="S5192" t="s">
        <v>176</v>
      </c>
      <c r="T5192">
        <v>40</v>
      </c>
      <c r="U5192" t="s">
        <v>9486</v>
      </c>
      <c r="V5192">
        <v>40</v>
      </c>
      <c r="W5192">
        <v>343</v>
      </c>
      <c r="Z5192" t="s">
        <v>6750</v>
      </c>
      <c r="AA5192" s="1">
        <v>43913</v>
      </c>
      <c r="AB5192" s="1">
        <v>44688</v>
      </c>
      <c r="AC5192" t="s">
        <v>30</v>
      </c>
      <c r="AD5192" t="s">
        <v>9475</v>
      </c>
      <c r="AE5192" s="14">
        <v>40.905125315353317</v>
      </c>
      <c r="AF5192">
        <v>0</v>
      </c>
      <c r="AG5192" t="s">
        <v>69</v>
      </c>
      <c r="AH5192" t="s">
        <v>69</v>
      </c>
      <c r="AI5192" t="b">
        <v>0</v>
      </c>
      <c r="AJ5192" t="s">
        <v>23</v>
      </c>
      <c r="AK5192" t="s">
        <v>64</v>
      </c>
      <c r="AL5192" t="str">
        <f>IF(AmazonChurn[[#This Row],[Average Monthly Expenses]]&lt;=30,"Low",IF(AmazonChurn[[#This Row],[Average Monthly Expenses]]&lt;=60,"Medium","High"))</f>
        <v>Medium</v>
      </c>
      <c r="AM5192" t="str">
        <f>IF(AmazonChurn[[#This Row],[Number of Complaints or Support]]&lt;3,"Low",IF(AmazonChurn[[#This Row],[Number of Complaints or Support]]&lt;=7,"Medium","High"))</f>
        <v>Low</v>
      </c>
      <c r="AN5192" s="14">
        <f>AmazonChurn[[#This Row],[Number of Complaints or Support]]/AmazonChurn[[#This Row],[Account Length (in months)]]</f>
        <v>0</v>
      </c>
    </row>
    <row r="5193" spans="1:40" x14ac:dyDescent="0.25">
      <c r="A5193" t="s">
        <v>7614</v>
      </c>
      <c r="B5193" t="s">
        <v>23</v>
      </c>
      <c r="C5193">
        <v>63</v>
      </c>
      <c r="D5193">
        <v>0</v>
      </c>
      <c r="E5193">
        <v>5</v>
      </c>
      <c r="F5193">
        <v>1</v>
      </c>
      <c r="G5193" t="s">
        <v>36</v>
      </c>
      <c r="H5193">
        <v>0</v>
      </c>
      <c r="I5193" t="s">
        <v>101</v>
      </c>
      <c r="J5193" t="s">
        <v>25</v>
      </c>
      <c r="K5193" t="s">
        <v>25</v>
      </c>
      <c r="L5193">
        <v>48</v>
      </c>
      <c r="M5193" t="s">
        <v>23</v>
      </c>
      <c r="N5193" t="s">
        <v>23</v>
      </c>
      <c r="O5193" t="s">
        <v>36</v>
      </c>
      <c r="P5193">
        <v>5</v>
      </c>
      <c r="Q5193" t="s">
        <v>23</v>
      </c>
      <c r="R5193" t="s">
        <v>57</v>
      </c>
      <c r="S5193" t="s">
        <v>124</v>
      </c>
      <c r="T5193">
        <v>36</v>
      </c>
      <c r="U5193" t="s">
        <v>9484</v>
      </c>
      <c r="V5193">
        <v>36</v>
      </c>
      <c r="W5193">
        <v>2264</v>
      </c>
      <c r="Z5193" t="s">
        <v>6750</v>
      </c>
      <c r="AA5193" s="1">
        <v>43913</v>
      </c>
      <c r="AB5193" s="1">
        <v>44423</v>
      </c>
      <c r="AC5193" t="s">
        <v>41</v>
      </c>
      <c r="AD5193" t="s">
        <v>9477</v>
      </c>
      <c r="AE5193" s="14">
        <v>29.270775480605369</v>
      </c>
      <c r="AF5193">
        <v>7</v>
      </c>
      <c r="AG5193" t="s">
        <v>53</v>
      </c>
      <c r="AH5193" t="s">
        <v>9480</v>
      </c>
      <c r="AI5193" t="b">
        <v>1</v>
      </c>
      <c r="AJ5193" t="s">
        <v>36</v>
      </c>
      <c r="AK5193" t="s">
        <v>32</v>
      </c>
      <c r="AL5193" t="str">
        <f>IF(AmazonChurn[[#This Row],[Average Monthly Expenses]]&lt;=30,"Low",IF(AmazonChurn[[#This Row],[Average Monthly Expenses]]&lt;=60,"Medium","High"))</f>
        <v>Low</v>
      </c>
      <c r="AM5193" t="str">
        <f>IF(AmazonChurn[[#This Row],[Number of Complaints or Support]]&lt;3,"Low",IF(AmazonChurn[[#This Row],[Number of Complaints or Support]]&lt;=7,"Medium","High"))</f>
        <v>Medium</v>
      </c>
      <c r="AN5193" s="14">
        <f>AmazonChurn[[#This Row],[Number of Complaints or Support]]/AmazonChurn[[#This Row],[Account Length (in months)]]</f>
        <v>0.1111111111111111</v>
      </c>
    </row>
    <row r="5194" spans="1:40" x14ac:dyDescent="0.25">
      <c r="A5194" t="s">
        <v>7615</v>
      </c>
      <c r="B5194" t="s">
        <v>23</v>
      </c>
      <c r="C5194">
        <v>60</v>
      </c>
      <c r="D5194">
        <v>0</v>
      </c>
      <c r="E5194">
        <v>13</v>
      </c>
      <c r="F5194">
        <v>1</v>
      </c>
      <c r="G5194" t="s">
        <v>36</v>
      </c>
      <c r="H5194">
        <v>0</v>
      </c>
      <c r="I5194" t="s">
        <v>259</v>
      </c>
      <c r="J5194" t="s">
        <v>25</v>
      </c>
      <c r="K5194" t="s">
        <v>25</v>
      </c>
      <c r="L5194">
        <v>24</v>
      </c>
      <c r="M5194" t="s">
        <v>36</v>
      </c>
      <c r="N5194" t="s">
        <v>23</v>
      </c>
      <c r="O5194" t="s">
        <v>23</v>
      </c>
      <c r="P5194">
        <v>0</v>
      </c>
      <c r="Q5194" t="s">
        <v>23</v>
      </c>
      <c r="R5194" t="s">
        <v>26</v>
      </c>
      <c r="S5194" t="s">
        <v>38</v>
      </c>
      <c r="T5194">
        <v>51</v>
      </c>
      <c r="U5194" t="s">
        <v>9484</v>
      </c>
      <c r="V5194">
        <v>51</v>
      </c>
      <c r="W5194">
        <v>3079</v>
      </c>
      <c r="Z5194" t="s">
        <v>7315</v>
      </c>
      <c r="AA5194" s="1">
        <v>44255</v>
      </c>
      <c r="AB5194" s="1">
        <v>43879</v>
      </c>
      <c r="AC5194" t="s">
        <v>41</v>
      </c>
      <c r="AD5194" t="s">
        <v>9477</v>
      </c>
      <c r="AE5194" s="14">
        <v>59.093893762587072</v>
      </c>
      <c r="AF5194">
        <v>1</v>
      </c>
      <c r="AG5194" t="s">
        <v>31</v>
      </c>
      <c r="AH5194" t="s">
        <v>31</v>
      </c>
      <c r="AI5194" t="b">
        <v>0</v>
      </c>
      <c r="AJ5194" t="s">
        <v>23</v>
      </c>
      <c r="AK5194" t="s">
        <v>73</v>
      </c>
      <c r="AL5194" t="str">
        <f>IF(AmazonChurn[[#This Row],[Average Monthly Expenses]]&lt;=30,"Low",IF(AmazonChurn[[#This Row],[Average Monthly Expenses]]&lt;=60,"Medium","High"))</f>
        <v>Medium</v>
      </c>
      <c r="AM5194" t="str">
        <f>IF(AmazonChurn[[#This Row],[Number of Complaints or Support]]&lt;3,"Low",IF(AmazonChurn[[#This Row],[Number of Complaints or Support]]&lt;=7,"Medium","High"))</f>
        <v>Low</v>
      </c>
      <c r="AN5194" s="14">
        <f>AmazonChurn[[#This Row],[Number of Complaints or Support]]/AmazonChurn[[#This Row],[Account Length (in months)]]</f>
        <v>1.6666666666666666E-2</v>
      </c>
    </row>
    <row r="5195" spans="1:40" x14ac:dyDescent="0.25">
      <c r="A5195" t="s">
        <v>6957</v>
      </c>
      <c r="B5195" t="s">
        <v>36</v>
      </c>
      <c r="C5195">
        <v>32</v>
      </c>
      <c r="D5195">
        <v>0</v>
      </c>
      <c r="E5195">
        <v>5</v>
      </c>
      <c r="F5195">
        <v>1</v>
      </c>
      <c r="G5195" t="s">
        <v>36</v>
      </c>
      <c r="H5195">
        <v>0</v>
      </c>
      <c r="I5195" t="s">
        <v>203</v>
      </c>
      <c r="J5195" t="s">
        <v>25</v>
      </c>
      <c r="K5195" t="s">
        <v>25</v>
      </c>
      <c r="L5195">
        <v>62</v>
      </c>
      <c r="M5195" t="s">
        <v>23</v>
      </c>
      <c r="N5195" t="s">
        <v>23</v>
      </c>
      <c r="O5195" t="s">
        <v>23</v>
      </c>
      <c r="P5195">
        <v>0</v>
      </c>
      <c r="Q5195" t="s">
        <v>23</v>
      </c>
      <c r="R5195" t="s">
        <v>26</v>
      </c>
      <c r="S5195" t="s">
        <v>124</v>
      </c>
      <c r="T5195">
        <v>30</v>
      </c>
      <c r="U5195" t="s">
        <v>9484</v>
      </c>
      <c r="V5195">
        <v>30</v>
      </c>
      <c r="W5195">
        <v>956</v>
      </c>
      <c r="Z5195" t="s">
        <v>1405</v>
      </c>
      <c r="AA5195" s="1">
        <v>45040</v>
      </c>
      <c r="AB5195" s="1">
        <v>43908</v>
      </c>
      <c r="AC5195" t="s">
        <v>41</v>
      </c>
      <c r="AD5195" t="s">
        <v>9477</v>
      </c>
      <c r="AE5195" s="14">
        <v>33.629700059568997</v>
      </c>
      <c r="AF5195">
        <v>2</v>
      </c>
      <c r="AG5195" t="s">
        <v>69</v>
      </c>
      <c r="AH5195" t="s">
        <v>69</v>
      </c>
      <c r="AI5195" t="b">
        <v>1</v>
      </c>
      <c r="AJ5195" t="s">
        <v>36</v>
      </c>
      <c r="AK5195" t="s">
        <v>54</v>
      </c>
      <c r="AL5195" t="str">
        <f>IF(AmazonChurn[[#This Row],[Average Monthly Expenses]]&lt;=30,"Low",IF(AmazonChurn[[#This Row],[Average Monthly Expenses]]&lt;=60,"Medium","High"))</f>
        <v>Medium</v>
      </c>
      <c r="AM5195" t="str">
        <f>IF(AmazonChurn[[#This Row],[Number of Complaints or Support]]&lt;3,"Low",IF(AmazonChurn[[#This Row],[Number of Complaints or Support]]&lt;=7,"Medium","High"))</f>
        <v>Low</v>
      </c>
      <c r="AN5195" s="14">
        <f>AmazonChurn[[#This Row],[Number of Complaints or Support]]/AmazonChurn[[#This Row],[Account Length (in months)]]</f>
        <v>6.25E-2</v>
      </c>
    </row>
    <row r="5196" spans="1:40" x14ac:dyDescent="0.25">
      <c r="A5196" t="s">
        <v>7616</v>
      </c>
      <c r="B5196" t="s">
        <v>23</v>
      </c>
      <c r="C5196">
        <v>38</v>
      </c>
      <c r="D5196">
        <v>2</v>
      </c>
      <c r="E5196">
        <v>0</v>
      </c>
      <c r="F5196">
        <v>0</v>
      </c>
      <c r="G5196" t="s">
        <v>23</v>
      </c>
      <c r="H5196">
        <v>0</v>
      </c>
      <c r="I5196" t="s">
        <v>34</v>
      </c>
      <c r="J5196" t="s">
        <v>35</v>
      </c>
      <c r="K5196" t="s">
        <v>9472</v>
      </c>
      <c r="L5196">
        <v>38</v>
      </c>
      <c r="M5196" t="s">
        <v>23</v>
      </c>
      <c r="N5196" t="s">
        <v>23</v>
      </c>
      <c r="O5196" t="s">
        <v>23</v>
      </c>
      <c r="P5196">
        <v>0</v>
      </c>
      <c r="Q5196" t="s">
        <v>23</v>
      </c>
      <c r="R5196" t="s">
        <v>57</v>
      </c>
      <c r="S5196" t="s">
        <v>27</v>
      </c>
      <c r="T5196">
        <v>16</v>
      </c>
      <c r="U5196" t="s">
        <v>9483</v>
      </c>
      <c r="V5196">
        <v>16</v>
      </c>
      <c r="W5196">
        <v>599</v>
      </c>
      <c r="Z5196" t="s">
        <v>451</v>
      </c>
      <c r="AA5196" s="1">
        <v>44386</v>
      </c>
      <c r="AB5196" s="1">
        <v>44629</v>
      </c>
      <c r="AC5196" t="s">
        <v>48</v>
      </c>
      <c r="AD5196" t="s">
        <v>9476</v>
      </c>
      <c r="AE5196" s="14">
        <v>18.986973819259418</v>
      </c>
      <c r="AF5196">
        <v>1</v>
      </c>
      <c r="AG5196" t="s">
        <v>31</v>
      </c>
      <c r="AH5196" t="s">
        <v>31</v>
      </c>
      <c r="AI5196" t="b">
        <v>0</v>
      </c>
      <c r="AJ5196" t="s">
        <v>23</v>
      </c>
      <c r="AK5196" t="s">
        <v>64</v>
      </c>
      <c r="AL5196" t="str">
        <f>IF(AmazonChurn[[#This Row],[Average Monthly Expenses]]&lt;=30,"Low",IF(AmazonChurn[[#This Row],[Average Monthly Expenses]]&lt;=60,"Medium","High"))</f>
        <v>Low</v>
      </c>
      <c r="AM5196" t="str">
        <f>IF(AmazonChurn[[#This Row],[Number of Complaints or Support]]&lt;3,"Low",IF(AmazonChurn[[#This Row],[Number of Complaints or Support]]&lt;=7,"Medium","High"))</f>
        <v>Low</v>
      </c>
      <c r="AN5196" s="14">
        <f>AmazonChurn[[#This Row],[Number of Complaints or Support]]/AmazonChurn[[#This Row],[Account Length (in months)]]</f>
        <v>2.6315789473684209E-2</v>
      </c>
    </row>
    <row r="5197" spans="1:40" x14ac:dyDescent="0.25">
      <c r="A5197" t="s">
        <v>7617</v>
      </c>
      <c r="B5197" t="s">
        <v>36</v>
      </c>
      <c r="C5197">
        <v>21</v>
      </c>
      <c r="D5197">
        <v>3</v>
      </c>
      <c r="E5197">
        <v>30</v>
      </c>
      <c r="F5197">
        <v>1</v>
      </c>
      <c r="G5197" t="s">
        <v>36</v>
      </c>
      <c r="H5197">
        <v>0</v>
      </c>
      <c r="I5197" t="s">
        <v>66</v>
      </c>
      <c r="J5197" t="s">
        <v>35</v>
      </c>
      <c r="K5197" t="s">
        <v>9472</v>
      </c>
      <c r="L5197">
        <v>29</v>
      </c>
      <c r="M5197" t="s">
        <v>36</v>
      </c>
      <c r="N5197" t="s">
        <v>23</v>
      </c>
      <c r="O5197" t="s">
        <v>23</v>
      </c>
      <c r="P5197">
        <v>0</v>
      </c>
      <c r="Q5197" t="s">
        <v>36</v>
      </c>
      <c r="R5197" t="s">
        <v>26</v>
      </c>
      <c r="S5197" t="s">
        <v>38</v>
      </c>
      <c r="T5197">
        <v>60</v>
      </c>
      <c r="U5197" t="s">
        <v>9484</v>
      </c>
      <c r="V5197">
        <v>60</v>
      </c>
      <c r="W5197">
        <v>1273</v>
      </c>
      <c r="X5197" t="s">
        <v>141</v>
      </c>
      <c r="Y5197" t="s">
        <v>382</v>
      </c>
      <c r="Z5197" t="s">
        <v>5767</v>
      </c>
      <c r="AA5197" s="1">
        <v>44331</v>
      </c>
      <c r="AB5197" s="1">
        <v>43859</v>
      </c>
      <c r="AC5197" t="s">
        <v>30</v>
      </c>
      <c r="AD5197" t="s">
        <v>9475</v>
      </c>
      <c r="AE5197" s="14">
        <v>58.215740390170119</v>
      </c>
      <c r="AF5197">
        <v>4</v>
      </c>
      <c r="AG5197" t="s">
        <v>31</v>
      </c>
      <c r="AH5197" t="s">
        <v>31</v>
      </c>
      <c r="AI5197" t="b">
        <v>0</v>
      </c>
      <c r="AJ5197" t="s">
        <v>23</v>
      </c>
      <c r="AK5197" t="s">
        <v>64</v>
      </c>
      <c r="AL5197" t="str">
        <f>IF(AmazonChurn[[#This Row],[Average Monthly Expenses]]&lt;=30,"Low",IF(AmazonChurn[[#This Row],[Average Monthly Expenses]]&lt;=60,"Medium","High"))</f>
        <v>Medium</v>
      </c>
      <c r="AM5197" t="str">
        <f>IF(AmazonChurn[[#This Row],[Number of Complaints or Support]]&lt;3,"Low",IF(AmazonChurn[[#This Row],[Number of Complaints or Support]]&lt;=7,"Medium","High"))</f>
        <v>Medium</v>
      </c>
      <c r="AN5197" s="14">
        <f>AmazonChurn[[#This Row],[Number of Complaints or Support]]/AmazonChurn[[#This Row],[Account Length (in months)]]</f>
        <v>0.19047619047619047</v>
      </c>
    </row>
    <row r="5198" spans="1:40" x14ac:dyDescent="0.25">
      <c r="A5198" t="s">
        <v>7618</v>
      </c>
      <c r="B5198" t="s">
        <v>23</v>
      </c>
      <c r="C5198">
        <v>68</v>
      </c>
      <c r="D5198">
        <v>0</v>
      </c>
      <c r="E5198">
        <v>4</v>
      </c>
      <c r="F5198">
        <v>1</v>
      </c>
      <c r="G5198" t="s">
        <v>36</v>
      </c>
      <c r="H5198">
        <v>0</v>
      </c>
      <c r="I5198" t="s">
        <v>181</v>
      </c>
      <c r="J5198" t="s">
        <v>35</v>
      </c>
      <c r="K5198" t="s">
        <v>9472</v>
      </c>
      <c r="L5198">
        <v>76</v>
      </c>
      <c r="M5198" t="s">
        <v>23</v>
      </c>
      <c r="N5198" t="s">
        <v>36</v>
      </c>
      <c r="O5198" t="s">
        <v>23</v>
      </c>
      <c r="P5198">
        <v>0</v>
      </c>
      <c r="Q5198" t="s">
        <v>23</v>
      </c>
      <c r="R5198" t="s">
        <v>37</v>
      </c>
      <c r="S5198" t="s">
        <v>124</v>
      </c>
      <c r="T5198">
        <v>21</v>
      </c>
      <c r="U5198" t="s">
        <v>9484</v>
      </c>
      <c r="V5198">
        <v>21</v>
      </c>
      <c r="W5198">
        <v>1451</v>
      </c>
      <c r="Z5198" t="s">
        <v>4141</v>
      </c>
      <c r="AA5198" s="1">
        <v>45262</v>
      </c>
      <c r="AB5198" s="1">
        <v>44495</v>
      </c>
      <c r="AC5198" t="s">
        <v>48</v>
      </c>
      <c r="AD5198" t="s">
        <v>9476</v>
      </c>
      <c r="AE5198" s="14">
        <v>20.125331780169741</v>
      </c>
      <c r="AF5198">
        <v>4</v>
      </c>
      <c r="AG5198" t="s">
        <v>53</v>
      </c>
      <c r="AH5198" t="s">
        <v>9480</v>
      </c>
      <c r="AI5198" t="b">
        <v>1</v>
      </c>
      <c r="AJ5198" t="s">
        <v>36</v>
      </c>
      <c r="AK5198" t="s">
        <v>32</v>
      </c>
      <c r="AL5198" t="str">
        <f>IF(AmazonChurn[[#This Row],[Average Monthly Expenses]]&lt;=30,"Low",IF(AmazonChurn[[#This Row],[Average Monthly Expenses]]&lt;=60,"Medium","High"))</f>
        <v>Low</v>
      </c>
      <c r="AM5198" t="str">
        <f>IF(AmazonChurn[[#This Row],[Number of Complaints or Support]]&lt;3,"Low",IF(AmazonChurn[[#This Row],[Number of Complaints or Support]]&lt;=7,"Medium","High"))</f>
        <v>Medium</v>
      </c>
      <c r="AN5198" s="14">
        <f>AmazonChurn[[#This Row],[Number of Complaints or Support]]/AmazonChurn[[#This Row],[Account Length (in months)]]</f>
        <v>5.8823529411764705E-2</v>
      </c>
    </row>
    <row r="5199" spans="1:40" x14ac:dyDescent="0.25">
      <c r="A5199" t="s">
        <v>7619</v>
      </c>
      <c r="B5199" t="s">
        <v>36</v>
      </c>
      <c r="C5199">
        <v>13</v>
      </c>
      <c r="D5199">
        <v>0</v>
      </c>
      <c r="E5199">
        <v>5</v>
      </c>
      <c r="F5199">
        <v>1</v>
      </c>
      <c r="G5199" t="s">
        <v>36</v>
      </c>
      <c r="H5199">
        <v>0</v>
      </c>
      <c r="I5199" t="s">
        <v>92</v>
      </c>
      <c r="J5199" t="s">
        <v>35</v>
      </c>
      <c r="K5199" t="s">
        <v>9472</v>
      </c>
      <c r="L5199">
        <v>43</v>
      </c>
      <c r="M5199" t="s">
        <v>23</v>
      </c>
      <c r="N5199" t="s">
        <v>23</v>
      </c>
      <c r="O5199" t="s">
        <v>23</v>
      </c>
      <c r="P5199">
        <v>0</v>
      </c>
      <c r="Q5199" t="s">
        <v>23</v>
      </c>
      <c r="R5199" t="s">
        <v>26</v>
      </c>
      <c r="S5199" t="s">
        <v>38</v>
      </c>
      <c r="T5199">
        <v>56</v>
      </c>
      <c r="U5199" t="s">
        <v>9484</v>
      </c>
      <c r="V5199">
        <v>56</v>
      </c>
      <c r="W5199">
        <v>740</v>
      </c>
      <c r="X5199" t="s">
        <v>110</v>
      </c>
      <c r="Y5199" t="s">
        <v>204</v>
      </c>
      <c r="Z5199" t="s">
        <v>7620</v>
      </c>
      <c r="AA5199" s="1">
        <v>45135</v>
      </c>
      <c r="AB5199" s="1">
        <v>44994</v>
      </c>
      <c r="AC5199" t="s">
        <v>30</v>
      </c>
      <c r="AD5199" t="s">
        <v>9475</v>
      </c>
      <c r="AE5199" s="14">
        <v>48.222892430223027</v>
      </c>
      <c r="AF5199">
        <v>6</v>
      </c>
      <c r="AG5199" t="s">
        <v>31</v>
      </c>
      <c r="AH5199" t="s">
        <v>31</v>
      </c>
      <c r="AI5199" t="b">
        <v>1</v>
      </c>
      <c r="AJ5199" t="s">
        <v>36</v>
      </c>
      <c r="AK5199" t="s">
        <v>32</v>
      </c>
      <c r="AL5199" t="str">
        <f>IF(AmazonChurn[[#This Row],[Average Monthly Expenses]]&lt;=30,"Low",IF(AmazonChurn[[#This Row],[Average Monthly Expenses]]&lt;=60,"Medium","High"))</f>
        <v>Medium</v>
      </c>
      <c r="AM5199" t="str">
        <f>IF(AmazonChurn[[#This Row],[Number of Complaints or Support]]&lt;3,"Low",IF(AmazonChurn[[#This Row],[Number of Complaints or Support]]&lt;=7,"Medium","High"))</f>
        <v>Medium</v>
      </c>
      <c r="AN5199" s="14">
        <f>AmazonChurn[[#This Row],[Number of Complaints or Support]]/AmazonChurn[[#This Row],[Account Length (in months)]]</f>
        <v>0.46153846153846156</v>
      </c>
    </row>
    <row r="5200" spans="1:40" x14ac:dyDescent="0.25">
      <c r="A5200" t="s">
        <v>7621</v>
      </c>
      <c r="B5200" t="s">
        <v>23</v>
      </c>
      <c r="C5200">
        <v>70</v>
      </c>
      <c r="D5200">
        <v>1</v>
      </c>
      <c r="E5200">
        <v>11</v>
      </c>
      <c r="F5200">
        <v>1</v>
      </c>
      <c r="G5200" t="s">
        <v>36</v>
      </c>
      <c r="H5200">
        <v>0</v>
      </c>
      <c r="I5200" t="s">
        <v>276</v>
      </c>
      <c r="J5200" t="s">
        <v>25</v>
      </c>
      <c r="K5200" t="s">
        <v>25</v>
      </c>
      <c r="L5200">
        <v>49</v>
      </c>
      <c r="M5200" t="s">
        <v>23</v>
      </c>
      <c r="N5200" t="s">
        <v>23</v>
      </c>
      <c r="O5200" t="s">
        <v>23</v>
      </c>
      <c r="P5200">
        <v>0</v>
      </c>
      <c r="Q5200" t="s">
        <v>36</v>
      </c>
      <c r="R5200" t="s">
        <v>37</v>
      </c>
      <c r="S5200" t="s">
        <v>27</v>
      </c>
      <c r="T5200">
        <v>40</v>
      </c>
      <c r="U5200" t="s">
        <v>9483</v>
      </c>
      <c r="V5200">
        <v>40</v>
      </c>
      <c r="W5200">
        <v>2848</v>
      </c>
      <c r="Z5200" t="s">
        <v>7622</v>
      </c>
      <c r="AA5200" s="1">
        <v>45270</v>
      </c>
      <c r="AB5200" s="1">
        <v>44787</v>
      </c>
      <c r="AC5200" t="s">
        <v>41</v>
      </c>
      <c r="AD5200" t="s">
        <v>9477</v>
      </c>
      <c r="AE5200" s="14">
        <v>43.204178742454197</v>
      </c>
      <c r="AF5200">
        <v>6</v>
      </c>
      <c r="AG5200" t="s">
        <v>53</v>
      </c>
      <c r="AH5200" t="s">
        <v>9480</v>
      </c>
      <c r="AI5200" t="b">
        <v>1</v>
      </c>
      <c r="AJ5200" t="s">
        <v>36</v>
      </c>
      <c r="AK5200" t="s">
        <v>64</v>
      </c>
      <c r="AL5200" t="str">
        <f>IF(AmazonChurn[[#This Row],[Average Monthly Expenses]]&lt;=30,"Low",IF(AmazonChurn[[#This Row],[Average Monthly Expenses]]&lt;=60,"Medium","High"))</f>
        <v>Medium</v>
      </c>
      <c r="AM5200" t="str">
        <f>IF(AmazonChurn[[#This Row],[Number of Complaints or Support]]&lt;3,"Low",IF(AmazonChurn[[#This Row],[Number of Complaints or Support]]&lt;=7,"Medium","High"))</f>
        <v>Medium</v>
      </c>
      <c r="AN5200" s="14">
        <f>AmazonChurn[[#This Row],[Number of Complaints or Support]]/AmazonChurn[[#This Row],[Account Length (in months)]]</f>
        <v>8.5714285714285715E-2</v>
      </c>
    </row>
    <row r="5201" spans="1:40" x14ac:dyDescent="0.25">
      <c r="A5201" t="s">
        <v>1875</v>
      </c>
      <c r="B5201" t="s">
        <v>23</v>
      </c>
      <c r="C5201">
        <v>57</v>
      </c>
      <c r="D5201">
        <v>0</v>
      </c>
      <c r="E5201">
        <v>2</v>
      </c>
      <c r="F5201">
        <v>1</v>
      </c>
      <c r="G5201" t="s">
        <v>36</v>
      </c>
      <c r="H5201">
        <v>0</v>
      </c>
      <c r="I5201" t="s">
        <v>184</v>
      </c>
      <c r="J5201" t="s">
        <v>35</v>
      </c>
      <c r="K5201" t="s">
        <v>9472</v>
      </c>
      <c r="L5201">
        <v>64</v>
      </c>
      <c r="M5201" t="s">
        <v>23</v>
      </c>
      <c r="N5201" t="s">
        <v>23</v>
      </c>
      <c r="O5201" t="s">
        <v>23</v>
      </c>
      <c r="P5201">
        <v>0</v>
      </c>
      <c r="Q5201" t="s">
        <v>36</v>
      </c>
      <c r="R5201" t="s">
        <v>37</v>
      </c>
      <c r="S5201" t="s">
        <v>38</v>
      </c>
      <c r="T5201">
        <v>38</v>
      </c>
      <c r="U5201" t="s">
        <v>9484</v>
      </c>
      <c r="V5201">
        <v>38</v>
      </c>
      <c r="W5201">
        <v>2170</v>
      </c>
      <c r="Z5201" t="s">
        <v>7623</v>
      </c>
      <c r="AA5201" s="1">
        <v>45283</v>
      </c>
      <c r="AB5201" s="1">
        <v>44863</v>
      </c>
      <c r="AC5201" t="s">
        <v>30</v>
      </c>
      <c r="AD5201" t="s">
        <v>9475</v>
      </c>
      <c r="AE5201" s="14">
        <v>38.446384638587837</v>
      </c>
      <c r="AF5201">
        <v>0</v>
      </c>
      <c r="AG5201" t="s">
        <v>53</v>
      </c>
      <c r="AH5201" t="s">
        <v>9480</v>
      </c>
      <c r="AI5201" t="b">
        <v>1</v>
      </c>
      <c r="AJ5201" t="s">
        <v>36</v>
      </c>
      <c r="AK5201" t="s">
        <v>73</v>
      </c>
      <c r="AL5201" t="str">
        <f>IF(AmazonChurn[[#This Row],[Average Monthly Expenses]]&lt;=30,"Low",IF(AmazonChurn[[#This Row],[Average Monthly Expenses]]&lt;=60,"Medium","High"))</f>
        <v>Medium</v>
      </c>
      <c r="AM5201" t="str">
        <f>IF(AmazonChurn[[#This Row],[Number of Complaints or Support]]&lt;3,"Low",IF(AmazonChurn[[#This Row],[Number of Complaints or Support]]&lt;=7,"Medium","High"))</f>
        <v>Low</v>
      </c>
      <c r="AN5201" s="14">
        <f>AmazonChurn[[#This Row],[Number of Complaints or Support]]/AmazonChurn[[#This Row],[Account Length (in months)]]</f>
        <v>0</v>
      </c>
    </row>
    <row r="5202" spans="1:40" x14ac:dyDescent="0.25">
      <c r="A5202" t="s">
        <v>7624</v>
      </c>
      <c r="B5202" t="s">
        <v>36</v>
      </c>
      <c r="C5202">
        <v>8</v>
      </c>
      <c r="D5202">
        <v>3</v>
      </c>
      <c r="E5202">
        <v>8</v>
      </c>
      <c r="F5202">
        <v>1</v>
      </c>
      <c r="G5202" t="s">
        <v>36</v>
      </c>
      <c r="H5202">
        <v>0</v>
      </c>
      <c r="I5202" t="s">
        <v>361</v>
      </c>
      <c r="J5202" t="s">
        <v>25</v>
      </c>
      <c r="K5202" t="s">
        <v>25</v>
      </c>
      <c r="L5202">
        <v>31</v>
      </c>
      <c r="M5202" t="s">
        <v>23</v>
      </c>
      <c r="N5202" t="s">
        <v>23</v>
      </c>
      <c r="O5202" t="s">
        <v>23</v>
      </c>
      <c r="P5202">
        <v>0</v>
      </c>
      <c r="Q5202" t="s">
        <v>23</v>
      </c>
      <c r="R5202" t="s">
        <v>26</v>
      </c>
      <c r="S5202" t="s">
        <v>124</v>
      </c>
      <c r="T5202">
        <v>55</v>
      </c>
      <c r="U5202" t="s">
        <v>9484</v>
      </c>
      <c r="V5202">
        <v>55</v>
      </c>
      <c r="W5202">
        <v>449</v>
      </c>
      <c r="X5202" t="s">
        <v>94</v>
      </c>
      <c r="Y5202" t="s">
        <v>187</v>
      </c>
      <c r="Z5202" t="s">
        <v>2812</v>
      </c>
      <c r="AA5202" s="1">
        <v>44879</v>
      </c>
      <c r="AB5202" s="1">
        <v>44819</v>
      </c>
      <c r="AC5202" t="s">
        <v>30</v>
      </c>
      <c r="AD5202" t="s">
        <v>9475</v>
      </c>
      <c r="AE5202" s="14">
        <v>52.69018003995977</v>
      </c>
      <c r="AF5202">
        <v>4</v>
      </c>
      <c r="AG5202" t="s">
        <v>53</v>
      </c>
      <c r="AH5202" t="s">
        <v>9480</v>
      </c>
      <c r="AI5202" t="b">
        <v>0</v>
      </c>
      <c r="AJ5202" t="s">
        <v>23</v>
      </c>
      <c r="AK5202" t="s">
        <v>54</v>
      </c>
      <c r="AL5202" t="str">
        <f>IF(AmazonChurn[[#This Row],[Average Monthly Expenses]]&lt;=30,"Low",IF(AmazonChurn[[#This Row],[Average Monthly Expenses]]&lt;=60,"Medium","High"))</f>
        <v>Medium</v>
      </c>
      <c r="AM5202" t="str">
        <f>IF(AmazonChurn[[#This Row],[Number of Complaints or Support]]&lt;3,"Low",IF(AmazonChurn[[#This Row],[Number of Complaints or Support]]&lt;=7,"Medium","High"))</f>
        <v>Medium</v>
      </c>
      <c r="AN5202" s="14">
        <f>AmazonChurn[[#This Row],[Number of Complaints or Support]]/AmazonChurn[[#This Row],[Account Length (in months)]]</f>
        <v>0.5</v>
      </c>
    </row>
    <row r="5203" spans="1:40" x14ac:dyDescent="0.25">
      <c r="A5203" t="s">
        <v>7625</v>
      </c>
      <c r="B5203" t="s">
        <v>23</v>
      </c>
      <c r="C5203">
        <v>46</v>
      </c>
      <c r="D5203">
        <v>0</v>
      </c>
      <c r="E5203">
        <v>4</v>
      </c>
      <c r="F5203">
        <v>1</v>
      </c>
      <c r="G5203" t="s">
        <v>36</v>
      </c>
      <c r="H5203">
        <v>0</v>
      </c>
      <c r="I5203" t="s">
        <v>245</v>
      </c>
      <c r="J5203" t="s">
        <v>25</v>
      </c>
      <c r="K5203" t="s">
        <v>25</v>
      </c>
      <c r="L5203">
        <v>51</v>
      </c>
      <c r="M5203" t="s">
        <v>23</v>
      </c>
      <c r="N5203" t="s">
        <v>23</v>
      </c>
      <c r="O5203" t="s">
        <v>23</v>
      </c>
      <c r="P5203">
        <v>0</v>
      </c>
      <c r="Q5203" t="s">
        <v>23</v>
      </c>
      <c r="R5203" t="s">
        <v>26</v>
      </c>
      <c r="S5203" t="s">
        <v>38</v>
      </c>
      <c r="T5203">
        <v>30</v>
      </c>
      <c r="U5203" t="s">
        <v>9484</v>
      </c>
      <c r="V5203">
        <v>30</v>
      </c>
      <c r="W5203">
        <v>1387</v>
      </c>
      <c r="Z5203" t="s">
        <v>7626</v>
      </c>
      <c r="AA5203" s="1">
        <v>44436</v>
      </c>
      <c r="AB5203" s="1">
        <v>44656</v>
      </c>
      <c r="AC5203" t="s">
        <v>30</v>
      </c>
      <c r="AD5203" t="s">
        <v>9475</v>
      </c>
      <c r="AE5203" s="14">
        <v>25.234333784325589</v>
      </c>
      <c r="AF5203">
        <v>0</v>
      </c>
      <c r="AG5203" t="s">
        <v>53</v>
      </c>
      <c r="AH5203" t="s">
        <v>9480</v>
      </c>
      <c r="AI5203" t="b">
        <v>1</v>
      </c>
      <c r="AJ5203" t="s">
        <v>36</v>
      </c>
      <c r="AK5203" t="s">
        <v>64</v>
      </c>
      <c r="AL5203" t="str">
        <f>IF(AmazonChurn[[#This Row],[Average Monthly Expenses]]&lt;=30,"Low",IF(AmazonChurn[[#This Row],[Average Monthly Expenses]]&lt;=60,"Medium","High"))</f>
        <v>Low</v>
      </c>
      <c r="AM5203" t="str">
        <f>IF(AmazonChurn[[#This Row],[Number of Complaints or Support]]&lt;3,"Low",IF(AmazonChurn[[#This Row],[Number of Complaints or Support]]&lt;=7,"Medium","High"))</f>
        <v>Low</v>
      </c>
      <c r="AN5203" s="14">
        <f>AmazonChurn[[#This Row],[Number of Complaints or Support]]/AmazonChurn[[#This Row],[Account Length (in months)]]</f>
        <v>0</v>
      </c>
    </row>
    <row r="5204" spans="1:40" x14ac:dyDescent="0.25">
      <c r="A5204" t="s">
        <v>7627</v>
      </c>
      <c r="B5204" t="s">
        <v>23</v>
      </c>
      <c r="C5204">
        <v>5</v>
      </c>
      <c r="D5204">
        <v>1</v>
      </c>
      <c r="E5204">
        <v>5</v>
      </c>
      <c r="F5204">
        <v>0</v>
      </c>
      <c r="G5204" t="s">
        <v>23</v>
      </c>
      <c r="H5204">
        <v>4</v>
      </c>
      <c r="I5204" t="s">
        <v>129</v>
      </c>
      <c r="J5204" t="s">
        <v>35</v>
      </c>
      <c r="K5204" t="s">
        <v>9472</v>
      </c>
      <c r="L5204">
        <v>35</v>
      </c>
      <c r="M5204" t="s">
        <v>23</v>
      </c>
      <c r="N5204" t="s">
        <v>23</v>
      </c>
      <c r="O5204" t="s">
        <v>23</v>
      </c>
      <c r="P5204">
        <v>0</v>
      </c>
      <c r="Q5204" t="s">
        <v>23</v>
      </c>
      <c r="R5204" t="s">
        <v>26</v>
      </c>
      <c r="S5204" t="s">
        <v>27</v>
      </c>
      <c r="T5204">
        <v>47</v>
      </c>
      <c r="U5204" t="s">
        <v>9483</v>
      </c>
      <c r="V5204">
        <v>47</v>
      </c>
      <c r="W5204">
        <v>254</v>
      </c>
      <c r="Z5204" t="s">
        <v>4898</v>
      </c>
      <c r="AA5204" s="1">
        <v>43927</v>
      </c>
      <c r="AB5204" s="1">
        <v>44585</v>
      </c>
      <c r="AC5204" t="s">
        <v>41</v>
      </c>
      <c r="AD5204" t="s">
        <v>9477</v>
      </c>
      <c r="AE5204" s="14">
        <v>39.944682447882784</v>
      </c>
      <c r="AF5204">
        <v>1</v>
      </c>
      <c r="AG5204" t="s">
        <v>31</v>
      </c>
      <c r="AH5204" t="s">
        <v>31</v>
      </c>
      <c r="AI5204" t="b">
        <v>1</v>
      </c>
      <c r="AJ5204" t="s">
        <v>36</v>
      </c>
      <c r="AK5204" t="s">
        <v>54</v>
      </c>
      <c r="AL5204" t="str">
        <f>IF(AmazonChurn[[#This Row],[Average Monthly Expenses]]&lt;=30,"Low",IF(AmazonChurn[[#This Row],[Average Monthly Expenses]]&lt;=60,"Medium","High"))</f>
        <v>Medium</v>
      </c>
      <c r="AM5204" t="str">
        <f>IF(AmazonChurn[[#This Row],[Number of Complaints or Support]]&lt;3,"Low",IF(AmazonChurn[[#This Row],[Number of Complaints or Support]]&lt;=7,"Medium","High"))</f>
        <v>Low</v>
      </c>
      <c r="AN5204" s="14">
        <f>AmazonChurn[[#This Row],[Number of Complaints or Support]]/AmazonChurn[[#This Row],[Account Length (in months)]]</f>
        <v>0.2</v>
      </c>
    </row>
    <row r="5205" spans="1:40" x14ac:dyDescent="0.25">
      <c r="A5205" t="s">
        <v>7628</v>
      </c>
      <c r="B5205" t="s">
        <v>23</v>
      </c>
      <c r="C5205">
        <v>4</v>
      </c>
      <c r="D5205">
        <v>0</v>
      </c>
      <c r="E5205">
        <v>12</v>
      </c>
      <c r="F5205">
        <v>1</v>
      </c>
      <c r="G5205" t="s">
        <v>36</v>
      </c>
      <c r="H5205">
        <v>0</v>
      </c>
      <c r="I5205" t="s">
        <v>145</v>
      </c>
      <c r="J5205" t="s">
        <v>35</v>
      </c>
      <c r="K5205" t="s">
        <v>9472</v>
      </c>
      <c r="L5205">
        <v>41</v>
      </c>
      <c r="M5205" t="s">
        <v>23</v>
      </c>
      <c r="N5205" t="s">
        <v>23</v>
      </c>
      <c r="O5205" t="s">
        <v>36</v>
      </c>
      <c r="P5205">
        <v>3</v>
      </c>
      <c r="Q5205" t="s">
        <v>23</v>
      </c>
      <c r="R5205" t="s">
        <v>26</v>
      </c>
      <c r="S5205" t="s">
        <v>27</v>
      </c>
      <c r="T5205">
        <v>25</v>
      </c>
      <c r="U5205" t="s">
        <v>9483</v>
      </c>
      <c r="V5205">
        <v>25</v>
      </c>
      <c r="W5205">
        <v>104</v>
      </c>
      <c r="Z5205" t="s">
        <v>1470</v>
      </c>
      <c r="AA5205" s="1">
        <v>44739</v>
      </c>
      <c r="AB5205" s="1">
        <v>44863</v>
      </c>
      <c r="AC5205" t="s">
        <v>30</v>
      </c>
      <c r="AD5205" t="s">
        <v>9475</v>
      </c>
      <c r="AE5205" s="14">
        <v>22.55201495660998</v>
      </c>
      <c r="AF5205">
        <v>4</v>
      </c>
      <c r="AG5205" t="s">
        <v>53</v>
      </c>
      <c r="AH5205" t="s">
        <v>9480</v>
      </c>
      <c r="AI5205" t="b">
        <v>0</v>
      </c>
      <c r="AJ5205" t="s">
        <v>23</v>
      </c>
      <c r="AK5205" t="s">
        <v>54</v>
      </c>
      <c r="AL5205" t="str">
        <f>IF(AmazonChurn[[#This Row],[Average Monthly Expenses]]&lt;=30,"Low",IF(AmazonChurn[[#This Row],[Average Monthly Expenses]]&lt;=60,"Medium","High"))</f>
        <v>Low</v>
      </c>
      <c r="AM5205" t="str">
        <f>IF(AmazonChurn[[#This Row],[Number of Complaints or Support]]&lt;3,"Low",IF(AmazonChurn[[#This Row],[Number of Complaints or Support]]&lt;=7,"Medium","High"))</f>
        <v>Medium</v>
      </c>
      <c r="AN5205" s="14">
        <f>AmazonChurn[[#This Row],[Number of Complaints or Support]]/AmazonChurn[[#This Row],[Account Length (in months)]]</f>
        <v>1</v>
      </c>
    </row>
    <row r="5206" spans="1:40" x14ac:dyDescent="0.25">
      <c r="A5206" t="s">
        <v>7629</v>
      </c>
      <c r="B5206" t="s">
        <v>23</v>
      </c>
      <c r="C5206">
        <v>13</v>
      </c>
      <c r="D5206">
        <v>1</v>
      </c>
      <c r="E5206">
        <v>3</v>
      </c>
      <c r="F5206">
        <v>1</v>
      </c>
      <c r="G5206" t="s">
        <v>36</v>
      </c>
      <c r="H5206">
        <v>0</v>
      </c>
      <c r="I5206" t="s">
        <v>101</v>
      </c>
      <c r="J5206" t="s">
        <v>35</v>
      </c>
      <c r="K5206" t="s">
        <v>9472</v>
      </c>
      <c r="L5206">
        <v>38</v>
      </c>
      <c r="M5206" t="s">
        <v>23</v>
      </c>
      <c r="N5206" t="s">
        <v>23</v>
      </c>
      <c r="O5206" t="s">
        <v>23</v>
      </c>
      <c r="P5206">
        <v>0</v>
      </c>
      <c r="Q5206" t="s">
        <v>23</v>
      </c>
      <c r="R5206" t="s">
        <v>26</v>
      </c>
      <c r="S5206" t="s">
        <v>130</v>
      </c>
      <c r="T5206">
        <v>20</v>
      </c>
      <c r="U5206" t="s">
        <v>9483</v>
      </c>
      <c r="V5206">
        <v>20</v>
      </c>
      <c r="W5206">
        <v>265</v>
      </c>
      <c r="Z5206" t="s">
        <v>4396</v>
      </c>
      <c r="AA5206" s="1">
        <v>43994</v>
      </c>
      <c r="AB5206" s="1">
        <v>43854</v>
      </c>
      <c r="AC5206" t="s">
        <v>30</v>
      </c>
      <c r="AD5206" t="s">
        <v>9475</v>
      </c>
      <c r="AE5206" s="14">
        <v>20.83496168450041</v>
      </c>
      <c r="AF5206">
        <v>7</v>
      </c>
      <c r="AG5206" t="s">
        <v>53</v>
      </c>
      <c r="AH5206" t="s">
        <v>9480</v>
      </c>
      <c r="AI5206" t="b">
        <v>1</v>
      </c>
      <c r="AJ5206" t="s">
        <v>36</v>
      </c>
      <c r="AK5206" t="s">
        <v>64</v>
      </c>
      <c r="AL5206" t="str">
        <f>IF(AmazonChurn[[#This Row],[Average Monthly Expenses]]&lt;=30,"Low",IF(AmazonChurn[[#This Row],[Average Monthly Expenses]]&lt;=60,"Medium","High"))</f>
        <v>Low</v>
      </c>
      <c r="AM5206" t="str">
        <f>IF(AmazonChurn[[#This Row],[Number of Complaints or Support]]&lt;3,"Low",IF(AmazonChurn[[#This Row],[Number of Complaints or Support]]&lt;=7,"Medium","High"))</f>
        <v>Medium</v>
      </c>
      <c r="AN5206" s="14">
        <f>AmazonChurn[[#This Row],[Number of Complaints or Support]]/AmazonChurn[[#This Row],[Account Length (in months)]]</f>
        <v>0.53846153846153844</v>
      </c>
    </row>
    <row r="5207" spans="1:40" x14ac:dyDescent="0.25">
      <c r="A5207" t="s">
        <v>7630</v>
      </c>
      <c r="B5207" t="s">
        <v>23</v>
      </c>
      <c r="C5207">
        <v>49</v>
      </c>
      <c r="D5207">
        <v>0</v>
      </c>
      <c r="E5207">
        <v>36</v>
      </c>
      <c r="F5207">
        <v>1</v>
      </c>
      <c r="G5207" t="s">
        <v>36</v>
      </c>
      <c r="H5207">
        <v>0</v>
      </c>
      <c r="I5207" t="s">
        <v>66</v>
      </c>
      <c r="J5207" t="s">
        <v>25</v>
      </c>
      <c r="K5207" t="s">
        <v>25</v>
      </c>
      <c r="L5207">
        <v>25</v>
      </c>
      <c r="M5207" t="s">
        <v>36</v>
      </c>
      <c r="N5207" t="s">
        <v>23</v>
      </c>
      <c r="O5207" t="s">
        <v>36</v>
      </c>
      <c r="P5207">
        <v>5</v>
      </c>
      <c r="Q5207" t="s">
        <v>36</v>
      </c>
      <c r="R5207" t="s">
        <v>37</v>
      </c>
      <c r="S5207" t="s">
        <v>130</v>
      </c>
      <c r="T5207">
        <v>30</v>
      </c>
      <c r="U5207" t="s">
        <v>9483</v>
      </c>
      <c r="V5207">
        <v>30</v>
      </c>
      <c r="W5207">
        <v>1476</v>
      </c>
      <c r="Z5207" t="s">
        <v>747</v>
      </c>
      <c r="AA5207" s="1">
        <v>43987</v>
      </c>
      <c r="AB5207" s="1">
        <v>44122</v>
      </c>
      <c r="AC5207" t="s">
        <v>48</v>
      </c>
      <c r="AD5207" t="s">
        <v>9476</v>
      </c>
      <c r="AE5207" s="14">
        <v>25.910097598792941</v>
      </c>
      <c r="AF5207">
        <v>3</v>
      </c>
      <c r="AG5207" t="s">
        <v>53</v>
      </c>
      <c r="AH5207" t="s">
        <v>9480</v>
      </c>
      <c r="AI5207" t="b">
        <v>1</v>
      </c>
      <c r="AJ5207" t="s">
        <v>36</v>
      </c>
      <c r="AK5207" t="s">
        <v>73</v>
      </c>
      <c r="AL5207" t="str">
        <f>IF(AmazonChurn[[#This Row],[Average Monthly Expenses]]&lt;=30,"Low",IF(AmazonChurn[[#This Row],[Average Monthly Expenses]]&lt;=60,"Medium","High"))</f>
        <v>Low</v>
      </c>
      <c r="AM5207" t="str">
        <f>IF(AmazonChurn[[#This Row],[Number of Complaints or Support]]&lt;3,"Low",IF(AmazonChurn[[#This Row],[Number of Complaints or Support]]&lt;=7,"Medium","High"))</f>
        <v>Medium</v>
      </c>
      <c r="AN5207" s="14">
        <f>AmazonChurn[[#This Row],[Number of Complaints or Support]]/AmazonChurn[[#This Row],[Account Length (in months)]]</f>
        <v>6.1224489795918366E-2</v>
      </c>
    </row>
    <row r="5208" spans="1:40" x14ac:dyDescent="0.25">
      <c r="A5208" t="s">
        <v>7631</v>
      </c>
      <c r="B5208" t="s">
        <v>23</v>
      </c>
      <c r="C5208">
        <v>67</v>
      </c>
      <c r="D5208">
        <v>0</v>
      </c>
      <c r="E5208">
        <v>38</v>
      </c>
      <c r="F5208">
        <v>1</v>
      </c>
      <c r="G5208" t="s">
        <v>36</v>
      </c>
      <c r="H5208">
        <v>0</v>
      </c>
      <c r="I5208" t="s">
        <v>314</v>
      </c>
      <c r="J5208" t="s">
        <v>35</v>
      </c>
      <c r="K5208" t="s">
        <v>9472</v>
      </c>
      <c r="L5208">
        <v>63</v>
      </c>
      <c r="M5208" t="s">
        <v>23</v>
      </c>
      <c r="N5208" t="s">
        <v>23</v>
      </c>
      <c r="O5208" t="s">
        <v>36</v>
      </c>
      <c r="P5208">
        <v>3</v>
      </c>
      <c r="Q5208" t="s">
        <v>36</v>
      </c>
      <c r="R5208" t="s">
        <v>37</v>
      </c>
      <c r="S5208" t="s">
        <v>38</v>
      </c>
      <c r="T5208">
        <v>40</v>
      </c>
      <c r="U5208" t="s">
        <v>9484</v>
      </c>
      <c r="V5208">
        <v>40</v>
      </c>
      <c r="W5208">
        <v>2656</v>
      </c>
      <c r="Z5208" t="s">
        <v>7632</v>
      </c>
      <c r="AA5208" s="1">
        <v>44303</v>
      </c>
      <c r="AB5208" s="1">
        <v>45238</v>
      </c>
      <c r="AC5208" t="s">
        <v>30</v>
      </c>
      <c r="AD5208" t="s">
        <v>9475</v>
      </c>
      <c r="AE5208" s="14">
        <v>42.257555434445358</v>
      </c>
      <c r="AF5208">
        <v>8</v>
      </c>
      <c r="AG5208" t="s">
        <v>31</v>
      </c>
      <c r="AH5208" t="s">
        <v>31</v>
      </c>
      <c r="AI5208" t="b">
        <v>0</v>
      </c>
      <c r="AJ5208" t="s">
        <v>23</v>
      </c>
      <c r="AK5208" t="s">
        <v>73</v>
      </c>
      <c r="AL5208" t="str">
        <f>IF(AmazonChurn[[#This Row],[Average Monthly Expenses]]&lt;=30,"Low",IF(AmazonChurn[[#This Row],[Average Monthly Expenses]]&lt;=60,"Medium","High"))</f>
        <v>Medium</v>
      </c>
      <c r="AM5208" t="str">
        <f>IF(AmazonChurn[[#This Row],[Number of Complaints or Support]]&lt;3,"Low",IF(AmazonChurn[[#This Row],[Number of Complaints or Support]]&lt;=7,"Medium","High"))</f>
        <v>High</v>
      </c>
      <c r="AN5208" s="14">
        <f>AmazonChurn[[#This Row],[Number of Complaints or Support]]/AmazonChurn[[#This Row],[Account Length (in months)]]</f>
        <v>0.11940298507462686</v>
      </c>
    </row>
    <row r="5209" spans="1:40" x14ac:dyDescent="0.25">
      <c r="A5209" t="s">
        <v>5308</v>
      </c>
      <c r="B5209" t="s">
        <v>23</v>
      </c>
      <c r="C5209">
        <v>49</v>
      </c>
      <c r="D5209">
        <v>0</v>
      </c>
      <c r="E5209">
        <v>2</v>
      </c>
      <c r="F5209">
        <v>1</v>
      </c>
      <c r="G5209" t="s">
        <v>36</v>
      </c>
      <c r="H5209">
        <v>0</v>
      </c>
      <c r="I5209" t="s">
        <v>640</v>
      </c>
      <c r="J5209" t="s">
        <v>35</v>
      </c>
      <c r="K5209" t="s">
        <v>9472</v>
      </c>
      <c r="L5209">
        <v>82</v>
      </c>
      <c r="M5209" t="s">
        <v>23</v>
      </c>
      <c r="N5209" t="s">
        <v>36</v>
      </c>
      <c r="O5209" t="s">
        <v>23</v>
      </c>
      <c r="P5209">
        <v>0</v>
      </c>
      <c r="Q5209" t="s">
        <v>36</v>
      </c>
      <c r="R5209" t="s">
        <v>57</v>
      </c>
      <c r="S5209" t="s">
        <v>27</v>
      </c>
      <c r="T5209">
        <v>64</v>
      </c>
      <c r="U5209" t="s">
        <v>9483</v>
      </c>
      <c r="V5209">
        <v>64</v>
      </c>
      <c r="W5209">
        <v>3128</v>
      </c>
      <c r="Z5209" t="s">
        <v>1175</v>
      </c>
      <c r="AA5209" s="1">
        <v>44226</v>
      </c>
      <c r="AB5209" s="1">
        <v>44101</v>
      </c>
      <c r="AC5209" t="s">
        <v>41</v>
      </c>
      <c r="AD5209" t="s">
        <v>9477</v>
      </c>
      <c r="AE5209" s="14">
        <v>70.421607210558093</v>
      </c>
      <c r="AF5209">
        <v>8</v>
      </c>
      <c r="AG5209" t="s">
        <v>69</v>
      </c>
      <c r="AH5209" t="s">
        <v>69</v>
      </c>
      <c r="AI5209" t="b">
        <v>1</v>
      </c>
      <c r="AJ5209" t="s">
        <v>36</v>
      </c>
      <c r="AK5209" t="s">
        <v>32</v>
      </c>
      <c r="AL5209" t="str">
        <f>IF(AmazonChurn[[#This Row],[Average Monthly Expenses]]&lt;=30,"Low",IF(AmazonChurn[[#This Row],[Average Monthly Expenses]]&lt;=60,"Medium","High"))</f>
        <v>High</v>
      </c>
      <c r="AM5209" t="str">
        <f>IF(AmazonChurn[[#This Row],[Number of Complaints or Support]]&lt;3,"Low",IF(AmazonChurn[[#This Row],[Number of Complaints or Support]]&lt;=7,"Medium","High"))</f>
        <v>High</v>
      </c>
      <c r="AN5209" s="14">
        <f>AmazonChurn[[#This Row],[Number of Complaints or Support]]/AmazonChurn[[#This Row],[Account Length (in months)]]</f>
        <v>0.16326530612244897</v>
      </c>
    </row>
    <row r="5210" spans="1:40" x14ac:dyDescent="0.25">
      <c r="A5210" t="s">
        <v>7633</v>
      </c>
      <c r="B5210" t="s">
        <v>36</v>
      </c>
      <c r="C5210">
        <v>1</v>
      </c>
      <c r="D5210">
        <v>0</v>
      </c>
      <c r="E5210">
        <v>18</v>
      </c>
      <c r="F5210">
        <v>1</v>
      </c>
      <c r="G5210" t="s">
        <v>36</v>
      </c>
      <c r="H5210">
        <v>0</v>
      </c>
      <c r="I5210" t="s">
        <v>361</v>
      </c>
      <c r="J5210" t="s">
        <v>35</v>
      </c>
      <c r="K5210" t="s">
        <v>9472</v>
      </c>
      <c r="L5210">
        <v>25</v>
      </c>
      <c r="M5210" t="s">
        <v>36</v>
      </c>
      <c r="N5210" t="s">
        <v>23</v>
      </c>
      <c r="O5210" t="s">
        <v>23</v>
      </c>
      <c r="P5210">
        <v>0</v>
      </c>
      <c r="Q5210" t="s">
        <v>23</v>
      </c>
      <c r="R5210" t="s">
        <v>26</v>
      </c>
      <c r="S5210" t="s">
        <v>130</v>
      </c>
      <c r="T5210">
        <v>30</v>
      </c>
      <c r="U5210" t="s">
        <v>9483</v>
      </c>
      <c r="V5210">
        <v>30</v>
      </c>
      <c r="W5210">
        <v>30</v>
      </c>
      <c r="X5210" t="s">
        <v>46</v>
      </c>
      <c r="Y5210" t="s">
        <v>191</v>
      </c>
      <c r="Z5210" t="s">
        <v>1185</v>
      </c>
      <c r="AA5210" s="1">
        <v>44344</v>
      </c>
      <c r="AB5210" s="1">
        <v>45068</v>
      </c>
      <c r="AC5210" t="s">
        <v>48</v>
      </c>
      <c r="AD5210" t="s">
        <v>9476</v>
      </c>
      <c r="AE5210" s="14">
        <v>29.71004148198066</v>
      </c>
      <c r="AF5210">
        <v>2</v>
      </c>
      <c r="AG5210" t="s">
        <v>53</v>
      </c>
      <c r="AH5210" t="s">
        <v>9480</v>
      </c>
      <c r="AI5210" t="b">
        <v>1</v>
      </c>
      <c r="AJ5210" t="s">
        <v>36</v>
      </c>
      <c r="AK5210" t="s">
        <v>32</v>
      </c>
      <c r="AL5210" t="str">
        <f>IF(AmazonChurn[[#This Row],[Average Monthly Expenses]]&lt;=30,"Low",IF(AmazonChurn[[#This Row],[Average Monthly Expenses]]&lt;=60,"Medium","High"))</f>
        <v>Low</v>
      </c>
      <c r="AM5210" t="str">
        <f>IF(AmazonChurn[[#This Row],[Number of Complaints or Support]]&lt;3,"Low",IF(AmazonChurn[[#This Row],[Number of Complaints or Support]]&lt;=7,"Medium","High"))</f>
        <v>Low</v>
      </c>
      <c r="AN5210" s="14">
        <f>AmazonChurn[[#This Row],[Number of Complaints or Support]]/AmazonChurn[[#This Row],[Account Length (in months)]]</f>
        <v>2</v>
      </c>
    </row>
    <row r="5211" spans="1:40" x14ac:dyDescent="0.25">
      <c r="A5211" t="s">
        <v>7634</v>
      </c>
      <c r="B5211" t="s">
        <v>23</v>
      </c>
      <c r="C5211">
        <v>26</v>
      </c>
      <c r="D5211">
        <v>0</v>
      </c>
      <c r="E5211">
        <v>11</v>
      </c>
      <c r="F5211">
        <v>1</v>
      </c>
      <c r="G5211" t="s">
        <v>36</v>
      </c>
      <c r="H5211">
        <v>0</v>
      </c>
      <c r="I5211" t="s">
        <v>56</v>
      </c>
      <c r="J5211" t="s">
        <v>25</v>
      </c>
      <c r="K5211" t="s">
        <v>25</v>
      </c>
      <c r="L5211">
        <v>32</v>
      </c>
      <c r="M5211" t="s">
        <v>23</v>
      </c>
      <c r="N5211" t="s">
        <v>23</v>
      </c>
      <c r="O5211" t="s">
        <v>23</v>
      </c>
      <c r="P5211">
        <v>0</v>
      </c>
      <c r="Q5211" t="s">
        <v>23</v>
      </c>
      <c r="R5211" t="s">
        <v>26</v>
      </c>
      <c r="S5211" t="s">
        <v>176</v>
      </c>
      <c r="T5211">
        <v>33</v>
      </c>
      <c r="U5211" t="s">
        <v>9486</v>
      </c>
      <c r="V5211">
        <v>33</v>
      </c>
      <c r="W5211">
        <v>857</v>
      </c>
      <c r="Z5211" t="s">
        <v>7635</v>
      </c>
      <c r="AA5211" s="1">
        <v>44221</v>
      </c>
      <c r="AB5211" s="1">
        <v>44660</v>
      </c>
      <c r="AC5211" t="s">
        <v>30</v>
      </c>
      <c r="AD5211" t="s">
        <v>9475</v>
      </c>
      <c r="AE5211" s="14">
        <v>37.813273476548183</v>
      </c>
      <c r="AF5211">
        <v>2</v>
      </c>
      <c r="AG5211" t="s">
        <v>53</v>
      </c>
      <c r="AH5211" t="s">
        <v>9480</v>
      </c>
      <c r="AI5211" t="b">
        <v>1</v>
      </c>
      <c r="AJ5211" t="s">
        <v>36</v>
      </c>
      <c r="AK5211" t="s">
        <v>64</v>
      </c>
      <c r="AL5211" t="str">
        <f>IF(AmazonChurn[[#This Row],[Average Monthly Expenses]]&lt;=30,"Low",IF(AmazonChurn[[#This Row],[Average Monthly Expenses]]&lt;=60,"Medium","High"))</f>
        <v>Medium</v>
      </c>
      <c r="AM5211" t="str">
        <f>IF(AmazonChurn[[#This Row],[Number of Complaints or Support]]&lt;3,"Low",IF(AmazonChurn[[#This Row],[Number of Complaints or Support]]&lt;=7,"Medium","High"))</f>
        <v>Low</v>
      </c>
      <c r="AN5211" s="14">
        <f>AmazonChurn[[#This Row],[Number of Complaints or Support]]/AmazonChurn[[#This Row],[Account Length (in months)]]</f>
        <v>7.6923076923076927E-2</v>
      </c>
    </row>
    <row r="5212" spans="1:40" x14ac:dyDescent="0.25">
      <c r="A5212" t="s">
        <v>7636</v>
      </c>
      <c r="B5212" t="s">
        <v>36</v>
      </c>
      <c r="C5212">
        <v>8</v>
      </c>
      <c r="D5212">
        <v>0</v>
      </c>
      <c r="E5212">
        <v>3</v>
      </c>
      <c r="F5212">
        <v>1</v>
      </c>
      <c r="G5212" t="s">
        <v>36</v>
      </c>
      <c r="H5212">
        <v>0</v>
      </c>
      <c r="I5212" t="s">
        <v>145</v>
      </c>
      <c r="J5212" t="s">
        <v>25</v>
      </c>
      <c r="K5212" t="s">
        <v>25</v>
      </c>
      <c r="L5212">
        <v>46</v>
      </c>
      <c r="M5212" t="s">
        <v>23</v>
      </c>
      <c r="N5212" t="s">
        <v>23</v>
      </c>
      <c r="O5212" t="s">
        <v>23</v>
      </c>
      <c r="P5212">
        <v>0</v>
      </c>
      <c r="Q5212" t="s">
        <v>36</v>
      </c>
      <c r="R5212" t="s">
        <v>26</v>
      </c>
      <c r="S5212" t="s">
        <v>38</v>
      </c>
      <c r="T5212">
        <v>66</v>
      </c>
      <c r="U5212" t="s">
        <v>9484</v>
      </c>
      <c r="V5212">
        <v>66</v>
      </c>
      <c r="W5212">
        <v>551</v>
      </c>
      <c r="X5212" t="s">
        <v>46</v>
      </c>
      <c r="Y5212" t="s">
        <v>220</v>
      </c>
      <c r="Z5212" t="s">
        <v>7173</v>
      </c>
      <c r="AA5212" s="1">
        <v>43916</v>
      </c>
      <c r="AB5212" s="1">
        <v>44612</v>
      </c>
      <c r="AC5212" t="s">
        <v>48</v>
      </c>
      <c r="AD5212" t="s">
        <v>9476</v>
      </c>
      <c r="AE5212" s="14">
        <v>68.674729839426888</v>
      </c>
      <c r="AF5212">
        <v>4</v>
      </c>
      <c r="AG5212" t="s">
        <v>69</v>
      </c>
      <c r="AH5212" t="s">
        <v>69</v>
      </c>
      <c r="AI5212" t="b">
        <v>0</v>
      </c>
      <c r="AJ5212" t="s">
        <v>23</v>
      </c>
      <c r="AK5212" t="s">
        <v>32</v>
      </c>
      <c r="AL5212" t="str">
        <f>IF(AmazonChurn[[#This Row],[Average Monthly Expenses]]&lt;=30,"Low",IF(AmazonChurn[[#This Row],[Average Monthly Expenses]]&lt;=60,"Medium","High"))</f>
        <v>High</v>
      </c>
      <c r="AM5212" t="str">
        <f>IF(AmazonChurn[[#This Row],[Number of Complaints or Support]]&lt;3,"Low",IF(AmazonChurn[[#This Row],[Number of Complaints or Support]]&lt;=7,"Medium","High"))</f>
        <v>Medium</v>
      </c>
      <c r="AN5212" s="14">
        <f>AmazonChurn[[#This Row],[Number of Complaints or Support]]/AmazonChurn[[#This Row],[Account Length (in months)]]</f>
        <v>0.5</v>
      </c>
    </row>
    <row r="5213" spans="1:40" x14ac:dyDescent="0.25">
      <c r="A5213" t="s">
        <v>7637</v>
      </c>
      <c r="B5213" t="s">
        <v>36</v>
      </c>
      <c r="C5213">
        <v>60</v>
      </c>
      <c r="D5213">
        <v>4</v>
      </c>
      <c r="E5213">
        <v>7</v>
      </c>
      <c r="F5213">
        <v>1</v>
      </c>
      <c r="G5213" t="s">
        <v>36</v>
      </c>
      <c r="H5213">
        <v>0</v>
      </c>
      <c r="I5213" t="s">
        <v>105</v>
      </c>
      <c r="J5213" t="s">
        <v>25</v>
      </c>
      <c r="K5213" t="s">
        <v>25</v>
      </c>
      <c r="L5213">
        <v>42</v>
      </c>
      <c r="M5213" t="s">
        <v>23</v>
      </c>
      <c r="N5213" t="s">
        <v>23</v>
      </c>
      <c r="O5213" t="s">
        <v>23</v>
      </c>
      <c r="P5213">
        <v>0</v>
      </c>
      <c r="Q5213" t="s">
        <v>36</v>
      </c>
      <c r="R5213" t="s">
        <v>57</v>
      </c>
      <c r="S5213" t="s">
        <v>124</v>
      </c>
      <c r="T5213">
        <v>47</v>
      </c>
      <c r="U5213" t="s">
        <v>9484</v>
      </c>
      <c r="V5213">
        <v>47</v>
      </c>
      <c r="W5213">
        <v>2805</v>
      </c>
      <c r="X5213" t="s">
        <v>46</v>
      </c>
      <c r="Y5213" t="s">
        <v>366</v>
      </c>
      <c r="Z5213" t="s">
        <v>2545</v>
      </c>
      <c r="AA5213" s="1">
        <v>44129</v>
      </c>
      <c r="AB5213" s="1">
        <v>44048</v>
      </c>
      <c r="AC5213" t="s">
        <v>30</v>
      </c>
      <c r="AD5213" t="s">
        <v>9475</v>
      </c>
      <c r="AE5213" s="14">
        <v>40.52873942216403</v>
      </c>
      <c r="AF5213">
        <v>0</v>
      </c>
      <c r="AG5213" t="s">
        <v>31</v>
      </c>
      <c r="AH5213" t="s">
        <v>31</v>
      </c>
      <c r="AI5213" t="b">
        <v>0</v>
      </c>
      <c r="AJ5213" t="s">
        <v>23</v>
      </c>
      <c r="AK5213" t="s">
        <v>64</v>
      </c>
      <c r="AL5213" t="str">
        <f>IF(AmazonChurn[[#This Row],[Average Monthly Expenses]]&lt;=30,"Low",IF(AmazonChurn[[#This Row],[Average Monthly Expenses]]&lt;=60,"Medium","High"))</f>
        <v>Medium</v>
      </c>
      <c r="AM5213" t="str">
        <f>IF(AmazonChurn[[#This Row],[Number of Complaints or Support]]&lt;3,"Low",IF(AmazonChurn[[#This Row],[Number of Complaints or Support]]&lt;=7,"Medium","High"))</f>
        <v>Low</v>
      </c>
      <c r="AN5213" s="14">
        <f>AmazonChurn[[#This Row],[Number of Complaints or Support]]/AmazonChurn[[#This Row],[Account Length (in months)]]</f>
        <v>0</v>
      </c>
    </row>
    <row r="5214" spans="1:40" x14ac:dyDescent="0.25">
      <c r="A5214" t="s">
        <v>7638</v>
      </c>
      <c r="B5214" t="s">
        <v>23</v>
      </c>
      <c r="C5214">
        <v>47</v>
      </c>
      <c r="D5214">
        <v>0</v>
      </c>
      <c r="E5214">
        <v>0</v>
      </c>
      <c r="F5214">
        <v>0</v>
      </c>
      <c r="G5214" t="s">
        <v>23</v>
      </c>
      <c r="H5214">
        <v>0</v>
      </c>
      <c r="I5214" t="s">
        <v>150</v>
      </c>
      <c r="J5214" t="s">
        <v>35</v>
      </c>
      <c r="K5214" t="s">
        <v>9472</v>
      </c>
      <c r="L5214">
        <v>57</v>
      </c>
      <c r="M5214" t="s">
        <v>23</v>
      </c>
      <c r="N5214" t="s">
        <v>23</v>
      </c>
      <c r="O5214" t="s">
        <v>36</v>
      </c>
      <c r="P5214">
        <v>2</v>
      </c>
      <c r="Q5214" t="s">
        <v>23</v>
      </c>
      <c r="R5214" t="s">
        <v>57</v>
      </c>
      <c r="S5214" t="s">
        <v>124</v>
      </c>
      <c r="T5214">
        <v>7</v>
      </c>
      <c r="U5214" t="s">
        <v>9484</v>
      </c>
      <c r="V5214">
        <v>7</v>
      </c>
      <c r="W5214">
        <v>349</v>
      </c>
      <c r="Z5214" t="s">
        <v>3325</v>
      </c>
      <c r="AA5214" s="1">
        <v>45289</v>
      </c>
      <c r="AB5214" s="1">
        <v>44550</v>
      </c>
      <c r="AC5214" t="s">
        <v>48</v>
      </c>
      <c r="AD5214" t="s">
        <v>9476</v>
      </c>
      <c r="AE5214" s="14">
        <v>8.339197692494654</v>
      </c>
      <c r="AF5214">
        <v>10</v>
      </c>
      <c r="AG5214" t="s">
        <v>69</v>
      </c>
      <c r="AH5214" t="s">
        <v>69</v>
      </c>
      <c r="AI5214" t="b">
        <v>1</v>
      </c>
      <c r="AJ5214" t="s">
        <v>36</v>
      </c>
      <c r="AK5214" t="s">
        <v>32</v>
      </c>
      <c r="AL5214" t="str">
        <f>IF(AmazonChurn[[#This Row],[Average Monthly Expenses]]&lt;=30,"Low",IF(AmazonChurn[[#This Row],[Average Monthly Expenses]]&lt;=60,"Medium","High"))</f>
        <v>Low</v>
      </c>
      <c r="AM5214" t="str">
        <f>IF(AmazonChurn[[#This Row],[Number of Complaints or Support]]&lt;3,"Low",IF(AmazonChurn[[#This Row],[Number of Complaints or Support]]&lt;=7,"Medium","High"))</f>
        <v>High</v>
      </c>
      <c r="AN5214" s="14">
        <f>AmazonChurn[[#This Row],[Number of Complaints or Support]]/AmazonChurn[[#This Row],[Account Length (in months)]]</f>
        <v>0.21276595744680851</v>
      </c>
    </row>
    <row r="5215" spans="1:40" x14ac:dyDescent="0.25">
      <c r="A5215" t="s">
        <v>7639</v>
      </c>
      <c r="B5215" t="s">
        <v>36</v>
      </c>
      <c r="C5215">
        <v>7</v>
      </c>
      <c r="D5215">
        <v>1</v>
      </c>
      <c r="E5215">
        <v>8</v>
      </c>
      <c r="F5215">
        <v>0</v>
      </c>
      <c r="G5215" t="s">
        <v>23</v>
      </c>
      <c r="H5215">
        <v>6</v>
      </c>
      <c r="I5215" t="s">
        <v>156</v>
      </c>
      <c r="J5215" t="s">
        <v>25</v>
      </c>
      <c r="K5215" t="s">
        <v>25</v>
      </c>
      <c r="L5215">
        <v>51</v>
      </c>
      <c r="M5215" t="s">
        <v>23</v>
      </c>
      <c r="N5215" t="s">
        <v>23</v>
      </c>
      <c r="O5215" t="s">
        <v>23</v>
      </c>
      <c r="P5215">
        <v>0</v>
      </c>
      <c r="Q5215" t="s">
        <v>23</v>
      </c>
      <c r="R5215" t="s">
        <v>26</v>
      </c>
      <c r="S5215" t="s">
        <v>38</v>
      </c>
      <c r="T5215">
        <v>19</v>
      </c>
      <c r="U5215" t="s">
        <v>9484</v>
      </c>
      <c r="V5215">
        <v>19</v>
      </c>
      <c r="W5215">
        <v>138</v>
      </c>
      <c r="X5215" t="s">
        <v>46</v>
      </c>
      <c r="Y5215" t="s">
        <v>286</v>
      </c>
      <c r="Z5215" t="s">
        <v>2874</v>
      </c>
      <c r="AA5215" s="1">
        <v>43861</v>
      </c>
      <c r="AB5215" s="1">
        <v>44767</v>
      </c>
      <c r="AC5215" t="s">
        <v>41</v>
      </c>
      <c r="AD5215" t="s">
        <v>9477</v>
      </c>
      <c r="AE5215" s="14">
        <v>18.062751858017119</v>
      </c>
      <c r="AF5215">
        <v>1</v>
      </c>
      <c r="AG5215" t="s">
        <v>31</v>
      </c>
      <c r="AH5215" t="s">
        <v>31</v>
      </c>
      <c r="AI5215" t="b">
        <v>1</v>
      </c>
      <c r="AJ5215" t="s">
        <v>36</v>
      </c>
      <c r="AK5215" t="s">
        <v>32</v>
      </c>
      <c r="AL5215" t="str">
        <f>IF(AmazonChurn[[#This Row],[Average Monthly Expenses]]&lt;=30,"Low",IF(AmazonChurn[[#This Row],[Average Monthly Expenses]]&lt;=60,"Medium","High"))</f>
        <v>Low</v>
      </c>
      <c r="AM5215" t="str">
        <f>IF(AmazonChurn[[#This Row],[Number of Complaints or Support]]&lt;3,"Low",IF(AmazonChurn[[#This Row],[Number of Complaints or Support]]&lt;=7,"Medium","High"))</f>
        <v>Low</v>
      </c>
      <c r="AN5215" s="14">
        <f>AmazonChurn[[#This Row],[Number of Complaints or Support]]/AmazonChurn[[#This Row],[Account Length (in months)]]</f>
        <v>0.14285714285714285</v>
      </c>
    </row>
    <row r="5216" spans="1:40" x14ac:dyDescent="0.25">
      <c r="A5216" t="s">
        <v>7640</v>
      </c>
      <c r="B5216" t="s">
        <v>36</v>
      </c>
      <c r="C5216">
        <v>37</v>
      </c>
      <c r="D5216">
        <v>4</v>
      </c>
      <c r="E5216">
        <v>5</v>
      </c>
      <c r="F5216">
        <v>1</v>
      </c>
      <c r="G5216" t="s">
        <v>36</v>
      </c>
      <c r="H5216">
        <v>0</v>
      </c>
      <c r="I5216" t="s">
        <v>105</v>
      </c>
      <c r="J5216" t="s">
        <v>25</v>
      </c>
      <c r="K5216" t="s">
        <v>25</v>
      </c>
      <c r="L5216">
        <v>77</v>
      </c>
      <c r="M5216" t="s">
        <v>23</v>
      </c>
      <c r="N5216" t="s">
        <v>36</v>
      </c>
      <c r="O5216" t="s">
        <v>36</v>
      </c>
      <c r="P5216">
        <v>2</v>
      </c>
      <c r="Q5216" t="s">
        <v>23</v>
      </c>
      <c r="R5216" t="s">
        <v>26</v>
      </c>
      <c r="S5216" t="s">
        <v>124</v>
      </c>
      <c r="T5216">
        <v>23</v>
      </c>
      <c r="U5216" t="s">
        <v>9484</v>
      </c>
      <c r="V5216">
        <v>23</v>
      </c>
      <c r="W5216">
        <v>880</v>
      </c>
      <c r="X5216" t="s">
        <v>141</v>
      </c>
      <c r="Y5216" t="s">
        <v>410</v>
      </c>
      <c r="Z5216" t="s">
        <v>2839</v>
      </c>
      <c r="AA5216" s="1">
        <v>45110</v>
      </c>
      <c r="AB5216" s="1">
        <v>44898</v>
      </c>
      <c r="AC5216" t="s">
        <v>41</v>
      </c>
      <c r="AD5216" t="s">
        <v>9477</v>
      </c>
      <c r="AE5216" s="14">
        <v>24.777023282001121</v>
      </c>
      <c r="AF5216">
        <v>2</v>
      </c>
      <c r="AG5216" t="s">
        <v>31</v>
      </c>
      <c r="AH5216" t="s">
        <v>31</v>
      </c>
      <c r="AI5216" t="b">
        <v>0</v>
      </c>
      <c r="AJ5216" t="s">
        <v>23</v>
      </c>
      <c r="AK5216" t="s">
        <v>73</v>
      </c>
      <c r="AL5216" t="str">
        <f>IF(AmazonChurn[[#This Row],[Average Monthly Expenses]]&lt;=30,"Low",IF(AmazonChurn[[#This Row],[Average Monthly Expenses]]&lt;=60,"Medium","High"))</f>
        <v>Low</v>
      </c>
      <c r="AM5216" t="str">
        <f>IF(AmazonChurn[[#This Row],[Number of Complaints or Support]]&lt;3,"Low",IF(AmazonChurn[[#This Row],[Number of Complaints or Support]]&lt;=7,"Medium","High"))</f>
        <v>Low</v>
      </c>
      <c r="AN5216" s="14">
        <f>AmazonChurn[[#This Row],[Number of Complaints or Support]]/AmazonChurn[[#This Row],[Account Length (in months)]]</f>
        <v>5.4054054054054057E-2</v>
      </c>
    </row>
    <row r="5217" spans="1:40" x14ac:dyDescent="0.25">
      <c r="A5217" t="s">
        <v>7641</v>
      </c>
      <c r="B5217" t="s">
        <v>36</v>
      </c>
      <c r="C5217">
        <v>69</v>
      </c>
      <c r="D5217">
        <v>0</v>
      </c>
      <c r="E5217">
        <v>13</v>
      </c>
      <c r="F5217">
        <v>1</v>
      </c>
      <c r="G5217" t="s">
        <v>36</v>
      </c>
      <c r="H5217">
        <v>0</v>
      </c>
      <c r="I5217" t="s">
        <v>150</v>
      </c>
      <c r="J5217" t="s">
        <v>35</v>
      </c>
      <c r="K5217" t="s">
        <v>9472</v>
      </c>
      <c r="L5217">
        <v>37</v>
      </c>
      <c r="M5217" t="s">
        <v>23</v>
      </c>
      <c r="N5217" t="s">
        <v>23</v>
      </c>
      <c r="O5217" t="s">
        <v>23</v>
      </c>
      <c r="P5217">
        <v>0</v>
      </c>
      <c r="Q5217" t="s">
        <v>36</v>
      </c>
      <c r="R5217" t="s">
        <v>37</v>
      </c>
      <c r="S5217" t="s">
        <v>38</v>
      </c>
      <c r="T5217">
        <v>54</v>
      </c>
      <c r="U5217" t="s">
        <v>9484</v>
      </c>
      <c r="V5217">
        <v>54</v>
      </c>
      <c r="W5217">
        <v>3716</v>
      </c>
      <c r="X5217" t="s">
        <v>141</v>
      </c>
      <c r="Y5217" t="s">
        <v>382</v>
      </c>
      <c r="Z5217" t="s">
        <v>7642</v>
      </c>
      <c r="AA5217" s="1">
        <v>44294</v>
      </c>
      <c r="AB5217" s="1">
        <v>44030</v>
      </c>
      <c r="AC5217" t="s">
        <v>48</v>
      </c>
      <c r="AD5217" t="s">
        <v>9476</v>
      </c>
      <c r="AE5217" s="14">
        <v>64.686676318618723</v>
      </c>
      <c r="AF5217">
        <v>1</v>
      </c>
      <c r="AG5217" t="s">
        <v>31</v>
      </c>
      <c r="AH5217" t="s">
        <v>31</v>
      </c>
      <c r="AI5217" t="b">
        <v>0</v>
      </c>
      <c r="AJ5217" t="s">
        <v>23</v>
      </c>
      <c r="AK5217" t="s">
        <v>32</v>
      </c>
      <c r="AL5217" t="str">
        <f>IF(AmazonChurn[[#This Row],[Average Monthly Expenses]]&lt;=30,"Low",IF(AmazonChurn[[#This Row],[Average Monthly Expenses]]&lt;=60,"Medium","High"))</f>
        <v>High</v>
      </c>
      <c r="AM5217" t="str">
        <f>IF(AmazonChurn[[#This Row],[Number of Complaints or Support]]&lt;3,"Low",IF(AmazonChurn[[#This Row],[Number of Complaints or Support]]&lt;=7,"Medium","High"))</f>
        <v>Low</v>
      </c>
      <c r="AN5217" s="14">
        <f>AmazonChurn[[#This Row],[Number of Complaints or Support]]/AmazonChurn[[#This Row],[Account Length (in months)]]</f>
        <v>1.4492753623188406E-2</v>
      </c>
    </row>
    <row r="5218" spans="1:40" x14ac:dyDescent="0.25">
      <c r="A5218" t="s">
        <v>7643</v>
      </c>
      <c r="B5218" t="s">
        <v>23</v>
      </c>
      <c r="C5218">
        <v>56</v>
      </c>
      <c r="D5218">
        <v>0</v>
      </c>
      <c r="E5218">
        <v>7</v>
      </c>
      <c r="F5218">
        <v>1</v>
      </c>
      <c r="G5218" t="s">
        <v>36</v>
      </c>
      <c r="H5218">
        <v>0</v>
      </c>
      <c r="I5218" t="s">
        <v>162</v>
      </c>
      <c r="J5218" t="s">
        <v>25</v>
      </c>
      <c r="K5218" t="s">
        <v>25</v>
      </c>
      <c r="L5218">
        <v>48</v>
      </c>
      <c r="M5218" t="s">
        <v>23</v>
      </c>
      <c r="N5218" t="s">
        <v>23</v>
      </c>
      <c r="O5218" t="s">
        <v>36</v>
      </c>
      <c r="P5218">
        <v>3</v>
      </c>
      <c r="Q5218" t="s">
        <v>23</v>
      </c>
      <c r="R5218" t="s">
        <v>26</v>
      </c>
      <c r="S5218" t="s">
        <v>124</v>
      </c>
      <c r="T5218">
        <v>20</v>
      </c>
      <c r="U5218" t="s">
        <v>9484</v>
      </c>
      <c r="V5218">
        <v>20</v>
      </c>
      <c r="W5218">
        <v>1132</v>
      </c>
      <c r="Z5218" t="s">
        <v>5881</v>
      </c>
      <c r="AA5218" s="1">
        <v>45215</v>
      </c>
      <c r="AB5218" s="1">
        <v>44667</v>
      </c>
      <c r="AC5218" t="s">
        <v>41</v>
      </c>
      <c r="AD5218" t="s">
        <v>9477</v>
      </c>
      <c r="AE5218" s="14">
        <v>21.233206669576919</v>
      </c>
      <c r="AF5218">
        <v>10</v>
      </c>
      <c r="AG5218" t="s">
        <v>31</v>
      </c>
      <c r="AH5218" t="s">
        <v>31</v>
      </c>
      <c r="AI5218" t="b">
        <v>1</v>
      </c>
      <c r="AJ5218" t="s">
        <v>36</v>
      </c>
      <c r="AK5218" t="s">
        <v>73</v>
      </c>
      <c r="AL5218" t="str">
        <f>IF(AmazonChurn[[#This Row],[Average Monthly Expenses]]&lt;=30,"Low",IF(AmazonChurn[[#This Row],[Average Monthly Expenses]]&lt;=60,"Medium","High"))</f>
        <v>Low</v>
      </c>
      <c r="AM5218" t="str">
        <f>IF(AmazonChurn[[#This Row],[Number of Complaints or Support]]&lt;3,"Low",IF(AmazonChurn[[#This Row],[Number of Complaints or Support]]&lt;=7,"Medium","High"))</f>
        <v>High</v>
      </c>
      <c r="AN5218" s="14">
        <f>AmazonChurn[[#This Row],[Number of Complaints or Support]]/AmazonChurn[[#This Row],[Account Length (in months)]]</f>
        <v>0.17857142857142858</v>
      </c>
    </row>
    <row r="5219" spans="1:40" x14ac:dyDescent="0.25">
      <c r="A5219" t="s">
        <v>7644</v>
      </c>
      <c r="B5219" t="s">
        <v>23</v>
      </c>
      <c r="C5219">
        <v>51</v>
      </c>
      <c r="D5219">
        <v>0</v>
      </c>
      <c r="E5219">
        <v>0</v>
      </c>
      <c r="F5219">
        <v>0</v>
      </c>
      <c r="G5219" t="s">
        <v>23</v>
      </c>
      <c r="H5219">
        <v>0</v>
      </c>
      <c r="I5219" t="s">
        <v>24</v>
      </c>
      <c r="J5219" t="s">
        <v>25</v>
      </c>
      <c r="K5219" t="s">
        <v>25</v>
      </c>
      <c r="L5219">
        <v>24</v>
      </c>
      <c r="M5219" t="s">
        <v>36</v>
      </c>
      <c r="N5219" t="s">
        <v>23</v>
      </c>
      <c r="O5219" t="s">
        <v>23</v>
      </c>
      <c r="P5219">
        <v>0</v>
      </c>
      <c r="Q5219" t="s">
        <v>23</v>
      </c>
      <c r="R5219" t="s">
        <v>57</v>
      </c>
      <c r="S5219" t="s">
        <v>38</v>
      </c>
      <c r="T5219">
        <v>12</v>
      </c>
      <c r="U5219" t="s">
        <v>9484</v>
      </c>
      <c r="V5219">
        <v>12</v>
      </c>
      <c r="W5219">
        <v>638</v>
      </c>
      <c r="Z5219" t="s">
        <v>3089</v>
      </c>
      <c r="AA5219" s="1">
        <v>45197</v>
      </c>
      <c r="AB5219" s="1">
        <v>44864</v>
      </c>
      <c r="AC5219" t="s">
        <v>41</v>
      </c>
      <c r="AD5219" t="s">
        <v>9477</v>
      </c>
      <c r="AE5219" s="14">
        <v>9.8563633294512343</v>
      </c>
      <c r="AF5219">
        <v>9</v>
      </c>
      <c r="AG5219" t="s">
        <v>53</v>
      </c>
      <c r="AH5219" t="s">
        <v>9480</v>
      </c>
      <c r="AI5219" t="b">
        <v>1</v>
      </c>
      <c r="AJ5219" t="s">
        <v>36</v>
      </c>
      <c r="AK5219" t="s">
        <v>54</v>
      </c>
      <c r="AL5219" t="str">
        <f>IF(AmazonChurn[[#This Row],[Average Monthly Expenses]]&lt;=30,"Low",IF(AmazonChurn[[#This Row],[Average Monthly Expenses]]&lt;=60,"Medium","High"))</f>
        <v>Low</v>
      </c>
      <c r="AM5219" t="str">
        <f>IF(AmazonChurn[[#This Row],[Number of Complaints or Support]]&lt;3,"Low",IF(AmazonChurn[[#This Row],[Number of Complaints or Support]]&lt;=7,"Medium","High"))</f>
        <v>High</v>
      </c>
      <c r="AN5219" s="14">
        <f>AmazonChurn[[#This Row],[Number of Complaints or Support]]/AmazonChurn[[#This Row],[Account Length (in months)]]</f>
        <v>0.17647058823529413</v>
      </c>
    </row>
    <row r="5220" spans="1:40" x14ac:dyDescent="0.25">
      <c r="A5220" t="s">
        <v>7645</v>
      </c>
      <c r="B5220" t="s">
        <v>23</v>
      </c>
      <c r="C5220">
        <v>37</v>
      </c>
      <c r="D5220">
        <v>0</v>
      </c>
      <c r="E5220">
        <v>10</v>
      </c>
      <c r="F5220">
        <v>0</v>
      </c>
      <c r="G5220" t="s">
        <v>23</v>
      </c>
      <c r="H5220">
        <v>0</v>
      </c>
      <c r="I5220" t="s">
        <v>245</v>
      </c>
      <c r="J5220" t="s">
        <v>25</v>
      </c>
      <c r="K5220" t="s">
        <v>25</v>
      </c>
      <c r="L5220">
        <v>56</v>
      </c>
      <c r="M5220" t="s">
        <v>23</v>
      </c>
      <c r="N5220" t="s">
        <v>23</v>
      </c>
      <c r="O5220" t="s">
        <v>23</v>
      </c>
      <c r="P5220">
        <v>0</v>
      </c>
      <c r="Q5220" t="s">
        <v>36</v>
      </c>
      <c r="R5220" t="s">
        <v>26</v>
      </c>
      <c r="S5220" t="s">
        <v>38</v>
      </c>
      <c r="T5220">
        <v>60</v>
      </c>
      <c r="U5220" t="s">
        <v>9484</v>
      </c>
      <c r="V5220">
        <v>60</v>
      </c>
      <c r="W5220">
        <v>2210</v>
      </c>
      <c r="Z5220" t="s">
        <v>2037</v>
      </c>
      <c r="AA5220" s="1">
        <v>44824</v>
      </c>
      <c r="AB5220" s="1">
        <v>44912</v>
      </c>
      <c r="AC5220" t="s">
        <v>48</v>
      </c>
      <c r="AD5220" t="s">
        <v>9476</v>
      </c>
      <c r="AE5220" s="14">
        <v>53.709982600421512</v>
      </c>
      <c r="AF5220">
        <v>7</v>
      </c>
      <c r="AG5220" t="s">
        <v>31</v>
      </c>
      <c r="AH5220" t="s">
        <v>31</v>
      </c>
      <c r="AI5220" t="b">
        <v>0</v>
      </c>
      <c r="AJ5220" t="s">
        <v>23</v>
      </c>
      <c r="AK5220" t="s">
        <v>73</v>
      </c>
      <c r="AL5220" t="str">
        <f>IF(AmazonChurn[[#This Row],[Average Monthly Expenses]]&lt;=30,"Low",IF(AmazonChurn[[#This Row],[Average Monthly Expenses]]&lt;=60,"Medium","High"))</f>
        <v>Medium</v>
      </c>
      <c r="AM5220" t="str">
        <f>IF(AmazonChurn[[#This Row],[Number of Complaints or Support]]&lt;3,"Low",IF(AmazonChurn[[#This Row],[Number of Complaints or Support]]&lt;=7,"Medium","High"))</f>
        <v>Medium</v>
      </c>
      <c r="AN5220" s="14">
        <f>AmazonChurn[[#This Row],[Number of Complaints or Support]]/AmazonChurn[[#This Row],[Account Length (in months)]]</f>
        <v>0.1891891891891892</v>
      </c>
    </row>
    <row r="5221" spans="1:40" x14ac:dyDescent="0.25">
      <c r="A5221" t="s">
        <v>7646</v>
      </c>
      <c r="B5221" t="s">
        <v>36</v>
      </c>
      <c r="C5221">
        <v>42</v>
      </c>
      <c r="D5221">
        <v>4</v>
      </c>
      <c r="E5221">
        <v>4</v>
      </c>
      <c r="F5221">
        <v>1</v>
      </c>
      <c r="G5221" t="s">
        <v>36</v>
      </c>
      <c r="H5221">
        <v>0</v>
      </c>
      <c r="I5221" t="s">
        <v>153</v>
      </c>
      <c r="J5221" t="s">
        <v>25</v>
      </c>
      <c r="K5221" t="s">
        <v>25</v>
      </c>
      <c r="L5221">
        <v>67</v>
      </c>
      <c r="M5221" t="s">
        <v>23</v>
      </c>
      <c r="N5221" t="s">
        <v>36</v>
      </c>
      <c r="O5221" t="s">
        <v>23</v>
      </c>
      <c r="P5221">
        <v>0</v>
      </c>
      <c r="Q5221" t="s">
        <v>36</v>
      </c>
      <c r="R5221" t="s">
        <v>26</v>
      </c>
      <c r="S5221" t="s">
        <v>27</v>
      </c>
      <c r="T5221">
        <v>31</v>
      </c>
      <c r="U5221" t="s">
        <v>9483</v>
      </c>
      <c r="V5221">
        <v>31</v>
      </c>
      <c r="W5221">
        <v>1287</v>
      </c>
      <c r="X5221" t="s">
        <v>46</v>
      </c>
      <c r="Y5221" t="s">
        <v>191</v>
      </c>
      <c r="Z5221" t="s">
        <v>1039</v>
      </c>
      <c r="AA5221" s="1">
        <v>43896</v>
      </c>
      <c r="AB5221" s="1">
        <v>44768</v>
      </c>
      <c r="AC5221" t="s">
        <v>48</v>
      </c>
      <c r="AD5221" t="s">
        <v>9476</v>
      </c>
      <c r="AE5221" s="14">
        <v>35.249065256084513</v>
      </c>
      <c r="AF5221">
        <v>9</v>
      </c>
      <c r="AG5221" t="s">
        <v>69</v>
      </c>
      <c r="AH5221" t="s">
        <v>69</v>
      </c>
      <c r="AI5221" t="b">
        <v>0</v>
      </c>
      <c r="AJ5221" t="s">
        <v>23</v>
      </c>
      <c r="AK5221" t="s">
        <v>32</v>
      </c>
      <c r="AL5221" t="str">
        <f>IF(AmazonChurn[[#This Row],[Average Monthly Expenses]]&lt;=30,"Low",IF(AmazonChurn[[#This Row],[Average Monthly Expenses]]&lt;=60,"Medium","High"))</f>
        <v>Medium</v>
      </c>
      <c r="AM5221" t="str">
        <f>IF(AmazonChurn[[#This Row],[Number of Complaints or Support]]&lt;3,"Low",IF(AmazonChurn[[#This Row],[Number of Complaints or Support]]&lt;=7,"Medium","High"))</f>
        <v>High</v>
      </c>
      <c r="AN5221" s="14">
        <f>AmazonChurn[[#This Row],[Number of Complaints or Support]]/AmazonChurn[[#This Row],[Account Length (in months)]]</f>
        <v>0.21428571428571427</v>
      </c>
    </row>
    <row r="5222" spans="1:40" x14ac:dyDescent="0.25">
      <c r="A5222" t="s">
        <v>7647</v>
      </c>
      <c r="B5222" t="s">
        <v>36</v>
      </c>
      <c r="C5222">
        <v>3</v>
      </c>
      <c r="D5222">
        <v>4</v>
      </c>
      <c r="E5222">
        <v>6</v>
      </c>
      <c r="F5222">
        <v>1</v>
      </c>
      <c r="G5222" t="s">
        <v>36</v>
      </c>
      <c r="H5222">
        <v>0</v>
      </c>
      <c r="I5222" t="s">
        <v>217</v>
      </c>
      <c r="J5222" t="s">
        <v>25</v>
      </c>
      <c r="K5222" t="s">
        <v>25</v>
      </c>
      <c r="L5222">
        <v>22</v>
      </c>
      <c r="M5222" t="s">
        <v>36</v>
      </c>
      <c r="N5222" t="s">
        <v>23</v>
      </c>
      <c r="O5222" t="s">
        <v>23</v>
      </c>
      <c r="P5222">
        <v>0</v>
      </c>
      <c r="Q5222" t="s">
        <v>23</v>
      </c>
      <c r="R5222" t="s">
        <v>26</v>
      </c>
      <c r="S5222" t="s">
        <v>27</v>
      </c>
      <c r="T5222">
        <v>13</v>
      </c>
      <c r="U5222" t="s">
        <v>9483</v>
      </c>
      <c r="V5222">
        <v>13</v>
      </c>
      <c r="W5222">
        <v>41</v>
      </c>
      <c r="X5222" t="s">
        <v>46</v>
      </c>
      <c r="Y5222" t="s">
        <v>191</v>
      </c>
      <c r="Z5222" t="s">
        <v>3099</v>
      </c>
      <c r="AA5222" s="1">
        <v>44597</v>
      </c>
      <c r="AB5222" s="1">
        <v>44068</v>
      </c>
      <c r="AC5222" t="s">
        <v>30</v>
      </c>
      <c r="AD5222" t="s">
        <v>9475</v>
      </c>
      <c r="AE5222" s="14">
        <v>12.23509154601345</v>
      </c>
      <c r="AF5222">
        <v>1</v>
      </c>
      <c r="AG5222" t="s">
        <v>31</v>
      </c>
      <c r="AH5222" t="s">
        <v>31</v>
      </c>
      <c r="AI5222" t="b">
        <v>0</v>
      </c>
      <c r="AJ5222" t="s">
        <v>23</v>
      </c>
      <c r="AK5222" t="s">
        <v>54</v>
      </c>
      <c r="AL5222" t="str">
        <f>IF(AmazonChurn[[#This Row],[Average Monthly Expenses]]&lt;=30,"Low",IF(AmazonChurn[[#This Row],[Average Monthly Expenses]]&lt;=60,"Medium","High"))</f>
        <v>Low</v>
      </c>
      <c r="AM5222" t="str">
        <f>IF(AmazonChurn[[#This Row],[Number of Complaints or Support]]&lt;3,"Low",IF(AmazonChurn[[#This Row],[Number of Complaints or Support]]&lt;=7,"Medium","High"))</f>
        <v>Low</v>
      </c>
      <c r="AN5222" s="14">
        <f>AmazonChurn[[#This Row],[Number of Complaints or Support]]/AmazonChurn[[#This Row],[Account Length (in months)]]</f>
        <v>0.33333333333333331</v>
      </c>
    </row>
    <row r="5223" spans="1:40" x14ac:dyDescent="0.25">
      <c r="A5223" t="s">
        <v>7648</v>
      </c>
      <c r="B5223" t="s">
        <v>23</v>
      </c>
      <c r="C5223">
        <v>42</v>
      </c>
      <c r="D5223">
        <v>0</v>
      </c>
      <c r="E5223">
        <v>10</v>
      </c>
      <c r="F5223">
        <v>1</v>
      </c>
      <c r="G5223" t="s">
        <v>36</v>
      </c>
      <c r="H5223">
        <v>0</v>
      </c>
      <c r="I5223" t="s">
        <v>438</v>
      </c>
      <c r="J5223" t="s">
        <v>25</v>
      </c>
      <c r="K5223" t="s">
        <v>25</v>
      </c>
      <c r="L5223">
        <v>25</v>
      </c>
      <c r="M5223" t="s">
        <v>36</v>
      </c>
      <c r="N5223" t="s">
        <v>23</v>
      </c>
      <c r="O5223" t="s">
        <v>23</v>
      </c>
      <c r="P5223">
        <v>0</v>
      </c>
      <c r="Q5223" t="s">
        <v>36</v>
      </c>
      <c r="R5223" t="s">
        <v>57</v>
      </c>
      <c r="S5223" t="s">
        <v>27</v>
      </c>
      <c r="T5223">
        <v>38</v>
      </c>
      <c r="U5223" t="s">
        <v>9483</v>
      </c>
      <c r="V5223">
        <v>38</v>
      </c>
      <c r="W5223">
        <v>1625</v>
      </c>
      <c r="Z5223" t="s">
        <v>7649</v>
      </c>
      <c r="AA5223" s="1">
        <v>45096</v>
      </c>
      <c r="AB5223" s="1">
        <v>43892</v>
      </c>
      <c r="AC5223" t="s">
        <v>48</v>
      </c>
      <c r="AD5223" t="s">
        <v>9476</v>
      </c>
      <c r="AE5223" s="14">
        <v>38.720832961303337</v>
      </c>
      <c r="AF5223">
        <v>0</v>
      </c>
      <c r="AG5223" t="s">
        <v>53</v>
      </c>
      <c r="AH5223" t="s">
        <v>9480</v>
      </c>
      <c r="AI5223" t="b">
        <v>1</v>
      </c>
      <c r="AJ5223" t="s">
        <v>36</v>
      </c>
      <c r="AK5223" t="s">
        <v>64</v>
      </c>
      <c r="AL5223" t="str">
        <f>IF(AmazonChurn[[#This Row],[Average Monthly Expenses]]&lt;=30,"Low",IF(AmazonChurn[[#This Row],[Average Monthly Expenses]]&lt;=60,"Medium","High"))</f>
        <v>Medium</v>
      </c>
      <c r="AM5223" t="str">
        <f>IF(AmazonChurn[[#This Row],[Number of Complaints or Support]]&lt;3,"Low",IF(AmazonChurn[[#This Row],[Number of Complaints or Support]]&lt;=7,"Medium","High"))</f>
        <v>Low</v>
      </c>
      <c r="AN5223" s="14">
        <f>AmazonChurn[[#This Row],[Number of Complaints or Support]]/AmazonChurn[[#This Row],[Account Length (in months)]]</f>
        <v>0</v>
      </c>
    </row>
    <row r="5224" spans="1:40" x14ac:dyDescent="0.25">
      <c r="A5224" t="s">
        <v>7650</v>
      </c>
      <c r="B5224" t="s">
        <v>36</v>
      </c>
      <c r="C5224">
        <v>2</v>
      </c>
      <c r="D5224">
        <v>0</v>
      </c>
      <c r="E5224">
        <v>26</v>
      </c>
      <c r="F5224">
        <v>1</v>
      </c>
      <c r="G5224" t="s">
        <v>36</v>
      </c>
      <c r="H5224">
        <v>0</v>
      </c>
      <c r="I5224" t="s">
        <v>198</v>
      </c>
      <c r="J5224" t="s">
        <v>25</v>
      </c>
      <c r="K5224" t="s">
        <v>25</v>
      </c>
      <c r="L5224">
        <v>21</v>
      </c>
      <c r="M5224" t="s">
        <v>36</v>
      </c>
      <c r="N5224" t="s">
        <v>23</v>
      </c>
      <c r="O5224" t="s">
        <v>36</v>
      </c>
      <c r="P5224">
        <v>5</v>
      </c>
      <c r="Q5224" t="s">
        <v>23</v>
      </c>
      <c r="R5224" t="s">
        <v>26</v>
      </c>
      <c r="S5224" t="s">
        <v>38</v>
      </c>
      <c r="T5224">
        <v>27</v>
      </c>
      <c r="U5224" t="s">
        <v>9484</v>
      </c>
      <c r="V5224">
        <v>27</v>
      </c>
      <c r="W5224">
        <v>59</v>
      </c>
      <c r="X5224" t="s">
        <v>163</v>
      </c>
      <c r="Y5224" t="s">
        <v>358</v>
      </c>
      <c r="Z5224" t="s">
        <v>1234</v>
      </c>
      <c r="AA5224" s="1">
        <v>45165</v>
      </c>
      <c r="AB5224" s="1">
        <v>45208</v>
      </c>
      <c r="AC5224" t="s">
        <v>48</v>
      </c>
      <c r="AD5224" t="s">
        <v>9476</v>
      </c>
      <c r="AE5224" s="14">
        <v>28.21837949551913</v>
      </c>
      <c r="AF5224">
        <v>8</v>
      </c>
      <c r="AG5224" t="s">
        <v>31</v>
      </c>
      <c r="AH5224" t="s">
        <v>31</v>
      </c>
      <c r="AI5224" t="b">
        <v>1</v>
      </c>
      <c r="AJ5224" t="s">
        <v>36</v>
      </c>
      <c r="AK5224" t="s">
        <v>32</v>
      </c>
      <c r="AL5224" t="str">
        <f>IF(AmazonChurn[[#This Row],[Average Monthly Expenses]]&lt;=30,"Low",IF(AmazonChurn[[#This Row],[Average Monthly Expenses]]&lt;=60,"Medium","High"))</f>
        <v>Low</v>
      </c>
      <c r="AM5224" t="str">
        <f>IF(AmazonChurn[[#This Row],[Number of Complaints or Support]]&lt;3,"Low",IF(AmazonChurn[[#This Row],[Number of Complaints or Support]]&lt;=7,"Medium","High"))</f>
        <v>High</v>
      </c>
      <c r="AN5224" s="14">
        <f>AmazonChurn[[#This Row],[Number of Complaints or Support]]/AmazonChurn[[#This Row],[Account Length (in months)]]</f>
        <v>4</v>
      </c>
    </row>
    <row r="5225" spans="1:40" x14ac:dyDescent="0.25">
      <c r="A5225" t="s">
        <v>7651</v>
      </c>
      <c r="B5225" t="s">
        <v>23</v>
      </c>
      <c r="C5225">
        <v>70</v>
      </c>
      <c r="D5225">
        <v>0</v>
      </c>
      <c r="E5225">
        <v>15</v>
      </c>
      <c r="F5225">
        <v>1</v>
      </c>
      <c r="G5225" t="s">
        <v>36</v>
      </c>
      <c r="H5225">
        <v>0</v>
      </c>
      <c r="I5225" t="s">
        <v>109</v>
      </c>
      <c r="J5225" t="s">
        <v>35</v>
      </c>
      <c r="K5225" t="s">
        <v>9472</v>
      </c>
      <c r="L5225">
        <v>25</v>
      </c>
      <c r="M5225" t="s">
        <v>36</v>
      </c>
      <c r="N5225" t="s">
        <v>23</v>
      </c>
      <c r="O5225" t="s">
        <v>23</v>
      </c>
      <c r="P5225">
        <v>0</v>
      </c>
      <c r="Q5225" t="s">
        <v>23</v>
      </c>
      <c r="R5225" t="s">
        <v>57</v>
      </c>
      <c r="S5225" t="s">
        <v>214</v>
      </c>
      <c r="T5225">
        <v>17</v>
      </c>
      <c r="U5225" t="s">
        <v>9486</v>
      </c>
      <c r="V5225">
        <v>17</v>
      </c>
      <c r="W5225">
        <v>1192</v>
      </c>
      <c r="Z5225" t="s">
        <v>4025</v>
      </c>
      <c r="AA5225" s="1">
        <v>43945</v>
      </c>
      <c r="AB5225" s="1">
        <v>43885</v>
      </c>
      <c r="AC5225" t="s">
        <v>30</v>
      </c>
      <c r="AD5225" t="s">
        <v>9475</v>
      </c>
      <c r="AE5225" s="14">
        <v>14.241067213360161</v>
      </c>
      <c r="AF5225">
        <v>8</v>
      </c>
      <c r="AG5225" t="s">
        <v>31</v>
      </c>
      <c r="AH5225" t="s">
        <v>31</v>
      </c>
      <c r="AI5225" t="b">
        <v>1</v>
      </c>
      <c r="AJ5225" t="s">
        <v>36</v>
      </c>
      <c r="AK5225" t="s">
        <v>73</v>
      </c>
      <c r="AL5225" t="str">
        <f>IF(AmazonChurn[[#This Row],[Average Monthly Expenses]]&lt;=30,"Low",IF(AmazonChurn[[#This Row],[Average Monthly Expenses]]&lt;=60,"Medium","High"))</f>
        <v>Low</v>
      </c>
      <c r="AM5225" t="str">
        <f>IF(AmazonChurn[[#This Row],[Number of Complaints or Support]]&lt;3,"Low",IF(AmazonChurn[[#This Row],[Number of Complaints or Support]]&lt;=7,"Medium","High"))</f>
        <v>High</v>
      </c>
      <c r="AN5225" s="14">
        <f>AmazonChurn[[#This Row],[Number of Complaints or Support]]/AmazonChurn[[#This Row],[Account Length (in months)]]</f>
        <v>0.11428571428571428</v>
      </c>
    </row>
    <row r="5226" spans="1:40" x14ac:dyDescent="0.25">
      <c r="A5226" t="s">
        <v>7652</v>
      </c>
      <c r="B5226" t="s">
        <v>36</v>
      </c>
      <c r="C5226">
        <v>1</v>
      </c>
      <c r="D5226">
        <v>1</v>
      </c>
      <c r="E5226">
        <v>0</v>
      </c>
      <c r="F5226">
        <v>0</v>
      </c>
      <c r="G5226" t="s">
        <v>23</v>
      </c>
      <c r="H5226">
        <v>0</v>
      </c>
      <c r="I5226" t="s">
        <v>145</v>
      </c>
      <c r="J5226" t="s">
        <v>35</v>
      </c>
      <c r="K5226" t="s">
        <v>9472</v>
      </c>
      <c r="L5226">
        <v>31</v>
      </c>
      <c r="M5226" t="s">
        <v>23</v>
      </c>
      <c r="N5226" t="s">
        <v>23</v>
      </c>
      <c r="O5226" t="s">
        <v>23</v>
      </c>
      <c r="P5226">
        <v>0</v>
      </c>
      <c r="Q5226" t="s">
        <v>23</v>
      </c>
      <c r="R5226" t="s">
        <v>26</v>
      </c>
      <c r="S5226" t="s">
        <v>38</v>
      </c>
      <c r="T5226">
        <v>10</v>
      </c>
      <c r="U5226" t="s">
        <v>9484</v>
      </c>
      <c r="V5226">
        <v>10</v>
      </c>
      <c r="W5226">
        <v>10</v>
      </c>
      <c r="X5226" t="s">
        <v>110</v>
      </c>
      <c r="Y5226" t="s">
        <v>204</v>
      </c>
      <c r="Z5226" t="s">
        <v>932</v>
      </c>
      <c r="AA5226" s="1">
        <v>43901</v>
      </c>
      <c r="AB5226" s="1">
        <v>44556</v>
      </c>
      <c r="AC5226" t="s">
        <v>41</v>
      </c>
      <c r="AD5226" t="s">
        <v>9477</v>
      </c>
      <c r="AE5226" s="14">
        <v>8.1737346923697238</v>
      </c>
      <c r="AF5226">
        <v>7</v>
      </c>
      <c r="AG5226" t="s">
        <v>69</v>
      </c>
      <c r="AH5226" t="s">
        <v>69</v>
      </c>
      <c r="AI5226" t="b">
        <v>1</v>
      </c>
      <c r="AJ5226" t="s">
        <v>36</v>
      </c>
      <c r="AK5226" t="s">
        <v>73</v>
      </c>
      <c r="AL5226" t="str">
        <f>IF(AmazonChurn[[#This Row],[Average Monthly Expenses]]&lt;=30,"Low",IF(AmazonChurn[[#This Row],[Average Monthly Expenses]]&lt;=60,"Medium","High"))</f>
        <v>Low</v>
      </c>
      <c r="AM5226" t="str">
        <f>IF(AmazonChurn[[#This Row],[Number of Complaints or Support]]&lt;3,"Low",IF(AmazonChurn[[#This Row],[Number of Complaints or Support]]&lt;=7,"Medium","High"))</f>
        <v>Medium</v>
      </c>
      <c r="AN5226" s="14">
        <f>AmazonChurn[[#This Row],[Number of Complaints or Support]]/AmazonChurn[[#This Row],[Account Length (in months)]]</f>
        <v>7</v>
      </c>
    </row>
    <row r="5227" spans="1:40" x14ac:dyDescent="0.25">
      <c r="A5227" t="s">
        <v>7653</v>
      </c>
      <c r="B5227" t="s">
        <v>23</v>
      </c>
      <c r="C5227">
        <v>12</v>
      </c>
      <c r="D5227">
        <v>0</v>
      </c>
      <c r="E5227">
        <v>0</v>
      </c>
      <c r="F5227">
        <v>0</v>
      </c>
      <c r="G5227" t="s">
        <v>23</v>
      </c>
      <c r="H5227">
        <v>0</v>
      </c>
      <c r="I5227" t="s">
        <v>289</v>
      </c>
      <c r="J5227" t="s">
        <v>25</v>
      </c>
      <c r="K5227" t="s">
        <v>25</v>
      </c>
      <c r="L5227">
        <v>43</v>
      </c>
      <c r="M5227" t="s">
        <v>23</v>
      </c>
      <c r="N5227" t="s">
        <v>23</v>
      </c>
      <c r="O5227" t="s">
        <v>23</v>
      </c>
      <c r="P5227">
        <v>0</v>
      </c>
      <c r="Q5227" t="s">
        <v>23</v>
      </c>
      <c r="R5227" t="s">
        <v>26</v>
      </c>
      <c r="S5227" t="s">
        <v>38</v>
      </c>
      <c r="T5227">
        <v>11</v>
      </c>
      <c r="U5227" t="s">
        <v>9484</v>
      </c>
      <c r="V5227">
        <v>11</v>
      </c>
      <c r="W5227">
        <v>128</v>
      </c>
      <c r="Z5227" t="s">
        <v>4190</v>
      </c>
      <c r="AA5227" s="1">
        <v>44190</v>
      </c>
      <c r="AB5227" s="1">
        <v>44250</v>
      </c>
      <c r="AC5227" t="s">
        <v>41</v>
      </c>
      <c r="AD5227" t="s">
        <v>9477</v>
      </c>
      <c r="AE5227" s="14">
        <v>12.18672151565411</v>
      </c>
      <c r="AF5227">
        <v>9</v>
      </c>
      <c r="AG5227" t="s">
        <v>31</v>
      </c>
      <c r="AH5227" t="s">
        <v>31</v>
      </c>
      <c r="AI5227" t="b">
        <v>0</v>
      </c>
      <c r="AJ5227" t="s">
        <v>23</v>
      </c>
      <c r="AK5227" t="s">
        <v>54</v>
      </c>
      <c r="AL5227" t="str">
        <f>IF(AmazonChurn[[#This Row],[Average Monthly Expenses]]&lt;=30,"Low",IF(AmazonChurn[[#This Row],[Average Monthly Expenses]]&lt;=60,"Medium","High"))</f>
        <v>Low</v>
      </c>
      <c r="AM5227" t="str">
        <f>IF(AmazonChurn[[#This Row],[Number of Complaints or Support]]&lt;3,"Low",IF(AmazonChurn[[#This Row],[Number of Complaints or Support]]&lt;=7,"Medium","High"))</f>
        <v>High</v>
      </c>
      <c r="AN5227" s="14">
        <f>AmazonChurn[[#This Row],[Number of Complaints or Support]]/AmazonChurn[[#This Row],[Account Length (in months)]]</f>
        <v>0.75</v>
      </c>
    </row>
    <row r="5228" spans="1:40" x14ac:dyDescent="0.25">
      <c r="A5228" t="s">
        <v>7654</v>
      </c>
      <c r="B5228" t="s">
        <v>23</v>
      </c>
      <c r="C5228">
        <v>9</v>
      </c>
      <c r="D5228">
        <v>0</v>
      </c>
      <c r="E5228">
        <v>0</v>
      </c>
      <c r="F5228">
        <v>0</v>
      </c>
      <c r="G5228" t="s">
        <v>23</v>
      </c>
      <c r="H5228">
        <v>0</v>
      </c>
      <c r="I5228" t="s">
        <v>88</v>
      </c>
      <c r="J5228" t="s">
        <v>35</v>
      </c>
      <c r="K5228" t="s">
        <v>9472</v>
      </c>
      <c r="L5228">
        <v>35</v>
      </c>
      <c r="M5228" t="s">
        <v>23</v>
      </c>
      <c r="N5228" t="s">
        <v>23</v>
      </c>
      <c r="O5228" t="s">
        <v>23</v>
      </c>
      <c r="P5228">
        <v>0</v>
      </c>
      <c r="Q5228" t="s">
        <v>23</v>
      </c>
      <c r="R5228" t="s">
        <v>26</v>
      </c>
      <c r="S5228" t="s">
        <v>130</v>
      </c>
      <c r="T5228">
        <v>9</v>
      </c>
      <c r="U5228" t="s">
        <v>9483</v>
      </c>
      <c r="V5228">
        <v>9</v>
      </c>
      <c r="W5228">
        <v>79</v>
      </c>
      <c r="Z5228" t="s">
        <v>5408</v>
      </c>
      <c r="AA5228" s="1">
        <v>45281</v>
      </c>
      <c r="AB5228" s="1">
        <v>45072</v>
      </c>
      <c r="AC5228" t="s">
        <v>48</v>
      </c>
      <c r="AD5228" t="s">
        <v>9476</v>
      </c>
      <c r="AE5228" s="14">
        <v>7.8252733039402322</v>
      </c>
      <c r="AF5228">
        <v>6</v>
      </c>
      <c r="AG5228" t="s">
        <v>31</v>
      </c>
      <c r="AH5228" t="s">
        <v>31</v>
      </c>
      <c r="AI5228" t="b">
        <v>0</v>
      </c>
      <c r="AJ5228" t="s">
        <v>23</v>
      </c>
      <c r="AK5228" t="s">
        <v>73</v>
      </c>
      <c r="AL5228" t="str">
        <f>IF(AmazonChurn[[#This Row],[Average Monthly Expenses]]&lt;=30,"Low",IF(AmazonChurn[[#This Row],[Average Monthly Expenses]]&lt;=60,"Medium","High"))</f>
        <v>Low</v>
      </c>
      <c r="AM5228" t="str">
        <f>IF(AmazonChurn[[#This Row],[Number of Complaints or Support]]&lt;3,"Low",IF(AmazonChurn[[#This Row],[Number of Complaints or Support]]&lt;=7,"Medium","High"))</f>
        <v>Medium</v>
      </c>
      <c r="AN5228" s="14">
        <f>AmazonChurn[[#This Row],[Number of Complaints or Support]]/AmazonChurn[[#This Row],[Account Length (in months)]]</f>
        <v>0.66666666666666663</v>
      </c>
    </row>
    <row r="5229" spans="1:40" x14ac:dyDescent="0.25">
      <c r="A5229" t="s">
        <v>7655</v>
      </c>
      <c r="B5229" t="s">
        <v>23</v>
      </c>
      <c r="C5229">
        <v>7</v>
      </c>
      <c r="D5229">
        <v>0</v>
      </c>
      <c r="E5229">
        <v>11</v>
      </c>
      <c r="F5229">
        <v>1</v>
      </c>
      <c r="G5229" t="s">
        <v>36</v>
      </c>
      <c r="H5229">
        <v>0</v>
      </c>
      <c r="I5229" t="s">
        <v>248</v>
      </c>
      <c r="J5229" t="s">
        <v>25</v>
      </c>
      <c r="K5229" t="s">
        <v>25</v>
      </c>
      <c r="L5229">
        <v>21</v>
      </c>
      <c r="M5229" t="s">
        <v>36</v>
      </c>
      <c r="N5229" t="s">
        <v>23</v>
      </c>
      <c r="O5229" t="s">
        <v>23</v>
      </c>
      <c r="P5229">
        <v>0</v>
      </c>
      <c r="Q5229" t="s">
        <v>23</v>
      </c>
      <c r="R5229" t="s">
        <v>26</v>
      </c>
      <c r="S5229" t="s">
        <v>130</v>
      </c>
      <c r="T5229">
        <v>25</v>
      </c>
      <c r="U5229" t="s">
        <v>9483</v>
      </c>
      <c r="V5229">
        <v>25</v>
      </c>
      <c r="W5229">
        <v>184</v>
      </c>
      <c r="Z5229" t="s">
        <v>5875</v>
      </c>
      <c r="AA5229" s="1">
        <v>44587</v>
      </c>
      <c r="AB5229" s="1">
        <v>43897</v>
      </c>
      <c r="AC5229" t="s">
        <v>48</v>
      </c>
      <c r="AD5229" t="s">
        <v>9476</v>
      </c>
      <c r="AE5229" s="14">
        <v>21.26324252516843</v>
      </c>
      <c r="AF5229">
        <v>10</v>
      </c>
      <c r="AG5229" t="s">
        <v>69</v>
      </c>
      <c r="AH5229" t="s">
        <v>69</v>
      </c>
      <c r="AI5229" t="b">
        <v>0</v>
      </c>
      <c r="AJ5229" t="s">
        <v>23</v>
      </c>
      <c r="AK5229" t="s">
        <v>64</v>
      </c>
      <c r="AL5229" t="str">
        <f>IF(AmazonChurn[[#This Row],[Average Monthly Expenses]]&lt;=30,"Low",IF(AmazonChurn[[#This Row],[Average Monthly Expenses]]&lt;=60,"Medium","High"))</f>
        <v>Low</v>
      </c>
      <c r="AM5229" t="str">
        <f>IF(AmazonChurn[[#This Row],[Number of Complaints or Support]]&lt;3,"Low",IF(AmazonChurn[[#This Row],[Number of Complaints or Support]]&lt;=7,"Medium","High"))</f>
        <v>High</v>
      </c>
      <c r="AN5229" s="14">
        <f>AmazonChurn[[#This Row],[Number of Complaints or Support]]/AmazonChurn[[#This Row],[Account Length (in months)]]</f>
        <v>1.4285714285714286</v>
      </c>
    </row>
    <row r="5230" spans="1:40" x14ac:dyDescent="0.25">
      <c r="A5230" t="s">
        <v>7656</v>
      </c>
      <c r="B5230" t="s">
        <v>36</v>
      </c>
      <c r="C5230">
        <v>13</v>
      </c>
      <c r="D5230">
        <v>0</v>
      </c>
      <c r="E5230">
        <v>8</v>
      </c>
      <c r="F5230">
        <v>1</v>
      </c>
      <c r="G5230" t="s">
        <v>36</v>
      </c>
      <c r="H5230">
        <v>0</v>
      </c>
      <c r="I5230" t="s">
        <v>50</v>
      </c>
      <c r="J5230" t="s">
        <v>25</v>
      </c>
      <c r="K5230" t="s">
        <v>25</v>
      </c>
      <c r="L5230">
        <v>30</v>
      </c>
      <c r="M5230" t="s">
        <v>23</v>
      </c>
      <c r="N5230" t="s">
        <v>23</v>
      </c>
      <c r="O5230" t="s">
        <v>23</v>
      </c>
      <c r="P5230">
        <v>0</v>
      </c>
      <c r="Q5230" t="s">
        <v>23</v>
      </c>
      <c r="R5230" t="s">
        <v>26</v>
      </c>
      <c r="S5230" t="s">
        <v>124</v>
      </c>
      <c r="T5230">
        <v>57</v>
      </c>
      <c r="U5230" t="s">
        <v>9484</v>
      </c>
      <c r="V5230">
        <v>57</v>
      </c>
      <c r="W5230">
        <v>734</v>
      </c>
      <c r="X5230" t="s">
        <v>46</v>
      </c>
      <c r="Y5230" t="s">
        <v>220</v>
      </c>
      <c r="Z5230" t="s">
        <v>2860</v>
      </c>
      <c r="AA5230" s="1">
        <v>44491</v>
      </c>
      <c r="AB5230" s="1">
        <v>44687</v>
      </c>
      <c r="AC5230" t="s">
        <v>48</v>
      </c>
      <c r="AD5230" t="s">
        <v>9476</v>
      </c>
      <c r="AE5230" s="14">
        <v>51.555018064403093</v>
      </c>
      <c r="AF5230">
        <v>0</v>
      </c>
      <c r="AG5230" t="s">
        <v>53</v>
      </c>
      <c r="AH5230" t="s">
        <v>9480</v>
      </c>
      <c r="AI5230" t="b">
        <v>0</v>
      </c>
      <c r="AJ5230" t="s">
        <v>23</v>
      </c>
      <c r="AK5230" t="s">
        <v>73</v>
      </c>
      <c r="AL5230" t="str">
        <f>IF(AmazonChurn[[#This Row],[Average Monthly Expenses]]&lt;=30,"Low",IF(AmazonChurn[[#This Row],[Average Monthly Expenses]]&lt;=60,"Medium","High"))</f>
        <v>Medium</v>
      </c>
      <c r="AM5230" t="str">
        <f>IF(AmazonChurn[[#This Row],[Number of Complaints or Support]]&lt;3,"Low",IF(AmazonChurn[[#This Row],[Number of Complaints or Support]]&lt;=7,"Medium","High"))</f>
        <v>Low</v>
      </c>
      <c r="AN5230" s="14">
        <f>AmazonChurn[[#This Row],[Number of Complaints or Support]]/AmazonChurn[[#This Row],[Account Length (in months)]]</f>
        <v>0</v>
      </c>
    </row>
    <row r="5231" spans="1:40" x14ac:dyDescent="0.25">
      <c r="A5231" t="s">
        <v>7657</v>
      </c>
      <c r="B5231" t="s">
        <v>36</v>
      </c>
      <c r="C5231">
        <v>5</v>
      </c>
      <c r="D5231">
        <v>2</v>
      </c>
      <c r="E5231">
        <v>0</v>
      </c>
      <c r="F5231">
        <v>0</v>
      </c>
      <c r="G5231" t="s">
        <v>23</v>
      </c>
      <c r="H5231">
        <v>0</v>
      </c>
      <c r="I5231" t="s">
        <v>79</v>
      </c>
      <c r="J5231" t="s">
        <v>25</v>
      </c>
      <c r="K5231" t="s">
        <v>25</v>
      </c>
      <c r="L5231">
        <v>61</v>
      </c>
      <c r="M5231" t="s">
        <v>23</v>
      </c>
      <c r="N5231" t="s">
        <v>23</v>
      </c>
      <c r="O5231" t="s">
        <v>23</v>
      </c>
      <c r="P5231">
        <v>0</v>
      </c>
      <c r="Q5231" t="s">
        <v>23</v>
      </c>
      <c r="R5231" t="s">
        <v>26</v>
      </c>
      <c r="S5231" t="s">
        <v>130</v>
      </c>
      <c r="T5231">
        <v>8</v>
      </c>
      <c r="U5231" t="s">
        <v>9483</v>
      </c>
      <c r="V5231">
        <v>8</v>
      </c>
      <c r="W5231">
        <v>41</v>
      </c>
      <c r="X5231" t="s">
        <v>141</v>
      </c>
      <c r="Y5231" t="s">
        <v>382</v>
      </c>
      <c r="Z5231" t="s">
        <v>7658</v>
      </c>
      <c r="AA5231" s="1">
        <v>44890</v>
      </c>
      <c r="AB5231" s="1">
        <v>44118</v>
      </c>
      <c r="AC5231" t="s">
        <v>48</v>
      </c>
      <c r="AD5231" t="s">
        <v>9476</v>
      </c>
      <c r="AE5231" s="14">
        <v>8.9663103123654082</v>
      </c>
      <c r="AF5231">
        <v>0</v>
      </c>
      <c r="AG5231" t="s">
        <v>69</v>
      </c>
      <c r="AH5231" t="s">
        <v>69</v>
      </c>
      <c r="AI5231" t="b">
        <v>0</v>
      </c>
      <c r="AJ5231" t="s">
        <v>23</v>
      </c>
      <c r="AK5231" t="s">
        <v>54</v>
      </c>
      <c r="AL5231" t="str">
        <f>IF(AmazonChurn[[#This Row],[Average Monthly Expenses]]&lt;=30,"Low",IF(AmazonChurn[[#This Row],[Average Monthly Expenses]]&lt;=60,"Medium","High"))</f>
        <v>Low</v>
      </c>
      <c r="AM5231" t="str">
        <f>IF(AmazonChurn[[#This Row],[Number of Complaints or Support]]&lt;3,"Low",IF(AmazonChurn[[#This Row],[Number of Complaints or Support]]&lt;=7,"Medium","High"))</f>
        <v>Low</v>
      </c>
      <c r="AN5231" s="14">
        <f>AmazonChurn[[#This Row],[Number of Complaints or Support]]/AmazonChurn[[#This Row],[Account Length (in months)]]</f>
        <v>0</v>
      </c>
    </row>
    <row r="5232" spans="1:40" x14ac:dyDescent="0.25">
      <c r="A5232" t="s">
        <v>7659</v>
      </c>
      <c r="B5232" t="s">
        <v>23</v>
      </c>
      <c r="C5232">
        <v>19</v>
      </c>
      <c r="D5232">
        <v>0</v>
      </c>
      <c r="E5232">
        <v>0</v>
      </c>
      <c r="F5232">
        <v>0</v>
      </c>
      <c r="G5232" t="s">
        <v>23</v>
      </c>
      <c r="H5232">
        <v>0</v>
      </c>
      <c r="I5232" t="s">
        <v>92</v>
      </c>
      <c r="J5232" t="s">
        <v>25</v>
      </c>
      <c r="K5232" t="s">
        <v>25</v>
      </c>
      <c r="L5232">
        <v>22</v>
      </c>
      <c r="M5232" t="s">
        <v>36</v>
      </c>
      <c r="N5232" t="s">
        <v>23</v>
      </c>
      <c r="O5232" t="s">
        <v>36</v>
      </c>
      <c r="P5232">
        <v>2</v>
      </c>
      <c r="Q5232" t="s">
        <v>23</v>
      </c>
      <c r="R5232" t="s">
        <v>57</v>
      </c>
      <c r="S5232" t="s">
        <v>130</v>
      </c>
      <c r="T5232">
        <v>9</v>
      </c>
      <c r="U5232" t="s">
        <v>9483</v>
      </c>
      <c r="V5232">
        <v>9</v>
      </c>
      <c r="W5232">
        <v>177</v>
      </c>
      <c r="Z5232" t="s">
        <v>1947</v>
      </c>
      <c r="AA5232" s="1">
        <v>44864</v>
      </c>
      <c r="AB5232" s="1">
        <v>43904</v>
      </c>
      <c r="AC5232" t="s">
        <v>48</v>
      </c>
      <c r="AD5232" t="s">
        <v>9476</v>
      </c>
      <c r="AE5232" s="14">
        <v>9.5318024361286007</v>
      </c>
      <c r="AF5232">
        <v>7</v>
      </c>
      <c r="AG5232" t="s">
        <v>53</v>
      </c>
      <c r="AH5232" t="s">
        <v>9480</v>
      </c>
      <c r="AI5232" t="b">
        <v>1</v>
      </c>
      <c r="AJ5232" t="s">
        <v>36</v>
      </c>
      <c r="AK5232" t="s">
        <v>32</v>
      </c>
      <c r="AL5232" t="str">
        <f>IF(AmazonChurn[[#This Row],[Average Monthly Expenses]]&lt;=30,"Low",IF(AmazonChurn[[#This Row],[Average Monthly Expenses]]&lt;=60,"Medium","High"))</f>
        <v>Low</v>
      </c>
      <c r="AM5232" t="str">
        <f>IF(AmazonChurn[[#This Row],[Number of Complaints or Support]]&lt;3,"Low",IF(AmazonChurn[[#This Row],[Number of Complaints or Support]]&lt;=7,"Medium","High"))</f>
        <v>Medium</v>
      </c>
      <c r="AN5232" s="14">
        <f>AmazonChurn[[#This Row],[Number of Complaints or Support]]/AmazonChurn[[#This Row],[Account Length (in months)]]</f>
        <v>0.36842105263157893</v>
      </c>
    </row>
    <row r="5233" spans="1:40" x14ac:dyDescent="0.25">
      <c r="A5233" t="s">
        <v>7660</v>
      </c>
      <c r="B5233" t="s">
        <v>23</v>
      </c>
      <c r="C5233">
        <v>59</v>
      </c>
      <c r="D5233">
        <v>0</v>
      </c>
      <c r="E5233">
        <v>4</v>
      </c>
      <c r="F5233">
        <v>1</v>
      </c>
      <c r="G5233" t="s">
        <v>36</v>
      </c>
      <c r="H5233">
        <v>0</v>
      </c>
      <c r="I5233" t="s">
        <v>44</v>
      </c>
      <c r="J5233" t="s">
        <v>35</v>
      </c>
      <c r="K5233" t="s">
        <v>9472</v>
      </c>
      <c r="L5233">
        <v>38</v>
      </c>
      <c r="M5233" t="s">
        <v>23</v>
      </c>
      <c r="N5233" t="s">
        <v>23</v>
      </c>
      <c r="O5233" t="s">
        <v>36</v>
      </c>
      <c r="P5233">
        <v>3</v>
      </c>
      <c r="Q5233" t="s">
        <v>23</v>
      </c>
      <c r="R5233" t="s">
        <v>57</v>
      </c>
      <c r="S5233" t="s">
        <v>124</v>
      </c>
      <c r="T5233">
        <v>31</v>
      </c>
      <c r="U5233" t="s">
        <v>9484</v>
      </c>
      <c r="V5233">
        <v>31</v>
      </c>
      <c r="W5233">
        <v>1805</v>
      </c>
      <c r="Z5233" t="s">
        <v>7661</v>
      </c>
      <c r="AA5233" s="1">
        <v>44001</v>
      </c>
      <c r="AB5233" s="1">
        <v>43901</v>
      </c>
      <c r="AC5233" t="s">
        <v>30</v>
      </c>
      <c r="AD5233" t="s">
        <v>9475</v>
      </c>
      <c r="AE5233" s="14">
        <v>35.652956705324193</v>
      </c>
      <c r="AF5233">
        <v>0</v>
      </c>
      <c r="AG5233" t="s">
        <v>53</v>
      </c>
      <c r="AH5233" t="s">
        <v>9480</v>
      </c>
      <c r="AI5233" t="b">
        <v>1</v>
      </c>
      <c r="AJ5233" t="s">
        <v>36</v>
      </c>
      <c r="AK5233" t="s">
        <v>64</v>
      </c>
      <c r="AL5233" t="str">
        <f>IF(AmazonChurn[[#This Row],[Average Monthly Expenses]]&lt;=30,"Low",IF(AmazonChurn[[#This Row],[Average Monthly Expenses]]&lt;=60,"Medium","High"))</f>
        <v>Medium</v>
      </c>
      <c r="AM5233" t="str">
        <f>IF(AmazonChurn[[#This Row],[Number of Complaints or Support]]&lt;3,"Low",IF(AmazonChurn[[#This Row],[Number of Complaints or Support]]&lt;=7,"Medium","High"))</f>
        <v>Low</v>
      </c>
      <c r="AN5233" s="14">
        <f>AmazonChurn[[#This Row],[Number of Complaints or Support]]/AmazonChurn[[#This Row],[Account Length (in months)]]</f>
        <v>0</v>
      </c>
    </row>
    <row r="5234" spans="1:40" x14ac:dyDescent="0.25">
      <c r="A5234" t="s">
        <v>7662</v>
      </c>
      <c r="B5234" t="s">
        <v>36</v>
      </c>
      <c r="C5234">
        <v>55</v>
      </c>
      <c r="D5234">
        <v>1</v>
      </c>
      <c r="E5234">
        <v>2</v>
      </c>
      <c r="F5234">
        <v>0</v>
      </c>
      <c r="G5234" t="s">
        <v>23</v>
      </c>
      <c r="H5234">
        <v>37</v>
      </c>
      <c r="I5234" t="s">
        <v>145</v>
      </c>
      <c r="J5234" t="s">
        <v>25</v>
      </c>
      <c r="K5234" t="s">
        <v>25</v>
      </c>
      <c r="L5234">
        <v>70</v>
      </c>
      <c r="M5234" t="s">
        <v>23</v>
      </c>
      <c r="N5234" t="s">
        <v>36</v>
      </c>
      <c r="O5234" t="s">
        <v>23</v>
      </c>
      <c r="P5234">
        <v>0</v>
      </c>
      <c r="Q5234" t="s">
        <v>36</v>
      </c>
      <c r="R5234" t="s">
        <v>37</v>
      </c>
      <c r="S5234" t="s">
        <v>124</v>
      </c>
      <c r="T5234">
        <v>59</v>
      </c>
      <c r="U5234" t="s">
        <v>9484</v>
      </c>
      <c r="V5234">
        <v>59</v>
      </c>
      <c r="W5234">
        <v>3274</v>
      </c>
      <c r="X5234" t="s">
        <v>46</v>
      </c>
      <c r="Y5234" t="s">
        <v>286</v>
      </c>
      <c r="Z5234" t="s">
        <v>1149</v>
      </c>
      <c r="AA5234" s="1">
        <v>45197</v>
      </c>
      <c r="AB5234" s="1">
        <v>44990</v>
      </c>
      <c r="AC5234" t="s">
        <v>48</v>
      </c>
      <c r="AD5234" t="s">
        <v>9476</v>
      </c>
      <c r="AE5234" s="14">
        <v>57.355308059405068</v>
      </c>
      <c r="AF5234">
        <v>6</v>
      </c>
      <c r="AG5234" t="s">
        <v>53</v>
      </c>
      <c r="AH5234" t="s">
        <v>9480</v>
      </c>
      <c r="AI5234" t="b">
        <v>1</v>
      </c>
      <c r="AJ5234" t="s">
        <v>36</v>
      </c>
      <c r="AK5234" t="s">
        <v>54</v>
      </c>
      <c r="AL5234" t="str">
        <f>IF(AmazonChurn[[#This Row],[Average Monthly Expenses]]&lt;=30,"Low",IF(AmazonChurn[[#This Row],[Average Monthly Expenses]]&lt;=60,"Medium","High"))</f>
        <v>Medium</v>
      </c>
      <c r="AM5234" t="str">
        <f>IF(AmazonChurn[[#This Row],[Number of Complaints or Support]]&lt;3,"Low",IF(AmazonChurn[[#This Row],[Number of Complaints or Support]]&lt;=7,"Medium","High"))</f>
        <v>Medium</v>
      </c>
      <c r="AN5234" s="14">
        <f>AmazonChurn[[#This Row],[Number of Complaints or Support]]/AmazonChurn[[#This Row],[Account Length (in months)]]</f>
        <v>0.10909090909090909</v>
      </c>
    </row>
    <row r="5235" spans="1:40" x14ac:dyDescent="0.25">
      <c r="A5235" t="s">
        <v>7663</v>
      </c>
      <c r="B5235" t="s">
        <v>23</v>
      </c>
      <c r="C5235">
        <v>62</v>
      </c>
      <c r="D5235">
        <v>0</v>
      </c>
      <c r="E5235">
        <v>8</v>
      </c>
      <c r="F5235">
        <v>1</v>
      </c>
      <c r="G5235" t="s">
        <v>36</v>
      </c>
      <c r="H5235">
        <v>0</v>
      </c>
      <c r="I5235" t="s">
        <v>162</v>
      </c>
      <c r="J5235" t="s">
        <v>25</v>
      </c>
      <c r="K5235" t="s">
        <v>25</v>
      </c>
      <c r="L5235">
        <v>58</v>
      </c>
      <c r="M5235" t="s">
        <v>23</v>
      </c>
      <c r="N5235" t="s">
        <v>23</v>
      </c>
      <c r="O5235" t="s">
        <v>23</v>
      </c>
      <c r="P5235">
        <v>0</v>
      </c>
      <c r="Q5235" t="s">
        <v>23</v>
      </c>
      <c r="R5235" t="s">
        <v>26</v>
      </c>
      <c r="S5235" t="s">
        <v>124</v>
      </c>
      <c r="T5235">
        <v>36</v>
      </c>
      <c r="U5235" t="s">
        <v>9484</v>
      </c>
      <c r="V5235">
        <v>36</v>
      </c>
      <c r="W5235">
        <v>2208</v>
      </c>
      <c r="Z5235" t="s">
        <v>2426</v>
      </c>
      <c r="AA5235" s="1">
        <v>44034</v>
      </c>
      <c r="AB5235" s="1">
        <v>44512</v>
      </c>
      <c r="AC5235" t="s">
        <v>41</v>
      </c>
      <c r="AD5235" t="s">
        <v>9477</v>
      </c>
      <c r="AE5235" s="14">
        <v>33.213046940159558</v>
      </c>
      <c r="AF5235">
        <v>9</v>
      </c>
      <c r="AG5235" t="s">
        <v>31</v>
      </c>
      <c r="AH5235" t="s">
        <v>31</v>
      </c>
      <c r="AI5235" t="b">
        <v>0</v>
      </c>
      <c r="AJ5235" t="s">
        <v>23</v>
      </c>
      <c r="AK5235" t="s">
        <v>64</v>
      </c>
      <c r="AL5235" t="str">
        <f>IF(AmazonChurn[[#This Row],[Average Monthly Expenses]]&lt;=30,"Low",IF(AmazonChurn[[#This Row],[Average Monthly Expenses]]&lt;=60,"Medium","High"))</f>
        <v>Medium</v>
      </c>
      <c r="AM5235" t="str">
        <f>IF(AmazonChurn[[#This Row],[Number of Complaints or Support]]&lt;3,"Low",IF(AmazonChurn[[#This Row],[Number of Complaints or Support]]&lt;=7,"Medium","High"))</f>
        <v>High</v>
      </c>
      <c r="AN5235" s="14">
        <f>AmazonChurn[[#This Row],[Number of Complaints or Support]]/AmazonChurn[[#This Row],[Account Length (in months)]]</f>
        <v>0.14516129032258066</v>
      </c>
    </row>
    <row r="5236" spans="1:40" x14ac:dyDescent="0.25">
      <c r="A5236" t="s">
        <v>7664</v>
      </c>
      <c r="B5236" t="s">
        <v>23</v>
      </c>
      <c r="C5236">
        <v>7</v>
      </c>
      <c r="D5236">
        <v>0</v>
      </c>
      <c r="E5236">
        <v>15</v>
      </c>
      <c r="F5236">
        <v>1</v>
      </c>
      <c r="G5236" t="s">
        <v>36</v>
      </c>
      <c r="H5236">
        <v>0</v>
      </c>
      <c r="I5236" t="s">
        <v>181</v>
      </c>
      <c r="J5236" t="s">
        <v>35</v>
      </c>
      <c r="K5236" t="s">
        <v>9472</v>
      </c>
      <c r="L5236">
        <v>26</v>
      </c>
      <c r="M5236" t="s">
        <v>36</v>
      </c>
      <c r="N5236" t="s">
        <v>23</v>
      </c>
      <c r="O5236" t="s">
        <v>23</v>
      </c>
      <c r="P5236">
        <v>0</v>
      </c>
      <c r="Q5236" t="s">
        <v>36</v>
      </c>
      <c r="R5236" t="s">
        <v>57</v>
      </c>
      <c r="S5236" t="s">
        <v>130</v>
      </c>
      <c r="T5236">
        <v>24</v>
      </c>
      <c r="U5236" t="s">
        <v>9483</v>
      </c>
      <c r="V5236">
        <v>24</v>
      </c>
      <c r="W5236">
        <v>178</v>
      </c>
      <c r="Z5236" t="s">
        <v>3313</v>
      </c>
      <c r="AA5236" s="1">
        <v>45143</v>
      </c>
      <c r="AB5236" s="1">
        <v>44340</v>
      </c>
      <c r="AC5236" t="s">
        <v>41</v>
      </c>
      <c r="AD5236" t="s">
        <v>9477</v>
      </c>
      <c r="AE5236" s="14">
        <v>21.53150124666152</v>
      </c>
      <c r="AF5236">
        <v>7</v>
      </c>
      <c r="AG5236" t="s">
        <v>53</v>
      </c>
      <c r="AH5236" t="s">
        <v>9480</v>
      </c>
      <c r="AI5236" t="b">
        <v>0</v>
      </c>
      <c r="AJ5236" t="s">
        <v>23</v>
      </c>
      <c r="AK5236" t="s">
        <v>32</v>
      </c>
      <c r="AL5236" t="str">
        <f>IF(AmazonChurn[[#This Row],[Average Monthly Expenses]]&lt;=30,"Low",IF(AmazonChurn[[#This Row],[Average Monthly Expenses]]&lt;=60,"Medium","High"))</f>
        <v>Low</v>
      </c>
      <c r="AM5236" t="str">
        <f>IF(AmazonChurn[[#This Row],[Number of Complaints or Support]]&lt;3,"Low",IF(AmazonChurn[[#This Row],[Number of Complaints or Support]]&lt;=7,"Medium","High"))</f>
        <v>Medium</v>
      </c>
      <c r="AN5236" s="14">
        <f>AmazonChurn[[#This Row],[Number of Complaints or Support]]/AmazonChurn[[#This Row],[Account Length (in months)]]</f>
        <v>1</v>
      </c>
    </row>
    <row r="5237" spans="1:40" x14ac:dyDescent="0.25">
      <c r="A5237" t="s">
        <v>7665</v>
      </c>
      <c r="B5237" t="s">
        <v>23</v>
      </c>
      <c r="C5237">
        <v>3</v>
      </c>
      <c r="D5237">
        <v>0</v>
      </c>
      <c r="E5237">
        <v>11</v>
      </c>
      <c r="F5237">
        <v>0</v>
      </c>
      <c r="G5237" t="s">
        <v>23</v>
      </c>
      <c r="H5237">
        <v>20</v>
      </c>
      <c r="I5237" t="s">
        <v>228</v>
      </c>
      <c r="J5237" t="s">
        <v>25</v>
      </c>
      <c r="K5237" t="s">
        <v>25</v>
      </c>
      <c r="L5237">
        <v>55</v>
      </c>
      <c r="M5237" t="s">
        <v>23</v>
      </c>
      <c r="N5237" t="s">
        <v>23</v>
      </c>
      <c r="O5237" t="s">
        <v>36</v>
      </c>
      <c r="P5237">
        <v>4</v>
      </c>
      <c r="Q5237" t="s">
        <v>23</v>
      </c>
      <c r="R5237" t="s">
        <v>26</v>
      </c>
      <c r="S5237" t="s">
        <v>38</v>
      </c>
      <c r="T5237">
        <v>31</v>
      </c>
      <c r="U5237" t="s">
        <v>9484</v>
      </c>
      <c r="V5237">
        <v>31</v>
      </c>
      <c r="W5237">
        <v>84</v>
      </c>
      <c r="Z5237" t="s">
        <v>1700</v>
      </c>
      <c r="AA5237" s="1">
        <v>44474</v>
      </c>
      <c r="AB5237" s="1">
        <v>44866</v>
      </c>
      <c r="AC5237" t="s">
        <v>30</v>
      </c>
      <c r="AD5237" t="s">
        <v>9475</v>
      </c>
      <c r="AE5237" s="14">
        <v>30.80972543329591</v>
      </c>
      <c r="AF5237">
        <v>5</v>
      </c>
      <c r="AG5237" t="s">
        <v>31</v>
      </c>
      <c r="AH5237" t="s">
        <v>31</v>
      </c>
      <c r="AI5237" t="b">
        <v>1</v>
      </c>
      <c r="AJ5237" t="s">
        <v>36</v>
      </c>
      <c r="AK5237" t="s">
        <v>32</v>
      </c>
      <c r="AL5237" t="str">
        <f>IF(AmazonChurn[[#This Row],[Average Monthly Expenses]]&lt;=30,"Low",IF(AmazonChurn[[#This Row],[Average Monthly Expenses]]&lt;=60,"Medium","High"))</f>
        <v>Medium</v>
      </c>
      <c r="AM5237" t="str">
        <f>IF(AmazonChurn[[#This Row],[Number of Complaints or Support]]&lt;3,"Low",IF(AmazonChurn[[#This Row],[Number of Complaints or Support]]&lt;=7,"Medium","High"))</f>
        <v>Medium</v>
      </c>
      <c r="AN5237" s="14">
        <f>AmazonChurn[[#This Row],[Number of Complaints or Support]]/AmazonChurn[[#This Row],[Account Length (in months)]]</f>
        <v>1.6666666666666667</v>
      </c>
    </row>
    <row r="5238" spans="1:40" x14ac:dyDescent="0.25">
      <c r="A5238" t="s">
        <v>7666</v>
      </c>
      <c r="B5238" t="s">
        <v>23</v>
      </c>
      <c r="C5238">
        <v>43</v>
      </c>
      <c r="D5238">
        <v>0</v>
      </c>
      <c r="E5238">
        <v>3</v>
      </c>
      <c r="F5238">
        <v>1</v>
      </c>
      <c r="G5238" t="s">
        <v>36</v>
      </c>
      <c r="H5238">
        <v>0</v>
      </c>
      <c r="I5238" t="s">
        <v>145</v>
      </c>
      <c r="J5238" t="s">
        <v>25</v>
      </c>
      <c r="K5238" t="s">
        <v>25</v>
      </c>
      <c r="L5238">
        <v>80</v>
      </c>
      <c r="M5238" t="s">
        <v>23</v>
      </c>
      <c r="N5238" t="s">
        <v>36</v>
      </c>
      <c r="O5238" t="s">
        <v>23</v>
      </c>
      <c r="P5238">
        <v>0</v>
      </c>
      <c r="Q5238" t="s">
        <v>36</v>
      </c>
      <c r="R5238" t="s">
        <v>57</v>
      </c>
      <c r="S5238" t="s">
        <v>124</v>
      </c>
      <c r="T5238">
        <v>69</v>
      </c>
      <c r="U5238" t="s">
        <v>9484</v>
      </c>
      <c r="V5238">
        <v>69</v>
      </c>
      <c r="W5238">
        <v>2969</v>
      </c>
      <c r="Z5238" t="s">
        <v>7667</v>
      </c>
      <c r="AA5238" s="1">
        <v>44140</v>
      </c>
      <c r="AB5238" s="1">
        <v>44550</v>
      </c>
      <c r="AC5238" t="s">
        <v>48</v>
      </c>
      <c r="AD5238" t="s">
        <v>9476</v>
      </c>
      <c r="AE5238" s="14">
        <v>79.965955189927826</v>
      </c>
      <c r="AF5238">
        <v>9</v>
      </c>
      <c r="AG5238" t="s">
        <v>69</v>
      </c>
      <c r="AH5238" t="s">
        <v>69</v>
      </c>
      <c r="AI5238" t="b">
        <v>0</v>
      </c>
      <c r="AJ5238" t="s">
        <v>23</v>
      </c>
      <c r="AK5238" t="s">
        <v>73</v>
      </c>
      <c r="AL5238" t="str">
        <f>IF(AmazonChurn[[#This Row],[Average Monthly Expenses]]&lt;=30,"Low",IF(AmazonChurn[[#This Row],[Average Monthly Expenses]]&lt;=60,"Medium","High"))</f>
        <v>High</v>
      </c>
      <c r="AM5238" t="str">
        <f>IF(AmazonChurn[[#This Row],[Number of Complaints or Support]]&lt;3,"Low",IF(AmazonChurn[[#This Row],[Number of Complaints or Support]]&lt;=7,"Medium","High"))</f>
        <v>High</v>
      </c>
      <c r="AN5238" s="14">
        <f>AmazonChurn[[#This Row],[Number of Complaints or Support]]/AmazonChurn[[#This Row],[Account Length (in months)]]</f>
        <v>0.20930232558139536</v>
      </c>
    </row>
    <row r="5239" spans="1:40" x14ac:dyDescent="0.25">
      <c r="A5239" t="s">
        <v>7668</v>
      </c>
      <c r="B5239" t="s">
        <v>23</v>
      </c>
      <c r="C5239">
        <v>54</v>
      </c>
      <c r="D5239">
        <v>0</v>
      </c>
      <c r="E5239">
        <v>12</v>
      </c>
      <c r="F5239">
        <v>1</v>
      </c>
      <c r="G5239" t="s">
        <v>36</v>
      </c>
      <c r="H5239">
        <v>0</v>
      </c>
      <c r="I5239" t="s">
        <v>357</v>
      </c>
      <c r="J5239" t="s">
        <v>25</v>
      </c>
      <c r="K5239" t="s">
        <v>25</v>
      </c>
      <c r="L5239">
        <v>21</v>
      </c>
      <c r="M5239" t="s">
        <v>36</v>
      </c>
      <c r="N5239" t="s">
        <v>23</v>
      </c>
      <c r="O5239" t="s">
        <v>23</v>
      </c>
      <c r="P5239">
        <v>0</v>
      </c>
      <c r="Q5239" t="s">
        <v>36</v>
      </c>
      <c r="R5239" t="s">
        <v>37</v>
      </c>
      <c r="S5239" t="s">
        <v>27</v>
      </c>
      <c r="T5239">
        <v>50</v>
      </c>
      <c r="U5239" t="s">
        <v>9483</v>
      </c>
      <c r="V5239">
        <v>50</v>
      </c>
      <c r="W5239">
        <v>2746</v>
      </c>
      <c r="Z5239" t="s">
        <v>7669</v>
      </c>
      <c r="AA5239" s="1">
        <v>44027</v>
      </c>
      <c r="AB5239" s="1">
        <v>45098</v>
      </c>
      <c r="AC5239" t="s">
        <v>30</v>
      </c>
      <c r="AD5239" t="s">
        <v>9475</v>
      </c>
      <c r="AE5239" s="14">
        <v>50.313861692890377</v>
      </c>
      <c r="AF5239">
        <v>8</v>
      </c>
      <c r="AG5239" t="s">
        <v>31</v>
      </c>
      <c r="AH5239" t="s">
        <v>31</v>
      </c>
      <c r="AI5239" t="b">
        <v>1</v>
      </c>
      <c r="AJ5239" t="s">
        <v>36</v>
      </c>
      <c r="AK5239" t="s">
        <v>73</v>
      </c>
      <c r="AL5239" t="str">
        <f>IF(AmazonChurn[[#This Row],[Average Monthly Expenses]]&lt;=30,"Low",IF(AmazonChurn[[#This Row],[Average Monthly Expenses]]&lt;=60,"Medium","High"))</f>
        <v>Medium</v>
      </c>
      <c r="AM5239" t="str">
        <f>IF(AmazonChurn[[#This Row],[Number of Complaints or Support]]&lt;3,"Low",IF(AmazonChurn[[#This Row],[Number of Complaints or Support]]&lt;=7,"Medium","High"))</f>
        <v>High</v>
      </c>
      <c r="AN5239" s="14">
        <f>AmazonChurn[[#This Row],[Number of Complaints or Support]]/AmazonChurn[[#This Row],[Account Length (in months)]]</f>
        <v>0.14814814814814814</v>
      </c>
    </row>
    <row r="5240" spans="1:40" x14ac:dyDescent="0.25">
      <c r="A5240" t="s">
        <v>7670</v>
      </c>
      <c r="B5240" t="s">
        <v>36</v>
      </c>
      <c r="C5240">
        <v>67</v>
      </c>
      <c r="D5240">
        <v>5</v>
      </c>
      <c r="E5240">
        <v>6</v>
      </c>
      <c r="F5240">
        <v>1</v>
      </c>
      <c r="G5240" t="s">
        <v>36</v>
      </c>
      <c r="H5240">
        <v>0</v>
      </c>
      <c r="I5240" t="s">
        <v>56</v>
      </c>
      <c r="J5240" t="s">
        <v>25</v>
      </c>
      <c r="K5240" t="s">
        <v>25</v>
      </c>
      <c r="L5240">
        <v>44</v>
      </c>
      <c r="M5240" t="s">
        <v>23</v>
      </c>
      <c r="N5240" t="s">
        <v>23</v>
      </c>
      <c r="O5240" t="s">
        <v>23</v>
      </c>
      <c r="P5240">
        <v>0</v>
      </c>
      <c r="Q5240" t="s">
        <v>23</v>
      </c>
      <c r="R5240" t="s">
        <v>37</v>
      </c>
      <c r="S5240" t="s">
        <v>130</v>
      </c>
      <c r="T5240">
        <v>32</v>
      </c>
      <c r="U5240" t="s">
        <v>9483</v>
      </c>
      <c r="V5240">
        <v>32</v>
      </c>
      <c r="W5240">
        <v>2167</v>
      </c>
      <c r="X5240" t="s">
        <v>141</v>
      </c>
      <c r="Y5240" t="s">
        <v>382</v>
      </c>
      <c r="Z5240" t="s">
        <v>3147</v>
      </c>
      <c r="AA5240" s="1">
        <v>44768</v>
      </c>
      <c r="AB5240" s="1">
        <v>44260</v>
      </c>
      <c r="AC5240" t="s">
        <v>48</v>
      </c>
      <c r="AD5240" t="s">
        <v>9476</v>
      </c>
      <c r="AE5240" s="14">
        <v>31.367219847247199</v>
      </c>
      <c r="AF5240">
        <v>7</v>
      </c>
      <c r="AG5240" t="s">
        <v>53</v>
      </c>
      <c r="AH5240" t="s">
        <v>9480</v>
      </c>
      <c r="AI5240" t="b">
        <v>0</v>
      </c>
      <c r="AJ5240" t="s">
        <v>23</v>
      </c>
      <c r="AK5240" t="s">
        <v>73</v>
      </c>
      <c r="AL5240" t="str">
        <f>IF(AmazonChurn[[#This Row],[Average Monthly Expenses]]&lt;=30,"Low",IF(AmazonChurn[[#This Row],[Average Monthly Expenses]]&lt;=60,"Medium","High"))</f>
        <v>Medium</v>
      </c>
      <c r="AM5240" t="str">
        <f>IF(AmazonChurn[[#This Row],[Number of Complaints or Support]]&lt;3,"Low",IF(AmazonChurn[[#This Row],[Number of Complaints or Support]]&lt;=7,"Medium","High"))</f>
        <v>Medium</v>
      </c>
      <c r="AN5240" s="14">
        <f>AmazonChurn[[#This Row],[Number of Complaints or Support]]/AmazonChurn[[#This Row],[Account Length (in months)]]</f>
        <v>0.1044776119402985</v>
      </c>
    </row>
    <row r="5241" spans="1:40" x14ac:dyDescent="0.25">
      <c r="A5241" t="s">
        <v>7671</v>
      </c>
      <c r="B5241" t="s">
        <v>23</v>
      </c>
      <c r="C5241">
        <v>44</v>
      </c>
      <c r="D5241">
        <v>0</v>
      </c>
      <c r="E5241">
        <v>11</v>
      </c>
      <c r="F5241">
        <v>1</v>
      </c>
      <c r="G5241" t="s">
        <v>36</v>
      </c>
      <c r="H5241">
        <v>0</v>
      </c>
      <c r="I5241" t="s">
        <v>145</v>
      </c>
      <c r="J5241" t="s">
        <v>25</v>
      </c>
      <c r="K5241" t="s">
        <v>25</v>
      </c>
      <c r="L5241">
        <v>73</v>
      </c>
      <c r="M5241" t="s">
        <v>23</v>
      </c>
      <c r="N5241" t="s">
        <v>36</v>
      </c>
      <c r="O5241" t="s">
        <v>23</v>
      </c>
      <c r="P5241">
        <v>0</v>
      </c>
      <c r="Q5241" t="s">
        <v>23</v>
      </c>
      <c r="R5241" t="s">
        <v>26</v>
      </c>
      <c r="S5241" t="s">
        <v>38</v>
      </c>
      <c r="T5241">
        <v>51</v>
      </c>
      <c r="U5241" t="s">
        <v>9484</v>
      </c>
      <c r="V5241">
        <v>51</v>
      </c>
      <c r="W5241">
        <v>2229</v>
      </c>
      <c r="Z5241" t="s">
        <v>1065</v>
      </c>
      <c r="AA5241" s="1">
        <v>44137</v>
      </c>
      <c r="AB5241" s="1">
        <v>44955</v>
      </c>
      <c r="AC5241" t="s">
        <v>48</v>
      </c>
      <c r="AD5241" t="s">
        <v>9476</v>
      </c>
      <c r="AE5241" s="14">
        <v>51.863858840442212</v>
      </c>
      <c r="AF5241">
        <v>3</v>
      </c>
      <c r="AG5241" t="s">
        <v>53</v>
      </c>
      <c r="AH5241" t="s">
        <v>9480</v>
      </c>
      <c r="AI5241" t="b">
        <v>0</v>
      </c>
      <c r="AJ5241" t="s">
        <v>23</v>
      </c>
      <c r="AK5241" t="s">
        <v>73</v>
      </c>
      <c r="AL5241" t="str">
        <f>IF(AmazonChurn[[#This Row],[Average Monthly Expenses]]&lt;=30,"Low",IF(AmazonChurn[[#This Row],[Average Monthly Expenses]]&lt;=60,"Medium","High"))</f>
        <v>Medium</v>
      </c>
      <c r="AM5241" t="str">
        <f>IF(AmazonChurn[[#This Row],[Number of Complaints or Support]]&lt;3,"Low",IF(AmazonChurn[[#This Row],[Number of Complaints or Support]]&lt;=7,"Medium","High"))</f>
        <v>Medium</v>
      </c>
      <c r="AN5241" s="14">
        <f>AmazonChurn[[#This Row],[Number of Complaints or Support]]/AmazonChurn[[#This Row],[Account Length (in months)]]</f>
        <v>6.8181818181818177E-2</v>
      </c>
    </row>
    <row r="5242" spans="1:40" x14ac:dyDescent="0.25">
      <c r="A5242" t="s">
        <v>7672</v>
      </c>
      <c r="B5242" t="s">
        <v>23</v>
      </c>
      <c r="C5242">
        <v>26</v>
      </c>
      <c r="D5242">
        <v>0</v>
      </c>
      <c r="E5242">
        <v>24</v>
      </c>
      <c r="F5242">
        <v>1</v>
      </c>
      <c r="G5242" t="s">
        <v>36</v>
      </c>
      <c r="H5242">
        <v>0</v>
      </c>
      <c r="I5242" t="s">
        <v>346</v>
      </c>
      <c r="J5242" t="s">
        <v>25</v>
      </c>
      <c r="K5242" t="s">
        <v>25</v>
      </c>
      <c r="L5242">
        <v>28</v>
      </c>
      <c r="M5242" t="s">
        <v>36</v>
      </c>
      <c r="N5242" t="s">
        <v>23</v>
      </c>
      <c r="O5242" t="s">
        <v>23</v>
      </c>
      <c r="P5242">
        <v>0</v>
      </c>
      <c r="Q5242" t="s">
        <v>23</v>
      </c>
      <c r="R5242" t="s">
        <v>26</v>
      </c>
      <c r="S5242" t="s">
        <v>27</v>
      </c>
      <c r="T5242">
        <v>38</v>
      </c>
      <c r="U5242" t="s">
        <v>9483</v>
      </c>
      <c r="V5242">
        <v>38</v>
      </c>
      <c r="W5242">
        <v>996</v>
      </c>
      <c r="Z5242" t="s">
        <v>7673</v>
      </c>
      <c r="AA5242" s="1">
        <v>44769</v>
      </c>
      <c r="AB5242" s="1">
        <v>44049</v>
      </c>
      <c r="AC5242" t="s">
        <v>48</v>
      </c>
      <c r="AD5242" t="s">
        <v>9476</v>
      </c>
      <c r="AE5242" s="14">
        <v>37.709877948241513</v>
      </c>
      <c r="AF5242">
        <v>0</v>
      </c>
      <c r="AG5242" t="s">
        <v>31</v>
      </c>
      <c r="AH5242" t="s">
        <v>31</v>
      </c>
      <c r="AI5242" t="b">
        <v>0</v>
      </c>
      <c r="AJ5242" t="s">
        <v>23</v>
      </c>
      <c r="AK5242" t="s">
        <v>32</v>
      </c>
      <c r="AL5242" t="str">
        <f>IF(AmazonChurn[[#This Row],[Average Monthly Expenses]]&lt;=30,"Low",IF(AmazonChurn[[#This Row],[Average Monthly Expenses]]&lt;=60,"Medium","High"))</f>
        <v>Medium</v>
      </c>
      <c r="AM5242" t="str">
        <f>IF(AmazonChurn[[#This Row],[Number of Complaints or Support]]&lt;3,"Low",IF(AmazonChurn[[#This Row],[Number of Complaints or Support]]&lt;=7,"Medium","High"))</f>
        <v>Low</v>
      </c>
      <c r="AN5242" s="14">
        <f>AmazonChurn[[#This Row],[Number of Complaints or Support]]/AmazonChurn[[#This Row],[Account Length (in months)]]</f>
        <v>0</v>
      </c>
    </row>
    <row r="5243" spans="1:40" x14ac:dyDescent="0.25">
      <c r="A5243" t="s">
        <v>7674</v>
      </c>
      <c r="B5243" t="s">
        <v>36</v>
      </c>
      <c r="C5243">
        <v>6</v>
      </c>
      <c r="D5243">
        <v>0</v>
      </c>
      <c r="E5243">
        <v>9</v>
      </c>
      <c r="F5243">
        <v>1</v>
      </c>
      <c r="G5243" t="s">
        <v>36</v>
      </c>
      <c r="H5243">
        <v>0</v>
      </c>
      <c r="I5243" t="s">
        <v>248</v>
      </c>
      <c r="J5243" t="s">
        <v>25</v>
      </c>
      <c r="K5243" t="s">
        <v>25</v>
      </c>
      <c r="L5243">
        <v>57</v>
      </c>
      <c r="M5243" t="s">
        <v>23</v>
      </c>
      <c r="N5243" t="s">
        <v>23</v>
      </c>
      <c r="O5243" t="s">
        <v>23</v>
      </c>
      <c r="P5243">
        <v>0</v>
      </c>
      <c r="Q5243" t="s">
        <v>23</v>
      </c>
      <c r="R5243" t="s">
        <v>26</v>
      </c>
      <c r="S5243" t="s">
        <v>124</v>
      </c>
      <c r="T5243">
        <v>20</v>
      </c>
      <c r="U5243" t="s">
        <v>9484</v>
      </c>
      <c r="V5243">
        <v>20</v>
      </c>
      <c r="W5243">
        <v>112</v>
      </c>
      <c r="X5243" t="s">
        <v>46</v>
      </c>
      <c r="Y5243" t="s">
        <v>191</v>
      </c>
      <c r="Z5243" t="s">
        <v>7675</v>
      </c>
      <c r="AA5243" s="1">
        <v>45113</v>
      </c>
      <c r="AB5243" s="1">
        <v>43982</v>
      </c>
      <c r="AC5243" t="s">
        <v>30</v>
      </c>
      <c r="AD5243" t="s">
        <v>9475</v>
      </c>
      <c r="AE5243" s="14">
        <v>17.795486184166251</v>
      </c>
      <c r="AF5243">
        <v>9</v>
      </c>
      <c r="AG5243" t="s">
        <v>53</v>
      </c>
      <c r="AH5243" t="s">
        <v>9480</v>
      </c>
      <c r="AI5243" t="b">
        <v>0</v>
      </c>
      <c r="AJ5243" t="s">
        <v>23</v>
      </c>
      <c r="AK5243" t="s">
        <v>73</v>
      </c>
      <c r="AL5243" t="str">
        <f>IF(AmazonChurn[[#This Row],[Average Monthly Expenses]]&lt;=30,"Low",IF(AmazonChurn[[#This Row],[Average Monthly Expenses]]&lt;=60,"Medium","High"))</f>
        <v>Low</v>
      </c>
      <c r="AM5243" t="str">
        <f>IF(AmazonChurn[[#This Row],[Number of Complaints or Support]]&lt;3,"Low",IF(AmazonChurn[[#This Row],[Number of Complaints or Support]]&lt;=7,"Medium","High"))</f>
        <v>High</v>
      </c>
      <c r="AN5243" s="14">
        <f>AmazonChurn[[#This Row],[Number of Complaints or Support]]/AmazonChurn[[#This Row],[Account Length (in months)]]</f>
        <v>1.5</v>
      </c>
    </row>
    <row r="5244" spans="1:40" x14ac:dyDescent="0.25">
      <c r="A5244" t="s">
        <v>7676</v>
      </c>
      <c r="B5244" t="s">
        <v>23</v>
      </c>
      <c r="C5244">
        <v>44</v>
      </c>
      <c r="D5244">
        <v>0</v>
      </c>
      <c r="E5244">
        <v>0</v>
      </c>
      <c r="F5244">
        <v>0</v>
      </c>
      <c r="G5244" t="s">
        <v>23</v>
      </c>
      <c r="H5244">
        <v>0</v>
      </c>
      <c r="I5244" t="s">
        <v>640</v>
      </c>
      <c r="J5244" t="s">
        <v>35</v>
      </c>
      <c r="K5244" t="s">
        <v>9472</v>
      </c>
      <c r="L5244">
        <v>42</v>
      </c>
      <c r="M5244" t="s">
        <v>23</v>
      </c>
      <c r="N5244" t="s">
        <v>23</v>
      </c>
      <c r="O5244" t="s">
        <v>23</v>
      </c>
      <c r="P5244">
        <v>0</v>
      </c>
      <c r="Q5244" t="s">
        <v>23</v>
      </c>
      <c r="R5244" t="s">
        <v>57</v>
      </c>
      <c r="S5244" t="s">
        <v>130</v>
      </c>
      <c r="T5244">
        <v>10</v>
      </c>
      <c r="U5244" t="s">
        <v>9483</v>
      </c>
      <c r="V5244">
        <v>10</v>
      </c>
      <c r="W5244">
        <v>458</v>
      </c>
      <c r="Z5244" t="s">
        <v>2803</v>
      </c>
      <c r="AA5244" s="1">
        <v>44699</v>
      </c>
      <c r="AB5244" s="1">
        <v>44970</v>
      </c>
      <c r="AC5244" t="s">
        <v>48</v>
      </c>
      <c r="AD5244" t="s">
        <v>9476</v>
      </c>
      <c r="AE5244" s="14">
        <v>11.2501450375798</v>
      </c>
      <c r="AF5244">
        <v>8</v>
      </c>
      <c r="AG5244" t="s">
        <v>69</v>
      </c>
      <c r="AH5244" t="s">
        <v>69</v>
      </c>
      <c r="AI5244" t="b">
        <v>0</v>
      </c>
      <c r="AJ5244" t="s">
        <v>23</v>
      </c>
      <c r="AK5244" t="s">
        <v>32</v>
      </c>
      <c r="AL5244" t="str">
        <f>IF(AmazonChurn[[#This Row],[Average Monthly Expenses]]&lt;=30,"Low",IF(AmazonChurn[[#This Row],[Average Monthly Expenses]]&lt;=60,"Medium","High"))</f>
        <v>Low</v>
      </c>
      <c r="AM5244" t="str">
        <f>IF(AmazonChurn[[#This Row],[Number of Complaints or Support]]&lt;3,"Low",IF(AmazonChurn[[#This Row],[Number of Complaints or Support]]&lt;=7,"Medium","High"))</f>
        <v>High</v>
      </c>
      <c r="AN5244" s="14">
        <f>AmazonChurn[[#This Row],[Number of Complaints or Support]]/AmazonChurn[[#This Row],[Account Length (in months)]]</f>
        <v>0.18181818181818182</v>
      </c>
    </row>
    <row r="5245" spans="1:40" x14ac:dyDescent="0.25">
      <c r="A5245" t="s">
        <v>7677</v>
      </c>
      <c r="B5245" t="s">
        <v>23</v>
      </c>
      <c r="C5245">
        <v>39</v>
      </c>
      <c r="D5245">
        <v>0</v>
      </c>
      <c r="E5245">
        <v>0</v>
      </c>
      <c r="F5245">
        <v>0</v>
      </c>
      <c r="G5245" t="s">
        <v>23</v>
      </c>
      <c r="H5245">
        <v>0</v>
      </c>
      <c r="I5245" t="s">
        <v>242</v>
      </c>
      <c r="J5245" t="s">
        <v>35</v>
      </c>
      <c r="K5245" t="s">
        <v>9472</v>
      </c>
      <c r="L5245">
        <v>68</v>
      </c>
      <c r="M5245" t="s">
        <v>23</v>
      </c>
      <c r="N5245" t="s">
        <v>36</v>
      </c>
      <c r="O5245" t="s">
        <v>36</v>
      </c>
      <c r="P5245">
        <v>3</v>
      </c>
      <c r="Q5245" t="s">
        <v>23</v>
      </c>
      <c r="R5245" t="s">
        <v>57</v>
      </c>
      <c r="S5245" t="s">
        <v>130</v>
      </c>
      <c r="T5245">
        <v>7</v>
      </c>
      <c r="U5245" t="s">
        <v>9483</v>
      </c>
      <c r="V5245">
        <v>7</v>
      </c>
      <c r="W5245">
        <v>270</v>
      </c>
      <c r="Z5245" t="s">
        <v>3161</v>
      </c>
      <c r="AA5245" s="1">
        <v>43970</v>
      </c>
      <c r="AB5245" s="1">
        <v>45108</v>
      </c>
      <c r="AC5245" t="s">
        <v>41</v>
      </c>
      <c r="AD5245" t="s">
        <v>9477</v>
      </c>
      <c r="AE5245" s="14">
        <v>6.4144086475261286</v>
      </c>
      <c r="AF5245">
        <v>10</v>
      </c>
      <c r="AG5245" t="s">
        <v>53</v>
      </c>
      <c r="AH5245" t="s">
        <v>9480</v>
      </c>
      <c r="AI5245" t="b">
        <v>0</v>
      </c>
      <c r="AJ5245" t="s">
        <v>23</v>
      </c>
      <c r="AK5245" t="s">
        <v>32</v>
      </c>
      <c r="AL5245" t="str">
        <f>IF(AmazonChurn[[#This Row],[Average Monthly Expenses]]&lt;=30,"Low",IF(AmazonChurn[[#This Row],[Average Monthly Expenses]]&lt;=60,"Medium","High"))</f>
        <v>Low</v>
      </c>
      <c r="AM5245" t="str">
        <f>IF(AmazonChurn[[#This Row],[Number of Complaints or Support]]&lt;3,"Low",IF(AmazonChurn[[#This Row],[Number of Complaints or Support]]&lt;=7,"Medium","High"))</f>
        <v>High</v>
      </c>
      <c r="AN5245" s="14">
        <f>AmazonChurn[[#This Row],[Number of Complaints or Support]]/AmazonChurn[[#This Row],[Account Length (in months)]]</f>
        <v>0.25641025641025639</v>
      </c>
    </row>
    <row r="5246" spans="1:40" x14ac:dyDescent="0.25">
      <c r="A5246" t="s">
        <v>7678</v>
      </c>
      <c r="B5246" t="s">
        <v>36</v>
      </c>
      <c r="C5246">
        <v>21</v>
      </c>
      <c r="D5246">
        <v>0</v>
      </c>
      <c r="E5246">
        <v>14</v>
      </c>
      <c r="F5246">
        <v>1</v>
      </c>
      <c r="G5246" t="s">
        <v>36</v>
      </c>
      <c r="H5246">
        <v>0</v>
      </c>
      <c r="I5246" t="s">
        <v>361</v>
      </c>
      <c r="J5246" t="s">
        <v>35</v>
      </c>
      <c r="K5246" t="s">
        <v>9472</v>
      </c>
      <c r="L5246">
        <v>76</v>
      </c>
      <c r="M5246" t="s">
        <v>23</v>
      </c>
      <c r="N5246" t="s">
        <v>36</v>
      </c>
      <c r="O5246" t="s">
        <v>23</v>
      </c>
      <c r="P5246">
        <v>0</v>
      </c>
      <c r="Q5246" t="s">
        <v>23</v>
      </c>
      <c r="R5246" t="s">
        <v>26</v>
      </c>
      <c r="S5246" t="s">
        <v>38</v>
      </c>
      <c r="T5246">
        <v>47</v>
      </c>
      <c r="U5246" t="s">
        <v>9484</v>
      </c>
      <c r="V5246">
        <v>47</v>
      </c>
      <c r="W5246">
        <v>988</v>
      </c>
      <c r="X5246" t="s">
        <v>163</v>
      </c>
      <c r="Y5246" t="s">
        <v>164</v>
      </c>
      <c r="Z5246" t="s">
        <v>7472</v>
      </c>
      <c r="AA5246" s="1">
        <v>45219</v>
      </c>
      <c r="AB5246" s="1">
        <v>45072</v>
      </c>
      <c r="AC5246" t="s">
        <v>41</v>
      </c>
      <c r="AD5246" t="s">
        <v>9477</v>
      </c>
      <c r="AE5246" s="14">
        <v>47.491547228323867</v>
      </c>
      <c r="AF5246">
        <v>7</v>
      </c>
      <c r="AG5246" t="s">
        <v>31</v>
      </c>
      <c r="AH5246" t="s">
        <v>31</v>
      </c>
      <c r="AI5246" t="b">
        <v>1</v>
      </c>
      <c r="AJ5246" t="s">
        <v>36</v>
      </c>
      <c r="AK5246" t="s">
        <v>54</v>
      </c>
      <c r="AL5246" t="str">
        <f>IF(AmazonChurn[[#This Row],[Average Monthly Expenses]]&lt;=30,"Low",IF(AmazonChurn[[#This Row],[Average Monthly Expenses]]&lt;=60,"Medium","High"))</f>
        <v>Medium</v>
      </c>
      <c r="AM5246" t="str">
        <f>IF(AmazonChurn[[#This Row],[Number of Complaints or Support]]&lt;3,"Low",IF(AmazonChurn[[#This Row],[Number of Complaints or Support]]&lt;=7,"Medium","High"))</f>
        <v>Medium</v>
      </c>
      <c r="AN5246" s="14">
        <f>AmazonChurn[[#This Row],[Number of Complaints or Support]]/AmazonChurn[[#This Row],[Account Length (in months)]]</f>
        <v>0.33333333333333331</v>
      </c>
    </row>
    <row r="5247" spans="1:40" x14ac:dyDescent="0.25">
      <c r="A5247" t="s">
        <v>7679</v>
      </c>
      <c r="B5247" t="s">
        <v>36</v>
      </c>
      <c r="C5247">
        <v>4</v>
      </c>
      <c r="D5247">
        <v>0</v>
      </c>
      <c r="E5247">
        <v>6</v>
      </c>
      <c r="F5247">
        <v>0</v>
      </c>
      <c r="G5247" t="s">
        <v>23</v>
      </c>
      <c r="H5247">
        <v>5</v>
      </c>
      <c r="I5247" t="s">
        <v>245</v>
      </c>
      <c r="J5247" t="s">
        <v>35</v>
      </c>
      <c r="K5247" t="s">
        <v>9472</v>
      </c>
      <c r="L5247">
        <v>51</v>
      </c>
      <c r="M5247" t="s">
        <v>23</v>
      </c>
      <c r="N5247" t="s">
        <v>23</v>
      </c>
      <c r="O5247" t="s">
        <v>23</v>
      </c>
      <c r="P5247">
        <v>0</v>
      </c>
      <c r="Q5247" t="s">
        <v>23</v>
      </c>
      <c r="R5247" t="s">
        <v>26</v>
      </c>
      <c r="S5247" t="s">
        <v>124</v>
      </c>
      <c r="T5247">
        <v>44</v>
      </c>
      <c r="U5247" t="s">
        <v>9484</v>
      </c>
      <c r="V5247">
        <v>44</v>
      </c>
      <c r="W5247">
        <v>169</v>
      </c>
      <c r="X5247" t="s">
        <v>163</v>
      </c>
      <c r="Y5247" t="s">
        <v>164</v>
      </c>
      <c r="Z5247" t="s">
        <v>7680</v>
      </c>
      <c r="AA5247" s="1">
        <v>44626</v>
      </c>
      <c r="AB5247" s="1">
        <v>44219</v>
      </c>
      <c r="AC5247" t="s">
        <v>41</v>
      </c>
      <c r="AD5247" t="s">
        <v>9477</v>
      </c>
      <c r="AE5247" s="14">
        <v>50.429957473538281</v>
      </c>
      <c r="AF5247">
        <v>4</v>
      </c>
      <c r="AG5247" t="s">
        <v>53</v>
      </c>
      <c r="AH5247" t="s">
        <v>9480</v>
      </c>
      <c r="AI5247" t="b">
        <v>1</v>
      </c>
      <c r="AJ5247" t="s">
        <v>36</v>
      </c>
      <c r="AK5247" t="s">
        <v>73</v>
      </c>
      <c r="AL5247" t="str">
        <f>IF(AmazonChurn[[#This Row],[Average Monthly Expenses]]&lt;=30,"Low",IF(AmazonChurn[[#This Row],[Average Monthly Expenses]]&lt;=60,"Medium","High"))</f>
        <v>Medium</v>
      </c>
      <c r="AM5247" t="str">
        <f>IF(AmazonChurn[[#This Row],[Number of Complaints or Support]]&lt;3,"Low",IF(AmazonChurn[[#This Row],[Number of Complaints or Support]]&lt;=7,"Medium","High"))</f>
        <v>Medium</v>
      </c>
      <c r="AN5247" s="14">
        <f>AmazonChurn[[#This Row],[Number of Complaints or Support]]/AmazonChurn[[#This Row],[Account Length (in months)]]</f>
        <v>1</v>
      </c>
    </row>
    <row r="5248" spans="1:40" x14ac:dyDescent="0.25">
      <c r="A5248" t="s">
        <v>7681</v>
      </c>
      <c r="B5248" t="s">
        <v>23</v>
      </c>
      <c r="C5248">
        <v>20</v>
      </c>
      <c r="D5248">
        <v>0</v>
      </c>
      <c r="E5248">
        <v>0</v>
      </c>
      <c r="F5248">
        <v>0</v>
      </c>
      <c r="G5248" t="s">
        <v>23</v>
      </c>
      <c r="H5248">
        <v>0</v>
      </c>
      <c r="I5248" t="s">
        <v>162</v>
      </c>
      <c r="J5248" t="s">
        <v>35</v>
      </c>
      <c r="K5248" t="s">
        <v>9472</v>
      </c>
      <c r="L5248">
        <v>44</v>
      </c>
      <c r="M5248" t="s">
        <v>23</v>
      </c>
      <c r="N5248" t="s">
        <v>23</v>
      </c>
      <c r="O5248" t="s">
        <v>36</v>
      </c>
      <c r="P5248">
        <v>5</v>
      </c>
      <c r="Q5248" t="s">
        <v>23</v>
      </c>
      <c r="R5248" t="s">
        <v>57</v>
      </c>
      <c r="S5248" t="s">
        <v>27</v>
      </c>
      <c r="T5248">
        <v>6</v>
      </c>
      <c r="U5248" t="s">
        <v>9483</v>
      </c>
      <c r="V5248">
        <v>6</v>
      </c>
      <c r="W5248">
        <v>115</v>
      </c>
      <c r="Z5248" t="s">
        <v>7682</v>
      </c>
      <c r="AA5248" s="1">
        <v>44394</v>
      </c>
      <c r="AB5248" s="1">
        <v>45095</v>
      </c>
      <c r="AC5248" t="s">
        <v>48</v>
      </c>
      <c r="AD5248" t="s">
        <v>9476</v>
      </c>
      <c r="AE5248" s="14">
        <v>6.018634413949659</v>
      </c>
      <c r="AF5248">
        <v>5</v>
      </c>
      <c r="AG5248" t="s">
        <v>69</v>
      </c>
      <c r="AH5248" t="s">
        <v>69</v>
      </c>
      <c r="AI5248" t="b">
        <v>0</v>
      </c>
      <c r="AJ5248" t="s">
        <v>23</v>
      </c>
      <c r="AK5248" t="s">
        <v>73</v>
      </c>
      <c r="AL5248" t="str">
        <f>IF(AmazonChurn[[#This Row],[Average Monthly Expenses]]&lt;=30,"Low",IF(AmazonChurn[[#This Row],[Average Monthly Expenses]]&lt;=60,"Medium","High"))</f>
        <v>Low</v>
      </c>
      <c r="AM5248" t="str">
        <f>IF(AmazonChurn[[#This Row],[Number of Complaints or Support]]&lt;3,"Low",IF(AmazonChurn[[#This Row],[Number of Complaints or Support]]&lt;=7,"Medium","High"))</f>
        <v>Medium</v>
      </c>
      <c r="AN5248" s="14">
        <f>AmazonChurn[[#This Row],[Number of Complaints or Support]]/AmazonChurn[[#This Row],[Account Length (in months)]]</f>
        <v>0.25</v>
      </c>
    </row>
    <row r="5249" spans="1:40" x14ac:dyDescent="0.25">
      <c r="A5249" t="s">
        <v>7683</v>
      </c>
      <c r="B5249" t="s">
        <v>36</v>
      </c>
      <c r="C5249">
        <v>8</v>
      </c>
      <c r="D5249">
        <v>4</v>
      </c>
      <c r="E5249">
        <v>8</v>
      </c>
      <c r="F5249">
        <v>1</v>
      </c>
      <c r="G5249" t="s">
        <v>36</v>
      </c>
      <c r="H5249">
        <v>0</v>
      </c>
      <c r="I5249" t="s">
        <v>44</v>
      </c>
      <c r="J5249" t="s">
        <v>35</v>
      </c>
      <c r="K5249" t="s">
        <v>9472</v>
      </c>
      <c r="L5249">
        <v>59</v>
      </c>
      <c r="M5249" t="s">
        <v>23</v>
      </c>
      <c r="N5249" t="s">
        <v>23</v>
      </c>
      <c r="O5249" t="s">
        <v>36</v>
      </c>
      <c r="P5249">
        <v>5</v>
      </c>
      <c r="Q5249" t="s">
        <v>23</v>
      </c>
      <c r="R5249" t="s">
        <v>26</v>
      </c>
      <c r="S5249" t="s">
        <v>38</v>
      </c>
      <c r="T5249">
        <v>13</v>
      </c>
      <c r="U5249" t="s">
        <v>9484</v>
      </c>
      <c r="V5249">
        <v>13</v>
      </c>
      <c r="W5249">
        <v>105</v>
      </c>
      <c r="X5249" t="s">
        <v>94</v>
      </c>
      <c r="Y5249" t="s">
        <v>133</v>
      </c>
      <c r="Z5249" t="s">
        <v>3676</v>
      </c>
      <c r="AA5249" s="1">
        <v>45121</v>
      </c>
      <c r="AB5249" s="1">
        <v>45180</v>
      </c>
      <c r="AC5249" t="s">
        <v>48</v>
      </c>
      <c r="AD5249" t="s">
        <v>9476</v>
      </c>
      <c r="AE5249" s="14">
        <v>14.82259844439425</v>
      </c>
      <c r="AF5249">
        <v>1</v>
      </c>
      <c r="AG5249" t="s">
        <v>69</v>
      </c>
      <c r="AH5249" t="s">
        <v>69</v>
      </c>
      <c r="AI5249" t="b">
        <v>1</v>
      </c>
      <c r="AJ5249" t="s">
        <v>36</v>
      </c>
      <c r="AK5249" t="s">
        <v>64</v>
      </c>
      <c r="AL5249" t="str">
        <f>IF(AmazonChurn[[#This Row],[Average Monthly Expenses]]&lt;=30,"Low",IF(AmazonChurn[[#This Row],[Average Monthly Expenses]]&lt;=60,"Medium","High"))</f>
        <v>Low</v>
      </c>
      <c r="AM5249" t="str">
        <f>IF(AmazonChurn[[#This Row],[Number of Complaints or Support]]&lt;3,"Low",IF(AmazonChurn[[#This Row],[Number of Complaints or Support]]&lt;=7,"Medium","High"))</f>
        <v>Low</v>
      </c>
      <c r="AN5249" s="14">
        <f>AmazonChurn[[#This Row],[Number of Complaints or Support]]/AmazonChurn[[#This Row],[Account Length (in months)]]</f>
        <v>0.125</v>
      </c>
    </row>
    <row r="5250" spans="1:40" x14ac:dyDescent="0.25">
      <c r="A5250" t="s">
        <v>7684</v>
      </c>
      <c r="B5250" t="s">
        <v>23</v>
      </c>
      <c r="C5250">
        <v>33</v>
      </c>
      <c r="D5250">
        <v>0</v>
      </c>
      <c r="E5250">
        <v>35</v>
      </c>
      <c r="F5250">
        <v>1</v>
      </c>
      <c r="G5250" t="s">
        <v>36</v>
      </c>
      <c r="H5250">
        <v>0</v>
      </c>
      <c r="I5250" t="s">
        <v>314</v>
      </c>
      <c r="J5250" t="s">
        <v>35</v>
      </c>
      <c r="K5250" t="s">
        <v>9472</v>
      </c>
      <c r="L5250">
        <v>29</v>
      </c>
      <c r="M5250" t="s">
        <v>36</v>
      </c>
      <c r="N5250" t="s">
        <v>23</v>
      </c>
      <c r="O5250" t="s">
        <v>36</v>
      </c>
      <c r="P5250">
        <v>4</v>
      </c>
      <c r="Q5250" t="s">
        <v>23</v>
      </c>
      <c r="R5250" t="s">
        <v>37</v>
      </c>
      <c r="S5250" t="s">
        <v>124</v>
      </c>
      <c r="T5250">
        <v>28</v>
      </c>
      <c r="U5250" t="s">
        <v>9484</v>
      </c>
      <c r="V5250">
        <v>28</v>
      </c>
      <c r="W5250">
        <v>930</v>
      </c>
      <c r="Z5250" t="s">
        <v>4404</v>
      </c>
      <c r="AA5250" s="1">
        <v>45164</v>
      </c>
      <c r="AB5250" s="1">
        <v>44519</v>
      </c>
      <c r="AC5250" t="s">
        <v>41</v>
      </c>
      <c r="AD5250" t="s">
        <v>9477</v>
      </c>
      <c r="AE5250" s="14">
        <v>22.756232079607361</v>
      </c>
      <c r="AF5250">
        <v>8</v>
      </c>
      <c r="AG5250" t="s">
        <v>31</v>
      </c>
      <c r="AH5250" t="s">
        <v>31</v>
      </c>
      <c r="AI5250" t="b">
        <v>0</v>
      </c>
      <c r="AJ5250" t="s">
        <v>23</v>
      </c>
      <c r="AK5250" t="s">
        <v>54</v>
      </c>
      <c r="AL5250" t="str">
        <f>IF(AmazonChurn[[#This Row],[Average Monthly Expenses]]&lt;=30,"Low",IF(AmazonChurn[[#This Row],[Average Monthly Expenses]]&lt;=60,"Medium","High"))</f>
        <v>Low</v>
      </c>
      <c r="AM5250" t="str">
        <f>IF(AmazonChurn[[#This Row],[Number of Complaints or Support]]&lt;3,"Low",IF(AmazonChurn[[#This Row],[Number of Complaints or Support]]&lt;=7,"Medium","High"))</f>
        <v>High</v>
      </c>
      <c r="AN5250" s="14">
        <f>AmazonChurn[[#This Row],[Number of Complaints or Support]]/AmazonChurn[[#This Row],[Account Length (in months)]]</f>
        <v>0.24242424242424243</v>
      </c>
    </row>
    <row r="5251" spans="1:40" x14ac:dyDescent="0.25">
      <c r="A5251" t="s">
        <v>7685</v>
      </c>
      <c r="B5251" t="s">
        <v>23</v>
      </c>
      <c r="C5251">
        <v>36</v>
      </c>
      <c r="D5251">
        <v>1</v>
      </c>
      <c r="E5251">
        <v>2</v>
      </c>
      <c r="F5251">
        <v>1</v>
      </c>
      <c r="G5251" t="s">
        <v>36</v>
      </c>
      <c r="H5251">
        <v>0</v>
      </c>
      <c r="I5251" t="s">
        <v>259</v>
      </c>
      <c r="J5251" t="s">
        <v>35</v>
      </c>
      <c r="K5251" t="s">
        <v>9472</v>
      </c>
      <c r="L5251">
        <v>48</v>
      </c>
      <c r="M5251" t="s">
        <v>23</v>
      </c>
      <c r="N5251" t="s">
        <v>23</v>
      </c>
      <c r="O5251" t="s">
        <v>23</v>
      </c>
      <c r="P5251">
        <v>0</v>
      </c>
      <c r="Q5251" t="s">
        <v>23</v>
      </c>
      <c r="R5251" t="s">
        <v>26</v>
      </c>
      <c r="S5251" t="s">
        <v>38</v>
      </c>
      <c r="T5251">
        <v>47</v>
      </c>
      <c r="U5251" t="s">
        <v>9484</v>
      </c>
      <c r="V5251">
        <v>47</v>
      </c>
      <c r="W5251">
        <v>1706</v>
      </c>
      <c r="Z5251" t="s">
        <v>7686</v>
      </c>
      <c r="AA5251" s="1">
        <v>43845</v>
      </c>
      <c r="AB5251" s="1">
        <v>44647</v>
      </c>
      <c r="AC5251" t="s">
        <v>41</v>
      </c>
      <c r="AD5251" t="s">
        <v>9477</v>
      </c>
      <c r="AE5251" s="14">
        <v>42.143622659855289</v>
      </c>
      <c r="AF5251">
        <v>9</v>
      </c>
      <c r="AG5251" t="s">
        <v>53</v>
      </c>
      <c r="AH5251" t="s">
        <v>9480</v>
      </c>
      <c r="AI5251" t="b">
        <v>0</v>
      </c>
      <c r="AJ5251" t="s">
        <v>23</v>
      </c>
      <c r="AK5251" t="s">
        <v>73</v>
      </c>
      <c r="AL5251" t="str">
        <f>IF(AmazonChurn[[#This Row],[Average Monthly Expenses]]&lt;=30,"Low",IF(AmazonChurn[[#This Row],[Average Monthly Expenses]]&lt;=60,"Medium","High"))</f>
        <v>Medium</v>
      </c>
      <c r="AM5251" t="str">
        <f>IF(AmazonChurn[[#This Row],[Number of Complaints or Support]]&lt;3,"Low",IF(AmazonChurn[[#This Row],[Number of Complaints or Support]]&lt;=7,"Medium","High"))</f>
        <v>High</v>
      </c>
      <c r="AN5251" s="14">
        <f>AmazonChurn[[#This Row],[Number of Complaints or Support]]/AmazonChurn[[#This Row],[Account Length (in months)]]</f>
        <v>0.25</v>
      </c>
    </row>
    <row r="5252" spans="1:40" x14ac:dyDescent="0.25">
      <c r="A5252" t="s">
        <v>7687</v>
      </c>
      <c r="B5252" t="s">
        <v>36</v>
      </c>
      <c r="C5252">
        <v>3</v>
      </c>
      <c r="D5252">
        <v>1</v>
      </c>
      <c r="E5252">
        <v>0</v>
      </c>
      <c r="F5252">
        <v>0</v>
      </c>
      <c r="G5252" t="s">
        <v>23</v>
      </c>
      <c r="H5252">
        <v>0</v>
      </c>
      <c r="I5252" t="s">
        <v>259</v>
      </c>
      <c r="J5252" t="s">
        <v>25</v>
      </c>
      <c r="K5252" t="s">
        <v>25</v>
      </c>
      <c r="L5252">
        <v>40</v>
      </c>
      <c r="M5252" t="s">
        <v>23</v>
      </c>
      <c r="N5252" t="s">
        <v>23</v>
      </c>
      <c r="O5252" t="s">
        <v>23</v>
      </c>
      <c r="P5252">
        <v>0</v>
      </c>
      <c r="Q5252" t="s">
        <v>23</v>
      </c>
      <c r="R5252" t="s">
        <v>26</v>
      </c>
      <c r="S5252" t="s">
        <v>124</v>
      </c>
      <c r="T5252">
        <v>10</v>
      </c>
      <c r="U5252" t="s">
        <v>9484</v>
      </c>
      <c r="V5252">
        <v>10</v>
      </c>
      <c r="W5252">
        <v>30</v>
      </c>
      <c r="X5252" t="s">
        <v>110</v>
      </c>
      <c r="Y5252" t="s">
        <v>204</v>
      </c>
      <c r="Z5252" t="s">
        <v>1608</v>
      </c>
      <c r="AA5252" s="1">
        <v>44274</v>
      </c>
      <c r="AB5252" s="1">
        <v>44325</v>
      </c>
      <c r="AC5252" t="s">
        <v>41</v>
      </c>
      <c r="AD5252" t="s">
        <v>9477</v>
      </c>
      <c r="AE5252" s="14">
        <v>8.6196159939161365</v>
      </c>
      <c r="AF5252">
        <v>6</v>
      </c>
      <c r="AG5252" t="s">
        <v>69</v>
      </c>
      <c r="AH5252" t="s">
        <v>69</v>
      </c>
      <c r="AI5252" t="b">
        <v>0</v>
      </c>
      <c r="AJ5252" t="s">
        <v>23</v>
      </c>
      <c r="AK5252" t="s">
        <v>54</v>
      </c>
      <c r="AL5252" t="str">
        <f>IF(AmazonChurn[[#This Row],[Average Monthly Expenses]]&lt;=30,"Low",IF(AmazonChurn[[#This Row],[Average Monthly Expenses]]&lt;=60,"Medium","High"))</f>
        <v>Low</v>
      </c>
      <c r="AM5252" t="str">
        <f>IF(AmazonChurn[[#This Row],[Number of Complaints or Support]]&lt;3,"Low",IF(AmazonChurn[[#This Row],[Number of Complaints or Support]]&lt;=7,"Medium","High"))</f>
        <v>Medium</v>
      </c>
      <c r="AN5252" s="14">
        <f>AmazonChurn[[#This Row],[Number of Complaints or Support]]/AmazonChurn[[#This Row],[Account Length (in months)]]</f>
        <v>2</v>
      </c>
    </row>
    <row r="5253" spans="1:40" x14ac:dyDescent="0.25">
      <c r="A5253" t="s">
        <v>7688</v>
      </c>
      <c r="B5253" t="s">
        <v>23</v>
      </c>
      <c r="C5253">
        <v>12</v>
      </c>
      <c r="D5253">
        <v>0</v>
      </c>
      <c r="E5253">
        <v>2</v>
      </c>
      <c r="F5253">
        <v>1</v>
      </c>
      <c r="G5253" t="s">
        <v>36</v>
      </c>
      <c r="H5253">
        <v>0</v>
      </c>
      <c r="I5253" t="s">
        <v>34</v>
      </c>
      <c r="J5253" t="s">
        <v>25</v>
      </c>
      <c r="K5253" t="s">
        <v>25</v>
      </c>
      <c r="L5253">
        <v>37</v>
      </c>
      <c r="M5253" t="s">
        <v>23</v>
      </c>
      <c r="N5253" t="s">
        <v>23</v>
      </c>
      <c r="O5253" t="s">
        <v>23</v>
      </c>
      <c r="P5253">
        <v>0</v>
      </c>
      <c r="Q5253" t="s">
        <v>23</v>
      </c>
      <c r="R5253" t="s">
        <v>26</v>
      </c>
      <c r="S5253" t="s">
        <v>130</v>
      </c>
      <c r="T5253">
        <v>24</v>
      </c>
      <c r="U5253" t="s">
        <v>9483</v>
      </c>
      <c r="V5253">
        <v>24</v>
      </c>
      <c r="W5253">
        <v>286</v>
      </c>
      <c r="Z5253" t="s">
        <v>996</v>
      </c>
      <c r="AA5253" s="1">
        <v>45115</v>
      </c>
      <c r="AB5253" s="1">
        <v>45125</v>
      </c>
      <c r="AC5253" t="s">
        <v>30</v>
      </c>
      <c r="AD5253" t="s">
        <v>9475</v>
      </c>
      <c r="AE5253" s="14">
        <v>22.321521525557721</v>
      </c>
      <c r="AF5253">
        <v>9</v>
      </c>
      <c r="AG5253" t="s">
        <v>69</v>
      </c>
      <c r="AH5253" t="s">
        <v>69</v>
      </c>
      <c r="AI5253" t="b">
        <v>1</v>
      </c>
      <c r="AJ5253" t="s">
        <v>36</v>
      </c>
      <c r="AK5253" t="s">
        <v>32</v>
      </c>
      <c r="AL5253" t="str">
        <f>IF(AmazonChurn[[#This Row],[Average Monthly Expenses]]&lt;=30,"Low",IF(AmazonChurn[[#This Row],[Average Monthly Expenses]]&lt;=60,"Medium","High"))</f>
        <v>Low</v>
      </c>
      <c r="AM5253" t="str">
        <f>IF(AmazonChurn[[#This Row],[Number of Complaints or Support]]&lt;3,"Low",IF(AmazonChurn[[#This Row],[Number of Complaints or Support]]&lt;=7,"Medium","High"))</f>
        <v>High</v>
      </c>
      <c r="AN5253" s="14">
        <f>AmazonChurn[[#This Row],[Number of Complaints or Support]]/AmazonChurn[[#This Row],[Account Length (in months)]]</f>
        <v>0.75</v>
      </c>
    </row>
    <row r="5254" spans="1:40" x14ac:dyDescent="0.25">
      <c r="A5254" t="s">
        <v>7689</v>
      </c>
      <c r="B5254" t="s">
        <v>36</v>
      </c>
      <c r="C5254">
        <v>4</v>
      </c>
      <c r="D5254">
        <v>2</v>
      </c>
      <c r="E5254">
        <v>9</v>
      </c>
      <c r="F5254">
        <v>1</v>
      </c>
      <c r="G5254" t="s">
        <v>36</v>
      </c>
      <c r="H5254">
        <v>0</v>
      </c>
      <c r="I5254" t="s">
        <v>50</v>
      </c>
      <c r="J5254" t="s">
        <v>35</v>
      </c>
      <c r="K5254" t="s">
        <v>9472</v>
      </c>
      <c r="L5254">
        <v>43</v>
      </c>
      <c r="M5254" t="s">
        <v>23</v>
      </c>
      <c r="N5254" t="s">
        <v>23</v>
      </c>
      <c r="O5254" t="s">
        <v>36</v>
      </c>
      <c r="P5254">
        <v>2</v>
      </c>
      <c r="Q5254" t="s">
        <v>23</v>
      </c>
      <c r="R5254" t="s">
        <v>26</v>
      </c>
      <c r="S5254" t="s">
        <v>124</v>
      </c>
      <c r="T5254">
        <v>25</v>
      </c>
      <c r="U5254" t="s">
        <v>9484</v>
      </c>
      <c r="V5254">
        <v>25</v>
      </c>
      <c r="W5254">
        <v>112</v>
      </c>
      <c r="X5254" t="s">
        <v>94</v>
      </c>
      <c r="Y5254" t="s">
        <v>694</v>
      </c>
      <c r="Z5254" t="s">
        <v>7690</v>
      </c>
      <c r="AA5254" s="1">
        <v>44730</v>
      </c>
      <c r="AB5254" s="1">
        <v>44639</v>
      </c>
      <c r="AC5254" t="s">
        <v>30</v>
      </c>
      <c r="AD5254" t="s">
        <v>9475</v>
      </c>
      <c r="AE5254" s="14">
        <v>23.87670915496593</v>
      </c>
      <c r="AF5254">
        <v>0</v>
      </c>
      <c r="AG5254" t="s">
        <v>69</v>
      </c>
      <c r="AH5254" t="s">
        <v>69</v>
      </c>
      <c r="AI5254" t="b">
        <v>1</v>
      </c>
      <c r="AJ5254" t="s">
        <v>36</v>
      </c>
      <c r="AK5254" t="s">
        <v>73</v>
      </c>
      <c r="AL5254" t="str">
        <f>IF(AmazonChurn[[#This Row],[Average Monthly Expenses]]&lt;=30,"Low",IF(AmazonChurn[[#This Row],[Average Monthly Expenses]]&lt;=60,"Medium","High"))</f>
        <v>Low</v>
      </c>
      <c r="AM5254" t="str">
        <f>IF(AmazonChurn[[#This Row],[Number of Complaints or Support]]&lt;3,"Low",IF(AmazonChurn[[#This Row],[Number of Complaints or Support]]&lt;=7,"Medium","High"))</f>
        <v>Low</v>
      </c>
      <c r="AN5254" s="14">
        <f>AmazonChurn[[#This Row],[Number of Complaints or Support]]/AmazonChurn[[#This Row],[Account Length (in months)]]</f>
        <v>0</v>
      </c>
    </row>
    <row r="5255" spans="1:40" x14ac:dyDescent="0.25">
      <c r="A5255" t="s">
        <v>7691</v>
      </c>
      <c r="B5255" t="s">
        <v>23</v>
      </c>
      <c r="C5255">
        <v>14</v>
      </c>
      <c r="D5255">
        <v>2</v>
      </c>
      <c r="E5255">
        <v>0</v>
      </c>
      <c r="F5255">
        <v>0</v>
      </c>
      <c r="G5255" t="s">
        <v>23</v>
      </c>
      <c r="H5255">
        <v>0</v>
      </c>
      <c r="I5255" t="s">
        <v>75</v>
      </c>
      <c r="J5255" t="s">
        <v>25</v>
      </c>
      <c r="K5255" t="s">
        <v>25</v>
      </c>
      <c r="L5255">
        <v>62</v>
      </c>
      <c r="M5255" t="s">
        <v>23</v>
      </c>
      <c r="N5255" t="s">
        <v>23</v>
      </c>
      <c r="O5255" t="s">
        <v>36</v>
      </c>
      <c r="P5255">
        <v>3</v>
      </c>
      <c r="Q5255" t="s">
        <v>23</v>
      </c>
      <c r="R5255" t="s">
        <v>37</v>
      </c>
      <c r="S5255" t="s">
        <v>27</v>
      </c>
      <c r="T5255">
        <v>9</v>
      </c>
      <c r="U5255" t="s">
        <v>9483</v>
      </c>
      <c r="V5255">
        <v>9</v>
      </c>
      <c r="W5255">
        <v>122</v>
      </c>
      <c r="Z5255" t="s">
        <v>4042</v>
      </c>
      <c r="AA5255" s="1">
        <v>44005</v>
      </c>
      <c r="AB5255" s="1">
        <v>43931</v>
      </c>
      <c r="AC5255" t="s">
        <v>30</v>
      </c>
      <c r="AD5255" t="s">
        <v>9475</v>
      </c>
      <c r="AE5255" s="14">
        <v>7.9319937964048988</v>
      </c>
      <c r="AF5255">
        <v>7</v>
      </c>
      <c r="AG5255" t="s">
        <v>31</v>
      </c>
      <c r="AH5255" t="s">
        <v>31</v>
      </c>
      <c r="AI5255" t="b">
        <v>1</v>
      </c>
      <c r="AJ5255" t="s">
        <v>36</v>
      </c>
      <c r="AK5255" t="s">
        <v>73</v>
      </c>
      <c r="AL5255" t="str">
        <f>IF(AmazonChurn[[#This Row],[Average Monthly Expenses]]&lt;=30,"Low",IF(AmazonChurn[[#This Row],[Average Monthly Expenses]]&lt;=60,"Medium","High"))</f>
        <v>Low</v>
      </c>
      <c r="AM5255" t="str">
        <f>IF(AmazonChurn[[#This Row],[Number of Complaints or Support]]&lt;3,"Low",IF(AmazonChurn[[#This Row],[Number of Complaints or Support]]&lt;=7,"Medium","High"))</f>
        <v>Medium</v>
      </c>
      <c r="AN5255" s="14">
        <f>AmazonChurn[[#This Row],[Number of Complaints or Support]]/AmazonChurn[[#This Row],[Account Length (in months)]]</f>
        <v>0.5</v>
      </c>
    </row>
    <row r="5256" spans="1:40" x14ac:dyDescent="0.25">
      <c r="A5256" t="s">
        <v>7692</v>
      </c>
      <c r="B5256" t="s">
        <v>23</v>
      </c>
      <c r="C5256">
        <v>55</v>
      </c>
      <c r="D5256">
        <v>2</v>
      </c>
      <c r="E5256">
        <v>15</v>
      </c>
      <c r="F5256">
        <v>1</v>
      </c>
      <c r="G5256" t="s">
        <v>36</v>
      </c>
      <c r="H5256">
        <v>0</v>
      </c>
      <c r="I5256" t="s">
        <v>92</v>
      </c>
      <c r="J5256" t="s">
        <v>25</v>
      </c>
      <c r="K5256" t="s">
        <v>25</v>
      </c>
      <c r="L5256">
        <v>21</v>
      </c>
      <c r="M5256" t="s">
        <v>36</v>
      </c>
      <c r="N5256" t="s">
        <v>23</v>
      </c>
      <c r="O5256" t="s">
        <v>23</v>
      </c>
      <c r="P5256">
        <v>0</v>
      </c>
      <c r="Q5256" t="s">
        <v>36</v>
      </c>
      <c r="R5256" t="s">
        <v>57</v>
      </c>
      <c r="S5256" t="s">
        <v>38</v>
      </c>
      <c r="T5256">
        <v>34</v>
      </c>
      <c r="U5256" t="s">
        <v>9484</v>
      </c>
      <c r="V5256">
        <v>34</v>
      </c>
      <c r="W5256">
        <v>1869</v>
      </c>
      <c r="Z5256" t="s">
        <v>1481</v>
      </c>
      <c r="AA5256" s="1">
        <v>43948</v>
      </c>
      <c r="AB5256" s="1">
        <v>44949</v>
      </c>
      <c r="AC5256" t="s">
        <v>41</v>
      </c>
      <c r="AD5256" t="s">
        <v>9477</v>
      </c>
      <c r="AE5256" s="14">
        <v>33.198290827775303</v>
      </c>
      <c r="AF5256">
        <v>9</v>
      </c>
      <c r="AG5256" t="s">
        <v>53</v>
      </c>
      <c r="AH5256" t="s">
        <v>9480</v>
      </c>
      <c r="AI5256" t="b">
        <v>1</v>
      </c>
      <c r="AJ5256" t="s">
        <v>36</v>
      </c>
      <c r="AK5256" t="s">
        <v>73</v>
      </c>
      <c r="AL5256" t="str">
        <f>IF(AmazonChurn[[#This Row],[Average Monthly Expenses]]&lt;=30,"Low",IF(AmazonChurn[[#This Row],[Average Monthly Expenses]]&lt;=60,"Medium","High"))</f>
        <v>Medium</v>
      </c>
      <c r="AM5256" t="str">
        <f>IF(AmazonChurn[[#This Row],[Number of Complaints or Support]]&lt;3,"Low",IF(AmazonChurn[[#This Row],[Number of Complaints or Support]]&lt;=7,"Medium","High"))</f>
        <v>High</v>
      </c>
      <c r="AN5256" s="14">
        <f>AmazonChurn[[#This Row],[Number of Complaints or Support]]/AmazonChurn[[#This Row],[Account Length (in months)]]</f>
        <v>0.16363636363636364</v>
      </c>
    </row>
    <row r="5257" spans="1:40" x14ac:dyDescent="0.25">
      <c r="A5257" t="s">
        <v>7693</v>
      </c>
      <c r="B5257" t="s">
        <v>23</v>
      </c>
      <c r="C5257">
        <v>24</v>
      </c>
      <c r="D5257">
        <v>0</v>
      </c>
      <c r="E5257">
        <v>16</v>
      </c>
      <c r="F5257">
        <v>1</v>
      </c>
      <c r="G5257" t="s">
        <v>36</v>
      </c>
      <c r="H5257">
        <v>0</v>
      </c>
      <c r="I5257" t="s">
        <v>82</v>
      </c>
      <c r="J5257" t="s">
        <v>25</v>
      </c>
      <c r="K5257" t="s">
        <v>25</v>
      </c>
      <c r="L5257">
        <v>26</v>
      </c>
      <c r="M5257" t="s">
        <v>36</v>
      </c>
      <c r="N5257" t="s">
        <v>23</v>
      </c>
      <c r="O5257" t="s">
        <v>23</v>
      </c>
      <c r="P5257">
        <v>0</v>
      </c>
      <c r="Q5257" t="s">
        <v>36</v>
      </c>
      <c r="R5257" t="s">
        <v>26</v>
      </c>
      <c r="S5257" t="s">
        <v>27</v>
      </c>
      <c r="T5257">
        <v>40</v>
      </c>
      <c r="U5257" t="s">
        <v>9483</v>
      </c>
      <c r="V5257">
        <v>40</v>
      </c>
      <c r="W5257">
        <v>964</v>
      </c>
      <c r="Z5257" t="s">
        <v>4445</v>
      </c>
      <c r="AA5257" s="1">
        <v>44101</v>
      </c>
      <c r="AB5257" s="1">
        <v>44021</v>
      </c>
      <c r="AC5257" t="s">
        <v>41</v>
      </c>
      <c r="AD5257" t="s">
        <v>9477</v>
      </c>
      <c r="AE5257" s="14">
        <v>46.915221797040573</v>
      </c>
      <c r="AF5257">
        <v>3</v>
      </c>
      <c r="AG5257" t="s">
        <v>53</v>
      </c>
      <c r="AH5257" t="s">
        <v>9480</v>
      </c>
      <c r="AI5257" t="b">
        <v>1</v>
      </c>
      <c r="AJ5257" t="s">
        <v>36</v>
      </c>
      <c r="AK5257" t="s">
        <v>64</v>
      </c>
      <c r="AL5257" t="str">
        <f>IF(AmazonChurn[[#This Row],[Average Monthly Expenses]]&lt;=30,"Low",IF(AmazonChurn[[#This Row],[Average Monthly Expenses]]&lt;=60,"Medium","High"))</f>
        <v>Medium</v>
      </c>
      <c r="AM5257" t="str">
        <f>IF(AmazonChurn[[#This Row],[Number of Complaints or Support]]&lt;3,"Low",IF(AmazonChurn[[#This Row],[Number of Complaints or Support]]&lt;=7,"Medium","High"))</f>
        <v>Medium</v>
      </c>
      <c r="AN5257" s="14">
        <f>AmazonChurn[[#This Row],[Number of Complaints or Support]]/AmazonChurn[[#This Row],[Account Length (in months)]]</f>
        <v>0.125</v>
      </c>
    </row>
    <row r="5258" spans="1:40" x14ac:dyDescent="0.25">
      <c r="A5258" t="s">
        <v>7694</v>
      </c>
      <c r="B5258" t="s">
        <v>23</v>
      </c>
      <c r="C5258">
        <v>40</v>
      </c>
      <c r="D5258">
        <v>1</v>
      </c>
      <c r="E5258">
        <v>8</v>
      </c>
      <c r="F5258">
        <v>1</v>
      </c>
      <c r="G5258" t="s">
        <v>36</v>
      </c>
      <c r="H5258">
        <v>0</v>
      </c>
      <c r="I5258" t="s">
        <v>156</v>
      </c>
      <c r="J5258" t="s">
        <v>25</v>
      </c>
      <c r="K5258" t="s">
        <v>25</v>
      </c>
      <c r="L5258">
        <v>71</v>
      </c>
      <c r="M5258" t="s">
        <v>23</v>
      </c>
      <c r="N5258" t="s">
        <v>36</v>
      </c>
      <c r="O5258" t="s">
        <v>23</v>
      </c>
      <c r="P5258">
        <v>0</v>
      </c>
      <c r="Q5258" t="s">
        <v>36</v>
      </c>
      <c r="R5258" t="s">
        <v>37</v>
      </c>
      <c r="S5258" t="s">
        <v>27</v>
      </c>
      <c r="T5258">
        <v>67</v>
      </c>
      <c r="U5258" t="s">
        <v>9483</v>
      </c>
      <c r="V5258">
        <v>67</v>
      </c>
      <c r="W5258">
        <v>2706</v>
      </c>
      <c r="Z5258" t="s">
        <v>3660</v>
      </c>
      <c r="AA5258" s="1">
        <v>45062</v>
      </c>
      <c r="AB5258" s="1">
        <v>44982</v>
      </c>
      <c r="AC5258" t="s">
        <v>30</v>
      </c>
      <c r="AD5258" t="s">
        <v>9475</v>
      </c>
      <c r="AE5258" s="14">
        <v>67.131204633055972</v>
      </c>
      <c r="AF5258">
        <v>9</v>
      </c>
      <c r="AG5258" t="s">
        <v>53</v>
      </c>
      <c r="AH5258" t="s">
        <v>9480</v>
      </c>
      <c r="AI5258" t="b">
        <v>0</v>
      </c>
      <c r="AJ5258" t="s">
        <v>23</v>
      </c>
      <c r="AK5258" t="s">
        <v>54</v>
      </c>
      <c r="AL5258" t="str">
        <f>IF(AmazonChurn[[#This Row],[Average Monthly Expenses]]&lt;=30,"Low",IF(AmazonChurn[[#This Row],[Average Monthly Expenses]]&lt;=60,"Medium","High"))</f>
        <v>High</v>
      </c>
      <c r="AM5258" t="str">
        <f>IF(AmazonChurn[[#This Row],[Number of Complaints or Support]]&lt;3,"Low",IF(AmazonChurn[[#This Row],[Number of Complaints or Support]]&lt;=7,"Medium","High"))</f>
        <v>High</v>
      </c>
      <c r="AN5258" s="14">
        <f>AmazonChurn[[#This Row],[Number of Complaints or Support]]/AmazonChurn[[#This Row],[Account Length (in months)]]</f>
        <v>0.22500000000000001</v>
      </c>
    </row>
    <row r="5259" spans="1:40" x14ac:dyDescent="0.25">
      <c r="A5259" t="s">
        <v>7695</v>
      </c>
      <c r="B5259" t="s">
        <v>36</v>
      </c>
      <c r="C5259">
        <v>32</v>
      </c>
      <c r="D5259">
        <v>1</v>
      </c>
      <c r="E5259">
        <v>1</v>
      </c>
      <c r="F5259">
        <v>1</v>
      </c>
      <c r="G5259" t="s">
        <v>36</v>
      </c>
      <c r="H5259">
        <v>0</v>
      </c>
      <c r="I5259" t="s">
        <v>88</v>
      </c>
      <c r="J5259" t="s">
        <v>35</v>
      </c>
      <c r="K5259" t="s">
        <v>9472</v>
      </c>
      <c r="L5259">
        <v>83</v>
      </c>
      <c r="M5259" t="s">
        <v>23</v>
      </c>
      <c r="N5259" t="s">
        <v>36</v>
      </c>
      <c r="O5259" t="s">
        <v>23</v>
      </c>
      <c r="P5259">
        <v>0</v>
      </c>
      <c r="Q5259" t="s">
        <v>36</v>
      </c>
      <c r="R5259" t="s">
        <v>26</v>
      </c>
      <c r="S5259" t="s">
        <v>27</v>
      </c>
      <c r="T5259">
        <v>29</v>
      </c>
      <c r="U5259" t="s">
        <v>9483</v>
      </c>
      <c r="V5259">
        <v>29</v>
      </c>
      <c r="W5259">
        <v>925</v>
      </c>
      <c r="X5259" t="s">
        <v>46</v>
      </c>
      <c r="Y5259" t="s">
        <v>220</v>
      </c>
      <c r="Z5259" t="s">
        <v>3817</v>
      </c>
      <c r="AA5259" s="1">
        <v>45124</v>
      </c>
      <c r="AB5259" s="1">
        <v>44631</v>
      </c>
      <c r="AC5259" t="s">
        <v>48</v>
      </c>
      <c r="AD5259" t="s">
        <v>9476</v>
      </c>
      <c r="AE5259" s="14">
        <v>27.00114661669086</v>
      </c>
      <c r="AF5259">
        <v>10</v>
      </c>
      <c r="AG5259" t="s">
        <v>31</v>
      </c>
      <c r="AH5259" t="s">
        <v>31</v>
      </c>
      <c r="AI5259" t="b">
        <v>0</v>
      </c>
      <c r="AJ5259" t="s">
        <v>23</v>
      </c>
      <c r="AK5259" t="s">
        <v>54</v>
      </c>
      <c r="AL5259" t="str">
        <f>IF(AmazonChurn[[#This Row],[Average Monthly Expenses]]&lt;=30,"Low",IF(AmazonChurn[[#This Row],[Average Monthly Expenses]]&lt;=60,"Medium","High"))</f>
        <v>Low</v>
      </c>
      <c r="AM5259" t="str">
        <f>IF(AmazonChurn[[#This Row],[Number of Complaints or Support]]&lt;3,"Low",IF(AmazonChurn[[#This Row],[Number of Complaints or Support]]&lt;=7,"Medium","High"))</f>
        <v>High</v>
      </c>
      <c r="AN5259" s="14">
        <f>AmazonChurn[[#This Row],[Number of Complaints or Support]]/AmazonChurn[[#This Row],[Account Length (in months)]]</f>
        <v>0.3125</v>
      </c>
    </row>
    <row r="5260" spans="1:40" x14ac:dyDescent="0.25">
      <c r="A5260" t="s">
        <v>7696</v>
      </c>
      <c r="B5260" t="s">
        <v>23</v>
      </c>
      <c r="C5260">
        <v>51</v>
      </c>
      <c r="D5260">
        <v>1</v>
      </c>
      <c r="E5260">
        <v>3</v>
      </c>
      <c r="F5260">
        <v>1</v>
      </c>
      <c r="G5260" t="s">
        <v>36</v>
      </c>
      <c r="H5260">
        <v>0</v>
      </c>
      <c r="I5260" t="s">
        <v>34</v>
      </c>
      <c r="J5260" t="s">
        <v>25</v>
      </c>
      <c r="K5260" t="s">
        <v>25</v>
      </c>
      <c r="L5260">
        <v>47</v>
      </c>
      <c r="M5260" t="s">
        <v>23</v>
      </c>
      <c r="N5260" t="s">
        <v>23</v>
      </c>
      <c r="O5260" t="s">
        <v>23</v>
      </c>
      <c r="P5260">
        <v>0</v>
      </c>
      <c r="Q5260" t="s">
        <v>36</v>
      </c>
      <c r="R5260" t="s">
        <v>37</v>
      </c>
      <c r="S5260" t="s">
        <v>124</v>
      </c>
      <c r="T5260">
        <v>29</v>
      </c>
      <c r="U5260" t="s">
        <v>9484</v>
      </c>
      <c r="V5260">
        <v>29</v>
      </c>
      <c r="W5260">
        <v>1504</v>
      </c>
      <c r="Z5260" t="s">
        <v>1956</v>
      </c>
      <c r="AA5260" s="1">
        <v>44931</v>
      </c>
      <c r="AB5260" s="1">
        <v>43845</v>
      </c>
      <c r="AC5260" t="s">
        <v>48</v>
      </c>
      <c r="AD5260" t="s">
        <v>9476</v>
      </c>
      <c r="AE5260" s="14">
        <v>26.745351157523139</v>
      </c>
      <c r="AF5260">
        <v>3</v>
      </c>
      <c r="AG5260" t="s">
        <v>53</v>
      </c>
      <c r="AH5260" t="s">
        <v>9480</v>
      </c>
      <c r="AI5260" t="b">
        <v>1</v>
      </c>
      <c r="AJ5260" t="s">
        <v>36</v>
      </c>
      <c r="AK5260" t="s">
        <v>73</v>
      </c>
      <c r="AL5260" t="str">
        <f>IF(AmazonChurn[[#This Row],[Average Monthly Expenses]]&lt;=30,"Low",IF(AmazonChurn[[#This Row],[Average Monthly Expenses]]&lt;=60,"Medium","High"))</f>
        <v>Low</v>
      </c>
      <c r="AM5260" t="str">
        <f>IF(AmazonChurn[[#This Row],[Number of Complaints or Support]]&lt;3,"Low",IF(AmazonChurn[[#This Row],[Number of Complaints or Support]]&lt;=7,"Medium","High"))</f>
        <v>Medium</v>
      </c>
      <c r="AN5260" s="14">
        <f>AmazonChurn[[#This Row],[Number of Complaints or Support]]/AmazonChurn[[#This Row],[Account Length (in months)]]</f>
        <v>5.8823529411764705E-2</v>
      </c>
    </row>
    <row r="5261" spans="1:40" x14ac:dyDescent="0.25">
      <c r="A5261" t="s">
        <v>7697</v>
      </c>
      <c r="B5261" t="s">
        <v>36</v>
      </c>
      <c r="C5261">
        <v>9</v>
      </c>
      <c r="D5261">
        <v>0</v>
      </c>
      <c r="E5261">
        <v>10</v>
      </c>
      <c r="F5261">
        <v>1</v>
      </c>
      <c r="G5261" t="s">
        <v>36</v>
      </c>
      <c r="H5261">
        <v>0</v>
      </c>
      <c r="I5261" t="s">
        <v>276</v>
      </c>
      <c r="J5261" t="s">
        <v>35</v>
      </c>
      <c r="K5261" t="s">
        <v>9472</v>
      </c>
      <c r="L5261">
        <v>45</v>
      </c>
      <c r="M5261" t="s">
        <v>23</v>
      </c>
      <c r="N5261" t="s">
        <v>23</v>
      </c>
      <c r="O5261" t="s">
        <v>23</v>
      </c>
      <c r="P5261">
        <v>0</v>
      </c>
      <c r="Q5261" t="s">
        <v>23</v>
      </c>
      <c r="R5261" t="s">
        <v>26</v>
      </c>
      <c r="S5261" t="s">
        <v>38</v>
      </c>
      <c r="T5261">
        <v>35</v>
      </c>
      <c r="U5261" t="s">
        <v>9484</v>
      </c>
      <c r="V5261">
        <v>35</v>
      </c>
      <c r="W5261">
        <v>326</v>
      </c>
      <c r="X5261" t="s">
        <v>94</v>
      </c>
      <c r="Y5261" t="s">
        <v>542</v>
      </c>
      <c r="Z5261" t="s">
        <v>5041</v>
      </c>
      <c r="AA5261" s="1">
        <v>44160</v>
      </c>
      <c r="AB5261" s="1">
        <v>44875</v>
      </c>
      <c r="AC5261" t="s">
        <v>48</v>
      </c>
      <c r="AD5261" t="s">
        <v>9476</v>
      </c>
      <c r="AE5261" s="14">
        <v>37.641071749920719</v>
      </c>
      <c r="AF5261">
        <v>3</v>
      </c>
      <c r="AG5261" t="s">
        <v>69</v>
      </c>
      <c r="AH5261" t="s">
        <v>69</v>
      </c>
      <c r="AI5261" t="b">
        <v>0</v>
      </c>
      <c r="AJ5261" t="s">
        <v>23</v>
      </c>
      <c r="AK5261" t="s">
        <v>73</v>
      </c>
      <c r="AL5261" t="str">
        <f>IF(AmazonChurn[[#This Row],[Average Monthly Expenses]]&lt;=30,"Low",IF(AmazonChurn[[#This Row],[Average Monthly Expenses]]&lt;=60,"Medium","High"))</f>
        <v>Medium</v>
      </c>
      <c r="AM5261" t="str">
        <f>IF(AmazonChurn[[#This Row],[Number of Complaints or Support]]&lt;3,"Low",IF(AmazonChurn[[#This Row],[Number of Complaints or Support]]&lt;=7,"Medium","High"))</f>
        <v>Medium</v>
      </c>
      <c r="AN5261" s="14">
        <f>AmazonChurn[[#This Row],[Number of Complaints or Support]]/AmazonChurn[[#This Row],[Account Length (in months)]]</f>
        <v>0.33333333333333331</v>
      </c>
    </row>
    <row r="5262" spans="1:40" x14ac:dyDescent="0.25">
      <c r="A5262" t="s">
        <v>7698</v>
      </c>
      <c r="B5262" t="s">
        <v>36</v>
      </c>
      <c r="C5262">
        <v>1</v>
      </c>
      <c r="D5262">
        <v>1</v>
      </c>
      <c r="E5262">
        <v>2</v>
      </c>
      <c r="F5262">
        <v>1</v>
      </c>
      <c r="G5262" t="s">
        <v>36</v>
      </c>
      <c r="H5262">
        <v>0</v>
      </c>
      <c r="I5262" t="s">
        <v>88</v>
      </c>
      <c r="J5262" t="s">
        <v>35</v>
      </c>
      <c r="K5262" t="s">
        <v>9472</v>
      </c>
      <c r="L5262">
        <v>74</v>
      </c>
      <c r="M5262" t="s">
        <v>23</v>
      </c>
      <c r="N5262" t="s">
        <v>36</v>
      </c>
      <c r="O5262" t="s">
        <v>23</v>
      </c>
      <c r="P5262">
        <v>0</v>
      </c>
      <c r="Q5262" t="s">
        <v>23</v>
      </c>
      <c r="R5262" t="s">
        <v>26</v>
      </c>
      <c r="S5262" t="s">
        <v>124</v>
      </c>
      <c r="T5262">
        <v>26</v>
      </c>
      <c r="U5262" t="s">
        <v>9484</v>
      </c>
      <c r="V5262">
        <v>26</v>
      </c>
      <c r="W5262">
        <v>26</v>
      </c>
      <c r="X5262" t="s">
        <v>46</v>
      </c>
      <c r="Y5262" t="s">
        <v>191</v>
      </c>
      <c r="Z5262" t="s">
        <v>6068</v>
      </c>
      <c r="AA5262" s="1">
        <v>43965</v>
      </c>
      <c r="AB5262" s="1">
        <v>44305</v>
      </c>
      <c r="AC5262" t="s">
        <v>41</v>
      </c>
      <c r="AD5262" t="s">
        <v>9477</v>
      </c>
      <c r="AE5262" s="14">
        <v>27.69815531815361</v>
      </c>
      <c r="AF5262">
        <v>2</v>
      </c>
      <c r="AG5262" t="s">
        <v>69</v>
      </c>
      <c r="AH5262" t="s">
        <v>69</v>
      </c>
      <c r="AI5262" t="b">
        <v>1</v>
      </c>
      <c r="AJ5262" t="s">
        <v>36</v>
      </c>
      <c r="AK5262" t="s">
        <v>64</v>
      </c>
      <c r="AL5262" t="str">
        <f>IF(AmazonChurn[[#This Row],[Average Monthly Expenses]]&lt;=30,"Low",IF(AmazonChurn[[#This Row],[Average Monthly Expenses]]&lt;=60,"Medium","High"))</f>
        <v>Low</v>
      </c>
      <c r="AM5262" t="str">
        <f>IF(AmazonChurn[[#This Row],[Number of Complaints or Support]]&lt;3,"Low",IF(AmazonChurn[[#This Row],[Number of Complaints or Support]]&lt;=7,"Medium","High"))</f>
        <v>Low</v>
      </c>
      <c r="AN5262" s="14">
        <f>AmazonChurn[[#This Row],[Number of Complaints or Support]]/AmazonChurn[[#This Row],[Account Length (in months)]]</f>
        <v>2</v>
      </c>
    </row>
    <row r="5263" spans="1:40" x14ac:dyDescent="0.25">
      <c r="A5263" t="s">
        <v>7699</v>
      </c>
      <c r="B5263" t="s">
        <v>23</v>
      </c>
      <c r="C5263">
        <v>61</v>
      </c>
      <c r="D5263">
        <v>0</v>
      </c>
      <c r="E5263">
        <v>6</v>
      </c>
      <c r="F5263">
        <v>1</v>
      </c>
      <c r="G5263" t="s">
        <v>36</v>
      </c>
      <c r="H5263">
        <v>0</v>
      </c>
      <c r="I5263" t="s">
        <v>145</v>
      </c>
      <c r="J5263" t="s">
        <v>35</v>
      </c>
      <c r="K5263" t="s">
        <v>9472</v>
      </c>
      <c r="L5263">
        <v>60</v>
      </c>
      <c r="M5263" t="s">
        <v>23</v>
      </c>
      <c r="N5263" t="s">
        <v>23</v>
      </c>
      <c r="O5263" t="s">
        <v>23</v>
      </c>
      <c r="P5263">
        <v>0</v>
      </c>
      <c r="Q5263" t="s">
        <v>23</v>
      </c>
      <c r="R5263" t="s">
        <v>57</v>
      </c>
      <c r="S5263" t="s">
        <v>27</v>
      </c>
      <c r="T5263">
        <v>21</v>
      </c>
      <c r="U5263" t="s">
        <v>9483</v>
      </c>
      <c r="V5263">
        <v>21</v>
      </c>
      <c r="W5263">
        <v>1249</v>
      </c>
      <c r="Z5263" t="s">
        <v>4025</v>
      </c>
      <c r="AA5263" s="1">
        <v>43945</v>
      </c>
      <c r="AB5263" s="1">
        <v>44054</v>
      </c>
      <c r="AC5263" t="s">
        <v>48</v>
      </c>
      <c r="AD5263" t="s">
        <v>9476</v>
      </c>
      <c r="AE5263" s="14">
        <v>22.518144211163779</v>
      </c>
      <c r="AF5263">
        <v>8</v>
      </c>
      <c r="AG5263" t="s">
        <v>69</v>
      </c>
      <c r="AH5263" t="s">
        <v>69</v>
      </c>
      <c r="AI5263" t="b">
        <v>0</v>
      </c>
      <c r="AJ5263" t="s">
        <v>23</v>
      </c>
      <c r="AK5263" t="s">
        <v>73</v>
      </c>
      <c r="AL5263" t="str">
        <f>IF(AmazonChurn[[#This Row],[Average Monthly Expenses]]&lt;=30,"Low",IF(AmazonChurn[[#This Row],[Average Monthly Expenses]]&lt;=60,"Medium","High"))</f>
        <v>Low</v>
      </c>
      <c r="AM5263" t="str">
        <f>IF(AmazonChurn[[#This Row],[Number of Complaints or Support]]&lt;3,"Low",IF(AmazonChurn[[#This Row],[Number of Complaints or Support]]&lt;=7,"Medium","High"))</f>
        <v>High</v>
      </c>
      <c r="AN5263" s="14">
        <f>AmazonChurn[[#This Row],[Number of Complaints or Support]]/AmazonChurn[[#This Row],[Account Length (in months)]]</f>
        <v>0.13114754098360656</v>
      </c>
    </row>
    <row r="5264" spans="1:40" x14ac:dyDescent="0.25">
      <c r="A5264" t="s">
        <v>7700</v>
      </c>
      <c r="B5264" t="s">
        <v>23</v>
      </c>
      <c r="C5264">
        <v>69</v>
      </c>
      <c r="D5264">
        <v>0</v>
      </c>
      <c r="E5264">
        <v>30</v>
      </c>
      <c r="F5264">
        <v>1</v>
      </c>
      <c r="G5264" t="s">
        <v>36</v>
      </c>
      <c r="H5264">
        <v>0</v>
      </c>
      <c r="I5264" t="s">
        <v>289</v>
      </c>
      <c r="J5264" t="s">
        <v>35</v>
      </c>
      <c r="K5264" t="s">
        <v>9472</v>
      </c>
      <c r="L5264">
        <v>21</v>
      </c>
      <c r="M5264" t="s">
        <v>36</v>
      </c>
      <c r="N5264" t="s">
        <v>23</v>
      </c>
      <c r="O5264" t="s">
        <v>23</v>
      </c>
      <c r="P5264">
        <v>0</v>
      </c>
      <c r="Q5264" t="s">
        <v>23</v>
      </c>
      <c r="R5264" t="s">
        <v>57</v>
      </c>
      <c r="S5264" t="s">
        <v>38</v>
      </c>
      <c r="T5264">
        <v>23</v>
      </c>
      <c r="U5264" t="s">
        <v>9484</v>
      </c>
      <c r="V5264">
        <v>23</v>
      </c>
      <c r="W5264">
        <v>1626</v>
      </c>
      <c r="Z5264" t="s">
        <v>233</v>
      </c>
      <c r="AA5264" s="1">
        <v>45195</v>
      </c>
      <c r="AB5264" s="1">
        <v>45071</v>
      </c>
      <c r="AC5264" t="s">
        <v>41</v>
      </c>
      <c r="AD5264" t="s">
        <v>9477</v>
      </c>
      <c r="AE5264" s="14">
        <v>21.88834690020688</v>
      </c>
      <c r="AF5264">
        <v>6</v>
      </c>
      <c r="AG5264" t="s">
        <v>69</v>
      </c>
      <c r="AH5264" t="s">
        <v>69</v>
      </c>
      <c r="AI5264" t="b">
        <v>0</v>
      </c>
      <c r="AJ5264" t="s">
        <v>23</v>
      </c>
      <c r="AK5264" t="s">
        <v>64</v>
      </c>
      <c r="AL5264" t="str">
        <f>IF(AmazonChurn[[#This Row],[Average Monthly Expenses]]&lt;=30,"Low",IF(AmazonChurn[[#This Row],[Average Monthly Expenses]]&lt;=60,"Medium","High"))</f>
        <v>Low</v>
      </c>
      <c r="AM5264" t="str">
        <f>IF(AmazonChurn[[#This Row],[Number of Complaints or Support]]&lt;3,"Low",IF(AmazonChurn[[#This Row],[Number of Complaints or Support]]&lt;=7,"Medium","High"))</f>
        <v>Medium</v>
      </c>
      <c r="AN5264" s="14">
        <f>AmazonChurn[[#This Row],[Number of Complaints or Support]]/AmazonChurn[[#This Row],[Account Length (in months)]]</f>
        <v>8.6956521739130432E-2</v>
      </c>
    </row>
    <row r="5265" spans="1:40" x14ac:dyDescent="0.25">
      <c r="A5265" t="s">
        <v>7701</v>
      </c>
      <c r="B5265" t="s">
        <v>23</v>
      </c>
      <c r="C5265">
        <v>66</v>
      </c>
      <c r="D5265">
        <v>0</v>
      </c>
      <c r="E5265">
        <v>8</v>
      </c>
      <c r="F5265">
        <v>1</v>
      </c>
      <c r="G5265" t="s">
        <v>36</v>
      </c>
      <c r="H5265">
        <v>0</v>
      </c>
      <c r="I5265" t="s">
        <v>79</v>
      </c>
      <c r="J5265" t="s">
        <v>25</v>
      </c>
      <c r="K5265" t="s">
        <v>25</v>
      </c>
      <c r="L5265">
        <v>59</v>
      </c>
      <c r="M5265" t="s">
        <v>23</v>
      </c>
      <c r="N5265" t="s">
        <v>23</v>
      </c>
      <c r="O5265" t="s">
        <v>23</v>
      </c>
      <c r="P5265">
        <v>0</v>
      </c>
      <c r="Q5265" t="s">
        <v>36</v>
      </c>
      <c r="R5265" t="s">
        <v>57</v>
      </c>
      <c r="S5265" t="s">
        <v>27</v>
      </c>
      <c r="T5265">
        <v>57</v>
      </c>
      <c r="U5265" t="s">
        <v>9483</v>
      </c>
      <c r="V5265">
        <v>57</v>
      </c>
      <c r="W5265">
        <v>3773</v>
      </c>
      <c r="Z5265" t="s">
        <v>2214</v>
      </c>
      <c r="AA5265" s="1">
        <v>44948</v>
      </c>
      <c r="AB5265" s="1">
        <v>44675</v>
      </c>
      <c r="AC5265" t="s">
        <v>30</v>
      </c>
      <c r="AD5265" t="s">
        <v>9475</v>
      </c>
      <c r="AE5265" s="14">
        <v>57.809676509311572</v>
      </c>
      <c r="AF5265">
        <v>10</v>
      </c>
      <c r="AG5265" t="s">
        <v>53</v>
      </c>
      <c r="AH5265" t="s">
        <v>9480</v>
      </c>
      <c r="AI5265" t="b">
        <v>0</v>
      </c>
      <c r="AJ5265" t="s">
        <v>23</v>
      </c>
      <c r="AK5265" t="s">
        <v>73</v>
      </c>
      <c r="AL5265" t="str">
        <f>IF(AmazonChurn[[#This Row],[Average Monthly Expenses]]&lt;=30,"Low",IF(AmazonChurn[[#This Row],[Average Monthly Expenses]]&lt;=60,"Medium","High"))</f>
        <v>Medium</v>
      </c>
      <c r="AM5265" t="str">
        <f>IF(AmazonChurn[[#This Row],[Number of Complaints or Support]]&lt;3,"Low",IF(AmazonChurn[[#This Row],[Number of Complaints or Support]]&lt;=7,"Medium","High"))</f>
        <v>High</v>
      </c>
      <c r="AN5265" s="14">
        <f>AmazonChurn[[#This Row],[Number of Complaints or Support]]/AmazonChurn[[#This Row],[Account Length (in months)]]</f>
        <v>0.15151515151515152</v>
      </c>
    </row>
    <row r="5266" spans="1:40" x14ac:dyDescent="0.25">
      <c r="A5266" t="s">
        <v>7702</v>
      </c>
      <c r="B5266" t="s">
        <v>23</v>
      </c>
      <c r="C5266">
        <v>1</v>
      </c>
      <c r="D5266">
        <v>1</v>
      </c>
      <c r="E5266">
        <v>8</v>
      </c>
      <c r="F5266">
        <v>1</v>
      </c>
      <c r="G5266" t="s">
        <v>36</v>
      </c>
      <c r="H5266">
        <v>0</v>
      </c>
      <c r="I5266" t="s">
        <v>435</v>
      </c>
      <c r="J5266" t="s">
        <v>35</v>
      </c>
      <c r="K5266" t="s">
        <v>9472</v>
      </c>
      <c r="L5266">
        <v>33</v>
      </c>
      <c r="M5266" t="s">
        <v>23</v>
      </c>
      <c r="N5266" t="s">
        <v>23</v>
      </c>
      <c r="O5266" t="s">
        <v>23</v>
      </c>
      <c r="P5266">
        <v>0</v>
      </c>
      <c r="Q5266" t="s">
        <v>23</v>
      </c>
      <c r="R5266" t="s">
        <v>26</v>
      </c>
      <c r="S5266" t="s">
        <v>124</v>
      </c>
      <c r="T5266">
        <v>26</v>
      </c>
      <c r="U5266" t="s">
        <v>9484</v>
      </c>
      <c r="V5266">
        <v>26</v>
      </c>
      <c r="W5266">
        <v>26</v>
      </c>
      <c r="Z5266" t="s">
        <v>763</v>
      </c>
      <c r="AA5266" s="1">
        <v>45094</v>
      </c>
      <c r="AB5266" s="1">
        <v>44329</v>
      </c>
      <c r="AC5266" t="s">
        <v>30</v>
      </c>
      <c r="AD5266" t="s">
        <v>9475</v>
      </c>
      <c r="AE5266" s="14">
        <v>21.52616118055035</v>
      </c>
      <c r="AF5266">
        <v>6</v>
      </c>
      <c r="AG5266" t="s">
        <v>31</v>
      </c>
      <c r="AH5266" t="s">
        <v>31</v>
      </c>
      <c r="AI5266" t="b">
        <v>1</v>
      </c>
      <c r="AJ5266" t="s">
        <v>36</v>
      </c>
      <c r="AK5266" t="s">
        <v>54</v>
      </c>
      <c r="AL5266" t="str">
        <f>IF(AmazonChurn[[#This Row],[Average Monthly Expenses]]&lt;=30,"Low",IF(AmazonChurn[[#This Row],[Average Monthly Expenses]]&lt;=60,"Medium","High"))</f>
        <v>Low</v>
      </c>
      <c r="AM5266" t="str">
        <f>IF(AmazonChurn[[#This Row],[Number of Complaints or Support]]&lt;3,"Low",IF(AmazonChurn[[#This Row],[Number of Complaints or Support]]&lt;=7,"Medium","High"))</f>
        <v>Medium</v>
      </c>
      <c r="AN5266" s="14">
        <f>AmazonChurn[[#This Row],[Number of Complaints or Support]]/AmazonChurn[[#This Row],[Account Length (in months)]]</f>
        <v>6</v>
      </c>
    </row>
    <row r="5267" spans="1:40" x14ac:dyDescent="0.25">
      <c r="A5267" t="s">
        <v>7703</v>
      </c>
      <c r="B5267" t="s">
        <v>36</v>
      </c>
      <c r="C5267">
        <v>57</v>
      </c>
      <c r="D5267">
        <v>4</v>
      </c>
      <c r="E5267">
        <v>15</v>
      </c>
      <c r="F5267">
        <v>0</v>
      </c>
      <c r="G5267" t="s">
        <v>23</v>
      </c>
      <c r="H5267">
        <v>70</v>
      </c>
      <c r="I5267" t="s">
        <v>156</v>
      </c>
      <c r="J5267" t="s">
        <v>25</v>
      </c>
      <c r="K5267" t="s">
        <v>25</v>
      </c>
      <c r="L5267">
        <v>66</v>
      </c>
      <c r="M5267" t="s">
        <v>23</v>
      </c>
      <c r="N5267" t="s">
        <v>36</v>
      </c>
      <c r="O5267" t="s">
        <v>23</v>
      </c>
      <c r="P5267">
        <v>0</v>
      </c>
      <c r="Q5267" t="s">
        <v>36</v>
      </c>
      <c r="R5267" t="s">
        <v>26</v>
      </c>
      <c r="S5267" t="s">
        <v>38</v>
      </c>
      <c r="T5267">
        <v>62</v>
      </c>
      <c r="U5267" t="s">
        <v>9484</v>
      </c>
      <c r="V5267">
        <v>62</v>
      </c>
      <c r="W5267">
        <v>3528</v>
      </c>
      <c r="X5267" t="s">
        <v>110</v>
      </c>
      <c r="Y5267" t="s">
        <v>204</v>
      </c>
      <c r="Z5267" t="s">
        <v>7704</v>
      </c>
      <c r="AA5267" s="1">
        <v>44401</v>
      </c>
      <c r="AB5267" s="1">
        <v>44310</v>
      </c>
      <c r="AC5267" t="s">
        <v>41</v>
      </c>
      <c r="AD5267" t="s">
        <v>9477</v>
      </c>
      <c r="AE5267" s="14">
        <v>66.074153146897501</v>
      </c>
      <c r="AF5267">
        <v>6</v>
      </c>
      <c r="AG5267" t="s">
        <v>53</v>
      </c>
      <c r="AH5267" t="s">
        <v>9480</v>
      </c>
      <c r="AI5267" t="b">
        <v>0</v>
      </c>
      <c r="AJ5267" t="s">
        <v>23</v>
      </c>
      <c r="AK5267" t="s">
        <v>54</v>
      </c>
      <c r="AL5267" t="str">
        <f>IF(AmazonChurn[[#This Row],[Average Monthly Expenses]]&lt;=30,"Low",IF(AmazonChurn[[#This Row],[Average Monthly Expenses]]&lt;=60,"Medium","High"))</f>
        <v>High</v>
      </c>
      <c r="AM5267" t="str">
        <f>IF(AmazonChurn[[#This Row],[Number of Complaints or Support]]&lt;3,"Low",IF(AmazonChurn[[#This Row],[Number of Complaints or Support]]&lt;=7,"Medium","High"))</f>
        <v>Medium</v>
      </c>
      <c r="AN5267" s="14">
        <f>AmazonChurn[[#This Row],[Number of Complaints or Support]]/AmazonChurn[[#This Row],[Account Length (in months)]]</f>
        <v>0.10526315789473684</v>
      </c>
    </row>
    <row r="5268" spans="1:40" x14ac:dyDescent="0.25">
      <c r="A5268" t="s">
        <v>7705</v>
      </c>
      <c r="B5268" t="s">
        <v>23</v>
      </c>
      <c r="C5268">
        <v>15</v>
      </c>
      <c r="D5268">
        <v>0</v>
      </c>
      <c r="E5268">
        <v>9</v>
      </c>
      <c r="F5268">
        <v>1</v>
      </c>
      <c r="G5268" t="s">
        <v>36</v>
      </c>
      <c r="H5268">
        <v>0</v>
      </c>
      <c r="I5268" t="s">
        <v>357</v>
      </c>
      <c r="J5268" t="s">
        <v>35</v>
      </c>
      <c r="K5268" t="s">
        <v>9472</v>
      </c>
      <c r="L5268">
        <v>20</v>
      </c>
      <c r="M5268" t="s">
        <v>36</v>
      </c>
      <c r="N5268" t="s">
        <v>23</v>
      </c>
      <c r="O5268" t="s">
        <v>36</v>
      </c>
      <c r="P5268">
        <v>5</v>
      </c>
      <c r="Q5268" t="s">
        <v>23</v>
      </c>
      <c r="R5268" t="s">
        <v>26</v>
      </c>
      <c r="S5268" t="s">
        <v>130</v>
      </c>
      <c r="T5268">
        <v>18</v>
      </c>
      <c r="U5268" t="s">
        <v>9483</v>
      </c>
      <c r="V5268">
        <v>18</v>
      </c>
      <c r="W5268">
        <v>269</v>
      </c>
      <c r="Z5268" t="s">
        <v>4123</v>
      </c>
      <c r="AA5268" s="1">
        <v>44747</v>
      </c>
      <c r="AB5268" s="1">
        <v>45161</v>
      </c>
      <c r="AC5268" t="s">
        <v>30</v>
      </c>
      <c r="AD5268" t="s">
        <v>9475</v>
      </c>
      <c r="AE5268" s="14">
        <v>16.89566566434527</v>
      </c>
      <c r="AF5268">
        <v>9</v>
      </c>
      <c r="AG5268" t="s">
        <v>69</v>
      </c>
      <c r="AH5268" t="s">
        <v>69</v>
      </c>
      <c r="AI5268" t="b">
        <v>0</v>
      </c>
      <c r="AJ5268" t="s">
        <v>23</v>
      </c>
      <c r="AK5268" t="s">
        <v>32</v>
      </c>
      <c r="AL5268" t="str">
        <f>IF(AmazonChurn[[#This Row],[Average Monthly Expenses]]&lt;=30,"Low",IF(AmazonChurn[[#This Row],[Average Monthly Expenses]]&lt;=60,"Medium","High"))</f>
        <v>Low</v>
      </c>
      <c r="AM5268" t="str">
        <f>IF(AmazonChurn[[#This Row],[Number of Complaints or Support]]&lt;3,"Low",IF(AmazonChurn[[#This Row],[Number of Complaints or Support]]&lt;=7,"Medium","High"))</f>
        <v>High</v>
      </c>
      <c r="AN5268" s="14">
        <f>AmazonChurn[[#This Row],[Number of Complaints or Support]]/AmazonChurn[[#This Row],[Account Length (in months)]]</f>
        <v>0.6</v>
      </c>
    </row>
    <row r="5269" spans="1:40" x14ac:dyDescent="0.25">
      <c r="A5269" t="s">
        <v>7706</v>
      </c>
      <c r="B5269" t="s">
        <v>36</v>
      </c>
      <c r="C5269">
        <v>33</v>
      </c>
      <c r="D5269">
        <v>0</v>
      </c>
      <c r="E5269">
        <v>9</v>
      </c>
      <c r="F5269">
        <v>1</v>
      </c>
      <c r="G5269" t="s">
        <v>36</v>
      </c>
      <c r="H5269">
        <v>0</v>
      </c>
      <c r="I5269" t="s">
        <v>156</v>
      </c>
      <c r="J5269" t="s">
        <v>25</v>
      </c>
      <c r="K5269" t="s">
        <v>25</v>
      </c>
      <c r="L5269">
        <v>51</v>
      </c>
      <c r="M5269" t="s">
        <v>23</v>
      </c>
      <c r="N5269" t="s">
        <v>23</v>
      </c>
      <c r="O5269" t="s">
        <v>23</v>
      </c>
      <c r="P5269">
        <v>0</v>
      </c>
      <c r="Q5269" t="s">
        <v>36</v>
      </c>
      <c r="R5269" t="s">
        <v>37</v>
      </c>
      <c r="S5269" t="s">
        <v>38</v>
      </c>
      <c r="T5269">
        <v>48</v>
      </c>
      <c r="U5269" t="s">
        <v>9484</v>
      </c>
      <c r="V5269">
        <v>48</v>
      </c>
      <c r="W5269">
        <v>1613</v>
      </c>
      <c r="X5269" t="s">
        <v>110</v>
      </c>
      <c r="Y5269" t="s">
        <v>204</v>
      </c>
      <c r="Z5269" t="s">
        <v>5690</v>
      </c>
      <c r="AA5269" s="1">
        <v>44593</v>
      </c>
      <c r="AB5269" s="1">
        <v>44780</v>
      </c>
      <c r="AC5269" t="s">
        <v>41</v>
      </c>
      <c r="AD5269" t="s">
        <v>9477</v>
      </c>
      <c r="AE5269" s="14">
        <v>50.107959752494743</v>
      </c>
      <c r="AF5269">
        <v>5</v>
      </c>
      <c r="AG5269" t="s">
        <v>31</v>
      </c>
      <c r="AH5269" t="s">
        <v>31</v>
      </c>
      <c r="AI5269" t="b">
        <v>1</v>
      </c>
      <c r="AJ5269" t="s">
        <v>36</v>
      </c>
      <c r="AK5269" t="s">
        <v>64</v>
      </c>
      <c r="AL5269" t="str">
        <f>IF(AmazonChurn[[#This Row],[Average Monthly Expenses]]&lt;=30,"Low",IF(AmazonChurn[[#This Row],[Average Monthly Expenses]]&lt;=60,"Medium","High"))</f>
        <v>Medium</v>
      </c>
      <c r="AM5269" t="str">
        <f>IF(AmazonChurn[[#This Row],[Number of Complaints or Support]]&lt;3,"Low",IF(AmazonChurn[[#This Row],[Number of Complaints or Support]]&lt;=7,"Medium","High"))</f>
        <v>Medium</v>
      </c>
      <c r="AN5269" s="14">
        <f>AmazonChurn[[#This Row],[Number of Complaints or Support]]/AmazonChurn[[#This Row],[Account Length (in months)]]</f>
        <v>0.15151515151515152</v>
      </c>
    </row>
    <row r="5270" spans="1:40" x14ac:dyDescent="0.25">
      <c r="A5270" t="s">
        <v>7707</v>
      </c>
      <c r="B5270" t="s">
        <v>36</v>
      </c>
      <c r="C5270">
        <v>3</v>
      </c>
      <c r="D5270">
        <v>5</v>
      </c>
      <c r="E5270">
        <v>6</v>
      </c>
      <c r="F5270">
        <v>1</v>
      </c>
      <c r="G5270" t="s">
        <v>36</v>
      </c>
      <c r="H5270">
        <v>0</v>
      </c>
      <c r="I5270" t="s">
        <v>109</v>
      </c>
      <c r="J5270" t="s">
        <v>25</v>
      </c>
      <c r="K5270" t="s">
        <v>25</v>
      </c>
      <c r="L5270">
        <v>72</v>
      </c>
      <c r="M5270" t="s">
        <v>23</v>
      </c>
      <c r="N5270" t="s">
        <v>36</v>
      </c>
      <c r="O5270" t="s">
        <v>23</v>
      </c>
      <c r="P5270">
        <v>0</v>
      </c>
      <c r="Q5270" t="s">
        <v>23</v>
      </c>
      <c r="R5270" t="s">
        <v>26</v>
      </c>
      <c r="S5270" t="s">
        <v>124</v>
      </c>
      <c r="T5270">
        <v>52</v>
      </c>
      <c r="U5270" t="s">
        <v>9484</v>
      </c>
      <c r="V5270">
        <v>52</v>
      </c>
      <c r="W5270">
        <v>134</v>
      </c>
      <c r="X5270" t="s">
        <v>94</v>
      </c>
      <c r="Y5270" t="s">
        <v>187</v>
      </c>
      <c r="Z5270" t="s">
        <v>4152</v>
      </c>
      <c r="AA5270" s="1">
        <v>44388</v>
      </c>
      <c r="AB5270" s="1">
        <v>44631</v>
      </c>
      <c r="AC5270" t="s">
        <v>41</v>
      </c>
      <c r="AD5270" t="s">
        <v>9477</v>
      </c>
      <c r="AE5270" s="14">
        <v>52.139712318341097</v>
      </c>
      <c r="AF5270">
        <v>4</v>
      </c>
      <c r="AG5270" t="s">
        <v>53</v>
      </c>
      <c r="AH5270" t="s">
        <v>9480</v>
      </c>
      <c r="AI5270" t="b">
        <v>1</v>
      </c>
      <c r="AJ5270" t="s">
        <v>36</v>
      </c>
      <c r="AK5270" t="s">
        <v>73</v>
      </c>
      <c r="AL5270" t="str">
        <f>IF(AmazonChurn[[#This Row],[Average Monthly Expenses]]&lt;=30,"Low",IF(AmazonChurn[[#This Row],[Average Monthly Expenses]]&lt;=60,"Medium","High"))</f>
        <v>Medium</v>
      </c>
      <c r="AM5270" t="str">
        <f>IF(AmazonChurn[[#This Row],[Number of Complaints or Support]]&lt;3,"Low",IF(AmazonChurn[[#This Row],[Number of Complaints or Support]]&lt;=7,"Medium","High"))</f>
        <v>Medium</v>
      </c>
      <c r="AN5270" s="14">
        <f>AmazonChurn[[#This Row],[Number of Complaints or Support]]/AmazonChurn[[#This Row],[Account Length (in months)]]</f>
        <v>1.3333333333333333</v>
      </c>
    </row>
    <row r="5271" spans="1:40" x14ac:dyDescent="0.25">
      <c r="A5271" t="s">
        <v>7708</v>
      </c>
      <c r="B5271" t="s">
        <v>23</v>
      </c>
      <c r="C5271">
        <v>4</v>
      </c>
      <c r="D5271">
        <v>0</v>
      </c>
      <c r="E5271">
        <v>0</v>
      </c>
      <c r="F5271">
        <v>0</v>
      </c>
      <c r="G5271" t="s">
        <v>23</v>
      </c>
      <c r="H5271">
        <v>0</v>
      </c>
      <c r="I5271" t="s">
        <v>82</v>
      </c>
      <c r="J5271" t="s">
        <v>35</v>
      </c>
      <c r="K5271" t="s">
        <v>9472</v>
      </c>
      <c r="L5271">
        <v>57</v>
      </c>
      <c r="M5271" t="s">
        <v>23</v>
      </c>
      <c r="N5271" t="s">
        <v>23</v>
      </c>
      <c r="O5271" t="s">
        <v>36</v>
      </c>
      <c r="P5271">
        <v>4</v>
      </c>
      <c r="Q5271" t="s">
        <v>23</v>
      </c>
      <c r="R5271" t="s">
        <v>57</v>
      </c>
      <c r="S5271" t="s">
        <v>130</v>
      </c>
      <c r="T5271">
        <v>6</v>
      </c>
      <c r="U5271" t="s">
        <v>9483</v>
      </c>
      <c r="V5271">
        <v>6</v>
      </c>
      <c r="W5271">
        <v>22</v>
      </c>
      <c r="Z5271" t="s">
        <v>4456</v>
      </c>
      <c r="AA5271" s="1">
        <v>44651</v>
      </c>
      <c r="AB5271" s="1">
        <v>44674</v>
      </c>
      <c r="AC5271" t="s">
        <v>48</v>
      </c>
      <c r="AD5271" t="s">
        <v>9476</v>
      </c>
      <c r="AE5271" s="14">
        <v>5.8566957392799903</v>
      </c>
      <c r="AF5271">
        <v>0</v>
      </c>
      <c r="AG5271" t="s">
        <v>69</v>
      </c>
      <c r="AH5271" t="s">
        <v>69</v>
      </c>
      <c r="AI5271" t="b">
        <v>1</v>
      </c>
      <c r="AJ5271" t="s">
        <v>36</v>
      </c>
      <c r="AK5271" t="s">
        <v>64</v>
      </c>
      <c r="AL5271" t="str">
        <f>IF(AmazonChurn[[#This Row],[Average Monthly Expenses]]&lt;=30,"Low",IF(AmazonChurn[[#This Row],[Average Monthly Expenses]]&lt;=60,"Medium","High"))</f>
        <v>Low</v>
      </c>
      <c r="AM5271" t="str">
        <f>IF(AmazonChurn[[#This Row],[Number of Complaints or Support]]&lt;3,"Low",IF(AmazonChurn[[#This Row],[Number of Complaints or Support]]&lt;=7,"Medium","High"))</f>
        <v>Low</v>
      </c>
      <c r="AN5271" s="14">
        <f>AmazonChurn[[#This Row],[Number of Complaints or Support]]/AmazonChurn[[#This Row],[Account Length (in months)]]</f>
        <v>0</v>
      </c>
    </row>
    <row r="5272" spans="1:40" x14ac:dyDescent="0.25">
      <c r="A5272" t="s">
        <v>7709</v>
      </c>
      <c r="B5272" t="s">
        <v>23</v>
      </c>
      <c r="C5272">
        <v>65</v>
      </c>
      <c r="D5272">
        <v>0</v>
      </c>
      <c r="E5272">
        <v>8</v>
      </c>
      <c r="F5272">
        <v>1</v>
      </c>
      <c r="G5272" t="s">
        <v>36</v>
      </c>
      <c r="H5272">
        <v>0</v>
      </c>
      <c r="I5272" t="s">
        <v>66</v>
      </c>
      <c r="J5272" t="s">
        <v>25</v>
      </c>
      <c r="K5272" t="s">
        <v>25</v>
      </c>
      <c r="L5272">
        <v>36</v>
      </c>
      <c r="M5272" t="s">
        <v>23</v>
      </c>
      <c r="N5272" t="s">
        <v>23</v>
      </c>
      <c r="O5272" t="s">
        <v>36</v>
      </c>
      <c r="P5272">
        <v>2</v>
      </c>
      <c r="Q5272" t="s">
        <v>23</v>
      </c>
      <c r="R5272" t="s">
        <v>57</v>
      </c>
      <c r="S5272" t="s">
        <v>27</v>
      </c>
      <c r="T5272">
        <v>21</v>
      </c>
      <c r="U5272" t="s">
        <v>9483</v>
      </c>
      <c r="V5272">
        <v>21</v>
      </c>
      <c r="W5272">
        <v>1353</v>
      </c>
      <c r="Z5272" t="s">
        <v>1481</v>
      </c>
      <c r="AA5272" s="1">
        <v>43948</v>
      </c>
      <c r="AB5272" s="1">
        <v>44391</v>
      </c>
      <c r="AC5272" t="s">
        <v>48</v>
      </c>
      <c r="AD5272" t="s">
        <v>9476</v>
      </c>
      <c r="AE5272" s="14">
        <v>18.772067782894819</v>
      </c>
      <c r="AF5272">
        <v>10</v>
      </c>
      <c r="AG5272" t="s">
        <v>69</v>
      </c>
      <c r="AH5272" t="s">
        <v>69</v>
      </c>
      <c r="AI5272" t="b">
        <v>1</v>
      </c>
      <c r="AJ5272" t="s">
        <v>36</v>
      </c>
      <c r="AK5272" t="s">
        <v>32</v>
      </c>
      <c r="AL5272" t="str">
        <f>IF(AmazonChurn[[#This Row],[Average Monthly Expenses]]&lt;=30,"Low",IF(AmazonChurn[[#This Row],[Average Monthly Expenses]]&lt;=60,"Medium","High"))</f>
        <v>Low</v>
      </c>
      <c r="AM5272" t="str">
        <f>IF(AmazonChurn[[#This Row],[Number of Complaints or Support]]&lt;3,"Low",IF(AmazonChurn[[#This Row],[Number of Complaints or Support]]&lt;=7,"Medium","High"))</f>
        <v>High</v>
      </c>
      <c r="AN5272" s="14">
        <f>AmazonChurn[[#This Row],[Number of Complaints or Support]]/AmazonChurn[[#This Row],[Account Length (in months)]]</f>
        <v>0.15384615384615385</v>
      </c>
    </row>
    <row r="5273" spans="1:40" x14ac:dyDescent="0.25">
      <c r="A5273" t="s">
        <v>7710</v>
      </c>
      <c r="B5273" t="s">
        <v>36</v>
      </c>
      <c r="C5273">
        <v>11</v>
      </c>
      <c r="D5273">
        <v>1</v>
      </c>
      <c r="E5273">
        <v>2</v>
      </c>
      <c r="F5273">
        <v>1</v>
      </c>
      <c r="G5273" t="s">
        <v>36</v>
      </c>
      <c r="H5273">
        <v>0</v>
      </c>
      <c r="I5273" t="s">
        <v>156</v>
      </c>
      <c r="J5273" t="s">
        <v>25</v>
      </c>
      <c r="K5273" t="s">
        <v>25</v>
      </c>
      <c r="L5273">
        <v>60</v>
      </c>
      <c r="M5273" t="s">
        <v>23</v>
      </c>
      <c r="N5273" t="s">
        <v>23</v>
      </c>
      <c r="O5273" t="s">
        <v>23</v>
      </c>
      <c r="P5273">
        <v>0</v>
      </c>
      <c r="Q5273" t="s">
        <v>23</v>
      </c>
      <c r="R5273" t="s">
        <v>26</v>
      </c>
      <c r="S5273" t="s">
        <v>38</v>
      </c>
      <c r="T5273">
        <v>38</v>
      </c>
      <c r="U5273" t="s">
        <v>9484</v>
      </c>
      <c r="V5273">
        <v>38</v>
      </c>
      <c r="W5273">
        <v>427</v>
      </c>
      <c r="X5273" t="s">
        <v>46</v>
      </c>
      <c r="Y5273" t="s">
        <v>191</v>
      </c>
      <c r="Z5273" t="s">
        <v>7711</v>
      </c>
      <c r="AA5273" s="1">
        <v>44040</v>
      </c>
      <c r="AB5273" s="1">
        <v>44283</v>
      </c>
      <c r="AC5273" t="s">
        <v>48</v>
      </c>
      <c r="AD5273" t="s">
        <v>9476</v>
      </c>
      <c r="AE5273" s="14">
        <v>36.476006011760852</v>
      </c>
      <c r="AF5273">
        <v>9</v>
      </c>
      <c r="AG5273" t="s">
        <v>69</v>
      </c>
      <c r="AH5273" t="s">
        <v>69</v>
      </c>
      <c r="AI5273" t="b">
        <v>1</v>
      </c>
      <c r="AJ5273" t="s">
        <v>36</v>
      </c>
      <c r="AK5273" t="s">
        <v>64</v>
      </c>
      <c r="AL5273" t="str">
        <f>IF(AmazonChurn[[#This Row],[Average Monthly Expenses]]&lt;=30,"Low",IF(AmazonChurn[[#This Row],[Average Monthly Expenses]]&lt;=60,"Medium","High"))</f>
        <v>Medium</v>
      </c>
      <c r="AM5273" t="str">
        <f>IF(AmazonChurn[[#This Row],[Number of Complaints or Support]]&lt;3,"Low",IF(AmazonChurn[[#This Row],[Number of Complaints or Support]]&lt;=7,"Medium","High"))</f>
        <v>High</v>
      </c>
      <c r="AN5273" s="14">
        <f>AmazonChurn[[#This Row],[Number of Complaints or Support]]/AmazonChurn[[#This Row],[Account Length (in months)]]</f>
        <v>0.81818181818181823</v>
      </c>
    </row>
    <row r="5274" spans="1:40" x14ac:dyDescent="0.25">
      <c r="A5274" t="s">
        <v>7712</v>
      </c>
      <c r="B5274" t="s">
        <v>23</v>
      </c>
      <c r="C5274">
        <v>16</v>
      </c>
      <c r="D5274">
        <v>0</v>
      </c>
      <c r="E5274">
        <v>3</v>
      </c>
      <c r="F5274">
        <v>1</v>
      </c>
      <c r="G5274" t="s">
        <v>36</v>
      </c>
      <c r="H5274">
        <v>0</v>
      </c>
      <c r="I5274" t="s">
        <v>162</v>
      </c>
      <c r="J5274" t="s">
        <v>25</v>
      </c>
      <c r="K5274" t="s">
        <v>25</v>
      </c>
      <c r="L5274">
        <v>51</v>
      </c>
      <c r="M5274" t="s">
        <v>23</v>
      </c>
      <c r="N5274" t="s">
        <v>23</v>
      </c>
      <c r="O5274" t="s">
        <v>23</v>
      </c>
      <c r="P5274">
        <v>0</v>
      </c>
      <c r="Q5274" t="s">
        <v>36</v>
      </c>
      <c r="R5274" t="s">
        <v>26</v>
      </c>
      <c r="S5274" t="s">
        <v>130</v>
      </c>
      <c r="T5274">
        <v>35</v>
      </c>
      <c r="U5274" t="s">
        <v>9483</v>
      </c>
      <c r="V5274">
        <v>35</v>
      </c>
      <c r="W5274">
        <v>562</v>
      </c>
      <c r="Z5274" t="s">
        <v>7713</v>
      </c>
      <c r="AA5274" s="1">
        <v>44541</v>
      </c>
      <c r="AB5274" s="1">
        <v>44431</v>
      </c>
      <c r="AC5274" t="s">
        <v>48</v>
      </c>
      <c r="AD5274" t="s">
        <v>9476</v>
      </c>
      <c r="AE5274" s="14">
        <v>39.939678912791891</v>
      </c>
      <c r="AF5274">
        <v>5</v>
      </c>
      <c r="AG5274" t="s">
        <v>69</v>
      </c>
      <c r="AH5274" t="s">
        <v>69</v>
      </c>
      <c r="AI5274" t="b">
        <v>0</v>
      </c>
      <c r="AJ5274" t="s">
        <v>23</v>
      </c>
      <c r="AK5274" t="s">
        <v>32</v>
      </c>
      <c r="AL5274" t="str">
        <f>IF(AmazonChurn[[#This Row],[Average Monthly Expenses]]&lt;=30,"Low",IF(AmazonChurn[[#This Row],[Average Monthly Expenses]]&lt;=60,"Medium","High"))</f>
        <v>Medium</v>
      </c>
      <c r="AM5274" t="str">
        <f>IF(AmazonChurn[[#This Row],[Number of Complaints or Support]]&lt;3,"Low",IF(AmazonChurn[[#This Row],[Number of Complaints or Support]]&lt;=7,"Medium","High"))</f>
        <v>Medium</v>
      </c>
      <c r="AN5274" s="14">
        <f>AmazonChurn[[#This Row],[Number of Complaints or Support]]/AmazonChurn[[#This Row],[Account Length (in months)]]</f>
        <v>0.3125</v>
      </c>
    </row>
    <row r="5275" spans="1:40" x14ac:dyDescent="0.25">
      <c r="A5275" t="s">
        <v>7714</v>
      </c>
      <c r="B5275" t="s">
        <v>23</v>
      </c>
      <c r="C5275">
        <v>40</v>
      </c>
      <c r="D5275">
        <v>0</v>
      </c>
      <c r="E5275">
        <v>20</v>
      </c>
      <c r="F5275">
        <v>1</v>
      </c>
      <c r="G5275" t="s">
        <v>36</v>
      </c>
      <c r="H5275">
        <v>0</v>
      </c>
      <c r="I5275" t="s">
        <v>162</v>
      </c>
      <c r="J5275" t="s">
        <v>25</v>
      </c>
      <c r="K5275" t="s">
        <v>25</v>
      </c>
      <c r="L5275">
        <v>22</v>
      </c>
      <c r="M5275" t="s">
        <v>36</v>
      </c>
      <c r="N5275" t="s">
        <v>23</v>
      </c>
      <c r="O5275" t="s">
        <v>23</v>
      </c>
      <c r="P5275">
        <v>0</v>
      </c>
      <c r="Q5275" t="s">
        <v>36</v>
      </c>
      <c r="R5275" t="s">
        <v>26</v>
      </c>
      <c r="S5275" t="s">
        <v>38</v>
      </c>
      <c r="T5275">
        <v>61</v>
      </c>
      <c r="U5275" t="s">
        <v>9484</v>
      </c>
      <c r="V5275">
        <v>61</v>
      </c>
      <c r="W5275">
        <v>2452</v>
      </c>
      <c r="Z5275" t="s">
        <v>1279</v>
      </c>
      <c r="AA5275" s="1">
        <v>45223</v>
      </c>
      <c r="AB5275" s="1">
        <v>45008</v>
      </c>
      <c r="AC5275" t="s">
        <v>41</v>
      </c>
      <c r="AD5275" t="s">
        <v>9477</v>
      </c>
      <c r="AE5275" s="14">
        <v>71.007897821450896</v>
      </c>
      <c r="AF5275">
        <v>5</v>
      </c>
      <c r="AG5275" t="s">
        <v>53</v>
      </c>
      <c r="AH5275" t="s">
        <v>9480</v>
      </c>
      <c r="AI5275" t="b">
        <v>1</v>
      </c>
      <c r="AJ5275" t="s">
        <v>36</v>
      </c>
      <c r="AK5275" t="s">
        <v>32</v>
      </c>
      <c r="AL5275" t="str">
        <f>IF(AmazonChurn[[#This Row],[Average Monthly Expenses]]&lt;=30,"Low",IF(AmazonChurn[[#This Row],[Average Monthly Expenses]]&lt;=60,"Medium","High"))</f>
        <v>High</v>
      </c>
      <c r="AM5275" t="str">
        <f>IF(AmazonChurn[[#This Row],[Number of Complaints or Support]]&lt;3,"Low",IF(AmazonChurn[[#This Row],[Number of Complaints or Support]]&lt;=7,"Medium","High"))</f>
        <v>Medium</v>
      </c>
      <c r="AN5275" s="14">
        <f>AmazonChurn[[#This Row],[Number of Complaints or Support]]/AmazonChurn[[#This Row],[Account Length (in months)]]</f>
        <v>0.125</v>
      </c>
    </row>
    <row r="5276" spans="1:40" x14ac:dyDescent="0.25">
      <c r="A5276" t="s">
        <v>7715</v>
      </c>
      <c r="B5276" t="s">
        <v>36</v>
      </c>
      <c r="C5276">
        <v>1</v>
      </c>
      <c r="D5276">
        <v>2</v>
      </c>
      <c r="E5276">
        <v>11</v>
      </c>
      <c r="F5276">
        <v>1</v>
      </c>
      <c r="G5276" t="s">
        <v>36</v>
      </c>
      <c r="H5276">
        <v>0</v>
      </c>
      <c r="I5276" t="s">
        <v>150</v>
      </c>
      <c r="J5276" t="s">
        <v>35</v>
      </c>
      <c r="K5276" t="s">
        <v>9472</v>
      </c>
      <c r="L5276">
        <v>28</v>
      </c>
      <c r="M5276" t="s">
        <v>36</v>
      </c>
      <c r="N5276" t="s">
        <v>23</v>
      </c>
      <c r="O5276" t="s">
        <v>23</v>
      </c>
      <c r="P5276">
        <v>0</v>
      </c>
      <c r="Q5276" t="s">
        <v>23</v>
      </c>
      <c r="R5276" t="s">
        <v>26</v>
      </c>
      <c r="S5276" t="s">
        <v>214</v>
      </c>
      <c r="T5276">
        <v>26</v>
      </c>
      <c r="U5276" t="s">
        <v>9486</v>
      </c>
      <c r="V5276">
        <v>26</v>
      </c>
      <c r="W5276">
        <v>26</v>
      </c>
      <c r="X5276" t="s">
        <v>163</v>
      </c>
      <c r="Y5276" t="s">
        <v>164</v>
      </c>
      <c r="Z5276" t="s">
        <v>2592</v>
      </c>
      <c r="AA5276" s="1">
        <v>44598</v>
      </c>
      <c r="AB5276" s="1">
        <v>44378</v>
      </c>
      <c r="AC5276" t="s">
        <v>48</v>
      </c>
      <c r="AD5276" t="s">
        <v>9476</v>
      </c>
      <c r="AE5276" s="14">
        <v>29.0476235743138</v>
      </c>
      <c r="AF5276">
        <v>0</v>
      </c>
      <c r="AG5276" t="s">
        <v>31</v>
      </c>
      <c r="AH5276" t="s">
        <v>31</v>
      </c>
      <c r="AI5276" t="b">
        <v>1</v>
      </c>
      <c r="AJ5276" t="s">
        <v>36</v>
      </c>
      <c r="AK5276" t="s">
        <v>54</v>
      </c>
      <c r="AL5276" t="str">
        <f>IF(AmazonChurn[[#This Row],[Average Monthly Expenses]]&lt;=30,"Low",IF(AmazonChurn[[#This Row],[Average Monthly Expenses]]&lt;=60,"Medium","High"))</f>
        <v>Low</v>
      </c>
      <c r="AM5276" t="str">
        <f>IF(AmazonChurn[[#This Row],[Number of Complaints or Support]]&lt;3,"Low",IF(AmazonChurn[[#This Row],[Number of Complaints or Support]]&lt;=7,"Medium","High"))</f>
        <v>Low</v>
      </c>
      <c r="AN5276" s="14">
        <f>AmazonChurn[[#This Row],[Number of Complaints or Support]]/AmazonChurn[[#This Row],[Account Length (in months)]]</f>
        <v>0</v>
      </c>
    </row>
    <row r="5277" spans="1:40" x14ac:dyDescent="0.25">
      <c r="A5277" t="s">
        <v>7716</v>
      </c>
      <c r="B5277" t="s">
        <v>23</v>
      </c>
      <c r="C5277">
        <v>4</v>
      </c>
      <c r="D5277">
        <v>1</v>
      </c>
      <c r="E5277">
        <v>21</v>
      </c>
      <c r="F5277">
        <v>1</v>
      </c>
      <c r="G5277" t="s">
        <v>36</v>
      </c>
      <c r="H5277">
        <v>0</v>
      </c>
      <c r="I5277" t="s">
        <v>259</v>
      </c>
      <c r="J5277" t="s">
        <v>35</v>
      </c>
      <c r="K5277" t="s">
        <v>9472</v>
      </c>
      <c r="L5277">
        <v>27</v>
      </c>
      <c r="M5277" t="s">
        <v>36</v>
      </c>
      <c r="N5277" t="s">
        <v>23</v>
      </c>
      <c r="O5277" t="s">
        <v>23</v>
      </c>
      <c r="P5277">
        <v>0</v>
      </c>
      <c r="Q5277" t="s">
        <v>23</v>
      </c>
      <c r="R5277" t="s">
        <v>26</v>
      </c>
      <c r="S5277" t="s">
        <v>27</v>
      </c>
      <c r="T5277">
        <v>45</v>
      </c>
      <c r="U5277" t="s">
        <v>9483</v>
      </c>
      <c r="V5277">
        <v>45</v>
      </c>
      <c r="W5277">
        <v>170</v>
      </c>
      <c r="Z5277" t="s">
        <v>1751</v>
      </c>
      <c r="AA5277" s="1">
        <v>44050</v>
      </c>
      <c r="AB5277" s="1">
        <v>44020</v>
      </c>
      <c r="AC5277" t="s">
        <v>48</v>
      </c>
      <c r="AD5277" t="s">
        <v>9476</v>
      </c>
      <c r="AE5277" s="14">
        <v>42.028159110177903</v>
      </c>
      <c r="AF5277">
        <v>1</v>
      </c>
      <c r="AG5277" t="s">
        <v>31</v>
      </c>
      <c r="AH5277" t="s">
        <v>31</v>
      </c>
      <c r="AI5277" t="b">
        <v>1</v>
      </c>
      <c r="AJ5277" t="s">
        <v>36</v>
      </c>
      <c r="AK5277" t="s">
        <v>54</v>
      </c>
      <c r="AL5277" t="str">
        <f>IF(AmazonChurn[[#This Row],[Average Monthly Expenses]]&lt;=30,"Low",IF(AmazonChurn[[#This Row],[Average Monthly Expenses]]&lt;=60,"Medium","High"))</f>
        <v>Medium</v>
      </c>
      <c r="AM5277" t="str">
        <f>IF(AmazonChurn[[#This Row],[Number of Complaints or Support]]&lt;3,"Low",IF(AmazonChurn[[#This Row],[Number of Complaints or Support]]&lt;=7,"Medium","High"))</f>
        <v>Low</v>
      </c>
      <c r="AN5277" s="14">
        <f>AmazonChurn[[#This Row],[Number of Complaints or Support]]/AmazonChurn[[#This Row],[Account Length (in months)]]</f>
        <v>0.25</v>
      </c>
    </row>
    <row r="5278" spans="1:40" x14ac:dyDescent="0.25">
      <c r="A5278" t="s">
        <v>7717</v>
      </c>
      <c r="B5278" t="s">
        <v>23</v>
      </c>
      <c r="C5278">
        <v>23</v>
      </c>
      <c r="D5278">
        <v>0</v>
      </c>
      <c r="E5278">
        <v>9</v>
      </c>
      <c r="F5278">
        <v>1</v>
      </c>
      <c r="G5278" t="s">
        <v>36</v>
      </c>
      <c r="H5278">
        <v>0</v>
      </c>
      <c r="I5278" t="s">
        <v>213</v>
      </c>
      <c r="J5278" t="s">
        <v>35</v>
      </c>
      <c r="K5278" t="s">
        <v>9472</v>
      </c>
      <c r="L5278">
        <v>70</v>
      </c>
      <c r="M5278" t="s">
        <v>23</v>
      </c>
      <c r="N5278" t="s">
        <v>36</v>
      </c>
      <c r="O5278" t="s">
        <v>36</v>
      </c>
      <c r="P5278">
        <v>2</v>
      </c>
      <c r="Q5278" t="s">
        <v>23</v>
      </c>
      <c r="R5278" t="s">
        <v>57</v>
      </c>
      <c r="S5278" t="s">
        <v>124</v>
      </c>
      <c r="T5278">
        <v>26</v>
      </c>
      <c r="U5278" t="s">
        <v>9484</v>
      </c>
      <c r="V5278">
        <v>26</v>
      </c>
      <c r="W5278">
        <v>606</v>
      </c>
      <c r="Z5278" t="s">
        <v>7498</v>
      </c>
      <c r="AA5278" s="1">
        <v>44681</v>
      </c>
      <c r="AB5278" s="1">
        <v>45251</v>
      </c>
      <c r="AC5278" t="s">
        <v>41</v>
      </c>
      <c r="AD5278" t="s">
        <v>9477</v>
      </c>
      <c r="AE5278" s="14">
        <v>21.172341429521111</v>
      </c>
      <c r="AF5278">
        <v>2</v>
      </c>
      <c r="AG5278" t="s">
        <v>31</v>
      </c>
      <c r="AH5278" t="s">
        <v>31</v>
      </c>
      <c r="AI5278" t="b">
        <v>0</v>
      </c>
      <c r="AJ5278" t="s">
        <v>23</v>
      </c>
      <c r="AK5278" t="s">
        <v>64</v>
      </c>
      <c r="AL5278" t="str">
        <f>IF(AmazonChurn[[#This Row],[Average Monthly Expenses]]&lt;=30,"Low",IF(AmazonChurn[[#This Row],[Average Monthly Expenses]]&lt;=60,"Medium","High"))</f>
        <v>Low</v>
      </c>
      <c r="AM5278" t="str">
        <f>IF(AmazonChurn[[#This Row],[Number of Complaints or Support]]&lt;3,"Low",IF(AmazonChurn[[#This Row],[Number of Complaints or Support]]&lt;=7,"Medium","High"))</f>
        <v>Low</v>
      </c>
      <c r="AN5278" s="14">
        <f>AmazonChurn[[#This Row],[Number of Complaints or Support]]/AmazonChurn[[#This Row],[Account Length (in months)]]</f>
        <v>8.6956521739130432E-2</v>
      </c>
    </row>
    <row r="5279" spans="1:40" x14ac:dyDescent="0.25">
      <c r="A5279" t="s">
        <v>7718</v>
      </c>
      <c r="B5279" t="s">
        <v>23</v>
      </c>
      <c r="C5279">
        <v>67</v>
      </c>
      <c r="D5279">
        <v>2</v>
      </c>
      <c r="E5279">
        <v>0</v>
      </c>
      <c r="F5279">
        <v>0</v>
      </c>
      <c r="G5279" t="s">
        <v>23</v>
      </c>
      <c r="H5279">
        <v>0</v>
      </c>
      <c r="I5279" t="s">
        <v>24</v>
      </c>
      <c r="J5279" t="s">
        <v>25</v>
      </c>
      <c r="K5279" t="s">
        <v>25</v>
      </c>
      <c r="L5279">
        <v>37</v>
      </c>
      <c r="M5279" t="s">
        <v>23</v>
      </c>
      <c r="N5279" t="s">
        <v>23</v>
      </c>
      <c r="O5279" t="s">
        <v>23</v>
      </c>
      <c r="P5279">
        <v>0</v>
      </c>
      <c r="Q5279" t="s">
        <v>23</v>
      </c>
      <c r="R5279" t="s">
        <v>57</v>
      </c>
      <c r="S5279" t="s">
        <v>130</v>
      </c>
      <c r="T5279">
        <v>8</v>
      </c>
      <c r="U5279" t="s">
        <v>9483</v>
      </c>
      <c r="V5279">
        <v>8</v>
      </c>
      <c r="W5279">
        <v>547</v>
      </c>
      <c r="Z5279" t="s">
        <v>2437</v>
      </c>
      <c r="AA5279" s="1">
        <v>44822</v>
      </c>
      <c r="AB5279" s="1">
        <v>44832</v>
      </c>
      <c r="AC5279" t="s">
        <v>41</v>
      </c>
      <c r="AD5279" t="s">
        <v>9477</v>
      </c>
      <c r="AE5279" s="14">
        <v>6.6378611606256754</v>
      </c>
      <c r="AF5279">
        <v>10</v>
      </c>
      <c r="AG5279" t="s">
        <v>69</v>
      </c>
      <c r="AH5279" t="s">
        <v>69</v>
      </c>
      <c r="AI5279" t="b">
        <v>1</v>
      </c>
      <c r="AJ5279" t="s">
        <v>36</v>
      </c>
      <c r="AK5279" t="s">
        <v>32</v>
      </c>
      <c r="AL5279" t="str">
        <f>IF(AmazonChurn[[#This Row],[Average Monthly Expenses]]&lt;=30,"Low",IF(AmazonChurn[[#This Row],[Average Monthly Expenses]]&lt;=60,"Medium","High"))</f>
        <v>Low</v>
      </c>
      <c r="AM5279" t="str">
        <f>IF(AmazonChurn[[#This Row],[Number of Complaints or Support]]&lt;3,"Low",IF(AmazonChurn[[#This Row],[Number of Complaints or Support]]&lt;=7,"Medium","High"))</f>
        <v>High</v>
      </c>
      <c r="AN5279" s="14">
        <f>AmazonChurn[[#This Row],[Number of Complaints or Support]]/AmazonChurn[[#This Row],[Account Length (in months)]]</f>
        <v>0.14925373134328357</v>
      </c>
    </row>
    <row r="5280" spans="1:40" x14ac:dyDescent="0.25">
      <c r="A5280" t="s">
        <v>7719</v>
      </c>
      <c r="B5280" t="s">
        <v>36</v>
      </c>
      <c r="C5280">
        <v>2</v>
      </c>
      <c r="D5280">
        <v>1</v>
      </c>
      <c r="E5280">
        <v>7</v>
      </c>
      <c r="F5280">
        <v>1</v>
      </c>
      <c r="G5280" t="s">
        <v>36</v>
      </c>
      <c r="H5280">
        <v>0</v>
      </c>
      <c r="I5280" t="s">
        <v>242</v>
      </c>
      <c r="J5280" t="s">
        <v>25</v>
      </c>
      <c r="K5280" t="s">
        <v>25</v>
      </c>
      <c r="L5280">
        <v>72</v>
      </c>
      <c r="M5280" t="s">
        <v>23</v>
      </c>
      <c r="N5280" t="s">
        <v>36</v>
      </c>
      <c r="O5280" t="s">
        <v>23</v>
      </c>
      <c r="P5280">
        <v>0</v>
      </c>
      <c r="Q5280" t="s">
        <v>23</v>
      </c>
      <c r="R5280" t="s">
        <v>26</v>
      </c>
      <c r="S5280" t="s">
        <v>130</v>
      </c>
      <c r="T5280">
        <v>26</v>
      </c>
      <c r="U5280" t="s">
        <v>9483</v>
      </c>
      <c r="V5280">
        <v>26</v>
      </c>
      <c r="W5280">
        <v>60</v>
      </c>
      <c r="X5280" t="s">
        <v>46</v>
      </c>
      <c r="Y5280" t="s">
        <v>191</v>
      </c>
      <c r="Z5280" t="s">
        <v>1162</v>
      </c>
      <c r="AA5280" s="1">
        <v>44765</v>
      </c>
      <c r="AB5280" s="1">
        <v>44315</v>
      </c>
      <c r="AC5280" t="s">
        <v>30</v>
      </c>
      <c r="AD5280" t="s">
        <v>9475</v>
      </c>
      <c r="AE5280" s="14">
        <v>23.455938736184031</v>
      </c>
      <c r="AF5280">
        <v>5</v>
      </c>
      <c r="AG5280" t="s">
        <v>69</v>
      </c>
      <c r="AH5280" t="s">
        <v>69</v>
      </c>
      <c r="AI5280" t="b">
        <v>0</v>
      </c>
      <c r="AJ5280" t="s">
        <v>23</v>
      </c>
      <c r="AK5280" t="s">
        <v>64</v>
      </c>
      <c r="AL5280" t="str">
        <f>IF(AmazonChurn[[#This Row],[Average Monthly Expenses]]&lt;=30,"Low",IF(AmazonChurn[[#This Row],[Average Monthly Expenses]]&lt;=60,"Medium","High"))</f>
        <v>Low</v>
      </c>
      <c r="AM5280" t="str">
        <f>IF(AmazonChurn[[#This Row],[Number of Complaints or Support]]&lt;3,"Low",IF(AmazonChurn[[#This Row],[Number of Complaints or Support]]&lt;=7,"Medium","High"))</f>
        <v>Medium</v>
      </c>
      <c r="AN5280" s="14">
        <f>AmazonChurn[[#This Row],[Number of Complaints or Support]]/AmazonChurn[[#This Row],[Account Length (in months)]]</f>
        <v>2.5</v>
      </c>
    </row>
    <row r="5281" spans="1:40" x14ac:dyDescent="0.25">
      <c r="A5281" t="s">
        <v>7720</v>
      </c>
      <c r="B5281" t="s">
        <v>23</v>
      </c>
      <c r="C5281">
        <v>70</v>
      </c>
      <c r="D5281">
        <v>0</v>
      </c>
      <c r="E5281">
        <v>15</v>
      </c>
      <c r="F5281">
        <v>1</v>
      </c>
      <c r="G5281" t="s">
        <v>36</v>
      </c>
      <c r="H5281">
        <v>0</v>
      </c>
      <c r="I5281" t="s">
        <v>438</v>
      </c>
      <c r="J5281" t="s">
        <v>35</v>
      </c>
      <c r="K5281" t="s">
        <v>9472</v>
      </c>
      <c r="L5281">
        <v>19</v>
      </c>
      <c r="M5281" t="s">
        <v>36</v>
      </c>
      <c r="N5281" t="s">
        <v>23</v>
      </c>
      <c r="O5281" t="s">
        <v>23</v>
      </c>
      <c r="P5281">
        <v>0</v>
      </c>
      <c r="Q5281" t="s">
        <v>36</v>
      </c>
      <c r="R5281" t="s">
        <v>57</v>
      </c>
      <c r="S5281" t="s">
        <v>27</v>
      </c>
      <c r="T5281">
        <v>45</v>
      </c>
      <c r="U5281" t="s">
        <v>9483</v>
      </c>
      <c r="V5281">
        <v>45</v>
      </c>
      <c r="W5281">
        <v>3158</v>
      </c>
      <c r="Z5281" t="s">
        <v>1895</v>
      </c>
      <c r="AA5281" s="1">
        <v>44232</v>
      </c>
      <c r="AB5281" s="1">
        <v>45169</v>
      </c>
      <c r="AC5281" t="s">
        <v>30</v>
      </c>
      <c r="AD5281" t="s">
        <v>9475</v>
      </c>
      <c r="AE5281" s="14">
        <v>37.735627101081278</v>
      </c>
      <c r="AF5281">
        <v>0</v>
      </c>
      <c r="AG5281" t="s">
        <v>53</v>
      </c>
      <c r="AH5281" t="s">
        <v>9480</v>
      </c>
      <c r="AI5281" t="b">
        <v>1</v>
      </c>
      <c r="AJ5281" t="s">
        <v>36</v>
      </c>
      <c r="AK5281" t="s">
        <v>54</v>
      </c>
      <c r="AL5281" t="str">
        <f>IF(AmazonChurn[[#This Row],[Average Monthly Expenses]]&lt;=30,"Low",IF(AmazonChurn[[#This Row],[Average Monthly Expenses]]&lt;=60,"Medium","High"))</f>
        <v>Medium</v>
      </c>
      <c r="AM5281" t="str">
        <f>IF(AmazonChurn[[#This Row],[Number of Complaints or Support]]&lt;3,"Low",IF(AmazonChurn[[#This Row],[Number of Complaints or Support]]&lt;=7,"Medium","High"))</f>
        <v>Low</v>
      </c>
      <c r="AN5281" s="14">
        <f>AmazonChurn[[#This Row],[Number of Complaints or Support]]/AmazonChurn[[#This Row],[Account Length (in months)]]</f>
        <v>0</v>
      </c>
    </row>
    <row r="5282" spans="1:40" x14ac:dyDescent="0.25">
      <c r="A5282" t="s">
        <v>7721</v>
      </c>
      <c r="B5282" t="s">
        <v>23</v>
      </c>
      <c r="C5282">
        <v>70</v>
      </c>
      <c r="D5282">
        <v>0</v>
      </c>
      <c r="E5282">
        <v>14</v>
      </c>
      <c r="F5282">
        <v>1</v>
      </c>
      <c r="G5282" t="s">
        <v>36</v>
      </c>
      <c r="H5282">
        <v>0</v>
      </c>
      <c r="I5282" t="s">
        <v>225</v>
      </c>
      <c r="J5282" t="s">
        <v>25</v>
      </c>
      <c r="K5282" t="s">
        <v>25</v>
      </c>
      <c r="L5282">
        <v>23</v>
      </c>
      <c r="M5282" t="s">
        <v>36</v>
      </c>
      <c r="N5282" t="s">
        <v>23</v>
      </c>
      <c r="O5282" t="s">
        <v>23</v>
      </c>
      <c r="P5282">
        <v>0</v>
      </c>
      <c r="Q5282" t="s">
        <v>23</v>
      </c>
      <c r="R5282" t="s">
        <v>57</v>
      </c>
      <c r="S5282" t="s">
        <v>38</v>
      </c>
      <c r="T5282">
        <v>54</v>
      </c>
      <c r="U5282" t="s">
        <v>9484</v>
      </c>
      <c r="V5282">
        <v>54</v>
      </c>
      <c r="W5282">
        <v>3762</v>
      </c>
      <c r="Z5282" t="s">
        <v>1743</v>
      </c>
      <c r="AA5282" s="1">
        <v>44194</v>
      </c>
      <c r="AB5282" s="1">
        <v>45064</v>
      </c>
      <c r="AC5282" t="s">
        <v>48</v>
      </c>
      <c r="AD5282" t="s">
        <v>9476</v>
      </c>
      <c r="AE5282" s="14">
        <v>46.42786275779185</v>
      </c>
      <c r="AF5282">
        <v>2</v>
      </c>
      <c r="AG5282" t="s">
        <v>69</v>
      </c>
      <c r="AH5282" t="s">
        <v>69</v>
      </c>
      <c r="AI5282" t="b">
        <v>0</v>
      </c>
      <c r="AJ5282" t="s">
        <v>23</v>
      </c>
      <c r="AK5282" t="s">
        <v>73</v>
      </c>
      <c r="AL5282" t="str">
        <f>IF(AmazonChurn[[#This Row],[Average Monthly Expenses]]&lt;=30,"Low",IF(AmazonChurn[[#This Row],[Average Monthly Expenses]]&lt;=60,"Medium","High"))</f>
        <v>Medium</v>
      </c>
      <c r="AM5282" t="str">
        <f>IF(AmazonChurn[[#This Row],[Number of Complaints or Support]]&lt;3,"Low",IF(AmazonChurn[[#This Row],[Number of Complaints or Support]]&lt;=7,"Medium","High"))</f>
        <v>Low</v>
      </c>
      <c r="AN5282" s="14">
        <f>AmazonChurn[[#This Row],[Number of Complaints or Support]]/AmazonChurn[[#This Row],[Account Length (in months)]]</f>
        <v>2.8571428571428571E-2</v>
      </c>
    </row>
    <row r="5283" spans="1:40" x14ac:dyDescent="0.25">
      <c r="A5283" t="s">
        <v>7722</v>
      </c>
      <c r="B5283" t="s">
        <v>36</v>
      </c>
      <c r="C5283">
        <v>49</v>
      </c>
      <c r="D5283">
        <v>2</v>
      </c>
      <c r="E5283">
        <v>5</v>
      </c>
      <c r="F5283">
        <v>1</v>
      </c>
      <c r="G5283" t="s">
        <v>36</v>
      </c>
      <c r="H5283">
        <v>0</v>
      </c>
      <c r="I5283" t="s">
        <v>167</v>
      </c>
      <c r="J5283" t="s">
        <v>35</v>
      </c>
      <c r="K5283" t="s">
        <v>9472</v>
      </c>
      <c r="L5283">
        <v>66</v>
      </c>
      <c r="M5283" t="s">
        <v>23</v>
      </c>
      <c r="N5283" t="s">
        <v>36</v>
      </c>
      <c r="O5283" t="s">
        <v>23</v>
      </c>
      <c r="P5283">
        <v>0</v>
      </c>
      <c r="Q5283" t="s">
        <v>36</v>
      </c>
      <c r="R5283" t="s">
        <v>26</v>
      </c>
      <c r="S5283" t="s">
        <v>124</v>
      </c>
      <c r="T5283">
        <v>56</v>
      </c>
      <c r="U5283" t="s">
        <v>9484</v>
      </c>
      <c r="V5283">
        <v>56</v>
      </c>
      <c r="W5283">
        <v>2730</v>
      </c>
      <c r="X5283" t="s">
        <v>110</v>
      </c>
      <c r="Y5283" t="s">
        <v>204</v>
      </c>
      <c r="Z5283" t="s">
        <v>2476</v>
      </c>
      <c r="AA5283" s="1">
        <v>44662</v>
      </c>
      <c r="AB5283" s="1">
        <v>44416</v>
      </c>
      <c r="AC5283" t="s">
        <v>41</v>
      </c>
      <c r="AD5283" t="s">
        <v>9477</v>
      </c>
      <c r="AE5283" s="14">
        <v>60.141270744585547</v>
      </c>
      <c r="AF5283">
        <v>0</v>
      </c>
      <c r="AG5283" t="s">
        <v>31</v>
      </c>
      <c r="AH5283" t="s">
        <v>31</v>
      </c>
      <c r="AI5283" t="b">
        <v>0</v>
      </c>
      <c r="AJ5283" t="s">
        <v>23</v>
      </c>
      <c r="AK5283" t="s">
        <v>73</v>
      </c>
      <c r="AL5283" t="str">
        <f>IF(AmazonChurn[[#This Row],[Average Monthly Expenses]]&lt;=30,"Low",IF(AmazonChurn[[#This Row],[Average Monthly Expenses]]&lt;=60,"Medium","High"))</f>
        <v>High</v>
      </c>
      <c r="AM5283" t="str">
        <f>IF(AmazonChurn[[#This Row],[Number of Complaints or Support]]&lt;3,"Low",IF(AmazonChurn[[#This Row],[Number of Complaints or Support]]&lt;=7,"Medium","High"))</f>
        <v>Low</v>
      </c>
      <c r="AN5283" s="14">
        <f>AmazonChurn[[#This Row],[Number of Complaints or Support]]/AmazonChurn[[#This Row],[Account Length (in months)]]</f>
        <v>0</v>
      </c>
    </row>
    <row r="5284" spans="1:40" x14ac:dyDescent="0.25">
      <c r="A5284" t="s">
        <v>7723</v>
      </c>
      <c r="B5284" t="s">
        <v>23</v>
      </c>
      <c r="C5284">
        <v>65</v>
      </c>
      <c r="D5284">
        <v>0</v>
      </c>
      <c r="E5284">
        <v>27</v>
      </c>
      <c r="F5284">
        <v>1</v>
      </c>
      <c r="G5284" t="s">
        <v>36</v>
      </c>
      <c r="H5284">
        <v>0</v>
      </c>
      <c r="I5284" t="s">
        <v>198</v>
      </c>
      <c r="J5284" t="s">
        <v>25</v>
      </c>
      <c r="K5284" t="s">
        <v>25</v>
      </c>
      <c r="L5284">
        <v>51</v>
      </c>
      <c r="M5284" t="s">
        <v>23</v>
      </c>
      <c r="N5284" t="s">
        <v>23</v>
      </c>
      <c r="O5284" t="s">
        <v>36</v>
      </c>
      <c r="P5284">
        <v>2</v>
      </c>
      <c r="Q5284" t="s">
        <v>36</v>
      </c>
      <c r="R5284" t="s">
        <v>37</v>
      </c>
      <c r="S5284" t="s">
        <v>38</v>
      </c>
      <c r="T5284">
        <v>45</v>
      </c>
      <c r="U5284" t="s">
        <v>9484</v>
      </c>
      <c r="V5284">
        <v>45</v>
      </c>
      <c r="W5284">
        <v>2963</v>
      </c>
      <c r="Z5284" t="s">
        <v>528</v>
      </c>
      <c r="AA5284" s="1">
        <v>44160</v>
      </c>
      <c r="AB5284" s="1">
        <v>44945</v>
      </c>
      <c r="AC5284" t="s">
        <v>41</v>
      </c>
      <c r="AD5284" t="s">
        <v>9477</v>
      </c>
      <c r="AE5284" s="14">
        <v>53.095465296610897</v>
      </c>
      <c r="AF5284">
        <v>9</v>
      </c>
      <c r="AG5284" t="s">
        <v>69</v>
      </c>
      <c r="AH5284" t="s">
        <v>69</v>
      </c>
      <c r="AI5284" t="b">
        <v>1</v>
      </c>
      <c r="AJ5284" t="s">
        <v>36</v>
      </c>
      <c r="AK5284" t="s">
        <v>32</v>
      </c>
      <c r="AL5284" t="str">
        <f>IF(AmazonChurn[[#This Row],[Average Monthly Expenses]]&lt;=30,"Low",IF(AmazonChurn[[#This Row],[Average Monthly Expenses]]&lt;=60,"Medium","High"))</f>
        <v>Medium</v>
      </c>
      <c r="AM5284" t="str">
        <f>IF(AmazonChurn[[#This Row],[Number of Complaints or Support]]&lt;3,"Low",IF(AmazonChurn[[#This Row],[Number of Complaints or Support]]&lt;=7,"Medium","High"))</f>
        <v>High</v>
      </c>
      <c r="AN5284" s="14">
        <f>AmazonChurn[[#This Row],[Number of Complaints or Support]]/AmazonChurn[[#This Row],[Account Length (in months)]]</f>
        <v>0.13846153846153847</v>
      </c>
    </row>
    <row r="5285" spans="1:40" x14ac:dyDescent="0.25">
      <c r="A5285" t="s">
        <v>7724</v>
      </c>
      <c r="B5285" t="s">
        <v>23</v>
      </c>
      <c r="C5285">
        <v>69</v>
      </c>
      <c r="D5285">
        <v>0</v>
      </c>
      <c r="E5285">
        <v>0</v>
      </c>
      <c r="F5285">
        <v>0</v>
      </c>
      <c r="G5285" t="s">
        <v>23</v>
      </c>
      <c r="H5285">
        <v>0</v>
      </c>
      <c r="I5285" t="s">
        <v>105</v>
      </c>
      <c r="J5285" t="s">
        <v>35</v>
      </c>
      <c r="K5285" t="s">
        <v>9472</v>
      </c>
      <c r="L5285">
        <v>43</v>
      </c>
      <c r="M5285" t="s">
        <v>23</v>
      </c>
      <c r="N5285" t="s">
        <v>23</v>
      </c>
      <c r="O5285" t="s">
        <v>23</v>
      </c>
      <c r="P5285">
        <v>0</v>
      </c>
      <c r="Q5285" t="s">
        <v>23</v>
      </c>
      <c r="R5285" t="s">
        <v>57</v>
      </c>
      <c r="S5285" t="s">
        <v>130</v>
      </c>
      <c r="T5285">
        <v>10</v>
      </c>
      <c r="U5285" t="s">
        <v>9483</v>
      </c>
      <c r="V5285">
        <v>10</v>
      </c>
      <c r="W5285">
        <v>695</v>
      </c>
      <c r="Z5285" t="s">
        <v>3080</v>
      </c>
      <c r="AA5285" s="1">
        <v>44600</v>
      </c>
      <c r="AB5285" s="1">
        <v>44870</v>
      </c>
      <c r="AC5285" t="s">
        <v>48</v>
      </c>
      <c r="AD5285" t="s">
        <v>9476</v>
      </c>
      <c r="AE5285" s="14">
        <v>11.042037095912621</v>
      </c>
      <c r="AF5285">
        <v>10</v>
      </c>
      <c r="AG5285" t="s">
        <v>69</v>
      </c>
      <c r="AH5285" t="s">
        <v>69</v>
      </c>
      <c r="AI5285" t="b">
        <v>0</v>
      </c>
      <c r="AJ5285" t="s">
        <v>23</v>
      </c>
      <c r="AK5285" t="s">
        <v>54</v>
      </c>
      <c r="AL5285" t="str">
        <f>IF(AmazonChurn[[#This Row],[Average Monthly Expenses]]&lt;=30,"Low",IF(AmazonChurn[[#This Row],[Average Monthly Expenses]]&lt;=60,"Medium","High"))</f>
        <v>Low</v>
      </c>
      <c r="AM5285" t="str">
        <f>IF(AmazonChurn[[#This Row],[Number of Complaints or Support]]&lt;3,"Low",IF(AmazonChurn[[#This Row],[Number of Complaints or Support]]&lt;=7,"Medium","High"))</f>
        <v>High</v>
      </c>
      <c r="AN5285" s="14">
        <f>AmazonChurn[[#This Row],[Number of Complaints or Support]]/AmazonChurn[[#This Row],[Account Length (in months)]]</f>
        <v>0.14492753623188406</v>
      </c>
    </row>
    <row r="5286" spans="1:40" x14ac:dyDescent="0.25">
      <c r="A5286" t="s">
        <v>7725</v>
      </c>
      <c r="B5286" t="s">
        <v>23</v>
      </c>
      <c r="C5286">
        <v>31</v>
      </c>
      <c r="D5286">
        <v>1</v>
      </c>
      <c r="E5286">
        <v>5</v>
      </c>
      <c r="F5286">
        <v>1</v>
      </c>
      <c r="G5286" t="s">
        <v>36</v>
      </c>
      <c r="H5286">
        <v>0</v>
      </c>
      <c r="I5286" t="s">
        <v>71</v>
      </c>
      <c r="J5286" t="s">
        <v>35</v>
      </c>
      <c r="K5286" t="s">
        <v>9472</v>
      </c>
      <c r="L5286">
        <v>62</v>
      </c>
      <c r="M5286" t="s">
        <v>23</v>
      </c>
      <c r="N5286" t="s">
        <v>23</v>
      </c>
      <c r="O5286" t="s">
        <v>36</v>
      </c>
      <c r="P5286">
        <v>4</v>
      </c>
      <c r="Q5286" t="s">
        <v>36</v>
      </c>
      <c r="R5286" t="s">
        <v>37</v>
      </c>
      <c r="S5286" t="s">
        <v>38</v>
      </c>
      <c r="T5286">
        <v>25</v>
      </c>
      <c r="U5286" t="s">
        <v>9484</v>
      </c>
      <c r="V5286">
        <v>25</v>
      </c>
      <c r="W5286">
        <v>774</v>
      </c>
      <c r="Z5286" t="s">
        <v>170</v>
      </c>
      <c r="AA5286" s="1">
        <v>43997</v>
      </c>
      <c r="AB5286" s="1">
        <v>44791</v>
      </c>
      <c r="AC5286" t="s">
        <v>30</v>
      </c>
      <c r="AD5286" t="s">
        <v>9475</v>
      </c>
      <c r="AE5286" s="14">
        <v>22.725175839963029</v>
      </c>
      <c r="AF5286">
        <v>2</v>
      </c>
      <c r="AG5286" t="s">
        <v>53</v>
      </c>
      <c r="AH5286" t="s">
        <v>9480</v>
      </c>
      <c r="AI5286" t="b">
        <v>1</v>
      </c>
      <c r="AJ5286" t="s">
        <v>36</v>
      </c>
      <c r="AK5286" t="s">
        <v>64</v>
      </c>
      <c r="AL5286" t="str">
        <f>IF(AmazonChurn[[#This Row],[Average Monthly Expenses]]&lt;=30,"Low",IF(AmazonChurn[[#This Row],[Average Monthly Expenses]]&lt;=60,"Medium","High"))</f>
        <v>Low</v>
      </c>
      <c r="AM5286" t="str">
        <f>IF(AmazonChurn[[#This Row],[Number of Complaints or Support]]&lt;3,"Low",IF(AmazonChurn[[#This Row],[Number of Complaints or Support]]&lt;=7,"Medium","High"))</f>
        <v>Low</v>
      </c>
      <c r="AN5286" s="14">
        <f>AmazonChurn[[#This Row],[Number of Complaints or Support]]/AmazonChurn[[#This Row],[Account Length (in months)]]</f>
        <v>6.4516129032258063E-2</v>
      </c>
    </row>
    <row r="5287" spans="1:40" x14ac:dyDescent="0.25">
      <c r="A5287" t="s">
        <v>7726</v>
      </c>
      <c r="B5287" t="s">
        <v>23</v>
      </c>
      <c r="C5287">
        <v>53</v>
      </c>
      <c r="D5287">
        <v>2</v>
      </c>
      <c r="E5287">
        <v>3</v>
      </c>
      <c r="F5287">
        <v>1</v>
      </c>
      <c r="G5287" t="s">
        <v>36</v>
      </c>
      <c r="H5287">
        <v>0</v>
      </c>
      <c r="I5287" t="s">
        <v>101</v>
      </c>
      <c r="J5287" t="s">
        <v>25</v>
      </c>
      <c r="K5287" t="s">
        <v>25</v>
      </c>
      <c r="L5287">
        <v>60</v>
      </c>
      <c r="M5287" t="s">
        <v>23</v>
      </c>
      <c r="N5287" t="s">
        <v>23</v>
      </c>
      <c r="O5287" t="s">
        <v>23</v>
      </c>
      <c r="P5287">
        <v>0</v>
      </c>
      <c r="Q5287" t="s">
        <v>36</v>
      </c>
      <c r="R5287" t="s">
        <v>37</v>
      </c>
      <c r="S5287" t="s">
        <v>38</v>
      </c>
      <c r="T5287">
        <v>63</v>
      </c>
      <c r="U5287" t="s">
        <v>9484</v>
      </c>
      <c r="V5287">
        <v>63</v>
      </c>
      <c r="W5287">
        <v>3356</v>
      </c>
      <c r="Z5287" t="s">
        <v>5694</v>
      </c>
      <c r="AA5287" s="1">
        <v>45009</v>
      </c>
      <c r="AB5287" s="1">
        <v>44000</v>
      </c>
      <c r="AC5287" t="s">
        <v>30</v>
      </c>
      <c r="AD5287" t="s">
        <v>9475</v>
      </c>
      <c r="AE5287" s="14">
        <v>55.5723191717886</v>
      </c>
      <c r="AF5287">
        <v>2</v>
      </c>
      <c r="AG5287" t="s">
        <v>53</v>
      </c>
      <c r="AH5287" t="s">
        <v>9480</v>
      </c>
      <c r="AI5287" t="b">
        <v>0</v>
      </c>
      <c r="AJ5287" t="s">
        <v>23</v>
      </c>
      <c r="AK5287" t="s">
        <v>54</v>
      </c>
      <c r="AL5287" t="str">
        <f>IF(AmazonChurn[[#This Row],[Average Monthly Expenses]]&lt;=30,"Low",IF(AmazonChurn[[#This Row],[Average Monthly Expenses]]&lt;=60,"Medium","High"))</f>
        <v>Medium</v>
      </c>
      <c r="AM5287" t="str">
        <f>IF(AmazonChurn[[#This Row],[Number of Complaints or Support]]&lt;3,"Low",IF(AmazonChurn[[#This Row],[Number of Complaints or Support]]&lt;=7,"Medium","High"))</f>
        <v>Low</v>
      </c>
      <c r="AN5287" s="14">
        <f>AmazonChurn[[#This Row],[Number of Complaints or Support]]/AmazonChurn[[#This Row],[Account Length (in months)]]</f>
        <v>3.7735849056603772E-2</v>
      </c>
    </row>
    <row r="5288" spans="1:40" x14ac:dyDescent="0.25">
      <c r="A5288" t="s">
        <v>7727</v>
      </c>
      <c r="B5288" t="s">
        <v>36</v>
      </c>
      <c r="C5288">
        <v>1</v>
      </c>
      <c r="D5288">
        <v>4</v>
      </c>
      <c r="E5288">
        <v>8</v>
      </c>
      <c r="F5288">
        <v>0</v>
      </c>
      <c r="G5288" t="s">
        <v>23</v>
      </c>
      <c r="H5288">
        <v>33</v>
      </c>
      <c r="I5288" t="s">
        <v>88</v>
      </c>
      <c r="J5288" t="s">
        <v>35</v>
      </c>
      <c r="K5288" t="s">
        <v>9472</v>
      </c>
      <c r="L5288">
        <v>80</v>
      </c>
      <c r="M5288" t="s">
        <v>23</v>
      </c>
      <c r="N5288" t="s">
        <v>36</v>
      </c>
      <c r="O5288" t="s">
        <v>23</v>
      </c>
      <c r="P5288">
        <v>0</v>
      </c>
      <c r="Q5288" t="s">
        <v>23</v>
      </c>
      <c r="R5288" t="s">
        <v>26</v>
      </c>
      <c r="S5288" t="s">
        <v>38</v>
      </c>
      <c r="T5288">
        <v>40</v>
      </c>
      <c r="U5288" t="s">
        <v>9484</v>
      </c>
      <c r="V5288">
        <v>40</v>
      </c>
      <c r="W5288">
        <v>40</v>
      </c>
      <c r="X5288" t="s">
        <v>141</v>
      </c>
      <c r="Y5288" t="s">
        <v>142</v>
      </c>
      <c r="Z5288" t="s">
        <v>459</v>
      </c>
      <c r="AA5288" s="1">
        <v>44216</v>
      </c>
      <c r="AB5288" s="1">
        <v>44547</v>
      </c>
      <c r="AC5288" t="s">
        <v>30</v>
      </c>
      <c r="AD5288" t="s">
        <v>9475</v>
      </c>
      <c r="AE5288" s="14">
        <v>47.520326001685632</v>
      </c>
      <c r="AF5288">
        <v>3</v>
      </c>
      <c r="AG5288" t="s">
        <v>69</v>
      </c>
      <c r="AH5288" t="s">
        <v>69</v>
      </c>
      <c r="AI5288" t="b">
        <v>0</v>
      </c>
      <c r="AJ5288" t="s">
        <v>23</v>
      </c>
      <c r="AK5288" t="s">
        <v>54</v>
      </c>
      <c r="AL5288" t="str">
        <f>IF(AmazonChurn[[#This Row],[Average Monthly Expenses]]&lt;=30,"Low",IF(AmazonChurn[[#This Row],[Average Monthly Expenses]]&lt;=60,"Medium","High"))</f>
        <v>Medium</v>
      </c>
      <c r="AM5288" t="str">
        <f>IF(AmazonChurn[[#This Row],[Number of Complaints or Support]]&lt;3,"Low",IF(AmazonChurn[[#This Row],[Number of Complaints or Support]]&lt;=7,"Medium","High"))</f>
        <v>Medium</v>
      </c>
      <c r="AN5288" s="14">
        <f>AmazonChurn[[#This Row],[Number of Complaints or Support]]/AmazonChurn[[#This Row],[Account Length (in months)]]</f>
        <v>3</v>
      </c>
    </row>
    <row r="5289" spans="1:40" x14ac:dyDescent="0.25">
      <c r="A5289" t="s">
        <v>7728</v>
      </c>
      <c r="B5289" t="s">
        <v>23</v>
      </c>
      <c r="C5289">
        <v>34</v>
      </c>
      <c r="D5289">
        <v>0</v>
      </c>
      <c r="E5289">
        <v>2</v>
      </c>
      <c r="F5289">
        <v>1</v>
      </c>
      <c r="G5289" t="s">
        <v>36</v>
      </c>
      <c r="H5289">
        <v>0</v>
      </c>
      <c r="I5289" t="s">
        <v>273</v>
      </c>
      <c r="J5289" t="s">
        <v>35</v>
      </c>
      <c r="K5289" t="s">
        <v>9472</v>
      </c>
      <c r="L5289">
        <v>77</v>
      </c>
      <c r="M5289" t="s">
        <v>23</v>
      </c>
      <c r="N5289" t="s">
        <v>36</v>
      </c>
      <c r="O5289" t="s">
        <v>23</v>
      </c>
      <c r="P5289">
        <v>0</v>
      </c>
      <c r="Q5289" t="s">
        <v>23</v>
      </c>
      <c r="R5289" t="s">
        <v>57</v>
      </c>
      <c r="S5289" t="s">
        <v>27</v>
      </c>
      <c r="T5289">
        <v>35</v>
      </c>
      <c r="U5289" t="s">
        <v>9483</v>
      </c>
      <c r="V5289">
        <v>35</v>
      </c>
      <c r="W5289">
        <v>1178</v>
      </c>
      <c r="Z5289" t="s">
        <v>840</v>
      </c>
      <c r="AA5289" s="1">
        <v>45021</v>
      </c>
      <c r="AB5289" s="1">
        <v>44631</v>
      </c>
      <c r="AC5289" t="s">
        <v>48</v>
      </c>
      <c r="AD5289" t="s">
        <v>9476</v>
      </c>
      <c r="AE5289" s="14">
        <v>33.698444574186951</v>
      </c>
      <c r="AF5289">
        <v>7</v>
      </c>
      <c r="AG5289" t="s">
        <v>53</v>
      </c>
      <c r="AH5289" t="s">
        <v>9480</v>
      </c>
      <c r="AI5289" t="b">
        <v>1</v>
      </c>
      <c r="AJ5289" t="s">
        <v>36</v>
      </c>
      <c r="AK5289" t="s">
        <v>54</v>
      </c>
      <c r="AL5289" t="str">
        <f>IF(AmazonChurn[[#This Row],[Average Monthly Expenses]]&lt;=30,"Low",IF(AmazonChurn[[#This Row],[Average Monthly Expenses]]&lt;=60,"Medium","High"))</f>
        <v>Medium</v>
      </c>
      <c r="AM5289" t="str">
        <f>IF(AmazonChurn[[#This Row],[Number of Complaints or Support]]&lt;3,"Low",IF(AmazonChurn[[#This Row],[Number of Complaints or Support]]&lt;=7,"Medium","High"))</f>
        <v>Medium</v>
      </c>
      <c r="AN5289" s="14">
        <f>AmazonChurn[[#This Row],[Number of Complaints or Support]]/AmazonChurn[[#This Row],[Account Length (in months)]]</f>
        <v>0.20588235294117646</v>
      </c>
    </row>
    <row r="5290" spans="1:40" x14ac:dyDescent="0.25">
      <c r="A5290" t="s">
        <v>7729</v>
      </c>
      <c r="B5290" t="s">
        <v>23</v>
      </c>
      <c r="C5290">
        <v>52</v>
      </c>
      <c r="D5290">
        <v>2</v>
      </c>
      <c r="E5290">
        <v>4</v>
      </c>
      <c r="F5290">
        <v>1</v>
      </c>
      <c r="G5290" t="s">
        <v>36</v>
      </c>
      <c r="H5290">
        <v>0</v>
      </c>
      <c r="I5290" t="s">
        <v>156</v>
      </c>
      <c r="J5290" t="s">
        <v>25</v>
      </c>
      <c r="K5290" t="s">
        <v>25</v>
      </c>
      <c r="L5290">
        <v>74</v>
      </c>
      <c r="M5290" t="s">
        <v>23</v>
      </c>
      <c r="N5290" t="s">
        <v>36</v>
      </c>
      <c r="O5290" t="s">
        <v>23</v>
      </c>
      <c r="P5290">
        <v>0</v>
      </c>
      <c r="Q5290" t="s">
        <v>23</v>
      </c>
      <c r="R5290" t="s">
        <v>37</v>
      </c>
      <c r="S5290" t="s">
        <v>130</v>
      </c>
      <c r="T5290">
        <v>38</v>
      </c>
      <c r="U5290" t="s">
        <v>9483</v>
      </c>
      <c r="V5290">
        <v>38</v>
      </c>
      <c r="W5290">
        <v>1971</v>
      </c>
      <c r="Z5290" t="s">
        <v>6590</v>
      </c>
      <c r="AA5290" s="1">
        <v>44580</v>
      </c>
      <c r="AB5290" s="1">
        <v>43859</v>
      </c>
      <c r="AC5290" t="s">
        <v>41</v>
      </c>
      <c r="AD5290" t="s">
        <v>9477</v>
      </c>
      <c r="AE5290" s="14">
        <v>33.894021596293399</v>
      </c>
      <c r="AF5290">
        <v>5</v>
      </c>
      <c r="AG5290" t="s">
        <v>69</v>
      </c>
      <c r="AH5290" t="s">
        <v>69</v>
      </c>
      <c r="AI5290" t="b">
        <v>1</v>
      </c>
      <c r="AJ5290" t="s">
        <v>36</v>
      </c>
      <c r="AK5290" t="s">
        <v>32</v>
      </c>
      <c r="AL5290" t="str">
        <f>IF(AmazonChurn[[#This Row],[Average Monthly Expenses]]&lt;=30,"Low",IF(AmazonChurn[[#This Row],[Average Monthly Expenses]]&lt;=60,"Medium","High"))</f>
        <v>Medium</v>
      </c>
      <c r="AM5290" t="str">
        <f>IF(AmazonChurn[[#This Row],[Number of Complaints or Support]]&lt;3,"Low",IF(AmazonChurn[[#This Row],[Number of Complaints or Support]]&lt;=7,"Medium","High"))</f>
        <v>Medium</v>
      </c>
      <c r="AN5290" s="14">
        <f>AmazonChurn[[#This Row],[Number of Complaints or Support]]/AmazonChurn[[#This Row],[Account Length (in months)]]</f>
        <v>9.6153846153846159E-2</v>
      </c>
    </row>
    <row r="5291" spans="1:40" x14ac:dyDescent="0.25">
      <c r="A5291" t="s">
        <v>7730</v>
      </c>
      <c r="B5291" t="s">
        <v>23</v>
      </c>
      <c r="C5291">
        <v>1</v>
      </c>
      <c r="D5291">
        <v>0</v>
      </c>
      <c r="E5291">
        <v>0</v>
      </c>
      <c r="F5291">
        <v>0</v>
      </c>
      <c r="G5291" t="s">
        <v>23</v>
      </c>
      <c r="H5291">
        <v>0</v>
      </c>
      <c r="I5291" t="s">
        <v>438</v>
      </c>
      <c r="J5291" t="s">
        <v>35</v>
      </c>
      <c r="K5291" t="s">
        <v>9472</v>
      </c>
      <c r="L5291">
        <v>66</v>
      </c>
      <c r="M5291" t="s">
        <v>23</v>
      </c>
      <c r="N5291" t="s">
        <v>36</v>
      </c>
      <c r="O5291" t="s">
        <v>23</v>
      </c>
      <c r="P5291">
        <v>0</v>
      </c>
      <c r="Q5291" t="s">
        <v>23</v>
      </c>
      <c r="R5291" t="s">
        <v>26</v>
      </c>
      <c r="S5291" t="s">
        <v>38</v>
      </c>
      <c r="T5291">
        <v>11</v>
      </c>
      <c r="U5291" t="s">
        <v>9484</v>
      </c>
      <c r="V5291">
        <v>11</v>
      </c>
      <c r="W5291">
        <v>11</v>
      </c>
      <c r="Z5291" t="s">
        <v>1580</v>
      </c>
      <c r="AA5291" s="1">
        <v>44746</v>
      </c>
      <c r="AB5291" s="1">
        <v>44790</v>
      </c>
      <c r="AC5291" t="s">
        <v>48</v>
      </c>
      <c r="AD5291" t="s">
        <v>9476</v>
      </c>
      <c r="AE5291" s="14">
        <v>8.8091692914270965</v>
      </c>
      <c r="AF5291">
        <v>7</v>
      </c>
      <c r="AG5291" t="s">
        <v>31</v>
      </c>
      <c r="AH5291" t="s">
        <v>31</v>
      </c>
      <c r="AI5291" t="b">
        <v>0</v>
      </c>
      <c r="AJ5291" t="s">
        <v>23</v>
      </c>
      <c r="AK5291" t="s">
        <v>54</v>
      </c>
      <c r="AL5291" t="str">
        <f>IF(AmazonChurn[[#This Row],[Average Monthly Expenses]]&lt;=30,"Low",IF(AmazonChurn[[#This Row],[Average Monthly Expenses]]&lt;=60,"Medium","High"))</f>
        <v>Low</v>
      </c>
      <c r="AM5291" t="str">
        <f>IF(AmazonChurn[[#This Row],[Number of Complaints or Support]]&lt;3,"Low",IF(AmazonChurn[[#This Row],[Number of Complaints or Support]]&lt;=7,"Medium","High"))</f>
        <v>Medium</v>
      </c>
      <c r="AN5291" s="14">
        <f>AmazonChurn[[#This Row],[Number of Complaints or Support]]/AmazonChurn[[#This Row],[Account Length (in months)]]</f>
        <v>7</v>
      </c>
    </row>
    <row r="5292" spans="1:40" x14ac:dyDescent="0.25">
      <c r="A5292" t="s">
        <v>7731</v>
      </c>
      <c r="B5292" t="s">
        <v>23</v>
      </c>
      <c r="C5292">
        <v>3</v>
      </c>
      <c r="D5292">
        <v>0</v>
      </c>
      <c r="E5292">
        <v>0</v>
      </c>
      <c r="F5292">
        <v>0</v>
      </c>
      <c r="G5292" t="s">
        <v>23</v>
      </c>
      <c r="H5292">
        <v>0</v>
      </c>
      <c r="I5292" t="s">
        <v>438</v>
      </c>
      <c r="J5292" t="s">
        <v>25</v>
      </c>
      <c r="K5292" t="s">
        <v>25</v>
      </c>
      <c r="L5292">
        <v>38</v>
      </c>
      <c r="M5292" t="s">
        <v>23</v>
      </c>
      <c r="N5292" t="s">
        <v>23</v>
      </c>
      <c r="O5292" t="s">
        <v>23</v>
      </c>
      <c r="P5292">
        <v>0</v>
      </c>
      <c r="Q5292" t="s">
        <v>23</v>
      </c>
      <c r="R5292" t="s">
        <v>26</v>
      </c>
      <c r="S5292" t="s">
        <v>27</v>
      </c>
      <c r="T5292">
        <v>13</v>
      </c>
      <c r="U5292" t="s">
        <v>9483</v>
      </c>
      <c r="V5292">
        <v>13</v>
      </c>
      <c r="W5292">
        <v>43</v>
      </c>
      <c r="Z5292" t="s">
        <v>1883</v>
      </c>
      <c r="AA5292" s="1">
        <v>44017</v>
      </c>
      <c r="AB5292" s="1">
        <v>45191</v>
      </c>
      <c r="AC5292" t="s">
        <v>30</v>
      </c>
      <c r="AD5292" t="s">
        <v>9475</v>
      </c>
      <c r="AE5292" s="14">
        <v>13.774041110662139</v>
      </c>
      <c r="AF5292">
        <v>2</v>
      </c>
      <c r="AG5292" t="s">
        <v>53</v>
      </c>
      <c r="AH5292" t="s">
        <v>9480</v>
      </c>
      <c r="AI5292" t="b">
        <v>0</v>
      </c>
      <c r="AJ5292" t="s">
        <v>23</v>
      </c>
      <c r="AK5292" t="s">
        <v>32</v>
      </c>
      <c r="AL5292" t="str">
        <f>IF(AmazonChurn[[#This Row],[Average Monthly Expenses]]&lt;=30,"Low",IF(AmazonChurn[[#This Row],[Average Monthly Expenses]]&lt;=60,"Medium","High"))</f>
        <v>Low</v>
      </c>
      <c r="AM5292" t="str">
        <f>IF(AmazonChurn[[#This Row],[Number of Complaints or Support]]&lt;3,"Low",IF(AmazonChurn[[#This Row],[Number of Complaints or Support]]&lt;=7,"Medium","High"))</f>
        <v>Low</v>
      </c>
      <c r="AN5292" s="14">
        <f>AmazonChurn[[#This Row],[Number of Complaints or Support]]/AmazonChurn[[#This Row],[Account Length (in months)]]</f>
        <v>0.66666666666666663</v>
      </c>
    </row>
    <row r="5293" spans="1:40" x14ac:dyDescent="0.25">
      <c r="A5293" t="s">
        <v>7732</v>
      </c>
      <c r="B5293" t="s">
        <v>36</v>
      </c>
      <c r="C5293">
        <v>2</v>
      </c>
      <c r="D5293">
        <v>3</v>
      </c>
      <c r="E5293">
        <v>9</v>
      </c>
      <c r="F5293">
        <v>1</v>
      </c>
      <c r="G5293" t="s">
        <v>36</v>
      </c>
      <c r="H5293">
        <v>0</v>
      </c>
      <c r="I5293" t="s">
        <v>339</v>
      </c>
      <c r="J5293" t="s">
        <v>25</v>
      </c>
      <c r="K5293" t="s">
        <v>25</v>
      </c>
      <c r="L5293">
        <v>66</v>
      </c>
      <c r="M5293" t="s">
        <v>23</v>
      </c>
      <c r="N5293" t="s">
        <v>36</v>
      </c>
      <c r="O5293" t="s">
        <v>23</v>
      </c>
      <c r="P5293">
        <v>0</v>
      </c>
      <c r="Q5293" t="s">
        <v>36</v>
      </c>
      <c r="R5293" t="s">
        <v>26</v>
      </c>
      <c r="S5293" t="s">
        <v>214</v>
      </c>
      <c r="T5293">
        <v>35</v>
      </c>
      <c r="U5293" t="s">
        <v>9486</v>
      </c>
      <c r="V5293">
        <v>35</v>
      </c>
      <c r="W5293">
        <v>73</v>
      </c>
      <c r="X5293" t="s">
        <v>110</v>
      </c>
      <c r="Y5293" t="s">
        <v>111</v>
      </c>
      <c r="Z5293" t="s">
        <v>723</v>
      </c>
      <c r="AA5293" s="1">
        <v>43942</v>
      </c>
      <c r="AB5293" s="1">
        <v>43948</v>
      </c>
      <c r="AC5293" t="s">
        <v>30</v>
      </c>
      <c r="AD5293" t="s">
        <v>9475</v>
      </c>
      <c r="AE5293" s="14">
        <v>36.570912490190537</v>
      </c>
      <c r="AF5293">
        <v>1</v>
      </c>
      <c r="AG5293" t="s">
        <v>53</v>
      </c>
      <c r="AH5293" t="s">
        <v>9480</v>
      </c>
      <c r="AI5293" t="b">
        <v>1</v>
      </c>
      <c r="AJ5293" t="s">
        <v>36</v>
      </c>
      <c r="AK5293" t="s">
        <v>32</v>
      </c>
      <c r="AL5293" t="str">
        <f>IF(AmazonChurn[[#This Row],[Average Monthly Expenses]]&lt;=30,"Low",IF(AmazonChurn[[#This Row],[Average Monthly Expenses]]&lt;=60,"Medium","High"))</f>
        <v>Medium</v>
      </c>
      <c r="AM5293" t="str">
        <f>IF(AmazonChurn[[#This Row],[Number of Complaints or Support]]&lt;3,"Low",IF(AmazonChurn[[#This Row],[Number of Complaints or Support]]&lt;=7,"Medium","High"))</f>
        <v>Low</v>
      </c>
      <c r="AN5293" s="14">
        <f>AmazonChurn[[#This Row],[Number of Complaints or Support]]/AmazonChurn[[#This Row],[Account Length (in months)]]</f>
        <v>0.5</v>
      </c>
    </row>
    <row r="5294" spans="1:40" x14ac:dyDescent="0.25">
      <c r="A5294" t="s">
        <v>7733</v>
      </c>
      <c r="B5294" t="s">
        <v>23</v>
      </c>
      <c r="C5294">
        <v>8</v>
      </c>
      <c r="D5294">
        <v>2</v>
      </c>
      <c r="E5294">
        <v>0</v>
      </c>
      <c r="F5294">
        <v>0</v>
      </c>
      <c r="G5294" t="s">
        <v>23</v>
      </c>
      <c r="H5294">
        <v>0</v>
      </c>
      <c r="I5294" t="s">
        <v>228</v>
      </c>
      <c r="J5294" t="s">
        <v>25</v>
      </c>
      <c r="K5294" t="s">
        <v>25</v>
      </c>
      <c r="L5294">
        <v>55</v>
      </c>
      <c r="M5294" t="s">
        <v>23</v>
      </c>
      <c r="N5294" t="s">
        <v>23</v>
      </c>
      <c r="O5294" t="s">
        <v>23</v>
      </c>
      <c r="P5294">
        <v>0</v>
      </c>
      <c r="Q5294" t="s">
        <v>23</v>
      </c>
      <c r="R5294" t="s">
        <v>26</v>
      </c>
      <c r="S5294" t="s">
        <v>27</v>
      </c>
      <c r="T5294">
        <v>12</v>
      </c>
      <c r="U5294" t="s">
        <v>9483</v>
      </c>
      <c r="V5294">
        <v>12</v>
      </c>
      <c r="W5294">
        <v>89</v>
      </c>
      <c r="Z5294" t="s">
        <v>3968</v>
      </c>
      <c r="AA5294" s="1">
        <v>44092</v>
      </c>
      <c r="AB5294" s="1">
        <v>44611</v>
      </c>
      <c r="AC5294" t="s">
        <v>41</v>
      </c>
      <c r="AD5294" t="s">
        <v>9477</v>
      </c>
      <c r="AE5294" s="14">
        <v>13.90746667398659</v>
      </c>
      <c r="AF5294">
        <v>1</v>
      </c>
      <c r="AG5294" t="s">
        <v>69</v>
      </c>
      <c r="AH5294" t="s">
        <v>69</v>
      </c>
      <c r="AI5294" t="b">
        <v>1</v>
      </c>
      <c r="AJ5294" t="s">
        <v>36</v>
      </c>
      <c r="AK5294" t="s">
        <v>64</v>
      </c>
      <c r="AL5294" t="str">
        <f>IF(AmazonChurn[[#This Row],[Average Monthly Expenses]]&lt;=30,"Low",IF(AmazonChurn[[#This Row],[Average Monthly Expenses]]&lt;=60,"Medium","High"))</f>
        <v>Low</v>
      </c>
      <c r="AM5294" t="str">
        <f>IF(AmazonChurn[[#This Row],[Number of Complaints or Support]]&lt;3,"Low",IF(AmazonChurn[[#This Row],[Number of Complaints or Support]]&lt;=7,"Medium","High"))</f>
        <v>Low</v>
      </c>
      <c r="AN5294" s="14">
        <f>AmazonChurn[[#This Row],[Number of Complaints or Support]]/AmazonChurn[[#This Row],[Account Length (in months)]]</f>
        <v>0.125</v>
      </c>
    </row>
    <row r="5295" spans="1:40" x14ac:dyDescent="0.25">
      <c r="A5295" t="s">
        <v>7734</v>
      </c>
      <c r="B5295" t="s">
        <v>23</v>
      </c>
      <c r="C5295">
        <v>16</v>
      </c>
      <c r="D5295">
        <v>2</v>
      </c>
      <c r="E5295">
        <v>0</v>
      </c>
      <c r="F5295">
        <v>0</v>
      </c>
      <c r="G5295" t="s">
        <v>23</v>
      </c>
      <c r="H5295">
        <v>0</v>
      </c>
      <c r="I5295" t="s">
        <v>150</v>
      </c>
      <c r="J5295" t="s">
        <v>35</v>
      </c>
      <c r="K5295" t="s">
        <v>9472</v>
      </c>
      <c r="L5295">
        <v>39</v>
      </c>
      <c r="M5295" t="s">
        <v>23</v>
      </c>
      <c r="N5295" t="s">
        <v>23</v>
      </c>
      <c r="O5295" t="s">
        <v>23</v>
      </c>
      <c r="P5295">
        <v>0</v>
      </c>
      <c r="Q5295" t="s">
        <v>23</v>
      </c>
      <c r="R5295" t="s">
        <v>26</v>
      </c>
      <c r="S5295" t="s">
        <v>27</v>
      </c>
      <c r="T5295">
        <v>12</v>
      </c>
      <c r="U5295" t="s">
        <v>9483</v>
      </c>
      <c r="V5295">
        <v>12</v>
      </c>
      <c r="W5295">
        <v>188</v>
      </c>
      <c r="Z5295" t="s">
        <v>215</v>
      </c>
      <c r="AA5295" s="1">
        <v>44996</v>
      </c>
      <c r="AB5295" s="1">
        <v>45176</v>
      </c>
      <c r="AC5295" t="s">
        <v>30</v>
      </c>
      <c r="AD5295" t="s">
        <v>9475</v>
      </c>
      <c r="AE5295" s="14">
        <v>13.4095883954979</v>
      </c>
      <c r="AF5295">
        <v>3</v>
      </c>
      <c r="AG5295" t="s">
        <v>53</v>
      </c>
      <c r="AH5295" t="s">
        <v>9480</v>
      </c>
      <c r="AI5295" t="b">
        <v>1</v>
      </c>
      <c r="AJ5295" t="s">
        <v>36</v>
      </c>
      <c r="AK5295" t="s">
        <v>54</v>
      </c>
      <c r="AL5295" t="str">
        <f>IF(AmazonChurn[[#This Row],[Average Monthly Expenses]]&lt;=30,"Low",IF(AmazonChurn[[#This Row],[Average Monthly Expenses]]&lt;=60,"Medium","High"))</f>
        <v>Low</v>
      </c>
      <c r="AM5295" t="str">
        <f>IF(AmazonChurn[[#This Row],[Number of Complaints or Support]]&lt;3,"Low",IF(AmazonChurn[[#This Row],[Number of Complaints or Support]]&lt;=7,"Medium","High"))</f>
        <v>Medium</v>
      </c>
      <c r="AN5295" s="14">
        <f>AmazonChurn[[#This Row],[Number of Complaints or Support]]/AmazonChurn[[#This Row],[Account Length (in months)]]</f>
        <v>0.1875</v>
      </c>
    </row>
    <row r="5296" spans="1:40" x14ac:dyDescent="0.25">
      <c r="A5296" t="s">
        <v>7735</v>
      </c>
      <c r="B5296" t="s">
        <v>23</v>
      </c>
      <c r="C5296">
        <v>8</v>
      </c>
      <c r="D5296">
        <v>0</v>
      </c>
      <c r="E5296">
        <v>27</v>
      </c>
      <c r="F5296">
        <v>1</v>
      </c>
      <c r="G5296" t="s">
        <v>36</v>
      </c>
      <c r="H5296">
        <v>0</v>
      </c>
      <c r="I5296" t="s">
        <v>66</v>
      </c>
      <c r="J5296" t="s">
        <v>25</v>
      </c>
      <c r="K5296" t="s">
        <v>25</v>
      </c>
      <c r="L5296">
        <v>66</v>
      </c>
      <c r="M5296" t="s">
        <v>23</v>
      </c>
      <c r="N5296" t="s">
        <v>36</v>
      </c>
      <c r="O5296" t="s">
        <v>36</v>
      </c>
      <c r="P5296">
        <v>6</v>
      </c>
      <c r="Q5296" t="s">
        <v>23</v>
      </c>
      <c r="R5296" t="s">
        <v>26</v>
      </c>
      <c r="S5296" t="s">
        <v>124</v>
      </c>
      <c r="T5296">
        <v>16</v>
      </c>
      <c r="U5296" t="s">
        <v>9484</v>
      </c>
      <c r="V5296">
        <v>16</v>
      </c>
      <c r="W5296">
        <v>128</v>
      </c>
      <c r="Z5296" t="s">
        <v>1675</v>
      </c>
      <c r="AA5296" s="1">
        <v>44748</v>
      </c>
      <c r="AB5296" s="1">
        <v>44141</v>
      </c>
      <c r="AC5296" t="s">
        <v>48</v>
      </c>
      <c r="AD5296" t="s">
        <v>9476</v>
      </c>
      <c r="AE5296" s="14">
        <v>16.833290725772461</v>
      </c>
      <c r="AF5296">
        <v>0</v>
      </c>
      <c r="AG5296" t="s">
        <v>31</v>
      </c>
      <c r="AH5296" t="s">
        <v>31</v>
      </c>
      <c r="AI5296" t="b">
        <v>0</v>
      </c>
      <c r="AJ5296" t="s">
        <v>23</v>
      </c>
      <c r="AK5296" t="s">
        <v>73</v>
      </c>
      <c r="AL5296" t="str">
        <f>IF(AmazonChurn[[#This Row],[Average Monthly Expenses]]&lt;=30,"Low",IF(AmazonChurn[[#This Row],[Average Monthly Expenses]]&lt;=60,"Medium","High"))</f>
        <v>Low</v>
      </c>
      <c r="AM5296" t="str">
        <f>IF(AmazonChurn[[#This Row],[Number of Complaints or Support]]&lt;3,"Low",IF(AmazonChurn[[#This Row],[Number of Complaints or Support]]&lt;=7,"Medium","High"))</f>
        <v>Low</v>
      </c>
      <c r="AN5296" s="14">
        <f>AmazonChurn[[#This Row],[Number of Complaints or Support]]/AmazonChurn[[#This Row],[Account Length (in months)]]</f>
        <v>0</v>
      </c>
    </row>
    <row r="5297" spans="1:40" x14ac:dyDescent="0.25">
      <c r="A5297" t="s">
        <v>7736</v>
      </c>
      <c r="B5297" t="s">
        <v>23</v>
      </c>
      <c r="C5297">
        <v>1</v>
      </c>
      <c r="D5297">
        <v>2</v>
      </c>
      <c r="E5297">
        <v>0</v>
      </c>
      <c r="F5297">
        <v>0</v>
      </c>
      <c r="G5297" t="s">
        <v>23</v>
      </c>
      <c r="H5297">
        <v>0</v>
      </c>
      <c r="I5297" t="s">
        <v>66</v>
      </c>
      <c r="J5297" t="s">
        <v>35</v>
      </c>
      <c r="K5297" t="s">
        <v>9472</v>
      </c>
      <c r="L5297">
        <v>47</v>
      </c>
      <c r="M5297" t="s">
        <v>23</v>
      </c>
      <c r="N5297" t="s">
        <v>23</v>
      </c>
      <c r="O5297" t="s">
        <v>23</v>
      </c>
      <c r="P5297">
        <v>0</v>
      </c>
      <c r="Q5297" t="s">
        <v>23</v>
      </c>
      <c r="R5297" t="s">
        <v>26</v>
      </c>
      <c r="S5297" t="s">
        <v>124</v>
      </c>
      <c r="T5297">
        <v>8</v>
      </c>
      <c r="U5297" t="s">
        <v>9484</v>
      </c>
      <c r="V5297">
        <v>8</v>
      </c>
      <c r="W5297">
        <v>8</v>
      </c>
      <c r="Z5297" t="s">
        <v>7737</v>
      </c>
      <c r="AA5297" s="1">
        <v>45077</v>
      </c>
      <c r="AB5297" s="1">
        <v>43944</v>
      </c>
      <c r="AC5297" t="s">
        <v>48</v>
      </c>
      <c r="AD5297" t="s">
        <v>9476</v>
      </c>
      <c r="AE5297" s="14">
        <v>9.099879090398094</v>
      </c>
      <c r="AF5297">
        <v>6</v>
      </c>
      <c r="AG5297" t="s">
        <v>31</v>
      </c>
      <c r="AH5297" t="s">
        <v>31</v>
      </c>
      <c r="AI5297" t="b">
        <v>1</v>
      </c>
      <c r="AJ5297" t="s">
        <v>36</v>
      </c>
      <c r="AK5297" t="s">
        <v>54</v>
      </c>
      <c r="AL5297" t="str">
        <f>IF(AmazonChurn[[#This Row],[Average Monthly Expenses]]&lt;=30,"Low",IF(AmazonChurn[[#This Row],[Average Monthly Expenses]]&lt;=60,"Medium","High"))</f>
        <v>Low</v>
      </c>
      <c r="AM5297" t="str">
        <f>IF(AmazonChurn[[#This Row],[Number of Complaints or Support]]&lt;3,"Low",IF(AmazonChurn[[#This Row],[Number of Complaints or Support]]&lt;=7,"Medium","High"))</f>
        <v>Medium</v>
      </c>
      <c r="AN5297" s="14">
        <f>AmazonChurn[[#This Row],[Number of Complaints or Support]]/AmazonChurn[[#This Row],[Account Length (in months)]]</f>
        <v>6</v>
      </c>
    </row>
    <row r="5298" spans="1:40" x14ac:dyDescent="0.25">
      <c r="A5298" t="s">
        <v>7738</v>
      </c>
      <c r="B5298" t="s">
        <v>36</v>
      </c>
      <c r="C5298">
        <v>60</v>
      </c>
      <c r="D5298">
        <v>0</v>
      </c>
      <c r="E5298">
        <v>17</v>
      </c>
      <c r="F5298">
        <v>1</v>
      </c>
      <c r="G5298" t="s">
        <v>36</v>
      </c>
      <c r="H5298">
        <v>0</v>
      </c>
      <c r="I5298" t="s">
        <v>190</v>
      </c>
      <c r="J5298" t="s">
        <v>35</v>
      </c>
      <c r="K5298" t="s">
        <v>9472</v>
      </c>
      <c r="L5298">
        <v>25</v>
      </c>
      <c r="M5298" t="s">
        <v>36</v>
      </c>
      <c r="N5298" t="s">
        <v>23</v>
      </c>
      <c r="O5298" t="s">
        <v>23</v>
      </c>
      <c r="P5298">
        <v>0</v>
      </c>
      <c r="Q5298" t="s">
        <v>23</v>
      </c>
      <c r="R5298" t="s">
        <v>26</v>
      </c>
      <c r="S5298" t="s">
        <v>124</v>
      </c>
      <c r="T5298">
        <v>27</v>
      </c>
      <c r="U5298" t="s">
        <v>9484</v>
      </c>
      <c r="V5298">
        <v>27</v>
      </c>
      <c r="W5298">
        <v>1618</v>
      </c>
      <c r="X5298" t="s">
        <v>46</v>
      </c>
      <c r="Y5298" t="s">
        <v>286</v>
      </c>
      <c r="Z5298" t="s">
        <v>4970</v>
      </c>
      <c r="AA5298" s="1">
        <v>44658</v>
      </c>
      <c r="AB5298" s="1">
        <v>43972</v>
      </c>
      <c r="AC5298" t="s">
        <v>48</v>
      </c>
      <c r="AD5298" t="s">
        <v>9476</v>
      </c>
      <c r="AE5298" s="14">
        <v>22.835954171847021</v>
      </c>
      <c r="AF5298">
        <v>3</v>
      </c>
      <c r="AG5298" t="s">
        <v>31</v>
      </c>
      <c r="AH5298" t="s">
        <v>31</v>
      </c>
      <c r="AI5298" t="b">
        <v>0</v>
      </c>
      <c r="AJ5298" t="s">
        <v>23</v>
      </c>
      <c r="AK5298" t="s">
        <v>73</v>
      </c>
      <c r="AL5298" t="str">
        <f>IF(AmazonChurn[[#This Row],[Average Monthly Expenses]]&lt;=30,"Low",IF(AmazonChurn[[#This Row],[Average Monthly Expenses]]&lt;=60,"Medium","High"))</f>
        <v>Low</v>
      </c>
      <c r="AM5298" t="str">
        <f>IF(AmazonChurn[[#This Row],[Number of Complaints or Support]]&lt;3,"Low",IF(AmazonChurn[[#This Row],[Number of Complaints or Support]]&lt;=7,"Medium","High"))</f>
        <v>Medium</v>
      </c>
      <c r="AN5298" s="14">
        <f>AmazonChurn[[#This Row],[Number of Complaints or Support]]/AmazonChurn[[#This Row],[Account Length (in months)]]</f>
        <v>0.05</v>
      </c>
    </row>
    <row r="5299" spans="1:40" x14ac:dyDescent="0.25">
      <c r="A5299" t="s">
        <v>7739</v>
      </c>
      <c r="B5299" t="s">
        <v>23</v>
      </c>
      <c r="C5299">
        <v>42</v>
      </c>
      <c r="D5299">
        <v>0</v>
      </c>
      <c r="E5299">
        <v>4</v>
      </c>
      <c r="F5299">
        <v>1</v>
      </c>
      <c r="G5299" t="s">
        <v>36</v>
      </c>
      <c r="H5299">
        <v>0</v>
      </c>
      <c r="I5299" t="s">
        <v>129</v>
      </c>
      <c r="J5299" t="s">
        <v>25</v>
      </c>
      <c r="K5299" t="s">
        <v>25</v>
      </c>
      <c r="L5299">
        <v>44</v>
      </c>
      <c r="M5299" t="s">
        <v>23</v>
      </c>
      <c r="N5299" t="s">
        <v>23</v>
      </c>
      <c r="O5299" t="s">
        <v>23</v>
      </c>
      <c r="P5299">
        <v>0</v>
      </c>
      <c r="Q5299" t="s">
        <v>23</v>
      </c>
      <c r="R5299" t="s">
        <v>26</v>
      </c>
      <c r="S5299" t="s">
        <v>38</v>
      </c>
      <c r="T5299">
        <v>46</v>
      </c>
      <c r="U5299" t="s">
        <v>9484</v>
      </c>
      <c r="V5299">
        <v>46</v>
      </c>
      <c r="W5299">
        <v>1942</v>
      </c>
      <c r="Z5299" t="s">
        <v>1587</v>
      </c>
      <c r="AA5299" s="1">
        <v>44385</v>
      </c>
      <c r="AB5299" s="1">
        <v>45244</v>
      </c>
      <c r="AC5299" t="s">
        <v>41</v>
      </c>
      <c r="AD5299" t="s">
        <v>9477</v>
      </c>
      <c r="AE5299" s="14">
        <v>53.84420727043458</v>
      </c>
      <c r="AF5299">
        <v>9</v>
      </c>
      <c r="AG5299" t="s">
        <v>53</v>
      </c>
      <c r="AH5299" t="s">
        <v>9480</v>
      </c>
      <c r="AI5299" t="b">
        <v>0</v>
      </c>
      <c r="AJ5299" t="s">
        <v>23</v>
      </c>
      <c r="AK5299" t="s">
        <v>73</v>
      </c>
      <c r="AL5299" t="str">
        <f>IF(AmazonChurn[[#This Row],[Average Monthly Expenses]]&lt;=30,"Low",IF(AmazonChurn[[#This Row],[Average Monthly Expenses]]&lt;=60,"Medium","High"))</f>
        <v>Medium</v>
      </c>
      <c r="AM5299" t="str">
        <f>IF(AmazonChurn[[#This Row],[Number of Complaints or Support]]&lt;3,"Low",IF(AmazonChurn[[#This Row],[Number of Complaints or Support]]&lt;=7,"Medium","High"))</f>
        <v>High</v>
      </c>
      <c r="AN5299" s="14">
        <f>AmazonChurn[[#This Row],[Number of Complaints or Support]]/AmazonChurn[[#This Row],[Account Length (in months)]]</f>
        <v>0.21428571428571427</v>
      </c>
    </row>
    <row r="5300" spans="1:40" x14ac:dyDescent="0.25">
      <c r="A5300" t="s">
        <v>7741</v>
      </c>
      <c r="B5300" t="s">
        <v>23</v>
      </c>
      <c r="C5300">
        <v>22</v>
      </c>
      <c r="D5300">
        <v>0</v>
      </c>
      <c r="E5300">
        <v>20</v>
      </c>
      <c r="F5300">
        <v>1</v>
      </c>
      <c r="G5300" t="s">
        <v>36</v>
      </c>
      <c r="H5300">
        <v>0</v>
      </c>
      <c r="I5300" t="s">
        <v>156</v>
      </c>
      <c r="J5300" t="s">
        <v>25</v>
      </c>
      <c r="K5300" t="s">
        <v>25</v>
      </c>
      <c r="L5300">
        <v>20</v>
      </c>
      <c r="M5300" t="s">
        <v>36</v>
      </c>
      <c r="N5300" t="s">
        <v>23</v>
      </c>
      <c r="O5300" t="s">
        <v>23</v>
      </c>
      <c r="P5300">
        <v>0</v>
      </c>
      <c r="Q5300" t="s">
        <v>23</v>
      </c>
      <c r="R5300" t="s">
        <v>26</v>
      </c>
      <c r="S5300" t="s">
        <v>38</v>
      </c>
      <c r="T5300">
        <v>14</v>
      </c>
      <c r="U5300" t="s">
        <v>9484</v>
      </c>
      <c r="V5300">
        <v>14</v>
      </c>
      <c r="W5300">
        <v>317</v>
      </c>
      <c r="Z5300" t="s">
        <v>2275</v>
      </c>
      <c r="AA5300" s="1">
        <v>45095</v>
      </c>
      <c r="AB5300" s="1">
        <v>44352</v>
      </c>
      <c r="AC5300" t="s">
        <v>30</v>
      </c>
      <c r="AD5300" t="s">
        <v>9475</v>
      </c>
      <c r="AE5300" s="14">
        <v>16.61988972642602</v>
      </c>
      <c r="AF5300">
        <v>2</v>
      </c>
      <c r="AG5300" t="s">
        <v>53</v>
      </c>
      <c r="AH5300" t="s">
        <v>9480</v>
      </c>
      <c r="AI5300" t="b">
        <v>0</v>
      </c>
      <c r="AJ5300" t="s">
        <v>23</v>
      </c>
      <c r="AK5300" t="s">
        <v>32</v>
      </c>
      <c r="AL5300" t="str">
        <f>IF(AmazonChurn[[#This Row],[Average Monthly Expenses]]&lt;=30,"Low",IF(AmazonChurn[[#This Row],[Average Monthly Expenses]]&lt;=60,"Medium","High"))</f>
        <v>Low</v>
      </c>
      <c r="AM5300" t="str">
        <f>IF(AmazonChurn[[#This Row],[Number of Complaints or Support]]&lt;3,"Low",IF(AmazonChurn[[#This Row],[Number of Complaints or Support]]&lt;=7,"Medium","High"))</f>
        <v>Low</v>
      </c>
      <c r="AN5300" s="14">
        <f>AmazonChurn[[#This Row],[Number of Complaints or Support]]/AmazonChurn[[#This Row],[Account Length (in months)]]</f>
        <v>9.0909090909090912E-2</v>
      </c>
    </row>
    <row r="5301" spans="1:40" x14ac:dyDescent="0.25">
      <c r="A5301" t="s">
        <v>7742</v>
      </c>
      <c r="B5301" t="s">
        <v>23</v>
      </c>
      <c r="C5301">
        <v>40</v>
      </c>
      <c r="D5301">
        <v>0</v>
      </c>
      <c r="E5301">
        <v>0</v>
      </c>
      <c r="F5301">
        <v>0</v>
      </c>
      <c r="G5301" t="s">
        <v>23</v>
      </c>
      <c r="H5301">
        <v>0</v>
      </c>
      <c r="I5301" t="s">
        <v>217</v>
      </c>
      <c r="J5301" t="s">
        <v>25</v>
      </c>
      <c r="K5301" t="s">
        <v>25</v>
      </c>
      <c r="L5301">
        <v>30</v>
      </c>
      <c r="M5301" t="s">
        <v>23</v>
      </c>
      <c r="N5301" t="s">
        <v>23</v>
      </c>
      <c r="O5301" t="s">
        <v>36</v>
      </c>
      <c r="P5301">
        <v>3</v>
      </c>
      <c r="Q5301" t="s">
        <v>23</v>
      </c>
      <c r="R5301" t="s">
        <v>37</v>
      </c>
      <c r="S5301" t="s">
        <v>38</v>
      </c>
      <c r="T5301">
        <v>7</v>
      </c>
      <c r="U5301" t="s">
        <v>9484</v>
      </c>
      <c r="V5301">
        <v>7</v>
      </c>
      <c r="W5301">
        <v>290</v>
      </c>
      <c r="Z5301" t="s">
        <v>7743</v>
      </c>
      <c r="AA5301" s="1">
        <v>44651</v>
      </c>
      <c r="AB5301" s="1">
        <v>43997</v>
      </c>
      <c r="AC5301" t="s">
        <v>41</v>
      </c>
      <c r="AD5301" t="s">
        <v>9477</v>
      </c>
      <c r="AE5301" s="14">
        <v>6.7232048967772373</v>
      </c>
      <c r="AF5301">
        <v>0</v>
      </c>
      <c r="AG5301" t="s">
        <v>31</v>
      </c>
      <c r="AH5301" t="s">
        <v>31</v>
      </c>
      <c r="AI5301" t="b">
        <v>0</v>
      </c>
      <c r="AJ5301" t="s">
        <v>23</v>
      </c>
      <c r="AK5301" t="s">
        <v>54</v>
      </c>
      <c r="AL5301" t="str">
        <f>IF(AmazonChurn[[#This Row],[Average Monthly Expenses]]&lt;=30,"Low",IF(AmazonChurn[[#This Row],[Average Monthly Expenses]]&lt;=60,"Medium","High"))</f>
        <v>Low</v>
      </c>
      <c r="AM5301" t="str">
        <f>IF(AmazonChurn[[#This Row],[Number of Complaints or Support]]&lt;3,"Low",IF(AmazonChurn[[#This Row],[Number of Complaints or Support]]&lt;=7,"Medium","High"))</f>
        <v>Low</v>
      </c>
      <c r="AN5301" s="14">
        <f>AmazonChurn[[#This Row],[Number of Complaints or Support]]/AmazonChurn[[#This Row],[Account Length (in months)]]</f>
        <v>0</v>
      </c>
    </row>
    <row r="5302" spans="1:40" x14ac:dyDescent="0.25">
      <c r="A5302" t="s">
        <v>7744</v>
      </c>
      <c r="B5302" t="s">
        <v>23</v>
      </c>
      <c r="C5302">
        <v>7</v>
      </c>
      <c r="D5302">
        <v>2</v>
      </c>
      <c r="E5302">
        <v>2</v>
      </c>
      <c r="F5302">
        <v>1</v>
      </c>
      <c r="G5302" t="s">
        <v>36</v>
      </c>
      <c r="H5302">
        <v>0</v>
      </c>
      <c r="I5302" t="s">
        <v>314</v>
      </c>
      <c r="J5302" t="s">
        <v>25</v>
      </c>
      <c r="K5302" t="s">
        <v>25</v>
      </c>
      <c r="L5302">
        <v>37</v>
      </c>
      <c r="M5302" t="s">
        <v>23</v>
      </c>
      <c r="N5302" t="s">
        <v>23</v>
      </c>
      <c r="O5302" t="s">
        <v>23</v>
      </c>
      <c r="P5302">
        <v>0</v>
      </c>
      <c r="Q5302" t="s">
        <v>36</v>
      </c>
      <c r="R5302" t="s">
        <v>26</v>
      </c>
      <c r="S5302" t="s">
        <v>38</v>
      </c>
      <c r="T5302">
        <v>27</v>
      </c>
      <c r="U5302" t="s">
        <v>9484</v>
      </c>
      <c r="V5302">
        <v>27</v>
      </c>
      <c r="W5302">
        <v>196</v>
      </c>
      <c r="Z5302" t="s">
        <v>5968</v>
      </c>
      <c r="AA5302" s="1">
        <v>44188</v>
      </c>
      <c r="AB5302" s="1">
        <v>44401</v>
      </c>
      <c r="AC5302" t="s">
        <v>41</v>
      </c>
      <c r="AD5302" t="s">
        <v>9477</v>
      </c>
      <c r="AE5302" s="14">
        <v>31.717889837916861</v>
      </c>
      <c r="AF5302">
        <v>9</v>
      </c>
      <c r="AG5302" t="s">
        <v>53</v>
      </c>
      <c r="AH5302" t="s">
        <v>9480</v>
      </c>
      <c r="AI5302" t="b">
        <v>1</v>
      </c>
      <c r="AJ5302" t="s">
        <v>36</v>
      </c>
      <c r="AK5302" t="s">
        <v>32</v>
      </c>
      <c r="AL5302" t="str">
        <f>IF(AmazonChurn[[#This Row],[Average Monthly Expenses]]&lt;=30,"Low",IF(AmazonChurn[[#This Row],[Average Monthly Expenses]]&lt;=60,"Medium","High"))</f>
        <v>Medium</v>
      </c>
      <c r="AM5302" t="str">
        <f>IF(AmazonChurn[[#This Row],[Number of Complaints or Support]]&lt;3,"Low",IF(AmazonChurn[[#This Row],[Number of Complaints or Support]]&lt;=7,"Medium","High"))</f>
        <v>High</v>
      </c>
      <c r="AN5302" s="14">
        <f>AmazonChurn[[#This Row],[Number of Complaints or Support]]/AmazonChurn[[#This Row],[Account Length (in months)]]</f>
        <v>1.2857142857142858</v>
      </c>
    </row>
    <row r="5303" spans="1:40" x14ac:dyDescent="0.25">
      <c r="A5303" t="s">
        <v>7745</v>
      </c>
      <c r="B5303" t="s">
        <v>23</v>
      </c>
      <c r="C5303">
        <v>67</v>
      </c>
      <c r="D5303">
        <v>0</v>
      </c>
      <c r="E5303">
        <v>4</v>
      </c>
      <c r="F5303">
        <v>1</v>
      </c>
      <c r="G5303" t="s">
        <v>36</v>
      </c>
      <c r="H5303">
        <v>0</v>
      </c>
      <c r="I5303" t="s">
        <v>24</v>
      </c>
      <c r="J5303" t="s">
        <v>35</v>
      </c>
      <c r="K5303" t="s">
        <v>9472</v>
      </c>
      <c r="L5303">
        <v>42</v>
      </c>
      <c r="M5303" t="s">
        <v>23</v>
      </c>
      <c r="N5303" t="s">
        <v>23</v>
      </c>
      <c r="O5303" t="s">
        <v>36</v>
      </c>
      <c r="P5303">
        <v>2</v>
      </c>
      <c r="Q5303" t="s">
        <v>23</v>
      </c>
      <c r="R5303" t="s">
        <v>37</v>
      </c>
      <c r="S5303" t="s">
        <v>27</v>
      </c>
      <c r="T5303">
        <v>30</v>
      </c>
      <c r="U5303" t="s">
        <v>9483</v>
      </c>
      <c r="V5303">
        <v>30</v>
      </c>
      <c r="W5303">
        <v>1994</v>
      </c>
      <c r="Z5303" t="s">
        <v>3206</v>
      </c>
      <c r="AA5303" s="1">
        <v>45232</v>
      </c>
      <c r="AB5303" s="1">
        <v>45127</v>
      </c>
      <c r="AC5303" t="s">
        <v>41</v>
      </c>
      <c r="AD5303" t="s">
        <v>9477</v>
      </c>
      <c r="AE5303" s="14">
        <v>25.53022082302018</v>
      </c>
      <c r="AF5303">
        <v>1</v>
      </c>
      <c r="AG5303" t="s">
        <v>31</v>
      </c>
      <c r="AH5303" t="s">
        <v>31</v>
      </c>
      <c r="AI5303" t="b">
        <v>1</v>
      </c>
      <c r="AJ5303" t="s">
        <v>36</v>
      </c>
      <c r="AK5303" t="s">
        <v>32</v>
      </c>
      <c r="AL5303" t="str">
        <f>IF(AmazonChurn[[#This Row],[Average Monthly Expenses]]&lt;=30,"Low",IF(AmazonChurn[[#This Row],[Average Monthly Expenses]]&lt;=60,"Medium","High"))</f>
        <v>Low</v>
      </c>
      <c r="AM5303" t="str">
        <f>IF(AmazonChurn[[#This Row],[Number of Complaints or Support]]&lt;3,"Low",IF(AmazonChurn[[#This Row],[Number of Complaints or Support]]&lt;=7,"Medium","High"))</f>
        <v>Low</v>
      </c>
      <c r="AN5303" s="14">
        <f>AmazonChurn[[#This Row],[Number of Complaints or Support]]/AmazonChurn[[#This Row],[Account Length (in months)]]</f>
        <v>1.4925373134328358E-2</v>
      </c>
    </row>
    <row r="5304" spans="1:40" x14ac:dyDescent="0.25">
      <c r="A5304" t="s">
        <v>7746</v>
      </c>
      <c r="B5304" t="s">
        <v>23</v>
      </c>
      <c r="C5304">
        <v>61</v>
      </c>
      <c r="D5304">
        <v>0</v>
      </c>
      <c r="E5304">
        <v>8</v>
      </c>
      <c r="F5304">
        <v>1</v>
      </c>
      <c r="G5304" t="s">
        <v>36</v>
      </c>
      <c r="H5304">
        <v>0</v>
      </c>
      <c r="I5304" t="s">
        <v>190</v>
      </c>
      <c r="J5304" t="s">
        <v>35</v>
      </c>
      <c r="K5304" t="s">
        <v>9472</v>
      </c>
      <c r="L5304">
        <v>48</v>
      </c>
      <c r="M5304" t="s">
        <v>23</v>
      </c>
      <c r="N5304" t="s">
        <v>23</v>
      </c>
      <c r="O5304" t="s">
        <v>23</v>
      </c>
      <c r="P5304">
        <v>0</v>
      </c>
      <c r="Q5304" t="s">
        <v>23</v>
      </c>
      <c r="R5304" t="s">
        <v>57</v>
      </c>
      <c r="S5304" t="s">
        <v>130</v>
      </c>
      <c r="T5304">
        <v>31</v>
      </c>
      <c r="U5304" t="s">
        <v>9483</v>
      </c>
      <c r="V5304">
        <v>31</v>
      </c>
      <c r="W5304">
        <v>1902</v>
      </c>
      <c r="Z5304" t="s">
        <v>2070</v>
      </c>
      <c r="AA5304" s="1">
        <v>44780</v>
      </c>
      <c r="AB5304" s="1">
        <v>44727</v>
      </c>
      <c r="AC5304" t="s">
        <v>30</v>
      </c>
      <c r="AD5304" t="s">
        <v>9475</v>
      </c>
      <c r="AE5304" s="14">
        <v>30.9176397124163</v>
      </c>
      <c r="AF5304">
        <v>9</v>
      </c>
      <c r="AG5304" t="s">
        <v>31</v>
      </c>
      <c r="AH5304" t="s">
        <v>31</v>
      </c>
      <c r="AI5304" t="b">
        <v>1</v>
      </c>
      <c r="AJ5304" t="s">
        <v>36</v>
      </c>
      <c r="AK5304" t="s">
        <v>73</v>
      </c>
      <c r="AL5304" t="str">
        <f>IF(AmazonChurn[[#This Row],[Average Monthly Expenses]]&lt;=30,"Low",IF(AmazonChurn[[#This Row],[Average Monthly Expenses]]&lt;=60,"Medium","High"))</f>
        <v>Medium</v>
      </c>
      <c r="AM5304" t="str">
        <f>IF(AmazonChurn[[#This Row],[Number of Complaints or Support]]&lt;3,"Low",IF(AmazonChurn[[#This Row],[Number of Complaints or Support]]&lt;=7,"Medium","High"))</f>
        <v>High</v>
      </c>
      <c r="AN5304" s="14">
        <f>AmazonChurn[[#This Row],[Number of Complaints or Support]]/AmazonChurn[[#This Row],[Account Length (in months)]]</f>
        <v>0.14754098360655737</v>
      </c>
    </row>
    <row r="5305" spans="1:40" x14ac:dyDescent="0.25">
      <c r="A5305" t="s">
        <v>7747</v>
      </c>
      <c r="B5305" t="s">
        <v>36</v>
      </c>
      <c r="C5305">
        <v>30</v>
      </c>
      <c r="D5305">
        <v>5</v>
      </c>
      <c r="E5305">
        <v>0</v>
      </c>
      <c r="F5305">
        <v>0</v>
      </c>
      <c r="G5305" t="s">
        <v>23</v>
      </c>
      <c r="H5305">
        <v>0</v>
      </c>
      <c r="I5305" t="s">
        <v>56</v>
      </c>
      <c r="J5305" t="s">
        <v>25</v>
      </c>
      <c r="K5305" t="s">
        <v>25</v>
      </c>
      <c r="L5305">
        <v>23</v>
      </c>
      <c r="M5305" t="s">
        <v>36</v>
      </c>
      <c r="N5305" t="s">
        <v>23</v>
      </c>
      <c r="O5305" t="s">
        <v>23</v>
      </c>
      <c r="P5305">
        <v>0</v>
      </c>
      <c r="Q5305" t="s">
        <v>23</v>
      </c>
      <c r="R5305" t="s">
        <v>57</v>
      </c>
      <c r="S5305" t="s">
        <v>130</v>
      </c>
      <c r="T5305">
        <v>11</v>
      </c>
      <c r="U5305" t="s">
        <v>9483</v>
      </c>
      <c r="V5305">
        <v>11</v>
      </c>
      <c r="W5305">
        <v>335</v>
      </c>
      <c r="X5305" t="s">
        <v>141</v>
      </c>
      <c r="Y5305" t="s">
        <v>382</v>
      </c>
      <c r="Z5305" t="s">
        <v>7748</v>
      </c>
      <c r="AA5305" s="1">
        <v>44328</v>
      </c>
      <c r="AB5305" s="1">
        <v>45229</v>
      </c>
      <c r="AC5305" t="s">
        <v>41</v>
      </c>
      <c r="AD5305" t="s">
        <v>9477</v>
      </c>
      <c r="AE5305" s="14">
        <v>11.333855759135609</v>
      </c>
      <c r="AF5305">
        <v>3</v>
      </c>
      <c r="AG5305" t="s">
        <v>69</v>
      </c>
      <c r="AH5305" t="s">
        <v>69</v>
      </c>
      <c r="AI5305" t="b">
        <v>0</v>
      </c>
      <c r="AJ5305" t="s">
        <v>23</v>
      </c>
      <c r="AK5305" t="s">
        <v>64</v>
      </c>
      <c r="AL5305" t="str">
        <f>IF(AmazonChurn[[#This Row],[Average Monthly Expenses]]&lt;=30,"Low",IF(AmazonChurn[[#This Row],[Average Monthly Expenses]]&lt;=60,"Medium","High"))</f>
        <v>Low</v>
      </c>
      <c r="AM5305" t="str">
        <f>IF(AmazonChurn[[#This Row],[Number of Complaints or Support]]&lt;3,"Low",IF(AmazonChurn[[#This Row],[Number of Complaints or Support]]&lt;=7,"Medium","High"))</f>
        <v>Medium</v>
      </c>
      <c r="AN5305" s="14">
        <f>AmazonChurn[[#This Row],[Number of Complaints or Support]]/AmazonChurn[[#This Row],[Account Length (in months)]]</f>
        <v>0.1</v>
      </c>
    </row>
    <row r="5306" spans="1:40" x14ac:dyDescent="0.25">
      <c r="A5306" t="s">
        <v>7749</v>
      </c>
      <c r="B5306" t="s">
        <v>23</v>
      </c>
      <c r="C5306">
        <v>41</v>
      </c>
      <c r="D5306">
        <v>0</v>
      </c>
      <c r="E5306">
        <v>30</v>
      </c>
      <c r="F5306">
        <v>1</v>
      </c>
      <c r="G5306" t="s">
        <v>36</v>
      </c>
      <c r="H5306">
        <v>0</v>
      </c>
      <c r="I5306" t="s">
        <v>24</v>
      </c>
      <c r="J5306" t="s">
        <v>35</v>
      </c>
      <c r="K5306" t="s">
        <v>9472</v>
      </c>
      <c r="L5306">
        <v>32</v>
      </c>
      <c r="M5306" t="s">
        <v>23</v>
      </c>
      <c r="N5306" t="s">
        <v>23</v>
      </c>
      <c r="O5306" t="s">
        <v>36</v>
      </c>
      <c r="P5306">
        <v>4</v>
      </c>
      <c r="Q5306" t="s">
        <v>36</v>
      </c>
      <c r="R5306" t="s">
        <v>57</v>
      </c>
      <c r="S5306" t="s">
        <v>124</v>
      </c>
      <c r="T5306">
        <v>42</v>
      </c>
      <c r="U5306" t="s">
        <v>9484</v>
      </c>
      <c r="V5306">
        <v>42</v>
      </c>
      <c r="W5306">
        <v>1685</v>
      </c>
      <c r="Z5306" t="s">
        <v>2307</v>
      </c>
      <c r="AA5306" s="1">
        <v>45193</v>
      </c>
      <c r="AB5306" s="1">
        <v>44395</v>
      </c>
      <c r="AC5306" t="s">
        <v>48</v>
      </c>
      <c r="AD5306" t="s">
        <v>9476</v>
      </c>
      <c r="AE5306" s="14">
        <v>44.968084073321108</v>
      </c>
      <c r="AF5306">
        <v>6</v>
      </c>
      <c r="AG5306" t="s">
        <v>31</v>
      </c>
      <c r="AH5306" t="s">
        <v>31</v>
      </c>
      <c r="AI5306" t="b">
        <v>1</v>
      </c>
      <c r="AJ5306" t="s">
        <v>36</v>
      </c>
      <c r="AK5306" t="s">
        <v>54</v>
      </c>
      <c r="AL5306" t="str">
        <f>IF(AmazonChurn[[#This Row],[Average Monthly Expenses]]&lt;=30,"Low",IF(AmazonChurn[[#This Row],[Average Monthly Expenses]]&lt;=60,"Medium","High"))</f>
        <v>Medium</v>
      </c>
      <c r="AM5306" t="str">
        <f>IF(AmazonChurn[[#This Row],[Number of Complaints or Support]]&lt;3,"Low",IF(AmazonChurn[[#This Row],[Number of Complaints or Support]]&lt;=7,"Medium","High"))</f>
        <v>Medium</v>
      </c>
      <c r="AN5306" s="14">
        <f>AmazonChurn[[#This Row],[Number of Complaints or Support]]/AmazonChurn[[#This Row],[Account Length (in months)]]</f>
        <v>0.14634146341463414</v>
      </c>
    </row>
    <row r="5307" spans="1:40" x14ac:dyDescent="0.25">
      <c r="A5307" t="s">
        <v>7750</v>
      </c>
      <c r="B5307" t="s">
        <v>23</v>
      </c>
      <c r="C5307">
        <v>67</v>
      </c>
      <c r="D5307">
        <v>2</v>
      </c>
      <c r="E5307">
        <v>14</v>
      </c>
      <c r="F5307">
        <v>1</v>
      </c>
      <c r="G5307" t="s">
        <v>36</v>
      </c>
      <c r="H5307">
        <v>0</v>
      </c>
      <c r="I5307" t="s">
        <v>56</v>
      </c>
      <c r="J5307" t="s">
        <v>25</v>
      </c>
      <c r="K5307" t="s">
        <v>25</v>
      </c>
      <c r="L5307">
        <v>29</v>
      </c>
      <c r="M5307" t="s">
        <v>36</v>
      </c>
      <c r="N5307" t="s">
        <v>23</v>
      </c>
      <c r="O5307" t="s">
        <v>36</v>
      </c>
      <c r="P5307">
        <v>3</v>
      </c>
      <c r="Q5307" t="s">
        <v>36</v>
      </c>
      <c r="R5307" t="s">
        <v>57</v>
      </c>
      <c r="S5307" t="s">
        <v>38</v>
      </c>
      <c r="T5307">
        <v>23</v>
      </c>
      <c r="U5307" t="s">
        <v>9484</v>
      </c>
      <c r="V5307">
        <v>23</v>
      </c>
      <c r="W5307">
        <v>1537</v>
      </c>
      <c r="Z5307" t="s">
        <v>2924</v>
      </c>
      <c r="AA5307" s="1">
        <v>44163</v>
      </c>
      <c r="AB5307" s="1">
        <v>44230</v>
      </c>
      <c r="AC5307" t="s">
        <v>30</v>
      </c>
      <c r="AD5307" t="s">
        <v>9475</v>
      </c>
      <c r="AE5307" s="14">
        <v>21.058075264595701</v>
      </c>
      <c r="AF5307">
        <v>10</v>
      </c>
      <c r="AG5307" t="s">
        <v>69</v>
      </c>
      <c r="AH5307" t="s">
        <v>69</v>
      </c>
      <c r="AI5307" t="b">
        <v>0</v>
      </c>
      <c r="AJ5307" t="s">
        <v>23</v>
      </c>
      <c r="AK5307" t="s">
        <v>73</v>
      </c>
      <c r="AL5307" t="str">
        <f>IF(AmazonChurn[[#This Row],[Average Monthly Expenses]]&lt;=30,"Low",IF(AmazonChurn[[#This Row],[Average Monthly Expenses]]&lt;=60,"Medium","High"))</f>
        <v>Low</v>
      </c>
      <c r="AM5307" t="str">
        <f>IF(AmazonChurn[[#This Row],[Number of Complaints or Support]]&lt;3,"Low",IF(AmazonChurn[[#This Row],[Number of Complaints or Support]]&lt;=7,"Medium","High"))</f>
        <v>High</v>
      </c>
      <c r="AN5307" s="14">
        <f>AmazonChurn[[#This Row],[Number of Complaints or Support]]/AmazonChurn[[#This Row],[Account Length (in months)]]</f>
        <v>0.14925373134328357</v>
      </c>
    </row>
    <row r="5308" spans="1:40" x14ac:dyDescent="0.25">
      <c r="A5308" t="s">
        <v>4650</v>
      </c>
      <c r="B5308" t="s">
        <v>23</v>
      </c>
      <c r="C5308">
        <v>12</v>
      </c>
      <c r="D5308">
        <v>0</v>
      </c>
      <c r="E5308">
        <v>0</v>
      </c>
      <c r="F5308">
        <v>0</v>
      </c>
      <c r="G5308" t="s">
        <v>23</v>
      </c>
      <c r="H5308">
        <v>0</v>
      </c>
      <c r="I5308" t="s">
        <v>156</v>
      </c>
      <c r="J5308" t="s">
        <v>35</v>
      </c>
      <c r="K5308" t="s">
        <v>9472</v>
      </c>
      <c r="L5308">
        <v>40</v>
      </c>
      <c r="M5308" t="s">
        <v>23</v>
      </c>
      <c r="N5308" t="s">
        <v>23</v>
      </c>
      <c r="O5308" t="s">
        <v>36</v>
      </c>
      <c r="P5308">
        <v>2</v>
      </c>
      <c r="Q5308" t="s">
        <v>23</v>
      </c>
      <c r="R5308" t="s">
        <v>37</v>
      </c>
      <c r="S5308" t="s">
        <v>27</v>
      </c>
      <c r="T5308">
        <v>11</v>
      </c>
      <c r="U5308" t="s">
        <v>9483</v>
      </c>
      <c r="V5308">
        <v>11</v>
      </c>
      <c r="W5308">
        <v>125</v>
      </c>
      <c r="Z5308" t="s">
        <v>423</v>
      </c>
      <c r="AA5308" s="1">
        <v>44731</v>
      </c>
      <c r="AB5308" s="1">
        <v>44343</v>
      </c>
      <c r="AC5308" t="s">
        <v>30</v>
      </c>
      <c r="AD5308" t="s">
        <v>9475</v>
      </c>
      <c r="AE5308" s="14">
        <v>11.897598247762041</v>
      </c>
      <c r="AF5308">
        <v>3</v>
      </c>
      <c r="AG5308" t="s">
        <v>69</v>
      </c>
      <c r="AH5308" t="s">
        <v>69</v>
      </c>
      <c r="AI5308" t="b">
        <v>1</v>
      </c>
      <c r="AJ5308" t="s">
        <v>36</v>
      </c>
      <c r="AK5308" t="s">
        <v>54</v>
      </c>
      <c r="AL5308" t="str">
        <f>IF(AmazonChurn[[#This Row],[Average Monthly Expenses]]&lt;=30,"Low",IF(AmazonChurn[[#This Row],[Average Monthly Expenses]]&lt;=60,"Medium","High"))</f>
        <v>Low</v>
      </c>
      <c r="AM5308" t="str">
        <f>IF(AmazonChurn[[#This Row],[Number of Complaints or Support]]&lt;3,"Low",IF(AmazonChurn[[#This Row],[Number of Complaints or Support]]&lt;=7,"Medium","High"))</f>
        <v>Medium</v>
      </c>
      <c r="AN5308" s="14">
        <f>AmazonChurn[[#This Row],[Number of Complaints or Support]]/AmazonChurn[[#This Row],[Account Length (in months)]]</f>
        <v>0.25</v>
      </c>
    </row>
    <row r="5309" spans="1:40" x14ac:dyDescent="0.25">
      <c r="A5309" t="s">
        <v>7751</v>
      </c>
      <c r="B5309" t="s">
        <v>23</v>
      </c>
      <c r="C5309">
        <v>30</v>
      </c>
      <c r="D5309">
        <v>0</v>
      </c>
      <c r="E5309">
        <v>5</v>
      </c>
      <c r="F5309">
        <v>1</v>
      </c>
      <c r="G5309" t="s">
        <v>36</v>
      </c>
      <c r="H5309">
        <v>0</v>
      </c>
      <c r="I5309" t="s">
        <v>66</v>
      </c>
      <c r="J5309" t="s">
        <v>35</v>
      </c>
      <c r="K5309" t="s">
        <v>9472</v>
      </c>
      <c r="L5309">
        <v>54</v>
      </c>
      <c r="M5309" t="s">
        <v>23</v>
      </c>
      <c r="N5309" t="s">
        <v>23</v>
      </c>
      <c r="O5309" t="s">
        <v>23</v>
      </c>
      <c r="P5309">
        <v>0</v>
      </c>
      <c r="Q5309" t="s">
        <v>23</v>
      </c>
      <c r="R5309" t="s">
        <v>26</v>
      </c>
      <c r="S5309" t="s">
        <v>124</v>
      </c>
      <c r="T5309">
        <v>50</v>
      </c>
      <c r="U5309" t="s">
        <v>9484</v>
      </c>
      <c r="V5309">
        <v>50</v>
      </c>
      <c r="W5309">
        <v>1468</v>
      </c>
      <c r="Z5309" t="s">
        <v>2167</v>
      </c>
      <c r="AA5309" s="1">
        <v>44304</v>
      </c>
      <c r="AB5309" s="1">
        <v>45013</v>
      </c>
      <c r="AC5309" t="s">
        <v>41</v>
      </c>
      <c r="AD5309" t="s">
        <v>9477</v>
      </c>
      <c r="AE5309" s="14">
        <v>45.550700051566182</v>
      </c>
      <c r="AF5309">
        <v>8</v>
      </c>
      <c r="AG5309" t="s">
        <v>53</v>
      </c>
      <c r="AH5309" t="s">
        <v>9480</v>
      </c>
      <c r="AI5309" t="b">
        <v>0</v>
      </c>
      <c r="AJ5309" t="s">
        <v>23</v>
      </c>
      <c r="AK5309" t="s">
        <v>73</v>
      </c>
      <c r="AL5309" t="str">
        <f>IF(AmazonChurn[[#This Row],[Average Monthly Expenses]]&lt;=30,"Low",IF(AmazonChurn[[#This Row],[Average Monthly Expenses]]&lt;=60,"Medium","High"))</f>
        <v>Medium</v>
      </c>
      <c r="AM5309" t="str">
        <f>IF(AmazonChurn[[#This Row],[Number of Complaints or Support]]&lt;3,"Low",IF(AmazonChurn[[#This Row],[Number of Complaints or Support]]&lt;=7,"Medium","High"))</f>
        <v>High</v>
      </c>
      <c r="AN5309" s="14">
        <f>AmazonChurn[[#This Row],[Number of Complaints or Support]]/AmazonChurn[[#This Row],[Account Length (in months)]]</f>
        <v>0.26666666666666666</v>
      </c>
    </row>
    <row r="5310" spans="1:40" x14ac:dyDescent="0.25">
      <c r="A5310" t="s">
        <v>7752</v>
      </c>
      <c r="B5310" t="s">
        <v>23</v>
      </c>
      <c r="C5310">
        <v>30</v>
      </c>
      <c r="D5310">
        <v>0</v>
      </c>
      <c r="E5310">
        <v>6</v>
      </c>
      <c r="F5310">
        <v>1</v>
      </c>
      <c r="G5310" t="s">
        <v>36</v>
      </c>
      <c r="H5310">
        <v>0</v>
      </c>
      <c r="I5310" t="s">
        <v>184</v>
      </c>
      <c r="J5310" t="s">
        <v>35</v>
      </c>
      <c r="K5310" t="s">
        <v>9472</v>
      </c>
      <c r="L5310">
        <v>34</v>
      </c>
      <c r="M5310" t="s">
        <v>23</v>
      </c>
      <c r="N5310" t="s">
        <v>23</v>
      </c>
      <c r="O5310" t="s">
        <v>23</v>
      </c>
      <c r="P5310">
        <v>0</v>
      </c>
      <c r="Q5310" t="s">
        <v>36</v>
      </c>
      <c r="R5310" t="s">
        <v>57</v>
      </c>
      <c r="S5310" t="s">
        <v>214</v>
      </c>
      <c r="T5310">
        <v>23</v>
      </c>
      <c r="U5310" t="s">
        <v>9486</v>
      </c>
      <c r="V5310">
        <v>23</v>
      </c>
      <c r="W5310">
        <v>671</v>
      </c>
      <c r="Z5310" t="s">
        <v>6971</v>
      </c>
      <c r="AA5310" s="1">
        <v>44370</v>
      </c>
      <c r="AB5310" s="1">
        <v>44722</v>
      </c>
      <c r="AC5310" t="s">
        <v>30</v>
      </c>
      <c r="AD5310" t="s">
        <v>9475</v>
      </c>
      <c r="AE5310" s="14">
        <v>27.317870817311459</v>
      </c>
      <c r="AF5310">
        <v>9</v>
      </c>
      <c r="AG5310" t="s">
        <v>31</v>
      </c>
      <c r="AH5310" t="s">
        <v>31</v>
      </c>
      <c r="AI5310" t="b">
        <v>0</v>
      </c>
      <c r="AJ5310" t="s">
        <v>23</v>
      </c>
      <c r="AK5310" t="s">
        <v>54</v>
      </c>
      <c r="AL5310" t="str">
        <f>IF(AmazonChurn[[#This Row],[Average Monthly Expenses]]&lt;=30,"Low",IF(AmazonChurn[[#This Row],[Average Monthly Expenses]]&lt;=60,"Medium","High"))</f>
        <v>Low</v>
      </c>
      <c r="AM5310" t="str">
        <f>IF(AmazonChurn[[#This Row],[Number of Complaints or Support]]&lt;3,"Low",IF(AmazonChurn[[#This Row],[Number of Complaints or Support]]&lt;=7,"Medium","High"))</f>
        <v>High</v>
      </c>
      <c r="AN5310" s="14">
        <f>AmazonChurn[[#This Row],[Number of Complaints or Support]]/AmazonChurn[[#This Row],[Account Length (in months)]]</f>
        <v>0.3</v>
      </c>
    </row>
    <row r="5311" spans="1:40" x14ac:dyDescent="0.25">
      <c r="A5311" t="s">
        <v>123</v>
      </c>
      <c r="B5311" t="s">
        <v>36</v>
      </c>
      <c r="C5311">
        <v>1</v>
      </c>
      <c r="D5311">
        <v>5</v>
      </c>
      <c r="E5311">
        <v>5</v>
      </c>
      <c r="F5311">
        <v>0</v>
      </c>
      <c r="G5311" t="s">
        <v>23</v>
      </c>
      <c r="H5311">
        <v>0</v>
      </c>
      <c r="I5311" t="s">
        <v>105</v>
      </c>
      <c r="J5311" t="s">
        <v>35</v>
      </c>
      <c r="K5311" t="s">
        <v>9472</v>
      </c>
      <c r="L5311">
        <v>64</v>
      </c>
      <c r="M5311" t="s">
        <v>23</v>
      </c>
      <c r="N5311" t="s">
        <v>23</v>
      </c>
      <c r="O5311" t="s">
        <v>23</v>
      </c>
      <c r="P5311">
        <v>0</v>
      </c>
      <c r="Q5311" t="s">
        <v>23</v>
      </c>
      <c r="R5311" t="s">
        <v>26</v>
      </c>
      <c r="S5311" t="s">
        <v>124</v>
      </c>
      <c r="T5311">
        <v>50</v>
      </c>
      <c r="U5311" t="s">
        <v>9484</v>
      </c>
      <c r="V5311">
        <v>50</v>
      </c>
      <c r="W5311">
        <v>50</v>
      </c>
      <c r="X5311" t="s">
        <v>110</v>
      </c>
      <c r="Y5311" t="s">
        <v>111</v>
      </c>
      <c r="Z5311" t="s">
        <v>125</v>
      </c>
      <c r="AA5311" s="1">
        <v>44863</v>
      </c>
      <c r="AB5311" s="1">
        <v>44948</v>
      </c>
      <c r="AC5311" t="s">
        <v>30</v>
      </c>
      <c r="AD5311" t="s">
        <v>9475</v>
      </c>
      <c r="AE5311" s="14">
        <v>47.179748463590776</v>
      </c>
      <c r="AF5311">
        <v>5</v>
      </c>
      <c r="AG5311" t="s">
        <v>31</v>
      </c>
      <c r="AH5311" t="s">
        <v>31</v>
      </c>
      <c r="AI5311" t="b">
        <v>0</v>
      </c>
      <c r="AJ5311" t="s">
        <v>23</v>
      </c>
      <c r="AK5311" t="s">
        <v>64</v>
      </c>
      <c r="AL5311" t="str">
        <f>IF(AmazonChurn[[#This Row],[Average Monthly Expenses]]&lt;=30,"Low",IF(AmazonChurn[[#This Row],[Average Monthly Expenses]]&lt;=60,"Medium","High"))</f>
        <v>Medium</v>
      </c>
      <c r="AM5311" t="str">
        <f>IF(AmazonChurn[[#This Row],[Number of Complaints or Support]]&lt;3,"Low",IF(AmazonChurn[[#This Row],[Number of Complaints or Support]]&lt;=7,"Medium","High"))</f>
        <v>Medium</v>
      </c>
      <c r="AN5311" s="14">
        <f>AmazonChurn[[#This Row],[Number of Complaints or Support]]/AmazonChurn[[#This Row],[Account Length (in months)]]</f>
        <v>5</v>
      </c>
    </row>
    <row r="5312" spans="1:40" x14ac:dyDescent="0.25">
      <c r="A5312" t="s">
        <v>6874</v>
      </c>
      <c r="B5312" t="s">
        <v>23</v>
      </c>
      <c r="C5312">
        <v>51</v>
      </c>
      <c r="D5312">
        <v>0</v>
      </c>
      <c r="E5312">
        <v>1</v>
      </c>
      <c r="F5312">
        <v>0</v>
      </c>
      <c r="G5312" t="s">
        <v>23</v>
      </c>
      <c r="H5312">
        <v>38</v>
      </c>
      <c r="I5312" t="s">
        <v>136</v>
      </c>
      <c r="J5312" t="s">
        <v>35</v>
      </c>
      <c r="K5312" t="s">
        <v>9472</v>
      </c>
      <c r="L5312">
        <v>59</v>
      </c>
      <c r="M5312" t="s">
        <v>23</v>
      </c>
      <c r="N5312" t="s">
        <v>23</v>
      </c>
      <c r="O5312" t="s">
        <v>23</v>
      </c>
      <c r="P5312">
        <v>0</v>
      </c>
      <c r="Q5312" t="s">
        <v>36</v>
      </c>
      <c r="R5312" t="s">
        <v>57</v>
      </c>
      <c r="S5312" t="s">
        <v>130</v>
      </c>
      <c r="T5312">
        <v>57</v>
      </c>
      <c r="U5312" t="s">
        <v>9483</v>
      </c>
      <c r="V5312">
        <v>57</v>
      </c>
      <c r="W5312">
        <v>2858</v>
      </c>
      <c r="Z5312" t="s">
        <v>6220</v>
      </c>
      <c r="AA5312" s="1">
        <v>43946</v>
      </c>
      <c r="AB5312" s="1">
        <v>44307</v>
      </c>
      <c r="AC5312" t="s">
        <v>41</v>
      </c>
      <c r="AD5312" t="s">
        <v>9477</v>
      </c>
      <c r="AE5312" s="14">
        <v>53.533126322277063</v>
      </c>
      <c r="AF5312">
        <v>4</v>
      </c>
      <c r="AG5312" t="s">
        <v>31</v>
      </c>
      <c r="AH5312" t="s">
        <v>31</v>
      </c>
      <c r="AI5312" t="b">
        <v>0</v>
      </c>
      <c r="AJ5312" t="s">
        <v>23</v>
      </c>
      <c r="AK5312" t="s">
        <v>54</v>
      </c>
      <c r="AL5312" t="str">
        <f>IF(AmazonChurn[[#This Row],[Average Monthly Expenses]]&lt;=30,"Low",IF(AmazonChurn[[#This Row],[Average Monthly Expenses]]&lt;=60,"Medium","High"))</f>
        <v>Medium</v>
      </c>
      <c r="AM5312" t="str">
        <f>IF(AmazonChurn[[#This Row],[Number of Complaints or Support]]&lt;3,"Low",IF(AmazonChurn[[#This Row],[Number of Complaints or Support]]&lt;=7,"Medium","High"))</f>
        <v>Medium</v>
      </c>
      <c r="AN5312" s="14">
        <f>AmazonChurn[[#This Row],[Number of Complaints or Support]]/AmazonChurn[[#This Row],[Account Length (in months)]]</f>
        <v>7.8431372549019607E-2</v>
      </c>
    </row>
    <row r="5313" spans="1:40" x14ac:dyDescent="0.25">
      <c r="A5313" t="s">
        <v>7753</v>
      </c>
      <c r="B5313" t="s">
        <v>23</v>
      </c>
      <c r="C5313">
        <v>57</v>
      </c>
      <c r="D5313">
        <v>0</v>
      </c>
      <c r="E5313">
        <v>9</v>
      </c>
      <c r="F5313">
        <v>1</v>
      </c>
      <c r="G5313" t="s">
        <v>36</v>
      </c>
      <c r="H5313">
        <v>0</v>
      </c>
      <c r="I5313" t="s">
        <v>190</v>
      </c>
      <c r="J5313" t="s">
        <v>25</v>
      </c>
      <c r="K5313" t="s">
        <v>25</v>
      </c>
      <c r="L5313">
        <v>77</v>
      </c>
      <c r="M5313" t="s">
        <v>23</v>
      </c>
      <c r="N5313" t="s">
        <v>36</v>
      </c>
      <c r="O5313" t="s">
        <v>23</v>
      </c>
      <c r="P5313">
        <v>0</v>
      </c>
      <c r="Q5313" t="s">
        <v>36</v>
      </c>
      <c r="R5313" t="s">
        <v>57</v>
      </c>
      <c r="S5313" t="s">
        <v>27</v>
      </c>
      <c r="T5313">
        <v>46</v>
      </c>
      <c r="U5313" t="s">
        <v>9483</v>
      </c>
      <c r="V5313">
        <v>46</v>
      </c>
      <c r="W5313">
        <v>2643</v>
      </c>
      <c r="Z5313" t="s">
        <v>4152</v>
      </c>
      <c r="AA5313" s="1">
        <v>44388</v>
      </c>
      <c r="AB5313" s="1">
        <v>44065</v>
      </c>
      <c r="AC5313" t="s">
        <v>41</v>
      </c>
      <c r="AD5313" t="s">
        <v>9477</v>
      </c>
      <c r="AE5313" s="14">
        <v>40.633245562823483</v>
      </c>
      <c r="AF5313">
        <v>5</v>
      </c>
      <c r="AG5313" t="s">
        <v>31</v>
      </c>
      <c r="AH5313" t="s">
        <v>31</v>
      </c>
      <c r="AI5313" t="b">
        <v>0</v>
      </c>
      <c r="AJ5313" t="s">
        <v>23</v>
      </c>
      <c r="AK5313" t="s">
        <v>64</v>
      </c>
      <c r="AL5313" t="str">
        <f>IF(AmazonChurn[[#This Row],[Average Monthly Expenses]]&lt;=30,"Low",IF(AmazonChurn[[#This Row],[Average Monthly Expenses]]&lt;=60,"Medium","High"))</f>
        <v>Medium</v>
      </c>
      <c r="AM5313" t="str">
        <f>IF(AmazonChurn[[#This Row],[Number of Complaints or Support]]&lt;3,"Low",IF(AmazonChurn[[#This Row],[Number of Complaints or Support]]&lt;=7,"Medium","High"))</f>
        <v>Medium</v>
      </c>
      <c r="AN5313" s="14">
        <f>AmazonChurn[[#This Row],[Number of Complaints or Support]]/AmazonChurn[[#This Row],[Account Length (in months)]]</f>
        <v>8.771929824561403E-2</v>
      </c>
    </row>
    <row r="5314" spans="1:40" x14ac:dyDescent="0.25">
      <c r="A5314" t="s">
        <v>7754</v>
      </c>
      <c r="B5314" t="s">
        <v>23</v>
      </c>
      <c r="C5314">
        <v>55</v>
      </c>
      <c r="D5314">
        <v>0</v>
      </c>
      <c r="E5314">
        <v>12</v>
      </c>
      <c r="F5314">
        <v>1</v>
      </c>
      <c r="G5314" t="s">
        <v>36</v>
      </c>
      <c r="H5314">
        <v>0</v>
      </c>
      <c r="I5314" t="s">
        <v>273</v>
      </c>
      <c r="J5314" t="s">
        <v>35</v>
      </c>
      <c r="K5314" t="s">
        <v>9472</v>
      </c>
      <c r="L5314">
        <v>30</v>
      </c>
      <c r="M5314" t="s">
        <v>23</v>
      </c>
      <c r="N5314" t="s">
        <v>23</v>
      </c>
      <c r="O5314" t="s">
        <v>23</v>
      </c>
      <c r="P5314">
        <v>0</v>
      </c>
      <c r="Q5314" t="s">
        <v>23</v>
      </c>
      <c r="R5314" t="s">
        <v>26</v>
      </c>
      <c r="S5314" t="s">
        <v>27</v>
      </c>
      <c r="T5314">
        <v>55</v>
      </c>
      <c r="U5314" t="s">
        <v>9483</v>
      </c>
      <c r="V5314">
        <v>55</v>
      </c>
      <c r="W5314">
        <v>3012</v>
      </c>
      <c r="Z5314" t="s">
        <v>5162</v>
      </c>
      <c r="AA5314" s="1">
        <v>44061</v>
      </c>
      <c r="AB5314" s="1">
        <v>44770</v>
      </c>
      <c r="AC5314" t="s">
        <v>48</v>
      </c>
      <c r="AD5314" t="s">
        <v>9476</v>
      </c>
      <c r="AE5314" s="14">
        <v>51.737146197374003</v>
      </c>
      <c r="AF5314">
        <v>9</v>
      </c>
      <c r="AG5314" t="s">
        <v>69</v>
      </c>
      <c r="AH5314" t="s">
        <v>69</v>
      </c>
      <c r="AI5314" t="b">
        <v>1</v>
      </c>
      <c r="AJ5314" t="s">
        <v>36</v>
      </c>
      <c r="AK5314" t="s">
        <v>54</v>
      </c>
      <c r="AL5314" t="str">
        <f>IF(AmazonChurn[[#This Row],[Average Monthly Expenses]]&lt;=30,"Low",IF(AmazonChurn[[#This Row],[Average Monthly Expenses]]&lt;=60,"Medium","High"))</f>
        <v>Medium</v>
      </c>
      <c r="AM5314" t="str">
        <f>IF(AmazonChurn[[#This Row],[Number of Complaints or Support]]&lt;3,"Low",IF(AmazonChurn[[#This Row],[Number of Complaints or Support]]&lt;=7,"Medium","High"))</f>
        <v>High</v>
      </c>
      <c r="AN5314" s="14">
        <f>AmazonChurn[[#This Row],[Number of Complaints or Support]]/AmazonChurn[[#This Row],[Account Length (in months)]]</f>
        <v>0.16363636363636364</v>
      </c>
    </row>
    <row r="5315" spans="1:40" x14ac:dyDescent="0.25">
      <c r="A5315" t="s">
        <v>7755</v>
      </c>
      <c r="B5315" t="s">
        <v>23</v>
      </c>
      <c r="C5315">
        <v>7</v>
      </c>
      <c r="D5315">
        <v>0</v>
      </c>
      <c r="E5315">
        <v>4</v>
      </c>
      <c r="F5315">
        <v>1</v>
      </c>
      <c r="G5315" t="s">
        <v>36</v>
      </c>
      <c r="H5315">
        <v>0</v>
      </c>
      <c r="I5315" t="s">
        <v>438</v>
      </c>
      <c r="J5315" t="s">
        <v>35</v>
      </c>
      <c r="K5315" t="s">
        <v>9472</v>
      </c>
      <c r="L5315">
        <v>53</v>
      </c>
      <c r="M5315" t="s">
        <v>23</v>
      </c>
      <c r="N5315" t="s">
        <v>23</v>
      </c>
      <c r="O5315" t="s">
        <v>23</v>
      </c>
      <c r="P5315">
        <v>0</v>
      </c>
      <c r="Q5315" t="s">
        <v>36</v>
      </c>
      <c r="R5315" t="s">
        <v>26</v>
      </c>
      <c r="S5315" t="s">
        <v>38</v>
      </c>
      <c r="T5315">
        <v>45</v>
      </c>
      <c r="U5315" t="s">
        <v>9484</v>
      </c>
      <c r="V5315">
        <v>45</v>
      </c>
      <c r="W5315">
        <v>294</v>
      </c>
      <c r="Z5315" t="s">
        <v>3662</v>
      </c>
      <c r="AA5315" s="1">
        <v>44522</v>
      </c>
      <c r="AB5315" s="1">
        <v>44865</v>
      </c>
      <c r="AC5315" t="s">
        <v>30</v>
      </c>
      <c r="AD5315" t="s">
        <v>9475</v>
      </c>
      <c r="AE5315" s="14">
        <v>49.6552276807884</v>
      </c>
      <c r="AF5315">
        <v>1</v>
      </c>
      <c r="AG5315" t="s">
        <v>69</v>
      </c>
      <c r="AH5315" t="s">
        <v>69</v>
      </c>
      <c r="AI5315" t="b">
        <v>0</v>
      </c>
      <c r="AJ5315" t="s">
        <v>23</v>
      </c>
      <c r="AK5315" t="s">
        <v>32</v>
      </c>
      <c r="AL5315" t="str">
        <f>IF(AmazonChurn[[#This Row],[Average Monthly Expenses]]&lt;=30,"Low",IF(AmazonChurn[[#This Row],[Average Monthly Expenses]]&lt;=60,"Medium","High"))</f>
        <v>Medium</v>
      </c>
      <c r="AM5315" t="str">
        <f>IF(AmazonChurn[[#This Row],[Number of Complaints or Support]]&lt;3,"Low",IF(AmazonChurn[[#This Row],[Number of Complaints or Support]]&lt;=7,"Medium","High"))</f>
        <v>Low</v>
      </c>
      <c r="AN5315" s="14">
        <f>AmazonChurn[[#This Row],[Number of Complaints or Support]]/AmazonChurn[[#This Row],[Account Length (in months)]]</f>
        <v>0.14285714285714285</v>
      </c>
    </row>
    <row r="5316" spans="1:40" x14ac:dyDescent="0.25">
      <c r="A5316" t="s">
        <v>7756</v>
      </c>
      <c r="B5316" t="s">
        <v>23</v>
      </c>
      <c r="C5316">
        <v>67</v>
      </c>
      <c r="D5316">
        <v>1</v>
      </c>
      <c r="E5316">
        <v>2</v>
      </c>
      <c r="F5316">
        <v>1</v>
      </c>
      <c r="G5316" t="s">
        <v>36</v>
      </c>
      <c r="H5316">
        <v>0</v>
      </c>
      <c r="I5316" t="s">
        <v>156</v>
      </c>
      <c r="J5316" t="s">
        <v>35</v>
      </c>
      <c r="K5316" t="s">
        <v>9472</v>
      </c>
      <c r="L5316">
        <v>64</v>
      </c>
      <c r="M5316" t="s">
        <v>23</v>
      </c>
      <c r="N5316" t="s">
        <v>23</v>
      </c>
      <c r="O5316" t="s">
        <v>36</v>
      </c>
      <c r="P5316">
        <v>2</v>
      </c>
      <c r="Q5316" t="s">
        <v>23</v>
      </c>
      <c r="R5316" t="s">
        <v>37</v>
      </c>
      <c r="S5316" t="s">
        <v>124</v>
      </c>
      <c r="T5316">
        <v>27</v>
      </c>
      <c r="U5316" t="s">
        <v>9484</v>
      </c>
      <c r="V5316">
        <v>27</v>
      </c>
      <c r="W5316">
        <v>1852</v>
      </c>
      <c r="Z5316" t="s">
        <v>1427</v>
      </c>
      <c r="AA5316" s="1">
        <v>45037</v>
      </c>
      <c r="AB5316" s="1">
        <v>45162</v>
      </c>
      <c r="AC5316" t="s">
        <v>41</v>
      </c>
      <c r="AD5316" t="s">
        <v>9477</v>
      </c>
      <c r="AE5316" s="14">
        <v>24.227712603229691</v>
      </c>
      <c r="AF5316">
        <v>9</v>
      </c>
      <c r="AG5316" t="s">
        <v>53</v>
      </c>
      <c r="AH5316" t="s">
        <v>9480</v>
      </c>
      <c r="AI5316" t="b">
        <v>1</v>
      </c>
      <c r="AJ5316" t="s">
        <v>36</v>
      </c>
      <c r="AK5316" t="s">
        <v>64</v>
      </c>
      <c r="AL5316" t="str">
        <f>IF(AmazonChurn[[#This Row],[Average Monthly Expenses]]&lt;=30,"Low",IF(AmazonChurn[[#This Row],[Average Monthly Expenses]]&lt;=60,"Medium","High"))</f>
        <v>Low</v>
      </c>
      <c r="AM5316" t="str">
        <f>IF(AmazonChurn[[#This Row],[Number of Complaints or Support]]&lt;3,"Low",IF(AmazonChurn[[#This Row],[Number of Complaints or Support]]&lt;=7,"Medium","High"))</f>
        <v>High</v>
      </c>
      <c r="AN5316" s="14">
        <f>AmazonChurn[[#This Row],[Number of Complaints or Support]]/AmazonChurn[[#This Row],[Account Length (in months)]]</f>
        <v>0.13432835820895522</v>
      </c>
    </row>
    <row r="5317" spans="1:40" x14ac:dyDescent="0.25">
      <c r="A5317" t="s">
        <v>7757</v>
      </c>
      <c r="B5317" t="s">
        <v>23</v>
      </c>
      <c r="C5317">
        <v>15</v>
      </c>
      <c r="D5317">
        <v>2</v>
      </c>
      <c r="E5317">
        <v>0</v>
      </c>
      <c r="F5317">
        <v>0</v>
      </c>
      <c r="G5317" t="s">
        <v>23</v>
      </c>
      <c r="H5317">
        <v>0</v>
      </c>
      <c r="I5317" t="s">
        <v>34</v>
      </c>
      <c r="J5317" t="s">
        <v>25</v>
      </c>
      <c r="K5317" t="s">
        <v>25</v>
      </c>
      <c r="L5317">
        <v>46</v>
      </c>
      <c r="M5317" t="s">
        <v>23</v>
      </c>
      <c r="N5317" t="s">
        <v>23</v>
      </c>
      <c r="O5317" t="s">
        <v>36</v>
      </c>
      <c r="P5317">
        <v>6</v>
      </c>
      <c r="Q5317" t="s">
        <v>23</v>
      </c>
      <c r="R5317" t="s">
        <v>26</v>
      </c>
      <c r="S5317" t="s">
        <v>27</v>
      </c>
      <c r="T5317">
        <v>9</v>
      </c>
      <c r="U5317" t="s">
        <v>9483</v>
      </c>
      <c r="V5317">
        <v>9</v>
      </c>
      <c r="W5317">
        <v>136</v>
      </c>
      <c r="Z5317" t="s">
        <v>2530</v>
      </c>
      <c r="AA5317" s="1">
        <v>44096</v>
      </c>
      <c r="AB5317" s="1">
        <v>44406</v>
      </c>
      <c r="AC5317" t="s">
        <v>41</v>
      </c>
      <c r="AD5317" t="s">
        <v>9477</v>
      </c>
      <c r="AE5317" s="14">
        <v>8.7702149017371518</v>
      </c>
      <c r="AF5317">
        <v>6</v>
      </c>
      <c r="AG5317" t="s">
        <v>69</v>
      </c>
      <c r="AH5317" t="s">
        <v>69</v>
      </c>
      <c r="AI5317" t="b">
        <v>0</v>
      </c>
      <c r="AJ5317" t="s">
        <v>23</v>
      </c>
      <c r="AK5317" t="s">
        <v>64</v>
      </c>
      <c r="AL5317" t="str">
        <f>IF(AmazonChurn[[#This Row],[Average Monthly Expenses]]&lt;=30,"Low",IF(AmazonChurn[[#This Row],[Average Monthly Expenses]]&lt;=60,"Medium","High"))</f>
        <v>Low</v>
      </c>
      <c r="AM5317" t="str">
        <f>IF(AmazonChurn[[#This Row],[Number of Complaints or Support]]&lt;3,"Low",IF(AmazonChurn[[#This Row],[Number of Complaints or Support]]&lt;=7,"Medium","High"))</f>
        <v>Medium</v>
      </c>
      <c r="AN5317" s="14">
        <f>AmazonChurn[[#This Row],[Number of Complaints or Support]]/AmazonChurn[[#This Row],[Account Length (in months)]]</f>
        <v>0.4</v>
      </c>
    </row>
    <row r="5318" spans="1:40" x14ac:dyDescent="0.25">
      <c r="A5318" t="s">
        <v>7758</v>
      </c>
      <c r="B5318" t="s">
        <v>36</v>
      </c>
      <c r="C5318">
        <v>13</v>
      </c>
      <c r="D5318">
        <v>3</v>
      </c>
      <c r="E5318">
        <v>16</v>
      </c>
      <c r="F5318">
        <v>1</v>
      </c>
      <c r="G5318" t="s">
        <v>36</v>
      </c>
      <c r="H5318">
        <v>0</v>
      </c>
      <c r="I5318" t="s">
        <v>217</v>
      </c>
      <c r="J5318" t="s">
        <v>35</v>
      </c>
      <c r="K5318" t="s">
        <v>9472</v>
      </c>
      <c r="L5318">
        <v>20</v>
      </c>
      <c r="M5318" t="s">
        <v>36</v>
      </c>
      <c r="N5318" t="s">
        <v>23</v>
      </c>
      <c r="O5318" t="s">
        <v>23</v>
      </c>
      <c r="P5318">
        <v>0</v>
      </c>
      <c r="Q5318" t="s">
        <v>36</v>
      </c>
      <c r="R5318" t="s">
        <v>37</v>
      </c>
      <c r="S5318" t="s">
        <v>130</v>
      </c>
      <c r="T5318">
        <v>27</v>
      </c>
      <c r="U5318" t="s">
        <v>9483</v>
      </c>
      <c r="V5318">
        <v>27</v>
      </c>
      <c r="W5318">
        <v>351</v>
      </c>
      <c r="X5318" t="s">
        <v>94</v>
      </c>
      <c r="Y5318" t="s">
        <v>542</v>
      </c>
      <c r="Z5318" t="s">
        <v>6511</v>
      </c>
      <c r="AA5318" s="1">
        <v>44609</v>
      </c>
      <c r="AB5318" s="1">
        <v>45132</v>
      </c>
      <c r="AC5318" t="s">
        <v>41</v>
      </c>
      <c r="AD5318" t="s">
        <v>9477</v>
      </c>
      <c r="AE5318" s="14">
        <v>30.812617076589401</v>
      </c>
      <c r="AF5318">
        <v>1</v>
      </c>
      <c r="AG5318" t="s">
        <v>31</v>
      </c>
      <c r="AH5318" t="s">
        <v>31</v>
      </c>
      <c r="AI5318" t="b">
        <v>1</v>
      </c>
      <c r="AJ5318" t="s">
        <v>36</v>
      </c>
      <c r="AK5318" t="s">
        <v>32</v>
      </c>
      <c r="AL5318" t="str">
        <f>IF(AmazonChurn[[#This Row],[Average Monthly Expenses]]&lt;=30,"Low",IF(AmazonChurn[[#This Row],[Average Monthly Expenses]]&lt;=60,"Medium","High"))</f>
        <v>Medium</v>
      </c>
      <c r="AM5318" t="str">
        <f>IF(AmazonChurn[[#This Row],[Number of Complaints or Support]]&lt;3,"Low",IF(AmazonChurn[[#This Row],[Number of Complaints or Support]]&lt;=7,"Medium","High"))</f>
        <v>Low</v>
      </c>
      <c r="AN5318" s="14">
        <f>AmazonChurn[[#This Row],[Number of Complaints or Support]]/AmazonChurn[[#This Row],[Account Length (in months)]]</f>
        <v>7.6923076923076927E-2</v>
      </c>
    </row>
    <row r="5319" spans="1:40" x14ac:dyDescent="0.25">
      <c r="A5319" t="s">
        <v>7759</v>
      </c>
      <c r="B5319" t="s">
        <v>23</v>
      </c>
      <c r="C5319">
        <v>58</v>
      </c>
      <c r="D5319">
        <v>0</v>
      </c>
      <c r="E5319">
        <v>1</v>
      </c>
      <c r="F5319">
        <v>1</v>
      </c>
      <c r="G5319" t="s">
        <v>36</v>
      </c>
      <c r="H5319">
        <v>0</v>
      </c>
      <c r="I5319" t="s">
        <v>162</v>
      </c>
      <c r="J5319" t="s">
        <v>25</v>
      </c>
      <c r="K5319" t="s">
        <v>25</v>
      </c>
      <c r="L5319">
        <v>34</v>
      </c>
      <c r="M5319" t="s">
        <v>23</v>
      </c>
      <c r="N5319" t="s">
        <v>23</v>
      </c>
      <c r="O5319" t="s">
        <v>23</v>
      </c>
      <c r="P5319">
        <v>0</v>
      </c>
      <c r="Q5319" t="s">
        <v>36</v>
      </c>
      <c r="R5319" t="s">
        <v>37</v>
      </c>
      <c r="S5319" t="s">
        <v>38</v>
      </c>
      <c r="T5319">
        <v>23</v>
      </c>
      <c r="U5319" t="s">
        <v>9484</v>
      </c>
      <c r="V5319">
        <v>23</v>
      </c>
      <c r="W5319">
        <v>1333</v>
      </c>
      <c r="Z5319" t="s">
        <v>7760</v>
      </c>
      <c r="AA5319" s="1">
        <v>44352</v>
      </c>
      <c r="AB5319" s="1">
        <v>44466</v>
      </c>
      <c r="AC5319" t="s">
        <v>48</v>
      </c>
      <c r="AD5319" t="s">
        <v>9476</v>
      </c>
      <c r="AE5319" s="14">
        <v>18.886303938198431</v>
      </c>
      <c r="AF5319">
        <v>4</v>
      </c>
      <c r="AG5319" t="s">
        <v>69</v>
      </c>
      <c r="AH5319" t="s">
        <v>69</v>
      </c>
      <c r="AI5319" t="b">
        <v>1</v>
      </c>
      <c r="AJ5319" t="s">
        <v>36</v>
      </c>
      <c r="AK5319" t="s">
        <v>32</v>
      </c>
      <c r="AL5319" t="str">
        <f>IF(AmazonChurn[[#This Row],[Average Monthly Expenses]]&lt;=30,"Low",IF(AmazonChurn[[#This Row],[Average Monthly Expenses]]&lt;=60,"Medium","High"))</f>
        <v>Low</v>
      </c>
      <c r="AM5319" t="str">
        <f>IF(AmazonChurn[[#This Row],[Number of Complaints or Support]]&lt;3,"Low",IF(AmazonChurn[[#This Row],[Number of Complaints or Support]]&lt;=7,"Medium","High"))</f>
        <v>Medium</v>
      </c>
      <c r="AN5319" s="14">
        <f>AmazonChurn[[#This Row],[Number of Complaints or Support]]/AmazonChurn[[#This Row],[Account Length (in months)]]</f>
        <v>6.8965517241379309E-2</v>
      </c>
    </row>
    <row r="5320" spans="1:40" x14ac:dyDescent="0.25">
      <c r="A5320" t="s">
        <v>7761</v>
      </c>
      <c r="B5320" t="s">
        <v>36</v>
      </c>
      <c r="C5320">
        <v>1</v>
      </c>
      <c r="D5320">
        <v>1</v>
      </c>
      <c r="E5320">
        <v>1</v>
      </c>
      <c r="F5320">
        <v>1</v>
      </c>
      <c r="G5320" t="s">
        <v>36</v>
      </c>
      <c r="H5320">
        <v>0</v>
      </c>
      <c r="I5320" t="s">
        <v>66</v>
      </c>
      <c r="J5320" t="s">
        <v>25</v>
      </c>
      <c r="K5320" t="s">
        <v>25</v>
      </c>
      <c r="L5320">
        <v>79</v>
      </c>
      <c r="M5320" t="s">
        <v>23</v>
      </c>
      <c r="N5320" t="s">
        <v>36</v>
      </c>
      <c r="O5320" t="s">
        <v>23</v>
      </c>
      <c r="P5320">
        <v>0</v>
      </c>
      <c r="Q5320" t="s">
        <v>23</v>
      </c>
      <c r="R5320" t="s">
        <v>26</v>
      </c>
      <c r="S5320" t="s">
        <v>124</v>
      </c>
      <c r="T5320">
        <v>15</v>
      </c>
      <c r="U5320" t="s">
        <v>9484</v>
      </c>
      <c r="V5320">
        <v>15</v>
      </c>
      <c r="W5320">
        <v>15</v>
      </c>
      <c r="X5320" t="s">
        <v>46</v>
      </c>
      <c r="Y5320" t="s">
        <v>220</v>
      </c>
      <c r="Z5320" t="s">
        <v>283</v>
      </c>
      <c r="AA5320" s="1">
        <v>45087</v>
      </c>
      <c r="AB5320" s="1">
        <v>44390</v>
      </c>
      <c r="AC5320" t="s">
        <v>48</v>
      </c>
      <c r="AD5320" t="s">
        <v>9476</v>
      </c>
      <c r="AE5320" s="14">
        <v>14.451737125406391</v>
      </c>
      <c r="AF5320">
        <v>10</v>
      </c>
      <c r="AG5320" t="s">
        <v>31</v>
      </c>
      <c r="AH5320" t="s">
        <v>31</v>
      </c>
      <c r="AI5320" t="b">
        <v>1</v>
      </c>
      <c r="AJ5320" t="s">
        <v>36</v>
      </c>
      <c r="AK5320" t="s">
        <v>64</v>
      </c>
      <c r="AL5320" t="str">
        <f>IF(AmazonChurn[[#This Row],[Average Monthly Expenses]]&lt;=30,"Low",IF(AmazonChurn[[#This Row],[Average Monthly Expenses]]&lt;=60,"Medium","High"))</f>
        <v>Low</v>
      </c>
      <c r="AM5320" t="str">
        <f>IF(AmazonChurn[[#This Row],[Number of Complaints or Support]]&lt;3,"Low",IF(AmazonChurn[[#This Row],[Number of Complaints or Support]]&lt;=7,"Medium","High"))</f>
        <v>High</v>
      </c>
      <c r="AN5320" s="14">
        <f>AmazonChurn[[#This Row],[Number of Complaints or Support]]/AmazonChurn[[#This Row],[Account Length (in months)]]</f>
        <v>10</v>
      </c>
    </row>
    <row r="5321" spans="1:40" x14ac:dyDescent="0.25">
      <c r="A5321" t="s">
        <v>4332</v>
      </c>
      <c r="B5321" t="s">
        <v>23</v>
      </c>
      <c r="C5321">
        <v>13</v>
      </c>
      <c r="D5321">
        <v>0</v>
      </c>
      <c r="E5321">
        <v>1</v>
      </c>
      <c r="F5321">
        <v>1</v>
      </c>
      <c r="G5321" t="s">
        <v>36</v>
      </c>
      <c r="H5321">
        <v>0</v>
      </c>
      <c r="I5321" t="s">
        <v>109</v>
      </c>
      <c r="J5321" t="s">
        <v>25</v>
      </c>
      <c r="K5321" t="s">
        <v>25</v>
      </c>
      <c r="L5321">
        <v>78</v>
      </c>
      <c r="M5321" t="s">
        <v>23</v>
      </c>
      <c r="N5321" t="s">
        <v>36</v>
      </c>
      <c r="O5321" t="s">
        <v>23</v>
      </c>
      <c r="P5321">
        <v>0</v>
      </c>
      <c r="Q5321" t="s">
        <v>36</v>
      </c>
      <c r="R5321" t="s">
        <v>57</v>
      </c>
      <c r="S5321" t="s">
        <v>124</v>
      </c>
      <c r="T5321">
        <v>32</v>
      </c>
      <c r="U5321" t="s">
        <v>9484</v>
      </c>
      <c r="V5321">
        <v>32</v>
      </c>
      <c r="W5321">
        <v>420</v>
      </c>
      <c r="Z5321" t="s">
        <v>4333</v>
      </c>
      <c r="AA5321" s="1">
        <v>44870</v>
      </c>
      <c r="AB5321" s="1">
        <v>44197</v>
      </c>
      <c r="AC5321" t="s">
        <v>48</v>
      </c>
      <c r="AD5321" t="s">
        <v>9476</v>
      </c>
      <c r="AE5321" s="14">
        <v>34.788658287430721</v>
      </c>
      <c r="AF5321">
        <v>6</v>
      </c>
      <c r="AG5321" t="s">
        <v>31</v>
      </c>
      <c r="AH5321" t="s">
        <v>31</v>
      </c>
      <c r="AI5321" t="b">
        <v>0</v>
      </c>
      <c r="AJ5321" t="s">
        <v>23</v>
      </c>
      <c r="AK5321" t="s">
        <v>73</v>
      </c>
      <c r="AL5321" t="str">
        <f>IF(AmazonChurn[[#This Row],[Average Monthly Expenses]]&lt;=30,"Low",IF(AmazonChurn[[#This Row],[Average Monthly Expenses]]&lt;=60,"Medium","High"))</f>
        <v>Medium</v>
      </c>
      <c r="AM5321" t="str">
        <f>IF(AmazonChurn[[#This Row],[Number of Complaints or Support]]&lt;3,"Low",IF(AmazonChurn[[#This Row],[Number of Complaints or Support]]&lt;=7,"Medium","High"))</f>
        <v>Medium</v>
      </c>
      <c r="AN5321" s="14">
        <f>AmazonChurn[[#This Row],[Number of Complaints or Support]]/AmazonChurn[[#This Row],[Account Length (in months)]]</f>
        <v>0.46153846153846156</v>
      </c>
    </row>
    <row r="5322" spans="1:40" x14ac:dyDescent="0.25">
      <c r="A5322" t="s">
        <v>1562</v>
      </c>
      <c r="B5322" t="s">
        <v>23</v>
      </c>
      <c r="C5322">
        <v>24</v>
      </c>
      <c r="D5322">
        <v>1</v>
      </c>
      <c r="E5322">
        <v>0</v>
      </c>
      <c r="F5322">
        <v>0</v>
      </c>
      <c r="G5322" t="s">
        <v>23</v>
      </c>
      <c r="H5322">
        <v>0</v>
      </c>
      <c r="I5322" t="s">
        <v>24</v>
      </c>
      <c r="J5322" t="s">
        <v>35</v>
      </c>
      <c r="K5322" t="s">
        <v>9472</v>
      </c>
      <c r="L5322">
        <v>54</v>
      </c>
      <c r="M5322" t="s">
        <v>23</v>
      </c>
      <c r="N5322" t="s">
        <v>23</v>
      </c>
      <c r="O5322" t="s">
        <v>36</v>
      </c>
      <c r="P5322">
        <v>6</v>
      </c>
      <c r="Q5322" t="s">
        <v>23</v>
      </c>
      <c r="R5322" t="s">
        <v>37</v>
      </c>
      <c r="S5322" t="s">
        <v>124</v>
      </c>
      <c r="T5322">
        <v>10</v>
      </c>
      <c r="U5322" t="s">
        <v>9484</v>
      </c>
      <c r="V5322">
        <v>10</v>
      </c>
      <c r="W5322">
        <v>250</v>
      </c>
      <c r="Z5322" t="s">
        <v>1563</v>
      </c>
      <c r="AA5322" s="1">
        <v>45035</v>
      </c>
      <c r="AB5322" s="1">
        <v>44382</v>
      </c>
      <c r="AC5322" t="s">
        <v>48</v>
      </c>
      <c r="AD5322" t="s">
        <v>9476</v>
      </c>
      <c r="AE5322" s="14">
        <v>10.4612519309073</v>
      </c>
      <c r="AF5322">
        <v>7</v>
      </c>
      <c r="AG5322" t="s">
        <v>53</v>
      </c>
      <c r="AH5322" t="s">
        <v>9480</v>
      </c>
      <c r="AI5322" t="b">
        <v>0</v>
      </c>
      <c r="AJ5322" t="s">
        <v>23</v>
      </c>
      <c r="AK5322" t="s">
        <v>73</v>
      </c>
      <c r="AL5322" t="str">
        <f>IF(AmazonChurn[[#This Row],[Average Monthly Expenses]]&lt;=30,"Low",IF(AmazonChurn[[#This Row],[Average Monthly Expenses]]&lt;=60,"Medium","High"))</f>
        <v>Low</v>
      </c>
      <c r="AM5322" t="str">
        <f>IF(AmazonChurn[[#This Row],[Number of Complaints or Support]]&lt;3,"Low",IF(AmazonChurn[[#This Row],[Number of Complaints or Support]]&lt;=7,"Medium","High"))</f>
        <v>Medium</v>
      </c>
      <c r="AN5322" s="14">
        <f>AmazonChurn[[#This Row],[Number of Complaints or Support]]/AmazonChurn[[#This Row],[Account Length (in months)]]</f>
        <v>0.29166666666666669</v>
      </c>
    </row>
    <row r="5323" spans="1:40" x14ac:dyDescent="0.25">
      <c r="A5323" t="s">
        <v>7762</v>
      </c>
      <c r="B5323" t="s">
        <v>23</v>
      </c>
      <c r="C5323">
        <v>50</v>
      </c>
      <c r="D5323">
        <v>2</v>
      </c>
      <c r="E5323">
        <v>0</v>
      </c>
      <c r="F5323">
        <v>0</v>
      </c>
      <c r="G5323" t="s">
        <v>23</v>
      </c>
      <c r="H5323">
        <v>0</v>
      </c>
      <c r="I5323" t="s">
        <v>66</v>
      </c>
      <c r="J5323" t="s">
        <v>35</v>
      </c>
      <c r="K5323" t="s">
        <v>9472</v>
      </c>
      <c r="L5323">
        <v>67</v>
      </c>
      <c r="M5323" t="s">
        <v>23</v>
      </c>
      <c r="N5323" t="s">
        <v>36</v>
      </c>
      <c r="O5323" t="s">
        <v>23</v>
      </c>
      <c r="P5323">
        <v>0</v>
      </c>
      <c r="Q5323" t="s">
        <v>23</v>
      </c>
      <c r="R5323" t="s">
        <v>57</v>
      </c>
      <c r="S5323" t="s">
        <v>130</v>
      </c>
      <c r="T5323">
        <v>7</v>
      </c>
      <c r="U5323" t="s">
        <v>9483</v>
      </c>
      <c r="V5323">
        <v>7</v>
      </c>
      <c r="W5323">
        <v>326</v>
      </c>
      <c r="Z5323" t="s">
        <v>7069</v>
      </c>
      <c r="AA5323" s="1">
        <v>44704</v>
      </c>
      <c r="AB5323" s="1">
        <v>44716</v>
      </c>
      <c r="AC5323" t="s">
        <v>41</v>
      </c>
      <c r="AD5323" t="s">
        <v>9477</v>
      </c>
      <c r="AE5323" s="14">
        <v>7.1775828758204732</v>
      </c>
      <c r="AF5323">
        <v>10</v>
      </c>
      <c r="AG5323" t="s">
        <v>31</v>
      </c>
      <c r="AH5323" t="s">
        <v>31</v>
      </c>
      <c r="AI5323" t="b">
        <v>0</v>
      </c>
      <c r="AJ5323" t="s">
        <v>23</v>
      </c>
      <c r="AK5323" t="s">
        <v>73</v>
      </c>
      <c r="AL5323" t="str">
        <f>IF(AmazonChurn[[#This Row],[Average Monthly Expenses]]&lt;=30,"Low",IF(AmazonChurn[[#This Row],[Average Monthly Expenses]]&lt;=60,"Medium","High"))</f>
        <v>Low</v>
      </c>
      <c r="AM5323" t="str">
        <f>IF(AmazonChurn[[#This Row],[Number of Complaints or Support]]&lt;3,"Low",IF(AmazonChurn[[#This Row],[Number of Complaints or Support]]&lt;=7,"Medium","High"))</f>
        <v>High</v>
      </c>
      <c r="AN5323" s="14">
        <f>AmazonChurn[[#This Row],[Number of Complaints or Support]]/AmazonChurn[[#This Row],[Account Length (in months)]]</f>
        <v>0.2</v>
      </c>
    </row>
    <row r="5324" spans="1:40" x14ac:dyDescent="0.25">
      <c r="A5324" t="s">
        <v>7763</v>
      </c>
      <c r="B5324" t="s">
        <v>36</v>
      </c>
      <c r="C5324">
        <v>30</v>
      </c>
      <c r="D5324">
        <v>4</v>
      </c>
      <c r="E5324">
        <v>1</v>
      </c>
      <c r="F5324">
        <v>1</v>
      </c>
      <c r="G5324" t="s">
        <v>36</v>
      </c>
      <c r="H5324">
        <v>0</v>
      </c>
      <c r="I5324" t="s">
        <v>34</v>
      </c>
      <c r="J5324" t="s">
        <v>25</v>
      </c>
      <c r="K5324" t="s">
        <v>25</v>
      </c>
      <c r="L5324">
        <v>48</v>
      </c>
      <c r="M5324" t="s">
        <v>23</v>
      </c>
      <c r="N5324" t="s">
        <v>23</v>
      </c>
      <c r="O5324" t="s">
        <v>23</v>
      </c>
      <c r="P5324">
        <v>0</v>
      </c>
      <c r="Q5324" t="s">
        <v>36</v>
      </c>
      <c r="R5324" t="s">
        <v>26</v>
      </c>
      <c r="S5324" t="s">
        <v>130</v>
      </c>
      <c r="T5324">
        <v>44</v>
      </c>
      <c r="U5324" t="s">
        <v>9483</v>
      </c>
      <c r="V5324">
        <v>44</v>
      </c>
      <c r="W5324">
        <v>1308</v>
      </c>
      <c r="X5324" t="s">
        <v>46</v>
      </c>
      <c r="Y5324" t="s">
        <v>191</v>
      </c>
      <c r="Z5324" t="s">
        <v>584</v>
      </c>
      <c r="AA5324" s="1">
        <v>44603</v>
      </c>
      <c r="AB5324" s="1">
        <v>43832</v>
      </c>
      <c r="AC5324" t="s">
        <v>30</v>
      </c>
      <c r="AD5324" t="s">
        <v>9475</v>
      </c>
      <c r="AE5324" s="14">
        <v>43.39411599313614</v>
      </c>
      <c r="AF5324">
        <v>9</v>
      </c>
      <c r="AG5324" t="s">
        <v>69</v>
      </c>
      <c r="AH5324" t="s">
        <v>69</v>
      </c>
      <c r="AI5324" t="b">
        <v>1</v>
      </c>
      <c r="AJ5324" t="s">
        <v>36</v>
      </c>
      <c r="AK5324" t="s">
        <v>54</v>
      </c>
      <c r="AL5324" t="str">
        <f>IF(AmazonChurn[[#This Row],[Average Monthly Expenses]]&lt;=30,"Low",IF(AmazonChurn[[#This Row],[Average Monthly Expenses]]&lt;=60,"Medium","High"))</f>
        <v>Medium</v>
      </c>
      <c r="AM5324" t="str">
        <f>IF(AmazonChurn[[#This Row],[Number of Complaints or Support]]&lt;3,"Low",IF(AmazonChurn[[#This Row],[Number of Complaints or Support]]&lt;=7,"Medium","High"))</f>
        <v>High</v>
      </c>
      <c r="AN5324" s="14">
        <f>AmazonChurn[[#This Row],[Number of Complaints or Support]]/AmazonChurn[[#This Row],[Account Length (in months)]]</f>
        <v>0.3</v>
      </c>
    </row>
    <row r="5325" spans="1:40" x14ac:dyDescent="0.25">
      <c r="A5325" t="s">
        <v>7764</v>
      </c>
      <c r="B5325" t="s">
        <v>23</v>
      </c>
      <c r="C5325">
        <v>62</v>
      </c>
      <c r="D5325">
        <v>1</v>
      </c>
      <c r="E5325">
        <v>28</v>
      </c>
      <c r="F5325">
        <v>1</v>
      </c>
      <c r="G5325" t="s">
        <v>36</v>
      </c>
      <c r="H5325">
        <v>0</v>
      </c>
      <c r="I5325" t="s">
        <v>273</v>
      </c>
      <c r="J5325" t="s">
        <v>35</v>
      </c>
      <c r="K5325" t="s">
        <v>9472</v>
      </c>
      <c r="L5325">
        <v>20</v>
      </c>
      <c r="M5325" t="s">
        <v>36</v>
      </c>
      <c r="N5325" t="s">
        <v>23</v>
      </c>
      <c r="O5325" t="s">
        <v>23</v>
      </c>
      <c r="P5325">
        <v>0</v>
      </c>
      <c r="Q5325" t="s">
        <v>36</v>
      </c>
      <c r="R5325" t="s">
        <v>57</v>
      </c>
      <c r="S5325" t="s">
        <v>38</v>
      </c>
      <c r="T5325">
        <v>36</v>
      </c>
      <c r="U5325" t="s">
        <v>9484</v>
      </c>
      <c r="V5325">
        <v>36</v>
      </c>
      <c r="W5325">
        <v>2249</v>
      </c>
      <c r="Z5325" t="s">
        <v>7038</v>
      </c>
      <c r="AA5325" s="1">
        <v>44736</v>
      </c>
      <c r="AB5325" s="1">
        <v>44476</v>
      </c>
      <c r="AC5325" t="s">
        <v>30</v>
      </c>
      <c r="AD5325" t="s">
        <v>9475</v>
      </c>
      <c r="AE5325" s="14">
        <v>39.539212893645903</v>
      </c>
      <c r="AF5325">
        <v>6</v>
      </c>
      <c r="AG5325" t="s">
        <v>53</v>
      </c>
      <c r="AH5325" t="s">
        <v>9480</v>
      </c>
      <c r="AI5325" t="b">
        <v>0</v>
      </c>
      <c r="AJ5325" t="s">
        <v>23</v>
      </c>
      <c r="AK5325" t="s">
        <v>32</v>
      </c>
      <c r="AL5325" t="str">
        <f>IF(AmazonChurn[[#This Row],[Average Monthly Expenses]]&lt;=30,"Low",IF(AmazonChurn[[#This Row],[Average Monthly Expenses]]&lt;=60,"Medium","High"))</f>
        <v>Medium</v>
      </c>
      <c r="AM5325" t="str">
        <f>IF(AmazonChurn[[#This Row],[Number of Complaints or Support]]&lt;3,"Low",IF(AmazonChurn[[#This Row],[Number of Complaints or Support]]&lt;=7,"Medium","High"))</f>
        <v>Medium</v>
      </c>
      <c r="AN5325" s="14">
        <f>AmazonChurn[[#This Row],[Number of Complaints or Support]]/AmazonChurn[[#This Row],[Account Length (in months)]]</f>
        <v>9.6774193548387094E-2</v>
      </c>
    </row>
    <row r="5326" spans="1:40" x14ac:dyDescent="0.25">
      <c r="A5326" t="s">
        <v>7765</v>
      </c>
      <c r="B5326" t="s">
        <v>23</v>
      </c>
      <c r="C5326">
        <v>73</v>
      </c>
      <c r="D5326">
        <v>0</v>
      </c>
      <c r="E5326">
        <v>4</v>
      </c>
      <c r="F5326">
        <v>1</v>
      </c>
      <c r="G5326" t="s">
        <v>36</v>
      </c>
      <c r="H5326">
        <v>0</v>
      </c>
      <c r="I5326" t="s">
        <v>56</v>
      </c>
      <c r="J5326" t="s">
        <v>25</v>
      </c>
      <c r="K5326" t="s">
        <v>25</v>
      </c>
      <c r="L5326">
        <v>65</v>
      </c>
      <c r="M5326" t="s">
        <v>23</v>
      </c>
      <c r="N5326" t="s">
        <v>36</v>
      </c>
      <c r="O5326" t="s">
        <v>36</v>
      </c>
      <c r="P5326">
        <v>2</v>
      </c>
      <c r="Q5326" t="s">
        <v>36</v>
      </c>
      <c r="R5326" t="s">
        <v>57</v>
      </c>
      <c r="S5326" t="s">
        <v>27</v>
      </c>
      <c r="T5326">
        <v>58</v>
      </c>
      <c r="U5326" t="s">
        <v>9483</v>
      </c>
      <c r="V5326">
        <v>58</v>
      </c>
      <c r="W5326">
        <v>4246</v>
      </c>
      <c r="Z5326" t="s">
        <v>7766</v>
      </c>
      <c r="AA5326" s="1">
        <v>44316</v>
      </c>
      <c r="AB5326" s="1">
        <v>45032</v>
      </c>
      <c r="AC5326" t="s">
        <v>30</v>
      </c>
      <c r="AD5326" t="s">
        <v>9475</v>
      </c>
      <c r="AE5326" s="14">
        <v>54.544802224994719</v>
      </c>
      <c r="AF5326">
        <v>8</v>
      </c>
      <c r="AG5326" t="s">
        <v>53</v>
      </c>
      <c r="AH5326" t="s">
        <v>9480</v>
      </c>
      <c r="AI5326" t="b">
        <v>0</v>
      </c>
      <c r="AJ5326" t="s">
        <v>23</v>
      </c>
      <c r="AK5326" t="s">
        <v>54</v>
      </c>
      <c r="AL5326" t="str">
        <f>IF(AmazonChurn[[#This Row],[Average Monthly Expenses]]&lt;=30,"Low",IF(AmazonChurn[[#This Row],[Average Monthly Expenses]]&lt;=60,"Medium","High"))</f>
        <v>Medium</v>
      </c>
      <c r="AM5326" t="str">
        <f>IF(AmazonChurn[[#This Row],[Number of Complaints or Support]]&lt;3,"Low",IF(AmazonChurn[[#This Row],[Number of Complaints or Support]]&lt;=7,"Medium","High"))</f>
        <v>High</v>
      </c>
      <c r="AN5326" s="14">
        <f>AmazonChurn[[#This Row],[Number of Complaints or Support]]/AmazonChurn[[#This Row],[Account Length (in months)]]</f>
        <v>0.1095890410958904</v>
      </c>
    </row>
    <row r="5327" spans="1:40" x14ac:dyDescent="0.25">
      <c r="A5327" t="s">
        <v>7767</v>
      </c>
      <c r="B5327" t="s">
        <v>23</v>
      </c>
      <c r="C5327">
        <v>57</v>
      </c>
      <c r="D5327">
        <v>1</v>
      </c>
      <c r="E5327">
        <v>24</v>
      </c>
      <c r="F5327">
        <v>0</v>
      </c>
      <c r="G5327" t="s">
        <v>23</v>
      </c>
      <c r="H5327">
        <v>0</v>
      </c>
      <c r="I5327" t="s">
        <v>640</v>
      </c>
      <c r="J5327" t="s">
        <v>25</v>
      </c>
      <c r="K5327" t="s">
        <v>25</v>
      </c>
      <c r="L5327">
        <v>22</v>
      </c>
      <c r="M5327" t="s">
        <v>36</v>
      </c>
      <c r="N5327" t="s">
        <v>23</v>
      </c>
      <c r="O5327" t="s">
        <v>23</v>
      </c>
      <c r="P5327">
        <v>0</v>
      </c>
      <c r="Q5327" t="s">
        <v>36</v>
      </c>
      <c r="R5327" t="s">
        <v>37</v>
      </c>
      <c r="S5327" t="s">
        <v>130</v>
      </c>
      <c r="T5327">
        <v>63</v>
      </c>
      <c r="U5327" t="s">
        <v>9483</v>
      </c>
      <c r="V5327">
        <v>63</v>
      </c>
      <c r="W5327">
        <v>3608</v>
      </c>
      <c r="Z5327" t="s">
        <v>1402</v>
      </c>
      <c r="AA5327" s="1">
        <v>44560</v>
      </c>
      <c r="AB5327" s="1">
        <v>43968</v>
      </c>
      <c r="AC5327" t="s">
        <v>48</v>
      </c>
      <c r="AD5327" t="s">
        <v>9476</v>
      </c>
      <c r="AE5327" s="14">
        <v>61.100191507804183</v>
      </c>
      <c r="AF5327">
        <v>0</v>
      </c>
      <c r="AG5327" t="s">
        <v>69</v>
      </c>
      <c r="AH5327" t="s">
        <v>69</v>
      </c>
      <c r="AI5327" t="b">
        <v>0</v>
      </c>
      <c r="AJ5327" t="s">
        <v>23</v>
      </c>
      <c r="AK5327" t="s">
        <v>32</v>
      </c>
      <c r="AL5327" t="str">
        <f>IF(AmazonChurn[[#This Row],[Average Monthly Expenses]]&lt;=30,"Low",IF(AmazonChurn[[#This Row],[Average Monthly Expenses]]&lt;=60,"Medium","High"))</f>
        <v>High</v>
      </c>
      <c r="AM5327" t="str">
        <f>IF(AmazonChurn[[#This Row],[Number of Complaints or Support]]&lt;3,"Low",IF(AmazonChurn[[#This Row],[Number of Complaints or Support]]&lt;=7,"Medium","High"))</f>
        <v>Low</v>
      </c>
      <c r="AN5327" s="14">
        <f>AmazonChurn[[#This Row],[Number of Complaints or Support]]/AmazonChurn[[#This Row],[Account Length (in months)]]</f>
        <v>0</v>
      </c>
    </row>
    <row r="5328" spans="1:40" x14ac:dyDescent="0.25">
      <c r="A5328" t="s">
        <v>7768</v>
      </c>
      <c r="B5328" t="s">
        <v>36</v>
      </c>
      <c r="C5328">
        <v>46</v>
      </c>
      <c r="D5328">
        <v>5</v>
      </c>
      <c r="E5328">
        <v>2</v>
      </c>
      <c r="F5328">
        <v>0</v>
      </c>
      <c r="G5328" t="s">
        <v>23</v>
      </c>
      <c r="H5328">
        <v>44</v>
      </c>
      <c r="I5328" t="s">
        <v>276</v>
      </c>
      <c r="J5328" t="s">
        <v>25</v>
      </c>
      <c r="K5328" t="s">
        <v>25</v>
      </c>
      <c r="L5328">
        <v>55</v>
      </c>
      <c r="M5328" t="s">
        <v>23</v>
      </c>
      <c r="N5328" t="s">
        <v>23</v>
      </c>
      <c r="O5328" t="s">
        <v>23</v>
      </c>
      <c r="P5328">
        <v>0</v>
      </c>
      <c r="Q5328" t="s">
        <v>23</v>
      </c>
      <c r="R5328" t="s">
        <v>26</v>
      </c>
      <c r="S5328" t="s">
        <v>124</v>
      </c>
      <c r="T5328">
        <v>32</v>
      </c>
      <c r="U5328" t="s">
        <v>9484</v>
      </c>
      <c r="V5328">
        <v>32</v>
      </c>
      <c r="W5328">
        <v>1484</v>
      </c>
      <c r="X5328" t="s">
        <v>141</v>
      </c>
      <c r="Y5328" t="s">
        <v>410</v>
      </c>
      <c r="Z5328" t="s">
        <v>1236</v>
      </c>
      <c r="AA5328" s="1">
        <v>44725</v>
      </c>
      <c r="AB5328" s="1">
        <v>45214</v>
      </c>
      <c r="AC5328" t="s">
        <v>41</v>
      </c>
      <c r="AD5328" t="s">
        <v>9477</v>
      </c>
      <c r="AE5328" s="14">
        <v>36.590886340203973</v>
      </c>
      <c r="AF5328">
        <v>6</v>
      </c>
      <c r="AG5328" t="s">
        <v>53</v>
      </c>
      <c r="AH5328" t="s">
        <v>9480</v>
      </c>
      <c r="AI5328" t="b">
        <v>0</v>
      </c>
      <c r="AJ5328" t="s">
        <v>23</v>
      </c>
      <c r="AK5328" t="s">
        <v>54</v>
      </c>
      <c r="AL5328" t="str">
        <f>IF(AmazonChurn[[#This Row],[Average Monthly Expenses]]&lt;=30,"Low",IF(AmazonChurn[[#This Row],[Average Monthly Expenses]]&lt;=60,"Medium","High"))</f>
        <v>Medium</v>
      </c>
      <c r="AM5328" t="str">
        <f>IF(AmazonChurn[[#This Row],[Number of Complaints or Support]]&lt;3,"Low",IF(AmazonChurn[[#This Row],[Number of Complaints or Support]]&lt;=7,"Medium","High"))</f>
        <v>Medium</v>
      </c>
      <c r="AN5328" s="14">
        <f>AmazonChurn[[#This Row],[Number of Complaints or Support]]/AmazonChurn[[#This Row],[Account Length (in months)]]</f>
        <v>0.13043478260869565</v>
      </c>
    </row>
    <row r="5329" spans="1:40" x14ac:dyDescent="0.25">
      <c r="A5329" t="s">
        <v>7769</v>
      </c>
      <c r="B5329" t="s">
        <v>23</v>
      </c>
      <c r="C5329">
        <v>64</v>
      </c>
      <c r="D5329">
        <v>0</v>
      </c>
      <c r="E5329">
        <v>8</v>
      </c>
      <c r="F5329">
        <v>1</v>
      </c>
      <c r="G5329" t="s">
        <v>36</v>
      </c>
      <c r="H5329">
        <v>0</v>
      </c>
      <c r="I5329" t="s">
        <v>61</v>
      </c>
      <c r="J5329" t="s">
        <v>25</v>
      </c>
      <c r="K5329" t="s">
        <v>25</v>
      </c>
      <c r="L5329">
        <v>55</v>
      </c>
      <c r="M5329" t="s">
        <v>23</v>
      </c>
      <c r="N5329" t="s">
        <v>23</v>
      </c>
      <c r="O5329" t="s">
        <v>23</v>
      </c>
      <c r="P5329">
        <v>0</v>
      </c>
      <c r="Q5329" t="s">
        <v>36</v>
      </c>
      <c r="R5329" t="s">
        <v>57</v>
      </c>
      <c r="S5329" t="s">
        <v>27</v>
      </c>
      <c r="T5329">
        <v>28</v>
      </c>
      <c r="U5329" t="s">
        <v>9483</v>
      </c>
      <c r="V5329">
        <v>28</v>
      </c>
      <c r="W5329">
        <v>1798</v>
      </c>
      <c r="Z5329" t="s">
        <v>7770</v>
      </c>
      <c r="AA5329" s="1">
        <v>44888</v>
      </c>
      <c r="AB5329" s="1">
        <v>45082</v>
      </c>
      <c r="AC5329" t="s">
        <v>48</v>
      </c>
      <c r="AD5329" t="s">
        <v>9476</v>
      </c>
      <c r="AE5329" s="14">
        <v>30.979920149478811</v>
      </c>
      <c r="AF5329">
        <v>1</v>
      </c>
      <c r="AG5329" t="s">
        <v>69</v>
      </c>
      <c r="AH5329" t="s">
        <v>69</v>
      </c>
      <c r="AI5329" t="b">
        <v>0</v>
      </c>
      <c r="AJ5329" t="s">
        <v>23</v>
      </c>
      <c r="AK5329" t="s">
        <v>32</v>
      </c>
      <c r="AL5329" t="str">
        <f>IF(AmazonChurn[[#This Row],[Average Monthly Expenses]]&lt;=30,"Low",IF(AmazonChurn[[#This Row],[Average Monthly Expenses]]&lt;=60,"Medium","High"))</f>
        <v>Medium</v>
      </c>
      <c r="AM5329" t="str">
        <f>IF(AmazonChurn[[#This Row],[Number of Complaints or Support]]&lt;3,"Low",IF(AmazonChurn[[#This Row],[Number of Complaints or Support]]&lt;=7,"Medium","High"))</f>
        <v>Low</v>
      </c>
      <c r="AN5329" s="14">
        <f>AmazonChurn[[#This Row],[Number of Complaints or Support]]/AmazonChurn[[#This Row],[Account Length (in months)]]</f>
        <v>1.5625E-2</v>
      </c>
    </row>
    <row r="5330" spans="1:40" x14ac:dyDescent="0.25">
      <c r="A5330" t="s">
        <v>7771</v>
      </c>
      <c r="B5330" t="s">
        <v>23</v>
      </c>
      <c r="C5330">
        <v>71</v>
      </c>
      <c r="D5330">
        <v>1</v>
      </c>
      <c r="E5330">
        <v>2</v>
      </c>
      <c r="F5330">
        <v>1</v>
      </c>
      <c r="G5330" t="s">
        <v>36</v>
      </c>
      <c r="H5330">
        <v>0</v>
      </c>
      <c r="I5330" t="s">
        <v>101</v>
      </c>
      <c r="J5330" t="s">
        <v>35</v>
      </c>
      <c r="K5330" t="s">
        <v>9472</v>
      </c>
      <c r="L5330">
        <v>61</v>
      </c>
      <c r="M5330" t="s">
        <v>23</v>
      </c>
      <c r="N5330" t="s">
        <v>23</v>
      </c>
      <c r="O5330" t="s">
        <v>23</v>
      </c>
      <c r="P5330">
        <v>0</v>
      </c>
      <c r="Q5330" t="s">
        <v>36</v>
      </c>
      <c r="R5330" t="s">
        <v>57</v>
      </c>
      <c r="S5330" t="s">
        <v>27</v>
      </c>
      <c r="T5330">
        <v>42</v>
      </c>
      <c r="U5330" t="s">
        <v>9483</v>
      </c>
      <c r="V5330">
        <v>42</v>
      </c>
      <c r="W5330">
        <v>3016</v>
      </c>
      <c r="Z5330" t="s">
        <v>2586</v>
      </c>
      <c r="AA5330" s="1">
        <v>44147</v>
      </c>
      <c r="AB5330" s="1">
        <v>44902</v>
      </c>
      <c r="AC5330" t="s">
        <v>48</v>
      </c>
      <c r="AD5330" t="s">
        <v>9476</v>
      </c>
      <c r="AE5330" s="14">
        <v>34.691548814896997</v>
      </c>
      <c r="AF5330">
        <v>7</v>
      </c>
      <c r="AG5330" t="s">
        <v>53</v>
      </c>
      <c r="AH5330" t="s">
        <v>9480</v>
      </c>
      <c r="AI5330" t="b">
        <v>0</v>
      </c>
      <c r="AJ5330" t="s">
        <v>23</v>
      </c>
      <c r="AK5330" t="s">
        <v>54</v>
      </c>
      <c r="AL5330" t="str">
        <f>IF(AmazonChurn[[#This Row],[Average Monthly Expenses]]&lt;=30,"Low",IF(AmazonChurn[[#This Row],[Average Monthly Expenses]]&lt;=60,"Medium","High"))</f>
        <v>Medium</v>
      </c>
      <c r="AM5330" t="str">
        <f>IF(AmazonChurn[[#This Row],[Number of Complaints or Support]]&lt;3,"Low",IF(AmazonChurn[[#This Row],[Number of Complaints or Support]]&lt;=7,"Medium","High"))</f>
        <v>Medium</v>
      </c>
      <c r="AN5330" s="14">
        <f>AmazonChurn[[#This Row],[Number of Complaints or Support]]/AmazonChurn[[#This Row],[Account Length (in months)]]</f>
        <v>9.8591549295774641E-2</v>
      </c>
    </row>
    <row r="5331" spans="1:40" x14ac:dyDescent="0.25">
      <c r="A5331" t="s">
        <v>7772</v>
      </c>
      <c r="B5331" t="s">
        <v>36</v>
      </c>
      <c r="C5331">
        <v>1</v>
      </c>
      <c r="D5331">
        <v>1</v>
      </c>
      <c r="E5331">
        <v>8</v>
      </c>
      <c r="F5331">
        <v>1</v>
      </c>
      <c r="G5331" t="s">
        <v>36</v>
      </c>
      <c r="H5331">
        <v>0</v>
      </c>
      <c r="I5331" t="s">
        <v>150</v>
      </c>
      <c r="J5331" t="s">
        <v>25</v>
      </c>
      <c r="K5331" t="s">
        <v>25</v>
      </c>
      <c r="L5331">
        <v>43</v>
      </c>
      <c r="M5331" t="s">
        <v>23</v>
      </c>
      <c r="N5331" t="s">
        <v>23</v>
      </c>
      <c r="O5331" t="s">
        <v>36</v>
      </c>
      <c r="P5331">
        <v>3</v>
      </c>
      <c r="Q5331" t="s">
        <v>36</v>
      </c>
      <c r="R5331" t="s">
        <v>26</v>
      </c>
      <c r="S5331" t="s">
        <v>124</v>
      </c>
      <c r="T5331">
        <v>19</v>
      </c>
      <c r="U5331" t="s">
        <v>9484</v>
      </c>
      <c r="V5331">
        <v>19</v>
      </c>
      <c r="W5331">
        <v>19</v>
      </c>
      <c r="X5331" t="s">
        <v>94</v>
      </c>
      <c r="Y5331" t="s">
        <v>133</v>
      </c>
      <c r="Z5331" t="s">
        <v>5453</v>
      </c>
      <c r="AA5331" s="1">
        <v>44183</v>
      </c>
      <c r="AB5331" s="1">
        <v>44720</v>
      </c>
      <c r="AC5331" t="s">
        <v>48</v>
      </c>
      <c r="AD5331" t="s">
        <v>9476</v>
      </c>
      <c r="AE5331" s="14">
        <v>18.925598678940279</v>
      </c>
      <c r="AF5331">
        <v>5</v>
      </c>
      <c r="AG5331" t="s">
        <v>53</v>
      </c>
      <c r="AH5331" t="s">
        <v>9480</v>
      </c>
      <c r="AI5331" t="b">
        <v>1</v>
      </c>
      <c r="AJ5331" t="s">
        <v>36</v>
      </c>
      <c r="AK5331" t="s">
        <v>73</v>
      </c>
      <c r="AL5331" t="str">
        <f>IF(AmazonChurn[[#This Row],[Average Monthly Expenses]]&lt;=30,"Low",IF(AmazonChurn[[#This Row],[Average Monthly Expenses]]&lt;=60,"Medium","High"))</f>
        <v>Low</v>
      </c>
      <c r="AM5331" t="str">
        <f>IF(AmazonChurn[[#This Row],[Number of Complaints or Support]]&lt;3,"Low",IF(AmazonChurn[[#This Row],[Number of Complaints or Support]]&lt;=7,"Medium","High"))</f>
        <v>Medium</v>
      </c>
      <c r="AN5331" s="14">
        <f>AmazonChurn[[#This Row],[Number of Complaints or Support]]/AmazonChurn[[#This Row],[Account Length (in months)]]</f>
        <v>5</v>
      </c>
    </row>
    <row r="5332" spans="1:40" x14ac:dyDescent="0.25">
      <c r="A5332" t="s">
        <v>7773</v>
      </c>
      <c r="B5332" t="s">
        <v>23</v>
      </c>
      <c r="C5332">
        <v>21</v>
      </c>
      <c r="D5332">
        <v>0</v>
      </c>
      <c r="E5332">
        <v>0</v>
      </c>
      <c r="F5332">
        <v>0</v>
      </c>
      <c r="G5332" t="s">
        <v>23</v>
      </c>
      <c r="H5332">
        <v>0</v>
      </c>
      <c r="I5332" t="s">
        <v>24</v>
      </c>
      <c r="J5332" t="s">
        <v>25</v>
      </c>
      <c r="K5332" t="s">
        <v>25</v>
      </c>
      <c r="L5332">
        <v>21</v>
      </c>
      <c r="M5332" t="s">
        <v>36</v>
      </c>
      <c r="N5332" t="s">
        <v>23</v>
      </c>
      <c r="O5332" t="s">
        <v>36</v>
      </c>
      <c r="P5332">
        <v>4</v>
      </c>
      <c r="Q5332" t="s">
        <v>23</v>
      </c>
      <c r="R5332" t="s">
        <v>26</v>
      </c>
      <c r="S5332" t="s">
        <v>38</v>
      </c>
      <c r="T5332">
        <v>8</v>
      </c>
      <c r="U5332" t="s">
        <v>9484</v>
      </c>
      <c r="V5332">
        <v>8</v>
      </c>
      <c r="W5332">
        <v>170</v>
      </c>
      <c r="Z5332" t="s">
        <v>3928</v>
      </c>
      <c r="AA5332" s="1">
        <v>45087</v>
      </c>
      <c r="AB5332" s="1">
        <v>44458</v>
      </c>
      <c r="AC5332" t="s">
        <v>30</v>
      </c>
      <c r="AD5332" t="s">
        <v>9475</v>
      </c>
      <c r="AE5332" s="14">
        <v>9.0952485442269939</v>
      </c>
      <c r="AF5332">
        <v>1</v>
      </c>
      <c r="AG5332" t="s">
        <v>31</v>
      </c>
      <c r="AH5332" t="s">
        <v>31</v>
      </c>
      <c r="AI5332" t="b">
        <v>0</v>
      </c>
      <c r="AJ5332" t="s">
        <v>23</v>
      </c>
      <c r="AK5332" t="s">
        <v>32</v>
      </c>
      <c r="AL5332" t="str">
        <f>IF(AmazonChurn[[#This Row],[Average Monthly Expenses]]&lt;=30,"Low",IF(AmazonChurn[[#This Row],[Average Monthly Expenses]]&lt;=60,"Medium","High"))</f>
        <v>Low</v>
      </c>
      <c r="AM5332" t="str">
        <f>IF(AmazonChurn[[#This Row],[Number of Complaints or Support]]&lt;3,"Low",IF(AmazonChurn[[#This Row],[Number of Complaints or Support]]&lt;=7,"Medium","High"))</f>
        <v>Low</v>
      </c>
      <c r="AN5332" s="14">
        <f>AmazonChurn[[#This Row],[Number of Complaints or Support]]/AmazonChurn[[#This Row],[Account Length (in months)]]</f>
        <v>4.7619047619047616E-2</v>
      </c>
    </row>
    <row r="5333" spans="1:40" x14ac:dyDescent="0.25">
      <c r="A5333" t="s">
        <v>7774</v>
      </c>
      <c r="B5333" t="s">
        <v>36</v>
      </c>
      <c r="C5333">
        <v>1</v>
      </c>
      <c r="D5333">
        <v>3</v>
      </c>
      <c r="E5333">
        <v>14</v>
      </c>
      <c r="F5333">
        <v>1</v>
      </c>
      <c r="G5333" t="s">
        <v>36</v>
      </c>
      <c r="H5333">
        <v>0</v>
      </c>
      <c r="I5333" t="s">
        <v>24</v>
      </c>
      <c r="J5333" t="s">
        <v>25</v>
      </c>
      <c r="K5333" t="s">
        <v>25</v>
      </c>
      <c r="L5333">
        <v>52</v>
      </c>
      <c r="M5333" t="s">
        <v>23</v>
      </c>
      <c r="N5333" t="s">
        <v>23</v>
      </c>
      <c r="O5333" t="s">
        <v>23</v>
      </c>
      <c r="P5333">
        <v>0</v>
      </c>
      <c r="Q5333" t="s">
        <v>23</v>
      </c>
      <c r="R5333" t="s">
        <v>26</v>
      </c>
      <c r="S5333" t="s">
        <v>38</v>
      </c>
      <c r="T5333">
        <v>19</v>
      </c>
      <c r="U5333" t="s">
        <v>9484</v>
      </c>
      <c r="V5333">
        <v>19</v>
      </c>
      <c r="W5333">
        <v>19</v>
      </c>
      <c r="X5333" t="s">
        <v>46</v>
      </c>
      <c r="Y5333" t="s">
        <v>191</v>
      </c>
      <c r="Z5333" t="s">
        <v>7775</v>
      </c>
      <c r="AA5333" s="1">
        <v>44563</v>
      </c>
      <c r="AB5333" s="1">
        <v>44498</v>
      </c>
      <c r="AC5333" t="s">
        <v>30</v>
      </c>
      <c r="AD5333" t="s">
        <v>9475</v>
      </c>
      <c r="AE5333" s="14">
        <v>17.064689832888401</v>
      </c>
      <c r="AF5333">
        <v>2</v>
      </c>
      <c r="AG5333" t="s">
        <v>31</v>
      </c>
      <c r="AH5333" t="s">
        <v>31</v>
      </c>
      <c r="AI5333" t="b">
        <v>1</v>
      </c>
      <c r="AJ5333" t="s">
        <v>36</v>
      </c>
      <c r="AK5333" t="s">
        <v>73</v>
      </c>
      <c r="AL5333" t="str">
        <f>IF(AmazonChurn[[#This Row],[Average Monthly Expenses]]&lt;=30,"Low",IF(AmazonChurn[[#This Row],[Average Monthly Expenses]]&lt;=60,"Medium","High"))</f>
        <v>Low</v>
      </c>
      <c r="AM5333" t="str">
        <f>IF(AmazonChurn[[#This Row],[Number of Complaints or Support]]&lt;3,"Low",IF(AmazonChurn[[#This Row],[Number of Complaints or Support]]&lt;=7,"Medium","High"))</f>
        <v>Low</v>
      </c>
      <c r="AN5333" s="14">
        <f>AmazonChurn[[#This Row],[Number of Complaints or Support]]/AmazonChurn[[#This Row],[Account Length (in months)]]</f>
        <v>2</v>
      </c>
    </row>
    <row r="5334" spans="1:40" x14ac:dyDescent="0.25">
      <c r="A5334" t="s">
        <v>7776</v>
      </c>
      <c r="B5334" t="s">
        <v>23</v>
      </c>
      <c r="C5334">
        <v>38</v>
      </c>
      <c r="D5334">
        <v>0</v>
      </c>
      <c r="E5334">
        <v>3</v>
      </c>
      <c r="F5334">
        <v>1</v>
      </c>
      <c r="G5334" t="s">
        <v>36</v>
      </c>
      <c r="H5334">
        <v>0</v>
      </c>
      <c r="I5334" t="s">
        <v>346</v>
      </c>
      <c r="J5334" t="s">
        <v>25</v>
      </c>
      <c r="K5334" t="s">
        <v>25</v>
      </c>
      <c r="L5334">
        <v>42</v>
      </c>
      <c r="M5334" t="s">
        <v>23</v>
      </c>
      <c r="N5334" t="s">
        <v>23</v>
      </c>
      <c r="O5334" t="s">
        <v>23</v>
      </c>
      <c r="P5334">
        <v>0</v>
      </c>
      <c r="Q5334" t="s">
        <v>36</v>
      </c>
      <c r="R5334" t="s">
        <v>26</v>
      </c>
      <c r="S5334" t="s">
        <v>38</v>
      </c>
      <c r="T5334">
        <v>31</v>
      </c>
      <c r="U5334" t="s">
        <v>9484</v>
      </c>
      <c r="V5334">
        <v>31</v>
      </c>
      <c r="W5334">
        <v>1184</v>
      </c>
      <c r="Z5334" t="s">
        <v>628</v>
      </c>
      <c r="AA5334" s="1">
        <v>45067</v>
      </c>
      <c r="AB5334" s="1">
        <v>44921</v>
      </c>
      <c r="AC5334" t="s">
        <v>30</v>
      </c>
      <c r="AD5334" t="s">
        <v>9475</v>
      </c>
      <c r="AE5334" s="14">
        <v>30.749232144518651</v>
      </c>
      <c r="AF5334">
        <v>9</v>
      </c>
      <c r="AG5334" t="s">
        <v>31</v>
      </c>
      <c r="AH5334" t="s">
        <v>31</v>
      </c>
      <c r="AI5334" t="b">
        <v>1</v>
      </c>
      <c r="AJ5334" t="s">
        <v>36</v>
      </c>
      <c r="AK5334" t="s">
        <v>54</v>
      </c>
      <c r="AL5334" t="str">
        <f>IF(AmazonChurn[[#This Row],[Average Monthly Expenses]]&lt;=30,"Low",IF(AmazonChurn[[#This Row],[Average Monthly Expenses]]&lt;=60,"Medium","High"))</f>
        <v>Medium</v>
      </c>
      <c r="AM5334" t="str">
        <f>IF(AmazonChurn[[#This Row],[Number of Complaints or Support]]&lt;3,"Low",IF(AmazonChurn[[#This Row],[Number of Complaints or Support]]&lt;=7,"Medium","High"))</f>
        <v>High</v>
      </c>
      <c r="AN5334" s="14">
        <f>AmazonChurn[[#This Row],[Number of Complaints or Support]]/AmazonChurn[[#This Row],[Account Length (in months)]]</f>
        <v>0.23684210526315788</v>
      </c>
    </row>
    <row r="5335" spans="1:40" x14ac:dyDescent="0.25">
      <c r="A5335" t="s">
        <v>7777</v>
      </c>
      <c r="B5335" t="s">
        <v>23</v>
      </c>
      <c r="C5335">
        <v>26</v>
      </c>
      <c r="D5335">
        <v>0</v>
      </c>
      <c r="E5335">
        <v>2</v>
      </c>
      <c r="F5335">
        <v>1</v>
      </c>
      <c r="G5335" t="s">
        <v>36</v>
      </c>
      <c r="H5335">
        <v>0</v>
      </c>
      <c r="I5335" t="s">
        <v>24</v>
      </c>
      <c r="J5335" t="s">
        <v>25</v>
      </c>
      <c r="K5335" t="s">
        <v>25</v>
      </c>
      <c r="L5335">
        <v>58</v>
      </c>
      <c r="M5335" t="s">
        <v>23</v>
      </c>
      <c r="N5335" t="s">
        <v>23</v>
      </c>
      <c r="O5335" t="s">
        <v>23</v>
      </c>
      <c r="P5335">
        <v>0</v>
      </c>
      <c r="Q5335" t="s">
        <v>23</v>
      </c>
      <c r="R5335" t="s">
        <v>26</v>
      </c>
      <c r="S5335" t="s">
        <v>124</v>
      </c>
      <c r="T5335">
        <v>24</v>
      </c>
      <c r="U5335" t="s">
        <v>9484</v>
      </c>
      <c r="V5335">
        <v>24</v>
      </c>
      <c r="W5335">
        <v>627</v>
      </c>
      <c r="Z5335" t="s">
        <v>4167</v>
      </c>
      <c r="AA5335" s="1">
        <v>45145</v>
      </c>
      <c r="AB5335" s="1">
        <v>44229</v>
      </c>
      <c r="AC5335" t="s">
        <v>41</v>
      </c>
      <c r="AD5335" t="s">
        <v>9477</v>
      </c>
      <c r="AE5335" s="14">
        <v>20.488282659249069</v>
      </c>
      <c r="AF5335">
        <v>3</v>
      </c>
      <c r="AG5335" t="s">
        <v>53</v>
      </c>
      <c r="AH5335" t="s">
        <v>9480</v>
      </c>
      <c r="AI5335" t="b">
        <v>1</v>
      </c>
      <c r="AJ5335" t="s">
        <v>36</v>
      </c>
      <c r="AK5335" t="s">
        <v>54</v>
      </c>
      <c r="AL5335" t="str">
        <f>IF(AmazonChurn[[#This Row],[Average Monthly Expenses]]&lt;=30,"Low",IF(AmazonChurn[[#This Row],[Average Monthly Expenses]]&lt;=60,"Medium","High"))</f>
        <v>Low</v>
      </c>
      <c r="AM5335" t="str">
        <f>IF(AmazonChurn[[#This Row],[Number of Complaints or Support]]&lt;3,"Low",IF(AmazonChurn[[#This Row],[Number of Complaints or Support]]&lt;=7,"Medium","High"))</f>
        <v>Medium</v>
      </c>
      <c r="AN5335" s="14">
        <f>AmazonChurn[[#This Row],[Number of Complaints or Support]]/AmazonChurn[[#This Row],[Account Length (in months)]]</f>
        <v>0.11538461538461539</v>
      </c>
    </row>
    <row r="5336" spans="1:40" x14ac:dyDescent="0.25">
      <c r="A5336" t="s">
        <v>7778</v>
      </c>
      <c r="B5336" t="s">
        <v>36</v>
      </c>
      <c r="C5336">
        <v>53</v>
      </c>
      <c r="D5336">
        <v>5</v>
      </c>
      <c r="E5336">
        <v>24</v>
      </c>
      <c r="F5336">
        <v>0</v>
      </c>
      <c r="G5336" t="s">
        <v>23</v>
      </c>
      <c r="H5336">
        <v>33</v>
      </c>
      <c r="I5336" t="s">
        <v>56</v>
      </c>
      <c r="J5336" t="s">
        <v>35</v>
      </c>
      <c r="K5336" t="s">
        <v>9472</v>
      </c>
      <c r="L5336">
        <v>30</v>
      </c>
      <c r="M5336" t="s">
        <v>23</v>
      </c>
      <c r="N5336" t="s">
        <v>23</v>
      </c>
      <c r="O5336" t="s">
        <v>23</v>
      </c>
      <c r="P5336">
        <v>0</v>
      </c>
      <c r="Q5336" t="s">
        <v>23</v>
      </c>
      <c r="R5336" t="s">
        <v>57</v>
      </c>
      <c r="S5336" t="s">
        <v>124</v>
      </c>
      <c r="T5336">
        <v>34</v>
      </c>
      <c r="U5336" t="s">
        <v>9484</v>
      </c>
      <c r="V5336">
        <v>34</v>
      </c>
      <c r="W5336">
        <v>1786</v>
      </c>
      <c r="X5336" t="s">
        <v>46</v>
      </c>
      <c r="Y5336" t="s">
        <v>366</v>
      </c>
      <c r="Z5336" t="s">
        <v>170</v>
      </c>
      <c r="AA5336" s="1">
        <v>43997</v>
      </c>
      <c r="AB5336" s="1">
        <v>45272</v>
      </c>
      <c r="AC5336" t="s">
        <v>48</v>
      </c>
      <c r="AD5336" t="s">
        <v>9476</v>
      </c>
      <c r="AE5336" s="14">
        <v>40.407821660494733</v>
      </c>
      <c r="AF5336">
        <v>9</v>
      </c>
      <c r="AG5336" t="s">
        <v>31</v>
      </c>
      <c r="AH5336" t="s">
        <v>31</v>
      </c>
      <c r="AI5336" t="b">
        <v>1</v>
      </c>
      <c r="AJ5336" t="s">
        <v>36</v>
      </c>
      <c r="AK5336" t="s">
        <v>64</v>
      </c>
      <c r="AL5336" t="str">
        <f>IF(AmazonChurn[[#This Row],[Average Monthly Expenses]]&lt;=30,"Low",IF(AmazonChurn[[#This Row],[Average Monthly Expenses]]&lt;=60,"Medium","High"))</f>
        <v>Medium</v>
      </c>
      <c r="AM5336" t="str">
        <f>IF(AmazonChurn[[#This Row],[Number of Complaints or Support]]&lt;3,"Low",IF(AmazonChurn[[#This Row],[Number of Complaints or Support]]&lt;=7,"Medium","High"))</f>
        <v>High</v>
      </c>
      <c r="AN5336" s="14">
        <f>AmazonChurn[[#This Row],[Number of Complaints or Support]]/AmazonChurn[[#This Row],[Account Length (in months)]]</f>
        <v>0.16981132075471697</v>
      </c>
    </row>
    <row r="5337" spans="1:40" x14ac:dyDescent="0.25">
      <c r="A5337" t="s">
        <v>7779</v>
      </c>
      <c r="B5337" t="s">
        <v>23</v>
      </c>
      <c r="C5337">
        <v>58</v>
      </c>
      <c r="D5337">
        <v>0</v>
      </c>
      <c r="E5337">
        <v>2</v>
      </c>
      <c r="F5337">
        <v>1</v>
      </c>
      <c r="G5337" t="s">
        <v>36</v>
      </c>
      <c r="H5337">
        <v>0</v>
      </c>
      <c r="I5337" t="s">
        <v>101</v>
      </c>
      <c r="J5337" t="s">
        <v>25</v>
      </c>
      <c r="K5337" t="s">
        <v>25</v>
      </c>
      <c r="L5337">
        <v>50</v>
      </c>
      <c r="M5337" t="s">
        <v>23</v>
      </c>
      <c r="N5337" t="s">
        <v>23</v>
      </c>
      <c r="O5337" t="s">
        <v>23</v>
      </c>
      <c r="P5337">
        <v>0</v>
      </c>
      <c r="Q5337" t="s">
        <v>23</v>
      </c>
      <c r="R5337" t="s">
        <v>37</v>
      </c>
      <c r="S5337" t="s">
        <v>38</v>
      </c>
      <c r="T5337">
        <v>39</v>
      </c>
      <c r="U5337" t="s">
        <v>9484</v>
      </c>
      <c r="V5337">
        <v>39</v>
      </c>
      <c r="W5337">
        <v>2255</v>
      </c>
      <c r="Z5337" t="s">
        <v>586</v>
      </c>
      <c r="AA5337" s="1">
        <v>43871</v>
      </c>
      <c r="AB5337" s="1">
        <v>43845</v>
      </c>
      <c r="AC5337" t="s">
        <v>41</v>
      </c>
      <c r="AD5337" t="s">
        <v>9477</v>
      </c>
      <c r="AE5337" s="14">
        <v>40.719197612740238</v>
      </c>
      <c r="AF5337">
        <v>1</v>
      </c>
      <c r="AG5337" t="s">
        <v>53</v>
      </c>
      <c r="AH5337" t="s">
        <v>9480</v>
      </c>
      <c r="AI5337" t="b">
        <v>0</v>
      </c>
      <c r="AJ5337" t="s">
        <v>23</v>
      </c>
      <c r="AK5337" t="s">
        <v>32</v>
      </c>
      <c r="AL5337" t="str">
        <f>IF(AmazonChurn[[#This Row],[Average Monthly Expenses]]&lt;=30,"Low",IF(AmazonChurn[[#This Row],[Average Monthly Expenses]]&lt;=60,"Medium","High"))</f>
        <v>Medium</v>
      </c>
      <c r="AM5337" t="str">
        <f>IF(AmazonChurn[[#This Row],[Number of Complaints or Support]]&lt;3,"Low",IF(AmazonChurn[[#This Row],[Number of Complaints or Support]]&lt;=7,"Medium","High"))</f>
        <v>Low</v>
      </c>
      <c r="AN5337" s="14">
        <f>AmazonChurn[[#This Row],[Number of Complaints or Support]]/AmazonChurn[[#This Row],[Account Length (in months)]]</f>
        <v>1.7241379310344827E-2</v>
      </c>
    </row>
    <row r="5338" spans="1:40" x14ac:dyDescent="0.25">
      <c r="A5338" t="s">
        <v>7780</v>
      </c>
      <c r="B5338" t="s">
        <v>23</v>
      </c>
      <c r="C5338">
        <v>57</v>
      </c>
      <c r="D5338">
        <v>0</v>
      </c>
      <c r="E5338">
        <v>15</v>
      </c>
      <c r="F5338">
        <v>1</v>
      </c>
      <c r="G5338" t="s">
        <v>36</v>
      </c>
      <c r="H5338">
        <v>0</v>
      </c>
      <c r="I5338" t="s">
        <v>198</v>
      </c>
      <c r="J5338" t="s">
        <v>25</v>
      </c>
      <c r="K5338" t="s">
        <v>25</v>
      </c>
      <c r="L5338">
        <v>71</v>
      </c>
      <c r="M5338" t="s">
        <v>23</v>
      </c>
      <c r="N5338" t="s">
        <v>36</v>
      </c>
      <c r="O5338" t="s">
        <v>23</v>
      </c>
      <c r="P5338">
        <v>0</v>
      </c>
      <c r="Q5338" t="s">
        <v>36</v>
      </c>
      <c r="R5338" t="s">
        <v>57</v>
      </c>
      <c r="S5338" t="s">
        <v>124</v>
      </c>
      <c r="T5338">
        <v>29</v>
      </c>
      <c r="U5338" t="s">
        <v>9484</v>
      </c>
      <c r="V5338">
        <v>29</v>
      </c>
      <c r="W5338">
        <v>1659</v>
      </c>
      <c r="Z5338" t="s">
        <v>1885</v>
      </c>
      <c r="AA5338" s="1">
        <v>43929</v>
      </c>
      <c r="AB5338" s="1">
        <v>44802</v>
      </c>
      <c r="AC5338" t="s">
        <v>41</v>
      </c>
      <c r="AD5338" t="s">
        <v>9477</v>
      </c>
      <c r="AE5338" s="14">
        <v>24.08796979675429</v>
      </c>
      <c r="AF5338">
        <v>9</v>
      </c>
      <c r="AG5338" t="s">
        <v>31</v>
      </c>
      <c r="AH5338" t="s">
        <v>31</v>
      </c>
      <c r="AI5338" t="b">
        <v>0</v>
      </c>
      <c r="AJ5338" t="s">
        <v>23</v>
      </c>
      <c r="AK5338" t="s">
        <v>73</v>
      </c>
      <c r="AL5338" t="str">
        <f>IF(AmazonChurn[[#This Row],[Average Monthly Expenses]]&lt;=30,"Low",IF(AmazonChurn[[#This Row],[Average Monthly Expenses]]&lt;=60,"Medium","High"))</f>
        <v>Low</v>
      </c>
      <c r="AM5338" t="str">
        <f>IF(AmazonChurn[[#This Row],[Number of Complaints or Support]]&lt;3,"Low",IF(AmazonChurn[[#This Row],[Number of Complaints or Support]]&lt;=7,"Medium","High"))</f>
        <v>High</v>
      </c>
      <c r="AN5338" s="14">
        <f>AmazonChurn[[#This Row],[Number of Complaints or Support]]/AmazonChurn[[#This Row],[Account Length (in months)]]</f>
        <v>0.15789473684210525</v>
      </c>
    </row>
    <row r="5339" spans="1:40" x14ac:dyDescent="0.25">
      <c r="A5339" t="s">
        <v>7781</v>
      </c>
      <c r="B5339" t="s">
        <v>36</v>
      </c>
      <c r="C5339">
        <v>53</v>
      </c>
      <c r="D5339">
        <v>3</v>
      </c>
      <c r="E5339">
        <v>3</v>
      </c>
      <c r="F5339">
        <v>1</v>
      </c>
      <c r="G5339" t="s">
        <v>36</v>
      </c>
      <c r="H5339">
        <v>0</v>
      </c>
      <c r="I5339" t="s">
        <v>289</v>
      </c>
      <c r="J5339" t="s">
        <v>25</v>
      </c>
      <c r="K5339" t="s">
        <v>25</v>
      </c>
      <c r="L5339">
        <v>48</v>
      </c>
      <c r="M5339" t="s">
        <v>23</v>
      </c>
      <c r="N5339" t="s">
        <v>23</v>
      </c>
      <c r="O5339" t="s">
        <v>23</v>
      </c>
      <c r="P5339">
        <v>0</v>
      </c>
      <c r="Q5339" t="s">
        <v>23</v>
      </c>
      <c r="R5339" t="s">
        <v>37</v>
      </c>
      <c r="S5339" t="s">
        <v>130</v>
      </c>
      <c r="T5339">
        <v>23</v>
      </c>
      <c r="U5339" t="s">
        <v>9483</v>
      </c>
      <c r="V5339">
        <v>23</v>
      </c>
      <c r="W5339">
        <v>1244</v>
      </c>
      <c r="X5339" t="s">
        <v>94</v>
      </c>
      <c r="Y5339" t="s">
        <v>542</v>
      </c>
      <c r="Z5339" t="s">
        <v>4503</v>
      </c>
      <c r="AA5339" s="1">
        <v>43955</v>
      </c>
      <c r="AB5339" s="1">
        <v>44015</v>
      </c>
      <c r="AC5339" t="s">
        <v>48</v>
      </c>
      <c r="AD5339" t="s">
        <v>9476</v>
      </c>
      <c r="AE5339" s="14">
        <v>19.630785929903649</v>
      </c>
      <c r="AF5339">
        <v>1</v>
      </c>
      <c r="AG5339" t="s">
        <v>31</v>
      </c>
      <c r="AH5339" t="s">
        <v>31</v>
      </c>
      <c r="AI5339" t="b">
        <v>0</v>
      </c>
      <c r="AJ5339" t="s">
        <v>23</v>
      </c>
      <c r="AK5339" t="s">
        <v>64</v>
      </c>
      <c r="AL5339" t="str">
        <f>IF(AmazonChurn[[#This Row],[Average Monthly Expenses]]&lt;=30,"Low",IF(AmazonChurn[[#This Row],[Average Monthly Expenses]]&lt;=60,"Medium","High"))</f>
        <v>Low</v>
      </c>
      <c r="AM5339" t="str">
        <f>IF(AmazonChurn[[#This Row],[Number of Complaints or Support]]&lt;3,"Low",IF(AmazonChurn[[#This Row],[Number of Complaints or Support]]&lt;=7,"Medium","High"))</f>
        <v>Low</v>
      </c>
      <c r="AN5339" s="14">
        <f>AmazonChurn[[#This Row],[Number of Complaints or Support]]/AmazonChurn[[#This Row],[Account Length (in months)]]</f>
        <v>1.8867924528301886E-2</v>
      </c>
    </row>
    <row r="5340" spans="1:40" x14ac:dyDescent="0.25">
      <c r="A5340" t="s">
        <v>7782</v>
      </c>
      <c r="B5340" t="s">
        <v>23</v>
      </c>
      <c r="C5340">
        <v>5</v>
      </c>
      <c r="D5340">
        <v>0</v>
      </c>
      <c r="E5340">
        <v>3</v>
      </c>
      <c r="F5340">
        <v>1</v>
      </c>
      <c r="G5340" t="s">
        <v>36</v>
      </c>
      <c r="H5340">
        <v>0</v>
      </c>
      <c r="I5340" t="s">
        <v>167</v>
      </c>
      <c r="J5340" t="s">
        <v>25</v>
      </c>
      <c r="K5340" t="s">
        <v>25</v>
      </c>
      <c r="L5340">
        <v>66</v>
      </c>
      <c r="M5340" t="s">
        <v>23</v>
      </c>
      <c r="N5340" t="s">
        <v>36</v>
      </c>
      <c r="O5340" t="s">
        <v>23</v>
      </c>
      <c r="P5340">
        <v>0</v>
      </c>
      <c r="Q5340" t="s">
        <v>23</v>
      </c>
      <c r="R5340" t="s">
        <v>26</v>
      </c>
      <c r="S5340" t="s">
        <v>27</v>
      </c>
      <c r="T5340">
        <v>43</v>
      </c>
      <c r="U5340" t="s">
        <v>9483</v>
      </c>
      <c r="V5340">
        <v>43</v>
      </c>
      <c r="W5340">
        <v>225</v>
      </c>
      <c r="Z5340" t="s">
        <v>182</v>
      </c>
      <c r="AA5340" s="1">
        <v>45114</v>
      </c>
      <c r="AB5340" s="1">
        <v>44155</v>
      </c>
      <c r="AC5340" t="s">
        <v>41</v>
      </c>
      <c r="AD5340" t="s">
        <v>9477</v>
      </c>
      <c r="AE5340" s="14">
        <v>45.635002070253208</v>
      </c>
      <c r="AF5340">
        <v>6</v>
      </c>
      <c r="AG5340" t="s">
        <v>53</v>
      </c>
      <c r="AH5340" t="s">
        <v>9480</v>
      </c>
      <c r="AI5340" t="b">
        <v>0</v>
      </c>
      <c r="AJ5340" t="s">
        <v>23</v>
      </c>
      <c r="AK5340" t="s">
        <v>73</v>
      </c>
      <c r="AL5340" t="str">
        <f>IF(AmazonChurn[[#This Row],[Average Monthly Expenses]]&lt;=30,"Low",IF(AmazonChurn[[#This Row],[Average Monthly Expenses]]&lt;=60,"Medium","High"))</f>
        <v>Medium</v>
      </c>
      <c r="AM5340" t="str">
        <f>IF(AmazonChurn[[#This Row],[Number of Complaints or Support]]&lt;3,"Low",IF(AmazonChurn[[#This Row],[Number of Complaints or Support]]&lt;=7,"Medium","High"))</f>
        <v>Medium</v>
      </c>
      <c r="AN5340" s="14">
        <f>AmazonChurn[[#This Row],[Number of Complaints or Support]]/AmazonChurn[[#This Row],[Account Length (in months)]]</f>
        <v>1.2</v>
      </c>
    </row>
    <row r="5341" spans="1:40" x14ac:dyDescent="0.25">
      <c r="A5341" t="s">
        <v>7783</v>
      </c>
      <c r="B5341" t="s">
        <v>36</v>
      </c>
      <c r="C5341">
        <v>6</v>
      </c>
      <c r="D5341">
        <v>0</v>
      </c>
      <c r="E5341">
        <v>1</v>
      </c>
      <c r="F5341">
        <v>1</v>
      </c>
      <c r="G5341" t="s">
        <v>36</v>
      </c>
      <c r="H5341">
        <v>0</v>
      </c>
      <c r="I5341" t="s">
        <v>273</v>
      </c>
      <c r="J5341" t="s">
        <v>25</v>
      </c>
      <c r="K5341" t="s">
        <v>25</v>
      </c>
      <c r="L5341">
        <v>57</v>
      </c>
      <c r="M5341" t="s">
        <v>23</v>
      </c>
      <c r="N5341" t="s">
        <v>23</v>
      </c>
      <c r="O5341" t="s">
        <v>23</v>
      </c>
      <c r="P5341">
        <v>0</v>
      </c>
      <c r="Q5341" t="s">
        <v>23</v>
      </c>
      <c r="R5341" t="s">
        <v>26</v>
      </c>
      <c r="S5341" t="s">
        <v>124</v>
      </c>
      <c r="T5341">
        <v>60</v>
      </c>
      <c r="U5341" t="s">
        <v>9484</v>
      </c>
      <c r="V5341">
        <v>60</v>
      </c>
      <c r="W5341">
        <v>345</v>
      </c>
      <c r="X5341" t="s">
        <v>46</v>
      </c>
      <c r="Y5341" t="s">
        <v>220</v>
      </c>
      <c r="Z5341" t="s">
        <v>6695</v>
      </c>
      <c r="AA5341" s="1">
        <v>44840</v>
      </c>
      <c r="AB5341" s="1">
        <v>44505</v>
      </c>
      <c r="AC5341" t="s">
        <v>30</v>
      </c>
      <c r="AD5341" t="s">
        <v>9475</v>
      </c>
      <c r="AE5341" s="14">
        <v>53.486790005654832</v>
      </c>
      <c r="AF5341">
        <v>6</v>
      </c>
      <c r="AG5341" t="s">
        <v>31</v>
      </c>
      <c r="AH5341" t="s">
        <v>31</v>
      </c>
      <c r="AI5341" t="b">
        <v>1</v>
      </c>
      <c r="AJ5341" t="s">
        <v>36</v>
      </c>
      <c r="AK5341" t="s">
        <v>64</v>
      </c>
      <c r="AL5341" t="str">
        <f>IF(AmazonChurn[[#This Row],[Average Monthly Expenses]]&lt;=30,"Low",IF(AmazonChurn[[#This Row],[Average Monthly Expenses]]&lt;=60,"Medium","High"))</f>
        <v>Medium</v>
      </c>
      <c r="AM5341" t="str">
        <f>IF(AmazonChurn[[#This Row],[Number of Complaints or Support]]&lt;3,"Low",IF(AmazonChurn[[#This Row],[Number of Complaints or Support]]&lt;=7,"Medium","High"))</f>
        <v>Medium</v>
      </c>
      <c r="AN5341" s="14">
        <f>AmazonChurn[[#This Row],[Number of Complaints or Support]]/AmazonChurn[[#This Row],[Account Length (in months)]]</f>
        <v>1</v>
      </c>
    </row>
    <row r="5342" spans="1:40" x14ac:dyDescent="0.25">
      <c r="A5342" t="s">
        <v>7784</v>
      </c>
      <c r="B5342" t="s">
        <v>23</v>
      </c>
      <c r="C5342">
        <v>72</v>
      </c>
      <c r="D5342">
        <v>2</v>
      </c>
      <c r="E5342">
        <v>18</v>
      </c>
      <c r="F5342">
        <v>1</v>
      </c>
      <c r="G5342" t="s">
        <v>36</v>
      </c>
      <c r="H5342">
        <v>0</v>
      </c>
      <c r="I5342" t="s">
        <v>435</v>
      </c>
      <c r="J5342" t="s">
        <v>25</v>
      </c>
      <c r="K5342" t="s">
        <v>25</v>
      </c>
      <c r="L5342">
        <v>32</v>
      </c>
      <c r="M5342" t="s">
        <v>23</v>
      </c>
      <c r="N5342" t="s">
        <v>23</v>
      </c>
      <c r="O5342" t="s">
        <v>23</v>
      </c>
      <c r="P5342">
        <v>0</v>
      </c>
      <c r="Q5342" t="s">
        <v>36</v>
      </c>
      <c r="R5342" t="s">
        <v>57</v>
      </c>
      <c r="S5342" t="s">
        <v>124</v>
      </c>
      <c r="T5342">
        <v>71</v>
      </c>
      <c r="U5342" t="s">
        <v>9484</v>
      </c>
      <c r="V5342">
        <v>71</v>
      </c>
      <c r="W5342">
        <v>5065</v>
      </c>
      <c r="Z5342" t="s">
        <v>451</v>
      </c>
      <c r="AA5342" s="1">
        <v>44386</v>
      </c>
      <c r="AB5342" s="1">
        <v>44784</v>
      </c>
      <c r="AC5342" t="s">
        <v>30</v>
      </c>
      <c r="AD5342" t="s">
        <v>9475</v>
      </c>
      <c r="AE5342" s="14">
        <v>71.370055724348646</v>
      </c>
      <c r="AF5342">
        <v>3</v>
      </c>
      <c r="AG5342" t="s">
        <v>69</v>
      </c>
      <c r="AH5342" t="s">
        <v>69</v>
      </c>
      <c r="AI5342" t="b">
        <v>1</v>
      </c>
      <c r="AJ5342" t="s">
        <v>36</v>
      </c>
      <c r="AK5342" t="s">
        <v>73</v>
      </c>
      <c r="AL5342" t="str">
        <f>IF(AmazonChurn[[#This Row],[Average Monthly Expenses]]&lt;=30,"Low",IF(AmazonChurn[[#This Row],[Average Monthly Expenses]]&lt;=60,"Medium","High"))</f>
        <v>High</v>
      </c>
      <c r="AM5342" t="str">
        <f>IF(AmazonChurn[[#This Row],[Number of Complaints or Support]]&lt;3,"Low",IF(AmazonChurn[[#This Row],[Number of Complaints or Support]]&lt;=7,"Medium","High"))</f>
        <v>Medium</v>
      </c>
      <c r="AN5342" s="14">
        <f>AmazonChurn[[#This Row],[Number of Complaints or Support]]/AmazonChurn[[#This Row],[Account Length (in months)]]</f>
        <v>4.1666666666666664E-2</v>
      </c>
    </row>
    <row r="5343" spans="1:40" x14ac:dyDescent="0.25">
      <c r="A5343" t="s">
        <v>7785</v>
      </c>
      <c r="B5343" t="s">
        <v>23</v>
      </c>
      <c r="C5343">
        <v>44</v>
      </c>
      <c r="D5343">
        <v>2</v>
      </c>
      <c r="E5343">
        <v>17</v>
      </c>
      <c r="F5343">
        <v>1</v>
      </c>
      <c r="G5343" t="s">
        <v>36</v>
      </c>
      <c r="H5343">
        <v>0</v>
      </c>
      <c r="I5343" t="s">
        <v>217</v>
      </c>
      <c r="J5343" t="s">
        <v>25</v>
      </c>
      <c r="K5343" t="s">
        <v>25</v>
      </c>
      <c r="L5343">
        <v>26</v>
      </c>
      <c r="M5343" t="s">
        <v>36</v>
      </c>
      <c r="N5343" t="s">
        <v>23</v>
      </c>
      <c r="O5343" t="s">
        <v>36</v>
      </c>
      <c r="P5343">
        <v>4</v>
      </c>
      <c r="Q5343" t="s">
        <v>36</v>
      </c>
      <c r="R5343" t="s">
        <v>26</v>
      </c>
      <c r="S5343" t="s">
        <v>38</v>
      </c>
      <c r="T5343">
        <v>39</v>
      </c>
      <c r="U5343" t="s">
        <v>9484</v>
      </c>
      <c r="V5343">
        <v>39</v>
      </c>
      <c r="W5343">
        <v>1704</v>
      </c>
      <c r="Z5343" t="s">
        <v>3819</v>
      </c>
      <c r="AA5343" s="1">
        <v>44065</v>
      </c>
      <c r="AB5343" s="1">
        <v>44738</v>
      </c>
      <c r="AC5343" t="s">
        <v>41</v>
      </c>
      <c r="AD5343" t="s">
        <v>9477</v>
      </c>
      <c r="AE5343" s="14">
        <v>39.077048659650828</v>
      </c>
      <c r="AF5343">
        <v>4</v>
      </c>
      <c r="AG5343" t="s">
        <v>31</v>
      </c>
      <c r="AH5343" t="s">
        <v>31</v>
      </c>
      <c r="AI5343" t="b">
        <v>1</v>
      </c>
      <c r="AJ5343" t="s">
        <v>36</v>
      </c>
      <c r="AK5343" t="s">
        <v>73</v>
      </c>
      <c r="AL5343" t="str">
        <f>IF(AmazonChurn[[#This Row],[Average Monthly Expenses]]&lt;=30,"Low",IF(AmazonChurn[[#This Row],[Average Monthly Expenses]]&lt;=60,"Medium","High"))</f>
        <v>Medium</v>
      </c>
      <c r="AM5343" t="str">
        <f>IF(AmazonChurn[[#This Row],[Number of Complaints or Support]]&lt;3,"Low",IF(AmazonChurn[[#This Row],[Number of Complaints or Support]]&lt;=7,"Medium","High"))</f>
        <v>Medium</v>
      </c>
      <c r="AN5343" s="14">
        <f>AmazonChurn[[#This Row],[Number of Complaints or Support]]/AmazonChurn[[#This Row],[Account Length (in months)]]</f>
        <v>9.0909090909090912E-2</v>
      </c>
    </row>
    <row r="5344" spans="1:40" x14ac:dyDescent="0.25">
      <c r="A5344" t="s">
        <v>7786</v>
      </c>
      <c r="B5344" t="s">
        <v>23</v>
      </c>
      <c r="C5344">
        <v>12</v>
      </c>
      <c r="D5344">
        <v>0</v>
      </c>
      <c r="E5344">
        <v>0</v>
      </c>
      <c r="F5344">
        <v>0</v>
      </c>
      <c r="G5344" t="s">
        <v>23</v>
      </c>
      <c r="H5344">
        <v>0</v>
      </c>
      <c r="I5344" t="s">
        <v>71</v>
      </c>
      <c r="J5344" t="s">
        <v>25</v>
      </c>
      <c r="K5344" t="s">
        <v>25</v>
      </c>
      <c r="L5344">
        <v>42</v>
      </c>
      <c r="M5344" t="s">
        <v>23</v>
      </c>
      <c r="N5344" t="s">
        <v>23</v>
      </c>
      <c r="O5344" t="s">
        <v>36</v>
      </c>
      <c r="P5344">
        <v>3</v>
      </c>
      <c r="Q5344" t="s">
        <v>23</v>
      </c>
      <c r="R5344" t="s">
        <v>26</v>
      </c>
      <c r="S5344" t="s">
        <v>27</v>
      </c>
      <c r="T5344">
        <v>8</v>
      </c>
      <c r="U5344" t="s">
        <v>9483</v>
      </c>
      <c r="V5344">
        <v>8</v>
      </c>
      <c r="W5344">
        <v>97</v>
      </c>
      <c r="Z5344" t="s">
        <v>906</v>
      </c>
      <c r="AA5344" s="1">
        <v>45103</v>
      </c>
      <c r="AB5344" s="1">
        <v>44020</v>
      </c>
      <c r="AC5344" t="s">
        <v>30</v>
      </c>
      <c r="AD5344" t="s">
        <v>9475</v>
      </c>
      <c r="AE5344" s="14">
        <v>8.0078320646173271</v>
      </c>
      <c r="AF5344">
        <v>5</v>
      </c>
      <c r="AG5344" t="s">
        <v>53</v>
      </c>
      <c r="AH5344" t="s">
        <v>9480</v>
      </c>
      <c r="AI5344" t="b">
        <v>1</v>
      </c>
      <c r="AJ5344" t="s">
        <v>36</v>
      </c>
      <c r="AK5344" t="s">
        <v>54</v>
      </c>
      <c r="AL5344" t="str">
        <f>IF(AmazonChurn[[#This Row],[Average Monthly Expenses]]&lt;=30,"Low",IF(AmazonChurn[[#This Row],[Average Monthly Expenses]]&lt;=60,"Medium","High"))</f>
        <v>Low</v>
      </c>
      <c r="AM5344" t="str">
        <f>IF(AmazonChurn[[#This Row],[Number of Complaints or Support]]&lt;3,"Low",IF(AmazonChurn[[#This Row],[Number of Complaints or Support]]&lt;=7,"Medium","High"))</f>
        <v>Medium</v>
      </c>
      <c r="AN5344" s="14">
        <f>AmazonChurn[[#This Row],[Number of Complaints or Support]]/AmazonChurn[[#This Row],[Account Length (in months)]]</f>
        <v>0.41666666666666669</v>
      </c>
    </row>
    <row r="5345" spans="1:40" x14ac:dyDescent="0.25">
      <c r="A5345" t="s">
        <v>7787</v>
      </c>
      <c r="B5345" t="s">
        <v>23</v>
      </c>
      <c r="C5345">
        <v>64</v>
      </c>
      <c r="D5345">
        <v>0</v>
      </c>
      <c r="E5345">
        <v>16</v>
      </c>
      <c r="F5345">
        <v>1</v>
      </c>
      <c r="G5345" t="s">
        <v>36</v>
      </c>
      <c r="H5345">
        <v>0</v>
      </c>
      <c r="I5345" t="s">
        <v>248</v>
      </c>
      <c r="J5345" t="s">
        <v>35</v>
      </c>
      <c r="K5345" t="s">
        <v>9472</v>
      </c>
      <c r="L5345">
        <v>33</v>
      </c>
      <c r="M5345" t="s">
        <v>23</v>
      </c>
      <c r="N5345" t="s">
        <v>23</v>
      </c>
      <c r="O5345" t="s">
        <v>23</v>
      </c>
      <c r="P5345">
        <v>0</v>
      </c>
      <c r="Q5345" t="s">
        <v>36</v>
      </c>
      <c r="R5345" t="s">
        <v>37</v>
      </c>
      <c r="S5345" t="s">
        <v>38</v>
      </c>
      <c r="T5345">
        <v>41</v>
      </c>
      <c r="U5345" t="s">
        <v>9484</v>
      </c>
      <c r="V5345">
        <v>41</v>
      </c>
      <c r="W5345">
        <v>2587</v>
      </c>
      <c r="Z5345" t="s">
        <v>6520</v>
      </c>
      <c r="AA5345" s="1">
        <v>44064</v>
      </c>
      <c r="AB5345" s="1">
        <v>45001</v>
      </c>
      <c r="AC5345" t="s">
        <v>41</v>
      </c>
      <c r="AD5345" t="s">
        <v>9477</v>
      </c>
      <c r="AE5345" s="14">
        <v>46.168013300409072</v>
      </c>
      <c r="AF5345">
        <v>2</v>
      </c>
      <c r="AG5345" t="s">
        <v>31</v>
      </c>
      <c r="AH5345" t="s">
        <v>31</v>
      </c>
      <c r="AI5345" t="b">
        <v>1</v>
      </c>
      <c r="AJ5345" t="s">
        <v>36</v>
      </c>
      <c r="AK5345" t="s">
        <v>54</v>
      </c>
      <c r="AL5345" t="str">
        <f>IF(AmazonChurn[[#This Row],[Average Monthly Expenses]]&lt;=30,"Low",IF(AmazonChurn[[#This Row],[Average Monthly Expenses]]&lt;=60,"Medium","High"))</f>
        <v>Medium</v>
      </c>
      <c r="AM5345" t="str">
        <f>IF(AmazonChurn[[#This Row],[Number of Complaints or Support]]&lt;3,"Low",IF(AmazonChurn[[#This Row],[Number of Complaints or Support]]&lt;=7,"Medium","High"))</f>
        <v>Low</v>
      </c>
      <c r="AN5345" s="14">
        <f>AmazonChurn[[#This Row],[Number of Complaints or Support]]/AmazonChurn[[#This Row],[Account Length (in months)]]</f>
        <v>3.125E-2</v>
      </c>
    </row>
    <row r="5346" spans="1:40" x14ac:dyDescent="0.25">
      <c r="A5346" t="s">
        <v>7788</v>
      </c>
      <c r="B5346" t="s">
        <v>23</v>
      </c>
      <c r="C5346">
        <v>24</v>
      </c>
      <c r="D5346">
        <v>0</v>
      </c>
      <c r="E5346">
        <v>0</v>
      </c>
      <c r="F5346">
        <v>0</v>
      </c>
      <c r="G5346" t="s">
        <v>23</v>
      </c>
      <c r="H5346">
        <v>0</v>
      </c>
      <c r="I5346" t="s">
        <v>245</v>
      </c>
      <c r="J5346" t="s">
        <v>35</v>
      </c>
      <c r="K5346" t="s">
        <v>9472</v>
      </c>
      <c r="L5346">
        <v>54</v>
      </c>
      <c r="M5346" t="s">
        <v>23</v>
      </c>
      <c r="N5346" t="s">
        <v>23</v>
      </c>
      <c r="O5346" t="s">
        <v>36</v>
      </c>
      <c r="P5346">
        <v>3</v>
      </c>
      <c r="Q5346" t="s">
        <v>23</v>
      </c>
      <c r="R5346" t="s">
        <v>37</v>
      </c>
      <c r="S5346" t="s">
        <v>130</v>
      </c>
      <c r="T5346">
        <v>7</v>
      </c>
      <c r="U5346" t="s">
        <v>9483</v>
      </c>
      <c r="V5346">
        <v>7</v>
      </c>
      <c r="W5346">
        <v>167</v>
      </c>
      <c r="Z5346" t="s">
        <v>3503</v>
      </c>
      <c r="AA5346" s="1">
        <v>44674</v>
      </c>
      <c r="AB5346" s="1">
        <v>45018</v>
      </c>
      <c r="AC5346" t="s">
        <v>41</v>
      </c>
      <c r="AD5346" t="s">
        <v>9477</v>
      </c>
      <c r="AE5346" s="14">
        <v>6.5766286894543562</v>
      </c>
      <c r="AF5346">
        <v>2</v>
      </c>
      <c r="AG5346" t="s">
        <v>53</v>
      </c>
      <c r="AH5346" t="s">
        <v>9480</v>
      </c>
      <c r="AI5346" t="b">
        <v>0</v>
      </c>
      <c r="AJ5346" t="s">
        <v>23</v>
      </c>
      <c r="AK5346" t="s">
        <v>32</v>
      </c>
      <c r="AL5346" t="str">
        <f>IF(AmazonChurn[[#This Row],[Average Monthly Expenses]]&lt;=30,"Low",IF(AmazonChurn[[#This Row],[Average Monthly Expenses]]&lt;=60,"Medium","High"))</f>
        <v>Low</v>
      </c>
      <c r="AM5346" t="str">
        <f>IF(AmazonChurn[[#This Row],[Number of Complaints or Support]]&lt;3,"Low",IF(AmazonChurn[[#This Row],[Number of Complaints or Support]]&lt;=7,"Medium","High"))</f>
        <v>Low</v>
      </c>
      <c r="AN5346" s="14">
        <f>AmazonChurn[[#This Row],[Number of Complaints or Support]]/AmazonChurn[[#This Row],[Account Length (in months)]]</f>
        <v>8.3333333333333329E-2</v>
      </c>
    </row>
    <row r="5347" spans="1:40" x14ac:dyDescent="0.25">
      <c r="A5347" t="s">
        <v>7789</v>
      </c>
      <c r="B5347" t="s">
        <v>23</v>
      </c>
      <c r="C5347">
        <v>52</v>
      </c>
      <c r="D5347">
        <v>0</v>
      </c>
      <c r="E5347">
        <v>0</v>
      </c>
      <c r="F5347">
        <v>0</v>
      </c>
      <c r="G5347" t="s">
        <v>23</v>
      </c>
      <c r="H5347">
        <v>0</v>
      </c>
      <c r="I5347" t="s">
        <v>82</v>
      </c>
      <c r="J5347" t="s">
        <v>25</v>
      </c>
      <c r="K5347" t="s">
        <v>25</v>
      </c>
      <c r="L5347">
        <v>54</v>
      </c>
      <c r="M5347" t="s">
        <v>23</v>
      </c>
      <c r="N5347" t="s">
        <v>23</v>
      </c>
      <c r="O5347" t="s">
        <v>23</v>
      </c>
      <c r="P5347">
        <v>0</v>
      </c>
      <c r="Q5347" t="s">
        <v>23</v>
      </c>
      <c r="R5347" t="s">
        <v>37</v>
      </c>
      <c r="S5347" t="s">
        <v>27</v>
      </c>
      <c r="T5347">
        <v>8</v>
      </c>
      <c r="U5347" t="s">
        <v>9483</v>
      </c>
      <c r="V5347">
        <v>8</v>
      </c>
      <c r="W5347">
        <v>394</v>
      </c>
      <c r="Z5347" t="s">
        <v>2778</v>
      </c>
      <c r="AA5347" s="1">
        <v>44162</v>
      </c>
      <c r="AB5347" s="1">
        <v>45213</v>
      </c>
      <c r="AC5347" t="s">
        <v>41</v>
      </c>
      <c r="AD5347" t="s">
        <v>9477</v>
      </c>
      <c r="AE5347" s="14">
        <v>7.9045725795740784</v>
      </c>
      <c r="AF5347">
        <v>5</v>
      </c>
      <c r="AG5347" t="s">
        <v>53</v>
      </c>
      <c r="AH5347" t="s">
        <v>9480</v>
      </c>
      <c r="AI5347" t="b">
        <v>1</v>
      </c>
      <c r="AJ5347" t="s">
        <v>36</v>
      </c>
      <c r="AK5347" t="s">
        <v>32</v>
      </c>
      <c r="AL5347" t="str">
        <f>IF(AmazonChurn[[#This Row],[Average Monthly Expenses]]&lt;=30,"Low",IF(AmazonChurn[[#This Row],[Average Monthly Expenses]]&lt;=60,"Medium","High"))</f>
        <v>Low</v>
      </c>
      <c r="AM5347" t="str">
        <f>IF(AmazonChurn[[#This Row],[Number of Complaints or Support]]&lt;3,"Low",IF(AmazonChurn[[#This Row],[Number of Complaints or Support]]&lt;=7,"Medium","High"))</f>
        <v>Medium</v>
      </c>
      <c r="AN5347" s="14">
        <f>AmazonChurn[[#This Row],[Number of Complaints or Support]]/AmazonChurn[[#This Row],[Account Length (in months)]]</f>
        <v>9.6153846153846159E-2</v>
      </c>
    </row>
    <row r="5348" spans="1:40" x14ac:dyDescent="0.25">
      <c r="A5348" t="s">
        <v>7790</v>
      </c>
      <c r="B5348" t="s">
        <v>36</v>
      </c>
      <c r="C5348">
        <v>40</v>
      </c>
      <c r="D5348">
        <v>0</v>
      </c>
      <c r="E5348">
        <v>30</v>
      </c>
      <c r="F5348">
        <v>1</v>
      </c>
      <c r="G5348" t="s">
        <v>36</v>
      </c>
      <c r="H5348">
        <v>0</v>
      </c>
      <c r="I5348" t="s">
        <v>245</v>
      </c>
      <c r="J5348" t="s">
        <v>25</v>
      </c>
      <c r="K5348" t="s">
        <v>25</v>
      </c>
      <c r="L5348">
        <v>25</v>
      </c>
      <c r="M5348" t="s">
        <v>36</v>
      </c>
      <c r="N5348" t="s">
        <v>23</v>
      </c>
      <c r="O5348" t="s">
        <v>23</v>
      </c>
      <c r="P5348">
        <v>0</v>
      </c>
      <c r="Q5348" t="s">
        <v>36</v>
      </c>
      <c r="R5348" t="s">
        <v>26</v>
      </c>
      <c r="S5348" t="s">
        <v>38</v>
      </c>
      <c r="T5348">
        <v>70</v>
      </c>
      <c r="U5348" t="s">
        <v>9484</v>
      </c>
      <c r="V5348">
        <v>70</v>
      </c>
      <c r="W5348">
        <v>2757</v>
      </c>
      <c r="X5348" t="s">
        <v>46</v>
      </c>
      <c r="Y5348" t="s">
        <v>220</v>
      </c>
      <c r="Z5348" t="s">
        <v>528</v>
      </c>
      <c r="AA5348" s="1">
        <v>44160</v>
      </c>
      <c r="AB5348" s="1">
        <v>44672</v>
      </c>
      <c r="AC5348" t="s">
        <v>48</v>
      </c>
      <c r="AD5348" t="s">
        <v>9476</v>
      </c>
      <c r="AE5348" s="14">
        <v>57.214978193273751</v>
      </c>
      <c r="AF5348">
        <v>7</v>
      </c>
      <c r="AG5348" t="s">
        <v>31</v>
      </c>
      <c r="AH5348" t="s">
        <v>31</v>
      </c>
      <c r="AI5348" t="b">
        <v>0</v>
      </c>
      <c r="AJ5348" t="s">
        <v>23</v>
      </c>
      <c r="AK5348" t="s">
        <v>73</v>
      </c>
      <c r="AL5348" t="str">
        <f>IF(AmazonChurn[[#This Row],[Average Monthly Expenses]]&lt;=30,"Low",IF(AmazonChurn[[#This Row],[Average Monthly Expenses]]&lt;=60,"Medium","High"))</f>
        <v>Medium</v>
      </c>
      <c r="AM5348" t="str">
        <f>IF(AmazonChurn[[#This Row],[Number of Complaints or Support]]&lt;3,"Low",IF(AmazonChurn[[#This Row],[Number of Complaints or Support]]&lt;=7,"Medium","High"))</f>
        <v>Medium</v>
      </c>
      <c r="AN5348" s="14">
        <f>AmazonChurn[[#This Row],[Number of Complaints or Support]]/AmazonChurn[[#This Row],[Account Length (in months)]]</f>
        <v>0.17499999999999999</v>
      </c>
    </row>
    <row r="5349" spans="1:40" x14ac:dyDescent="0.25">
      <c r="A5349" t="s">
        <v>7791</v>
      </c>
      <c r="B5349" t="s">
        <v>36</v>
      </c>
      <c r="C5349">
        <v>42</v>
      </c>
      <c r="D5349">
        <v>5</v>
      </c>
      <c r="E5349">
        <v>8</v>
      </c>
      <c r="F5349">
        <v>1</v>
      </c>
      <c r="G5349" t="s">
        <v>36</v>
      </c>
      <c r="H5349">
        <v>0</v>
      </c>
      <c r="I5349" t="s">
        <v>361</v>
      </c>
      <c r="J5349" t="s">
        <v>35</v>
      </c>
      <c r="K5349" t="s">
        <v>9472</v>
      </c>
      <c r="L5349">
        <v>68</v>
      </c>
      <c r="M5349" t="s">
        <v>23</v>
      </c>
      <c r="N5349" t="s">
        <v>36</v>
      </c>
      <c r="O5349" t="s">
        <v>23</v>
      </c>
      <c r="P5349">
        <v>0</v>
      </c>
      <c r="Q5349" t="s">
        <v>23</v>
      </c>
      <c r="R5349" t="s">
        <v>26</v>
      </c>
      <c r="S5349" t="s">
        <v>38</v>
      </c>
      <c r="T5349">
        <v>60</v>
      </c>
      <c r="U5349" t="s">
        <v>9484</v>
      </c>
      <c r="V5349">
        <v>60</v>
      </c>
      <c r="W5349">
        <v>2512</v>
      </c>
      <c r="X5349" t="s">
        <v>163</v>
      </c>
      <c r="Y5349" t="s">
        <v>164</v>
      </c>
      <c r="Z5349" t="s">
        <v>2799</v>
      </c>
      <c r="AA5349" s="1">
        <v>44555</v>
      </c>
      <c r="AB5349" s="1">
        <v>44912</v>
      </c>
      <c r="AC5349" t="s">
        <v>30</v>
      </c>
      <c r="AD5349" t="s">
        <v>9475</v>
      </c>
      <c r="AE5349" s="14">
        <v>58.704923448287069</v>
      </c>
      <c r="AF5349">
        <v>3</v>
      </c>
      <c r="AG5349" t="s">
        <v>31</v>
      </c>
      <c r="AH5349" t="s">
        <v>31</v>
      </c>
      <c r="AI5349" t="b">
        <v>0</v>
      </c>
      <c r="AJ5349" t="s">
        <v>23</v>
      </c>
      <c r="AK5349" t="s">
        <v>64</v>
      </c>
      <c r="AL5349" t="str">
        <f>IF(AmazonChurn[[#This Row],[Average Monthly Expenses]]&lt;=30,"Low",IF(AmazonChurn[[#This Row],[Average Monthly Expenses]]&lt;=60,"Medium","High"))</f>
        <v>Medium</v>
      </c>
      <c r="AM5349" t="str">
        <f>IF(AmazonChurn[[#This Row],[Number of Complaints or Support]]&lt;3,"Low",IF(AmazonChurn[[#This Row],[Number of Complaints or Support]]&lt;=7,"Medium","High"))</f>
        <v>Medium</v>
      </c>
      <c r="AN5349" s="14">
        <f>AmazonChurn[[#This Row],[Number of Complaints or Support]]/AmazonChurn[[#This Row],[Account Length (in months)]]</f>
        <v>7.1428571428571425E-2</v>
      </c>
    </row>
    <row r="5350" spans="1:40" x14ac:dyDescent="0.25">
      <c r="A5350" t="s">
        <v>7792</v>
      </c>
      <c r="B5350" t="s">
        <v>36</v>
      </c>
      <c r="C5350">
        <v>24</v>
      </c>
      <c r="D5350">
        <v>2</v>
      </c>
      <c r="E5350">
        <v>15</v>
      </c>
      <c r="F5350">
        <v>1</v>
      </c>
      <c r="G5350" t="s">
        <v>36</v>
      </c>
      <c r="H5350">
        <v>0</v>
      </c>
      <c r="I5350" t="s">
        <v>242</v>
      </c>
      <c r="J5350" t="s">
        <v>35</v>
      </c>
      <c r="K5350" t="s">
        <v>9472</v>
      </c>
      <c r="L5350">
        <v>63</v>
      </c>
      <c r="M5350" t="s">
        <v>23</v>
      </c>
      <c r="N5350" t="s">
        <v>23</v>
      </c>
      <c r="O5350" t="s">
        <v>23</v>
      </c>
      <c r="P5350">
        <v>0</v>
      </c>
      <c r="Q5350" t="s">
        <v>23</v>
      </c>
      <c r="R5350" t="s">
        <v>26</v>
      </c>
      <c r="S5350" t="s">
        <v>38</v>
      </c>
      <c r="T5350">
        <v>38</v>
      </c>
      <c r="U5350" t="s">
        <v>9484</v>
      </c>
      <c r="V5350">
        <v>38</v>
      </c>
      <c r="W5350">
        <v>907</v>
      </c>
      <c r="X5350" t="s">
        <v>110</v>
      </c>
      <c r="Y5350" t="s">
        <v>204</v>
      </c>
      <c r="Z5350" t="s">
        <v>7793</v>
      </c>
      <c r="AA5350" s="1">
        <v>43882</v>
      </c>
      <c r="AB5350" s="1">
        <v>45282</v>
      </c>
      <c r="AC5350" t="s">
        <v>48</v>
      </c>
      <c r="AD5350" t="s">
        <v>9476</v>
      </c>
      <c r="AE5350" s="14">
        <v>39.139340279921363</v>
      </c>
      <c r="AF5350">
        <v>7</v>
      </c>
      <c r="AG5350" t="s">
        <v>53</v>
      </c>
      <c r="AH5350" t="s">
        <v>9480</v>
      </c>
      <c r="AI5350" t="b">
        <v>0</v>
      </c>
      <c r="AJ5350" t="s">
        <v>23</v>
      </c>
      <c r="AK5350" t="s">
        <v>64</v>
      </c>
      <c r="AL5350" t="str">
        <f>IF(AmazonChurn[[#This Row],[Average Monthly Expenses]]&lt;=30,"Low",IF(AmazonChurn[[#This Row],[Average Monthly Expenses]]&lt;=60,"Medium","High"))</f>
        <v>Medium</v>
      </c>
      <c r="AM5350" t="str">
        <f>IF(AmazonChurn[[#This Row],[Number of Complaints or Support]]&lt;3,"Low",IF(AmazonChurn[[#This Row],[Number of Complaints or Support]]&lt;=7,"Medium","High"))</f>
        <v>Medium</v>
      </c>
      <c r="AN5350" s="14">
        <f>AmazonChurn[[#This Row],[Number of Complaints or Support]]/AmazonChurn[[#This Row],[Account Length (in months)]]</f>
        <v>0.29166666666666669</v>
      </c>
    </row>
    <row r="5351" spans="1:40" x14ac:dyDescent="0.25">
      <c r="A5351" t="s">
        <v>7794</v>
      </c>
      <c r="B5351" t="s">
        <v>23</v>
      </c>
      <c r="C5351">
        <v>45</v>
      </c>
      <c r="D5351">
        <v>1</v>
      </c>
      <c r="E5351">
        <v>0</v>
      </c>
      <c r="F5351">
        <v>0</v>
      </c>
      <c r="G5351" t="s">
        <v>23</v>
      </c>
      <c r="H5351">
        <v>0</v>
      </c>
      <c r="I5351" t="s">
        <v>159</v>
      </c>
      <c r="J5351" t="s">
        <v>25</v>
      </c>
      <c r="K5351" t="s">
        <v>25</v>
      </c>
      <c r="L5351">
        <v>56</v>
      </c>
      <c r="M5351" t="s">
        <v>23</v>
      </c>
      <c r="N5351" t="s">
        <v>23</v>
      </c>
      <c r="O5351" t="s">
        <v>36</v>
      </c>
      <c r="P5351">
        <v>2</v>
      </c>
      <c r="Q5351" t="s">
        <v>23</v>
      </c>
      <c r="R5351" t="s">
        <v>57</v>
      </c>
      <c r="S5351" t="s">
        <v>27</v>
      </c>
      <c r="T5351">
        <v>7</v>
      </c>
      <c r="U5351" t="s">
        <v>9483</v>
      </c>
      <c r="V5351">
        <v>7</v>
      </c>
      <c r="W5351">
        <v>314</v>
      </c>
      <c r="Z5351" t="s">
        <v>3795</v>
      </c>
      <c r="AA5351" s="1">
        <v>43861</v>
      </c>
      <c r="AB5351" s="1">
        <v>44650</v>
      </c>
      <c r="AC5351" t="s">
        <v>30</v>
      </c>
      <c r="AD5351" t="s">
        <v>9475</v>
      </c>
      <c r="AE5351" s="14">
        <v>7.1083804666950119</v>
      </c>
      <c r="AF5351">
        <v>8</v>
      </c>
      <c r="AG5351" t="s">
        <v>31</v>
      </c>
      <c r="AH5351" t="s">
        <v>31</v>
      </c>
      <c r="AI5351" t="b">
        <v>1</v>
      </c>
      <c r="AJ5351" t="s">
        <v>36</v>
      </c>
      <c r="AK5351" t="s">
        <v>32</v>
      </c>
      <c r="AL5351" t="str">
        <f>IF(AmazonChurn[[#This Row],[Average Monthly Expenses]]&lt;=30,"Low",IF(AmazonChurn[[#This Row],[Average Monthly Expenses]]&lt;=60,"Medium","High"))</f>
        <v>Low</v>
      </c>
      <c r="AM5351" t="str">
        <f>IF(AmazonChurn[[#This Row],[Number of Complaints or Support]]&lt;3,"Low",IF(AmazonChurn[[#This Row],[Number of Complaints or Support]]&lt;=7,"Medium","High"))</f>
        <v>High</v>
      </c>
      <c r="AN5351" s="14">
        <f>AmazonChurn[[#This Row],[Number of Complaints or Support]]/AmazonChurn[[#This Row],[Account Length (in months)]]</f>
        <v>0.17777777777777778</v>
      </c>
    </row>
    <row r="5352" spans="1:40" x14ac:dyDescent="0.25">
      <c r="A5352" t="s">
        <v>7795</v>
      </c>
      <c r="B5352" t="s">
        <v>23</v>
      </c>
      <c r="C5352">
        <v>6</v>
      </c>
      <c r="D5352">
        <v>1</v>
      </c>
      <c r="E5352">
        <v>5</v>
      </c>
      <c r="F5352">
        <v>1</v>
      </c>
      <c r="G5352" t="s">
        <v>36</v>
      </c>
      <c r="H5352">
        <v>0</v>
      </c>
      <c r="I5352" t="s">
        <v>289</v>
      </c>
      <c r="J5352" t="s">
        <v>25</v>
      </c>
      <c r="K5352" t="s">
        <v>25</v>
      </c>
      <c r="L5352">
        <v>69</v>
      </c>
      <c r="M5352" t="s">
        <v>23</v>
      </c>
      <c r="N5352" t="s">
        <v>36</v>
      </c>
      <c r="O5352" t="s">
        <v>23</v>
      </c>
      <c r="P5352">
        <v>0</v>
      </c>
      <c r="Q5352" t="s">
        <v>23</v>
      </c>
      <c r="R5352" t="s">
        <v>57</v>
      </c>
      <c r="S5352" t="s">
        <v>124</v>
      </c>
      <c r="T5352">
        <v>25</v>
      </c>
      <c r="U5352" t="s">
        <v>9484</v>
      </c>
      <c r="V5352">
        <v>25</v>
      </c>
      <c r="W5352">
        <v>151</v>
      </c>
      <c r="Z5352" t="s">
        <v>4784</v>
      </c>
      <c r="AA5352" s="1">
        <v>44900</v>
      </c>
      <c r="AB5352" s="1">
        <v>45136</v>
      </c>
      <c r="AC5352" t="s">
        <v>30</v>
      </c>
      <c r="AD5352" t="s">
        <v>9475</v>
      </c>
      <c r="AE5352" s="14">
        <v>23.78177238337376</v>
      </c>
      <c r="AF5352">
        <v>4</v>
      </c>
      <c r="AG5352" t="s">
        <v>53</v>
      </c>
      <c r="AH5352" t="s">
        <v>9480</v>
      </c>
      <c r="AI5352" t="b">
        <v>1</v>
      </c>
      <c r="AJ5352" t="s">
        <v>36</v>
      </c>
      <c r="AK5352" t="s">
        <v>73</v>
      </c>
      <c r="AL5352" t="str">
        <f>IF(AmazonChurn[[#This Row],[Average Monthly Expenses]]&lt;=30,"Low",IF(AmazonChurn[[#This Row],[Average Monthly Expenses]]&lt;=60,"Medium","High"))</f>
        <v>Low</v>
      </c>
      <c r="AM5352" t="str">
        <f>IF(AmazonChurn[[#This Row],[Number of Complaints or Support]]&lt;3,"Low",IF(AmazonChurn[[#This Row],[Number of Complaints or Support]]&lt;=7,"Medium","High"))</f>
        <v>Medium</v>
      </c>
      <c r="AN5352" s="14">
        <f>AmazonChurn[[#This Row],[Number of Complaints or Support]]/AmazonChurn[[#This Row],[Account Length (in months)]]</f>
        <v>0.66666666666666663</v>
      </c>
    </row>
    <row r="5353" spans="1:40" x14ac:dyDescent="0.25">
      <c r="A5353" t="s">
        <v>7796</v>
      </c>
      <c r="B5353" t="s">
        <v>23</v>
      </c>
      <c r="C5353">
        <v>68</v>
      </c>
      <c r="D5353">
        <v>4</v>
      </c>
      <c r="E5353">
        <v>5</v>
      </c>
      <c r="F5353">
        <v>1</v>
      </c>
      <c r="G5353" t="s">
        <v>36</v>
      </c>
      <c r="H5353">
        <v>0</v>
      </c>
      <c r="I5353" t="s">
        <v>242</v>
      </c>
      <c r="J5353" t="s">
        <v>35</v>
      </c>
      <c r="K5353" t="s">
        <v>9472</v>
      </c>
      <c r="L5353">
        <v>65</v>
      </c>
      <c r="M5353" t="s">
        <v>23</v>
      </c>
      <c r="N5353" t="s">
        <v>36</v>
      </c>
      <c r="O5353" t="s">
        <v>36</v>
      </c>
      <c r="P5353">
        <v>2</v>
      </c>
      <c r="Q5353" t="s">
        <v>36</v>
      </c>
      <c r="R5353" t="s">
        <v>57</v>
      </c>
      <c r="S5353" t="s">
        <v>124</v>
      </c>
      <c r="T5353">
        <v>31</v>
      </c>
      <c r="U5353" t="s">
        <v>9484</v>
      </c>
      <c r="V5353">
        <v>31</v>
      </c>
      <c r="W5353">
        <v>2111</v>
      </c>
      <c r="Z5353" t="s">
        <v>4604</v>
      </c>
      <c r="AA5353" s="1">
        <v>44231</v>
      </c>
      <c r="AB5353" s="1">
        <v>45217</v>
      </c>
      <c r="AC5353" t="s">
        <v>30</v>
      </c>
      <c r="AD5353" t="s">
        <v>9475</v>
      </c>
      <c r="AE5353" s="14">
        <v>35.666567184297719</v>
      </c>
      <c r="AF5353">
        <v>2</v>
      </c>
      <c r="AG5353" t="s">
        <v>53</v>
      </c>
      <c r="AH5353" t="s">
        <v>9480</v>
      </c>
      <c r="AI5353" t="b">
        <v>0</v>
      </c>
      <c r="AJ5353" t="s">
        <v>23</v>
      </c>
      <c r="AK5353" t="s">
        <v>73</v>
      </c>
      <c r="AL5353" t="str">
        <f>IF(AmazonChurn[[#This Row],[Average Monthly Expenses]]&lt;=30,"Low",IF(AmazonChurn[[#This Row],[Average Monthly Expenses]]&lt;=60,"Medium","High"))</f>
        <v>Medium</v>
      </c>
      <c r="AM5353" t="str">
        <f>IF(AmazonChurn[[#This Row],[Number of Complaints or Support]]&lt;3,"Low",IF(AmazonChurn[[#This Row],[Number of Complaints or Support]]&lt;=7,"Medium","High"))</f>
        <v>Low</v>
      </c>
      <c r="AN5353" s="14">
        <f>AmazonChurn[[#This Row],[Number of Complaints or Support]]/AmazonChurn[[#This Row],[Account Length (in months)]]</f>
        <v>2.9411764705882353E-2</v>
      </c>
    </row>
    <row r="5354" spans="1:40" x14ac:dyDescent="0.25">
      <c r="A5354" t="s">
        <v>7797</v>
      </c>
      <c r="B5354" t="s">
        <v>36</v>
      </c>
      <c r="C5354">
        <v>40</v>
      </c>
      <c r="D5354">
        <v>4</v>
      </c>
      <c r="E5354">
        <v>1</v>
      </c>
      <c r="F5354">
        <v>1</v>
      </c>
      <c r="G5354" t="s">
        <v>36</v>
      </c>
      <c r="H5354">
        <v>0</v>
      </c>
      <c r="I5354" t="s">
        <v>225</v>
      </c>
      <c r="J5354" t="s">
        <v>25</v>
      </c>
      <c r="K5354" t="s">
        <v>25</v>
      </c>
      <c r="L5354">
        <v>38</v>
      </c>
      <c r="M5354" t="s">
        <v>23</v>
      </c>
      <c r="N5354" t="s">
        <v>23</v>
      </c>
      <c r="O5354" t="s">
        <v>23</v>
      </c>
      <c r="P5354">
        <v>0</v>
      </c>
      <c r="Q5354" t="s">
        <v>36</v>
      </c>
      <c r="R5354" t="s">
        <v>26</v>
      </c>
      <c r="S5354" t="s">
        <v>124</v>
      </c>
      <c r="T5354">
        <v>33</v>
      </c>
      <c r="U5354" t="s">
        <v>9484</v>
      </c>
      <c r="V5354">
        <v>33</v>
      </c>
      <c r="W5354">
        <v>1298</v>
      </c>
      <c r="X5354" t="s">
        <v>110</v>
      </c>
      <c r="Y5354" t="s">
        <v>204</v>
      </c>
      <c r="Z5354" t="s">
        <v>218</v>
      </c>
      <c r="AA5354" s="1">
        <v>44998</v>
      </c>
      <c r="AB5354" s="1">
        <v>43990</v>
      </c>
      <c r="AC5354" t="s">
        <v>30</v>
      </c>
      <c r="AD5354" t="s">
        <v>9475</v>
      </c>
      <c r="AE5354" s="14">
        <v>36.116362870240927</v>
      </c>
      <c r="AF5354">
        <v>9</v>
      </c>
      <c r="AG5354" t="s">
        <v>53</v>
      </c>
      <c r="AH5354" t="s">
        <v>9480</v>
      </c>
      <c r="AI5354" t="b">
        <v>1</v>
      </c>
      <c r="AJ5354" t="s">
        <v>36</v>
      </c>
      <c r="AK5354" t="s">
        <v>73</v>
      </c>
      <c r="AL5354" t="str">
        <f>IF(AmazonChurn[[#This Row],[Average Monthly Expenses]]&lt;=30,"Low",IF(AmazonChurn[[#This Row],[Average Monthly Expenses]]&lt;=60,"Medium","High"))</f>
        <v>Medium</v>
      </c>
      <c r="AM5354" t="str">
        <f>IF(AmazonChurn[[#This Row],[Number of Complaints or Support]]&lt;3,"Low",IF(AmazonChurn[[#This Row],[Number of Complaints or Support]]&lt;=7,"Medium","High"))</f>
        <v>High</v>
      </c>
      <c r="AN5354" s="14">
        <f>AmazonChurn[[#This Row],[Number of Complaints or Support]]/AmazonChurn[[#This Row],[Account Length (in months)]]</f>
        <v>0.22500000000000001</v>
      </c>
    </row>
    <row r="5355" spans="1:40" x14ac:dyDescent="0.25">
      <c r="A5355" t="s">
        <v>7798</v>
      </c>
      <c r="B5355" t="s">
        <v>23</v>
      </c>
      <c r="C5355">
        <v>75</v>
      </c>
      <c r="D5355">
        <v>0</v>
      </c>
      <c r="E5355">
        <v>0</v>
      </c>
      <c r="F5355">
        <v>0</v>
      </c>
      <c r="G5355" t="s">
        <v>23</v>
      </c>
      <c r="H5355">
        <v>0</v>
      </c>
      <c r="I5355" t="s">
        <v>184</v>
      </c>
      <c r="J5355" t="s">
        <v>25</v>
      </c>
      <c r="K5355" t="s">
        <v>25</v>
      </c>
      <c r="L5355">
        <v>62</v>
      </c>
      <c r="M5355" t="s">
        <v>23</v>
      </c>
      <c r="N5355" t="s">
        <v>23</v>
      </c>
      <c r="O5355" t="s">
        <v>36</v>
      </c>
      <c r="P5355">
        <v>2</v>
      </c>
      <c r="Q5355" t="s">
        <v>23</v>
      </c>
      <c r="R5355" t="s">
        <v>57</v>
      </c>
      <c r="S5355" t="s">
        <v>38</v>
      </c>
      <c r="T5355">
        <v>9</v>
      </c>
      <c r="U5355" t="s">
        <v>9484</v>
      </c>
      <c r="V5355">
        <v>9</v>
      </c>
      <c r="W5355">
        <v>637</v>
      </c>
      <c r="Z5355" t="s">
        <v>2356</v>
      </c>
      <c r="AA5355" s="1">
        <v>45224</v>
      </c>
      <c r="AB5355" s="1">
        <v>44948</v>
      </c>
      <c r="AC5355" t="s">
        <v>30</v>
      </c>
      <c r="AD5355" t="s">
        <v>9475</v>
      </c>
      <c r="AE5355" s="14">
        <v>8.843863518803774</v>
      </c>
      <c r="AF5355">
        <v>5</v>
      </c>
      <c r="AG5355" t="s">
        <v>69</v>
      </c>
      <c r="AH5355" t="s">
        <v>69</v>
      </c>
      <c r="AI5355" t="b">
        <v>1</v>
      </c>
      <c r="AJ5355" t="s">
        <v>36</v>
      </c>
      <c r="AK5355" t="s">
        <v>73</v>
      </c>
      <c r="AL5355" t="str">
        <f>IF(AmazonChurn[[#This Row],[Average Monthly Expenses]]&lt;=30,"Low",IF(AmazonChurn[[#This Row],[Average Monthly Expenses]]&lt;=60,"Medium","High"))</f>
        <v>Low</v>
      </c>
      <c r="AM5355" t="str">
        <f>IF(AmazonChurn[[#This Row],[Number of Complaints or Support]]&lt;3,"Low",IF(AmazonChurn[[#This Row],[Number of Complaints or Support]]&lt;=7,"Medium","High"))</f>
        <v>Medium</v>
      </c>
      <c r="AN5355" s="14">
        <f>AmazonChurn[[#This Row],[Number of Complaints or Support]]/AmazonChurn[[#This Row],[Account Length (in months)]]</f>
        <v>6.6666666666666666E-2</v>
      </c>
    </row>
    <row r="5356" spans="1:40" x14ac:dyDescent="0.25">
      <c r="A5356" t="s">
        <v>7799</v>
      </c>
      <c r="B5356" t="s">
        <v>36</v>
      </c>
      <c r="C5356">
        <v>47</v>
      </c>
      <c r="D5356">
        <v>5</v>
      </c>
      <c r="E5356">
        <v>2</v>
      </c>
      <c r="F5356">
        <v>1</v>
      </c>
      <c r="G5356" t="s">
        <v>36</v>
      </c>
      <c r="H5356">
        <v>0</v>
      </c>
      <c r="I5356" t="s">
        <v>82</v>
      </c>
      <c r="J5356" t="s">
        <v>25</v>
      </c>
      <c r="K5356" t="s">
        <v>25</v>
      </c>
      <c r="L5356">
        <v>83</v>
      </c>
      <c r="M5356" t="s">
        <v>23</v>
      </c>
      <c r="N5356" t="s">
        <v>36</v>
      </c>
      <c r="O5356" t="s">
        <v>23</v>
      </c>
      <c r="P5356">
        <v>0</v>
      </c>
      <c r="Q5356" t="s">
        <v>23</v>
      </c>
      <c r="R5356" t="s">
        <v>26</v>
      </c>
      <c r="S5356" t="s">
        <v>124</v>
      </c>
      <c r="T5356">
        <v>49</v>
      </c>
      <c r="U5356" t="s">
        <v>9484</v>
      </c>
      <c r="V5356">
        <v>49</v>
      </c>
      <c r="W5356">
        <v>2327</v>
      </c>
      <c r="X5356" t="s">
        <v>46</v>
      </c>
      <c r="Y5356" t="s">
        <v>286</v>
      </c>
      <c r="Z5356" t="s">
        <v>868</v>
      </c>
      <c r="AA5356" s="1">
        <v>44581</v>
      </c>
      <c r="AB5356" s="1">
        <v>45277</v>
      </c>
      <c r="AC5356" t="s">
        <v>41</v>
      </c>
      <c r="AD5356" t="s">
        <v>9477</v>
      </c>
      <c r="AE5356" s="14">
        <v>58.305859419981473</v>
      </c>
      <c r="AF5356">
        <v>7</v>
      </c>
      <c r="AG5356" t="s">
        <v>53</v>
      </c>
      <c r="AH5356" t="s">
        <v>9480</v>
      </c>
      <c r="AI5356" t="b">
        <v>1</v>
      </c>
      <c r="AJ5356" t="s">
        <v>36</v>
      </c>
      <c r="AK5356" t="s">
        <v>54</v>
      </c>
      <c r="AL5356" t="str">
        <f>IF(AmazonChurn[[#This Row],[Average Monthly Expenses]]&lt;=30,"Low",IF(AmazonChurn[[#This Row],[Average Monthly Expenses]]&lt;=60,"Medium","High"))</f>
        <v>Medium</v>
      </c>
      <c r="AM5356" t="str">
        <f>IF(AmazonChurn[[#This Row],[Number of Complaints or Support]]&lt;3,"Low",IF(AmazonChurn[[#This Row],[Number of Complaints or Support]]&lt;=7,"Medium","High"))</f>
        <v>Medium</v>
      </c>
      <c r="AN5356" s="14">
        <f>AmazonChurn[[#This Row],[Number of Complaints or Support]]/AmazonChurn[[#This Row],[Account Length (in months)]]</f>
        <v>0.14893617021276595</v>
      </c>
    </row>
    <row r="5357" spans="1:40" x14ac:dyDescent="0.25">
      <c r="A5357" t="s">
        <v>7800</v>
      </c>
      <c r="B5357" t="s">
        <v>36</v>
      </c>
      <c r="C5357">
        <v>17</v>
      </c>
      <c r="D5357">
        <v>4</v>
      </c>
      <c r="E5357">
        <v>0</v>
      </c>
      <c r="F5357">
        <v>0</v>
      </c>
      <c r="G5357" t="s">
        <v>23</v>
      </c>
      <c r="H5357">
        <v>0</v>
      </c>
      <c r="I5357" t="s">
        <v>184</v>
      </c>
      <c r="J5357" t="s">
        <v>25</v>
      </c>
      <c r="K5357" t="s">
        <v>25</v>
      </c>
      <c r="L5357">
        <v>34</v>
      </c>
      <c r="M5357" t="s">
        <v>23</v>
      </c>
      <c r="N5357" t="s">
        <v>23</v>
      </c>
      <c r="O5357" t="s">
        <v>36</v>
      </c>
      <c r="P5357">
        <v>6</v>
      </c>
      <c r="Q5357" t="s">
        <v>23</v>
      </c>
      <c r="R5357" t="s">
        <v>26</v>
      </c>
      <c r="S5357" t="s">
        <v>27</v>
      </c>
      <c r="T5357">
        <v>13</v>
      </c>
      <c r="U5357" t="s">
        <v>9483</v>
      </c>
      <c r="V5357">
        <v>13</v>
      </c>
      <c r="W5357">
        <v>215</v>
      </c>
      <c r="X5357" t="s">
        <v>141</v>
      </c>
      <c r="Y5357" t="s">
        <v>382</v>
      </c>
      <c r="Z5357" t="s">
        <v>996</v>
      </c>
      <c r="AA5357" s="1">
        <v>45115</v>
      </c>
      <c r="AB5357" s="1">
        <v>44356</v>
      </c>
      <c r="AC5357" t="s">
        <v>48</v>
      </c>
      <c r="AD5357" t="s">
        <v>9476</v>
      </c>
      <c r="AE5357" s="14">
        <v>11.53879592242566</v>
      </c>
      <c r="AF5357">
        <v>2</v>
      </c>
      <c r="AG5357" t="s">
        <v>31</v>
      </c>
      <c r="AH5357" t="s">
        <v>31</v>
      </c>
      <c r="AI5357" t="b">
        <v>1</v>
      </c>
      <c r="AJ5357" t="s">
        <v>36</v>
      </c>
      <c r="AK5357" t="s">
        <v>32</v>
      </c>
      <c r="AL5357" t="str">
        <f>IF(AmazonChurn[[#This Row],[Average Monthly Expenses]]&lt;=30,"Low",IF(AmazonChurn[[#This Row],[Average Monthly Expenses]]&lt;=60,"Medium","High"))</f>
        <v>Low</v>
      </c>
      <c r="AM5357" t="str">
        <f>IF(AmazonChurn[[#This Row],[Number of Complaints or Support]]&lt;3,"Low",IF(AmazonChurn[[#This Row],[Number of Complaints or Support]]&lt;=7,"Medium","High"))</f>
        <v>Low</v>
      </c>
      <c r="AN5357" s="14">
        <f>AmazonChurn[[#This Row],[Number of Complaints or Support]]/AmazonChurn[[#This Row],[Account Length (in months)]]</f>
        <v>0.11764705882352941</v>
      </c>
    </row>
    <row r="5358" spans="1:40" x14ac:dyDescent="0.25">
      <c r="A5358" t="s">
        <v>7801</v>
      </c>
      <c r="B5358" t="s">
        <v>23</v>
      </c>
      <c r="C5358">
        <v>41</v>
      </c>
      <c r="D5358">
        <v>0</v>
      </c>
      <c r="E5358">
        <v>13</v>
      </c>
      <c r="F5358">
        <v>1</v>
      </c>
      <c r="G5358" t="s">
        <v>36</v>
      </c>
      <c r="H5358">
        <v>0</v>
      </c>
      <c r="I5358" t="s">
        <v>314</v>
      </c>
      <c r="J5358" t="s">
        <v>25</v>
      </c>
      <c r="K5358" t="s">
        <v>25</v>
      </c>
      <c r="L5358">
        <v>28</v>
      </c>
      <c r="M5358" t="s">
        <v>36</v>
      </c>
      <c r="N5358" t="s">
        <v>23</v>
      </c>
      <c r="O5358" t="s">
        <v>23</v>
      </c>
      <c r="P5358">
        <v>0</v>
      </c>
      <c r="Q5358" t="s">
        <v>36</v>
      </c>
      <c r="R5358" t="s">
        <v>37</v>
      </c>
      <c r="S5358" t="s">
        <v>27</v>
      </c>
      <c r="T5358">
        <v>36</v>
      </c>
      <c r="U5358" t="s">
        <v>9483</v>
      </c>
      <c r="V5358">
        <v>36</v>
      </c>
      <c r="W5358">
        <v>1492</v>
      </c>
      <c r="Z5358" t="s">
        <v>292</v>
      </c>
      <c r="AA5358" s="1">
        <v>44363</v>
      </c>
      <c r="AB5358" s="1">
        <v>45052</v>
      </c>
      <c r="AC5358" t="s">
        <v>30</v>
      </c>
      <c r="AD5358" t="s">
        <v>9475</v>
      </c>
      <c r="AE5358" s="14">
        <v>40.205987344809543</v>
      </c>
      <c r="AF5358">
        <v>2</v>
      </c>
      <c r="AG5358" t="s">
        <v>69</v>
      </c>
      <c r="AH5358" t="s">
        <v>69</v>
      </c>
      <c r="AI5358" t="b">
        <v>0</v>
      </c>
      <c r="AJ5358" t="s">
        <v>23</v>
      </c>
      <c r="AK5358" t="s">
        <v>54</v>
      </c>
      <c r="AL5358" t="str">
        <f>IF(AmazonChurn[[#This Row],[Average Monthly Expenses]]&lt;=30,"Low",IF(AmazonChurn[[#This Row],[Average Monthly Expenses]]&lt;=60,"Medium","High"))</f>
        <v>Medium</v>
      </c>
      <c r="AM5358" t="str">
        <f>IF(AmazonChurn[[#This Row],[Number of Complaints or Support]]&lt;3,"Low",IF(AmazonChurn[[#This Row],[Number of Complaints or Support]]&lt;=7,"Medium","High"))</f>
        <v>Low</v>
      </c>
      <c r="AN5358" s="14">
        <f>AmazonChurn[[#This Row],[Number of Complaints or Support]]/AmazonChurn[[#This Row],[Account Length (in months)]]</f>
        <v>4.878048780487805E-2</v>
      </c>
    </row>
    <row r="5359" spans="1:40" x14ac:dyDescent="0.25">
      <c r="A5359" t="s">
        <v>7802</v>
      </c>
      <c r="B5359" t="s">
        <v>23</v>
      </c>
      <c r="C5359">
        <v>50</v>
      </c>
      <c r="D5359">
        <v>0</v>
      </c>
      <c r="E5359">
        <v>0</v>
      </c>
      <c r="F5359">
        <v>0</v>
      </c>
      <c r="G5359" t="s">
        <v>23</v>
      </c>
      <c r="H5359">
        <v>0</v>
      </c>
      <c r="I5359" t="s">
        <v>361</v>
      </c>
      <c r="J5359" t="s">
        <v>25</v>
      </c>
      <c r="K5359" t="s">
        <v>25</v>
      </c>
      <c r="L5359">
        <v>58</v>
      </c>
      <c r="M5359" t="s">
        <v>23</v>
      </c>
      <c r="N5359" t="s">
        <v>23</v>
      </c>
      <c r="O5359" t="s">
        <v>36</v>
      </c>
      <c r="P5359">
        <v>2</v>
      </c>
      <c r="Q5359" t="s">
        <v>23</v>
      </c>
      <c r="R5359" t="s">
        <v>57</v>
      </c>
      <c r="S5359" t="s">
        <v>130</v>
      </c>
      <c r="T5359">
        <v>8</v>
      </c>
      <c r="U5359" t="s">
        <v>9483</v>
      </c>
      <c r="V5359">
        <v>8</v>
      </c>
      <c r="W5359">
        <v>388</v>
      </c>
      <c r="Z5359" t="s">
        <v>6395</v>
      </c>
      <c r="AA5359" s="1">
        <v>45274</v>
      </c>
      <c r="AB5359" s="1">
        <v>45126</v>
      </c>
      <c r="AC5359" t="s">
        <v>48</v>
      </c>
      <c r="AD5359" t="s">
        <v>9476</v>
      </c>
      <c r="AE5359" s="14">
        <v>8.9511211215476862</v>
      </c>
      <c r="AF5359">
        <v>8</v>
      </c>
      <c r="AG5359" t="s">
        <v>31</v>
      </c>
      <c r="AH5359" t="s">
        <v>31</v>
      </c>
      <c r="AI5359" t="b">
        <v>1</v>
      </c>
      <c r="AJ5359" t="s">
        <v>36</v>
      </c>
      <c r="AK5359" t="s">
        <v>64</v>
      </c>
      <c r="AL5359" t="str">
        <f>IF(AmazonChurn[[#This Row],[Average Monthly Expenses]]&lt;=30,"Low",IF(AmazonChurn[[#This Row],[Average Monthly Expenses]]&lt;=60,"Medium","High"))</f>
        <v>Low</v>
      </c>
      <c r="AM5359" t="str">
        <f>IF(AmazonChurn[[#This Row],[Number of Complaints or Support]]&lt;3,"Low",IF(AmazonChurn[[#This Row],[Number of Complaints or Support]]&lt;=7,"Medium","High"))</f>
        <v>High</v>
      </c>
      <c r="AN5359" s="14">
        <f>AmazonChurn[[#This Row],[Number of Complaints or Support]]/AmazonChurn[[#This Row],[Account Length (in months)]]</f>
        <v>0.16</v>
      </c>
    </row>
    <row r="5360" spans="1:40" x14ac:dyDescent="0.25">
      <c r="A5360" t="s">
        <v>7803</v>
      </c>
      <c r="B5360" t="s">
        <v>23</v>
      </c>
      <c r="C5360">
        <v>3</v>
      </c>
      <c r="D5360">
        <v>2</v>
      </c>
      <c r="E5360">
        <v>13</v>
      </c>
      <c r="F5360">
        <v>1</v>
      </c>
      <c r="G5360" t="s">
        <v>36</v>
      </c>
      <c r="H5360">
        <v>0</v>
      </c>
      <c r="I5360" t="s">
        <v>24</v>
      </c>
      <c r="J5360" t="s">
        <v>25</v>
      </c>
      <c r="K5360" t="s">
        <v>25</v>
      </c>
      <c r="L5360">
        <v>79</v>
      </c>
      <c r="M5360" t="s">
        <v>23</v>
      </c>
      <c r="N5360" t="s">
        <v>36</v>
      </c>
      <c r="O5360" t="s">
        <v>23</v>
      </c>
      <c r="P5360">
        <v>0</v>
      </c>
      <c r="Q5360" t="s">
        <v>36</v>
      </c>
      <c r="R5360" t="s">
        <v>57</v>
      </c>
      <c r="S5360" t="s">
        <v>124</v>
      </c>
      <c r="T5360">
        <v>40</v>
      </c>
      <c r="U5360" t="s">
        <v>9484</v>
      </c>
      <c r="V5360">
        <v>40</v>
      </c>
      <c r="W5360">
        <v>106</v>
      </c>
      <c r="Z5360" t="s">
        <v>4042</v>
      </c>
      <c r="AA5360" s="1">
        <v>44005</v>
      </c>
      <c r="AB5360" s="1">
        <v>45027</v>
      </c>
      <c r="AC5360" t="s">
        <v>41</v>
      </c>
      <c r="AD5360" t="s">
        <v>9477</v>
      </c>
      <c r="AE5360" s="14">
        <v>37.14085249458153</v>
      </c>
      <c r="AF5360">
        <v>3</v>
      </c>
      <c r="AG5360" t="s">
        <v>31</v>
      </c>
      <c r="AH5360" t="s">
        <v>31</v>
      </c>
      <c r="AI5360" t="b">
        <v>1</v>
      </c>
      <c r="AJ5360" t="s">
        <v>36</v>
      </c>
      <c r="AK5360" t="s">
        <v>54</v>
      </c>
      <c r="AL5360" t="str">
        <f>IF(AmazonChurn[[#This Row],[Average Monthly Expenses]]&lt;=30,"Low",IF(AmazonChurn[[#This Row],[Average Monthly Expenses]]&lt;=60,"Medium","High"))</f>
        <v>Medium</v>
      </c>
      <c r="AM5360" t="str">
        <f>IF(AmazonChurn[[#This Row],[Number of Complaints or Support]]&lt;3,"Low",IF(AmazonChurn[[#This Row],[Number of Complaints or Support]]&lt;=7,"Medium","High"))</f>
        <v>Medium</v>
      </c>
      <c r="AN5360" s="14">
        <f>AmazonChurn[[#This Row],[Number of Complaints or Support]]/AmazonChurn[[#This Row],[Account Length (in months)]]</f>
        <v>1</v>
      </c>
    </row>
    <row r="5361" spans="1:40" x14ac:dyDescent="0.25">
      <c r="A5361" t="s">
        <v>7804</v>
      </c>
      <c r="B5361" t="s">
        <v>23</v>
      </c>
      <c r="C5361">
        <v>65</v>
      </c>
      <c r="D5361">
        <v>0</v>
      </c>
      <c r="E5361">
        <v>23</v>
      </c>
      <c r="F5361">
        <v>1</v>
      </c>
      <c r="G5361" t="s">
        <v>36</v>
      </c>
      <c r="H5361">
        <v>0</v>
      </c>
      <c r="I5361" t="s">
        <v>314</v>
      </c>
      <c r="J5361" t="s">
        <v>35</v>
      </c>
      <c r="K5361" t="s">
        <v>9472</v>
      </c>
      <c r="L5361">
        <v>22</v>
      </c>
      <c r="M5361" t="s">
        <v>36</v>
      </c>
      <c r="N5361" t="s">
        <v>23</v>
      </c>
      <c r="O5361" t="s">
        <v>23</v>
      </c>
      <c r="P5361">
        <v>0</v>
      </c>
      <c r="Q5361" t="s">
        <v>36</v>
      </c>
      <c r="R5361" t="s">
        <v>37</v>
      </c>
      <c r="S5361" t="s">
        <v>27</v>
      </c>
      <c r="T5361">
        <v>61</v>
      </c>
      <c r="U5361" t="s">
        <v>9483</v>
      </c>
      <c r="V5361">
        <v>61</v>
      </c>
      <c r="W5361">
        <v>3944</v>
      </c>
      <c r="Z5361" t="s">
        <v>7805</v>
      </c>
      <c r="AA5361" s="1">
        <v>45168</v>
      </c>
      <c r="AB5361" s="1">
        <v>44033</v>
      </c>
      <c r="AC5361" t="s">
        <v>41</v>
      </c>
      <c r="AD5361" t="s">
        <v>9477</v>
      </c>
      <c r="AE5361" s="14">
        <v>70.79304195208978</v>
      </c>
      <c r="AF5361">
        <v>9</v>
      </c>
      <c r="AG5361" t="s">
        <v>53</v>
      </c>
      <c r="AH5361" t="s">
        <v>9480</v>
      </c>
      <c r="AI5361" t="b">
        <v>1</v>
      </c>
      <c r="AJ5361" t="s">
        <v>36</v>
      </c>
      <c r="AK5361" t="s">
        <v>32</v>
      </c>
      <c r="AL5361" t="str">
        <f>IF(AmazonChurn[[#This Row],[Average Monthly Expenses]]&lt;=30,"Low",IF(AmazonChurn[[#This Row],[Average Monthly Expenses]]&lt;=60,"Medium","High"))</f>
        <v>High</v>
      </c>
      <c r="AM5361" t="str">
        <f>IF(AmazonChurn[[#This Row],[Number of Complaints or Support]]&lt;3,"Low",IF(AmazonChurn[[#This Row],[Number of Complaints or Support]]&lt;=7,"Medium","High"))</f>
        <v>High</v>
      </c>
      <c r="AN5361" s="14">
        <f>AmazonChurn[[#This Row],[Number of Complaints or Support]]/AmazonChurn[[#This Row],[Account Length (in months)]]</f>
        <v>0.13846153846153847</v>
      </c>
    </row>
    <row r="5362" spans="1:40" x14ac:dyDescent="0.25">
      <c r="A5362" t="s">
        <v>7806</v>
      </c>
      <c r="B5362" t="s">
        <v>23</v>
      </c>
      <c r="C5362">
        <v>1</v>
      </c>
      <c r="D5362">
        <v>0</v>
      </c>
      <c r="E5362">
        <v>0</v>
      </c>
      <c r="F5362">
        <v>0</v>
      </c>
      <c r="G5362" t="s">
        <v>23</v>
      </c>
      <c r="H5362">
        <v>0</v>
      </c>
      <c r="I5362" t="s">
        <v>101</v>
      </c>
      <c r="J5362" t="s">
        <v>35</v>
      </c>
      <c r="K5362" t="s">
        <v>9472</v>
      </c>
      <c r="L5362">
        <v>45</v>
      </c>
      <c r="M5362" t="s">
        <v>23</v>
      </c>
      <c r="N5362" t="s">
        <v>23</v>
      </c>
      <c r="O5362" t="s">
        <v>36</v>
      </c>
      <c r="P5362">
        <v>5</v>
      </c>
      <c r="Q5362" t="s">
        <v>23</v>
      </c>
      <c r="R5362" t="s">
        <v>26</v>
      </c>
      <c r="S5362" t="s">
        <v>130</v>
      </c>
      <c r="T5362">
        <v>6</v>
      </c>
      <c r="U5362" t="s">
        <v>9483</v>
      </c>
      <c r="V5362">
        <v>6</v>
      </c>
      <c r="W5362">
        <v>6</v>
      </c>
      <c r="Z5362" t="s">
        <v>4737</v>
      </c>
      <c r="AA5362" s="1">
        <v>44792</v>
      </c>
      <c r="AB5362" s="1">
        <v>44816</v>
      </c>
      <c r="AC5362" t="s">
        <v>30</v>
      </c>
      <c r="AD5362" t="s">
        <v>9475</v>
      </c>
      <c r="AE5362" s="14">
        <v>6.0996917301764064</v>
      </c>
      <c r="AF5362">
        <v>1</v>
      </c>
      <c r="AG5362" t="s">
        <v>31</v>
      </c>
      <c r="AH5362" t="s">
        <v>31</v>
      </c>
      <c r="AI5362" t="b">
        <v>1</v>
      </c>
      <c r="AJ5362" t="s">
        <v>36</v>
      </c>
      <c r="AK5362" t="s">
        <v>73</v>
      </c>
      <c r="AL5362" t="str">
        <f>IF(AmazonChurn[[#This Row],[Average Monthly Expenses]]&lt;=30,"Low",IF(AmazonChurn[[#This Row],[Average Monthly Expenses]]&lt;=60,"Medium","High"))</f>
        <v>Low</v>
      </c>
      <c r="AM5362" t="str">
        <f>IF(AmazonChurn[[#This Row],[Number of Complaints or Support]]&lt;3,"Low",IF(AmazonChurn[[#This Row],[Number of Complaints or Support]]&lt;=7,"Medium","High"))</f>
        <v>Low</v>
      </c>
      <c r="AN5362" s="14">
        <f>AmazonChurn[[#This Row],[Number of Complaints or Support]]/AmazonChurn[[#This Row],[Account Length (in months)]]</f>
        <v>1</v>
      </c>
    </row>
    <row r="5363" spans="1:40" x14ac:dyDescent="0.25">
      <c r="A5363" t="s">
        <v>7807</v>
      </c>
      <c r="B5363" t="s">
        <v>23</v>
      </c>
      <c r="C5363">
        <v>28</v>
      </c>
      <c r="D5363">
        <v>0</v>
      </c>
      <c r="E5363">
        <v>10</v>
      </c>
      <c r="F5363">
        <v>1</v>
      </c>
      <c r="G5363" t="s">
        <v>36</v>
      </c>
      <c r="H5363">
        <v>0</v>
      </c>
      <c r="I5363" t="s">
        <v>248</v>
      </c>
      <c r="J5363" t="s">
        <v>25</v>
      </c>
      <c r="K5363" t="s">
        <v>25</v>
      </c>
      <c r="L5363">
        <v>43</v>
      </c>
      <c r="M5363" t="s">
        <v>23</v>
      </c>
      <c r="N5363" t="s">
        <v>23</v>
      </c>
      <c r="O5363" t="s">
        <v>36</v>
      </c>
      <c r="P5363">
        <v>6</v>
      </c>
      <c r="Q5363" t="s">
        <v>23</v>
      </c>
      <c r="R5363" t="s">
        <v>37</v>
      </c>
      <c r="S5363" t="s">
        <v>124</v>
      </c>
      <c r="T5363">
        <v>29</v>
      </c>
      <c r="U5363" t="s">
        <v>9484</v>
      </c>
      <c r="V5363">
        <v>29</v>
      </c>
      <c r="W5363">
        <v>802</v>
      </c>
      <c r="Z5363" t="s">
        <v>7808</v>
      </c>
      <c r="AA5363" s="1">
        <v>43941</v>
      </c>
      <c r="AB5363" s="1">
        <v>44441</v>
      </c>
      <c r="AC5363" t="s">
        <v>41</v>
      </c>
      <c r="AD5363" t="s">
        <v>9477</v>
      </c>
      <c r="AE5363" s="14">
        <v>25.56784083734108</v>
      </c>
      <c r="AF5363">
        <v>0</v>
      </c>
      <c r="AG5363" t="s">
        <v>31</v>
      </c>
      <c r="AH5363" t="s">
        <v>31</v>
      </c>
      <c r="AI5363" t="b">
        <v>1</v>
      </c>
      <c r="AJ5363" t="s">
        <v>36</v>
      </c>
      <c r="AK5363" t="s">
        <v>73</v>
      </c>
      <c r="AL5363" t="str">
        <f>IF(AmazonChurn[[#This Row],[Average Monthly Expenses]]&lt;=30,"Low",IF(AmazonChurn[[#This Row],[Average Monthly Expenses]]&lt;=60,"Medium","High"))</f>
        <v>Low</v>
      </c>
      <c r="AM5363" t="str">
        <f>IF(AmazonChurn[[#This Row],[Number of Complaints or Support]]&lt;3,"Low",IF(AmazonChurn[[#This Row],[Number of Complaints or Support]]&lt;=7,"Medium","High"))</f>
        <v>Low</v>
      </c>
      <c r="AN5363" s="14">
        <f>AmazonChurn[[#This Row],[Number of Complaints or Support]]/AmazonChurn[[#This Row],[Account Length (in months)]]</f>
        <v>0</v>
      </c>
    </row>
    <row r="5364" spans="1:40" x14ac:dyDescent="0.25">
      <c r="A5364" t="s">
        <v>7809</v>
      </c>
      <c r="B5364" t="s">
        <v>23</v>
      </c>
      <c r="C5364">
        <v>21</v>
      </c>
      <c r="D5364">
        <v>1</v>
      </c>
      <c r="E5364">
        <v>3</v>
      </c>
      <c r="F5364">
        <v>1</v>
      </c>
      <c r="G5364" t="s">
        <v>36</v>
      </c>
      <c r="H5364">
        <v>0</v>
      </c>
      <c r="I5364" t="s">
        <v>159</v>
      </c>
      <c r="J5364" t="s">
        <v>35</v>
      </c>
      <c r="K5364" t="s">
        <v>9472</v>
      </c>
      <c r="L5364">
        <v>68</v>
      </c>
      <c r="M5364" t="s">
        <v>23</v>
      </c>
      <c r="N5364" t="s">
        <v>36</v>
      </c>
      <c r="O5364" t="s">
        <v>36</v>
      </c>
      <c r="P5364">
        <v>3</v>
      </c>
      <c r="Q5364" t="s">
        <v>36</v>
      </c>
      <c r="R5364" t="s">
        <v>37</v>
      </c>
      <c r="S5364" t="s">
        <v>130</v>
      </c>
      <c r="T5364">
        <v>27</v>
      </c>
      <c r="U5364" t="s">
        <v>9483</v>
      </c>
      <c r="V5364">
        <v>27</v>
      </c>
      <c r="W5364">
        <v>570</v>
      </c>
      <c r="Z5364" t="s">
        <v>2987</v>
      </c>
      <c r="AA5364" s="1">
        <v>44633</v>
      </c>
      <c r="AB5364" s="1">
        <v>44647</v>
      </c>
      <c r="AC5364" t="s">
        <v>48</v>
      </c>
      <c r="AD5364" t="s">
        <v>9476</v>
      </c>
      <c r="AE5364" s="14">
        <v>23.048197387726791</v>
      </c>
      <c r="AF5364">
        <v>6</v>
      </c>
      <c r="AG5364" t="s">
        <v>53</v>
      </c>
      <c r="AH5364" t="s">
        <v>9480</v>
      </c>
      <c r="AI5364" t="b">
        <v>1</v>
      </c>
      <c r="AJ5364" t="s">
        <v>36</v>
      </c>
      <c r="AK5364" t="s">
        <v>73</v>
      </c>
      <c r="AL5364" t="str">
        <f>IF(AmazonChurn[[#This Row],[Average Monthly Expenses]]&lt;=30,"Low",IF(AmazonChurn[[#This Row],[Average Monthly Expenses]]&lt;=60,"Medium","High"))</f>
        <v>Low</v>
      </c>
      <c r="AM5364" t="str">
        <f>IF(AmazonChurn[[#This Row],[Number of Complaints or Support]]&lt;3,"Low",IF(AmazonChurn[[#This Row],[Number of Complaints or Support]]&lt;=7,"Medium","High"))</f>
        <v>Medium</v>
      </c>
      <c r="AN5364" s="14">
        <f>AmazonChurn[[#This Row],[Number of Complaints or Support]]/AmazonChurn[[#This Row],[Account Length (in months)]]</f>
        <v>0.2857142857142857</v>
      </c>
    </row>
    <row r="5365" spans="1:40" x14ac:dyDescent="0.25">
      <c r="A5365" t="s">
        <v>7810</v>
      </c>
      <c r="B5365" t="s">
        <v>23</v>
      </c>
      <c r="C5365">
        <v>20</v>
      </c>
      <c r="D5365">
        <v>0</v>
      </c>
      <c r="E5365">
        <v>0</v>
      </c>
      <c r="F5365">
        <v>0</v>
      </c>
      <c r="G5365" t="s">
        <v>23</v>
      </c>
      <c r="H5365">
        <v>0</v>
      </c>
      <c r="I5365" t="s">
        <v>276</v>
      </c>
      <c r="J5365" t="s">
        <v>25</v>
      </c>
      <c r="K5365" t="s">
        <v>25</v>
      </c>
      <c r="L5365">
        <v>37</v>
      </c>
      <c r="M5365" t="s">
        <v>23</v>
      </c>
      <c r="N5365" t="s">
        <v>23</v>
      </c>
      <c r="O5365" t="s">
        <v>23</v>
      </c>
      <c r="P5365">
        <v>0</v>
      </c>
      <c r="Q5365" t="s">
        <v>23</v>
      </c>
      <c r="R5365" t="s">
        <v>37</v>
      </c>
      <c r="S5365" t="s">
        <v>214</v>
      </c>
      <c r="T5365">
        <v>9</v>
      </c>
      <c r="U5365" t="s">
        <v>9486</v>
      </c>
      <c r="V5365">
        <v>9</v>
      </c>
      <c r="W5365">
        <v>175</v>
      </c>
      <c r="Z5365" t="s">
        <v>1491</v>
      </c>
      <c r="AA5365" s="1">
        <v>44558</v>
      </c>
      <c r="AB5365" s="1">
        <v>44801</v>
      </c>
      <c r="AC5365" t="s">
        <v>41</v>
      </c>
      <c r="AD5365" t="s">
        <v>9477</v>
      </c>
      <c r="AE5365" s="14">
        <v>8.1648307740256705</v>
      </c>
      <c r="AF5365">
        <v>4</v>
      </c>
      <c r="AG5365" t="s">
        <v>69</v>
      </c>
      <c r="AH5365" t="s">
        <v>69</v>
      </c>
      <c r="AI5365" t="b">
        <v>0</v>
      </c>
      <c r="AJ5365" t="s">
        <v>23</v>
      </c>
      <c r="AK5365" t="s">
        <v>64</v>
      </c>
      <c r="AL5365" t="str">
        <f>IF(AmazonChurn[[#This Row],[Average Monthly Expenses]]&lt;=30,"Low",IF(AmazonChurn[[#This Row],[Average Monthly Expenses]]&lt;=60,"Medium","High"))</f>
        <v>Low</v>
      </c>
      <c r="AM5365" t="str">
        <f>IF(AmazonChurn[[#This Row],[Number of Complaints or Support]]&lt;3,"Low",IF(AmazonChurn[[#This Row],[Number of Complaints or Support]]&lt;=7,"Medium","High"))</f>
        <v>Medium</v>
      </c>
      <c r="AN5365" s="14">
        <f>AmazonChurn[[#This Row],[Number of Complaints or Support]]/AmazonChurn[[#This Row],[Account Length (in months)]]</f>
        <v>0.2</v>
      </c>
    </row>
    <row r="5366" spans="1:40" x14ac:dyDescent="0.25">
      <c r="A5366" t="s">
        <v>7811</v>
      </c>
      <c r="B5366" t="s">
        <v>23</v>
      </c>
      <c r="C5366">
        <v>63</v>
      </c>
      <c r="D5366">
        <v>1</v>
      </c>
      <c r="E5366">
        <v>1</v>
      </c>
      <c r="F5366">
        <v>1</v>
      </c>
      <c r="G5366" t="s">
        <v>36</v>
      </c>
      <c r="H5366">
        <v>0</v>
      </c>
      <c r="I5366" t="s">
        <v>105</v>
      </c>
      <c r="J5366" t="s">
        <v>25</v>
      </c>
      <c r="K5366" t="s">
        <v>25</v>
      </c>
      <c r="L5366">
        <v>32</v>
      </c>
      <c r="M5366" t="s">
        <v>23</v>
      </c>
      <c r="N5366" t="s">
        <v>23</v>
      </c>
      <c r="O5366" t="s">
        <v>23</v>
      </c>
      <c r="P5366">
        <v>0</v>
      </c>
      <c r="Q5366" t="s">
        <v>36</v>
      </c>
      <c r="R5366" t="s">
        <v>57</v>
      </c>
      <c r="S5366" t="s">
        <v>176</v>
      </c>
      <c r="T5366">
        <v>28</v>
      </c>
      <c r="U5366" t="s">
        <v>9486</v>
      </c>
      <c r="V5366">
        <v>28</v>
      </c>
      <c r="W5366">
        <v>1787</v>
      </c>
      <c r="Z5366" t="s">
        <v>6750</v>
      </c>
      <c r="AA5366" s="1">
        <v>43913</v>
      </c>
      <c r="AB5366" s="1">
        <v>43891</v>
      </c>
      <c r="AC5366" t="s">
        <v>41</v>
      </c>
      <c r="AD5366" t="s">
        <v>9477</v>
      </c>
      <c r="AE5366" s="14">
        <v>29.478169513069648</v>
      </c>
      <c r="AF5366">
        <v>1</v>
      </c>
      <c r="AG5366" t="s">
        <v>53</v>
      </c>
      <c r="AH5366" t="s">
        <v>9480</v>
      </c>
      <c r="AI5366" t="b">
        <v>1</v>
      </c>
      <c r="AJ5366" t="s">
        <v>36</v>
      </c>
      <c r="AK5366" t="s">
        <v>54</v>
      </c>
      <c r="AL5366" t="str">
        <f>IF(AmazonChurn[[#This Row],[Average Monthly Expenses]]&lt;=30,"Low",IF(AmazonChurn[[#This Row],[Average Monthly Expenses]]&lt;=60,"Medium","High"))</f>
        <v>Low</v>
      </c>
      <c r="AM5366" t="str">
        <f>IF(AmazonChurn[[#This Row],[Number of Complaints or Support]]&lt;3,"Low",IF(AmazonChurn[[#This Row],[Number of Complaints or Support]]&lt;=7,"Medium","High"))</f>
        <v>Low</v>
      </c>
      <c r="AN5366" s="14">
        <f>AmazonChurn[[#This Row],[Number of Complaints or Support]]/AmazonChurn[[#This Row],[Account Length (in months)]]</f>
        <v>1.5873015873015872E-2</v>
      </c>
    </row>
    <row r="5367" spans="1:40" x14ac:dyDescent="0.25">
      <c r="A5367" t="s">
        <v>7812</v>
      </c>
      <c r="B5367" t="s">
        <v>23</v>
      </c>
      <c r="C5367">
        <v>70</v>
      </c>
      <c r="D5367">
        <v>0</v>
      </c>
      <c r="E5367">
        <v>2</v>
      </c>
      <c r="F5367">
        <v>1</v>
      </c>
      <c r="G5367" t="s">
        <v>36</v>
      </c>
      <c r="H5367">
        <v>0</v>
      </c>
      <c r="I5367" t="s">
        <v>228</v>
      </c>
      <c r="J5367" t="s">
        <v>35</v>
      </c>
      <c r="K5367" t="s">
        <v>9472</v>
      </c>
      <c r="L5367">
        <v>50</v>
      </c>
      <c r="M5367" t="s">
        <v>23</v>
      </c>
      <c r="N5367" t="s">
        <v>23</v>
      </c>
      <c r="O5367" t="s">
        <v>36</v>
      </c>
      <c r="P5367">
        <v>2</v>
      </c>
      <c r="Q5367" t="s">
        <v>36</v>
      </c>
      <c r="R5367" t="s">
        <v>57</v>
      </c>
      <c r="S5367" t="s">
        <v>38</v>
      </c>
      <c r="T5367">
        <v>32</v>
      </c>
      <c r="U5367" t="s">
        <v>9484</v>
      </c>
      <c r="V5367">
        <v>32</v>
      </c>
      <c r="W5367">
        <v>2203</v>
      </c>
      <c r="Z5367" t="s">
        <v>7813</v>
      </c>
      <c r="AA5367" s="1">
        <v>44846</v>
      </c>
      <c r="AB5367" s="1">
        <v>44844</v>
      </c>
      <c r="AC5367" t="s">
        <v>41</v>
      </c>
      <c r="AD5367" t="s">
        <v>9477</v>
      </c>
      <c r="AE5367" s="14">
        <v>31.090096295745759</v>
      </c>
      <c r="AF5367">
        <v>2</v>
      </c>
      <c r="AG5367" t="s">
        <v>69</v>
      </c>
      <c r="AH5367" t="s">
        <v>69</v>
      </c>
      <c r="AI5367" t="b">
        <v>0</v>
      </c>
      <c r="AJ5367" t="s">
        <v>23</v>
      </c>
      <c r="AK5367" t="s">
        <v>54</v>
      </c>
      <c r="AL5367" t="str">
        <f>IF(AmazonChurn[[#This Row],[Average Monthly Expenses]]&lt;=30,"Low",IF(AmazonChurn[[#This Row],[Average Monthly Expenses]]&lt;=60,"Medium","High"))</f>
        <v>Medium</v>
      </c>
      <c r="AM5367" t="str">
        <f>IF(AmazonChurn[[#This Row],[Number of Complaints or Support]]&lt;3,"Low",IF(AmazonChurn[[#This Row],[Number of Complaints or Support]]&lt;=7,"Medium","High"))</f>
        <v>Low</v>
      </c>
      <c r="AN5367" s="14">
        <f>AmazonChurn[[#This Row],[Number of Complaints or Support]]/AmazonChurn[[#This Row],[Account Length (in months)]]</f>
        <v>2.8571428571428571E-2</v>
      </c>
    </row>
    <row r="5368" spans="1:40" x14ac:dyDescent="0.25">
      <c r="A5368" t="s">
        <v>7814</v>
      </c>
      <c r="B5368" t="s">
        <v>23</v>
      </c>
      <c r="C5368">
        <v>60</v>
      </c>
      <c r="D5368">
        <v>0</v>
      </c>
      <c r="E5368">
        <v>0</v>
      </c>
      <c r="F5368">
        <v>0</v>
      </c>
      <c r="G5368" t="s">
        <v>23</v>
      </c>
      <c r="H5368">
        <v>0</v>
      </c>
      <c r="I5368" t="s">
        <v>92</v>
      </c>
      <c r="J5368" t="s">
        <v>25</v>
      </c>
      <c r="K5368" t="s">
        <v>25</v>
      </c>
      <c r="L5368">
        <v>43</v>
      </c>
      <c r="M5368" t="s">
        <v>23</v>
      </c>
      <c r="N5368" t="s">
        <v>23</v>
      </c>
      <c r="O5368" t="s">
        <v>36</v>
      </c>
      <c r="P5368">
        <v>3</v>
      </c>
      <c r="Q5368" t="s">
        <v>23</v>
      </c>
      <c r="R5368" t="s">
        <v>57</v>
      </c>
      <c r="S5368" t="s">
        <v>27</v>
      </c>
      <c r="T5368">
        <v>9</v>
      </c>
      <c r="U5368" t="s">
        <v>9483</v>
      </c>
      <c r="V5368">
        <v>9</v>
      </c>
      <c r="W5368">
        <v>528</v>
      </c>
      <c r="Z5368" t="s">
        <v>3704</v>
      </c>
      <c r="AA5368" s="1">
        <v>44059</v>
      </c>
      <c r="AB5368" s="1">
        <v>44322</v>
      </c>
      <c r="AC5368" t="s">
        <v>48</v>
      </c>
      <c r="AD5368" t="s">
        <v>9476</v>
      </c>
      <c r="AE5368" s="14">
        <v>7.8573548360845642</v>
      </c>
      <c r="AF5368">
        <v>3</v>
      </c>
      <c r="AG5368" t="s">
        <v>53</v>
      </c>
      <c r="AH5368" t="s">
        <v>9480</v>
      </c>
      <c r="AI5368" t="b">
        <v>0</v>
      </c>
      <c r="AJ5368" t="s">
        <v>23</v>
      </c>
      <c r="AK5368" t="s">
        <v>32</v>
      </c>
      <c r="AL5368" t="str">
        <f>IF(AmazonChurn[[#This Row],[Average Monthly Expenses]]&lt;=30,"Low",IF(AmazonChurn[[#This Row],[Average Monthly Expenses]]&lt;=60,"Medium","High"))</f>
        <v>Low</v>
      </c>
      <c r="AM5368" t="str">
        <f>IF(AmazonChurn[[#This Row],[Number of Complaints or Support]]&lt;3,"Low",IF(AmazonChurn[[#This Row],[Number of Complaints or Support]]&lt;=7,"Medium","High"))</f>
        <v>Medium</v>
      </c>
      <c r="AN5368" s="14">
        <f>AmazonChurn[[#This Row],[Number of Complaints or Support]]/AmazonChurn[[#This Row],[Account Length (in months)]]</f>
        <v>0.05</v>
      </c>
    </row>
    <row r="5369" spans="1:40" x14ac:dyDescent="0.25">
      <c r="A5369" t="s">
        <v>7815</v>
      </c>
      <c r="B5369" t="s">
        <v>23</v>
      </c>
      <c r="C5369">
        <v>63</v>
      </c>
      <c r="D5369">
        <v>1</v>
      </c>
      <c r="E5369">
        <v>1</v>
      </c>
      <c r="F5369">
        <v>1</v>
      </c>
      <c r="G5369" t="s">
        <v>36</v>
      </c>
      <c r="H5369">
        <v>0</v>
      </c>
      <c r="I5369" t="s">
        <v>50</v>
      </c>
      <c r="J5369" t="s">
        <v>35</v>
      </c>
      <c r="K5369" t="s">
        <v>9472</v>
      </c>
      <c r="L5369">
        <v>69</v>
      </c>
      <c r="M5369" t="s">
        <v>23</v>
      </c>
      <c r="N5369" t="s">
        <v>36</v>
      </c>
      <c r="O5369" t="s">
        <v>23</v>
      </c>
      <c r="P5369">
        <v>0</v>
      </c>
      <c r="Q5369" t="s">
        <v>23</v>
      </c>
      <c r="R5369" t="s">
        <v>26</v>
      </c>
      <c r="S5369" t="s">
        <v>38</v>
      </c>
      <c r="T5369">
        <v>59</v>
      </c>
      <c r="U5369" t="s">
        <v>9484</v>
      </c>
      <c r="V5369">
        <v>59</v>
      </c>
      <c r="W5369">
        <v>3698</v>
      </c>
      <c r="Z5369" t="s">
        <v>7051</v>
      </c>
      <c r="AA5369" s="1">
        <v>44694</v>
      </c>
      <c r="AB5369" s="1">
        <v>43880</v>
      </c>
      <c r="AC5369" t="s">
        <v>30</v>
      </c>
      <c r="AD5369" t="s">
        <v>9475</v>
      </c>
      <c r="AE5369" s="14">
        <v>54.510976067367316</v>
      </c>
      <c r="AF5369">
        <v>6</v>
      </c>
      <c r="AG5369" t="s">
        <v>69</v>
      </c>
      <c r="AH5369" t="s">
        <v>69</v>
      </c>
      <c r="AI5369" t="b">
        <v>0</v>
      </c>
      <c r="AJ5369" t="s">
        <v>23</v>
      </c>
      <c r="AK5369" t="s">
        <v>73</v>
      </c>
      <c r="AL5369" t="str">
        <f>IF(AmazonChurn[[#This Row],[Average Monthly Expenses]]&lt;=30,"Low",IF(AmazonChurn[[#This Row],[Average Monthly Expenses]]&lt;=60,"Medium","High"))</f>
        <v>Medium</v>
      </c>
      <c r="AM5369" t="str">
        <f>IF(AmazonChurn[[#This Row],[Number of Complaints or Support]]&lt;3,"Low",IF(AmazonChurn[[#This Row],[Number of Complaints or Support]]&lt;=7,"Medium","High"))</f>
        <v>Medium</v>
      </c>
      <c r="AN5369" s="14">
        <f>AmazonChurn[[#This Row],[Number of Complaints or Support]]/AmazonChurn[[#This Row],[Account Length (in months)]]</f>
        <v>9.5238095238095233E-2</v>
      </c>
    </row>
    <row r="5370" spans="1:40" x14ac:dyDescent="0.25">
      <c r="A5370" t="s">
        <v>4429</v>
      </c>
      <c r="B5370" t="s">
        <v>23</v>
      </c>
      <c r="C5370">
        <v>73</v>
      </c>
      <c r="D5370">
        <v>0</v>
      </c>
      <c r="E5370">
        <v>8</v>
      </c>
      <c r="F5370">
        <v>1</v>
      </c>
      <c r="G5370" t="s">
        <v>36</v>
      </c>
      <c r="H5370">
        <v>0</v>
      </c>
      <c r="I5370" t="s">
        <v>50</v>
      </c>
      <c r="J5370" t="s">
        <v>35</v>
      </c>
      <c r="K5370" t="s">
        <v>9472</v>
      </c>
      <c r="L5370">
        <v>75</v>
      </c>
      <c r="M5370" t="s">
        <v>23</v>
      </c>
      <c r="N5370" t="s">
        <v>36</v>
      </c>
      <c r="O5370" t="s">
        <v>23</v>
      </c>
      <c r="P5370">
        <v>0</v>
      </c>
      <c r="Q5370" t="s">
        <v>36</v>
      </c>
      <c r="R5370" t="s">
        <v>57</v>
      </c>
      <c r="S5370" t="s">
        <v>38</v>
      </c>
      <c r="T5370">
        <v>23</v>
      </c>
      <c r="U5370" t="s">
        <v>9484</v>
      </c>
      <c r="V5370">
        <v>23</v>
      </c>
      <c r="W5370">
        <v>1698</v>
      </c>
      <c r="Z5370" t="s">
        <v>2413</v>
      </c>
      <c r="AA5370" s="1">
        <v>44684</v>
      </c>
      <c r="AB5370" s="1">
        <v>44336</v>
      </c>
      <c r="AC5370" t="s">
        <v>41</v>
      </c>
      <c r="AD5370" t="s">
        <v>9477</v>
      </c>
      <c r="AE5370" s="14">
        <v>26.543971376782189</v>
      </c>
      <c r="AF5370">
        <v>5</v>
      </c>
      <c r="AG5370" t="s">
        <v>69</v>
      </c>
      <c r="AH5370" t="s">
        <v>69</v>
      </c>
      <c r="AI5370" t="b">
        <v>1</v>
      </c>
      <c r="AJ5370" t="s">
        <v>36</v>
      </c>
      <c r="AK5370" t="s">
        <v>32</v>
      </c>
      <c r="AL5370" t="str">
        <f>IF(AmazonChurn[[#This Row],[Average Monthly Expenses]]&lt;=30,"Low",IF(AmazonChurn[[#This Row],[Average Monthly Expenses]]&lt;=60,"Medium","High"))</f>
        <v>Low</v>
      </c>
      <c r="AM5370" t="str">
        <f>IF(AmazonChurn[[#This Row],[Number of Complaints or Support]]&lt;3,"Low",IF(AmazonChurn[[#This Row],[Number of Complaints or Support]]&lt;=7,"Medium","High"))</f>
        <v>Medium</v>
      </c>
      <c r="AN5370" s="14">
        <f>AmazonChurn[[#This Row],[Number of Complaints or Support]]/AmazonChurn[[#This Row],[Account Length (in months)]]</f>
        <v>6.8493150684931503E-2</v>
      </c>
    </row>
    <row r="5371" spans="1:40" x14ac:dyDescent="0.25">
      <c r="A5371" t="s">
        <v>7816</v>
      </c>
      <c r="B5371" t="s">
        <v>23</v>
      </c>
      <c r="C5371">
        <v>72</v>
      </c>
      <c r="D5371">
        <v>0</v>
      </c>
      <c r="E5371">
        <v>24</v>
      </c>
      <c r="F5371">
        <v>1</v>
      </c>
      <c r="G5371" t="s">
        <v>36</v>
      </c>
      <c r="H5371">
        <v>0</v>
      </c>
      <c r="I5371" t="s">
        <v>34</v>
      </c>
      <c r="J5371" t="s">
        <v>35</v>
      </c>
      <c r="K5371" t="s">
        <v>9472</v>
      </c>
      <c r="L5371">
        <v>23</v>
      </c>
      <c r="M5371" t="s">
        <v>36</v>
      </c>
      <c r="N5371" t="s">
        <v>23</v>
      </c>
      <c r="O5371" t="s">
        <v>23</v>
      </c>
      <c r="P5371">
        <v>0</v>
      </c>
      <c r="Q5371" t="s">
        <v>36</v>
      </c>
      <c r="R5371" t="s">
        <v>57</v>
      </c>
      <c r="S5371" t="s">
        <v>38</v>
      </c>
      <c r="T5371">
        <v>39</v>
      </c>
      <c r="U5371" t="s">
        <v>9484</v>
      </c>
      <c r="V5371">
        <v>39</v>
      </c>
      <c r="W5371">
        <v>2802</v>
      </c>
      <c r="Z5371" t="s">
        <v>4267</v>
      </c>
      <c r="AA5371" s="1">
        <v>44809</v>
      </c>
      <c r="AB5371" s="1">
        <v>44762</v>
      </c>
      <c r="AC5371" t="s">
        <v>41</v>
      </c>
      <c r="AD5371" t="s">
        <v>9477</v>
      </c>
      <c r="AE5371" s="14">
        <v>35.244484044315953</v>
      </c>
      <c r="AF5371">
        <v>8</v>
      </c>
      <c r="AG5371" t="s">
        <v>53</v>
      </c>
      <c r="AH5371" t="s">
        <v>9480</v>
      </c>
      <c r="AI5371" t="b">
        <v>0</v>
      </c>
      <c r="AJ5371" t="s">
        <v>23</v>
      </c>
      <c r="AK5371" t="s">
        <v>32</v>
      </c>
      <c r="AL5371" t="str">
        <f>IF(AmazonChurn[[#This Row],[Average Monthly Expenses]]&lt;=30,"Low",IF(AmazonChurn[[#This Row],[Average Monthly Expenses]]&lt;=60,"Medium","High"))</f>
        <v>Medium</v>
      </c>
      <c r="AM5371" t="str">
        <f>IF(AmazonChurn[[#This Row],[Number of Complaints or Support]]&lt;3,"Low",IF(AmazonChurn[[#This Row],[Number of Complaints or Support]]&lt;=7,"Medium","High"))</f>
        <v>High</v>
      </c>
      <c r="AN5371" s="14">
        <f>AmazonChurn[[#This Row],[Number of Complaints or Support]]/AmazonChurn[[#This Row],[Account Length (in months)]]</f>
        <v>0.1111111111111111</v>
      </c>
    </row>
    <row r="5372" spans="1:40" x14ac:dyDescent="0.25">
      <c r="A5372" t="s">
        <v>7817</v>
      </c>
      <c r="B5372" t="s">
        <v>23</v>
      </c>
      <c r="C5372">
        <v>5</v>
      </c>
      <c r="D5372">
        <v>0</v>
      </c>
      <c r="E5372">
        <v>3</v>
      </c>
      <c r="F5372">
        <v>1</v>
      </c>
      <c r="G5372" t="s">
        <v>36</v>
      </c>
      <c r="H5372">
        <v>0</v>
      </c>
      <c r="I5372" t="s">
        <v>198</v>
      </c>
      <c r="J5372" t="s">
        <v>35</v>
      </c>
      <c r="K5372" t="s">
        <v>9472</v>
      </c>
      <c r="L5372">
        <v>54</v>
      </c>
      <c r="M5372" t="s">
        <v>23</v>
      </c>
      <c r="N5372" t="s">
        <v>23</v>
      </c>
      <c r="O5372" t="s">
        <v>23</v>
      </c>
      <c r="P5372">
        <v>0</v>
      </c>
      <c r="Q5372" t="s">
        <v>23</v>
      </c>
      <c r="R5372" t="s">
        <v>26</v>
      </c>
      <c r="S5372" t="s">
        <v>27</v>
      </c>
      <c r="T5372">
        <v>47</v>
      </c>
      <c r="U5372" t="s">
        <v>9483</v>
      </c>
      <c r="V5372">
        <v>47</v>
      </c>
      <c r="W5372">
        <v>235</v>
      </c>
      <c r="Z5372" t="s">
        <v>362</v>
      </c>
      <c r="AA5372" s="1">
        <v>45052</v>
      </c>
      <c r="AB5372" s="1">
        <v>44707</v>
      </c>
      <c r="AC5372" t="s">
        <v>48</v>
      </c>
      <c r="AD5372" t="s">
        <v>9476</v>
      </c>
      <c r="AE5372" s="14">
        <v>55.283479701564538</v>
      </c>
      <c r="AF5372">
        <v>0</v>
      </c>
      <c r="AG5372" t="s">
        <v>53</v>
      </c>
      <c r="AH5372" t="s">
        <v>9480</v>
      </c>
      <c r="AI5372" t="b">
        <v>1</v>
      </c>
      <c r="AJ5372" t="s">
        <v>36</v>
      </c>
      <c r="AK5372" t="s">
        <v>54</v>
      </c>
      <c r="AL5372" t="str">
        <f>IF(AmazonChurn[[#This Row],[Average Monthly Expenses]]&lt;=30,"Low",IF(AmazonChurn[[#This Row],[Average Monthly Expenses]]&lt;=60,"Medium","High"))</f>
        <v>Medium</v>
      </c>
      <c r="AM5372" t="str">
        <f>IF(AmazonChurn[[#This Row],[Number of Complaints or Support]]&lt;3,"Low",IF(AmazonChurn[[#This Row],[Number of Complaints or Support]]&lt;=7,"Medium","High"))</f>
        <v>Low</v>
      </c>
      <c r="AN5372" s="14">
        <f>AmazonChurn[[#This Row],[Number of Complaints or Support]]/AmazonChurn[[#This Row],[Account Length (in months)]]</f>
        <v>0</v>
      </c>
    </row>
    <row r="5373" spans="1:40" x14ac:dyDescent="0.25">
      <c r="A5373" t="s">
        <v>7818</v>
      </c>
      <c r="B5373" t="s">
        <v>23</v>
      </c>
      <c r="C5373">
        <v>28</v>
      </c>
      <c r="D5373">
        <v>0</v>
      </c>
      <c r="E5373">
        <v>0</v>
      </c>
      <c r="F5373">
        <v>0</v>
      </c>
      <c r="G5373" t="s">
        <v>23</v>
      </c>
      <c r="H5373">
        <v>0</v>
      </c>
      <c r="I5373" t="s">
        <v>116</v>
      </c>
      <c r="J5373" t="s">
        <v>25</v>
      </c>
      <c r="K5373" t="s">
        <v>25</v>
      </c>
      <c r="L5373">
        <v>46</v>
      </c>
      <c r="M5373" t="s">
        <v>23</v>
      </c>
      <c r="N5373" t="s">
        <v>23</v>
      </c>
      <c r="O5373" t="s">
        <v>23</v>
      </c>
      <c r="P5373">
        <v>0</v>
      </c>
      <c r="Q5373" t="s">
        <v>23</v>
      </c>
      <c r="R5373" t="s">
        <v>26</v>
      </c>
      <c r="S5373" t="s">
        <v>124</v>
      </c>
      <c r="T5373">
        <v>14</v>
      </c>
      <c r="U5373" t="s">
        <v>9484</v>
      </c>
      <c r="V5373">
        <v>14</v>
      </c>
      <c r="W5373">
        <v>397</v>
      </c>
      <c r="Z5373" t="s">
        <v>3418</v>
      </c>
      <c r="AA5373" s="1">
        <v>44061</v>
      </c>
      <c r="AB5373" s="1">
        <v>44647</v>
      </c>
      <c r="AC5373" t="s">
        <v>48</v>
      </c>
      <c r="AD5373" t="s">
        <v>9476</v>
      </c>
      <c r="AE5373" s="14">
        <v>15.54478522344832</v>
      </c>
      <c r="AF5373">
        <v>0</v>
      </c>
      <c r="AG5373" t="s">
        <v>53</v>
      </c>
      <c r="AH5373" t="s">
        <v>9480</v>
      </c>
      <c r="AI5373" t="b">
        <v>1</v>
      </c>
      <c r="AJ5373" t="s">
        <v>36</v>
      </c>
      <c r="AK5373" t="s">
        <v>64</v>
      </c>
      <c r="AL5373" t="str">
        <f>IF(AmazonChurn[[#This Row],[Average Monthly Expenses]]&lt;=30,"Low",IF(AmazonChurn[[#This Row],[Average Monthly Expenses]]&lt;=60,"Medium","High"))</f>
        <v>Low</v>
      </c>
      <c r="AM5373" t="str">
        <f>IF(AmazonChurn[[#This Row],[Number of Complaints or Support]]&lt;3,"Low",IF(AmazonChurn[[#This Row],[Number of Complaints or Support]]&lt;=7,"Medium","High"))</f>
        <v>Low</v>
      </c>
      <c r="AN5373" s="14">
        <f>AmazonChurn[[#This Row],[Number of Complaints or Support]]/AmazonChurn[[#This Row],[Account Length (in months)]]</f>
        <v>0</v>
      </c>
    </row>
    <row r="5374" spans="1:40" x14ac:dyDescent="0.25">
      <c r="A5374" t="s">
        <v>7819</v>
      </c>
      <c r="B5374" t="s">
        <v>23</v>
      </c>
      <c r="C5374">
        <v>69</v>
      </c>
      <c r="D5374">
        <v>0</v>
      </c>
      <c r="E5374">
        <v>5</v>
      </c>
      <c r="F5374">
        <v>1</v>
      </c>
      <c r="G5374" t="s">
        <v>36</v>
      </c>
      <c r="H5374">
        <v>0</v>
      </c>
      <c r="I5374" t="s">
        <v>339</v>
      </c>
      <c r="J5374" t="s">
        <v>35</v>
      </c>
      <c r="K5374" t="s">
        <v>9472</v>
      </c>
      <c r="L5374">
        <v>70</v>
      </c>
      <c r="M5374" t="s">
        <v>23</v>
      </c>
      <c r="N5374" t="s">
        <v>36</v>
      </c>
      <c r="O5374" t="s">
        <v>23</v>
      </c>
      <c r="P5374">
        <v>0</v>
      </c>
      <c r="Q5374" t="s">
        <v>36</v>
      </c>
      <c r="R5374" t="s">
        <v>37</v>
      </c>
      <c r="S5374" t="s">
        <v>176</v>
      </c>
      <c r="T5374">
        <v>42</v>
      </c>
      <c r="U5374" t="s">
        <v>9486</v>
      </c>
      <c r="V5374">
        <v>42</v>
      </c>
      <c r="W5374">
        <v>2879</v>
      </c>
      <c r="Z5374" t="s">
        <v>2008</v>
      </c>
      <c r="AA5374" s="1">
        <v>43840</v>
      </c>
      <c r="AB5374" s="1">
        <v>44823</v>
      </c>
      <c r="AC5374" t="s">
        <v>48</v>
      </c>
      <c r="AD5374" t="s">
        <v>9476</v>
      </c>
      <c r="AE5374" s="14">
        <v>46.561728252152157</v>
      </c>
      <c r="AF5374">
        <v>5</v>
      </c>
      <c r="AG5374" t="s">
        <v>53</v>
      </c>
      <c r="AH5374" t="s">
        <v>9480</v>
      </c>
      <c r="AI5374" t="b">
        <v>0</v>
      </c>
      <c r="AJ5374" t="s">
        <v>23</v>
      </c>
      <c r="AK5374" t="s">
        <v>54</v>
      </c>
      <c r="AL5374" t="str">
        <f>IF(AmazonChurn[[#This Row],[Average Monthly Expenses]]&lt;=30,"Low",IF(AmazonChurn[[#This Row],[Average Monthly Expenses]]&lt;=60,"Medium","High"))</f>
        <v>Medium</v>
      </c>
      <c r="AM5374" t="str">
        <f>IF(AmazonChurn[[#This Row],[Number of Complaints or Support]]&lt;3,"Low",IF(AmazonChurn[[#This Row],[Number of Complaints or Support]]&lt;=7,"Medium","High"))</f>
        <v>Medium</v>
      </c>
      <c r="AN5374" s="14">
        <f>AmazonChurn[[#This Row],[Number of Complaints or Support]]/AmazonChurn[[#This Row],[Account Length (in months)]]</f>
        <v>7.2463768115942032E-2</v>
      </c>
    </row>
    <row r="5375" spans="1:40" x14ac:dyDescent="0.25">
      <c r="A5375" t="s">
        <v>7820</v>
      </c>
      <c r="B5375" t="s">
        <v>36</v>
      </c>
      <c r="C5375">
        <v>67</v>
      </c>
      <c r="D5375">
        <v>4</v>
      </c>
      <c r="E5375">
        <v>4</v>
      </c>
      <c r="F5375">
        <v>1</v>
      </c>
      <c r="G5375" t="s">
        <v>36</v>
      </c>
      <c r="H5375">
        <v>0</v>
      </c>
      <c r="I5375" t="s">
        <v>248</v>
      </c>
      <c r="J5375" t="s">
        <v>35</v>
      </c>
      <c r="K5375" t="s">
        <v>9472</v>
      </c>
      <c r="L5375">
        <v>62</v>
      </c>
      <c r="M5375" t="s">
        <v>23</v>
      </c>
      <c r="N5375" t="s">
        <v>23</v>
      </c>
      <c r="O5375" t="s">
        <v>23</v>
      </c>
      <c r="P5375">
        <v>0</v>
      </c>
      <c r="Q5375" t="s">
        <v>36</v>
      </c>
      <c r="R5375" t="s">
        <v>37</v>
      </c>
      <c r="S5375" t="s">
        <v>38</v>
      </c>
      <c r="T5375">
        <v>52</v>
      </c>
      <c r="U5375" t="s">
        <v>9484</v>
      </c>
      <c r="V5375">
        <v>52</v>
      </c>
      <c r="W5375">
        <v>3499</v>
      </c>
      <c r="X5375" t="s">
        <v>110</v>
      </c>
      <c r="Y5375" t="s">
        <v>204</v>
      </c>
      <c r="Z5375" t="s">
        <v>7821</v>
      </c>
      <c r="AA5375" s="1">
        <v>45196</v>
      </c>
      <c r="AB5375" s="1">
        <v>44121</v>
      </c>
      <c r="AC5375" t="s">
        <v>30</v>
      </c>
      <c r="AD5375" t="s">
        <v>9475</v>
      </c>
      <c r="AE5375" s="14">
        <v>42.197453102430359</v>
      </c>
      <c r="AF5375">
        <v>4</v>
      </c>
      <c r="AG5375" t="s">
        <v>69</v>
      </c>
      <c r="AH5375" t="s">
        <v>69</v>
      </c>
      <c r="AI5375" t="b">
        <v>1</v>
      </c>
      <c r="AJ5375" t="s">
        <v>36</v>
      </c>
      <c r="AK5375" t="s">
        <v>32</v>
      </c>
      <c r="AL5375" t="str">
        <f>IF(AmazonChurn[[#This Row],[Average Monthly Expenses]]&lt;=30,"Low",IF(AmazonChurn[[#This Row],[Average Monthly Expenses]]&lt;=60,"Medium","High"))</f>
        <v>Medium</v>
      </c>
      <c r="AM5375" t="str">
        <f>IF(AmazonChurn[[#This Row],[Number of Complaints or Support]]&lt;3,"Low",IF(AmazonChurn[[#This Row],[Number of Complaints or Support]]&lt;=7,"Medium","High"))</f>
        <v>Medium</v>
      </c>
      <c r="AN5375" s="14">
        <f>AmazonChurn[[#This Row],[Number of Complaints or Support]]/AmazonChurn[[#This Row],[Account Length (in months)]]</f>
        <v>5.9701492537313432E-2</v>
      </c>
    </row>
    <row r="5376" spans="1:40" x14ac:dyDescent="0.25">
      <c r="A5376" t="s">
        <v>7822</v>
      </c>
      <c r="B5376" t="s">
        <v>36</v>
      </c>
      <c r="C5376">
        <v>50</v>
      </c>
      <c r="D5376">
        <v>4</v>
      </c>
      <c r="E5376">
        <v>4</v>
      </c>
      <c r="F5376">
        <v>1</v>
      </c>
      <c r="G5376" t="s">
        <v>36</v>
      </c>
      <c r="H5376">
        <v>0</v>
      </c>
      <c r="I5376" t="s">
        <v>190</v>
      </c>
      <c r="J5376" t="s">
        <v>25</v>
      </c>
      <c r="K5376" t="s">
        <v>25</v>
      </c>
      <c r="L5376">
        <v>81</v>
      </c>
      <c r="M5376" t="s">
        <v>23</v>
      </c>
      <c r="N5376" t="s">
        <v>36</v>
      </c>
      <c r="O5376" t="s">
        <v>23</v>
      </c>
      <c r="P5376">
        <v>0</v>
      </c>
      <c r="Q5376" t="s">
        <v>36</v>
      </c>
      <c r="R5376" t="s">
        <v>26</v>
      </c>
      <c r="S5376" t="s">
        <v>27</v>
      </c>
      <c r="T5376">
        <v>36</v>
      </c>
      <c r="U5376" t="s">
        <v>9483</v>
      </c>
      <c r="V5376">
        <v>36</v>
      </c>
      <c r="W5376">
        <v>1791</v>
      </c>
      <c r="X5376" t="s">
        <v>110</v>
      </c>
      <c r="Y5376" t="s">
        <v>204</v>
      </c>
      <c r="Z5376" t="s">
        <v>3001</v>
      </c>
      <c r="AA5376" s="1">
        <v>44183</v>
      </c>
      <c r="AB5376" s="1">
        <v>43898</v>
      </c>
      <c r="AC5376" t="s">
        <v>41</v>
      </c>
      <c r="AD5376" t="s">
        <v>9477</v>
      </c>
      <c r="AE5376" s="14">
        <v>32.212838373440768</v>
      </c>
      <c r="AF5376">
        <v>2</v>
      </c>
      <c r="AG5376" t="s">
        <v>31</v>
      </c>
      <c r="AH5376" t="s">
        <v>31</v>
      </c>
      <c r="AI5376" t="b">
        <v>0</v>
      </c>
      <c r="AJ5376" t="s">
        <v>23</v>
      </c>
      <c r="AK5376" t="s">
        <v>73</v>
      </c>
      <c r="AL5376" t="str">
        <f>IF(AmazonChurn[[#This Row],[Average Monthly Expenses]]&lt;=30,"Low",IF(AmazonChurn[[#This Row],[Average Monthly Expenses]]&lt;=60,"Medium","High"))</f>
        <v>Medium</v>
      </c>
      <c r="AM5376" t="str">
        <f>IF(AmazonChurn[[#This Row],[Number of Complaints or Support]]&lt;3,"Low",IF(AmazonChurn[[#This Row],[Number of Complaints or Support]]&lt;=7,"Medium","High"))</f>
        <v>Low</v>
      </c>
      <c r="AN5376" s="14">
        <f>AmazonChurn[[#This Row],[Number of Complaints or Support]]/AmazonChurn[[#This Row],[Account Length (in months)]]</f>
        <v>0.04</v>
      </c>
    </row>
    <row r="5377" spans="1:40" x14ac:dyDescent="0.25">
      <c r="A5377" t="s">
        <v>7823</v>
      </c>
      <c r="B5377" t="s">
        <v>36</v>
      </c>
      <c r="C5377">
        <v>1</v>
      </c>
      <c r="D5377">
        <v>2</v>
      </c>
      <c r="E5377">
        <v>7</v>
      </c>
      <c r="F5377">
        <v>1</v>
      </c>
      <c r="G5377" t="s">
        <v>36</v>
      </c>
      <c r="H5377">
        <v>0</v>
      </c>
      <c r="I5377" t="s">
        <v>150</v>
      </c>
      <c r="J5377" t="s">
        <v>35</v>
      </c>
      <c r="K5377" t="s">
        <v>9472</v>
      </c>
      <c r="L5377">
        <v>59</v>
      </c>
      <c r="M5377" t="s">
        <v>23</v>
      </c>
      <c r="N5377" t="s">
        <v>23</v>
      </c>
      <c r="O5377" t="s">
        <v>23</v>
      </c>
      <c r="P5377">
        <v>0</v>
      </c>
      <c r="Q5377" t="s">
        <v>23</v>
      </c>
      <c r="R5377" t="s">
        <v>26</v>
      </c>
      <c r="S5377" t="s">
        <v>124</v>
      </c>
      <c r="T5377">
        <v>10</v>
      </c>
      <c r="U5377" t="s">
        <v>9484</v>
      </c>
      <c r="V5377">
        <v>10</v>
      </c>
      <c r="W5377">
        <v>10</v>
      </c>
      <c r="X5377" t="s">
        <v>141</v>
      </c>
      <c r="Y5377" t="s">
        <v>142</v>
      </c>
      <c r="Z5377" t="s">
        <v>6795</v>
      </c>
      <c r="AA5377" s="1">
        <v>45120</v>
      </c>
      <c r="AB5377" s="1">
        <v>44341</v>
      </c>
      <c r="AC5377" t="s">
        <v>48</v>
      </c>
      <c r="AD5377" t="s">
        <v>9476</v>
      </c>
      <c r="AE5377" s="14">
        <v>9.6495689274888736</v>
      </c>
      <c r="AF5377">
        <v>5</v>
      </c>
      <c r="AG5377" t="s">
        <v>69</v>
      </c>
      <c r="AH5377" t="s">
        <v>69</v>
      </c>
      <c r="AI5377" t="b">
        <v>1</v>
      </c>
      <c r="AJ5377" t="s">
        <v>36</v>
      </c>
      <c r="AK5377" t="s">
        <v>54</v>
      </c>
      <c r="AL5377" t="str">
        <f>IF(AmazonChurn[[#This Row],[Average Monthly Expenses]]&lt;=30,"Low",IF(AmazonChurn[[#This Row],[Average Monthly Expenses]]&lt;=60,"Medium","High"))</f>
        <v>Low</v>
      </c>
      <c r="AM5377" t="str">
        <f>IF(AmazonChurn[[#This Row],[Number of Complaints or Support]]&lt;3,"Low",IF(AmazonChurn[[#This Row],[Number of Complaints or Support]]&lt;=7,"Medium","High"))</f>
        <v>Medium</v>
      </c>
      <c r="AN5377" s="14">
        <f>AmazonChurn[[#This Row],[Number of Complaints or Support]]/AmazonChurn[[#This Row],[Account Length (in months)]]</f>
        <v>5</v>
      </c>
    </row>
    <row r="5378" spans="1:40" x14ac:dyDescent="0.25">
      <c r="A5378" t="s">
        <v>7824</v>
      </c>
      <c r="B5378" t="s">
        <v>23</v>
      </c>
      <c r="C5378">
        <v>12</v>
      </c>
      <c r="D5378">
        <v>0</v>
      </c>
      <c r="E5378">
        <v>0</v>
      </c>
      <c r="F5378">
        <v>0</v>
      </c>
      <c r="G5378" t="s">
        <v>23</v>
      </c>
      <c r="H5378">
        <v>0</v>
      </c>
      <c r="I5378" t="s">
        <v>213</v>
      </c>
      <c r="J5378" t="s">
        <v>35</v>
      </c>
      <c r="K5378" t="s">
        <v>9472</v>
      </c>
      <c r="L5378">
        <v>52</v>
      </c>
      <c r="M5378" t="s">
        <v>23</v>
      </c>
      <c r="N5378" t="s">
        <v>23</v>
      </c>
      <c r="O5378" t="s">
        <v>23</v>
      </c>
      <c r="P5378">
        <v>0</v>
      </c>
      <c r="Q5378" t="s">
        <v>23</v>
      </c>
      <c r="R5378" t="s">
        <v>37</v>
      </c>
      <c r="S5378" t="s">
        <v>214</v>
      </c>
      <c r="T5378">
        <v>11</v>
      </c>
      <c r="U5378" t="s">
        <v>9486</v>
      </c>
      <c r="V5378">
        <v>11</v>
      </c>
      <c r="W5378">
        <v>130</v>
      </c>
      <c r="Z5378" t="s">
        <v>7825</v>
      </c>
      <c r="AA5378" s="1">
        <v>44103</v>
      </c>
      <c r="AB5378" s="1">
        <v>44295</v>
      </c>
      <c r="AC5378" t="s">
        <v>48</v>
      </c>
      <c r="AD5378" t="s">
        <v>9476</v>
      </c>
      <c r="AE5378" s="14">
        <v>8.9578275654959185</v>
      </c>
      <c r="AF5378">
        <v>3</v>
      </c>
      <c r="AG5378" t="s">
        <v>69</v>
      </c>
      <c r="AH5378" t="s">
        <v>69</v>
      </c>
      <c r="AI5378" t="b">
        <v>0</v>
      </c>
      <c r="AJ5378" t="s">
        <v>23</v>
      </c>
      <c r="AK5378" t="s">
        <v>54</v>
      </c>
      <c r="AL5378" t="str">
        <f>IF(AmazonChurn[[#This Row],[Average Monthly Expenses]]&lt;=30,"Low",IF(AmazonChurn[[#This Row],[Average Monthly Expenses]]&lt;=60,"Medium","High"))</f>
        <v>Low</v>
      </c>
      <c r="AM5378" t="str">
        <f>IF(AmazonChurn[[#This Row],[Number of Complaints or Support]]&lt;3,"Low",IF(AmazonChurn[[#This Row],[Number of Complaints or Support]]&lt;=7,"Medium","High"))</f>
        <v>Medium</v>
      </c>
      <c r="AN5378" s="14">
        <f>AmazonChurn[[#This Row],[Number of Complaints or Support]]/AmazonChurn[[#This Row],[Account Length (in months)]]</f>
        <v>0.25</v>
      </c>
    </row>
    <row r="5379" spans="1:40" x14ac:dyDescent="0.25">
      <c r="A5379" t="s">
        <v>7826</v>
      </c>
      <c r="B5379" t="s">
        <v>23</v>
      </c>
      <c r="C5379">
        <v>26</v>
      </c>
      <c r="D5379">
        <v>1</v>
      </c>
      <c r="E5379">
        <v>0</v>
      </c>
      <c r="F5379">
        <v>0</v>
      </c>
      <c r="G5379" t="s">
        <v>23</v>
      </c>
      <c r="H5379">
        <v>0</v>
      </c>
      <c r="I5379" t="s">
        <v>361</v>
      </c>
      <c r="J5379" t="s">
        <v>35</v>
      </c>
      <c r="K5379" t="s">
        <v>9472</v>
      </c>
      <c r="L5379">
        <v>69</v>
      </c>
      <c r="M5379" t="s">
        <v>23</v>
      </c>
      <c r="N5379" t="s">
        <v>36</v>
      </c>
      <c r="O5379" t="s">
        <v>23</v>
      </c>
      <c r="P5379">
        <v>0</v>
      </c>
      <c r="Q5379" t="s">
        <v>23</v>
      </c>
      <c r="R5379" t="s">
        <v>37</v>
      </c>
      <c r="S5379" t="s">
        <v>130</v>
      </c>
      <c r="T5379">
        <v>9</v>
      </c>
      <c r="U5379" t="s">
        <v>9483</v>
      </c>
      <c r="V5379">
        <v>9</v>
      </c>
      <c r="W5379">
        <v>242</v>
      </c>
      <c r="Z5379" t="s">
        <v>7326</v>
      </c>
      <c r="AA5379" s="1">
        <v>44427</v>
      </c>
      <c r="AB5379" s="1">
        <v>44000</v>
      </c>
      <c r="AC5379" t="s">
        <v>41</v>
      </c>
      <c r="AD5379" t="s">
        <v>9477</v>
      </c>
      <c r="AE5379" s="14">
        <v>9.0830043054619747</v>
      </c>
      <c r="AF5379">
        <v>6</v>
      </c>
      <c r="AG5379" t="s">
        <v>53</v>
      </c>
      <c r="AH5379" t="s">
        <v>9480</v>
      </c>
      <c r="AI5379" t="b">
        <v>0</v>
      </c>
      <c r="AJ5379" t="s">
        <v>23</v>
      </c>
      <c r="AK5379" t="s">
        <v>54</v>
      </c>
      <c r="AL5379" t="str">
        <f>IF(AmazonChurn[[#This Row],[Average Monthly Expenses]]&lt;=30,"Low",IF(AmazonChurn[[#This Row],[Average Monthly Expenses]]&lt;=60,"Medium","High"))</f>
        <v>Low</v>
      </c>
      <c r="AM5379" t="str">
        <f>IF(AmazonChurn[[#This Row],[Number of Complaints or Support]]&lt;3,"Low",IF(AmazonChurn[[#This Row],[Number of Complaints or Support]]&lt;=7,"Medium","High"))</f>
        <v>Medium</v>
      </c>
      <c r="AN5379" s="14">
        <f>AmazonChurn[[#This Row],[Number of Complaints or Support]]/AmazonChurn[[#This Row],[Account Length (in months)]]</f>
        <v>0.23076923076923078</v>
      </c>
    </row>
    <row r="5380" spans="1:40" x14ac:dyDescent="0.25">
      <c r="A5380" t="s">
        <v>7827</v>
      </c>
      <c r="B5380" t="s">
        <v>23</v>
      </c>
      <c r="C5380">
        <v>73</v>
      </c>
      <c r="D5380">
        <v>0</v>
      </c>
      <c r="E5380">
        <v>5</v>
      </c>
      <c r="F5380">
        <v>1</v>
      </c>
      <c r="G5380" t="s">
        <v>36</v>
      </c>
      <c r="H5380">
        <v>0</v>
      </c>
      <c r="I5380" t="s">
        <v>75</v>
      </c>
      <c r="J5380" t="s">
        <v>35</v>
      </c>
      <c r="K5380" t="s">
        <v>9472</v>
      </c>
      <c r="L5380">
        <v>45</v>
      </c>
      <c r="M5380" t="s">
        <v>23</v>
      </c>
      <c r="N5380" t="s">
        <v>23</v>
      </c>
      <c r="O5380" t="s">
        <v>23</v>
      </c>
      <c r="P5380">
        <v>0</v>
      </c>
      <c r="Q5380" t="s">
        <v>36</v>
      </c>
      <c r="R5380" t="s">
        <v>57</v>
      </c>
      <c r="S5380" t="s">
        <v>38</v>
      </c>
      <c r="T5380">
        <v>57</v>
      </c>
      <c r="U5380" t="s">
        <v>9484</v>
      </c>
      <c r="V5380">
        <v>57</v>
      </c>
      <c r="W5380">
        <v>4120</v>
      </c>
      <c r="Z5380" t="s">
        <v>4093</v>
      </c>
      <c r="AA5380" s="1">
        <v>44727</v>
      </c>
      <c r="AB5380" s="1">
        <v>44327</v>
      </c>
      <c r="AC5380" t="s">
        <v>41</v>
      </c>
      <c r="AD5380" t="s">
        <v>9477</v>
      </c>
      <c r="AE5380" s="14">
        <v>51.931451272149097</v>
      </c>
      <c r="AF5380">
        <v>7</v>
      </c>
      <c r="AG5380" t="s">
        <v>69</v>
      </c>
      <c r="AH5380" t="s">
        <v>69</v>
      </c>
      <c r="AI5380" t="b">
        <v>1</v>
      </c>
      <c r="AJ5380" t="s">
        <v>36</v>
      </c>
      <c r="AK5380" t="s">
        <v>32</v>
      </c>
      <c r="AL5380" t="str">
        <f>IF(AmazonChurn[[#This Row],[Average Monthly Expenses]]&lt;=30,"Low",IF(AmazonChurn[[#This Row],[Average Monthly Expenses]]&lt;=60,"Medium","High"))</f>
        <v>Medium</v>
      </c>
      <c r="AM5380" t="str">
        <f>IF(AmazonChurn[[#This Row],[Number of Complaints or Support]]&lt;3,"Low",IF(AmazonChurn[[#This Row],[Number of Complaints or Support]]&lt;=7,"Medium","High"))</f>
        <v>Medium</v>
      </c>
      <c r="AN5380" s="14">
        <f>AmazonChurn[[#This Row],[Number of Complaints or Support]]/AmazonChurn[[#This Row],[Account Length (in months)]]</f>
        <v>9.5890410958904104E-2</v>
      </c>
    </row>
    <row r="5381" spans="1:40" x14ac:dyDescent="0.25">
      <c r="A5381" t="s">
        <v>7828</v>
      </c>
      <c r="B5381" t="s">
        <v>23</v>
      </c>
      <c r="C5381">
        <v>29</v>
      </c>
      <c r="D5381">
        <v>0</v>
      </c>
      <c r="E5381">
        <v>5</v>
      </c>
      <c r="F5381">
        <v>1</v>
      </c>
      <c r="G5381" t="s">
        <v>36</v>
      </c>
      <c r="H5381">
        <v>0</v>
      </c>
      <c r="I5381" t="s">
        <v>198</v>
      </c>
      <c r="J5381" t="s">
        <v>35</v>
      </c>
      <c r="K5381" t="s">
        <v>9472</v>
      </c>
      <c r="L5381">
        <v>62</v>
      </c>
      <c r="M5381" t="s">
        <v>23</v>
      </c>
      <c r="N5381" t="s">
        <v>23</v>
      </c>
      <c r="O5381" t="s">
        <v>23</v>
      </c>
      <c r="P5381">
        <v>0</v>
      </c>
      <c r="Q5381" t="s">
        <v>23</v>
      </c>
      <c r="R5381" t="s">
        <v>26</v>
      </c>
      <c r="S5381" t="s">
        <v>176</v>
      </c>
      <c r="T5381">
        <v>39</v>
      </c>
      <c r="U5381" t="s">
        <v>9486</v>
      </c>
      <c r="V5381">
        <v>39</v>
      </c>
      <c r="W5381">
        <v>1128</v>
      </c>
      <c r="Z5381" t="s">
        <v>4315</v>
      </c>
      <c r="AA5381" s="1">
        <v>44571</v>
      </c>
      <c r="AB5381" s="1">
        <v>44325</v>
      </c>
      <c r="AC5381" t="s">
        <v>30</v>
      </c>
      <c r="AD5381" t="s">
        <v>9475</v>
      </c>
      <c r="AE5381" s="14">
        <v>36.156864038105361</v>
      </c>
      <c r="AF5381">
        <v>8</v>
      </c>
      <c r="AG5381" t="s">
        <v>53</v>
      </c>
      <c r="AH5381" t="s">
        <v>9480</v>
      </c>
      <c r="AI5381" t="b">
        <v>0</v>
      </c>
      <c r="AJ5381" t="s">
        <v>23</v>
      </c>
      <c r="AK5381" t="s">
        <v>32</v>
      </c>
      <c r="AL5381" t="str">
        <f>IF(AmazonChurn[[#This Row],[Average Monthly Expenses]]&lt;=30,"Low",IF(AmazonChurn[[#This Row],[Average Monthly Expenses]]&lt;=60,"Medium","High"))</f>
        <v>Medium</v>
      </c>
      <c r="AM5381" t="str">
        <f>IF(AmazonChurn[[#This Row],[Number of Complaints or Support]]&lt;3,"Low",IF(AmazonChurn[[#This Row],[Number of Complaints or Support]]&lt;=7,"Medium","High"))</f>
        <v>High</v>
      </c>
      <c r="AN5381" s="14">
        <f>AmazonChurn[[#This Row],[Number of Complaints or Support]]/AmazonChurn[[#This Row],[Account Length (in months)]]</f>
        <v>0.27586206896551724</v>
      </c>
    </row>
    <row r="5382" spans="1:40" x14ac:dyDescent="0.25">
      <c r="A5382" t="s">
        <v>7829</v>
      </c>
      <c r="B5382" t="s">
        <v>23</v>
      </c>
      <c r="C5382">
        <v>71</v>
      </c>
      <c r="D5382">
        <v>0</v>
      </c>
      <c r="E5382">
        <v>6</v>
      </c>
      <c r="F5382">
        <v>1</v>
      </c>
      <c r="G5382" t="s">
        <v>36</v>
      </c>
      <c r="H5382">
        <v>0</v>
      </c>
      <c r="I5382" t="s">
        <v>34</v>
      </c>
      <c r="J5382" t="s">
        <v>35</v>
      </c>
      <c r="K5382" t="s">
        <v>9472</v>
      </c>
      <c r="L5382">
        <v>57</v>
      </c>
      <c r="M5382" t="s">
        <v>23</v>
      </c>
      <c r="N5382" t="s">
        <v>23</v>
      </c>
      <c r="O5382" t="s">
        <v>23</v>
      </c>
      <c r="P5382">
        <v>0</v>
      </c>
      <c r="Q5382" t="s">
        <v>36</v>
      </c>
      <c r="R5382" t="s">
        <v>57</v>
      </c>
      <c r="S5382" t="s">
        <v>130</v>
      </c>
      <c r="T5382">
        <v>43</v>
      </c>
      <c r="U5382" t="s">
        <v>9483</v>
      </c>
      <c r="V5382">
        <v>43</v>
      </c>
      <c r="W5382">
        <v>3031</v>
      </c>
      <c r="Z5382" t="s">
        <v>1547</v>
      </c>
      <c r="AA5382" s="1">
        <v>43982</v>
      </c>
      <c r="AB5382" s="1">
        <v>45020</v>
      </c>
      <c r="AC5382" t="s">
        <v>48</v>
      </c>
      <c r="AD5382" t="s">
        <v>9476</v>
      </c>
      <c r="AE5382" s="14">
        <v>37.903840362369927</v>
      </c>
      <c r="AF5382">
        <v>2</v>
      </c>
      <c r="AG5382" t="s">
        <v>69</v>
      </c>
      <c r="AH5382" t="s">
        <v>69</v>
      </c>
      <c r="AI5382" t="b">
        <v>0</v>
      </c>
      <c r="AJ5382" t="s">
        <v>23</v>
      </c>
      <c r="AK5382" t="s">
        <v>73</v>
      </c>
      <c r="AL5382" t="str">
        <f>IF(AmazonChurn[[#This Row],[Average Monthly Expenses]]&lt;=30,"Low",IF(AmazonChurn[[#This Row],[Average Monthly Expenses]]&lt;=60,"Medium","High"))</f>
        <v>Medium</v>
      </c>
      <c r="AM5382" t="str">
        <f>IF(AmazonChurn[[#This Row],[Number of Complaints or Support]]&lt;3,"Low",IF(AmazonChurn[[#This Row],[Number of Complaints or Support]]&lt;=7,"Medium","High"))</f>
        <v>Low</v>
      </c>
      <c r="AN5382" s="14">
        <f>AmazonChurn[[#This Row],[Number of Complaints or Support]]/AmazonChurn[[#This Row],[Account Length (in months)]]</f>
        <v>2.8169014084507043E-2</v>
      </c>
    </row>
    <row r="5383" spans="1:40" x14ac:dyDescent="0.25">
      <c r="A5383" t="s">
        <v>5755</v>
      </c>
      <c r="B5383" t="s">
        <v>23</v>
      </c>
      <c r="C5383">
        <v>64</v>
      </c>
      <c r="D5383">
        <v>0</v>
      </c>
      <c r="E5383">
        <v>20</v>
      </c>
      <c r="F5383">
        <v>0</v>
      </c>
      <c r="G5383" t="s">
        <v>23</v>
      </c>
      <c r="H5383">
        <v>27</v>
      </c>
      <c r="I5383" t="s">
        <v>150</v>
      </c>
      <c r="J5383" t="s">
        <v>25</v>
      </c>
      <c r="K5383" t="s">
        <v>25</v>
      </c>
      <c r="L5383">
        <v>25</v>
      </c>
      <c r="M5383" t="s">
        <v>36</v>
      </c>
      <c r="N5383" t="s">
        <v>23</v>
      </c>
      <c r="O5383" t="s">
        <v>36</v>
      </c>
      <c r="P5383">
        <v>4</v>
      </c>
      <c r="Q5383" t="s">
        <v>36</v>
      </c>
      <c r="R5383" t="s">
        <v>57</v>
      </c>
      <c r="S5383" t="s">
        <v>27</v>
      </c>
      <c r="T5383">
        <v>30</v>
      </c>
      <c r="U5383" t="s">
        <v>9483</v>
      </c>
      <c r="V5383">
        <v>30</v>
      </c>
      <c r="W5383">
        <v>1933</v>
      </c>
      <c r="Z5383" t="s">
        <v>938</v>
      </c>
      <c r="AA5383" s="1">
        <v>44057</v>
      </c>
      <c r="AB5383" s="1">
        <v>44194</v>
      </c>
      <c r="AC5383" t="s">
        <v>41</v>
      </c>
      <c r="AD5383" t="s">
        <v>9477</v>
      </c>
      <c r="AE5383" s="14">
        <v>31.720050372599921</v>
      </c>
      <c r="AF5383">
        <v>5</v>
      </c>
      <c r="AG5383" t="s">
        <v>69</v>
      </c>
      <c r="AH5383" t="s">
        <v>69</v>
      </c>
      <c r="AI5383" t="b">
        <v>0</v>
      </c>
      <c r="AJ5383" t="s">
        <v>23</v>
      </c>
      <c r="AK5383" t="s">
        <v>54</v>
      </c>
      <c r="AL5383" t="str">
        <f>IF(AmazonChurn[[#This Row],[Average Monthly Expenses]]&lt;=30,"Low",IF(AmazonChurn[[#This Row],[Average Monthly Expenses]]&lt;=60,"Medium","High"))</f>
        <v>Medium</v>
      </c>
      <c r="AM5383" t="str">
        <f>IF(AmazonChurn[[#This Row],[Number of Complaints or Support]]&lt;3,"Low",IF(AmazonChurn[[#This Row],[Number of Complaints or Support]]&lt;=7,"Medium","High"))</f>
        <v>Medium</v>
      </c>
      <c r="AN5383" s="14">
        <f>AmazonChurn[[#This Row],[Number of Complaints or Support]]/AmazonChurn[[#This Row],[Account Length (in months)]]</f>
        <v>7.8125E-2</v>
      </c>
    </row>
    <row r="5384" spans="1:40" x14ac:dyDescent="0.25">
      <c r="A5384" t="s">
        <v>7830</v>
      </c>
      <c r="B5384" t="s">
        <v>23</v>
      </c>
      <c r="C5384">
        <v>54</v>
      </c>
      <c r="D5384">
        <v>0</v>
      </c>
      <c r="E5384">
        <v>20</v>
      </c>
      <c r="F5384">
        <v>1</v>
      </c>
      <c r="G5384" t="s">
        <v>36</v>
      </c>
      <c r="H5384">
        <v>0</v>
      </c>
      <c r="I5384" t="s">
        <v>438</v>
      </c>
      <c r="J5384" t="s">
        <v>35</v>
      </c>
      <c r="K5384" t="s">
        <v>9472</v>
      </c>
      <c r="L5384">
        <v>20</v>
      </c>
      <c r="M5384" t="s">
        <v>36</v>
      </c>
      <c r="N5384" t="s">
        <v>23</v>
      </c>
      <c r="O5384" t="s">
        <v>36</v>
      </c>
      <c r="P5384">
        <v>3</v>
      </c>
      <c r="Q5384" t="s">
        <v>23</v>
      </c>
      <c r="R5384" t="s">
        <v>37</v>
      </c>
      <c r="S5384" t="s">
        <v>130</v>
      </c>
      <c r="T5384">
        <v>22</v>
      </c>
      <c r="U5384" t="s">
        <v>9483</v>
      </c>
      <c r="V5384">
        <v>22</v>
      </c>
      <c r="W5384">
        <v>1191</v>
      </c>
      <c r="Z5384" t="s">
        <v>7831</v>
      </c>
      <c r="AA5384" s="1">
        <v>44848</v>
      </c>
      <c r="AB5384" s="1">
        <v>44176</v>
      </c>
      <c r="AC5384" t="s">
        <v>41</v>
      </c>
      <c r="AD5384" t="s">
        <v>9477</v>
      </c>
      <c r="AE5384" s="14">
        <v>24.614817448333511</v>
      </c>
      <c r="AF5384">
        <v>9</v>
      </c>
      <c r="AG5384" t="s">
        <v>31</v>
      </c>
      <c r="AH5384" t="s">
        <v>31</v>
      </c>
      <c r="AI5384" t="b">
        <v>1</v>
      </c>
      <c r="AJ5384" t="s">
        <v>36</v>
      </c>
      <c r="AK5384" t="s">
        <v>32</v>
      </c>
      <c r="AL5384" t="str">
        <f>IF(AmazonChurn[[#This Row],[Average Monthly Expenses]]&lt;=30,"Low",IF(AmazonChurn[[#This Row],[Average Monthly Expenses]]&lt;=60,"Medium","High"))</f>
        <v>Low</v>
      </c>
      <c r="AM5384" t="str">
        <f>IF(AmazonChurn[[#This Row],[Number of Complaints or Support]]&lt;3,"Low",IF(AmazonChurn[[#This Row],[Number of Complaints or Support]]&lt;=7,"Medium","High"))</f>
        <v>High</v>
      </c>
      <c r="AN5384" s="14">
        <f>AmazonChurn[[#This Row],[Number of Complaints or Support]]/AmazonChurn[[#This Row],[Account Length (in months)]]</f>
        <v>0.16666666666666666</v>
      </c>
    </row>
    <row r="5385" spans="1:40" x14ac:dyDescent="0.25">
      <c r="A5385" t="s">
        <v>7832</v>
      </c>
      <c r="B5385" t="s">
        <v>23</v>
      </c>
      <c r="C5385">
        <v>70</v>
      </c>
      <c r="D5385">
        <v>0</v>
      </c>
      <c r="E5385">
        <v>3</v>
      </c>
      <c r="F5385">
        <v>1</v>
      </c>
      <c r="G5385" t="s">
        <v>36</v>
      </c>
      <c r="H5385">
        <v>0</v>
      </c>
      <c r="I5385" t="s">
        <v>167</v>
      </c>
      <c r="J5385" t="s">
        <v>25</v>
      </c>
      <c r="K5385" t="s">
        <v>25</v>
      </c>
      <c r="L5385">
        <v>51</v>
      </c>
      <c r="M5385" t="s">
        <v>23</v>
      </c>
      <c r="N5385" t="s">
        <v>23</v>
      </c>
      <c r="O5385" t="s">
        <v>23</v>
      </c>
      <c r="P5385">
        <v>0</v>
      </c>
      <c r="Q5385" t="s">
        <v>36</v>
      </c>
      <c r="R5385" t="s">
        <v>57</v>
      </c>
      <c r="S5385" t="s">
        <v>38</v>
      </c>
      <c r="T5385">
        <v>52</v>
      </c>
      <c r="U5385" t="s">
        <v>9484</v>
      </c>
      <c r="V5385">
        <v>52</v>
      </c>
      <c r="W5385">
        <v>3649</v>
      </c>
      <c r="Z5385" t="s">
        <v>1975</v>
      </c>
      <c r="AA5385" s="1">
        <v>44929</v>
      </c>
      <c r="AB5385" s="1">
        <v>44675</v>
      </c>
      <c r="AC5385" t="s">
        <v>41</v>
      </c>
      <c r="AD5385" t="s">
        <v>9477</v>
      </c>
      <c r="AE5385" s="14">
        <v>57.632236746334669</v>
      </c>
      <c r="AF5385">
        <v>6</v>
      </c>
      <c r="AG5385" t="s">
        <v>53</v>
      </c>
      <c r="AH5385" t="s">
        <v>9480</v>
      </c>
      <c r="AI5385" t="b">
        <v>1</v>
      </c>
      <c r="AJ5385" t="s">
        <v>36</v>
      </c>
      <c r="AK5385" t="s">
        <v>64</v>
      </c>
      <c r="AL5385" t="str">
        <f>IF(AmazonChurn[[#This Row],[Average Monthly Expenses]]&lt;=30,"Low",IF(AmazonChurn[[#This Row],[Average Monthly Expenses]]&lt;=60,"Medium","High"))</f>
        <v>Medium</v>
      </c>
      <c r="AM5385" t="str">
        <f>IF(AmazonChurn[[#This Row],[Number of Complaints or Support]]&lt;3,"Low",IF(AmazonChurn[[#This Row],[Number of Complaints or Support]]&lt;=7,"Medium","High"))</f>
        <v>Medium</v>
      </c>
      <c r="AN5385" s="14">
        <f>AmazonChurn[[#This Row],[Number of Complaints or Support]]/AmazonChurn[[#This Row],[Account Length (in months)]]</f>
        <v>8.5714285714285715E-2</v>
      </c>
    </row>
    <row r="5386" spans="1:40" x14ac:dyDescent="0.25">
      <c r="A5386" t="s">
        <v>3380</v>
      </c>
      <c r="B5386" t="s">
        <v>23</v>
      </c>
      <c r="C5386">
        <v>37</v>
      </c>
      <c r="D5386">
        <v>2</v>
      </c>
      <c r="E5386">
        <v>0</v>
      </c>
      <c r="F5386">
        <v>0</v>
      </c>
      <c r="G5386" t="s">
        <v>23</v>
      </c>
      <c r="H5386">
        <v>0</v>
      </c>
      <c r="I5386" t="s">
        <v>101</v>
      </c>
      <c r="J5386" t="s">
        <v>35</v>
      </c>
      <c r="K5386" t="s">
        <v>9472</v>
      </c>
      <c r="L5386">
        <v>45</v>
      </c>
      <c r="M5386" t="s">
        <v>23</v>
      </c>
      <c r="N5386" t="s">
        <v>23</v>
      </c>
      <c r="O5386" t="s">
        <v>36</v>
      </c>
      <c r="P5386">
        <v>3</v>
      </c>
      <c r="Q5386" t="s">
        <v>23</v>
      </c>
      <c r="R5386" t="s">
        <v>57</v>
      </c>
      <c r="S5386" t="s">
        <v>38</v>
      </c>
      <c r="T5386">
        <v>10</v>
      </c>
      <c r="U5386" t="s">
        <v>9484</v>
      </c>
      <c r="V5386">
        <v>10</v>
      </c>
      <c r="W5386">
        <v>369</v>
      </c>
      <c r="Z5386" t="s">
        <v>2726</v>
      </c>
      <c r="AA5386" s="1">
        <v>45174</v>
      </c>
      <c r="AB5386" s="1">
        <v>44470</v>
      </c>
      <c r="AC5386" t="s">
        <v>41</v>
      </c>
      <c r="AD5386" t="s">
        <v>9477</v>
      </c>
      <c r="AE5386" s="14">
        <v>9.90065927147967</v>
      </c>
      <c r="AF5386">
        <v>2</v>
      </c>
      <c r="AG5386" t="s">
        <v>31</v>
      </c>
      <c r="AH5386" t="s">
        <v>31</v>
      </c>
      <c r="AI5386" t="b">
        <v>0</v>
      </c>
      <c r="AJ5386" t="s">
        <v>23</v>
      </c>
      <c r="AK5386" t="s">
        <v>32</v>
      </c>
      <c r="AL5386" t="str">
        <f>IF(AmazonChurn[[#This Row],[Average Monthly Expenses]]&lt;=30,"Low",IF(AmazonChurn[[#This Row],[Average Monthly Expenses]]&lt;=60,"Medium","High"))</f>
        <v>Low</v>
      </c>
      <c r="AM5386" t="str">
        <f>IF(AmazonChurn[[#This Row],[Number of Complaints or Support]]&lt;3,"Low",IF(AmazonChurn[[#This Row],[Number of Complaints or Support]]&lt;=7,"Medium","High"))</f>
        <v>Low</v>
      </c>
      <c r="AN5386" s="14">
        <f>AmazonChurn[[#This Row],[Number of Complaints or Support]]/AmazonChurn[[#This Row],[Account Length (in months)]]</f>
        <v>5.4054054054054057E-2</v>
      </c>
    </row>
    <row r="5387" spans="1:40" x14ac:dyDescent="0.25">
      <c r="A5387" t="s">
        <v>7833</v>
      </c>
      <c r="B5387" t="s">
        <v>36</v>
      </c>
      <c r="C5387">
        <v>2</v>
      </c>
      <c r="D5387">
        <v>1</v>
      </c>
      <c r="E5387">
        <v>12</v>
      </c>
      <c r="F5387">
        <v>0</v>
      </c>
      <c r="G5387" t="s">
        <v>23</v>
      </c>
      <c r="H5387">
        <v>5</v>
      </c>
      <c r="I5387" t="s">
        <v>245</v>
      </c>
      <c r="J5387" t="s">
        <v>25</v>
      </c>
      <c r="K5387" t="s">
        <v>25</v>
      </c>
      <c r="L5387">
        <v>71</v>
      </c>
      <c r="M5387" t="s">
        <v>23</v>
      </c>
      <c r="N5387" t="s">
        <v>36</v>
      </c>
      <c r="O5387" t="s">
        <v>23</v>
      </c>
      <c r="P5387">
        <v>0</v>
      </c>
      <c r="Q5387" t="s">
        <v>23</v>
      </c>
      <c r="R5387" t="s">
        <v>26</v>
      </c>
      <c r="S5387" t="s">
        <v>124</v>
      </c>
      <c r="T5387">
        <v>38</v>
      </c>
      <c r="U5387" t="s">
        <v>9484</v>
      </c>
      <c r="V5387">
        <v>38</v>
      </c>
      <c r="W5387">
        <v>76</v>
      </c>
      <c r="X5387" t="s">
        <v>141</v>
      </c>
      <c r="Y5387" t="s">
        <v>410</v>
      </c>
      <c r="Z5387" t="s">
        <v>1367</v>
      </c>
      <c r="AA5387" s="1">
        <v>44138</v>
      </c>
      <c r="AB5387" s="1">
        <v>43946</v>
      </c>
      <c r="AC5387" t="s">
        <v>48</v>
      </c>
      <c r="AD5387" t="s">
        <v>9476</v>
      </c>
      <c r="AE5387" s="14">
        <v>44.978681409244949</v>
      </c>
      <c r="AF5387">
        <v>0</v>
      </c>
      <c r="AG5387" t="s">
        <v>69</v>
      </c>
      <c r="AH5387" t="s">
        <v>69</v>
      </c>
      <c r="AI5387" t="b">
        <v>0</v>
      </c>
      <c r="AJ5387" t="s">
        <v>23</v>
      </c>
      <c r="AK5387" t="s">
        <v>32</v>
      </c>
      <c r="AL5387" t="str">
        <f>IF(AmazonChurn[[#This Row],[Average Monthly Expenses]]&lt;=30,"Low",IF(AmazonChurn[[#This Row],[Average Monthly Expenses]]&lt;=60,"Medium","High"))</f>
        <v>Medium</v>
      </c>
      <c r="AM5387" t="str">
        <f>IF(AmazonChurn[[#This Row],[Number of Complaints or Support]]&lt;3,"Low",IF(AmazonChurn[[#This Row],[Number of Complaints or Support]]&lt;=7,"Medium","High"))</f>
        <v>Low</v>
      </c>
      <c r="AN5387" s="14">
        <f>AmazonChurn[[#This Row],[Number of Complaints or Support]]/AmazonChurn[[#This Row],[Account Length (in months)]]</f>
        <v>0</v>
      </c>
    </row>
    <row r="5388" spans="1:40" x14ac:dyDescent="0.25">
      <c r="A5388" t="s">
        <v>7834</v>
      </c>
      <c r="B5388" t="s">
        <v>23</v>
      </c>
      <c r="C5388">
        <v>54</v>
      </c>
      <c r="D5388">
        <v>0</v>
      </c>
      <c r="E5388">
        <v>13</v>
      </c>
      <c r="F5388">
        <v>0</v>
      </c>
      <c r="G5388" t="s">
        <v>23</v>
      </c>
      <c r="H5388">
        <v>47</v>
      </c>
      <c r="I5388" t="s">
        <v>190</v>
      </c>
      <c r="J5388" t="s">
        <v>35</v>
      </c>
      <c r="K5388" t="s">
        <v>9472</v>
      </c>
      <c r="L5388">
        <v>58</v>
      </c>
      <c r="M5388" t="s">
        <v>23</v>
      </c>
      <c r="N5388" t="s">
        <v>23</v>
      </c>
      <c r="O5388" t="s">
        <v>23</v>
      </c>
      <c r="P5388">
        <v>0</v>
      </c>
      <c r="Q5388" t="s">
        <v>36</v>
      </c>
      <c r="R5388" t="s">
        <v>57</v>
      </c>
      <c r="S5388" t="s">
        <v>38</v>
      </c>
      <c r="T5388">
        <v>52</v>
      </c>
      <c r="U5388" t="s">
        <v>9484</v>
      </c>
      <c r="V5388">
        <v>52</v>
      </c>
      <c r="W5388">
        <v>2842</v>
      </c>
      <c r="Z5388" t="s">
        <v>1963</v>
      </c>
      <c r="AA5388" s="1">
        <v>45258</v>
      </c>
      <c r="AB5388" s="1">
        <v>44835</v>
      </c>
      <c r="AC5388" t="s">
        <v>30</v>
      </c>
      <c r="AD5388" t="s">
        <v>9475</v>
      </c>
      <c r="AE5388" s="14">
        <v>59.372032489815609</v>
      </c>
      <c r="AF5388">
        <v>0</v>
      </c>
      <c r="AG5388" t="s">
        <v>53</v>
      </c>
      <c r="AH5388" t="s">
        <v>9480</v>
      </c>
      <c r="AI5388" t="b">
        <v>0</v>
      </c>
      <c r="AJ5388" t="s">
        <v>23</v>
      </c>
      <c r="AK5388" t="s">
        <v>54</v>
      </c>
      <c r="AL5388" t="str">
        <f>IF(AmazonChurn[[#This Row],[Average Monthly Expenses]]&lt;=30,"Low",IF(AmazonChurn[[#This Row],[Average Monthly Expenses]]&lt;=60,"Medium","High"))</f>
        <v>Medium</v>
      </c>
      <c r="AM5388" t="str">
        <f>IF(AmazonChurn[[#This Row],[Number of Complaints or Support]]&lt;3,"Low",IF(AmazonChurn[[#This Row],[Number of Complaints or Support]]&lt;=7,"Medium","High"))</f>
        <v>Low</v>
      </c>
      <c r="AN5388" s="14">
        <f>AmazonChurn[[#This Row],[Number of Complaints or Support]]/AmazonChurn[[#This Row],[Account Length (in months)]]</f>
        <v>0</v>
      </c>
    </row>
    <row r="5389" spans="1:40" x14ac:dyDescent="0.25">
      <c r="A5389" t="s">
        <v>7835</v>
      </c>
      <c r="B5389" t="s">
        <v>23</v>
      </c>
      <c r="C5389">
        <v>22</v>
      </c>
      <c r="D5389">
        <v>0</v>
      </c>
      <c r="E5389">
        <v>8</v>
      </c>
      <c r="F5389">
        <v>0</v>
      </c>
      <c r="G5389" t="s">
        <v>23</v>
      </c>
      <c r="H5389">
        <v>34</v>
      </c>
      <c r="I5389" t="s">
        <v>339</v>
      </c>
      <c r="J5389" t="s">
        <v>25</v>
      </c>
      <c r="K5389" t="s">
        <v>25</v>
      </c>
      <c r="L5389">
        <v>25</v>
      </c>
      <c r="M5389" t="s">
        <v>36</v>
      </c>
      <c r="N5389" t="s">
        <v>23</v>
      </c>
      <c r="O5389" t="s">
        <v>23</v>
      </c>
      <c r="P5389">
        <v>0</v>
      </c>
      <c r="Q5389" t="s">
        <v>23</v>
      </c>
      <c r="R5389" t="s">
        <v>26</v>
      </c>
      <c r="S5389" t="s">
        <v>124</v>
      </c>
      <c r="T5389">
        <v>43</v>
      </c>
      <c r="U5389" t="s">
        <v>9484</v>
      </c>
      <c r="V5389">
        <v>43</v>
      </c>
      <c r="W5389">
        <v>924</v>
      </c>
      <c r="Z5389" t="s">
        <v>112</v>
      </c>
      <c r="AA5389" s="1">
        <v>44688</v>
      </c>
      <c r="AB5389" s="1">
        <v>44393</v>
      </c>
      <c r="AC5389" t="s">
        <v>41</v>
      </c>
      <c r="AD5389" t="s">
        <v>9477</v>
      </c>
      <c r="AE5389" s="14">
        <v>47.269179200342947</v>
      </c>
      <c r="AF5389">
        <v>4</v>
      </c>
      <c r="AG5389" t="s">
        <v>69</v>
      </c>
      <c r="AH5389" t="s">
        <v>69</v>
      </c>
      <c r="AI5389" t="b">
        <v>1</v>
      </c>
      <c r="AJ5389" t="s">
        <v>36</v>
      </c>
      <c r="AK5389" t="s">
        <v>32</v>
      </c>
      <c r="AL5389" t="str">
        <f>IF(AmazonChurn[[#This Row],[Average Monthly Expenses]]&lt;=30,"Low",IF(AmazonChurn[[#This Row],[Average Monthly Expenses]]&lt;=60,"Medium","High"))</f>
        <v>Medium</v>
      </c>
      <c r="AM5389" t="str">
        <f>IF(AmazonChurn[[#This Row],[Number of Complaints or Support]]&lt;3,"Low",IF(AmazonChurn[[#This Row],[Number of Complaints or Support]]&lt;=7,"Medium","High"))</f>
        <v>Medium</v>
      </c>
      <c r="AN5389" s="14">
        <f>AmazonChurn[[#This Row],[Number of Complaints or Support]]/AmazonChurn[[#This Row],[Account Length (in months)]]</f>
        <v>0.18181818181818182</v>
      </c>
    </row>
    <row r="5390" spans="1:40" x14ac:dyDescent="0.25">
      <c r="A5390" t="s">
        <v>7836</v>
      </c>
      <c r="B5390" t="s">
        <v>23</v>
      </c>
      <c r="C5390">
        <v>11</v>
      </c>
      <c r="D5390">
        <v>0</v>
      </c>
      <c r="E5390">
        <v>0</v>
      </c>
      <c r="F5390">
        <v>0</v>
      </c>
      <c r="G5390" t="s">
        <v>23</v>
      </c>
      <c r="H5390">
        <v>0</v>
      </c>
      <c r="I5390" t="s">
        <v>34</v>
      </c>
      <c r="J5390" t="s">
        <v>35</v>
      </c>
      <c r="K5390" t="s">
        <v>9472</v>
      </c>
      <c r="L5390">
        <v>44</v>
      </c>
      <c r="M5390" t="s">
        <v>23</v>
      </c>
      <c r="N5390" t="s">
        <v>23</v>
      </c>
      <c r="O5390" t="s">
        <v>23</v>
      </c>
      <c r="P5390">
        <v>0</v>
      </c>
      <c r="Q5390" t="s">
        <v>23</v>
      </c>
      <c r="R5390" t="s">
        <v>57</v>
      </c>
      <c r="S5390" t="s">
        <v>27</v>
      </c>
      <c r="T5390">
        <v>7</v>
      </c>
      <c r="U5390" t="s">
        <v>9483</v>
      </c>
      <c r="V5390">
        <v>7</v>
      </c>
      <c r="W5390">
        <v>84</v>
      </c>
      <c r="Z5390" t="s">
        <v>510</v>
      </c>
      <c r="AA5390" s="1">
        <v>44699</v>
      </c>
      <c r="AB5390" s="1">
        <v>44807</v>
      </c>
      <c r="AC5390" t="s">
        <v>30</v>
      </c>
      <c r="AD5390" t="s">
        <v>9475</v>
      </c>
      <c r="AE5390" s="14">
        <v>6.9554283368081293</v>
      </c>
      <c r="AF5390">
        <v>1</v>
      </c>
      <c r="AG5390" t="s">
        <v>53</v>
      </c>
      <c r="AH5390" t="s">
        <v>9480</v>
      </c>
      <c r="AI5390" t="b">
        <v>0</v>
      </c>
      <c r="AJ5390" t="s">
        <v>23</v>
      </c>
      <c r="AK5390" t="s">
        <v>64</v>
      </c>
      <c r="AL5390" t="str">
        <f>IF(AmazonChurn[[#This Row],[Average Monthly Expenses]]&lt;=30,"Low",IF(AmazonChurn[[#This Row],[Average Monthly Expenses]]&lt;=60,"Medium","High"))</f>
        <v>Low</v>
      </c>
      <c r="AM5390" t="str">
        <f>IF(AmazonChurn[[#This Row],[Number of Complaints or Support]]&lt;3,"Low",IF(AmazonChurn[[#This Row],[Number of Complaints or Support]]&lt;=7,"Medium","High"))</f>
        <v>Low</v>
      </c>
      <c r="AN5390" s="14">
        <f>AmazonChurn[[#This Row],[Number of Complaints or Support]]/AmazonChurn[[#This Row],[Account Length (in months)]]</f>
        <v>9.0909090909090912E-2</v>
      </c>
    </row>
    <row r="5391" spans="1:40" x14ac:dyDescent="0.25">
      <c r="A5391" t="s">
        <v>7837</v>
      </c>
      <c r="B5391" t="s">
        <v>23</v>
      </c>
      <c r="C5391">
        <v>33</v>
      </c>
      <c r="D5391">
        <v>1</v>
      </c>
      <c r="E5391">
        <v>2</v>
      </c>
      <c r="F5391">
        <v>1</v>
      </c>
      <c r="G5391" t="s">
        <v>36</v>
      </c>
      <c r="H5391">
        <v>0</v>
      </c>
      <c r="I5391" t="s">
        <v>640</v>
      </c>
      <c r="J5391" t="s">
        <v>25</v>
      </c>
      <c r="K5391" t="s">
        <v>25</v>
      </c>
      <c r="L5391">
        <v>40</v>
      </c>
      <c r="M5391" t="s">
        <v>23</v>
      </c>
      <c r="N5391" t="s">
        <v>23</v>
      </c>
      <c r="O5391" t="s">
        <v>23</v>
      </c>
      <c r="P5391">
        <v>0</v>
      </c>
      <c r="Q5391" t="s">
        <v>23</v>
      </c>
      <c r="R5391" t="s">
        <v>37</v>
      </c>
      <c r="S5391" t="s">
        <v>124</v>
      </c>
      <c r="T5391">
        <v>26</v>
      </c>
      <c r="U5391" t="s">
        <v>9484</v>
      </c>
      <c r="V5391">
        <v>26</v>
      </c>
      <c r="W5391">
        <v>846</v>
      </c>
      <c r="Z5391" t="s">
        <v>678</v>
      </c>
      <c r="AA5391" s="1">
        <v>45155</v>
      </c>
      <c r="AB5391" s="1">
        <v>45145</v>
      </c>
      <c r="AC5391" t="s">
        <v>41</v>
      </c>
      <c r="AD5391" t="s">
        <v>9477</v>
      </c>
      <c r="AE5391" s="14">
        <v>29.1636915056113</v>
      </c>
      <c r="AF5391">
        <v>0</v>
      </c>
      <c r="AG5391" t="s">
        <v>31</v>
      </c>
      <c r="AH5391" t="s">
        <v>31</v>
      </c>
      <c r="AI5391" t="b">
        <v>1</v>
      </c>
      <c r="AJ5391" t="s">
        <v>36</v>
      </c>
      <c r="AK5391" t="s">
        <v>54</v>
      </c>
      <c r="AL5391" t="str">
        <f>IF(AmazonChurn[[#This Row],[Average Monthly Expenses]]&lt;=30,"Low",IF(AmazonChurn[[#This Row],[Average Monthly Expenses]]&lt;=60,"Medium","High"))</f>
        <v>Low</v>
      </c>
      <c r="AM5391" t="str">
        <f>IF(AmazonChurn[[#This Row],[Number of Complaints or Support]]&lt;3,"Low",IF(AmazonChurn[[#This Row],[Number of Complaints or Support]]&lt;=7,"Medium","High"))</f>
        <v>Low</v>
      </c>
      <c r="AN5391" s="14">
        <f>AmazonChurn[[#This Row],[Number of Complaints or Support]]/AmazonChurn[[#This Row],[Account Length (in months)]]</f>
        <v>0</v>
      </c>
    </row>
    <row r="5392" spans="1:40" x14ac:dyDescent="0.25">
      <c r="A5392" t="s">
        <v>7838</v>
      </c>
      <c r="B5392" t="s">
        <v>23</v>
      </c>
      <c r="C5392">
        <v>58</v>
      </c>
      <c r="D5392">
        <v>0</v>
      </c>
      <c r="E5392">
        <v>8</v>
      </c>
      <c r="F5392">
        <v>1</v>
      </c>
      <c r="G5392" t="s">
        <v>36</v>
      </c>
      <c r="H5392">
        <v>0</v>
      </c>
      <c r="I5392" t="s">
        <v>116</v>
      </c>
      <c r="J5392" t="s">
        <v>35</v>
      </c>
      <c r="K5392" t="s">
        <v>9472</v>
      </c>
      <c r="L5392">
        <v>33</v>
      </c>
      <c r="M5392" t="s">
        <v>23</v>
      </c>
      <c r="N5392" t="s">
        <v>23</v>
      </c>
      <c r="O5392" t="s">
        <v>23</v>
      </c>
      <c r="P5392">
        <v>0</v>
      </c>
      <c r="Q5392" t="s">
        <v>36</v>
      </c>
      <c r="R5392" t="s">
        <v>57</v>
      </c>
      <c r="S5392" t="s">
        <v>38</v>
      </c>
      <c r="T5392">
        <v>33</v>
      </c>
      <c r="U5392" t="s">
        <v>9484</v>
      </c>
      <c r="V5392">
        <v>33</v>
      </c>
      <c r="W5392">
        <v>1937</v>
      </c>
      <c r="Z5392" t="s">
        <v>1996</v>
      </c>
      <c r="AA5392" s="1">
        <v>44444</v>
      </c>
      <c r="AB5392" s="1">
        <v>45209</v>
      </c>
      <c r="AC5392" t="s">
        <v>48</v>
      </c>
      <c r="AD5392" t="s">
        <v>9476</v>
      </c>
      <c r="AE5392" s="14">
        <v>30.975466359164301</v>
      </c>
      <c r="AF5392">
        <v>0</v>
      </c>
      <c r="AG5392" t="s">
        <v>53</v>
      </c>
      <c r="AH5392" t="s">
        <v>9480</v>
      </c>
      <c r="AI5392" t="b">
        <v>0</v>
      </c>
      <c r="AJ5392" t="s">
        <v>23</v>
      </c>
      <c r="AK5392" t="s">
        <v>32</v>
      </c>
      <c r="AL5392" t="str">
        <f>IF(AmazonChurn[[#This Row],[Average Monthly Expenses]]&lt;=30,"Low",IF(AmazonChurn[[#This Row],[Average Monthly Expenses]]&lt;=60,"Medium","High"))</f>
        <v>Medium</v>
      </c>
      <c r="AM5392" t="str">
        <f>IF(AmazonChurn[[#This Row],[Number of Complaints or Support]]&lt;3,"Low",IF(AmazonChurn[[#This Row],[Number of Complaints or Support]]&lt;=7,"Medium","High"))</f>
        <v>Low</v>
      </c>
      <c r="AN5392" s="14">
        <f>AmazonChurn[[#This Row],[Number of Complaints or Support]]/AmazonChurn[[#This Row],[Account Length (in months)]]</f>
        <v>0</v>
      </c>
    </row>
    <row r="5393" spans="1:40" x14ac:dyDescent="0.25">
      <c r="A5393" t="s">
        <v>7839</v>
      </c>
      <c r="B5393" t="s">
        <v>36</v>
      </c>
      <c r="C5393">
        <v>37</v>
      </c>
      <c r="D5393">
        <v>3</v>
      </c>
      <c r="E5393">
        <v>6</v>
      </c>
      <c r="F5393">
        <v>1</v>
      </c>
      <c r="G5393" t="s">
        <v>36</v>
      </c>
      <c r="H5393">
        <v>0</v>
      </c>
      <c r="I5393" t="s">
        <v>50</v>
      </c>
      <c r="J5393" t="s">
        <v>35</v>
      </c>
      <c r="K5393" t="s">
        <v>9472</v>
      </c>
      <c r="L5393">
        <v>38</v>
      </c>
      <c r="M5393" t="s">
        <v>23</v>
      </c>
      <c r="N5393" t="s">
        <v>23</v>
      </c>
      <c r="O5393" t="s">
        <v>23</v>
      </c>
      <c r="P5393">
        <v>0</v>
      </c>
      <c r="Q5393" t="s">
        <v>23</v>
      </c>
      <c r="R5393" t="s">
        <v>37</v>
      </c>
      <c r="S5393" t="s">
        <v>124</v>
      </c>
      <c r="T5393">
        <v>41</v>
      </c>
      <c r="U5393" t="s">
        <v>9484</v>
      </c>
      <c r="V5393">
        <v>41</v>
      </c>
      <c r="W5393">
        <v>1496</v>
      </c>
      <c r="X5393" t="s">
        <v>141</v>
      </c>
      <c r="Y5393" t="s">
        <v>239</v>
      </c>
      <c r="Z5393" t="s">
        <v>1739</v>
      </c>
      <c r="AA5393" s="1">
        <v>44141</v>
      </c>
      <c r="AB5393" s="1">
        <v>44799</v>
      </c>
      <c r="AC5393" t="s">
        <v>41</v>
      </c>
      <c r="AD5393" t="s">
        <v>9477</v>
      </c>
      <c r="AE5393" s="14">
        <v>35.220806345821593</v>
      </c>
      <c r="AF5393">
        <v>10</v>
      </c>
      <c r="AG5393" t="s">
        <v>31</v>
      </c>
      <c r="AH5393" t="s">
        <v>31</v>
      </c>
      <c r="AI5393" t="b">
        <v>1</v>
      </c>
      <c r="AJ5393" t="s">
        <v>36</v>
      </c>
      <c r="AK5393" t="s">
        <v>73</v>
      </c>
      <c r="AL5393" t="str">
        <f>IF(AmazonChurn[[#This Row],[Average Monthly Expenses]]&lt;=30,"Low",IF(AmazonChurn[[#This Row],[Average Monthly Expenses]]&lt;=60,"Medium","High"))</f>
        <v>Medium</v>
      </c>
      <c r="AM5393" t="str">
        <f>IF(AmazonChurn[[#This Row],[Number of Complaints or Support]]&lt;3,"Low",IF(AmazonChurn[[#This Row],[Number of Complaints or Support]]&lt;=7,"Medium","High"))</f>
        <v>High</v>
      </c>
      <c r="AN5393" s="14">
        <f>AmazonChurn[[#This Row],[Number of Complaints or Support]]/AmazonChurn[[#This Row],[Account Length (in months)]]</f>
        <v>0.27027027027027029</v>
      </c>
    </row>
    <row r="5394" spans="1:40" x14ac:dyDescent="0.25">
      <c r="A5394" t="s">
        <v>7840</v>
      </c>
      <c r="B5394" t="s">
        <v>23</v>
      </c>
      <c r="C5394">
        <v>8</v>
      </c>
      <c r="D5394">
        <v>0</v>
      </c>
      <c r="E5394">
        <v>0</v>
      </c>
      <c r="F5394">
        <v>0</v>
      </c>
      <c r="G5394" t="s">
        <v>23</v>
      </c>
      <c r="H5394">
        <v>0</v>
      </c>
      <c r="I5394" t="s">
        <v>167</v>
      </c>
      <c r="J5394" t="s">
        <v>35</v>
      </c>
      <c r="K5394" t="s">
        <v>9472</v>
      </c>
      <c r="L5394">
        <v>30</v>
      </c>
      <c r="M5394" t="s">
        <v>23</v>
      </c>
      <c r="N5394" t="s">
        <v>23</v>
      </c>
      <c r="O5394" t="s">
        <v>36</v>
      </c>
      <c r="P5394">
        <v>4</v>
      </c>
      <c r="Q5394" t="s">
        <v>23</v>
      </c>
      <c r="R5394" t="s">
        <v>26</v>
      </c>
      <c r="S5394" t="s">
        <v>38</v>
      </c>
      <c r="T5394">
        <v>6</v>
      </c>
      <c r="U5394" t="s">
        <v>9484</v>
      </c>
      <c r="V5394">
        <v>6</v>
      </c>
      <c r="W5394">
        <v>50</v>
      </c>
      <c r="Z5394" t="s">
        <v>466</v>
      </c>
      <c r="AA5394" s="1">
        <v>43923</v>
      </c>
      <c r="AB5394" s="1">
        <v>44853</v>
      </c>
      <c r="AC5394" t="s">
        <v>41</v>
      </c>
      <c r="AD5394" t="s">
        <v>9477</v>
      </c>
      <c r="AE5394" s="14">
        <v>4.867823976611561</v>
      </c>
      <c r="AF5394">
        <v>1</v>
      </c>
      <c r="AG5394" t="s">
        <v>53</v>
      </c>
      <c r="AH5394" t="s">
        <v>9480</v>
      </c>
      <c r="AI5394" t="b">
        <v>0</v>
      </c>
      <c r="AJ5394" t="s">
        <v>23</v>
      </c>
      <c r="AK5394" t="s">
        <v>64</v>
      </c>
      <c r="AL5394" t="str">
        <f>IF(AmazonChurn[[#This Row],[Average Monthly Expenses]]&lt;=30,"Low",IF(AmazonChurn[[#This Row],[Average Monthly Expenses]]&lt;=60,"Medium","High"))</f>
        <v>Low</v>
      </c>
      <c r="AM5394" t="str">
        <f>IF(AmazonChurn[[#This Row],[Number of Complaints or Support]]&lt;3,"Low",IF(AmazonChurn[[#This Row],[Number of Complaints or Support]]&lt;=7,"Medium","High"))</f>
        <v>Low</v>
      </c>
      <c r="AN5394" s="14">
        <f>AmazonChurn[[#This Row],[Number of Complaints or Support]]/AmazonChurn[[#This Row],[Account Length (in months)]]</f>
        <v>0.125</v>
      </c>
    </row>
    <row r="5395" spans="1:40" x14ac:dyDescent="0.25">
      <c r="A5395" t="s">
        <v>7841</v>
      </c>
      <c r="B5395" t="s">
        <v>23</v>
      </c>
      <c r="C5395">
        <v>32</v>
      </c>
      <c r="D5395">
        <v>0</v>
      </c>
      <c r="E5395">
        <v>17</v>
      </c>
      <c r="F5395">
        <v>1</v>
      </c>
      <c r="G5395" t="s">
        <v>36</v>
      </c>
      <c r="H5395">
        <v>0</v>
      </c>
      <c r="I5395" t="s">
        <v>184</v>
      </c>
      <c r="J5395" t="s">
        <v>35</v>
      </c>
      <c r="K5395" t="s">
        <v>9472</v>
      </c>
      <c r="L5395">
        <v>22</v>
      </c>
      <c r="M5395" t="s">
        <v>36</v>
      </c>
      <c r="N5395" t="s">
        <v>23</v>
      </c>
      <c r="O5395" t="s">
        <v>23</v>
      </c>
      <c r="P5395">
        <v>0</v>
      </c>
      <c r="Q5395" t="s">
        <v>36</v>
      </c>
      <c r="R5395" t="s">
        <v>26</v>
      </c>
      <c r="S5395" t="s">
        <v>27</v>
      </c>
      <c r="T5395">
        <v>44</v>
      </c>
      <c r="U5395" t="s">
        <v>9483</v>
      </c>
      <c r="V5395">
        <v>44</v>
      </c>
      <c r="W5395">
        <v>1408</v>
      </c>
      <c r="Z5395" t="s">
        <v>344</v>
      </c>
      <c r="AA5395" s="1">
        <v>45134</v>
      </c>
      <c r="AB5395" s="1">
        <v>44691</v>
      </c>
      <c r="AC5395" t="s">
        <v>30</v>
      </c>
      <c r="AD5395" t="s">
        <v>9475</v>
      </c>
      <c r="AE5395" s="14">
        <v>47.759209079711809</v>
      </c>
      <c r="AF5395">
        <v>5</v>
      </c>
      <c r="AG5395" t="s">
        <v>69</v>
      </c>
      <c r="AH5395" t="s">
        <v>69</v>
      </c>
      <c r="AI5395" t="b">
        <v>0</v>
      </c>
      <c r="AJ5395" t="s">
        <v>23</v>
      </c>
      <c r="AK5395" t="s">
        <v>54</v>
      </c>
      <c r="AL5395" t="str">
        <f>IF(AmazonChurn[[#This Row],[Average Monthly Expenses]]&lt;=30,"Low",IF(AmazonChurn[[#This Row],[Average Monthly Expenses]]&lt;=60,"Medium","High"))</f>
        <v>Medium</v>
      </c>
      <c r="AM5395" t="str">
        <f>IF(AmazonChurn[[#This Row],[Number of Complaints or Support]]&lt;3,"Low",IF(AmazonChurn[[#This Row],[Number of Complaints or Support]]&lt;=7,"Medium","High"))</f>
        <v>Medium</v>
      </c>
      <c r="AN5395" s="14">
        <f>AmazonChurn[[#This Row],[Number of Complaints or Support]]/AmazonChurn[[#This Row],[Account Length (in months)]]</f>
        <v>0.15625</v>
      </c>
    </row>
    <row r="5396" spans="1:40" x14ac:dyDescent="0.25">
      <c r="A5396" t="s">
        <v>7842</v>
      </c>
      <c r="B5396" t="s">
        <v>23</v>
      </c>
      <c r="C5396">
        <v>63</v>
      </c>
      <c r="D5396">
        <v>0</v>
      </c>
      <c r="E5396">
        <v>38</v>
      </c>
      <c r="F5396">
        <v>0</v>
      </c>
      <c r="G5396" t="s">
        <v>23</v>
      </c>
      <c r="H5396">
        <v>45</v>
      </c>
      <c r="I5396" t="s">
        <v>101</v>
      </c>
      <c r="J5396" t="s">
        <v>35</v>
      </c>
      <c r="K5396" t="s">
        <v>9472</v>
      </c>
      <c r="L5396">
        <v>26</v>
      </c>
      <c r="M5396" t="s">
        <v>36</v>
      </c>
      <c r="N5396" t="s">
        <v>23</v>
      </c>
      <c r="O5396" t="s">
        <v>36</v>
      </c>
      <c r="P5396">
        <v>6</v>
      </c>
      <c r="Q5396" t="s">
        <v>36</v>
      </c>
      <c r="R5396" t="s">
        <v>26</v>
      </c>
      <c r="S5396" t="s">
        <v>124</v>
      </c>
      <c r="T5396">
        <v>12</v>
      </c>
      <c r="U5396" t="s">
        <v>9484</v>
      </c>
      <c r="V5396">
        <v>12</v>
      </c>
      <c r="W5396">
        <v>725</v>
      </c>
      <c r="Z5396" t="s">
        <v>4604</v>
      </c>
      <c r="AA5396" s="1">
        <v>44231</v>
      </c>
      <c r="AB5396" s="1">
        <v>44758</v>
      </c>
      <c r="AC5396" t="s">
        <v>41</v>
      </c>
      <c r="AD5396" t="s">
        <v>9477</v>
      </c>
      <c r="AE5396" s="14">
        <v>11.786599526695911</v>
      </c>
      <c r="AF5396">
        <v>3</v>
      </c>
      <c r="AG5396" t="s">
        <v>31</v>
      </c>
      <c r="AH5396" t="s">
        <v>31</v>
      </c>
      <c r="AI5396" t="b">
        <v>0</v>
      </c>
      <c r="AJ5396" t="s">
        <v>23</v>
      </c>
      <c r="AK5396" t="s">
        <v>64</v>
      </c>
      <c r="AL5396" t="str">
        <f>IF(AmazonChurn[[#This Row],[Average Monthly Expenses]]&lt;=30,"Low",IF(AmazonChurn[[#This Row],[Average Monthly Expenses]]&lt;=60,"Medium","High"))</f>
        <v>Low</v>
      </c>
      <c r="AM5396" t="str">
        <f>IF(AmazonChurn[[#This Row],[Number of Complaints or Support]]&lt;3,"Low",IF(AmazonChurn[[#This Row],[Number of Complaints or Support]]&lt;=7,"Medium","High"))</f>
        <v>Medium</v>
      </c>
      <c r="AN5396" s="14">
        <f>AmazonChurn[[#This Row],[Number of Complaints or Support]]/AmazonChurn[[#This Row],[Account Length (in months)]]</f>
        <v>4.7619047619047616E-2</v>
      </c>
    </row>
    <row r="5397" spans="1:40" x14ac:dyDescent="0.25">
      <c r="A5397" t="s">
        <v>7843</v>
      </c>
      <c r="B5397" t="s">
        <v>36</v>
      </c>
      <c r="C5397">
        <v>1</v>
      </c>
      <c r="D5397">
        <v>0</v>
      </c>
      <c r="E5397">
        <v>3</v>
      </c>
      <c r="F5397">
        <v>0</v>
      </c>
      <c r="G5397" t="s">
        <v>23</v>
      </c>
      <c r="H5397">
        <v>6</v>
      </c>
      <c r="I5397" t="s">
        <v>34</v>
      </c>
      <c r="J5397" t="s">
        <v>25</v>
      </c>
      <c r="K5397" t="s">
        <v>25</v>
      </c>
      <c r="L5397">
        <v>62</v>
      </c>
      <c r="M5397" t="s">
        <v>23</v>
      </c>
      <c r="N5397" t="s">
        <v>23</v>
      </c>
      <c r="O5397" t="s">
        <v>36</v>
      </c>
      <c r="P5397">
        <v>4</v>
      </c>
      <c r="Q5397" t="s">
        <v>23</v>
      </c>
      <c r="R5397" t="s">
        <v>26</v>
      </c>
      <c r="S5397" t="s">
        <v>124</v>
      </c>
      <c r="T5397">
        <v>20</v>
      </c>
      <c r="U5397" t="s">
        <v>9484</v>
      </c>
      <c r="V5397">
        <v>20</v>
      </c>
      <c r="W5397">
        <v>20</v>
      </c>
      <c r="X5397" t="s">
        <v>110</v>
      </c>
      <c r="Y5397" t="s">
        <v>111</v>
      </c>
      <c r="Z5397" t="s">
        <v>630</v>
      </c>
      <c r="AA5397" s="1">
        <v>44953</v>
      </c>
      <c r="AB5397" s="1">
        <v>44438</v>
      </c>
      <c r="AC5397" t="s">
        <v>30</v>
      </c>
      <c r="AD5397" t="s">
        <v>9475</v>
      </c>
      <c r="AE5397" s="14">
        <v>21.75735949597194</v>
      </c>
      <c r="AF5397">
        <v>9</v>
      </c>
      <c r="AG5397" t="s">
        <v>53</v>
      </c>
      <c r="AH5397" t="s">
        <v>9480</v>
      </c>
      <c r="AI5397" t="b">
        <v>0</v>
      </c>
      <c r="AJ5397" t="s">
        <v>23</v>
      </c>
      <c r="AK5397" t="s">
        <v>32</v>
      </c>
      <c r="AL5397" t="str">
        <f>IF(AmazonChurn[[#This Row],[Average Monthly Expenses]]&lt;=30,"Low",IF(AmazonChurn[[#This Row],[Average Monthly Expenses]]&lt;=60,"Medium","High"))</f>
        <v>Low</v>
      </c>
      <c r="AM5397" t="str">
        <f>IF(AmazonChurn[[#This Row],[Number of Complaints or Support]]&lt;3,"Low",IF(AmazonChurn[[#This Row],[Number of Complaints or Support]]&lt;=7,"Medium","High"))</f>
        <v>High</v>
      </c>
      <c r="AN5397" s="14">
        <f>AmazonChurn[[#This Row],[Number of Complaints or Support]]/AmazonChurn[[#This Row],[Account Length (in months)]]</f>
        <v>9</v>
      </c>
    </row>
    <row r="5398" spans="1:40" x14ac:dyDescent="0.25">
      <c r="A5398" t="s">
        <v>7844</v>
      </c>
      <c r="B5398" t="s">
        <v>23</v>
      </c>
      <c r="C5398">
        <v>36</v>
      </c>
      <c r="D5398">
        <v>0</v>
      </c>
      <c r="E5398">
        <v>1</v>
      </c>
      <c r="F5398">
        <v>1</v>
      </c>
      <c r="G5398" t="s">
        <v>36</v>
      </c>
      <c r="H5398">
        <v>0</v>
      </c>
      <c r="I5398" t="s">
        <v>213</v>
      </c>
      <c r="J5398" t="s">
        <v>35</v>
      </c>
      <c r="K5398" t="s">
        <v>9472</v>
      </c>
      <c r="L5398">
        <v>72</v>
      </c>
      <c r="M5398" t="s">
        <v>23</v>
      </c>
      <c r="N5398" t="s">
        <v>36</v>
      </c>
      <c r="O5398" t="s">
        <v>23</v>
      </c>
      <c r="P5398">
        <v>0</v>
      </c>
      <c r="Q5398" t="s">
        <v>23</v>
      </c>
      <c r="R5398" t="s">
        <v>57</v>
      </c>
      <c r="S5398" t="s">
        <v>38</v>
      </c>
      <c r="T5398">
        <v>25</v>
      </c>
      <c r="U5398" t="s">
        <v>9484</v>
      </c>
      <c r="V5398">
        <v>25</v>
      </c>
      <c r="W5398">
        <v>877</v>
      </c>
      <c r="Z5398" t="s">
        <v>4274</v>
      </c>
      <c r="AA5398" s="1">
        <v>44770</v>
      </c>
      <c r="AB5398" s="1">
        <v>44112</v>
      </c>
      <c r="AC5398" t="s">
        <v>30</v>
      </c>
      <c r="AD5398" t="s">
        <v>9475</v>
      </c>
      <c r="AE5398" s="14">
        <v>29.422265267746511</v>
      </c>
      <c r="AF5398">
        <v>4</v>
      </c>
      <c r="AG5398" t="s">
        <v>31</v>
      </c>
      <c r="AH5398" t="s">
        <v>31</v>
      </c>
      <c r="AI5398" t="b">
        <v>0</v>
      </c>
      <c r="AJ5398" t="s">
        <v>23</v>
      </c>
      <c r="AK5398" t="s">
        <v>64</v>
      </c>
      <c r="AL5398" t="str">
        <f>IF(AmazonChurn[[#This Row],[Average Monthly Expenses]]&lt;=30,"Low",IF(AmazonChurn[[#This Row],[Average Monthly Expenses]]&lt;=60,"Medium","High"))</f>
        <v>Low</v>
      </c>
      <c r="AM5398" t="str">
        <f>IF(AmazonChurn[[#This Row],[Number of Complaints or Support]]&lt;3,"Low",IF(AmazonChurn[[#This Row],[Number of Complaints or Support]]&lt;=7,"Medium","High"))</f>
        <v>Medium</v>
      </c>
      <c r="AN5398" s="14">
        <f>AmazonChurn[[#This Row],[Number of Complaints or Support]]/AmazonChurn[[#This Row],[Account Length (in months)]]</f>
        <v>0.1111111111111111</v>
      </c>
    </row>
    <row r="5399" spans="1:40" x14ac:dyDescent="0.25">
      <c r="A5399" t="s">
        <v>7845</v>
      </c>
      <c r="B5399" t="s">
        <v>23</v>
      </c>
      <c r="C5399">
        <v>39</v>
      </c>
      <c r="D5399">
        <v>0</v>
      </c>
      <c r="E5399">
        <v>0</v>
      </c>
      <c r="F5399">
        <v>0</v>
      </c>
      <c r="G5399" t="s">
        <v>23</v>
      </c>
      <c r="H5399">
        <v>0</v>
      </c>
      <c r="I5399" t="s">
        <v>56</v>
      </c>
      <c r="J5399" t="s">
        <v>35</v>
      </c>
      <c r="K5399" t="s">
        <v>9472</v>
      </c>
      <c r="L5399">
        <v>25</v>
      </c>
      <c r="M5399" t="s">
        <v>36</v>
      </c>
      <c r="N5399" t="s">
        <v>23</v>
      </c>
      <c r="O5399" t="s">
        <v>23</v>
      </c>
      <c r="P5399">
        <v>0</v>
      </c>
      <c r="Q5399" t="s">
        <v>23</v>
      </c>
      <c r="R5399" t="s">
        <v>26</v>
      </c>
      <c r="S5399" t="s">
        <v>38</v>
      </c>
      <c r="T5399">
        <v>11</v>
      </c>
      <c r="U5399" t="s">
        <v>9484</v>
      </c>
      <c r="V5399">
        <v>11</v>
      </c>
      <c r="W5399">
        <v>441</v>
      </c>
      <c r="Z5399" t="s">
        <v>7846</v>
      </c>
      <c r="AA5399" s="1">
        <v>45266</v>
      </c>
      <c r="AB5399" s="1">
        <v>44698</v>
      </c>
      <c r="AC5399" t="s">
        <v>41</v>
      </c>
      <c r="AD5399" t="s">
        <v>9477</v>
      </c>
      <c r="AE5399" s="14">
        <v>13.02005867635658</v>
      </c>
      <c r="AF5399">
        <v>7</v>
      </c>
      <c r="AG5399" t="s">
        <v>31</v>
      </c>
      <c r="AH5399" t="s">
        <v>31</v>
      </c>
      <c r="AI5399" t="b">
        <v>0</v>
      </c>
      <c r="AJ5399" t="s">
        <v>23</v>
      </c>
      <c r="AK5399" t="s">
        <v>32</v>
      </c>
      <c r="AL5399" t="str">
        <f>IF(AmazonChurn[[#This Row],[Average Monthly Expenses]]&lt;=30,"Low",IF(AmazonChurn[[#This Row],[Average Monthly Expenses]]&lt;=60,"Medium","High"))</f>
        <v>Low</v>
      </c>
      <c r="AM5399" t="str">
        <f>IF(AmazonChurn[[#This Row],[Number of Complaints or Support]]&lt;3,"Low",IF(AmazonChurn[[#This Row],[Number of Complaints or Support]]&lt;=7,"Medium","High"))</f>
        <v>Medium</v>
      </c>
      <c r="AN5399" s="14">
        <f>AmazonChurn[[#This Row],[Number of Complaints or Support]]/AmazonChurn[[#This Row],[Account Length (in months)]]</f>
        <v>0.17948717948717949</v>
      </c>
    </row>
    <row r="5400" spans="1:40" x14ac:dyDescent="0.25">
      <c r="A5400" t="s">
        <v>7847</v>
      </c>
      <c r="B5400" t="s">
        <v>23</v>
      </c>
      <c r="C5400">
        <v>3</v>
      </c>
      <c r="D5400">
        <v>0</v>
      </c>
      <c r="E5400">
        <v>3</v>
      </c>
      <c r="F5400">
        <v>1</v>
      </c>
      <c r="G5400" t="s">
        <v>36</v>
      </c>
      <c r="H5400">
        <v>0</v>
      </c>
      <c r="I5400" t="s">
        <v>438</v>
      </c>
      <c r="J5400" t="s">
        <v>35</v>
      </c>
      <c r="K5400" t="s">
        <v>9472</v>
      </c>
      <c r="L5400">
        <v>37</v>
      </c>
      <c r="M5400" t="s">
        <v>23</v>
      </c>
      <c r="N5400" t="s">
        <v>23</v>
      </c>
      <c r="O5400" t="s">
        <v>36</v>
      </c>
      <c r="P5400">
        <v>2</v>
      </c>
      <c r="Q5400" t="s">
        <v>23</v>
      </c>
      <c r="R5400" t="s">
        <v>26</v>
      </c>
      <c r="S5400" t="s">
        <v>124</v>
      </c>
      <c r="T5400">
        <v>35</v>
      </c>
      <c r="U5400" t="s">
        <v>9484</v>
      </c>
      <c r="V5400">
        <v>35</v>
      </c>
      <c r="W5400">
        <v>98</v>
      </c>
      <c r="Z5400" t="s">
        <v>7848</v>
      </c>
      <c r="AA5400" s="1">
        <v>43856</v>
      </c>
      <c r="AB5400" s="1">
        <v>44130</v>
      </c>
      <c r="AC5400" t="s">
        <v>41</v>
      </c>
      <c r="AD5400" t="s">
        <v>9477</v>
      </c>
      <c r="AE5400" s="14">
        <v>38.878001596168147</v>
      </c>
      <c r="AF5400">
        <v>4</v>
      </c>
      <c r="AG5400" t="s">
        <v>69</v>
      </c>
      <c r="AH5400" t="s">
        <v>69</v>
      </c>
      <c r="AI5400" t="b">
        <v>1</v>
      </c>
      <c r="AJ5400" t="s">
        <v>36</v>
      </c>
      <c r="AK5400" t="s">
        <v>73</v>
      </c>
      <c r="AL5400" t="str">
        <f>IF(AmazonChurn[[#This Row],[Average Monthly Expenses]]&lt;=30,"Low",IF(AmazonChurn[[#This Row],[Average Monthly Expenses]]&lt;=60,"Medium","High"))</f>
        <v>Medium</v>
      </c>
      <c r="AM5400" t="str">
        <f>IF(AmazonChurn[[#This Row],[Number of Complaints or Support]]&lt;3,"Low",IF(AmazonChurn[[#This Row],[Number of Complaints or Support]]&lt;=7,"Medium","High"))</f>
        <v>Medium</v>
      </c>
      <c r="AN5400" s="14">
        <f>AmazonChurn[[#This Row],[Number of Complaints or Support]]/AmazonChurn[[#This Row],[Account Length (in months)]]</f>
        <v>1.3333333333333333</v>
      </c>
    </row>
    <row r="5401" spans="1:40" x14ac:dyDescent="0.25">
      <c r="A5401" t="s">
        <v>7849</v>
      </c>
      <c r="B5401" t="s">
        <v>23</v>
      </c>
      <c r="C5401">
        <v>68</v>
      </c>
      <c r="D5401">
        <v>0</v>
      </c>
      <c r="E5401">
        <v>0</v>
      </c>
      <c r="F5401">
        <v>0</v>
      </c>
      <c r="G5401" t="s">
        <v>23</v>
      </c>
      <c r="H5401">
        <v>0</v>
      </c>
      <c r="I5401" t="s">
        <v>56</v>
      </c>
      <c r="J5401" t="s">
        <v>25</v>
      </c>
      <c r="K5401" t="s">
        <v>25</v>
      </c>
      <c r="L5401">
        <v>50</v>
      </c>
      <c r="M5401" t="s">
        <v>23</v>
      </c>
      <c r="N5401" t="s">
        <v>23</v>
      </c>
      <c r="O5401" t="s">
        <v>23</v>
      </c>
      <c r="P5401">
        <v>0</v>
      </c>
      <c r="Q5401" t="s">
        <v>23</v>
      </c>
      <c r="R5401" t="s">
        <v>37</v>
      </c>
      <c r="S5401" t="s">
        <v>38</v>
      </c>
      <c r="T5401">
        <v>8</v>
      </c>
      <c r="U5401" t="s">
        <v>9484</v>
      </c>
      <c r="V5401">
        <v>8</v>
      </c>
      <c r="W5401">
        <v>521</v>
      </c>
      <c r="Z5401" t="s">
        <v>7850</v>
      </c>
      <c r="AA5401" s="1">
        <v>44364</v>
      </c>
      <c r="AB5401" s="1">
        <v>44079</v>
      </c>
      <c r="AC5401" t="s">
        <v>48</v>
      </c>
      <c r="AD5401" t="s">
        <v>9476</v>
      </c>
      <c r="AE5401" s="14">
        <v>6.9568414473453277</v>
      </c>
      <c r="AF5401">
        <v>6</v>
      </c>
      <c r="AG5401" t="s">
        <v>53</v>
      </c>
      <c r="AH5401" t="s">
        <v>9480</v>
      </c>
      <c r="AI5401" t="b">
        <v>1</v>
      </c>
      <c r="AJ5401" t="s">
        <v>36</v>
      </c>
      <c r="AK5401" t="s">
        <v>73</v>
      </c>
      <c r="AL5401" t="str">
        <f>IF(AmazonChurn[[#This Row],[Average Monthly Expenses]]&lt;=30,"Low",IF(AmazonChurn[[#This Row],[Average Monthly Expenses]]&lt;=60,"Medium","High"))</f>
        <v>Low</v>
      </c>
      <c r="AM5401" t="str">
        <f>IF(AmazonChurn[[#This Row],[Number of Complaints or Support]]&lt;3,"Low",IF(AmazonChurn[[#This Row],[Number of Complaints or Support]]&lt;=7,"Medium","High"))</f>
        <v>Medium</v>
      </c>
      <c r="AN5401" s="14">
        <f>AmazonChurn[[#This Row],[Number of Complaints or Support]]/AmazonChurn[[#This Row],[Account Length (in months)]]</f>
        <v>8.8235294117647065E-2</v>
      </c>
    </row>
    <row r="5402" spans="1:40" x14ac:dyDescent="0.25">
      <c r="A5402" t="s">
        <v>7851</v>
      </c>
      <c r="B5402" t="s">
        <v>23</v>
      </c>
      <c r="C5402">
        <v>5</v>
      </c>
      <c r="D5402">
        <v>0</v>
      </c>
      <c r="E5402">
        <v>0</v>
      </c>
      <c r="F5402">
        <v>0</v>
      </c>
      <c r="G5402" t="s">
        <v>23</v>
      </c>
      <c r="H5402">
        <v>0</v>
      </c>
      <c r="I5402" t="s">
        <v>162</v>
      </c>
      <c r="J5402" t="s">
        <v>25</v>
      </c>
      <c r="K5402" t="s">
        <v>25</v>
      </c>
      <c r="L5402">
        <v>34</v>
      </c>
      <c r="M5402" t="s">
        <v>23</v>
      </c>
      <c r="N5402" t="s">
        <v>23</v>
      </c>
      <c r="O5402" t="s">
        <v>23</v>
      </c>
      <c r="P5402">
        <v>0</v>
      </c>
      <c r="Q5402" t="s">
        <v>23</v>
      </c>
      <c r="R5402" t="s">
        <v>26</v>
      </c>
      <c r="S5402" t="s">
        <v>27</v>
      </c>
      <c r="T5402">
        <v>10</v>
      </c>
      <c r="U5402" t="s">
        <v>9483</v>
      </c>
      <c r="V5402">
        <v>10</v>
      </c>
      <c r="W5402">
        <v>56</v>
      </c>
      <c r="Z5402" t="s">
        <v>6855</v>
      </c>
      <c r="AA5402" s="1">
        <v>44658</v>
      </c>
      <c r="AB5402" s="1">
        <v>43980</v>
      </c>
      <c r="AC5402" t="s">
        <v>48</v>
      </c>
      <c r="AD5402" t="s">
        <v>9476</v>
      </c>
      <c r="AE5402" s="14">
        <v>9.5984963092360118</v>
      </c>
      <c r="AF5402">
        <v>3</v>
      </c>
      <c r="AG5402" t="s">
        <v>53</v>
      </c>
      <c r="AH5402" t="s">
        <v>9480</v>
      </c>
      <c r="AI5402" t="b">
        <v>1</v>
      </c>
      <c r="AJ5402" t="s">
        <v>36</v>
      </c>
      <c r="AK5402" t="s">
        <v>32</v>
      </c>
      <c r="AL5402" t="str">
        <f>IF(AmazonChurn[[#This Row],[Average Monthly Expenses]]&lt;=30,"Low",IF(AmazonChurn[[#This Row],[Average Monthly Expenses]]&lt;=60,"Medium","High"))</f>
        <v>Low</v>
      </c>
      <c r="AM5402" t="str">
        <f>IF(AmazonChurn[[#This Row],[Number of Complaints or Support]]&lt;3,"Low",IF(AmazonChurn[[#This Row],[Number of Complaints or Support]]&lt;=7,"Medium","High"))</f>
        <v>Medium</v>
      </c>
      <c r="AN5402" s="14">
        <f>AmazonChurn[[#This Row],[Number of Complaints or Support]]/AmazonChurn[[#This Row],[Account Length (in months)]]</f>
        <v>0.6</v>
      </c>
    </row>
    <row r="5403" spans="1:40" x14ac:dyDescent="0.25">
      <c r="A5403" t="s">
        <v>7852</v>
      </c>
      <c r="B5403" t="s">
        <v>23</v>
      </c>
      <c r="C5403">
        <v>12</v>
      </c>
      <c r="D5403">
        <v>0</v>
      </c>
      <c r="E5403">
        <v>0</v>
      </c>
      <c r="F5403">
        <v>0</v>
      </c>
      <c r="G5403" t="s">
        <v>23</v>
      </c>
      <c r="H5403">
        <v>0</v>
      </c>
      <c r="I5403" t="s">
        <v>245</v>
      </c>
      <c r="J5403" t="s">
        <v>25</v>
      </c>
      <c r="K5403" t="s">
        <v>25</v>
      </c>
      <c r="L5403">
        <v>29</v>
      </c>
      <c r="M5403" t="s">
        <v>36</v>
      </c>
      <c r="N5403" t="s">
        <v>23</v>
      </c>
      <c r="O5403" t="s">
        <v>23</v>
      </c>
      <c r="P5403">
        <v>0</v>
      </c>
      <c r="Q5403" t="s">
        <v>23</v>
      </c>
      <c r="R5403" t="s">
        <v>26</v>
      </c>
      <c r="S5403" t="s">
        <v>27</v>
      </c>
      <c r="T5403">
        <v>11</v>
      </c>
      <c r="U5403" t="s">
        <v>9483</v>
      </c>
      <c r="V5403">
        <v>11</v>
      </c>
      <c r="W5403">
        <v>130</v>
      </c>
      <c r="Z5403" t="s">
        <v>7853</v>
      </c>
      <c r="AA5403" s="1">
        <v>43916</v>
      </c>
      <c r="AB5403" s="1">
        <v>44593</v>
      </c>
      <c r="AC5403" t="s">
        <v>48</v>
      </c>
      <c r="AD5403" t="s">
        <v>9476</v>
      </c>
      <c r="AE5403" s="14">
        <v>11.057739870920919</v>
      </c>
      <c r="AF5403">
        <v>1</v>
      </c>
      <c r="AG5403" t="s">
        <v>31</v>
      </c>
      <c r="AH5403" t="s">
        <v>31</v>
      </c>
      <c r="AI5403" t="b">
        <v>0</v>
      </c>
      <c r="AJ5403" t="s">
        <v>23</v>
      </c>
      <c r="AK5403" t="s">
        <v>64</v>
      </c>
      <c r="AL5403" t="str">
        <f>IF(AmazonChurn[[#This Row],[Average Monthly Expenses]]&lt;=30,"Low",IF(AmazonChurn[[#This Row],[Average Monthly Expenses]]&lt;=60,"Medium","High"))</f>
        <v>Low</v>
      </c>
      <c r="AM5403" t="str">
        <f>IF(AmazonChurn[[#This Row],[Number of Complaints or Support]]&lt;3,"Low",IF(AmazonChurn[[#This Row],[Number of Complaints or Support]]&lt;=7,"Medium","High"))</f>
        <v>Low</v>
      </c>
      <c r="AN5403" s="14">
        <f>AmazonChurn[[#This Row],[Number of Complaints or Support]]/AmazonChurn[[#This Row],[Account Length (in months)]]</f>
        <v>8.3333333333333329E-2</v>
      </c>
    </row>
    <row r="5404" spans="1:40" x14ac:dyDescent="0.25">
      <c r="A5404" t="s">
        <v>7854</v>
      </c>
      <c r="B5404" t="s">
        <v>36</v>
      </c>
      <c r="C5404">
        <v>39</v>
      </c>
      <c r="D5404">
        <v>0</v>
      </c>
      <c r="E5404">
        <v>9</v>
      </c>
      <c r="F5404">
        <v>1</v>
      </c>
      <c r="G5404" t="s">
        <v>36</v>
      </c>
      <c r="H5404">
        <v>0</v>
      </c>
      <c r="I5404" t="s">
        <v>129</v>
      </c>
      <c r="J5404" t="s">
        <v>25</v>
      </c>
      <c r="K5404" t="s">
        <v>25</v>
      </c>
      <c r="L5404">
        <v>65</v>
      </c>
      <c r="M5404" t="s">
        <v>23</v>
      </c>
      <c r="N5404" t="s">
        <v>36</v>
      </c>
      <c r="O5404" t="s">
        <v>23</v>
      </c>
      <c r="P5404">
        <v>0</v>
      </c>
      <c r="Q5404" t="s">
        <v>23</v>
      </c>
      <c r="R5404" t="s">
        <v>26</v>
      </c>
      <c r="S5404" t="s">
        <v>27</v>
      </c>
      <c r="T5404">
        <v>35</v>
      </c>
      <c r="U5404" t="s">
        <v>9483</v>
      </c>
      <c r="V5404">
        <v>35</v>
      </c>
      <c r="W5404">
        <v>1372</v>
      </c>
      <c r="X5404" t="s">
        <v>110</v>
      </c>
      <c r="Y5404" t="s">
        <v>204</v>
      </c>
      <c r="Z5404" t="s">
        <v>3418</v>
      </c>
      <c r="AA5404" s="1">
        <v>44061</v>
      </c>
      <c r="AB5404" s="1">
        <v>44360</v>
      </c>
      <c r="AC5404" t="s">
        <v>48</v>
      </c>
      <c r="AD5404" t="s">
        <v>9476</v>
      </c>
      <c r="AE5404" s="14">
        <v>37.112284243078207</v>
      </c>
      <c r="AF5404">
        <v>2</v>
      </c>
      <c r="AG5404" t="s">
        <v>69</v>
      </c>
      <c r="AH5404" t="s">
        <v>69</v>
      </c>
      <c r="AI5404" t="b">
        <v>0</v>
      </c>
      <c r="AJ5404" t="s">
        <v>23</v>
      </c>
      <c r="AK5404" t="s">
        <v>32</v>
      </c>
      <c r="AL5404" t="str">
        <f>IF(AmazonChurn[[#This Row],[Average Monthly Expenses]]&lt;=30,"Low",IF(AmazonChurn[[#This Row],[Average Monthly Expenses]]&lt;=60,"Medium","High"))</f>
        <v>Medium</v>
      </c>
      <c r="AM5404" t="str">
        <f>IF(AmazonChurn[[#This Row],[Number of Complaints or Support]]&lt;3,"Low",IF(AmazonChurn[[#This Row],[Number of Complaints or Support]]&lt;=7,"Medium","High"))</f>
        <v>Low</v>
      </c>
      <c r="AN5404" s="14">
        <f>AmazonChurn[[#This Row],[Number of Complaints or Support]]/AmazonChurn[[#This Row],[Account Length (in months)]]</f>
        <v>5.128205128205128E-2</v>
      </c>
    </row>
    <row r="5405" spans="1:40" x14ac:dyDescent="0.25">
      <c r="A5405" t="s">
        <v>7855</v>
      </c>
      <c r="B5405" t="s">
        <v>23</v>
      </c>
      <c r="C5405">
        <v>64</v>
      </c>
      <c r="D5405">
        <v>0</v>
      </c>
      <c r="E5405">
        <v>5</v>
      </c>
      <c r="F5405">
        <v>1</v>
      </c>
      <c r="G5405" t="s">
        <v>36</v>
      </c>
      <c r="H5405">
        <v>0</v>
      </c>
      <c r="I5405" t="s">
        <v>159</v>
      </c>
      <c r="J5405" t="s">
        <v>35</v>
      </c>
      <c r="K5405" t="s">
        <v>9472</v>
      </c>
      <c r="L5405">
        <v>76</v>
      </c>
      <c r="M5405" t="s">
        <v>23</v>
      </c>
      <c r="N5405" t="s">
        <v>36</v>
      </c>
      <c r="O5405" t="s">
        <v>23</v>
      </c>
      <c r="P5405">
        <v>0</v>
      </c>
      <c r="Q5405" t="s">
        <v>36</v>
      </c>
      <c r="R5405" t="s">
        <v>57</v>
      </c>
      <c r="S5405" t="s">
        <v>38</v>
      </c>
      <c r="T5405">
        <v>60</v>
      </c>
      <c r="U5405" t="s">
        <v>9484</v>
      </c>
      <c r="V5405">
        <v>60</v>
      </c>
      <c r="W5405">
        <v>3811</v>
      </c>
      <c r="Z5405" t="s">
        <v>4880</v>
      </c>
      <c r="AA5405" s="1">
        <v>44889</v>
      </c>
      <c r="AB5405" s="1">
        <v>43853</v>
      </c>
      <c r="AC5405" t="s">
        <v>48</v>
      </c>
      <c r="AD5405" t="s">
        <v>9476</v>
      </c>
      <c r="AE5405" s="14">
        <v>57.071118894951333</v>
      </c>
      <c r="AF5405">
        <v>5</v>
      </c>
      <c r="AG5405" t="s">
        <v>69</v>
      </c>
      <c r="AH5405" t="s">
        <v>69</v>
      </c>
      <c r="AI5405" t="b">
        <v>1</v>
      </c>
      <c r="AJ5405" t="s">
        <v>36</v>
      </c>
      <c r="AK5405" t="s">
        <v>32</v>
      </c>
      <c r="AL5405" t="str">
        <f>IF(AmazonChurn[[#This Row],[Average Monthly Expenses]]&lt;=30,"Low",IF(AmazonChurn[[#This Row],[Average Monthly Expenses]]&lt;=60,"Medium","High"))</f>
        <v>Medium</v>
      </c>
      <c r="AM5405" t="str">
        <f>IF(AmazonChurn[[#This Row],[Number of Complaints or Support]]&lt;3,"Low",IF(AmazonChurn[[#This Row],[Number of Complaints or Support]]&lt;=7,"Medium","High"))</f>
        <v>Medium</v>
      </c>
      <c r="AN5405" s="14">
        <f>AmazonChurn[[#This Row],[Number of Complaints or Support]]/AmazonChurn[[#This Row],[Account Length (in months)]]</f>
        <v>7.8125E-2</v>
      </c>
    </row>
    <row r="5406" spans="1:40" x14ac:dyDescent="0.25">
      <c r="A5406" t="s">
        <v>7856</v>
      </c>
      <c r="B5406" t="s">
        <v>23</v>
      </c>
      <c r="C5406">
        <v>6</v>
      </c>
      <c r="D5406">
        <v>0</v>
      </c>
      <c r="E5406">
        <v>0</v>
      </c>
      <c r="F5406">
        <v>0</v>
      </c>
      <c r="G5406" t="s">
        <v>23</v>
      </c>
      <c r="H5406">
        <v>0</v>
      </c>
      <c r="I5406" t="s">
        <v>129</v>
      </c>
      <c r="J5406" t="s">
        <v>25</v>
      </c>
      <c r="K5406" t="s">
        <v>25</v>
      </c>
      <c r="L5406">
        <v>39</v>
      </c>
      <c r="M5406" t="s">
        <v>23</v>
      </c>
      <c r="N5406" t="s">
        <v>23</v>
      </c>
      <c r="O5406" t="s">
        <v>36</v>
      </c>
      <c r="P5406">
        <v>2</v>
      </c>
      <c r="Q5406" t="s">
        <v>23</v>
      </c>
      <c r="R5406" t="s">
        <v>26</v>
      </c>
      <c r="S5406" t="s">
        <v>27</v>
      </c>
      <c r="T5406">
        <v>10</v>
      </c>
      <c r="U5406" t="s">
        <v>9483</v>
      </c>
      <c r="V5406">
        <v>10</v>
      </c>
      <c r="W5406">
        <v>63</v>
      </c>
      <c r="Z5406" t="s">
        <v>4274</v>
      </c>
      <c r="AA5406" s="1">
        <v>44770</v>
      </c>
      <c r="AB5406" s="1">
        <v>43870</v>
      </c>
      <c r="AC5406" t="s">
        <v>30</v>
      </c>
      <c r="AD5406" t="s">
        <v>9475</v>
      </c>
      <c r="AE5406" s="14">
        <v>10.66378745178732</v>
      </c>
      <c r="AF5406">
        <v>0</v>
      </c>
      <c r="AG5406" t="s">
        <v>69</v>
      </c>
      <c r="AH5406" t="s">
        <v>69</v>
      </c>
      <c r="AI5406" t="b">
        <v>1</v>
      </c>
      <c r="AJ5406" t="s">
        <v>36</v>
      </c>
      <c r="AK5406" t="s">
        <v>64</v>
      </c>
      <c r="AL5406" t="str">
        <f>IF(AmazonChurn[[#This Row],[Average Monthly Expenses]]&lt;=30,"Low",IF(AmazonChurn[[#This Row],[Average Monthly Expenses]]&lt;=60,"Medium","High"))</f>
        <v>Low</v>
      </c>
      <c r="AM5406" t="str">
        <f>IF(AmazonChurn[[#This Row],[Number of Complaints or Support]]&lt;3,"Low",IF(AmazonChurn[[#This Row],[Number of Complaints or Support]]&lt;=7,"Medium","High"))</f>
        <v>Low</v>
      </c>
      <c r="AN5406" s="14">
        <f>AmazonChurn[[#This Row],[Number of Complaints or Support]]/AmazonChurn[[#This Row],[Account Length (in months)]]</f>
        <v>0</v>
      </c>
    </row>
    <row r="5407" spans="1:40" x14ac:dyDescent="0.25">
      <c r="A5407" t="s">
        <v>7857</v>
      </c>
      <c r="B5407" t="s">
        <v>36</v>
      </c>
      <c r="C5407">
        <v>1</v>
      </c>
      <c r="D5407">
        <v>0</v>
      </c>
      <c r="E5407">
        <v>0</v>
      </c>
      <c r="F5407">
        <v>0</v>
      </c>
      <c r="G5407" t="s">
        <v>23</v>
      </c>
      <c r="H5407">
        <v>0</v>
      </c>
      <c r="I5407" t="s">
        <v>435</v>
      </c>
      <c r="J5407" t="s">
        <v>25</v>
      </c>
      <c r="K5407" t="s">
        <v>25</v>
      </c>
      <c r="L5407">
        <v>24</v>
      </c>
      <c r="M5407" t="s">
        <v>36</v>
      </c>
      <c r="N5407" t="s">
        <v>23</v>
      </c>
      <c r="O5407" t="s">
        <v>23</v>
      </c>
      <c r="P5407">
        <v>0</v>
      </c>
      <c r="Q5407" t="s">
        <v>23</v>
      </c>
      <c r="R5407" t="s">
        <v>26</v>
      </c>
      <c r="S5407" t="s">
        <v>27</v>
      </c>
      <c r="T5407">
        <v>13</v>
      </c>
      <c r="U5407" t="s">
        <v>9483</v>
      </c>
      <c r="V5407">
        <v>13</v>
      </c>
      <c r="W5407">
        <v>13</v>
      </c>
      <c r="X5407" t="s">
        <v>141</v>
      </c>
      <c r="Y5407" t="s">
        <v>382</v>
      </c>
      <c r="Z5407" t="s">
        <v>2212</v>
      </c>
      <c r="AA5407" s="1">
        <v>44837</v>
      </c>
      <c r="AB5407" s="1">
        <v>44850</v>
      </c>
      <c r="AC5407" t="s">
        <v>30</v>
      </c>
      <c r="AD5407" t="s">
        <v>9475</v>
      </c>
      <c r="AE5407" s="14">
        <v>14.790009315356841</v>
      </c>
      <c r="AF5407">
        <v>0</v>
      </c>
      <c r="AG5407" t="s">
        <v>69</v>
      </c>
      <c r="AH5407" t="s">
        <v>69</v>
      </c>
      <c r="AI5407" t="b">
        <v>1</v>
      </c>
      <c r="AJ5407" t="s">
        <v>36</v>
      </c>
      <c r="AK5407" t="s">
        <v>54</v>
      </c>
      <c r="AL5407" t="str">
        <f>IF(AmazonChurn[[#This Row],[Average Monthly Expenses]]&lt;=30,"Low",IF(AmazonChurn[[#This Row],[Average Monthly Expenses]]&lt;=60,"Medium","High"))</f>
        <v>Low</v>
      </c>
      <c r="AM5407" t="str">
        <f>IF(AmazonChurn[[#This Row],[Number of Complaints or Support]]&lt;3,"Low",IF(AmazonChurn[[#This Row],[Number of Complaints or Support]]&lt;=7,"Medium","High"))</f>
        <v>Low</v>
      </c>
      <c r="AN5407" s="14">
        <f>AmazonChurn[[#This Row],[Number of Complaints or Support]]/AmazonChurn[[#This Row],[Account Length (in months)]]</f>
        <v>0</v>
      </c>
    </row>
    <row r="5408" spans="1:40" x14ac:dyDescent="0.25">
      <c r="A5408" t="s">
        <v>7858</v>
      </c>
      <c r="B5408" t="s">
        <v>36</v>
      </c>
      <c r="C5408">
        <v>4</v>
      </c>
      <c r="D5408">
        <v>2</v>
      </c>
      <c r="E5408">
        <v>12</v>
      </c>
      <c r="F5408">
        <v>1</v>
      </c>
      <c r="G5408" t="s">
        <v>36</v>
      </c>
      <c r="H5408">
        <v>0</v>
      </c>
      <c r="I5408" t="s">
        <v>24</v>
      </c>
      <c r="J5408" t="s">
        <v>25</v>
      </c>
      <c r="K5408" t="s">
        <v>25</v>
      </c>
      <c r="L5408">
        <v>49</v>
      </c>
      <c r="M5408" t="s">
        <v>23</v>
      </c>
      <c r="N5408" t="s">
        <v>23</v>
      </c>
      <c r="O5408" t="s">
        <v>23</v>
      </c>
      <c r="P5408">
        <v>0</v>
      </c>
      <c r="Q5408" t="s">
        <v>23</v>
      </c>
      <c r="R5408" t="s">
        <v>26</v>
      </c>
      <c r="S5408" t="s">
        <v>124</v>
      </c>
      <c r="T5408">
        <v>42</v>
      </c>
      <c r="U5408" t="s">
        <v>9484</v>
      </c>
      <c r="V5408">
        <v>42</v>
      </c>
      <c r="W5408">
        <v>161</v>
      </c>
      <c r="X5408" t="s">
        <v>163</v>
      </c>
      <c r="Y5408" t="s">
        <v>774</v>
      </c>
      <c r="Z5408" t="s">
        <v>7713</v>
      </c>
      <c r="AA5408" s="1">
        <v>44541</v>
      </c>
      <c r="AB5408" s="1">
        <v>44487</v>
      </c>
      <c r="AC5408" t="s">
        <v>30</v>
      </c>
      <c r="AD5408" t="s">
        <v>9475</v>
      </c>
      <c r="AE5408" s="14">
        <v>49.405979886262962</v>
      </c>
      <c r="AF5408">
        <v>4</v>
      </c>
      <c r="AG5408" t="s">
        <v>31</v>
      </c>
      <c r="AH5408" t="s">
        <v>31</v>
      </c>
      <c r="AI5408" t="b">
        <v>1</v>
      </c>
      <c r="AJ5408" t="s">
        <v>36</v>
      </c>
      <c r="AK5408" t="s">
        <v>73</v>
      </c>
      <c r="AL5408" t="str">
        <f>IF(AmazonChurn[[#This Row],[Average Monthly Expenses]]&lt;=30,"Low",IF(AmazonChurn[[#This Row],[Average Monthly Expenses]]&lt;=60,"Medium","High"))</f>
        <v>Medium</v>
      </c>
      <c r="AM5408" t="str">
        <f>IF(AmazonChurn[[#This Row],[Number of Complaints or Support]]&lt;3,"Low",IF(AmazonChurn[[#This Row],[Number of Complaints or Support]]&lt;=7,"Medium","High"))</f>
        <v>Medium</v>
      </c>
      <c r="AN5408" s="14">
        <f>AmazonChurn[[#This Row],[Number of Complaints or Support]]/AmazonChurn[[#This Row],[Account Length (in months)]]</f>
        <v>1</v>
      </c>
    </row>
    <row r="5409" spans="1:40" x14ac:dyDescent="0.25">
      <c r="A5409" t="s">
        <v>7859</v>
      </c>
      <c r="B5409" t="s">
        <v>36</v>
      </c>
      <c r="C5409">
        <v>54</v>
      </c>
      <c r="D5409">
        <v>4</v>
      </c>
      <c r="E5409">
        <v>16</v>
      </c>
      <c r="F5409">
        <v>1</v>
      </c>
      <c r="G5409" t="s">
        <v>36</v>
      </c>
      <c r="H5409">
        <v>0</v>
      </c>
      <c r="I5409" t="s">
        <v>162</v>
      </c>
      <c r="J5409" t="s">
        <v>25</v>
      </c>
      <c r="K5409" t="s">
        <v>25</v>
      </c>
      <c r="L5409">
        <v>22</v>
      </c>
      <c r="M5409" t="s">
        <v>36</v>
      </c>
      <c r="N5409" t="s">
        <v>23</v>
      </c>
      <c r="O5409" t="s">
        <v>23</v>
      </c>
      <c r="P5409">
        <v>0</v>
      </c>
      <c r="Q5409" t="s">
        <v>36</v>
      </c>
      <c r="R5409" t="s">
        <v>37</v>
      </c>
      <c r="S5409" t="s">
        <v>38</v>
      </c>
      <c r="T5409">
        <v>49</v>
      </c>
      <c r="U5409" t="s">
        <v>9484</v>
      </c>
      <c r="V5409">
        <v>49</v>
      </c>
      <c r="W5409">
        <v>2661</v>
      </c>
      <c r="X5409" t="s">
        <v>46</v>
      </c>
      <c r="Y5409" t="s">
        <v>220</v>
      </c>
      <c r="Z5409" t="s">
        <v>7860</v>
      </c>
      <c r="AA5409" s="1">
        <v>44042</v>
      </c>
      <c r="AB5409" s="1">
        <v>44382</v>
      </c>
      <c r="AC5409" t="s">
        <v>41</v>
      </c>
      <c r="AD5409" t="s">
        <v>9477</v>
      </c>
      <c r="AE5409" s="14">
        <v>48.595770276007968</v>
      </c>
      <c r="AF5409">
        <v>8</v>
      </c>
      <c r="AG5409" t="s">
        <v>31</v>
      </c>
      <c r="AH5409" t="s">
        <v>31</v>
      </c>
      <c r="AI5409" t="b">
        <v>1</v>
      </c>
      <c r="AJ5409" t="s">
        <v>36</v>
      </c>
      <c r="AK5409" t="s">
        <v>54</v>
      </c>
      <c r="AL5409" t="str">
        <f>IF(AmazonChurn[[#This Row],[Average Monthly Expenses]]&lt;=30,"Low",IF(AmazonChurn[[#This Row],[Average Monthly Expenses]]&lt;=60,"Medium","High"))</f>
        <v>Medium</v>
      </c>
      <c r="AM5409" t="str">
        <f>IF(AmazonChurn[[#This Row],[Number of Complaints or Support]]&lt;3,"Low",IF(AmazonChurn[[#This Row],[Number of Complaints or Support]]&lt;=7,"Medium","High"))</f>
        <v>High</v>
      </c>
      <c r="AN5409" s="14">
        <f>AmazonChurn[[#This Row],[Number of Complaints or Support]]/AmazonChurn[[#This Row],[Account Length (in months)]]</f>
        <v>0.14814814814814814</v>
      </c>
    </row>
    <row r="5410" spans="1:40" x14ac:dyDescent="0.25">
      <c r="A5410" t="s">
        <v>7861</v>
      </c>
      <c r="B5410" t="s">
        <v>23</v>
      </c>
      <c r="C5410">
        <v>19</v>
      </c>
      <c r="D5410">
        <v>0</v>
      </c>
      <c r="E5410">
        <v>0</v>
      </c>
      <c r="F5410">
        <v>0</v>
      </c>
      <c r="G5410" t="s">
        <v>23</v>
      </c>
      <c r="H5410">
        <v>0</v>
      </c>
      <c r="I5410" t="s">
        <v>61</v>
      </c>
      <c r="J5410" t="s">
        <v>25</v>
      </c>
      <c r="K5410" t="s">
        <v>25</v>
      </c>
      <c r="L5410">
        <v>29</v>
      </c>
      <c r="M5410" t="s">
        <v>36</v>
      </c>
      <c r="N5410" t="s">
        <v>23</v>
      </c>
      <c r="O5410" t="s">
        <v>36</v>
      </c>
      <c r="P5410">
        <v>3</v>
      </c>
      <c r="Q5410" t="s">
        <v>23</v>
      </c>
      <c r="R5410" t="s">
        <v>57</v>
      </c>
      <c r="S5410" t="s">
        <v>130</v>
      </c>
      <c r="T5410">
        <v>8</v>
      </c>
      <c r="U5410" t="s">
        <v>9483</v>
      </c>
      <c r="V5410">
        <v>8</v>
      </c>
      <c r="W5410">
        <v>165</v>
      </c>
      <c r="Z5410" t="s">
        <v>1269</v>
      </c>
      <c r="AA5410" s="1">
        <v>44808</v>
      </c>
      <c r="AB5410" s="1">
        <v>43937</v>
      </c>
      <c r="AC5410" t="s">
        <v>41</v>
      </c>
      <c r="AD5410" t="s">
        <v>9477</v>
      </c>
      <c r="AE5410" s="14">
        <v>6.5280517614753446</v>
      </c>
      <c r="AF5410">
        <v>8</v>
      </c>
      <c r="AG5410" t="s">
        <v>69</v>
      </c>
      <c r="AH5410" t="s">
        <v>69</v>
      </c>
      <c r="AI5410" t="b">
        <v>1</v>
      </c>
      <c r="AJ5410" t="s">
        <v>36</v>
      </c>
      <c r="AK5410" t="s">
        <v>64</v>
      </c>
      <c r="AL5410" t="str">
        <f>IF(AmazonChurn[[#This Row],[Average Monthly Expenses]]&lt;=30,"Low",IF(AmazonChurn[[#This Row],[Average Monthly Expenses]]&lt;=60,"Medium","High"))</f>
        <v>Low</v>
      </c>
      <c r="AM5410" t="str">
        <f>IF(AmazonChurn[[#This Row],[Number of Complaints or Support]]&lt;3,"Low",IF(AmazonChurn[[#This Row],[Number of Complaints or Support]]&lt;=7,"Medium","High"))</f>
        <v>High</v>
      </c>
      <c r="AN5410" s="14">
        <f>AmazonChurn[[#This Row],[Number of Complaints or Support]]/AmazonChurn[[#This Row],[Account Length (in months)]]</f>
        <v>0.42105263157894735</v>
      </c>
    </row>
    <row r="5411" spans="1:40" x14ac:dyDescent="0.25">
      <c r="A5411" t="s">
        <v>7862</v>
      </c>
      <c r="B5411" t="s">
        <v>36</v>
      </c>
      <c r="C5411">
        <v>2</v>
      </c>
      <c r="D5411">
        <v>4</v>
      </c>
      <c r="E5411">
        <v>4</v>
      </c>
      <c r="F5411">
        <v>1</v>
      </c>
      <c r="G5411" t="s">
        <v>36</v>
      </c>
      <c r="H5411">
        <v>0</v>
      </c>
      <c r="I5411" t="s">
        <v>438</v>
      </c>
      <c r="J5411" t="s">
        <v>35</v>
      </c>
      <c r="K5411" t="s">
        <v>9472</v>
      </c>
      <c r="L5411">
        <v>63</v>
      </c>
      <c r="M5411" t="s">
        <v>23</v>
      </c>
      <c r="N5411" t="s">
        <v>23</v>
      </c>
      <c r="O5411" t="s">
        <v>23</v>
      </c>
      <c r="P5411">
        <v>0</v>
      </c>
      <c r="Q5411" t="s">
        <v>23</v>
      </c>
      <c r="R5411" t="s">
        <v>26</v>
      </c>
      <c r="S5411" t="s">
        <v>124</v>
      </c>
      <c r="T5411">
        <v>59</v>
      </c>
      <c r="U5411" t="s">
        <v>9484</v>
      </c>
      <c r="V5411">
        <v>59</v>
      </c>
      <c r="W5411">
        <v>113</v>
      </c>
      <c r="X5411" t="s">
        <v>163</v>
      </c>
      <c r="Y5411" t="s">
        <v>164</v>
      </c>
      <c r="Z5411" t="s">
        <v>3877</v>
      </c>
      <c r="AA5411" s="1">
        <v>44887</v>
      </c>
      <c r="AB5411" s="1">
        <v>43981</v>
      </c>
      <c r="AC5411" t="s">
        <v>41</v>
      </c>
      <c r="AD5411" t="s">
        <v>9477</v>
      </c>
      <c r="AE5411" s="14">
        <v>57.771692439878912</v>
      </c>
      <c r="AF5411">
        <v>3</v>
      </c>
      <c r="AG5411" t="s">
        <v>69</v>
      </c>
      <c r="AH5411" t="s">
        <v>69</v>
      </c>
      <c r="AI5411" t="b">
        <v>0</v>
      </c>
      <c r="AJ5411" t="s">
        <v>23</v>
      </c>
      <c r="AK5411" t="s">
        <v>32</v>
      </c>
      <c r="AL5411" t="str">
        <f>IF(AmazonChurn[[#This Row],[Average Monthly Expenses]]&lt;=30,"Low",IF(AmazonChurn[[#This Row],[Average Monthly Expenses]]&lt;=60,"Medium","High"))</f>
        <v>Medium</v>
      </c>
      <c r="AM5411" t="str">
        <f>IF(AmazonChurn[[#This Row],[Number of Complaints or Support]]&lt;3,"Low",IF(AmazonChurn[[#This Row],[Number of Complaints or Support]]&lt;=7,"Medium","High"))</f>
        <v>Medium</v>
      </c>
      <c r="AN5411" s="14">
        <f>AmazonChurn[[#This Row],[Number of Complaints or Support]]/AmazonChurn[[#This Row],[Account Length (in months)]]</f>
        <v>1.5</v>
      </c>
    </row>
    <row r="5412" spans="1:40" x14ac:dyDescent="0.25">
      <c r="A5412" t="s">
        <v>7863</v>
      </c>
      <c r="B5412" t="s">
        <v>23</v>
      </c>
      <c r="C5412">
        <v>67</v>
      </c>
      <c r="D5412">
        <v>0</v>
      </c>
      <c r="E5412">
        <v>0</v>
      </c>
      <c r="F5412">
        <v>0</v>
      </c>
      <c r="G5412" t="s">
        <v>23</v>
      </c>
      <c r="H5412">
        <v>0</v>
      </c>
      <c r="I5412" t="s">
        <v>97</v>
      </c>
      <c r="J5412" t="s">
        <v>35</v>
      </c>
      <c r="K5412" t="s">
        <v>9472</v>
      </c>
      <c r="L5412">
        <v>59</v>
      </c>
      <c r="M5412" t="s">
        <v>23</v>
      </c>
      <c r="N5412" t="s">
        <v>23</v>
      </c>
      <c r="O5412" t="s">
        <v>23</v>
      </c>
      <c r="P5412">
        <v>0</v>
      </c>
      <c r="Q5412" t="s">
        <v>23</v>
      </c>
      <c r="R5412" t="s">
        <v>57</v>
      </c>
      <c r="S5412" t="s">
        <v>130</v>
      </c>
      <c r="T5412">
        <v>16</v>
      </c>
      <c r="U5412" t="s">
        <v>9483</v>
      </c>
      <c r="V5412">
        <v>16</v>
      </c>
      <c r="W5412">
        <v>1085</v>
      </c>
      <c r="Z5412" t="s">
        <v>2360</v>
      </c>
      <c r="AA5412" s="1">
        <v>44010</v>
      </c>
      <c r="AB5412" s="1">
        <v>44875</v>
      </c>
      <c r="AC5412" t="s">
        <v>48</v>
      </c>
      <c r="AD5412" t="s">
        <v>9476</v>
      </c>
      <c r="AE5412" s="14">
        <v>12.95723209738539</v>
      </c>
      <c r="AF5412">
        <v>4</v>
      </c>
      <c r="AG5412" t="s">
        <v>53</v>
      </c>
      <c r="AH5412" t="s">
        <v>9480</v>
      </c>
      <c r="AI5412" t="b">
        <v>1</v>
      </c>
      <c r="AJ5412" t="s">
        <v>36</v>
      </c>
      <c r="AK5412" t="s">
        <v>64</v>
      </c>
      <c r="AL5412" t="str">
        <f>IF(AmazonChurn[[#This Row],[Average Monthly Expenses]]&lt;=30,"Low",IF(AmazonChurn[[#This Row],[Average Monthly Expenses]]&lt;=60,"Medium","High"))</f>
        <v>Low</v>
      </c>
      <c r="AM5412" t="str">
        <f>IF(AmazonChurn[[#This Row],[Number of Complaints or Support]]&lt;3,"Low",IF(AmazonChurn[[#This Row],[Number of Complaints or Support]]&lt;=7,"Medium","High"))</f>
        <v>Medium</v>
      </c>
      <c r="AN5412" s="14">
        <f>AmazonChurn[[#This Row],[Number of Complaints or Support]]/AmazonChurn[[#This Row],[Account Length (in months)]]</f>
        <v>5.9701492537313432E-2</v>
      </c>
    </row>
    <row r="5413" spans="1:40" x14ac:dyDescent="0.25">
      <c r="A5413" t="s">
        <v>7864</v>
      </c>
      <c r="B5413" t="s">
        <v>23</v>
      </c>
      <c r="C5413">
        <v>56</v>
      </c>
      <c r="D5413">
        <v>1</v>
      </c>
      <c r="E5413">
        <v>0</v>
      </c>
      <c r="F5413">
        <v>0</v>
      </c>
      <c r="G5413" t="s">
        <v>23</v>
      </c>
      <c r="H5413">
        <v>0</v>
      </c>
      <c r="I5413" t="s">
        <v>92</v>
      </c>
      <c r="J5413" t="s">
        <v>35</v>
      </c>
      <c r="K5413" t="s">
        <v>9472</v>
      </c>
      <c r="L5413">
        <v>34</v>
      </c>
      <c r="M5413" t="s">
        <v>23</v>
      </c>
      <c r="N5413" t="s">
        <v>23</v>
      </c>
      <c r="O5413" t="s">
        <v>23</v>
      </c>
      <c r="P5413">
        <v>0</v>
      </c>
      <c r="Q5413" t="s">
        <v>23</v>
      </c>
      <c r="R5413" t="s">
        <v>57</v>
      </c>
      <c r="S5413" t="s">
        <v>130</v>
      </c>
      <c r="T5413">
        <v>7</v>
      </c>
      <c r="U5413" t="s">
        <v>9483</v>
      </c>
      <c r="V5413">
        <v>7</v>
      </c>
      <c r="W5413">
        <v>383</v>
      </c>
      <c r="Z5413" t="s">
        <v>2751</v>
      </c>
      <c r="AA5413" s="1">
        <v>44794</v>
      </c>
      <c r="AB5413" s="1">
        <v>43896</v>
      </c>
      <c r="AC5413" t="s">
        <v>41</v>
      </c>
      <c r="AD5413" t="s">
        <v>9477</v>
      </c>
      <c r="AE5413" s="14">
        <v>8.1389361936419444</v>
      </c>
      <c r="AF5413">
        <v>2</v>
      </c>
      <c r="AG5413" t="s">
        <v>69</v>
      </c>
      <c r="AH5413" t="s">
        <v>69</v>
      </c>
      <c r="AI5413" t="b">
        <v>0</v>
      </c>
      <c r="AJ5413" t="s">
        <v>23</v>
      </c>
      <c r="AK5413" t="s">
        <v>54</v>
      </c>
      <c r="AL5413" t="str">
        <f>IF(AmazonChurn[[#This Row],[Average Monthly Expenses]]&lt;=30,"Low",IF(AmazonChurn[[#This Row],[Average Monthly Expenses]]&lt;=60,"Medium","High"))</f>
        <v>Low</v>
      </c>
      <c r="AM5413" t="str">
        <f>IF(AmazonChurn[[#This Row],[Number of Complaints or Support]]&lt;3,"Low",IF(AmazonChurn[[#This Row],[Number of Complaints or Support]]&lt;=7,"Medium","High"))</f>
        <v>Low</v>
      </c>
      <c r="AN5413" s="14">
        <f>AmazonChurn[[#This Row],[Number of Complaints or Support]]/AmazonChurn[[#This Row],[Account Length (in months)]]</f>
        <v>3.5714285714285712E-2</v>
      </c>
    </row>
    <row r="5414" spans="1:40" x14ac:dyDescent="0.25">
      <c r="A5414" t="s">
        <v>7865</v>
      </c>
      <c r="B5414" t="s">
        <v>23</v>
      </c>
      <c r="C5414">
        <v>8</v>
      </c>
      <c r="D5414">
        <v>0</v>
      </c>
      <c r="E5414">
        <v>4</v>
      </c>
      <c r="F5414">
        <v>1</v>
      </c>
      <c r="G5414" t="s">
        <v>36</v>
      </c>
      <c r="H5414">
        <v>0</v>
      </c>
      <c r="I5414" t="s">
        <v>159</v>
      </c>
      <c r="J5414" t="s">
        <v>35</v>
      </c>
      <c r="K5414" t="s">
        <v>9472</v>
      </c>
      <c r="L5414">
        <v>59</v>
      </c>
      <c r="M5414" t="s">
        <v>23</v>
      </c>
      <c r="N5414" t="s">
        <v>23</v>
      </c>
      <c r="O5414" t="s">
        <v>23</v>
      </c>
      <c r="P5414">
        <v>0</v>
      </c>
      <c r="Q5414" t="s">
        <v>23</v>
      </c>
      <c r="R5414" t="s">
        <v>26</v>
      </c>
      <c r="S5414" t="s">
        <v>124</v>
      </c>
      <c r="T5414">
        <v>16</v>
      </c>
      <c r="U5414" t="s">
        <v>9484</v>
      </c>
      <c r="V5414">
        <v>16</v>
      </c>
      <c r="W5414">
        <v>125</v>
      </c>
      <c r="Z5414" t="s">
        <v>6306</v>
      </c>
      <c r="AA5414" s="1">
        <v>44963</v>
      </c>
      <c r="AB5414" s="1">
        <v>44533</v>
      </c>
      <c r="AC5414" t="s">
        <v>30</v>
      </c>
      <c r="AD5414" t="s">
        <v>9475</v>
      </c>
      <c r="AE5414" s="14">
        <v>16.037202504129809</v>
      </c>
      <c r="AF5414">
        <v>2</v>
      </c>
      <c r="AG5414" t="s">
        <v>69</v>
      </c>
      <c r="AH5414" t="s">
        <v>69</v>
      </c>
      <c r="AI5414" t="b">
        <v>0</v>
      </c>
      <c r="AJ5414" t="s">
        <v>23</v>
      </c>
      <c r="AK5414" t="s">
        <v>73</v>
      </c>
      <c r="AL5414" t="str">
        <f>IF(AmazonChurn[[#This Row],[Average Monthly Expenses]]&lt;=30,"Low",IF(AmazonChurn[[#This Row],[Average Monthly Expenses]]&lt;=60,"Medium","High"))</f>
        <v>Low</v>
      </c>
      <c r="AM5414" t="str">
        <f>IF(AmazonChurn[[#This Row],[Number of Complaints or Support]]&lt;3,"Low",IF(AmazonChurn[[#This Row],[Number of Complaints or Support]]&lt;=7,"Medium","High"))</f>
        <v>Low</v>
      </c>
      <c r="AN5414" s="14">
        <f>AmazonChurn[[#This Row],[Number of Complaints or Support]]/AmazonChurn[[#This Row],[Account Length (in months)]]</f>
        <v>0.25</v>
      </c>
    </row>
    <row r="5415" spans="1:40" x14ac:dyDescent="0.25">
      <c r="A5415" t="s">
        <v>7866</v>
      </c>
      <c r="B5415" t="s">
        <v>23</v>
      </c>
      <c r="C5415">
        <v>64</v>
      </c>
      <c r="D5415">
        <v>1</v>
      </c>
      <c r="E5415">
        <v>6</v>
      </c>
      <c r="F5415">
        <v>1</v>
      </c>
      <c r="G5415" t="s">
        <v>36</v>
      </c>
      <c r="H5415">
        <v>0</v>
      </c>
      <c r="I5415" t="s">
        <v>56</v>
      </c>
      <c r="J5415" t="s">
        <v>25</v>
      </c>
      <c r="K5415" t="s">
        <v>25</v>
      </c>
      <c r="L5415">
        <v>47</v>
      </c>
      <c r="M5415" t="s">
        <v>23</v>
      </c>
      <c r="N5415" t="s">
        <v>23</v>
      </c>
      <c r="O5415" t="s">
        <v>36</v>
      </c>
      <c r="P5415">
        <v>3</v>
      </c>
      <c r="Q5415" t="s">
        <v>36</v>
      </c>
      <c r="R5415" t="s">
        <v>57</v>
      </c>
      <c r="S5415" t="s">
        <v>176</v>
      </c>
      <c r="T5415">
        <v>40</v>
      </c>
      <c r="U5415" t="s">
        <v>9486</v>
      </c>
      <c r="V5415">
        <v>40</v>
      </c>
      <c r="W5415">
        <v>2589</v>
      </c>
      <c r="Z5415" t="s">
        <v>3108</v>
      </c>
      <c r="AA5415" s="1">
        <v>44437</v>
      </c>
      <c r="AB5415" s="1">
        <v>44112</v>
      </c>
      <c r="AC5415" t="s">
        <v>41</v>
      </c>
      <c r="AD5415" t="s">
        <v>9477</v>
      </c>
      <c r="AE5415" s="14">
        <v>34.154205869621137</v>
      </c>
      <c r="AF5415">
        <v>8</v>
      </c>
      <c r="AG5415" t="s">
        <v>53</v>
      </c>
      <c r="AH5415" t="s">
        <v>9480</v>
      </c>
      <c r="AI5415" t="b">
        <v>1</v>
      </c>
      <c r="AJ5415" t="s">
        <v>36</v>
      </c>
      <c r="AK5415" t="s">
        <v>73</v>
      </c>
      <c r="AL5415" t="str">
        <f>IF(AmazonChurn[[#This Row],[Average Monthly Expenses]]&lt;=30,"Low",IF(AmazonChurn[[#This Row],[Average Monthly Expenses]]&lt;=60,"Medium","High"))</f>
        <v>Medium</v>
      </c>
      <c r="AM5415" t="str">
        <f>IF(AmazonChurn[[#This Row],[Number of Complaints or Support]]&lt;3,"Low",IF(AmazonChurn[[#This Row],[Number of Complaints or Support]]&lt;=7,"Medium","High"))</f>
        <v>High</v>
      </c>
      <c r="AN5415" s="14">
        <f>AmazonChurn[[#This Row],[Number of Complaints or Support]]/AmazonChurn[[#This Row],[Account Length (in months)]]</f>
        <v>0.125</v>
      </c>
    </row>
    <row r="5416" spans="1:40" x14ac:dyDescent="0.25">
      <c r="A5416" t="s">
        <v>7867</v>
      </c>
      <c r="B5416" t="s">
        <v>23</v>
      </c>
      <c r="C5416">
        <v>1</v>
      </c>
      <c r="D5416">
        <v>0</v>
      </c>
      <c r="E5416">
        <v>0</v>
      </c>
      <c r="F5416">
        <v>0</v>
      </c>
      <c r="G5416" t="s">
        <v>23</v>
      </c>
      <c r="H5416">
        <v>0</v>
      </c>
      <c r="I5416" t="s">
        <v>105</v>
      </c>
      <c r="J5416" t="s">
        <v>25</v>
      </c>
      <c r="K5416" t="s">
        <v>25</v>
      </c>
      <c r="L5416">
        <v>21</v>
      </c>
      <c r="M5416" t="s">
        <v>36</v>
      </c>
      <c r="N5416" t="s">
        <v>23</v>
      </c>
      <c r="O5416" t="s">
        <v>23</v>
      </c>
      <c r="P5416">
        <v>0</v>
      </c>
      <c r="Q5416" t="s">
        <v>23</v>
      </c>
      <c r="R5416" t="s">
        <v>26</v>
      </c>
      <c r="S5416" t="s">
        <v>130</v>
      </c>
      <c r="T5416">
        <v>13</v>
      </c>
      <c r="U5416" t="s">
        <v>9483</v>
      </c>
      <c r="V5416">
        <v>13</v>
      </c>
      <c r="W5416">
        <v>13</v>
      </c>
      <c r="Z5416" t="s">
        <v>2205</v>
      </c>
      <c r="AA5416" s="1">
        <v>44162</v>
      </c>
      <c r="AB5416" s="1">
        <v>44097</v>
      </c>
      <c r="AC5416" t="s">
        <v>48</v>
      </c>
      <c r="AD5416" t="s">
        <v>9476</v>
      </c>
      <c r="AE5416" s="14">
        <v>13.923739665145749</v>
      </c>
      <c r="AF5416">
        <v>4</v>
      </c>
      <c r="AG5416" t="s">
        <v>53</v>
      </c>
      <c r="AH5416" t="s">
        <v>9480</v>
      </c>
      <c r="AI5416" t="b">
        <v>1</v>
      </c>
      <c r="AJ5416" t="s">
        <v>36</v>
      </c>
      <c r="AK5416" t="s">
        <v>73</v>
      </c>
      <c r="AL5416" t="str">
        <f>IF(AmazonChurn[[#This Row],[Average Monthly Expenses]]&lt;=30,"Low",IF(AmazonChurn[[#This Row],[Average Monthly Expenses]]&lt;=60,"Medium","High"))</f>
        <v>Low</v>
      </c>
      <c r="AM5416" t="str">
        <f>IF(AmazonChurn[[#This Row],[Number of Complaints or Support]]&lt;3,"Low",IF(AmazonChurn[[#This Row],[Number of Complaints or Support]]&lt;=7,"Medium","High"))</f>
        <v>Medium</v>
      </c>
      <c r="AN5416" s="14">
        <f>AmazonChurn[[#This Row],[Number of Complaints or Support]]/AmazonChurn[[#This Row],[Account Length (in months)]]</f>
        <v>4</v>
      </c>
    </row>
    <row r="5417" spans="1:40" x14ac:dyDescent="0.25">
      <c r="A5417" t="s">
        <v>7868</v>
      </c>
      <c r="B5417" t="s">
        <v>36</v>
      </c>
      <c r="C5417">
        <v>14</v>
      </c>
      <c r="D5417">
        <v>3</v>
      </c>
      <c r="E5417">
        <v>1</v>
      </c>
      <c r="F5417">
        <v>0</v>
      </c>
      <c r="G5417" t="s">
        <v>23</v>
      </c>
      <c r="H5417">
        <v>5</v>
      </c>
      <c r="I5417" t="s">
        <v>150</v>
      </c>
      <c r="J5417" t="s">
        <v>35</v>
      </c>
      <c r="K5417" t="s">
        <v>9472</v>
      </c>
      <c r="L5417">
        <v>37</v>
      </c>
      <c r="M5417" t="s">
        <v>23</v>
      </c>
      <c r="N5417" t="s">
        <v>23</v>
      </c>
      <c r="O5417" t="s">
        <v>23</v>
      </c>
      <c r="P5417">
        <v>0</v>
      </c>
      <c r="Q5417" t="s">
        <v>36</v>
      </c>
      <c r="R5417" t="s">
        <v>26</v>
      </c>
      <c r="S5417" t="s">
        <v>38</v>
      </c>
      <c r="T5417">
        <v>29</v>
      </c>
      <c r="U5417" t="s">
        <v>9484</v>
      </c>
      <c r="V5417">
        <v>29</v>
      </c>
      <c r="W5417">
        <v>408</v>
      </c>
      <c r="X5417" t="s">
        <v>46</v>
      </c>
      <c r="Y5417" t="s">
        <v>191</v>
      </c>
      <c r="Z5417" t="s">
        <v>5557</v>
      </c>
      <c r="AA5417" s="1">
        <v>45042</v>
      </c>
      <c r="AB5417" s="1">
        <v>44607</v>
      </c>
      <c r="AC5417" t="s">
        <v>48</v>
      </c>
      <c r="AD5417" t="s">
        <v>9476</v>
      </c>
      <c r="AE5417" s="14">
        <v>33.332173638017423</v>
      </c>
      <c r="AF5417">
        <v>3</v>
      </c>
      <c r="AG5417" t="s">
        <v>53</v>
      </c>
      <c r="AH5417" t="s">
        <v>9480</v>
      </c>
      <c r="AI5417" t="b">
        <v>0</v>
      </c>
      <c r="AJ5417" t="s">
        <v>23</v>
      </c>
      <c r="AK5417" t="s">
        <v>32</v>
      </c>
      <c r="AL5417" t="str">
        <f>IF(AmazonChurn[[#This Row],[Average Monthly Expenses]]&lt;=30,"Low",IF(AmazonChurn[[#This Row],[Average Monthly Expenses]]&lt;=60,"Medium","High"))</f>
        <v>Medium</v>
      </c>
      <c r="AM5417" t="str">
        <f>IF(AmazonChurn[[#This Row],[Number of Complaints or Support]]&lt;3,"Low",IF(AmazonChurn[[#This Row],[Number of Complaints or Support]]&lt;=7,"Medium","High"))</f>
        <v>Medium</v>
      </c>
      <c r="AN5417" s="14">
        <f>AmazonChurn[[#This Row],[Number of Complaints or Support]]/AmazonChurn[[#This Row],[Account Length (in months)]]</f>
        <v>0.21428571428571427</v>
      </c>
    </row>
    <row r="5418" spans="1:40" x14ac:dyDescent="0.25">
      <c r="A5418" t="s">
        <v>7869</v>
      </c>
      <c r="B5418" t="s">
        <v>23</v>
      </c>
      <c r="C5418">
        <v>18</v>
      </c>
      <c r="D5418">
        <v>0</v>
      </c>
      <c r="E5418">
        <v>6</v>
      </c>
      <c r="F5418">
        <v>1</v>
      </c>
      <c r="G5418" t="s">
        <v>36</v>
      </c>
      <c r="H5418">
        <v>0</v>
      </c>
      <c r="I5418" t="s">
        <v>259</v>
      </c>
      <c r="J5418" t="s">
        <v>35</v>
      </c>
      <c r="K5418" t="s">
        <v>9472</v>
      </c>
      <c r="L5418">
        <v>62</v>
      </c>
      <c r="M5418" t="s">
        <v>23</v>
      </c>
      <c r="N5418" t="s">
        <v>23</v>
      </c>
      <c r="O5418" t="s">
        <v>36</v>
      </c>
      <c r="P5418">
        <v>6</v>
      </c>
      <c r="Q5418" t="s">
        <v>23</v>
      </c>
      <c r="R5418" t="s">
        <v>37</v>
      </c>
      <c r="S5418" t="s">
        <v>27</v>
      </c>
      <c r="T5418">
        <v>29</v>
      </c>
      <c r="U5418" t="s">
        <v>9483</v>
      </c>
      <c r="V5418">
        <v>29</v>
      </c>
      <c r="W5418">
        <v>511</v>
      </c>
      <c r="Z5418" t="s">
        <v>5224</v>
      </c>
      <c r="AA5418" s="1">
        <v>44917</v>
      </c>
      <c r="AB5418" s="1">
        <v>44925</v>
      </c>
      <c r="AC5418" t="s">
        <v>30</v>
      </c>
      <c r="AD5418" t="s">
        <v>9475</v>
      </c>
      <c r="AE5418" s="14">
        <v>28.36233208246972</v>
      </c>
      <c r="AF5418">
        <v>7</v>
      </c>
      <c r="AG5418" t="s">
        <v>31</v>
      </c>
      <c r="AH5418" t="s">
        <v>31</v>
      </c>
      <c r="AI5418" t="b">
        <v>1</v>
      </c>
      <c r="AJ5418" t="s">
        <v>36</v>
      </c>
      <c r="AK5418" t="s">
        <v>32</v>
      </c>
      <c r="AL5418" t="str">
        <f>IF(AmazonChurn[[#This Row],[Average Monthly Expenses]]&lt;=30,"Low",IF(AmazonChurn[[#This Row],[Average Monthly Expenses]]&lt;=60,"Medium","High"))</f>
        <v>Low</v>
      </c>
      <c r="AM5418" t="str">
        <f>IF(AmazonChurn[[#This Row],[Number of Complaints or Support]]&lt;3,"Low",IF(AmazonChurn[[#This Row],[Number of Complaints or Support]]&lt;=7,"Medium","High"))</f>
        <v>Medium</v>
      </c>
      <c r="AN5418" s="14">
        <f>AmazonChurn[[#This Row],[Number of Complaints or Support]]/AmazonChurn[[#This Row],[Account Length (in months)]]</f>
        <v>0.3888888888888889</v>
      </c>
    </row>
    <row r="5419" spans="1:40" x14ac:dyDescent="0.25">
      <c r="A5419" t="s">
        <v>7870</v>
      </c>
      <c r="B5419" t="s">
        <v>23</v>
      </c>
      <c r="C5419">
        <v>35</v>
      </c>
      <c r="D5419">
        <v>0</v>
      </c>
      <c r="E5419">
        <v>13</v>
      </c>
      <c r="F5419">
        <v>1</v>
      </c>
      <c r="G5419" t="s">
        <v>36</v>
      </c>
      <c r="H5419">
        <v>0</v>
      </c>
      <c r="I5419" t="s">
        <v>66</v>
      </c>
      <c r="J5419" t="s">
        <v>25</v>
      </c>
      <c r="K5419" t="s">
        <v>25</v>
      </c>
      <c r="L5419">
        <v>38</v>
      </c>
      <c r="M5419" t="s">
        <v>23</v>
      </c>
      <c r="N5419" t="s">
        <v>23</v>
      </c>
      <c r="O5419" t="s">
        <v>36</v>
      </c>
      <c r="P5419">
        <v>2</v>
      </c>
      <c r="Q5419" t="s">
        <v>36</v>
      </c>
      <c r="R5419" t="s">
        <v>26</v>
      </c>
      <c r="S5419" t="s">
        <v>130</v>
      </c>
      <c r="T5419">
        <v>45</v>
      </c>
      <c r="U5419" t="s">
        <v>9483</v>
      </c>
      <c r="V5419">
        <v>45</v>
      </c>
      <c r="W5419">
        <v>1578</v>
      </c>
      <c r="Z5419" t="s">
        <v>2830</v>
      </c>
      <c r="AA5419" s="1">
        <v>44489</v>
      </c>
      <c r="AB5419" s="1">
        <v>44608</v>
      </c>
      <c r="AC5419" t="s">
        <v>48</v>
      </c>
      <c r="AD5419" t="s">
        <v>9476</v>
      </c>
      <c r="AE5419" s="14">
        <v>46.065902376016389</v>
      </c>
      <c r="AF5419">
        <v>7</v>
      </c>
      <c r="AG5419" t="s">
        <v>31</v>
      </c>
      <c r="AH5419" t="s">
        <v>31</v>
      </c>
      <c r="AI5419" t="b">
        <v>1</v>
      </c>
      <c r="AJ5419" t="s">
        <v>36</v>
      </c>
      <c r="AK5419" t="s">
        <v>73</v>
      </c>
      <c r="AL5419" t="str">
        <f>IF(AmazonChurn[[#This Row],[Average Monthly Expenses]]&lt;=30,"Low",IF(AmazonChurn[[#This Row],[Average Monthly Expenses]]&lt;=60,"Medium","High"))</f>
        <v>Medium</v>
      </c>
      <c r="AM5419" t="str">
        <f>IF(AmazonChurn[[#This Row],[Number of Complaints or Support]]&lt;3,"Low",IF(AmazonChurn[[#This Row],[Number of Complaints or Support]]&lt;=7,"Medium","High"))</f>
        <v>Medium</v>
      </c>
      <c r="AN5419" s="14">
        <f>AmazonChurn[[#This Row],[Number of Complaints or Support]]/AmazonChurn[[#This Row],[Account Length (in months)]]</f>
        <v>0.2</v>
      </c>
    </row>
    <row r="5420" spans="1:40" x14ac:dyDescent="0.25">
      <c r="A5420" t="s">
        <v>7871</v>
      </c>
      <c r="B5420" t="s">
        <v>36</v>
      </c>
      <c r="C5420">
        <v>13</v>
      </c>
      <c r="D5420">
        <v>2</v>
      </c>
      <c r="E5420">
        <v>1</v>
      </c>
      <c r="F5420">
        <v>0</v>
      </c>
      <c r="G5420" t="s">
        <v>23</v>
      </c>
      <c r="H5420">
        <v>48</v>
      </c>
      <c r="I5420" t="s">
        <v>116</v>
      </c>
      <c r="J5420" t="s">
        <v>25</v>
      </c>
      <c r="K5420" t="s">
        <v>25</v>
      </c>
      <c r="L5420">
        <v>55</v>
      </c>
      <c r="M5420" t="s">
        <v>23</v>
      </c>
      <c r="N5420" t="s">
        <v>23</v>
      </c>
      <c r="O5420" t="s">
        <v>23</v>
      </c>
      <c r="P5420">
        <v>0</v>
      </c>
      <c r="Q5420" t="s">
        <v>23</v>
      </c>
      <c r="R5420" t="s">
        <v>26</v>
      </c>
      <c r="S5420" t="s">
        <v>27</v>
      </c>
      <c r="T5420">
        <v>37</v>
      </c>
      <c r="U5420" t="s">
        <v>9483</v>
      </c>
      <c r="V5420">
        <v>37</v>
      </c>
      <c r="W5420">
        <v>500</v>
      </c>
      <c r="X5420" t="s">
        <v>46</v>
      </c>
      <c r="Y5420" t="s">
        <v>191</v>
      </c>
      <c r="Z5420" t="s">
        <v>4336</v>
      </c>
      <c r="AA5420" s="1">
        <v>43961</v>
      </c>
      <c r="AB5420" s="1">
        <v>44207</v>
      </c>
      <c r="AC5420" t="s">
        <v>30</v>
      </c>
      <c r="AD5420" t="s">
        <v>9475</v>
      </c>
      <c r="AE5420" s="14">
        <v>37.866978569590358</v>
      </c>
      <c r="AF5420">
        <v>4</v>
      </c>
      <c r="AG5420" t="s">
        <v>69</v>
      </c>
      <c r="AH5420" t="s">
        <v>69</v>
      </c>
      <c r="AI5420" t="b">
        <v>1</v>
      </c>
      <c r="AJ5420" t="s">
        <v>36</v>
      </c>
      <c r="AK5420" t="s">
        <v>73</v>
      </c>
      <c r="AL5420" t="str">
        <f>IF(AmazonChurn[[#This Row],[Average Monthly Expenses]]&lt;=30,"Low",IF(AmazonChurn[[#This Row],[Average Monthly Expenses]]&lt;=60,"Medium","High"))</f>
        <v>Medium</v>
      </c>
      <c r="AM5420" t="str">
        <f>IF(AmazonChurn[[#This Row],[Number of Complaints or Support]]&lt;3,"Low",IF(AmazonChurn[[#This Row],[Number of Complaints or Support]]&lt;=7,"Medium","High"))</f>
        <v>Medium</v>
      </c>
      <c r="AN5420" s="14">
        <f>AmazonChurn[[#This Row],[Number of Complaints or Support]]/AmazonChurn[[#This Row],[Account Length (in months)]]</f>
        <v>0.30769230769230771</v>
      </c>
    </row>
    <row r="5421" spans="1:40" x14ac:dyDescent="0.25">
      <c r="A5421" t="s">
        <v>7872</v>
      </c>
      <c r="B5421" t="s">
        <v>36</v>
      </c>
      <c r="C5421">
        <v>1</v>
      </c>
      <c r="D5421">
        <v>3</v>
      </c>
      <c r="E5421">
        <v>1</v>
      </c>
      <c r="F5421">
        <v>1</v>
      </c>
      <c r="G5421" t="s">
        <v>36</v>
      </c>
      <c r="H5421">
        <v>0</v>
      </c>
      <c r="I5421" t="s">
        <v>153</v>
      </c>
      <c r="J5421" t="s">
        <v>25</v>
      </c>
      <c r="K5421" t="s">
        <v>25</v>
      </c>
      <c r="L5421">
        <v>33</v>
      </c>
      <c r="M5421" t="s">
        <v>23</v>
      </c>
      <c r="N5421" t="s">
        <v>23</v>
      </c>
      <c r="O5421" t="s">
        <v>23</v>
      </c>
      <c r="P5421">
        <v>0</v>
      </c>
      <c r="Q5421" t="s">
        <v>23</v>
      </c>
      <c r="R5421" t="s">
        <v>26</v>
      </c>
      <c r="S5421" t="s">
        <v>38</v>
      </c>
      <c r="T5421">
        <v>32</v>
      </c>
      <c r="U5421" t="s">
        <v>9484</v>
      </c>
      <c r="V5421">
        <v>32</v>
      </c>
      <c r="W5421">
        <v>32</v>
      </c>
      <c r="X5421" t="s">
        <v>163</v>
      </c>
      <c r="Y5421" t="s">
        <v>358</v>
      </c>
      <c r="Z5421" t="s">
        <v>2307</v>
      </c>
      <c r="AA5421" s="1">
        <v>45193</v>
      </c>
      <c r="AB5421" s="1">
        <v>45220</v>
      </c>
      <c r="AC5421" t="s">
        <v>30</v>
      </c>
      <c r="AD5421" t="s">
        <v>9475</v>
      </c>
      <c r="AE5421" s="14">
        <v>25.910455252718169</v>
      </c>
      <c r="AF5421">
        <v>0</v>
      </c>
      <c r="AG5421" t="s">
        <v>53</v>
      </c>
      <c r="AH5421" t="s">
        <v>9480</v>
      </c>
      <c r="AI5421" t="b">
        <v>0</v>
      </c>
      <c r="AJ5421" t="s">
        <v>23</v>
      </c>
      <c r="AK5421" t="s">
        <v>32</v>
      </c>
      <c r="AL5421" t="str">
        <f>IF(AmazonChurn[[#This Row],[Average Monthly Expenses]]&lt;=30,"Low",IF(AmazonChurn[[#This Row],[Average Monthly Expenses]]&lt;=60,"Medium","High"))</f>
        <v>Low</v>
      </c>
      <c r="AM5421" t="str">
        <f>IF(AmazonChurn[[#This Row],[Number of Complaints or Support]]&lt;3,"Low",IF(AmazonChurn[[#This Row],[Number of Complaints or Support]]&lt;=7,"Medium","High"))</f>
        <v>Low</v>
      </c>
      <c r="AN5421" s="14">
        <f>AmazonChurn[[#This Row],[Number of Complaints or Support]]/AmazonChurn[[#This Row],[Account Length (in months)]]</f>
        <v>0</v>
      </c>
    </row>
    <row r="5422" spans="1:40" x14ac:dyDescent="0.25">
      <c r="A5422" t="s">
        <v>7873</v>
      </c>
      <c r="B5422" t="s">
        <v>36</v>
      </c>
      <c r="C5422">
        <v>49</v>
      </c>
      <c r="D5422">
        <v>0</v>
      </c>
      <c r="E5422">
        <v>3</v>
      </c>
      <c r="F5422">
        <v>1</v>
      </c>
      <c r="G5422" t="s">
        <v>36</v>
      </c>
      <c r="H5422">
        <v>0</v>
      </c>
      <c r="I5422" t="s">
        <v>167</v>
      </c>
      <c r="J5422" t="s">
        <v>25</v>
      </c>
      <c r="K5422" t="s">
        <v>25</v>
      </c>
      <c r="L5422">
        <v>74</v>
      </c>
      <c r="M5422" t="s">
        <v>23</v>
      </c>
      <c r="N5422" t="s">
        <v>36</v>
      </c>
      <c r="O5422" t="s">
        <v>23</v>
      </c>
      <c r="P5422">
        <v>0</v>
      </c>
      <c r="Q5422" t="s">
        <v>23</v>
      </c>
      <c r="R5422" t="s">
        <v>26</v>
      </c>
      <c r="S5422" t="s">
        <v>124</v>
      </c>
      <c r="T5422">
        <v>45</v>
      </c>
      <c r="U5422" t="s">
        <v>9484</v>
      </c>
      <c r="V5422">
        <v>45</v>
      </c>
      <c r="W5422">
        <v>2192</v>
      </c>
      <c r="X5422" t="s">
        <v>46</v>
      </c>
      <c r="Y5422" t="s">
        <v>366</v>
      </c>
      <c r="Z5422" t="s">
        <v>4247</v>
      </c>
      <c r="AA5422" s="1">
        <v>44994</v>
      </c>
      <c r="AB5422" s="1">
        <v>44357</v>
      </c>
      <c r="AC5422" t="s">
        <v>48</v>
      </c>
      <c r="AD5422" t="s">
        <v>9476</v>
      </c>
      <c r="AE5422" s="14">
        <v>39.774631994031289</v>
      </c>
      <c r="AF5422">
        <v>9</v>
      </c>
      <c r="AG5422" t="s">
        <v>53</v>
      </c>
      <c r="AH5422" t="s">
        <v>9480</v>
      </c>
      <c r="AI5422" t="b">
        <v>1</v>
      </c>
      <c r="AJ5422" t="s">
        <v>36</v>
      </c>
      <c r="AK5422" t="s">
        <v>73</v>
      </c>
      <c r="AL5422" t="str">
        <f>IF(AmazonChurn[[#This Row],[Average Monthly Expenses]]&lt;=30,"Low",IF(AmazonChurn[[#This Row],[Average Monthly Expenses]]&lt;=60,"Medium","High"))</f>
        <v>Medium</v>
      </c>
      <c r="AM5422" t="str">
        <f>IF(AmazonChurn[[#This Row],[Number of Complaints or Support]]&lt;3,"Low",IF(AmazonChurn[[#This Row],[Number of Complaints or Support]]&lt;=7,"Medium","High"))</f>
        <v>High</v>
      </c>
      <c r="AN5422" s="14">
        <f>AmazonChurn[[#This Row],[Number of Complaints or Support]]/AmazonChurn[[#This Row],[Account Length (in months)]]</f>
        <v>0.18367346938775511</v>
      </c>
    </row>
    <row r="5423" spans="1:40" x14ac:dyDescent="0.25">
      <c r="A5423" t="s">
        <v>7874</v>
      </c>
      <c r="B5423" t="s">
        <v>23</v>
      </c>
      <c r="C5423">
        <v>6</v>
      </c>
      <c r="D5423">
        <v>1</v>
      </c>
      <c r="E5423">
        <v>3</v>
      </c>
      <c r="F5423">
        <v>1</v>
      </c>
      <c r="G5423" t="s">
        <v>36</v>
      </c>
      <c r="H5423">
        <v>0</v>
      </c>
      <c r="I5423" t="s">
        <v>203</v>
      </c>
      <c r="J5423" t="s">
        <v>25</v>
      </c>
      <c r="K5423" t="s">
        <v>25</v>
      </c>
      <c r="L5423">
        <v>38</v>
      </c>
      <c r="M5423" t="s">
        <v>23</v>
      </c>
      <c r="N5423" t="s">
        <v>23</v>
      </c>
      <c r="O5423" t="s">
        <v>36</v>
      </c>
      <c r="P5423">
        <v>2</v>
      </c>
      <c r="Q5423" t="s">
        <v>23</v>
      </c>
      <c r="R5423" t="s">
        <v>26</v>
      </c>
      <c r="S5423" t="s">
        <v>27</v>
      </c>
      <c r="T5423">
        <v>26</v>
      </c>
      <c r="U5423" t="s">
        <v>9483</v>
      </c>
      <c r="V5423">
        <v>26</v>
      </c>
      <c r="W5423">
        <v>156</v>
      </c>
      <c r="Z5423" t="s">
        <v>2107</v>
      </c>
      <c r="AA5423" s="1">
        <v>44872</v>
      </c>
      <c r="AB5423" s="1">
        <v>44207</v>
      </c>
      <c r="AC5423" t="s">
        <v>48</v>
      </c>
      <c r="AD5423" t="s">
        <v>9476</v>
      </c>
      <c r="AE5423" s="14">
        <v>28.85653266271461</v>
      </c>
      <c r="AF5423">
        <v>3</v>
      </c>
      <c r="AG5423" t="s">
        <v>31</v>
      </c>
      <c r="AH5423" t="s">
        <v>31</v>
      </c>
      <c r="AI5423" t="b">
        <v>0</v>
      </c>
      <c r="AJ5423" t="s">
        <v>23</v>
      </c>
      <c r="AK5423" t="s">
        <v>73</v>
      </c>
      <c r="AL5423" t="str">
        <f>IF(AmazonChurn[[#This Row],[Average Monthly Expenses]]&lt;=30,"Low",IF(AmazonChurn[[#This Row],[Average Monthly Expenses]]&lt;=60,"Medium","High"))</f>
        <v>Low</v>
      </c>
      <c r="AM5423" t="str">
        <f>IF(AmazonChurn[[#This Row],[Number of Complaints or Support]]&lt;3,"Low",IF(AmazonChurn[[#This Row],[Number of Complaints or Support]]&lt;=7,"Medium","High"))</f>
        <v>Medium</v>
      </c>
      <c r="AN5423" s="14">
        <f>AmazonChurn[[#This Row],[Number of Complaints or Support]]/AmazonChurn[[#This Row],[Account Length (in months)]]</f>
        <v>0.5</v>
      </c>
    </row>
    <row r="5424" spans="1:40" x14ac:dyDescent="0.25">
      <c r="A5424" t="s">
        <v>7875</v>
      </c>
      <c r="B5424" t="s">
        <v>23</v>
      </c>
      <c r="C5424">
        <v>72</v>
      </c>
      <c r="D5424">
        <v>0</v>
      </c>
      <c r="E5424">
        <v>4</v>
      </c>
      <c r="F5424">
        <v>1</v>
      </c>
      <c r="G5424" t="s">
        <v>36</v>
      </c>
      <c r="H5424">
        <v>0</v>
      </c>
      <c r="I5424" t="s">
        <v>198</v>
      </c>
      <c r="J5424" t="s">
        <v>25</v>
      </c>
      <c r="K5424" t="s">
        <v>25</v>
      </c>
      <c r="L5424">
        <v>41</v>
      </c>
      <c r="M5424" t="s">
        <v>23</v>
      </c>
      <c r="N5424" t="s">
        <v>23</v>
      </c>
      <c r="O5424" t="s">
        <v>23</v>
      </c>
      <c r="P5424">
        <v>0</v>
      </c>
      <c r="Q5424" t="s">
        <v>36</v>
      </c>
      <c r="R5424" t="s">
        <v>57</v>
      </c>
      <c r="S5424" t="s">
        <v>38</v>
      </c>
      <c r="T5424">
        <v>68</v>
      </c>
      <c r="U5424" t="s">
        <v>9484</v>
      </c>
      <c r="V5424">
        <v>68</v>
      </c>
      <c r="W5424">
        <v>4871</v>
      </c>
      <c r="Z5424" t="s">
        <v>2101</v>
      </c>
      <c r="AA5424" s="1">
        <v>45089</v>
      </c>
      <c r="AB5424" s="1">
        <v>44074</v>
      </c>
      <c r="AC5424" t="s">
        <v>41</v>
      </c>
      <c r="AD5424" t="s">
        <v>9477</v>
      </c>
      <c r="AE5424" s="14">
        <v>68.244351488482693</v>
      </c>
      <c r="AF5424">
        <v>5</v>
      </c>
      <c r="AG5424" t="s">
        <v>69</v>
      </c>
      <c r="AH5424" t="s">
        <v>69</v>
      </c>
      <c r="AI5424" t="b">
        <v>1</v>
      </c>
      <c r="AJ5424" t="s">
        <v>36</v>
      </c>
      <c r="AK5424" t="s">
        <v>64</v>
      </c>
      <c r="AL5424" t="str">
        <f>IF(AmazonChurn[[#This Row],[Average Monthly Expenses]]&lt;=30,"Low",IF(AmazonChurn[[#This Row],[Average Monthly Expenses]]&lt;=60,"Medium","High"))</f>
        <v>High</v>
      </c>
      <c r="AM5424" t="str">
        <f>IF(AmazonChurn[[#This Row],[Number of Complaints or Support]]&lt;3,"Low",IF(AmazonChurn[[#This Row],[Number of Complaints or Support]]&lt;=7,"Medium","High"))</f>
        <v>Medium</v>
      </c>
      <c r="AN5424" s="14">
        <f>AmazonChurn[[#This Row],[Number of Complaints or Support]]/AmazonChurn[[#This Row],[Account Length (in months)]]</f>
        <v>6.9444444444444448E-2</v>
      </c>
    </row>
    <row r="5425" spans="1:40" x14ac:dyDescent="0.25">
      <c r="A5425" t="s">
        <v>7876</v>
      </c>
      <c r="B5425" t="s">
        <v>23</v>
      </c>
      <c r="C5425">
        <v>74</v>
      </c>
      <c r="D5425">
        <v>0</v>
      </c>
      <c r="E5425">
        <v>0</v>
      </c>
      <c r="F5425">
        <v>0</v>
      </c>
      <c r="G5425" t="s">
        <v>23</v>
      </c>
      <c r="H5425">
        <v>0</v>
      </c>
      <c r="I5425" t="s">
        <v>156</v>
      </c>
      <c r="J5425" t="s">
        <v>35</v>
      </c>
      <c r="K5425" t="s">
        <v>9472</v>
      </c>
      <c r="L5425">
        <v>46</v>
      </c>
      <c r="M5425" t="s">
        <v>23</v>
      </c>
      <c r="N5425" t="s">
        <v>23</v>
      </c>
      <c r="O5425" t="s">
        <v>23</v>
      </c>
      <c r="P5425">
        <v>0</v>
      </c>
      <c r="Q5425" t="s">
        <v>23</v>
      </c>
      <c r="R5425" t="s">
        <v>57</v>
      </c>
      <c r="S5425" t="s">
        <v>38</v>
      </c>
      <c r="T5425">
        <v>11</v>
      </c>
      <c r="U5425" t="s">
        <v>9484</v>
      </c>
      <c r="V5425">
        <v>11</v>
      </c>
      <c r="W5425">
        <v>804</v>
      </c>
      <c r="Z5425" t="s">
        <v>2023</v>
      </c>
      <c r="AA5425" s="1">
        <v>45126</v>
      </c>
      <c r="AB5425" s="1">
        <v>44646</v>
      </c>
      <c r="AC5425" t="s">
        <v>30</v>
      </c>
      <c r="AD5425" t="s">
        <v>9475</v>
      </c>
      <c r="AE5425" s="14">
        <v>10.64687936417535</v>
      </c>
      <c r="AF5425">
        <v>8</v>
      </c>
      <c r="AG5425" t="s">
        <v>31</v>
      </c>
      <c r="AH5425" t="s">
        <v>31</v>
      </c>
      <c r="AI5425" t="b">
        <v>1</v>
      </c>
      <c r="AJ5425" t="s">
        <v>36</v>
      </c>
      <c r="AK5425" t="s">
        <v>54</v>
      </c>
      <c r="AL5425" t="str">
        <f>IF(AmazonChurn[[#This Row],[Average Monthly Expenses]]&lt;=30,"Low",IF(AmazonChurn[[#This Row],[Average Monthly Expenses]]&lt;=60,"Medium","High"))</f>
        <v>Low</v>
      </c>
      <c r="AM5425" t="str">
        <f>IF(AmazonChurn[[#This Row],[Number of Complaints or Support]]&lt;3,"Low",IF(AmazonChurn[[#This Row],[Number of Complaints or Support]]&lt;=7,"Medium","High"))</f>
        <v>High</v>
      </c>
      <c r="AN5425" s="14">
        <f>AmazonChurn[[#This Row],[Number of Complaints or Support]]/AmazonChurn[[#This Row],[Account Length (in months)]]</f>
        <v>0.10810810810810811</v>
      </c>
    </row>
    <row r="5426" spans="1:40" x14ac:dyDescent="0.25">
      <c r="A5426" t="s">
        <v>7877</v>
      </c>
      <c r="B5426" t="s">
        <v>23</v>
      </c>
      <c r="C5426">
        <v>2</v>
      </c>
      <c r="D5426">
        <v>0</v>
      </c>
      <c r="E5426">
        <v>5</v>
      </c>
      <c r="F5426">
        <v>1</v>
      </c>
      <c r="G5426" t="s">
        <v>36</v>
      </c>
      <c r="H5426">
        <v>0</v>
      </c>
      <c r="I5426" t="s">
        <v>228</v>
      </c>
      <c r="J5426" t="s">
        <v>25</v>
      </c>
      <c r="K5426" t="s">
        <v>25</v>
      </c>
      <c r="L5426">
        <v>81</v>
      </c>
      <c r="M5426" t="s">
        <v>23</v>
      </c>
      <c r="N5426" t="s">
        <v>36</v>
      </c>
      <c r="O5426" t="s">
        <v>23</v>
      </c>
      <c r="P5426">
        <v>0</v>
      </c>
      <c r="Q5426" t="s">
        <v>23</v>
      </c>
      <c r="R5426" t="s">
        <v>57</v>
      </c>
      <c r="S5426" t="s">
        <v>124</v>
      </c>
      <c r="T5426">
        <v>34</v>
      </c>
      <c r="U5426" t="s">
        <v>9484</v>
      </c>
      <c r="V5426">
        <v>34</v>
      </c>
      <c r="W5426">
        <v>67</v>
      </c>
      <c r="Z5426" t="s">
        <v>3557</v>
      </c>
      <c r="AA5426" s="1">
        <v>44058</v>
      </c>
      <c r="AB5426" s="1">
        <v>44580</v>
      </c>
      <c r="AC5426" t="s">
        <v>41</v>
      </c>
      <c r="AD5426" t="s">
        <v>9477</v>
      </c>
      <c r="AE5426" s="14">
        <v>29.731596851401751</v>
      </c>
      <c r="AF5426">
        <v>9</v>
      </c>
      <c r="AG5426" t="s">
        <v>69</v>
      </c>
      <c r="AH5426" t="s">
        <v>69</v>
      </c>
      <c r="AI5426" t="b">
        <v>0</v>
      </c>
      <c r="AJ5426" t="s">
        <v>23</v>
      </c>
      <c r="AK5426" t="s">
        <v>32</v>
      </c>
      <c r="AL5426" t="str">
        <f>IF(AmazonChurn[[#This Row],[Average Monthly Expenses]]&lt;=30,"Low",IF(AmazonChurn[[#This Row],[Average Monthly Expenses]]&lt;=60,"Medium","High"))</f>
        <v>Low</v>
      </c>
      <c r="AM5426" t="str">
        <f>IF(AmazonChurn[[#This Row],[Number of Complaints or Support]]&lt;3,"Low",IF(AmazonChurn[[#This Row],[Number of Complaints or Support]]&lt;=7,"Medium","High"))</f>
        <v>High</v>
      </c>
      <c r="AN5426" s="14">
        <f>AmazonChurn[[#This Row],[Number of Complaints or Support]]/AmazonChurn[[#This Row],[Account Length (in months)]]</f>
        <v>4.5</v>
      </c>
    </row>
    <row r="5427" spans="1:40" x14ac:dyDescent="0.25">
      <c r="A5427" t="s">
        <v>7878</v>
      </c>
      <c r="B5427" t="s">
        <v>23</v>
      </c>
      <c r="C5427">
        <v>40</v>
      </c>
      <c r="D5427">
        <v>0</v>
      </c>
      <c r="E5427">
        <v>7</v>
      </c>
      <c r="F5427">
        <v>1</v>
      </c>
      <c r="G5427" t="s">
        <v>36</v>
      </c>
      <c r="H5427">
        <v>0</v>
      </c>
      <c r="I5427" t="s">
        <v>248</v>
      </c>
      <c r="J5427" t="s">
        <v>35</v>
      </c>
      <c r="K5427" t="s">
        <v>9472</v>
      </c>
      <c r="L5427">
        <v>39</v>
      </c>
      <c r="M5427" t="s">
        <v>23</v>
      </c>
      <c r="N5427" t="s">
        <v>23</v>
      </c>
      <c r="O5427" t="s">
        <v>23</v>
      </c>
      <c r="P5427">
        <v>0</v>
      </c>
      <c r="Q5427" t="s">
        <v>23</v>
      </c>
      <c r="R5427" t="s">
        <v>37</v>
      </c>
      <c r="S5427" t="s">
        <v>124</v>
      </c>
      <c r="T5427">
        <v>25</v>
      </c>
      <c r="U5427" t="s">
        <v>9484</v>
      </c>
      <c r="V5427">
        <v>25</v>
      </c>
      <c r="W5427">
        <v>1012</v>
      </c>
      <c r="Z5427" t="s">
        <v>3650</v>
      </c>
      <c r="AA5427" s="1">
        <v>44343</v>
      </c>
      <c r="AB5427" s="1">
        <v>43978</v>
      </c>
      <c r="AC5427" t="s">
        <v>48</v>
      </c>
      <c r="AD5427" t="s">
        <v>9476</v>
      </c>
      <c r="AE5427" s="14">
        <v>28.081352248484869</v>
      </c>
      <c r="AF5427">
        <v>10</v>
      </c>
      <c r="AG5427" t="s">
        <v>69</v>
      </c>
      <c r="AH5427" t="s">
        <v>69</v>
      </c>
      <c r="AI5427" t="b">
        <v>0</v>
      </c>
      <c r="AJ5427" t="s">
        <v>23</v>
      </c>
      <c r="AK5427" t="s">
        <v>54</v>
      </c>
      <c r="AL5427" t="str">
        <f>IF(AmazonChurn[[#This Row],[Average Monthly Expenses]]&lt;=30,"Low",IF(AmazonChurn[[#This Row],[Average Monthly Expenses]]&lt;=60,"Medium","High"))</f>
        <v>Low</v>
      </c>
      <c r="AM5427" t="str">
        <f>IF(AmazonChurn[[#This Row],[Number of Complaints or Support]]&lt;3,"Low",IF(AmazonChurn[[#This Row],[Number of Complaints or Support]]&lt;=7,"Medium","High"))</f>
        <v>High</v>
      </c>
      <c r="AN5427" s="14">
        <f>AmazonChurn[[#This Row],[Number of Complaints or Support]]/AmazonChurn[[#This Row],[Account Length (in months)]]</f>
        <v>0.25</v>
      </c>
    </row>
    <row r="5428" spans="1:40" x14ac:dyDescent="0.25">
      <c r="A5428" t="s">
        <v>7879</v>
      </c>
      <c r="B5428" t="s">
        <v>23</v>
      </c>
      <c r="C5428">
        <v>35</v>
      </c>
      <c r="D5428">
        <v>0</v>
      </c>
      <c r="E5428">
        <v>0</v>
      </c>
      <c r="F5428">
        <v>0</v>
      </c>
      <c r="G5428" t="s">
        <v>23</v>
      </c>
      <c r="H5428">
        <v>0</v>
      </c>
      <c r="I5428" t="s">
        <v>82</v>
      </c>
      <c r="J5428" t="s">
        <v>25</v>
      </c>
      <c r="K5428" t="s">
        <v>25</v>
      </c>
      <c r="L5428">
        <v>47</v>
      </c>
      <c r="M5428" t="s">
        <v>23</v>
      </c>
      <c r="N5428" t="s">
        <v>23</v>
      </c>
      <c r="O5428" t="s">
        <v>23</v>
      </c>
      <c r="P5428">
        <v>0</v>
      </c>
      <c r="Q5428" t="s">
        <v>23</v>
      </c>
      <c r="R5428" t="s">
        <v>37</v>
      </c>
      <c r="S5428" t="s">
        <v>38</v>
      </c>
      <c r="T5428">
        <v>9</v>
      </c>
      <c r="U5428" t="s">
        <v>9484</v>
      </c>
      <c r="V5428">
        <v>9</v>
      </c>
      <c r="W5428">
        <v>318</v>
      </c>
      <c r="Z5428" t="s">
        <v>6962</v>
      </c>
      <c r="AA5428" s="1">
        <v>43880</v>
      </c>
      <c r="AB5428" s="1">
        <v>44078</v>
      </c>
      <c r="AC5428" t="s">
        <v>41</v>
      </c>
      <c r="AD5428" t="s">
        <v>9477</v>
      </c>
      <c r="AE5428" s="14">
        <v>10.281199903181699</v>
      </c>
      <c r="AF5428">
        <v>2</v>
      </c>
      <c r="AG5428" t="s">
        <v>31</v>
      </c>
      <c r="AH5428" t="s">
        <v>31</v>
      </c>
      <c r="AI5428" t="b">
        <v>1</v>
      </c>
      <c r="AJ5428" t="s">
        <v>36</v>
      </c>
      <c r="AK5428" t="s">
        <v>64</v>
      </c>
      <c r="AL5428" t="str">
        <f>IF(AmazonChurn[[#This Row],[Average Monthly Expenses]]&lt;=30,"Low",IF(AmazonChurn[[#This Row],[Average Monthly Expenses]]&lt;=60,"Medium","High"))</f>
        <v>Low</v>
      </c>
      <c r="AM5428" t="str">
        <f>IF(AmazonChurn[[#This Row],[Number of Complaints or Support]]&lt;3,"Low",IF(AmazonChurn[[#This Row],[Number of Complaints or Support]]&lt;=7,"Medium","High"))</f>
        <v>Low</v>
      </c>
      <c r="AN5428" s="14">
        <f>AmazonChurn[[#This Row],[Number of Complaints or Support]]/AmazonChurn[[#This Row],[Account Length (in months)]]</f>
        <v>5.7142857142857141E-2</v>
      </c>
    </row>
    <row r="5429" spans="1:40" x14ac:dyDescent="0.25">
      <c r="A5429" t="s">
        <v>7880</v>
      </c>
      <c r="B5429" t="s">
        <v>23</v>
      </c>
      <c r="C5429">
        <v>39</v>
      </c>
      <c r="D5429">
        <v>2</v>
      </c>
      <c r="E5429">
        <v>0</v>
      </c>
      <c r="F5429">
        <v>0</v>
      </c>
      <c r="G5429" t="s">
        <v>23</v>
      </c>
      <c r="H5429">
        <v>0</v>
      </c>
      <c r="I5429" t="s">
        <v>34</v>
      </c>
      <c r="J5429" t="s">
        <v>25</v>
      </c>
      <c r="K5429" t="s">
        <v>25</v>
      </c>
      <c r="L5429">
        <v>51</v>
      </c>
      <c r="M5429" t="s">
        <v>23</v>
      </c>
      <c r="N5429" t="s">
        <v>23</v>
      </c>
      <c r="O5429" t="s">
        <v>23</v>
      </c>
      <c r="P5429">
        <v>0</v>
      </c>
      <c r="Q5429" t="s">
        <v>23</v>
      </c>
      <c r="R5429" t="s">
        <v>37</v>
      </c>
      <c r="S5429" t="s">
        <v>176</v>
      </c>
      <c r="T5429">
        <v>9</v>
      </c>
      <c r="U5429" t="s">
        <v>9486</v>
      </c>
      <c r="V5429">
        <v>9</v>
      </c>
      <c r="W5429">
        <v>333</v>
      </c>
      <c r="Z5429" t="s">
        <v>4396</v>
      </c>
      <c r="AA5429" s="1">
        <v>43994</v>
      </c>
      <c r="AB5429" s="1">
        <v>45159</v>
      </c>
      <c r="AC5429" t="s">
        <v>41</v>
      </c>
      <c r="AD5429" t="s">
        <v>9477</v>
      </c>
      <c r="AE5429" s="14">
        <v>9.459446230090002</v>
      </c>
      <c r="AF5429">
        <v>10</v>
      </c>
      <c r="AG5429" t="s">
        <v>69</v>
      </c>
      <c r="AH5429" t="s">
        <v>69</v>
      </c>
      <c r="AI5429" t="b">
        <v>1</v>
      </c>
      <c r="AJ5429" t="s">
        <v>36</v>
      </c>
      <c r="AK5429" t="s">
        <v>64</v>
      </c>
      <c r="AL5429" t="str">
        <f>IF(AmazonChurn[[#This Row],[Average Monthly Expenses]]&lt;=30,"Low",IF(AmazonChurn[[#This Row],[Average Monthly Expenses]]&lt;=60,"Medium","High"))</f>
        <v>Low</v>
      </c>
      <c r="AM5429" t="str">
        <f>IF(AmazonChurn[[#This Row],[Number of Complaints or Support]]&lt;3,"Low",IF(AmazonChurn[[#This Row],[Number of Complaints or Support]]&lt;=7,"Medium","High"))</f>
        <v>High</v>
      </c>
      <c r="AN5429" s="14">
        <f>AmazonChurn[[#This Row],[Number of Complaints or Support]]/AmazonChurn[[#This Row],[Account Length (in months)]]</f>
        <v>0.25641025641025639</v>
      </c>
    </row>
    <row r="5430" spans="1:40" x14ac:dyDescent="0.25">
      <c r="A5430" t="s">
        <v>7881</v>
      </c>
      <c r="B5430" t="s">
        <v>23</v>
      </c>
      <c r="C5430">
        <v>30</v>
      </c>
      <c r="D5430">
        <v>0</v>
      </c>
      <c r="E5430">
        <v>3</v>
      </c>
      <c r="F5430">
        <v>1</v>
      </c>
      <c r="G5430" t="s">
        <v>36</v>
      </c>
      <c r="H5430">
        <v>0</v>
      </c>
      <c r="I5430" t="s">
        <v>24</v>
      </c>
      <c r="J5430" t="s">
        <v>25</v>
      </c>
      <c r="K5430" t="s">
        <v>25</v>
      </c>
      <c r="L5430">
        <v>35</v>
      </c>
      <c r="M5430" t="s">
        <v>23</v>
      </c>
      <c r="N5430" t="s">
        <v>23</v>
      </c>
      <c r="O5430" t="s">
        <v>36</v>
      </c>
      <c r="P5430">
        <v>2</v>
      </c>
      <c r="Q5430" t="s">
        <v>23</v>
      </c>
      <c r="R5430" t="s">
        <v>26</v>
      </c>
      <c r="S5430" t="s">
        <v>27</v>
      </c>
      <c r="T5430">
        <v>30</v>
      </c>
      <c r="U5430" t="s">
        <v>9483</v>
      </c>
      <c r="V5430">
        <v>30</v>
      </c>
      <c r="W5430">
        <v>903</v>
      </c>
      <c r="Z5430" t="s">
        <v>5295</v>
      </c>
      <c r="AA5430" s="1">
        <v>44812</v>
      </c>
      <c r="AB5430" s="1">
        <v>44809</v>
      </c>
      <c r="AC5430" t="s">
        <v>30</v>
      </c>
      <c r="AD5430" t="s">
        <v>9475</v>
      </c>
      <c r="AE5430" s="14">
        <v>31.12213561071184</v>
      </c>
      <c r="AF5430">
        <v>7</v>
      </c>
      <c r="AG5430" t="s">
        <v>31</v>
      </c>
      <c r="AH5430" t="s">
        <v>31</v>
      </c>
      <c r="AI5430" t="b">
        <v>1</v>
      </c>
      <c r="AJ5430" t="s">
        <v>36</v>
      </c>
      <c r="AK5430" t="s">
        <v>64</v>
      </c>
      <c r="AL5430" t="str">
        <f>IF(AmazonChurn[[#This Row],[Average Monthly Expenses]]&lt;=30,"Low",IF(AmazonChurn[[#This Row],[Average Monthly Expenses]]&lt;=60,"Medium","High"))</f>
        <v>Medium</v>
      </c>
      <c r="AM5430" t="str">
        <f>IF(AmazonChurn[[#This Row],[Number of Complaints or Support]]&lt;3,"Low",IF(AmazonChurn[[#This Row],[Number of Complaints or Support]]&lt;=7,"Medium","High"))</f>
        <v>Medium</v>
      </c>
      <c r="AN5430" s="14">
        <f>AmazonChurn[[#This Row],[Number of Complaints or Support]]/AmazonChurn[[#This Row],[Account Length (in months)]]</f>
        <v>0.23333333333333334</v>
      </c>
    </row>
    <row r="5431" spans="1:40" x14ac:dyDescent="0.25">
      <c r="A5431" t="s">
        <v>7882</v>
      </c>
      <c r="B5431" t="s">
        <v>23</v>
      </c>
      <c r="C5431">
        <v>72</v>
      </c>
      <c r="D5431">
        <v>2</v>
      </c>
      <c r="E5431">
        <v>7</v>
      </c>
      <c r="F5431">
        <v>0</v>
      </c>
      <c r="G5431" t="s">
        <v>23</v>
      </c>
      <c r="H5431">
        <v>49</v>
      </c>
      <c r="I5431" t="s">
        <v>92</v>
      </c>
      <c r="J5431" t="s">
        <v>35</v>
      </c>
      <c r="K5431" t="s">
        <v>9472</v>
      </c>
      <c r="L5431">
        <v>70</v>
      </c>
      <c r="M5431" t="s">
        <v>23</v>
      </c>
      <c r="N5431" t="s">
        <v>36</v>
      </c>
      <c r="O5431" t="s">
        <v>23</v>
      </c>
      <c r="P5431">
        <v>0</v>
      </c>
      <c r="Q5431" t="s">
        <v>36</v>
      </c>
      <c r="R5431" t="s">
        <v>57</v>
      </c>
      <c r="S5431" t="s">
        <v>124</v>
      </c>
      <c r="T5431">
        <v>61</v>
      </c>
      <c r="U5431" t="s">
        <v>9484</v>
      </c>
      <c r="V5431">
        <v>61</v>
      </c>
      <c r="W5431">
        <v>4418</v>
      </c>
      <c r="Z5431" t="s">
        <v>7883</v>
      </c>
      <c r="AA5431" s="1">
        <v>45223</v>
      </c>
      <c r="AB5431" s="1">
        <v>44840</v>
      </c>
      <c r="AC5431" t="s">
        <v>41</v>
      </c>
      <c r="AD5431" t="s">
        <v>9477</v>
      </c>
      <c r="AE5431" s="14">
        <v>51.717084479946081</v>
      </c>
      <c r="AF5431">
        <v>8</v>
      </c>
      <c r="AG5431" t="s">
        <v>31</v>
      </c>
      <c r="AH5431" t="s">
        <v>31</v>
      </c>
      <c r="AI5431" t="b">
        <v>1</v>
      </c>
      <c r="AJ5431" t="s">
        <v>36</v>
      </c>
      <c r="AK5431" t="s">
        <v>32</v>
      </c>
      <c r="AL5431" t="str">
        <f>IF(AmazonChurn[[#This Row],[Average Monthly Expenses]]&lt;=30,"Low",IF(AmazonChurn[[#This Row],[Average Monthly Expenses]]&lt;=60,"Medium","High"))</f>
        <v>Medium</v>
      </c>
      <c r="AM5431" t="str">
        <f>IF(AmazonChurn[[#This Row],[Number of Complaints or Support]]&lt;3,"Low",IF(AmazonChurn[[#This Row],[Number of Complaints or Support]]&lt;=7,"Medium","High"))</f>
        <v>High</v>
      </c>
      <c r="AN5431" s="14">
        <f>AmazonChurn[[#This Row],[Number of Complaints or Support]]/AmazonChurn[[#This Row],[Account Length (in months)]]</f>
        <v>0.1111111111111111</v>
      </c>
    </row>
    <row r="5432" spans="1:40" x14ac:dyDescent="0.25">
      <c r="A5432" t="s">
        <v>7884</v>
      </c>
      <c r="B5432" t="s">
        <v>23</v>
      </c>
      <c r="C5432">
        <v>71</v>
      </c>
      <c r="D5432">
        <v>1</v>
      </c>
      <c r="E5432">
        <v>5</v>
      </c>
      <c r="F5432">
        <v>1</v>
      </c>
      <c r="G5432" t="s">
        <v>36</v>
      </c>
      <c r="H5432">
        <v>0</v>
      </c>
      <c r="I5432" t="s">
        <v>88</v>
      </c>
      <c r="J5432" t="s">
        <v>35</v>
      </c>
      <c r="K5432" t="s">
        <v>9472</v>
      </c>
      <c r="L5432">
        <v>56</v>
      </c>
      <c r="M5432" t="s">
        <v>23</v>
      </c>
      <c r="N5432" t="s">
        <v>23</v>
      </c>
      <c r="O5432" t="s">
        <v>36</v>
      </c>
      <c r="P5432">
        <v>4</v>
      </c>
      <c r="Q5432" t="s">
        <v>23</v>
      </c>
      <c r="R5432" t="s">
        <v>57</v>
      </c>
      <c r="S5432" t="s">
        <v>124</v>
      </c>
      <c r="T5432">
        <v>29</v>
      </c>
      <c r="U5432" t="s">
        <v>9484</v>
      </c>
      <c r="V5432">
        <v>29</v>
      </c>
      <c r="W5432">
        <v>2054</v>
      </c>
      <c r="Z5432" t="s">
        <v>7885</v>
      </c>
      <c r="AA5432" s="1">
        <v>44314</v>
      </c>
      <c r="AB5432" s="1">
        <v>44569</v>
      </c>
      <c r="AC5432" t="s">
        <v>30</v>
      </c>
      <c r="AD5432" t="s">
        <v>9475</v>
      </c>
      <c r="AE5432" s="14">
        <v>27.5729435723993</v>
      </c>
      <c r="AF5432">
        <v>7</v>
      </c>
      <c r="AG5432" t="s">
        <v>53</v>
      </c>
      <c r="AH5432" t="s">
        <v>9480</v>
      </c>
      <c r="AI5432" t="b">
        <v>1</v>
      </c>
      <c r="AJ5432" t="s">
        <v>36</v>
      </c>
      <c r="AK5432" t="s">
        <v>73</v>
      </c>
      <c r="AL5432" t="str">
        <f>IF(AmazonChurn[[#This Row],[Average Monthly Expenses]]&lt;=30,"Low",IF(AmazonChurn[[#This Row],[Average Monthly Expenses]]&lt;=60,"Medium","High"))</f>
        <v>Low</v>
      </c>
      <c r="AM5432" t="str">
        <f>IF(AmazonChurn[[#This Row],[Number of Complaints or Support]]&lt;3,"Low",IF(AmazonChurn[[#This Row],[Number of Complaints or Support]]&lt;=7,"Medium","High"))</f>
        <v>Medium</v>
      </c>
      <c r="AN5432" s="14">
        <f>AmazonChurn[[#This Row],[Number of Complaints or Support]]/AmazonChurn[[#This Row],[Account Length (in months)]]</f>
        <v>9.8591549295774641E-2</v>
      </c>
    </row>
    <row r="5433" spans="1:40" x14ac:dyDescent="0.25">
      <c r="A5433" t="s">
        <v>7886</v>
      </c>
      <c r="B5433" t="s">
        <v>23</v>
      </c>
      <c r="C5433">
        <v>43</v>
      </c>
      <c r="D5433">
        <v>0</v>
      </c>
      <c r="E5433">
        <v>3</v>
      </c>
      <c r="F5433">
        <v>1</v>
      </c>
      <c r="G5433" t="s">
        <v>36</v>
      </c>
      <c r="H5433">
        <v>0</v>
      </c>
      <c r="I5433" t="s">
        <v>245</v>
      </c>
      <c r="J5433" t="s">
        <v>35</v>
      </c>
      <c r="K5433" t="s">
        <v>9472</v>
      </c>
      <c r="L5433">
        <v>74</v>
      </c>
      <c r="M5433" t="s">
        <v>23</v>
      </c>
      <c r="N5433" t="s">
        <v>36</v>
      </c>
      <c r="O5433" t="s">
        <v>23</v>
      </c>
      <c r="P5433">
        <v>0</v>
      </c>
      <c r="Q5433" t="s">
        <v>36</v>
      </c>
      <c r="R5433" t="s">
        <v>37</v>
      </c>
      <c r="S5433" t="s">
        <v>38</v>
      </c>
      <c r="T5433">
        <v>36</v>
      </c>
      <c r="U5433" t="s">
        <v>9484</v>
      </c>
      <c r="V5433">
        <v>36</v>
      </c>
      <c r="W5433">
        <v>1520</v>
      </c>
      <c r="Z5433" t="s">
        <v>3058</v>
      </c>
      <c r="AA5433" s="1">
        <v>44272</v>
      </c>
      <c r="AB5433" s="1">
        <v>45284</v>
      </c>
      <c r="AC5433" t="s">
        <v>30</v>
      </c>
      <c r="AD5433" t="s">
        <v>9475</v>
      </c>
      <c r="AE5433" s="14">
        <v>37.691438876129553</v>
      </c>
      <c r="AF5433">
        <v>2</v>
      </c>
      <c r="AG5433" t="s">
        <v>53</v>
      </c>
      <c r="AH5433" t="s">
        <v>9480</v>
      </c>
      <c r="AI5433" t="b">
        <v>1</v>
      </c>
      <c r="AJ5433" t="s">
        <v>36</v>
      </c>
      <c r="AK5433" t="s">
        <v>54</v>
      </c>
      <c r="AL5433" t="str">
        <f>IF(AmazonChurn[[#This Row],[Average Monthly Expenses]]&lt;=30,"Low",IF(AmazonChurn[[#This Row],[Average Monthly Expenses]]&lt;=60,"Medium","High"))</f>
        <v>Medium</v>
      </c>
      <c r="AM5433" t="str">
        <f>IF(AmazonChurn[[#This Row],[Number of Complaints or Support]]&lt;3,"Low",IF(AmazonChurn[[#This Row],[Number of Complaints or Support]]&lt;=7,"Medium","High"))</f>
        <v>Low</v>
      </c>
      <c r="AN5433" s="14">
        <f>AmazonChurn[[#This Row],[Number of Complaints or Support]]/AmazonChurn[[#This Row],[Account Length (in months)]]</f>
        <v>4.6511627906976744E-2</v>
      </c>
    </row>
    <row r="5434" spans="1:40" x14ac:dyDescent="0.25">
      <c r="A5434" t="s">
        <v>7887</v>
      </c>
      <c r="B5434" t="s">
        <v>23</v>
      </c>
      <c r="C5434">
        <v>52</v>
      </c>
      <c r="D5434">
        <v>0</v>
      </c>
      <c r="E5434">
        <v>10</v>
      </c>
      <c r="F5434">
        <v>1</v>
      </c>
      <c r="G5434" t="s">
        <v>36</v>
      </c>
      <c r="H5434">
        <v>0</v>
      </c>
      <c r="I5434" t="s">
        <v>198</v>
      </c>
      <c r="J5434" t="s">
        <v>35</v>
      </c>
      <c r="K5434" t="s">
        <v>9472</v>
      </c>
      <c r="L5434">
        <v>33</v>
      </c>
      <c r="M5434" t="s">
        <v>23</v>
      </c>
      <c r="N5434" t="s">
        <v>23</v>
      </c>
      <c r="O5434" t="s">
        <v>23</v>
      </c>
      <c r="P5434">
        <v>0</v>
      </c>
      <c r="Q5434" t="s">
        <v>36</v>
      </c>
      <c r="R5434" t="s">
        <v>57</v>
      </c>
      <c r="S5434" t="s">
        <v>130</v>
      </c>
      <c r="T5434">
        <v>55</v>
      </c>
      <c r="U5434" t="s">
        <v>9483</v>
      </c>
      <c r="V5434">
        <v>55</v>
      </c>
      <c r="W5434">
        <v>2861</v>
      </c>
      <c r="Z5434" t="s">
        <v>3089</v>
      </c>
      <c r="AA5434" s="1">
        <v>45197</v>
      </c>
      <c r="AB5434" s="1">
        <v>44625</v>
      </c>
      <c r="AC5434" t="s">
        <v>48</v>
      </c>
      <c r="AD5434" t="s">
        <v>9476</v>
      </c>
      <c r="AE5434" s="14">
        <v>44.734023230556133</v>
      </c>
      <c r="AF5434">
        <v>8</v>
      </c>
      <c r="AG5434" t="s">
        <v>69</v>
      </c>
      <c r="AH5434" t="s">
        <v>69</v>
      </c>
      <c r="AI5434" t="b">
        <v>0</v>
      </c>
      <c r="AJ5434" t="s">
        <v>23</v>
      </c>
      <c r="AK5434" t="s">
        <v>54</v>
      </c>
      <c r="AL5434" t="str">
        <f>IF(AmazonChurn[[#This Row],[Average Monthly Expenses]]&lt;=30,"Low",IF(AmazonChurn[[#This Row],[Average Monthly Expenses]]&lt;=60,"Medium","High"))</f>
        <v>Medium</v>
      </c>
      <c r="AM5434" t="str">
        <f>IF(AmazonChurn[[#This Row],[Number of Complaints or Support]]&lt;3,"Low",IF(AmazonChurn[[#This Row],[Number of Complaints or Support]]&lt;=7,"Medium","High"))</f>
        <v>High</v>
      </c>
      <c r="AN5434" s="14">
        <f>AmazonChurn[[#This Row],[Number of Complaints or Support]]/AmazonChurn[[#This Row],[Account Length (in months)]]</f>
        <v>0.15384615384615385</v>
      </c>
    </row>
    <row r="5435" spans="1:40" x14ac:dyDescent="0.25">
      <c r="A5435" t="s">
        <v>7888</v>
      </c>
      <c r="B5435" t="s">
        <v>36</v>
      </c>
      <c r="C5435">
        <v>39</v>
      </c>
      <c r="D5435">
        <v>2</v>
      </c>
      <c r="E5435">
        <v>8</v>
      </c>
      <c r="F5435">
        <v>1</v>
      </c>
      <c r="G5435" t="s">
        <v>36</v>
      </c>
      <c r="H5435">
        <v>0</v>
      </c>
      <c r="I5435" t="s">
        <v>167</v>
      </c>
      <c r="J5435" t="s">
        <v>25</v>
      </c>
      <c r="K5435" t="s">
        <v>25</v>
      </c>
      <c r="L5435">
        <v>26</v>
      </c>
      <c r="M5435" t="s">
        <v>36</v>
      </c>
      <c r="N5435" t="s">
        <v>23</v>
      </c>
      <c r="O5435" t="s">
        <v>23</v>
      </c>
      <c r="P5435">
        <v>0</v>
      </c>
      <c r="Q5435" t="s">
        <v>36</v>
      </c>
      <c r="R5435" t="s">
        <v>26</v>
      </c>
      <c r="S5435" t="s">
        <v>27</v>
      </c>
      <c r="T5435">
        <v>29</v>
      </c>
      <c r="U5435" t="s">
        <v>9483</v>
      </c>
      <c r="V5435">
        <v>29</v>
      </c>
      <c r="W5435">
        <v>1136</v>
      </c>
      <c r="X5435" t="s">
        <v>110</v>
      </c>
      <c r="Y5435" t="s">
        <v>204</v>
      </c>
      <c r="Z5435" t="s">
        <v>2342</v>
      </c>
      <c r="AA5435" s="1">
        <v>43895</v>
      </c>
      <c r="AB5435" s="1">
        <v>44439</v>
      </c>
      <c r="AC5435" t="s">
        <v>41</v>
      </c>
      <c r="AD5435" t="s">
        <v>9477</v>
      </c>
      <c r="AE5435" s="14">
        <v>33.400478872636519</v>
      </c>
      <c r="AF5435">
        <v>5</v>
      </c>
      <c r="AG5435" t="s">
        <v>31</v>
      </c>
      <c r="AH5435" t="s">
        <v>31</v>
      </c>
      <c r="AI5435" t="b">
        <v>0</v>
      </c>
      <c r="AJ5435" t="s">
        <v>23</v>
      </c>
      <c r="AK5435" t="s">
        <v>64</v>
      </c>
      <c r="AL5435" t="str">
        <f>IF(AmazonChurn[[#This Row],[Average Monthly Expenses]]&lt;=30,"Low",IF(AmazonChurn[[#This Row],[Average Monthly Expenses]]&lt;=60,"Medium","High"))</f>
        <v>Medium</v>
      </c>
      <c r="AM5435" t="str">
        <f>IF(AmazonChurn[[#This Row],[Number of Complaints or Support]]&lt;3,"Low",IF(AmazonChurn[[#This Row],[Number of Complaints or Support]]&lt;=7,"Medium","High"))</f>
        <v>Medium</v>
      </c>
      <c r="AN5435" s="14">
        <f>AmazonChurn[[#This Row],[Number of Complaints or Support]]/AmazonChurn[[#This Row],[Account Length (in months)]]</f>
        <v>0.12820512820512819</v>
      </c>
    </row>
    <row r="5436" spans="1:40" x14ac:dyDescent="0.25">
      <c r="A5436" t="s">
        <v>7889</v>
      </c>
      <c r="B5436" t="s">
        <v>23</v>
      </c>
      <c r="C5436">
        <v>71</v>
      </c>
      <c r="D5436">
        <v>1</v>
      </c>
      <c r="E5436">
        <v>2</v>
      </c>
      <c r="F5436">
        <v>1</v>
      </c>
      <c r="G5436" t="s">
        <v>36</v>
      </c>
      <c r="H5436">
        <v>0</v>
      </c>
      <c r="I5436" t="s">
        <v>129</v>
      </c>
      <c r="J5436" t="s">
        <v>25</v>
      </c>
      <c r="K5436" t="s">
        <v>25</v>
      </c>
      <c r="L5436">
        <v>43</v>
      </c>
      <c r="M5436" t="s">
        <v>23</v>
      </c>
      <c r="N5436" t="s">
        <v>23</v>
      </c>
      <c r="O5436" t="s">
        <v>23</v>
      </c>
      <c r="P5436">
        <v>0</v>
      </c>
      <c r="Q5436" t="s">
        <v>36</v>
      </c>
      <c r="R5436" t="s">
        <v>57</v>
      </c>
      <c r="S5436" t="s">
        <v>130</v>
      </c>
      <c r="T5436">
        <v>29</v>
      </c>
      <c r="U5436" t="s">
        <v>9483</v>
      </c>
      <c r="V5436">
        <v>29</v>
      </c>
      <c r="W5436">
        <v>2071</v>
      </c>
      <c r="Z5436" t="s">
        <v>1693</v>
      </c>
      <c r="AA5436" s="1">
        <v>45044</v>
      </c>
      <c r="AB5436" s="1">
        <v>44716</v>
      </c>
      <c r="AC5436" t="s">
        <v>30</v>
      </c>
      <c r="AD5436" t="s">
        <v>9475</v>
      </c>
      <c r="AE5436" s="14">
        <v>34.133057039807568</v>
      </c>
      <c r="AF5436">
        <v>3</v>
      </c>
      <c r="AG5436" t="s">
        <v>53</v>
      </c>
      <c r="AH5436" t="s">
        <v>9480</v>
      </c>
      <c r="AI5436" t="b">
        <v>1</v>
      </c>
      <c r="AJ5436" t="s">
        <v>36</v>
      </c>
      <c r="AK5436" t="s">
        <v>54</v>
      </c>
      <c r="AL5436" t="str">
        <f>IF(AmazonChurn[[#This Row],[Average Monthly Expenses]]&lt;=30,"Low",IF(AmazonChurn[[#This Row],[Average Monthly Expenses]]&lt;=60,"Medium","High"))</f>
        <v>Medium</v>
      </c>
      <c r="AM5436" t="str">
        <f>IF(AmazonChurn[[#This Row],[Number of Complaints or Support]]&lt;3,"Low",IF(AmazonChurn[[#This Row],[Number of Complaints or Support]]&lt;=7,"Medium","High"))</f>
        <v>Medium</v>
      </c>
      <c r="AN5436" s="14">
        <f>AmazonChurn[[#This Row],[Number of Complaints or Support]]/AmazonChurn[[#This Row],[Account Length (in months)]]</f>
        <v>4.2253521126760563E-2</v>
      </c>
    </row>
    <row r="5437" spans="1:40" x14ac:dyDescent="0.25">
      <c r="A5437" t="s">
        <v>7890</v>
      </c>
      <c r="B5437" t="s">
        <v>23</v>
      </c>
      <c r="C5437">
        <v>11</v>
      </c>
      <c r="D5437">
        <v>1</v>
      </c>
      <c r="E5437">
        <v>2</v>
      </c>
      <c r="F5437">
        <v>1</v>
      </c>
      <c r="G5437" t="s">
        <v>36</v>
      </c>
      <c r="H5437">
        <v>0</v>
      </c>
      <c r="I5437" t="s">
        <v>181</v>
      </c>
      <c r="J5437" t="s">
        <v>25</v>
      </c>
      <c r="K5437" t="s">
        <v>25</v>
      </c>
      <c r="L5437">
        <v>63</v>
      </c>
      <c r="M5437" t="s">
        <v>23</v>
      </c>
      <c r="N5437" t="s">
        <v>23</v>
      </c>
      <c r="O5437" t="s">
        <v>23</v>
      </c>
      <c r="P5437">
        <v>0</v>
      </c>
      <c r="Q5437" t="s">
        <v>23</v>
      </c>
      <c r="R5437" t="s">
        <v>26</v>
      </c>
      <c r="S5437" t="s">
        <v>130</v>
      </c>
      <c r="T5437">
        <v>27</v>
      </c>
      <c r="U5437" t="s">
        <v>9483</v>
      </c>
      <c r="V5437">
        <v>27</v>
      </c>
      <c r="W5437">
        <v>281</v>
      </c>
      <c r="Z5437" t="s">
        <v>4214</v>
      </c>
      <c r="AA5437" s="1">
        <v>44198</v>
      </c>
      <c r="AB5437" s="1">
        <v>43976</v>
      </c>
      <c r="AC5437" t="s">
        <v>41</v>
      </c>
      <c r="AD5437" t="s">
        <v>9477</v>
      </c>
      <c r="AE5437" s="14">
        <v>30.602314657421481</v>
      </c>
      <c r="AF5437">
        <v>4</v>
      </c>
      <c r="AG5437" t="s">
        <v>31</v>
      </c>
      <c r="AH5437" t="s">
        <v>31</v>
      </c>
      <c r="AI5437" t="b">
        <v>0</v>
      </c>
      <c r="AJ5437" t="s">
        <v>23</v>
      </c>
      <c r="AK5437" t="s">
        <v>73</v>
      </c>
      <c r="AL5437" t="str">
        <f>IF(AmazonChurn[[#This Row],[Average Monthly Expenses]]&lt;=30,"Low",IF(AmazonChurn[[#This Row],[Average Monthly Expenses]]&lt;=60,"Medium","High"))</f>
        <v>Medium</v>
      </c>
      <c r="AM5437" t="str">
        <f>IF(AmazonChurn[[#This Row],[Number of Complaints or Support]]&lt;3,"Low",IF(AmazonChurn[[#This Row],[Number of Complaints or Support]]&lt;=7,"Medium","High"))</f>
        <v>Medium</v>
      </c>
      <c r="AN5437" s="14">
        <f>AmazonChurn[[#This Row],[Number of Complaints or Support]]/AmazonChurn[[#This Row],[Account Length (in months)]]</f>
        <v>0.36363636363636365</v>
      </c>
    </row>
    <row r="5438" spans="1:40" x14ac:dyDescent="0.25">
      <c r="A5438" t="s">
        <v>7891</v>
      </c>
      <c r="B5438" t="s">
        <v>23</v>
      </c>
      <c r="C5438">
        <v>7</v>
      </c>
      <c r="D5438">
        <v>2</v>
      </c>
      <c r="E5438">
        <v>7</v>
      </c>
      <c r="F5438">
        <v>1</v>
      </c>
      <c r="G5438" t="s">
        <v>36</v>
      </c>
      <c r="H5438">
        <v>0</v>
      </c>
      <c r="I5438" t="s">
        <v>129</v>
      </c>
      <c r="J5438" t="s">
        <v>25</v>
      </c>
      <c r="K5438" t="s">
        <v>25</v>
      </c>
      <c r="L5438">
        <v>42</v>
      </c>
      <c r="M5438" t="s">
        <v>23</v>
      </c>
      <c r="N5438" t="s">
        <v>23</v>
      </c>
      <c r="O5438" t="s">
        <v>36</v>
      </c>
      <c r="P5438">
        <v>4</v>
      </c>
      <c r="Q5438" t="s">
        <v>36</v>
      </c>
      <c r="R5438" t="s">
        <v>37</v>
      </c>
      <c r="S5438" t="s">
        <v>38</v>
      </c>
      <c r="T5438">
        <v>24</v>
      </c>
      <c r="U5438" t="s">
        <v>9484</v>
      </c>
      <c r="V5438">
        <v>24</v>
      </c>
      <c r="W5438">
        <v>162</v>
      </c>
      <c r="Z5438" t="s">
        <v>1104</v>
      </c>
      <c r="AA5438" s="1">
        <v>45194</v>
      </c>
      <c r="AB5438" s="1">
        <v>44558</v>
      </c>
      <c r="AC5438" t="s">
        <v>30</v>
      </c>
      <c r="AD5438" t="s">
        <v>9475</v>
      </c>
      <c r="AE5438" s="14">
        <v>24.465328186494961</v>
      </c>
      <c r="AF5438">
        <v>9</v>
      </c>
      <c r="AG5438" t="s">
        <v>53</v>
      </c>
      <c r="AH5438" t="s">
        <v>9480</v>
      </c>
      <c r="AI5438" t="b">
        <v>0</v>
      </c>
      <c r="AJ5438" t="s">
        <v>23</v>
      </c>
      <c r="AK5438" t="s">
        <v>73</v>
      </c>
      <c r="AL5438" t="str">
        <f>IF(AmazonChurn[[#This Row],[Average Monthly Expenses]]&lt;=30,"Low",IF(AmazonChurn[[#This Row],[Average Monthly Expenses]]&lt;=60,"Medium","High"))</f>
        <v>Low</v>
      </c>
      <c r="AM5438" t="str">
        <f>IF(AmazonChurn[[#This Row],[Number of Complaints or Support]]&lt;3,"Low",IF(AmazonChurn[[#This Row],[Number of Complaints or Support]]&lt;=7,"Medium","High"))</f>
        <v>High</v>
      </c>
      <c r="AN5438" s="14">
        <f>AmazonChurn[[#This Row],[Number of Complaints or Support]]/AmazonChurn[[#This Row],[Account Length (in months)]]</f>
        <v>1.2857142857142858</v>
      </c>
    </row>
    <row r="5439" spans="1:40" x14ac:dyDescent="0.25">
      <c r="A5439" t="s">
        <v>7892</v>
      </c>
      <c r="B5439" t="s">
        <v>23</v>
      </c>
      <c r="C5439">
        <v>17</v>
      </c>
      <c r="D5439">
        <v>0</v>
      </c>
      <c r="E5439">
        <v>10</v>
      </c>
      <c r="F5439">
        <v>1</v>
      </c>
      <c r="G5439" t="s">
        <v>36</v>
      </c>
      <c r="H5439">
        <v>0</v>
      </c>
      <c r="I5439" t="s">
        <v>217</v>
      </c>
      <c r="J5439" t="s">
        <v>35</v>
      </c>
      <c r="K5439" t="s">
        <v>9472</v>
      </c>
      <c r="L5439">
        <v>29</v>
      </c>
      <c r="M5439" t="s">
        <v>36</v>
      </c>
      <c r="N5439" t="s">
        <v>23</v>
      </c>
      <c r="O5439" t="s">
        <v>36</v>
      </c>
      <c r="P5439">
        <v>3</v>
      </c>
      <c r="Q5439" t="s">
        <v>36</v>
      </c>
      <c r="R5439" t="s">
        <v>26</v>
      </c>
      <c r="S5439" t="s">
        <v>130</v>
      </c>
      <c r="T5439">
        <v>23</v>
      </c>
      <c r="U5439" t="s">
        <v>9483</v>
      </c>
      <c r="V5439">
        <v>23</v>
      </c>
      <c r="W5439">
        <v>409</v>
      </c>
      <c r="Z5439" t="s">
        <v>1240</v>
      </c>
      <c r="AA5439" s="1">
        <v>44526</v>
      </c>
      <c r="AB5439" s="1">
        <v>44801</v>
      </c>
      <c r="AC5439" t="s">
        <v>41</v>
      </c>
      <c r="AD5439" t="s">
        <v>9477</v>
      </c>
      <c r="AE5439" s="14">
        <v>21.262585432222799</v>
      </c>
      <c r="AF5439">
        <v>3</v>
      </c>
      <c r="AG5439" t="s">
        <v>53</v>
      </c>
      <c r="AH5439" t="s">
        <v>9480</v>
      </c>
      <c r="AI5439" t="b">
        <v>1</v>
      </c>
      <c r="AJ5439" t="s">
        <v>36</v>
      </c>
      <c r="AK5439" t="s">
        <v>32</v>
      </c>
      <c r="AL5439" t="str">
        <f>IF(AmazonChurn[[#This Row],[Average Monthly Expenses]]&lt;=30,"Low",IF(AmazonChurn[[#This Row],[Average Monthly Expenses]]&lt;=60,"Medium","High"))</f>
        <v>Low</v>
      </c>
      <c r="AM5439" t="str">
        <f>IF(AmazonChurn[[#This Row],[Number of Complaints or Support]]&lt;3,"Low",IF(AmazonChurn[[#This Row],[Number of Complaints or Support]]&lt;=7,"Medium","High"))</f>
        <v>Medium</v>
      </c>
      <c r="AN5439" s="14">
        <f>AmazonChurn[[#This Row],[Number of Complaints or Support]]/AmazonChurn[[#This Row],[Account Length (in months)]]</f>
        <v>0.17647058823529413</v>
      </c>
    </row>
    <row r="5440" spans="1:40" x14ac:dyDescent="0.25">
      <c r="A5440" t="s">
        <v>7893</v>
      </c>
      <c r="B5440" t="s">
        <v>23</v>
      </c>
      <c r="C5440">
        <v>18</v>
      </c>
      <c r="D5440">
        <v>0</v>
      </c>
      <c r="E5440">
        <v>6</v>
      </c>
      <c r="F5440">
        <v>1</v>
      </c>
      <c r="G5440" t="s">
        <v>36</v>
      </c>
      <c r="H5440">
        <v>0</v>
      </c>
      <c r="I5440" t="s">
        <v>24</v>
      </c>
      <c r="J5440" t="s">
        <v>25</v>
      </c>
      <c r="K5440" t="s">
        <v>25</v>
      </c>
      <c r="L5440">
        <v>47</v>
      </c>
      <c r="M5440" t="s">
        <v>23</v>
      </c>
      <c r="N5440" t="s">
        <v>23</v>
      </c>
      <c r="O5440" t="s">
        <v>23</v>
      </c>
      <c r="P5440">
        <v>0</v>
      </c>
      <c r="Q5440" t="s">
        <v>36</v>
      </c>
      <c r="R5440" t="s">
        <v>26</v>
      </c>
      <c r="S5440" t="s">
        <v>27</v>
      </c>
      <c r="T5440">
        <v>13</v>
      </c>
      <c r="U5440" t="s">
        <v>9483</v>
      </c>
      <c r="V5440">
        <v>13</v>
      </c>
      <c r="W5440">
        <v>243</v>
      </c>
      <c r="Z5440" t="s">
        <v>279</v>
      </c>
      <c r="AA5440" s="1">
        <v>44969</v>
      </c>
      <c r="AB5440" s="1">
        <v>45170</v>
      </c>
      <c r="AC5440" t="s">
        <v>30</v>
      </c>
      <c r="AD5440" t="s">
        <v>9475</v>
      </c>
      <c r="AE5440" s="14">
        <v>11.680149977051331</v>
      </c>
      <c r="AF5440">
        <v>10</v>
      </c>
      <c r="AG5440" t="s">
        <v>31</v>
      </c>
      <c r="AH5440" t="s">
        <v>31</v>
      </c>
      <c r="AI5440" t="b">
        <v>0</v>
      </c>
      <c r="AJ5440" t="s">
        <v>23</v>
      </c>
      <c r="AK5440" t="s">
        <v>64</v>
      </c>
      <c r="AL5440" t="str">
        <f>IF(AmazonChurn[[#This Row],[Average Monthly Expenses]]&lt;=30,"Low",IF(AmazonChurn[[#This Row],[Average Monthly Expenses]]&lt;=60,"Medium","High"))</f>
        <v>Low</v>
      </c>
      <c r="AM5440" t="str">
        <f>IF(AmazonChurn[[#This Row],[Number of Complaints or Support]]&lt;3,"Low",IF(AmazonChurn[[#This Row],[Number of Complaints or Support]]&lt;=7,"Medium","High"))</f>
        <v>High</v>
      </c>
      <c r="AN5440" s="14">
        <f>AmazonChurn[[#This Row],[Number of Complaints or Support]]/AmazonChurn[[#This Row],[Account Length (in months)]]</f>
        <v>0.55555555555555558</v>
      </c>
    </row>
    <row r="5441" spans="1:40" x14ac:dyDescent="0.25">
      <c r="A5441" t="s">
        <v>7894</v>
      </c>
      <c r="B5441" t="s">
        <v>23</v>
      </c>
      <c r="C5441">
        <v>9</v>
      </c>
      <c r="D5441">
        <v>2</v>
      </c>
      <c r="E5441">
        <v>0</v>
      </c>
      <c r="F5441">
        <v>0</v>
      </c>
      <c r="G5441" t="s">
        <v>23</v>
      </c>
      <c r="H5441">
        <v>0</v>
      </c>
      <c r="I5441" t="s">
        <v>44</v>
      </c>
      <c r="J5441" t="s">
        <v>25</v>
      </c>
      <c r="K5441" t="s">
        <v>25</v>
      </c>
      <c r="L5441">
        <v>67</v>
      </c>
      <c r="M5441" t="s">
        <v>23</v>
      </c>
      <c r="N5441" t="s">
        <v>36</v>
      </c>
      <c r="O5441" t="s">
        <v>23</v>
      </c>
      <c r="P5441">
        <v>0</v>
      </c>
      <c r="Q5441" t="s">
        <v>23</v>
      </c>
      <c r="R5441" t="s">
        <v>26</v>
      </c>
      <c r="S5441" t="s">
        <v>214</v>
      </c>
      <c r="T5441">
        <v>13</v>
      </c>
      <c r="U5441" t="s">
        <v>9486</v>
      </c>
      <c r="V5441">
        <v>13</v>
      </c>
      <c r="W5441">
        <v>115</v>
      </c>
      <c r="Z5441" t="s">
        <v>5805</v>
      </c>
      <c r="AA5441" s="1">
        <v>44937</v>
      </c>
      <c r="AB5441" s="1">
        <v>44510</v>
      </c>
      <c r="AC5441" t="s">
        <v>48</v>
      </c>
      <c r="AD5441" t="s">
        <v>9476</v>
      </c>
      <c r="AE5441" s="14">
        <v>12.47694255714935</v>
      </c>
      <c r="AF5441">
        <v>5</v>
      </c>
      <c r="AG5441" t="s">
        <v>53</v>
      </c>
      <c r="AH5441" t="s">
        <v>9480</v>
      </c>
      <c r="AI5441" t="b">
        <v>1</v>
      </c>
      <c r="AJ5441" t="s">
        <v>36</v>
      </c>
      <c r="AK5441" t="s">
        <v>32</v>
      </c>
      <c r="AL5441" t="str">
        <f>IF(AmazonChurn[[#This Row],[Average Monthly Expenses]]&lt;=30,"Low",IF(AmazonChurn[[#This Row],[Average Monthly Expenses]]&lt;=60,"Medium","High"))</f>
        <v>Low</v>
      </c>
      <c r="AM5441" t="str">
        <f>IF(AmazonChurn[[#This Row],[Number of Complaints or Support]]&lt;3,"Low",IF(AmazonChurn[[#This Row],[Number of Complaints or Support]]&lt;=7,"Medium","High"))</f>
        <v>Medium</v>
      </c>
      <c r="AN5441" s="14">
        <f>AmazonChurn[[#This Row],[Number of Complaints or Support]]/AmazonChurn[[#This Row],[Account Length (in months)]]</f>
        <v>0.55555555555555558</v>
      </c>
    </row>
    <row r="5442" spans="1:40" x14ac:dyDescent="0.25">
      <c r="A5442" t="s">
        <v>7895</v>
      </c>
      <c r="B5442" t="s">
        <v>36</v>
      </c>
      <c r="C5442">
        <v>1</v>
      </c>
      <c r="D5442">
        <v>3</v>
      </c>
      <c r="E5442">
        <v>2</v>
      </c>
      <c r="F5442">
        <v>1</v>
      </c>
      <c r="G5442" t="s">
        <v>36</v>
      </c>
      <c r="H5442">
        <v>0</v>
      </c>
      <c r="I5442" t="s">
        <v>435</v>
      </c>
      <c r="J5442" t="s">
        <v>35</v>
      </c>
      <c r="K5442" t="s">
        <v>9472</v>
      </c>
      <c r="L5442">
        <v>44</v>
      </c>
      <c r="M5442" t="s">
        <v>23</v>
      </c>
      <c r="N5442" t="s">
        <v>23</v>
      </c>
      <c r="O5442" t="s">
        <v>23</v>
      </c>
      <c r="P5442">
        <v>0</v>
      </c>
      <c r="Q5442" t="s">
        <v>23</v>
      </c>
      <c r="R5442" t="s">
        <v>26</v>
      </c>
      <c r="S5442" t="s">
        <v>176</v>
      </c>
      <c r="T5442">
        <v>24</v>
      </c>
      <c r="U5442" t="s">
        <v>9486</v>
      </c>
      <c r="V5442">
        <v>24</v>
      </c>
      <c r="W5442">
        <v>24</v>
      </c>
      <c r="X5442" t="s">
        <v>46</v>
      </c>
      <c r="Y5442" t="s">
        <v>191</v>
      </c>
      <c r="Z5442" t="s">
        <v>2340</v>
      </c>
      <c r="AA5442" s="1">
        <v>45041</v>
      </c>
      <c r="AB5442" s="1">
        <v>45029</v>
      </c>
      <c r="AC5442" t="s">
        <v>30</v>
      </c>
      <c r="AD5442" t="s">
        <v>9475</v>
      </c>
      <c r="AE5442" s="14">
        <v>26.73708348237864</v>
      </c>
      <c r="AF5442">
        <v>8</v>
      </c>
      <c r="AG5442" t="s">
        <v>31</v>
      </c>
      <c r="AH5442" t="s">
        <v>31</v>
      </c>
      <c r="AI5442" t="b">
        <v>1</v>
      </c>
      <c r="AJ5442" t="s">
        <v>36</v>
      </c>
      <c r="AK5442" t="s">
        <v>73</v>
      </c>
      <c r="AL5442" t="str">
        <f>IF(AmazonChurn[[#This Row],[Average Monthly Expenses]]&lt;=30,"Low",IF(AmazonChurn[[#This Row],[Average Monthly Expenses]]&lt;=60,"Medium","High"))</f>
        <v>Low</v>
      </c>
      <c r="AM5442" t="str">
        <f>IF(AmazonChurn[[#This Row],[Number of Complaints or Support]]&lt;3,"Low",IF(AmazonChurn[[#This Row],[Number of Complaints or Support]]&lt;=7,"Medium","High"))</f>
        <v>High</v>
      </c>
      <c r="AN5442" s="14">
        <f>AmazonChurn[[#This Row],[Number of Complaints or Support]]/AmazonChurn[[#This Row],[Account Length (in months)]]</f>
        <v>8</v>
      </c>
    </row>
    <row r="5443" spans="1:40" x14ac:dyDescent="0.25">
      <c r="A5443" t="s">
        <v>7896</v>
      </c>
      <c r="B5443" t="s">
        <v>36</v>
      </c>
      <c r="C5443">
        <v>4</v>
      </c>
      <c r="D5443">
        <v>4</v>
      </c>
      <c r="E5443">
        <v>4</v>
      </c>
      <c r="F5443">
        <v>1</v>
      </c>
      <c r="G5443" t="s">
        <v>36</v>
      </c>
      <c r="H5443">
        <v>0</v>
      </c>
      <c r="I5443" t="s">
        <v>190</v>
      </c>
      <c r="J5443" t="s">
        <v>25</v>
      </c>
      <c r="K5443" t="s">
        <v>25</v>
      </c>
      <c r="L5443">
        <v>48</v>
      </c>
      <c r="M5443" t="s">
        <v>23</v>
      </c>
      <c r="N5443" t="s">
        <v>23</v>
      </c>
      <c r="O5443" t="s">
        <v>23</v>
      </c>
      <c r="P5443">
        <v>0</v>
      </c>
      <c r="Q5443" t="s">
        <v>23</v>
      </c>
      <c r="R5443" t="s">
        <v>26</v>
      </c>
      <c r="S5443" t="s">
        <v>124</v>
      </c>
      <c r="T5443">
        <v>33</v>
      </c>
      <c r="U5443" t="s">
        <v>9484</v>
      </c>
      <c r="V5443">
        <v>33</v>
      </c>
      <c r="W5443">
        <v>116</v>
      </c>
      <c r="X5443" t="s">
        <v>94</v>
      </c>
      <c r="Y5443" t="s">
        <v>187</v>
      </c>
      <c r="Z5443" t="s">
        <v>468</v>
      </c>
      <c r="AA5443" s="1">
        <v>44057</v>
      </c>
      <c r="AB5443" s="1">
        <v>44584</v>
      </c>
      <c r="AC5443" t="s">
        <v>48</v>
      </c>
      <c r="AD5443" t="s">
        <v>9476</v>
      </c>
      <c r="AE5443" s="14">
        <v>35.387131023702217</v>
      </c>
      <c r="AF5443">
        <v>10</v>
      </c>
      <c r="AG5443" t="s">
        <v>31</v>
      </c>
      <c r="AH5443" t="s">
        <v>31</v>
      </c>
      <c r="AI5443" t="b">
        <v>0</v>
      </c>
      <c r="AJ5443" t="s">
        <v>23</v>
      </c>
      <c r="AK5443" t="s">
        <v>32</v>
      </c>
      <c r="AL5443" t="str">
        <f>IF(AmazonChurn[[#This Row],[Average Monthly Expenses]]&lt;=30,"Low",IF(AmazonChurn[[#This Row],[Average Monthly Expenses]]&lt;=60,"Medium","High"))</f>
        <v>Medium</v>
      </c>
      <c r="AM5443" t="str">
        <f>IF(AmazonChurn[[#This Row],[Number of Complaints or Support]]&lt;3,"Low",IF(AmazonChurn[[#This Row],[Number of Complaints or Support]]&lt;=7,"Medium","High"))</f>
        <v>High</v>
      </c>
      <c r="AN5443" s="14">
        <f>AmazonChurn[[#This Row],[Number of Complaints or Support]]/AmazonChurn[[#This Row],[Account Length (in months)]]</f>
        <v>2.5</v>
      </c>
    </row>
    <row r="5444" spans="1:40" x14ac:dyDescent="0.25">
      <c r="A5444" t="s">
        <v>7897</v>
      </c>
      <c r="B5444" t="s">
        <v>23</v>
      </c>
      <c r="C5444">
        <v>68</v>
      </c>
      <c r="D5444">
        <v>0</v>
      </c>
      <c r="E5444">
        <v>5</v>
      </c>
      <c r="F5444">
        <v>1</v>
      </c>
      <c r="G5444" t="s">
        <v>36</v>
      </c>
      <c r="H5444">
        <v>0</v>
      </c>
      <c r="I5444" t="s">
        <v>242</v>
      </c>
      <c r="J5444" t="s">
        <v>35</v>
      </c>
      <c r="K5444" t="s">
        <v>9472</v>
      </c>
      <c r="L5444">
        <v>37</v>
      </c>
      <c r="M5444" t="s">
        <v>23</v>
      </c>
      <c r="N5444" t="s">
        <v>23</v>
      </c>
      <c r="O5444" t="s">
        <v>36</v>
      </c>
      <c r="P5444">
        <v>6</v>
      </c>
      <c r="Q5444" t="s">
        <v>23</v>
      </c>
      <c r="R5444" t="s">
        <v>57</v>
      </c>
      <c r="S5444" t="s">
        <v>27</v>
      </c>
      <c r="T5444">
        <v>33</v>
      </c>
      <c r="U5444" t="s">
        <v>9483</v>
      </c>
      <c r="V5444">
        <v>33</v>
      </c>
      <c r="W5444">
        <v>2264</v>
      </c>
      <c r="Z5444" t="s">
        <v>3583</v>
      </c>
      <c r="AA5444" s="1">
        <v>45042</v>
      </c>
      <c r="AB5444" s="1">
        <v>45265</v>
      </c>
      <c r="AC5444" t="s">
        <v>48</v>
      </c>
      <c r="AD5444" t="s">
        <v>9476</v>
      </c>
      <c r="AE5444" s="14">
        <v>36.164722739815247</v>
      </c>
      <c r="AF5444">
        <v>2</v>
      </c>
      <c r="AG5444" t="s">
        <v>31</v>
      </c>
      <c r="AH5444" t="s">
        <v>31</v>
      </c>
      <c r="AI5444" t="b">
        <v>0</v>
      </c>
      <c r="AJ5444" t="s">
        <v>23</v>
      </c>
      <c r="AK5444" t="s">
        <v>64</v>
      </c>
      <c r="AL5444" t="str">
        <f>IF(AmazonChurn[[#This Row],[Average Monthly Expenses]]&lt;=30,"Low",IF(AmazonChurn[[#This Row],[Average Monthly Expenses]]&lt;=60,"Medium","High"))</f>
        <v>Medium</v>
      </c>
      <c r="AM5444" t="str">
        <f>IF(AmazonChurn[[#This Row],[Number of Complaints or Support]]&lt;3,"Low",IF(AmazonChurn[[#This Row],[Number of Complaints or Support]]&lt;=7,"Medium","High"))</f>
        <v>Low</v>
      </c>
      <c r="AN5444" s="14">
        <f>AmazonChurn[[#This Row],[Number of Complaints or Support]]/AmazonChurn[[#This Row],[Account Length (in months)]]</f>
        <v>2.9411764705882353E-2</v>
      </c>
    </row>
    <row r="5445" spans="1:40" x14ac:dyDescent="0.25">
      <c r="A5445" t="s">
        <v>7898</v>
      </c>
      <c r="B5445" t="s">
        <v>23</v>
      </c>
      <c r="C5445">
        <v>72</v>
      </c>
      <c r="D5445">
        <v>0</v>
      </c>
      <c r="E5445">
        <v>4</v>
      </c>
      <c r="F5445">
        <v>1</v>
      </c>
      <c r="G5445" t="s">
        <v>36</v>
      </c>
      <c r="H5445">
        <v>0</v>
      </c>
      <c r="I5445" t="s">
        <v>92</v>
      </c>
      <c r="J5445" t="s">
        <v>35</v>
      </c>
      <c r="K5445" t="s">
        <v>9472</v>
      </c>
      <c r="L5445">
        <v>53</v>
      </c>
      <c r="M5445" t="s">
        <v>23</v>
      </c>
      <c r="N5445" t="s">
        <v>23</v>
      </c>
      <c r="O5445" t="s">
        <v>23</v>
      </c>
      <c r="P5445">
        <v>0</v>
      </c>
      <c r="Q5445" t="s">
        <v>36</v>
      </c>
      <c r="R5445" t="s">
        <v>57</v>
      </c>
      <c r="S5445" t="s">
        <v>38</v>
      </c>
      <c r="T5445">
        <v>31</v>
      </c>
      <c r="U5445" t="s">
        <v>9484</v>
      </c>
      <c r="V5445">
        <v>31</v>
      </c>
      <c r="W5445">
        <v>2258</v>
      </c>
      <c r="Z5445" t="s">
        <v>2115</v>
      </c>
      <c r="AA5445" s="1">
        <v>43956</v>
      </c>
      <c r="AB5445" s="1">
        <v>44778</v>
      </c>
      <c r="AC5445" t="s">
        <v>48</v>
      </c>
      <c r="AD5445" t="s">
        <v>9476</v>
      </c>
      <c r="AE5445" s="14">
        <v>31.529429941702819</v>
      </c>
      <c r="AF5445">
        <v>0</v>
      </c>
      <c r="AG5445" t="s">
        <v>69</v>
      </c>
      <c r="AH5445" t="s">
        <v>69</v>
      </c>
      <c r="AI5445" t="b">
        <v>0</v>
      </c>
      <c r="AJ5445" t="s">
        <v>23</v>
      </c>
      <c r="AK5445" t="s">
        <v>54</v>
      </c>
      <c r="AL5445" t="str">
        <f>IF(AmazonChurn[[#This Row],[Average Monthly Expenses]]&lt;=30,"Low",IF(AmazonChurn[[#This Row],[Average Monthly Expenses]]&lt;=60,"Medium","High"))</f>
        <v>Medium</v>
      </c>
      <c r="AM5445" t="str">
        <f>IF(AmazonChurn[[#This Row],[Number of Complaints or Support]]&lt;3,"Low",IF(AmazonChurn[[#This Row],[Number of Complaints or Support]]&lt;=7,"Medium","High"))</f>
        <v>Low</v>
      </c>
      <c r="AN5445" s="14">
        <f>AmazonChurn[[#This Row],[Number of Complaints or Support]]/AmazonChurn[[#This Row],[Account Length (in months)]]</f>
        <v>0</v>
      </c>
    </row>
    <row r="5446" spans="1:40" x14ac:dyDescent="0.25">
      <c r="A5446" t="s">
        <v>3885</v>
      </c>
      <c r="B5446" t="s">
        <v>23</v>
      </c>
      <c r="C5446">
        <v>15</v>
      </c>
      <c r="D5446">
        <v>0</v>
      </c>
      <c r="E5446">
        <v>4</v>
      </c>
      <c r="F5446">
        <v>1</v>
      </c>
      <c r="G5446" t="s">
        <v>36</v>
      </c>
      <c r="H5446">
        <v>0</v>
      </c>
      <c r="I5446" t="s">
        <v>92</v>
      </c>
      <c r="J5446" t="s">
        <v>25</v>
      </c>
      <c r="K5446" t="s">
        <v>25</v>
      </c>
      <c r="L5446">
        <v>61</v>
      </c>
      <c r="M5446" t="s">
        <v>23</v>
      </c>
      <c r="N5446" t="s">
        <v>23</v>
      </c>
      <c r="O5446" t="s">
        <v>36</v>
      </c>
      <c r="P5446">
        <v>4</v>
      </c>
      <c r="Q5446" t="s">
        <v>36</v>
      </c>
      <c r="R5446" t="s">
        <v>26</v>
      </c>
      <c r="S5446" t="s">
        <v>38</v>
      </c>
      <c r="T5446">
        <v>24</v>
      </c>
      <c r="U5446" t="s">
        <v>9484</v>
      </c>
      <c r="V5446">
        <v>24</v>
      </c>
      <c r="W5446">
        <v>366</v>
      </c>
      <c r="Z5446" t="s">
        <v>3886</v>
      </c>
      <c r="AA5446" s="1">
        <v>44870</v>
      </c>
      <c r="AB5446" s="1">
        <v>44440</v>
      </c>
      <c r="AC5446" t="s">
        <v>41</v>
      </c>
      <c r="AD5446" t="s">
        <v>9477</v>
      </c>
      <c r="AE5446" s="14">
        <v>25.00069188841108</v>
      </c>
      <c r="AF5446">
        <v>7</v>
      </c>
      <c r="AG5446" t="s">
        <v>69</v>
      </c>
      <c r="AH5446" t="s">
        <v>69</v>
      </c>
      <c r="AI5446" t="b">
        <v>1</v>
      </c>
      <c r="AJ5446" t="s">
        <v>36</v>
      </c>
      <c r="AK5446" t="s">
        <v>54</v>
      </c>
      <c r="AL5446" t="str">
        <f>IF(AmazonChurn[[#This Row],[Average Monthly Expenses]]&lt;=30,"Low",IF(AmazonChurn[[#This Row],[Average Monthly Expenses]]&lt;=60,"Medium","High"))</f>
        <v>Low</v>
      </c>
      <c r="AM5446" t="str">
        <f>IF(AmazonChurn[[#This Row],[Number of Complaints or Support]]&lt;3,"Low",IF(AmazonChurn[[#This Row],[Number of Complaints or Support]]&lt;=7,"Medium","High"))</f>
        <v>Medium</v>
      </c>
      <c r="AN5446" s="14">
        <f>AmazonChurn[[#This Row],[Number of Complaints or Support]]/AmazonChurn[[#This Row],[Account Length (in months)]]</f>
        <v>0.46666666666666667</v>
      </c>
    </row>
    <row r="5447" spans="1:40" x14ac:dyDescent="0.25">
      <c r="A5447" t="s">
        <v>7899</v>
      </c>
      <c r="B5447" t="s">
        <v>23</v>
      </c>
      <c r="C5447">
        <v>55</v>
      </c>
      <c r="D5447">
        <v>3</v>
      </c>
      <c r="E5447">
        <v>2</v>
      </c>
      <c r="F5447">
        <v>1</v>
      </c>
      <c r="G5447" t="s">
        <v>36</v>
      </c>
      <c r="H5447">
        <v>0</v>
      </c>
      <c r="I5447" t="s">
        <v>242</v>
      </c>
      <c r="J5447" t="s">
        <v>25</v>
      </c>
      <c r="K5447" t="s">
        <v>25</v>
      </c>
      <c r="L5447">
        <v>85</v>
      </c>
      <c r="M5447" t="s">
        <v>23</v>
      </c>
      <c r="N5447" t="s">
        <v>36</v>
      </c>
      <c r="O5447" t="s">
        <v>23</v>
      </c>
      <c r="P5447">
        <v>0</v>
      </c>
      <c r="Q5447" t="s">
        <v>36</v>
      </c>
      <c r="R5447" t="s">
        <v>57</v>
      </c>
      <c r="S5447" t="s">
        <v>124</v>
      </c>
      <c r="T5447">
        <v>39</v>
      </c>
      <c r="U5447" t="s">
        <v>9484</v>
      </c>
      <c r="V5447">
        <v>39</v>
      </c>
      <c r="W5447">
        <v>2186</v>
      </c>
      <c r="Z5447" t="s">
        <v>7900</v>
      </c>
      <c r="AA5447" s="1">
        <v>44550</v>
      </c>
      <c r="AB5447" s="1">
        <v>45056</v>
      </c>
      <c r="AC5447" t="s">
        <v>41</v>
      </c>
      <c r="AD5447" t="s">
        <v>9477</v>
      </c>
      <c r="AE5447" s="14">
        <v>38.259667343260517</v>
      </c>
      <c r="AF5447">
        <v>1</v>
      </c>
      <c r="AG5447" t="s">
        <v>69</v>
      </c>
      <c r="AH5447" t="s">
        <v>69</v>
      </c>
      <c r="AI5447" t="b">
        <v>1</v>
      </c>
      <c r="AJ5447" t="s">
        <v>36</v>
      </c>
      <c r="AK5447" t="s">
        <v>64</v>
      </c>
      <c r="AL5447" t="str">
        <f>IF(AmazonChurn[[#This Row],[Average Monthly Expenses]]&lt;=30,"Low",IF(AmazonChurn[[#This Row],[Average Monthly Expenses]]&lt;=60,"Medium","High"))</f>
        <v>Medium</v>
      </c>
      <c r="AM5447" t="str">
        <f>IF(AmazonChurn[[#This Row],[Number of Complaints or Support]]&lt;3,"Low",IF(AmazonChurn[[#This Row],[Number of Complaints or Support]]&lt;=7,"Medium","High"))</f>
        <v>Low</v>
      </c>
      <c r="AN5447" s="14">
        <f>AmazonChurn[[#This Row],[Number of Complaints or Support]]/AmazonChurn[[#This Row],[Account Length (in months)]]</f>
        <v>1.8181818181818181E-2</v>
      </c>
    </row>
    <row r="5448" spans="1:40" x14ac:dyDescent="0.25">
      <c r="A5448" t="s">
        <v>7901</v>
      </c>
      <c r="B5448" t="s">
        <v>23</v>
      </c>
      <c r="C5448">
        <v>36</v>
      </c>
      <c r="D5448">
        <v>0</v>
      </c>
      <c r="E5448">
        <v>10</v>
      </c>
      <c r="F5448">
        <v>1</v>
      </c>
      <c r="G5448" t="s">
        <v>36</v>
      </c>
      <c r="H5448">
        <v>0</v>
      </c>
      <c r="I5448" t="s">
        <v>79</v>
      </c>
      <c r="J5448" t="s">
        <v>35</v>
      </c>
      <c r="K5448" t="s">
        <v>9472</v>
      </c>
      <c r="L5448">
        <v>58</v>
      </c>
      <c r="M5448" t="s">
        <v>23</v>
      </c>
      <c r="N5448" t="s">
        <v>23</v>
      </c>
      <c r="O5448" t="s">
        <v>23</v>
      </c>
      <c r="P5448">
        <v>0</v>
      </c>
      <c r="Q5448" t="s">
        <v>36</v>
      </c>
      <c r="R5448" t="s">
        <v>57</v>
      </c>
      <c r="S5448" t="s">
        <v>130</v>
      </c>
      <c r="T5448">
        <v>24</v>
      </c>
      <c r="U5448" t="s">
        <v>9483</v>
      </c>
      <c r="V5448">
        <v>24</v>
      </c>
      <c r="W5448">
        <v>882</v>
      </c>
      <c r="Z5448" t="s">
        <v>1863</v>
      </c>
      <c r="AA5448" s="1">
        <v>43889</v>
      </c>
      <c r="AB5448" s="1">
        <v>44902</v>
      </c>
      <c r="AC5448" t="s">
        <v>30</v>
      </c>
      <c r="AD5448" t="s">
        <v>9475</v>
      </c>
      <c r="AE5448" s="14">
        <v>24.255381927081029</v>
      </c>
      <c r="AF5448">
        <v>6</v>
      </c>
      <c r="AG5448" t="s">
        <v>31</v>
      </c>
      <c r="AH5448" t="s">
        <v>31</v>
      </c>
      <c r="AI5448" t="b">
        <v>0</v>
      </c>
      <c r="AJ5448" t="s">
        <v>23</v>
      </c>
      <c r="AK5448" t="s">
        <v>32</v>
      </c>
      <c r="AL5448" t="str">
        <f>IF(AmazonChurn[[#This Row],[Average Monthly Expenses]]&lt;=30,"Low",IF(AmazonChurn[[#This Row],[Average Monthly Expenses]]&lt;=60,"Medium","High"))</f>
        <v>Low</v>
      </c>
      <c r="AM5448" t="str">
        <f>IF(AmazonChurn[[#This Row],[Number of Complaints or Support]]&lt;3,"Low",IF(AmazonChurn[[#This Row],[Number of Complaints or Support]]&lt;=7,"Medium","High"))</f>
        <v>Medium</v>
      </c>
      <c r="AN5448" s="14">
        <f>AmazonChurn[[#This Row],[Number of Complaints or Support]]/AmazonChurn[[#This Row],[Account Length (in months)]]</f>
        <v>0.16666666666666666</v>
      </c>
    </row>
    <row r="5449" spans="1:40" x14ac:dyDescent="0.25">
      <c r="A5449" t="s">
        <v>7902</v>
      </c>
      <c r="B5449" t="s">
        <v>23</v>
      </c>
      <c r="C5449">
        <v>5</v>
      </c>
      <c r="D5449">
        <v>0</v>
      </c>
      <c r="E5449">
        <v>10</v>
      </c>
      <c r="F5449">
        <v>1</v>
      </c>
      <c r="G5449" t="s">
        <v>36</v>
      </c>
      <c r="H5449">
        <v>0</v>
      </c>
      <c r="I5449" t="s">
        <v>225</v>
      </c>
      <c r="J5449" t="s">
        <v>35</v>
      </c>
      <c r="K5449" t="s">
        <v>9472</v>
      </c>
      <c r="L5449">
        <v>47</v>
      </c>
      <c r="M5449" t="s">
        <v>23</v>
      </c>
      <c r="N5449" t="s">
        <v>23</v>
      </c>
      <c r="O5449" t="s">
        <v>36</v>
      </c>
      <c r="P5449">
        <v>2</v>
      </c>
      <c r="Q5449" t="s">
        <v>23</v>
      </c>
      <c r="R5449" t="s">
        <v>26</v>
      </c>
      <c r="S5449" t="s">
        <v>38</v>
      </c>
      <c r="T5449">
        <v>24</v>
      </c>
      <c r="U5449" t="s">
        <v>9484</v>
      </c>
      <c r="V5449">
        <v>24</v>
      </c>
      <c r="W5449">
        <v>131</v>
      </c>
      <c r="Z5449" t="s">
        <v>7591</v>
      </c>
      <c r="AA5449" s="1">
        <v>43908</v>
      </c>
      <c r="AB5449" s="1">
        <v>44033</v>
      </c>
      <c r="AC5449" t="s">
        <v>30</v>
      </c>
      <c r="AD5449" t="s">
        <v>9475</v>
      </c>
      <c r="AE5449" s="14">
        <v>26.825187781230181</v>
      </c>
      <c r="AF5449">
        <v>6</v>
      </c>
      <c r="AG5449" t="s">
        <v>53</v>
      </c>
      <c r="AH5449" t="s">
        <v>9480</v>
      </c>
      <c r="AI5449" t="b">
        <v>1</v>
      </c>
      <c r="AJ5449" t="s">
        <v>36</v>
      </c>
      <c r="AK5449" t="s">
        <v>54</v>
      </c>
      <c r="AL5449" t="str">
        <f>IF(AmazonChurn[[#This Row],[Average Monthly Expenses]]&lt;=30,"Low",IF(AmazonChurn[[#This Row],[Average Monthly Expenses]]&lt;=60,"Medium","High"))</f>
        <v>Low</v>
      </c>
      <c r="AM5449" t="str">
        <f>IF(AmazonChurn[[#This Row],[Number of Complaints or Support]]&lt;3,"Low",IF(AmazonChurn[[#This Row],[Number of Complaints or Support]]&lt;=7,"Medium","High"))</f>
        <v>Medium</v>
      </c>
      <c r="AN5449" s="14">
        <f>AmazonChurn[[#This Row],[Number of Complaints or Support]]/AmazonChurn[[#This Row],[Account Length (in months)]]</f>
        <v>1.2</v>
      </c>
    </row>
    <row r="5450" spans="1:40" x14ac:dyDescent="0.25">
      <c r="A5450" t="s">
        <v>7903</v>
      </c>
      <c r="B5450" t="s">
        <v>23</v>
      </c>
      <c r="C5450">
        <v>73</v>
      </c>
      <c r="D5450">
        <v>1</v>
      </c>
      <c r="E5450">
        <v>7</v>
      </c>
      <c r="F5450">
        <v>1</v>
      </c>
      <c r="G5450" t="s">
        <v>36</v>
      </c>
      <c r="H5450">
        <v>0</v>
      </c>
      <c r="I5450" t="s">
        <v>92</v>
      </c>
      <c r="J5450" t="s">
        <v>25</v>
      </c>
      <c r="K5450" t="s">
        <v>25</v>
      </c>
      <c r="L5450">
        <v>59</v>
      </c>
      <c r="M5450" t="s">
        <v>23</v>
      </c>
      <c r="N5450" t="s">
        <v>23</v>
      </c>
      <c r="O5450" t="s">
        <v>36</v>
      </c>
      <c r="P5450">
        <v>2</v>
      </c>
      <c r="Q5450" t="s">
        <v>36</v>
      </c>
      <c r="R5450" t="s">
        <v>57</v>
      </c>
      <c r="S5450" t="s">
        <v>38</v>
      </c>
      <c r="T5450">
        <v>33</v>
      </c>
      <c r="U5450" t="s">
        <v>9484</v>
      </c>
      <c r="V5450">
        <v>33</v>
      </c>
      <c r="W5450">
        <v>2446</v>
      </c>
      <c r="Z5450" t="s">
        <v>4327</v>
      </c>
      <c r="AA5450" s="1">
        <v>43851</v>
      </c>
      <c r="AB5450" s="1">
        <v>44559</v>
      </c>
      <c r="AC5450" t="s">
        <v>30</v>
      </c>
      <c r="AD5450" t="s">
        <v>9475</v>
      </c>
      <c r="AE5450" s="14">
        <v>35.113050294227698</v>
      </c>
      <c r="AF5450">
        <v>1</v>
      </c>
      <c r="AG5450" t="s">
        <v>69</v>
      </c>
      <c r="AH5450" t="s">
        <v>69</v>
      </c>
      <c r="AI5450" t="b">
        <v>1</v>
      </c>
      <c r="AJ5450" t="s">
        <v>36</v>
      </c>
      <c r="AK5450" t="s">
        <v>73</v>
      </c>
      <c r="AL5450" t="str">
        <f>IF(AmazonChurn[[#This Row],[Average Monthly Expenses]]&lt;=30,"Low",IF(AmazonChurn[[#This Row],[Average Monthly Expenses]]&lt;=60,"Medium","High"))</f>
        <v>Medium</v>
      </c>
      <c r="AM5450" t="str">
        <f>IF(AmazonChurn[[#This Row],[Number of Complaints or Support]]&lt;3,"Low",IF(AmazonChurn[[#This Row],[Number of Complaints or Support]]&lt;=7,"Medium","High"))</f>
        <v>Low</v>
      </c>
      <c r="AN5450" s="14">
        <f>AmazonChurn[[#This Row],[Number of Complaints or Support]]/AmazonChurn[[#This Row],[Account Length (in months)]]</f>
        <v>1.3698630136986301E-2</v>
      </c>
    </row>
    <row r="5451" spans="1:40" x14ac:dyDescent="0.25">
      <c r="A5451" t="s">
        <v>7904</v>
      </c>
      <c r="B5451" t="s">
        <v>36</v>
      </c>
      <c r="C5451">
        <v>11</v>
      </c>
      <c r="D5451">
        <v>0</v>
      </c>
      <c r="E5451">
        <v>1</v>
      </c>
      <c r="F5451">
        <v>1</v>
      </c>
      <c r="G5451" t="s">
        <v>36</v>
      </c>
      <c r="H5451">
        <v>0</v>
      </c>
      <c r="I5451" t="s">
        <v>225</v>
      </c>
      <c r="J5451" t="s">
        <v>25</v>
      </c>
      <c r="K5451" t="s">
        <v>25</v>
      </c>
      <c r="L5451">
        <v>45</v>
      </c>
      <c r="M5451" t="s">
        <v>23</v>
      </c>
      <c r="N5451" t="s">
        <v>23</v>
      </c>
      <c r="O5451" t="s">
        <v>23</v>
      </c>
      <c r="P5451">
        <v>0</v>
      </c>
      <c r="Q5451" t="s">
        <v>23</v>
      </c>
      <c r="R5451" t="s">
        <v>26</v>
      </c>
      <c r="S5451" t="s">
        <v>124</v>
      </c>
      <c r="T5451">
        <v>31</v>
      </c>
      <c r="U5451" t="s">
        <v>9484</v>
      </c>
      <c r="V5451">
        <v>31</v>
      </c>
      <c r="W5451">
        <v>344</v>
      </c>
      <c r="X5451" t="s">
        <v>46</v>
      </c>
      <c r="Y5451" t="s">
        <v>191</v>
      </c>
      <c r="Z5451" t="s">
        <v>6530</v>
      </c>
      <c r="AA5451" s="1">
        <v>44104</v>
      </c>
      <c r="AB5451" s="1">
        <v>44785</v>
      </c>
      <c r="AC5451" t="s">
        <v>30</v>
      </c>
      <c r="AD5451" t="s">
        <v>9475</v>
      </c>
      <c r="AE5451" s="14">
        <v>36.537996398957283</v>
      </c>
      <c r="AF5451">
        <v>4</v>
      </c>
      <c r="AG5451" t="s">
        <v>69</v>
      </c>
      <c r="AH5451" t="s">
        <v>69</v>
      </c>
      <c r="AI5451" t="b">
        <v>1</v>
      </c>
      <c r="AJ5451" t="s">
        <v>36</v>
      </c>
      <c r="AK5451" t="s">
        <v>32</v>
      </c>
      <c r="AL5451" t="str">
        <f>IF(AmazonChurn[[#This Row],[Average Monthly Expenses]]&lt;=30,"Low",IF(AmazonChurn[[#This Row],[Average Monthly Expenses]]&lt;=60,"Medium","High"))</f>
        <v>Medium</v>
      </c>
      <c r="AM5451" t="str">
        <f>IF(AmazonChurn[[#This Row],[Number of Complaints or Support]]&lt;3,"Low",IF(AmazonChurn[[#This Row],[Number of Complaints or Support]]&lt;=7,"Medium","High"))</f>
        <v>Medium</v>
      </c>
      <c r="AN5451" s="14">
        <f>AmazonChurn[[#This Row],[Number of Complaints or Support]]/AmazonChurn[[#This Row],[Account Length (in months)]]</f>
        <v>0.36363636363636365</v>
      </c>
    </row>
    <row r="5452" spans="1:40" x14ac:dyDescent="0.25">
      <c r="A5452" t="s">
        <v>7905</v>
      </c>
      <c r="B5452" t="s">
        <v>23</v>
      </c>
      <c r="C5452">
        <v>10</v>
      </c>
      <c r="D5452">
        <v>0</v>
      </c>
      <c r="E5452">
        <v>0</v>
      </c>
      <c r="F5452">
        <v>0</v>
      </c>
      <c r="G5452" t="s">
        <v>23</v>
      </c>
      <c r="H5452">
        <v>0</v>
      </c>
      <c r="I5452" t="s">
        <v>213</v>
      </c>
      <c r="J5452" t="s">
        <v>35</v>
      </c>
      <c r="K5452" t="s">
        <v>9472</v>
      </c>
      <c r="L5452">
        <v>54</v>
      </c>
      <c r="M5452" t="s">
        <v>23</v>
      </c>
      <c r="N5452" t="s">
        <v>23</v>
      </c>
      <c r="O5452" t="s">
        <v>36</v>
      </c>
      <c r="P5452">
        <v>2</v>
      </c>
      <c r="Q5452" t="s">
        <v>23</v>
      </c>
      <c r="R5452" t="s">
        <v>57</v>
      </c>
      <c r="S5452" t="s">
        <v>27</v>
      </c>
      <c r="T5452">
        <v>9</v>
      </c>
      <c r="U5452" t="s">
        <v>9483</v>
      </c>
      <c r="V5452">
        <v>9</v>
      </c>
      <c r="W5452">
        <v>92</v>
      </c>
      <c r="Z5452" t="s">
        <v>3939</v>
      </c>
      <c r="AA5452" s="1">
        <v>44054</v>
      </c>
      <c r="AB5452" s="1">
        <v>45160</v>
      </c>
      <c r="AC5452" t="s">
        <v>48</v>
      </c>
      <c r="AD5452" t="s">
        <v>9476</v>
      </c>
      <c r="AE5452" s="14">
        <v>9.2025140321971719</v>
      </c>
      <c r="AF5452">
        <v>6</v>
      </c>
      <c r="AG5452" t="s">
        <v>69</v>
      </c>
      <c r="AH5452" t="s">
        <v>69</v>
      </c>
      <c r="AI5452" t="b">
        <v>1</v>
      </c>
      <c r="AJ5452" t="s">
        <v>36</v>
      </c>
      <c r="AK5452" t="s">
        <v>32</v>
      </c>
      <c r="AL5452" t="str">
        <f>IF(AmazonChurn[[#This Row],[Average Monthly Expenses]]&lt;=30,"Low",IF(AmazonChurn[[#This Row],[Average Monthly Expenses]]&lt;=60,"Medium","High"))</f>
        <v>Low</v>
      </c>
      <c r="AM5452" t="str">
        <f>IF(AmazonChurn[[#This Row],[Number of Complaints or Support]]&lt;3,"Low",IF(AmazonChurn[[#This Row],[Number of Complaints or Support]]&lt;=7,"Medium","High"))</f>
        <v>Medium</v>
      </c>
      <c r="AN5452" s="14">
        <f>AmazonChurn[[#This Row],[Number of Complaints or Support]]/AmazonChurn[[#This Row],[Account Length (in months)]]</f>
        <v>0.6</v>
      </c>
    </row>
    <row r="5453" spans="1:40" x14ac:dyDescent="0.25">
      <c r="A5453" t="s">
        <v>7906</v>
      </c>
      <c r="B5453" t="s">
        <v>23</v>
      </c>
      <c r="C5453">
        <v>50</v>
      </c>
      <c r="D5453">
        <v>0</v>
      </c>
      <c r="E5453">
        <v>10</v>
      </c>
      <c r="F5453">
        <v>1</v>
      </c>
      <c r="G5453" t="s">
        <v>36</v>
      </c>
      <c r="H5453">
        <v>0</v>
      </c>
      <c r="I5453" t="s">
        <v>82</v>
      </c>
      <c r="J5453" t="s">
        <v>35</v>
      </c>
      <c r="K5453" t="s">
        <v>9472</v>
      </c>
      <c r="L5453">
        <v>29</v>
      </c>
      <c r="M5453" t="s">
        <v>36</v>
      </c>
      <c r="N5453" t="s">
        <v>23</v>
      </c>
      <c r="O5453" t="s">
        <v>23</v>
      </c>
      <c r="P5453">
        <v>0</v>
      </c>
      <c r="Q5453" t="s">
        <v>36</v>
      </c>
      <c r="R5453" t="s">
        <v>37</v>
      </c>
      <c r="S5453" t="s">
        <v>124</v>
      </c>
      <c r="T5453">
        <v>59</v>
      </c>
      <c r="U5453" t="s">
        <v>9484</v>
      </c>
      <c r="V5453">
        <v>59</v>
      </c>
      <c r="W5453">
        <v>2961</v>
      </c>
      <c r="Z5453" t="s">
        <v>6645</v>
      </c>
      <c r="AA5453" s="1">
        <v>44234</v>
      </c>
      <c r="AB5453" s="1">
        <v>45170</v>
      </c>
      <c r="AC5453" t="s">
        <v>41</v>
      </c>
      <c r="AD5453" t="s">
        <v>9477</v>
      </c>
      <c r="AE5453" s="14">
        <v>68.561965240225035</v>
      </c>
      <c r="AF5453">
        <v>9</v>
      </c>
      <c r="AG5453" t="s">
        <v>31</v>
      </c>
      <c r="AH5453" t="s">
        <v>31</v>
      </c>
      <c r="AI5453" t="b">
        <v>1</v>
      </c>
      <c r="AJ5453" t="s">
        <v>36</v>
      </c>
      <c r="AK5453" t="s">
        <v>32</v>
      </c>
      <c r="AL5453" t="str">
        <f>IF(AmazonChurn[[#This Row],[Average Monthly Expenses]]&lt;=30,"Low",IF(AmazonChurn[[#This Row],[Average Monthly Expenses]]&lt;=60,"Medium","High"))</f>
        <v>High</v>
      </c>
      <c r="AM5453" t="str">
        <f>IF(AmazonChurn[[#This Row],[Number of Complaints or Support]]&lt;3,"Low",IF(AmazonChurn[[#This Row],[Number of Complaints or Support]]&lt;=7,"Medium","High"))</f>
        <v>High</v>
      </c>
      <c r="AN5453" s="14">
        <f>AmazonChurn[[#This Row],[Number of Complaints or Support]]/AmazonChurn[[#This Row],[Account Length (in months)]]</f>
        <v>0.18</v>
      </c>
    </row>
    <row r="5454" spans="1:40" x14ac:dyDescent="0.25">
      <c r="A5454" t="s">
        <v>7907</v>
      </c>
      <c r="B5454" t="s">
        <v>23</v>
      </c>
      <c r="C5454">
        <v>74</v>
      </c>
      <c r="D5454">
        <v>0</v>
      </c>
      <c r="E5454">
        <v>17</v>
      </c>
      <c r="F5454">
        <v>1</v>
      </c>
      <c r="G5454" t="s">
        <v>36</v>
      </c>
      <c r="H5454">
        <v>0</v>
      </c>
      <c r="I5454" t="s">
        <v>217</v>
      </c>
      <c r="J5454" t="s">
        <v>35</v>
      </c>
      <c r="K5454" t="s">
        <v>9472</v>
      </c>
      <c r="L5454">
        <v>25</v>
      </c>
      <c r="M5454" t="s">
        <v>36</v>
      </c>
      <c r="N5454" t="s">
        <v>23</v>
      </c>
      <c r="O5454" t="s">
        <v>23</v>
      </c>
      <c r="P5454">
        <v>0</v>
      </c>
      <c r="Q5454" t="s">
        <v>36</v>
      </c>
      <c r="R5454" t="s">
        <v>57</v>
      </c>
      <c r="S5454" t="s">
        <v>124</v>
      </c>
      <c r="T5454">
        <v>32</v>
      </c>
      <c r="U5454" t="s">
        <v>9484</v>
      </c>
      <c r="V5454">
        <v>32</v>
      </c>
      <c r="W5454">
        <v>2344</v>
      </c>
      <c r="Z5454" t="s">
        <v>2590</v>
      </c>
      <c r="AA5454" s="1">
        <v>44023</v>
      </c>
      <c r="AB5454" s="1">
        <v>45180</v>
      </c>
      <c r="AC5454" t="s">
        <v>48</v>
      </c>
      <c r="AD5454" t="s">
        <v>9476</v>
      </c>
      <c r="AE5454" s="14">
        <v>30.380021008548368</v>
      </c>
      <c r="AF5454">
        <v>0</v>
      </c>
      <c r="AG5454" t="s">
        <v>31</v>
      </c>
      <c r="AH5454" t="s">
        <v>31</v>
      </c>
      <c r="AI5454" t="b">
        <v>1</v>
      </c>
      <c r="AJ5454" t="s">
        <v>36</v>
      </c>
      <c r="AK5454" t="s">
        <v>54</v>
      </c>
      <c r="AL5454" t="str">
        <f>IF(AmazonChurn[[#This Row],[Average Monthly Expenses]]&lt;=30,"Low",IF(AmazonChurn[[#This Row],[Average Monthly Expenses]]&lt;=60,"Medium","High"))</f>
        <v>Medium</v>
      </c>
      <c r="AM5454" t="str">
        <f>IF(AmazonChurn[[#This Row],[Number of Complaints or Support]]&lt;3,"Low",IF(AmazonChurn[[#This Row],[Number of Complaints or Support]]&lt;=7,"Medium","High"))</f>
        <v>Low</v>
      </c>
      <c r="AN5454" s="14">
        <f>AmazonChurn[[#This Row],[Number of Complaints or Support]]/AmazonChurn[[#This Row],[Account Length (in months)]]</f>
        <v>0</v>
      </c>
    </row>
    <row r="5455" spans="1:40" x14ac:dyDescent="0.25">
      <c r="A5455" t="s">
        <v>7908</v>
      </c>
      <c r="B5455" t="s">
        <v>23</v>
      </c>
      <c r="C5455">
        <v>31</v>
      </c>
      <c r="D5455">
        <v>0</v>
      </c>
      <c r="E5455">
        <v>30</v>
      </c>
      <c r="F5455">
        <v>1</v>
      </c>
      <c r="G5455" t="s">
        <v>36</v>
      </c>
      <c r="H5455">
        <v>0</v>
      </c>
      <c r="I5455" t="s">
        <v>34</v>
      </c>
      <c r="J5455" t="s">
        <v>35</v>
      </c>
      <c r="K5455" t="s">
        <v>9472</v>
      </c>
      <c r="L5455">
        <v>29</v>
      </c>
      <c r="M5455" t="s">
        <v>36</v>
      </c>
      <c r="N5455" t="s">
        <v>23</v>
      </c>
      <c r="O5455" t="s">
        <v>36</v>
      </c>
      <c r="P5455">
        <v>2</v>
      </c>
      <c r="Q5455" t="s">
        <v>36</v>
      </c>
      <c r="R5455" t="s">
        <v>37</v>
      </c>
      <c r="S5455" t="s">
        <v>38</v>
      </c>
      <c r="T5455">
        <v>40</v>
      </c>
      <c r="U5455" t="s">
        <v>9484</v>
      </c>
      <c r="V5455">
        <v>40</v>
      </c>
      <c r="W5455">
        <v>1259</v>
      </c>
      <c r="Z5455" t="s">
        <v>2386</v>
      </c>
      <c r="AA5455" s="1">
        <v>44446</v>
      </c>
      <c r="AB5455" s="1">
        <v>44439</v>
      </c>
      <c r="AC5455" t="s">
        <v>41</v>
      </c>
      <c r="AD5455" t="s">
        <v>9477</v>
      </c>
      <c r="AE5455" s="14">
        <v>35.554252262702953</v>
      </c>
      <c r="AF5455">
        <v>6</v>
      </c>
      <c r="AG5455" t="s">
        <v>53</v>
      </c>
      <c r="AH5455" t="s">
        <v>9480</v>
      </c>
      <c r="AI5455" t="b">
        <v>0</v>
      </c>
      <c r="AJ5455" t="s">
        <v>23</v>
      </c>
      <c r="AK5455" t="s">
        <v>64</v>
      </c>
      <c r="AL5455" t="str">
        <f>IF(AmazonChurn[[#This Row],[Average Monthly Expenses]]&lt;=30,"Low",IF(AmazonChurn[[#This Row],[Average Monthly Expenses]]&lt;=60,"Medium","High"))</f>
        <v>Medium</v>
      </c>
      <c r="AM5455" t="str">
        <f>IF(AmazonChurn[[#This Row],[Number of Complaints or Support]]&lt;3,"Low",IF(AmazonChurn[[#This Row],[Number of Complaints or Support]]&lt;=7,"Medium","High"))</f>
        <v>Medium</v>
      </c>
      <c r="AN5455" s="14">
        <f>AmazonChurn[[#This Row],[Number of Complaints or Support]]/AmazonChurn[[#This Row],[Account Length (in months)]]</f>
        <v>0.19354838709677419</v>
      </c>
    </row>
    <row r="5456" spans="1:40" x14ac:dyDescent="0.25">
      <c r="A5456" t="s">
        <v>7909</v>
      </c>
      <c r="B5456" t="s">
        <v>23</v>
      </c>
      <c r="C5456">
        <v>14</v>
      </c>
      <c r="D5456">
        <v>0</v>
      </c>
      <c r="E5456">
        <v>0</v>
      </c>
      <c r="F5456">
        <v>0</v>
      </c>
      <c r="G5456" t="s">
        <v>23</v>
      </c>
      <c r="H5456">
        <v>0</v>
      </c>
      <c r="I5456" t="s">
        <v>97</v>
      </c>
      <c r="J5456" t="s">
        <v>25</v>
      </c>
      <c r="K5456" t="s">
        <v>25</v>
      </c>
      <c r="L5456">
        <v>39</v>
      </c>
      <c r="M5456" t="s">
        <v>23</v>
      </c>
      <c r="N5456" t="s">
        <v>23</v>
      </c>
      <c r="O5456" t="s">
        <v>23</v>
      </c>
      <c r="P5456">
        <v>0</v>
      </c>
      <c r="Q5456" t="s">
        <v>23</v>
      </c>
      <c r="R5456" t="s">
        <v>37</v>
      </c>
      <c r="S5456" t="s">
        <v>130</v>
      </c>
      <c r="T5456">
        <v>11</v>
      </c>
      <c r="U5456" t="s">
        <v>9483</v>
      </c>
      <c r="V5456">
        <v>11</v>
      </c>
      <c r="W5456">
        <v>156</v>
      </c>
      <c r="Z5456" t="s">
        <v>7910</v>
      </c>
      <c r="AA5456" s="1">
        <v>43882</v>
      </c>
      <c r="AB5456" s="1">
        <v>44360</v>
      </c>
      <c r="AC5456" t="s">
        <v>48</v>
      </c>
      <c r="AD5456" t="s">
        <v>9476</v>
      </c>
      <c r="AE5456" s="14">
        <v>12.973326287851499</v>
      </c>
      <c r="AF5456">
        <v>0</v>
      </c>
      <c r="AG5456" t="s">
        <v>31</v>
      </c>
      <c r="AH5456" t="s">
        <v>31</v>
      </c>
      <c r="AI5456" t="b">
        <v>0</v>
      </c>
      <c r="AJ5456" t="s">
        <v>23</v>
      </c>
      <c r="AK5456" t="s">
        <v>54</v>
      </c>
      <c r="AL5456" t="str">
        <f>IF(AmazonChurn[[#This Row],[Average Monthly Expenses]]&lt;=30,"Low",IF(AmazonChurn[[#This Row],[Average Monthly Expenses]]&lt;=60,"Medium","High"))</f>
        <v>Low</v>
      </c>
      <c r="AM5456" t="str">
        <f>IF(AmazonChurn[[#This Row],[Number of Complaints or Support]]&lt;3,"Low",IF(AmazonChurn[[#This Row],[Number of Complaints or Support]]&lt;=7,"Medium","High"))</f>
        <v>Low</v>
      </c>
      <c r="AN5456" s="14">
        <f>AmazonChurn[[#This Row],[Number of Complaints or Support]]/AmazonChurn[[#This Row],[Account Length (in months)]]</f>
        <v>0</v>
      </c>
    </row>
    <row r="5457" spans="1:40" x14ac:dyDescent="0.25">
      <c r="A5457" t="s">
        <v>7911</v>
      </c>
      <c r="B5457" t="s">
        <v>23</v>
      </c>
      <c r="C5457">
        <v>61</v>
      </c>
      <c r="D5457">
        <v>0</v>
      </c>
      <c r="E5457">
        <v>3</v>
      </c>
      <c r="F5457">
        <v>1</v>
      </c>
      <c r="G5457" t="s">
        <v>36</v>
      </c>
      <c r="H5457">
        <v>0</v>
      </c>
      <c r="I5457" t="s">
        <v>34</v>
      </c>
      <c r="J5457" t="s">
        <v>25</v>
      </c>
      <c r="K5457" t="s">
        <v>25</v>
      </c>
      <c r="L5457">
        <v>71</v>
      </c>
      <c r="M5457" t="s">
        <v>23</v>
      </c>
      <c r="N5457" t="s">
        <v>36</v>
      </c>
      <c r="O5457" t="s">
        <v>36</v>
      </c>
      <c r="P5457">
        <v>4</v>
      </c>
      <c r="Q5457" t="s">
        <v>36</v>
      </c>
      <c r="R5457" t="s">
        <v>37</v>
      </c>
      <c r="S5457" t="s">
        <v>38</v>
      </c>
      <c r="T5457">
        <v>32</v>
      </c>
      <c r="U5457" t="s">
        <v>9484</v>
      </c>
      <c r="V5457">
        <v>32</v>
      </c>
      <c r="W5457">
        <v>1969</v>
      </c>
      <c r="Z5457" t="s">
        <v>6759</v>
      </c>
      <c r="AA5457" s="1">
        <v>44836</v>
      </c>
      <c r="AB5457" s="1">
        <v>44353</v>
      </c>
      <c r="AC5457" t="s">
        <v>41</v>
      </c>
      <c r="AD5457" t="s">
        <v>9477</v>
      </c>
      <c r="AE5457" s="14">
        <v>32.638741764115963</v>
      </c>
      <c r="AF5457">
        <v>0</v>
      </c>
      <c r="AG5457" t="s">
        <v>69</v>
      </c>
      <c r="AH5457" t="s">
        <v>69</v>
      </c>
      <c r="AI5457" t="b">
        <v>0</v>
      </c>
      <c r="AJ5457" t="s">
        <v>23</v>
      </c>
      <c r="AK5457" t="s">
        <v>32</v>
      </c>
      <c r="AL5457" t="str">
        <f>IF(AmazonChurn[[#This Row],[Average Monthly Expenses]]&lt;=30,"Low",IF(AmazonChurn[[#This Row],[Average Monthly Expenses]]&lt;=60,"Medium","High"))</f>
        <v>Medium</v>
      </c>
      <c r="AM5457" t="str">
        <f>IF(AmazonChurn[[#This Row],[Number of Complaints or Support]]&lt;3,"Low",IF(AmazonChurn[[#This Row],[Number of Complaints or Support]]&lt;=7,"Medium","High"))</f>
        <v>Low</v>
      </c>
      <c r="AN5457" s="14">
        <f>AmazonChurn[[#This Row],[Number of Complaints or Support]]/AmazonChurn[[#This Row],[Account Length (in months)]]</f>
        <v>0</v>
      </c>
    </row>
    <row r="5458" spans="1:40" x14ac:dyDescent="0.25">
      <c r="A5458" t="s">
        <v>7912</v>
      </c>
      <c r="B5458" t="s">
        <v>23</v>
      </c>
      <c r="C5458">
        <v>46</v>
      </c>
      <c r="D5458">
        <v>0</v>
      </c>
      <c r="E5458">
        <v>8</v>
      </c>
      <c r="F5458">
        <v>1</v>
      </c>
      <c r="G5458" t="s">
        <v>36</v>
      </c>
      <c r="H5458">
        <v>0</v>
      </c>
      <c r="I5458" t="s">
        <v>245</v>
      </c>
      <c r="J5458" t="s">
        <v>25</v>
      </c>
      <c r="K5458" t="s">
        <v>25</v>
      </c>
      <c r="L5458">
        <v>64</v>
      </c>
      <c r="M5458" t="s">
        <v>23</v>
      </c>
      <c r="N5458" t="s">
        <v>23</v>
      </c>
      <c r="O5458" t="s">
        <v>23</v>
      </c>
      <c r="P5458">
        <v>0</v>
      </c>
      <c r="Q5458" t="s">
        <v>23</v>
      </c>
      <c r="R5458" t="s">
        <v>57</v>
      </c>
      <c r="S5458" t="s">
        <v>130</v>
      </c>
      <c r="T5458">
        <v>46</v>
      </c>
      <c r="U5458" t="s">
        <v>9483</v>
      </c>
      <c r="V5458">
        <v>46</v>
      </c>
      <c r="W5458">
        <v>2081</v>
      </c>
      <c r="Z5458" t="s">
        <v>7913</v>
      </c>
      <c r="AA5458" s="1">
        <v>43934</v>
      </c>
      <c r="AB5458" s="1">
        <v>44997</v>
      </c>
      <c r="AC5458" t="s">
        <v>41</v>
      </c>
      <c r="AD5458" t="s">
        <v>9477</v>
      </c>
      <c r="AE5458" s="14">
        <v>46.097580583822449</v>
      </c>
      <c r="AF5458">
        <v>9</v>
      </c>
      <c r="AG5458" t="s">
        <v>31</v>
      </c>
      <c r="AH5458" t="s">
        <v>31</v>
      </c>
      <c r="AI5458" t="b">
        <v>1</v>
      </c>
      <c r="AJ5458" t="s">
        <v>36</v>
      </c>
      <c r="AK5458" t="s">
        <v>73</v>
      </c>
      <c r="AL5458" t="str">
        <f>IF(AmazonChurn[[#This Row],[Average Monthly Expenses]]&lt;=30,"Low",IF(AmazonChurn[[#This Row],[Average Monthly Expenses]]&lt;=60,"Medium","High"))</f>
        <v>Medium</v>
      </c>
      <c r="AM5458" t="str">
        <f>IF(AmazonChurn[[#This Row],[Number of Complaints or Support]]&lt;3,"Low",IF(AmazonChurn[[#This Row],[Number of Complaints or Support]]&lt;=7,"Medium","High"))</f>
        <v>High</v>
      </c>
      <c r="AN5458" s="14">
        <f>AmazonChurn[[#This Row],[Number of Complaints or Support]]/AmazonChurn[[#This Row],[Account Length (in months)]]</f>
        <v>0.19565217391304349</v>
      </c>
    </row>
    <row r="5459" spans="1:40" x14ac:dyDescent="0.25">
      <c r="A5459" t="s">
        <v>7914</v>
      </c>
      <c r="B5459" t="s">
        <v>36</v>
      </c>
      <c r="C5459">
        <v>5</v>
      </c>
      <c r="D5459">
        <v>4</v>
      </c>
      <c r="E5459">
        <v>6</v>
      </c>
      <c r="F5459">
        <v>1</v>
      </c>
      <c r="G5459" t="s">
        <v>36</v>
      </c>
      <c r="H5459">
        <v>0</v>
      </c>
      <c r="I5459" t="s">
        <v>150</v>
      </c>
      <c r="J5459" t="s">
        <v>25</v>
      </c>
      <c r="K5459" t="s">
        <v>25</v>
      </c>
      <c r="L5459">
        <v>77</v>
      </c>
      <c r="M5459" t="s">
        <v>23</v>
      </c>
      <c r="N5459" t="s">
        <v>36</v>
      </c>
      <c r="O5459" t="s">
        <v>23</v>
      </c>
      <c r="P5459">
        <v>0</v>
      </c>
      <c r="Q5459" t="s">
        <v>23</v>
      </c>
      <c r="R5459" t="s">
        <v>26</v>
      </c>
      <c r="S5459" t="s">
        <v>124</v>
      </c>
      <c r="T5459">
        <v>44</v>
      </c>
      <c r="U5459" t="s">
        <v>9484</v>
      </c>
      <c r="V5459">
        <v>44</v>
      </c>
      <c r="W5459">
        <v>197</v>
      </c>
      <c r="X5459" t="s">
        <v>94</v>
      </c>
      <c r="Y5459" t="s">
        <v>187</v>
      </c>
      <c r="Z5459" t="s">
        <v>2460</v>
      </c>
      <c r="AA5459" s="1">
        <v>44173</v>
      </c>
      <c r="AB5459" s="1">
        <v>45037</v>
      </c>
      <c r="AC5459" t="s">
        <v>48</v>
      </c>
      <c r="AD5459" t="s">
        <v>9476</v>
      </c>
      <c r="AE5459" s="14">
        <v>47.069166247943201</v>
      </c>
      <c r="AF5459">
        <v>3</v>
      </c>
      <c r="AG5459" t="s">
        <v>69</v>
      </c>
      <c r="AH5459" t="s">
        <v>69</v>
      </c>
      <c r="AI5459" t="b">
        <v>1</v>
      </c>
      <c r="AJ5459" t="s">
        <v>36</v>
      </c>
      <c r="AK5459" t="s">
        <v>64</v>
      </c>
      <c r="AL5459" t="str">
        <f>IF(AmazonChurn[[#This Row],[Average Monthly Expenses]]&lt;=30,"Low",IF(AmazonChurn[[#This Row],[Average Monthly Expenses]]&lt;=60,"Medium","High"))</f>
        <v>Medium</v>
      </c>
      <c r="AM5459" t="str">
        <f>IF(AmazonChurn[[#This Row],[Number of Complaints or Support]]&lt;3,"Low",IF(AmazonChurn[[#This Row],[Number of Complaints or Support]]&lt;=7,"Medium","High"))</f>
        <v>Medium</v>
      </c>
      <c r="AN5459" s="14">
        <f>AmazonChurn[[#This Row],[Number of Complaints or Support]]/AmazonChurn[[#This Row],[Account Length (in months)]]</f>
        <v>0.6</v>
      </c>
    </row>
    <row r="5460" spans="1:40" x14ac:dyDescent="0.25">
      <c r="A5460" t="s">
        <v>7915</v>
      </c>
      <c r="B5460" t="s">
        <v>23</v>
      </c>
      <c r="C5460">
        <v>71</v>
      </c>
      <c r="D5460">
        <v>0</v>
      </c>
      <c r="E5460">
        <v>5</v>
      </c>
      <c r="F5460">
        <v>1</v>
      </c>
      <c r="G5460" t="s">
        <v>36</v>
      </c>
      <c r="H5460">
        <v>0</v>
      </c>
      <c r="I5460" t="s">
        <v>129</v>
      </c>
      <c r="J5460" t="s">
        <v>25</v>
      </c>
      <c r="K5460" t="s">
        <v>25</v>
      </c>
      <c r="L5460">
        <v>54</v>
      </c>
      <c r="M5460" t="s">
        <v>23</v>
      </c>
      <c r="N5460" t="s">
        <v>23</v>
      </c>
      <c r="O5460" t="s">
        <v>23</v>
      </c>
      <c r="P5460">
        <v>0</v>
      </c>
      <c r="Q5460" t="s">
        <v>36</v>
      </c>
      <c r="R5460" t="s">
        <v>57</v>
      </c>
      <c r="S5460" t="s">
        <v>130</v>
      </c>
      <c r="T5460">
        <v>68</v>
      </c>
      <c r="U5460" t="s">
        <v>9483</v>
      </c>
      <c r="V5460">
        <v>68</v>
      </c>
      <c r="W5460">
        <v>4822</v>
      </c>
      <c r="Z5460" t="s">
        <v>3048</v>
      </c>
      <c r="AA5460" s="1">
        <v>44103</v>
      </c>
      <c r="AB5460" s="1">
        <v>44944</v>
      </c>
      <c r="AC5460" t="s">
        <v>41</v>
      </c>
      <c r="AD5460" t="s">
        <v>9477</v>
      </c>
      <c r="AE5460" s="14">
        <v>80.694007470529073</v>
      </c>
      <c r="AF5460">
        <v>2</v>
      </c>
      <c r="AG5460" t="s">
        <v>69</v>
      </c>
      <c r="AH5460" t="s">
        <v>69</v>
      </c>
      <c r="AI5460" t="b">
        <v>1</v>
      </c>
      <c r="AJ5460" t="s">
        <v>36</v>
      </c>
      <c r="AK5460" t="s">
        <v>32</v>
      </c>
      <c r="AL5460" t="str">
        <f>IF(AmazonChurn[[#This Row],[Average Monthly Expenses]]&lt;=30,"Low",IF(AmazonChurn[[#This Row],[Average Monthly Expenses]]&lt;=60,"Medium","High"))</f>
        <v>High</v>
      </c>
      <c r="AM5460" t="str">
        <f>IF(AmazonChurn[[#This Row],[Number of Complaints or Support]]&lt;3,"Low",IF(AmazonChurn[[#This Row],[Number of Complaints or Support]]&lt;=7,"Medium","High"))</f>
        <v>Low</v>
      </c>
      <c r="AN5460" s="14">
        <f>AmazonChurn[[#This Row],[Number of Complaints or Support]]/AmazonChurn[[#This Row],[Account Length (in months)]]</f>
        <v>2.8169014084507043E-2</v>
      </c>
    </row>
    <row r="5461" spans="1:40" x14ac:dyDescent="0.25">
      <c r="A5461" t="s">
        <v>7916</v>
      </c>
      <c r="B5461" t="s">
        <v>36</v>
      </c>
      <c r="C5461">
        <v>1</v>
      </c>
      <c r="D5461">
        <v>5</v>
      </c>
      <c r="E5461">
        <v>17</v>
      </c>
      <c r="F5461">
        <v>1</v>
      </c>
      <c r="G5461" t="s">
        <v>36</v>
      </c>
      <c r="H5461">
        <v>0</v>
      </c>
      <c r="I5461" t="s">
        <v>61</v>
      </c>
      <c r="J5461" t="s">
        <v>35</v>
      </c>
      <c r="K5461" t="s">
        <v>9472</v>
      </c>
      <c r="L5461">
        <v>24</v>
      </c>
      <c r="M5461" t="s">
        <v>36</v>
      </c>
      <c r="N5461" t="s">
        <v>23</v>
      </c>
      <c r="O5461" t="s">
        <v>36</v>
      </c>
      <c r="P5461">
        <v>3</v>
      </c>
      <c r="Q5461" t="s">
        <v>36</v>
      </c>
      <c r="R5461" t="s">
        <v>26</v>
      </c>
      <c r="S5461" t="s">
        <v>124</v>
      </c>
      <c r="T5461">
        <v>20</v>
      </c>
      <c r="U5461" t="s">
        <v>9484</v>
      </c>
      <c r="V5461">
        <v>20</v>
      </c>
      <c r="W5461">
        <v>20</v>
      </c>
      <c r="X5461" t="s">
        <v>46</v>
      </c>
      <c r="Y5461" t="s">
        <v>286</v>
      </c>
      <c r="Z5461" t="s">
        <v>5283</v>
      </c>
      <c r="AA5461" s="1">
        <v>44732</v>
      </c>
      <c r="AB5461" s="1">
        <v>44757</v>
      </c>
      <c r="AC5461" t="s">
        <v>41</v>
      </c>
      <c r="AD5461" t="s">
        <v>9477</v>
      </c>
      <c r="AE5461" s="14">
        <v>21.250128656062621</v>
      </c>
      <c r="AF5461">
        <v>1</v>
      </c>
      <c r="AG5461" t="s">
        <v>53</v>
      </c>
      <c r="AH5461" t="s">
        <v>9480</v>
      </c>
      <c r="AI5461" t="b">
        <v>0</v>
      </c>
      <c r="AJ5461" t="s">
        <v>23</v>
      </c>
      <c r="AK5461" t="s">
        <v>32</v>
      </c>
      <c r="AL5461" t="str">
        <f>IF(AmazonChurn[[#This Row],[Average Monthly Expenses]]&lt;=30,"Low",IF(AmazonChurn[[#This Row],[Average Monthly Expenses]]&lt;=60,"Medium","High"))</f>
        <v>Low</v>
      </c>
      <c r="AM5461" t="str">
        <f>IF(AmazonChurn[[#This Row],[Number of Complaints or Support]]&lt;3,"Low",IF(AmazonChurn[[#This Row],[Number of Complaints or Support]]&lt;=7,"Medium","High"))</f>
        <v>Low</v>
      </c>
      <c r="AN5461" s="14">
        <f>AmazonChurn[[#This Row],[Number of Complaints or Support]]/AmazonChurn[[#This Row],[Account Length (in months)]]</f>
        <v>1</v>
      </c>
    </row>
    <row r="5462" spans="1:40" x14ac:dyDescent="0.25">
      <c r="A5462" t="s">
        <v>7917</v>
      </c>
      <c r="B5462" t="s">
        <v>23</v>
      </c>
      <c r="C5462">
        <v>66</v>
      </c>
      <c r="D5462">
        <v>0</v>
      </c>
      <c r="E5462">
        <v>5</v>
      </c>
      <c r="F5462">
        <v>1</v>
      </c>
      <c r="G5462" t="s">
        <v>36</v>
      </c>
      <c r="H5462">
        <v>0</v>
      </c>
      <c r="I5462" t="s">
        <v>145</v>
      </c>
      <c r="J5462" t="s">
        <v>25</v>
      </c>
      <c r="K5462" t="s">
        <v>25</v>
      </c>
      <c r="L5462">
        <v>75</v>
      </c>
      <c r="M5462" t="s">
        <v>23</v>
      </c>
      <c r="N5462" t="s">
        <v>36</v>
      </c>
      <c r="O5462" t="s">
        <v>23</v>
      </c>
      <c r="P5462">
        <v>0</v>
      </c>
      <c r="Q5462" t="s">
        <v>36</v>
      </c>
      <c r="R5462" t="s">
        <v>37</v>
      </c>
      <c r="S5462" t="s">
        <v>124</v>
      </c>
      <c r="T5462">
        <v>33</v>
      </c>
      <c r="U5462" t="s">
        <v>9484</v>
      </c>
      <c r="V5462">
        <v>33</v>
      </c>
      <c r="W5462">
        <v>2148</v>
      </c>
      <c r="Z5462" t="s">
        <v>3271</v>
      </c>
      <c r="AA5462" s="1">
        <v>44557</v>
      </c>
      <c r="AB5462" s="1">
        <v>43959</v>
      </c>
      <c r="AC5462" t="s">
        <v>30</v>
      </c>
      <c r="AD5462" t="s">
        <v>9475</v>
      </c>
      <c r="AE5462" s="14">
        <v>38.942743960214017</v>
      </c>
      <c r="AF5462">
        <v>2</v>
      </c>
      <c r="AG5462" t="s">
        <v>31</v>
      </c>
      <c r="AH5462" t="s">
        <v>31</v>
      </c>
      <c r="AI5462" t="b">
        <v>1</v>
      </c>
      <c r="AJ5462" t="s">
        <v>36</v>
      </c>
      <c r="AK5462" t="s">
        <v>32</v>
      </c>
      <c r="AL5462" t="str">
        <f>IF(AmazonChurn[[#This Row],[Average Monthly Expenses]]&lt;=30,"Low",IF(AmazonChurn[[#This Row],[Average Monthly Expenses]]&lt;=60,"Medium","High"))</f>
        <v>Medium</v>
      </c>
      <c r="AM5462" t="str">
        <f>IF(AmazonChurn[[#This Row],[Number of Complaints or Support]]&lt;3,"Low",IF(AmazonChurn[[#This Row],[Number of Complaints or Support]]&lt;=7,"Medium","High"))</f>
        <v>Low</v>
      </c>
      <c r="AN5462" s="14">
        <f>AmazonChurn[[#This Row],[Number of Complaints or Support]]/AmazonChurn[[#This Row],[Account Length (in months)]]</f>
        <v>3.0303030303030304E-2</v>
      </c>
    </row>
    <row r="5463" spans="1:40" x14ac:dyDescent="0.25">
      <c r="A5463" t="s">
        <v>7918</v>
      </c>
      <c r="B5463" t="s">
        <v>23</v>
      </c>
      <c r="C5463">
        <v>73</v>
      </c>
      <c r="D5463">
        <v>2</v>
      </c>
      <c r="E5463">
        <v>0</v>
      </c>
      <c r="F5463">
        <v>0</v>
      </c>
      <c r="G5463" t="s">
        <v>23</v>
      </c>
      <c r="H5463">
        <v>0</v>
      </c>
      <c r="I5463" t="s">
        <v>66</v>
      </c>
      <c r="J5463" t="s">
        <v>25</v>
      </c>
      <c r="K5463" t="s">
        <v>25</v>
      </c>
      <c r="L5463">
        <v>38</v>
      </c>
      <c r="M5463" t="s">
        <v>23</v>
      </c>
      <c r="N5463" t="s">
        <v>23</v>
      </c>
      <c r="O5463" t="s">
        <v>23</v>
      </c>
      <c r="P5463">
        <v>0</v>
      </c>
      <c r="Q5463" t="s">
        <v>23</v>
      </c>
      <c r="R5463" t="s">
        <v>57</v>
      </c>
      <c r="S5463" t="s">
        <v>27</v>
      </c>
      <c r="T5463">
        <v>9</v>
      </c>
      <c r="U5463" t="s">
        <v>9483</v>
      </c>
      <c r="V5463">
        <v>9</v>
      </c>
      <c r="W5463">
        <v>673</v>
      </c>
      <c r="Z5463" t="s">
        <v>4390</v>
      </c>
      <c r="AA5463" s="1">
        <v>45276</v>
      </c>
      <c r="AB5463" s="1">
        <v>44413</v>
      </c>
      <c r="AC5463" t="s">
        <v>30</v>
      </c>
      <c r="AD5463" t="s">
        <v>9475</v>
      </c>
      <c r="AE5463" s="14">
        <v>8.5590373794666199</v>
      </c>
      <c r="AF5463">
        <v>5</v>
      </c>
      <c r="AG5463" t="s">
        <v>69</v>
      </c>
      <c r="AH5463" t="s">
        <v>69</v>
      </c>
      <c r="AI5463" t="b">
        <v>1</v>
      </c>
      <c r="AJ5463" t="s">
        <v>36</v>
      </c>
      <c r="AK5463" t="s">
        <v>73</v>
      </c>
      <c r="AL5463" t="str">
        <f>IF(AmazonChurn[[#This Row],[Average Monthly Expenses]]&lt;=30,"Low",IF(AmazonChurn[[#This Row],[Average Monthly Expenses]]&lt;=60,"Medium","High"))</f>
        <v>Low</v>
      </c>
      <c r="AM5463" t="str">
        <f>IF(AmazonChurn[[#This Row],[Number of Complaints or Support]]&lt;3,"Low",IF(AmazonChurn[[#This Row],[Number of Complaints or Support]]&lt;=7,"Medium","High"))</f>
        <v>Medium</v>
      </c>
      <c r="AN5463" s="14">
        <f>AmazonChurn[[#This Row],[Number of Complaints or Support]]/AmazonChurn[[#This Row],[Account Length (in months)]]</f>
        <v>6.8493150684931503E-2</v>
      </c>
    </row>
    <row r="5464" spans="1:40" x14ac:dyDescent="0.25">
      <c r="A5464" t="s">
        <v>7919</v>
      </c>
      <c r="B5464" t="s">
        <v>23</v>
      </c>
      <c r="C5464">
        <v>18</v>
      </c>
      <c r="D5464">
        <v>0</v>
      </c>
      <c r="E5464">
        <v>12</v>
      </c>
      <c r="F5464">
        <v>1</v>
      </c>
      <c r="G5464" t="s">
        <v>36</v>
      </c>
      <c r="H5464">
        <v>0</v>
      </c>
      <c r="I5464" t="s">
        <v>24</v>
      </c>
      <c r="J5464" t="s">
        <v>25</v>
      </c>
      <c r="K5464" t="s">
        <v>25</v>
      </c>
      <c r="L5464">
        <v>76</v>
      </c>
      <c r="M5464" t="s">
        <v>23</v>
      </c>
      <c r="N5464" t="s">
        <v>36</v>
      </c>
      <c r="O5464" t="s">
        <v>23</v>
      </c>
      <c r="P5464">
        <v>0</v>
      </c>
      <c r="Q5464" t="s">
        <v>23</v>
      </c>
      <c r="R5464" t="s">
        <v>57</v>
      </c>
      <c r="S5464" t="s">
        <v>38</v>
      </c>
      <c r="T5464">
        <v>27</v>
      </c>
      <c r="U5464" t="s">
        <v>9484</v>
      </c>
      <c r="V5464">
        <v>27</v>
      </c>
      <c r="W5464">
        <v>491</v>
      </c>
      <c r="Z5464" t="s">
        <v>2942</v>
      </c>
      <c r="AA5464" s="1">
        <v>45112</v>
      </c>
      <c r="AB5464" s="1">
        <v>44751</v>
      </c>
      <c r="AC5464" t="s">
        <v>30</v>
      </c>
      <c r="AD5464" t="s">
        <v>9475</v>
      </c>
      <c r="AE5464" s="14">
        <v>30.427706093709649</v>
      </c>
      <c r="AF5464">
        <v>1</v>
      </c>
      <c r="AG5464" t="s">
        <v>69</v>
      </c>
      <c r="AH5464" t="s">
        <v>69</v>
      </c>
      <c r="AI5464" t="b">
        <v>1</v>
      </c>
      <c r="AJ5464" t="s">
        <v>36</v>
      </c>
      <c r="AK5464" t="s">
        <v>73</v>
      </c>
      <c r="AL5464" t="str">
        <f>IF(AmazonChurn[[#This Row],[Average Monthly Expenses]]&lt;=30,"Low",IF(AmazonChurn[[#This Row],[Average Monthly Expenses]]&lt;=60,"Medium","High"))</f>
        <v>Medium</v>
      </c>
      <c r="AM5464" t="str">
        <f>IF(AmazonChurn[[#This Row],[Number of Complaints or Support]]&lt;3,"Low",IF(AmazonChurn[[#This Row],[Number of Complaints or Support]]&lt;=7,"Medium","High"))</f>
        <v>Low</v>
      </c>
      <c r="AN5464" s="14">
        <f>AmazonChurn[[#This Row],[Number of Complaints or Support]]/AmazonChurn[[#This Row],[Account Length (in months)]]</f>
        <v>5.5555555555555552E-2</v>
      </c>
    </row>
    <row r="5465" spans="1:40" x14ac:dyDescent="0.25">
      <c r="A5465" t="s">
        <v>7920</v>
      </c>
      <c r="B5465" t="s">
        <v>23</v>
      </c>
      <c r="C5465">
        <v>8</v>
      </c>
      <c r="D5465">
        <v>0</v>
      </c>
      <c r="E5465">
        <v>3</v>
      </c>
      <c r="F5465">
        <v>0</v>
      </c>
      <c r="G5465" t="s">
        <v>23</v>
      </c>
      <c r="H5465">
        <v>41</v>
      </c>
      <c r="I5465" t="s">
        <v>92</v>
      </c>
      <c r="J5465" t="s">
        <v>35</v>
      </c>
      <c r="K5465" t="s">
        <v>9472</v>
      </c>
      <c r="L5465">
        <v>60</v>
      </c>
      <c r="M5465" t="s">
        <v>23</v>
      </c>
      <c r="N5465" t="s">
        <v>23</v>
      </c>
      <c r="O5465" t="s">
        <v>23</v>
      </c>
      <c r="P5465">
        <v>0</v>
      </c>
      <c r="Q5465" t="s">
        <v>23</v>
      </c>
      <c r="R5465" t="s">
        <v>26</v>
      </c>
      <c r="S5465" t="s">
        <v>124</v>
      </c>
      <c r="T5465">
        <v>38</v>
      </c>
      <c r="U5465" t="s">
        <v>9484</v>
      </c>
      <c r="V5465">
        <v>38</v>
      </c>
      <c r="W5465">
        <v>291</v>
      </c>
      <c r="Z5465" t="s">
        <v>5699</v>
      </c>
      <c r="AA5465" s="1">
        <v>44632</v>
      </c>
      <c r="AB5465" s="1">
        <v>45008</v>
      </c>
      <c r="AC5465" t="s">
        <v>41</v>
      </c>
      <c r="AD5465" t="s">
        <v>9477</v>
      </c>
      <c r="AE5465" s="14">
        <v>32.30434290519861</v>
      </c>
      <c r="AF5465">
        <v>1</v>
      </c>
      <c r="AG5465" t="s">
        <v>69</v>
      </c>
      <c r="AH5465" t="s">
        <v>69</v>
      </c>
      <c r="AI5465" t="b">
        <v>0</v>
      </c>
      <c r="AJ5465" t="s">
        <v>23</v>
      </c>
      <c r="AK5465" t="s">
        <v>32</v>
      </c>
      <c r="AL5465" t="str">
        <f>IF(AmazonChurn[[#This Row],[Average Monthly Expenses]]&lt;=30,"Low",IF(AmazonChurn[[#This Row],[Average Monthly Expenses]]&lt;=60,"Medium","High"))</f>
        <v>Medium</v>
      </c>
      <c r="AM5465" t="str">
        <f>IF(AmazonChurn[[#This Row],[Number of Complaints or Support]]&lt;3,"Low",IF(AmazonChurn[[#This Row],[Number of Complaints or Support]]&lt;=7,"Medium","High"))</f>
        <v>Low</v>
      </c>
      <c r="AN5465" s="14">
        <f>AmazonChurn[[#This Row],[Number of Complaints or Support]]/AmazonChurn[[#This Row],[Account Length (in months)]]</f>
        <v>0.125</v>
      </c>
    </row>
    <row r="5466" spans="1:40" x14ac:dyDescent="0.25">
      <c r="A5466" t="s">
        <v>7921</v>
      </c>
      <c r="B5466" t="s">
        <v>23</v>
      </c>
      <c r="C5466">
        <v>67</v>
      </c>
      <c r="D5466">
        <v>0</v>
      </c>
      <c r="E5466">
        <v>9</v>
      </c>
      <c r="F5466">
        <v>1</v>
      </c>
      <c r="G5466" t="s">
        <v>36</v>
      </c>
      <c r="H5466">
        <v>0</v>
      </c>
      <c r="I5466" t="s">
        <v>79</v>
      </c>
      <c r="J5466" t="s">
        <v>25</v>
      </c>
      <c r="K5466" t="s">
        <v>25</v>
      </c>
      <c r="L5466">
        <v>78</v>
      </c>
      <c r="M5466" t="s">
        <v>23</v>
      </c>
      <c r="N5466" t="s">
        <v>36</v>
      </c>
      <c r="O5466" t="s">
        <v>23</v>
      </c>
      <c r="P5466">
        <v>0</v>
      </c>
      <c r="Q5466" t="s">
        <v>36</v>
      </c>
      <c r="R5466" t="s">
        <v>37</v>
      </c>
      <c r="S5466" t="s">
        <v>38</v>
      </c>
      <c r="T5466">
        <v>44</v>
      </c>
      <c r="U5466" t="s">
        <v>9484</v>
      </c>
      <c r="V5466">
        <v>44</v>
      </c>
      <c r="W5466">
        <v>2930</v>
      </c>
      <c r="Z5466" t="s">
        <v>1841</v>
      </c>
      <c r="AA5466" s="1">
        <v>44503</v>
      </c>
      <c r="AB5466" s="1">
        <v>44227</v>
      </c>
      <c r="AC5466" t="s">
        <v>30</v>
      </c>
      <c r="AD5466" t="s">
        <v>9475</v>
      </c>
      <c r="AE5466" s="14">
        <v>39.371666745114872</v>
      </c>
      <c r="AF5466">
        <v>5</v>
      </c>
      <c r="AG5466" t="s">
        <v>53</v>
      </c>
      <c r="AH5466" t="s">
        <v>9480</v>
      </c>
      <c r="AI5466" t="b">
        <v>1</v>
      </c>
      <c r="AJ5466" t="s">
        <v>36</v>
      </c>
      <c r="AK5466" t="s">
        <v>64</v>
      </c>
      <c r="AL5466" t="str">
        <f>IF(AmazonChurn[[#This Row],[Average Monthly Expenses]]&lt;=30,"Low",IF(AmazonChurn[[#This Row],[Average Monthly Expenses]]&lt;=60,"Medium","High"))</f>
        <v>Medium</v>
      </c>
      <c r="AM5466" t="str">
        <f>IF(AmazonChurn[[#This Row],[Number of Complaints or Support]]&lt;3,"Low",IF(AmazonChurn[[#This Row],[Number of Complaints or Support]]&lt;=7,"Medium","High"))</f>
        <v>Medium</v>
      </c>
      <c r="AN5466" s="14">
        <f>AmazonChurn[[#This Row],[Number of Complaints or Support]]/AmazonChurn[[#This Row],[Account Length (in months)]]</f>
        <v>7.4626865671641784E-2</v>
      </c>
    </row>
    <row r="5467" spans="1:40" x14ac:dyDescent="0.25">
      <c r="A5467" t="s">
        <v>7922</v>
      </c>
      <c r="B5467" t="s">
        <v>23</v>
      </c>
      <c r="C5467">
        <v>4</v>
      </c>
      <c r="D5467">
        <v>0</v>
      </c>
      <c r="E5467">
        <v>6</v>
      </c>
      <c r="F5467">
        <v>1</v>
      </c>
      <c r="G5467" t="s">
        <v>36</v>
      </c>
      <c r="H5467">
        <v>0</v>
      </c>
      <c r="I5467" t="s">
        <v>24</v>
      </c>
      <c r="J5467" t="s">
        <v>35</v>
      </c>
      <c r="K5467" t="s">
        <v>9472</v>
      </c>
      <c r="L5467">
        <v>74</v>
      </c>
      <c r="M5467" t="s">
        <v>23</v>
      </c>
      <c r="N5467" t="s">
        <v>36</v>
      </c>
      <c r="O5467" t="s">
        <v>23</v>
      </c>
      <c r="P5467">
        <v>0</v>
      </c>
      <c r="Q5467" t="s">
        <v>23</v>
      </c>
      <c r="R5467" t="s">
        <v>26</v>
      </c>
      <c r="S5467" t="s">
        <v>38</v>
      </c>
      <c r="T5467">
        <v>40</v>
      </c>
      <c r="U5467" t="s">
        <v>9484</v>
      </c>
      <c r="V5467">
        <v>40</v>
      </c>
      <c r="W5467">
        <v>166</v>
      </c>
      <c r="Z5467" t="s">
        <v>858</v>
      </c>
      <c r="AA5467" s="1">
        <v>44039</v>
      </c>
      <c r="AB5467" s="1">
        <v>44123</v>
      </c>
      <c r="AC5467" t="s">
        <v>41</v>
      </c>
      <c r="AD5467" t="s">
        <v>9477</v>
      </c>
      <c r="AE5467" s="14">
        <v>45.02907153453183</v>
      </c>
      <c r="AF5467">
        <v>2</v>
      </c>
      <c r="AG5467" t="s">
        <v>31</v>
      </c>
      <c r="AH5467" t="s">
        <v>31</v>
      </c>
      <c r="AI5467" t="b">
        <v>0</v>
      </c>
      <c r="AJ5467" t="s">
        <v>23</v>
      </c>
      <c r="AK5467" t="s">
        <v>73</v>
      </c>
      <c r="AL5467" t="str">
        <f>IF(AmazonChurn[[#This Row],[Average Monthly Expenses]]&lt;=30,"Low",IF(AmazonChurn[[#This Row],[Average Monthly Expenses]]&lt;=60,"Medium","High"))</f>
        <v>Medium</v>
      </c>
      <c r="AM5467" t="str">
        <f>IF(AmazonChurn[[#This Row],[Number of Complaints or Support]]&lt;3,"Low",IF(AmazonChurn[[#This Row],[Number of Complaints or Support]]&lt;=7,"Medium","High"))</f>
        <v>Low</v>
      </c>
      <c r="AN5467" s="14">
        <f>AmazonChurn[[#This Row],[Number of Complaints or Support]]/AmazonChurn[[#This Row],[Account Length (in months)]]</f>
        <v>0.5</v>
      </c>
    </row>
    <row r="5468" spans="1:40" x14ac:dyDescent="0.25">
      <c r="A5468" t="s">
        <v>7923</v>
      </c>
      <c r="B5468" t="s">
        <v>36</v>
      </c>
      <c r="C5468">
        <v>25</v>
      </c>
      <c r="D5468">
        <v>0</v>
      </c>
      <c r="E5468">
        <v>6</v>
      </c>
      <c r="F5468">
        <v>1</v>
      </c>
      <c r="G5468" t="s">
        <v>36</v>
      </c>
      <c r="H5468">
        <v>0</v>
      </c>
      <c r="I5468" t="s">
        <v>34</v>
      </c>
      <c r="J5468" t="s">
        <v>35</v>
      </c>
      <c r="K5468" t="s">
        <v>9472</v>
      </c>
      <c r="L5468">
        <v>68</v>
      </c>
      <c r="M5468" t="s">
        <v>23</v>
      </c>
      <c r="N5468" t="s">
        <v>36</v>
      </c>
      <c r="O5468" t="s">
        <v>23</v>
      </c>
      <c r="P5468">
        <v>0</v>
      </c>
      <c r="Q5468" t="s">
        <v>23</v>
      </c>
      <c r="R5468" t="s">
        <v>26</v>
      </c>
      <c r="S5468" t="s">
        <v>38</v>
      </c>
      <c r="T5468">
        <v>33</v>
      </c>
      <c r="U5468" t="s">
        <v>9484</v>
      </c>
      <c r="V5468">
        <v>33</v>
      </c>
      <c r="W5468">
        <v>829</v>
      </c>
      <c r="X5468" t="s">
        <v>46</v>
      </c>
      <c r="Y5468" t="s">
        <v>191</v>
      </c>
      <c r="Z5468" t="s">
        <v>1189</v>
      </c>
      <c r="AA5468" s="1">
        <v>44793</v>
      </c>
      <c r="AB5468" s="1">
        <v>44106</v>
      </c>
      <c r="AC5468" t="s">
        <v>48</v>
      </c>
      <c r="AD5468" t="s">
        <v>9476</v>
      </c>
      <c r="AE5468" s="14">
        <v>35.849419885183373</v>
      </c>
      <c r="AF5468">
        <v>7</v>
      </c>
      <c r="AG5468" t="s">
        <v>53</v>
      </c>
      <c r="AH5468" t="s">
        <v>9480</v>
      </c>
      <c r="AI5468" t="b">
        <v>1</v>
      </c>
      <c r="AJ5468" t="s">
        <v>36</v>
      </c>
      <c r="AK5468" t="s">
        <v>73</v>
      </c>
      <c r="AL5468" t="str">
        <f>IF(AmazonChurn[[#This Row],[Average Monthly Expenses]]&lt;=30,"Low",IF(AmazonChurn[[#This Row],[Average Monthly Expenses]]&lt;=60,"Medium","High"))</f>
        <v>Medium</v>
      </c>
      <c r="AM5468" t="str">
        <f>IF(AmazonChurn[[#This Row],[Number of Complaints or Support]]&lt;3,"Low",IF(AmazonChurn[[#This Row],[Number of Complaints or Support]]&lt;=7,"Medium","High"))</f>
        <v>Medium</v>
      </c>
      <c r="AN5468" s="14">
        <f>AmazonChurn[[#This Row],[Number of Complaints or Support]]/AmazonChurn[[#This Row],[Account Length (in months)]]</f>
        <v>0.28000000000000003</v>
      </c>
    </row>
    <row r="5469" spans="1:40" x14ac:dyDescent="0.25">
      <c r="A5469" t="s">
        <v>7924</v>
      </c>
      <c r="B5469" t="s">
        <v>23</v>
      </c>
      <c r="C5469">
        <v>1</v>
      </c>
      <c r="D5469">
        <v>0</v>
      </c>
      <c r="E5469">
        <v>10</v>
      </c>
      <c r="F5469">
        <v>1</v>
      </c>
      <c r="G5469" t="s">
        <v>36</v>
      </c>
      <c r="H5469">
        <v>0</v>
      </c>
      <c r="I5469" t="s">
        <v>61</v>
      </c>
      <c r="J5469" t="s">
        <v>35</v>
      </c>
      <c r="K5469" t="s">
        <v>9472</v>
      </c>
      <c r="L5469">
        <v>26</v>
      </c>
      <c r="M5469" t="s">
        <v>36</v>
      </c>
      <c r="N5469" t="s">
        <v>23</v>
      </c>
      <c r="O5469" t="s">
        <v>23</v>
      </c>
      <c r="P5469">
        <v>0</v>
      </c>
      <c r="Q5469" t="s">
        <v>36</v>
      </c>
      <c r="R5469" t="s">
        <v>26</v>
      </c>
      <c r="S5469" t="s">
        <v>124</v>
      </c>
      <c r="T5469">
        <v>27</v>
      </c>
      <c r="U5469" t="s">
        <v>9484</v>
      </c>
      <c r="V5469">
        <v>27</v>
      </c>
      <c r="W5469">
        <v>27</v>
      </c>
      <c r="Z5469" t="s">
        <v>3161</v>
      </c>
      <c r="AA5469" s="1">
        <v>43970</v>
      </c>
      <c r="AB5469" s="1">
        <v>44909</v>
      </c>
      <c r="AC5469" t="s">
        <v>30</v>
      </c>
      <c r="AD5469" t="s">
        <v>9475</v>
      </c>
      <c r="AE5469" s="14">
        <v>27.938604792433122</v>
      </c>
      <c r="AF5469">
        <v>9</v>
      </c>
      <c r="AG5469" t="s">
        <v>69</v>
      </c>
      <c r="AH5469" t="s">
        <v>69</v>
      </c>
      <c r="AI5469" t="b">
        <v>1</v>
      </c>
      <c r="AJ5469" t="s">
        <v>36</v>
      </c>
      <c r="AK5469" t="s">
        <v>73</v>
      </c>
      <c r="AL5469" t="str">
        <f>IF(AmazonChurn[[#This Row],[Average Monthly Expenses]]&lt;=30,"Low",IF(AmazonChurn[[#This Row],[Average Monthly Expenses]]&lt;=60,"Medium","High"))</f>
        <v>Low</v>
      </c>
      <c r="AM5469" t="str">
        <f>IF(AmazonChurn[[#This Row],[Number of Complaints or Support]]&lt;3,"Low",IF(AmazonChurn[[#This Row],[Number of Complaints or Support]]&lt;=7,"Medium","High"))</f>
        <v>High</v>
      </c>
      <c r="AN5469" s="14">
        <f>AmazonChurn[[#This Row],[Number of Complaints or Support]]/AmazonChurn[[#This Row],[Account Length (in months)]]</f>
        <v>9</v>
      </c>
    </row>
    <row r="5470" spans="1:40" x14ac:dyDescent="0.25">
      <c r="A5470" t="s">
        <v>7925</v>
      </c>
      <c r="B5470" t="s">
        <v>23</v>
      </c>
      <c r="C5470">
        <v>50</v>
      </c>
      <c r="D5470">
        <v>0</v>
      </c>
      <c r="E5470">
        <v>4</v>
      </c>
      <c r="F5470">
        <v>1</v>
      </c>
      <c r="G5470" t="s">
        <v>36</v>
      </c>
      <c r="H5470">
        <v>0</v>
      </c>
      <c r="I5470" t="s">
        <v>242</v>
      </c>
      <c r="J5470" t="s">
        <v>35</v>
      </c>
      <c r="K5470" t="s">
        <v>9472</v>
      </c>
      <c r="L5470">
        <v>33</v>
      </c>
      <c r="M5470" t="s">
        <v>23</v>
      </c>
      <c r="N5470" t="s">
        <v>23</v>
      </c>
      <c r="O5470" t="s">
        <v>36</v>
      </c>
      <c r="P5470">
        <v>3</v>
      </c>
      <c r="Q5470" t="s">
        <v>36</v>
      </c>
      <c r="R5470" t="s">
        <v>37</v>
      </c>
      <c r="S5470" t="s">
        <v>38</v>
      </c>
      <c r="T5470">
        <v>56</v>
      </c>
      <c r="U5470" t="s">
        <v>9484</v>
      </c>
      <c r="V5470">
        <v>56</v>
      </c>
      <c r="W5470">
        <v>2833</v>
      </c>
      <c r="Z5470" t="s">
        <v>7926</v>
      </c>
      <c r="AA5470" s="1">
        <v>44197</v>
      </c>
      <c r="AB5470" s="1">
        <v>44052</v>
      </c>
      <c r="AC5470" t="s">
        <v>41</v>
      </c>
      <c r="AD5470" t="s">
        <v>9477</v>
      </c>
      <c r="AE5470" s="14">
        <v>46.407234803407967</v>
      </c>
      <c r="AF5470">
        <v>1</v>
      </c>
      <c r="AG5470" t="s">
        <v>53</v>
      </c>
      <c r="AH5470" t="s">
        <v>9480</v>
      </c>
      <c r="AI5470" t="b">
        <v>1</v>
      </c>
      <c r="AJ5470" t="s">
        <v>36</v>
      </c>
      <c r="AK5470" t="s">
        <v>73</v>
      </c>
      <c r="AL5470" t="str">
        <f>IF(AmazonChurn[[#This Row],[Average Monthly Expenses]]&lt;=30,"Low",IF(AmazonChurn[[#This Row],[Average Monthly Expenses]]&lt;=60,"Medium","High"))</f>
        <v>Medium</v>
      </c>
      <c r="AM5470" t="str">
        <f>IF(AmazonChurn[[#This Row],[Number of Complaints or Support]]&lt;3,"Low",IF(AmazonChurn[[#This Row],[Number of Complaints or Support]]&lt;=7,"Medium","High"))</f>
        <v>Low</v>
      </c>
      <c r="AN5470" s="14">
        <f>AmazonChurn[[#This Row],[Number of Complaints or Support]]/AmazonChurn[[#This Row],[Account Length (in months)]]</f>
        <v>0.02</v>
      </c>
    </row>
    <row r="5471" spans="1:40" x14ac:dyDescent="0.25">
      <c r="A5471" t="s">
        <v>1327</v>
      </c>
      <c r="B5471" t="s">
        <v>23</v>
      </c>
      <c r="C5471">
        <v>24</v>
      </c>
      <c r="D5471">
        <v>2</v>
      </c>
      <c r="E5471">
        <v>9</v>
      </c>
      <c r="F5471">
        <v>0</v>
      </c>
      <c r="G5471" t="s">
        <v>23</v>
      </c>
      <c r="H5471">
        <v>39</v>
      </c>
      <c r="I5471" t="s">
        <v>153</v>
      </c>
      <c r="J5471" t="s">
        <v>35</v>
      </c>
      <c r="K5471" t="s">
        <v>9472</v>
      </c>
      <c r="L5471">
        <v>71</v>
      </c>
      <c r="M5471" t="s">
        <v>23</v>
      </c>
      <c r="N5471" t="s">
        <v>36</v>
      </c>
      <c r="O5471" t="s">
        <v>23</v>
      </c>
      <c r="P5471">
        <v>0</v>
      </c>
      <c r="Q5471" t="s">
        <v>23</v>
      </c>
      <c r="R5471" t="s">
        <v>57</v>
      </c>
      <c r="S5471" t="s">
        <v>130</v>
      </c>
      <c r="T5471">
        <v>19</v>
      </c>
      <c r="U5471" t="s">
        <v>9483</v>
      </c>
      <c r="V5471">
        <v>19</v>
      </c>
      <c r="W5471">
        <v>443</v>
      </c>
      <c r="Z5471" t="s">
        <v>1328</v>
      </c>
      <c r="AA5471" s="1">
        <v>44796</v>
      </c>
      <c r="AB5471" s="1">
        <v>44827</v>
      </c>
      <c r="AC5471" t="s">
        <v>48</v>
      </c>
      <c r="AD5471" t="s">
        <v>9476</v>
      </c>
      <c r="AE5471" s="14">
        <v>16.994361898857619</v>
      </c>
      <c r="AF5471">
        <v>8</v>
      </c>
      <c r="AG5471" t="s">
        <v>53</v>
      </c>
      <c r="AH5471" t="s">
        <v>9480</v>
      </c>
      <c r="AI5471" t="b">
        <v>0</v>
      </c>
      <c r="AJ5471" t="s">
        <v>23</v>
      </c>
      <c r="AK5471" t="s">
        <v>64</v>
      </c>
      <c r="AL5471" t="str">
        <f>IF(AmazonChurn[[#This Row],[Average Monthly Expenses]]&lt;=30,"Low",IF(AmazonChurn[[#This Row],[Average Monthly Expenses]]&lt;=60,"Medium","High"))</f>
        <v>Low</v>
      </c>
      <c r="AM5471" t="str">
        <f>IF(AmazonChurn[[#This Row],[Number of Complaints or Support]]&lt;3,"Low",IF(AmazonChurn[[#This Row],[Number of Complaints or Support]]&lt;=7,"Medium","High"))</f>
        <v>High</v>
      </c>
      <c r="AN5471" s="14">
        <f>AmazonChurn[[#This Row],[Number of Complaints or Support]]/AmazonChurn[[#This Row],[Account Length (in months)]]</f>
        <v>0.33333333333333331</v>
      </c>
    </row>
    <row r="5472" spans="1:40" x14ac:dyDescent="0.25">
      <c r="A5472" t="s">
        <v>7927</v>
      </c>
      <c r="B5472" t="s">
        <v>36</v>
      </c>
      <c r="C5472">
        <v>7</v>
      </c>
      <c r="D5472">
        <v>2</v>
      </c>
      <c r="E5472">
        <v>4</v>
      </c>
      <c r="F5472">
        <v>1</v>
      </c>
      <c r="G5472" t="s">
        <v>36</v>
      </c>
      <c r="H5472">
        <v>0</v>
      </c>
      <c r="I5472" t="s">
        <v>339</v>
      </c>
      <c r="J5472" t="s">
        <v>35</v>
      </c>
      <c r="K5472" t="s">
        <v>9472</v>
      </c>
      <c r="L5472">
        <v>46</v>
      </c>
      <c r="M5472" t="s">
        <v>23</v>
      </c>
      <c r="N5472" t="s">
        <v>23</v>
      </c>
      <c r="O5472" t="s">
        <v>23</v>
      </c>
      <c r="P5472">
        <v>0</v>
      </c>
      <c r="Q5472" t="s">
        <v>23</v>
      </c>
      <c r="R5472" t="s">
        <v>26</v>
      </c>
      <c r="S5472" t="s">
        <v>130</v>
      </c>
      <c r="T5472">
        <v>20</v>
      </c>
      <c r="U5472" t="s">
        <v>9483</v>
      </c>
      <c r="V5472">
        <v>20</v>
      </c>
      <c r="W5472">
        <v>134</v>
      </c>
      <c r="X5472" t="s">
        <v>46</v>
      </c>
      <c r="Y5472" t="s">
        <v>191</v>
      </c>
      <c r="Z5472" t="s">
        <v>5879</v>
      </c>
      <c r="AA5472" s="1">
        <v>45262</v>
      </c>
      <c r="AB5472" s="1">
        <v>44051</v>
      </c>
      <c r="AC5472" t="s">
        <v>48</v>
      </c>
      <c r="AD5472" t="s">
        <v>9476</v>
      </c>
      <c r="AE5472" s="14">
        <v>22.782551376883731</v>
      </c>
      <c r="AF5472">
        <v>3</v>
      </c>
      <c r="AG5472" t="s">
        <v>53</v>
      </c>
      <c r="AH5472" t="s">
        <v>9480</v>
      </c>
      <c r="AI5472" t="b">
        <v>1</v>
      </c>
      <c r="AJ5472" t="s">
        <v>36</v>
      </c>
      <c r="AK5472" t="s">
        <v>73</v>
      </c>
      <c r="AL5472" t="str">
        <f>IF(AmazonChurn[[#This Row],[Average Monthly Expenses]]&lt;=30,"Low",IF(AmazonChurn[[#This Row],[Average Monthly Expenses]]&lt;=60,"Medium","High"))</f>
        <v>Low</v>
      </c>
      <c r="AM5472" t="str">
        <f>IF(AmazonChurn[[#This Row],[Number of Complaints or Support]]&lt;3,"Low",IF(AmazonChurn[[#This Row],[Number of Complaints or Support]]&lt;=7,"Medium","High"))</f>
        <v>Medium</v>
      </c>
      <c r="AN5472" s="14">
        <f>AmazonChurn[[#This Row],[Number of Complaints or Support]]/AmazonChurn[[#This Row],[Account Length (in months)]]</f>
        <v>0.42857142857142855</v>
      </c>
    </row>
    <row r="5473" spans="1:40" x14ac:dyDescent="0.25">
      <c r="A5473" t="s">
        <v>7928</v>
      </c>
      <c r="B5473" t="s">
        <v>36</v>
      </c>
      <c r="C5473">
        <v>2</v>
      </c>
      <c r="D5473">
        <v>0</v>
      </c>
      <c r="E5473">
        <v>4</v>
      </c>
      <c r="F5473">
        <v>1</v>
      </c>
      <c r="G5473" t="s">
        <v>36</v>
      </c>
      <c r="H5473">
        <v>0</v>
      </c>
      <c r="I5473" t="s">
        <v>217</v>
      </c>
      <c r="J5473" t="s">
        <v>25</v>
      </c>
      <c r="K5473" t="s">
        <v>25</v>
      </c>
      <c r="L5473">
        <v>50</v>
      </c>
      <c r="M5473" t="s">
        <v>23</v>
      </c>
      <c r="N5473" t="s">
        <v>23</v>
      </c>
      <c r="O5473" t="s">
        <v>23</v>
      </c>
      <c r="P5473">
        <v>0</v>
      </c>
      <c r="Q5473" t="s">
        <v>23</v>
      </c>
      <c r="R5473" t="s">
        <v>26</v>
      </c>
      <c r="S5473" t="s">
        <v>38</v>
      </c>
      <c r="T5473">
        <v>58</v>
      </c>
      <c r="U5473" t="s">
        <v>9484</v>
      </c>
      <c r="V5473">
        <v>58</v>
      </c>
      <c r="W5473">
        <v>109</v>
      </c>
      <c r="X5473" t="s">
        <v>163</v>
      </c>
      <c r="Y5473" t="s">
        <v>164</v>
      </c>
      <c r="Z5473" t="s">
        <v>7929</v>
      </c>
      <c r="AA5473" s="1">
        <v>44272</v>
      </c>
      <c r="AB5473" s="1">
        <v>44399</v>
      </c>
      <c r="AC5473" t="s">
        <v>30</v>
      </c>
      <c r="AD5473" t="s">
        <v>9475</v>
      </c>
      <c r="AE5473" s="14">
        <v>53.134819585689108</v>
      </c>
      <c r="AF5473">
        <v>0</v>
      </c>
      <c r="AG5473" t="s">
        <v>31</v>
      </c>
      <c r="AH5473" t="s">
        <v>31</v>
      </c>
      <c r="AI5473" t="b">
        <v>0</v>
      </c>
      <c r="AJ5473" t="s">
        <v>23</v>
      </c>
      <c r="AK5473" t="s">
        <v>54</v>
      </c>
      <c r="AL5473" t="str">
        <f>IF(AmazonChurn[[#This Row],[Average Monthly Expenses]]&lt;=30,"Low",IF(AmazonChurn[[#This Row],[Average Monthly Expenses]]&lt;=60,"Medium","High"))</f>
        <v>Medium</v>
      </c>
      <c r="AM5473" t="str">
        <f>IF(AmazonChurn[[#This Row],[Number of Complaints or Support]]&lt;3,"Low",IF(AmazonChurn[[#This Row],[Number of Complaints or Support]]&lt;=7,"Medium","High"))</f>
        <v>Low</v>
      </c>
      <c r="AN5473" s="14">
        <f>AmazonChurn[[#This Row],[Number of Complaints or Support]]/AmazonChurn[[#This Row],[Account Length (in months)]]</f>
        <v>0</v>
      </c>
    </row>
    <row r="5474" spans="1:40" x14ac:dyDescent="0.25">
      <c r="A5474" t="s">
        <v>7930</v>
      </c>
      <c r="B5474" t="s">
        <v>36</v>
      </c>
      <c r="C5474">
        <v>53</v>
      </c>
      <c r="D5474">
        <v>5</v>
      </c>
      <c r="E5474">
        <v>10</v>
      </c>
      <c r="F5474">
        <v>1</v>
      </c>
      <c r="G5474" t="s">
        <v>36</v>
      </c>
      <c r="H5474">
        <v>0</v>
      </c>
      <c r="I5474" t="s">
        <v>109</v>
      </c>
      <c r="J5474" t="s">
        <v>35</v>
      </c>
      <c r="K5474" t="s">
        <v>9472</v>
      </c>
      <c r="L5474">
        <v>41</v>
      </c>
      <c r="M5474" t="s">
        <v>23</v>
      </c>
      <c r="N5474" t="s">
        <v>23</v>
      </c>
      <c r="O5474" t="s">
        <v>23</v>
      </c>
      <c r="P5474">
        <v>0</v>
      </c>
      <c r="Q5474" t="s">
        <v>23</v>
      </c>
      <c r="R5474" t="s">
        <v>26</v>
      </c>
      <c r="S5474" t="s">
        <v>38</v>
      </c>
      <c r="T5474">
        <v>33</v>
      </c>
      <c r="U5474" t="s">
        <v>9484</v>
      </c>
      <c r="V5474">
        <v>33</v>
      </c>
      <c r="W5474">
        <v>1761</v>
      </c>
      <c r="X5474" t="s">
        <v>163</v>
      </c>
      <c r="Y5474" t="s">
        <v>164</v>
      </c>
      <c r="Z5474" t="s">
        <v>146</v>
      </c>
      <c r="AA5474" s="1">
        <v>44187</v>
      </c>
      <c r="AB5474" s="1">
        <v>44654</v>
      </c>
      <c r="AC5474" t="s">
        <v>48</v>
      </c>
      <c r="AD5474" t="s">
        <v>9476</v>
      </c>
      <c r="AE5474" s="14">
        <v>36.253031395904223</v>
      </c>
      <c r="AF5474">
        <v>5</v>
      </c>
      <c r="AG5474" t="s">
        <v>53</v>
      </c>
      <c r="AH5474" t="s">
        <v>9480</v>
      </c>
      <c r="AI5474" t="b">
        <v>1</v>
      </c>
      <c r="AJ5474" t="s">
        <v>36</v>
      </c>
      <c r="AK5474" t="s">
        <v>32</v>
      </c>
      <c r="AL5474" t="str">
        <f>IF(AmazonChurn[[#This Row],[Average Monthly Expenses]]&lt;=30,"Low",IF(AmazonChurn[[#This Row],[Average Monthly Expenses]]&lt;=60,"Medium","High"))</f>
        <v>Medium</v>
      </c>
      <c r="AM5474" t="str">
        <f>IF(AmazonChurn[[#This Row],[Number of Complaints or Support]]&lt;3,"Low",IF(AmazonChurn[[#This Row],[Number of Complaints or Support]]&lt;=7,"Medium","High"))</f>
        <v>Medium</v>
      </c>
      <c r="AN5474" s="14">
        <f>AmazonChurn[[#This Row],[Number of Complaints or Support]]/AmazonChurn[[#This Row],[Account Length (in months)]]</f>
        <v>9.4339622641509441E-2</v>
      </c>
    </row>
    <row r="5475" spans="1:40" x14ac:dyDescent="0.25">
      <c r="A5475" t="s">
        <v>7931</v>
      </c>
      <c r="B5475" t="s">
        <v>23</v>
      </c>
      <c r="C5475">
        <v>3</v>
      </c>
      <c r="D5475">
        <v>0</v>
      </c>
      <c r="E5475">
        <v>7</v>
      </c>
      <c r="F5475">
        <v>1</v>
      </c>
      <c r="G5475" t="s">
        <v>36</v>
      </c>
      <c r="H5475">
        <v>0</v>
      </c>
      <c r="I5475" t="s">
        <v>34</v>
      </c>
      <c r="J5475" t="s">
        <v>25</v>
      </c>
      <c r="K5475" t="s">
        <v>25</v>
      </c>
      <c r="L5475">
        <v>37</v>
      </c>
      <c r="M5475" t="s">
        <v>23</v>
      </c>
      <c r="N5475" t="s">
        <v>23</v>
      </c>
      <c r="O5475" t="s">
        <v>23</v>
      </c>
      <c r="P5475">
        <v>0</v>
      </c>
      <c r="Q5475" t="s">
        <v>23</v>
      </c>
      <c r="R5475" t="s">
        <v>26</v>
      </c>
      <c r="S5475" t="s">
        <v>27</v>
      </c>
      <c r="T5475">
        <v>15</v>
      </c>
      <c r="U5475" t="s">
        <v>9483</v>
      </c>
      <c r="V5475">
        <v>15</v>
      </c>
      <c r="W5475">
        <v>51</v>
      </c>
      <c r="Z5475" t="s">
        <v>5041</v>
      </c>
      <c r="AA5475" s="1">
        <v>44160</v>
      </c>
      <c r="AB5475" s="1">
        <v>44208</v>
      </c>
      <c r="AC5475" t="s">
        <v>41</v>
      </c>
      <c r="AD5475" t="s">
        <v>9477</v>
      </c>
      <c r="AE5475" s="14">
        <v>16.449800133768679</v>
      </c>
      <c r="AF5475">
        <v>7</v>
      </c>
      <c r="AG5475" t="s">
        <v>31</v>
      </c>
      <c r="AH5475" t="s">
        <v>31</v>
      </c>
      <c r="AI5475" t="b">
        <v>1</v>
      </c>
      <c r="AJ5475" t="s">
        <v>36</v>
      </c>
      <c r="AK5475" t="s">
        <v>54</v>
      </c>
      <c r="AL5475" t="str">
        <f>IF(AmazonChurn[[#This Row],[Average Monthly Expenses]]&lt;=30,"Low",IF(AmazonChurn[[#This Row],[Average Monthly Expenses]]&lt;=60,"Medium","High"))</f>
        <v>Low</v>
      </c>
      <c r="AM5475" t="str">
        <f>IF(AmazonChurn[[#This Row],[Number of Complaints or Support]]&lt;3,"Low",IF(AmazonChurn[[#This Row],[Number of Complaints or Support]]&lt;=7,"Medium","High"))</f>
        <v>Medium</v>
      </c>
      <c r="AN5475" s="14">
        <f>AmazonChurn[[#This Row],[Number of Complaints or Support]]/AmazonChurn[[#This Row],[Account Length (in months)]]</f>
        <v>2.3333333333333335</v>
      </c>
    </row>
    <row r="5476" spans="1:40" x14ac:dyDescent="0.25">
      <c r="A5476" t="s">
        <v>7932</v>
      </c>
      <c r="B5476" t="s">
        <v>36</v>
      </c>
      <c r="C5476">
        <v>7</v>
      </c>
      <c r="D5476">
        <v>3</v>
      </c>
      <c r="E5476">
        <v>15</v>
      </c>
      <c r="F5476">
        <v>1</v>
      </c>
      <c r="G5476" t="s">
        <v>36</v>
      </c>
      <c r="H5476">
        <v>0</v>
      </c>
      <c r="I5476" t="s">
        <v>273</v>
      </c>
      <c r="J5476" t="s">
        <v>25</v>
      </c>
      <c r="K5476" t="s">
        <v>25</v>
      </c>
      <c r="L5476">
        <v>27</v>
      </c>
      <c r="M5476" t="s">
        <v>36</v>
      </c>
      <c r="N5476" t="s">
        <v>23</v>
      </c>
      <c r="O5476" t="s">
        <v>23</v>
      </c>
      <c r="P5476">
        <v>0</v>
      </c>
      <c r="Q5476" t="s">
        <v>23</v>
      </c>
      <c r="R5476" t="s">
        <v>26</v>
      </c>
      <c r="S5476" t="s">
        <v>38</v>
      </c>
      <c r="T5476">
        <v>36</v>
      </c>
      <c r="U5476" t="s">
        <v>9484</v>
      </c>
      <c r="V5476">
        <v>36</v>
      </c>
      <c r="W5476">
        <v>261</v>
      </c>
      <c r="X5476" t="s">
        <v>110</v>
      </c>
      <c r="Y5476" t="s">
        <v>111</v>
      </c>
      <c r="Z5476" t="s">
        <v>7658</v>
      </c>
      <c r="AA5476" s="1">
        <v>44890</v>
      </c>
      <c r="AB5476" s="1">
        <v>44246</v>
      </c>
      <c r="AC5476" t="s">
        <v>30</v>
      </c>
      <c r="AD5476" t="s">
        <v>9475</v>
      </c>
      <c r="AE5476" s="14">
        <v>31.220881141103629</v>
      </c>
      <c r="AF5476">
        <v>6</v>
      </c>
      <c r="AG5476" t="s">
        <v>69</v>
      </c>
      <c r="AH5476" t="s">
        <v>69</v>
      </c>
      <c r="AI5476" t="b">
        <v>0</v>
      </c>
      <c r="AJ5476" t="s">
        <v>23</v>
      </c>
      <c r="AK5476" t="s">
        <v>73</v>
      </c>
      <c r="AL5476" t="str">
        <f>IF(AmazonChurn[[#This Row],[Average Monthly Expenses]]&lt;=30,"Low",IF(AmazonChurn[[#This Row],[Average Monthly Expenses]]&lt;=60,"Medium","High"))</f>
        <v>Medium</v>
      </c>
      <c r="AM5476" t="str">
        <f>IF(AmazonChurn[[#This Row],[Number of Complaints or Support]]&lt;3,"Low",IF(AmazonChurn[[#This Row],[Number of Complaints or Support]]&lt;=7,"Medium","High"))</f>
        <v>Medium</v>
      </c>
      <c r="AN5476" s="14">
        <f>AmazonChurn[[#This Row],[Number of Complaints or Support]]/AmazonChurn[[#This Row],[Account Length (in months)]]</f>
        <v>0.8571428571428571</v>
      </c>
    </row>
    <row r="5477" spans="1:40" x14ac:dyDescent="0.25">
      <c r="A5477" t="s">
        <v>7933</v>
      </c>
      <c r="B5477" t="s">
        <v>23</v>
      </c>
      <c r="C5477">
        <v>10</v>
      </c>
      <c r="D5477">
        <v>1</v>
      </c>
      <c r="E5477">
        <v>0</v>
      </c>
      <c r="F5477">
        <v>0</v>
      </c>
      <c r="G5477" t="s">
        <v>23</v>
      </c>
      <c r="H5477">
        <v>0</v>
      </c>
      <c r="I5477" t="s">
        <v>198</v>
      </c>
      <c r="J5477" t="s">
        <v>25</v>
      </c>
      <c r="K5477" t="s">
        <v>25</v>
      </c>
      <c r="L5477">
        <v>60</v>
      </c>
      <c r="M5477" t="s">
        <v>23</v>
      </c>
      <c r="N5477" t="s">
        <v>23</v>
      </c>
      <c r="O5477" t="s">
        <v>23</v>
      </c>
      <c r="P5477">
        <v>0</v>
      </c>
      <c r="Q5477" t="s">
        <v>23</v>
      </c>
      <c r="R5477" t="s">
        <v>26</v>
      </c>
      <c r="S5477" t="s">
        <v>27</v>
      </c>
      <c r="T5477">
        <v>8</v>
      </c>
      <c r="U5477" t="s">
        <v>9483</v>
      </c>
      <c r="V5477">
        <v>8</v>
      </c>
      <c r="W5477">
        <v>77</v>
      </c>
      <c r="Z5477" t="s">
        <v>5922</v>
      </c>
      <c r="AA5477" s="1">
        <v>44687</v>
      </c>
      <c r="AB5477" s="1">
        <v>45141</v>
      </c>
      <c r="AC5477" t="s">
        <v>30</v>
      </c>
      <c r="AD5477" t="s">
        <v>9475</v>
      </c>
      <c r="AE5477" s="14">
        <v>9.1901970318484061</v>
      </c>
      <c r="AF5477">
        <v>6</v>
      </c>
      <c r="AG5477" t="s">
        <v>53</v>
      </c>
      <c r="AH5477" t="s">
        <v>9480</v>
      </c>
      <c r="AI5477" t="b">
        <v>0</v>
      </c>
      <c r="AJ5477" t="s">
        <v>23</v>
      </c>
      <c r="AK5477" t="s">
        <v>32</v>
      </c>
      <c r="AL5477" t="str">
        <f>IF(AmazonChurn[[#This Row],[Average Monthly Expenses]]&lt;=30,"Low",IF(AmazonChurn[[#This Row],[Average Monthly Expenses]]&lt;=60,"Medium","High"))</f>
        <v>Low</v>
      </c>
      <c r="AM5477" t="str">
        <f>IF(AmazonChurn[[#This Row],[Number of Complaints or Support]]&lt;3,"Low",IF(AmazonChurn[[#This Row],[Number of Complaints or Support]]&lt;=7,"Medium","High"))</f>
        <v>Medium</v>
      </c>
      <c r="AN5477" s="14">
        <f>AmazonChurn[[#This Row],[Number of Complaints or Support]]/AmazonChurn[[#This Row],[Account Length (in months)]]</f>
        <v>0.6</v>
      </c>
    </row>
    <row r="5478" spans="1:40" x14ac:dyDescent="0.25">
      <c r="A5478" t="s">
        <v>7934</v>
      </c>
      <c r="B5478" t="s">
        <v>36</v>
      </c>
      <c r="C5478">
        <v>1</v>
      </c>
      <c r="D5478">
        <v>1</v>
      </c>
      <c r="E5478">
        <v>5</v>
      </c>
      <c r="F5478">
        <v>1</v>
      </c>
      <c r="G5478" t="s">
        <v>36</v>
      </c>
      <c r="H5478">
        <v>0</v>
      </c>
      <c r="I5478" t="s">
        <v>61</v>
      </c>
      <c r="J5478" t="s">
        <v>25</v>
      </c>
      <c r="K5478" t="s">
        <v>25</v>
      </c>
      <c r="L5478">
        <v>84</v>
      </c>
      <c r="M5478" t="s">
        <v>23</v>
      </c>
      <c r="N5478" t="s">
        <v>36</v>
      </c>
      <c r="O5478" t="s">
        <v>23</v>
      </c>
      <c r="P5478">
        <v>0</v>
      </c>
      <c r="Q5478" t="s">
        <v>23</v>
      </c>
      <c r="R5478" t="s">
        <v>26</v>
      </c>
      <c r="S5478" t="s">
        <v>38</v>
      </c>
      <c r="T5478">
        <v>24</v>
      </c>
      <c r="U5478" t="s">
        <v>9484</v>
      </c>
      <c r="V5478">
        <v>24</v>
      </c>
      <c r="W5478">
        <v>24</v>
      </c>
      <c r="X5478" t="s">
        <v>94</v>
      </c>
      <c r="Y5478" t="s">
        <v>133</v>
      </c>
      <c r="Z5478" t="s">
        <v>3715</v>
      </c>
      <c r="AA5478" s="1">
        <v>43975</v>
      </c>
      <c r="AB5478" s="1">
        <v>45040</v>
      </c>
      <c r="AC5478" t="s">
        <v>41</v>
      </c>
      <c r="AD5478" t="s">
        <v>9477</v>
      </c>
      <c r="AE5478" s="14">
        <v>27.33921745035196</v>
      </c>
      <c r="AF5478">
        <v>0</v>
      </c>
      <c r="AG5478" t="s">
        <v>69</v>
      </c>
      <c r="AH5478" t="s">
        <v>69</v>
      </c>
      <c r="AI5478" t="b">
        <v>1</v>
      </c>
      <c r="AJ5478" t="s">
        <v>36</v>
      </c>
      <c r="AK5478" t="s">
        <v>73</v>
      </c>
      <c r="AL5478" t="str">
        <f>IF(AmazonChurn[[#This Row],[Average Monthly Expenses]]&lt;=30,"Low",IF(AmazonChurn[[#This Row],[Average Monthly Expenses]]&lt;=60,"Medium","High"))</f>
        <v>Low</v>
      </c>
      <c r="AM5478" t="str">
        <f>IF(AmazonChurn[[#This Row],[Number of Complaints or Support]]&lt;3,"Low",IF(AmazonChurn[[#This Row],[Number of Complaints or Support]]&lt;=7,"Medium","High"))</f>
        <v>Low</v>
      </c>
      <c r="AN5478" s="14">
        <f>AmazonChurn[[#This Row],[Number of Complaints or Support]]/AmazonChurn[[#This Row],[Account Length (in months)]]</f>
        <v>0</v>
      </c>
    </row>
    <row r="5479" spans="1:40" x14ac:dyDescent="0.25">
      <c r="A5479" t="s">
        <v>7935</v>
      </c>
      <c r="B5479" t="s">
        <v>23</v>
      </c>
      <c r="C5479">
        <v>3</v>
      </c>
      <c r="D5479">
        <v>0</v>
      </c>
      <c r="E5479">
        <v>0</v>
      </c>
      <c r="F5479">
        <v>0</v>
      </c>
      <c r="G5479" t="s">
        <v>23</v>
      </c>
      <c r="H5479">
        <v>0</v>
      </c>
      <c r="I5479" t="s">
        <v>24</v>
      </c>
      <c r="J5479" t="s">
        <v>25</v>
      </c>
      <c r="K5479" t="s">
        <v>25</v>
      </c>
      <c r="L5479">
        <v>56</v>
      </c>
      <c r="M5479" t="s">
        <v>23</v>
      </c>
      <c r="N5479" t="s">
        <v>23</v>
      </c>
      <c r="O5479" t="s">
        <v>23</v>
      </c>
      <c r="P5479">
        <v>0</v>
      </c>
      <c r="Q5479" t="s">
        <v>23</v>
      </c>
      <c r="R5479" t="s">
        <v>26</v>
      </c>
      <c r="S5479" t="s">
        <v>130</v>
      </c>
      <c r="T5479">
        <v>12</v>
      </c>
      <c r="U5479" t="s">
        <v>9483</v>
      </c>
      <c r="V5479">
        <v>12</v>
      </c>
      <c r="W5479">
        <v>37</v>
      </c>
      <c r="Z5479" t="s">
        <v>7669</v>
      </c>
      <c r="AA5479" s="1">
        <v>44027</v>
      </c>
      <c r="AB5479" s="1">
        <v>45069</v>
      </c>
      <c r="AC5479" t="s">
        <v>30</v>
      </c>
      <c r="AD5479" t="s">
        <v>9475</v>
      </c>
      <c r="AE5479" s="14">
        <v>13.73298728063374</v>
      </c>
      <c r="AF5479">
        <v>6</v>
      </c>
      <c r="AG5479" t="s">
        <v>31</v>
      </c>
      <c r="AH5479" t="s">
        <v>31</v>
      </c>
      <c r="AI5479" t="b">
        <v>0</v>
      </c>
      <c r="AJ5479" t="s">
        <v>23</v>
      </c>
      <c r="AK5479" t="s">
        <v>73</v>
      </c>
      <c r="AL5479" t="str">
        <f>IF(AmazonChurn[[#This Row],[Average Monthly Expenses]]&lt;=30,"Low",IF(AmazonChurn[[#This Row],[Average Monthly Expenses]]&lt;=60,"Medium","High"))</f>
        <v>Low</v>
      </c>
      <c r="AM5479" t="str">
        <f>IF(AmazonChurn[[#This Row],[Number of Complaints or Support]]&lt;3,"Low",IF(AmazonChurn[[#This Row],[Number of Complaints or Support]]&lt;=7,"Medium","High"))</f>
        <v>Medium</v>
      </c>
      <c r="AN5479" s="14">
        <f>AmazonChurn[[#This Row],[Number of Complaints or Support]]/AmazonChurn[[#This Row],[Account Length (in months)]]</f>
        <v>2</v>
      </c>
    </row>
    <row r="5480" spans="1:40" x14ac:dyDescent="0.25">
      <c r="A5480" t="s">
        <v>7936</v>
      </c>
      <c r="B5480" t="s">
        <v>23</v>
      </c>
      <c r="C5480">
        <v>2</v>
      </c>
      <c r="D5480">
        <v>0</v>
      </c>
      <c r="E5480">
        <v>0</v>
      </c>
      <c r="F5480">
        <v>0</v>
      </c>
      <c r="G5480" t="s">
        <v>23</v>
      </c>
      <c r="H5480">
        <v>0</v>
      </c>
      <c r="I5480" t="s">
        <v>339</v>
      </c>
      <c r="J5480" t="s">
        <v>35</v>
      </c>
      <c r="K5480" t="s">
        <v>9472</v>
      </c>
      <c r="L5480">
        <v>21</v>
      </c>
      <c r="M5480" t="s">
        <v>36</v>
      </c>
      <c r="N5480" t="s">
        <v>23</v>
      </c>
      <c r="O5480" t="s">
        <v>23</v>
      </c>
      <c r="P5480">
        <v>0</v>
      </c>
      <c r="Q5480" t="s">
        <v>23</v>
      </c>
      <c r="R5480" t="s">
        <v>26</v>
      </c>
      <c r="S5480" t="s">
        <v>27</v>
      </c>
      <c r="T5480">
        <v>9</v>
      </c>
      <c r="U5480" t="s">
        <v>9483</v>
      </c>
      <c r="V5480">
        <v>9</v>
      </c>
      <c r="W5480">
        <v>18</v>
      </c>
      <c r="Z5480" t="s">
        <v>6850</v>
      </c>
      <c r="AA5480" s="1">
        <v>44524</v>
      </c>
      <c r="AB5480" s="1">
        <v>44143</v>
      </c>
      <c r="AC5480" t="s">
        <v>48</v>
      </c>
      <c r="AD5480" t="s">
        <v>9476</v>
      </c>
      <c r="AE5480" s="14">
        <v>9.81056325280659</v>
      </c>
      <c r="AF5480">
        <v>10</v>
      </c>
      <c r="AG5480" t="s">
        <v>31</v>
      </c>
      <c r="AH5480" t="s">
        <v>31</v>
      </c>
      <c r="AI5480" t="b">
        <v>0</v>
      </c>
      <c r="AJ5480" t="s">
        <v>23</v>
      </c>
      <c r="AK5480" t="s">
        <v>54</v>
      </c>
      <c r="AL5480" t="str">
        <f>IF(AmazonChurn[[#This Row],[Average Monthly Expenses]]&lt;=30,"Low",IF(AmazonChurn[[#This Row],[Average Monthly Expenses]]&lt;=60,"Medium","High"))</f>
        <v>Low</v>
      </c>
      <c r="AM5480" t="str">
        <f>IF(AmazonChurn[[#This Row],[Number of Complaints or Support]]&lt;3,"Low",IF(AmazonChurn[[#This Row],[Number of Complaints or Support]]&lt;=7,"Medium","High"))</f>
        <v>High</v>
      </c>
      <c r="AN5480" s="14">
        <f>AmazonChurn[[#This Row],[Number of Complaints or Support]]/AmazonChurn[[#This Row],[Account Length (in months)]]</f>
        <v>5</v>
      </c>
    </row>
    <row r="5481" spans="1:40" x14ac:dyDescent="0.25">
      <c r="A5481" t="s">
        <v>7937</v>
      </c>
      <c r="B5481" t="s">
        <v>23</v>
      </c>
      <c r="C5481">
        <v>11</v>
      </c>
      <c r="D5481">
        <v>0</v>
      </c>
      <c r="E5481">
        <v>5</v>
      </c>
      <c r="F5481">
        <v>1</v>
      </c>
      <c r="G5481" t="s">
        <v>36</v>
      </c>
      <c r="H5481">
        <v>0</v>
      </c>
      <c r="I5481" t="s">
        <v>346</v>
      </c>
      <c r="J5481" t="s">
        <v>25</v>
      </c>
      <c r="K5481" t="s">
        <v>25</v>
      </c>
      <c r="L5481">
        <v>65</v>
      </c>
      <c r="M5481" t="s">
        <v>23</v>
      </c>
      <c r="N5481" t="s">
        <v>36</v>
      </c>
      <c r="O5481" t="s">
        <v>23</v>
      </c>
      <c r="P5481">
        <v>0</v>
      </c>
      <c r="Q5481" t="s">
        <v>23</v>
      </c>
      <c r="R5481" t="s">
        <v>37</v>
      </c>
      <c r="S5481" t="s">
        <v>130</v>
      </c>
      <c r="T5481">
        <v>30</v>
      </c>
      <c r="U5481" t="s">
        <v>9483</v>
      </c>
      <c r="V5481">
        <v>30</v>
      </c>
      <c r="W5481">
        <v>340</v>
      </c>
      <c r="Z5481" t="s">
        <v>2919</v>
      </c>
      <c r="AA5481" s="1">
        <v>45217</v>
      </c>
      <c r="AB5481" s="1">
        <v>45023</v>
      </c>
      <c r="AC5481" t="s">
        <v>30</v>
      </c>
      <c r="AD5481" t="s">
        <v>9475</v>
      </c>
      <c r="AE5481" s="14">
        <v>35.961888941673593</v>
      </c>
      <c r="AF5481">
        <v>0</v>
      </c>
      <c r="AG5481" t="s">
        <v>69</v>
      </c>
      <c r="AH5481" t="s">
        <v>69</v>
      </c>
      <c r="AI5481" t="b">
        <v>0</v>
      </c>
      <c r="AJ5481" t="s">
        <v>23</v>
      </c>
      <c r="AK5481" t="s">
        <v>73</v>
      </c>
      <c r="AL5481" t="str">
        <f>IF(AmazonChurn[[#This Row],[Average Monthly Expenses]]&lt;=30,"Low",IF(AmazonChurn[[#This Row],[Average Monthly Expenses]]&lt;=60,"Medium","High"))</f>
        <v>Medium</v>
      </c>
      <c r="AM5481" t="str">
        <f>IF(AmazonChurn[[#This Row],[Number of Complaints or Support]]&lt;3,"Low",IF(AmazonChurn[[#This Row],[Number of Complaints or Support]]&lt;=7,"Medium","High"))</f>
        <v>Low</v>
      </c>
      <c r="AN5481" s="14">
        <f>AmazonChurn[[#This Row],[Number of Complaints or Support]]/AmazonChurn[[#This Row],[Account Length (in months)]]</f>
        <v>0</v>
      </c>
    </row>
    <row r="5482" spans="1:40" x14ac:dyDescent="0.25">
      <c r="A5482" t="s">
        <v>7938</v>
      </c>
      <c r="B5482" t="s">
        <v>23</v>
      </c>
      <c r="C5482">
        <v>1</v>
      </c>
      <c r="D5482">
        <v>1</v>
      </c>
      <c r="E5482">
        <v>4</v>
      </c>
      <c r="F5482">
        <v>1</v>
      </c>
      <c r="G5482" t="s">
        <v>36</v>
      </c>
      <c r="H5482">
        <v>0</v>
      </c>
      <c r="I5482" t="s">
        <v>101</v>
      </c>
      <c r="J5482" t="s">
        <v>35</v>
      </c>
      <c r="K5482" t="s">
        <v>9472</v>
      </c>
      <c r="L5482">
        <v>53</v>
      </c>
      <c r="M5482" t="s">
        <v>23</v>
      </c>
      <c r="N5482" t="s">
        <v>23</v>
      </c>
      <c r="O5482" t="s">
        <v>23</v>
      </c>
      <c r="P5482">
        <v>0</v>
      </c>
      <c r="Q5482" t="s">
        <v>23</v>
      </c>
      <c r="R5482" t="s">
        <v>26</v>
      </c>
      <c r="S5482" t="s">
        <v>130</v>
      </c>
      <c r="T5482">
        <v>32</v>
      </c>
      <c r="U5482" t="s">
        <v>9483</v>
      </c>
      <c r="V5482">
        <v>32</v>
      </c>
      <c r="W5482">
        <v>32</v>
      </c>
      <c r="Z5482" t="s">
        <v>3161</v>
      </c>
      <c r="AA5482" s="1">
        <v>43970</v>
      </c>
      <c r="AB5482" s="1">
        <v>44176</v>
      </c>
      <c r="AC5482" t="s">
        <v>41</v>
      </c>
      <c r="AD5482" t="s">
        <v>9477</v>
      </c>
      <c r="AE5482" s="14">
        <v>36.633529178223156</v>
      </c>
      <c r="AF5482">
        <v>7</v>
      </c>
      <c r="AG5482" t="s">
        <v>69</v>
      </c>
      <c r="AH5482" t="s">
        <v>69</v>
      </c>
      <c r="AI5482" t="b">
        <v>0</v>
      </c>
      <c r="AJ5482" t="s">
        <v>23</v>
      </c>
      <c r="AK5482" t="s">
        <v>54</v>
      </c>
      <c r="AL5482" t="str">
        <f>IF(AmazonChurn[[#This Row],[Average Monthly Expenses]]&lt;=30,"Low",IF(AmazonChurn[[#This Row],[Average Monthly Expenses]]&lt;=60,"Medium","High"))</f>
        <v>Medium</v>
      </c>
      <c r="AM5482" t="str">
        <f>IF(AmazonChurn[[#This Row],[Number of Complaints or Support]]&lt;3,"Low",IF(AmazonChurn[[#This Row],[Number of Complaints or Support]]&lt;=7,"Medium","High"))</f>
        <v>Medium</v>
      </c>
      <c r="AN5482" s="14">
        <f>AmazonChurn[[#This Row],[Number of Complaints or Support]]/AmazonChurn[[#This Row],[Account Length (in months)]]</f>
        <v>7</v>
      </c>
    </row>
    <row r="5483" spans="1:40" x14ac:dyDescent="0.25">
      <c r="A5483" t="s">
        <v>7939</v>
      </c>
      <c r="B5483" t="s">
        <v>23</v>
      </c>
      <c r="C5483">
        <v>73</v>
      </c>
      <c r="D5483">
        <v>0</v>
      </c>
      <c r="E5483">
        <v>9</v>
      </c>
      <c r="F5483">
        <v>1</v>
      </c>
      <c r="G5483" t="s">
        <v>36</v>
      </c>
      <c r="H5483">
        <v>0</v>
      </c>
      <c r="I5483" t="s">
        <v>198</v>
      </c>
      <c r="J5483" t="s">
        <v>25</v>
      </c>
      <c r="K5483" t="s">
        <v>25</v>
      </c>
      <c r="L5483">
        <v>22</v>
      </c>
      <c r="M5483" t="s">
        <v>36</v>
      </c>
      <c r="N5483" t="s">
        <v>23</v>
      </c>
      <c r="O5483" t="s">
        <v>36</v>
      </c>
      <c r="P5483">
        <v>5</v>
      </c>
      <c r="Q5483" t="s">
        <v>36</v>
      </c>
      <c r="R5483" t="s">
        <v>57</v>
      </c>
      <c r="S5483" t="s">
        <v>27</v>
      </c>
      <c r="T5483">
        <v>43</v>
      </c>
      <c r="U5483" t="s">
        <v>9483</v>
      </c>
      <c r="V5483">
        <v>43</v>
      </c>
      <c r="W5483">
        <v>3147</v>
      </c>
      <c r="Z5483" t="s">
        <v>3704</v>
      </c>
      <c r="AA5483" s="1">
        <v>44059</v>
      </c>
      <c r="AB5483" s="1">
        <v>44509</v>
      </c>
      <c r="AC5483" t="s">
        <v>41</v>
      </c>
      <c r="AD5483" t="s">
        <v>9477</v>
      </c>
      <c r="AE5483" s="14">
        <v>39.072615732718589</v>
      </c>
      <c r="AF5483">
        <v>7</v>
      </c>
      <c r="AG5483" t="s">
        <v>53</v>
      </c>
      <c r="AH5483" t="s">
        <v>9480</v>
      </c>
      <c r="AI5483" t="b">
        <v>1</v>
      </c>
      <c r="AJ5483" t="s">
        <v>36</v>
      </c>
      <c r="AK5483" t="s">
        <v>73</v>
      </c>
      <c r="AL5483" t="str">
        <f>IF(AmazonChurn[[#This Row],[Average Monthly Expenses]]&lt;=30,"Low",IF(AmazonChurn[[#This Row],[Average Monthly Expenses]]&lt;=60,"Medium","High"))</f>
        <v>Medium</v>
      </c>
      <c r="AM5483" t="str">
        <f>IF(AmazonChurn[[#This Row],[Number of Complaints or Support]]&lt;3,"Low",IF(AmazonChurn[[#This Row],[Number of Complaints or Support]]&lt;=7,"Medium","High"))</f>
        <v>Medium</v>
      </c>
      <c r="AN5483" s="14">
        <f>AmazonChurn[[#This Row],[Number of Complaints or Support]]/AmazonChurn[[#This Row],[Account Length (in months)]]</f>
        <v>9.5890410958904104E-2</v>
      </c>
    </row>
    <row r="5484" spans="1:40" x14ac:dyDescent="0.25">
      <c r="A5484" t="s">
        <v>7940</v>
      </c>
      <c r="B5484" t="s">
        <v>23</v>
      </c>
      <c r="C5484">
        <v>71</v>
      </c>
      <c r="D5484">
        <v>0</v>
      </c>
      <c r="E5484">
        <v>15</v>
      </c>
      <c r="F5484">
        <v>1</v>
      </c>
      <c r="G5484" t="s">
        <v>36</v>
      </c>
      <c r="H5484">
        <v>0</v>
      </c>
      <c r="I5484" t="s">
        <v>50</v>
      </c>
      <c r="J5484" t="s">
        <v>25</v>
      </c>
      <c r="K5484" t="s">
        <v>25</v>
      </c>
      <c r="L5484">
        <v>44</v>
      </c>
      <c r="M5484" t="s">
        <v>23</v>
      </c>
      <c r="N5484" t="s">
        <v>23</v>
      </c>
      <c r="O5484" t="s">
        <v>36</v>
      </c>
      <c r="P5484">
        <v>5</v>
      </c>
      <c r="Q5484" t="s">
        <v>36</v>
      </c>
      <c r="R5484" t="s">
        <v>57</v>
      </c>
      <c r="S5484" t="s">
        <v>124</v>
      </c>
      <c r="T5484">
        <v>46</v>
      </c>
      <c r="U5484" t="s">
        <v>9484</v>
      </c>
      <c r="V5484">
        <v>46</v>
      </c>
      <c r="W5484">
        <v>3233</v>
      </c>
      <c r="Z5484" t="s">
        <v>7941</v>
      </c>
      <c r="AA5484" s="1">
        <v>44260</v>
      </c>
      <c r="AB5484" s="1">
        <v>45060</v>
      </c>
      <c r="AC5484" t="s">
        <v>41</v>
      </c>
      <c r="AD5484" t="s">
        <v>9477</v>
      </c>
      <c r="AE5484" s="14">
        <v>45.330387539789911</v>
      </c>
      <c r="AF5484">
        <v>4</v>
      </c>
      <c r="AG5484" t="s">
        <v>69</v>
      </c>
      <c r="AH5484" t="s">
        <v>69</v>
      </c>
      <c r="AI5484" t="b">
        <v>1</v>
      </c>
      <c r="AJ5484" t="s">
        <v>36</v>
      </c>
      <c r="AK5484" t="s">
        <v>54</v>
      </c>
      <c r="AL5484" t="str">
        <f>IF(AmazonChurn[[#This Row],[Average Monthly Expenses]]&lt;=30,"Low",IF(AmazonChurn[[#This Row],[Average Monthly Expenses]]&lt;=60,"Medium","High"))</f>
        <v>Medium</v>
      </c>
      <c r="AM5484" t="str">
        <f>IF(AmazonChurn[[#This Row],[Number of Complaints or Support]]&lt;3,"Low",IF(AmazonChurn[[#This Row],[Number of Complaints or Support]]&lt;=7,"Medium","High"))</f>
        <v>Medium</v>
      </c>
      <c r="AN5484" s="14">
        <f>AmazonChurn[[#This Row],[Number of Complaints or Support]]/AmazonChurn[[#This Row],[Account Length (in months)]]</f>
        <v>5.6338028169014086E-2</v>
      </c>
    </row>
    <row r="5485" spans="1:40" x14ac:dyDescent="0.25">
      <c r="A5485" t="s">
        <v>7942</v>
      </c>
      <c r="B5485" t="s">
        <v>36</v>
      </c>
      <c r="C5485">
        <v>2</v>
      </c>
      <c r="D5485">
        <v>4</v>
      </c>
      <c r="E5485">
        <v>10</v>
      </c>
      <c r="F5485">
        <v>1</v>
      </c>
      <c r="G5485" t="s">
        <v>36</v>
      </c>
      <c r="H5485">
        <v>0</v>
      </c>
      <c r="I5485" t="s">
        <v>438</v>
      </c>
      <c r="J5485" t="s">
        <v>25</v>
      </c>
      <c r="K5485" t="s">
        <v>25</v>
      </c>
      <c r="L5485">
        <v>28</v>
      </c>
      <c r="M5485" t="s">
        <v>36</v>
      </c>
      <c r="N5485" t="s">
        <v>23</v>
      </c>
      <c r="O5485" t="s">
        <v>23</v>
      </c>
      <c r="P5485">
        <v>0</v>
      </c>
      <c r="Q5485" t="s">
        <v>23</v>
      </c>
      <c r="R5485" t="s">
        <v>26</v>
      </c>
      <c r="S5485" t="s">
        <v>124</v>
      </c>
      <c r="T5485">
        <v>43</v>
      </c>
      <c r="U5485" t="s">
        <v>9484</v>
      </c>
      <c r="V5485">
        <v>43</v>
      </c>
      <c r="W5485">
        <v>80</v>
      </c>
      <c r="X5485" t="s">
        <v>110</v>
      </c>
      <c r="Y5485" t="s">
        <v>204</v>
      </c>
      <c r="Z5485" t="s">
        <v>1283</v>
      </c>
      <c r="AA5485" s="1">
        <v>43907</v>
      </c>
      <c r="AB5485" s="1">
        <v>44416</v>
      </c>
      <c r="AC5485" t="s">
        <v>48</v>
      </c>
      <c r="AD5485" t="s">
        <v>9476</v>
      </c>
      <c r="AE5485" s="14">
        <v>37.33053352152988</v>
      </c>
      <c r="AF5485">
        <v>4</v>
      </c>
      <c r="AG5485" t="s">
        <v>69</v>
      </c>
      <c r="AH5485" t="s">
        <v>69</v>
      </c>
      <c r="AI5485" t="b">
        <v>1</v>
      </c>
      <c r="AJ5485" t="s">
        <v>36</v>
      </c>
      <c r="AK5485" t="s">
        <v>73</v>
      </c>
      <c r="AL5485" t="str">
        <f>IF(AmazonChurn[[#This Row],[Average Monthly Expenses]]&lt;=30,"Low",IF(AmazonChurn[[#This Row],[Average Monthly Expenses]]&lt;=60,"Medium","High"))</f>
        <v>Medium</v>
      </c>
      <c r="AM5485" t="str">
        <f>IF(AmazonChurn[[#This Row],[Number of Complaints or Support]]&lt;3,"Low",IF(AmazonChurn[[#This Row],[Number of Complaints or Support]]&lt;=7,"Medium","High"))</f>
        <v>Medium</v>
      </c>
      <c r="AN5485" s="14">
        <f>AmazonChurn[[#This Row],[Number of Complaints or Support]]/AmazonChurn[[#This Row],[Account Length (in months)]]</f>
        <v>2</v>
      </c>
    </row>
    <row r="5486" spans="1:40" x14ac:dyDescent="0.25">
      <c r="A5486" t="s">
        <v>7943</v>
      </c>
      <c r="B5486" t="s">
        <v>23</v>
      </c>
      <c r="C5486">
        <v>70</v>
      </c>
      <c r="D5486">
        <v>0</v>
      </c>
      <c r="E5486">
        <v>3</v>
      </c>
      <c r="F5486">
        <v>1</v>
      </c>
      <c r="G5486" t="s">
        <v>36</v>
      </c>
      <c r="H5486">
        <v>0</v>
      </c>
      <c r="I5486" t="s">
        <v>259</v>
      </c>
      <c r="J5486" t="s">
        <v>25</v>
      </c>
      <c r="K5486" t="s">
        <v>25</v>
      </c>
      <c r="L5486">
        <v>48</v>
      </c>
      <c r="M5486" t="s">
        <v>23</v>
      </c>
      <c r="N5486" t="s">
        <v>23</v>
      </c>
      <c r="O5486" t="s">
        <v>23</v>
      </c>
      <c r="P5486">
        <v>0</v>
      </c>
      <c r="Q5486" t="s">
        <v>23</v>
      </c>
      <c r="R5486" t="s">
        <v>37</v>
      </c>
      <c r="S5486" t="s">
        <v>38</v>
      </c>
      <c r="T5486">
        <v>41</v>
      </c>
      <c r="U5486" t="s">
        <v>9484</v>
      </c>
      <c r="V5486">
        <v>41</v>
      </c>
      <c r="W5486">
        <v>2887</v>
      </c>
      <c r="Z5486" t="s">
        <v>2534</v>
      </c>
      <c r="AA5486" s="1">
        <v>44666</v>
      </c>
      <c r="AB5486" s="1">
        <v>44349</v>
      </c>
      <c r="AC5486" t="s">
        <v>41</v>
      </c>
      <c r="AD5486" t="s">
        <v>9477</v>
      </c>
      <c r="AE5486" s="14">
        <v>41.612935395068682</v>
      </c>
      <c r="AF5486">
        <v>8</v>
      </c>
      <c r="AG5486" t="s">
        <v>31</v>
      </c>
      <c r="AH5486" t="s">
        <v>31</v>
      </c>
      <c r="AI5486" t="b">
        <v>0</v>
      </c>
      <c r="AJ5486" t="s">
        <v>23</v>
      </c>
      <c r="AK5486" t="s">
        <v>73</v>
      </c>
      <c r="AL5486" t="str">
        <f>IF(AmazonChurn[[#This Row],[Average Monthly Expenses]]&lt;=30,"Low",IF(AmazonChurn[[#This Row],[Average Monthly Expenses]]&lt;=60,"Medium","High"))</f>
        <v>Medium</v>
      </c>
      <c r="AM5486" t="str">
        <f>IF(AmazonChurn[[#This Row],[Number of Complaints or Support]]&lt;3,"Low",IF(AmazonChurn[[#This Row],[Number of Complaints or Support]]&lt;=7,"Medium","High"))</f>
        <v>High</v>
      </c>
      <c r="AN5486" s="14">
        <f>AmazonChurn[[#This Row],[Number of Complaints or Support]]/AmazonChurn[[#This Row],[Account Length (in months)]]</f>
        <v>0.11428571428571428</v>
      </c>
    </row>
    <row r="5487" spans="1:40" x14ac:dyDescent="0.25">
      <c r="A5487" t="s">
        <v>4550</v>
      </c>
      <c r="B5487" t="s">
        <v>23</v>
      </c>
      <c r="C5487">
        <v>70</v>
      </c>
      <c r="D5487">
        <v>0</v>
      </c>
      <c r="E5487">
        <v>9</v>
      </c>
      <c r="F5487">
        <v>1</v>
      </c>
      <c r="G5487" t="s">
        <v>36</v>
      </c>
      <c r="H5487">
        <v>0</v>
      </c>
      <c r="I5487" t="s">
        <v>438</v>
      </c>
      <c r="J5487" t="s">
        <v>25</v>
      </c>
      <c r="K5487" t="s">
        <v>25</v>
      </c>
      <c r="L5487">
        <v>21</v>
      </c>
      <c r="M5487" t="s">
        <v>36</v>
      </c>
      <c r="N5487" t="s">
        <v>23</v>
      </c>
      <c r="O5487" t="s">
        <v>23</v>
      </c>
      <c r="P5487">
        <v>0</v>
      </c>
      <c r="Q5487" t="s">
        <v>36</v>
      </c>
      <c r="R5487" t="s">
        <v>57</v>
      </c>
      <c r="S5487" t="s">
        <v>38</v>
      </c>
      <c r="T5487">
        <v>38</v>
      </c>
      <c r="U5487" t="s">
        <v>9484</v>
      </c>
      <c r="V5487">
        <v>38</v>
      </c>
      <c r="W5487">
        <v>2679</v>
      </c>
      <c r="Z5487" t="s">
        <v>1807</v>
      </c>
      <c r="AA5487" s="1">
        <v>44476</v>
      </c>
      <c r="AB5487" s="1">
        <v>45290</v>
      </c>
      <c r="AC5487" t="s">
        <v>48</v>
      </c>
      <c r="AD5487" t="s">
        <v>9476</v>
      </c>
      <c r="AE5487" s="14">
        <v>41.106010251186611</v>
      </c>
      <c r="AF5487">
        <v>10</v>
      </c>
      <c r="AG5487" t="s">
        <v>53</v>
      </c>
      <c r="AH5487" t="s">
        <v>9480</v>
      </c>
      <c r="AI5487" t="b">
        <v>1</v>
      </c>
      <c r="AJ5487" t="s">
        <v>36</v>
      </c>
      <c r="AK5487" t="s">
        <v>73</v>
      </c>
      <c r="AL5487" t="str">
        <f>IF(AmazonChurn[[#This Row],[Average Monthly Expenses]]&lt;=30,"Low",IF(AmazonChurn[[#This Row],[Average Monthly Expenses]]&lt;=60,"Medium","High"))</f>
        <v>Medium</v>
      </c>
      <c r="AM5487" t="str">
        <f>IF(AmazonChurn[[#This Row],[Number of Complaints or Support]]&lt;3,"Low",IF(AmazonChurn[[#This Row],[Number of Complaints or Support]]&lt;=7,"Medium","High"))</f>
        <v>High</v>
      </c>
      <c r="AN5487" s="14">
        <f>AmazonChurn[[#This Row],[Number of Complaints or Support]]/AmazonChurn[[#This Row],[Account Length (in months)]]</f>
        <v>0.14285714285714285</v>
      </c>
    </row>
    <row r="5488" spans="1:40" x14ac:dyDescent="0.25">
      <c r="A5488" t="s">
        <v>7944</v>
      </c>
      <c r="B5488" t="s">
        <v>23</v>
      </c>
      <c r="C5488">
        <v>30</v>
      </c>
      <c r="D5488">
        <v>2</v>
      </c>
      <c r="E5488">
        <v>7</v>
      </c>
      <c r="F5488">
        <v>1</v>
      </c>
      <c r="G5488" t="s">
        <v>36</v>
      </c>
      <c r="H5488">
        <v>0</v>
      </c>
      <c r="I5488" t="s">
        <v>438</v>
      </c>
      <c r="J5488" t="s">
        <v>35</v>
      </c>
      <c r="K5488" t="s">
        <v>9472</v>
      </c>
      <c r="L5488">
        <v>33</v>
      </c>
      <c r="M5488" t="s">
        <v>23</v>
      </c>
      <c r="N5488" t="s">
        <v>23</v>
      </c>
      <c r="O5488" t="s">
        <v>23</v>
      </c>
      <c r="P5488">
        <v>0</v>
      </c>
      <c r="Q5488" t="s">
        <v>36</v>
      </c>
      <c r="R5488" t="s">
        <v>37</v>
      </c>
      <c r="S5488" t="s">
        <v>38</v>
      </c>
      <c r="T5488">
        <v>43</v>
      </c>
      <c r="U5488" t="s">
        <v>9484</v>
      </c>
      <c r="V5488">
        <v>43</v>
      </c>
      <c r="W5488">
        <v>1282</v>
      </c>
      <c r="Z5488" t="s">
        <v>4975</v>
      </c>
      <c r="AA5488" s="1">
        <v>44973</v>
      </c>
      <c r="AB5488" s="1">
        <v>44006</v>
      </c>
      <c r="AC5488" t="s">
        <v>30</v>
      </c>
      <c r="AD5488" t="s">
        <v>9475</v>
      </c>
      <c r="AE5488" s="14">
        <v>37.184609595098749</v>
      </c>
      <c r="AF5488">
        <v>9</v>
      </c>
      <c r="AG5488" t="s">
        <v>53</v>
      </c>
      <c r="AH5488" t="s">
        <v>9480</v>
      </c>
      <c r="AI5488" t="b">
        <v>1</v>
      </c>
      <c r="AJ5488" t="s">
        <v>36</v>
      </c>
      <c r="AK5488" t="s">
        <v>73</v>
      </c>
      <c r="AL5488" t="str">
        <f>IF(AmazonChurn[[#This Row],[Average Monthly Expenses]]&lt;=30,"Low",IF(AmazonChurn[[#This Row],[Average Monthly Expenses]]&lt;=60,"Medium","High"))</f>
        <v>Medium</v>
      </c>
      <c r="AM5488" t="str">
        <f>IF(AmazonChurn[[#This Row],[Number of Complaints or Support]]&lt;3,"Low",IF(AmazonChurn[[#This Row],[Number of Complaints or Support]]&lt;=7,"Medium","High"))</f>
        <v>High</v>
      </c>
      <c r="AN5488" s="14">
        <f>AmazonChurn[[#This Row],[Number of Complaints or Support]]/AmazonChurn[[#This Row],[Account Length (in months)]]</f>
        <v>0.3</v>
      </c>
    </row>
    <row r="5489" spans="1:40" x14ac:dyDescent="0.25">
      <c r="A5489" t="s">
        <v>7945</v>
      </c>
      <c r="B5489" t="s">
        <v>36</v>
      </c>
      <c r="C5489">
        <v>13</v>
      </c>
      <c r="D5489">
        <v>4</v>
      </c>
      <c r="E5489">
        <v>2</v>
      </c>
      <c r="F5489">
        <v>1</v>
      </c>
      <c r="G5489" t="s">
        <v>36</v>
      </c>
      <c r="H5489">
        <v>0</v>
      </c>
      <c r="I5489" t="s">
        <v>79</v>
      </c>
      <c r="J5489" t="s">
        <v>35</v>
      </c>
      <c r="K5489" t="s">
        <v>9472</v>
      </c>
      <c r="L5489">
        <v>75</v>
      </c>
      <c r="M5489" t="s">
        <v>23</v>
      </c>
      <c r="N5489" t="s">
        <v>36</v>
      </c>
      <c r="O5489" t="s">
        <v>23</v>
      </c>
      <c r="P5489">
        <v>0</v>
      </c>
      <c r="Q5489" t="s">
        <v>36</v>
      </c>
      <c r="R5489" t="s">
        <v>26</v>
      </c>
      <c r="S5489" t="s">
        <v>124</v>
      </c>
      <c r="T5489">
        <v>51</v>
      </c>
      <c r="U5489" t="s">
        <v>9484</v>
      </c>
      <c r="V5489">
        <v>51</v>
      </c>
      <c r="W5489">
        <v>646</v>
      </c>
      <c r="X5489" t="s">
        <v>94</v>
      </c>
      <c r="Y5489" t="s">
        <v>187</v>
      </c>
      <c r="Z5489" t="s">
        <v>4035</v>
      </c>
      <c r="AA5489" s="1">
        <v>44003</v>
      </c>
      <c r="AB5489" s="1">
        <v>44419</v>
      </c>
      <c r="AC5489" t="s">
        <v>48</v>
      </c>
      <c r="AD5489" t="s">
        <v>9476</v>
      </c>
      <c r="AE5489" s="14">
        <v>59.337094692410012</v>
      </c>
      <c r="AF5489">
        <v>0</v>
      </c>
      <c r="AG5489" t="s">
        <v>31</v>
      </c>
      <c r="AH5489" t="s">
        <v>31</v>
      </c>
      <c r="AI5489" t="b">
        <v>1</v>
      </c>
      <c r="AJ5489" t="s">
        <v>36</v>
      </c>
      <c r="AK5489" t="s">
        <v>73</v>
      </c>
      <c r="AL5489" t="str">
        <f>IF(AmazonChurn[[#This Row],[Average Monthly Expenses]]&lt;=30,"Low",IF(AmazonChurn[[#This Row],[Average Monthly Expenses]]&lt;=60,"Medium","High"))</f>
        <v>Medium</v>
      </c>
      <c r="AM5489" t="str">
        <f>IF(AmazonChurn[[#This Row],[Number of Complaints or Support]]&lt;3,"Low",IF(AmazonChurn[[#This Row],[Number of Complaints or Support]]&lt;=7,"Medium","High"))</f>
        <v>Low</v>
      </c>
      <c r="AN5489" s="14">
        <f>AmazonChurn[[#This Row],[Number of Complaints or Support]]/AmazonChurn[[#This Row],[Account Length (in months)]]</f>
        <v>0</v>
      </c>
    </row>
    <row r="5490" spans="1:40" x14ac:dyDescent="0.25">
      <c r="A5490" t="s">
        <v>6337</v>
      </c>
      <c r="B5490" t="s">
        <v>23</v>
      </c>
      <c r="C5490">
        <v>70</v>
      </c>
      <c r="D5490">
        <v>0</v>
      </c>
      <c r="E5490">
        <v>30</v>
      </c>
      <c r="F5490">
        <v>1</v>
      </c>
      <c r="G5490" t="s">
        <v>36</v>
      </c>
      <c r="H5490">
        <v>0</v>
      </c>
      <c r="I5490" t="s">
        <v>88</v>
      </c>
      <c r="J5490" t="s">
        <v>35</v>
      </c>
      <c r="K5490" t="s">
        <v>9472</v>
      </c>
      <c r="L5490">
        <v>23</v>
      </c>
      <c r="M5490" t="s">
        <v>36</v>
      </c>
      <c r="N5490" t="s">
        <v>23</v>
      </c>
      <c r="O5490" t="s">
        <v>36</v>
      </c>
      <c r="P5490">
        <v>5</v>
      </c>
      <c r="Q5490" t="s">
        <v>36</v>
      </c>
      <c r="R5490" t="s">
        <v>37</v>
      </c>
      <c r="S5490" t="s">
        <v>124</v>
      </c>
      <c r="T5490">
        <v>52</v>
      </c>
      <c r="U5490" t="s">
        <v>9484</v>
      </c>
      <c r="V5490">
        <v>52</v>
      </c>
      <c r="W5490">
        <v>3650</v>
      </c>
      <c r="Z5490" t="s">
        <v>1735</v>
      </c>
      <c r="AA5490" s="1">
        <v>44248</v>
      </c>
      <c r="AB5490" s="1">
        <v>44423</v>
      </c>
      <c r="AC5490" t="s">
        <v>30</v>
      </c>
      <c r="AD5490" t="s">
        <v>9475</v>
      </c>
      <c r="AE5490" s="14">
        <v>45.521110587800869</v>
      </c>
      <c r="AF5490">
        <v>1</v>
      </c>
      <c r="AG5490" t="s">
        <v>31</v>
      </c>
      <c r="AH5490" t="s">
        <v>31</v>
      </c>
      <c r="AI5490" t="b">
        <v>0</v>
      </c>
      <c r="AJ5490" t="s">
        <v>23</v>
      </c>
      <c r="AK5490" t="s">
        <v>73</v>
      </c>
      <c r="AL5490" t="str">
        <f>IF(AmazonChurn[[#This Row],[Average Monthly Expenses]]&lt;=30,"Low",IF(AmazonChurn[[#This Row],[Average Monthly Expenses]]&lt;=60,"Medium","High"))</f>
        <v>Medium</v>
      </c>
      <c r="AM5490" t="str">
        <f>IF(AmazonChurn[[#This Row],[Number of Complaints or Support]]&lt;3,"Low",IF(AmazonChurn[[#This Row],[Number of Complaints or Support]]&lt;=7,"Medium","High"))</f>
        <v>Low</v>
      </c>
      <c r="AN5490" s="14">
        <f>AmazonChurn[[#This Row],[Number of Complaints or Support]]/AmazonChurn[[#This Row],[Account Length (in months)]]</f>
        <v>1.4285714285714285E-2</v>
      </c>
    </row>
    <row r="5491" spans="1:40" x14ac:dyDescent="0.25">
      <c r="A5491" t="s">
        <v>7946</v>
      </c>
      <c r="B5491" t="s">
        <v>23</v>
      </c>
      <c r="C5491">
        <v>56</v>
      </c>
      <c r="D5491">
        <v>0</v>
      </c>
      <c r="E5491">
        <v>3</v>
      </c>
      <c r="F5491">
        <v>1</v>
      </c>
      <c r="G5491" t="s">
        <v>36</v>
      </c>
      <c r="H5491">
        <v>0</v>
      </c>
      <c r="I5491" t="s">
        <v>438</v>
      </c>
      <c r="J5491" t="s">
        <v>25</v>
      </c>
      <c r="K5491" t="s">
        <v>25</v>
      </c>
      <c r="L5491">
        <v>43</v>
      </c>
      <c r="M5491" t="s">
        <v>23</v>
      </c>
      <c r="N5491" t="s">
        <v>23</v>
      </c>
      <c r="O5491" t="s">
        <v>23</v>
      </c>
      <c r="P5491">
        <v>0</v>
      </c>
      <c r="Q5491" t="s">
        <v>36</v>
      </c>
      <c r="R5491" t="s">
        <v>26</v>
      </c>
      <c r="S5491" t="s">
        <v>124</v>
      </c>
      <c r="T5491">
        <v>20</v>
      </c>
      <c r="U5491" t="s">
        <v>9484</v>
      </c>
      <c r="V5491">
        <v>20</v>
      </c>
      <c r="W5491">
        <v>1132</v>
      </c>
      <c r="Z5491" t="s">
        <v>7669</v>
      </c>
      <c r="AA5491" s="1">
        <v>44027</v>
      </c>
      <c r="AB5491" s="1">
        <v>44522</v>
      </c>
      <c r="AC5491" t="s">
        <v>48</v>
      </c>
      <c r="AD5491" t="s">
        <v>9476</v>
      </c>
      <c r="AE5491" s="14">
        <v>17.07585513634821</v>
      </c>
      <c r="AF5491">
        <v>4</v>
      </c>
      <c r="AG5491" t="s">
        <v>69</v>
      </c>
      <c r="AH5491" t="s">
        <v>69</v>
      </c>
      <c r="AI5491" t="b">
        <v>0</v>
      </c>
      <c r="AJ5491" t="s">
        <v>23</v>
      </c>
      <c r="AK5491" t="s">
        <v>64</v>
      </c>
      <c r="AL5491" t="str">
        <f>IF(AmazonChurn[[#This Row],[Average Monthly Expenses]]&lt;=30,"Low",IF(AmazonChurn[[#This Row],[Average Monthly Expenses]]&lt;=60,"Medium","High"))</f>
        <v>Low</v>
      </c>
      <c r="AM5491" t="str">
        <f>IF(AmazonChurn[[#This Row],[Number of Complaints or Support]]&lt;3,"Low",IF(AmazonChurn[[#This Row],[Number of Complaints or Support]]&lt;=7,"Medium","High"))</f>
        <v>Medium</v>
      </c>
      <c r="AN5491" s="14">
        <f>AmazonChurn[[#This Row],[Number of Complaints or Support]]/AmazonChurn[[#This Row],[Account Length (in months)]]</f>
        <v>7.1428571428571425E-2</v>
      </c>
    </row>
    <row r="5492" spans="1:40" x14ac:dyDescent="0.25">
      <c r="A5492" t="s">
        <v>7947</v>
      </c>
      <c r="B5492" t="s">
        <v>36</v>
      </c>
      <c r="C5492">
        <v>4</v>
      </c>
      <c r="D5492">
        <v>0</v>
      </c>
      <c r="E5492">
        <v>9</v>
      </c>
      <c r="F5492">
        <v>1</v>
      </c>
      <c r="G5492" t="s">
        <v>36</v>
      </c>
      <c r="H5492">
        <v>0</v>
      </c>
      <c r="I5492" t="s">
        <v>242</v>
      </c>
      <c r="J5492" t="s">
        <v>25</v>
      </c>
      <c r="K5492" t="s">
        <v>25</v>
      </c>
      <c r="L5492">
        <v>57</v>
      </c>
      <c r="M5492" t="s">
        <v>23</v>
      </c>
      <c r="N5492" t="s">
        <v>23</v>
      </c>
      <c r="O5492" t="s">
        <v>23</v>
      </c>
      <c r="P5492">
        <v>0</v>
      </c>
      <c r="Q5492" t="s">
        <v>36</v>
      </c>
      <c r="R5492" t="s">
        <v>26</v>
      </c>
      <c r="S5492" t="s">
        <v>124</v>
      </c>
      <c r="T5492">
        <v>63</v>
      </c>
      <c r="U5492" t="s">
        <v>9484</v>
      </c>
      <c r="V5492">
        <v>63</v>
      </c>
      <c r="W5492">
        <v>257</v>
      </c>
      <c r="X5492" t="s">
        <v>46</v>
      </c>
      <c r="Y5492" t="s">
        <v>191</v>
      </c>
      <c r="Z5492" t="s">
        <v>4886</v>
      </c>
      <c r="AA5492" s="1">
        <v>44212</v>
      </c>
      <c r="AB5492" s="1">
        <v>44956</v>
      </c>
      <c r="AC5492" t="s">
        <v>48</v>
      </c>
      <c r="AD5492" t="s">
        <v>9476</v>
      </c>
      <c r="AE5492" s="14">
        <v>69.448749164153739</v>
      </c>
      <c r="AF5492">
        <v>0</v>
      </c>
      <c r="AG5492" t="s">
        <v>69</v>
      </c>
      <c r="AH5492" t="s">
        <v>69</v>
      </c>
      <c r="AI5492" t="b">
        <v>1</v>
      </c>
      <c r="AJ5492" t="s">
        <v>36</v>
      </c>
      <c r="AK5492" t="s">
        <v>73</v>
      </c>
      <c r="AL5492" t="str">
        <f>IF(AmazonChurn[[#This Row],[Average Monthly Expenses]]&lt;=30,"Low",IF(AmazonChurn[[#This Row],[Average Monthly Expenses]]&lt;=60,"Medium","High"))</f>
        <v>High</v>
      </c>
      <c r="AM5492" t="str">
        <f>IF(AmazonChurn[[#This Row],[Number of Complaints or Support]]&lt;3,"Low",IF(AmazonChurn[[#This Row],[Number of Complaints or Support]]&lt;=7,"Medium","High"))</f>
        <v>Low</v>
      </c>
      <c r="AN5492" s="14">
        <f>AmazonChurn[[#This Row],[Number of Complaints or Support]]/AmazonChurn[[#This Row],[Account Length (in months)]]</f>
        <v>0</v>
      </c>
    </row>
    <row r="5493" spans="1:40" x14ac:dyDescent="0.25">
      <c r="A5493" t="s">
        <v>7948</v>
      </c>
      <c r="B5493" t="s">
        <v>23</v>
      </c>
      <c r="C5493">
        <v>68</v>
      </c>
      <c r="D5493">
        <v>0</v>
      </c>
      <c r="E5493">
        <v>9</v>
      </c>
      <c r="F5493">
        <v>1</v>
      </c>
      <c r="G5493" t="s">
        <v>36</v>
      </c>
      <c r="H5493">
        <v>0</v>
      </c>
      <c r="I5493" t="s">
        <v>213</v>
      </c>
      <c r="J5493" t="s">
        <v>25</v>
      </c>
      <c r="K5493" t="s">
        <v>25</v>
      </c>
      <c r="L5493">
        <v>72</v>
      </c>
      <c r="M5493" t="s">
        <v>23</v>
      </c>
      <c r="N5493" t="s">
        <v>36</v>
      </c>
      <c r="O5493" t="s">
        <v>23</v>
      </c>
      <c r="P5493">
        <v>0</v>
      </c>
      <c r="Q5493" t="s">
        <v>23</v>
      </c>
      <c r="R5493" t="s">
        <v>26</v>
      </c>
      <c r="S5493" t="s">
        <v>124</v>
      </c>
      <c r="T5493">
        <v>20</v>
      </c>
      <c r="U5493" t="s">
        <v>9484</v>
      </c>
      <c r="V5493">
        <v>20</v>
      </c>
      <c r="W5493">
        <v>1379</v>
      </c>
      <c r="Z5493" t="s">
        <v>616</v>
      </c>
      <c r="AA5493" s="1">
        <v>44414</v>
      </c>
      <c r="AB5493" s="1">
        <v>44103</v>
      </c>
      <c r="AC5493" t="s">
        <v>41</v>
      </c>
      <c r="AD5493" t="s">
        <v>9477</v>
      </c>
      <c r="AE5493" s="14">
        <v>23.510966410521949</v>
      </c>
      <c r="AF5493">
        <v>4</v>
      </c>
      <c r="AG5493" t="s">
        <v>53</v>
      </c>
      <c r="AH5493" t="s">
        <v>9480</v>
      </c>
      <c r="AI5493" t="b">
        <v>0</v>
      </c>
      <c r="AJ5493" t="s">
        <v>23</v>
      </c>
      <c r="AK5493" t="s">
        <v>64</v>
      </c>
      <c r="AL5493" t="str">
        <f>IF(AmazonChurn[[#This Row],[Average Monthly Expenses]]&lt;=30,"Low",IF(AmazonChurn[[#This Row],[Average Monthly Expenses]]&lt;=60,"Medium","High"))</f>
        <v>Low</v>
      </c>
      <c r="AM5493" t="str">
        <f>IF(AmazonChurn[[#This Row],[Number of Complaints or Support]]&lt;3,"Low",IF(AmazonChurn[[#This Row],[Number of Complaints or Support]]&lt;=7,"Medium","High"))</f>
        <v>Medium</v>
      </c>
      <c r="AN5493" s="14">
        <f>AmazonChurn[[#This Row],[Number of Complaints or Support]]/AmazonChurn[[#This Row],[Account Length (in months)]]</f>
        <v>5.8823529411764705E-2</v>
      </c>
    </row>
    <row r="5494" spans="1:40" x14ac:dyDescent="0.25">
      <c r="A5494" t="s">
        <v>7949</v>
      </c>
      <c r="B5494" t="s">
        <v>36</v>
      </c>
      <c r="C5494">
        <v>49</v>
      </c>
      <c r="D5494">
        <v>0</v>
      </c>
      <c r="E5494">
        <v>12</v>
      </c>
      <c r="F5494">
        <v>1</v>
      </c>
      <c r="G5494" t="s">
        <v>36</v>
      </c>
      <c r="H5494">
        <v>0</v>
      </c>
      <c r="I5494" t="s">
        <v>34</v>
      </c>
      <c r="J5494" t="s">
        <v>25</v>
      </c>
      <c r="K5494" t="s">
        <v>25</v>
      </c>
      <c r="L5494">
        <v>24</v>
      </c>
      <c r="M5494" t="s">
        <v>36</v>
      </c>
      <c r="N5494" t="s">
        <v>23</v>
      </c>
      <c r="O5494" t="s">
        <v>23</v>
      </c>
      <c r="P5494">
        <v>0</v>
      </c>
      <c r="Q5494" t="s">
        <v>23</v>
      </c>
      <c r="R5494" t="s">
        <v>37</v>
      </c>
      <c r="S5494" t="s">
        <v>130</v>
      </c>
      <c r="T5494">
        <v>64</v>
      </c>
      <c r="U5494" t="s">
        <v>9483</v>
      </c>
      <c r="V5494">
        <v>64</v>
      </c>
      <c r="W5494">
        <v>3100</v>
      </c>
      <c r="X5494" t="s">
        <v>110</v>
      </c>
      <c r="Y5494" t="s">
        <v>111</v>
      </c>
      <c r="Z5494" t="s">
        <v>920</v>
      </c>
      <c r="AA5494" s="1">
        <v>43835</v>
      </c>
      <c r="AB5494" s="1">
        <v>45161</v>
      </c>
      <c r="AC5494" t="s">
        <v>41</v>
      </c>
      <c r="AD5494" t="s">
        <v>9477</v>
      </c>
      <c r="AE5494" s="14">
        <v>64.203521158765724</v>
      </c>
      <c r="AF5494">
        <v>7</v>
      </c>
      <c r="AG5494" t="s">
        <v>69</v>
      </c>
      <c r="AH5494" t="s">
        <v>69</v>
      </c>
      <c r="AI5494" t="b">
        <v>1</v>
      </c>
      <c r="AJ5494" t="s">
        <v>36</v>
      </c>
      <c r="AK5494" t="s">
        <v>64</v>
      </c>
      <c r="AL5494" t="str">
        <f>IF(AmazonChurn[[#This Row],[Average Monthly Expenses]]&lt;=30,"Low",IF(AmazonChurn[[#This Row],[Average Monthly Expenses]]&lt;=60,"Medium","High"))</f>
        <v>High</v>
      </c>
      <c r="AM5494" t="str">
        <f>IF(AmazonChurn[[#This Row],[Number of Complaints or Support]]&lt;3,"Low",IF(AmazonChurn[[#This Row],[Number of Complaints or Support]]&lt;=7,"Medium","High"))</f>
        <v>Medium</v>
      </c>
      <c r="AN5494" s="14">
        <f>AmazonChurn[[#This Row],[Number of Complaints or Support]]/AmazonChurn[[#This Row],[Account Length (in months)]]</f>
        <v>0.14285714285714285</v>
      </c>
    </row>
    <row r="5495" spans="1:40" x14ac:dyDescent="0.25">
      <c r="A5495" t="s">
        <v>7950</v>
      </c>
      <c r="B5495" t="s">
        <v>36</v>
      </c>
      <c r="C5495">
        <v>4</v>
      </c>
      <c r="D5495">
        <v>3</v>
      </c>
      <c r="E5495">
        <v>6</v>
      </c>
      <c r="F5495">
        <v>1</v>
      </c>
      <c r="G5495" t="s">
        <v>36</v>
      </c>
      <c r="H5495">
        <v>0</v>
      </c>
      <c r="I5495" t="s">
        <v>136</v>
      </c>
      <c r="J5495" t="s">
        <v>25</v>
      </c>
      <c r="K5495" t="s">
        <v>25</v>
      </c>
      <c r="L5495">
        <v>45</v>
      </c>
      <c r="M5495" t="s">
        <v>23</v>
      </c>
      <c r="N5495" t="s">
        <v>23</v>
      </c>
      <c r="O5495" t="s">
        <v>23</v>
      </c>
      <c r="P5495">
        <v>0</v>
      </c>
      <c r="Q5495" t="s">
        <v>23</v>
      </c>
      <c r="R5495" t="s">
        <v>26</v>
      </c>
      <c r="S5495" t="s">
        <v>130</v>
      </c>
      <c r="T5495">
        <v>26</v>
      </c>
      <c r="U5495" t="s">
        <v>9483</v>
      </c>
      <c r="V5495">
        <v>26</v>
      </c>
      <c r="W5495">
        <v>100</v>
      </c>
      <c r="X5495" t="s">
        <v>46</v>
      </c>
      <c r="Y5495" t="s">
        <v>191</v>
      </c>
      <c r="Z5495" t="s">
        <v>6733</v>
      </c>
      <c r="AA5495" s="1">
        <v>45001</v>
      </c>
      <c r="AB5495" s="1">
        <v>44199</v>
      </c>
      <c r="AC5495" t="s">
        <v>41</v>
      </c>
      <c r="AD5495" t="s">
        <v>9477</v>
      </c>
      <c r="AE5495" s="14">
        <v>25.986166687659061</v>
      </c>
      <c r="AF5495">
        <v>0</v>
      </c>
      <c r="AG5495" t="s">
        <v>69</v>
      </c>
      <c r="AH5495" t="s">
        <v>69</v>
      </c>
      <c r="AI5495" t="b">
        <v>0</v>
      </c>
      <c r="AJ5495" t="s">
        <v>23</v>
      </c>
      <c r="AK5495" t="s">
        <v>32</v>
      </c>
      <c r="AL5495" t="str">
        <f>IF(AmazonChurn[[#This Row],[Average Monthly Expenses]]&lt;=30,"Low",IF(AmazonChurn[[#This Row],[Average Monthly Expenses]]&lt;=60,"Medium","High"))</f>
        <v>Low</v>
      </c>
      <c r="AM5495" t="str">
        <f>IF(AmazonChurn[[#This Row],[Number of Complaints or Support]]&lt;3,"Low",IF(AmazonChurn[[#This Row],[Number of Complaints or Support]]&lt;=7,"Medium","High"))</f>
        <v>Low</v>
      </c>
      <c r="AN5495" s="14">
        <f>AmazonChurn[[#This Row],[Number of Complaints or Support]]/AmazonChurn[[#This Row],[Account Length (in months)]]</f>
        <v>0</v>
      </c>
    </row>
    <row r="5496" spans="1:40" x14ac:dyDescent="0.25">
      <c r="A5496" t="s">
        <v>7951</v>
      </c>
      <c r="B5496" t="s">
        <v>23</v>
      </c>
      <c r="C5496">
        <v>72</v>
      </c>
      <c r="D5496">
        <v>0</v>
      </c>
      <c r="E5496">
        <v>8</v>
      </c>
      <c r="F5496">
        <v>0</v>
      </c>
      <c r="G5496" t="s">
        <v>23</v>
      </c>
      <c r="H5496">
        <v>37</v>
      </c>
      <c r="I5496" t="s">
        <v>198</v>
      </c>
      <c r="J5496" t="s">
        <v>25</v>
      </c>
      <c r="K5496" t="s">
        <v>25</v>
      </c>
      <c r="L5496">
        <v>75</v>
      </c>
      <c r="M5496" t="s">
        <v>23</v>
      </c>
      <c r="N5496" t="s">
        <v>36</v>
      </c>
      <c r="O5496" t="s">
        <v>23</v>
      </c>
      <c r="P5496">
        <v>0</v>
      </c>
      <c r="Q5496" t="s">
        <v>36</v>
      </c>
      <c r="R5496" t="s">
        <v>37</v>
      </c>
      <c r="S5496" t="s">
        <v>130</v>
      </c>
      <c r="T5496">
        <v>57</v>
      </c>
      <c r="U5496" t="s">
        <v>9483</v>
      </c>
      <c r="V5496">
        <v>57</v>
      </c>
      <c r="W5496">
        <v>4107</v>
      </c>
      <c r="Z5496" t="s">
        <v>3266</v>
      </c>
      <c r="AA5496" s="1">
        <v>44195</v>
      </c>
      <c r="AB5496" s="1">
        <v>44958</v>
      </c>
      <c r="AC5496" t="s">
        <v>41</v>
      </c>
      <c r="AD5496" t="s">
        <v>9477</v>
      </c>
      <c r="AE5496" s="14">
        <v>65.961793200162063</v>
      </c>
      <c r="AF5496">
        <v>2</v>
      </c>
      <c r="AG5496" t="s">
        <v>53</v>
      </c>
      <c r="AH5496" t="s">
        <v>9480</v>
      </c>
      <c r="AI5496" t="b">
        <v>1</v>
      </c>
      <c r="AJ5496" t="s">
        <v>36</v>
      </c>
      <c r="AK5496" t="s">
        <v>73</v>
      </c>
      <c r="AL5496" t="str">
        <f>IF(AmazonChurn[[#This Row],[Average Monthly Expenses]]&lt;=30,"Low",IF(AmazonChurn[[#This Row],[Average Monthly Expenses]]&lt;=60,"Medium","High"))</f>
        <v>High</v>
      </c>
      <c r="AM5496" t="str">
        <f>IF(AmazonChurn[[#This Row],[Number of Complaints or Support]]&lt;3,"Low",IF(AmazonChurn[[#This Row],[Number of Complaints or Support]]&lt;=7,"Medium","High"))</f>
        <v>Low</v>
      </c>
      <c r="AN5496" s="14">
        <f>AmazonChurn[[#This Row],[Number of Complaints or Support]]/AmazonChurn[[#This Row],[Account Length (in months)]]</f>
        <v>2.7777777777777776E-2</v>
      </c>
    </row>
    <row r="5497" spans="1:40" x14ac:dyDescent="0.25">
      <c r="A5497" t="s">
        <v>7952</v>
      </c>
      <c r="B5497" t="s">
        <v>23</v>
      </c>
      <c r="C5497">
        <v>37</v>
      </c>
      <c r="D5497">
        <v>0</v>
      </c>
      <c r="E5497">
        <v>0</v>
      </c>
      <c r="F5497">
        <v>0</v>
      </c>
      <c r="G5497" t="s">
        <v>23</v>
      </c>
      <c r="H5497">
        <v>0</v>
      </c>
      <c r="I5497" t="s">
        <v>184</v>
      </c>
      <c r="J5497" t="s">
        <v>35</v>
      </c>
      <c r="K5497" t="s">
        <v>9472</v>
      </c>
      <c r="L5497">
        <v>47</v>
      </c>
      <c r="M5497" t="s">
        <v>23</v>
      </c>
      <c r="N5497" t="s">
        <v>23</v>
      </c>
      <c r="O5497" t="s">
        <v>36</v>
      </c>
      <c r="P5497">
        <v>4</v>
      </c>
      <c r="Q5497" t="s">
        <v>23</v>
      </c>
      <c r="R5497" t="s">
        <v>57</v>
      </c>
      <c r="S5497" t="s">
        <v>27</v>
      </c>
      <c r="T5497">
        <v>10</v>
      </c>
      <c r="U5497" t="s">
        <v>9483</v>
      </c>
      <c r="V5497">
        <v>10</v>
      </c>
      <c r="W5497">
        <v>373</v>
      </c>
      <c r="Z5497" t="s">
        <v>7953</v>
      </c>
      <c r="AA5497" s="1">
        <v>45276</v>
      </c>
      <c r="AB5497" s="1">
        <v>45053</v>
      </c>
      <c r="AC5497" t="s">
        <v>41</v>
      </c>
      <c r="AD5497" t="s">
        <v>9477</v>
      </c>
      <c r="AE5497" s="14">
        <v>11.02097775781173</v>
      </c>
      <c r="AF5497">
        <v>5</v>
      </c>
      <c r="AG5497" t="s">
        <v>31</v>
      </c>
      <c r="AH5497" t="s">
        <v>31</v>
      </c>
      <c r="AI5497" t="b">
        <v>0</v>
      </c>
      <c r="AJ5497" t="s">
        <v>23</v>
      </c>
      <c r="AK5497" t="s">
        <v>32</v>
      </c>
      <c r="AL5497" t="str">
        <f>IF(AmazonChurn[[#This Row],[Average Monthly Expenses]]&lt;=30,"Low",IF(AmazonChurn[[#This Row],[Average Monthly Expenses]]&lt;=60,"Medium","High"))</f>
        <v>Low</v>
      </c>
      <c r="AM5497" t="str">
        <f>IF(AmazonChurn[[#This Row],[Number of Complaints or Support]]&lt;3,"Low",IF(AmazonChurn[[#This Row],[Number of Complaints or Support]]&lt;=7,"Medium","High"))</f>
        <v>Medium</v>
      </c>
      <c r="AN5497" s="14">
        <f>AmazonChurn[[#This Row],[Number of Complaints or Support]]/AmazonChurn[[#This Row],[Account Length (in months)]]</f>
        <v>0.13513513513513514</v>
      </c>
    </row>
    <row r="5498" spans="1:40" x14ac:dyDescent="0.25">
      <c r="A5498" t="s">
        <v>7954</v>
      </c>
      <c r="B5498" t="s">
        <v>36</v>
      </c>
      <c r="C5498">
        <v>4</v>
      </c>
      <c r="D5498">
        <v>3</v>
      </c>
      <c r="E5498">
        <v>3</v>
      </c>
      <c r="F5498">
        <v>1</v>
      </c>
      <c r="G5498" t="s">
        <v>36</v>
      </c>
      <c r="H5498">
        <v>0</v>
      </c>
      <c r="I5498" t="s">
        <v>167</v>
      </c>
      <c r="J5498" t="s">
        <v>35</v>
      </c>
      <c r="K5498" t="s">
        <v>9472</v>
      </c>
      <c r="L5498">
        <v>42</v>
      </c>
      <c r="M5498" t="s">
        <v>23</v>
      </c>
      <c r="N5498" t="s">
        <v>23</v>
      </c>
      <c r="O5498" t="s">
        <v>23</v>
      </c>
      <c r="P5498">
        <v>0</v>
      </c>
      <c r="Q5498" t="s">
        <v>23</v>
      </c>
      <c r="R5498" t="s">
        <v>26</v>
      </c>
      <c r="S5498" t="s">
        <v>130</v>
      </c>
      <c r="T5498">
        <v>18</v>
      </c>
      <c r="U5498" t="s">
        <v>9483</v>
      </c>
      <c r="V5498">
        <v>18</v>
      </c>
      <c r="W5498">
        <v>68</v>
      </c>
      <c r="X5498" t="s">
        <v>46</v>
      </c>
      <c r="Y5498" t="s">
        <v>191</v>
      </c>
      <c r="Z5498" t="s">
        <v>5239</v>
      </c>
      <c r="AA5498" s="1">
        <v>44454</v>
      </c>
      <c r="AB5498" s="1">
        <v>44868</v>
      </c>
      <c r="AC5498" t="s">
        <v>41</v>
      </c>
      <c r="AD5498" t="s">
        <v>9477</v>
      </c>
      <c r="AE5498" s="14">
        <v>19.39801701985801</v>
      </c>
      <c r="AF5498">
        <v>4</v>
      </c>
      <c r="AG5498" t="s">
        <v>53</v>
      </c>
      <c r="AH5498" t="s">
        <v>9480</v>
      </c>
      <c r="AI5498" t="b">
        <v>1</v>
      </c>
      <c r="AJ5498" t="s">
        <v>36</v>
      </c>
      <c r="AK5498" t="s">
        <v>54</v>
      </c>
      <c r="AL5498" t="str">
        <f>IF(AmazonChurn[[#This Row],[Average Monthly Expenses]]&lt;=30,"Low",IF(AmazonChurn[[#This Row],[Average Monthly Expenses]]&lt;=60,"Medium","High"))</f>
        <v>Low</v>
      </c>
      <c r="AM5498" t="str">
        <f>IF(AmazonChurn[[#This Row],[Number of Complaints or Support]]&lt;3,"Low",IF(AmazonChurn[[#This Row],[Number of Complaints or Support]]&lt;=7,"Medium","High"))</f>
        <v>Medium</v>
      </c>
      <c r="AN5498" s="14">
        <f>AmazonChurn[[#This Row],[Number of Complaints or Support]]/AmazonChurn[[#This Row],[Account Length (in months)]]</f>
        <v>1</v>
      </c>
    </row>
    <row r="5499" spans="1:40" x14ac:dyDescent="0.25">
      <c r="A5499" t="s">
        <v>7599</v>
      </c>
      <c r="B5499" t="s">
        <v>23</v>
      </c>
      <c r="C5499">
        <v>75</v>
      </c>
      <c r="D5499">
        <v>0</v>
      </c>
      <c r="E5499">
        <v>5</v>
      </c>
      <c r="F5499">
        <v>1</v>
      </c>
      <c r="G5499" t="s">
        <v>36</v>
      </c>
      <c r="H5499">
        <v>0</v>
      </c>
      <c r="I5499" t="s">
        <v>357</v>
      </c>
      <c r="J5499" t="s">
        <v>35</v>
      </c>
      <c r="K5499" t="s">
        <v>9472</v>
      </c>
      <c r="L5499">
        <v>37</v>
      </c>
      <c r="M5499" t="s">
        <v>23</v>
      </c>
      <c r="N5499" t="s">
        <v>23</v>
      </c>
      <c r="O5499" t="s">
        <v>23</v>
      </c>
      <c r="P5499">
        <v>0</v>
      </c>
      <c r="Q5499" t="s">
        <v>36</v>
      </c>
      <c r="R5499" t="s">
        <v>57</v>
      </c>
      <c r="S5499" t="s">
        <v>124</v>
      </c>
      <c r="T5499">
        <v>38</v>
      </c>
      <c r="U5499" t="s">
        <v>9484</v>
      </c>
      <c r="V5499">
        <v>38</v>
      </c>
      <c r="W5499">
        <v>2799</v>
      </c>
      <c r="Z5499" t="s">
        <v>7600</v>
      </c>
      <c r="AA5499" s="1">
        <v>44036</v>
      </c>
      <c r="AB5499" s="1">
        <v>44733</v>
      </c>
      <c r="AC5499" t="s">
        <v>48</v>
      </c>
      <c r="AD5499" t="s">
        <v>9476</v>
      </c>
      <c r="AE5499" s="14">
        <v>43.743494107319002</v>
      </c>
      <c r="AF5499">
        <v>5</v>
      </c>
      <c r="AG5499" t="s">
        <v>53</v>
      </c>
      <c r="AH5499" t="s">
        <v>9480</v>
      </c>
      <c r="AI5499" t="b">
        <v>0</v>
      </c>
      <c r="AJ5499" t="s">
        <v>23</v>
      </c>
      <c r="AK5499" t="s">
        <v>64</v>
      </c>
      <c r="AL5499" t="str">
        <f>IF(AmazonChurn[[#This Row],[Average Monthly Expenses]]&lt;=30,"Low",IF(AmazonChurn[[#This Row],[Average Monthly Expenses]]&lt;=60,"Medium","High"))</f>
        <v>Medium</v>
      </c>
      <c r="AM5499" t="str">
        <f>IF(AmazonChurn[[#This Row],[Number of Complaints or Support]]&lt;3,"Low",IF(AmazonChurn[[#This Row],[Number of Complaints or Support]]&lt;=7,"Medium","High"))</f>
        <v>Medium</v>
      </c>
      <c r="AN5499" s="14">
        <f>AmazonChurn[[#This Row],[Number of Complaints or Support]]/AmazonChurn[[#This Row],[Account Length (in months)]]</f>
        <v>6.6666666666666666E-2</v>
      </c>
    </row>
    <row r="5500" spans="1:40" x14ac:dyDescent="0.25">
      <c r="A5500" t="s">
        <v>7955</v>
      </c>
      <c r="B5500" t="s">
        <v>23</v>
      </c>
      <c r="C5500">
        <v>36</v>
      </c>
      <c r="D5500">
        <v>0</v>
      </c>
      <c r="E5500">
        <v>10</v>
      </c>
      <c r="F5500">
        <v>1</v>
      </c>
      <c r="G5500" t="s">
        <v>36</v>
      </c>
      <c r="H5500">
        <v>0</v>
      </c>
      <c r="I5500" t="s">
        <v>71</v>
      </c>
      <c r="J5500" t="s">
        <v>35</v>
      </c>
      <c r="K5500" t="s">
        <v>9472</v>
      </c>
      <c r="L5500">
        <v>65</v>
      </c>
      <c r="M5500" t="s">
        <v>23</v>
      </c>
      <c r="N5500" t="s">
        <v>36</v>
      </c>
      <c r="O5500" t="s">
        <v>23</v>
      </c>
      <c r="P5500">
        <v>0</v>
      </c>
      <c r="Q5500" t="s">
        <v>23</v>
      </c>
      <c r="R5500" t="s">
        <v>37</v>
      </c>
      <c r="S5500" t="s">
        <v>124</v>
      </c>
      <c r="T5500">
        <v>35</v>
      </c>
      <c r="U5500" t="s">
        <v>9484</v>
      </c>
      <c r="V5500">
        <v>35</v>
      </c>
      <c r="W5500">
        <v>1253</v>
      </c>
      <c r="Z5500" t="s">
        <v>1945</v>
      </c>
      <c r="AA5500" s="1">
        <v>43926</v>
      </c>
      <c r="AB5500" s="1">
        <v>45110</v>
      </c>
      <c r="AC5500" t="s">
        <v>41</v>
      </c>
      <c r="AD5500" t="s">
        <v>9477</v>
      </c>
      <c r="AE5500" s="14">
        <v>36.302953528234347</v>
      </c>
      <c r="AF5500">
        <v>3</v>
      </c>
      <c r="AG5500" t="s">
        <v>69</v>
      </c>
      <c r="AH5500" t="s">
        <v>69</v>
      </c>
      <c r="AI5500" t="b">
        <v>0</v>
      </c>
      <c r="AJ5500" t="s">
        <v>23</v>
      </c>
      <c r="AK5500" t="s">
        <v>32</v>
      </c>
      <c r="AL5500" t="str">
        <f>IF(AmazonChurn[[#This Row],[Average Monthly Expenses]]&lt;=30,"Low",IF(AmazonChurn[[#This Row],[Average Monthly Expenses]]&lt;=60,"Medium","High"))</f>
        <v>Medium</v>
      </c>
      <c r="AM5500" t="str">
        <f>IF(AmazonChurn[[#This Row],[Number of Complaints or Support]]&lt;3,"Low",IF(AmazonChurn[[#This Row],[Number of Complaints or Support]]&lt;=7,"Medium","High"))</f>
        <v>Medium</v>
      </c>
      <c r="AN5500" s="14">
        <f>AmazonChurn[[#This Row],[Number of Complaints or Support]]/AmazonChurn[[#This Row],[Account Length (in months)]]</f>
        <v>8.3333333333333329E-2</v>
      </c>
    </row>
    <row r="5501" spans="1:40" x14ac:dyDescent="0.25">
      <c r="A5501" t="s">
        <v>7956</v>
      </c>
      <c r="B5501" t="s">
        <v>23</v>
      </c>
      <c r="C5501">
        <v>43</v>
      </c>
      <c r="D5501">
        <v>0</v>
      </c>
      <c r="E5501">
        <v>7</v>
      </c>
      <c r="F5501">
        <v>1</v>
      </c>
      <c r="G5501" t="s">
        <v>36</v>
      </c>
      <c r="H5501">
        <v>0</v>
      </c>
      <c r="I5501" t="s">
        <v>136</v>
      </c>
      <c r="J5501" t="s">
        <v>25</v>
      </c>
      <c r="K5501" t="s">
        <v>25</v>
      </c>
      <c r="L5501">
        <v>69</v>
      </c>
      <c r="M5501" t="s">
        <v>23</v>
      </c>
      <c r="N5501" t="s">
        <v>36</v>
      </c>
      <c r="O5501" t="s">
        <v>23</v>
      </c>
      <c r="P5501">
        <v>0</v>
      </c>
      <c r="Q5501" t="s">
        <v>23</v>
      </c>
      <c r="R5501" t="s">
        <v>37</v>
      </c>
      <c r="S5501" t="s">
        <v>38</v>
      </c>
      <c r="T5501">
        <v>41</v>
      </c>
      <c r="U5501" t="s">
        <v>9484</v>
      </c>
      <c r="V5501">
        <v>41</v>
      </c>
      <c r="W5501">
        <v>1761</v>
      </c>
      <c r="Z5501" t="s">
        <v>7711</v>
      </c>
      <c r="AA5501" s="1">
        <v>44040</v>
      </c>
      <c r="AB5501" s="1">
        <v>44271</v>
      </c>
      <c r="AC5501" t="s">
        <v>41</v>
      </c>
      <c r="AD5501" t="s">
        <v>9477</v>
      </c>
      <c r="AE5501" s="14">
        <v>34.221372352368583</v>
      </c>
      <c r="AF5501">
        <v>8</v>
      </c>
      <c r="AG5501" t="s">
        <v>53</v>
      </c>
      <c r="AH5501" t="s">
        <v>9480</v>
      </c>
      <c r="AI5501" t="b">
        <v>1</v>
      </c>
      <c r="AJ5501" t="s">
        <v>36</v>
      </c>
      <c r="AK5501" t="s">
        <v>32</v>
      </c>
      <c r="AL5501" t="str">
        <f>IF(AmazonChurn[[#This Row],[Average Monthly Expenses]]&lt;=30,"Low",IF(AmazonChurn[[#This Row],[Average Monthly Expenses]]&lt;=60,"Medium","High"))</f>
        <v>Medium</v>
      </c>
      <c r="AM5501" t="str">
        <f>IF(AmazonChurn[[#This Row],[Number of Complaints or Support]]&lt;3,"Low",IF(AmazonChurn[[#This Row],[Number of Complaints or Support]]&lt;=7,"Medium","High"))</f>
        <v>High</v>
      </c>
      <c r="AN5501" s="14">
        <f>AmazonChurn[[#This Row],[Number of Complaints or Support]]/AmazonChurn[[#This Row],[Account Length (in months)]]</f>
        <v>0.18604651162790697</v>
      </c>
    </row>
    <row r="5502" spans="1:40" x14ac:dyDescent="0.25">
      <c r="A5502" t="s">
        <v>7957</v>
      </c>
      <c r="B5502" t="s">
        <v>36</v>
      </c>
      <c r="C5502">
        <v>4</v>
      </c>
      <c r="D5502">
        <v>5</v>
      </c>
      <c r="E5502">
        <v>18</v>
      </c>
      <c r="F5502">
        <v>1</v>
      </c>
      <c r="G5502" t="s">
        <v>36</v>
      </c>
      <c r="H5502">
        <v>0</v>
      </c>
      <c r="I5502" t="s">
        <v>339</v>
      </c>
      <c r="J5502" t="s">
        <v>35</v>
      </c>
      <c r="K5502" t="s">
        <v>9472</v>
      </c>
      <c r="L5502">
        <v>19</v>
      </c>
      <c r="M5502" t="s">
        <v>36</v>
      </c>
      <c r="N5502" t="s">
        <v>23</v>
      </c>
      <c r="O5502" t="s">
        <v>23</v>
      </c>
      <c r="P5502">
        <v>0</v>
      </c>
      <c r="Q5502" t="s">
        <v>23</v>
      </c>
      <c r="R5502" t="s">
        <v>26</v>
      </c>
      <c r="S5502" t="s">
        <v>124</v>
      </c>
      <c r="T5502">
        <v>56</v>
      </c>
      <c r="U5502" t="s">
        <v>9484</v>
      </c>
      <c r="V5502">
        <v>56</v>
      </c>
      <c r="W5502">
        <v>221</v>
      </c>
      <c r="X5502" t="s">
        <v>94</v>
      </c>
      <c r="Y5502" t="s">
        <v>1407</v>
      </c>
      <c r="Z5502" t="s">
        <v>7353</v>
      </c>
      <c r="AA5502" s="1">
        <v>44991</v>
      </c>
      <c r="AB5502" s="1">
        <v>44685</v>
      </c>
      <c r="AC5502" t="s">
        <v>41</v>
      </c>
      <c r="AD5502" t="s">
        <v>9477</v>
      </c>
      <c r="AE5502" s="14">
        <v>64.451358677310481</v>
      </c>
      <c r="AF5502">
        <v>2</v>
      </c>
      <c r="AG5502" t="s">
        <v>53</v>
      </c>
      <c r="AH5502" t="s">
        <v>9480</v>
      </c>
      <c r="AI5502" t="b">
        <v>0</v>
      </c>
      <c r="AJ5502" t="s">
        <v>23</v>
      </c>
      <c r="AK5502" t="s">
        <v>54</v>
      </c>
      <c r="AL5502" t="str">
        <f>IF(AmazonChurn[[#This Row],[Average Monthly Expenses]]&lt;=30,"Low",IF(AmazonChurn[[#This Row],[Average Monthly Expenses]]&lt;=60,"Medium","High"))</f>
        <v>High</v>
      </c>
      <c r="AM5502" t="str">
        <f>IF(AmazonChurn[[#This Row],[Number of Complaints or Support]]&lt;3,"Low",IF(AmazonChurn[[#This Row],[Number of Complaints or Support]]&lt;=7,"Medium","High"))</f>
        <v>Low</v>
      </c>
      <c r="AN5502" s="14">
        <f>AmazonChurn[[#This Row],[Number of Complaints or Support]]/AmazonChurn[[#This Row],[Account Length (in months)]]</f>
        <v>0.5</v>
      </c>
    </row>
    <row r="5503" spans="1:40" x14ac:dyDescent="0.25">
      <c r="A5503" t="s">
        <v>7958</v>
      </c>
      <c r="B5503" t="s">
        <v>23</v>
      </c>
      <c r="C5503">
        <v>11</v>
      </c>
      <c r="D5503">
        <v>0</v>
      </c>
      <c r="E5503">
        <v>24</v>
      </c>
      <c r="F5503">
        <v>1</v>
      </c>
      <c r="G5503" t="s">
        <v>36</v>
      </c>
      <c r="H5503">
        <v>0</v>
      </c>
      <c r="I5503" t="s">
        <v>248</v>
      </c>
      <c r="J5503" t="s">
        <v>25</v>
      </c>
      <c r="K5503" t="s">
        <v>25</v>
      </c>
      <c r="L5503">
        <v>25</v>
      </c>
      <c r="M5503" t="s">
        <v>36</v>
      </c>
      <c r="N5503" t="s">
        <v>23</v>
      </c>
      <c r="O5503" t="s">
        <v>23</v>
      </c>
      <c r="P5503">
        <v>0</v>
      </c>
      <c r="Q5503" t="s">
        <v>23</v>
      </c>
      <c r="R5503" t="s">
        <v>37</v>
      </c>
      <c r="S5503" t="s">
        <v>27</v>
      </c>
      <c r="T5503">
        <v>46</v>
      </c>
      <c r="U5503" t="s">
        <v>9483</v>
      </c>
      <c r="V5503">
        <v>46</v>
      </c>
      <c r="W5503">
        <v>517</v>
      </c>
      <c r="Z5503" t="s">
        <v>512</v>
      </c>
      <c r="AA5503" s="1">
        <v>43998</v>
      </c>
      <c r="AB5503" s="1">
        <v>44900</v>
      </c>
      <c r="AC5503" t="s">
        <v>30</v>
      </c>
      <c r="AD5503" t="s">
        <v>9475</v>
      </c>
      <c r="AE5503" s="14">
        <v>44.118095155992123</v>
      </c>
      <c r="AF5503">
        <v>6</v>
      </c>
      <c r="AG5503" t="s">
        <v>69</v>
      </c>
      <c r="AH5503" t="s">
        <v>69</v>
      </c>
      <c r="AI5503" t="b">
        <v>1</v>
      </c>
      <c r="AJ5503" t="s">
        <v>36</v>
      </c>
      <c r="AK5503" t="s">
        <v>54</v>
      </c>
      <c r="AL5503" t="str">
        <f>IF(AmazonChurn[[#This Row],[Average Monthly Expenses]]&lt;=30,"Low",IF(AmazonChurn[[#This Row],[Average Monthly Expenses]]&lt;=60,"Medium","High"))</f>
        <v>Medium</v>
      </c>
      <c r="AM5503" t="str">
        <f>IF(AmazonChurn[[#This Row],[Number of Complaints or Support]]&lt;3,"Low",IF(AmazonChurn[[#This Row],[Number of Complaints or Support]]&lt;=7,"Medium","High"))</f>
        <v>Medium</v>
      </c>
      <c r="AN5503" s="14">
        <f>AmazonChurn[[#This Row],[Number of Complaints or Support]]/AmazonChurn[[#This Row],[Account Length (in months)]]</f>
        <v>0.54545454545454541</v>
      </c>
    </row>
    <row r="5504" spans="1:40" x14ac:dyDescent="0.25">
      <c r="A5504" t="s">
        <v>7959</v>
      </c>
      <c r="B5504" t="s">
        <v>23</v>
      </c>
      <c r="C5504">
        <v>30</v>
      </c>
      <c r="D5504">
        <v>0</v>
      </c>
      <c r="E5504">
        <v>8</v>
      </c>
      <c r="F5504">
        <v>1</v>
      </c>
      <c r="G5504" t="s">
        <v>36</v>
      </c>
      <c r="H5504">
        <v>0</v>
      </c>
      <c r="I5504" t="s">
        <v>198</v>
      </c>
      <c r="J5504" t="s">
        <v>25</v>
      </c>
      <c r="K5504" t="s">
        <v>25</v>
      </c>
      <c r="L5504">
        <v>41</v>
      </c>
      <c r="M5504" t="s">
        <v>23</v>
      </c>
      <c r="N5504" t="s">
        <v>23</v>
      </c>
      <c r="O5504" t="s">
        <v>23</v>
      </c>
      <c r="P5504">
        <v>0</v>
      </c>
      <c r="Q5504" t="s">
        <v>36</v>
      </c>
      <c r="R5504" t="s">
        <v>37</v>
      </c>
      <c r="S5504" t="s">
        <v>27</v>
      </c>
      <c r="T5504">
        <v>37</v>
      </c>
      <c r="U5504" t="s">
        <v>9483</v>
      </c>
      <c r="V5504">
        <v>37</v>
      </c>
      <c r="W5504">
        <v>1106</v>
      </c>
      <c r="Z5504" t="s">
        <v>6568</v>
      </c>
      <c r="AA5504" s="1">
        <v>45066</v>
      </c>
      <c r="AB5504" s="1">
        <v>44854</v>
      </c>
      <c r="AC5504" t="s">
        <v>30</v>
      </c>
      <c r="AD5504" t="s">
        <v>9475</v>
      </c>
      <c r="AE5504" s="14">
        <v>43.562620022549012</v>
      </c>
      <c r="AF5504">
        <v>1</v>
      </c>
      <c r="AG5504" t="s">
        <v>31</v>
      </c>
      <c r="AH5504" t="s">
        <v>31</v>
      </c>
      <c r="AI5504" t="b">
        <v>1</v>
      </c>
      <c r="AJ5504" t="s">
        <v>36</v>
      </c>
      <c r="AK5504" t="s">
        <v>64</v>
      </c>
      <c r="AL5504" t="str">
        <f>IF(AmazonChurn[[#This Row],[Average Monthly Expenses]]&lt;=30,"Low",IF(AmazonChurn[[#This Row],[Average Monthly Expenses]]&lt;=60,"Medium","High"))</f>
        <v>Medium</v>
      </c>
      <c r="AM5504" t="str">
        <f>IF(AmazonChurn[[#This Row],[Number of Complaints or Support]]&lt;3,"Low",IF(AmazonChurn[[#This Row],[Number of Complaints or Support]]&lt;=7,"Medium","High"))</f>
        <v>Low</v>
      </c>
      <c r="AN5504" s="14">
        <f>AmazonChurn[[#This Row],[Number of Complaints or Support]]/AmazonChurn[[#This Row],[Account Length (in months)]]</f>
        <v>3.3333333333333333E-2</v>
      </c>
    </row>
    <row r="5505" spans="1:40" x14ac:dyDescent="0.25">
      <c r="A5505" t="s">
        <v>7960</v>
      </c>
      <c r="B5505" t="s">
        <v>23</v>
      </c>
      <c r="C5505">
        <v>2</v>
      </c>
      <c r="D5505">
        <v>0</v>
      </c>
      <c r="E5505">
        <v>17</v>
      </c>
      <c r="F5505">
        <v>1</v>
      </c>
      <c r="G5505" t="s">
        <v>36</v>
      </c>
      <c r="H5505">
        <v>0</v>
      </c>
      <c r="I5505" t="s">
        <v>289</v>
      </c>
      <c r="J5505" t="s">
        <v>35</v>
      </c>
      <c r="K5505" t="s">
        <v>9472</v>
      </c>
      <c r="L5505">
        <v>22</v>
      </c>
      <c r="M5505" t="s">
        <v>36</v>
      </c>
      <c r="N5505" t="s">
        <v>23</v>
      </c>
      <c r="O5505" t="s">
        <v>23</v>
      </c>
      <c r="P5505">
        <v>0</v>
      </c>
      <c r="Q5505" t="s">
        <v>23</v>
      </c>
      <c r="R5505" t="s">
        <v>26</v>
      </c>
      <c r="S5505" t="s">
        <v>27</v>
      </c>
      <c r="T5505">
        <v>25</v>
      </c>
      <c r="U5505" t="s">
        <v>9483</v>
      </c>
      <c r="V5505">
        <v>25</v>
      </c>
      <c r="W5505">
        <v>46</v>
      </c>
      <c r="Z5505" t="s">
        <v>453</v>
      </c>
      <c r="AA5505" s="1">
        <v>44372</v>
      </c>
      <c r="AB5505" s="1">
        <v>45278</v>
      </c>
      <c r="AC5505" t="s">
        <v>30</v>
      </c>
      <c r="AD5505" t="s">
        <v>9475</v>
      </c>
      <c r="AE5505" s="14">
        <v>26.392420499231861</v>
      </c>
      <c r="AF5505">
        <v>1</v>
      </c>
      <c r="AG5505" t="s">
        <v>31</v>
      </c>
      <c r="AH5505" t="s">
        <v>31</v>
      </c>
      <c r="AI5505" t="b">
        <v>1</v>
      </c>
      <c r="AJ5505" t="s">
        <v>36</v>
      </c>
      <c r="AK5505" t="s">
        <v>54</v>
      </c>
      <c r="AL5505" t="str">
        <f>IF(AmazonChurn[[#This Row],[Average Monthly Expenses]]&lt;=30,"Low",IF(AmazonChurn[[#This Row],[Average Monthly Expenses]]&lt;=60,"Medium","High"))</f>
        <v>Low</v>
      </c>
      <c r="AM5505" t="str">
        <f>IF(AmazonChurn[[#This Row],[Number of Complaints or Support]]&lt;3,"Low",IF(AmazonChurn[[#This Row],[Number of Complaints or Support]]&lt;=7,"Medium","High"))</f>
        <v>Low</v>
      </c>
      <c r="AN5505" s="14">
        <f>AmazonChurn[[#This Row],[Number of Complaints or Support]]/AmazonChurn[[#This Row],[Account Length (in months)]]</f>
        <v>0.5</v>
      </c>
    </row>
    <row r="5506" spans="1:40" x14ac:dyDescent="0.25">
      <c r="A5506" t="s">
        <v>7961</v>
      </c>
      <c r="B5506" t="s">
        <v>36</v>
      </c>
      <c r="C5506">
        <v>5</v>
      </c>
      <c r="D5506">
        <v>5</v>
      </c>
      <c r="E5506">
        <v>0</v>
      </c>
      <c r="F5506">
        <v>0</v>
      </c>
      <c r="G5506" t="s">
        <v>23</v>
      </c>
      <c r="H5506">
        <v>0</v>
      </c>
      <c r="I5506" t="s">
        <v>273</v>
      </c>
      <c r="J5506" t="s">
        <v>35</v>
      </c>
      <c r="K5506" t="s">
        <v>9472</v>
      </c>
      <c r="L5506">
        <v>29</v>
      </c>
      <c r="M5506" t="s">
        <v>36</v>
      </c>
      <c r="N5506" t="s">
        <v>23</v>
      </c>
      <c r="O5506" t="s">
        <v>23</v>
      </c>
      <c r="P5506">
        <v>0</v>
      </c>
      <c r="Q5506" t="s">
        <v>23</v>
      </c>
      <c r="R5506" t="s">
        <v>26</v>
      </c>
      <c r="S5506" t="s">
        <v>27</v>
      </c>
      <c r="T5506">
        <v>8</v>
      </c>
      <c r="U5506" t="s">
        <v>9483</v>
      </c>
      <c r="V5506">
        <v>8</v>
      </c>
      <c r="W5506">
        <v>41</v>
      </c>
      <c r="X5506" t="s">
        <v>110</v>
      </c>
      <c r="Y5506" t="s">
        <v>204</v>
      </c>
      <c r="Z5506" t="s">
        <v>7962</v>
      </c>
      <c r="AA5506" s="1">
        <v>44990</v>
      </c>
      <c r="AB5506" s="1">
        <v>43983</v>
      </c>
      <c r="AC5506" t="s">
        <v>30</v>
      </c>
      <c r="AD5506" t="s">
        <v>9475</v>
      </c>
      <c r="AE5506" s="14">
        <v>7.8563673511185046</v>
      </c>
      <c r="AF5506">
        <v>6</v>
      </c>
      <c r="AG5506" t="s">
        <v>31</v>
      </c>
      <c r="AH5506" t="s">
        <v>31</v>
      </c>
      <c r="AI5506" t="b">
        <v>1</v>
      </c>
      <c r="AJ5506" t="s">
        <v>36</v>
      </c>
      <c r="AK5506" t="s">
        <v>64</v>
      </c>
      <c r="AL5506" t="str">
        <f>IF(AmazonChurn[[#This Row],[Average Monthly Expenses]]&lt;=30,"Low",IF(AmazonChurn[[#This Row],[Average Monthly Expenses]]&lt;=60,"Medium","High"))</f>
        <v>Low</v>
      </c>
      <c r="AM5506" t="str">
        <f>IF(AmazonChurn[[#This Row],[Number of Complaints or Support]]&lt;3,"Low",IF(AmazonChurn[[#This Row],[Number of Complaints or Support]]&lt;=7,"Medium","High"))</f>
        <v>Medium</v>
      </c>
      <c r="AN5506" s="14">
        <f>AmazonChurn[[#This Row],[Number of Complaints or Support]]/AmazonChurn[[#This Row],[Account Length (in months)]]</f>
        <v>1.2</v>
      </c>
    </row>
    <row r="5507" spans="1:40" x14ac:dyDescent="0.25">
      <c r="A5507" t="s">
        <v>7963</v>
      </c>
      <c r="B5507" t="s">
        <v>23</v>
      </c>
      <c r="C5507">
        <v>1</v>
      </c>
      <c r="D5507">
        <v>0</v>
      </c>
      <c r="E5507">
        <v>0</v>
      </c>
      <c r="F5507">
        <v>0</v>
      </c>
      <c r="G5507" t="s">
        <v>23</v>
      </c>
      <c r="H5507">
        <v>0</v>
      </c>
      <c r="I5507" t="s">
        <v>82</v>
      </c>
      <c r="J5507" t="s">
        <v>25</v>
      </c>
      <c r="K5507" t="s">
        <v>25</v>
      </c>
      <c r="L5507">
        <v>37</v>
      </c>
      <c r="M5507" t="s">
        <v>23</v>
      </c>
      <c r="N5507" t="s">
        <v>23</v>
      </c>
      <c r="O5507" t="s">
        <v>23</v>
      </c>
      <c r="P5507">
        <v>0</v>
      </c>
      <c r="Q5507" t="s">
        <v>23</v>
      </c>
      <c r="R5507" t="s">
        <v>26</v>
      </c>
      <c r="S5507" t="s">
        <v>124</v>
      </c>
      <c r="T5507">
        <v>11</v>
      </c>
      <c r="U5507" t="s">
        <v>9484</v>
      </c>
      <c r="V5507">
        <v>11</v>
      </c>
      <c r="W5507">
        <v>11</v>
      </c>
      <c r="Z5507" t="s">
        <v>335</v>
      </c>
      <c r="AA5507" s="1">
        <v>44179</v>
      </c>
      <c r="AB5507" s="1">
        <v>44524</v>
      </c>
      <c r="AC5507" t="s">
        <v>48</v>
      </c>
      <c r="AD5507" t="s">
        <v>9476</v>
      </c>
      <c r="AE5507" s="14">
        <v>10.677995788899951</v>
      </c>
      <c r="AF5507">
        <v>6</v>
      </c>
      <c r="AG5507" t="s">
        <v>53</v>
      </c>
      <c r="AH5507" t="s">
        <v>9480</v>
      </c>
      <c r="AI5507" t="b">
        <v>1</v>
      </c>
      <c r="AJ5507" t="s">
        <v>36</v>
      </c>
      <c r="AK5507" t="s">
        <v>32</v>
      </c>
      <c r="AL5507" t="str">
        <f>IF(AmazonChurn[[#This Row],[Average Monthly Expenses]]&lt;=30,"Low",IF(AmazonChurn[[#This Row],[Average Monthly Expenses]]&lt;=60,"Medium","High"))</f>
        <v>Low</v>
      </c>
      <c r="AM5507" t="str">
        <f>IF(AmazonChurn[[#This Row],[Number of Complaints or Support]]&lt;3,"Low",IF(AmazonChurn[[#This Row],[Number of Complaints or Support]]&lt;=7,"Medium","High"))</f>
        <v>Medium</v>
      </c>
      <c r="AN5507" s="14">
        <f>AmazonChurn[[#This Row],[Number of Complaints or Support]]/AmazonChurn[[#This Row],[Account Length (in months)]]</f>
        <v>6</v>
      </c>
    </row>
    <row r="5508" spans="1:40" x14ac:dyDescent="0.25">
      <c r="A5508" t="s">
        <v>7964</v>
      </c>
      <c r="B5508" t="s">
        <v>23</v>
      </c>
      <c r="C5508">
        <v>59</v>
      </c>
      <c r="D5508">
        <v>0</v>
      </c>
      <c r="E5508">
        <v>7</v>
      </c>
      <c r="F5508">
        <v>0</v>
      </c>
      <c r="G5508" t="s">
        <v>23</v>
      </c>
      <c r="H5508">
        <v>19</v>
      </c>
      <c r="I5508" t="s">
        <v>248</v>
      </c>
      <c r="J5508" t="s">
        <v>25</v>
      </c>
      <c r="K5508" t="s">
        <v>25</v>
      </c>
      <c r="L5508">
        <v>67</v>
      </c>
      <c r="M5508" t="s">
        <v>23</v>
      </c>
      <c r="N5508" t="s">
        <v>36</v>
      </c>
      <c r="O5508" t="s">
        <v>23</v>
      </c>
      <c r="P5508">
        <v>0</v>
      </c>
      <c r="Q5508" t="s">
        <v>23</v>
      </c>
      <c r="R5508" t="s">
        <v>57</v>
      </c>
      <c r="S5508" t="s">
        <v>27</v>
      </c>
      <c r="T5508">
        <v>25</v>
      </c>
      <c r="U5508" t="s">
        <v>9483</v>
      </c>
      <c r="V5508">
        <v>25</v>
      </c>
      <c r="W5508">
        <v>1447</v>
      </c>
      <c r="Z5508" t="s">
        <v>958</v>
      </c>
      <c r="AA5508" s="1">
        <v>44916</v>
      </c>
      <c r="AB5508" s="1">
        <v>43983</v>
      </c>
      <c r="AC5508" t="s">
        <v>30</v>
      </c>
      <c r="AD5508" t="s">
        <v>9475</v>
      </c>
      <c r="AE5508" s="14">
        <v>21.482633672218789</v>
      </c>
      <c r="AF5508">
        <v>10</v>
      </c>
      <c r="AG5508" t="s">
        <v>69</v>
      </c>
      <c r="AH5508" t="s">
        <v>69</v>
      </c>
      <c r="AI5508" t="b">
        <v>0</v>
      </c>
      <c r="AJ5508" t="s">
        <v>23</v>
      </c>
      <c r="AK5508" t="s">
        <v>64</v>
      </c>
      <c r="AL5508" t="str">
        <f>IF(AmazonChurn[[#This Row],[Average Monthly Expenses]]&lt;=30,"Low",IF(AmazonChurn[[#This Row],[Average Monthly Expenses]]&lt;=60,"Medium","High"))</f>
        <v>Low</v>
      </c>
      <c r="AM5508" t="str">
        <f>IF(AmazonChurn[[#This Row],[Number of Complaints or Support]]&lt;3,"Low",IF(AmazonChurn[[#This Row],[Number of Complaints or Support]]&lt;=7,"Medium","High"))</f>
        <v>High</v>
      </c>
      <c r="AN5508" s="14">
        <f>AmazonChurn[[#This Row],[Number of Complaints or Support]]/AmazonChurn[[#This Row],[Account Length (in months)]]</f>
        <v>0.16949152542372881</v>
      </c>
    </row>
    <row r="5509" spans="1:40" x14ac:dyDescent="0.25">
      <c r="A5509" t="s">
        <v>7965</v>
      </c>
      <c r="B5509" t="s">
        <v>23</v>
      </c>
      <c r="C5509">
        <v>32</v>
      </c>
      <c r="D5509">
        <v>0</v>
      </c>
      <c r="E5509">
        <v>0</v>
      </c>
      <c r="F5509">
        <v>0</v>
      </c>
      <c r="G5509" t="s">
        <v>23</v>
      </c>
      <c r="H5509">
        <v>0</v>
      </c>
      <c r="I5509" t="s">
        <v>640</v>
      </c>
      <c r="J5509" t="s">
        <v>25</v>
      </c>
      <c r="K5509" t="s">
        <v>25</v>
      </c>
      <c r="L5509">
        <v>59</v>
      </c>
      <c r="M5509" t="s">
        <v>23</v>
      </c>
      <c r="N5509" t="s">
        <v>23</v>
      </c>
      <c r="O5509" t="s">
        <v>23</v>
      </c>
      <c r="P5509">
        <v>0</v>
      </c>
      <c r="Q5509" t="s">
        <v>23</v>
      </c>
      <c r="R5509" t="s">
        <v>37</v>
      </c>
      <c r="S5509" t="s">
        <v>124</v>
      </c>
      <c r="T5509">
        <v>12</v>
      </c>
      <c r="U5509" t="s">
        <v>9484</v>
      </c>
      <c r="V5509">
        <v>12</v>
      </c>
      <c r="W5509">
        <v>372</v>
      </c>
      <c r="Z5509" t="s">
        <v>518</v>
      </c>
      <c r="AA5509" s="1">
        <v>44956</v>
      </c>
      <c r="AB5509" s="1">
        <v>43936</v>
      </c>
      <c r="AC5509" t="s">
        <v>41</v>
      </c>
      <c r="AD5509" t="s">
        <v>9477</v>
      </c>
      <c r="AE5509" s="14">
        <v>11.304103254206449</v>
      </c>
      <c r="AF5509">
        <v>9</v>
      </c>
      <c r="AG5509" t="s">
        <v>69</v>
      </c>
      <c r="AH5509" t="s">
        <v>69</v>
      </c>
      <c r="AI5509" t="b">
        <v>1</v>
      </c>
      <c r="AJ5509" t="s">
        <v>36</v>
      </c>
      <c r="AK5509" t="s">
        <v>32</v>
      </c>
      <c r="AL5509" t="str">
        <f>IF(AmazonChurn[[#This Row],[Average Monthly Expenses]]&lt;=30,"Low",IF(AmazonChurn[[#This Row],[Average Monthly Expenses]]&lt;=60,"Medium","High"))</f>
        <v>Low</v>
      </c>
      <c r="AM5509" t="str">
        <f>IF(AmazonChurn[[#This Row],[Number of Complaints or Support]]&lt;3,"Low",IF(AmazonChurn[[#This Row],[Number of Complaints or Support]]&lt;=7,"Medium","High"))</f>
        <v>High</v>
      </c>
      <c r="AN5509" s="14">
        <f>AmazonChurn[[#This Row],[Number of Complaints or Support]]/AmazonChurn[[#This Row],[Account Length (in months)]]</f>
        <v>0.28125</v>
      </c>
    </row>
    <row r="5510" spans="1:40" x14ac:dyDescent="0.25">
      <c r="A5510" t="s">
        <v>7966</v>
      </c>
      <c r="B5510" t="s">
        <v>36</v>
      </c>
      <c r="C5510">
        <v>22</v>
      </c>
      <c r="D5510">
        <v>0</v>
      </c>
      <c r="E5510">
        <v>5</v>
      </c>
      <c r="F5510">
        <v>1</v>
      </c>
      <c r="G5510" t="s">
        <v>36</v>
      </c>
      <c r="H5510">
        <v>0</v>
      </c>
      <c r="I5510" t="s">
        <v>357</v>
      </c>
      <c r="J5510" t="s">
        <v>25</v>
      </c>
      <c r="K5510" t="s">
        <v>25</v>
      </c>
      <c r="L5510">
        <v>67</v>
      </c>
      <c r="M5510" t="s">
        <v>23</v>
      </c>
      <c r="N5510" t="s">
        <v>36</v>
      </c>
      <c r="O5510" t="s">
        <v>23</v>
      </c>
      <c r="P5510">
        <v>0</v>
      </c>
      <c r="Q5510" t="s">
        <v>23</v>
      </c>
      <c r="R5510" t="s">
        <v>26</v>
      </c>
      <c r="S5510" t="s">
        <v>124</v>
      </c>
      <c r="T5510">
        <v>50</v>
      </c>
      <c r="U5510" t="s">
        <v>9484</v>
      </c>
      <c r="V5510">
        <v>50</v>
      </c>
      <c r="W5510">
        <v>1095</v>
      </c>
      <c r="X5510" t="s">
        <v>163</v>
      </c>
      <c r="Y5510" t="s">
        <v>358</v>
      </c>
      <c r="Z5510" t="s">
        <v>1547</v>
      </c>
      <c r="AA5510" s="1">
        <v>43982</v>
      </c>
      <c r="AB5510" s="1">
        <v>44643</v>
      </c>
      <c r="AC5510" t="s">
        <v>41</v>
      </c>
      <c r="AD5510" t="s">
        <v>9477</v>
      </c>
      <c r="AE5510" s="14">
        <v>59.356436991613592</v>
      </c>
      <c r="AF5510">
        <v>1</v>
      </c>
      <c r="AG5510" t="s">
        <v>69</v>
      </c>
      <c r="AH5510" t="s">
        <v>69</v>
      </c>
      <c r="AI5510" t="b">
        <v>0</v>
      </c>
      <c r="AJ5510" t="s">
        <v>23</v>
      </c>
      <c r="AK5510" t="s">
        <v>32</v>
      </c>
      <c r="AL5510" t="str">
        <f>IF(AmazonChurn[[#This Row],[Average Monthly Expenses]]&lt;=30,"Low",IF(AmazonChurn[[#This Row],[Average Monthly Expenses]]&lt;=60,"Medium","High"))</f>
        <v>Medium</v>
      </c>
      <c r="AM5510" t="str">
        <f>IF(AmazonChurn[[#This Row],[Number of Complaints or Support]]&lt;3,"Low",IF(AmazonChurn[[#This Row],[Number of Complaints or Support]]&lt;=7,"Medium","High"))</f>
        <v>Low</v>
      </c>
      <c r="AN5510" s="14">
        <f>AmazonChurn[[#This Row],[Number of Complaints or Support]]/AmazonChurn[[#This Row],[Account Length (in months)]]</f>
        <v>4.5454545454545456E-2</v>
      </c>
    </row>
    <row r="5511" spans="1:40" x14ac:dyDescent="0.25">
      <c r="A5511" t="s">
        <v>7967</v>
      </c>
      <c r="B5511" t="s">
        <v>23</v>
      </c>
      <c r="C5511">
        <v>24</v>
      </c>
      <c r="D5511">
        <v>1</v>
      </c>
      <c r="E5511">
        <v>5</v>
      </c>
      <c r="F5511">
        <v>1</v>
      </c>
      <c r="G5511" t="s">
        <v>36</v>
      </c>
      <c r="H5511">
        <v>0</v>
      </c>
      <c r="I5511" t="s">
        <v>97</v>
      </c>
      <c r="J5511" t="s">
        <v>35</v>
      </c>
      <c r="K5511" t="s">
        <v>9472</v>
      </c>
      <c r="L5511">
        <v>33</v>
      </c>
      <c r="M5511" t="s">
        <v>23</v>
      </c>
      <c r="N5511" t="s">
        <v>23</v>
      </c>
      <c r="O5511" t="s">
        <v>36</v>
      </c>
      <c r="P5511">
        <v>4</v>
      </c>
      <c r="Q5511" t="s">
        <v>23</v>
      </c>
      <c r="R5511" t="s">
        <v>26</v>
      </c>
      <c r="S5511" t="s">
        <v>27</v>
      </c>
      <c r="T5511">
        <v>31</v>
      </c>
      <c r="U5511" t="s">
        <v>9483</v>
      </c>
      <c r="V5511">
        <v>31</v>
      </c>
      <c r="W5511">
        <v>759</v>
      </c>
      <c r="Z5511" t="s">
        <v>769</v>
      </c>
      <c r="AA5511" s="1">
        <v>45205</v>
      </c>
      <c r="AB5511" s="1">
        <v>44467</v>
      </c>
      <c r="AC5511" t="s">
        <v>30</v>
      </c>
      <c r="AD5511" t="s">
        <v>9475</v>
      </c>
      <c r="AE5511" s="14">
        <v>33.706979433347378</v>
      </c>
      <c r="AF5511">
        <v>8</v>
      </c>
      <c r="AG5511" t="s">
        <v>53</v>
      </c>
      <c r="AH5511" t="s">
        <v>9480</v>
      </c>
      <c r="AI5511" t="b">
        <v>1</v>
      </c>
      <c r="AJ5511" t="s">
        <v>36</v>
      </c>
      <c r="AK5511" t="s">
        <v>54</v>
      </c>
      <c r="AL5511" t="str">
        <f>IF(AmazonChurn[[#This Row],[Average Monthly Expenses]]&lt;=30,"Low",IF(AmazonChurn[[#This Row],[Average Monthly Expenses]]&lt;=60,"Medium","High"))</f>
        <v>Medium</v>
      </c>
      <c r="AM5511" t="str">
        <f>IF(AmazonChurn[[#This Row],[Number of Complaints or Support]]&lt;3,"Low",IF(AmazonChurn[[#This Row],[Number of Complaints or Support]]&lt;=7,"Medium","High"))</f>
        <v>High</v>
      </c>
      <c r="AN5511" s="14">
        <f>AmazonChurn[[#This Row],[Number of Complaints or Support]]/AmazonChurn[[#This Row],[Account Length (in months)]]</f>
        <v>0.33333333333333331</v>
      </c>
    </row>
    <row r="5512" spans="1:40" x14ac:dyDescent="0.25">
      <c r="A5512" t="s">
        <v>7968</v>
      </c>
      <c r="B5512" t="s">
        <v>23</v>
      </c>
      <c r="C5512">
        <v>68</v>
      </c>
      <c r="D5512">
        <v>0</v>
      </c>
      <c r="E5512">
        <v>0</v>
      </c>
      <c r="F5512">
        <v>0</v>
      </c>
      <c r="G5512" t="s">
        <v>23</v>
      </c>
      <c r="H5512">
        <v>0</v>
      </c>
      <c r="I5512" t="s">
        <v>346</v>
      </c>
      <c r="J5512" t="s">
        <v>25</v>
      </c>
      <c r="K5512" t="s">
        <v>25</v>
      </c>
      <c r="L5512">
        <v>58</v>
      </c>
      <c r="M5512" t="s">
        <v>23</v>
      </c>
      <c r="N5512" t="s">
        <v>23</v>
      </c>
      <c r="O5512" t="s">
        <v>23</v>
      </c>
      <c r="P5512">
        <v>0</v>
      </c>
      <c r="Q5512" t="s">
        <v>23</v>
      </c>
      <c r="R5512" t="s">
        <v>57</v>
      </c>
      <c r="S5512" t="s">
        <v>27</v>
      </c>
      <c r="T5512">
        <v>16</v>
      </c>
      <c r="U5512" t="s">
        <v>9483</v>
      </c>
      <c r="V5512">
        <v>16</v>
      </c>
      <c r="W5512">
        <v>1081</v>
      </c>
      <c r="Z5512" t="s">
        <v>2946</v>
      </c>
      <c r="AA5512" s="1">
        <v>44521</v>
      </c>
      <c r="AB5512" s="1">
        <v>45053</v>
      </c>
      <c r="AC5512" t="s">
        <v>41</v>
      </c>
      <c r="AD5512" t="s">
        <v>9477</v>
      </c>
      <c r="AE5512" s="14">
        <v>17.150522694660239</v>
      </c>
      <c r="AF5512">
        <v>5</v>
      </c>
      <c r="AG5512" t="s">
        <v>31</v>
      </c>
      <c r="AH5512" t="s">
        <v>31</v>
      </c>
      <c r="AI5512" t="b">
        <v>1</v>
      </c>
      <c r="AJ5512" t="s">
        <v>36</v>
      </c>
      <c r="AK5512" t="s">
        <v>54</v>
      </c>
      <c r="AL5512" t="str">
        <f>IF(AmazonChurn[[#This Row],[Average Monthly Expenses]]&lt;=30,"Low",IF(AmazonChurn[[#This Row],[Average Monthly Expenses]]&lt;=60,"Medium","High"))</f>
        <v>Low</v>
      </c>
      <c r="AM5512" t="str">
        <f>IF(AmazonChurn[[#This Row],[Number of Complaints or Support]]&lt;3,"Low",IF(AmazonChurn[[#This Row],[Number of Complaints or Support]]&lt;=7,"Medium","High"))</f>
        <v>Medium</v>
      </c>
      <c r="AN5512" s="14">
        <f>AmazonChurn[[#This Row],[Number of Complaints or Support]]/AmazonChurn[[#This Row],[Account Length (in months)]]</f>
        <v>7.3529411764705885E-2</v>
      </c>
    </row>
    <row r="5513" spans="1:40" x14ac:dyDescent="0.25">
      <c r="A5513" t="s">
        <v>7969</v>
      </c>
      <c r="B5513" t="s">
        <v>36</v>
      </c>
      <c r="C5513">
        <v>5</v>
      </c>
      <c r="D5513">
        <v>4</v>
      </c>
      <c r="E5513">
        <v>15</v>
      </c>
      <c r="F5513">
        <v>1</v>
      </c>
      <c r="G5513" t="s">
        <v>36</v>
      </c>
      <c r="H5513">
        <v>0</v>
      </c>
      <c r="I5513" t="s">
        <v>640</v>
      </c>
      <c r="J5513" t="s">
        <v>25</v>
      </c>
      <c r="K5513" t="s">
        <v>25</v>
      </c>
      <c r="L5513">
        <v>23</v>
      </c>
      <c r="M5513" t="s">
        <v>36</v>
      </c>
      <c r="N5513" t="s">
        <v>23</v>
      </c>
      <c r="O5513" t="s">
        <v>23</v>
      </c>
      <c r="P5513">
        <v>0</v>
      </c>
      <c r="Q5513" t="s">
        <v>36</v>
      </c>
      <c r="R5513" t="s">
        <v>26</v>
      </c>
      <c r="S5513" t="s">
        <v>124</v>
      </c>
      <c r="T5513">
        <v>39</v>
      </c>
      <c r="U5513" t="s">
        <v>9484</v>
      </c>
      <c r="V5513">
        <v>39</v>
      </c>
      <c r="W5513">
        <v>202</v>
      </c>
      <c r="X5513" t="s">
        <v>46</v>
      </c>
      <c r="Y5513" t="s">
        <v>366</v>
      </c>
      <c r="Z5513" t="s">
        <v>5690</v>
      </c>
      <c r="AA5513" s="1">
        <v>44593</v>
      </c>
      <c r="AB5513" s="1">
        <v>45207</v>
      </c>
      <c r="AC5513" t="s">
        <v>30</v>
      </c>
      <c r="AD5513" t="s">
        <v>9475</v>
      </c>
      <c r="AE5513" s="14">
        <v>44.514772337528477</v>
      </c>
      <c r="AF5513">
        <v>2</v>
      </c>
      <c r="AG5513" t="s">
        <v>53</v>
      </c>
      <c r="AH5513" t="s">
        <v>9480</v>
      </c>
      <c r="AI5513" t="b">
        <v>1</v>
      </c>
      <c r="AJ5513" t="s">
        <v>36</v>
      </c>
      <c r="AK5513" t="s">
        <v>73</v>
      </c>
      <c r="AL5513" t="str">
        <f>IF(AmazonChurn[[#This Row],[Average Monthly Expenses]]&lt;=30,"Low",IF(AmazonChurn[[#This Row],[Average Monthly Expenses]]&lt;=60,"Medium","High"))</f>
        <v>Medium</v>
      </c>
      <c r="AM5513" t="str">
        <f>IF(AmazonChurn[[#This Row],[Number of Complaints or Support]]&lt;3,"Low",IF(AmazonChurn[[#This Row],[Number of Complaints or Support]]&lt;=7,"Medium","High"))</f>
        <v>Low</v>
      </c>
      <c r="AN5513" s="14">
        <f>AmazonChurn[[#This Row],[Number of Complaints or Support]]/AmazonChurn[[#This Row],[Account Length (in months)]]</f>
        <v>0.4</v>
      </c>
    </row>
    <row r="5514" spans="1:40" x14ac:dyDescent="0.25">
      <c r="A5514" t="s">
        <v>7970</v>
      </c>
      <c r="B5514" t="s">
        <v>23</v>
      </c>
      <c r="C5514">
        <v>1</v>
      </c>
      <c r="D5514">
        <v>0</v>
      </c>
      <c r="E5514">
        <v>0</v>
      </c>
      <c r="F5514">
        <v>1</v>
      </c>
      <c r="G5514" t="s">
        <v>36</v>
      </c>
      <c r="H5514">
        <v>0</v>
      </c>
      <c r="I5514" t="s">
        <v>640</v>
      </c>
      <c r="J5514" t="s">
        <v>35</v>
      </c>
      <c r="K5514" t="s">
        <v>9472</v>
      </c>
      <c r="L5514">
        <v>76</v>
      </c>
      <c r="M5514" t="s">
        <v>23</v>
      </c>
      <c r="N5514" t="s">
        <v>36</v>
      </c>
      <c r="O5514" t="s">
        <v>23</v>
      </c>
      <c r="P5514">
        <v>0</v>
      </c>
      <c r="Q5514" t="s">
        <v>23</v>
      </c>
      <c r="R5514" t="s">
        <v>37</v>
      </c>
      <c r="S5514" t="s">
        <v>38</v>
      </c>
      <c r="T5514">
        <v>42</v>
      </c>
      <c r="U5514" t="s">
        <v>9484</v>
      </c>
      <c r="V5514">
        <v>42</v>
      </c>
      <c r="W5514">
        <v>42</v>
      </c>
      <c r="Z5514" t="s">
        <v>6250</v>
      </c>
      <c r="AA5514" s="1">
        <v>44977</v>
      </c>
      <c r="AB5514" s="1">
        <v>44855</v>
      </c>
      <c r="AC5514" t="s">
        <v>30</v>
      </c>
      <c r="AD5514" t="s">
        <v>9475</v>
      </c>
      <c r="AE5514" s="14">
        <v>39.946611165794991</v>
      </c>
      <c r="AF5514">
        <v>1</v>
      </c>
      <c r="AG5514" t="s">
        <v>69</v>
      </c>
      <c r="AH5514" t="s">
        <v>69</v>
      </c>
      <c r="AI5514" t="b">
        <v>1</v>
      </c>
      <c r="AJ5514" t="s">
        <v>36</v>
      </c>
      <c r="AK5514" t="s">
        <v>64</v>
      </c>
      <c r="AL5514" t="str">
        <f>IF(AmazonChurn[[#This Row],[Average Monthly Expenses]]&lt;=30,"Low",IF(AmazonChurn[[#This Row],[Average Monthly Expenses]]&lt;=60,"Medium","High"))</f>
        <v>Medium</v>
      </c>
      <c r="AM5514" t="str">
        <f>IF(AmazonChurn[[#This Row],[Number of Complaints or Support]]&lt;3,"Low",IF(AmazonChurn[[#This Row],[Number of Complaints or Support]]&lt;=7,"Medium","High"))</f>
        <v>Low</v>
      </c>
      <c r="AN5514" s="14">
        <f>AmazonChurn[[#This Row],[Number of Complaints or Support]]/AmazonChurn[[#This Row],[Account Length (in months)]]</f>
        <v>1</v>
      </c>
    </row>
    <row r="5515" spans="1:40" x14ac:dyDescent="0.25">
      <c r="A5515" t="s">
        <v>7971</v>
      </c>
      <c r="B5515" t="s">
        <v>23</v>
      </c>
      <c r="C5515">
        <v>29</v>
      </c>
      <c r="D5515">
        <v>0</v>
      </c>
      <c r="E5515">
        <v>6</v>
      </c>
      <c r="F5515">
        <v>0</v>
      </c>
      <c r="G5515" t="s">
        <v>23</v>
      </c>
      <c r="H5515">
        <v>68</v>
      </c>
      <c r="I5515" t="s">
        <v>167</v>
      </c>
      <c r="J5515" t="s">
        <v>35</v>
      </c>
      <c r="K5515" t="s">
        <v>9472</v>
      </c>
      <c r="L5515">
        <v>61</v>
      </c>
      <c r="M5515" t="s">
        <v>23</v>
      </c>
      <c r="N5515" t="s">
        <v>23</v>
      </c>
      <c r="O5515" t="s">
        <v>36</v>
      </c>
      <c r="P5515">
        <v>6</v>
      </c>
      <c r="Q5515" t="s">
        <v>23</v>
      </c>
      <c r="R5515" t="s">
        <v>26</v>
      </c>
      <c r="S5515" t="s">
        <v>124</v>
      </c>
      <c r="T5515">
        <v>43</v>
      </c>
      <c r="U5515" t="s">
        <v>9484</v>
      </c>
      <c r="V5515">
        <v>43</v>
      </c>
      <c r="W5515">
        <v>1257</v>
      </c>
      <c r="Z5515" t="s">
        <v>1361</v>
      </c>
      <c r="AA5515" s="1">
        <v>43869</v>
      </c>
      <c r="AB5515" s="1">
        <v>43878</v>
      </c>
      <c r="AC5515" t="s">
        <v>30</v>
      </c>
      <c r="AD5515" t="s">
        <v>9475</v>
      </c>
      <c r="AE5515" s="14">
        <v>38.787071977812133</v>
      </c>
      <c r="AF5515">
        <v>7</v>
      </c>
      <c r="AG5515" t="s">
        <v>69</v>
      </c>
      <c r="AH5515" t="s">
        <v>69</v>
      </c>
      <c r="AI5515" t="b">
        <v>0</v>
      </c>
      <c r="AJ5515" t="s">
        <v>23</v>
      </c>
      <c r="AK5515" t="s">
        <v>73</v>
      </c>
      <c r="AL5515" t="str">
        <f>IF(AmazonChurn[[#This Row],[Average Monthly Expenses]]&lt;=30,"Low",IF(AmazonChurn[[#This Row],[Average Monthly Expenses]]&lt;=60,"Medium","High"))</f>
        <v>Medium</v>
      </c>
      <c r="AM5515" t="str">
        <f>IF(AmazonChurn[[#This Row],[Number of Complaints or Support]]&lt;3,"Low",IF(AmazonChurn[[#This Row],[Number of Complaints or Support]]&lt;=7,"Medium","High"))</f>
        <v>Medium</v>
      </c>
      <c r="AN5515" s="14">
        <f>AmazonChurn[[#This Row],[Number of Complaints or Support]]/AmazonChurn[[#This Row],[Account Length (in months)]]</f>
        <v>0.2413793103448276</v>
      </c>
    </row>
    <row r="5516" spans="1:40" x14ac:dyDescent="0.25">
      <c r="A5516" t="s">
        <v>7972</v>
      </c>
      <c r="B5516" t="s">
        <v>23</v>
      </c>
      <c r="C5516">
        <v>6</v>
      </c>
      <c r="D5516">
        <v>0</v>
      </c>
      <c r="E5516">
        <v>15</v>
      </c>
      <c r="F5516">
        <v>1</v>
      </c>
      <c r="G5516" t="s">
        <v>36</v>
      </c>
      <c r="H5516">
        <v>0</v>
      </c>
      <c r="I5516" t="s">
        <v>150</v>
      </c>
      <c r="J5516" t="s">
        <v>25</v>
      </c>
      <c r="K5516" t="s">
        <v>25</v>
      </c>
      <c r="L5516">
        <v>44</v>
      </c>
      <c r="M5516" t="s">
        <v>23</v>
      </c>
      <c r="N5516" t="s">
        <v>23</v>
      </c>
      <c r="O5516" t="s">
        <v>36</v>
      </c>
      <c r="P5516">
        <v>2</v>
      </c>
      <c r="Q5516" t="s">
        <v>23</v>
      </c>
      <c r="R5516" t="s">
        <v>26</v>
      </c>
      <c r="S5516" t="s">
        <v>130</v>
      </c>
      <c r="T5516">
        <v>23</v>
      </c>
      <c r="U5516" t="s">
        <v>9483</v>
      </c>
      <c r="V5516">
        <v>23</v>
      </c>
      <c r="W5516">
        <v>145</v>
      </c>
      <c r="Z5516" t="s">
        <v>1667</v>
      </c>
      <c r="AA5516" s="1">
        <v>44340</v>
      </c>
      <c r="AB5516" s="1">
        <v>44256</v>
      </c>
      <c r="AC5516" t="s">
        <v>30</v>
      </c>
      <c r="AD5516" t="s">
        <v>9475</v>
      </c>
      <c r="AE5516" s="14">
        <v>26.29291319224188</v>
      </c>
      <c r="AF5516">
        <v>3</v>
      </c>
      <c r="AG5516" t="s">
        <v>69</v>
      </c>
      <c r="AH5516" t="s">
        <v>69</v>
      </c>
      <c r="AI5516" t="b">
        <v>1</v>
      </c>
      <c r="AJ5516" t="s">
        <v>36</v>
      </c>
      <c r="AK5516" t="s">
        <v>64</v>
      </c>
      <c r="AL5516" t="str">
        <f>IF(AmazonChurn[[#This Row],[Average Monthly Expenses]]&lt;=30,"Low",IF(AmazonChurn[[#This Row],[Average Monthly Expenses]]&lt;=60,"Medium","High"))</f>
        <v>Low</v>
      </c>
      <c r="AM5516" t="str">
        <f>IF(AmazonChurn[[#This Row],[Number of Complaints or Support]]&lt;3,"Low",IF(AmazonChurn[[#This Row],[Number of Complaints or Support]]&lt;=7,"Medium","High"))</f>
        <v>Medium</v>
      </c>
      <c r="AN5516" s="14">
        <f>AmazonChurn[[#This Row],[Number of Complaints or Support]]/AmazonChurn[[#This Row],[Account Length (in months)]]</f>
        <v>0.5</v>
      </c>
    </row>
    <row r="5517" spans="1:40" x14ac:dyDescent="0.25">
      <c r="A5517" t="s">
        <v>7973</v>
      </c>
      <c r="B5517" t="s">
        <v>36</v>
      </c>
      <c r="C5517">
        <v>24</v>
      </c>
      <c r="D5517">
        <v>2</v>
      </c>
      <c r="E5517">
        <v>8</v>
      </c>
      <c r="F5517">
        <v>1</v>
      </c>
      <c r="G5517" t="s">
        <v>36</v>
      </c>
      <c r="H5517">
        <v>0</v>
      </c>
      <c r="I5517" t="s">
        <v>217</v>
      </c>
      <c r="J5517" t="s">
        <v>25</v>
      </c>
      <c r="K5517" t="s">
        <v>25</v>
      </c>
      <c r="L5517">
        <v>51</v>
      </c>
      <c r="M5517" t="s">
        <v>23</v>
      </c>
      <c r="N5517" t="s">
        <v>23</v>
      </c>
      <c r="O5517" t="s">
        <v>23</v>
      </c>
      <c r="P5517">
        <v>0</v>
      </c>
      <c r="Q5517" t="s">
        <v>23</v>
      </c>
      <c r="R5517" t="s">
        <v>26</v>
      </c>
      <c r="S5517" t="s">
        <v>38</v>
      </c>
      <c r="T5517">
        <v>45</v>
      </c>
      <c r="U5517" t="s">
        <v>9484</v>
      </c>
      <c r="V5517">
        <v>45</v>
      </c>
      <c r="W5517">
        <v>1107</v>
      </c>
      <c r="X5517" t="s">
        <v>163</v>
      </c>
      <c r="Y5517" t="s">
        <v>164</v>
      </c>
      <c r="Z5517" t="s">
        <v>5062</v>
      </c>
      <c r="AA5517" s="1">
        <v>44865</v>
      </c>
      <c r="AB5517" s="1">
        <v>44460</v>
      </c>
      <c r="AC5517" t="s">
        <v>41</v>
      </c>
      <c r="AD5517" t="s">
        <v>9477</v>
      </c>
      <c r="AE5517" s="14">
        <v>52.264888974549372</v>
      </c>
      <c r="AF5517">
        <v>9</v>
      </c>
      <c r="AG5517" t="s">
        <v>69</v>
      </c>
      <c r="AH5517" t="s">
        <v>69</v>
      </c>
      <c r="AI5517" t="b">
        <v>0</v>
      </c>
      <c r="AJ5517" t="s">
        <v>23</v>
      </c>
      <c r="AK5517" t="s">
        <v>73</v>
      </c>
      <c r="AL5517" t="str">
        <f>IF(AmazonChurn[[#This Row],[Average Monthly Expenses]]&lt;=30,"Low",IF(AmazonChurn[[#This Row],[Average Monthly Expenses]]&lt;=60,"Medium","High"))</f>
        <v>Medium</v>
      </c>
      <c r="AM5517" t="str">
        <f>IF(AmazonChurn[[#This Row],[Number of Complaints or Support]]&lt;3,"Low",IF(AmazonChurn[[#This Row],[Number of Complaints or Support]]&lt;=7,"Medium","High"))</f>
        <v>High</v>
      </c>
      <c r="AN5517" s="14">
        <f>AmazonChurn[[#This Row],[Number of Complaints or Support]]/AmazonChurn[[#This Row],[Account Length (in months)]]</f>
        <v>0.375</v>
      </c>
    </row>
    <row r="5518" spans="1:40" x14ac:dyDescent="0.25">
      <c r="A5518" t="s">
        <v>7974</v>
      </c>
      <c r="B5518" t="s">
        <v>23</v>
      </c>
      <c r="C5518">
        <v>47</v>
      </c>
      <c r="D5518">
        <v>2</v>
      </c>
      <c r="E5518">
        <v>0</v>
      </c>
      <c r="F5518">
        <v>0</v>
      </c>
      <c r="G5518" t="s">
        <v>23</v>
      </c>
      <c r="H5518">
        <v>0</v>
      </c>
      <c r="I5518" t="s">
        <v>438</v>
      </c>
      <c r="J5518" t="s">
        <v>25</v>
      </c>
      <c r="K5518" t="s">
        <v>25</v>
      </c>
      <c r="L5518">
        <v>47</v>
      </c>
      <c r="M5518" t="s">
        <v>23</v>
      </c>
      <c r="N5518" t="s">
        <v>23</v>
      </c>
      <c r="O5518" t="s">
        <v>23</v>
      </c>
      <c r="P5518">
        <v>0</v>
      </c>
      <c r="Q5518" t="s">
        <v>23</v>
      </c>
      <c r="R5518" t="s">
        <v>37</v>
      </c>
      <c r="S5518" t="s">
        <v>130</v>
      </c>
      <c r="T5518">
        <v>15</v>
      </c>
      <c r="U5518" t="s">
        <v>9483</v>
      </c>
      <c r="V5518">
        <v>15</v>
      </c>
      <c r="W5518">
        <v>701</v>
      </c>
      <c r="Z5518" t="s">
        <v>7975</v>
      </c>
      <c r="AA5518" s="1">
        <v>43952</v>
      </c>
      <c r="AB5518" s="1">
        <v>44824</v>
      </c>
      <c r="AC5518" t="s">
        <v>48</v>
      </c>
      <c r="AD5518" t="s">
        <v>9476</v>
      </c>
      <c r="AE5518" s="14">
        <v>12.987690930914169</v>
      </c>
      <c r="AF5518">
        <v>5</v>
      </c>
      <c r="AG5518" t="s">
        <v>53</v>
      </c>
      <c r="AH5518" t="s">
        <v>9480</v>
      </c>
      <c r="AI5518" t="b">
        <v>0</v>
      </c>
      <c r="AJ5518" t="s">
        <v>23</v>
      </c>
      <c r="AK5518" t="s">
        <v>32</v>
      </c>
      <c r="AL5518" t="str">
        <f>IF(AmazonChurn[[#This Row],[Average Monthly Expenses]]&lt;=30,"Low",IF(AmazonChurn[[#This Row],[Average Monthly Expenses]]&lt;=60,"Medium","High"))</f>
        <v>Low</v>
      </c>
      <c r="AM5518" t="str">
        <f>IF(AmazonChurn[[#This Row],[Number of Complaints or Support]]&lt;3,"Low",IF(AmazonChurn[[#This Row],[Number of Complaints or Support]]&lt;=7,"Medium","High"))</f>
        <v>Medium</v>
      </c>
      <c r="AN5518" s="14">
        <f>AmazonChurn[[#This Row],[Number of Complaints or Support]]/AmazonChurn[[#This Row],[Account Length (in months)]]</f>
        <v>0.10638297872340426</v>
      </c>
    </row>
    <row r="5519" spans="1:40" x14ac:dyDescent="0.25">
      <c r="A5519" t="s">
        <v>7976</v>
      </c>
      <c r="B5519" t="s">
        <v>36</v>
      </c>
      <c r="C5519">
        <v>1</v>
      </c>
      <c r="D5519">
        <v>5</v>
      </c>
      <c r="E5519">
        <v>9</v>
      </c>
      <c r="F5519">
        <v>1</v>
      </c>
      <c r="G5519" t="s">
        <v>36</v>
      </c>
      <c r="H5519">
        <v>0</v>
      </c>
      <c r="I5519" t="s">
        <v>273</v>
      </c>
      <c r="J5519" t="s">
        <v>35</v>
      </c>
      <c r="K5519" t="s">
        <v>9472</v>
      </c>
      <c r="L5519">
        <v>34</v>
      </c>
      <c r="M5519" t="s">
        <v>23</v>
      </c>
      <c r="N5519" t="s">
        <v>23</v>
      </c>
      <c r="O5519" t="s">
        <v>23</v>
      </c>
      <c r="P5519">
        <v>0</v>
      </c>
      <c r="Q5519" t="s">
        <v>36</v>
      </c>
      <c r="R5519" t="s">
        <v>26</v>
      </c>
      <c r="S5519" t="s">
        <v>38</v>
      </c>
      <c r="T5519">
        <v>25</v>
      </c>
      <c r="U5519" t="s">
        <v>9484</v>
      </c>
      <c r="V5519">
        <v>25</v>
      </c>
      <c r="W5519">
        <v>25</v>
      </c>
      <c r="X5519" t="s">
        <v>46</v>
      </c>
      <c r="Y5519" t="s">
        <v>220</v>
      </c>
      <c r="Z5519" t="s">
        <v>1514</v>
      </c>
      <c r="AA5519" s="1">
        <v>44348</v>
      </c>
      <c r="AB5519" s="1">
        <v>44224</v>
      </c>
      <c r="AC5519" t="s">
        <v>41</v>
      </c>
      <c r="AD5519" t="s">
        <v>9477</v>
      </c>
      <c r="AE5519" s="14">
        <v>20.456183315929731</v>
      </c>
      <c r="AF5519">
        <v>2</v>
      </c>
      <c r="AG5519" t="s">
        <v>53</v>
      </c>
      <c r="AH5519" t="s">
        <v>9480</v>
      </c>
      <c r="AI5519" t="b">
        <v>0</v>
      </c>
      <c r="AJ5519" t="s">
        <v>23</v>
      </c>
      <c r="AK5519" t="s">
        <v>64</v>
      </c>
      <c r="AL5519" t="str">
        <f>IF(AmazonChurn[[#This Row],[Average Monthly Expenses]]&lt;=30,"Low",IF(AmazonChurn[[#This Row],[Average Monthly Expenses]]&lt;=60,"Medium","High"))</f>
        <v>Low</v>
      </c>
      <c r="AM5519" t="str">
        <f>IF(AmazonChurn[[#This Row],[Number of Complaints or Support]]&lt;3,"Low",IF(AmazonChurn[[#This Row],[Number of Complaints or Support]]&lt;=7,"Medium","High"))</f>
        <v>Low</v>
      </c>
      <c r="AN5519" s="14">
        <f>AmazonChurn[[#This Row],[Number of Complaints or Support]]/AmazonChurn[[#This Row],[Account Length (in months)]]</f>
        <v>2</v>
      </c>
    </row>
    <row r="5520" spans="1:40" x14ac:dyDescent="0.25">
      <c r="A5520" t="s">
        <v>7977</v>
      </c>
      <c r="B5520" t="s">
        <v>36</v>
      </c>
      <c r="C5520">
        <v>1</v>
      </c>
      <c r="D5520">
        <v>4</v>
      </c>
      <c r="E5520">
        <v>20</v>
      </c>
      <c r="F5520">
        <v>1</v>
      </c>
      <c r="G5520" t="s">
        <v>36</v>
      </c>
      <c r="H5520">
        <v>0</v>
      </c>
      <c r="I5520" t="s">
        <v>116</v>
      </c>
      <c r="J5520" t="s">
        <v>25</v>
      </c>
      <c r="K5520" t="s">
        <v>25</v>
      </c>
      <c r="L5520">
        <v>30</v>
      </c>
      <c r="M5520" t="s">
        <v>23</v>
      </c>
      <c r="N5520" t="s">
        <v>23</v>
      </c>
      <c r="O5520" t="s">
        <v>23</v>
      </c>
      <c r="P5520">
        <v>0</v>
      </c>
      <c r="Q5520" t="s">
        <v>23</v>
      </c>
      <c r="R5520" t="s">
        <v>26</v>
      </c>
      <c r="S5520" t="s">
        <v>214</v>
      </c>
      <c r="T5520">
        <v>28</v>
      </c>
      <c r="U5520" t="s">
        <v>9486</v>
      </c>
      <c r="V5520">
        <v>28</v>
      </c>
      <c r="W5520">
        <v>28</v>
      </c>
      <c r="X5520" t="s">
        <v>46</v>
      </c>
      <c r="Y5520" t="s">
        <v>220</v>
      </c>
      <c r="Z5520" t="s">
        <v>7978</v>
      </c>
      <c r="AA5520" s="1">
        <v>45014</v>
      </c>
      <c r="AB5520" s="1">
        <v>44864</v>
      </c>
      <c r="AC5520" t="s">
        <v>30</v>
      </c>
      <c r="AD5520" t="s">
        <v>9475</v>
      </c>
      <c r="AE5520" s="14">
        <v>23.36569319057288</v>
      </c>
      <c r="AF5520">
        <v>10</v>
      </c>
      <c r="AG5520" t="s">
        <v>53</v>
      </c>
      <c r="AH5520" t="s">
        <v>9480</v>
      </c>
      <c r="AI5520" t="b">
        <v>1</v>
      </c>
      <c r="AJ5520" t="s">
        <v>36</v>
      </c>
      <c r="AK5520" t="s">
        <v>54</v>
      </c>
      <c r="AL5520" t="str">
        <f>IF(AmazonChurn[[#This Row],[Average Monthly Expenses]]&lt;=30,"Low",IF(AmazonChurn[[#This Row],[Average Monthly Expenses]]&lt;=60,"Medium","High"))</f>
        <v>Low</v>
      </c>
      <c r="AM5520" t="str">
        <f>IF(AmazonChurn[[#This Row],[Number of Complaints or Support]]&lt;3,"Low",IF(AmazonChurn[[#This Row],[Number of Complaints or Support]]&lt;=7,"Medium","High"))</f>
        <v>High</v>
      </c>
      <c r="AN5520" s="14">
        <f>AmazonChurn[[#This Row],[Number of Complaints or Support]]/AmazonChurn[[#This Row],[Account Length (in months)]]</f>
        <v>10</v>
      </c>
    </row>
    <row r="5521" spans="1:40" x14ac:dyDescent="0.25">
      <c r="A5521" t="s">
        <v>7979</v>
      </c>
      <c r="B5521" t="s">
        <v>23</v>
      </c>
      <c r="C5521">
        <v>24</v>
      </c>
      <c r="D5521">
        <v>0</v>
      </c>
      <c r="E5521">
        <v>0</v>
      </c>
      <c r="F5521">
        <v>0</v>
      </c>
      <c r="G5521" t="s">
        <v>23</v>
      </c>
      <c r="H5521">
        <v>0</v>
      </c>
      <c r="I5521" t="s">
        <v>24</v>
      </c>
      <c r="J5521" t="s">
        <v>25</v>
      </c>
      <c r="K5521" t="s">
        <v>25</v>
      </c>
      <c r="L5521">
        <v>47</v>
      </c>
      <c r="M5521" t="s">
        <v>23</v>
      </c>
      <c r="N5521" t="s">
        <v>23</v>
      </c>
      <c r="O5521" t="s">
        <v>23</v>
      </c>
      <c r="P5521">
        <v>0</v>
      </c>
      <c r="Q5521" t="s">
        <v>23</v>
      </c>
      <c r="R5521" t="s">
        <v>37</v>
      </c>
      <c r="S5521" t="s">
        <v>27</v>
      </c>
      <c r="T5521">
        <v>10</v>
      </c>
      <c r="U5521" t="s">
        <v>9483</v>
      </c>
      <c r="V5521">
        <v>10</v>
      </c>
      <c r="W5521">
        <v>230</v>
      </c>
      <c r="Z5521" t="s">
        <v>7980</v>
      </c>
      <c r="AA5521" s="1">
        <v>44046</v>
      </c>
      <c r="AB5521" s="1">
        <v>44203</v>
      </c>
      <c r="AC5521" t="s">
        <v>30</v>
      </c>
      <c r="AD5521" t="s">
        <v>9475</v>
      </c>
      <c r="AE5521" s="14">
        <v>8.6564672254824089</v>
      </c>
      <c r="AF5521">
        <v>0</v>
      </c>
      <c r="AG5521" t="s">
        <v>53</v>
      </c>
      <c r="AH5521" t="s">
        <v>9480</v>
      </c>
      <c r="AI5521" t="b">
        <v>0</v>
      </c>
      <c r="AJ5521" t="s">
        <v>23</v>
      </c>
      <c r="AK5521" t="s">
        <v>32</v>
      </c>
      <c r="AL5521" t="str">
        <f>IF(AmazonChurn[[#This Row],[Average Monthly Expenses]]&lt;=30,"Low",IF(AmazonChurn[[#This Row],[Average Monthly Expenses]]&lt;=60,"Medium","High"))</f>
        <v>Low</v>
      </c>
      <c r="AM5521" t="str">
        <f>IF(AmazonChurn[[#This Row],[Number of Complaints or Support]]&lt;3,"Low",IF(AmazonChurn[[#This Row],[Number of Complaints or Support]]&lt;=7,"Medium","High"))</f>
        <v>Low</v>
      </c>
      <c r="AN5521" s="14">
        <f>AmazonChurn[[#This Row],[Number of Complaints or Support]]/AmazonChurn[[#This Row],[Account Length (in months)]]</f>
        <v>0</v>
      </c>
    </row>
    <row r="5522" spans="1:40" x14ac:dyDescent="0.25">
      <c r="A5522" t="s">
        <v>7981</v>
      </c>
      <c r="B5522" t="s">
        <v>23</v>
      </c>
      <c r="C5522">
        <v>49</v>
      </c>
      <c r="D5522">
        <v>0</v>
      </c>
      <c r="E5522">
        <v>2</v>
      </c>
      <c r="F5522">
        <v>0</v>
      </c>
      <c r="G5522" t="s">
        <v>23</v>
      </c>
      <c r="H5522">
        <v>73</v>
      </c>
      <c r="I5522" t="s">
        <v>225</v>
      </c>
      <c r="J5522" t="s">
        <v>25</v>
      </c>
      <c r="K5522" t="s">
        <v>25</v>
      </c>
      <c r="L5522">
        <v>45</v>
      </c>
      <c r="M5522" t="s">
        <v>23</v>
      </c>
      <c r="N5522" t="s">
        <v>23</v>
      </c>
      <c r="O5522" t="s">
        <v>23</v>
      </c>
      <c r="P5522">
        <v>0</v>
      </c>
      <c r="Q5522" t="s">
        <v>23</v>
      </c>
      <c r="R5522" t="s">
        <v>26</v>
      </c>
      <c r="S5522" t="s">
        <v>124</v>
      </c>
      <c r="T5522">
        <v>39</v>
      </c>
      <c r="U5522" t="s">
        <v>9484</v>
      </c>
      <c r="V5522">
        <v>39</v>
      </c>
      <c r="W5522">
        <v>1917</v>
      </c>
      <c r="Z5522" t="s">
        <v>826</v>
      </c>
      <c r="AA5522" s="1">
        <v>44516</v>
      </c>
      <c r="AB5522" s="1">
        <v>45220</v>
      </c>
      <c r="AC5522" t="s">
        <v>30</v>
      </c>
      <c r="AD5522" t="s">
        <v>9475</v>
      </c>
      <c r="AE5522" s="14">
        <v>37.863885553551697</v>
      </c>
      <c r="AF5522">
        <v>4</v>
      </c>
      <c r="AG5522" t="s">
        <v>69</v>
      </c>
      <c r="AH5522" t="s">
        <v>69</v>
      </c>
      <c r="AI5522" t="b">
        <v>0</v>
      </c>
      <c r="AJ5522" t="s">
        <v>23</v>
      </c>
      <c r="AK5522" t="s">
        <v>64</v>
      </c>
      <c r="AL5522" t="str">
        <f>IF(AmazonChurn[[#This Row],[Average Monthly Expenses]]&lt;=30,"Low",IF(AmazonChurn[[#This Row],[Average Monthly Expenses]]&lt;=60,"Medium","High"))</f>
        <v>Medium</v>
      </c>
      <c r="AM5522" t="str">
        <f>IF(AmazonChurn[[#This Row],[Number of Complaints or Support]]&lt;3,"Low",IF(AmazonChurn[[#This Row],[Number of Complaints or Support]]&lt;=7,"Medium","High"))</f>
        <v>Medium</v>
      </c>
      <c r="AN5522" s="14">
        <f>AmazonChurn[[#This Row],[Number of Complaints or Support]]/AmazonChurn[[#This Row],[Account Length (in months)]]</f>
        <v>8.1632653061224483E-2</v>
      </c>
    </row>
    <row r="5523" spans="1:40" x14ac:dyDescent="0.25">
      <c r="A5523" t="s">
        <v>7982</v>
      </c>
      <c r="B5523" t="s">
        <v>23</v>
      </c>
      <c r="C5523">
        <v>52</v>
      </c>
      <c r="D5523">
        <v>1</v>
      </c>
      <c r="E5523">
        <v>38</v>
      </c>
      <c r="F5523">
        <v>1</v>
      </c>
      <c r="G5523" t="s">
        <v>36</v>
      </c>
      <c r="H5523">
        <v>0</v>
      </c>
      <c r="I5523" t="s">
        <v>640</v>
      </c>
      <c r="J5523" t="s">
        <v>25</v>
      </c>
      <c r="K5523" t="s">
        <v>25</v>
      </c>
      <c r="L5523">
        <v>41</v>
      </c>
      <c r="M5523" t="s">
        <v>23</v>
      </c>
      <c r="N5523" t="s">
        <v>23</v>
      </c>
      <c r="O5523" t="s">
        <v>36</v>
      </c>
      <c r="P5523">
        <v>4</v>
      </c>
      <c r="Q5523" t="s">
        <v>36</v>
      </c>
      <c r="R5523" t="s">
        <v>37</v>
      </c>
      <c r="S5523" t="s">
        <v>38</v>
      </c>
      <c r="T5523">
        <v>18</v>
      </c>
      <c r="U5523" t="s">
        <v>9484</v>
      </c>
      <c r="V5523">
        <v>18</v>
      </c>
      <c r="W5523">
        <v>928</v>
      </c>
      <c r="Z5523" t="s">
        <v>6535</v>
      </c>
      <c r="AA5523" s="1">
        <v>45170</v>
      </c>
      <c r="AB5523" s="1">
        <v>44930</v>
      </c>
      <c r="AC5523" t="s">
        <v>48</v>
      </c>
      <c r="AD5523" t="s">
        <v>9476</v>
      </c>
      <c r="AE5523" s="14">
        <v>16.382618740116332</v>
      </c>
      <c r="AF5523">
        <v>0</v>
      </c>
      <c r="AG5523" t="s">
        <v>69</v>
      </c>
      <c r="AH5523" t="s">
        <v>69</v>
      </c>
      <c r="AI5523" t="b">
        <v>1</v>
      </c>
      <c r="AJ5523" t="s">
        <v>36</v>
      </c>
      <c r="AK5523" t="s">
        <v>73</v>
      </c>
      <c r="AL5523" t="str">
        <f>IF(AmazonChurn[[#This Row],[Average Monthly Expenses]]&lt;=30,"Low",IF(AmazonChurn[[#This Row],[Average Monthly Expenses]]&lt;=60,"Medium","High"))</f>
        <v>Low</v>
      </c>
      <c r="AM5523" t="str">
        <f>IF(AmazonChurn[[#This Row],[Number of Complaints or Support]]&lt;3,"Low",IF(AmazonChurn[[#This Row],[Number of Complaints or Support]]&lt;=7,"Medium","High"))</f>
        <v>Low</v>
      </c>
      <c r="AN5523" s="14">
        <f>AmazonChurn[[#This Row],[Number of Complaints or Support]]/AmazonChurn[[#This Row],[Account Length (in months)]]</f>
        <v>0</v>
      </c>
    </row>
    <row r="5524" spans="1:40" x14ac:dyDescent="0.25">
      <c r="A5524" t="s">
        <v>7983</v>
      </c>
      <c r="B5524" t="s">
        <v>23</v>
      </c>
      <c r="C5524">
        <v>7</v>
      </c>
      <c r="D5524">
        <v>0</v>
      </c>
      <c r="E5524">
        <v>3</v>
      </c>
      <c r="F5524">
        <v>1</v>
      </c>
      <c r="G5524" t="s">
        <v>36</v>
      </c>
      <c r="H5524">
        <v>0</v>
      </c>
      <c r="I5524" t="s">
        <v>198</v>
      </c>
      <c r="J5524" t="s">
        <v>25</v>
      </c>
      <c r="K5524" t="s">
        <v>25</v>
      </c>
      <c r="L5524">
        <v>61</v>
      </c>
      <c r="M5524" t="s">
        <v>23</v>
      </c>
      <c r="N5524" t="s">
        <v>23</v>
      </c>
      <c r="O5524" t="s">
        <v>23</v>
      </c>
      <c r="P5524">
        <v>0</v>
      </c>
      <c r="Q5524" t="s">
        <v>23</v>
      </c>
      <c r="R5524" t="s">
        <v>26</v>
      </c>
      <c r="S5524" t="s">
        <v>124</v>
      </c>
      <c r="T5524">
        <v>44</v>
      </c>
      <c r="U5524" t="s">
        <v>9484</v>
      </c>
      <c r="V5524">
        <v>44</v>
      </c>
      <c r="W5524">
        <v>331</v>
      </c>
      <c r="Z5524" t="s">
        <v>3288</v>
      </c>
      <c r="AA5524" s="1">
        <v>44151</v>
      </c>
      <c r="AB5524" s="1">
        <v>44455</v>
      </c>
      <c r="AC5524" t="s">
        <v>30</v>
      </c>
      <c r="AD5524" t="s">
        <v>9475</v>
      </c>
      <c r="AE5524" s="14">
        <v>37.208910107086552</v>
      </c>
      <c r="AF5524">
        <v>3</v>
      </c>
      <c r="AG5524" t="s">
        <v>31</v>
      </c>
      <c r="AH5524" t="s">
        <v>31</v>
      </c>
      <c r="AI5524" t="b">
        <v>1</v>
      </c>
      <c r="AJ5524" t="s">
        <v>36</v>
      </c>
      <c r="AK5524" t="s">
        <v>73</v>
      </c>
      <c r="AL5524" t="str">
        <f>IF(AmazonChurn[[#This Row],[Average Monthly Expenses]]&lt;=30,"Low",IF(AmazonChurn[[#This Row],[Average Monthly Expenses]]&lt;=60,"Medium","High"))</f>
        <v>Medium</v>
      </c>
      <c r="AM5524" t="str">
        <f>IF(AmazonChurn[[#This Row],[Number of Complaints or Support]]&lt;3,"Low",IF(AmazonChurn[[#This Row],[Number of Complaints or Support]]&lt;=7,"Medium","High"))</f>
        <v>Medium</v>
      </c>
      <c r="AN5524" s="14">
        <f>AmazonChurn[[#This Row],[Number of Complaints or Support]]/AmazonChurn[[#This Row],[Account Length (in months)]]</f>
        <v>0.42857142857142855</v>
      </c>
    </row>
    <row r="5525" spans="1:40" x14ac:dyDescent="0.25">
      <c r="A5525" t="s">
        <v>7984</v>
      </c>
      <c r="B5525" t="s">
        <v>23</v>
      </c>
      <c r="C5525">
        <v>53</v>
      </c>
      <c r="D5525">
        <v>0</v>
      </c>
      <c r="E5525">
        <v>37</v>
      </c>
      <c r="F5525">
        <v>1</v>
      </c>
      <c r="G5525" t="s">
        <v>36</v>
      </c>
      <c r="H5525">
        <v>0</v>
      </c>
      <c r="I5525" t="s">
        <v>116</v>
      </c>
      <c r="J5525" t="s">
        <v>35</v>
      </c>
      <c r="K5525" t="s">
        <v>9472</v>
      </c>
      <c r="L5525">
        <v>25</v>
      </c>
      <c r="M5525" t="s">
        <v>36</v>
      </c>
      <c r="N5525" t="s">
        <v>23</v>
      </c>
      <c r="O5525" t="s">
        <v>23</v>
      </c>
      <c r="P5525">
        <v>0</v>
      </c>
      <c r="Q5525" t="s">
        <v>23</v>
      </c>
      <c r="R5525" t="s">
        <v>57</v>
      </c>
      <c r="S5525" t="s">
        <v>27</v>
      </c>
      <c r="T5525">
        <v>51</v>
      </c>
      <c r="U5525" t="s">
        <v>9483</v>
      </c>
      <c r="V5525">
        <v>51</v>
      </c>
      <c r="W5525">
        <v>2680</v>
      </c>
      <c r="Z5525" t="s">
        <v>4512</v>
      </c>
      <c r="AA5525" s="1">
        <v>43910</v>
      </c>
      <c r="AB5525" s="1">
        <v>44781</v>
      </c>
      <c r="AC5525" t="s">
        <v>48</v>
      </c>
      <c r="AD5525" t="s">
        <v>9476</v>
      </c>
      <c r="AE5525" s="14">
        <v>59.30778825874475</v>
      </c>
      <c r="AF5525">
        <v>10</v>
      </c>
      <c r="AG5525" t="s">
        <v>53</v>
      </c>
      <c r="AH5525" t="s">
        <v>9480</v>
      </c>
      <c r="AI5525" t="b">
        <v>1</v>
      </c>
      <c r="AJ5525" t="s">
        <v>36</v>
      </c>
      <c r="AK5525" t="s">
        <v>64</v>
      </c>
      <c r="AL5525" t="str">
        <f>IF(AmazonChurn[[#This Row],[Average Monthly Expenses]]&lt;=30,"Low",IF(AmazonChurn[[#This Row],[Average Monthly Expenses]]&lt;=60,"Medium","High"))</f>
        <v>Medium</v>
      </c>
      <c r="AM5525" t="str">
        <f>IF(AmazonChurn[[#This Row],[Number of Complaints or Support]]&lt;3,"Low",IF(AmazonChurn[[#This Row],[Number of Complaints or Support]]&lt;=7,"Medium","High"))</f>
        <v>High</v>
      </c>
      <c r="AN5525" s="14">
        <f>AmazonChurn[[#This Row],[Number of Complaints or Support]]/AmazonChurn[[#This Row],[Account Length (in months)]]</f>
        <v>0.18867924528301888</v>
      </c>
    </row>
    <row r="5526" spans="1:40" x14ac:dyDescent="0.25">
      <c r="A5526" t="s">
        <v>7985</v>
      </c>
      <c r="B5526" t="s">
        <v>23</v>
      </c>
      <c r="C5526">
        <v>13</v>
      </c>
      <c r="D5526">
        <v>0</v>
      </c>
      <c r="E5526">
        <v>14</v>
      </c>
      <c r="F5526">
        <v>1</v>
      </c>
      <c r="G5526" t="s">
        <v>36</v>
      </c>
      <c r="H5526">
        <v>0</v>
      </c>
      <c r="I5526" t="s">
        <v>156</v>
      </c>
      <c r="J5526" t="s">
        <v>25</v>
      </c>
      <c r="K5526" t="s">
        <v>25</v>
      </c>
      <c r="L5526">
        <v>58</v>
      </c>
      <c r="M5526" t="s">
        <v>23</v>
      </c>
      <c r="N5526" t="s">
        <v>23</v>
      </c>
      <c r="O5526" t="s">
        <v>23</v>
      </c>
      <c r="P5526">
        <v>0</v>
      </c>
      <c r="Q5526" t="s">
        <v>23</v>
      </c>
      <c r="R5526" t="s">
        <v>37</v>
      </c>
      <c r="S5526" t="s">
        <v>27</v>
      </c>
      <c r="T5526">
        <v>15</v>
      </c>
      <c r="U5526" t="s">
        <v>9483</v>
      </c>
      <c r="V5526">
        <v>15</v>
      </c>
      <c r="W5526">
        <v>199</v>
      </c>
      <c r="Z5526" t="s">
        <v>233</v>
      </c>
      <c r="AA5526" s="1">
        <v>45195</v>
      </c>
      <c r="AB5526" s="1">
        <v>43957</v>
      </c>
      <c r="AC5526" t="s">
        <v>30</v>
      </c>
      <c r="AD5526" t="s">
        <v>9475</v>
      </c>
      <c r="AE5526" s="14">
        <v>13.57825539699985</v>
      </c>
      <c r="AF5526">
        <v>3</v>
      </c>
      <c r="AG5526" t="s">
        <v>53</v>
      </c>
      <c r="AH5526" t="s">
        <v>9480</v>
      </c>
      <c r="AI5526" t="b">
        <v>0</v>
      </c>
      <c r="AJ5526" t="s">
        <v>23</v>
      </c>
      <c r="AK5526" t="s">
        <v>32</v>
      </c>
      <c r="AL5526" t="str">
        <f>IF(AmazonChurn[[#This Row],[Average Monthly Expenses]]&lt;=30,"Low",IF(AmazonChurn[[#This Row],[Average Monthly Expenses]]&lt;=60,"Medium","High"))</f>
        <v>Low</v>
      </c>
      <c r="AM5526" t="str">
        <f>IF(AmazonChurn[[#This Row],[Number of Complaints or Support]]&lt;3,"Low",IF(AmazonChurn[[#This Row],[Number of Complaints or Support]]&lt;=7,"Medium","High"))</f>
        <v>Medium</v>
      </c>
      <c r="AN5526" s="14">
        <f>AmazonChurn[[#This Row],[Number of Complaints or Support]]/AmazonChurn[[#This Row],[Account Length (in months)]]</f>
        <v>0.23076923076923078</v>
      </c>
    </row>
    <row r="5527" spans="1:40" x14ac:dyDescent="0.25">
      <c r="A5527" t="s">
        <v>7986</v>
      </c>
      <c r="B5527" t="s">
        <v>23</v>
      </c>
      <c r="C5527">
        <v>26</v>
      </c>
      <c r="D5527">
        <v>0</v>
      </c>
      <c r="E5527">
        <v>10</v>
      </c>
      <c r="F5527">
        <v>1</v>
      </c>
      <c r="G5527" t="s">
        <v>36</v>
      </c>
      <c r="H5527">
        <v>0</v>
      </c>
      <c r="I5527" t="s">
        <v>82</v>
      </c>
      <c r="J5527" t="s">
        <v>25</v>
      </c>
      <c r="K5527" t="s">
        <v>25</v>
      </c>
      <c r="L5527">
        <v>20</v>
      </c>
      <c r="M5527" t="s">
        <v>36</v>
      </c>
      <c r="N5527" t="s">
        <v>23</v>
      </c>
      <c r="O5527" t="s">
        <v>23</v>
      </c>
      <c r="P5527">
        <v>0</v>
      </c>
      <c r="Q5527" t="s">
        <v>36</v>
      </c>
      <c r="R5527" t="s">
        <v>57</v>
      </c>
      <c r="S5527" t="s">
        <v>38</v>
      </c>
      <c r="T5527">
        <v>61</v>
      </c>
      <c r="U5527" t="s">
        <v>9484</v>
      </c>
      <c r="V5527">
        <v>61</v>
      </c>
      <c r="W5527">
        <v>1568</v>
      </c>
      <c r="Z5527" t="s">
        <v>246</v>
      </c>
      <c r="AA5527" s="1">
        <v>45011</v>
      </c>
      <c r="AB5527" s="1">
        <v>44932</v>
      </c>
      <c r="AC5527" t="s">
        <v>41</v>
      </c>
      <c r="AD5527" t="s">
        <v>9477</v>
      </c>
      <c r="AE5527" s="14">
        <v>67.937312656094136</v>
      </c>
      <c r="AF5527">
        <v>3</v>
      </c>
      <c r="AG5527" t="s">
        <v>69</v>
      </c>
      <c r="AH5527" t="s">
        <v>69</v>
      </c>
      <c r="AI5527" t="b">
        <v>1</v>
      </c>
      <c r="AJ5527" t="s">
        <v>36</v>
      </c>
      <c r="AK5527" t="s">
        <v>32</v>
      </c>
      <c r="AL5527" t="str">
        <f>IF(AmazonChurn[[#This Row],[Average Monthly Expenses]]&lt;=30,"Low",IF(AmazonChurn[[#This Row],[Average Monthly Expenses]]&lt;=60,"Medium","High"))</f>
        <v>High</v>
      </c>
      <c r="AM5527" t="str">
        <f>IF(AmazonChurn[[#This Row],[Number of Complaints or Support]]&lt;3,"Low",IF(AmazonChurn[[#This Row],[Number of Complaints or Support]]&lt;=7,"Medium","High"))</f>
        <v>Medium</v>
      </c>
      <c r="AN5527" s="14">
        <f>AmazonChurn[[#This Row],[Number of Complaints or Support]]/AmazonChurn[[#This Row],[Account Length (in months)]]</f>
        <v>0.11538461538461539</v>
      </c>
    </row>
    <row r="5528" spans="1:40" x14ac:dyDescent="0.25">
      <c r="A5528" t="s">
        <v>7987</v>
      </c>
      <c r="B5528" t="s">
        <v>36</v>
      </c>
      <c r="C5528">
        <v>1</v>
      </c>
      <c r="D5528">
        <v>3</v>
      </c>
      <c r="E5528">
        <v>13</v>
      </c>
      <c r="F5528">
        <v>1</v>
      </c>
      <c r="G5528" t="s">
        <v>36</v>
      </c>
      <c r="H5528">
        <v>0</v>
      </c>
      <c r="I5528" t="s">
        <v>156</v>
      </c>
      <c r="J5528" t="s">
        <v>35</v>
      </c>
      <c r="K5528" t="s">
        <v>9472</v>
      </c>
      <c r="L5528">
        <v>23</v>
      </c>
      <c r="M5528" t="s">
        <v>36</v>
      </c>
      <c r="N5528" t="s">
        <v>23</v>
      </c>
      <c r="O5528" t="s">
        <v>23</v>
      </c>
      <c r="P5528">
        <v>0</v>
      </c>
      <c r="Q5528" t="s">
        <v>23</v>
      </c>
      <c r="R5528" t="s">
        <v>26</v>
      </c>
      <c r="S5528" t="s">
        <v>38</v>
      </c>
      <c r="T5528">
        <v>54</v>
      </c>
      <c r="U5528" t="s">
        <v>9484</v>
      </c>
      <c r="V5528">
        <v>54</v>
      </c>
      <c r="W5528">
        <v>54</v>
      </c>
      <c r="X5528" t="s">
        <v>163</v>
      </c>
      <c r="Y5528" t="s">
        <v>164</v>
      </c>
      <c r="Z5528" t="s">
        <v>7626</v>
      </c>
      <c r="AA5528" s="1">
        <v>44436</v>
      </c>
      <c r="AB5528" s="1">
        <v>44418</v>
      </c>
      <c r="AC5528" t="s">
        <v>48</v>
      </c>
      <c r="AD5528" t="s">
        <v>9476</v>
      </c>
      <c r="AE5528" s="14">
        <v>47.674639486170179</v>
      </c>
      <c r="AF5528">
        <v>1</v>
      </c>
      <c r="AG5528" t="s">
        <v>69</v>
      </c>
      <c r="AH5528" t="s">
        <v>69</v>
      </c>
      <c r="AI5528" t="b">
        <v>0</v>
      </c>
      <c r="AJ5528" t="s">
        <v>23</v>
      </c>
      <c r="AK5528" t="s">
        <v>54</v>
      </c>
      <c r="AL5528" t="str">
        <f>IF(AmazonChurn[[#This Row],[Average Monthly Expenses]]&lt;=30,"Low",IF(AmazonChurn[[#This Row],[Average Monthly Expenses]]&lt;=60,"Medium","High"))</f>
        <v>Medium</v>
      </c>
      <c r="AM5528" t="str">
        <f>IF(AmazonChurn[[#This Row],[Number of Complaints or Support]]&lt;3,"Low",IF(AmazonChurn[[#This Row],[Number of Complaints or Support]]&lt;=7,"Medium","High"))</f>
        <v>Low</v>
      </c>
      <c r="AN5528" s="14">
        <f>AmazonChurn[[#This Row],[Number of Complaints or Support]]/AmazonChurn[[#This Row],[Account Length (in months)]]</f>
        <v>1</v>
      </c>
    </row>
    <row r="5529" spans="1:40" x14ac:dyDescent="0.25">
      <c r="A5529" t="s">
        <v>7988</v>
      </c>
      <c r="B5529" t="s">
        <v>36</v>
      </c>
      <c r="C5529">
        <v>8</v>
      </c>
      <c r="D5529">
        <v>5</v>
      </c>
      <c r="E5529">
        <v>1</v>
      </c>
      <c r="F5529">
        <v>1</v>
      </c>
      <c r="G5529" t="s">
        <v>36</v>
      </c>
      <c r="H5529">
        <v>0</v>
      </c>
      <c r="I5529" t="s">
        <v>640</v>
      </c>
      <c r="J5529" t="s">
        <v>35</v>
      </c>
      <c r="K5529" t="s">
        <v>9472</v>
      </c>
      <c r="L5529">
        <v>50</v>
      </c>
      <c r="M5529" t="s">
        <v>23</v>
      </c>
      <c r="N5529" t="s">
        <v>23</v>
      </c>
      <c r="O5529" t="s">
        <v>23</v>
      </c>
      <c r="P5529">
        <v>0</v>
      </c>
      <c r="Q5529" t="s">
        <v>23</v>
      </c>
      <c r="R5529" t="s">
        <v>26</v>
      </c>
      <c r="S5529" t="s">
        <v>124</v>
      </c>
      <c r="T5529">
        <v>34</v>
      </c>
      <c r="U5529" t="s">
        <v>9484</v>
      </c>
      <c r="V5529">
        <v>34</v>
      </c>
      <c r="W5529">
        <v>256</v>
      </c>
      <c r="X5529" t="s">
        <v>110</v>
      </c>
      <c r="Y5529" t="s">
        <v>111</v>
      </c>
      <c r="Z5529" t="s">
        <v>1945</v>
      </c>
      <c r="AA5529" s="1">
        <v>43926</v>
      </c>
      <c r="AB5529" s="1">
        <v>45040</v>
      </c>
      <c r="AC5529" t="s">
        <v>48</v>
      </c>
      <c r="AD5529" t="s">
        <v>9476</v>
      </c>
      <c r="AE5529" s="14">
        <v>35.628896747155594</v>
      </c>
      <c r="AF5529">
        <v>0</v>
      </c>
      <c r="AG5529" t="s">
        <v>53</v>
      </c>
      <c r="AH5529" t="s">
        <v>9480</v>
      </c>
      <c r="AI5529" t="b">
        <v>0</v>
      </c>
      <c r="AJ5529" t="s">
        <v>23</v>
      </c>
      <c r="AK5529" t="s">
        <v>54</v>
      </c>
      <c r="AL5529" t="str">
        <f>IF(AmazonChurn[[#This Row],[Average Monthly Expenses]]&lt;=30,"Low",IF(AmazonChurn[[#This Row],[Average Monthly Expenses]]&lt;=60,"Medium","High"))</f>
        <v>Medium</v>
      </c>
      <c r="AM5529" t="str">
        <f>IF(AmazonChurn[[#This Row],[Number of Complaints or Support]]&lt;3,"Low",IF(AmazonChurn[[#This Row],[Number of Complaints or Support]]&lt;=7,"Medium","High"))</f>
        <v>Low</v>
      </c>
      <c r="AN5529" s="14">
        <f>AmazonChurn[[#This Row],[Number of Complaints or Support]]/AmazonChurn[[#This Row],[Account Length (in months)]]</f>
        <v>0</v>
      </c>
    </row>
    <row r="5530" spans="1:40" x14ac:dyDescent="0.25">
      <c r="A5530" t="s">
        <v>7989</v>
      </c>
      <c r="B5530" t="s">
        <v>23</v>
      </c>
      <c r="C5530">
        <v>72</v>
      </c>
      <c r="D5530">
        <v>0</v>
      </c>
      <c r="E5530">
        <v>9</v>
      </c>
      <c r="F5530">
        <v>1</v>
      </c>
      <c r="G5530" t="s">
        <v>36</v>
      </c>
      <c r="H5530">
        <v>0</v>
      </c>
      <c r="I5530" t="s">
        <v>228</v>
      </c>
      <c r="J5530" t="s">
        <v>25</v>
      </c>
      <c r="K5530" t="s">
        <v>25</v>
      </c>
      <c r="L5530">
        <v>41</v>
      </c>
      <c r="M5530" t="s">
        <v>23</v>
      </c>
      <c r="N5530" t="s">
        <v>23</v>
      </c>
      <c r="O5530" t="s">
        <v>23</v>
      </c>
      <c r="P5530">
        <v>0</v>
      </c>
      <c r="Q5530" t="s">
        <v>36</v>
      </c>
      <c r="R5530" t="s">
        <v>57</v>
      </c>
      <c r="S5530" t="s">
        <v>130</v>
      </c>
      <c r="T5530">
        <v>45</v>
      </c>
      <c r="U5530" t="s">
        <v>9483</v>
      </c>
      <c r="V5530">
        <v>45</v>
      </c>
      <c r="W5530">
        <v>3281</v>
      </c>
      <c r="Z5530" t="s">
        <v>1635</v>
      </c>
      <c r="AA5530" s="1">
        <v>44848</v>
      </c>
      <c r="AB5530" s="1">
        <v>44362</v>
      </c>
      <c r="AC5530" t="s">
        <v>48</v>
      </c>
      <c r="AD5530" t="s">
        <v>9476</v>
      </c>
      <c r="AE5530" s="14">
        <v>37.622716716942087</v>
      </c>
      <c r="AF5530">
        <v>10</v>
      </c>
      <c r="AG5530" t="s">
        <v>53</v>
      </c>
      <c r="AH5530" t="s">
        <v>9480</v>
      </c>
      <c r="AI5530" t="b">
        <v>1</v>
      </c>
      <c r="AJ5530" t="s">
        <v>36</v>
      </c>
      <c r="AK5530" t="s">
        <v>64</v>
      </c>
      <c r="AL5530" t="str">
        <f>IF(AmazonChurn[[#This Row],[Average Monthly Expenses]]&lt;=30,"Low",IF(AmazonChurn[[#This Row],[Average Monthly Expenses]]&lt;=60,"Medium","High"))</f>
        <v>Medium</v>
      </c>
      <c r="AM5530" t="str">
        <f>IF(AmazonChurn[[#This Row],[Number of Complaints or Support]]&lt;3,"Low",IF(AmazonChurn[[#This Row],[Number of Complaints or Support]]&lt;=7,"Medium","High"))</f>
        <v>High</v>
      </c>
      <c r="AN5530" s="14">
        <f>AmazonChurn[[#This Row],[Number of Complaints or Support]]/AmazonChurn[[#This Row],[Account Length (in months)]]</f>
        <v>0.1388888888888889</v>
      </c>
    </row>
    <row r="5531" spans="1:40" x14ac:dyDescent="0.25">
      <c r="A5531" t="s">
        <v>7990</v>
      </c>
      <c r="B5531" t="s">
        <v>36</v>
      </c>
      <c r="C5531">
        <v>6</v>
      </c>
      <c r="D5531">
        <v>1</v>
      </c>
      <c r="E5531">
        <v>4</v>
      </c>
      <c r="F5531">
        <v>0</v>
      </c>
      <c r="G5531" t="s">
        <v>23</v>
      </c>
      <c r="H5531">
        <v>0</v>
      </c>
      <c r="I5531" t="s">
        <v>116</v>
      </c>
      <c r="J5531" t="s">
        <v>35</v>
      </c>
      <c r="K5531" t="s">
        <v>9472</v>
      </c>
      <c r="L5531">
        <v>72</v>
      </c>
      <c r="M5531" t="s">
        <v>23</v>
      </c>
      <c r="N5531" t="s">
        <v>36</v>
      </c>
      <c r="O5531" t="s">
        <v>23</v>
      </c>
      <c r="P5531">
        <v>0</v>
      </c>
      <c r="Q5531" t="s">
        <v>23</v>
      </c>
      <c r="R5531" t="s">
        <v>26</v>
      </c>
      <c r="S5531" t="s">
        <v>38</v>
      </c>
      <c r="T5531">
        <v>43</v>
      </c>
      <c r="U5531" t="s">
        <v>9484</v>
      </c>
      <c r="V5531">
        <v>43</v>
      </c>
      <c r="W5531">
        <v>276</v>
      </c>
      <c r="X5531" t="s">
        <v>46</v>
      </c>
      <c r="Y5531" t="s">
        <v>220</v>
      </c>
      <c r="Z5531" t="s">
        <v>1839</v>
      </c>
      <c r="AA5531" s="1">
        <v>44416</v>
      </c>
      <c r="AB5531" s="1">
        <v>43943</v>
      </c>
      <c r="AC5531" t="s">
        <v>30</v>
      </c>
      <c r="AD5531" t="s">
        <v>9475</v>
      </c>
      <c r="AE5531" s="14">
        <v>41.825068127925</v>
      </c>
      <c r="AF5531">
        <v>10</v>
      </c>
      <c r="AG5531" t="s">
        <v>53</v>
      </c>
      <c r="AH5531" t="s">
        <v>9480</v>
      </c>
      <c r="AI5531" t="b">
        <v>1</v>
      </c>
      <c r="AJ5531" t="s">
        <v>36</v>
      </c>
      <c r="AK5531" t="s">
        <v>32</v>
      </c>
      <c r="AL5531" t="str">
        <f>IF(AmazonChurn[[#This Row],[Average Monthly Expenses]]&lt;=30,"Low",IF(AmazonChurn[[#This Row],[Average Monthly Expenses]]&lt;=60,"Medium","High"))</f>
        <v>Medium</v>
      </c>
      <c r="AM5531" t="str">
        <f>IF(AmazonChurn[[#This Row],[Number of Complaints or Support]]&lt;3,"Low",IF(AmazonChurn[[#This Row],[Number of Complaints or Support]]&lt;=7,"Medium","High"))</f>
        <v>High</v>
      </c>
      <c r="AN5531" s="14">
        <f>AmazonChurn[[#This Row],[Number of Complaints or Support]]/AmazonChurn[[#This Row],[Account Length (in months)]]</f>
        <v>1.6666666666666667</v>
      </c>
    </row>
    <row r="5532" spans="1:40" x14ac:dyDescent="0.25">
      <c r="A5532" t="s">
        <v>7991</v>
      </c>
      <c r="B5532" t="s">
        <v>23</v>
      </c>
      <c r="C5532">
        <v>40</v>
      </c>
      <c r="D5532">
        <v>0</v>
      </c>
      <c r="E5532">
        <v>25</v>
      </c>
      <c r="F5532">
        <v>1</v>
      </c>
      <c r="G5532" t="s">
        <v>36</v>
      </c>
      <c r="H5532">
        <v>0</v>
      </c>
      <c r="I5532" t="s">
        <v>438</v>
      </c>
      <c r="J5532" t="s">
        <v>35</v>
      </c>
      <c r="K5532" t="s">
        <v>9472</v>
      </c>
      <c r="L5532">
        <v>31</v>
      </c>
      <c r="M5532" t="s">
        <v>23</v>
      </c>
      <c r="N5532" t="s">
        <v>23</v>
      </c>
      <c r="O5532" t="s">
        <v>36</v>
      </c>
      <c r="P5532">
        <v>3</v>
      </c>
      <c r="Q5532" t="s">
        <v>36</v>
      </c>
      <c r="R5532" t="s">
        <v>26</v>
      </c>
      <c r="S5532" t="s">
        <v>124</v>
      </c>
      <c r="T5532">
        <v>39</v>
      </c>
      <c r="U5532" t="s">
        <v>9484</v>
      </c>
      <c r="V5532">
        <v>39</v>
      </c>
      <c r="W5532">
        <v>1581</v>
      </c>
      <c r="Z5532" t="s">
        <v>7642</v>
      </c>
      <c r="AA5532" s="1">
        <v>44294</v>
      </c>
      <c r="AB5532" s="1">
        <v>44940</v>
      </c>
      <c r="AC5532" t="s">
        <v>48</v>
      </c>
      <c r="AD5532" t="s">
        <v>9476</v>
      </c>
      <c r="AE5532" s="14">
        <v>39.402544972179783</v>
      </c>
      <c r="AF5532">
        <v>0</v>
      </c>
      <c r="AG5532" t="s">
        <v>69</v>
      </c>
      <c r="AH5532" t="s">
        <v>69</v>
      </c>
      <c r="AI5532" t="b">
        <v>0</v>
      </c>
      <c r="AJ5532" t="s">
        <v>23</v>
      </c>
      <c r="AK5532" t="s">
        <v>64</v>
      </c>
      <c r="AL5532" t="str">
        <f>IF(AmazonChurn[[#This Row],[Average Monthly Expenses]]&lt;=30,"Low",IF(AmazonChurn[[#This Row],[Average Monthly Expenses]]&lt;=60,"Medium","High"))</f>
        <v>Medium</v>
      </c>
      <c r="AM5532" t="str">
        <f>IF(AmazonChurn[[#This Row],[Number of Complaints or Support]]&lt;3,"Low",IF(AmazonChurn[[#This Row],[Number of Complaints or Support]]&lt;=7,"Medium","High"))</f>
        <v>Low</v>
      </c>
      <c r="AN5532" s="14">
        <f>AmazonChurn[[#This Row],[Number of Complaints or Support]]/AmazonChurn[[#This Row],[Account Length (in months)]]</f>
        <v>0</v>
      </c>
    </row>
    <row r="5533" spans="1:40" x14ac:dyDescent="0.25">
      <c r="A5533" t="s">
        <v>7992</v>
      </c>
      <c r="B5533" t="s">
        <v>36</v>
      </c>
      <c r="C5533">
        <v>30</v>
      </c>
      <c r="D5533">
        <v>1</v>
      </c>
      <c r="E5533">
        <v>1</v>
      </c>
      <c r="F5533">
        <v>1</v>
      </c>
      <c r="G5533" t="s">
        <v>36</v>
      </c>
      <c r="H5533">
        <v>0</v>
      </c>
      <c r="I5533" t="s">
        <v>361</v>
      </c>
      <c r="J5533" t="s">
        <v>35</v>
      </c>
      <c r="K5533" t="s">
        <v>9472</v>
      </c>
      <c r="L5533">
        <v>74</v>
      </c>
      <c r="M5533" t="s">
        <v>23</v>
      </c>
      <c r="N5533" t="s">
        <v>36</v>
      </c>
      <c r="O5533" t="s">
        <v>23</v>
      </c>
      <c r="P5533">
        <v>0</v>
      </c>
      <c r="Q5533" t="s">
        <v>36</v>
      </c>
      <c r="R5533" t="s">
        <v>26</v>
      </c>
      <c r="S5533" t="s">
        <v>130</v>
      </c>
      <c r="T5533">
        <v>34</v>
      </c>
      <c r="U5533" t="s">
        <v>9483</v>
      </c>
      <c r="V5533">
        <v>34</v>
      </c>
      <c r="W5533">
        <v>1012</v>
      </c>
      <c r="X5533" t="s">
        <v>110</v>
      </c>
      <c r="Y5533" t="s">
        <v>204</v>
      </c>
      <c r="Z5533" t="s">
        <v>703</v>
      </c>
      <c r="AA5533" s="1">
        <v>43842</v>
      </c>
      <c r="AB5533" s="1">
        <v>43874</v>
      </c>
      <c r="AC5533" t="s">
        <v>30</v>
      </c>
      <c r="AD5533" t="s">
        <v>9475</v>
      </c>
      <c r="AE5533" s="14">
        <v>30.38928396105425</v>
      </c>
      <c r="AF5533">
        <v>4</v>
      </c>
      <c r="AG5533" t="s">
        <v>53</v>
      </c>
      <c r="AH5533" t="s">
        <v>9480</v>
      </c>
      <c r="AI5533" t="b">
        <v>1</v>
      </c>
      <c r="AJ5533" t="s">
        <v>36</v>
      </c>
      <c r="AK5533" t="s">
        <v>73</v>
      </c>
      <c r="AL5533" t="str">
        <f>IF(AmazonChurn[[#This Row],[Average Monthly Expenses]]&lt;=30,"Low",IF(AmazonChurn[[#This Row],[Average Monthly Expenses]]&lt;=60,"Medium","High"))</f>
        <v>Medium</v>
      </c>
      <c r="AM5533" t="str">
        <f>IF(AmazonChurn[[#This Row],[Number of Complaints or Support]]&lt;3,"Low",IF(AmazonChurn[[#This Row],[Number of Complaints or Support]]&lt;=7,"Medium","High"))</f>
        <v>Medium</v>
      </c>
      <c r="AN5533" s="14">
        <f>AmazonChurn[[#This Row],[Number of Complaints or Support]]/AmazonChurn[[#This Row],[Account Length (in months)]]</f>
        <v>0.13333333333333333</v>
      </c>
    </row>
    <row r="5534" spans="1:40" x14ac:dyDescent="0.25">
      <c r="A5534" t="s">
        <v>7993</v>
      </c>
      <c r="B5534" t="s">
        <v>23</v>
      </c>
      <c r="C5534">
        <v>17</v>
      </c>
      <c r="D5534">
        <v>0</v>
      </c>
      <c r="E5534">
        <v>5</v>
      </c>
      <c r="F5534">
        <v>1</v>
      </c>
      <c r="G5534" t="s">
        <v>36</v>
      </c>
      <c r="H5534">
        <v>0</v>
      </c>
      <c r="I5534" t="s">
        <v>213</v>
      </c>
      <c r="J5534" t="s">
        <v>25</v>
      </c>
      <c r="K5534" t="s">
        <v>25</v>
      </c>
      <c r="L5534">
        <v>74</v>
      </c>
      <c r="M5534" t="s">
        <v>23</v>
      </c>
      <c r="N5534" t="s">
        <v>36</v>
      </c>
      <c r="O5534" t="s">
        <v>23</v>
      </c>
      <c r="P5534">
        <v>0</v>
      </c>
      <c r="Q5534" t="s">
        <v>23</v>
      </c>
      <c r="R5534" t="s">
        <v>26</v>
      </c>
      <c r="S5534" t="s">
        <v>124</v>
      </c>
      <c r="T5534">
        <v>33</v>
      </c>
      <c r="U5534" t="s">
        <v>9484</v>
      </c>
      <c r="V5534">
        <v>33</v>
      </c>
      <c r="W5534">
        <v>583</v>
      </c>
      <c r="Z5534" t="s">
        <v>5172</v>
      </c>
      <c r="AA5534" s="1">
        <v>43876</v>
      </c>
      <c r="AB5534" s="1">
        <v>44607</v>
      </c>
      <c r="AC5534" t="s">
        <v>48</v>
      </c>
      <c r="AD5534" t="s">
        <v>9476</v>
      </c>
      <c r="AE5534" s="14">
        <v>33.43444148328944</v>
      </c>
      <c r="AF5534">
        <v>3</v>
      </c>
      <c r="AG5534" t="s">
        <v>69</v>
      </c>
      <c r="AH5534" t="s">
        <v>69</v>
      </c>
      <c r="AI5534" t="b">
        <v>0</v>
      </c>
      <c r="AJ5534" t="s">
        <v>23</v>
      </c>
      <c r="AK5534" t="s">
        <v>64</v>
      </c>
      <c r="AL5534" t="str">
        <f>IF(AmazonChurn[[#This Row],[Average Monthly Expenses]]&lt;=30,"Low",IF(AmazonChurn[[#This Row],[Average Monthly Expenses]]&lt;=60,"Medium","High"))</f>
        <v>Medium</v>
      </c>
      <c r="AM5534" t="str">
        <f>IF(AmazonChurn[[#This Row],[Number of Complaints or Support]]&lt;3,"Low",IF(AmazonChurn[[#This Row],[Number of Complaints or Support]]&lt;=7,"Medium","High"))</f>
        <v>Medium</v>
      </c>
      <c r="AN5534" s="14">
        <f>AmazonChurn[[#This Row],[Number of Complaints or Support]]/AmazonChurn[[#This Row],[Account Length (in months)]]</f>
        <v>0.17647058823529413</v>
      </c>
    </row>
    <row r="5535" spans="1:40" x14ac:dyDescent="0.25">
      <c r="A5535" t="s">
        <v>7994</v>
      </c>
      <c r="B5535" t="s">
        <v>23</v>
      </c>
      <c r="C5535">
        <v>23</v>
      </c>
      <c r="D5535">
        <v>0</v>
      </c>
      <c r="E5535">
        <v>13</v>
      </c>
      <c r="F5535">
        <v>1</v>
      </c>
      <c r="G5535" t="s">
        <v>36</v>
      </c>
      <c r="H5535">
        <v>0</v>
      </c>
      <c r="I5535" t="s">
        <v>97</v>
      </c>
      <c r="J5535" t="s">
        <v>35</v>
      </c>
      <c r="K5535" t="s">
        <v>9472</v>
      </c>
      <c r="L5535">
        <v>25</v>
      </c>
      <c r="M5535" t="s">
        <v>36</v>
      </c>
      <c r="N5535" t="s">
        <v>23</v>
      </c>
      <c r="O5535" t="s">
        <v>23</v>
      </c>
      <c r="P5535">
        <v>0</v>
      </c>
      <c r="Q5535" t="s">
        <v>36</v>
      </c>
      <c r="R5535" t="s">
        <v>26</v>
      </c>
      <c r="S5535" t="s">
        <v>130</v>
      </c>
      <c r="T5535">
        <v>31</v>
      </c>
      <c r="U5535" t="s">
        <v>9483</v>
      </c>
      <c r="V5535">
        <v>31</v>
      </c>
      <c r="W5535">
        <v>709</v>
      </c>
      <c r="Z5535" t="s">
        <v>7995</v>
      </c>
      <c r="AA5535" s="1">
        <v>44924</v>
      </c>
      <c r="AB5535" s="1">
        <v>44729</v>
      </c>
      <c r="AC5535" t="s">
        <v>41</v>
      </c>
      <c r="AD5535" t="s">
        <v>9477</v>
      </c>
      <c r="AE5535" s="14">
        <v>29.91858629145516</v>
      </c>
      <c r="AF5535">
        <v>8</v>
      </c>
      <c r="AG5535" t="s">
        <v>31</v>
      </c>
      <c r="AH5535" t="s">
        <v>31</v>
      </c>
      <c r="AI5535" t="b">
        <v>0</v>
      </c>
      <c r="AJ5535" t="s">
        <v>23</v>
      </c>
      <c r="AK5535" t="s">
        <v>32</v>
      </c>
      <c r="AL5535" t="str">
        <f>IF(AmazonChurn[[#This Row],[Average Monthly Expenses]]&lt;=30,"Low",IF(AmazonChurn[[#This Row],[Average Monthly Expenses]]&lt;=60,"Medium","High"))</f>
        <v>Low</v>
      </c>
      <c r="AM5535" t="str">
        <f>IF(AmazonChurn[[#This Row],[Number of Complaints or Support]]&lt;3,"Low",IF(AmazonChurn[[#This Row],[Number of Complaints or Support]]&lt;=7,"Medium","High"))</f>
        <v>High</v>
      </c>
      <c r="AN5535" s="14">
        <f>AmazonChurn[[#This Row],[Number of Complaints or Support]]/AmazonChurn[[#This Row],[Account Length (in months)]]</f>
        <v>0.34782608695652173</v>
      </c>
    </row>
    <row r="5536" spans="1:40" x14ac:dyDescent="0.25">
      <c r="A5536" t="s">
        <v>5090</v>
      </c>
      <c r="B5536" t="s">
        <v>23</v>
      </c>
      <c r="C5536">
        <v>60</v>
      </c>
      <c r="D5536">
        <v>0</v>
      </c>
      <c r="E5536">
        <v>3</v>
      </c>
      <c r="F5536">
        <v>1</v>
      </c>
      <c r="G5536" t="s">
        <v>36</v>
      </c>
      <c r="H5536">
        <v>0</v>
      </c>
      <c r="I5536" t="s">
        <v>357</v>
      </c>
      <c r="J5536" t="s">
        <v>35</v>
      </c>
      <c r="K5536" t="s">
        <v>9472</v>
      </c>
      <c r="L5536">
        <v>42</v>
      </c>
      <c r="M5536" t="s">
        <v>23</v>
      </c>
      <c r="N5536" t="s">
        <v>23</v>
      </c>
      <c r="O5536" t="s">
        <v>23</v>
      </c>
      <c r="P5536">
        <v>0</v>
      </c>
      <c r="Q5536" t="s">
        <v>23</v>
      </c>
      <c r="R5536" t="s">
        <v>37</v>
      </c>
      <c r="S5536" t="s">
        <v>27</v>
      </c>
      <c r="T5536">
        <v>37</v>
      </c>
      <c r="U5536" t="s">
        <v>9483</v>
      </c>
      <c r="V5536">
        <v>37</v>
      </c>
      <c r="W5536">
        <v>2177</v>
      </c>
      <c r="Z5536" t="s">
        <v>5091</v>
      </c>
      <c r="AA5536" s="1">
        <v>44813</v>
      </c>
      <c r="AB5536" s="1">
        <v>44715</v>
      </c>
      <c r="AC5536" t="s">
        <v>30</v>
      </c>
      <c r="AD5536" t="s">
        <v>9475</v>
      </c>
      <c r="AE5536" s="14">
        <v>34.082831713272398</v>
      </c>
      <c r="AF5536">
        <v>0</v>
      </c>
      <c r="AG5536" t="s">
        <v>69</v>
      </c>
      <c r="AH5536" t="s">
        <v>69</v>
      </c>
      <c r="AI5536" t="b">
        <v>1</v>
      </c>
      <c r="AJ5536" t="s">
        <v>36</v>
      </c>
      <c r="AK5536" t="s">
        <v>32</v>
      </c>
      <c r="AL5536" t="str">
        <f>IF(AmazonChurn[[#This Row],[Average Monthly Expenses]]&lt;=30,"Low",IF(AmazonChurn[[#This Row],[Average Monthly Expenses]]&lt;=60,"Medium","High"))</f>
        <v>Medium</v>
      </c>
      <c r="AM5536" t="str">
        <f>IF(AmazonChurn[[#This Row],[Number of Complaints or Support]]&lt;3,"Low",IF(AmazonChurn[[#This Row],[Number of Complaints or Support]]&lt;=7,"Medium","High"))</f>
        <v>Low</v>
      </c>
      <c r="AN5536" s="14">
        <f>AmazonChurn[[#This Row],[Number of Complaints or Support]]/AmazonChurn[[#This Row],[Account Length (in months)]]</f>
        <v>0</v>
      </c>
    </row>
    <row r="5537" spans="1:40" x14ac:dyDescent="0.25">
      <c r="A5537" t="s">
        <v>7996</v>
      </c>
      <c r="B5537" t="s">
        <v>36</v>
      </c>
      <c r="C5537">
        <v>1</v>
      </c>
      <c r="D5537">
        <v>5</v>
      </c>
      <c r="E5537">
        <v>11</v>
      </c>
      <c r="F5537">
        <v>1</v>
      </c>
      <c r="G5537" t="s">
        <v>36</v>
      </c>
      <c r="H5537">
        <v>0</v>
      </c>
      <c r="I5537" t="s">
        <v>357</v>
      </c>
      <c r="J5537" t="s">
        <v>25</v>
      </c>
      <c r="K5537" t="s">
        <v>25</v>
      </c>
      <c r="L5537">
        <v>63</v>
      </c>
      <c r="M5537" t="s">
        <v>23</v>
      </c>
      <c r="N5537" t="s">
        <v>23</v>
      </c>
      <c r="O5537" t="s">
        <v>23</v>
      </c>
      <c r="P5537">
        <v>0</v>
      </c>
      <c r="Q5537" t="s">
        <v>23</v>
      </c>
      <c r="R5537" t="s">
        <v>26</v>
      </c>
      <c r="S5537" t="s">
        <v>124</v>
      </c>
      <c r="T5537">
        <v>43</v>
      </c>
      <c r="U5537" t="s">
        <v>9484</v>
      </c>
      <c r="V5537">
        <v>43</v>
      </c>
      <c r="W5537">
        <v>43</v>
      </c>
      <c r="X5537" t="s">
        <v>46</v>
      </c>
      <c r="Y5537" t="s">
        <v>220</v>
      </c>
      <c r="Z5537" t="s">
        <v>6293</v>
      </c>
      <c r="AA5537" s="1">
        <v>44101</v>
      </c>
      <c r="AB5537" s="1">
        <v>44098</v>
      </c>
      <c r="AC5537" t="s">
        <v>48</v>
      </c>
      <c r="AD5537" t="s">
        <v>9476</v>
      </c>
      <c r="AE5537" s="14">
        <v>40.940376361355248</v>
      </c>
      <c r="AF5537">
        <v>0</v>
      </c>
      <c r="AG5537" t="s">
        <v>69</v>
      </c>
      <c r="AH5537" t="s">
        <v>69</v>
      </c>
      <c r="AI5537" t="b">
        <v>1</v>
      </c>
      <c r="AJ5537" t="s">
        <v>36</v>
      </c>
      <c r="AK5537" t="s">
        <v>73</v>
      </c>
      <c r="AL5537" t="str">
        <f>IF(AmazonChurn[[#This Row],[Average Monthly Expenses]]&lt;=30,"Low",IF(AmazonChurn[[#This Row],[Average Monthly Expenses]]&lt;=60,"Medium","High"))</f>
        <v>Medium</v>
      </c>
      <c r="AM5537" t="str">
        <f>IF(AmazonChurn[[#This Row],[Number of Complaints or Support]]&lt;3,"Low",IF(AmazonChurn[[#This Row],[Number of Complaints or Support]]&lt;=7,"Medium","High"))</f>
        <v>Low</v>
      </c>
      <c r="AN5537" s="14">
        <f>AmazonChurn[[#This Row],[Number of Complaints or Support]]/AmazonChurn[[#This Row],[Account Length (in months)]]</f>
        <v>0</v>
      </c>
    </row>
    <row r="5538" spans="1:40" x14ac:dyDescent="0.25">
      <c r="A5538" t="s">
        <v>7997</v>
      </c>
      <c r="B5538" t="s">
        <v>23</v>
      </c>
      <c r="C5538">
        <v>17</v>
      </c>
      <c r="D5538">
        <v>0</v>
      </c>
      <c r="E5538">
        <v>0</v>
      </c>
      <c r="F5538">
        <v>0</v>
      </c>
      <c r="G5538" t="s">
        <v>23</v>
      </c>
      <c r="H5538">
        <v>0</v>
      </c>
      <c r="I5538" t="s">
        <v>640</v>
      </c>
      <c r="J5538" t="s">
        <v>35</v>
      </c>
      <c r="K5538" t="s">
        <v>9472</v>
      </c>
      <c r="L5538">
        <v>54</v>
      </c>
      <c r="M5538" t="s">
        <v>23</v>
      </c>
      <c r="N5538" t="s">
        <v>23</v>
      </c>
      <c r="O5538" t="s">
        <v>36</v>
      </c>
      <c r="P5538">
        <v>2</v>
      </c>
      <c r="Q5538" t="s">
        <v>23</v>
      </c>
      <c r="R5538" t="s">
        <v>37</v>
      </c>
      <c r="S5538" t="s">
        <v>38</v>
      </c>
      <c r="T5538">
        <v>6</v>
      </c>
      <c r="U5538" t="s">
        <v>9484</v>
      </c>
      <c r="V5538">
        <v>6</v>
      </c>
      <c r="W5538">
        <v>111</v>
      </c>
      <c r="Z5538" t="s">
        <v>3616</v>
      </c>
      <c r="AA5538" s="1">
        <v>44740</v>
      </c>
      <c r="AB5538" s="1">
        <v>44337</v>
      </c>
      <c r="AC5538" t="s">
        <v>48</v>
      </c>
      <c r="AD5538" t="s">
        <v>9476</v>
      </c>
      <c r="AE5538" s="14">
        <v>5.4987483403052124</v>
      </c>
      <c r="AF5538">
        <v>9</v>
      </c>
      <c r="AG5538" t="s">
        <v>53</v>
      </c>
      <c r="AH5538" t="s">
        <v>9480</v>
      </c>
      <c r="AI5538" t="b">
        <v>0</v>
      </c>
      <c r="AJ5538" t="s">
        <v>23</v>
      </c>
      <c r="AK5538" t="s">
        <v>64</v>
      </c>
      <c r="AL5538" t="str">
        <f>IF(AmazonChurn[[#This Row],[Average Monthly Expenses]]&lt;=30,"Low",IF(AmazonChurn[[#This Row],[Average Monthly Expenses]]&lt;=60,"Medium","High"))</f>
        <v>Low</v>
      </c>
      <c r="AM5538" t="str">
        <f>IF(AmazonChurn[[#This Row],[Number of Complaints or Support]]&lt;3,"Low",IF(AmazonChurn[[#This Row],[Number of Complaints or Support]]&lt;=7,"Medium","High"))</f>
        <v>High</v>
      </c>
      <c r="AN5538" s="14">
        <f>AmazonChurn[[#This Row],[Number of Complaints or Support]]/AmazonChurn[[#This Row],[Account Length (in months)]]</f>
        <v>0.52941176470588236</v>
      </c>
    </row>
    <row r="5539" spans="1:40" x14ac:dyDescent="0.25">
      <c r="A5539" t="s">
        <v>7998</v>
      </c>
      <c r="B5539" t="s">
        <v>23</v>
      </c>
      <c r="C5539">
        <v>4</v>
      </c>
      <c r="D5539">
        <v>1</v>
      </c>
      <c r="E5539">
        <v>0</v>
      </c>
      <c r="F5539">
        <v>0</v>
      </c>
      <c r="G5539" t="s">
        <v>23</v>
      </c>
      <c r="H5539">
        <v>0</v>
      </c>
      <c r="I5539" t="s">
        <v>150</v>
      </c>
      <c r="J5539" t="s">
        <v>25</v>
      </c>
      <c r="K5539" t="s">
        <v>25</v>
      </c>
      <c r="L5539">
        <v>50</v>
      </c>
      <c r="M5539" t="s">
        <v>23</v>
      </c>
      <c r="N5539" t="s">
        <v>23</v>
      </c>
      <c r="O5539" t="s">
        <v>23</v>
      </c>
      <c r="P5539">
        <v>0</v>
      </c>
      <c r="Q5539" t="s">
        <v>23</v>
      </c>
      <c r="R5539" t="s">
        <v>37</v>
      </c>
      <c r="S5539" t="s">
        <v>38</v>
      </c>
      <c r="T5539">
        <v>13</v>
      </c>
      <c r="U5539" t="s">
        <v>9484</v>
      </c>
      <c r="V5539">
        <v>13</v>
      </c>
      <c r="W5539">
        <v>50</v>
      </c>
      <c r="Z5539" t="s">
        <v>7999</v>
      </c>
      <c r="AA5539" s="1">
        <v>44465</v>
      </c>
      <c r="AB5539" s="1">
        <v>45132</v>
      </c>
      <c r="AC5539" t="s">
        <v>48</v>
      </c>
      <c r="AD5539" t="s">
        <v>9476</v>
      </c>
      <c r="AE5539" s="14">
        <v>14.860648725204911</v>
      </c>
      <c r="AF5539">
        <v>9</v>
      </c>
      <c r="AG5539" t="s">
        <v>69</v>
      </c>
      <c r="AH5539" t="s">
        <v>69</v>
      </c>
      <c r="AI5539" t="b">
        <v>1</v>
      </c>
      <c r="AJ5539" t="s">
        <v>36</v>
      </c>
      <c r="AK5539" t="s">
        <v>54</v>
      </c>
      <c r="AL5539" t="str">
        <f>IF(AmazonChurn[[#This Row],[Average Monthly Expenses]]&lt;=30,"Low",IF(AmazonChurn[[#This Row],[Average Monthly Expenses]]&lt;=60,"Medium","High"))</f>
        <v>Low</v>
      </c>
      <c r="AM5539" t="str">
        <f>IF(AmazonChurn[[#This Row],[Number of Complaints or Support]]&lt;3,"Low",IF(AmazonChurn[[#This Row],[Number of Complaints or Support]]&lt;=7,"Medium","High"))</f>
        <v>High</v>
      </c>
      <c r="AN5539" s="14">
        <f>AmazonChurn[[#This Row],[Number of Complaints or Support]]/AmazonChurn[[#This Row],[Account Length (in months)]]</f>
        <v>2.25</v>
      </c>
    </row>
    <row r="5540" spans="1:40" x14ac:dyDescent="0.25">
      <c r="A5540" t="s">
        <v>8000</v>
      </c>
      <c r="B5540" t="s">
        <v>23</v>
      </c>
      <c r="C5540">
        <v>19</v>
      </c>
      <c r="D5540">
        <v>1</v>
      </c>
      <c r="E5540">
        <v>12</v>
      </c>
      <c r="F5540">
        <v>1</v>
      </c>
      <c r="G5540" t="s">
        <v>36</v>
      </c>
      <c r="H5540">
        <v>0</v>
      </c>
      <c r="I5540" t="s">
        <v>357</v>
      </c>
      <c r="J5540" t="s">
        <v>35</v>
      </c>
      <c r="K5540" t="s">
        <v>9472</v>
      </c>
      <c r="L5540">
        <v>32</v>
      </c>
      <c r="M5540" t="s">
        <v>23</v>
      </c>
      <c r="N5540" t="s">
        <v>23</v>
      </c>
      <c r="O5540" t="s">
        <v>36</v>
      </c>
      <c r="P5540">
        <v>2</v>
      </c>
      <c r="Q5540" t="s">
        <v>36</v>
      </c>
      <c r="R5540" t="s">
        <v>26</v>
      </c>
      <c r="S5540" t="s">
        <v>38</v>
      </c>
      <c r="T5540">
        <v>27</v>
      </c>
      <c r="U5540" t="s">
        <v>9484</v>
      </c>
      <c r="V5540">
        <v>27</v>
      </c>
      <c r="W5540">
        <v>519</v>
      </c>
      <c r="Z5540" t="s">
        <v>4210</v>
      </c>
      <c r="AA5540" s="1">
        <v>45201</v>
      </c>
      <c r="AB5540" s="1">
        <v>45159</v>
      </c>
      <c r="AC5540" t="s">
        <v>41</v>
      </c>
      <c r="AD5540" t="s">
        <v>9477</v>
      </c>
      <c r="AE5540" s="14">
        <v>30.485427518566201</v>
      </c>
      <c r="AF5540">
        <v>10</v>
      </c>
      <c r="AG5540" t="s">
        <v>53</v>
      </c>
      <c r="AH5540" t="s">
        <v>9480</v>
      </c>
      <c r="AI5540" t="b">
        <v>1</v>
      </c>
      <c r="AJ5540" t="s">
        <v>36</v>
      </c>
      <c r="AK5540" t="s">
        <v>64</v>
      </c>
      <c r="AL5540" t="str">
        <f>IF(AmazonChurn[[#This Row],[Average Monthly Expenses]]&lt;=30,"Low",IF(AmazonChurn[[#This Row],[Average Monthly Expenses]]&lt;=60,"Medium","High"))</f>
        <v>Medium</v>
      </c>
      <c r="AM5540" t="str">
        <f>IF(AmazonChurn[[#This Row],[Number of Complaints or Support]]&lt;3,"Low",IF(AmazonChurn[[#This Row],[Number of Complaints or Support]]&lt;=7,"Medium","High"))</f>
        <v>High</v>
      </c>
      <c r="AN5540" s="14">
        <f>AmazonChurn[[#This Row],[Number of Complaints or Support]]/AmazonChurn[[#This Row],[Account Length (in months)]]</f>
        <v>0.52631578947368418</v>
      </c>
    </row>
    <row r="5541" spans="1:40" x14ac:dyDescent="0.25">
      <c r="A5541" t="s">
        <v>8001</v>
      </c>
      <c r="B5541" t="s">
        <v>23</v>
      </c>
      <c r="C5541">
        <v>3</v>
      </c>
      <c r="D5541">
        <v>0</v>
      </c>
      <c r="E5541">
        <v>18</v>
      </c>
      <c r="F5541">
        <v>0</v>
      </c>
      <c r="G5541" t="s">
        <v>23</v>
      </c>
      <c r="H5541">
        <v>5</v>
      </c>
      <c r="I5541" t="s">
        <v>56</v>
      </c>
      <c r="J5541" t="s">
        <v>35</v>
      </c>
      <c r="K5541" t="s">
        <v>9472</v>
      </c>
      <c r="L5541">
        <v>29</v>
      </c>
      <c r="M5541" t="s">
        <v>36</v>
      </c>
      <c r="N5541" t="s">
        <v>23</v>
      </c>
      <c r="O5541" t="s">
        <v>23</v>
      </c>
      <c r="P5541">
        <v>0</v>
      </c>
      <c r="Q5541" t="s">
        <v>36</v>
      </c>
      <c r="R5541" t="s">
        <v>26</v>
      </c>
      <c r="S5541" t="s">
        <v>130</v>
      </c>
      <c r="T5541">
        <v>45</v>
      </c>
      <c r="U5541" t="s">
        <v>9483</v>
      </c>
      <c r="V5541">
        <v>45</v>
      </c>
      <c r="W5541">
        <v>142</v>
      </c>
      <c r="Z5541" t="s">
        <v>3333</v>
      </c>
      <c r="AA5541" s="1">
        <v>44883</v>
      </c>
      <c r="AB5541" s="1">
        <v>44703</v>
      </c>
      <c r="AC5541" t="s">
        <v>41</v>
      </c>
      <c r="AD5541" t="s">
        <v>9477</v>
      </c>
      <c r="AE5541" s="14">
        <v>51.515486599329208</v>
      </c>
      <c r="AF5541">
        <v>10</v>
      </c>
      <c r="AG5541" t="s">
        <v>53</v>
      </c>
      <c r="AH5541" t="s">
        <v>9480</v>
      </c>
      <c r="AI5541" t="b">
        <v>1</v>
      </c>
      <c r="AJ5541" t="s">
        <v>36</v>
      </c>
      <c r="AK5541" t="s">
        <v>54</v>
      </c>
      <c r="AL5541" t="str">
        <f>IF(AmazonChurn[[#This Row],[Average Monthly Expenses]]&lt;=30,"Low",IF(AmazonChurn[[#This Row],[Average Monthly Expenses]]&lt;=60,"Medium","High"))</f>
        <v>Medium</v>
      </c>
      <c r="AM5541" t="str">
        <f>IF(AmazonChurn[[#This Row],[Number of Complaints or Support]]&lt;3,"Low",IF(AmazonChurn[[#This Row],[Number of Complaints or Support]]&lt;=7,"Medium","High"))</f>
        <v>High</v>
      </c>
      <c r="AN5541" s="14">
        <f>AmazonChurn[[#This Row],[Number of Complaints or Support]]/AmazonChurn[[#This Row],[Account Length (in months)]]</f>
        <v>3.3333333333333335</v>
      </c>
    </row>
    <row r="5542" spans="1:40" x14ac:dyDescent="0.25">
      <c r="A5542" t="s">
        <v>8002</v>
      </c>
      <c r="B5542" t="s">
        <v>23</v>
      </c>
      <c r="C5542">
        <v>2</v>
      </c>
      <c r="D5542">
        <v>0</v>
      </c>
      <c r="E5542">
        <v>13</v>
      </c>
      <c r="F5542">
        <v>0</v>
      </c>
      <c r="G5542" t="s">
        <v>23</v>
      </c>
      <c r="H5542">
        <v>12</v>
      </c>
      <c r="I5542" t="s">
        <v>105</v>
      </c>
      <c r="J5542" t="s">
        <v>35</v>
      </c>
      <c r="K5542" t="s">
        <v>9472</v>
      </c>
      <c r="L5542">
        <v>41</v>
      </c>
      <c r="M5542" t="s">
        <v>23</v>
      </c>
      <c r="N5542" t="s">
        <v>23</v>
      </c>
      <c r="O5542" t="s">
        <v>23</v>
      </c>
      <c r="P5542">
        <v>0</v>
      </c>
      <c r="Q5542" t="s">
        <v>23</v>
      </c>
      <c r="R5542" t="s">
        <v>26</v>
      </c>
      <c r="S5542" t="s">
        <v>27</v>
      </c>
      <c r="T5542">
        <v>28</v>
      </c>
      <c r="U5542" t="s">
        <v>9483</v>
      </c>
      <c r="V5542">
        <v>28</v>
      </c>
      <c r="W5542">
        <v>63</v>
      </c>
      <c r="Z5542" t="s">
        <v>664</v>
      </c>
      <c r="AA5542" s="1">
        <v>43857</v>
      </c>
      <c r="AB5542" s="1">
        <v>45231</v>
      </c>
      <c r="AC5542" t="s">
        <v>41</v>
      </c>
      <c r="AD5542" t="s">
        <v>9477</v>
      </c>
      <c r="AE5542" s="14">
        <v>22.520895361322189</v>
      </c>
      <c r="AF5542">
        <v>6</v>
      </c>
      <c r="AG5542" t="s">
        <v>31</v>
      </c>
      <c r="AH5542" t="s">
        <v>31</v>
      </c>
      <c r="AI5542" t="b">
        <v>0</v>
      </c>
      <c r="AJ5542" t="s">
        <v>23</v>
      </c>
      <c r="AK5542" t="s">
        <v>73</v>
      </c>
      <c r="AL5542" t="str">
        <f>IF(AmazonChurn[[#This Row],[Average Monthly Expenses]]&lt;=30,"Low",IF(AmazonChurn[[#This Row],[Average Monthly Expenses]]&lt;=60,"Medium","High"))</f>
        <v>Low</v>
      </c>
      <c r="AM5542" t="str">
        <f>IF(AmazonChurn[[#This Row],[Number of Complaints or Support]]&lt;3,"Low",IF(AmazonChurn[[#This Row],[Number of Complaints or Support]]&lt;=7,"Medium","High"))</f>
        <v>Medium</v>
      </c>
      <c r="AN5542" s="14">
        <f>AmazonChurn[[#This Row],[Number of Complaints or Support]]/AmazonChurn[[#This Row],[Account Length (in months)]]</f>
        <v>3</v>
      </c>
    </row>
    <row r="5543" spans="1:40" x14ac:dyDescent="0.25">
      <c r="A5543" t="s">
        <v>8003</v>
      </c>
      <c r="B5543" t="s">
        <v>23</v>
      </c>
      <c r="C5543">
        <v>72</v>
      </c>
      <c r="D5543">
        <v>0</v>
      </c>
      <c r="E5543">
        <v>4</v>
      </c>
      <c r="F5543">
        <v>1</v>
      </c>
      <c r="G5543" t="s">
        <v>36</v>
      </c>
      <c r="H5543">
        <v>0</v>
      </c>
      <c r="I5543" t="s">
        <v>109</v>
      </c>
      <c r="J5543" t="s">
        <v>25</v>
      </c>
      <c r="K5543" t="s">
        <v>25</v>
      </c>
      <c r="L5543">
        <v>77</v>
      </c>
      <c r="M5543" t="s">
        <v>23</v>
      </c>
      <c r="N5543" t="s">
        <v>36</v>
      </c>
      <c r="O5543" t="s">
        <v>36</v>
      </c>
      <c r="P5543">
        <v>2</v>
      </c>
      <c r="Q5543" t="s">
        <v>23</v>
      </c>
      <c r="R5543" t="s">
        <v>37</v>
      </c>
      <c r="S5543" t="s">
        <v>38</v>
      </c>
      <c r="T5543">
        <v>19</v>
      </c>
      <c r="U5543" t="s">
        <v>9484</v>
      </c>
      <c r="V5543">
        <v>19</v>
      </c>
      <c r="W5543">
        <v>1344</v>
      </c>
      <c r="Z5543" t="s">
        <v>1626</v>
      </c>
      <c r="AA5543" s="1">
        <v>44181</v>
      </c>
      <c r="AB5543" s="1">
        <v>43872</v>
      </c>
      <c r="AC5543" t="s">
        <v>48</v>
      </c>
      <c r="AD5543" t="s">
        <v>9476</v>
      </c>
      <c r="AE5543" s="14">
        <v>16.677013423709859</v>
      </c>
      <c r="AF5543">
        <v>9</v>
      </c>
      <c r="AG5543" t="s">
        <v>31</v>
      </c>
      <c r="AH5543" t="s">
        <v>31</v>
      </c>
      <c r="AI5543" t="b">
        <v>0</v>
      </c>
      <c r="AJ5543" t="s">
        <v>23</v>
      </c>
      <c r="AK5543" t="s">
        <v>64</v>
      </c>
      <c r="AL5543" t="str">
        <f>IF(AmazonChurn[[#This Row],[Average Monthly Expenses]]&lt;=30,"Low",IF(AmazonChurn[[#This Row],[Average Monthly Expenses]]&lt;=60,"Medium","High"))</f>
        <v>Low</v>
      </c>
      <c r="AM5543" t="str">
        <f>IF(AmazonChurn[[#This Row],[Number of Complaints or Support]]&lt;3,"Low",IF(AmazonChurn[[#This Row],[Number of Complaints or Support]]&lt;=7,"Medium","High"))</f>
        <v>High</v>
      </c>
      <c r="AN5543" s="14">
        <f>AmazonChurn[[#This Row],[Number of Complaints or Support]]/AmazonChurn[[#This Row],[Account Length (in months)]]</f>
        <v>0.125</v>
      </c>
    </row>
    <row r="5544" spans="1:40" x14ac:dyDescent="0.25">
      <c r="A5544" t="s">
        <v>8004</v>
      </c>
      <c r="B5544" t="s">
        <v>23</v>
      </c>
      <c r="C5544">
        <v>27</v>
      </c>
      <c r="D5544">
        <v>0</v>
      </c>
      <c r="E5544">
        <v>15</v>
      </c>
      <c r="F5544">
        <v>1</v>
      </c>
      <c r="G5544" t="s">
        <v>36</v>
      </c>
      <c r="H5544">
        <v>0</v>
      </c>
      <c r="I5544" t="s">
        <v>245</v>
      </c>
      <c r="J5544" t="s">
        <v>35</v>
      </c>
      <c r="K5544" t="s">
        <v>9472</v>
      </c>
      <c r="L5544">
        <v>66</v>
      </c>
      <c r="M5544" t="s">
        <v>23</v>
      </c>
      <c r="N5544" t="s">
        <v>36</v>
      </c>
      <c r="O5544" t="s">
        <v>23</v>
      </c>
      <c r="P5544">
        <v>0</v>
      </c>
      <c r="Q5544" t="s">
        <v>36</v>
      </c>
      <c r="R5544" t="s">
        <v>26</v>
      </c>
      <c r="S5544" t="s">
        <v>27</v>
      </c>
      <c r="T5544">
        <v>55</v>
      </c>
      <c r="U5544" t="s">
        <v>9483</v>
      </c>
      <c r="V5544">
        <v>55</v>
      </c>
      <c r="W5544">
        <v>1492</v>
      </c>
      <c r="Z5544" t="s">
        <v>8005</v>
      </c>
      <c r="AA5544" s="1">
        <v>44878</v>
      </c>
      <c r="AB5544" s="1">
        <v>43849</v>
      </c>
      <c r="AC5544" t="s">
        <v>48</v>
      </c>
      <c r="AD5544" t="s">
        <v>9476</v>
      </c>
      <c r="AE5544" s="14">
        <v>55.674688363804187</v>
      </c>
      <c r="AF5544">
        <v>4</v>
      </c>
      <c r="AG5544" t="s">
        <v>53</v>
      </c>
      <c r="AH5544" t="s">
        <v>9480</v>
      </c>
      <c r="AI5544" t="b">
        <v>1</v>
      </c>
      <c r="AJ5544" t="s">
        <v>36</v>
      </c>
      <c r="AK5544" t="s">
        <v>54</v>
      </c>
      <c r="AL5544" t="str">
        <f>IF(AmazonChurn[[#This Row],[Average Monthly Expenses]]&lt;=30,"Low",IF(AmazonChurn[[#This Row],[Average Monthly Expenses]]&lt;=60,"Medium","High"))</f>
        <v>Medium</v>
      </c>
      <c r="AM5544" t="str">
        <f>IF(AmazonChurn[[#This Row],[Number of Complaints or Support]]&lt;3,"Low",IF(AmazonChurn[[#This Row],[Number of Complaints or Support]]&lt;=7,"Medium","High"))</f>
        <v>Medium</v>
      </c>
      <c r="AN5544" s="14">
        <f>AmazonChurn[[#This Row],[Number of Complaints or Support]]/AmazonChurn[[#This Row],[Account Length (in months)]]</f>
        <v>0.14814814814814814</v>
      </c>
    </row>
    <row r="5545" spans="1:40" x14ac:dyDescent="0.25">
      <c r="A5545" t="s">
        <v>8006</v>
      </c>
      <c r="B5545" t="s">
        <v>36</v>
      </c>
      <c r="C5545">
        <v>1</v>
      </c>
      <c r="D5545">
        <v>5</v>
      </c>
      <c r="E5545">
        <v>0</v>
      </c>
      <c r="F5545">
        <v>0</v>
      </c>
      <c r="G5545" t="s">
        <v>23</v>
      </c>
      <c r="H5545">
        <v>0</v>
      </c>
      <c r="I5545" t="s">
        <v>56</v>
      </c>
      <c r="J5545" t="s">
        <v>35</v>
      </c>
      <c r="K5545" t="s">
        <v>9472</v>
      </c>
      <c r="L5545">
        <v>61</v>
      </c>
      <c r="M5545" t="s">
        <v>23</v>
      </c>
      <c r="N5545" t="s">
        <v>23</v>
      </c>
      <c r="O5545" t="s">
        <v>23</v>
      </c>
      <c r="P5545">
        <v>0</v>
      </c>
      <c r="Q5545" t="s">
        <v>23</v>
      </c>
      <c r="R5545" t="s">
        <v>26</v>
      </c>
      <c r="S5545" t="s">
        <v>38</v>
      </c>
      <c r="T5545">
        <v>11</v>
      </c>
      <c r="U5545" t="s">
        <v>9484</v>
      </c>
      <c r="V5545">
        <v>11</v>
      </c>
      <c r="W5545">
        <v>11</v>
      </c>
      <c r="X5545" t="s">
        <v>110</v>
      </c>
      <c r="Y5545" t="s">
        <v>204</v>
      </c>
      <c r="Z5545" t="s">
        <v>543</v>
      </c>
      <c r="AA5545" s="1">
        <v>45099</v>
      </c>
      <c r="AB5545" s="1">
        <v>44023</v>
      </c>
      <c r="AC5545" t="s">
        <v>41</v>
      </c>
      <c r="AD5545" t="s">
        <v>9477</v>
      </c>
      <c r="AE5545" s="14">
        <v>10.448457659514011</v>
      </c>
      <c r="AF5545">
        <v>9</v>
      </c>
      <c r="AG5545" t="s">
        <v>53</v>
      </c>
      <c r="AH5545" t="s">
        <v>9480</v>
      </c>
      <c r="AI5545" t="b">
        <v>0</v>
      </c>
      <c r="AJ5545" t="s">
        <v>23</v>
      </c>
      <c r="AK5545" t="s">
        <v>73</v>
      </c>
      <c r="AL5545" t="str">
        <f>IF(AmazonChurn[[#This Row],[Average Monthly Expenses]]&lt;=30,"Low",IF(AmazonChurn[[#This Row],[Average Monthly Expenses]]&lt;=60,"Medium","High"))</f>
        <v>Low</v>
      </c>
      <c r="AM5545" t="str">
        <f>IF(AmazonChurn[[#This Row],[Number of Complaints or Support]]&lt;3,"Low",IF(AmazonChurn[[#This Row],[Number of Complaints or Support]]&lt;=7,"Medium","High"))</f>
        <v>High</v>
      </c>
      <c r="AN5545" s="14">
        <f>AmazonChurn[[#This Row],[Number of Complaints or Support]]/AmazonChurn[[#This Row],[Account Length (in months)]]</f>
        <v>9</v>
      </c>
    </row>
    <row r="5546" spans="1:40" x14ac:dyDescent="0.25">
      <c r="A5546" t="s">
        <v>8007</v>
      </c>
      <c r="B5546" t="s">
        <v>23</v>
      </c>
      <c r="C5546">
        <v>71</v>
      </c>
      <c r="D5546">
        <v>0</v>
      </c>
      <c r="E5546">
        <v>15</v>
      </c>
      <c r="F5546">
        <v>1</v>
      </c>
      <c r="G5546" t="s">
        <v>36</v>
      </c>
      <c r="H5546">
        <v>0</v>
      </c>
      <c r="I5546" t="s">
        <v>289</v>
      </c>
      <c r="J5546" t="s">
        <v>35</v>
      </c>
      <c r="K5546" t="s">
        <v>9472</v>
      </c>
      <c r="L5546">
        <v>62</v>
      </c>
      <c r="M5546" t="s">
        <v>23</v>
      </c>
      <c r="N5546" t="s">
        <v>23</v>
      </c>
      <c r="O5546" t="s">
        <v>23</v>
      </c>
      <c r="P5546">
        <v>0</v>
      </c>
      <c r="Q5546" t="s">
        <v>36</v>
      </c>
      <c r="R5546" t="s">
        <v>57</v>
      </c>
      <c r="S5546" t="s">
        <v>124</v>
      </c>
      <c r="T5546">
        <v>40</v>
      </c>
      <c r="U5546" t="s">
        <v>9484</v>
      </c>
      <c r="V5546">
        <v>40</v>
      </c>
      <c r="W5546">
        <v>2883</v>
      </c>
      <c r="Z5546" t="s">
        <v>7962</v>
      </c>
      <c r="AA5546" s="1">
        <v>44990</v>
      </c>
      <c r="AB5546" s="1">
        <v>44505</v>
      </c>
      <c r="AC5546" t="s">
        <v>41</v>
      </c>
      <c r="AD5546" t="s">
        <v>9477</v>
      </c>
      <c r="AE5546" s="14">
        <v>34.315862117632641</v>
      </c>
      <c r="AF5546">
        <v>10</v>
      </c>
      <c r="AG5546" t="s">
        <v>31</v>
      </c>
      <c r="AH5546" t="s">
        <v>31</v>
      </c>
      <c r="AI5546" t="b">
        <v>1</v>
      </c>
      <c r="AJ5546" t="s">
        <v>36</v>
      </c>
      <c r="AK5546" t="s">
        <v>64</v>
      </c>
      <c r="AL5546" t="str">
        <f>IF(AmazonChurn[[#This Row],[Average Monthly Expenses]]&lt;=30,"Low",IF(AmazonChurn[[#This Row],[Average Monthly Expenses]]&lt;=60,"Medium","High"))</f>
        <v>Medium</v>
      </c>
      <c r="AM5546" t="str">
        <f>IF(AmazonChurn[[#This Row],[Number of Complaints or Support]]&lt;3,"Low",IF(AmazonChurn[[#This Row],[Number of Complaints or Support]]&lt;=7,"Medium","High"))</f>
        <v>High</v>
      </c>
      <c r="AN5546" s="14">
        <f>AmazonChurn[[#This Row],[Number of Complaints or Support]]/AmazonChurn[[#This Row],[Account Length (in months)]]</f>
        <v>0.14084507042253522</v>
      </c>
    </row>
    <row r="5547" spans="1:40" x14ac:dyDescent="0.25">
      <c r="A5547" t="s">
        <v>8008</v>
      </c>
      <c r="B5547" t="s">
        <v>23</v>
      </c>
      <c r="C5547">
        <v>19</v>
      </c>
      <c r="D5547">
        <v>0</v>
      </c>
      <c r="E5547">
        <v>8</v>
      </c>
      <c r="F5547">
        <v>1</v>
      </c>
      <c r="G5547" t="s">
        <v>36</v>
      </c>
      <c r="H5547">
        <v>0</v>
      </c>
      <c r="I5547" t="s">
        <v>435</v>
      </c>
      <c r="J5547" t="s">
        <v>25</v>
      </c>
      <c r="K5547" t="s">
        <v>25</v>
      </c>
      <c r="L5547">
        <v>27</v>
      </c>
      <c r="M5547" t="s">
        <v>36</v>
      </c>
      <c r="N5547" t="s">
        <v>23</v>
      </c>
      <c r="O5547" t="s">
        <v>23</v>
      </c>
      <c r="P5547">
        <v>0</v>
      </c>
      <c r="Q5547" t="s">
        <v>23</v>
      </c>
      <c r="R5547" t="s">
        <v>26</v>
      </c>
      <c r="S5547" t="s">
        <v>38</v>
      </c>
      <c r="T5547">
        <v>34</v>
      </c>
      <c r="U5547" t="s">
        <v>9484</v>
      </c>
      <c r="V5547">
        <v>34</v>
      </c>
      <c r="W5547">
        <v>653</v>
      </c>
      <c r="Z5547" t="s">
        <v>1031</v>
      </c>
      <c r="AA5547" s="1">
        <v>44922</v>
      </c>
      <c r="AB5547" s="1">
        <v>44030</v>
      </c>
      <c r="AC5547" t="s">
        <v>48</v>
      </c>
      <c r="AD5547" t="s">
        <v>9476</v>
      </c>
      <c r="AE5547" s="14">
        <v>39.886755897061583</v>
      </c>
      <c r="AF5547">
        <v>1</v>
      </c>
      <c r="AG5547" t="s">
        <v>53</v>
      </c>
      <c r="AH5547" t="s">
        <v>9480</v>
      </c>
      <c r="AI5547" t="b">
        <v>0</v>
      </c>
      <c r="AJ5547" t="s">
        <v>23</v>
      </c>
      <c r="AK5547" t="s">
        <v>54</v>
      </c>
      <c r="AL5547" t="str">
        <f>IF(AmazonChurn[[#This Row],[Average Monthly Expenses]]&lt;=30,"Low",IF(AmazonChurn[[#This Row],[Average Monthly Expenses]]&lt;=60,"Medium","High"))</f>
        <v>Medium</v>
      </c>
      <c r="AM5547" t="str">
        <f>IF(AmazonChurn[[#This Row],[Number of Complaints or Support]]&lt;3,"Low",IF(AmazonChurn[[#This Row],[Number of Complaints or Support]]&lt;=7,"Medium","High"))</f>
        <v>Low</v>
      </c>
      <c r="AN5547" s="14">
        <f>AmazonChurn[[#This Row],[Number of Complaints or Support]]/AmazonChurn[[#This Row],[Account Length (in months)]]</f>
        <v>5.2631578947368418E-2</v>
      </c>
    </row>
    <row r="5548" spans="1:40" x14ac:dyDescent="0.25">
      <c r="A5548" t="s">
        <v>8009</v>
      </c>
      <c r="B5548" t="s">
        <v>23</v>
      </c>
      <c r="C5548">
        <v>2</v>
      </c>
      <c r="D5548">
        <v>0</v>
      </c>
      <c r="E5548">
        <v>5</v>
      </c>
      <c r="F5548">
        <v>1</v>
      </c>
      <c r="G5548" t="s">
        <v>36</v>
      </c>
      <c r="H5548">
        <v>0</v>
      </c>
      <c r="I5548" t="s">
        <v>245</v>
      </c>
      <c r="J5548" t="s">
        <v>25</v>
      </c>
      <c r="K5548" t="s">
        <v>25</v>
      </c>
      <c r="L5548">
        <v>66</v>
      </c>
      <c r="M5548" t="s">
        <v>23</v>
      </c>
      <c r="N5548" t="s">
        <v>36</v>
      </c>
      <c r="O5548" t="s">
        <v>23</v>
      </c>
      <c r="P5548">
        <v>0</v>
      </c>
      <c r="Q5548" t="s">
        <v>23</v>
      </c>
      <c r="R5548" t="s">
        <v>26</v>
      </c>
      <c r="S5548" t="s">
        <v>130</v>
      </c>
      <c r="T5548">
        <v>29</v>
      </c>
      <c r="U5548" t="s">
        <v>9483</v>
      </c>
      <c r="V5548">
        <v>29</v>
      </c>
      <c r="W5548">
        <v>61</v>
      </c>
      <c r="Z5548" t="s">
        <v>137</v>
      </c>
      <c r="AA5548" s="1">
        <v>45211</v>
      </c>
      <c r="AB5548" s="1">
        <v>44872</v>
      </c>
      <c r="AC5548" t="s">
        <v>30</v>
      </c>
      <c r="AD5548" t="s">
        <v>9475</v>
      </c>
      <c r="AE5548" s="14">
        <v>26.958311961081421</v>
      </c>
      <c r="AF5548">
        <v>10</v>
      </c>
      <c r="AG5548" t="s">
        <v>31</v>
      </c>
      <c r="AH5548" t="s">
        <v>31</v>
      </c>
      <c r="AI5548" t="b">
        <v>0</v>
      </c>
      <c r="AJ5548" t="s">
        <v>23</v>
      </c>
      <c r="AK5548" t="s">
        <v>73</v>
      </c>
      <c r="AL5548" t="str">
        <f>IF(AmazonChurn[[#This Row],[Average Monthly Expenses]]&lt;=30,"Low",IF(AmazonChurn[[#This Row],[Average Monthly Expenses]]&lt;=60,"Medium","High"))</f>
        <v>Low</v>
      </c>
      <c r="AM5548" t="str">
        <f>IF(AmazonChurn[[#This Row],[Number of Complaints or Support]]&lt;3,"Low",IF(AmazonChurn[[#This Row],[Number of Complaints or Support]]&lt;=7,"Medium","High"))</f>
        <v>High</v>
      </c>
      <c r="AN5548" s="14">
        <f>AmazonChurn[[#This Row],[Number of Complaints or Support]]/AmazonChurn[[#This Row],[Account Length (in months)]]</f>
        <v>5</v>
      </c>
    </row>
    <row r="5549" spans="1:40" x14ac:dyDescent="0.25">
      <c r="A5549" t="s">
        <v>8010</v>
      </c>
      <c r="B5549" t="s">
        <v>23</v>
      </c>
      <c r="C5549">
        <v>47</v>
      </c>
      <c r="D5549">
        <v>1</v>
      </c>
      <c r="E5549">
        <v>0</v>
      </c>
      <c r="F5549">
        <v>0</v>
      </c>
      <c r="G5549" t="s">
        <v>23</v>
      </c>
      <c r="H5549">
        <v>0</v>
      </c>
      <c r="I5549" t="s">
        <v>150</v>
      </c>
      <c r="J5549" t="s">
        <v>35</v>
      </c>
      <c r="K5549" t="s">
        <v>9472</v>
      </c>
      <c r="L5549">
        <v>21</v>
      </c>
      <c r="M5549" t="s">
        <v>36</v>
      </c>
      <c r="N5549" t="s">
        <v>23</v>
      </c>
      <c r="O5549" t="s">
        <v>36</v>
      </c>
      <c r="P5549">
        <v>3</v>
      </c>
      <c r="Q5549" t="s">
        <v>23</v>
      </c>
      <c r="R5549" t="s">
        <v>57</v>
      </c>
      <c r="S5549" t="s">
        <v>38</v>
      </c>
      <c r="T5549">
        <v>9</v>
      </c>
      <c r="U5549" t="s">
        <v>9484</v>
      </c>
      <c r="V5549">
        <v>9</v>
      </c>
      <c r="W5549">
        <v>413</v>
      </c>
      <c r="Z5549" t="s">
        <v>8011</v>
      </c>
      <c r="AA5549" s="1">
        <v>43894</v>
      </c>
      <c r="AB5549" s="1">
        <v>44792</v>
      </c>
      <c r="AC5549" t="s">
        <v>48</v>
      </c>
      <c r="AD5549" t="s">
        <v>9476</v>
      </c>
      <c r="AE5549" s="14">
        <v>9.6043034769105091</v>
      </c>
      <c r="AF5549">
        <v>8</v>
      </c>
      <c r="AG5549" t="s">
        <v>69</v>
      </c>
      <c r="AH5549" t="s">
        <v>69</v>
      </c>
      <c r="AI5549" t="b">
        <v>1</v>
      </c>
      <c r="AJ5549" t="s">
        <v>36</v>
      </c>
      <c r="AK5549" t="s">
        <v>64</v>
      </c>
      <c r="AL5549" t="str">
        <f>IF(AmazonChurn[[#This Row],[Average Monthly Expenses]]&lt;=30,"Low",IF(AmazonChurn[[#This Row],[Average Monthly Expenses]]&lt;=60,"Medium","High"))</f>
        <v>Low</v>
      </c>
      <c r="AM5549" t="str">
        <f>IF(AmazonChurn[[#This Row],[Number of Complaints or Support]]&lt;3,"Low",IF(AmazonChurn[[#This Row],[Number of Complaints or Support]]&lt;=7,"Medium","High"))</f>
        <v>High</v>
      </c>
      <c r="AN5549" s="14">
        <f>AmazonChurn[[#This Row],[Number of Complaints or Support]]/AmazonChurn[[#This Row],[Account Length (in months)]]</f>
        <v>0.1702127659574468</v>
      </c>
    </row>
    <row r="5550" spans="1:40" x14ac:dyDescent="0.25">
      <c r="A5550" t="s">
        <v>8012</v>
      </c>
      <c r="B5550" t="s">
        <v>23</v>
      </c>
      <c r="C5550">
        <v>69</v>
      </c>
      <c r="D5550">
        <v>1</v>
      </c>
      <c r="E5550">
        <v>12</v>
      </c>
      <c r="F5550">
        <v>1</v>
      </c>
      <c r="G5550" t="s">
        <v>36</v>
      </c>
      <c r="H5550">
        <v>0</v>
      </c>
      <c r="I5550" t="s">
        <v>105</v>
      </c>
      <c r="J5550" t="s">
        <v>35</v>
      </c>
      <c r="K5550" t="s">
        <v>9472</v>
      </c>
      <c r="L5550">
        <v>36</v>
      </c>
      <c r="M5550" t="s">
        <v>23</v>
      </c>
      <c r="N5550" t="s">
        <v>23</v>
      </c>
      <c r="O5550" t="s">
        <v>23</v>
      </c>
      <c r="P5550">
        <v>0</v>
      </c>
      <c r="Q5550" t="s">
        <v>36</v>
      </c>
      <c r="R5550" t="s">
        <v>57</v>
      </c>
      <c r="S5550" t="s">
        <v>27</v>
      </c>
      <c r="T5550">
        <v>40</v>
      </c>
      <c r="U5550" t="s">
        <v>9483</v>
      </c>
      <c r="V5550">
        <v>40</v>
      </c>
      <c r="W5550">
        <v>2781</v>
      </c>
      <c r="Z5550" t="s">
        <v>6958</v>
      </c>
      <c r="AA5550" s="1">
        <v>45040</v>
      </c>
      <c r="AB5550" s="1">
        <v>44765</v>
      </c>
      <c r="AC5550" t="s">
        <v>41</v>
      </c>
      <c r="AD5550" t="s">
        <v>9477</v>
      </c>
      <c r="AE5550" s="14">
        <v>45.386468483675998</v>
      </c>
      <c r="AF5550">
        <v>9</v>
      </c>
      <c r="AG5550" t="s">
        <v>53</v>
      </c>
      <c r="AH5550" t="s">
        <v>9480</v>
      </c>
      <c r="AI5550" t="b">
        <v>0</v>
      </c>
      <c r="AJ5550" t="s">
        <v>23</v>
      </c>
      <c r="AK5550" t="s">
        <v>54</v>
      </c>
      <c r="AL5550" t="str">
        <f>IF(AmazonChurn[[#This Row],[Average Monthly Expenses]]&lt;=30,"Low",IF(AmazonChurn[[#This Row],[Average Monthly Expenses]]&lt;=60,"Medium","High"))</f>
        <v>Medium</v>
      </c>
      <c r="AM5550" t="str">
        <f>IF(AmazonChurn[[#This Row],[Number of Complaints or Support]]&lt;3,"Low",IF(AmazonChurn[[#This Row],[Number of Complaints or Support]]&lt;=7,"Medium","High"))</f>
        <v>High</v>
      </c>
      <c r="AN5550" s="14">
        <f>AmazonChurn[[#This Row],[Number of Complaints or Support]]/AmazonChurn[[#This Row],[Account Length (in months)]]</f>
        <v>0.13043478260869565</v>
      </c>
    </row>
    <row r="5551" spans="1:40" x14ac:dyDescent="0.25">
      <c r="A5551" t="s">
        <v>8013</v>
      </c>
      <c r="B5551" t="s">
        <v>23</v>
      </c>
      <c r="C5551">
        <v>9</v>
      </c>
      <c r="D5551">
        <v>0</v>
      </c>
      <c r="E5551">
        <v>14</v>
      </c>
      <c r="F5551">
        <v>1</v>
      </c>
      <c r="G5551" t="s">
        <v>36</v>
      </c>
      <c r="H5551">
        <v>0</v>
      </c>
      <c r="I5551" t="s">
        <v>145</v>
      </c>
      <c r="J5551" t="s">
        <v>35</v>
      </c>
      <c r="K5551" t="s">
        <v>9472</v>
      </c>
      <c r="L5551">
        <v>29</v>
      </c>
      <c r="M5551" t="s">
        <v>36</v>
      </c>
      <c r="N5551" t="s">
        <v>23</v>
      </c>
      <c r="O5551" t="s">
        <v>23</v>
      </c>
      <c r="P5551">
        <v>0</v>
      </c>
      <c r="Q5551" t="s">
        <v>23</v>
      </c>
      <c r="R5551" t="s">
        <v>26</v>
      </c>
      <c r="S5551" t="s">
        <v>130</v>
      </c>
      <c r="T5551">
        <v>47</v>
      </c>
      <c r="U5551" t="s">
        <v>9483</v>
      </c>
      <c r="V5551">
        <v>47</v>
      </c>
      <c r="W5551">
        <v>439</v>
      </c>
      <c r="Z5551" t="s">
        <v>6254</v>
      </c>
      <c r="AA5551" s="1">
        <v>44863</v>
      </c>
      <c r="AB5551" s="1">
        <v>44868</v>
      </c>
      <c r="AC5551" t="s">
        <v>30</v>
      </c>
      <c r="AD5551" t="s">
        <v>9475</v>
      </c>
      <c r="AE5551" s="14">
        <v>43.745712117203411</v>
      </c>
      <c r="AF5551">
        <v>1</v>
      </c>
      <c r="AG5551" t="s">
        <v>31</v>
      </c>
      <c r="AH5551" t="s">
        <v>31</v>
      </c>
      <c r="AI5551" t="b">
        <v>1</v>
      </c>
      <c r="AJ5551" t="s">
        <v>36</v>
      </c>
      <c r="AK5551" t="s">
        <v>54</v>
      </c>
      <c r="AL5551" t="str">
        <f>IF(AmazonChurn[[#This Row],[Average Monthly Expenses]]&lt;=30,"Low",IF(AmazonChurn[[#This Row],[Average Monthly Expenses]]&lt;=60,"Medium","High"))</f>
        <v>Medium</v>
      </c>
      <c r="AM5551" t="str">
        <f>IF(AmazonChurn[[#This Row],[Number of Complaints or Support]]&lt;3,"Low",IF(AmazonChurn[[#This Row],[Number of Complaints or Support]]&lt;=7,"Medium","High"))</f>
        <v>Low</v>
      </c>
      <c r="AN5551" s="14">
        <f>AmazonChurn[[#This Row],[Number of Complaints or Support]]/AmazonChurn[[#This Row],[Account Length (in months)]]</f>
        <v>0.1111111111111111</v>
      </c>
    </row>
    <row r="5552" spans="1:40" x14ac:dyDescent="0.25">
      <c r="A5552" t="s">
        <v>8014</v>
      </c>
      <c r="B5552" t="s">
        <v>23</v>
      </c>
      <c r="C5552">
        <v>3</v>
      </c>
      <c r="D5552">
        <v>0</v>
      </c>
      <c r="E5552">
        <v>2</v>
      </c>
      <c r="F5552">
        <v>1</v>
      </c>
      <c r="G5552" t="s">
        <v>36</v>
      </c>
      <c r="H5552">
        <v>0</v>
      </c>
      <c r="I5552" t="s">
        <v>153</v>
      </c>
      <c r="J5552" t="s">
        <v>35</v>
      </c>
      <c r="K5552" t="s">
        <v>9472</v>
      </c>
      <c r="L5552">
        <v>40</v>
      </c>
      <c r="M5552" t="s">
        <v>23</v>
      </c>
      <c r="N5552" t="s">
        <v>23</v>
      </c>
      <c r="O5552" t="s">
        <v>23</v>
      </c>
      <c r="P5552">
        <v>0</v>
      </c>
      <c r="Q5552" t="s">
        <v>23</v>
      </c>
      <c r="R5552" t="s">
        <v>26</v>
      </c>
      <c r="S5552" t="s">
        <v>130</v>
      </c>
      <c r="T5552">
        <v>24</v>
      </c>
      <c r="U5552" t="s">
        <v>9483</v>
      </c>
      <c r="V5552">
        <v>24</v>
      </c>
      <c r="W5552">
        <v>72</v>
      </c>
      <c r="Z5552" t="s">
        <v>1324</v>
      </c>
      <c r="AA5552" s="1">
        <v>44425</v>
      </c>
      <c r="AB5552" s="1">
        <v>45287</v>
      </c>
      <c r="AC5552" t="s">
        <v>48</v>
      </c>
      <c r="AD5552" t="s">
        <v>9476</v>
      </c>
      <c r="AE5552" s="14">
        <v>24.063975539191329</v>
      </c>
      <c r="AF5552">
        <v>4</v>
      </c>
      <c r="AG5552" t="s">
        <v>31</v>
      </c>
      <c r="AH5552" t="s">
        <v>31</v>
      </c>
      <c r="AI5552" t="b">
        <v>0</v>
      </c>
      <c r="AJ5552" t="s">
        <v>23</v>
      </c>
      <c r="AK5552" t="s">
        <v>32</v>
      </c>
      <c r="AL5552" t="str">
        <f>IF(AmazonChurn[[#This Row],[Average Monthly Expenses]]&lt;=30,"Low",IF(AmazonChurn[[#This Row],[Average Monthly Expenses]]&lt;=60,"Medium","High"))</f>
        <v>Low</v>
      </c>
      <c r="AM5552" t="str">
        <f>IF(AmazonChurn[[#This Row],[Number of Complaints or Support]]&lt;3,"Low",IF(AmazonChurn[[#This Row],[Number of Complaints or Support]]&lt;=7,"Medium","High"))</f>
        <v>Medium</v>
      </c>
      <c r="AN5552" s="14">
        <f>AmazonChurn[[#This Row],[Number of Complaints or Support]]/AmazonChurn[[#This Row],[Account Length (in months)]]</f>
        <v>1.3333333333333333</v>
      </c>
    </row>
    <row r="5553" spans="1:40" x14ac:dyDescent="0.25">
      <c r="A5553" t="s">
        <v>8015</v>
      </c>
      <c r="B5553" t="s">
        <v>36</v>
      </c>
      <c r="C5553">
        <v>2</v>
      </c>
      <c r="D5553">
        <v>5</v>
      </c>
      <c r="E5553">
        <v>10</v>
      </c>
      <c r="F5553">
        <v>1</v>
      </c>
      <c r="G5553" t="s">
        <v>36</v>
      </c>
      <c r="H5553">
        <v>0</v>
      </c>
      <c r="I5553" t="s">
        <v>242</v>
      </c>
      <c r="J5553" t="s">
        <v>35</v>
      </c>
      <c r="K5553" t="s">
        <v>9472</v>
      </c>
      <c r="L5553">
        <v>53</v>
      </c>
      <c r="M5553" t="s">
        <v>23</v>
      </c>
      <c r="N5553" t="s">
        <v>23</v>
      </c>
      <c r="O5553" t="s">
        <v>23</v>
      </c>
      <c r="P5553">
        <v>0</v>
      </c>
      <c r="Q5553" t="s">
        <v>23</v>
      </c>
      <c r="R5553" t="s">
        <v>26</v>
      </c>
      <c r="S5553" t="s">
        <v>124</v>
      </c>
      <c r="T5553">
        <v>53</v>
      </c>
      <c r="U5553" t="s">
        <v>9484</v>
      </c>
      <c r="V5553">
        <v>53</v>
      </c>
      <c r="W5553">
        <v>94</v>
      </c>
      <c r="X5553" t="s">
        <v>163</v>
      </c>
      <c r="Y5553" t="s">
        <v>164</v>
      </c>
      <c r="Z5553" t="s">
        <v>5295</v>
      </c>
      <c r="AA5553" s="1">
        <v>44812</v>
      </c>
      <c r="AB5553" s="1">
        <v>44989</v>
      </c>
      <c r="AC5553" t="s">
        <v>41</v>
      </c>
      <c r="AD5553" t="s">
        <v>9477</v>
      </c>
      <c r="AE5553" s="14">
        <v>54.884786790262588</v>
      </c>
      <c r="AF5553">
        <v>10</v>
      </c>
      <c r="AG5553" t="s">
        <v>53</v>
      </c>
      <c r="AH5553" t="s">
        <v>9480</v>
      </c>
      <c r="AI5553" t="b">
        <v>0</v>
      </c>
      <c r="AJ5553" t="s">
        <v>23</v>
      </c>
      <c r="AK5553" t="s">
        <v>54</v>
      </c>
      <c r="AL5553" t="str">
        <f>IF(AmazonChurn[[#This Row],[Average Monthly Expenses]]&lt;=30,"Low",IF(AmazonChurn[[#This Row],[Average Monthly Expenses]]&lt;=60,"Medium","High"))</f>
        <v>Medium</v>
      </c>
      <c r="AM5553" t="str">
        <f>IF(AmazonChurn[[#This Row],[Number of Complaints or Support]]&lt;3,"Low",IF(AmazonChurn[[#This Row],[Number of Complaints or Support]]&lt;=7,"Medium","High"))</f>
        <v>High</v>
      </c>
      <c r="AN5553" s="14">
        <f>AmazonChurn[[#This Row],[Number of Complaints or Support]]/AmazonChurn[[#This Row],[Account Length (in months)]]</f>
        <v>5</v>
      </c>
    </row>
    <row r="5554" spans="1:40" x14ac:dyDescent="0.25">
      <c r="A5554" t="s">
        <v>8016</v>
      </c>
      <c r="B5554" t="s">
        <v>36</v>
      </c>
      <c r="C5554">
        <v>19</v>
      </c>
      <c r="D5554">
        <v>3</v>
      </c>
      <c r="E5554">
        <v>1</v>
      </c>
      <c r="F5554">
        <v>1</v>
      </c>
      <c r="G5554" t="s">
        <v>36</v>
      </c>
      <c r="H5554">
        <v>0</v>
      </c>
      <c r="I5554" t="s">
        <v>150</v>
      </c>
      <c r="J5554" t="s">
        <v>35</v>
      </c>
      <c r="K5554" t="s">
        <v>9472</v>
      </c>
      <c r="L5554">
        <v>63</v>
      </c>
      <c r="M5554" t="s">
        <v>23</v>
      </c>
      <c r="N5554" t="s">
        <v>23</v>
      </c>
      <c r="O5554" t="s">
        <v>23</v>
      </c>
      <c r="P5554">
        <v>0</v>
      </c>
      <c r="Q5554" t="s">
        <v>36</v>
      </c>
      <c r="R5554" t="s">
        <v>26</v>
      </c>
      <c r="S5554" t="s">
        <v>130</v>
      </c>
      <c r="T5554">
        <v>33</v>
      </c>
      <c r="U5554" t="s">
        <v>9483</v>
      </c>
      <c r="V5554">
        <v>33</v>
      </c>
      <c r="W5554">
        <v>618</v>
      </c>
      <c r="X5554" t="s">
        <v>46</v>
      </c>
      <c r="Y5554" t="s">
        <v>191</v>
      </c>
      <c r="Z5554" t="s">
        <v>8017</v>
      </c>
      <c r="AA5554" s="1">
        <v>44596</v>
      </c>
      <c r="AB5554" s="1">
        <v>45076</v>
      </c>
      <c r="AC5554" t="s">
        <v>30</v>
      </c>
      <c r="AD5554" t="s">
        <v>9475</v>
      </c>
      <c r="AE5554" s="14">
        <v>26.433675041178279</v>
      </c>
      <c r="AF5554">
        <v>10</v>
      </c>
      <c r="AG5554" t="s">
        <v>53</v>
      </c>
      <c r="AH5554" t="s">
        <v>9480</v>
      </c>
      <c r="AI5554" t="b">
        <v>0</v>
      </c>
      <c r="AJ5554" t="s">
        <v>23</v>
      </c>
      <c r="AK5554" t="s">
        <v>54</v>
      </c>
      <c r="AL5554" t="str">
        <f>IF(AmazonChurn[[#This Row],[Average Monthly Expenses]]&lt;=30,"Low",IF(AmazonChurn[[#This Row],[Average Monthly Expenses]]&lt;=60,"Medium","High"))</f>
        <v>Low</v>
      </c>
      <c r="AM5554" t="str">
        <f>IF(AmazonChurn[[#This Row],[Number of Complaints or Support]]&lt;3,"Low",IF(AmazonChurn[[#This Row],[Number of Complaints or Support]]&lt;=7,"Medium","High"))</f>
        <v>High</v>
      </c>
      <c r="AN5554" s="14">
        <f>AmazonChurn[[#This Row],[Number of Complaints or Support]]/AmazonChurn[[#This Row],[Account Length (in months)]]</f>
        <v>0.52631578947368418</v>
      </c>
    </row>
    <row r="5555" spans="1:40" x14ac:dyDescent="0.25">
      <c r="A5555" t="s">
        <v>8018</v>
      </c>
      <c r="B5555" t="s">
        <v>23</v>
      </c>
      <c r="C5555">
        <v>70</v>
      </c>
      <c r="D5555">
        <v>0</v>
      </c>
      <c r="E5555">
        <v>2</v>
      </c>
      <c r="F5555">
        <v>1</v>
      </c>
      <c r="G5555" t="s">
        <v>36</v>
      </c>
      <c r="H5555">
        <v>0</v>
      </c>
      <c r="I5555" t="s">
        <v>435</v>
      </c>
      <c r="J5555" t="s">
        <v>25</v>
      </c>
      <c r="K5555" t="s">
        <v>25</v>
      </c>
      <c r="L5555">
        <v>48</v>
      </c>
      <c r="M5555" t="s">
        <v>23</v>
      </c>
      <c r="N5555" t="s">
        <v>23</v>
      </c>
      <c r="O5555" t="s">
        <v>23</v>
      </c>
      <c r="P5555">
        <v>0</v>
      </c>
      <c r="Q5555" t="s">
        <v>36</v>
      </c>
      <c r="R5555" t="s">
        <v>57</v>
      </c>
      <c r="S5555" t="s">
        <v>124</v>
      </c>
      <c r="T5555">
        <v>43</v>
      </c>
      <c r="U5555" t="s">
        <v>9484</v>
      </c>
      <c r="V5555">
        <v>43</v>
      </c>
      <c r="W5555">
        <v>3046</v>
      </c>
      <c r="Z5555" t="s">
        <v>5476</v>
      </c>
      <c r="AA5555" s="1">
        <v>45227</v>
      </c>
      <c r="AB5555" s="1">
        <v>44477</v>
      </c>
      <c r="AC5555" t="s">
        <v>48</v>
      </c>
      <c r="AD5555" t="s">
        <v>9476</v>
      </c>
      <c r="AE5555" s="14">
        <v>34.732054438629852</v>
      </c>
      <c r="AF5555">
        <v>8</v>
      </c>
      <c r="AG5555" t="s">
        <v>31</v>
      </c>
      <c r="AH5555" t="s">
        <v>31</v>
      </c>
      <c r="AI5555" t="b">
        <v>1</v>
      </c>
      <c r="AJ5555" t="s">
        <v>36</v>
      </c>
      <c r="AK5555" t="s">
        <v>73</v>
      </c>
      <c r="AL5555" t="str">
        <f>IF(AmazonChurn[[#This Row],[Average Monthly Expenses]]&lt;=30,"Low",IF(AmazonChurn[[#This Row],[Average Monthly Expenses]]&lt;=60,"Medium","High"))</f>
        <v>Medium</v>
      </c>
      <c r="AM5555" t="str">
        <f>IF(AmazonChurn[[#This Row],[Number of Complaints or Support]]&lt;3,"Low",IF(AmazonChurn[[#This Row],[Number of Complaints or Support]]&lt;=7,"Medium","High"))</f>
        <v>High</v>
      </c>
      <c r="AN5555" s="14">
        <f>AmazonChurn[[#This Row],[Number of Complaints or Support]]/AmazonChurn[[#This Row],[Account Length (in months)]]</f>
        <v>0.11428571428571428</v>
      </c>
    </row>
    <row r="5556" spans="1:40" x14ac:dyDescent="0.25">
      <c r="A5556" t="s">
        <v>8019</v>
      </c>
      <c r="B5556" t="s">
        <v>23</v>
      </c>
      <c r="C5556">
        <v>23</v>
      </c>
      <c r="D5556">
        <v>1</v>
      </c>
      <c r="E5556">
        <v>4</v>
      </c>
      <c r="F5556">
        <v>1</v>
      </c>
      <c r="G5556" t="s">
        <v>36</v>
      </c>
      <c r="H5556">
        <v>0</v>
      </c>
      <c r="I5556" t="s">
        <v>225</v>
      </c>
      <c r="J5556" t="s">
        <v>35</v>
      </c>
      <c r="K5556" t="s">
        <v>9472</v>
      </c>
      <c r="L5556">
        <v>66</v>
      </c>
      <c r="M5556" t="s">
        <v>23</v>
      </c>
      <c r="N5556" t="s">
        <v>36</v>
      </c>
      <c r="O5556" t="s">
        <v>23</v>
      </c>
      <c r="P5556">
        <v>0</v>
      </c>
      <c r="Q5556" t="s">
        <v>23</v>
      </c>
      <c r="R5556" t="s">
        <v>26</v>
      </c>
      <c r="S5556" t="s">
        <v>214</v>
      </c>
      <c r="T5556">
        <v>30</v>
      </c>
      <c r="U5556" t="s">
        <v>9486</v>
      </c>
      <c r="V5556">
        <v>30</v>
      </c>
      <c r="W5556">
        <v>680</v>
      </c>
      <c r="Z5556" t="s">
        <v>1073</v>
      </c>
      <c r="AA5556" s="1">
        <v>44933</v>
      </c>
      <c r="AB5556" s="1">
        <v>44867</v>
      </c>
      <c r="AC5556" t="s">
        <v>48</v>
      </c>
      <c r="AD5556" t="s">
        <v>9476</v>
      </c>
      <c r="AE5556" s="14">
        <v>31.988012838981209</v>
      </c>
      <c r="AF5556">
        <v>6</v>
      </c>
      <c r="AG5556" t="s">
        <v>53</v>
      </c>
      <c r="AH5556" t="s">
        <v>9480</v>
      </c>
      <c r="AI5556" t="b">
        <v>1</v>
      </c>
      <c r="AJ5556" t="s">
        <v>36</v>
      </c>
      <c r="AK5556" t="s">
        <v>32</v>
      </c>
      <c r="AL5556" t="str">
        <f>IF(AmazonChurn[[#This Row],[Average Monthly Expenses]]&lt;=30,"Low",IF(AmazonChurn[[#This Row],[Average Monthly Expenses]]&lt;=60,"Medium","High"))</f>
        <v>Medium</v>
      </c>
      <c r="AM5556" t="str">
        <f>IF(AmazonChurn[[#This Row],[Number of Complaints or Support]]&lt;3,"Low",IF(AmazonChurn[[#This Row],[Number of Complaints or Support]]&lt;=7,"Medium","High"))</f>
        <v>Medium</v>
      </c>
      <c r="AN5556" s="14">
        <f>AmazonChurn[[#This Row],[Number of Complaints or Support]]/AmazonChurn[[#This Row],[Account Length (in months)]]</f>
        <v>0.2608695652173913</v>
      </c>
    </row>
    <row r="5557" spans="1:40" x14ac:dyDescent="0.25">
      <c r="A5557" t="s">
        <v>8020</v>
      </c>
      <c r="B5557" t="s">
        <v>23</v>
      </c>
      <c r="C5557">
        <v>52</v>
      </c>
      <c r="D5557">
        <v>0</v>
      </c>
      <c r="E5557">
        <v>5</v>
      </c>
      <c r="F5557">
        <v>1</v>
      </c>
      <c r="G5557" t="s">
        <v>36</v>
      </c>
      <c r="H5557">
        <v>0</v>
      </c>
      <c r="I5557" t="s">
        <v>150</v>
      </c>
      <c r="J5557" t="s">
        <v>35</v>
      </c>
      <c r="K5557" t="s">
        <v>9472</v>
      </c>
      <c r="L5557">
        <v>67</v>
      </c>
      <c r="M5557" t="s">
        <v>23</v>
      </c>
      <c r="N5557" t="s">
        <v>36</v>
      </c>
      <c r="O5557" t="s">
        <v>23</v>
      </c>
      <c r="P5557">
        <v>0</v>
      </c>
      <c r="Q5557" t="s">
        <v>23</v>
      </c>
      <c r="R5557" t="s">
        <v>57</v>
      </c>
      <c r="S5557" t="s">
        <v>130</v>
      </c>
      <c r="T5557">
        <v>21</v>
      </c>
      <c r="U5557" t="s">
        <v>9483</v>
      </c>
      <c r="V5557">
        <v>21</v>
      </c>
      <c r="W5557">
        <v>1124</v>
      </c>
      <c r="Z5557" t="s">
        <v>7669</v>
      </c>
      <c r="AA5557" s="1">
        <v>44027</v>
      </c>
      <c r="AB5557" s="1">
        <v>44721</v>
      </c>
      <c r="AC5557" t="s">
        <v>41</v>
      </c>
      <c r="AD5557" t="s">
        <v>9477</v>
      </c>
      <c r="AE5557" s="14">
        <v>20.212998330983929</v>
      </c>
      <c r="AF5557">
        <v>0</v>
      </c>
      <c r="AG5557" t="s">
        <v>31</v>
      </c>
      <c r="AH5557" t="s">
        <v>31</v>
      </c>
      <c r="AI5557" t="b">
        <v>0</v>
      </c>
      <c r="AJ5557" t="s">
        <v>23</v>
      </c>
      <c r="AK5557" t="s">
        <v>64</v>
      </c>
      <c r="AL5557" t="str">
        <f>IF(AmazonChurn[[#This Row],[Average Monthly Expenses]]&lt;=30,"Low",IF(AmazonChurn[[#This Row],[Average Monthly Expenses]]&lt;=60,"Medium","High"))</f>
        <v>Low</v>
      </c>
      <c r="AM5557" t="str">
        <f>IF(AmazonChurn[[#This Row],[Number of Complaints or Support]]&lt;3,"Low",IF(AmazonChurn[[#This Row],[Number of Complaints or Support]]&lt;=7,"Medium","High"))</f>
        <v>Low</v>
      </c>
      <c r="AN5557" s="14">
        <f>AmazonChurn[[#This Row],[Number of Complaints or Support]]/AmazonChurn[[#This Row],[Account Length (in months)]]</f>
        <v>0</v>
      </c>
    </row>
    <row r="5558" spans="1:40" x14ac:dyDescent="0.25">
      <c r="A5558" t="s">
        <v>8021</v>
      </c>
      <c r="B5558" t="s">
        <v>36</v>
      </c>
      <c r="C5558">
        <v>32</v>
      </c>
      <c r="D5558">
        <v>3</v>
      </c>
      <c r="E5558">
        <v>14</v>
      </c>
      <c r="F5558">
        <v>0</v>
      </c>
      <c r="G5558" t="s">
        <v>23</v>
      </c>
      <c r="H5558">
        <v>39</v>
      </c>
      <c r="I5558" t="s">
        <v>50</v>
      </c>
      <c r="J5558" t="s">
        <v>35</v>
      </c>
      <c r="K5558" t="s">
        <v>9472</v>
      </c>
      <c r="L5558">
        <v>26</v>
      </c>
      <c r="M5558" t="s">
        <v>36</v>
      </c>
      <c r="N5558" t="s">
        <v>23</v>
      </c>
      <c r="O5558" t="s">
        <v>23</v>
      </c>
      <c r="P5558">
        <v>0</v>
      </c>
      <c r="Q5558" t="s">
        <v>36</v>
      </c>
      <c r="R5558" t="s">
        <v>37</v>
      </c>
      <c r="S5558" t="s">
        <v>38</v>
      </c>
      <c r="T5558">
        <v>63</v>
      </c>
      <c r="U5558" t="s">
        <v>9484</v>
      </c>
      <c r="V5558">
        <v>63</v>
      </c>
      <c r="W5558">
        <v>1989</v>
      </c>
      <c r="X5558" t="s">
        <v>46</v>
      </c>
      <c r="Y5558" t="s">
        <v>220</v>
      </c>
      <c r="Z5558" t="s">
        <v>226</v>
      </c>
      <c r="AA5558" s="1">
        <v>44238</v>
      </c>
      <c r="AB5558" s="1">
        <v>44268</v>
      </c>
      <c r="AC5558" t="s">
        <v>48</v>
      </c>
      <c r="AD5558" t="s">
        <v>9476</v>
      </c>
      <c r="AE5558" s="14">
        <v>72.071546137239707</v>
      </c>
      <c r="AF5558">
        <v>5</v>
      </c>
      <c r="AG5558" t="s">
        <v>53</v>
      </c>
      <c r="AH5558" t="s">
        <v>9480</v>
      </c>
      <c r="AI5558" t="b">
        <v>1</v>
      </c>
      <c r="AJ5558" t="s">
        <v>36</v>
      </c>
      <c r="AK5558" t="s">
        <v>32</v>
      </c>
      <c r="AL5558" t="str">
        <f>IF(AmazonChurn[[#This Row],[Average Monthly Expenses]]&lt;=30,"Low",IF(AmazonChurn[[#This Row],[Average Monthly Expenses]]&lt;=60,"Medium","High"))</f>
        <v>High</v>
      </c>
      <c r="AM5558" t="str">
        <f>IF(AmazonChurn[[#This Row],[Number of Complaints or Support]]&lt;3,"Low",IF(AmazonChurn[[#This Row],[Number of Complaints or Support]]&lt;=7,"Medium","High"))</f>
        <v>Medium</v>
      </c>
      <c r="AN5558" s="14">
        <f>AmazonChurn[[#This Row],[Number of Complaints or Support]]/AmazonChurn[[#This Row],[Account Length (in months)]]</f>
        <v>0.15625</v>
      </c>
    </row>
    <row r="5559" spans="1:40" x14ac:dyDescent="0.25">
      <c r="A5559" t="s">
        <v>8022</v>
      </c>
      <c r="B5559" t="s">
        <v>23</v>
      </c>
      <c r="C5559">
        <v>63</v>
      </c>
      <c r="D5559">
        <v>0</v>
      </c>
      <c r="E5559">
        <v>0</v>
      </c>
      <c r="F5559">
        <v>0</v>
      </c>
      <c r="G5559" t="s">
        <v>23</v>
      </c>
      <c r="H5559">
        <v>0</v>
      </c>
      <c r="I5559" t="s">
        <v>346</v>
      </c>
      <c r="J5559" t="s">
        <v>35</v>
      </c>
      <c r="K5559" t="s">
        <v>9472</v>
      </c>
      <c r="L5559">
        <v>45</v>
      </c>
      <c r="M5559" t="s">
        <v>23</v>
      </c>
      <c r="N5559" t="s">
        <v>23</v>
      </c>
      <c r="O5559" t="s">
        <v>23</v>
      </c>
      <c r="P5559">
        <v>0</v>
      </c>
      <c r="Q5559" t="s">
        <v>23</v>
      </c>
      <c r="R5559" t="s">
        <v>57</v>
      </c>
      <c r="S5559" t="s">
        <v>130</v>
      </c>
      <c r="T5559">
        <v>9</v>
      </c>
      <c r="U5559" t="s">
        <v>9483</v>
      </c>
      <c r="V5559">
        <v>9</v>
      </c>
      <c r="W5559">
        <v>582</v>
      </c>
      <c r="Z5559" t="s">
        <v>2527</v>
      </c>
      <c r="AA5559" s="1">
        <v>44019</v>
      </c>
      <c r="AB5559" s="1">
        <v>45235</v>
      </c>
      <c r="AC5559" t="s">
        <v>48</v>
      </c>
      <c r="AD5559" t="s">
        <v>9476</v>
      </c>
      <c r="AE5559" s="14">
        <v>9.372232884993581</v>
      </c>
      <c r="AF5559">
        <v>9</v>
      </c>
      <c r="AG5559" t="s">
        <v>31</v>
      </c>
      <c r="AH5559" t="s">
        <v>31</v>
      </c>
      <c r="AI5559" t="b">
        <v>1</v>
      </c>
      <c r="AJ5559" t="s">
        <v>36</v>
      </c>
      <c r="AK5559" t="s">
        <v>73</v>
      </c>
      <c r="AL5559" t="str">
        <f>IF(AmazonChurn[[#This Row],[Average Monthly Expenses]]&lt;=30,"Low",IF(AmazonChurn[[#This Row],[Average Monthly Expenses]]&lt;=60,"Medium","High"))</f>
        <v>Low</v>
      </c>
      <c r="AM5559" t="str">
        <f>IF(AmazonChurn[[#This Row],[Number of Complaints or Support]]&lt;3,"Low",IF(AmazonChurn[[#This Row],[Number of Complaints or Support]]&lt;=7,"Medium","High"))</f>
        <v>High</v>
      </c>
      <c r="AN5559" s="14">
        <f>AmazonChurn[[#This Row],[Number of Complaints or Support]]/AmazonChurn[[#This Row],[Account Length (in months)]]</f>
        <v>0.14285714285714285</v>
      </c>
    </row>
    <row r="5560" spans="1:40" x14ac:dyDescent="0.25">
      <c r="A5560" t="s">
        <v>8023</v>
      </c>
      <c r="B5560" t="s">
        <v>36</v>
      </c>
      <c r="C5560">
        <v>17</v>
      </c>
      <c r="D5560">
        <v>1</v>
      </c>
      <c r="E5560">
        <v>1</v>
      </c>
      <c r="F5560">
        <v>1</v>
      </c>
      <c r="G5560" t="s">
        <v>36</v>
      </c>
      <c r="H5560">
        <v>0</v>
      </c>
      <c r="I5560" t="s">
        <v>92</v>
      </c>
      <c r="J5560" t="s">
        <v>35</v>
      </c>
      <c r="K5560" t="s">
        <v>9472</v>
      </c>
      <c r="L5560">
        <v>44</v>
      </c>
      <c r="M5560" t="s">
        <v>23</v>
      </c>
      <c r="N5560" t="s">
        <v>23</v>
      </c>
      <c r="O5560" t="s">
        <v>23</v>
      </c>
      <c r="P5560">
        <v>0</v>
      </c>
      <c r="Q5560" t="s">
        <v>23</v>
      </c>
      <c r="R5560" t="s">
        <v>26</v>
      </c>
      <c r="S5560" t="s">
        <v>124</v>
      </c>
      <c r="T5560">
        <v>46</v>
      </c>
      <c r="U5560" t="s">
        <v>9484</v>
      </c>
      <c r="V5560">
        <v>46</v>
      </c>
      <c r="W5560">
        <v>791</v>
      </c>
      <c r="X5560" t="s">
        <v>46</v>
      </c>
      <c r="Y5560" t="s">
        <v>191</v>
      </c>
      <c r="Z5560" t="s">
        <v>6145</v>
      </c>
      <c r="AA5560" s="1">
        <v>44628</v>
      </c>
      <c r="AB5560" s="1">
        <v>44339</v>
      </c>
      <c r="AC5560" t="s">
        <v>30</v>
      </c>
      <c r="AD5560" t="s">
        <v>9475</v>
      </c>
      <c r="AE5560" s="14">
        <v>48.685614684287273</v>
      </c>
      <c r="AF5560">
        <v>0</v>
      </c>
      <c r="AG5560" t="s">
        <v>31</v>
      </c>
      <c r="AH5560" t="s">
        <v>31</v>
      </c>
      <c r="AI5560" t="b">
        <v>0</v>
      </c>
      <c r="AJ5560" t="s">
        <v>23</v>
      </c>
      <c r="AK5560" t="s">
        <v>64</v>
      </c>
      <c r="AL5560" t="str">
        <f>IF(AmazonChurn[[#This Row],[Average Monthly Expenses]]&lt;=30,"Low",IF(AmazonChurn[[#This Row],[Average Monthly Expenses]]&lt;=60,"Medium","High"))</f>
        <v>Medium</v>
      </c>
      <c r="AM5560" t="str">
        <f>IF(AmazonChurn[[#This Row],[Number of Complaints or Support]]&lt;3,"Low",IF(AmazonChurn[[#This Row],[Number of Complaints or Support]]&lt;=7,"Medium","High"))</f>
        <v>Low</v>
      </c>
      <c r="AN5560" s="14">
        <f>AmazonChurn[[#This Row],[Number of Complaints or Support]]/AmazonChurn[[#This Row],[Account Length (in months)]]</f>
        <v>0</v>
      </c>
    </row>
    <row r="5561" spans="1:40" x14ac:dyDescent="0.25">
      <c r="A5561" t="s">
        <v>3974</v>
      </c>
      <c r="B5561" t="s">
        <v>36</v>
      </c>
      <c r="C5561">
        <v>2</v>
      </c>
      <c r="D5561">
        <v>0</v>
      </c>
      <c r="E5561">
        <v>5</v>
      </c>
      <c r="F5561">
        <v>1</v>
      </c>
      <c r="G5561" t="s">
        <v>36</v>
      </c>
      <c r="H5561">
        <v>0</v>
      </c>
      <c r="I5561" t="s">
        <v>66</v>
      </c>
      <c r="J5561" t="s">
        <v>25</v>
      </c>
      <c r="K5561" t="s">
        <v>25</v>
      </c>
      <c r="L5561">
        <v>43</v>
      </c>
      <c r="M5561" t="s">
        <v>23</v>
      </c>
      <c r="N5561" t="s">
        <v>23</v>
      </c>
      <c r="O5561" t="s">
        <v>23</v>
      </c>
      <c r="P5561">
        <v>0</v>
      </c>
      <c r="Q5561" t="s">
        <v>23</v>
      </c>
      <c r="R5561" t="s">
        <v>26</v>
      </c>
      <c r="S5561" t="s">
        <v>38</v>
      </c>
      <c r="T5561">
        <v>36</v>
      </c>
      <c r="U5561" t="s">
        <v>9484</v>
      </c>
      <c r="V5561">
        <v>36</v>
      </c>
      <c r="W5561">
        <v>76</v>
      </c>
      <c r="X5561" t="s">
        <v>46</v>
      </c>
      <c r="Y5561" t="s">
        <v>286</v>
      </c>
      <c r="Z5561" t="s">
        <v>6905</v>
      </c>
      <c r="AA5561" s="1">
        <v>44872</v>
      </c>
      <c r="AB5561" s="1">
        <v>44798</v>
      </c>
      <c r="AC5561" t="s">
        <v>41</v>
      </c>
      <c r="AD5561" t="s">
        <v>9477</v>
      </c>
      <c r="AE5561" s="14">
        <v>39.390875016049037</v>
      </c>
      <c r="AF5561">
        <v>8</v>
      </c>
      <c r="AG5561" t="s">
        <v>69</v>
      </c>
      <c r="AH5561" t="s">
        <v>69</v>
      </c>
      <c r="AI5561" t="b">
        <v>0</v>
      </c>
      <c r="AJ5561" t="s">
        <v>23</v>
      </c>
      <c r="AK5561" t="s">
        <v>32</v>
      </c>
      <c r="AL5561" t="str">
        <f>IF(AmazonChurn[[#This Row],[Average Monthly Expenses]]&lt;=30,"Low",IF(AmazonChurn[[#This Row],[Average Monthly Expenses]]&lt;=60,"Medium","High"))</f>
        <v>Medium</v>
      </c>
      <c r="AM5561" t="str">
        <f>IF(AmazonChurn[[#This Row],[Number of Complaints or Support]]&lt;3,"Low",IF(AmazonChurn[[#This Row],[Number of Complaints or Support]]&lt;=7,"Medium","High"))</f>
        <v>High</v>
      </c>
      <c r="AN5561" s="14">
        <f>AmazonChurn[[#This Row],[Number of Complaints or Support]]/AmazonChurn[[#This Row],[Account Length (in months)]]</f>
        <v>4</v>
      </c>
    </row>
    <row r="5562" spans="1:40" x14ac:dyDescent="0.25">
      <c r="A5562" t="s">
        <v>8024</v>
      </c>
      <c r="B5562" t="s">
        <v>23</v>
      </c>
      <c r="C5562">
        <v>77</v>
      </c>
      <c r="D5562">
        <v>0</v>
      </c>
      <c r="E5562">
        <v>0</v>
      </c>
      <c r="F5562">
        <v>0</v>
      </c>
      <c r="G5562" t="s">
        <v>23</v>
      </c>
      <c r="H5562">
        <v>0</v>
      </c>
      <c r="I5562" t="s">
        <v>273</v>
      </c>
      <c r="J5562" t="s">
        <v>25</v>
      </c>
      <c r="K5562" t="s">
        <v>25</v>
      </c>
      <c r="L5562">
        <v>28</v>
      </c>
      <c r="M5562" t="s">
        <v>36</v>
      </c>
      <c r="N5562" t="s">
        <v>23</v>
      </c>
      <c r="O5562" t="s">
        <v>23</v>
      </c>
      <c r="P5562">
        <v>0</v>
      </c>
      <c r="Q5562" t="s">
        <v>23</v>
      </c>
      <c r="R5562" t="s">
        <v>57</v>
      </c>
      <c r="S5562" t="s">
        <v>38</v>
      </c>
      <c r="T5562">
        <v>7</v>
      </c>
      <c r="U5562" t="s">
        <v>9484</v>
      </c>
      <c r="V5562">
        <v>7</v>
      </c>
      <c r="W5562">
        <v>577</v>
      </c>
      <c r="Z5562" t="s">
        <v>464</v>
      </c>
      <c r="AA5562" s="1">
        <v>44525</v>
      </c>
      <c r="AB5562" s="1">
        <v>44418</v>
      </c>
      <c r="AC5562" t="s">
        <v>48</v>
      </c>
      <c r="AD5562" t="s">
        <v>9476</v>
      </c>
      <c r="AE5562" s="14">
        <v>7.6271608969158473</v>
      </c>
      <c r="AF5562">
        <v>3</v>
      </c>
      <c r="AG5562" t="s">
        <v>53</v>
      </c>
      <c r="AH5562" t="s">
        <v>9480</v>
      </c>
      <c r="AI5562" t="b">
        <v>0</v>
      </c>
      <c r="AJ5562" t="s">
        <v>23</v>
      </c>
      <c r="AK5562" t="s">
        <v>64</v>
      </c>
      <c r="AL5562" t="str">
        <f>IF(AmazonChurn[[#This Row],[Average Monthly Expenses]]&lt;=30,"Low",IF(AmazonChurn[[#This Row],[Average Monthly Expenses]]&lt;=60,"Medium","High"))</f>
        <v>Low</v>
      </c>
      <c r="AM5562" t="str">
        <f>IF(AmazonChurn[[#This Row],[Number of Complaints or Support]]&lt;3,"Low",IF(AmazonChurn[[#This Row],[Number of Complaints or Support]]&lt;=7,"Medium","High"))</f>
        <v>Medium</v>
      </c>
      <c r="AN5562" s="14">
        <f>AmazonChurn[[#This Row],[Number of Complaints or Support]]/AmazonChurn[[#This Row],[Account Length (in months)]]</f>
        <v>3.896103896103896E-2</v>
      </c>
    </row>
    <row r="5563" spans="1:40" x14ac:dyDescent="0.25">
      <c r="A5563" t="s">
        <v>8025</v>
      </c>
      <c r="B5563" t="s">
        <v>36</v>
      </c>
      <c r="C5563">
        <v>1</v>
      </c>
      <c r="D5563">
        <v>0</v>
      </c>
      <c r="E5563">
        <v>15</v>
      </c>
      <c r="F5563">
        <v>1</v>
      </c>
      <c r="G5563" t="s">
        <v>36</v>
      </c>
      <c r="H5563">
        <v>0</v>
      </c>
      <c r="I5563" t="s">
        <v>71</v>
      </c>
      <c r="J5563" t="s">
        <v>35</v>
      </c>
      <c r="K5563" t="s">
        <v>9472</v>
      </c>
      <c r="L5563">
        <v>29</v>
      </c>
      <c r="M5563" t="s">
        <v>36</v>
      </c>
      <c r="N5563" t="s">
        <v>23</v>
      </c>
      <c r="O5563" t="s">
        <v>23</v>
      </c>
      <c r="P5563">
        <v>0</v>
      </c>
      <c r="Q5563" t="s">
        <v>23</v>
      </c>
      <c r="R5563" t="s">
        <v>26</v>
      </c>
      <c r="S5563" t="s">
        <v>38</v>
      </c>
      <c r="T5563">
        <v>15</v>
      </c>
      <c r="U5563" t="s">
        <v>9484</v>
      </c>
      <c r="V5563">
        <v>15</v>
      </c>
      <c r="W5563">
        <v>15</v>
      </c>
      <c r="X5563" t="s">
        <v>46</v>
      </c>
      <c r="Y5563" t="s">
        <v>191</v>
      </c>
      <c r="Z5563" t="s">
        <v>2574</v>
      </c>
      <c r="AA5563" s="1">
        <v>44965</v>
      </c>
      <c r="AB5563" s="1">
        <v>43957</v>
      </c>
      <c r="AC5563" t="s">
        <v>48</v>
      </c>
      <c r="AD5563" t="s">
        <v>9476</v>
      </c>
      <c r="AE5563" s="14">
        <v>15.57235607081342</v>
      </c>
      <c r="AF5563">
        <v>9</v>
      </c>
      <c r="AG5563" t="s">
        <v>31</v>
      </c>
      <c r="AH5563" t="s">
        <v>31</v>
      </c>
      <c r="AI5563" t="b">
        <v>1</v>
      </c>
      <c r="AJ5563" t="s">
        <v>36</v>
      </c>
      <c r="AK5563" t="s">
        <v>73</v>
      </c>
      <c r="AL5563" t="str">
        <f>IF(AmazonChurn[[#This Row],[Average Monthly Expenses]]&lt;=30,"Low",IF(AmazonChurn[[#This Row],[Average Monthly Expenses]]&lt;=60,"Medium","High"))</f>
        <v>Low</v>
      </c>
      <c r="AM5563" t="str">
        <f>IF(AmazonChurn[[#This Row],[Number of Complaints or Support]]&lt;3,"Low",IF(AmazonChurn[[#This Row],[Number of Complaints or Support]]&lt;=7,"Medium","High"))</f>
        <v>High</v>
      </c>
      <c r="AN5563" s="14">
        <f>AmazonChurn[[#This Row],[Number of Complaints or Support]]/AmazonChurn[[#This Row],[Account Length (in months)]]</f>
        <v>9</v>
      </c>
    </row>
    <row r="5564" spans="1:40" x14ac:dyDescent="0.25">
      <c r="A5564" t="s">
        <v>8026</v>
      </c>
      <c r="B5564" t="s">
        <v>23</v>
      </c>
      <c r="C5564">
        <v>38</v>
      </c>
      <c r="D5564">
        <v>0</v>
      </c>
      <c r="E5564">
        <v>11</v>
      </c>
      <c r="F5564">
        <v>1</v>
      </c>
      <c r="G5564" t="s">
        <v>36</v>
      </c>
      <c r="H5564">
        <v>0</v>
      </c>
      <c r="I5564" t="s">
        <v>145</v>
      </c>
      <c r="J5564" t="s">
        <v>35</v>
      </c>
      <c r="K5564" t="s">
        <v>9472</v>
      </c>
      <c r="L5564">
        <v>33</v>
      </c>
      <c r="M5564" t="s">
        <v>23</v>
      </c>
      <c r="N5564" t="s">
        <v>23</v>
      </c>
      <c r="O5564" t="s">
        <v>23</v>
      </c>
      <c r="P5564">
        <v>0</v>
      </c>
      <c r="Q5564" t="s">
        <v>36</v>
      </c>
      <c r="R5564" t="s">
        <v>37</v>
      </c>
      <c r="S5564" t="s">
        <v>38</v>
      </c>
      <c r="T5564">
        <v>63</v>
      </c>
      <c r="U5564" t="s">
        <v>9484</v>
      </c>
      <c r="V5564">
        <v>63</v>
      </c>
      <c r="W5564">
        <v>2392</v>
      </c>
      <c r="Z5564" t="s">
        <v>1234</v>
      </c>
      <c r="AA5564" s="1">
        <v>45165</v>
      </c>
      <c r="AB5564" s="1">
        <v>44350</v>
      </c>
      <c r="AC5564" t="s">
        <v>30</v>
      </c>
      <c r="AD5564" t="s">
        <v>9475</v>
      </c>
      <c r="AE5564" s="14">
        <v>72.770291889693468</v>
      </c>
      <c r="AF5564">
        <v>8</v>
      </c>
      <c r="AG5564" t="s">
        <v>69</v>
      </c>
      <c r="AH5564" t="s">
        <v>69</v>
      </c>
      <c r="AI5564" t="b">
        <v>0</v>
      </c>
      <c r="AJ5564" t="s">
        <v>23</v>
      </c>
      <c r="AK5564" t="s">
        <v>54</v>
      </c>
      <c r="AL5564" t="str">
        <f>IF(AmazonChurn[[#This Row],[Average Monthly Expenses]]&lt;=30,"Low",IF(AmazonChurn[[#This Row],[Average Monthly Expenses]]&lt;=60,"Medium","High"))</f>
        <v>High</v>
      </c>
      <c r="AM5564" t="str">
        <f>IF(AmazonChurn[[#This Row],[Number of Complaints or Support]]&lt;3,"Low",IF(AmazonChurn[[#This Row],[Number of Complaints or Support]]&lt;=7,"Medium","High"))</f>
        <v>High</v>
      </c>
      <c r="AN5564" s="14">
        <f>AmazonChurn[[#This Row],[Number of Complaints or Support]]/AmazonChurn[[#This Row],[Account Length (in months)]]</f>
        <v>0.21052631578947367</v>
      </c>
    </row>
    <row r="5565" spans="1:40" x14ac:dyDescent="0.25">
      <c r="A5565" t="s">
        <v>8027</v>
      </c>
      <c r="B5565" t="s">
        <v>23</v>
      </c>
      <c r="C5565">
        <v>42</v>
      </c>
      <c r="D5565">
        <v>0</v>
      </c>
      <c r="E5565">
        <v>4</v>
      </c>
      <c r="F5565">
        <v>1</v>
      </c>
      <c r="G5565" t="s">
        <v>36</v>
      </c>
      <c r="H5565">
        <v>0</v>
      </c>
      <c r="I5565" t="s">
        <v>75</v>
      </c>
      <c r="J5565" t="s">
        <v>25</v>
      </c>
      <c r="K5565" t="s">
        <v>25</v>
      </c>
      <c r="L5565">
        <v>32</v>
      </c>
      <c r="M5565" t="s">
        <v>23</v>
      </c>
      <c r="N5565" t="s">
        <v>23</v>
      </c>
      <c r="O5565" t="s">
        <v>23</v>
      </c>
      <c r="P5565">
        <v>0</v>
      </c>
      <c r="Q5565" t="s">
        <v>36</v>
      </c>
      <c r="R5565" t="s">
        <v>57</v>
      </c>
      <c r="S5565" t="s">
        <v>130</v>
      </c>
      <c r="T5565">
        <v>33</v>
      </c>
      <c r="U5565" t="s">
        <v>9483</v>
      </c>
      <c r="V5565">
        <v>33</v>
      </c>
      <c r="W5565">
        <v>1365</v>
      </c>
      <c r="Z5565" t="s">
        <v>1220</v>
      </c>
      <c r="AA5565" s="1">
        <v>44480</v>
      </c>
      <c r="AB5565" s="1">
        <v>44132</v>
      </c>
      <c r="AC5565" t="s">
        <v>30</v>
      </c>
      <c r="AD5565" t="s">
        <v>9475</v>
      </c>
      <c r="AE5565" s="14">
        <v>32.044816156090732</v>
      </c>
      <c r="AF5565">
        <v>8</v>
      </c>
      <c r="AG5565" t="s">
        <v>53</v>
      </c>
      <c r="AH5565" t="s">
        <v>9480</v>
      </c>
      <c r="AI5565" t="b">
        <v>1</v>
      </c>
      <c r="AJ5565" t="s">
        <v>36</v>
      </c>
      <c r="AK5565" t="s">
        <v>32</v>
      </c>
      <c r="AL5565" t="str">
        <f>IF(AmazonChurn[[#This Row],[Average Monthly Expenses]]&lt;=30,"Low",IF(AmazonChurn[[#This Row],[Average Monthly Expenses]]&lt;=60,"Medium","High"))</f>
        <v>Medium</v>
      </c>
      <c r="AM5565" t="str">
        <f>IF(AmazonChurn[[#This Row],[Number of Complaints or Support]]&lt;3,"Low",IF(AmazonChurn[[#This Row],[Number of Complaints or Support]]&lt;=7,"Medium","High"))</f>
        <v>High</v>
      </c>
      <c r="AN5565" s="14">
        <f>AmazonChurn[[#This Row],[Number of Complaints or Support]]/AmazonChurn[[#This Row],[Account Length (in months)]]</f>
        <v>0.19047619047619047</v>
      </c>
    </row>
    <row r="5566" spans="1:40" x14ac:dyDescent="0.25">
      <c r="A5566" t="s">
        <v>8028</v>
      </c>
      <c r="B5566" t="s">
        <v>23</v>
      </c>
      <c r="C5566">
        <v>59</v>
      </c>
      <c r="D5566">
        <v>3</v>
      </c>
      <c r="E5566">
        <v>7</v>
      </c>
      <c r="F5566">
        <v>1</v>
      </c>
      <c r="G5566" t="s">
        <v>36</v>
      </c>
      <c r="H5566">
        <v>0</v>
      </c>
      <c r="I5566" t="s">
        <v>213</v>
      </c>
      <c r="J5566" t="s">
        <v>25</v>
      </c>
      <c r="K5566" t="s">
        <v>25</v>
      </c>
      <c r="L5566">
        <v>44</v>
      </c>
      <c r="M5566" t="s">
        <v>23</v>
      </c>
      <c r="N5566" t="s">
        <v>23</v>
      </c>
      <c r="O5566" t="s">
        <v>36</v>
      </c>
      <c r="P5566">
        <v>3</v>
      </c>
      <c r="Q5566" t="s">
        <v>36</v>
      </c>
      <c r="R5566" t="s">
        <v>57</v>
      </c>
      <c r="S5566" t="s">
        <v>130</v>
      </c>
      <c r="T5566">
        <v>59</v>
      </c>
      <c r="U5566" t="s">
        <v>9483</v>
      </c>
      <c r="V5566">
        <v>59</v>
      </c>
      <c r="W5566">
        <v>3482</v>
      </c>
      <c r="Z5566" t="s">
        <v>2375</v>
      </c>
      <c r="AA5566" s="1">
        <v>44161</v>
      </c>
      <c r="AB5566" s="1">
        <v>44521</v>
      </c>
      <c r="AC5566" t="s">
        <v>30</v>
      </c>
      <c r="AD5566" t="s">
        <v>9475</v>
      </c>
      <c r="AE5566" s="14">
        <v>69.914172491181134</v>
      </c>
      <c r="AF5566">
        <v>9</v>
      </c>
      <c r="AG5566" t="s">
        <v>69</v>
      </c>
      <c r="AH5566" t="s">
        <v>69</v>
      </c>
      <c r="AI5566" t="b">
        <v>1</v>
      </c>
      <c r="AJ5566" t="s">
        <v>36</v>
      </c>
      <c r="AK5566" t="s">
        <v>73</v>
      </c>
      <c r="AL5566" t="str">
        <f>IF(AmazonChurn[[#This Row],[Average Monthly Expenses]]&lt;=30,"Low",IF(AmazonChurn[[#This Row],[Average Monthly Expenses]]&lt;=60,"Medium","High"))</f>
        <v>High</v>
      </c>
      <c r="AM5566" t="str">
        <f>IF(AmazonChurn[[#This Row],[Number of Complaints or Support]]&lt;3,"Low",IF(AmazonChurn[[#This Row],[Number of Complaints or Support]]&lt;=7,"Medium","High"))</f>
        <v>High</v>
      </c>
      <c r="AN5566" s="14">
        <f>AmazonChurn[[#This Row],[Number of Complaints or Support]]/AmazonChurn[[#This Row],[Account Length (in months)]]</f>
        <v>0.15254237288135594</v>
      </c>
    </row>
    <row r="5567" spans="1:40" x14ac:dyDescent="0.25">
      <c r="A5567" t="s">
        <v>8029</v>
      </c>
      <c r="B5567" t="s">
        <v>36</v>
      </c>
      <c r="C5567">
        <v>3</v>
      </c>
      <c r="D5567">
        <v>0</v>
      </c>
      <c r="E5567">
        <v>37</v>
      </c>
      <c r="F5567">
        <v>1</v>
      </c>
      <c r="G5567" t="s">
        <v>36</v>
      </c>
      <c r="H5567">
        <v>0</v>
      </c>
      <c r="I5567" t="s">
        <v>314</v>
      </c>
      <c r="J5567" t="s">
        <v>35</v>
      </c>
      <c r="K5567" t="s">
        <v>9472</v>
      </c>
      <c r="L5567">
        <v>30</v>
      </c>
      <c r="M5567" t="s">
        <v>23</v>
      </c>
      <c r="N5567" t="s">
        <v>23</v>
      </c>
      <c r="O5567" t="s">
        <v>23</v>
      </c>
      <c r="P5567">
        <v>0</v>
      </c>
      <c r="Q5567" t="s">
        <v>36</v>
      </c>
      <c r="R5567" t="s">
        <v>26</v>
      </c>
      <c r="S5567" t="s">
        <v>38</v>
      </c>
      <c r="T5567">
        <v>51</v>
      </c>
      <c r="U5567" t="s">
        <v>9484</v>
      </c>
      <c r="V5567">
        <v>51</v>
      </c>
      <c r="W5567">
        <v>151</v>
      </c>
      <c r="X5567" t="s">
        <v>110</v>
      </c>
      <c r="Y5567" t="s">
        <v>111</v>
      </c>
      <c r="Z5567" t="s">
        <v>1136</v>
      </c>
      <c r="AA5567" s="1">
        <v>44153</v>
      </c>
      <c r="AB5567" s="1">
        <v>44730</v>
      </c>
      <c r="AC5567" t="s">
        <v>41</v>
      </c>
      <c r="AD5567" t="s">
        <v>9477</v>
      </c>
      <c r="AE5567" s="14">
        <v>53.294926446029073</v>
      </c>
      <c r="AF5567">
        <v>2</v>
      </c>
      <c r="AG5567" t="s">
        <v>69</v>
      </c>
      <c r="AH5567" t="s">
        <v>69</v>
      </c>
      <c r="AI5567" t="b">
        <v>0</v>
      </c>
      <c r="AJ5567" t="s">
        <v>23</v>
      </c>
      <c r="AK5567" t="s">
        <v>73</v>
      </c>
      <c r="AL5567" t="str">
        <f>IF(AmazonChurn[[#This Row],[Average Monthly Expenses]]&lt;=30,"Low",IF(AmazonChurn[[#This Row],[Average Monthly Expenses]]&lt;=60,"Medium","High"))</f>
        <v>Medium</v>
      </c>
      <c r="AM5567" t="str">
        <f>IF(AmazonChurn[[#This Row],[Number of Complaints or Support]]&lt;3,"Low",IF(AmazonChurn[[#This Row],[Number of Complaints or Support]]&lt;=7,"Medium","High"))</f>
        <v>Low</v>
      </c>
      <c r="AN5567" s="14">
        <f>AmazonChurn[[#This Row],[Number of Complaints or Support]]/AmazonChurn[[#This Row],[Account Length (in months)]]</f>
        <v>0.66666666666666663</v>
      </c>
    </row>
    <row r="5568" spans="1:40" x14ac:dyDescent="0.25">
      <c r="A5568" t="s">
        <v>8030</v>
      </c>
      <c r="B5568" t="s">
        <v>23</v>
      </c>
      <c r="C5568">
        <v>34</v>
      </c>
      <c r="D5568">
        <v>0</v>
      </c>
      <c r="E5568">
        <v>7</v>
      </c>
      <c r="F5568">
        <v>1</v>
      </c>
      <c r="G5568" t="s">
        <v>36</v>
      </c>
      <c r="H5568">
        <v>0</v>
      </c>
      <c r="I5568" t="s">
        <v>97</v>
      </c>
      <c r="J5568" t="s">
        <v>35</v>
      </c>
      <c r="K5568" t="s">
        <v>9472</v>
      </c>
      <c r="L5568">
        <v>62</v>
      </c>
      <c r="M5568" t="s">
        <v>23</v>
      </c>
      <c r="N5568" t="s">
        <v>23</v>
      </c>
      <c r="O5568" t="s">
        <v>23</v>
      </c>
      <c r="P5568">
        <v>0</v>
      </c>
      <c r="Q5568" t="s">
        <v>36</v>
      </c>
      <c r="R5568" t="s">
        <v>37</v>
      </c>
      <c r="S5568" t="s">
        <v>130</v>
      </c>
      <c r="T5568">
        <v>49</v>
      </c>
      <c r="U5568" t="s">
        <v>9483</v>
      </c>
      <c r="V5568">
        <v>49</v>
      </c>
      <c r="W5568">
        <v>1658</v>
      </c>
      <c r="Z5568" t="s">
        <v>3066</v>
      </c>
      <c r="AA5568" s="1">
        <v>44904</v>
      </c>
      <c r="AB5568" s="1">
        <v>44184</v>
      </c>
      <c r="AC5568" t="s">
        <v>41</v>
      </c>
      <c r="AD5568" t="s">
        <v>9477</v>
      </c>
      <c r="AE5568" s="14">
        <v>39.374717492558737</v>
      </c>
      <c r="AF5568">
        <v>9</v>
      </c>
      <c r="AG5568" t="s">
        <v>31</v>
      </c>
      <c r="AH5568" t="s">
        <v>31</v>
      </c>
      <c r="AI5568" t="b">
        <v>0</v>
      </c>
      <c r="AJ5568" t="s">
        <v>23</v>
      </c>
      <c r="AK5568" t="s">
        <v>73</v>
      </c>
      <c r="AL5568" t="str">
        <f>IF(AmazonChurn[[#This Row],[Average Monthly Expenses]]&lt;=30,"Low",IF(AmazonChurn[[#This Row],[Average Monthly Expenses]]&lt;=60,"Medium","High"))</f>
        <v>Medium</v>
      </c>
      <c r="AM5568" t="str">
        <f>IF(AmazonChurn[[#This Row],[Number of Complaints or Support]]&lt;3,"Low",IF(AmazonChurn[[#This Row],[Number of Complaints or Support]]&lt;=7,"Medium","High"))</f>
        <v>High</v>
      </c>
      <c r="AN5568" s="14">
        <f>AmazonChurn[[#This Row],[Number of Complaints or Support]]/AmazonChurn[[#This Row],[Account Length (in months)]]</f>
        <v>0.26470588235294118</v>
      </c>
    </row>
    <row r="5569" spans="1:40" x14ac:dyDescent="0.25">
      <c r="A5569" t="s">
        <v>8031</v>
      </c>
      <c r="B5569" t="s">
        <v>23</v>
      </c>
      <c r="C5569">
        <v>27</v>
      </c>
      <c r="D5569">
        <v>2</v>
      </c>
      <c r="E5569">
        <v>3</v>
      </c>
      <c r="F5569">
        <v>1</v>
      </c>
      <c r="G5569" t="s">
        <v>36</v>
      </c>
      <c r="H5569">
        <v>0</v>
      </c>
      <c r="I5569" t="s">
        <v>50</v>
      </c>
      <c r="J5569" t="s">
        <v>25</v>
      </c>
      <c r="K5569" t="s">
        <v>25</v>
      </c>
      <c r="L5569">
        <v>36</v>
      </c>
      <c r="M5569" t="s">
        <v>23</v>
      </c>
      <c r="N5569" t="s">
        <v>23</v>
      </c>
      <c r="O5569" t="s">
        <v>23</v>
      </c>
      <c r="P5569">
        <v>0</v>
      </c>
      <c r="Q5569" t="s">
        <v>23</v>
      </c>
      <c r="R5569" t="s">
        <v>26</v>
      </c>
      <c r="S5569" t="s">
        <v>27</v>
      </c>
      <c r="T5569">
        <v>28</v>
      </c>
      <c r="U5569" t="s">
        <v>9483</v>
      </c>
      <c r="V5569">
        <v>28</v>
      </c>
      <c r="W5569">
        <v>755</v>
      </c>
      <c r="Z5569" t="s">
        <v>2559</v>
      </c>
      <c r="AA5569" s="1">
        <v>45082</v>
      </c>
      <c r="AB5569" s="1">
        <v>44441</v>
      </c>
      <c r="AC5569" t="s">
        <v>41</v>
      </c>
      <c r="AD5569" t="s">
        <v>9477</v>
      </c>
      <c r="AE5569" s="14">
        <v>23.128300460022039</v>
      </c>
      <c r="AF5569">
        <v>5</v>
      </c>
      <c r="AG5569" t="s">
        <v>53</v>
      </c>
      <c r="AH5569" t="s">
        <v>9480</v>
      </c>
      <c r="AI5569" t="b">
        <v>1</v>
      </c>
      <c r="AJ5569" t="s">
        <v>36</v>
      </c>
      <c r="AK5569" t="s">
        <v>32</v>
      </c>
      <c r="AL5569" t="str">
        <f>IF(AmazonChurn[[#This Row],[Average Monthly Expenses]]&lt;=30,"Low",IF(AmazonChurn[[#This Row],[Average Monthly Expenses]]&lt;=60,"Medium","High"))</f>
        <v>Low</v>
      </c>
      <c r="AM5569" t="str">
        <f>IF(AmazonChurn[[#This Row],[Number of Complaints or Support]]&lt;3,"Low",IF(AmazonChurn[[#This Row],[Number of Complaints or Support]]&lt;=7,"Medium","High"))</f>
        <v>Medium</v>
      </c>
      <c r="AN5569" s="14">
        <f>AmazonChurn[[#This Row],[Number of Complaints or Support]]/AmazonChurn[[#This Row],[Account Length (in months)]]</f>
        <v>0.18518518518518517</v>
      </c>
    </row>
    <row r="5570" spans="1:40" x14ac:dyDescent="0.25">
      <c r="A5570" t="s">
        <v>8032</v>
      </c>
      <c r="B5570" t="s">
        <v>23</v>
      </c>
      <c r="C5570">
        <v>11</v>
      </c>
      <c r="D5570">
        <v>0</v>
      </c>
      <c r="E5570">
        <v>0</v>
      </c>
      <c r="F5570">
        <v>0</v>
      </c>
      <c r="G5570" t="s">
        <v>23</v>
      </c>
      <c r="H5570">
        <v>0</v>
      </c>
      <c r="I5570" t="s">
        <v>79</v>
      </c>
      <c r="J5570" t="s">
        <v>25</v>
      </c>
      <c r="K5570" t="s">
        <v>25</v>
      </c>
      <c r="L5570">
        <v>55</v>
      </c>
      <c r="M5570" t="s">
        <v>23</v>
      </c>
      <c r="N5570" t="s">
        <v>23</v>
      </c>
      <c r="O5570" t="s">
        <v>36</v>
      </c>
      <c r="P5570">
        <v>4</v>
      </c>
      <c r="Q5570" t="s">
        <v>23</v>
      </c>
      <c r="R5570" t="s">
        <v>57</v>
      </c>
      <c r="S5570" t="s">
        <v>27</v>
      </c>
      <c r="T5570">
        <v>9</v>
      </c>
      <c r="U5570" t="s">
        <v>9483</v>
      </c>
      <c r="V5570">
        <v>9</v>
      </c>
      <c r="W5570">
        <v>95</v>
      </c>
      <c r="Z5570" t="s">
        <v>8033</v>
      </c>
      <c r="AA5570" s="1">
        <v>44719</v>
      </c>
      <c r="AB5570" s="1">
        <v>44692</v>
      </c>
      <c r="AC5570" t="s">
        <v>48</v>
      </c>
      <c r="AD5570" t="s">
        <v>9476</v>
      </c>
      <c r="AE5570" s="14">
        <v>8.3942619284866691</v>
      </c>
      <c r="AF5570">
        <v>1</v>
      </c>
      <c r="AG5570" t="s">
        <v>31</v>
      </c>
      <c r="AH5570" t="s">
        <v>31</v>
      </c>
      <c r="AI5570" t="b">
        <v>1</v>
      </c>
      <c r="AJ5570" t="s">
        <v>36</v>
      </c>
      <c r="AK5570" t="s">
        <v>64</v>
      </c>
      <c r="AL5570" t="str">
        <f>IF(AmazonChurn[[#This Row],[Average Monthly Expenses]]&lt;=30,"Low",IF(AmazonChurn[[#This Row],[Average Monthly Expenses]]&lt;=60,"Medium","High"))</f>
        <v>Low</v>
      </c>
      <c r="AM5570" t="str">
        <f>IF(AmazonChurn[[#This Row],[Number of Complaints or Support]]&lt;3,"Low",IF(AmazonChurn[[#This Row],[Number of Complaints or Support]]&lt;=7,"Medium","High"))</f>
        <v>Low</v>
      </c>
      <c r="AN5570" s="14">
        <f>AmazonChurn[[#This Row],[Number of Complaints or Support]]/AmazonChurn[[#This Row],[Account Length (in months)]]</f>
        <v>9.0909090909090912E-2</v>
      </c>
    </row>
    <row r="5571" spans="1:40" x14ac:dyDescent="0.25">
      <c r="A5571" t="s">
        <v>8034</v>
      </c>
      <c r="B5571" t="s">
        <v>23</v>
      </c>
      <c r="C5571">
        <v>14</v>
      </c>
      <c r="D5571">
        <v>0</v>
      </c>
      <c r="E5571">
        <v>0</v>
      </c>
      <c r="F5571">
        <v>0</v>
      </c>
      <c r="G5571" t="s">
        <v>23</v>
      </c>
      <c r="H5571">
        <v>0</v>
      </c>
      <c r="I5571" t="s">
        <v>357</v>
      </c>
      <c r="J5571" t="s">
        <v>25</v>
      </c>
      <c r="K5571" t="s">
        <v>25</v>
      </c>
      <c r="L5571">
        <v>53</v>
      </c>
      <c r="M5571" t="s">
        <v>23</v>
      </c>
      <c r="N5571" t="s">
        <v>23</v>
      </c>
      <c r="O5571" t="s">
        <v>36</v>
      </c>
      <c r="P5571">
        <v>2</v>
      </c>
      <c r="Q5571" t="s">
        <v>23</v>
      </c>
      <c r="R5571" t="s">
        <v>26</v>
      </c>
      <c r="S5571" t="s">
        <v>214</v>
      </c>
      <c r="T5571">
        <v>7</v>
      </c>
      <c r="U5571" t="s">
        <v>9486</v>
      </c>
      <c r="V5571">
        <v>7</v>
      </c>
      <c r="W5571">
        <v>96</v>
      </c>
      <c r="Z5571" t="s">
        <v>8035</v>
      </c>
      <c r="AA5571" s="1">
        <v>44125</v>
      </c>
      <c r="AB5571" s="1">
        <v>44954</v>
      </c>
      <c r="AC5571" t="s">
        <v>30</v>
      </c>
      <c r="AD5571" t="s">
        <v>9475</v>
      </c>
      <c r="AE5571" s="14">
        <v>7.9551190180731082</v>
      </c>
      <c r="AF5571">
        <v>10</v>
      </c>
      <c r="AG5571" t="s">
        <v>53</v>
      </c>
      <c r="AH5571" t="s">
        <v>9480</v>
      </c>
      <c r="AI5571" t="b">
        <v>0</v>
      </c>
      <c r="AJ5571" t="s">
        <v>23</v>
      </c>
      <c r="AK5571" t="s">
        <v>64</v>
      </c>
      <c r="AL5571" t="str">
        <f>IF(AmazonChurn[[#This Row],[Average Monthly Expenses]]&lt;=30,"Low",IF(AmazonChurn[[#This Row],[Average Monthly Expenses]]&lt;=60,"Medium","High"))</f>
        <v>Low</v>
      </c>
      <c r="AM5571" t="str">
        <f>IF(AmazonChurn[[#This Row],[Number of Complaints or Support]]&lt;3,"Low",IF(AmazonChurn[[#This Row],[Number of Complaints or Support]]&lt;=7,"Medium","High"))</f>
        <v>High</v>
      </c>
      <c r="AN5571" s="14">
        <f>AmazonChurn[[#This Row],[Number of Complaints or Support]]/AmazonChurn[[#This Row],[Account Length (in months)]]</f>
        <v>0.7142857142857143</v>
      </c>
    </row>
    <row r="5572" spans="1:40" x14ac:dyDescent="0.25">
      <c r="A5572" t="s">
        <v>2699</v>
      </c>
      <c r="B5572" t="s">
        <v>23</v>
      </c>
      <c r="C5572">
        <v>34</v>
      </c>
      <c r="D5572">
        <v>0</v>
      </c>
      <c r="E5572">
        <v>4</v>
      </c>
      <c r="F5572">
        <v>1</v>
      </c>
      <c r="G5572" t="s">
        <v>36</v>
      </c>
      <c r="H5572">
        <v>0</v>
      </c>
      <c r="I5572" t="s">
        <v>242</v>
      </c>
      <c r="J5572" t="s">
        <v>25</v>
      </c>
      <c r="K5572" t="s">
        <v>25</v>
      </c>
      <c r="L5572">
        <v>62</v>
      </c>
      <c r="M5572" t="s">
        <v>23</v>
      </c>
      <c r="N5572" t="s">
        <v>23</v>
      </c>
      <c r="O5572" t="s">
        <v>23</v>
      </c>
      <c r="P5572">
        <v>0</v>
      </c>
      <c r="Q5572" t="s">
        <v>23</v>
      </c>
      <c r="R5572" t="s">
        <v>37</v>
      </c>
      <c r="S5572" t="s">
        <v>124</v>
      </c>
      <c r="T5572">
        <v>37</v>
      </c>
      <c r="U5572" t="s">
        <v>9484</v>
      </c>
      <c r="V5572">
        <v>37</v>
      </c>
      <c r="W5572">
        <v>1229</v>
      </c>
      <c r="Z5572" t="s">
        <v>2700</v>
      </c>
      <c r="AA5572" s="1">
        <v>44709</v>
      </c>
      <c r="AB5572" s="1">
        <v>43889</v>
      </c>
      <c r="AC5572" t="s">
        <v>41</v>
      </c>
      <c r="AD5572" t="s">
        <v>9477</v>
      </c>
      <c r="AE5572" s="14">
        <v>39.227065632472872</v>
      </c>
      <c r="AF5572">
        <v>7</v>
      </c>
      <c r="AG5572" t="s">
        <v>31</v>
      </c>
      <c r="AH5572" t="s">
        <v>31</v>
      </c>
      <c r="AI5572" t="b">
        <v>1</v>
      </c>
      <c r="AJ5572" t="s">
        <v>36</v>
      </c>
      <c r="AK5572" t="s">
        <v>73</v>
      </c>
      <c r="AL5572" t="str">
        <f>IF(AmazonChurn[[#This Row],[Average Monthly Expenses]]&lt;=30,"Low",IF(AmazonChurn[[#This Row],[Average Monthly Expenses]]&lt;=60,"Medium","High"))</f>
        <v>Medium</v>
      </c>
      <c r="AM5572" t="str">
        <f>IF(AmazonChurn[[#This Row],[Number of Complaints or Support]]&lt;3,"Low",IF(AmazonChurn[[#This Row],[Number of Complaints or Support]]&lt;=7,"Medium","High"))</f>
        <v>Medium</v>
      </c>
      <c r="AN5572" s="14">
        <f>AmazonChurn[[#This Row],[Number of Complaints or Support]]/AmazonChurn[[#This Row],[Account Length (in months)]]</f>
        <v>0.20588235294117646</v>
      </c>
    </row>
    <row r="5573" spans="1:40" x14ac:dyDescent="0.25">
      <c r="A5573" t="s">
        <v>6010</v>
      </c>
      <c r="B5573" t="s">
        <v>23</v>
      </c>
      <c r="C5573">
        <v>4</v>
      </c>
      <c r="D5573">
        <v>0</v>
      </c>
      <c r="E5573">
        <v>5</v>
      </c>
      <c r="F5573">
        <v>1</v>
      </c>
      <c r="G5573" t="s">
        <v>36</v>
      </c>
      <c r="H5573">
        <v>0</v>
      </c>
      <c r="I5573" t="s">
        <v>167</v>
      </c>
      <c r="J5573" t="s">
        <v>35</v>
      </c>
      <c r="K5573" t="s">
        <v>9472</v>
      </c>
      <c r="L5573">
        <v>42</v>
      </c>
      <c r="M5573" t="s">
        <v>23</v>
      </c>
      <c r="N5573" t="s">
        <v>23</v>
      </c>
      <c r="O5573" t="s">
        <v>23</v>
      </c>
      <c r="P5573">
        <v>0</v>
      </c>
      <c r="Q5573" t="s">
        <v>23</v>
      </c>
      <c r="R5573" t="s">
        <v>26</v>
      </c>
      <c r="S5573" t="s">
        <v>124</v>
      </c>
      <c r="T5573">
        <v>50</v>
      </c>
      <c r="U5573" t="s">
        <v>9484</v>
      </c>
      <c r="V5573">
        <v>50</v>
      </c>
      <c r="W5573">
        <v>202</v>
      </c>
      <c r="Z5573" t="s">
        <v>8036</v>
      </c>
      <c r="AA5573" s="1">
        <v>45128</v>
      </c>
      <c r="AB5573" s="1">
        <v>43854</v>
      </c>
      <c r="AC5573" t="s">
        <v>48</v>
      </c>
      <c r="AD5573" t="s">
        <v>9476</v>
      </c>
      <c r="AE5573" s="14">
        <v>54.174765186100672</v>
      </c>
      <c r="AF5573">
        <v>5</v>
      </c>
      <c r="AG5573" t="s">
        <v>31</v>
      </c>
      <c r="AH5573" t="s">
        <v>31</v>
      </c>
      <c r="AI5573" t="b">
        <v>0</v>
      </c>
      <c r="AJ5573" t="s">
        <v>23</v>
      </c>
      <c r="AK5573" t="s">
        <v>73</v>
      </c>
      <c r="AL5573" t="str">
        <f>IF(AmazonChurn[[#This Row],[Average Monthly Expenses]]&lt;=30,"Low",IF(AmazonChurn[[#This Row],[Average Monthly Expenses]]&lt;=60,"Medium","High"))</f>
        <v>Medium</v>
      </c>
      <c r="AM5573" t="str">
        <f>IF(AmazonChurn[[#This Row],[Number of Complaints or Support]]&lt;3,"Low",IF(AmazonChurn[[#This Row],[Number of Complaints or Support]]&lt;=7,"Medium","High"))</f>
        <v>Medium</v>
      </c>
      <c r="AN5573" s="14">
        <f>AmazonChurn[[#This Row],[Number of Complaints or Support]]/AmazonChurn[[#This Row],[Account Length (in months)]]</f>
        <v>1.25</v>
      </c>
    </row>
    <row r="5574" spans="1:40" x14ac:dyDescent="0.25">
      <c r="A5574" t="s">
        <v>8037</v>
      </c>
      <c r="B5574" t="s">
        <v>36</v>
      </c>
      <c r="C5574">
        <v>1</v>
      </c>
      <c r="D5574">
        <v>1</v>
      </c>
      <c r="E5574">
        <v>7</v>
      </c>
      <c r="F5574">
        <v>1</v>
      </c>
      <c r="G5574" t="s">
        <v>36</v>
      </c>
      <c r="H5574">
        <v>0</v>
      </c>
      <c r="I5574" t="s">
        <v>276</v>
      </c>
      <c r="J5574" t="s">
        <v>25</v>
      </c>
      <c r="K5574" t="s">
        <v>25</v>
      </c>
      <c r="L5574">
        <v>67</v>
      </c>
      <c r="M5574" t="s">
        <v>23</v>
      </c>
      <c r="N5574" t="s">
        <v>36</v>
      </c>
      <c r="O5574" t="s">
        <v>23</v>
      </c>
      <c r="P5574">
        <v>0</v>
      </c>
      <c r="Q5574" t="s">
        <v>23</v>
      </c>
      <c r="R5574" t="s">
        <v>26</v>
      </c>
      <c r="S5574" t="s">
        <v>214</v>
      </c>
      <c r="T5574">
        <v>16</v>
      </c>
      <c r="U5574" t="s">
        <v>9486</v>
      </c>
      <c r="V5574">
        <v>16</v>
      </c>
      <c r="W5574">
        <v>16</v>
      </c>
      <c r="X5574" t="s">
        <v>110</v>
      </c>
      <c r="Y5574" t="s">
        <v>111</v>
      </c>
      <c r="Z5574" t="s">
        <v>1026</v>
      </c>
      <c r="AA5574" s="1">
        <v>44373</v>
      </c>
      <c r="AB5574" s="1">
        <v>44899</v>
      </c>
      <c r="AC5574" t="s">
        <v>41</v>
      </c>
      <c r="AD5574" t="s">
        <v>9477</v>
      </c>
      <c r="AE5574" s="14">
        <v>13.605893670262221</v>
      </c>
      <c r="AF5574">
        <v>10</v>
      </c>
      <c r="AG5574" t="s">
        <v>69</v>
      </c>
      <c r="AH5574" t="s">
        <v>69</v>
      </c>
      <c r="AI5574" t="b">
        <v>1</v>
      </c>
      <c r="AJ5574" t="s">
        <v>36</v>
      </c>
      <c r="AK5574" t="s">
        <v>73</v>
      </c>
      <c r="AL5574" t="str">
        <f>IF(AmazonChurn[[#This Row],[Average Monthly Expenses]]&lt;=30,"Low",IF(AmazonChurn[[#This Row],[Average Monthly Expenses]]&lt;=60,"Medium","High"))</f>
        <v>Low</v>
      </c>
      <c r="AM5574" t="str">
        <f>IF(AmazonChurn[[#This Row],[Number of Complaints or Support]]&lt;3,"Low",IF(AmazonChurn[[#This Row],[Number of Complaints or Support]]&lt;=7,"Medium","High"))</f>
        <v>High</v>
      </c>
      <c r="AN5574" s="14">
        <f>AmazonChurn[[#This Row],[Number of Complaints or Support]]/AmazonChurn[[#This Row],[Account Length (in months)]]</f>
        <v>10</v>
      </c>
    </row>
    <row r="5575" spans="1:40" x14ac:dyDescent="0.25">
      <c r="A5575" t="s">
        <v>8038</v>
      </c>
      <c r="B5575" t="s">
        <v>23</v>
      </c>
      <c r="C5575">
        <v>75</v>
      </c>
      <c r="D5575">
        <v>0</v>
      </c>
      <c r="E5575">
        <v>0</v>
      </c>
      <c r="F5575">
        <v>0</v>
      </c>
      <c r="G5575" t="s">
        <v>23</v>
      </c>
      <c r="H5575">
        <v>0</v>
      </c>
      <c r="I5575" t="s">
        <v>184</v>
      </c>
      <c r="J5575" t="s">
        <v>35</v>
      </c>
      <c r="K5575" t="s">
        <v>9472</v>
      </c>
      <c r="L5575">
        <v>52</v>
      </c>
      <c r="M5575" t="s">
        <v>23</v>
      </c>
      <c r="N5575" t="s">
        <v>23</v>
      </c>
      <c r="O5575" t="s">
        <v>23</v>
      </c>
      <c r="P5575">
        <v>0</v>
      </c>
      <c r="Q5575" t="s">
        <v>23</v>
      </c>
      <c r="R5575" t="s">
        <v>57</v>
      </c>
      <c r="S5575" t="s">
        <v>38</v>
      </c>
      <c r="T5575">
        <v>12</v>
      </c>
      <c r="U5575" t="s">
        <v>9484</v>
      </c>
      <c r="V5575">
        <v>12</v>
      </c>
      <c r="W5575">
        <v>867</v>
      </c>
      <c r="Z5575" t="s">
        <v>4545</v>
      </c>
      <c r="AA5575" s="1">
        <v>44779</v>
      </c>
      <c r="AB5575" s="1">
        <v>45010</v>
      </c>
      <c r="AC5575" t="s">
        <v>48</v>
      </c>
      <c r="AD5575" t="s">
        <v>9476</v>
      </c>
      <c r="AE5575" s="14">
        <v>11.487764617370139</v>
      </c>
      <c r="AF5575">
        <v>3</v>
      </c>
      <c r="AG5575" t="s">
        <v>69</v>
      </c>
      <c r="AH5575" t="s">
        <v>69</v>
      </c>
      <c r="AI5575" t="b">
        <v>0</v>
      </c>
      <c r="AJ5575" t="s">
        <v>23</v>
      </c>
      <c r="AK5575" t="s">
        <v>54</v>
      </c>
      <c r="AL5575" t="str">
        <f>IF(AmazonChurn[[#This Row],[Average Monthly Expenses]]&lt;=30,"Low",IF(AmazonChurn[[#This Row],[Average Monthly Expenses]]&lt;=60,"Medium","High"))</f>
        <v>Low</v>
      </c>
      <c r="AM5575" t="str">
        <f>IF(AmazonChurn[[#This Row],[Number of Complaints or Support]]&lt;3,"Low",IF(AmazonChurn[[#This Row],[Number of Complaints or Support]]&lt;=7,"Medium","High"))</f>
        <v>Medium</v>
      </c>
      <c r="AN5575" s="14">
        <f>AmazonChurn[[#This Row],[Number of Complaints or Support]]/AmazonChurn[[#This Row],[Account Length (in months)]]</f>
        <v>0.04</v>
      </c>
    </row>
    <row r="5576" spans="1:40" x14ac:dyDescent="0.25">
      <c r="A5576" t="s">
        <v>8039</v>
      </c>
      <c r="B5576" t="s">
        <v>36</v>
      </c>
      <c r="C5576">
        <v>4</v>
      </c>
      <c r="D5576">
        <v>3</v>
      </c>
      <c r="E5576">
        <v>3</v>
      </c>
      <c r="F5576">
        <v>1</v>
      </c>
      <c r="G5576" t="s">
        <v>36</v>
      </c>
      <c r="H5576">
        <v>0</v>
      </c>
      <c r="I5576" t="s">
        <v>101</v>
      </c>
      <c r="J5576" t="s">
        <v>35</v>
      </c>
      <c r="K5576" t="s">
        <v>9472</v>
      </c>
      <c r="L5576">
        <v>61</v>
      </c>
      <c r="M5576" t="s">
        <v>23</v>
      </c>
      <c r="N5576" t="s">
        <v>23</v>
      </c>
      <c r="O5576" t="s">
        <v>23</v>
      </c>
      <c r="P5576">
        <v>0</v>
      </c>
      <c r="Q5576" t="s">
        <v>23</v>
      </c>
      <c r="R5576" t="s">
        <v>26</v>
      </c>
      <c r="S5576" t="s">
        <v>38</v>
      </c>
      <c r="T5576">
        <v>41</v>
      </c>
      <c r="U5576" t="s">
        <v>9484</v>
      </c>
      <c r="V5576">
        <v>41</v>
      </c>
      <c r="W5576">
        <v>170</v>
      </c>
      <c r="X5576" t="s">
        <v>94</v>
      </c>
      <c r="Y5576" t="s">
        <v>133</v>
      </c>
      <c r="Z5576" t="s">
        <v>1941</v>
      </c>
      <c r="AA5576" s="1">
        <v>45104</v>
      </c>
      <c r="AB5576" s="1">
        <v>44260</v>
      </c>
      <c r="AC5576" t="s">
        <v>48</v>
      </c>
      <c r="AD5576" t="s">
        <v>9476</v>
      </c>
      <c r="AE5576" s="14">
        <v>37.340131645888228</v>
      </c>
      <c r="AF5576">
        <v>7</v>
      </c>
      <c r="AG5576" t="s">
        <v>69</v>
      </c>
      <c r="AH5576" t="s">
        <v>69</v>
      </c>
      <c r="AI5576" t="b">
        <v>1</v>
      </c>
      <c r="AJ5576" t="s">
        <v>36</v>
      </c>
      <c r="AK5576" t="s">
        <v>73</v>
      </c>
      <c r="AL5576" t="str">
        <f>IF(AmazonChurn[[#This Row],[Average Monthly Expenses]]&lt;=30,"Low",IF(AmazonChurn[[#This Row],[Average Monthly Expenses]]&lt;=60,"Medium","High"))</f>
        <v>Medium</v>
      </c>
      <c r="AM5576" t="str">
        <f>IF(AmazonChurn[[#This Row],[Number of Complaints or Support]]&lt;3,"Low",IF(AmazonChurn[[#This Row],[Number of Complaints or Support]]&lt;=7,"Medium","High"))</f>
        <v>Medium</v>
      </c>
      <c r="AN5576" s="14">
        <f>AmazonChurn[[#This Row],[Number of Complaints or Support]]/AmazonChurn[[#This Row],[Account Length (in months)]]</f>
        <v>1.75</v>
      </c>
    </row>
    <row r="5577" spans="1:40" x14ac:dyDescent="0.25">
      <c r="A5577" t="s">
        <v>3401</v>
      </c>
      <c r="B5577" t="s">
        <v>23</v>
      </c>
      <c r="C5577">
        <v>67</v>
      </c>
      <c r="D5577">
        <v>0</v>
      </c>
      <c r="E5577">
        <v>6</v>
      </c>
      <c r="F5577">
        <v>1</v>
      </c>
      <c r="G5577" t="s">
        <v>36</v>
      </c>
      <c r="H5577">
        <v>0</v>
      </c>
      <c r="I5577" t="s">
        <v>75</v>
      </c>
      <c r="J5577" t="s">
        <v>35</v>
      </c>
      <c r="K5577" t="s">
        <v>9472</v>
      </c>
      <c r="L5577">
        <v>72</v>
      </c>
      <c r="M5577" t="s">
        <v>23</v>
      </c>
      <c r="N5577" t="s">
        <v>36</v>
      </c>
      <c r="O5577" t="s">
        <v>23</v>
      </c>
      <c r="P5577">
        <v>0</v>
      </c>
      <c r="Q5577" t="s">
        <v>23</v>
      </c>
      <c r="R5577" t="s">
        <v>26</v>
      </c>
      <c r="S5577" t="s">
        <v>214</v>
      </c>
      <c r="T5577">
        <v>45</v>
      </c>
      <c r="U5577" t="s">
        <v>9486</v>
      </c>
      <c r="V5577">
        <v>45</v>
      </c>
      <c r="W5577">
        <v>3038</v>
      </c>
      <c r="Z5577" t="s">
        <v>3402</v>
      </c>
      <c r="AA5577" s="1">
        <v>44553</v>
      </c>
      <c r="AB5577" s="1">
        <v>44548</v>
      </c>
      <c r="AC5577" t="s">
        <v>41</v>
      </c>
      <c r="AD5577" t="s">
        <v>9477</v>
      </c>
      <c r="AE5577" s="14">
        <v>39.092108732248562</v>
      </c>
      <c r="AF5577">
        <v>3</v>
      </c>
      <c r="AG5577" t="s">
        <v>69</v>
      </c>
      <c r="AH5577" t="s">
        <v>69</v>
      </c>
      <c r="AI5577" t="b">
        <v>1</v>
      </c>
      <c r="AJ5577" t="s">
        <v>36</v>
      </c>
      <c r="AK5577" t="s">
        <v>32</v>
      </c>
      <c r="AL5577" t="str">
        <f>IF(AmazonChurn[[#This Row],[Average Monthly Expenses]]&lt;=30,"Low",IF(AmazonChurn[[#This Row],[Average Monthly Expenses]]&lt;=60,"Medium","High"))</f>
        <v>Medium</v>
      </c>
      <c r="AM5577" t="str">
        <f>IF(AmazonChurn[[#This Row],[Number of Complaints or Support]]&lt;3,"Low",IF(AmazonChurn[[#This Row],[Number of Complaints or Support]]&lt;=7,"Medium","High"))</f>
        <v>Medium</v>
      </c>
      <c r="AN5577" s="14">
        <f>AmazonChurn[[#This Row],[Number of Complaints or Support]]/AmazonChurn[[#This Row],[Account Length (in months)]]</f>
        <v>4.4776119402985072E-2</v>
      </c>
    </row>
    <row r="5578" spans="1:40" x14ac:dyDescent="0.25">
      <c r="A5578" t="s">
        <v>8040</v>
      </c>
      <c r="B5578" t="s">
        <v>23</v>
      </c>
      <c r="C5578">
        <v>71</v>
      </c>
      <c r="D5578">
        <v>0</v>
      </c>
      <c r="E5578">
        <v>9</v>
      </c>
      <c r="F5578">
        <v>1</v>
      </c>
      <c r="G5578" t="s">
        <v>36</v>
      </c>
      <c r="H5578">
        <v>0</v>
      </c>
      <c r="I5578" t="s">
        <v>435</v>
      </c>
      <c r="J5578" t="s">
        <v>25</v>
      </c>
      <c r="K5578" t="s">
        <v>25</v>
      </c>
      <c r="L5578">
        <v>51</v>
      </c>
      <c r="M5578" t="s">
        <v>23</v>
      </c>
      <c r="N5578" t="s">
        <v>23</v>
      </c>
      <c r="O5578" t="s">
        <v>23</v>
      </c>
      <c r="P5578">
        <v>0</v>
      </c>
      <c r="Q5578" t="s">
        <v>36</v>
      </c>
      <c r="R5578" t="s">
        <v>57</v>
      </c>
      <c r="S5578" t="s">
        <v>27</v>
      </c>
      <c r="T5578">
        <v>42</v>
      </c>
      <c r="U5578" t="s">
        <v>9483</v>
      </c>
      <c r="V5578">
        <v>42</v>
      </c>
      <c r="W5578">
        <v>2999</v>
      </c>
      <c r="Z5578" t="s">
        <v>3593</v>
      </c>
      <c r="AA5578" s="1">
        <v>44763</v>
      </c>
      <c r="AB5578" s="1">
        <v>43971</v>
      </c>
      <c r="AC5578" t="s">
        <v>48</v>
      </c>
      <c r="AD5578" t="s">
        <v>9476</v>
      </c>
      <c r="AE5578" s="14">
        <v>36.500059847594841</v>
      </c>
      <c r="AF5578">
        <v>7</v>
      </c>
      <c r="AG5578" t="s">
        <v>69</v>
      </c>
      <c r="AH5578" t="s">
        <v>69</v>
      </c>
      <c r="AI5578" t="b">
        <v>0</v>
      </c>
      <c r="AJ5578" t="s">
        <v>23</v>
      </c>
      <c r="AK5578" t="s">
        <v>54</v>
      </c>
      <c r="AL5578" t="str">
        <f>IF(AmazonChurn[[#This Row],[Average Monthly Expenses]]&lt;=30,"Low",IF(AmazonChurn[[#This Row],[Average Monthly Expenses]]&lt;=60,"Medium","High"))</f>
        <v>Medium</v>
      </c>
      <c r="AM5578" t="str">
        <f>IF(AmazonChurn[[#This Row],[Number of Complaints or Support]]&lt;3,"Low",IF(AmazonChurn[[#This Row],[Number of Complaints or Support]]&lt;=7,"Medium","High"))</f>
        <v>Medium</v>
      </c>
      <c r="AN5578" s="14">
        <f>AmazonChurn[[#This Row],[Number of Complaints or Support]]/AmazonChurn[[#This Row],[Account Length (in months)]]</f>
        <v>9.8591549295774641E-2</v>
      </c>
    </row>
    <row r="5579" spans="1:40" x14ac:dyDescent="0.25">
      <c r="A5579" t="s">
        <v>8041</v>
      </c>
      <c r="B5579" t="s">
        <v>36</v>
      </c>
      <c r="C5579">
        <v>67</v>
      </c>
      <c r="D5579">
        <v>0</v>
      </c>
      <c r="E5579">
        <v>6</v>
      </c>
      <c r="F5579">
        <v>1</v>
      </c>
      <c r="G5579" t="s">
        <v>36</v>
      </c>
      <c r="H5579">
        <v>0</v>
      </c>
      <c r="I5579" t="s">
        <v>184</v>
      </c>
      <c r="J5579" t="s">
        <v>35</v>
      </c>
      <c r="K5579" t="s">
        <v>9472</v>
      </c>
      <c r="L5579">
        <v>74</v>
      </c>
      <c r="M5579" t="s">
        <v>23</v>
      </c>
      <c r="N5579" t="s">
        <v>36</v>
      </c>
      <c r="O5579" t="s">
        <v>23</v>
      </c>
      <c r="P5579">
        <v>0</v>
      </c>
      <c r="Q5579" t="s">
        <v>36</v>
      </c>
      <c r="R5579" t="s">
        <v>37</v>
      </c>
      <c r="S5579" t="s">
        <v>130</v>
      </c>
      <c r="T5579">
        <v>62</v>
      </c>
      <c r="U5579" t="s">
        <v>9483</v>
      </c>
      <c r="V5579">
        <v>62</v>
      </c>
      <c r="W5579">
        <v>4162</v>
      </c>
      <c r="X5579" t="s">
        <v>110</v>
      </c>
      <c r="Y5579" t="s">
        <v>111</v>
      </c>
      <c r="Z5579" t="s">
        <v>1831</v>
      </c>
      <c r="AA5579" s="1">
        <v>44804</v>
      </c>
      <c r="AB5579" s="1">
        <v>44512</v>
      </c>
      <c r="AC5579" t="s">
        <v>41</v>
      </c>
      <c r="AD5579" t="s">
        <v>9477</v>
      </c>
      <c r="AE5579" s="14">
        <v>55.329619347525707</v>
      </c>
      <c r="AF5579">
        <v>5</v>
      </c>
      <c r="AG5579" t="s">
        <v>53</v>
      </c>
      <c r="AH5579" t="s">
        <v>9480</v>
      </c>
      <c r="AI5579" t="b">
        <v>0</v>
      </c>
      <c r="AJ5579" t="s">
        <v>23</v>
      </c>
      <c r="AK5579" t="s">
        <v>54</v>
      </c>
      <c r="AL5579" t="str">
        <f>IF(AmazonChurn[[#This Row],[Average Monthly Expenses]]&lt;=30,"Low",IF(AmazonChurn[[#This Row],[Average Monthly Expenses]]&lt;=60,"Medium","High"))</f>
        <v>Medium</v>
      </c>
      <c r="AM5579" t="str">
        <f>IF(AmazonChurn[[#This Row],[Number of Complaints or Support]]&lt;3,"Low",IF(AmazonChurn[[#This Row],[Number of Complaints or Support]]&lt;=7,"Medium","High"))</f>
        <v>Medium</v>
      </c>
      <c r="AN5579" s="14">
        <f>AmazonChurn[[#This Row],[Number of Complaints or Support]]/AmazonChurn[[#This Row],[Account Length (in months)]]</f>
        <v>7.4626865671641784E-2</v>
      </c>
    </row>
    <row r="5580" spans="1:40" x14ac:dyDescent="0.25">
      <c r="A5580" t="s">
        <v>8042</v>
      </c>
      <c r="B5580" t="s">
        <v>23</v>
      </c>
      <c r="C5580">
        <v>29</v>
      </c>
      <c r="D5580">
        <v>1</v>
      </c>
      <c r="E5580">
        <v>0</v>
      </c>
      <c r="F5580">
        <v>0</v>
      </c>
      <c r="G5580" t="s">
        <v>23</v>
      </c>
      <c r="H5580">
        <v>0</v>
      </c>
      <c r="I5580" t="s">
        <v>82</v>
      </c>
      <c r="J5580" t="s">
        <v>35</v>
      </c>
      <c r="K5580" t="s">
        <v>9472</v>
      </c>
      <c r="L5580">
        <v>65</v>
      </c>
      <c r="M5580" t="s">
        <v>23</v>
      </c>
      <c r="N5580" t="s">
        <v>36</v>
      </c>
      <c r="O5580" t="s">
        <v>36</v>
      </c>
      <c r="P5580">
        <v>6</v>
      </c>
      <c r="Q5580" t="s">
        <v>23</v>
      </c>
      <c r="R5580" t="s">
        <v>37</v>
      </c>
      <c r="S5580" t="s">
        <v>124</v>
      </c>
      <c r="T5580">
        <v>8</v>
      </c>
      <c r="U5580" t="s">
        <v>9484</v>
      </c>
      <c r="V5580">
        <v>8</v>
      </c>
      <c r="W5580">
        <v>223</v>
      </c>
      <c r="Z5580" t="s">
        <v>4621</v>
      </c>
      <c r="AA5580" s="1">
        <v>44228</v>
      </c>
      <c r="AB5580" s="1">
        <v>44522</v>
      </c>
      <c r="AC5580" t="s">
        <v>41</v>
      </c>
      <c r="AD5580" t="s">
        <v>9477</v>
      </c>
      <c r="AE5580" s="14">
        <v>9.1531545993520034</v>
      </c>
      <c r="AF5580">
        <v>0</v>
      </c>
      <c r="AG5580" t="s">
        <v>31</v>
      </c>
      <c r="AH5580" t="s">
        <v>31</v>
      </c>
      <c r="AI5580" t="b">
        <v>0</v>
      </c>
      <c r="AJ5580" t="s">
        <v>23</v>
      </c>
      <c r="AK5580" t="s">
        <v>32</v>
      </c>
      <c r="AL5580" t="str">
        <f>IF(AmazonChurn[[#This Row],[Average Monthly Expenses]]&lt;=30,"Low",IF(AmazonChurn[[#This Row],[Average Monthly Expenses]]&lt;=60,"Medium","High"))</f>
        <v>Low</v>
      </c>
      <c r="AM5580" t="str">
        <f>IF(AmazonChurn[[#This Row],[Number of Complaints or Support]]&lt;3,"Low",IF(AmazonChurn[[#This Row],[Number of Complaints or Support]]&lt;=7,"Medium","High"))</f>
        <v>Low</v>
      </c>
      <c r="AN5580" s="14">
        <f>AmazonChurn[[#This Row],[Number of Complaints or Support]]/AmazonChurn[[#This Row],[Account Length (in months)]]</f>
        <v>0</v>
      </c>
    </row>
    <row r="5581" spans="1:40" x14ac:dyDescent="0.25">
      <c r="A5581" t="s">
        <v>8043</v>
      </c>
      <c r="B5581" t="s">
        <v>36</v>
      </c>
      <c r="C5581">
        <v>70</v>
      </c>
      <c r="D5581">
        <v>2</v>
      </c>
      <c r="E5581">
        <v>12</v>
      </c>
      <c r="F5581">
        <v>0</v>
      </c>
      <c r="G5581" t="s">
        <v>23</v>
      </c>
      <c r="H5581">
        <v>63</v>
      </c>
      <c r="I5581" t="s">
        <v>213</v>
      </c>
      <c r="J5581" t="s">
        <v>25</v>
      </c>
      <c r="K5581" t="s">
        <v>25</v>
      </c>
      <c r="L5581">
        <v>23</v>
      </c>
      <c r="M5581" t="s">
        <v>36</v>
      </c>
      <c r="N5581" t="s">
        <v>23</v>
      </c>
      <c r="O5581" t="s">
        <v>23</v>
      </c>
      <c r="P5581">
        <v>0</v>
      </c>
      <c r="Q5581" t="s">
        <v>36</v>
      </c>
      <c r="R5581" t="s">
        <v>37</v>
      </c>
      <c r="S5581" t="s">
        <v>38</v>
      </c>
      <c r="T5581">
        <v>41</v>
      </c>
      <c r="U5581" t="s">
        <v>9484</v>
      </c>
      <c r="V5581">
        <v>41</v>
      </c>
      <c r="W5581">
        <v>2903</v>
      </c>
      <c r="X5581" t="s">
        <v>110</v>
      </c>
      <c r="Y5581" t="s">
        <v>111</v>
      </c>
      <c r="Z5581" t="s">
        <v>8044</v>
      </c>
      <c r="AA5581" s="1">
        <v>44631</v>
      </c>
      <c r="AB5581" s="1">
        <v>44517</v>
      </c>
      <c r="AC5581" t="s">
        <v>30</v>
      </c>
      <c r="AD5581" t="s">
        <v>9475</v>
      </c>
      <c r="AE5581" s="14">
        <v>40.284037813753841</v>
      </c>
      <c r="AF5581">
        <v>6</v>
      </c>
      <c r="AG5581" t="s">
        <v>69</v>
      </c>
      <c r="AH5581" t="s">
        <v>69</v>
      </c>
      <c r="AI5581" t="b">
        <v>0</v>
      </c>
      <c r="AJ5581" t="s">
        <v>23</v>
      </c>
      <c r="AK5581" t="s">
        <v>54</v>
      </c>
      <c r="AL5581" t="str">
        <f>IF(AmazonChurn[[#This Row],[Average Monthly Expenses]]&lt;=30,"Low",IF(AmazonChurn[[#This Row],[Average Monthly Expenses]]&lt;=60,"Medium","High"))</f>
        <v>Medium</v>
      </c>
      <c r="AM5581" t="str">
        <f>IF(AmazonChurn[[#This Row],[Number of Complaints or Support]]&lt;3,"Low",IF(AmazonChurn[[#This Row],[Number of Complaints or Support]]&lt;=7,"Medium","High"))</f>
        <v>Medium</v>
      </c>
      <c r="AN5581" s="14">
        <f>AmazonChurn[[#This Row],[Number of Complaints or Support]]/AmazonChurn[[#This Row],[Account Length (in months)]]</f>
        <v>8.5714285714285715E-2</v>
      </c>
    </row>
    <row r="5582" spans="1:40" x14ac:dyDescent="0.25">
      <c r="A5582" t="s">
        <v>8045</v>
      </c>
      <c r="B5582" t="s">
        <v>23</v>
      </c>
      <c r="C5582">
        <v>2</v>
      </c>
      <c r="D5582">
        <v>0</v>
      </c>
      <c r="E5582">
        <v>2</v>
      </c>
      <c r="F5582">
        <v>1</v>
      </c>
      <c r="G5582" t="s">
        <v>36</v>
      </c>
      <c r="H5582">
        <v>0</v>
      </c>
      <c r="I5582" t="s">
        <v>136</v>
      </c>
      <c r="J5582" t="s">
        <v>25</v>
      </c>
      <c r="K5582" t="s">
        <v>25</v>
      </c>
      <c r="L5582">
        <v>52</v>
      </c>
      <c r="M5582" t="s">
        <v>23</v>
      </c>
      <c r="N5582" t="s">
        <v>23</v>
      </c>
      <c r="O5582" t="s">
        <v>23</v>
      </c>
      <c r="P5582">
        <v>0</v>
      </c>
      <c r="Q5582" t="s">
        <v>23</v>
      </c>
      <c r="R5582" t="s">
        <v>26</v>
      </c>
      <c r="S5582" t="s">
        <v>38</v>
      </c>
      <c r="T5582">
        <v>35</v>
      </c>
      <c r="U5582" t="s">
        <v>9484</v>
      </c>
      <c r="V5582">
        <v>35</v>
      </c>
      <c r="W5582">
        <v>68</v>
      </c>
      <c r="Z5582" t="s">
        <v>8046</v>
      </c>
      <c r="AA5582" s="1">
        <v>44375</v>
      </c>
      <c r="AB5582" s="1">
        <v>44276</v>
      </c>
      <c r="AC5582" t="s">
        <v>48</v>
      </c>
      <c r="AD5582" t="s">
        <v>9476</v>
      </c>
      <c r="AE5582" s="14">
        <v>40.064978226883191</v>
      </c>
      <c r="AF5582">
        <v>5</v>
      </c>
      <c r="AG5582" t="s">
        <v>31</v>
      </c>
      <c r="AH5582" t="s">
        <v>31</v>
      </c>
      <c r="AI5582" t="b">
        <v>1</v>
      </c>
      <c r="AJ5582" t="s">
        <v>36</v>
      </c>
      <c r="AK5582" t="s">
        <v>73</v>
      </c>
      <c r="AL5582" t="str">
        <f>IF(AmazonChurn[[#This Row],[Average Monthly Expenses]]&lt;=30,"Low",IF(AmazonChurn[[#This Row],[Average Monthly Expenses]]&lt;=60,"Medium","High"))</f>
        <v>Medium</v>
      </c>
      <c r="AM5582" t="str">
        <f>IF(AmazonChurn[[#This Row],[Number of Complaints or Support]]&lt;3,"Low",IF(AmazonChurn[[#This Row],[Number of Complaints or Support]]&lt;=7,"Medium","High"))</f>
        <v>Medium</v>
      </c>
      <c r="AN5582" s="14">
        <f>AmazonChurn[[#This Row],[Number of Complaints or Support]]/AmazonChurn[[#This Row],[Account Length (in months)]]</f>
        <v>2.5</v>
      </c>
    </row>
    <row r="5583" spans="1:40" x14ac:dyDescent="0.25">
      <c r="A5583" t="s">
        <v>8047</v>
      </c>
      <c r="B5583" t="s">
        <v>23</v>
      </c>
      <c r="C5583">
        <v>55</v>
      </c>
      <c r="D5583">
        <v>0</v>
      </c>
      <c r="E5583">
        <v>13</v>
      </c>
      <c r="F5583">
        <v>0</v>
      </c>
      <c r="G5583" t="s">
        <v>23</v>
      </c>
      <c r="H5583">
        <v>65</v>
      </c>
      <c r="I5583" t="s">
        <v>198</v>
      </c>
      <c r="J5583" t="s">
        <v>25</v>
      </c>
      <c r="K5583" t="s">
        <v>25</v>
      </c>
      <c r="L5583">
        <v>43</v>
      </c>
      <c r="M5583" t="s">
        <v>23</v>
      </c>
      <c r="N5583" t="s">
        <v>23</v>
      </c>
      <c r="O5583" t="s">
        <v>36</v>
      </c>
      <c r="P5583">
        <v>6</v>
      </c>
      <c r="Q5583" t="s">
        <v>23</v>
      </c>
      <c r="R5583" t="s">
        <v>37</v>
      </c>
      <c r="S5583" t="s">
        <v>27</v>
      </c>
      <c r="T5583">
        <v>19</v>
      </c>
      <c r="U5583" t="s">
        <v>9483</v>
      </c>
      <c r="V5583">
        <v>19</v>
      </c>
      <c r="W5583">
        <v>1020</v>
      </c>
      <c r="Z5583" t="s">
        <v>2658</v>
      </c>
      <c r="AA5583" s="1">
        <v>44273</v>
      </c>
      <c r="AB5583" s="1">
        <v>44026</v>
      </c>
      <c r="AC5583" t="s">
        <v>41</v>
      </c>
      <c r="AD5583" t="s">
        <v>9477</v>
      </c>
      <c r="AE5583" s="14">
        <v>17.304399245352322</v>
      </c>
      <c r="AF5583">
        <v>3</v>
      </c>
      <c r="AG5583" t="s">
        <v>31</v>
      </c>
      <c r="AH5583" t="s">
        <v>31</v>
      </c>
      <c r="AI5583" t="b">
        <v>0</v>
      </c>
      <c r="AJ5583" t="s">
        <v>23</v>
      </c>
      <c r="AK5583" t="s">
        <v>32</v>
      </c>
      <c r="AL5583" t="str">
        <f>IF(AmazonChurn[[#This Row],[Average Monthly Expenses]]&lt;=30,"Low",IF(AmazonChurn[[#This Row],[Average Monthly Expenses]]&lt;=60,"Medium","High"))</f>
        <v>Low</v>
      </c>
      <c r="AM5583" t="str">
        <f>IF(AmazonChurn[[#This Row],[Number of Complaints or Support]]&lt;3,"Low",IF(AmazonChurn[[#This Row],[Number of Complaints or Support]]&lt;=7,"Medium","High"))</f>
        <v>Medium</v>
      </c>
      <c r="AN5583" s="14">
        <f>AmazonChurn[[#This Row],[Number of Complaints or Support]]/AmazonChurn[[#This Row],[Account Length (in months)]]</f>
        <v>5.4545454545454543E-2</v>
      </c>
    </row>
    <row r="5584" spans="1:40" x14ac:dyDescent="0.25">
      <c r="A5584" t="s">
        <v>8048</v>
      </c>
      <c r="B5584" t="s">
        <v>23</v>
      </c>
      <c r="C5584">
        <v>39</v>
      </c>
      <c r="D5584">
        <v>0</v>
      </c>
      <c r="E5584">
        <v>3</v>
      </c>
      <c r="F5584">
        <v>1</v>
      </c>
      <c r="G5584" t="s">
        <v>36</v>
      </c>
      <c r="H5584">
        <v>0</v>
      </c>
      <c r="I5584" t="s">
        <v>44</v>
      </c>
      <c r="J5584" t="s">
        <v>35</v>
      </c>
      <c r="K5584" t="s">
        <v>9472</v>
      </c>
      <c r="L5584">
        <v>72</v>
      </c>
      <c r="M5584" t="s">
        <v>23</v>
      </c>
      <c r="N5584" t="s">
        <v>36</v>
      </c>
      <c r="O5584" t="s">
        <v>23</v>
      </c>
      <c r="P5584">
        <v>0</v>
      </c>
      <c r="Q5584" t="s">
        <v>23</v>
      </c>
      <c r="R5584" t="s">
        <v>57</v>
      </c>
      <c r="S5584" t="s">
        <v>38</v>
      </c>
      <c r="T5584">
        <v>50</v>
      </c>
      <c r="U5584" t="s">
        <v>9484</v>
      </c>
      <c r="V5584">
        <v>50</v>
      </c>
      <c r="W5584">
        <v>1934</v>
      </c>
      <c r="Z5584" t="s">
        <v>3274</v>
      </c>
      <c r="AA5584" s="1">
        <v>44885</v>
      </c>
      <c r="AB5584" s="1">
        <v>44599</v>
      </c>
      <c r="AC5584" t="s">
        <v>48</v>
      </c>
      <c r="AD5584" t="s">
        <v>9476</v>
      </c>
      <c r="AE5584" s="14">
        <v>50.536134673260221</v>
      </c>
      <c r="AF5584">
        <v>5</v>
      </c>
      <c r="AG5584" t="s">
        <v>31</v>
      </c>
      <c r="AH5584" t="s">
        <v>31</v>
      </c>
      <c r="AI5584" t="b">
        <v>0</v>
      </c>
      <c r="AJ5584" t="s">
        <v>23</v>
      </c>
      <c r="AK5584" t="s">
        <v>32</v>
      </c>
      <c r="AL5584" t="str">
        <f>IF(AmazonChurn[[#This Row],[Average Monthly Expenses]]&lt;=30,"Low",IF(AmazonChurn[[#This Row],[Average Monthly Expenses]]&lt;=60,"Medium","High"))</f>
        <v>Medium</v>
      </c>
      <c r="AM5584" t="str">
        <f>IF(AmazonChurn[[#This Row],[Number of Complaints or Support]]&lt;3,"Low",IF(AmazonChurn[[#This Row],[Number of Complaints or Support]]&lt;=7,"Medium","High"))</f>
        <v>Medium</v>
      </c>
      <c r="AN5584" s="14">
        <f>AmazonChurn[[#This Row],[Number of Complaints or Support]]/AmazonChurn[[#This Row],[Account Length (in months)]]</f>
        <v>0.12820512820512819</v>
      </c>
    </row>
    <row r="5585" spans="1:40" x14ac:dyDescent="0.25">
      <c r="A5585" t="s">
        <v>8049</v>
      </c>
      <c r="B5585" t="s">
        <v>23</v>
      </c>
      <c r="C5585">
        <v>51</v>
      </c>
      <c r="D5585">
        <v>0</v>
      </c>
      <c r="E5585">
        <v>0</v>
      </c>
      <c r="F5585">
        <v>0</v>
      </c>
      <c r="G5585" t="s">
        <v>23</v>
      </c>
      <c r="H5585">
        <v>0</v>
      </c>
      <c r="I5585" t="s">
        <v>248</v>
      </c>
      <c r="J5585" t="s">
        <v>25</v>
      </c>
      <c r="K5585" t="s">
        <v>25</v>
      </c>
      <c r="L5585">
        <v>76</v>
      </c>
      <c r="M5585" t="s">
        <v>23</v>
      </c>
      <c r="N5585" t="s">
        <v>36</v>
      </c>
      <c r="O5585" t="s">
        <v>23</v>
      </c>
      <c r="P5585">
        <v>0</v>
      </c>
      <c r="Q5585" t="s">
        <v>23</v>
      </c>
      <c r="R5585" t="s">
        <v>57</v>
      </c>
      <c r="S5585" t="s">
        <v>130</v>
      </c>
      <c r="T5585">
        <v>9</v>
      </c>
      <c r="U5585" t="s">
        <v>9483</v>
      </c>
      <c r="V5585">
        <v>9</v>
      </c>
      <c r="W5585">
        <v>439</v>
      </c>
      <c r="Z5585" t="s">
        <v>4257</v>
      </c>
      <c r="AA5585" s="1">
        <v>43977</v>
      </c>
      <c r="AB5585" s="1">
        <v>45181</v>
      </c>
      <c r="AC5585" t="s">
        <v>30</v>
      </c>
      <c r="AD5585" t="s">
        <v>9475</v>
      </c>
      <c r="AE5585" s="14">
        <v>9.433610434438112</v>
      </c>
      <c r="AF5585">
        <v>2</v>
      </c>
      <c r="AG5585" t="s">
        <v>53</v>
      </c>
      <c r="AH5585" t="s">
        <v>9480</v>
      </c>
      <c r="AI5585" t="b">
        <v>1</v>
      </c>
      <c r="AJ5585" t="s">
        <v>36</v>
      </c>
      <c r="AK5585" t="s">
        <v>64</v>
      </c>
      <c r="AL5585" t="str">
        <f>IF(AmazonChurn[[#This Row],[Average Monthly Expenses]]&lt;=30,"Low",IF(AmazonChurn[[#This Row],[Average Monthly Expenses]]&lt;=60,"Medium","High"))</f>
        <v>Low</v>
      </c>
      <c r="AM5585" t="str">
        <f>IF(AmazonChurn[[#This Row],[Number of Complaints or Support]]&lt;3,"Low",IF(AmazonChurn[[#This Row],[Number of Complaints or Support]]&lt;=7,"Medium","High"))</f>
        <v>Low</v>
      </c>
      <c r="AN5585" s="14">
        <f>AmazonChurn[[#This Row],[Number of Complaints or Support]]/AmazonChurn[[#This Row],[Account Length (in months)]]</f>
        <v>3.9215686274509803E-2</v>
      </c>
    </row>
    <row r="5586" spans="1:40" x14ac:dyDescent="0.25">
      <c r="A5586" t="s">
        <v>8050</v>
      </c>
      <c r="B5586" t="s">
        <v>23</v>
      </c>
      <c r="C5586">
        <v>48</v>
      </c>
      <c r="D5586">
        <v>2</v>
      </c>
      <c r="E5586">
        <v>3</v>
      </c>
      <c r="F5586">
        <v>1</v>
      </c>
      <c r="G5586" t="s">
        <v>36</v>
      </c>
      <c r="H5586">
        <v>0</v>
      </c>
      <c r="I5586" t="s">
        <v>357</v>
      </c>
      <c r="J5586" t="s">
        <v>35</v>
      </c>
      <c r="K5586" t="s">
        <v>9472</v>
      </c>
      <c r="L5586">
        <v>45</v>
      </c>
      <c r="M5586" t="s">
        <v>23</v>
      </c>
      <c r="N5586" t="s">
        <v>23</v>
      </c>
      <c r="O5586" t="s">
        <v>23</v>
      </c>
      <c r="P5586">
        <v>0</v>
      </c>
      <c r="Q5586" t="s">
        <v>36</v>
      </c>
      <c r="R5586" t="s">
        <v>37</v>
      </c>
      <c r="S5586" t="s">
        <v>124</v>
      </c>
      <c r="T5586">
        <v>31</v>
      </c>
      <c r="U5586" t="s">
        <v>9484</v>
      </c>
      <c r="V5586">
        <v>31</v>
      </c>
      <c r="W5586">
        <v>1468</v>
      </c>
      <c r="Z5586" t="s">
        <v>4385</v>
      </c>
      <c r="AA5586" s="1">
        <v>44235</v>
      </c>
      <c r="AB5586" s="1">
        <v>44388</v>
      </c>
      <c r="AC5586" t="s">
        <v>48</v>
      </c>
      <c r="AD5586" t="s">
        <v>9476</v>
      </c>
      <c r="AE5586" s="14">
        <v>28.12516661685018</v>
      </c>
      <c r="AF5586">
        <v>3</v>
      </c>
      <c r="AG5586" t="s">
        <v>31</v>
      </c>
      <c r="AH5586" t="s">
        <v>31</v>
      </c>
      <c r="AI5586" t="b">
        <v>1</v>
      </c>
      <c r="AJ5586" t="s">
        <v>36</v>
      </c>
      <c r="AK5586" t="s">
        <v>54</v>
      </c>
      <c r="AL5586" t="str">
        <f>IF(AmazonChurn[[#This Row],[Average Monthly Expenses]]&lt;=30,"Low",IF(AmazonChurn[[#This Row],[Average Monthly Expenses]]&lt;=60,"Medium","High"))</f>
        <v>Low</v>
      </c>
      <c r="AM5586" t="str">
        <f>IF(AmazonChurn[[#This Row],[Number of Complaints or Support]]&lt;3,"Low",IF(AmazonChurn[[#This Row],[Number of Complaints or Support]]&lt;=7,"Medium","High"))</f>
        <v>Medium</v>
      </c>
      <c r="AN5586" s="14">
        <f>AmazonChurn[[#This Row],[Number of Complaints or Support]]/AmazonChurn[[#This Row],[Account Length (in months)]]</f>
        <v>6.25E-2</v>
      </c>
    </row>
    <row r="5587" spans="1:40" x14ac:dyDescent="0.25">
      <c r="A5587" t="s">
        <v>8051</v>
      </c>
      <c r="B5587" t="s">
        <v>36</v>
      </c>
      <c r="C5587">
        <v>28</v>
      </c>
      <c r="D5587">
        <v>4</v>
      </c>
      <c r="E5587">
        <v>10</v>
      </c>
      <c r="F5587">
        <v>1</v>
      </c>
      <c r="G5587" t="s">
        <v>36</v>
      </c>
      <c r="H5587">
        <v>0</v>
      </c>
      <c r="I5587" t="s">
        <v>153</v>
      </c>
      <c r="J5587" t="s">
        <v>25</v>
      </c>
      <c r="K5587" t="s">
        <v>25</v>
      </c>
      <c r="L5587">
        <v>65</v>
      </c>
      <c r="M5587" t="s">
        <v>23</v>
      </c>
      <c r="N5587" t="s">
        <v>36</v>
      </c>
      <c r="O5587" t="s">
        <v>23</v>
      </c>
      <c r="P5587">
        <v>0</v>
      </c>
      <c r="Q5587" t="s">
        <v>23</v>
      </c>
      <c r="R5587" t="s">
        <v>26</v>
      </c>
      <c r="S5587" t="s">
        <v>130</v>
      </c>
      <c r="T5587">
        <v>59</v>
      </c>
      <c r="U5587" t="s">
        <v>9483</v>
      </c>
      <c r="V5587">
        <v>59</v>
      </c>
      <c r="W5587">
        <v>1639</v>
      </c>
      <c r="X5587" t="s">
        <v>46</v>
      </c>
      <c r="Y5587" t="s">
        <v>220</v>
      </c>
      <c r="Z5587" t="s">
        <v>5753</v>
      </c>
      <c r="AA5587" s="1">
        <v>45082</v>
      </c>
      <c r="AB5587" s="1">
        <v>43845</v>
      </c>
      <c r="AC5587" t="s">
        <v>41</v>
      </c>
      <c r="AD5587" t="s">
        <v>9477</v>
      </c>
      <c r="AE5587" s="14">
        <v>48.783725062088173</v>
      </c>
      <c r="AF5587">
        <v>6</v>
      </c>
      <c r="AG5587" t="s">
        <v>69</v>
      </c>
      <c r="AH5587" t="s">
        <v>69</v>
      </c>
      <c r="AI5587" t="b">
        <v>0</v>
      </c>
      <c r="AJ5587" t="s">
        <v>23</v>
      </c>
      <c r="AK5587" t="s">
        <v>73</v>
      </c>
      <c r="AL5587" t="str">
        <f>IF(AmazonChurn[[#This Row],[Average Monthly Expenses]]&lt;=30,"Low",IF(AmazonChurn[[#This Row],[Average Monthly Expenses]]&lt;=60,"Medium","High"))</f>
        <v>Medium</v>
      </c>
      <c r="AM5587" t="str">
        <f>IF(AmazonChurn[[#This Row],[Number of Complaints or Support]]&lt;3,"Low",IF(AmazonChurn[[#This Row],[Number of Complaints or Support]]&lt;=7,"Medium","High"))</f>
        <v>Medium</v>
      </c>
      <c r="AN5587" s="14">
        <f>AmazonChurn[[#This Row],[Number of Complaints or Support]]/AmazonChurn[[#This Row],[Account Length (in months)]]</f>
        <v>0.21428571428571427</v>
      </c>
    </row>
    <row r="5588" spans="1:40" x14ac:dyDescent="0.25">
      <c r="A5588" t="s">
        <v>8052</v>
      </c>
      <c r="B5588" t="s">
        <v>23</v>
      </c>
      <c r="C5588">
        <v>10</v>
      </c>
      <c r="D5588">
        <v>0</v>
      </c>
      <c r="E5588">
        <v>5</v>
      </c>
      <c r="F5588">
        <v>1</v>
      </c>
      <c r="G5588" t="s">
        <v>36</v>
      </c>
      <c r="H5588">
        <v>0</v>
      </c>
      <c r="I5588" t="s">
        <v>92</v>
      </c>
      <c r="J5588" t="s">
        <v>25</v>
      </c>
      <c r="K5588" t="s">
        <v>25</v>
      </c>
      <c r="L5588">
        <v>31</v>
      </c>
      <c r="M5588" t="s">
        <v>23</v>
      </c>
      <c r="N5588" t="s">
        <v>23</v>
      </c>
      <c r="O5588" t="s">
        <v>36</v>
      </c>
      <c r="P5588">
        <v>2</v>
      </c>
      <c r="Q5588" t="s">
        <v>36</v>
      </c>
      <c r="R5588" t="s">
        <v>37</v>
      </c>
      <c r="S5588" t="s">
        <v>27</v>
      </c>
      <c r="T5588">
        <v>23</v>
      </c>
      <c r="U5588" t="s">
        <v>9483</v>
      </c>
      <c r="V5588">
        <v>23</v>
      </c>
      <c r="W5588">
        <v>228</v>
      </c>
      <c r="Z5588" t="s">
        <v>5648</v>
      </c>
      <c r="AA5588" s="1">
        <v>44148</v>
      </c>
      <c r="AB5588" s="1">
        <v>43948</v>
      </c>
      <c r="AC5588" t="s">
        <v>30</v>
      </c>
      <c r="AD5588" t="s">
        <v>9475</v>
      </c>
      <c r="AE5588" s="14">
        <v>24.932944610854769</v>
      </c>
      <c r="AF5588">
        <v>6</v>
      </c>
      <c r="AG5588" t="s">
        <v>53</v>
      </c>
      <c r="AH5588" t="s">
        <v>9480</v>
      </c>
      <c r="AI5588" t="b">
        <v>0</v>
      </c>
      <c r="AJ5588" t="s">
        <v>23</v>
      </c>
      <c r="AK5588" t="s">
        <v>32</v>
      </c>
      <c r="AL5588" t="str">
        <f>IF(AmazonChurn[[#This Row],[Average Monthly Expenses]]&lt;=30,"Low",IF(AmazonChurn[[#This Row],[Average Monthly Expenses]]&lt;=60,"Medium","High"))</f>
        <v>Low</v>
      </c>
      <c r="AM5588" t="str">
        <f>IF(AmazonChurn[[#This Row],[Number of Complaints or Support]]&lt;3,"Low",IF(AmazonChurn[[#This Row],[Number of Complaints or Support]]&lt;=7,"Medium","High"))</f>
        <v>Medium</v>
      </c>
      <c r="AN5588" s="14">
        <f>AmazonChurn[[#This Row],[Number of Complaints or Support]]/AmazonChurn[[#This Row],[Account Length (in months)]]</f>
        <v>0.6</v>
      </c>
    </row>
    <row r="5589" spans="1:40" x14ac:dyDescent="0.25">
      <c r="A5589" t="s">
        <v>8053</v>
      </c>
      <c r="B5589" t="s">
        <v>23</v>
      </c>
      <c r="C5589">
        <v>54</v>
      </c>
      <c r="D5589">
        <v>0</v>
      </c>
      <c r="E5589">
        <v>26</v>
      </c>
      <c r="F5589">
        <v>1</v>
      </c>
      <c r="G5589" t="s">
        <v>36</v>
      </c>
      <c r="H5589">
        <v>0</v>
      </c>
      <c r="I5589" t="s">
        <v>245</v>
      </c>
      <c r="J5589" t="s">
        <v>35</v>
      </c>
      <c r="K5589" t="s">
        <v>9472</v>
      </c>
      <c r="L5589">
        <v>27</v>
      </c>
      <c r="M5589" t="s">
        <v>36</v>
      </c>
      <c r="N5589" t="s">
        <v>23</v>
      </c>
      <c r="O5589" t="s">
        <v>36</v>
      </c>
      <c r="P5589">
        <v>5</v>
      </c>
      <c r="Q5589" t="s">
        <v>23</v>
      </c>
      <c r="R5589" t="s">
        <v>57</v>
      </c>
      <c r="S5589" t="s">
        <v>27</v>
      </c>
      <c r="T5589">
        <v>19</v>
      </c>
      <c r="U5589" t="s">
        <v>9483</v>
      </c>
      <c r="V5589">
        <v>19</v>
      </c>
      <c r="W5589">
        <v>1043</v>
      </c>
      <c r="Z5589" t="s">
        <v>3211</v>
      </c>
      <c r="AA5589" s="1">
        <v>44102</v>
      </c>
      <c r="AB5589" s="1">
        <v>43908</v>
      </c>
      <c r="AC5589" t="s">
        <v>30</v>
      </c>
      <c r="AD5589" t="s">
        <v>9475</v>
      </c>
      <c r="AE5589" s="14">
        <v>15.752569087926741</v>
      </c>
      <c r="AF5589">
        <v>4</v>
      </c>
      <c r="AG5589" t="s">
        <v>31</v>
      </c>
      <c r="AH5589" t="s">
        <v>31</v>
      </c>
      <c r="AI5589" t="b">
        <v>1</v>
      </c>
      <c r="AJ5589" t="s">
        <v>36</v>
      </c>
      <c r="AK5589" t="s">
        <v>64</v>
      </c>
      <c r="AL5589" t="str">
        <f>IF(AmazonChurn[[#This Row],[Average Monthly Expenses]]&lt;=30,"Low",IF(AmazonChurn[[#This Row],[Average Monthly Expenses]]&lt;=60,"Medium","High"))</f>
        <v>Low</v>
      </c>
      <c r="AM5589" t="str">
        <f>IF(AmazonChurn[[#This Row],[Number of Complaints or Support]]&lt;3,"Low",IF(AmazonChurn[[#This Row],[Number of Complaints or Support]]&lt;=7,"Medium","High"))</f>
        <v>Medium</v>
      </c>
      <c r="AN5589" s="14">
        <f>AmazonChurn[[#This Row],[Number of Complaints or Support]]/AmazonChurn[[#This Row],[Account Length (in months)]]</f>
        <v>7.407407407407407E-2</v>
      </c>
    </row>
    <row r="5590" spans="1:40" x14ac:dyDescent="0.25">
      <c r="A5590" t="s">
        <v>8054</v>
      </c>
      <c r="B5590" t="s">
        <v>23</v>
      </c>
      <c r="C5590">
        <v>9</v>
      </c>
      <c r="D5590">
        <v>0</v>
      </c>
      <c r="E5590">
        <v>18</v>
      </c>
      <c r="F5590">
        <v>1</v>
      </c>
      <c r="G5590" t="s">
        <v>36</v>
      </c>
      <c r="H5590">
        <v>0</v>
      </c>
      <c r="I5590" t="s">
        <v>259</v>
      </c>
      <c r="J5590" t="s">
        <v>25</v>
      </c>
      <c r="K5590" t="s">
        <v>25</v>
      </c>
      <c r="L5590">
        <v>28</v>
      </c>
      <c r="M5590" t="s">
        <v>36</v>
      </c>
      <c r="N5590" t="s">
        <v>23</v>
      </c>
      <c r="O5590" t="s">
        <v>23</v>
      </c>
      <c r="P5590">
        <v>0</v>
      </c>
      <c r="Q5590" t="s">
        <v>23</v>
      </c>
      <c r="R5590" t="s">
        <v>26</v>
      </c>
      <c r="S5590" t="s">
        <v>124</v>
      </c>
      <c r="T5590">
        <v>26</v>
      </c>
      <c r="U5590" t="s">
        <v>9484</v>
      </c>
      <c r="V5590">
        <v>26</v>
      </c>
      <c r="W5590">
        <v>246</v>
      </c>
      <c r="Z5590" t="s">
        <v>2462</v>
      </c>
      <c r="AA5590" s="1">
        <v>44245</v>
      </c>
      <c r="AB5590" s="1">
        <v>44942</v>
      </c>
      <c r="AC5590" t="s">
        <v>41</v>
      </c>
      <c r="AD5590" t="s">
        <v>9477</v>
      </c>
      <c r="AE5590" s="14">
        <v>23.999201194515521</v>
      </c>
      <c r="AF5590">
        <v>2</v>
      </c>
      <c r="AG5590" t="s">
        <v>31</v>
      </c>
      <c r="AH5590" t="s">
        <v>31</v>
      </c>
      <c r="AI5590" t="b">
        <v>0</v>
      </c>
      <c r="AJ5590" t="s">
        <v>23</v>
      </c>
      <c r="AK5590" t="s">
        <v>32</v>
      </c>
      <c r="AL5590" t="str">
        <f>IF(AmazonChurn[[#This Row],[Average Monthly Expenses]]&lt;=30,"Low",IF(AmazonChurn[[#This Row],[Average Monthly Expenses]]&lt;=60,"Medium","High"))</f>
        <v>Low</v>
      </c>
      <c r="AM5590" t="str">
        <f>IF(AmazonChurn[[#This Row],[Number of Complaints or Support]]&lt;3,"Low",IF(AmazonChurn[[#This Row],[Number of Complaints or Support]]&lt;=7,"Medium","High"))</f>
        <v>Low</v>
      </c>
      <c r="AN5590" s="14">
        <f>AmazonChurn[[#This Row],[Number of Complaints or Support]]/AmazonChurn[[#This Row],[Account Length (in months)]]</f>
        <v>0.22222222222222221</v>
      </c>
    </row>
    <row r="5591" spans="1:40" x14ac:dyDescent="0.25">
      <c r="A5591" t="s">
        <v>8055</v>
      </c>
      <c r="B5591" t="s">
        <v>23</v>
      </c>
      <c r="C5591">
        <v>35</v>
      </c>
      <c r="D5591">
        <v>0</v>
      </c>
      <c r="E5591">
        <v>6</v>
      </c>
      <c r="F5591">
        <v>0</v>
      </c>
      <c r="G5591" t="s">
        <v>23</v>
      </c>
      <c r="H5591">
        <v>12</v>
      </c>
      <c r="I5591" t="s">
        <v>198</v>
      </c>
      <c r="J5591" t="s">
        <v>25</v>
      </c>
      <c r="K5591" t="s">
        <v>25</v>
      </c>
      <c r="L5591">
        <v>57</v>
      </c>
      <c r="M5591" t="s">
        <v>23</v>
      </c>
      <c r="N5591" t="s">
        <v>23</v>
      </c>
      <c r="O5591" t="s">
        <v>23</v>
      </c>
      <c r="P5591">
        <v>0</v>
      </c>
      <c r="Q5591" t="s">
        <v>36</v>
      </c>
      <c r="R5591" t="s">
        <v>26</v>
      </c>
      <c r="S5591" t="s">
        <v>130</v>
      </c>
      <c r="T5591">
        <v>20</v>
      </c>
      <c r="U5591" t="s">
        <v>9483</v>
      </c>
      <c r="V5591">
        <v>20</v>
      </c>
      <c r="W5591">
        <v>696</v>
      </c>
      <c r="Z5591" t="s">
        <v>5773</v>
      </c>
      <c r="AA5591" s="1">
        <v>44378</v>
      </c>
      <c r="AB5591" s="1">
        <v>44160</v>
      </c>
      <c r="AC5591" t="s">
        <v>41</v>
      </c>
      <c r="AD5591" t="s">
        <v>9477</v>
      </c>
      <c r="AE5591" s="14">
        <v>23.152595478096671</v>
      </c>
      <c r="AF5591">
        <v>3</v>
      </c>
      <c r="AG5591" t="s">
        <v>53</v>
      </c>
      <c r="AH5591" t="s">
        <v>9480</v>
      </c>
      <c r="AI5591" t="b">
        <v>0</v>
      </c>
      <c r="AJ5591" t="s">
        <v>23</v>
      </c>
      <c r="AK5591" t="s">
        <v>32</v>
      </c>
      <c r="AL5591" t="str">
        <f>IF(AmazonChurn[[#This Row],[Average Monthly Expenses]]&lt;=30,"Low",IF(AmazonChurn[[#This Row],[Average Monthly Expenses]]&lt;=60,"Medium","High"))</f>
        <v>Low</v>
      </c>
      <c r="AM5591" t="str">
        <f>IF(AmazonChurn[[#This Row],[Number of Complaints or Support]]&lt;3,"Low",IF(AmazonChurn[[#This Row],[Number of Complaints or Support]]&lt;=7,"Medium","High"))</f>
        <v>Medium</v>
      </c>
      <c r="AN5591" s="14">
        <f>AmazonChurn[[#This Row],[Number of Complaints or Support]]/AmazonChurn[[#This Row],[Account Length (in months)]]</f>
        <v>8.5714285714285715E-2</v>
      </c>
    </row>
    <row r="5592" spans="1:40" x14ac:dyDescent="0.25">
      <c r="A5592" t="s">
        <v>8056</v>
      </c>
      <c r="B5592" t="s">
        <v>23</v>
      </c>
      <c r="C5592">
        <v>63</v>
      </c>
      <c r="D5592">
        <v>0</v>
      </c>
      <c r="E5592">
        <v>19</v>
      </c>
      <c r="F5592">
        <v>1</v>
      </c>
      <c r="G5592" t="s">
        <v>36</v>
      </c>
      <c r="H5592">
        <v>0</v>
      </c>
      <c r="I5592" t="s">
        <v>44</v>
      </c>
      <c r="J5592" t="s">
        <v>35</v>
      </c>
      <c r="K5592" t="s">
        <v>9472</v>
      </c>
      <c r="L5592">
        <v>41</v>
      </c>
      <c r="M5592" t="s">
        <v>23</v>
      </c>
      <c r="N5592" t="s">
        <v>23</v>
      </c>
      <c r="O5592" t="s">
        <v>36</v>
      </c>
      <c r="P5592">
        <v>2</v>
      </c>
      <c r="Q5592" t="s">
        <v>36</v>
      </c>
      <c r="R5592" t="s">
        <v>57</v>
      </c>
      <c r="S5592" t="s">
        <v>38</v>
      </c>
      <c r="T5592">
        <v>39</v>
      </c>
      <c r="U5592" t="s">
        <v>9484</v>
      </c>
      <c r="V5592">
        <v>39</v>
      </c>
      <c r="W5592">
        <v>2468</v>
      </c>
      <c r="Z5592" t="s">
        <v>954</v>
      </c>
      <c r="AA5592" s="1">
        <v>45235</v>
      </c>
      <c r="AB5592" s="1">
        <v>44548</v>
      </c>
      <c r="AC5592" t="s">
        <v>30</v>
      </c>
      <c r="AD5592" t="s">
        <v>9475</v>
      </c>
      <c r="AE5592" s="14">
        <v>34.44446414698151</v>
      </c>
      <c r="AF5592">
        <v>3</v>
      </c>
      <c r="AG5592" t="s">
        <v>53</v>
      </c>
      <c r="AH5592" t="s">
        <v>9480</v>
      </c>
      <c r="AI5592" t="b">
        <v>1</v>
      </c>
      <c r="AJ5592" t="s">
        <v>36</v>
      </c>
      <c r="AK5592" t="s">
        <v>64</v>
      </c>
      <c r="AL5592" t="str">
        <f>IF(AmazonChurn[[#This Row],[Average Monthly Expenses]]&lt;=30,"Low",IF(AmazonChurn[[#This Row],[Average Monthly Expenses]]&lt;=60,"Medium","High"))</f>
        <v>Medium</v>
      </c>
      <c r="AM5592" t="str">
        <f>IF(AmazonChurn[[#This Row],[Number of Complaints or Support]]&lt;3,"Low",IF(AmazonChurn[[#This Row],[Number of Complaints or Support]]&lt;=7,"Medium","High"))</f>
        <v>Medium</v>
      </c>
      <c r="AN5592" s="14">
        <f>AmazonChurn[[#This Row],[Number of Complaints or Support]]/AmazonChurn[[#This Row],[Account Length (in months)]]</f>
        <v>4.7619047619047616E-2</v>
      </c>
    </row>
    <row r="5593" spans="1:40" x14ac:dyDescent="0.25">
      <c r="A5593" t="s">
        <v>8057</v>
      </c>
      <c r="B5593" t="s">
        <v>36</v>
      </c>
      <c r="C5593">
        <v>1</v>
      </c>
      <c r="D5593">
        <v>4</v>
      </c>
      <c r="E5593">
        <v>10</v>
      </c>
      <c r="F5593">
        <v>1</v>
      </c>
      <c r="G5593" t="s">
        <v>36</v>
      </c>
      <c r="H5593">
        <v>0</v>
      </c>
      <c r="I5593" t="s">
        <v>339</v>
      </c>
      <c r="J5593" t="s">
        <v>35</v>
      </c>
      <c r="K5593" t="s">
        <v>9472</v>
      </c>
      <c r="L5593">
        <v>63</v>
      </c>
      <c r="M5593" t="s">
        <v>23</v>
      </c>
      <c r="N5593" t="s">
        <v>23</v>
      </c>
      <c r="O5593" t="s">
        <v>23</v>
      </c>
      <c r="P5593">
        <v>0</v>
      </c>
      <c r="Q5593" t="s">
        <v>23</v>
      </c>
      <c r="R5593" t="s">
        <v>26</v>
      </c>
      <c r="S5593" t="s">
        <v>38</v>
      </c>
      <c r="T5593">
        <v>38</v>
      </c>
      <c r="U5593" t="s">
        <v>9484</v>
      </c>
      <c r="V5593">
        <v>38</v>
      </c>
      <c r="W5593">
        <v>38</v>
      </c>
      <c r="X5593" t="s">
        <v>163</v>
      </c>
      <c r="Y5593" t="s">
        <v>358</v>
      </c>
      <c r="Z5593" t="s">
        <v>1618</v>
      </c>
      <c r="AA5593" s="1">
        <v>43983</v>
      </c>
      <c r="AB5593" s="1">
        <v>44655</v>
      </c>
      <c r="AC5593" t="s">
        <v>48</v>
      </c>
      <c r="AD5593" t="s">
        <v>9476</v>
      </c>
      <c r="AE5593" s="14">
        <v>45.378278206904753</v>
      </c>
      <c r="AF5593">
        <v>3</v>
      </c>
      <c r="AG5593" t="s">
        <v>53</v>
      </c>
      <c r="AH5593" t="s">
        <v>9480</v>
      </c>
      <c r="AI5593" t="b">
        <v>1</v>
      </c>
      <c r="AJ5593" t="s">
        <v>36</v>
      </c>
      <c r="AK5593" t="s">
        <v>73</v>
      </c>
      <c r="AL5593" t="str">
        <f>IF(AmazonChurn[[#This Row],[Average Monthly Expenses]]&lt;=30,"Low",IF(AmazonChurn[[#This Row],[Average Monthly Expenses]]&lt;=60,"Medium","High"))</f>
        <v>Medium</v>
      </c>
      <c r="AM5593" t="str">
        <f>IF(AmazonChurn[[#This Row],[Number of Complaints or Support]]&lt;3,"Low",IF(AmazonChurn[[#This Row],[Number of Complaints or Support]]&lt;=7,"Medium","High"))</f>
        <v>Medium</v>
      </c>
      <c r="AN5593" s="14">
        <f>AmazonChurn[[#This Row],[Number of Complaints or Support]]/AmazonChurn[[#This Row],[Account Length (in months)]]</f>
        <v>3</v>
      </c>
    </row>
    <row r="5594" spans="1:40" x14ac:dyDescent="0.25">
      <c r="A5594" t="s">
        <v>8058</v>
      </c>
      <c r="B5594" t="s">
        <v>23</v>
      </c>
      <c r="C5594">
        <v>71</v>
      </c>
      <c r="D5594">
        <v>0</v>
      </c>
      <c r="E5594">
        <v>0</v>
      </c>
      <c r="F5594">
        <v>0</v>
      </c>
      <c r="G5594" t="s">
        <v>23</v>
      </c>
      <c r="H5594">
        <v>0</v>
      </c>
      <c r="I5594" t="s">
        <v>129</v>
      </c>
      <c r="J5594" t="s">
        <v>25</v>
      </c>
      <c r="K5594" t="s">
        <v>25</v>
      </c>
      <c r="L5594">
        <v>47</v>
      </c>
      <c r="M5594" t="s">
        <v>23</v>
      </c>
      <c r="N5594" t="s">
        <v>23</v>
      </c>
      <c r="O5594" t="s">
        <v>23</v>
      </c>
      <c r="P5594">
        <v>0</v>
      </c>
      <c r="Q5594" t="s">
        <v>23</v>
      </c>
      <c r="R5594" t="s">
        <v>57</v>
      </c>
      <c r="S5594" t="s">
        <v>124</v>
      </c>
      <c r="T5594">
        <v>12</v>
      </c>
      <c r="U5594" t="s">
        <v>9484</v>
      </c>
      <c r="V5594">
        <v>12</v>
      </c>
      <c r="W5594">
        <v>891</v>
      </c>
      <c r="Z5594" t="s">
        <v>3108</v>
      </c>
      <c r="AA5594" s="1">
        <v>44437</v>
      </c>
      <c r="AB5594" s="1">
        <v>44090</v>
      </c>
      <c r="AC5594" t="s">
        <v>30</v>
      </c>
      <c r="AD5594" t="s">
        <v>9475</v>
      </c>
      <c r="AE5594" s="14">
        <v>13.71916390105825</v>
      </c>
      <c r="AF5594">
        <v>5</v>
      </c>
      <c r="AG5594" t="s">
        <v>69</v>
      </c>
      <c r="AH5594" t="s">
        <v>69</v>
      </c>
      <c r="AI5594" t="b">
        <v>0</v>
      </c>
      <c r="AJ5594" t="s">
        <v>23</v>
      </c>
      <c r="AK5594" t="s">
        <v>73</v>
      </c>
      <c r="AL5594" t="str">
        <f>IF(AmazonChurn[[#This Row],[Average Monthly Expenses]]&lt;=30,"Low",IF(AmazonChurn[[#This Row],[Average Monthly Expenses]]&lt;=60,"Medium","High"))</f>
        <v>Low</v>
      </c>
      <c r="AM5594" t="str">
        <f>IF(AmazonChurn[[#This Row],[Number of Complaints or Support]]&lt;3,"Low",IF(AmazonChurn[[#This Row],[Number of Complaints or Support]]&lt;=7,"Medium","High"))</f>
        <v>Medium</v>
      </c>
      <c r="AN5594" s="14">
        <f>AmazonChurn[[#This Row],[Number of Complaints or Support]]/AmazonChurn[[#This Row],[Account Length (in months)]]</f>
        <v>7.0422535211267609E-2</v>
      </c>
    </row>
    <row r="5595" spans="1:40" x14ac:dyDescent="0.25">
      <c r="A5595" t="s">
        <v>8059</v>
      </c>
      <c r="B5595" t="s">
        <v>23</v>
      </c>
      <c r="C5595">
        <v>53</v>
      </c>
      <c r="D5595">
        <v>0</v>
      </c>
      <c r="E5595">
        <v>12</v>
      </c>
      <c r="F5595">
        <v>0</v>
      </c>
      <c r="G5595" t="s">
        <v>23</v>
      </c>
      <c r="H5595">
        <v>40</v>
      </c>
      <c r="I5595" t="s">
        <v>190</v>
      </c>
      <c r="J5595" t="s">
        <v>35</v>
      </c>
      <c r="K5595" t="s">
        <v>9472</v>
      </c>
      <c r="L5595">
        <v>32</v>
      </c>
      <c r="M5595" t="s">
        <v>23</v>
      </c>
      <c r="N5595" t="s">
        <v>23</v>
      </c>
      <c r="O5595" t="s">
        <v>36</v>
      </c>
      <c r="P5595">
        <v>3</v>
      </c>
      <c r="Q5595" t="s">
        <v>23</v>
      </c>
      <c r="R5595" t="s">
        <v>37</v>
      </c>
      <c r="S5595" t="s">
        <v>124</v>
      </c>
      <c r="T5595">
        <v>30</v>
      </c>
      <c r="U5595" t="s">
        <v>9484</v>
      </c>
      <c r="V5595">
        <v>30</v>
      </c>
      <c r="W5595">
        <v>1590</v>
      </c>
      <c r="Z5595" t="s">
        <v>1667</v>
      </c>
      <c r="AA5595" s="1">
        <v>44340</v>
      </c>
      <c r="AB5595" s="1">
        <v>43861</v>
      </c>
      <c r="AC5595" t="s">
        <v>48</v>
      </c>
      <c r="AD5595" t="s">
        <v>9476</v>
      </c>
      <c r="AE5595" s="14">
        <v>26.020578316594829</v>
      </c>
      <c r="AF5595">
        <v>8</v>
      </c>
      <c r="AG5595" t="s">
        <v>69</v>
      </c>
      <c r="AH5595" t="s">
        <v>69</v>
      </c>
      <c r="AI5595" t="b">
        <v>1</v>
      </c>
      <c r="AJ5595" t="s">
        <v>36</v>
      </c>
      <c r="AK5595" t="s">
        <v>73</v>
      </c>
      <c r="AL5595" t="str">
        <f>IF(AmazonChurn[[#This Row],[Average Monthly Expenses]]&lt;=30,"Low",IF(AmazonChurn[[#This Row],[Average Monthly Expenses]]&lt;=60,"Medium","High"))</f>
        <v>Low</v>
      </c>
      <c r="AM5595" t="str">
        <f>IF(AmazonChurn[[#This Row],[Number of Complaints or Support]]&lt;3,"Low",IF(AmazonChurn[[#This Row],[Number of Complaints or Support]]&lt;=7,"Medium","High"))</f>
        <v>High</v>
      </c>
      <c r="AN5595" s="14">
        <f>AmazonChurn[[#This Row],[Number of Complaints or Support]]/AmazonChurn[[#This Row],[Account Length (in months)]]</f>
        <v>0.15094339622641509</v>
      </c>
    </row>
    <row r="5596" spans="1:40" x14ac:dyDescent="0.25">
      <c r="A5596" t="s">
        <v>4725</v>
      </c>
      <c r="B5596" t="s">
        <v>23</v>
      </c>
      <c r="C5596">
        <v>73</v>
      </c>
      <c r="D5596">
        <v>0</v>
      </c>
      <c r="E5596">
        <v>0</v>
      </c>
      <c r="F5596">
        <v>0</v>
      </c>
      <c r="G5596" t="s">
        <v>23</v>
      </c>
      <c r="H5596">
        <v>0</v>
      </c>
      <c r="I5596" t="s">
        <v>190</v>
      </c>
      <c r="J5596" t="s">
        <v>35</v>
      </c>
      <c r="K5596" t="s">
        <v>9472</v>
      </c>
      <c r="L5596">
        <v>55</v>
      </c>
      <c r="M5596" t="s">
        <v>23</v>
      </c>
      <c r="N5596" t="s">
        <v>23</v>
      </c>
      <c r="O5596" t="s">
        <v>23</v>
      </c>
      <c r="P5596">
        <v>0</v>
      </c>
      <c r="Q5596" t="s">
        <v>23</v>
      </c>
      <c r="R5596" t="s">
        <v>57</v>
      </c>
      <c r="S5596" t="s">
        <v>124</v>
      </c>
      <c r="T5596">
        <v>9</v>
      </c>
      <c r="U5596" t="s">
        <v>9484</v>
      </c>
      <c r="V5596">
        <v>9</v>
      </c>
      <c r="W5596">
        <v>671</v>
      </c>
      <c r="Z5596" t="s">
        <v>4392</v>
      </c>
      <c r="AA5596" s="1">
        <v>45028</v>
      </c>
      <c r="AB5596" s="1">
        <v>45214</v>
      </c>
      <c r="AC5596" t="s">
        <v>41</v>
      </c>
      <c r="AD5596" t="s">
        <v>9477</v>
      </c>
      <c r="AE5596" s="14">
        <v>7.7681854052443544</v>
      </c>
      <c r="AF5596">
        <v>9</v>
      </c>
      <c r="AG5596" t="s">
        <v>53</v>
      </c>
      <c r="AH5596" t="s">
        <v>9480</v>
      </c>
      <c r="AI5596" t="b">
        <v>0</v>
      </c>
      <c r="AJ5596" t="s">
        <v>23</v>
      </c>
      <c r="AK5596" t="s">
        <v>73</v>
      </c>
      <c r="AL5596" t="str">
        <f>IF(AmazonChurn[[#This Row],[Average Monthly Expenses]]&lt;=30,"Low",IF(AmazonChurn[[#This Row],[Average Monthly Expenses]]&lt;=60,"Medium","High"))</f>
        <v>Low</v>
      </c>
      <c r="AM5596" t="str">
        <f>IF(AmazonChurn[[#This Row],[Number of Complaints or Support]]&lt;3,"Low",IF(AmazonChurn[[#This Row],[Number of Complaints or Support]]&lt;=7,"Medium","High"))</f>
        <v>High</v>
      </c>
      <c r="AN5596" s="14">
        <f>AmazonChurn[[#This Row],[Number of Complaints or Support]]/AmazonChurn[[#This Row],[Account Length (in months)]]</f>
        <v>0.12328767123287671</v>
      </c>
    </row>
    <row r="5597" spans="1:40" x14ac:dyDescent="0.25">
      <c r="A5597" t="s">
        <v>8060</v>
      </c>
      <c r="B5597" t="s">
        <v>36</v>
      </c>
      <c r="C5597">
        <v>6</v>
      </c>
      <c r="D5597">
        <v>3</v>
      </c>
      <c r="E5597">
        <v>20</v>
      </c>
      <c r="F5597">
        <v>1</v>
      </c>
      <c r="G5597" t="s">
        <v>36</v>
      </c>
      <c r="H5597">
        <v>0</v>
      </c>
      <c r="I5597" t="s">
        <v>259</v>
      </c>
      <c r="J5597" t="s">
        <v>35</v>
      </c>
      <c r="K5597" t="s">
        <v>9472</v>
      </c>
      <c r="L5597">
        <v>27</v>
      </c>
      <c r="M5597" t="s">
        <v>36</v>
      </c>
      <c r="N5597" t="s">
        <v>23</v>
      </c>
      <c r="O5597" t="s">
        <v>23</v>
      </c>
      <c r="P5597">
        <v>0</v>
      </c>
      <c r="Q5597" t="s">
        <v>36</v>
      </c>
      <c r="R5597" t="s">
        <v>26</v>
      </c>
      <c r="S5597" t="s">
        <v>130</v>
      </c>
      <c r="T5597">
        <v>16</v>
      </c>
      <c r="U5597" t="s">
        <v>9483</v>
      </c>
      <c r="V5597">
        <v>16</v>
      </c>
      <c r="W5597">
        <v>90</v>
      </c>
      <c r="X5597" t="s">
        <v>46</v>
      </c>
      <c r="Y5597" t="s">
        <v>191</v>
      </c>
      <c r="Z5597" t="s">
        <v>1108</v>
      </c>
      <c r="AA5597" s="1">
        <v>44214</v>
      </c>
      <c r="AB5597" s="1">
        <v>45023</v>
      </c>
      <c r="AC5597" t="s">
        <v>41</v>
      </c>
      <c r="AD5597" t="s">
        <v>9477</v>
      </c>
      <c r="AE5597" s="14">
        <v>15.676365493459221</v>
      </c>
      <c r="AF5597">
        <v>0</v>
      </c>
      <c r="AG5597" t="s">
        <v>69</v>
      </c>
      <c r="AH5597" t="s">
        <v>69</v>
      </c>
      <c r="AI5597" t="b">
        <v>0</v>
      </c>
      <c r="AJ5597" t="s">
        <v>23</v>
      </c>
      <c r="AK5597" t="s">
        <v>64</v>
      </c>
      <c r="AL5597" t="str">
        <f>IF(AmazonChurn[[#This Row],[Average Monthly Expenses]]&lt;=30,"Low",IF(AmazonChurn[[#This Row],[Average Monthly Expenses]]&lt;=60,"Medium","High"))</f>
        <v>Low</v>
      </c>
      <c r="AM5597" t="str">
        <f>IF(AmazonChurn[[#This Row],[Number of Complaints or Support]]&lt;3,"Low",IF(AmazonChurn[[#This Row],[Number of Complaints or Support]]&lt;=7,"Medium","High"))</f>
        <v>Low</v>
      </c>
      <c r="AN5597" s="14">
        <f>AmazonChurn[[#This Row],[Number of Complaints or Support]]/AmazonChurn[[#This Row],[Account Length (in months)]]</f>
        <v>0</v>
      </c>
    </row>
    <row r="5598" spans="1:40" x14ac:dyDescent="0.25">
      <c r="A5598" t="s">
        <v>8061</v>
      </c>
      <c r="B5598" t="s">
        <v>36</v>
      </c>
      <c r="C5598">
        <v>30</v>
      </c>
      <c r="D5598">
        <v>5</v>
      </c>
      <c r="E5598">
        <v>5</v>
      </c>
      <c r="F5598">
        <v>1</v>
      </c>
      <c r="G5598" t="s">
        <v>36</v>
      </c>
      <c r="H5598">
        <v>0</v>
      </c>
      <c r="I5598" t="s">
        <v>289</v>
      </c>
      <c r="J5598" t="s">
        <v>35</v>
      </c>
      <c r="K5598" t="s">
        <v>9472</v>
      </c>
      <c r="L5598">
        <v>40</v>
      </c>
      <c r="M5598" t="s">
        <v>23</v>
      </c>
      <c r="N5598" t="s">
        <v>23</v>
      </c>
      <c r="O5598" t="s">
        <v>36</v>
      </c>
      <c r="P5598">
        <v>2</v>
      </c>
      <c r="Q5598" t="s">
        <v>23</v>
      </c>
      <c r="R5598" t="s">
        <v>26</v>
      </c>
      <c r="S5598" t="s">
        <v>124</v>
      </c>
      <c r="T5598">
        <v>18</v>
      </c>
      <c r="U5598" t="s">
        <v>9484</v>
      </c>
      <c r="V5598">
        <v>18</v>
      </c>
      <c r="W5598">
        <v>549</v>
      </c>
      <c r="X5598" t="s">
        <v>110</v>
      </c>
      <c r="Y5598" t="s">
        <v>111</v>
      </c>
      <c r="Z5598" t="s">
        <v>3990</v>
      </c>
      <c r="AA5598" s="1">
        <v>44650</v>
      </c>
      <c r="AB5598" s="1">
        <v>44610</v>
      </c>
      <c r="AC5598" t="s">
        <v>30</v>
      </c>
      <c r="AD5598" t="s">
        <v>9475</v>
      </c>
      <c r="AE5598" s="14">
        <v>20.176410833292181</v>
      </c>
      <c r="AF5598">
        <v>0</v>
      </c>
      <c r="AG5598" t="s">
        <v>69</v>
      </c>
      <c r="AH5598" t="s">
        <v>69</v>
      </c>
      <c r="AI5598" t="b">
        <v>1</v>
      </c>
      <c r="AJ5598" t="s">
        <v>36</v>
      </c>
      <c r="AK5598" t="s">
        <v>32</v>
      </c>
      <c r="AL5598" t="str">
        <f>IF(AmazonChurn[[#This Row],[Average Monthly Expenses]]&lt;=30,"Low",IF(AmazonChurn[[#This Row],[Average Monthly Expenses]]&lt;=60,"Medium","High"))</f>
        <v>Low</v>
      </c>
      <c r="AM5598" t="str">
        <f>IF(AmazonChurn[[#This Row],[Number of Complaints or Support]]&lt;3,"Low",IF(AmazonChurn[[#This Row],[Number of Complaints or Support]]&lt;=7,"Medium","High"))</f>
        <v>Low</v>
      </c>
      <c r="AN5598" s="14">
        <f>AmazonChurn[[#This Row],[Number of Complaints or Support]]/AmazonChurn[[#This Row],[Account Length (in months)]]</f>
        <v>0</v>
      </c>
    </row>
    <row r="5599" spans="1:40" x14ac:dyDescent="0.25">
      <c r="A5599" t="s">
        <v>8062</v>
      </c>
      <c r="B5599" t="s">
        <v>23</v>
      </c>
      <c r="C5599">
        <v>68</v>
      </c>
      <c r="D5599">
        <v>0</v>
      </c>
      <c r="E5599">
        <v>0</v>
      </c>
      <c r="F5599">
        <v>0</v>
      </c>
      <c r="G5599" t="s">
        <v>23</v>
      </c>
      <c r="H5599">
        <v>0</v>
      </c>
      <c r="I5599" t="s">
        <v>213</v>
      </c>
      <c r="J5599" t="s">
        <v>35</v>
      </c>
      <c r="K5599" t="s">
        <v>9472</v>
      </c>
      <c r="L5599">
        <v>51</v>
      </c>
      <c r="M5599" t="s">
        <v>23</v>
      </c>
      <c r="N5599" t="s">
        <v>23</v>
      </c>
      <c r="O5599" t="s">
        <v>36</v>
      </c>
      <c r="P5599">
        <v>5</v>
      </c>
      <c r="Q5599" t="s">
        <v>23</v>
      </c>
      <c r="R5599" t="s">
        <v>57</v>
      </c>
      <c r="S5599" t="s">
        <v>38</v>
      </c>
      <c r="T5599">
        <v>8</v>
      </c>
      <c r="U5599" t="s">
        <v>9484</v>
      </c>
      <c r="V5599">
        <v>8</v>
      </c>
      <c r="W5599">
        <v>569</v>
      </c>
      <c r="Z5599" t="s">
        <v>1897</v>
      </c>
      <c r="AA5599" s="1">
        <v>44964</v>
      </c>
      <c r="AB5599" s="1">
        <v>44533</v>
      </c>
      <c r="AC5599" t="s">
        <v>48</v>
      </c>
      <c r="AD5599" t="s">
        <v>9476</v>
      </c>
      <c r="AE5599" s="14">
        <v>7.5684833947827759</v>
      </c>
      <c r="AF5599">
        <v>4</v>
      </c>
      <c r="AG5599" t="s">
        <v>53</v>
      </c>
      <c r="AH5599" t="s">
        <v>9480</v>
      </c>
      <c r="AI5599" t="b">
        <v>0</v>
      </c>
      <c r="AJ5599" t="s">
        <v>23</v>
      </c>
      <c r="AK5599" t="s">
        <v>32</v>
      </c>
      <c r="AL5599" t="str">
        <f>IF(AmazonChurn[[#This Row],[Average Monthly Expenses]]&lt;=30,"Low",IF(AmazonChurn[[#This Row],[Average Monthly Expenses]]&lt;=60,"Medium","High"))</f>
        <v>Low</v>
      </c>
      <c r="AM5599" t="str">
        <f>IF(AmazonChurn[[#This Row],[Number of Complaints or Support]]&lt;3,"Low",IF(AmazonChurn[[#This Row],[Number of Complaints or Support]]&lt;=7,"Medium","High"))</f>
        <v>Medium</v>
      </c>
      <c r="AN5599" s="14">
        <f>AmazonChurn[[#This Row],[Number of Complaints or Support]]/AmazonChurn[[#This Row],[Account Length (in months)]]</f>
        <v>5.8823529411764705E-2</v>
      </c>
    </row>
    <row r="5600" spans="1:40" x14ac:dyDescent="0.25">
      <c r="A5600" t="s">
        <v>8063</v>
      </c>
      <c r="B5600" t="s">
        <v>23</v>
      </c>
      <c r="C5600">
        <v>5</v>
      </c>
      <c r="D5600">
        <v>0</v>
      </c>
      <c r="E5600">
        <v>3</v>
      </c>
      <c r="F5600">
        <v>1</v>
      </c>
      <c r="G5600" t="s">
        <v>36</v>
      </c>
      <c r="H5600">
        <v>0</v>
      </c>
      <c r="I5600" t="s">
        <v>66</v>
      </c>
      <c r="J5600" t="s">
        <v>35</v>
      </c>
      <c r="K5600" t="s">
        <v>9472</v>
      </c>
      <c r="L5600">
        <v>83</v>
      </c>
      <c r="M5600" t="s">
        <v>23</v>
      </c>
      <c r="N5600" t="s">
        <v>36</v>
      </c>
      <c r="O5600" t="s">
        <v>23</v>
      </c>
      <c r="P5600">
        <v>0</v>
      </c>
      <c r="Q5600" t="s">
        <v>23</v>
      </c>
      <c r="R5600" t="s">
        <v>57</v>
      </c>
      <c r="S5600" t="s">
        <v>130</v>
      </c>
      <c r="T5600">
        <v>34</v>
      </c>
      <c r="U5600" t="s">
        <v>9483</v>
      </c>
      <c r="V5600">
        <v>34</v>
      </c>
      <c r="W5600">
        <v>176</v>
      </c>
      <c r="Z5600" t="s">
        <v>8064</v>
      </c>
      <c r="AA5600" s="1">
        <v>44165</v>
      </c>
      <c r="AB5600" s="1">
        <v>44919</v>
      </c>
      <c r="AC5600" t="s">
        <v>30</v>
      </c>
      <c r="AD5600" t="s">
        <v>9475</v>
      </c>
      <c r="AE5600" s="14">
        <v>30.179568292629469</v>
      </c>
      <c r="AF5600">
        <v>9</v>
      </c>
      <c r="AG5600" t="s">
        <v>69</v>
      </c>
      <c r="AH5600" t="s">
        <v>69</v>
      </c>
      <c r="AI5600" t="b">
        <v>0</v>
      </c>
      <c r="AJ5600" t="s">
        <v>23</v>
      </c>
      <c r="AK5600" t="s">
        <v>32</v>
      </c>
      <c r="AL5600" t="str">
        <f>IF(AmazonChurn[[#This Row],[Average Monthly Expenses]]&lt;=30,"Low",IF(AmazonChurn[[#This Row],[Average Monthly Expenses]]&lt;=60,"Medium","High"))</f>
        <v>Medium</v>
      </c>
      <c r="AM5600" t="str">
        <f>IF(AmazonChurn[[#This Row],[Number of Complaints or Support]]&lt;3,"Low",IF(AmazonChurn[[#This Row],[Number of Complaints or Support]]&lt;=7,"Medium","High"))</f>
        <v>High</v>
      </c>
      <c r="AN5600" s="14">
        <f>AmazonChurn[[#This Row],[Number of Complaints or Support]]/AmazonChurn[[#This Row],[Account Length (in months)]]</f>
        <v>1.8</v>
      </c>
    </row>
    <row r="5601" spans="1:40" x14ac:dyDescent="0.25">
      <c r="A5601" t="s">
        <v>8065</v>
      </c>
      <c r="B5601" t="s">
        <v>23</v>
      </c>
      <c r="C5601">
        <v>40</v>
      </c>
      <c r="D5601">
        <v>0</v>
      </c>
      <c r="E5601">
        <v>6</v>
      </c>
      <c r="F5601">
        <v>1</v>
      </c>
      <c r="G5601" t="s">
        <v>36</v>
      </c>
      <c r="H5601">
        <v>0</v>
      </c>
      <c r="I5601" t="s">
        <v>198</v>
      </c>
      <c r="J5601" t="s">
        <v>35</v>
      </c>
      <c r="K5601" t="s">
        <v>9472</v>
      </c>
      <c r="L5601">
        <v>41</v>
      </c>
      <c r="M5601" t="s">
        <v>23</v>
      </c>
      <c r="N5601" t="s">
        <v>23</v>
      </c>
      <c r="O5601" t="s">
        <v>23</v>
      </c>
      <c r="P5601">
        <v>0</v>
      </c>
      <c r="Q5601" t="s">
        <v>36</v>
      </c>
      <c r="R5601" t="s">
        <v>26</v>
      </c>
      <c r="S5601" t="s">
        <v>130</v>
      </c>
      <c r="T5601">
        <v>68</v>
      </c>
      <c r="U5601" t="s">
        <v>9483</v>
      </c>
      <c r="V5601">
        <v>68</v>
      </c>
      <c r="W5601">
        <v>2706</v>
      </c>
      <c r="Z5601" t="s">
        <v>1151</v>
      </c>
      <c r="AA5601" s="1">
        <v>44179</v>
      </c>
      <c r="AB5601" s="1">
        <v>43956</v>
      </c>
      <c r="AC5601" t="s">
        <v>41</v>
      </c>
      <c r="AD5601" t="s">
        <v>9477</v>
      </c>
      <c r="AE5601" s="14">
        <v>69.862330756729406</v>
      </c>
      <c r="AF5601">
        <v>8</v>
      </c>
      <c r="AG5601" t="s">
        <v>69</v>
      </c>
      <c r="AH5601" t="s">
        <v>69</v>
      </c>
      <c r="AI5601" t="b">
        <v>0</v>
      </c>
      <c r="AJ5601" t="s">
        <v>23</v>
      </c>
      <c r="AK5601" t="s">
        <v>64</v>
      </c>
      <c r="AL5601" t="str">
        <f>IF(AmazonChurn[[#This Row],[Average Monthly Expenses]]&lt;=30,"Low",IF(AmazonChurn[[#This Row],[Average Monthly Expenses]]&lt;=60,"Medium","High"))</f>
        <v>High</v>
      </c>
      <c r="AM5601" t="str">
        <f>IF(AmazonChurn[[#This Row],[Number of Complaints or Support]]&lt;3,"Low",IF(AmazonChurn[[#This Row],[Number of Complaints or Support]]&lt;=7,"Medium","High"))</f>
        <v>High</v>
      </c>
      <c r="AN5601" s="14">
        <f>AmazonChurn[[#This Row],[Number of Complaints or Support]]/AmazonChurn[[#This Row],[Account Length (in months)]]</f>
        <v>0.2</v>
      </c>
    </row>
    <row r="5602" spans="1:40" x14ac:dyDescent="0.25">
      <c r="A5602" t="s">
        <v>8066</v>
      </c>
      <c r="B5602" t="s">
        <v>36</v>
      </c>
      <c r="C5602">
        <v>16</v>
      </c>
      <c r="D5602">
        <v>3</v>
      </c>
      <c r="E5602">
        <v>5</v>
      </c>
      <c r="F5602">
        <v>1</v>
      </c>
      <c r="G5602" t="s">
        <v>36</v>
      </c>
      <c r="H5602">
        <v>0</v>
      </c>
      <c r="I5602" t="s">
        <v>242</v>
      </c>
      <c r="J5602" t="s">
        <v>25</v>
      </c>
      <c r="K5602" t="s">
        <v>25</v>
      </c>
      <c r="L5602">
        <v>44</v>
      </c>
      <c r="M5602" t="s">
        <v>23</v>
      </c>
      <c r="N5602" t="s">
        <v>23</v>
      </c>
      <c r="O5602" t="s">
        <v>23</v>
      </c>
      <c r="P5602">
        <v>0</v>
      </c>
      <c r="Q5602" t="s">
        <v>36</v>
      </c>
      <c r="R5602" t="s">
        <v>26</v>
      </c>
      <c r="S5602" t="s">
        <v>130</v>
      </c>
      <c r="T5602">
        <v>43</v>
      </c>
      <c r="U5602" t="s">
        <v>9483</v>
      </c>
      <c r="V5602">
        <v>43</v>
      </c>
      <c r="W5602">
        <v>686</v>
      </c>
      <c r="X5602" t="s">
        <v>110</v>
      </c>
      <c r="Y5602" t="s">
        <v>204</v>
      </c>
      <c r="Z5602" t="s">
        <v>4983</v>
      </c>
      <c r="AA5602" s="1">
        <v>44900</v>
      </c>
      <c r="AB5602" s="1">
        <v>44587</v>
      </c>
      <c r="AC5602" t="s">
        <v>48</v>
      </c>
      <c r="AD5602" t="s">
        <v>9476</v>
      </c>
      <c r="AE5602" s="14">
        <v>35.828518474664392</v>
      </c>
      <c r="AF5602">
        <v>5</v>
      </c>
      <c r="AG5602" t="s">
        <v>53</v>
      </c>
      <c r="AH5602" t="s">
        <v>9480</v>
      </c>
      <c r="AI5602" t="b">
        <v>1</v>
      </c>
      <c r="AJ5602" t="s">
        <v>36</v>
      </c>
      <c r="AK5602" t="s">
        <v>54</v>
      </c>
      <c r="AL5602" t="str">
        <f>IF(AmazonChurn[[#This Row],[Average Monthly Expenses]]&lt;=30,"Low",IF(AmazonChurn[[#This Row],[Average Monthly Expenses]]&lt;=60,"Medium","High"))</f>
        <v>Medium</v>
      </c>
      <c r="AM5602" t="str">
        <f>IF(AmazonChurn[[#This Row],[Number of Complaints or Support]]&lt;3,"Low",IF(AmazonChurn[[#This Row],[Number of Complaints or Support]]&lt;=7,"Medium","High"))</f>
        <v>Medium</v>
      </c>
      <c r="AN5602" s="14">
        <f>AmazonChurn[[#This Row],[Number of Complaints or Support]]/AmazonChurn[[#This Row],[Account Length (in months)]]</f>
        <v>0.3125</v>
      </c>
    </row>
    <row r="5603" spans="1:40" x14ac:dyDescent="0.25">
      <c r="A5603" t="s">
        <v>5957</v>
      </c>
      <c r="B5603" t="s">
        <v>23</v>
      </c>
      <c r="C5603">
        <v>70</v>
      </c>
      <c r="D5603">
        <v>0</v>
      </c>
      <c r="E5603">
        <v>14</v>
      </c>
      <c r="F5603">
        <v>0</v>
      </c>
      <c r="G5603" t="s">
        <v>23</v>
      </c>
      <c r="H5603">
        <v>45</v>
      </c>
      <c r="I5603" t="s">
        <v>339</v>
      </c>
      <c r="J5603" t="s">
        <v>35</v>
      </c>
      <c r="K5603" t="s">
        <v>9472</v>
      </c>
      <c r="L5603">
        <v>47</v>
      </c>
      <c r="M5603" t="s">
        <v>23</v>
      </c>
      <c r="N5603" t="s">
        <v>23</v>
      </c>
      <c r="O5603" t="s">
        <v>36</v>
      </c>
      <c r="P5603">
        <v>2</v>
      </c>
      <c r="Q5603" t="s">
        <v>36</v>
      </c>
      <c r="R5603" t="s">
        <v>57</v>
      </c>
      <c r="S5603" t="s">
        <v>130</v>
      </c>
      <c r="T5603">
        <v>47</v>
      </c>
      <c r="U5603" t="s">
        <v>9483</v>
      </c>
      <c r="V5603">
        <v>47</v>
      </c>
      <c r="W5603">
        <v>3249</v>
      </c>
      <c r="Z5603" t="s">
        <v>1108</v>
      </c>
      <c r="AA5603" s="1">
        <v>44214</v>
      </c>
      <c r="AB5603" s="1">
        <v>44304</v>
      </c>
      <c r="AC5603" t="s">
        <v>48</v>
      </c>
      <c r="AD5603" t="s">
        <v>9476</v>
      </c>
      <c r="AE5603" s="14">
        <v>47.716965359914013</v>
      </c>
      <c r="AF5603">
        <v>3</v>
      </c>
      <c r="AG5603" t="s">
        <v>69</v>
      </c>
      <c r="AH5603" t="s">
        <v>69</v>
      </c>
      <c r="AI5603" t="b">
        <v>1</v>
      </c>
      <c r="AJ5603" t="s">
        <v>36</v>
      </c>
      <c r="AK5603" t="s">
        <v>54</v>
      </c>
      <c r="AL5603" t="str">
        <f>IF(AmazonChurn[[#This Row],[Average Monthly Expenses]]&lt;=30,"Low",IF(AmazonChurn[[#This Row],[Average Monthly Expenses]]&lt;=60,"Medium","High"))</f>
        <v>Medium</v>
      </c>
      <c r="AM5603" t="str">
        <f>IF(AmazonChurn[[#This Row],[Number of Complaints or Support]]&lt;3,"Low",IF(AmazonChurn[[#This Row],[Number of Complaints or Support]]&lt;=7,"Medium","High"))</f>
        <v>Medium</v>
      </c>
      <c r="AN5603" s="14">
        <f>AmazonChurn[[#This Row],[Number of Complaints or Support]]/AmazonChurn[[#This Row],[Account Length (in months)]]</f>
        <v>4.2857142857142858E-2</v>
      </c>
    </row>
    <row r="5604" spans="1:40" x14ac:dyDescent="0.25">
      <c r="A5604" t="s">
        <v>8067</v>
      </c>
      <c r="B5604" t="s">
        <v>23</v>
      </c>
      <c r="C5604">
        <v>4</v>
      </c>
      <c r="D5604">
        <v>0</v>
      </c>
      <c r="E5604">
        <v>15</v>
      </c>
      <c r="F5604">
        <v>1</v>
      </c>
      <c r="G5604" t="s">
        <v>36</v>
      </c>
      <c r="H5604">
        <v>0</v>
      </c>
      <c r="I5604" t="s">
        <v>145</v>
      </c>
      <c r="J5604" t="s">
        <v>25</v>
      </c>
      <c r="K5604" t="s">
        <v>25</v>
      </c>
      <c r="L5604">
        <v>26</v>
      </c>
      <c r="M5604" t="s">
        <v>36</v>
      </c>
      <c r="N5604" t="s">
        <v>23</v>
      </c>
      <c r="O5604" t="s">
        <v>23</v>
      </c>
      <c r="P5604">
        <v>0</v>
      </c>
      <c r="Q5604" t="s">
        <v>36</v>
      </c>
      <c r="R5604" t="s">
        <v>26</v>
      </c>
      <c r="S5604" t="s">
        <v>27</v>
      </c>
      <c r="T5604">
        <v>31</v>
      </c>
      <c r="U5604" t="s">
        <v>9483</v>
      </c>
      <c r="V5604">
        <v>31</v>
      </c>
      <c r="W5604">
        <v>121</v>
      </c>
      <c r="Z5604" t="s">
        <v>1151</v>
      </c>
      <c r="AA5604" s="1">
        <v>44179</v>
      </c>
      <c r="AB5604" s="1">
        <v>44145</v>
      </c>
      <c r="AC5604" t="s">
        <v>41</v>
      </c>
      <c r="AD5604" t="s">
        <v>9477</v>
      </c>
      <c r="AE5604" s="14">
        <v>36.201414759535773</v>
      </c>
      <c r="AF5604">
        <v>5</v>
      </c>
      <c r="AG5604" t="s">
        <v>31</v>
      </c>
      <c r="AH5604" t="s">
        <v>31</v>
      </c>
      <c r="AI5604" t="b">
        <v>0</v>
      </c>
      <c r="AJ5604" t="s">
        <v>23</v>
      </c>
      <c r="AK5604" t="s">
        <v>32</v>
      </c>
      <c r="AL5604" t="str">
        <f>IF(AmazonChurn[[#This Row],[Average Monthly Expenses]]&lt;=30,"Low",IF(AmazonChurn[[#This Row],[Average Monthly Expenses]]&lt;=60,"Medium","High"))</f>
        <v>Medium</v>
      </c>
      <c r="AM5604" t="str">
        <f>IF(AmazonChurn[[#This Row],[Number of Complaints or Support]]&lt;3,"Low",IF(AmazonChurn[[#This Row],[Number of Complaints or Support]]&lt;=7,"Medium","High"))</f>
        <v>Medium</v>
      </c>
      <c r="AN5604" s="14">
        <f>AmazonChurn[[#This Row],[Number of Complaints or Support]]/AmazonChurn[[#This Row],[Account Length (in months)]]</f>
        <v>1.25</v>
      </c>
    </row>
    <row r="5605" spans="1:40" x14ac:dyDescent="0.25">
      <c r="A5605" t="s">
        <v>8068</v>
      </c>
      <c r="B5605" t="s">
        <v>36</v>
      </c>
      <c r="C5605">
        <v>16</v>
      </c>
      <c r="D5605">
        <v>1</v>
      </c>
      <c r="E5605">
        <v>2</v>
      </c>
      <c r="F5605">
        <v>1</v>
      </c>
      <c r="G5605" t="s">
        <v>36</v>
      </c>
      <c r="H5605">
        <v>0</v>
      </c>
      <c r="I5605" t="s">
        <v>145</v>
      </c>
      <c r="J5605" t="s">
        <v>35</v>
      </c>
      <c r="K5605" t="s">
        <v>9472</v>
      </c>
      <c r="L5605">
        <v>74</v>
      </c>
      <c r="M5605" t="s">
        <v>23</v>
      </c>
      <c r="N5605" t="s">
        <v>36</v>
      </c>
      <c r="O5605" t="s">
        <v>23</v>
      </c>
      <c r="P5605">
        <v>0</v>
      </c>
      <c r="Q5605" t="s">
        <v>36</v>
      </c>
      <c r="R5605" t="s">
        <v>26</v>
      </c>
      <c r="S5605" t="s">
        <v>38</v>
      </c>
      <c r="T5605">
        <v>53</v>
      </c>
      <c r="U5605" t="s">
        <v>9484</v>
      </c>
      <c r="V5605">
        <v>53</v>
      </c>
      <c r="W5605">
        <v>857</v>
      </c>
      <c r="X5605" t="s">
        <v>110</v>
      </c>
      <c r="Y5605" t="s">
        <v>204</v>
      </c>
      <c r="Z5605" t="s">
        <v>5563</v>
      </c>
      <c r="AA5605" s="1">
        <v>44756</v>
      </c>
      <c r="AB5605" s="1">
        <v>44274</v>
      </c>
      <c r="AC5605" t="s">
        <v>48</v>
      </c>
      <c r="AD5605" t="s">
        <v>9476</v>
      </c>
      <c r="AE5605" s="14">
        <v>44.174774916183154</v>
      </c>
      <c r="AF5605">
        <v>7</v>
      </c>
      <c r="AG5605" t="s">
        <v>69</v>
      </c>
      <c r="AH5605" t="s">
        <v>69</v>
      </c>
      <c r="AI5605" t="b">
        <v>0</v>
      </c>
      <c r="AJ5605" t="s">
        <v>23</v>
      </c>
      <c r="AK5605" t="s">
        <v>54</v>
      </c>
      <c r="AL5605" t="str">
        <f>IF(AmazonChurn[[#This Row],[Average Monthly Expenses]]&lt;=30,"Low",IF(AmazonChurn[[#This Row],[Average Monthly Expenses]]&lt;=60,"Medium","High"))</f>
        <v>Medium</v>
      </c>
      <c r="AM5605" t="str">
        <f>IF(AmazonChurn[[#This Row],[Number of Complaints or Support]]&lt;3,"Low",IF(AmazonChurn[[#This Row],[Number of Complaints or Support]]&lt;=7,"Medium","High"))</f>
        <v>Medium</v>
      </c>
      <c r="AN5605" s="14">
        <f>AmazonChurn[[#This Row],[Number of Complaints or Support]]/AmazonChurn[[#This Row],[Account Length (in months)]]</f>
        <v>0.4375</v>
      </c>
    </row>
    <row r="5606" spans="1:40" x14ac:dyDescent="0.25">
      <c r="A5606" t="s">
        <v>8069</v>
      </c>
      <c r="B5606" t="s">
        <v>23</v>
      </c>
      <c r="C5606">
        <v>3</v>
      </c>
      <c r="D5606">
        <v>0</v>
      </c>
      <c r="E5606">
        <v>20</v>
      </c>
      <c r="F5606">
        <v>1</v>
      </c>
      <c r="G5606" t="s">
        <v>36</v>
      </c>
      <c r="H5606">
        <v>0</v>
      </c>
      <c r="I5606" t="s">
        <v>156</v>
      </c>
      <c r="J5606" t="s">
        <v>35</v>
      </c>
      <c r="K5606" t="s">
        <v>9472</v>
      </c>
      <c r="L5606">
        <v>22</v>
      </c>
      <c r="M5606" t="s">
        <v>36</v>
      </c>
      <c r="N5606" t="s">
        <v>23</v>
      </c>
      <c r="O5606" t="s">
        <v>23</v>
      </c>
      <c r="P5606">
        <v>0</v>
      </c>
      <c r="Q5606" t="s">
        <v>23</v>
      </c>
      <c r="R5606" t="s">
        <v>26</v>
      </c>
      <c r="S5606" t="s">
        <v>27</v>
      </c>
      <c r="T5606">
        <v>18</v>
      </c>
      <c r="U5606" t="s">
        <v>9483</v>
      </c>
      <c r="V5606">
        <v>18</v>
      </c>
      <c r="W5606">
        <v>57</v>
      </c>
      <c r="Z5606" t="s">
        <v>4008</v>
      </c>
      <c r="AA5606" s="1">
        <v>44676</v>
      </c>
      <c r="AB5606" s="1">
        <v>44197</v>
      </c>
      <c r="AC5606" t="s">
        <v>41</v>
      </c>
      <c r="AD5606" t="s">
        <v>9477</v>
      </c>
      <c r="AE5606" s="14">
        <v>17.304925733506721</v>
      </c>
      <c r="AF5606">
        <v>8</v>
      </c>
      <c r="AG5606" t="s">
        <v>31</v>
      </c>
      <c r="AH5606" t="s">
        <v>31</v>
      </c>
      <c r="AI5606" t="b">
        <v>1</v>
      </c>
      <c r="AJ5606" t="s">
        <v>36</v>
      </c>
      <c r="AK5606" t="s">
        <v>73</v>
      </c>
      <c r="AL5606" t="str">
        <f>IF(AmazonChurn[[#This Row],[Average Monthly Expenses]]&lt;=30,"Low",IF(AmazonChurn[[#This Row],[Average Monthly Expenses]]&lt;=60,"Medium","High"))</f>
        <v>Low</v>
      </c>
      <c r="AM5606" t="str">
        <f>IF(AmazonChurn[[#This Row],[Number of Complaints or Support]]&lt;3,"Low",IF(AmazonChurn[[#This Row],[Number of Complaints or Support]]&lt;=7,"Medium","High"))</f>
        <v>High</v>
      </c>
      <c r="AN5606" s="14">
        <f>AmazonChurn[[#This Row],[Number of Complaints or Support]]/AmazonChurn[[#This Row],[Account Length (in months)]]</f>
        <v>2.6666666666666665</v>
      </c>
    </row>
    <row r="5607" spans="1:40" x14ac:dyDescent="0.25">
      <c r="A5607" t="s">
        <v>8070</v>
      </c>
      <c r="B5607" t="s">
        <v>23</v>
      </c>
      <c r="C5607">
        <v>8</v>
      </c>
      <c r="D5607">
        <v>0</v>
      </c>
      <c r="E5607">
        <v>14</v>
      </c>
      <c r="F5607">
        <v>1</v>
      </c>
      <c r="G5607" t="s">
        <v>36</v>
      </c>
      <c r="H5607">
        <v>0</v>
      </c>
      <c r="I5607" t="s">
        <v>136</v>
      </c>
      <c r="J5607" t="s">
        <v>25</v>
      </c>
      <c r="K5607" t="s">
        <v>25</v>
      </c>
      <c r="L5607">
        <v>63</v>
      </c>
      <c r="M5607" t="s">
        <v>23</v>
      </c>
      <c r="N5607" t="s">
        <v>23</v>
      </c>
      <c r="O5607" t="s">
        <v>23</v>
      </c>
      <c r="P5607">
        <v>0</v>
      </c>
      <c r="Q5607" t="s">
        <v>23</v>
      </c>
      <c r="R5607" t="s">
        <v>26</v>
      </c>
      <c r="S5607" t="s">
        <v>27</v>
      </c>
      <c r="T5607">
        <v>29</v>
      </c>
      <c r="U5607" t="s">
        <v>9483</v>
      </c>
      <c r="V5607">
        <v>29</v>
      </c>
      <c r="W5607">
        <v>244</v>
      </c>
      <c r="Z5607" t="s">
        <v>2466</v>
      </c>
      <c r="AA5607" s="1">
        <v>44537</v>
      </c>
      <c r="AB5607" s="1">
        <v>45101</v>
      </c>
      <c r="AC5607" t="s">
        <v>41</v>
      </c>
      <c r="AD5607" t="s">
        <v>9477</v>
      </c>
      <c r="AE5607" s="14">
        <v>31.54393144363949</v>
      </c>
      <c r="AF5607">
        <v>6</v>
      </c>
      <c r="AG5607" t="s">
        <v>53</v>
      </c>
      <c r="AH5607" t="s">
        <v>9480</v>
      </c>
      <c r="AI5607" t="b">
        <v>1</v>
      </c>
      <c r="AJ5607" t="s">
        <v>36</v>
      </c>
      <c r="AK5607" t="s">
        <v>54</v>
      </c>
      <c r="AL5607" t="str">
        <f>IF(AmazonChurn[[#This Row],[Average Monthly Expenses]]&lt;=30,"Low",IF(AmazonChurn[[#This Row],[Average Monthly Expenses]]&lt;=60,"Medium","High"))</f>
        <v>Medium</v>
      </c>
      <c r="AM5607" t="str">
        <f>IF(AmazonChurn[[#This Row],[Number of Complaints or Support]]&lt;3,"Low",IF(AmazonChurn[[#This Row],[Number of Complaints or Support]]&lt;=7,"Medium","High"))</f>
        <v>Medium</v>
      </c>
      <c r="AN5607" s="14">
        <f>AmazonChurn[[#This Row],[Number of Complaints or Support]]/AmazonChurn[[#This Row],[Account Length (in months)]]</f>
        <v>0.75</v>
      </c>
    </row>
    <row r="5608" spans="1:40" x14ac:dyDescent="0.25">
      <c r="A5608" t="s">
        <v>8071</v>
      </c>
      <c r="B5608" t="s">
        <v>23</v>
      </c>
      <c r="C5608">
        <v>4</v>
      </c>
      <c r="D5608">
        <v>1</v>
      </c>
      <c r="E5608">
        <v>0</v>
      </c>
      <c r="F5608">
        <v>0</v>
      </c>
      <c r="G5608" t="s">
        <v>23</v>
      </c>
      <c r="H5608">
        <v>0</v>
      </c>
      <c r="I5608" t="s">
        <v>435</v>
      </c>
      <c r="J5608" t="s">
        <v>25</v>
      </c>
      <c r="K5608" t="s">
        <v>25</v>
      </c>
      <c r="L5608">
        <v>34</v>
      </c>
      <c r="M5608" t="s">
        <v>23</v>
      </c>
      <c r="N5608" t="s">
        <v>23</v>
      </c>
      <c r="O5608" t="s">
        <v>23</v>
      </c>
      <c r="P5608">
        <v>0</v>
      </c>
      <c r="Q5608" t="s">
        <v>23</v>
      </c>
      <c r="R5608" t="s">
        <v>26</v>
      </c>
      <c r="S5608" t="s">
        <v>130</v>
      </c>
      <c r="T5608">
        <v>11</v>
      </c>
      <c r="U5608" t="s">
        <v>9483</v>
      </c>
      <c r="V5608">
        <v>11</v>
      </c>
      <c r="W5608">
        <v>47</v>
      </c>
      <c r="Z5608" t="s">
        <v>6788</v>
      </c>
      <c r="AA5608" s="1">
        <v>44523</v>
      </c>
      <c r="AB5608" s="1">
        <v>44105</v>
      </c>
      <c r="AC5608" t="s">
        <v>48</v>
      </c>
      <c r="AD5608" t="s">
        <v>9476</v>
      </c>
      <c r="AE5608" s="14">
        <v>10.739471625151101</v>
      </c>
      <c r="AF5608">
        <v>5</v>
      </c>
      <c r="AG5608" t="s">
        <v>69</v>
      </c>
      <c r="AH5608" t="s">
        <v>69</v>
      </c>
      <c r="AI5608" t="b">
        <v>0</v>
      </c>
      <c r="AJ5608" t="s">
        <v>23</v>
      </c>
      <c r="AK5608" t="s">
        <v>32</v>
      </c>
      <c r="AL5608" t="str">
        <f>IF(AmazonChurn[[#This Row],[Average Monthly Expenses]]&lt;=30,"Low",IF(AmazonChurn[[#This Row],[Average Monthly Expenses]]&lt;=60,"Medium","High"))</f>
        <v>Low</v>
      </c>
      <c r="AM5608" t="str">
        <f>IF(AmazonChurn[[#This Row],[Number of Complaints or Support]]&lt;3,"Low",IF(AmazonChurn[[#This Row],[Number of Complaints or Support]]&lt;=7,"Medium","High"))</f>
        <v>Medium</v>
      </c>
      <c r="AN5608" s="14">
        <f>AmazonChurn[[#This Row],[Number of Complaints or Support]]/AmazonChurn[[#This Row],[Account Length (in months)]]</f>
        <v>1.25</v>
      </c>
    </row>
    <row r="5609" spans="1:40" x14ac:dyDescent="0.25">
      <c r="A5609" t="s">
        <v>8072</v>
      </c>
      <c r="B5609" t="s">
        <v>23</v>
      </c>
      <c r="C5609">
        <v>49</v>
      </c>
      <c r="D5609">
        <v>2</v>
      </c>
      <c r="E5609">
        <v>19</v>
      </c>
      <c r="F5609">
        <v>1</v>
      </c>
      <c r="G5609" t="s">
        <v>36</v>
      </c>
      <c r="H5609">
        <v>0</v>
      </c>
      <c r="I5609" t="s">
        <v>438</v>
      </c>
      <c r="J5609" t="s">
        <v>35</v>
      </c>
      <c r="K5609" t="s">
        <v>9472</v>
      </c>
      <c r="L5609">
        <v>25</v>
      </c>
      <c r="M5609" t="s">
        <v>36</v>
      </c>
      <c r="N5609" t="s">
        <v>23</v>
      </c>
      <c r="O5609" t="s">
        <v>23</v>
      </c>
      <c r="P5609">
        <v>0</v>
      </c>
      <c r="Q5609" t="s">
        <v>36</v>
      </c>
      <c r="R5609" t="s">
        <v>37</v>
      </c>
      <c r="S5609" t="s">
        <v>124</v>
      </c>
      <c r="T5609">
        <v>32</v>
      </c>
      <c r="U5609" t="s">
        <v>9484</v>
      </c>
      <c r="V5609">
        <v>32</v>
      </c>
      <c r="W5609">
        <v>1599</v>
      </c>
      <c r="Z5609" t="s">
        <v>5441</v>
      </c>
      <c r="AA5609" s="1">
        <v>45272</v>
      </c>
      <c r="AB5609" s="1">
        <v>44335</v>
      </c>
      <c r="AC5609" t="s">
        <v>30</v>
      </c>
      <c r="AD5609" t="s">
        <v>9475</v>
      </c>
      <c r="AE5609" s="14">
        <v>31.889511841000111</v>
      </c>
      <c r="AF5609">
        <v>9</v>
      </c>
      <c r="AG5609" t="s">
        <v>69</v>
      </c>
      <c r="AH5609" t="s">
        <v>69</v>
      </c>
      <c r="AI5609" t="b">
        <v>0</v>
      </c>
      <c r="AJ5609" t="s">
        <v>23</v>
      </c>
      <c r="AK5609" t="s">
        <v>32</v>
      </c>
      <c r="AL5609" t="str">
        <f>IF(AmazonChurn[[#This Row],[Average Monthly Expenses]]&lt;=30,"Low",IF(AmazonChurn[[#This Row],[Average Monthly Expenses]]&lt;=60,"Medium","High"))</f>
        <v>Medium</v>
      </c>
      <c r="AM5609" t="str">
        <f>IF(AmazonChurn[[#This Row],[Number of Complaints or Support]]&lt;3,"Low",IF(AmazonChurn[[#This Row],[Number of Complaints or Support]]&lt;=7,"Medium","High"))</f>
        <v>High</v>
      </c>
      <c r="AN5609" s="14">
        <f>AmazonChurn[[#This Row],[Number of Complaints or Support]]/AmazonChurn[[#This Row],[Account Length (in months)]]</f>
        <v>0.18367346938775511</v>
      </c>
    </row>
    <row r="5610" spans="1:40" x14ac:dyDescent="0.25">
      <c r="A5610" t="s">
        <v>8073</v>
      </c>
      <c r="B5610" t="s">
        <v>23</v>
      </c>
      <c r="C5610">
        <v>35</v>
      </c>
      <c r="D5610">
        <v>0</v>
      </c>
      <c r="E5610">
        <v>0</v>
      </c>
      <c r="F5610">
        <v>0</v>
      </c>
      <c r="G5610" t="s">
        <v>23</v>
      </c>
      <c r="H5610">
        <v>0</v>
      </c>
      <c r="I5610" t="s">
        <v>159</v>
      </c>
      <c r="J5610" t="s">
        <v>35</v>
      </c>
      <c r="K5610" t="s">
        <v>9472</v>
      </c>
      <c r="L5610">
        <v>26</v>
      </c>
      <c r="M5610" t="s">
        <v>36</v>
      </c>
      <c r="N5610" t="s">
        <v>23</v>
      </c>
      <c r="O5610" t="s">
        <v>23</v>
      </c>
      <c r="P5610">
        <v>0</v>
      </c>
      <c r="Q5610" t="s">
        <v>23</v>
      </c>
      <c r="R5610" t="s">
        <v>37</v>
      </c>
      <c r="S5610" t="s">
        <v>38</v>
      </c>
      <c r="T5610">
        <v>13</v>
      </c>
      <c r="U5610" t="s">
        <v>9484</v>
      </c>
      <c r="V5610">
        <v>13</v>
      </c>
      <c r="W5610">
        <v>456</v>
      </c>
      <c r="Z5610" t="s">
        <v>2770</v>
      </c>
      <c r="AA5610" s="1">
        <v>43967</v>
      </c>
      <c r="AB5610" s="1">
        <v>44838</v>
      </c>
      <c r="AC5610" t="s">
        <v>48</v>
      </c>
      <c r="AD5610" t="s">
        <v>9476</v>
      </c>
      <c r="AE5610" s="14">
        <v>12.22309798149746</v>
      </c>
      <c r="AF5610">
        <v>9</v>
      </c>
      <c r="AG5610" t="s">
        <v>31</v>
      </c>
      <c r="AH5610" t="s">
        <v>31</v>
      </c>
      <c r="AI5610" t="b">
        <v>0</v>
      </c>
      <c r="AJ5610" t="s">
        <v>23</v>
      </c>
      <c r="AK5610" t="s">
        <v>54</v>
      </c>
      <c r="AL5610" t="str">
        <f>IF(AmazonChurn[[#This Row],[Average Monthly Expenses]]&lt;=30,"Low",IF(AmazonChurn[[#This Row],[Average Monthly Expenses]]&lt;=60,"Medium","High"))</f>
        <v>Low</v>
      </c>
      <c r="AM5610" t="str">
        <f>IF(AmazonChurn[[#This Row],[Number of Complaints or Support]]&lt;3,"Low",IF(AmazonChurn[[#This Row],[Number of Complaints or Support]]&lt;=7,"Medium","High"))</f>
        <v>High</v>
      </c>
      <c r="AN5610" s="14">
        <f>AmazonChurn[[#This Row],[Number of Complaints or Support]]/AmazonChurn[[#This Row],[Account Length (in months)]]</f>
        <v>0.25714285714285712</v>
      </c>
    </row>
    <row r="5611" spans="1:40" x14ac:dyDescent="0.25">
      <c r="A5611" t="s">
        <v>8074</v>
      </c>
      <c r="B5611" t="s">
        <v>23</v>
      </c>
      <c r="C5611">
        <v>16</v>
      </c>
      <c r="D5611">
        <v>0</v>
      </c>
      <c r="E5611">
        <v>0</v>
      </c>
      <c r="F5611">
        <v>0</v>
      </c>
      <c r="G5611" t="s">
        <v>23</v>
      </c>
      <c r="H5611">
        <v>0</v>
      </c>
      <c r="I5611" t="s">
        <v>50</v>
      </c>
      <c r="J5611" t="s">
        <v>25</v>
      </c>
      <c r="K5611" t="s">
        <v>25</v>
      </c>
      <c r="L5611">
        <v>32</v>
      </c>
      <c r="M5611" t="s">
        <v>23</v>
      </c>
      <c r="N5611" t="s">
        <v>23</v>
      </c>
      <c r="O5611" t="s">
        <v>23</v>
      </c>
      <c r="P5611">
        <v>0</v>
      </c>
      <c r="Q5611" t="s">
        <v>23</v>
      </c>
      <c r="R5611" t="s">
        <v>37</v>
      </c>
      <c r="S5611" t="s">
        <v>176</v>
      </c>
      <c r="T5611">
        <v>8</v>
      </c>
      <c r="U5611" t="s">
        <v>9486</v>
      </c>
      <c r="V5611">
        <v>8</v>
      </c>
      <c r="W5611">
        <v>129</v>
      </c>
      <c r="Z5611" t="s">
        <v>3011</v>
      </c>
      <c r="AA5611" s="1">
        <v>44095</v>
      </c>
      <c r="AB5611" s="1">
        <v>44969</v>
      </c>
      <c r="AC5611" t="s">
        <v>30</v>
      </c>
      <c r="AD5611" t="s">
        <v>9475</v>
      </c>
      <c r="AE5611" s="14">
        <v>6.5790870916383364</v>
      </c>
      <c r="AF5611">
        <v>6</v>
      </c>
      <c r="AG5611" t="s">
        <v>53</v>
      </c>
      <c r="AH5611" t="s">
        <v>9480</v>
      </c>
      <c r="AI5611" t="b">
        <v>0</v>
      </c>
      <c r="AJ5611" t="s">
        <v>23</v>
      </c>
      <c r="AK5611" t="s">
        <v>32</v>
      </c>
      <c r="AL5611" t="str">
        <f>IF(AmazonChurn[[#This Row],[Average Monthly Expenses]]&lt;=30,"Low",IF(AmazonChurn[[#This Row],[Average Monthly Expenses]]&lt;=60,"Medium","High"))</f>
        <v>Low</v>
      </c>
      <c r="AM5611" t="str">
        <f>IF(AmazonChurn[[#This Row],[Number of Complaints or Support]]&lt;3,"Low",IF(AmazonChurn[[#This Row],[Number of Complaints or Support]]&lt;=7,"Medium","High"))</f>
        <v>Medium</v>
      </c>
      <c r="AN5611" s="14">
        <f>AmazonChurn[[#This Row],[Number of Complaints or Support]]/AmazonChurn[[#This Row],[Account Length (in months)]]</f>
        <v>0.375</v>
      </c>
    </row>
    <row r="5612" spans="1:40" x14ac:dyDescent="0.25">
      <c r="A5612" t="s">
        <v>6041</v>
      </c>
      <c r="B5612" t="s">
        <v>36</v>
      </c>
      <c r="C5612">
        <v>1</v>
      </c>
      <c r="D5612">
        <v>5</v>
      </c>
      <c r="E5612">
        <v>37</v>
      </c>
      <c r="F5612">
        <v>1</v>
      </c>
      <c r="G5612" t="s">
        <v>36</v>
      </c>
      <c r="H5612">
        <v>0</v>
      </c>
      <c r="I5612" t="s">
        <v>167</v>
      </c>
      <c r="J5612" t="s">
        <v>285</v>
      </c>
      <c r="K5612" t="s">
        <v>285</v>
      </c>
      <c r="L5612">
        <v>29</v>
      </c>
      <c r="M5612" t="s">
        <v>36</v>
      </c>
      <c r="N5612" t="s">
        <v>23</v>
      </c>
      <c r="O5612" t="s">
        <v>23</v>
      </c>
      <c r="P5612">
        <v>0</v>
      </c>
      <c r="Q5612" t="s">
        <v>23</v>
      </c>
      <c r="R5612" t="s">
        <v>26</v>
      </c>
      <c r="S5612" t="s">
        <v>176</v>
      </c>
      <c r="T5612">
        <v>16</v>
      </c>
      <c r="U5612" t="s">
        <v>9486</v>
      </c>
      <c r="V5612">
        <v>16</v>
      </c>
      <c r="W5612">
        <v>16</v>
      </c>
      <c r="X5612" t="s">
        <v>163</v>
      </c>
      <c r="Y5612" t="s">
        <v>164</v>
      </c>
      <c r="Z5612" t="s">
        <v>429</v>
      </c>
      <c r="AA5612" s="1">
        <v>44078</v>
      </c>
      <c r="AB5612" s="1">
        <v>44356</v>
      </c>
      <c r="AC5612" t="s">
        <v>48</v>
      </c>
      <c r="AD5612" t="s">
        <v>9476</v>
      </c>
      <c r="AE5612" s="14">
        <v>13.424953924673019</v>
      </c>
      <c r="AF5612">
        <v>8</v>
      </c>
      <c r="AG5612" t="s">
        <v>53</v>
      </c>
      <c r="AH5612" t="s">
        <v>9480</v>
      </c>
      <c r="AI5612" t="b">
        <v>1</v>
      </c>
      <c r="AJ5612" t="s">
        <v>36</v>
      </c>
      <c r="AK5612" t="s">
        <v>64</v>
      </c>
      <c r="AL5612" t="str">
        <f>IF(AmazonChurn[[#This Row],[Average Monthly Expenses]]&lt;=30,"Low",IF(AmazonChurn[[#This Row],[Average Monthly Expenses]]&lt;=60,"Medium","High"))</f>
        <v>Low</v>
      </c>
      <c r="AM5612" t="str">
        <f>IF(AmazonChurn[[#This Row],[Number of Complaints or Support]]&lt;3,"Low",IF(AmazonChurn[[#This Row],[Number of Complaints or Support]]&lt;=7,"Medium","High"))</f>
        <v>High</v>
      </c>
      <c r="AN5612" s="14">
        <f>AmazonChurn[[#This Row],[Number of Complaints or Support]]/AmazonChurn[[#This Row],[Account Length (in months)]]</f>
        <v>8</v>
      </c>
    </row>
    <row r="5613" spans="1:40" x14ac:dyDescent="0.25">
      <c r="A5613" t="s">
        <v>647</v>
      </c>
      <c r="B5613" t="s">
        <v>23</v>
      </c>
      <c r="C5613">
        <v>66</v>
      </c>
      <c r="D5613">
        <v>0</v>
      </c>
      <c r="E5613">
        <v>2</v>
      </c>
      <c r="F5613">
        <v>1</v>
      </c>
      <c r="G5613" t="s">
        <v>36</v>
      </c>
      <c r="H5613">
        <v>0</v>
      </c>
      <c r="I5613" t="s">
        <v>145</v>
      </c>
      <c r="J5613" t="s">
        <v>35</v>
      </c>
      <c r="K5613" t="s">
        <v>9472</v>
      </c>
      <c r="L5613">
        <v>64</v>
      </c>
      <c r="M5613" t="s">
        <v>23</v>
      </c>
      <c r="N5613" t="s">
        <v>23</v>
      </c>
      <c r="O5613" t="s">
        <v>23</v>
      </c>
      <c r="P5613">
        <v>0</v>
      </c>
      <c r="Q5613" t="s">
        <v>23</v>
      </c>
      <c r="R5613" t="s">
        <v>37</v>
      </c>
      <c r="S5613" t="s">
        <v>124</v>
      </c>
      <c r="T5613">
        <v>61</v>
      </c>
      <c r="U5613" t="s">
        <v>9484</v>
      </c>
      <c r="V5613">
        <v>61</v>
      </c>
      <c r="W5613">
        <v>4062</v>
      </c>
      <c r="Z5613" t="s">
        <v>648</v>
      </c>
      <c r="AA5613" s="1">
        <v>44552</v>
      </c>
      <c r="AB5613" s="1">
        <v>44424</v>
      </c>
      <c r="AC5613" t="s">
        <v>30</v>
      </c>
      <c r="AD5613" t="s">
        <v>9475</v>
      </c>
      <c r="AE5613" s="14">
        <v>59.601085436439341</v>
      </c>
      <c r="AF5613">
        <v>3</v>
      </c>
      <c r="AG5613" t="s">
        <v>31</v>
      </c>
      <c r="AH5613" t="s">
        <v>31</v>
      </c>
      <c r="AI5613" t="b">
        <v>0</v>
      </c>
      <c r="AJ5613" t="s">
        <v>23</v>
      </c>
      <c r="AK5613" t="s">
        <v>54</v>
      </c>
      <c r="AL5613" t="str">
        <f>IF(AmazonChurn[[#This Row],[Average Monthly Expenses]]&lt;=30,"Low",IF(AmazonChurn[[#This Row],[Average Monthly Expenses]]&lt;=60,"Medium","High"))</f>
        <v>Medium</v>
      </c>
      <c r="AM5613" t="str">
        <f>IF(AmazonChurn[[#This Row],[Number of Complaints or Support]]&lt;3,"Low",IF(AmazonChurn[[#This Row],[Number of Complaints or Support]]&lt;=7,"Medium","High"))</f>
        <v>Medium</v>
      </c>
      <c r="AN5613" s="14">
        <f>AmazonChurn[[#This Row],[Number of Complaints or Support]]/AmazonChurn[[#This Row],[Account Length (in months)]]</f>
        <v>4.5454545454545456E-2</v>
      </c>
    </row>
    <row r="5614" spans="1:40" x14ac:dyDescent="0.25">
      <c r="A5614" t="s">
        <v>8075</v>
      </c>
      <c r="B5614" t="s">
        <v>36</v>
      </c>
      <c r="C5614">
        <v>41</v>
      </c>
      <c r="D5614">
        <v>5</v>
      </c>
      <c r="E5614">
        <v>1</v>
      </c>
      <c r="F5614">
        <v>1</v>
      </c>
      <c r="G5614" t="s">
        <v>36</v>
      </c>
      <c r="H5614">
        <v>0</v>
      </c>
      <c r="I5614" t="s">
        <v>339</v>
      </c>
      <c r="J5614" t="s">
        <v>35</v>
      </c>
      <c r="K5614" t="s">
        <v>9472</v>
      </c>
      <c r="L5614">
        <v>58</v>
      </c>
      <c r="M5614" t="s">
        <v>23</v>
      </c>
      <c r="N5614" t="s">
        <v>23</v>
      </c>
      <c r="O5614" t="s">
        <v>23</v>
      </c>
      <c r="P5614">
        <v>0</v>
      </c>
      <c r="Q5614" t="s">
        <v>23</v>
      </c>
      <c r="R5614" t="s">
        <v>26</v>
      </c>
      <c r="S5614" t="s">
        <v>38</v>
      </c>
      <c r="T5614">
        <v>37</v>
      </c>
      <c r="U5614" t="s">
        <v>9484</v>
      </c>
      <c r="V5614">
        <v>37</v>
      </c>
      <c r="W5614">
        <v>1518</v>
      </c>
      <c r="X5614" t="s">
        <v>46</v>
      </c>
      <c r="Y5614" t="s">
        <v>191</v>
      </c>
      <c r="Z5614" t="s">
        <v>8076</v>
      </c>
      <c r="AA5614" s="1">
        <v>43893</v>
      </c>
      <c r="AB5614" s="1">
        <v>45058</v>
      </c>
      <c r="AC5614" t="s">
        <v>30</v>
      </c>
      <c r="AD5614" t="s">
        <v>9475</v>
      </c>
      <c r="AE5614" s="14">
        <v>32.29123756095678</v>
      </c>
      <c r="AF5614">
        <v>7</v>
      </c>
      <c r="AG5614" t="s">
        <v>31</v>
      </c>
      <c r="AH5614" t="s">
        <v>31</v>
      </c>
      <c r="AI5614" t="b">
        <v>0</v>
      </c>
      <c r="AJ5614" t="s">
        <v>23</v>
      </c>
      <c r="AK5614" t="s">
        <v>73</v>
      </c>
      <c r="AL5614" t="str">
        <f>IF(AmazonChurn[[#This Row],[Average Monthly Expenses]]&lt;=30,"Low",IF(AmazonChurn[[#This Row],[Average Monthly Expenses]]&lt;=60,"Medium","High"))</f>
        <v>Medium</v>
      </c>
      <c r="AM5614" t="str">
        <f>IF(AmazonChurn[[#This Row],[Number of Complaints or Support]]&lt;3,"Low",IF(AmazonChurn[[#This Row],[Number of Complaints or Support]]&lt;=7,"Medium","High"))</f>
        <v>Medium</v>
      </c>
      <c r="AN5614" s="14">
        <f>AmazonChurn[[#This Row],[Number of Complaints or Support]]/AmazonChurn[[#This Row],[Account Length (in months)]]</f>
        <v>0.17073170731707318</v>
      </c>
    </row>
    <row r="5615" spans="1:40" x14ac:dyDescent="0.25">
      <c r="A5615" t="s">
        <v>8077</v>
      </c>
      <c r="B5615" t="s">
        <v>23</v>
      </c>
      <c r="C5615">
        <v>49</v>
      </c>
      <c r="D5615">
        <v>1</v>
      </c>
      <c r="E5615">
        <v>3</v>
      </c>
      <c r="F5615">
        <v>1</v>
      </c>
      <c r="G5615" t="s">
        <v>36</v>
      </c>
      <c r="H5615">
        <v>0</v>
      </c>
      <c r="I5615" t="s">
        <v>162</v>
      </c>
      <c r="J5615" t="s">
        <v>35</v>
      </c>
      <c r="K5615" t="s">
        <v>9472</v>
      </c>
      <c r="L5615">
        <v>49</v>
      </c>
      <c r="M5615" t="s">
        <v>23</v>
      </c>
      <c r="N5615" t="s">
        <v>23</v>
      </c>
      <c r="O5615" t="s">
        <v>23</v>
      </c>
      <c r="P5615">
        <v>0</v>
      </c>
      <c r="Q5615" t="s">
        <v>23</v>
      </c>
      <c r="R5615" t="s">
        <v>37</v>
      </c>
      <c r="S5615" t="s">
        <v>38</v>
      </c>
      <c r="T5615">
        <v>63</v>
      </c>
      <c r="U5615" t="s">
        <v>9484</v>
      </c>
      <c r="V5615">
        <v>63</v>
      </c>
      <c r="W5615">
        <v>3132</v>
      </c>
      <c r="Z5615" t="s">
        <v>4541</v>
      </c>
      <c r="AA5615" s="1">
        <v>45207</v>
      </c>
      <c r="AB5615" s="1">
        <v>44412</v>
      </c>
      <c r="AC5615" t="s">
        <v>30</v>
      </c>
      <c r="AD5615" t="s">
        <v>9475</v>
      </c>
      <c r="AE5615" s="14">
        <v>72.43995904999008</v>
      </c>
      <c r="AF5615">
        <v>0</v>
      </c>
      <c r="AG5615" t="s">
        <v>31</v>
      </c>
      <c r="AH5615" t="s">
        <v>31</v>
      </c>
      <c r="AI5615" t="b">
        <v>0</v>
      </c>
      <c r="AJ5615" t="s">
        <v>23</v>
      </c>
      <c r="AK5615" t="s">
        <v>73</v>
      </c>
      <c r="AL5615" t="str">
        <f>IF(AmazonChurn[[#This Row],[Average Monthly Expenses]]&lt;=30,"Low",IF(AmazonChurn[[#This Row],[Average Monthly Expenses]]&lt;=60,"Medium","High"))</f>
        <v>High</v>
      </c>
      <c r="AM5615" t="str">
        <f>IF(AmazonChurn[[#This Row],[Number of Complaints or Support]]&lt;3,"Low",IF(AmazonChurn[[#This Row],[Number of Complaints or Support]]&lt;=7,"Medium","High"))</f>
        <v>Low</v>
      </c>
      <c r="AN5615" s="14">
        <f>AmazonChurn[[#This Row],[Number of Complaints or Support]]/AmazonChurn[[#This Row],[Account Length (in months)]]</f>
        <v>0</v>
      </c>
    </row>
    <row r="5616" spans="1:40" x14ac:dyDescent="0.25">
      <c r="A5616" t="s">
        <v>8078</v>
      </c>
      <c r="B5616" t="s">
        <v>36</v>
      </c>
      <c r="C5616">
        <v>49</v>
      </c>
      <c r="D5616">
        <v>2</v>
      </c>
      <c r="E5616">
        <v>12</v>
      </c>
      <c r="F5616">
        <v>0</v>
      </c>
      <c r="G5616" t="s">
        <v>23</v>
      </c>
      <c r="H5616">
        <v>13</v>
      </c>
      <c r="I5616" t="s">
        <v>156</v>
      </c>
      <c r="J5616" t="s">
        <v>35</v>
      </c>
      <c r="K5616" t="s">
        <v>9472</v>
      </c>
      <c r="L5616">
        <v>60</v>
      </c>
      <c r="M5616" t="s">
        <v>23</v>
      </c>
      <c r="N5616" t="s">
        <v>23</v>
      </c>
      <c r="O5616" t="s">
        <v>23</v>
      </c>
      <c r="P5616">
        <v>0</v>
      </c>
      <c r="Q5616" t="s">
        <v>23</v>
      </c>
      <c r="R5616" t="s">
        <v>26</v>
      </c>
      <c r="S5616" t="s">
        <v>27</v>
      </c>
      <c r="T5616">
        <v>33</v>
      </c>
      <c r="U5616" t="s">
        <v>9483</v>
      </c>
      <c r="V5616">
        <v>33</v>
      </c>
      <c r="W5616">
        <v>1615</v>
      </c>
      <c r="X5616" t="s">
        <v>141</v>
      </c>
      <c r="Y5616" t="s">
        <v>410</v>
      </c>
      <c r="Z5616" t="s">
        <v>1021</v>
      </c>
      <c r="AA5616" s="1">
        <v>44106</v>
      </c>
      <c r="AB5616" s="1">
        <v>44313</v>
      </c>
      <c r="AC5616" t="s">
        <v>48</v>
      </c>
      <c r="AD5616" t="s">
        <v>9476</v>
      </c>
      <c r="AE5616" s="14">
        <v>33.184915659546903</v>
      </c>
      <c r="AF5616">
        <v>4</v>
      </c>
      <c r="AG5616" t="s">
        <v>53</v>
      </c>
      <c r="AH5616" t="s">
        <v>9480</v>
      </c>
      <c r="AI5616" t="b">
        <v>1</v>
      </c>
      <c r="AJ5616" t="s">
        <v>36</v>
      </c>
      <c r="AK5616" t="s">
        <v>64</v>
      </c>
      <c r="AL5616" t="str">
        <f>IF(AmazonChurn[[#This Row],[Average Monthly Expenses]]&lt;=30,"Low",IF(AmazonChurn[[#This Row],[Average Monthly Expenses]]&lt;=60,"Medium","High"))</f>
        <v>Medium</v>
      </c>
      <c r="AM5616" t="str">
        <f>IF(AmazonChurn[[#This Row],[Number of Complaints or Support]]&lt;3,"Low",IF(AmazonChurn[[#This Row],[Number of Complaints or Support]]&lt;=7,"Medium","High"))</f>
        <v>Medium</v>
      </c>
      <c r="AN5616" s="14">
        <f>AmazonChurn[[#This Row],[Number of Complaints or Support]]/AmazonChurn[[#This Row],[Account Length (in months)]]</f>
        <v>8.1632653061224483E-2</v>
      </c>
    </row>
    <row r="5617" spans="1:40" x14ac:dyDescent="0.25">
      <c r="A5617" t="s">
        <v>8079</v>
      </c>
      <c r="B5617" t="s">
        <v>23</v>
      </c>
      <c r="C5617">
        <v>72</v>
      </c>
      <c r="D5617">
        <v>0</v>
      </c>
      <c r="E5617">
        <v>0</v>
      </c>
      <c r="F5617">
        <v>0</v>
      </c>
      <c r="G5617" t="s">
        <v>23</v>
      </c>
      <c r="H5617">
        <v>0</v>
      </c>
      <c r="I5617" t="s">
        <v>346</v>
      </c>
      <c r="J5617" t="s">
        <v>25</v>
      </c>
      <c r="K5617" t="s">
        <v>25</v>
      </c>
      <c r="L5617">
        <v>28</v>
      </c>
      <c r="M5617" t="s">
        <v>36</v>
      </c>
      <c r="N5617" t="s">
        <v>23</v>
      </c>
      <c r="O5617" t="s">
        <v>23</v>
      </c>
      <c r="P5617">
        <v>0</v>
      </c>
      <c r="Q5617" t="s">
        <v>23</v>
      </c>
      <c r="R5617" t="s">
        <v>57</v>
      </c>
      <c r="S5617" t="s">
        <v>27</v>
      </c>
      <c r="T5617">
        <v>10</v>
      </c>
      <c r="U5617" t="s">
        <v>9483</v>
      </c>
      <c r="V5617">
        <v>10</v>
      </c>
      <c r="W5617">
        <v>703</v>
      </c>
      <c r="Z5617" t="s">
        <v>5271</v>
      </c>
      <c r="AA5617" s="1">
        <v>44018</v>
      </c>
      <c r="AB5617" s="1">
        <v>44749</v>
      </c>
      <c r="AC5617" t="s">
        <v>30</v>
      </c>
      <c r="AD5617" t="s">
        <v>9475</v>
      </c>
      <c r="AE5617" s="14">
        <v>11.896885377607351</v>
      </c>
      <c r="AF5617">
        <v>2</v>
      </c>
      <c r="AG5617" t="s">
        <v>69</v>
      </c>
      <c r="AH5617" t="s">
        <v>69</v>
      </c>
      <c r="AI5617" t="b">
        <v>1</v>
      </c>
      <c r="AJ5617" t="s">
        <v>36</v>
      </c>
      <c r="AK5617" t="s">
        <v>32</v>
      </c>
      <c r="AL5617" t="str">
        <f>IF(AmazonChurn[[#This Row],[Average Monthly Expenses]]&lt;=30,"Low",IF(AmazonChurn[[#This Row],[Average Monthly Expenses]]&lt;=60,"Medium","High"))</f>
        <v>Low</v>
      </c>
      <c r="AM5617" t="str">
        <f>IF(AmazonChurn[[#This Row],[Number of Complaints or Support]]&lt;3,"Low",IF(AmazonChurn[[#This Row],[Number of Complaints or Support]]&lt;=7,"Medium","High"))</f>
        <v>Low</v>
      </c>
      <c r="AN5617" s="14">
        <f>AmazonChurn[[#This Row],[Number of Complaints or Support]]/AmazonChurn[[#This Row],[Account Length (in months)]]</f>
        <v>2.7777777777777776E-2</v>
      </c>
    </row>
    <row r="5618" spans="1:40" x14ac:dyDescent="0.25">
      <c r="A5618" t="s">
        <v>8080</v>
      </c>
      <c r="B5618" t="s">
        <v>23</v>
      </c>
      <c r="C5618">
        <v>72</v>
      </c>
      <c r="D5618">
        <v>0</v>
      </c>
      <c r="E5618">
        <v>27</v>
      </c>
      <c r="F5618">
        <v>1</v>
      </c>
      <c r="G5618" t="s">
        <v>36</v>
      </c>
      <c r="H5618">
        <v>0</v>
      </c>
      <c r="I5618" t="s">
        <v>71</v>
      </c>
      <c r="J5618" t="s">
        <v>35</v>
      </c>
      <c r="K5618" t="s">
        <v>9472</v>
      </c>
      <c r="L5618">
        <v>30</v>
      </c>
      <c r="M5618" t="s">
        <v>23</v>
      </c>
      <c r="N5618" t="s">
        <v>23</v>
      </c>
      <c r="O5618" t="s">
        <v>23</v>
      </c>
      <c r="P5618">
        <v>0</v>
      </c>
      <c r="Q5618" t="s">
        <v>23</v>
      </c>
      <c r="R5618" t="s">
        <v>57</v>
      </c>
      <c r="S5618" t="s">
        <v>27</v>
      </c>
      <c r="T5618">
        <v>67</v>
      </c>
      <c r="U5618" t="s">
        <v>9483</v>
      </c>
      <c r="V5618">
        <v>67</v>
      </c>
      <c r="W5618">
        <v>4871</v>
      </c>
      <c r="Z5618" t="s">
        <v>3106</v>
      </c>
      <c r="AA5618" s="1">
        <v>45116</v>
      </c>
      <c r="AB5618" s="1">
        <v>44331</v>
      </c>
      <c r="AC5618" t="s">
        <v>30</v>
      </c>
      <c r="AD5618" t="s">
        <v>9475</v>
      </c>
      <c r="AE5618" s="14">
        <v>59.16973166921192</v>
      </c>
      <c r="AF5618">
        <v>1</v>
      </c>
      <c r="AG5618" t="s">
        <v>53</v>
      </c>
      <c r="AH5618" t="s">
        <v>9480</v>
      </c>
      <c r="AI5618" t="b">
        <v>0</v>
      </c>
      <c r="AJ5618" t="s">
        <v>23</v>
      </c>
      <c r="AK5618" t="s">
        <v>54</v>
      </c>
      <c r="AL5618" t="str">
        <f>IF(AmazonChurn[[#This Row],[Average Monthly Expenses]]&lt;=30,"Low",IF(AmazonChurn[[#This Row],[Average Monthly Expenses]]&lt;=60,"Medium","High"))</f>
        <v>Medium</v>
      </c>
      <c r="AM5618" t="str">
        <f>IF(AmazonChurn[[#This Row],[Number of Complaints or Support]]&lt;3,"Low",IF(AmazonChurn[[#This Row],[Number of Complaints or Support]]&lt;=7,"Medium","High"))</f>
        <v>Low</v>
      </c>
      <c r="AN5618" s="14">
        <f>AmazonChurn[[#This Row],[Number of Complaints or Support]]/AmazonChurn[[#This Row],[Account Length (in months)]]</f>
        <v>1.3888888888888888E-2</v>
      </c>
    </row>
    <row r="5619" spans="1:40" x14ac:dyDescent="0.25">
      <c r="A5619" t="s">
        <v>8081</v>
      </c>
      <c r="B5619" t="s">
        <v>23</v>
      </c>
      <c r="C5619">
        <v>69</v>
      </c>
      <c r="D5619">
        <v>0</v>
      </c>
      <c r="E5619">
        <v>0</v>
      </c>
      <c r="F5619">
        <v>0</v>
      </c>
      <c r="G5619" t="s">
        <v>23</v>
      </c>
      <c r="H5619">
        <v>0</v>
      </c>
      <c r="I5619" t="s">
        <v>88</v>
      </c>
      <c r="J5619" t="s">
        <v>35</v>
      </c>
      <c r="K5619" t="s">
        <v>9472</v>
      </c>
      <c r="L5619">
        <v>64</v>
      </c>
      <c r="M5619" t="s">
        <v>23</v>
      </c>
      <c r="N5619" t="s">
        <v>23</v>
      </c>
      <c r="O5619" t="s">
        <v>36</v>
      </c>
      <c r="P5619">
        <v>5</v>
      </c>
      <c r="Q5619" t="s">
        <v>23</v>
      </c>
      <c r="R5619" t="s">
        <v>57</v>
      </c>
      <c r="S5619" t="s">
        <v>124</v>
      </c>
      <c r="T5619">
        <v>9</v>
      </c>
      <c r="U5619" t="s">
        <v>9484</v>
      </c>
      <c r="V5619">
        <v>9</v>
      </c>
      <c r="W5619">
        <v>649</v>
      </c>
      <c r="Z5619" t="s">
        <v>2186</v>
      </c>
      <c r="AA5619" s="1">
        <v>45105</v>
      </c>
      <c r="AB5619" s="1">
        <v>43917</v>
      </c>
      <c r="AC5619" t="s">
        <v>41</v>
      </c>
      <c r="AD5619" t="s">
        <v>9477</v>
      </c>
      <c r="AE5619" s="14">
        <v>7.4205856215346806</v>
      </c>
      <c r="AF5619">
        <v>4</v>
      </c>
      <c r="AG5619" t="s">
        <v>31</v>
      </c>
      <c r="AH5619" t="s">
        <v>31</v>
      </c>
      <c r="AI5619" t="b">
        <v>1</v>
      </c>
      <c r="AJ5619" t="s">
        <v>36</v>
      </c>
      <c r="AK5619" t="s">
        <v>54</v>
      </c>
      <c r="AL5619" t="str">
        <f>IF(AmazonChurn[[#This Row],[Average Monthly Expenses]]&lt;=30,"Low",IF(AmazonChurn[[#This Row],[Average Monthly Expenses]]&lt;=60,"Medium","High"))</f>
        <v>Low</v>
      </c>
      <c r="AM5619" t="str">
        <f>IF(AmazonChurn[[#This Row],[Number of Complaints or Support]]&lt;3,"Low",IF(AmazonChurn[[#This Row],[Number of Complaints or Support]]&lt;=7,"Medium","High"))</f>
        <v>Medium</v>
      </c>
      <c r="AN5619" s="14">
        <f>AmazonChurn[[#This Row],[Number of Complaints or Support]]/AmazonChurn[[#This Row],[Account Length (in months)]]</f>
        <v>5.7971014492753624E-2</v>
      </c>
    </row>
    <row r="5620" spans="1:40" x14ac:dyDescent="0.25">
      <c r="A5620" t="s">
        <v>1732</v>
      </c>
      <c r="B5620" t="s">
        <v>36</v>
      </c>
      <c r="C5620">
        <v>23</v>
      </c>
      <c r="D5620">
        <v>0</v>
      </c>
      <c r="E5620">
        <v>5</v>
      </c>
      <c r="F5620">
        <v>1</v>
      </c>
      <c r="G5620" t="s">
        <v>36</v>
      </c>
      <c r="H5620">
        <v>0</v>
      </c>
      <c r="I5620" t="s">
        <v>203</v>
      </c>
      <c r="J5620" t="s">
        <v>35</v>
      </c>
      <c r="K5620" t="s">
        <v>9472</v>
      </c>
      <c r="L5620">
        <v>43</v>
      </c>
      <c r="M5620" t="s">
        <v>23</v>
      </c>
      <c r="N5620" t="s">
        <v>23</v>
      </c>
      <c r="O5620" t="s">
        <v>23</v>
      </c>
      <c r="P5620">
        <v>0</v>
      </c>
      <c r="Q5620" t="s">
        <v>23</v>
      </c>
      <c r="R5620" t="s">
        <v>57</v>
      </c>
      <c r="S5620" t="s">
        <v>27</v>
      </c>
      <c r="T5620">
        <v>16</v>
      </c>
      <c r="U5620" t="s">
        <v>9483</v>
      </c>
      <c r="V5620">
        <v>16</v>
      </c>
      <c r="W5620">
        <v>364</v>
      </c>
      <c r="Z5620" t="s">
        <v>253</v>
      </c>
      <c r="AA5620" s="1">
        <v>44573</v>
      </c>
      <c r="AB5620" s="1">
        <v>43978</v>
      </c>
      <c r="AC5620" t="s">
        <v>30</v>
      </c>
      <c r="AD5620" t="s">
        <v>9475</v>
      </c>
      <c r="AE5620" s="14">
        <v>16.657855341632281</v>
      </c>
      <c r="AF5620">
        <v>9</v>
      </c>
      <c r="AG5620" t="s">
        <v>69</v>
      </c>
      <c r="AH5620" t="s">
        <v>69</v>
      </c>
      <c r="AI5620" t="b">
        <v>1</v>
      </c>
      <c r="AJ5620" t="s">
        <v>36</v>
      </c>
      <c r="AK5620" t="s">
        <v>32</v>
      </c>
      <c r="AL5620" t="str">
        <f>IF(AmazonChurn[[#This Row],[Average Monthly Expenses]]&lt;=30,"Low",IF(AmazonChurn[[#This Row],[Average Monthly Expenses]]&lt;=60,"Medium","High"))</f>
        <v>Low</v>
      </c>
      <c r="AM5620" t="str">
        <f>IF(AmazonChurn[[#This Row],[Number of Complaints or Support]]&lt;3,"Low",IF(AmazonChurn[[#This Row],[Number of Complaints or Support]]&lt;=7,"Medium","High"))</f>
        <v>High</v>
      </c>
      <c r="AN5620" s="14">
        <f>AmazonChurn[[#This Row],[Number of Complaints or Support]]/AmazonChurn[[#This Row],[Account Length (in months)]]</f>
        <v>0.39130434782608697</v>
      </c>
    </row>
    <row r="5621" spans="1:40" x14ac:dyDescent="0.25">
      <c r="A5621" t="s">
        <v>8082</v>
      </c>
      <c r="B5621" t="s">
        <v>23</v>
      </c>
      <c r="C5621">
        <v>33</v>
      </c>
      <c r="D5621">
        <v>2</v>
      </c>
      <c r="E5621">
        <v>0</v>
      </c>
      <c r="F5621">
        <v>0</v>
      </c>
      <c r="G5621" t="s">
        <v>23</v>
      </c>
      <c r="H5621">
        <v>0</v>
      </c>
      <c r="I5621" t="s">
        <v>88</v>
      </c>
      <c r="J5621" t="s">
        <v>25</v>
      </c>
      <c r="K5621" t="s">
        <v>25</v>
      </c>
      <c r="L5621">
        <v>24</v>
      </c>
      <c r="M5621" t="s">
        <v>36</v>
      </c>
      <c r="N5621" t="s">
        <v>23</v>
      </c>
      <c r="O5621" t="s">
        <v>36</v>
      </c>
      <c r="P5621">
        <v>4</v>
      </c>
      <c r="Q5621" t="s">
        <v>23</v>
      </c>
      <c r="R5621" t="s">
        <v>37</v>
      </c>
      <c r="S5621" t="s">
        <v>130</v>
      </c>
      <c r="T5621">
        <v>7</v>
      </c>
      <c r="U5621" t="s">
        <v>9483</v>
      </c>
      <c r="V5621">
        <v>7</v>
      </c>
      <c r="W5621">
        <v>237</v>
      </c>
      <c r="Z5621" t="s">
        <v>3561</v>
      </c>
      <c r="AA5621" s="1">
        <v>45131</v>
      </c>
      <c r="AB5621" s="1">
        <v>44702</v>
      </c>
      <c r="AC5621" t="s">
        <v>41</v>
      </c>
      <c r="AD5621" t="s">
        <v>9477</v>
      </c>
      <c r="AE5621" s="14">
        <v>6.8811378142399926</v>
      </c>
      <c r="AF5621">
        <v>8</v>
      </c>
      <c r="AG5621" t="s">
        <v>31</v>
      </c>
      <c r="AH5621" t="s">
        <v>31</v>
      </c>
      <c r="AI5621" t="b">
        <v>0</v>
      </c>
      <c r="AJ5621" t="s">
        <v>23</v>
      </c>
      <c r="AK5621" t="s">
        <v>64</v>
      </c>
      <c r="AL5621" t="str">
        <f>IF(AmazonChurn[[#This Row],[Average Monthly Expenses]]&lt;=30,"Low",IF(AmazonChurn[[#This Row],[Average Monthly Expenses]]&lt;=60,"Medium","High"))</f>
        <v>Low</v>
      </c>
      <c r="AM5621" t="str">
        <f>IF(AmazonChurn[[#This Row],[Number of Complaints or Support]]&lt;3,"Low",IF(AmazonChurn[[#This Row],[Number of Complaints or Support]]&lt;=7,"Medium","High"))</f>
        <v>High</v>
      </c>
      <c r="AN5621" s="14">
        <f>AmazonChurn[[#This Row],[Number of Complaints or Support]]/AmazonChurn[[#This Row],[Account Length (in months)]]</f>
        <v>0.24242424242424243</v>
      </c>
    </row>
    <row r="5622" spans="1:40" x14ac:dyDescent="0.25">
      <c r="A5622" t="s">
        <v>8083</v>
      </c>
      <c r="B5622" t="s">
        <v>23</v>
      </c>
      <c r="C5622">
        <v>18</v>
      </c>
      <c r="D5622">
        <v>0</v>
      </c>
      <c r="E5622">
        <v>10</v>
      </c>
      <c r="F5622">
        <v>1</v>
      </c>
      <c r="G5622" t="s">
        <v>36</v>
      </c>
      <c r="H5622">
        <v>0</v>
      </c>
      <c r="I5622" t="s">
        <v>339</v>
      </c>
      <c r="J5622" t="s">
        <v>35</v>
      </c>
      <c r="K5622" t="s">
        <v>9472</v>
      </c>
      <c r="L5622">
        <v>65</v>
      </c>
      <c r="M5622" t="s">
        <v>23</v>
      </c>
      <c r="N5622" t="s">
        <v>36</v>
      </c>
      <c r="O5622" t="s">
        <v>23</v>
      </c>
      <c r="P5622">
        <v>0</v>
      </c>
      <c r="Q5622" t="s">
        <v>36</v>
      </c>
      <c r="R5622" t="s">
        <v>26</v>
      </c>
      <c r="S5622" t="s">
        <v>27</v>
      </c>
      <c r="T5622">
        <v>44</v>
      </c>
      <c r="U5622" t="s">
        <v>9483</v>
      </c>
      <c r="V5622">
        <v>44</v>
      </c>
      <c r="W5622">
        <v>780</v>
      </c>
      <c r="Z5622" t="s">
        <v>5557</v>
      </c>
      <c r="AA5622" s="1">
        <v>45042</v>
      </c>
      <c r="AB5622" s="1">
        <v>44278</v>
      </c>
      <c r="AC5622" t="s">
        <v>41</v>
      </c>
      <c r="AD5622" t="s">
        <v>9477</v>
      </c>
      <c r="AE5622" s="14">
        <v>38.035143753770953</v>
      </c>
      <c r="AF5622">
        <v>4</v>
      </c>
      <c r="AG5622" t="s">
        <v>69</v>
      </c>
      <c r="AH5622" t="s">
        <v>69</v>
      </c>
      <c r="AI5622" t="b">
        <v>0</v>
      </c>
      <c r="AJ5622" t="s">
        <v>23</v>
      </c>
      <c r="AK5622" t="s">
        <v>32</v>
      </c>
      <c r="AL5622" t="str">
        <f>IF(AmazonChurn[[#This Row],[Average Monthly Expenses]]&lt;=30,"Low",IF(AmazonChurn[[#This Row],[Average Monthly Expenses]]&lt;=60,"Medium","High"))</f>
        <v>Medium</v>
      </c>
      <c r="AM5622" t="str">
        <f>IF(AmazonChurn[[#This Row],[Number of Complaints or Support]]&lt;3,"Low",IF(AmazonChurn[[#This Row],[Number of Complaints or Support]]&lt;=7,"Medium","High"))</f>
        <v>Medium</v>
      </c>
      <c r="AN5622" s="14">
        <f>AmazonChurn[[#This Row],[Number of Complaints or Support]]/AmazonChurn[[#This Row],[Account Length (in months)]]</f>
        <v>0.22222222222222221</v>
      </c>
    </row>
    <row r="5623" spans="1:40" x14ac:dyDescent="0.25">
      <c r="A5623" t="s">
        <v>8084</v>
      </c>
      <c r="B5623" t="s">
        <v>23</v>
      </c>
      <c r="C5623">
        <v>25</v>
      </c>
      <c r="D5623">
        <v>2</v>
      </c>
      <c r="E5623">
        <v>4</v>
      </c>
      <c r="F5623">
        <v>0</v>
      </c>
      <c r="G5623" t="s">
        <v>23</v>
      </c>
      <c r="H5623">
        <v>80</v>
      </c>
      <c r="I5623" t="s">
        <v>242</v>
      </c>
      <c r="J5623" t="s">
        <v>35</v>
      </c>
      <c r="K5623" t="s">
        <v>9472</v>
      </c>
      <c r="L5623">
        <v>79</v>
      </c>
      <c r="M5623" t="s">
        <v>23</v>
      </c>
      <c r="N5623" t="s">
        <v>36</v>
      </c>
      <c r="O5623" t="s">
        <v>23</v>
      </c>
      <c r="P5623">
        <v>0</v>
      </c>
      <c r="Q5623" t="s">
        <v>23</v>
      </c>
      <c r="R5623" t="s">
        <v>37</v>
      </c>
      <c r="S5623" t="s">
        <v>27</v>
      </c>
      <c r="T5623">
        <v>28</v>
      </c>
      <c r="U5623" t="s">
        <v>9483</v>
      </c>
      <c r="V5623">
        <v>28</v>
      </c>
      <c r="W5623">
        <v>687</v>
      </c>
      <c r="Z5623" t="s">
        <v>4044</v>
      </c>
      <c r="AA5623" s="1">
        <v>45174</v>
      </c>
      <c r="AB5623" s="1">
        <v>44307</v>
      </c>
      <c r="AC5623" t="s">
        <v>41</v>
      </c>
      <c r="AD5623" t="s">
        <v>9477</v>
      </c>
      <c r="AE5623" s="14">
        <v>30.153803994283429</v>
      </c>
      <c r="AF5623">
        <v>8</v>
      </c>
      <c r="AG5623" t="s">
        <v>53</v>
      </c>
      <c r="AH5623" t="s">
        <v>9480</v>
      </c>
      <c r="AI5623" t="b">
        <v>0</v>
      </c>
      <c r="AJ5623" t="s">
        <v>23</v>
      </c>
      <c r="AK5623" t="s">
        <v>32</v>
      </c>
      <c r="AL5623" t="str">
        <f>IF(AmazonChurn[[#This Row],[Average Monthly Expenses]]&lt;=30,"Low",IF(AmazonChurn[[#This Row],[Average Monthly Expenses]]&lt;=60,"Medium","High"))</f>
        <v>Medium</v>
      </c>
      <c r="AM5623" t="str">
        <f>IF(AmazonChurn[[#This Row],[Number of Complaints or Support]]&lt;3,"Low",IF(AmazonChurn[[#This Row],[Number of Complaints or Support]]&lt;=7,"Medium","High"))</f>
        <v>High</v>
      </c>
      <c r="AN5623" s="14">
        <f>AmazonChurn[[#This Row],[Number of Complaints or Support]]/AmazonChurn[[#This Row],[Account Length (in months)]]</f>
        <v>0.32</v>
      </c>
    </row>
    <row r="5624" spans="1:40" x14ac:dyDescent="0.25">
      <c r="A5624" t="s">
        <v>8085</v>
      </c>
      <c r="B5624" t="s">
        <v>36</v>
      </c>
      <c r="C5624">
        <v>37</v>
      </c>
      <c r="D5624">
        <v>3</v>
      </c>
      <c r="E5624">
        <v>0</v>
      </c>
      <c r="F5624">
        <v>1</v>
      </c>
      <c r="G5624" t="s">
        <v>36</v>
      </c>
      <c r="H5624">
        <v>0</v>
      </c>
      <c r="I5624" t="s">
        <v>50</v>
      </c>
      <c r="J5624" t="s">
        <v>25</v>
      </c>
      <c r="K5624" t="s">
        <v>25</v>
      </c>
      <c r="L5624">
        <v>64</v>
      </c>
      <c r="M5624" t="s">
        <v>23</v>
      </c>
      <c r="N5624" t="s">
        <v>23</v>
      </c>
      <c r="O5624" t="s">
        <v>23</v>
      </c>
      <c r="P5624">
        <v>0</v>
      </c>
      <c r="Q5624" t="s">
        <v>23</v>
      </c>
      <c r="R5624" t="s">
        <v>26</v>
      </c>
      <c r="S5624" t="s">
        <v>124</v>
      </c>
      <c r="T5624">
        <v>48</v>
      </c>
      <c r="U5624" t="s">
        <v>9484</v>
      </c>
      <c r="V5624">
        <v>48</v>
      </c>
      <c r="W5624">
        <v>1796</v>
      </c>
      <c r="X5624" t="s">
        <v>110</v>
      </c>
      <c r="Y5624" t="s">
        <v>111</v>
      </c>
      <c r="Z5624" t="s">
        <v>3632</v>
      </c>
      <c r="AA5624" s="1">
        <v>45180</v>
      </c>
      <c r="AB5624" s="1">
        <v>44278</v>
      </c>
      <c r="AC5624" t="s">
        <v>30</v>
      </c>
      <c r="AD5624" t="s">
        <v>9475</v>
      </c>
      <c r="AE5624" s="14">
        <v>57.217232579520783</v>
      </c>
      <c r="AF5624">
        <v>8</v>
      </c>
      <c r="AG5624" t="s">
        <v>69</v>
      </c>
      <c r="AH5624" t="s">
        <v>69</v>
      </c>
      <c r="AI5624" t="b">
        <v>0</v>
      </c>
      <c r="AJ5624" t="s">
        <v>23</v>
      </c>
      <c r="AK5624" t="s">
        <v>64</v>
      </c>
      <c r="AL5624" t="str">
        <f>IF(AmazonChurn[[#This Row],[Average Monthly Expenses]]&lt;=30,"Low",IF(AmazonChurn[[#This Row],[Average Monthly Expenses]]&lt;=60,"Medium","High"))</f>
        <v>Medium</v>
      </c>
      <c r="AM5624" t="str">
        <f>IF(AmazonChurn[[#This Row],[Number of Complaints or Support]]&lt;3,"Low",IF(AmazonChurn[[#This Row],[Number of Complaints or Support]]&lt;=7,"Medium","High"))</f>
        <v>High</v>
      </c>
      <c r="AN5624" s="14">
        <f>AmazonChurn[[#This Row],[Number of Complaints or Support]]/AmazonChurn[[#This Row],[Account Length (in months)]]</f>
        <v>0.21621621621621623</v>
      </c>
    </row>
    <row r="5625" spans="1:40" x14ac:dyDescent="0.25">
      <c r="A5625" t="s">
        <v>8086</v>
      </c>
      <c r="B5625" t="s">
        <v>23</v>
      </c>
      <c r="C5625">
        <v>56</v>
      </c>
      <c r="D5625">
        <v>0</v>
      </c>
      <c r="E5625">
        <v>10</v>
      </c>
      <c r="F5625">
        <v>1</v>
      </c>
      <c r="G5625" t="s">
        <v>36</v>
      </c>
      <c r="H5625">
        <v>0</v>
      </c>
      <c r="I5625" t="s">
        <v>314</v>
      </c>
      <c r="J5625" t="s">
        <v>25</v>
      </c>
      <c r="K5625" t="s">
        <v>25</v>
      </c>
      <c r="L5625">
        <v>21</v>
      </c>
      <c r="M5625" t="s">
        <v>36</v>
      </c>
      <c r="N5625" t="s">
        <v>23</v>
      </c>
      <c r="O5625" t="s">
        <v>23</v>
      </c>
      <c r="P5625">
        <v>0</v>
      </c>
      <c r="Q5625" t="s">
        <v>36</v>
      </c>
      <c r="R5625" t="s">
        <v>57</v>
      </c>
      <c r="S5625" t="s">
        <v>214</v>
      </c>
      <c r="T5625">
        <v>27</v>
      </c>
      <c r="U5625" t="s">
        <v>9486</v>
      </c>
      <c r="V5625">
        <v>27</v>
      </c>
      <c r="W5625">
        <v>1484</v>
      </c>
      <c r="Z5625" t="s">
        <v>2367</v>
      </c>
      <c r="AA5625" s="1">
        <v>45013</v>
      </c>
      <c r="AB5625" s="1">
        <v>43963</v>
      </c>
      <c r="AC5625" t="s">
        <v>30</v>
      </c>
      <c r="AD5625" t="s">
        <v>9475</v>
      </c>
      <c r="AE5625" s="14">
        <v>23.818444746099129</v>
      </c>
      <c r="AF5625">
        <v>3</v>
      </c>
      <c r="AG5625" t="s">
        <v>53</v>
      </c>
      <c r="AH5625" t="s">
        <v>9480</v>
      </c>
      <c r="AI5625" t="b">
        <v>1</v>
      </c>
      <c r="AJ5625" t="s">
        <v>36</v>
      </c>
      <c r="AK5625" t="s">
        <v>64</v>
      </c>
      <c r="AL5625" t="str">
        <f>IF(AmazonChurn[[#This Row],[Average Monthly Expenses]]&lt;=30,"Low",IF(AmazonChurn[[#This Row],[Average Monthly Expenses]]&lt;=60,"Medium","High"))</f>
        <v>Low</v>
      </c>
      <c r="AM5625" t="str">
        <f>IF(AmazonChurn[[#This Row],[Number of Complaints or Support]]&lt;3,"Low",IF(AmazonChurn[[#This Row],[Number of Complaints or Support]]&lt;=7,"Medium","High"))</f>
        <v>Medium</v>
      </c>
      <c r="AN5625" s="14">
        <f>AmazonChurn[[#This Row],[Number of Complaints or Support]]/AmazonChurn[[#This Row],[Account Length (in months)]]</f>
        <v>5.3571428571428568E-2</v>
      </c>
    </row>
    <row r="5626" spans="1:40" x14ac:dyDescent="0.25">
      <c r="A5626" t="s">
        <v>8087</v>
      </c>
      <c r="B5626" t="s">
        <v>23</v>
      </c>
      <c r="C5626">
        <v>37</v>
      </c>
      <c r="D5626">
        <v>0</v>
      </c>
      <c r="E5626">
        <v>8</v>
      </c>
      <c r="F5626">
        <v>1</v>
      </c>
      <c r="G5626" t="s">
        <v>36</v>
      </c>
      <c r="H5626">
        <v>0</v>
      </c>
      <c r="I5626" t="s">
        <v>217</v>
      </c>
      <c r="J5626" t="s">
        <v>25</v>
      </c>
      <c r="K5626" t="s">
        <v>25</v>
      </c>
      <c r="L5626">
        <v>57</v>
      </c>
      <c r="M5626" t="s">
        <v>23</v>
      </c>
      <c r="N5626" t="s">
        <v>23</v>
      </c>
      <c r="O5626" t="s">
        <v>23</v>
      </c>
      <c r="P5626">
        <v>0</v>
      </c>
      <c r="Q5626" t="s">
        <v>23</v>
      </c>
      <c r="R5626" t="s">
        <v>26</v>
      </c>
      <c r="S5626" t="s">
        <v>124</v>
      </c>
      <c r="T5626">
        <v>51</v>
      </c>
      <c r="U5626" t="s">
        <v>9484</v>
      </c>
      <c r="V5626">
        <v>51</v>
      </c>
      <c r="W5626">
        <v>1856</v>
      </c>
      <c r="Z5626" t="s">
        <v>4055</v>
      </c>
      <c r="AA5626" s="1">
        <v>44367</v>
      </c>
      <c r="AB5626" s="1">
        <v>43942</v>
      </c>
      <c r="AC5626" t="s">
        <v>48</v>
      </c>
      <c r="AD5626" t="s">
        <v>9476</v>
      </c>
      <c r="AE5626" s="14">
        <v>60.709568353385322</v>
      </c>
      <c r="AF5626">
        <v>2</v>
      </c>
      <c r="AG5626" t="s">
        <v>69</v>
      </c>
      <c r="AH5626" t="s">
        <v>69</v>
      </c>
      <c r="AI5626" t="b">
        <v>1</v>
      </c>
      <c r="AJ5626" t="s">
        <v>36</v>
      </c>
      <c r="AK5626" t="s">
        <v>32</v>
      </c>
      <c r="AL5626" t="str">
        <f>IF(AmazonChurn[[#This Row],[Average Monthly Expenses]]&lt;=30,"Low",IF(AmazonChurn[[#This Row],[Average Monthly Expenses]]&lt;=60,"Medium","High"))</f>
        <v>High</v>
      </c>
      <c r="AM5626" t="str">
        <f>IF(AmazonChurn[[#This Row],[Number of Complaints or Support]]&lt;3,"Low",IF(AmazonChurn[[#This Row],[Number of Complaints or Support]]&lt;=7,"Medium","High"))</f>
        <v>Low</v>
      </c>
      <c r="AN5626" s="14">
        <f>AmazonChurn[[#This Row],[Number of Complaints or Support]]/AmazonChurn[[#This Row],[Account Length (in months)]]</f>
        <v>5.4054054054054057E-2</v>
      </c>
    </row>
    <row r="5627" spans="1:40" x14ac:dyDescent="0.25">
      <c r="A5627" t="s">
        <v>8088</v>
      </c>
      <c r="B5627" t="s">
        <v>36</v>
      </c>
      <c r="C5627">
        <v>4</v>
      </c>
      <c r="D5627">
        <v>0</v>
      </c>
      <c r="E5627">
        <v>7</v>
      </c>
      <c r="F5627">
        <v>1</v>
      </c>
      <c r="G5627" t="s">
        <v>36</v>
      </c>
      <c r="H5627">
        <v>0</v>
      </c>
      <c r="I5627" t="s">
        <v>181</v>
      </c>
      <c r="J5627" t="s">
        <v>35</v>
      </c>
      <c r="K5627" t="s">
        <v>9472</v>
      </c>
      <c r="L5627">
        <v>66</v>
      </c>
      <c r="M5627" t="s">
        <v>23</v>
      </c>
      <c r="N5627" t="s">
        <v>36</v>
      </c>
      <c r="O5627" t="s">
        <v>23</v>
      </c>
      <c r="P5627">
        <v>0</v>
      </c>
      <c r="Q5627" t="s">
        <v>23</v>
      </c>
      <c r="R5627" t="s">
        <v>26</v>
      </c>
      <c r="S5627" t="s">
        <v>38</v>
      </c>
      <c r="T5627">
        <v>43</v>
      </c>
      <c r="U5627" t="s">
        <v>9484</v>
      </c>
      <c r="V5627">
        <v>43</v>
      </c>
      <c r="W5627">
        <v>181</v>
      </c>
      <c r="X5627" t="s">
        <v>141</v>
      </c>
      <c r="Y5627" t="s">
        <v>382</v>
      </c>
      <c r="Z5627" t="s">
        <v>3749</v>
      </c>
      <c r="AA5627" s="1">
        <v>45022</v>
      </c>
      <c r="AB5627" s="1">
        <v>44840</v>
      </c>
      <c r="AC5627" t="s">
        <v>48</v>
      </c>
      <c r="AD5627" t="s">
        <v>9476</v>
      </c>
      <c r="AE5627" s="14">
        <v>46.122432245450142</v>
      </c>
      <c r="AF5627">
        <v>8</v>
      </c>
      <c r="AG5627" t="s">
        <v>53</v>
      </c>
      <c r="AH5627" t="s">
        <v>9480</v>
      </c>
      <c r="AI5627" t="b">
        <v>1</v>
      </c>
      <c r="AJ5627" t="s">
        <v>36</v>
      </c>
      <c r="AK5627" t="s">
        <v>54</v>
      </c>
      <c r="AL5627" t="str">
        <f>IF(AmazonChurn[[#This Row],[Average Monthly Expenses]]&lt;=30,"Low",IF(AmazonChurn[[#This Row],[Average Monthly Expenses]]&lt;=60,"Medium","High"))</f>
        <v>Medium</v>
      </c>
      <c r="AM5627" t="str">
        <f>IF(AmazonChurn[[#This Row],[Number of Complaints or Support]]&lt;3,"Low",IF(AmazonChurn[[#This Row],[Number of Complaints or Support]]&lt;=7,"Medium","High"))</f>
        <v>High</v>
      </c>
      <c r="AN5627" s="14">
        <f>AmazonChurn[[#This Row],[Number of Complaints or Support]]/AmazonChurn[[#This Row],[Account Length (in months)]]</f>
        <v>2</v>
      </c>
    </row>
    <row r="5628" spans="1:40" x14ac:dyDescent="0.25">
      <c r="A5628" t="s">
        <v>8089</v>
      </c>
      <c r="B5628" t="s">
        <v>36</v>
      </c>
      <c r="C5628">
        <v>1</v>
      </c>
      <c r="D5628">
        <v>5</v>
      </c>
      <c r="E5628">
        <v>2</v>
      </c>
      <c r="F5628">
        <v>1</v>
      </c>
      <c r="G5628" t="s">
        <v>36</v>
      </c>
      <c r="H5628">
        <v>0</v>
      </c>
      <c r="I5628" t="s">
        <v>248</v>
      </c>
      <c r="J5628" t="s">
        <v>25</v>
      </c>
      <c r="K5628" t="s">
        <v>25</v>
      </c>
      <c r="L5628">
        <v>77</v>
      </c>
      <c r="M5628" t="s">
        <v>23</v>
      </c>
      <c r="N5628" t="s">
        <v>36</v>
      </c>
      <c r="O5628" t="s">
        <v>23</v>
      </c>
      <c r="P5628">
        <v>0</v>
      </c>
      <c r="Q5628" t="s">
        <v>23</v>
      </c>
      <c r="R5628" t="s">
        <v>26</v>
      </c>
      <c r="S5628" t="s">
        <v>38</v>
      </c>
      <c r="T5628">
        <v>43</v>
      </c>
      <c r="U5628" t="s">
        <v>9484</v>
      </c>
      <c r="V5628">
        <v>43</v>
      </c>
      <c r="W5628">
        <v>43</v>
      </c>
      <c r="X5628" t="s">
        <v>46</v>
      </c>
      <c r="Y5628" t="s">
        <v>220</v>
      </c>
      <c r="Z5628" t="s">
        <v>3218</v>
      </c>
      <c r="AA5628" s="1">
        <v>44393</v>
      </c>
      <c r="AB5628" s="1">
        <v>44048</v>
      </c>
      <c r="AC5628" t="s">
        <v>41</v>
      </c>
      <c r="AD5628" t="s">
        <v>9477</v>
      </c>
      <c r="AE5628" s="14">
        <v>48.535592410897763</v>
      </c>
      <c r="AF5628">
        <v>10</v>
      </c>
      <c r="AG5628" t="s">
        <v>31</v>
      </c>
      <c r="AH5628" t="s">
        <v>31</v>
      </c>
      <c r="AI5628" t="b">
        <v>0</v>
      </c>
      <c r="AJ5628" t="s">
        <v>23</v>
      </c>
      <c r="AK5628" t="s">
        <v>73</v>
      </c>
      <c r="AL5628" t="str">
        <f>IF(AmazonChurn[[#This Row],[Average Monthly Expenses]]&lt;=30,"Low",IF(AmazonChurn[[#This Row],[Average Monthly Expenses]]&lt;=60,"Medium","High"))</f>
        <v>Medium</v>
      </c>
      <c r="AM5628" t="str">
        <f>IF(AmazonChurn[[#This Row],[Number of Complaints or Support]]&lt;3,"Low",IF(AmazonChurn[[#This Row],[Number of Complaints or Support]]&lt;=7,"Medium","High"))</f>
        <v>High</v>
      </c>
      <c r="AN5628" s="14">
        <f>AmazonChurn[[#This Row],[Number of Complaints or Support]]/AmazonChurn[[#This Row],[Account Length (in months)]]</f>
        <v>10</v>
      </c>
    </row>
    <row r="5629" spans="1:40" x14ac:dyDescent="0.25">
      <c r="A5629" t="s">
        <v>8090</v>
      </c>
      <c r="B5629" t="s">
        <v>23</v>
      </c>
      <c r="C5629">
        <v>10</v>
      </c>
      <c r="D5629">
        <v>1</v>
      </c>
      <c r="E5629">
        <v>3</v>
      </c>
      <c r="F5629">
        <v>1</v>
      </c>
      <c r="G5629" t="s">
        <v>36</v>
      </c>
      <c r="H5629">
        <v>0</v>
      </c>
      <c r="I5629" t="s">
        <v>101</v>
      </c>
      <c r="J5629" t="s">
        <v>35</v>
      </c>
      <c r="K5629" t="s">
        <v>9472</v>
      </c>
      <c r="L5629">
        <v>58</v>
      </c>
      <c r="M5629" t="s">
        <v>23</v>
      </c>
      <c r="N5629" t="s">
        <v>23</v>
      </c>
      <c r="O5629" t="s">
        <v>23</v>
      </c>
      <c r="P5629">
        <v>0</v>
      </c>
      <c r="Q5629" t="s">
        <v>36</v>
      </c>
      <c r="R5629" t="s">
        <v>26</v>
      </c>
      <c r="S5629" t="s">
        <v>38</v>
      </c>
      <c r="T5629">
        <v>47</v>
      </c>
      <c r="U5629" t="s">
        <v>9484</v>
      </c>
      <c r="V5629">
        <v>47</v>
      </c>
      <c r="W5629">
        <v>497</v>
      </c>
      <c r="Z5629" t="s">
        <v>1248</v>
      </c>
      <c r="AA5629" s="1">
        <v>45075</v>
      </c>
      <c r="AB5629" s="1">
        <v>44994</v>
      </c>
      <c r="AC5629" t="s">
        <v>30</v>
      </c>
      <c r="AD5629" t="s">
        <v>9475</v>
      </c>
      <c r="AE5629" s="14">
        <v>43.225863605194043</v>
      </c>
      <c r="AF5629">
        <v>1</v>
      </c>
      <c r="AG5629" t="s">
        <v>31</v>
      </c>
      <c r="AH5629" t="s">
        <v>31</v>
      </c>
      <c r="AI5629" t="b">
        <v>1</v>
      </c>
      <c r="AJ5629" t="s">
        <v>36</v>
      </c>
      <c r="AK5629" t="s">
        <v>73</v>
      </c>
      <c r="AL5629" t="str">
        <f>IF(AmazonChurn[[#This Row],[Average Monthly Expenses]]&lt;=30,"Low",IF(AmazonChurn[[#This Row],[Average Monthly Expenses]]&lt;=60,"Medium","High"))</f>
        <v>Medium</v>
      </c>
      <c r="AM5629" t="str">
        <f>IF(AmazonChurn[[#This Row],[Number of Complaints or Support]]&lt;3,"Low",IF(AmazonChurn[[#This Row],[Number of Complaints or Support]]&lt;=7,"Medium","High"))</f>
        <v>Low</v>
      </c>
      <c r="AN5629" s="14">
        <f>AmazonChurn[[#This Row],[Number of Complaints or Support]]/AmazonChurn[[#This Row],[Account Length (in months)]]</f>
        <v>0.1</v>
      </c>
    </row>
    <row r="5630" spans="1:40" x14ac:dyDescent="0.25">
      <c r="A5630" t="s">
        <v>8091</v>
      </c>
      <c r="B5630" t="s">
        <v>23</v>
      </c>
      <c r="C5630">
        <v>2</v>
      </c>
      <c r="D5630">
        <v>0</v>
      </c>
      <c r="E5630">
        <v>0</v>
      </c>
      <c r="F5630">
        <v>0</v>
      </c>
      <c r="G5630" t="s">
        <v>23</v>
      </c>
      <c r="H5630">
        <v>0</v>
      </c>
      <c r="I5630" t="s">
        <v>273</v>
      </c>
      <c r="J5630" t="s">
        <v>35</v>
      </c>
      <c r="K5630" t="s">
        <v>9472</v>
      </c>
      <c r="L5630">
        <v>36</v>
      </c>
      <c r="M5630" t="s">
        <v>23</v>
      </c>
      <c r="N5630" t="s">
        <v>23</v>
      </c>
      <c r="O5630" t="s">
        <v>36</v>
      </c>
      <c r="P5630">
        <v>5</v>
      </c>
      <c r="Q5630" t="s">
        <v>23</v>
      </c>
      <c r="R5630" t="s">
        <v>26</v>
      </c>
      <c r="S5630" t="s">
        <v>27</v>
      </c>
      <c r="T5630">
        <v>10</v>
      </c>
      <c r="U5630" t="s">
        <v>9483</v>
      </c>
      <c r="V5630">
        <v>10</v>
      </c>
      <c r="W5630">
        <v>19</v>
      </c>
      <c r="Z5630" t="s">
        <v>3632</v>
      </c>
      <c r="AA5630" s="1">
        <v>45180</v>
      </c>
      <c r="AB5630" s="1">
        <v>45288</v>
      </c>
      <c r="AC5630" t="s">
        <v>48</v>
      </c>
      <c r="AD5630" t="s">
        <v>9476</v>
      </c>
      <c r="AE5630" s="14">
        <v>10.004523164789511</v>
      </c>
      <c r="AF5630">
        <v>0</v>
      </c>
      <c r="AG5630" t="s">
        <v>53</v>
      </c>
      <c r="AH5630" t="s">
        <v>9480</v>
      </c>
      <c r="AI5630" t="b">
        <v>0</v>
      </c>
      <c r="AJ5630" t="s">
        <v>23</v>
      </c>
      <c r="AK5630" t="s">
        <v>54</v>
      </c>
      <c r="AL5630" t="str">
        <f>IF(AmazonChurn[[#This Row],[Average Monthly Expenses]]&lt;=30,"Low",IF(AmazonChurn[[#This Row],[Average Monthly Expenses]]&lt;=60,"Medium","High"))</f>
        <v>Low</v>
      </c>
      <c r="AM5630" t="str">
        <f>IF(AmazonChurn[[#This Row],[Number of Complaints or Support]]&lt;3,"Low",IF(AmazonChurn[[#This Row],[Number of Complaints or Support]]&lt;=7,"Medium","High"))</f>
        <v>Low</v>
      </c>
      <c r="AN5630" s="14">
        <f>AmazonChurn[[#This Row],[Number of Complaints or Support]]/AmazonChurn[[#This Row],[Account Length (in months)]]</f>
        <v>0</v>
      </c>
    </row>
    <row r="5631" spans="1:40" x14ac:dyDescent="0.25">
      <c r="A5631" t="s">
        <v>8092</v>
      </c>
      <c r="B5631" t="s">
        <v>23</v>
      </c>
      <c r="C5631">
        <v>39</v>
      </c>
      <c r="D5631">
        <v>0</v>
      </c>
      <c r="E5631">
        <v>0</v>
      </c>
      <c r="F5631">
        <v>0</v>
      </c>
      <c r="G5631" t="s">
        <v>23</v>
      </c>
      <c r="H5631">
        <v>0</v>
      </c>
      <c r="I5631" t="s">
        <v>245</v>
      </c>
      <c r="J5631" t="s">
        <v>25</v>
      </c>
      <c r="K5631" t="s">
        <v>25</v>
      </c>
      <c r="L5631">
        <v>41</v>
      </c>
      <c r="M5631" t="s">
        <v>23</v>
      </c>
      <c r="N5631" t="s">
        <v>23</v>
      </c>
      <c r="O5631" t="s">
        <v>23</v>
      </c>
      <c r="P5631">
        <v>0</v>
      </c>
      <c r="Q5631" t="s">
        <v>23</v>
      </c>
      <c r="R5631" t="s">
        <v>37</v>
      </c>
      <c r="S5631" t="s">
        <v>214</v>
      </c>
      <c r="T5631">
        <v>12</v>
      </c>
      <c r="U5631" t="s">
        <v>9486</v>
      </c>
      <c r="V5631">
        <v>12</v>
      </c>
      <c r="W5631">
        <v>474</v>
      </c>
      <c r="Z5631" t="s">
        <v>868</v>
      </c>
      <c r="AA5631" s="1">
        <v>44581</v>
      </c>
      <c r="AB5631" s="1">
        <v>44842</v>
      </c>
      <c r="AC5631" t="s">
        <v>48</v>
      </c>
      <c r="AD5631" t="s">
        <v>9476</v>
      </c>
      <c r="AE5631" s="14">
        <v>11.945180155205851</v>
      </c>
      <c r="AF5631">
        <v>4</v>
      </c>
      <c r="AG5631" t="s">
        <v>69</v>
      </c>
      <c r="AH5631" t="s">
        <v>69</v>
      </c>
      <c r="AI5631" t="b">
        <v>0</v>
      </c>
      <c r="AJ5631" t="s">
        <v>23</v>
      </c>
      <c r="AK5631" t="s">
        <v>73</v>
      </c>
      <c r="AL5631" t="str">
        <f>IF(AmazonChurn[[#This Row],[Average Monthly Expenses]]&lt;=30,"Low",IF(AmazonChurn[[#This Row],[Average Monthly Expenses]]&lt;=60,"Medium","High"))</f>
        <v>Low</v>
      </c>
      <c r="AM5631" t="str">
        <f>IF(AmazonChurn[[#This Row],[Number of Complaints or Support]]&lt;3,"Low",IF(AmazonChurn[[#This Row],[Number of Complaints or Support]]&lt;=7,"Medium","High"))</f>
        <v>Medium</v>
      </c>
      <c r="AN5631" s="14">
        <f>AmazonChurn[[#This Row],[Number of Complaints or Support]]/AmazonChurn[[#This Row],[Account Length (in months)]]</f>
        <v>0.10256410256410256</v>
      </c>
    </row>
    <row r="5632" spans="1:40" x14ac:dyDescent="0.25">
      <c r="A5632" t="s">
        <v>8093</v>
      </c>
      <c r="B5632" t="s">
        <v>23</v>
      </c>
      <c r="C5632">
        <v>36</v>
      </c>
      <c r="D5632">
        <v>0</v>
      </c>
      <c r="E5632">
        <v>2</v>
      </c>
      <c r="F5632">
        <v>0</v>
      </c>
      <c r="G5632" t="s">
        <v>23</v>
      </c>
      <c r="H5632">
        <v>38</v>
      </c>
      <c r="I5632" t="s">
        <v>24</v>
      </c>
      <c r="J5632" t="s">
        <v>25</v>
      </c>
      <c r="K5632" t="s">
        <v>25</v>
      </c>
      <c r="L5632">
        <v>53</v>
      </c>
      <c r="M5632" t="s">
        <v>23</v>
      </c>
      <c r="N5632" t="s">
        <v>23</v>
      </c>
      <c r="O5632" t="s">
        <v>23</v>
      </c>
      <c r="P5632">
        <v>0</v>
      </c>
      <c r="Q5632" t="s">
        <v>23</v>
      </c>
      <c r="R5632" t="s">
        <v>37</v>
      </c>
      <c r="S5632" t="s">
        <v>130</v>
      </c>
      <c r="T5632">
        <v>27</v>
      </c>
      <c r="U5632" t="s">
        <v>9483</v>
      </c>
      <c r="V5632">
        <v>27</v>
      </c>
      <c r="W5632">
        <v>971</v>
      </c>
      <c r="Z5632" t="s">
        <v>4906</v>
      </c>
      <c r="AA5632" s="1">
        <v>45270</v>
      </c>
      <c r="AB5632" s="1">
        <v>44492</v>
      </c>
      <c r="AC5632" t="s">
        <v>30</v>
      </c>
      <c r="AD5632" t="s">
        <v>9475</v>
      </c>
      <c r="AE5632" s="14">
        <v>23.385453166045622</v>
      </c>
      <c r="AF5632">
        <v>3</v>
      </c>
      <c r="AG5632" t="s">
        <v>53</v>
      </c>
      <c r="AH5632" t="s">
        <v>9480</v>
      </c>
      <c r="AI5632" t="b">
        <v>0</v>
      </c>
      <c r="AJ5632" t="s">
        <v>23</v>
      </c>
      <c r="AK5632" t="s">
        <v>73</v>
      </c>
      <c r="AL5632" t="str">
        <f>IF(AmazonChurn[[#This Row],[Average Monthly Expenses]]&lt;=30,"Low",IF(AmazonChurn[[#This Row],[Average Monthly Expenses]]&lt;=60,"Medium","High"))</f>
        <v>Low</v>
      </c>
      <c r="AM5632" t="str">
        <f>IF(AmazonChurn[[#This Row],[Number of Complaints or Support]]&lt;3,"Low",IF(AmazonChurn[[#This Row],[Number of Complaints or Support]]&lt;=7,"Medium","High"))</f>
        <v>Medium</v>
      </c>
      <c r="AN5632" s="14">
        <f>AmazonChurn[[#This Row],[Number of Complaints or Support]]/AmazonChurn[[#This Row],[Account Length (in months)]]</f>
        <v>8.3333333333333329E-2</v>
      </c>
    </row>
    <row r="5633" spans="1:40" x14ac:dyDescent="0.25">
      <c r="A5633" t="s">
        <v>8094</v>
      </c>
      <c r="B5633" t="s">
        <v>23</v>
      </c>
      <c r="C5633">
        <v>24</v>
      </c>
      <c r="D5633">
        <v>1</v>
      </c>
      <c r="E5633">
        <v>0</v>
      </c>
      <c r="F5633">
        <v>0</v>
      </c>
      <c r="G5633" t="s">
        <v>23</v>
      </c>
      <c r="H5633">
        <v>0</v>
      </c>
      <c r="I5633" t="s">
        <v>92</v>
      </c>
      <c r="J5633" t="s">
        <v>25</v>
      </c>
      <c r="K5633" t="s">
        <v>25</v>
      </c>
      <c r="L5633">
        <v>44</v>
      </c>
      <c r="M5633" t="s">
        <v>23</v>
      </c>
      <c r="N5633" t="s">
        <v>23</v>
      </c>
      <c r="O5633" t="s">
        <v>36</v>
      </c>
      <c r="P5633">
        <v>6</v>
      </c>
      <c r="Q5633" t="s">
        <v>23</v>
      </c>
      <c r="R5633" t="s">
        <v>26</v>
      </c>
      <c r="S5633" t="s">
        <v>130</v>
      </c>
      <c r="T5633">
        <v>9</v>
      </c>
      <c r="U5633" t="s">
        <v>9483</v>
      </c>
      <c r="V5633">
        <v>9</v>
      </c>
      <c r="W5633">
        <v>218</v>
      </c>
      <c r="Z5633" t="s">
        <v>1294</v>
      </c>
      <c r="AA5633" s="1">
        <v>44778</v>
      </c>
      <c r="AB5633" s="1">
        <v>45252</v>
      </c>
      <c r="AC5633" t="s">
        <v>41</v>
      </c>
      <c r="AD5633" t="s">
        <v>9477</v>
      </c>
      <c r="AE5633" s="14">
        <v>9.6142435374027642</v>
      </c>
      <c r="AF5633">
        <v>6</v>
      </c>
      <c r="AG5633" t="s">
        <v>69</v>
      </c>
      <c r="AH5633" t="s">
        <v>69</v>
      </c>
      <c r="AI5633" t="b">
        <v>0</v>
      </c>
      <c r="AJ5633" t="s">
        <v>23</v>
      </c>
      <c r="AK5633" t="s">
        <v>64</v>
      </c>
      <c r="AL5633" t="str">
        <f>IF(AmazonChurn[[#This Row],[Average Monthly Expenses]]&lt;=30,"Low",IF(AmazonChurn[[#This Row],[Average Monthly Expenses]]&lt;=60,"Medium","High"))</f>
        <v>Low</v>
      </c>
      <c r="AM5633" t="str">
        <f>IF(AmazonChurn[[#This Row],[Number of Complaints or Support]]&lt;3,"Low",IF(AmazonChurn[[#This Row],[Number of Complaints or Support]]&lt;=7,"Medium","High"))</f>
        <v>Medium</v>
      </c>
      <c r="AN5633" s="14">
        <f>AmazonChurn[[#This Row],[Number of Complaints or Support]]/AmazonChurn[[#This Row],[Account Length (in months)]]</f>
        <v>0.25</v>
      </c>
    </row>
    <row r="5634" spans="1:40" x14ac:dyDescent="0.25">
      <c r="A5634" t="s">
        <v>8095</v>
      </c>
      <c r="B5634" t="s">
        <v>23</v>
      </c>
      <c r="C5634">
        <v>28</v>
      </c>
      <c r="D5634">
        <v>0</v>
      </c>
      <c r="E5634">
        <v>6</v>
      </c>
      <c r="F5634">
        <v>1</v>
      </c>
      <c r="G5634" t="s">
        <v>36</v>
      </c>
      <c r="H5634">
        <v>0</v>
      </c>
      <c r="I5634" t="s">
        <v>44</v>
      </c>
      <c r="J5634" t="s">
        <v>35</v>
      </c>
      <c r="K5634" t="s">
        <v>9472</v>
      </c>
      <c r="L5634">
        <v>50</v>
      </c>
      <c r="M5634" t="s">
        <v>23</v>
      </c>
      <c r="N5634" t="s">
        <v>23</v>
      </c>
      <c r="O5634" t="s">
        <v>36</v>
      </c>
      <c r="P5634">
        <v>2</v>
      </c>
      <c r="Q5634" t="s">
        <v>23</v>
      </c>
      <c r="R5634" t="s">
        <v>26</v>
      </c>
      <c r="S5634" t="s">
        <v>124</v>
      </c>
      <c r="T5634">
        <v>18</v>
      </c>
      <c r="U5634" t="s">
        <v>9484</v>
      </c>
      <c r="V5634">
        <v>18</v>
      </c>
      <c r="W5634">
        <v>501</v>
      </c>
      <c r="Z5634" t="s">
        <v>8096</v>
      </c>
      <c r="AA5634" s="1">
        <v>44852</v>
      </c>
      <c r="AB5634" s="1">
        <v>44770</v>
      </c>
      <c r="AC5634" t="s">
        <v>48</v>
      </c>
      <c r="AD5634" t="s">
        <v>9476</v>
      </c>
      <c r="AE5634" s="14">
        <v>20.991529084334289</v>
      </c>
      <c r="AF5634">
        <v>7</v>
      </c>
      <c r="AG5634" t="s">
        <v>31</v>
      </c>
      <c r="AH5634" t="s">
        <v>31</v>
      </c>
      <c r="AI5634" t="b">
        <v>1</v>
      </c>
      <c r="AJ5634" t="s">
        <v>36</v>
      </c>
      <c r="AK5634" t="s">
        <v>54</v>
      </c>
      <c r="AL5634" t="str">
        <f>IF(AmazonChurn[[#This Row],[Average Monthly Expenses]]&lt;=30,"Low",IF(AmazonChurn[[#This Row],[Average Monthly Expenses]]&lt;=60,"Medium","High"))</f>
        <v>Low</v>
      </c>
      <c r="AM5634" t="str">
        <f>IF(AmazonChurn[[#This Row],[Number of Complaints or Support]]&lt;3,"Low",IF(AmazonChurn[[#This Row],[Number of Complaints or Support]]&lt;=7,"Medium","High"))</f>
        <v>Medium</v>
      </c>
      <c r="AN5634" s="14">
        <f>AmazonChurn[[#This Row],[Number of Complaints or Support]]/AmazonChurn[[#This Row],[Account Length (in months)]]</f>
        <v>0.25</v>
      </c>
    </row>
    <row r="5635" spans="1:40" x14ac:dyDescent="0.25">
      <c r="A5635" t="s">
        <v>8097</v>
      </c>
      <c r="B5635" t="s">
        <v>23</v>
      </c>
      <c r="C5635">
        <v>2</v>
      </c>
      <c r="D5635">
        <v>1</v>
      </c>
      <c r="E5635">
        <v>10</v>
      </c>
      <c r="F5635">
        <v>1</v>
      </c>
      <c r="G5635" t="s">
        <v>36</v>
      </c>
      <c r="H5635">
        <v>0</v>
      </c>
      <c r="I5635" t="s">
        <v>129</v>
      </c>
      <c r="J5635" t="s">
        <v>35</v>
      </c>
      <c r="K5635" t="s">
        <v>9472</v>
      </c>
      <c r="L5635">
        <v>19</v>
      </c>
      <c r="M5635" t="s">
        <v>36</v>
      </c>
      <c r="N5635" t="s">
        <v>23</v>
      </c>
      <c r="O5635" t="s">
        <v>23</v>
      </c>
      <c r="P5635">
        <v>0</v>
      </c>
      <c r="Q5635" t="s">
        <v>23</v>
      </c>
      <c r="R5635" t="s">
        <v>26</v>
      </c>
      <c r="S5635" t="s">
        <v>38</v>
      </c>
      <c r="T5635">
        <v>50</v>
      </c>
      <c r="U5635" t="s">
        <v>9484</v>
      </c>
      <c r="V5635">
        <v>50</v>
      </c>
      <c r="W5635">
        <v>96</v>
      </c>
      <c r="Z5635" t="s">
        <v>3246</v>
      </c>
      <c r="AA5635" s="1">
        <v>43922</v>
      </c>
      <c r="AB5635" s="1">
        <v>44760</v>
      </c>
      <c r="AC5635" t="s">
        <v>48</v>
      </c>
      <c r="AD5635" t="s">
        <v>9476</v>
      </c>
      <c r="AE5635" s="14">
        <v>47.164388076546253</v>
      </c>
      <c r="AF5635">
        <v>4</v>
      </c>
      <c r="AG5635" t="s">
        <v>31</v>
      </c>
      <c r="AH5635" t="s">
        <v>31</v>
      </c>
      <c r="AI5635" t="b">
        <v>0</v>
      </c>
      <c r="AJ5635" t="s">
        <v>23</v>
      </c>
      <c r="AK5635" t="s">
        <v>73</v>
      </c>
      <c r="AL5635" t="str">
        <f>IF(AmazonChurn[[#This Row],[Average Monthly Expenses]]&lt;=30,"Low",IF(AmazonChurn[[#This Row],[Average Monthly Expenses]]&lt;=60,"Medium","High"))</f>
        <v>Medium</v>
      </c>
      <c r="AM5635" t="str">
        <f>IF(AmazonChurn[[#This Row],[Number of Complaints or Support]]&lt;3,"Low",IF(AmazonChurn[[#This Row],[Number of Complaints or Support]]&lt;=7,"Medium","High"))</f>
        <v>Medium</v>
      </c>
      <c r="AN5635" s="14">
        <f>AmazonChurn[[#This Row],[Number of Complaints or Support]]/AmazonChurn[[#This Row],[Account Length (in months)]]</f>
        <v>2</v>
      </c>
    </row>
    <row r="5636" spans="1:40" x14ac:dyDescent="0.25">
      <c r="A5636" t="s">
        <v>8098</v>
      </c>
      <c r="B5636" t="s">
        <v>36</v>
      </c>
      <c r="C5636">
        <v>56</v>
      </c>
      <c r="D5636">
        <v>5</v>
      </c>
      <c r="E5636">
        <v>3</v>
      </c>
      <c r="F5636">
        <v>1</v>
      </c>
      <c r="G5636" t="s">
        <v>36</v>
      </c>
      <c r="H5636">
        <v>0</v>
      </c>
      <c r="I5636" t="s">
        <v>71</v>
      </c>
      <c r="J5636" t="s">
        <v>35</v>
      </c>
      <c r="K5636" t="s">
        <v>9472</v>
      </c>
      <c r="L5636">
        <v>46</v>
      </c>
      <c r="M5636" t="s">
        <v>23</v>
      </c>
      <c r="N5636" t="s">
        <v>23</v>
      </c>
      <c r="O5636" t="s">
        <v>36</v>
      </c>
      <c r="P5636">
        <v>3</v>
      </c>
      <c r="Q5636" t="s">
        <v>23</v>
      </c>
      <c r="R5636" t="s">
        <v>26</v>
      </c>
      <c r="S5636" t="s">
        <v>27</v>
      </c>
      <c r="T5636">
        <v>29</v>
      </c>
      <c r="U5636" t="s">
        <v>9483</v>
      </c>
      <c r="V5636">
        <v>29</v>
      </c>
      <c r="W5636">
        <v>1608</v>
      </c>
      <c r="X5636" t="s">
        <v>163</v>
      </c>
      <c r="Y5636" t="s">
        <v>164</v>
      </c>
      <c r="Z5636" t="s">
        <v>8099</v>
      </c>
      <c r="AA5636" s="1">
        <v>45105</v>
      </c>
      <c r="AB5636" s="1">
        <v>44873</v>
      </c>
      <c r="AC5636" t="s">
        <v>48</v>
      </c>
      <c r="AD5636" t="s">
        <v>9476</v>
      </c>
      <c r="AE5636" s="14">
        <v>31.647457291353241</v>
      </c>
      <c r="AF5636">
        <v>1</v>
      </c>
      <c r="AG5636" t="s">
        <v>31</v>
      </c>
      <c r="AH5636" t="s">
        <v>31</v>
      </c>
      <c r="AI5636" t="b">
        <v>1</v>
      </c>
      <c r="AJ5636" t="s">
        <v>36</v>
      </c>
      <c r="AK5636" t="s">
        <v>32</v>
      </c>
      <c r="AL5636" t="str">
        <f>IF(AmazonChurn[[#This Row],[Average Monthly Expenses]]&lt;=30,"Low",IF(AmazonChurn[[#This Row],[Average Monthly Expenses]]&lt;=60,"Medium","High"))</f>
        <v>Medium</v>
      </c>
      <c r="AM5636" t="str">
        <f>IF(AmazonChurn[[#This Row],[Number of Complaints or Support]]&lt;3,"Low",IF(AmazonChurn[[#This Row],[Number of Complaints or Support]]&lt;=7,"Medium","High"))</f>
        <v>Low</v>
      </c>
      <c r="AN5636" s="14">
        <f>AmazonChurn[[#This Row],[Number of Complaints or Support]]/AmazonChurn[[#This Row],[Account Length (in months)]]</f>
        <v>1.7857142857142856E-2</v>
      </c>
    </row>
    <row r="5637" spans="1:40" x14ac:dyDescent="0.25">
      <c r="A5637" t="s">
        <v>2752</v>
      </c>
      <c r="B5637" t="s">
        <v>23</v>
      </c>
      <c r="C5637">
        <v>49</v>
      </c>
      <c r="D5637">
        <v>0</v>
      </c>
      <c r="E5637">
        <v>14</v>
      </c>
      <c r="F5637">
        <v>1</v>
      </c>
      <c r="G5637" t="s">
        <v>36</v>
      </c>
      <c r="H5637">
        <v>0</v>
      </c>
      <c r="I5637" t="s">
        <v>289</v>
      </c>
      <c r="J5637" t="s">
        <v>25</v>
      </c>
      <c r="K5637" t="s">
        <v>25</v>
      </c>
      <c r="L5637">
        <v>48</v>
      </c>
      <c r="M5637" t="s">
        <v>23</v>
      </c>
      <c r="N5637" t="s">
        <v>23</v>
      </c>
      <c r="O5637" t="s">
        <v>23</v>
      </c>
      <c r="P5637">
        <v>0</v>
      </c>
      <c r="Q5637" t="s">
        <v>36</v>
      </c>
      <c r="R5637" t="s">
        <v>57</v>
      </c>
      <c r="S5637" t="s">
        <v>27</v>
      </c>
      <c r="T5637">
        <v>60</v>
      </c>
      <c r="U5637" t="s">
        <v>9483</v>
      </c>
      <c r="V5637">
        <v>60</v>
      </c>
      <c r="W5637">
        <v>2910</v>
      </c>
      <c r="Z5637" t="s">
        <v>4309</v>
      </c>
      <c r="AA5637" s="1">
        <v>44510</v>
      </c>
      <c r="AB5637" s="1">
        <v>44625</v>
      </c>
      <c r="AC5637" t="s">
        <v>30</v>
      </c>
      <c r="AD5637" t="s">
        <v>9475</v>
      </c>
      <c r="AE5637" s="14">
        <v>66.91723592382958</v>
      </c>
      <c r="AF5637">
        <v>3</v>
      </c>
      <c r="AG5637" t="s">
        <v>69</v>
      </c>
      <c r="AH5637" t="s">
        <v>69</v>
      </c>
      <c r="AI5637" t="b">
        <v>1</v>
      </c>
      <c r="AJ5637" t="s">
        <v>36</v>
      </c>
      <c r="AK5637" t="s">
        <v>54</v>
      </c>
      <c r="AL5637" t="str">
        <f>IF(AmazonChurn[[#This Row],[Average Monthly Expenses]]&lt;=30,"Low",IF(AmazonChurn[[#This Row],[Average Monthly Expenses]]&lt;=60,"Medium","High"))</f>
        <v>High</v>
      </c>
      <c r="AM5637" t="str">
        <f>IF(AmazonChurn[[#This Row],[Number of Complaints or Support]]&lt;3,"Low",IF(AmazonChurn[[#This Row],[Number of Complaints or Support]]&lt;=7,"Medium","High"))</f>
        <v>Medium</v>
      </c>
      <c r="AN5637" s="14">
        <f>AmazonChurn[[#This Row],[Number of Complaints or Support]]/AmazonChurn[[#This Row],[Account Length (in months)]]</f>
        <v>6.1224489795918366E-2</v>
      </c>
    </row>
    <row r="5638" spans="1:40" x14ac:dyDescent="0.25">
      <c r="A5638" t="s">
        <v>8100</v>
      </c>
      <c r="B5638" t="s">
        <v>23</v>
      </c>
      <c r="C5638">
        <v>33</v>
      </c>
      <c r="D5638">
        <v>0</v>
      </c>
      <c r="E5638">
        <v>15</v>
      </c>
      <c r="F5638">
        <v>1</v>
      </c>
      <c r="G5638" t="s">
        <v>36</v>
      </c>
      <c r="H5638">
        <v>0</v>
      </c>
      <c r="I5638" t="s">
        <v>56</v>
      </c>
      <c r="J5638" t="s">
        <v>35</v>
      </c>
      <c r="K5638" t="s">
        <v>9472</v>
      </c>
      <c r="L5638">
        <v>66</v>
      </c>
      <c r="M5638" t="s">
        <v>23</v>
      </c>
      <c r="N5638" t="s">
        <v>36</v>
      </c>
      <c r="O5638" t="s">
        <v>23</v>
      </c>
      <c r="P5638">
        <v>0</v>
      </c>
      <c r="Q5638" t="s">
        <v>23</v>
      </c>
      <c r="R5638" t="s">
        <v>37</v>
      </c>
      <c r="S5638" t="s">
        <v>38</v>
      </c>
      <c r="T5638">
        <v>24</v>
      </c>
      <c r="U5638" t="s">
        <v>9484</v>
      </c>
      <c r="V5638">
        <v>24</v>
      </c>
      <c r="W5638">
        <v>803</v>
      </c>
      <c r="Z5638" t="s">
        <v>5193</v>
      </c>
      <c r="AA5638" s="1">
        <v>44483</v>
      </c>
      <c r="AB5638" s="1">
        <v>45258</v>
      </c>
      <c r="AC5638" t="s">
        <v>41</v>
      </c>
      <c r="AD5638" t="s">
        <v>9477</v>
      </c>
      <c r="AE5638" s="14">
        <v>27.576901955748109</v>
      </c>
      <c r="AF5638">
        <v>2</v>
      </c>
      <c r="AG5638" t="s">
        <v>69</v>
      </c>
      <c r="AH5638" t="s">
        <v>69</v>
      </c>
      <c r="AI5638" t="b">
        <v>1</v>
      </c>
      <c r="AJ5638" t="s">
        <v>36</v>
      </c>
      <c r="AK5638" t="s">
        <v>32</v>
      </c>
      <c r="AL5638" t="str">
        <f>IF(AmazonChurn[[#This Row],[Average Monthly Expenses]]&lt;=30,"Low",IF(AmazonChurn[[#This Row],[Average Monthly Expenses]]&lt;=60,"Medium","High"))</f>
        <v>Low</v>
      </c>
      <c r="AM5638" t="str">
        <f>IF(AmazonChurn[[#This Row],[Number of Complaints or Support]]&lt;3,"Low",IF(AmazonChurn[[#This Row],[Number of Complaints or Support]]&lt;=7,"Medium","High"))</f>
        <v>Low</v>
      </c>
      <c r="AN5638" s="14">
        <f>AmazonChurn[[#This Row],[Number of Complaints or Support]]/AmazonChurn[[#This Row],[Account Length (in months)]]</f>
        <v>6.0606060606060608E-2</v>
      </c>
    </row>
    <row r="5639" spans="1:40" x14ac:dyDescent="0.25">
      <c r="A5639" t="s">
        <v>8101</v>
      </c>
      <c r="B5639" t="s">
        <v>36</v>
      </c>
      <c r="C5639">
        <v>3</v>
      </c>
      <c r="D5639">
        <v>1</v>
      </c>
      <c r="E5639">
        <v>7</v>
      </c>
      <c r="F5639">
        <v>1</v>
      </c>
      <c r="G5639" t="s">
        <v>36</v>
      </c>
      <c r="H5639">
        <v>0</v>
      </c>
      <c r="I5639" t="s">
        <v>61</v>
      </c>
      <c r="J5639" t="s">
        <v>35</v>
      </c>
      <c r="K5639" t="s">
        <v>9472</v>
      </c>
      <c r="L5639">
        <v>71</v>
      </c>
      <c r="M5639" t="s">
        <v>23</v>
      </c>
      <c r="N5639" t="s">
        <v>36</v>
      </c>
      <c r="O5639" t="s">
        <v>23</v>
      </c>
      <c r="P5639">
        <v>0</v>
      </c>
      <c r="Q5639" t="s">
        <v>23</v>
      </c>
      <c r="R5639" t="s">
        <v>26</v>
      </c>
      <c r="S5639" t="s">
        <v>27</v>
      </c>
      <c r="T5639">
        <v>15</v>
      </c>
      <c r="U5639" t="s">
        <v>9483</v>
      </c>
      <c r="V5639">
        <v>15</v>
      </c>
      <c r="W5639">
        <v>38</v>
      </c>
      <c r="X5639" t="s">
        <v>46</v>
      </c>
      <c r="Y5639" t="s">
        <v>191</v>
      </c>
      <c r="Z5639" t="s">
        <v>3084</v>
      </c>
      <c r="AA5639" s="1">
        <v>44875</v>
      </c>
      <c r="AB5639" s="1">
        <v>44992</v>
      </c>
      <c r="AC5639" t="s">
        <v>30</v>
      </c>
      <c r="AD5639" t="s">
        <v>9475</v>
      </c>
      <c r="AE5639" s="14">
        <v>16.39172698954005</v>
      </c>
      <c r="AF5639">
        <v>1</v>
      </c>
      <c r="AG5639" t="s">
        <v>53</v>
      </c>
      <c r="AH5639" t="s">
        <v>9480</v>
      </c>
      <c r="AI5639" t="b">
        <v>1</v>
      </c>
      <c r="AJ5639" t="s">
        <v>36</v>
      </c>
      <c r="AK5639" t="s">
        <v>32</v>
      </c>
      <c r="AL5639" t="str">
        <f>IF(AmazonChurn[[#This Row],[Average Monthly Expenses]]&lt;=30,"Low",IF(AmazonChurn[[#This Row],[Average Monthly Expenses]]&lt;=60,"Medium","High"))</f>
        <v>Low</v>
      </c>
      <c r="AM5639" t="str">
        <f>IF(AmazonChurn[[#This Row],[Number of Complaints or Support]]&lt;3,"Low",IF(AmazonChurn[[#This Row],[Number of Complaints or Support]]&lt;=7,"Medium","High"))</f>
        <v>Low</v>
      </c>
      <c r="AN5639" s="14">
        <f>AmazonChurn[[#This Row],[Number of Complaints or Support]]/AmazonChurn[[#This Row],[Account Length (in months)]]</f>
        <v>0.33333333333333331</v>
      </c>
    </row>
    <row r="5640" spans="1:40" x14ac:dyDescent="0.25">
      <c r="A5640" t="s">
        <v>8102</v>
      </c>
      <c r="B5640" t="s">
        <v>23</v>
      </c>
      <c r="C5640">
        <v>39</v>
      </c>
      <c r="D5640">
        <v>0</v>
      </c>
      <c r="E5640">
        <v>7</v>
      </c>
      <c r="F5640">
        <v>1</v>
      </c>
      <c r="G5640" t="s">
        <v>36</v>
      </c>
      <c r="H5640">
        <v>0</v>
      </c>
      <c r="I5640" t="s">
        <v>346</v>
      </c>
      <c r="J5640" t="s">
        <v>35</v>
      </c>
      <c r="K5640" t="s">
        <v>9472</v>
      </c>
      <c r="L5640">
        <v>46</v>
      </c>
      <c r="M5640" t="s">
        <v>23</v>
      </c>
      <c r="N5640" t="s">
        <v>23</v>
      </c>
      <c r="O5640" t="s">
        <v>23</v>
      </c>
      <c r="P5640">
        <v>0</v>
      </c>
      <c r="Q5640" t="s">
        <v>36</v>
      </c>
      <c r="R5640" t="s">
        <v>37</v>
      </c>
      <c r="S5640" t="s">
        <v>38</v>
      </c>
      <c r="T5640">
        <v>37</v>
      </c>
      <c r="U5640" t="s">
        <v>9484</v>
      </c>
      <c r="V5640">
        <v>37</v>
      </c>
      <c r="W5640">
        <v>1438</v>
      </c>
      <c r="Z5640" t="s">
        <v>455</v>
      </c>
      <c r="AA5640" s="1">
        <v>44582</v>
      </c>
      <c r="AB5640" s="1">
        <v>44620</v>
      </c>
      <c r="AC5640" t="s">
        <v>30</v>
      </c>
      <c r="AD5640" t="s">
        <v>9475</v>
      </c>
      <c r="AE5640" s="14">
        <v>42.378868455534963</v>
      </c>
      <c r="AF5640">
        <v>8</v>
      </c>
      <c r="AG5640" t="s">
        <v>53</v>
      </c>
      <c r="AH5640" t="s">
        <v>9480</v>
      </c>
      <c r="AI5640" t="b">
        <v>0</v>
      </c>
      <c r="AJ5640" t="s">
        <v>23</v>
      </c>
      <c r="AK5640" t="s">
        <v>64</v>
      </c>
      <c r="AL5640" t="str">
        <f>IF(AmazonChurn[[#This Row],[Average Monthly Expenses]]&lt;=30,"Low",IF(AmazonChurn[[#This Row],[Average Monthly Expenses]]&lt;=60,"Medium","High"))</f>
        <v>Medium</v>
      </c>
      <c r="AM5640" t="str">
        <f>IF(AmazonChurn[[#This Row],[Number of Complaints or Support]]&lt;3,"Low",IF(AmazonChurn[[#This Row],[Number of Complaints or Support]]&lt;=7,"Medium","High"))</f>
        <v>High</v>
      </c>
      <c r="AN5640" s="14">
        <f>AmazonChurn[[#This Row],[Number of Complaints or Support]]/AmazonChurn[[#This Row],[Account Length (in months)]]</f>
        <v>0.20512820512820512</v>
      </c>
    </row>
    <row r="5641" spans="1:40" x14ac:dyDescent="0.25">
      <c r="A5641" t="s">
        <v>8103</v>
      </c>
      <c r="B5641" t="s">
        <v>23</v>
      </c>
      <c r="C5641">
        <v>37</v>
      </c>
      <c r="D5641">
        <v>0</v>
      </c>
      <c r="E5641">
        <v>14</v>
      </c>
      <c r="F5641">
        <v>0</v>
      </c>
      <c r="G5641" t="s">
        <v>23</v>
      </c>
      <c r="H5641">
        <v>31</v>
      </c>
      <c r="I5641" t="s">
        <v>153</v>
      </c>
      <c r="J5641" t="s">
        <v>35</v>
      </c>
      <c r="K5641" t="s">
        <v>9472</v>
      </c>
      <c r="L5641">
        <v>32</v>
      </c>
      <c r="M5641" t="s">
        <v>23</v>
      </c>
      <c r="N5641" t="s">
        <v>23</v>
      </c>
      <c r="O5641" t="s">
        <v>23</v>
      </c>
      <c r="P5641">
        <v>0</v>
      </c>
      <c r="Q5641" t="s">
        <v>23</v>
      </c>
      <c r="R5641" t="s">
        <v>26</v>
      </c>
      <c r="S5641" t="s">
        <v>124</v>
      </c>
      <c r="T5641">
        <v>55</v>
      </c>
      <c r="U5641" t="s">
        <v>9484</v>
      </c>
      <c r="V5641">
        <v>55</v>
      </c>
      <c r="W5641">
        <v>2038</v>
      </c>
      <c r="Z5641" t="s">
        <v>3106</v>
      </c>
      <c r="AA5641" s="1">
        <v>45116</v>
      </c>
      <c r="AB5641" s="1">
        <v>44320</v>
      </c>
      <c r="AC5641" t="s">
        <v>48</v>
      </c>
      <c r="AD5641" t="s">
        <v>9476</v>
      </c>
      <c r="AE5641" s="14">
        <v>62.887419534598671</v>
      </c>
      <c r="AF5641">
        <v>8</v>
      </c>
      <c r="AG5641" t="s">
        <v>31</v>
      </c>
      <c r="AH5641" t="s">
        <v>31</v>
      </c>
      <c r="AI5641" t="b">
        <v>1</v>
      </c>
      <c r="AJ5641" t="s">
        <v>36</v>
      </c>
      <c r="AK5641" t="s">
        <v>73</v>
      </c>
      <c r="AL5641" t="str">
        <f>IF(AmazonChurn[[#This Row],[Average Monthly Expenses]]&lt;=30,"Low",IF(AmazonChurn[[#This Row],[Average Monthly Expenses]]&lt;=60,"Medium","High"))</f>
        <v>High</v>
      </c>
      <c r="AM5641" t="str">
        <f>IF(AmazonChurn[[#This Row],[Number of Complaints or Support]]&lt;3,"Low",IF(AmazonChurn[[#This Row],[Number of Complaints or Support]]&lt;=7,"Medium","High"))</f>
        <v>High</v>
      </c>
      <c r="AN5641" s="14">
        <f>AmazonChurn[[#This Row],[Number of Complaints or Support]]/AmazonChurn[[#This Row],[Account Length (in months)]]</f>
        <v>0.21621621621621623</v>
      </c>
    </row>
    <row r="5642" spans="1:40" x14ac:dyDescent="0.25">
      <c r="A5642" t="s">
        <v>8104</v>
      </c>
      <c r="B5642" t="s">
        <v>23</v>
      </c>
      <c r="C5642">
        <v>73</v>
      </c>
      <c r="D5642">
        <v>1</v>
      </c>
      <c r="E5642">
        <v>5</v>
      </c>
      <c r="F5642">
        <v>1</v>
      </c>
      <c r="G5642" t="s">
        <v>36</v>
      </c>
      <c r="H5642">
        <v>0</v>
      </c>
      <c r="I5642" t="s">
        <v>101</v>
      </c>
      <c r="J5642" t="s">
        <v>35</v>
      </c>
      <c r="K5642" t="s">
        <v>9472</v>
      </c>
      <c r="L5642">
        <v>56</v>
      </c>
      <c r="M5642" t="s">
        <v>23</v>
      </c>
      <c r="N5642" t="s">
        <v>23</v>
      </c>
      <c r="O5642" t="s">
        <v>23</v>
      </c>
      <c r="P5642">
        <v>0</v>
      </c>
      <c r="Q5642" t="s">
        <v>36</v>
      </c>
      <c r="R5642" t="s">
        <v>57</v>
      </c>
      <c r="S5642" t="s">
        <v>27</v>
      </c>
      <c r="T5642">
        <v>27</v>
      </c>
      <c r="U5642" t="s">
        <v>9483</v>
      </c>
      <c r="V5642">
        <v>27</v>
      </c>
      <c r="W5642">
        <v>1981</v>
      </c>
      <c r="Z5642" t="s">
        <v>3730</v>
      </c>
      <c r="AA5642" s="1">
        <v>44215</v>
      </c>
      <c r="AB5642" s="1">
        <v>45019</v>
      </c>
      <c r="AC5642" t="s">
        <v>41</v>
      </c>
      <c r="AD5642" t="s">
        <v>9477</v>
      </c>
      <c r="AE5642" s="14">
        <v>23.849064358075619</v>
      </c>
      <c r="AF5642">
        <v>10</v>
      </c>
      <c r="AG5642" t="s">
        <v>53</v>
      </c>
      <c r="AH5642" t="s">
        <v>9480</v>
      </c>
      <c r="AI5642" t="b">
        <v>1</v>
      </c>
      <c r="AJ5642" t="s">
        <v>36</v>
      </c>
      <c r="AK5642" t="s">
        <v>54</v>
      </c>
      <c r="AL5642" t="str">
        <f>IF(AmazonChurn[[#This Row],[Average Monthly Expenses]]&lt;=30,"Low",IF(AmazonChurn[[#This Row],[Average Monthly Expenses]]&lt;=60,"Medium","High"))</f>
        <v>Low</v>
      </c>
      <c r="AM5642" t="str">
        <f>IF(AmazonChurn[[#This Row],[Number of Complaints or Support]]&lt;3,"Low",IF(AmazonChurn[[#This Row],[Number of Complaints or Support]]&lt;=7,"Medium","High"))</f>
        <v>High</v>
      </c>
      <c r="AN5642" s="14">
        <f>AmazonChurn[[#This Row],[Number of Complaints or Support]]/AmazonChurn[[#This Row],[Account Length (in months)]]</f>
        <v>0.13698630136986301</v>
      </c>
    </row>
    <row r="5643" spans="1:40" x14ac:dyDescent="0.25">
      <c r="A5643" t="s">
        <v>8105</v>
      </c>
      <c r="B5643" t="s">
        <v>23</v>
      </c>
      <c r="C5643">
        <v>62</v>
      </c>
      <c r="D5643">
        <v>0</v>
      </c>
      <c r="E5643">
        <v>4</v>
      </c>
      <c r="F5643">
        <v>1</v>
      </c>
      <c r="G5643" t="s">
        <v>36</v>
      </c>
      <c r="H5643">
        <v>0</v>
      </c>
      <c r="I5643" t="s">
        <v>339</v>
      </c>
      <c r="J5643" t="s">
        <v>35</v>
      </c>
      <c r="K5643" t="s">
        <v>9472</v>
      </c>
      <c r="L5643">
        <v>50</v>
      </c>
      <c r="M5643" t="s">
        <v>23</v>
      </c>
      <c r="N5643" t="s">
        <v>23</v>
      </c>
      <c r="O5643" t="s">
        <v>23</v>
      </c>
      <c r="P5643">
        <v>0</v>
      </c>
      <c r="Q5643" t="s">
        <v>36</v>
      </c>
      <c r="R5643" t="s">
        <v>57</v>
      </c>
      <c r="S5643" t="s">
        <v>38</v>
      </c>
      <c r="T5643">
        <v>68</v>
      </c>
      <c r="U5643" t="s">
        <v>9484</v>
      </c>
      <c r="V5643">
        <v>68</v>
      </c>
      <c r="W5643">
        <v>4244</v>
      </c>
      <c r="Z5643" t="s">
        <v>445</v>
      </c>
      <c r="AA5643" s="1">
        <v>43963</v>
      </c>
      <c r="AB5643" s="1">
        <v>45106</v>
      </c>
      <c r="AC5643" t="s">
        <v>30</v>
      </c>
      <c r="AD5643" t="s">
        <v>9475</v>
      </c>
      <c r="AE5643" s="14">
        <v>74.390256851946262</v>
      </c>
      <c r="AF5643">
        <v>10</v>
      </c>
      <c r="AG5643" t="s">
        <v>31</v>
      </c>
      <c r="AH5643" t="s">
        <v>31</v>
      </c>
      <c r="AI5643" t="b">
        <v>1</v>
      </c>
      <c r="AJ5643" t="s">
        <v>36</v>
      </c>
      <c r="AK5643" t="s">
        <v>64</v>
      </c>
      <c r="AL5643" t="str">
        <f>IF(AmazonChurn[[#This Row],[Average Monthly Expenses]]&lt;=30,"Low",IF(AmazonChurn[[#This Row],[Average Monthly Expenses]]&lt;=60,"Medium","High"))</f>
        <v>High</v>
      </c>
      <c r="AM5643" t="str">
        <f>IF(AmazonChurn[[#This Row],[Number of Complaints or Support]]&lt;3,"Low",IF(AmazonChurn[[#This Row],[Number of Complaints or Support]]&lt;=7,"Medium","High"))</f>
        <v>High</v>
      </c>
      <c r="AN5643" s="14">
        <f>AmazonChurn[[#This Row],[Number of Complaints or Support]]/AmazonChurn[[#This Row],[Account Length (in months)]]</f>
        <v>0.16129032258064516</v>
      </c>
    </row>
    <row r="5644" spans="1:40" x14ac:dyDescent="0.25">
      <c r="A5644" t="s">
        <v>8106</v>
      </c>
      <c r="B5644" t="s">
        <v>36</v>
      </c>
      <c r="C5644">
        <v>21</v>
      </c>
      <c r="D5644">
        <v>5</v>
      </c>
      <c r="E5644">
        <v>2</v>
      </c>
      <c r="F5644">
        <v>1</v>
      </c>
      <c r="G5644" t="s">
        <v>36</v>
      </c>
      <c r="H5644">
        <v>0</v>
      </c>
      <c r="I5644" t="s">
        <v>150</v>
      </c>
      <c r="J5644" t="s">
        <v>35</v>
      </c>
      <c r="K5644" t="s">
        <v>9472</v>
      </c>
      <c r="L5644">
        <v>44</v>
      </c>
      <c r="M5644" t="s">
        <v>23</v>
      </c>
      <c r="N5644" t="s">
        <v>23</v>
      </c>
      <c r="O5644" t="s">
        <v>23</v>
      </c>
      <c r="P5644">
        <v>0</v>
      </c>
      <c r="Q5644" t="s">
        <v>36</v>
      </c>
      <c r="R5644" t="s">
        <v>26</v>
      </c>
      <c r="S5644" t="s">
        <v>38</v>
      </c>
      <c r="T5644">
        <v>36</v>
      </c>
      <c r="U5644" t="s">
        <v>9484</v>
      </c>
      <c r="V5644">
        <v>36</v>
      </c>
      <c r="W5644">
        <v>741</v>
      </c>
      <c r="X5644" t="s">
        <v>110</v>
      </c>
      <c r="Y5644" t="s">
        <v>204</v>
      </c>
      <c r="Z5644" t="s">
        <v>2287</v>
      </c>
      <c r="AA5644" s="1">
        <v>44666</v>
      </c>
      <c r="AB5644" s="1">
        <v>44702</v>
      </c>
      <c r="AC5644" t="s">
        <v>48</v>
      </c>
      <c r="AD5644" t="s">
        <v>9476</v>
      </c>
      <c r="AE5644" s="14">
        <v>38.950094754415701</v>
      </c>
      <c r="AF5644">
        <v>2</v>
      </c>
      <c r="AG5644" t="s">
        <v>31</v>
      </c>
      <c r="AH5644" t="s">
        <v>31</v>
      </c>
      <c r="AI5644" t="b">
        <v>1</v>
      </c>
      <c r="AJ5644" t="s">
        <v>36</v>
      </c>
      <c r="AK5644" t="s">
        <v>64</v>
      </c>
      <c r="AL5644" t="str">
        <f>IF(AmazonChurn[[#This Row],[Average Monthly Expenses]]&lt;=30,"Low",IF(AmazonChurn[[#This Row],[Average Monthly Expenses]]&lt;=60,"Medium","High"))</f>
        <v>Medium</v>
      </c>
      <c r="AM5644" t="str">
        <f>IF(AmazonChurn[[#This Row],[Number of Complaints or Support]]&lt;3,"Low",IF(AmazonChurn[[#This Row],[Number of Complaints or Support]]&lt;=7,"Medium","High"))</f>
        <v>Low</v>
      </c>
      <c r="AN5644" s="14">
        <f>AmazonChurn[[#This Row],[Number of Complaints or Support]]/AmazonChurn[[#This Row],[Account Length (in months)]]</f>
        <v>9.5238095238095233E-2</v>
      </c>
    </row>
    <row r="5645" spans="1:40" x14ac:dyDescent="0.25">
      <c r="A5645" t="s">
        <v>8107</v>
      </c>
      <c r="B5645" t="s">
        <v>23</v>
      </c>
      <c r="C5645">
        <v>19</v>
      </c>
      <c r="D5645">
        <v>0</v>
      </c>
      <c r="E5645">
        <v>2</v>
      </c>
      <c r="F5645">
        <v>1</v>
      </c>
      <c r="G5645" t="s">
        <v>36</v>
      </c>
      <c r="H5645">
        <v>0</v>
      </c>
      <c r="I5645" t="s">
        <v>92</v>
      </c>
      <c r="J5645" t="s">
        <v>35</v>
      </c>
      <c r="K5645" t="s">
        <v>9472</v>
      </c>
      <c r="L5645">
        <v>35</v>
      </c>
      <c r="M5645" t="s">
        <v>23</v>
      </c>
      <c r="N5645" t="s">
        <v>23</v>
      </c>
      <c r="O5645" t="s">
        <v>23</v>
      </c>
      <c r="P5645">
        <v>0</v>
      </c>
      <c r="Q5645" t="s">
        <v>23</v>
      </c>
      <c r="R5645" t="s">
        <v>26</v>
      </c>
      <c r="S5645" t="s">
        <v>27</v>
      </c>
      <c r="T5645">
        <v>15</v>
      </c>
      <c r="U5645" t="s">
        <v>9483</v>
      </c>
      <c r="V5645">
        <v>15</v>
      </c>
      <c r="W5645">
        <v>288</v>
      </c>
      <c r="Z5645" t="s">
        <v>4711</v>
      </c>
      <c r="AA5645" s="1">
        <v>44807</v>
      </c>
      <c r="AB5645" s="1">
        <v>44948</v>
      </c>
      <c r="AC5645" t="s">
        <v>48</v>
      </c>
      <c r="AD5645" t="s">
        <v>9476</v>
      </c>
      <c r="AE5645" s="14">
        <v>16.93746506639328</v>
      </c>
      <c r="AF5645">
        <v>1</v>
      </c>
      <c r="AG5645" t="s">
        <v>69</v>
      </c>
      <c r="AH5645" t="s">
        <v>69</v>
      </c>
      <c r="AI5645" t="b">
        <v>0</v>
      </c>
      <c r="AJ5645" t="s">
        <v>23</v>
      </c>
      <c r="AK5645" t="s">
        <v>54</v>
      </c>
      <c r="AL5645" t="str">
        <f>IF(AmazonChurn[[#This Row],[Average Monthly Expenses]]&lt;=30,"Low",IF(AmazonChurn[[#This Row],[Average Monthly Expenses]]&lt;=60,"Medium","High"))</f>
        <v>Low</v>
      </c>
      <c r="AM5645" t="str">
        <f>IF(AmazonChurn[[#This Row],[Number of Complaints or Support]]&lt;3,"Low",IF(AmazonChurn[[#This Row],[Number of Complaints or Support]]&lt;=7,"Medium","High"))</f>
        <v>Low</v>
      </c>
      <c r="AN5645" s="14">
        <f>AmazonChurn[[#This Row],[Number of Complaints or Support]]/AmazonChurn[[#This Row],[Account Length (in months)]]</f>
        <v>5.2631578947368418E-2</v>
      </c>
    </row>
    <row r="5646" spans="1:40" x14ac:dyDescent="0.25">
      <c r="A5646" t="s">
        <v>8108</v>
      </c>
      <c r="B5646" t="s">
        <v>23</v>
      </c>
      <c r="C5646">
        <v>9</v>
      </c>
      <c r="D5646">
        <v>0</v>
      </c>
      <c r="E5646">
        <v>0</v>
      </c>
      <c r="F5646">
        <v>0</v>
      </c>
      <c r="G5646" t="s">
        <v>23</v>
      </c>
      <c r="H5646">
        <v>0</v>
      </c>
      <c r="I5646" t="s">
        <v>82</v>
      </c>
      <c r="J5646" t="s">
        <v>35</v>
      </c>
      <c r="K5646" t="s">
        <v>9472</v>
      </c>
      <c r="L5646">
        <v>62</v>
      </c>
      <c r="M5646" t="s">
        <v>23</v>
      </c>
      <c r="N5646" t="s">
        <v>23</v>
      </c>
      <c r="O5646" t="s">
        <v>36</v>
      </c>
      <c r="P5646">
        <v>4</v>
      </c>
      <c r="Q5646" t="s">
        <v>23</v>
      </c>
      <c r="R5646" t="s">
        <v>26</v>
      </c>
      <c r="S5646" t="s">
        <v>130</v>
      </c>
      <c r="T5646">
        <v>10</v>
      </c>
      <c r="U5646" t="s">
        <v>9483</v>
      </c>
      <c r="V5646">
        <v>10</v>
      </c>
      <c r="W5646">
        <v>90</v>
      </c>
      <c r="Z5646" t="s">
        <v>604</v>
      </c>
      <c r="AA5646" s="1">
        <v>43853</v>
      </c>
      <c r="AB5646" s="1">
        <v>44468</v>
      </c>
      <c r="AC5646" t="s">
        <v>48</v>
      </c>
      <c r="AD5646" t="s">
        <v>9476</v>
      </c>
      <c r="AE5646" s="14">
        <v>9.598529144520402</v>
      </c>
      <c r="AF5646">
        <v>8</v>
      </c>
      <c r="AG5646" t="s">
        <v>69</v>
      </c>
      <c r="AH5646" t="s">
        <v>69</v>
      </c>
      <c r="AI5646" t="b">
        <v>1</v>
      </c>
      <c r="AJ5646" t="s">
        <v>36</v>
      </c>
      <c r="AK5646" t="s">
        <v>73</v>
      </c>
      <c r="AL5646" t="str">
        <f>IF(AmazonChurn[[#This Row],[Average Monthly Expenses]]&lt;=30,"Low",IF(AmazonChurn[[#This Row],[Average Monthly Expenses]]&lt;=60,"Medium","High"))</f>
        <v>Low</v>
      </c>
      <c r="AM5646" t="str">
        <f>IF(AmazonChurn[[#This Row],[Number of Complaints or Support]]&lt;3,"Low",IF(AmazonChurn[[#This Row],[Number of Complaints or Support]]&lt;=7,"Medium","High"))</f>
        <v>High</v>
      </c>
      <c r="AN5646" s="14">
        <f>AmazonChurn[[#This Row],[Number of Complaints or Support]]/AmazonChurn[[#This Row],[Account Length (in months)]]</f>
        <v>0.88888888888888884</v>
      </c>
    </row>
    <row r="5647" spans="1:40" x14ac:dyDescent="0.25">
      <c r="A5647" t="s">
        <v>5656</v>
      </c>
      <c r="B5647" t="s">
        <v>36</v>
      </c>
      <c r="C5647">
        <v>43</v>
      </c>
      <c r="D5647">
        <v>2</v>
      </c>
      <c r="E5647">
        <v>3</v>
      </c>
      <c r="F5647">
        <v>1</v>
      </c>
      <c r="G5647" t="s">
        <v>36</v>
      </c>
      <c r="H5647">
        <v>0</v>
      </c>
      <c r="I5647" t="s">
        <v>61</v>
      </c>
      <c r="J5647" t="s">
        <v>35</v>
      </c>
      <c r="K5647" t="s">
        <v>9472</v>
      </c>
      <c r="L5647">
        <v>75</v>
      </c>
      <c r="M5647" t="s">
        <v>23</v>
      </c>
      <c r="N5647" t="s">
        <v>36</v>
      </c>
      <c r="O5647" t="s">
        <v>23</v>
      </c>
      <c r="P5647">
        <v>0</v>
      </c>
      <c r="Q5647" t="s">
        <v>36</v>
      </c>
      <c r="R5647" t="s">
        <v>26</v>
      </c>
      <c r="S5647" t="s">
        <v>124</v>
      </c>
      <c r="T5647">
        <v>65</v>
      </c>
      <c r="U5647" t="s">
        <v>9484</v>
      </c>
      <c r="V5647">
        <v>65</v>
      </c>
      <c r="W5647">
        <v>2790</v>
      </c>
      <c r="X5647" t="s">
        <v>94</v>
      </c>
      <c r="Y5647" t="s">
        <v>187</v>
      </c>
      <c r="Z5647" t="s">
        <v>8109</v>
      </c>
      <c r="AA5647" s="1">
        <v>44943</v>
      </c>
      <c r="AB5647" s="1">
        <v>44279</v>
      </c>
      <c r="AC5647" t="s">
        <v>41</v>
      </c>
      <c r="AD5647" t="s">
        <v>9477</v>
      </c>
      <c r="AE5647" s="14">
        <v>56.446322264527751</v>
      </c>
      <c r="AF5647">
        <v>4</v>
      </c>
      <c r="AG5647" t="s">
        <v>69</v>
      </c>
      <c r="AH5647" t="s">
        <v>69</v>
      </c>
      <c r="AI5647" t="b">
        <v>1</v>
      </c>
      <c r="AJ5647" t="s">
        <v>36</v>
      </c>
      <c r="AK5647" t="s">
        <v>32</v>
      </c>
      <c r="AL5647" t="str">
        <f>IF(AmazonChurn[[#This Row],[Average Monthly Expenses]]&lt;=30,"Low",IF(AmazonChurn[[#This Row],[Average Monthly Expenses]]&lt;=60,"Medium","High"))</f>
        <v>Medium</v>
      </c>
      <c r="AM5647" t="str">
        <f>IF(AmazonChurn[[#This Row],[Number of Complaints or Support]]&lt;3,"Low",IF(AmazonChurn[[#This Row],[Number of Complaints or Support]]&lt;=7,"Medium","High"))</f>
        <v>Medium</v>
      </c>
      <c r="AN5647" s="14">
        <f>AmazonChurn[[#This Row],[Number of Complaints or Support]]/AmazonChurn[[#This Row],[Account Length (in months)]]</f>
        <v>9.3023255813953487E-2</v>
      </c>
    </row>
    <row r="5648" spans="1:40" x14ac:dyDescent="0.25">
      <c r="A5648" t="s">
        <v>8110</v>
      </c>
      <c r="B5648" t="s">
        <v>23</v>
      </c>
      <c r="C5648">
        <v>34</v>
      </c>
      <c r="D5648">
        <v>0</v>
      </c>
      <c r="E5648">
        <v>3</v>
      </c>
      <c r="F5648">
        <v>1</v>
      </c>
      <c r="G5648" t="s">
        <v>36</v>
      </c>
      <c r="H5648">
        <v>0</v>
      </c>
      <c r="I5648" t="s">
        <v>75</v>
      </c>
      <c r="J5648" t="s">
        <v>25</v>
      </c>
      <c r="K5648" t="s">
        <v>25</v>
      </c>
      <c r="L5648">
        <v>40</v>
      </c>
      <c r="M5648" t="s">
        <v>23</v>
      </c>
      <c r="N5648" t="s">
        <v>23</v>
      </c>
      <c r="O5648" t="s">
        <v>36</v>
      </c>
      <c r="P5648">
        <v>2</v>
      </c>
      <c r="Q5648" t="s">
        <v>36</v>
      </c>
      <c r="R5648" t="s">
        <v>57</v>
      </c>
      <c r="S5648" t="s">
        <v>130</v>
      </c>
      <c r="T5648">
        <v>24</v>
      </c>
      <c r="U5648" t="s">
        <v>9483</v>
      </c>
      <c r="V5648">
        <v>24</v>
      </c>
      <c r="W5648">
        <v>797</v>
      </c>
      <c r="Z5648" t="s">
        <v>2417</v>
      </c>
      <c r="AA5648" s="1">
        <v>44157</v>
      </c>
      <c r="AB5648" s="1">
        <v>45119</v>
      </c>
      <c r="AC5648" t="s">
        <v>48</v>
      </c>
      <c r="AD5648" t="s">
        <v>9476</v>
      </c>
      <c r="AE5648" s="14">
        <v>26.31080091770642</v>
      </c>
      <c r="AF5648">
        <v>3</v>
      </c>
      <c r="AG5648" t="s">
        <v>53</v>
      </c>
      <c r="AH5648" t="s">
        <v>9480</v>
      </c>
      <c r="AI5648" t="b">
        <v>0</v>
      </c>
      <c r="AJ5648" t="s">
        <v>23</v>
      </c>
      <c r="AK5648" t="s">
        <v>32</v>
      </c>
      <c r="AL5648" t="str">
        <f>IF(AmazonChurn[[#This Row],[Average Monthly Expenses]]&lt;=30,"Low",IF(AmazonChurn[[#This Row],[Average Monthly Expenses]]&lt;=60,"Medium","High"))</f>
        <v>Low</v>
      </c>
      <c r="AM5648" t="str">
        <f>IF(AmazonChurn[[#This Row],[Number of Complaints or Support]]&lt;3,"Low",IF(AmazonChurn[[#This Row],[Number of Complaints or Support]]&lt;=7,"Medium","High"))</f>
        <v>Medium</v>
      </c>
      <c r="AN5648" s="14">
        <f>AmazonChurn[[#This Row],[Number of Complaints or Support]]/AmazonChurn[[#This Row],[Account Length (in months)]]</f>
        <v>8.8235294117647065E-2</v>
      </c>
    </row>
    <row r="5649" spans="1:40" x14ac:dyDescent="0.25">
      <c r="A5649" t="s">
        <v>8111</v>
      </c>
      <c r="B5649" t="s">
        <v>23</v>
      </c>
      <c r="C5649">
        <v>54</v>
      </c>
      <c r="D5649">
        <v>0</v>
      </c>
      <c r="E5649">
        <v>6</v>
      </c>
      <c r="F5649">
        <v>0</v>
      </c>
      <c r="G5649" t="s">
        <v>23</v>
      </c>
      <c r="H5649">
        <v>29</v>
      </c>
      <c r="I5649" t="s">
        <v>156</v>
      </c>
      <c r="J5649" t="s">
        <v>25</v>
      </c>
      <c r="K5649" t="s">
        <v>25</v>
      </c>
      <c r="L5649">
        <v>54</v>
      </c>
      <c r="M5649" t="s">
        <v>23</v>
      </c>
      <c r="N5649" t="s">
        <v>23</v>
      </c>
      <c r="O5649" t="s">
        <v>23</v>
      </c>
      <c r="P5649">
        <v>0</v>
      </c>
      <c r="Q5649" t="s">
        <v>36</v>
      </c>
      <c r="R5649" t="s">
        <v>26</v>
      </c>
      <c r="S5649" t="s">
        <v>124</v>
      </c>
      <c r="T5649">
        <v>38</v>
      </c>
      <c r="U5649" t="s">
        <v>9484</v>
      </c>
      <c r="V5649">
        <v>38</v>
      </c>
      <c r="W5649">
        <v>2052</v>
      </c>
      <c r="Z5649" t="s">
        <v>2751</v>
      </c>
      <c r="AA5649" s="1">
        <v>44794</v>
      </c>
      <c r="AB5649" s="1">
        <v>44578</v>
      </c>
      <c r="AC5649" t="s">
        <v>30</v>
      </c>
      <c r="AD5649" t="s">
        <v>9475</v>
      </c>
      <c r="AE5649" s="14">
        <v>38.358894532135437</v>
      </c>
      <c r="AF5649">
        <v>3</v>
      </c>
      <c r="AG5649" t="s">
        <v>31</v>
      </c>
      <c r="AH5649" t="s">
        <v>31</v>
      </c>
      <c r="AI5649" t="b">
        <v>0</v>
      </c>
      <c r="AJ5649" t="s">
        <v>23</v>
      </c>
      <c r="AK5649" t="s">
        <v>64</v>
      </c>
      <c r="AL5649" t="str">
        <f>IF(AmazonChurn[[#This Row],[Average Monthly Expenses]]&lt;=30,"Low",IF(AmazonChurn[[#This Row],[Average Monthly Expenses]]&lt;=60,"Medium","High"))</f>
        <v>Medium</v>
      </c>
      <c r="AM5649" t="str">
        <f>IF(AmazonChurn[[#This Row],[Number of Complaints or Support]]&lt;3,"Low",IF(AmazonChurn[[#This Row],[Number of Complaints or Support]]&lt;=7,"Medium","High"))</f>
        <v>Medium</v>
      </c>
      <c r="AN5649" s="14">
        <f>AmazonChurn[[#This Row],[Number of Complaints or Support]]/AmazonChurn[[#This Row],[Account Length (in months)]]</f>
        <v>5.5555555555555552E-2</v>
      </c>
    </row>
    <row r="5650" spans="1:40" x14ac:dyDescent="0.25">
      <c r="A5650" t="s">
        <v>8112</v>
      </c>
      <c r="B5650" t="s">
        <v>36</v>
      </c>
      <c r="C5650">
        <v>14</v>
      </c>
      <c r="D5650">
        <v>4</v>
      </c>
      <c r="E5650">
        <v>10</v>
      </c>
      <c r="F5650">
        <v>1</v>
      </c>
      <c r="G5650" t="s">
        <v>36</v>
      </c>
      <c r="H5650">
        <v>0</v>
      </c>
      <c r="I5650" t="s">
        <v>190</v>
      </c>
      <c r="J5650" t="s">
        <v>35</v>
      </c>
      <c r="K5650" t="s">
        <v>9472</v>
      </c>
      <c r="L5650">
        <v>45</v>
      </c>
      <c r="M5650" t="s">
        <v>23</v>
      </c>
      <c r="N5650" t="s">
        <v>23</v>
      </c>
      <c r="O5650" t="s">
        <v>36</v>
      </c>
      <c r="P5650">
        <v>5</v>
      </c>
      <c r="Q5650" t="s">
        <v>23</v>
      </c>
      <c r="R5650" t="s">
        <v>26</v>
      </c>
      <c r="S5650" t="s">
        <v>124</v>
      </c>
      <c r="T5650">
        <v>34</v>
      </c>
      <c r="U5650" t="s">
        <v>9484</v>
      </c>
      <c r="V5650">
        <v>34</v>
      </c>
      <c r="W5650">
        <v>484</v>
      </c>
      <c r="X5650" t="s">
        <v>46</v>
      </c>
      <c r="Y5650" t="s">
        <v>191</v>
      </c>
      <c r="Z5650" t="s">
        <v>8113</v>
      </c>
      <c r="AA5650" s="1">
        <v>44795</v>
      </c>
      <c r="AB5650" s="1">
        <v>44904</v>
      </c>
      <c r="AC5650" t="s">
        <v>48</v>
      </c>
      <c r="AD5650" t="s">
        <v>9476</v>
      </c>
      <c r="AE5650" s="14">
        <v>29.817623054348982</v>
      </c>
      <c r="AF5650">
        <v>2</v>
      </c>
      <c r="AG5650" t="s">
        <v>53</v>
      </c>
      <c r="AH5650" t="s">
        <v>9480</v>
      </c>
      <c r="AI5650" t="b">
        <v>1</v>
      </c>
      <c r="AJ5650" t="s">
        <v>36</v>
      </c>
      <c r="AK5650" t="s">
        <v>73</v>
      </c>
      <c r="AL5650" t="str">
        <f>IF(AmazonChurn[[#This Row],[Average Monthly Expenses]]&lt;=30,"Low",IF(AmazonChurn[[#This Row],[Average Monthly Expenses]]&lt;=60,"Medium","High"))</f>
        <v>Low</v>
      </c>
      <c r="AM5650" t="str">
        <f>IF(AmazonChurn[[#This Row],[Number of Complaints or Support]]&lt;3,"Low",IF(AmazonChurn[[#This Row],[Number of Complaints or Support]]&lt;=7,"Medium","High"))</f>
        <v>Low</v>
      </c>
      <c r="AN5650" s="14">
        <f>AmazonChurn[[#This Row],[Number of Complaints or Support]]/AmazonChurn[[#This Row],[Account Length (in months)]]</f>
        <v>0.14285714285714285</v>
      </c>
    </row>
    <row r="5651" spans="1:40" x14ac:dyDescent="0.25">
      <c r="A5651" t="s">
        <v>8114</v>
      </c>
      <c r="B5651" t="s">
        <v>36</v>
      </c>
      <c r="C5651">
        <v>6</v>
      </c>
      <c r="D5651">
        <v>2</v>
      </c>
      <c r="E5651">
        <v>15</v>
      </c>
      <c r="F5651">
        <v>1</v>
      </c>
      <c r="G5651" t="s">
        <v>36</v>
      </c>
      <c r="H5651">
        <v>0</v>
      </c>
      <c r="I5651" t="s">
        <v>259</v>
      </c>
      <c r="J5651" t="s">
        <v>25</v>
      </c>
      <c r="K5651" t="s">
        <v>25</v>
      </c>
      <c r="L5651">
        <v>84</v>
      </c>
      <c r="M5651" t="s">
        <v>23</v>
      </c>
      <c r="N5651" t="s">
        <v>36</v>
      </c>
      <c r="O5651" t="s">
        <v>23</v>
      </c>
      <c r="P5651">
        <v>0</v>
      </c>
      <c r="Q5651" t="s">
        <v>23</v>
      </c>
      <c r="R5651" t="s">
        <v>26</v>
      </c>
      <c r="S5651" t="s">
        <v>124</v>
      </c>
      <c r="T5651">
        <v>59</v>
      </c>
      <c r="U5651" t="s">
        <v>9484</v>
      </c>
      <c r="V5651">
        <v>59</v>
      </c>
      <c r="W5651">
        <v>336</v>
      </c>
      <c r="X5651" t="s">
        <v>110</v>
      </c>
      <c r="Y5651" t="s">
        <v>204</v>
      </c>
      <c r="Z5651" t="s">
        <v>8115</v>
      </c>
      <c r="AA5651" s="1">
        <v>44315</v>
      </c>
      <c r="AB5651" s="1">
        <v>44892</v>
      </c>
      <c r="AC5651" t="s">
        <v>48</v>
      </c>
      <c r="AD5651" t="s">
        <v>9476</v>
      </c>
      <c r="AE5651" s="14">
        <v>50.773533407703297</v>
      </c>
      <c r="AF5651">
        <v>8</v>
      </c>
      <c r="AG5651" t="s">
        <v>69</v>
      </c>
      <c r="AH5651" t="s">
        <v>69</v>
      </c>
      <c r="AI5651" t="b">
        <v>1</v>
      </c>
      <c r="AJ5651" t="s">
        <v>36</v>
      </c>
      <c r="AK5651" t="s">
        <v>32</v>
      </c>
      <c r="AL5651" t="str">
        <f>IF(AmazonChurn[[#This Row],[Average Monthly Expenses]]&lt;=30,"Low",IF(AmazonChurn[[#This Row],[Average Monthly Expenses]]&lt;=60,"Medium","High"))</f>
        <v>Medium</v>
      </c>
      <c r="AM5651" t="str">
        <f>IF(AmazonChurn[[#This Row],[Number of Complaints or Support]]&lt;3,"Low",IF(AmazonChurn[[#This Row],[Number of Complaints or Support]]&lt;=7,"Medium","High"))</f>
        <v>High</v>
      </c>
      <c r="AN5651" s="14">
        <f>AmazonChurn[[#This Row],[Number of Complaints or Support]]/AmazonChurn[[#This Row],[Account Length (in months)]]</f>
        <v>1.3333333333333333</v>
      </c>
    </row>
    <row r="5652" spans="1:40" x14ac:dyDescent="0.25">
      <c r="A5652" t="s">
        <v>8116</v>
      </c>
      <c r="B5652" t="s">
        <v>36</v>
      </c>
      <c r="C5652">
        <v>1</v>
      </c>
      <c r="D5652">
        <v>2</v>
      </c>
      <c r="E5652">
        <v>6</v>
      </c>
      <c r="F5652">
        <v>1</v>
      </c>
      <c r="G5652" t="s">
        <v>36</v>
      </c>
      <c r="H5652">
        <v>0</v>
      </c>
      <c r="I5652" t="s">
        <v>242</v>
      </c>
      <c r="J5652" t="s">
        <v>25</v>
      </c>
      <c r="K5652" t="s">
        <v>25</v>
      </c>
      <c r="L5652">
        <v>42</v>
      </c>
      <c r="M5652" t="s">
        <v>23</v>
      </c>
      <c r="N5652" t="s">
        <v>23</v>
      </c>
      <c r="O5652" t="s">
        <v>23</v>
      </c>
      <c r="P5652">
        <v>0</v>
      </c>
      <c r="Q5652" t="s">
        <v>23</v>
      </c>
      <c r="R5652" t="s">
        <v>26</v>
      </c>
      <c r="S5652" t="s">
        <v>124</v>
      </c>
      <c r="T5652">
        <v>8</v>
      </c>
      <c r="U5652" t="s">
        <v>9484</v>
      </c>
      <c r="V5652">
        <v>8</v>
      </c>
      <c r="W5652">
        <v>8</v>
      </c>
      <c r="X5652" t="s">
        <v>141</v>
      </c>
      <c r="Y5652" t="s">
        <v>142</v>
      </c>
      <c r="Z5652" t="s">
        <v>3062</v>
      </c>
      <c r="AA5652" s="1">
        <v>44381</v>
      </c>
      <c r="AB5652" s="1">
        <v>44419</v>
      </c>
      <c r="AC5652" t="s">
        <v>30</v>
      </c>
      <c r="AD5652" t="s">
        <v>9475</v>
      </c>
      <c r="AE5652" s="14">
        <v>6.4299465967260154</v>
      </c>
      <c r="AF5652">
        <v>2</v>
      </c>
      <c r="AG5652" t="s">
        <v>31</v>
      </c>
      <c r="AH5652" t="s">
        <v>31</v>
      </c>
      <c r="AI5652" t="b">
        <v>0</v>
      </c>
      <c r="AJ5652" t="s">
        <v>23</v>
      </c>
      <c r="AK5652" t="s">
        <v>54</v>
      </c>
      <c r="AL5652" t="str">
        <f>IF(AmazonChurn[[#This Row],[Average Monthly Expenses]]&lt;=30,"Low",IF(AmazonChurn[[#This Row],[Average Monthly Expenses]]&lt;=60,"Medium","High"))</f>
        <v>Low</v>
      </c>
      <c r="AM5652" t="str">
        <f>IF(AmazonChurn[[#This Row],[Number of Complaints or Support]]&lt;3,"Low",IF(AmazonChurn[[#This Row],[Number of Complaints or Support]]&lt;=7,"Medium","High"))</f>
        <v>Low</v>
      </c>
      <c r="AN5652" s="14">
        <f>AmazonChurn[[#This Row],[Number of Complaints or Support]]/AmazonChurn[[#This Row],[Account Length (in months)]]</f>
        <v>2</v>
      </c>
    </row>
    <row r="5653" spans="1:40" x14ac:dyDescent="0.25">
      <c r="A5653" t="s">
        <v>8117</v>
      </c>
      <c r="B5653" t="s">
        <v>23</v>
      </c>
      <c r="C5653">
        <v>47</v>
      </c>
      <c r="D5653">
        <v>0</v>
      </c>
      <c r="E5653">
        <v>23</v>
      </c>
      <c r="F5653">
        <v>1</v>
      </c>
      <c r="G5653" t="s">
        <v>36</v>
      </c>
      <c r="H5653">
        <v>0</v>
      </c>
      <c r="I5653" t="s">
        <v>105</v>
      </c>
      <c r="J5653" t="s">
        <v>35</v>
      </c>
      <c r="K5653" t="s">
        <v>9472</v>
      </c>
      <c r="L5653">
        <v>28</v>
      </c>
      <c r="M5653" t="s">
        <v>36</v>
      </c>
      <c r="N5653" t="s">
        <v>23</v>
      </c>
      <c r="O5653" t="s">
        <v>23</v>
      </c>
      <c r="P5653">
        <v>0</v>
      </c>
      <c r="Q5653" t="s">
        <v>23</v>
      </c>
      <c r="R5653" t="s">
        <v>26</v>
      </c>
      <c r="S5653" t="s">
        <v>124</v>
      </c>
      <c r="T5653">
        <v>42</v>
      </c>
      <c r="U5653" t="s">
        <v>9484</v>
      </c>
      <c r="V5653">
        <v>42</v>
      </c>
      <c r="W5653">
        <v>1938</v>
      </c>
      <c r="Z5653" t="s">
        <v>1568</v>
      </c>
      <c r="AA5653" s="1">
        <v>44170</v>
      </c>
      <c r="AB5653" s="1">
        <v>44886</v>
      </c>
      <c r="AC5653" t="s">
        <v>48</v>
      </c>
      <c r="AD5653" t="s">
        <v>9476</v>
      </c>
      <c r="AE5653" s="14">
        <v>36.881552850208493</v>
      </c>
      <c r="AF5653">
        <v>5</v>
      </c>
      <c r="AG5653" t="s">
        <v>53</v>
      </c>
      <c r="AH5653" t="s">
        <v>9480</v>
      </c>
      <c r="AI5653" t="b">
        <v>0</v>
      </c>
      <c r="AJ5653" t="s">
        <v>23</v>
      </c>
      <c r="AK5653" t="s">
        <v>73</v>
      </c>
      <c r="AL5653" t="str">
        <f>IF(AmazonChurn[[#This Row],[Average Monthly Expenses]]&lt;=30,"Low",IF(AmazonChurn[[#This Row],[Average Monthly Expenses]]&lt;=60,"Medium","High"))</f>
        <v>Medium</v>
      </c>
      <c r="AM5653" t="str">
        <f>IF(AmazonChurn[[#This Row],[Number of Complaints or Support]]&lt;3,"Low",IF(AmazonChurn[[#This Row],[Number of Complaints or Support]]&lt;=7,"Medium","High"))</f>
        <v>Medium</v>
      </c>
      <c r="AN5653" s="14">
        <f>AmazonChurn[[#This Row],[Number of Complaints or Support]]/AmazonChurn[[#This Row],[Account Length (in months)]]</f>
        <v>0.10638297872340426</v>
      </c>
    </row>
    <row r="5654" spans="1:40" x14ac:dyDescent="0.25">
      <c r="A5654" t="s">
        <v>8118</v>
      </c>
      <c r="B5654" t="s">
        <v>23</v>
      </c>
      <c r="C5654">
        <v>70</v>
      </c>
      <c r="D5654">
        <v>1</v>
      </c>
      <c r="E5654">
        <v>0</v>
      </c>
      <c r="F5654">
        <v>0</v>
      </c>
      <c r="G5654" t="s">
        <v>23</v>
      </c>
      <c r="H5654">
        <v>0</v>
      </c>
      <c r="I5654" t="s">
        <v>245</v>
      </c>
      <c r="J5654" t="s">
        <v>35</v>
      </c>
      <c r="K5654" t="s">
        <v>9472</v>
      </c>
      <c r="L5654">
        <v>26</v>
      </c>
      <c r="M5654" t="s">
        <v>36</v>
      </c>
      <c r="N5654" t="s">
        <v>23</v>
      </c>
      <c r="O5654" t="s">
        <v>23</v>
      </c>
      <c r="P5654">
        <v>0</v>
      </c>
      <c r="Q5654" t="s">
        <v>23</v>
      </c>
      <c r="R5654" t="s">
        <v>57</v>
      </c>
      <c r="S5654" t="s">
        <v>38</v>
      </c>
      <c r="T5654">
        <v>13</v>
      </c>
      <c r="U5654" t="s">
        <v>9484</v>
      </c>
      <c r="V5654">
        <v>13</v>
      </c>
      <c r="W5654">
        <v>925</v>
      </c>
      <c r="Z5654" t="s">
        <v>6768</v>
      </c>
      <c r="AA5654" s="1">
        <v>44665</v>
      </c>
      <c r="AB5654" s="1">
        <v>44187</v>
      </c>
      <c r="AC5654" t="s">
        <v>48</v>
      </c>
      <c r="AD5654" t="s">
        <v>9476</v>
      </c>
      <c r="AE5654" s="14">
        <v>13.554848098117199</v>
      </c>
      <c r="AF5654">
        <v>1</v>
      </c>
      <c r="AG5654" t="s">
        <v>69</v>
      </c>
      <c r="AH5654" t="s">
        <v>69</v>
      </c>
      <c r="AI5654" t="b">
        <v>0</v>
      </c>
      <c r="AJ5654" t="s">
        <v>23</v>
      </c>
      <c r="AK5654" t="s">
        <v>54</v>
      </c>
      <c r="AL5654" t="str">
        <f>IF(AmazonChurn[[#This Row],[Average Monthly Expenses]]&lt;=30,"Low",IF(AmazonChurn[[#This Row],[Average Monthly Expenses]]&lt;=60,"Medium","High"))</f>
        <v>Low</v>
      </c>
      <c r="AM5654" t="str">
        <f>IF(AmazonChurn[[#This Row],[Number of Complaints or Support]]&lt;3,"Low",IF(AmazonChurn[[#This Row],[Number of Complaints or Support]]&lt;=7,"Medium","High"))</f>
        <v>Low</v>
      </c>
      <c r="AN5654" s="14">
        <f>AmazonChurn[[#This Row],[Number of Complaints or Support]]/AmazonChurn[[#This Row],[Account Length (in months)]]</f>
        <v>1.4285714285714285E-2</v>
      </c>
    </row>
    <row r="5655" spans="1:40" x14ac:dyDescent="0.25">
      <c r="A5655" t="s">
        <v>8119</v>
      </c>
      <c r="B5655" t="s">
        <v>23</v>
      </c>
      <c r="C5655">
        <v>62</v>
      </c>
      <c r="D5655">
        <v>0</v>
      </c>
      <c r="E5655">
        <v>15</v>
      </c>
      <c r="F5655">
        <v>1</v>
      </c>
      <c r="G5655" t="s">
        <v>36</v>
      </c>
      <c r="H5655">
        <v>0</v>
      </c>
      <c r="I5655" t="s">
        <v>159</v>
      </c>
      <c r="J5655" t="s">
        <v>25</v>
      </c>
      <c r="K5655" t="s">
        <v>25</v>
      </c>
      <c r="L5655">
        <v>56</v>
      </c>
      <c r="M5655" t="s">
        <v>23</v>
      </c>
      <c r="N5655" t="s">
        <v>23</v>
      </c>
      <c r="O5655" t="s">
        <v>23</v>
      </c>
      <c r="P5655">
        <v>0</v>
      </c>
      <c r="Q5655" t="s">
        <v>36</v>
      </c>
      <c r="R5655" t="s">
        <v>57</v>
      </c>
      <c r="S5655" t="s">
        <v>27</v>
      </c>
      <c r="T5655">
        <v>26</v>
      </c>
      <c r="U5655" t="s">
        <v>9483</v>
      </c>
      <c r="V5655">
        <v>26</v>
      </c>
      <c r="W5655">
        <v>1598</v>
      </c>
      <c r="Z5655" t="s">
        <v>1589</v>
      </c>
      <c r="AA5655" s="1">
        <v>44815</v>
      </c>
      <c r="AB5655" s="1">
        <v>45270</v>
      </c>
      <c r="AC5655" t="s">
        <v>41</v>
      </c>
      <c r="AD5655" t="s">
        <v>9477</v>
      </c>
      <c r="AE5655" s="14">
        <v>29.361785980648222</v>
      </c>
      <c r="AF5655">
        <v>7</v>
      </c>
      <c r="AG5655" t="s">
        <v>69</v>
      </c>
      <c r="AH5655" t="s">
        <v>69</v>
      </c>
      <c r="AI5655" t="b">
        <v>1</v>
      </c>
      <c r="AJ5655" t="s">
        <v>36</v>
      </c>
      <c r="AK5655" t="s">
        <v>54</v>
      </c>
      <c r="AL5655" t="str">
        <f>IF(AmazonChurn[[#This Row],[Average Monthly Expenses]]&lt;=30,"Low",IF(AmazonChurn[[#This Row],[Average Monthly Expenses]]&lt;=60,"Medium","High"))</f>
        <v>Low</v>
      </c>
      <c r="AM5655" t="str">
        <f>IF(AmazonChurn[[#This Row],[Number of Complaints or Support]]&lt;3,"Low",IF(AmazonChurn[[#This Row],[Number of Complaints or Support]]&lt;=7,"Medium","High"))</f>
        <v>Medium</v>
      </c>
      <c r="AN5655" s="14">
        <f>AmazonChurn[[#This Row],[Number of Complaints or Support]]/AmazonChurn[[#This Row],[Account Length (in months)]]</f>
        <v>0.11290322580645161</v>
      </c>
    </row>
    <row r="5656" spans="1:40" x14ac:dyDescent="0.25">
      <c r="A5656" t="s">
        <v>8120</v>
      </c>
      <c r="B5656" t="s">
        <v>36</v>
      </c>
      <c r="C5656">
        <v>33</v>
      </c>
      <c r="D5656">
        <v>2</v>
      </c>
      <c r="E5656">
        <v>2</v>
      </c>
      <c r="F5656">
        <v>1</v>
      </c>
      <c r="G5656" t="s">
        <v>36</v>
      </c>
      <c r="H5656">
        <v>0</v>
      </c>
      <c r="I5656" t="s">
        <v>66</v>
      </c>
      <c r="J5656" t="s">
        <v>35</v>
      </c>
      <c r="K5656" t="s">
        <v>9472</v>
      </c>
      <c r="L5656">
        <v>39</v>
      </c>
      <c r="M5656" t="s">
        <v>23</v>
      </c>
      <c r="N5656" t="s">
        <v>23</v>
      </c>
      <c r="O5656" t="s">
        <v>23</v>
      </c>
      <c r="P5656">
        <v>0</v>
      </c>
      <c r="Q5656" t="s">
        <v>23</v>
      </c>
      <c r="R5656" t="s">
        <v>26</v>
      </c>
      <c r="S5656" t="s">
        <v>124</v>
      </c>
      <c r="T5656">
        <v>39</v>
      </c>
      <c r="U5656" t="s">
        <v>9484</v>
      </c>
      <c r="V5656">
        <v>39</v>
      </c>
      <c r="W5656">
        <v>1279</v>
      </c>
      <c r="X5656" t="s">
        <v>163</v>
      </c>
      <c r="Y5656" t="s">
        <v>164</v>
      </c>
      <c r="Z5656" t="s">
        <v>5447</v>
      </c>
      <c r="AA5656" s="1">
        <v>43875</v>
      </c>
      <c r="AB5656" s="1">
        <v>43947</v>
      </c>
      <c r="AC5656" t="s">
        <v>48</v>
      </c>
      <c r="AD5656" t="s">
        <v>9476</v>
      </c>
      <c r="AE5656" s="14">
        <v>33.559089592089649</v>
      </c>
      <c r="AF5656">
        <v>8</v>
      </c>
      <c r="AG5656" t="s">
        <v>69</v>
      </c>
      <c r="AH5656" t="s">
        <v>69</v>
      </c>
      <c r="AI5656" t="b">
        <v>1</v>
      </c>
      <c r="AJ5656" t="s">
        <v>36</v>
      </c>
      <c r="AK5656" t="s">
        <v>64</v>
      </c>
      <c r="AL5656" t="str">
        <f>IF(AmazonChurn[[#This Row],[Average Monthly Expenses]]&lt;=30,"Low",IF(AmazonChurn[[#This Row],[Average Monthly Expenses]]&lt;=60,"Medium","High"))</f>
        <v>Medium</v>
      </c>
      <c r="AM5656" t="str">
        <f>IF(AmazonChurn[[#This Row],[Number of Complaints or Support]]&lt;3,"Low",IF(AmazonChurn[[#This Row],[Number of Complaints or Support]]&lt;=7,"Medium","High"))</f>
        <v>High</v>
      </c>
      <c r="AN5656" s="14">
        <f>AmazonChurn[[#This Row],[Number of Complaints or Support]]/AmazonChurn[[#This Row],[Account Length (in months)]]</f>
        <v>0.24242424242424243</v>
      </c>
    </row>
    <row r="5657" spans="1:40" x14ac:dyDescent="0.25">
      <c r="A5657" t="s">
        <v>8121</v>
      </c>
      <c r="B5657" t="s">
        <v>36</v>
      </c>
      <c r="C5657">
        <v>1</v>
      </c>
      <c r="D5657">
        <v>4</v>
      </c>
      <c r="E5657">
        <v>11</v>
      </c>
      <c r="F5657">
        <v>1</v>
      </c>
      <c r="G5657" t="s">
        <v>36</v>
      </c>
      <c r="H5657">
        <v>0</v>
      </c>
      <c r="I5657" t="s">
        <v>61</v>
      </c>
      <c r="J5657" t="s">
        <v>25</v>
      </c>
      <c r="K5657" t="s">
        <v>25</v>
      </c>
      <c r="L5657">
        <v>66</v>
      </c>
      <c r="M5657" t="s">
        <v>23</v>
      </c>
      <c r="N5657" t="s">
        <v>36</v>
      </c>
      <c r="O5657" t="s">
        <v>23</v>
      </c>
      <c r="P5657">
        <v>0</v>
      </c>
      <c r="Q5657" t="s">
        <v>23</v>
      </c>
      <c r="R5657" t="s">
        <v>26</v>
      </c>
      <c r="S5657" t="s">
        <v>176</v>
      </c>
      <c r="T5657">
        <v>21</v>
      </c>
      <c r="U5657" t="s">
        <v>9486</v>
      </c>
      <c r="V5657">
        <v>21</v>
      </c>
      <c r="W5657">
        <v>21</v>
      </c>
      <c r="X5657" t="s">
        <v>46</v>
      </c>
      <c r="Y5657" t="s">
        <v>286</v>
      </c>
      <c r="Z5657" t="s">
        <v>6397</v>
      </c>
      <c r="AA5657" s="1">
        <v>45201</v>
      </c>
      <c r="AB5657" s="1">
        <v>45190</v>
      </c>
      <c r="AC5657" t="s">
        <v>41</v>
      </c>
      <c r="AD5657" t="s">
        <v>9477</v>
      </c>
      <c r="AE5657" s="14">
        <v>24.082247712651419</v>
      </c>
      <c r="AF5657">
        <v>2</v>
      </c>
      <c r="AG5657" t="s">
        <v>69</v>
      </c>
      <c r="AH5657" t="s">
        <v>69</v>
      </c>
      <c r="AI5657" t="b">
        <v>1</v>
      </c>
      <c r="AJ5657" t="s">
        <v>36</v>
      </c>
      <c r="AK5657" t="s">
        <v>73</v>
      </c>
      <c r="AL5657" t="str">
        <f>IF(AmazonChurn[[#This Row],[Average Monthly Expenses]]&lt;=30,"Low",IF(AmazonChurn[[#This Row],[Average Monthly Expenses]]&lt;=60,"Medium","High"))</f>
        <v>Low</v>
      </c>
      <c r="AM5657" t="str">
        <f>IF(AmazonChurn[[#This Row],[Number of Complaints or Support]]&lt;3,"Low",IF(AmazonChurn[[#This Row],[Number of Complaints or Support]]&lt;=7,"Medium","High"))</f>
        <v>Low</v>
      </c>
      <c r="AN5657" s="14">
        <f>AmazonChurn[[#This Row],[Number of Complaints or Support]]/AmazonChurn[[#This Row],[Account Length (in months)]]</f>
        <v>2</v>
      </c>
    </row>
    <row r="5658" spans="1:40" x14ac:dyDescent="0.25">
      <c r="A5658" t="s">
        <v>8122</v>
      </c>
      <c r="B5658" t="s">
        <v>23</v>
      </c>
      <c r="C5658">
        <v>71</v>
      </c>
      <c r="D5658">
        <v>0</v>
      </c>
      <c r="E5658">
        <v>8</v>
      </c>
      <c r="F5658">
        <v>1</v>
      </c>
      <c r="G5658" t="s">
        <v>36</v>
      </c>
      <c r="H5658">
        <v>0</v>
      </c>
      <c r="I5658" t="s">
        <v>245</v>
      </c>
      <c r="J5658" t="s">
        <v>35</v>
      </c>
      <c r="K5658" t="s">
        <v>9472</v>
      </c>
      <c r="L5658">
        <v>22</v>
      </c>
      <c r="M5658" t="s">
        <v>36</v>
      </c>
      <c r="N5658" t="s">
        <v>23</v>
      </c>
      <c r="O5658" t="s">
        <v>23</v>
      </c>
      <c r="P5658">
        <v>0</v>
      </c>
      <c r="Q5658" t="s">
        <v>36</v>
      </c>
      <c r="R5658" t="s">
        <v>57</v>
      </c>
      <c r="S5658" t="s">
        <v>130</v>
      </c>
      <c r="T5658">
        <v>51</v>
      </c>
      <c r="U5658" t="s">
        <v>9483</v>
      </c>
      <c r="V5658">
        <v>51</v>
      </c>
      <c r="W5658">
        <v>3665</v>
      </c>
      <c r="Z5658" t="s">
        <v>2903</v>
      </c>
      <c r="AA5658" s="1">
        <v>44929</v>
      </c>
      <c r="AB5658" s="1">
        <v>44179</v>
      </c>
      <c r="AC5658" t="s">
        <v>48</v>
      </c>
      <c r="AD5658" t="s">
        <v>9476</v>
      </c>
      <c r="AE5658" s="14">
        <v>48.787292664676428</v>
      </c>
      <c r="AF5658">
        <v>8</v>
      </c>
      <c r="AG5658" t="s">
        <v>53</v>
      </c>
      <c r="AH5658" t="s">
        <v>9480</v>
      </c>
      <c r="AI5658" t="b">
        <v>0</v>
      </c>
      <c r="AJ5658" t="s">
        <v>23</v>
      </c>
      <c r="AK5658" t="s">
        <v>54</v>
      </c>
      <c r="AL5658" t="str">
        <f>IF(AmazonChurn[[#This Row],[Average Monthly Expenses]]&lt;=30,"Low",IF(AmazonChurn[[#This Row],[Average Monthly Expenses]]&lt;=60,"Medium","High"))</f>
        <v>Medium</v>
      </c>
      <c r="AM5658" t="str">
        <f>IF(AmazonChurn[[#This Row],[Number of Complaints or Support]]&lt;3,"Low",IF(AmazonChurn[[#This Row],[Number of Complaints or Support]]&lt;=7,"Medium","High"))</f>
        <v>High</v>
      </c>
      <c r="AN5658" s="14">
        <f>AmazonChurn[[#This Row],[Number of Complaints or Support]]/AmazonChurn[[#This Row],[Account Length (in months)]]</f>
        <v>0.11267605633802817</v>
      </c>
    </row>
    <row r="5659" spans="1:40" x14ac:dyDescent="0.25">
      <c r="A5659" t="s">
        <v>8123</v>
      </c>
      <c r="B5659" t="s">
        <v>23</v>
      </c>
      <c r="C5659">
        <v>63</v>
      </c>
      <c r="D5659">
        <v>0</v>
      </c>
      <c r="E5659">
        <v>37</v>
      </c>
      <c r="F5659">
        <v>1</v>
      </c>
      <c r="G5659" t="s">
        <v>36</v>
      </c>
      <c r="H5659">
        <v>0</v>
      </c>
      <c r="I5659" t="s">
        <v>361</v>
      </c>
      <c r="J5659" t="s">
        <v>25</v>
      </c>
      <c r="K5659" t="s">
        <v>25</v>
      </c>
      <c r="L5659">
        <v>23</v>
      </c>
      <c r="M5659" t="s">
        <v>36</v>
      </c>
      <c r="N5659" t="s">
        <v>23</v>
      </c>
      <c r="O5659" t="s">
        <v>23</v>
      </c>
      <c r="P5659">
        <v>0</v>
      </c>
      <c r="Q5659" t="s">
        <v>36</v>
      </c>
      <c r="R5659" t="s">
        <v>57</v>
      </c>
      <c r="S5659" t="s">
        <v>27</v>
      </c>
      <c r="T5659">
        <v>49</v>
      </c>
      <c r="U5659" t="s">
        <v>9483</v>
      </c>
      <c r="V5659">
        <v>49</v>
      </c>
      <c r="W5659">
        <v>3071</v>
      </c>
      <c r="Z5659" t="s">
        <v>468</v>
      </c>
      <c r="AA5659" s="1">
        <v>44057</v>
      </c>
      <c r="AB5659" s="1">
        <v>44798</v>
      </c>
      <c r="AC5659" t="s">
        <v>48</v>
      </c>
      <c r="AD5659" t="s">
        <v>9476</v>
      </c>
      <c r="AE5659" s="14">
        <v>45.279199620586787</v>
      </c>
      <c r="AF5659">
        <v>6</v>
      </c>
      <c r="AG5659" t="s">
        <v>53</v>
      </c>
      <c r="AH5659" t="s">
        <v>9480</v>
      </c>
      <c r="AI5659" t="b">
        <v>0</v>
      </c>
      <c r="AJ5659" t="s">
        <v>23</v>
      </c>
      <c r="AK5659" t="s">
        <v>73</v>
      </c>
      <c r="AL5659" t="str">
        <f>IF(AmazonChurn[[#This Row],[Average Monthly Expenses]]&lt;=30,"Low",IF(AmazonChurn[[#This Row],[Average Monthly Expenses]]&lt;=60,"Medium","High"))</f>
        <v>Medium</v>
      </c>
      <c r="AM5659" t="str">
        <f>IF(AmazonChurn[[#This Row],[Number of Complaints or Support]]&lt;3,"Low",IF(AmazonChurn[[#This Row],[Number of Complaints or Support]]&lt;=7,"Medium","High"))</f>
        <v>Medium</v>
      </c>
      <c r="AN5659" s="14">
        <f>AmazonChurn[[#This Row],[Number of Complaints or Support]]/AmazonChurn[[#This Row],[Account Length (in months)]]</f>
        <v>9.5238095238095233E-2</v>
      </c>
    </row>
    <row r="5660" spans="1:40" x14ac:dyDescent="0.25">
      <c r="A5660" t="s">
        <v>8124</v>
      </c>
      <c r="B5660" t="s">
        <v>23</v>
      </c>
      <c r="C5660">
        <v>7</v>
      </c>
      <c r="D5660">
        <v>0</v>
      </c>
      <c r="E5660">
        <v>11</v>
      </c>
      <c r="F5660">
        <v>1</v>
      </c>
      <c r="G5660" t="s">
        <v>36</v>
      </c>
      <c r="H5660">
        <v>0</v>
      </c>
      <c r="I5660" t="s">
        <v>225</v>
      </c>
      <c r="J5660" t="s">
        <v>25</v>
      </c>
      <c r="K5660" t="s">
        <v>25</v>
      </c>
      <c r="L5660">
        <v>21</v>
      </c>
      <c r="M5660" t="s">
        <v>36</v>
      </c>
      <c r="N5660" t="s">
        <v>23</v>
      </c>
      <c r="O5660" t="s">
        <v>23</v>
      </c>
      <c r="P5660">
        <v>0</v>
      </c>
      <c r="Q5660" t="s">
        <v>23</v>
      </c>
      <c r="R5660" t="s">
        <v>26</v>
      </c>
      <c r="S5660" t="s">
        <v>124</v>
      </c>
      <c r="T5660">
        <v>31</v>
      </c>
      <c r="U5660" t="s">
        <v>9484</v>
      </c>
      <c r="V5660">
        <v>31</v>
      </c>
      <c r="W5660">
        <v>220</v>
      </c>
      <c r="Z5660" t="s">
        <v>3575</v>
      </c>
      <c r="AA5660" s="1">
        <v>44702</v>
      </c>
      <c r="AB5660" s="1">
        <v>44705</v>
      </c>
      <c r="AC5660" t="s">
        <v>48</v>
      </c>
      <c r="AD5660" t="s">
        <v>9476</v>
      </c>
      <c r="AE5660" s="14">
        <v>26.926070495427219</v>
      </c>
      <c r="AF5660">
        <v>8</v>
      </c>
      <c r="AG5660" t="s">
        <v>69</v>
      </c>
      <c r="AH5660" t="s">
        <v>69</v>
      </c>
      <c r="AI5660" t="b">
        <v>1</v>
      </c>
      <c r="AJ5660" t="s">
        <v>36</v>
      </c>
      <c r="AK5660" t="s">
        <v>73</v>
      </c>
      <c r="AL5660" t="str">
        <f>IF(AmazonChurn[[#This Row],[Average Monthly Expenses]]&lt;=30,"Low",IF(AmazonChurn[[#This Row],[Average Monthly Expenses]]&lt;=60,"Medium","High"))</f>
        <v>Low</v>
      </c>
      <c r="AM5660" t="str">
        <f>IF(AmazonChurn[[#This Row],[Number of Complaints or Support]]&lt;3,"Low",IF(AmazonChurn[[#This Row],[Number of Complaints or Support]]&lt;=7,"Medium","High"))</f>
        <v>High</v>
      </c>
      <c r="AN5660" s="14">
        <f>AmazonChurn[[#This Row],[Number of Complaints or Support]]/AmazonChurn[[#This Row],[Account Length (in months)]]</f>
        <v>1.1428571428571428</v>
      </c>
    </row>
    <row r="5661" spans="1:40" x14ac:dyDescent="0.25">
      <c r="A5661" t="s">
        <v>8125</v>
      </c>
      <c r="B5661" t="s">
        <v>23</v>
      </c>
      <c r="C5661">
        <v>40</v>
      </c>
      <c r="D5661">
        <v>1</v>
      </c>
      <c r="E5661">
        <v>0</v>
      </c>
      <c r="F5661">
        <v>0</v>
      </c>
      <c r="G5661" t="s">
        <v>23</v>
      </c>
      <c r="H5661">
        <v>0</v>
      </c>
      <c r="I5661" t="s">
        <v>217</v>
      </c>
      <c r="J5661" t="s">
        <v>35</v>
      </c>
      <c r="K5661" t="s">
        <v>9472</v>
      </c>
      <c r="L5661">
        <v>41</v>
      </c>
      <c r="M5661" t="s">
        <v>23</v>
      </c>
      <c r="N5661" t="s">
        <v>23</v>
      </c>
      <c r="O5661" t="s">
        <v>23</v>
      </c>
      <c r="P5661">
        <v>0</v>
      </c>
      <c r="Q5661" t="s">
        <v>23</v>
      </c>
      <c r="R5661" t="s">
        <v>37</v>
      </c>
      <c r="S5661" t="s">
        <v>124</v>
      </c>
      <c r="T5661">
        <v>7</v>
      </c>
      <c r="U5661" t="s">
        <v>9484</v>
      </c>
      <c r="V5661">
        <v>7</v>
      </c>
      <c r="W5661">
        <v>285</v>
      </c>
      <c r="Z5661" t="s">
        <v>5687</v>
      </c>
      <c r="AA5661" s="1">
        <v>44273</v>
      </c>
      <c r="AB5661" s="1">
        <v>43862</v>
      </c>
      <c r="AC5661" t="s">
        <v>30</v>
      </c>
      <c r="AD5661" t="s">
        <v>9475</v>
      </c>
      <c r="AE5661" s="14">
        <v>6.1340232588404584</v>
      </c>
      <c r="AF5661">
        <v>10</v>
      </c>
      <c r="AG5661" t="s">
        <v>53</v>
      </c>
      <c r="AH5661" t="s">
        <v>9480</v>
      </c>
      <c r="AI5661" t="b">
        <v>1</v>
      </c>
      <c r="AJ5661" t="s">
        <v>36</v>
      </c>
      <c r="AK5661" t="s">
        <v>64</v>
      </c>
      <c r="AL5661" t="str">
        <f>IF(AmazonChurn[[#This Row],[Average Monthly Expenses]]&lt;=30,"Low",IF(AmazonChurn[[#This Row],[Average Monthly Expenses]]&lt;=60,"Medium","High"))</f>
        <v>Low</v>
      </c>
      <c r="AM5661" t="str">
        <f>IF(AmazonChurn[[#This Row],[Number of Complaints or Support]]&lt;3,"Low",IF(AmazonChurn[[#This Row],[Number of Complaints or Support]]&lt;=7,"Medium","High"))</f>
        <v>High</v>
      </c>
      <c r="AN5661" s="14">
        <f>AmazonChurn[[#This Row],[Number of Complaints or Support]]/AmazonChurn[[#This Row],[Account Length (in months)]]</f>
        <v>0.25</v>
      </c>
    </row>
    <row r="5662" spans="1:40" x14ac:dyDescent="0.25">
      <c r="A5662" t="s">
        <v>8126</v>
      </c>
      <c r="B5662" t="s">
        <v>36</v>
      </c>
      <c r="C5662">
        <v>37</v>
      </c>
      <c r="D5662">
        <v>5</v>
      </c>
      <c r="E5662">
        <v>13</v>
      </c>
      <c r="F5662">
        <v>1</v>
      </c>
      <c r="G5662" t="s">
        <v>36</v>
      </c>
      <c r="H5662">
        <v>0</v>
      </c>
      <c r="I5662" t="s">
        <v>24</v>
      </c>
      <c r="J5662" t="s">
        <v>35</v>
      </c>
      <c r="K5662" t="s">
        <v>9472</v>
      </c>
      <c r="L5662">
        <v>80</v>
      </c>
      <c r="M5662" t="s">
        <v>23</v>
      </c>
      <c r="N5662" t="s">
        <v>36</v>
      </c>
      <c r="O5662" t="s">
        <v>23</v>
      </c>
      <c r="P5662">
        <v>0</v>
      </c>
      <c r="Q5662" t="s">
        <v>23</v>
      </c>
      <c r="R5662" t="s">
        <v>26</v>
      </c>
      <c r="S5662" t="s">
        <v>124</v>
      </c>
      <c r="T5662">
        <v>42</v>
      </c>
      <c r="U5662" t="s">
        <v>9484</v>
      </c>
      <c r="V5662">
        <v>42</v>
      </c>
      <c r="W5662">
        <v>1551</v>
      </c>
      <c r="X5662" t="s">
        <v>46</v>
      </c>
      <c r="Y5662" t="s">
        <v>286</v>
      </c>
      <c r="Z5662" t="s">
        <v>7929</v>
      </c>
      <c r="AA5662" s="1">
        <v>44272</v>
      </c>
      <c r="AB5662" s="1">
        <v>44243</v>
      </c>
      <c r="AC5662" t="s">
        <v>48</v>
      </c>
      <c r="AD5662" t="s">
        <v>9476</v>
      </c>
      <c r="AE5662" s="14">
        <v>33.900818015545902</v>
      </c>
      <c r="AF5662">
        <v>6</v>
      </c>
      <c r="AG5662" t="s">
        <v>53</v>
      </c>
      <c r="AH5662" t="s">
        <v>9480</v>
      </c>
      <c r="AI5662" t="b">
        <v>0</v>
      </c>
      <c r="AJ5662" t="s">
        <v>23</v>
      </c>
      <c r="AK5662" t="s">
        <v>54</v>
      </c>
      <c r="AL5662" t="str">
        <f>IF(AmazonChurn[[#This Row],[Average Monthly Expenses]]&lt;=30,"Low",IF(AmazonChurn[[#This Row],[Average Monthly Expenses]]&lt;=60,"Medium","High"))</f>
        <v>Medium</v>
      </c>
      <c r="AM5662" t="str">
        <f>IF(AmazonChurn[[#This Row],[Number of Complaints or Support]]&lt;3,"Low",IF(AmazonChurn[[#This Row],[Number of Complaints or Support]]&lt;=7,"Medium","High"))</f>
        <v>Medium</v>
      </c>
      <c r="AN5662" s="14">
        <f>AmazonChurn[[#This Row],[Number of Complaints or Support]]/AmazonChurn[[#This Row],[Account Length (in months)]]</f>
        <v>0.16216216216216217</v>
      </c>
    </row>
    <row r="5663" spans="1:40" x14ac:dyDescent="0.25">
      <c r="A5663" t="s">
        <v>8127</v>
      </c>
      <c r="B5663" t="s">
        <v>36</v>
      </c>
      <c r="C5663">
        <v>15</v>
      </c>
      <c r="D5663">
        <v>4</v>
      </c>
      <c r="E5663">
        <v>2</v>
      </c>
      <c r="F5663">
        <v>0</v>
      </c>
      <c r="G5663" t="s">
        <v>23</v>
      </c>
      <c r="H5663">
        <v>23</v>
      </c>
      <c r="I5663" t="s">
        <v>150</v>
      </c>
      <c r="J5663" t="s">
        <v>25</v>
      </c>
      <c r="K5663" t="s">
        <v>25</v>
      </c>
      <c r="L5663">
        <v>35</v>
      </c>
      <c r="M5663" t="s">
        <v>23</v>
      </c>
      <c r="N5663" t="s">
        <v>23</v>
      </c>
      <c r="O5663" t="s">
        <v>23</v>
      </c>
      <c r="P5663">
        <v>0</v>
      </c>
      <c r="Q5663" t="s">
        <v>23</v>
      </c>
      <c r="R5663" t="s">
        <v>26</v>
      </c>
      <c r="S5663" t="s">
        <v>27</v>
      </c>
      <c r="T5663">
        <v>35</v>
      </c>
      <c r="U5663" t="s">
        <v>9483</v>
      </c>
      <c r="V5663">
        <v>35</v>
      </c>
      <c r="W5663">
        <v>537</v>
      </c>
      <c r="X5663" t="s">
        <v>163</v>
      </c>
      <c r="Y5663" t="s">
        <v>164</v>
      </c>
      <c r="Z5663" t="s">
        <v>8128</v>
      </c>
      <c r="AA5663" s="1">
        <v>45286</v>
      </c>
      <c r="AB5663" s="1">
        <v>44323</v>
      </c>
      <c r="AC5663" t="s">
        <v>41</v>
      </c>
      <c r="AD5663" t="s">
        <v>9477</v>
      </c>
      <c r="AE5663" s="14">
        <v>30.285992615587759</v>
      </c>
      <c r="AF5663">
        <v>1</v>
      </c>
      <c r="AG5663" t="s">
        <v>53</v>
      </c>
      <c r="AH5663" t="s">
        <v>9480</v>
      </c>
      <c r="AI5663" t="b">
        <v>0</v>
      </c>
      <c r="AJ5663" t="s">
        <v>23</v>
      </c>
      <c r="AK5663" t="s">
        <v>73</v>
      </c>
      <c r="AL5663" t="str">
        <f>IF(AmazonChurn[[#This Row],[Average Monthly Expenses]]&lt;=30,"Low",IF(AmazonChurn[[#This Row],[Average Monthly Expenses]]&lt;=60,"Medium","High"))</f>
        <v>Medium</v>
      </c>
      <c r="AM5663" t="str">
        <f>IF(AmazonChurn[[#This Row],[Number of Complaints or Support]]&lt;3,"Low",IF(AmazonChurn[[#This Row],[Number of Complaints or Support]]&lt;=7,"Medium","High"))</f>
        <v>Low</v>
      </c>
      <c r="AN5663" s="14">
        <f>AmazonChurn[[#This Row],[Number of Complaints or Support]]/AmazonChurn[[#This Row],[Account Length (in months)]]</f>
        <v>6.6666666666666666E-2</v>
      </c>
    </row>
    <row r="5664" spans="1:40" x14ac:dyDescent="0.25">
      <c r="A5664" t="s">
        <v>8129</v>
      </c>
      <c r="B5664" t="s">
        <v>23</v>
      </c>
      <c r="C5664">
        <v>71</v>
      </c>
      <c r="D5664">
        <v>0</v>
      </c>
      <c r="E5664">
        <v>12</v>
      </c>
      <c r="F5664">
        <v>1</v>
      </c>
      <c r="G5664" t="s">
        <v>36</v>
      </c>
      <c r="H5664">
        <v>0</v>
      </c>
      <c r="I5664" t="s">
        <v>79</v>
      </c>
      <c r="J5664" t="s">
        <v>25</v>
      </c>
      <c r="K5664" t="s">
        <v>25</v>
      </c>
      <c r="L5664">
        <v>42</v>
      </c>
      <c r="M5664" t="s">
        <v>23</v>
      </c>
      <c r="N5664" t="s">
        <v>23</v>
      </c>
      <c r="O5664" t="s">
        <v>23</v>
      </c>
      <c r="P5664">
        <v>0</v>
      </c>
      <c r="Q5664" t="s">
        <v>36</v>
      </c>
      <c r="R5664" t="s">
        <v>57</v>
      </c>
      <c r="S5664" t="s">
        <v>27</v>
      </c>
      <c r="T5664">
        <v>55</v>
      </c>
      <c r="U5664" t="s">
        <v>9483</v>
      </c>
      <c r="V5664">
        <v>55</v>
      </c>
      <c r="W5664">
        <v>3917</v>
      </c>
      <c r="Z5664" t="s">
        <v>4438</v>
      </c>
      <c r="AA5664" s="1">
        <v>45239</v>
      </c>
      <c r="AB5664" s="1">
        <v>45154</v>
      </c>
      <c r="AC5664" t="s">
        <v>48</v>
      </c>
      <c r="AD5664" t="s">
        <v>9476</v>
      </c>
      <c r="AE5664" s="14">
        <v>55.549147608610099</v>
      </c>
      <c r="AF5664">
        <v>10</v>
      </c>
      <c r="AG5664" t="s">
        <v>31</v>
      </c>
      <c r="AH5664" t="s">
        <v>31</v>
      </c>
      <c r="AI5664" t="b">
        <v>0</v>
      </c>
      <c r="AJ5664" t="s">
        <v>23</v>
      </c>
      <c r="AK5664" t="s">
        <v>32</v>
      </c>
      <c r="AL5664" t="str">
        <f>IF(AmazonChurn[[#This Row],[Average Monthly Expenses]]&lt;=30,"Low",IF(AmazonChurn[[#This Row],[Average Monthly Expenses]]&lt;=60,"Medium","High"))</f>
        <v>Medium</v>
      </c>
      <c r="AM5664" t="str">
        <f>IF(AmazonChurn[[#This Row],[Number of Complaints or Support]]&lt;3,"Low",IF(AmazonChurn[[#This Row],[Number of Complaints or Support]]&lt;=7,"Medium","High"))</f>
        <v>High</v>
      </c>
      <c r="AN5664" s="14">
        <f>AmazonChurn[[#This Row],[Number of Complaints or Support]]/AmazonChurn[[#This Row],[Account Length (in months)]]</f>
        <v>0.14084507042253522</v>
      </c>
    </row>
    <row r="5665" spans="1:40" x14ac:dyDescent="0.25">
      <c r="A5665" t="s">
        <v>8130</v>
      </c>
      <c r="B5665" t="s">
        <v>23</v>
      </c>
      <c r="C5665">
        <v>14</v>
      </c>
      <c r="D5665">
        <v>0</v>
      </c>
      <c r="E5665">
        <v>4</v>
      </c>
      <c r="F5665">
        <v>1</v>
      </c>
      <c r="G5665" t="s">
        <v>36</v>
      </c>
      <c r="H5665">
        <v>0</v>
      </c>
      <c r="I5665" t="s">
        <v>203</v>
      </c>
      <c r="J5665" t="s">
        <v>25</v>
      </c>
      <c r="K5665" t="s">
        <v>25</v>
      </c>
      <c r="L5665">
        <v>36</v>
      </c>
      <c r="M5665" t="s">
        <v>23</v>
      </c>
      <c r="N5665" t="s">
        <v>23</v>
      </c>
      <c r="O5665" t="s">
        <v>23</v>
      </c>
      <c r="P5665">
        <v>0</v>
      </c>
      <c r="Q5665" t="s">
        <v>23</v>
      </c>
      <c r="R5665" t="s">
        <v>37</v>
      </c>
      <c r="S5665" t="s">
        <v>214</v>
      </c>
      <c r="T5665">
        <v>26</v>
      </c>
      <c r="U5665" t="s">
        <v>9486</v>
      </c>
      <c r="V5665">
        <v>26</v>
      </c>
      <c r="W5665">
        <v>371</v>
      </c>
      <c r="Z5665" t="s">
        <v>1296</v>
      </c>
      <c r="AA5665" s="1">
        <v>44776</v>
      </c>
      <c r="AB5665" s="1">
        <v>44427</v>
      </c>
      <c r="AC5665" t="s">
        <v>48</v>
      </c>
      <c r="AD5665" t="s">
        <v>9476</v>
      </c>
      <c r="AE5665" s="14">
        <v>21.42033478313683</v>
      </c>
      <c r="AF5665">
        <v>5</v>
      </c>
      <c r="AG5665" t="s">
        <v>31</v>
      </c>
      <c r="AH5665" t="s">
        <v>31</v>
      </c>
      <c r="AI5665" t="b">
        <v>0</v>
      </c>
      <c r="AJ5665" t="s">
        <v>23</v>
      </c>
      <c r="AK5665" t="s">
        <v>54</v>
      </c>
      <c r="AL5665" t="str">
        <f>IF(AmazonChurn[[#This Row],[Average Monthly Expenses]]&lt;=30,"Low",IF(AmazonChurn[[#This Row],[Average Monthly Expenses]]&lt;=60,"Medium","High"))</f>
        <v>Low</v>
      </c>
      <c r="AM5665" t="str">
        <f>IF(AmazonChurn[[#This Row],[Number of Complaints or Support]]&lt;3,"Low",IF(AmazonChurn[[#This Row],[Number of Complaints or Support]]&lt;=7,"Medium","High"))</f>
        <v>Medium</v>
      </c>
      <c r="AN5665" s="14">
        <f>AmazonChurn[[#This Row],[Number of Complaints or Support]]/AmazonChurn[[#This Row],[Account Length (in months)]]</f>
        <v>0.35714285714285715</v>
      </c>
    </row>
    <row r="5666" spans="1:40" x14ac:dyDescent="0.25">
      <c r="A5666" t="s">
        <v>8131</v>
      </c>
      <c r="B5666" t="s">
        <v>23</v>
      </c>
      <c r="C5666">
        <v>57</v>
      </c>
      <c r="D5666">
        <v>1</v>
      </c>
      <c r="E5666">
        <v>0</v>
      </c>
      <c r="F5666">
        <v>0</v>
      </c>
      <c r="G5666" t="s">
        <v>23</v>
      </c>
      <c r="H5666">
        <v>0</v>
      </c>
      <c r="I5666" t="s">
        <v>228</v>
      </c>
      <c r="J5666" t="s">
        <v>35</v>
      </c>
      <c r="K5666" t="s">
        <v>9472</v>
      </c>
      <c r="L5666">
        <v>51</v>
      </c>
      <c r="M5666" t="s">
        <v>23</v>
      </c>
      <c r="N5666" t="s">
        <v>23</v>
      </c>
      <c r="O5666" t="s">
        <v>36</v>
      </c>
      <c r="P5666">
        <v>5</v>
      </c>
      <c r="Q5666" t="s">
        <v>23</v>
      </c>
      <c r="R5666" t="s">
        <v>57</v>
      </c>
      <c r="S5666" t="s">
        <v>27</v>
      </c>
      <c r="T5666">
        <v>12</v>
      </c>
      <c r="U5666" t="s">
        <v>9483</v>
      </c>
      <c r="V5666">
        <v>12</v>
      </c>
      <c r="W5666">
        <v>684</v>
      </c>
      <c r="Z5666" t="s">
        <v>6490</v>
      </c>
      <c r="AA5666" s="1">
        <v>44869</v>
      </c>
      <c r="AB5666" s="1">
        <v>45154</v>
      </c>
      <c r="AC5666" t="s">
        <v>30</v>
      </c>
      <c r="AD5666" t="s">
        <v>9475</v>
      </c>
      <c r="AE5666" s="14">
        <v>9.6586095914605359</v>
      </c>
      <c r="AF5666">
        <v>4</v>
      </c>
      <c r="AG5666" t="s">
        <v>69</v>
      </c>
      <c r="AH5666" t="s">
        <v>69</v>
      </c>
      <c r="AI5666" t="b">
        <v>1</v>
      </c>
      <c r="AJ5666" t="s">
        <v>36</v>
      </c>
      <c r="AK5666" t="s">
        <v>32</v>
      </c>
      <c r="AL5666" t="str">
        <f>IF(AmazonChurn[[#This Row],[Average Monthly Expenses]]&lt;=30,"Low",IF(AmazonChurn[[#This Row],[Average Monthly Expenses]]&lt;=60,"Medium","High"))</f>
        <v>Low</v>
      </c>
      <c r="AM5666" t="str">
        <f>IF(AmazonChurn[[#This Row],[Number of Complaints or Support]]&lt;3,"Low",IF(AmazonChurn[[#This Row],[Number of Complaints or Support]]&lt;=7,"Medium","High"))</f>
        <v>Medium</v>
      </c>
      <c r="AN5666" s="14">
        <f>AmazonChurn[[#This Row],[Number of Complaints or Support]]/AmazonChurn[[#This Row],[Account Length (in months)]]</f>
        <v>7.0175438596491224E-2</v>
      </c>
    </row>
    <row r="5667" spans="1:40" x14ac:dyDescent="0.25">
      <c r="A5667" t="s">
        <v>8132</v>
      </c>
      <c r="B5667" t="s">
        <v>36</v>
      </c>
      <c r="C5667">
        <v>39</v>
      </c>
      <c r="D5667">
        <v>5</v>
      </c>
      <c r="E5667">
        <v>3</v>
      </c>
      <c r="F5667">
        <v>1</v>
      </c>
      <c r="G5667" t="s">
        <v>36</v>
      </c>
      <c r="H5667">
        <v>0</v>
      </c>
      <c r="I5667" t="s">
        <v>248</v>
      </c>
      <c r="J5667" t="s">
        <v>25</v>
      </c>
      <c r="K5667" t="s">
        <v>25</v>
      </c>
      <c r="L5667">
        <v>48</v>
      </c>
      <c r="M5667" t="s">
        <v>23</v>
      </c>
      <c r="N5667" t="s">
        <v>23</v>
      </c>
      <c r="O5667" t="s">
        <v>23</v>
      </c>
      <c r="P5667">
        <v>0</v>
      </c>
      <c r="Q5667" t="s">
        <v>36</v>
      </c>
      <c r="R5667" t="s">
        <v>26</v>
      </c>
      <c r="S5667" t="s">
        <v>124</v>
      </c>
      <c r="T5667">
        <v>31</v>
      </c>
      <c r="U5667" t="s">
        <v>9484</v>
      </c>
      <c r="V5667">
        <v>31</v>
      </c>
      <c r="W5667">
        <v>1228</v>
      </c>
      <c r="X5667" t="s">
        <v>94</v>
      </c>
      <c r="Y5667" t="s">
        <v>694</v>
      </c>
      <c r="Z5667" t="s">
        <v>8133</v>
      </c>
      <c r="AA5667" s="1">
        <v>44134</v>
      </c>
      <c r="AB5667" s="1">
        <v>44524</v>
      </c>
      <c r="AC5667" t="s">
        <v>48</v>
      </c>
      <c r="AD5667" t="s">
        <v>9476</v>
      </c>
      <c r="AE5667" s="14">
        <v>34.423450932325643</v>
      </c>
      <c r="AF5667">
        <v>9</v>
      </c>
      <c r="AG5667" t="s">
        <v>53</v>
      </c>
      <c r="AH5667" t="s">
        <v>9480</v>
      </c>
      <c r="AI5667" t="b">
        <v>1</v>
      </c>
      <c r="AJ5667" t="s">
        <v>36</v>
      </c>
      <c r="AK5667" t="s">
        <v>73</v>
      </c>
      <c r="AL5667" t="str">
        <f>IF(AmazonChurn[[#This Row],[Average Monthly Expenses]]&lt;=30,"Low",IF(AmazonChurn[[#This Row],[Average Monthly Expenses]]&lt;=60,"Medium","High"))</f>
        <v>Medium</v>
      </c>
      <c r="AM5667" t="str">
        <f>IF(AmazonChurn[[#This Row],[Number of Complaints or Support]]&lt;3,"Low",IF(AmazonChurn[[#This Row],[Number of Complaints or Support]]&lt;=7,"Medium","High"))</f>
        <v>High</v>
      </c>
      <c r="AN5667" s="14">
        <f>AmazonChurn[[#This Row],[Number of Complaints or Support]]/AmazonChurn[[#This Row],[Account Length (in months)]]</f>
        <v>0.23076923076923078</v>
      </c>
    </row>
    <row r="5668" spans="1:40" x14ac:dyDescent="0.25">
      <c r="A5668" t="s">
        <v>8134</v>
      </c>
      <c r="B5668" t="s">
        <v>23</v>
      </c>
      <c r="C5668">
        <v>61</v>
      </c>
      <c r="D5668">
        <v>0</v>
      </c>
      <c r="E5668">
        <v>4</v>
      </c>
      <c r="F5668">
        <v>1</v>
      </c>
      <c r="G5668" t="s">
        <v>36</v>
      </c>
      <c r="H5668">
        <v>0</v>
      </c>
      <c r="I5668" t="s">
        <v>248</v>
      </c>
      <c r="J5668" t="s">
        <v>25</v>
      </c>
      <c r="K5668" t="s">
        <v>25</v>
      </c>
      <c r="L5668">
        <v>62</v>
      </c>
      <c r="M5668" t="s">
        <v>23</v>
      </c>
      <c r="N5668" t="s">
        <v>23</v>
      </c>
      <c r="O5668" t="s">
        <v>23</v>
      </c>
      <c r="P5668">
        <v>0</v>
      </c>
      <c r="Q5668" t="s">
        <v>36</v>
      </c>
      <c r="R5668" t="s">
        <v>37</v>
      </c>
      <c r="S5668" t="s">
        <v>130</v>
      </c>
      <c r="T5668">
        <v>51</v>
      </c>
      <c r="U5668" t="s">
        <v>9483</v>
      </c>
      <c r="V5668">
        <v>51</v>
      </c>
      <c r="W5668">
        <v>3107</v>
      </c>
      <c r="Z5668" t="s">
        <v>6682</v>
      </c>
      <c r="AA5668" s="1">
        <v>43935</v>
      </c>
      <c r="AB5668" s="1">
        <v>44813</v>
      </c>
      <c r="AC5668" t="s">
        <v>48</v>
      </c>
      <c r="AD5668" t="s">
        <v>9476</v>
      </c>
      <c r="AE5668" s="14">
        <v>51.894384128411502</v>
      </c>
      <c r="AF5668">
        <v>8</v>
      </c>
      <c r="AG5668" t="s">
        <v>53</v>
      </c>
      <c r="AH5668" t="s">
        <v>9480</v>
      </c>
      <c r="AI5668" t="b">
        <v>1</v>
      </c>
      <c r="AJ5668" t="s">
        <v>36</v>
      </c>
      <c r="AK5668" t="s">
        <v>64</v>
      </c>
      <c r="AL5668" t="str">
        <f>IF(AmazonChurn[[#This Row],[Average Monthly Expenses]]&lt;=30,"Low",IF(AmazonChurn[[#This Row],[Average Monthly Expenses]]&lt;=60,"Medium","High"))</f>
        <v>Medium</v>
      </c>
      <c r="AM5668" t="str">
        <f>IF(AmazonChurn[[#This Row],[Number of Complaints or Support]]&lt;3,"Low",IF(AmazonChurn[[#This Row],[Number of Complaints or Support]]&lt;=7,"Medium","High"))</f>
        <v>High</v>
      </c>
      <c r="AN5668" s="14">
        <f>AmazonChurn[[#This Row],[Number of Complaints or Support]]/AmazonChurn[[#This Row],[Account Length (in months)]]</f>
        <v>0.13114754098360656</v>
      </c>
    </row>
    <row r="5669" spans="1:40" x14ac:dyDescent="0.25">
      <c r="A5669" t="s">
        <v>8135</v>
      </c>
      <c r="B5669" t="s">
        <v>23</v>
      </c>
      <c r="C5669">
        <v>48</v>
      </c>
      <c r="D5669">
        <v>0</v>
      </c>
      <c r="E5669">
        <v>5</v>
      </c>
      <c r="F5669">
        <v>1</v>
      </c>
      <c r="G5669" t="s">
        <v>36</v>
      </c>
      <c r="H5669">
        <v>0</v>
      </c>
      <c r="I5669" t="s">
        <v>105</v>
      </c>
      <c r="J5669" t="s">
        <v>35</v>
      </c>
      <c r="K5669" t="s">
        <v>9472</v>
      </c>
      <c r="L5669">
        <v>44</v>
      </c>
      <c r="M5669" t="s">
        <v>23</v>
      </c>
      <c r="N5669" t="s">
        <v>23</v>
      </c>
      <c r="O5669" t="s">
        <v>23</v>
      </c>
      <c r="P5669">
        <v>0</v>
      </c>
      <c r="Q5669" t="s">
        <v>36</v>
      </c>
      <c r="R5669" t="s">
        <v>57</v>
      </c>
      <c r="S5669" t="s">
        <v>130</v>
      </c>
      <c r="T5669">
        <v>52</v>
      </c>
      <c r="U5669" t="s">
        <v>9483</v>
      </c>
      <c r="V5669">
        <v>52</v>
      </c>
      <c r="W5669">
        <v>2465</v>
      </c>
      <c r="Z5669" t="s">
        <v>5091</v>
      </c>
      <c r="AA5669" s="1">
        <v>44813</v>
      </c>
      <c r="AB5669" s="1">
        <v>44786</v>
      </c>
      <c r="AC5669" t="s">
        <v>30</v>
      </c>
      <c r="AD5669" t="s">
        <v>9475</v>
      </c>
      <c r="AE5669" s="14">
        <v>41.965096168871597</v>
      </c>
      <c r="AF5669">
        <v>10</v>
      </c>
      <c r="AG5669" t="s">
        <v>31</v>
      </c>
      <c r="AH5669" t="s">
        <v>31</v>
      </c>
      <c r="AI5669" t="b">
        <v>0</v>
      </c>
      <c r="AJ5669" t="s">
        <v>23</v>
      </c>
      <c r="AK5669" t="s">
        <v>32</v>
      </c>
      <c r="AL5669" t="str">
        <f>IF(AmazonChurn[[#This Row],[Average Monthly Expenses]]&lt;=30,"Low",IF(AmazonChurn[[#This Row],[Average Monthly Expenses]]&lt;=60,"Medium","High"))</f>
        <v>Medium</v>
      </c>
      <c r="AM5669" t="str">
        <f>IF(AmazonChurn[[#This Row],[Number of Complaints or Support]]&lt;3,"Low",IF(AmazonChurn[[#This Row],[Number of Complaints or Support]]&lt;=7,"Medium","High"))</f>
        <v>High</v>
      </c>
      <c r="AN5669" s="14">
        <f>AmazonChurn[[#This Row],[Number of Complaints or Support]]/AmazonChurn[[#This Row],[Account Length (in months)]]</f>
        <v>0.20833333333333334</v>
      </c>
    </row>
    <row r="5670" spans="1:40" x14ac:dyDescent="0.25">
      <c r="A5670" t="s">
        <v>8136</v>
      </c>
      <c r="B5670" t="s">
        <v>23</v>
      </c>
      <c r="C5670">
        <v>63</v>
      </c>
      <c r="D5670">
        <v>0</v>
      </c>
      <c r="E5670">
        <v>14</v>
      </c>
      <c r="F5670">
        <v>1</v>
      </c>
      <c r="G5670" t="s">
        <v>36</v>
      </c>
      <c r="H5670">
        <v>0</v>
      </c>
      <c r="I5670" t="s">
        <v>273</v>
      </c>
      <c r="J5670" t="s">
        <v>35</v>
      </c>
      <c r="K5670" t="s">
        <v>9472</v>
      </c>
      <c r="L5670">
        <v>60</v>
      </c>
      <c r="M5670" t="s">
        <v>23</v>
      </c>
      <c r="N5670" t="s">
        <v>23</v>
      </c>
      <c r="O5670" t="s">
        <v>36</v>
      </c>
      <c r="P5670">
        <v>6</v>
      </c>
      <c r="Q5670" t="s">
        <v>23</v>
      </c>
      <c r="R5670" t="s">
        <v>37</v>
      </c>
      <c r="S5670" t="s">
        <v>124</v>
      </c>
      <c r="T5670">
        <v>29</v>
      </c>
      <c r="U5670" t="s">
        <v>9484</v>
      </c>
      <c r="V5670">
        <v>29</v>
      </c>
      <c r="W5670">
        <v>1813</v>
      </c>
      <c r="Z5670" t="s">
        <v>6345</v>
      </c>
      <c r="AA5670" s="1">
        <v>44227</v>
      </c>
      <c r="AB5670" s="1">
        <v>44281</v>
      </c>
      <c r="AC5670" t="s">
        <v>30</v>
      </c>
      <c r="AD5670" t="s">
        <v>9475</v>
      </c>
      <c r="AE5670" s="14">
        <v>25.343062845387902</v>
      </c>
      <c r="AF5670">
        <v>0</v>
      </c>
      <c r="AG5670" t="s">
        <v>69</v>
      </c>
      <c r="AH5670" t="s">
        <v>69</v>
      </c>
      <c r="AI5670" t="b">
        <v>0</v>
      </c>
      <c r="AJ5670" t="s">
        <v>23</v>
      </c>
      <c r="AK5670" t="s">
        <v>73</v>
      </c>
      <c r="AL5670" t="str">
        <f>IF(AmazonChurn[[#This Row],[Average Monthly Expenses]]&lt;=30,"Low",IF(AmazonChurn[[#This Row],[Average Monthly Expenses]]&lt;=60,"Medium","High"))</f>
        <v>Low</v>
      </c>
      <c r="AM5670" t="str">
        <f>IF(AmazonChurn[[#This Row],[Number of Complaints or Support]]&lt;3,"Low",IF(AmazonChurn[[#This Row],[Number of Complaints or Support]]&lt;=7,"Medium","High"))</f>
        <v>Low</v>
      </c>
      <c r="AN5670" s="14">
        <f>AmazonChurn[[#This Row],[Number of Complaints or Support]]/AmazonChurn[[#This Row],[Account Length (in months)]]</f>
        <v>0</v>
      </c>
    </row>
    <row r="5671" spans="1:40" x14ac:dyDescent="0.25">
      <c r="A5671" t="s">
        <v>8137</v>
      </c>
      <c r="B5671" t="s">
        <v>36</v>
      </c>
      <c r="C5671">
        <v>11</v>
      </c>
      <c r="D5671">
        <v>2</v>
      </c>
      <c r="E5671">
        <v>7</v>
      </c>
      <c r="F5671">
        <v>1</v>
      </c>
      <c r="G5671" t="s">
        <v>36</v>
      </c>
      <c r="H5671">
        <v>0</v>
      </c>
      <c r="I5671" t="s">
        <v>24</v>
      </c>
      <c r="J5671" t="s">
        <v>25</v>
      </c>
      <c r="K5671" t="s">
        <v>25</v>
      </c>
      <c r="L5671">
        <v>71</v>
      </c>
      <c r="M5671" t="s">
        <v>23</v>
      </c>
      <c r="N5671" t="s">
        <v>36</v>
      </c>
      <c r="O5671" t="s">
        <v>23</v>
      </c>
      <c r="P5671">
        <v>0</v>
      </c>
      <c r="Q5671" t="s">
        <v>36</v>
      </c>
      <c r="R5671" t="s">
        <v>26</v>
      </c>
      <c r="S5671" t="s">
        <v>38</v>
      </c>
      <c r="T5671">
        <v>33</v>
      </c>
      <c r="U5671" t="s">
        <v>9484</v>
      </c>
      <c r="V5671">
        <v>33</v>
      </c>
      <c r="W5671">
        <v>362</v>
      </c>
      <c r="X5671" t="s">
        <v>94</v>
      </c>
      <c r="Y5671" t="s">
        <v>133</v>
      </c>
      <c r="Z5671" t="s">
        <v>8138</v>
      </c>
      <c r="AA5671" s="1">
        <v>44633</v>
      </c>
      <c r="AB5671" s="1">
        <v>43973</v>
      </c>
      <c r="AC5671" t="s">
        <v>48</v>
      </c>
      <c r="AD5671" t="s">
        <v>9476</v>
      </c>
      <c r="AE5671" s="14">
        <v>27.942042407272059</v>
      </c>
      <c r="AF5671">
        <v>0</v>
      </c>
      <c r="AG5671" t="s">
        <v>69</v>
      </c>
      <c r="AH5671" t="s">
        <v>69</v>
      </c>
      <c r="AI5671" t="b">
        <v>0</v>
      </c>
      <c r="AJ5671" t="s">
        <v>23</v>
      </c>
      <c r="AK5671" t="s">
        <v>32</v>
      </c>
      <c r="AL5671" t="str">
        <f>IF(AmazonChurn[[#This Row],[Average Monthly Expenses]]&lt;=30,"Low",IF(AmazonChurn[[#This Row],[Average Monthly Expenses]]&lt;=60,"Medium","High"))</f>
        <v>Low</v>
      </c>
      <c r="AM5671" t="str">
        <f>IF(AmazonChurn[[#This Row],[Number of Complaints or Support]]&lt;3,"Low",IF(AmazonChurn[[#This Row],[Number of Complaints or Support]]&lt;=7,"Medium","High"))</f>
        <v>Low</v>
      </c>
      <c r="AN5671" s="14">
        <f>AmazonChurn[[#This Row],[Number of Complaints or Support]]/AmazonChurn[[#This Row],[Account Length (in months)]]</f>
        <v>0</v>
      </c>
    </row>
    <row r="5672" spans="1:40" x14ac:dyDescent="0.25">
      <c r="A5672" t="s">
        <v>8139</v>
      </c>
      <c r="B5672" t="s">
        <v>23</v>
      </c>
      <c r="C5672">
        <v>72</v>
      </c>
      <c r="D5672">
        <v>0</v>
      </c>
      <c r="E5672">
        <v>0</v>
      </c>
      <c r="F5672">
        <v>0</v>
      </c>
      <c r="G5672" t="s">
        <v>23</v>
      </c>
      <c r="H5672">
        <v>0</v>
      </c>
      <c r="I5672" t="s">
        <v>71</v>
      </c>
      <c r="J5672" t="s">
        <v>35</v>
      </c>
      <c r="K5672" t="s">
        <v>9472</v>
      </c>
      <c r="L5672">
        <v>56</v>
      </c>
      <c r="M5672" t="s">
        <v>23</v>
      </c>
      <c r="N5672" t="s">
        <v>23</v>
      </c>
      <c r="O5672" t="s">
        <v>23</v>
      </c>
      <c r="P5672">
        <v>0</v>
      </c>
      <c r="Q5672" t="s">
        <v>23</v>
      </c>
      <c r="R5672" t="s">
        <v>57</v>
      </c>
      <c r="S5672" t="s">
        <v>124</v>
      </c>
      <c r="T5672">
        <v>12</v>
      </c>
      <c r="U5672" t="s">
        <v>9484</v>
      </c>
      <c r="V5672">
        <v>12</v>
      </c>
      <c r="W5672">
        <v>843</v>
      </c>
      <c r="Z5672" t="s">
        <v>7069</v>
      </c>
      <c r="AA5672" s="1">
        <v>44704</v>
      </c>
      <c r="AB5672" s="1">
        <v>45279</v>
      </c>
      <c r="AC5672" t="s">
        <v>41</v>
      </c>
      <c r="AD5672" t="s">
        <v>9477</v>
      </c>
      <c r="AE5672" s="14">
        <v>13.88595600123103</v>
      </c>
      <c r="AF5672">
        <v>7</v>
      </c>
      <c r="AG5672" t="s">
        <v>53</v>
      </c>
      <c r="AH5672" t="s">
        <v>9480</v>
      </c>
      <c r="AI5672" t="b">
        <v>0</v>
      </c>
      <c r="AJ5672" t="s">
        <v>23</v>
      </c>
      <c r="AK5672" t="s">
        <v>73</v>
      </c>
      <c r="AL5672" t="str">
        <f>IF(AmazonChurn[[#This Row],[Average Monthly Expenses]]&lt;=30,"Low",IF(AmazonChurn[[#This Row],[Average Monthly Expenses]]&lt;=60,"Medium","High"))</f>
        <v>Low</v>
      </c>
      <c r="AM5672" t="str">
        <f>IF(AmazonChurn[[#This Row],[Number of Complaints or Support]]&lt;3,"Low",IF(AmazonChurn[[#This Row],[Number of Complaints or Support]]&lt;=7,"Medium","High"))</f>
        <v>Medium</v>
      </c>
      <c r="AN5672" s="14">
        <f>AmazonChurn[[#This Row],[Number of Complaints or Support]]/AmazonChurn[[#This Row],[Account Length (in months)]]</f>
        <v>9.7222222222222224E-2</v>
      </c>
    </row>
    <row r="5673" spans="1:40" x14ac:dyDescent="0.25">
      <c r="A5673" t="s">
        <v>8140</v>
      </c>
      <c r="B5673" t="s">
        <v>23</v>
      </c>
      <c r="C5673">
        <v>70</v>
      </c>
      <c r="D5673">
        <v>1</v>
      </c>
      <c r="E5673">
        <v>8</v>
      </c>
      <c r="F5673">
        <v>1</v>
      </c>
      <c r="G5673" t="s">
        <v>36</v>
      </c>
      <c r="H5673">
        <v>0</v>
      </c>
      <c r="I5673" t="s">
        <v>289</v>
      </c>
      <c r="J5673" t="s">
        <v>35</v>
      </c>
      <c r="K5673" t="s">
        <v>9472</v>
      </c>
      <c r="L5673">
        <v>80</v>
      </c>
      <c r="M5673" t="s">
        <v>23</v>
      </c>
      <c r="N5673" t="s">
        <v>36</v>
      </c>
      <c r="O5673" t="s">
        <v>23</v>
      </c>
      <c r="P5673">
        <v>0</v>
      </c>
      <c r="Q5673" t="s">
        <v>36</v>
      </c>
      <c r="R5673" t="s">
        <v>37</v>
      </c>
      <c r="S5673" t="s">
        <v>27</v>
      </c>
      <c r="T5673">
        <v>27</v>
      </c>
      <c r="U5673" t="s">
        <v>9483</v>
      </c>
      <c r="V5673">
        <v>27</v>
      </c>
      <c r="W5673">
        <v>1890</v>
      </c>
      <c r="Z5673" t="s">
        <v>1904</v>
      </c>
      <c r="AA5673" s="1">
        <v>44529</v>
      </c>
      <c r="AB5673" s="1">
        <v>44189</v>
      </c>
      <c r="AC5673" t="s">
        <v>41</v>
      </c>
      <c r="AD5673" t="s">
        <v>9477</v>
      </c>
      <c r="AE5673" s="14">
        <v>23.160577592346911</v>
      </c>
      <c r="AF5673">
        <v>1</v>
      </c>
      <c r="AG5673" t="s">
        <v>69</v>
      </c>
      <c r="AH5673" t="s">
        <v>69</v>
      </c>
      <c r="AI5673" t="b">
        <v>0</v>
      </c>
      <c r="AJ5673" t="s">
        <v>23</v>
      </c>
      <c r="AK5673" t="s">
        <v>64</v>
      </c>
      <c r="AL5673" t="str">
        <f>IF(AmazonChurn[[#This Row],[Average Monthly Expenses]]&lt;=30,"Low",IF(AmazonChurn[[#This Row],[Average Monthly Expenses]]&lt;=60,"Medium","High"))</f>
        <v>Low</v>
      </c>
      <c r="AM5673" t="str">
        <f>IF(AmazonChurn[[#This Row],[Number of Complaints or Support]]&lt;3,"Low",IF(AmazonChurn[[#This Row],[Number of Complaints or Support]]&lt;=7,"Medium","High"))</f>
        <v>Low</v>
      </c>
      <c r="AN5673" s="14">
        <f>AmazonChurn[[#This Row],[Number of Complaints or Support]]/AmazonChurn[[#This Row],[Account Length (in months)]]</f>
        <v>1.4285714285714285E-2</v>
      </c>
    </row>
    <row r="5674" spans="1:40" x14ac:dyDescent="0.25">
      <c r="A5674" t="s">
        <v>8141</v>
      </c>
      <c r="B5674" t="s">
        <v>23</v>
      </c>
      <c r="C5674">
        <v>2</v>
      </c>
      <c r="D5674">
        <v>0</v>
      </c>
      <c r="E5674">
        <v>7</v>
      </c>
      <c r="F5674">
        <v>1</v>
      </c>
      <c r="G5674" t="s">
        <v>36</v>
      </c>
      <c r="H5674">
        <v>0</v>
      </c>
      <c r="I5674" t="s">
        <v>71</v>
      </c>
      <c r="J5674" t="s">
        <v>25</v>
      </c>
      <c r="K5674" t="s">
        <v>25</v>
      </c>
      <c r="L5674">
        <v>67</v>
      </c>
      <c r="M5674" t="s">
        <v>23</v>
      </c>
      <c r="N5674" t="s">
        <v>36</v>
      </c>
      <c r="O5674" t="s">
        <v>23</v>
      </c>
      <c r="P5674">
        <v>0</v>
      </c>
      <c r="Q5674" t="s">
        <v>23</v>
      </c>
      <c r="R5674" t="s">
        <v>57</v>
      </c>
      <c r="S5674" t="s">
        <v>124</v>
      </c>
      <c r="T5674">
        <v>55</v>
      </c>
      <c r="U5674" t="s">
        <v>9484</v>
      </c>
      <c r="V5674">
        <v>55</v>
      </c>
      <c r="W5674">
        <v>121</v>
      </c>
      <c r="Z5674" t="s">
        <v>3658</v>
      </c>
      <c r="AA5674" s="1">
        <v>44470</v>
      </c>
      <c r="AB5674" s="1">
        <v>43992</v>
      </c>
      <c r="AC5674" t="s">
        <v>30</v>
      </c>
      <c r="AD5674" t="s">
        <v>9475</v>
      </c>
      <c r="AE5674" s="14">
        <v>59.184416740664432</v>
      </c>
      <c r="AF5674">
        <v>5</v>
      </c>
      <c r="AG5674" t="s">
        <v>53</v>
      </c>
      <c r="AH5674" t="s">
        <v>9480</v>
      </c>
      <c r="AI5674" t="b">
        <v>1</v>
      </c>
      <c r="AJ5674" t="s">
        <v>36</v>
      </c>
      <c r="AK5674" t="s">
        <v>32</v>
      </c>
      <c r="AL5674" t="str">
        <f>IF(AmazonChurn[[#This Row],[Average Monthly Expenses]]&lt;=30,"Low",IF(AmazonChurn[[#This Row],[Average Monthly Expenses]]&lt;=60,"Medium","High"))</f>
        <v>Medium</v>
      </c>
      <c r="AM5674" t="str">
        <f>IF(AmazonChurn[[#This Row],[Number of Complaints or Support]]&lt;3,"Low",IF(AmazonChurn[[#This Row],[Number of Complaints or Support]]&lt;=7,"Medium","High"))</f>
        <v>Medium</v>
      </c>
      <c r="AN5674" s="14">
        <f>AmazonChurn[[#This Row],[Number of Complaints or Support]]/AmazonChurn[[#This Row],[Account Length (in months)]]</f>
        <v>2.5</v>
      </c>
    </row>
    <row r="5675" spans="1:40" x14ac:dyDescent="0.25">
      <c r="A5675" t="s">
        <v>8142</v>
      </c>
      <c r="B5675" t="s">
        <v>23</v>
      </c>
      <c r="C5675">
        <v>60</v>
      </c>
      <c r="D5675">
        <v>0</v>
      </c>
      <c r="E5675">
        <v>16</v>
      </c>
      <c r="F5675">
        <v>1</v>
      </c>
      <c r="G5675" t="s">
        <v>36</v>
      </c>
      <c r="H5675">
        <v>0</v>
      </c>
      <c r="I5675" t="s">
        <v>101</v>
      </c>
      <c r="J5675" t="s">
        <v>35</v>
      </c>
      <c r="K5675" t="s">
        <v>9472</v>
      </c>
      <c r="L5675">
        <v>29</v>
      </c>
      <c r="M5675" t="s">
        <v>36</v>
      </c>
      <c r="N5675" t="s">
        <v>23</v>
      </c>
      <c r="O5675" t="s">
        <v>23</v>
      </c>
      <c r="P5675">
        <v>0</v>
      </c>
      <c r="Q5675" t="s">
        <v>36</v>
      </c>
      <c r="R5675" t="s">
        <v>57</v>
      </c>
      <c r="S5675" t="s">
        <v>27</v>
      </c>
      <c r="T5675">
        <v>37</v>
      </c>
      <c r="U5675" t="s">
        <v>9483</v>
      </c>
      <c r="V5675">
        <v>37</v>
      </c>
      <c r="W5675">
        <v>2193</v>
      </c>
      <c r="Z5675" t="s">
        <v>1620</v>
      </c>
      <c r="AA5675" s="1">
        <v>44455</v>
      </c>
      <c r="AB5675" s="1">
        <v>44295</v>
      </c>
      <c r="AC5675" t="s">
        <v>48</v>
      </c>
      <c r="AD5675" t="s">
        <v>9476</v>
      </c>
      <c r="AE5675" s="14">
        <v>41.670238638531593</v>
      </c>
      <c r="AF5675">
        <v>1</v>
      </c>
      <c r="AG5675" t="s">
        <v>53</v>
      </c>
      <c r="AH5675" t="s">
        <v>9480</v>
      </c>
      <c r="AI5675" t="b">
        <v>1</v>
      </c>
      <c r="AJ5675" t="s">
        <v>36</v>
      </c>
      <c r="AK5675" t="s">
        <v>64</v>
      </c>
      <c r="AL5675" t="str">
        <f>IF(AmazonChurn[[#This Row],[Average Monthly Expenses]]&lt;=30,"Low",IF(AmazonChurn[[#This Row],[Average Monthly Expenses]]&lt;=60,"Medium","High"))</f>
        <v>Medium</v>
      </c>
      <c r="AM5675" t="str">
        <f>IF(AmazonChurn[[#This Row],[Number of Complaints or Support]]&lt;3,"Low",IF(AmazonChurn[[#This Row],[Number of Complaints or Support]]&lt;=7,"Medium","High"))</f>
        <v>Low</v>
      </c>
      <c r="AN5675" s="14">
        <f>AmazonChurn[[#This Row],[Number of Complaints or Support]]/AmazonChurn[[#This Row],[Account Length (in months)]]</f>
        <v>1.6666666666666666E-2</v>
      </c>
    </row>
    <row r="5676" spans="1:40" x14ac:dyDescent="0.25">
      <c r="A5676" t="s">
        <v>8143</v>
      </c>
      <c r="B5676" t="s">
        <v>23</v>
      </c>
      <c r="C5676">
        <v>16</v>
      </c>
      <c r="D5676">
        <v>0</v>
      </c>
      <c r="E5676">
        <v>12</v>
      </c>
      <c r="F5676">
        <v>1</v>
      </c>
      <c r="G5676" t="s">
        <v>36</v>
      </c>
      <c r="H5676">
        <v>0</v>
      </c>
      <c r="I5676" t="s">
        <v>181</v>
      </c>
      <c r="J5676" t="s">
        <v>25</v>
      </c>
      <c r="K5676" t="s">
        <v>25</v>
      </c>
      <c r="L5676">
        <v>24</v>
      </c>
      <c r="M5676" t="s">
        <v>36</v>
      </c>
      <c r="N5676" t="s">
        <v>23</v>
      </c>
      <c r="O5676" t="s">
        <v>36</v>
      </c>
      <c r="P5676">
        <v>2</v>
      </c>
      <c r="Q5676" t="s">
        <v>23</v>
      </c>
      <c r="R5676" t="s">
        <v>26</v>
      </c>
      <c r="S5676" t="s">
        <v>130</v>
      </c>
      <c r="T5676">
        <v>25</v>
      </c>
      <c r="U5676" t="s">
        <v>9483</v>
      </c>
      <c r="V5676">
        <v>25</v>
      </c>
      <c r="W5676">
        <v>405</v>
      </c>
      <c r="Z5676" t="s">
        <v>4649</v>
      </c>
      <c r="AA5676" s="1">
        <v>44506</v>
      </c>
      <c r="AB5676" s="1">
        <v>45228</v>
      </c>
      <c r="AC5676" t="s">
        <v>48</v>
      </c>
      <c r="AD5676" t="s">
        <v>9476</v>
      </c>
      <c r="AE5676" s="14">
        <v>29.56862893647121</v>
      </c>
      <c r="AF5676">
        <v>3</v>
      </c>
      <c r="AG5676" t="s">
        <v>31</v>
      </c>
      <c r="AH5676" t="s">
        <v>31</v>
      </c>
      <c r="AI5676" t="b">
        <v>1</v>
      </c>
      <c r="AJ5676" t="s">
        <v>36</v>
      </c>
      <c r="AK5676" t="s">
        <v>64</v>
      </c>
      <c r="AL5676" t="str">
        <f>IF(AmazonChurn[[#This Row],[Average Monthly Expenses]]&lt;=30,"Low",IF(AmazonChurn[[#This Row],[Average Monthly Expenses]]&lt;=60,"Medium","High"))</f>
        <v>Low</v>
      </c>
      <c r="AM5676" t="str">
        <f>IF(AmazonChurn[[#This Row],[Number of Complaints or Support]]&lt;3,"Low",IF(AmazonChurn[[#This Row],[Number of Complaints or Support]]&lt;=7,"Medium","High"))</f>
        <v>Medium</v>
      </c>
      <c r="AN5676" s="14">
        <f>AmazonChurn[[#This Row],[Number of Complaints or Support]]/AmazonChurn[[#This Row],[Account Length (in months)]]</f>
        <v>0.1875</v>
      </c>
    </row>
    <row r="5677" spans="1:40" x14ac:dyDescent="0.25">
      <c r="A5677" t="s">
        <v>8144</v>
      </c>
      <c r="B5677" t="s">
        <v>23</v>
      </c>
      <c r="C5677">
        <v>70</v>
      </c>
      <c r="D5677">
        <v>0</v>
      </c>
      <c r="E5677">
        <v>14</v>
      </c>
      <c r="F5677">
        <v>1</v>
      </c>
      <c r="G5677" t="s">
        <v>36</v>
      </c>
      <c r="H5677">
        <v>0</v>
      </c>
      <c r="I5677" t="s">
        <v>242</v>
      </c>
      <c r="J5677" t="s">
        <v>35</v>
      </c>
      <c r="K5677" t="s">
        <v>9472</v>
      </c>
      <c r="L5677">
        <v>21</v>
      </c>
      <c r="M5677" t="s">
        <v>36</v>
      </c>
      <c r="N5677" t="s">
        <v>23</v>
      </c>
      <c r="O5677" t="s">
        <v>23</v>
      </c>
      <c r="P5677">
        <v>0</v>
      </c>
      <c r="Q5677" t="s">
        <v>36</v>
      </c>
      <c r="R5677" t="s">
        <v>57</v>
      </c>
      <c r="S5677" t="s">
        <v>130</v>
      </c>
      <c r="T5677">
        <v>36</v>
      </c>
      <c r="U5677" t="s">
        <v>9483</v>
      </c>
      <c r="V5677">
        <v>36</v>
      </c>
      <c r="W5677">
        <v>2513</v>
      </c>
      <c r="Z5677" t="s">
        <v>812</v>
      </c>
      <c r="AA5677" s="1">
        <v>44126</v>
      </c>
      <c r="AB5677" s="1">
        <v>44326</v>
      </c>
      <c r="AC5677" t="s">
        <v>30</v>
      </c>
      <c r="AD5677" t="s">
        <v>9475</v>
      </c>
      <c r="AE5677" s="14">
        <v>33.858744197411923</v>
      </c>
      <c r="AF5677">
        <v>1</v>
      </c>
      <c r="AG5677" t="s">
        <v>31</v>
      </c>
      <c r="AH5677" t="s">
        <v>31</v>
      </c>
      <c r="AI5677" t="b">
        <v>1</v>
      </c>
      <c r="AJ5677" t="s">
        <v>36</v>
      </c>
      <c r="AK5677" t="s">
        <v>54</v>
      </c>
      <c r="AL5677" t="str">
        <f>IF(AmazonChurn[[#This Row],[Average Monthly Expenses]]&lt;=30,"Low",IF(AmazonChurn[[#This Row],[Average Monthly Expenses]]&lt;=60,"Medium","High"))</f>
        <v>Medium</v>
      </c>
      <c r="AM5677" t="str">
        <f>IF(AmazonChurn[[#This Row],[Number of Complaints or Support]]&lt;3,"Low",IF(AmazonChurn[[#This Row],[Number of Complaints or Support]]&lt;=7,"Medium","High"))</f>
        <v>Low</v>
      </c>
      <c r="AN5677" s="14">
        <f>AmazonChurn[[#This Row],[Number of Complaints or Support]]/AmazonChurn[[#This Row],[Account Length (in months)]]</f>
        <v>1.4285714285714285E-2</v>
      </c>
    </row>
    <row r="5678" spans="1:40" x14ac:dyDescent="0.25">
      <c r="A5678" t="s">
        <v>8145</v>
      </c>
      <c r="B5678" t="s">
        <v>23</v>
      </c>
      <c r="C5678">
        <v>8</v>
      </c>
      <c r="D5678">
        <v>0</v>
      </c>
      <c r="E5678">
        <v>17</v>
      </c>
      <c r="F5678">
        <v>1</v>
      </c>
      <c r="G5678" t="s">
        <v>36</v>
      </c>
      <c r="H5678">
        <v>0</v>
      </c>
      <c r="I5678" t="s">
        <v>71</v>
      </c>
      <c r="J5678" t="s">
        <v>35</v>
      </c>
      <c r="K5678" t="s">
        <v>9472</v>
      </c>
      <c r="L5678">
        <v>26</v>
      </c>
      <c r="M5678" t="s">
        <v>36</v>
      </c>
      <c r="N5678" t="s">
        <v>23</v>
      </c>
      <c r="O5678" t="s">
        <v>23</v>
      </c>
      <c r="P5678">
        <v>0</v>
      </c>
      <c r="Q5678" t="s">
        <v>23</v>
      </c>
      <c r="R5678" t="s">
        <v>26</v>
      </c>
      <c r="S5678" t="s">
        <v>176</v>
      </c>
      <c r="T5678">
        <v>8</v>
      </c>
      <c r="U5678" t="s">
        <v>9486</v>
      </c>
      <c r="V5678">
        <v>8</v>
      </c>
      <c r="W5678">
        <v>64</v>
      </c>
      <c r="Z5678" t="s">
        <v>1626</v>
      </c>
      <c r="AA5678" s="1">
        <v>44181</v>
      </c>
      <c r="AB5678" s="1">
        <v>44295</v>
      </c>
      <c r="AC5678" t="s">
        <v>41</v>
      </c>
      <c r="AD5678" t="s">
        <v>9477</v>
      </c>
      <c r="AE5678" s="14">
        <v>8.3910382464131157</v>
      </c>
      <c r="AF5678">
        <v>6</v>
      </c>
      <c r="AG5678" t="s">
        <v>53</v>
      </c>
      <c r="AH5678" t="s">
        <v>9480</v>
      </c>
      <c r="AI5678" t="b">
        <v>0</v>
      </c>
      <c r="AJ5678" t="s">
        <v>23</v>
      </c>
      <c r="AK5678" t="s">
        <v>54</v>
      </c>
      <c r="AL5678" t="str">
        <f>IF(AmazonChurn[[#This Row],[Average Monthly Expenses]]&lt;=30,"Low",IF(AmazonChurn[[#This Row],[Average Monthly Expenses]]&lt;=60,"Medium","High"))</f>
        <v>Low</v>
      </c>
      <c r="AM5678" t="str">
        <f>IF(AmazonChurn[[#This Row],[Number of Complaints or Support]]&lt;3,"Low",IF(AmazonChurn[[#This Row],[Number of Complaints or Support]]&lt;=7,"Medium","High"))</f>
        <v>Medium</v>
      </c>
      <c r="AN5678" s="14">
        <f>AmazonChurn[[#This Row],[Number of Complaints or Support]]/AmazonChurn[[#This Row],[Account Length (in months)]]</f>
        <v>0.75</v>
      </c>
    </row>
    <row r="5679" spans="1:40" x14ac:dyDescent="0.25">
      <c r="A5679" t="s">
        <v>8146</v>
      </c>
      <c r="B5679" t="s">
        <v>36</v>
      </c>
      <c r="C5679">
        <v>36</v>
      </c>
      <c r="D5679">
        <v>0</v>
      </c>
      <c r="E5679">
        <v>7</v>
      </c>
      <c r="F5679">
        <v>1</v>
      </c>
      <c r="G5679" t="s">
        <v>36</v>
      </c>
      <c r="H5679">
        <v>0</v>
      </c>
      <c r="I5679" t="s">
        <v>97</v>
      </c>
      <c r="J5679" t="s">
        <v>35</v>
      </c>
      <c r="K5679" t="s">
        <v>9472</v>
      </c>
      <c r="L5679">
        <v>45</v>
      </c>
      <c r="M5679" t="s">
        <v>23</v>
      </c>
      <c r="N5679" t="s">
        <v>23</v>
      </c>
      <c r="O5679" t="s">
        <v>23</v>
      </c>
      <c r="P5679">
        <v>0</v>
      </c>
      <c r="Q5679" t="s">
        <v>23</v>
      </c>
      <c r="R5679" t="s">
        <v>26</v>
      </c>
      <c r="S5679" t="s">
        <v>124</v>
      </c>
      <c r="T5679">
        <v>39</v>
      </c>
      <c r="U5679" t="s">
        <v>9484</v>
      </c>
      <c r="V5679">
        <v>39</v>
      </c>
      <c r="W5679">
        <v>1392</v>
      </c>
      <c r="X5679" t="s">
        <v>110</v>
      </c>
      <c r="Y5679" t="s">
        <v>111</v>
      </c>
      <c r="Z5679" t="s">
        <v>2819</v>
      </c>
      <c r="AA5679" s="1">
        <v>44236</v>
      </c>
      <c r="AB5679" s="1">
        <v>45113</v>
      </c>
      <c r="AC5679" t="s">
        <v>48</v>
      </c>
      <c r="AD5679" t="s">
        <v>9476</v>
      </c>
      <c r="AE5679" s="14">
        <v>46.679595783614737</v>
      </c>
      <c r="AF5679">
        <v>6</v>
      </c>
      <c r="AG5679" t="s">
        <v>31</v>
      </c>
      <c r="AH5679" t="s">
        <v>31</v>
      </c>
      <c r="AI5679" t="b">
        <v>1</v>
      </c>
      <c r="AJ5679" t="s">
        <v>36</v>
      </c>
      <c r="AK5679" t="s">
        <v>32</v>
      </c>
      <c r="AL5679" t="str">
        <f>IF(AmazonChurn[[#This Row],[Average Monthly Expenses]]&lt;=30,"Low",IF(AmazonChurn[[#This Row],[Average Monthly Expenses]]&lt;=60,"Medium","High"))</f>
        <v>Medium</v>
      </c>
      <c r="AM5679" t="str">
        <f>IF(AmazonChurn[[#This Row],[Number of Complaints or Support]]&lt;3,"Low",IF(AmazonChurn[[#This Row],[Number of Complaints or Support]]&lt;=7,"Medium","High"))</f>
        <v>Medium</v>
      </c>
      <c r="AN5679" s="14">
        <f>AmazonChurn[[#This Row],[Number of Complaints or Support]]/AmazonChurn[[#This Row],[Account Length (in months)]]</f>
        <v>0.16666666666666666</v>
      </c>
    </row>
    <row r="5680" spans="1:40" x14ac:dyDescent="0.25">
      <c r="A5680" t="s">
        <v>8147</v>
      </c>
      <c r="B5680" t="s">
        <v>36</v>
      </c>
      <c r="C5680">
        <v>35</v>
      </c>
      <c r="D5680">
        <v>5</v>
      </c>
      <c r="E5680">
        <v>8</v>
      </c>
      <c r="F5680">
        <v>1</v>
      </c>
      <c r="G5680" t="s">
        <v>36</v>
      </c>
      <c r="H5680">
        <v>0</v>
      </c>
      <c r="I5680" t="s">
        <v>75</v>
      </c>
      <c r="J5680" t="s">
        <v>25</v>
      </c>
      <c r="K5680" t="s">
        <v>25</v>
      </c>
      <c r="L5680">
        <v>45</v>
      </c>
      <c r="M5680" t="s">
        <v>23</v>
      </c>
      <c r="N5680" t="s">
        <v>23</v>
      </c>
      <c r="O5680" t="s">
        <v>23</v>
      </c>
      <c r="P5680">
        <v>0</v>
      </c>
      <c r="Q5680" t="s">
        <v>36</v>
      </c>
      <c r="R5680" t="s">
        <v>26</v>
      </c>
      <c r="S5680" t="s">
        <v>124</v>
      </c>
      <c r="T5680">
        <v>41</v>
      </c>
      <c r="U5680" t="s">
        <v>9484</v>
      </c>
      <c r="V5680">
        <v>41</v>
      </c>
      <c r="W5680">
        <v>1454</v>
      </c>
      <c r="X5680" t="s">
        <v>46</v>
      </c>
      <c r="Y5680" t="s">
        <v>191</v>
      </c>
      <c r="Z5680" t="s">
        <v>4553</v>
      </c>
      <c r="AA5680" s="1">
        <v>44539</v>
      </c>
      <c r="AB5680" s="1">
        <v>44857</v>
      </c>
      <c r="AC5680" t="s">
        <v>41</v>
      </c>
      <c r="AD5680" t="s">
        <v>9477</v>
      </c>
      <c r="AE5680" s="14">
        <v>35.175521720415198</v>
      </c>
      <c r="AF5680">
        <v>1</v>
      </c>
      <c r="AG5680" t="s">
        <v>31</v>
      </c>
      <c r="AH5680" t="s">
        <v>31</v>
      </c>
      <c r="AI5680" t="b">
        <v>0</v>
      </c>
      <c r="AJ5680" t="s">
        <v>23</v>
      </c>
      <c r="AK5680" t="s">
        <v>73</v>
      </c>
      <c r="AL5680" t="str">
        <f>IF(AmazonChurn[[#This Row],[Average Monthly Expenses]]&lt;=30,"Low",IF(AmazonChurn[[#This Row],[Average Monthly Expenses]]&lt;=60,"Medium","High"))</f>
        <v>Medium</v>
      </c>
      <c r="AM5680" t="str">
        <f>IF(AmazonChurn[[#This Row],[Number of Complaints or Support]]&lt;3,"Low",IF(AmazonChurn[[#This Row],[Number of Complaints or Support]]&lt;=7,"Medium","High"))</f>
        <v>Low</v>
      </c>
      <c r="AN5680" s="14">
        <f>AmazonChurn[[#This Row],[Number of Complaints or Support]]/AmazonChurn[[#This Row],[Account Length (in months)]]</f>
        <v>2.8571428571428571E-2</v>
      </c>
    </row>
    <row r="5681" spans="1:40" x14ac:dyDescent="0.25">
      <c r="A5681" t="s">
        <v>8148</v>
      </c>
      <c r="B5681" t="s">
        <v>23</v>
      </c>
      <c r="C5681">
        <v>9</v>
      </c>
      <c r="D5681">
        <v>0</v>
      </c>
      <c r="E5681">
        <v>0</v>
      </c>
      <c r="F5681">
        <v>0</v>
      </c>
      <c r="G5681" t="s">
        <v>23</v>
      </c>
      <c r="H5681">
        <v>0</v>
      </c>
      <c r="I5681" t="s">
        <v>228</v>
      </c>
      <c r="J5681" t="s">
        <v>35</v>
      </c>
      <c r="K5681" t="s">
        <v>9472</v>
      </c>
      <c r="L5681">
        <v>84</v>
      </c>
      <c r="M5681" t="s">
        <v>23</v>
      </c>
      <c r="N5681" t="s">
        <v>36</v>
      </c>
      <c r="O5681" t="s">
        <v>23</v>
      </c>
      <c r="P5681">
        <v>0</v>
      </c>
      <c r="Q5681" t="s">
        <v>23</v>
      </c>
      <c r="R5681" t="s">
        <v>37</v>
      </c>
      <c r="S5681" t="s">
        <v>27</v>
      </c>
      <c r="T5681">
        <v>9</v>
      </c>
      <c r="U5681" t="s">
        <v>9483</v>
      </c>
      <c r="V5681">
        <v>9</v>
      </c>
      <c r="W5681">
        <v>88</v>
      </c>
      <c r="Z5681" t="s">
        <v>188</v>
      </c>
      <c r="AA5681" s="1">
        <v>44713</v>
      </c>
      <c r="AB5681" s="1">
        <v>44748</v>
      </c>
      <c r="AC5681" t="s">
        <v>30</v>
      </c>
      <c r="AD5681" t="s">
        <v>9475</v>
      </c>
      <c r="AE5681" s="14">
        <v>8.4648624948365985</v>
      </c>
      <c r="AF5681">
        <v>7</v>
      </c>
      <c r="AG5681" t="s">
        <v>53</v>
      </c>
      <c r="AH5681" t="s">
        <v>9480</v>
      </c>
      <c r="AI5681" t="b">
        <v>0</v>
      </c>
      <c r="AJ5681" t="s">
        <v>23</v>
      </c>
      <c r="AK5681" t="s">
        <v>32</v>
      </c>
      <c r="AL5681" t="str">
        <f>IF(AmazonChurn[[#This Row],[Average Monthly Expenses]]&lt;=30,"Low",IF(AmazonChurn[[#This Row],[Average Monthly Expenses]]&lt;=60,"Medium","High"))</f>
        <v>Low</v>
      </c>
      <c r="AM5681" t="str">
        <f>IF(AmazonChurn[[#This Row],[Number of Complaints or Support]]&lt;3,"Low",IF(AmazonChurn[[#This Row],[Number of Complaints or Support]]&lt;=7,"Medium","High"))</f>
        <v>Medium</v>
      </c>
      <c r="AN5681" s="14">
        <f>AmazonChurn[[#This Row],[Number of Complaints or Support]]/AmazonChurn[[#This Row],[Account Length (in months)]]</f>
        <v>0.77777777777777779</v>
      </c>
    </row>
    <row r="5682" spans="1:40" x14ac:dyDescent="0.25">
      <c r="A5682" t="s">
        <v>8149</v>
      </c>
      <c r="B5682" t="s">
        <v>23</v>
      </c>
      <c r="C5682">
        <v>1</v>
      </c>
      <c r="D5682">
        <v>0</v>
      </c>
      <c r="E5682">
        <v>14</v>
      </c>
      <c r="F5682">
        <v>0</v>
      </c>
      <c r="G5682" t="s">
        <v>23</v>
      </c>
      <c r="H5682">
        <v>6</v>
      </c>
      <c r="I5682" t="s">
        <v>228</v>
      </c>
      <c r="J5682" t="s">
        <v>35</v>
      </c>
      <c r="K5682" t="s">
        <v>9472</v>
      </c>
      <c r="L5682">
        <v>61</v>
      </c>
      <c r="M5682" t="s">
        <v>23</v>
      </c>
      <c r="N5682" t="s">
        <v>23</v>
      </c>
      <c r="O5682" t="s">
        <v>23</v>
      </c>
      <c r="P5682">
        <v>0</v>
      </c>
      <c r="Q5682" t="s">
        <v>23</v>
      </c>
      <c r="R5682" t="s">
        <v>26</v>
      </c>
      <c r="S5682" t="s">
        <v>38</v>
      </c>
      <c r="T5682">
        <v>43</v>
      </c>
      <c r="U5682" t="s">
        <v>9484</v>
      </c>
      <c r="V5682">
        <v>43</v>
      </c>
      <c r="W5682">
        <v>43</v>
      </c>
      <c r="Z5682" t="s">
        <v>7096</v>
      </c>
      <c r="AA5682" s="1">
        <v>44908</v>
      </c>
      <c r="AB5682" s="1">
        <v>44461</v>
      </c>
      <c r="AC5682" t="s">
        <v>30</v>
      </c>
      <c r="AD5682" t="s">
        <v>9475</v>
      </c>
      <c r="AE5682" s="14">
        <v>40.029779493296793</v>
      </c>
      <c r="AF5682">
        <v>6</v>
      </c>
      <c r="AG5682" t="s">
        <v>53</v>
      </c>
      <c r="AH5682" t="s">
        <v>9480</v>
      </c>
      <c r="AI5682" t="b">
        <v>1</v>
      </c>
      <c r="AJ5682" t="s">
        <v>36</v>
      </c>
      <c r="AK5682" t="s">
        <v>73</v>
      </c>
      <c r="AL5682" t="str">
        <f>IF(AmazonChurn[[#This Row],[Average Monthly Expenses]]&lt;=30,"Low",IF(AmazonChurn[[#This Row],[Average Monthly Expenses]]&lt;=60,"Medium","High"))</f>
        <v>Medium</v>
      </c>
      <c r="AM5682" t="str">
        <f>IF(AmazonChurn[[#This Row],[Number of Complaints or Support]]&lt;3,"Low",IF(AmazonChurn[[#This Row],[Number of Complaints or Support]]&lt;=7,"Medium","High"))</f>
        <v>Medium</v>
      </c>
      <c r="AN5682" s="14">
        <f>AmazonChurn[[#This Row],[Number of Complaints or Support]]/AmazonChurn[[#This Row],[Account Length (in months)]]</f>
        <v>6</v>
      </c>
    </row>
    <row r="5683" spans="1:40" x14ac:dyDescent="0.25">
      <c r="A5683" t="s">
        <v>8150</v>
      </c>
      <c r="B5683" t="s">
        <v>23</v>
      </c>
      <c r="C5683">
        <v>55</v>
      </c>
      <c r="D5683">
        <v>0</v>
      </c>
      <c r="E5683">
        <v>2</v>
      </c>
      <c r="F5683">
        <v>1</v>
      </c>
      <c r="G5683" t="s">
        <v>36</v>
      </c>
      <c r="H5683">
        <v>0</v>
      </c>
      <c r="I5683" t="s">
        <v>213</v>
      </c>
      <c r="J5683" t="s">
        <v>35</v>
      </c>
      <c r="K5683" t="s">
        <v>9472</v>
      </c>
      <c r="L5683">
        <v>75</v>
      </c>
      <c r="M5683" t="s">
        <v>23</v>
      </c>
      <c r="N5683" t="s">
        <v>36</v>
      </c>
      <c r="O5683" t="s">
        <v>23</v>
      </c>
      <c r="P5683">
        <v>0</v>
      </c>
      <c r="Q5683" t="s">
        <v>36</v>
      </c>
      <c r="R5683" t="s">
        <v>26</v>
      </c>
      <c r="S5683" t="s">
        <v>124</v>
      </c>
      <c r="T5683">
        <v>57</v>
      </c>
      <c r="U5683" t="s">
        <v>9484</v>
      </c>
      <c r="V5683">
        <v>57</v>
      </c>
      <c r="W5683">
        <v>3123</v>
      </c>
      <c r="Z5683" t="s">
        <v>3400</v>
      </c>
      <c r="AA5683" s="1">
        <v>44767</v>
      </c>
      <c r="AB5683" s="1">
        <v>44430</v>
      </c>
      <c r="AC5683" t="s">
        <v>48</v>
      </c>
      <c r="AD5683" t="s">
        <v>9476</v>
      </c>
      <c r="AE5683" s="14">
        <v>62.622382215273781</v>
      </c>
      <c r="AF5683">
        <v>7</v>
      </c>
      <c r="AG5683" t="s">
        <v>53</v>
      </c>
      <c r="AH5683" t="s">
        <v>9480</v>
      </c>
      <c r="AI5683" t="b">
        <v>1</v>
      </c>
      <c r="AJ5683" t="s">
        <v>36</v>
      </c>
      <c r="AK5683" t="s">
        <v>64</v>
      </c>
      <c r="AL5683" t="str">
        <f>IF(AmazonChurn[[#This Row],[Average Monthly Expenses]]&lt;=30,"Low",IF(AmazonChurn[[#This Row],[Average Monthly Expenses]]&lt;=60,"Medium","High"))</f>
        <v>High</v>
      </c>
      <c r="AM5683" t="str">
        <f>IF(AmazonChurn[[#This Row],[Number of Complaints or Support]]&lt;3,"Low",IF(AmazonChurn[[#This Row],[Number of Complaints or Support]]&lt;=7,"Medium","High"))</f>
        <v>Medium</v>
      </c>
      <c r="AN5683" s="14">
        <f>AmazonChurn[[#This Row],[Number of Complaints or Support]]/AmazonChurn[[#This Row],[Account Length (in months)]]</f>
        <v>0.12727272727272726</v>
      </c>
    </row>
    <row r="5684" spans="1:40" x14ac:dyDescent="0.25">
      <c r="A5684" t="s">
        <v>8151</v>
      </c>
      <c r="B5684" t="s">
        <v>23</v>
      </c>
      <c r="C5684">
        <v>18</v>
      </c>
      <c r="D5684">
        <v>0</v>
      </c>
      <c r="E5684">
        <v>29</v>
      </c>
      <c r="F5684">
        <v>1</v>
      </c>
      <c r="G5684" t="s">
        <v>36</v>
      </c>
      <c r="H5684">
        <v>0</v>
      </c>
      <c r="I5684" t="s">
        <v>105</v>
      </c>
      <c r="J5684" t="s">
        <v>25</v>
      </c>
      <c r="K5684" t="s">
        <v>25</v>
      </c>
      <c r="L5684">
        <v>53</v>
      </c>
      <c r="M5684" t="s">
        <v>23</v>
      </c>
      <c r="N5684" t="s">
        <v>23</v>
      </c>
      <c r="O5684" t="s">
        <v>36</v>
      </c>
      <c r="P5684">
        <v>2</v>
      </c>
      <c r="Q5684" t="s">
        <v>23</v>
      </c>
      <c r="R5684" t="s">
        <v>26</v>
      </c>
      <c r="S5684" t="s">
        <v>27</v>
      </c>
      <c r="T5684">
        <v>33</v>
      </c>
      <c r="U5684" t="s">
        <v>9483</v>
      </c>
      <c r="V5684">
        <v>33</v>
      </c>
      <c r="W5684">
        <v>599</v>
      </c>
      <c r="Z5684" t="s">
        <v>3555</v>
      </c>
      <c r="AA5684" s="1">
        <v>44868</v>
      </c>
      <c r="AB5684" s="1">
        <v>44218</v>
      </c>
      <c r="AC5684" t="s">
        <v>48</v>
      </c>
      <c r="AD5684" t="s">
        <v>9476</v>
      </c>
      <c r="AE5684" s="14">
        <v>28.133725052201981</v>
      </c>
      <c r="AF5684">
        <v>2</v>
      </c>
      <c r="AG5684" t="s">
        <v>31</v>
      </c>
      <c r="AH5684" t="s">
        <v>31</v>
      </c>
      <c r="AI5684" t="b">
        <v>1</v>
      </c>
      <c r="AJ5684" t="s">
        <v>36</v>
      </c>
      <c r="AK5684" t="s">
        <v>73</v>
      </c>
      <c r="AL5684" t="str">
        <f>IF(AmazonChurn[[#This Row],[Average Monthly Expenses]]&lt;=30,"Low",IF(AmazonChurn[[#This Row],[Average Monthly Expenses]]&lt;=60,"Medium","High"))</f>
        <v>Low</v>
      </c>
      <c r="AM5684" t="str">
        <f>IF(AmazonChurn[[#This Row],[Number of Complaints or Support]]&lt;3,"Low",IF(AmazonChurn[[#This Row],[Number of Complaints or Support]]&lt;=7,"Medium","High"))</f>
        <v>Low</v>
      </c>
      <c r="AN5684" s="14">
        <f>AmazonChurn[[#This Row],[Number of Complaints or Support]]/AmazonChurn[[#This Row],[Account Length (in months)]]</f>
        <v>0.1111111111111111</v>
      </c>
    </row>
    <row r="5685" spans="1:40" x14ac:dyDescent="0.25">
      <c r="A5685" t="s">
        <v>8152</v>
      </c>
      <c r="B5685" t="s">
        <v>36</v>
      </c>
      <c r="C5685">
        <v>33</v>
      </c>
      <c r="D5685">
        <v>2</v>
      </c>
      <c r="E5685">
        <v>0</v>
      </c>
      <c r="F5685">
        <v>0</v>
      </c>
      <c r="G5685" t="s">
        <v>23</v>
      </c>
      <c r="H5685">
        <v>0</v>
      </c>
      <c r="I5685" t="s">
        <v>150</v>
      </c>
      <c r="J5685" t="s">
        <v>25</v>
      </c>
      <c r="K5685" t="s">
        <v>25</v>
      </c>
      <c r="L5685">
        <v>41</v>
      </c>
      <c r="M5685" t="s">
        <v>23</v>
      </c>
      <c r="N5685" t="s">
        <v>23</v>
      </c>
      <c r="O5685" t="s">
        <v>23</v>
      </c>
      <c r="P5685">
        <v>0</v>
      </c>
      <c r="Q5685" t="s">
        <v>23</v>
      </c>
      <c r="R5685" t="s">
        <v>26</v>
      </c>
      <c r="S5685" t="s">
        <v>38</v>
      </c>
      <c r="T5685">
        <v>7</v>
      </c>
      <c r="U5685" t="s">
        <v>9484</v>
      </c>
      <c r="V5685">
        <v>7</v>
      </c>
      <c r="W5685">
        <v>225</v>
      </c>
      <c r="X5685" t="s">
        <v>110</v>
      </c>
      <c r="Y5685" t="s">
        <v>204</v>
      </c>
      <c r="Z5685" t="s">
        <v>1606</v>
      </c>
      <c r="AA5685" s="1">
        <v>44000</v>
      </c>
      <c r="AB5685" s="1">
        <v>45044</v>
      </c>
      <c r="AC5685" t="s">
        <v>48</v>
      </c>
      <c r="AD5685" t="s">
        <v>9476</v>
      </c>
      <c r="AE5685" s="14">
        <v>8.214513033818422</v>
      </c>
      <c r="AF5685">
        <v>1</v>
      </c>
      <c r="AG5685" t="s">
        <v>53</v>
      </c>
      <c r="AH5685" t="s">
        <v>9480</v>
      </c>
      <c r="AI5685" t="b">
        <v>0</v>
      </c>
      <c r="AJ5685" t="s">
        <v>23</v>
      </c>
      <c r="AK5685" t="s">
        <v>54</v>
      </c>
      <c r="AL5685" t="str">
        <f>IF(AmazonChurn[[#This Row],[Average Monthly Expenses]]&lt;=30,"Low",IF(AmazonChurn[[#This Row],[Average Monthly Expenses]]&lt;=60,"Medium","High"))</f>
        <v>Low</v>
      </c>
      <c r="AM5685" t="str">
        <f>IF(AmazonChurn[[#This Row],[Number of Complaints or Support]]&lt;3,"Low",IF(AmazonChurn[[#This Row],[Number of Complaints or Support]]&lt;=7,"Medium","High"))</f>
        <v>Low</v>
      </c>
      <c r="AN5685" s="14">
        <f>AmazonChurn[[#This Row],[Number of Complaints or Support]]/AmazonChurn[[#This Row],[Account Length (in months)]]</f>
        <v>3.0303030303030304E-2</v>
      </c>
    </row>
    <row r="5686" spans="1:40" x14ac:dyDescent="0.25">
      <c r="A5686" t="s">
        <v>8153</v>
      </c>
      <c r="B5686" t="s">
        <v>36</v>
      </c>
      <c r="C5686">
        <v>10</v>
      </c>
      <c r="D5686">
        <v>0</v>
      </c>
      <c r="E5686">
        <v>6</v>
      </c>
      <c r="F5686">
        <v>1</v>
      </c>
      <c r="G5686" t="s">
        <v>36</v>
      </c>
      <c r="H5686">
        <v>0</v>
      </c>
      <c r="I5686" t="s">
        <v>181</v>
      </c>
      <c r="J5686" t="s">
        <v>25</v>
      </c>
      <c r="K5686" t="s">
        <v>25</v>
      </c>
      <c r="L5686">
        <v>45</v>
      </c>
      <c r="M5686" t="s">
        <v>23</v>
      </c>
      <c r="N5686" t="s">
        <v>23</v>
      </c>
      <c r="O5686" t="s">
        <v>23</v>
      </c>
      <c r="P5686">
        <v>0</v>
      </c>
      <c r="Q5686" t="s">
        <v>23</v>
      </c>
      <c r="R5686" t="s">
        <v>26</v>
      </c>
      <c r="S5686" t="s">
        <v>27</v>
      </c>
      <c r="T5686">
        <v>34</v>
      </c>
      <c r="U5686" t="s">
        <v>9483</v>
      </c>
      <c r="V5686">
        <v>34</v>
      </c>
      <c r="W5686">
        <v>348</v>
      </c>
      <c r="X5686" t="s">
        <v>110</v>
      </c>
      <c r="Y5686" t="s">
        <v>204</v>
      </c>
      <c r="Z5686" t="s">
        <v>618</v>
      </c>
      <c r="AA5686" s="1">
        <v>44786</v>
      </c>
      <c r="AB5686" s="1">
        <v>45282</v>
      </c>
      <c r="AC5686" t="s">
        <v>30</v>
      </c>
      <c r="AD5686" t="s">
        <v>9475</v>
      </c>
      <c r="AE5686" s="14">
        <v>35.481595077788882</v>
      </c>
      <c r="AF5686">
        <v>8</v>
      </c>
      <c r="AG5686" t="s">
        <v>31</v>
      </c>
      <c r="AH5686" t="s">
        <v>31</v>
      </c>
      <c r="AI5686" t="b">
        <v>0</v>
      </c>
      <c r="AJ5686" t="s">
        <v>23</v>
      </c>
      <c r="AK5686" t="s">
        <v>73</v>
      </c>
      <c r="AL5686" t="str">
        <f>IF(AmazonChurn[[#This Row],[Average Monthly Expenses]]&lt;=30,"Low",IF(AmazonChurn[[#This Row],[Average Monthly Expenses]]&lt;=60,"Medium","High"))</f>
        <v>Medium</v>
      </c>
      <c r="AM5686" t="str">
        <f>IF(AmazonChurn[[#This Row],[Number of Complaints or Support]]&lt;3,"Low",IF(AmazonChurn[[#This Row],[Number of Complaints or Support]]&lt;=7,"Medium","High"))</f>
        <v>High</v>
      </c>
      <c r="AN5686" s="14">
        <f>AmazonChurn[[#This Row],[Number of Complaints or Support]]/AmazonChurn[[#This Row],[Account Length (in months)]]</f>
        <v>0.8</v>
      </c>
    </row>
    <row r="5687" spans="1:40" x14ac:dyDescent="0.25">
      <c r="A5687" t="s">
        <v>8154</v>
      </c>
      <c r="B5687" t="s">
        <v>23</v>
      </c>
      <c r="C5687">
        <v>14</v>
      </c>
      <c r="D5687">
        <v>0</v>
      </c>
      <c r="E5687">
        <v>1</v>
      </c>
      <c r="F5687">
        <v>1</v>
      </c>
      <c r="G5687" t="s">
        <v>36</v>
      </c>
      <c r="H5687">
        <v>0</v>
      </c>
      <c r="I5687" t="s">
        <v>184</v>
      </c>
      <c r="J5687" t="s">
        <v>35</v>
      </c>
      <c r="K5687" t="s">
        <v>9472</v>
      </c>
      <c r="L5687">
        <v>60</v>
      </c>
      <c r="M5687" t="s">
        <v>23</v>
      </c>
      <c r="N5687" t="s">
        <v>23</v>
      </c>
      <c r="O5687" t="s">
        <v>23</v>
      </c>
      <c r="P5687">
        <v>0</v>
      </c>
      <c r="Q5687" t="s">
        <v>23</v>
      </c>
      <c r="R5687" t="s">
        <v>26</v>
      </c>
      <c r="S5687" t="s">
        <v>124</v>
      </c>
      <c r="T5687">
        <v>35</v>
      </c>
      <c r="U5687" t="s">
        <v>9484</v>
      </c>
      <c r="V5687">
        <v>35</v>
      </c>
      <c r="W5687">
        <v>478</v>
      </c>
      <c r="Z5687" t="s">
        <v>1104</v>
      </c>
      <c r="AA5687" s="1">
        <v>45194</v>
      </c>
      <c r="AB5687" s="1">
        <v>45286</v>
      </c>
      <c r="AC5687" t="s">
        <v>30</v>
      </c>
      <c r="AD5687" t="s">
        <v>9475</v>
      </c>
      <c r="AE5687" s="14">
        <v>38.355493881951162</v>
      </c>
      <c r="AF5687">
        <v>6</v>
      </c>
      <c r="AG5687" t="s">
        <v>69</v>
      </c>
      <c r="AH5687" t="s">
        <v>69</v>
      </c>
      <c r="AI5687" t="b">
        <v>1</v>
      </c>
      <c r="AJ5687" t="s">
        <v>36</v>
      </c>
      <c r="AK5687" t="s">
        <v>32</v>
      </c>
      <c r="AL5687" t="str">
        <f>IF(AmazonChurn[[#This Row],[Average Monthly Expenses]]&lt;=30,"Low",IF(AmazonChurn[[#This Row],[Average Monthly Expenses]]&lt;=60,"Medium","High"))</f>
        <v>Medium</v>
      </c>
      <c r="AM5687" t="str">
        <f>IF(AmazonChurn[[#This Row],[Number of Complaints or Support]]&lt;3,"Low",IF(AmazonChurn[[#This Row],[Number of Complaints or Support]]&lt;=7,"Medium","High"))</f>
        <v>Medium</v>
      </c>
      <c r="AN5687" s="14">
        <f>AmazonChurn[[#This Row],[Number of Complaints or Support]]/AmazonChurn[[#This Row],[Account Length (in months)]]</f>
        <v>0.42857142857142855</v>
      </c>
    </row>
    <row r="5688" spans="1:40" x14ac:dyDescent="0.25">
      <c r="A5688" t="s">
        <v>8155</v>
      </c>
      <c r="B5688" t="s">
        <v>23</v>
      </c>
      <c r="C5688">
        <v>10</v>
      </c>
      <c r="D5688">
        <v>0</v>
      </c>
      <c r="E5688">
        <v>0</v>
      </c>
      <c r="F5688">
        <v>0</v>
      </c>
      <c r="G5688" t="s">
        <v>23</v>
      </c>
      <c r="H5688">
        <v>0</v>
      </c>
      <c r="I5688" t="s">
        <v>56</v>
      </c>
      <c r="J5688" t="s">
        <v>25</v>
      </c>
      <c r="K5688" t="s">
        <v>25</v>
      </c>
      <c r="L5688">
        <v>31</v>
      </c>
      <c r="M5688" t="s">
        <v>23</v>
      </c>
      <c r="N5688" t="s">
        <v>23</v>
      </c>
      <c r="O5688" t="s">
        <v>36</v>
      </c>
      <c r="P5688">
        <v>6</v>
      </c>
      <c r="Q5688" t="s">
        <v>23</v>
      </c>
      <c r="R5688" t="s">
        <v>57</v>
      </c>
      <c r="S5688" t="s">
        <v>130</v>
      </c>
      <c r="T5688">
        <v>7</v>
      </c>
      <c r="U5688" t="s">
        <v>9483</v>
      </c>
      <c r="V5688">
        <v>7</v>
      </c>
      <c r="W5688">
        <v>64</v>
      </c>
      <c r="Z5688" t="s">
        <v>4959</v>
      </c>
      <c r="AA5688" s="1">
        <v>44284</v>
      </c>
      <c r="AB5688" s="1">
        <v>44138</v>
      </c>
      <c r="AC5688" t="s">
        <v>41</v>
      </c>
      <c r="AD5688" t="s">
        <v>9477</v>
      </c>
      <c r="AE5688" s="14">
        <v>6.2578379654646579</v>
      </c>
      <c r="AF5688">
        <v>8</v>
      </c>
      <c r="AG5688" t="s">
        <v>69</v>
      </c>
      <c r="AH5688" t="s">
        <v>69</v>
      </c>
      <c r="AI5688" t="b">
        <v>0</v>
      </c>
      <c r="AJ5688" t="s">
        <v>23</v>
      </c>
      <c r="AK5688" t="s">
        <v>32</v>
      </c>
      <c r="AL5688" t="str">
        <f>IF(AmazonChurn[[#This Row],[Average Monthly Expenses]]&lt;=30,"Low",IF(AmazonChurn[[#This Row],[Average Monthly Expenses]]&lt;=60,"Medium","High"))</f>
        <v>Low</v>
      </c>
      <c r="AM5688" t="str">
        <f>IF(AmazonChurn[[#This Row],[Number of Complaints or Support]]&lt;3,"Low",IF(AmazonChurn[[#This Row],[Number of Complaints or Support]]&lt;=7,"Medium","High"))</f>
        <v>High</v>
      </c>
      <c r="AN5688" s="14">
        <f>AmazonChurn[[#This Row],[Number of Complaints or Support]]/AmazonChurn[[#This Row],[Account Length (in months)]]</f>
        <v>0.8</v>
      </c>
    </row>
    <row r="5689" spans="1:40" x14ac:dyDescent="0.25">
      <c r="A5689" t="s">
        <v>8156</v>
      </c>
      <c r="B5689" t="s">
        <v>23</v>
      </c>
      <c r="C5689">
        <v>2</v>
      </c>
      <c r="D5689">
        <v>0</v>
      </c>
      <c r="E5689">
        <v>10</v>
      </c>
      <c r="F5689">
        <v>1</v>
      </c>
      <c r="G5689" t="s">
        <v>36</v>
      </c>
      <c r="H5689">
        <v>0</v>
      </c>
      <c r="I5689" t="s">
        <v>438</v>
      </c>
      <c r="J5689" t="s">
        <v>35</v>
      </c>
      <c r="K5689" t="s">
        <v>9472</v>
      </c>
      <c r="L5689">
        <v>51</v>
      </c>
      <c r="M5689" t="s">
        <v>23</v>
      </c>
      <c r="N5689" t="s">
        <v>23</v>
      </c>
      <c r="O5689" t="s">
        <v>36</v>
      </c>
      <c r="P5689">
        <v>2</v>
      </c>
      <c r="Q5689" t="s">
        <v>23</v>
      </c>
      <c r="R5689" t="s">
        <v>26</v>
      </c>
      <c r="S5689" t="s">
        <v>130</v>
      </c>
      <c r="T5689">
        <v>21</v>
      </c>
      <c r="U5689" t="s">
        <v>9483</v>
      </c>
      <c r="V5689">
        <v>21</v>
      </c>
      <c r="W5689">
        <v>43</v>
      </c>
      <c r="Z5689" t="s">
        <v>468</v>
      </c>
      <c r="AA5689" s="1">
        <v>44057</v>
      </c>
      <c r="AB5689" s="1">
        <v>43990</v>
      </c>
      <c r="AC5689" t="s">
        <v>41</v>
      </c>
      <c r="AD5689" t="s">
        <v>9477</v>
      </c>
      <c r="AE5689" s="14">
        <v>18.538158253858729</v>
      </c>
      <c r="AF5689">
        <v>6</v>
      </c>
      <c r="AG5689" t="s">
        <v>53</v>
      </c>
      <c r="AH5689" t="s">
        <v>9480</v>
      </c>
      <c r="AI5689" t="b">
        <v>1</v>
      </c>
      <c r="AJ5689" t="s">
        <v>36</v>
      </c>
      <c r="AK5689" t="s">
        <v>54</v>
      </c>
      <c r="AL5689" t="str">
        <f>IF(AmazonChurn[[#This Row],[Average Monthly Expenses]]&lt;=30,"Low",IF(AmazonChurn[[#This Row],[Average Monthly Expenses]]&lt;=60,"Medium","High"))</f>
        <v>Low</v>
      </c>
      <c r="AM5689" t="str">
        <f>IF(AmazonChurn[[#This Row],[Number of Complaints or Support]]&lt;3,"Low",IF(AmazonChurn[[#This Row],[Number of Complaints or Support]]&lt;=7,"Medium","High"))</f>
        <v>Medium</v>
      </c>
      <c r="AN5689" s="14">
        <f>AmazonChurn[[#This Row],[Number of Complaints or Support]]/AmazonChurn[[#This Row],[Account Length (in months)]]</f>
        <v>3</v>
      </c>
    </row>
    <row r="5690" spans="1:40" x14ac:dyDescent="0.25">
      <c r="A5690" t="s">
        <v>8157</v>
      </c>
      <c r="B5690" t="s">
        <v>23</v>
      </c>
      <c r="C5690">
        <v>12</v>
      </c>
      <c r="D5690">
        <v>0</v>
      </c>
      <c r="E5690">
        <v>7</v>
      </c>
      <c r="F5690">
        <v>1</v>
      </c>
      <c r="G5690" t="s">
        <v>36</v>
      </c>
      <c r="H5690">
        <v>0</v>
      </c>
      <c r="I5690" t="s">
        <v>101</v>
      </c>
      <c r="J5690" t="s">
        <v>25</v>
      </c>
      <c r="K5690" t="s">
        <v>25</v>
      </c>
      <c r="L5690">
        <v>51</v>
      </c>
      <c r="M5690" t="s">
        <v>23</v>
      </c>
      <c r="N5690" t="s">
        <v>23</v>
      </c>
      <c r="O5690" t="s">
        <v>36</v>
      </c>
      <c r="P5690">
        <v>2</v>
      </c>
      <c r="Q5690" t="s">
        <v>23</v>
      </c>
      <c r="R5690" t="s">
        <v>37</v>
      </c>
      <c r="S5690" t="s">
        <v>130</v>
      </c>
      <c r="T5690">
        <v>12</v>
      </c>
      <c r="U5690" t="s">
        <v>9483</v>
      </c>
      <c r="V5690">
        <v>12</v>
      </c>
      <c r="W5690">
        <v>143</v>
      </c>
      <c r="Z5690" t="s">
        <v>4349</v>
      </c>
      <c r="AA5690" s="1">
        <v>45108</v>
      </c>
      <c r="AB5690" s="1">
        <v>45220</v>
      </c>
      <c r="AC5690" t="s">
        <v>30</v>
      </c>
      <c r="AD5690" t="s">
        <v>9475</v>
      </c>
      <c r="AE5690" s="14">
        <v>12.82230418847535</v>
      </c>
      <c r="AF5690">
        <v>2</v>
      </c>
      <c r="AG5690" t="s">
        <v>53</v>
      </c>
      <c r="AH5690" t="s">
        <v>9480</v>
      </c>
      <c r="AI5690" t="b">
        <v>0</v>
      </c>
      <c r="AJ5690" t="s">
        <v>23</v>
      </c>
      <c r="AK5690" t="s">
        <v>73</v>
      </c>
      <c r="AL5690" t="str">
        <f>IF(AmazonChurn[[#This Row],[Average Monthly Expenses]]&lt;=30,"Low",IF(AmazonChurn[[#This Row],[Average Monthly Expenses]]&lt;=60,"Medium","High"))</f>
        <v>Low</v>
      </c>
      <c r="AM5690" t="str">
        <f>IF(AmazonChurn[[#This Row],[Number of Complaints or Support]]&lt;3,"Low",IF(AmazonChurn[[#This Row],[Number of Complaints or Support]]&lt;=7,"Medium","High"))</f>
        <v>Low</v>
      </c>
      <c r="AN5690" s="14">
        <f>AmazonChurn[[#This Row],[Number of Complaints or Support]]/AmazonChurn[[#This Row],[Account Length (in months)]]</f>
        <v>0.16666666666666666</v>
      </c>
    </row>
    <row r="5691" spans="1:40" x14ac:dyDescent="0.25">
      <c r="A5691" t="s">
        <v>8158</v>
      </c>
      <c r="B5691" t="s">
        <v>23</v>
      </c>
      <c r="C5691">
        <v>19</v>
      </c>
      <c r="D5691">
        <v>0</v>
      </c>
      <c r="E5691">
        <v>0</v>
      </c>
      <c r="F5691">
        <v>0</v>
      </c>
      <c r="G5691" t="s">
        <v>23</v>
      </c>
      <c r="H5691">
        <v>0</v>
      </c>
      <c r="I5691" t="s">
        <v>71</v>
      </c>
      <c r="J5691" t="s">
        <v>35</v>
      </c>
      <c r="K5691" t="s">
        <v>9472</v>
      </c>
      <c r="L5691">
        <v>35</v>
      </c>
      <c r="M5691" t="s">
        <v>23</v>
      </c>
      <c r="N5691" t="s">
        <v>23</v>
      </c>
      <c r="O5691" t="s">
        <v>36</v>
      </c>
      <c r="P5691">
        <v>6</v>
      </c>
      <c r="Q5691" t="s">
        <v>23</v>
      </c>
      <c r="R5691" t="s">
        <v>57</v>
      </c>
      <c r="S5691" t="s">
        <v>130</v>
      </c>
      <c r="T5691">
        <v>10</v>
      </c>
      <c r="U5691" t="s">
        <v>9483</v>
      </c>
      <c r="V5691">
        <v>10</v>
      </c>
      <c r="W5691">
        <v>195</v>
      </c>
      <c r="Z5691" t="s">
        <v>1470</v>
      </c>
      <c r="AA5691" s="1">
        <v>44739</v>
      </c>
      <c r="AB5691" s="1">
        <v>44513</v>
      </c>
      <c r="AC5691" t="s">
        <v>41</v>
      </c>
      <c r="AD5691" t="s">
        <v>9477</v>
      </c>
      <c r="AE5691" s="14">
        <v>11.03860917663623</v>
      </c>
      <c r="AF5691">
        <v>7</v>
      </c>
      <c r="AG5691" t="s">
        <v>53</v>
      </c>
      <c r="AH5691" t="s">
        <v>9480</v>
      </c>
      <c r="AI5691" t="b">
        <v>0</v>
      </c>
      <c r="AJ5691" t="s">
        <v>23</v>
      </c>
      <c r="AK5691" t="s">
        <v>64</v>
      </c>
      <c r="AL5691" t="str">
        <f>IF(AmazonChurn[[#This Row],[Average Monthly Expenses]]&lt;=30,"Low",IF(AmazonChurn[[#This Row],[Average Monthly Expenses]]&lt;=60,"Medium","High"))</f>
        <v>Low</v>
      </c>
      <c r="AM5691" t="str">
        <f>IF(AmazonChurn[[#This Row],[Number of Complaints or Support]]&lt;3,"Low",IF(AmazonChurn[[#This Row],[Number of Complaints or Support]]&lt;=7,"Medium","High"))</f>
        <v>Medium</v>
      </c>
      <c r="AN5691" s="14">
        <f>AmazonChurn[[#This Row],[Number of Complaints or Support]]/AmazonChurn[[#This Row],[Account Length (in months)]]</f>
        <v>0.36842105263157893</v>
      </c>
    </row>
    <row r="5692" spans="1:40" x14ac:dyDescent="0.25">
      <c r="A5692" t="s">
        <v>8159</v>
      </c>
      <c r="B5692" t="s">
        <v>36</v>
      </c>
      <c r="C5692">
        <v>1</v>
      </c>
      <c r="D5692">
        <v>1</v>
      </c>
      <c r="E5692">
        <v>14</v>
      </c>
      <c r="F5692">
        <v>1</v>
      </c>
      <c r="G5692" t="s">
        <v>36</v>
      </c>
      <c r="H5692">
        <v>0</v>
      </c>
      <c r="I5692" t="s">
        <v>61</v>
      </c>
      <c r="J5692" t="s">
        <v>35</v>
      </c>
      <c r="K5692" t="s">
        <v>9472</v>
      </c>
      <c r="L5692">
        <v>55</v>
      </c>
      <c r="M5692" t="s">
        <v>23</v>
      </c>
      <c r="N5692" t="s">
        <v>23</v>
      </c>
      <c r="O5692" t="s">
        <v>23</v>
      </c>
      <c r="P5692">
        <v>0</v>
      </c>
      <c r="Q5692" t="s">
        <v>23</v>
      </c>
      <c r="R5692" t="s">
        <v>26</v>
      </c>
      <c r="S5692" t="s">
        <v>38</v>
      </c>
      <c r="T5692">
        <v>46</v>
      </c>
      <c r="U5692" t="s">
        <v>9484</v>
      </c>
      <c r="V5692">
        <v>46</v>
      </c>
      <c r="W5692">
        <v>46</v>
      </c>
      <c r="X5692" t="s">
        <v>46</v>
      </c>
      <c r="Y5692" t="s">
        <v>286</v>
      </c>
      <c r="Z5692" t="s">
        <v>2044</v>
      </c>
      <c r="AA5692" s="1">
        <v>44089</v>
      </c>
      <c r="AB5692" s="1">
        <v>44993</v>
      </c>
      <c r="AC5692" t="s">
        <v>30</v>
      </c>
      <c r="AD5692" t="s">
        <v>9475</v>
      </c>
      <c r="AE5692" s="14">
        <v>39.135626337297488</v>
      </c>
      <c r="AF5692">
        <v>10</v>
      </c>
      <c r="AG5692" t="s">
        <v>69</v>
      </c>
      <c r="AH5692" t="s">
        <v>69</v>
      </c>
      <c r="AI5692" t="b">
        <v>0</v>
      </c>
      <c r="AJ5692" t="s">
        <v>23</v>
      </c>
      <c r="AK5692" t="s">
        <v>64</v>
      </c>
      <c r="AL5692" t="str">
        <f>IF(AmazonChurn[[#This Row],[Average Monthly Expenses]]&lt;=30,"Low",IF(AmazonChurn[[#This Row],[Average Monthly Expenses]]&lt;=60,"Medium","High"))</f>
        <v>Medium</v>
      </c>
      <c r="AM5692" t="str">
        <f>IF(AmazonChurn[[#This Row],[Number of Complaints or Support]]&lt;3,"Low",IF(AmazonChurn[[#This Row],[Number of Complaints or Support]]&lt;=7,"Medium","High"))</f>
        <v>High</v>
      </c>
      <c r="AN5692" s="14">
        <f>AmazonChurn[[#This Row],[Number of Complaints or Support]]/AmazonChurn[[#This Row],[Account Length (in months)]]</f>
        <v>10</v>
      </c>
    </row>
    <row r="5693" spans="1:40" x14ac:dyDescent="0.25">
      <c r="A5693" t="s">
        <v>6599</v>
      </c>
      <c r="B5693" t="s">
        <v>36</v>
      </c>
      <c r="C5693">
        <v>3</v>
      </c>
      <c r="D5693">
        <v>2</v>
      </c>
      <c r="E5693">
        <v>6</v>
      </c>
      <c r="F5693">
        <v>1</v>
      </c>
      <c r="G5693" t="s">
        <v>36</v>
      </c>
      <c r="H5693">
        <v>0</v>
      </c>
      <c r="I5693" t="s">
        <v>71</v>
      </c>
      <c r="J5693" t="s">
        <v>35</v>
      </c>
      <c r="K5693" t="s">
        <v>9472</v>
      </c>
      <c r="L5693">
        <v>68</v>
      </c>
      <c r="M5693" t="s">
        <v>23</v>
      </c>
      <c r="N5693" t="s">
        <v>36</v>
      </c>
      <c r="O5693" t="s">
        <v>23</v>
      </c>
      <c r="P5693">
        <v>0</v>
      </c>
      <c r="Q5693" t="s">
        <v>23</v>
      </c>
      <c r="R5693" t="s">
        <v>26</v>
      </c>
      <c r="S5693" t="s">
        <v>38</v>
      </c>
      <c r="T5693">
        <v>37</v>
      </c>
      <c r="U5693" t="s">
        <v>9484</v>
      </c>
      <c r="V5693">
        <v>37</v>
      </c>
      <c r="W5693">
        <v>113</v>
      </c>
      <c r="X5693" t="s">
        <v>46</v>
      </c>
      <c r="Y5693" t="s">
        <v>191</v>
      </c>
      <c r="Z5693" t="s">
        <v>165</v>
      </c>
      <c r="AA5693" s="1">
        <v>45251</v>
      </c>
      <c r="AB5693" s="1">
        <v>44183</v>
      </c>
      <c r="AC5693" t="s">
        <v>41</v>
      </c>
      <c r="AD5693" t="s">
        <v>9477</v>
      </c>
      <c r="AE5693" s="14">
        <v>38.993610970285083</v>
      </c>
      <c r="AF5693">
        <v>3</v>
      </c>
      <c r="AG5693" t="s">
        <v>69</v>
      </c>
      <c r="AH5693" t="s">
        <v>69</v>
      </c>
      <c r="AI5693" t="b">
        <v>1</v>
      </c>
      <c r="AJ5693" t="s">
        <v>36</v>
      </c>
      <c r="AK5693" t="s">
        <v>73</v>
      </c>
      <c r="AL5693" t="str">
        <f>IF(AmazonChurn[[#This Row],[Average Monthly Expenses]]&lt;=30,"Low",IF(AmazonChurn[[#This Row],[Average Monthly Expenses]]&lt;=60,"Medium","High"))</f>
        <v>Medium</v>
      </c>
      <c r="AM5693" t="str">
        <f>IF(AmazonChurn[[#This Row],[Number of Complaints or Support]]&lt;3,"Low",IF(AmazonChurn[[#This Row],[Number of Complaints or Support]]&lt;=7,"Medium","High"))</f>
        <v>Medium</v>
      </c>
      <c r="AN5693" s="14">
        <f>AmazonChurn[[#This Row],[Number of Complaints or Support]]/AmazonChurn[[#This Row],[Account Length (in months)]]</f>
        <v>1</v>
      </c>
    </row>
    <row r="5694" spans="1:40" x14ac:dyDescent="0.25">
      <c r="A5694" t="s">
        <v>8160</v>
      </c>
      <c r="B5694" t="s">
        <v>23</v>
      </c>
      <c r="C5694">
        <v>67</v>
      </c>
      <c r="D5694">
        <v>0</v>
      </c>
      <c r="E5694">
        <v>10</v>
      </c>
      <c r="F5694">
        <v>1</v>
      </c>
      <c r="G5694" t="s">
        <v>36</v>
      </c>
      <c r="H5694">
        <v>0</v>
      </c>
      <c r="I5694" t="s">
        <v>159</v>
      </c>
      <c r="J5694" t="s">
        <v>35</v>
      </c>
      <c r="K5694" t="s">
        <v>9472</v>
      </c>
      <c r="L5694">
        <v>73</v>
      </c>
      <c r="M5694" t="s">
        <v>23</v>
      </c>
      <c r="N5694" t="s">
        <v>36</v>
      </c>
      <c r="O5694" t="s">
        <v>23</v>
      </c>
      <c r="P5694">
        <v>0</v>
      </c>
      <c r="Q5694" t="s">
        <v>36</v>
      </c>
      <c r="R5694" t="s">
        <v>57</v>
      </c>
      <c r="S5694" t="s">
        <v>130</v>
      </c>
      <c r="T5694">
        <v>64</v>
      </c>
      <c r="U5694" t="s">
        <v>9483</v>
      </c>
      <c r="V5694">
        <v>64</v>
      </c>
      <c r="W5694">
        <v>4293</v>
      </c>
      <c r="Z5694" t="s">
        <v>7326</v>
      </c>
      <c r="AA5694" s="1">
        <v>44427</v>
      </c>
      <c r="AB5694" s="1">
        <v>45038</v>
      </c>
      <c r="AC5694" t="s">
        <v>30</v>
      </c>
      <c r="AD5694" t="s">
        <v>9475</v>
      </c>
      <c r="AE5694" s="14">
        <v>62.487432798236611</v>
      </c>
      <c r="AF5694">
        <v>5</v>
      </c>
      <c r="AG5694" t="s">
        <v>31</v>
      </c>
      <c r="AH5694" t="s">
        <v>31</v>
      </c>
      <c r="AI5694" t="b">
        <v>0</v>
      </c>
      <c r="AJ5694" t="s">
        <v>23</v>
      </c>
      <c r="AK5694" t="s">
        <v>32</v>
      </c>
      <c r="AL5694" t="str">
        <f>IF(AmazonChurn[[#This Row],[Average Monthly Expenses]]&lt;=30,"Low",IF(AmazonChurn[[#This Row],[Average Monthly Expenses]]&lt;=60,"Medium","High"))</f>
        <v>High</v>
      </c>
      <c r="AM5694" t="str">
        <f>IF(AmazonChurn[[#This Row],[Number of Complaints or Support]]&lt;3,"Low",IF(AmazonChurn[[#This Row],[Number of Complaints or Support]]&lt;=7,"Medium","High"))</f>
        <v>Medium</v>
      </c>
      <c r="AN5694" s="14">
        <f>AmazonChurn[[#This Row],[Number of Complaints or Support]]/AmazonChurn[[#This Row],[Account Length (in months)]]</f>
        <v>7.4626865671641784E-2</v>
      </c>
    </row>
    <row r="5695" spans="1:40" x14ac:dyDescent="0.25">
      <c r="A5695" t="s">
        <v>8161</v>
      </c>
      <c r="B5695" t="s">
        <v>23</v>
      </c>
      <c r="C5695">
        <v>55</v>
      </c>
      <c r="D5695">
        <v>0</v>
      </c>
      <c r="E5695">
        <v>4</v>
      </c>
      <c r="F5695">
        <v>1</v>
      </c>
      <c r="G5695" t="s">
        <v>36</v>
      </c>
      <c r="H5695">
        <v>0</v>
      </c>
      <c r="I5695" t="s">
        <v>136</v>
      </c>
      <c r="J5695" t="s">
        <v>35</v>
      </c>
      <c r="K5695" t="s">
        <v>9472</v>
      </c>
      <c r="L5695">
        <v>67</v>
      </c>
      <c r="M5695" t="s">
        <v>23</v>
      </c>
      <c r="N5695" t="s">
        <v>36</v>
      </c>
      <c r="O5695" t="s">
        <v>23</v>
      </c>
      <c r="P5695">
        <v>0</v>
      </c>
      <c r="Q5695" t="s">
        <v>23</v>
      </c>
      <c r="R5695" t="s">
        <v>57</v>
      </c>
      <c r="S5695" t="s">
        <v>124</v>
      </c>
      <c r="T5695">
        <v>52</v>
      </c>
      <c r="U5695" t="s">
        <v>9484</v>
      </c>
      <c r="V5695">
        <v>52</v>
      </c>
      <c r="W5695">
        <v>2828</v>
      </c>
      <c r="Z5695" t="s">
        <v>5396</v>
      </c>
      <c r="AA5695" s="1">
        <v>44715</v>
      </c>
      <c r="AB5695" s="1">
        <v>44870</v>
      </c>
      <c r="AC5695" t="s">
        <v>48</v>
      </c>
      <c r="AD5695" t="s">
        <v>9476</v>
      </c>
      <c r="AE5695" s="14">
        <v>46.539521853020538</v>
      </c>
      <c r="AF5695">
        <v>7</v>
      </c>
      <c r="AG5695" t="s">
        <v>31</v>
      </c>
      <c r="AH5695" t="s">
        <v>31</v>
      </c>
      <c r="AI5695" t="b">
        <v>1</v>
      </c>
      <c r="AJ5695" t="s">
        <v>36</v>
      </c>
      <c r="AK5695" t="s">
        <v>54</v>
      </c>
      <c r="AL5695" t="str">
        <f>IF(AmazonChurn[[#This Row],[Average Monthly Expenses]]&lt;=30,"Low",IF(AmazonChurn[[#This Row],[Average Monthly Expenses]]&lt;=60,"Medium","High"))</f>
        <v>Medium</v>
      </c>
      <c r="AM5695" t="str">
        <f>IF(AmazonChurn[[#This Row],[Number of Complaints or Support]]&lt;3,"Low",IF(AmazonChurn[[#This Row],[Number of Complaints or Support]]&lt;=7,"Medium","High"))</f>
        <v>Medium</v>
      </c>
      <c r="AN5695" s="14">
        <f>AmazonChurn[[#This Row],[Number of Complaints or Support]]/AmazonChurn[[#This Row],[Account Length (in months)]]</f>
        <v>0.12727272727272726</v>
      </c>
    </row>
    <row r="5696" spans="1:40" x14ac:dyDescent="0.25">
      <c r="A5696" t="s">
        <v>8162</v>
      </c>
      <c r="B5696" t="s">
        <v>36</v>
      </c>
      <c r="C5696">
        <v>15</v>
      </c>
      <c r="D5696">
        <v>4</v>
      </c>
      <c r="E5696">
        <v>7</v>
      </c>
      <c r="F5696">
        <v>1</v>
      </c>
      <c r="G5696" t="s">
        <v>36</v>
      </c>
      <c r="H5696">
        <v>0</v>
      </c>
      <c r="I5696" t="s">
        <v>640</v>
      </c>
      <c r="J5696" t="s">
        <v>25</v>
      </c>
      <c r="K5696" t="s">
        <v>25</v>
      </c>
      <c r="L5696">
        <v>40</v>
      </c>
      <c r="M5696" t="s">
        <v>23</v>
      </c>
      <c r="N5696" t="s">
        <v>23</v>
      </c>
      <c r="O5696" t="s">
        <v>23</v>
      </c>
      <c r="P5696">
        <v>0</v>
      </c>
      <c r="Q5696" t="s">
        <v>23</v>
      </c>
      <c r="R5696" t="s">
        <v>26</v>
      </c>
      <c r="S5696" t="s">
        <v>38</v>
      </c>
      <c r="T5696">
        <v>47</v>
      </c>
      <c r="U5696" t="s">
        <v>9484</v>
      </c>
      <c r="V5696">
        <v>47</v>
      </c>
      <c r="W5696">
        <v>690</v>
      </c>
      <c r="X5696" t="s">
        <v>163</v>
      </c>
      <c r="Y5696" t="s">
        <v>164</v>
      </c>
      <c r="Z5696" t="s">
        <v>7111</v>
      </c>
      <c r="AA5696" s="1">
        <v>44788</v>
      </c>
      <c r="AB5696" s="1">
        <v>44380</v>
      </c>
      <c r="AC5696" t="s">
        <v>30</v>
      </c>
      <c r="AD5696" t="s">
        <v>9475</v>
      </c>
      <c r="AE5696" s="14">
        <v>42.414520488918747</v>
      </c>
      <c r="AF5696">
        <v>4</v>
      </c>
      <c r="AG5696" t="s">
        <v>31</v>
      </c>
      <c r="AH5696" t="s">
        <v>31</v>
      </c>
      <c r="AI5696" t="b">
        <v>0</v>
      </c>
      <c r="AJ5696" t="s">
        <v>23</v>
      </c>
      <c r="AK5696" t="s">
        <v>64</v>
      </c>
      <c r="AL5696" t="str">
        <f>IF(AmazonChurn[[#This Row],[Average Monthly Expenses]]&lt;=30,"Low",IF(AmazonChurn[[#This Row],[Average Monthly Expenses]]&lt;=60,"Medium","High"))</f>
        <v>Medium</v>
      </c>
      <c r="AM5696" t="str">
        <f>IF(AmazonChurn[[#This Row],[Number of Complaints or Support]]&lt;3,"Low",IF(AmazonChurn[[#This Row],[Number of Complaints or Support]]&lt;=7,"Medium","High"))</f>
        <v>Medium</v>
      </c>
      <c r="AN5696" s="14">
        <f>AmazonChurn[[#This Row],[Number of Complaints or Support]]/AmazonChurn[[#This Row],[Account Length (in months)]]</f>
        <v>0.26666666666666666</v>
      </c>
    </row>
    <row r="5697" spans="1:40" x14ac:dyDescent="0.25">
      <c r="A5697" t="s">
        <v>8163</v>
      </c>
      <c r="B5697" t="s">
        <v>23</v>
      </c>
      <c r="C5697">
        <v>54</v>
      </c>
      <c r="D5697">
        <v>0</v>
      </c>
      <c r="E5697">
        <v>7</v>
      </c>
      <c r="F5697">
        <v>1</v>
      </c>
      <c r="G5697" t="s">
        <v>36</v>
      </c>
      <c r="H5697">
        <v>0</v>
      </c>
      <c r="I5697" t="s">
        <v>129</v>
      </c>
      <c r="J5697" t="s">
        <v>25</v>
      </c>
      <c r="K5697" t="s">
        <v>25</v>
      </c>
      <c r="L5697">
        <v>50</v>
      </c>
      <c r="M5697" t="s">
        <v>23</v>
      </c>
      <c r="N5697" t="s">
        <v>23</v>
      </c>
      <c r="O5697" t="s">
        <v>23</v>
      </c>
      <c r="P5697">
        <v>0</v>
      </c>
      <c r="Q5697" t="s">
        <v>23</v>
      </c>
      <c r="R5697" t="s">
        <v>37</v>
      </c>
      <c r="S5697" t="s">
        <v>38</v>
      </c>
      <c r="T5697">
        <v>21</v>
      </c>
      <c r="U5697" t="s">
        <v>9484</v>
      </c>
      <c r="V5697">
        <v>21</v>
      </c>
      <c r="W5697">
        <v>1119</v>
      </c>
      <c r="Z5697" t="s">
        <v>606</v>
      </c>
      <c r="AA5697" s="1">
        <v>44052</v>
      </c>
      <c r="AB5697" s="1">
        <v>44085</v>
      </c>
      <c r="AC5697" t="s">
        <v>30</v>
      </c>
      <c r="AD5697" t="s">
        <v>9475</v>
      </c>
      <c r="AE5697" s="14">
        <v>22.75680935705287</v>
      </c>
      <c r="AF5697">
        <v>9</v>
      </c>
      <c r="AG5697" t="s">
        <v>31</v>
      </c>
      <c r="AH5697" t="s">
        <v>31</v>
      </c>
      <c r="AI5697" t="b">
        <v>0</v>
      </c>
      <c r="AJ5697" t="s">
        <v>23</v>
      </c>
      <c r="AK5697" t="s">
        <v>73</v>
      </c>
      <c r="AL5697" t="str">
        <f>IF(AmazonChurn[[#This Row],[Average Monthly Expenses]]&lt;=30,"Low",IF(AmazonChurn[[#This Row],[Average Monthly Expenses]]&lt;=60,"Medium","High"))</f>
        <v>Low</v>
      </c>
      <c r="AM5697" t="str">
        <f>IF(AmazonChurn[[#This Row],[Number of Complaints or Support]]&lt;3,"Low",IF(AmazonChurn[[#This Row],[Number of Complaints or Support]]&lt;=7,"Medium","High"))</f>
        <v>High</v>
      </c>
      <c r="AN5697" s="14">
        <f>AmazonChurn[[#This Row],[Number of Complaints or Support]]/AmazonChurn[[#This Row],[Account Length (in months)]]</f>
        <v>0.16666666666666666</v>
      </c>
    </row>
    <row r="5698" spans="1:40" x14ac:dyDescent="0.25">
      <c r="A5698" t="s">
        <v>8164</v>
      </c>
      <c r="B5698" t="s">
        <v>36</v>
      </c>
      <c r="C5698">
        <v>32</v>
      </c>
      <c r="D5698">
        <v>0</v>
      </c>
      <c r="E5698">
        <v>1</v>
      </c>
      <c r="F5698">
        <v>1</v>
      </c>
      <c r="G5698" t="s">
        <v>36</v>
      </c>
      <c r="H5698">
        <v>0</v>
      </c>
      <c r="I5698" t="s">
        <v>66</v>
      </c>
      <c r="J5698" t="s">
        <v>25</v>
      </c>
      <c r="K5698" t="s">
        <v>25</v>
      </c>
      <c r="L5698">
        <v>57</v>
      </c>
      <c r="M5698" t="s">
        <v>23</v>
      </c>
      <c r="N5698" t="s">
        <v>23</v>
      </c>
      <c r="O5698" t="s">
        <v>23</v>
      </c>
      <c r="P5698">
        <v>0</v>
      </c>
      <c r="Q5698" t="s">
        <v>23</v>
      </c>
      <c r="R5698" t="s">
        <v>37</v>
      </c>
      <c r="S5698" t="s">
        <v>214</v>
      </c>
      <c r="T5698">
        <v>26</v>
      </c>
      <c r="U5698" t="s">
        <v>9486</v>
      </c>
      <c r="V5698">
        <v>26</v>
      </c>
      <c r="W5698">
        <v>836</v>
      </c>
      <c r="X5698" t="s">
        <v>110</v>
      </c>
      <c r="Y5698" t="s">
        <v>204</v>
      </c>
      <c r="Z5698" t="s">
        <v>5459</v>
      </c>
      <c r="AA5698" s="1">
        <v>45241</v>
      </c>
      <c r="AB5698" s="1">
        <v>44016</v>
      </c>
      <c r="AC5698" t="s">
        <v>30</v>
      </c>
      <c r="AD5698" t="s">
        <v>9475</v>
      </c>
      <c r="AE5698" s="14">
        <v>27.740196471323859</v>
      </c>
      <c r="AF5698">
        <v>1</v>
      </c>
      <c r="AG5698" t="s">
        <v>31</v>
      </c>
      <c r="AH5698" t="s">
        <v>31</v>
      </c>
      <c r="AI5698" t="b">
        <v>0</v>
      </c>
      <c r="AJ5698" t="s">
        <v>23</v>
      </c>
      <c r="AK5698" t="s">
        <v>64</v>
      </c>
      <c r="AL5698" t="str">
        <f>IF(AmazonChurn[[#This Row],[Average Monthly Expenses]]&lt;=30,"Low",IF(AmazonChurn[[#This Row],[Average Monthly Expenses]]&lt;=60,"Medium","High"))</f>
        <v>Low</v>
      </c>
      <c r="AM5698" t="str">
        <f>IF(AmazonChurn[[#This Row],[Number of Complaints or Support]]&lt;3,"Low",IF(AmazonChurn[[#This Row],[Number of Complaints or Support]]&lt;=7,"Medium","High"))</f>
        <v>Low</v>
      </c>
      <c r="AN5698" s="14">
        <f>AmazonChurn[[#This Row],[Number of Complaints or Support]]/AmazonChurn[[#This Row],[Account Length (in months)]]</f>
        <v>3.125E-2</v>
      </c>
    </row>
    <row r="5699" spans="1:40" x14ac:dyDescent="0.25">
      <c r="A5699" t="s">
        <v>8165</v>
      </c>
      <c r="B5699" t="s">
        <v>23</v>
      </c>
      <c r="C5699">
        <v>42</v>
      </c>
      <c r="D5699">
        <v>0</v>
      </c>
      <c r="E5699">
        <v>2</v>
      </c>
      <c r="F5699">
        <v>1</v>
      </c>
      <c r="G5699" t="s">
        <v>36</v>
      </c>
      <c r="H5699">
        <v>0</v>
      </c>
      <c r="I5699" t="s">
        <v>150</v>
      </c>
      <c r="J5699" t="s">
        <v>25</v>
      </c>
      <c r="K5699" t="s">
        <v>25</v>
      </c>
      <c r="L5699">
        <v>59</v>
      </c>
      <c r="M5699" t="s">
        <v>23</v>
      </c>
      <c r="N5699" t="s">
        <v>23</v>
      </c>
      <c r="O5699" t="s">
        <v>23</v>
      </c>
      <c r="P5699">
        <v>0</v>
      </c>
      <c r="Q5699" t="s">
        <v>23</v>
      </c>
      <c r="R5699" t="s">
        <v>37</v>
      </c>
      <c r="S5699" t="s">
        <v>38</v>
      </c>
      <c r="T5699">
        <v>27</v>
      </c>
      <c r="U5699" t="s">
        <v>9484</v>
      </c>
      <c r="V5699">
        <v>27</v>
      </c>
      <c r="W5699">
        <v>1148</v>
      </c>
      <c r="Z5699" t="s">
        <v>1269</v>
      </c>
      <c r="AA5699" s="1">
        <v>44808</v>
      </c>
      <c r="AB5699" s="1">
        <v>44347</v>
      </c>
      <c r="AC5699" t="s">
        <v>48</v>
      </c>
      <c r="AD5699" t="s">
        <v>9476</v>
      </c>
      <c r="AE5699" s="14">
        <v>29.566014805006851</v>
      </c>
      <c r="AF5699">
        <v>0</v>
      </c>
      <c r="AG5699" t="s">
        <v>69</v>
      </c>
      <c r="AH5699" t="s">
        <v>69</v>
      </c>
      <c r="AI5699" t="b">
        <v>0</v>
      </c>
      <c r="AJ5699" t="s">
        <v>23</v>
      </c>
      <c r="AK5699" t="s">
        <v>64</v>
      </c>
      <c r="AL5699" t="str">
        <f>IF(AmazonChurn[[#This Row],[Average Monthly Expenses]]&lt;=30,"Low",IF(AmazonChurn[[#This Row],[Average Monthly Expenses]]&lt;=60,"Medium","High"))</f>
        <v>Low</v>
      </c>
      <c r="AM5699" t="str">
        <f>IF(AmazonChurn[[#This Row],[Number of Complaints or Support]]&lt;3,"Low",IF(AmazonChurn[[#This Row],[Number of Complaints or Support]]&lt;=7,"Medium","High"))</f>
        <v>Low</v>
      </c>
      <c r="AN5699" s="14">
        <f>AmazonChurn[[#This Row],[Number of Complaints or Support]]/AmazonChurn[[#This Row],[Account Length (in months)]]</f>
        <v>0</v>
      </c>
    </row>
    <row r="5700" spans="1:40" x14ac:dyDescent="0.25">
      <c r="A5700" t="s">
        <v>8166</v>
      </c>
      <c r="B5700" t="s">
        <v>36</v>
      </c>
      <c r="C5700">
        <v>11</v>
      </c>
      <c r="D5700">
        <v>3</v>
      </c>
      <c r="E5700">
        <v>7</v>
      </c>
      <c r="F5700">
        <v>1</v>
      </c>
      <c r="G5700" t="s">
        <v>36</v>
      </c>
      <c r="H5700">
        <v>0</v>
      </c>
      <c r="I5700" t="s">
        <v>159</v>
      </c>
      <c r="J5700" t="s">
        <v>35</v>
      </c>
      <c r="K5700" t="s">
        <v>9472</v>
      </c>
      <c r="L5700">
        <v>40</v>
      </c>
      <c r="M5700" t="s">
        <v>23</v>
      </c>
      <c r="N5700" t="s">
        <v>23</v>
      </c>
      <c r="O5700" t="s">
        <v>23</v>
      </c>
      <c r="P5700">
        <v>0</v>
      </c>
      <c r="Q5700" t="s">
        <v>23</v>
      </c>
      <c r="R5700" t="s">
        <v>26</v>
      </c>
      <c r="S5700" t="s">
        <v>38</v>
      </c>
      <c r="T5700">
        <v>33</v>
      </c>
      <c r="U5700" t="s">
        <v>9484</v>
      </c>
      <c r="V5700">
        <v>33</v>
      </c>
      <c r="W5700">
        <v>359</v>
      </c>
      <c r="X5700" t="s">
        <v>110</v>
      </c>
      <c r="Y5700" t="s">
        <v>204</v>
      </c>
      <c r="Z5700" t="s">
        <v>620</v>
      </c>
      <c r="AA5700" s="1">
        <v>44386</v>
      </c>
      <c r="AB5700" s="1">
        <v>44410</v>
      </c>
      <c r="AC5700" t="s">
        <v>30</v>
      </c>
      <c r="AD5700" t="s">
        <v>9475</v>
      </c>
      <c r="AE5700" s="14">
        <v>31.76951551591981</v>
      </c>
      <c r="AF5700">
        <v>10</v>
      </c>
      <c r="AG5700" t="s">
        <v>31</v>
      </c>
      <c r="AH5700" t="s">
        <v>31</v>
      </c>
      <c r="AI5700" t="b">
        <v>0</v>
      </c>
      <c r="AJ5700" t="s">
        <v>23</v>
      </c>
      <c r="AK5700" t="s">
        <v>32</v>
      </c>
      <c r="AL5700" t="str">
        <f>IF(AmazonChurn[[#This Row],[Average Monthly Expenses]]&lt;=30,"Low",IF(AmazonChurn[[#This Row],[Average Monthly Expenses]]&lt;=60,"Medium","High"))</f>
        <v>Medium</v>
      </c>
      <c r="AM5700" t="str">
        <f>IF(AmazonChurn[[#This Row],[Number of Complaints or Support]]&lt;3,"Low",IF(AmazonChurn[[#This Row],[Number of Complaints or Support]]&lt;=7,"Medium","High"))</f>
        <v>High</v>
      </c>
      <c r="AN5700" s="14">
        <f>AmazonChurn[[#This Row],[Number of Complaints or Support]]/AmazonChurn[[#This Row],[Account Length (in months)]]</f>
        <v>0.90909090909090906</v>
      </c>
    </row>
    <row r="5701" spans="1:40" x14ac:dyDescent="0.25">
      <c r="A5701" t="s">
        <v>8167</v>
      </c>
      <c r="B5701" t="s">
        <v>23</v>
      </c>
      <c r="C5701">
        <v>3</v>
      </c>
      <c r="D5701">
        <v>0</v>
      </c>
      <c r="E5701">
        <v>9</v>
      </c>
      <c r="F5701">
        <v>1</v>
      </c>
      <c r="G5701" t="s">
        <v>36</v>
      </c>
      <c r="H5701">
        <v>0</v>
      </c>
      <c r="I5701" t="s">
        <v>82</v>
      </c>
      <c r="J5701" t="s">
        <v>35</v>
      </c>
      <c r="K5701" t="s">
        <v>9472</v>
      </c>
      <c r="L5701">
        <v>49</v>
      </c>
      <c r="M5701" t="s">
        <v>23</v>
      </c>
      <c r="N5701" t="s">
        <v>23</v>
      </c>
      <c r="O5701" t="s">
        <v>23</v>
      </c>
      <c r="P5701">
        <v>0</v>
      </c>
      <c r="Q5701" t="s">
        <v>23</v>
      </c>
      <c r="R5701" t="s">
        <v>26</v>
      </c>
      <c r="S5701" t="s">
        <v>38</v>
      </c>
      <c r="T5701">
        <v>48</v>
      </c>
      <c r="U5701" t="s">
        <v>9484</v>
      </c>
      <c r="V5701">
        <v>48</v>
      </c>
      <c r="W5701">
        <v>133</v>
      </c>
      <c r="Z5701" t="s">
        <v>1776</v>
      </c>
      <c r="AA5701" s="1">
        <v>44597</v>
      </c>
      <c r="AB5701" s="1">
        <v>45104</v>
      </c>
      <c r="AC5701" t="s">
        <v>48</v>
      </c>
      <c r="AD5701" t="s">
        <v>9476</v>
      </c>
      <c r="AE5701" s="14">
        <v>47.099089293200286</v>
      </c>
      <c r="AF5701">
        <v>4</v>
      </c>
      <c r="AG5701" t="s">
        <v>69</v>
      </c>
      <c r="AH5701" t="s">
        <v>69</v>
      </c>
      <c r="AI5701" t="b">
        <v>0</v>
      </c>
      <c r="AJ5701" t="s">
        <v>23</v>
      </c>
      <c r="AK5701" t="s">
        <v>32</v>
      </c>
      <c r="AL5701" t="str">
        <f>IF(AmazonChurn[[#This Row],[Average Monthly Expenses]]&lt;=30,"Low",IF(AmazonChurn[[#This Row],[Average Monthly Expenses]]&lt;=60,"Medium","High"))</f>
        <v>Medium</v>
      </c>
      <c r="AM5701" t="str">
        <f>IF(AmazonChurn[[#This Row],[Number of Complaints or Support]]&lt;3,"Low",IF(AmazonChurn[[#This Row],[Number of Complaints or Support]]&lt;=7,"Medium","High"))</f>
        <v>Medium</v>
      </c>
      <c r="AN5701" s="14">
        <f>AmazonChurn[[#This Row],[Number of Complaints or Support]]/AmazonChurn[[#This Row],[Account Length (in months)]]</f>
        <v>1.3333333333333333</v>
      </c>
    </row>
    <row r="5702" spans="1:40" x14ac:dyDescent="0.25">
      <c r="A5702" t="s">
        <v>8168</v>
      </c>
      <c r="B5702" t="s">
        <v>36</v>
      </c>
      <c r="C5702">
        <v>21</v>
      </c>
      <c r="D5702">
        <v>5</v>
      </c>
      <c r="E5702">
        <v>10</v>
      </c>
      <c r="F5702">
        <v>1</v>
      </c>
      <c r="G5702" t="s">
        <v>36</v>
      </c>
      <c r="H5702">
        <v>0</v>
      </c>
      <c r="I5702" t="s">
        <v>339</v>
      </c>
      <c r="J5702" t="s">
        <v>25</v>
      </c>
      <c r="K5702" t="s">
        <v>25</v>
      </c>
      <c r="L5702">
        <v>48</v>
      </c>
      <c r="M5702" t="s">
        <v>23</v>
      </c>
      <c r="N5702" t="s">
        <v>23</v>
      </c>
      <c r="O5702" t="s">
        <v>23</v>
      </c>
      <c r="P5702">
        <v>0</v>
      </c>
      <c r="Q5702" t="s">
        <v>23</v>
      </c>
      <c r="R5702" t="s">
        <v>26</v>
      </c>
      <c r="S5702" t="s">
        <v>124</v>
      </c>
      <c r="T5702">
        <v>37</v>
      </c>
      <c r="U5702" t="s">
        <v>9484</v>
      </c>
      <c r="V5702">
        <v>37</v>
      </c>
      <c r="W5702">
        <v>763</v>
      </c>
      <c r="X5702" t="s">
        <v>46</v>
      </c>
      <c r="Y5702" t="s">
        <v>366</v>
      </c>
      <c r="Z5702" t="s">
        <v>3921</v>
      </c>
      <c r="AA5702" s="1">
        <v>45030</v>
      </c>
      <c r="AB5702" s="1">
        <v>43872</v>
      </c>
      <c r="AC5702" t="s">
        <v>48</v>
      </c>
      <c r="AD5702" t="s">
        <v>9476</v>
      </c>
      <c r="AE5702" s="14">
        <v>31.515172316277749</v>
      </c>
      <c r="AF5702">
        <v>6</v>
      </c>
      <c r="AG5702" t="s">
        <v>69</v>
      </c>
      <c r="AH5702" t="s">
        <v>69</v>
      </c>
      <c r="AI5702" t="b">
        <v>1</v>
      </c>
      <c r="AJ5702" t="s">
        <v>36</v>
      </c>
      <c r="AK5702" t="s">
        <v>64</v>
      </c>
      <c r="AL5702" t="str">
        <f>IF(AmazonChurn[[#This Row],[Average Monthly Expenses]]&lt;=30,"Low",IF(AmazonChurn[[#This Row],[Average Monthly Expenses]]&lt;=60,"Medium","High"))</f>
        <v>Medium</v>
      </c>
      <c r="AM5702" t="str">
        <f>IF(AmazonChurn[[#This Row],[Number of Complaints or Support]]&lt;3,"Low",IF(AmazonChurn[[#This Row],[Number of Complaints or Support]]&lt;=7,"Medium","High"))</f>
        <v>Medium</v>
      </c>
      <c r="AN5702" s="14">
        <f>AmazonChurn[[#This Row],[Number of Complaints or Support]]/AmazonChurn[[#This Row],[Account Length (in months)]]</f>
        <v>0.2857142857142857</v>
      </c>
    </row>
    <row r="5703" spans="1:40" x14ac:dyDescent="0.25">
      <c r="A5703" t="s">
        <v>8169</v>
      </c>
      <c r="B5703" t="s">
        <v>23</v>
      </c>
      <c r="C5703">
        <v>24</v>
      </c>
      <c r="D5703">
        <v>1</v>
      </c>
      <c r="E5703">
        <v>0</v>
      </c>
      <c r="F5703">
        <v>0</v>
      </c>
      <c r="G5703" t="s">
        <v>23</v>
      </c>
      <c r="H5703">
        <v>0</v>
      </c>
      <c r="I5703" t="s">
        <v>44</v>
      </c>
      <c r="J5703" t="s">
        <v>25</v>
      </c>
      <c r="K5703" t="s">
        <v>25</v>
      </c>
      <c r="L5703">
        <v>48</v>
      </c>
      <c r="M5703" t="s">
        <v>23</v>
      </c>
      <c r="N5703" t="s">
        <v>23</v>
      </c>
      <c r="O5703" t="s">
        <v>23</v>
      </c>
      <c r="P5703">
        <v>0</v>
      </c>
      <c r="Q5703" t="s">
        <v>23</v>
      </c>
      <c r="R5703" t="s">
        <v>26</v>
      </c>
      <c r="S5703" t="s">
        <v>176</v>
      </c>
      <c r="T5703">
        <v>9</v>
      </c>
      <c r="U5703" t="s">
        <v>9486</v>
      </c>
      <c r="V5703">
        <v>9</v>
      </c>
      <c r="W5703">
        <v>219</v>
      </c>
      <c r="Z5703" t="s">
        <v>1065</v>
      </c>
      <c r="AA5703" s="1">
        <v>44137</v>
      </c>
      <c r="AB5703" s="1">
        <v>43927</v>
      </c>
      <c r="AC5703" t="s">
        <v>30</v>
      </c>
      <c r="AD5703" t="s">
        <v>9475</v>
      </c>
      <c r="AE5703" s="14">
        <v>10.671045339128341</v>
      </c>
      <c r="AF5703">
        <v>9</v>
      </c>
      <c r="AG5703" t="s">
        <v>53</v>
      </c>
      <c r="AH5703" t="s">
        <v>9480</v>
      </c>
      <c r="AI5703" t="b">
        <v>0</v>
      </c>
      <c r="AJ5703" t="s">
        <v>23</v>
      </c>
      <c r="AK5703" t="s">
        <v>32</v>
      </c>
      <c r="AL5703" t="str">
        <f>IF(AmazonChurn[[#This Row],[Average Monthly Expenses]]&lt;=30,"Low",IF(AmazonChurn[[#This Row],[Average Monthly Expenses]]&lt;=60,"Medium","High"))</f>
        <v>Low</v>
      </c>
      <c r="AM5703" t="str">
        <f>IF(AmazonChurn[[#This Row],[Number of Complaints or Support]]&lt;3,"Low",IF(AmazonChurn[[#This Row],[Number of Complaints or Support]]&lt;=7,"Medium","High"))</f>
        <v>High</v>
      </c>
      <c r="AN5703" s="14">
        <f>AmazonChurn[[#This Row],[Number of Complaints or Support]]/AmazonChurn[[#This Row],[Account Length (in months)]]</f>
        <v>0.375</v>
      </c>
    </row>
    <row r="5704" spans="1:40" x14ac:dyDescent="0.25">
      <c r="A5704" t="s">
        <v>8170</v>
      </c>
      <c r="B5704" t="s">
        <v>23</v>
      </c>
      <c r="C5704">
        <v>61</v>
      </c>
      <c r="D5704">
        <v>0</v>
      </c>
      <c r="E5704">
        <v>15</v>
      </c>
      <c r="F5704">
        <v>1</v>
      </c>
      <c r="G5704" t="s">
        <v>36</v>
      </c>
      <c r="H5704">
        <v>0</v>
      </c>
      <c r="I5704" t="s">
        <v>34</v>
      </c>
      <c r="J5704" t="s">
        <v>35</v>
      </c>
      <c r="K5704" t="s">
        <v>9472</v>
      </c>
      <c r="L5704">
        <v>25</v>
      </c>
      <c r="M5704" t="s">
        <v>36</v>
      </c>
      <c r="N5704" t="s">
        <v>23</v>
      </c>
      <c r="O5704" t="s">
        <v>36</v>
      </c>
      <c r="P5704">
        <v>3</v>
      </c>
      <c r="Q5704" t="s">
        <v>36</v>
      </c>
      <c r="R5704" t="s">
        <v>57</v>
      </c>
      <c r="S5704" t="s">
        <v>124</v>
      </c>
      <c r="T5704">
        <v>32</v>
      </c>
      <c r="U5704" t="s">
        <v>9484</v>
      </c>
      <c r="V5704">
        <v>32</v>
      </c>
      <c r="W5704">
        <v>1927</v>
      </c>
      <c r="Z5704" t="s">
        <v>8171</v>
      </c>
      <c r="AA5704" s="1">
        <v>45023</v>
      </c>
      <c r="AB5704" s="1">
        <v>45095</v>
      </c>
      <c r="AC5704" t="s">
        <v>30</v>
      </c>
      <c r="AD5704" t="s">
        <v>9475</v>
      </c>
      <c r="AE5704" s="14">
        <v>37.846341283956789</v>
      </c>
      <c r="AF5704">
        <v>0</v>
      </c>
      <c r="AG5704" t="s">
        <v>69</v>
      </c>
      <c r="AH5704" t="s">
        <v>69</v>
      </c>
      <c r="AI5704" t="b">
        <v>1</v>
      </c>
      <c r="AJ5704" t="s">
        <v>36</v>
      </c>
      <c r="AK5704" t="s">
        <v>32</v>
      </c>
      <c r="AL5704" t="str">
        <f>IF(AmazonChurn[[#This Row],[Average Monthly Expenses]]&lt;=30,"Low",IF(AmazonChurn[[#This Row],[Average Monthly Expenses]]&lt;=60,"Medium","High"))</f>
        <v>Medium</v>
      </c>
      <c r="AM5704" t="str">
        <f>IF(AmazonChurn[[#This Row],[Number of Complaints or Support]]&lt;3,"Low",IF(AmazonChurn[[#This Row],[Number of Complaints or Support]]&lt;=7,"Medium","High"))</f>
        <v>Low</v>
      </c>
      <c r="AN5704" s="14">
        <f>AmazonChurn[[#This Row],[Number of Complaints or Support]]/AmazonChurn[[#This Row],[Account Length (in months)]]</f>
        <v>0</v>
      </c>
    </row>
    <row r="5705" spans="1:40" x14ac:dyDescent="0.25">
      <c r="A5705" t="s">
        <v>8172</v>
      </c>
      <c r="B5705" t="s">
        <v>23</v>
      </c>
      <c r="C5705">
        <v>37</v>
      </c>
      <c r="D5705">
        <v>2</v>
      </c>
      <c r="E5705">
        <v>0</v>
      </c>
      <c r="F5705">
        <v>0</v>
      </c>
      <c r="G5705" t="s">
        <v>23</v>
      </c>
      <c r="H5705">
        <v>0</v>
      </c>
      <c r="I5705" t="s">
        <v>438</v>
      </c>
      <c r="J5705" t="s">
        <v>25</v>
      </c>
      <c r="K5705" t="s">
        <v>25</v>
      </c>
      <c r="L5705">
        <v>82</v>
      </c>
      <c r="M5705" t="s">
        <v>23</v>
      </c>
      <c r="N5705" t="s">
        <v>36</v>
      </c>
      <c r="O5705" t="s">
        <v>23</v>
      </c>
      <c r="P5705">
        <v>0</v>
      </c>
      <c r="Q5705" t="s">
        <v>23</v>
      </c>
      <c r="R5705" t="s">
        <v>37</v>
      </c>
      <c r="S5705" t="s">
        <v>176</v>
      </c>
      <c r="T5705">
        <v>12</v>
      </c>
      <c r="U5705" t="s">
        <v>9486</v>
      </c>
      <c r="V5705">
        <v>12</v>
      </c>
      <c r="W5705">
        <v>446</v>
      </c>
      <c r="Z5705" t="s">
        <v>2239</v>
      </c>
      <c r="AA5705" s="1">
        <v>45056</v>
      </c>
      <c r="AB5705" s="1">
        <v>43833</v>
      </c>
      <c r="AC5705" t="s">
        <v>41</v>
      </c>
      <c r="AD5705" t="s">
        <v>9477</v>
      </c>
      <c r="AE5705" s="14">
        <v>14.047407711998231</v>
      </c>
      <c r="AF5705">
        <v>7</v>
      </c>
      <c r="AG5705" t="s">
        <v>69</v>
      </c>
      <c r="AH5705" t="s">
        <v>69</v>
      </c>
      <c r="AI5705" t="b">
        <v>1</v>
      </c>
      <c r="AJ5705" t="s">
        <v>36</v>
      </c>
      <c r="AK5705" t="s">
        <v>64</v>
      </c>
      <c r="AL5705" t="str">
        <f>IF(AmazonChurn[[#This Row],[Average Monthly Expenses]]&lt;=30,"Low",IF(AmazonChurn[[#This Row],[Average Monthly Expenses]]&lt;=60,"Medium","High"))</f>
        <v>Low</v>
      </c>
      <c r="AM5705" t="str">
        <f>IF(AmazonChurn[[#This Row],[Number of Complaints or Support]]&lt;3,"Low",IF(AmazonChurn[[#This Row],[Number of Complaints or Support]]&lt;=7,"Medium","High"))</f>
        <v>Medium</v>
      </c>
      <c r="AN5705" s="14">
        <f>AmazonChurn[[#This Row],[Number of Complaints or Support]]/AmazonChurn[[#This Row],[Account Length (in months)]]</f>
        <v>0.1891891891891892</v>
      </c>
    </row>
    <row r="5706" spans="1:40" x14ac:dyDescent="0.25">
      <c r="A5706" t="s">
        <v>8173</v>
      </c>
      <c r="B5706" t="s">
        <v>36</v>
      </c>
      <c r="C5706">
        <v>59</v>
      </c>
      <c r="D5706">
        <v>0</v>
      </c>
      <c r="E5706">
        <v>7</v>
      </c>
      <c r="F5706">
        <v>0</v>
      </c>
      <c r="G5706" t="s">
        <v>23</v>
      </c>
      <c r="H5706">
        <v>14</v>
      </c>
      <c r="I5706" t="s">
        <v>213</v>
      </c>
      <c r="J5706" t="s">
        <v>35</v>
      </c>
      <c r="K5706" t="s">
        <v>9472</v>
      </c>
      <c r="L5706">
        <v>46</v>
      </c>
      <c r="M5706" t="s">
        <v>23</v>
      </c>
      <c r="N5706" t="s">
        <v>23</v>
      </c>
      <c r="O5706" t="s">
        <v>23</v>
      </c>
      <c r="P5706">
        <v>0</v>
      </c>
      <c r="Q5706" t="s">
        <v>36</v>
      </c>
      <c r="R5706" t="s">
        <v>26</v>
      </c>
      <c r="S5706" t="s">
        <v>38</v>
      </c>
      <c r="T5706">
        <v>70</v>
      </c>
      <c r="U5706" t="s">
        <v>9484</v>
      </c>
      <c r="V5706">
        <v>70</v>
      </c>
      <c r="W5706">
        <v>4119</v>
      </c>
      <c r="X5706" t="s">
        <v>46</v>
      </c>
      <c r="Y5706" t="s">
        <v>220</v>
      </c>
      <c r="Z5706" t="s">
        <v>6427</v>
      </c>
      <c r="AA5706" s="1">
        <v>44784</v>
      </c>
      <c r="AB5706" s="1">
        <v>44295</v>
      </c>
      <c r="AC5706" t="s">
        <v>30</v>
      </c>
      <c r="AD5706" t="s">
        <v>9475</v>
      </c>
      <c r="AE5706" s="14">
        <v>76.389926782804451</v>
      </c>
      <c r="AF5706">
        <v>5</v>
      </c>
      <c r="AG5706" t="s">
        <v>53</v>
      </c>
      <c r="AH5706" t="s">
        <v>9480</v>
      </c>
      <c r="AI5706" t="b">
        <v>1</v>
      </c>
      <c r="AJ5706" t="s">
        <v>36</v>
      </c>
      <c r="AK5706" t="s">
        <v>32</v>
      </c>
      <c r="AL5706" t="str">
        <f>IF(AmazonChurn[[#This Row],[Average Monthly Expenses]]&lt;=30,"Low",IF(AmazonChurn[[#This Row],[Average Monthly Expenses]]&lt;=60,"Medium","High"))</f>
        <v>High</v>
      </c>
      <c r="AM5706" t="str">
        <f>IF(AmazonChurn[[#This Row],[Number of Complaints or Support]]&lt;3,"Low",IF(AmazonChurn[[#This Row],[Number of Complaints or Support]]&lt;=7,"Medium","High"))</f>
        <v>Medium</v>
      </c>
      <c r="AN5706" s="14">
        <f>AmazonChurn[[#This Row],[Number of Complaints or Support]]/AmazonChurn[[#This Row],[Account Length (in months)]]</f>
        <v>8.4745762711864403E-2</v>
      </c>
    </row>
    <row r="5707" spans="1:40" x14ac:dyDescent="0.25">
      <c r="A5707" t="s">
        <v>8174</v>
      </c>
      <c r="B5707" t="s">
        <v>23</v>
      </c>
      <c r="C5707">
        <v>36</v>
      </c>
      <c r="D5707">
        <v>1</v>
      </c>
      <c r="E5707">
        <v>5</v>
      </c>
      <c r="F5707">
        <v>1</v>
      </c>
      <c r="G5707" t="s">
        <v>36</v>
      </c>
      <c r="H5707">
        <v>0</v>
      </c>
      <c r="I5707" t="s">
        <v>92</v>
      </c>
      <c r="J5707" t="s">
        <v>25</v>
      </c>
      <c r="K5707" t="s">
        <v>25</v>
      </c>
      <c r="L5707">
        <v>35</v>
      </c>
      <c r="M5707" t="s">
        <v>23</v>
      </c>
      <c r="N5707" t="s">
        <v>23</v>
      </c>
      <c r="O5707" t="s">
        <v>36</v>
      </c>
      <c r="P5707">
        <v>4</v>
      </c>
      <c r="Q5707" t="s">
        <v>23</v>
      </c>
      <c r="R5707" t="s">
        <v>26</v>
      </c>
      <c r="S5707" t="s">
        <v>27</v>
      </c>
      <c r="T5707">
        <v>15</v>
      </c>
      <c r="U5707" t="s">
        <v>9483</v>
      </c>
      <c r="V5707">
        <v>15</v>
      </c>
      <c r="W5707">
        <v>528</v>
      </c>
      <c r="Z5707" t="s">
        <v>1308</v>
      </c>
      <c r="AA5707" s="1">
        <v>44800</v>
      </c>
      <c r="AB5707" s="1">
        <v>45277</v>
      </c>
      <c r="AC5707" t="s">
        <v>48</v>
      </c>
      <c r="AD5707" t="s">
        <v>9476</v>
      </c>
      <c r="AE5707" s="14">
        <v>12.06732258603893</v>
      </c>
      <c r="AF5707">
        <v>5</v>
      </c>
      <c r="AG5707" t="s">
        <v>53</v>
      </c>
      <c r="AH5707" t="s">
        <v>9480</v>
      </c>
      <c r="AI5707" t="b">
        <v>1</v>
      </c>
      <c r="AJ5707" t="s">
        <v>36</v>
      </c>
      <c r="AK5707" t="s">
        <v>64</v>
      </c>
      <c r="AL5707" t="str">
        <f>IF(AmazonChurn[[#This Row],[Average Monthly Expenses]]&lt;=30,"Low",IF(AmazonChurn[[#This Row],[Average Monthly Expenses]]&lt;=60,"Medium","High"))</f>
        <v>Low</v>
      </c>
      <c r="AM5707" t="str">
        <f>IF(AmazonChurn[[#This Row],[Number of Complaints or Support]]&lt;3,"Low",IF(AmazonChurn[[#This Row],[Number of Complaints or Support]]&lt;=7,"Medium","High"))</f>
        <v>Medium</v>
      </c>
      <c r="AN5707" s="14">
        <f>AmazonChurn[[#This Row],[Number of Complaints or Support]]/AmazonChurn[[#This Row],[Account Length (in months)]]</f>
        <v>0.1388888888888889</v>
      </c>
    </row>
    <row r="5708" spans="1:40" x14ac:dyDescent="0.25">
      <c r="A5708" t="s">
        <v>8175</v>
      </c>
      <c r="B5708" t="s">
        <v>23</v>
      </c>
      <c r="C5708">
        <v>43</v>
      </c>
      <c r="D5708">
        <v>0</v>
      </c>
      <c r="E5708">
        <v>1</v>
      </c>
      <c r="F5708">
        <v>1</v>
      </c>
      <c r="G5708" t="s">
        <v>36</v>
      </c>
      <c r="H5708">
        <v>0</v>
      </c>
      <c r="I5708" t="s">
        <v>245</v>
      </c>
      <c r="J5708" t="s">
        <v>35</v>
      </c>
      <c r="K5708" t="s">
        <v>9472</v>
      </c>
      <c r="L5708">
        <v>71</v>
      </c>
      <c r="M5708" t="s">
        <v>23</v>
      </c>
      <c r="N5708" t="s">
        <v>36</v>
      </c>
      <c r="O5708" t="s">
        <v>23</v>
      </c>
      <c r="P5708">
        <v>0</v>
      </c>
      <c r="Q5708" t="s">
        <v>23</v>
      </c>
      <c r="R5708" t="s">
        <v>57</v>
      </c>
      <c r="S5708" t="s">
        <v>38</v>
      </c>
      <c r="T5708">
        <v>55</v>
      </c>
      <c r="U5708" t="s">
        <v>9484</v>
      </c>
      <c r="V5708">
        <v>55</v>
      </c>
      <c r="W5708">
        <v>2356</v>
      </c>
      <c r="Z5708" t="s">
        <v>8176</v>
      </c>
      <c r="AA5708" s="1">
        <v>44345</v>
      </c>
      <c r="AB5708" s="1">
        <v>44929</v>
      </c>
      <c r="AC5708" t="s">
        <v>41</v>
      </c>
      <c r="AD5708" t="s">
        <v>9477</v>
      </c>
      <c r="AE5708" s="14">
        <v>45.660684215447837</v>
      </c>
      <c r="AF5708">
        <v>0</v>
      </c>
      <c r="AG5708" t="s">
        <v>69</v>
      </c>
      <c r="AH5708" t="s">
        <v>69</v>
      </c>
      <c r="AI5708" t="b">
        <v>1</v>
      </c>
      <c r="AJ5708" t="s">
        <v>36</v>
      </c>
      <c r="AK5708" t="s">
        <v>32</v>
      </c>
      <c r="AL5708" t="str">
        <f>IF(AmazonChurn[[#This Row],[Average Monthly Expenses]]&lt;=30,"Low",IF(AmazonChurn[[#This Row],[Average Monthly Expenses]]&lt;=60,"Medium","High"))</f>
        <v>Medium</v>
      </c>
      <c r="AM5708" t="str">
        <f>IF(AmazonChurn[[#This Row],[Number of Complaints or Support]]&lt;3,"Low",IF(AmazonChurn[[#This Row],[Number of Complaints or Support]]&lt;=7,"Medium","High"))</f>
        <v>Low</v>
      </c>
      <c r="AN5708" s="14">
        <f>AmazonChurn[[#This Row],[Number of Complaints or Support]]/AmazonChurn[[#This Row],[Account Length (in months)]]</f>
        <v>0</v>
      </c>
    </row>
    <row r="5709" spans="1:40" x14ac:dyDescent="0.25">
      <c r="A5709" t="s">
        <v>8177</v>
      </c>
      <c r="B5709" t="s">
        <v>23</v>
      </c>
      <c r="C5709">
        <v>27</v>
      </c>
      <c r="D5709">
        <v>0</v>
      </c>
      <c r="E5709">
        <v>14</v>
      </c>
      <c r="F5709">
        <v>1</v>
      </c>
      <c r="G5709" t="s">
        <v>36</v>
      </c>
      <c r="H5709">
        <v>0</v>
      </c>
      <c r="I5709" t="s">
        <v>150</v>
      </c>
      <c r="J5709" t="s">
        <v>25</v>
      </c>
      <c r="K5709" t="s">
        <v>25</v>
      </c>
      <c r="L5709">
        <v>46</v>
      </c>
      <c r="M5709" t="s">
        <v>23</v>
      </c>
      <c r="N5709" t="s">
        <v>23</v>
      </c>
      <c r="O5709" t="s">
        <v>23</v>
      </c>
      <c r="P5709">
        <v>0</v>
      </c>
      <c r="Q5709" t="s">
        <v>23</v>
      </c>
      <c r="R5709" t="s">
        <v>37</v>
      </c>
      <c r="S5709" t="s">
        <v>130</v>
      </c>
      <c r="T5709">
        <v>22</v>
      </c>
      <c r="U5709" t="s">
        <v>9483</v>
      </c>
      <c r="V5709">
        <v>22</v>
      </c>
      <c r="W5709">
        <v>613</v>
      </c>
      <c r="Z5709" t="s">
        <v>1195</v>
      </c>
      <c r="AA5709" s="1">
        <v>44766</v>
      </c>
      <c r="AB5709" s="1">
        <v>45218</v>
      </c>
      <c r="AC5709" t="s">
        <v>41</v>
      </c>
      <c r="AD5709" t="s">
        <v>9477</v>
      </c>
      <c r="AE5709" s="14">
        <v>18.795725066257329</v>
      </c>
      <c r="AF5709">
        <v>10</v>
      </c>
      <c r="AG5709" t="s">
        <v>31</v>
      </c>
      <c r="AH5709" t="s">
        <v>31</v>
      </c>
      <c r="AI5709" t="b">
        <v>1</v>
      </c>
      <c r="AJ5709" t="s">
        <v>36</v>
      </c>
      <c r="AK5709" t="s">
        <v>64</v>
      </c>
      <c r="AL5709" t="str">
        <f>IF(AmazonChurn[[#This Row],[Average Monthly Expenses]]&lt;=30,"Low",IF(AmazonChurn[[#This Row],[Average Monthly Expenses]]&lt;=60,"Medium","High"))</f>
        <v>Low</v>
      </c>
      <c r="AM5709" t="str">
        <f>IF(AmazonChurn[[#This Row],[Number of Complaints or Support]]&lt;3,"Low",IF(AmazonChurn[[#This Row],[Number of Complaints or Support]]&lt;=7,"Medium","High"))</f>
        <v>High</v>
      </c>
      <c r="AN5709" s="14">
        <f>AmazonChurn[[#This Row],[Number of Complaints or Support]]/AmazonChurn[[#This Row],[Account Length (in months)]]</f>
        <v>0.37037037037037035</v>
      </c>
    </row>
    <row r="5710" spans="1:40" x14ac:dyDescent="0.25">
      <c r="A5710" t="s">
        <v>7422</v>
      </c>
      <c r="B5710" t="s">
        <v>23</v>
      </c>
      <c r="C5710">
        <v>26</v>
      </c>
      <c r="D5710">
        <v>0</v>
      </c>
      <c r="E5710">
        <v>0</v>
      </c>
      <c r="F5710">
        <v>0</v>
      </c>
      <c r="G5710" t="s">
        <v>23</v>
      </c>
      <c r="H5710">
        <v>0</v>
      </c>
      <c r="I5710" t="s">
        <v>314</v>
      </c>
      <c r="J5710" t="s">
        <v>25</v>
      </c>
      <c r="K5710" t="s">
        <v>25</v>
      </c>
      <c r="L5710">
        <v>35</v>
      </c>
      <c r="M5710" t="s">
        <v>23</v>
      </c>
      <c r="N5710" t="s">
        <v>23</v>
      </c>
      <c r="O5710" t="s">
        <v>23</v>
      </c>
      <c r="P5710">
        <v>0</v>
      </c>
      <c r="Q5710" t="s">
        <v>23</v>
      </c>
      <c r="R5710" t="s">
        <v>37</v>
      </c>
      <c r="S5710" t="s">
        <v>130</v>
      </c>
      <c r="T5710">
        <v>10</v>
      </c>
      <c r="U5710" t="s">
        <v>9483</v>
      </c>
      <c r="V5710">
        <v>10</v>
      </c>
      <c r="W5710">
        <v>263</v>
      </c>
      <c r="Z5710" t="s">
        <v>7423</v>
      </c>
      <c r="AA5710" s="1">
        <v>45212</v>
      </c>
      <c r="AB5710" s="1">
        <v>44025</v>
      </c>
      <c r="AC5710" t="s">
        <v>41</v>
      </c>
      <c r="AD5710" t="s">
        <v>9477</v>
      </c>
      <c r="AE5710" s="14">
        <v>11.226935441309591</v>
      </c>
      <c r="AF5710">
        <v>5</v>
      </c>
      <c r="AG5710" t="s">
        <v>31</v>
      </c>
      <c r="AH5710" t="s">
        <v>31</v>
      </c>
      <c r="AI5710" t="b">
        <v>1</v>
      </c>
      <c r="AJ5710" t="s">
        <v>36</v>
      </c>
      <c r="AK5710" t="s">
        <v>54</v>
      </c>
      <c r="AL5710" t="str">
        <f>IF(AmazonChurn[[#This Row],[Average Monthly Expenses]]&lt;=30,"Low",IF(AmazonChurn[[#This Row],[Average Monthly Expenses]]&lt;=60,"Medium","High"))</f>
        <v>Low</v>
      </c>
      <c r="AM5710" t="str">
        <f>IF(AmazonChurn[[#This Row],[Number of Complaints or Support]]&lt;3,"Low",IF(AmazonChurn[[#This Row],[Number of Complaints or Support]]&lt;=7,"Medium","High"))</f>
        <v>Medium</v>
      </c>
      <c r="AN5710" s="14">
        <f>AmazonChurn[[#This Row],[Number of Complaints or Support]]/AmazonChurn[[#This Row],[Account Length (in months)]]</f>
        <v>0.19230769230769232</v>
      </c>
    </row>
    <row r="5711" spans="1:40" x14ac:dyDescent="0.25">
      <c r="A5711" t="s">
        <v>8178</v>
      </c>
      <c r="B5711" t="s">
        <v>36</v>
      </c>
      <c r="C5711">
        <v>1</v>
      </c>
      <c r="D5711">
        <v>1</v>
      </c>
      <c r="E5711">
        <v>20</v>
      </c>
      <c r="F5711">
        <v>0</v>
      </c>
      <c r="G5711" t="s">
        <v>23</v>
      </c>
      <c r="H5711">
        <v>9</v>
      </c>
      <c r="I5711" t="s">
        <v>75</v>
      </c>
      <c r="J5711" t="s">
        <v>25</v>
      </c>
      <c r="K5711" t="s">
        <v>25</v>
      </c>
      <c r="L5711">
        <v>19</v>
      </c>
      <c r="M5711" t="s">
        <v>36</v>
      </c>
      <c r="N5711" t="s">
        <v>23</v>
      </c>
      <c r="O5711" t="s">
        <v>23</v>
      </c>
      <c r="P5711">
        <v>0</v>
      </c>
      <c r="Q5711" t="s">
        <v>23</v>
      </c>
      <c r="R5711" t="s">
        <v>26</v>
      </c>
      <c r="S5711" t="s">
        <v>124</v>
      </c>
      <c r="T5711">
        <v>39</v>
      </c>
      <c r="U5711" t="s">
        <v>9484</v>
      </c>
      <c r="V5711">
        <v>39</v>
      </c>
      <c r="W5711">
        <v>39</v>
      </c>
      <c r="X5711" t="s">
        <v>110</v>
      </c>
      <c r="Y5711" t="s">
        <v>204</v>
      </c>
      <c r="Z5711" t="s">
        <v>5913</v>
      </c>
      <c r="AA5711" s="1">
        <v>43962</v>
      </c>
      <c r="AB5711" s="1">
        <v>44372</v>
      </c>
      <c r="AC5711" t="s">
        <v>30</v>
      </c>
      <c r="AD5711" t="s">
        <v>9475</v>
      </c>
      <c r="AE5711" s="14">
        <v>33.81778715014152</v>
      </c>
      <c r="AF5711">
        <v>2</v>
      </c>
      <c r="AG5711" t="s">
        <v>69</v>
      </c>
      <c r="AH5711" t="s">
        <v>69</v>
      </c>
      <c r="AI5711" t="b">
        <v>0</v>
      </c>
      <c r="AJ5711" t="s">
        <v>23</v>
      </c>
      <c r="AK5711" t="s">
        <v>32</v>
      </c>
      <c r="AL5711" t="str">
        <f>IF(AmazonChurn[[#This Row],[Average Monthly Expenses]]&lt;=30,"Low",IF(AmazonChurn[[#This Row],[Average Monthly Expenses]]&lt;=60,"Medium","High"))</f>
        <v>Medium</v>
      </c>
      <c r="AM5711" t="str">
        <f>IF(AmazonChurn[[#This Row],[Number of Complaints or Support]]&lt;3,"Low",IF(AmazonChurn[[#This Row],[Number of Complaints or Support]]&lt;=7,"Medium","High"))</f>
        <v>Low</v>
      </c>
      <c r="AN5711" s="14">
        <f>AmazonChurn[[#This Row],[Number of Complaints or Support]]/AmazonChurn[[#This Row],[Account Length (in months)]]</f>
        <v>2</v>
      </c>
    </row>
    <row r="5712" spans="1:40" x14ac:dyDescent="0.25">
      <c r="A5712" t="s">
        <v>8179</v>
      </c>
      <c r="B5712" t="s">
        <v>23</v>
      </c>
      <c r="C5712">
        <v>17</v>
      </c>
      <c r="D5712">
        <v>0</v>
      </c>
      <c r="E5712">
        <v>13</v>
      </c>
      <c r="F5712">
        <v>1</v>
      </c>
      <c r="G5712" t="s">
        <v>36</v>
      </c>
      <c r="H5712">
        <v>0</v>
      </c>
      <c r="I5712" t="s">
        <v>88</v>
      </c>
      <c r="J5712" t="s">
        <v>35</v>
      </c>
      <c r="K5712" t="s">
        <v>9472</v>
      </c>
      <c r="L5712">
        <v>29</v>
      </c>
      <c r="M5712" t="s">
        <v>36</v>
      </c>
      <c r="N5712" t="s">
        <v>23</v>
      </c>
      <c r="O5712" t="s">
        <v>23</v>
      </c>
      <c r="P5712">
        <v>0</v>
      </c>
      <c r="Q5712" t="s">
        <v>23</v>
      </c>
      <c r="R5712" t="s">
        <v>26</v>
      </c>
      <c r="S5712" t="s">
        <v>27</v>
      </c>
      <c r="T5712">
        <v>33</v>
      </c>
      <c r="U5712" t="s">
        <v>9483</v>
      </c>
      <c r="V5712">
        <v>33</v>
      </c>
      <c r="W5712">
        <v>554</v>
      </c>
      <c r="Z5712" t="s">
        <v>858</v>
      </c>
      <c r="AA5712" s="1">
        <v>44039</v>
      </c>
      <c r="AB5712" s="1">
        <v>44562</v>
      </c>
      <c r="AC5712" t="s">
        <v>30</v>
      </c>
      <c r="AD5712" t="s">
        <v>9475</v>
      </c>
      <c r="AE5712" s="14">
        <v>33.129470406106627</v>
      </c>
      <c r="AF5712">
        <v>8</v>
      </c>
      <c r="AG5712" t="s">
        <v>31</v>
      </c>
      <c r="AH5712" t="s">
        <v>31</v>
      </c>
      <c r="AI5712" t="b">
        <v>0</v>
      </c>
      <c r="AJ5712" t="s">
        <v>23</v>
      </c>
      <c r="AK5712" t="s">
        <v>32</v>
      </c>
      <c r="AL5712" t="str">
        <f>IF(AmazonChurn[[#This Row],[Average Monthly Expenses]]&lt;=30,"Low",IF(AmazonChurn[[#This Row],[Average Monthly Expenses]]&lt;=60,"Medium","High"))</f>
        <v>Medium</v>
      </c>
      <c r="AM5712" t="str">
        <f>IF(AmazonChurn[[#This Row],[Number of Complaints or Support]]&lt;3,"Low",IF(AmazonChurn[[#This Row],[Number of Complaints or Support]]&lt;=7,"Medium","High"))</f>
        <v>High</v>
      </c>
      <c r="AN5712" s="14">
        <f>AmazonChurn[[#This Row],[Number of Complaints or Support]]/AmazonChurn[[#This Row],[Account Length (in months)]]</f>
        <v>0.47058823529411764</v>
      </c>
    </row>
    <row r="5713" spans="1:40" x14ac:dyDescent="0.25">
      <c r="A5713" t="s">
        <v>8180</v>
      </c>
      <c r="B5713" t="s">
        <v>23</v>
      </c>
      <c r="C5713">
        <v>60</v>
      </c>
      <c r="D5713">
        <v>2</v>
      </c>
      <c r="E5713">
        <v>1</v>
      </c>
      <c r="F5713">
        <v>1</v>
      </c>
      <c r="G5713" t="s">
        <v>36</v>
      </c>
      <c r="H5713">
        <v>0</v>
      </c>
      <c r="I5713" t="s">
        <v>339</v>
      </c>
      <c r="J5713" t="s">
        <v>35</v>
      </c>
      <c r="K5713" t="s">
        <v>9472</v>
      </c>
      <c r="L5713">
        <v>40</v>
      </c>
      <c r="M5713" t="s">
        <v>23</v>
      </c>
      <c r="N5713" t="s">
        <v>23</v>
      </c>
      <c r="O5713" t="s">
        <v>23</v>
      </c>
      <c r="P5713">
        <v>0</v>
      </c>
      <c r="Q5713" t="s">
        <v>36</v>
      </c>
      <c r="R5713" t="s">
        <v>57</v>
      </c>
      <c r="S5713" t="s">
        <v>130</v>
      </c>
      <c r="T5713">
        <v>37</v>
      </c>
      <c r="U5713" t="s">
        <v>9483</v>
      </c>
      <c r="V5713">
        <v>37</v>
      </c>
      <c r="W5713">
        <v>2237</v>
      </c>
      <c r="Z5713" t="s">
        <v>4435</v>
      </c>
      <c r="AA5713" s="1">
        <v>44505</v>
      </c>
      <c r="AB5713" s="1">
        <v>44804</v>
      </c>
      <c r="AC5713" t="s">
        <v>30</v>
      </c>
      <c r="AD5713" t="s">
        <v>9475</v>
      </c>
      <c r="AE5713" s="14">
        <v>43.574566145842013</v>
      </c>
      <c r="AF5713">
        <v>6</v>
      </c>
      <c r="AG5713" t="s">
        <v>31</v>
      </c>
      <c r="AH5713" t="s">
        <v>31</v>
      </c>
      <c r="AI5713" t="b">
        <v>0</v>
      </c>
      <c r="AJ5713" t="s">
        <v>23</v>
      </c>
      <c r="AK5713" t="s">
        <v>64</v>
      </c>
      <c r="AL5713" t="str">
        <f>IF(AmazonChurn[[#This Row],[Average Monthly Expenses]]&lt;=30,"Low",IF(AmazonChurn[[#This Row],[Average Monthly Expenses]]&lt;=60,"Medium","High"))</f>
        <v>Medium</v>
      </c>
      <c r="AM5713" t="str">
        <f>IF(AmazonChurn[[#This Row],[Number of Complaints or Support]]&lt;3,"Low",IF(AmazonChurn[[#This Row],[Number of Complaints or Support]]&lt;=7,"Medium","High"))</f>
        <v>Medium</v>
      </c>
      <c r="AN5713" s="14">
        <f>AmazonChurn[[#This Row],[Number of Complaints or Support]]/AmazonChurn[[#This Row],[Account Length (in months)]]</f>
        <v>0.1</v>
      </c>
    </row>
    <row r="5714" spans="1:40" x14ac:dyDescent="0.25">
      <c r="A5714" t="s">
        <v>8181</v>
      </c>
      <c r="B5714" t="s">
        <v>23</v>
      </c>
      <c r="C5714">
        <v>71</v>
      </c>
      <c r="D5714">
        <v>0</v>
      </c>
      <c r="E5714">
        <v>12</v>
      </c>
      <c r="F5714">
        <v>1</v>
      </c>
      <c r="G5714" t="s">
        <v>36</v>
      </c>
      <c r="H5714">
        <v>0</v>
      </c>
      <c r="I5714" t="s">
        <v>79</v>
      </c>
      <c r="J5714" t="s">
        <v>25</v>
      </c>
      <c r="K5714" t="s">
        <v>25</v>
      </c>
      <c r="L5714">
        <v>38</v>
      </c>
      <c r="M5714" t="s">
        <v>23</v>
      </c>
      <c r="N5714" t="s">
        <v>23</v>
      </c>
      <c r="O5714" t="s">
        <v>36</v>
      </c>
      <c r="P5714">
        <v>5</v>
      </c>
      <c r="Q5714" t="s">
        <v>36</v>
      </c>
      <c r="R5714" t="s">
        <v>57</v>
      </c>
      <c r="S5714" t="s">
        <v>38</v>
      </c>
      <c r="T5714">
        <v>26</v>
      </c>
      <c r="U5714" t="s">
        <v>9484</v>
      </c>
      <c r="V5714">
        <v>26</v>
      </c>
      <c r="W5714">
        <v>1817</v>
      </c>
      <c r="Z5714" t="s">
        <v>4071</v>
      </c>
      <c r="AA5714" s="1">
        <v>44324</v>
      </c>
      <c r="AB5714" s="1">
        <v>44674</v>
      </c>
      <c r="AC5714" t="s">
        <v>41</v>
      </c>
      <c r="AD5714" t="s">
        <v>9477</v>
      </c>
      <c r="AE5714" s="14">
        <v>27.514087597053869</v>
      </c>
      <c r="AF5714">
        <v>5</v>
      </c>
      <c r="AG5714" t="s">
        <v>31</v>
      </c>
      <c r="AH5714" t="s">
        <v>31</v>
      </c>
      <c r="AI5714" t="b">
        <v>0</v>
      </c>
      <c r="AJ5714" t="s">
        <v>23</v>
      </c>
      <c r="AK5714" t="s">
        <v>73</v>
      </c>
      <c r="AL5714" t="str">
        <f>IF(AmazonChurn[[#This Row],[Average Monthly Expenses]]&lt;=30,"Low",IF(AmazonChurn[[#This Row],[Average Monthly Expenses]]&lt;=60,"Medium","High"))</f>
        <v>Low</v>
      </c>
      <c r="AM5714" t="str">
        <f>IF(AmazonChurn[[#This Row],[Number of Complaints or Support]]&lt;3,"Low",IF(AmazonChurn[[#This Row],[Number of Complaints or Support]]&lt;=7,"Medium","High"))</f>
        <v>Medium</v>
      </c>
      <c r="AN5714" s="14">
        <f>AmazonChurn[[#This Row],[Number of Complaints or Support]]/AmazonChurn[[#This Row],[Account Length (in months)]]</f>
        <v>7.0422535211267609E-2</v>
      </c>
    </row>
    <row r="5715" spans="1:40" x14ac:dyDescent="0.25">
      <c r="A5715" t="s">
        <v>8182</v>
      </c>
      <c r="B5715" t="s">
        <v>36</v>
      </c>
      <c r="C5715">
        <v>35</v>
      </c>
      <c r="D5715">
        <v>5</v>
      </c>
      <c r="E5715">
        <v>7</v>
      </c>
      <c r="F5715">
        <v>1</v>
      </c>
      <c r="G5715" t="s">
        <v>36</v>
      </c>
      <c r="H5715">
        <v>0</v>
      </c>
      <c r="I5715" t="s">
        <v>88</v>
      </c>
      <c r="J5715" t="s">
        <v>25</v>
      </c>
      <c r="K5715" t="s">
        <v>25</v>
      </c>
      <c r="L5715">
        <v>59</v>
      </c>
      <c r="M5715" t="s">
        <v>23</v>
      </c>
      <c r="N5715" t="s">
        <v>23</v>
      </c>
      <c r="O5715" t="s">
        <v>23</v>
      </c>
      <c r="P5715">
        <v>0</v>
      </c>
      <c r="Q5715" t="s">
        <v>23</v>
      </c>
      <c r="R5715" t="s">
        <v>26</v>
      </c>
      <c r="S5715" t="s">
        <v>130</v>
      </c>
      <c r="T5715">
        <v>27</v>
      </c>
      <c r="U5715" t="s">
        <v>9483</v>
      </c>
      <c r="V5715">
        <v>27</v>
      </c>
      <c r="W5715">
        <v>935</v>
      </c>
      <c r="X5715" t="s">
        <v>46</v>
      </c>
      <c r="Y5715" t="s">
        <v>366</v>
      </c>
      <c r="Z5715" t="s">
        <v>8183</v>
      </c>
      <c r="AA5715" s="1">
        <v>44958</v>
      </c>
      <c r="AB5715" s="1">
        <v>43849</v>
      </c>
      <c r="AC5715" t="s">
        <v>48</v>
      </c>
      <c r="AD5715" t="s">
        <v>9476</v>
      </c>
      <c r="AE5715" s="14">
        <v>26.24973481916053</v>
      </c>
      <c r="AF5715">
        <v>3</v>
      </c>
      <c r="AG5715" t="s">
        <v>31</v>
      </c>
      <c r="AH5715" t="s">
        <v>31</v>
      </c>
      <c r="AI5715" t="b">
        <v>0</v>
      </c>
      <c r="AJ5715" t="s">
        <v>23</v>
      </c>
      <c r="AK5715" t="s">
        <v>32</v>
      </c>
      <c r="AL5715" t="str">
        <f>IF(AmazonChurn[[#This Row],[Average Monthly Expenses]]&lt;=30,"Low",IF(AmazonChurn[[#This Row],[Average Monthly Expenses]]&lt;=60,"Medium","High"))</f>
        <v>Low</v>
      </c>
      <c r="AM5715" t="str">
        <f>IF(AmazonChurn[[#This Row],[Number of Complaints or Support]]&lt;3,"Low",IF(AmazonChurn[[#This Row],[Number of Complaints or Support]]&lt;=7,"Medium","High"))</f>
        <v>Medium</v>
      </c>
      <c r="AN5715" s="14">
        <f>AmazonChurn[[#This Row],[Number of Complaints or Support]]/AmazonChurn[[#This Row],[Account Length (in months)]]</f>
        <v>8.5714285714285715E-2</v>
      </c>
    </row>
    <row r="5716" spans="1:40" x14ac:dyDescent="0.25">
      <c r="A5716" t="s">
        <v>8184</v>
      </c>
      <c r="B5716" t="s">
        <v>36</v>
      </c>
      <c r="C5716">
        <v>1</v>
      </c>
      <c r="D5716">
        <v>2</v>
      </c>
      <c r="E5716">
        <v>2</v>
      </c>
      <c r="F5716">
        <v>1</v>
      </c>
      <c r="G5716" t="s">
        <v>36</v>
      </c>
      <c r="H5716">
        <v>0</v>
      </c>
      <c r="I5716" t="s">
        <v>79</v>
      </c>
      <c r="J5716" t="s">
        <v>35</v>
      </c>
      <c r="K5716" t="s">
        <v>9472</v>
      </c>
      <c r="L5716">
        <v>48</v>
      </c>
      <c r="M5716" t="s">
        <v>23</v>
      </c>
      <c r="N5716" t="s">
        <v>23</v>
      </c>
      <c r="O5716" t="s">
        <v>23</v>
      </c>
      <c r="P5716">
        <v>0</v>
      </c>
      <c r="Q5716" t="s">
        <v>23</v>
      </c>
      <c r="R5716" t="s">
        <v>26</v>
      </c>
      <c r="S5716" t="s">
        <v>38</v>
      </c>
      <c r="T5716">
        <v>35</v>
      </c>
      <c r="U5716" t="s">
        <v>9484</v>
      </c>
      <c r="V5716">
        <v>35</v>
      </c>
      <c r="W5716">
        <v>35</v>
      </c>
      <c r="X5716" t="s">
        <v>141</v>
      </c>
      <c r="Y5716" t="s">
        <v>410</v>
      </c>
      <c r="Z5716" t="s">
        <v>8185</v>
      </c>
      <c r="AA5716" s="1">
        <v>44652</v>
      </c>
      <c r="AB5716" s="1">
        <v>45179</v>
      </c>
      <c r="AC5716" t="s">
        <v>48</v>
      </c>
      <c r="AD5716" t="s">
        <v>9476</v>
      </c>
      <c r="AE5716" s="14">
        <v>28.03754378342693</v>
      </c>
      <c r="AF5716">
        <v>0</v>
      </c>
      <c r="AG5716" t="s">
        <v>53</v>
      </c>
      <c r="AH5716" t="s">
        <v>9480</v>
      </c>
      <c r="AI5716" t="b">
        <v>0</v>
      </c>
      <c r="AJ5716" t="s">
        <v>23</v>
      </c>
      <c r="AK5716" t="s">
        <v>64</v>
      </c>
      <c r="AL5716" t="str">
        <f>IF(AmazonChurn[[#This Row],[Average Monthly Expenses]]&lt;=30,"Low",IF(AmazonChurn[[#This Row],[Average Monthly Expenses]]&lt;=60,"Medium","High"))</f>
        <v>Low</v>
      </c>
      <c r="AM5716" t="str">
        <f>IF(AmazonChurn[[#This Row],[Number of Complaints or Support]]&lt;3,"Low",IF(AmazonChurn[[#This Row],[Number of Complaints or Support]]&lt;=7,"Medium","High"))</f>
        <v>Low</v>
      </c>
      <c r="AN5716" s="14">
        <f>AmazonChurn[[#This Row],[Number of Complaints or Support]]/AmazonChurn[[#This Row],[Account Length (in months)]]</f>
        <v>0</v>
      </c>
    </row>
    <row r="5717" spans="1:40" x14ac:dyDescent="0.25">
      <c r="A5717" t="s">
        <v>8186</v>
      </c>
      <c r="B5717" t="s">
        <v>23</v>
      </c>
      <c r="C5717">
        <v>14</v>
      </c>
      <c r="D5717">
        <v>0</v>
      </c>
      <c r="E5717">
        <v>4</v>
      </c>
      <c r="F5717">
        <v>1</v>
      </c>
      <c r="G5717" t="s">
        <v>36</v>
      </c>
      <c r="H5717">
        <v>0</v>
      </c>
      <c r="I5717" t="s">
        <v>71</v>
      </c>
      <c r="J5717" t="s">
        <v>35</v>
      </c>
      <c r="K5717" t="s">
        <v>9472</v>
      </c>
      <c r="L5717">
        <v>64</v>
      </c>
      <c r="M5717" t="s">
        <v>23</v>
      </c>
      <c r="N5717" t="s">
        <v>23</v>
      </c>
      <c r="O5717" t="s">
        <v>36</v>
      </c>
      <c r="P5717">
        <v>3</v>
      </c>
      <c r="Q5717" t="s">
        <v>36</v>
      </c>
      <c r="R5717" t="s">
        <v>26</v>
      </c>
      <c r="S5717" t="s">
        <v>38</v>
      </c>
      <c r="T5717">
        <v>42</v>
      </c>
      <c r="U5717" t="s">
        <v>9484</v>
      </c>
      <c r="V5717">
        <v>42</v>
      </c>
      <c r="W5717">
        <v>582</v>
      </c>
      <c r="Z5717" t="s">
        <v>2061</v>
      </c>
      <c r="AA5717" s="1">
        <v>44737</v>
      </c>
      <c r="AB5717" s="1">
        <v>44935</v>
      </c>
      <c r="AC5717" t="s">
        <v>41</v>
      </c>
      <c r="AD5717" t="s">
        <v>9477</v>
      </c>
      <c r="AE5717" s="14">
        <v>37.8657435260656</v>
      </c>
      <c r="AF5717">
        <v>1</v>
      </c>
      <c r="AG5717" t="s">
        <v>69</v>
      </c>
      <c r="AH5717" t="s">
        <v>69</v>
      </c>
      <c r="AI5717" t="b">
        <v>1</v>
      </c>
      <c r="AJ5717" t="s">
        <v>36</v>
      </c>
      <c r="AK5717" t="s">
        <v>73</v>
      </c>
      <c r="AL5717" t="str">
        <f>IF(AmazonChurn[[#This Row],[Average Monthly Expenses]]&lt;=30,"Low",IF(AmazonChurn[[#This Row],[Average Monthly Expenses]]&lt;=60,"Medium","High"))</f>
        <v>Medium</v>
      </c>
      <c r="AM5717" t="str">
        <f>IF(AmazonChurn[[#This Row],[Number of Complaints or Support]]&lt;3,"Low",IF(AmazonChurn[[#This Row],[Number of Complaints or Support]]&lt;=7,"Medium","High"))</f>
        <v>Low</v>
      </c>
      <c r="AN5717" s="14">
        <f>AmazonChurn[[#This Row],[Number of Complaints or Support]]/AmazonChurn[[#This Row],[Account Length (in months)]]</f>
        <v>7.1428571428571425E-2</v>
      </c>
    </row>
    <row r="5718" spans="1:40" x14ac:dyDescent="0.25">
      <c r="A5718" t="s">
        <v>8187</v>
      </c>
      <c r="B5718" t="s">
        <v>23</v>
      </c>
      <c r="C5718">
        <v>10</v>
      </c>
      <c r="D5718">
        <v>2</v>
      </c>
      <c r="E5718">
        <v>0</v>
      </c>
      <c r="F5718">
        <v>0</v>
      </c>
      <c r="G5718" t="s">
        <v>23</v>
      </c>
      <c r="H5718">
        <v>0</v>
      </c>
      <c r="I5718" t="s">
        <v>79</v>
      </c>
      <c r="J5718" t="s">
        <v>35</v>
      </c>
      <c r="K5718" t="s">
        <v>9472</v>
      </c>
      <c r="L5718">
        <v>67</v>
      </c>
      <c r="M5718" t="s">
        <v>23</v>
      </c>
      <c r="N5718" t="s">
        <v>36</v>
      </c>
      <c r="O5718" t="s">
        <v>23</v>
      </c>
      <c r="P5718">
        <v>0</v>
      </c>
      <c r="Q5718" t="s">
        <v>23</v>
      </c>
      <c r="R5718" t="s">
        <v>37</v>
      </c>
      <c r="S5718" t="s">
        <v>130</v>
      </c>
      <c r="T5718">
        <v>9</v>
      </c>
      <c r="U5718" t="s">
        <v>9483</v>
      </c>
      <c r="V5718">
        <v>9</v>
      </c>
      <c r="W5718">
        <v>90</v>
      </c>
      <c r="Z5718" t="s">
        <v>1805</v>
      </c>
      <c r="AA5718" s="1">
        <v>43841</v>
      </c>
      <c r="AB5718" s="1">
        <v>45033</v>
      </c>
      <c r="AC5718" t="s">
        <v>30</v>
      </c>
      <c r="AD5718" t="s">
        <v>9475</v>
      </c>
      <c r="AE5718" s="14">
        <v>9.0674376875921556</v>
      </c>
      <c r="AF5718">
        <v>6</v>
      </c>
      <c r="AG5718" t="s">
        <v>31</v>
      </c>
      <c r="AH5718" t="s">
        <v>31</v>
      </c>
      <c r="AI5718" t="b">
        <v>1</v>
      </c>
      <c r="AJ5718" t="s">
        <v>36</v>
      </c>
      <c r="AK5718" t="s">
        <v>32</v>
      </c>
      <c r="AL5718" t="str">
        <f>IF(AmazonChurn[[#This Row],[Average Monthly Expenses]]&lt;=30,"Low",IF(AmazonChurn[[#This Row],[Average Monthly Expenses]]&lt;=60,"Medium","High"))</f>
        <v>Low</v>
      </c>
      <c r="AM5718" t="str">
        <f>IF(AmazonChurn[[#This Row],[Number of Complaints or Support]]&lt;3,"Low",IF(AmazonChurn[[#This Row],[Number of Complaints or Support]]&lt;=7,"Medium","High"))</f>
        <v>Medium</v>
      </c>
      <c r="AN5718" s="14">
        <f>AmazonChurn[[#This Row],[Number of Complaints or Support]]/AmazonChurn[[#This Row],[Account Length (in months)]]</f>
        <v>0.6</v>
      </c>
    </row>
    <row r="5719" spans="1:40" x14ac:dyDescent="0.25">
      <c r="A5719" t="s">
        <v>8188</v>
      </c>
      <c r="B5719" t="s">
        <v>23</v>
      </c>
      <c r="C5719">
        <v>21</v>
      </c>
      <c r="D5719">
        <v>0</v>
      </c>
      <c r="E5719">
        <v>0</v>
      </c>
      <c r="F5719">
        <v>0</v>
      </c>
      <c r="G5719" t="s">
        <v>23</v>
      </c>
      <c r="H5719">
        <v>0</v>
      </c>
      <c r="I5719" t="s">
        <v>273</v>
      </c>
      <c r="J5719" t="s">
        <v>25</v>
      </c>
      <c r="K5719" t="s">
        <v>25</v>
      </c>
      <c r="L5719">
        <v>21</v>
      </c>
      <c r="M5719" t="s">
        <v>36</v>
      </c>
      <c r="N5719" t="s">
        <v>23</v>
      </c>
      <c r="O5719" t="s">
        <v>23</v>
      </c>
      <c r="P5719">
        <v>0</v>
      </c>
      <c r="Q5719" t="s">
        <v>23</v>
      </c>
      <c r="R5719" t="s">
        <v>37</v>
      </c>
      <c r="S5719" t="s">
        <v>27</v>
      </c>
      <c r="T5719">
        <v>13</v>
      </c>
      <c r="U5719" t="s">
        <v>9483</v>
      </c>
      <c r="V5719">
        <v>13</v>
      </c>
      <c r="W5719">
        <v>262</v>
      </c>
      <c r="Z5719" t="s">
        <v>3727</v>
      </c>
      <c r="AA5719" s="1">
        <v>44079</v>
      </c>
      <c r="AB5719" s="1">
        <v>45033</v>
      </c>
      <c r="AC5719" t="s">
        <v>41</v>
      </c>
      <c r="AD5719" t="s">
        <v>9477</v>
      </c>
      <c r="AE5719" s="14">
        <v>12.796692874650409</v>
      </c>
      <c r="AF5719">
        <v>0</v>
      </c>
      <c r="AG5719" t="s">
        <v>53</v>
      </c>
      <c r="AH5719" t="s">
        <v>9480</v>
      </c>
      <c r="AI5719" t="b">
        <v>1</v>
      </c>
      <c r="AJ5719" t="s">
        <v>36</v>
      </c>
      <c r="AK5719" t="s">
        <v>73</v>
      </c>
      <c r="AL5719" t="str">
        <f>IF(AmazonChurn[[#This Row],[Average Monthly Expenses]]&lt;=30,"Low",IF(AmazonChurn[[#This Row],[Average Monthly Expenses]]&lt;=60,"Medium","High"))</f>
        <v>Low</v>
      </c>
      <c r="AM5719" t="str">
        <f>IF(AmazonChurn[[#This Row],[Number of Complaints or Support]]&lt;3,"Low",IF(AmazonChurn[[#This Row],[Number of Complaints or Support]]&lt;=7,"Medium","High"))</f>
        <v>Low</v>
      </c>
      <c r="AN5719" s="14">
        <f>AmazonChurn[[#This Row],[Number of Complaints or Support]]/AmazonChurn[[#This Row],[Account Length (in months)]]</f>
        <v>0</v>
      </c>
    </row>
    <row r="5720" spans="1:40" x14ac:dyDescent="0.25">
      <c r="A5720" t="s">
        <v>8189</v>
      </c>
      <c r="B5720" t="s">
        <v>36</v>
      </c>
      <c r="C5720">
        <v>11</v>
      </c>
      <c r="D5720">
        <v>1</v>
      </c>
      <c r="E5720">
        <v>15</v>
      </c>
      <c r="F5720">
        <v>1</v>
      </c>
      <c r="G5720" t="s">
        <v>36</v>
      </c>
      <c r="H5720">
        <v>0</v>
      </c>
      <c r="I5720" t="s">
        <v>61</v>
      </c>
      <c r="J5720" t="s">
        <v>35</v>
      </c>
      <c r="K5720" t="s">
        <v>9472</v>
      </c>
      <c r="L5720">
        <v>38</v>
      </c>
      <c r="M5720" t="s">
        <v>23</v>
      </c>
      <c r="N5720" t="s">
        <v>23</v>
      </c>
      <c r="O5720" t="s">
        <v>23</v>
      </c>
      <c r="P5720">
        <v>0</v>
      </c>
      <c r="Q5720" t="s">
        <v>23</v>
      </c>
      <c r="R5720" t="s">
        <v>26</v>
      </c>
      <c r="S5720" t="s">
        <v>38</v>
      </c>
      <c r="T5720">
        <v>35</v>
      </c>
      <c r="U5720" t="s">
        <v>9484</v>
      </c>
      <c r="V5720">
        <v>35</v>
      </c>
      <c r="W5720">
        <v>381</v>
      </c>
      <c r="X5720" t="s">
        <v>46</v>
      </c>
      <c r="Y5720" t="s">
        <v>220</v>
      </c>
      <c r="Z5720" t="s">
        <v>5603</v>
      </c>
      <c r="AA5720" s="1">
        <v>44513</v>
      </c>
      <c r="AB5720" s="1">
        <v>45256</v>
      </c>
      <c r="AC5720" t="s">
        <v>30</v>
      </c>
      <c r="AD5720" t="s">
        <v>9475</v>
      </c>
      <c r="AE5720" s="14">
        <v>29.493684766111251</v>
      </c>
      <c r="AF5720">
        <v>10</v>
      </c>
      <c r="AG5720" t="s">
        <v>31</v>
      </c>
      <c r="AH5720" t="s">
        <v>31</v>
      </c>
      <c r="AI5720" t="b">
        <v>1</v>
      </c>
      <c r="AJ5720" t="s">
        <v>36</v>
      </c>
      <c r="AK5720" t="s">
        <v>73</v>
      </c>
      <c r="AL5720" t="str">
        <f>IF(AmazonChurn[[#This Row],[Average Monthly Expenses]]&lt;=30,"Low",IF(AmazonChurn[[#This Row],[Average Monthly Expenses]]&lt;=60,"Medium","High"))</f>
        <v>Low</v>
      </c>
      <c r="AM5720" t="str">
        <f>IF(AmazonChurn[[#This Row],[Number of Complaints or Support]]&lt;3,"Low",IF(AmazonChurn[[#This Row],[Number of Complaints or Support]]&lt;=7,"Medium","High"))</f>
        <v>High</v>
      </c>
      <c r="AN5720" s="14">
        <f>AmazonChurn[[#This Row],[Number of Complaints or Support]]/AmazonChurn[[#This Row],[Account Length (in months)]]</f>
        <v>0.90909090909090906</v>
      </c>
    </row>
    <row r="5721" spans="1:40" x14ac:dyDescent="0.25">
      <c r="A5721" t="s">
        <v>8190</v>
      </c>
      <c r="B5721" t="s">
        <v>36</v>
      </c>
      <c r="C5721">
        <v>3</v>
      </c>
      <c r="D5721">
        <v>2</v>
      </c>
      <c r="E5721">
        <v>5</v>
      </c>
      <c r="F5721">
        <v>1</v>
      </c>
      <c r="G5721" t="s">
        <v>36</v>
      </c>
      <c r="H5721">
        <v>0</v>
      </c>
      <c r="I5721" t="s">
        <v>82</v>
      </c>
      <c r="J5721" t="s">
        <v>25</v>
      </c>
      <c r="K5721" t="s">
        <v>25</v>
      </c>
      <c r="L5721">
        <v>45</v>
      </c>
      <c r="M5721" t="s">
        <v>23</v>
      </c>
      <c r="N5721" t="s">
        <v>23</v>
      </c>
      <c r="O5721" t="s">
        <v>36</v>
      </c>
      <c r="P5721">
        <v>5</v>
      </c>
      <c r="Q5721" t="s">
        <v>23</v>
      </c>
      <c r="R5721" t="s">
        <v>26</v>
      </c>
      <c r="S5721" t="s">
        <v>130</v>
      </c>
      <c r="T5721">
        <v>15</v>
      </c>
      <c r="U5721" t="s">
        <v>9483</v>
      </c>
      <c r="V5721">
        <v>15</v>
      </c>
      <c r="W5721">
        <v>46</v>
      </c>
      <c r="X5721" t="s">
        <v>110</v>
      </c>
      <c r="Y5721" t="s">
        <v>204</v>
      </c>
      <c r="Z5721" t="s">
        <v>2105</v>
      </c>
      <c r="AA5721" s="1">
        <v>44616</v>
      </c>
      <c r="AB5721" s="1">
        <v>44287</v>
      </c>
      <c r="AC5721" t="s">
        <v>41</v>
      </c>
      <c r="AD5721" t="s">
        <v>9477</v>
      </c>
      <c r="AE5721" s="14">
        <v>13.650046304624659</v>
      </c>
      <c r="AF5721">
        <v>7</v>
      </c>
      <c r="AG5721" t="s">
        <v>69</v>
      </c>
      <c r="AH5721" t="s">
        <v>69</v>
      </c>
      <c r="AI5721" t="b">
        <v>1</v>
      </c>
      <c r="AJ5721" t="s">
        <v>36</v>
      </c>
      <c r="AK5721" t="s">
        <v>54</v>
      </c>
      <c r="AL5721" t="str">
        <f>IF(AmazonChurn[[#This Row],[Average Monthly Expenses]]&lt;=30,"Low",IF(AmazonChurn[[#This Row],[Average Monthly Expenses]]&lt;=60,"Medium","High"))</f>
        <v>Low</v>
      </c>
      <c r="AM5721" t="str">
        <f>IF(AmazonChurn[[#This Row],[Number of Complaints or Support]]&lt;3,"Low",IF(AmazonChurn[[#This Row],[Number of Complaints or Support]]&lt;=7,"Medium","High"))</f>
        <v>Medium</v>
      </c>
      <c r="AN5721" s="14">
        <f>AmazonChurn[[#This Row],[Number of Complaints or Support]]/AmazonChurn[[#This Row],[Account Length (in months)]]</f>
        <v>2.3333333333333335</v>
      </c>
    </row>
    <row r="5722" spans="1:40" x14ac:dyDescent="0.25">
      <c r="A5722" t="s">
        <v>8191</v>
      </c>
      <c r="B5722" t="s">
        <v>23</v>
      </c>
      <c r="C5722">
        <v>32</v>
      </c>
      <c r="D5722">
        <v>0</v>
      </c>
      <c r="E5722">
        <v>0</v>
      </c>
      <c r="F5722">
        <v>0</v>
      </c>
      <c r="G5722" t="s">
        <v>23</v>
      </c>
      <c r="H5722">
        <v>0</v>
      </c>
      <c r="I5722" t="s">
        <v>438</v>
      </c>
      <c r="J5722" t="s">
        <v>35</v>
      </c>
      <c r="K5722" t="s">
        <v>9472</v>
      </c>
      <c r="L5722">
        <v>66</v>
      </c>
      <c r="M5722" t="s">
        <v>23</v>
      </c>
      <c r="N5722" t="s">
        <v>36</v>
      </c>
      <c r="O5722" t="s">
        <v>23</v>
      </c>
      <c r="P5722">
        <v>0</v>
      </c>
      <c r="Q5722" t="s">
        <v>23</v>
      </c>
      <c r="R5722" t="s">
        <v>37</v>
      </c>
      <c r="S5722" t="s">
        <v>214</v>
      </c>
      <c r="T5722">
        <v>9</v>
      </c>
      <c r="U5722" t="s">
        <v>9486</v>
      </c>
      <c r="V5722">
        <v>9</v>
      </c>
      <c r="W5722">
        <v>298</v>
      </c>
      <c r="Z5722" t="s">
        <v>6192</v>
      </c>
      <c r="AA5722" s="1">
        <v>44104</v>
      </c>
      <c r="AB5722" s="1">
        <v>44944</v>
      </c>
      <c r="AC5722" t="s">
        <v>48</v>
      </c>
      <c r="AD5722" t="s">
        <v>9476</v>
      </c>
      <c r="AE5722" s="14">
        <v>8.0233401988669719</v>
      </c>
      <c r="AF5722">
        <v>6</v>
      </c>
      <c r="AG5722" t="s">
        <v>31</v>
      </c>
      <c r="AH5722" t="s">
        <v>31</v>
      </c>
      <c r="AI5722" t="b">
        <v>0</v>
      </c>
      <c r="AJ5722" t="s">
        <v>23</v>
      </c>
      <c r="AK5722" t="s">
        <v>64</v>
      </c>
      <c r="AL5722" t="str">
        <f>IF(AmazonChurn[[#This Row],[Average Monthly Expenses]]&lt;=30,"Low",IF(AmazonChurn[[#This Row],[Average Monthly Expenses]]&lt;=60,"Medium","High"))</f>
        <v>Low</v>
      </c>
      <c r="AM5722" t="str">
        <f>IF(AmazonChurn[[#This Row],[Number of Complaints or Support]]&lt;3,"Low",IF(AmazonChurn[[#This Row],[Number of Complaints or Support]]&lt;=7,"Medium","High"))</f>
        <v>Medium</v>
      </c>
      <c r="AN5722" s="14">
        <f>AmazonChurn[[#This Row],[Number of Complaints or Support]]/AmazonChurn[[#This Row],[Account Length (in months)]]</f>
        <v>0.1875</v>
      </c>
    </row>
    <row r="5723" spans="1:40" x14ac:dyDescent="0.25">
      <c r="A5723" t="s">
        <v>8192</v>
      </c>
      <c r="B5723" t="s">
        <v>23</v>
      </c>
      <c r="C5723">
        <v>71</v>
      </c>
      <c r="D5723">
        <v>0</v>
      </c>
      <c r="E5723">
        <v>0</v>
      </c>
      <c r="F5723">
        <v>0</v>
      </c>
      <c r="G5723" t="s">
        <v>23</v>
      </c>
      <c r="H5723">
        <v>0</v>
      </c>
      <c r="I5723" t="s">
        <v>136</v>
      </c>
      <c r="J5723" t="s">
        <v>25</v>
      </c>
      <c r="K5723" t="s">
        <v>25</v>
      </c>
      <c r="L5723">
        <v>63</v>
      </c>
      <c r="M5723" t="s">
        <v>23</v>
      </c>
      <c r="N5723" t="s">
        <v>23</v>
      </c>
      <c r="O5723" t="s">
        <v>36</v>
      </c>
      <c r="P5723">
        <v>3</v>
      </c>
      <c r="Q5723" t="s">
        <v>23</v>
      </c>
      <c r="R5723" t="s">
        <v>57</v>
      </c>
      <c r="S5723" t="s">
        <v>38</v>
      </c>
      <c r="T5723">
        <v>8</v>
      </c>
      <c r="U5723" t="s">
        <v>9484</v>
      </c>
      <c r="V5723">
        <v>8</v>
      </c>
      <c r="W5723">
        <v>592</v>
      </c>
      <c r="Z5723" t="s">
        <v>8193</v>
      </c>
      <c r="AA5723" s="1">
        <v>44738</v>
      </c>
      <c r="AB5723" s="1">
        <v>44580</v>
      </c>
      <c r="AC5723" t="s">
        <v>48</v>
      </c>
      <c r="AD5723" t="s">
        <v>9476</v>
      </c>
      <c r="AE5723" s="14">
        <v>8.4611523082184164</v>
      </c>
      <c r="AF5723">
        <v>9</v>
      </c>
      <c r="AG5723" t="s">
        <v>31</v>
      </c>
      <c r="AH5723" t="s">
        <v>31</v>
      </c>
      <c r="AI5723" t="b">
        <v>1</v>
      </c>
      <c r="AJ5723" t="s">
        <v>36</v>
      </c>
      <c r="AK5723" t="s">
        <v>32</v>
      </c>
      <c r="AL5723" t="str">
        <f>IF(AmazonChurn[[#This Row],[Average Monthly Expenses]]&lt;=30,"Low",IF(AmazonChurn[[#This Row],[Average Monthly Expenses]]&lt;=60,"Medium","High"))</f>
        <v>Low</v>
      </c>
      <c r="AM5723" t="str">
        <f>IF(AmazonChurn[[#This Row],[Number of Complaints or Support]]&lt;3,"Low",IF(AmazonChurn[[#This Row],[Number of Complaints or Support]]&lt;=7,"Medium","High"))</f>
        <v>High</v>
      </c>
      <c r="AN5723" s="14">
        <f>AmazonChurn[[#This Row],[Number of Complaints or Support]]/AmazonChurn[[#This Row],[Account Length (in months)]]</f>
        <v>0.12676056338028169</v>
      </c>
    </row>
    <row r="5724" spans="1:40" x14ac:dyDescent="0.25">
      <c r="A5724" t="s">
        <v>8194</v>
      </c>
      <c r="B5724" t="s">
        <v>36</v>
      </c>
      <c r="C5724">
        <v>9</v>
      </c>
      <c r="D5724">
        <v>2</v>
      </c>
      <c r="E5724">
        <v>5</v>
      </c>
      <c r="F5724">
        <v>0</v>
      </c>
      <c r="G5724" t="s">
        <v>23</v>
      </c>
      <c r="H5724">
        <v>7</v>
      </c>
      <c r="I5724" t="s">
        <v>190</v>
      </c>
      <c r="J5724" t="s">
        <v>25</v>
      </c>
      <c r="K5724" t="s">
        <v>25</v>
      </c>
      <c r="L5724">
        <v>55</v>
      </c>
      <c r="M5724" t="s">
        <v>23</v>
      </c>
      <c r="N5724" t="s">
        <v>23</v>
      </c>
      <c r="O5724" t="s">
        <v>23</v>
      </c>
      <c r="P5724">
        <v>0</v>
      </c>
      <c r="Q5724" t="s">
        <v>36</v>
      </c>
      <c r="R5724" t="s">
        <v>26</v>
      </c>
      <c r="S5724" t="s">
        <v>38</v>
      </c>
      <c r="T5724">
        <v>31</v>
      </c>
      <c r="U5724" t="s">
        <v>9484</v>
      </c>
      <c r="V5724">
        <v>31</v>
      </c>
      <c r="W5724">
        <v>283</v>
      </c>
      <c r="X5724" t="s">
        <v>141</v>
      </c>
      <c r="Y5724" t="s">
        <v>239</v>
      </c>
      <c r="Z5724" t="s">
        <v>8195</v>
      </c>
      <c r="AA5724" s="1">
        <v>43833</v>
      </c>
      <c r="AB5724" s="1">
        <v>45212</v>
      </c>
      <c r="AC5724" t="s">
        <v>30</v>
      </c>
      <c r="AD5724" t="s">
        <v>9475</v>
      </c>
      <c r="AE5724" s="14">
        <v>25.497692841539831</v>
      </c>
      <c r="AF5724">
        <v>6</v>
      </c>
      <c r="AG5724" t="s">
        <v>31</v>
      </c>
      <c r="AH5724" t="s">
        <v>31</v>
      </c>
      <c r="AI5724" t="b">
        <v>1</v>
      </c>
      <c r="AJ5724" t="s">
        <v>36</v>
      </c>
      <c r="AK5724" t="s">
        <v>32</v>
      </c>
      <c r="AL5724" t="str">
        <f>IF(AmazonChurn[[#This Row],[Average Monthly Expenses]]&lt;=30,"Low",IF(AmazonChurn[[#This Row],[Average Monthly Expenses]]&lt;=60,"Medium","High"))</f>
        <v>Low</v>
      </c>
      <c r="AM5724" t="str">
        <f>IF(AmazonChurn[[#This Row],[Number of Complaints or Support]]&lt;3,"Low",IF(AmazonChurn[[#This Row],[Number of Complaints or Support]]&lt;=7,"Medium","High"))</f>
        <v>Medium</v>
      </c>
      <c r="AN5724" s="14">
        <f>AmazonChurn[[#This Row],[Number of Complaints or Support]]/AmazonChurn[[#This Row],[Account Length (in months)]]</f>
        <v>0.66666666666666663</v>
      </c>
    </row>
    <row r="5725" spans="1:40" x14ac:dyDescent="0.25">
      <c r="A5725" t="s">
        <v>8196</v>
      </c>
      <c r="B5725" t="s">
        <v>36</v>
      </c>
      <c r="C5725">
        <v>1</v>
      </c>
      <c r="D5725">
        <v>5</v>
      </c>
      <c r="E5725">
        <v>3</v>
      </c>
      <c r="F5725">
        <v>1</v>
      </c>
      <c r="G5725" t="s">
        <v>36</v>
      </c>
      <c r="H5725">
        <v>0</v>
      </c>
      <c r="I5725" t="s">
        <v>245</v>
      </c>
      <c r="J5725" t="s">
        <v>25</v>
      </c>
      <c r="K5725" t="s">
        <v>25</v>
      </c>
      <c r="L5725">
        <v>63</v>
      </c>
      <c r="M5725" t="s">
        <v>23</v>
      </c>
      <c r="N5725" t="s">
        <v>23</v>
      </c>
      <c r="O5725" t="s">
        <v>23</v>
      </c>
      <c r="P5725">
        <v>0</v>
      </c>
      <c r="Q5725" t="s">
        <v>23</v>
      </c>
      <c r="R5725" t="s">
        <v>26</v>
      </c>
      <c r="S5725" t="s">
        <v>124</v>
      </c>
      <c r="T5725">
        <v>50</v>
      </c>
      <c r="U5725" t="s">
        <v>9484</v>
      </c>
      <c r="V5725">
        <v>50</v>
      </c>
      <c r="W5725">
        <v>50</v>
      </c>
      <c r="X5725" t="s">
        <v>94</v>
      </c>
      <c r="Y5725" t="s">
        <v>187</v>
      </c>
      <c r="Z5725" t="s">
        <v>1015</v>
      </c>
      <c r="AA5725" s="1">
        <v>43930</v>
      </c>
      <c r="AB5725" s="1">
        <v>43961</v>
      </c>
      <c r="AC5725" t="s">
        <v>48</v>
      </c>
      <c r="AD5725" t="s">
        <v>9476</v>
      </c>
      <c r="AE5725" s="14">
        <v>57.055182272755758</v>
      </c>
      <c r="AF5725">
        <v>0</v>
      </c>
      <c r="AG5725" t="s">
        <v>69</v>
      </c>
      <c r="AH5725" t="s">
        <v>69</v>
      </c>
      <c r="AI5725" t="b">
        <v>0</v>
      </c>
      <c r="AJ5725" t="s">
        <v>23</v>
      </c>
      <c r="AK5725" t="s">
        <v>73</v>
      </c>
      <c r="AL5725" t="str">
        <f>IF(AmazonChurn[[#This Row],[Average Monthly Expenses]]&lt;=30,"Low",IF(AmazonChurn[[#This Row],[Average Monthly Expenses]]&lt;=60,"Medium","High"))</f>
        <v>Medium</v>
      </c>
      <c r="AM5725" t="str">
        <f>IF(AmazonChurn[[#This Row],[Number of Complaints or Support]]&lt;3,"Low",IF(AmazonChurn[[#This Row],[Number of Complaints or Support]]&lt;=7,"Medium","High"))</f>
        <v>Low</v>
      </c>
      <c r="AN5725" s="14">
        <f>AmazonChurn[[#This Row],[Number of Complaints or Support]]/AmazonChurn[[#This Row],[Account Length (in months)]]</f>
        <v>0</v>
      </c>
    </row>
    <row r="5726" spans="1:40" x14ac:dyDescent="0.25">
      <c r="A5726" t="s">
        <v>8197</v>
      </c>
      <c r="B5726" t="s">
        <v>23</v>
      </c>
      <c r="C5726">
        <v>11</v>
      </c>
      <c r="D5726">
        <v>0</v>
      </c>
      <c r="E5726">
        <v>0</v>
      </c>
      <c r="F5726">
        <v>0</v>
      </c>
      <c r="G5726" t="s">
        <v>23</v>
      </c>
      <c r="H5726">
        <v>0</v>
      </c>
      <c r="I5726" t="s">
        <v>225</v>
      </c>
      <c r="J5726" t="s">
        <v>35</v>
      </c>
      <c r="K5726" t="s">
        <v>9472</v>
      </c>
      <c r="L5726">
        <v>59</v>
      </c>
      <c r="M5726" t="s">
        <v>23</v>
      </c>
      <c r="N5726" t="s">
        <v>23</v>
      </c>
      <c r="O5726" t="s">
        <v>23</v>
      </c>
      <c r="P5726">
        <v>0</v>
      </c>
      <c r="Q5726" t="s">
        <v>23</v>
      </c>
      <c r="R5726" t="s">
        <v>37</v>
      </c>
      <c r="S5726" t="s">
        <v>130</v>
      </c>
      <c r="T5726">
        <v>15</v>
      </c>
      <c r="U5726" t="s">
        <v>9483</v>
      </c>
      <c r="V5726">
        <v>15</v>
      </c>
      <c r="W5726">
        <v>169</v>
      </c>
      <c r="Z5726" t="s">
        <v>8198</v>
      </c>
      <c r="AA5726" s="1">
        <v>44672</v>
      </c>
      <c r="AB5726" s="1">
        <v>44013</v>
      </c>
      <c r="AC5726" t="s">
        <v>48</v>
      </c>
      <c r="AD5726" t="s">
        <v>9476</v>
      </c>
      <c r="AE5726" s="14">
        <v>12.75097873202323</v>
      </c>
      <c r="AF5726">
        <v>10</v>
      </c>
      <c r="AG5726" t="s">
        <v>31</v>
      </c>
      <c r="AH5726" t="s">
        <v>31</v>
      </c>
      <c r="AI5726" t="b">
        <v>0</v>
      </c>
      <c r="AJ5726" t="s">
        <v>23</v>
      </c>
      <c r="AK5726" t="s">
        <v>73</v>
      </c>
      <c r="AL5726" t="str">
        <f>IF(AmazonChurn[[#This Row],[Average Monthly Expenses]]&lt;=30,"Low",IF(AmazonChurn[[#This Row],[Average Monthly Expenses]]&lt;=60,"Medium","High"))</f>
        <v>Low</v>
      </c>
      <c r="AM5726" t="str">
        <f>IF(AmazonChurn[[#This Row],[Number of Complaints or Support]]&lt;3,"Low",IF(AmazonChurn[[#This Row],[Number of Complaints or Support]]&lt;=7,"Medium","High"))</f>
        <v>High</v>
      </c>
      <c r="AN5726" s="14">
        <f>AmazonChurn[[#This Row],[Number of Complaints or Support]]/AmazonChurn[[#This Row],[Account Length (in months)]]</f>
        <v>0.90909090909090906</v>
      </c>
    </row>
    <row r="5727" spans="1:40" x14ac:dyDescent="0.25">
      <c r="A5727" t="s">
        <v>8199</v>
      </c>
      <c r="B5727" t="s">
        <v>23</v>
      </c>
      <c r="C5727">
        <v>33</v>
      </c>
      <c r="D5727">
        <v>0</v>
      </c>
      <c r="E5727">
        <v>2</v>
      </c>
      <c r="F5727">
        <v>0</v>
      </c>
      <c r="G5727" t="s">
        <v>23</v>
      </c>
      <c r="H5727">
        <v>12</v>
      </c>
      <c r="I5727" t="s">
        <v>153</v>
      </c>
      <c r="J5727" t="s">
        <v>35</v>
      </c>
      <c r="K5727" t="s">
        <v>9472</v>
      </c>
      <c r="L5727">
        <v>75</v>
      </c>
      <c r="M5727" t="s">
        <v>23</v>
      </c>
      <c r="N5727" t="s">
        <v>36</v>
      </c>
      <c r="O5727" t="s">
        <v>36</v>
      </c>
      <c r="P5727">
        <v>2</v>
      </c>
      <c r="Q5727" t="s">
        <v>36</v>
      </c>
      <c r="R5727" t="s">
        <v>26</v>
      </c>
      <c r="S5727" t="s">
        <v>38</v>
      </c>
      <c r="T5727">
        <v>57</v>
      </c>
      <c r="U5727" t="s">
        <v>9484</v>
      </c>
      <c r="V5727">
        <v>57</v>
      </c>
      <c r="W5727">
        <v>1887</v>
      </c>
      <c r="Z5727" t="s">
        <v>8200</v>
      </c>
      <c r="AA5727" s="1">
        <v>44811</v>
      </c>
      <c r="AB5727" s="1">
        <v>44661</v>
      </c>
      <c r="AC5727" t="s">
        <v>41</v>
      </c>
      <c r="AD5727" t="s">
        <v>9477</v>
      </c>
      <c r="AE5727" s="14">
        <v>51.576983431509539</v>
      </c>
      <c r="AF5727">
        <v>0</v>
      </c>
      <c r="AG5727" t="s">
        <v>31</v>
      </c>
      <c r="AH5727" t="s">
        <v>31</v>
      </c>
      <c r="AI5727" t="b">
        <v>0</v>
      </c>
      <c r="AJ5727" t="s">
        <v>23</v>
      </c>
      <c r="AK5727" t="s">
        <v>32</v>
      </c>
      <c r="AL5727" t="str">
        <f>IF(AmazonChurn[[#This Row],[Average Monthly Expenses]]&lt;=30,"Low",IF(AmazonChurn[[#This Row],[Average Monthly Expenses]]&lt;=60,"Medium","High"))</f>
        <v>Medium</v>
      </c>
      <c r="AM5727" t="str">
        <f>IF(AmazonChurn[[#This Row],[Number of Complaints or Support]]&lt;3,"Low",IF(AmazonChurn[[#This Row],[Number of Complaints or Support]]&lt;=7,"Medium","High"))</f>
        <v>Low</v>
      </c>
      <c r="AN5727" s="14">
        <f>AmazonChurn[[#This Row],[Number of Complaints or Support]]/AmazonChurn[[#This Row],[Account Length (in months)]]</f>
        <v>0</v>
      </c>
    </row>
    <row r="5728" spans="1:40" x14ac:dyDescent="0.25">
      <c r="A5728" t="s">
        <v>8201</v>
      </c>
      <c r="B5728" t="s">
        <v>23</v>
      </c>
      <c r="C5728">
        <v>13</v>
      </c>
      <c r="D5728">
        <v>0</v>
      </c>
      <c r="E5728">
        <v>14</v>
      </c>
      <c r="F5728">
        <v>1</v>
      </c>
      <c r="G5728" t="s">
        <v>36</v>
      </c>
      <c r="H5728">
        <v>0</v>
      </c>
      <c r="I5728" t="s">
        <v>245</v>
      </c>
      <c r="J5728" t="s">
        <v>25</v>
      </c>
      <c r="K5728" t="s">
        <v>25</v>
      </c>
      <c r="L5728">
        <v>32</v>
      </c>
      <c r="M5728" t="s">
        <v>23</v>
      </c>
      <c r="N5728" t="s">
        <v>23</v>
      </c>
      <c r="O5728" t="s">
        <v>36</v>
      </c>
      <c r="P5728">
        <v>2</v>
      </c>
      <c r="Q5728" t="s">
        <v>23</v>
      </c>
      <c r="R5728" t="s">
        <v>26</v>
      </c>
      <c r="S5728" t="s">
        <v>38</v>
      </c>
      <c r="T5728">
        <v>30</v>
      </c>
      <c r="U5728" t="s">
        <v>9484</v>
      </c>
      <c r="V5728">
        <v>30</v>
      </c>
      <c r="W5728">
        <v>396</v>
      </c>
      <c r="Z5728" t="s">
        <v>8033</v>
      </c>
      <c r="AA5728" s="1">
        <v>44719</v>
      </c>
      <c r="AB5728" s="1">
        <v>44931</v>
      </c>
      <c r="AC5728" t="s">
        <v>30</v>
      </c>
      <c r="AD5728" t="s">
        <v>9475</v>
      </c>
      <c r="AE5728" s="14">
        <v>32.323866103082317</v>
      </c>
      <c r="AF5728">
        <v>10</v>
      </c>
      <c r="AG5728" t="s">
        <v>31</v>
      </c>
      <c r="AH5728" t="s">
        <v>31</v>
      </c>
      <c r="AI5728" t="b">
        <v>0</v>
      </c>
      <c r="AJ5728" t="s">
        <v>23</v>
      </c>
      <c r="AK5728" t="s">
        <v>54</v>
      </c>
      <c r="AL5728" t="str">
        <f>IF(AmazonChurn[[#This Row],[Average Monthly Expenses]]&lt;=30,"Low",IF(AmazonChurn[[#This Row],[Average Monthly Expenses]]&lt;=60,"Medium","High"))</f>
        <v>Medium</v>
      </c>
      <c r="AM5728" t="str">
        <f>IF(AmazonChurn[[#This Row],[Number of Complaints or Support]]&lt;3,"Low",IF(AmazonChurn[[#This Row],[Number of Complaints or Support]]&lt;=7,"Medium","High"))</f>
        <v>High</v>
      </c>
      <c r="AN5728" s="14">
        <f>AmazonChurn[[#This Row],[Number of Complaints or Support]]/AmazonChurn[[#This Row],[Account Length (in months)]]</f>
        <v>0.76923076923076927</v>
      </c>
    </row>
    <row r="5729" spans="1:40" x14ac:dyDescent="0.25">
      <c r="A5729" t="s">
        <v>8202</v>
      </c>
      <c r="B5729" t="s">
        <v>36</v>
      </c>
      <c r="C5729">
        <v>7</v>
      </c>
      <c r="D5729">
        <v>5</v>
      </c>
      <c r="E5729">
        <v>3</v>
      </c>
      <c r="F5729">
        <v>0</v>
      </c>
      <c r="G5729" t="s">
        <v>23</v>
      </c>
      <c r="H5729">
        <v>29</v>
      </c>
      <c r="I5729" t="s">
        <v>438</v>
      </c>
      <c r="J5729" t="s">
        <v>35</v>
      </c>
      <c r="K5729" t="s">
        <v>9472</v>
      </c>
      <c r="L5729">
        <v>38</v>
      </c>
      <c r="M5729" t="s">
        <v>23</v>
      </c>
      <c r="N5729" t="s">
        <v>23</v>
      </c>
      <c r="O5729" t="s">
        <v>23</v>
      </c>
      <c r="P5729">
        <v>0</v>
      </c>
      <c r="Q5729" t="s">
        <v>36</v>
      </c>
      <c r="R5729" t="s">
        <v>26</v>
      </c>
      <c r="S5729" t="s">
        <v>27</v>
      </c>
      <c r="T5729">
        <v>53</v>
      </c>
      <c r="U5729" t="s">
        <v>9483</v>
      </c>
      <c r="V5729">
        <v>53</v>
      </c>
      <c r="W5729">
        <v>377</v>
      </c>
      <c r="X5729" t="s">
        <v>141</v>
      </c>
      <c r="Y5729" t="s">
        <v>142</v>
      </c>
      <c r="Z5729" t="s">
        <v>626</v>
      </c>
      <c r="AA5729" s="1">
        <v>44154</v>
      </c>
      <c r="AB5729" s="1">
        <v>44522</v>
      </c>
      <c r="AC5729" t="s">
        <v>30</v>
      </c>
      <c r="AD5729" t="s">
        <v>9475</v>
      </c>
      <c r="AE5729" s="14">
        <v>42.698505162004317</v>
      </c>
      <c r="AF5729">
        <v>4</v>
      </c>
      <c r="AG5729" t="s">
        <v>69</v>
      </c>
      <c r="AH5729" t="s">
        <v>69</v>
      </c>
      <c r="AI5729" t="b">
        <v>1</v>
      </c>
      <c r="AJ5729" t="s">
        <v>36</v>
      </c>
      <c r="AK5729" t="s">
        <v>32</v>
      </c>
      <c r="AL5729" t="str">
        <f>IF(AmazonChurn[[#This Row],[Average Monthly Expenses]]&lt;=30,"Low",IF(AmazonChurn[[#This Row],[Average Monthly Expenses]]&lt;=60,"Medium","High"))</f>
        <v>Medium</v>
      </c>
      <c r="AM5729" t="str">
        <f>IF(AmazonChurn[[#This Row],[Number of Complaints or Support]]&lt;3,"Low",IF(AmazonChurn[[#This Row],[Number of Complaints or Support]]&lt;=7,"Medium","High"))</f>
        <v>Medium</v>
      </c>
      <c r="AN5729" s="14">
        <f>AmazonChurn[[#This Row],[Number of Complaints or Support]]/AmazonChurn[[#This Row],[Account Length (in months)]]</f>
        <v>0.5714285714285714</v>
      </c>
    </row>
    <row r="5730" spans="1:40" x14ac:dyDescent="0.25">
      <c r="A5730" t="s">
        <v>8203</v>
      </c>
      <c r="B5730" t="s">
        <v>36</v>
      </c>
      <c r="C5730">
        <v>1</v>
      </c>
      <c r="D5730">
        <v>1</v>
      </c>
      <c r="E5730">
        <v>1</v>
      </c>
      <c r="F5730">
        <v>1</v>
      </c>
      <c r="G5730" t="s">
        <v>36</v>
      </c>
      <c r="H5730">
        <v>0</v>
      </c>
      <c r="I5730" t="s">
        <v>162</v>
      </c>
      <c r="J5730" t="s">
        <v>25</v>
      </c>
      <c r="K5730" t="s">
        <v>25</v>
      </c>
      <c r="L5730">
        <v>35</v>
      </c>
      <c r="M5730" t="s">
        <v>23</v>
      </c>
      <c r="N5730" t="s">
        <v>23</v>
      </c>
      <c r="O5730" t="s">
        <v>23</v>
      </c>
      <c r="P5730">
        <v>0</v>
      </c>
      <c r="Q5730" t="s">
        <v>23</v>
      </c>
      <c r="R5730" t="s">
        <v>26</v>
      </c>
      <c r="S5730" t="s">
        <v>124</v>
      </c>
      <c r="T5730">
        <v>19</v>
      </c>
      <c r="U5730" t="s">
        <v>9484</v>
      </c>
      <c r="V5730">
        <v>19</v>
      </c>
      <c r="W5730">
        <v>19</v>
      </c>
      <c r="X5730" t="s">
        <v>94</v>
      </c>
      <c r="Y5730" t="s">
        <v>187</v>
      </c>
      <c r="Z5730" t="s">
        <v>1063</v>
      </c>
      <c r="AA5730" s="1">
        <v>44399</v>
      </c>
      <c r="AB5730" s="1">
        <v>43964</v>
      </c>
      <c r="AC5730" t="s">
        <v>48</v>
      </c>
      <c r="AD5730" t="s">
        <v>9476</v>
      </c>
      <c r="AE5730" s="14">
        <v>16.48078372717389</v>
      </c>
      <c r="AF5730">
        <v>3</v>
      </c>
      <c r="AG5730" t="s">
        <v>53</v>
      </c>
      <c r="AH5730" t="s">
        <v>9480</v>
      </c>
      <c r="AI5730" t="b">
        <v>1</v>
      </c>
      <c r="AJ5730" t="s">
        <v>36</v>
      </c>
      <c r="AK5730" t="s">
        <v>32</v>
      </c>
      <c r="AL5730" t="str">
        <f>IF(AmazonChurn[[#This Row],[Average Monthly Expenses]]&lt;=30,"Low",IF(AmazonChurn[[#This Row],[Average Monthly Expenses]]&lt;=60,"Medium","High"))</f>
        <v>Low</v>
      </c>
      <c r="AM5730" t="str">
        <f>IF(AmazonChurn[[#This Row],[Number of Complaints or Support]]&lt;3,"Low",IF(AmazonChurn[[#This Row],[Number of Complaints or Support]]&lt;=7,"Medium","High"))</f>
        <v>Medium</v>
      </c>
      <c r="AN5730" s="14">
        <f>AmazonChurn[[#This Row],[Number of Complaints or Support]]/AmazonChurn[[#This Row],[Account Length (in months)]]</f>
        <v>3</v>
      </c>
    </row>
    <row r="5731" spans="1:40" x14ac:dyDescent="0.25">
      <c r="A5731" t="s">
        <v>8204</v>
      </c>
      <c r="B5731" t="s">
        <v>36</v>
      </c>
      <c r="C5731">
        <v>4</v>
      </c>
      <c r="D5731">
        <v>2</v>
      </c>
      <c r="E5731">
        <v>1</v>
      </c>
      <c r="F5731">
        <v>1</v>
      </c>
      <c r="G5731" t="s">
        <v>36</v>
      </c>
      <c r="H5731">
        <v>0</v>
      </c>
      <c r="I5731" t="s">
        <v>66</v>
      </c>
      <c r="J5731" t="s">
        <v>35</v>
      </c>
      <c r="K5731" t="s">
        <v>9472</v>
      </c>
      <c r="L5731">
        <v>40</v>
      </c>
      <c r="M5731" t="s">
        <v>23</v>
      </c>
      <c r="N5731" t="s">
        <v>23</v>
      </c>
      <c r="O5731" t="s">
        <v>23</v>
      </c>
      <c r="P5731">
        <v>0</v>
      </c>
      <c r="Q5731" t="s">
        <v>23</v>
      </c>
      <c r="R5731" t="s">
        <v>26</v>
      </c>
      <c r="S5731" t="s">
        <v>124</v>
      </c>
      <c r="T5731">
        <v>14</v>
      </c>
      <c r="U5731" t="s">
        <v>9484</v>
      </c>
      <c r="V5731">
        <v>14</v>
      </c>
      <c r="W5731">
        <v>57</v>
      </c>
      <c r="X5731" t="s">
        <v>46</v>
      </c>
      <c r="Y5731" t="s">
        <v>191</v>
      </c>
      <c r="Z5731" t="s">
        <v>3543</v>
      </c>
      <c r="AA5731" s="1">
        <v>43889</v>
      </c>
      <c r="AB5731" s="1">
        <v>44048</v>
      </c>
      <c r="AC5731" t="s">
        <v>30</v>
      </c>
      <c r="AD5731" t="s">
        <v>9475</v>
      </c>
      <c r="AE5731" s="14">
        <v>14.800212545553901</v>
      </c>
      <c r="AF5731">
        <v>2</v>
      </c>
      <c r="AG5731" t="s">
        <v>69</v>
      </c>
      <c r="AH5731" t="s">
        <v>69</v>
      </c>
      <c r="AI5731" t="b">
        <v>1</v>
      </c>
      <c r="AJ5731" t="s">
        <v>36</v>
      </c>
      <c r="AK5731" t="s">
        <v>64</v>
      </c>
      <c r="AL5731" t="str">
        <f>IF(AmazonChurn[[#This Row],[Average Monthly Expenses]]&lt;=30,"Low",IF(AmazonChurn[[#This Row],[Average Monthly Expenses]]&lt;=60,"Medium","High"))</f>
        <v>Low</v>
      </c>
      <c r="AM5731" t="str">
        <f>IF(AmazonChurn[[#This Row],[Number of Complaints or Support]]&lt;3,"Low",IF(AmazonChurn[[#This Row],[Number of Complaints or Support]]&lt;=7,"Medium","High"))</f>
        <v>Low</v>
      </c>
      <c r="AN5731" s="14">
        <f>AmazonChurn[[#This Row],[Number of Complaints or Support]]/AmazonChurn[[#This Row],[Account Length (in months)]]</f>
        <v>0.5</v>
      </c>
    </row>
    <row r="5732" spans="1:40" x14ac:dyDescent="0.25">
      <c r="A5732" t="s">
        <v>8205</v>
      </c>
      <c r="B5732" t="s">
        <v>36</v>
      </c>
      <c r="C5732">
        <v>1</v>
      </c>
      <c r="D5732">
        <v>3</v>
      </c>
      <c r="E5732">
        <v>12</v>
      </c>
      <c r="F5732">
        <v>1</v>
      </c>
      <c r="G5732" t="s">
        <v>36</v>
      </c>
      <c r="H5732">
        <v>0</v>
      </c>
      <c r="I5732" t="s">
        <v>245</v>
      </c>
      <c r="J5732" t="s">
        <v>25</v>
      </c>
      <c r="K5732" t="s">
        <v>25</v>
      </c>
      <c r="L5732">
        <v>55</v>
      </c>
      <c r="M5732" t="s">
        <v>23</v>
      </c>
      <c r="N5732" t="s">
        <v>23</v>
      </c>
      <c r="O5732" t="s">
        <v>23</v>
      </c>
      <c r="P5732">
        <v>0</v>
      </c>
      <c r="Q5732" t="s">
        <v>23</v>
      </c>
      <c r="R5732" t="s">
        <v>26</v>
      </c>
      <c r="S5732" t="s">
        <v>38</v>
      </c>
      <c r="T5732">
        <v>30</v>
      </c>
      <c r="U5732" t="s">
        <v>9484</v>
      </c>
      <c r="V5732">
        <v>30</v>
      </c>
      <c r="W5732">
        <v>30</v>
      </c>
      <c r="X5732" t="s">
        <v>94</v>
      </c>
      <c r="Y5732" t="s">
        <v>542</v>
      </c>
      <c r="Z5732" t="s">
        <v>4305</v>
      </c>
      <c r="AA5732" s="1">
        <v>44129</v>
      </c>
      <c r="AB5732" s="1">
        <v>44519</v>
      </c>
      <c r="AC5732" t="s">
        <v>48</v>
      </c>
      <c r="AD5732" t="s">
        <v>9476</v>
      </c>
      <c r="AE5732" s="14">
        <v>29.244129727944451</v>
      </c>
      <c r="AF5732">
        <v>8</v>
      </c>
      <c r="AG5732" t="s">
        <v>53</v>
      </c>
      <c r="AH5732" t="s">
        <v>9480</v>
      </c>
      <c r="AI5732" t="b">
        <v>0</v>
      </c>
      <c r="AJ5732" t="s">
        <v>23</v>
      </c>
      <c r="AK5732" t="s">
        <v>64</v>
      </c>
      <c r="AL5732" t="str">
        <f>IF(AmazonChurn[[#This Row],[Average Monthly Expenses]]&lt;=30,"Low",IF(AmazonChurn[[#This Row],[Average Monthly Expenses]]&lt;=60,"Medium","High"))</f>
        <v>Low</v>
      </c>
      <c r="AM5732" t="str">
        <f>IF(AmazonChurn[[#This Row],[Number of Complaints or Support]]&lt;3,"Low",IF(AmazonChurn[[#This Row],[Number of Complaints or Support]]&lt;=7,"Medium","High"))</f>
        <v>High</v>
      </c>
      <c r="AN5732" s="14">
        <f>AmazonChurn[[#This Row],[Number of Complaints or Support]]/AmazonChurn[[#This Row],[Account Length (in months)]]</f>
        <v>8</v>
      </c>
    </row>
    <row r="5733" spans="1:40" x14ac:dyDescent="0.25">
      <c r="A5733" t="s">
        <v>8206</v>
      </c>
      <c r="B5733" t="s">
        <v>36</v>
      </c>
      <c r="C5733">
        <v>60</v>
      </c>
      <c r="D5733">
        <v>4</v>
      </c>
      <c r="E5733">
        <v>5</v>
      </c>
      <c r="F5733">
        <v>1</v>
      </c>
      <c r="G5733" t="s">
        <v>36</v>
      </c>
      <c r="H5733">
        <v>0</v>
      </c>
      <c r="I5733" t="s">
        <v>61</v>
      </c>
      <c r="J5733" t="s">
        <v>35</v>
      </c>
      <c r="K5733" t="s">
        <v>9472</v>
      </c>
      <c r="L5733">
        <v>57</v>
      </c>
      <c r="M5733" t="s">
        <v>23</v>
      </c>
      <c r="N5733" t="s">
        <v>23</v>
      </c>
      <c r="O5733" t="s">
        <v>23</v>
      </c>
      <c r="P5733">
        <v>0</v>
      </c>
      <c r="Q5733" t="s">
        <v>36</v>
      </c>
      <c r="R5733" t="s">
        <v>26</v>
      </c>
      <c r="S5733" t="s">
        <v>124</v>
      </c>
      <c r="T5733">
        <v>63</v>
      </c>
      <c r="U5733" t="s">
        <v>9484</v>
      </c>
      <c r="V5733">
        <v>63</v>
      </c>
      <c r="W5733">
        <v>3785</v>
      </c>
      <c r="X5733" t="s">
        <v>94</v>
      </c>
      <c r="Y5733" t="s">
        <v>133</v>
      </c>
      <c r="Z5733" t="s">
        <v>3266</v>
      </c>
      <c r="AA5733" s="1">
        <v>44195</v>
      </c>
      <c r="AB5733" s="1">
        <v>43930</v>
      </c>
      <c r="AC5733" t="s">
        <v>48</v>
      </c>
      <c r="AD5733" t="s">
        <v>9476</v>
      </c>
      <c r="AE5733" s="14">
        <v>56.402882060468201</v>
      </c>
      <c r="AF5733">
        <v>9</v>
      </c>
      <c r="AG5733" t="s">
        <v>53</v>
      </c>
      <c r="AH5733" t="s">
        <v>9480</v>
      </c>
      <c r="AI5733" t="b">
        <v>1</v>
      </c>
      <c r="AJ5733" t="s">
        <v>36</v>
      </c>
      <c r="AK5733" t="s">
        <v>73</v>
      </c>
      <c r="AL5733" t="str">
        <f>IF(AmazonChurn[[#This Row],[Average Monthly Expenses]]&lt;=30,"Low",IF(AmazonChurn[[#This Row],[Average Monthly Expenses]]&lt;=60,"Medium","High"))</f>
        <v>Medium</v>
      </c>
      <c r="AM5733" t="str">
        <f>IF(AmazonChurn[[#This Row],[Number of Complaints or Support]]&lt;3,"Low",IF(AmazonChurn[[#This Row],[Number of Complaints or Support]]&lt;=7,"Medium","High"))</f>
        <v>High</v>
      </c>
      <c r="AN5733" s="14">
        <f>AmazonChurn[[#This Row],[Number of Complaints or Support]]/AmazonChurn[[#This Row],[Account Length (in months)]]</f>
        <v>0.15</v>
      </c>
    </row>
    <row r="5734" spans="1:40" x14ac:dyDescent="0.25">
      <c r="A5734" t="s">
        <v>8207</v>
      </c>
      <c r="B5734" t="s">
        <v>36</v>
      </c>
      <c r="C5734">
        <v>23</v>
      </c>
      <c r="D5734">
        <v>0</v>
      </c>
      <c r="E5734">
        <v>3</v>
      </c>
      <c r="F5734">
        <v>1</v>
      </c>
      <c r="G5734" t="s">
        <v>36</v>
      </c>
      <c r="H5734">
        <v>0</v>
      </c>
      <c r="I5734" t="s">
        <v>203</v>
      </c>
      <c r="J5734" t="s">
        <v>35</v>
      </c>
      <c r="K5734" t="s">
        <v>9472</v>
      </c>
      <c r="L5734">
        <v>42</v>
      </c>
      <c r="M5734" t="s">
        <v>23</v>
      </c>
      <c r="N5734" t="s">
        <v>23</v>
      </c>
      <c r="O5734" t="s">
        <v>23</v>
      </c>
      <c r="P5734">
        <v>0</v>
      </c>
      <c r="Q5734" t="s">
        <v>23</v>
      </c>
      <c r="R5734" t="s">
        <v>26</v>
      </c>
      <c r="S5734" t="s">
        <v>124</v>
      </c>
      <c r="T5734">
        <v>37</v>
      </c>
      <c r="U5734" t="s">
        <v>9484</v>
      </c>
      <c r="V5734">
        <v>37</v>
      </c>
      <c r="W5734">
        <v>846</v>
      </c>
      <c r="Z5734" t="s">
        <v>1675</v>
      </c>
      <c r="AA5734" s="1">
        <v>44748</v>
      </c>
      <c r="AB5734" s="1">
        <v>44621</v>
      </c>
      <c r="AC5734" t="s">
        <v>41</v>
      </c>
      <c r="AD5734" t="s">
        <v>9477</v>
      </c>
      <c r="AE5734" s="14">
        <v>30.053576738287301</v>
      </c>
      <c r="AF5734">
        <v>9</v>
      </c>
      <c r="AG5734" t="s">
        <v>31</v>
      </c>
      <c r="AH5734" t="s">
        <v>31</v>
      </c>
      <c r="AI5734" t="b">
        <v>1</v>
      </c>
      <c r="AJ5734" t="s">
        <v>36</v>
      </c>
      <c r="AK5734" t="s">
        <v>32</v>
      </c>
      <c r="AL5734" t="str">
        <f>IF(AmazonChurn[[#This Row],[Average Monthly Expenses]]&lt;=30,"Low",IF(AmazonChurn[[#This Row],[Average Monthly Expenses]]&lt;=60,"Medium","High"))</f>
        <v>Medium</v>
      </c>
      <c r="AM5734" t="str">
        <f>IF(AmazonChurn[[#This Row],[Number of Complaints or Support]]&lt;3,"Low",IF(AmazonChurn[[#This Row],[Number of Complaints or Support]]&lt;=7,"Medium","High"))</f>
        <v>High</v>
      </c>
      <c r="AN5734" s="14">
        <f>AmazonChurn[[#This Row],[Number of Complaints or Support]]/AmazonChurn[[#This Row],[Account Length (in months)]]</f>
        <v>0.39130434782608697</v>
      </c>
    </row>
    <row r="5735" spans="1:40" x14ac:dyDescent="0.25">
      <c r="A5735" t="s">
        <v>8208</v>
      </c>
      <c r="B5735" t="s">
        <v>23</v>
      </c>
      <c r="C5735">
        <v>7</v>
      </c>
      <c r="D5735">
        <v>0</v>
      </c>
      <c r="E5735">
        <v>0</v>
      </c>
      <c r="F5735">
        <v>0</v>
      </c>
      <c r="G5735" t="s">
        <v>23</v>
      </c>
      <c r="H5735">
        <v>0</v>
      </c>
      <c r="I5735" t="s">
        <v>162</v>
      </c>
      <c r="J5735" t="s">
        <v>25</v>
      </c>
      <c r="K5735" t="s">
        <v>25</v>
      </c>
      <c r="L5735">
        <v>33</v>
      </c>
      <c r="M5735" t="s">
        <v>23</v>
      </c>
      <c r="N5735" t="s">
        <v>23</v>
      </c>
      <c r="O5735" t="s">
        <v>36</v>
      </c>
      <c r="P5735">
        <v>2</v>
      </c>
      <c r="Q5735" t="s">
        <v>23</v>
      </c>
      <c r="R5735" t="s">
        <v>26</v>
      </c>
      <c r="S5735" t="s">
        <v>27</v>
      </c>
      <c r="T5735">
        <v>7</v>
      </c>
      <c r="U5735" t="s">
        <v>9483</v>
      </c>
      <c r="V5735">
        <v>7</v>
      </c>
      <c r="W5735">
        <v>55</v>
      </c>
      <c r="Z5735" t="s">
        <v>7775</v>
      </c>
      <c r="AA5735" s="1">
        <v>44563</v>
      </c>
      <c r="AB5735" s="1">
        <v>44467</v>
      </c>
      <c r="AC5735" t="s">
        <v>41</v>
      </c>
      <c r="AD5735" t="s">
        <v>9477</v>
      </c>
      <c r="AE5735" s="14">
        <v>5.846110429646874</v>
      </c>
      <c r="AF5735">
        <v>6</v>
      </c>
      <c r="AG5735" t="s">
        <v>53</v>
      </c>
      <c r="AH5735" t="s">
        <v>9480</v>
      </c>
      <c r="AI5735" t="b">
        <v>1</v>
      </c>
      <c r="AJ5735" t="s">
        <v>36</v>
      </c>
      <c r="AK5735" t="s">
        <v>64</v>
      </c>
      <c r="AL5735" t="str">
        <f>IF(AmazonChurn[[#This Row],[Average Monthly Expenses]]&lt;=30,"Low",IF(AmazonChurn[[#This Row],[Average Monthly Expenses]]&lt;=60,"Medium","High"))</f>
        <v>Low</v>
      </c>
      <c r="AM5735" t="str">
        <f>IF(AmazonChurn[[#This Row],[Number of Complaints or Support]]&lt;3,"Low",IF(AmazonChurn[[#This Row],[Number of Complaints or Support]]&lt;=7,"Medium","High"))</f>
        <v>Medium</v>
      </c>
      <c r="AN5735" s="14">
        <f>AmazonChurn[[#This Row],[Number of Complaints or Support]]/AmazonChurn[[#This Row],[Account Length (in months)]]</f>
        <v>0.8571428571428571</v>
      </c>
    </row>
    <row r="5736" spans="1:40" x14ac:dyDescent="0.25">
      <c r="A5736" t="s">
        <v>8209</v>
      </c>
      <c r="B5736" t="s">
        <v>36</v>
      </c>
      <c r="C5736">
        <v>22</v>
      </c>
      <c r="D5736">
        <v>1</v>
      </c>
      <c r="E5736">
        <v>2</v>
      </c>
      <c r="F5736">
        <v>1</v>
      </c>
      <c r="G5736" t="s">
        <v>36</v>
      </c>
      <c r="H5736">
        <v>0</v>
      </c>
      <c r="I5736" t="s">
        <v>79</v>
      </c>
      <c r="J5736" t="s">
        <v>35</v>
      </c>
      <c r="K5736" t="s">
        <v>9472</v>
      </c>
      <c r="L5736">
        <v>32</v>
      </c>
      <c r="M5736" t="s">
        <v>23</v>
      </c>
      <c r="N5736" t="s">
        <v>23</v>
      </c>
      <c r="O5736" t="s">
        <v>23</v>
      </c>
      <c r="P5736">
        <v>0</v>
      </c>
      <c r="Q5736" t="s">
        <v>36</v>
      </c>
      <c r="R5736" t="s">
        <v>26</v>
      </c>
      <c r="S5736" t="s">
        <v>124</v>
      </c>
      <c r="T5736">
        <v>64</v>
      </c>
      <c r="U5736" t="s">
        <v>9484</v>
      </c>
      <c r="V5736">
        <v>64</v>
      </c>
      <c r="W5736">
        <v>1413</v>
      </c>
      <c r="X5736" t="s">
        <v>94</v>
      </c>
      <c r="Y5736" t="s">
        <v>133</v>
      </c>
      <c r="Z5736" t="s">
        <v>2221</v>
      </c>
      <c r="AA5736" s="1">
        <v>45178</v>
      </c>
      <c r="AB5736" s="1">
        <v>44458</v>
      </c>
      <c r="AC5736" t="s">
        <v>41</v>
      </c>
      <c r="AD5736" t="s">
        <v>9477</v>
      </c>
      <c r="AE5736" s="14">
        <v>75.004764572488654</v>
      </c>
      <c r="AF5736">
        <v>3</v>
      </c>
      <c r="AG5736" t="s">
        <v>31</v>
      </c>
      <c r="AH5736" t="s">
        <v>31</v>
      </c>
      <c r="AI5736" t="b">
        <v>0</v>
      </c>
      <c r="AJ5736" t="s">
        <v>23</v>
      </c>
      <c r="AK5736" t="s">
        <v>64</v>
      </c>
      <c r="AL5736" t="str">
        <f>IF(AmazonChurn[[#This Row],[Average Monthly Expenses]]&lt;=30,"Low",IF(AmazonChurn[[#This Row],[Average Monthly Expenses]]&lt;=60,"Medium","High"))</f>
        <v>High</v>
      </c>
      <c r="AM5736" t="str">
        <f>IF(AmazonChurn[[#This Row],[Number of Complaints or Support]]&lt;3,"Low",IF(AmazonChurn[[#This Row],[Number of Complaints or Support]]&lt;=7,"Medium","High"))</f>
        <v>Medium</v>
      </c>
      <c r="AN5736" s="14">
        <f>AmazonChurn[[#This Row],[Number of Complaints or Support]]/AmazonChurn[[#This Row],[Account Length (in months)]]</f>
        <v>0.13636363636363635</v>
      </c>
    </row>
    <row r="5737" spans="1:40" x14ac:dyDescent="0.25">
      <c r="A5737" t="s">
        <v>8210</v>
      </c>
      <c r="B5737" t="s">
        <v>23</v>
      </c>
      <c r="C5737">
        <v>12</v>
      </c>
      <c r="D5737">
        <v>0</v>
      </c>
      <c r="E5737">
        <v>9</v>
      </c>
      <c r="F5737">
        <v>1</v>
      </c>
      <c r="G5737" t="s">
        <v>36</v>
      </c>
      <c r="H5737">
        <v>0</v>
      </c>
      <c r="I5737" t="s">
        <v>314</v>
      </c>
      <c r="J5737" t="s">
        <v>25</v>
      </c>
      <c r="K5737" t="s">
        <v>25</v>
      </c>
      <c r="L5737">
        <v>32</v>
      </c>
      <c r="M5737" t="s">
        <v>23</v>
      </c>
      <c r="N5737" t="s">
        <v>23</v>
      </c>
      <c r="O5737" t="s">
        <v>23</v>
      </c>
      <c r="P5737">
        <v>0</v>
      </c>
      <c r="Q5737" t="s">
        <v>23</v>
      </c>
      <c r="R5737" t="s">
        <v>26</v>
      </c>
      <c r="S5737" t="s">
        <v>124</v>
      </c>
      <c r="T5737">
        <v>13</v>
      </c>
      <c r="U5737" t="s">
        <v>9484</v>
      </c>
      <c r="V5737">
        <v>13</v>
      </c>
      <c r="W5737">
        <v>161</v>
      </c>
      <c r="Z5737" t="s">
        <v>8211</v>
      </c>
      <c r="AA5737" s="1">
        <v>44461</v>
      </c>
      <c r="AB5737" s="1">
        <v>44666</v>
      </c>
      <c r="AC5737" t="s">
        <v>48</v>
      </c>
      <c r="AD5737" t="s">
        <v>9476</v>
      </c>
      <c r="AE5737" s="14">
        <v>14.60175839441764</v>
      </c>
      <c r="AF5737">
        <v>3</v>
      </c>
      <c r="AG5737" t="s">
        <v>31</v>
      </c>
      <c r="AH5737" t="s">
        <v>31</v>
      </c>
      <c r="AI5737" t="b">
        <v>1</v>
      </c>
      <c r="AJ5737" t="s">
        <v>36</v>
      </c>
      <c r="AK5737" t="s">
        <v>32</v>
      </c>
      <c r="AL5737" t="str">
        <f>IF(AmazonChurn[[#This Row],[Average Monthly Expenses]]&lt;=30,"Low",IF(AmazonChurn[[#This Row],[Average Monthly Expenses]]&lt;=60,"Medium","High"))</f>
        <v>Low</v>
      </c>
      <c r="AM5737" t="str">
        <f>IF(AmazonChurn[[#This Row],[Number of Complaints or Support]]&lt;3,"Low",IF(AmazonChurn[[#This Row],[Number of Complaints or Support]]&lt;=7,"Medium","High"))</f>
        <v>Medium</v>
      </c>
      <c r="AN5737" s="14">
        <f>AmazonChurn[[#This Row],[Number of Complaints or Support]]/AmazonChurn[[#This Row],[Account Length (in months)]]</f>
        <v>0.25</v>
      </c>
    </row>
    <row r="5738" spans="1:40" x14ac:dyDescent="0.25">
      <c r="A5738" t="s">
        <v>8212</v>
      </c>
      <c r="B5738" t="s">
        <v>36</v>
      </c>
      <c r="C5738">
        <v>42</v>
      </c>
      <c r="D5738">
        <v>3</v>
      </c>
      <c r="E5738">
        <v>4</v>
      </c>
      <c r="F5738">
        <v>0</v>
      </c>
      <c r="G5738" t="s">
        <v>23</v>
      </c>
      <c r="H5738">
        <v>81</v>
      </c>
      <c r="I5738" t="s">
        <v>339</v>
      </c>
      <c r="J5738" t="s">
        <v>25</v>
      </c>
      <c r="K5738" t="s">
        <v>25</v>
      </c>
      <c r="L5738">
        <v>61</v>
      </c>
      <c r="M5738" t="s">
        <v>23</v>
      </c>
      <c r="N5738" t="s">
        <v>23</v>
      </c>
      <c r="O5738" t="s">
        <v>23</v>
      </c>
      <c r="P5738">
        <v>0</v>
      </c>
      <c r="Q5738" t="s">
        <v>36</v>
      </c>
      <c r="R5738" t="s">
        <v>26</v>
      </c>
      <c r="S5738" t="s">
        <v>38</v>
      </c>
      <c r="T5738">
        <v>64</v>
      </c>
      <c r="U5738" t="s">
        <v>9484</v>
      </c>
      <c r="V5738">
        <v>64</v>
      </c>
      <c r="W5738">
        <v>2695</v>
      </c>
      <c r="X5738" t="s">
        <v>141</v>
      </c>
      <c r="Y5738" t="s">
        <v>142</v>
      </c>
      <c r="Z5738" t="s">
        <v>8213</v>
      </c>
      <c r="AA5738" s="1">
        <v>44742</v>
      </c>
      <c r="AB5738" s="1">
        <v>44625</v>
      </c>
      <c r="AC5738" t="s">
        <v>30</v>
      </c>
      <c r="AD5738" t="s">
        <v>9475</v>
      </c>
      <c r="AE5738" s="14">
        <v>67.234200483747159</v>
      </c>
      <c r="AF5738">
        <v>3</v>
      </c>
      <c r="AG5738" t="s">
        <v>31</v>
      </c>
      <c r="AH5738" t="s">
        <v>31</v>
      </c>
      <c r="AI5738" t="b">
        <v>0</v>
      </c>
      <c r="AJ5738" t="s">
        <v>23</v>
      </c>
      <c r="AK5738" t="s">
        <v>64</v>
      </c>
      <c r="AL5738" t="str">
        <f>IF(AmazonChurn[[#This Row],[Average Monthly Expenses]]&lt;=30,"Low",IF(AmazonChurn[[#This Row],[Average Monthly Expenses]]&lt;=60,"Medium","High"))</f>
        <v>High</v>
      </c>
      <c r="AM5738" t="str">
        <f>IF(AmazonChurn[[#This Row],[Number of Complaints or Support]]&lt;3,"Low",IF(AmazonChurn[[#This Row],[Number of Complaints or Support]]&lt;=7,"Medium","High"))</f>
        <v>Medium</v>
      </c>
      <c r="AN5738" s="14">
        <f>AmazonChurn[[#This Row],[Number of Complaints or Support]]/AmazonChurn[[#This Row],[Account Length (in months)]]</f>
        <v>7.1428571428571425E-2</v>
      </c>
    </row>
    <row r="5739" spans="1:40" x14ac:dyDescent="0.25">
      <c r="A5739" t="s">
        <v>8214</v>
      </c>
      <c r="B5739" t="s">
        <v>23</v>
      </c>
      <c r="C5739">
        <v>17</v>
      </c>
      <c r="D5739">
        <v>0</v>
      </c>
      <c r="E5739">
        <v>4</v>
      </c>
      <c r="F5739">
        <v>1</v>
      </c>
      <c r="G5739" t="s">
        <v>36</v>
      </c>
      <c r="H5739">
        <v>0</v>
      </c>
      <c r="I5739" t="s">
        <v>435</v>
      </c>
      <c r="J5739" t="s">
        <v>35</v>
      </c>
      <c r="K5739" t="s">
        <v>9472</v>
      </c>
      <c r="L5739">
        <v>70</v>
      </c>
      <c r="M5739" t="s">
        <v>23</v>
      </c>
      <c r="N5739" t="s">
        <v>36</v>
      </c>
      <c r="O5739" t="s">
        <v>23</v>
      </c>
      <c r="P5739">
        <v>0</v>
      </c>
      <c r="Q5739" t="s">
        <v>23</v>
      </c>
      <c r="R5739" t="s">
        <v>57</v>
      </c>
      <c r="S5739" t="s">
        <v>130</v>
      </c>
      <c r="T5739">
        <v>36</v>
      </c>
      <c r="U5739" t="s">
        <v>9483</v>
      </c>
      <c r="V5739">
        <v>36</v>
      </c>
      <c r="W5739">
        <v>588</v>
      </c>
      <c r="Z5739" t="s">
        <v>5920</v>
      </c>
      <c r="AA5739" s="1">
        <v>44989</v>
      </c>
      <c r="AB5739" s="1">
        <v>44978</v>
      </c>
      <c r="AC5739" t="s">
        <v>41</v>
      </c>
      <c r="AD5739" t="s">
        <v>9477</v>
      </c>
      <c r="AE5739" s="14">
        <v>39.654291783354218</v>
      </c>
      <c r="AF5739">
        <v>0</v>
      </c>
      <c r="AG5739" t="s">
        <v>31</v>
      </c>
      <c r="AH5739" t="s">
        <v>31</v>
      </c>
      <c r="AI5739" t="b">
        <v>0</v>
      </c>
      <c r="AJ5739" t="s">
        <v>23</v>
      </c>
      <c r="AK5739" t="s">
        <v>73</v>
      </c>
      <c r="AL5739" t="str">
        <f>IF(AmazonChurn[[#This Row],[Average Monthly Expenses]]&lt;=30,"Low",IF(AmazonChurn[[#This Row],[Average Monthly Expenses]]&lt;=60,"Medium","High"))</f>
        <v>Medium</v>
      </c>
      <c r="AM5739" t="str">
        <f>IF(AmazonChurn[[#This Row],[Number of Complaints or Support]]&lt;3,"Low",IF(AmazonChurn[[#This Row],[Number of Complaints or Support]]&lt;=7,"Medium","High"))</f>
        <v>Low</v>
      </c>
      <c r="AN5739" s="14">
        <f>AmazonChurn[[#This Row],[Number of Complaints or Support]]/AmazonChurn[[#This Row],[Account Length (in months)]]</f>
        <v>0</v>
      </c>
    </row>
    <row r="5740" spans="1:40" x14ac:dyDescent="0.25">
      <c r="A5740" t="s">
        <v>8215</v>
      </c>
      <c r="B5740" t="s">
        <v>23</v>
      </c>
      <c r="C5740">
        <v>65</v>
      </c>
      <c r="D5740">
        <v>0</v>
      </c>
      <c r="E5740">
        <v>0</v>
      </c>
      <c r="F5740">
        <v>0</v>
      </c>
      <c r="G5740" t="s">
        <v>23</v>
      </c>
      <c r="H5740">
        <v>0</v>
      </c>
      <c r="I5740" t="s">
        <v>190</v>
      </c>
      <c r="J5740" t="s">
        <v>35</v>
      </c>
      <c r="K5740" t="s">
        <v>9472</v>
      </c>
      <c r="L5740">
        <v>46</v>
      </c>
      <c r="M5740" t="s">
        <v>23</v>
      </c>
      <c r="N5740" t="s">
        <v>23</v>
      </c>
      <c r="O5740" t="s">
        <v>36</v>
      </c>
      <c r="P5740">
        <v>2</v>
      </c>
      <c r="Q5740" t="s">
        <v>23</v>
      </c>
      <c r="R5740" t="s">
        <v>57</v>
      </c>
      <c r="S5740" t="s">
        <v>38</v>
      </c>
      <c r="T5740">
        <v>10</v>
      </c>
      <c r="U5740" t="s">
        <v>9484</v>
      </c>
      <c r="V5740">
        <v>10</v>
      </c>
      <c r="W5740">
        <v>630</v>
      </c>
      <c r="Z5740" t="s">
        <v>1168</v>
      </c>
      <c r="AA5740" s="1">
        <v>43941</v>
      </c>
      <c r="AB5740" s="1">
        <v>44398</v>
      </c>
      <c r="AC5740" t="s">
        <v>41</v>
      </c>
      <c r="AD5740" t="s">
        <v>9477</v>
      </c>
      <c r="AE5740" s="14">
        <v>10.516707329293141</v>
      </c>
      <c r="AF5740">
        <v>8</v>
      </c>
      <c r="AG5740" t="s">
        <v>31</v>
      </c>
      <c r="AH5740" t="s">
        <v>31</v>
      </c>
      <c r="AI5740" t="b">
        <v>1</v>
      </c>
      <c r="AJ5740" t="s">
        <v>36</v>
      </c>
      <c r="AK5740" t="s">
        <v>54</v>
      </c>
      <c r="AL5740" t="str">
        <f>IF(AmazonChurn[[#This Row],[Average Monthly Expenses]]&lt;=30,"Low",IF(AmazonChurn[[#This Row],[Average Monthly Expenses]]&lt;=60,"Medium","High"))</f>
        <v>Low</v>
      </c>
      <c r="AM5740" t="str">
        <f>IF(AmazonChurn[[#This Row],[Number of Complaints or Support]]&lt;3,"Low",IF(AmazonChurn[[#This Row],[Number of Complaints or Support]]&lt;=7,"Medium","High"))</f>
        <v>High</v>
      </c>
      <c r="AN5740" s="14">
        <f>AmazonChurn[[#This Row],[Number of Complaints or Support]]/AmazonChurn[[#This Row],[Account Length (in months)]]</f>
        <v>0.12307692307692308</v>
      </c>
    </row>
    <row r="5741" spans="1:40" x14ac:dyDescent="0.25">
      <c r="A5741" t="s">
        <v>8216</v>
      </c>
      <c r="B5741" t="s">
        <v>23</v>
      </c>
      <c r="C5741">
        <v>43</v>
      </c>
      <c r="D5741">
        <v>2</v>
      </c>
      <c r="E5741">
        <v>2</v>
      </c>
      <c r="F5741">
        <v>0</v>
      </c>
      <c r="G5741" t="s">
        <v>23</v>
      </c>
      <c r="H5741">
        <v>53</v>
      </c>
      <c r="I5741" t="s">
        <v>34</v>
      </c>
      <c r="J5741" t="s">
        <v>35</v>
      </c>
      <c r="K5741" t="s">
        <v>9472</v>
      </c>
      <c r="L5741">
        <v>36</v>
      </c>
      <c r="M5741" t="s">
        <v>23</v>
      </c>
      <c r="N5741" t="s">
        <v>23</v>
      </c>
      <c r="O5741" t="s">
        <v>23</v>
      </c>
      <c r="P5741">
        <v>0</v>
      </c>
      <c r="Q5741" t="s">
        <v>36</v>
      </c>
      <c r="R5741" t="s">
        <v>57</v>
      </c>
      <c r="S5741" t="s">
        <v>130</v>
      </c>
      <c r="T5741">
        <v>27</v>
      </c>
      <c r="U5741" t="s">
        <v>9483</v>
      </c>
      <c r="V5741">
        <v>27</v>
      </c>
      <c r="W5741">
        <v>1175</v>
      </c>
      <c r="Z5741" t="s">
        <v>5279</v>
      </c>
      <c r="AA5741" s="1">
        <v>44405</v>
      </c>
      <c r="AB5741" s="1">
        <v>44806</v>
      </c>
      <c r="AC5741" t="s">
        <v>30</v>
      </c>
      <c r="AD5741" t="s">
        <v>9475</v>
      </c>
      <c r="AE5741" s="14">
        <v>22.217910489947769</v>
      </c>
      <c r="AF5741">
        <v>9</v>
      </c>
      <c r="AG5741" t="s">
        <v>69</v>
      </c>
      <c r="AH5741" t="s">
        <v>69</v>
      </c>
      <c r="AI5741" t="b">
        <v>1</v>
      </c>
      <c r="AJ5741" t="s">
        <v>36</v>
      </c>
      <c r="AK5741" t="s">
        <v>73</v>
      </c>
      <c r="AL5741" t="str">
        <f>IF(AmazonChurn[[#This Row],[Average Monthly Expenses]]&lt;=30,"Low",IF(AmazonChurn[[#This Row],[Average Monthly Expenses]]&lt;=60,"Medium","High"))</f>
        <v>Low</v>
      </c>
      <c r="AM5741" t="str">
        <f>IF(AmazonChurn[[#This Row],[Number of Complaints or Support]]&lt;3,"Low",IF(AmazonChurn[[#This Row],[Number of Complaints or Support]]&lt;=7,"Medium","High"))</f>
        <v>High</v>
      </c>
      <c r="AN5741" s="14">
        <f>AmazonChurn[[#This Row],[Number of Complaints or Support]]/AmazonChurn[[#This Row],[Account Length (in months)]]</f>
        <v>0.20930232558139536</v>
      </c>
    </row>
    <row r="5742" spans="1:40" x14ac:dyDescent="0.25">
      <c r="A5742" t="s">
        <v>8217</v>
      </c>
      <c r="B5742" t="s">
        <v>23</v>
      </c>
      <c r="C5742">
        <v>61</v>
      </c>
      <c r="D5742">
        <v>1</v>
      </c>
      <c r="E5742">
        <v>2</v>
      </c>
      <c r="F5742">
        <v>1</v>
      </c>
      <c r="G5742" t="s">
        <v>36</v>
      </c>
      <c r="H5742">
        <v>0</v>
      </c>
      <c r="I5742" t="s">
        <v>79</v>
      </c>
      <c r="J5742" t="s">
        <v>35</v>
      </c>
      <c r="K5742" t="s">
        <v>9472</v>
      </c>
      <c r="L5742">
        <v>74</v>
      </c>
      <c r="M5742" t="s">
        <v>23</v>
      </c>
      <c r="N5742" t="s">
        <v>36</v>
      </c>
      <c r="O5742" t="s">
        <v>23</v>
      </c>
      <c r="P5742">
        <v>0</v>
      </c>
      <c r="Q5742" t="s">
        <v>36</v>
      </c>
      <c r="R5742" t="s">
        <v>57</v>
      </c>
      <c r="S5742" t="s">
        <v>27</v>
      </c>
      <c r="T5742">
        <v>32</v>
      </c>
      <c r="U5742" t="s">
        <v>9483</v>
      </c>
      <c r="V5742">
        <v>32</v>
      </c>
      <c r="W5742">
        <v>1925</v>
      </c>
      <c r="Z5742" t="s">
        <v>2849</v>
      </c>
      <c r="AA5742" s="1">
        <v>44263</v>
      </c>
      <c r="AB5742" s="1">
        <v>44515</v>
      </c>
      <c r="AC5742" t="s">
        <v>48</v>
      </c>
      <c r="AD5742" t="s">
        <v>9476</v>
      </c>
      <c r="AE5742" s="14">
        <v>31.127398818495561</v>
      </c>
      <c r="AF5742">
        <v>3</v>
      </c>
      <c r="AG5742" t="s">
        <v>53</v>
      </c>
      <c r="AH5742" t="s">
        <v>9480</v>
      </c>
      <c r="AI5742" t="b">
        <v>1</v>
      </c>
      <c r="AJ5742" t="s">
        <v>36</v>
      </c>
      <c r="AK5742" t="s">
        <v>73</v>
      </c>
      <c r="AL5742" t="str">
        <f>IF(AmazonChurn[[#This Row],[Average Monthly Expenses]]&lt;=30,"Low",IF(AmazonChurn[[#This Row],[Average Monthly Expenses]]&lt;=60,"Medium","High"))</f>
        <v>Medium</v>
      </c>
      <c r="AM5742" t="str">
        <f>IF(AmazonChurn[[#This Row],[Number of Complaints or Support]]&lt;3,"Low",IF(AmazonChurn[[#This Row],[Number of Complaints or Support]]&lt;=7,"Medium","High"))</f>
        <v>Medium</v>
      </c>
      <c r="AN5742" s="14">
        <f>AmazonChurn[[#This Row],[Number of Complaints or Support]]/AmazonChurn[[#This Row],[Account Length (in months)]]</f>
        <v>4.9180327868852458E-2</v>
      </c>
    </row>
    <row r="5743" spans="1:40" x14ac:dyDescent="0.25">
      <c r="A5743" t="s">
        <v>8218</v>
      </c>
      <c r="B5743" t="s">
        <v>23</v>
      </c>
      <c r="C5743">
        <v>66</v>
      </c>
      <c r="D5743">
        <v>0</v>
      </c>
      <c r="E5743">
        <v>0</v>
      </c>
      <c r="F5743">
        <v>0</v>
      </c>
      <c r="G5743" t="s">
        <v>23</v>
      </c>
      <c r="H5743">
        <v>0</v>
      </c>
      <c r="I5743" t="s">
        <v>242</v>
      </c>
      <c r="J5743" t="s">
        <v>35</v>
      </c>
      <c r="K5743" t="s">
        <v>9472</v>
      </c>
      <c r="L5743">
        <v>68</v>
      </c>
      <c r="M5743" t="s">
        <v>23</v>
      </c>
      <c r="N5743" t="s">
        <v>36</v>
      </c>
      <c r="O5743" t="s">
        <v>36</v>
      </c>
      <c r="P5743">
        <v>5</v>
      </c>
      <c r="Q5743" t="s">
        <v>23</v>
      </c>
      <c r="R5743" t="s">
        <v>57</v>
      </c>
      <c r="S5743" t="s">
        <v>27</v>
      </c>
      <c r="T5743">
        <v>9</v>
      </c>
      <c r="U5743" t="s">
        <v>9483</v>
      </c>
      <c r="V5743">
        <v>9</v>
      </c>
      <c r="W5743">
        <v>563</v>
      </c>
      <c r="Z5743" t="s">
        <v>5220</v>
      </c>
      <c r="AA5743" s="1">
        <v>44648</v>
      </c>
      <c r="AB5743" s="1">
        <v>44057</v>
      </c>
      <c r="AC5743" t="s">
        <v>41</v>
      </c>
      <c r="AD5743" t="s">
        <v>9477</v>
      </c>
      <c r="AE5743" s="14">
        <v>8.3829483791523156</v>
      </c>
      <c r="AF5743">
        <v>3</v>
      </c>
      <c r="AG5743" t="s">
        <v>53</v>
      </c>
      <c r="AH5743" t="s">
        <v>9480</v>
      </c>
      <c r="AI5743" t="b">
        <v>0</v>
      </c>
      <c r="AJ5743" t="s">
        <v>23</v>
      </c>
      <c r="AK5743" t="s">
        <v>32</v>
      </c>
      <c r="AL5743" t="str">
        <f>IF(AmazonChurn[[#This Row],[Average Monthly Expenses]]&lt;=30,"Low",IF(AmazonChurn[[#This Row],[Average Monthly Expenses]]&lt;=60,"Medium","High"))</f>
        <v>Low</v>
      </c>
      <c r="AM5743" t="str">
        <f>IF(AmazonChurn[[#This Row],[Number of Complaints or Support]]&lt;3,"Low",IF(AmazonChurn[[#This Row],[Number of Complaints or Support]]&lt;=7,"Medium","High"))</f>
        <v>Medium</v>
      </c>
      <c r="AN5743" s="14">
        <f>AmazonChurn[[#This Row],[Number of Complaints or Support]]/AmazonChurn[[#This Row],[Account Length (in months)]]</f>
        <v>4.5454545454545456E-2</v>
      </c>
    </row>
    <row r="5744" spans="1:40" x14ac:dyDescent="0.25">
      <c r="A5744" t="s">
        <v>8219</v>
      </c>
      <c r="B5744" t="s">
        <v>23</v>
      </c>
      <c r="C5744">
        <v>22</v>
      </c>
      <c r="D5744">
        <v>0</v>
      </c>
      <c r="E5744">
        <v>18</v>
      </c>
      <c r="F5744">
        <v>1</v>
      </c>
      <c r="G5744" t="s">
        <v>36</v>
      </c>
      <c r="H5744">
        <v>0</v>
      </c>
      <c r="I5744" t="s">
        <v>346</v>
      </c>
      <c r="J5744" t="s">
        <v>35</v>
      </c>
      <c r="K5744" t="s">
        <v>9472</v>
      </c>
      <c r="L5744">
        <v>45</v>
      </c>
      <c r="M5744" t="s">
        <v>23</v>
      </c>
      <c r="N5744" t="s">
        <v>23</v>
      </c>
      <c r="O5744" t="s">
        <v>36</v>
      </c>
      <c r="P5744">
        <v>3</v>
      </c>
      <c r="Q5744" t="s">
        <v>23</v>
      </c>
      <c r="R5744" t="s">
        <v>26</v>
      </c>
      <c r="S5744" t="s">
        <v>27</v>
      </c>
      <c r="T5744">
        <v>28</v>
      </c>
      <c r="U5744" t="s">
        <v>9483</v>
      </c>
      <c r="V5744">
        <v>28</v>
      </c>
      <c r="W5744">
        <v>616</v>
      </c>
      <c r="Z5744" t="s">
        <v>6535</v>
      </c>
      <c r="AA5744" s="1">
        <v>45170</v>
      </c>
      <c r="AB5744" s="1">
        <v>44022</v>
      </c>
      <c r="AC5744" t="s">
        <v>30</v>
      </c>
      <c r="AD5744" t="s">
        <v>9475</v>
      </c>
      <c r="AE5744" s="14">
        <v>28.86505786835944</v>
      </c>
      <c r="AF5744">
        <v>9</v>
      </c>
      <c r="AG5744" t="s">
        <v>69</v>
      </c>
      <c r="AH5744" t="s">
        <v>69</v>
      </c>
      <c r="AI5744" t="b">
        <v>0</v>
      </c>
      <c r="AJ5744" t="s">
        <v>23</v>
      </c>
      <c r="AK5744" t="s">
        <v>54</v>
      </c>
      <c r="AL5744" t="str">
        <f>IF(AmazonChurn[[#This Row],[Average Monthly Expenses]]&lt;=30,"Low",IF(AmazonChurn[[#This Row],[Average Monthly Expenses]]&lt;=60,"Medium","High"))</f>
        <v>Low</v>
      </c>
      <c r="AM5744" t="str">
        <f>IF(AmazonChurn[[#This Row],[Number of Complaints or Support]]&lt;3,"Low",IF(AmazonChurn[[#This Row],[Number of Complaints or Support]]&lt;=7,"Medium","High"))</f>
        <v>High</v>
      </c>
      <c r="AN5744" s="14">
        <f>AmazonChurn[[#This Row],[Number of Complaints or Support]]/AmazonChurn[[#This Row],[Account Length (in months)]]</f>
        <v>0.40909090909090912</v>
      </c>
    </row>
    <row r="5745" spans="1:40" x14ac:dyDescent="0.25">
      <c r="A5745" t="s">
        <v>8220</v>
      </c>
      <c r="B5745" t="s">
        <v>36</v>
      </c>
      <c r="C5745">
        <v>30</v>
      </c>
      <c r="D5745">
        <v>2</v>
      </c>
      <c r="E5745">
        <v>6</v>
      </c>
      <c r="F5745">
        <v>1</v>
      </c>
      <c r="G5745" t="s">
        <v>36</v>
      </c>
      <c r="H5745">
        <v>0</v>
      </c>
      <c r="I5745" t="s">
        <v>136</v>
      </c>
      <c r="J5745" t="s">
        <v>35</v>
      </c>
      <c r="K5745" t="s">
        <v>9472</v>
      </c>
      <c r="L5745">
        <v>36</v>
      </c>
      <c r="M5745" t="s">
        <v>23</v>
      </c>
      <c r="N5745" t="s">
        <v>23</v>
      </c>
      <c r="O5745" t="s">
        <v>23</v>
      </c>
      <c r="P5745">
        <v>0</v>
      </c>
      <c r="Q5745" t="s">
        <v>23</v>
      </c>
      <c r="R5745" t="s">
        <v>26</v>
      </c>
      <c r="S5745" t="s">
        <v>130</v>
      </c>
      <c r="T5745">
        <v>34</v>
      </c>
      <c r="U5745" t="s">
        <v>9483</v>
      </c>
      <c r="V5745">
        <v>34</v>
      </c>
      <c r="W5745">
        <v>1043</v>
      </c>
      <c r="X5745" t="s">
        <v>110</v>
      </c>
      <c r="Y5745" t="s">
        <v>204</v>
      </c>
      <c r="Z5745" t="s">
        <v>3339</v>
      </c>
      <c r="AA5745" s="1">
        <v>43926</v>
      </c>
      <c r="AB5745" s="1">
        <v>44301</v>
      </c>
      <c r="AC5745" t="s">
        <v>30</v>
      </c>
      <c r="AD5745" t="s">
        <v>9475</v>
      </c>
      <c r="AE5745" s="14">
        <v>36.217809821711327</v>
      </c>
      <c r="AF5745">
        <v>5</v>
      </c>
      <c r="AG5745" t="s">
        <v>53</v>
      </c>
      <c r="AH5745" t="s">
        <v>9480</v>
      </c>
      <c r="AI5745" t="b">
        <v>0</v>
      </c>
      <c r="AJ5745" t="s">
        <v>23</v>
      </c>
      <c r="AK5745" t="s">
        <v>73</v>
      </c>
      <c r="AL5745" t="str">
        <f>IF(AmazonChurn[[#This Row],[Average Monthly Expenses]]&lt;=30,"Low",IF(AmazonChurn[[#This Row],[Average Monthly Expenses]]&lt;=60,"Medium","High"))</f>
        <v>Medium</v>
      </c>
      <c r="AM5745" t="str">
        <f>IF(AmazonChurn[[#This Row],[Number of Complaints or Support]]&lt;3,"Low",IF(AmazonChurn[[#This Row],[Number of Complaints or Support]]&lt;=7,"Medium","High"))</f>
        <v>Medium</v>
      </c>
      <c r="AN5745" s="14">
        <f>AmazonChurn[[#This Row],[Number of Complaints or Support]]/AmazonChurn[[#This Row],[Account Length (in months)]]</f>
        <v>0.16666666666666666</v>
      </c>
    </row>
    <row r="5746" spans="1:40" x14ac:dyDescent="0.25">
      <c r="A5746" t="s">
        <v>8221</v>
      </c>
      <c r="B5746" t="s">
        <v>23</v>
      </c>
      <c r="C5746">
        <v>11</v>
      </c>
      <c r="D5746">
        <v>0</v>
      </c>
      <c r="E5746">
        <v>0</v>
      </c>
      <c r="F5746">
        <v>0</v>
      </c>
      <c r="G5746" t="s">
        <v>23</v>
      </c>
      <c r="H5746">
        <v>0</v>
      </c>
      <c r="I5746" t="s">
        <v>217</v>
      </c>
      <c r="J5746" t="s">
        <v>25</v>
      </c>
      <c r="K5746" t="s">
        <v>25</v>
      </c>
      <c r="L5746">
        <v>42</v>
      </c>
      <c r="M5746" t="s">
        <v>23</v>
      </c>
      <c r="N5746" t="s">
        <v>23</v>
      </c>
      <c r="O5746" t="s">
        <v>23</v>
      </c>
      <c r="P5746">
        <v>0</v>
      </c>
      <c r="Q5746" t="s">
        <v>23</v>
      </c>
      <c r="R5746" t="s">
        <v>26</v>
      </c>
      <c r="S5746" t="s">
        <v>27</v>
      </c>
      <c r="T5746">
        <v>10</v>
      </c>
      <c r="U5746" t="s">
        <v>9483</v>
      </c>
      <c r="V5746">
        <v>10</v>
      </c>
      <c r="W5746">
        <v>107</v>
      </c>
      <c r="Z5746" t="s">
        <v>7900</v>
      </c>
      <c r="AA5746" s="1">
        <v>44550</v>
      </c>
      <c r="AB5746" s="1">
        <v>45085</v>
      </c>
      <c r="AC5746" t="s">
        <v>48</v>
      </c>
      <c r="AD5746" t="s">
        <v>9476</v>
      </c>
      <c r="AE5746" s="14">
        <v>9.1802694116643799</v>
      </c>
      <c r="AF5746">
        <v>6</v>
      </c>
      <c r="AG5746" t="s">
        <v>53</v>
      </c>
      <c r="AH5746" t="s">
        <v>9480</v>
      </c>
      <c r="AI5746" t="b">
        <v>0</v>
      </c>
      <c r="AJ5746" t="s">
        <v>23</v>
      </c>
      <c r="AK5746" t="s">
        <v>64</v>
      </c>
      <c r="AL5746" t="str">
        <f>IF(AmazonChurn[[#This Row],[Average Monthly Expenses]]&lt;=30,"Low",IF(AmazonChurn[[#This Row],[Average Monthly Expenses]]&lt;=60,"Medium","High"))</f>
        <v>Low</v>
      </c>
      <c r="AM5746" t="str">
        <f>IF(AmazonChurn[[#This Row],[Number of Complaints or Support]]&lt;3,"Low",IF(AmazonChurn[[#This Row],[Number of Complaints or Support]]&lt;=7,"Medium","High"))</f>
        <v>Medium</v>
      </c>
      <c r="AN5746" s="14">
        <f>AmazonChurn[[#This Row],[Number of Complaints or Support]]/AmazonChurn[[#This Row],[Account Length (in months)]]</f>
        <v>0.54545454545454541</v>
      </c>
    </row>
    <row r="5747" spans="1:40" x14ac:dyDescent="0.25">
      <c r="A5747" t="s">
        <v>8222</v>
      </c>
      <c r="B5747" t="s">
        <v>36</v>
      </c>
      <c r="C5747">
        <v>3</v>
      </c>
      <c r="D5747">
        <v>1</v>
      </c>
      <c r="E5747">
        <v>7</v>
      </c>
      <c r="F5747">
        <v>1</v>
      </c>
      <c r="G5747" t="s">
        <v>36</v>
      </c>
      <c r="H5747">
        <v>0</v>
      </c>
      <c r="I5747" t="s">
        <v>56</v>
      </c>
      <c r="J5747" t="s">
        <v>25</v>
      </c>
      <c r="K5747" t="s">
        <v>25</v>
      </c>
      <c r="L5747">
        <v>36</v>
      </c>
      <c r="M5747" t="s">
        <v>23</v>
      </c>
      <c r="N5747" t="s">
        <v>23</v>
      </c>
      <c r="O5747" t="s">
        <v>23</v>
      </c>
      <c r="P5747">
        <v>0</v>
      </c>
      <c r="Q5747" t="s">
        <v>23</v>
      </c>
      <c r="R5747" t="s">
        <v>26</v>
      </c>
      <c r="S5747" t="s">
        <v>124</v>
      </c>
      <c r="T5747">
        <v>50</v>
      </c>
      <c r="U5747" t="s">
        <v>9484</v>
      </c>
      <c r="V5747">
        <v>50</v>
      </c>
      <c r="W5747">
        <v>155</v>
      </c>
      <c r="X5747" t="s">
        <v>46</v>
      </c>
      <c r="Y5747" t="s">
        <v>286</v>
      </c>
      <c r="Z5747" t="s">
        <v>8223</v>
      </c>
      <c r="AA5747" s="1">
        <v>44695</v>
      </c>
      <c r="AB5747" s="1">
        <v>44423</v>
      </c>
      <c r="AC5747" t="s">
        <v>30</v>
      </c>
      <c r="AD5747" t="s">
        <v>9475</v>
      </c>
      <c r="AE5747" s="14">
        <v>55.614052594993481</v>
      </c>
      <c r="AF5747">
        <v>9</v>
      </c>
      <c r="AG5747" t="s">
        <v>53</v>
      </c>
      <c r="AH5747" t="s">
        <v>9480</v>
      </c>
      <c r="AI5747" t="b">
        <v>1</v>
      </c>
      <c r="AJ5747" t="s">
        <v>36</v>
      </c>
      <c r="AK5747" t="s">
        <v>64</v>
      </c>
      <c r="AL5747" t="str">
        <f>IF(AmazonChurn[[#This Row],[Average Monthly Expenses]]&lt;=30,"Low",IF(AmazonChurn[[#This Row],[Average Monthly Expenses]]&lt;=60,"Medium","High"))</f>
        <v>Medium</v>
      </c>
      <c r="AM5747" t="str">
        <f>IF(AmazonChurn[[#This Row],[Number of Complaints or Support]]&lt;3,"Low",IF(AmazonChurn[[#This Row],[Number of Complaints or Support]]&lt;=7,"Medium","High"))</f>
        <v>High</v>
      </c>
      <c r="AN5747" s="14">
        <f>AmazonChurn[[#This Row],[Number of Complaints or Support]]/AmazonChurn[[#This Row],[Account Length (in months)]]</f>
        <v>3</v>
      </c>
    </row>
    <row r="5748" spans="1:40" x14ac:dyDescent="0.25">
      <c r="A5748" t="s">
        <v>8224</v>
      </c>
      <c r="B5748" t="s">
        <v>23</v>
      </c>
      <c r="C5748">
        <v>25</v>
      </c>
      <c r="D5748">
        <v>0</v>
      </c>
      <c r="E5748">
        <v>4</v>
      </c>
      <c r="F5748">
        <v>1</v>
      </c>
      <c r="G5748" t="s">
        <v>36</v>
      </c>
      <c r="H5748">
        <v>0</v>
      </c>
      <c r="I5748" t="s">
        <v>438</v>
      </c>
      <c r="J5748" t="s">
        <v>25</v>
      </c>
      <c r="K5748" t="s">
        <v>25</v>
      </c>
      <c r="L5748">
        <v>67</v>
      </c>
      <c r="M5748" t="s">
        <v>23</v>
      </c>
      <c r="N5748" t="s">
        <v>36</v>
      </c>
      <c r="O5748" t="s">
        <v>23</v>
      </c>
      <c r="P5748">
        <v>0</v>
      </c>
      <c r="Q5748" t="s">
        <v>23</v>
      </c>
      <c r="R5748" t="s">
        <v>26</v>
      </c>
      <c r="S5748" t="s">
        <v>124</v>
      </c>
      <c r="T5748">
        <v>50</v>
      </c>
      <c r="U5748" t="s">
        <v>9484</v>
      </c>
      <c r="V5748">
        <v>50</v>
      </c>
      <c r="W5748">
        <v>1263</v>
      </c>
      <c r="Z5748" t="s">
        <v>2015</v>
      </c>
      <c r="AA5748" s="1">
        <v>44991</v>
      </c>
      <c r="AB5748" s="1">
        <v>44557</v>
      </c>
      <c r="AC5748" t="s">
        <v>48</v>
      </c>
      <c r="AD5748" t="s">
        <v>9476</v>
      </c>
      <c r="AE5748" s="14">
        <v>56.788291373194063</v>
      </c>
      <c r="AF5748">
        <v>0</v>
      </c>
      <c r="AG5748" t="s">
        <v>31</v>
      </c>
      <c r="AH5748" t="s">
        <v>31</v>
      </c>
      <c r="AI5748" t="b">
        <v>0</v>
      </c>
      <c r="AJ5748" t="s">
        <v>23</v>
      </c>
      <c r="AK5748" t="s">
        <v>64</v>
      </c>
      <c r="AL5748" t="str">
        <f>IF(AmazonChurn[[#This Row],[Average Monthly Expenses]]&lt;=30,"Low",IF(AmazonChurn[[#This Row],[Average Monthly Expenses]]&lt;=60,"Medium","High"))</f>
        <v>Medium</v>
      </c>
      <c r="AM5748" t="str">
        <f>IF(AmazonChurn[[#This Row],[Number of Complaints or Support]]&lt;3,"Low",IF(AmazonChurn[[#This Row],[Number of Complaints or Support]]&lt;=7,"Medium","High"))</f>
        <v>Low</v>
      </c>
      <c r="AN5748" s="14">
        <f>AmazonChurn[[#This Row],[Number of Complaints or Support]]/AmazonChurn[[#This Row],[Account Length (in months)]]</f>
        <v>0</v>
      </c>
    </row>
    <row r="5749" spans="1:40" x14ac:dyDescent="0.25">
      <c r="A5749" t="s">
        <v>8225</v>
      </c>
      <c r="B5749" t="s">
        <v>36</v>
      </c>
      <c r="C5749">
        <v>1</v>
      </c>
      <c r="D5749">
        <v>1</v>
      </c>
      <c r="E5749">
        <v>8</v>
      </c>
      <c r="F5749">
        <v>1</v>
      </c>
      <c r="G5749" t="s">
        <v>36</v>
      </c>
      <c r="H5749">
        <v>0</v>
      </c>
      <c r="I5749" t="s">
        <v>66</v>
      </c>
      <c r="J5749" t="s">
        <v>25</v>
      </c>
      <c r="K5749" t="s">
        <v>25</v>
      </c>
      <c r="L5749">
        <v>74</v>
      </c>
      <c r="M5749" t="s">
        <v>23</v>
      </c>
      <c r="N5749" t="s">
        <v>36</v>
      </c>
      <c r="O5749" t="s">
        <v>23</v>
      </c>
      <c r="P5749">
        <v>0</v>
      </c>
      <c r="Q5749" t="s">
        <v>23</v>
      </c>
      <c r="R5749" t="s">
        <v>26</v>
      </c>
      <c r="S5749" t="s">
        <v>38</v>
      </c>
      <c r="T5749">
        <v>40</v>
      </c>
      <c r="U5749" t="s">
        <v>9484</v>
      </c>
      <c r="V5749">
        <v>40</v>
      </c>
      <c r="W5749">
        <v>40</v>
      </c>
      <c r="X5749" t="s">
        <v>163</v>
      </c>
      <c r="Y5749" t="s">
        <v>164</v>
      </c>
      <c r="Z5749" t="s">
        <v>3603</v>
      </c>
      <c r="AA5749" s="1">
        <v>45113</v>
      </c>
      <c r="AB5749" s="1">
        <v>44901</v>
      </c>
      <c r="AC5749" t="s">
        <v>30</v>
      </c>
      <c r="AD5749" t="s">
        <v>9475</v>
      </c>
      <c r="AE5749" s="14">
        <v>42.110204993814577</v>
      </c>
      <c r="AF5749">
        <v>0</v>
      </c>
      <c r="AG5749" t="s">
        <v>31</v>
      </c>
      <c r="AH5749" t="s">
        <v>31</v>
      </c>
      <c r="AI5749" t="b">
        <v>1</v>
      </c>
      <c r="AJ5749" t="s">
        <v>36</v>
      </c>
      <c r="AK5749" t="s">
        <v>54</v>
      </c>
      <c r="AL5749" t="str">
        <f>IF(AmazonChurn[[#This Row],[Average Monthly Expenses]]&lt;=30,"Low",IF(AmazonChurn[[#This Row],[Average Monthly Expenses]]&lt;=60,"Medium","High"))</f>
        <v>Medium</v>
      </c>
      <c r="AM5749" t="str">
        <f>IF(AmazonChurn[[#This Row],[Number of Complaints or Support]]&lt;3,"Low",IF(AmazonChurn[[#This Row],[Number of Complaints or Support]]&lt;=7,"Medium","High"))</f>
        <v>Low</v>
      </c>
      <c r="AN5749" s="14">
        <f>AmazonChurn[[#This Row],[Number of Complaints or Support]]/AmazonChurn[[#This Row],[Account Length (in months)]]</f>
        <v>0</v>
      </c>
    </row>
    <row r="5750" spans="1:40" x14ac:dyDescent="0.25">
      <c r="A5750" t="s">
        <v>8226</v>
      </c>
      <c r="B5750" t="s">
        <v>36</v>
      </c>
      <c r="C5750">
        <v>2</v>
      </c>
      <c r="D5750">
        <v>4</v>
      </c>
      <c r="E5750">
        <v>9</v>
      </c>
      <c r="F5750">
        <v>1</v>
      </c>
      <c r="G5750" t="s">
        <v>36</v>
      </c>
      <c r="H5750">
        <v>0</v>
      </c>
      <c r="I5750" t="s">
        <v>435</v>
      </c>
      <c r="J5750" t="s">
        <v>25</v>
      </c>
      <c r="K5750" t="s">
        <v>25</v>
      </c>
      <c r="L5750">
        <v>25</v>
      </c>
      <c r="M5750" t="s">
        <v>36</v>
      </c>
      <c r="N5750" t="s">
        <v>23</v>
      </c>
      <c r="O5750" t="s">
        <v>23</v>
      </c>
      <c r="P5750">
        <v>0</v>
      </c>
      <c r="Q5750" t="s">
        <v>36</v>
      </c>
      <c r="R5750" t="s">
        <v>26</v>
      </c>
      <c r="S5750" t="s">
        <v>38</v>
      </c>
      <c r="T5750">
        <v>50</v>
      </c>
      <c r="U5750" t="s">
        <v>9484</v>
      </c>
      <c r="V5750">
        <v>50</v>
      </c>
      <c r="W5750">
        <v>103</v>
      </c>
      <c r="X5750" t="s">
        <v>46</v>
      </c>
      <c r="Y5750" t="s">
        <v>191</v>
      </c>
      <c r="Z5750" t="s">
        <v>4157</v>
      </c>
      <c r="AA5750" s="1">
        <v>44680</v>
      </c>
      <c r="AB5750" s="1">
        <v>44574</v>
      </c>
      <c r="AC5750" t="s">
        <v>30</v>
      </c>
      <c r="AD5750" t="s">
        <v>9475</v>
      </c>
      <c r="AE5750" s="14">
        <v>43.750132054800332</v>
      </c>
      <c r="AF5750">
        <v>0</v>
      </c>
      <c r="AG5750" t="s">
        <v>69</v>
      </c>
      <c r="AH5750" t="s">
        <v>69</v>
      </c>
      <c r="AI5750" t="b">
        <v>0</v>
      </c>
      <c r="AJ5750" t="s">
        <v>23</v>
      </c>
      <c r="AK5750" t="s">
        <v>54</v>
      </c>
      <c r="AL5750" t="str">
        <f>IF(AmazonChurn[[#This Row],[Average Monthly Expenses]]&lt;=30,"Low",IF(AmazonChurn[[#This Row],[Average Monthly Expenses]]&lt;=60,"Medium","High"))</f>
        <v>Medium</v>
      </c>
      <c r="AM5750" t="str">
        <f>IF(AmazonChurn[[#This Row],[Number of Complaints or Support]]&lt;3,"Low",IF(AmazonChurn[[#This Row],[Number of Complaints or Support]]&lt;=7,"Medium","High"))</f>
        <v>Low</v>
      </c>
      <c r="AN5750" s="14">
        <f>AmazonChurn[[#This Row],[Number of Complaints or Support]]/AmazonChurn[[#This Row],[Account Length (in months)]]</f>
        <v>0</v>
      </c>
    </row>
    <row r="5751" spans="1:40" x14ac:dyDescent="0.25">
      <c r="A5751" t="s">
        <v>8227</v>
      </c>
      <c r="B5751" t="s">
        <v>23</v>
      </c>
      <c r="C5751">
        <v>7</v>
      </c>
      <c r="D5751">
        <v>1</v>
      </c>
      <c r="E5751">
        <v>3</v>
      </c>
      <c r="F5751">
        <v>1</v>
      </c>
      <c r="G5751" t="s">
        <v>36</v>
      </c>
      <c r="H5751">
        <v>0</v>
      </c>
      <c r="I5751" t="s">
        <v>167</v>
      </c>
      <c r="J5751" t="s">
        <v>35</v>
      </c>
      <c r="K5751" t="s">
        <v>9472</v>
      </c>
      <c r="L5751">
        <v>77</v>
      </c>
      <c r="M5751" t="s">
        <v>23</v>
      </c>
      <c r="N5751" t="s">
        <v>36</v>
      </c>
      <c r="O5751" t="s">
        <v>23</v>
      </c>
      <c r="P5751">
        <v>0</v>
      </c>
      <c r="Q5751" t="s">
        <v>23</v>
      </c>
      <c r="R5751" t="s">
        <v>37</v>
      </c>
      <c r="S5751" t="s">
        <v>124</v>
      </c>
      <c r="T5751">
        <v>16</v>
      </c>
      <c r="U5751" t="s">
        <v>9484</v>
      </c>
      <c r="V5751">
        <v>16</v>
      </c>
      <c r="W5751">
        <v>116</v>
      </c>
      <c r="Z5751" t="s">
        <v>6947</v>
      </c>
      <c r="AA5751" s="1">
        <v>44391</v>
      </c>
      <c r="AB5751" s="1">
        <v>44076</v>
      </c>
      <c r="AC5751" t="s">
        <v>41</v>
      </c>
      <c r="AD5751" t="s">
        <v>9477</v>
      </c>
      <c r="AE5751" s="14">
        <v>16.22901611304459</v>
      </c>
      <c r="AF5751">
        <v>8</v>
      </c>
      <c r="AG5751" t="s">
        <v>69</v>
      </c>
      <c r="AH5751" t="s">
        <v>69</v>
      </c>
      <c r="AI5751" t="b">
        <v>0</v>
      </c>
      <c r="AJ5751" t="s">
        <v>23</v>
      </c>
      <c r="AK5751" t="s">
        <v>54</v>
      </c>
      <c r="AL5751" t="str">
        <f>IF(AmazonChurn[[#This Row],[Average Monthly Expenses]]&lt;=30,"Low",IF(AmazonChurn[[#This Row],[Average Monthly Expenses]]&lt;=60,"Medium","High"))</f>
        <v>Low</v>
      </c>
      <c r="AM5751" t="str">
        <f>IF(AmazonChurn[[#This Row],[Number of Complaints or Support]]&lt;3,"Low",IF(AmazonChurn[[#This Row],[Number of Complaints or Support]]&lt;=7,"Medium","High"))</f>
        <v>High</v>
      </c>
      <c r="AN5751" s="14">
        <f>AmazonChurn[[#This Row],[Number of Complaints or Support]]/AmazonChurn[[#This Row],[Account Length (in months)]]</f>
        <v>1.1428571428571428</v>
      </c>
    </row>
    <row r="5752" spans="1:40" x14ac:dyDescent="0.25">
      <c r="A5752" t="s">
        <v>8228</v>
      </c>
      <c r="B5752" t="s">
        <v>23</v>
      </c>
      <c r="C5752">
        <v>54</v>
      </c>
      <c r="D5752">
        <v>0</v>
      </c>
      <c r="E5752">
        <v>0</v>
      </c>
      <c r="F5752">
        <v>0</v>
      </c>
      <c r="G5752" t="s">
        <v>23</v>
      </c>
      <c r="H5752">
        <v>0</v>
      </c>
      <c r="I5752" t="s">
        <v>136</v>
      </c>
      <c r="J5752" t="s">
        <v>35</v>
      </c>
      <c r="K5752" t="s">
        <v>9472</v>
      </c>
      <c r="L5752">
        <v>58</v>
      </c>
      <c r="M5752" t="s">
        <v>23</v>
      </c>
      <c r="N5752" t="s">
        <v>23</v>
      </c>
      <c r="O5752" t="s">
        <v>36</v>
      </c>
      <c r="P5752">
        <v>2</v>
      </c>
      <c r="Q5752" t="s">
        <v>23</v>
      </c>
      <c r="R5752" t="s">
        <v>57</v>
      </c>
      <c r="S5752" t="s">
        <v>27</v>
      </c>
      <c r="T5752">
        <v>9</v>
      </c>
      <c r="U5752" t="s">
        <v>9483</v>
      </c>
      <c r="V5752">
        <v>9</v>
      </c>
      <c r="W5752">
        <v>497</v>
      </c>
      <c r="Z5752" t="s">
        <v>8229</v>
      </c>
      <c r="AA5752" s="1">
        <v>44819</v>
      </c>
      <c r="AB5752" s="1">
        <v>44576</v>
      </c>
      <c r="AC5752" t="s">
        <v>48</v>
      </c>
      <c r="AD5752" t="s">
        <v>9476</v>
      </c>
      <c r="AE5752" s="14">
        <v>9.2878568456500936</v>
      </c>
      <c r="AF5752">
        <v>3</v>
      </c>
      <c r="AG5752" t="s">
        <v>53</v>
      </c>
      <c r="AH5752" t="s">
        <v>9480</v>
      </c>
      <c r="AI5752" t="b">
        <v>0</v>
      </c>
      <c r="AJ5752" t="s">
        <v>23</v>
      </c>
      <c r="AK5752" t="s">
        <v>32</v>
      </c>
      <c r="AL5752" t="str">
        <f>IF(AmazonChurn[[#This Row],[Average Monthly Expenses]]&lt;=30,"Low",IF(AmazonChurn[[#This Row],[Average Monthly Expenses]]&lt;=60,"Medium","High"))</f>
        <v>Low</v>
      </c>
      <c r="AM5752" t="str">
        <f>IF(AmazonChurn[[#This Row],[Number of Complaints or Support]]&lt;3,"Low",IF(AmazonChurn[[#This Row],[Number of Complaints or Support]]&lt;=7,"Medium","High"))</f>
        <v>Medium</v>
      </c>
      <c r="AN5752" s="14">
        <f>AmazonChurn[[#This Row],[Number of Complaints or Support]]/AmazonChurn[[#This Row],[Account Length (in months)]]</f>
        <v>5.5555555555555552E-2</v>
      </c>
    </row>
    <row r="5753" spans="1:40" x14ac:dyDescent="0.25">
      <c r="A5753" t="s">
        <v>8230</v>
      </c>
      <c r="B5753" t="s">
        <v>36</v>
      </c>
      <c r="C5753">
        <v>68</v>
      </c>
      <c r="D5753">
        <v>5</v>
      </c>
      <c r="E5753">
        <v>3</v>
      </c>
      <c r="F5753">
        <v>1</v>
      </c>
      <c r="G5753" t="s">
        <v>36</v>
      </c>
      <c r="H5753">
        <v>0</v>
      </c>
      <c r="I5753" t="s">
        <v>217</v>
      </c>
      <c r="J5753" t="s">
        <v>35</v>
      </c>
      <c r="K5753" t="s">
        <v>9472</v>
      </c>
      <c r="L5753">
        <v>49</v>
      </c>
      <c r="M5753" t="s">
        <v>23</v>
      </c>
      <c r="N5753" t="s">
        <v>23</v>
      </c>
      <c r="O5753" t="s">
        <v>23</v>
      </c>
      <c r="P5753">
        <v>0</v>
      </c>
      <c r="Q5753" t="s">
        <v>36</v>
      </c>
      <c r="R5753" t="s">
        <v>37</v>
      </c>
      <c r="S5753" t="s">
        <v>27</v>
      </c>
      <c r="T5753">
        <v>49</v>
      </c>
      <c r="U5753" t="s">
        <v>9483</v>
      </c>
      <c r="V5753">
        <v>49</v>
      </c>
      <c r="W5753">
        <v>3310</v>
      </c>
      <c r="X5753" t="s">
        <v>46</v>
      </c>
      <c r="Y5753" t="s">
        <v>220</v>
      </c>
      <c r="Z5753" t="s">
        <v>4601</v>
      </c>
      <c r="AA5753" s="1">
        <v>44810</v>
      </c>
      <c r="AB5753" s="1">
        <v>44744</v>
      </c>
      <c r="AC5753" t="s">
        <v>30</v>
      </c>
      <c r="AD5753" t="s">
        <v>9475</v>
      </c>
      <c r="AE5753" s="14">
        <v>44.663198095316091</v>
      </c>
      <c r="AF5753">
        <v>4</v>
      </c>
      <c r="AG5753" t="s">
        <v>69</v>
      </c>
      <c r="AH5753" t="s">
        <v>69</v>
      </c>
      <c r="AI5753" t="b">
        <v>1</v>
      </c>
      <c r="AJ5753" t="s">
        <v>36</v>
      </c>
      <c r="AK5753" t="s">
        <v>73</v>
      </c>
      <c r="AL5753" t="str">
        <f>IF(AmazonChurn[[#This Row],[Average Monthly Expenses]]&lt;=30,"Low",IF(AmazonChurn[[#This Row],[Average Monthly Expenses]]&lt;=60,"Medium","High"))</f>
        <v>Medium</v>
      </c>
      <c r="AM5753" t="str">
        <f>IF(AmazonChurn[[#This Row],[Number of Complaints or Support]]&lt;3,"Low",IF(AmazonChurn[[#This Row],[Number of Complaints or Support]]&lt;=7,"Medium","High"))</f>
        <v>Medium</v>
      </c>
      <c r="AN5753" s="14">
        <f>AmazonChurn[[#This Row],[Number of Complaints or Support]]/AmazonChurn[[#This Row],[Account Length (in months)]]</f>
        <v>5.8823529411764705E-2</v>
      </c>
    </row>
    <row r="5754" spans="1:40" x14ac:dyDescent="0.25">
      <c r="A5754" t="s">
        <v>8231</v>
      </c>
      <c r="B5754" t="s">
        <v>36</v>
      </c>
      <c r="C5754">
        <v>10</v>
      </c>
      <c r="D5754">
        <v>4</v>
      </c>
      <c r="E5754">
        <v>2</v>
      </c>
      <c r="F5754">
        <v>1</v>
      </c>
      <c r="G5754" t="s">
        <v>36</v>
      </c>
      <c r="H5754">
        <v>0</v>
      </c>
      <c r="I5754" t="s">
        <v>435</v>
      </c>
      <c r="J5754" t="s">
        <v>35</v>
      </c>
      <c r="K5754" t="s">
        <v>9472</v>
      </c>
      <c r="L5754">
        <v>36</v>
      </c>
      <c r="M5754" t="s">
        <v>23</v>
      </c>
      <c r="N5754" t="s">
        <v>23</v>
      </c>
      <c r="O5754" t="s">
        <v>23</v>
      </c>
      <c r="P5754">
        <v>0</v>
      </c>
      <c r="Q5754" t="s">
        <v>23</v>
      </c>
      <c r="R5754" t="s">
        <v>26</v>
      </c>
      <c r="S5754" t="s">
        <v>124</v>
      </c>
      <c r="T5754">
        <v>40</v>
      </c>
      <c r="U5754" t="s">
        <v>9484</v>
      </c>
      <c r="V5754">
        <v>40</v>
      </c>
      <c r="W5754">
        <v>386</v>
      </c>
      <c r="X5754" t="s">
        <v>163</v>
      </c>
      <c r="Y5754" t="s">
        <v>164</v>
      </c>
      <c r="Z5754" t="s">
        <v>317</v>
      </c>
      <c r="AA5754" s="1">
        <v>44337</v>
      </c>
      <c r="AB5754" s="1">
        <v>43838</v>
      </c>
      <c r="AC5754" t="s">
        <v>48</v>
      </c>
      <c r="AD5754" t="s">
        <v>9476</v>
      </c>
      <c r="AE5754" s="14">
        <v>32.710778672331116</v>
      </c>
      <c r="AF5754">
        <v>8</v>
      </c>
      <c r="AG5754" t="s">
        <v>31</v>
      </c>
      <c r="AH5754" t="s">
        <v>31</v>
      </c>
      <c r="AI5754" t="b">
        <v>0</v>
      </c>
      <c r="AJ5754" t="s">
        <v>23</v>
      </c>
      <c r="AK5754" t="s">
        <v>73</v>
      </c>
      <c r="AL5754" t="str">
        <f>IF(AmazonChurn[[#This Row],[Average Monthly Expenses]]&lt;=30,"Low",IF(AmazonChurn[[#This Row],[Average Monthly Expenses]]&lt;=60,"Medium","High"))</f>
        <v>Medium</v>
      </c>
      <c r="AM5754" t="str">
        <f>IF(AmazonChurn[[#This Row],[Number of Complaints or Support]]&lt;3,"Low",IF(AmazonChurn[[#This Row],[Number of Complaints or Support]]&lt;=7,"Medium","High"))</f>
        <v>High</v>
      </c>
      <c r="AN5754" s="14">
        <f>AmazonChurn[[#This Row],[Number of Complaints or Support]]/AmazonChurn[[#This Row],[Account Length (in months)]]</f>
        <v>0.8</v>
      </c>
    </row>
    <row r="5755" spans="1:40" x14ac:dyDescent="0.25">
      <c r="A5755" t="s">
        <v>8232</v>
      </c>
      <c r="B5755" t="s">
        <v>23</v>
      </c>
      <c r="C5755">
        <v>60</v>
      </c>
      <c r="D5755">
        <v>3</v>
      </c>
      <c r="E5755">
        <v>3</v>
      </c>
      <c r="F5755">
        <v>1</v>
      </c>
      <c r="G5755" t="s">
        <v>36</v>
      </c>
      <c r="H5755">
        <v>0</v>
      </c>
      <c r="I5755" t="s">
        <v>97</v>
      </c>
      <c r="J5755" t="s">
        <v>25</v>
      </c>
      <c r="K5755" t="s">
        <v>25</v>
      </c>
      <c r="L5755">
        <v>75</v>
      </c>
      <c r="M5755" t="s">
        <v>23</v>
      </c>
      <c r="N5755" t="s">
        <v>36</v>
      </c>
      <c r="O5755" t="s">
        <v>23</v>
      </c>
      <c r="P5755">
        <v>0</v>
      </c>
      <c r="Q5755" t="s">
        <v>36</v>
      </c>
      <c r="R5755" t="s">
        <v>57</v>
      </c>
      <c r="S5755" t="s">
        <v>124</v>
      </c>
      <c r="T5755">
        <v>60</v>
      </c>
      <c r="U5755" t="s">
        <v>9484</v>
      </c>
      <c r="V5755">
        <v>60</v>
      </c>
      <c r="W5755">
        <v>3584</v>
      </c>
      <c r="Z5755" t="s">
        <v>8233</v>
      </c>
      <c r="AA5755" s="1">
        <v>44644</v>
      </c>
      <c r="AB5755" s="1">
        <v>44602</v>
      </c>
      <c r="AC5755" t="s">
        <v>41</v>
      </c>
      <c r="AD5755" t="s">
        <v>9477</v>
      </c>
      <c r="AE5755" s="14">
        <v>71.880773026897515</v>
      </c>
      <c r="AF5755">
        <v>0</v>
      </c>
      <c r="AG5755" t="s">
        <v>69</v>
      </c>
      <c r="AH5755" t="s">
        <v>69</v>
      </c>
      <c r="AI5755" t="b">
        <v>1</v>
      </c>
      <c r="AJ5755" t="s">
        <v>36</v>
      </c>
      <c r="AK5755" t="s">
        <v>32</v>
      </c>
      <c r="AL5755" t="str">
        <f>IF(AmazonChurn[[#This Row],[Average Monthly Expenses]]&lt;=30,"Low",IF(AmazonChurn[[#This Row],[Average Monthly Expenses]]&lt;=60,"Medium","High"))</f>
        <v>High</v>
      </c>
      <c r="AM5755" t="str">
        <f>IF(AmazonChurn[[#This Row],[Number of Complaints or Support]]&lt;3,"Low",IF(AmazonChurn[[#This Row],[Number of Complaints or Support]]&lt;=7,"Medium","High"))</f>
        <v>Low</v>
      </c>
      <c r="AN5755" s="14">
        <f>AmazonChurn[[#This Row],[Number of Complaints or Support]]/AmazonChurn[[#This Row],[Account Length (in months)]]</f>
        <v>0</v>
      </c>
    </row>
    <row r="5756" spans="1:40" x14ac:dyDescent="0.25">
      <c r="A5756" t="s">
        <v>8234</v>
      </c>
      <c r="B5756" t="s">
        <v>23</v>
      </c>
      <c r="C5756">
        <v>31</v>
      </c>
      <c r="D5756">
        <v>0</v>
      </c>
      <c r="E5756">
        <v>11</v>
      </c>
      <c r="F5756">
        <v>1</v>
      </c>
      <c r="G5756" t="s">
        <v>36</v>
      </c>
      <c r="H5756">
        <v>0</v>
      </c>
      <c r="I5756" t="s">
        <v>116</v>
      </c>
      <c r="J5756" t="s">
        <v>25</v>
      </c>
      <c r="K5756" t="s">
        <v>25</v>
      </c>
      <c r="L5756">
        <v>69</v>
      </c>
      <c r="M5756" t="s">
        <v>23</v>
      </c>
      <c r="N5756" t="s">
        <v>36</v>
      </c>
      <c r="O5756" t="s">
        <v>23</v>
      </c>
      <c r="P5756">
        <v>0</v>
      </c>
      <c r="Q5756" t="s">
        <v>36</v>
      </c>
      <c r="R5756" t="s">
        <v>37</v>
      </c>
      <c r="S5756" t="s">
        <v>27</v>
      </c>
      <c r="T5756">
        <v>26</v>
      </c>
      <c r="U5756" t="s">
        <v>9483</v>
      </c>
      <c r="V5756">
        <v>26</v>
      </c>
      <c r="W5756">
        <v>824</v>
      </c>
      <c r="Z5756" t="s">
        <v>904</v>
      </c>
      <c r="AA5756" s="1">
        <v>45278</v>
      </c>
      <c r="AB5756" s="1">
        <v>44575</v>
      </c>
      <c r="AC5756" t="s">
        <v>41</v>
      </c>
      <c r="AD5756" t="s">
        <v>9477</v>
      </c>
      <c r="AE5756" s="14">
        <v>27.364506865269629</v>
      </c>
      <c r="AF5756">
        <v>2</v>
      </c>
      <c r="AG5756" t="s">
        <v>69</v>
      </c>
      <c r="AH5756" t="s">
        <v>69</v>
      </c>
      <c r="AI5756" t="b">
        <v>1</v>
      </c>
      <c r="AJ5756" t="s">
        <v>36</v>
      </c>
      <c r="AK5756" t="s">
        <v>54</v>
      </c>
      <c r="AL5756" t="str">
        <f>IF(AmazonChurn[[#This Row],[Average Monthly Expenses]]&lt;=30,"Low",IF(AmazonChurn[[#This Row],[Average Monthly Expenses]]&lt;=60,"Medium","High"))</f>
        <v>Low</v>
      </c>
      <c r="AM5756" t="str">
        <f>IF(AmazonChurn[[#This Row],[Number of Complaints or Support]]&lt;3,"Low",IF(AmazonChurn[[#This Row],[Number of Complaints or Support]]&lt;=7,"Medium","High"))</f>
        <v>Low</v>
      </c>
      <c r="AN5756" s="14">
        <f>AmazonChurn[[#This Row],[Number of Complaints or Support]]/AmazonChurn[[#This Row],[Account Length (in months)]]</f>
        <v>6.4516129032258063E-2</v>
      </c>
    </row>
    <row r="5757" spans="1:40" x14ac:dyDescent="0.25">
      <c r="A5757" t="s">
        <v>8235</v>
      </c>
      <c r="B5757" t="s">
        <v>23</v>
      </c>
      <c r="C5757">
        <v>54</v>
      </c>
      <c r="D5757">
        <v>1</v>
      </c>
      <c r="E5757">
        <v>0</v>
      </c>
      <c r="F5757">
        <v>0</v>
      </c>
      <c r="G5757" t="s">
        <v>23</v>
      </c>
      <c r="H5757">
        <v>0</v>
      </c>
      <c r="I5757" t="s">
        <v>184</v>
      </c>
      <c r="J5757" t="s">
        <v>35</v>
      </c>
      <c r="K5757" t="s">
        <v>9472</v>
      </c>
      <c r="L5757">
        <v>37</v>
      </c>
      <c r="M5757" t="s">
        <v>23</v>
      </c>
      <c r="N5757" t="s">
        <v>23</v>
      </c>
      <c r="O5757" t="s">
        <v>36</v>
      </c>
      <c r="P5757">
        <v>6</v>
      </c>
      <c r="Q5757" t="s">
        <v>23</v>
      </c>
      <c r="R5757" t="s">
        <v>57</v>
      </c>
      <c r="S5757" t="s">
        <v>130</v>
      </c>
      <c r="T5757">
        <v>7</v>
      </c>
      <c r="U5757" t="s">
        <v>9483</v>
      </c>
      <c r="V5757">
        <v>7</v>
      </c>
      <c r="W5757">
        <v>384</v>
      </c>
      <c r="Z5757" t="s">
        <v>4202</v>
      </c>
      <c r="AA5757" s="1">
        <v>44432</v>
      </c>
      <c r="AB5757" s="1">
        <v>44144</v>
      </c>
      <c r="AC5757" t="s">
        <v>30</v>
      </c>
      <c r="AD5757" t="s">
        <v>9475</v>
      </c>
      <c r="AE5757" s="14">
        <v>8.0668865195330746</v>
      </c>
      <c r="AF5757">
        <v>5</v>
      </c>
      <c r="AG5757" t="s">
        <v>31</v>
      </c>
      <c r="AH5757" t="s">
        <v>31</v>
      </c>
      <c r="AI5757" t="b">
        <v>0</v>
      </c>
      <c r="AJ5757" t="s">
        <v>23</v>
      </c>
      <c r="AK5757" t="s">
        <v>32</v>
      </c>
      <c r="AL5757" t="str">
        <f>IF(AmazonChurn[[#This Row],[Average Monthly Expenses]]&lt;=30,"Low",IF(AmazonChurn[[#This Row],[Average Monthly Expenses]]&lt;=60,"Medium","High"))</f>
        <v>Low</v>
      </c>
      <c r="AM5757" t="str">
        <f>IF(AmazonChurn[[#This Row],[Number of Complaints or Support]]&lt;3,"Low",IF(AmazonChurn[[#This Row],[Number of Complaints or Support]]&lt;=7,"Medium","High"))</f>
        <v>Medium</v>
      </c>
      <c r="AN5757" s="14">
        <f>AmazonChurn[[#This Row],[Number of Complaints or Support]]/AmazonChurn[[#This Row],[Account Length (in months)]]</f>
        <v>9.2592592592592587E-2</v>
      </c>
    </row>
    <row r="5758" spans="1:40" x14ac:dyDescent="0.25">
      <c r="A5758" t="s">
        <v>8236</v>
      </c>
      <c r="B5758" t="s">
        <v>36</v>
      </c>
      <c r="C5758">
        <v>16</v>
      </c>
      <c r="D5758">
        <v>4</v>
      </c>
      <c r="E5758">
        <v>15</v>
      </c>
      <c r="F5758">
        <v>1</v>
      </c>
      <c r="G5758" t="s">
        <v>36</v>
      </c>
      <c r="H5758">
        <v>0</v>
      </c>
      <c r="I5758" t="s">
        <v>34</v>
      </c>
      <c r="J5758" t="s">
        <v>35</v>
      </c>
      <c r="K5758" t="s">
        <v>9472</v>
      </c>
      <c r="L5758">
        <v>29</v>
      </c>
      <c r="M5758" t="s">
        <v>36</v>
      </c>
      <c r="N5758" t="s">
        <v>23</v>
      </c>
      <c r="O5758" t="s">
        <v>23</v>
      </c>
      <c r="P5758">
        <v>0</v>
      </c>
      <c r="Q5758" t="s">
        <v>23</v>
      </c>
      <c r="R5758" t="s">
        <v>26</v>
      </c>
      <c r="S5758" t="s">
        <v>27</v>
      </c>
      <c r="T5758">
        <v>23</v>
      </c>
      <c r="U5758" t="s">
        <v>9483</v>
      </c>
      <c r="V5758">
        <v>23</v>
      </c>
      <c r="W5758">
        <v>368</v>
      </c>
      <c r="X5758" t="s">
        <v>94</v>
      </c>
      <c r="Y5758" t="s">
        <v>133</v>
      </c>
      <c r="Z5758" t="s">
        <v>2987</v>
      </c>
      <c r="AA5758" s="1">
        <v>44633</v>
      </c>
      <c r="AB5758" s="1">
        <v>44630</v>
      </c>
      <c r="AC5758" t="s">
        <v>48</v>
      </c>
      <c r="AD5758" t="s">
        <v>9476</v>
      </c>
      <c r="AE5758" s="14">
        <v>27.021379116618402</v>
      </c>
      <c r="AF5758">
        <v>8</v>
      </c>
      <c r="AG5758" t="s">
        <v>69</v>
      </c>
      <c r="AH5758" t="s">
        <v>69</v>
      </c>
      <c r="AI5758" t="b">
        <v>1</v>
      </c>
      <c r="AJ5758" t="s">
        <v>36</v>
      </c>
      <c r="AK5758" t="s">
        <v>64</v>
      </c>
      <c r="AL5758" t="str">
        <f>IF(AmazonChurn[[#This Row],[Average Monthly Expenses]]&lt;=30,"Low",IF(AmazonChurn[[#This Row],[Average Monthly Expenses]]&lt;=60,"Medium","High"))</f>
        <v>Low</v>
      </c>
      <c r="AM5758" t="str">
        <f>IF(AmazonChurn[[#This Row],[Number of Complaints or Support]]&lt;3,"Low",IF(AmazonChurn[[#This Row],[Number of Complaints or Support]]&lt;=7,"Medium","High"))</f>
        <v>High</v>
      </c>
      <c r="AN5758" s="14">
        <f>AmazonChurn[[#This Row],[Number of Complaints or Support]]/AmazonChurn[[#This Row],[Account Length (in months)]]</f>
        <v>0.5</v>
      </c>
    </row>
    <row r="5759" spans="1:40" x14ac:dyDescent="0.25">
      <c r="A5759" t="s">
        <v>8237</v>
      </c>
      <c r="B5759" t="s">
        <v>23</v>
      </c>
      <c r="C5759">
        <v>67</v>
      </c>
      <c r="D5759">
        <v>0</v>
      </c>
      <c r="E5759">
        <v>2</v>
      </c>
      <c r="F5759">
        <v>0</v>
      </c>
      <c r="G5759" t="s">
        <v>23</v>
      </c>
      <c r="H5759">
        <v>26</v>
      </c>
      <c r="I5759" t="s">
        <v>213</v>
      </c>
      <c r="J5759" t="s">
        <v>35</v>
      </c>
      <c r="K5759" t="s">
        <v>9472</v>
      </c>
      <c r="L5759">
        <v>59</v>
      </c>
      <c r="M5759" t="s">
        <v>23</v>
      </c>
      <c r="N5759" t="s">
        <v>23</v>
      </c>
      <c r="O5759" t="s">
        <v>23</v>
      </c>
      <c r="P5759">
        <v>0</v>
      </c>
      <c r="Q5759" t="s">
        <v>23</v>
      </c>
      <c r="R5759" t="s">
        <v>26</v>
      </c>
      <c r="S5759" t="s">
        <v>130</v>
      </c>
      <c r="T5759">
        <v>48</v>
      </c>
      <c r="U5759" t="s">
        <v>9483</v>
      </c>
      <c r="V5759">
        <v>48</v>
      </c>
      <c r="W5759">
        <v>3239</v>
      </c>
      <c r="Z5759" t="s">
        <v>7122</v>
      </c>
      <c r="AA5759" s="1">
        <v>45019</v>
      </c>
      <c r="AB5759" s="1">
        <v>45284</v>
      </c>
      <c r="AC5759" t="s">
        <v>30</v>
      </c>
      <c r="AD5759" t="s">
        <v>9475</v>
      </c>
      <c r="AE5759" s="14">
        <v>54.490184804288383</v>
      </c>
      <c r="AF5759">
        <v>10</v>
      </c>
      <c r="AG5759" t="s">
        <v>69</v>
      </c>
      <c r="AH5759" t="s">
        <v>69</v>
      </c>
      <c r="AI5759" t="b">
        <v>0</v>
      </c>
      <c r="AJ5759" t="s">
        <v>23</v>
      </c>
      <c r="AK5759" t="s">
        <v>54</v>
      </c>
      <c r="AL5759" t="str">
        <f>IF(AmazonChurn[[#This Row],[Average Monthly Expenses]]&lt;=30,"Low",IF(AmazonChurn[[#This Row],[Average Monthly Expenses]]&lt;=60,"Medium","High"))</f>
        <v>Medium</v>
      </c>
      <c r="AM5759" t="str">
        <f>IF(AmazonChurn[[#This Row],[Number of Complaints or Support]]&lt;3,"Low",IF(AmazonChurn[[#This Row],[Number of Complaints or Support]]&lt;=7,"Medium","High"))</f>
        <v>High</v>
      </c>
      <c r="AN5759" s="14">
        <f>AmazonChurn[[#This Row],[Number of Complaints or Support]]/AmazonChurn[[#This Row],[Account Length (in months)]]</f>
        <v>0.14925373134328357</v>
      </c>
    </row>
    <row r="5760" spans="1:40" x14ac:dyDescent="0.25">
      <c r="A5760" t="s">
        <v>8238</v>
      </c>
      <c r="B5760" t="s">
        <v>23</v>
      </c>
      <c r="C5760">
        <v>1</v>
      </c>
      <c r="D5760">
        <v>0</v>
      </c>
      <c r="E5760">
        <v>13</v>
      </c>
      <c r="F5760">
        <v>1</v>
      </c>
      <c r="G5760" t="s">
        <v>36</v>
      </c>
      <c r="H5760">
        <v>0</v>
      </c>
      <c r="I5760" t="s">
        <v>213</v>
      </c>
      <c r="J5760" t="s">
        <v>25</v>
      </c>
      <c r="K5760" t="s">
        <v>25</v>
      </c>
      <c r="L5760">
        <v>19</v>
      </c>
      <c r="M5760" t="s">
        <v>36</v>
      </c>
      <c r="N5760" t="s">
        <v>23</v>
      </c>
      <c r="O5760" t="s">
        <v>23</v>
      </c>
      <c r="P5760">
        <v>0</v>
      </c>
      <c r="Q5760" t="s">
        <v>23</v>
      </c>
      <c r="R5760" t="s">
        <v>26</v>
      </c>
      <c r="S5760" t="s">
        <v>130</v>
      </c>
      <c r="T5760">
        <v>26</v>
      </c>
      <c r="U5760" t="s">
        <v>9483</v>
      </c>
      <c r="V5760">
        <v>26</v>
      </c>
      <c r="W5760">
        <v>26</v>
      </c>
      <c r="Z5760" t="s">
        <v>3449</v>
      </c>
      <c r="AA5760" s="1">
        <v>44676</v>
      </c>
      <c r="AB5760" s="1">
        <v>44933</v>
      </c>
      <c r="AC5760" t="s">
        <v>48</v>
      </c>
      <c r="AD5760" t="s">
        <v>9476</v>
      </c>
      <c r="AE5760" s="14">
        <v>27.796511095350802</v>
      </c>
      <c r="AF5760">
        <v>1</v>
      </c>
      <c r="AG5760" t="s">
        <v>31</v>
      </c>
      <c r="AH5760" t="s">
        <v>31</v>
      </c>
      <c r="AI5760" t="b">
        <v>0</v>
      </c>
      <c r="AJ5760" t="s">
        <v>23</v>
      </c>
      <c r="AK5760" t="s">
        <v>54</v>
      </c>
      <c r="AL5760" t="str">
        <f>IF(AmazonChurn[[#This Row],[Average Monthly Expenses]]&lt;=30,"Low",IF(AmazonChurn[[#This Row],[Average Monthly Expenses]]&lt;=60,"Medium","High"))</f>
        <v>Low</v>
      </c>
      <c r="AM5760" t="str">
        <f>IF(AmazonChurn[[#This Row],[Number of Complaints or Support]]&lt;3,"Low",IF(AmazonChurn[[#This Row],[Number of Complaints or Support]]&lt;=7,"Medium","High"))</f>
        <v>Low</v>
      </c>
      <c r="AN5760" s="14">
        <f>AmazonChurn[[#This Row],[Number of Complaints or Support]]/AmazonChurn[[#This Row],[Account Length (in months)]]</f>
        <v>1</v>
      </c>
    </row>
    <row r="5761" spans="1:40" x14ac:dyDescent="0.25">
      <c r="A5761" t="s">
        <v>8239</v>
      </c>
      <c r="B5761" t="s">
        <v>36</v>
      </c>
      <c r="C5761">
        <v>1</v>
      </c>
      <c r="D5761">
        <v>0</v>
      </c>
      <c r="E5761">
        <v>5</v>
      </c>
      <c r="F5761">
        <v>0</v>
      </c>
      <c r="G5761" t="s">
        <v>23</v>
      </c>
      <c r="H5761">
        <v>9</v>
      </c>
      <c r="I5761" t="s">
        <v>109</v>
      </c>
      <c r="J5761" t="s">
        <v>25</v>
      </c>
      <c r="K5761" t="s">
        <v>25</v>
      </c>
      <c r="L5761">
        <v>73</v>
      </c>
      <c r="M5761" t="s">
        <v>23</v>
      </c>
      <c r="N5761" t="s">
        <v>36</v>
      </c>
      <c r="O5761" t="s">
        <v>23</v>
      </c>
      <c r="P5761">
        <v>0</v>
      </c>
      <c r="Q5761" t="s">
        <v>23</v>
      </c>
      <c r="R5761" t="s">
        <v>26</v>
      </c>
      <c r="S5761" t="s">
        <v>176</v>
      </c>
      <c r="T5761">
        <v>10</v>
      </c>
      <c r="U5761" t="s">
        <v>9486</v>
      </c>
      <c r="V5761">
        <v>10</v>
      </c>
      <c r="W5761">
        <v>10</v>
      </c>
      <c r="X5761" t="s">
        <v>46</v>
      </c>
      <c r="Y5761" t="s">
        <v>191</v>
      </c>
      <c r="Z5761" t="s">
        <v>1698</v>
      </c>
      <c r="AA5761" s="1">
        <v>44138</v>
      </c>
      <c r="AB5761" s="1">
        <v>44234</v>
      </c>
      <c r="AC5761" t="s">
        <v>30</v>
      </c>
      <c r="AD5761" t="s">
        <v>9475</v>
      </c>
      <c r="AE5761" s="14">
        <v>8.4094073318035463</v>
      </c>
      <c r="AF5761">
        <v>6</v>
      </c>
      <c r="AG5761" t="s">
        <v>69</v>
      </c>
      <c r="AH5761" t="s">
        <v>69</v>
      </c>
      <c r="AI5761" t="b">
        <v>1</v>
      </c>
      <c r="AJ5761" t="s">
        <v>36</v>
      </c>
      <c r="AK5761" t="s">
        <v>64</v>
      </c>
      <c r="AL5761" t="str">
        <f>IF(AmazonChurn[[#This Row],[Average Monthly Expenses]]&lt;=30,"Low",IF(AmazonChurn[[#This Row],[Average Monthly Expenses]]&lt;=60,"Medium","High"))</f>
        <v>Low</v>
      </c>
      <c r="AM5761" t="str">
        <f>IF(AmazonChurn[[#This Row],[Number of Complaints or Support]]&lt;3,"Low",IF(AmazonChurn[[#This Row],[Number of Complaints or Support]]&lt;=7,"Medium","High"))</f>
        <v>Medium</v>
      </c>
      <c r="AN5761" s="14">
        <f>AmazonChurn[[#This Row],[Number of Complaints or Support]]/AmazonChurn[[#This Row],[Account Length (in months)]]</f>
        <v>6</v>
      </c>
    </row>
    <row r="5762" spans="1:40" x14ac:dyDescent="0.25">
      <c r="A5762" t="s">
        <v>8240</v>
      </c>
      <c r="B5762" t="s">
        <v>23</v>
      </c>
      <c r="C5762">
        <v>12</v>
      </c>
      <c r="D5762">
        <v>2</v>
      </c>
      <c r="E5762">
        <v>5</v>
      </c>
      <c r="F5762">
        <v>0</v>
      </c>
      <c r="G5762" t="s">
        <v>23</v>
      </c>
      <c r="H5762">
        <v>80</v>
      </c>
      <c r="I5762" t="s">
        <v>242</v>
      </c>
      <c r="J5762" t="s">
        <v>25</v>
      </c>
      <c r="K5762" t="s">
        <v>25</v>
      </c>
      <c r="L5762">
        <v>63</v>
      </c>
      <c r="M5762" t="s">
        <v>23</v>
      </c>
      <c r="N5762" t="s">
        <v>23</v>
      </c>
      <c r="O5762" t="s">
        <v>23</v>
      </c>
      <c r="P5762">
        <v>0</v>
      </c>
      <c r="Q5762" t="s">
        <v>23</v>
      </c>
      <c r="R5762" t="s">
        <v>26</v>
      </c>
      <c r="S5762" t="s">
        <v>124</v>
      </c>
      <c r="T5762">
        <v>27</v>
      </c>
      <c r="U5762" t="s">
        <v>9484</v>
      </c>
      <c r="V5762">
        <v>27</v>
      </c>
      <c r="W5762">
        <v>329</v>
      </c>
      <c r="Z5762" t="s">
        <v>2549</v>
      </c>
      <c r="AA5762" s="1">
        <v>44647</v>
      </c>
      <c r="AB5762" s="1">
        <v>44521</v>
      </c>
      <c r="AC5762" t="s">
        <v>41</v>
      </c>
      <c r="AD5762" t="s">
        <v>9477</v>
      </c>
      <c r="AE5762" s="14">
        <v>27.02261119899757</v>
      </c>
      <c r="AF5762">
        <v>7</v>
      </c>
      <c r="AG5762" t="s">
        <v>53</v>
      </c>
      <c r="AH5762" t="s">
        <v>9480</v>
      </c>
      <c r="AI5762" t="b">
        <v>1</v>
      </c>
      <c r="AJ5762" t="s">
        <v>36</v>
      </c>
      <c r="AK5762" t="s">
        <v>32</v>
      </c>
      <c r="AL5762" t="str">
        <f>IF(AmazonChurn[[#This Row],[Average Monthly Expenses]]&lt;=30,"Low",IF(AmazonChurn[[#This Row],[Average Monthly Expenses]]&lt;=60,"Medium","High"))</f>
        <v>Low</v>
      </c>
      <c r="AM5762" t="str">
        <f>IF(AmazonChurn[[#This Row],[Number of Complaints or Support]]&lt;3,"Low",IF(AmazonChurn[[#This Row],[Number of Complaints or Support]]&lt;=7,"Medium","High"))</f>
        <v>Medium</v>
      </c>
      <c r="AN5762" s="14">
        <f>AmazonChurn[[#This Row],[Number of Complaints or Support]]/AmazonChurn[[#This Row],[Account Length (in months)]]</f>
        <v>0.58333333333333337</v>
      </c>
    </row>
    <row r="5763" spans="1:40" x14ac:dyDescent="0.25">
      <c r="A5763" t="s">
        <v>8241</v>
      </c>
      <c r="B5763" t="s">
        <v>23</v>
      </c>
      <c r="C5763">
        <v>10</v>
      </c>
      <c r="D5763">
        <v>0</v>
      </c>
      <c r="E5763">
        <v>1</v>
      </c>
      <c r="F5763">
        <v>1</v>
      </c>
      <c r="G5763" t="s">
        <v>36</v>
      </c>
      <c r="H5763">
        <v>0</v>
      </c>
      <c r="I5763" t="s">
        <v>153</v>
      </c>
      <c r="J5763" t="s">
        <v>25</v>
      </c>
      <c r="K5763" t="s">
        <v>25</v>
      </c>
      <c r="L5763">
        <v>43</v>
      </c>
      <c r="M5763" t="s">
        <v>23</v>
      </c>
      <c r="N5763" t="s">
        <v>23</v>
      </c>
      <c r="O5763" t="s">
        <v>23</v>
      </c>
      <c r="P5763">
        <v>0</v>
      </c>
      <c r="Q5763" t="s">
        <v>36</v>
      </c>
      <c r="R5763" t="s">
        <v>57</v>
      </c>
      <c r="S5763" t="s">
        <v>214</v>
      </c>
      <c r="T5763">
        <v>38</v>
      </c>
      <c r="U5763" t="s">
        <v>9486</v>
      </c>
      <c r="V5763">
        <v>38</v>
      </c>
      <c r="W5763">
        <v>384</v>
      </c>
      <c r="Z5763" t="s">
        <v>6768</v>
      </c>
      <c r="AA5763" s="1">
        <v>44665</v>
      </c>
      <c r="AB5763" s="1">
        <v>44357</v>
      </c>
      <c r="AC5763" t="s">
        <v>48</v>
      </c>
      <c r="AD5763" t="s">
        <v>9476</v>
      </c>
      <c r="AE5763" s="14">
        <v>37.068431757547629</v>
      </c>
      <c r="AF5763">
        <v>9</v>
      </c>
      <c r="AG5763" t="s">
        <v>31</v>
      </c>
      <c r="AH5763" t="s">
        <v>31</v>
      </c>
      <c r="AI5763" t="b">
        <v>0</v>
      </c>
      <c r="AJ5763" t="s">
        <v>23</v>
      </c>
      <c r="AK5763" t="s">
        <v>64</v>
      </c>
      <c r="AL5763" t="str">
        <f>IF(AmazonChurn[[#This Row],[Average Monthly Expenses]]&lt;=30,"Low",IF(AmazonChurn[[#This Row],[Average Monthly Expenses]]&lt;=60,"Medium","High"))</f>
        <v>Medium</v>
      </c>
      <c r="AM5763" t="str">
        <f>IF(AmazonChurn[[#This Row],[Number of Complaints or Support]]&lt;3,"Low",IF(AmazonChurn[[#This Row],[Number of Complaints or Support]]&lt;=7,"Medium","High"))</f>
        <v>High</v>
      </c>
      <c r="AN5763" s="14">
        <f>AmazonChurn[[#This Row],[Number of Complaints or Support]]/AmazonChurn[[#This Row],[Account Length (in months)]]</f>
        <v>0.9</v>
      </c>
    </row>
    <row r="5764" spans="1:40" x14ac:dyDescent="0.25">
      <c r="A5764" t="s">
        <v>8242</v>
      </c>
      <c r="B5764" t="s">
        <v>36</v>
      </c>
      <c r="C5764">
        <v>1</v>
      </c>
      <c r="D5764">
        <v>2</v>
      </c>
      <c r="E5764">
        <v>0</v>
      </c>
      <c r="F5764">
        <v>0</v>
      </c>
      <c r="G5764" t="s">
        <v>23</v>
      </c>
      <c r="H5764">
        <v>0</v>
      </c>
      <c r="I5764" t="s">
        <v>190</v>
      </c>
      <c r="J5764" t="s">
        <v>25</v>
      </c>
      <c r="K5764" t="s">
        <v>25</v>
      </c>
      <c r="L5764">
        <v>58</v>
      </c>
      <c r="M5764" t="s">
        <v>23</v>
      </c>
      <c r="N5764" t="s">
        <v>23</v>
      </c>
      <c r="O5764" t="s">
        <v>36</v>
      </c>
      <c r="P5764">
        <v>2</v>
      </c>
      <c r="Q5764" t="s">
        <v>23</v>
      </c>
      <c r="R5764" t="s">
        <v>26</v>
      </c>
      <c r="S5764" t="s">
        <v>176</v>
      </c>
      <c r="T5764">
        <v>10</v>
      </c>
      <c r="U5764" t="s">
        <v>9486</v>
      </c>
      <c r="V5764">
        <v>10</v>
      </c>
      <c r="W5764">
        <v>10</v>
      </c>
      <c r="X5764" t="s">
        <v>46</v>
      </c>
      <c r="Y5764" t="s">
        <v>220</v>
      </c>
      <c r="Z5764" t="s">
        <v>8243</v>
      </c>
      <c r="AA5764" s="1">
        <v>43972</v>
      </c>
      <c r="AB5764" s="1">
        <v>45102</v>
      </c>
      <c r="AC5764" t="s">
        <v>41</v>
      </c>
      <c r="AD5764" t="s">
        <v>9477</v>
      </c>
      <c r="AE5764" s="14">
        <v>11.740260994078289</v>
      </c>
      <c r="AF5764">
        <v>6</v>
      </c>
      <c r="AG5764" t="s">
        <v>69</v>
      </c>
      <c r="AH5764" t="s">
        <v>69</v>
      </c>
      <c r="AI5764" t="b">
        <v>0</v>
      </c>
      <c r="AJ5764" t="s">
        <v>23</v>
      </c>
      <c r="AK5764" t="s">
        <v>54</v>
      </c>
      <c r="AL5764" t="str">
        <f>IF(AmazonChurn[[#This Row],[Average Monthly Expenses]]&lt;=30,"Low",IF(AmazonChurn[[#This Row],[Average Monthly Expenses]]&lt;=60,"Medium","High"))</f>
        <v>Low</v>
      </c>
      <c r="AM5764" t="str">
        <f>IF(AmazonChurn[[#This Row],[Number of Complaints or Support]]&lt;3,"Low",IF(AmazonChurn[[#This Row],[Number of Complaints or Support]]&lt;=7,"Medium","High"))</f>
        <v>Medium</v>
      </c>
      <c r="AN5764" s="14">
        <f>AmazonChurn[[#This Row],[Number of Complaints or Support]]/AmazonChurn[[#This Row],[Account Length (in months)]]</f>
        <v>6</v>
      </c>
    </row>
    <row r="5765" spans="1:40" x14ac:dyDescent="0.25">
      <c r="A5765" t="s">
        <v>8244</v>
      </c>
      <c r="B5765" t="s">
        <v>36</v>
      </c>
      <c r="C5765">
        <v>8</v>
      </c>
      <c r="D5765">
        <v>5</v>
      </c>
      <c r="E5765">
        <v>3</v>
      </c>
      <c r="F5765">
        <v>0</v>
      </c>
      <c r="G5765" t="s">
        <v>23</v>
      </c>
      <c r="H5765">
        <v>30</v>
      </c>
      <c r="I5765" t="s">
        <v>24</v>
      </c>
      <c r="J5765" t="s">
        <v>35</v>
      </c>
      <c r="K5765" t="s">
        <v>9472</v>
      </c>
      <c r="L5765">
        <v>47</v>
      </c>
      <c r="M5765" t="s">
        <v>23</v>
      </c>
      <c r="N5765" t="s">
        <v>23</v>
      </c>
      <c r="O5765" t="s">
        <v>23</v>
      </c>
      <c r="P5765">
        <v>0</v>
      </c>
      <c r="Q5765" t="s">
        <v>36</v>
      </c>
      <c r="R5765" t="s">
        <v>26</v>
      </c>
      <c r="S5765" t="s">
        <v>38</v>
      </c>
      <c r="T5765">
        <v>39</v>
      </c>
      <c r="U5765" t="s">
        <v>9484</v>
      </c>
      <c r="V5765">
        <v>39</v>
      </c>
      <c r="W5765">
        <v>308</v>
      </c>
      <c r="X5765" t="s">
        <v>46</v>
      </c>
      <c r="Y5765" t="s">
        <v>366</v>
      </c>
      <c r="Z5765" t="s">
        <v>290</v>
      </c>
      <c r="AA5765" s="1">
        <v>45027</v>
      </c>
      <c r="AB5765" s="1">
        <v>44700</v>
      </c>
      <c r="AC5765" t="s">
        <v>30</v>
      </c>
      <c r="AD5765" t="s">
        <v>9475</v>
      </c>
      <c r="AE5765" s="14">
        <v>40.470627917620583</v>
      </c>
      <c r="AF5765">
        <v>6</v>
      </c>
      <c r="AG5765" t="s">
        <v>31</v>
      </c>
      <c r="AH5765" t="s">
        <v>31</v>
      </c>
      <c r="AI5765" t="b">
        <v>1</v>
      </c>
      <c r="AJ5765" t="s">
        <v>36</v>
      </c>
      <c r="AK5765" t="s">
        <v>73</v>
      </c>
      <c r="AL5765" t="str">
        <f>IF(AmazonChurn[[#This Row],[Average Monthly Expenses]]&lt;=30,"Low",IF(AmazonChurn[[#This Row],[Average Monthly Expenses]]&lt;=60,"Medium","High"))</f>
        <v>Medium</v>
      </c>
      <c r="AM5765" t="str">
        <f>IF(AmazonChurn[[#This Row],[Number of Complaints or Support]]&lt;3,"Low",IF(AmazonChurn[[#This Row],[Number of Complaints or Support]]&lt;=7,"Medium","High"))</f>
        <v>Medium</v>
      </c>
      <c r="AN5765" s="14">
        <f>AmazonChurn[[#This Row],[Number of Complaints or Support]]/AmazonChurn[[#This Row],[Account Length (in months)]]</f>
        <v>0.75</v>
      </c>
    </row>
    <row r="5766" spans="1:40" x14ac:dyDescent="0.25">
      <c r="A5766" t="s">
        <v>4712</v>
      </c>
      <c r="B5766" t="s">
        <v>36</v>
      </c>
      <c r="C5766">
        <v>13</v>
      </c>
      <c r="D5766">
        <v>0</v>
      </c>
      <c r="E5766">
        <v>2</v>
      </c>
      <c r="F5766">
        <v>1</v>
      </c>
      <c r="G5766" t="s">
        <v>36</v>
      </c>
      <c r="H5766">
        <v>0</v>
      </c>
      <c r="I5766" t="s">
        <v>109</v>
      </c>
      <c r="J5766" t="s">
        <v>25</v>
      </c>
      <c r="K5766" t="s">
        <v>25</v>
      </c>
      <c r="L5766">
        <v>45</v>
      </c>
      <c r="M5766" t="s">
        <v>23</v>
      </c>
      <c r="N5766" t="s">
        <v>23</v>
      </c>
      <c r="O5766" t="s">
        <v>23</v>
      </c>
      <c r="P5766">
        <v>0</v>
      </c>
      <c r="Q5766" t="s">
        <v>36</v>
      </c>
      <c r="R5766" t="s">
        <v>26</v>
      </c>
      <c r="S5766" t="s">
        <v>38</v>
      </c>
      <c r="T5766">
        <v>17</v>
      </c>
      <c r="U5766" t="s">
        <v>9484</v>
      </c>
      <c r="V5766">
        <v>17</v>
      </c>
      <c r="W5766">
        <v>216</v>
      </c>
      <c r="X5766" t="s">
        <v>110</v>
      </c>
      <c r="Y5766" t="s">
        <v>204</v>
      </c>
      <c r="Z5766" t="s">
        <v>482</v>
      </c>
      <c r="AA5766" s="1">
        <v>44782</v>
      </c>
      <c r="AB5766" s="1">
        <v>45128</v>
      </c>
      <c r="AC5766" t="s">
        <v>48</v>
      </c>
      <c r="AD5766" t="s">
        <v>9476</v>
      </c>
      <c r="AE5766" s="14">
        <v>15.788251524319991</v>
      </c>
      <c r="AF5766">
        <v>9</v>
      </c>
      <c r="AG5766" t="s">
        <v>53</v>
      </c>
      <c r="AH5766" t="s">
        <v>9480</v>
      </c>
      <c r="AI5766" t="b">
        <v>1</v>
      </c>
      <c r="AJ5766" t="s">
        <v>36</v>
      </c>
      <c r="AK5766" t="s">
        <v>64</v>
      </c>
      <c r="AL5766" t="str">
        <f>IF(AmazonChurn[[#This Row],[Average Monthly Expenses]]&lt;=30,"Low",IF(AmazonChurn[[#This Row],[Average Monthly Expenses]]&lt;=60,"Medium","High"))</f>
        <v>Low</v>
      </c>
      <c r="AM5766" t="str">
        <f>IF(AmazonChurn[[#This Row],[Number of Complaints or Support]]&lt;3,"Low",IF(AmazonChurn[[#This Row],[Number of Complaints or Support]]&lt;=7,"Medium","High"))</f>
        <v>High</v>
      </c>
      <c r="AN5766" s="14">
        <f>AmazonChurn[[#This Row],[Number of Complaints or Support]]/AmazonChurn[[#This Row],[Account Length (in months)]]</f>
        <v>0.69230769230769229</v>
      </c>
    </row>
    <row r="5767" spans="1:40" x14ac:dyDescent="0.25">
      <c r="A5767" t="s">
        <v>8245</v>
      </c>
      <c r="B5767" t="s">
        <v>36</v>
      </c>
      <c r="C5767">
        <v>31</v>
      </c>
      <c r="D5767">
        <v>3</v>
      </c>
      <c r="E5767">
        <v>6</v>
      </c>
      <c r="F5767">
        <v>1</v>
      </c>
      <c r="G5767" t="s">
        <v>36</v>
      </c>
      <c r="H5767">
        <v>0</v>
      </c>
      <c r="I5767" t="s">
        <v>82</v>
      </c>
      <c r="J5767" t="s">
        <v>35</v>
      </c>
      <c r="K5767" t="s">
        <v>9472</v>
      </c>
      <c r="L5767">
        <v>67</v>
      </c>
      <c r="M5767" t="s">
        <v>23</v>
      </c>
      <c r="N5767" t="s">
        <v>36</v>
      </c>
      <c r="O5767" t="s">
        <v>23</v>
      </c>
      <c r="P5767">
        <v>0</v>
      </c>
      <c r="Q5767" t="s">
        <v>23</v>
      </c>
      <c r="R5767" t="s">
        <v>26</v>
      </c>
      <c r="S5767" t="s">
        <v>38</v>
      </c>
      <c r="T5767">
        <v>30</v>
      </c>
      <c r="U5767" t="s">
        <v>9484</v>
      </c>
      <c r="V5767">
        <v>30</v>
      </c>
      <c r="W5767">
        <v>926</v>
      </c>
      <c r="X5767" t="s">
        <v>110</v>
      </c>
      <c r="Y5767" t="s">
        <v>204</v>
      </c>
      <c r="Z5767" t="s">
        <v>7111</v>
      </c>
      <c r="AA5767" s="1">
        <v>44788</v>
      </c>
      <c r="AB5767" s="1">
        <v>44963</v>
      </c>
      <c r="AC5767" t="s">
        <v>30</v>
      </c>
      <c r="AD5767" t="s">
        <v>9475</v>
      </c>
      <c r="AE5767" s="14">
        <v>34.519013041084598</v>
      </c>
      <c r="AF5767">
        <v>10</v>
      </c>
      <c r="AG5767" t="s">
        <v>69</v>
      </c>
      <c r="AH5767" t="s">
        <v>69</v>
      </c>
      <c r="AI5767" t="b">
        <v>0</v>
      </c>
      <c r="AJ5767" t="s">
        <v>23</v>
      </c>
      <c r="AK5767" t="s">
        <v>32</v>
      </c>
      <c r="AL5767" t="str">
        <f>IF(AmazonChurn[[#This Row],[Average Monthly Expenses]]&lt;=30,"Low",IF(AmazonChurn[[#This Row],[Average Monthly Expenses]]&lt;=60,"Medium","High"))</f>
        <v>Medium</v>
      </c>
      <c r="AM5767" t="str">
        <f>IF(AmazonChurn[[#This Row],[Number of Complaints or Support]]&lt;3,"Low",IF(AmazonChurn[[#This Row],[Number of Complaints or Support]]&lt;=7,"Medium","High"))</f>
        <v>High</v>
      </c>
      <c r="AN5767" s="14">
        <f>AmazonChurn[[#This Row],[Number of Complaints or Support]]/AmazonChurn[[#This Row],[Account Length (in months)]]</f>
        <v>0.32258064516129031</v>
      </c>
    </row>
    <row r="5768" spans="1:40" x14ac:dyDescent="0.25">
      <c r="A5768" t="s">
        <v>8246</v>
      </c>
      <c r="B5768" t="s">
        <v>36</v>
      </c>
      <c r="C5768">
        <v>5</v>
      </c>
      <c r="D5768">
        <v>0</v>
      </c>
      <c r="E5768">
        <v>4</v>
      </c>
      <c r="F5768">
        <v>0</v>
      </c>
      <c r="G5768" t="s">
        <v>23</v>
      </c>
      <c r="H5768">
        <v>3</v>
      </c>
      <c r="I5768" t="s">
        <v>640</v>
      </c>
      <c r="J5768" t="s">
        <v>25</v>
      </c>
      <c r="K5768" t="s">
        <v>25</v>
      </c>
      <c r="L5768">
        <v>33</v>
      </c>
      <c r="M5768" t="s">
        <v>23</v>
      </c>
      <c r="N5768" t="s">
        <v>23</v>
      </c>
      <c r="O5768" t="s">
        <v>23</v>
      </c>
      <c r="P5768">
        <v>0</v>
      </c>
      <c r="Q5768" t="s">
        <v>23</v>
      </c>
      <c r="R5768" t="s">
        <v>26</v>
      </c>
      <c r="S5768" t="s">
        <v>130</v>
      </c>
      <c r="T5768">
        <v>35</v>
      </c>
      <c r="U5768" t="s">
        <v>9483</v>
      </c>
      <c r="V5768">
        <v>35</v>
      </c>
      <c r="W5768">
        <v>169</v>
      </c>
      <c r="X5768" t="s">
        <v>46</v>
      </c>
      <c r="Y5768" t="s">
        <v>286</v>
      </c>
      <c r="Z5768" t="s">
        <v>5709</v>
      </c>
      <c r="AA5768" s="1">
        <v>44907</v>
      </c>
      <c r="AB5768" s="1">
        <v>44678</v>
      </c>
      <c r="AC5768" t="s">
        <v>48</v>
      </c>
      <c r="AD5768" t="s">
        <v>9476</v>
      </c>
      <c r="AE5768" s="14">
        <v>30.248766389667271</v>
      </c>
      <c r="AF5768">
        <v>5</v>
      </c>
      <c r="AG5768" t="s">
        <v>31</v>
      </c>
      <c r="AH5768" t="s">
        <v>31</v>
      </c>
      <c r="AI5768" t="b">
        <v>1</v>
      </c>
      <c r="AJ5768" t="s">
        <v>36</v>
      </c>
      <c r="AK5768" t="s">
        <v>73</v>
      </c>
      <c r="AL5768" t="str">
        <f>IF(AmazonChurn[[#This Row],[Average Monthly Expenses]]&lt;=30,"Low",IF(AmazonChurn[[#This Row],[Average Monthly Expenses]]&lt;=60,"Medium","High"))</f>
        <v>Medium</v>
      </c>
      <c r="AM5768" t="str">
        <f>IF(AmazonChurn[[#This Row],[Number of Complaints or Support]]&lt;3,"Low",IF(AmazonChurn[[#This Row],[Number of Complaints or Support]]&lt;=7,"Medium","High"))</f>
        <v>Medium</v>
      </c>
      <c r="AN5768" s="14">
        <f>AmazonChurn[[#This Row],[Number of Complaints or Support]]/AmazonChurn[[#This Row],[Account Length (in months)]]</f>
        <v>1</v>
      </c>
    </row>
    <row r="5769" spans="1:40" x14ac:dyDescent="0.25">
      <c r="A5769" t="s">
        <v>8247</v>
      </c>
      <c r="B5769" t="s">
        <v>23</v>
      </c>
      <c r="C5769">
        <v>75</v>
      </c>
      <c r="D5769">
        <v>0</v>
      </c>
      <c r="E5769">
        <v>12</v>
      </c>
      <c r="F5769">
        <v>1</v>
      </c>
      <c r="G5769" t="s">
        <v>36</v>
      </c>
      <c r="H5769">
        <v>0</v>
      </c>
      <c r="I5769" t="s">
        <v>44</v>
      </c>
      <c r="J5769" t="s">
        <v>35</v>
      </c>
      <c r="K5769" t="s">
        <v>9472</v>
      </c>
      <c r="L5769">
        <v>33</v>
      </c>
      <c r="M5769" t="s">
        <v>23</v>
      </c>
      <c r="N5769" t="s">
        <v>23</v>
      </c>
      <c r="O5769" t="s">
        <v>23</v>
      </c>
      <c r="P5769">
        <v>0</v>
      </c>
      <c r="Q5769" t="s">
        <v>36</v>
      </c>
      <c r="R5769" t="s">
        <v>57</v>
      </c>
      <c r="S5769" t="s">
        <v>27</v>
      </c>
      <c r="T5769">
        <v>29</v>
      </c>
      <c r="U5769" t="s">
        <v>9483</v>
      </c>
      <c r="V5769">
        <v>29</v>
      </c>
      <c r="W5769">
        <v>2183</v>
      </c>
      <c r="Z5769" t="s">
        <v>2948</v>
      </c>
      <c r="AA5769" s="1">
        <v>44186</v>
      </c>
      <c r="AB5769" s="1">
        <v>44361</v>
      </c>
      <c r="AC5769" t="s">
        <v>30</v>
      </c>
      <c r="AD5769" t="s">
        <v>9475</v>
      </c>
      <c r="AE5769" s="14">
        <v>32.476892234988227</v>
      </c>
      <c r="AF5769">
        <v>2</v>
      </c>
      <c r="AG5769" t="s">
        <v>53</v>
      </c>
      <c r="AH5769" t="s">
        <v>9480</v>
      </c>
      <c r="AI5769" t="b">
        <v>0</v>
      </c>
      <c r="AJ5769" t="s">
        <v>23</v>
      </c>
      <c r="AK5769" t="s">
        <v>32</v>
      </c>
      <c r="AL5769" t="str">
        <f>IF(AmazonChurn[[#This Row],[Average Monthly Expenses]]&lt;=30,"Low",IF(AmazonChurn[[#This Row],[Average Monthly Expenses]]&lt;=60,"Medium","High"))</f>
        <v>Medium</v>
      </c>
      <c r="AM5769" t="str">
        <f>IF(AmazonChurn[[#This Row],[Number of Complaints or Support]]&lt;3,"Low",IF(AmazonChurn[[#This Row],[Number of Complaints or Support]]&lt;=7,"Medium","High"))</f>
        <v>Low</v>
      </c>
      <c r="AN5769" s="14">
        <f>AmazonChurn[[#This Row],[Number of Complaints or Support]]/AmazonChurn[[#This Row],[Account Length (in months)]]</f>
        <v>2.6666666666666668E-2</v>
      </c>
    </row>
    <row r="5770" spans="1:40" x14ac:dyDescent="0.25">
      <c r="A5770" t="s">
        <v>8248</v>
      </c>
      <c r="B5770" t="s">
        <v>23</v>
      </c>
      <c r="C5770">
        <v>28</v>
      </c>
      <c r="D5770">
        <v>2</v>
      </c>
      <c r="E5770">
        <v>0</v>
      </c>
      <c r="F5770">
        <v>0</v>
      </c>
      <c r="G5770" t="s">
        <v>23</v>
      </c>
      <c r="H5770">
        <v>0</v>
      </c>
      <c r="I5770" t="s">
        <v>181</v>
      </c>
      <c r="J5770" t="s">
        <v>25</v>
      </c>
      <c r="K5770" t="s">
        <v>25</v>
      </c>
      <c r="L5770">
        <v>36</v>
      </c>
      <c r="M5770" t="s">
        <v>23</v>
      </c>
      <c r="N5770" t="s">
        <v>23</v>
      </c>
      <c r="O5770" t="s">
        <v>23</v>
      </c>
      <c r="P5770">
        <v>0</v>
      </c>
      <c r="Q5770" t="s">
        <v>23</v>
      </c>
      <c r="R5770" t="s">
        <v>37</v>
      </c>
      <c r="S5770" t="s">
        <v>27</v>
      </c>
      <c r="T5770">
        <v>10</v>
      </c>
      <c r="U5770" t="s">
        <v>9483</v>
      </c>
      <c r="V5770">
        <v>10</v>
      </c>
      <c r="W5770">
        <v>290</v>
      </c>
      <c r="Z5770" t="s">
        <v>8249</v>
      </c>
      <c r="AA5770" s="1">
        <v>44677</v>
      </c>
      <c r="AB5770" s="1">
        <v>44213</v>
      </c>
      <c r="AC5770" t="s">
        <v>41</v>
      </c>
      <c r="AD5770" t="s">
        <v>9477</v>
      </c>
      <c r="AE5770" s="14">
        <v>8.9922938071546419</v>
      </c>
      <c r="AF5770">
        <v>0</v>
      </c>
      <c r="AG5770" t="s">
        <v>69</v>
      </c>
      <c r="AH5770" t="s">
        <v>69</v>
      </c>
      <c r="AI5770" t="b">
        <v>1</v>
      </c>
      <c r="AJ5770" t="s">
        <v>36</v>
      </c>
      <c r="AK5770" t="s">
        <v>73</v>
      </c>
      <c r="AL5770" t="str">
        <f>IF(AmazonChurn[[#This Row],[Average Monthly Expenses]]&lt;=30,"Low",IF(AmazonChurn[[#This Row],[Average Monthly Expenses]]&lt;=60,"Medium","High"))</f>
        <v>Low</v>
      </c>
      <c r="AM5770" t="str">
        <f>IF(AmazonChurn[[#This Row],[Number of Complaints or Support]]&lt;3,"Low",IF(AmazonChurn[[#This Row],[Number of Complaints or Support]]&lt;=7,"Medium","High"))</f>
        <v>Low</v>
      </c>
      <c r="AN5770" s="14">
        <f>AmazonChurn[[#This Row],[Number of Complaints or Support]]/AmazonChurn[[#This Row],[Account Length (in months)]]</f>
        <v>0</v>
      </c>
    </row>
    <row r="5771" spans="1:40" x14ac:dyDescent="0.25">
      <c r="A5771" t="s">
        <v>8250</v>
      </c>
      <c r="B5771" t="s">
        <v>23</v>
      </c>
      <c r="C5771">
        <v>46</v>
      </c>
      <c r="D5771">
        <v>0</v>
      </c>
      <c r="E5771">
        <v>6</v>
      </c>
      <c r="F5771">
        <v>1</v>
      </c>
      <c r="G5771" t="s">
        <v>36</v>
      </c>
      <c r="H5771">
        <v>0</v>
      </c>
      <c r="I5771" t="s">
        <v>225</v>
      </c>
      <c r="J5771" t="s">
        <v>35</v>
      </c>
      <c r="K5771" t="s">
        <v>9472</v>
      </c>
      <c r="L5771">
        <v>58</v>
      </c>
      <c r="M5771" t="s">
        <v>23</v>
      </c>
      <c r="N5771" t="s">
        <v>23</v>
      </c>
      <c r="O5771" t="s">
        <v>36</v>
      </c>
      <c r="P5771">
        <v>2</v>
      </c>
      <c r="Q5771" t="s">
        <v>36</v>
      </c>
      <c r="R5771" t="s">
        <v>26</v>
      </c>
      <c r="S5771" t="s">
        <v>124</v>
      </c>
      <c r="T5771">
        <v>33</v>
      </c>
      <c r="U5771" t="s">
        <v>9484</v>
      </c>
      <c r="V5771">
        <v>33</v>
      </c>
      <c r="W5771">
        <v>1542</v>
      </c>
      <c r="Z5771" t="s">
        <v>4782</v>
      </c>
      <c r="AA5771" s="1">
        <v>45177</v>
      </c>
      <c r="AB5771" s="1">
        <v>43921</v>
      </c>
      <c r="AC5771" t="s">
        <v>48</v>
      </c>
      <c r="AD5771" t="s">
        <v>9476</v>
      </c>
      <c r="AE5771" s="14">
        <v>33.004764303007192</v>
      </c>
      <c r="AF5771">
        <v>2</v>
      </c>
      <c r="AG5771" t="s">
        <v>53</v>
      </c>
      <c r="AH5771" t="s">
        <v>9480</v>
      </c>
      <c r="AI5771" t="b">
        <v>1</v>
      </c>
      <c r="AJ5771" t="s">
        <v>36</v>
      </c>
      <c r="AK5771" t="s">
        <v>54</v>
      </c>
      <c r="AL5771" t="str">
        <f>IF(AmazonChurn[[#This Row],[Average Monthly Expenses]]&lt;=30,"Low",IF(AmazonChurn[[#This Row],[Average Monthly Expenses]]&lt;=60,"Medium","High"))</f>
        <v>Medium</v>
      </c>
      <c r="AM5771" t="str">
        <f>IF(AmazonChurn[[#This Row],[Number of Complaints or Support]]&lt;3,"Low",IF(AmazonChurn[[#This Row],[Number of Complaints or Support]]&lt;=7,"Medium","High"))</f>
        <v>Low</v>
      </c>
      <c r="AN5771" s="14">
        <f>AmazonChurn[[#This Row],[Number of Complaints or Support]]/AmazonChurn[[#This Row],[Account Length (in months)]]</f>
        <v>4.3478260869565216E-2</v>
      </c>
    </row>
    <row r="5772" spans="1:40" x14ac:dyDescent="0.25">
      <c r="A5772" t="s">
        <v>8251</v>
      </c>
      <c r="B5772" t="s">
        <v>23</v>
      </c>
      <c r="C5772">
        <v>67</v>
      </c>
      <c r="D5772">
        <v>1</v>
      </c>
      <c r="E5772">
        <v>4</v>
      </c>
      <c r="F5772">
        <v>1</v>
      </c>
      <c r="G5772" t="s">
        <v>36</v>
      </c>
      <c r="H5772">
        <v>0</v>
      </c>
      <c r="I5772" t="s">
        <v>136</v>
      </c>
      <c r="J5772" t="s">
        <v>35</v>
      </c>
      <c r="K5772" t="s">
        <v>9472</v>
      </c>
      <c r="L5772">
        <v>75</v>
      </c>
      <c r="M5772" t="s">
        <v>23</v>
      </c>
      <c r="N5772" t="s">
        <v>36</v>
      </c>
      <c r="O5772" t="s">
        <v>36</v>
      </c>
      <c r="P5772">
        <v>2</v>
      </c>
      <c r="Q5772" t="s">
        <v>36</v>
      </c>
      <c r="R5772" t="s">
        <v>57</v>
      </c>
      <c r="S5772" t="s">
        <v>38</v>
      </c>
      <c r="T5772">
        <v>34</v>
      </c>
      <c r="U5772" t="s">
        <v>9484</v>
      </c>
      <c r="V5772">
        <v>34</v>
      </c>
      <c r="W5772">
        <v>2300</v>
      </c>
      <c r="Z5772" t="s">
        <v>8252</v>
      </c>
      <c r="AA5772" s="1">
        <v>43961</v>
      </c>
      <c r="AB5772" s="1">
        <v>44278</v>
      </c>
      <c r="AC5772" t="s">
        <v>30</v>
      </c>
      <c r="AD5772" t="s">
        <v>9475</v>
      </c>
      <c r="AE5772" s="14">
        <v>40.10124480794159</v>
      </c>
      <c r="AF5772">
        <v>0</v>
      </c>
      <c r="AG5772" t="s">
        <v>31</v>
      </c>
      <c r="AH5772" t="s">
        <v>31</v>
      </c>
      <c r="AI5772" t="b">
        <v>1</v>
      </c>
      <c r="AJ5772" t="s">
        <v>36</v>
      </c>
      <c r="AK5772" t="s">
        <v>64</v>
      </c>
      <c r="AL5772" t="str">
        <f>IF(AmazonChurn[[#This Row],[Average Monthly Expenses]]&lt;=30,"Low",IF(AmazonChurn[[#This Row],[Average Monthly Expenses]]&lt;=60,"Medium","High"))</f>
        <v>Medium</v>
      </c>
      <c r="AM5772" t="str">
        <f>IF(AmazonChurn[[#This Row],[Number of Complaints or Support]]&lt;3,"Low",IF(AmazonChurn[[#This Row],[Number of Complaints or Support]]&lt;=7,"Medium","High"))</f>
        <v>Low</v>
      </c>
      <c r="AN5772" s="14">
        <f>AmazonChurn[[#This Row],[Number of Complaints or Support]]/AmazonChurn[[#This Row],[Account Length (in months)]]</f>
        <v>0</v>
      </c>
    </row>
    <row r="5773" spans="1:40" x14ac:dyDescent="0.25">
      <c r="A5773" t="s">
        <v>8253</v>
      </c>
      <c r="B5773" t="s">
        <v>23</v>
      </c>
      <c r="C5773">
        <v>9</v>
      </c>
      <c r="D5773">
        <v>2</v>
      </c>
      <c r="E5773">
        <v>0</v>
      </c>
      <c r="F5773">
        <v>0</v>
      </c>
      <c r="G5773" t="s">
        <v>23</v>
      </c>
      <c r="H5773">
        <v>0</v>
      </c>
      <c r="I5773" t="s">
        <v>92</v>
      </c>
      <c r="J5773" t="s">
        <v>35</v>
      </c>
      <c r="K5773" t="s">
        <v>9472</v>
      </c>
      <c r="L5773">
        <v>22</v>
      </c>
      <c r="M5773" t="s">
        <v>36</v>
      </c>
      <c r="N5773" t="s">
        <v>23</v>
      </c>
      <c r="O5773" t="s">
        <v>36</v>
      </c>
      <c r="P5773">
        <v>6</v>
      </c>
      <c r="Q5773" t="s">
        <v>23</v>
      </c>
      <c r="R5773" t="s">
        <v>26</v>
      </c>
      <c r="S5773" t="s">
        <v>124</v>
      </c>
      <c r="T5773">
        <v>9</v>
      </c>
      <c r="U5773" t="s">
        <v>9484</v>
      </c>
      <c r="V5773">
        <v>9</v>
      </c>
      <c r="W5773">
        <v>76</v>
      </c>
      <c r="Z5773" t="s">
        <v>8254</v>
      </c>
      <c r="AA5773" s="1">
        <v>44553</v>
      </c>
      <c r="AB5773" s="1">
        <v>44342</v>
      </c>
      <c r="AC5773" t="s">
        <v>41</v>
      </c>
      <c r="AD5773" t="s">
        <v>9477</v>
      </c>
      <c r="AE5773" s="14">
        <v>9.4876962186042277</v>
      </c>
      <c r="AF5773">
        <v>8</v>
      </c>
      <c r="AG5773" t="s">
        <v>31</v>
      </c>
      <c r="AH5773" t="s">
        <v>31</v>
      </c>
      <c r="AI5773" t="b">
        <v>1</v>
      </c>
      <c r="AJ5773" t="s">
        <v>36</v>
      </c>
      <c r="AK5773" t="s">
        <v>32</v>
      </c>
      <c r="AL5773" t="str">
        <f>IF(AmazonChurn[[#This Row],[Average Monthly Expenses]]&lt;=30,"Low",IF(AmazonChurn[[#This Row],[Average Monthly Expenses]]&lt;=60,"Medium","High"))</f>
        <v>Low</v>
      </c>
      <c r="AM5773" t="str">
        <f>IF(AmazonChurn[[#This Row],[Number of Complaints or Support]]&lt;3,"Low",IF(AmazonChurn[[#This Row],[Number of Complaints or Support]]&lt;=7,"Medium","High"))</f>
        <v>High</v>
      </c>
      <c r="AN5773" s="14">
        <f>AmazonChurn[[#This Row],[Number of Complaints or Support]]/AmazonChurn[[#This Row],[Account Length (in months)]]</f>
        <v>0.88888888888888884</v>
      </c>
    </row>
    <row r="5774" spans="1:40" x14ac:dyDescent="0.25">
      <c r="A5774" t="s">
        <v>8255</v>
      </c>
      <c r="B5774" t="s">
        <v>23</v>
      </c>
      <c r="C5774">
        <v>59</v>
      </c>
      <c r="D5774">
        <v>0</v>
      </c>
      <c r="E5774">
        <v>6</v>
      </c>
      <c r="F5774">
        <v>1</v>
      </c>
      <c r="G5774" t="s">
        <v>36</v>
      </c>
      <c r="H5774">
        <v>0</v>
      </c>
      <c r="I5774" t="s">
        <v>105</v>
      </c>
      <c r="J5774" t="s">
        <v>25</v>
      </c>
      <c r="K5774" t="s">
        <v>25</v>
      </c>
      <c r="L5774">
        <v>65</v>
      </c>
      <c r="M5774" t="s">
        <v>23</v>
      </c>
      <c r="N5774" t="s">
        <v>36</v>
      </c>
      <c r="O5774" t="s">
        <v>36</v>
      </c>
      <c r="P5774">
        <v>6</v>
      </c>
      <c r="Q5774" t="s">
        <v>36</v>
      </c>
      <c r="R5774" t="s">
        <v>37</v>
      </c>
      <c r="S5774" t="s">
        <v>27</v>
      </c>
      <c r="T5774">
        <v>36</v>
      </c>
      <c r="U5774" t="s">
        <v>9483</v>
      </c>
      <c r="V5774">
        <v>36</v>
      </c>
      <c r="W5774">
        <v>2112</v>
      </c>
      <c r="Z5774" t="s">
        <v>5934</v>
      </c>
      <c r="AA5774" s="1">
        <v>45137</v>
      </c>
      <c r="AB5774" s="1">
        <v>44667</v>
      </c>
      <c r="AC5774" t="s">
        <v>48</v>
      </c>
      <c r="AD5774" t="s">
        <v>9476</v>
      </c>
      <c r="AE5774" s="14">
        <v>34.087715181559908</v>
      </c>
      <c r="AF5774">
        <v>0</v>
      </c>
      <c r="AG5774" t="s">
        <v>69</v>
      </c>
      <c r="AH5774" t="s">
        <v>69</v>
      </c>
      <c r="AI5774" t="b">
        <v>0</v>
      </c>
      <c r="AJ5774" t="s">
        <v>23</v>
      </c>
      <c r="AK5774" t="s">
        <v>54</v>
      </c>
      <c r="AL5774" t="str">
        <f>IF(AmazonChurn[[#This Row],[Average Monthly Expenses]]&lt;=30,"Low",IF(AmazonChurn[[#This Row],[Average Monthly Expenses]]&lt;=60,"Medium","High"))</f>
        <v>Medium</v>
      </c>
      <c r="AM5774" t="str">
        <f>IF(AmazonChurn[[#This Row],[Number of Complaints or Support]]&lt;3,"Low",IF(AmazonChurn[[#This Row],[Number of Complaints or Support]]&lt;=7,"Medium","High"))</f>
        <v>Low</v>
      </c>
      <c r="AN5774" s="14">
        <f>AmazonChurn[[#This Row],[Number of Complaints or Support]]/AmazonChurn[[#This Row],[Account Length (in months)]]</f>
        <v>0</v>
      </c>
    </row>
    <row r="5775" spans="1:40" x14ac:dyDescent="0.25">
      <c r="A5775" t="s">
        <v>8256</v>
      </c>
      <c r="B5775" t="s">
        <v>23</v>
      </c>
      <c r="C5775">
        <v>53</v>
      </c>
      <c r="D5775">
        <v>0</v>
      </c>
      <c r="E5775">
        <v>43</v>
      </c>
      <c r="F5775">
        <v>1</v>
      </c>
      <c r="G5775" t="s">
        <v>36</v>
      </c>
      <c r="H5775">
        <v>0</v>
      </c>
      <c r="I5775" t="s">
        <v>181</v>
      </c>
      <c r="J5775" t="s">
        <v>35</v>
      </c>
      <c r="K5775" t="s">
        <v>9472</v>
      </c>
      <c r="L5775">
        <v>29</v>
      </c>
      <c r="M5775" t="s">
        <v>36</v>
      </c>
      <c r="N5775" t="s">
        <v>23</v>
      </c>
      <c r="O5775" t="s">
        <v>23</v>
      </c>
      <c r="P5775">
        <v>0</v>
      </c>
      <c r="Q5775" t="s">
        <v>23</v>
      </c>
      <c r="R5775" t="s">
        <v>26</v>
      </c>
      <c r="S5775" t="s">
        <v>130</v>
      </c>
      <c r="T5775">
        <v>51</v>
      </c>
      <c r="U5775" t="s">
        <v>9483</v>
      </c>
      <c r="V5775">
        <v>51</v>
      </c>
      <c r="W5775">
        <v>2715</v>
      </c>
      <c r="Z5775" t="s">
        <v>8257</v>
      </c>
      <c r="AA5775" s="1">
        <v>43944</v>
      </c>
      <c r="AB5775" s="1">
        <v>44030</v>
      </c>
      <c r="AC5775" t="s">
        <v>48</v>
      </c>
      <c r="AD5775" t="s">
        <v>9476</v>
      </c>
      <c r="AE5775" s="14">
        <v>58.561675191492071</v>
      </c>
      <c r="AF5775">
        <v>6</v>
      </c>
      <c r="AG5775" t="s">
        <v>69</v>
      </c>
      <c r="AH5775" t="s">
        <v>69</v>
      </c>
      <c r="AI5775" t="b">
        <v>1</v>
      </c>
      <c r="AJ5775" t="s">
        <v>36</v>
      </c>
      <c r="AK5775" t="s">
        <v>32</v>
      </c>
      <c r="AL5775" t="str">
        <f>IF(AmazonChurn[[#This Row],[Average Monthly Expenses]]&lt;=30,"Low",IF(AmazonChurn[[#This Row],[Average Monthly Expenses]]&lt;=60,"Medium","High"))</f>
        <v>Medium</v>
      </c>
      <c r="AM5775" t="str">
        <f>IF(AmazonChurn[[#This Row],[Number of Complaints or Support]]&lt;3,"Low",IF(AmazonChurn[[#This Row],[Number of Complaints or Support]]&lt;=7,"Medium","High"))</f>
        <v>Medium</v>
      </c>
      <c r="AN5775" s="14">
        <f>AmazonChurn[[#This Row],[Number of Complaints or Support]]/AmazonChurn[[#This Row],[Account Length (in months)]]</f>
        <v>0.11320754716981132</v>
      </c>
    </row>
    <row r="5776" spans="1:40" x14ac:dyDescent="0.25">
      <c r="A5776" t="s">
        <v>8258</v>
      </c>
      <c r="B5776" t="s">
        <v>23</v>
      </c>
      <c r="C5776">
        <v>5</v>
      </c>
      <c r="D5776">
        <v>0</v>
      </c>
      <c r="E5776">
        <v>0</v>
      </c>
      <c r="F5776">
        <v>0</v>
      </c>
      <c r="G5776" t="s">
        <v>23</v>
      </c>
      <c r="H5776">
        <v>0</v>
      </c>
      <c r="I5776" t="s">
        <v>105</v>
      </c>
      <c r="J5776" t="s">
        <v>35</v>
      </c>
      <c r="K5776" t="s">
        <v>9472</v>
      </c>
      <c r="L5776">
        <v>32</v>
      </c>
      <c r="M5776" t="s">
        <v>23</v>
      </c>
      <c r="N5776" t="s">
        <v>23</v>
      </c>
      <c r="O5776" t="s">
        <v>23</v>
      </c>
      <c r="P5776">
        <v>0</v>
      </c>
      <c r="Q5776" t="s">
        <v>23</v>
      </c>
      <c r="R5776" t="s">
        <v>26</v>
      </c>
      <c r="S5776" t="s">
        <v>130</v>
      </c>
      <c r="T5776">
        <v>9</v>
      </c>
      <c r="U5776" t="s">
        <v>9483</v>
      </c>
      <c r="V5776">
        <v>9</v>
      </c>
      <c r="W5776">
        <v>47</v>
      </c>
      <c r="Z5776" t="s">
        <v>4329</v>
      </c>
      <c r="AA5776" s="1">
        <v>44787</v>
      </c>
      <c r="AB5776" s="1">
        <v>45083</v>
      </c>
      <c r="AC5776" t="s">
        <v>30</v>
      </c>
      <c r="AD5776" t="s">
        <v>9475</v>
      </c>
      <c r="AE5776" s="14">
        <v>9.2295335008565029</v>
      </c>
      <c r="AF5776">
        <v>8</v>
      </c>
      <c r="AG5776" t="s">
        <v>31</v>
      </c>
      <c r="AH5776" t="s">
        <v>31</v>
      </c>
      <c r="AI5776" t="b">
        <v>0</v>
      </c>
      <c r="AJ5776" t="s">
        <v>23</v>
      </c>
      <c r="AK5776" t="s">
        <v>64</v>
      </c>
      <c r="AL5776" t="str">
        <f>IF(AmazonChurn[[#This Row],[Average Monthly Expenses]]&lt;=30,"Low",IF(AmazonChurn[[#This Row],[Average Monthly Expenses]]&lt;=60,"Medium","High"))</f>
        <v>Low</v>
      </c>
      <c r="AM5776" t="str">
        <f>IF(AmazonChurn[[#This Row],[Number of Complaints or Support]]&lt;3,"Low",IF(AmazonChurn[[#This Row],[Number of Complaints or Support]]&lt;=7,"Medium","High"))</f>
        <v>High</v>
      </c>
      <c r="AN5776" s="14">
        <f>AmazonChurn[[#This Row],[Number of Complaints or Support]]/AmazonChurn[[#This Row],[Account Length (in months)]]</f>
        <v>1.6</v>
      </c>
    </row>
    <row r="5777" spans="1:40" x14ac:dyDescent="0.25">
      <c r="A5777" t="s">
        <v>4706</v>
      </c>
      <c r="B5777" t="s">
        <v>36</v>
      </c>
      <c r="C5777">
        <v>65</v>
      </c>
      <c r="D5777">
        <v>3</v>
      </c>
      <c r="E5777">
        <v>18</v>
      </c>
      <c r="F5777">
        <v>1</v>
      </c>
      <c r="G5777" t="s">
        <v>36</v>
      </c>
      <c r="H5777">
        <v>0</v>
      </c>
      <c r="I5777" t="s">
        <v>162</v>
      </c>
      <c r="J5777" t="s">
        <v>35</v>
      </c>
      <c r="K5777" t="s">
        <v>9472</v>
      </c>
      <c r="L5777">
        <v>29</v>
      </c>
      <c r="M5777" t="s">
        <v>36</v>
      </c>
      <c r="N5777" t="s">
        <v>23</v>
      </c>
      <c r="O5777" t="s">
        <v>23</v>
      </c>
      <c r="P5777">
        <v>0</v>
      </c>
      <c r="Q5777" t="s">
        <v>23</v>
      </c>
      <c r="R5777" t="s">
        <v>26</v>
      </c>
      <c r="S5777" t="s">
        <v>124</v>
      </c>
      <c r="T5777">
        <v>61</v>
      </c>
      <c r="U5777" t="s">
        <v>9484</v>
      </c>
      <c r="V5777">
        <v>61</v>
      </c>
      <c r="W5777">
        <v>3957</v>
      </c>
      <c r="X5777" t="s">
        <v>46</v>
      </c>
      <c r="Y5777" t="s">
        <v>220</v>
      </c>
      <c r="Z5777" t="s">
        <v>2002</v>
      </c>
      <c r="AA5777" s="1">
        <v>44164</v>
      </c>
      <c r="AB5777" s="1">
        <v>44653</v>
      </c>
      <c r="AC5777" t="s">
        <v>30</v>
      </c>
      <c r="AD5777" t="s">
        <v>9475</v>
      </c>
      <c r="AE5777" s="14">
        <v>61.682228920756529</v>
      </c>
      <c r="AF5777">
        <v>10</v>
      </c>
      <c r="AG5777" t="s">
        <v>69</v>
      </c>
      <c r="AH5777" t="s">
        <v>69</v>
      </c>
      <c r="AI5777" t="b">
        <v>1</v>
      </c>
      <c r="AJ5777" t="s">
        <v>36</v>
      </c>
      <c r="AK5777" t="s">
        <v>73</v>
      </c>
      <c r="AL5777" t="str">
        <f>IF(AmazonChurn[[#This Row],[Average Monthly Expenses]]&lt;=30,"Low",IF(AmazonChurn[[#This Row],[Average Monthly Expenses]]&lt;=60,"Medium","High"))</f>
        <v>High</v>
      </c>
      <c r="AM5777" t="str">
        <f>IF(AmazonChurn[[#This Row],[Number of Complaints or Support]]&lt;3,"Low",IF(AmazonChurn[[#This Row],[Number of Complaints or Support]]&lt;=7,"Medium","High"))</f>
        <v>High</v>
      </c>
      <c r="AN5777" s="14">
        <f>AmazonChurn[[#This Row],[Number of Complaints or Support]]/AmazonChurn[[#This Row],[Account Length (in months)]]</f>
        <v>0.15384615384615385</v>
      </c>
    </row>
    <row r="5778" spans="1:40" x14ac:dyDescent="0.25">
      <c r="A5778" t="s">
        <v>8259</v>
      </c>
      <c r="B5778" t="s">
        <v>23</v>
      </c>
      <c r="C5778">
        <v>33</v>
      </c>
      <c r="D5778">
        <v>2</v>
      </c>
      <c r="E5778">
        <v>15</v>
      </c>
      <c r="F5778">
        <v>1</v>
      </c>
      <c r="G5778" t="s">
        <v>36</v>
      </c>
      <c r="H5778">
        <v>0</v>
      </c>
      <c r="I5778" t="s">
        <v>162</v>
      </c>
      <c r="J5778" t="s">
        <v>25</v>
      </c>
      <c r="K5778" t="s">
        <v>25</v>
      </c>
      <c r="L5778">
        <v>23</v>
      </c>
      <c r="M5778" t="s">
        <v>36</v>
      </c>
      <c r="N5778" t="s">
        <v>23</v>
      </c>
      <c r="O5778" t="s">
        <v>36</v>
      </c>
      <c r="P5778">
        <v>2</v>
      </c>
      <c r="Q5778" t="s">
        <v>36</v>
      </c>
      <c r="R5778" t="s">
        <v>26</v>
      </c>
      <c r="S5778" t="s">
        <v>27</v>
      </c>
      <c r="T5778">
        <v>31</v>
      </c>
      <c r="U5778" t="s">
        <v>9483</v>
      </c>
      <c r="V5778">
        <v>31</v>
      </c>
      <c r="W5778">
        <v>995</v>
      </c>
      <c r="Z5778" t="s">
        <v>2452</v>
      </c>
      <c r="AA5778" s="1">
        <v>44905</v>
      </c>
      <c r="AB5778" s="1">
        <v>44200</v>
      </c>
      <c r="AC5778" t="s">
        <v>41</v>
      </c>
      <c r="AD5778" t="s">
        <v>9477</v>
      </c>
      <c r="AE5778" s="14">
        <v>28.11553173558919</v>
      </c>
      <c r="AF5778">
        <v>8</v>
      </c>
      <c r="AG5778" t="s">
        <v>31</v>
      </c>
      <c r="AH5778" t="s">
        <v>31</v>
      </c>
      <c r="AI5778" t="b">
        <v>0</v>
      </c>
      <c r="AJ5778" t="s">
        <v>23</v>
      </c>
      <c r="AK5778" t="s">
        <v>64</v>
      </c>
      <c r="AL5778" t="str">
        <f>IF(AmazonChurn[[#This Row],[Average Monthly Expenses]]&lt;=30,"Low",IF(AmazonChurn[[#This Row],[Average Monthly Expenses]]&lt;=60,"Medium","High"))</f>
        <v>Low</v>
      </c>
      <c r="AM5778" t="str">
        <f>IF(AmazonChurn[[#This Row],[Number of Complaints or Support]]&lt;3,"Low",IF(AmazonChurn[[#This Row],[Number of Complaints or Support]]&lt;=7,"Medium","High"))</f>
        <v>High</v>
      </c>
      <c r="AN5778" s="14">
        <f>AmazonChurn[[#This Row],[Number of Complaints or Support]]/AmazonChurn[[#This Row],[Account Length (in months)]]</f>
        <v>0.24242424242424243</v>
      </c>
    </row>
    <row r="5779" spans="1:40" x14ac:dyDescent="0.25">
      <c r="A5779" t="s">
        <v>8260</v>
      </c>
      <c r="B5779" t="s">
        <v>23</v>
      </c>
      <c r="C5779">
        <v>33</v>
      </c>
      <c r="D5779">
        <v>0</v>
      </c>
      <c r="E5779">
        <v>6</v>
      </c>
      <c r="F5779">
        <v>1</v>
      </c>
      <c r="G5779" t="s">
        <v>36</v>
      </c>
      <c r="H5779">
        <v>0</v>
      </c>
      <c r="I5779" t="s">
        <v>361</v>
      </c>
      <c r="J5779" t="s">
        <v>25</v>
      </c>
      <c r="K5779" t="s">
        <v>25</v>
      </c>
      <c r="L5779">
        <v>32</v>
      </c>
      <c r="M5779" t="s">
        <v>23</v>
      </c>
      <c r="N5779" t="s">
        <v>23</v>
      </c>
      <c r="O5779" t="s">
        <v>23</v>
      </c>
      <c r="P5779">
        <v>0</v>
      </c>
      <c r="Q5779" t="s">
        <v>36</v>
      </c>
      <c r="R5779" t="s">
        <v>26</v>
      </c>
      <c r="S5779" t="s">
        <v>124</v>
      </c>
      <c r="T5779">
        <v>65</v>
      </c>
      <c r="U5779" t="s">
        <v>9484</v>
      </c>
      <c r="V5779">
        <v>65</v>
      </c>
      <c r="W5779">
        <v>2135</v>
      </c>
      <c r="Z5779" t="s">
        <v>4144</v>
      </c>
      <c r="AA5779" s="1">
        <v>44093</v>
      </c>
      <c r="AB5779" s="1">
        <v>44597</v>
      </c>
      <c r="AC5779" t="s">
        <v>41</v>
      </c>
      <c r="AD5779" t="s">
        <v>9477</v>
      </c>
      <c r="AE5779" s="14">
        <v>65.532585486923352</v>
      </c>
      <c r="AF5779">
        <v>9</v>
      </c>
      <c r="AG5779" t="s">
        <v>53</v>
      </c>
      <c r="AH5779" t="s">
        <v>9480</v>
      </c>
      <c r="AI5779" t="b">
        <v>0</v>
      </c>
      <c r="AJ5779" t="s">
        <v>23</v>
      </c>
      <c r="AK5779" t="s">
        <v>73</v>
      </c>
      <c r="AL5779" t="str">
        <f>IF(AmazonChurn[[#This Row],[Average Monthly Expenses]]&lt;=30,"Low",IF(AmazonChurn[[#This Row],[Average Monthly Expenses]]&lt;=60,"Medium","High"))</f>
        <v>High</v>
      </c>
      <c r="AM5779" t="str">
        <f>IF(AmazonChurn[[#This Row],[Number of Complaints or Support]]&lt;3,"Low",IF(AmazonChurn[[#This Row],[Number of Complaints or Support]]&lt;=7,"Medium","High"))</f>
        <v>High</v>
      </c>
      <c r="AN5779" s="14">
        <f>AmazonChurn[[#This Row],[Number of Complaints or Support]]/AmazonChurn[[#This Row],[Account Length (in months)]]</f>
        <v>0.27272727272727271</v>
      </c>
    </row>
    <row r="5780" spans="1:40" x14ac:dyDescent="0.25">
      <c r="A5780" t="s">
        <v>7371</v>
      </c>
      <c r="B5780" t="s">
        <v>23</v>
      </c>
      <c r="C5780">
        <v>22</v>
      </c>
      <c r="D5780">
        <v>1</v>
      </c>
      <c r="E5780">
        <v>4</v>
      </c>
      <c r="F5780">
        <v>0</v>
      </c>
      <c r="G5780" t="s">
        <v>23</v>
      </c>
      <c r="H5780">
        <v>18</v>
      </c>
      <c r="I5780" t="s">
        <v>357</v>
      </c>
      <c r="J5780" t="s">
        <v>25</v>
      </c>
      <c r="K5780" t="s">
        <v>25</v>
      </c>
      <c r="L5780">
        <v>51</v>
      </c>
      <c r="M5780" t="s">
        <v>23</v>
      </c>
      <c r="N5780" t="s">
        <v>23</v>
      </c>
      <c r="O5780" t="s">
        <v>36</v>
      </c>
      <c r="P5780">
        <v>5</v>
      </c>
      <c r="Q5780" t="s">
        <v>23</v>
      </c>
      <c r="R5780" t="s">
        <v>26</v>
      </c>
      <c r="S5780" t="s">
        <v>124</v>
      </c>
      <c r="T5780">
        <v>13</v>
      </c>
      <c r="U5780" t="s">
        <v>9484</v>
      </c>
      <c r="V5780">
        <v>13</v>
      </c>
      <c r="W5780">
        <v>277</v>
      </c>
      <c r="Z5780" t="s">
        <v>5615</v>
      </c>
      <c r="AA5780" s="1">
        <v>44015</v>
      </c>
      <c r="AB5780" s="1">
        <v>44688</v>
      </c>
      <c r="AC5780" t="s">
        <v>30</v>
      </c>
      <c r="AD5780" t="s">
        <v>9475</v>
      </c>
      <c r="AE5780" s="14">
        <v>12.81561871895345</v>
      </c>
      <c r="AF5780">
        <v>2</v>
      </c>
      <c r="AG5780" t="s">
        <v>53</v>
      </c>
      <c r="AH5780" t="s">
        <v>9480</v>
      </c>
      <c r="AI5780" t="b">
        <v>0</v>
      </c>
      <c r="AJ5780" t="s">
        <v>23</v>
      </c>
      <c r="AK5780" t="s">
        <v>54</v>
      </c>
      <c r="AL5780" t="str">
        <f>IF(AmazonChurn[[#This Row],[Average Monthly Expenses]]&lt;=30,"Low",IF(AmazonChurn[[#This Row],[Average Monthly Expenses]]&lt;=60,"Medium","High"))</f>
        <v>Low</v>
      </c>
      <c r="AM5780" t="str">
        <f>IF(AmazonChurn[[#This Row],[Number of Complaints or Support]]&lt;3,"Low",IF(AmazonChurn[[#This Row],[Number of Complaints or Support]]&lt;=7,"Medium","High"))</f>
        <v>Low</v>
      </c>
      <c r="AN5780" s="14">
        <f>AmazonChurn[[#This Row],[Number of Complaints or Support]]/AmazonChurn[[#This Row],[Account Length (in months)]]</f>
        <v>9.0909090909090912E-2</v>
      </c>
    </row>
    <row r="5781" spans="1:40" x14ac:dyDescent="0.25">
      <c r="A5781" t="s">
        <v>8261</v>
      </c>
      <c r="B5781" t="s">
        <v>23</v>
      </c>
      <c r="C5781">
        <v>63</v>
      </c>
      <c r="D5781">
        <v>0</v>
      </c>
      <c r="E5781">
        <v>2</v>
      </c>
      <c r="F5781">
        <v>0</v>
      </c>
      <c r="G5781" t="s">
        <v>23</v>
      </c>
      <c r="H5781">
        <v>92</v>
      </c>
      <c r="I5781" t="s">
        <v>153</v>
      </c>
      <c r="J5781" t="s">
        <v>25</v>
      </c>
      <c r="K5781" t="s">
        <v>25</v>
      </c>
      <c r="L5781">
        <v>71</v>
      </c>
      <c r="M5781" t="s">
        <v>23</v>
      </c>
      <c r="N5781" t="s">
        <v>36</v>
      </c>
      <c r="O5781" t="s">
        <v>36</v>
      </c>
      <c r="P5781">
        <v>2</v>
      </c>
      <c r="Q5781" t="s">
        <v>36</v>
      </c>
      <c r="R5781" t="s">
        <v>57</v>
      </c>
      <c r="S5781" t="s">
        <v>130</v>
      </c>
      <c r="T5781">
        <v>33</v>
      </c>
      <c r="U5781" t="s">
        <v>9483</v>
      </c>
      <c r="V5781">
        <v>33</v>
      </c>
      <c r="W5781">
        <v>2085</v>
      </c>
      <c r="Z5781" t="s">
        <v>2700</v>
      </c>
      <c r="AA5781" s="1">
        <v>44709</v>
      </c>
      <c r="AB5781" s="1">
        <v>44283</v>
      </c>
      <c r="AC5781" t="s">
        <v>48</v>
      </c>
      <c r="AD5781" t="s">
        <v>9476</v>
      </c>
      <c r="AE5781" s="14">
        <v>36.209623822083373</v>
      </c>
      <c r="AF5781">
        <v>0</v>
      </c>
      <c r="AG5781" t="s">
        <v>69</v>
      </c>
      <c r="AH5781" t="s">
        <v>69</v>
      </c>
      <c r="AI5781" t="b">
        <v>1</v>
      </c>
      <c r="AJ5781" t="s">
        <v>36</v>
      </c>
      <c r="AK5781" t="s">
        <v>54</v>
      </c>
      <c r="AL5781" t="str">
        <f>IF(AmazonChurn[[#This Row],[Average Monthly Expenses]]&lt;=30,"Low",IF(AmazonChurn[[#This Row],[Average Monthly Expenses]]&lt;=60,"Medium","High"))</f>
        <v>Medium</v>
      </c>
      <c r="AM5781" t="str">
        <f>IF(AmazonChurn[[#This Row],[Number of Complaints or Support]]&lt;3,"Low",IF(AmazonChurn[[#This Row],[Number of Complaints or Support]]&lt;=7,"Medium","High"))</f>
        <v>Low</v>
      </c>
      <c r="AN5781" s="14">
        <f>AmazonChurn[[#This Row],[Number of Complaints or Support]]/AmazonChurn[[#This Row],[Account Length (in months)]]</f>
        <v>0</v>
      </c>
    </row>
    <row r="5782" spans="1:40" x14ac:dyDescent="0.25">
      <c r="A5782" t="s">
        <v>8262</v>
      </c>
      <c r="B5782" t="s">
        <v>23</v>
      </c>
      <c r="C5782">
        <v>1</v>
      </c>
      <c r="D5782">
        <v>0</v>
      </c>
      <c r="E5782">
        <v>0</v>
      </c>
      <c r="F5782">
        <v>0</v>
      </c>
      <c r="G5782" t="s">
        <v>23</v>
      </c>
      <c r="H5782">
        <v>0</v>
      </c>
      <c r="I5782" t="s">
        <v>276</v>
      </c>
      <c r="J5782" t="s">
        <v>35</v>
      </c>
      <c r="K5782" t="s">
        <v>9472</v>
      </c>
      <c r="L5782">
        <v>67</v>
      </c>
      <c r="M5782" t="s">
        <v>23</v>
      </c>
      <c r="N5782" t="s">
        <v>36</v>
      </c>
      <c r="O5782" t="s">
        <v>36</v>
      </c>
      <c r="P5782">
        <v>6</v>
      </c>
      <c r="Q5782" t="s">
        <v>23</v>
      </c>
      <c r="R5782" t="s">
        <v>26</v>
      </c>
      <c r="S5782" t="s">
        <v>130</v>
      </c>
      <c r="T5782">
        <v>9</v>
      </c>
      <c r="U5782" t="s">
        <v>9483</v>
      </c>
      <c r="V5782">
        <v>9</v>
      </c>
      <c r="W5782">
        <v>9</v>
      </c>
      <c r="Z5782" t="s">
        <v>549</v>
      </c>
      <c r="AA5782" s="1">
        <v>44490</v>
      </c>
      <c r="AB5782" s="1">
        <v>44846</v>
      </c>
      <c r="AC5782" t="s">
        <v>48</v>
      </c>
      <c r="AD5782" t="s">
        <v>9476</v>
      </c>
      <c r="AE5782" s="14">
        <v>8.5627187108320673</v>
      </c>
      <c r="AF5782">
        <v>6</v>
      </c>
      <c r="AG5782" t="s">
        <v>69</v>
      </c>
      <c r="AH5782" t="s">
        <v>69</v>
      </c>
      <c r="AI5782" t="b">
        <v>1</v>
      </c>
      <c r="AJ5782" t="s">
        <v>36</v>
      </c>
      <c r="AK5782" t="s">
        <v>64</v>
      </c>
      <c r="AL5782" t="str">
        <f>IF(AmazonChurn[[#This Row],[Average Monthly Expenses]]&lt;=30,"Low",IF(AmazonChurn[[#This Row],[Average Monthly Expenses]]&lt;=60,"Medium","High"))</f>
        <v>Low</v>
      </c>
      <c r="AM5782" t="str">
        <f>IF(AmazonChurn[[#This Row],[Number of Complaints or Support]]&lt;3,"Low",IF(AmazonChurn[[#This Row],[Number of Complaints or Support]]&lt;=7,"Medium","High"))</f>
        <v>Medium</v>
      </c>
      <c r="AN5782" s="14">
        <f>AmazonChurn[[#This Row],[Number of Complaints or Support]]/AmazonChurn[[#This Row],[Account Length (in months)]]</f>
        <v>6</v>
      </c>
    </row>
    <row r="5783" spans="1:40" x14ac:dyDescent="0.25">
      <c r="A5783" t="s">
        <v>8263</v>
      </c>
      <c r="B5783" t="s">
        <v>23</v>
      </c>
      <c r="C5783">
        <v>40</v>
      </c>
      <c r="D5783">
        <v>2</v>
      </c>
      <c r="E5783">
        <v>3</v>
      </c>
      <c r="F5783">
        <v>1</v>
      </c>
      <c r="G5783" t="s">
        <v>36</v>
      </c>
      <c r="H5783">
        <v>0</v>
      </c>
      <c r="I5783" t="s">
        <v>225</v>
      </c>
      <c r="J5783" t="s">
        <v>25</v>
      </c>
      <c r="K5783" t="s">
        <v>25</v>
      </c>
      <c r="L5783">
        <v>54</v>
      </c>
      <c r="M5783" t="s">
        <v>23</v>
      </c>
      <c r="N5783" t="s">
        <v>23</v>
      </c>
      <c r="O5783" t="s">
        <v>23</v>
      </c>
      <c r="P5783">
        <v>0</v>
      </c>
      <c r="Q5783" t="s">
        <v>23</v>
      </c>
      <c r="R5783" t="s">
        <v>26</v>
      </c>
      <c r="S5783" t="s">
        <v>130</v>
      </c>
      <c r="T5783">
        <v>41</v>
      </c>
      <c r="U5783" t="s">
        <v>9483</v>
      </c>
      <c r="V5783">
        <v>41</v>
      </c>
      <c r="W5783">
        <v>1627</v>
      </c>
      <c r="Z5783" t="s">
        <v>5525</v>
      </c>
      <c r="AA5783" s="1">
        <v>44544</v>
      </c>
      <c r="AB5783" s="1">
        <v>44744</v>
      </c>
      <c r="AC5783" t="s">
        <v>41</v>
      </c>
      <c r="AD5783" t="s">
        <v>9477</v>
      </c>
      <c r="AE5783" s="14">
        <v>45.706301533398403</v>
      </c>
      <c r="AF5783">
        <v>3</v>
      </c>
      <c r="AG5783" t="s">
        <v>53</v>
      </c>
      <c r="AH5783" t="s">
        <v>9480</v>
      </c>
      <c r="AI5783" t="b">
        <v>0</v>
      </c>
      <c r="AJ5783" t="s">
        <v>23</v>
      </c>
      <c r="AK5783" t="s">
        <v>64</v>
      </c>
      <c r="AL5783" t="str">
        <f>IF(AmazonChurn[[#This Row],[Average Monthly Expenses]]&lt;=30,"Low",IF(AmazonChurn[[#This Row],[Average Monthly Expenses]]&lt;=60,"Medium","High"))</f>
        <v>Medium</v>
      </c>
      <c r="AM5783" t="str">
        <f>IF(AmazonChurn[[#This Row],[Number of Complaints or Support]]&lt;3,"Low",IF(AmazonChurn[[#This Row],[Number of Complaints or Support]]&lt;=7,"Medium","High"))</f>
        <v>Medium</v>
      </c>
      <c r="AN5783" s="14">
        <f>AmazonChurn[[#This Row],[Number of Complaints or Support]]/AmazonChurn[[#This Row],[Account Length (in months)]]</f>
        <v>7.4999999999999997E-2</v>
      </c>
    </row>
    <row r="5784" spans="1:40" x14ac:dyDescent="0.25">
      <c r="A5784" t="s">
        <v>8264</v>
      </c>
      <c r="B5784" t="s">
        <v>23</v>
      </c>
      <c r="C5784">
        <v>67</v>
      </c>
      <c r="D5784">
        <v>0</v>
      </c>
      <c r="E5784">
        <v>12</v>
      </c>
      <c r="F5784">
        <v>1</v>
      </c>
      <c r="G5784" t="s">
        <v>36</v>
      </c>
      <c r="H5784">
        <v>0</v>
      </c>
      <c r="I5784" t="s">
        <v>248</v>
      </c>
      <c r="J5784" t="s">
        <v>25</v>
      </c>
      <c r="K5784" t="s">
        <v>25</v>
      </c>
      <c r="L5784">
        <v>19</v>
      </c>
      <c r="M5784" t="s">
        <v>36</v>
      </c>
      <c r="N5784" t="s">
        <v>23</v>
      </c>
      <c r="O5784" t="s">
        <v>36</v>
      </c>
      <c r="P5784">
        <v>4</v>
      </c>
      <c r="Q5784" t="s">
        <v>36</v>
      </c>
      <c r="R5784" t="s">
        <v>57</v>
      </c>
      <c r="S5784" t="s">
        <v>27</v>
      </c>
      <c r="T5784">
        <v>23</v>
      </c>
      <c r="U5784" t="s">
        <v>9483</v>
      </c>
      <c r="V5784">
        <v>23</v>
      </c>
      <c r="W5784">
        <v>1529</v>
      </c>
      <c r="Z5784" t="s">
        <v>612</v>
      </c>
      <c r="AA5784" s="1">
        <v>43847</v>
      </c>
      <c r="AB5784" s="1">
        <v>44795</v>
      </c>
      <c r="AC5784" t="s">
        <v>30</v>
      </c>
      <c r="AD5784" t="s">
        <v>9475</v>
      </c>
      <c r="AE5784" s="14">
        <v>19.450939405506041</v>
      </c>
      <c r="AF5784">
        <v>3</v>
      </c>
      <c r="AG5784" t="s">
        <v>53</v>
      </c>
      <c r="AH5784" t="s">
        <v>9480</v>
      </c>
      <c r="AI5784" t="b">
        <v>0</v>
      </c>
      <c r="AJ5784" t="s">
        <v>23</v>
      </c>
      <c r="AK5784" t="s">
        <v>32</v>
      </c>
      <c r="AL5784" t="str">
        <f>IF(AmazonChurn[[#This Row],[Average Monthly Expenses]]&lt;=30,"Low",IF(AmazonChurn[[#This Row],[Average Monthly Expenses]]&lt;=60,"Medium","High"))</f>
        <v>Low</v>
      </c>
      <c r="AM5784" t="str">
        <f>IF(AmazonChurn[[#This Row],[Number of Complaints or Support]]&lt;3,"Low",IF(AmazonChurn[[#This Row],[Number of Complaints or Support]]&lt;=7,"Medium","High"))</f>
        <v>Medium</v>
      </c>
      <c r="AN5784" s="14">
        <f>AmazonChurn[[#This Row],[Number of Complaints or Support]]/AmazonChurn[[#This Row],[Account Length (in months)]]</f>
        <v>4.4776119402985072E-2</v>
      </c>
    </row>
    <row r="5785" spans="1:40" x14ac:dyDescent="0.25">
      <c r="A5785" t="s">
        <v>8265</v>
      </c>
      <c r="B5785" t="s">
        <v>23</v>
      </c>
      <c r="C5785">
        <v>74</v>
      </c>
      <c r="D5785">
        <v>0</v>
      </c>
      <c r="E5785">
        <v>1</v>
      </c>
      <c r="F5785">
        <v>1</v>
      </c>
      <c r="G5785" t="s">
        <v>36</v>
      </c>
      <c r="H5785">
        <v>0</v>
      </c>
      <c r="I5785" t="s">
        <v>248</v>
      </c>
      <c r="J5785" t="s">
        <v>25</v>
      </c>
      <c r="K5785" t="s">
        <v>25</v>
      </c>
      <c r="L5785">
        <v>54</v>
      </c>
      <c r="M5785" t="s">
        <v>23</v>
      </c>
      <c r="N5785" t="s">
        <v>23</v>
      </c>
      <c r="O5785" t="s">
        <v>23</v>
      </c>
      <c r="P5785">
        <v>0</v>
      </c>
      <c r="Q5785" t="s">
        <v>36</v>
      </c>
      <c r="R5785" t="s">
        <v>57</v>
      </c>
      <c r="S5785" t="s">
        <v>124</v>
      </c>
      <c r="T5785">
        <v>66</v>
      </c>
      <c r="U5785" t="s">
        <v>9484</v>
      </c>
      <c r="V5785">
        <v>66</v>
      </c>
      <c r="W5785">
        <v>4866</v>
      </c>
      <c r="Z5785" t="s">
        <v>8266</v>
      </c>
      <c r="AA5785" s="1">
        <v>43841</v>
      </c>
      <c r="AB5785" s="1">
        <v>45044</v>
      </c>
      <c r="AC5785" t="s">
        <v>30</v>
      </c>
      <c r="AD5785" t="s">
        <v>9475</v>
      </c>
      <c r="AE5785" s="14">
        <v>61.827581599255453</v>
      </c>
      <c r="AF5785">
        <v>6</v>
      </c>
      <c r="AG5785" t="s">
        <v>53</v>
      </c>
      <c r="AH5785" t="s">
        <v>9480</v>
      </c>
      <c r="AI5785" t="b">
        <v>0</v>
      </c>
      <c r="AJ5785" t="s">
        <v>23</v>
      </c>
      <c r="AK5785" t="s">
        <v>32</v>
      </c>
      <c r="AL5785" t="str">
        <f>IF(AmazonChurn[[#This Row],[Average Monthly Expenses]]&lt;=30,"Low",IF(AmazonChurn[[#This Row],[Average Monthly Expenses]]&lt;=60,"Medium","High"))</f>
        <v>High</v>
      </c>
      <c r="AM5785" t="str">
        <f>IF(AmazonChurn[[#This Row],[Number of Complaints or Support]]&lt;3,"Low",IF(AmazonChurn[[#This Row],[Number of Complaints or Support]]&lt;=7,"Medium","High"))</f>
        <v>Medium</v>
      </c>
      <c r="AN5785" s="14">
        <f>AmazonChurn[[#This Row],[Number of Complaints or Support]]/AmazonChurn[[#This Row],[Account Length (in months)]]</f>
        <v>8.1081081081081086E-2</v>
      </c>
    </row>
    <row r="5786" spans="1:40" x14ac:dyDescent="0.25">
      <c r="A5786" t="s">
        <v>8267</v>
      </c>
      <c r="B5786" t="s">
        <v>23</v>
      </c>
      <c r="C5786">
        <v>3</v>
      </c>
      <c r="D5786">
        <v>2</v>
      </c>
      <c r="E5786">
        <v>0</v>
      </c>
      <c r="F5786">
        <v>0</v>
      </c>
      <c r="G5786" t="s">
        <v>23</v>
      </c>
      <c r="H5786">
        <v>0</v>
      </c>
      <c r="I5786" t="s">
        <v>75</v>
      </c>
      <c r="J5786" t="s">
        <v>35</v>
      </c>
      <c r="K5786" t="s">
        <v>9472</v>
      </c>
      <c r="L5786">
        <v>22</v>
      </c>
      <c r="M5786" t="s">
        <v>36</v>
      </c>
      <c r="N5786" t="s">
        <v>23</v>
      </c>
      <c r="O5786" t="s">
        <v>23</v>
      </c>
      <c r="P5786">
        <v>0</v>
      </c>
      <c r="Q5786" t="s">
        <v>23</v>
      </c>
      <c r="R5786" t="s">
        <v>26</v>
      </c>
      <c r="S5786" t="s">
        <v>27</v>
      </c>
      <c r="T5786">
        <v>8</v>
      </c>
      <c r="U5786" t="s">
        <v>9483</v>
      </c>
      <c r="V5786">
        <v>8</v>
      </c>
      <c r="W5786">
        <v>29</v>
      </c>
      <c r="Z5786" t="s">
        <v>6059</v>
      </c>
      <c r="AA5786" s="1">
        <v>45169</v>
      </c>
      <c r="AB5786" s="1">
        <v>44733</v>
      </c>
      <c r="AC5786" t="s">
        <v>41</v>
      </c>
      <c r="AD5786" t="s">
        <v>9477</v>
      </c>
      <c r="AE5786" s="14">
        <v>8.8317308304234796</v>
      </c>
      <c r="AF5786">
        <v>4</v>
      </c>
      <c r="AG5786" t="s">
        <v>31</v>
      </c>
      <c r="AH5786" t="s">
        <v>31</v>
      </c>
      <c r="AI5786" t="b">
        <v>0</v>
      </c>
      <c r="AJ5786" t="s">
        <v>23</v>
      </c>
      <c r="AK5786" t="s">
        <v>64</v>
      </c>
      <c r="AL5786" t="str">
        <f>IF(AmazonChurn[[#This Row],[Average Monthly Expenses]]&lt;=30,"Low",IF(AmazonChurn[[#This Row],[Average Monthly Expenses]]&lt;=60,"Medium","High"))</f>
        <v>Low</v>
      </c>
      <c r="AM5786" t="str">
        <f>IF(AmazonChurn[[#This Row],[Number of Complaints or Support]]&lt;3,"Low",IF(AmazonChurn[[#This Row],[Number of Complaints or Support]]&lt;=7,"Medium","High"))</f>
        <v>Medium</v>
      </c>
      <c r="AN5786" s="14">
        <f>AmazonChurn[[#This Row],[Number of Complaints or Support]]/AmazonChurn[[#This Row],[Account Length (in months)]]</f>
        <v>1.3333333333333333</v>
      </c>
    </row>
    <row r="5787" spans="1:40" x14ac:dyDescent="0.25">
      <c r="A5787" t="s">
        <v>8268</v>
      </c>
      <c r="B5787" t="s">
        <v>23</v>
      </c>
      <c r="C5787">
        <v>71</v>
      </c>
      <c r="D5787">
        <v>0</v>
      </c>
      <c r="E5787">
        <v>6</v>
      </c>
      <c r="F5787">
        <v>0</v>
      </c>
      <c r="G5787" t="s">
        <v>23</v>
      </c>
      <c r="H5787">
        <v>22</v>
      </c>
      <c r="I5787" t="s">
        <v>24</v>
      </c>
      <c r="J5787" t="s">
        <v>25</v>
      </c>
      <c r="K5787" t="s">
        <v>25</v>
      </c>
      <c r="L5787">
        <v>49</v>
      </c>
      <c r="M5787" t="s">
        <v>23</v>
      </c>
      <c r="N5787" t="s">
        <v>23</v>
      </c>
      <c r="O5787" t="s">
        <v>36</v>
      </c>
      <c r="P5787">
        <v>3</v>
      </c>
      <c r="Q5787" t="s">
        <v>36</v>
      </c>
      <c r="R5787" t="s">
        <v>57</v>
      </c>
      <c r="S5787" t="s">
        <v>38</v>
      </c>
      <c r="T5787">
        <v>55</v>
      </c>
      <c r="U5787" t="s">
        <v>9484</v>
      </c>
      <c r="V5787">
        <v>55</v>
      </c>
      <c r="W5787">
        <v>3926</v>
      </c>
      <c r="Z5787" t="s">
        <v>4392</v>
      </c>
      <c r="AA5787" s="1">
        <v>45028</v>
      </c>
      <c r="AB5787" s="1">
        <v>44501</v>
      </c>
      <c r="AC5787" t="s">
        <v>30</v>
      </c>
      <c r="AD5787" t="s">
        <v>9475</v>
      </c>
      <c r="AE5787" s="14">
        <v>51.564097377598713</v>
      </c>
      <c r="AF5787">
        <v>8</v>
      </c>
      <c r="AG5787" t="s">
        <v>69</v>
      </c>
      <c r="AH5787" t="s">
        <v>69</v>
      </c>
      <c r="AI5787" t="b">
        <v>1</v>
      </c>
      <c r="AJ5787" t="s">
        <v>36</v>
      </c>
      <c r="AK5787" t="s">
        <v>54</v>
      </c>
      <c r="AL5787" t="str">
        <f>IF(AmazonChurn[[#This Row],[Average Monthly Expenses]]&lt;=30,"Low",IF(AmazonChurn[[#This Row],[Average Monthly Expenses]]&lt;=60,"Medium","High"))</f>
        <v>Medium</v>
      </c>
      <c r="AM5787" t="str">
        <f>IF(AmazonChurn[[#This Row],[Number of Complaints or Support]]&lt;3,"Low",IF(AmazonChurn[[#This Row],[Number of Complaints or Support]]&lt;=7,"Medium","High"))</f>
        <v>High</v>
      </c>
      <c r="AN5787" s="14">
        <f>AmazonChurn[[#This Row],[Number of Complaints or Support]]/AmazonChurn[[#This Row],[Account Length (in months)]]</f>
        <v>0.11267605633802817</v>
      </c>
    </row>
    <row r="5788" spans="1:40" x14ac:dyDescent="0.25">
      <c r="A5788" t="s">
        <v>8269</v>
      </c>
      <c r="B5788" t="s">
        <v>23</v>
      </c>
      <c r="C5788">
        <v>71</v>
      </c>
      <c r="D5788">
        <v>1</v>
      </c>
      <c r="E5788">
        <v>30</v>
      </c>
      <c r="F5788">
        <v>0</v>
      </c>
      <c r="G5788" t="s">
        <v>23</v>
      </c>
      <c r="H5788">
        <v>5</v>
      </c>
      <c r="I5788" t="s">
        <v>101</v>
      </c>
      <c r="J5788" t="s">
        <v>35</v>
      </c>
      <c r="K5788" t="s">
        <v>9472</v>
      </c>
      <c r="L5788">
        <v>22</v>
      </c>
      <c r="M5788" t="s">
        <v>36</v>
      </c>
      <c r="N5788" t="s">
        <v>23</v>
      </c>
      <c r="O5788" t="s">
        <v>36</v>
      </c>
      <c r="P5788">
        <v>2</v>
      </c>
      <c r="Q5788" t="s">
        <v>36</v>
      </c>
      <c r="R5788" t="s">
        <v>57</v>
      </c>
      <c r="S5788" t="s">
        <v>38</v>
      </c>
      <c r="T5788">
        <v>49</v>
      </c>
      <c r="U5788" t="s">
        <v>9484</v>
      </c>
      <c r="V5788">
        <v>49</v>
      </c>
      <c r="W5788">
        <v>3523</v>
      </c>
      <c r="Z5788" t="s">
        <v>2089</v>
      </c>
      <c r="AA5788" s="1">
        <v>43858</v>
      </c>
      <c r="AB5788" s="1">
        <v>44683</v>
      </c>
      <c r="AC5788" t="s">
        <v>30</v>
      </c>
      <c r="AD5788" t="s">
        <v>9475</v>
      </c>
      <c r="AE5788" s="14">
        <v>43.169928471991888</v>
      </c>
      <c r="AF5788">
        <v>6</v>
      </c>
      <c r="AG5788" t="s">
        <v>69</v>
      </c>
      <c r="AH5788" t="s">
        <v>69</v>
      </c>
      <c r="AI5788" t="b">
        <v>0</v>
      </c>
      <c r="AJ5788" t="s">
        <v>23</v>
      </c>
      <c r="AK5788" t="s">
        <v>32</v>
      </c>
      <c r="AL5788" t="str">
        <f>IF(AmazonChurn[[#This Row],[Average Monthly Expenses]]&lt;=30,"Low",IF(AmazonChurn[[#This Row],[Average Monthly Expenses]]&lt;=60,"Medium","High"))</f>
        <v>Medium</v>
      </c>
      <c r="AM5788" t="str">
        <f>IF(AmazonChurn[[#This Row],[Number of Complaints or Support]]&lt;3,"Low",IF(AmazonChurn[[#This Row],[Number of Complaints or Support]]&lt;=7,"Medium","High"))</f>
        <v>Medium</v>
      </c>
      <c r="AN5788" s="14">
        <f>AmazonChurn[[#This Row],[Number of Complaints or Support]]/AmazonChurn[[#This Row],[Account Length (in months)]]</f>
        <v>8.4507042253521125E-2</v>
      </c>
    </row>
    <row r="5789" spans="1:40" x14ac:dyDescent="0.25">
      <c r="A5789" t="s">
        <v>8270</v>
      </c>
      <c r="B5789" t="s">
        <v>23</v>
      </c>
      <c r="C5789">
        <v>65</v>
      </c>
      <c r="D5789">
        <v>1</v>
      </c>
      <c r="E5789">
        <v>3</v>
      </c>
      <c r="F5789">
        <v>1</v>
      </c>
      <c r="G5789" t="s">
        <v>36</v>
      </c>
      <c r="H5789">
        <v>0</v>
      </c>
      <c r="I5789" t="s">
        <v>276</v>
      </c>
      <c r="J5789" t="s">
        <v>35</v>
      </c>
      <c r="K5789" t="s">
        <v>9472</v>
      </c>
      <c r="L5789">
        <v>47</v>
      </c>
      <c r="M5789" t="s">
        <v>23</v>
      </c>
      <c r="N5789" t="s">
        <v>23</v>
      </c>
      <c r="O5789" t="s">
        <v>23</v>
      </c>
      <c r="P5789">
        <v>0</v>
      </c>
      <c r="Q5789" t="s">
        <v>36</v>
      </c>
      <c r="R5789" t="s">
        <v>26</v>
      </c>
      <c r="S5789" t="s">
        <v>124</v>
      </c>
      <c r="T5789">
        <v>48</v>
      </c>
      <c r="U5789" t="s">
        <v>9484</v>
      </c>
      <c r="V5789">
        <v>48</v>
      </c>
      <c r="W5789">
        <v>3166</v>
      </c>
      <c r="Z5789" t="s">
        <v>4202</v>
      </c>
      <c r="AA5789" s="1">
        <v>44432</v>
      </c>
      <c r="AB5789" s="1">
        <v>44248</v>
      </c>
      <c r="AC5789" t="s">
        <v>41</v>
      </c>
      <c r="AD5789" t="s">
        <v>9477</v>
      </c>
      <c r="AE5789" s="14">
        <v>43.482503015886401</v>
      </c>
      <c r="AF5789">
        <v>10</v>
      </c>
      <c r="AG5789" t="s">
        <v>53</v>
      </c>
      <c r="AH5789" t="s">
        <v>9480</v>
      </c>
      <c r="AI5789" t="b">
        <v>0</v>
      </c>
      <c r="AJ5789" t="s">
        <v>23</v>
      </c>
      <c r="AK5789" t="s">
        <v>54</v>
      </c>
      <c r="AL5789" t="str">
        <f>IF(AmazonChurn[[#This Row],[Average Monthly Expenses]]&lt;=30,"Low",IF(AmazonChurn[[#This Row],[Average Monthly Expenses]]&lt;=60,"Medium","High"))</f>
        <v>Medium</v>
      </c>
      <c r="AM5789" t="str">
        <f>IF(AmazonChurn[[#This Row],[Number of Complaints or Support]]&lt;3,"Low",IF(AmazonChurn[[#This Row],[Number of Complaints or Support]]&lt;=7,"Medium","High"))</f>
        <v>High</v>
      </c>
      <c r="AN5789" s="14">
        <f>AmazonChurn[[#This Row],[Number of Complaints or Support]]/AmazonChurn[[#This Row],[Account Length (in months)]]</f>
        <v>0.15384615384615385</v>
      </c>
    </row>
    <row r="5790" spans="1:40" x14ac:dyDescent="0.25">
      <c r="A5790" t="s">
        <v>8271</v>
      </c>
      <c r="B5790" t="s">
        <v>23</v>
      </c>
      <c r="C5790">
        <v>23</v>
      </c>
      <c r="D5790">
        <v>0</v>
      </c>
      <c r="E5790">
        <v>4</v>
      </c>
      <c r="F5790">
        <v>1</v>
      </c>
      <c r="G5790" t="s">
        <v>36</v>
      </c>
      <c r="H5790">
        <v>0</v>
      </c>
      <c r="I5790" t="s">
        <v>61</v>
      </c>
      <c r="J5790" t="s">
        <v>35</v>
      </c>
      <c r="K5790" t="s">
        <v>9472</v>
      </c>
      <c r="L5790">
        <v>36</v>
      </c>
      <c r="M5790" t="s">
        <v>23</v>
      </c>
      <c r="N5790" t="s">
        <v>23</v>
      </c>
      <c r="O5790" t="s">
        <v>23</v>
      </c>
      <c r="P5790">
        <v>0</v>
      </c>
      <c r="Q5790" t="s">
        <v>36</v>
      </c>
      <c r="R5790" t="s">
        <v>26</v>
      </c>
      <c r="S5790" t="s">
        <v>38</v>
      </c>
      <c r="T5790">
        <v>44</v>
      </c>
      <c r="U5790" t="s">
        <v>9484</v>
      </c>
      <c r="V5790">
        <v>44</v>
      </c>
      <c r="W5790">
        <v>999</v>
      </c>
      <c r="Z5790" t="s">
        <v>654</v>
      </c>
      <c r="AA5790" s="1">
        <v>44422</v>
      </c>
      <c r="AB5790" s="1">
        <v>44235</v>
      </c>
      <c r="AC5790" t="s">
        <v>30</v>
      </c>
      <c r="AD5790" t="s">
        <v>9475</v>
      </c>
      <c r="AE5790" s="14">
        <v>49.526823421703313</v>
      </c>
      <c r="AF5790">
        <v>7</v>
      </c>
      <c r="AG5790" t="s">
        <v>69</v>
      </c>
      <c r="AH5790" t="s">
        <v>69</v>
      </c>
      <c r="AI5790" t="b">
        <v>0</v>
      </c>
      <c r="AJ5790" t="s">
        <v>23</v>
      </c>
      <c r="AK5790" t="s">
        <v>32</v>
      </c>
      <c r="AL5790" t="str">
        <f>IF(AmazonChurn[[#This Row],[Average Monthly Expenses]]&lt;=30,"Low",IF(AmazonChurn[[#This Row],[Average Monthly Expenses]]&lt;=60,"Medium","High"))</f>
        <v>Medium</v>
      </c>
      <c r="AM5790" t="str">
        <f>IF(AmazonChurn[[#This Row],[Number of Complaints or Support]]&lt;3,"Low",IF(AmazonChurn[[#This Row],[Number of Complaints or Support]]&lt;=7,"Medium","High"))</f>
        <v>Medium</v>
      </c>
      <c r="AN5790" s="14">
        <f>AmazonChurn[[#This Row],[Number of Complaints or Support]]/AmazonChurn[[#This Row],[Account Length (in months)]]</f>
        <v>0.30434782608695654</v>
      </c>
    </row>
    <row r="5791" spans="1:40" x14ac:dyDescent="0.25">
      <c r="A5791" t="s">
        <v>7981</v>
      </c>
      <c r="B5791" t="s">
        <v>23</v>
      </c>
      <c r="C5791">
        <v>49</v>
      </c>
      <c r="D5791">
        <v>0</v>
      </c>
      <c r="E5791">
        <v>2</v>
      </c>
      <c r="F5791">
        <v>0</v>
      </c>
      <c r="G5791" t="s">
        <v>23</v>
      </c>
      <c r="H5791">
        <v>73</v>
      </c>
      <c r="I5791" t="s">
        <v>225</v>
      </c>
      <c r="J5791" t="s">
        <v>25</v>
      </c>
      <c r="K5791" t="s">
        <v>25</v>
      </c>
      <c r="L5791">
        <v>45</v>
      </c>
      <c r="M5791" t="s">
        <v>23</v>
      </c>
      <c r="N5791" t="s">
        <v>23</v>
      </c>
      <c r="O5791" t="s">
        <v>23</v>
      </c>
      <c r="P5791">
        <v>0</v>
      </c>
      <c r="Q5791" t="s">
        <v>23</v>
      </c>
      <c r="R5791" t="s">
        <v>26</v>
      </c>
      <c r="S5791" t="s">
        <v>38</v>
      </c>
      <c r="T5791">
        <v>39</v>
      </c>
      <c r="U5791" t="s">
        <v>9484</v>
      </c>
      <c r="V5791">
        <v>39</v>
      </c>
      <c r="W5791">
        <v>1917</v>
      </c>
      <c r="Z5791" t="s">
        <v>826</v>
      </c>
      <c r="AA5791" s="1">
        <v>44516</v>
      </c>
      <c r="AB5791" s="1">
        <v>45220</v>
      </c>
      <c r="AC5791" t="s">
        <v>30</v>
      </c>
      <c r="AD5791" t="s">
        <v>9475</v>
      </c>
      <c r="AE5791" s="14">
        <v>37.863885553551697</v>
      </c>
      <c r="AF5791">
        <v>4</v>
      </c>
      <c r="AG5791" t="s">
        <v>69</v>
      </c>
      <c r="AH5791" t="s">
        <v>69</v>
      </c>
      <c r="AI5791" t="b">
        <v>0</v>
      </c>
      <c r="AJ5791" t="s">
        <v>23</v>
      </c>
      <c r="AK5791" t="s">
        <v>32</v>
      </c>
      <c r="AL5791" t="str">
        <f>IF(AmazonChurn[[#This Row],[Average Monthly Expenses]]&lt;=30,"Low",IF(AmazonChurn[[#This Row],[Average Monthly Expenses]]&lt;=60,"Medium","High"))</f>
        <v>Medium</v>
      </c>
      <c r="AM5791" t="str">
        <f>IF(AmazonChurn[[#This Row],[Number of Complaints or Support]]&lt;3,"Low",IF(AmazonChurn[[#This Row],[Number of Complaints or Support]]&lt;=7,"Medium","High"))</f>
        <v>Medium</v>
      </c>
      <c r="AN5791" s="14">
        <f>AmazonChurn[[#This Row],[Number of Complaints or Support]]/AmazonChurn[[#This Row],[Account Length (in months)]]</f>
        <v>8.1632653061224483E-2</v>
      </c>
    </row>
    <row r="5792" spans="1:40" x14ac:dyDescent="0.25">
      <c r="A5792" t="s">
        <v>8272</v>
      </c>
      <c r="B5792" t="s">
        <v>36</v>
      </c>
      <c r="C5792">
        <v>8</v>
      </c>
      <c r="D5792">
        <v>5</v>
      </c>
      <c r="E5792">
        <v>1</v>
      </c>
      <c r="F5792">
        <v>1</v>
      </c>
      <c r="G5792" t="s">
        <v>36</v>
      </c>
      <c r="H5792">
        <v>0</v>
      </c>
      <c r="I5792" t="s">
        <v>276</v>
      </c>
      <c r="J5792" t="s">
        <v>35</v>
      </c>
      <c r="K5792" t="s">
        <v>9472</v>
      </c>
      <c r="L5792">
        <v>69</v>
      </c>
      <c r="M5792" t="s">
        <v>23</v>
      </c>
      <c r="N5792" t="s">
        <v>36</v>
      </c>
      <c r="O5792" t="s">
        <v>23</v>
      </c>
      <c r="P5792">
        <v>0</v>
      </c>
      <c r="Q5792" t="s">
        <v>36</v>
      </c>
      <c r="R5792" t="s">
        <v>26</v>
      </c>
      <c r="S5792" t="s">
        <v>124</v>
      </c>
      <c r="T5792">
        <v>19</v>
      </c>
      <c r="U5792" t="s">
        <v>9484</v>
      </c>
      <c r="V5792">
        <v>19</v>
      </c>
      <c r="W5792">
        <v>143</v>
      </c>
      <c r="X5792" t="s">
        <v>46</v>
      </c>
      <c r="Y5792" t="s">
        <v>191</v>
      </c>
      <c r="Z5792" t="s">
        <v>1215</v>
      </c>
      <c r="AA5792" s="1">
        <v>44156</v>
      </c>
      <c r="AB5792" s="1">
        <v>45247</v>
      </c>
      <c r="AC5792" t="s">
        <v>41</v>
      </c>
      <c r="AD5792" t="s">
        <v>9477</v>
      </c>
      <c r="AE5792" s="14">
        <v>15.821646658595959</v>
      </c>
      <c r="AF5792">
        <v>1</v>
      </c>
      <c r="AG5792" t="s">
        <v>31</v>
      </c>
      <c r="AH5792" t="s">
        <v>31</v>
      </c>
      <c r="AI5792" t="b">
        <v>0</v>
      </c>
      <c r="AJ5792" t="s">
        <v>23</v>
      </c>
      <c r="AK5792" t="s">
        <v>73</v>
      </c>
      <c r="AL5792" t="str">
        <f>IF(AmazonChurn[[#This Row],[Average Monthly Expenses]]&lt;=30,"Low",IF(AmazonChurn[[#This Row],[Average Monthly Expenses]]&lt;=60,"Medium","High"))</f>
        <v>Low</v>
      </c>
      <c r="AM5792" t="str">
        <f>IF(AmazonChurn[[#This Row],[Number of Complaints or Support]]&lt;3,"Low",IF(AmazonChurn[[#This Row],[Number of Complaints or Support]]&lt;=7,"Medium","High"))</f>
        <v>Low</v>
      </c>
      <c r="AN5792" s="14">
        <f>AmazonChurn[[#This Row],[Number of Complaints or Support]]/AmazonChurn[[#This Row],[Account Length (in months)]]</f>
        <v>0.125</v>
      </c>
    </row>
    <row r="5793" spans="1:40" x14ac:dyDescent="0.25">
      <c r="A5793" t="s">
        <v>8273</v>
      </c>
      <c r="B5793" t="s">
        <v>23</v>
      </c>
      <c r="C5793">
        <v>64</v>
      </c>
      <c r="D5793">
        <v>2</v>
      </c>
      <c r="E5793">
        <v>12</v>
      </c>
      <c r="F5793">
        <v>1</v>
      </c>
      <c r="G5793" t="s">
        <v>36</v>
      </c>
      <c r="H5793">
        <v>0</v>
      </c>
      <c r="I5793" t="s">
        <v>640</v>
      </c>
      <c r="J5793" t="s">
        <v>25</v>
      </c>
      <c r="K5793" t="s">
        <v>25</v>
      </c>
      <c r="L5793">
        <v>28</v>
      </c>
      <c r="M5793" t="s">
        <v>36</v>
      </c>
      <c r="N5793" t="s">
        <v>23</v>
      </c>
      <c r="O5793" t="s">
        <v>36</v>
      </c>
      <c r="P5793">
        <v>2</v>
      </c>
      <c r="Q5793" t="s">
        <v>36</v>
      </c>
      <c r="R5793" t="s">
        <v>57</v>
      </c>
      <c r="S5793" t="s">
        <v>124</v>
      </c>
      <c r="T5793">
        <v>21</v>
      </c>
      <c r="U5793" t="s">
        <v>9484</v>
      </c>
      <c r="V5793">
        <v>21</v>
      </c>
      <c r="W5793">
        <v>1370</v>
      </c>
      <c r="Z5793" t="s">
        <v>8274</v>
      </c>
      <c r="AA5793" s="1">
        <v>44136</v>
      </c>
      <c r="AB5793" s="1">
        <v>45255</v>
      </c>
      <c r="AC5793" t="s">
        <v>41</v>
      </c>
      <c r="AD5793" t="s">
        <v>9477</v>
      </c>
      <c r="AE5793" s="14">
        <v>24.04089035098638</v>
      </c>
      <c r="AF5793">
        <v>8</v>
      </c>
      <c r="AG5793" t="s">
        <v>53</v>
      </c>
      <c r="AH5793" t="s">
        <v>9480</v>
      </c>
      <c r="AI5793" t="b">
        <v>0</v>
      </c>
      <c r="AJ5793" t="s">
        <v>23</v>
      </c>
      <c r="AK5793" t="s">
        <v>73</v>
      </c>
      <c r="AL5793" t="str">
        <f>IF(AmazonChurn[[#This Row],[Average Monthly Expenses]]&lt;=30,"Low",IF(AmazonChurn[[#This Row],[Average Monthly Expenses]]&lt;=60,"Medium","High"))</f>
        <v>Low</v>
      </c>
      <c r="AM5793" t="str">
        <f>IF(AmazonChurn[[#This Row],[Number of Complaints or Support]]&lt;3,"Low",IF(AmazonChurn[[#This Row],[Number of Complaints or Support]]&lt;=7,"Medium","High"))</f>
        <v>High</v>
      </c>
      <c r="AN5793" s="14">
        <f>AmazonChurn[[#This Row],[Number of Complaints or Support]]/AmazonChurn[[#This Row],[Account Length (in months)]]</f>
        <v>0.125</v>
      </c>
    </row>
    <row r="5794" spans="1:40" x14ac:dyDescent="0.25">
      <c r="A5794" t="s">
        <v>5414</v>
      </c>
      <c r="B5794" t="s">
        <v>36</v>
      </c>
      <c r="C5794">
        <v>1</v>
      </c>
      <c r="D5794">
        <v>2</v>
      </c>
      <c r="E5794">
        <v>6</v>
      </c>
      <c r="F5794">
        <v>1</v>
      </c>
      <c r="G5794" t="s">
        <v>36</v>
      </c>
      <c r="H5794">
        <v>0</v>
      </c>
      <c r="I5794" t="s">
        <v>105</v>
      </c>
      <c r="J5794" t="s">
        <v>35</v>
      </c>
      <c r="K5794" t="s">
        <v>9472</v>
      </c>
      <c r="L5794">
        <v>81</v>
      </c>
      <c r="M5794" t="s">
        <v>23</v>
      </c>
      <c r="N5794" t="s">
        <v>36</v>
      </c>
      <c r="O5794" t="s">
        <v>23</v>
      </c>
      <c r="P5794">
        <v>0</v>
      </c>
      <c r="Q5794" t="s">
        <v>23</v>
      </c>
      <c r="R5794" t="s">
        <v>26</v>
      </c>
      <c r="S5794" t="s">
        <v>38</v>
      </c>
      <c r="T5794">
        <v>31</v>
      </c>
      <c r="U5794" t="s">
        <v>9484</v>
      </c>
      <c r="V5794">
        <v>31</v>
      </c>
      <c r="W5794">
        <v>31</v>
      </c>
      <c r="X5794" t="s">
        <v>94</v>
      </c>
      <c r="Y5794" t="s">
        <v>187</v>
      </c>
      <c r="Z5794" t="s">
        <v>820</v>
      </c>
      <c r="AA5794" s="1">
        <v>45183</v>
      </c>
      <c r="AB5794" s="1">
        <v>43992</v>
      </c>
      <c r="AC5794" t="s">
        <v>48</v>
      </c>
      <c r="AD5794" t="s">
        <v>9476</v>
      </c>
      <c r="AE5794" s="14">
        <v>25.924412505493759</v>
      </c>
      <c r="AF5794">
        <v>0</v>
      </c>
      <c r="AG5794" t="s">
        <v>69</v>
      </c>
      <c r="AH5794" t="s">
        <v>69</v>
      </c>
      <c r="AI5794" t="b">
        <v>0</v>
      </c>
      <c r="AJ5794" t="s">
        <v>23</v>
      </c>
      <c r="AK5794" t="s">
        <v>64</v>
      </c>
      <c r="AL5794" t="str">
        <f>IF(AmazonChurn[[#This Row],[Average Monthly Expenses]]&lt;=30,"Low",IF(AmazonChurn[[#This Row],[Average Monthly Expenses]]&lt;=60,"Medium","High"))</f>
        <v>Low</v>
      </c>
      <c r="AM5794" t="str">
        <f>IF(AmazonChurn[[#This Row],[Number of Complaints or Support]]&lt;3,"Low",IF(AmazonChurn[[#This Row],[Number of Complaints or Support]]&lt;=7,"Medium","High"))</f>
        <v>Low</v>
      </c>
      <c r="AN5794" s="14">
        <f>AmazonChurn[[#This Row],[Number of Complaints or Support]]/AmazonChurn[[#This Row],[Account Length (in months)]]</f>
        <v>0</v>
      </c>
    </row>
    <row r="5795" spans="1:40" x14ac:dyDescent="0.25">
      <c r="A5795" t="s">
        <v>8275</v>
      </c>
      <c r="B5795" t="s">
        <v>23</v>
      </c>
      <c r="C5795">
        <v>18</v>
      </c>
      <c r="D5795">
        <v>0</v>
      </c>
      <c r="E5795">
        <v>17</v>
      </c>
      <c r="F5795">
        <v>1</v>
      </c>
      <c r="G5795" t="s">
        <v>36</v>
      </c>
      <c r="H5795">
        <v>0</v>
      </c>
      <c r="I5795" t="s">
        <v>88</v>
      </c>
      <c r="J5795" t="s">
        <v>35</v>
      </c>
      <c r="K5795" t="s">
        <v>9472</v>
      </c>
      <c r="L5795">
        <v>28</v>
      </c>
      <c r="M5795" t="s">
        <v>36</v>
      </c>
      <c r="N5795" t="s">
        <v>23</v>
      </c>
      <c r="O5795" t="s">
        <v>36</v>
      </c>
      <c r="P5795">
        <v>6</v>
      </c>
      <c r="Q5795" t="s">
        <v>23</v>
      </c>
      <c r="R5795" t="s">
        <v>26</v>
      </c>
      <c r="S5795" t="s">
        <v>27</v>
      </c>
      <c r="T5795">
        <v>11</v>
      </c>
      <c r="U5795" t="s">
        <v>9483</v>
      </c>
      <c r="V5795">
        <v>11</v>
      </c>
      <c r="W5795">
        <v>203</v>
      </c>
      <c r="Z5795" t="s">
        <v>1450</v>
      </c>
      <c r="AA5795" s="1">
        <v>45006</v>
      </c>
      <c r="AB5795" s="1">
        <v>44507</v>
      </c>
      <c r="AC5795" t="s">
        <v>48</v>
      </c>
      <c r="AD5795" t="s">
        <v>9476</v>
      </c>
      <c r="AE5795" s="14">
        <v>10.34246562953688</v>
      </c>
      <c r="AF5795">
        <v>2</v>
      </c>
      <c r="AG5795" t="s">
        <v>53</v>
      </c>
      <c r="AH5795" t="s">
        <v>9480</v>
      </c>
      <c r="AI5795" t="b">
        <v>0</v>
      </c>
      <c r="AJ5795" t="s">
        <v>23</v>
      </c>
      <c r="AK5795" t="s">
        <v>32</v>
      </c>
      <c r="AL5795" t="str">
        <f>IF(AmazonChurn[[#This Row],[Average Monthly Expenses]]&lt;=30,"Low",IF(AmazonChurn[[#This Row],[Average Monthly Expenses]]&lt;=60,"Medium","High"))</f>
        <v>Low</v>
      </c>
      <c r="AM5795" t="str">
        <f>IF(AmazonChurn[[#This Row],[Number of Complaints or Support]]&lt;3,"Low",IF(AmazonChurn[[#This Row],[Number of Complaints or Support]]&lt;=7,"Medium","High"))</f>
        <v>Low</v>
      </c>
      <c r="AN5795" s="14">
        <f>AmazonChurn[[#This Row],[Number of Complaints or Support]]/AmazonChurn[[#This Row],[Account Length (in months)]]</f>
        <v>0.1111111111111111</v>
      </c>
    </row>
    <row r="5796" spans="1:40" x14ac:dyDescent="0.25">
      <c r="A5796" t="s">
        <v>8276</v>
      </c>
      <c r="B5796" t="s">
        <v>23</v>
      </c>
      <c r="C5796">
        <v>1</v>
      </c>
      <c r="D5796">
        <v>2</v>
      </c>
      <c r="E5796">
        <v>0</v>
      </c>
      <c r="F5796">
        <v>0</v>
      </c>
      <c r="G5796" t="s">
        <v>23</v>
      </c>
      <c r="H5796">
        <v>0</v>
      </c>
      <c r="I5796" t="s">
        <v>50</v>
      </c>
      <c r="J5796" t="s">
        <v>35</v>
      </c>
      <c r="K5796" t="s">
        <v>9472</v>
      </c>
      <c r="L5796">
        <v>27</v>
      </c>
      <c r="M5796" t="s">
        <v>36</v>
      </c>
      <c r="N5796" t="s">
        <v>23</v>
      </c>
      <c r="O5796" t="s">
        <v>36</v>
      </c>
      <c r="P5796">
        <v>5</v>
      </c>
      <c r="Q5796" t="s">
        <v>23</v>
      </c>
      <c r="R5796" t="s">
        <v>37</v>
      </c>
      <c r="S5796" t="s">
        <v>27</v>
      </c>
      <c r="T5796">
        <v>8</v>
      </c>
      <c r="U5796" t="s">
        <v>9483</v>
      </c>
      <c r="V5796">
        <v>8</v>
      </c>
      <c r="W5796">
        <v>8</v>
      </c>
      <c r="Z5796" t="s">
        <v>3266</v>
      </c>
      <c r="AA5796" s="1">
        <v>44195</v>
      </c>
      <c r="AB5796" s="1">
        <v>43926</v>
      </c>
      <c r="AC5796" t="s">
        <v>30</v>
      </c>
      <c r="AD5796" t="s">
        <v>9475</v>
      </c>
      <c r="AE5796" s="14">
        <v>7.9121149896876153</v>
      </c>
      <c r="AF5796">
        <v>3</v>
      </c>
      <c r="AG5796" t="s">
        <v>31</v>
      </c>
      <c r="AH5796" t="s">
        <v>31</v>
      </c>
      <c r="AI5796" t="b">
        <v>1</v>
      </c>
      <c r="AJ5796" t="s">
        <v>36</v>
      </c>
      <c r="AK5796" t="s">
        <v>32</v>
      </c>
      <c r="AL5796" t="str">
        <f>IF(AmazonChurn[[#This Row],[Average Monthly Expenses]]&lt;=30,"Low",IF(AmazonChurn[[#This Row],[Average Monthly Expenses]]&lt;=60,"Medium","High"))</f>
        <v>Low</v>
      </c>
      <c r="AM5796" t="str">
        <f>IF(AmazonChurn[[#This Row],[Number of Complaints or Support]]&lt;3,"Low",IF(AmazonChurn[[#This Row],[Number of Complaints or Support]]&lt;=7,"Medium","High"))</f>
        <v>Medium</v>
      </c>
      <c r="AN5796" s="14">
        <f>AmazonChurn[[#This Row],[Number of Complaints or Support]]/AmazonChurn[[#This Row],[Account Length (in months)]]</f>
        <v>3</v>
      </c>
    </row>
    <row r="5797" spans="1:40" x14ac:dyDescent="0.25">
      <c r="A5797" t="s">
        <v>8277</v>
      </c>
      <c r="B5797" t="s">
        <v>36</v>
      </c>
      <c r="C5797">
        <v>1</v>
      </c>
      <c r="D5797">
        <v>1</v>
      </c>
      <c r="E5797">
        <v>0</v>
      </c>
      <c r="F5797">
        <v>0</v>
      </c>
      <c r="G5797" t="s">
        <v>23</v>
      </c>
      <c r="H5797">
        <v>0</v>
      </c>
      <c r="I5797" t="s">
        <v>217</v>
      </c>
      <c r="J5797" t="s">
        <v>35</v>
      </c>
      <c r="K5797" t="s">
        <v>9472</v>
      </c>
      <c r="L5797">
        <v>67</v>
      </c>
      <c r="M5797" t="s">
        <v>23</v>
      </c>
      <c r="N5797" t="s">
        <v>36</v>
      </c>
      <c r="O5797" t="s">
        <v>23</v>
      </c>
      <c r="P5797">
        <v>0</v>
      </c>
      <c r="Q5797" t="s">
        <v>23</v>
      </c>
      <c r="R5797" t="s">
        <v>26</v>
      </c>
      <c r="S5797" t="s">
        <v>130</v>
      </c>
      <c r="T5797">
        <v>13</v>
      </c>
      <c r="U5797" t="s">
        <v>9483</v>
      </c>
      <c r="V5797">
        <v>13</v>
      </c>
      <c r="W5797">
        <v>13</v>
      </c>
      <c r="X5797" t="s">
        <v>141</v>
      </c>
      <c r="Y5797" t="s">
        <v>382</v>
      </c>
      <c r="Z5797" t="s">
        <v>2547</v>
      </c>
      <c r="AA5797" s="1">
        <v>44170</v>
      </c>
      <c r="AB5797" s="1">
        <v>45052</v>
      </c>
      <c r="AC5797" t="s">
        <v>48</v>
      </c>
      <c r="AD5797" t="s">
        <v>9476</v>
      </c>
      <c r="AE5797" s="14">
        <v>13.858736184660099</v>
      </c>
      <c r="AF5797">
        <v>2</v>
      </c>
      <c r="AG5797" t="s">
        <v>69</v>
      </c>
      <c r="AH5797" t="s">
        <v>69</v>
      </c>
      <c r="AI5797" t="b">
        <v>1</v>
      </c>
      <c r="AJ5797" t="s">
        <v>36</v>
      </c>
      <c r="AK5797" t="s">
        <v>73</v>
      </c>
      <c r="AL5797" t="str">
        <f>IF(AmazonChurn[[#This Row],[Average Monthly Expenses]]&lt;=30,"Low",IF(AmazonChurn[[#This Row],[Average Monthly Expenses]]&lt;=60,"Medium","High"))</f>
        <v>Low</v>
      </c>
      <c r="AM5797" t="str">
        <f>IF(AmazonChurn[[#This Row],[Number of Complaints or Support]]&lt;3,"Low",IF(AmazonChurn[[#This Row],[Number of Complaints or Support]]&lt;=7,"Medium","High"))</f>
        <v>Low</v>
      </c>
      <c r="AN5797" s="14">
        <f>AmazonChurn[[#This Row],[Number of Complaints or Support]]/AmazonChurn[[#This Row],[Account Length (in months)]]</f>
        <v>2</v>
      </c>
    </row>
    <row r="5798" spans="1:40" x14ac:dyDescent="0.25">
      <c r="A5798" t="s">
        <v>8278</v>
      </c>
      <c r="B5798" t="s">
        <v>23</v>
      </c>
      <c r="C5798">
        <v>69</v>
      </c>
      <c r="D5798">
        <v>0</v>
      </c>
      <c r="E5798">
        <v>2</v>
      </c>
      <c r="F5798">
        <v>1</v>
      </c>
      <c r="G5798" t="s">
        <v>36</v>
      </c>
      <c r="H5798">
        <v>0</v>
      </c>
      <c r="I5798" t="s">
        <v>289</v>
      </c>
      <c r="J5798" t="s">
        <v>25</v>
      </c>
      <c r="K5798" t="s">
        <v>25</v>
      </c>
      <c r="L5798">
        <v>61</v>
      </c>
      <c r="M5798" t="s">
        <v>23</v>
      </c>
      <c r="N5798" t="s">
        <v>23</v>
      </c>
      <c r="O5798" t="s">
        <v>23</v>
      </c>
      <c r="P5798">
        <v>0</v>
      </c>
      <c r="Q5798" t="s">
        <v>36</v>
      </c>
      <c r="R5798" t="s">
        <v>37</v>
      </c>
      <c r="S5798" t="s">
        <v>124</v>
      </c>
      <c r="T5798">
        <v>34</v>
      </c>
      <c r="U5798" t="s">
        <v>9484</v>
      </c>
      <c r="V5798">
        <v>34</v>
      </c>
      <c r="W5798">
        <v>2365</v>
      </c>
      <c r="Z5798" t="s">
        <v>2235</v>
      </c>
      <c r="AA5798" s="1">
        <v>43844</v>
      </c>
      <c r="AB5798" s="1">
        <v>45214</v>
      </c>
      <c r="AC5798" t="s">
        <v>48</v>
      </c>
      <c r="AD5798" t="s">
        <v>9476</v>
      </c>
      <c r="AE5798" s="14">
        <v>29.621634234830012</v>
      </c>
      <c r="AF5798">
        <v>4</v>
      </c>
      <c r="AG5798" t="s">
        <v>69</v>
      </c>
      <c r="AH5798" t="s">
        <v>69</v>
      </c>
      <c r="AI5798" t="b">
        <v>1</v>
      </c>
      <c r="AJ5798" t="s">
        <v>36</v>
      </c>
      <c r="AK5798" t="s">
        <v>54</v>
      </c>
      <c r="AL5798" t="str">
        <f>IF(AmazonChurn[[#This Row],[Average Monthly Expenses]]&lt;=30,"Low",IF(AmazonChurn[[#This Row],[Average Monthly Expenses]]&lt;=60,"Medium","High"))</f>
        <v>Low</v>
      </c>
      <c r="AM5798" t="str">
        <f>IF(AmazonChurn[[#This Row],[Number of Complaints or Support]]&lt;3,"Low",IF(AmazonChurn[[#This Row],[Number of Complaints or Support]]&lt;=7,"Medium","High"))</f>
        <v>Medium</v>
      </c>
      <c r="AN5798" s="14">
        <f>AmazonChurn[[#This Row],[Number of Complaints or Support]]/AmazonChurn[[#This Row],[Account Length (in months)]]</f>
        <v>5.7971014492753624E-2</v>
      </c>
    </row>
    <row r="5799" spans="1:40" x14ac:dyDescent="0.25">
      <c r="A5799" t="s">
        <v>8279</v>
      </c>
      <c r="B5799" t="s">
        <v>23</v>
      </c>
      <c r="C5799">
        <v>69</v>
      </c>
      <c r="D5799">
        <v>0</v>
      </c>
      <c r="E5799">
        <v>2</v>
      </c>
      <c r="F5799">
        <v>1</v>
      </c>
      <c r="G5799" t="s">
        <v>36</v>
      </c>
      <c r="H5799">
        <v>0</v>
      </c>
      <c r="I5799" t="s">
        <v>129</v>
      </c>
      <c r="J5799" t="s">
        <v>25</v>
      </c>
      <c r="K5799" t="s">
        <v>25</v>
      </c>
      <c r="L5799">
        <v>76</v>
      </c>
      <c r="M5799" t="s">
        <v>23</v>
      </c>
      <c r="N5799" t="s">
        <v>36</v>
      </c>
      <c r="O5799" t="s">
        <v>23</v>
      </c>
      <c r="P5799">
        <v>0</v>
      </c>
      <c r="Q5799" t="s">
        <v>36</v>
      </c>
      <c r="R5799" t="s">
        <v>57</v>
      </c>
      <c r="S5799" t="s">
        <v>38</v>
      </c>
      <c r="T5799">
        <v>46</v>
      </c>
      <c r="U5799" t="s">
        <v>9484</v>
      </c>
      <c r="V5799">
        <v>46</v>
      </c>
      <c r="W5799">
        <v>3176</v>
      </c>
      <c r="Z5799" t="s">
        <v>4252</v>
      </c>
      <c r="AA5799" s="1">
        <v>44237</v>
      </c>
      <c r="AB5799" s="1">
        <v>44676</v>
      </c>
      <c r="AC5799" t="s">
        <v>41</v>
      </c>
      <c r="AD5799" t="s">
        <v>9477</v>
      </c>
      <c r="AE5799" s="14">
        <v>40.778525539284509</v>
      </c>
      <c r="AF5799">
        <v>6</v>
      </c>
      <c r="AG5799" t="s">
        <v>69</v>
      </c>
      <c r="AH5799" t="s">
        <v>69</v>
      </c>
      <c r="AI5799" t="b">
        <v>0</v>
      </c>
      <c r="AJ5799" t="s">
        <v>23</v>
      </c>
      <c r="AK5799" t="s">
        <v>54</v>
      </c>
      <c r="AL5799" t="str">
        <f>IF(AmazonChurn[[#This Row],[Average Monthly Expenses]]&lt;=30,"Low",IF(AmazonChurn[[#This Row],[Average Monthly Expenses]]&lt;=60,"Medium","High"))</f>
        <v>Medium</v>
      </c>
      <c r="AM5799" t="str">
        <f>IF(AmazonChurn[[#This Row],[Number of Complaints or Support]]&lt;3,"Low",IF(AmazonChurn[[#This Row],[Number of Complaints or Support]]&lt;=7,"Medium","High"))</f>
        <v>Medium</v>
      </c>
      <c r="AN5799" s="14">
        <f>AmazonChurn[[#This Row],[Number of Complaints or Support]]/AmazonChurn[[#This Row],[Account Length (in months)]]</f>
        <v>8.6956521739130432E-2</v>
      </c>
    </row>
    <row r="5800" spans="1:40" x14ac:dyDescent="0.25">
      <c r="A5800" t="s">
        <v>5626</v>
      </c>
      <c r="B5800" t="s">
        <v>23</v>
      </c>
      <c r="C5800">
        <v>63</v>
      </c>
      <c r="D5800">
        <v>0</v>
      </c>
      <c r="E5800">
        <v>18</v>
      </c>
      <c r="F5800">
        <v>1</v>
      </c>
      <c r="G5800" t="s">
        <v>36</v>
      </c>
      <c r="H5800">
        <v>0</v>
      </c>
      <c r="I5800" t="s">
        <v>213</v>
      </c>
      <c r="J5800" t="s">
        <v>35</v>
      </c>
      <c r="K5800" t="s">
        <v>9472</v>
      </c>
      <c r="L5800">
        <v>29</v>
      </c>
      <c r="M5800" t="s">
        <v>36</v>
      </c>
      <c r="N5800" t="s">
        <v>23</v>
      </c>
      <c r="O5800" t="s">
        <v>23</v>
      </c>
      <c r="P5800">
        <v>0</v>
      </c>
      <c r="Q5800" t="s">
        <v>36</v>
      </c>
      <c r="R5800" t="s">
        <v>37</v>
      </c>
      <c r="S5800" t="s">
        <v>27</v>
      </c>
      <c r="T5800">
        <v>54</v>
      </c>
      <c r="U5800" t="s">
        <v>9483</v>
      </c>
      <c r="V5800">
        <v>54</v>
      </c>
      <c r="W5800">
        <v>3412</v>
      </c>
      <c r="Z5800" t="s">
        <v>5627</v>
      </c>
      <c r="AA5800" s="1">
        <v>43982</v>
      </c>
      <c r="AB5800" s="1">
        <v>45194</v>
      </c>
      <c r="AC5800" t="s">
        <v>41</v>
      </c>
      <c r="AD5800" t="s">
        <v>9477</v>
      </c>
      <c r="AE5800" s="14">
        <v>53.055385929134808</v>
      </c>
      <c r="AF5800">
        <v>0</v>
      </c>
      <c r="AG5800" t="s">
        <v>31</v>
      </c>
      <c r="AH5800" t="s">
        <v>31</v>
      </c>
      <c r="AI5800" t="b">
        <v>1</v>
      </c>
      <c r="AJ5800" t="s">
        <v>36</v>
      </c>
      <c r="AK5800" t="s">
        <v>32</v>
      </c>
      <c r="AL5800" t="str">
        <f>IF(AmazonChurn[[#This Row],[Average Monthly Expenses]]&lt;=30,"Low",IF(AmazonChurn[[#This Row],[Average Monthly Expenses]]&lt;=60,"Medium","High"))</f>
        <v>Medium</v>
      </c>
      <c r="AM5800" t="str">
        <f>IF(AmazonChurn[[#This Row],[Number of Complaints or Support]]&lt;3,"Low",IF(AmazonChurn[[#This Row],[Number of Complaints or Support]]&lt;=7,"Medium","High"))</f>
        <v>Low</v>
      </c>
      <c r="AN5800" s="14">
        <f>AmazonChurn[[#This Row],[Number of Complaints or Support]]/AmazonChurn[[#This Row],[Account Length (in months)]]</f>
        <v>0</v>
      </c>
    </row>
    <row r="5801" spans="1:40" x14ac:dyDescent="0.25">
      <c r="A5801" t="s">
        <v>3287</v>
      </c>
      <c r="B5801" t="s">
        <v>36</v>
      </c>
      <c r="C5801">
        <v>68</v>
      </c>
      <c r="D5801">
        <v>4</v>
      </c>
      <c r="E5801">
        <v>26</v>
      </c>
      <c r="F5801">
        <v>1</v>
      </c>
      <c r="G5801" t="s">
        <v>36</v>
      </c>
      <c r="H5801">
        <v>0</v>
      </c>
      <c r="I5801" t="s">
        <v>357</v>
      </c>
      <c r="J5801" t="s">
        <v>35</v>
      </c>
      <c r="K5801" t="s">
        <v>9472</v>
      </c>
      <c r="L5801">
        <v>28</v>
      </c>
      <c r="M5801" t="s">
        <v>36</v>
      </c>
      <c r="N5801" t="s">
        <v>23</v>
      </c>
      <c r="O5801" t="s">
        <v>23</v>
      </c>
      <c r="P5801">
        <v>0</v>
      </c>
      <c r="Q5801" t="s">
        <v>36</v>
      </c>
      <c r="R5801" t="s">
        <v>26</v>
      </c>
      <c r="S5801" t="s">
        <v>27</v>
      </c>
      <c r="T5801">
        <v>47</v>
      </c>
      <c r="U5801" t="s">
        <v>9483</v>
      </c>
      <c r="V5801">
        <v>47</v>
      </c>
      <c r="W5801">
        <v>3176</v>
      </c>
      <c r="X5801" t="s">
        <v>46</v>
      </c>
      <c r="Y5801" t="s">
        <v>191</v>
      </c>
      <c r="Z5801" t="s">
        <v>1312</v>
      </c>
      <c r="AA5801" s="1">
        <v>44151</v>
      </c>
      <c r="AB5801" s="1">
        <v>44079</v>
      </c>
      <c r="AC5801" t="s">
        <v>41</v>
      </c>
      <c r="AD5801" t="s">
        <v>9477</v>
      </c>
      <c r="AE5801" s="14">
        <v>52.81093702122741</v>
      </c>
      <c r="AF5801">
        <v>8</v>
      </c>
      <c r="AG5801" t="s">
        <v>31</v>
      </c>
      <c r="AH5801" t="s">
        <v>31</v>
      </c>
      <c r="AI5801" t="b">
        <v>1</v>
      </c>
      <c r="AJ5801" t="s">
        <v>36</v>
      </c>
      <c r="AK5801" t="s">
        <v>73</v>
      </c>
      <c r="AL5801" t="str">
        <f>IF(AmazonChurn[[#This Row],[Average Monthly Expenses]]&lt;=30,"Low",IF(AmazonChurn[[#This Row],[Average Monthly Expenses]]&lt;=60,"Medium","High"))</f>
        <v>Medium</v>
      </c>
      <c r="AM5801" t="str">
        <f>IF(AmazonChurn[[#This Row],[Number of Complaints or Support]]&lt;3,"Low",IF(AmazonChurn[[#This Row],[Number of Complaints or Support]]&lt;=7,"Medium","High"))</f>
        <v>High</v>
      </c>
      <c r="AN5801" s="14">
        <f>AmazonChurn[[#This Row],[Number of Complaints or Support]]/AmazonChurn[[#This Row],[Account Length (in months)]]</f>
        <v>0.11764705882352941</v>
      </c>
    </row>
    <row r="5802" spans="1:40" x14ac:dyDescent="0.25">
      <c r="A5802" t="s">
        <v>8280</v>
      </c>
      <c r="B5802" t="s">
        <v>23</v>
      </c>
      <c r="C5802">
        <v>31</v>
      </c>
      <c r="D5802">
        <v>0</v>
      </c>
      <c r="E5802">
        <v>0</v>
      </c>
      <c r="F5802">
        <v>0</v>
      </c>
      <c r="G5802" t="s">
        <v>23</v>
      </c>
      <c r="H5802">
        <v>0</v>
      </c>
      <c r="I5802" t="s">
        <v>88</v>
      </c>
      <c r="J5802" t="s">
        <v>35</v>
      </c>
      <c r="K5802" t="s">
        <v>9472</v>
      </c>
      <c r="L5802">
        <v>59</v>
      </c>
      <c r="M5802" t="s">
        <v>23</v>
      </c>
      <c r="N5802" t="s">
        <v>23</v>
      </c>
      <c r="O5802" t="s">
        <v>23</v>
      </c>
      <c r="P5802">
        <v>0</v>
      </c>
      <c r="Q5802" t="s">
        <v>23</v>
      </c>
      <c r="R5802" t="s">
        <v>37</v>
      </c>
      <c r="S5802" t="s">
        <v>130</v>
      </c>
      <c r="T5802">
        <v>11</v>
      </c>
      <c r="U5802" t="s">
        <v>9483</v>
      </c>
      <c r="V5802">
        <v>11</v>
      </c>
      <c r="W5802">
        <v>344</v>
      </c>
      <c r="Z5802" t="s">
        <v>8281</v>
      </c>
      <c r="AA5802" s="1">
        <v>44853</v>
      </c>
      <c r="AB5802" s="1">
        <v>44409</v>
      </c>
      <c r="AC5802" t="s">
        <v>41</v>
      </c>
      <c r="AD5802" t="s">
        <v>9477</v>
      </c>
      <c r="AE5802" s="14">
        <v>11.03569080194041</v>
      </c>
      <c r="AF5802">
        <v>9</v>
      </c>
      <c r="AG5802" t="s">
        <v>31</v>
      </c>
      <c r="AH5802" t="s">
        <v>31</v>
      </c>
      <c r="AI5802" t="b">
        <v>1</v>
      </c>
      <c r="AJ5802" t="s">
        <v>36</v>
      </c>
      <c r="AK5802" t="s">
        <v>32</v>
      </c>
      <c r="AL5802" t="str">
        <f>IF(AmazonChurn[[#This Row],[Average Monthly Expenses]]&lt;=30,"Low",IF(AmazonChurn[[#This Row],[Average Monthly Expenses]]&lt;=60,"Medium","High"))</f>
        <v>Low</v>
      </c>
      <c r="AM5802" t="str">
        <f>IF(AmazonChurn[[#This Row],[Number of Complaints or Support]]&lt;3,"Low",IF(AmazonChurn[[#This Row],[Number of Complaints or Support]]&lt;=7,"Medium","High"))</f>
        <v>High</v>
      </c>
      <c r="AN5802" s="14">
        <f>AmazonChurn[[#This Row],[Number of Complaints or Support]]/AmazonChurn[[#This Row],[Account Length (in months)]]</f>
        <v>0.29032258064516131</v>
      </c>
    </row>
    <row r="5803" spans="1:40" x14ac:dyDescent="0.25">
      <c r="A5803" t="s">
        <v>8282</v>
      </c>
      <c r="B5803" t="s">
        <v>23</v>
      </c>
      <c r="C5803">
        <v>20</v>
      </c>
      <c r="D5803">
        <v>0</v>
      </c>
      <c r="E5803">
        <v>0</v>
      </c>
      <c r="F5803">
        <v>0</v>
      </c>
      <c r="G5803" t="s">
        <v>23</v>
      </c>
      <c r="H5803">
        <v>0</v>
      </c>
      <c r="I5803" t="s">
        <v>184</v>
      </c>
      <c r="J5803" t="s">
        <v>25</v>
      </c>
      <c r="K5803" t="s">
        <v>25</v>
      </c>
      <c r="L5803">
        <v>53</v>
      </c>
      <c r="M5803" t="s">
        <v>23</v>
      </c>
      <c r="N5803" t="s">
        <v>23</v>
      </c>
      <c r="O5803" t="s">
        <v>23</v>
      </c>
      <c r="P5803">
        <v>0</v>
      </c>
      <c r="Q5803" t="s">
        <v>23</v>
      </c>
      <c r="R5803" t="s">
        <v>26</v>
      </c>
      <c r="S5803" t="s">
        <v>27</v>
      </c>
      <c r="T5803">
        <v>10</v>
      </c>
      <c r="U5803" t="s">
        <v>9483</v>
      </c>
      <c r="V5803">
        <v>10</v>
      </c>
      <c r="W5803">
        <v>203</v>
      </c>
      <c r="Z5803" t="s">
        <v>2174</v>
      </c>
      <c r="AA5803" s="1">
        <v>43863</v>
      </c>
      <c r="AB5803" s="1">
        <v>45038</v>
      </c>
      <c r="AC5803" t="s">
        <v>30</v>
      </c>
      <c r="AD5803" t="s">
        <v>9475</v>
      </c>
      <c r="AE5803" s="14">
        <v>8.3135807814911562</v>
      </c>
      <c r="AF5803">
        <v>1</v>
      </c>
      <c r="AG5803" t="s">
        <v>31</v>
      </c>
      <c r="AH5803" t="s">
        <v>31</v>
      </c>
      <c r="AI5803" t="b">
        <v>0</v>
      </c>
      <c r="AJ5803" t="s">
        <v>23</v>
      </c>
      <c r="AK5803" t="s">
        <v>73</v>
      </c>
      <c r="AL5803" t="str">
        <f>IF(AmazonChurn[[#This Row],[Average Monthly Expenses]]&lt;=30,"Low",IF(AmazonChurn[[#This Row],[Average Monthly Expenses]]&lt;=60,"Medium","High"))</f>
        <v>Low</v>
      </c>
      <c r="AM5803" t="str">
        <f>IF(AmazonChurn[[#This Row],[Number of Complaints or Support]]&lt;3,"Low",IF(AmazonChurn[[#This Row],[Number of Complaints or Support]]&lt;=7,"Medium","High"))</f>
        <v>Low</v>
      </c>
      <c r="AN5803" s="14">
        <f>AmazonChurn[[#This Row],[Number of Complaints or Support]]/AmazonChurn[[#This Row],[Account Length (in months)]]</f>
        <v>0.05</v>
      </c>
    </row>
    <row r="5804" spans="1:40" x14ac:dyDescent="0.25">
      <c r="A5804" t="s">
        <v>8283</v>
      </c>
      <c r="B5804" t="s">
        <v>23</v>
      </c>
      <c r="C5804">
        <v>62</v>
      </c>
      <c r="D5804">
        <v>0</v>
      </c>
      <c r="E5804">
        <v>10</v>
      </c>
      <c r="F5804">
        <v>1</v>
      </c>
      <c r="G5804" t="s">
        <v>36</v>
      </c>
      <c r="H5804">
        <v>0</v>
      </c>
      <c r="I5804" t="s">
        <v>167</v>
      </c>
      <c r="J5804" t="s">
        <v>35</v>
      </c>
      <c r="K5804" t="s">
        <v>9472</v>
      </c>
      <c r="L5804">
        <v>23</v>
      </c>
      <c r="M5804" t="s">
        <v>36</v>
      </c>
      <c r="N5804" t="s">
        <v>23</v>
      </c>
      <c r="O5804" t="s">
        <v>36</v>
      </c>
      <c r="P5804">
        <v>6</v>
      </c>
      <c r="Q5804" t="s">
        <v>36</v>
      </c>
      <c r="R5804" t="s">
        <v>37</v>
      </c>
      <c r="S5804" t="s">
        <v>38</v>
      </c>
      <c r="T5804">
        <v>41</v>
      </c>
      <c r="U5804" t="s">
        <v>9484</v>
      </c>
      <c r="V5804">
        <v>41</v>
      </c>
      <c r="W5804">
        <v>2523</v>
      </c>
      <c r="Z5804" t="s">
        <v>2251</v>
      </c>
      <c r="AA5804" s="1">
        <v>44406</v>
      </c>
      <c r="AB5804" s="1">
        <v>44275</v>
      </c>
      <c r="AC5804" t="s">
        <v>41</v>
      </c>
      <c r="AD5804" t="s">
        <v>9477</v>
      </c>
      <c r="AE5804" s="14">
        <v>34.871198544037419</v>
      </c>
      <c r="AF5804">
        <v>5</v>
      </c>
      <c r="AG5804" t="s">
        <v>69</v>
      </c>
      <c r="AH5804" t="s">
        <v>69</v>
      </c>
      <c r="AI5804" t="b">
        <v>1</v>
      </c>
      <c r="AJ5804" t="s">
        <v>36</v>
      </c>
      <c r="AK5804" t="s">
        <v>54</v>
      </c>
      <c r="AL5804" t="str">
        <f>IF(AmazonChurn[[#This Row],[Average Monthly Expenses]]&lt;=30,"Low",IF(AmazonChurn[[#This Row],[Average Monthly Expenses]]&lt;=60,"Medium","High"))</f>
        <v>Medium</v>
      </c>
      <c r="AM5804" t="str">
        <f>IF(AmazonChurn[[#This Row],[Number of Complaints or Support]]&lt;3,"Low",IF(AmazonChurn[[#This Row],[Number of Complaints or Support]]&lt;=7,"Medium","High"))</f>
        <v>Medium</v>
      </c>
      <c r="AN5804" s="14">
        <f>AmazonChurn[[#This Row],[Number of Complaints or Support]]/AmazonChurn[[#This Row],[Account Length (in months)]]</f>
        <v>8.0645161290322578E-2</v>
      </c>
    </row>
    <row r="5805" spans="1:40" x14ac:dyDescent="0.25">
      <c r="A5805" t="s">
        <v>8284</v>
      </c>
      <c r="B5805" t="s">
        <v>36</v>
      </c>
      <c r="C5805">
        <v>30</v>
      </c>
      <c r="D5805">
        <v>2</v>
      </c>
      <c r="E5805">
        <v>2</v>
      </c>
      <c r="F5805">
        <v>1</v>
      </c>
      <c r="G5805" t="s">
        <v>36</v>
      </c>
      <c r="H5805">
        <v>0</v>
      </c>
      <c r="I5805" t="s">
        <v>105</v>
      </c>
      <c r="J5805" t="s">
        <v>25</v>
      </c>
      <c r="K5805" t="s">
        <v>25</v>
      </c>
      <c r="L5805">
        <v>56</v>
      </c>
      <c r="M5805" t="s">
        <v>23</v>
      </c>
      <c r="N5805" t="s">
        <v>23</v>
      </c>
      <c r="O5805" t="s">
        <v>23</v>
      </c>
      <c r="P5805">
        <v>0</v>
      </c>
      <c r="Q5805" t="s">
        <v>23</v>
      </c>
      <c r="R5805" t="s">
        <v>26</v>
      </c>
      <c r="S5805" t="s">
        <v>27</v>
      </c>
      <c r="T5805">
        <v>47</v>
      </c>
      <c r="U5805" t="s">
        <v>9483</v>
      </c>
      <c r="V5805">
        <v>47</v>
      </c>
      <c r="W5805">
        <v>1426</v>
      </c>
      <c r="X5805" t="s">
        <v>94</v>
      </c>
      <c r="Y5805" t="s">
        <v>694</v>
      </c>
      <c r="Z5805" t="s">
        <v>2380</v>
      </c>
      <c r="AA5805" s="1">
        <v>44127</v>
      </c>
      <c r="AB5805" s="1">
        <v>44244</v>
      </c>
      <c r="AC5805" t="s">
        <v>41</v>
      </c>
      <c r="AD5805" t="s">
        <v>9477</v>
      </c>
      <c r="AE5805" s="14">
        <v>41.740793607105182</v>
      </c>
      <c r="AF5805">
        <v>7</v>
      </c>
      <c r="AG5805" t="s">
        <v>31</v>
      </c>
      <c r="AH5805" t="s">
        <v>31</v>
      </c>
      <c r="AI5805" t="b">
        <v>0</v>
      </c>
      <c r="AJ5805" t="s">
        <v>23</v>
      </c>
      <c r="AK5805" t="s">
        <v>64</v>
      </c>
      <c r="AL5805" t="str">
        <f>IF(AmazonChurn[[#This Row],[Average Monthly Expenses]]&lt;=30,"Low",IF(AmazonChurn[[#This Row],[Average Monthly Expenses]]&lt;=60,"Medium","High"))</f>
        <v>Medium</v>
      </c>
      <c r="AM5805" t="str">
        <f>IF(AmazonChurn[[#This Row],[Number of Complaints or Support]]&lt;3,"Low",IF(AmazonChurn[[#This Row],[Number of Complaints or Support]]&lt;=7,"Medium","High"))</f>
        <v>Medium</v>
      </c>
      <c r="AN5805" s="14">
        <f>AmazonChurn[[#This Row],[Number of Complaints or Support]]/AmazonChurn[[#This Row],[Account Length (in months)]]</f>
        <v>0.23333333333333334</v>
      </c>
    </row>
    <row r="5806" spans="1:40" x14ac:dyDescent="0.25">
      <c r="A5806" t="s">
        <v>8285</v>
      </c>
      <c r="B5806" t="s">
        <v>23</v>
      </c>
      <c r="C5806">
        <v>48</v>
      </c>
      <c r="D5806">
        <v>0</v>
      </c>
      <c r="E5806">
        <v>25</v>
      </c>
      <c r="F5806">
        <v>1</v>
      </c>
      <c r="G5806" t="s">
        <v>36</v>
      </c>
      <c r="H5806">
        <v>0</v>
      </c>
      <c r="I5806" t="s">
        <v>357</v>
      </c>
      <c r="J5806" t="s">
        <v>25</v>
      </c>
      <c r="K5806" t="s">
        <v>25</v>
      </c>
      <c r="L5806">
        <v>84</v>
      </c>
      <c r="M5806" t="s">
        <v>23</v>
      </c>
      <c r="N5806" t="s">
        <v>36</v>
      </c>
      <c r="O5806" t="s">
        <v>36</v>
      </c>
      <c r="P5806">
        <v>3</v>
      </c>
      <c r="Q5806" t="s">
        <v>36</v>
      </c>
      <c r="R5806" t="s">
        <v>57</v>
      </c>
      <c r="S5806" t="s">
        <v>124</v>
      </c>
      <c r="T5806">
        <v>46</v>
      </c>
      <c r="U5806" t="s">
        <v>9484</v>
      </c>
      <c r="V5806">
        <v>46</v>
      </c>
      <c r="W5806">
        <v>2230</v>
      </c>
      <c r="Z5806" t="s">
        <v>5277</v>
      </c>
      <c r="AA5806" s="1">
        <v>44518</v>
      </c>
      <c r="AB5806" s="1">
        <v>44390</v>
      </c>
      <c r="AC5806" t="s">
        <v>48</v>
      </c>
      <c r="AD5806" t="s">
        <v>9476</v>
      </c>
      <c r="AE5806" s="14">
        <v>48.238721184637527</v>
      </c>
      <c r="AF5806">
        <v>2</v>
      </c>
      <c r="AG5806" t="s">
        <v>53</v>
      </c>
      <c r="AH5806" t="s">
        <v>9480</v>
      </c>
      <c r="AI5806" t="b">
        <v>1</v>
      </c>
      <c r="AJ5806" t="s">
        <v>36</v>
      </c>
      <c r="AK5806" t="s">
        <v>54</v>
      </c>
      <c r="AL5806" t="str">
        <f>IF(AmazonChurn[[#This Row],[Average Monthly Expenses]]&lt;=30,"Low",IF(AmazonChurn[[#This Row],[Average Monthly Expenses]]&lt;=60,"Medium","High"))</f>
        <v>Medium</v>
      </c>
      <c r="AM5806" t="str">
        <f>IF(AmazonChurn[[#This Row],[Number of Complaints or Support]]&lt;3,"Low",IF(AmazonChurn[[#This Row],[Number of Complaints or Support]]&lt;=7,"Medium","High"))</f>
        <v>Low</v>
      </c>
      <c r="AN5806" s="14">
        <f>AmazonChurn[[#This Row],[Number of Complaints or Support]]/AmazonChurn[[#This Row],[Account Length (in months)]]</f>
        <v>4.1666666666666664E-2</v>
      </c>
    </row>
    <row r="5807" spans="1:40" x14ac:dyDescent="0.25">
      <c r="A5807" t="s">
        <v>8286</v>
      </c>
      <c r="B5807" t="s">
        <v>23</v>
      </c>
      <c r="C5807">
        <v>4</v>
      </c>
      <c r="D5807">
        <v>0</v>
      </c>
      <c r="E5807">
        <v>5</v>
      </c>
      <c r="F5807">
        <v>1</v>
      </c>
      <c r="G5807" t="s">
        <v>36</v>
      </c>
      <c r="H5807">
        <v>0</v>
      </c>
      <c r="I5807" t="s">
        <v>82</v>
      </c>
      <c r="J5807" t="s">
        <v>35</v>
      </c>
      <c r="K5807" t="s">
        <v>9472</v>
      </c>
      <c r="L5807">
        <v>74</v>
      </c>
      <c r="M5807" t="s">
        <v>23</v>
      </c>
      <c r="N5807" t="s">
        <v>36</v>
      </c>
      <c r="O5807" t="s">
        <v>23</v>
      </c>
      <c r="P5807">
        <v>0</v>
      </c>
      <c r="Q5807" t="s">
        <v>23</v>
      </c>
      <c r="R5807" t="s">
        <v>57</v>
      </c>
      <c r="S5807" t="s">
        <v>124</v>
      </c>
      <c r="T5807">
        <v>37</v>
      </c>
      <c r="U5807" t="s">
        <v>9484</v>
      </c>
      <c r="V5807">
        <v>37</v>
      </c>
      <c r="W5807">
        <v>140</v>
      </c>
      <c r="Z5807" t="s">
        <v>5285</v>
      </c>
      <c r="AA5807" s="1">
        <v>44073</v>
      </c>
      <c r="AB5807" s="1">
        <v>45103</v>
      </c>
      <c r="AC5807" t="s">
        <v>48</v>
      </c>
      <c r="AD5807" t="s">
        <v>9476</v>
      </c>
      <c r="AE5807" s="14">
        <v>40.703503257077621</v>
      </c>
      <c r="AF5807">
        <v>1</v>
      </c>
      <c r="AG5807" t="s">
        <v>69</v>
      </c>
      <c r="AH5807" t="s">
        <v>69</v>
      </c>
      <c r="AI5807" t="b">
        <v>0</v>
      </c>
      <c r="AJ5807" t="s">
        <v>23</v>
      </c>
      <c r="AK5807" t="s">
        <v>64</v>
      </c>
      <c r="AL5807" t="str">
        <f>IF(AmazonChurn[[#This Row],[Average Monthly Expenses]]&lt;=30,"Low",IF(AmazonChurn[[#This Row],[Average Monthly Expenses]]&lt;=60,"Medium","High"))</f>
        <v>Medium</v>
      </c>
      <c r="AM5807" t="str">
        <f>IF(AmazonChurn[[#This Row],[Number of Complaints or Support]]&lt;3,"Low",IF(AmazonChurn[[#This Row],[Number of Complaints or Support]]&lt;=7,"Medium","High"))</f>
        <v>Low</v>
      </c>
      <c r="AN5807" s="14">
        <f>AmazonChurn[[#This Row],[Number of Complaints or Support]]/AmazonChurn[[#This Row],[Account Length (in months)]]</f>
        <v>0.25</v>
      </c>
    </row>
    <row r="5808" spans="1:40" x14ac:dyDescent="0.25">
      <c r="A5808" t="s">
        <v>4655</v>
      </c>
      <c r="B5808" t="s">
        <v>23</v>
      </c>
      <c r="C5808">
        <v>17</v>
      </c>
      <c r="D5808">
        <v>0</v>
      </c>
      <c r="E5808">
        <v>0</v>
      </c>
      <c r="F5808">
        <v>0</v>
      </c>
      <c r="G5808" t="s">
        <v>23</v>
      </c>
      <c r="H5808">
        <v>0</v>
      </c>
      <c r="I5808" t="s">
        <v>92</v>
      </c>
      <c r="J5808" t="s">
        <v>35</v>
      </c>
      <c r="K5808" t="s">
        <v>9472</v>
      </c>
      <c r="L5808">
        <v>65</v>
      </c>
      <c r="M5808" t="s">
        <v>23</v>
      </c>
      <c r="N5808" t="s">
        <v>36</v>
      </c>
      <c r="O5808" t="s">
        <v>23</v>
      </c>
      <c r="P5808">
        <v>0</v>
      </c>
      <c r="Q5808" t="s">
        <v>23</v>
      </c>
      <c r="R5808" t="s">
        <v>37</v>
      </c>
      <c r="S5808" t="s">
        <v>38</v>
      </c>
      <c r="T5808">
        <v>10</v>
      </c>
      <c r="U5808" t="s">
        <v>9484</v>
      </c>
      <c r="V5808">
        <v>10</v>
      </c>
      <c r="W5808">
        <v>161</v>
      </c>
      <c r="Z5808" t="s">
        <v>4656</v>
      </c>
      <c r="AA5808" s="1">
        <v>44746</v>
      </c>
      <c r="AB5808" s="1">
        <v>45167</v>
      </c>
      <c r="AC5808" t="s">
        <v>30</v>
      </c>
      <c r="AD5808" t="s">
        <v>9475</v>
      </c>
      <c r="AE5808" s="14">
        <v>10.278775430095919</v>
      </c>
      <c r="AF5808">
        <v>10</v>
      </c>
      <c r="AG5808" t="s">
        <v>53</v>
      </c>
      <c r="AH5808" t="s">
        <v>9480</v>
      </c>
      <c r="AI5808" t="b">
        <v>1</v>
      </c>
      <c r="AJ5808" t="s">
        <v>36</v>
      </c>
      <c r="AK5808" t="s">
        <v>64</v>
      </c>
      <c r="AL5808" t="str">
        <f>IF(AmazonChurn[[#This Row],[Average Monthly Expenses]]&lt;=30,"Low",IF(AmazonChurn[[#This Row],[Average Monthly Expenses]]&lt;=60,"Medium","High"))</f>
        <v>Low</v>
      </c>
      <c r="AM5808" t="str">
        <f>IF(AmazonChurn[[#This Row],[Number of Complaints or Support]]&lt;3,"Low",IF(AmazonChurn[[#This Row],[Number of Complaints or Support]]&lt;=7,"Medium","High"))</f>
        <v>High</v>
      </c>
      <c r="AN5808" s="14">
        <f>AmazonChurn[[#This Row],[Number of Complaints or Support]]/AmazonChurn[[#This Row],[Account Length (in months)]]</f>
        <v>0.58823529411764708</v>
      </c>
    </row>
    <row r="5809" spans="1:40" x14ac:dyDescent="0.25">
      <c r="A5809" t="s">
        <v>8287</v>
      </c>
      <c r="B5809" t="s">
        <v>36</v>
      </c>
      <c r="C5809">
        <v>1</v>
      </c>
      <c r="D5809">
        <v>2</v>
      </c>
      <c r="E5809">
        <v>9</v>
      </c>
      <c r="F5809">
        <v>1</v>
      </c>
      <c r="G5809" t="s">
        <v>36</v>
      </c>
      <c r="H5809">
        <v>0</v>
      </c>
      <c r="I5809" t="s">
        <v>248</v>
      </c>
      <c r="J5809" t="s">
        <v>25</v>
      </c>
      <c r="K5809" t="s">
        <v>25</v>
      </c>
      <c r="L5809">
        <v>38</v>
      </c>
      <c r="M5809" t="s">
        <v>23</v>
      </c>
      <c r="N5809" t="s">
        <v>23</v>
      </c>
      <c r="O5809" t="s">
        <v>23</v>
      </c>
      <c r="P5809">
        <v>0</v>
      </c>
      <c r="Q5809" t="s">
        <v>23</v>
      </c>
      <c r="R5809" t="s">
        <v>26</v>
      </c>
      <c r="S5809" t="s">
        <v>176</v>
      </c>
      <c r="T5809">
        <v>16</v>
      </c>
      <c r="U5809" t="s">
        <v>9486</v>
      </c>
      <c r="V5809">
        <v>16</v>
      </c>
      <c r="W5809">
        <v>16</v>
      </c>
      <c r="X5809" t="s">
        <v>46</v>
      </c>
      <c r="Y5809" t="s">
        <v>191</v>
      </c>
      <c r="Z5809" t="s">
        <v>2601</v>
      </c>
      <c r="AA5809" s="1">
        <v>44574</v>
      </c>
      <c r="AB5809" s="1">
        <v>44091</v>
      </c>
      <c r="AC5809" t="s">
        <v>41</v>
      </c>
      <c r="AD5809" t="s">
        <v>9477</v>
      </c>
      <c r="AE5809" s="14">
        <v>14.34010762622167</v>
      </c>
      <c r="AF5809">
        <v>7</v>
      </c>
      <c r="AG5809" t="s">
        <v>69</v>
      </c>
      <c r="AH5809" t="s">
        <v>69</v>
      </c>
      <c r="AI5809" t="b">
        <v>0</v>
      </c>
      <c r="AJ5809" t="s">
        <v>23</v>
      </c>
      <c r="AK5809" t="s">
        <v>64</v>
      </c>
      <c r="AL5809" t="str">
        <f>IF(AmazonChurn[[#This Row],[Average Monthly Expenses]]&lt;=30,"Low",IF(AmazonChurn[[#This Row],[Average Monthly Expenses]]&lt;=60,"Medium","High"))</f>
        <v>Low</v>
      </c>
      <c r="AM5809" t="str">
        <f>IF(AmazonChurn[[#This Row],[Number of Complaints or Support]]&lt;3,"Low",IF(AmazonChurn[[#This Row],[Number of Complaints or Support]]&lt;=7,"Medium","High"))</f>
        <v>Medium</v>
      </c>
      <c r="AN5809" s="14">
        <f>AmazonChurn[[#This Row],[Number of Complaints or Support]]/AmazonChurn[[#This Row],[Account Length (in months)]]</f>
        <v>7</v>
      </c>
    </row>
    <row r="5810" spans="1:40" x14ac:dyDescent="0.25">
      <c r="A5810" t="s">
        <v>8288</v>
      </c>
      <c r="B5810" t="s">
        <v>23</v>
      </c>
      <c r="C5810">
        <v>70</v>
      </c>
      <c r="D5810">
        <v>2</v>
      </c>
      <c r="E5810">
        <v>5</v>
      </c>
      <c r="F5810">
        <v>0</v>
      </c>
      <c r="G5810" t="s">
        <v>23</v>
      </c>
      <c r="H5810">
        <v>67</v>
      </c>
      <c r="I5810" t="s">
        <v>92</v>
      </c>
      <c r="J5810" t="s">
        <v>25</v>
      </c>
      <c r="K5810" t="s">
        <v>25</v>
      </c>
      <c r="L5810">
        <v>57</v>
      </c>
      <c r="M5810" t="s">
        <v>23</v>
      </c>
      <c r="N5810" t="s">
        <v>23</v>
      </c>
      <c r="O5810" t="s">
        <v>23</v>
      </c>
      <c r="P5810">
        <v>0</v>
      </c>
      <c r="Q5810" t="s">
        <v>36</v>
      </c>
      <c r="R5810" t="s">
        <v>57</v>
      </c>
      <c r="S5810" t="s">
        <v>124</v>
      </c>
      <c r="T5810">
        <v>56</v>
      </c>
      <c r="U5810" t="s">
        <v>9484</v>
      </c>
      <c r="V5810">
        <v>56</v>
      </c>
      <c r="W5810">
        <v>3875</v>
      </c>
      <c r="Z5810" t="s">
        <v>6514</v>
      </c>
      <c r="AA5810" s="1">
        <v>44018</v>
      </c>
      <c r="AB5810" s="1">
        <v>44528</v>
      </c>
      <c r="AC5810" t="s">
        <v>48</v>
      </c>
      <c r="AD5810" t="s">
        <v>9476</v>
      </c>
      <c r="AE5810" s="14">
        <v>58.653092953385048</v>
      </c>
      <c r="AF5810">
        <v>5</v>
      </c>
      <c r="AG5810" t="s">
        <v>53</v>
      </c>
      <c r="AH5810" t="s">
        <v>9480</v>
      </c>
      <c r="AI5810" t="b">
        <v>0</v>
      </c>
      <c r="AJ5810" t="s">
        <v>23</v>
      </c>
      <c r="AK5810" t="s">
        <v>73</v>
      </c>
      <c r="AL5810" t="str">
        <f>IF(AmazonChurn[[#This Row],[Average Monthly Expenses]]&lt;=30,"Low",IF(AmazonChurn[[#This Row],[Average Monthly Expenses]]&lt;=60,"Medium","High"))</f>
        <v>Medium</v>
      </c>
      <c r="AM5810" t="str">
        <f>IF(AmazonChurn[[#This Row],[Number of Complaints or Support]]&lt;3,"Low",IF(AmazonChurn[[#This Row],[Number of Complaints or Support]]&lt;=7,"Medium","High"))</f>
        <v>Medium</v>
      </c>
      <c r="AN5810" s="14">
        <f>AmazonChurn[[#This Row],[Number of Complaints or Support]]/AmazonChurn[[#This Row],[Account Length (in months)]]</f>
        <v>7.1428571428571425E-2</v>
      </c>
    </row>
    <row r="5811" spans="1:40" x14ac:dyDescent="0.25">
      <c r="A5811" t="s">
        <v>8289</v>
      </c>
      <c r="B5811" t="s">
        <v>23</v>
      </c>
      <c r="C5811">
        <v>1</v>
      </c>
      <c r="D5811">
        <v>0</v>
      </c>
      <c r="E5811">
        <v>6</v>
      </c>
      <c r="F5811">
        <v>1</v>
      </c>
      <c r="G5811" t="s">
        <v>36</v>
      </c>
      <c r="H5811">
        <v>0</v>
      </c>
      <c r="I5811" t="s">
        <v>245</v>
      </c>
      <c r="J5811" t="s">
        <v>25</v>
      </c>
      <c r="K5811" t="s">
        <v>25</v>
      </c>
      <c r="L5811">
        <v>41</v>
      </c>
      <c r="M5811" t="s">
        <v>23</v>
      </c>
      <c r="N5811" t="s">
        <v>23</v>
      </c>
      <c r="O5811" t="s">
        <v>36</v>
      </c>
      <c r="P5811">
        <v>3</v>
      </c>
      <c r="Q5811" t="s">
        <v>23</v>
      </c>
      <c r="R5811" t="s">
        <v>26</v>
      </c>
      <c r="S5811" t="s">
        <v>124</v>
      </c>
      <c r="T5811">
        <v>40</v>
      </c>
      <c r="U5811" t="s">
        <v>9484</v>
      </c>
      <c r="V5811">
        <v>40</v>
      </c>
      <c r="W5811">
        <v>40</v>
      </c>
      <c r="Z5811" t="s">
        <v>2784</v>
      </c>
      <c r="AA5811" s="1">
        <v>45115</v>
      </c>
      <c r="AB5811" s="1">
        <v>44359</v>
      </c>
      <c r="AC5811" t="s">
        <v>30</v>
      </c>
      <c r="AD5811" t="s">
        <v>9475</v>
      </c>
      <c r="AE5811" s="14">
        <v>44.250582006407583</v>
      </c>
      <c r="AF5811">
        <v>4</v>
      </c>
      <c r="AG5811" t="s">
        <v>53</v>
      </c>
      <c r="AH5811" t="s">
        <v>9480</v>
      </c>
      <c r="AI5811" t="b">
        <v>1</v>
      </c>
      <c r="AJ5811" t="s">
        <v>36</v>
      </c>
      <c r="AK5811" t="s">
        <v>54</v>
      </c>
      <c r="AL5811" t="str">
        <f>IF(AmazonChurn[[#This Row],[Average Monthly Expenses]]&lt;=30,"Low",IF(AmazonChurn[[#This Row],[Average Monthly Expenses]]&lt;=60,"Medium","High"))</f>
        <v>Medium</v>
      </c>
      <c r="AM5811" t="str">
        <f>IF(AmazonChurn[[#This Row],[Number of Complaints or Support]]&lt;3,"Low",IF(AmazonChurn[[#This Row],[Number of Complaints or Support]]&lt;=7,"Medium","High"))</f>
        <v>Medium</v>
      </c>
      <c r="AN5811" s="14">
        <f>AmazonChurn[[#This Row],[Number of Complaints or Support]]/AmazonChurn[[#This Row],[Account Length (in months)]]</f>
        <v>4</v>
      </c>
    </row>
    <row r="5812" spans="1:40" x14ac:dyDescent="0.25">
      <c r="A5812" t="s">
        <v>8290</v>
      </c>
      <c r="B5812" t="s">
        <v>36</v>
      </c>
      <c r="C5812">
        <v>1</v>
      </c>
      <c r="D5812">
        <v>1</v>
      </c>
      <c r="E5812">
        <v>6</v>
      </c>
      <c r="F5812">
        <v>1</v>
      </c>
      <c r="G5812" t="s">
        <v>36</v>
      </c>
      <c r="H5812">
        <v>0</v>
      </c>
      <c r="I5812" t="s">
        <v>159</v>
      </c>
      <c r="J5812" t="s">
        <v>35</v>
      </c>
      <c r="K5812" t="s">
        <v>9472</v>
      </c>
      <c r="L5812">
        <v>48</v>
      </c>
      <c r="M5812" t="s">
        <v>23</v>
      </c>
      <c r="N5812" t="s">
        <v>23</v>
      </c>
      <c r="O5812" t="s">
        <v>23</v>
      </c>
      <c r="P5812">
        <v>0</v>
      </c>
      <c r="Q5812" t="s">
        <v>23</v>
      </c>
      <c r="R5812" t="s">
        <v>26</v>
      </c>
      <c r="S5812" t="s">
        <v>38</v>
      </c>
      <c r="T5812">
        <v>25</v>
      </c>
      <c r="U5812" t="s">
        <v>9484</v>
      </c>
      <c r="V5812">
        <v>25</v>
      </c>
      <c r="W5812">
        <v>25</v>
      </c>
      <c r="X5812" t="s">
        <v>110</v>
      </c>
      <c r="Y5812" t="s">
        <v>204</v>
      </c>
      <c r="Z5812" t="s">
        <v>1975</v>
      </c>
      <c r="AA5812" s="1">
        <v>44929</v>
      </c>
      <c r="AB5812" s="1">
        <v>45138</v>
      </c>
      <c r="AC5812" t="s">
        <v>48</v>
      </c>
      <c r="AD5812" t="s">
        <v>9476</v>
      </c>
      <c r="AE5812" s="14">
        <v>24.47095776733288</v>
      </c>
      <c r="AF5812">
        <v>7</v>
      </c>
      <c r="AG5812" t="s">
        <v>69</v>
      </c>
      <c r="AH5812" t="s">
        <v>69</v>
      </c>
      <c r="AI5812" t="b">
        <v>0</v>
      </c>
      <c r="AJ5812" t="s">
        <v>23</v>
      </c>
      <c r="AK5812" t="s">
        <v>64</v>
      </c>
      <c r="AL5812" t="str">
        <f>IF(AmazonChurn[[#This Row],[Average Monthly Expenses]]&lt;=30,"Low",IF(AmazonChurn[[#This Row],[Average Monthly Expenses]]&lt;=60,"Medium","High"))</f>
        <v>Low</v>
      </c>
      <c r="AM5812" t="str">
        <f>IF(AmazonChurn[[#This Row],[Number of Complaints or Support]]&lt;3,"Low",IF(AmazonChurn[[#This Row],[Number of Complaints or Support]]&lt;=7,"Medium","High"))</f>
        <v>Medium</v>
      </c>
      <c r="AN5812" s="14">
        <f>AmazonChurn[[#This Row],[Number of Complaints or Support]]/AmazonChurn[[#This Row],[Account Length (in months)]]</f>
        <v>7</v>
      </c>
    </row>
    <row r="5813" spans="1:40" x14ac:dyDescent="0.25">
      <c r="A5813" t="s">
        <v>8291</v>
      </c>
      <c r="B5813" t="s">
        <v>23</v>
      </c>
      <c r="C5813">
        <v>71</v>
      </c>
      <c r="D5813">
        <v>1</v>
      </c>
      <c r="E5813">
        <v>0</v>
      </c>
      <c r="F5813">
        <v>1</v>
      </c>
      <c r="G5813" t="s">
        <v>36</v>
      </c>
      <c r="H5813">
        <v>0</v>
      </c>
      <c r="I5813" t="s">
        <v>357</v>
      </c>
      <c r="J5813" t="s">
        <v>25</v>
      </c>
      <c r="K5813" t="s">
        <v>25</v>
      </c>
      <c r="L5813">
        <v>74</v>
      </c>
      <c r="M5813" t="s">
        <v>23</v>
      </c>
      <c r="N5813" t="s">
        <v>36</v>
      </c>
      <c r="O5813" t="s">
        <v>23</v>
      </c>
      <c r="P5813">
        <v>0</v>
      </c>
      <c r="Q5813" t="s">
        <v>36</v>
      </c>
      <c r="R5813" t="s">
        <v>57</v>
      </c>
      <c r="S5813" t="s">
        <v>130</v>
      </c>
      <c r="T5813">
        <v>69</v>
      </c>
      <c r="U5813" t="s">
        <v>9483</v>
      </c>
      <c r="V5813">
        <v>69</v>
      </c>
      <c r="W5813">
        <v>4883</v>
      </c>
      <c r="Z5813" t="s">
        <v>4208</v>
      </c>
      <c r="AA5813" s="1">
        <v>44706</v>
      </c>
      <c r="AB5813" s="1">
        <v>44329</v>
      </c>
      <c r="AC5813" t="s">
        <v>41</v>
      </c>
      <c r="AD5813" t="s">
        <v>9477</v>
      </c>
      <c r="AE5813" s="14">
        <v>57.05973197247414</v>
      </c>
      <c r="AF5813">
        <v>9</v>
      </c>
      <c r="AG5813" t="s">
        <v>31</v>
      </c>
      <c r="AH5813" t="s">
        <v>31</v>
      </c>
      <c r="AI5813" t="b">
        <v>1</v>
      </c>
      <c r="AJ5813" t="s">
        <v>36</v>
      </c>
      <c r="AK5813" t="s">
        <v>64</v>
      </c>
      <c r="AL5813" t="str">
        <f>IF(AmazonChurn[[#This Row],[Average Monthly Expenses]]&lt;=30,"Low",IF(AmazonChurn[[#This Row],[Average Monthly Expenses]]&lt;=60,"Medium","High"))</f>
        <v>Medium</v>
      </c>
      <c r="AM5813" t="str">
        <f>IF(AmazonChurn[[#This Row],[Number of Complaints or Support]]&lt;3,"Low",IF(AmazonChurn[[#This Row],[Number of Complaints or Support]]&lt;=7,"Medium","High"))</f>
        <v>High</v>
      </c>
      <c r="AN5813" s="14">
        <f>AmazonChurn[[#This Row],[Number of Complaints or Support]]/AmazonChurn[[#This Row],[Account Length (in months)]]</f>
        <v>0.12676056338028169</v>
      </c>
    </row>
    <row r="5814" spans="1:40" x14ac:dyDescent="0.25">
      <c r="A5814" t="s">
        <v>5053</v>
      </c>
      <c r="B5814" t="s">
        <v>23</v>
      </c>
      <c r="C5814">
        <v>8</v>
      </c>
      <c r="D5814">
        <v>0</v>
      </c>
      <c r="E5814">
        <v>0</v>
      </c>
      <c r="F5814">
        <v>0</v>
      </c>
      <c r="G5814" t="s">
        <v>23</v>
      </c>
      <c r="H5814">
        <v>0</v>
      </c>
      <c r="I5814" t="s">
        <v>640</v>
      </c>
      <c r="J5814" t="s">
        <v>35</v>
      </c>
      <c r="K5814" t="s">
        <v>9472</v>
      </c>
      <c r="L5814">
        <v>32</v>
      </c>
      <c r="M5814" t="s">
        <v>23</v>
      </c>
      <c r="N5814" t="s">
        <v>23</v>
      </c>
      <c r="O5814" t="s">
        <v>23</v>
      </c>
      <c r="P5814">
        <v>0</v>
      </c>
      <c r="Q5814" t="s">
        <v>23</v>
      </c>
      <c r="R5814" t="s">
        <v>26</v>
      </c>
      <c r="S5814" t="s">
        <v>27</v>
      </c>
      <c r="T5814">
        <v>8</v>
      </c>
      <c r="U5814" t="s">
        <v>9483</v>
      </c>
      <c r="V5814">
        <v>8</v>
      </c>
      <c r="W5814">
        <v>61</v>
      </c>
      <c r="Z5814" t="s">
        <v>2070</v>
      </c>
      <c r="AA5814" s="1">
        <v>44780</v>
      </c>
      <c r="AB5814" s="1">
        <v>44249</v>
      </c>
      <c r="AC5814" t="s">
        <v>41</v>
      </c>
      <c r="AD5814" t="s">
        <v>9477</v>
      </c>
      <c r="AE5814" s="14">
        <v>8.7554391022509641</v>
      </c>
      <c r="AF5814">
        <v>2</v>
      </c>
      <c r="AG5814" t="s">
        <v>31</v>
      </c>
      <c r="AH5814" t="s">
        <v>31</v>
      </c>
      <c r="AI5814" t="b">
        <v>1</v>
      </c>
      <c r="AJ5814" t="s">
        <v>36</v>
      </c>
      <c r="AK5814" t="s">
        <v>64</v>
      </c>
      <c r="AL5814" t="str">
        <f>IF(AmazonChurn[[#This Row],[Average Monthly Expenses]]&lt;=30,"Low",IF(AmazonChurn[[#This Row],[Average Monthly Expenses]]&lt;=60,"Medium","High"))</f>
        <v>Low</v>
      </c>
      <c r="AM5814" t="str">
        <f>IF(AmazonChurn[[#This Row],[Number of Complaints or Support]]&lt;3,"Low",IF(AmazonChurn[[#This Row],[Number of Complaints or Support]]&lt;=7,"Medium","High"))</f>
        <v>Low</v>
      </c>
      <c r="AN5814" s="14">
        <f>AmazonChurn[[#This Row],[Number of Complaints or Support]]/AmazonChurn[[#This Row],[Account Length (in months)]]</f>
        <v>0.25</v>
      </c>
    </row>
    <row r="5815" spans="1:40" x14ac:dyDescent="0.25">
      <c r="A5815" t="s">
        <v>8292</v>
      </c>
      <c r="B5815" t="s">
        <v>23</v>
      </c>
      <c r="C5815">
        <v>12</v>
      </c>
      <c r="D5815">
        <v>1</v>
      </c>
      <c r="E5815">
        <v>8</v>
      </c>
      <c r="F5815">
        <v>1</v>
      </c>
      <c r="G5815" t="s">
        <v>36</v>
      </c>
      <c r="H5815">
        <v>0</v>
      </c>
      <c r="I5815" t="s">
        <v>44</v>
      </c>
      <c r="J5815" t="s">
        <v>25</v>
      </c>
      <c r="K5815" t="s">
        <v>25</v>
      </c>
      <c r="L5815">
        <v>30</v>
      </c>
      <c r="M5815" t="s">
        <v>23</v>
      </c>
      <c r="N5815" t="s">
        <v>23</v>
      </c>
      <c r="O5815" t="s">
        <v>23</v>
      </c>
      <c r="P5815">
        <v>0</v>
      </c>
      <c r="Q5815" t="s">
        <v>23</v>
      </c>
      <c r="R5815" t="s">
        <v>26</v>
      </c>
      <c r="S5815" t="s">
        <v>124</v>
      </c>
      <c r="T5815">
        <v>47</v>
      </c>
      <c r="U5815" t="s">
        <v>9484</v>
      </c>
      <c r="V5815">
        <v>47</v>
      </c>
      <c r="W5815">
        <v>562</v>
      </c>
      <c r="Z5815" t="s">
        <v>2799</v>
      </c>
      <c r="AA5815" s="1">
        <v>44555</v>
      </c>
      <c r="AB5815" s="1">
        <v>44785</v>
      </c>
      <c r="AC5815" t="s">
        <v>41</v>
      </c>
      <c r="AD5815" t="s">
        <v>9477</v>
      </c>
      <c r="AE5815" s="14">
        <v>51.4375534739792</v>
      </c>
      <c r="AF5815">
        <v>2</v>
      </c>
      <c r="AG5815" t="s">
        <v>69</v>
      </c>
      <c r="AH5815" t="s">
        <v>69</v>
      </c>
      <c r="AI5815" t="b">
        <v>0</v>
      </c>
      <c r="AJ5815" t="s">
        <v>23</v>
      </c>
      <c r="AK5815" t="s">
        <v>64</v>
      </c>
      <c r="AL5815" t="str">
        <f>IF(AmazonChurn[[#This Row],[Average Monthly Expenses]]&lt;=30,"Low",IF(AmazonChurn[[#This Row],[Average Monthly Expenses]]&lt;=60,"Medium","High"))</f>
        <v>Medium</v>
      </c>
      <c r="AM5815" t="str">
        <f>IF(AmazonChurn[[#This Row],[Number of Complaints or Support]]&lt;3,"Low",IF(AmazonChurn[[#This Row],[Number of Complaints or Support]]&lt;=7,"Medium","High"))</f>
        <v>Low</v>
      </c>
      <c r="AN5815" s="14">
        <f>AmazonChurn[[#This Row],[Number of Complaints or Support]]/AmazonChurn[[#This Row],[Account Length (in months)]]</f>
        <v>0.16666666666666666</v>
      </c>
    </row>
    <row r="5816" spans="1:40" x14ac:dyDescent="0.25">
      <c r="A5816" t="s">
        <v>8293</v>
      </c>
      <c r="B5816" t="s">
        <v>36</v>
      </c>
      <c r="C5816">
        <v>2</v>
      </c>
      <c r="D5816">
        <v>1</v>
      </c>
      <c r="E5816">
        <v>6</v>
      </c>
      <c r="F5816">
        <v>1</v>
      </c>
      <c r="G5816" t="s">
        <v>36</v>
      </c>
      <c r="H5816">
        <v>0</v>
      </c>
      <c r="I5816" t="s">
        <v>56</v>
      </c>
      <c r="J5816" t="s">
        <v>25</v>
      </c>
      <c r="K5816" t="s">
        <v>25</v>
      </c>
      <c r="L5816">
        <v>51</v>
      </c>
      <c r="M5816" t="s">
        <v>23</v>
      </c>
      <c r="N5816" t="s">
        <v>23</v>
      </c>
      <c r="O5816" t="s">
        <v>23</v>
      </c>
      <c r="P5816">
        <v>0</v>
      </c>
      <c r="Q5816" t="s">
        <v>23</v>
      </c>
      <c r="R5816" t="s">
        <v>26</v>
      </c>
      <c r="S5816" t="s">
        <v>124</v>
      </c>
      <c r="T5816">
        <v>16</v>
      </c>
      <c r="U5816" t="s">
        <v>9484</v>
      </c>
      <c r="V5816">
        <v>16</v>
      </c>
      <c r="W5816">
        <v>31</v>
      </c>
      <c r="X5816" t="s">
        <v>94</v>
      </c>
      <c r="Y5816" t="s">
        <v>542</v>
      </c>
      <c r="Z5816" t="s">
        <v>2606</v>
      </c>
      <c r="AA5816" s="1">
        <v>44582</v>
      </c>
      <c r="AB5816" s="1">
        <v>44091</v>
      </c>
      <c r="AC5816" t="s">
        <v>48</v>
      </c>
      <c r="AD5816" t="s">
        <v>9476</v>
      </c>
      <c r="AE5816" s="14">
        <v>14.786393503914139</v>
      </c>
      <c r="AF5816">
        <v>2</v>
      </c>
      <c r="AG5816" t="s">
        <v>31</v>
      </c>
      <c r="AH5816" t="s">
        <v>31</v>
      </c>
      <c r="AI5816" t="b">
        <v>1</v>
      </c>
      <c r="AJ5816" t="s">
        <v>36</v>
      </c>
      <c r="AK5816" t="s">
        <v>64</v>
      </c>
      <c r="AL5816" t="str">
        <f>IF(AmazonChurn[[#This Row],[Average Monthly Expenses]]&lt;=30,"Low",IF(AmazonChurn[[#This Row],[Average Monthly Expenses]]&lt;=60,"Medium","High"))</f>
        <v>Low</v>
      </c>
      <c r="AM5816" t="str">
        <f>IF(AmazonChurn[[#This Row],[Number of Complaints or Support]]&lt;3,"Low",IF(AmazonChurn[[#This Row],[Number of Complaints or Support]]&lt;=7,"Medium","High"))</f>
        <v>Low</v>
      </c>
      <c r="AN5816" s="14">
        <f>AmazonChurn[[#This Row],[Number of Complaints or Support]]/AmazonChurn[[#This Row],[Account Length (in months)]]</f>
        <v>1</v>
      </c>
    </row>
    <row r="5817" spans="1:40" x14ac:dyDescent="0.25">
      <c r="A5817" t="s">
        <v>8294</v>
      </c>
      <c r="B5817" t="s">
        <v>36</v>
      </c>
      <c r="C5817">
        <v>5</v>
      </c>
      <c r="D5817">
        <v>5</v>
      </c>
      <c r="E5817">
        <v>10</v>
      </c>
      <c r="F5817">
        <v>1</v>
      </c>
      <c r="G5817" t="s">
        <v>36</v>
      </c>
      <c r="H5817">
        <v>0</v>
      </c>
      <c r="I5817" t="s">
        <v>346</v>
      </c>
      <c r="J5817" t="s">
        <v>25</v>
      </c>
      <c r="K5817" t="s">
        <v>25</v>
      </c>
      <c r="L5817">
        <v>52</v>
      </c>
      <c r="M5817" t="s">
        <v>23</v>
      </c>
      <c r="N5817" t="s">
        <v>23</v>
      </c>
      <c r="O5817" t="s">
        <v>23</v>
      </c>
      <c r="P5817">
        <v>0</v>
      </c>
      <c r="Q5817" t="s">
        <v>36</v>
      </c>
      <c r="R5817" t="s">
        <v>26</v>
      </c>
      <c r="S5817" t="s">
        <v>124</v>
      </c>
      <c r="T5817">
        <v>62</v>
      </c>
      <c r="U5817" t="s">
        <v>9484</v>
      </c>
      <c r="V5817">
        <v>62</v>
      </c>
      <c r="W5817">
        <v>315</v>
      </c>
      <c r="X5817" t="s">
        <v>46</v>
      </c>
      <c r="Y5817" t="s">
        <v>220</v>
      </c>
      <c r="Z5817" t="s">
        <v>4208</v>
      </c>
      <c r="AA5817" s="1">
        <v>44706</v>
      </c>
      <c r="AB5817" s="1">
        <v>45110</v>
      </c>
      <c r="AC5817" t="s">
        <v>48</v>
      </c>
      <c r="AD5817" t="s">
        <v>9476</v>
      </c>
      <c r="AE5817" s="14">
        <v>58.107670515615581</v>
      </c>
      <c r="AF5817">
        <v>4</v>
      </c>
      <c r="AG5817" t="s">
        <v>53</v>
      </c>
      <c r="AH5817" t="s">
        <v>9480</v>
      </c>
      <c r="AI5817" t="b">
        <v>1</v>
      </c>
      <c r="AJ5817" t="s">
        <v>36</v>
      </c>
      <c r="AK5817" t="s">
        <v>64</v>
      </c>
      <c r="AL5817" t="str">
        <f>IF(AmazonChurn[[#This Row],[Average Monthly Expenses]]&lt;=30,"Low",IF(AmazonChurn[[#This Row],[Average Monthly Expenses]]&lt;=60,"Medium","High"))</f>
        <v>Medium</v>
      </c>
      <c r="AM5817" t="str">
        <f>IF(AmazonChurn[[#This Row],[Number of Complaints or Support]]&lt;3,"Low",IF(AmazonChurn[[#This Row],[Number of Complaints or Support]]&lt;=7,"Medium","High"))</f>
        <v>Medium</v>
      </c>
      <c r="AN5817" s="14">
        <f>AmazonChurn[[#This Row],[Number of Complaints or Support]]/AmazonChurn[[#This Row],[Account Length (in months)]]</f>
        <v>0.8</v>
      </c>
    </row>
    <row r="5818" spans="1:40" x14ac:dyDescent="0.25">
      <c r="A5818" t="s">
        <v>8295</v>
      </c>
      <c r="B5818" t="s">
        <v>36</v>
      </c>
      <c r="C5818">
        <v>65</v>
      </c>
      <c r="D5818">
        <v>0</v>
      </c>
      <c r="E5818">
        <v>8</v>
      </c>
      <c r="F5818">
        <v>0</v>
      </c>
      <c r="G5818" t="s">
        <v>23</v>
      </c>
      <c r="H5818">
        <v>65</v>
      </c>
      <c r="I5818" t="s">
        <v>162</v>
      </c>
      <c r="J5818" t="s">
        <v>35</v>
      </c>
      <c r="K5818" t="s">
        <v>9472</v>
      </c>
      <c r="L5818">
        <v>68</v>
      </c>
      <c r="M5818" t="s">
        <v>23</v>
      </c>
      <c r="N5818" t="s">
        <v>36</v>
      </c>
      <c r="O5818" t="s">
        <v>23</v>
      </c>
      <c r="P5818">
        <v>0</v>
      </c>
      <c r="Q5818" t="s">
        <v>36</v>
      </c>
      <c r="R5818" t="s">
        <v>57</v>
      </c>
      <c r="S5818" t="s">
        <v>27</v>
      </c>
      <c r="T5818">
        <v>34</v>
      </c>
      <c r="U5818" t="s">
        <v>9483</v>
      </c>
      <c r="V5818">
        <v>34</v>
      </c>
      <c r="W5818">
        <v>2216</v>
      </c>
      <c r="X5818" t="s">
        <v>46</v>
      </c>
      <c r="Y5818" t="s">
        <v>286</v>
      </c>
      <c r="Z5818" t="s">
        <v>1347</v>
      </c>
      <c r="AA5818" s="1">
        <v>44696</v>
      </c>
      <c r="AB5818" s="1">
        <v>45152</v>
      </c>
      <c r="AC5818" t="s">
        <v>48</v>
      </c>
      <c r="AD5818" t="s">
        <v>9476</v>
      </c>
      <c r="AE5818" s="14">
        <v>31.895988612610498</v>
      </c>
      <c r="AF5818">
        <v>3</v>
      </c>
      <c r="AG5818" t="s">
        <v>53</v>
      </c>
      <c r="AH5818" t="s">
        <v>9480</v>
      </c>
      <c r="AI5818" t="b">
        <v>0</v>
      </c>
      <c r="AJ5818" t="s">
        <v>23</v>
      </c>
      <c r="AK5818" t="s">
        <v>73</v>
      </c>
      <c r="AL5818" t="str">
        <f>IF(AmazonChurn[[#This Row],[Average Monthly Expenses]]&lt;=30,"Low",IF(AmazonChurn[[#This Row],[Average Monthly Expenses]]&lt;=60,"Medium","High"))</f>
        <v>Medium</v>
      </c>
      <c r="AM5818" t="str">
        <f>IF(AmazonChurn[[#This Row],[Number of Complaints or Support]]&lt;3,"Low",IF(AmazonChurn[[#This Row],[Number of Complaints or Support]]&lt;=7,"Medium","High"))</f>
        <v>Medium</v>
      </c>
      <c r="AN5818" s="14">
        <f>AmazonChurn[[#This Row],[Number of Complaints or Support]]/AmazonChurn[[#This Row],[Account Length (in months)]]</f>
        <v>4.6153846153846156E-2</v>
      </c>
    </row>
    <row r="5819" spans="1:40" x14ac:dyDescent="0.25">
      <c r="A5819" t="s">
        <v>3483</v>
      </c>
      <c r="B5819" t="s">
        <v>23</v>
      </c>
      <c r="C5819">
        <v>13</v>
      </c>
      <c r="D5819">
        <v>0</v>
      </c>
      <c r="E5819">
        <v>2</v>
      </c>
      <c r="F5819">
        <v>1</v>
      </c>
      <c r="G5819" t="s">
        <v>36</v>
      </c>
      <c r="H5819">
        <v>0</v>
      </c>
      <c r="I5819" t="s">
        <v>167</v>
      </c>
      <c r="J5819" t="s">
        <v>25</v>
      </c>
      <c r="K5819" t="s">
        <v>25</v>
      </c>
      <c r="L5819">
        <v>58</v>
      </c>
      <c r="M5819" t="s">
        <v>23</v>
      </c>
      <c r="N5819" t="s">
        <v>23</v>
      </c>
      <c r="O5819" t="s">
        <v>23</v>
      </c>
      <c r="P5819">
        <v>0</v>
      </c>
      <c r="Q5819" t="s">
        <v>23</v>
      </c>
      <c r="R5819" t="s">
        <v>26</v>
      </c>
      <c r="S5819" t="s">
        <v>38</v>
      </c>
      <c r="T5819">
        <v>34</v>
      </c>
      <c r="U5819" t="s">
        <v>9484</v>
      </c>
      <c r="V5819">
        <v>34</v>
      </c>
      <c r="W5819">
        <v>441</v>
      </c>
      <c r="Z5819" t="s">
        <v>2599</v>
      </c>
      <c r="AA5819" s="1">
        <v>44499</v>
      </c>
      <c r="AB5819" s="1">
        <v>45030</v>
      </c>
      <c r="AC5819" t="s">
        <v>41</v>
      </c>
      <c r="AD5819" t="s">
        <v>9477</v>
      </c>
      <c r="AE5819" s="14">
        <v>36.895143987978017</v>
      </c>
      <c r="AF5819">
        <v>3</v>
      </c>
      <c r="AG5819" t="s">
        <v>53</v>
      </c>
      <c r="AH5819" t="s">
        <v>9480</v>
      </c>
      <c r="AI5819" t="b">
        <v>0</v>
      </c>
      <c r="AJ5819" t="s">
        <v>23</v>
      </c>
      <c r="AK5819" t="s">
        <v>32</v>
      </c>
      <c r="AL5819" t="str">
        <f>IF(AmazonChurn[[#This Row],[Average Monthly Expenses]]&lt;=30,"Low",IF(AmazonChurn[[#This Row],[Average Monthly Expenses]]&lt;=60,"Medium","High"))</f>
        <v>Medium</v>
      </c>
      <c r="AM5819" t="str">
        <f>IF(AmazonChurn[[#This Row],[Number of Complaints or Support]]&lt;3,"Low",IF(AmazonChurn[[#This Row],[Number of Complaints or Support]]&lt;=7,"Medium","High"))</f>
        <v>Medium</v>
      </c>
      <c r="AN5819" s="14">
        <f>AmazonChurn[[#This Row],[Number of Complaints or Support]]/AmazonChurn[[#This Row],[Account Length (in months)]]</f>
        <v>0.23076923076923078</v>
      </c>
    </row>
    <row r="5820" spans="1:40" x14ac:dyDescent="0.25">
      <c r="A5820" t="s">
        <v>8296</v>
      </c>
      <c r="B5820" t="s">
        <v>23</v>
      </c>
      <c r="C5820">
        <v>5</v>
      </c>
      <c r="D5820">
        <v>2</v>
      </c>
      <c r="E5820">
        <v>5</v>
      </c>
      <c r="F5820">
        <v>1</v>
      </c>
      <c r="G5820" t="s">
        <v>36</v>
      </c>
      <c r="H5820">
        <v>0</v>
      </c>
      <c r="I5820" t="s">
        <v>34</v>
      </c>
      <c r="J5820" t="s">
        <v>35</v>
      </c>
      <c r="K5820" t="s">
        <v>9472</v>
      </c>
      <c r="L5820">
        <v>62</v>
      </c>
      <c r="M5820" t="s">
        <v>23</v>
      </c>
      <c r="N5820" t="s">
        <v>23</v>
      </c>
      <c r="O5820" t="s">
        <v>23</v>
      </c>
      <c r="P5820">
        <v>0</v>
      </c>
      <c r="Q5820" t="s">
        <v>23</v>
      </c>
      <c r="R5820" t="s">
        <v>26</v>
      </c>
      <c r="S5820" t="s">
        <v>38</v>
      </c>
      <c r="T5820">
        <v>47</v>
      </c>
      <c r="U5820" t="s">
        <v>9484</v>
      </c>
      <c r="V5820">
        <v>47</v>
      </c>
      <c r="W5820">
        <v>240</v>
      </c>
      <c r="Z5820" t="s">
        <v>3709</v>
      </c>
      <c r="AA5820" s="1">
        <v>44418</v>
      </c>
      <c r="AB5820" s="1">
        <v>44757</v>
      </c>
      <c r="AC5820" t="s">
        <v>41</v>
      </c>
      <c r="AD5820" t="s">
        <v>9477</v>
      </c>
      <c r="AE5820" s="14">
        <v>44.741403145796532</v>
      </c>
      <c r="AF5820">
        <v>10</v>
      </c>
      <c r="AG5820" t="s">
        <v>31</v>
      </c>
      <c r="AH5820" t="s">
        <v>31</v>
      </c>
      <c r="AI5820" t="b">
        <v>1</v>
      </c>
      <c r="AJ5820" t="s">
        <v>36</v>
      </c>
      <c r="AK5820" t="s">
        <v>73</v>
      </c>
      <c r="AL5820" t="str">
        <f>IF(AmazonChurn[[#This Row],[Average Monthly Expenses]]&lt;=30,"Low",IF(AmazonChurn[[#This Row],[Average Monthly Expenses]]&lt;=60,"Medium","High"))</f>
        <v>Medium</v>
      </c>
      <c r="AM5820" t="str">
        <f>IF(AmazonChurn[[#This Row],[Number of Complaints or Support]]&lt;3,"Low",IF(AmazonChurn[[#This Row],[Number of Complaints or Support]]&lt;=7,"Medium","High"))</f>
        <v>High</v>
      </c>
      <c r="AN5820" s="14">
        <f>AmazonChurn[[#This Row],[Number of Complaints or Support]]/AmazonChurn[[#This Row],[Account Length (in months)]]</f>
        <v>2</v>
      </c>
    </row>
    <row r="5821" spans="1:40" x14ac:dyDescent="0.25">
      <c r="A5821" t="s">
        <v>8297</v>
      </c>
      <c r="B5821" t="s">
        <v>36</v>
      </c>
      <c r="C5821">
        <v>3</v>
      </c>
      <c r="D5821">
        <v>1</v>
      </c>
      <c r="E5821">
        <v>17</v>
      </c>
      <c r="F5821">
        <v>1</v>
      </c>
      <c r="G5821" t="s">
        <v>36</v>
      </c>
      <c r="H5821">
        <v>0</v>
      </c>
      <c r="I5821" t="s">
        <v>181</v>
      </c>
      <c r="J5821" t="s">
        <v>35</v>
      </c>
      <c r="K5821" t="s">
        <v>9472</v>
      </c>
      <c r="L5821">
        <v>23</v>
      </c>
      <c r="M5821" t="s">
        <v>36</v>
      </c>
      <c r="N5821" t="s">
        <v>23</v>
      </c>
      <c r="O5821" t="s">
        <v>23</v>
      </c>
      <c r="P5821">
        <v>0</v>
      </c>
      <c r="Q5821" t="s">
        <v>36</v>
      </c>
      <c r="R5821" t="s">
        <v>26</v>
      </c>
      <c r="S5821" t="s">
        <v>176</v>
      </c>
      <c r="T5821">
        <v>22</v>
      </c>
      <c r="U5821" t="s">
        <v>9486</v>
      </c>
      <c r="V5821">
        <v>22</v>
      </c>
      <c r="W5821">
        <v>67</v>
      </c>
      <c r="X5821" t="s">
        <v>46</v>
      </c>
      <c r="Y5821" t="s">
        <v>191</v>
      </c>
      <c r="Z5821" t="s">
        <v>3223</v>
      </c>
      <c r="AA5821" s="1">
        <v>44081</v>
      </c>
      <c r="AB5821" s="1">
        <v>44646</v>
      </c>
      <c r="AC5821" t="s">
        <v>48</v>
      </c>
      <c r="AD5821" t="s">
        <v>9476</v>
      </c>
      <c r="AE5821" s="14">
        <v>21.736289912681929</v>
      </c>
      <c r="AF5821">
        <v>8</v>
      </c>
      <c r="AG5821" t="s">
        <v>69</v>
      </c>
      <c r="AH5821" t="s">
        <v>69</v>
      </c>
      <c r="AI5821" t="b">
        <v>0</v>
      </c>
      <c r="AJ5821" t="s">
        <v>23</v>
      </c>
      <c r="AK5821" t="s">
        <v>64</v>
      </c>
      <c r="AL5821" t="str">
        <f>IF(AmazonChurn[[#This Row],[Average Monthly Expenses]]&lt;=30,"Low",IF(AmazonChurn[[#This Row],[Average Monthly Expenses]]&lt;=60,"Medium","High"))</f>
        <v>Low</v>
      </c>
      <c r="AM5821" t="str">
        <f>IF(AmazonChurn[[#This Row],[Number of Complaints or Support]]&lt;3,"Low",IF(AmazonChurn[[#This Row],[Number of Complaints or Support]]&lt;=7,"Medium","High"))</f>
        <v>High</v>
      </c>
      <c r="AN5821" s="14">
        <f>AmazonChurn[[#This Row],[Number of Complaints or Support]]/AmazonChurn[[#This Row],[Account Length (in months)]]</f>
        <v>2.6666666666666665</v>
      </c>
    </row>
    <row r="5822" spans="1:40" x14ac:dyDescent="0.25">
      <c r="A5822" t="s">
        <v>8298</v>
      </c>
      <c r="B5822" t="s">
        <v>23</v>
      </c>
      <c r="C5822">
        <v>27</v>
      </c>
      <c r="D5822">
        <v>0</v>
      </c>
      <c r="E5822">
        <v>14</v>
      </c>
      <c r="F5822">
        <v>1</v>
      </c>
      <c r="G5822" t="s">
        <v>36</v>
      </c>
      <c r="H5822">
        <v>0</v>
      </c>
      <c r="I5822" t="s">
        <v>213</v>
      </c>
      <c r="J5822" t="s">
        <v>35</v>
      </c>
      <c r="K5822" t="s">
        <v>9472</v>
      </c>
      <c r="L5822">
        <v>30</v>
      </c>
      <c r="M5822" t="s">
        <v>23</v>
      </c>
      <c r="N5822" t="s">
        <v>23</v>
      </c>
      <c r="O5822" t="s">
        <v>23</v>
      </c>
      <c r="P5822">
        <v>0</v>
      </c>
      <c r="Q5822" t="s">
        <v>23</v>
      </c>
      <c r="R5822" t="s">
        <v>26</v>
      </c>
      <c r="S5822" t="s">
        <v>38</v>
      </c>
      <c r="T5822">
        <v>18</v>
      </c>
      <c r="U5822" t="s">
        <v>9484</v>
      </c>
      <c r="V5822">
        <v>18</v>
      </c>
      <c r="W5822">
        <v>482</v>
      </c>
      <c r="Z5822" t="s">
        <v>4586</v>
      </c>
      <c r="AA5822" s="1">
        <v>44481</v>
      </c>
      <c r="AB5822" s="1">
        <v>44997</v>
      </c>
      <c r="AC5822" t="s">
        <v>30</v>
      </c>
      <c r="AD5822" t="s">
        <v>9475</v>
      </c>
      <c r="AE5822" s="14">
        <v>20.032448081346921</v>
      </c>
      <c r="AF5822">
        <v>8</v>
      </c>
      <c r="AG5822" t="s">
        <v>31</v>
      </c>
      <c r="AH5822" t="s">
        <v>31</v>
      </c>
      <c r="AI5822" t="b">
        <v>0</v>
      </c>
      <c r="AJ5822" t="s">
        <v>23</v>
      </c>
      <c r="AK5822" t="s">
        <v>54</v>
      </c>
      <c r="AL5822" t="str">
        <f>IF(AmazonChurn[[#This Row],[Average Monthly Expenses]]&lt;=30,"Low",IF(AmazonChurn[[#This Row],[Average Monthly Expenses]]&lt;=60,"Medium","High"))</f>
        <v>Low</v>
      </c>
      <c r="AM5822" t="str">
        <f>IF(AmazonChurn[[#This Row],[Number of Complaints or Support]]&lt;3,"Low",IF(AmazonChurn[[#This Row],[Number of Complaints or Support]]&lt;=7,"Medium","High"))</f>
        <v>High</v>
      </c>
      <c r="AN5822" s="14">
        <f>AmazonChurn[[#This Row],[Number of Complaints or Support]]/AmazonChurn[[#This Row],[Account Length (in months)]]</f>
        <v>0.29629629629629628</v>
      </c>
    </row>
    <row r="5823" spans="1:40" x14ac:dyDescent="0.25">
      <c r="A5823" t="s">
        <v>8299</v>
      </c>
      <c r="B5823" t="s">
        <v>23</v>
      </c>
      <c r="C5823">
        <v>51</v>
      </c>
      <c r="D5823">
        <v>0</v>
      </c>
      <c r="E5823">
        <v>0</v>
      </c>
      <c r="F5823">
        <v>0</v>
      </c>
      <c r="G5823" t="s">
        <v>23</v>
      </c>
      <c r="H5823">
        <v>0</v>
      </c>
      <c r="I5823" t="s">
        <v>184</v>
      </c>
      <c r="J5823" t="s">
        <v>35</v>
      </c>
      <c r="K5823" t="s">
        <v>9472</v>
      </c>
      <c r="L5823">
        <v>36</v>
      </c>
      <c r="M5823" t="s">
        <v>23</v>
      </c>
      <c r="N5823" t="s">
        <v>23</v>
      </c>
      <c r="O5823" t="s">
        <v>36</v>
      </c>
      <c r="P5823">
        <v>2</v>
      </c>
      <c r="Q5823" t="s">
        <v>23</v>
      </c>
      <c r="R5823" t="s">
        <v>57</v>
      </c>
      <c r="S5823" t="s">
        <v>130</v>
      </c>
      <c r="T5823">
        <v>13</v>
      </c>
      <c r="U5823" t="s">
        <v>9483</v>
      </c>
      <c r="V5823">
        <v>13</v>
      </c>
      <c r="W5823">
        <v>665</v>
      </c>
      <c r="Z5823" t="s">
        <v>2981</v>
      </c>
      <c r="AA5823" s="1">
        <v>45211</v>
      </c>
      <c r="AB5823" s="1">
        <v>44083</v>
      </c>
      <c r="AC5823" t="s">
        <v>41</v>
      </c>
      <c r="AD5823" t="s">
        <v>9477</v>
      </c>
      <c r="AE5823" s="14">
        <v>11.240984907956911</v>
      </c>
      <c r="AF5823">
        <v>3</v>
      </c>
      <c r="AG5823" t="s">
        <v>31</v>
      </c>
      <c r="AH5823" t="s">
        <v>31</v>
      </c>
      <c r="AI5823" t="b">
        <v>1</v>
      </c>
      <c r="AJ5823" t="s">
        <v>36</v>
      </c>
      <c r="AK5823" t="s">
        <v>73</v>
      </c>
      <c r="AL5823" t="str">
        <f>IF(AmazonChurn[[#This Row],[Average Monthly Expenses]]&lt;=30,"Low",IF(AmazonChurn[[#This Row],[Average Monthly Expenses]]&lt;=60,"Medium","High"))</f>
        <v>Low</v>
      </c>
      <c r="AM5823" t="str">
        <f>IF(AmazonChurn[[#This Row],[Number of Complaints or Support]]&lt;3,"Low",IF(AmazonChurn[[#This Row],[Number of Complaints or Support]]&lt;=7,"Medium","High"))</f>
        <v>Medium</v>
      </c>
      <c r="AN5823" s="14">
        <f>AmazonChurn[[#This Row],[Number of Complaints or Support]]/AmazonChurn[[#This Row],[Account Length (in months)]]</f>
        <v>5.8823529411764705E-2</v>
      </c>
    </row>
    <row r="5824" spans="1:40" x14ac:dyDescent="0.25">
      <c r="A5824" t="s">
        <v>8300</v>
      </c>
      <c r="B5824" t="s">
        <v>23</v>
      </c>
      <c r="C5824">
        <v>72</v>
      </c>
      <c r="D5824">
        <v>2</v>
      </c>
      <c r="E5824">
        <v>6</v>
      </c>
      <c r="F5824">
        <v>1</v>
      </c>
      <c r="G5824" t="s">
        <v>36</v>
      </c>
      <c r="H5824">
        <v>0</v>
      </c>
      <c r="I5824" t="s">
        <v>213</v>
      </c>
      <c r="J5824" t="s">
        <v>35</v>
      </c>
      <c r="K5824" t="s">
        <v>9472</v>
      </c>
      <c r="L5824">
        <v>42</v>
      </c>
      <c r="M5824" t="s">
        <v>23</v>
      </c>
      <c r="N5824" t="s">
        <v>23</v>
      </c>
      <c r="O5824" t="s">
        <v>23</v>
      </c>
      <c r="P5824">
        <v>0</v>
      </c>
      <c r="Q5824" t="s">
        <v>36</v>
      </c>
      <c r="R5824" t="s">
        <v>57</v>
      </c>
      <c r="S5824" t="s">
        <v>38</v>
      </c>
      <c r="T5824">
        <v>52</v>
      </c>
      <c r="U5824" t="s">
        <v>9484</v>
      </c>
      <c r="V5824">
        <v>52</v>
      </c>
      <c r="W5824">
        <v>3741</v>
      </c>
      <c r="Z5824" t="s">
        <v>342</v>
      </c>
      <c r="AA5824" s="1">
        <v>43981</v>
      </c>
      <c r="AB5824" s="1">
        <v>45149</v>
      </c>
      <c r="AC5824" t="s">
        <v>30</v>
      </c>
      <c r="AD5824" t="s">
        <v>9475</v>
      </c>
      <c r="AE5824" s="14">
        <v>46.812420054689028</v>
      </c>
      <c r="AF5824">
        <v>3</v>
      </c>
      <c r="AG5824" t="s">
        <v>69</v>
      </c>
      <c r="AH5824" t="s">
        <v>69</v>
      </c>
      <c r="AI5824" t="b">
        <v>1</v>
      </c>
      <c r="AJ5824" t="s">
        <v>36</v>
      </c>
      <c r="AK5824" t="s">
        <v>64</v>
      </c>
      <c r="AL5824" t="str">
        <f>IF(AmazonChurn[[#This Row],[Average Monthly Expenses]]&lt;=30,"Low",IF(AmazonChurn[[#This Row],[Average Monthly Expenses]]&lt;=60,"Medium","High"))</f>
        <v>Medium</v>
      </c>
      <c r="AM5824" t="str">
        <f>IF(AmazonChurn[[#This Row],[Number of Complaints or Support]]&lt;3,"Low",IF(AmazonChurn[[#This Row],[Number of Complaints or Support]]&lt;=7,"Medium","High"))</f>
        <v>Medium</v>
      </c>
      <c r="AN5824" s="14">
        <f>AmazonChurn[[#This Row],[Number of Complaints or Support]]/AmazonChurn[[#This Row],[Account Length (in months)]]</f>
        <v>4.1666666666666664E-2</v>
      </c>
    </row>
    <row r="5825" spans="1:40" x14ac:dyDescent="0.25">
      <c r="A5825" t="s">
        <v>8301</v>
      </c>
      <c r="B5825" t="s">
        <v>23</v>
      </c>
      <c r="C5825">
        <v>17</v>
      </c>
      <c r="D5825">
        <v>0</v>
      </c>
      <c r="E5825">
        <v>6</v>
      </c>
      <c r="F5825">
        <v>0</v>
      </c>
      <c r="G5825" t="s">
        <v>23</v>
      </c>
      <c r="H5825">
        <v>13</v>
      </c>
      <c r="I5825" t="s">
        <v>92</v>
      </c>
      <c r="J5825" t="s">
        <v>35</v>
      </c>
      <c r="K5825" t="s">
        <v>9472</v>
      </c>
      <c r="L5825">
        <v>46</v>
      </c>
      <c r="M5825" t="s">
        <v>23</v>
      </c>
      <c r="N5825" t="s">
        <v>23</v>
      </c>
      <c r="O5825" t="s">
        <v>23</v>
      </c>
      <c r="P5825">
        <v>0</v>
      </c>
      <c r="Q5825" t="s">
        <v>23</v>
      </c>
      <c r="R5825" t="s">
        <v>26</v>
      </c>
      <c r="S5825" t="s">
        <v>27</v>
      </c>
      <c r="T5825">
        <v>37</v>
      </c>
      <c r="U5825" t="s">
        <v>9483</v>
      </c>
      <c r="V5825">
        <v>37</v>
      </c>
      <c r="W5825">
        <v>637</v>
      </c>
      <c r="Z5825" t="s">
        <v>6490</v>
      </c>
      <c r="AA5825" s="1">
        <v>44869</v>
      </c>
      <c r="AB5825" s="1">
        <v>44813</v>
      </c>
      <c r="AC5825" t="s">
        <v>30</v>
      </c>
      <c r="AD5825" t="s">
        <v>9475</v>
      </c>
      <c r="AE5825" s="14">
        <v>33.968801459508867</v>
      </c>
      <c r="AF5825">
        <v>10</v>
      </c>
      <c r="AG5825" t="s">
        <v>69</v>
      </c>
      <c r="AH5825" t="s">
        <v>69</v>
      </c>
      <c r="AI5825" t="b">
        <v>0</v>
      </c>
      <c r="AJ5825" t="s">
        <v>23</v>
      </c>
      <c r="AK5825" t="s">
        <v>64</v>
      </c>
      <c r="AL5825" t="str">
        <f>IF(AmazonChurn[[#This Row],[Average Monthly Expenses]]&lt;=30,"Low",IF(AmazonChurn[[#This Row],[Average Monthly Expenses]]&lt;=60,"Medium","High"))</f>
        <v>Medium</v>
      </c>
      <c r="AM5825" t="str">
        <f>IF(AmazonChurn[[#This Row],[Number of Complaints or Support]]&lt;3,"Low",IF(AmazonChurn[[#This Row],[Number of Complaints or Support]]&lt;=7,"Medium","High"))</f>
        <v>High</v>
      </c>
      <c r="AN5825" s="14">
        <f>AmazonChurn[[#This Row],[Number of Complaints or Support]]/AmazonChurn[[#This Row],[Account Length (in months)]]</f>
        <v>0.58823529411764708</v>
      </c>
    </row>
    <row r="5826" spans="1:40" x14ac:dyDescent="0.25">
      <c r="A5826" t="s">
        <v>8302</v>
      </c>
      <c r="B5826" t="s">
        <v>36</v>
      </c>
      <c r="C5826">
        <v>1</v>
      </c>
      <c r="D5826">
        <v>5</v>
      </c>
      <c r="E5826">
        <v>4</v>
      </c>
      <c r="F5826">
        <v>1</v>
      </c>
      <c r="G5826" t="s">
        <v>36</v>
      </c>
      <c r="H5826">
        <v>0</v>
      </c>
      <c r="I5826" t="s">
        <v>242</v>
      </c>
      <c r="J5826" t="s">
        <v>35</v>
      </c>
      <c r="K5826" t="s">
        <v>9472</v>
      </c>
      <c r="L5826">
        <v>76</v>
      </c>
      <c r="M5826" t="s">
        <v>23</v>
      </c>
      <c r="N5826" t="s">
        <v>36</v>
      </c>
      <c r="O5826" t="s">
        <v>23</v>
      </c>
      <c r="P5826">
        <v>0</v>
      </c>
      <c r="Q5826" t="s">
        <v>23</v>
      </c>
      <c r="R5826" t="s">
        <v>26</v>
      </c>
      <c r="S5826" t="s">
        <v>38</v>
      </c>
      <c r="T5826">
        <v>24</v>
      </c>
      <c r="U5826" t="s">
        <v>9484</v>
      </c>
      <c r="V5826">
        <v>24</v>
      </c>
      <c r="W5826">
        <v>24</v>
      </c>
      <c r="X5826" t="s">
        <v>110</v>
      </c>
      <c r="Y5826" t="s">
        <v>204</v>
      </c>
      <c r="Z5826" t="s">
        <v>5514</v>
      </c>
      <c r="AA5826" s="1">
        <v>44483</v>
      </c>
      <c r="AB5826" s="1">
        <v>44507</v>
      </c>
      <c r="AC5826" t="s">
        <v>30</v>
      </c>
      <c r="AD5826" t="s">
        <v>9475</v>
      </c>
      <c r="AE5826" s="14">
        <v>21.805898993675171</v>
      </c>
      <c r="AF5826">
        <v>2</v>
      </c>
      <c r="AG5826" t="s">
        <v>69</v>
      </c>
      <c r="AH5826" t="s">
        <v>69</v>
      </c>
      <c r="AI5826" t="b">
        <v>1</v>
      </c>
      <c r="AJ5826" t="s">
        <v>36</v>
      </c>
      <c r="AK5826" t="s">
        <v>64</v>
      </c>
      <c r="AL5826" t="str">
        <f>IF(AmazonChurn[[#This Row],[Average Monthly Expenses]]&lt;=30,"Low",IF(AmazonChurn[[#This Row],[Average Monthly Expenses]]&lt;=60,"Medium","High"))</f>
        <v>Low</v>
      </c>
      <c r="AM5826" t="str">
        <f>IF(AmazonChurn[[#This Row],[Number of Complaints or Support]]&lt;3,"Low",IF(AmazonChurn[[#This Row],[Number of Complaints or Support]]&lt;=7,"Medium","High"))</f>
        <v>Low</v>
      </c>
      <c r="AN5826" s="14">
        <f>AmazonChurn[[#This Row],[Number of Complaints or Support]]/AmazonChurn[[#This Row],[Account Length (in months)]]</f>
        <v>2</v>
      </c>
    </row>
    <row r="5827" spans="1:40" x14ac:dyDescent="0.25">
      <c r="A5827" t="s">
        <v>8303</v>
      </c>
      <c r="B5827" t="s">
        <v>36</v>
      </c>
      <c r="C5827">
        <v>13</v>
      </c>
      <c r="D5827">
        <v>5</v>
      </c>
      <c r="E5827">
        <v>8</v>
      </c>
      <c r="F5827">
        <v>1</v>
      </c>
      <c r="G5827" t="s">
        <v>36</v>
      </c>
      <c r="H5827">
        <v>0</v>
      </c>
      <c r="I5827" t="s">
        <v>34</v>
      </c>
      <c r="J5827" t="s">
        <v>35</v>
      </c>
      <c r="K5827" t="s">
        <v>9472</v>
      </c>
      <c r="L5827">
        <v>29</v>
      </c>
      <c r="M5827" t="s">
        <v>36</v>
      </c>
      <c r="N5827" t="s">
        <v>23</v>
      </c>
      <c r="O5827" t="s">
        <v>23</v>
      </c>
      <c r="P5827">
        <v>0</v>
      </c>
      <c r="Q5827" t="s">
        <v>23</v>
      </c>
      <c r="R5827" t="s">
        <v>26</v>
      </c>
      <c r="S5827" t="s">
        <v>38</v>
      </c>
      <c r="T5827">
        <v>56</v>
      </c>
      <c r="U5827" t="s">
        <v>9484</v>
      </c>
      <c r="V5827">
        <v>56</v>
      </c>
      <c r="W5827">
        <v>745</v>
      </c>
      <c r="X5827" t="s">
        <v>94</v>
      </c>
      <c r="Y5827" t="s">
        <v>641</v>
      </c>
      <c r="Z5827" t="s">
        <v>4501</v>
      </c>
      <c r="AA5827" s="1">
        <v>44925</v>
      </c>
      <c r="AB5827" s="1">
        <v>45214</v>
      </c>
      <c r="AC5827" t="s">
        <v>30</v>
      </c>
      <c r="AD5827" t="s">
        <v>9475</v>
      </c>
      <c r="AE5827" s="14">
        <v>64.520261855573935</v>
      </c>
      <c r="AF5827">
        <v>1</v>
      </c>
      <c r="AG5827" t="s">
        <v>31</v>
      </c>
      <c r="AH5827" t="s">
        <v>31</v>
      </c>
      <c r="AI5827" t="b">
        <v>0</v>
      </c>
      <c r="AJ5827" t="s">
        <v>23</v>
      </c>
      <c r="AK5827" t="s">
        <v>54</v>
      </c>
      <c r="AL5827" t="str">
        <f>IF(AmazonChurn[[#This Row],[Average Monthly Expenses]]&lt;=30,"Low",IF(AmazonChurn[[#This Row],[Average Monthly Expenses]]&lt;=60,"Medium","High"))</f>
        <v>High</v>
      </c>
      <c r="AM5827" t="str">
        <f>IF(AmazonChurn[[#This Row],[Number of Complaints or Support]]&lt;3,"Low",IF(AmazonChurn[[#This Row],[Number of Complaints or Support]]&lt;=7,"Medium","High"))</f>
        <v>Low</v>
      </c>
      <c r="AN5827" s="14">
        <f>AmazonChurn[[#This Row],[Number of Complaints or Support]]/AmazonChurn[[#This Row],[Account Length (in months)]]</f>
        <v>7.6923076923076927E-2</v>
      </c>
    </row>
    <row r="5828" spans="1:40" x14ac:dyDescent="0.25">
      <c r="A5828" t="s">
        <v>8304</v>
      </c>
      <c r="B5828" t="s">
        <v>23</v>
      </c>
      <c r="C5828">
        <v>34</v>
      </c>
      <c r="D5828">
        <v>2</v>
      </c>
      <c r="E5828">
        <v>5</v>
      </c>
      <c r="F5828">
        <v>1</v>
      </c>
      <c r="G5828" t="s">
        <v>36</v>
      </c>
      <c r="H5828">
        <v>0</v>
      </c>
      <c r="I5828" t="s">
        <v>346</v>
      </c>
      <c r="J5828" t="s">
        <v>25</v>
      </c>
      <c r="K5828" t="s">
        <v>25</v>
      </c>
      <c r="L5828">
        <v>41</v>
      </c>
      <c r="M5828" t="s">
        <v>23</v>
      </c>
      <c r="N5828" t="s">
        <v>23</v>
      </c>
      <c r="O5828" t="s">
        <v>23</v>
      </c>
      <c r="P5828">
        <v>0</v>
      </c>
      <c r="Q5828" t="s">
        <v>23</v>
      </c>
      <c r="R5828" t="s">
        <v>37</v>
      </c>
      <c r="S5828" t="s">
        <v>130</v>
      </c>
      <c r="T5828">
        <v>26</v>
      </c>
      <c r="U5828" t="s">
        <v>9483</v>
      </c>
      <c r="V5828">
        <v>26</v>
      </c>
      <c r="W5828">
        <v>888</v>
      </c>
      <c r="Z5828" t="s">
        <v>221</v>
      </c>
      <c r="AA5828" s="1">
        <v>44444</v>
      </c>
      <c r="AB5828" s="1">
        <v>44672</v>
      </c>
      <c r="AC5828" t="s">
        <v>48</v>
      </c>
      <c r="AD5828" t="s">
        <v>9476</v>
      </c>
      <c r="AE5828" s="14">
        <v>23.847456195648569</v>
      </c>
      <c r="AF5828">
        <v>0</v>
      </c>
      <c r="AG5828" t="s">
        <v>53</v>
      </c>
      <c r="AH5828" t="s">
        <v>9480</v>
      </c>
      <c r="AI5828" t="b">
        <v>1</v>
      </c>
      <c r="AJ5828" t="s">
        <v>36</v>
      </c>
      <c r="AK5828" t="s">
        <v>73</v>
      </c>
      <c r="AL5828" t="str">
        <f>IF(AmazonChurn[[#This Row],[Average Monthly Expenses]]&lt;=30,"Low",IF(AmazonChurn[[#This Row],[Average Monthly Expenses]]&lt;=60,"Medium","High"))</f>
        <v>Low</v>
      </c>
      <c r="AM5828" t="str">
        <f>IF(AmazonChurn[[#This Row],[Number of Complaints or Support]]&lt;3,"Low",IF(AmazonChurn[[#This Row],[Number of Complaints or Support]]&lt;=7,"Medium","High"))</f>
        <v>Low</v>
      </c>
      <c r="AN5828" s="14">
        <f>AmazonChurn[[#This Row],[Number of Complaints or Support]]/AmazonChurn[[#This Row],[Account Length (in months)]]</f>
        <v>0</v>
      </c>
    </row>
    <row r="5829" spans="1:40" x14ac:dyDescent="0.25">
      <c r="A5829" t="s">
        <v>8305</v>
      </c>
      <c r="B5829" t="s">
        <v>36</v>
      </c>
      <c r="C5829">
        <v>2</v>
      </c>
      <c r="D5829">
        <v>5</v>
      </c>
      <c r="E5829">
        <v>2</v>
      </c>
      <c r="F5829">
        <v>1</v>
      </c>
      <c r="G5829" t="s">
        <v>36</v>
      </c>
      <c r="H5829">
        <v>0</v>
      </c>
      <c r="I5829" t="s">
        <v>92</v>
      </c>
      <c r="J5829" t="s">
        <v>25</v>
      </c>
      <c r="K5829" t="s">
        <v>25</v>
      </c>
      <c r="L5829">
        <v>62</v>
      </c>
      <c r="M5829" t="s">
        <v>23</v>
      </c>
      <c r="N5829" t="s">
        <v>23</v>
      </c>
      <c r="O5829" t="s">
        <v>23</v>
      </c>
      <c r="P5829">
        <v>0</v>
      </c>
      <c r="Q5829" t="s">
        <v>23</v>
      </c>
      <c r="R5829" t="s">
        <v>26</v>
      </c>
      <c r="S5829" t="s">
        <v>38</v>
      </c>
      <c r="T5829">
        <v>32</v>
      </c>
      <c r="U5829" t="s">
        <v>9484</v>
      </c>
      <c r="V5829">
        <v>32</v>
      </c>
      <c r="W5829">
        <v>66</v>
      </c>
      <c r="X5829" t="s">
        <v>110</v>
      </c>
      <c r="Y5829" t="s">
        <v>204</v>
      </c>
      <c r="Z5829" t="s">
        <v>1956</v>
      </c>
      <c r="AA5829" s="1">
        <v>44931</v>
      </c>
      <c r="AB5829" s="1">
        <v>44412</v>
      </c>
      <c r="AC5829" t="s">
        <v>41</v>
      </c>
      <c r="AD5829" t="s">
        <v>9477</v>
      </c>
      <c r="AE5829" s="14">
        <v>31.381294284961651</v>
      </c>
      <c r="AF5829">
        <v>10</v>
      </c>
      <c r="AG5829" t="s">
        <v>69</v>
      </c>
      <c r="AH5829" t="s">
        <v>69</v>
      </c>
      <c r="AI5829" t="b">
        <v>1</v>
      </c>
      <c r="AJ5829" t="s">
        <v>36</v>
      </c>
      <c r="AK5829" t="s">
        <v>64</v>
      </c>
      <c r="AL5829" t="str">
        <f>IF(AmazonChurn[[#This Row],[Average Monthly Expenses]]&lt;=30,"Low",IF(AmazonChurn[[#This Row],[Average Monthly Expenses]]&lt;=60,"Medium","High"))</f>
        <v>Medium</v>
      </c>
      <c r="AM5829" t="str">
        <f>IF(AmazonChurn[[#This Row],[Number of Complaints or Support]]&lt;3,"Low",IF(AmazonChurn[[#This Row],[Number of Complaints or Support]]&lt;=7,"Medium","High"))</f>
        <v>High</v>
      </c>
      <c r="AN5829" s="14">
        <f>AmazonChurn[[#This Row],[Number of Complaints or Support]]/AmazonChurn[[#This Row],[Account Length (in months)]]</f>
        <v>5</v>
      </c>
    </row>
    <row r="5830" spans="1:40" x14ac:dyDescent="0.25">
      <c r="A5830" t="s">
        <v>8306</v>
      </c>
      <c r="B5830" t="s">
        <v>23</v>
      </c>
      <c r="C5830">
        <v>16</v>
      </c>
      <c r="D5830">
        <v>1</v>
      </c>
      <c r="E5830">
        <v>0</v>
      </c>
      <c r="F5830">
        <v>0</v>
      </c>
      <c r="G5830" t="s">
        <v>23</v>
      </c>
      <c r="H5830">
        <v>0</v>
      </c>
      <c r="I5830" t="s">
        <v>273</v>
      </c>
      <c r="J5830" t="s">
        <v>25</v>
      </c>
      <c r="K5830" t="s">
        <v>25</v>
      </c>
      <c r="L5830">
        <v>41</v>
      </c>
      <c r="M5830" t="s">
        <v>23</v>
      </c>
      <c r="N5830" t="s">
        <v>23</v>
      </c>
      <c r="O5830" t="s">
        <v>23</v>
      </c>
      <c r="P5830">
        <v>0</v>
      </c>
      <c r="Q5830" t="s">
        <v>23</v>
      </c>
      <c r="R5830" t="s">
        <v>37</v>
      </c>
      <c r="S5830" t="s">
        <v>124</v>
      </c>
      <c r="T5830">
        <v>10</v>
      </c>
      <c r="U5830" t="s">
        <v>9484</v>
      </c>
      <c r="V5830">
        <v>10</v>
      </c>
      <c r="W5830">
        <v>157</v>
      </c>
      <c r="Z5830" t="s">
        <v>1529</v>
      </c>
      <c r="AA5830" s="1">
        <v>43851</v>
      </c>
      <c r="AB5830" s="1">
        <v>44591</v>
      </c>
      <c r="AC5830" t="s">
        <v>41</v>
      </c>
      <c r="AD5830" t="s">
        <v>9477</v>
      </c>
      <c r="AE5830" s="14">
        <v>9.6452995106017809</v>
      </c>
      <c r="AF5830">
        <v>1</v>
      </c>
      <c r="AG5830" t="s">
        <v>31</v>
      </c>
      <c r="AH5830" t="s">
        <v>31</v>
      </c>
      <c r="AI5830" t="b">
        <v>1</v>
      </c>
      <c r="AJ5830" t="s">
        <v>36</v>
      </c>
      <c r="AK5830" t="s">
        <v>32</v>
      </c>
      <c r="AL5830" t="str">
        <f>IF(AmazonChurn[[#This Row],[Average Monthly Expenses]]&lt;=30,"Low",IF(AmazonChurn[[#This Row],[Average Monthly Expenses]]&lt;=60,"Medium","High"))</f>
        <v>Low</v>
      </c>
      <c r="AM5830" t="str">
        <f>IF(AmazonChurn[[#This Row],[Number of Complaints or Support]]&lt;3,"Low",IF(AmazonChurn[[#This Row],[Number of Complaints or Support]]&lt;=7,"Medium","High"))</f>
        <v>Low</v>
      </c>
      <c r="AN5830" s="14">
        <f>AmazonChurn[[#This Row],[Number of Complaints or Support]]/AmazonChurn[[#This Row],[Account Length (in months)]]</f>
        <v>6.25E-2</v>
      </c>
    </row>
    <row r="5831" spans="1:40" x14ac:dyDescent="0.25">
      <c r="A5831" t="s">
        <v>8307</v>
      </c>
      <c r="B5831" t="s">
        <v>36</v>
      </c>
      <c r="C5831">
        <v>18</v>
      </c>
      <c r="D5831">
        <v>5</v>
      </c>
      <c r="E5831">
        <v>10</v>
      </c>
      <c r="F5831">
        <v>1</v>
      </c>
      <c r="G5831" t="s">
        <v>36</v>
      </c>
      <c r="H5831">
        <v>0</v>
      </c>
      <c r="I5831" t="s">
        <v>44</v>
      </c>
      <c r="J5831" t="s">
        <v>35</v>
      </c>
      <c r="K5831" t="s">
        <v>9472</v>
      </c>
      <c r="L5831">
        <v>76</v>
      </c>
      <c r="M5831" t="s">
        <v>23</v>
      </c>
      <c r="N5831" t="s">
        <v>36</v>
      </c>
      <c r="O5831" t="s">
        <v>36</v>
      </c>
      <c r="P5831">
        <v>2</v>
      </c>
      <c r="Q5831" t="s">
        <v>23</v>
      </c>
      <c r="R5831" t="s">
        <v>26</v>
      </c>
      <c r="S5831" t="s">
        <v>124</v>
      </c>
      <c r="T5831">
        <v>43</v>
      </c>
      <c r="U5831" t="s">
        <v>9484</v>
      </c>
      <c r="V5831">
        <v>43</v>
      </c>
      <c r="W5831">
        <v>799</v>
      </c>
      <c r="X5831" t="s">
        <v>46</v>
      </c>
      <c r="Y5831" t="s">
        <v>220</v>
      </c>
      <c r="Z5831" t="s">
        <v>2194</v>
      </c>
      <c r="AA5831" s="1">
        <v>44028</v>
      </c>
      <c r="AB5831" s="1">
        <v>44569</v>
      </c>
      <c r="AC5831" t="s">
        <v>48</v>
      </c>
      <c r="AD5831" t="s">
        <v>9476</v>
      </c>
      <c r="AE5831" s="14">
        <v>37.07999421849356</v>
      </c>
      <c r="AF5831">
        <v>7</v>
      </c>
      <c r="AG5831" t="s">
        <v>31</v>
      </c>
      <c r="AH5831" t="s">
        <v>31</v>
      </c>
      <c r="AI5831" t="b">
        <v>0</v>
      </c>
      <c r="AJ5831" t="s">
        <v>23</v>
      </c>
      <c r="AK5831" t="s">
        <v>54</v>
      </c>
      <c r="AL5831" t="str">
        <f>IF(AmazonChurn[[#This Row],[Average Monthly Expenses]]&lt;=30,"Low",IF(AmazonChurn[[#This Row],[Average Monthly Expenses]]&lt;=60,"Medium","High"))</f>
        <v>Medium</v>
      </c>
      <c r="AM5831" t="str">
        <f>IF(AmazonChurn[[#This Row],[Number of Complaints or Support]]&lt;3,"Low",IF(AmazonChurn[[#This Row],[Number of Complaints or Support]]&lt;=7,"Medium","High"))</f>
        <v>Medium</v>
      </c>
      <c r="AN5831" s="14">
        <f>AmazonChurn[[#This Row],[Number of Complaints or Support]]/AmazonChurn[[#This Row],[Account Length (in months)]]</f>
        <v>0.3888888888888889</v>
      </c>
    </row>
    <row r="5832" spans="1:40" x14ac:dyDescent="0.25">
      <c r="A5832" t="s">
        <v>8308</v>
      </c>
      <c r="B5832" t="s">
        <v>36</v>
      </c>
      <c r="C5832">
        <v>2</v>
      </c>
      <c r="D5832">
        <v>2</v>
      </c>
      <c r="E5832">
        <v>2</v>
      </c>
      <c r="F5832">
        <v>1</v>
      </c>
      <c r="G5832" t="s">
        <v>36</v>
      </c>
      <c r="H5832">
        <v>0</v>
      </c>
      <c r="I5832" t="s">
        <v>181</v>
      </c>
      <c r="J5832" t="s">
        <v>35</v>
      </c>
      <c r="K5832" t="s">
        <v>9472</v>
      </c>
      <c r="L5832">
        <v>71</v>
      </c>
      <c r="M5832" t="s">
        <v>23</v>
      </c>
      <c r="N5832" t="s">
        <v>36</v>
      </c>
      <c r="O5832" t="s">
        <v>23</v>
      </c>
      <c r="P5832">
        <v>0</v>
      </c>
      <c r="Q5832" t="s">
        <v>23</v>
      </c>
      <c r="R5832" t="s">
        <v>26</v>
      </c>
      <c r="S5832" t="s">
        <v>38</v>
      </c>
      <c r="T5832">
        <v>27</v>
      </c>
      <c r="U5832" t="s">
        <v>9484</v>
      </c>
      <c r="V5832">
        <v>27</v>
      </c>
      <c r="W5832">
        <v>61</v>
      </c>
      <c r="X5832" t="s">
        <v>46</v>
      </c>
      <c r="Y5832" t="s">
        <v>220</v>
      </c>
      <c r="Z5832" t="s">
        <v>8309</v>
      </c>
      <c r="AA5832" s="1">
        <v>43979</v>
      </c>
      <c r="AB5832" s="1">
        <v>45232</v>
      </c>
      <c r="AC5832" t="s">
        <v>48</v>
      </c>
      <c r="AD5832" t="s">
        <v>9476</v>
      </c>
      <c r="AE5832" s="14">
        <v>29.053763217510291</v>
      </c>
      <c r="AF5832">
        <v>5</v>
      </c>
      <c r="AG5832" t="s">
        <v>31</v>
      </c>
      <c r="AH5832" t="s">
        <v>31</v>
      </c>
      <c r="AI5832" t="b">
        <v>1</v>
      </c>
      <c r="AJ5832" t="s">
        <v>36</v>
      </c>
      <c r="AK5832" t="s">
        <v>64</v>
      </c>
      <c r="AL5832" t="str">
        <f>IF(AmazonChurn[[#This Row],[Average Monthly Expenses]]&lt;=30,"Low",IF(AmazonChurn[[#This Row],[Average Monthly Expenses]]&lt;=60,"Medium","High"))</f>
        <v>Low</v>
      </c>
      <c r="AM5832" t="str">
        <f>IF(AmazonChurn[[#This Row],[Number of Complaints or Support]]&lt;3,"Low",IF(AmazonChurn[[#This Row],[Number of Complaints or Support]]&lt;=7,"Medium","High"))</f>
        <v>Medium</v>
      </c>
      <c r="AN5832" s="14">
        <f>AmazonChurn[[#This Row],[Number of Complaints or Support]]/AmazonChurn[[#This Row],[Account Length (in months)]]</f>
        <v>2.5</v>
      </c>
    </row>
    <row r="5833" spans="1:40" x14ac:dyDescent="0.25">
      <c r="A5833" t="s">
        <v>8310</v>
      </c>
      <c r="B5833" t="s">
        <v>23</v>
      </c>
      <c r="C5833">
        <v>13</v>
      </c>
      <c r="D5833">
        <v>0</v>
      </c>
      <c r="E5833">
        <v>4</v>
      </c>
      <c r="F5833">
        <v>1</v>
      </c>
      <c r="G5833" t="s">
        <v>36</v>
      </c>
      <c r="H5833">
        <v>0</v>
      </c>
      <c r="I5833" t="s">
        <v>150</v>
      </c>
      <c r="J5833" t="s">
        <v>25</v>
      </c>
      <c r="K5833" t="s">
        <v>25</v>
      </c>
      <c r="L5833">
        <v>53</v>
      </c>
      <c r="M5833" t="s">
        <v>23</v>
      </c>
      <c r="N5833" t="s">
        <v>23</v>
      </c>
      <c r="O5833" t="s">
        <v>36</v>
      </c>
      <c r="P5833">
        <v>2</v>
      </c>
      <c r="Q5833" t="s">
        <v>23</v>
      </c>
      <c r="R5833" t="s">
        <v>26</v>
      </c>
      <c r="S5833" t="s">
        <v>124</v>
      </c>
      <c r="T5833">
        <v>8</v>
      </c>
      <c r="U5833" t="s">
        <v>9484</v>
      </c>
      <c r="V5833">
        <v>8</v>
      </c>
      <c r="W5833">
        <v>106</v>
      </c>
      <c r="Z5833" t="s">
        <v>4596</v>
      </c>
      <c r="AA5833" s="1">
        <v>45151</v>
      </c>
      <c r="AB5833" s="1">
        <v>44149</v>
      </c>
      <c r="AC5833" t="s">
        <v>48</v>
      </c>
      <c r="AD5833" t="s">
        <v>9476</v>
      </c>
      <c r="AE5833" s="14">
        <v>7.6476828245926693</v>
      </c>
      <c r="AF5833">
        <v>0</v>
      </c>
      <c r="AG5833" t="s">
        <v>69</v>
      </c>
      <c r="AH5833" t="s">
        <v>69</v>
      </c>
      <c r="AI5833" t="b">
        <v>0</v>
      </c>
      <c r="AJ5833" t="s">
        <v>23</v>
      </c>
      <c r="AK5833" t="s">
        <v>32</v>
      </c>
      <c r="AL5833" t="str">
        <f>IF(AmazonChurn[[#This Row],[Average Monthly Expenses]]&lt;=30,"Low",IF(AmazonChurn[[#This Row],[Average Monthly Expenses]]&lt;=60,"Medium","High"))</f>
        <v>Low</v>
      </c>
      <c r="AM5833" t="str">
        <f>IF(AmazonChurn[[#This Row],[Number of Complaints or Support]]&lt;3,"Low",IF(AmazonChurn[[#This Row],[Number of Complaints or Support]]&lt;=7,"Medium","High"))</f>
        <v>Low</v>
      </c>
      <c r="AN5833" s="14">
        <f>AmazonChurn[[#This Row],[Number of Complaints or Support]]/AmazonChurn[[#This Row],[Account Length (in months)]]</f>
        <v>0</v>
      </c>
    </row>
    <row r="5834" spans="1:40" x14ac:dyDescent="0.25">
      <c r="A5834" t="s">
        <v>8311</v>
      </c>
      <c r="B5834" t="s">
        <v>23</v>
      </c>
      <c r="C5834">
        <v>52</v>
      </c>
      <c r="D5834">
        <v>0</v>
      </c>
      <c r="E5834">
        <v>13</v>
      </c>
      <c r="F5834">
        <v>1</v>
      </c>
      <c r="G5834" t="s">
        <v>36</v>
      </c>
      <c r="H5834">
        <v>0</v>
      </c>
      <c r="I5834" t="s">
        <v>159</v>
      </c>
      <c r="J5834" t="s">
        <v>35</v>
      </c>
      <c r="K5834" t="s">
        <v>9472</v>
      </c>
      <c r="L5834">
        <v>28</v>
      </c>
      <c r="M5834" t="s">
        <v>36</v>
      </c>
      <c r="N5834" t="s">
        <v>23</v>
      </c>
      <c r="O5834" t="s">
        <v>23</v>
      </c>
      <c r="P5834">
        <v>0</v>
      </c>
      <c r="Q5834" t="s">
        <v>36</v>
      </c>
      <c r="R5834" t="s">
        <v>57</v>
      </c>
      <c r="S5834" t="s">
        <v>124</v>
      </c>
      <c r="T5834">
        <v>41</v>
      </c>
      <c r="U5834" t="s">
        <v>9484</v>
      </c>
      <c r="V5834">
        <v>41</v>
      </c>
      <c r="W5834">
        <v>2120</v>
      </c>
      <c r="Z5834" t="s">
        <v>842</v>
      </c>
      <c r="AA5834" s="1">
        <v>44374</v>
      </c>
      <c r="AB5834" s="1">
        <v>45060</v>
      </c>
      <c r="AC5834" t="s">
        <v>30</v>
      </c>
      <c r="AD5834" t="s">
        <v>9475</v>
      </c>
      <c r="AE5834" s="14">
        <v>35.467691735538047</v>
      </c>
      <c r="AF5834">
        <v>8</v>
      </c>
      <c r="AG5834" t="s">
        <v>53</v>
      </c>
      <c r="AH5834" t="s">
        <v>9480</v>
      </c>
      <c r="AI5834" t="b">
        <v>1</v>
      </c>
      <c r="AJ5834" t="s">
        <v>36</v>
      </c>
      <c r="AK5834" t="s">
        <v>64</v>
      </c>
      <c r="AL5834" t="str">
        <f>IF(AmazonChurn[[#This Row],[Average Monthly Expenses]]&lt;=30,"Low",IF(AmazonChurn[[#This Row],[Average Monthly Expenses]]&lt;=60,"Medium","High"))</f>
        <v>Medium</v>
      </c>
      <c r="AM5834" t="str">
        <f>IF(AmazonChurn[[#This Row],[Number of Complaints or Support]]&lt;3,"Low",IF(AmazonChurn[[#This Row],[Number of Complaints or Support]]&lt;=7,"Medium","High"))</f>
        <v>High</v>
      </c>
      <c r="AN5834" s="14">
        <f>AmazonChurn[[#This Row],[Number of Complaints or Support]]/AmazonChurn[[#This Row],[Account Length (in months)]]</f>
        <v>0.15384615384615385</v>
      </c>
    </row>
    <row r="5835" spans="1:40" x14ac:dyDescent="0.25">
      <c r="A5835" t="s">
        <v>8312</v>
      </c>
      <c r="B5835" t="s">
        <v>36</v>
      </c>
      <c r="C5835">
        <v>2</v>
      </c>
      <c r="D5835">
        <v>1</v>
      </c>
      <c r="E5835">
        <v>2</v>
      </c>
      <c r="F5835">
        <v>1</v>
      </c>
      <c r="G5835" t="s">
        <v>36</v>
      </c>
      <c r="H5835">
        <v>0</v>
      </c>
      <c r="I5835" t="s">
        <v>92</v>
      </c>
      <c r="J5835" t="s">
        <v>25</v>
      </c>
      <c r="K5835" t="s">
        <v>25</v>
      </c>
      <c r="L5835">
        <v>42</v>
      </c>
      <c r="M5835" t="s">
        <v>23</v>
      </c>
      <c r="N5835" t="s">
        <v>23</v>
      </c>
      <c r="O5835" t="s">
        <v>23</v>
      </c>
      <c r="P5835">
        <v>0</v>
      </c>
      <c r="Q5835" t="s">
        <v>23</v>
      </c>
      <c r="R5835" t="s">
        <v>26</v>
      </c>
      <c r="S5835" t="s">
        <v>38</v>
      </c>
      <c r="T5835">
        <v>29</v>
      </c>
      <c r="U5835" t="s">
        <v>9484</v>
      </c>
      <c r="V5835">
        <v>29</v>
      </c>
      <c r="W5835">
        <v>58</v>
      </c>
      <c r="X5835" t="s">
        <v>110</v>
      </c>
      <c r="Y5835" t="s">
        <v>111</v>
      </c>
      <c r="Z5835" t="s">
        <v>8313</v>
      </c>
      <c r="AA5835" s="1">
        <v>44656</v>
      </c>
      <c r="AB5835" s="1">
        <v>44211</v>
      </c>
      <c r="AC5835" t="s">
        <v>48</v>
      </c>
      <c r="AD5835" t="s">
        <v>9476</v>
      </c>
      <c r="AE5835" s="14">
        <v>24.16740006521874</v>
      </c>
      <c r="AF5835">
        <v>9</v>
      </c>
      <c r="AG5835" t="s">
        <v>69</v>
      </c>
      <c r="AH5835" t="s">
        <v>69</v>
      </c>
      <c r="AI5835" t="b">
        <v>1</v>
      </c>
      <c r="AJ5835" t="s">
        <v>36</v>
      </c>
      <c r="AK5835" t="s">
        <v>54</v>
      </c>
      <c r="AL5835" t="str">
        <f>IF(AmazonChurn[[#This Row],[Average Monthly Expenses]]&lt;=30,"Low",IF(AmazonChurn[[#This Row],[Average Monthly Expenses]]&lt;=60,"Medium","High"))</f>
        <v>Low</v>
      </c>
      <c r="AM5835" t="str">
        <f>IF(AmazonChurn[[#This Row],[Number of Complaints or Support]]&lt;3,"Low",IF(AmazonChurn[[#This Row],[Number of Complaints or Support]]&lt;=7,"Medium","High"))</f>
        <v>High</v>
      </c>
      <c r="AN5835" s="14">
        <f>AmazonChurn[[#This Row],[Number of Complaints or Support]]/AmazonChurn[[#This Row],[Account Length (in months)]]</f>
        <v>4.5</v>
      </c>
    </row>
    <row r="5836" spans="1:40" x14ac:dyDescent="0.25">
      <c r="A5836" t="s">
        <v>8314</v>
      </c>
      <c r="B5836" t="s">
        <v>23</v>
      </c>
      <c r="C5836">
        <v>57</v>
      </c>
      <c r="D5836">
        <v>2</v>
      </c>
      <c r="E5836">
        <v>1</v>
      </c>
      <c r="F5836">
        <v>0</v>
      </c>
      <c r="G5836" t="s">
        <v>23</v>
      </c>
      <c r="H5836">
        <v>39</v>
      </c>
      <c r="I5836" t="s">
        <v>346</v>
      </c>
      <c r="J5836" t="s">
        <v>35</v>
      </c>
      <c r="K5836" t="s">
        <v>9472</v>
      </c>
      <c r="L5836">
        <v>41</v>
      </c>
      <c r="M5836" t="s">
        <v>23</v>
      </c>
      <c r="N5836" t="s">
        <v>23</v>
      </c>
      <c r="O5836" t="s">
        <v>23</v>
      </c>
      <c r="P5836">
        <v>0</v>
      </c>
      <c r="Q5836" t="s">
        <v>36</v>
      </c>
      <c r="R5836" t="s">
        <v>57</v>
      </c>
      <c r="S5836" t="s">
        <v>124</v>
      </c>
      <c r="T5836">
        <v>52</v>
      </c>
      <c r="U5836" t="s">
        <v>9484</v>
      </c>
      <c r="V5836">
        <v>52</v>
      </c>
      <c r="W5836">
        <v>2936</v>
      </c>
      <c r="Z5836" t="s">
        <v>6643</v>
      </c>
      <c r="AA5836" s="1">
        <v>44292</v>
      </c>
      <c r="AB5836" s="1">
        <v>44837</v>
      </c>
      <c r="AC5836" t="s">
        <v>48</v>
      </c>
      <c r="AD5836" t="s">
        <v>9476</v>
      </c>
      <c r="AE5836" s="14">
        <v>60.320635540146839</v>
      </c>
      <c r="AF5836">
        <v>1</v>
      </c>
      <c r="AG5836" t="s">
        <v>31</v>
      </c>
      <c r="AH5836" t="s">
        <v>31</v>
      </c>
      <c r="AI5836" t="b">
        <v>0</v>
      </c>
      <c r="AJ5836" t="s">
        <v>23</v>
      </c>
      <c r="AK5836" t="s">
        <v>73</v>
      </c>
      <c r="AL5836" t="str">
        <f>IF(AmazonChurn[[#This Row],[Average Monthly Expenses]]&lt;=30,"Low",IF(AmazonChurn[[#This Row],[Average Monthly Expenses]]&lt;=60,"Medium","High"))</f>
        <v>High</v>
      </c>
      <c r="AM5836" t="str">
        <f>IF(AmazonChurn[[#This Row],[Number of Complaints or Support]]&lt;3,"Low",IF(AmazonChurn[[#This Row],[Number of Complaints or Support]]&lt;=7,"Medium","High"))</f>
        <v>Low</v>
      </c>
      <c r="AN5836" s="14">
        <f>AmazonChurn[[#This Row],[Number of Complaints or Support]]/AmazonChurn[[#This Row],[Account Length (in months)]]</f>
        <v>1.7543859649122806E-2</v>
      </c>
    </row>
    <row r="5837" spans="1:40" x14ac:dyDescent="0.25">
      <c r="A5837" t="s">
        <v>8315</v>
      </c>
      <c r="B5837" t="s">
        <v>23</v>
      </c>
      <c r="C5837">
        <v>6</v>
      </c>
      <c r="D5837">
        <v>0</v>
      </c>
      <c r="E5837">
        <v>24</v>
      </c>
      <c r="F5837">
        <v>1</v>
      </c>
      <c r="G5837" t="s">
        <v>36</v>
      </c>
      <c r="H5837">
        <v>0</v>
      </c>
      <c r="I5837" t="s">
        <v>129</v>
      </c>
      <c r="J5837" t="s">
        <v>35</v>
      </c>
      <c r="K5837" t="s">
        <v>9472</v>
      </c>
      <c r="L5837">
        <v>23</v>
      </c>
      <c r="M5837" t="s">
        <v>36</v>
      </c>
      <c r="N5837" t="s">
        <v>23</v>
      </c>
      <c r="O5837" t="s">
        <v>23</v>
      </c>
      <c r="P5837">
        <v>0</v>
      </c>
      <c r="Q5837" t="s">
        <v>23</v>
      </c>
      <c r="R5837" t="s">
        <v>37</v>
      </c>
      <c r="S5837" t="s">
        <v>130</v>
      </c>
      <c r="T5837">
        <v>15</v>
      </c>
      <c r="U5837" t="s">
        <v>9483</v>
      </c>
      <c r="V5837">
        <v>15</v>
      </c>
      <c r="W5837">
        <v>91</v>
      </c>
      <c r="Z5837" t="s">
        <v>1772</v>
      </c>
      <c r="AA5837" s="1">
        <v>43852</v>
      </c>
      <c r="AB5837" s="1">
        <v>44581</v>
      </c>
      <c r="AC5837" t="s">
        <v>48</v>
      </c>
      <c r="AD5837" t="s">
        <v>9476</v>
      </c>
      <c r="AE5837" s="14">
        <v>17.05817044479549</v>
      </c>
      <c r="AF5837">
        <v>7</v>
      </c>
      <c r="AG5837" t="s">
        <v>69</v>
      </c>
      <c r="AH5837" t="s">
        <v>69</v>
      </c>
      <c r="AI5837" t="b">
        <v>0</v>
      </c>
      <c r="AJ5837" t="s">
        <v>23</v>
      </c>
      <c r="AK5837" t="s">
        <v>73</v>
      </c>
      <c r="AL5837" t="str">
        <f>IF(AmazonChurn[[#This Row],[Average Monthly Expenses]]&lt;=30,"Low",IF(AmazonChurn[[#This Row],[Average Monthly Expenses]]&lt;=60,"Medium","High"))</f>
        <v>Low</v>
      </c>
      <c r="AM5837" t="str">
        <f>IF(AmazonChurn[[#This Row],[Number of Complaints or Support]]&lt;3,"Low",IF(AmazonChurn[[#This Row],[Number of Complaints or Support]]&lt;=7,"Medium","High"))</f>
        <v>Medium</v>
      </c>
      <c r="AN5837" s="14">
        <f>AmazonChurn[[#This Row],[Number of Complaints or Support]]/AmazonChurn[[#This Row],[Account Length (in months)]]</f>
        <v>1.1666666666666667</v>
      </c>
    </row>
    <row r="5838" spans="1:40" x14ac:dyDescent="0.25">
      <c r="A5838" t="s">
        <v>8316</v>
      </c>
      <c r="B5838" t="s">
        <v>23</v>
      </c>
      <c r="C5838">
        <v>7</v>
      </c>
      <c r="D5838">
        <v>0</v>
      </c>
      <c r="E5838">
        <v>14</v>
      </c>
      <c r="F5838">
        <v>1</v>
      </c>
      <c r="G5838" t="s">
        <v>36</v>
      </c>
      <c r="H5838">
        <v>0</v>
      </c>
      <c r="I5838" t="s">
        <v>153</v>
      </c>
      <c r="J5838" t="s">
        <v>25</v>
      </c>
      <c r="K5838" t="s">
        <v>25</v>
      </c>
      <c r="L5838">
        <v>29</v>
      </c>
      <c r="M5838" t="s">
        <v>36</v>
      </c>
      <c r="N5838" t="s">
        <v>23</v>
      </c>
      <c r="O5838" t="s">
        <v>23</v>
      </c>
      <c r="P5838">
        <v>0</v>
      </c>
      <c r="Q5838" t="s">
        <v>23</v>
      </c>
      <c r="R5838" t="s">
        <v>26</v>
      </c>
      <c r="S5838" t="s">
        <v>130</v>
      </c>
      <c r="T5838">
        <v>18</v>
      </c>
      <c r="U5838" t="s">
        <v>9483</v>
      </c>
      <c r="V5838">
        <v>18</v>
      </c>
      <c r="W5838">
        <v>130</v>
      </c>
      <c r="Z5838" t="s">
        <v>5615</v>
      </c>
      <c r="AA5838" s="1">
        <v>44015</v>
      </c>
      <c r="AB5838" s="1">
        <v>44250</v>
      </c>
      <c r="AC5838" t="s">
        <v>41</v>
      </c>
      <c r="AD5838" t="s">
        <v>9477</v>
      </c>
      <c r="AE5838" s="14">
        <v>21.470344265843501</v>
      </c>
      <c r="AF5838">
        <v>8</v>
      </c>
      <c r="AG5838" t="s">
        <v>53</v>
      </c>
      <c r="AH5838" t="s">
        <v>9480</v>
      </c>
      <c r="AI5838" t="b">
        <v>1</v>
      </c>
      <c r="AJ5838" t="s">
        <v>36</v>
      </c>
      <c r="AK5838" t="s">
        <v>54</v>
      </c>
      <c r="AL5838" t="str">
        <f>IF(AmazonChurn[[#This Row],[Average Monthly Expenses]]&lt;=30,"Low",IF(AmazonChurn[[#This Row],[Average Monthly Expenses]]&lt;=60,"Medium","High"))</f>
        <v>Low</v>
      </c>
      <c r="AM5838" t="str">
        <f>IF(AmazonChurn[[#This Row],[Number of Complaints or Support]]&lt;3,"Low",IF(AmazonChurn[[#This Row],[Number of Complaints or Support]]&lt;=7,"Medium","High"))</f>
        <v>High</v>
      </c>
      <c r="AN5838" s="14">
        <f>AmazonChurn[[#This Row],[Number of Complaints or Support]]/AmazonChurn[[#This Row],[Account Length (in months)]]</f>
        <v>1.1428571428571428</v>
      </c>
    </row>
    <row r="5839" spans="1:40" x14ac:dyDescent="0.25">
      <c r="A5839" t="s">
        <v>8317</v>
      </c>
      <c r="B5839" t="s">
        <v>36</v>
      </c>
      <c r="C5839">
        <v>4</v>
      </c>
      <c r="D5839">
        <v>0</v>
      </c>
      <c r="E5839">
        <v>10</v>
      </c>
      <c r="F5839">
        <v>1</v>
      </c>
      <c r="G5839" t="s">
        <v>36</v>
      </c>
      <c r="H5839">
        <v>0</v>
      </c>
      <c r="I5839" t="s">
        <v>50</v>
      </c>
      <c r="J5839" t="s">
        <v>25</v>
      </c>
      <c r="K5839" t="s">
        <v>25</v>
      </c>
      <c r="L5839">
        <v>26</v>
      </c>
      <c r="M5839" t="s">
        <v>36</v>
      </c>
      <c r="N5839" t="s">
        <v>23</v>
      </c>
      <c r="O5839" t="s">
        <v>23</v>
      </c>
      <c r="P5839">
        <v>0</v>
      </c>
      <c r="Q5839" t="s">
        <v>23</v>
      </c>
      <c r="R5839" t="s">
        <v>26</v>
      </c>
      <c r="S5839" t="s">
        <v>176</v>
      </c>
      <c r="T5839">
        <v>16</v>
      </c>
      <c r="U5839" t="s">
        <v>9486</v>
      </c>
      <c r="V5839">
        <v>16</v>
      </c>
      <c r="W5839">
        <v>65</v>
      </c>
      <c r="X5839" t="s">
        <v>46</v>
      </c>
      <c r="Y5839" t="s">
        <v>286</v>
      </c>
      <c r="Z5839" t="s">
        <v>8318</v>
      </c>
      <c r="AA5839" s="1">
        <v>44874</v>
      </c>
      <c r="AB5839" s="1">
        <v>45141</v>
      </c>
      <c r="AC5839" t="s">
        <v>41</v>
      </c>
      <c r="AD5839" t="s">
        <v>9477</v>
      </c>
      <c r="AE5839" s="14">
        <v>13.284478317248331</v>
      </c>
      <c r="AF5839">
        <v>6</v>
      </c>
      <c r="AG5839" t="s">
        <v>31</v>
      </c>
      <c r="AH5839" t="s">
        <v>31</v>
      </c>
      <c r="AI5839" t="b">
        <v>0</v>
      </c>
      <c r="AJ5839" t="s">
        <v>23</v>
      </c>
      <c r="AK5839" t="s">
        <v>54</v>
      </c>
      <c r="AL5839" t="str">
        <f>IF(AmazonChurn[[#This Row],[Average Monthly Expenses]]&lt;=30,"Low",IF(AmazonChurn[[#This Row],[Average Monthly Expenses]]&lt;=60,"Medium","High"))</f>
        <v>Low</v>
      </c>
      <c r="AM5839" t="str">
        <f>IF(AmazonChurn[[#This Row],[Number of Complaints or Support]]&lt;3,"Low",IF(AmazonChurn[[#This Row],[Number of Complaints or Support]]&lt;=7,"Medium","High"))</f>
        <v>Medium</v>
      </c>
      <c r="AN5839" s="14">
        <f>AmazonChurn[[#This Row],[Number of Complaints or Support]]/AmazonChurn[[#This Row],[Account Length (in months)]]</f>
        <v>1.5</v>
      </c>
    </row>
    <row r="5840" spans="1:40" x14ac:dyDescent="0.25">
      <c r="A5840" t="s">
        <v>8319</v>
      </c>
      <c r="B5840" t="s">
        <v>36</v>
      </c>
      <c r="C5840">
        <v>58</v>
      </c>
      <c r="D5840">
        <v>5</v>
      </c>
      <c r="E5840">
        <v>5</v>
      </c>
      <c r="F5840">
        <v>1</v>
      </c>
      <c r="G5840" t="s">
        <v>36</v>
      </c>
      <c r="H5840">
        <v>0</v>
      </c>
      <c r="I5840" t="s">
        <v>273</v>
      </c>
      <c r="J5840" t="s">
        <v>35</v>
      </c>
      <c r="K5840" t="s">
        <v>9472</v>
      </c>
      <c r="L5840">
        <v>75</v>
      </c>
      <c r="M5840" t="s">
        <v>23</v>
      </c>
      <c r="N5840" t="s">
        <v>36</v>
      </c>
      <c r="O5840" t="s">
        <v>23</v>
      </c>
      <c r="P5840">
        <v>0</v>
      </c>
      <c r="Q5840" t="s">
        <v>36</v>
      </c>
      <c r="R5840" t="s">
        <v>37</v>
      </c>
      <c r="S5840" t="s">
        <v>38</v>
      </c>
      <c r="T5840">
        <v>65</v>
      </c>
      <c r="U5840" t="s">
        <v>9484</v>
      </c>
      <c r="V5840">
        <v>65</v>
      </c>
      <c r="W5840">
        <v>3753</v>
      </c>
      <c r="X5840" t="s">
        <v>46</v>
      </c>
      <c r="Y5840" t="s">
        <v>220</v>
      </c>
      <c r="Z5840" t="s">
        <v>8096</v>
      </c>
      <c r="AA5840" s="1">
        <v>44852</v>
      </c>
      <c r="AB5840" s="1">
        <v>43973</v>
      </c>
      <c r="AC5840" t="s">
        <v>30</v>
      </c>
      <c r="AD5840" t="s">
        <v>9475</v>
      </c>
      <c r="AE5840" s="14">
        <v>71.302523340261843</v>
      </c>
      <c r="AF5840">
        <v>7</v>
      </c>
      <c r="AG5840" t="s">
        <v>31</v>
      </c>
      <c r="AH5840" t="s">
        <v>31</v>
      </c>
      <c r="AI5840" t="b">
        <v>0</v>
      </c>
      <c r="AJ5840" t="s">
        <v>23</v>
      </c>
      <c r="AK5840" t="s">
        <v>54</v>
      </c>
      <c r="AL5840" t="str">
        <f>IF(AmazonChurn[[#This Row],[Average Monthly Expenses]]&lt;=30,"Low",IF(AmazonChurn[[#This Row],[Average Monthly Expenses]]&lt;=60,"Medium","High"))</f>
        <v>High</v>
      </c>
      <c r="AM5840" t="str">
        <f>IF(AmazonChurn[[#This Row],[Number of Complaints or Support]]&lt;3,"Low",IF(AmazonChurn[[#This Row],[Number of Complaints or Support]]&lt;=7,"Medium","High"))</f>
        <v>Medium</v>
      </c>
      <c r="AN5840" s="14">
        <f>AmazonChurn[[#This Row],[Number of Complaints or Support]]/AmazonChurn[[#This Row],[Account Length (in months)]]</f>
        <v>0.1206896551724138</v>
      </c>
    </row>
    <row r="5841" spans="1:40" x14ac:dyDescent="0.25">
      <c r="A5841" t="s">
        <v>8320</v>
      </c>
      <c r="B5841" t="s">
        <v>23</v>
      </c>
      <c r="C5841">
        <v>36</v>
      </c>
      <c r="D5841">
        <v>0</v>
      </c>
      <c r="E5841">
        <v>13</v>
      </c>
      <c r="F5841">
        <v>1</v>
      </c>
      <c r="G5841" t="s">
        <v>36</v>
      </c>
      <c r="H5841">
        <v>0</v>
      </c>
      <c r="I5841" t="s">
        <v>339</v>
      </c>
      <c r="J5841" t="s">
        <v>25</v>
      </c>
      <c r="K5841" t="s">
        <v>25</v>
      </c>
      <c r="L5841">
        <v>74</v>
      </c>
      <c r="M5841" t="s">
        <v>23</v>
      </c>
      <c r="N5841" t="s">
        <v>36</v>
      </c>
      <c r="O5841" t="s">
        <v>23</v>
      </c>
      <c r="P5841">
        <v>0</v>
      </c>
      <c r="Q5841" t="s">
        <v>36</v>
      </c>
      <c r="R5841" t="s">
        <v>57</v>
      </c>
      <c r="S5841" t="s">
        <v>38</v>
      </c>
      <c r="T5841">
        <v>18</v>
      </c>
      <c r="U5841" t="s">
        <v>9484</v>
      </c>
      <c r="V5841">
        <v>18</v>
      </c>
      <c r="W5841">
        <v>659</v>
      </c>
      <c r="Z5841" t="s">
        <v>3260</v>
      </c>
      <c r="AA5841" s="1">
        <v>43980</v>
      </c>
      <c r="AB5841" s="1">
        <v>44618</v>
      </c>
      <c r="AC5841" t="s">
        <v>30</v>
      </c>
      <c r="AD5841" t="s">
        <v>9475</v>
      </c>
      <c r="AE5841" s="14">
        <v>20.625819539957469</v>
      </c>
      <c r="AF5841">
        <v>10</v>
      </c>
      <c r="AG5841" t="s">
        <v>53</v>
      </c>
      <c r="AH5841" t="s">
        <v>9480</v>
      </c>
      <c r="AI5841" t="b">
        <v>0</v>
      </c>
      <c r="AJ5841" t="s">
        <v>23</v>
      </c>
      <c r="AK5841" t="s">
        <v>54</v>
      </c>
      <c r="AL5841" t="str">
        <f>IF(AmazonChurn[[#This Row],[Average Monthly Expenses]]&lt;=30,"Low",IF(AmazonChurn[[#This Row],[Average Monthly Expenses]]&lt;=60,"Medium","High"))</f>
        <v>Low</v>
      </c>
      <c r="AM5841" t="str">
        <f>IF(AmazonChurn[[#This Row],[Number of Complaints or Support]]&lt;3,"Low",IF(AmazonChurn[[#This Row],[Number of Complaints or Support]]&lt;=7,"Medium","High"))</f>
        <v>High</v>
      </c>
      <c r="AN5841" s="14">
        <f>AmazonChurn[[#This Row],[Number of Complaints or Support]]/AmazonChurn[[#This Row],[Account Length (in months)]]</f>
        <v>0.27777777777777779</v>
      </c>
    </row>
    <row r="5842" spans="1:40" x14ac:dyDescent="0.25">
      <c r="A5842" t="s">
        <v>8321</v>
      </c>
      <c r="B5842" t="s">
        <v>23</v>
      </c>
      <c r="C5842">
        <v>73</v>
      </c>
      <c r="D5842">
        <v>0</v>
      </c>
      <c r="E5842">
        <v>14</v>
      </c>
      <c r="F5842">
        <v>1</v>
      </c>
      <c r="G5842" t="s">
        <v>36</v>
      </c>
      <c r="H5842">
        <v>0</v>
      </c>
      <c r="I5842" t="s">
        <v>61</v>
      </c>
      <c r="J5842" t="s">
        <v>25</v>
      </c>
      <c r="K5842" t="s">
        <v>25</v>
      </c>
      <c r="L5842">
        <v>27</v>
      </c>
      <c r="M5842" t="s">
        <v>36</v>
      </c>
      <c r="N5842" t="s">
        <v>23</v>
      </c>
      <c r="O5842" t="s">
        <v>23</v>
      </c>
      <c r="P5842">
        <v>0</v>
      </c>
      <c r="Q5842" t="s">
        <v>36</v>
      </c>
      <c r="R5842" t="s">
        <v>57</v>
      </c>
      <c r="S5842" t="s">
        <v>38</v>
      </c>
      <c r="T5842">
        <v>52</v>
      </c>
      <c r="U5842" t="s">
        <v>9484</v>
      </c>
      <c r="V5842">
        <v>52</v>
      </c>
      <c r="W5842">
        <v>3810</v>
      </c>
      <c r="Z5842" t="s">
        <v>4212</v>
      </c>
      <c r="AA5842" s="1">
        <v>45074</v>
      </c>
      <c r="AB5842" s="1">
        <v>44347</v>
      </c>
      <c r="AC5842" t="s">
        <v>30</v>
      </c>
      <c r="AD5842" t="s">
        <v>9475</v>
      </c>
      <c r="AE5842" s="14">
        <v>42.565283772538358</v>
      </c>
      <c r="AF5842">
        <v>2</v>
      </c>
      <c r="AG5842" t="s">
        <v>31</v>
      </c>
      <c r="AH5842" t="s">
        <v>31</v>
      </c>
      <c r="AI5842" t="b">
        <v>0</v>
      </c>
      <c r="AJ5842" t="s">
        <v>23</v>
      </c>
      <c r="AK5842" t="s">
        <v>73</v>
      </c>
      <c r="AL5842" t="str">
        <f>IF(AmazonChurn[[#This Row],[Average Monthly Expenses]]&lt;=30,"Low",IF(AmazonChurn[[#This Row],[Average Monthly Expenses]]&lt;=60,"Medium","High"))</f>
        <v>Medium</v>
      </c>
      <c r="AM5842" t="str">
        <f>IF(AmazonChurn[[#This Row],[Number of Complaints or Support]]&lt;3,"Low",IF(AmazonChurn[[#This Row],[Number of Complaints or Support]]&lt;=7,"Medium","High"))</f>
        <v>Low</v>
      </c>
      <c r="AN5842" s="14">
        <f>AmazonChurn[[#This Row],[Number of Complaints or Support]]/AmazonChurn[[#This Row],[Account Length (in months)]]</f>
        <v>2.7397260273972601E-2</v>
      </c>
    </row>
    <row r="5843" spans="1:40" x14ac:dyDescent="0.25">
      <c r="A5843" t="s">
        <v>8322</v>
      </c>
      <c r="B5843" t="s">
        <v>36</v>
      </c>
      <c r="C5843">
        <v>1</v>
      </c>
      <c r="D5843">
        <v>2</v>
      </c>
      <c r="E5843">
        <v>1</v>
      </c>
      <c r="F5843">
        <v>1</v>
      </c>
      <c r="G5843" t="s">
        <v>36</v>
      </c>
      <c r="H5843">
        <v>0</v>
      </c>
      <c r="I5843" t="s">
        <v>101</v>
      </c>
      <c r="J5843" t="s">
        <v>25</v>
      </c>
      <c r="K5843" t="s">
        <v>25</v>
      </c>
      <c r="L5843">
        <v>57</v>
      </c>
      <c r="M5843" t="s">
        <v>23</v>
      </c>
      <c r="N5843" t="s">
        <v>23</v>
      </c>
      <c r="O5843" t="s">
        <v>23</v>
      </c>
      <c r="P5843">
        <v>0</v>
      </c>
      <c r="Q5843" t="s">
        <v>36</v>
      </c>
      <c r="R5843" t="s">
        <v>26</v>
      </c>
      <c r="S5843" t="s">
        <v>124</v>
      </c>
      <c r="T5843">
        <v>45</v>
      </c>
      <c r="U5843" t="s">
        <v>9484</v>
      </c>
      <c r="V5843">
        <v>45</v>
      </c>
      <c r="W5843">
        <v>45</v>
      </c>
      <c r="X5843" t="s">
        <v>46</v>
      </c>
      <c r="Y5843" t="s">
        <v>220</v>
      </c>
      <c r="Z5843" t="s">
        <v>8323</v>
      </c>
      <c r="AA5843" s="1">
        <v>44336</v>
      </c>
      <c r="AB5843" s="1">
        <v>44947</v>
      </c>
      <c r="AC5843" t="s">
        <v>30</v>
      </c>
      <c r="AD5843" t="s">
        <v>9475</v>
      </c>
      <c r="AE5843" s="14">
        <v>48.742115173893758</v>
      </c>
      <c r="AF5843">
        <v>5</v>
      </c>
      <c r="AG5843" t="s">
        <v>31</v>
      </c>
      <c r="AH5843" t="s">
        <v>31</v>
      </c>
      <c r="AI5843" t="b">
        <v>1</v>
      </c>
      <c r="AJ5843" t="s">
        <v>36</v>
      </c>
      <c r="AK5843" t="s">
        <v>32</v>
      </c>
      <c r="AL5843" t="str">
        <f>IF(AmazonChurn[[#This Row],[Average Monthly Expenses]]&lt;=30,"Low",IF(AmazonChurn[[#This Row],[Average Monthly Expenses]]&lt;=60,"Medium","High"))</f>
        <v>Medium</v>
      </c>
      <c r="AM5843" t="str">
        <f>IF(AmazonChurn[[#This Row],[Number of Complaints or Support]]&lt;3,"Low",IF(AmazonChurn[[#This Row],[Number of Complaints or Support]]&lt;=7,"Medium","High"))</f>
        <v>Medium</v>
      </c>
      <c r="AN5843" s="14">
        <f>AmazonChurn[[#This Row],[Number of Complaints or Support]]/AmazonChurn[[#This Row],[Account Length (in months)]]</f>
        <v>5</v>
      </c>
    </row>
    <row r="5844" spans="1:40" x14ac:dyDescent="0.25">
      <c r="A5844" t="s">
        <v>8324</v>
      </c>
      <c r="B5844" t="s">
        <v>23</v>
      </c>
      <c r="C5844">
        <v>2</v>
      </c>
      <c r="D5844">
        <v>0</v>
      </c>
      <c r="E5844">
        <v>12</v>
      </c>
      <c r="F5844">
        <v>1</v>
      </c>
      <c r="G5844" t="s">
        <v>36</v>
      </c>
      <c r="H5844">
        <v>0</v>
      </c>
      <c r="I5844" t="s">
        <v>435</v>
      </c>
      <c r="J5844" t="s">
        <v>25</v>
      </c>
      <c r="K5844" t="s">
        <v>25</v>
      </c>
      <c r="L5844">
        <v>53</v>
      </c>
      <c r="M5844" t="s">
        <v>23</v>
      </c>
      <c r="N5844" t="s">
        <v>23</v>
      </c>
      <c r="O5844" t="s">
        <v>23</v>
      </c>
      <c r="P5844">
        <v>0</v>
      </c>
      <c r="Q5844" t="s">
        <v>23</v>
      </c>
      <c r="R5844" t="s">
        <v>26</v>
      </c>
      <c r="S5844" t="s">
        <v>38</v>
      </c>
      <c r="T5844">
        <v>38</v>
      </c>
      <c r="U5844" t="s">
        <v>9484</v>
      </c>
      <c r="V5844">
        <v>38</v>
      </c>
      <c r="W5844">
        <v>91</v>
      </c>
      <c r="Z5844" t="s">
        <v>7411</v>
      </c>
      <c r="AA5844" s="1">
        <v>45249</v>
      </c>
      <c r="AB5844" s="1">
        <v>45016</v>
      </c>
      <c r="AC5844" t="s">
        <v>30</v>
      </c>
      <c r="AD5844" t="s">
        <v>9475</v>
      </c>
      <c r="AE5844" s="14">
        <v>43.854406351677717</v>
      </c>
      <c r="AF5844">
        <v>2</v>
      </c>
      <c r="AG5844" t="s">
        <v>53</v>
      </c>
      <c r="AH5844" t="s">
        <v>9480</v>
      </c>
      <c r="AI5844" t="b">
        <v>1</v>
      </c>
      <c r="AJ5844" t="s">
        <v>36</v>
      </c>
      <c r="AK5844" t="s">
        <v>54</v>
      </c>
      <c r="AL5844" t="str">
        <f>IF(AmazonChurn[[#This Row],[Average Monthly Expenses]]&lt;=30,"Low",IF(AmazonChurn[[#This Row],[Average Monthly Expenses]]&lt;=60,"Medium","High"))</f>
        <v>Medium</v>
      </c>
      <c r="AM5844" t="str">
        <f>IF(AmazonChurn[[#This Row],[Number of Complaints or Support]]&lt;3,"Low",IF(AmazonChurn[[#This Row],[Number of Complaints or Support]]&lt;=7,"Medium","High"))</f>
        <v>Low</v>
      </c>
      <c r="AN5844" s="14">
        <f>AmazonChurn[[#This Row],[Number of Complaints or Support]]/AmazonChurn[[#This Row],[Account Length (in months)]]</f>
        <v>1</v>
      </c>
    </row>
    <row r="5845" spans="1:40" x14ac:dyDescent="0.25">
      <c r="A5845" t="s">
        <v>8325</v>
      </c>
      <c r="B5845" t="s">
        <v>23</v>
      </c>
      <c r="C5845">
        <v>13</v>
      </c>
      <c r="D5845">
        <v>0</v>
      </c>
      <c r="E5845">
        <v>10</v>
      </c>
      <c r="F5845">
        <v>1</v>
      </c>
      <c r="G5845" t="s">
        <v>36</v>
      </c>
      <c r="H5845">
        <v>0</v>
      </c>
      <c r="I5845" t="s">
        <v>640</v>
      </c>
      <c r="J5845" t="s">
        <v>25</v>
      </c>
      <c r="K5845" t="s">
        <v>25</v>
      </c>
      <c r="L5845">
        <v>33</v>
      </c>
      <c r="M5845" t="s">
        <v>23</v>
      </c>
      <c r="N5845" t="s">
        <v>23</v>
      </c>
      <c r="O5845" t="s">
        <v>23</v>
      </c>
      <c r="P5845">
        <v>0</v>
      </c>
      <c r="Q5845" t="s">
        <v>36</v>
      </c>
      <c r="R5845" t="s">
        <v>57</v>
      </c>
      <c r="S5845" t="s">
        <v>130</v>
      </c>
      <c r="T5845">
        <v>32</v>
      </c>
      <c r="U5845" t="s">
        <v>9483</v>
      </c>
      <c r="V5845">
        <v>32</v>
      </c>
      <c r="W5845">
        <v>420</v>
      </c>
      <c r="Z5845" t="s">
        <v>196</v>
      </c>
      <c r="AA5845" s="1">
        <v>44288</v>
      </c>
      <c r="AB5845" s="1">
        <v>45045</v>
      </c>
      <c r="AC5845" t="s">
        <v>48</v>
      </c>
      <c r="AD5845" t="s">
        <v>9476</v>
      </c>
      <c r="AE5845" s="14">
        <v>36.160485462221743</v>
      </c>
      <c r="AF5845">
        <v>0</v>
      </c>
      <c r="AG5845" t="s">
        <v>69</v>
      </c>
      <c r="AH5845" t="s">
        <v>69</v>
      </c>
      <c r="AI5845" t="b">
        <v>1</v>
      </c>
      <c r="AJ5845" t="s">
        <v>36</v>
      </c>
      <c r="AK5845" t="s">
        <v>54</v>
      </c>
      <c r="AL5845" t="str">
        <f>IF(AmazonChurn[[#This Row],[Average Monthly Expenses]]&lt;=30,"Low",IF(AmazonChurn[[#This Row],[Average Monthly Expenses]]&lt;=60,"Medium","High"))</f>
        <v>Medium</v>
      </c>
      <c r="AM5845" t="str">
        <f>IF(AmazonChurn[[#This Row],[Number of Complaints or Support]]&lt;3,"Low",IF(AmazonChurn[[#This Row],[Number of Complaints or Support]]&lt;=7,"Medium","High"))</f>
        <v>Low</v>
      </c>
      <c r="AN5845" s="14">
        <f>AmazonChurn[[#This Row],[Number of Complaints or Support]]/AmazonChurn[[#This Row],[Account Length (in months)]]</f>
        <v>0</v>
      </c>
    </row>
    <row r="5846" spans="1:40" x14ac:dyDescent="0.25">
      <c r="A5846" t="s">
        <v>8326</v>
      </c>
      <c r="B5846" t="s">
        <v>23</v>
      </c>
      <c r="C5846">
        <v>25</v>
      </c>
      <c r="D5846">
        <v>2</v>
      </c>
      <c r="E5846">
        <v>3</v>
      </c>
      <c r="F5846">
        <v>1</v>
      </c>
      <c r="G5846" t="s">
        <v>36</v>
      </c>
      <c r="H5846">
        <v>0</v>
      </c>
      <c r="I5846" t="s">
        <v>346</v>
      </c>
      <c r="J5846" t="s">
        <v>35</v>
      </c>
      <c r="K5846" t="s">
        <v>9472</v>
      </c>
      <c r="L5846">
        <v>47</v>
      </c>
      <c r="M5846" t="s">
        <v>23</v>
      </c>
      <c r="N5846" t="s">
        <v>23</v>
      </c>
      <c r="O5846" t="s">
        <v>23</v>
      </c>
      <c r="P5846">
        <v>0</v>
      </c>
      <c r="Q5846" t="s">
        <v>23</v>
      </c>
      <c r="R5846" t="s">
        <v>26</v>
      </c>
      <c r="S5846" t="s">
        <v>38</v>
      </c>
      <c r="T5846">
        <v>51</v>
      </c>
      <c r="U5846" t="s">
        <v>9484</v>
      </c>
      <c r="V5846">
        <v>51</v>
      </c>
      <c r="W5846">
        <v>1279</v>
      </c>
      <c r="Z5846" t="s">
        <v>8327</v>
      </c>
      <c r="AA5846" s="1">
        <v>44793</v>
      </c>
      <c r="AB5846" s="1">
        <v>45221</v>
      </c>
      <c r="AC5846" t="s">
        <v>41</v>
      </c>
      <c r="AD5846" t="s">
        <v>9477</v>
      </c>
      <c r="AE5846" s="14">
        <v>57.911471226307427</v>
      </c>
      <c r="AF5846">
        <v>3</v>
      </c>
      <c r="AG5846" t="s">
        <v>69</v>
      </c>
      <c r="AH5846" t="s">
        <v>69</v>
      </c>
      <c r="AI5846" t="b">
        <v>1</v>
      </c>
      <c r="AJ5846" t="s">
        <v>36</v>
      </c>
      <c r="AK5846" t="s">
        <v>32</v>
      </c>
      <c r="AL5846" t="str">
        <f>IF(AmazonChurn[[#This Row],[Average Monthly Expenses]]&lt;=30,"Low",IF(AmazonChurn[[#This Row],[Average Monthly Expenses]]&lt;=60,"Medium","High"))</f>
        <v>Medium</v>
      </c>
      <c r="AM5846" t="str">
        <f>IF(AmazonChurn[[#This Row],[Number of Complaints or Support]]&lt;3,"Low",IF(AmazonChurn[[#This Row],[Number of Complaints or Support]]&lt;=7,"Medium","High"))</f>
        <v>Medium</v>
      </c>
      <c r="AN5846" s="14">
        <f>AmazonChurn[[#This Row],[Number of Complaints or Support]]/AmazonChurn[[#This Row],[Account Length (in months)]]</f>
        <v>0.12</v>
      </c>
    </row>
    <row r="5847" spans="1:40" x14ac:dyDescent="0.25">
      <c r="A5847" t="s">
        <v>8328</v>
      </c>
      <c r="B5847" t="s">
        <v>23</v>
      </c>
      <c r="C5847">
        <v>58</v>
      </c>
      <c r="D5847">
        <v>1</v>
      </c>
      <c r="E5847">
        <v>4</v>
      </c>
      <c r="F5847">
        <v>1</v>
      </c>
      <c r="G5847" t="s">
        <v>36</v>
      </c>
      <c r="H5847">
        <v>0</v>
      </c>
      <c r="I5847" t="s">
        <v>61</v>
      </c>
      <c r="J5847" t="s">
        <v>25</v>
      </c>
      <c r="K5847" t="s">
        <v>25</v>
      </c>
      <c r="L5847">
        <v>80</v>
      </c>
      <c r="M5847" t="s">
        <v>23</v>
      </c>
      <c r="N5847" t="s">
        <v>36</v>
      </c>
      <c r="O5847" t="s">
        <v>36</v>
      </c>
      <c r="P5847">
        <v>2</v>
      </c>
      <c r="Q5847" t="s">
        <v>36</v>
      </c>
      <c r="R5847" t="s">
        <v>26</v>
      </c>
      <c r="S5847" t="s">
        <v>27</v>
      </c>
      <c r="T5847">
        <v>43</v>
      </c>
      <c r="U5847" t="s">
        <v>9483</v>
      </c>
      <c r="V5847">
        <v>43</v>
      </c>
      <c r="W5847">
        <v>2497</v>
      </c>
      <c r="Z5847" t="s">
        <v>936</v>
      </c>
      <c r="AA5847" s="1">
        <v>44330</v>
      </c>
      <c r="AB5847" s="1">
        <v>44538</v>
      </c>
      <c r="AC5847" t="s">
        <v>41</v>
      </c>
      <c r="AD5847" t="s">
        <v>9477</v>
      </c>
      <c r="AE5847" s="14">
        <v>36.34927880461823</v>
      </c>
      <c r="AF5847">
        <v>7</v>
      </c>
      <c r="AG5847" t="s">
        <v>53</v>
      </c>
      <c r="AH5847" t="s">
        <v>9480</v>
      </c>
      <c r="AI5847" t="b">
        <v>1</v>
      </c>
      <c r="AJ5847" t="s">
        <v>36</v>
      </c>
      <c r="AK5847" t="s">
        <v>73</v>
      </c>
      <c r="AL5847" t="str">
        <f>IF(AmazonChurn[[#This Row],[Average Monthly Expenses]]&lt;=30,"Low",IF(AmazonChurn[[#This Row],[Average Monthly Expenses]]&lt;=60,"Medium","High"))</f>
        <v>Medium</v>
      </c>
      <c r="AM5847" t="str">
        <f>IF(AmazonChurn[[#This Row],[Number of Complaints or Support]]&lt;3,"Low",IF(AmazonChurn[[#This Row],[Number of Complaints or Support]]&lt;=7,"Medium","High"))</f>
        <v>Medium</v>
      </c>
      <c r="AN5847" s="14">
        <f>AmazonChurn[[#This Row],[Number of Complaints or Support]]/AmazonChurn[[#This Row],[Account Length (in months)]]</f>
        <v>0.1206896551724138</v>
      </c>
    </row>
    <row r="5848" spans="1:40" x14ac:dyDescent="0.25">
      <c r="A5848" t="s">
        <v>8329</v>
      </c>
      <c r="B5848" t="s">
        <v>23</v>
      </c>
      <c r="C5848">
        <v>34</v>
      </c>
      <c r="D5848">
        <v>0</v>
      </c>
      <c r="E5848">
        <v>2</v>
      </c>
      <c r="F5848">
        <v>1</v>
      </c>
      <c r="G5848" t="s">
        <v>36</v>
      </c>
      <c r="H5848">
        <v>0</v>
      </c>
      <c r="I5848" t="s">
        <v>61</v>
      </c>
      <c r="J5848" t="s">
        <v>25</v>
      </c>
      <c r="K5848" t="s">
        <v>25</v>
      </c>
      <c r="L5848">
        <v>67</v>
      </c>
      <c r="M5848" t="s">
        <v>23</v>
      </c>
      <c r="N5848" t="s">
        <v>36</v>
      </c>
      <c r="O5848" t="s">
        <v>23</v>
      </c>
      <c r="P5848">
        <v>0</v>
      </c>
      <c r="Q5848" t="s">
        <v>36</v>
      </c>
      <c r="R5848" t="s">
        <v>57</v>
      </c>
      <c r="S5848" t="s">
        <v>124</v>
      </c>
      <c r="T5848">
        <v>65</v>
      </c>
      <c r="U5848" t="s">
        <v>9484</v>
      </c>
      <c r="V5848">
        <v>65</v>
      </c>
      <c r="W5848">
        <v>2192</v>
      </c>
      <c r="Z5848" t="s">
        <v>8128</v>
      </c>
      <c r="AA5848" s="1">
        <v>45286</v>
      </c>
      <c r="AB5848" s="1">
        <v>44321</v>
      </c>
      <c r="AC5848" t="s">
        <v>30</v>
      </c>
      <c r="AD5848" t="s">
        <v>9475</v>
      </c>
      <c r="AE5848" s="14">
        <v>58.074957793478809</v>
      </c>
      <c r="AF5848">
        <v>2</v>
      </c>
      <c r="AG5848" t="s">
        <v>69</v>
      </c>
      <c r="AH5848" t="s">
        <v>69</v>
      </c>
      <c r="AI5848" t="b">
        <v>1</v>
      </c>
      <c r="AJ5848" t="s">
        <v>36</v>
      </c>
      <c r="AK5848" t="s">
        <v>32</v>
      </c>
      <c r="AL5848" t="str">
        <f>IF(AmazonChurn[[#This Row],[Average Monthly Expenses]]&lt;=30,"Low",IF(AmazonChurn[[#This Row],[Average Monthly Expenses]]&lt;=60,"Medium","High"))</f>
        <v>Medium</v>
      </c>
      <c r="AM5848" t="str">
        <f>IF(AmazonChurn[[#This Row],[Number of Complaints or Support]]&lt;3,"Low",IF(AmazonChurn[[#This Row],[Number of Complaints or Support]]&lt;=7,"Medium","High"))</f>
        <v>Low</v>
      </c>
      <c r="AN5848" s="14">
        <f>AmazonChurn[[#This Row],[Number of Complaints or Support]]/AmazonChurn[[#This Row],[Account Length (in months)]]</f>
        <v>5.8823529411764705E-2</v>
      </c>
    </row>
    <row r="5849" spans="1:40" x14ac:dyDescent="0.25">
      <c r="A5849" t="s">
        <v>8330</v>
      </c>
      <c r="B5849" t="s">
        <v>36</v>
      </c>
      <c r="C5849">
        <v>55</v>
      </c>
      <c r="D5849">
        <v>3</v>
      </c>
      <c r="E5849">
        <v>6</v>
      </c>
      <c r="F5849">
        <v>1</v>
      </c>
      <c r="G5849" t="s">
        <v>36</v>
      </c>
      <c r="H5849">
        <v>0</v>
      </c>
      <c r="I5849" t="s">
        <v>105</v>
      </c>
      <c r="J5849" t="s">
        <v>35</v>
      </c>
      <c r="K5849" t="s">
        <v>9472</v>
      </c>
      <c r="L5849">
        <v>43</v>
      </c>
      <c r="M5849" t="s">
        <v>23</v>
      </c>
      <c r="N5849" t="s">
        <v>23</v>
      </c>
      <c r="O5849" t="s">
        <v>23</v>
      </c>
      <c r="P5849">
        <v>0</v>
      </c>
      <c r="Q5849" t="s">
        <v>23</v>
      </c>
      <c r="R5849" t="s">
        <v>26</v>
      </c>
      <c r="S5849" t="s">
        <v>38</v>
      </c>
      <c r="T5849">
        <v>41</v>
      </c>
      <c r="U5849" t="s">
        <v>9484</v>
      </c>
      <c r="V5849">
        <v>41</v>
      </c>
      <c r="W5849">
        <v>2248</v>
      </c>
      <c r="X5849" t="s">
        <v>46</v>
      </c>
      <c r="Y5849" t="s">
        <v>366</v>
      </c>
      <c r="Z5849" t="s">
        <v>2023</v>
      </c>
      <c r="AA5849" s="1">
        <v>45126</v>
      </c>
      <c r="AB5849" s="1">
        <v>44446</v>
      </c>
      <c r="AC5849" t="s">
        <v>48</v>
      </c>
      <c r="AD5849" t="s">
        <v>9476</v>
      </c>
      <c r="AE5849" s="14">
        <v>34.155675426649282</v>
      </c>
      <c r="AF5849">
        <v>6</v>
      </c>
      <c r="AG5849" t="s">
        <v>31</v>
      </c>
      <c r="AH5849" t="s">
        <v>31</v>
      </c>
      <c r="AI5849" t="b">
        <v>1</v>
      </c>
      <c r="AJ5849" t="s">
        <v>36</v>
      </c>
      <c r="AK5849" t="s">
        <v>64</v>
      </c>
      <c r="AL5849" t="str">
        <f>IF(AmazonChurn[[#This Row],[Average Monthly Expenses]]&lt;=30,"Low",IF(AmazonChurn[[#This Row],[Average Monthly Expenses]]&lt;=60,"Medium","High"))</f>
        <v>Medium</v>
      </c>
      <c r="AM5849" t="str">
        <f>IF(AmazonChurn[[#This Row],[Number of Complaints or Support]]&lt;3,"Low",IF(AmazonChurn[[#This Row],[Number of Complaints or Support]]&lt;=7,"Medium","High"))</f>
        <v>Medium</v>
      </c>
      <c r="AN5849" s="14">
        <f>AmazonChurn[[#This Row],[Number of Complaints or Support]]/AmazonChurn[[#This Row],[Account Length (in months)]]</f>
        <v>0.10909090909090909</v>
      </c>
    </row>
    <row r="5850" spans="1:40" x14ac:dyDescent="0.25">
      <c r="A5850" t="s">
        <v>8331</v>
      </c>
      <c r="B5850" t="s">
        <v>36</v>
      </c>
      <c r="C5850">
        <v>10</v>
      </c>
      <c r="D5850">
        <v>5</v>
      </c>
      <c r="E5850">
        <v>5</v>
      </c>
      <c r="F5850">
        <v>1</v>
      </c>
      <c r="G5850" t="s">
        <v>36</v>
      </c>
      <c r="H5850">
        <v>0</v>
      </c>
      <c r="I5850" t="s">
        <v>217</v>
      </c>
      <c r="J5850" t="s">
        <v>25</v>
      </c>
      <c r="K5850" t="s">
        <v>25</v>
      </c>
      <c r="L5850">
        <v>58</v>
      </c>
      <c r="M5850" t="s">
        <v>23</v>
      </c>
      <c r="N5850" t="s">
        <v>23</v>
      </c>
      <c r="O5850" t="s">
        <v>23</v>
      </c>
      <c r="P5850">
        <v>0</v>
      </c>
      <c r="Q5850" t="s">
        <v>23</v>
      </c>
      <c r="R5850" t="s">
        <v>26</v>
      </c>
      <c r="S5850" t="s">
        <v>38</v>
      </c>
      <c r="T5850">
        <v>43</v>
      </c>
      <c r="U5850" t="s">
        <v>9484</v>
      </c>
      <c r="V5850">
        <v>43</v>
      </c>
      <c r="W5850">
        <v>450</v>
      </c>
      <c r="X5850" t="s">
        <v>46</v>
      </c>
      <c r="Y5850" t="s">
        <v>286</v>
      </c>
      <c r="Z5850" t="s">
        <v>3250</v>
      </c>
      <c r="AA5850" s="1">
        <v>43989</v>
      </c>
      <c r="AB5850" s="1">
        <v>45060</v>
      </c>
      <c r="AC5850" t="s">
        <v>41</v>
      </c>
      <c r="AD5850" t="s">
        <v>9477</v>
      </c>
      <c r="AE5850" s="14">
        <v>43.564009441863128</v>
      </c>
      <c r="AF5850">
        <v>3</v>
      </c>
      <c r="AG5850" t="s">
        <v>53</v>
      </c>
      <c r="AH5850" t="s">
        <v>9480</v>
      </c>
      <c r="AI5850" t="b">
        <v>1</v>
      </c>
      <c r="AJ5850" t="s">
        <v>36</v>
      </c>
      <c r="AK5850" t="s">
        <v>73</v>
      </c>
      <c r="AL5850" t="str">
        <f>IF(AmazonChurn[[#This Row],[Average Monthly Expenses]]&lt;=30,"Low",IF(AmazonChurn[[#This Row],[Average Monthly Expenses]]&lt;=60,"Medium","High"))</f>
        <v>Medium</v>
      </c>
      <c r="AM5850" t="str">
        <f>IF(AmazonChurn[[#This Row],[Number of Complaints or Support]]&lt;3,"Low",IF(AmazonChurn[[#This Row],[Number of Complaints or Support]]&lt;=7,"Medium","High"))</f>
        <v>Medium</v>
      </c>
      <c r="AN5850" s="14">
        <f>AmazonChurn[[#This Row],[Number of Complaints or Support]]/AmazonChurn[[#This Row],[Account Length (in months)]]</f>
        <v>0.3</v>
      </c>
    </row>
    <row r="5851" spans="1:40" x14ac:dyDescent="0.25">
      <c r="A5851" t="s">
        <v>8332</v>
      </c>
      <c r="B5851" t="s">
        <v>23</v>
      </c>
      <c r="C5851">
        <v>51</v>
      </c>
      <c r="D5851">
        <v>0</v>
      </c>
      <c r="E5851">
        <v>12</v>
      </c>
      <c r="F5851">
        <v>0</v>
      </c>
      <c r="G5851" t="s">
        <v>23</v>
      </c>
      <c r="H5851">
        <v>6</v>
      </c>
      <c r="I5851" t="s">
        <v>61</v>
      </c>
      <c r="J5851" t="s">
        <v>25</v>
      </c>
      <c r="K5851" t="s">
        <v>25</v>
      </c>
      <c r="L5851">
        <v>20</v>
      </c>
      <c r="M5851" t="s">
        <v>36</v>
      </c>
      <c r="N5851" t="s">
        <v>23</v>
      </c>
      <c r="O5851" t="s">
        <v>23</v>
      </c>
      <c r="P5851">
        <v>0</v>
      </c>
      <c r="Q5851" t="s">
        <v>36</v>
      </c>
      <c r="R5851" t="s">
        <v>26</v>
      </c>
      <c r="S5851" t="s">
        <v>124</v>
      </c>
      <c r="T5851">
        <v>53</v>
      </c>
      <c r="U5851" t="s">
        <v>9484</v>
      </c>
      <c r="V5851">
        <v>53</v>
      </c>
      <c r="W5851">
        <v>2696</v>
      </c>
      <c r="Z5851" t="s">
        <v>1400</v>
      </c>
      <c r="AA5851" s="1">
        <v>43850</v>
      </c>
      <c r="AB5851" s="1">
        <v>43864</v>
      </c>
      <c r="AC5851" t="s">
        <v>30</v>
      </c>
      <c r="AD5851" t="s">
        <v>9475</v>
      </c>
      <c r="AE5851" s="14">
        <v>50.486332171680843</v>
      </c>
      <c r="AF5851">
        <v>6</v>
      </c>
      <c r="AG5851" t="s">
        <v>69</v>
      </c>
      <c r="AH5851" t="s">
        <v>69</v>
      </c>
      <c r="AI5851" t="b">
        <v>0</v>
      </c>
      <c r="AJ5851" t="s">
        <v>23</v>
      </c>
      <c r="AK5851" t="s">
        <v>32</v>
      </c>
      <c r="AL5851" t="str">
        <f>IF(AmazonChurn[[#This Row],[Average Monthly Expenses]]&lt;=30,"Low",IF(AmazonChurn[[#This Row],[Average Monthly Expenses]]&lt;=60,"Medium","High"))</f>
        <v>Medium</v>
      </c>
      <c r="AM5851" t="str">
        <f>IF(AmazonChurn[[#This Row],[Number of Complaints or Support]]&lt;3,"Low",IF(AmazonChurn[[#This Row],[Number of Complaints or Support]]&lt;=7,"Medium","High"))</f>
        <v>Medium</v>
      </c>
      <c r="AN5851" s="14">
        <f>AmazonChurn[[#This Row],[Number of Complaints or Support]]/AmazonChurn[[#This Row],[Account Length (in months)]]</f>
        <v>0.11764705882352941</v>
      </c>
    </row>
    <row r="5852" spans="1:40" x14ac:dyDescent="0.25">
      <c r="A5852" t="s">
        <v>8333</v>
      </c>
      <c r="B5852" t="s">
        <v>23</v>
      </c>
      <c r="C5852">
        <v>25</v>
      </c>
      <c r="D5852">
        <v>0</v>
      </c>
      <c r="E5852">
        <v>27</v>
      </c>
      <c r="F5852">
        <v>1</v>
      </c>
      <c r="G5852" t="s">
        <v>36</v>
      </c>
      <c r="H5852">
        <v>0</v>
      </c>
      <c r="I5852" t="s">
        <v>357</v>
      </c>
      <c r="J5852" t="s">
        <v>35</v>
      </c>
      <c r="K5852" t="s">
        <v>9472</v>
      </c>
      <c r="L5852">
        <v>67</v>
      </c>
      <c r="M5852" t="s">
        <v>23</v>
      </c>
      <c r="N5852" t="s">
        <v>36</v>
      </c>
      <c r="O5852" t="s">
        <v>36</v>
      </c>
      <c r="P5852">
        <v>2</v>
      </c>
      <c r="Q5852" t="s">
        <v>36</v>
      </c>
      <c r="R5852" t="s">
        <v>37</v>
      </c>
      <c r="S5852" t="s">
        <v>27</v>
      </c>
      <c r="T5852">
        <v>21</v>
      </c>
      <c r="U5852" t="s">
        <v>9483</v>
      </c>
      <c r="V5852">
        <v>21</v>
      </c>
      <c r="W5852">
        <v>529</v>
      </c>
      <c r="Z5852" t="s">
        <v>8334</v>
      </c>
      <c r="AA5852" s="1">
        <v>44379</v>
      </c>
      <c r="AB5852" s="1">
        <v>45123</v>
      </c>
      <c r="AC5852" t="s">
        <v>41</v>
      </c>
      <c r="AD5852" t="s">
        <v>9477</v>
      </c>
      <c r="AE5852" s="14">
        <v>21.772980937699611</v>
      </c>
      <c r="AF5852">
        <v>2</v>
      </c>
      <c r="AG5852" t="s">
        <v>69</v>
      </c>
      <c r="AH5852" t="s">
        <v>69</v>
      </c>
      <c r="AI5852" t="b">
        <v>1</v>
      </c>
      <c r="AJ5852" t="s">
        <v>36</v>
      </c>
      <c r="AK5852" t="s">
        <v>32</v>
      </c>
      <c r="AL5852" t="str">
        <f>IF(AmazonChurn[[#This Row],[Average Monthly Expenses]]&lt;=30,"Low",IF(AmazonChurn[[#This Row],[Average Monthly Expenses]]&lt;=60,"Medium","High"))</f>
        <v>Low</v>
      </c>
      <c r="AM5852" t="str">
        <f>IF(AmazonChurn[[#This Row],[Number of Complaints or Support]]&lt;3,"Low",IF(AmazonChurn[[#This Row],[Number of Complaints or Support]]&lt;=7,"Medium","High"))</f>
        <v>Low</v>
      </c>
      <c r="AN5852" s="14">
        <f>AmazonChurn[[#This Row],[Number of Complaints or Support]]/AmazonChurn[[#This Row],[Account Length (in months)]]</f>
        <v>0.08</v>
      </c>
    </row>
    <row r="5853" spans="1:40" x14ac:dyDescent="0.25">
      <c r="A5853" t="s">
        <v>8335</v>
      </c>
      <c r="B5853" t="s">
        <v>36</v>
      </c>
      <c r="C5853">
        <v>5</v>
      </c>
      <c r="D5853">
        <v>2</v>
      </c>
      <c r="E5853">
        <v>3</v>
      </c>
      <c r="F5853">
        <v>1</v>
      </c>
      <c r="G5853" t="s">
        <v>36</v>
      </c>
      <c r="H5853">
        <v>0</v>
      </c>
      <c r="I5853" t="s">
        <v>82</v>
      </c>
      <c r="J5853" t="s">
        <v>25</v>
      </c>
      <c r="K5853" t="s">
        <v>25</v>
      </c>
      <c r="L5853">
        <v>66</v>
      </c>
      <c r="M5853" t="s">
        <v>23</v>
      </c>
      <c r="N5853" t="s">
        <v>36</v>
      </c>
      <c r="O5853" t="s">
        <v>23</v>
      </c>
      <c r="P5853">
        <v>0</v>
      </c>
      <c r="Q5853" t="s">
        <v>23</v>
      </c>
      <c r="R5853" t="s">
        <v>26</v>
      </c>
      <c r="S5853" t="s">
        <v>124</v>
      </c>
      <c r="T5853">
        <v>38</v>
      </c>
      <c r="U5853" t="s">
        <v>9484</v>
      </c>
      <c r="V5853">
        <v>38</v>
      </c>
      <c r="W5853">
        <v>203</v>
      </c>
      <c r="X5853" t="s">
        <v>46</v>
      </c>
      <c r="Y5853" t="s">
        <v>220</v>
      </c>
      <c r="Z5853" t="s">
        <v>2089</v>
      </c>
      <c r="AA5853" s="1">
        <v>43858</v>
      </c>
      <c r="AB5853" s="1">
        <v>44523</v>
      </c>
      <c r="AC5853" t="s">
        <v>48</v>
      </c>
      <c r="AD5853" t="s">
        <v>9476</v>
      </c>
      <c r="AE5853" s="14">
        <v>41.470524935150777</v>
      </c>
      <c r="AF5853">
        <v>2</v>
      </c>
      <c r="AG5853" t="s">
        <v>69</v>
      </c>
      <c r="AH5853" t="s">
        <v>69</v>
      </c>
      <c r="AI5853" t="b">
        <v>0</v>
      </c>
      <c r="AJ5853" t="s">
        <v>23</v>
      </c>
      <c r="AK5853" t="s">
        <v>32</v>
      </c>
      <c r="AL5853" t="str">
        <f>IF(AmazonChurn[[#This Row],[Average Monthly Expenses]]&lt;=30,"Low",IF(AmazonChurn[[#This Row],[Average Monthly Expenses]]&lt;=60,"Medium","High"))</f>
        <v>Medium</v>
      </c>
      <c r="AM5853" t="str">
        <f>IF(AmazonChurn[[#This Row],[Number of Complaints or Support]]&lt;3,"Low",IF(AmazonChurn[[#This Row],[Number of Complaints or Support]]&lt;=7,"Medium","High"))</f>
        <v>Low</v>
      </c>
      <c r="AN5853" s="14">
        <f>AmazonChurn[[#This Row],[Number of Complaints or Support]]/AmazonChurn[[#This Row],[Account Length (in months)]]</f>
        <v>0.4</v>
      </c>
    </row>
    <row r="5854" spans="1:40" x14ac:dyDescent="0.25">
      <c r="A5854" t="s">
        <v>8336</v>
      </c>
      <c r="B5854" t="s">
        <v>36</v>
      </c>
      <c r="C5854">
        <v>2</v>
      </c>
      <c r="D5854">
        <v>1</v>
      </c>
      <c r="E5854">
        <v>5</v>
      </c>
      <c r="F5854">
        <v>1</v>
      </c>
      <c r="G5854" t="s">
        <v>36</v>
      </c>
      <c r="H5854">
        <v>0</v>
      </c>
      <c r="I5854" t="s">
        <v>66</v>
      </c>
      <c r="J5854" t="s">
        <v>35</v>
      </c>
      <c r="K5854" t="s">
        <v>9472</v>
      </c>
      <c r="L5854">
        <v>61</v>
      </c>
      <c r="M5854" t="s">
        <v>23</v>
      </c>
      <c r="N5854" t="s">
        <v>23</v>
      </c>
      <c r="O5854" t="s">
        <v>23</v>
      </c>
      <c r="P5854">
        <v>0</v>
      </c>
      <c r="Q5854" t="s">
        <v>36</v>
      </c>
      <c r="R5854" t="s">
        <v>26</v>
      </c>
      <c r="S5854" t="s">
        <v>124</v>
      </c>
      <c r="T5854">
        <v>45</v>
      </c>
      <c r="U5854" t="s">
        <v>9484</v>
      </c>
      <c r="V5854">
        <v>45</v>
      </c>
      <c r="W5854">
        <v>94</v>
      </c>
      <c r="X5854" t="s">
        <v>46</v>
      </c>
      <c r="Y5854" t="s">
        <v>191</v>
      </c>
      <c r="Z5854" t="s">
        <v>2679</v>
      </c>
      <c r="AA5854" s="1">
        <v>45039</v>
      </c>
      <c r="AB5854" s="1">
        <v>44989</v>
      </c>
      <c r="AC5854" t="s">
        <v>30</v>
      </c>
      <c r="AD5854" t="s">
        <v>9475</v>
      </c>
      <c r="AE5854" s="14">
        <v>48.234117416935263</v>
      </c>
      <c r="AF5854">
        <v>1</v>
      </c>
      <c r="AG5854" t="s">
        <v>53</v>
      </c>
      <c r="AH5854" t="s">
        <v>9480</v>
      </c>
      <c r="AI5854" t="b">
        <v>1</v>
      </c>
      <c r="AJ5854" t="s">
        <v>36</v>
      </c>
      <c r="AK5854" t="s">
        <v>54</v>
      </c>
      <c r="AL5854" t="str">
        <f>IF(AmazonChurn[[#This Row],[Average Monthly Expenses]]&lt;=30,"Low",IF(AmazonChurn[[#This Row],[Average Monthly Expenses]]&lt;=60,"Medium","High"))</f>
        <v>Medium</v>
      </c>
      <c r="AM5854" t="str">
        <f>IF(AmazonChurn[[#This Row],[Number of Complaints or Support]]&lt;3,"Low",IF(AmazonChurn[[#This Row],[Number of Complaints or Support]]&lt;=7,"Medium","High"))</f>
        <v>Low</v>
      </c>
      <c r="AN5854" s="14">
        <f>AmazonChurn[[#This Row],[Number of Complaints or Support]]/AmazonChurn[[#This Row],[Account Length (in months)]]</f>
        <v>0.5</v>
      </c>
    </row>
    <row r="5855" spans="1:40" x14ac:dyDescent="0.25">
      <c r="A5855" t="s">
        <v>8337</v>
      </c>
      <c r="B5855" t="s">
        <v>23</v>
      </c>
      <c r="C5855">
        <v>5</v>
      </c>
      <c r="D5855">
        <v>0</v>
      </c>
      <c r="E5855">
        <v>0</v>
      </c>
      <c r="F5855">
        <v>0</v>
      </c>
      <c r="G5855" t="s">
        <v>23</v>
      </c>
      <c r="H5855">
        <v>0</v>
      </c>
      <c r="I5855" t="s">
        <v>346</v>
      </c>
      <c r="J5855" t="s">
        <v>35</v>
      </c>
      <c r="K5855" t="s">
        <v>9472</v>
      </c>
      <c r="L5855">
        <v>21</v>
      </c>
      <c r="M5855" t="s">
        <v>36</v>
      </c>
      <c r="N5855" t="s">
        <v>23</v>
      </c>
      <c r="O5855" t="s">
        <v>36</v>
      </c>
      <c r="P5855">
        <v>2</v>
      </c>
      <c r="Q5855" t="s">
        <v>23</v>
      </c>
      <c r="R5855" t="s">
        <v>57</v>
      </c>
      <c r="S5855" t="s">
        <v>27</v>
      </c>
      <c r="T5855">
        <v>10</v>
      </c>
      <c r="U5855" t="s">
        <v>9483</v>
      </c>
      <c r="V5855">
        <v>10</v>
      </c>
      <c r="W5855">
        <v>51</v>
      </c>
      <c r="Z5855" t="s">
        <v>2037</v>
      </c>
      <c r="AA5855" s="1">
        <v>44824</v>
      </c>
      <c r="AB5855" s="1">
        <v>44350</v>
      </c>
      <c r="AC5855" t="s">
        <v>48</v>
      </c>
      <c r="AD5855" t="s">
        <v>9476</v>
      </c>
      <c r="AE5855" s="14">
        <v>10.48696899502891</v>
      </c>
      <c r="AF5855">
        <v>4</v>
      </c>
      <c r="AG5855" t="s">
        <v>31</v>
      </c>
      <c r="AH5855" t="s">
        <v>31</v>
      </c>
      <c r="AI5855" t="b">
        <v>1</v>
      </c>
      <c r="AJ5855" t="s">
        <v>36</v>
      </c>
      <c r="AK5855" t="s">
        <v>73</v>
      </c>
      <c r="AL5855" t="str">
        <f>IF(AmazonChurn[[#This Row],[Average Monthly Expenses]]&lt;=30,"Low",IF(AmazonChurn[[#This Row],[Average Monthly Expenses]]&lt;=60,"Medium","High"))</f>
        <v>Low</v>
      </c>
      <c r="AM5855" t="str">
        <f>IF(AmazonChurn[[#This Row],[Number of Complaints or Support]]&lt;3,"Low",IF(AmazonChurn[[#This Row],[Number of Complaints or Support]]&lt;=7,"Medium","High"))</f>
        <v>Medium</v>
      </c>
      <c r="AN5855" s="14">
        <f>AmazonChurn[[#This Row],[Number of Complaints or Support]]/AmazonChurn[[#This Row],[Account Length (in months)]]</f>
        <v>0.8</v>
      </c>
    </row>
    <row r="5856" spans="1:40" x14ac:dyDescent="0.25">
      <c r="A5856" t="s">
        <v>8338</v>
      </c>
      <c r="B5856" t="s">
        <v>23</v>
      </c>
      <c r="C5856">
        <v>72</v>
      </c>
      <c r="D5856">
        <v>0</v>
      </c>
      <c r="E5856">
        <v>4</v>
      </c>
      <c r="F5856">
        <v>0</v>
      </c>
      <c r="G5856" t="s">
        <v>23</v>
      </c>
      <c r="H5856">
        <v>45</v>
      </c>
      <c r="I5856" t="s">
        <v>190</v>
      </c>
      <c r="J5856" t="s">
        <v>25</v>
      </c>
      <c r="K5856" t="s">
        <v>25</v>
      </c>
      <c r="L5856">
        <v>67</v>
      </c>
      <c r="M5856" t="s">
        <v>23</v>
      </c>
      <c r="N5856" t="s">
        <v>36</v>
      </c>
      <c r="O5856" t="s">
        <v>23</v>
      </c>
      <c r="P5856">
        <v>0</v>
      </c>
      <c r="Q5856" t="s">
        <v>23</v>
      </c>
      <c r="R5856" t="s">
        <v>37</v>
      </c>
      <c r="S5856" t="s">
        <v>38</v>
      </c>
      <c r="T5856">
        <v>43</v>
      </c>
      <c r="U5856" t="s">
        <v>9484</v>
      </c>
      <c r="V5856">
        <v>43</v>
      </c>
      <c r="W5856">
        <v>3067</v>
      </c>
      <c r="Z5856" t="s">
        <v>526</v>
      </c>
      <c r="AA5856" s="1">
        <v>44785</v>
      </c>
      <c r="AB5856" s="1">
        <v>45269</v>
      </c>
      <c r="AC5856" t="s">
        <v>41</v>
      </c>
      <c r="AD5856" t="s">
        <v>9477</v>
      </c>
      <c r="AE5856" s="14">
        <v>42.914476121313243</v>
      </c>
      <c r="AF5856">
        <v>2</v>
      </c>
      <c r="AG5856" t="s">
        <v>31</v>
      </c>
      <c r="AH5856" t="s">
        <v>31</v>
      </c>
      <c r="AI5856" t="b">
        <v>0</v>
      </c>
      <c r="AJ5856" t="s">
        <v>23</v>
      </c>
      <c r="AK5856" t="s">
        <v>54</v>
      </c>
      <c r="AL5856" t="str">
        <f>IF(AmazonChurn[[#This Row],[Average Monthly Expenses]]&lt;=30,"Low",IF(AmazonChurn[[#This Row],[Average Monthly Expenses]]&lt;=60,"Medium","High"))</f>
        <v>Medium</v>
      </c>
      <c r="AM5856" t="str">
        <f>IF(AmazonChurn[[#This Row],[Number of Complaints or Support]]&lt;3,"Low",IF(AmazonChurn[[#This Row],[Number of Complaints or Support]]&lt;=7,"Medium","High"))</f>
        <v>Low</v>
      </c>
      <c r="AN5856" s="14">
        <f>AmazonChurn[[#This Row],[Number of Complaints or Support]]/AmazonChurn[[#This Row],[Account Length (in months)]]</f>
        <v>2.7777777777777776E-2</v>
      </c>
    </row>
    <row r="5857" spans="1:40" x14ac:dyDescent="0.25">
      <c r="A5857" t="s">
        <v>8339</v>
      </c>
      <c r="B5857" t="s">
        <v>23</v>
      </c>
      <c r="C5857">
        <v>66</v>
      </c>
      <c r="D5857">
        <v>2</v>
      </c>
      <c r="E5857">
        <v>0</v>
      </c>
      <c r="F5857">
        <v>0</v>
      </c>
      <c r="G5857" t="s">
        <v>23</v>
      </c>
      <c r="H5857">
        <v>0</v>
      </c>
      <c r="I5857" t="s">
        <v>184</v>
      </c>
      <c r="J5857" t="s">
        <v>35</v>
      </c>
      <c r="K5857" t="s">
        <v>9472</v>
      </c>
      <c r="L5857">
        <v>30</v>
      </c>
      <c r="M5857" t="s">
        <v>23</v>
      </c>
      <c r="N5857" t="s">
        <v>23</v>
      </c>
      <c r="O5857" t="s">
        <v>23</v>
      </c>
      <c r="P5857">
        <v>0</v>
      </c>
      <c r="Q5857" t="s">
        <v>23</v>
      </c>
      <c r="R5857" t="s">
        <v>57</v>
      </c>
      <c r="S5857" t="s">
        <v>130</v>
      </c>
      <c r="T5857">
        <v>11</v>
      </c>
      <c r="U5857" t="s">
        <v>9483</v>
      </c>
      <c r="V5857">
        <v>11</v>
      </c>
      <c r="W5857">
        <v>700</v>
      </c>
      <c r="Z5857" t="s">
        <v>3024</v>
      </c>
      <c r="AA5857" s="1">
        <v>44357</v>
      </c>
      <c r="AB5857" s="1">
        <v>44740</v>
      </c>
      <c r="AC5857" t="s">
        <v>30</v>
      </c>
      <c r="AD5857" t="s">
        <v>9475</v>
      </c>
      <c r="AE5857" s="14">
        <v>11.477913124245241</v>
      </c>
      <c r="AF5857">
        <v>0</v>
      </c>
      <c r="AG5857" t="s">
        <v>53</v>
      </c>
      <c r="AH5857" t="s">
        <v>9480</v>
      </c>
      <c r="AI5857" t="b">
        <v>0</v>
      </c>
      <c r="AJ5857" t="s">
        <v>23</v>
      </c>
      <c r="AK5857" t="s">
        <v>32</v>
      </c>
      <c r="AL5857" t="str">
        <f>IF(AmazonChurn[[#This Row],[Average Monthly Expenses]]&lt;=30,"Low",IF(AmazonChurn[[#This Row],[Average Monthly Expenses]]&lt;=60,"Medium","High"))</f>
        <v>Low</v>
      </c>
      <c r="AM5857" t="str">
        <f>IF(AmazonChurn[[#This Row],[Number of Complaints or Support]]&lt;3,"Low",IF(AmazonChurn[[#This Row],[Number of Complaints or Support]]&lt;=7,"Medium","High"))</f>
        <v>Low</v>
      </c>
      <c r="AN5857" s="14">
        <f>AmazonChurn[[#This Row],[Number of Complaints or Support]]/AmazonChurn[[#This Row],[Account Length (in months)]]</f>
        <v>0</v>
      </c>
    </row>
    <row r="5858" spans="1:40" x14ac:dyDescent="0.25">
      <c r="A5858" t="s">
        <v>8340</v>
      </c>
      <c r="B5858" t="s">
        <v>23</v>
      </c>
      <c r="C5858">
        <v>6</v>
      </c>
      <c r="D5858">
        <v>1</v>
      </c>
      <c r="E5858">
        <v>0</v>
      </c>
      <c r="F5858">
        <v>0</v>
      </c>
      <c r="G5858" t="s">
        <v>23</v>
      </c>
      <c r="H5858">
        <v>0</v>
      </c>
      <c r="I5858" t="s">
        <v>44</v>
      </c>
      <c r="J5858" t="s">
        <v>35</v>
      </c>
      <c r="K5858" t="s">
        <v>9472</v>
      </c>
      <c r="L5858">
        <v>36</v>
      </c>
      <c r="M5858" t="s">
        <v>23</v>
      </c>
      <c r="N5858" t="s">
        <v>23</v>
      </c>
      <c r="O5858" t="s">
        <v>23</v>
      </c>
      <c r="P5858">
        <v>0</v>
      </c>
      <c r="Q5858" t="s">
        <v>23</v>
      </c>
      <c r="R5858" t="s">
        <v>37</v>
      </c>
      <c r="S5858" t="s">
        <v>27</v>
      </c>
      <c r="T5858">
        <v>10</v>
      </c>
      <c r="U5858" t="s">
        <v>9483</v>
      </c>
      <c r="V5858">
        <v>10</v>
      </c>
      <c r="W5858">
        <v>63</v>
      </c>
      <c r="Z5858" t="s">
        <v>8341</v>
      </c>
      <c r="AA5858" s="1">
        <v>44619</v>
      </c>
      <c r="AB5858" s="1">
        <v>44541</v>
      </c>
      <c r="AC5858" t="s">
        <v>30</v>
      </c>
      <c r="AD5858" t="s">
        <v>9475</v>
      </c>
      <c r="AE5858" s="14">
        <v>8.8809183788224519</v>
      </c>
      <c r="AF5858">
        <v>10</v>
      </c>
      <c r="AG5858" t="s">
        <v>53</v>
      </c>
      <c r="AH5858" t="s">
        <v>9480</v>
      </c>
      <c r="AI5858" t="b">
        <v>0</v>
      </c>
      <c r="AJ5858" t="s">
        <v>23</v>
      </c>
      <c r="AK5858" t="s">
        <v>73</v>
      </c>
      <c r="AL5858" t="str">
        <f>IF(AmazonChurn[[#This Row],[Average Monthly Expenses]]&lt;=30,"Low",IF(AmazonChurn[[#This Row],[Average Monthly Expenses]]&lt;=60,"Medium","High"))</f>
        <v>Low</v>
      </c>
      <c r="AM5858" t="str">
        <f>IF(AmazonChurn[[#This Row],[Number of Complaints or Support]]&lt;3,"Low",IF(AmazonChurn[[#This Row],[Number of Complaints or Support]]&lt;=7,"Medium","High"))</f>
        <v>High</v>
      </c>
      <c r="AN5858" s="14">
        <f>AmazonChurn[[#This Row],[Number of Complaints or Support]]/AmazonChurn[[#This Row],[Account Length (in months)]]</f>
        <v>1.6666666666666667</v>
      </c>
    </row>
    <row r="5859" spans="1:40" x14ac:dyDescent="0.25">
      <c r="A5859" t="s">
        <v>8342</v>
      </c>
      <c r="B5859" t="s">
        <v>23</v>
      </c>
      <c r="C5859">
        <v>47</v>
      </c>
      <c r="D5859">
        <v>0</v>
      </c>
      <c r="E5859">
        <v>1</v>
      </c>
      <c r="F5859">
        <v>1</v>
      </c>
      <c r="G5859" t="s">
        <v>36</v>
      </c>
      <c r="H5859">
        <v>0</v>
      </c>
      <c r="I5859" t="s">
        <v>82</v>
      </c>
      <c r="J5859" t="s">
        <v>25</v>
      </c>
      <c r="K5859" t="s">
        <v>25</v>
      </c>
      <c r="L5859">
        <v>62</v>
      </c>
      <c r="M5859" t="s">
        <v>23</v>
      </c>
      <c r="N5859" t="s">
        <v>23</v>
      </c>
      <c r="O5859" t="s">
        <v>23</v>
      </c>
      <c r="P5859">
        <v>0</v>
      </c>
      <c r="Q5859" t="s">
        <v>23</v>
      </c>
      <c r="R5859" t="s">
        <v>57</v>
      </c>
      <c r="S5859" t="s">
        <v>130</v>
      </c>
      <c r="T5859">
        <v>28</v>
      </c>
      <c r="U5859" t="s">
        <v>9483</v>
      </c>
      <c r="V5859">
        <v>28</v>
      </c>
      <c r="W5859">
        <v>1334</v>
      </c>
      <c r="Z5859" t="s">
        <v>1717</v>
      </c>
      <c r="AA5859" s="1">
        <v>44287</v>
      </c>
      <c r="AB5859" s="1">
        <v>44250</v>
      </c>
      <c r="AC5859" t="s">
        <v>30</v>
      </c>
      <c r="AD5859" t="s">
        <v>9475</v>
      </c>
      <c r="AE5859" s="14">
        <v>26.80789160691705</v>
      </c>
      <c r="AF5859">
        <v>1</v>
      </c>
      <c r="AG5859" t="s">
        <v>53</v>
      </c>
      <c r="AH5859" t="s">
        <v>9480</v>
      </c>
      <c r="AI5859" t="b">
        <v>1</v>
      </c>
      <c r="AJ5859" t="s">
        <v>36</v>
      </c>
      <c r="AK5859" t="s">
        <v>32</v>
      </c>
      <c r="AL5859" t="str">
        <f>IF(AmazonChurn[[#This Row],[Average Monthly Expenses]]&lt;=30,"Low",IF(AmazonChurn[[#This Row],[Average Monthly Expenses]]&lt;=60,"Medium","High"))</f>
        <v>Low</v>
      </c>
      <c r="AM5859" t="str">
        <f>IF(AmazonChurn[[#This Row],[Number of Complaints or Support]]&lt;3,"Low",IF(AmazonChurn[[#This Row],[Number of Complaints or Support]]&lt;=7,"Medium","High"))</f>
        <v>Low</v>
      </c>
      <c r="AN5859" s="14">
        <f>AmazonChurn[[#This Row],[Number of Complaints or Support]]/AmazonChurn[[#This Row],[Account Length (in months)]]</f>
        <v>2.1276595744680851E-2</v>
      </c>
    </row>
    <row r="5860" spans="1:40" x14ac:dyDescent="0.25">
      <c r="A5860" t="s">
        <v>8343</v>
      </c>
      <c r="B5860" t="s">
        <v>36</v>
      </c>
      <c r="C5860">
        <v>24</v>
      </c>
      <c r="D5860">
        <v>0</v>
      </c>
      <c r="E5860">
        <v>2</v>
      </c>
      <c r="F5860">
        <v>1</v>
      </c>
      <c r="G5860" t="s">
        <v>36</v>
      </c>
      <c r="H5860">
        <v>0</v>
      </c>
      <c r="I5860" t="s">
        <v>150</v>
      </c>
      <c r="J5860" t="s">
        <v>25</v>
      </c>
      <c r="K5860" t="s">
        <v>25</v>
      </c>
      <c r="L5860">
        <v>77</v>
      </c>
      <c r="M5860" t="s">
        <v>23</v>
      </c>
      <c r="N5860" t="s">
        <v>36</v>
      </c>
      <c r="O5860" t="s">
        <v>23</v>
      </c>
      <c r="P5860">
        <v>0</v>
      </c>
      <c r="Q5860" t="s">
        <v>23</v>
      </c>
      <c r="R5860" t="s">
        <v>26</v>
      </c>
      <c r="S5860" t="s">
        <v>124</v>
      </c>
      <c r="T5860">
        <v>37</v>
      </c>
      <c r="U5860" t="s">
        <v>9484</v>
      </c>
      <c r="V5860">
        <v>37</v>
      </c>
      <c r="W5860">
        <v>907</v>
      </c>
      <c r="X5860" t="s">
        <v>94</v>
      </c>
      <c r="Y5860" t="s">
        <v>774</v>
      </c>
      <c r="Z5860" t="s">
        <v>610</v>
      </c>
      <c r="AA5860" s="1">
        <v>45002</v>
      </c>
      <c r="AB5860" s="1">
        <v>44531</v>
      </c>
      <c r="AC5860" t="s">
        <v>41</v>
      </c>
      <c r="AD5860" t="s">
        <v>9477</v>
      </c>
      <c r="AE5860" s="14">
        <v>31.74728305800522</v>
      </c>
      <c r="AF5860">
        <v>7</v>
      </c>
      <c r="AG5860" t="s">
        <v>31</v>
      </c>
      <c r="AH5860" t="s">
        <v>31</v>
      </c>
      <c r="AI5860" t="b">
        <v>0</v>
      </c>
      <c r="AJ5860" t="s">
        <v>23</v>
      </c>
      <c r="AK5860" t="s">
        <v>32</v>
      </c>
      <c r="AL5860" t="str">
        <f>IF(AmazonChurn[[#This Row],[Average Monthly Expenses]]&lt;=30,"Low",IF(AmazonChurn[[#This Row],[Average Monthly Expenses]]&lt;=60,"Medium","High"))</f>
        <v>Medium</v>
      </c>
      <c r="AM5860" t="str">
        <f>IF(AmazonChurn[[#This Row],[Number of Complaints or Support]]&lt;3,"Low",IF(AmazonChurn[[#This Row],[Number of Complaints or Support]]&lt;=7,"Medium","High"))</f>
        <v>Medium</v>
      </c>
      <c r="AN5860" s="14">
        <f>AmazonChurn[[#This Row],[Number of Complaints or Support]]/AmazonChurn[[#This Row],[Account Length (in months)]]</f>
        <v>0.29166666666666669</v>
      </c>
    </row>
    <row r="5861" spans="1:40" x14ac:dyDescent="0.25">
      <c r="A5861" t="s">
        <v>8344</v>
      </c>
      <c r="B5861" t="s">
        <v>23</v>
      </c>
      <c r="C5861">
        <v>23</v>
      </c>
      <c r="D5861">
        <v>0</v>
      </c>
      <c r="E5861">
        <v>0</v>
      </c>
      <c r="F5861">
        <v>0</v>
      </c>
      <c r="G5861" t="s">
        <v>23</v>
      </c>
      <c r="H5861">
        <v>0</v>
      </c>
      <c r="I5861" t="s">
        <v>245</v>
      </c>
      <c r="J5861" t="s">
        <v>25</v>
      </c>
      <c r="K5861" t="s">
        <v>25</v>
      </c>
      <c r="L5861">
        <v>49</v>
      </c>
      <c r="M5861" t="s">
        <v>23</v>
      </c>
      <c r="N5861" t="s">
        <v>23</v>
      </c>
      <c r="O5861" t="s">
        <v>36</v>
      </c>
      <c r="P5861">
        <v>6</v>
      </c>
      <c r="Q5861" t="s">
        <v>23</v>
      </c>
      <c r="R5861" t="s">
        <v>57</v>
      </c>
      <c r="S5861" t="s">
        <v>130</v>
      </c>
      <c r="T5861">
        <v>7</v>
      </c>
      <c r="U5861" t="s">
        <v>9483</v>
      </c>
      <c r="V5861">
        <v>7</v>
      </c>
      <c r="W5861">
        <v>164</v>
      </c>
      <c r="Z5861" t="s">
        <v>3470</v>
      </c>
      <c r="AA5861" s="1">
        <v>44500</v>
      </c>
      <c r="AB5861" s="1">
        <v>44549</v>
      </c>
      <c r="AC5861" t="s">
        <v>30</v>
      </c>
      <c r="AD5861" t="s">
        <v>9475</v>
      </c>
      <c r="AE5861" s="14">
        <v>6.9774784593188262</v>
      </c>
      <c r="AF5861">
        <v>5</v>
      </c>
      <c r="AG5861" t="s">
        <v>69</v>
      </c>
      <c r="AH5861" t="s">
        <v>69</v>
      </c>
      <c r="AI5861" t="b">
        <v>0</v>
      </c>
      <c r="AJ5861" t="s">
        <v>23</v>
      </c>
      <c r="AK5861" t="s">
        <v>32</v>
      </c>
      <c r="AL5861" t="str">
        <f>IF(AmazonChurn[[#This Row],[Average Monthly Expenses]]&lt;=30,"Low",IF(AmazonChurn[[#This Row],[Average Monthly Expenses]]&lt;=60,"Medium","High"))</f>
        <v>Low</v>
      </c>
      <c r="AM5861" t="str">
        <f>IF(AmazonChurn[[#This Row],[Number of Complaints or Support]]&lt;3,"Low",IF(AmazonChurn[[#This Row],[Number of Complaints or Support]]&lt;=7,"Medium","High"))</f>
        <v>Medium</v>
      </c>
      <c r="AN5861" s="14">
        <f>AmazonChurn[[#This Row],[Number of Complaints or Support]]/AmazonChurn[[#This Row],[Account Length (in months)]]</f>
        <v>0.21739130434782608</v>
      </c>
    </row>
    <row r="5862" spans="1:40" x14ac:dyDescent="0.25">
      <c r="A5862" t="s">
        <v>8345</v>
      </c>
      <c r="B5862" t="s">
        <v>36</v>
      </c>
      <c r="C5862">
        <v>17</v>
      </c>
      <c r="D5862">
        <v>2</v>
      </c>
      <c r="E5862">
        <v>2</v>
      </c>
      <c r="F5862">
        <v>1</v>
      </c>
      <c r="G5862" t="s">
        <v>36</v>
      </c>
      <c r="H5862">
        <v>0</v>
      </c>
      <c r="I5862" t="s">
        <v>92</v>
      </c>
      <c r="J5862" t="s">
        <v>25</v>
      </c>
      <c r="K5862" t="s">
        <v>25</v>
      </c>
      <c r="L5862">
        <v>43</v>
      </c>
      <c r="M5862" t="s">
        <v>23</v>
      </c>
      <c r="N5862" t="s">
        <v>23</v>
      </c>
      <c r="O5862" t="s">
        <v>23</v>
      </c>
      <c r="P5862">
        <v>0</v>
      </c>
      <c r="Q5862" t="s">
        <v>36</v>
      </c>
      <c r="R5862" t="s">
        <v>26</v>
      </c>
      <c r="S5862" t="s">
        <v>130</v>
      </c>
      <c r="T5862">
        <v>49</v>
      </c>
      <c r="U5862" t="s">
        <v>9483</v>
      </c>
      <c r="V5862">
        <v>49</v>
      </c>
      <c r="W5862">
        <v>829</v>
      </c>
      <c r="X5862" t="s">
        <v>46</v>
      </c>
      <c r="Y5862" t="s">
        <v>220</v>
      </c>
      <c r="Z5862" t="s">
        <v>7686</v>
      </c>
      <c r="AA5862" s="1">
        <v>43845</v>
      </c>
      <c r="AB5862" s="1">
        <v>44076</v>
      </c>
      <c r="AC5862" t="s">
        <v>41</v>
      </c>
      <c r="AD5862" t="s">
        <v>9477</v>
      </c>
      <c r="AE5862" s="14">
        <v>52.736742135482203</v>
      </c>
      <c r="AF5862">
        <v>0</v>
      </c>
      <c r="AG5862" t="s">
        <v>31</v>
      </c>
      <c r="AH5862" t="s">
        <v>31</v>
      </c>
      <c r="AI5862" t="b">
        <v>0</v>
      </c>
      <c r="AJ5862" t="s">
        <v>23</v>
      </c>
      <c r="AK5862" t="s">
        <v>73</v>
      </c>
      <c r="AL5862" t="str">
        <f>IF(AmazonChurn[[#This Row],[Average Monthly Expenses]]&lt;=30,"Low",IF(AmazonChurn[[#This Row],[Average Monthly Expenses]]&lt;=60,"Medium","High"))</f>
        <v>Medium</v>
      </c>
      <c r="AM5862" t="str">
        <f>IF(AmazonChurn[[#This Row],[Number of Complaints or Support]]&lt;3,"Low",IF(AmazonChurn[[#This Row],[Number of Complaints or Support]]&lt;=7,"Medium","High"))</f>
        <v>Low</v>
      </c>
      <c r="AN5862" s="14">
        <f>AmazonChurn[[#This Row],[Number of Complaints or Support]]/AmazonChurn[[#This Row],[Account Length (in months)]]</f>
        <v>0</v>
      </c>
    </row>
    <row r="5863" spans="1:40" x14ac:dyDescent="0.25">
      <c r="A5863" t="s">
        <v>8346</v>
      </c>
      <c r="B5863" t="s">
        <v>23</v>
      </c>
      <c r="C5863">
        <v>18</v>
      </c>
      <c r="D5863">
        <v>1</v>
      </c>
      <c r="E5863">
        <v>8</v>
      </c>
      <c r="F5863">
        <v>1</v>
      </c>
      <c r="G5863" t="s">
        <v>36</v>
      </c>
      <c r="H5863">
        <v>0</v>
      </c>
      <c r="I5863" t="s">
        <v>640</v>
      </c>
      <c r="J5863" t="s">
        <v>35</v>
      </c>
      <c r="K5863" t="s">
        <v>9472</v>
      </c>
      <c r="L5863">
        <v>41</v>
      </c>
      <c r="M5863" t="s">
        <v>23</v>
      </c>
      <c r="N5863" t="s">
        <v>23</v>
      </c>
      <c r="O5863" t="s">
        <v>23</v>
      </c>
      <c r="P5863">
        <v>0</v>
      </c>
      <c r="Q5863" t="s">
        <v>23</v>
      </c>
      <c r="R5863" t="s">
        <v>26</v>
      </c>
      <c r="S5863" t="s">
        <v>38</v>
      </c>
      <c r="T5863">
        <v>45</v>
      </c>
      <c r="U5863" t="s">
        <v>9484</v>
      </c>
      <c r="V5863">
        <v>45</v>
      </c>
      <c r="W5863">
        <v>806</v>
      </c>
      <c r="Z5863" t="s">
        <v>4503</v>
      </c>
      <c r="AA5863" s="1">
        <v>43955</v>
      </c>
      <c r="AB5863" s="1">
        <v>44100</v>
      </c>
      <c r="AC5863" t="s">
        <v>48</v>
      </c>
      <c r="AD5863" t="s">
        <v>9476</v>
      </c>
      <c r="AE5863" s="14">
        <v>51.498117337136883</v>
      </c>
      <c r="AF5863">
        <v>7</v>
      </c>
      <c r="AG5863" t="s">
        <v>53</v>
      </c>
      <c r="AH5863" t="s">
        <v>9480</v>
      </c>
      <c r="AI5863" t="b">
        <v>0</v>
      </c>
      <c r="AJ5863" t="s">
        <v>23</v>
      </c>
      <c r="AK5863" t="s">
        <v>73</v>
      </c>
      <c r="AL5863" t="str">
        <f>IF(AmazonChurn[[#This Row],[Average Monthly Expenses]]&lt;=30,"Low",IF(AmazonChurn[[#This Row],[Average Monthly Expenses]]&lt;=60,"Medium","High"))</f>
        <v>Medium</v>
      </c>
      <c r="AM5863" t="str">
        <f>IF(AmazonChurn[[#This Row],[Number of Complaints or Support]]&lt;3,"Low",IF(AmazonChurn[[#This Row],[Number of Complaints or Support]]&lt;=7,"Medium","High"))</f>
        <v>Medium</v>
      </c>
      <c r="AN5863" s="14">
        <f>AmazonChurn[[#This Row],[Number of Complaints or Support]]/AmazonChurn[[#This Row],[Account Length (in months)]]</f>
        <v>0.3888888888888889</v>
      </c>
    </row>
    <row r="5864" spans="1:40" x14ac:dyDescent="0.25">
      <c r="A5864" t="s">
        <v>8347</v>
      </c>
      <c r="B5864" t="s">
        <v>23</v>
      </c>
      <c r="C5864">
        <v>66</v>
      </c>
      <c r="D5864">
        <v>2</v>
      </c>
      <c r="E5864">
        <v>3</v>
      </c>
      <c r="F5864">
        <v>1</v>
      </c>
      <c r="G5864" t="s">
        <v>36</v>
      </c>
      <c r="H5864">
        <v>0</v>
      </c>
      <c r="I5864" t="s">
        <v>75</v>
      </c>
      <c r="J5864" t="s">
        <v>35</v>
      </c>
      <c r="K5864" t="s">
        <v>9472</v>
      </c>
      <c r="L5864">
        <v>69</v>
      </c>
      <c r="M5864" t="s">
        <v>23</v>
      </c>
      <c r="N5864" t="s">
        <v>36</v>
      </c>
      <c r="O5864" t="s">
        <v>23</v>
      </c>
      <c r="P5864">
        <v>0</v>
      </c>
      <c r="Q5864" t="s">
        <v>36</v>
      </c>
      <c r="R5864" t="s">
        <v>37</v>
      </c>
      <c r="S5864" t="s">
        <v>38</v>
      </c>
      <c r="T5864">
        <v>48</v>
      </c>
      <c r="U5864" t="s">
        <v>9484</v>
      </c>
      <c r="V5864">
        <v>48</v>
      </c>
      <c r="W5864">
        <v>3159</v>
      </c>
      <c r="Z5864" t="s">
        <v>7649</v>
      </c>
      <c r="AA5864" s="1">
        <v>45096</v>
      </c>
      <c r="AB5864" s="1">
        <v>44653</v>
      </c>
      <c r="AC5864" t="s">
        <v>41</v>
      </c>
      <c r="AD5864" t="s">
        <v>9477</v>
      </c>
      <c r="AE5864" s="14">
        <v>46.579182612186173</v>
      </c>
      <c r="AF5864">
        <v>8</v>
      </c>
      <c r="AG5864" t="s">
        <v>53</v>
      </c>
      <c r="AH5864" t="s">
        <v>9480</v>
      </c>
      <c r="AI5864" t="b">
        <v>0</v>
      </c>
      <c r="AJ5864" t="s">
        <v>23</v>
      </c>
      <c r="AK5864" t="s">
        <v>54</v>
      </c>
      <c r="AL5864" t="str">
        <f>IF(AmazonChurn[[#This Row],[Average Monthly Expenses]]&lt;=30,"Low",IF(AmazonChurn[[#This Row],[Average Monthly Expenses]]&lt;=60,"Medium","High"))</f>
        <v>Medium</v>
      </c>
      <c r="AM5864" t="str">
        <f>IF(AmazonChurn[[#This Row],[Number of Complaints or Support]]&lt;3,"Low",IF(AmazonChurn[[#This Row],[Number of Complaints or Support]]&lt;=7,"Medium","High"))</f>
        <v>High</v>
      </c>
      <c r="AN5864" s="14">
        <f>AmazonChurn[[#This Row],[Number of Complaints or Support]]/AmazonChurn[[#This Row],[Account Length (in months)]]</f>
        <v>0.12121212121212122</v>
      </c>
    </row>
    <row r="5865" spans="1:40" x14ac:dyDescent="0.25">
      <c r="A5865" t="s">
        <v>7393</v>
      </c>
      <c r="B5865" t="s">
        <v>23</v>
      </c>
      <c r="C5865">
        <v>5</v>
      </c>
      <c r="D5865">
        <v>0</v>
      </c>
      <c r="E5865">
        <v>0</v>
      </c>
      <c r="F5865">
        <v>0</v>
      </c>
      <c r="G5865" t="s">
        <v>23</v>
      </c>
      <c r="H5865">
        <v>0</v>
      </c>
      <c r="I5865" t="s">
        <v>101</v>
      </c>
      <c r="J5865" t="s">
        <v>25</v>
      </c>
      <c r="K5865" t="s">
        <v>25</v>
      </c>
      <c r="L5865">
        <v>26</v>
      </c>
      <c r="M5865" t="s">
        <v>36</v>
      </c>
      <c r="N5865" t="s">
        <v>23</v>
      </c>
      <c r="O5865" t="s">
        <v>23</v>
      </c>
      <c r="P5865">
        <v>0</v>
      </c>
      <c r="Q5865" t="s">
        <v>23</v>
      </c>
      <c r="R5865" t="s">
        <v>57</v>
      </c>
      <c r="S5865" t="s">
        <v>27</v>
      </c>
      <c r="T5865">
        <v>9</v>
      </c>
      <c r="U5865" t="s">
        <v>9483</v>
      </c>
      <c r="V5865">
        <v>9</v>
      </c>
      <c r="W5865">
        <v>44</v>
      </c>
      <c r="Z5865" t="s">
        <v>6786</v>
      </c>
      <c r="AA5865" s="1">
        <v>44322</v>
      </c>
      <c r="AB5865" s="1">
        <v>43996</v>
      </c>
      <c r="AC5865" t="s">
        <v>41</v>
      </c>
      <c r="AD5865" t="s">
        <v>9477</v>
      </c>
      <c r="AE5865" s="14">
        <v>9.6029048479949921</v>
      </c>
      <c r="AF5865">
        <v>0</v>
      </c>
      <c r="AG5865" t="s">
        <v>31</v>
      </c>
      <c r="AH5865" t="s">
        <v>31</v>
      </c>
      <c r="AI5865" t="b">
        <v>1</v>
      </c>
      <c r="AJ5865" t="s">
        <v>36</v>
      </c>
      <c r="AK5865" t="s">
        <v>64</v>
      </c>
      <c r="AL5865" t="str">
        <f>IF(AmazonChurn[[#This Row],[Average Monthly Expenses]]&lt;=30,"Low",IF(AmazonChurn[[#This Row],[Average Monthly Expenses]]&lt;=60,"Medium","High"))</f>
        <v>Low</v>
      </c>
      <c r="AM5865" t="str">
        <f>IF(AmazonChurn[[#This Row],[Number of Complaints or Support]]&lt;3,"Low",IF(AmazonChurn[[#This Row],[Number of Complaints or Support]]&lt;=7,"Medium","High"))</f>
        <v>Low</v>
      </c>
      <c r="AN5865" s="14">
        <f>AmazonChurn[[#This Row],[Number of Complaints or Support]]/AmazonChurn[[#This Row],[Account Length (in months)]]</f>
        <v>0</v>
      </c>
    </row>
    <row r="5866" spans="1:40" x14ac:dyDescent="0.25">
      <c r="A5866" t="s">
        <v>8348</v>
      </c>
      <c r="B5866" t="s">
        <v>23</v>
      </c>
      <c r="C5866">
        <v>64</v>
      </c>
      <c r="D5866">
        <v>0</v>
      </c>
      <c r="E5866">
        <v>9</v>
      </c>
      <c r="F5866">
        <v>0</v>
      </c>
      <c r="G5866" t="s">
        <v>23</v>
      </c>
      <c r="H5866">
        <v>38</v>
      </c>
      <c r="I5866" t="s">
        <v>339</v>
      </c>
      <c r="J5866" t="s">
        <v>35</v>
      </c>
      <c r="K5866" t="s">
        <v>9472</v>
      </c>
      <c r="L5866">
        <v>36</v>
      </c>
      <c r="M5866" t="s">
        <v>23</v>
      </c>
      <c r="N5866" t="s">
        <v>23</v>
      </c>
      <c r="O5866" t="s">
        <v>23</v>
      </c>
      <c r="P5866">
        <v>0</v>
      </c>
      <c r="Q5866" t="s">
        <v>23</v>
      </c>
      <c r="R5866" t="s">
        <v>37</v>
      </c>
      <c r="S5866" t="s">
        <v>27</v>
      </c>
      <c r="T5866">
        <v>58</v>
      </c>
      <c r="U5866" t="s">
        <v>9483</v>
      </c>
      <c r="V5866">
        <v>58</v>
      </c>
      <c r="W5866">
        <v>3753</v>
      </c>
      <c r="Z5866" t="s">
        <v>816</v>
      </c>
      <c r="AA5866" s="1">
        <v>44760</v>
      </c>
      <c r="AB5866" s="1">
        <v>44400</v>
      </c>
      <c r="AC5866" t="s">
        <v>48</v>
      </c>
      <c r="AD5866" t="s">
        <v>9476</v>
      </c>
      <c r="AE5866" s="14">
        <v>52.664274842269357</v>
      </c>
      <c r="AF5866">
        <v>6</v>
      </c>
      <c r="AG5866" t="s">
        <v>53</v>
      </c>
      <c r="AH5866" t="s">
        <v>9480</v>
      </c>
      <c r="AI5866" t="b">
        <v>0</v>
      </c>
      <c r="AJ5866" t="s">
        <v>23</v>
      </c>
      <c r="AK5866" t="s">
        <v>32</v>
      </c>
      <c r="AL5866" t="str">
        <f>IF(AmazonChurn[[#This Row],[Average Monthly Expenses]]&lt;=30,"Low",IF(AmazonChurn[[#This Row],[Average Monthly Expenses]]&lt;=60,"Medium","High"))</f>
        <v>Medium</v>
      </c>
      <c r="AM5866" t="str">
        <f>IF(AmazonChurn[[#This Row],[Number of Complaints or Support]]&lt;3,"Low",IF(AmazonChurn[[#This Row],[Number of Complaints or Support]]&lt;=7,"Medium","High"))</f>
        <v>Medium</v>
      </c>
      <c r="AN5866" s="14">
        <f>AmazonChurn[[#This Row],[Number of Complaints or Support]]/AmazonChurn[[#This Row],[Account Length (in months)]]</f>
        <v>9.375E-2</v>
      </c>
    </row>
    <row r="5867" spans="1:40" x14ac:dyDescent="0.25">
      <c r="A5867" t="s">
        <v>8349</v>
      </c>
      <c r="B5867" t="s">
        <v>36</v>
      </c>
      <c r="C5867">
        <v>65</v>
      </c>
      <c r="D5867">
        <v>2</v>
      </c>
      <c r="E5867">
        <v>18</v>
      </c>
      <c r="F5867">
        <v>1</v>
      </c>
      <c r="G5867" t="s">
        <v>36</v>
      </c>
      <c r="H5867">
        <v>0</v>
      </c>
      <c r="I5867" t="s">
        <v>101</v>
      </c>
      <c r="J5867" t="s">
        <v>35</v>
      </c>
      <c r="K5867" t="s">
        <v>9472</v>
      </c>
      <c r="L5867">
        <v>33</v>
      </c>
      <c r="M5867" t="s">
        <v>23</v>
      </c>
      <c r="N5867" t="s">
        <v>23</v>
      </c>
      <c r="O5867" t="s">
        <v>23</v>
      </c>
      <c r="P5867">
        <v>0</v>
      </c>
      <c r="Q5867" t="s">
        <v>23</v>
      </c>
      <c r="R5867" t="s">
        <v>37</v>
      </c>
      <c r="S5867" t="s">
        <v>130</v>
      </c>
      <c r="T5867">
        <v>55</v>
      </c>
      <c r="U5867" t="s">
        <v>9483</v>
      </c>
      <c r="V5867">
        <v>55</v>
      </c>
      <c r="W5867">
        <v>3576</v>
      </c>
      <c r="X5867" t="s">
        <v>163</v>
      </c>
      <c r="Y5867" t="s">
        <v>164</v>
      </c>
      <c r="Z5867" t="s">
        <v>5811</v>
      </c>
      <c r="AA5867" s="1">
        <v>44606</v>
      </c>
      <c r="AB5867" s="1">
        <v>44498</v>
      </c>
      <c r="AC5867" t="s">
        <v>48</v>
      </c>
      <c r="AD5867" t="s">
        <v>9476</v>
      </c>
      <c r="AE5867" s="14">
        <v>54.236541002393359</v>
      </c>
      <c r="AF5867">
        <v>2</v>
      </c>
      <c r="AG5867" t="s">
        <v>69</v>
      </c>
      <c r="AH5867" t="s">
        <v>69</v>
      </c>
      <c r="AI5867" t="b">
        <v>0</v>
      </c>
      <c r="AJ5867" t="s">
        <v>23</v>
      </c>
      <c r="AK5867" t="s">
        <v>73</v>
      </c>
      <c r="AL5867" t="str">
        <f>IF(AmazonChurn[[#This Row],[Average Monthly Expenses]]&lt;=30,"Low",IF(AmazonChurn[[#This Row],[Average Monthly Expenses]]&lt;=60,"Medium","High"))</f>
        <v>Medium</v>
      </c>
      <c r="AM5867" t="str">
        <f>IF(AmazonChurn[[#This Row],[Number of Complaints or Support]]&lt;3,"Low",IF(AmazonChurn[[#This Row],[Number of Complaints or Support]]&lt;=7,"Medium","High"))</f>
        <v>Low</v>
      </c>
      <c r="AN5867" s="14">
        <f>AmazonChurn[[#This Row],[Number of Complaints or Support]]/AmazonChurn[[#This Row],[Account Length (in months)]]</f>
        <v>3.0769230769230771E-2</v>
      </c>
    </row>
    <row r="5868" spans="1:40" x14ac:dyDescent="0.25">
      <c r="A5868" t="s">
        <v>8350</v>
      </c>
      <c r="B5868" t="s">
        <v>23</v>
      </c>
      <c r="C5868">
        <v>52</v>
      </c>
      <c r="D5868">
        <v>1</v>
      </c>
      <c r="E5868">
        <v>14</v>
      </c>
      <c r="F5868">
        <v>1</v>
      </c>
      <c r="G5868" t="s">
        <v>36</v>
      </c>
      <c r="H5868">
        <v>0</v>
      </c>
      <c r="I5868" t="s">
        <v>101</v>
      </c>
      <c r="J5868" t="s">
        <v>25</v>
      </c>
      <c r="K5868" t="s">
        <v>25</v>
      </c>
      <c r="L5868">
        <v>23</v>
      </c>
      <c r="M5868" t="s">
        <v>36</v>
      </c>
      <c r="N5868" t="s">
        <v>23</v>
      </c>
      <c r="O5868" t="s">
        <v>36</v>
      </c>
      <c r="P5868">
        <v>4</v>
      </c>
      <c r="Q5868" t="s">
        <v>23</v>
      </c>
      <c r="R5868" t="s">
        <v>57</v>
      </c>
      <c r="S5868" t="s">
        <v>38</v>
      </c>
      <c r="T5868">
        <v>14</v>
      </c>
      <c r="U5868" t="s">
        <v>9484</v>
      </c>
      <c r="V5868">
        <v>14</v>
      </c>
      <c r="W5868">
        <v>750</v>
      </c>
      <c r="Z5868" t="s">
        <v>4134</v>
      </c>
      <c r="AA5868" s="1">
        <v>44817</v>
      </c>
      <c r="AB5868" s="1">
        <v>44355</v>
      </c>
      <c r="AC5868" t="s">
        <v>48</v>
      </c>
      <c r="AD5868" t="s">
        <v>9476</v>
      </c>
      <c r="AE5868" s="14">
        <v>11.50108476610958</v>
      </c>
      <c r="AF5868">
        <v>8</v>
      </c>
      <c r="AG5868" t="s">
        <v>53</v>
      </c>
      <c r="AH5868" t="s">
        <v>9480</v>
      </c>
      <c r="AI5868" t="b">
        <v>0</v>
      </c>
      <c r="AJ5868" t="s">
        <v>23</v>
      </c>
      <c r="AK5868" t="s">
        <v>73</v>
      </c>
      <c r="AL5868" t="str">
        <f>IF(AmazonChurn[[#This Row],[Average Monthly Expenses]]&lt;=30,"Low",IF(AmazonChurn[[#This Row],[Average Monthly Expenses]]&lt;=60,"Medium","High"))</f>
        <v>Low</v>
      </c>
      <c r="AM5868" t="str">
        <f>IF(AmazonChurn[[#This Row],[Number of Complaints or Support]]&lt;3,"Low",IF(AmazonChurn[[#This Row],[Number of Complaints or Support]]&lt;=7,"Medium","High"))</f>
        <v>High</v>
      </c>
      <c r="AN5868" s="14">
        <f>AmazonChurn[[#This Row],[Number of Complaints or Support]]/AmazonChurn[[#This Row],[Account Length (in months)]]</f>
        <v>0.15384615384615385</v>
      </c>
    </row>
    <row r="5869" spans="1:40" x14ac:dyDescent="0.25">
      <c r="A5869" t="s">
        <v>8351</v>
      </c>
      <c r="B5869" t="s">
        <v>23</v>
      </c>
      <c r="C5869">
        <v>66</v>
      </c>
      <c r="D5869">
        <v>0</v>
      </c>
      <c r="E5869">
        <v>5</v>
      </c>
      <c r="F5869">
        <v>1</v>
      </c>
      <c r="G5869" t="s">
        <v>36</v>
      </c>
      <c r="H5869">
        <v>0</v>
      </c>
      <c r="I5869" t="s">
        <v>357</v>
      </c>
      <c r="J5869" t="s">
        <v>25</v>
      </c>
      <c r="K5869" t="s">
        <v>25</v>
      </c>
      <c r="L5869">
        <v>69</v>
      </c>
      <c r="M5869" t="s">
        <v>23</v>
      </c>
      <c r="N5869" t="s">
        <v>36</v>
      </c>
      <c r="O5869" t="s">
        <v>36</v>
      </c>
      <c r="P5869">
        <v>4</v>
      </c>
      <c r="Q5869" t="s">
        <v>36</v>
      </c>
      <c r="R5869" t="s">
        <v>37</v>
      </c>
      <c r="S5869" t="s">
        <v>38</v>
      </c>
      <c r="T5869">
        <v>31</v>
      </c>
      <c r="U5869" t="s">
        <v>9484</v>
      </c>
      <c r="V5869">
        <v>31</v>
      </c>
      <c r="W5869">
        <v>2044</v>
      </c>
      <c r="Z5869" t="s">
        <v>7690</v>
      </c>
      <c r="AA5869" s="1">
        <v>44730</v>
      </c>
      <c r="AB5869" s="1">
        <v>44531</v>
      </c>
      <c r="AC5869" t="s">
        <v>30</v>
      </c>
      <c r="AD5869" t="s">
        <v>9475</v>
      </c>
      <c r="AE5869" s="14">
        <v>26.49430427055951</v>
      </c>
      <c r="AF5869">
        <v>8</v>
      </c>
      <c r="AG5869" t="s">
        <v>31</v>
      </c>
      <c r="AH5869" t="s">
        <v>31</v>
      </c>
      <c r="AI5869" t="b">
        <v>1</v>
      </c>
      <c r="AJ5869" t="s">
        <v>36</v>
      </c>
      <c r="AK5869" t="s">
        <v>32</v>
      </c>
      <c r="AL5869" t="str">
        <f>IF(AmazonChurn[[#This Row],[Average Monthly Expenses]]&lt;=30,"Low",IF(AmazonChurn[[#This Row],[Average Monthly Expenses]]&lt;=60,"Medium","High"))</f>
        <v>Low</v>
      </c>
      <c r="AM5869" t="str">
        <f>IF(AmazonChurn[[#This Row],[Number of Complaints or Support]]&lt;3,"Low",IF(AmazonChurn[[#This Row],[Number of Complaints or Support]]&lt;=7,"Medium","High"))</f>
        <v>High</v>
      </c>
      <c r="AN5869" s="14">
        <f>AmazonChurn[[#This Row],[Number of Complaints or Support]]/AmazonChurn[[#This Row],[Account Length (in months)]]</f>
        <v>0.12121212121212122</v>
      </c>
    </row>
    <row r="5870" spans="1:40" x14ac:dyDescent="0.25">
      <c r="A5870" t="s">
        <v>8352</v>
      </c>
      <c r="B5870" t="s">
        <v>23</v>
      </c>
      <c r="C5870">
        <v>13</v>
      </c>
      <c r="D5870">
        <v>1</v>
      </c>
      <c r="E5870">
        <v>0</v>
      </c>
      <c r="F5870">
        <v>0</v>
      </c>
      <c r="G5870" t="s">
        <v>23</v>
      </c>
      <c r="H5870">
        <v>0</v>
      </c>
      <c r="I5870" t="s">
        <v>92</v>
      </c>
      <c r="J5870" t="s">
        <v>25</v>
      </c>
      <c r="K5870" t="s">
        <v>25</v>
      </c>
      <c r="L5870">
        <v>29</v>
      </c>
      <c r="M5870" t="s">
        <v>36</v>
      </c>
      <c r="N5870" t="s">
        <v>23</v>
      </c>
      <c r="O5870" t="s">
        <v>36</v>
      </c>
      <c r="P5870">
        <v>2</v>
      </c>
      <c r="Q5870" t="s">
        <v>23</v>
      </c>
      <c r="R5870" t="s">
        <v>26</v>
      </c>
      <c r="S5870" t="s">
        <v>27</v>
      </c>
      <c r="T5870">
        <v>8</v>
      </c>
      <c r="U5870" t="s">
        <v>9483</v>
      </c>
      <c r="V5870">
        <v>8</v>
      </c>
      <c r="W5870">
        <v>110</v>
      </c>
      <c r="Z5870" t="s">
        <v>1919</v>
      </c>
      <c r="AA5870" s="1">
        <v>44956</v>
      </c>
      <c r="AB5870" s="1">
        <v>44694</v>
      </c>
      <c r="AC5870" t="s">
        <v>30</v>
      </c>
      <c r="AD5870" t="s">
        <v>9475</v>
      </c>
      <c r="AE5870" s="14">
        <v>9.0306976455727419</v>
      </c>
      <c r="AF5870">
        <v>2</v>
      </c>
      <c r="AG5870" t="s">
        <v>53</v>
      </c>
      <c r="AH5870" t="s">
        <v>9480</v>
      </c>
      <c r="AI5870" t="b">
        <v>0</v>
      </c>
      <c r="AJ5870" t="s">
        <v>23</v>
      </c>
      <c r="AK5870" t="s">
        <v>73</v>
      </c>
      <c r="AL5870" t="str">
        <f>IF(AmazonChurn[[#This Row],[Average Monthly Expenses]]&lt;=30,"Low",IF(AmazonChurn[[#This Row],[Average Monthly Expenses]]&lt;=60,"Medium","High"))</f>
        <v>Low</v>
      </c>
      <c r="AM5870" t="str">
        <f>IF(AmazonChurn[[#This Row],[Number of Complaints or Support]]&lt;3,"Low",IF(AmazonChurn[[#This Row],[Number of Complaints or Support]]&lt;=7,"Medium","High"))</f>
        <v>Low</v>
      </c>
      <c r="AN5870" s="14">
        <f>AmazonChurn[[#This Row],[Number of Complaints or Support]]/AmazonChurn[[#This Row],[Account Length (in months)]]</f>
        <v>0.15384615384615385</v>
      </c>
    </row>
    <row r="5871" spans="1:40" x14ac:dyDescent="0.25">
      <c r="A5871" t="s">
        <v>8353</v>
      </c>
      <c r="B5871" t="s">
        <v>36</v>
      </c>
      <c r="C5871">
        <v>21</v>
      </c>
      <c r="D5871">
        <v>3</v>
      </c>
      <c r="E5871">
        <v>20</v>
      </c>
      <c r="F5871">
        <v>0</v>
      </c>
      <c r="G5871" t="s">
        <v>23</v>
      </c>
      <c r="H5871">
        <v>40</v>
      </c>
      <c r="I5871" t="s">
        <v>159</v>
      </c>
      <c r="J5871" t="s">
        <v>35</v>
      </c>
      <c r="K5871" t="s">
        <v>9472</v>
      </c>
      <c r="L5871">
        <v>24</v>
      </c>
      <c r="M5871" t="s">
        <v>36</v>
      </c>
      <c r="N5871" t="s">
        <v>23</v>
      </c>
      <c r="O5871" t="s">
        <v>23</v>
      </c>
      <c r="P5871">
        <v>0</v>
      </c>
      <c r="Q5871" t="s">
        <v>36</v>
      </c>
      <c r="R5871" t="s">
        <v>26</v>
      </c>
      <c r="S5871" t="s">
        <v>38</v>
      </c>
      <c r="T5871">
        <v>61</v>
      </c>
      <c r="U5871" t="s">
        <v>9484</v>
      </c>
      <c r="V5871">
        <v>61</v>
      </c>
      <c r="W5871">
        <v>1277</v>
      </c>
      <c r="X5871" t="s">
        <v>110</v>
      </c>
      <c r="Y5871" t="s">
        <v>111</v>
      </c>
      <c r="Z5871" t="s">
        <v>2266</v>
      </c>
      <c r="AA5871" s="1">
        <v>45016</v>
      </c>
      <c r="AB5871" s="1">
        <v>44582</v>
      </c>
      <c r="AC5871" t="s">
        <v>30</v>
      </c>
      <c r="AD5871" t="s">
        <v>9475</v>
      </c>
      <c r="AE5871" s="14">
        <v>54.481826921319623</v>
      </c>
      <c r="AF5871">
        <v>3</v>
      </c>
      <c r="AG5871" t="s">
        <v>69</v>
      </c>
      <c r="AH5871" t="s">
        <v>69</v>
      </c>
      <c r="AI5871" t="b">
        <v>1</v>
      </c>
      <c r="AJ5871" t="s">
        <v>36</v>
      </c>
      <c r="AK5871" t="s">
        <v>32</v>
      </c>
      <c r="AL5871" t="str">
        <f>IF(AmazonChurn[[#This Row],[Average Monthly Expenses]]&lt;=30,"Low",IF(AmazonChurn[[#This Row],[Average Monthly Expenses]]&lt;=60,"Medium","High"))</f>
        <v>Medium</v>
      </c>
      <c r="AM5871" t="str">
        <f>IF(AmazonChurn[[#This Row],[Number of Complaints or Support]]&lt;3,"Low",IF(AmazonChurn[[#This Row],[Number of Complaints or Support]]&lt;=7,"Medium","High"))</f>
        <v>Medium</v>
      </c>
      <c r="AN5871" s="14">
        <f>AmazonChurn[[#This Row],[Number of Complaints or Support]]/AmazonChurn[[#This Row],[Account Length (in months)]]</f>
        <v>0.14285714285714285</v>
      </c>
    </row>
    <row r="5872" spans="1:40" x14ac:dyDescent="0.25">
      <c r="A5872" t="s">
        <v>8354</v>
      </c>
      <c r="B5872" t="s">
        <v>23</v>
      </c>
      <c r="C5872">
        <v>1</v>
      </c>
      <c r="D5872">
        <v>0</v>
      </c>
      <c r="E5872">
        <v>0</v>
      </c>
      <c r="F5872">
        <v>0</v>
      </c>
      <c r="G5872" t="s">
        <v>23</v>
      </c>
      <c r="H5872">
        <v>0</v>
      </c>
      <c r="I5872" t="s">
        <v>116</v>
      </c>
      <c r="J5872" t="s">
        <v>35</v>
      </c>
      <c r="K5872" t="s">
        <v>9472</v>
      </c>
      <c r="L5872">
        <v>59</v>
      </c>
      <c r="M5872" t="s">
        <v>23</v>
      </c>
      <c r="N5872" t="s">
        <v>23</v>
      </c>
      <c r="O5872" t="s">
        <v>23</v>
      </c>
      <c r="P5872">
        <v>0</v>
      </c>
      <c r="Q5872" t="s">
        <v>23</v>
      </c>
      <c r="R5872" t="s">
        <v>26</v>
      </c>
      <c r="S5872" t="s">
        <v>27</v>
      </c>
      <c r="T5872">
        <v>12</v>
      </c>
      <c r="U5872" t="s">
        <v>9483</v>
      </c>
      <c r="V5872">
        <v>12</v>
      </c>
      <c r="W5872">
        <v>12</v>
      </c>
      <c r="Z5872" t="s">
        <v>4858</v>
      </c>
      <c r="AA5872" s="1">
        <v>44177</v>
      </c>
      <c r="AB5872" s="1">
        <v>44140</v>
      </c>
      <c r="AC5872" t="s">
        <v>30</v>
      </c>
      <c r="AD5872" t="s">
        <v>9475</v>
      </c>
      <c r="AE5872" s="14">
        <v>10.39212277777288</v>
      </c>
      <c r="AF5872">
        <v>10</v>
      </c>
      <c r="AG5872" t="s">
        <v>69</v>
      </c>
      <c r="AH5872" t="s">
        <v>69</v>
      </c>
      <c r="AI5872" t="b">
        <v>0</v>
      </c>
      <c r="AJ5872" t="s">
        <v>23</v>
      </c>
      <c r="AK5872" t="s">
        <v>54</v>
      </c>
      <c r="AL5872" t="str">
        <f>IF(AmazonChurn[[#This Row],[Average Monthly Expenses]]&lt;=30,"Low",IF(AmazonChurn[[#This Row],[Average Monthly Expenses]]&lt;=60,"Medium","High"))</f>
        <v>Low</v>
      </c>
      <c r="AM5872" t="str">
        <f>IF(AmazonChurn[[#This Row],[Number of Complaints or Support]]&lt;3,"Low",IF(AmazonChurn[[#This Row],[Number of Complaints or Support]]&lt;=7,"Medium","High"))</f>
        <v>High</v>
      </c>
      <c r="AN5872" s="14">
        <f>AmazonChurn[[#This Row],[Number of Complaints or Support]]/AmazonChurn[[#This Row],[Account Length (in months)]]</f>
        <v>10</v>
      </c>
    </row>
    <row r="5873" spans="1:40" x14ac:dyDescent="0.25">
      <c r="A5873" t="s">
        <v>8355</v>
      </c>
      <c r="B5873" t="s">
        <v>36</v>
      </c>
      <c r="C5873">
        <v>62</v>
      </c>
      <c r="D5873">
        <v>0</v>
      </c>
      <c r="E5873">
        <v>8</v>
      </c>
      <c r="F5873">
        <v>0</v>
      </c>
      <c r="G5873" t="s">
        <v>23</v>
      </c>
      <c r="H5873">
        <v>0</v>
      </c>
      <c r="I5873" t="s">
        <v>82</v>
      </c>
      <c r="J5873" t="s">
        <v>25</v>
      </c>
      <c r="K5873" t="s">
        <v>25</v>
      </c>
      <c r="L5873">
        <v>51</v>
      </c>
      <c r="M5873" t="s">
        <v>23</v>
      </c>
      <c r="N5873" t="s">
        <v>23</v>
      </c>
      <c r="O5873" t="s">
        <v>23</v>
      </c>
      <c r="P5873">
        <v>0</v>
      </c>
      <c r="Q5873" t="s">
        <v>36</v>
      </c>
      <c r="R5873" t="s">
        <v>26</v>
      </c>
      <c r="S5873" t="s">
        <v>38</v>
      </c>
      <c r="T5873">
        <v>54</v>
      </c>
      <c r="U5873" t="s">
        <v>9484</v>
      </c>
      <c r="V5873">
        <v>54</v>
      </c>
      <c r="W5873">
        <v>3335</v>
      </c>
      <c r="X5873" t="s">
        <v>141</v>
      </c>
      <c r="Y5873" t="s">
        <v>142</v>
      </c>
      <c r="Z5873" t="s">
        <v>4789</v>
      </c>
      <c r="AA5873" s="1">
        <v>44634</v>
      </c>
      <c r="AB5873" s="1">
        <v>45071</v>
      </c>
      <c r="AC5873" t="s">
        <v>41</v>
      </c>
      <c r="AD5873" t="s">
        <v>9477</v>
      </c>
      <c r="AE5873" s="14">
        <v>48.969906653708577</v>
      </c>
      <c r="AF5873">
        <v>1</v>
      </c>
      <c r="AG5873" t="s">
        <v>69</v>
      </c>
      <c r="AH5873" t="s">
        <v>69</v>
      </c>
      <c r="AI5873" t="b">
        <v>1</v>
      </c>
      <c r="AJ5873" t="s">
        <v>36</v>
      </c>
      <c r="AK5873" t="s">
        <v>32</v>
      </c>
      <c r="AL5873" t="str">
        <f>IF(AmazonChurn[[#This Row],[Average Monthly Expenses]]&lt;=30,"Low",IF(AmazonChurn[[#This Row],[Average Monthly Expenses]]&lt;=60,"Medium","High"))</f>
        <v>Medium</v>
      </c>
      <c r="AM5873" t="str">
        <f>IF(AmazonChurn[[#This Row],[Number of Complaints or Support]]&lt;3,"Low",IF(AmazonChurn[[#This Row],[Number of Complaints or Support]]&lt;=7,"Medium","High"))</f>
        <v>Low</v>
      </c>
      <c r="AN5873" s="14">
        <f>AmazonChurn[[#This Row],[Number of Complaints or Support]]/AmazonChurn[[#This Row],[Account Length (in months)]]</f>
        <v>1.6129032258064516E-2</v>
      </c>
    </row>
    <row r="5874" spans="1:40" x14ac:dyDescent="0.25">
      <c r="A5874" t="s">
        <v>8356</v>
      </c>
      <c r="B5874" t="s">
        <v>23</v>
      </c>
      <c r="C5874">
        <v>42</v>
      </c>
      <c r="D5874">
        <v>0</v>
      </c>
      <c r="E5874">
        <v>3</v>
      </c>
      <c r="F5874">
        <v>1</v>
      </c>
      <c r="G5874" t="s">
        <v>36</v>
      </c>
      <c r="H5874">
        <v>0</v>
      </c>
      <c r="I5874" t="s">
        <v>44</v>
      </c>
      <c r="J5874" t="s">
        <v>25</v>
      </c>
      <c r="K5874" t="s">
        <v>25</v>
      </c>
      <c r="L5874">
        <v>43</v>
      </c>
      <c r="M5874" t="s">
        <v>23</v>
      </c>
      <c r="N5874" t="s">
        <v>23</v>
      </c>
      <c r="O5874" t="s">
        <v>23</v>
      </c>
      <c r="P5874">
        <v>0</v>
      </c>
      <c r="Q5874" t="s">
        <v>23</v>
      </c>
      <c r="R5874" t="s">
        <v>37</v>
      </c>
      <c r="S5874" t="s">
        <v>27</v>
      </c>
      <c r="T5874">
        <v>20</v>
      </c>
      <c r="U5874" t="s">
        <v>9483</v>
      </c>
      <c r="V5874">
        <v>20</v>
      </c>
      <c r="W5874">
        <v>846</v>
      </c>
      <c r="Z5874" t="s">
        <v>4463</v>
      </c>
      <c r="AA5874" s="1">
        <v>44877</v>
      </c>
      <c r="AB5874" s="1">
        <v>44672</v>
      </c>
      <c r="AC5874" t="s">
        <v>48</v>
      </c>
      <c r="AD5874" t="s">
        <v>9476</v>
      </c>
      <c r="AE5874" s="14">
        <v>19.849324392227089</v>
      </c>
      <c r="AF5874">
        <v>1</v>
      </c>
      <c r="AG5874" t="s">
        <v>53</v>
      </c>
      <c r="AH5874" t="s">
        <v>9480</v>
      </c>
      <c r="AI5874" t="b">
        <v>1</v>
      </c>
      <c r="AJ5874" t="s">
        <v>36</v>
      </c>
      <c r="AK5874" t="s">
        <v>64</v>
      </c>
      <c r="AL5874" t="str">
        <f>IF(AmazonChurn[[#This Row],[Average Monthly Expenses]]&lt;=30,"Low",IF(AmazonChurn[[#This Row],[Average Monthly Expenses]]&lt;=60,"Medium","High"))</f>
        <v>Low</v>
      </c>
      <c r="AM5874" t="str">
        <f>IF(AmazonChurn[[#This Row],[Number of Complaints or Support]]&lt;3,"Low",IF(AmazonChurn[[#This Row],[Number of Complaints or Support]]&lt;=7,"Medium","High"))</f>
        <v>Low</v>
      </c>
      <c r="AN5874" s="14">
        <f>AmazonChurn[[#This Row],[Number of Complaints or Support]]/AmazonChurn[[#This Row],[Account Length (in months)]]</f>
        <v>2.3809523809523808E-2</v>
      </c>
    </row>
    <row r="5875" spans="1:40" x14ac:dyDescent="0.25">
      <c r="A5875" t="s">
        <v>8357</v>
      </c>
      <c r="B5875" t="s">
        <v>23</v>
      </c>
      <c r="C5875">
        <v>40</v>
      </c>
      <c r="D5875">
        <v>0</v>
      </c>
      <c r="E5875">
        <v>0</v>
      </c>
      <c r="F5875">
        <v>0</v>
      </c>
      <c r="G5875" t="s">
        <v>23</v>
      </c>
      <c r="H5875">
        <v>0</v>
      </c>
      <c r="I5875" t="s">
        <v>50</v>
      </c>
      <c r="J5875" t="s">
        <v>35</v>
      </c>
      <c r="K5875" t="s">
        <v>9472</v>
      </c>
      <c r="L5875">
        <v>63</v>
      </c>
      <c r="M5875" t="s">
        <v>23</v>
      </c>
      <c r="N5875" t="s">
        <v>23</v>
      </c>
      <c r="O5875" t="s">
        <v>36</v>
      </c>
      <c r="P5875">
        <v>5</v>
      </c>
      <c r="Q5875" t="s">
        <v>23</v>
      </c>
      <c r="R5875" t="s">
        <v>57</v>
      </c>
      <c r="S5875" t="s">
        <v>214</v>
      </c>
      <c r="T5875">
        <v>11</v>
      </c>
      <c r="U5875" t="s">
        <v>9486</v>
      </c>
      <c r="V5875">
        <v>11</v>
      </c>
      <c r="W5875">
        <v>438</v>
      </c>
      <c r="Z5875" t="s">
        <v>4578</v>
      </c>
      <c r="AA5875" s="1">
        <v>44193</v>
      </c>
      <c r="AB5875" s="1">
        <v>44830</v>
      </c>
      <c r="AC5875" t="s">
        <v>48</v>
      </c>
      <c r="AD5875" t="s">
        <v>9476</v>
      </c>
      <c r="AE5875" s="14">
        <v>9.9509180219128393</v>
      </c>
      <c r="AF5875">
        <v>6</v>
      </c>
      <c r="AG5875" t="s">
        <v>69</v>
      </c>
      <c r="AH5875" t="s">
        <v>69</v>
      </c>
      <c r="AI5875" t="b">
        <v>0</v>
      </c>
      <c r="AJ5875" t="s">
        <v>23</v>
      </c>
      <c r="AK5875" t="s">
        <v>64</v>
      </c>
      <c r="AL5875" t="str">
        <f>IF(AmazonChurn[[#This Row],[Average Monthly Expenses]]&lt;=30,"Low",IF(AmazonChurn[[#This Row],[Average Monthly Expenses]]&lt;=60,"Medium","High"))</f>
        <v>Low</v>
      </c>
      <c r="AM5875" t="str">
        <f>IF(AmazonChurn[[#This Row],[Number of Complaints or Support]]&lt;3,"Low",IF(AmazonChurn[[#This Row],[Number of Complaints or Support]]&lt;=7,"Medium","High"))</f>
        <v>Medium</v>
      </c>
      <c r="AN5875" s="14">
        <f>AmazonChurn[[#This Row],[Number of Complaints or Support]]/AmazonChurn[[#This Row],[Account Length (in months)]]</f>
        <v>0.15</v>
      </c>
    </row>
    <row r="5876" spans="1:40" x14ac:dyDescent="0.25">
      <c r="A5876" t="s">
        <v>8358</v>
      </c>
      <c r="B5876" t="s">
        <v>36</v>
      </c>
      <c r="C5876">
        <v>8</v>
      </c>
      <c r="D5876">
        <v>4</v>
      </c>
      <c r="E5876">
        <v>1</v>
      </c>
      <c r="F5876">
        <v>1</v>
      </c>
      <c r="G5876" t="s">
        <v>36</v>
      </c>
      <c r="H5876">
        <v>0</v>
      </c>
      <c r="I5876" t="s">
        <v>248</v>
      </c>
      <c r="J5876" t="s">
        <v>35</v>
      </c>
      <c r="K5876" t="s">
        <v>9472</v>
      </c>
      <c r="L5876">
        <v>53</v>
      </c>
      <c r="M5876" t="s">
        <v>23</v>
      </c>
      <c r="N5876" t="s">
        <v>23</v>
      </c>
      <c r="O5876" t="s">
        <v>23</v>
      </c>
      <c r="P5876">
        <v>0</v>
      </c>
      <c r="Q5876" t="s">
        <v>23</v>
      </c>
      <c r="R5876" t="s">
        <v>26</v>
      </c>
      <c r="S5876" t="s">
        <v>124</v>
      </c>
      <c r="T5876">
        <v>34</v>
      </c>
      <c r="U5876" t="s">
        <v>9484</v>
      </c>
      <c r="V5876">
        <v>34</v>
      </c>
      <c r="W5876">
        <v>256</v>
      </c>
      <c r="X5876" t="s">
        <v>94</v>
      </c>
      <c r="Y5876" t="s">
        <v>774</v>
      </c>
      <c r="Z5876" t="s">
        <v>1863</v>
      </c>
      <c r="AA5876" s="1">
        <v>43889</v>
      </c>
      <c r="AB5876" s="1">
        <v>44776</v>
      </c>
      <c r="AC5876" t="s">
        <v>30</v>
      </c>
      <c r="AD5876" t="s">
        <v>9475</v>
      </c>
      <c r="AE5876" s="14">
        <v>27.680656921097999</v>
      </c>
      <c r="AF5876">
        <v>6</v>
      </c>
      <c r="AG5876" t="s">
        <v>31</v>
      </c>
      <c r="AH5876" t="s">
        <v>31</v>
      </c>
      <c r="AI5876" t="b">
        <v>1</v>
      </c>
      <c r="AJ5876" t="s">
        <v>36</v>
      </c>
      <c r="AK5876" t="s">
        <v>64</v>
      </c>
      <c r="AL5876" t="str">
        <f>IF(AmazonChurn[[#This Row],[Average Monthly Expenses]]&lt;=30,"Low",IF(AmazonChurn[[#This Row],[Average Monthly Expenses]]&lt;=60,"Medium","High"))</f>
        <v>Low</v>
      </c>
      <c r="AM5876" t="str">
        <f>IF(AmazonChurn[[#This Row],[Number of Complaints or Support]]&lt;3,"Low",IF(AmazonChurn[[#This Row],[Number of Complaints or Support]]&lt;=7,"Medium","High"))</f>
        <v>Medium</v>
      </c>
      <c r="AN5876" s="14">
        <f>AmazonChurn[[#This Row],[Number of Complaints or Support]]/AmazonChurn[[#This Row],[Account Length (in months)]]</f>
        <v>0.75</v>
      </c>
    </row>
    <row r="5877" spans="1:40" x14ac:dyDescent="0.25">
      <c r="A5877" t="s">
        <v>8359</v>
      </c>
      <c r="B5877" t="s">
        <v>36</v>
      </c>
      <c r="C5877">
        <v>5</v>
      </c>
      <c r="D5877">
        <v>1</v>
      </c>
      <c r="E5877">
        <v>21</v>
      </c>
      <c r="F5877">
        <v>0</v>
      </c>
      <c r="G5877" t="s">
        <v>23</v>
      </c>
      <c r="H5877">
        <v>6</v>
      </c>
      <c r="I5877" t="s">
        <v>66</v>
      </c>
      <c r="J5877" t="s">
        <v>25</v>
      </c>
      <c r="K5877" t="s">
        <v>25</v>
      </c>
      <c r="L5877">
        <v>26</v>
      </c>
      <c r="M5877" t="s">
        <v>36</v>
      </c>
      <c r="N5877" t="s">
        <v>23</v>
      </c>
      <c r="O5877" t="s">
        <v>23</v>
      </c>
      <c r="P5877">
        <v>0</v>
      </c>
      <c r="Q5877" t="s">
        <v>23</v>
      </c>
      <c r="R5877" t="s">
        <v>26</v>
      </c>
      <c r="S5877" t="s">
        <v>124</v>
      </c>
      <c r="T5877">
        <v>40</v>
      </c>
      <c r="U5877" t="s">
        <v>9484</v>
      </c>
      <c r="V5877">
        <v>40</v>
      </c>
      <c r="W5877">
        <v>207</v>
      </c>
      <c r="X5877" t="s">
        <v>46</v>
      </c>
      <c r="Y5877" t="s">
        <v>220</v>
      </c>
      <c r="Z5877" t="s">
        <v>429</v>
      </c>
      <c r="AA5877" s="1">
        <v>44078</v>
      </c>
      <c r="AB5877" s="1">
        <v>43857</v>
      </c>
      <c r="AC5877" t="s">
        <v>48</v>
      </c>
      <c r="AD5877" t="s">
        <v>9476</v>
      </c>
      <c r="AE5877" s="14">
        <v>47.068049312007332</v>
      </c>
      <c r="AF5877">
        <v>5</v>
      </c>
      <c r="AG5877" t="s">
        <v>53</v>
      </c>
      <c r="AH5877" t="s">
        <v>9480</v>
      </c>
      <c r="AI5877" t="b">
        <v>1</v>
      </c>
      <c r="AJ5877" t="s">
        <v>36</v>
      </c>
      <c r="AK5877" t="s">
        <v>32</v>
      </c>
      <c r="AL5877" t="str">
        <f>IF(AmazonChurn[[#This Row],[Average Monthly Expenses]]&lt;=30,"Low",IF(AmazonChurn[[#This Row],[Average Monthly Expenses]]&lt;=60,"Medium","High"))</f>
        <v>Medium</v>
      </c>
      <c r="AM5877" t="str">
        <f>IF(AmazonChurn[[#This Row],[Number of Complaints or Support]]&lt;3,"Low",IF(AmazonChurn[[#This Row],[Number of Complaints or Support]]&lt;=7,"Medium","High"))</f>
        <v>Medium</v>
      </c>
      <c r="AN5877" s="14">
        <f>AmazonChurn[[#This Row],[Number of Complaints or Support]]/AmazonChurn[[#This Row],[Account Length (in months)]]</f>
        <v>1</v>
      </c>
    </row>
    <row r="5878" spans="1:40" x14ac:dyDescent="0.25">
      <c r="A5878" t="s">
        <v>8360</v>
      </c>
      <c r="B5878" t="s">
        <v>36</v>
      </c>
      <c r="C5878">
        <v>1</v>
      </c>
      <c r="D5878">
        <v>3</v>
      </c>
      <c r="E5878">
        <v>0</v>
      </c>
      <c r="F5878">
        <v>0</v>
      </c>
      <c r="G5878" t="s">
        <v>23</v>
      </c>
      <c r="H5878">
        <v>0</v>
      </c>
      <c r="I5878" t="s">
        <v>361</v>
      </c>
      <c r="J5878" t="s">
        <v>25</v>
      </c>
      <c r="K5878" t="s">
        <v>25</v>
      </c>
      <c r="L5878">
        <v>52</v>
      </c>
      <c r="M5878" t="s">
        <v>23</v>
      </c>
      <c r="N5878" t="s">
        <v>23</v>
      </c>
      <c r="O5878" t="s">
        <v>23</v>
      </c>
      <c r="P5878">
        <v>0</v>
      </c>
      <c r="Q5878" t="s">
        <v>23</v>
      </c>
      <c r="R5878" t="s">
        <v>26</v>
      </c>
      <c r="S5878" t="s">
        <v>130</v>
      </c>
      <c r="T5878">
        <v>11</v>
      </c>
      <c r="U5878" t="s">
        <v>9483</v>
      </c>
      <c r="V5878">
        <v>11</v>
      </c>
      <c r="W5878">
        <v>11</v>
      </c>
      <c r="X5878" t="s">
        <v>94</v>
      </c>
      <c r="Y5878" t="s">
        <v>1407</v>
      </c>
      <c r="Z5878" t="s">
        <v>8361</v>
      </c>
      <c r="AA5878" s="1">
        <v>44860</v>
      </c>
      <c r="AB5878" s="1">
        <v>43963</v>
      </c>
      <c r="AC5878" t="s">
        <v>41</v>
      </c>
      <c r="AD5878" t="s">
        <v>9477</v>
      </c>
      <c r="AE5878" s="14">
        <v>9.8118909813762762</v>
      </c>
      <c r="AF5878">
        <v>7</v>
      </c>
      <c r="AG5878" t="s">
        <v>53</v>
      </c>
      <c r="AH5878" t="s">
        <v>9480</v>
      </c>
      <c r="AI5878" t="b">
        <v>0</v>
      </c>
      <c r="AJ5878" t="s">
        <v>23</v>
      </c>
      <c r="AK5878" t="s">
        <v>54</v>
      </c>
      <c r="AL5878" t="str">
        <f>IF(AmazonChurn[[#This Row],[Average Monthly Expenses]]&lt;=30,"Low",IF(AmazonChurn[[#This Row],[Average Monthly Expenses]]&lt;=60,"Medium","High"))</f>
        <v>Low</v>
      </c>
      <c r="AM5878" t="str">
        <f>IF(AmazonChurn[[#This Row],[Number of Complaints or Support]]&lt;3,"Low",IF(AmazonChurn[[#This Row],[Number of Complaints or Support]]&lt;=7,"Medium","High"))</f>
        <v>Medium</v>
      </c>
      <c r="AN5878" s="14">
        <f>AmazonChurn[[#This Row],[Number of Complaints or Support]]/AmazonChurn[[#This Row],[Account Length (in months)]]</f>
        <v>7</v>
      </c>
    </row>
    <row r="5879" spans="1:40" x14ac:dyDescent="0.25">
      <c r="A5879" t="s">
        <v>8362</v>
      </c>
      <c r="B5879" t="s">
        <v>23</v>
      </c>
      <c r="C5879">
        <v>21</v>
      </c>
      <c r="D5879">
        <v>0</v>
      </c>
      <c r="E5879">
        <v>0</v>
      </c>
      <c r="F5879">
        <v>0</v>
      </c>
      <c r="G5879" t="s">
        <v>23</v>
      </c>
      <c r="H5879">
        <v>0</v>
      </c>
      <c r="I5879" t="s">
        <v>50</v>
      </c>
      <c r="J5879" t="s">
        <v>35</v>
      </c>
      <c r="K5879" t="s">
        <v>9472</v>
      </c>
      <c r="L5879">
        <v>30</v>
      </c>
      <c r="M5879" t="s">
        <v>23</v>
      </c>
      <c r="N5879" t="s">
        <v>23</v>
      </c>
      <c r="O5879" t="s">
        <v>23</v>
      </c>
      <c r="P5879">
        <v>0</v>
      </c>
      <c r="Q5879" t="s">
        <v>23</v>
      </c>
      <c r="R5879" t="s">
        <v>37</v>
      </c>
      <c r="S5879" t="s">
        <v>130</v>
      </c>
      <c r="T5879">
        <v>12</v>
      </c>
      <c r="U5879" t="s">
        <v>9483</v>
      </c>
      <c r="V5879">
        <v>12</v>
      </c>
      <c r="W5879">
        <v>248</v>
      </c>
      <c r="Z5879" t="s">
        <v>4324</v>
      </c>
      <c r="AA5879" s="1">
        <v>44111</v>
      </c>
      <c r="AB5879" s="1">
        <v>44728</v>
      </c>
      <c r="AC5879" t="s">
        <v>48</v>
      </c>
      <c r="AD5879" t="s">
        <v>9476</v>
      </c>
      <c r="AE5879" s="14">
        <v>11.845658453404781</v>
      </c>
      <c r="AF5879">
        <v>8</v>
      </c>
      <c r="AG5879" t="s">
        <v>53</v>
      </c>
      <c r="AH5879" t="s">
        <v>9480</v>
      </c>
      <c r="AI5879" t="b">
        <v>0</v>
      </c>
      <c r="AJ5879" t="s">
        <v>23</v>
      </c>
      <c r="AK5879" t="s">
        <v>54</v>
      </c>
      <c r="AL5879" t="str">
        <f>IF(AmazonChurn[[#This Row],[Average Monthly Expenses]]&lt;=30,"Low",IF(AmazonChurn[[#This Row],[Average Monthly Expenses]]&lt;=60,"Medium","High"))</f>
        <v>Low</v>
      </c>
      <c r="AM5879" t="str">
        <f>IF(AmazonChurn[[#This Row],[Number of Complaints or Support]]&lt;3,"Low",IF(AmazonChurn[[#This Row],[Number of Complaints or Support]]&lt;=7,"Medium","High"))</f>
        <v>High</v>
      </c>
      <c r="AN5879" s="14">
        <f>AmazonChurn[[#This Row],[Number of Complaints or Support]]/AmazonChurn[[#This Row],[Account Length (in months)]]</f>
        <v>0.38095238095238093</v>
      </c>
    </row>
    <row r="5880" spans="1:40" x14ac:dyDescent="0.25">
      <c r="A5880" t="s">
        <v>8363</v>
      </c>
      <c r="B5880" t="s">
        <v>36</v>
      </c>
      <c r="C5880">
        <v>8</v>
      </c>
      <c r="D5880">
        <v>0</v>
      </c>
      <c r="E5880">
        <v>6</v>
      </c>
      <c r="F5880">
        <v>1</v>
      </c>
      <c r="G5880" t="s">
        <v>36</v>
      </c>
      <c r="H5880">
        <v>0</v>
      </c>
      <c r="I5880" t="s">
        <v>190</v>
      </c>
      <c r="J5880" t="s">
        <v>25</v>
      </c>
      <c r="K5880" t="s">
        <v>25</v>
      </c>
      <c r="L5880">
        <v>71</v>
      </c>
      <c r="M5880" t="s">
        <v>23</v>
      </c>
      <c r="N5880" t="s">
        <v>36</v>
      </c>
      <c r="O5880" t="s">
        <v>36</v>
      </c>
      <c r="P5880">
        <v>2</v>
      </c>
      <c r="Q5880" t="s">
        <v>23</v>
      </c>
      <c r="R5880" t="s">
        <v>26</v>
      </c>
      <c r="S5880" t="s">
        <v>27</v>
      </c>
      <c r="T5880">
        <v>22</v>
      </c>
      <c r="U5880" t="s">
        <v>9483</v>
      </c>
      <c r="V5880">
        <v>22</v>
      </c>
      <c r="W5880">
        <v>174</v>
      </c>
      <c r="X5880" t="s">
        <v>46</v>
      </c>
      <c r="Y5880" t="s">
        <v>220</v>
      </c>
      <c r="Z5880" t="s">
        <v>5867</v>
      </c>
      <c r="AA5880" s="1">
        <v>44530</v>
      </c>
      <c r="AB5880" s="1">
        <v>44768</v>
      </c>
      <c r="AC5880" t="s">
        <v>30</v>
      </c>
      <c r="AD5880" t="s">
        <v>9475</v>
      </c>
      <c r="AE5880" s="14">
        <v>25.85329549905174</v>
      </c>
      <c r="AF5880">
        <v>9</v>
      </c>
      <c r="AG5880" t="s">
        <v>53</v>
      </c>
      <c r="AH5880" t="s">
        <v>9480</v>
      </c>
      <c r="AI5880" t="b">
        <v>1</v>
      </c>
      <c r="AJ5880" t="s">
        <v>36</v>
      </c>
      <c r="AK5880" t="s">
        <v>54</v>
      </c>
      <c r="AL5880" t="str">
        <f>IF(AmazonChurn[[#This Row],[Average Monthly Expenses]]&lt;=30,"Low",IF(AmazonChurn[[#This Row],[Average Monthly Expenses]]&lt;=60,"Medium","High"))</f>
        <v>Low</v>
      </c>
      <c r="AM5880" t="str">
        <f>IF(AmazonChurn[[#This Row],[Number of Complaints or Support]]&lt;3,"Low",IF(AmazonChurn[[#This Row],[Number of Complaints or Support]]&lt;=7,"Medium","High"))</f>
        <v>High</v>
      </c>
      <c r="AN5880" s="14">
        <f>AmazonChurn[[#This Row],[Number of Complaints or Support]]/AmazonChurn[[#This Row],[Account Length (in months)]]</f>
        <v>1.125</v>
      </c>
    </row>
    <row r="5881" spans="1:40" x14ac:dyDescent="0.25">
      <c r="A5881" t="s">
        <v>8364</v>
      </c>
      <c r="B5881" t="s">
        <v>23</v>
      </c>
      <c r="C5881">
        <v>64</v>
      </c>
      <c r="D5881">
        <v>0</v>
      </c>
      <c r="E5881">
        <v>10</v>
      </c>
      <c r="F5881">
        <v>1</v>
      </c>
      <c r="G5881" t="s">
        <v>36</v>
      </c>
      <c r="H5881">
        <v>0</v>
      </c>
      <c r="I5881" t="s">
        <v>242</v>
      </c>
      <c r="J5881" t="s">
        <v>35</v>
      </c>
      <c r="K5881" t="s">
        <v>9472</v>
      </c>
      <c r="L5881">
        <v>73</v>
      </c>
      <c r="M5881" t="s">
        <v>23</v>
      </c>
      <c r="N5881" t="s">
        <v>36</v>
      </c>
      <c r="O5881" t="s">
        <v>23</v>
      </c>
      <c r="P5881">
        <v>0</v>
      </c>
      <c r="Q5881" t="s">
        <v>23</v>
      </c>
      <c r="R5881" t="s">
        <v>37</v>
      </c>
      <c r="S5881" t="s">
        <v>124</v>
      </c>
      <c r="T5881">
        <v>46</v>
      </c>
      <c r="U5881" t="s">
        <v>9484</v>
      </c>
      <c r="V5881">
        <v>46</v>
      </c>
      <c r="W5881">
        <v>2964</v>
      </c>
      <c r="Z5881" t="s">
        <v>8365</v>
      </c>
      <c r="AA5881" s="1">
        <v>45242</v>
      </c>
      <c r="AB5881" s="1">
        <v>44680</v>
      </c>
      <c r="AC5881" t="s">
        <v>41</v>
      </c>
      <c r="AD5881" t="s">
        <v>9477</v>
      </c>
      <c r="AE5881" s="14">
        <v>53.799209299743303</v>
      </c>
      <c r="AF5881">
        <v>9</v>
      </c>
      <c r="AG5881" t="s">
        <v>31</v>
      </c>
      <c r="AH5881" t="s">
        <v>31</v>
      </c>
      <c r="AI5881" t="b">
        <v>0</v>
      </c>
      <c r="AJ5881" t="s">
        <v>23</v>
      </c>
      <c r="AK5881" t="s">
        <v>64</v>
      </c>
      <c r="AL5881" t="str">
        <f>IF(AmazonChurn[[#This Row],[Average Monthly Expenses]]&lt;=30,"Low",IF(AmazonChurn[[#This Row],[Average Monthly Expenses]]&lt;=60,"Medium","High"))</f>
        <v>Medium</v>
      </c>
      <c r="AM5881" t="str">
        <f>IF(AmazonChurn[[#This Row],[Number of Complaints or Support]]&lt;3,"Low",IF(AmazonChurn[[#This Row],[Number of Complaints or Support]]&lt;=7,"Medium","High"))</f>
        <v>High</v>
      </c>
      <c r="AN5881" s="14">
        <f>AmazonChurn[[#This Row],[Number of Complaints or Support]]/AmazonChurn[[#This Row],[Account Length (in months)]]</f>
        <v>0.140625</v>
      </c>
    </row>
    <row r="5882" spans="1:40" x14ac:dyDescent="0.25">
      <c r="A5882" t="s">
        <v>8366</v>
      </c>
      <c r="B5882" t="s">
        <v>23</v>
      </c>
      <c r="C5882">
        <v>65</v>
      </c>
      <c r="D5882">
        <v>0</v>
      </c>
      <c r="E5882">
        <v>3</v>
      </c>
      <c r="F5882">
        <v>0</v>
      </c>
      <c r="G5882" t="s">
        <v>23</v>
      </c>
      <c r="H5882">
        <v>22</v>
      </c>
      <c r="I5882" t="s">
        <v>116</v>
      </c>
      <c r="J5882" t="s">
        <v>35</v>
      </c>
      <c r="K5882" t="s">
        <v>9472</v>
      </c>
      <c r="L5882">
        <v>58</v>
      </c>
      <c r="M5882" t="s">
        <v>23</v>
      </c>
      <c r="N5882" t="s">
        <v>23</v>
      </c>
      <c r="O5882" t="s">
        <v>23</v>
      </c>
      <c r="P5882">
        <v>0</v>
      </c>
      <c r="Q5882" t="s">
        <v>36</v>
      </c>
      <c r="R5882" t="s">
        <v>57</v>
      </c>
      <c r="S5882" t="s">
        <v>38</v>
      </c>
      <c r="T5882">
        <v>25</v>
      </c>
      <c r="U5882" t="s">
        <v>9484</v>
      </c>
      <c r="V5882">
        <v>25</v>
      </c>
      <c r="W5882">
        <v>1629</v>
      </c>
      <c r="Z5882" t="s">
        <v>1725</v>
      </c>
      <c r="AA5882" s="1">
        <v>43884</v>
      </c>
      <c r="AB5882" s="1">
        <v>44042</v>
      </c>
      <c r="AC5882" t="s">
        <v>41</v>
      </c>
      <c r="AD5882" t="s">
        <v>9477</v>
      </c>
      <c r="AE5882" s="14">
        <v>22.701813540525841</v>
      </c>
      <c r="AF5882">
        <v>2</v>
      </c>
      <c r="AG5882" t="s">
        <v>53</v>
      </c>
      <c r="AH5882" t="s">
        <v>9480</v>
      </c>
      <c r="AI5882" t="b">
        <v>0</v>
      </c>
      <c r="AJ5882" t="s">
        <v>23</v>
      </c>
      <c r="AK5882" t="s">
        <v>64</v>
      </c>
      <c r="AL5882" t="str">
        <f>IF(AmazonChurn[[#This Row],[Average Monthly Expenses]]&lt;=30,"Low",IF(AmazonChurn[[#This Row],[Average Monthly Expenses]]&lt;=60,"Medium","High"))</f>
        <v>Low</v>
      </c>
      <c r="AM5882" t="str">
        <f>IF(AmazonChurn[[#This Row],[Number of Complaints or Support]]&lt;3,"Low",IF(AmazonChurn[[#This Row],[Number of Complaints or Support]]&lt;=7,"Medium","High"))</f>
        <v>Low</v>
      </c>
      <c r="AN5882" s="14">
        <f>AmazonChurn[[#This Row],[Number of Complaints or Support]]/AmazonChurn[[#This Row],[Account Length (in months)]]</f>
        <v>3.0769230769230771E-2</v>
      </c>
    </row>
    <row r="5883" spans="1:40" x14ac:dyDescent="0.25">
      <c r="A5883" t="s">
        <v>8367</v>
      </c>
      <c r="B5883" t="s">
        <v>23</v>
      </c>
      <c r="C5883">
        <v>30</v>
      </c>
      <c r="D5883">
        <v>1</v>
      </c>
      <c r="E5883">
        <v>5</v>
      </c>
      <c r="F5883">
        <v>1</v>
      </c>
      <c r="G5883" t="s">
        <v>36</v>
      </c>
      <c r="H5883">
        <v>0</v>
      </c>
      <c r="I5883" t="s">
        <v>145</v>
      </c>
      <c r="J5883" t="s">
        <v>35</v>
      </c>
      <c r="K5883" t="s">
        <v>9472</v>
      </c>
      <c r="L5883">
        <v>66</v>
      </c>
      <c r="M5883" t="s">
        <v>23</v>
      </c>
      <c r="N5883" t="s">
        <v>36</v>
      </c>
      <c r="O5883" t="s">
        <v>23</v>
      </c>
      <c r="P5883">
        <v>0</v>
      </c>
      <c r="Q5883" t="s">
        <v>36</v>
      </c>
      <c r="R5883" t="s">
        <v>57</v>
      </c>
      <c r="S5883" t="s">
        <v>38</v>
      </c>
      <c r="T5883">
        <v>60</v>
      </c>
      <c r="U5883" t="s">
        <v>9484</v>
      </c>
      <c r="V5883">
        <v>60</v>
      </c>
      <c r="W5883">
        <v>1802</v>
      </c>
      <c r="Z5883" t="s">
        <v>3179</v>
      </c>
      <c r="AA5883" s="1">
        <v>44857</v>
      </c>
      <c r="AB5883" s="1">
        <v>44541</v>
      </c>
      <c r="AC5883" t="s">
        <v>41</v>
      </c>
      <c r="AD5883" t="s">
        <v>9477</v>
      </c>
      <c r="AE5883" s="14">
        <v>55.981700562581963</v>
      </c>
      <c r="AF5883">
        <v>6</v>
      </c>
      <c r="AG5883" t="s">
        <v>31</v>
      </c>
      <c r="AH5883" t="s">
        <v>31</v>
      </c>
      <c r="AI5883" t="b">
        <v>0</v>
      </c>
      <c r="AJ5883" t="s">
        <v>23</v>
      </c>
      <c r="AK5883" t="s">
        <v>64</v>
      </c>
      <c r="AL5883" t="str">
        <f>IF(AmazonChurn[[#This Row],[Average Monthly Expenses]]&lt;=30,"Low",IF(AmazonChurn[[#This Row],[Average Monthly Expenses]]&lt;=60,"Medium","High"))</f>
        <v>Medium</v>
      </c>
      <c r="AM5883" t="str">
        <f>IF(AmazonChurn[[#This Row],[Number of Complaints or Support]]&lt;3,"Low",IF(AmazonChurn[[#This Row],[Number of Complaints or Support]]&lt;=7,"Medium","High"))</f>
        <v>Medium</v>
      </c>
      <c r="AN5883" s="14">
        <f>AmazonChurn[[#This Row],[Number of Complaints or Support]]/AmazonChurn[[#This Row],[Account Length (in months)]]</f>
        <v>0.2</v>
      </c>
    </row>
    <row r="5884" spans="1:40" x14ac:dyDescent="0.25">
      <c r="A5884" t="s">
        <v>8368</v>
      </c>
      <c r="B5884" t="s">
        <v>23</v>
      </c>
      <c r="C5884">
        <v>43</v>
      </c>
      <c r="D5884">
        <v>1</v>
      </c>
      <c r="E5884">
        <v>12</v>
      </c>
      <c r="F5884">
        <v>1</v>
      </c>
      <c r="G5884" t="s">
        <v>36</v>
      </c>
      <c r="H5884">
        <v>0</v>
      </c>
      <c r="I5884" t="s">
        <v>71</v>
      </c>
      <c r="J5884" t="s">
        <v>35</v>
      </c>
      <c r="K5884" t="s">
        <v>9472</v>
      </c>
      <c r="L5884">
        <v>21</v>
      </c>
      <c r="M5884" t="s">
        <v>36</v>
      </c>
      <c r="N5884" t="s">
        <v>23</v>
      </c>
      <c r="O5884" t="s">
        <v>23</v>
      </c>
      <c r="P5884">
        <v>0</v>
      </c>
      <c r="Q5884" t="s">
        <v>36</v>
      </c>
      <c r="R5884" t="s">
        <v>37</v>
      </c>
      <c r="S5884" t="s">
        <v>27</v>
      </c>
      <c r="T5884">
        <v>31</v>
      </c>
      <c r="U5884" t="s">
        <v>9483</v>
      </c>
      <c r="V5884">
        <v>31</v>
      </c>
      <c r="W5884">
        <v>1325</v>
      </c>
      <c r="Z5884" t="s">
        <v>890</v>
      </c>
      <c r="AA5884" s="1">
        <v>44207</v>
      </c>
      <c r="AB5884" s="1">
        <v>45191</v>
      </c>
      <c r="AC5884" t="s">
        <v>41</v>
      </c>
      <c r="AD5884" t="s">
        <v>9477</v>
      </c>
      <c r="AE5884" s="14">
        <v>25.452839127777029</v>
      </c>
      <c r="AF5884">
        <v>8</v>
      </c>
      <c r="AG5884" t="s">
        <v>53</v>
      </c>
      <c r="AH5884" t="s">
        <v>9480</v>
      </c>
      <c r="AI5884" t="b">
        <v>1</v>
      </c>
      <c r="AJ5884" t="s">
        <v>36</v>
      </c>
      <c r="AK5884" t="s">
        <v>54</v>
      </c>
      <c r="AL5884" t="str">
        <f>IF(AmazonChurn[[#This Row],[Average Monthly Expenses]]&lt;=30,"Low",IF(AmazonChurn[[#This Row],[Average Monthly Expenses]]&lt;=60,"Medium","High"))</f>
        <v>Low</v>
      </c>
      <c r="AM5884" t="str">
        <f>IF(AmazonChurn[[#This Row],[Number of Complaints or Support]]&lt;3,"Low",IF(AmazonChurn[[#This Row],[Number of Complaints or Support]]&lt;=7,"Medium","High"))</f>
        <v>High</v>
      </c>
      <c r="AN5884" s="14">
        <f>AmazonChurn[[#This Row],[Number of Complaints or Support]]/AmazonChurn[[#This Row],[Account Length (in months)]]</f>
        <v>0.18604651162790697</v>
      </c>
    </row>
    <row r="5885" spans="1:40" x14ac:dyDescent="0.25">
      <c r="A5885" t="s">
        <v>8369</v>
      </c>
      <c r="B5885" t="s">
        <v>36</v>
      </c>
      <c r="C5885">
        <v>6</v>
      </c>
      <c r="D5885">
        <v>1</v>
      </c>
      <c r="E5885">
        <v>7</v>
      </c>
      <c r="F5885">
        <v>1</v>
      </c>
      <c r="G5885" t="s">
        <v>36</v>
      </c>
      <c r="H5885">
        <v>0</v>
      </c>
      <c r="I5885" t="s">
        <v>71</v>
      </c>
      <c r="J5885" t="s">
        <v>35</v>
      </c>
      <c r="K5885" t="s">
        <v>9472</v>
      </c>
      <c r="L5885">
        <v>59</v>
      </c>
      <c r="M5885" t="s">
        <v>23</v>
      </c>
      <c r="N5885" t="s">
        <v>23</v>
      </c>
      <c r="O5885" t="s">
        <v>23</v>
      </c>
      <c r="P5885">
        <v>0</v>
      </c>
      <c r="Q5885" t="s">
        <v>23</v>
      </c>
      <c r="R5885" t="s">
        <v>26</v>
      </c>
      <c r="S5885" t="s">
        <v>124</v>
      </c>
      <c r="T5885">
        <v>52</v>
      </c>
      <c r="U5885" t="s">
        <v>9484</v>
      </c>
      <c r="V5885">
        <v>52</v>
      </c>
      <c r="W5885">
        <v>301</v>
      </c>
      <c r="X5885" t="s">
        <v>110</v>
      </c>
      <c r="Y5885" t="s">
        <v>111</v>
      </c>
      <c r="Z5885" t="s">
        <v>3706</v>
      </c>
      <c r="AA5885" s="1">
        <v>44576</v>
      </c>
      <c r="AB5885" s="1">
        <v>44107</v>
      </c>
      <c r="AC5885" t="s">
        <v>48</v>
      </c>
      <c r="AD5885" t="s">
        <v>9476</v>
      </c>
      <c r="AE5885" s="14">
        <v>54.074334360680993</v>
      </c>
      <c r="AF5885">
        <v>9</v>
      </c>
      <c r="AG5885" t="s">
        <v>69</v>
      </c>
      <c r="AH5885" t="s">
        <v>69</v>
      </c>
      <c r="AI5885" t="b">
        <v>1</v>
      </c>
      <c r="AJ5885" t="s">
        <v>36</v>
      </c>
      <c r="AK5885" t="s">
        <v>54</v>
      </c>
      <c r="AL5885" t="str">
        <f>IF(AmazonChurn[[#This Row],[Average Monthly Expenses]]&lt;=30,"Low",IF(AmazonChurn[[#This Row],[Average Monthly Expenses]]&lt;=60,"Medium","High"))</f>
        <v>Medium</v>
      </c>
      <c r="AM5885" t="str">
        <f>IF(AmazonChurn[[#This Row],[Number of Complaints or Support]]&lt;3,"Low",IF(AmazonChurn[[#This Row],[Number of Complaints or Support]]&lt;=7,"Medium","High"))</f>
        <v>High</v>
      </c>
      <c r="AN5885" s="14">
        <f>AmazonChurn[[#This Row],[Number of Complaints or Support]]/AmazonChurn[[#This Row],[Account Length (in months)]]</f>
        <v>1.5</v>
      </c>
    </row>
    <row r="5886" spans="1:40" x14ac:dyDescent="0.25">
      <c r="A5886" t="s">
        <v>8370</v>
      </c>
      <c r="B5886" t="s">
        <v>23</v>
      </c>
      <c r="C5886">
        <v>25</v>
      </c>
      <c r="D5886">
        <v>0</v>
      </c>
      <c r="E5886">
        <v>0</v>
      </c>
      <c r="F5886">
        <v>0</v>
      </c>
      <c r="G5886" t="s">
        <v>23</v>
      </c>
      <c r="H5886">
        <v>0</v>
      </c>
      <c r="I5886" t="s">
        <v>116</v>
      </c>
      <c r="J5886" t="s">
        <v>35</v>
      </c>
      <c r="K5886" t="s">
        <v>9472</v>
      </c>
      <c r="L5886">
        <v>34</v>
      </c>
      <c r="M5886" t="s">
        <v>23</v>
      </c>
      <c r="N5886" t="s">
        <v>23</v>
      </c>
      <c r="O5886" t="s">
        <v>23</v>
      </c>
      <c r="P5886">
        <v>0</v>
      </c>
      <c r="Q5886" t="s">
        <v>23</v>
      </c>
      <c r="R5886" t="s">
        <v>26</v>
      </c>
      <c r="S5886" t="s">
        <v>27</v>
      </c>
      <c r="T5886">
        <v>10</v>
      </c>
      <c r="U5886" t="s">
        <v>9483</v>
      </c>
      <c r="V5886">
        <v>10</v>
      </c>
      <c r="W5886">
        <v>250</v>
      </c>
      <c r="Z5886" t="s">
        <v>2574</v>
      </c>
      <c r="AA5886" s="1">
        <v>44965</v>
      </c>
      <c r="AB5886" s="1">
        <v>44027</v>
      </c>
      <c r="AC5886" t="s">
        <v>41</v>
      </c>
      <c r="AD5886" t="s">
        <v>9477</v>
      </c>
      <c r="AE5886" s="14">
        <v>8.254645369878773</v>
      </c>
      <c r="AF5886">
        <v>6</v>
      </c>
      <c r="AG5886" t="s">
        <v>69</v>
      </c>
      <c r="AH5886" t="s">
        <v>69</v>
      </c>
      <c r="AI5886" t="b">
        <v>1</v>
      </c>
      <c r="AJ5886" t="s">
        <v>36</v>
      </c>
      <c r="AK5886" t="s">
        <v>64</v>
      </c>
      <c r="AL5886" t="str">
        <f>IF(AmazonChurn[[#This Row],[Average Monthly Expenses]]&lt;=30,"Low",IF(AmazonChurn[[#This Row],[Average Monthly Expenses]]&lt;=60,"Medium","High"))</f>
        <v>Low</v>
      </c>
      <c r="AM5886" t="str">
        <f>IF(AmazonChurn[[#This Row],[Number of Complaints or Support]]&lt;3,"Low",IF(AmazonChurn[[#This Row],[Number of Complaints or Support]]&lt;=7,"Medium","High"))</f>
        <v>Medium</v>
      </c>
      <c r="AN5886" s="14">
        <f>AmazonChurn[[#This Row],[Number of Complaints or Support]]/AmazonChurn[[#This Row],[Account Length (in months)]]</f>
        <v>0.24</v>
      </c>
    </row>
    <row r="5887" spans="1:40" x14ac:dyDescent="0.25">
      <c r="A5887" t="s">
        <v>8371</v>
      </c>
      <c r="B5887" t="s">
        <v>23</v>
      </c>
      <c r="C5887">
        <v>70</v>
      </c>
      <c r="D5887">
        <v>1</v>
      </c>
      <c r="E5887">
        <v>9</v>
      </c>
      <c r="F5887">
        <v>1</v>
      </c>
      <c r="G5887" t="s">
        <v>36</v>
      </c>
      <c r="H5887">
        <v>0</v>
      </c>
      <c r="I5887" t="s">
        <v>129</v>
      </c>
      <c r="J5887" t="s">
        <v>25</v>
      </c>
      <c r="K5887" t="s">
        <v>25</v>
      </c>
      <c r="L5887">
        <v>45</v>
      </c>
      <c r="M5887" t="s">
        <v>23</v>
      </c>
      <c r="N5887" t="s">
        <v>23</v>
      </c>
      <c r="O5887" t="s">
        <v>23</v>
      </c>
      <c r="P5887">
        <v>0</v>
      </c>
      <c r="Q5887" t="s">
        <v>36</v>
      </c>
      <c r="R5887" t="s">
        <v>57</v>
      </c>
      <c r="S5887" t="s">
        <v>130</v>
      </c>
      <c r="T5887">
        <v>25</v>
      </c>
      <c r="U5887" t="s">
        <v>9483</v>
      </c>
      <c r="V5887">
        <v>25</v>
      </c>
      <c r="W5887">
        <v>1752</v>
      </c>
      <c r="Z5887" t="s">
        <v>7292</v>
      </c>
      <c r="AA5887" s="1">
        <v>44484</v>
      </c>
      <c r="AB5887" s="1">
        <v>44805</v>
      </c>
      <c r="AC5887" t="s">
        <v>30</v>
      </c>
      <c r="AD5887" t="s">
        <v>9475</v>
      </c>
      <c r="AE5887" s="14">
        <v>26.884291551882601</v>
      </c>
      <c r="AF5887">
        <v>4</v>
      </c>
      <c r="AG5887" t="s">
        <v>69</v>
      </c>
      <c r="AH5887" t="s">
        <v>69</v>
      </c>
      <c r="AI5887" t="b">
        <v>0</v>
      </c>
      <c r="AJ5887" t="s">
        <v>23</v>
      </c>
      <c r="AK5887" t="s">
        <v>54</v>
      </c>
      <c r="AL5887" t="str">
        <f>IF(AmazonChurn[[#This Row],[Average Monthly Expenses]]&lt;=30,"Low",IF(AmazonChurn[[#This Row],[Average Monthly Expenses]]&lt;=60,"Medium","High"))</f>
        <v>Low</v>
      </c>
      <c r="AM5887" t="str">
        <f>IF(AmazonChurn[[#This Row],[Number of Complaints or Support]]&lt;3,"Low",IF(AmazonChurn[[#This Row],[Number of Complaints or Support]]&lt;=7,"Medium","High"))</f>
        <v>Medium</v>
      </c>
      <c r="AN5887" s="14">
        <f>AmazonChurn[[#This Row],[Number of Complaints or Support]]/AmazonChurn[[#This Row],[Account Length (in months)]]</f>
        <v>5.7142857142857141E-2</v>
      </c>
    </row>
    <row r="5888" spans="1:40" x14ac:dyDescent="0.25">
      <c r="A5888" t="s">
        <v>8372</v>
      </c>
      <c r="B5888" t="s">
        <v>36</v>
      </c>
      <c r="C5888">
        <v>46</v>
      </c>
      <c r="D5888">
        <v>4</v>
      </c>
      <c r="E5888">
        <v>7</v>
      </c>
      <c r="F5888">
        <v>1</v>
      </c>
      <c r="G5888" t="s">
        <v>36</v>
      </c>
      <c r="H5888">
        <v>0</v>
      </c>
      <c r="I5888" t="s">
        <v>276</v>
      </c>
      <c r="J5888" t="s">
        <v>25</v>
      </c>
      <c r="K5888" t="s">
        <v>25</v>
      </c>
      <c r="L5888">
        <v>34</v>
      </c>
      <c r="M5888" t="s">
        <v>23</v>
      </c>
      <c r="N5888" t="s">
        <v>23</v>
      </c>
      <c r="O5888" t="s">
        <v>23</v>
      </c>
      <c r="P5888">
        <v>0</v>
      </c>
      <c r="Q5888" t="s">
        <v>36</v>
      </c>
      <c r="R5888" t="s">
        <v>37</v>
      </c>
      <c r="S5888" t="s">
        <v>176</v>
      </c>
      <c r="T5888">
        <v>22</v>
      </c>
      <c r="U5888" t="s">
        <v>9486</v>
      </c>
      <c r="V5888">
        <v>22</v>
      </c>
      <c r="W5888">
        <v>1019</v>
      </c>
      <c r="X5888" t="s">
        <v>94</v>
      </c>
      <c r="Y5888" t="s">
        <v>187</v>
      </c>
      <c r="Z5888" t="s">
        <v>8373</v>
      </c>
      <c r="AA5888" s="1">
        <v>44800</v>
      </c>
      <c r="AB5888" s="1">
        <v>44596</v>
      </c>
      <c r="AC5888" t="s">
        <v>30</v>
      </c>
      <c r="AD5888" t="s">
        <v>9475</v>
      </c>
      <c r="AE5888" s="14">
        <v>21.34693705816159</v>
      </c>
      <c r="AF5888">
        <v>6</v>
      </c>
      <c r="AG5888" t="s">
        <v>31</v>
      </c>
      <c r="AH5888" t="s">
        <v>31</v>
      </c>
      <c r="AI5888" t="b">
        <v>1</v>
      </c>
      <c r="AJ5888" t="s">
        <v>36</v>
      </c>
      <c r="AK5888" t="s">
        <v>54</v>
      </c>
      <c r="AL5888" t="str">
        <f>IF(AmazonChurn[[#This Row],[Average Monthly Expenses]]&lt;=30,"Low",IF(AmazonChurn[[#This Row],[Average Monthly Expenses]]&lt;=60,"Medium","High"))</f>
        <v>Low</v>
      </c>
      <c r="AM5888" t="str">
        <f>IF(AmazonChurn[[#This Row],[Number of Complaints or Support]]&lt;3,"Low",IF(AmazonChurn[[#This Row],[Number of Complaints or Support]]&lt;=7,"Medium","High"))</f>
        <v>Medium</v>
      </c>
      <c r="AN5888" s="14">
        <f>AmazonChurn[[#This Row],[Number of Complaints or Support]]/AmazonChurn[[#This Row],[Account Length (in months)]]</f>
        <v>0.13043478260869565</v>
      </c>
    </row>
    <row r="5889" spans="1:40" x14ac:dyDescent="0.25">
      <c r="A5889" t="s">
        <v>8374</v>
      </c>
      <c r="B5889" t="s">
        <v>23</v>
      </c>
      <c r="C5889">
        <v>17</v>
      </c>
      <c r="D5889">
        <v>0</v>
      </c>
      <c r="E5889">
        <v>0</v>
      </c>
      <c r="F5889">
        <v>0</v>
      </c>
      <c r="G5889" t="s">
        <v>23</v>
      </c>
      <c r="H5889">
        <v>0</v>
      </c>
      <c r="I5889" t="s">
        <v>101</v>
      </c>
      <c r="J5889" t="s">
        <v>35</v>
      </c>
      <c r="K5889" t="s">
        <v>9472</v>
      </c>
      <c r="L5889">
        <v>38</v>
      </c>
      <c r="M5889" t="s">
        <v>23</v>
      </c>
      <c r="N5889" t="s">
        <v>23</v>
      </c>
      <c r="O5889" t="s">
        <v>36</v>
      </c>
      <c r="P5889">
        <v>2</v>
      </c>
      <c r="Q5889" t="s">
        <v>23</v>
      </c>
      <c r="R5889" t="s">
        <v>37</v>
      </c>
      <c r="S5889" t="s">
        <v>38</v>
      </c>
      <c r="T5889">
        <v>6</v>
      </c>
      <c r="U5889" t="s">
        <v>9484</v>
      </c>
      <c r="V5889">
        <v>6</v>
      </c>
      <c r="W5889">
        <v>107</v>
      </c>
      <c r="Z5889" t="s">
        <v>4920</v>
      </c>
      <c r="AA5889" s="1">
        <v>44505</v>
      </c>
      <c r="AB5889" s="1">
        <v>44077</v>
      </c>
      <c r="AC5889" t="s">
        <v>41</v>
      </c>
      <c r="AD5889" t="s">
        <v>9477</v>
      </c>
      <c r="AE5889" s="14">
        <v>4.90927280452558</v>
      </c>
      <c r="AF5889">
        <v>3</v>
      </c>
      <c r="AG5889" t="s">
        <v>69</v>
      </c>
      <c r="AH5889" t="s">
        <v>69</v>
      </c>
      <c r="AI5889" t="b">
        <v>0</v>
      </c>
      <c r="AJ5889" t="s">
        <v>23</v>
      </c>
      <c r="AK5889" t="s">
        <v>54</v>
      </c>
      <c r="AL5889" t="str">
        <f>IF(AmazonChurn[[#This Row],[Average Monthly Expenses]]&lt;=30,"Low",IF(AmazonChurn[[#This Row],[Average Monthly Expenses]]&lt;=60,"Medium","High"))</f>
        <v>Low</v>
      </c>
      <c r="AM5889" t="str">
        <f>IF(AmazonChurn[[#This Row],[Number of Complaints or Support]]&lt;3,"Low",IF(AmazonChurn[[#This Row],[Number of Complaints or Support]]&lt;=7,"Medium","High"))</f>
        <v>Medium</v>
      </c>
      <c r="AN5889" s="14">
        <f>AmazonChurn[[#This Row],[Number of Complaints or Support]]/AmazonChurn[[#This Row],[Account Length (in months)]]</f>
        <v>0.17647058823529413</v>
      </c>
    </row>
    <row r="5890" spans="1:40" x14ac:dyDescent="0.25">
      <c r="A5890" t="s">
        <v>8375</v>
      </c>
      <c r="B5890" t="s">
        <v>23</v>
      </c>
      <c r="C5890">
        <v>55</v>
      </c>
      <c r="D5890">
        <v>1</v>
      </c>
      <c r="E5890">
        <v>15</v>
      </c>
      <c r="F5890">
        <v>1</v>
      </c>
      <c r="G5890" t="s">
        <v>36</v>
      </c>
      <c r="H5890">
        <v>0</v>
      </c>
      <c r="I5890" t="s">
        <v>162</v>
      </c>
      <c r="J5890" t="s">
        <v>35</v>
      </c>
      <c r="K5890" t="s">
        <v>9472</v>
      </c>
      <c r="L5890">
        <v>34</v>
      </c>
      <c r="M5890" t="s">
        <v>23</v>
      </c>
      <c r="N5890" t="s">
        <v>23</v>
      </c>
      <c r="O5890" t="s">
        <v>23</v>
      </c>
      <c r="P5890">
        <v>0</v>
      </c>
      <c r="Q5890" t="s">
        <v>36</v>
      </c>
      <c r="R5890" t="s">
        <v>57</v>
      </c>
      <c r="S5890" t="s">
        <v>38</v>
      </c>
      <c r="T5890">
        <v>69</v>
      </c>
      <c r="U5890" t="s">
        <v>9484</v>
      </c>
      <c r="V5890">
        <v>69</v>
      </c>
      <c r="W5890">
        <v>3804</v>
      </c>
      <c r="Z5890" t="s">
        <v>8376</v>
      </c>
      <c r="AA5890" s="1">
        <v>43915</v>
      </c>
      <c r="AB5890" s="1">
        <v>45163</v>
      </c>
      <c r="AC5890" t="s">
        <v>41</v>
      </c>
      <c r="AD5890" t="s">
        <v>9477</v>
      </c>
      <c r="AE5890" s="14">
        <v>58.386863964156248</v>
      </c>
      <c r="AF5890">
        <v>8</v>
      </c>
      <c r="AG5890" t="s">
        <v>69</v>
      </c>
      <c r="AH5890" t="s">
        <v>69</v>
      </c>
      <c r="AI5890" t="b">
        <v>0</v>
      </c>
      <c r="AJ5890" t="s">
        <v>23</v>
      </c>
      <c r="AK5890" t="s">
        <v>54</v>
      </c>
      <c r="AL5890" t="str">
        <f>IF(AmazonChurn[[#This Row],[Average Monthly Expenses]]&lt;=30,"Low",IF(AmazonChurn[[#This Row],[Average Monthly Expenses]]&lt;=60,"Medium","High"))</f>
        <v>Medium</v>
      </c>
      <c r="AM5890" t="str">
        <f>IF(AmazonChurn[[#This Row],[Number of Complaints or Support]]&lt;3,"Low",IF(AmazonChurn[[#This Row],[Number of Complaints or Support]]&lt;=7,"Medium","High"))</f>
        <v>High</v>
      </c>
      <c r="AN5890" s="14">
        <f>AmazonChurn[[#This Row],[Number of Complaints or Support]]/AmazonChurn[[#This Row],[Account Length (in months)]]</f>
        <v>0.14545454545454545</v>
      </c>
    </row>
    <row r="5891" spans="1:40" x14ac:dyDescent="0.25">
      <c r="A5891" t="s">
        <v>8377</v>
      </c>
      <c r="B5891" t="s">
        <v>23</v>
      </c>
      <c r="C5891">
        <v>1</v>
      </c>
      <c r="D5891">
        <v>1</v>
      </c>
      <c r="E5891">
        <v>38</v>
      </c>
      <c r="F5891">
        <v>1</v>
      </c>
      <c r="G5891" t="s">
        <v>36</v>
      </c>
      <c r="H5891">
        <v>0</v>
      </c>
      <c r="I5891" t="s">
        <v>314</v>
      </c>
      <c r="J5891" t="s">
        <v>35</v>
      </c>
      <c r="K5891" t="s">
        <v>9472</v>
      </c>
      <c r="L5891">
        <v>32</v>
      </c>
      <c r="M5891" t="s">
        <v>23</v>
      </c>
      <c r="N5891" t="s">
        <v>23</v>
      </c>
      <c r="O5891" t="s">
        <v>36</v>
      </c>
      <c r="P5891">
        <v>3</v>
      </c>
      <c r="Q5891" t="s">
        <v>23</v>
      </c>
      <c r="R5891" t="s">
        <v>26</v>
      </c>
      <c r="S5891" t="s">
        <v>124</v>
      </c>
      <c r="T5891">
        <v>25</v>
      </c>
      <c r="U5891" t="s">
        <v>9484</v>
      </c>
      <c r="V5891">
        <v>25</v>
      </c>
      <c r="W5891">
        <v>25</v>
      </c>
      <c r="Z5891" t="s">
        <v>4141</v>
      </c>
      <c r="AA5891" s="1">
        <v>45262</v>
      </c>
      <c r="AB5891" s="1">
        <v>45050</v>
      </c>
      <c r="AC5891" t="s">
        <v>30</v>
      </c>
      <c r="AD5891" t="s">
        <v>9475</v>
      </c>
      <c r="AE5891" s="14">
        <v>20.009731900912669</v>
      </c>
      <c r="AF5891">
        <v>6</v>
      </c>
      <c r="AG5891" t="s">
        <v>69</v>
      </c>
      <c r="AH5891" t="s">
        <v>69</v>
      </c>
      <c r="AI5891" t="b">
        <v>0</v>
      </c>
      <c r="AJ5891" t="s">
        <v>23</v>
      </c>
      <c r="AK5891" t="s">
        <v>73</v>
      </c>
      <c r="AL5891" t="str">
        <f>IF(AmazonChurn[[#This Row],[Average Monthly Expenses]]&lt;=30,"Low",IF(AmazonChurn[[#This Row],[Average Monthly Expenses]]&lt;=60,"Medium","High"))</f>
        <v>Low</v>
      </c>
      <c r="AM5891" t="str">
        <f>IF(AmazonChurn[[#This Row],[Number of Complaints or Support]]&lt;3,"Low",IF(AmazonChurn[[#This Row],[Number of Complaints or Support]]&lt;=7,"Medium","High"))</f>
        <v>Medium</v>
      </c>
      <c r="AN5891" s="14">
        <f>AmazonChurn[[#This Row],[Number of Complaints or Support]]/AmazonChurn[[#This Row],[Account Length (in months)]]</f>
        <v>6</v>
      </c>
    </row>
    <row r="5892" spans="1:40" x14ac:dyDescent="0.25">
      <c r="A5892" t="s">
        <v>8378</v>
      </c>
      <c r="B5892" t="s">
        <v>23</v>
      </c>
      <c r="C5892">
        <v>49</v>
      </c>
      <c r="D5892">
        <v>2</v>
      </c>
      <c r="E5892">
        <v>7</v>
      </c>
      <c r="F5892">
        <v>1</v>
      </c>
      <c r="G5892" t="s">
        <v>36</v>
      </c>
      <c r="H5892">
        <v>0</v>
      </c>
      <c r="I5892" t="s">
        <v>435</v>
      </c>
      <c r="J5892" t="s">
        <v>35</v>
      </c>
      <c r="K5892" t="s">
        <v>9472</v>
      </c>
      <c r="L5892">
        <v>51</v>
      </c>
      <c r="M5892" t="s">
        <v>23</v>
      </c>
      <c r="N5892" t="s">
        <v>23</v>
      </c>
      <c r="O5892" t="s">
        <v>23</v>
      </c>
      <c r="P5892">
        <v>0</v>
      </c>
      <c r="Q5892" t="s">
        <v>23</v>
      </c>
      <c r="R5892" t="s">
        <v>37</v>
      </c>
      <c r="S5892" t="s">
        <v>27</v>
      </c>
      <c r="T5892">
        <v>30</v>
      </c>
      <c r="U5892" t="s">
        <v>9483</v>
      </c>
      <c r="V5892">
        <v>30</v>
      </c>
      <c r="W5892">
        <v>1470</v>
      </c>
      <c r="Z5892" t="s">
        <v>2228</v>
      </c>
      <c r="AA5892" s="1">
        <v>44400</v>
      </c>
      <c r="AB5892" s="1">
        <v>44252</v>
      </c>
      <c r="AC5892" t="s">
        <v>48</v>
      </c>
      <c r="AD5892" t="s">
        <v>9476</v>
      </c>
      <c r="AE5892" s="14">
        <v>25.744485745392609</v>
      </c>
      <c r="AF5892">
        <v>8</v>
      </c>
      <c r="AG5892" t="s">
        <v>31</v>
      </c>
      <c r="AH5892" t="s">
        <v>31</v>
      </c>
      <c r="AI5892" t="b">
        <v>1</v>
      </c>
      <c r="AJ5892" t="s">
        <v>36</v>
      </c>
      <c r="AK5892" t="s">
        <v>32</v>
      </c>
      <c r="AL5892" t="str">
        <f>IF(AmazonChurn[[#This Row],[Average Monthly Expenses]]&lt;=30,"Low",IF(AmazonChurn[[#This Row],[Average Monthly Expenses]]&lt;=60,"Medium","High"))</f>
        <v>Low</v>
      </c>
      <c r="AM5892" t="str">
        <f>IF(AmazonChurn[[#This Row],[Number of Complaints or Support]]&lt;3,"Low",IF(AmazonChurn[[#This Row],[Number of Complaints or Support]]&lt;=7,"Medium","High"))</f>
        <v>High</v>
      </c>
      <c r="AN5892" s="14">
        <f>AmazonChurn[[#This Row],[Number of Complaints or Support]]/AmazonChurn[[#This Row],[Account Length (in months)]]</f>
        <v>0.16326530612244897</v>
      </c>
    </row>
    <row r="5893" spans="1:40" x14ac:dyDescent="0.25">
      <c r="A5893" t="s">
        <v>8379</v>
      </c>
      <c r="B5893" t="s">
        <v>36</v>
      </c>
      <c r="C5893">
        <v>1</v>
      </c>
      <c r="D5893">
        <v>4</v>
      </c>
      <c r="E5893">
        <v>2</v>
      </c>
      <c r="F5893">
        <v>1</v>
      </c>
      <c r="G5893" t="s">
        <v>36</v>
      </c>
      <c r="H5893">
        <v>0</v>
      </c>
      <c r="I5893" t="s">
        <v>289</v>
      </c>
      <c r="J5893" t="s">
        <v>25</v>
      </c>
      <c r="K5893" t="s">
        <v>25</v>
      </c>
      <c r="L5893">
        <v>48</v>
      </c>
      <c r="M5893" t="s">
        <v>23</v>
      </c>
      <c r="N5893" t="s">
        <v>23</v>
      </c>
      <c r="O5893" t="s">
        <v>23</v>
      </c>
      <c r="P5893">
        <v>0</v>
      </c>
      <c r="Q5893" t="s">
        <v>36</v>
      </c>
      <c r="R5893" t="s">
        <v>26</v>
      </c>
      <c r="S5893" t="s">
        <v>130</v>
      </c>
      <c r="T5893">
        <v>35</v>
      </c>
      <c r="U5893" t="s">
        <v>9483</v>
      </c>
      <c r="V5893">
        <v>35</v>
      </c>
      <c r="W5893">
        <v>35</v>
      </c>
      <c r="X5893" t="s">
        <v>163</v>
      </c>
      <c r="Y5893" t="s">
        <v>358</v>
      </c>
      <c r="Z5893" t="s">
        <v>6682</v>
      </c>
      <c r="AA5893" s="1">
        <v>43935</v>
      </c>
      <c r="AB5893" s="1">
        <v>44416</v>
      </c>
      <c r="AC5893" t="s">
        <v>41</v>
      </c>
      <c r="AD5893" t="s">
        <v>9477</v>
      </c>
      <c r="AE5893" s="14">
        <v>39.548850286013057</v>
      </c>
      <c r="AF5893">
        <v>7</v>
      </c>
      <c r="AG5893" t="s">
        <v>31</v>
      </c>
      <c r="AH5893" t="s">
        <v>31</v>
      </c>
      <c r="AI5893" t="b">
        <v>0</v>
      </c>
      <c r="AJ5893" t="s">
        <v>23</v>
      </c>
      <c r="AK5893" t="s">
        <v>32</v>
      </c>
      <c r="AL5893" t="str">
        <f>IF(AmazonChurn[[#This Row],[Average Monthly Expenses]]&lt;=30,"Low",IF(AmazonChurn[[#This Row],[Average Monthly Expenses]]&lt;=60,"Medium","High"))</f>
        <v>Medium</v>
      </c>
      <c r="AM5893" t="str">
        <f>IF(AmazonChurn[[#This Row],[Number of Complaints or Support]]&lt;3,"Low",IF(AmazonChurn[[#This Row],[Number of Complaints or Support]]&lt;=7,"Medium","High"))</f>
        <v>Medium</v>
      </c>
      <c r="AN5893" s="14">
        <f>AmazonChurn[[#This Row],[Number of Complaints or Support]]/AmazonChurn[[#This Row],[Account Length (in months)]]</f>
        <v>7</v>
      </c>
    </row>
    <row r="5894" spans="1:40" x14ac:dyDescent="0.25">
      <c r="A5894" t="s">
        <v>8380</v>
      </c>
      <c r="B5894" t="s">
        <v>23</v>
      </c>
      <c r="C5894">
        <v>56</v>
      </c>
      <c r="D5894">
        <v>0</v>
      </c>
      <c r="E5894">
        <v>6</v>
      </c>
      <c r="F5894">
        <v>1</v>
      </c>
      <c r="G5894" t="s">
        <v>36</v>
      </c>
      <c r="H5894">
        <v>0</v>
      </c>
      <c r="I5894" t="s">
        <v>245</v>
      </c>
      <c r="J5894" t="s">
        <v>25</v>
      </c>
      <c r="K5894" t="s">
        <v>25</v>
      </c>
      <c r="L5894">
        <v>48</v>
      </c>
      <c r="M5894" t="s">
        <v>23</v>
      </c>
      <c r="N5894" t="s">
        <v>23</v>
      </c>
      <c r="O5894" t="s">
        <v>23</v>
      </c>
      <c r="P5894">
        <v>0</v>
      </c>
      <c r="Q5894" t="s">
        <v>36</v>
      </c>
      <c r="R5894" t="s">
        <v>37</v>
      </c>
      <c r="S5894" t="s">
        <v>130</v>
      </c>
      <c r="T5894">
        <v>39</v>
      </c>
      <c r="U5894" t="s">
        <v>9483</v>
      </c>
      <c r="V5894">
        <v>39</v>
      </c>
      <c r="W5894">
        <v>2214</v>
      </c>
      <c r="Z5894" t="s">
        <v>7673</v>
      </c>
      <c r="AA5894" s="1">
        <v>44769</v>
      </c>
      <c r="AB5894" s="1">
        <v>44741</v>
      </c>
      <c r="AC5894" t="s">
        <v>41</v>
      </c>
      <c r="AD5894" t="s">
        <v>9477</v>
      </c>
      <c r="AE5894" s="14">
        <v>36.795075466425899</v>
      </c>
      <c r="AF5894">
        <v>4</v>
      </c>
      <c r="AG5894" t="s">
        <v>69</v>
      </c>
      <c r="AH5894" t="s">
        <v>69</v>
      </c>
      <c r="AI5894" t="b">
        <v>1</v>
      </c>
      <c r="AJ5894" t="s">
        <v>36</v>
      </c>
      <c r="AK5894" t="s">
        <v>64</v>
      </c>
      <c r="AL5894" t="str">
        <f>IF(AmazonChurn[[#This Row],[Average Monthly Expenses]]&lt;=30,"Low",IF(AmazonChurn[[#This Row],[Average Monthly Expenses]]&lt;=60,"Medium","High"))</f>
        <v>Medium</v>
      </c>
      <c r="AM5894" t="str">
        <f>IF(AmazonChurn[[#This Row],[Number of Complaints or Support]]&lt;3,"Low",IF(AmazonChurn[[#This Row],[Number of Complaints or Support]]&lt;=7,"Medium","High"))</f>
        <v>Medium</v>
      </c>
      <c r="AN5894" s="14">
        <f>AmazonChurn[[#This Row],[Number of Complaints or Support]]/AmazonChurn[[#This Row],[Account Length (in months)]]</f>
        <v>7.1428571428571425E-2</v>
      </c>
    </row>
    <row r="5895" spans="1:40" x14ac:dyDescent="0.25">
      <c r="A5895" t="s">
        <v>5768</v>
      </c>
      <c r="B5895" t="s">
        <v>23</v>
      </c>
      <c r="C5895">
        <v>49</v>
      </c>
      <c r="D5895">
        <v>1</v>
      </c>
      <c r="E5895">
        <v>7</v>
      </c>
      <c r="F5895">
        <v>1</v>
      </c>
      <c r="G5895" t="s">
        <v>36</v>
      </c>
      <c r="H5895">
        <v>0</v>
      </c>
      <c r="I5895" t="s">
        <v>190</v>
      </c>
      <c r="J5895" t="s">
        <v>35</v>
      </c>
      <c r="K5895" t="s">
        <v>9472</v>
      </c>
      <c r="L5895">
        <v>22</v>
      </c>
      <c r="M5895" t="s">
        <v>36</v>
      </c>
      <c r="N5895" t="s">
        <v>23</v>
      </c>
      <c r="O5895" t="s">
        <v>23</v>
      </c>
      <c r="P5895">
        <v>0</v>
      </c>
      <c r="Q5895" t="s">
        <v>23</v>
      </c>
      <c r="R5895" t="s">
        <v>57</v>
      </c>
      <c r="S5895" t="s">
        <v>130</v>
      </c>
      <c r="T5895">
        <v>26</v>
      </c>
      <c r="U5895" t="s">
        <v>9483</v>
      </c>
      <c r="V5895">
        <v>26</v>
      </c>
      <c r="W5895">
        <v>1239</v>
      </c>
      <c r="Z5895" t="s">
        <v>2456</v>
      </c>
      <c r="AA5895" s="1">
        <v>43887</v>
      </c>
      <c r="AB5895" s="1">
        <v>43902</v>
      </c>
      <c r="AC5895" t="s">
        <v>41</v>
      </c>
      <c r="AD5895" t="s">
        <v>9477</v>
      </c>
      <c r="AE5895" s="14">
        <v>23.526637294980819</v>
      </c>
      <c r="AF5895">
        <v>2</v>
      </c>
      <c r="AG5895" t="s">
        <v>31</v>
      </c>
      <c r="AH5895" t="s">
        <v>31</v>
      </c>
      <c r="AI5895" t="b">
        <v>0</v>
      </c>
      <c r="AJ5895" t="s">
        <v>23</v>
      </c>
      <c r="AK5895" t="s">
        <v>32</v>
      </c>
      <c r="AL5895" t="str">
        <f>IF(AmazonChurn[[#This Row],[Average Monthly Expenses]]&lt;=30,"Low",IF(AmazonChurn[[#This Row],[Average Monthly Expenses]]&lt;=60,"Medium","High"))</f>
        <v>Low</v>
      </c>
      <c r="AM5895" t="str">
        <f>IF(AmazonChurn[[#This Row],[Number of Complaints or Support]]&lt;3,"Low",IF(AmazonChurn[[#This Row],[Number of Complaints or Support]]&lt;=7,"Medium","High"))</f>
        <v>Low</v>
      </c>
      <c r="AN5895" s="14">
        <f>AmazonChurn[[#This Row],[Number of Complaints or Support]]/AmazonChurn[[#This Row],[Account Length (in months)]]</f>
        <v>4.0816326530612242E-2</v>
      </c>
    </row>
    <row r="5896" spans="1:40" x14ac:dyDescent="0.25">
      <c r="A5896" t="s">
        <v>7435</v>
      </c>
      <c r="B5896" t="s">
        <v>23</v>
      </c>
      <c r="C5896">
        <v>11</v>
      </c>
      <c r="D5896">
        <v>2</v>
      </c>
      <c r="E5896">
        <v>1</v>
      </c>
      <c r="F5896">
        <v>1</v>
      </c>
      <c r="G5896" t="s">
        <v>36</v>
      </c>
      <c r="H5896">
        <v>0</v>
      </c>
      <c r="I5896" t="s">
        <v>101</v>
      </c>
      <c r="J5896" t="s">
        <v>25</v>
      </c>
      <c r="K5896" t="s">
        <v>25</v>
      </c>
      <c r="L5896">
        <v>58</v>
      </c>
      <c r="M5896" t="s">
        <v>23</v>
      </c>
      <c r="N5896" t="s">
        <v>23</v>
      </c>
      <c r="O5896" t="s">
        <v>23</v>
      </c>
      <c r="P5896">
        <v>0</v>
      </c>
      <c r="Q5896" t="s">
        <v>36</v>
      </c>
      <c r="R5896" t="s">
        <v>26</v>
      </c>
      <c r="S5896" t="s">
        <v>38</v>
      </c>
      <c r="T5896">
        <v>57</v>
      </c>
      <c r="U5896" t="s">
        <v>9484</v>
      </c>
      <c r="V5896">
        <v>57</v>
      </c>
      <c r="W5896">
        <v>609</v>
      </c>
      <c r="Z5896" t="s">
        <v>816</v>
      </c>
      <c r="AA5896" s="1">
        <v>44760</v>
      </c>
      <c r="AB5896" s="1">
        <v>44321</v>
      </c>
      <c r="AC5896" t="s">
        <v>41</v>
      </c>
      <c r="AD5896" t="s">
        <v>9477</v>
      </c>
      <c r="AE5896" s="14">
        <v>59.607971541809682</v>
      </c>
      <c r="AF5896">
        <v>3</v>
      </c>
      <c r="AG5896" t="s">
        <v>69</v>
      </c>
      <c r="AH5896" t="s">
        <v>69</v>
      </c>
      <c r="AI5896" t="b">
        <v>0</v>
      </c>
      <c r="AJ5896" t="s">
        <v>23</v>
      </c>
      <c r="AK5896" t="s">
        <v>32</v>
      </c>
      <c r="AL5896" t="str">
        <f>IF(AmazonChurn[[#This Row],[Average Monthly Expenses]]&lt;=30,"Low",IF(AmazonChurn[[#This Row],[Average Monthly Expenses]]&lt;=60,"Medium","High"))</f>
        <v>Medium</v>
      </c>
      <c r="AM5896" t="str">
        <f>IF(AmazonChurn[[#This Row],[Number of Complaints or Support]]&lt;3,"Low",IF(AmazonChurn[[#This Row],[Number of Complaints or Support]]&lt;=7,"Medium","High"))</f>
        <v>Medium</v>
      </c>
      <c r="AN5896" s="14">
        <f>AmazonChurn[[#This Row],[Number of Complaints or Support]]/AmazonChurn[[#This Row],[Account Length (in months)]]</f>
        <v>0.27272727272727271</v>
      </c>
    </row>
    <row r="5897" spans="1:40" x14ac:dyDescent="0.25">
      <c r="A5897" t="s">
        <v>8381</v>
      </c>
      <c r="B5897" t="s">
        <v>36</v>
      </c>
      <c r="C5897">
        <v>1</v>
      </c>
      <c r="D5897">
        <v>4</v>
      </c>
      <c r="E5897">
        <v>9</v>
      </c>
      <c r="F5897">
        <v>1</v>
      </c>
      <c r="G5897" t="s">
        <v>36</v>
      </c>
      <c r="H5897">
        <v>0</v>
      </c>
      <c r="I5897" t="s">
        <v>276</v>
      </c>
      <c r="J5897" t="s">
        <v>25</v>
      </c>
      <c r="K5897" t="s">
        <v>25</v>
      </c>
      <c r="L5897">
        <v>66</v>
      </c>
      <c r="M5897" t="s">
        <v>23</v>
      </c>
      <c r="N5897" t="s">
        <v>36</v>
      </c>
      <c r="O5897" t="s">
        <v>23</v>
      </c>
      <c r="P5897">
        <v>0</v>
      </c>
      <c r="Q5897" t="s">
        <v>23</v>
      </c>
      <c r="R5897" t="s">
        <v>26</v>
      </c>
      <c r="S5897" t="s">
        <v>38</v>
      </c>
      <c r="T5897">
        <v>35</v>
      </c>
      <c r="U5897" t="s">
        <v>9484</v>
      </c>
      <c r="V5897">
        <v>35</v>
      </c>
      <c r="W5897">
        <v>35</v>
      </c>
      <c r="X5897" t="s">
        <v>141</v>
      </c>
      <c r="Y5897" t="s">
        <v>142</v>
      </c>
      <c r="Z5897" t="s">
        <v>6326</v>
      </c>
      <c r="AA5897" s="1">
        <v>44366</v>
      </c>
      <c r="AB5897" s="1">
        <v>44265</v>
      </c>
      <c r="AC5897" t="s">
        <v>30</v>
      </c>
      <c r="AD5897" t="s">
        <v>9475</v>
      </c>
      <c r="AE5897" s="14">
        <v>40.819729378669123</v>
      </c>
      <c r="AF5897">
        <v>9</v>
      </c>
      <c r="AG5897" t="s">
        <v>69</v>
      </c>
      <c r="AH5897" t="s">
        <v>69</v>
      </c>
      <c r="AI5897" t="b">
        <v>0</v>
      </c>
      <c r="AJ5897" t="s">
        <v>23</v>
      </c>
      <c r="AK5897" t="s">
        <v>54</v>
      </c>
      <c r="AL5897" t="str">
        <f>IF(AmazonChurn[[#This Row],[Average Monthly Expenses]]&lt;=30,"Low",IF(AmazonChurn[[#This Row],[Average Monthly Expenses]]&lt;=60,"Medium","High"))</f>
        <v>Medium</v>
      </c>
      <c r="AM5897" t="str">
        <f>IF(AmazonChurn[[#This Row],[Number of Complaints or Support]]&lt;3,"Low",IF(AmazonChurn[[#This Row],[Number of Complaints or Support]]&lt;=7,"Medium","High"))</f>
        <v>High</v>
      </c>
      <c r="AN5897" s="14">
        <f>AmazonChurn[[#This Row],[Number of Complaints or Support]]/AmazonChurn[[#This Row],[Account Length (in months)]]</f>
        <v>9</v>
      </c>
    </row>
    <row r="5898" spans="1:40" x14ac:dyDescent="0.25">
      <c r="A5898" t="s">
        <v>8382</v>
      </c>
      <c r="B5898" t="s">
        <v>23</v>
      </c>
      <c r="C5898">
        <v>8</v>
      </c>
      <c r="D5898">
        <v>2</v>
      </c>
      <c r="E5898">
        <v>7</v>
      </c>
      <c r="F5898">
        <v>1</v>
      </c>
      <c r="G5898" t="s">
        <v>36</v>
      </c>
      <c r="H5898">
        <v>0</v>
      </c>
      <c r="I5898" t="s">
        <v>245</v>
      </c>
      <c r="J5898" t="s">
        <v>25</v>
      </c>
      <c r="K5898" t="s">
        <v>25</v>
      </c>
      <c r="L5898">
        <v>36</v>
      </c>
      <c r="M5898" t="s">
        <v>23</v>
      </c>
      <c r="N5898" t="s">
        <v>23</v>
      </c>
      <c r="O5898" t="s">
        <v>23</v>
      </c>
      <c r="P5898">
        <v>0</v>
      </c>
      <c r="Q5898" t="s">
        <v>23</v>
      </c>
      <c r="R5898" t="s">
        <v>37</v>
      </c>
      <c r="S5898" t="s">
        <v>38</v>
      </c>
      <c r="T5898">
        <v>25</v>
      </c>
      <c r="U5898" t="s">
        <v>9484</v>
      </c>
      <c r="V5898">
        <v>25</v>
      </c>
      <c r="W5898">
        <v>206</v>
      </c>
      <c r="Z5898" t="s">
        <v>8383</v>
      </c>
      <c r="AA5898" s="1">
        <v>45077</v>
      </c>
      <c r="AB5898" s="1">
        <v>44610</v>
      </c>
      <c r="AC5898" t="s">
        <v>41</v>
      </c>
      <c r="AD5898" t="s">
        <v>9477</v>
      </c>
      <c r="AE5898" s="14">
        <v>28.2293530727922</v>
      </c>
      <c r="AF5898">
        <v>3</v>
      </c>
      <c r="AG5898" t="s">
        <v>53</v>
      </c>
      <c r="AH5898" t="s">
        <v>9480</v>
      </c>
      <c r="AI5898" t="b">
        <v>1</v>
      </c>
      <c r="AJ5898" t="s">
        <v>36</v>
      </c>
      <c r="AK5898" t="s">
        <v>73</v>
      </c>
      <c r="AL5898" t="str">
        <f>IF(AmazonChurn[[#This Row],[Average Monthly Expenses]]&lt;=30,"Low",IF(AmazonChurn[[#This Row],[Average Monthly Expenses]]&lt;=60,"Medium","High"))</f>
        <v>Low</v>
      </c>
      <c r="AM5898" t="str">
        <f>IF(AmazonChurn[[#This Row],[Number of Complaints or Support]]&lt;3,"Low",IF(AmazonChurn[[#This Row],[Number of Complaints or Support]]&lt;=7,"Medium","High"))</f>
        <v>Medium</v>
      </c>
      <c r="AN5898" s="14">
        <f>AmazonChurn[[#This Row],[Number of Complaints or Support]]/AmazonChurn[[#This Row],[Account Length (in months)]]</f>
        <v>0.375</v>
      </c>
    </row>
    <row r="5899" spans="1:40" x14ac:dyDescent="0.25">
      <c r="A5899" t="s">
        <v>8384</v>
      </c>
      <c r="B5899" t="s">
        <v>36</v>
      </c>
      <c r="C5899">
        <v>11</v>
      </c>
      <c r="D5899">
        <v>2</v>
      </c>
      <c r="E5899">
        <v>14</v>
      </c>
      <c r="F5899">
        <v>1</v>
      </c>
      <c r="G5899" t="s">
        <v>36</v>
      </c>
      <c r="H5899">
        <v>0</v>
      </c>
      <c r="I5899" t="s">
        <v>71</v>
      </c>
      <c r="J5899" t="s">
        <v>25</v>
      </c>
      <c r="K5899" t="s">
        <v>25</v>
      </c>
      <c r="L5899">
        <v>45</v>
      </c>
      <c r="M5899" t="s">
        <v>23</v>
      </c>
      <c r="N5899" t="s">
        <v>23</v>
      </c>
      <c r="O5899" t="s">
        <v>23</v>
      </c>
      <c r="P5899">
        <v>0</v>
      </c>
      <c r="Q5899" t="s">
        <v>23</v>
      </c>
      <c r="R5899" t="s">
        <v>26</v>
      </c>
      <c r="S5899" t="s">
        <v>176</v>
      </c>
      <c r="T5899">
        <v>12</v>
      </c>
      <c r="U5899" t="s">
        <v>9486</v>
      </c>
      <c r="V5899">
        <v>12</v>
      </c>
      <c r="W5899">
        <v>129</v>
      </c>
      <c r="X5899" t="s">
        <v>46</v>
      </c>
      <c r="Y5899" t="s">
        <v>220</v>
      </c>
      <c r="Z5899" t="s">
        <v>5743</v>
      </c>
      <c r="AA5899" s="1">
        <v>44715</v>
      </c>
      <c r="AB5899" s="1">
        <v>44940</v>
      </c>
      <c r="AC5899" t="s">
        <v>48</v>
      </c>
      <c r="AD5899" t="s">
        <v>9476</v>
      </c>
      <c r="AE5899" s="14">
        <v>11.526294515730889</v>
      </c>
      <c r="AF5899">
        <v>10</v>
      </c>
      <c r="AG5899" t="s">
        <v>53</v>
      </c>
      <c r="AH5899" t="s">
        <v>9480</v>
      </c>
      <c r="AI5899" t="b">
        <v>1</v>
      </c>
      <c r="AJ5899" t="s">
        <v>36</v>
      </c>
      <c r="AK5899" t="s">
        <v>64</v>
      </c>
      <c r="AL5899" t="str">
        <f>IF(AmazonChurn[[#This Row],[Average Monthly Expenses]]&lt;=30,"Low",IF(AmazonChurn[[#This Row],[Average Monthly Expenses]]&lt;=60,"Medium","High"))</f>
        <v>Low</v>
      </c>
      <c r="AM5899" t="str">
        <f>IF(AmazonChurn[[#This Row],[Number of Complaints or Support]]&lt;3,"Low",IF(AmazonChurn[[#This Row],[Number of Complaints or Support]]&lt;=7,"Medium","High"))</f>
        <v>High</v>
      </c>
      <c r="AN5899" s="14">
        <f>AmazonChurn[[#This Row],[Number of Complaints or Support]]/AmazonChurn[[#This Row],[Account Length (in months)]]</f>
        <v>0.90909090909090906</v>
      </c>
    </row>
    <row r="5900" spans="1:40" x14ac:dyDescent="0.25">
      <c r="A5900" t="s">
        <v>8385</v>
      </c>
      <c r="B5900" t="s">
        <v>23</v>
      </c>
      <c r="C5900">
        <v>69</v>
      </c>
      <c r="D5900">
        <v>1</v>
      </c>
      <c r="E5900">
        <v>7</v>
      </c>
      <c r="F5900">
        <v>1</v>
      </c>
      <c r="G5900" t="s">
        <v>36</v>
      </c>
      <c r="H5900">
        <v>0</v>
      </c>
      <c r="I5900" t="s">
        <v>79</v>
      </c>
      <c r="J5900" t="s">
        <v>25</v>
      </c>
      <c r="K5900" t="s">
        <v>25</v>
      </c>
      <c r="L5900">
        <v>45</v>
      </c>
      <c r="M5900" t="s">
        <v>23</v>
      </c>
      <c r="N5900" t="s">
        <v>23</v>
      </c>
      <c r="O5900" t="s">
        <v>23</v>
      </c>
      <c r="P5900">
        <v>0</v>
      </c>
      <c r="Q5900" t="s">
        <v>36</v>
      </c>
      <c r="R5900" t="s">
        <v>57</v>
      </c>
      <c r="S5900" t="s">
        <v>27</v>
      </c>
      <c r="T5900">
        <v>55</v>
      </c>
      <c r="U5900" t="s">
        <v>9483</v>
      </c>
      <c r="V5900">
        <v>55</v>
      </c>
      <c r="W5900">
        <v>3807</v>
      </c>
      <c r="Z5900" t="s">
        <v>457</v>
      </c>
      <c r="AA5900" s="1">
        <v>44029</v>
      </c>
      <c r="AB5900" s="1">
        <v>44900</v>
      </c>
      <c r="AC5900" t="s">
        <v>41</v>
      </c>
      <c r="AD5900" t="s">
        <v>9477</v>
      </c>
      <c r="AE5900" s="14">
        <v>58.948096283040549</v>
      </c>
      <c r="AF5900">
        <v>8</v>
      </c>
      <c r="AG5900" t="s">
        <v>53</v>
      </c>
      <c r="AH5900" t="s">
        <v>9480</v>
      </c>
      <c r="AI5900" t="b">
        <v>1</v>
      </c>
      <c r="AJ5900" t="s">
        <v>36</v>
      </c>
      <c r="AK5900" t="s">
        <v>64</v>
      </c>
      <c r="AL5900" t="str">
        <f>IF(AmazonChurn[[#This Row],[Average Monthly Expenses]]&lt;=30,"Low",IF(AmazonChurn[[#This Row],[Average Monthly Expenses]]&lt;=60,"Medium","High"))</f>
        <v>Medium</v>
      </c>
      <c r="AM5900" t="str">
        <f>IF(AmazonChurn[[#This Row],[Number of Complaints or Support]]&lt;3,"Low",IF(AmazonChurn[[#This Row],[Number of Complaints or Support]]&lt;=7,"Medium","High"))</f>
        <v>High</v>
      </c>
      <c r="AN5900" s="14">
        <f>AmazonChurn[[#This Row],[Number of Complaints or Support]]/AmazonChurn[[#This Row],[Account Length (in months)]]</f>
        <v>0.11594202898550725</v>
      </c>
    </row>
    <row r="5901" spans="1:40" x14ac:dyDescent="0.25">
      <c r="A5901" t="s">
        <v>8386</v>
      </c>
      <c r="B5901" t="s">
        <v>23</v>
      </c>
      <c r="C5901">
        <v>40</v>
      </c>
      <c r="D5901">
        <v>0</v>
      </c>
      <c r="E5901">
        <v>0</v>
      </c>
      <c r="F5901">
        <v>0</v>
      </c>
      <c r="G5901" t="s">
        <v>23</v>
      </c>
      <c r="H5901">
        <v>0</v>
      </c>
      <c r="I5901" t="s">
        <v>82</v>
      </c>
      <c r="J5901" t="s">
        <v>25</v>
      </c>
      <c r="K5901" t="s">
        <v>25</v>
      </c>
      <c r="L5901">
        <v>36</v>
      </c>
      <c r="M5901" t="s">
        <v>23</v>
      </c>
      <c r="N5901" t="s">
        <v>23</v>
      </c>
      <c r="O5901" t="s">
        <v>23</v>
      </c>
      <c r="P5901">
        <v>0</v>
      </c>
      <c r="Q5901" t="s">
        <v>23</v>
      </c>
      <c r="R5901" t="s">
        <v>57</v>
      </c>
      <c r="S5901" t="s">
        <v>176</v>
      </c>
      <c r="T5901">
        <v>12</v>
      </c>
      <c r="U5901" t="s">
        <v>9486</v>
      </c>
      <c r="V5901">
        <v>12</v>
      </c>
      <c r="W5901">
        <v>476</v>
      </c>
      <c r="Z5901" t="s">
        <v>2601</v>
      </c>
      <c r="AA5901" s="1">
        <v>44574</v>
      </c>
      <c r="AB5901" s="1">
        <v>44839</v>
      </c>
      <c r="AC5901" t="s">
        <v>48</v>
      </c>
      <c r="AD5901" t="s">
        <v>9476</v>
      </c>
      <c r="AE5901" s="14">
        <v>10.3933918195884</v>
      </c>
      <c r="AF5901">
        <v>0</v>
      </c>
      <c r="AG5901" t="s">
        <v>53</v>
      </c>
      <c r="AH5901" t="s">
        <v>9480</v>
      </c>
      <c r="AI5901" t="b">
        <v>1</v>
      </c>
      <c r="AJ5901" t="s">
        <v>36</v>
      </c>
      <c r="AK5901" t="s">
        <v>64</v>
      </c>
      <c r="AL5901" t="str">
        <f>IF(AmazonChurn[[#This Row],[Average Monthly Expenses]]&lt;=30,"Low",IF(AmazonChurn[[#This Row],[Average Monthly Expenses]]&lt;=60,"Medium","High"))</f>
        <v>Low</v>
      </c>
      <c r="AM5901" t="str">
        <f>IF(AmazonChurn[[#This Row],[Number of Complaints or Support]]&lt;3,"Low",IF(AmazonChurn[[#This Row],[Number of Complaints or Support]]&lt;=7,"Medium","High"))</f>
        <v>Low</v>
      </c>
      <c r="AN5901" s="14">
        <f>AmazonChurn[[#This Row],[Number of Complaints or Support]]/AmazonChurn[[#This Row],[Account Length (in months)]]</f>
        <v>0</v>
      </c>
    </row>
    <row r="5902" spans="1:40" x14ac:dyDescent="0.25">
      <c r="A5902" t="s">
        <v>8387</v>
      </c>
      <c r="B5902" t="s">
        <v>36</v>
      </c>
      <c r="C5902">
        <v>31</v>
      </c>
      <c r="D5902">
        <v>3</v>
      </c>
      <c r="E5902">
        <v>3</v>
      </c>
      <c r="F5902">
        <v>1</v>
      </c>
      <c r="G5902" t="s">
        <v>36</v>
      </c>
      <c r="H5902">
        <v>0</v>
      </c>
      <c r="I5902" t="s">
        <v>339</v>
      </c>
      <c r="J5902" t="s">
        <v>35</v>
      </c>
      <c r="K5902" t="s">
        <v>9472</v>
      </c>
      <c r="L5902">
        <v>66</v>
      </c>
      <c r="M5902" t="s">
        <v>23</v>
      </c>
      <c r="N5902" t="s">
        <v>36</v>
      </c>
      <c r="O5902" t="s">
        <v>23</v>
      </c>
      <c r="P5902">
        <v>0</v>
      </c>
      <c r="Q5902" t="s">
        <v>36</v>
      </c>
      <c r="R5902" t="s">
        <v>26</v>
      </c>
      <c r="S5902" t="s">
        <v>38</v>
      </c>
      <c r="T5902">
        <v>32</v>
      </c>
      <c r="U5902" t="s">
        <v>9484</v>
      </c>
      <c r="V5902">
        <v>32</v>
      </c>
      <c r="W5902">
        <v>995</v>
      </c>
      <c r="X5902" t="s">
        <v>46</v>
      </c>
      <c r="Y5902" t="s">
        <v>220</v>
      </c>
      <c r="Z5902" t="s">
        <v>3632</v>
      </c>
      <c r="AA5902" s="1">
        <v>45180</v>
      </c>
      <c r="AB5902" s="1">
        <v>44535</v>
      </c>
      <c r="AC5902" t="s">
        <v>48</v>
      </c>
      <c r="AD5902" t="s">
        <v>9476</v>
      </c>
      <c r="AE5902" s="14">
        <v>32.740260188329863</v>
      </c>
      <c r="AF5902">
        <v>10</v>
      </c>
      <c r="AG5902" t="s">
        <v>53</v>
      </c>
      <c r="AH5902" t="s">
        <v>9480</v>
      </c>
      <c r="AI5902" t="b">
        <v>0</v>
      </c>
      <c r="AJ5902" t="s">
        <v>23</v>
      </c>
      <c r="AK5902" t="s">
        <v>32</v>
      </c>
      <c r="AL5902" t="str">
        <f>IF(AmazonChurn[[#This Row],[Average Monthly Expenses]]&lt;=30,"Low",IF(AmazonChurn[[#This Row],[Average Monthly Expenses]]&lt;=60,"Medium","High"))</f>
        <v>Medium</v>
      </c>
      <c r="AM5902" t="str">
        <f>IF(AmazonChurn[[#This Row],[Number of Complaints or Support]]&lt;3,"Low",IF(AmazonChurn[[#This Row],[Number of Complaints or Support]]&lt;=7,"Medium","High"))</f>
        <v>High</v>
      </c>
      <c r="AN5902" s="14">
        <f>AmazonChurn[[#This Row],[Number of Complaints or Support]]/AmazonChurn[[#This Row],[Account Length (in months)]]</f>
        <v>0.32258064516129031</v>
      </c>
    </row>
    <row r="5903" spans="1:40" x14ac:dyDescent="0.25">
      <c r="A5903" t="s">
        <v>8388</v>
      </c>
      <c r="B5903" t="s">
        <v>23</v>
      </c>
      <c r="C5903">
        <v>61</v>
      </c>
      <c r="D5903">
        <v>0</v>
      </c>
      <c r="E5903">
        <v>37</v>
      </c>
      <c r="F5903">
        <v>1</v>
      </c>
      <c r="G5903" t="s">
        <v>36</v>
      </c>
      <c r="H5903">
        <v>0</v>
      </c>
      <c r="I5903" t="s">
        <v>640</v>
      </c>
      <c r="J5903" t="s">
        <v>35</v>
      </c>
      <c r="K5903" t="s">
        <v>9472</v>
      </c>
      <c r="L5903">
        <v>25</v>
      </c>
      <c r="M5903" t="s">
        <v>36</v>
      </c>
      <c r="N5903" t="s">
        <v>23</v>
      </c>
      <c r="O5903" t="s">
        <v>36</v>
      </c>
      <c r="P5903">
        <v>3</v>
      </c>
      <c r="Q5903" t="s">
        <v>36</v>
      </c>
      <c r="R5903" t="s">
        <v>57</v>
      </c>
      <c r="S5903" t="s">
        <v>130</v>
      </c>
      <c r="T5903">
        <v>40</v>
      </c>
      <c r="U5903" t="s">
        <v>9483</v>
      </c>
      <c r="V5903">
        <v>40</v>
      </c>
      <c r="W5903">
        <v>2405</v>
      </c>
      <c r="Z5903" t="s">
        <v>2305</v>
      </c>
      <c r="AA5903" s="1">
        <v>44840</v>
      </c>
      <c r="AB5903" s="1">
        <v>44191</v>
      </c>
      <c r="AC5903" t="s">
        <v>41</v>
      </c>
      <c r="AD5903" t="s">
        <v>9477</v>
      </c>
      <c r="AE5903" s="14">
        <v>42.30147831501705</v>
      </c>
      <c r="AF5903">
        <v>6</v>
      </c>
      <c r="AG5903" t="s">
        <v>53</v>
      </c>
      <c r="AH5903" t="s">
        <v>9480</v>
      </c>
      <c r="AI5903" t="b">
        <v>1</v>
      </c>
      <c r="AJ5903" t="s">
        <v>36</v>
      </c>
      <c r="AK5903" t="s">
        <v>54</v>
      </c>
      <c r="AL5903" t="str">
        <f>IF(AmazonChurn[[#This Row],[Average Monthly Expenses]]&lt;=30,"Low",IF(AmazonChurn[[#This Row],[Average Monthly Expenses]]&lt;=60,"Medium","High"))</f>
        <v>Medium</v>
      </c>
      <c r="AM5903" t="str">
        <f>IF(AmazonChurn[[#This Row],[Number of Complaints or Support]]&lt;3,"Low",IF(AmazonChurn[[#This Row],[Number of Complaints or Support]]&lt;=7,"Medium","High"))</f>
        <v>Medium</v>
      </c>
      <c r="AN5903" s="14">
        <f>AmazonChurn[[#This Row],[Number of Complaints or Support]]/AmazonChurn[[#This Row],[Account Length (in months)]]</f>
        <v>9.8360655737704916E-2</v>
      </c>
    </row>
    <row r="5904" spans="1:40" x14ac:dyDescent="0.25">
      <c r="A5904" t="s">
        <v>8389</v>
      </c>
      <c r="B5904" t="s">
        <v>23</v>
      </c>
      <c r="C5904">
        <v>43</v>
      </c>
      <c r="D5904">
        <v>0</v>
      </c>
      <c r="E5904">
        <v>0</v>
      </c>
      <c r="F5904">
        <v>0</v>
      </c>
      <c r="G5904" t="s">
        <v>23</v>
      </c>
      <c r="H5904">
        <v>0</v>
      </c>
      <c r="I5904" t="s">
        <v>66</v>
      </c>
      <c r="J5904" t="s">
        <v>35</v>
      </c>
      <c r="K5904" t="s">
        <v>9472</v>
      </c>
      <c r="L5904">
        <v>53</v>
      </c>
      <c r="M5904" t="s">
        <v>23</v>
      </c>
      <c r="N5904" t="s">
        <v>23</v>
      </c>
      <c r="O5904" t="s">
        <v>23</v>
      </c>
      <c r="P5904">
        <v>0</v>
      </c>
      <c r="Q5904" t="s">
        <v>23</v>
      </c>
      <c r="R5904" t="s">
        <v>37</v>
      </c>
      <c r="S5904" t="s">
        <v>38</v>
      </c>
      <c r="T5904">
        <v>8</v>
      </c>
      <c r="U5904" t="s">
        <v>9484</v>
      </c>
      <c r="V5904">
        <v>8</v>
      </c>
      <c r="W5904">
        <v>334</v>
      </c>
      <c r="Z5904" t="s">
        <v>557</v>
      </c>
      <c r="AA5904" s="1">
        <v>44883</v>
      </c>
      <c r="AB5904" s="1">
        <v>44594</v>
      </c>
      <c r="AC5904" t="s">
        <v>30</v>
      </c>
      <c r="AD5904" t="s">
        <v>9475</v>
      </c>
      <c r="AE5904" s="14">
        <v>9.1722634330100767</v>
      </c>
      <c r="AF5904">
        <v>8</v>
      </c>
      <c r="AG5904" t="s">
        <v>69</v>
      </c>
      <c r="AH5904" t="s">
        <v>69</v>
      </c>
      <c r="AI5904" t="b">
        <v>1</v>
      </c>
      <c r="AJ5904" t="s">
        <v>36</v>
      </c>
      <c r="AK5904" t="s">
        <v>64</v>
      </c>
      <c r="AL5904" t="str">
        <f>IF(AmazonChurn[[#This Row],[Average Monthly Expenses]]&lt;=30,"Low",IF(AmazonChurn[[#This Row],[Average Monthly Expenses]]&lt;=60,"Medium","High"))</f>
        <v>Low</v>
      </c>
      <c r="AM5904" t="str">
        <f>IF(AmazonChurn[[#This Row],[Number of Complaints or Support]]&lt;3,"Low",IF(AmazonChurn[[#This Row],[Number of Complaints or Support]]&lt;=7,"Medium","High"))</f>
        <v>High</v>
      </c>
      <c r="AN5904" s="14">
        <f>AmazonChurn[[#This Row],[Number of Complaints or Support]]/AmazonChurn[[#This Row],[Account Length (in months)]]</f>
        <v>0.18604651162790697</v>
      </c>
    </row>
    <row r="5905" spans="1:40" x14ac:dyDescent="0.25">
      <c r="A5905" t="s">
        <v>8390</v>
      </c>
      <c r="B5905" t="s">
        <v>23</v>
      </c>
      <c r="C5905">
        <v>64</v>
      </c>
      <c r="D5905">
        <v>0</v>
      </c>
      <c r="E5905">
        <v>0</v>
      </c>
      <c r="F5905">
        <v>0</v>
      </c>
      <c r="G5905" t="s">
        <v>23</v>
      </c>
      <c r="H5905">
        <v>0</v>
      </c>
      <c r="I5905" t="s">
        <v>346</v>
      </c>
      <c r="J5905" t="s">
        <v>35</v>
      </c>
      <c r="K5905" t="s">
        <v>9472</v>
      </c>
      <c r="L5905">
        <v>51</v>
      </c>
      <c r="M5905" t="s">
        <v>23</v>
      </c>
      <c r="N5905" t="s">
        <v>23</v>
      </c>
      <c r="O5905" t="s">
        <v>36</v>
      </c>
      <c r="P5905">
        <v>2</v>
      </c>
      <c r="Q5905" t="s">
        <v>23</v>
      </c>
      <c r="R5905" t="s">
        <v>57</v>
      </c>
      <c r="S5905" t="s">
        <v>176</v>
      </c>
      <c r="T5905">
        <v>10</v>
      </c>
      <c r="U5905" t="s">
        <v>9486</v>
      </c>
      <c r="V5905">
        <v>10</v>
      </c>
      <c r="W5905">
        <v>658</v>
      </c>
      <c r="Z5905" t="s">
        <v>6546</v>
      </c>
      <c r="AA5905" s="1">
        <v>43936</v>
      </c>
      <c r="AB5905" s="1">
        <v>44557</v>
      </c>
      <c r="AC5905" t="s">
        <v>30</v>
      </c>
      <c r="AD5905" t="s">
        <v>9475</v>
      </c>
      <c r="AE5905" s="14">
        <v>10.68450197244996</v>
      </c>
      <c r="AF5905">
        <v>2</v>
      </c>
      <c r="AG5905" t="s">
        <v>69</v>
      </c>
      <c r="AH5905" t="s">
        <v>69</v>
      </c>
      <c r="AI5905" t="b">
        <v>0</v>
      </c>
      <c r="AJ5905" t="s">
        <v>23</v>
      </c>
      <c r="AK5905" t="s">
        <v>54</v>
      </c>
      <c r="AL5905" t="str">
        <f>IF(AmazonChurn[[#This Row],[Average Monthly Expenses]]&lt;=30,"Low",IF(AmazonChurn[[#This Row],[Average Monthly Expenses]]&lt;=60,"Medium","High"))</f>
        <v>Low</v>
      </c>
      <c r="AM5905" t="str">
        <f>IF(AmazonChurn[[#This Row],[Number of Complaints or Support]]&lt;3,"Low",IF(AmazonChurn[[#This Row],[Number of Complaints or Support]]&lt;=7,"Medium","High"))</f>
        <v>Low</v>
      </c>
      <c r="AN5905" s="14">
        <f>AmazonChurn[[#This Row],[Number of Complaints or Support]]/AmazonChurn[[#This Row],[Account Length (in months)]]</f>
        <v>3.125E-2</v>
      </c>
    </row>
    <row r="5906" spans="1:40" x14ac:dyDescent="0.25">
      <c r="A5906" t="s">
        <v>8391</v>
      </c>
      <c r="B5906" t="s">
        <v>23</v>
      </c>
      <c r="C5906">
        <v>72</v>
      </c>
      <c r="D5906">
        <v>0</v>
      </c>
      <c r="E5906">
        <v>5</v>
      </c>
      <c r="F5906">
        <v>1</v>
      </c>
      <c r="G5906" t="s">
        <v>36</v>
      </c>
      <c r="H5906">
        <v>0</v>
      </c>
      <c r="I5906" t="s">
        <v>97</v>
      </c>
      <c r="J5906" t="s">
        <v>35</v>
      </c>
      <c r="K5906" t="s">
        <v>9472</v>
      </c>
      <c r="L5906">
        <v>39</v>
      </c>
      <c r="M5906" t="s">
        <v>23</v>
      </c>
      <c r="N5906" t="s">
        <v>23</v>
      </c>
      <c r="O5906" t="s">
        <v>23</v>
      </c>
      <c r="P5906">
        <v>0</v>
      </c>
      <c r="Q5906" t="s">
        <v>23</v>
      </c>
      <c r="R5906" t="s">
        <v>57</v>
      </c>
      <c r="S5906" t="s">
        <v>38</v>
      </c>
      <c r="T5906">
        <v>19</v>
      </c>
      <c r="U5906" t="s">
        <v>9484</v>
      </c>
      <c r="V5906">
        <v>19</v>
      </c>
      <c r="W5906">
        <v>1344</v>
      </c>
      <c r="Z5906" t="s">
        <v>355</v>
      </c>
      <c r="AA5906" s="1">
        <v>43892</v>
      </c>
      <c r="AB5906" s="1">
        <v>43963</v>
      </c>
      <c r="AC5906" t="s">
        <v>48</v>
      </c>
      <c r="AD5906" t="s">
        <v>9476</v>
      </c>
      <c r="AE5906" s="14">
        <v>20.958007675771391</v>
      </c>
      <c r="AF5906">
        <v>6</v>
      </c>
      <c r="AG5906" t="s">
        <v>69</v>
      </c>
      <c r="AH5906" t="s">
        <v>69</v>
      </c>
      <c r="AI5906" t="b">
        <v>1</v>
      </c>
      <c r="AJ5906" t="s">
        <v>36</v>
      </c>
      <c r="AK5906" t="s">
        <v>54</v>
      </c>
      <c r="AL5906" t="str">
        <f>IF(AmazonChurn[[#This Row],[Average Monthly Expenses]]&lt;=30,"Low",IF(AmazonChurn[[#This Row],[Average Monthly Expenses]]&lt;=60,"Medium","High"))</f>
        <v>Low</v>
      </c>
      <c r="AM5906" t="str">
        <f>IF(AmazonChurn[[#This Row],[Number of Complaints or Support]]&lt;3,"Low",IF(AmazonChurn[[#This Row],[Number of Complaints or Support]]&lt;=7,"Medium","High"))</f>
        <v>Medium</v>
      </c>
      <c r="AN5906" s="14">
        <f>AmazonChurn[[#This Row],[Number of Complaints or Support]]/AmazonChurn[[#This Row],[Account Length (in months)]]</f>
        <v>8.3333333333333329E-2</v>
      </c>
    </row>
    <row r="5907" spans="1:40" x14ac:dyDescent="0.25">
      <c r="A5907" t="s">
        <v>8392</v>
      </c>
      <c r="B5907" t="s">
        <v>23</v>
      </c>
      <c r="C5907">
        <v>70</v>
      </c>
      <c r="D5907">
        <v>0</v>
      </c>
      <c r="E5907">
        <v>9</v>
      </c>
      <c r="F5907">
        <v>1</v>
      </c>
      <c r="G5907" t="s">
        <v>36</v>
      </c>
      <c r="H5907">
        <v>0</v>
      </c>
      <c r="I5907" t="s">
        <v>150</v>
      </c>
      <c r="J5907" t="s">
        <v>35</v>
      </c>
      <c r="K5907" t="s">
        <v>9472</v>
      </c>
      <c r="L5907">
        <v>66</v>
      </c>
      <c r="M5907" t="s">
        <v>23</v>
      </c>
      <c r="N5907" t="s">
        <v>36</v>
      </c>
      <c r="O5907" t="s">
        <v>23</v>
      </c>
      <c r="P5907">
        <v>0</v>
      </c>
      <c r="Q5907" t="s">
        <v>23</v>
      </c>
      <c r="R5907" t="s">
        <v>57</v>
      </c>
      <c r="S5907" t="s">
        <v>38</v>
      </c>
      <c r="T5907">
        <v>33</v>
      </c>
      <c r="U5907" t="s">
        <v>9484</v>
      </c>
      <c r="V5907">
        <v>33</v>
      </c>
      <c r="W5907">
        <v>2319</v>
      </c>
      <c r="Z5907" t="s">
        <v>3120</v>
      </c>
      <c r="AA5907" s="1">
        <v>44206</v>
      </c>
      <c r="AB5907" s="1">
        <v>45205</v>
      </c>
      <c r="AC5907" t="s">
        <v>48</v>
      </c>
      <c r="AD5907" t="s">
        <v>9476</v>
      </c>
      <c r="AE5907" s="14">
        <v>29.756972961669881</v>
      </c>
      <c r="AF5907">
        <v>4</v>
      </c>
      <c r="AG5907" t="s">
        <v>31</v>
      </c>
      <c r="AH5907" t="s">
        <v>31</v>
      </c>
      <c r="AI5907" t="b">
        <v>1</v>
      </c>
      <c r="AJ5907" t="s">
        <v>36</v>
      </c>
      <c r="AK5907" t="s">
        <v>32</v>
      </c>
      <c r="AL5907" t="str">
        <f>IF(AmazonChurn[[#This Row],[Average Monthly Expenses]]&lt;=30,"Low",IF(AmazonChurn[[#This Row],[Average Monthly Expenses]]&lt;=60,"Medium","High"))</f>
        <v>Low</v>
      </c>
      <c r="AM5907" t="str">
        <f>IF(AmazonChurn[[#This Row],[Number of Complaints or Support]]&lt;3,"Low",IF(AmazonChurn[[#This Row],[Number of Complaints or Support]]&lt;=7,"Medium","High"))</f>
        <v>Medium</v>
      </c>
      <c r="AN5907" s="14">
        <f>AmazonChurn[[#This Row],[Number of Complaints or Support]]/AmazonChurn[[#This Row],[Account Length (in months)]]</f>
        <v>5.7142857142857141E-2</v>
      </c>
    </row>
    <row r="5908" spans="1:40" x14ac:dyDescent="0.25">
      <c r="A5908" t="s">
        <v>8393</v>
      </c>
      <c r="B5908" t="s">
        <v>23</v>
      </c>
      <c r="C5908">
        <v>10</v>
      </c>
      <c r="D5908">
        <v>2</v>
      </c>
      <c r="E5908">
        <v>0</v>
      </c>
      <c r="F5908">
        <v>0</v>
      </c>
      <c r="G5908" t="s">
        <v>23</v>
      </c>
      <c r="H5908">
        <v>0</v>
      </c>
      <c r="I5908" t="s">
        <v>97</v>
      </c>
      <c r="J5908" t="s">
        <v>35</v>
      </c>
      <c r="K5908" t="s">
        <v>9472</v>
      </c>
      <c r="L5908">
        <v>38</v>
      </c>
      <c r="M5908" t="s">
        <v>23</v>
      </c>
      <c r="N5908" t="s">
        <v>23</v>
      </c>
      <c r="O5908" t="s">
        <v>36</v>
      </c>
      <c r="P5908">
        <v>4</v>
      </c>
      <c r="Q5908" t="s">
        <v>23</v>
      </c>
      <c r="R5908" t="s">
        <v>57</v>
      </c>
      <c r="S5908" t="s">
        <v>27</v>
      </c>
      <c r="T5908">
        <v>9</v>
      </c>
      <c r="U5908" t="s">
        <v>9483</v>
      </c>
      <c r="V5908">
        <v>9</v>
      </c>
      <c r="W5908">
        <v>90</v>
      </c>
      <c r="Z5908" t="s">
        <v>792</v>
      </c>
      <c r="AA5908" s="1">
        <v>44402</v>
      </c>
      <c r="AB5908" s="1">
        <v>44886</v>
      </c>
      <c r="AC5908" t="s">
        <v>41</v>
      </c>
      <c r="AD5908" t="s">
        <v>9477</v>
      </c>
      <c r="AE5908" s="14">
        <v>10.544814983830291</v>
      </c>
      <c r="AF5908">
        <v>3</v>
      </c>
      <c r="AG5908" t="s">
        <v>69</v>
      </c>
      <c r="AH5908" t="s">
        <v>69</v>
      </c>
      <c r="AI5908" t="b">
        <v>1</v>
      </c>
      <c r="AJ5908" t="s">
        <v>36</v>
      </c>
      <c r="AK5908" t="s">
        <v>64</v>
      </c>
      <c r="AL5908" t="str">
        <f>IF(AmazonChurn[[#This Row],[Average Monthly Expenses]]&lt;=30,"Low",IF(AmazonChurn[[#This Row],[Average Monthly Expenses]]&lt;=60,"Medium","High"))</f>
        <v>Low</v>
      </c>
      <c r="AM5908" t="str">
        <f>IF(AmazonChurn[[#This Row],[Number of Complaints or Support]]&lt;3,"Low",IF(AmazonChurn[[#This Row],[Number of Complaints or Support]]&lt;=7,"Medium","High"))</f>
        <v>Medium</v>
      </c>
      <c r="AN5908" s="14">
        <f>AmazonChurn[[#This Row],[Number of Complaints or Support]]/AmazonChurn[[#This Row],[Account Length (in months)]]</f>
        <v>0.3</v>
      </c>
    </row>
    <row r="5909" spans="1:40" x14ac:dyDescent="0.25">
      <c r="A5909" t="s">
        <v>8394</v>
      </c>
      <c r="B5909" t="s">
        <v>23</v>
      </c>
      <c r="C5909">
        <v>45</v>
      </c>
      <c r="D5909">
        <v>2</v>
      </c>
      <c r="E5909">
        <v>0</v>
      </c>
      <c r="F5909">
        <v>0</v>
      </c>
      <c r="G5909" t="s">
        <v>23</v>
      </c>
      <c r="H5909">
        <v>0</v>
      </c>
      <c r="I5909" t="s">
        <v>82</v>
      </c>
      <c r="J5909" t="s">
        <v>35</v>
      </c>
      <c r="K5909" t="s">
        <v>9472</v>
      </c>
      <c r="L5909">
        <v>67</v>
      </c>
      <c r="M5909" t="s">
        <v>23</v>
      </c>
      <c r="N5909" t="s">
        <v>36</v>
      </c>
      <c r="O5909" t="s">
        <v>36</v>
      </c>
      <c r="P5909">
        <v>2</v>
      </c>
      <c r="Q5909" t="s">
        <v>23</v>
      </c>
      <c r="R5909" t="s">
        <v>57</v>
      </c>
      <c r="S5909" t="s">
        <v>176</v>
      </c>
      <c r="T5909">
        <v>10</v>
      </c>
      <c r="U5909" t="s">
        <v>9486</v>
      </c>
      <c r="V5909">
        <v>10</v>
      </c>
      <c r="W5909">
        <v>436</v>
      </c>
      <c r="Z5909" t="s">
        <v>8395</v>
      </c>
      <c r="AA5909" s="1">
        <v>44648</v>
      </c>
      <c r="AB5909" s="1">
        <v>44814</v>
      </c>
      <c r="AC5909" t="s">
        <v>30</v>
      </c>
      <c r="AD5909" t="s">
        <v>9475</v>
      </c>
      <c r="AE5909" s="14">
        <v>9.5829874654472711</v>
      </c>
      <c r="AF5909">
        <v>7</v>
      </c>
      <c r="AG5909" t="s">
        <v>31</v>
      </c>
      <c r="AH5909" t="s">
        <v>31</v>
      </c>
      <c r="AI5909" t="b">
        <v>1</v>
      </c>
      <c r="AJ5909" t="s">
        <v>36</v>
      </c>
      <c r="AK5909" t="s">
        <v>64</v>
      </c>
      <c r="AL5909" t="str">
        <f>IF(AmazonChurn[[#This Row],[Average Monthly Expenses]]&lt;=30,"Low",IF(AmazonChurn[[#This Row],[Average Monthly Expenses]]&lt;=60,"Medium","High"))</f>
        <v>Low</v>
      </c>
      <c r="AM5909" t="str">
        <f>IF(AmazonChurn[[#This Row],[Number of Complaints or Support]]&lt;3,"Low",IF(AmazonChurn[[#This Row],[Number of Complaints or Support]]&lt;=7,"Medium","High"))</f>
        <v>Medium</v>
      </c>
      <c r="AN5909" s="14">
        <f>AmazonChurn[[#This Row],[Number of Complaints or Support]]/AmazonChurn[[#This Row],[Account Length (in months)]]</f>
        <v>0.15555555555555556</v>
      </c>
    </row>
    <row r="5910" spans="1:40" x14ac:dyDescent="0.25">
      <c r="A5910" t="s">
        <v>8396</v>
      </c>
      <c r="B5910" t="s">
        <v>23</v>
      </c>
      <c r="C5910">
        <v>2</v>
      </c>
      <c r="D5910">
        <v>0</v>
      </c>
      <c r="E5910">
        <v>3</v>
      </c>
      <c r="F5910">
        <v>1</v>
      </c>
      <c r="G5910" t="s">
        <v>36</v>
      </c>
      <c r="H5910">
        <v>0</v>
      </c>
      <c r="I5910" t="s">
        <v>228</v>
      </c>
      <c r="J5910" t="s">
        <v>35</v>
      </c>
      <c r="K5910" t="s">
        <v>9472</v>
      </c>
      <c r="L5910">
        <v>68</v>
      </c>
      <c r="M5910" t="s">
        <v>23</v>
      </c>
      <c r="N5910" t="s">
        <v>36</v>
      </c>
      <c r="O5910" t="s">
        <v>23</v>
      </c>
      <c r="P5910">
        <v>0</v>
      </c>
      <c r="Q5910" t="s">
        <v>36</v>
      </c>
      <c r="R5910" t="s">
        <v>57</v>
      </c>
      <c r="S5910" t="s">
        <v>176</v>
      </c>
      <c r="T5910">
        <v>29</v>
      </c>
      <c r="U5910" t="s">
        <v>9486</v>
      </c>
      <c r="V5910">
        <v>29</v>
      </c>
      <c r="W5910">
        <v>63</v>
      </c>
      <c r="Z5910" t="s">
        <v>4035</v>
      </c>
      <c r="AA5910" s="1">
        <v>44003</v>
      </c>
      <c r="AB5910" s="1">
        <v>43984</v>
      </c>
      <c r="AC5910" t="s">
        <v>48</v>
      </c>
      <c r="AD5910" t="s">
        <v>9476</v>
      </c>
      <c r="AE5910" s="14">
        <v>29.438676188673181</v>
      </c>
      <c r="AF5910">
        <v>10</v>
      </c>
      <c r="AG5910" t="s">
        <v>69</v>
      </c>
      <c r="AH5910" t="s">
        <v>69</v>
      </c>
      <c r="AI5910" t="b">
        <v>1</v>
      </c>
      <c r="AJ5910" t="s">
        <v>36</v>
      </c>
      <c r="AK5910" t="s">
        <v>73</v>
      </c>
      <c r="AL5910" t="str">
        <f>IF(AmazonChurn[[#This Row],[Average Monthly Expenses]]&lt;=30,"Low",IF(AmazonChurn[[#This Row],[Average Monthly Expenses]]&lt;=60,"Medium","High"))</f>
        <v>Low</v>
      </c>
      <c r="AM5910" t="str">
        <f>IF(AmazonChurn[[#This Row],[Number of Complaints or Support]]&lt;3,"Low",IF(AmazonChurn[[#This Row],[Number of Complaints or Support]]&lt;=7,"Medium","High"))</f>
        <v>High</v>
      </c>
      <c r="AN5910" s="14">
        <f>AmazonChurn[[#This Row],[Number of Complaints or Support]]/AmazonChurn[[#This Row],[Account Length (in months)]]</f>
        <v>5</v>
      </c>
    </row>
    <row r="5911" spans="1:40" x14ac:dyDescent="0.25">
      <c r="A5911" t="s">
        <v>8397</v>
      </c>
      <c r="B5911" t="s">
        <v>23</v>
      </c>
      <c r="C5911">
        <v>59</v>
      </c>
      <c r="D5911">
        <v>0</v>
      </c>
      <c r="E5911">
        <v>7</v>
      </c>
      <c r="F5911">
        <v>0</v>
      </c>
      <c r="G5911" t="s">
        <v>23</v>
      </c>
      <c r="H5911">
        <v>80</v>
      </c>
      <c r="I5911" t="s">
        <v>75</v>
      </c>
      <c r="J5911" t="s">
        <v>25</v>
      </c>
      <c r="K5911" t="s">
        <v>25</v>
      </c>
      <c r="L5911">
        <v>53</v>
      </c>
      <c r="M5911" t="s">
        <v>23</v>
      </c>
      <c r="N5911" t="s">
        <v>23</v>
      </c>
      <c r="O5911" t="s">
        <v>23</v>
      </c>
      <c r="P5911">
        <v>0</v>
      </c>
      <c r="Q5911" t="s">
        <v>36</v>
      </c>
      <c r="R5911" t="s">
        <v>37</v>
      </c>
      <c r="S5911" t="s">
        <v>38</v>
      </c>
      <c r="T5911">
        <v>61</v>
      </c>
      <c r="U5911" t="s">
        <v>9484</v>
      </c>
      <c r="V5911">
        <v>61</v>
      </c>
      <c r="W5911">
        <v>3654</v>
      </c>
      <c r="Z5911" t="s">
        <v>2614</v>
      </c>
      <c r="AA5911" s="1">
        <v>44247</v>
      </c>
      <c r="AB5911" s="1">
        <v>44394</v>
      </c>
      <c r="AC5911" t="s">
        <v>48</v>
      </c>
      <c r="AD5911" t="s">
        <v>9476</v>
      </c>
      <c r="AE5911" s="14">
        <v>52.971174798398373</v>
      </c>
      <c r="AF5911">
        <v>6</v>
      </c>
      <c r="AG5911" t="s">
        <v>69</v>
      </c>
      <c r="AH5911" t="s">
        <v>69</v>
      </c>
      <c r="AI5911" t="b">
        <v>1</v>
      </c>
      <c r="AJ5911" t="s">
        <v>36</v>
      </c>
      <c r="AK5911" t="s">
        <v>54</v>
      </c>
      <c r="AL5911" t="str">
        <f>IF(AmazonChurn[[#This Row],[Average Monthly Expenses]]&lt;=30,"Low",IF(AmazonChurn[[#This Row],[Average Monthly Expenses]]&lt;=60,"Medium","High"))</f>
        <v>Medium</v>
      </c>
      <c r="AM5911" t="str">
        <f>IF(AmazonChurn[[#This Row],[Number of Complaints or Support]]&lt;3,"Low",IF(AmazonChurn[[#This Row],[Number of Complaints or Support]]&lt;=7,"Medium","High"))</f>
        <v>Medium</v>
      </c>
      <c r="AN5911" s="14">
        <f>AmazonChurn[[#This Row],[Number of Complaints or Support]]/AmazonChurn[[#This Row],[Account Length (in months)]]</f>
        <v>0.10169491525423729</v>
      </c>
    </row>
    <row r="5912" spans="1:40" x14ac:dyDescent="0.25">
      <c r="A5912" t="s">
        <v>8398</v>
      </c>
      <c r="B5912" t="s">
        <v>23</v>
      </c>
      <c r="C5912">
        <v>72</v>
      </c>
      <c r="D5912">
        <v>0</v>
      </c>
      <c r="E5912">
        <v>4</v>
      </c>
      <c r="F5912">
        <v>1</v>
      </c>
      <c r="G5912" t="s">
        <v>36</v>
      </c>
      <c r="H5912">
        <v>0</v>
      </c>
      <c r="I5912" t="s">
        <v>640</v>
      </c>
      <c r="J5912" t="s">
        <v>25</v>
      </c>
      <c r="K5912" t="s">
        <v>25</v>
      </c>
      <c r="L5912">
        <v>62</v>
      </c>
      <c r="M5912" t="s">
        <v>23</v>
      </c>
      <c r="N5912" t="s">
        <v>23</v>
      </c>
      <c r="O5912" t="s">
        <v>36</v>
      </c>
      <c r="P5912">
        <v>4</v>
      </c>
      <c r="Q5912" t="s">
        <v>36</v>
      </c>
      <c r="R5912" t="s">
        <v>57</v>
      </c>
      <c r="S5912" t="s">
        <v>130</v>
      </c>
      <c r="T5912">
        <v>35</v>
      </c>
      <c r="U5912" t="s">
        <v>9483</v>
      </c>
      <c r="V5912">
        <v>35</v>
      </c>
      <c r="W5912">
        <v>2500</v>
      </c>
      <c r="Z5912" t="s">
        <v>1193</v>
      </c>
      <c r="AA5912" s="1">
        <v>44512</v>
      </c>
      <c r="AB5912" s="1">
        <v>44237</v>
      </c>
      <c r="AC5912" t="s">
        <v>41</v>
      </c>
      <c r="AD5912" t="s">
        <v>9477</v>
      </c>
      <c r="AE5912" s="14">
        <v>39.297082020681493</v>
      </c>
      <c r="AF5912">
        <v>6</v>
      </c>
      <c r="AG5912" t="s">
        <v>69</v>
      </c>
      <c r="AH5912" t="s">
        <v>69</v>
      </c>
      <c r="AI5912" t="b">
        <v>0</v>
      </c>
      <c r="AJ5912" t="s">
        <v>23</v>
      </c>
      <c r="AK5912" t="s">
        <v>32</v>
      </c>
      <c r="AL5912" t="str">
        <f>IF(AmazonChurn[[#This Row],[Average Monthly Expenses]]&lt;=30,"Low",IF(AmazonChurn[[#This Row],[Average Monthly Expenses]]&lt;=60,"Medium","High"))</f>
        <v>Medium</v>
      </c>
      <c r="AM5912" t="str">
        <f>IF(AmazonChurn[[#This Row],[Number of Complaints or Support]]&lt;3,"Low",IF(AmazonChurn[[#This Row],[Number of Complaints or Support]]&lt;=7,"Medium","High"))</f>
        <v>Medium</v>
      </c>
      <c r="AN5912" s="14">
        <f>AmazonChurn[[#This Row],[Number of Complaints or Support]]/AmazonChurn[[#This Row],[Account Length (in months)]]</f>
        <v>8.3333333333333329E-2</v>
      </c>
    </row>
    <row r="5913" spans="1:40" x14ac:dyDescent="0.25">
      <c r="A5913" t="s">
        <v>8399</v>
      </c>
      <c r="B5913" t="s">
        <v>36</v>
      </c>
      <c r="C5913">
        <v>1</v>
      </c>
      <c r="D5913">
        <v>1</v>
      </c>
      <c r="E5913">
        <v>5</v>
      </c>
      <c r="F5913">
        <v>1</v>
      </c>
      <c r="G5913" t="s">
        <v>36</v>
      </c>
      <c r="H5913">
        <v>0</v>
      </c>
      <c r="I5913" t="s">
        <v>314</v>
      </c>
      <c r="J5913" t="s">
        <v>35</v>
      </c>
      <c r="K5913" t="s">
        <v>9472</v>
      </c>
      <c r="L5913">
        <v>43</v>
      </c>
      <c r="M5913" t="s">
        <v>23</v>
      </c>
      <c r="N5913" t="s">
        <v>23</v>
      </c>
      <c r="O5913" t="s">
        <v>23</v>
      </c>
      <c r="P5913">
        <v>0</v>
      </c>
      <c r="Q5913" t="s">
        <v>23</v>
      </c>
      <c r="R5913" t="s">
        <v>26</v>
      </c>
      <c r="S5913" t="s">
        <v>214</v>
      </c>
      <c r="T5913">
        <v>57</v>
      </c>
      <c r="U5913" t="s">
        <v>9486</v>
      </c>
      <c r="V5913">
        <v>57</v>
      </c>
      <c r="W5913">
        <v>57</v>
      </c>
      <c r="X5913" t="s">
        <v>46</v>
      </c>
      <c r="Y5913" t="s">
        <v>191</v>
      </c>
      <c r="Z5913" t="s">
        <v>1197</v>
      </c>
      <c r="AA5913" s="1">
        <v>44337</v>
      </c>
      <c r="AB5913" s="1">
        <v>44067</v>
      </c>
      <c r="AC5913" t="s">
        <v>48</v>
      </c>
      <c r="AD5913" t="s">
        <v>9476</v>
      </c>
      <c r="AE5913" s="14">
        <v>65.08666497265888</v>
      </c>
      <c r="AF5913">
        <v>4</v>
      </c>
      <c r="AG5913" t="s">
        <v>53</v>
      </c>
      <c r="AH5913" t="s">
        <v>9480</v>
      </c>
      <c r="AI5913" t="b">
        <v>0</v>
      </c>
      <c r="AJ5913" t="s">
        <v>23</v>
      </c>
      <c r="AK5913" t="s">
        <v>32</v>
      </c>
      <c r="AL5913" t="str">
        <f>IF(AmazonChurn[[#This Row],[Average Monthly Expenses]]&lt;=30,"Low",IF(AmazonChurn[[#This Row],[Average Monthly Expenses]]&lt;=60,"Medium","High"))</f>
        <v>High</v>
      </c>
      <c r="AM5913" t="str">
        <f>IF(AmazonChurn[[#This Row],[Number of Complaints or Support]]&lt;3,"Low",IF(AmazonChurn[[#This Row],[Number of Complaints or Support]]&lt;=7,"Medium","High"))</f>
        <v>Medium</v>
      </c>
      <c r="AN5913" s="14">
        <f>AmazonChurn[[#This Row],[Number of Complaints or Support]]/AmazonChurn[[#This Row],[Account Length (in months)]]</f>
        <v>4</v>
      </c>
    </row>
    <row r="5914" spans="1:40" x14ac:dyDescent="0.25">
      <c r="A5914" t="s">
        <v>8400</v>
      </c>
      <c r="B5914" t="s">
        <v>23</v>
      </c>
      <c r="C5914">
        <v>59</v>
      </c>
      <c r="D5914">
        <v>0</v>
      </c>
      <c r="E5914">
        <v>17</v>
      </c>
      <c r="F5914">
        <v>0</v>
      </c>
      <c r="G5914" t="s">
        <v>23</v>
      </c>
      <c r="H5914">
        <v>0</v>
      </c>
      <c r="I5914" t="s">
        <v>97</v>
      </c>
      <c r="J5914" t="s">
        <v>35</v>
      </c>
      <c r="K5914" t="s">
        <v>9472</v>
      </c>
      <c r="L5914">
        <v>26</v>
      </c>
      <c r="M5914" t="s">
        <v>36</v>
      </c>
      <c r="N5914" t="s">
        <v>23</v>
      </c>
      <c r="O5914" t="s">
        <v>23</v>
      </c>
      <c r="P5914">
        <v>0</v>
      </c>
      <c r="Q5914" t="s">
        <v>23</v>
      </c>
      <c r="R5914" t="s">
        <v>57</v>
      </c>
      <c r="S5914" t="s">
        <v>130</v>
      </c>
      <c r="T5914">
        <v>38</v>
      </c>
      <c r="U5914" t="s">
        <v>9483</v>
      </c>
      <c r="V5914">
        <v>38</v>
      </c>
      <c r="W5914">
        <v>2238</v>
      </c>
      <c r="Z5914" t="s">
        <v>6367</v>
      </c>
      <c r="AA5914" s="1">
        <v>44341</v>
      </c>
      <c r="AB5914" s="1">
        <v>44363</v>
      </c>
      <c r="AC5914" t="s">
        <v>41</v>
      </c>
      <c r="AD5914" t="s">
        <v>9477</v>
      </c>
      <c r="AE5914" s="14">
        <v>35.088964317510388</v>
      </c>
      <c r="AF5914">
        <v>5</v>
      </c>
      <c r="AG5914" t="s">
        <v>69</v>
      </c>
      <c r="AH5914" t="s">
        <v>69</v>
      </c>
      <c r="AI5914" t="b">
        <v>0</v>
      </c>
      <c r="AJ5914" t="s">
        <v>23</v>
      </c>
      <c r="AK5914" t="s">
        <v>54</v>
      </c>
      <c r="AL5914" t="str">
        <f>IF(AmazonChurn[[#This Row],[Average Monthly Expenses]]&lt;=30,"Low",IF(AmazonChurn[[#This Row],[Average Monthly Expenses]]&lt;=60,"Medium","High"))</f>
        <v>Medium</v>
      </c>
      <c r="AM5914" t="str">
        <f>IF(AmazonChurn[[#This Row],[Number of Complaints or Support]]&lt;3,"Low",IF(AmazonChurn[[#This Row],[Number of Complaints or Support]]&lt;=7,"Medium","High"))</f>
        <v>Medium</v>
      </c>
      <c r="AN5914" s="14">
        <f>AmazonChurn[[#This Row],[Number of Complaints or Support]]/AmazonChurn[[#This Row],[Account Length (in months)]]</f>
        <v>8.4745762711864403E-2</v>
      </c>
    </row>
    <row r="5915" spans="1:40" x14ac:dyDescent="0.25">
      <c r="A5915" t="s">
        <v>8401</v>
      </c>
      <c r="B5915" t="s">
        <v>36</v>
      </c>
      <c r="C5915">
        <v>23</v>
      </c>
      <c r="D5915">
        <v>2</v>
      </c>
      <c r="E5915">
        <v>15</v>
      </c>
      <c r="F5915">
        <v>1</v>
      </c>
      <c r="G5915" t="s">
        <v>36</v>
      </c>
      <c r="H5915">
        <v>0</v>
      </c>
      <c r="I5915" t="s">
        <v>24</v>
      </c>
      <c r="J5915" t="s">
        <v>25</v>
      </c>
      <c r="K5915" t="s">
        <v>25</v>
      </c>
      <c r="L5915">
        <v>71</v>
      </c>
      <c r="M5915" t="s">
        <v>23</v>
      </c>
      <c r="N5915" t="s">
        <v>36</v>
      </c>
      <c r="O5915" t="s">
        <v>23</v>
      </c>
      <c r="P5915">
        <v>0</v>
      </c>
      <c r="Q5915" t="s">
        <v>36</v>
      </c>
      <c r="R5915" t="s">
        <v>26</v>
      </c>
      <c r="S5915" t="s">
        <v>130</v>
      </c>
      <c r="T5915">
        <v>18</v>
      </c>
      <c r="U5915" t="s">
        <v>9483</v>
      </c>
      <c r="V5915">
        <v>18</v>
      </c>
      <c r="W5915">
        <v>403</v>
      </c>
      <c r="X5915" t="s">
        <v>94</v>
      </c>
      <c r="Y5915" t="s">
        <v>1407</v>
      </c>
      <c r="Z5915" t="s">
        <v>2307</v>
      </c>
      <c r="AA5915" s="1">
        <v>45193</v>
      </c>
      <c r="AB5915" s="1">
        <v>44439</v>
      </c>
      <c r="AC5915" t="s">
        <v>41</v>
      </c>
      <c r="AD5915" t="s">
        <v>9477</v>
      </c>
      <c r="AE5915" s="14">
        <v>18.561531269737198</v>
      </c>
      <c r="AF5915">
        <v>8</v>
      </c>
      <c r="AG5915" t="s">
        <v>69</v>
      </c>
      <c r="AH5915" t="s">
        <v>69</v>
      </c>
      <c r="AI5915" t="b">
        <v>1</v>
      </c>
      <c r="AJ5915" t="s">
        <v>36</v>
      </c>
      <c r="AK5915" t="s">
        <v>73</v>
      </c>
      <c r="AL5915" t="str">
        <f>IF(AmazonChurn[[#This Row],[Average Monthly Expenses]]&lt;=30,"Low",IF(AmazonChurn[[#This Row],[Average Monthly Expenses]]&lt;=60,"Medium","High"))</f>
        <v>Low</v>
      </c>
      <c r="AM5915" t="str">
        <f>IF(AmazonChurn[[#This Row],[Number of Complaints or Support]]&lt;3,"Low",IF(AmazonChurn[[#This Row],[Number of Complaints or Support]]&lt;=7,"Medium","High"))</f>
        <v>High</v>
      </c>
      <c r="AN5915" s="14">
        <f>AmazonChurn[[#This Row],[Number of Complaints or Support]]/AmazonChurn[[#This Row],[Account Length (in months)]]</f>
        <v>0.34782608695652173</v>
      </c>
    </row>
    <row r="5916" spans="1:40" x14ac:dyDescent="0.25">
      <c r="A5916" t="s">
        <v>8402</v>
      </c>
      <c r="B5916" t="s">
        <v>36</v>
      </c>
      <c r="C5916">
        <v>10</v>
      </c>
      <c r="D5916">
        <v>4</v>
      </c>
      <c r="E5916">
        <v>4</v>
      </c>
      <c r="F5916">
        <v>1</v>
      </c>
      <c r="G5916" t="s">
        <v>36</v>
      </c>
      <c r="H5916">
        <v>0</v>
      </c>
      <c r="I5916" t="s">
        <v>314</v>
      </c>
      <c r="J5916" t="s">
        <v>25</v>
      </c>
      <c r="K5916" t="s">
        <v>25</v>
      </c>
      <c r="L5916">
        <v>55</v>
      </c>
      <c r="M5916" t="s">
        <v>23</v>
      </c>
      <c r="N5916" t="s">
        <v>23</v>
      </c>
      <c r="O5916" t="s">
        <v>23</v>
      </c>
      <c r="P5916">
        <v>0</v>
      </c>
      <c r="Q5916" t="s">
        <v>23</v>
      </c>
      <c r="R5916" t="s">
        <v>26</v>
      </c>
      <c r="S5916" t="s">
        <v>38</v>
      </c>
      <c r="T5916">
        <v>43</v>
      </c>
      <c r="U5916" t="s">
        <v>9484</v>
      </c>
      <c r="V5916">
        <v>43</v>
      </c>
      <c r="W5916">
        <v>415</v>
      </c>
      <c r="X5916" t="s">
        <v>46</v>
      </c>
      <c r="Y5916" t="s">
        <v>220</v>
      </c>
      <c r="Z5916" t="s">
        <v>1660</v>
      </c>
      <c r="AA5916" s="1">
        <v>44789</v>
      </c>
      <c r="AB5916" s="1">
        <v>44986</v>
      </c>
      <c r="AC5916" t="s">
        <v>48</v>
      </c>
      <c r="AD5916" t="s">
        <v>9476</v>
      </c>
      <c r="AE5916" s="14">
        <v>46.32566905047846</v>
      </c>
      <c r="AF5916">
        <v>2</v>
      </c>
      <c r="AG5916" t="s">
        <v>53</v>
      </c>
      <c r="AH5916" t="s">
        <v>9480</v>
      </c>
      <c r="AI5916" t="b">
        <v>0</v>
      </c>
      <c r="AJ5916" t="s">
        <v>23</v>
      </c>
      <c r="AK5916" t="s">
        <v>54</v>
      </c>
      <c r="AL5916" t="str">
        <f>IF(AmazonChurn[[#This Row],[Average Monthly Expenses]]&lt;=30,"Low",IF(AmazonChurn[[#This Row],[Average Monthly Expenses]]&lt;=60,"Medium","High"))</f>
        <v>Medium</v>
      </c>
      <c r="AM5916" t="str">
        <f>IF(AmazonChurn[[#This Row],[Number of Complaints or Support]]&lt;3,"Low",IF(AmazonChurn[[#This Row],[Number of Complaints or Support]]&lt;=7,"Medium","High"))</f>
        <v>Low</v>
      </c>
      <c r="AN5916" s="14">
        <f>AmazonChurn[[#This Row],[Number of Complaints or Support]]/AmazonChurn[[#This Row],[Account Length (in months)]]</f>
        <v>0.2</v>
      </c>
    </row>
    <row r="5917" spans="1:40" x14ac:dyDescent="0.25">
      <c r="A5917" t="s">
        <v>8403</v>
      </c>
      <c r="B5917" t="s">
        <v>36</v>
      </c>
      <c r="C5917">
        <v>4</v>
      </c>
      <c r="D5917">
        <v>1</v>
      </c>
      <c r="E5917">
        <v>2</v>
      </c>
      <c r="F5917">
        <v>0</v>
      </c>
      <c r="G5917" t="s">
        <v>23</v>
      </c>
      <c r="H5917">
        <v>20</v>
      </c>
      <c r="I5917" t="s">
        <v>361</v>
      </c>
      <c r="J5917" t="s">
        <v>35</v>
      </c>
      <c r="K5917" t="s">
        <v>9472</v>
      </c>
      <c r="L5917">
        <v>45</v>
      </c>
      <c r="M5917" t="s">
        <v>23</v>
      </c>
      <c r="N5917" t="s">
        <v>23</v>
      </c>
      <c r="O5917" t="s">
        <v>23</v>
      </c>
      <c r="P5917">
        <v>0</v>
      </c>
      <c r="Q5917" t="s">
        <v>23</v>
      </c>
      <c r="R5917" t="s">
        <v>26</v>
      </c>
      <c r="S5917" t="s">
        <v>38</v>
      </c>
      <c r="T5917">
        <v>50</v>
      </c>
      <c r="U5917" t="s">
        <v>9484</v>
      </c>
      <c r="V5917">
        <v>50</v>
      </c>
      <c r="W5917">
        <v>206</v>
      </c>
      <c r="X5917" t="s">
        <v>46</v>
      </c>
      <c r="Y5917" t="s">
        <v>366</v>
      </c>
      <c r="Z5917" t="s">
        <v>3979</v>
      </c>
      <c r="AA5917" s="1">
        <v>44246</v>
      </c>
      <c r="AB5917" s="1">
        <v>44417</v>
      </c>
      <c r="AC5917" t="s">
        <v>41</v>
      </c>
      <c r="AD5917" t="s">
        <v>9477</v>
      </c>
      <c r="AE5917" s="14">
        <v>44.896659272519592</v>
      </c>
      <c r="AF5917">
        <v>1</v>
      </c>
      <c r="AG5917" t="s">
        <v>53</v>
      </c>
      <c r="AH5917" t="s">
        <v>9480</v>
      </c>
      <c r="AI5917" t="b">
        <v>1</v>
      </c>
      <c r="AJ5917" t="s">
        <v>36</v>
      </c>
      <c r="AK5917" t="s">
        <v>73</v>
      </c>
      <c r="AL5917" t="str">
        <f>IF(AmazonChurn[[#This Row],[Average Monthly Expenses]]&lt;=30,"Low",IF(AmazonChurn[[#This Row],[Average Monthly Expenses]]&lt;=60,"Medium","High"))</f>
        <v>Medium</v>
      </c>
      <c r="AM5917" t="str">
        <f>IF(AmazonChurn[[#This Row],[Number of Complaints or Support]]&lt;3,"Low",IF(AmazonChurn[[#This Row],[Number of Complaints or Support]]&lt;=7,"Medium","High"))</f>
        <v>Low</v>
      </c>
      <c r="AN5917" s="14">
        <f>AmazonChurn[[#This Row],[Number of Complaints or Support]]/AmazonChurn[[#This Row],[Account Length (in months)]]</f>
        <v>0.25</v>
      </c>
    </row>
    <row r="5918" spans="1:40" x14ac:dyDescent="0.25">
      <c r="A5918" t="s">
        <v>8404</v>
      </c>
      <c r="B5918" t="s">
        <v>36</v>
      </c>
      <c r="C5918">
        <v>46</v>
      </c>
      <c r="D5918">
        <v>3</v>
      </c>
      <c r="E5918">
        <v>1</v>
      </c>
      <c r="F5918">
        <v>1</v>
      </c>
      <c r="G5918" t="s">
        <v>36</v>
      </c>
      <c r="H5918">
        <v>0</v>
      </c>
      <c r="I5918" t="s">
        <v>75</v>
      </c>
      <c r="J5918" t="s">
        <v>25</v>
      </c>
      <c r="K5918" t="s">
        <v>25</v>
      </c>
      <c r="L5918">
        <v>81</v>
      </c>
      <c r="M5918" t="s">
        <v>23</v>
      </c>
      <c r="N5918" t="s">
        <v>36</v>
      </c>
      <c r="O5918" t="s">
        <v>23</v>
      </c>
      <c r="P5918">
        <v>0</v>
      </c>
      <c r="Q5918" t="s">
        <v>36</v>
      </c>
      <c r="R5918" t="s">
        <v>26</v>
      </c>
      <c r="S5918" t="s">
        <v>38</v>
      </c>
      <c r="T5918">
        <v>39</v>
      </c>
      <c r="U5918" t="s">
        <v>9484</v>
      </c>
      <c r="V5918">
        <v>39</v>
      </c>
      <c r="W5918">
        <v>1814</v>
      </c>
      <c r="X5918" t="s">
        <v>46</v>
      </c>
      <c r="Y5918" t="s">
        <v>366</v>
      </c>
      <c r="Z5918" t="s">
        <v>3415</v>
      </c>
      <c r="AA5918" s="1">
        <v>45234</v>
      </c>
      <c r="AB5918" s="1">
        <v>44237</v>
      </c>
      <c r="AC5918" t="s">
        <v>48</v>
      </c>
      <c r="AD5918" t="s">
        <v>9476</v>
      </c>
      <c r="AE5918" s="14">
        <v>45.768676348850377</v>
      </c>
      <c r="AF5918">
        <v>2</v>
      </c>
      <c r="AG5918" t="s">
        <v>53</v>
      </c>
      <c r="AH5918" t="s">
        <v>9480</v>
      </c>
      <c r="AI5918" t="b">
        <v>1</v>
      </c>
      <c r="AJ5918" t="s">
        <v>36</v>
      </c>
      <c r="AK5918" t="s">
        <v>32</v>
      </c>
      <c r="AL5918" t="str">
        <f>IF(AmazonChurn[[#This Row],[Average Monthly Expenses]]&lt;=30,"Low",IF(AmazonChurn[[#This Row],[Average Monthly Expenses]]&lt;=60,"Medium","High"))</f>
        <v>Medium</v>
      </c>
      <c r="AM5918" t="str">
        <f>IF(AmazonChurn[[#This Row],[Number of Complaints or Support]]&lt;3,"Low",IF(AmazonChurn[[#This Row],[Number of Complaints or Support]]&lt;=7,"Medium","High"))</f>
        <v>Low</v>
      </c>
      <c r="AN5918" s="14">
        <f>AmazonChurn[[#This Row],[Number of Complaints or Support]]/AmazonChurn[[#This Row],[Account Length (in months)]]</f>
        <v>4.3478260869565216E-2</v>
      </c>
    </row>
    <row r="5919" spans="1:40" x14ac:dyDescent="0.25">
      <c r="A5919" t="s">
        <v>8405</v>
      </c>
      <c r="B5919" t="s">
        <v>23</v>
      </c>
      <c r="C5919">
        <v>42</v>
      </c>
      <c r="D5919">
        <v>0</v>
      </c>
      <c r="E5919">
        <v>27</v>
      </c>
      <c r="F5919">
        <v>1</v>
      </c>
      <c r="G5919" t="s">
        <v>36</v>
      </c>
      <c r="H5919">
        <v>0</v>
      </c>
      <c r="I5919" t="s">
        <v>228</v>
      </c>
      <c r="J5919" t="s">
        <v>25</v>
      </c>
      <c r="K5919" t="s">
        <v>25</v>
      </c>
      <c r="L5919">
        <v>32</v>
      </c>
      <c r="M5919" t="s">
        <v>23</v>
      </c>
      <c r="N5919" t="s">
        <v>23</v>
      </c>
      <c r="O5919" t="s">
        <v>36</v>
      </c>
      <c r="P5919">
        <v>6</v>
      </c>
      <c r="Q5919" t="s">
        <v>36</v>
      </c>
      <c r="R5919" t="s">
        <v>26</v>
      </c>
      <c r="S5919" t="s">
        <v>38</v>
      </c>
      <c r="T5919">
        <v>39</v>
      </c>
      <c r="U5919" t="s">
        <v>9484</v>
      </c>
      <c r="V5919">
        <v>39</v>
      </c>
      <c r="W5919">
        <v>1619</v>
      </c>
      <c r="Z5919" t="s">
        <v>196</v>
      </c>
      <c r="AA5919" s="1">
        <v>44288</v>
      </c>
      <c r="AB5919" s="1">
        <v>44901</v>
      </c>
      <c r="AC5919" t="s">
        <v>41</v>
      </c>
      <c r="AD5919" t="s">
        <v>9477</v>
      </c>
      <c r="AE5919" s="14">
        <v>44.63917060990228</v>
      </c>
      <c r="AF5919">
        <v>5</v>
      </c>
      <c r="AG5919" t="s">
        <v>69</v>
      </c>
      <c r="AH5919" t="s">
        <v>69</v>
      </c>
      <c r="AI5919" t="b">
        <v>1</v>
      </c>
      <c r="AJ5919" t="s">
        <v>36</v>
      </c>
      <c r="AK5919" t="s">
        <v>64</v>
      </c>
      <c r="AL5919" t="str">
        <f>IF(AmazonChurn[[#This Row],[Average Monthly Expenses]]&lt;=30,"Low",IF(AmazonChurn[[#This Row],[Average Monthly Expenses]]&lt;=60,"Medium","High"))</f>
        <v>Medium</v>
      </c>
      <c r="AM5919" t="str">
        <f>IF(AmazonChurn[[#This Row],[Number of Complaints or Support]]&lt;3,"Low",IF(AmazonChurn[[#This Row],[Number of Complaints or Support]]&lt;=7,"Medium","High"))</f>
        <v>Medium</v>
      </c>
      <c r="AN5919" s="14">
        <f>AmazonChurn[[#This Row],[Number of Complaints or Support]]/AmazonChurn[[#This Row],[Account Length (in months)]]</f>
        <v>0.11904761904761904</v>
      </c>
    </row>
    <row r="5920" spans="1:40" x14ac:dyDescent="0.25">
      <c r="A5920" t="s">
        <v>8406</v>
      </c>
      <c r="B5920" t="s">
        <v>23</v>
      </c>
      <c r="C5920">
        <v>57</v>
      </c>
      <c r="D5920">
        <v>0</v>
      </c>
      <c r="E5920">
        <v>5</v>
      </c>
      <c r="F5920">
        <v>1</v>
      </c>
      <c r="G5920" t="s">
        <v>36</v>
      </c>
      <c r="H5920">
        <v>0</v>
      </c>
      <c r="I5920" t="s">
        <v>136</v>
      </c>
      <c r="J5920" t="s">
        <v>35</v>
      </c>
      <c r="K5920" t="s">
        <v>9472</v>
      </c>
      <c r="L5920">
        <v>38</v>
      </c>
      <c r="M5920" t="s">
        <v>23</v>
      </c>
      <c r="N5920" t="s">
        <v>23</v>
      </c>
      <c r="O5920" t="s">
        <v>23</v>
      </c>
      <c r="P5920">
        <v>0</v>
      </c>
      <c r="Q5920" t="s">
        <v>36</v>
      </c>
      <c r="R5920" t="s">
        <v>37</v>
      </c>
      <c r="S5920" t="s">
        <v>27</v>
      </c>
      <c r="T5920">
        <v>47</v>
      </c>
      <c r="U5920" t="s">
        <v>9483</v>
      </c>
      <c r="V5920">
        <v>47</v>
      </c>
      <c r="W5920">
        <v>2671</v>
      </c>
      <c r="Z5920" t="s">
        <v>715</v>
      </c>
      <c r="AA5920" s="1">
        <v>44932</v>
      </c>
      <c r="AB5920" s="1">
        <v>44225</v>
      </c>
      <c r="AC5920" t="s">
        <v>30</v>
      </c>
      <c r="AD5920" t="s">
        <v>9475</v>
      </c>
      <c r="AE5920" s="14">
        <v>40.815644112268622</v>
      </c>
      <c r="AF5920">
        <v>5</v>
      </c>
      <c r="AG5920" t="s">
        <v>53</v>
      </c>
      <c r="AH5920" t="s">
        <v>9480</v>
      </c>
      <c r="AI5920" t="b">
        <v>1</v>
      </c>
      <c r="AJ5920" t="s">
        <v>36</v>
      </c>
      <c r="AK5920" t="s">
        <v>64</v>
      </c>
      <c r="AL5920" t="str">
        <f>IF(AmazonChurn[[#This Row],[Average Monthly Expenses]]&lt;=30,"Low",IF(AmazonChurn[[#This Row],[Average Monthly Expenses]]&lt;=60,"Medium","High"))</f>
        <v>Medium</v>
      </c>
      <c r="AM5920" t="str">
        <f>IF(AmazonChurn[[#This Row],[Number of Complaints or Support]]&lt;3,"Low",IF(AmazonChurn[[#This Row],[Number of Complaints or Support]]&lt;=7,"Medium","High"))</f>
        <v>Medium</v>
      </c>
      <c r="AN5920" s="14">
        <f>AmazonChurn[[#This Row],[Number of Complaints or Support]]/AmazonChurn[[#This Row],[Account Length (in months)]]</f>
        <v>8.771929824561403E-2</v>
      </c>
    </row>
    <row r="5921" spans="1:40" x14ac:dyDescent="0.25">
      <c r="A5921" t="s">
        <v>8407</v>
      </c>
      <c r="B5921" t="s">
        <v>23</v>
      </c>
      <c r="C5921">
        <v>13</v>
      </c>
      <c r="D5921">
        <v>0</v>
      </c>
      <c r="E5921">
        <v>0</v>
      </c>
      <c r="F5921">
        <v>0</v>
      </c>
      <c r="G5921" t="s">
        <v>23</v>
      </c>
      <c r="H5921">
        <v>0</v>
      </c>
      <c r="I5921" t="s">
        <v>181</v>
      </c>
      <c r="J5921" t="s">
        <v>35</v>
      </c>
      <c r="K5921" t="s">
        <v>9472</v>
      </c>
      <c r="L5921">
        <v>36</v>
      </c>
      <c r="M5921" t="s">
        <v>23</v>
      </c>
      <c r="N5921" t="s">
        <v>23</v>
      </c>
      <c r="O5921" t="s">
        <v>23</v>
      </c>
      <c r="P5921">
        <v>0</v>
      </c>
      <c r="Q5921" t="s">
        <v>23</v>
      </c>
      <c r="R5921" t="s">
        <v>26</v>
      </c>
      <c r="S5921" t="s">
        <v>124</v>
      </c>
      <c r="T5921">
        <v>16</v>
      </c>
      <c r="U5921" t="s">
        <v>9484</v>
      </c>
      <c r="V5921">
        <v>16</v>
      </c>
      <c r="W5921">
        <v>207</v>
      </c>
      <c r="Z5921" t="s">
        <v>8408</v>
      </c>
      <c r="AA5921" s="1">
        <v>44988</v>
      </c>
      <c r="AB5921" s="1">
        <v>44485</v>
      </c>
      <c r="AC5921" t="s">
        <v>48</v>
      </c>
      <c r="AD5921" t="s">
        <v>9476</v>
      </c>
      <c r="AE5921" s="14">
        <v>16.69397269258733</v>
      </c>
      <c r="AF5921">
        <v>5</v>
      </c>
      <c r="AG5921" t="s">
        <v>69</v>
      </c>
      <c r="AH5921" t="s">
        <v>69</v>
      </c>
      <c r="AI5921" t="b">
        <v>1</v>
      </c>
      <c r="AJ5921" t="s">
        <v>36</v>
      </c>
      <c r="AK5921" t="s">
        <v>64</v>
      </c>
      <c r="AL5921" t="str">
        <f>IF(AmazonChurn[[#This Row],[Average Monthly Expenses]]&lt;=30,"Low",IF(AmazonChurn[[#This Row],[Average Monthly Expenses]]&lt;=60,"Medium","High"))</f>
        <v>Low</v>
      </c>
      <c r="AM5921" t="str">
        <f>IF(AmazonChurn[[#This Row],[Number of Complaints or Support]]&lt;3,"Low",IF(AmazonChurn[[#This Row],[Number of Complaints or Support]]&lt;=7,"Medium","High"))</f>
        <v>Medium</v>
      </c>
      <c r="AN5921" s="14">
        <f>AmazonChurn[[#This Row],[Number of Complaints or Support]]/AmazonChurn[[#This Row],[Account Length (in months)]]</f>
        <v>0.38461538461538464</v>
      </c>
    </row>
    <row r="5922" spans="1:40" x14ac:dyDescent="0.25">
      <c r="A5922" t="s">
        <v>8409</v>
      </c>
      <c r="B5922" t="s">
        <v>36</v>
      </c>
      <c r="C5922">
        <v>1</v>
      </c>
      <c r="D5922">
        <v>5</v>
      </c>
      <c r="E5922">
        <v>10</v>
      </c>
      <c r="F5922">
        <v>1</v>
      </c>
      <c r="G5922" t="s">
        <v>36</v>
      </c>
      <c r="H5922">
        <v>0</v>
      </c>
      <c r="I5922" t="s">
        <v>101</v>
      </c>
      <c r="J5922" t="s">
        <v>25</v>
      </c>
      <c r="K5922" t="s">
        <v>25</v>
      </c>
      <c r="L5922">
        <v>51</v>
      </c>
      <c r="M5922" t="s">
        <v>23</v>
      </c>
      <c r="N5922" t="s">
        <v>23</v>
      </c>
      <c r="O5922" t="s">
        <v>36</v>
      </c>
      <c r="P5922">
        <v>2</v>
      </c>
      <c r="Q5922" t="s">
        <v>23</v>
      </c>
      <c r="R5922" t="s">
        <v>26</v>
      </c>
      <c r="S5922" t="s">
        <v>27</v>
      </c>
      <c r="T5922">
        <v>12</v>
      </c>
      <c r="U5922" t="s">
        <v>9483</v>
      </c>
      <c r="V5922">
        <v>12</v>
      </c>
      <c r="W5922">
        <v>18</v>
      </c>
      <c r="X5922" t="s">
        <v>94</v>
      </c>
      <c r="Y5922" t="s">
        <v>694</v>
      </c>
      <c r="Z5922" t="s">
        <v>8410</v>
      </c>
      <c r="AA5922" s="1">
        <v>44384</v>
      </c>
      <c r="AB5922" s="1">
        <v>44037</v>
      </c>
      <c r="AC5922" t="s">
        <v>41</v>
      </c>
      <c r="AD5922" t="s">
        <v>9477</v>
      </c>
      <c r="AE5922" s="14">
        <v>12.67988399172488</v>
      </c>
      <c r="AF5922">
        <v>0</v>
      </c>
      <c r="AG5922" t="s">
        <v>31</v>
      </c>
      <c r="AH5922" t="s">
        <v>31</v>
      </c>
      <c r="AI5922" t="b">
        <v>0</v>
      </c>
      <c r="AJ5922" t="s">
        <v>23</v>
      </c>
      <c r="AK5922" t="s">
        <v>32</v>
      </c>
      <c r="AL5922" t="str">
        <f>IF(AmazonChurn[[#This Row],[Average Monthly Expenses]]&lt;=30,"Low",IF(AmazonChurn[[#This Row],[Average Monthly Expenses]]&lt;=60,"Medium","High"))</f>
        <v>Low</v>
      </c>
      <c r="AM5922" t="str">
        <f>IF(AmazonChurn[[#This Row],[Number of Complaints or Support]]&lt;3,"Low",IF(AmazonChurn[[#This Row],[Number of Complaints or Support]]&lt;=7,"Medium","High"))</f>
        <v>Low</v>
      </c>
      <c r="AN5922" s="14">
        <f>AmazonChurn[[#This Row],[Number of Complaints or Support]]/AmazonChurn[[#This Row],[Account Length (in months)]]</f>
        <v>0</v>
      </c>
    </row>
    <row r="5923" spans="1:40" x14ac:dyDescent="0.25">
      <c r="A5923" t="s">
        <v>8411</v>
      </c>
      <c r="B5923" t="s">
        <v>23</v>
      </c>
      <c r="C5923">
        <v>72</v>
      </c>
      <c r="D5923">
        <v>0</v>
      </c>
      <c r="E5923">
        <v>0</v>
      </c>
      <c r="F5923">
        <v>0</v>
      </c>
      <c r="G5923" t="s">
        <v>23</v>
      </c>
      <c r="H5923">
        <v>0</v>
      </c>
      <c r="I5923" t="s">
        <v>162</v>
      </c>
      <c r="J5923" t="s">
        <v>35</v>
      </c>
      <c r="K5923" t="s">
        <v>9472</v>
      </c>
      <c r="L5923">
        <v>27</v>
      </c>
      <c r="M5923" t="s">
        <v>36</v>
      </c>
      <c r="N5923" t="s">
        <v>23</v>
      </c>
      <c r="O5923" t="s">
        <v>23</v>
      </c>
      <c r="P5923">
        <v>0</v>
      </c>
      <c r="Q5923" t="s">
        <v>23</v>
      </c>
      <c r="R5923" t="s">
        <v>57</v>
      </c>
      <c r="S5923" t="s">
        <v>38</v>
      </c>
      <c r="T5923">
        <v>10</v>
      </c>
      <c r="U5923" t="s">
        <v>9484</v>
      </c>
      <c r="V5923">
        <v>10</v>
      </c>
      <c r="W5923">
        <v>742</v>
      </c>
      <c r="Z5923" t="s">
        <v>2317</v>
      </c>
      <c r="AA5923" s="1">
        <v>44768</v>
      </c>
      <c r="AB5923" s="1">
        <v>44321</v>
      </c>
      <c r="AC5923" t="s">
        <v>41</v>
      </c>
      <c r="AD5923" t="s">
        <v>9477</v>
      </c>
      <c r="AE5923" s="14">
        <v>9.4078481225173416</v>
      </c>
      <c r="AF5923">
        <v>7</v>
      </c>
      <c r="AG5923" t="s">
        <v>31</v>
      </c>
      <c r="AH5923" t="s">
        <v>31</v>
      </c>
      <c r="AI5923" t="b">
        <v>1</v>
      </c>
      <c r="AJ5923" t="s">
        <v>36</v>
      </c>
      <c r="AK5923" t="s">
        <v>64</v>
      </c>
      <c r="AL5923" t="str">
        <f>IF(AmazonChurn[[#This Row],[Average Monthly Expenses]]&lt;=30,"Low",IF(AmazonChurn[[#This Row],[Average Monthly Expenses]]&lt;=60,"Medium","High"))</f>
        <v>Low</v>
      </c>
      <c r="AM5923" t="str">
        <f>IF(AmazonChurn[[#This Row],[Number of Complaints or Support]]&lt;3,"Low",IF(AmazonChurn[[#This Row],[Number of Complaints or Support]]&lt;=7,"Medium","High"))</f>
        <v>Medium</v>
      </c>
      <c r="AN5923" s="14">
        <f>AmazonChurn[[#This Row],[Number of Complaints or Support]]/AmazonChurn[[#This Row],[Account Length (in months)]]</f>
        <v>9.7222222222222224E-2</v>
      </c>
    </row>
    <row r="5924" spans="1:40" x14ac:dyDescent="0.25">
      <c r="A5924" t="s">
        <v>8412</v>
      </c>
      <c r="B5924" t="s">
        <v>23</v>
      </c>
      <c r="C5924">
        <v>18</v>
      </c>
      <c r="D5924">
        <v>0</v>
      </c>
      <c r="E5924">
        <v>17</v>
      </c>
      <c r="F5924">
        <v>1</v>
      </c>
      <c r="G5924" t="s">
        <v>36</v>
      </c>
      <c r="H5924">
        <v>0</v>
      </c>
      <c r="I5924" t="s">
        <v>228</v>
      </c>
      <c r="J5924" t="s">
        <v>25</v>
      </c>
      <c r="K5924" t="s">
        <v>25</v>
      </c>
      <c r="L5924">
        <v>33</v>
      </c>
      <c r="M5924" t="s">
        <v>23</v>
      </c>
      <c r="N5924" t="s">
        <v>23</v>
      </c>
      <c r="O5924" t="s">
        <v>23</v>
      </c>
      <c r="P5924">
        <v>0</v>
      </c>
      <c r="Q5924" t="s">
        <v>23</v>
      </c>
      <c r="R5924" t="s">
        <v>26</v>
      </c>
      <c r="S5924" t="s">
        <v>38</v>
      </c>
      <c r="T5924">
        <v>37</v>
      </c>
      <c r="U5924" t="s">
        <v>9484</v>
      </c>
      <c r="V5924">
        <v>37</v>
      </c>
      <c r="W5924">
        <v>668</v>
      </c>
      <c r="Z5924" t="s">
        <v>8413</v>
      </c>
      <c r="AA5924" s="1">
        <v>44108</v>
      </c>
      <c r="AB5924" s="1">
        <v>44976</v>
      </c>
      <c r="AC5924" t="s">
        <v>41</v>
      </c>
      <c r="AD5924" t="s">
        <v>9477</v>
      </c>
      <c r="AE5924" s="14">
        <v>42.25247226530071</v>
      </c>
      <c r="AF5924">
        <v>9</v>
      </c>
      <c r="AG5924" t="s">
        <v>31</v>
      </c>
      <c r="AH5924" t="s">
        <v>31</v>
      </c>
      <c r="AI5924" t="b">
        <v>1</v>
      </c>
      <c r="AJ5924" t="s">
        <v>36</v>
      </c>
      <c r="AK5924" t="s">
        <v>54</v>
      </c>
      <c r="AL5924" t="str">
        <f>IF(AmazonChurn[[#This Row],[Average Monthly Expenses]]&lt;=30,"Low",IF(AmazonChurn[[#This Row],[Average Monthly Expenses]]&lt;=60,"Medium","High"))</f>
        <v>Medium</v>
      </c>
      <c r="AM5924" t="str">
        <f>IF(AmazonChurn[[#This Row],[Number of Complaints or Support]]&lt;3,"Low",IF(AmazonChurn[[#This Row],[Number of Complaints or Support]]&lt;=7,"Medium","High"))</f>
        <v>High</v>
      </c>
      <c r="AN5924" s="14">
        <f>AmazonChurn[[#This Row],[Number of Complaints or Support]]/AmazonChurn[[#This Row],[Account Length (in months)]]</f>
        <v>0.5</v>
      </c>
    </row>
    <row r="5925" spans="1:40" x14ac:dyDescent="0.25">
      <c r="A5925" t="s">
        <v>8414</v>
      </c>
      <c r="B5925" t="s">
        <v>23</v>
      </c>
      <c r="C5925">
        <v>25</v>
      </c>
      <c r="D5925">
        <v>2</v>
      </c>
      <c r="E5925">
        <v>30</v>
      </c>
      <c r="F5925">
        <v>1</v>
      </c>
      <c r="G5925" t="s">
        <v>36</v>
      </c>
      <c r="H5925">
        <v>0</v>
      </c>
      <c r="I5925" t="s">
        <v>61</v>
      </c>
      <c r="J5925" t="s">
        <v>25</v>
      </c>
      <c r="K5925" t="s">
        <v>25</v>
      </c>
      <c r="L5925">
        <v>23</v>
      </c>
      <c r="M5925" t="s">
        <v>36</v>
      </c>
      <c r="N5925" t="s">
        <v>23</v>
      </c>
      <c r="O5925" t="s">
        <v>23</v>
      </c>
      <c r="P5925">
        <v>0</v>
      </c>
      <c r="Q5925" t="s">
        <v>23</v>
      </c>
      <c r="R5925" t="s">
        <v>26</v>
      </c>
      <c r="S5925" t="s">
        <v>27</v>
      </c>
      <c r="T5925">
        <v>56</v>
      </c>
      <c r="U5925" t="s">
        <v>9483</v>
      </c>
      <c r="V5925">
        <v>56</v>
      </c>
      <c r="W5925">
        <v>1390</v>
      </c>
      <c r="Z5925" t="s">
        <v>8318</v>
      </c>
      <c r="AA5925" s="1">
        <v>44874</v>
      </c>
      <c r="AB5925" s="1">
        <v>44882</v>
      </c>
      <c r="AC5925" t="s">
        <v>48</v>
      </c>
      <c r="AD5925" t="s">
        <v>9476</v>
      </c>
      <c r="AE5925" s="14">
        <v>60.903734392436789</v>
      </c>
      <c r="AF5925">
        <v>10</v>
      </c>
      <c r="AG5925" t="s">
        <v>53</v>
      </c>
      <c r="AH5925" t="s">
        <v>9480</v>
      </c>
      <c r="AI5925" t="b">
        <v>0</v>
      </c>
      <c r="AJ5925" t="s">
        <v>23</v>
      </c>
      <c r="AK5925" t="s">
        <v>32</v>
      </c>
      <c r="AL5925" t="str">
        <f>IF(AmazonChurn[[#This Row],[Average Monthly Expenses]]&lt;=30,"Low",IF(AmazonChurn[[#This Row],[Average Monthly Expenses]]&lt;=60,"Medium","High"))</f>
        <v>High</v>
      </c>
      <c r="AM5925" t="str">
        <f>IF(AmazonChurn[[#This Row],[Number of Complaints or Support]]&lt;3,"Low",IF(AmazonChurn[[#This Row],[Number of Complaints or Support]]&lt;=7,"Medium","High"))</f>
        <v>High</v>
      </c>
      <c r="AN5925" s="14">
        <f>AmazonChurn[[#This Row],[Number of Complaints or Support]]/AmazonChurn[[#This Row],[Account Length (in months)]]</f>
        <v>0.4</v>
      </c>
    </row>
    <row r="5926" spans="1:40" x14ac:dyDescent="0.25">
      <c r="A5926" t="s">
        <v>8415</v>
      </c>
      <c r="B5926" t="s">
        <v>23</v>
      </c>
      <c r="C5926">
        <v>15</v>
      </c>
      <c r="D5926">
        <v>2</v>
      </c>
      <c r="E5926">
        <v>0</v>
      </c>
      <c r="F5926">
        <v>0</v>
      </c>
      <c r="G5926" t="s">
        <v>23</v>
      </c>
      <c r="H5926">
        <v>0</v>
      </c>
      <c r="I5926" t="s">
        <v>71</v>
      </c>
      <c r="J5926" t="s">
        <v>25</v>
      </c>
      <c r="K5926" t="s">
        <v>25</v>
      </c>
      <c r="L5926">
        <v>47</v>
      </c>
      <c r="M5926" t="s">
        <v>23</v>
      </c>
      <c r="N5926" t="s">
        <v>23</v>
      </c>
      <c r="O5926" t="s">
        <v>23</v>
      </c>
      <c r="P5926">
        <v>0</v>
      </c>
      <c r="Q5926" t="s">
        <v>23</v>
      </c>
      <c r="R5926" t="s">
        <v>26</v>
      </c>
      <c r="S5926" t="s">
        <v>27</v>
      </c>
      <c r="T5926">
        <v>8</v>
      </c>
      <c r="U5926" t="s">
        <v>9483</v>
      </c>
      <c r="V5926">
        <v>8</v>
      </c>
      <c r="W5926">
        <v>130</v>
      </c>
      <c r="Z5926" t="s">
        <v>7321</v>
      </c>
      <c r="AA5926" s="1">
        <v>44689</v>
      </c>
      <c r="AB5926" s="1">
        <v>44805</v>
      </c>
      <c r="AC5926" t="s">
        <v>41</v>
      </c>
      <c r="AD5926" t="s">
        <v>9477</v>
      </c>
      <c r="AE5926" s="14">
        <v>8.5785722398085902</v>
      </c>
      <c r="AF5926">
        <v>4</v>
      </c>
      <c r="AG5926" t="s">
        <v>31</v>
      </c>
      <c r="AH5926" t="s">
        <v>31</v>
      </c>
      <c r="AI5926" t="b">
        <v>1</v>
      </c>
      <c r="AJ5926" t="s">
        <v>36</v>
      </c>
      <c r="AK5926" t="s">
        <v>73</v>
      </c>
      <c r="AL5926" t="str">
        <f>IF(AmazonChurn[[#This Row],[Average Monthly Expenses]]&lt;=30,"Low",IF(AmazonChurn[[#This Row],[Average Monthly Expenses]]&lt;=60,"Medium","High"))</f>
        <v>Low</v>
      </c>
      <c r="AM5926" t="str">
        <f>IF(AmazonChurn[[#This Row],[Number of Complaints or Support]]&lt;3,"Low",IF(AmazonChurn[[#This Row],[Number of Complaints or Support]]&lt;=7,"Medium","High"))</f>
        <v>Medium</v>
      </c>
      <c r="AN5926" s="14">
        <f>AmazonChurn[[#This Row],[Number of Complaints or Support]]/AmazonChurn[[#This Row],[Account Length (in months)]]</f>
        <v>0.26666666666666666</v>
      </c>
    </row>
    <row r="5927" spans="1:40" x14ac:dyDescent="0.25">
      <c r="A5927" t="s">
        <v>8416</v>
      </c>
      <c r="B5927" t="s">
        <v>36</v>
      </c>
      <c r="C5927">
        <v>8</v>
      </c>
      <c r="D5927">
        <v>2</v>
      </c>
      <c r="E5927">
        <v>3</v>
      </c>
      <c r="F5927">
        <v>0</v>
      </c>
      <c r="G5927" t="s">
        <v>23</v>
      </c>
      <c r="H5927">
        <v>6</v>
      </c>
      <c r="I5927" t="s">
        <v>225</v>
      </c>
      <c r="J5927" t="s">
        <v>35</v>
      </c>
      <c r="K5927" t="s">
        <v>9472</v>
      </c>
      <c r="L5927">
        <v>35</v>
      </c>
      <c r="M5927" t="s">
        <v>23</v>
      </c>
      <c r="N5927" t="s">
        <v>23</v>
      </c>
      <c r="O5927" t="s">
        <v>23</v>
      </c>
      <c r="P5927">
        <v>0</v>
      </c>
      <c r="Q5927" t="s">
        <v>23</v>
      </c>
      <c r="R5927" t="s">
        <v>26</v>
      </c>
      <c r="S5927" t="s">
        <v>124</v>
      </c>
      <c r="T5927">
        <v>18</v>
      </c>
      <c r="U5927" t="s">
        <v>9484</v>
      </c>
      <c r="V5927">
        <v>18</v>
      </c>
      <c r="W5927">
        <v>151</v>
      </c>
      <c r="X5927" t="s">
        <v>46</v>
      </c>
      <c r="Y5927" t="s">
        <v>366</v>
      </c>
      <c r="Z5927" t="s">
        <v>8417</v>
      </c>
      <c r="AA5927" s="1">
        <v>44329</v>
      </c>
      <c r="AB5927" s="1">
        <v>45036</v>
      </c>
      <c r="AC5927" t="s">
        <v>30</v>
      </c>
      <c r="AD5927" t="s">
        <v>9475</v>
      </c>
      <c r="AE5927" s="14">
        <v>19.70626997397801</v>
      </c>
      <c r="AF5927">
        <v>6</v>
      </c>
      <c r="AG5927" t="s">
        <v>69</v>
      </c>
      <c r="AH5927" t="s">
        <v>69</v>
      </c>
      <c r="AI5927" t="b">
        <v>1</v>
      </c>
      <c r="AJ5927" t="s">
        <v>36</v>
      </c>
      <c r="AK5927" t="s">
        <v>32</v>
      </c>
      <c r="AL5927" t="str">
        <f>IF(AmazonChurn[[#This Row],[Average Monthly Expenses]]&lt;=30,"Low",IF(AmazonChurn[[#This Row],[Average Monthly Expenses]]&lt;=60,"Medium","High"))</f>
        <v>Low</v>
      </c>
      <c r="AM5927" t="str">
        <f>IF(AmazonChurn[[#This Row],[Number of Complaints or Support]]&lt;3,"Low",IF(AmazonChurn[[#This Row],[Number of Complaints or Support]]&lt;=7,"Medium","High"))</f>
        <v>Medium</v>
      </c>
      <c r="AN5927" s="14">
        <f>AmazonChurn[[#This Row],[Number of Complaints or Support]]/AmazonChurn[[#This Row],[Account Length (in months)]]</f>
        <v>0.75</v>
      </c>
    </row>
    <row r="5928" spans="1:40" x14ac:dyDescent="0.25">
      <c r="A5928" t="s">
        <v>2104</v>
      </c>
      <c r="B5928" t="s">
        <v>23</v>
      </c>
      <c r="C5928">
        <v>25</v>
      </c>
      <c r="D5928">
        <v>0</v>
      </c>
      <c r="E5928">
        <v>3</v>
      </c>
      <c r="F5928">
        <v>1</v>
      </c>
      <c r="G5928" t="s">
        <v>36</v>
      </c>
      <c r="H5928">
        <v>0</v>
      </c>
      <c r="I5928" t="s">
        <v>438</v>
      </c>
      <c r="J5928" t="s">
        <v>35</v>
      </c>
      <c r="K5928" t="s">
        <v>9472</v>
      </c>
      <c r="L5928">
        <v>35</v>
      </c>
      <c r="M5928" t="s">
        <v>23</v>
      </c>
      <c r="N5928" t="s">
        <v>23</v>
      </c>
      <c r="O5928" t="s">
        <v>23</v>
      </c>
      <c r="P5928">
        <v>0</v>
      </c>
      <c r="Q5928" t="s">
        <v>23</v>
      </c>
      <c r="R5928" t="s">
        <v>26</v>
      </c>
      <c r="S5928" t="s">
        <v>124</v>
      </c>
      <c r="T5928">
        <v>18</v>
      </c>
      <c r="U5928" t="s">
        <v>9484</v>
      </c>
      <c r="V5928">
        <v>18</v>
      </c>
      <c r="W5928">
        <v>455</v>
      </c>
      <c r="Z5928" t="s">
        <v>4307</v>
      </c>
      <c r="AA5928" s="1">
        <v>44616</v>
      </c>
      <c r="AB5928" s="1">
        <v>44092</v>
      </c>
      <c r="AC5928" t="s">
        <v>30</v>
      </c>
      <c r="AD5928" t="s">
        <v>9475</v>
      </c>
      <c r="AE5928" s="14">
        <v>16.809877062977002</v>
      </c>
      <c r="AF5928">
        <v>3</v>
      </c>
      <c r="AG5928" t="s">
        <v>31</v>
      </c>
      <c r="AH5928" t="s">
        <v>31</v>
      </c>
      <c r="AI5928" t="b">
        <v>1</v>
      </c>
      <c r="AJ5928" t="s">
        <v>36</v>
      </c>
      <c r="AK5928" t="s">
        <v>54</v>
      </c>
      <c r="AL5928" t="str">
        <f>IF(AmazonChurn[[#This Row],[Average Monthly Expenses]]&lt;=30,"Low",IF(AmazonChurn[[#This Row],[Average Monthly Expenses]]&lt;=60,"Medium","High"))</f>
        <v>Low</v>
      </c>
      <c r="AM5928" t="str">
        <f>IF(AmazonChurn[[#This Row],[Number of Complaints or Support]]&lt;3,"Low",IF(AmazonChurn[[#This Row],[Number of Complaints or Support]]&lt;=7,"Medium","High"))</f>
        <v>Medium</v>
      </c>
      <c r="AN5928" s="14">
        <f>AmazonChurn[[#This Row],[Number of Complaints or Support]]/AmazonChurn[[#This Row],[Account Length (in months)]]</f>
        <v>0.12</v>
      </c>
    </row>
    <row r="5929" spans="1:40" x14ac:dyDescent="0.25">
      <c r="A5929" t="s">
        <v>8418</v>
      </c>
      <c r="B5929" t="s">
        <v>23</v>
      </c>
      <c r="C5929">
        <v>4</v>
      </c>
      <c r="D5929">
        <v>0</v>
      </c>
      <c r="E5929">
        <v>10</v>
      </c>
      <c r="F5929">
        <v>1</v>
      </c>
      <c r="G5929" t="s">
        <v>36</v>
      </c>
      <c r="H5929">
        <v>0</v>
      </c>
      <c r="I5929" t="s">
        <v>640</v>
      </c>
      <c r="J5929" t="s">
        <v>25</v>
      </c>
      <c r="K5929" t="s">
        <v>25</v>
      </c>
      <c r="L5929">
        <v>24</v>
      </c>
      <c r="M5929" t="s">
        <v>36</v>
      </c>
      <c r="N5929" t="s">
        <v>23</v>
      </c>
      <c r="O5929" t="s">
        <v>23</v>
      </c>
      <c r="P5929">
        <v>0</v>
      </c>
      <c r="Q5929" t="s">
        <v>23</v>
      </c>
      <c r="R5929" t="s">
        <v>26</v>
      </c>
      <c r="S5929" t="s">
        <v>124</v>
      </c>
      <c r="T5929">
        <v>23</v>
      </c>
      <c r="U5929" t="s">
        <v>9484</v>
      </c>
      <c r="V5929">
        <v>23</v>
      </c>
      <c r="W5929">
        <v>99</v>
      </c>
      <c r="Z5929" t="s">
        <v>904</v>
      </c>
      <c r="AA5929" s="1">
        <v>45278</v>
      </c>
      <c r="AB5929" s="1">
        <v>45250</v>
      </c>
      <c r="AC5929" t="s">
        <v>30</v>
      </c>
      <c r="AD5929" t="s">
        <v>9475</v>
      </c>
      <c r="AE5929" s="14">
        <v>25.968840914655061</v>
      </c>
      <c r="AF5929">
        <v>8</v>
      </c>
      <c r="AG5929" t="s">
        <v>31</v>
      </c>
      <c r="AH5929" t="s">
        <v>31</v>
      </c>
      <c r="AI5929" t="b">
        <v>0</v>
      </c>
      <c r="AJ5929" t="s">
        <v>23</v>
      </c>
      <c r="AK5929" t="s">
        <v>32</v>
      </c>
      <c r="AL5929" t="str">
        <f>IF(AmazonChurn[[#This Row],[Average Monthly Expenses]]&lt;=30,"Low",IF(AmazonChurn[[#This Row],[Average Monthly Expenses]]&lt;=60,"Medium","High"))</f>
        <v>Low</v>
      </c>
      <c r="AM5929" t="str">
        <f>IF(AmazonChurn[[#This Row],[Number of Complaints or Support]]&lt;3,"Low",IF(AmazonChurn[[#This Row],[Number of Complaints or Support]]&lt;=7,"Medium","High"))</f>
        <v>High</v>
      </c>
      <c r="AN5929" s="14">
        <f>AmazonChurn[[#This Row],[Number of Complaints or Support]]/AmazonChurn[[#This Row],[Account Length (in months)]]</f>
        <v>2</v>
      </c>
    </row>
    <row r="5930" spans="1:40" x14ac:dyDescent="0.25">
      <c r="A5930" t="s">
        <v>8419</v>
      </c>
      <c r="B5930" t="s">
        <v>36</v>
      </c>
      <c r="C5930">
        <v>59</v>
      </c>
      <c r="D5930">
        <v>1</v>
      </c>
      <c r="E5930">
        <v>8</v>
      </c>
      <c r="F5930">
        <v>0</v>
      </c>
      <c r="G5930" t="s">
        <v>23</v>
      </c>
      <c r="H5930">
        <v>23</v>
      </c>
      <c r="I5930" t="s">
        <v>24</v>
      </c>
      <c r="J5930" t="s">
        <v>35</v>
      </c>
      <c r="K5930" t="s">
        <v>9472</v>
      </c>
      <c r="L5930">
        <v>37</v>
      </c>
      <c r="M5930" t="s">
        <v>23</v>
      </c>
      <c r="N5930" t="s">
        <v>23</v>
      </c>
      <c r="O5930" t="s">
        <v>23</v>
      </c>
      <c r="P5930">
        <v>0</v>
      </c>
      <c r="Q5930" t="s">
        <v>36</v>
      </c>
      <c r="R5930" t="s">
        <v>37</v>
      </c>
      <c r="S5930" t="s">
        <v>38</v>
      </c>
      <c r="T5930">
        <v>48</v>
      </c>
      <c r="U5930" t="s">
        <v>9484</v>
      </c>
      <c r="V5930">
        <v>48</v>
      </c>
      <c r="W5930">
        <v>2859</v>
      </c>
      <c r="X5930" t="s">
        <v>94</v>
      </c>
      <c r="Y5930" t="s">
        <v>133</v>
      </c>
      <c r="Z5930" t="s">
        <v>4902</v>
      </c>
      <c r="AA5930" s="1">
        <v>44412</v>
      </c>
      <c r="AB5930" s="1">
        <v>45084</v>
      </c>
      <c r="AC5930" t="s">
        <v>30</v>
      </c>
      <c r="AD5930" t="s">
        <v>9475</v>
      </c>
      <c r="AE5930" s="14">
        <v>45.435831484114367</v>
      </c>
      <c r="AF5930">
        <v>2</v>
      </c>
      <c r="AG5930" t="s">
        <v>53</v>
      </c>
      <c r="AH5930" t="s">
        <v>9480</v>
      </c>
      <c r="AI5930" t="b">
        <v>1</v>
      </c>
      <c r="AJ5930" t="s">
        <v>36</v>
      </c>
      <c r="AK5930" t="s">
        <v>73</v>
      </c>
      <c r="AL5930" t="str">
        <f>IF(AmazonChurn[[#This Row],[Average Monthly Expenses]]&lt;=30,"Low",IF(AmazonChurn[[#This Row],[Average Monthly Expenses]]&lt;=60,"Medium","High"))</f>
        <v>Medium</v>
      </c>
      <c r="AM5930" t="str">
        <f>IF(AmazonChurn[[#This Row],[Number of Complaints or Support]]&lt;3,"Low",IF(AmazonChurn[[#This Row],[Number of Complaints or Support]]&lt;=7,"Medium","High"))</f>
        <v>Low</v>
      </c>
      <c r="AN5930" s="14">
        <f>AmazonChurn[[#This Row],[Number of Complaints or Support]]/AmazonChurn[[#This Row],[Account Length (in months)]]</f>
        <v>3.3898305084745763E-2</v>
      </c>
    </row>
    <row r="5931" spans="1:40" x14ac:dyDescent="0.25">
      <c r="A5931" t="s">
        <v>8420</v>
      </c>
      <c r="B5931" t="s">
        <v>36</v>
      </c>
      <c r="C5931">
        <v>3</v>
      </c>
      <c r="D5931">
        <v>2</v>
      </c>
      <c r="E5931">
        <v>15</v>
      </c>
      <c r="F5931">
        <v>1</v>
      </c>
      <c r="G5931" t="s">
        <v>36</v>
      </c>
      <c r="H5931">
        <v>0</v>
      </c>
      <c r="I5931" t="s">
        <v>242</v>
      </c>
      <c r="J5931" t="s">
        <v>25</v>
      </c>
      <c r="K5931" t="s">
        <v>25</v>
      </c>
      <c r="L5931">
        <v>59</v>
      </c>
      <c r="M5931" t="s">
        <v>23</v>
      </c>
      <c r="N5931" t="s">
        <v>23</v>
      </c>
      <c r="O5931" t="s">
        <v>23</v>
      </c>
      <c r="P5931">
        <v>0</v>
      </c>
      <c r="Q5931" t="s">
        <v>23</v>
      </c>
      <c r="R5931" t="s">
        <v>26</v>
      </c>
      <c r="S5931" t="s">
        <v>124</v>
      </c>
      <c r="T5931">
        <v>31</v>
      </c>
      <c r="U5931" t="s">
        <v>9484</v>
      </c>
      <c r="V5931">
        <v>31</v>
      </c>
      <c r="W5931">
        <v>107</v>
      </c>
      <c r="X5931" t="s">
        <v>46</v>
      </c>
      <c r="Y5931" t="s">
        <v>366</v>
      </c>
      <c r="Z5931" t="s">
        <v>1743</v>
      </c>
      <c r="AA5931" s="1">
        <v>44194</v>
      </c>
      <c r="AB5931" s="1">
        <v>44246</v>
      </c>
      <c r="AC5931" t="s">
        <v>48</v>
      </c>
      <c r="AD5931" t="s">
        <v>9476</v>
      </c>
      <c r="AE5931" s="14">
        <v>25.301476136200058</v>
      </c>
      <c r="AF5931">
        <v>3</v>
      </c>
      <c r="AG5931" t="s">
        <v>53</v>
      </c>
      <c r="AH5931" t="s">
        <v>9480</v>
      </c>
      <c r="AI5931" t="b">
        <v>1</v>
      </c>
      <c r="AJ5931" t="s">
        <v>36</v>
      </c>
      <c r="AK5931" t="s">
        <v>54</v>
      </c>
      <c r="AL5931" t="str">
        <f>IF(AmazonChurn[[#This Row],[Average Monthly Expenses]]&lt;=30,"Low",IF(AmazonChurn[[#This Row],[Average Monthly Expenses]]&lt;=60,"Medium","High"))</f>
        <v>Low</v>
      </c>
      <c r="AM5931" t="str">
        <f>IF(AmazonChurn[[#This Row],[Number of Complaints or Support]]&lt;3,"Low",IF(AmazonChurn[[#This Row],[Number of Complaints or Support]]&lt;=7,"Medium","High"))</f>
        <v>Medium</v>
      </c>
      <c r="AN5931" s="14">
        <f>AmazonChurn[[#This Row],[Number of Complaints or Support]]/AmazonChurn[[#This Row],[Account Length (in months)]]</f>
        <v>1</v>
      </c>
    </row>
    <row r="5932" spans="1:40" x14ac:dyDescent="0.25">
      <c r="A5932" t="s">
        <v>4109</v>
      </c>
      <c r="B5932" t="s">
        <v>23</v>
      </c>
      <c r="C5932">
        <v>37</v>
      </c>
      <c r="D5932">
        <v>0</v>
      </c>
      <c r="E5932">
        <v>0</v>
      </c>
      <c r="F5932">
        <v>0</v>
      </c>
      <c r="G5932" t="s">
        <v>23</v>
      </c>
      <c r="H5932">
        <v>0</v>
      </c>
      <c r="I5932" t="s">
        <v>24</v>
      </c>
      <c r="J5932" t="s">
        <v>25</v>
      </c>
      <c r="K5932" t="s">
        <v>25</v>
      </c>
      <c r="L5932">
        <v>51</v>
      </c>
      <c r="M5932" t="s">
        <v>23</v>
      </c>
      <c r="N5932" t="s">
        <v>23</v>
      </c>
      <c r="O5932" t="s">
        <v>36</v>
      </c>
      <c r="P5932">
        <v>2</v>
      </c>
      <c r="Q5932" t="s">
        <v>23</v>
      </c>
      <c r="R5932" t="s">
        <v>57</v>
      </c>
      <c r="S5932" t="s">
        <v>130</v>
      </c>
      <c r="T5932">
        <v>12</v>
      </c>
      <c r="U5932" t="s">
        <v>9483</v>
      </c>
      <c r="V5932">
        <v>12</v>
      </c>
      <c r="W5932">
        <v>432</v>
      </c>
      <c r="Z5932" t="s">
        <v>2667</v>
      </c>
      <c r="AA5932" s="1">
        <v>44554</v>
      </c>
      <c r="AB5932" s="1">
        <v>44253</v>
      </c>
      <c r="AC5932" t="s">
        <v>41</v>
      </c>
      <c r="AD5932" t="s">
        <v>9477</v>
      </c>
      <c r="AE5932" s="14">
        <v>11.23950691894297</v>
      </c>
      <c r="AF5932">
        <v>5</v>
      </c>
      <c r="AG5932" t="s">
        <v>31</v>
      </c>
      <c r="AH5932" t="s">
        <v>31</v>
      </c>
      <c r="AI5932" t="b">
        <v>0</v>
      </c>
      <c r="AJ5932" t="s">
        <v>23</v>
      </c>
      <c r="AK5932" t="s">
        <v>32</v>
      </c>
      <c r="AL5932" t="str">
        <f>IF(AmazonChurn[[#This Row],[Average Monthly Expenses]]&lt;=30,"Low",IF(AmazonChurn[[#This Row],[Average Monthly Expenses]]&lt;=60,"Medium","High"))</f>
        <v>Low</v>
      </c>
      <c r="AM5932" t="str">
        <f>IF(AmazonChurn[[#This Row],[Number of Complaints or Support]]&lt;3,"Low",IF(AmazonChurn[[#This Row],[Number of Complaints or Support]]&lt;=7,"Medium","High"))</f>
        <v>Medium</v>
      </c>
      <c r="AN5932" s="14">
        <f>AmazonChurn[[#This Row],[Number of Complaints or Support]]/AmazonChurn[[#This Row],[Account Length (in months)]]</f>
        <v>0.13513513513513514</v>
      </c>
    </row>
    <row r="5933" spans="1:40" x14ac:dyDescent="0.25">
      <c r="A5933" t="s">
        <v>8421</v>
      </c>
      <c r="B5933" t="s">
        <v>23</v>
      </c>
      <c r="C5933">
        <v>43</v>
      </c>
      <c r="D5933">
        <v>0</v>
      </c>
      <c r="E5933">
        <v>23</v>
      </c>
      <c r="F5933">
        <v>0</v>
      </c>
      <c r="G5933" t="s">
        <v>23</v>
      </c>
      <c r="H5933">
        <v>7</v>
      </c>
      <c r="I5933" t="s">
        <v>92</v>
      </c>
      <c r="J5933" t="s">
        <v>35</v>
      </c>
      <c r="K5933" t="s">
        <v>9472</v>
      </c>
      <c r="L5933">
        <v>27</v>
      </c>
      <c r="M5933" t="s">
        <v>36</v>
      </c>
      <c r="N5933" t="s">
        <v>23</v>
      </c>
      <c r="O5933" t="s">
        <v>36</v>
      </c>
      <c r="P5933">
        <v>5</v>
      </c>
      <c r="Q5933" t="s">
        <v>36</v>
      </c>
      <c r="R5933" t="s">
        <v>37</v>
      </c>
      <c r="S5933" t="s">
        <v>38</v>
      </c>
      <c r="T5933">
        <v>15</v>
      </c>
      <c r="U5933" t="s">
        <v>9484</v>
      </c>
      <c r="V5933">
        <v>15</v>
      </c>
      <c r="W5933">
        <v>659</v>
      </c>
      <c r="Z5933" t="s">
        <v>1592</v>
      </c>
      <c r="AA5933" s="1">
        <v>44845</v>
      </c>
      <c r="AB5933" s="1">
        <v>44815</v>
      </c>
      <c r="AC5933" t="s">
        <v>30</v>
      </c>
      <c r="AD5933" t="s">
        <v>9475</v>
      </c>
      <c r="AE5933" s="14">
        <v>12.42449840835987</v>
      </c>
      <c r="AF5933">
        <v>5</v>
      </c>
      <c r="AG5933" t="s">
        <v>31</v>
      </c>
      <c r="AH5933" t="s">
        <v>31</v>
      </c>
      <c r="AI5933" t="b">
        <v>1</v>
      </c>
      <c r="AJ5933" t="s">
        <v>36</v>
      </c>
      <c r="AK5933" t="s">
        <v>54</v>
      </c>
      <c r="AL5933" t="str">
        <f>IF(AmazonChurn[[#This Row],[Average Monthly Expenses]]&lt;=30,"Low",IF(AmazonChurn[[#This Row],[Average Monthly Expenses]]&lt;=60,"Medium","High"))</f>
        <v>Low</v>
      </c>
      <c r="AM5933" t="str">
        <f>IF(AmazonChurn[[#This Row],[Number of Complaints or Support]]&lt;3,"Low",IF(AmazonChurn[[#This Row],[Number of Complaints or Support]]&lt;=7,"Medium","High"))</f>
        <v>Medium</v>
      </c>
      <c r="AN5933" s="14">
        <f>AmazonChurn[[#This Row],[Number of Complaints or Support]]/AmazonChurn[[#This Row],[Account Length (in months)]]</f>
        <v>0.11627906976744186</v>
      </c>
    </row>
    <row r="5934" spans="1:40" x14ac:dyDescent="0.25">
      <c r="A5934" t="s">
        <v>8422</v>
      </c>
      <c r="B5934" t="s">
        <v>23</v>
      </c>
      <c r="C5934">
        <v>46</v>
      </c>
      <c r="D5934">
        <v>0</v>
      </c>
      <c r="E5934">
        <v>5</v>
      </c>
      <c r="F5934">
        <v>1</v>
      </c>
      <c r="G5934" t="s">
        <v>36</v>
      </c>
      <c r="H5934">
        <v>0</v>
      </c>
      <c r="I5934" t="s">
        <v>44</v>
      </c>
      <c r="J5934" t="s">
        <v>35</v>
      </c>
      <c r="K5934" t="s">
        <v>9472</v>
      </c>
      <c r="L5934">
        <v>55</v>
      </c>
      <c r="M5934" t="s">
        <v>23</v>
      </c>
      <c r="N5934" t="s">
        <v>23</v>
      </c>
      <c r="O5934" t="s">
        <v>36</v>
      </c>
      <c r="P5934">
        <v>4</v>
      </c>
      <c r="Q5934" t="s">
        <v>36</v>
      </c>
      <c r="R5934" t="s">
        <v>26</v>
      </c>
      <c r="S5934" t="s">
        <v>124</v>
      </c>
      <c r="T5934">
        <v>30</v>
      </c>
      <c r="U5934" t="s">
        <v>9484</v>
      </c>
      <c r="V5934">
        <v>30</v>
      </c>
      <c r="W5934">
        <v>1392</v>
      </c>
      <c r="Z5934" t="s">
        <v>4324</v>
      </c>
      <c r="AA5934" s="1">
        <v>44111</v>
      </c>
      <c r="AB5934" s="1">
        <v>45172</v>
      </c>
      <c r="AC5934" t="s">
        <v>30</v>
      </c>
      <c r="AD5934" t="s">
        <v>9475</v>
      </c>
      <c r="AE5934" s="14">
        <v>25.6954089974063</v>
      </c>
      <c r="AF5934">
        <v>6</v>
      </c>
      <c r="AG5934" t="s">
        <v>53</v>
      </c>
      <c r="AH5934" t="s">
        <v>9480</v>
      </c>
      <c r="AI5934" t="b">
        <v>1</v>
      </c>
      <c r="AJ5934" t="s">
        <v>36</v>
      </c>
      <c r="AK5934" t="s">
        <v>32</v>
      </c>
      <c r="AL5934" t="str">
        <f>IF(AmazonChurn[[#This Row],[Average Monthly Expenses]]&lt;=30,"Low",IF(AmazonChurn[[#This Row],[Average Monthly Expenses]]&lt;=60,"Medium","High"))</f>
        <v>Low</v>
      </c>
      <c r="AM5934" t="str">
        <f>IF(AmazonChurn[[#This Row],[Number of Complaints or Support]]&lt;3,"Low",IF(AmazonChurn[[#This Row],[Number of Complaints or Support]]&lt;=7,"Medium","High"))</f>
        <v>Medium</v>
      </c>
      <c r="AN5934" s="14">
        <f>AmazonChurn[[#This Row],[Number of Complaints or Support]]/AmazonChurn[[#This Row],[Account Length (in months)]]</f>
        <v>0.13043478260869565</v>
      </c>
    </row>
    <row r="5935" spans="1:40" x14ac:dyDescent="0.25">
      <c r="A5935" t="s">
        <v>8423</v>
      </c>
      <c r="B5935" t="s">
        <v>23</v>
      </c>
      <c r="C5935">
        <v>37</v>
      </c>
      <c r="D5935">
        <v>0</v>
      </c>
      <c r="E5935">
        <v>8</v>
      </c>
      <c r="F5935">
        <v>1</v>
      </c>
      <c r="G5935" t="s">
        <v>36</v>
      </c>
      <c r="H5935">
        <v>0</v>
      </c>
      <c r="I5935" t="s">
        <v>245</v>
      </c>
      <c r="J5935" t="s">
        <v>35</v>
      </c>
      <c r="K5935" t="s">
        <v>9472</v>
      </c>
      <c r="L5935">
        <v>57</v>
      </c>
      <c r="M5935" t="s">
        <v>23</v>
      </c>
      <c r="N5935" t="s">
        <v>23</v>
      </c>
      <c r="O5935" t="s">
        <v>23</v>
      </c>
      <c r="P5935">
        <v>0</v>
      </c>
      <c r="Q5935" t="s">
        <v>36</v>
      </c>
      <c r="R5935" t="s">
        <v>37</v>
      </c>
      <c r="S5935" t="s">
        <v>130</v>
      </c>
      <c r="T5935">
        <v>34</v>
      </c>
      <c r="U5935" t="s">
        <v>9483</v>
      </c>
      <c r="V5935">
        <v>34</v>
      </c>
      <c r="W5935">
        <v>1234</v>
      </c>
      <c r="Z5935" t="s">
        <v>8424</v>
      </c>
      <c r="AA5935" s="1">
        <v>44111</v>
      </c>
      <c r="AB5935" s="1">
        <v>44078</v>
      </c>
      <c r="AC5935" t="s">
        <v>30</v>
      </c>
      <c r="AD5935" t="s">
        <v>9475</v>
      </c>
      <c r="AE5935" s="14">
        <v>31.396900847185449</v>
      </c>
      <c r="AF5935">
        <v>1</v>
      </c>
      <c r="AG5935" t="s">
        <v>53</v>
      </c>
      <c r="AH5935" t="s">
        <v>9480</v>
      </c>
      <c r="AI5935" t="b">
        <v>0</v>
      </c>
      <c r="AJ5935" t="s">
        <v>23</v>
      </c>
      <c r="AK5935" t="s">
        <v>32</v>
      </c>
      <c r="AL5935" t="str">
        <f>IF(AmazonChurn[[#This Row],[Average Monthly Expenses]]&lt;=30,"Low",IF(AmazonChurn[[#This Row],[Average Monthly Expenses]]&lt;=60,"Medium","High"))</f>
        <v>Medium</v>
      </c>
      <c r="AM5935" t="str">
        <f>IF(AmazonChurn[[#This Row],[Number of Complaints or Support]]&lt;3,"Low",IF(AmazonChurn[[#This Row],[Number of Complaints or Support]]&lt;=7,"Medium","High"))</f>
        <v>Low</v>
      </c>
      <c r="AN5935" s="14">
        <f>AmazonChurn[[#This Row],[Number of Complaints or Support]]/AmazonChurn[[#This Row],[Account Length (in months)]]</f>
        <v>2.7027027027027029E-2</v>
      </c>
    </row>
    <row r="5936" spans="1:40" x14ac:dyDescent="0.25">
      <c r="A5936" t="s">
        <v>8425</v>
      </c>
      <c r="B5936" t="s">
        <v>23</v>
      </c>
      <c r="C5936">
        <v>69</v>
      </c>
      <c r="D5936">
        <v>0</v>
      </c>
      <c r="E5936">
        <v>4</v>
      </c>
      <c r="F5936">
        <v>1</v>
      </c>
      <c r="G5936" t="s">
        <v>36</v>
      </c>
      <c r="H5936">
        <v>0</v>
      </c>
      <c r="I5936" t="s">
        <v>136</v>
      </c>
      <c r="J5936" t="s">
        <v>35</v>
      </c>
      <c r="K5936" t="s">
        <v>9472</v>
      </c>
      <c r="L5936">
        <v>58</v>
      </c>
      <c r="M5936" t="s">
        <v>23</v>
      </c>
      <c r="N5936" t="s">
        <v>23</v>
      </c>
      <c r="O5936" t="s">
        <v>23</v>
      </c>
      <c r="P5936">
        <v>0</v>
      </c>
      <c r="Q5936" t="s">
        <v>36</v>
      </c>
      <c r="R5936" t="s">
        <v>57</v>
      </c>
      <c r="S5936" t="s">
        <v>38</v>
      </c>
      <c r="T5936">
        <v>64</v>
      </c>
      <c r="U5936" t="s">
        <v>9484</v>
      </c>
      <c r="V5936">
        <v>64</v>
      </c>
      <c r="W5936">
        <v>4436</v>
      </c>
      <c r="Z5936" t="s">
        <v>4118</v>
      </c>
      <c r="AA5936" s="1">
        <v>44976</v>
      </c>
      <c r="AB5936" s="1">
        <v>45042</v>
      </c>
      <c r="AC5936" t="s">
        <v>41</v>
      </c>
      <c r="AD5936" t="s">
        <v>9477</v>
      </c>
      <c r="AE5936" s="14">
        <v>71.110013101277332</v>
      </c>
      <c r="AF5936">
        <v>9</v>
      </c>
      <c r="AG5936" t="s">
        <v>31</v>
      </c>
      <c r="AH5936" t="s">
        <v>31</v>
      </c>
      <c r="AI5936" t="b">
        <v>1</v>
      </c>
      <c r="AJ5936" t="s">
        <v>36</v>
      </c>
      <c r="AK5936" t="s">
        <v>54</v>
      </c>
      <c r="AL5936" t="str">
        <f>IF(AmazonChurn[[#This Row],[Average Monthly Expenses]]&lt;=30,"Low",IF(AmazonChurn[[#This Row],[Average Monthly Expenses]]&lt;=60,"Medium","High"))</f>
        <v>High</v>
      </c>
      <c r="AM5936" t="str">
        <f>IF(AmazonChurn[[#This Row],[Number of Complaints or Support]]&lt;3,"Low",IF(AmazonChurn[[#This Row],[Number of Complaints or Support]]&lt;=7,"Medium","High"))</f>
        <v>High</v>
      </c>
      <c r="AN5936" s="14">
        <f>AmazonChurn[[#This Row],[Number of Complaints or Support]]/AmazonChurn[[#This Row],[Account Length (in months)]]</f>
        <v>0.13043478260869565</v>
      </c>
    </row>
    <row r="5937" spans="1:40" x14ac:dyDescent="0.25">
      <c r="A5937" t="s">
        <v>8426</v>
      </c>
      <c r="B5937" t="s">
        <v>23</v>
      </c>
      <c r="C5937">
        <v>55</v>
      </c>
      <c r="D5937">
        <v>0</v>
      </c>
      <c r="E5937">
        <v>8</v>
      </c>
      <c r="F5937">
        <v>1</v>
      </c>
      <c r="G5937" t="s">
        <v>36</v>
      </c>
      <c r="H5937">
        <v>0</v>
      </c>
      <c r="I5937" t="s">
        <v>66</v>
      </c>
      <c r="J5937" t="s">
        <v>25</v>
      </c>
      <c r="K5937" t="s">
        <v>25</v>
      </c>
      <c r="L5937">
        <v>35</v>
      </c>
      <c r="M5937" t="s">
        <v>23</v>
      </c>
      <c r="N5937" t="s">
        <v>23</v>
      </c>
      <c r="O5937" t="s">
        <v>23</v>
      </c>
      <c r="P5937">
        <v>0</v>
      </c>
      <c r="Q5937" t="s">
        <v>23</v>
      </c>
      <c r="R5937" t="s">
        <v>26</v>
      </c>
      <c r="S5937" t="s">
        <v>124</v>
      </c>
      <c r="T5937">
        <v>35</v>
      </c>
      <c r="U5937" t="s">
        <v>9484</v>
      </c>
      <c r="V5937">
        <v>35</v>
      </c>
      <c r="W5937">
        <v>1945</v>
      </c>
      <c r="Z5937" t="s">
        <v>3041</v>
      </c>
      <c r="AA5937" s="1">
        <v>44376</v>
      </c>
      <c r="AB5937" s="1">
        <v>43919</v>
      </c>
      <c r="AC5937" t="s">
        <v>41</v>
      </c>
      <c r="AD5937" t="s">
        <v>9477</v>
      </c>
      <c r="AE5937" s="14">
        <v>35.013839178676548</v>
      </c>
      <c r="AF5937">
        <v>1</v>
      </c>
      <c r="AG5937" t="s">
        <v>53</v>
      </c>
      <c r="AH5937" t="s">
        <v>9480</v>
      </c>
      <c r="AI5937" t="b">
        <v>1</v>
      </c>
      <c r="AJ5937" t="s">
        <v>36</v>
      </c>
      <c r="AK5937" t="s">
        <v>64</v>
      </c>
      <c r="AL5937" t="str">
        <f>IF(AmazonChurn[[#This Row],[Average Monthly Expenses]]&lt;=30,"Low",IF(AmazonChurn[[#This Row],[Average Monthly Expenses]]&lt;=60,"Medium","High"))</f>
        <v>Medium</v>
      </c>
      <c r="AM5937" t="str">
        <f>IF(AmazonChurn[[#This Row],[Number of Complaints or Support]]&lt;3,"Low",IF(AmazonChurn[[#This Row],[Number of Complaints or Support]]&lt;=7,"Medium","High"))</f>
        <v>Low</v>
      </c>
      <c r="AN5937" s="14">
        <f>AmazonChurn[[#This Row],[Number of Complaints or Support]]/AmazonChurn[[#This Row],[Account Length (in months)]]</f>
        <v>1.8181818181818181E-2</v>
      </c>
    </row>
    <row r="5938" spans="1:40" x14ac:dyDescent="0.25">
      <c r="A5938" t="s">
        <v>8427</v>
      </c>
      <c r="B5938" t="s">
        <v>36</v>
      </c>
      <c r="C5938">
        <v>3</v>
      </c>
      <c r="D5938">
        <v>0</v>
      </c>
      <c r="E5938">
        <v>4</v>
      </c>
      <c r="F5938">
        <v>1</v>
      </c>
      <c r="G5938" t="s">
        <v>36</v>
      </c>
      <c r="H5938">
        <v>0</v>
      </c>
      <c r="I5938" t="s">
        <v>153</v>
      </c>
      <c r="J5938" t="s">
        <v>25</v>
      </c>
      <c r="K5938" t="s">
        <v>25</v>
      </c>
      <c r="L5938">
        <v>42</v>
      </c>
      <c r="M5938" t="s">
        <v>23</v>
      </c>
      <c r="N5938" t="s">
        <v>23</v>
      </c>
      <c r="O5938" t="s">
        <v>23</v>
      </c>
      <c r="P5938">
        <v>0</v>
      </c>
      <c r="Q5938" t="s">
        <v>23</v>
      </c>
      <c r="R5938" t="s">
        <v>26</v>
      </c>
      <c r="S5938" t="s">
        <v>130</v>
      </c>
      <c r="T5938">
        <v>40</v>
      </c>
      <c r="U5938" t="s">
        <v>9483</v>
      </c>
      <c r="V5938">
        <v>40</v>
      </c>
      <c r="W5938">
        <v>123</v>
      </c>
      <c r="X5938" t="s">
        <v>46</v>
      </c>
      <c r="Y5938" t="s">
        <v>191</v>
      </c>
      <c r="Z5938" t="s">
        <v>492</v>
      </c>
      <c r="AA5938" s="1">
        <v>44396</v>
      </c>
      <c r="AB5938" s="1">
        <v>43870</v>
      </c>
      <c r="AC5938" t="s">
        <v>30</v>
      </c>
      <c r="AD5938" t="s">
        <v>9475</v>
      </c>
      <c r="AE5938" s="14">
        <v>40.024216350868983</v>
      </c>
      <c r="AF5938">
        <v>10</v>
      </c>
      <c r="AG5938" t="s">
        <v>31</v>
      </c>
      <c r="AH5938" t="s">
        <v>31</v>
      </c>
      <c r="AI5938" t="b">
        <v>1</v>
      </c>
      <c r="AJ5938" t="s">
        <v>36</v>
      </c>
      <c r="AK5938" t="s">
        <v>54</v>
      </c>
      <c r="AL5938" t="str">
        <f>IF(AmazonChurn[[#This Row],[Average Monthly Expenses]]&lt;=30,"Low",IF(AmazonChurn[[#This Row],[Average Monthly Expenses]]&lt;=60,"Medium","High"))</f>
        <v>Medium</v>
      </c>
      <c r="AM5938" t="str">
        <f>IF(AmazonChurn[[#This Row],[Number of Complaints or Support]]&lt;3,"Low",IF(AmazonChurn[[#This Row],[Number of Complaints or Support]]&lt;=7,"Medium","High"))</f>
        <v>High</v>
      </c>
      <c r="AN5938" s="14">
        <f>AmazonChurn[[#This Row],[Number of Complaints or Support]]/AmazonChurn[[#This Row],[Account Length (in months)]]</f>
        <v>3.3333333333333335</v>
      </c>
    </row>
    <row r="5939" spans="1:40" x14ac:dyDescent="0.25">
      <c r="A5939" t="s">
        <v>8428</v>
      </c>
      <c r="B5939" t="s">
        <v>23</v>
      </c>
      <c r="C5939">
        <v>32</v>
      </c>
      <c r="D5939">
        <v>0</v>
      </c>
      <c r="E5939">
        <v>11</v>
      </c>
      <c r="F5939">
        <v>1</v>
      </c>
      <c r="G5939" t="s">
        <v>36</v>
      </c>
      <c r="H5939">
        <v>0</v>
      </c>
      <c r="I5939" t="s">
        <v>259</v>
      </c>
      <c r="J5939" t="s">
        <v>35</v>
      </c>
      <c r="K5939" t="s">
        <v>9472</v>
      </c>
      <c r="L5939">
        <v>50</v>
      </c>
      <c r="M5939" t="s">
        <v>23</v>
      </c>
      <c r="N5939" t="s">
        <v>23</v>
      </c>
      <c r="O5939" t="s">
        <v>23</v>
      </c>
      <c r="P5939">
        <v>0</v>
      </c>
      <c r="Q5939" t="s">
        <v>23</v>
      </c>
      <c r="R5939" t="s">
        <v>26</v>
      </c>
      <c r="S5939" t="s">
        <v>130</v>
      </c>
      <c r="T5939">
        <v>46</v>
      </c>
      <c r="U5939" t="s">
        <v>9483</v>
      </c>
      <c r="V5939">
        <v>46</v>
      </c>
      <c r="W5939">
        <v>1473</v>
      </c>
      <c r="Z5939" t="s">
        <v>1774</v>
      </c>
      <c r="AA5939" s="1">
        <v>44982</v>
      </c>
      <c r="AB5939" s="1">
        <v>44568</v>
      </c>
      <c r="AC5939" t="s">
        <v>41</v>
      </c>
      <c r="AD5939" t="s">
        <v>9477</v>
      </c>
      <c r="AE5939" s="14">
        <v>49.111333652560759</v>
      </c>
      <c r="AF5939">
        <v>2</v>
      </c>
      <c r="AG5939" t="s">
        <v>69</v>
      </c>
      <c r="AH5939" t="s">
        <v>69</v>
      </c>
      <c r="AI5939" t="b">
        <v>0</v>
      </c>
      <c r="AJ5939" t="s">
        <v>23</v>
      </c>
      <c r="AK5939" t="s">
        <v>54</v>
      </c>
      <c r="AL5939" t="str">
        <f>IF(AmazonChurn[[#This Row],[Average Monthly Expenses]]&lt;=30,"Low",IF(AmazonChurn[[#This Row],[Average Monthly Expenses]]&lt;=60,"Medium","High"))</f>
        <v>Medium</v>
      </c>
      <c r="AM5939" t="str">
        <f>IF(AmazonChurn[[#This Row],[Number of Complaints or Support]]&lt;3,"Low",IF(AmazonChurn[[#This Row],[Number of Complaints or Support]]&lt;=7,"Medium","High"))</f>
        <v>Low</v>
      </c>
      <c r="AN5939" s="14">
        <f>AmazonChurn[[#This Row],[Number of Complaints or Support]]/AmazonChurn[[#This Row],[Account Length (in months)]]</f>
        <v>6.25E-2</v>
      </c>
    </row>
    <row r="5940" spans="1:40" x14ac:dyDescent="0.25">
      <c r="A5940" t="s">
        <v>8429</v>
      </c>
      <c r="B5940" t="s">
        <v>23</v>
      </c>
      <c r="C5940">
        <v>3</v>
      </c>
      <c r="D5940">
        <v>0</v>
      </c>
      <c r="E5940">
        <v>2</v>
      </c>
      <c r="F5940">
        <v>1</v>
      </c>
      <c r="G5940" t="s">
        <v>36</v>
      </c>
      <c r="H5940">
        <v>0</v>
      </c>
      <c r="I5940" t="s">
        <v>97</v>
      </c>
      <c r="J5940" t="s">
        <v>35</v>
      </c>
      <c r="K5940" t="s">
        <v>9472</v>
      </c>
      <c r="L5940">
        <v>33</v>
      </c>
      <c r="M5940" t="s">
        <v>23</v>
      </c>
      <c r="N5940" t="s">
        <v>23</v>
      </c>
      <c r="O5940" t="s">
        <v>23</v>
      </c>
      <c r="P5940">
        <v>0</v>
      </c>
      <c r="Q5940" t="s">
        <v>36</v>
      </c>
      <c r="R5940" t="s">
        <v>26</v>
      </c>
      <c r="S5940" t="s">
        <v>214</v>
      </c>
      <c r="T5940">
        <v>35</v>
      </c>
      <c r="U5940" t="s">
        <v>9486</v>
      </c>
      <c r="V5940">
        <v>35</v>
      </c>
      <c r="W5940">
        <v>98</v>
      </c>
      <c r="Z5940" t="s">
        <v>3490</v>
      </c>
      <c r="AA5940" s="1">
        <v>43944</v>
      </c>
      <c r="AB5940" s="1">
        <v>44449</v>
      </c>
      <c r="AC5940" t="s">
        <v>48</v>
      </c>
      <c r="AD5940" t="s">
        <v>9476</v>
      </c>
      <c r="AE5940" s="14">
        <v>39.032030337743713</v>
      </c>
      <c r="AF5940">
        <v>4</v>
      </c>
      <c r="AG5940" t="s">
        <v>53</v>
      </c>
      <c r="AH5940" t="s">
        <v>9480</v>
      </c>
      <c r="AI5940" t="b">
        <v>1</v>
      </c>
      <c r="AJ5940" t="s">
        <v>36</v>
      </c>
      <c r="AK5940" t="s">
        <v>73</v>
      </c>
      <c r="AL5940" t="str">
        <f>IF(AmazonChurn[[#This Row],[Average Monthly Expenses]]&lt;=30,"Low",IF(AmazonChurn[[#This Row],[Average Monthly Expenses]]&lt;=60,"Medium","High"))</f>
        <v>Medium</v>
      </c>
      <c r="AM5940" t="str">
        <f>IF(AmazonChurn[[#This Row],[Number of Complaints or Support]]&lt;3,"Low",IF(AmazonChurn[[#This Row],[Number of Complaints or Support]]&lt;=7,"Medium","High"))</f>
        <v>Medium</v>
      </c>
      <c r="AN5940" s="14">
        <f>AmazonChurn[[#This Row],[Number of Complaints or Support]]/AmazonChurn[[#This Row],[Account Length (in months)]]</f>
        <v>1.3333333333333333</v>
      </c>
    </row>
    <row r="5941" spans="1:40" x14ac:dyDescent="0.25">
      <c r="A5941" t="s">
        <v>8430</v>
      </c>
      <c r="B5941" t="s">
        <v>36</v>
      </c>
      <c r="C5941">
        <v>1</v>
      </c>
      <c r="D5941">
        <v>5</v>
      </c>
      <c r="E5941">
        <v>5</v>
      </c>
      <c r="F5941">
        <v>1</v>
      </c>
      <c r="G5941" t="s">
        <v>36</v>
      </c>
      <c r="H5941">
        <v>0</v>
      </c>
      <c r="I5941" t="s">
        <v>162</v>
      </c>
      <c r="J5941" t="s">
        <v>35</v>
      </c>
      <c r="K5941" t="s">
        <v>9472</v>
      </c>
      <c r="L5941">
        <v>41</v>
      </c>
      <c r="M5941" t="s">
        <v>23</v>
      </c>
      <c r="N5941" t="s">
        <v>23</v>
      </c>
      <c r="O5941" t="s">
        <v>23</v>
      </c>
      <c r="P5941">
        <v>0</v>
      </c>
      <c r="Q5941" t="s">
        <v>23</v>
      </c>
      <c r="R5941" t="s">
        <v>26</v>
      </c>
      <c r="S5941" t="s">
        <v>38</v>
      </c>
      <c r="T5941">
        <v>25</v>
      </c>
      <c r="U5941" t="s">
        <v>9484</v>
      </c>
      <c r="V5941">
        <v>25</v>
      </c>
      <c r="W5941">
        <v>25</v>
      </c>
      <c r="X5941" t="s">
        <v>110</v>
      </c>
      <c r="Y5941" t="s">
        <v>204</v>
      </c>
      <c r="Z5941" t="s">
        <v>8431</v>
      </c>
      <c r="AA5941" s="1">
        <v>45008</v>
      </c>
      <c r="AB5941" s="1">
        <v>44004</v>
      </c>
      <c r="AC5941" t="s">
        <v>48</v>
      </c>
      <c r="AD5941" t="s">
        <v>9476</v>
      </c>
      <c r="AE5941" s="14">
        <v>20.223736309701209</v>
      </c>
      <c r="AF5941">
        <v>9</v>
      </c>
      <c r="AG5941" t="s">
        <v>31</v>
      </c>
      <c r="AH5941" t="s">
        <v>31</v>
      </c>
      <c r="AI5941" t="b">
        <v>1</v>
      </c>
      <c r="AJ5941" t="s">
        <v>36</v>
      </c>
      <c r="AK5941" t="s">
        <v>32</v>
      </c>
      <c r="AL5941" t="str">
        <f>IF(AmazonChurn[[#This Row],[Average Monthly Expenses]]&lt;=30,"Low",IF(AmazonChurn[[#This Row],[Average Monthly Expenses]]&lt;=60,"Medium","High"))</f>
        <v>Low</v>
      </c>
      <c r="AM5941" t="str">
        <f>IF(AmazonChurn[[#This Row],[Number of Complaints or Support]]&lt;3,"Low",IF(AmazonChurn[[#This Row],[Number of Complaints or Support]]&lt;=7,"Medium","High"))</f>
        <v>High</v>
      </c>
      <c r="AN5941" s="14">
        <f>AmazonChurn[[#This Row],[Number of Complaints or Support]]/AmazonChurn[[#This Row],[Account Length (in months)]]</f>
        <v>9</v>
      </c>
    </row>
    <row r="5942" spans="1:40" x14ac:dyDescent="0.25">
      <c r="A5942" t="s">
        <v>8432</v>
      </c>
      <c r="B5942" t="s">
        <v>23</v>
      </c>
      <c r="C5942">
        <v>1</v>
      </c>
      <c r="D5942">
        <v>2</v>
      </c>
      <c r="E5942">
        <v>4</v>
      </c>
      <c r="F5942">
        <v>1</v>
      </c>
      <c r="G5942" t="s">
        <v>36</v>
      </c>
      <c r="H5942">
        <v>0</v>
      </c>
      <c r="I5942" t="s">
        <v>79</v>
      </c>
      <c r="J5942" t="s">
        <v>25</v>
      </c>
      <c r="K5942" t="s">
        <v>25</v>
      </c>
      <c r="L5942">
        <v>64</v>
      </c>
      <c r="M5942" t="s">
        <v>23</v>
      </c>
      <c r="N5942" t="s">
        <v>23</v>
      </c>
      <c r="O5942" t="s">
        <v>23</v>
      </c>
      <c r="P5942">
        <v>0</v>
      </c>
      <c r="Q5942" t="s">
        <v>36</v>
      </c>
      <c r="R5942" t="s">
        <v>26</v>
      </c>
      <c r="S5942" t="s">
        <v>130</v>
      </c>
      <c r="T5942">
        <v>16</v>
      </c>
      <c r="U5942" t="s">
        <v>9483</v>
      </c>
      <c r="V5942">
        <v>16</v>
      </c>
      <c r="W5942">
        <v>16</v>
      </c>
      <c r="Z5942" t="s">
        <v>2482</v>
      </c>
      <c r="AA5942" s="1">
        <v>45129</v>
      </c>
      <c r="AB5942" s="1">
        <v>45143</v>
      </c>
      <c r="AC5942" t="s">
        <v>30</v>
      </c>
      <c r="AD5942" t="s">
        <v>9475</v>
      </c>
      <c r="AE5942" s="14">
        <v>19.059636911254071</v>
      </c>
      <c r="AF5942">
        <v>6</v>
      </c>
      <c r="AG5942" t="s">
        <v>69</v>
      </c>
      <c r="AH5942" t="s">
        <v>69</v>
      </c>
      <c r="AI5942" t="b">
        <v>1</v>
      </c>
      <c r="AJ5942" t="s">
        <v>36</v>
      </c>
      <c r="AK5942" t="s">
        <v>64</v>
      </c>
      <c r="AL5942" t="str">
        <f>IF(AmazonChurn[[#This Row],[Average Monthly Expenses]]&lt;=30,"Low",IF(AmazonChurn[[#This Row],[Average Monthly Expenses]]&lt;=60,"Medium","High"))</f>
        <v>Low</v>
      </c>
      <c r="AM5942" t="str">
        <f>IF(AmazonChurn[[#This Row],[Number of Complaints or Support]]&lt;3,"Low",IF(AmazonChurn[[#This Row],[Number of Complaints or Support]]&lt;=7,"Medium","High"))</f>
        <v>Medium</v>
      </c>
      <c r="AN5942" s="14">
        <f>AmazonChurn[[#This Row],[Number of Complaints or Support]]/AmazonChurn[[#This Row],[Account Length (in months)]]</f>
        <v>6</v>
      </c>
    </row>
    <row r="5943" spans="1:40" x14ac:dyDescent="0.25">
      <c r="A5943" t="s">
        <v>8433</v>
      </c>
      <c r="B5943" t="s">
        <v>23</v>
      </c>
      <c r="C5943">
        <v>65</v>
      </c>
      <c r="D5943">
        <v>0</v>
      </c>
      <c r="E5943">
        <v>0</v>
      </c>
      <c r="F5943">
        <v>0</v>
      </c>
      <c r="G5943" t="s">
        <v>23</v>
      </c>
      <c r="H5943">
        <v>0</v>
      </c>
      <c r="I5943" t="s">
        <v>136</v>
      </c>
      <c r="J5943" t="s">
        <v>35</v>
      </c>
      <c r="K5943" t="s">
        <v>9472</v>
      </c>
      <c r="L5943">
        <v>46</v>
      </c>
      <c r="M5943" t="s">
        <v>23</v>
      </c>
      <c r="N5943" t="s">
        <v>23</v>
      </c>
      <c r="O5943" t="s">
        <v>36</v>
      </c>
      <c r="P5943">
        <v>2</v>
      </c>
      <c r="Q5943" t="s">
        <v>23</v>
      </c>
      <c r="R5943" t="s">
        <v>57</v>
      </c>
      <c r="S5943" t="s">
        <v>130</v>
      </c>
      <c r="T5943">
        <v>7</v>
      </c>
      <c r="U5943" t="s">
        <v>9483</v>
      </c>
      <c r="V5943">
        <v>7</v>
      </c>
      <c r="W5943">
        <v>425</v>
      </c>
      <c r="Z5943" t="s">
        <v>636</v>
      </c>
      <c r="AA5943" s="1">
        <v>44879</v>
      </c>
      <c r="AB5943" s="1">
        <v>44148</v>
      </c>
      <c r="AC5943" t="s">
        <v>41</v>
      </c>
      <c r="AD5943" t="s">
        <v>9477</v>
      </c>
      <c r="AE5943" s="14">
        <v>7.7439954513163656</v>
      </c>
      <c r="AF5943">
        <v>6</v>
      </c>
      <c r="AG5943" t="s">
        <v>69</v>
      </c>
      <c r="AH5943" t="s">
        <v>69</v>
      </c>
      <c r="AI5943" t="b">
        <v>1</v>
      </c>
      <c r="AJ5943" t="s">
        <v>36</v>
      </c>
      <c r="AK5943" t="s">
        <v>32</v>
      </c>
      <c r="AL5943" t="str">
        <f>IF(AmazonChurn[[#This Row],[Average Monthly Expenses]]&lt;=30,"Low",IF(AmazonChurn[[#This Row],[Average Monthly Expenses]]&lt;=60,"Medium","High"))</f>
        <v>Low</v>
      </c>
      <c r="AM5943" t="str">
        <f>IF(AmazonChurn[[#This Row],[Number of Complaints or Support]]&lt;3,"Low",IF(AmazonChurn[[#This Row],[Number of Complaints or Support]]&lt;=7,"Medium","High"))</f>
        <v>Medium</v>
      </c>
      <c r="AN5943" s="14">
        <f>AmazonChurn[[#This Row],[Number of Complaints or Support]]/AmazonChurn[[#This Row],[Account Length (in months)]]</f>
        <v>9.2307692307692313E-2</v>
      </c>
    </row>
    <row r="5944" spans="1:40" x14ac:dyDescent="0.25">
      <c r="A5944" t="s">
        <v>8434</v>
      </c>
      <c r="B5944" t="s">
        <v>23</v>
      </c>
      <c r="C5944">
        <v>13</v>
      </c>
      <c r="D5944">
        <v>0</v>
      </c>
      <c r="E5944">
        <v>3</v>
      </c>
      <c r="F5944">
        <v>1</v>
      </c>
      <c r="G5944" t="s">
        <v>36</v>
      </c>
      <c r="H5944">
        <v>0</v>
      </c>
      <c r="I5944" t="s">
        <v>213</v>
      </c>
      <c r="J5944" t="s">
        <v>35</v>
      </c>
      <c r="K5944" t="s">
        <v>9472</v>
      </c>
      <c r="L5944">
        <v>69</v>
      </c>
      <c r="M5944" t="s">
        <v>23</v>
      </c>
      <c r="N5944" t="s">
        <v>36</v>
      </c>
      <c r="O5944" t="s">
        <v>23</v>
      </c>
      <c r="P5944">
        <v>0</v>
      </c>
      <c r="Q5944" t="s">
        <v>23</v>
      </c>
      <c r="R5944" t="s">
        <v>26</v>
      </c>
      <c r="S5944" t="s">
        <v>124</v>
      </c>
      <c r="T5944">
        <v>51</v>
      </c>
      <c r="U5944" t="s">
        <v>9484</v>
      </c>
      <c r="V5944">
        <v>51</v>
      </c>
      <c r="W5944">
        <v>673</v>
      </c>
      <c r="Z5944" t="s">
        <v>3179</v>
      </c>
      <c r="AA5944" s="1">
        <v>44857</v>
      </c>
      <c r="AB5944" s="1">
        <v>44082</v>
      </c>
      <c r="AC5944" t="s">
        <v>48</v>
      </c>
      <c r="AD5944" t="s">
        <v>9476</v>
      </c>
      <c r="AE5944" s="14">
        <v>50.379669343342833</v>
      </c>
      <c r="AF5944">
        <v>8</v>
      </c>
      <c r="AG5944" t="s">
        <v>31</v>
      </c>
      <c r="AH5944" t="s">
        <v>31</v>
      </c>
      <c r="AI5944" t="b">
        <v>0</v>
      </c>
      <c r="AJ5944" t="s">
        <v>23</v>
      </c>
      <c r="AK5944" t="s">
        <v>73</v>
      </c>
      <c r="AL5944" t="str">
        <f>IF(AmazonChurn[[#This Row],[Average Monthly Expenses]]&lt;=30,"Low",IF(AmazonChurn[[#This Row],[Average Monthly Expenses]]&lt;=60,"Medium","High"))</f>
        <v>Medium</v>
      </c>
      <c r="AM5944" t="str">
        <f>IF(AmazonChurn[[#This Row],[Number of Complaints or Support]]&lt;3,"Low",IF(AmazonChurn[[#This Row],[Number of Complaints or Support]]&lt;=7,"Medium","High"))</f>
        <v>High</v>
      </c>
      <c r="AN5944" s="14">
        <f>AmazonChurn[[#This Row],[Number of Complaints or Support]]/AmazonChurn[[#This Row],[Account Length (in months)]]</f>
        <v>0.61538461538461542</v>
      </c>
    </row>
    <row r="5945" spans="1:40" x14ac:dyDescent="0.25">
      <c r="A5945" t="s">
        <v>8435</v>
      </c>
      <c r="B5945" t="s">
        <v>23</v>
      </c>
      <c r="C5945">
        <v>8</v>
      </c>
      <c r="D5945">
        <v>0</v>
      </c>
      <c r="E5945">
        <v>0</v>
      </c>
      <c r="F5945">
        <v>0</v>
      </c>
      <c r="G5945" t="s">
        <v>23</v>
      </c>
      <c r="H5945">
        <v>0</v>
      </c>
      <c r="I5945" t="s">
        <v>71</v>
      </c>
      <c r="J5945" t="s">
        <v>25</v>
      </c>
      <c r="K5945" t="s">
        <v>25</v>
      </c>
      <c r="L5945">
        <v>34</v>
      </c>
      <c r="M5945" t="s">
        <v>23</v>
      </c>
      <c r="N5945" t="s">
        <v>23</v>
      </c>
      <c r="O5945" t="s">
        <v>23</v>
      </c>
      <c r="P5945">
        <v>0</v>
      </c>
      <c r="Q5945" t="s">
        <v>23</v>
      </c>
      <c r="R5945" t="s">
        <v>37</v>
      </c>
      <c r="S5945" t="s">
        <v>130</v>
      </c>
      <c r="T5945">
        <v>10</v>
      </c>
      <c r="U5945" t="s">
        <v>9483</v>
      </c>
      <c r="V5945">
        <v>10</v>
      </c>
      <c r="W5945">
        <v>81</v>
      </c>
      <c r="Z5945" t="s">
        <v>8408</v>
      </c>
      <c r="AA5945" s="1">
        <v>44988</v>
      </c>
      <c r="AB5945" s="1">
        <v>44263</v>
      </c>
      <c r="AC5945" t="s">
        <v>30</v>
      </c>
      <c r="AD5945" t="s">
        <v>9475</v>
      </c>
      <c r="AE5945" s="14">
        <v>11.436436752562161</v>
      </c>
      <c r="AF5945">
        <v>9</v>
      </c>
      <c r="AG5945" t="s">
        <v>31</v>
      </c>
      <c r="AH5945" t="s">
        <v>31</v>
      </c>
      <c r="AI5945" t="b">
        <v>0</v>
      </c>
      <c r="AJ5945" t="s">
        <v>23</v>
      </c>
      <c r="AK5945" t="s">
        <v>54</v>
      </c>
      <c r="AL5945" t="str">
        <f>IF(AmazonChurn[[#This Row],[Average Monthly Expenses]]&lt;=30,"Low",IF(AmazonChurn[[#This Row],[Average Monthly Expenses]]&lt;=60,"Medium","High"))</f>
        <v>Low</v>
      </c>
      <c r="AM5945" t="str">
        <f>IF(AmazonChurn[[#This Row],[Number of Complaints or Support]]&lt;3,"Low",IF(AmazonChurn[[#This Row],[Number of Complaints or Support]]&lt;=7,"Medium","High"))</f>
        <v>High</v>
      </c>
      <c r="AN5945" s="14">
        <f>AmazonChurn[[#This Row],[Number of Complaints or Support]]/AmazonChurn[[#This Row],[Account Length (in months)]]</f>
        <v>1.125</v>
      </c>
    </row>
    <row r="5946" spans="1:40" x14ac:dyDescent="0.25">
      <c r="A5946" t="s">
        <v>8436</v>
      </c>
      <c r="B5946" t="s">
        <v>36</v>
      </c>
      <c r="C5946">
        <v>27</v>
      </c>
      <c r="D5946">
        <v>2</v>
      </c>
      <c r="E5946">
        <v>0</v>
      </c>
      <c r="F5946">
        <v>0</v>
      </c>
      <c r="G5946" t="s">
        <v>23</v>
      </c>
      <c r="H5946">
        <v>0</v>
      </c>
      <c r="I5946" t="s">
        <v>213</v>
      </c>
      <c r="J5946" t="s">
        <v>35</v>
      </c>
      <c r="K5946" t="s">
        <v>9472</v>
      </c>
      <c r="L5946">
        <v>66</v>
      </c>
      <c r="M5946" t="s">
        <v>23</v>
      </c>
      <c r="N5946" t="s">
        <v>36</v>
      </c>
      <c r="O5946" t="s">
        <v>23</v>
      </c>
      <c r="P5946">
        <v>0</v>
      </c>
      <c r="Q5946" t="s">
        <v>23</v>
      </c>
      <c r="R5946" t="s">
        <v>37</v>
      </c>
      <c r="S5946" t="s">
        <v>124</v>
      </c>
      <c r="T5946">
        <v>15</v>
      </c>
      <c r="U5946" t="s">
        <v>9484</v>
      </c>
      <c r="V5946">
        <v>15</v>
      </c>
      <c r="W5946">
        <v>411</v>
      </c>
      <c r="X5946" t="s">
        <v>141</v>
      </c>
      <c r="Y5946" t="s">
        <v>382</v>
      </c>
      <c r="Z5946" t="s">
        <v>1683</v>
      </c>
      <c r="AA5946" s="1">
        <v>45092</v>
      </c>
      <c r="AB5946" s="1">
        <v>43863</v>
      </c>
      <c r="AC5946" t="s">
        <v>41</v>
      </c>
      <c r="AD5946" t="s">
        <v>9477</v>
      </c>
      <c r="AE5946" s="14">
        <v>13.25119870269336</v>
      </c>
      <c r="AF5946">
        <v>9</v>
      </c>
      <c r="AG5946" t="s">
        <v>53</v>
      </c>
      <c r="AH5946" t="s">
        <v>9480</v>
      </c>
      <c r="AI5946" t="b">
        <v>1</v>
      </c>
      <c r="AJ5946" t="s">
        <v>36</v>
      </c>
      <c r="AK5946" t="s">
        <v>32</v>
      </c>
      <c r="AL5946" t="str">
        <f>IF(AmazonChurn[[#This Row],[Average Monthly Expenses]]&lt;=30,"Low",IF(AmazonChurn[[#This Row],[Average Monthly Expenses]]&lt;=60,"Medium","High"))</f>
        <v>Low</v>
      </c>
      <c r="AM5946" t="str">
        <f>IF(AmazonChurn[[#This Row],[Number of Complaints or Support]]&lt;3,"Low",IF(AmazonChurn[[#This Row],[Number of Complaints or Support]]&lt;=7,"Medium","High"))</f>
        <v>High</v>
      </c>
      <c r="AN5946" s="14">
        <f>AmazonChurn[[#This Row],[Number of Complaints or Support]]/AmazonChurn[[#This Row],[Account Length (in months)]]</f>
        <v>0.33333333333333331</v>
      </c>
    </row>
    <row r="5947" spans="1:40" x14ac:dyDescent="0.25">
      <c r="A5947" t="s">
        <v>8437</v>
      </c>
      <c r="B5947" t="s">
        <v>23</v>
      </c>
      <c r="C5947">
        <v>53</v>
      </c>
      <c r="D5947">
        <v>0</v>
      </c>
      <c r="E5947">
        <v>2</v>
      </c>
      <c r="F5947">
        <v>1</v>
      </c>
      <c r="G5947" t="s">
        <v>36</v>
      </c>
      <c r="H5947">
        <v>0</v>
      </c>
      <c r="I5947" t="s">
        <v>438</v>
      </c>
      <c r="J5947" t="s">
        <v>25</v>
      </c>
      <c r="K5947" t="s">
        <v>25</v>
      </c>
      <c r="L5947">
        <v>42</v>
      </c>
      <c r="M5947" t="s">
        <v>23</v>
      </c>
      <c r="N5947" t="s">
        <v>23</v>
      </c>
      <c r="O5947" t="s">
        <v>23</v>
      </c>
      <c r="P5947">
        <v>0</v>
      </c>
      <c r="Q5947" t="s">
        <v>23</v>
      </c>
      <c r="R5947" t="s">
        <v>57</v>
      </c>
      <c r="S5947" t="s">
        <v>38</v>
      </c>
      <c r="T5947">
        <v>59</v>
      </c>
      <c r="U5947" t="s">
        <v>9484</v>
      </c>
      <c r="V5947">
        <v>59</v>
      </c>
      <c r="W5947">
        <v>3127</v>
      </c>
      <c r="Z5947" t="s">
        <v>8438</v>
      </c>
      <c r="AA5947" s="1">
        <v>45236</v>
      </c>
      <c r="AB5947" s="1">
        <v>44307</v>
      </c>
      <c r="AC5947" t="s">
        <v>41</v>
      </c>
      <c r="AD5947" t="s">
        <v>9477</v>
      </c>
      <c r="AE5947" s="14">
        <v>58.661657407766562</v>
      </c>
      <c r="AF5947">
        <v>9</v>
      </c>
      <c r="AG5947" t="s">
        <v>69</v>
      </c>
      <c r="AH5947" t="s">
        <v>69</v>
      </c>
      <c r="AI5947" t="b">
        <v>0</v>
      </c>
      <c r="AJ5947" t="s">
        <v>23</v>
      </c>
      <c r="AK5947" t="s">
        <v>32</v>
      </c>
      <c r="AL5947" t="str">
        <f>IF(AmazonChurn[[#This Row],[Average Monthly Expenses]]&lt;=30,"Low",IF(AmazonChurn[[#This Row],[Average Monthly Expenses]]&lt;=60,"Medium","High"))</f>
        <v>Medium</v>
      </c>
      <c r="AM5947" t="str">
        <f>IF(AmazonChurn[[#This Row],[Number of Complaints or Support]]&lt;3,"Low",IF(AmazonChurn[[#This Row],[Number of Complaints or Support]]&lt;=7,"Medium","High"))</f>
        <v>High</v>
      </c>
      <c r="AN5947" s="14">
        <f>AmazonChurn[[#This Row],[Number of Complaints or Support]]/AmazonChurn[[#This Row],[Account Length (in months)]]</f>
        <v>0.16981132075471697</v>
      </c>
    </row>
    <row r="5948" spans="1:40" x14ac:dyDescent="0.25">
      <c r="A5948" t="s">
        <v>8439</v>
      </c>
      <c r="B5948" t="s">
        <v>23</v>
      </c>
      <c r="C5948">
        <v>56</v>
      </c>
      <c r="D5948">
        <v>0</v>
      </c>
      <c r="E5948">
        <v>0</v>
      </c>
      <c r="F5948">
        <v>0</v>
      </c>
      <c r="G5948" t="s">
        <v>23</v>
      </c>
      <c r="H5948">
        <v>0</v>
      </c>
      <c r="I5948" t="s">
        <v>82</v>
      </c>
      <c r="J5948" t="s">
        <v>35</v>
      </c>
      <c r="K5948" t="s">
        <v>9472</v>
      </c>
      <c r="L5948">
        <v>56</v>
      </c>
      <c r="M5948" t="s">
        <v>23</v>
      </c>
      <c r="N5948" t="s">
        <v>23</v>
      </c>
      <c r="O5948" t="s">
        <v>23</v>
      </c>
      <c r="P5948">
        <v>0</v>
      </c>
      <c r="Q5948" t="s">
        <v>23</v>
      </c>
      <c r="R5948" t="s">
        <v>57</v>
      </c>
      <c r="S5948" t="s">
        <v>130</v>
      </c>
      <c r="T5948">
        <v>11</v>
      </c>
      <c r="U5948" t="s">
        <v>9483</v>
      </c>
      <c r="V5948">
        <v>11</v>
      </c>
      <c r="W5948">
        <v>636</v>
      </c>
      <c r="Z5948" t="s">
        <v>4435</v>
      </c>
      <c r="AA5948" s="1">
        <v>44505</v>
      </c>
      <c r="AB5948" s="1">
        <v>44712</v>
      </c>
      <c r="AC5948" t="s">
        <v>41</v>
      </c>
      <c r="AD5948" t="s">
        <v>9477</v>
      </c>
      <c r="AE5948" s="14">
        <v>9.3848745700761604</v>
      </c>
      <c r="AF5948">
        <v>5</v>
      </c>
      <c r="AG5948" t="s">
        <v>31</v>
      </c>
      <c r="AH5948" t="s">
        <v>31</v>
      </c>
      <c r="AI5948" t="b">
        <v>1</v>
      </c>
      <c r="AJ5948" t="s">
        <v>36</v>
      </c>
      <c r="AK5948" t="s">
        <v>54</v>
      </c>
      <c r="AL5948" t="str">
        <f>IF(AmazonChurn[[#This Row],[Average Monthly Expenses]]&lt;=30,"Low",IF(AmazonChurn[[#This Row],[Average Monthly Expenses]]&lt;=60,"Medium","High"))</f>
        <v>Low</v>
      </c>
      <c r="AM5948" t="str">
        <f>IF(AmazonChurn[[#This Row],[Number of Complaints or Support]]&lt;3,"Low",IF(AmazonChurn[[#This Row],[Number of Complaints or Support]]&lt;=7,"Medium","High"))</f>
        <v>Medium</v>
      </c>
      <c r="AN5948" s="14">
        <f>AmazonChurn[[#This Row],[Number of Complaints or Support]]/AmazonChurn[[#This Row],[Account Length (in months)]]</f>
        <v>8.9285714285714288E-2</v>
      </c>
    </row>
    <row r="5949" spans="1:40" x14ac:dyDescent="0.25">
      <c r="A5949" t="s">
        <v>8440</v>
      </c>
      <c r="B5949" t="s">
        <v>36</v>
      </c>
      <c r="C5949">
        <v>3</v>
      </c>
      <c r="D5949">
        <v>3</v>
      </c>
      <c r="E5949">
        <v>4</v>
      </c>
      <c r="F5949">
        <v>1</v>
      </c>
      <c r="G5949" t="s">
        <v>36</v>
      </c>
      <c r="H5949">
        <v>0</v>
      </c>
      <c r="I5949" t="s">
        <v>159</v>
      </c>
      <c r="J5949" t="s">
        <v>35</v>
      </c>
      <c r="K5949" t="s">
        <v>9472</v>
      </c>
      <c r="L5949">
        <v>79</v>
      </c>
      <c r="M5949" t="s">
        <v>23</v>
      </c>
      <c r="N5949" t="s">
        <v>36</v>
      </c>
      <c r="O5949" t="s">
        <v>23</v>
      </c>
      <c r="P5949">
        <v>0</v>
      </c>
      <c r="Q5949" t="s">
        <v>23</v>
      </c>
      <c r="R5949" t="s">
        <v>26</v>
      </c>
      <c r="S5949" t="s">
        <v>124</v>
      </c>
      <c r="T5949">
        <v>45</v>
      </c>
      <c r="U5949" t="s">
        <v>9484</v>
      </c>
      <c r="V5949">
        <v>45</v>
      </c>
      <c r="W5949">
        <v>139</v>
      </c>
      <c r="X5949" t="s">
        <v>46</v>
      </c>
      <c r="Y5949" t="s">
        <v>191</v>
      </c>
      <c r="Z5949" t="s">
        <v>890</v>
      </c>
      <c r="AA5949" s="1">
        <v>44207</v>
      </c>
      <c r="AB5949" s="1">
        <v>45088</v>
      </c>
      <c r="AC5949" t="s">
        <v>41</v>
      </c>
      <c r="AD5949" t="s">
        <v>9477</v>
      </c>
      <c r="AE5949" s="14">
        <v>46.987168347741722</v>
      </c>
      <c r="AF5949">
        <v>2</v>
      </c>
      <c r="AG5949" t="s">
        <v>69</v>
      </c>
      <c r="AH5949" t="s">
        <v>69</v>
      </c>
      <c r="AI5949" t="b">
        <v>1</v>
      </c>
      <c r="AJ5949" t="s">
        <v>36</v>
      </c>
      <c r="AK5949" t="s">
        <v>73</v>
      </c>
      <c r="AL5949" t="str">
        <f>IF(AmazonChurn[[#This Row],[Average Monthly Expenses]]&lt;=30,"Low",IF(AmazonChurn[[#This Row],[Average Monthly Expenses]]&lt;=60,"Medium","High"))</f>
        <v>Medium</v>
      </c>
      <c r="AM5949" t="str">
        <f>IF(AmazonChurn[[#This Row],[Number of Complaints or Support]]&lt;3,"Low",IF(AmazonChurn[[#This Row],[Number of Complaints or Support]]&lt;=7,"Medium","High"))</f>
        <v>Low</v>
      </c>
      <c r="AN5949" s="14">
        <f>AmazonChurn[[#This Row],[Number of Complaints or Support]]/AmazonChurn[[#This Row],[Account Length (in months)]]</f>
        <v>0.66666666666666663</v>
      </c>
    </row>
    <row r="5950" spans="1:40" x14ac:dyDescent="0.25">
      <c r="A5950" t="s">
        <v>8441</v>
      </c>
      <c r="B5950" t="s">
        <v>36</v>
      </c>
      <c r="C5950">
        <v>13</v>
      </c>
      <c r="D5950">
        <v>5</v>
      </c>
      <c r="E5950">
        <v>8</v>
      </c>
      <c r="F5950">
        <v>1</v>
      </c>
      <c r="G5950" t="s">
        <v>36</v>
      </c>
      <c r="H5950">
        <v>0</v>
      </c>
      <c r="I5950" t="s">
        <v>181</v>
      </c>
      <c r="J5950" t="s">
        <v>35</v>
      </c>
      <c r="K5950" t="s">
        <v>9472</v>
      </c>
      <c r="L5950">
        <v>40</v>
      </c>
      <c r="M5950" t="s">
        <v>23</v>
      </c>
      <c r="N5950" t="s">
        <v>23</v>
      </c>
      <c r="O5950" t="s">
        <v>23</v>
      </c>
      <c r="P5950">
        <v>0</v>
      </c>
      <c r="Q5950" t="s">
        <v>23</v>
      </c>
      <c r="R5950" t="s">
        <v>26</v>
      </c>
      <c r="S5950" t="s">
        <v>124</v>
      </c>
      <c r="T5950">
        <v>34</v>
      </c>
      <c r="U5950" t="s">
        <v>9484</v>
      </c>
      <c r="V5950">
        <v>34</v>
      </c>
      <c r="W5950">
        <v>431</v>
      </c>
      <c r="X5950" t="s">
        <v>94</v>
      </c>
      <c r="Y5950" t="s">
        <v>1407</v>
      </c>
      <c r="Z5950" t="s">
        <v>3197</v>
      </c>
      <c r="AA5950" s="1">
        <v>44940</v>
      </c>
      <c r="AB5950" s="1">
        <v>44384</v>
      </c>
      <c r="AC5950" t="s">
        <v>48</v>
      </c>
      <c r="AD5950" t="s">
        <v>9476</v>
      </c>
      <c r="AE5950" s="14">
        <v>29.281680054382111</v>
      </c>
      <c r="AF5950">
        <v>6</v>
      </c>
      <c r="AG5950" t="s">
        <v>69</v>
      </c>
      <c r="AH5950" t="s">
        <v>69</v>
      </c>
      <c r="AI5950" t="b">
        <v>1</v>
      </c>
      <c r="AJ5950" t="s">
        <v>36</v>
      </c>
      <c r="AK5950" t="s">
        <v>64</v>
      </c>
      <c r="AL5950" t="str">
        <f>IF(AmazonChurn[[#This Row],[Average Monthly Expenses]]&lt;=30,"Low",IF(AmazonChurn[[#This Row],[Average Monthly Expenses]]&lt;=60,"Medium","High"))</f>
        <v>Low</v>
      </c>
      <c r="AM5950" t="str">
        <f>IF(AmazonChurn[[#This Row],[Number of Complaints or Support]]&lt;3,"Low",IF(AmazonChurn[[#This Row],[Number of Complaints or Support]]&lt;=7,"Medium","High"))</f>
        <v>Medium</v>
      </c>
      <c r="AN5950" s="14">
        <f>AmazonChurn[[#This Row],[Number of Complaints or Support]]/AmazonChurn[[#This Row],[Account Length (in months)]]</f>
        <v>0.46153846153846156</v>
      </c>
    </row>
    <row r="5951" spans="1:40" x14ac:dyDescent="0.25">
      <c r="A5951" t="s">
        <v>8442</v>
      </c>
      <c r="B5951" t="s">
        <v>23</v>
      </c>
      <c r="C5951">
        <v>76</v>
      </c>
      <c r="D5951">
        <v>3</v>
      </c>
      <c r="E5951">
        <v>0</v>
      </c>
      <c r="F5951">
        <v>0</v>
      </c>
      <c r="G5951" t="s">
        <v>23</v>
      </c>
      <c r="H5951">
        <v>0</v>
      </c>
      <c r="I5951" t="s">
        <v>44</v>
      </c>
      <c r="J5951" t="s">
        <v>35</v>
      </c>
      <c r="K5951" t="s">
        <v>9472</v>
      </c>
      <c r="L5951">
        <v>37</v>
      </c>
      <c r="M5951" t="s">
        <v>23</v>
      </c>
      <c r="N5951" t="s">
        <v>23</v>
      </c>
      <c r="O5951" t="s">
        <v>23</v>
      </c>
      <c r="P5951">
        <v>0</v>
      </c>
      <c r="Q5951" t="s">
        <v>23</v>
      </c>
      <c r="R5951" t="s">
        <v>57</v>
      </c>
      <c r="S5951" t="s">
        <v>27</v>
      </c>
      <c r="T5951">
        <v>17</v>
      </c>
      <c r="U5951" t="s">
        <v>9483</v>
      </c>
      <c r="V5951">
        <v>17</v>
      </c>
      <c r="W5951">
        <v>1247</v>
      </c>
      <c r="Z5951" t="s">
        <v>8443</v>
      </c>
      <c r="AA5951" s="1">
        <v>44642</v>
      </c>
      <c r="AB5951" s="1">
        <v>43947</v>
      </c>
      <c r="AC5951" t="s">
        <v>30</v>
      </c>
      <c r="AD5951" t="s">
        <v>9475</v>
      </c>
      <c r="AE5951" s="14">
        <v>17.466924306081271</v>
      </c>
      <c r="AF5951">
        <v>8</v>
      </c>
      <c r="AG5951" t="s">
        <v>31</v>
      </c>
      <c r="AH5951" t="s">
        <v>31</v>
      </c>
      <c r="AI5951" t="b">
        <v>1</v>
      </c>
      <c r="AJ5951" t="s">
        <v>36</v>
      </c>
      <c r="AK5951" t="s">
        <v>54</v>
      </c>
      <c r="AL5951" t="str">
        <f>IF(AmazonChurn[[#This Row],[Average Monthly Expenses]]&lt;=30,"Low",IF(AmazonChurn[[#This Row],[Average Monthly Expenses]]&lt;=60,"Medium","High"))</f>
        <v>Low</v>
      </c>
      <c r="AM5951" t="str">
        <f>IF(AmazonChurn[[#This Row],[Number of Complaints or Support]]&lt;3,"Low",IF(AmazonChurn[[#This Row],[Number of Complaints or Support]]&lt;=7,"Medium","High"))</f>
        <v>High</v>
      </c>
      <c r="AN5951" s="14">
        <f>AmazonChurn[[#This Row],[Number of Complaints or Support]]/AmazonChurn[[#This Row],[Account Length (in months)]]</f>
        <v>0.10526315789473684</v>
      </c>
    </row>
    <row r="5952" spans="1:40" x14ac:dyDescent="0.25">
      <c r="A5952" t="s">
        <v>8444</v>
      </c>
      <c r="B5952" t="s">
        <v>23</v>
      </c>
      <c r="C5952">
        <v>64</v>
      </c>
      <c r="D5952">
        <v>0</v>
      </c>
      <c r="E5952">
        <v>9</v>
      </c>
      <c r="F5952">
        <v>1</v>
      </c>
      <c r="G5952" t="s">
        <v>36</v>
      </c>
      <c r="H5952">
        <v>0</v>
      </c>
      <c r="I5952" t="s">
        <v>213</v>
      </c>
      <c r="J5952" t="s">
        <v>35</v>
      </c>
      <c r="K5952" t="s">
        <v>9472</v>
      </c>
      <c r="L5952">
        <v>76</v>
      </c>
      <c r="M5952" t="s">
        <v>23</v>
      </c>
      <c r="N5952" t="s">
        <v>36</v>
      </c>
      <c r="O5952" t="s">
        <v>23</v>
      </c>
      <c r="P5952">
        <v>0</v>
      </c>
      <c r="Q5952" t="s">
        <v>23</v>
      </c>
      <c r="R5952" t="s">
        <v>57</v>
      </c>
      <c r="S5952" t="s">
        <v>27</v>
      </c>
      <c r="T5952">
        <v>42</v>
      </c>
      <c r="U5952" t="s">
        <v>9483</v>
      </c>
      <c r="V5952">
        <v>42</v>
      </c>
      <c r="W5952">
        <v>2685</v>
      </c>
      <c r="Z5952" t="s">
        <v>3221</v>
      </c>
      <c r="AA5952" s="1">
        <v>44258</v>
      </c>
      <c r="AB5952" s="1">
        <v>44433</v>
      </c>
      <c r="AC5952" t="s">
        <v>30</v>
      </c>
      <c r="AD5952" t="s">
        <v>9475</v>
      </c>
      <c r="AE5952" s="14">
        <v>40.715084439525498</v>
      </c>
      <c r="AF5952">
        <v>5</v>
      </c>
      <c r="AG5952" t="s">
        <v>69</v>
      </c>
      <c r="AH5952" t="s">
        <v>69</v>
      </c>
      <c r="AI5952" t="b">
        <v>0</v>
      </c>
      <c r="AJ5952" t="s">
        <v>23</v>
      </c>
      <c r="AK5952" t="s">
        <v>64</v>
      </c>
      <c r="AL5952" t="str">
        <f>IF(AmazonChurn[[#This Row],[Average Monthly Expenses]]&lt;=30,"Low",IF(AmazonChurn[[#This Row],[Average Monthly Expenses]]&lt;=60,"Medium","High"))</f>
        <v>Medium</v>
      </c>
      <c r="AM5952" t="str">
        <f>IF(AmazonChurn[[#This Row],[Number of Complaints or Support]]&lt;3,"Low",IF(AmazonChurn[[#This Row],[Number of Complaints or Support]]&lt;=7,"Medium","High"))</f>
        <v>Medium</v>
      </c>
      <c r="AN5952" s="14">
        <f>AmazonChurn[[#This Row],[Number of Complaints or Support]]/AmazonChurn[[#This Row],[Account Length (in months)]]</f>
        <v>7.8125E-2</v>
      </c>
    </row>
    <row r="5953" spans="1:40" x14ac:dyDescent="0.25">
      <c r="A5953" t="s">
        <v>8445</v>
      </c>
      <c r="B5953" t="s">
        <v>23</v>
      </c>
      <c r="C5953">
        <v>62</v>
      </c>
      <c r="D5953">
        <v>0</v>
      </c>
      <c r="E5953">
        <v>25</v>
      </c>
      <c r="F5953">
        <v>1</v>
      </c>
      <c r="G5953" t="s">
        <v>36</v>
      </c>
      <c r="H5953">
        <v>0</v>
      </c>
      <c r="I5953" t="s">
        <v>101</v>
      </c>
      <c r="J5953" t="s">
        <v>25</v>
      </c>
      <c r="K5953" t="s">
        <v>25</v>
      </c>
      <c r="L5953">
        <v>38</v>
      </c>
      <c r="M5953" t="s">
        <v>23</v>
      </c>
      <c r="N5953" t="s">
        <v>23</v>
      </c>
      <c r="O5953" t="s">
        <v>36</v>
      </c>
      <c r="P5953">
        <v>3</v>
      </c>
      <c r="Q5953" t="s">
        <v>23</v>
      </c>
      <c r="R5953" t="s">
        <v>37</v>
      </c>
      <c r="S5953" t="s">
        <v>124</v>
      </c>
      <c r="T5953">
        <v>46</v>
      </c>
      <c r="U5953" t="s">
        <v>9484</v>
      </c>
      <c r="V5953">
        <v>46</v>
      </c>
      <c r="W5953">
        <v>2870</v>
      </c>
      <c r="Z5953" t="s">
        <v>8446</v>
      </c>
      <c r="AA5953" s="1">
        <v>45155</v>
      </c>
      <c r="AB5953" s="1">
        <v>44250</v>
      </c>
      <c r="AC5953" t="s">
        <v>30</v>
      </c>
      <c r="AD5953" t="s">
        <v>9475</v>
      </c>
      <c r="AE5953" s="14">
        <v>49.256027048294783</v>
      </c>
      <c r="AF5953">
        <v>6</v>
      </c>
      <c r="AG5953" t="s">
        <v>69</v>
      </c>
      <c r="AH5953" t="s">
        <v>69</v>
      </c>
      <c r="AI5953" t="b">
        <v>0</v>
      </c>
      <c r="AJ5953" t="s">
        <v>23</v>
      </c>
      <c r="AK5953" t="s">
        <v>54</v>
      </c>
      <c r="AL5953" t="str">
        <f>IF(AmazonChurn[[#This Row],[Average Monthly Expenses]]&lt;=30,"Low",IF(AmazonChurn[[#This Row],[Average Monthly Expenses]]&lt;=60,"Medium","High"))</f>
        <v>Medium</v>
      </c>
      <c r="AM5953" t="str">
        <f>IF(AmazonChurn[[#This Row],[Number of Complaints or Support]]&lt;3,"Low",IF(AmazonChurn[[#This Row],[Number of Complaints or Support]]&lt;=7,"Medium","High"))</f>
        <v>Medium</v>
      </c>
      <c r="AN5953" s="14">
        <f>AmazonChurn[[#This Row],[Number of Complaints or Support]]/AmazonChurn[[#This Row],[Account Length (in months)]]</f>
        <v>9.6774193548387094E-2</v>
      </c>
    </row>
    <row r="5954" spans="1:40" x14ac:dyDescent="0.25">
      <c r="A5954" t="s">
        <v>8447</v>
      </c>
      <c r="B5954" t="s">
        <v>23</v>
      </c>
      <c r="C5954">
        <v>52</v>
      </c>
      <c r="D5954">
        <v>0</v>
      </c>
      <c r="E5954">
        <v>5</v>
      </c>
      <c r="F5954">
        <v>1</v>
      </c>
      <c r="G5954" t="s">
        <v>36</v>
      </c>
      <c r="H5954">
        <v>0</v>
      </c>
      <c r="I5954" t="s">
        <v>314</v>
      </c>
      <c r="J5954" t="s">
        <v>25</v>
      </c>
      <c r="K5954" t="s">
        <v>25</v>
      </c>
      <c r="L5954">
        <v>30</v>
      </c>
      <c r="M5954" t="s">
        <v>23</v>
      </c>
      <c r="N5954" t="s">
        <v>23</v>
      </c>
      <c r="O5954" t="s">
        <v>23</v>
      </c>
      <c r="P5954">
        <v>0</v>
      </c>
      <c r="Q5954" t="s">
        <v>36</v>
      </c>
      <c r="R5954" t="s">
        <v>37</v>
      </c>
      <c r="S5954" t="s">
        <v>27</v>
      </c>
      <c r="T5954">
        <v>47</v>
      </c>
      <c r="U5954" t="s">
        <v>9483</v>
      </c>
      <c r="V5954">
        <v>47</v>
      </c>
      <c r="W5954">
        <v>2487</v>
      </c>
      <c r="Z5954" t="s">
        <v>4839</v>
      </c>
      <c r="AA5954" s="1">
        <v>44139</v>
      </c>
      <c r="AB5954" s="1">
        <v>45044</v>
      </c>
      <c r="AC5954" t="s">
        <v>48</v>
      </c>
      <c r="AD5954" t="s">
        <v>9476</v>
      </c>
      <c r="AE5954" s="14">
        <v>39.047761046718023</v>
      </c>
      <c r="AF5954">
        <v>2</v>
      </c>
      <c r="AG5954" t="s">
        <v>69</v>
      </c>
      <c r="AH5954" t="s">
        <v>69</v>
      </c>
      <c r="AI5954" t="b">
        <v>1</v>
      </c>
      <c r="AJ5954" t="s">
        <v>36</v>
      </c>
      <c r="AK5954" t="s">
        <v>73</v>
      </c>
      <c r="AL5954" t="str">
        <f>IF(AmazonChurn[[#This Row],[Average Monthly Expenses]]&lt;=30,"Low",IF(AmazonChurn[[#This Row],[Average Monthly Expenses]]&lt;=60,"Medium","High"))</f>
        <v>Medium</v>
      </c>
      <c r="AM5954" t="str">
        <f>IF(AmazonChurn[[#This Row],[Number of Complaints or Support]]&lt;3,"Low",IF(AmazonChurn[[#This Row],[Number of Complaints or Support]]&lt;=7,"Medium","High"))</f>
        <v>Low</v>
      </c>
      <c r="AN5954" s="14">
        <f>AmazonChurn[[#This Row],[Number of Complaints or Support]]/AmazonChurn[[#This Row],[Account Length (in months)]]</f>
        <v>3.8461538461538464E-2</v>
      </c>
    </row>
    <row r="5955" spans="1:40" x14ac:dyDescent="0.25">
      <c r="A5955" t="s">
        <v>3203</v>
      </c>
      <c r="B5955" t="s">
        <v>23</v>
      </c>
      <c r="C5955">
        <v>63</v>
      </c>
      <c r="D5955">
        <v>0</v>
      </c>
      <c r="E5955">
        <v>6</v>
      </c>
      <c r="F5955">
        <v>1</v>
      </c>
      <c r="G5955" t="s">
        <v>36</v>
      </c>
      <c r="H5955">
        <v>0</v>
      </c>
      <c r="I5955" t="s">
        <v>273</v>
      </c>
      <c r="J5955" t="s">
        <v>25</v>
      </c>
      <c r="K5955" t="s">
        <v>25</v>
      </c>
      <c r="L5955">
        <v>51</v>
      </c>
      <c r="M5955" t="s">
        <v>23</v>
      </c>
      <c r="N5955" t="s">
        <v>23</v>
      </c>
      <c r="O5955" t="s">
        <v>23</v>
      </c>
      <c r="P5955">
        <v>0</v>
      </c>
      <c r="Q5955" t="s">
        <v>23</v>
      </c>
      <c r="R5955" t="s">
        <v>57</v>
      </c>
      <c r="S5955" t="s">
        <v>124</v>
      </c>
      <c r="T5955">
        <v>27</v>
      </c>
      <c r="U5955" t="s">
        <v>9484</v>
      </c>
      <c r="V5955">
        <v>27</v>
      </c>
      <c r="W5955">
        <v>1699</v>
      </c>
      <c r="Z5955" t="s">
        <v>3204</v>
      </c>
      <c r="AA5955" s="1">
        <v>45238</v>
      </c>
      <c r="AB5955" s="1">
        <v>44693</v>
      </c>
      <c r="AC5955" t="s">
        <v>41</v>
      </c>
      <c r="AD5955" t="s">
        <v>9477</v>
      </c>
      <c r="AE5955" s="14">
        <v>26.17166805420797</v>
      </c>
      <c r="AF5955">
        <v>10</v>
      </c>
      <c r="AG5955" t="s">
        <v>53</v>
      </c>
      <c r="AH5955" t="s">
        <v>9480</v>
      </c>
      <c r="AI5955" t="b">
        <v>1</v>
      </c>
      <c r="AJ5955" t="s">
        <v>36</v>
      </c>
      <c r="AK5955" t="s">
        <v>64</v>
      </c>
      <c r="AL5955" t="str">
        <f>IF(AmazonChurn[[#This Row],[Average Monthly Expenses]]&lt;=30,"Low",IF(AmazonChurn[[#This Row],[Average Monthly Expenses]]&lt;=60,"Medium","High"))</f>
        <v>Low</v>
      </c>
      <c r="AM5955" t="str">
        <f>IF(AmazonChurn[[#This Row],[Number of Complaints or Support]]&lt;3,"Low",IF(AmazonChurn[[#This Row],[Number of Complaints or Support]]&lt;=7,"Medium","High"))</f>
        <v>High</v>
      </c>
      <c r="AN5955" s="14">
        <f>AmazonChurn[[#This Row],[Number of Complaints or Support]]/AmazonChurn[[#This Row],[Account Length (in months)]]</f>
        <v>0.15873015873015872</v>
      </c>
    </row>
    <row r="5956" spans="1:40" x14ac:dyDescent="0.25">
      <c r="A5956" t="s">
        <v>8448</v>
      </c>
      <c r="B5956" t="s">
        <v>23</v>
      </c>
      <c r="C5956">
        <v>31</v>
      </c>
      <c r="D5956">
        <v>0</v>
      </c>
      <c r="E5956">
        <v>12</v>
      </c>
      <c r="F5956">
        <v>1</v>
      </c>
      <c r="G5956" t="s">
        <v>36</v>
      </c>
      <c r="H5956">
        <v>0</v>
      </c>
      <c r="I5956" t="s">
        <v>109</v>
      </c>
      <c r="J5956" t="s">
        <v>25</v>
      </c>
      <c r="K5956" t="s">
        <v>25</v>
      </c>
      <c r="L5956">
        <v>29</v>
      </c>
      <c r="M5956" t="s">
        <v>36</v>
      </c>
      <c r="N5956" t="s">
        <v>23</v>
      </c>
      <c r="O5956" t="s">
        <v>23</v>
      </c>
      <c r="P5956">
        <v>0</v>
      </c>
      <c r="Q5956" t="s">
        <v>36</v>
      </c>
      <c r="R5956" t="s">
        <v>26</v>
      </c>
      <c r="S5956" t="s">
        <v>130</v>
      </c>
      <c r="T5956">
        <v>41</v>
      </c>
      <c r="U5956" t="s">
        <v>9483</v>
      </c>
      <c r="V5956">
        <v>41</v>
      </c>
      <c r="W5956">
        <v>1277</v>
      </c>
      <c r="Z5956" t="s">
        <v>1977</v>
      </c>
      <c r="AA5956" s="1">
        <v>43925</v>
      </c>
      <c r="AB5956" s="1">
        <v>45175</v>
      </c>
      <c r="AC5956" t="s">
        <v>41</v>
      </c>
      <c r="AD5956" t="s">
        <v>9477</v>
      </c>
      <c r="AE5956" s="14">
        <v>35.329425077942588</v>
      </c>
      <c r="AF5956">
        <v>2</v>
      </c>
      <c r="AG5956" t="s">
        <v>53</v>
      </c>
      <c r="AH5956" t="s">
        <v>9480</v>
      </c>
      <c r="AI5956" t="b">
        <v>0</v>
      </c>
      <c r="AJ5956" t="s">
        <v>23</v>
      </c>
      <c r="AK5956" t="s">
        <v>73</v>
      </c>
      <c r="AL5956" t="str">
        <f>IF(AmazonChurn[[#This Row],[Average Monthly Expenses]]&lt;=30,"Low",IF(AmazonChurn[[#This Row],[Average Monthly Expenses]]&lt;=60,"Medium","High"))</f>
        <v>Medium</v>
      </c>
      <c r="AM5956" t="str">
        <f>IF(AmazonChurn[[#This Row],[Number of Complaints or Support]]&lt;3,"Low",IF(AmazonChurn[[#This Row],[Number of Complaints or Support]]&lt;=7,"Medium","High"))</f>
        <v>Low</v>
      </c>
      <c r="AN5956" s="14">
        <f>AmazonChurn[[#This Row],[Number of Complaints or Support]]/AmazonChurn[[#This Row],[Account Length (in months)]]</f>
        <v>6.4516129032258063E-2</v>
      </c>
    </row>
    <row r="5957" spans="1:40" x14ac:dyDescent="0.25">
      <c r="A5957" t="s">
        <v>8449</v>
      </c>
      <c r="B5957" t="s">
        <v>23</v>
      </c>
      <c r="C5957">
        <v>23</v>
      </c>
      <c r="D5957">
        <v>0</v>
      </c>
      <c r="E5957">
        <v>0</v>
      </c>
      <c r="F5957">
        <v>0</v>
      </c>
      <c r="G5957" t="s">
        <v>23</v>
      </c>
      <c r="H5957">
        <v>0</v>
      </c>
      <c r="I5957" t="s">
        <v>145</v>
      </c>
      <c r="J5957" t="s">
        <v>35</v>
      </c>
      <c r="K5957" t="s">
        <v>9472</v>
      </c>
      <c r="L5957">
        <v>39</v>
      </c>
      <c r="M5957" t="s">
        <v>23</v>
      </c>
      <c r="N5957" t="s">
        <v>23</v>
      </c>
      <c r="O5957" t="s">
        <v>23</v>
      </c>
      <c r="P5957">
        <v>0</v>
      </c>
      <c r="Q5957" t="s">
        <v>23</v>
      </c>
      <c r="R5957" t="s">
        <v>57</v>
      </c>
      <c r="S5957" t="s">
        <v>130</v>
      </c>
      <c r="T5957">
        <v>9</v>
      </c>
      <c r="U5957" t="s">
        <v>9483</v>
      </c>
      <c r="V5957">
        <v>9</v>
      </c>
      <c r="W5957">
        <v>216</v>
      </c>
      <c r="Z5957" t="s">
        <v>8450</v>
      </c>
      <c r="AA5957" s="1">
        <v>45092</v>
      </c>
      <c r="AB5957" s="1">
        <v>43933</v>
      </c>
      <c r="AC5957" t="s">
        <v>48</v>
      </c>
      <c r="AD5957" t="s">
        <v>9476</v>
      </c>
      <c r="AE5957" s="14">
        <v>9.1649862342272019</v>
      </c>
      <c r="AF5957">
        <v>10</v>
      </c>
      <c r="AG5957" t="s">
        <v>31</v>
      </c>
      <c r="AH5957" t="s">
        <v>31</v>
      </c>
      <c r="AI5957" t="b">
        <v>0</v>
      </c>
      <c r="AJ5957" t="s">
        <v>23</v>
      </c>
      <c r="AK5957" t="s">
        <v>73</v>
      </c>
      <c r="AL5957" t="str">
        <f>IF(AmazonChurn[[#This Row],[Average Monthly Expenses]]&lt;=30,"Low",IF(AmazonChurn[[#This Row],[Average Monthly Expenses]]&lt;=60,"Medium","High"))</f>
        <v>Low</v>
      </c>
      <c r="AM5957" t="str">
        <f>IF(AmazonChurn[[#This Row],[Number of Complaints or Support]]&lt;3,"Low",IF(AmazonChurn[[#This Row],[Number of Complaints or Support]]&lt;=7,"Medium","High"))</f>
        <v>High</v>
      </c>
      <c r="AN5957" s="14">
        <f>AmazonChurn[[#This Row],[Number of Complaints or Support]]/AmazonChurn[[#This Row],[Account Length (in months)]]</f>
        <v>0.43478260869565216</v>
      </c>
    </row>
    <row r="5958" spans="1:40" x14ac:dyDescent="0.25">
      <c r="A5958" t="s">
        <v>8451</v>
      </c>
      <c r="B5958" t="s">
        <v>23</v>
      </c>
      <c r="C5958">
        <v>47</v>
      </c>
      <c r="D5958">
        <v>1</v>
      </c>
      <c r="E5958">
        <v>11</v>
      </c>
      <c r="F5958">
        <v>1</v>
      </c>
      <c r="G5958" t="s">
        <v>36</v>
      </c>
      <c r="H5958">
        <v>0</v>
      </c>
      <c r="I5958" t="s">
        <v>438</v>
      </c>
      <c r="J5958" t="s">
        <v>35</v>
      </c>
      <c r="K5958" t="s">
        <v>9472</v>
      </c>
      <c r="L5958">
        <v>38</v>
      </c>
      <c r="M5958" t="s">
        <v>23</v>
      </c>
      <c r="N5958" t="s">
        <v>23</v>
      </c>
      <c r="O5958" t="s">
        <v>36</v>
      </c>
      <c r="P5958">
        <v>2</v>
      </c>
      <c r="Q5958" t="s">
        <v>36</v>
      </c>
      <c r="R5958" t="s">
        <v>37</v>
      </c>
      <c r="S5958" t="s">
        <v>38</v>
      </c>
      <c r="T5958">
        <v>28</v>
      </c>
      <c r="U5958" t="s">
        <v>9484</v>
      </c>
      <c r="V5958">
        <v>28</v>
      </c>
      <c r="W5958">
        <v>1307</v>
      </c>
      <c r="Z5958" t="s">
        <v>302</v>
      </c>
      <c r="AA5958" s="1">
        <v>44485</v>
      </c>
      <c r="AB5958" s="1">
        <v>43930</v>
      </c>
      <c r="AC5958" t="s">
        <v>30</v>
      </c>
      <c r="AD5958" t="s">
        <v>9475</v>
      </c>
      <c r="AE5958" s="14">
        <v>28.26688863823076</v>
      </c>
      <c r="AF5958">
        <v>4</v>
      </c>
      <c r="AG5958" t="s">
        <v>53</v>
      </c>
      <c r="AH5958" t="s">
        <v>9480</v>
      </c>
      <c r="AI5958" t="b">
        <v>0</v>
      </c>
      <c r="AJ5958" t="s">
        <v>23</v>
      </c>
      <c r="AK5958" t="s">
        <v>64</v>
      </c>
      <c r="AL5958" t="str">
        <f>IF(AmazonChurn[[#This Row],[Average Monthly Expenses]]&lt;=30,"Low",IF(AmazonChurn[[#This Row],[Average Monthly Expenses]]&lt;=60,"Medium","High"))</f>
        <v>Low</v>
      </c>
      <c r="AM5958" t="str">
        <f>IF(AmazonChurn[[#This Row],[Number of Complaints or Support]]&lt;3,"Low",IF(AmazonChurn[[#This Row],[Number of Complaints or Support]]&lt;=7,"Medium","High"))</f>
        <v>Medium</v>
      </c>
      <c r="AN5958" s="14">
        <f>AmazonChurn[[#This Row],[Number of Complaints or Support]]/AmazonChurn[[#This Row],[Account Length (in months)]]</f>
        <v>8.5106382978723402E-2</v>
      </c>
    </row>
    <row r="5959" spans="1:40" x14ac:dyDescent="0.25">
      <c r="A5959" t="s">
        <v>8452</v>
      </c>
      <c r="B5959" t="s">
        <v>23</v>
      </c>
      <c r="C5959">
        <v>50</v>
      </c>
      <c r="D5959">
        <v>0</v>
      </c>
      <c r="E5959">
        <v>8</v>
      </c>
      <c r="F5959">
        <v>1</v>
      </c>
      <c r="G5959" t="s">
        <v>36</v>
      </c>
      <c r="H5959">
        <v>0</v>
      </c>
      <c r="I5959" t="s">
        <v>101</v>
      </c>
      <c r="J5959" t="s">
        <v>35</v>
      </c>
      <c r="K5959" t="s">
        <v>9472</v>
      </c>
      <c r="L5959">
        <v>47</v>
      </c>
      <c r="M5959" t="s">
        <v>23</v>
      </c>
      <c r="N5959" t="s">
        <v>23</v>
      </c>
      <c r="O5959" t="s">
        <v>23</v>
      </c>
      <c r="P5959">
        <v>0</v>
      </c>
      <c r="Q5959" t="s">
        <v>23</v>
      </c>
      <c r="R5959" t="s">
        <v>26</v>
      </c>
      <c r="S5959" t="s">
        <v>27</v>
      </c>
      <c r="T5959">
        <v>53</v>
      </c>
      <c r="U5959" t="s">
        <v>9483</v>
      </c>
      <c r="V5959">
        <v>53</v>
      </c>
      <c r="W5959">
        <v>2679</v>
      </c>
      <c r="Z5959" t="s">
        <v>7394</v>
      </c>
      <c r="AA5959" s="1">
        <v>44322</v>
      </c>
      <c r="AB5959" s="1">
        <v>45242</v>
      </c>
      <c r="AC5959" t="s">
        <v>30</v>
      </c>
      <c r="AD5959" t="s">
        <v>9475</v>
      </c>
      <c r="AE5959" s="14">
        <v>55.057909980262941</v>
      </c>
      <c r="AF5959">
        <v>2</v>
      </c>
      <c r="AG5959" t="s">
        <v>31</v>
      </c>
      <c r="AH5959" t="s">
        <v>31</v>
      </c>
      <c r="AI5959" t="b">
        <v>1</v>
      </c>
      <c r="AJ5959" t="s">
        <v>36</v>
      </c>
      <c r="AK5959" t="s">
        <v>32</v>
      </c>
      <c r="AL5959" t="str">
        <f>IF(AmazonChurn[[#This Row],[Average Monthly Expenses]]&lt;=30,"Low",IF(AmazonChurn[[#This Row],[Average Monthly Expenses]]&lt;=60,"Medium","High"))</f>
        <v>Medium</v>
      </c>
      <c r="AM5959" t="str">
        <f>IF(AmazonChurn[[#This Row],[Number of Complaints or Support]]&lt;3,"Low",IF(AmazonChurn[[#This Row],[Number of Complaints or Support]]&lt;=7,"Medium","High"))</f>
        <v>Low</v>
      </c>
      <c r="AN5959" s="14">
        <f>AmazonChurn[[#This Row],[Number of Complaints or Support]]/AmazonChurn[[#This Row],[Account Length (in months)]]</f>
        <v>0.04</v>
      </c>
    </row>
    <row r="5960" spans="1:40" x14ac:dyDescent="0.25">
      <c r="A5960" t="s">
        <v>8453</v>
      </c>
      <c r="B5960" t="s">
        <v>36</v>
      </c>
      <c r="C5960">
        <v>58</v>
      </c>
      <c r="D5960">
        <v>0</v>
      </c>
      <c r="E5960">
        <v>10</v>
      </c>
      <c r="F5960">
        <v>1</v>
      </c>
      <c r="G5960" t="s">
        <v>36</v>
      </c>
      <c r="H5960">
        <v>0</v>
      </c>
      <c r="I5960" t="s">
        <v>276</v>
      </c>
      <c r="J5960" t="s">
        <v>25</v>
      </c>
      <c r="K5960" t="s">
        <v>25</v>
      </c>
      <c r="L5960">
        <v>40</v>
      </c>
      <c r="M5960" t="s">
        <v>23</v>
      </c>
      <c r="N5960" t="s">
        <v>23</v>
      </c>
      <c r="O5960" t="s">
        <v>23</v>
      </c>
      <c r="P5960">
        <v>0</v>
      </c>
      <c r="Q5960" t="s">
        <v>23</v>
      </c>
      <c r="R5960" t="s">
        <v>26</v>
      </c>
      <c r="S5960" t="s">
        <v>124</v>
      </c>
      <c r="T5960">
        <v>47</v>
      </c>
      <c r="U5960" t="s">
        <v>9484</v>
      </c>
      <c r="V5960">
        <v>47</v>
      </c>
      <c r="W5960">
        <v>2752</v>
      </c>
      <c r="X5960" t="s">
        <v>163</v>
      </c>
      <c r="Y5960" t="s">
        <v>164</v>
      </c>
      <c r="Z5960" t="s">
        <v>4644</v>
      </c>
      <c r="AA5960" s="1">
        <v>44467</v>
      </c>
      <c r="AB5960" s="1">
        <v>44115</v>
      </c>
      <c r="AC5960" t="s">
        <v>41</v>
      </c>
      <c r="AD5960" t="s">
        <v>9477</v>
      </c>
      <c r="AE5960" s="14">
        <v>54.351092331380457</v>
      </c>
      <c r="AF5960">
        <v>6</v>
      </c>
      <c r="AG5960" t="s">
        <v>31</v>
      </c>
      <c r="AH5960" t="s">
        <v>31</v>
      </c>
      <c r="AI5960" t="b">
        <v>0</v>
      </c>
      <c r="AJ5960" t="s">
        <v>23</v>
      </c>
      <c r="AK5960" t="s">
        <v>64</v>
      </c>
      <c r="AL5960" t="str">
        <f>IF(AmazonChurn[[#This Row],[Average Monthly Expenses]]&lt;=30,"Low",IF(AmazonChurn[[#This Row],[Average Monthly Expenses]]&lt;=60,"Medium","High"))</f>
        <v>Medium</v>
      </c>
      <c r="AM5960" t="str">
        <f>IF(AmazonChurn[[#This Row],[Number of Complaints or Support]]&lt;3,"Low",IF(AmazonChurn[[#This Row],[Number of Complaints or Support]]&lt;=7,"Medium","High"))</f>
        <v>Medium</v>
      </c>
      <c r="AN5960" s="14">
        <f>AmazonChurn[[#This Row],[Number of Complaints or Support]]/AmazonChurn[[#This Row],[Account Length (in months)]]</f>
        <v>0.10344827586206896</v>
      </c>
    </row>
    <row r="5961" spans="1:40" x14ac:dyDescent="0.25">
      <c r="A5961" t="s">
        <v>8454</v>
      </c>
      <c r="B5961" t="s">
        <v>23</v>
      </c>
      <c r="C5961">
        <v>35</v>
      </c>
      <c r="D5961">
        <v>0</v>
      </c>
      <c r="E5961">
        <v>16</v>
      </c>
      <c r="F5961">
        <v>1</v>
      </c>
      <c r="G5961" t="s">
        <v>36</v>
      </c>
      <c r="H5961">
        <v>0</v>
      </c>
      <c r="I5961" t="s">
        <v>184</v>
      </c>
      <c r="J5961" t="s">
        <v>25</v>
      </c>
      <c r="K5961" t="s">
        <v>25</v>
      </c>
      <c r="L5961">
        <v>28</v>
      </c>
      <c r="M5961" t="s">
        <v>36</v>
      </c>
      <c r="N5961" t="s">
        <v>23</v>
      </c>
      <c r="O5961" t="s">
        <v>23</v>
      </c>
      <c r="P5961">
        <v>0</v>
      </c>
      <c r="Q5961" t="s">
        <v>23</v>
      </c>
      <c r="R5961" t="s">
        <v>26</v>
      </c>
      <c r="S5961" t="s">
        <v>130</v>
      </c>
      <c r="T5961">
        <v>63</v>
      </c>
      <c r="U5961" t="s">
        <v>9483</v>
      </c>
      <c r="V5961">
        <v>63</v>
      </c>
      <c r="W5961">
        <v>2237</v>
      </c>
      <c r="Z5961" t="s">
        <v>5172</v>
      </c>
      <c r="AA5961" s="1">
        <v>43876</v>
      </c>
      <c r="AB5961" s="1">
        <v>44074</v>
      </c>
      <c r="AC5961" t="s">
        <v>48</v>
      </c>
      <c r="AD5961" t="s">
        <v>9476</v>
      </c>
      <c r="AE5961" s="14">
        <v>59.173003681120868</v>
      </c>
      <c r="AF5961">
        <v>10</v>
      </c>
      <c r="AG5961" t="s">
        <v>31</v>
      </c>
      <c r="AH5961" t="s">
        <v>31</v>
      </c>
      <c r="AI5961" t="b">
        <v>1</v>
      </c>
      <c r="AJ5961" t="s">
        <v>36</v>
      </c>
      <c r="AK5961" t="s">
        <v>73</v>
      </c>
      <c r="AL5961" t="str">
        <f>IF(AmazonChurn[[#This Row],[Average Monthly Expenses]]&lt;=30,"Low",IF(AmazonChurn[[#This Row],[Average Monthly Expenses]]&lt;=60,"Medium","High"))</f>
        <v>Medium</v>
      </c>
      <c r="AM5961" t="str">
        <f>IF(AmazonChurn[[#This Row],[Number of Complaints or Support]]&lt;3,"Low",IF(AmazonChurn[[#This Row],[Number of Complaints or Support]]&lt;=7,"Medium","High"))</f>
        <v>High</v>
      </c>
      <c r="AN5961" s="14">
        <f>AmazonChurn[[#This Row],[Number of Complaints or Support]]/AmazonChurn[[#This Row],[Account Length (in months)]]</f>
        <v>0.2857142857142857</v>
      </c>
    </row>
    <row r="5962" spans="1:40" x14ac:dyDescent="0.25">
      <c r="A5962" t="s">
        <v>8455</v>
      </c>
      <c r="B5962" t="s">
        <v>23</v>
      </c>
      <c r="C5962">
        <v>55</v>
      </c>
      <c r="D5962">
        <v>0</v>
      </c>
      <c r="E5962">
        <v>2</v>
      </c>
      <c r="F5962">
        <v>1</v>
      </c>
      <c r="G5962" t="s">
        <v>36</v>
      </c>
      <c r="H5962">
        <v>0</v>
      </c>
      <c r="I5962" t="s">
        <v>228</v>
      </c>
      <c r="J5962" t="s">
        <v>25</v>
      </c>
      <c r="K5962" t="s">
        <v>25</v>
      </c>
      <c r="L5962">
        <v>47</v>
      </c>
      <c r="M5962" t="s">
        <v>23</v>
      </c>
      <c r="N5962" t="s">
        <v>23</v>
      </c>
      <c r="O5962" t="s">
        <v>23</v>
      </c>
      <c r="P5962">
        <v>0</v>
      </c>
      <c r="Q5962" t="s">
        <v>23</v>
      </c>
      <c r="R5962" t="s">
        <v>37</v>
      </c>
      <c r="S5962" t="s">
        <v>124</v>
      </c>
      <c r="T5962">
        <v>21</v>
      </c>
      <c r="U5962" t="s">
        <v>9484</v>
      </c>
      <c r="V5962">
        <v>21</v>
      </c>
      <c r="W5962">
        <v>1165</v>
      </c>
      <c r="Z5962" t="s">
        <v>8456</v>
      </c>
      <c r="AA5962" s="1">
        <v>43979</v>
      </c>
      <c r="AB5962" s="1">
        <v>44406</v>
      </c>
      <c r="AC5962" t="s">
        <v>41</v>
      </c>
      <c r="AD5962" t="s">
        <v>9477</v>
      </c>
      <c r="AE5962" s="14">
        <v>24.902394019175439</v>
      </c>
      <c r="AF5962">
        <v>6</v>
      </c>
      <c r="AG5962" t="s">
        <v>31</v>
      </c>
      <c r="AH5962" t="s">
        <v>31</v>
      </c>
      <c r="AI5962" t="b">
        <v>1</v>
      </c>
      <c r="AJ5962" t="s">
        <v>36</v>
      </c>
      <c r="AK5962" t="s">
        <v>64</v>
      </c>
      <c r="AL5962" t="str">
        <f>IF(AmazonChurn[[#This Row],[Average Monthly Expenses]]&lt;=30,"Low",IF(AmazonChurn[[#This Row],[Average Monthly Expenses]]&lt;=60,"Medium","High"))</f>
        <v>Low</v>
      </c>
      <c r="AM5962" t="str">
        <f>IF(AmazonChurn[[#This Row],[Number of Complaints or Support]]&lt;3,"Low",IF(AmazonChurn[[#This Row],[Number of Complaints or Support]]&lt;=7,"Medium","High"))</f>
        <v>Medium</v>
      </c>
      <c r="AN5962" s="14">
        <f>AmazonChurn[[#This Row],[Number of Complaints or Support]]/AmazonChurn[[#This Row],[Account Length (in months)]]</f>
        <v>0.10909090909090909</v>
      </c>
    </row>
    <row r="5963" spans="1:40" x14ac:dyDescent="0.25">
      <c r="A5963" t="s">
        <v>8457</v>
      </c>
      <c r="B5963" t="s">
        <v>23</v>
      </c>
      <c r="C5963">
        <v>55</v>
      </c>
      <c r="D5963">
        <v>1</v>
      </c>
      <c r="E5963">
        <v>13</v>
      </c>
      <c r="F5963">
        <v>1</v>
      </c>
      <c r="G5963" t="s">
        <v>36</v>
      </c>
      <c r="H5963">
        <v>0</v>
      </c>
      <c r="I5963" t="s">
        <v>153</v>
      </c>
      <c r="J5963" t="s">
        <v>25</v>
      </c>
      <c r="K5963" t="s">
        <v>25</v>
      </c>
      <c r="L5963">
        <v>40</v>
      </c>
      <c r="M5963" t="s">
        <v>23</v>
      </c>
      <c r="N5963" t="s">
        <v>23</v>
      </c>
      <c r="O5963" t="s">
        <v>36</v>
      </c>
      <c r="P5963">
        <v>6</v>
      </c>
      <c r="Q5963" t="s">
        <v>36</v>
      </c>
      <c r="R5963" t="s">
        <v>57</v>
      </c>
      <c r="S5963" t="s">
        <v>38</v>
      </c>
      <c r="T5963">
        <v>42</v>
      </c>
      <c r="U5963" t="s">
        <v>9484</v>
      </c>
      <c r="V5963">
        <v>42</v>
      </c>
      <c r="W5963">
        <v>2280</v>
      </c>
      <c r="Z5963" t="s">
        <v>427</v>
      </c>
      <c r="AA5963" s="1">
        <v>44449</v>
      </c>
      <c r="AB5963" s="1">
        <v>45270</v>
      </c>
      <c r="AC5963" t="s">
        <v>48</v>
      </c>
      <c r="AD5963" t="s">
        <v>9476</v>
      </c>
      <c r="AE5963" s="14">
        <v>42.438241444482451</v>
      </c>
      <c r="AF5963">
        <v>0</v>
      </c>
      <c r="AG5963" t="s">
        <v>53</v>
      </c>
      <c r="AH5963" t="s">
        <v>9480</v>
      </c>
      <c r="AI5963" t="b">
        <v>0</v>
      </c>
      <c r="AJ5963" t="s">
        <v>23</v>
      </c>
      <c r="AK5963" t="s">
        <v>73</v>
      </c>
      <c r="AL5963" t="str">
        <f>IF(AmazonChurn[[#This Row],[Average Monthly Expenses]]&lt;=30,"Low",IF(AmazonChurn[[#This Row],[Average Monthly Expenses]]&lt;=60,"Medium","High"))</f>
        <v>Medium</v>
      </c>
      <c r="AM5963" t="str">
        <f>IF(AmazonChurn[[#This Row],[Number of Complaints or Support]]&lt;3,"Low",IF(AmazonChurn[[#This Row],[Number of Complaints or Support]]&lt;=7,"Medium","High"))</f>
        <v>Low</v>
      </c>
      <c r="AN5963" s="14">
        <f>AmazonChurn[[#This Row],[Number of Complaints or Support]]/AmazonChurn[[#This Row],[Account Length (in months)]]</f>
        <v>0</v>
      </c>
    </row>
    <row r="5964" spans="1:40" x14ac:dyDescent="0.25">
      <c r="A5964" t="s">
        <v>8458</v>
      </c>
      <c r="B5964" t="s">
        <v>23</v>
      </c>
      <c r="C5964">
        <v>46</v>
      </c>
      <c r="D5964">
        <v>0</v>
      </c>
      <c r="E5964">
        <v>17</v>
      </c>
      <c r="F5964">
        <v>1</v>
      </c>
      <c r="G5964" t="s">
        <v>36</v>
      </c>
      <c r="H5964">
        <v>0</v>
      </c>
      <c r="I5964" t="s">
        <v>92</v>
      </c>
      <c r="J5964" t="s">
        <v>25</v>
      </c>
      <c r="K5964" t="s">
        <v>25</v>
      </c>
      <c r="L5964">
        <v>29</v>
      </c>
      <c r="M5964" t="s">
        <v>36</v>
      </c>
      <c r="N5964" t="s">
        <v>23</v>
      </c>
      <c r="O5964" t="s">
        <v>36</v>
      </c>
      <c r="P5964">
        <v>3</v>
      </c>
      <c r="Q5964" t="s">
        <v>23</v>
      </c>
      <c r="R5964" t="s">
        <v>26</v>
      </c>
      <c r="S5964" t="s">
        <v>124</v>
      </c>
      <c r="T5964">
        <v>17</v>
      </c>
      <c r="U5964" t="s">
        <v>9484</v>
      </c>
      <c r="V5964">
        <v>17</v>
      </c>
      <c r="W5964">
        <v>771</v>
      </c>
      <c r="Z5964" t="s">
        <v>8459</v>
      </c>
      <c r="AA5964" s="1">
        <v>44710</v>
      </c>
      <c r="AB5964" s="1">
        <v>44082</v>
      </c>
      <c r="AC5964" t="s">
        <v>30</v>
      </c>
      <c r="AD5964" t="s">
        <v>9475</v>
      </c>
      <c r="AE5964" s="14">
        <v>17.757297493075669</v>
      </c>
      <c r="AF5964">
        <v>6</v>
      </c>
      <c r="AG5964" t="s">
        <v>69</v>
      </c>
      <c r="AH5964" t="s">
        <v>69</v>
      </c>
      <c r="AI5964" t="b">
        <v>1</v>
      </c>
      <c r="AJ5964" t="s">
        <v>36</v>
      </c>
      <c r="AK5964" t="s">
        <v>73</v>
      </c>
      <c r="AL5964" t="str">
        <f>IF(AmazonChurn[[#This Row],[Average Monthly Expenses]]&lt;=30,"Low",IF(AmazonChurn[[#This Row],[Average Monthly Expenses]]&lt;=60,"Medium","High"))</f>
        <v>Low</v>
      </c>
      <c r="AM5964" t="str">
        <f>IF(AmazonChurn[[#This Row],[Number of Complaints or Support]]&lt;3,"Low",IF(AmazonChurn[[#This Row],[Number of Complaints or Support]]&lt;=7,"Medium","High"))</f>
        <v>Medium</v>
      </c>
      <c r="AN5964" s="14">
        <f>AmazonChurn[[#This Row],[Number of Complaints or Support]]/AmazonChurn[[#This Row],[Account Length (in months)]]</f>
        <v>0.13043478260869565</v>
      </c>
    </row>
    <row r="5965" spans="1:40" x14ac:dyDescent="0.25">
      <c r="A5965" t="s">
        <v>8460</v>
      </c>
      <c r="B5965" t="s">
        <v>23</v>
      </c>
      <c r="C5965">
        <v>39</v>
      </c>
      <c r="D5965">
        <v>0</v>
      </c>
      <c r="E5965">
        <v>0</v>
      </c>
      <c r="F5965">
        <v>0</v>
      </c>
      <c r="G5965" t="s">
        <v>23</v>
      </c>
      <c r="H5965">
        <v>0</v>
      </c>
      <c r="I5965" t="s">
        <v>116</v>
      </c>
      <c r="J5965" t="s">
        <v>35</v>
      </c>
      <c r="K5965" t="s">
        <v>9472</v>
      </c>
      <c r="L5965">
        <v>28</v>
      </c>
      <c r="M5965" t="s">
        <v>36</v>
      </c>
      <c r="N5965" t="s">
        <v>23</v>
      </c>
      <c r="O5965" t="s">
        <v>36</v>
      </c>
      <c r="P5965">
        <v>6</v>
      </c>
      <c r="Q5965" t="s">
        <v>23</v>
      </c>
      <c r="R5965" t="s">
        <v>57</v>
      </c>
      <c r="S5965" t="s">
        <v>27</v>
      </c>
      <c r="T5965">
        <v>8</v>
      </c>
      <c r="U5965" t="s">
        <v>9483</v>
      </c>
      <c r="V5965">
        <v>8</v>
      </c>
      <c r="W5965">
        <v>323</v>
      </c>
      <c r="Z5965" t="s">
        <v>1700</v>
      </c>
      <c r="AA5965" s="1">
        <v>44474</v>
      </c>
      <c r="AB5965" s="1">
        <v>44183</v>
      </c>
      <c r="AC5965" t="s">
        <v>41</v>
      </c>
      <c r="AD5965" t="s">
        <v>9477</v>
      </c>
      <c r="AE5965" s="14">
        <v>7.1619149562336153</v>
      </c>
      <c r="AF5965">
        <v>6</v>
      </c>
      <c r="AG5965" t="s">
        <v>69</v>
      </c>
      <c r="AH5965" t="s">
        <v>69</v>
      </c>
      <c r="AI5965" t="b">
        <v>1</v>
      </c>
      <c r="AJ5965" t="s">
        <v>36</v>
      </c>
      <c r="AK5965" t="s">
        <v>64</v>
      </c>
      <c r="AL5965" t="str">
        <f>IF(AmazonChurn[[#This Row],[Average Monthly Expenses]]&lt;=30,"Low",IF(AmazonChurn[[#This Row],[Average Monthly Expenses]]&lt;=60,"Medium","High"))</f>
        <v>Low</v>
      </c>
      <c r="AM5965" t="str">
        <f>IF(AmazonChurn[[#This Row],[Number of Complaints or Support]]&lt;3,"Low",IF(AmazonChurn[[#This Row],[Number of Complaints or Support]]&lt;=7,"Medium","High"))</f>
        <v>Medium</v>
      </c>
      <c r="AN5965" s="14">
        <f>AmazonChurn[[#This Row],[Number of Complaints or Support]]/AmazonChurn[[#This Row],[Account Length (in months)]]</f>
        <v>0.15384615384615385</v>
      </c>
    </row>
    <row r="5966" spans="1:40" x14ac:dyDescent="0.25">
      <c r="A5966" t="s">
        <v>8461</v>
      </c>
      <c r="B5966" t="s">
        <v>23</v>
      </c>
      <c r="C5966">
        <v>76</v>
      </c>
      <c r="D5966">
        <v>0</v>
      </c>
      <c r="E5966">
        <v>0</v>
      </c>
      <c r="F5966">
        <v>0</v>
      </c>
      <c r="G5966" t="s">
        <v>23</v>
      </c>
      <c r="H5966">
        <v>0</v>
      </c>
      <c r="I5966" t="s">
        <v>438</v>
      </c>
      <c r="J5966" t="s">
        <v>25</v>
      </c>
      <c r="K5966" t="s">
        <v>25</v>
      </c>
      <c r="L5966">
        <v>36</v>
      </c>
      <c r="M5966" t="s">
        <v>23</v>
      </c>
      <c r="N5966" t="s">
        <v>23</v>
      </c>
      <c r="O5966" t="s">
        <v>36</v>
      </c>
      <c r="P5966">
        <v>6</v>
      </c>
      <c r="Q5966" t="s">
        <v>23</v>
      </c>
      <c r="R5966" t="s">
        <v>57</v>
      </c>
      <c r="S5966" t="s">
        <v>38</v>
      </c>
      <c r="T5966">
        <v>11</v>
      </c>
      <c r="U5966" t="s">
        <v>9484</v>
      </c>
      <c r="V5966">
        <v>11</v>
      </c>
      <c r="W5966">
        <v>847</v>
      </c>
      <c r="Z5966" t="s">
        <v>4202</v>
      </c>
      <c r="AA5966" s="1">
        <v>44432</v>
      </c>
      <c r="AB5966" s="1">
        <v>44917</v>
      </c>
      <c r="AC5966" t="s">
        <v>41</v>
      </c>
      <c r="AD5966" t="s">
        <v>9477</v>
      </c>
      <c r="AE5966" s="14">
        <v>11.271846558698</v>
      </c>
      <c r="AF5966">
        <v>8</v>
      </c>
      <c r="AG5966" t="s">
        <v>53</v>
      </c>
      <c r="AH5966" t="s">
        <v>9480</v>
      </c>
      <c r="AI5966" t="b">
        <v>0</v>
      </c>
      <c r="AJ5966" t="s">
        <v>23</v>
      </c>
      <c r="AK5966" t="s">
        <v>32</v>
      </c>
      <c r="AL5966" t="str">
        <f>IF(AmazonChurn[[#This Row],[Average Monthly Expenses]]&lt;=30,"Low",IF(AmazonChurn[[#This Row],[Average Monthly Expenses]]&lt;=60,"Medium","High"))</f>
        <v>Low</v>
      </c>
      <c r="AM5966" t="str">
        <f>IF(AmazonChurn[[#This Row],[Number of Complaints or Support]]&lt;3,"Low",IF(AmazonChurn[[#This Row],[Number of Complaints or Support]]&lt;=7,"Medium","High"))</f>
        <v>High</v>
      </c>
      <c r="AN5966" s="14">
        <f>AmazonChurn[[#This Row],[Number of Complaints or Support]]/AmazonChurn[[#This Row],[Account Length (in months)]]</f>
        <v>0.10526315789473684</v>
      </c>
    </row>
    <row r="5967" spans="1:40" x14ac:dyDescent="0.25">
      <c r="A5967" t="s">
        <v>8462</v>
      </c>
      <c r="B5967" t="s">
        <v>23</v>
      </c>
      <c r="C5967">
        <v>49</v>
      </c>
      <c r="D5967">
        <v>1</v>
      </c>
      <c r="E5967">
        <v>2</v>
      </c>
      <c r="F5967">
        <v>1</v>
      </c>
      <c r="G5967" t="s">
        <v>36</v>
      </c>
      <c r="H5967">
        <v>0</v>
      </c>
      <c r="I5967" t="s">
        <v>75</v>
      </c>
      <c r="J5967" t="s">
        <v>25</v>
      </c>
      <c r="K5967" t="s">
        <v>25</v>
      </c>
      <c r="L5967">
        <v>57</v>
      </c>
      <c r="M5967" t="s">
        <v>23</v>
      </c>
      <c r="N5967" t="s">
        <v>23</v>
      </c>
      <c r="O5967" t="s">
        <v>23</v>
      </c>
      <c r="P5967">
        <v>0</v>
      </c>
      <c r="Q5967" t="s">
        <v>36</v>
      </c>
      <c r="R5967" t="s">
        <v>37</v>
      </c>
      <c r="S5967" t="s">
        <v>130</v>
      </c>
      <c r="T5967">
        <v>51</v>
      </c>
      <c r="U5967" t="s">
        <v>9483</v>
      </c>
      <c r="V5967">
        <v>51</v>
      </c>
      <c r="W5967">
        <v>2546</v>
      </c>
      <c r="Z5967" t="s">
        <v>6370</v>
      </c>
      <c r="AA5967" s="1">
        <v>44990</v>
      </c>
      <c r="AB5967" s="1">
        <v>44078</v>
      </c>
      <c r="AC5967" t="s">
        <v>48</v>
      </c>
      <c r="AD5967" t="s">
        <v>9476</v>
      </c>
      <c r="AE5967" s="14">
        <v>57.036301871385767</v>
      </c>
      <c r="AF5967">
        <v>10</v>
      </c>
      <c r="AG5967" t="s">
        <v>69</v>
      </c>
      <c r="AH5967" t="s">
        <v>69</v>
      </c>
      <c r="AI5967" t="b">
        <v>1</v>
      </c>
      <c r="AJ5967" t="s">
        <v>36</v>
      </c>
      <c r="AK5967" t="s">
        <v>64</v>
      </c>
      <c r="AL5967" t="str">
        <f>IF(AmazonChurn[[#This Row],[Average Monthly Expenses]]&lt;=30,"Low",IF(AmazonChurn[[#This Row],[Average Monthly Expenses]]&lt;=60,"Medium","High"))</f>
        <v>Medium</v>
      </c>
      <c r="AM5967" t="str">
        <f>IF(AmazonChurn[[#This Row],[Number of Complaints or Support]]&lt;3,"Low",IF(AmazonChurn[[#This Row],[Number of Complaints or Support]]&lt;=7,"Medium","High"))</f>
        <v>High</v>
      </c>
      <c r="AN5967" s="14">
        <f>AmazonChurn[[#This Row],[Number of Complaints or Support]]/AmazonChurn[[#This Row],[Account Length (in months)]]</f>
        <v>0.20408163265306123</v>
      </c>
    </row>
    <row r="5968" spans="1:40" x14ac:dyDescent="0.25">
      <c r="A5968" t="s">
        <v>8463</v>
      </c>
      <c r="B5968" t="s">
        <v>23</v>
      </c>
      <c r="C5968">
        <v>21</v>
      </c>
      <c r="D5968">
        <v>0</v>
      </c>
      <c r="E5968">
        <v>4</v>
      </c>
      <c r="F5968">
        <v>0</v>
      </c>
      <c r="G5968" t="s">
        <v>23</v>
      </c>
      <c r="H5968">
        <v>28</v>
      </c>
      <c r="I5968" t="s">
        <v>181</v>
      </c>
      <c r="J5968" t="s">
        <v>35</v>
      </c>
      <c r="K5968" t="s">
        <v>9472</v>
      </c>
      <c r="L5968">
        <v>85</v>
      </c>
      <c r="M5968" t="s">
        <v>23</v>
      </c>
      <c r="N5968" t="s">
        <v>36</v>
      </c>
      <c r="O5968" t="s">
        <v>23</v>
      </c>
      <c r="P5968">
        <v>0</v>
      </c>
      <c r="Q5968" t="s">
        <v>36</v>
      </c>
      <c r="R5968" t="s">
        <v>26</v>
      </c>
      <c r="S5968" t="s">
        <v>38</v>
      </c>
      <c r="T5968">
        <v>36</v>
      </c>
      <c r="U5968" t="s">
        <v>9484</v>
      </c>
      <c r="V5968">
        <v>36</v>
      </c>
      <c r="W5968">
        <v>752</v>
      </c>
      <c r="Z5968" t="s">
        <v>996</v>
      </c>
      <c r="AA5968" s="1">
        <v>45115</v>
      </c>
      <c r="AB5968" s="1">
        <v>44187</v>
      </c>
      <c r="AC5968" t="s">
        <v>30</v>
      </c>
      <c r="AD5968" t="s">
        <v>9475</v>
      </c>
      <c r="AE5968" s="14">
        <v>28.92878945016923</v>
      </c>
      <c r="AF5968">
        <v>6</v>
      </c>
      <c r="AG5968" t="s">
        <v>69</v>
      </c>
      <c r="AH5968" t="s">
        <v>69</v>
      </c>
      <c r="AI5968" t="b">
        <v>1</v>
      </c>
      <c r="AJ5968" t="s">
        <v>36</v>
      </c>
      <c r="AK5968" t="s">
        <v>54</v>
      </c>
      <c r="AL5968" t="str">
        <f>IF(AmazonChurn[[#This Row],[Average Monthly Expenses]]&lt;=30,"Low",IF(AmazonChurn[[#This Row],[Average Monthly Expenses]]&lt;=60,"Medium","High"))</f>
        <v>Low</v>
      </c>
      <c r="AM5968" t="str">
        <f>IF(AmazonChurn[[#This Row],[Number of Complaints or Support]]&lt;3,"Low",IF(AmazonChurn[[#This Row],[Number of Complaints or Support]]&lt;=7,"Medium","High"))</f>
        <v>Medium</v>
      </c>
      <c r="AN5968" s="14">
        <f>AmazonChurn[[#This Row],[Number of Complaints or Support]]/AmazonChurn[[#This Row],[Account Length (in months)]]</f>
        <v>0.2857142857142857</v>
      </c>
    </row>
    <row r="5969" spans="1:40" x14ac:dyDescent="0.25">
      <c r="A5969" t="s">
        <v>8464</v>
      </c>
      <c r="B5969" t="s">
        <v>23</v>
      </c>
      <c r="C5969">
        <v>58</v>
      </c>
      <c r="D5969">
        <v>0</v>
      </c>
      <c r="E5969">
        <v>6</v>
      </c>
      <c r="F5969">
        <v>0</v>
      </c>
      <c r="G5969" t="s">
        <v>23</v>
      </c>
      <c r="H5969">
        <v>42</v>
      </c>
      <c r="I5969" t="s">
        <v>129</v>
      </c>
      <c r="J5969" t="s">
        <v>35</v>
      </c>
      <c r="K5969" t="s">
        <v>9472</v>
      </c>
      <c r="L5969">
        <v>36</v>
      </c>
      <c r="M5969" t="s">
        <v>23</v>
      </c>
      <c r="N5969" t="s">
        <v>23</v>
      </c>
      <c r="O5969" t="s">
        <v>23</v>
      </c>
      <c r="P5969">
        <v>0</v>
      </c>
      <c r="Q5969" t="s">
        <v>36</v>
      </c>
      <c r="R5969" t="s">
        <v>57</v>
      </c>
      <c r="S5969" t="s">
        <v>27</v>
      </c>
      <c r="T5969">
        <v>26</v>
      </c>
      <c r="U5969" t="s">
        <v>9483</v>
      </c>
      <c r="V5969">
        <v>26</v>
      </c>
      <c r="W5969">
        <v>1519</v>
      </c>
      <c r="Z5969" t="s">
        <v>3230</v>
      </c>
      <c r="AA5969" s="1">
        <v>44722</v>
      </c>
      <c r="AB5969" s="1">
        <v>44268</v>
      </c>
      <c r="AC5969" t="s">
        <v>48</v>
      </c>
      <c r="AD5969" t="s">
        <v>9476</v>
      </c>
      <c r="AE5969" s="14">
        <v>24.907020072675341</v>
      </c>
      <c r="AF5969">
        <v>3</v>
      </c>
      <c r="AG5969" t="s">
        <v>69</v>
      </c>
      <c r="AH5969" t="s">
        <v>69</v>
      </c>
      <c r="AI5969" t="b">
        <v>0</v>
      </c>
      <c r="AJ5969" t="s">
        <v>23</v>
      </c>
      <c r="AK5969" t="s">
        <v>73</v>
      </c>
      <c r="AL5969" t="str">
        <f>IF(AmazonChurn[[#This Row],[Average Monthly Expenses]]&lt;=30,"Low",IF(AmazonChurn[[#This Row],[Average Monthly Expenses]]&lt;=60,"Medium","High"))</f>
        <v>Low</v>
      </c>
      <c r="AM5969" t="str">
        <f>IF(AmazonChurn[[#This Row],[Number of Complaints or Support]]&lt;3,"Low",IF(AmazonChurn[[#This Row],[Number of Complaints or Support]]&lt;=7,"Medium","High"))</f>
        <v>Medium</v>
      </c>
      <c r="AN5969" s="14">
        <f>AmazonChurn[[#This Row],[Number of Complaints or Support]]/AmazonChurn[[#This Row],[Account Length (in months)]]</f>
        <v>5.1724137931034482E-2</v>
      </c>
    </row>
    <row r="5970" spans="1:40" x14ac:dyDescent="0.25">
      <c r="A5970" t="s">
        <v>8465</v>
      </c>
      <c r="B5970" t="s">
        <v>36</v>
      </c>
      <c r="C5970">
        <v>13</v>
      </c>
      <c r="D5970">
        <v>3</v>
      </c>
      <c r="E5970">
        <v>7</v>
      </c>
      <c r="F5970">
        <v>1</v>
      </c>
      <c r="G5970" t="s">
        <v>36</v>
      </c>
      <c r="H5970">
        <v>0</v>
      </c>
      <c r="I5970" t="s">
        <v>435</v>
      </c>
      <c r="J5970" t="s">
        <v>35</v>
      </c>
      <c r="K5970" t="s">
        <v>9472</v>
      </c>
      <c r="L5970">
        <v>39</v>
      </c>
      <c r="M5970" t="s">
        <v>23</v>
      </c>
      <c r="N5970" t="s">
        <v>23</v>
      </c>
      <c r="O5970" t="s">
        <v>23</v>
      </c>
      <c r="P5970">
        <v>0</v>
      </c>
      <c r="Q5970" t="s">
        <v>36</v>
      </c>
      <c r="R5970" t="s">
        <v>26</v>
      </c>
      <c r="S5970" t="s">
        <v>130</v>
      </c>
      <c r="T5970">
        <v>42</v>
      </c>
      <c r="U5970" t="s">
        <v>9483</v>
      </c>
      <c r="V5970">
        <v>42</v>
      </c>
      <c r="W5970">
        <v>552</v>
      </c>
      <c r="X5970" t="s">
        <v>46</v>
      </c>
      <c r="Y5970" t="s">
        <v>191</v>
      </c>
      <c r="Z5970" t="s">
        <v>1127</v>
      </c>
      <c r="AA5970" s="1">
        <v>44975</v>
      </c>
      <c r="AB5970" s="1">
        <v>44941</v>
      </c>
      <c r="AC5970" t="s">
        <v>48</v>
      </c>
      <c r="AD5970" t="s">
        <v>9476</v>
      </c>
      <c r="AE5970" s="14">
        <v>41.527373609933271</v>
      </c>
      <c r="AF5970">
        <v>4</v>
      </c>
      <c r="AG5970" t="s">
        <v>53</v>
      </c>
      <c r="AH5970" t="s">
        <v>9480</v>
      </c>
      <c r="AI5970" t="b">
        <v>0</v>
      </c>
      <c r="AJ5970" t="s">
        <v>23</v>
      </c>
      <c r="AK5970" t="s">
        <v>32</v>
      </c>
      <c r="AL5970" t="str">
        <f>IF(AmazonChurn[[#This Row],[Average Monthly Expenses]]&lt;=30,"Low",IF(AmazonChurn[[#This Row],[Average Monthly Expenses]]&lt;=60,"Medium","High"))</f>
        <v>Medium</v>
      </c>
      <c r="AM5970" t="str">
        <f>IF(AmazonChurn[[#This Row],[Number of Complaints or Support]]&lt;3,"Low",IF(AmazonChurn[[#This Row],[Number of Complaints or Support]]&lt;=7,"Medium","High"))</f>
        <v>Medium</v>
      </c>
      <c r="AN5970" s="14">
        <f>AmazonChurn[[#This Row],[Number of Complaints or Support]]/AmazonChurn[[#This Row],[Account Length (in months)]]</f>
        <v>0.30769230769230771</v>
      </c>
    </row>
    <row r="5971" spans="1:40" x14ac:dyDescent="0.25">
      <c r="A5971" t="s">
        <v>8466</v>
      </c>
      <c r="B5971" t="s">
        <v>23</v>
      </c>
      <c r="C5971">
        <v>11</v>
      </c>
      <c r="D5971">
        <v>0</v>
      </c>
      <c r="E5971">
        <v>9</v>
      </c>
      <c r="F5971">
        <v>1</v>
      </c>
      <c r="G5971" t="s">
        <v>36</v>
      </c>
      <c r="H5971">
        <v>0</v>
      </c>
      <c r="I5971" t="s">
        <v>71</v>
      </c>
      <c r="J5971" t="s">
        <v>25</v>
      </c>
      <c r="K5971" t="s">
        <v>25</v>
      </c>
      <c r="L5971">
        <v>49</v>
      </c>
      <c r="M5971" t="s">
        <v>23</v>
      </c>
      <c r="N5971" t="s">
        <v>23</v>
      </c>
      <c r="O5971" t="s">
        <v>23</v>
      </c>
      <c r="P5971">
        <v>0</v>
      </c>
      <c r="Q5971" t="s">
        <v>36</v>
      </c>
      <c r="R5971" t="s">
        <v>37</v>
      </c>
      <c r="S5971" t="s">
        <v>124</v>
      </c>
      <c r="T5971">
        <v>41</v>
      </c>
      <c r="U5971" t="s">
        <v>9484</v>
      </c>
      <c r="V5971">
        <v>41</v>
      </c>
      <c r="W5971">
        <v>456</v>
      </c>
      <c r="Z5971" t="s">
        <v>1041</v>
      </c>
      <c r="AA5971" s="1">
        <v>44450</v>
      </c>
      <c r="AB5971" s="1">
        <v>44215</v>
      </c>
      <c r="AC5971" t="s">
        <v>30</v>
      </c>
      <c r="AD5971" t="s">
        <v>9475</v>
      </c>
      <c r="AE5971" s="14">
        <v>48.414559273398247</v>
      </c>
      <c r="AF5971">
        <v>4</v>
      </c>
      <c r="AG5971" t="s">
        <v>69</v>
      </c>
      <c r="AH5971" t="s">
        <v>69</v>
      </c>
      <c r="AI5971" t="b">
        <v>0</v>
      </c>
      <c r="AJ5971" t="s">
        <v>23</v>
      </c>
      <c r="AK5971" t="s">
        <v>73</v>
      </c>
      <c r="AL5971" t="str">
        <f>IF(AmazonChurn[[#This Row],[Average Monthly Expenses]]&lt;=30,"Low",IF(AmazonChurn[[#This Row],[Average Monthly Expenses]]&lt;=60,"Medium","High"))</f>
        <v>Medium</v>
      </c>
      <c r="AM5971" t="str">
        <f>IF(AmazonChurn[[#This Row],[Number of Complaints or Support]]&lt;3,"Low",IF(AmazonChurn[[#This Row],[Number of Complaints or Support]]&lt;=7,"Medium","High"))</f>
        <v>Medium</v>
      </c>
      <c r="AN5971" s="14">
        <f>AmazonChurn[[#This Row],[Number of Complaints or Support]]/AmazonChurn[[#This Row],[Account Length (in months)]]</f>
        <v>0.36363636363636365</v>
      </c>
    </row>
    <row r="5972" spans="1:40" x14ac:dyDescent="0.25">
      <c r="A5972" t="s">
        <v>8467</v>
      </c>
      <c r="B5972" t="s">
        <v>36</v>
      </c>
      <c r="C5972">
        <v>1</v>
      </c>
      <c r="D5972">
        <v>3</v>
      </c>
      <c r="E5972">
        <v>1</v>
      </c>
      <c r="F5972">
        <v>1</v>
      </c>
      <c r="G5972" t="s">
        <v>36</v>
      </c>
      <c r="H5972">
        <v>0</v>
      </c>
      <c r="I5972" t="s">
        <v>276</v>
      </c>
      <c r="J5972" t="s">
        <v>35</v>
      </c>
      <c r="K5972" t="s">
        <v>9472</v>
      </c>
      <c r="L5972">
        <v>35</v>
      </c>
      <c r="M5972" t="s">
        <v>23</v>
      </c>
      <c r="N5972" t="s">
        <v>23</v>
      </c>
      <c r="O5972" t="s">
        <v>23</v>
      </c>
      <c r="P5972">
        <v>0</v>
      </c>
      <c r="Q5972" t="s">
        <v>36</v>
      </c>
      <c r="R5972" t="s">
        <v>26</v>
      </c>
      <c r="S5972" t="s">
        <v>124</v>
      </c>
      <c r="T5972">
        <v>41</v>
      </c>
      <c r="U5972" t="s">
        <v>9484</v>
      </c>
      <c r="V5972">
        <v>41</v>
      </c>
      <c r="W5972">
        <v>41</v>
      </c>
      <c r="X5972" t="s">
        <v>141</v>
      </c>
      <c r="Y5972" t="s">
        <v>410</v>
      </c>
      <c r="Z5972" t="s">
        <v>3474</v>
      </c>
      <c r="AA5972" s="1">
        <v>44146</v>
      </c>
      <c r="AB5972" s="1">
        <v>44361</v>
      </c>
      <c r="AC5972" t="s">
        <v>41</v>
      </c>
      <c r="AD5972" t="s">
        <v>9477</v>
      </c>
      <c r="AE5972" s="14">
        <v>48.62158419395341</v>
      </c>
      <c r="AF5972">
        <v>9</v>
      </c>
      <c r="AG5972" t="s">
        <v>31</v>
      </c>
      <c r="AH5972" t="s">
        <v>31</v>
      </c>
      <c r="AI5972" t="b">
        <v>0</v>
      </c>
      <c r="AJ5972" t="s">
        <v>23</v>
      </c>
      <c r="AK5972" t="s">
        <v>64</v>
      </c>
      <c r="AL5972" t="str">
        <f>IF(AmazonChurn[[#This Row],[Average Monthly Expenses]]&lt;=30,"Low",IF(AmazonChurn[[#This Row],[Average Monthly Expenses]]&lt;=60,"Medium","High"))</f>
        <v>Medium</v>
      </c>
      <c r="AM5972" t="str">
        <f>IF(AmazonChurn[[#This Row],[Number of Complaints or Support]]&lt;3,"Low",IF(AmazonChurn[[#This Row],[Number of Complaints or Support]]&lt;=7,"Medium","High"))</f>
        <v>High</v>
      </c>
      <c r="AN5972" s="14">
        <f>AmazonChurn[[#This Row],[Number of Complaints or Support]]/AmazonChurn[[#This Row],[Account Length (in months)]]</f>
        <v>9</v>
      </c>
    </row>
    <row r="5973" spans="1:40" x14ac:dyDescent="0.25">
      <c r="A5973" t="s">
        <v>8468</v>
      </c>
      <c r="B5973" t="s">
        <v>23</v>
      </c>
      <c r="C5973">
        <v>71</v>
      </c>
      <c r="D5973">
        <v>0</v>
      </c>
      <c r="E5973">
        <v>7</v>
      </c>
      <c r="F5973">
        <v>1</v>
      </c>
      <c r="G5973" t="s">
        <v>36</v>
      </c>
      <c r="H5973">
        <v>0</v>
      </c>
      <c r="I5973" t="s">
        <v>97</v>
      </c>
      <c r="J5973" t="s">
        <v>25</v>
      </c>
      <c r="K5973" t="s">
        <v>25</v>
      </c>
      <c r="L5973">
        <v>71</v>
      </c>
      <c r="M5973" t="s">
        <v>23</v>
      </c>
      <c r="N5973" t="s">
        <v>36</v>
      </c>
      <c r="O5973" t="s">
        <v>23</v>
      </c>
      <c r="P5973">
        <v>0</v>
      </c>
      <c r="Q5973" t="s">
        <v>36</v>
      </c>
      <c r="R5973" t="s">
        <v>57</v>
      </c>
      <c r="S5973" t="s">
        <v>27</v>
      </c>
      <c r="T5973">
        <v>61</v>
      </c>
      <c r="U5973" t="s">
        <v>9483</v>
      </c>
      <c r="V5973">
        <v>61</v>
      </c>
      <c r="W5973">
        <v>4290</v>
      </c>
      <c r="Z5973" t="s">
        <v>2687</v>
      </c>
      <c r="AA5973" s="1">
        <v>45195</v>
      </c>
      <c r="AB5973" s="1">
        <v>45267</v>
      </c>
      <c r="AC5973" t="s">
        <v>30</v>
      </c>
      <c r="AD5973" t="s">
        <v>9475</v>
      </c>
      <c r="AE5973" s="14">
        <v>52.437030155867873</v>
      </c>
      <c r="AF5973">
        <v>2</v>
      </c>
      <c r="AG5973" t="s">
        <v>31</v>
      </c>
      <c r="AH5973" t="s">
        <v>31</v>
      </c>
      <c r="AI5973" t="b">
        <v>0</v>
      </c>
      <c r="AJ5973" t="s">
        <v>23</v>
      </c>
      <c r="AK5973" t="s">
        <v>73</v>
      </c>
      <c r="AL5973" t="str">
        <f>IF(AmazonChurn[[#This Row],[Average Monthly Expenses]]&lt;=30,"Low",IF(AmazonChurn[[#This Row],[Average Monthly Expenses]]&lt;=60,"Medium","High"))</f>
        <v>Medium</v>
      </c>
      <c r="AM5973" t="str">
        <f>IF(AmazonChurn[[#This Row],[Number of Complaints or Support]]&lt;3,"Low",IF(AmazonChurn[[#This Row],[Number of Complaints or Support]]&lt;=7,"Medium","High"))</f>
        <v>Low</v>
      </c>
      <c r="AN5973" s="14">
        <f>AmazonChurn[[#This Row],[Number of Complaints or Support]]/AmazonChurn[[#This Row],[Account Length (in months)]]</f>
        <v>2.8169014084507043E-2</v>
      </c>
    </row>
    <row r="5974" spans="1:40" x14ac:dyDescent="0.25">
      <c r="A5974" t="s">
        <v>8469</v>
      </c>
      <c r="B5974" t="s">
        <v>23</v>
      </c>
      <c r="C5974">
        <v>18</v>
      </c>
      <c r="D5974">
        <v>0</v>
      </c>
      <c r="E5974">
        <v>0</v>
      </c>
      <c r="F5974">
        <v>0</v>
      </c>
      <c r="G5974" t="s">
        <v>23</v>
      </c>
      <c r="H5974">
        <v>0</v>
      </c>
      <c r="I5974" t="s">
        <v>640</v>
      </c>
      <c r="J5974" t="s">
        <v>35</v>
      </c>
      <c r="K5974" t="s">
        <v>9472</v>
      </c>
      <c r="L5974">
        <v>25</v>
      </c>
      <c r="M5974" t="s">
        <v>36</v>
      </c>
      <c r="N5974" t="s">
        <v>23</v>
      </c>
      <c r="O5974" t="s">
        <v>23</v>
      </c>
      <c r="P5974">
        <v>0</v>
      </c>
      <c r="Q5974" t="s">
        <v>23</v>
      </c>
      <c r="R5974" t="s">
        <v>57</v>
      </c>
      <c r="S5974" t="s">
        <v>130</v>
      </c>
      <c r="T5974">
        <v>12</v>
      </c>
      <c r="U5974" t="s">
        <v>9483</v>
      </c>
      <c r="V5974">
        <v>12</v>
      </c>
      <c r="W5974">
        <v>222</v>
      </c>
      <c r="Z5974" t="s">
        <v>7336</v>
      </c>
      <c r="AA5974" s="1">
        <v>44228</v>
      </c>
      <c r="AB5974" s="1">
        <v>45026</v>
      </c>
      <c r="AC5974" t="s">
        <v>48</v>
      </c>
      <c r="AD5974" t="s">
        <v>9476</v>
      </c>
      <c r="AE5974" s="14">
        <v>13.59021970865412</v>
      </c>
      <c r="AF5974">
        <v>8</v>
      </c>
      <c r="AG5974" t="s">
        <v>31</v>
      </c>
      <c r="AH5974" t="s">
        <v>31</v>
      </c>
      <c r="AI5974" t="b">
        <v>0</v>
      </c>
      <c r="AJ5974" t="s">
        <v>23</v>
      </c>
      <c r="AK5974" t="s">
        <v>73</v>
      </c>
      <c r="AL5974" t="str">
        <f>IF(AmazonChurn[[#This Row],[Average Monthly Expenses]]&lt;=30,"Low",IF(AmazonChurn[[#This Row],[Average Monthly Expenses]]&lt;=60,"Medium","High"))</f>
        <v>Low</v>
      </c>
      <c r="AM5974" t="str">
        <f>IF(AmazonChurn[[#This Row],[Number of Complaints or Support]]&lt;3,"Low",IF(AmazonChurn[[#This Row],[Number of Complaints or Support]]&lt;=7,"Medium","High"))</f>
        <v>High</v>
      </c>
      <c r="AN5974" s="14">
        <f>AmazonChurn[[#This Row],[Number of Complaints or Support]]/AmazonChurn[[#This Row],[Account Length (in months)]]</f>
        <v>0.44444444444444442</v>
      </c>
    </row>
    <row r="5975" spans="1:40" x14ac:dyDescent="0.25">
      <c r="A5975" t="s">
        <v>8470</v>
      </c>
      <c r="B5975" t="s">
        <v>23</v>
      </c>
      <c r="C5975">
        <v>40</v>
      </c>
      <c r="D5975">
        <v>1</v>
      </c>
      <c r="E5975">
        <v>0</v>
      </c>
      <c r="F5975">
        <v>0</v>
      </c>
      <c r="G5975" t="s">
        <v>23</v>
      </c>
      <c r="H5975">
        <v>0</v>
      </c>
      <c r="I5975" t="s">
        <v>276</v>
      </c>
      <c r="J5975" t="s">
        <v>25</v>
      </c>
      <c r="K5975" t="s">
        <v>25</v>
      </c>
      <c r="L5975">
        <v>33</v>
      </c>
      <c r="M5975" t="s">
        <v>23</v>
      </c>
      <c r="N5975" t="s">
        <v>23</v>
      </c>
      <c r="O5975" t="s">
        <v>36</v>
      </c>
      <c r="P5975">
        <v>2</v>
      </c>
      <c r="Q5975" t="s">
        <v>23</v>
      </c>
      <c r="R5975" t="s">
        <v>57</v>
      </c>
      <c r="S5975" t="s">
        <v>38</v>
      </c>
      <c r="T5975">
        <v>6</v>
      </c>
      <c r="U5975" t="s">
        <v>9484</v>
      </c>
      <c r="V5975">
        <v>6</v>
      </c>
      <c r="W5975">
        <v>231</v>
      </c>
      <c r="Z5975" t="s">
        <v>8471</v>
      </c>
      <c r="AA5975" s="1">
        <v>44753</v>
      </c>
      <c r="AB5975" s="1">
        <v>44754</v>
      </c>
      <c r="AC5975" t="s">
        <v>30</v>
      </c>
      <c r="AD5975" t="s">
        <v>9475</v>
      </c>
      <c r="AE5975" s="14">
        <v>5.5782352158259174</v>
      </c>
      <c r="AF5975">
        <v>0</v>
      </c>
      <c r="AG5975" t="s">
        <v>53</v>
      </c>
      <c r="AH5975" t="s">
        <v>9480</v>
      </c>
      <c r="AI5975" t="b">
        <v>1</v>
      </c>
      <c r="AJ5975" t="s">
        <v>36</v>
      </c>
      <c r="AK5975" t="s">
        <v>64</v>
      </c>
      <c r="AL5975" t="str">
        <f>IF(AmazonChurn[[#This Row],[Average Monthly Expenses]]&lt;=30,"Low",IF(AmazonChurn[[#This Row],[Average Monthly Expenses]]&lt;=60,"Medium","High"))</f>
        <v>Low</v>
      </c>
      <c r="AM5975" t="str">
        <f>IF(AmazonChurn[[#This Row],[Number of Complaints or Support]]&lt;3,"Low",IF(AmazonChurn[[#This Row],[Number of Complaints or Support]]&lt;=7,"Medium","High"))</f>
        <v>Low</v>
      </c>
      <c r="AN5975" s="14">
        <f>AmazonChurn[[#This Row],[Number of Complaints or Support]]/AmazonChurn[[#This Row],[Account Length (in months)]]</f>
        <v>0</v>
      </c>
    </row>
    <row r="5976" spans="1:40" x14ac:dyDescent="0.25">
      <c r="A5976" t="s">
        <v>8472</v>
      </c>
      <c r="B5976" t="s">
        <v>36</v>
      </c>
      <c r="C5976">
        <v>8</v>
      </c>
      <c r="D5976">
        <v>3</v>
      </c>
      <c r="E5976">
        <v>12</v>
      </c>
      <c r="F5976">
        <v>0</v>
      </c>
      <c r="G5976" t="s">
        <v>23</v>
      </c>
      <c r="H5976">
        <v>7</v>
      </c>
      <c r="I5976" t="s">
        <v>34</v>
      </c>
      <c r="J5976" t="s">
        <v>35</v>
      </c>
      <c r="K5976" t="s">
        <v>9472</v>
      </c>
      <c r="L5976">
        <v>29</v>
      </c>
      <c r="M5976" t="s">
        <v>36</v>
      </c>
      <c r="N5976" t="s">
        <v>23</v>
      </c>
      <c r="O5976" t="s">
        <v>23</v>
      </c>
      <c r="P5976">
        <v>0</v>
      </c>
      <c r="Q5976" t="s">
        <v>36</v>
      </c>
      <c r="R5976" t="s">
        <v>26</v>
      </c>
      <c r="S5976" t="s">
        <v>38</v>
      </c>
      <c r="T5976">
        <v>48</v>
      </c>
      <c r="U5976" t="s">
        <v>9484</v>
      </c>
      <c r="V5976">
        <v>48</v>
      </c>
      <c r="W5976">
        <v>402</v>
      </c>
      <c r="X5976" t="s">
        <v>94</v>
      </c>
      <c r="Y5976" t="s">
        <v>542</v>
      </c>
      <c r="Z5976" t="s">
        <v>688</v>
      </c>
      <c r="AA5976" s="1">
        <v>43888</v>
      </c>
      <c r="AB5976" s="1">
        <v>44174</v>
      </c>
      <c r="AC5976" t="s">
        <v>48</v>
      </c>
      <c r="AD5976" t="s">
        <v>9476</v>
      </c>
      <c r="AE5976" s="14">
        <v>47.234808814652787</v>
      </c>
      <c r="AF5976">
        <v>2</v>
      </c>
      <c r="AG5976" t="s">
        <v>31</v>
      </c>
      <c r="AH5976" t="s">
        <v>31</v>
      </c>
      <c r="AI5976" t="b">
        <v>0</v>
      </c>
      <c r="AJ5976" t="s">
        <v>23</v>
      </c>
      <c r="AK5976" t="s">
        <v>64</v>
      </c>
      <c r="AL5976" t="str">
        <f>IF(AmazonChurn[[#This Row],[Average Monthly Expenses]]&lt;=30,"Low",IF(AmazonChurn[[#This Row],[Average Monthly Expenses]]&lt;=60,"Medium","High"))</f>
        <v>Medium</v>
      </c>
      <c r="AM5976" t="str">
        <f>IF(AmazonChurn[[#This Row],[Number of Complaints or Support]]&lt;3,"Low",IF(AmazonChurn[[#This Row],[Number of Complaints or Support]]&lt;=7,"Medium","High"))</f>
        <v>Low</v>
      </c>
      <c r="AN5976" s="14">
        <f>AmazonChurn[[#This Row],[Number of Complaints or Support]]/AmazonChurn[[#This Row],[Account Length (in months)]]</f>
        <v>0.25</v>
      </c>
    </row>
    <row r="5977" spans="1:40" x14ac:dyDescent="0.25">
      <c r="A5977" t="s">
        <v>8473</v>
      </c>
      <c r="B5977" t="s">
        <v>23</v>
      </c>
      <c r="C5977">
        <v>49</v>
      </c>
      <c r="D5977">
        <v>1</v>
      </c>
      <c r="E5977">
        <v>2</v>
      </c>
      <c r="F5977">
        <v>1</v>
      </c>
      <c r="G5977" t="s">
        <v>36</v>
      </c>
      <c r="H5977">
        <v>0</v>
      </c>
      <c r="I5977" t="s">
        <v>213</v>
      </c>
      <c r="J5977" t="s">
        <v>25</v>
      </c>
      <c r="K5977" t="s">
        <v>25</v>
      </c>
      <c r="L5977">
        <v>47</v>
      </c>
      <c r="M5977" t="s">
        <v>23</v>
      </c>
      <c r="N5977" t="s">
        <v>23</v>
      </c>
      <c r="O5977" t="s">
        <v>23</v>
      </c>
      <c r="P5977">
        <v>0</v>
      </c>
      <c r="Q5977" t="s">
        <v>36</v>
      </c>
      <c r="R5977" t="s">
        <v>57</v>
      </c>
      <c r="S5977" t="s">
        <v>27</v>
      </c>
      <c r="T5977">
        <v>18</v>
      </c>
      <c r="U5977" t="s">
        <v>9483</v>
      </c>
      <c r="V5977">
        <v>18</v>
      </c>
      <c r="W5977">
        <v>886</v>
      </c>
      <c r="Z5977" t="s">
        <v>1179</v>
      </c>
      <c r="AA5977" s="1">
        <v>43879</v>
      </c>
      <c r="AB5977" s="1">
        <v>45060</v>
      </c>
      <c r="AC5977" t="s">
        <v>30</v>
      </c>
      <c r="AD5977" t="s">
        <v>9475</v>
      </c>
      <c r="AE5977" s="14">
        <v>18.016334212110088</v>
      </c>
      <c r="AF5977">
        <v>0</v>
      </c>
      <c r="AG5977" t="s">
        <v>31</v>
      </c>
      <c r="AH5977" t="s">
        <v>31</v>
      </c>
      <c r="AI5977" t="b">
        <v>1</v>
      </c>
      <c r="AJ5977" t="s">
        <v>36</v>
      </c>
      <c r="AK5977" t="s">
        <v>32</v>
      </c>
      <c r="AL5977" t="str">
        <f>IF(AmazonChurn[[#This Row],[Average Monthly Expenses]]&lt;=30,"Low",IF(AmazonChurn[[#This Row],[Average Monthly Expenses]]&lt;=60,"Medium","High"))</f>
        <v>Low</v>
      </c>
      <c r="AM5977" t="str">
        <f>IF(AmazonChurn[[#This Row],[Number of Complaints or Support]]&lt;3,"Low",IF(AmazonChurn[[#This Row],[Number of Complaints or Support]]&lt;=7,"Medium","High"))</f>
        <v>Low</v>
      </c>
      <c r="AN5977" s="14">
        <f>AmazonChurn[[#This Row],[Number of Complaints or Support]]/AmazonChurn[[#This Row],[Account Length (in months)]]</f>
        <v>0</v>
      </c>
    </row>
    <row r="5978" spans="1:40" x14ac:dyDescent="0.25">
      <c r="A5978" t="s">
        <v>8474</v>
      </c>
      <c r="B5978" t="s">
        <v>23</v>
      </c>
      <c r="C5978">
        <v>19</v>
      </c>
      <c r="D5978">
        <v>0</v>
      </c>
      <c r="E5978">
        <v>0</v>
      </c>
      <c r="F5978">
        <v>0</v>
      </c>
      <c r="G5978" t="s">
        <v>23</v>
      </c>
      <c r="H5978">
        <v>0</v>
      </c>
      <c r="I5978" t="s">
        <v>198</v>
      </c>
      <c r="J5978" t="s">
        <v>25</v>
      </c>
      <c r="K5978" t="s">
        <v>25</v>
      </c>
      <c r="L5978">
        <v>54</v>
      </c>
      <c r="M5978" t="s">
        <v>23</v>
      </c>
      <c r="N5978" t="s">
        <v>23</v>
      </c>
      <c r="O5978" t="s">
        <v>36</v>
      </c>
      <c r="P5978">
        <v>2</v>
      </c>
      <c r="Q5978" t="s">
        <v>23</v>
      </c>
      <c r="R5978" t="s">
        <v>57</v>
      </c>
      <c r="S5978" t="s">
        <v>130</v>
      </c>
      <c r="T5978">
        <v>7</v>
      </c>
      <c r="U5978" t="s">
        <v>9483</v>
      </c>
      <c r="V5978">
        <v>7</v>
      </c>
      <c r="W5978">
        <v>134</v>
      </c>
      <c r="Z5978" t="s">
        <v>8395</v>
      </c>
      <c r="AA5978" s="1">
        <v>44648</v>
      </c>
      <c r="AB5978" s="1">
        <v>44674</v>
      </c>
      <c r="AC5978" t="s">
        <v>41</v>
      </c>
      <c r="AD5978" t="s">
        <v>9477</v>
      </c>
      <c r="AE5978" s="14">
        <v>6.284567015400115</v>
      </c>
      <c r="AF5978">
        <v>5</v>
      </c>
      <c r="AG5978" t="s">
        <v>31</v>
      </c>
      <c r="AH5978" t="s">
        <v>31</v>
      </c>
      <c r="AI5978" t="b">
        <v>1</v>
      </c>
      <c r="AJ5978" t="s">
        <v>36</v>
      </c>
      <c r="AK5978" t="s">
        <v>64</v>
      </c>
      <c r="AL5978" t="str">
        <f>IF(AmazonChurn[[#This Row],[Average Monthly Expenses]]&lt;=30,"Low",IF(AmazonChurn[[#This Row],[Average Monthly Expenses]]&lt;=60,"Medium","High"))</f>
        <v>Low</v>
      </c>
      <c r="AM5978" t="str">
        <f>IF(AmazonChurn[[#This Row],[Number of Complaints or Support]]&lt;3,"Low",IF(AmazonChurn[[#This Row],[Number of Complaints or Support]]&lt;=7,"Medium","High"))</f>
        <v>Medium</v>
      </c>
      <c r="AN5978" s="14">
        <f>AmazonChurn[[#This Row],[Number of Complaints or Support]]/AmazonChurn[[#This Row],[Account Length (in months)]]</f>
        <v>0.26315789473684209</v>
      </c>
    </row>
    <row r="5979" spans="1:40" x14ac:dyDescent="0.25">
      <c r="A5979" t="s">
        <v>8475</v>
      </c>
      <c r="B5979" t="s">
        <v>23</v>
      </c>
      <c r="C5979">
        <v>4</v>
      </c>
      <c r="D5979">
        <v>0</v>
      </c>
      <c r="E5979">
        <v>6</v>
      </c>
      <c r="F5979">
        <v>1</v>
      </c>
      <c r="G5979" t="s">
        <v>36</v>
      </c>
      <c r="H5979">
        <v>0</v>
      </c>
      <c r="I5979" t="s">
        <v>156</v>
      </c>
      <c r="J5979" t="s">
        <v>35</v>
      </c>
      <c r="K5979" t="s">
        <v>9472</v>
      </c>
      <c r="L5979">
        <v>69</v>
      </c>
      <c r="M5979" t="s">
        <v>23</v>
      </c>
      <c r="N5979" t="s">
        <v>36</v>
      </c>
      <c r="O5979" t="s">
        <v>23</v>
      </c>
      <c r="P5979">
        <v>0</v>
      </c>
      <c r="Q5979" t="s">
        <v>23</v>
      </c>
      <c r="R5979" t="s">
        <v>57</v>
      </c>
      <c r="S5979" t="s">
        <v>124</v>
      </c>
      <c r="T5979">
        <v>59</v>
      </c>
      <c r="U5979" t="s">
        <v>9484</v>
      </c>
      <c r="V5979">
        <v>59</v>
      </c>
      <c r="W5979">
        <v>209</v>
      </c>
      <c r="Z5979" t="s">
        <v>7926</v>
      </c>
      <c r="AA5979" s="1">
        <v>44197</v>
      </c>
      <c r="AB5979" s="1">
        <v>45279</v>
      </c>
      <c r="AC5979" t="s">
        <v>41</v>
      </c>
      <c r="AD5979" t="s">
        <v>9477</v>
      </c>
      <c r="AE5979" s="14">
        <v>48.96844132484037</v>
      </c>
      <c r="AF5979">
        <v>7</v>
      </c>
      <c r="AG5979" t="s">
        <v>69</v>
      </c>
      <c r="AH5979" t="s">
        <v>69</v>
      </c>
      <c r="AI5979" t="b">
        <v>1</v>
      </c>
      <c r="AJ5979" t="s">
        <v>36</v>
      </c>
      <c r="AK5979" t="s">
        <v>54</v>
      </c>
      <c r="AL5979" t="str">
        <f>IF(AmazonChurn[[#This Row],[Average Monthly Expenses]]&lt;=30,"Low",IF(AmazonChurn[[#This Row],[Average Monthly Expenses]]&lt;=60,"Medium","High"))</f>
        <v>Medium</v>
      </c>
      <c r="AM5979" t="str">
        <f>IF(AmazonChurn[[#This Row],[Number of Complaints or Support]]&lt;3,"Low",IF(AmazonChurn[[#This Row],[Number of Complaints or Support]]&lt;=7,"Medium","High"))</f>
        <v>Medium</v>
      </c>
      <c r="AN5979" s="14">
        <f>AmazonChurn[[#This Row],[Number of Complaints or Support]]/AmazonChurn[[#This Row],[Account Length (in months)]]</f>
        <v>1.75</v>
      </c>
    </row>
    <row r="5980" spans="1:40" x14ac:dyDescent="0.25">
      <c r="A5980" t="s">
        <v>5770</v>
      </c>
      <c r="B5980" t="s">
        <v>36</v>
      </c>
      <c r="C5980">
        <v>6</v>
      </c>
      <c r="D5980">
        <v>0</v>
      </c>
      <c r="E5980">
        <v>2</v>
      </c>
      <c r="F5980">
        <v>1</v>
      </c>
      <c r="G5980" t="s">
        <v>36</v>
      </c>
      <c r="H5980">
        <v>0</v>
      </c>
      <c r="I5980" t="s">
        <v>314</v>
      </c>
      <c r="J5980" t="s">
        <v>25</v>
      </c>
      <c r="K5980" t="s">
        <v>25</v>
      </c>
      <c r="L5980">
        <v>55</v>
      </c>
      <c r="M5980" t="s">
        <v>23</v>
      </c>
      <c r="N5980" t="s">
        <v>23</v>
      </c>
      <c r="O5980" t="s">
        <v>23</v>
      </c>
      <c r="P5980">
        <v>0</v>
      </c>
      <c r="Q5980" t="s">
        <v>23</v>
      </c>
      <c r="R5980" t="s">
        <v>26</v>
      </c>
      <c r="S5980" t="s">
        <v>130</v>
      </c>
      <c r="T5980">
        <v>30</v>
      </c>
      <c r="U5980" t="s">
        <v>9483</v>
      </c>
      <c r="V5980">
        <v>30</v>
      </c>
      <c r="W5980">
        <v>189</v>
      </c>
      <c r="X5980" t="s">
        <v>110</v>
      </c>
      <c r="Y5980" t="s">
        <v>204</v>
      </c>
      <c r="Z5980" t="s">
        <v>4983</v>
      </c>
      <c r="AA5980" s="1">
        <v>44900</v>
      </c>
      <c r="AB5980" s="1">
        <v>45173</v>
      </c>
      <c r="AC5980" t="s">
        <v>48</v>
      </c>
      <c r="AD5980" t="s">
        <v>9476</v>
      </c>
      <c r="AE5980" s="14">
        <v>27.288277920896309</v>
      </c>
      <c r="AF5980">
        <v>6</v>
      </c>
      <c r="AG5980" t="s">
        <v>31</v>
      </c>
      <c r="AH5980" t="s">
        <v>31</v>
      </c>
      <c r="AI5980" t="b">
        <v>0</v>
      </c>
      <c r="AJ5980" t="s">
        <v>23</v>
      </c>
      <c r="AK5980" t="s">
        <v>32</v>
      </c>
      <c r="AL5980" t="str">
        <f>IF(AmazonChurn[[#This Row],[Average Monthly Expenses]]&lt;=30,"Low",IF(AmazonChurn[[#This Row],[Average Monthly Expenses]]&lt;=60,"Medium","High"))</f>
        <v>Low</v>
      </c>
      <c r="AM5980" t="str">
        <f>IF(AmazonChurn[[#This Row],[Number of Complaints or Support]]&lt;3,"Low",IF(AmazonChurn[[#This Row],[Number of Complaints or Support]]&lt;=7,"Medium","High"))</f>
        <v>Medium</v>
      </c>
      <c r="AN5980" s="14">
        <f>AmazonChurn[[#This Row],[Number of Complaints or Support]]/AmazonChurn[[#This Row],[Account Length (in months)]]</f>
        <v>1</v>
      </c>
    </row>
    <row r="5981" spans="1:40" x14ac:dyDescent="0.25">
      <c r="A5981" t="s">
        <v>8476</v>
      </c>
      <c r="B5981" t="s">
        <v>36</v>
      </c>
      <c r="C5981">
        <v>4</v>
      </c>
      <c r="D5981">
        <v>0</v>
      </c>
      <c r="E5981">
        <v>4</v>
      </c>
      <c r="F5981">
        <v>1</v>
      </c>
      <c r="G5981" t="s">
        <v>36</v>
      </c>
      <c r="H5981">
        <v>0</v>
      </c>
      <c r="I5981" t="s">
        <v>79</v>
      </c>
      <c r="J5981" t="s">
        <v>35</v>
      </c>
      <c r="K5981" t="s">
        <v>9472</v>
      </c>
      <c r="L5981">
        <v>31</v>
      </c>
      <c r="M5981" t="s">
        <v>23</v>
      </c>
      <c r="N5981" t="s">
        <v>23</v>
      </c>
      <c r="O5981" t="s">
        <v>23</v>
      </c>
      <c r="P5981">
        <v>0</v>
      </c>
      <c r="Q5981" t="s">
        <v>23</v>
      </c>
      <c r="R5981" t="s">
        <v>26</v>
      </c>
      <c r="S5981" t="s">
        <v>38</v>
      </c>
      <c r="T5981">
        <v>55</v>
      </c>
      <c r="U5981" t="s">
        <v>9484</v>
      </c>
      <c r="V5981">
        <v>55</v>
      </c>
      <c r="W5981">
        <v>229</v>
      </c>
      <c r="X5981" t="s">
        <v>163</v>
      </c>
      <c r="Y5981" t="s">
        <v>164</v>
      </c>
      <c r="Z5981" t="s">
        <v>6750</v>
      </c>
      <c r="AA5981" s="1">
        <v>43913</v>
      </c>
      <c r="AB5981" s="1">
        <v>44299</v>
      </c>
      <c r="AC5981" t="s">
        <v>30</v>
      </c>
      <c r="AD5981" t="s">
        <v>9475</v>
      </c>
      <c r="AE5981" s="14">
        <v>62.636935645057861</v>
      </c>
      <c r="AF5981">
        <v>5</v>
      </c>
      <c r="AG5981" t="s">
        <v>69</v>
      </c>
      <c r="AH5981" t="s">
        <v>69</v>
      </c>
      <c r="AI5981" t="b">
        <v>0</v>
      </c>
      <c r="AJ5981" t="s">
        <v>23</v>
      </c>
      <c r="AK5981" t="s">
        <v>64</v>
      </c>
      <c r="AL5981" t="str">
        <f>IF(AmazonChurn[[#This Row],[Average Monthly Expenses]]&lt;=30,"Low",IF(AmazonChurn[[#This Row],[Average Monthly Expenses]]&lt;=60,"Medium","High"))</f>
        <v>High</v>
      </c>
      <c r="AM5981" t="str">
        <f>IF(AmazonChurn[[#This Row],[Number of Complaints or Support]]&lt;3,"Low",IF(AmazonChurn[[#This Row],[Number of Complaints or Support]]&lt;=7,"Medium","High"))</f>
        <v>Medium</v>
      </c>
      <c r="AN5981" s="14">
        <f>AmazonChurn[[#This Row],[Number of Complaints or Support]]/AmazonChurn[[#This Row],[Account Length (in months)]]</f>
        <v>1.25</v>
      </c>
    </row>
    <row r="5982" spans="1:40" x14ac:dyDescent="0.25">
      <c r="A5982" t="s">
        <v>8477</v>
      </c>
      <c r="B5982" t="s">
        <v>23</v>
      </c>
      <c r="C5982">
        <v>27</v>
      </c>
      <c r="D5982">
        <v>2</v>
      </c>
      <c r="E5982">
        <v>1</v>
      </c>
      <c r="F5982">
        <v>1</v>
      </c>
      <c r="G5982" t="s">
        <v>36</v>
      </c>
      <c r="H5982">
        <v>0</v>
      </c>
      <c r="I5982" t="s">
        <v>150</v>
      </c>
      <c r="J5982" t="s">
        <v>25</v>
      </c>
      <c r="K5982" t="s">
        <v>25</v>
      </c>
      <c r="L5982">
        <v>30</v>
      </c>
      <c r="M5982" t="s">
        <v>23</v>
      </c>
      <c r="N5982" t="s">
        <v>23</v>
      </c>
      <c r="O5982" t="s">
        <v>23</v>
      </c>
      <c r="P5982">
        <v>0</v>
      </c>
      <c r="Q5982" t="s">
        <v>36</v>
      </c>
      <c r="R5982" t="s">
        <v>26</v>
      </c>
      <c r="S5982" t="s">
        <v>38</v>
      </c>
      <c r="T5982">
        <v>31</v>
      </c>
      <c r="U5982" t="s">
        <v>9484</v>
      </c>
      <c r="V5982">
        <v>31</v>
      </c>
      <c r="W5982">
        <v>817</v>
      </c>
      <c r="Z5982" t="s">
        <v>5143</v>
      </c>
      <c r="AA5982" s="1">
        <v>43976</v>
      </c>
      <c r="AB5982" s="1">
        <v>44263</v>
      </c>
      <c r="AC5982" t="s">
        <v>41</v>
      </c>
      <c r="AD5982" t="s">
        <v>9477</v>
      </c>
      <c r="AE5982" s="14">
        <v>36.143833384320693</v>
      </c>
      <c r="AF5982">
        <v>8</v>
      </c>
      <c r="AG5982" t="s">
        <v>53</v>
      </c>
      <c r="AH5982" t="s">
        <v>9480</v>
      </c>
      <c r="AI5982" t="b">
        <v>0</v>
      </c>
      <c r="AJ5982" t="s">
        <v>23</v>
      </c>
      <c r="AK5982" t="s">
        <v>32</v>
      </c>
      <c r="AL5982" t="str">
        <f>IF(AmazonChurn[[#This Row],[Average Monthly Expenses]]&lt;=30,"Low",IF(AmazonChurn[[#This Row],[Average Monthly Expenses]]&lt;=60,"Medium","High"))</f>
        <v>Medium</v>
      </c>
      <c r="AM5982" t="str">
        <f>IF(AmazonChurn[[#This Row],[Number of Complaints or Support]]&lt;3,"Low",IF(AmazonChurn[[#This Row],[Number of Complaints or Support]]&lt;=7,"Medium","High"))</f>
        <v>High</v>
      </c>
      <c r="AN5982" s="14">
        <f>AmazonChurn[[#This Row],[Number of Complaints or Support]]/AmazonChurn[[#This Row],[Account Length (in months)]]</f>
        <v>0.29629629629629628</v>
      </c>
    </row>
    <row r="5983" spans="1:40" x14ac:dyDescent="0.25">
      <c r="A5983" t="s">
        <v>8478</v>
      </c>
      <c r="B5983" t="s">
        <v>23</v>
      </c>
      <c r="C5983">
        <v>72</v>
      </c>
      <c r="D5983">
        <v>0</v>
      </c>
      <c r="E5983">
        <v>6</v>
      </c>
      <c r="F5983">
        <v>1</v>
      </c>
      <c r="G5983" t="s">
        <v>36</v>
      </c>
      <c r="H5983">
        <v>0</v>
      </c>
      <c r="I5983" t="s">
        <v>34</v>
      </c>
      <c r="J5983" t="s">
        <v>35</v>
      </c>
      <c r="K5983" t="s">
        <v>9472</v>
      </c>
      <c r="L5983">
        <v>78</v>
      </c>
      <c r="M5983" t="s">
        <v>23</v>
      </c>
      <c r="N5983" t="s">
        <v>36</v>
      </c>
      <c r="O5983" t="s">
        <v>23</v>
      </c>
      <c r="P5983">
        <v>0</v>
      </c>
      <c r="Q5983" t="s">
        <v>36</v>
      </c>
      <c r="R5983" t="s">
        <v>57</v>
      </c>
      <c r="S5983" t="s">
        <v>38</v>
      </c>
      <c r="T5983">
        <v>55</v>
      </c>
      <c r="U5983" t="s">
        <v>9484</v>
      </c>
      <c r="V5983">
        <v>55</v>
      </c>
      <c r="W5983">
        <v>3982</v>
      </c>
      <c r="Z5983" t="s">
        <v>8479</v>
      </c>
      <c r="AA5983" s="1">
        <v>44324</v>
      </c>
      <c r="AB5983" s="1">
        <v>44393</v>
      </c>
      <c r="AC5983" t="s">
        <v>30</v>
      </c>
      <c r="AD5983" t="s">
        <v>9475</v>
      </c>
      <c r="AE5983" s="14">
        <v>55.261195174806133</v>
      </c>
      <c r="AF5983">
        <v>8</v>
      </c>
      <c r="AG5983" t="s">
        <v>53</v>
      </c>
      <c r="AH5983" t="s">
        <v>9480</v>
      </c>
      <c r="AI5983" t="b">
        <v>0</v>
      </c>
      <c r="AJ5983" t="s">
        <v>23</v>
      </c>
      <c r="AK5983" t="s">
        <v>64</v>
      </c>
      <c r="AL5983" t="str">
        <f>IF(AmazonChurn[[#This Row],[Average Monthly Expenses]]&lt;=30,"Low",IF(AmazonChurn[[#This Row],[Average Monthly Expenses]]&lt;=60,"Medium","High"))</f>
        <v>Medium</v>
      </c>
      <c r="AM5983" t="str">
        <f>IF(AmazonChurn[[#This Row],[Number of Complaints or Support]]&lt;3,"Low",IF(AmazonChurn[[#This Row],[Number of Complaints or Support]]&lt;=7,"Medium","High"))</f>
        <v>High</v>
      </c>
      <c r="AN5983" s="14">
        <f>AmazonChurn[[#This Row],[Number of Complaints or Support]]/AmazonChurn[[#This Row],[Account Length (in months)]]</f>
        <v>0.1111111111111111</v>
      </c>
    </row>
    <row r="5984" spans="1:40" x14ac:dyDescent="0.25">
      <c r="A5984" t="s">
        <v>8480</v>
      </c>
      <c r="B5984" t="s">
        <v>23</v>
      </c>
      <c r="C5984">
        <v>9</v>
      </c>
      <c r="D5984">
        <v>0</v>
      </c>
      <c r="E5984">
        <v>13</v>
      </c>
      <c r="F5984">
        <v>1</v>
      </c>
      <c r="G5984" t="s">
        <v>36</v>
      </c>
      <c r="H5984">
        <v>0</v>
      </c>
      <c r="I5984" t="s">
        <v>44</v>
      </c>
      <c r="J5984" t="s">
        <v>35</v>
      </c>
      <c r="K5984" t="s">
        <v>9472</v>
      </c>
      <c r="L5984">
        <v>26</v>
      </c>
      <c r="M5984" t="s">
        <v>36</v>
      </c>
      <c r="N5984" t="s">
        <v>23</v>
      </c>
      <c r="O5984" t="s">
        <v>23</v>
      </c>
      <c r="P5984">
        <v>0</v>
      </c>
      <c r="Q5984" t="s">
        <v>36</v>
      </c>
      <c r="R5984" t="s">
        <v>26</v>
      </c>
      <c r="S5984" t="s">
        <v>130</v>
      </c>
      <c r="T5984">
        <v>41</v>
      </c>
      <c r="U5984" t="s">
        <v>9483</v>
      </c>
      <c r="V5984">
        <v>41</v>
      </c>
      <c r="W5984">
        <v>388</v>
      </c>
      <c r="Z5984" t="s">
        <v>6861</v>
      </c>
      <c r="AA5984" s="1">
        <v>43949</v>
      </c>
      <c r="AB5984" s="1">
        <v>44084</v>
      </c>
      <c r="AC5984" t="s">
        <v>41</v>
      </c>
      <c r="AD5984" t="s">
        <v>9477</v>
      </c>
      <c r="AE5984" s="14">
        <v>34.161737727591827</v>
      </c>
      <c r="AF5984">
        <v>7</v>
      </c>
      <c r="AG5984" t="s">
        <v>69</v>
      </c>
      <c r="AH5984" t="s">
        <v>69</v>
      </c>
      <c r="AI5984" t="b">
        <v>1</v>
      </c>
      <c r="AJ5984" t="s">
        <v>36</v>
      </c>
      <c r="AK5984" t="s">
        <v>32</v>
      </c>
      <c r="AL5984" t="str">
        <f>IF(AmazonChurn[[#This Row],[Average Monthly Expenses]]&lt;=30,"Low",IF(AmazonChurn[[#This Row],[Average Monthly Expenses]]&lt;=60,"Medium","High"))</f>
        <v>Medium</v>
      </c>
      <c r="AM5984" t="str">
        <f>IF(AmazonChurn[[#This Row],[Number of Complaints or Support]]&lt;3,"Low",IF(AmazonChurn[[#This Row],[Number of Complaints or Support]]&lt;=7,"Medium","High"))</f>
        <v>Medium</v>
      </c>
      <c r="AN5984" s="14">
        <f>AmazonChurn[[#This Row],[Number of Complaints or Support]]/AmazonChurn[[#This Row],[Account Length (in months)]]</f>
        <v>0.77777777777777779</v>
      </c>
    </row>
    <row r="5985" spans="1:40" x14ac:dyDescent="0.25">
      <c r="A5985" t="s">
        <v>8481</v>
      </c>
      <c r="B5985" t="s">
        <v>23</v>
      </c>
      <c r="C5985">
        <v>29</v>
      </c>
      <c r="D5985">
        <v>0</v>
      </c>
      <c r="E5985">
        <v>11</v>
      </c>
      <c r="F5985">
        <v>1</v>
      </c>
      <c r="G5985" t="s">
        <v>36</v>
      </c>
      <c r="H5985">
        <v>0</v>
      </c>
      <c r="I5985" t="s">
        <v>44</v>
      </c>
      <c r="J5985" t="s">
        <v>35</v>
      </c>
      <c r="K5985" t="s">
        <v>9472</v>
      </c>
      <c r="L5985">
        <v>50</v>
      </c>
      <c r="M5985" t="s">
        <v>23</v>
      </c>
      <c r="N5985" t="s">
        <v>23</v>
      </c>
      <c r="O5985" t="s">
        <v>23</v>
      </c>
      <c r="P5985">
        <v>0</v>
      </c>
      <c r="Q5985" t="s">
        <v>23</v>
      </c>
      <c r="R5985" t="s">
        <v>37</v>
      </c>
      <c r="S5985" t="s">
        <v>38</v>
      </c>
      <c r="T5985">
        <v>29</v>
      </c>
      <c r="U5985" t="s">
        <v>9484</v>
      </c>
      <c r="V5985">
        <v>29</v>
      </c>
      <c r="W5985">
        <v>833</v>
      </c>
      <c r="Z5985" t="s">
        <v>5366</v>
      </c>
      <c r="AA5985" s="1">
        <v>43998</v>
      </c>
      <c r="AB5985" s="1">
        <v>44390</v>
      </c>
      <c r="AC5985" t="s">
        <v>48</v>
      </c>
      <c r="AD5985" t="s">
        <v>9476</v>
      </c>
      <c r="AE5985" s="14">
        <v>26.387625509856459</v>
      </c>
      <c r="AF5985">
        <v>8</v>
      </c>
      <c r="AG5985" t="s">
        <v>53</v>
      </c>
      <c r="AH5985" t="s">
        <v>9480</v>
      </c>
      <c r="AI5985" t="b">
        <v>1</v>
      </c>
      <c r="AJ5985" t="s">
        <v>36</v>
      </c>
      <c r="AK5985" t="s">
        <v>73</v>
      </c>
      <c r="AL5985" t="str">
        <f>IF(AmazonChurn[[#This Row],[Average Monthly Expenses]]&lt;=30,"Low",IF(AmazonChurn[[#This Row],[Average Monthly Expenses]]&lt;=60,"Medium","High"))</f>
        <v>Low</v>
      </c>
      <c r="AM5985" t="str">
        <f>IF(AmazonChurn[[#This Row],[Number of Complaints or Support]]&lt;3,"Low",IF(AmazonChurn[[#This Row],[Number of Complaints or Support]]&lt;=7,"Medium","High"))</f>
        <v>High</v>
      </c>
      <c r="AN5985" s="14">
        <f>AmazonChurn[[#This Row],[Number of Complaints or Support]]/AmazonChurn[[#This Row],[Account Length (in months)]]</f>
        <v>0.27586206896551724</v>
      </c>
    </row>
    <row r="5986" spans="1:40" x14ac:dyDescent="0.25">
      <c r="A5986" t="s">
        <v>1343</v>
      </c>
      <c r="B5986" t="s">
        <v>36</v>
      </c>
      <c r="C5986">
        <v>27</v>
      </c>
      <c r="D5986">
        <v>5</v>
      </c>
      <c r="E5986">
        <v>12</v>
      </c>
      <c r="F5986">
        <v>1</v>
      </c>
      <c r="G5986" t="s">
        <v>36</v>
      </c>
      <c r="H5986">
        <v>0</v>
      </c>
      <c r="I5986" t="s">
        <v>435</v>
      </c>
      <c r="J5986" t="s">
        <v>35</v>
      </c>
      <c r="K5986" t="s">
        <v>9472</v>
      </c>
      <c r="L5986">
        <v>56</v>
      </c>
      <c r="M5986" t="s">
        <v>23</v>
      </c>
      <c r="N5986" t="s">
        <v>23</v>
      </c>
      <c r="O5986" t="s">
        <v>23</v>
      </c>
      <c r="P5986">
        <v>0</v>
      </c>
      <c r="Q5986" t="s">
        <v>23</v>
      </c>
      <c r="R5986" t="s">
        <v>37</v>
      </c>
      <c r="S5986" t="s">
        <v>38</v>
      </c>
      <c r="T5986">
        <v>62</v>
      </c>
      <c r="U5986" t="s">
        <v>9484</v>
      </c>
      <c r="V5986">
        <v>62</v>
      </c>
      <c r="W5986">
        <v>1655</v>
      </c>
      <c r="X5986" t="s">
        <v>94</v>
      </c>
      <c r="Y5986" t="s">
        <v>133</v>
      </c>
      <c r="Z5986" t="s">
        <v>1344</v>
      </c>
      <c r="AA5986" s="1">
        <v>44074</v>
      </c>
      <c r="AB5986" s="1">
        <v>43932</v>
      </c>
      <c r="AC5986" t="s">
        <v>48</v>
      </c>
      <c r="AD5986" t="s">
        <v>9476</v>
      </c>
      <c r="AE5986" s="14">
        <v>56.893718866042782</v>
      </c>
      <c r="AF5986">
        <v>4</v>
      </c>
      <c r="AG5986" t="s">
        <v>53</v>
      </c>
      <c r="AH5986" t="s">
        <v>9480</v>
      </c>
      <c r="AI5986" t="b">
        <v>1</v>
      </c>
      <c r="AJ5986" t="s">
        <v>36</v>
      </c>
      <c r="AK5986" t="s">
        <v>73</v>
      </c>
      <c r="AL5986" t="str">
        <f>IF(AmazonChurn[[#This Row],[Average Monthly Expenses]]&lt;=30,"Low",IF(AmazonChurn[[#This Row],[Average Monthly Expenses]]&lt;=60,"Medium","High"))</f>
        <v>Medium</v>
      </c>
      <c r="AM5986" t="str">
        <f>IF(AmazonChurn[[#This Row],[Number of Complaints or Support]]&lt;3,"Low",IF(AmazonChurn[[#This Row],[Number of Complaints or Support]]&lt;=7,"Medium","High"))</f>
        <v>Medium</v>
      </c>
      <c r="AN5986" s="14">
        <f>AmazonChurn[[#This Row],[Number of Complaints or Support]]/AmazonChurn[[#This Row],[Account Length (in months)]]</f>
        <v>0.14814814814814814</v>
      </c>
    </row>
    <row r="5987" spans="1:40" x14ac:dyDescent="0.25">
      <c r="A5987" t="s">
        <v>8482</v>
      </c>
      <c r="B5987" t="s">
        <v>23</v>
      </c>
      <c r="C5987">
        <v>27</v>
      </c>
      <c r="D5987">
        <v>0</v>
      </c>
      <c r="E5987">
        <v>5</v>
      </c>
      <c r="F5987">
        <v>0</v>
      </c>
      <c r="G5987" t="s">
        <v>23</v>
      </c>
      <c r="H5987">
        <v>33</v>
      </c>
      <c r="I5987" t="s">
        <v>357</v>
      </c>
      <c r="J5987" t="s">
        <v>25</v>
      </c>
      <c r="K5987" t="s">
        <v>25</v>
      </c>
      <c r="L5987">
        <v>34</v>
      </c>
      <c r="M5987" t="s">
        <v>23</v>
      </c>
      <c r="N5987" t="s">
        <v>23</v>
      </c>
      <c r="O5987" t="s">
        <v>23</v>
      </c>
      <c r="P5987">
        <v>0</v>
      </c>
      <c r="Q5987" t="s">
        <v>23</v>
      </c>
      <c r="R5987" t="s">
        <v>26</v>
      </c>
      <c r="S5987" t="s">
        <v>38</v>
      </c>
      <c r="T5987">
        <v>37</v>
      </c>
      <c r="U5987" t="s">
        <v>9484</v>
      </c>
      <c r="V5987">
        <v>37</v>
      </c>
      <c r="W5987">
        <v>981</v>
      </c>
      <c r="Z5987" t="s">
        <v>4904</v>
      </c>
      <c r="AA5987" s="1">
        <v>44816</v>
      </c>
      <c r="AB5987" s="1">
        <v>44995</v>
      </c>
      <c r="AC5987" t="s">
        <v>48</v>
      </c>
      <c r="AD5987" t="s">
        <v>9476</v>
      </c>
      <c r="AE5987" s="14">
        <v>41.38256397313711</v>
      </c>
      <c r="AF5987">
        <v>1</v>
      </c>
      <c r="AG5987" t="s">
        <v>69</v>
      </c>
      <c r="AH5987" t="s">
        <v>69</v>
      </c>
      <c r="AI5987" t="b">
        <v>0</v>
      </c>
      <c r="AJ5987" t="s">
        <v>23</v>
      </c>
      <c r="AK5987" t="s">
        <v>54</v>
      </c>
      <c r="AL5987" t="str">
        <f>IF(AmazonChurn[[#This Row],[Average Monthly Expenses]]&lt;=30,"Low",IF(AmazonChurn[[#This Row],[Average Monthly Expenses]]&lt;=60,"Medium","High"))</f>
        <v>Medium</v>
      </c>
      <c r="AM5987" t="str">
        <f>IF(AmazonChurn[[#This Row],[Number of Complaints or Support]]&lt;3,"Low",IF(AmazonChurn[[#This Row],[Number of Complaints or Support]]&lt;=7,"Medium","High"))</f>
        <v>Low</v>
      </c>
      <c r="AN5987" s="14">
        <f>AmazonChurn[[#This Row],[Number of Complaints or Support]]/AmazonChurn[[#This Row],[Account Length (in months)]]</f>
        <v>3.7037037037037035E-2</v>
      </c>
    </row>
    <row r="5988" spans="1:40" x14ac:dyDescent="0.25">
      <c r="A5988" t="s">
        <v>8483</v>
      </c>
      <c r="B5988" t="s">
        <v>23</v>
      </c>
      <c r="C5988">
        <v>38</v>
      </c>
      <c r="D5988">
        <v>0</v>
      </c>
      <c r="E5988">
        <v>4</v>
      </c>
      <c r="F5988">
        <v>1</v>
      </c>
      <c r="G5988" t="s">
        <v>36</v>
      </c>
      <c r="H5988">
        <v>0</v>
      </c>
      <c r="I5988" t="s">
        <v>273</v>
      </c>
      <c r="J5988" t="s">
        <v>35</v>
      </c>
      <c r="K5988" t="s">
        <v>9472</v>
      </c>
      <c r="L5988">
        <v>43</v>
      </c>
      <c r="M5988" t="s">
        <v>23</v>
      </c>
      <c r="N5988" t="s">
        <v>23</v>
      </c>
      <c r="O5988" t="s">
        <v>36</v>
      </c>
      <c r="P5988">
        <v>5</v>
      </c>
      <c r="Q5988" t="s">
        <v>23</v>
      </c>
      <c r="R5988" t="s">
        <v>26</v>
      </c>
      <c r="S5988" t="s">
        <v>27</v>
      </c>
      <c r="T5988">
        <v>33</v>
      </c>
      <c r="U5988" t="s">
        <v>9483</v>
      </c>
      <c r="V5988">
        <v>33</v>
      </c>
      <c r="W5988">
        <v>1261</v>
      </c>
      <c r="Z5988" t="s">
        <v>5408</v>
      </c>
      <c r="AA5988" s="1">
        <v>45281</v>
      </c>
      <c r="AB5988" s="1">
        <v>43939</v>
      </c>
      <c r="AC5988" t="s">
        <v>41</v>
      </c>
      <c r="AD5988" t="s">
        <v>9477</v>
      </c>
      <c r="AE5988" s="14">
        <v>39.138238764586752</v>
      </c>
      <c r="AF5988">
        <v>2</v>
      </c>
      <c r="AG5988" t="s">
        <v>31</v>
      </c>
      <c r="AH5988" t="s">
        <v>31</v>
      </c>
      <c r="AI5988" t="b">
        <v>1</v>
      </c>
      <c r="AJ5988" t="s">
        <v>36</v>
      </c>
      <c r="AK5988" t="s">
        <v>54</v>
      </c>
      <c r="AL5988" t="str">
        <f>IF(AmazonChurn[[#This Row],[Average Monthly Expenses]]&lt;=30,"Low",IF(AmazonChurn[[#This Row],[Average Monthly Expenses]]&lt;=60,"Medium","High"))</f>
        <v>Medium</v>
      </c>
      <c r="AM5988" t="str">
        <f>IF(AmazonChurn[[#This Row],[Number of Complaints or Support]]&lt;3,"Low",IF(AmazonChurn[[#This Row],[Number of Complaints or Support]]&lt;=7,"Medium","High"))</f>
        <v>Low</v>
      </c>
      <c r="AN5988" s="14">
        <f>AmazonChurn[[#This Row],[Number of Complaints or Support]]/AmazonChurn[[#This Row],[Account Length (in months)]]</f>
        <v>5.2631578947368418E-2</v>
      </c>
    </row>
    <row r="5989" spans="1:40" x14ac:dyDescent="0.25">
      <c r="A5989" t="s">
        <v>8484</v>
      </c>
      <c r="B5989" t="s">
        <v>23</v>
      </c>
      <c r="C5989">
        <v>14</v>
      </c>
      <c r="D5989">
        <v>2</v>
      </c>
      <c r="E5989">
        <v>0</v>
      </c>
      <c r="F5989">
        <v>0</v>
      </c>
      <c r="G5989" t="s">
        <v>23</v>
      </c>
      <c r="H5989">
        <v>0</v>
      </c>
      <c r="I5989" t="s">
        <v>150</v>
      </c>
      <c r="J5989" t="s">
        <v>35</v>
      </c>
      <c r="K5989" t="s">
        <v>9472</v>
      </c>
      <c r="L5989">
        <v>51</v>
      </c>
      <c r="M5989" t="s">
        <v>23</v>
      </c>
      <c r="N5989" t="s">
        <v>23</v>
      </c>
      <c r="O5989" t="s">
        <v>23</v>
      </c>
      <c r="P5989">
        <v>0</v>
      </c>
      <c r="Q5989" t="s">
        <v>23</v>
      </c>
      <c r="R5989" t="s">
        <v>26</v>
      </c>
      <c r="S5989" t="s">
        <v>38</v>
      </c>
      <c r="T5989">
        <v>9</v>
      </c>
      <c r="U5989" t="s">
        <v>9484</v>
      </c>
      <c r="V5989">
        <v>9</v>
      </c>
      <c r="W5989">
        <v>130</v>
      </c>
      <c r="Z5989" t="s">
        <v>8485</v>
      </c>
      <c r="AA5989" s="1">
        <v>44812</v>
      </c>
      <c r="AB5989" s="1">
        <v>45185</v>
      </c>
      <c r="AC5989" t="s">
        <v>30</v>
      </c>
      <c r="AD5989" t="s">
        <v>9475</v>
      </c>
      <c r="AE5989" s="14">
        <v>9.1712795029767751</v>
      </c>
      <c r="AF5989">
        <v>6</v>
      </c>
      <c r="AG5989" t="s">
        <v>31</v>
      </c>
      <c r="AH5989" t="s">
        <v>31</v>
      </c>
      <c r="AI5989" t="b">
        <v>1</v>
      </c>
      <c r="AJ5989" t="s">
        <v>36</v>
      </c>
      <c r="AK5989" t="s">
        <v>32</v>
      </c>
      <c r="AL5989" t="str">
        <f>IF(AmazonChurn[[#This Row],[Average Monthly Expenses]]&lt;=30,"Low",IF(AmazonChurn[[#This Row],[Average Monthly Expenses]]&lt;=60,"Medium","High"))</f>
        <v>Low</v>
      </c>
      <c r="AM5989" t="str">
        <f>IF(AmazonChurn[[#This Row],[Number of Complaints or Support]]&lt;3,"Low",IF(AmazonChurn[[#This Row],[Number of Complaints or Support]]&lt;=7,"Medium","High"))</f>
        <v>Medium</v>
      </c>
      <c r="AN5989" s="14">
        <f>AmazonChurn[[#This Row],[Number of Complaints or Support]]/AmazonChurn[[#This Row],[Account Length (in months)]]</f>
        <v>0.42857142857142855</v>
      </c>
    </row>
    <row r="5990" spans="1:40" x14ac:dyDescent="0.25">
      <c r="A5990" t="s">
        <v>8486</v>
      </c>
      <c r="B5990" t="s">
        <v>23</v>
      </c>
      <c r="C5990">
        <v>1</v>
      </c>
      <c r="D5990">
        <v>0</v>
      </c>
      <c r="E5990">
        <v>2</v>
      </c>
      <c r="F5990">
        <v>0</v>
      </c>
      <c r="G5990" t="s">
        <v>23</v>
      </c>
      <c r="H5990">
        <v>5</v>
      </c>
      <c r="I5990" t="s">
        <v>129</v>
      </c>
      <c r="J5990" t="s">
        <v>35</v>
      </c>
      <c r="K5990" t="s">
        <v>9472</v>
      </c>
      <c r="L5990">
        <v>52</v>
      </c>
      <c r="M5990" t="s">
        <v>23</v>
      </c>
      <c r="N5990" t="s">
        <v>23</v>
      </c>
      <c r="O5990" t="s">
        <v>23</v>
      </c>
      <c r="P5990">
        <v>0</v>
      </c>
      <c r="Q5990" t="s">
        <v>23</v>
      </c>
      <c r="R5990" t="s">
        <v>26</v>
      </c>
      <c r="S5990" t="s">
        <v>124</v>
      </c>
      <c r="T5990">
        <v>32</v>
      </c>
      <c r="U5990" t="s">
        <v>9484</v>
      </c>
      <c r="V5990">
        <v>32</v>
      </c>
      <c r="W5990">
        <v>32</v>
      </c>
      <c r="Z5990" t="s">
        <v>5124</v>
      </c>
      <c r="AA5990" s="1">
        <v>44942</v>
      </c>
      <c r="AB5990" s="1">
        <v>45075</v>
      </c>
      <c r="AC5990" t="s">
        <v>48</v>
      </c>
      <c r="AD5990" t="s">
        <v>9476</v>
      </c>
      <c r="AE5990" s="14">
        <v>26.108685636711211</v>
      </c>
      <c r="AF5990">
        <v>1</v>
      </c>
      <c r="AG5990" t="s">
        <v>53</v>
      </c>
      <c r="AH5990" t="s">
        <v>9480</v>
      </c>
      <c r="AI5990" t="b">
        <v>0</v>
      </c>
      <c r="AJ5990" t="s">
        <v>23</v>
      </c>
      <c r="AK5990" t="s">
        <v>54</v>
      </c>
      <c r="AL5990" t="str">
        <f>IF(AmazonChurn[[#This Row],[Average Monthly Expenses]]&lt;=30,"Low",IF(AmazonChurn[[#This Row],[Average Monthly Expenses]]&lt;=60,"Medium","High"))</f>
        <v>Low</v>
      </c>
      <c r="AM5990" t="str">
        <f>IF(AmazonChurn[[#This Row],[Number of Complaints or Support]]&lt;3,"Low",IF(AmazonChurn[[#This Row],[Number of Complaints or Support]]&lt;=7,"Medium","High"))</f>
        <v>Low</v>
      </c>
      <c r="AN5990" s="14">
        <f>AmazonChurn[[#This Row],[Number of Complaints or Support]]/AmazonChurn[[#This Row],[Account Length (in months)]]</f>
        <v>1</v>
      </c>
    </row>
    <row r="5991" spans="1:40" x14ac:dyDescent="0.25">
      <c r="A5991" t="s">
        <v>8487</v>
      </c>
      <c r="B5991" t="s">
        <v>23</v>
      </c>
      <c r="C5991">
        <v>9</v>
      </c>
      <c r="D5991">
        <v>0</v>
      </c>
      <c r="E5991">
        <v>2</v>
      </c>
      <c r="F5991">
        <v>1</v>
      </c>
      <c r="G5991" t="s">
        <v>36</v>
      </c>
      <c r="H5991">
        <v>0</v>
      </c>
      <c r="I5991" t="s">
        <v>217</v>
      </c>
      <c r="J5991" t="s">
        <v>35</v>
      </c>
      <c r="K5991" t="s">
        <v>9472</v>
      </c>
      <c r="L5991">
        <v>47</v>
      </c>
      <c r="M5991" t="s">
        <v>23</v>
      </c>
      <c r="N5991" t="s">
        <v>23</v>
      </c>
      <c r="O5991" t="s">
        <v>23</v>
      </c>
      <c r="P5991">
        <v>0</v>
      </c>
      <c r="Q5991" t="s">
        <v>23</v>
      </c>
      <c r="R5991" t="s">
        <v>26</v>
      </c>
      <c r="S5991" t="s">
        <v>38</v>
      </c>
      <c r="T5991">
        <v>26</v>
      </c>
      <c r="U5991" t="s">
        <v>9484</v>
      </c>
      <c r="V5991">
        <v>26</v>
      </c>
      <c r="W5991">
        <v>235</v>
      </c>
      <c r="Z5991" t="s">
        <v>1029</v>
      </c>
      <c r="AA5991" s="1">
        <v>44280</v>
      </c>
      <c r="AB5991" s="1">
        <v>45265</v>
      </c>
      <c r="AC5991" t="s">
        <v>48</v>
      </c>
      <c r="AD5991" t="s">
        <v>9476</v>
      </c>
      <c r="AE5991" s="14">
        <v>25.48635275020413</v>
      </c>
      <c r="AF5991">
        <v>1</v>
      </c>
      <c r="AG5991" t="s">
        <v>69</v>
      </c>
      <c r="AH5991" t="s">
        <v>69</v>
      </c>
      <c r="AI5991" t="b">
        <v>0</v>
      </c>
      <c r="AJ5991" t="s">
        <v>23</v>
      </c>
      <c r="AK5991" t="s">
        <v>73</v>
      </c>
      <c r="AL5991" t="str">
        <f>IF(AmazonChurn[[#This Row],[Average Monthly Expenses]]&lt;=30,"Low",IF(AmazonChurn[[#This Row],[Average Monthly Expenses]]&lt;=60,"Medium","High"))</f>
        <v>Low</v>
      </c>
      <c r="AM5991" t="str">
        <f>IF(AmazonChurn[[#This Row],[Number of Complaints or Support]]&lt;3,"Low",IF(AmazonChurn[[#This Row],[Number of Complaints or Support]]&lt;=7,"Medium","High"))</f>
        <v>Low</v>
      </c>
      <c r="AN5991" s="14">
        <f>AmazonChurn[[#This Row],[Number of Complaints or Support]]/AmazonChurn[[#This Row],[Account Length (in months)]]</f>
        <v>0.1111111111111111</v>
      </c>
    </row>
    <row r="5992" spans="1:40" x14ac:dyDescent="0.25">
      <c r="A5992" t="s">
        <v>8488</v>
      </c>
      <c r="B5992" t="s">
        <v>23</v>
      </c>
      <c r="C5992">
        <v>20</v>
      </c>
      <c r="D5992">
        <v>0</v>
      </c>
      <c r="E5992">
        <v>17</v>
      </c>
      <c r="F5992">
        <v>1</v>
      </c>
      <c r="G5992" t="s">
        <v>36</v>
      </c>
      <c r="H5992">
        <v>0</v>
      </c>
      <c r="I5992" t="s">
        <v>82</v>
      </c>
      <c r="J5992" t="s">
        <v>25</v>
      </c>
      <c r="K5992" t="s">
        <v>25</v>
      </c>
      <c r="L5992">
        <v>24</v>
      </c>
      <c r="M5992" t="s">
        <v>36</v>
      </c>
      <c r="N5992" t="s">
        <v>23</v>
      </c>
      <c r="O5992" t="s">
        <v>23</v>
      </c>
      <c r="P5992">
        <v>0</v>
      </c>
      <c r="Q5992" t="s">
        <v>23</v>
      </c>
      <c r="R5992" t="s">
        <v>26</v>
      </c>
      <c r="S5992" t="s">
        <v>38</v>
      </c>
      <c r="T5992">
        <v>59</v>
      </c>
      <c r="U5992" t="s">
        <v>9484</v>
      </c>
      <c r="V5992">
        <v>59</v>
      </c>
      <c r="W5992">
        <v>1165</v>
      </c>
      <c r="Z5992" t="s">
        <v>3133</v>
      </c>
      <c r="AA5992" s="1">
        <v>44038</v>
      </c>
      <c r="AB5992" s="1">
        <v>44572</v>
      </c>
      <c r="AC5992" t="s">
        <v>41</v>
      </c>
      <c r="AD5992" t="s">
        <v>9477</v>
      </c>
      <c r="AE5992" s="14">
        <v>61.469664569781749</v>
      </c>
      <c r="AF5992">
        <v>8</v>
      </c>
      <c r="AG5992" t="s">
        <v>69</v>
      </c>
      <c r="AH5992" t="s">
        <v>69</v>
      </c>
      <c r="AI5992" t="b">
        <v>0</v>
      </c>
      <c r="AJ5992" t="s">
        <v>23</v>
      </c>
      <c r="AK5992" t="s">
        <v>73</v>
      </c>
      <c r="AL5992" t="str">
        <f>IF(AmazonChurn[[#This Row],[Average Monthly Expenses]]&lt;=30,"Low",IF(AmazonChurn[[#This Row],[Average Monthly Expenses]]&lt;=60,"Medium","High"))</f>
        <v>High</v>
      </c>
      <c r="AM5992" t="str">
        <f>IF(AmazonChurn[[#This Row],[Number of Complaints or Support]]&lt;3,"Low",IF(AmazonChurn[[#This Row],[Number of Complaints or Support]]&lt;=7,"Medium","High"))</f>
        <v>High</v>
      </c>
      <c r="AN5992" s="14">
        <f>AmazonChurn[[#This Row],[Number of Complaints or Support]]/AmazonChurn[[#This Row],[Account Length (in months)]]</f>
        <v>0.4</v>
      </c>
    </row>
    <row r="5993" spans="1:40" x14ac:dyDescent="0.25">
      <c r="A5993" t="s">
        <v>2273</v>
      </c>
      <c r="B5993" t="s">
        <v>23</v>
      </c>
      <c r="C5993">
        <v>20</v>
      </c>
      <c r="D5993">
        <v>0</v>
      </c>
      <c r="E5993">
        <v>1</v>
      </c>
      <c r="F5993">
        <v>1</v>
      </c>
      <c r="G5993" t="s">
        <v>36</v>
      </c>
      <c r="H5993">
        <v>0</v>
      </c>
      <c r="I5993" t="s">
        <v>92</v>
      </c>
      <c r="J5993" t="s">
        <v>35</v>
      </c>
      <c r="K5993" t="s">
        <v>9472</v>
      </c>
      <c r="L5993">
        <v>72</v>
      </c>
      <c r="M5993" t="s">
        <v>23</v>
      </c>
      <c r="N5993" t="s">
        <v>36</v>
      </c>
      <c r="O5993" t="s">
        <v>23</v>
      </c>
      <c r="P5993">
        <v>0</v>
      </c>
      <c r="Q5993" t="s">
        <v>23</v>
      </c>
      <c r="R5993" t="s">
        <v>37</v>
      </c>
      <c r="S5993" t="s">
        <v>38</v>
      </c>
      <c r="T5993">
        <v>69</v>
      </c>
      <c r="U5993" t="s">
        <v>9484</v>
      </c>
      <c r="V5993">
        <v>69</v>
      </c>
      <c r="W5993">
        <v>1404</v>
      </c>
      <c r="Z5993" t="s">
        <v>1110</v>
      </c>
      <c r="AA5993" s="1">
        <v>44253</v>
      </c>
      <c r="AB5993" s="1">
        <v>44687</v>
      </c>
      <c r="AC5993" t="s">
        <v>41</v>
      </c>
      <c r="AD5993" t="s">
        <v>9477</v>
      </c>
      <c r="AE5993" s="14">
        <v>78.963389927306395</v>
      </c>
      <c r="AF5993">
        <v>8</v>
      </c>
      <c r="AG5993" t="s">
        <v>31</v>
      </c>
      <c r="AH5993" t="s">
        <v>31</v>
      </c>
      <c r="AI5993" t="b">
        <v>1</v>
      </c>
      <c r="AJ5993" t="s">
        <v>36</v>
      </c>
      <c r="AK5993" t="s">
        <v>64</v>
      </c>
      <c r="AL5993" t="str">
        <f>IF(AmazonChurn[[#This Row],[Average Monthly Expenses]]&lt;=30,"Low",IF(AmazonChurn[[#This Row],[Average Monthly Expenses]]&lt;=60,"Medium","High"))</f>
        <v>High</v>
      </c>
      <c r="AM5993" t="str">
        <f>IF(AmazonChurn[[#This Row],[Number of Complaints or Support]]&lt;3,"Low",IF(AmazonChurn[[#This Row],[Number of Complaints or Support]]&lt;=7,"Medium","High"))</f>
        <v>High</v>
      </c>
      <c r="AN5993" s="14">
        <f>AmazonChurn[[#This Row],[Number of Complaints or Support]]/AmazonChurn[[#This Row],[Account Length (in months)]]</f>
        <v>0.4</v>
      </c>
    </row>
    <row r="5994" spans="1:40" x14ac:dyDescent="0.25">
      <c r="A5994" t="s">
        <v>8489</v>
      </c>
      <c r="B5994" t="s">
        <v>23</v>
      </c>
      <c r="C5994">
        <v>67</v>
      </c>
      <c r="D5994">
        <v>3</v>
      </c>
      <c r="E5994">
        <v>6</v>
      </c>
      <c r="F5994">
        <v>1</v>
      </c>
      <c r="G5994" t="s">
        <v>36</v>
      </c>
      <c r="H5994">
        <v>0</v>
      </c>
      <c r="I5994" t="s">
        <v>245</v>
      </c>
      <c r="J5994" t="s">
        <v>25</v>
      </c>
      <c r="K5994" t="s">
        <v>25</v>
      </c>
      <c r="L5994">
        <v>57</v>
      </c>
      <c r="M5994" t="s">
        <v>23</v>
      </c>
      <c r="N5994" t="s">
        <v>23</v>
      </c>
      <c r="O5994" t="s">
        <v>36</v>
      </c>
      <c r="P5994">
        <v>4</v>
      </c>
      <c r="Q5994" t="s">
        <v>36</v>
      </c>
      <c r="R5994" t="s">
        <v>37</v>
      </c>
      <c r="S5994" t="s">
        <v>38</v>
      </c>
      <c r="T5994">
        <v>41</v>
      </c>
      <c r="U5994" t="s">
        <v>9484</v>
      </c>
      <c r="V5994">
        <v>41</v>
      </c>
      <c r="W5994">
        <v>2744</v>
      </c>
      <c r="Z5994" t="s">
        <v>8195</v>
      </c>
      <c r="AA5994" s="1">
        <v>43833</v>
      </c>
      <c r="AB5994" s="1">
        <v>44529</v>
      </c>
      <c r="AC5994" t="s">
        <v>41</v>
      </c>
      <c r="AD5994" t="s">
        <v>9477</v>
      </c>
      <c r="AE5994" s="14">
        <v>36.837883389845217</v>
      </c>
      <c r="AF5994">
        <v>6</v>
      </c>
      <c r="AG5994" t="s">
        <v>53</v>
      </c>
      <c r="AH5994" t="s">
        <v>9480</v>
      </c>
      <c r="AI5994" t="b">
        <v>1</v>
      </c>
      <c r="AJ5994" t="s">
        <v>36</v>
      </c>
      <c r="AK5994" t="s">
        <v>54</v>
      </c>
      <c r="AL5994" t="str">
        <f>IF(AmazonChurn[[#This Row],[Average Monthly Expenses]]&lt;=30,"Low",IF(AmazonChurn[[#This Row],[Average Monthly Expenses]]&lt;=60,"Medium","High"))</f>
        <v>Medium</v>
      </c>
      <c r="AM5994" t="str">
        <f>IF(AmazonChurn[[#This Row],[Number of Complaints or Support]]&lt;3,"Low",IF(AmazonChurn[[#This Row],[Number of Complaints or Support]]&lt;=7,"Medium","High"))</f>
        <v>Medium</v>
      </c>
      <c r="AN5994" s="14">
        <f>AmazonChurn[[#This Row],[Number of Complaints or Support]]/AmazonChurn[[#This Row],[Account Length (in months)]]</f>
        <v>8.9552238805970144E-2</v>
      </c>
    </row>
    <row r="5995" spans="1:40" x14ac:dyDescent="0.25">
      <c r="A5995" t="s">
        <v>8490</v>
      </c>
      <c r="B5995" t="s">
        <v>23</v>
      </c>
      <c r="C5995">
        <v>21</v>
      </c>
      <c r="D5995">
        <v>0</v>
      </c>
      <c r="E5995">
        <v>8</v>
      </c>
      <c r="F5995">
        <v>1</v>
      </c>
      <c r="G5995" t="s">
        <v>36</v>
      </c>
      <c r="H5995">
        <v>0</v>
      </c>
      <c r="I5995" t="s">
        <v>346</v>
      </c>
      <c r="J5995" t="s">
        <v>25</v>
      </c>
      <c r="K5995" t="s">
        <v>25</v>
      </c>
      <c r="L5995">
        <v>32</v>
      </c>
      <c r="M5995" t="s">
        <v>23</v>
      </c>
      <c r="N5995" t="s">
        <v>23</v>
      </c>
      <c r="O5995" t="s">
        <v>23</v>
      </c>
      <c r="P5995">
        <v>0</v>
      </c>
      <c r="Q5995" t="s">
        <v>23</v>
      </c>
      <c r="R5995" t="s">
        <v>26</v>
      </c>
      <c r="S5995" t="s">
        <v>27</v>
      </c>
      <c r="T5995">
        <v>21</v>
      </c>
      <c r="U5995" t="s">
        <v>9483</v>
      </c>
      <c r="V5995">
        <v>21</v>
      </c>
      <c r="W5995">
        <v>441</v>
      </c>
      <c r="Z5995" t="s">
        <v>2665</v>
      </c>
      <c r="AA5995" s="1">
        <v>45199</v>
      </c>
      <c r="AB5995" s="1">
        <v>44174</v>
      </c>
      <c r="AC5995" t="s">
        <v>30</v>
      </c>
      <c r="AD5995" t="s">
        <v>9475</v>
      </c>
      <c r="AE5995" s="14">
        <v>24.147690516141921</v>
      </c>
      <c r="AF5995">
        <v>10</v>
      </c>
      <c r="AG5995" t="s">
        <v>53</v>
      </c>
      <c r="AH5995" t="s">
        <v>9480</v>
      </c>
      <c r="AI5995" t="b">
        <v>1</v>
      </c>
      <c r="AJ5995" t="s">
        <v>36</v>
      </c>
      <c r="AK5995" t="s">
        <v>64</v>
      </c>
      <c r="AL5995" t="str">
        <f>IF(AmazonChurn[[#This Row],[Average Monthly Expenses]]&lt;=30,"Low",IF(AmazonChurn[[#This Row],[Average Monthly Expenses]]&lt;=60,"Medium","High"))</f>
        <v>Low</v>
      </c>
      <c r="AM5995" t="str">
        <f>IF(AmazonChurn[[#This Row],[Number of Complaints or Support]]&lt;3,"Low",IF(AmazonChurn[[#This Row],[Number of Complaints or Support]]&lt;=7,"Medium","High"))</f>
        <v>High</v>
      </c>
      <c r="AN5995" s="14">
        <f>AmazonChurn[[#This Row],[Number of Complaints or Support]]/AmazonChurn[[#This Row],[Account Length (in months)]]</f>
        <v>0.47619047619047616</v>
      </c>
    </row>
    <row r="5996" spans="1:40" x14ac:dyDescent="0.25">
      <c r="A5996" t="s">
        <v>8491</v>
      </c>
      <c r="B5996" t="s">
        <v>23</v>
      </c>
      <c r="C5996">
        <v>5</v>
      </c>
      <c r="D5996">
        <v>0</v>
      </c>
      <c r="E5996">
        <v>0</v>
      </c>
      <c r="F5996">
        <v>0</v>
      </c>
      <c r="G5996" t="s">
        <v>23</v>
      </c>
      <c r="H5996">
        <v>0</v>
      </c>
      <c r="I5996" t="s">
        <v>75</v>
      </c>
      <c r="J5996" t="s">
        <v>25</v>
      </c>
      <c r="K5996" t="s">
        <v>25</v>
      </c>
      <c r="L5996">
        <v>60</v>
      </c>
      <c r="M5996" t="s">
        <v>23</v>
      </c>
      <c r="N5996" t="s">
        <v>23</v>
      </c>
      <c r="O5996" t="s">
        <v>23</v>
      </c>
      <c r="P5996">
        <v>0</v>
      </c>
      <c r="Q5996" t="s">
        <v>23</v>
      </c>
      <c r="R5996" t="s">
        <v>26</v>
      </c>
      <c r="S5996" t="s">
        <v>27</v>
      </c>
      <c r="T5996">
        <v>8</v>
      </c>
      <c r="U5996" t="s">
        <v>9483</v>
      </c>
      <c r="V5996">
        <v>8</v>
      </c>
      <c r="W5996">
        <v>37</v>
      </c>
      <c r="Z5996" t="s">
        <v>2482</v>
      </c>
      <c r="AA5996" s="1">
        <v>45129</v>
      </c>
      <c r="AB5996" s="1">
        <v>45259</v>
      </c>
      <c r="AC5996" t="s">
        <v>41</v>
      </c>
      <c r="AD5996" t="s">
        <v>9477</v>
      </c>
      <c r="AE5996" s="14">
        <v>7.0289234450264217</v>
      </c>
      <c r="AF5996">
        <v>0</v>
      </c>
      <c r="AG5996" t="s">
        <v>53</v>
      </c>
      <c r="AH5996" t="s">
        <v>9480</v>
      </c>
      <c r="AI5996" t="b">
        <v>1</v>
      </c>
      <c r="AJ5996" t="s">
        <v>36</v>
      </c>
      <c r="AK5996" t="s">
        <v>54</v>
      </c>
      <c r="AL5996" t="str">
        <f>IF(AmazonChurn[[#This Row],[Average Monthly Expenses]]&lt;=30,"Low",IF(AmazonChurn[[#This Row],[Average Monthly Expenses]]&lt;=60,"Medium","High"))</f>
        <v>Low</v>
      </c>
      <c r="AM5996" t="str">
        <f>IF(AmazonChurn[[#This Row],[Number of Complaints or Support]]&lt;3,"Low",IF(AmazonChurn[[#This Row],[Number of Complaints or Support]]&lt;=7,"Medium","High"))</f>
        <v>Low</v>
      </c>
      <c r="AN5996" s="14">
        <f>AmazonChurn[[#This Row],[Number of Complaints or Support]]/AmazonChurn[[#This Row],[Account Length (in months)]]</f>
        <v>0</v>
      </c>
    </row>
    <row r="5997" spans="1:40" x14ac:dyDescent="0.25">
      <c r="A5997" t="s">
        <v>8492</v>
      </c>
      <c r="B5997" t="s">
        <v>23</v>
      </c>
      <c r="C5997">
        <v>17</v>
      </c>
      <c r="D5997">
        <v>1</v>
      </c>
      <c r="E5997">
        <v>15</v>
      </c>
      <c r="F5997">
        <v>1</v>
      </c>
      <c r="G5997" t="s">
        <v>36</v>
      </c>
      <c r="H5997">
        <v>0</v>
      </c>
      <c r="I5997" t="s">
        <v>357</v>
      </c>
      <c r="J5997" t="s">
        <v>25</v>
      </c>
      <c r="K5997" t="s">
        <v>25</v>
      </c>
      <c r="L5997">
        <v>27</v>
      </c>
      <c r="M5997" t="s">
        <v>36</v>
      </c>
      <c r="N5997" t="s">
        <v>23</v>
      </c>
      <c r="O5997" t="s">
        <v>36</v>
      </c>
      <c r="P5997">
        <v>2</v>
      </c>
      <c r="Q5997" t="s">
        <v>23</v>
      </c>
      <c r="R5997" t="s">
        <v>26</v>
      </c>
      <c r="S5997" t="s">
        <v>27</v>
      </c>
      <c r="T5997">
        <v>22</v>
      </c>
      <c r="U5997" t="s">
        <v>9483</v>
      </c>
      <c r="V5997">
        <v>22</v>
      </c>
      <c r="W5997">
        <v>375</v>
      </c>
      <c r="Z5997" t="s">
        <v>1021</v>
      </c>
      <c r="AA5997" s="1">
        <v>44106</v>
      </c>
      <c r="AB5997" s="1">
        <v>45114</v>
      </c>
      <c r="AC5997" t="s">
        <v>30</v>
      </c>
      <c r="AD5997" t="s">
        <v>9475</v>
      </c>
      <c r="AE5997" s="14">
        <v>19.512580867012041</v>
      </c>
      <c r="AF5997">
        <v>2</v>
      </c>
      <c r="AG5997" t="s">
        <v>53</v>
      </c>
      <c r="AH5997" t="s">
        <v>9480</v>
      </c>
      <c r="AI5997" t="b">
        <v>1</v>
      </c>
      <c r="AJ5997" t="s">
        <v>36</v>
      </c>
      <c r="AK5997" t="s">
        <v>32</v>
      </c>
      <c r="AL5997" t="str">
        <f>IF(AmazonChurn[[#This Row],[Average Monthly Expenses]]&lt;=30,"Low",IF(AmazonChurn[[#This Row],[Average Monthly Expenses]]&lt;=60,"Medium","High"))</f>
        <v>Low</v>
      </c>
      <c r="AM5997" t="str">
        <f>IF(AmazonChurn[[#This Row],[Number of Complaints or Support]]&lt;3,"Low",IF(AmazonChurn[[#This Row],[Number of Complaints or Support]]&lt;=7,"Medium","High"))</f>
        <v>Low</v>
      </c>
      <c r="AN5997" s="14">
        <f>AmazonChurn[[#This Row],[Number of Complaints or Support]]/AmazonChurn[[#This Row],[Account Length (in months)]]</f>
        <v>0.11764705882352941</v>
      </c>
    </row>
    <row r="5998" spans="1:40" x14ac:dyDescent="0.25">
      <c r="A5998" t="s">
        <v>8493</v>
      </c>
      <c r="B5998" t="s">
        <v>23</v>
      </c>
      <c r="C5998">
        <v>74</v>
      </c>
      <c r="D5998">
        <v>0</v>
      </c>
      <c r="E5998">
        <v>13</v>
      </c>
      <c r="F5998">
        <v>1</v>
      </c>
      <c r="G5998" t="s">
        <v>36</v>
      </c>
      <c r="H5998">
        <v>0</v>
      </c>
      <c r="I5998" t="s">
        <v>167</v>
      </c>
      <c r="J5998" t="s">
        <v>35</v>
      </c>
      <c r="K5998" t="s">
        <v>9472</v>
      </c>
      <c r="L5998">
        <v>21</v>
      </c>
      <c r="M5998" t="s">
        <v>36</v>
      </c>
      <c r="N5998" t="s">
        <v>23</v>
      </c>
      <c r="O5998" t="s">
        <v>23</v>
      </c>
      <c r="P5998">
        <v>0</v>
      </c>
      <c r="Q5998" t="s">
        <v>36</v>
      </c>
      <c r="R5998" t="s">
        <v>57</v>
      </c>
      <c r="S5998" t="s">
        <v>38</v>
      </c>
      <c r="T5998">
        <v>50</v>
      </c>
      <c r="U5998" t="s">
        <v>9484</v>
      </c>
      <c r="V5998">
        <v>50</v>
      </c>
      <c r="W5998">
        <v>3727</v>
      </c>
      <c r="Z5998" t="s">
        <v>8494</v>
      </c>
      <c r="AA5998" s="1">
        <v>44686</v>
      </c>
      <c r="AB5998" s="1">
        <v>44040</v>
      </c>
      <c r="AC5998" t="s">
        <v>30</v>
      </c>
      <c r="AD5998" t="s">
        <v>9475</v>
      </c>
      <c r="AE5998" s="14">
        <v>54.734838735831516</v>
      </c>
      <c r="AF5998">
        <v>7</v>
      </c>
      <c r="AG5998" t="s">
        <v>53</v>
      </c>
      <c r="AH5998" t="s">
        <v>9480</v>
      </c>
      <c r="AI5998" t="b">
        <v>1</v>
      </c>
      <c r="AJ5998" t="s">
        <v>36</v>
      </c>
      <c r="AK5998" t="s">
        <v>64</v>
      </c>
      <c r="AL5998" t="str">
        <f>IF(AmazonChurn[[#This Row],[Average Monthly Expenses]]&lt;=30,"Low",IF(AmazonChurn[[#This Row],[Average Monthly Expenses]]&lt;=60,"Medium","High"))</f>
        <v>Medium</v>
      </c>
      <c r="AM5998" t="str">
        <f>IF(AmazonChurn[[#This Row],[Number of Complaints or Support]]&lt;3,"Low",IF(AmazonChurn[[#This Row],[Number of Complaints or Support]]&lt;=7,"Medium","High"))</f>
        <v>Medium</v>
      </c>
      <c r="AN5998" s="14">
        <f>AmazonChurn[[#This Row],[Number of Complaints or Support]]/AmazonChurn[[#This Row],[Account Length (in months)]]</f>
        <v>9.45945945945946E-2</v>
      </c>
    </row>
    <row r="5999" spans="1:40" x14ac:dyDescent="0.25">
      <c r="A5999" t="s">
        <v>8495</v>
      </c>
      <c r="B5999" t="s">
        <v>23</v>
      </c>
      <c r="C5999">
        <v>7</v>
      </c>
      <c r="D5999">
        <v>1</v>
      </c>
      <c r="E5999">
        <v>4</v>
      </c>
      <c r="F5999">
        <v>1</v>
      </c>
      <c r="G5999" t="s">
        <v>36</v>
      </c>
      <c r="H5999">
        <v>0</v>
      </c>
      <c r="I5999" t="s">
        <v>109</v>
      </c>
      <c r="J5999" t="s">
        <v>35</v>
      </c>
      <c r="K5999" t="s">
        <v>9472</v>
      </c>
      <c r="L5999">
        <v>52</v>
      </c>
      <c r="M5999" t="s">
        <v>23</v>
      </c>
      <c r="N5999" t="s">
        <v>23</v>
      </c>
      <c r="O5999" t="s">
        <v>23</v>
      </c>
      <c r="P5999">
        <v>0</v>
      </c>
      <c r="Q5999" t="s">
        <v>23</v>
      </c>
      <c r="R5999" t="s">
        <v>26</v>
      </c>
      <c r="S5999" t="s">
        <v>124</v>
      </c>
      <c r="T5999">
        <v>43</v>
      </c>
      <c r="U5999" t="s">
        <v>9484</v>
      </c>
      <c r="V5999">
        <v>43</v>
      </c>
      <c r="W5999">
        <v>304</v>
      </c>
      <c r="Z5999" t="s">
        <v>2290</v>
      </c>
      <c r="AA5999" s="1">
        <v>43921</v>
      </c>
      <c r="AB5999" s="1">
        <v>45229</v>
      </c>
      <c r="AC5999" t="s">
        <v>48</v>
      </c>
      <c r="AD5999" t="s">
        <v>9476</v>
      </c>
      <c r="AE5999" s="14">
        <v>42.387336618621141</v>
      </c>
      <c r="AF5999">
        <v>4</v>
      </c>
      <c r="AG5999" t="s">
        <v>53</v>
      </c>
      <c r="AH5999" t="s">
        <v>9480</v>
      </c>
      <c r="AI5999" t="b">
        <v>1</v>
      </c>
      <c r="AJ5999" t="s">
        <v>36</v>
      </c>
      <c r="AK5999" t="s">
        <v>64</v>
      </c>
      <c r="AL5999" t="str">
        <f>IF(AmazonChurn[[#This Row],[Average Monthly Expenses]]&lt;=30,"Low",IF(AmazonChurn[[#This Row],[Average Monthly Expenses]]&lt;=60,"Medium","High"))</f>
        <v>Medium</v>
      </c>
      <c r="AM5999" t="str">
        <f>IF(AmazonChurn[[#This Row],[Number of Complaints or Support]]&lt;3,"Low",IF(AmazonChurn[[#This Row],[Number of Complaints or Support]]&lt;=7,"Medium","High"))</f>
        <v>Medium</v>
      </c>
      <c r="AN5999" s="14">
        <f>AmazonChurn[[#This Row],[Number of Complaints or Support]]/AmazonChurn[[#This Row],[Account Length (in months)]]</f>
        <v>0.5714285714285714</v>
      </c>
    </row>
    <row r="6000" spans="1:40" x14ac:dyDescent="0.25">
      <c r="A6000" t="s">
        <v>8496</v>
      </c>
      <c r="B6000" t="s">
        <v>23</v>
      </c>
      <c r="C6000">
        <v>35</v>
      </c>
      <c r="D6000">
        <v>0</v>
      </c>
      <c r="E6000">
        <v>19</v>
      </c>
      <c r="F6000">
        <v>1</v>
      </c>
      <c r="G6000" t="s">
        <v>36</v>
      </c>
      <c r="H6000">
        <v>0</v>
      </c>
      <c r="I6000" t="s">
        <v>184</v>
      </c>
      <c r="J6000" t="s">
        <v>35</v>
      </c>
      <c r="K6000" t="s">
        <v>9472</v>
      </c>
      <c r="L6000">
        <v>48</v>
      </c>
      <c r="M6000" t="s">
        <v>23</v>
      </c>
      <c r="N6000" t="s">
        <v>23</v>
      </c>
      <c r="O6000" t="s">
        <v>36</v>
      </c>
      <c r="P6000">
        <v>4</v>
      </c>
      <c r="Q6000" t="s">
        <v>23</v>
      </c>
      <c r="R6000" t="s">
        <v>37</v>
      </c>
      <c r="S6000" t="s">
        <v>124</v>
      </c>
      <c r="T6000">
        <v>41</v>
      </c>
      <c r="U6000" t="s">
        <v>9484</v>
      </c>
      <c r="V6000">
        <v>41</v>
      </c>
      <c r="W6000">
        <v>1440</v>
      </c>
      <c r="Z6000" t="s">
        <v>2939</v>
      </c>
      <c r="AA6000" s="1">
        <v>44226</v>
      </c>
      <c r="AB6000" s="1">
        <v>44831</v>
      </c>
      <c r="AC6000" t="s">
        <v>30</v>
      </c>
      <c r="AD6000" t="s">
        <v>9475</v>
      </c>
      <c r="AE6000" s="14">
        <v>42.822311888423428</v>
      </c>
      <c r="AF6000">
        <v>0</v>
      </c>
      <c r="AG6000" t="s">
        <v>31</v>
      </c>
      <c r="AH6000" t="s">
        <v>31</v>
      </c>
      <c r="AI6000" t="b">
        <v>0</v>
      </c>
      <c r="AJ6000" t="s">
        <v>23</v>
      </c>
      <c r="AK6000" t="s">
        <v>54</v>
      </c>
      <c r="AL6000" t="str">
        <f>IF(AmazonChurn[[#This Row],[Average Monthly Expenses]]&lt;=30,"Low",IF(AmazonChurn[[#This Row],[Average Monthly Expenses]]&lt;=60,"Medium","High"))</f>
        <v>Medium</v>
      </c>
      <c r="AM6000" t="str">
        <f>IF(AmazonChurn[[#This Row],[Number of Complaints or Support]]&lt;3,"Low",IF(AmazonChurn[[#This Row],[Number of Complaints or Support]]&lt;=7,"Medium","High"))</f>
        <v>Low</v>
      </c>
      <c r="AN6000" s="14">
        <f>AmazonChurn[[#This Row],[Number of Complaints or Support]]/AmazonChurn[[#This Row],[Account Length (in months)]]</f>
        <v>0</v>
      </c>
    </row>
    <row r="6001" spans="1:40" x14ac:dyDescent="0.25">
      <c r="A6001" t="s">
        <v>8497</v>
      </c>
      <c r="B6001" t="s">
        <v>23</v>
      </c>
      <c r="C6001">
        <v>6</v>
      </c>
      <c r="D6001">
        <v>0</v>
      </c>
      <c r="E6001">
        <v>0</v>
      </c>
      <c r="F6001">
        <v>0</v>
      </c>
      <c r="G6001" t="s">
        <v>23</v>
      </c>
      <c r="H6001">
        <v>0</v>
      </c>
      <c r="I6001" t="s">
        <v>79</v>
      </c>
      <c r="J6001" t="s">
        <v>25</v>
      </c>
      <c r="K6001" t="s">
        <v>25</v>
      </c>
      <c r="L6001">
        <v>22</v>
      </c>
      <c r="M6001" t="s">
        <v>36</v>
      </c>
      <c r="N6001" t="s">
        <v>23</v>
      </c>
      <c r="O6001" t="s">
        <v>23</v>
      </c>
      <c r="P6001">
        <v>0</v>
      </c>
      <c r="Q6001" t="s">
        <v>23</v>
      </c>
      <c r="R6001" t="s">
        <v>37</v>
      </c>
      <c r="S6001" t="s">
        <v>176</v>
      </c>
      <c r="T6001">
        <v>13</v>
      </c>
      <c r="U6001" t="s">
        <v>9486</v>
      </c>
      <c r="V6001">
        <v>13</v>
      </c>
      <c r="W6001">
        <v>87</v>
      </c>
      <c r="Z6001" t="s">
        <v>2474</v>
      </c>
      <c r="AA6001" s="1">
        <v>45114</v>
      </c>
      <c r="AB6001" s="1">
        <v>44519</v>
      </c>
      <c r="AC6001" t="s">
        <v>30</v>
      </c>
      <c r="AD6001" t="s">
        <v>9475</v>
      </c>
      <c r="AE6001" s="14">
        <v>12.999018219970351</v>
      </c>
      <c r="AF6001">
        <v>4</v>
      </c>
      <c r="AG6001" t="s">
        <v>31</v>
      </c>
      <c r="AH6001" t="s">
        <v>31</v>
      </c>
      <c r="AI6001" t="b">
        <v>0</v>
      </c>
      <c r="AJ6001" t="s">
        <v>23</v>
      </c>
      <c r="AK6001" t="s">
        <v>64</v>
      </c>
      <c r="AL6001" t="str">
        <f>IF(AmazonChurn[[#This Row],[Average Monthly Expenses]]&lt;=30,"Low",IF(AmazonChurn[[#This Row],[Average Monthly Expenses]]&lt;=60,"Medium","High"))</f>
        <v>Low</v>
      </c>
      <c r="AM6001" t="str">
        <f>IF(AmazonChurn[[#This Row],[Number of Complaints or Support]]&lt;3,"Low",IF(AmazonChurn[[#This Row],[Number of Complaints or Support]]&lt;=7,"Medium","High"))</f>
        <v>Medium</v>
      </c>
      <c r="AN6001" s="14">
        <f>AmazonChurn[[#This Row],[Number of Complaints or Support]]/AmazonChurn[[#This Row],[Account Length (in months)]]</f>
        <v>0.66666666666666663</v>
      </c>
    </row>
    <row r="6002" spans="1:40" x14ac:dyDescent="0.25">
      <c r="A6002" t="s">
        <v>8498</v>
      </c>
      <c r="B6002" t="s">
        <v>36</v>
      </c>
      <c r="C6002">
        <v>4</v>
      </c>
      <c r="D6002">
        <v>4</v>
      </c>
      <c r="E6002">
        <v>17</v>
      </c>
      <c r="F6002">
        <v>1</v>
      </c>
      <c r="G6002" t="s">
        <v>36</v>
      </c>
      <c r="H6002">
        <v>0</v>
      </c>
      <c r="I6002" t="s">
        <v>248</v>
      </c>
      <c r="J6002" t="s">
        <v>35</v>
      </c>
      <c r="K6002" t="s">
        <v>9472</v>
      </c>
      <c r="L6002">
        <v>28</v>
      </c>
      <c r="M6002" t="s">
        <v>36</v>
      </c>
      <c r="N6002" t="s">
        <v>23</v>
      </c>
      <c r="O6002" t="s">
        <v>23</v>
      </c>
      <c r="P6002">
        <v>0</v>
      </c>
      <c r="Q6002" t="s">
        <v>23</v>
      </c>
      <c r="R6002" t="s">
        <v>26</v>
      </c>
      <c r="S6002" t="s">
        <v>124</v>
      </c>
      <c r="T6002">
        <v>40</v>
      </c>
      <c r="U6002" t="s">
        <v>9484</v>
      </c>
      <c r="V6002">
        <v>40</v>
      </c>
      <c r="W6002">
        <v>144</v>
      </c>
      <c r="X6002" t="s">
        <v>46</v>
      </c>
      <c r="Y6002" t="s">
        <v>220</v>
      </c>
      <c r="Z6002" t="s">
        <v>4305</v>
      </c>
      <c r="AA6002" s="1">
        <v>44129</v>
      </c>
      <c r="AB6002" s="1">
        <v>45285</v>
      </c>
      <c r="AC6002" t="s">
        <v>30</v>
      </c>
      <c r="AD6002" t="s">
        <v>9475</v>
      </c>
      <c r="AE6002" s="14">
        <v>32.045273427533893</v>
      </c>
      <c r="AF6002">
        <v>10</v>
      </c>
      <c r="AG6002" t="s">
        <v>31</v>
      </c>
      <c r="AH6002" t="s">
        <v>31</v>
      </c>
      <c r="AI6002" t="b">
        <v>0</v>
      </c>
      <c r="AJ6002" t="s">
        <v>23</v>
      </c>
      <c r="AK6002" t="s">
        <v>32</v>
      </c>
      <c r="AL6002" t="str">
        <f>IF(AmazonChurn[[#This Row],[Average Monthly Expenses]]&lt;=30,"Low",IF(AmazonChurn[[#This Row],[Average Monthly Expenses]]&lt;=60,"Medium","High"))</f>
        <v>Medium</v>
      </c>
      <c r="AM6002" t="str">
        <f>IF(AmazonChurn[[#This Row],[Number of Complaints or Support]]&lt;3,"Low",IF(AmazonChurn[[#This Row],[Number of Complaints or Support]]&lt;=7,"Medium","High"))</f>
        <v>High</v>
      </c>
      <c r="AN6002" s="14">
        <f>AmazonChurn[[#This Row],[Number of Complaints or Support]]/AmazonChurn[[#This Row],[Account Length (in months)]]</f>
        <v>2.5</v>
      </c>
    </row>
    <row r="6003" spans="1:40" x14ac:dyDescent="0.25">
      <c r="A6003" t="s">
        <v>8499</v>
      </c>
      <c r="B6003" t="s">
        <v>23</v>
      </c>
      <c r="C6003">
        <v>4</v>
      </c>
      <c r="D6003">
        <v>0</v>
      </c>
      <c r="E6003">
        <v>1</v>
      </c>
      <c r="F6003">
        <v>0</v>
      </c>
      <c r="G6003" t="s">
        <v>23</v>
      </c>
      <c r="H6003">
        <v>17</v>
      </c>
      <c r="I6003" t="s">
        <v>136</v>
      </c>
      <c r="J6003" t="s">
        <v>25</v>
      </c>
      <c r="K6003" t="s">
        <v>25</v>
      </c>
      <c r="L6003">
        <v>70</v>
      </c>
      <c r="M6003" t="s">
        <v>23</v>
      </c>
      <c r="N6003" t="s">
        <v>36</v>
      </c>
      <c r="O6003" t="s">
        <v>23</v>
      </c>
      <c r="P6003">
        <v>0</v>
      </c>
      <c r="Q6003" t="s">
        <v>23</v>
      </c>
      <c r="R6003" t="s">
        <v>37</v>
      </c>
      <c r="S6003" t="s">
        <v>38</v>
      </c>
      <c r="T6003">
        <v>28</v>
      </c>
      <c r="U6003" t="s">
        <v>9484</v>
      </c>
      <c r="V6003">
        <v>28</v>
      </c>
      <c r="W6003">
        <v>108</v>
      </c>
      <c r="Z6003" t="s">
        <v>103</v>
      </c>
      <c r="AA6003" s="1">
        <v>44295</v>
      </c>
      <c r="AB6003" s="1">
        <v>43948</v>
      </c>
      <c r="AC6003" t="s">
        <v>30</v>
      </c>
      <c r="AD6003" t="s">
        <v>9475</v>
      </c>
      <c r="AE6003" s="14">
        <v>26.90579834294984</v>
      </c>
      <c r="AF6003">
        <v>9</v>
      </c>
      <c r="AG6003" t="s">
        <v>69</v>
      </c>
      <c r="AH6003" t="s">
        <v>69</v>
      </c>
      <c r="AI6003" t="b">
        <v>0</v>
      </c>
      <c r="AJ6003" t="s">
        <v>23</v>
      </c>
      <c r="AK6003" t="s">
        <v>73</v>
      </c>
      <c r="AL6003" t="str">
        <f>IF(AmazonChurn[[#This Row],[Average Monthly Expenses]]&lt;=30,"Low",IF(AmazonChurn[[#This Row],[Average Monthly Expenses]]&lt;=60,"Medium","High"))</f>
        <v>Low</v>
      </c>
      <c r="AM6003" t="str">
        <f>IF(AmazonChurn[[#This Row],[Number of Complaints or Support]]&lt;3,"Low",IF(AmazonChurn[[#This Row],[Number of Complaints or Support]]&lt;=7,"Medium","High"))</f>
        <v>High</v>
      </c>
      <c r="AN6003" s="14">
        <f>AmazonChurn[[#This Row],[Number of Complaints or Support]]/AmazonChurn[[#This Row],[Account Length (in months)]]</f>
        <v>2.25</v>
      </c>
    </row>
    <row r="6004" spans="1:40" x14ac:dyDescent="0.25">
      <c r="A6004" t="s">
        <v>8500</v>
      </c>
      <c r="B6004" t="s">
        <v>23</v>
      </c>
      <c r="C6004">
        <v>4</v>
      </c>
      <c r="D6004">
        <v>2</v>
      </c>
      <c r="E6004">
        <v>5</v>
      </c>
      <c r="F6004">
        <v>1</v>
      </c>
      <c r="G6004" t="s">
        <v>36</v>
      </c>
      <c r="H6004">
        <v>0</v>
      </c>
      <c r="I6004" t="s">
        <v>66</v>
      </c>
      <c r="J6004" t="s">
        <v>35</v>
      </c>
      <c r="K6004" t="s">
        <v>9472</v>
      </c>
      <c r="L6004">
        <v>61</v>
      </c>
      <c r="M6004" t="s">
        <v>23</v>
      </c>
      <c r="N6004" t="s">
        <v>23</v>
      </c>
      <c r="O6004" t="s">
        <v>23</v>
      </c>
      <c r="P6004">
        <v>0</v>
      </c>
      <c r="Q6004" t="s">
        <v>36</v>
      </c>
      <c r="R6004" t="s">
        <v>26</v>
      </c>
      <c r="S6004" t="s">
        <v>124</v>
      </c>
      <c r="T6004">
        <v>52</v>
      </c>
      <c r="U6004" t="s">
        <v>9484</v>
      </c>
      <c r="V6004">
        <v>52</v>
      </c>
      <c r="W6004">
        <v>185</v>
      </c>
      <c r="Z6004" t="s">
        <v>1384</v>
      </c>
      <c r="AA6004" s="1">
        <v>44497</v>
      </c>
      <c r="AB6004" s="1">
        <v>44463</v>
      </c>
      <c r="AC6004" t="s">
        <v>48</v>
      </c>
      <c r="AD6004" t="s">
        <v>9476</v>
      </c>
      <c r="AE6004" s="14">
        <v>53.746913274655363</v>
      </c>
      <c r="AF6004">
        <v>7</v>
      </c>
      <c r="AG6004" t="s">
        <v>69</v>
      </c>
      <c r="AH6004" t="s">
        <v>69</v>
      </c>
      <c r="AI6004" t="b">
        <v>1</v>
      </c>
      <c r="AJ6004" t="s">
        <v>36</v>
      </c>
      <c r="AK6004" t="s">
        <v>73</v>
      </c>
      <c r="AL6004" t="str">
        <f>IF(AmazonChurn[[#This Row],[Average Monthly Expenses]]&lt;=30,"Low",IF(AmazonChurn[[#This Row],[Average Monthly Expenses]]&lt;=60,"Medium","High"))</f>
        <v>Medium</v>
      </c>
      <c r="AM6004" t="str">
        <f>IF(AmazonChurn[[#This Row],[Number of Complaints or Support]]&lt;3,"Low",IF(AmazonChurn[[#This Row],[Number of Complaints or Support]]&lt;=7,"Medium","High"))</f>
        <v>Medium</v>
      </c>
      <c r="AN6004" s="14">
        <f>AmazonChurn[[#This Row],[Number of Complaints or Support]]/AmazonChurn[[#This Row],[Account Length (in months)]]</f>
        <v>1.75</v>
      </c>
    </row>
    <row r="6005" spans="1:40" x14ac:dyDescent="0.25">
      <c r="A6005" t="s">
        <v>8501</v>
      </c>
      <c r="B6005" t="s">
        <v>23</v>
      </c>
      <c r="C6005">
        <v>52</v>
      </c>
      <c r="D6005">
        <v>0</v>
      </c>
      <c r="E6005">
        <v>21</v>
      </c>
      <c r="F6005">
        <v>1</v>
      </c>
      <c r="G6005" t="s">
        <v>36</v>
      </c>
      <c r="H6005">
        <v>0</v>
      </c>
      <c r="I6005" t="s">
        <v>44</v>
      </c>
      <c r="J6005" t="s">
        <v>25</v>
      </c>
      <c r="K6005" t="s">
        <v>25</v>
      </c>
      <c r="L6005">
        <v>32</v>
      </c>
      <c r="M6005" t="s">
        <v>23</v>
      </c>
      <c r="N6005" t="s">
        <v>23</v>
      </c>
      <c r="O6005" t="s">
        <v>23</v>
      </c>
      <c r="P6005">
        <v>0</v>
      </c>
      <c r="Q6005" t="s">
        <v>23</v>
      </c>
      <c r="R6005" t="s">
        <v>37</v>
      </c>
      <c r="S6005" t="s">
        <v>124</v>
      </c>
      <c r="T6005">
        <v>59</v>
      </c>
      <c r="U6005" t="s">
        <v>9484</v>
      </c>
      <c r="V6005">
        <v>59</v>
      </c>
      <c r="W6005">
        <v>3060</v>
      </c>
      <c r="Z6005" t="s">
        <v>8502</v>
      </c>
      <c r="AA6005" s="1">
        <v>44796</v>
      </c>
      <c r="AB6005" s="1">
        <v>44860</v>
      </c>
      <c r="AC6005" t="s">
        <v>41</v>
      </c>
      <c r="AD6005" t="s">
        <v>9477</v>
      </c>
      <c r="AE6005" s="14">
        <v>51.209433219699633</v>
      </c>
      <c r="AF6005">
        <v>4</v>
      </c>
      <c r="AG6005" t="s">
        <v>69</v>
      </c>
      <c r="AH6005" t="s">
        <v>69</v>
      </c>
      <c r="AI6005" t="b">
        <v>1</v>
      </c>
      <c r="AJ6005" t="s">
        <v>36</v>
      </c>
      <c r="AK6005" t="s">
        <v>54</v>
      </c>
      <c r="AL6005" t="str">
        <f>IF(AmazonChurn[[#This Row],[Average Monthly Expenses]]&lt;=30,"Low",IF(AmazonChurn[[#This Row],[Average Monthly Expenses]]&lt;=60,"Medium","High"))</f>
        <v>Medium</v>
      </c>
      <c r="AM6005" t="str">
        <f>IF(AmazonChurn[[#This Row],[Number of Complaints or Support]]&lt;3,"Low",IF(AmazonChurn[[#This Row],[Number of Complaints or Support]]&lt;=7,"Medium","High"))</f>
        <v>Medium</v>
      </c>
      <c r="AN6005" s="14">
        <f>AmazonChurn[[#This Row],[Number of Complaints or Support]]/AmazonChurn[[#This Row],[Account Length (in months)]]</f>
        <v>7.6923076923076927E-2</v>
      </c>
    </row>
    <row r="6006" spans="1:40" x14ac:dyDescent="0.25">
      <c r="A6006" t="s">
        <v>8503</v>
      </c>
      <c r="B6006" t="s">
        <v>23</v>
      </c>
      <c r="C6006">
        <v>50</v>
      </c>
      <c r="D6006">
        <v>2</v>
      </c>
      <c r="E6006">
        <v>1</v>
      </c>
      <c r="F6006">
        <v>1</v>
      </c>
      <c r="G6006" t="s">
        <v>36</v>
      </c>
      <c r="H6006">
        <v>0</v>
      </c>
      <c r="I6006" t="s">
        <v>24</v>
      </c>
      <c r="J6006" t="s">
        <v>25</v>
      </c>
      <c r="K6006" t="s">
        <v>25</v>
      </c>
      <c r="L6006">
        <v>38</v>
      </c>
      <c r="M6006" t="s">
        <v>23</v>
      </c>
      <c r="N6006" t="s">
        <v>23</v>
      </c>
      <c r="O6006" t="s">
        <v>23</v>
      </c>
      <c r="P6006">
        <v>0</v>
      </c>
      <c r="Q6006" t="s">
        <v>23</v>
      </c>
      <c r="R6006" t="s">
        <v>37</v>
      </c>
      <c r="S6006" t="s">
        <v>130</v>
      </c>
      <c r="T6006">
        <v>32</v>
      </c>
      <c r="U6006" t="s">
        <v>9483</v>
      </c>
      <c r="V6006">
        <v>32</v>
      </c>
      <c r="W6006">
        <v>1613</v>
      </c>
      <c r="Z6006" t="s">
        <v>1382</v>
      </c>
      <c r="AA6006" s="1">
        <v>44223</v>
      </c>
      <c r="AB6006" s="1">
        <v>44736</v>
      </c>
      <c r="AC6006" t="s">
        <v>30</v>
      </c>
      <c r="AD6006" t="s">
        <v>9475</v>
      </c>
      <c r="AE6006" s="14">
        <v>34.955985328358651</v>
      </c>
      <c r="AF6006">
        <v>2</v>
      </c>
      <c r="AG6006" t="s">
        <v>53</v>
      </c>
      <c r="AH6006" t="s">
        <v>9480</v>
      </c>
      <c r="AI6006" t="b">
        <v>0</v>
      </c>
      <c r="AJ6006" t="s">
        <v>23</v>
      </c>
      <c r="AK6006" t="s">
        <v>73</v>
      </c>
      <c r="AL6006" t="str">
        <f>IF(AmazonChurn[[#This Row],[Average Monthly Expenses]]&lt;=30,"Low",IF(AmazonChurn[[#This Row],[Average Monthly Expenses]]&lt;=60,"Medium","High"))</f>
        <v>Medium</v>
      </c>
      <c r="AM6006" t="str">
        <f>IF(AmazonChurn[[#This Row],[Number of Complaints or Support]]&lt;3,"Low",IF(AmazonChurn[[#This Row],[Number of Complaints or Support]]&lt;=7,"Medium","High"))</f>
        <v>Low</v>
      </c>
      <c r="AN6006" s="14">
        <f>AmazonChurn[[#This Row],[Number of Complaints or Support]]/AmazonChurn[[#This Row],[Account Length (in months)]]</f>
        <v>0.04</v>
      </c>
    </row>
    <row r="6007" spans="1:40" x14ac:dyDescent="0.25">
      <c r="A6007" t="s">
        <v>8504</v>
      </c>
      <c r="B6007" t="s">
        <v>23</v>
      </c>
      <c r="C6007">
        <v>64</v>
      </c>
      <c r="D6007">
        <v>0</v>
      </c>
      <c r="E6007">
        <v>3</v>
      </c>
      <c r="F6007">
        <v>1</v>
      </c>
      <c r="G6007" t="s">
        <v>36</v>
      </c>
      <c r="H6007">
        <v>0</v>
      </c>
      <c r="I6007" t="s">
        <v>34</v>
      </c>
      <c r="J6007" t="s">
        <v>35</v>
      </c>
      <c r="K6007" t="s">
        <v>9472</v>
      </c>
      <c r="L6007">
        <v>70</v>
      </c>
      <c r="M6007" t="s">
        <v>23</v>
      </c>
      <c r="N6007" t="s">
        <v>36</v>
      </c>
      <c r="O6007" t="s">
        <v>23</v>
      </c>
      <c r="P6007">
        <v>0</v>
      </c>
      <c r="Q6007" t="s">
        <v>36</v>
      </c>
      <c r="R6007" t="s">
        <v>57</v>
      </c>
      <c r="S6007" t="s">
        <v>38</v>
      </c>
      <c r="T6007">
        <v>39</v>
      </c>
      <c r="U6007" t="s">
        <v>9484</v>
      </c>
      <c r="V6007">
        <v>39</v>
      </c>
      <c r="W6007">
        <v>2500</v>
      </c>
      <c r="Z6007" t="s">
        <v>1639</v>
      </c>
      <c r="AA6007" s="1">
        <v>44024</v>
      </c>
      <c r="AB6007" s="1">
        <v>44827</v>
      </c>
      <c r="AC6007" t="s">
        <v>30</v>
      </c>
      <c r="AD6007" t="s">
        <v>9475</v>
      </c>
      <c r="AE6007" s="14">
        <v>43.243347496522183</v>
      </c>
      <c r="AF6007">
        <v>8</v>
      </c>
      <c r="AG6007" t="s">
        <v>53</v>
      </c>
      <c r="AH6007" t="s">
        <v>9480</v>
      </c>
      <c r="AI6007" t="b">
        <v>1</v>
      </c>
      <c r="AJ6007" t="s">
        <v>36</v>
      </c>
      <c r="AK6007" t="s">
        <v>73</v>
      </c>
      <c r="AL6007" t="str">
        <f>IF(AmazonChurn[[#This Row],[Average Monthly Expenses]]&lt;=30,"Low",IF(AmazonChurn[[#This Row],[Average Monthly Expenses]]&lt;=60,"Medium","High"))</f>
        <v>Medium</v>
      </c>
      <c r="AM6007" t="str">
        <f>IF(AmazonChurn[[#This Row],[Number of Complaints or Support]]&lt;3,"Low",IF(AmazonChurn[[#This Row],[Number of Complaints or Support]]&lt;=7,"Medium","High"))</f>
        <v>High</v>
      </c>
      <c r="AN6007" s="14">
        <f>AmazonChurn[[#This Row],[Number of Complaints or Support]]/AmazonChurn[[#This Row],[Account Length (in months)]]</f>
        <v>0.125</v>
      </c>
    </row>
    <row r="6008" spans="1:40" x14ac:dyDescent="0.25">
      <c r="A6008" t="s">
        <v>8505</v>
      </c>
      <c r="B6008" t="s">
        <v>23</v>
      </c>
      <c r="C6008">
        <v>27</v>
      </c>
      <c r="D6008">
        <v>0</v>
      </c>
      <c r="E6008">
        <v>15</v>
      </c>
      <c r="F6008">
        <v>1</v>
      </c>
      <c r="G6008" t="s">
        <v>36</v>
      </c>
      <c r="H6008">
        <v>0</v>
      </c>
      <c r="I6008" t="s">
        <v>181</v>
      </c>
      <c r="J6008" t="s">
        <v>25</v>
      </c>
      <c r="K6008" t="s">
        <v>25</v>
      </c>
      <c r="L6008">
        <v>27</v>
      </c>
      <c r="M6008" t="s">
        <v>36</v>
      </c>
      <c r="N6008" t="s">
        <v>23</v>
      </c>
      <c r="O6008" t="s">
        <v>23</v>
      </c>
      <c r="P6008">
        <v>0</v>
      </c>
      <c r="Q6008" t="s">
        <v>36</v>
      </c>
      <c r="R6008" t="s">
        <v>26</v>
      </c>
      <c r="S6008" t="s">
        <v>124</v>
      </c>
      <c r="T6008">
        <v>34</v>
      </c>
      <c r="U6008" t="s">
        <v>9484</v>
      </c>
      <c r="V6008">
        <v>34</v>
      </c>
      <c r="W6008">
        <v>925</v>
      </c>
      <c r="Z6008" t="s">
        <v>8506</v>
      </c>
      <c r="AA6008" s="1">
        <v>45069</v>
      </c>
      <c r="AB6008" s="1">
        <v>45017</v>
      </c>
      <c r="AC6008" t="s">
        <v>30</v>
      </c>
      <c r="AD6008" t="s">
        <v>9475</v>
      </c>
      <c r="AE6008" s="14">
        <v>39.312894348429523</v>
      </c>
      <c r="AF6008">
        <v>1</v>
      </c>
      <c r="AG6008" t="s">
        <v>53</v>
      </c>
      <c r="AH6008" t="s">
        <v>9480</v>
      </c>
      <c r="AI6008" t="b">
        <v>0</v>
      </c>
      <c r="AJ6008" t="s">
        <v>23</v>
      </c>
      <c r="AK6008" t="s">
        <v>54</v>
      </c>
      <c r="AL6008" t="str">
        <f>IF(AmazonChurn[[#This Row],[Average Monthly Expenses]]&lt;=30,"Low",IF(AmazonChurn[[#This Row],[Average Monthly Expenses]]&lt;=60,"Medium","High"))</f>
        <v>Medium</v>
      </c>
      <c r="AM6008" t="str">
        <f>IF(AmazonChurn[[#This Row],[Number of Complaints or Support]]&lt;3,"Low",IF(AmazonChurn[[#This Row],[Number of Complaints or Support]]&lt;=7,"Medium","High"))</f>
        <v>Low</v>
      </c>
      <c r="AN6008" s="14">
        <f>AmazonChurn[[#This Row],[Number of Complaints or Support]]/AmazonChurn[[#This Row],[Account Length (in months)]]</f>
        <v>3.7037037037037035E-2</v>
      </c>
    </row>
    <row r="6009" spans="1:40" x14ac:dyDescent="0.25">
      <c r="A6009" t="s">
        <v>8507</v>
      </c>
      <c r="B6009" t="s">
        <v>36</v>
      </c>
      <c r="C6009">
        <v>10</v>
      </c>
      <c r="D6009">
        <v>3</v>
      </c>
      <c r="E6009">
        <v>1</v>
      </c>
      <c r="F6009">
        <v>1</v>
      </c>
      <c r="G6009" t="s">
        <v>36</v>
      </c>
      <c r="H6009">
        <v>0</v>
      </c>
      <c r="I6009" t="s">
        <v>79</v>
      </c>
      <c r="J6009" t="s">
        <v>25</v>
      </c>
      <c r="K6009" t="s">
        <v>25</v>
      </c>
      <c r="L6009">
        <v>71</v>
      </c>
      <c r="M6009" t="s">
        <v>23</v>
      </c>
      <c r="N6009" t="s">
        <v>36</v>
      </c>
      <c r="O6009" t="s">
        <v>23</v>
      </c>
      <c r="P6009">
        <v>0</v>
      </c>
      <c r="Q6009" t="s">
        <v>23</v>
      </c>
      <c r="R6009" t="s">
        <v>26</v>
      </c>
      <c r="S6009" t="s">
        <v>38</v>
      </c>
      <c r="T6009">
        <v>14</v>
      </c>
      <c r="U6009" t="s">
        <v>9484</v>
      </c>
      <c r="V6009">
        <v>14</v>
      </c>
      <c r="W6009">
        <v>134</v>
      </c>
      <c r="X6009" t="s">
        <v>163</v>
      </c>
      <c r="Y6009" t="s">
        <v>1857</v>
      </c>
      <c r="Z6009" t="s">
        <v>6465</v>
      </c>
      <c r="AA6009" s="1">
        <v>43887</v>
      </c>
      <c r="AB6009" s="1">
        <v>44843</v>
      </c>
      <c r="AC6009" t="s">
        <v>48</v>
      </c>
      <c r="AD6009" t="s">
        <v>9476</v>
      </c>
      <c r="AE6009" s="14">
        <v>14.94100863239192</v>
      </c>
      <c r="AF6009">
        <v>0</v>
      </c>
      <c r="AG6009" t="s">
        <v>69</v>
      </c>
      <c r="AH6009" t="s">
        <v>69</v>
      </c>
      <c r="AI6009" t="b">
        <v>1</v>
      </c>
      <c r="AJ6009" t="s">
        <v>36</v>
      </c>
      <c r="AK6009" t="s">
        <v>64</v>
      </c>
      <c r="AL6009" t="str">
        <f>IF(AmazonChurn[[#This Row],[Average Monthly Expenses]]&lt;=30,"Low",IF(AmazonChurn[[#This Row],[Average Monthly Expenses]]&lt;=60,"Medium","High"))</f>
        <v>Low</v>
      </c>
      <c r="AM6009" t="str">
        <f>IF(AmazonChurn[[#This Row],[Number of Complaints or Support]]&lt;3,"Low",IF(AmazonChurn[[#This Row],[Number of Complaints or Support]]&lt;=7,"Medium","High"))</f>
        <v>Low</v>
      </c>
      <c r="AN6009" s="14">
        <f>AmazonChurn[[#This Row],[Number of Complaints or Support]]/AmazonChurn[[#This Row],[Account Length (in months)]]</f>
        <v>0</v>
      </c>
    </row>
    <row r="6010" spans="1:40" x14ac:dyDescent="0.25">
      <c r="A6010" t="s">
        <v>8508</v>
      </c>
      <c r="B6010" t="s">
        <v>36</v>
      </c>
      <c r="C6010">
        <v>1</v>
      </c>
      <c r="D6010">
        <v>5</v>
      </c>
      <c r="E6010">
        <v>23</v>
      </c>
      <c r="F6010">
        <v>1</v>
      </c>
      <c r="G6010" t="s">
        <v>36</v>
      </c>
      <c r="H6010">
        <v>0</v>
      </c>
      <c r="I6010" t="s">
        <v>184</v>
      </c>
      <c r="J6010" t="s">
        <v>35</v>
      </c>
      <c r="K6010" t="s">
        <v>9472</v>
      </c>
      <c r="L6010">
        <v>25</v>
      </c>
      <c r="M6010" t="s">
        <v>36</v>
      </c>
      <c r="N6010" t="s">
        <v>23</v>
      </c>
      <c r="O6010" t="s">
        <v>23</v>
      </c>
      <c r="P6010">
        <v>0</v>
      </c>
      <c r="Q6010" t="s">
        <v>23</v>
      </c>
      <c r="R6010" t="s">
        <v>26</v>
      </c>
      <c r="S6010" t="s">
        <v>124</v>
      </c>
      <c r="T6010">
        <v>31</v>
      </c>
      <c r="U6010" t="s">
        <v>9484</v>
      </c>
      <c r="V6010">
        <v>31</v>
      </c>
      <c r="W6010">
        <v>31</v>
      </c>
      <c r="X6010" t="s">
        <v>46</v>
      </c>
      <c r="Y6010" t="s">
        <v>286</v>
      </c>
      <c r="Z6010" t="s">
        <v>494</v>
      </c>
      <c r="AA6010" s="1">
        <v>45200</v>
      </c>
      <c r="AB6010" s="1">
        <v>45146</v>
      </c>
      <c r="AC6010" t="s">
        <v>41</v>
      </c>
      <c r="AD6010" t="s">
        <v>9477</v>
      </c>
      <c r="AE6010" s="14">
        <v>36.626570225982377</v>
      </c>
      <c r="AF6010">
        <v>3</v>
      </c>
      <c r="AG6010" t="s">
        <v>69</v>
      </c>
      <c r="AH6010" t="s">
        <v>69</v>
      </c>
      <c r="AI6010" t="b">
        <v>1</v>
      </c>
      <c r="AJ6010" t="s">
        <v>36</v>
      </c>
      <c r="AK6010" t="s">
        <v>32</v>
      </c>
      <c r="AL6010" t="str">
        <f>IF(AmazonChurn[[#This Row],[Average Monthly Expenses]]&lt;=30,"Low",IF(AmazonChurn[[#This Row],[Average Monthly Expenses]]&lt;=60,"Medium","High"))</f>
        <v>Medium</v>
      </c>
      <c r="AM6010" t="str">
        <f>IF(AmazonChurn[[#This Row],[Number of Complaints or Support]]&lt;3,"Low",IF(AmazonChurn[[#This Row],[Number of Complaints or Support]]&lt;=7,"Medium","High"))</f>
        <v>Medium</v>
      </c>
      <c r="AN6010" s="14">
        <f>AmazonChurn[[#This Row],[Number of Complaints or Support]]/AmazonChurn[[#This Row],[Account Length (in months)]]</f>
        <v>3</v>
      </c>
    </row>
    <row r="6011" spans="1:40" x14ac:dyDescent="0.25">
      <c r="A6011" t="s">
        <v>8509</v>
      </c>
      <c r="B6011" t="s">
        <v>23</v>
      </c>
      <c r="C6011">
        <v>7</v>
      </c>
      <c r="D6011">
        <v>0</v>
      </c>
      <c r="E6011">
        <v>5</v>
      </c>
      <c r="F6011">
        <v>1</v>
      </c>
      <c r="G6011" t="s">
        <v>36</v>
      </c>
      <c r="H6011">
        <v>0</v>
      </c>
      <c r="I6011" t="s">
        <v>203</v>
      </c>
      <c r="J6011" t="s">
        <v>25</v>
      </c>
      <c r="K6011" t="s">
        <v>25</v>
      </c>
      <c r="L6011">
        <v>37</v>
      </c>
      <c r="M6011" t="s">
        <v>23</v>
      </c>
      <c r="N6011" t="s">
        <v>23</v>
      </c>
      <c r="O6011" t="s">
        <v>23</v>
      </c>
      <c r="P6011">
        <v>0</v>
      </c>
      <c r="Q6011" t="s">
        <v>36</v>
      </c>
      <c r="R6011" t="s">
        <v>26</v>
      </c>
      <c r="S6011" t="s">
        <v>38</v>
      </c>
      <c r="T6011">
        <v>40</v>
      </c>
      <c r="U6011" t="s">
        <v>9484</v>
      </c>
      <c r="V6011">
        <v>40</v>
      </c>
      <c r="W6011">
        <v>287</v>
      </c>
      <c r="Z6011" t="s">
        <v>8076</v>
      </c>
      <c r="AA6011" s="1">
        <v>43893</v>
      </c>
      <c r="AB6011" s="1">
        <v>43863</v>
      </c>
      <c r="AC6011" t="s">
        <v>30</v>
      </c>
      <c r="AD6011" t="s">
        <v>9475</v>
      </c>
      <c r="AE6011" s="14">
        <v>39.43085317403154</v>
      </c>
      <c r="AF6011">
        <v>9</v>
      </c>
      <c r="AG6011" t="s">
        <v>69</v>
      </c>
      <c r="AH6011" t="s">
        <v>69</v>
      </c>
      <c r="AI6011" t="b">
        <v>0</v>
      </c>
      <c r="AJ6011" t="s">
        <v>23</v>
      </c>
      <c r="AK6011" t="s">
        <v>32</v>
      </c>
      <c r="AL6011" t="str">
        <f>IF(AmazonChurn[[#This Row],[Average Monthly Expenses]]&lt;=30,"Low",IF(AmazonChurn[[#This Row],[Average Monthly Expenses]]&lt;=60,"Medium","High"))</f>
        <v>Medium</v>
      </c>
      <c r="AM6011" t="str">
        <f>IF(AmazonChurn[[#This Row],[Number of Complaints or Support]]&lt;3,"Low",IF(AmazonChurn[[#This Row],[Number of Complaints or Support]]&lt;=7,"Medium","High"))</f>
        <v>High</v>
      </c>
      <c r="AN6011" s="14">
        <f>AmazonChurn[[#This Row],[Number of Complaints or Support]]/AmazonChurn[[#This Row],[Account Length (in months)]]</f>
        <v>1.2857142857142858</v>
      </c>
    </row>
    <row r="6012" spans="1:40" x14ac:dyDescent="0.25">
      <c r="A6012" t="s">
        <v>8510</v>
      </c>
      <c r="B6012" t="s">
        <v>23</v>
      </c>
      <c r="C6012">
        <v>21</v>
      </c>
      <c r="D6012">
        <v>0</v>
      </c>
      <c r="E6012">
        <v>7</v>
      </c>
      <c r="F6012">
        <v>1</v>
      </c>
      <c r="G6012" t="s">
        <v>36</v>
      </c>
      <c r="H6012">
        <v>0</v>
      </c>
      <c r="I6012" t="s">
        <v>242</v>
      </c>
      <c r="J6012" t="s">
        <v>35</v>
      </c>
      <c r="K6012" t="s">
        <v>9472</v>
      </c>
      <c r="L6012">
        <v>36</v>
      </c>
      <c r="M6012" t="s">
        <v>23</v>
      </c>
      <c r="N6012" t="s">
        <v>23</v>
      </c>
      <c r="O6012" t="s">
        <v>36</v>
      </c>
      <c r="P6012">
        <v>6</v>
      </c>
      <c r="Q6012" t="s">
        <v>36</v>
      </c>
      <c r="R6012" t="s">
        <v>57</v>
      </c>
      <c r="S6012" t="s">
        <v>27</v>
      </c>
      <c r="T6012">
        <v>20</v>
      </c>
      <c r="U6012" t="s">
        <v>9483</v>
      </c>
      <c r="V6012">
        <v>20</v>
      </c>
      <c r="W6012">
        <v>429</v>
      </c>
      <c r="Z6012" t="s">
        <v>229</v>
      </c>
      <c r="AA6012" s="1">
        <v>45137</v>
      </c>
      <c r="AB6012" s="1">
        <v>44169</v>
      </c>
      <c r="AC6012" t="s">
        <v>48</v>
      </c>
      <c r="AD6012" t="s">
        <v>9476</v>
      </c>
      <c r="AE6012" s="14">
        <v>22.105810442168391</v>
      </c>
      <c r="AF6012">
        <v>4</v>
      </c>
      <c r="AG6012" t="s">
        <v>69</v>
      </c>
      <c r="AH6012" t="s">
        <v>69</v>
      </c>
      <c r="AI6012" t="b">
        <v>1</v>
      </c>
      <c r="AJ6012" t="s">
        <v>36</v>
      </c>
      <c r="AK6012" t="s">
        <v>64</v>
      </c>
      <c r="AL6012" t="str">
        <f>IF(AmazonChurn[[#This Row],[Average Monthly Expenses]]&lt;=30,"Low",IF(AmazonChurn[[#This Row],[Average Monthly Expenses]]&lt;=60,"Medium","High"))</f>
        <v>Low</v>
      </c>
      <c r="AM6012" t="str">
        <f>IF(AmazonChurn[[#This Row],[Number of Complaints or Support]]&lt;3,"Low",IF(AmazonChurn[[#This Row],[Number of Complaints or Support]]&lt;=7,"Medium","High"))</f>
        <v>Medium</v>
      </c>
      <c r="AN6012" s="14">
        <f>AmazonChurn[[#This Row],[Number of Complaints or Support]]/AmazonChurn[[#This Row],[Account Length (in months)]]</f>
        <v>0.19047619047619047</v>
      </c>
    </row>
    <row r="6013" spans="1:40" x14ac:dyDescent="0.25">
      <c r="A6013" t="s">
        <v>8511</v>
      </c>
      <c r="B6013" t="s">
        <v>23</v>
      </c>
      <c r="C6013">
        <v>9</v>
      </c>
      <c r="D6013">
        <v>0</v>
      </c>
      <c r="E6013">
        <v>6</v>
      </c>
      <c r="F6013">
        <v>1</v>
      </c>
      <c r="G6013" t="s">
        <v>36</v>
      </c>
      <c r="H6013">
        <v>0</v>
      </c>
      <c r="I6013" t="s">
        <v>314</v>
      </c>
      <c r="J6013" t="s">
        <v>25</v>
      </c>
      <c r="K6013" t="s">
        <v>25</v>
      </c>
      <c r="L6013">
        <v>51</v>
      </c>
      <c r="M6013" t="s">
        <v>23</v>
      </c>
      <c r="N6013" t="s">
        <v>23</v>
      </c>
      <c r="O6013" t="s">
        <v>23</v>
      </c>
      <c r="P6013">
        <v>0</v>
      </c>
      <c r="Q6013" t="s">
        <v>23</v>
      </c>
      <c r="R6013" t="s">
        <v>26</v>
      </c>
      <c r="S6013" t="s">
        <v>38</v>
      </c>
      <c r="T6013">
        <v>17</v>
      </c>
      <c r="U6013" t="s">
        <v>9484</v>
      </c>
      <c r="V6013">
        <v>17</v>
      </c>
      <c r="W6013">
        <v>159</v>
      </c>
      <c r="Z6013" t="s">
        <v>2371</v>
      </c>
      <c r="AA6013" s="1">
        <v>44631</v>
      </c>
      <c r="AB6013" s="1">
        <v>44138</v>
      </c>
      <c r="AC6013" t="s">
        <v>41</v>
      </c>
      <c r="AD6013" t="s">
        <v>9477</v>
      </c>
      <c r="AE6013" s="14">
        <v>20.319439923365049</v>
      </c>
      <c r="AF6013">
        <v>10</v>
      </c>
      <c r="AG6013" t="s">
        <v>53</v>
      </c>
      <c r="AH6013" t="s">
        <v>9480</v>
      </c>
      <c r="AI6013" t="b">
        <v>0</v>
      </c>
      <c r="AJ6013" t="s">
        <v>23</v>
      </c>
      <c r="AK6013" t="s">
        <v>64</v>
      </c>
      <c r="AL6013" t="str">
        <f>IF(AmazonChurn[[#This Row],[Average Monthly Expenses]]&lt;=30,"Low",IF(AmazonChurn[[#This Row],[Average Monthly Expenses]]&lt;=60,"Medium","High"))</f>
        <v>Low</v>
      </c>
      <c r="AM6013" t="str">
        <f>IF(AmazonChurn[[#This Row],[Number of Complaints or Support]]&lt;3,"Low",IF(AmazonChurn[[#This Row],[Number of Complaints or Support]]&lt;=7,"Medium","High"))</f>
        <v>High</v>
      </c>
      <c r="AN6013" s="14">
        <f>AmazonChurn[[#This Row],[Number of Complaints or Support]]/AmazonChurn[[#This Row],[Account Length (in months)]]</f>
        <v>1.1111111111111112</v>
      </c>
    </row>
    <row r="6014" spans="1:40" x14ac:dyDescent="0.25">
      <c r="A6014" t="s">
        <v>8512</v>
      </c>
      <c r="B6014" t="s">
        <v>23</v>
      </c>
      <c r="C6014">
        <v>52</v>
      </c>
      <c r="D6014">
        <v>0</v>
      </c>
      <c r="E6014">
        <v>4</v>
      </c>
      <c r="F6014">
        <v>1</v>
      </c>
      <c r="G6014" t="s">
        <v>36</v>
      </c>
      <c r="H6014">
        <v>0</v>
      </c>
      <c r="I6014" t="s">
        <v>259</v>
      </c>
      <c r="J6014" t="s">
        <v>35</v>
      </c>
      <c r="K6014" t="s">
        <v>9472</v>
      </c>
      <c r="L6014">
        <v>36</v>
      </c>
      <c r="M6014" t="s">
        <v>23</v>
      </c>
      <c r="N6014" t="s">
        <v>23</v>
      </c>
      <c r="O6014" t="s">
        <v>23</v>
      </c>
      <c r="P6014">
        <v>0</v>
      </c>
      <c r="Q6014" t="s">
        <v>36</v>
      </c>
      <c r="R6014" t="s">
        <v>26</v>
      </c>
      <c r="S6014" t="s">
        <v>124</v>
      </c>
      <c r="T6014">
        <v>42</v>
      </c>
      <c r="U6014" t="s">
        <v>9484</v>
      </c>
      <c r="V6014">
        <v>42</v>
      </c>
      <c r="W6014">
        <v>2164</v>
      </c>
      <c r="Z6014" t="s">
        <v>3449</v>
      </c>
      <c r="AA6014" s="1">
        <v>44676</v>
      </c>
      <c r="AB6014" s="1">
        <v>44584</v>
      </c>
      <c r="AC6014" t="s">
        <v>48</v>
      </c>
      <c r="AD6014" t="s">
        <v>9476</v>
      </c>
      <c r="AE6014" s="14">
        <v>45.941210718298812</v>
      </c>
      <c r="AF6014">
        <v>4</v>
      </c>
      <c r="AG6014" t="s">
        <v>69</v>
      </c>
      <c r="AH6014" t="s">
        <v>69</v>
      </c>
      <c r="AI6014" t="b">
        <v>1</v>
      </c>
      <c r="AJ6014" t="s">
        <v>36</v>
      </c>
      <c r="AK6014" t="s">
        <v>32</v>
      </c>
      <c r="AL6014" t="str">
        <f>IF(AmazonChurn[[#This Row],[Average Monthly Expenses]]&lt;=30,"Low",IF(AmazonChurn[[#This Row],[Average Monthly Expenses]]&lt;=60,"Medium","High"))</f>
        <v>Medium</v>
      </c>
      <c r="AM6014" t="str">
        <f>IF(AmazonChurn[[#This Row],[Number of Complaints or Support]]&lt;3,"Low",IF(AmazonChurn[[#This Row],[Number of Complaints or Support]]&lt;=7,"Medium","High"))</f>
        <v>Medium</v>
      </c>
      <c r="AN6014" s="14">
        <f>AmazonChurn[[#This Row],[Number of Complaints or Support]]/AmazonChurn[[#This Row],[Account Length (in months)]]</f>
        <v>7.6923076923076927E-2</v>
      </c>
    </row>
    <row r="6015" spans="1:40" x14ac:dyDescent="0.25">
      <c r="A6015" t="s">
        <v>8513</v>
      </c>
      <c r="B6015" t="s">
        <v>23</v>
      </c>
      <c r="C6015">
        <v>67</v>
      </c>
      <c r="D6015">
        <v>2</v>
      </c>
      <c r="E6015">
        <v>0</v>
      </c>
      <c r="F6015">
        <v>0</v>
      </c>
      <c r="G6015" t="s">
        <v>23</v>
      </c>
      <c r="H6015">
        <v>0</v>
      </c>
      <c r="I6015" t="s">
        <v>438</v>
      </c>
      <c r="J6015" t="s">
        <v>35</v>
      </c>
      <c r="K6015" t="s">
        <v>9472</v>
      </c>
      <c r="L6015">
        <v>70</v>
      </c>
      <c r="M6015" t="s">
        <v>23</v>
      </c>
      <c r="N6015" t="s">
        <v>36</v>
      </c>
      <c r="O6015" t="s">
        <v>23</v>
      </c>
      <c r="P6015">
        <v>0</v>
      </c>
      <c r="Q6015" t="s">
        <v>23</v>
      </c>
      <c r="R6015" t="s">
        <v>57</v>
      </c>
      <c r="S6015" t="s">
        <v>27</v>
      </c>
      <c r="T6015">
        <v>10</v>
      </c>
      <c r="U6015" t="s">
        <v>9483</v>
      </c>
      <c r="V6015">
        <v>10</v>
      </c>
      <c r="W6015">
        <v>647</v>
      </c>
      <c r="Z6015" t="s">
        <v>3368</v>
      </c>
      <c r="AA6015" s="1">
        <v>44369</v>
      </c>
      <c r="AB6015" s="1">
        <v>44160</v>
      </c>
      <c r="AC6015" t="s">
        <v>48</v>
      </c>
      <c r="AD6015" t="s">
        <v>9476</v>
      </c>
      <c r="AE6015" s="14">
        <v>10.47499470650089</v>
      </c>
      <c r="AF6015">
        <v>8</v>
      </c>
      <c r="AG6015" t="s">
        <v>31</v>
      </c>
      <c r="AH6015" t="s">
        <v>31</v>
      </c>
      <c r="AI6015" t="b">
        <v>0</v>
      </c>
      <c r="AJ6015" t="s">
        <v>23</v>
      </c>
      <c r="AK6015" t="s">
        <v>54</v>
      </c>
      <c r="AL6015" t="str">
        <f>IF(AmazonChurn[[#This Row],[Average Monthly Expenses]]&lt;=30,"Low",IF(AmazonChurn[[#This Row],[Average Monthly Expenses]]&lt;=60,"Medium","High"))</f>
        <v>Low</v>
      </c>
      <c r="AM6015" t="str">
        <f>IF(AmazonChurn[[#This Row],[Number of Complaints or Support]]&lt;3,"Low",IF(AmazonChurn[[#This Row],[Number of Complaints or Support]]&lt;=7,"Medium","High"))</f>
        <v>High</v>
      </c>
      <c r="AN6015" s="14">
        <f>AmazonChurn[[#This Row],[Number of Complaints or Support]]/AmazonChurn[[#This Row],[Account Length (in months)]]</f>
        <v>0.11940298507462686</v>
      </c>
    </row>
    <row r="6016" spans="1:40" x14ac:dyDescent="0.25">
      <c r="A6016" t="s">
        <v>8514</v>
      </c>
      <c r="B6016" t="s">
        <v>23</v>
      </c>
      <c r="C6016">
        <v>57</v>
      </c>
      <c r="D6016">
        <v>1</v>
      </c>
      <c r="E6016">
        <v>7</v>
      </c>
      <c r="F6016">
        <v>1</v>
      </c>
      <c r="G6016" t="s">
        <v>36</v>
      </c>
      <c r="H6016">
        <v>0</v>
      </c>
      <c r="I6016" t="s">
        <v>79</v>
      </c>
      <c r="J6016" t="s">
        <v>25</v>
      </c>
      <c r="K6016" t="s">
        <v>25</v>
      </c>
      <c r="L6016">
        <v>77</v>
      </c>
      <c r="M6016" t="s">
        <v>23</v>
      </c>
      <c r="N6016" t="s">
        <v>36</v>
      </c>
      <c r="O6016" t="s">
        <v>23</v>
      </c>
      <c r="P6016">
        <v>0</v>
      </c>
      <c r="Q6016" t="s">
        <v>23</v>
      </c>
      <c r="R6016" t="s">
        <v>26</v>
      </c>
      <c r="S6016" t="s">
        <v>38</v>
      </c>
      <c r="T6016">
        <v>44</v>
      </c>
      <c r="U6016" t="s">
        <v>9484</v>
      </c>
      <c r="V6016">
        <v>44</v>
      </c>
      <c r="W6016">
        <v>2520</v>
      </c>
      <c r="Z6016" t="s">
        <v>7166</v>
      </c>
      <c r="AA6016" s="1">
        <v>43978</v>
      </c>
      <c r="AB6016" s="1">
        <v>45056</v>
      </c>
      <c r="AC6016" t="s">
        <v>41</v>
      </c>
      <c r="AD6016" t="s">
        <v>9477</v>
      </c>
      <c r="AE6016" s="14">
        <v>43.745607037899987</v>
      </c>
      <c r="AF6016">
        <v>4</v>
      </c>
      <c r="AG6016" t="s">
        <v>69</v>
      </c>
      <c r="AH6016" t="s">
        <v>69</v>
      </c>
      <c r="AI6016" t="b">
        <v>0</v>
      </c>
      <c r="AJ6016" t="s">
        <v>23</v>
      </c>
      <c r="AK6016" t="s">
        <v>64</v>
      </c>
      <c r="AL6016" t="str">
        <f>IF(AmazonChurn[[#This Row],[Average Monthly Expenses]]&lt;=30,"Low",IF(AmazonChurn[[#This Row],[Average Monthly Expenses]]&lt;=60,"Medium","High"))</f>
        <v>Medium</v>
      </c>
      <c r="AM6016" t="str">
        <f>IF(AmazonChurn[[#This Row],[Number of Complaints or Support]]&lt;3,"Low",IF(AmazonChurn[[#This Row],[Number of Complaints or Support]]&lt;=7,"Medium","High"))</f>
        <v>Medium</v>
      </c>
      <c r="AN6016" s="14">
        <f>AmazonChurn[[#This Row],[Number of Complaints or Support]]/AmazonChurn[[#This Row],[Account Length (in months)]]</f>
        <v>7.0175438596491224E-2</v>
      </c>
    </row>
    <row r="6017" spans="1:40" x14ac:dyDescent="0.25">
      <c r="A6017" t="s">
        <v>8515</v>
      </c>
      <c r="B6017" t="s">
        <v>23</v>
      </c>
      <c r="C6017">
        <v>18</v>
      </c>
      <c r="D6017">
        <v>1</v>
      </c>
      <c r="E6017">
        <v>20</v>
      </c>
      <c r="F6017">
        <v>1</v>
      </c>
      <c r="G6017" t="s">
        <v>36</v>
      </c>
      <c r="H6017">
        <v>0</v>
      </c>
      <c r="I6017" t="s">
        <v>159</v>
      </c>
      <c r="J6017" t="s">
        <v>35</v>
      </c>
      <c r="K6017" t="s">
        <v>9472</v>
      </c>
      <c r="L6017">
        <v>27</v>
      </c>
      <c r="M6017" t="s">
        <v>36</v>
      </c>
      <c r="N6017" t="s">
        <v>23</v>
      </c>
      <c r="O6017" t="s">
        <v>36</v>
      </c>
      <c r="P6017">
        <v>2</v>
      </c>
      <c r="Q6017" t="s">
        <v>36</v>
      </c>
      <c r="R6017" t="s">
        <v>37</v>
      </c>
      <c r="S6017" t="s">
        <v>130</v>
      </c>
      <c r="T6017">
        <v>20</v>
      </c>
      <c r="U6017" t="s">
        <v>9483</v>
      </c>
      <c r="V6017">
        <v>20</v>
      </c>
      <c r="W6017">
        <v>345</v>
      </c>
      <c r="Z6017" t="s">
        <v>3590</v>
      </c>
      <c r="AA6017" s="1">
        <v>44783</v>
      </c>
      <c r="AB6017" s="1">
        <v>44645</v>
      </c>
      <c r="AC6017" t="s">
        <v>48</v>
      </c>
      <c r="AD6017" t="s">
        <v>9476</v>
      </c>
      <c r="AE6017" s="14">
        <v>23.334798503149511</v>
      </c>
      <c r="AF6017">
        <v>4</v>
      </c>
      <c r="AG6017" t="s">
        <v>53</v>
      </c>
      <c r="AH6017" t="s">
        <v>9480</v>
      </c>
      <c r="AI6017" t="b">
        <v>1</v>
      </c>
      <c r="AJ6017" t="s">
        <v>36</v>
      </c>
      <c r="AK6017" t="s">
        <v>32</v>
      </c>
      <c r="AL6017" t="str">
        <f>IF(AmazonChurn[[#This Row],[Average Monthly Expenses]]&lt;=30,"Low",IF(AmazonChurn[[#This Row],[Average Monthly Expenses]]&lt;=60,"Medium","High"))</f>
        <v>Low</v>
      </c>
      <c r="AM6017" t="str">
        <f>IF(AmazonChurn[[#This Row],[Number of Complaints or Support]]&lt;3,"Low",IF(AmazonChurn[[#This Row],[Number of Complaints or Support]]&lt;=7,"Medium","High"))</f>
        <v>Medium</v>
      </c>
      <c r="AN6017" s="14">
        <f>AmazonChurn[[#This Row],[Number of Complaints or Support]]/AmazonChurn[[#This Row],[Account Length (in months)]]</f>
        <v>0.22222222222222221</v>
      </c>
    </row>
    <row r="6018" spans="1:40" x14ac:dyDescent="0.25">
      <c r="A6018" t="s">
        <v>8516</v>
      </c>
      <c r="B6018" t="s">
        <v>23</v>
      </c>
      <c r="C6018">
        <v>66</v>
      </c>
      <c r="D6018">
        <v>2</v>
      </c>
      <c r="E6018">
        <v>5</v>
      </c>
      <c r="F6018">
        <v>1</v>
      </c>
      <c r="G6018" t="s">
        <v>36</v>
      </c>
      <c r="H6018">
        <v>0</v>
      </c>
      <c r="I6018" t="s">
        <v>640</v>
      </c>
      <c r="J6018" t="s">
        <v>35</v>
      </c>
      <c r="K6018" t="s">
        <v>9472</v>
      </c>
      <c r="L6018">
        <v>77</v>
      </c>
      <c r="M6018" t="s">
        <v>23</v>
      </c>
      <c r="N6018" t="s">
        <v>36</v>
      </c>
      <c r="O6018" t="s">
        <v>23</v>
      </c>
      <c r="P6018">
        <v>0</v>
      </c>
      <c r="Q6018" t="s">
        <v>36</v>
      </c>
      <c r="R6018" t="s">
        <v>57</v>
      </c>
      <c r="S6018" t="s">
        <v>124</v>
      </c>
      <c r="T6018">
        <v>40</v>
      </c>
      <c r="U6018" t="s">
        <v>9484</v>
      </c>
      <c r="V6018">
        <v>40</v>
      </c>
      <c r="W6018">
        <v>2608</v>
      </c>
      <c r="Z6018" t="s">
        <v>8517</v>
      </c>
      <c r="AA6018" s="1">
        <v>44011</v>
      </c>
      <c r="AB6018" s="1">
        <v>44609</v>
      </c>
      <c r="AC6018" t="s">
        <v>48</v>
      </c>
      <c r="AD6018" t="s">
        <v>9476</v>
      </c>
      <c r="AE6018" s="14">
        <v>39.682625853112761</v>
      </c>
      <c r="AF6018">
        <v>1</v>
      </c>
      <c r="AG6018" t="s">
        <v>69</v>
      </c>
      <c r="AH6018" t="s">
        <v>69</v>
      </c>
      <c r="AI6018" t="b">
        <v>0</v>
      </c>
      <c r="AJ6018" t="s">
        <v>23</v>
      </c>
      <c r="AK6018" t="s">
        <v>54</v>
      </c>
      <c r="AL6018" t="str">
        <f>IF(AmazonChurn[[#This Row],[Average Monthly Expenses]]&lt;=30,"Low",IF(AmazonChurn[[#This Row],[Average Monthly Expenses]]&lt;=60,"Medium","High"))</f>
        <v>Medium</v>
      </c>
      <c r="AM6018" t="str">
        <f>IF(AmazonChurn[[#This Row],[Number of Complaints or Support]]&lt;3,"Low",IF(AmazonChurn[[#This Row],[Number of Complaints or Support]]&lt;=7,"Medium","High"))</f>
        <v>Low</v>
      </c>
      <c r="AN6018" s="14">
        <f>AmazonChurn[[#This Row],[Number of Complaints or Support]]/AmazonChurn[[#This Row],[Account Length (in months)]]</f>
        <v>1.5151515151515152E-2</v>
      </c>
    </row>
    <row r="6019" spans="1:40" x14ac:dyDescent="0.25">
      <c r="A6019" t="s">
        <v>8518</v>
      </c>
      <c r="B6019" t="s">
        <v>36</v>
      </c>
      <c r="C6019">
        <v>54</v>
      </c>
      <c r="D6019">
        <v>4</v>
      </c>
      <c r="E6019">
        <v>10</v>
      </c>
      <c r="F6019">
        <v>1</v>
      </c>
      <c r="G6019" t="s">
        <v>36</v>
      </c>
      <c r="H6019">
        <v>0</v>
      </c>
      <c r="I6019" t="s">
        <v>228</v>
      </c>
      <c r="J6019" t="s">
        <v>25</v>
      </c>
      <c r="K6019" t="s">
        <v>25</v>
      </c>
      <c r="L6019">
        <v>20</v>
      </c>
      <c r="M6019" t="s">
        <v>36</v>
      </c>
      <c r="N6019" t="s">
        <v>23</v>
      </c>
      <c r="O6019" t="s">
        <v>23</v>
      </c>
      <c r="P6019">
        <v>0</v>
      </c>
      <c r="Q6019" t="s">
        <v>36</v>
      </c>
      <c r="R6019" t="s">
        <v>26</v>
      </c>
      <c r="S6019" t="s">
        <v>124</v>
      </c>
      <c r="T6019">
        <v>62</v>
      </c>
      <c r="U6019" t="s">
        <v>9484</v>
      </c>
      <c r="V6019">
        <v>62</v>
      </c>
      <c r="W6019">
        <v>3315</v>
      </c>
      <c r="X6019" t="s">
        <v>163</v>
      </c>
      <c r="Y6019" t="s">
        <v>164</v>
      </c>
      <c r="Z6019" t="s">
        <v>5295</v>
      </c>
      <c r="AA6019" s="1">
        <v>44812</v>
      </c>
      <c r="AB6019" s="1">
        <v>44100</v>
      </c>
      <c r="AC6019" t="s">
        <v>41</v>
      </c>
      <c r="AD6019" t="s">
        <v>9477</v>
      </c>
      <c r="AE6019" s="14">
        <v>61.084015286889183</v>
      </c>
      <c r="AF6019">
        <v>7</v>
      </c>
      <c r="AG6019" t="s">
        <v>53</v>
      </c>
      <c r="AH6019" t="s">
        <v>9480</v>
      </c>
      <c r="AI6019" t="b">
        <v>0</v>
      </c>
      <c r="AJ6019" t="s">
        <v>23</v>
      </c>
      <c r="AK6019" t="s">
        <v>64</v>
      </c>
      <c r="AL6019" t="str">
        <f>IF(AmazonChurn[[#This Row],[Average Monthly Expenses]]&lt;=30,"Low",IF(AmazonChurn[[#This Row],[Average Monthly Expenses]]&lt;=60,"Medium","High"))</f>
        <v>High</v>
      </c>
      <c r="AM6019" t="str">
        <f>IF(AmazonChurn[[#This Row],[Number of Complaints or Support]]&lt;3,"Low",IF(AmazonChurn[[#This Row],[Number of Complaints or Support]]&lt;=7,"Medium","High"))</f>
        <v>Medium</v>
      </c>
      <c r="AN6019" s="14">
        <f>AmazonChurn[[#This Row],[Number of Complaints or Support]]/AmazonChurn[[#This Row],[Account Length (in months)]]</f>
        <v>0.12962962962962962</v>
      </c>
    </row>
    <row r="6020" spans="1:40" x14ac:dyDescent="0.25">
      <c r="A6020" t="s">
        <v>8519</v>
      </c>
      <c r="B6020" t="s">
        <v>23</v>
      </c>
      <c r="C6020">
        <v>3</v>
      </c>
      <c r="D6020">
        <v>1</v>
      </c>
      <c r="E6020">
        <v>3</v>
      </c>
      <c r="F6020">
        <v>1</v>
      </c>
      <c r="G6020" t="s">
        <v>36</v>
      </c>
      <c r="H6020">
        <v>0</v>
      </c>
      <c r="I6020" t="s">
        <v>245</v>
      </c>
      <c r="J6020" t="s">
        <v>25</v>
      </c>
      <c r="K6020" t="s">
        <v>25</v>
      </c>
      <c r="L6020">
        <v>54</v>
      </c>
      <c r="M6020" t="s">
        <v>23</v>
      </c>
      <c r="N6020" t="s">
        <v>23</v>
      </c>
      <c r="O6020" t="s">
        <v>23</v>
      </c>
      <c r="P6020">
        <v>0</v>
      </c>
      <c r="Q6020" t="s">
        <v>23</v>
      </c>
      <c r="R6020" t="s">
        <v>26</v>
      </c>
      <c r="S6020" t="s">
        <v>38</v>
      </c>
      <c r="T6020">
        <v>37</v>
      </c>
      <c r="U6020" t="s">
        <v>9484</v>
      </c>
      <c r="V6020">
        <v>37</v>
      </c>
      <c r="W6020">
        <v>124</v>
      </c>
      <c r="Z6020" t="s">
        <v>8035</v>
      </c>
      <c r="AA6020" s="1">
        <v>44125</v>
      </c>
      <c r="AB6020" s="1">
        <v>44850</v>
      </c>
      <c r="AC6020" t="s">
        <v>48</v>
      </c>
      <c r="AD6020" t="s">
        <v>9476</v>
      </c>
      <c r="AE6020" s="14">
        <v>41.922309095564017</v>
      </c>
      <c r="AF6020">
        <v>8</v>
      </c>
      <c r="AG6020" t="s">
        <v>53</v>
      </c>
      <c r="AH6020" t="s">
        <v>9480</v>
      </c>
      <c r="AI6020" t="b">
        <v>0</v>
      </c>
      <c r="AJ6020" t="s">
        <v>23</v>
      </c>
      <c r="AK6020" t="s">
        <v>73</v>
      </c>
      <c r="AL6020" t="str">
        <f>IF(AmazonChurn[[#This Row],[Average Monthly Expenses]]&lt;=30,"Low",IF(AmazonChurn[[#This Row],[Average Monthly Expenses]]&lt;=60,"Medium","High"))</f>
        <v>Medium</v>
      </c>
      <c r="AM6020" t="str">
        <f>IF(AmazonChurn[[#This Row],[Number of Complaints or Support]]&lt;3,"Low",IF(AmazonChurn[[#This Row],[Number of Complaints or Support]]&lt;=7,"Medium","High"))</f>
        <v>High</v>
      </c>
      <c r="AN6020" s="14">
        <f>AmazonChurn[[#This Row],[Number of Complaints or Support]]/AmazonChurn[[#This Row],[Account Length (in months)]]</f>
        <v>2.6666666666666665</v>
      </c>
    </row>
    <row r="6021" spans="1:40" x14ac:dyDescent="0.25">
      <c r="A6021" t="s">
        <v>8520</v>
      </c>
      <c r="B6021" t="s">
        <v>23</v>
      </c>
      <c r="C6021">
        <v>72</v>
      </c>
      <c r="D6021">
        <v>0</v>
      </c>
      <c r="E6021">
        <v>0</v>
      </c>
      <c r="F6021">
        <v>0</v>
      </c>
      <c r="G6021" t="s">
        <v>23</v>
      </c>
      <c r="H6021">
        <v>0</v>
      </c>
      <c r="I6021" t="s">
        <v>273</v>
      </c>
      <c r="J6021" t="s">
        <v>25</v>
      </c>
      <c r="K6021" t="s">
        <v>25</v>
      </c>
      <c r="L6021">
        <v>45</v>
      </c>
      <c r="M6021" t="s">
        <v>23</v>
      </c>
      <c r="N6021" t="s">
        <v>23</v>
      </c>
      <c r="O6021" t="s">
        <v>23</v>
      </c>
      <c r="P6021">
        <v>0</v>
      </c>
      <c r="Q6021" t="s">
        <v>23</v>
      </c>
      <c r="R6021" t="s">
        <v>57</v>
      </c>
      <c r="S6021" t="s">
        <v>130</v>
      </c>
      <c r="T6021">
        <v>13</v>
      </c>
      <c r="U6021" t="s">
        <v>9483</v>
      </c>
      <c r="V6021">
        <v>13</v>
      </c>
      <c r="W6021">
        <v>939</v>
      </c>
      <c r="Z6021" t="s">
        <v>1410</v>
      </c>
      <c r="AA6021" s="1">
        <v>44671</v>
      </c>
      <c r="AB6021" s="1">
        <v>45018</v>
      </c>
      <c r="AC6021" t="s">
        <v>41</v>
      </c>
      <c r="AD6021" t="s">
        <v>9477</v>
      </c>
      <c r="AE6021" s="14">
        <v>14.1777539383844</v>
      </c>
      <c r="AF6021">
        <v>0</v>
      </c>
      <c r="AG6021" t="s">
        <v>53</v>
      </c>
      <c r="AH6021" t="s">
        <v>9480</v>
      </c>
      <c r="AI6021" t="b">
        <v>1</v>
      </c>
      <c r="AJ6021" t="s">
        <v>36</v>
      </c>
      <c r="AK6021" t="s">
        <v>54</v>
      </c>
      <c r="AL6021" t="str">
        <f>IF(AmazonChurn[[#This Row],[Average Monthly Expenses]]&lt;=30,"Low",IF(AmazonChurn[[#This Row],[Average Monthly Expenses]]&lt;=60,"Medium","High"))</f>
        <v>Low</v>
      </c>
      <c r="AM6021" t="str">
        <f>IF(AmazonChurn[[#This Row],[Number of Complaints or Support]]&lt;3,"Low",IF(AmazonChurn[[#This Row],[Number of Complaints or Support]]&lt;=7,"Medium","High"))</f>
        <v>Low</v>
      </c>
      <c r="AN6021" s="14">
        <f>AmazonChurn[[#This Row],[Number of Complaints or Support]]/AmazonChurn[[#This Row],[Account Length (in months)]]</f>
        <v>0</v>
      </c>
    </row>
    <row r="6022" spans="1:40" x14ac:dyDescent="0.25">
      <c r="A6022" t="s">
        <v>8521</v>
      </c>
      <c r="B6022" t="s">
        <v>23</v>
      </c>
      <c r="C6022">
        <v>54</v>
      </c>
      <c r="D6022">
        <v>0</v>
      </c>
      <c r="E6022">
        <v>9</v>
      </c>
      <c r="F6022">
        <v>1</v>
      </c>
      <c r="G6022" t="s">
        <v>36</v>
      </c>
      <c r="H6022">
        <v>0</v>
      </c>
      <c r="I6022" t="s">
        <v>82</v>
      </c>
      <c r="J6022" t="s">
        <v>25</v>
      </c>
      <c r="K6022" t="s">
        <v>25</v>
      </c>
      <c r="L6022">
        <v>69</v>
      </c>
      <c r="M6022" t="s">
        <v>23</v>
      </c>
      <c r="N6022" t="s">
        <v>36</v>
      </c>
      <c r="O6022" t="s">
        <v>23</v>
      </c>
      <c r="P6022">
        <v>0</v>
      </c>
      <c r="Q6022" t="s">
        <v>23</v>
      </c>
      <c r="R6022" t="s">
        <v>37</v>
      </c>
      <c r="S6022" t="s">
        <v>27</v>
      </c>
      <c r="T6022">
        <v>41</v>
      </c>
      <c r="U6022" t="s">
        <v>9483</v>
      </c>
      <c r="V6022">
        <v>41</v>
      </c>
      <c r="W6022">
        <v>2184</v>
      </c>
      <c r="Z6022" t="s">
        <v>1717</v>
      </c>
      <c r="AA6022" s="1">
        <v>44287</v>
      </c>
      <c r="AB6022" s="1">
        <v>45095</v>
      </c>
      <c r="AC6022" t="s">
        <v>41</v>
      </c>
      <c r="AD6022" t="s">
        <v>9477</v>
      </c>
      <c r="AE6022" s="14">
        <v>34.058049843625987</v>
      </c>
      <c r="AF6022">
        <v>10</v>
      </c>
      <c r="AG6022" t="s">
        <v>31</v>
      </c>
      <c r="AH6022" t="s">
        <v>31</v>
      </c>
      <c r="AI6022" t="b">
        <v>1</v>
      </c>
      <c r="AJ6022" t="s">
        <v>36</v>
      </c>
      <c r="AK6022" t="s">
        <v>73</v>
      </c>
      <c r="AL6022" t="str">
        <f>IF(AmazonChurn[[#This Row],[Average Monthly Expenses]]&lt;=30,"Low",IF(AmazonChurn[[#This Row],[Average Monthly Expenses]]&lt;=60,"Medium","High"))</f>
        <v>Medium</v>
      </c>
      <c r="AM6022" t="str">
        <f>IF(AmazonChurn[[#This Row],[Number of Complaints or Support]]&lt;3,"Low",IF(AmazonChurn[[#This Row],[Number of Complaints or Support]]&lt;=7,"Medium","High"))</f>
        <v>High</v>
      </c>
      <c r="AN6022" s="14">
        <f>AmazonChurn[[#This Row],[Number of Complaints or Support]]/AmazonChurn[[#This Row],[Account Length (in months)]]</f>
        <v>0.18518518518518517</v>
      </c>
    </row>
    <row r="6023" spans="1:40" x14ac:dyDescent="0.25">
      <c r="A6023" t="s">
        <v>8522</v>
      </c>
      <c r="B6023" t="s">
        <v>23</v>
      </c>
      <c r="C6023">
        <v>1</v>
      </c>
      <c r="D6023">
        <v>0</v>
      </c>
      <c r="E6023">
        <v>3</v>
      </c>
      <c r="F6023">
        <v>1</v>
      </c>
      <c r="G6023" t="s">
        <v>36</v>
      </c>
      <c r="H6023">
        <v>0</v>
      </c>
      <c r="I6023" t="s">
        <v>181</v>
      </c>
      <c r="J6023" t="s">
        <v>35</v>
      </c>
      <c r="K6023" t="s">
        <v>9472</v>
      </c>
      <c r="L6023">
        <v>42</v>
      </c>
      <c r="M6023" t="s">
        <v>23</v>
      </c>
      <c r="N6023" t="s">
        <v>23</v>
      </c>
      <c r="O6023" t="s">
        <v>23</v>
      </c>
      <c r="P6023">
        <v>0</v>
      </c>
      <c r="Q6023" t="s">
        <v>23</v>
      </c>
      <c r="R6023" t="s">
        <v>26</v>
      </c>
      <c r="S6023" t="s">
        <v>27</v>
      </c>
      <c r="T6023">
        <v>27</v>
      </c>
      <c r="U6023" t="s">
        <v>9483</v>
      </c>
      <c r="V6023">
        <v>27</v>
      </c>
      <c r="W6023">
        <v>27</v>
      </c>
      <c r="Z6023" t="s">
        <v>1292</v>
      </c>
      <c r="AA6023" s="1">
        <v>43954</v>
      </c>
      <c r="AB6023" s="1">
        <v>45260</v>
      </c>
      <c r="AC6023" t="s">
        <v>30</v>
      </c>
      <c r="AD6023" t="s">
        <v>9475</v>
      </c>
      <c r="AE6023" s="14">
        <v>27.141226904309949</v>
      </c>
      <c r="AF6023">
        <v>7</v>
      </c>
      <c r="AG6023" t="s">
        <v>69</v>
      </c>
      <c r="AH6023" t="s">
        <v>69</v>
      </c>
      <c r="AI6023" t="b">
        <v>1</v>
      </c>
      <c r="AJ6023" t="s">
        <v>36</v>
      </c>
      <c r="AK6023" t="s">
        <v>64</v>
      </c>
      <c r="AL6023" t="str">
        <f>IF(AmazonChurn[[#This Row],[Average Monthly Expenses]]&lt;=30,"Low",IF(AmazonChurn[[#This Row],[Average Monthly Expenses]]&lt;=60,"Medium","High"))</f>
        <v>Low</v>
      </c>
      <c r="AM6023" t="str">
        <f>IF(AmazonChurn[[#This Row],[Number of Complaints or Support]]&lt;3,"Low",IF(AmazonChurn[[#This Row],[Number of Complaints or Support]]&lt;=7,"Medium","High"))</f>
        <v>Medium</v>
      </c>
      <c r="AN6023" s="14">
        <f>AmazonChurn[[#This Row],[Number of Complaints or Support]]/AmazonChurn[[#This Row],[Account Length (in months)]]</f>
        <v>7</v>
      </c>
    </row>
    <row r="6024" spans="1:40" x14ac:dyDescent="0.25">
      <c r="A6024" t="s">
        <v>8523</v>
      </c>
      <c r="B6024" t="s">
        <v>23</v>
      </c>
      <c r="C6024">
        <v>8</v>
      </c>
      <c r="D6024">
        <v>0</v>
      </c>
      <c r="E6024">
        <v>41</v>
      </c>
      <c r="F6024">
        <v>1</v>
      </c>
      <c r="G6024" t="s">
        <v>36</v>
      </c>
      <c r="H6024">
        <v>0</v>
      </c>
      <c r="I6024" t="s">
        <v>640</v>
      </c>
      <c r="J6024" t="s">
        <v>35</v>
      </c>
      <c r="K6024" t="s">
        <v>9472</v>
      </c>
      <c r="L6024">
        <v>22</v>
      </c>
      <c r="M6024" t="s">
        <v>36</v>
      </c>
      <c r="N6024" t="s">
        <v>23</v>
      </c>
      <c r="O6024" t="s">
        <v>36</v>
      </c>
      <c r="P6024">
        <v>4</v>
      </c>
      <c r="Q6024" t="s">
        <v>36</v>
      </c>
      <c r="R6024" t="s">
        <v>37</v>
      </c>
      <c r="S6024" t="s">
        <v>124</v>
      </c>
      <c r="T6024">
        <v>39</v>
      </c>
      <c r="U6024" t="s">
        <v>9484</v>
      </c>
      <c r="V6024">
        <v>39</v>
      </c>
      <c r="W6024">
        <v>327</v>
      </c>
      <c r="Z6024" t="s">
        <v>1839</v>
      </c>
      <c r="AA6024" s="1">
        <v>44416</v>
      </c>
      <c r="AB6024" s="1">
        <v>44919</v>
      </c>
      <c r="AC6024" t="s">
        <v>30</v>
      </c>
      <c r="AD6024" t="s">
        <v>9475</v>
      </c>
      <c r="AE6024" s="14">
        <v>41.497812733621288</v>
      </c>
      <c r="AF6024">
        <v>4</v>
      </c>
      <c r="AG6024" t="s">
        <v>69</v>
      </c>
      <c r="AH6024" t="s">
        <v>69</v>
      </c>
      <c r="AI6024" t="b">
        <v>1</v>
      </c>
      <c r="AJ6024" t="s">
        <v>36</v>
      </c>
      <c r="AK6024" t="s">
        <v>64</v>
      </c>
      <c r="AL6024" t="str">
        <f>IF(AmazonChurn[[#This Row],[Average Monthly Expenses]]&lt;=30,"Low",IF(AmazonChurn[[#This Row],[Average Monthly Expenses]]&lt;=60,"Medium","High"))</f>
        <v>Medium</v>
      </c>
      <c r="AM6024" t="str">
        <f>IF(AmazonChurn[[#This Row],[Number of Complaints or Support]]&lt;3,"Low",IF(AmazonChurn[[#This Row],[Number of Complaints or Support]]&lt;=7,"Medium","High"))</f>
        <v>Medium</v>
      </c>
      <c r="AN6024" s="14">
        <f>AmazonChurn[[#This Row],[Number of Complaints or Support]]/AmazonChurn[[#This Row],[Account Length (in months)]]</f>
        <v>0.5</v>
      </c>
    </row>
    <row r="6025" spans="1:40" x14ac:dyDescent="0.25">
      <c r="A6025" t="s">
        <v>8524</v>
      </c>
      <c r="B6025" t="s">
        <v>36</v>
      </c>
      <c r="C6025">
        <v>31</v>
      </c>
      <c r="D6025">
        <v>2</v>
      </c>
      <c r="E6025">
        <v>3</v>
      </c>
      <c r="F6025">
        <v>1</v>
      </c>
      <c r="G6025" t="s">
        <v>36</v>
      </c>
      <c r="H6025">
        <v>0</v>
      </c>
      <c r="I6025" t="s">
        <v>273</v>
      </c>
      <c r="J6025" t="s">
        <v>25</v>
      </c>
      <c r="K6025" t="s">
        <v>25</v>
      </c>
      <c r="L6025">
        <v>57</v>
      </c>
      <c r="M6025" t="s">
        <v>23</v>
      </c>
      <c r="N6025" t="s">
        <v>23</v>
      </c>
      <c r="O6025" t="s">
        <v>23</v>
      </c>
      <c r="P6025">
        <v>0</v>
      </c>
      <c r="Q6025" t="s">
        <v>23</v>
      </c>
      <c r="R6025" t="s">
        <v>26</v>
      </c>
      <c r="S6025" t="s">
        <v>38</v>
      </c>
      <c r="T6025">
        <v>40</v>
      </c>
      <c r="U6025" t="s">
        <v>9484</v>
      </c>
      <c r="V6025">
        <v>40</v>
      </c>
      <c r="W6025">
        <v>1215</v>
      </c>
      <c r="X6025" t="s">
        <v>94</v>
      </c>
      <c r="Y6025" t="s">
        <v>1407</v>
      </c>
      <c r="Z6025" t="s">
        <v>6469</v>
      </c>
      <c r="AA6025" s="1">
        <v>44489</v>
      </c>
      <c r="AB6025" s="1">
        <v>43860</v>
      </c>
      <c r="AC6025" t="s">
        <v>48</v>
      </c>
      <c r="AD6025" t="s">
        <v>9476</v>
      </c>
      <c r="AE6025" s="14">
        <v>44.392568752074332</v>
      </c>
      <c r="AF6025">
        <v>10</v>
      </c>
      <c r="AG6025" t="s">
        <v>53</v>
      </c>
      <c r="AH6025" t="s">
        <v>9480</v>
      </c>
      <c r="AI6025" t="b">
        <v>1</v>
      </c>
      <c r="AJ6025" t="s">
        <v>36</v>
      </c>
      <c r="AK6025" t="s">
        <v>73</v>
      </c>
      <c r="AL6025" t="str">
        <f>IF(AmazonChurn[[#This Row],[Average Monthly Expenses]]&lt;=30,"Low",IF(AmazonChurn[[#This Row],[Average Monthly Expenses]]&lt;=60,"Medium","High"))</f>
        <v>Medium</v>
      </c>
      <c r="AM6025" t="str">
        <f>IF(AmazonChurn[[#This Row],[Number of Complaints or Support]]&lt;3,"Low",IF(AmazonChurn[[#This Row],[Number of Complaints or Support]]&lt;=7,"Medium","High"))</f>
        <v>High</v>
      </c>
      <c r="AN6025" s="14">
        <f>AmazonChurn[[#This Row],[Number of Complaints or Support]]/AmazonChurn[[#This Row],[Account Length (in months)]]</f>
        <v>0.32258064516129031</v>
      </c>
    </row>
    <row r="6026" spans="1:40" x14ac:dyDescent="0.25">
      <c r="A6026" t="s">
        <v>8525</v>
      </c>
      <c r="B6026" t="s">
        <v>36</v>
      </c>
      <c r="C6026">
        <v>31</v>
      </c>
      <c r="D6026">
        <v>3</v>
      </c>
      <c r="E6026">
        <v>4</v>
      </c>
      <c r="F6026">
        <v>1</v>
      </c>
      <c r="G6026" t="s">
        <v>36</v>
      </c>
      <c r="H6026">
        <v>0</v>
      </c>
      <c r="I6026" t="s">
        <v>190</v>
      </c>
      <c r="J6026" t="s">
        <v>25</v>
      </c>
      <c r="K6026" t="s">
        <v>25</v>
      </c>
      <c r="L6026">
        <v>52</v>
      </c>
      <c r="M6026" t="s">
        <v>23</v>
      </c>
      <c r="N6026" t="s">
        <v>23</v>
      </c>
      <c r="O6026" t="s">
        <v>23</v>
      </c>
      <c r="P6026">
        <v>0</v>
      </c>
      <c r="Q6026" t="s">
        <v>36</v>
      </c>
      <c r="R6026" t="s">
        <v>26</v>
      </c>
      <c r="S6026" t="s">
        <v>38</v>
      </c>
      <c r="T6026">
        <v>50</v>
      </c>
      <c r="U6026" t="s">
        <v>9484</v>
      </c>
      <c r="V6026">
        <v>50</v>
      </c>
      <c r="W6026">
        <v>1567</v>
      </c>
      <c r="X6026" t="s">
        <v>94</v>
      </c>
      <c r="Y6026" t="s">
        <v>133</v>
      </c>
      <c r="Z6026" t="s">
        <v>1479</v>
      </c>
      <c r="AA6026" s="1">
        <v>44398</v>
      </c>
      <c r="AB6026" s="1">
        <v>44798</v>
      </c>
      <c r="AC6026" t="s">
        <v>30</v>
      </c>
      <c r="AD6026" t="s">
        <v>9475</v>
      </c>
      <c r="AE6026" s="14">
        <v>48.777071974819258</v>
      </c>
      <c r="AF6026">
        <v>6</v>
      </c>
      <c r="AG6026" t="s">
        <v>69</v>
      </c>
      <c r="AH6026" t="s">
        <v>69</v>
      </c>
      <c r="AI6026" t="b">
        <v>0</v>
      </c>
      <c r="AJ6026" t="s">
        <v>23</v>
      </c>
      <c r="AK6026" t="s">
        <v>54</v>
      </c>
      <c r="AL6026" t="str">
        <f>IF(AmazonChurn[[#This Row],[Average Monthly Expenses]]&lt;=30,"Low",IF(AmazonChurn[[#This Row],[Average Monthly Expenses]]&lt;=60,"Medium","High"))</f>
        <v>Medium</v>
      </c>
      <c r="AM6026" t="str">
        <f>IF(AmazonChurn[[#This Row],[Number of Complaints or Support]]&lt;3,"Low",IF(AmazonChurn[[#This Row],[Number of Complaints or Support]]&lt;=7,"Medium","High"))</f>
        <v>Medium</v>
      </c>
      <c r="AN6026" s="14">
        <f>AmazonChurn[[#This Row],[Number of Complaints or Support]]/AmazonChurn[[#This Row],[Account Length (in months)]]</f>
        <v>0.19354838709677419</v>
      </c>
    </row>
    <row r="6027" spans="1:40" x14ac:dyDescent="0.25">
      <c r="A6027" t="s">
        <v>8526</v>
      </c>
      <c r="B6027" t="s">
        <v>23</v>
      </c>
      <c r="C6027">
        <v>70</v>
      </c>
      <c r="D6027">
        <v>1</v>
      </c>
      <c r="E6027">
        <v>0</v>
      </c>
      <c r="F6027">
        <v>0</v>
      </c>
      <c r="G6027" t="s">
        <v>23</v>
      </c>
      <c r="H6027">
        <v>0</v>
      </c>
      <c r="I6027" t="s">
        <v>242</v>
      </c>
      <c r="J6027" t="s">
        <v>25</v>
      </c>
      <c r="K6027" t="s">
        <v>25</v>
      </c>
      <c r="L6027">
        <v>31</v>
      </c>
      <c r="M6027" t="s">
        <v>23</v>
      </c>
      <c r="N6027" t="s">
        <v>23</v>
      </c>
      <c r="O6027" t="s">
        <v>23</v>
      </c>
      <c r="P6027">
        <v>0</v>
      </c>
      <c r="Q6027" t="s">
        <v>23</v>
      </c>
      <c r="R6027" t="s">
        <v>57</v>
      </c>
      <c r="S6027" t="s">
        <v>27</v>
      </c>
      <c r="T6027">
        <v>10</v>
      </c>
      <c r="U6027" t="s">
        <v>9483</v>
      </c>
      <c r="V6027">
        <v>10</v>
      </c>
      <c r="W6027">
        <v>697</v>
      </c>
      <c r="Z6027" t="s">
        <v>8527</v>
      </c>
      <c r="AA6027" s="1">
        <v>44155</v>
      </c>
      <c r="AB6027" s="1">
        <v>44858</v>
      </c>
      <c r="AC6027" t="s">
        <v>41</v>
      </c>
      <c r="AD6027" t="s">
        <v>9477</v>
      </c>
      <c r="AE6027" s="14">
        <v>9.5448140246993969</v>
      </c>
      <c r="AF6027">
        <v>7</v>
      </c>
      <c r="AG6027" t="s">
        <v>31</v>
      </c>
      <c r="AH6027" t="s">
        <v>31</v>
      </c>
      <c r="AI6027" t="b">
        <v>0</v>
      </c>
      <c r="AJ6027" t="s">
        <v>23</v>
      </c>
      <c r="AK6027" t="s">
        <v>32</v>
      </c>
      <c r="AL6027" t="str">
        <f>IF(AmazonChurn[[#This Row],[Average Monthly Expenses]]&lt;=30,"Low",IF(AmazonChurn[[#This Row],[Average Monthly Expenses]]&lt;=60,"Medium","High"))</f>
        <v>Low</v>
      </c>
      <c r="AM6027" t="str">
        <f>IF(AmazonChurn[[#This Row],[Number of Complaints or Support]]&lt;3,"Low",IF(AmazonChurn[[#This Row],[Number of Complaints or Support]]&lt;=7,"Medium","High"))</f>
        <v>Medium</v>
      </c>
      <c r="AN6027" s="14">
        <f>AmazonChurn[[#This Row],[Number of Complaints or Support]]/AmazonChurn[[#This Row],[Account Length (in months)]]</f>
        <v>0.1</v>
      </c>
    </row>
    <row r="6028" spans="1:40" x14ac:dyDescent="0.25">
      <c r="A6028" t="s">
        <v>8528</v>
      </c>
      <c r="B6028" t="s">
        <v>36</v>
      </c>
      <c r="C6028">
        <v>5</v>
      </c>
      <c r="D6028">
        <v>4</v>
      </c>
      <c r="E6028">
        <v>3</v>
      </c>
      <c r="F6028">
        <v>1</v>
      </c>
      <c r="G6028" t="s">
        <v>36</v>
      </c>
      <c r="H6028">
        <v>0</v>
      </c>
      <c r="I6028" t="s">
        <v>276</v>
      </c>
      <c r="J6028" t="s">
        <v>25</v>
      </c>
      <c r="K6028" t="s">
        <v>25</v>
      </c>
      <c r="L6028">
        <v>66</v>
      </c>
      <c r="M6028" t="s">
        <v>23</v>
      </c>
      <c r="N6028" t="s">
        <v>36</v>
      </c>
      <c r="O6028" t="s">
        <v>23</v>
      </c>
      <c r="P6028">
        <v>0</v>
      </c>
      <c r="Q6028" t="s">
        <v>23</v>
      </c>
      <c r="R6028" t="s">
        <v>26</v>
      </c>
      <c r="S6028" t="s">
        <v>130</v>
      </c>
      <c r="T6028">
        <v>49</v>
      </c>
      <c r="U6028" t="s">
        <v>9483</v>
      </c>
      <c r="V6028">
        <v>49</v>
      </c>
      <c r="W6028">
        <v>246</v>
      </c>
      <c r="X6028" t="s">
        <v>141</v>
      </c>
      <c r="Y6028" t="s">
        <v>382</v>
      </c>
      <c r="Z6028" t="s">
        <v>3841</v>
      </c>
      <c r="AA6028" s="1">
        <v>44149</v>
      </c>
      <c r="AB6028" s="1">
        <v>44715</v>
      </c>
      <c r="AC6028" t="s">
        <v>41</v>
      </c>
      <c r="AD6028" t="s">
        <v>9477</v>
      </c>
      <c r="AE6028" s="14">
        <v>47.590143132358229</v>
      </c>
      <c r="AF6028">
        <v>1</v>
      </c>
      <c r="AG6028" t="s">
        <v>31</v>
      </c>
      <c r="AH6028" t="s">
        <v>31</v>
      </c>
      <c r="AI6028" t="b">
        <v>1</v>
      </c>
      <c r="AJ6028" t="s">
        <v>36</v>
      </c>
      <c r="AK6028" t="s">
        <v>64</v>
      </c>
      <c r="AL6028" t="str">
        <f>IF(AmazonChurn[[#This Row],[Average Monthly Expenses]]&lt;=30,"Low",IF(AmazonChurn[[#This Row],[Average Monthly Expenses]]&lt;=60,"Medium","High"))</f>
        <v>Medium</v>
      </c>
      <c r="AM6028" t="str">
        <f>IF(AmazonChurn[[#This Row],[Number of Complaints or Support]]&lt;3,"Low",IF(AmazonChurn[[#This Row],[Number of Complaints or Support]]&lt;=7,"Medium","High"))</f>
        <v>Low</v>
      </c>
      <c r="AN6028" s="14">
        <f>AmazonChurn[[#This Row],[Number of Complaints or Support]]/AmazonChurn[[#This Row],[Account Length (in months)]]</f>
        <v>0.2</v>
      </c>
    </row>
    <row r="6029" spans="1:40" x14ac:dyDescent="0.25">
      <c r="A6029" t="s">
        <v>8529</v>
      </c>
      <c r="B6029" t="s">
        <v>23</v>
      </c>
      <c r="C6029">
        <v>55</v>
      </c>
      <c r="D6029">
        <v>1</v>
      </c>
      <c r="E6029">
        <v>19</v>
      </c>
      <c r="F6029">
        <v>1</v>
      </c>
      <c r="G6029" t="s">
        <v>36</v>
      </c>
      <c r="H6029">
        <v>0</v>
      </c>
      <c r="I6029" t="s">
        <v>181</v>
      </c>
      <c r="J6029" t="s">
        <v>35</v>
      </c>
      <c r="K6029" t="s">
        <v>9472</v>
      </c>
      <c r="L6029">
        <v>34</v>
      </c>
      <c r="M6029" t="s">
        <v>23</v>
      </c>
      <c r="N6029" t="s">
        <v>23</v>
      </c>
      <c r="O6029" t="s">
        <v>36</v>
      </c>
      <c r="P6029">
        <v>6</v>
      </c>
      <c r="Q6029" t="s">
        <v>23</v>
      </c>
      <c r="R6029" t="s">
        <v>57</v>
      </c>
      <c r="S6029" t="s">
        <v>124</v>
      </c>
      <c r="T6029">
        <v>31</v>
      </c>
      <c r="U6029" t="s">
        <v>9484</v>
      </c>
      <c r="V6029">
        <v>31</v>
      </c>
      <c r="W6029">
        <v>1681</v>
      </c>
      <c r="Z6029" t="s">
        <v>4051</v>
      </c>
      <c r="AA6029" s="1">
        <v>45124</v>
      </c>
      <c r="AB6029" s="1">
        <v>44744</v>
      </c>
      <c r="AC6029" t="s">
        <v>41</v>
      </c>
      <c r="AD6029" t="s">
        <v>9477</v>
      </c>
      <c r="AE6029" s="14">
        <v>32.103347176878998</v>
      </c>
      <c r="AF6029">
        <v>4</v>
      </c>
      <c r="AG6029" t="s">
        <v>53</v>
      </c>
      <c r="AH6029" t="s">
        <v>9480</v>
      </c>
      <c r="AI6029" t="b">
        <v>0</v>
      </c>
      <c r="AJ6029" t="s">
        <v>23</v>
      </c>
      <c r="AK6029" t="s">
        <v>32</v>
      </c>
      <c r="AL6029" t="str">
        <f>IF(AmazonChurn[[#This Row],[Average Monthly Expenses]]&lt;=30,"Low",IF(AmazonChurn[[#This Row],[Average Monthly Expenses]]&lt;=60,"Medium","High"))</f>
        <v>Medium</v>
      </c>
      <c r="AM6029" t="str">
        <f>IF(AmazonChurn[[#This Row],[Number of Complaints or Support]]&lt;3,"Low",IF(AmazonChurn[[#This Row],[Number of Complaints or Support]]&lt;=7,"Medium","High"))</f>
        <v>Medium</v>
      </c>
      <c r="AN6029" s="14">
        <f>AmazonChurn[[#This Row],[Number of Complaints or Support]]/AmazonChurn[[#This Row],[Account Length (in months)]]</f>
        <v>7.2727272727272724E-2</v>
      </c>
    </row>
    <row r="6030" spans="1:40" x14ac:dyDescent="0.25">
      <c r="A6030" t="s">
        <v>8530</v>
      </c>
      <c r="B6030" t="s">
        <v>23</v>
      </c>
      <c r="C6030">
        <v>66</v>
      </c>
      <c r="D6030">
        <v>0</v>
      </c>
      <c r="E6030">
        <v>3</v>
      </c>
      <c r="F6030">
        <v>0</v>
      </c>
      <c r="G6030" t="s">
        <v>23</v>
      </c>
      <c r="H6030">
        <v>16</v>
      </c>
      <c r="I6030" t="s">
        <v>92</v>
      </c>
      <c r="J6030" t="s">
        <v>25</v>
      </c>
      <c r="K6030" t="s">
        <v>25</v>
      </c>
      <c r="L6030">
        <v>62</v>
      </c>
      <c r="M6030" t="s">
        <v>23</v>
      </c>
      <c r="N6030" t="s">
        <v>23</v>
      </c>
      <c r="O6030" t="s">
        <v>23</v>
      </c>
      <c r="P6030">
        <v>0</v>
      </c>
      <c r="Q6030" t="s">
        <v>36</v>
      </c>
      <c r="R6030" t="s">
        <v>57</v>
      </c>
      <c r="S6030" t="s">
        <v>130</v>
      </c>
      <c r="T6030">
        <v>35</v>
      </c>
      <c r="U6030" t="s">
        <v>9483</v>
      </c>
      <c r="V6030">
        <v>35</v>
      </c>
      <c r="W6030">
        <v>2351</v>
      </c>
      <c r="Z6030" t="s">
        <v>8531</v>
      </c>
      <c r="AA6030" s="1">
        <v>44365</v>
      </c>
      <c r="AB6030" s="1">
        <v>44932</v>
      </c>
      <c r="AC6030" t="s">
        <v>48</v>
      </c>
      <c r="AD6030" t="s">
        <v>9476</v>
      </c>
      <c r="AE6030" s="14">
        <v>36.939940965145169</v>
      </c>
      <c r="AF6030">
        <v>9</v>
      </c>
      <c r="AG6030" t="s">
        <v>69</v>
      </c>
      <c r="AH6030" t="s">
        <v>69</v>
      </c>
      <c r="AI6030" t="b">
        <v>1</v>
      </c>
      <c r="AJ6030" t="s">
        <v>36</v>
      </c>
      <c r="AK6030" t="s">
        <v>32</v>
      </c>
      <c r="AL6030" t="str">
        <f>IF(AmazonChurn[[#This Row],[Average Monthly Expenses]]&lt;=30,"Low",IF(AmazonChurn[[#This Row],[Average Monthly Expenses]]&lt;=60,"Medium","High"))</f>
        <v>Medium</v>
      </c>
      <c r="AM6030" t="str">
        <f>IF(AmazonChurn[[#This Row],[Number of Complaints or Support]]&lt;3,"Low",IF(AmazonChurn[[#This Row],[Number of Complaints or Support]]&lt;=7,"Medium","High"))</f>
        <v>High</v>
      </c>
      <c r="AN6030" s="14">
        <f>AmazonChurn[[#This Row],[Number of Complaints or Support]]/AmazonChurn[[#This Row],[Account Length (in months)]]</f>
        <v>0.13636363636363635</v>
      </c>
    </row>
    <row r="6031" spans="1:40" x14ac:dyDescent="0.25">
      <c r="A6031" t="s">
        <v>8532</v>
      </c>
      <c r="B6031" t="s">
        <v>23</v>
      </c>
      <c r="C6031">
        <v>72</v>
      </c>
      <c r="D6031">
        <v>0</v>
      </c>
      <c r="E6031">
        <v>20</v>
      </c>
      <c r="F6031">
        <v>1</v>
      </c>
      <c r="G6031" t="s">
        <v>36</v>
      </c>
      <c r="H6031">
        <v>0</v>
      </c>
      <c r="I6031" t="s">
        <v>92</v>
      </c>
      <c r="J6031" t="s">
        <v>35</v>
      </c>
      <c r="K6031" t="s">
        <v>9472</v>
      </c>
      <c r="L6031">
        <v>30</v>
      </c>
      <c r="M6031" t="s">
        <v>23</v>
      </c>
      <c r="N6031" t="s">
        <v>23</v>
      </c>
      <c r="O6031" t="s">
        <v>36</v>
      </c>
      <c r="P6031">
        <v>4</v>
      </c>
      <c r="Q6031" t="s">
        <v>36</v>
      </c>
      <c r="R6031" t="s">
        <v>57</v>
      </c>
      <c r="S6031" t="s">
        <v>124</v>
      </c>
      <c r="T6031">
        <v>31</v>
      </c>
      <c r="U6031" t="s">
        <v>9484</v>
      </c>
      <c r="V6031">
        <v>31</v>
      </c>
      <c r="W6031">
        <v>2244</v>
      </c>
      <c r="Z6031" t="s">
        <v>2000</v>
      </c>
      <c r="AA6031" s="1">
        <v>45136</v>
      </c>
      <c r="AB6031" s="1">
        <v>44395</v>
      </c>
      <c r="AC6031" t="s">
        <v>30</v>
      </c>
      <c r="AD6031" t="s">
        <v>9475</v>
      </c>
      <c r="AE6031" s="14">
        <v>27.824793483195599</v>
      </c>
      <c r="AF6031">
        <v>5</v>
      </c>
      <c r="AG6031" t="s">
        <v>53</v>
      </c>
      <c r="AH6031" t="s">
        <v>9480</v>
      </c>
      <c r="AI6031" t="b">
        <v>0</v>
      </c>
      <c r="AJ6031" t="s">
        <v>23</v>
      </c>
      <c r="AK6031" t="s">
        <v>73</v>
      </c>
      <c r="AL6031" t="str">
        <f>IF(AmazonChurn[[#This Row],[Average Monthly Expenses]]&lt;=30,"Low",IF(AmazonChurn[[#This Row],[Average Monthly Expenses]]&lt;=60,"Medium","High"))</f>
        <v>Low</v>
      </c>
      <c r="AM6031" t="str">
        <f>IF(AmazonChurn[[#This Row],[Number of Complaints or Support]]&lt;3,"Low",IF(AmazonChurn[[#This Row],[Number of Complaints or Support]]&lt;=7,"Medium","High"))</f>
        <v>Medium</v>
      </c>
      <c r="AN6031" s="14">
        <f>AmazonChurn[[#This Row],[Number of Complaints or Support]]/AmazonChurn[[#This Row],[Account Length (in months)]]</f>
        <v>6.9444444444444448E-2</v>
      </c>
    </row>
    <row r="6032" spans="1:40" x14ac:dyDescent="0.25">
      <c r="A6032" t="s">
        <v>8533</v>
      </c>
      <c r="B6032" t="s">
        <v>23</v>
      </c>
      <c r="C6032">
        <v>10</v>
      </c>
      <c r="D6032">
        <v>0</v>
      </c>
      <c r="E6032">
        <v>7</v>
      </c>
      <c r="F6032">
        <v>1</v>
      </c>
      <c r="G6032" t="s">
        <v>36</v>
      </c>
      <c r="H6032">
        <v>0</v>
      </c>
      <c r="I6032" t="s">
        <v>242</v>
      </c>
      <c r="J6032" t="s">
        <v>35</v>
      </c>
      <c r="K6032" t="s">
        <v>9472</v>
      </c>
      <c r="L6032">
        <v>22</v>
      </c>
      <c r="M6032" t="s">
        <v>36</v>
      </c>
      <c r="N6032" t="s">
        <v>23</v>
      </c>
      <c r="O6032" t="s">
        <v>23</v>
      </c>
      <c r="P6032">
        <v>0</v>
      </c>
      <c r="Q6032" t="s">
        <v>23</v>
      </c>
      <c r="R6032" t="s">
        <v>26</v>
      </c>
      <c r="S6032" t="s">
        <v>124</v>
      </c>
      <c r="T6032">
        <v>39</v>
      </c>
      <c r="U6032" t="s">
        <v>9484</v>
      </c>
      <c r="V6032">
        <v>39</v>
      </c>
      <c r="W6032">
        <v>408</v>
      </c>
      <c r="Z6032" t="s">
        <v>7978</v>
      </c>
      <c r="AA6032" s="1">
        <v>45014</v>
      </c>
      <c r="AB6032" s="1">
        <v>44579</v>
      </c>
      <c r="AC6032" t="s">
        <v>41</v>
      </c>
      <c r="AD6032" t="s">
        <v>9477</v>
      </c>
      <c r="AE6032" s="14">
        <v>35.229328986851883</v>
      </c>
      <c r="AF6032">
        <v>10</v>
      </c>
      <c r="AG6032" t="s">
        <v>69</v>
      </c>
      <c r="AH6032" t="s">
        <v>69</v>
      </c>
      <c r="AI6032" t="b">
        <v>1</v>
      </c>
      <c r="AJ6032" t="s">
        <v>36</v>
      </c>
      <c r="AK6032" t="s">
        <v>32</v>
      </c>
      <c r="AL6032" t="str">
        <f>IF(AmazonChurn[[#This Row],[Average Monthly Expenses]]&lt;=30,"Low",IF(AmazonChurn[[#This Row],[Average Monthly Expenses]]&lt;=60,"Medium","High"))</f>
        <v>Medium</v>
      </c>
      <c r="AM6032" t="str">
        <f>IF(AmazonChurn[[#This Row],[Number of Complaints or Support]]&lt;3,"Low",IF(AmazonChurn[[#This Row],[Number of Complaints or Support]]&lt;=7,"Medium","High"))</f>
        <v>High</v>
      </c>
      <c r="AN6032" s="14">
        <f>AmazonChurn[[#This Row],[Number of Complaints or Support]]/AmazonChurn[[#This Row],[Account Length (in months)]]</f>
        <v>1</v>
      </c>
    </row>
    <row r="6033" spans="1:40" x14ac:dyDescent="0.25">
      <c r="A6033" t="s">
        <v>8534</v>
      </c>
      <c r="B6033" t="s">
        <v>23</v>
      </c>
      <c r="C6033">
        <v>9</v>
      </c>
      <c r="D6033">
        <v>0</v>
      </c>
      <c r="E6033">
        <v>12</v>
      </c>
      <c r="F6033">
        <v>1</v>
      </c>
      <c r="G6033" t="s">
        <v>36</v>
      </c>
      <c r="H6033">
        <v>0</v>
      </c>
      <c r="I6033" t="s">
        <v>361</v>
      </c>
      <c r="J6033" t="s">
        <v>35</v>
      </c>
      <c r="K6033" t="s">
        <v>9472</v>
      </c>
      <c r="L6033">
        <v>45</v>
      </c>
      <c r="M6033" t="s">
        <v>23</v>
      </c>
      <c r="N6033" t="s">
        <v>23</v>
      </c>
      <c r="O6033" t="s">
        <v>23</v>
      </c>
      <c r="P6033">
        <v>0</v>
      </c>
      <c r="Q6033" t="s">
        <v>23</v>
      </c>
      <c r="R6033" t="s">
        <v>26</v>
      </c>
      <c r="S6033" t="s">
        <v>27</v>
      </c>
      <c r="T6033">
        <v>42</v>
      </c>
      <c r="U6033" t="s">
        <v>9483</v>
      </c>
      <c r="V6033">
        <v>42</v>
      </c>
      <c r="W6033">
        <v>395</v>
      </c>
      <c r="Z6033" t="s">
        <v>3089</v>
      </c>
      <c r="AA6033" s="1">
        <v>45197</v>
      </c>
      <c r="AB6033" s="1">
        <v>44413</v>
      </c>
      <c r="AC6033" t="s">
        <v>41</v>
      </c>
      <c r="AD6033" t="s">
        <v>9477</v>
      </c>
      <c r="AE6033" s="14">
        <v>43.806346989076417</v>
      </c>
      <c r="AF6033">
        <v>1</v>
      </c>
      <c r="AG6033" t="s">
        <v>31</v>
      </c>
      <c r="AH6033" t="s">
        <v>31</v>
      </c>
      <c r="AI6033" t="b">
        <v>1</v>
      </c>
      <c r="AJ6033" t="s">
        <v>36</v>
      </c>
      <c r="AK6033" t="s">
        <v>64</v>
      </c>
      <c r="AL6033" t="str">
        <f>IF(AmazonChurn[[#This Row],[Average Monthly Expenses]]&lt;=30,"Low",IF(AmazonChurn[[#This Row],[Average Monthly Expenses]]&lt;=60,"Medium","High"))</f>
        <v>Medium</v>
      </c>
      <c r="AM6033" t="str">
        <f>IF(AmazonChurn[[#This Row],[Number of Complaints or Support]]&lt;3,"Low",IF(AmazonChurn[[#This Row],[Number of Complaints or Support]]&lt;=7,"Medium","High"))</f>
        <v>Low</v>
      </c>
      <c r="AN6033" s="14">
        <f>AmazonChurn[[#This Row],[Number of Complaints or Support]]/AmazonChurn[[#This Row],[Account Length (in months)]]</f>
        <v>0.1111111111111111</v>
      </c>
    </row>
    <row r="6034" spans="1:40" x14ac:dyDescent="0.25">
      <c r="A6034" t="s">
        <v>8535</v>
      </c>
      <c r="B6034" t="s">
        <v>23</v>
      </c>
      <c r="C6034">
        <v>72</v>
      </c>
      <c r="D6034">
        <v>0</v>
      </c>
      <c r="E6034">
        <v>4</v>
      </c>
      <c r="F6034">
        <v>1</v>
      </c>
      <c r="G6034" t="s">
        <v>36</v>
      </c>
      <c r="H6034">
        <v>0</v>
      </c>
      <c r="I6034" t="s">
        <v>116</v>
      </c>
      <c r="J6034" t="s">
        <v>25</v>
      </c>
      <c r="K6034" t="s">
        <v>25</v>
      </c>
      <c r="L6034">
        <v>63</v>
      </c>
      <c r="M6034" t="s">
        <v>23</v>
      </c>
      <c r="N6034" t="s">
        <v>23</v>
      </c>
      <c r="O6034" t="s">
        <v>23</v>
      </c>
      <c r="P6034">
        <v>0</v>
      </c>
      <c r="Q6034" t="s">
        <v>36</v>
      </c>
      <c r="R6034" t="s">
        <v>57</v>
      </c>
      <c r="S6034" t="s">
        <v>38</v>
      </c>
      <c r="T6034">
        <v>46</v>
      </c>
      <c r="U6034" t="s">
        <v>9484</v>
      </c>
      <c r="V6034">
        <v>46</v>
      </c>
      <c r="W6034">
        <v>3335</v>
      </c>
      <c r="Z6034" t="s">
        <v>1232</v>
      </c>
      <c r="AA6034" s="1">
        <v>44783</v>
      </c>
      <c r="AB6034" s="1">
        <v>45243</v>
      </c>
      <c r="AC6034" t="s">
        <v>30</v>
      </c>
      <c r="AD6034" t="s">
        <v>9475</v>
      </c>
      <c r="AE6034" s="14">
        <v>53.131103232152192</v>
      </c>
      <c r="AF6034">
        <v>2</v>
      </c>
      <c r="AG6034" t="s">
        <v>69</v>
      </c>
      <c r="AH6034" t="s">
        <v>69</v>
      </c>
      <c r="AI6034" t="b">
        <v>1</v>
      </c>
      <c r="AJ6034" t="s">
        <v>36</v>
      </c>
      <c r="AK6034" t="s">
        <v>54</v>
      </c>
      <c r="AL6034" t="str">
        <f>IF(AmazonChurn[[#This Row],[Average Monthly Expenses]]&lt;=30,"Low",IF(AmazonChurn[[#This Row],[Average Monthly Expenses]]&lt;=60,"Medium","High"))</f>
        <v>Medium</v>
      </c>
      <c r="AM6034" t="str">
        <f>IF(AmazonChurn[[#This Row],[Number of Complaints or Support]]&lt;3,"Low",IF(AmazonChurn[[#This Row],[Number of Complaints or Support]]&lt;=7,"Medium","High"))</f>
        <v>Low</v>
      </c>
      <c r="AN6034" s="14">
        <f>AmazonChurn[[#This Row],[Number of Complaints or Support]]/AmazonChurn[[#This Row],[Account Length (in months)]]</f>
        <v>2.7777777777777776E-2</v>
      </c>
    </row>
    <row r="6035" spans="1:40" x14ac:dyDescent="0.25">
      <c r="A6035" t="s">
        <v>8536</v>
      </c>
      <c r="B6035" t="s">
        <v>23</v>
      </c>
      <c r="C6035">
        <v>61</v>
      </c>
      <c r="D6035">
        <v>0</v>
      </c>
      <c r="E6035">
        <v>0</v>
      </c>
      <c r="F6035">
        <v>0</v>
      </c>
      <c r="G6035" t="s">
        <v>23</v>
      </c>
      <c r="H6035">
        <v>0</v>
      </c>
      <c r="I6035" t="s">
        <v>438</v>
      </c>
      <c r="J6035" t="s">
        <v>35</v>
      </c>
      <c r="K6035" t="s">
        <v>9472</v>
      </c>
      <c r="L6035">
        <v>26</v>
      </c>
      <c r="M6035" t="s">
        <v>36</v>
      </c>
      <c r="N6035" t="s">
        <v>23</v>
      </c>
      <c r="O6035" t="s">
        <v>23</v>
      </c>
      <c r="P6035">
        <v>0</v>
      </c>
      <c r="Q6035" t="s">
        <v>23</v>
      </c>
      <c r="R6035" t="s">
        <v>37</v>
      </c>
      <c r="S6035" t="s">
        <v>27</v>
      </c>
      <c r="T6035">
        <v>12</v>
      </c>
      <c r="U6035" t="s">
        <v>9483</v>
      </c>
      <c r="V6035">
        <v>12</v>
      </c>
      <c r="W6035">
        <v>703</v>
      </c>
      <c r="Z6035" t="s">
        <v>1633</v>
      </c>
      <c r="AA6035" s="1">
        <v>44507</v>
      </c>
      <c r="AB6035" s="1">
        <v>44703</v>
      </c>
      <c r="AC6035" t="s">
        <v>48</v>
      </c>
      <c r="AD6035" t="s">
        <v>9476</v>
      </c>
      <c r="AE6035" s="14">
        <v>13.21066040651046</v>
      </c>
      <c r="AF6035">
        <v>10</v>
      </c>
      <c r="AG6035" t="s">
        <v>31</v>
      </c>
      <c r="AH6035" t="s">
        <v>31</v>
      </c>
      <c r="AI6035" t="b">
        <v>0</v>
      </c>
      <c r="AJ6035" t="s">
        <v>23</v>
      </c>
      <c r="AK6035" t="s">
        <v>73</v>
      </c>
      <c r="AL6035" t="str">
        <f>IF(AmazonChurn[[#This Row],[Average Monthly Expenses]]&lt;=30,"Low",IF(AmazonChurn[[#This Row],[Average Monthly Expenses]]&lt;=60,"Medium","High"))</f>
        <v>Low</v>
      </c>
      <c r="AM6035" t="str">
        <f>IF(AmazonChurn[[#This Row],[Number of Complaints or Support]]&lt;3,"Low",IF(AmazonChurn[[#This Row],[Number of Complaints or Support]]&lt;=7,"Medium","High"))</f>
        <v>High</v>
      </c>
      <c r="AN6035" s="14">
        <f>AmazonChurn[[#This Row],[Number of Complaints or Support]]/AmazonChurn[[#This Row],[Account Length (in months)]]</f>
        <v>0.16393442622950818</v>
      </c>
    </row>
    <row r="6036" spans="1:40" x14ac:dyDescent="0.25">
      <c r="A6036" t="s">
        <v>8537</v>
      </c>
      <c r="B6036" t="s">
        <v>36</v>
      </c>
      <c r="C6036">
        <v>3</v>
      </c>
      <c r="D6036">
        <v>2</v>
      </c>
      <c r="E6036">
        <v>9</v>
      </c>
      <c r="F6036">
        <v>1</v>
      </c>
      <c r="G6036" t="s">
        <v>36</v>
      </c>
      <c r="H6036">
        <v>0</v>
      </c>
      <c r="I6036" t="s">
        <v>82</v>
      </c>
      <c r="J6036" t="s">
        <v>35</v>
      </c>
      <c r="K6036" t="s">
        <v>9472</v>
      </c>
      <c r="L6036">
        <v>71</v>
      </c>
      <c r="M6036" t="s">
        <v>23</v>
      </c>
      <c r="N6036" t="s">
        <v>36</v>
      </c>
      <c r="O6036" t="s">
        <v>23</v>
      </c>
      <c r="P6036">
        <v>0</v>
      </c>
      <c r="Q6036" t="s">
        <v>36</v>
      </c>
      <c r="R6036" t="s">
        <v>26</v>
      </c>
      <c r="S6036" t="s">
        <v>38</v>
      </c>
      <c r="T6036">
        <v>25</v>
      </c>
      <c r="U6036" t="s">
        <v>9484</v>
      </c>
      <c r="V6036">
        <v>25</v>
      </c>
      <c r="W6036">
        <v>81</v>
      </c>
      <c r="X6036" t="s">
        <v>141</v>
      </c>
      <c r="Y6036" t="s">
        <v>382</v>
      </c>
      <c r="Z6036" t="s">
        <v>8538</v>
      </c>
      <c r="AA6036" s="1">
        <v>45106</v>
      </c>
      <c r="AB6036" s="1">
        <v>43903</v>
      </c>
      <c r="AC6036" t="s">
        <v>30</v>
      </c>
      <c r="AD6036" t="s">
        <v>9475</v>
      </c>
      <c r="AE6036" s="14">
        <v>21.32990151118895</v>
      </c>
      <c r="AF6036">
        <v>0</v>
      </c>
      <c r="AG6036" t="s">
        <v>53</v>
      </c>
      <c r="AH6036" t="s">
        <v>9480</v>
      </c>
      <c r="AI6036" t="b">
        <v>0</v>
      </c>
      <c r="AJ6036" t="s">
        <v>23</v>
      </c>
      <c r="AK6036" t="s">
        <v>54</v>
      </c>
      <c r="AL6036" t="str">
        <f>IF(AmazonChurn[[#This Row],[Average Monthly Expenses]]&lt;=30,"Low",IF(AmazonChurn[[#This Row],[Average Monthly Expenses]]&lt;=60,"Medium","High"))</f>
        <v>Low</v>
      </c>
      <c r="AM6036" t="str">
        <f>IF(AmazonChurn[[#This Row],[Number of Complaints or Support]]&lt;3,"Low",IF(AmazonChurn[[#This Row],[Number of Complaints or Support]]&lt;=7,"Medium","High"))</f>
        <v>Low</v>
      </c>
      <c r="AN6036" s="14">
        <f>AmazonChurn[[#This Row],[Number of Complaints or Support]]/AmazonChurn[[#This Row],[Account Length (in months)]]</f>
        <v>0</v>
      </c>
    </row>
    <row r="6037" spans="1:40" x14ac:dyDescent="0.25">
      <c r="A6037" t="s">
        <v>8539</v>
      </c>
      <c r="B6037" t="s">
        <v>23</v>
      </c>
      <c r="C6037">
        <v>50</v>
      </c>
      <c r="D6037">
        <v>0</v>
      </c>
      <c r="E6037">
        <v>7</v>
      </c>
      <c r="F6037">
        <v>1</v>
      </c>
      <c r="G6037" t="s">
        <v>36</v>
      </c>
      <c r="H6037">
        <v>0</v>
      </c>
      <c r="I6037" t="s">
        <v>34</v>
      </c>
      <c r="J6037" t="s">
        <v>25</v>
      </c>
      <c r="K6037" t="s">
        <v>25</v>
      </c>
      <c r="L6037">
        <v>81</v>
      </c>
      <c r="M6037" t="s">
        <v>23</v>
      </c>
      <c r="N6037" t="s">
        <v>36</v>
      </c>
      <c r="O6037" t="s">
        <v>23</v>
      </c>
      <c r="P6037">
        <v>0</v>
      </c>
      <c r="Q6037" t="s">
        <v>23</v>
      </c>
      <c r="R6037" t="s">
        <v>37</v>
      </c>
      <c r="S6037" t="s">
        <v>27</v>
      </c>
      <c r="T6037">
        <v>45</v>
      </c>
      <c r="U6037" t="s">
        <v>9483</v>
      </c>
      <c r="V6037">
        <v>45</v>
      </c>
      <c r="W6037">
        <v>2229</v>
      </c>
      <c r="Z6037" t="s">
        <v>7038</v>
      </c>
      <c r="AA6037" s="1">
        <v>44736</v>
      </c>
      <c r="AB6037" s="1">
        <v>44353</v>
      </c>
      <c r="AC6037" t="s">
        <v>30</v>
      </c>
      <c r="AD6037" t="s">
        <v>9475</v>
      </c>
      <c r="AE6037" s="14">
        <v>43.531188435622383</v>
      </c>
      <c r="AF6037">
        <v>7</v>
      </c>
      <c r="AG6037" t="s">
        <v>31</v>
      </c>
      <c r="AH6037" t="s">
        <v>31</v>
      </c>
      <c r="AI6037" t="b">
        <v>1</v>
      </c>
      <c r="AJ6037" t="s">
        <v>36</v>
      </c>
      <c r="AK6037" t="s">
        <v>64</v>
      </c>
      <c r="AL6037" t="str">
        <f>IF(AmazonChurn[[#This Row],[Average Monthly Expenses]]&lt;=30,"Low",IF(AmazonChurn[[#This Row],[Average Monthly Expenses]]&lt;=60,"Medium","High"))</f>
        <v>Medium</v>
      </c>
      <c r="AM6037" t="str">
        <f>IF(AmazonChurn[[#This Row],[Number of Complaints or Support]]&lt;3,"Low",IF(AmazonChurn[[#This Row],[Number of Complaints or Support]]&lt;=7,"Medium","High"))</f>
        <v>Medium</v>
      </c>
      <c r="AN6037" s="14">
        <f>AmazonChurn[[#This Row],[Number of Complaints or Support]]/AmazonChurn[[#This Row],[Account Length (in months)]]</f>
        <v>0.14000000000000001</v>
      </c>
    </row>
    <row r="6038" spans="1:40" x14ac:dyDescent="0.25">
      <c r="A6038" t="s">
        <v>8540</v>
      </c>
      <c r="B6038" t="s">
        <v>36</v>
      </c>
      <c r="C6038">
        <v>2</v>
      </c>
      <c r="D6038">
        <v>3</v>
      </c>
      <c r="E6038">
        <v>5</v>
      </c>
      <c r="F6038">
        <v>1</v>
      </c>
      <c r="G6038" t="s">
        <v>36</v>
      </c>
      <c r="H6038">
        <v>0</v>
      </c>
      <c r="I6038" t="s">
        <v>79</v>
      </c>
      <c r="J6038" t="s">
        <v>35</v>
      </c>
      <c r="K6038" t="s">
        <v>9472</v>
      </c>
      <c r="L6038">
        <v>47</v>
      </c>
      <c r="M6038" t="s">
        <v>23</v>
      </c>
      <c r="N6038" t="s">
        <v>23</v>
      </c>
      <c r="O6038" t="s">
        <v>23</v>
      </c>
      <c r="P6038">
        <v>0</v>
      </c>
      <c r="Q6038" t="s">
        <v>23</v>
      </c>
      <c r="R6038" t="s">
        <v>26</v>
      </c>
      <c r="S6038" t="s">
        <v>124</v>
      </c>
      <c r="T6038">
        <v>30</v>
      </c>
      <c r="U6038" t="s">
        <v>9484</v>
      </c>
      <c r="V6038">
        <v>30</v>
      </c>
      <c r="W6038">
        <v>57</v>
      </c>
      <c r="X6038" t="s">
        <v>46</v>
      </c>
      <c r="Y6038" t="s">
        <v>220</v>
      </c>
      <c r="Z6038" t="s">
        <v>8541</v>
      </c>
      <c r="AA6038" s="1">
        <v>44974</v>
      </c>
      <c r="AB6038" s="1">
        <v>44299</v>
      </c>
      <c r="AC6038" t="s">
        <v>48</v>
      </c>
      <c r="AD6038" t="s">
        <v>9476</v>
      </c>
      <c r="AE6038" s="14">
        <v>34.707324659684637</v>
      </c>
      <c r="AF6038">
        <v>9</v>
      </c>
      <c r="AG6038" t="s">
        <v>31</v>
      </c>
      <c r="AH6038" t="s">
        <v>31</v>
      </c>
      <c r="AI6038" t="b">
        <v>0</v>
      </c>
      <c r="AJ6038" t="s">
        <v>23</v>
      </c>
      <c r="AK6038" t="s">
        <v>64</v>
      </c>
      <c r="AL6038" t="str">
        <f>IF(AmazonChurn[[#This Row],[Average Monthly Expenses]]&lt;=30,"Low",IF(AmazonChurn[[#This Row],[Average Monthly Expenses]]&lt;=60,"Medium","High"))</f>
        <v>Medium</v>
      </c>
      <c r="AM6038" t="str">
        <f>IF(AmazonChurn[[#This Row],[Number of Complaints or Support]]&lt;3,"Low",IF(AmazonChurn[[#This Row],[Number of Complaints or Support]]&lt;=7,"Medium","High"))</f>
        <v>High</v>
      </c>
      <c r="AN6038" s="14">
        <f>AmazonChurn[[#This Row],[Number of Complaints or Support]]/AmazonChurn[[#This Row],[Account Length (in months)]]</f>
        <v>4.5</v>
      </c>
    </row>
    <row r="6039" spans="1:40" x14ac:dyDescent="0.25">
      <c r="A6039" t="s">
        <v>8542</v>
      </c>
      <c r="B6039" t="s">
        <v>23</v>
      </c>
      <c r="C6039">
        <v>6</v>
      </c>
      <c r="D6039">
        <v>0</v>
      </c>
      <c r="E6039">
        <v>7</v>
      </c>
      <c r="F6039">
        <v>1</v>
      </c>
      <c r="G6039" t="s">
        <v>36</v>
      </c>
      <c r="H6039">
        <v>0</v>
      </c>
      <c r="I6039" t="s">
        <v>435</v>
      </c>
      <c r="J6039" t="s">
        <v>25</v>
      </c>
      <c r="K6039" t="s">
        <v>25</v>
      </c>
      <c r="L6039">
        <v>50</v>
      </c>
      <c r="M6039" t="s">
        <v>23</v>
      </c>
      <c r="N6039" t="s">
        <v>23</v>
      </c>
      <c r="O6039" t="s">
        <v>23</v>
      </c>
      <c r="P6039">
        <v>0</v>
      </c>
      <c r="Q6039" t="s">
        <v>23</v>
      </c>
      <c r="R6039" t="s">
        <v>26</v>
      </c>
      <c r="S6039" t="s">
        <v>130</v>
      </c>
      <c r="T6039">
        <v>36</v>
      </c>
      <c r="U6039" t="s">
        <v>9483</v>
      </c>
      <c r="V6039">
        <v>36</v>
      </c>
      <c r="W6039">
        <v>219</v>
      </c>
      <c r="Z6039" t="s">
        <v>1633</v>
      </c>
      <c r="AA6039" s="1">
        <v>44507</v>
      </c>
      <c r="AB6039" s="1">
        <v>44708</v>
      </c>
      <c r="AC6039" t="s">
        <v>48</v>
      </c>
      <c r="AD6039" t="s">
        <v>9476</v>
      </c>
      <c r="AE6039" s="14">
        <v>38.756624082976117</v>
      </c>
      <c r="AF6039">
        <v>0</v>
      </c>
      <c r="AG6039" t="s">
        <v>69</v>
      </c>
      <c r="AH6039" t="s">
        <v>69</v>
      </c>
      <c r="AI6039" t="b">
        <v>0</v>
      </c>
      <c r="AJ6039" t="s">
        <v>23</v>
      </c>
      <c r="AK6039" t="s">
        <v>54</v>
      </c>
      <c r="AL6039" t="str">
        <f>IF(AmazonChurn[[#This Row],[Average Monthly Expenses]]&lt;=30,"Low",IF(AmazonChurn[[#This Row],[Average Monthly Expenses]]&lt;=60,"Medium","High"))</f>
        <v>Medium</v>
      </c>
      <c r="AM6039" t="str">
        <f>IF(AmazonChurn[[#This Row],[Number of Complaints or Support]]&lt;3,"Low",IF(AmazonChurn[[#This Row],[Number of Complaints or Support]]&lt;=7,"Medium","High"))</f>
        <v>Low</v>
      </c>
      <c r="AN6039" s="14">
        <f>AmazonChurn[[#This Row],[Number of Complaints or Support]]/AmazonChurn[[#This Row],[Account Length (in months)]]</f>
        <v>0</v>
      </c>
    </row>
    <row r="6040" spans="1:40" x14ac:dyDescent="0.25">
      <c r="A6040" t="s">
        <v>8543</v>
      </c>
      <c r="B6040" t="s">
        <v>23</v>
      </c>
      <c r="C6040">
        <v>4</v>
      </c>
      <c r="D6040">
        <v>2</v>
      </c>
      <c r="E6040">
        <v>0</v>
      </c>
      <c r="F6040">
        <v>0</v>
      </c>
      <c r="G6040" t="s">
        <v>23</v>
      </c>
      <c r="H6040">
        <v>0</v>
      </c>
      <c r="I6040" t="s">
        <v>56</v>
      </c>
      <c r="J6040" t="s">
        <v>35</v>
      </c>
      <c r="K6040" t="s">
        <v>9472</v>
      </c>
      <c r="L6040">
        <v>28</v>
      </c>
      <c r="M6040" t="s">
        <v>36</v>
      </c>
      <c r="N6040" t="s">
        <v>23</v>
      </c>
      <c r="O6040" t="s">
        <v>23</v>
      </c>
      <c r="P6040">
        <v>0</v>
      </c>
      <c r="Q6040" t="s">
        <v>23</v>
      </c>
      <c r="R6040" t="s">
        <v>37</v>
      </c>
      <c r="S6040" t="s">
        <v>27</v>
      </c>
      <c r="T6040">
        <v>13</v>
      </c>
      <c r="U6040" t="s">
        <v>9483</v>
      </c>
      <c r="V6040">
        <v>13</v>
      </c>
      <c r="W6040">
        <v>55</v>
      </c>
      <c r="Z6040" t="s">
        <v>3982</v>
      </c>
      <c r="AA6040" s="1">
        <v>44570</v>
      </c>
      <c r="AB6040" s="1">
        <v>45110</v>
      </c>
      <c r="AC6040" t="s">
        <v>48</v>
      </c>
      <c r="AD6040" t="s">
        <v>9476</v>
      </c>
      <c r="AE6040" s="14">
        <v>15.159740985579321</v>
      </c>
      <c r="AF6040">
        <v>7</v>
      </c>
      <c r="AG6040" t="s">
        <v>53</v>
      </c>
      <c r="AH6040" t="s">
        <v>9480</v>
      </c>
      <c r="AI6040" t="b">
        <v>0</v>
      </c>
      <c r="AJ6040" t="s">
        <v>23</v>
      </c>
      <c r="AK6040" t="s">
        <v>73</v>
      </c>
      <c r="AL6040" t="str">
        <f>IF(AmazonChurn[[#This Row],[Average Monthly Expenses]]&lt;=30,"Low",IF(AmazonChurn[[#This Row],[Average Monthly Expenses]]&lt;=60,"Medium","High"))</f>
        <v>Low</v>
      </c>
      <c r="AM6040" t="str">
        <f>IF(AmazonChurn[[#This Row],[Number of Complaints or Support]]&lt;3,"Low",IF(AmazonChurn[[#This Row],[Number of Complaints or Support]]&lt;=7,"Medium","High"))</f>
        <v>Medium</v>
      </c>
      <c r="AN6040" s="14">
        <f>AmazonChurn[[#This Row],[Number of Complaints or Support]]/AmazonChurn[[#This Row],[Account Length (in months)]]</f>
        <v>1.75</v>
      </c>
    </row>
    <row r="6041" spans="1:40" x14ac:dyDescent="0.25">
      <c r="A6041" t="s">
        <v>8544</v>
      </c>
      <c r="B6041" t="s">
        <v>23</v>
      </c>
      <c r="C6041">
        <v>72</v>
      </c>
      <c r="D6041">
        <v>0</v>
      </c>
      <c r="E6041">
        <v>12</v>
      </c>
      <c r="F6041">
        <v>1</v>
      </c>
      <c r="G6041" t="s">
        <v>36</v>
      </c>
      <c r="H6041">
        <v>0</v>
      </c>
      <c r="I6041" t="s">
        <v>190</v>
      </c>
      <c r="J6041" t="s">
        <v>25</v>
      </c>
      <c r="K6041" t="s">
        <v>25</v>
      </c>
      <c r="L6041">
        <v>27</v>
      </c>
      <c r="M6041" t="s">
        <v>36</v>
      </c>
      <c r="N6041" t="s">
        <v>23</v>
      </c>
      <c r="O6041" t="s">
        <v>23</v>
      </c>
      <c r="P6041">
        <v>0</v>
      </c>
      <c r="Q6041" t="s">
        <v>36</v>
      </c>
      <c r="R6041" t="s">
        <v>57</v>
      </c>
      <c r="S6041" t="s">
        <v>38</v>
      </c>
      <c r="T6041">
        <v>51</v>
      </c>
      <c r="U6041" t="s">
        <v>9484</v>
      </c>
      <c r="V6041">
        <v>51</v>
      </c>
      <c r="W6041">
        <v>3663</v>
      </c>
      <c r="Z6041" t="s">
        <v>5924</v>
      </c>
      <c r="AA6041" s="1">
        <v>44132</v>
      </c>
      <c r="AB6041" s="1">
        <v>44726</v>
      </c>
      <c r="AC6041" t="s">
        <v>48</v>
      </c>
      <c r="AD6041" t="s">
        <v>9476</v>
      </c>
      <c r="AE6041" s="14">
        <v>42.9460801499147</v>
      </c>
      <c r="AF6041">
        <v>3</v>
      </c>
      <c r="AG6041" t="s">
        <v>31</v>
      </c>
      <c r="AH6041" t="s">
        <v>31</v>
      </c>
      <c r="AI6041" t="b">
        <v>1</v>
      </c>
      <c r="AJ6041" t="s">
        <v>36</v>
      </c>
      <c r="AK6041" t="s">
        <v>64</v>
      </c>
      <c r="AL6041" t="str">
        <f>IF(AmazonChurn[[#This Row],[Average Monthly Expenses]]&lt;=30,"Low",IF(AmazonChurn[[#This Row],[Average Monthly Expenses]]&lt;=60,"Medium","High"))</f>
        <v>Medium</v>
      </c>
      <c r="AM6041" t="str">
        <f>IF(AmazonChurn[[#This Row],[Number of Complaints or Support]]&lt;3,"Low",IF(AmazonChurn[[#This Row],[Number of Complaints or Support]]&lt;=7,"Medium","High"))</f>
        <v>Medium</v>
      </c>
      <c r="AN6041" s="14">
        <f>AmazonChurn[[#This Row],[Number of Complaints or Support]]/AmazonChurn[[#This Row],[Account Length (in months)]]</f>
        <v>4.1666666666666664E-2</v>
      </c>
    </row>
    <row r="6042" spans="1:40" x14ac:dyDescent="0.25">
      <c r="A6042" t="s">
        <v>8545</v>
      </c>
      <c r="B6042" t="s">
        <v>23</v>
      </c>
      <c r="C6042">
        <v>63</v>
      </c>
      <c r="D6042">
        <v>2</v>
      </c>
      <c r="E6042">
        <v>6</v>
      </c>
      <c r="F6042">
        <v>0</v>
      </c>
      <c r="G6042" t="s">
        <v>23</v>
      </c>
      <c r="H6042">
        <v>14</v>
      </c>
      <c r="I6042" t="s">
        <v>24</v>
      </c>
      <c r="J6042" t="s">
        <v>25</v>
      </c>
      <c r="K6042" t="s">
        <v>25</v>
      </c>
      <c r="L6042">
        <v>55</v>
      </c>
      <c r="M6042" t="s">
        <v>23</v>
      </c>
      <c r="N6042" t="s">
        <v>23</v>
      </c>
      <c r="O6042" t="s">
        <v>23</v>
      </c>
      <c r="P6042">
        <v>0</v>
      </c>
      <c r="Q6042" t="s">
        <v>36</v>
      </c>
      <c r="R6042" t="s">
        <v>57</v>
      </c>
      <c r="S6042" t="s">
        <v>38</v>
      </c>
      <c r="T6042">
        <v>32</v>
      </c>
      <c r="U6042" t="s">
        <v>9484</v>
      </c>
      <c r="V6042">
        <v>32</v>
      </c>
      <c r="W6042">
        <v>2022</v>
      </c>
      <c r="Z6042" t="s">
        <v>8546</v>
      </c>
      <c r="AA6042" s="1">
        <v>44257</v>
      </c>
      <c r="AB6042" s="1">
        <v>43928</v>
      </c>
      <c r="AC6042" t="s">
        <v>48</v>
      </c>
      <c r="AD6042" t="s">
        <v>9476</v>
      </c>
      <c r="AE6042" s="14">
        <v>31.797253163891671</v>
      </c>
      <c r="AF6042">
        <v>7</v>
      </c>
      <c r="AG6042" t="s">
        <v>31</v>
      </c>
      <c r="AH6042" t="s">
        <v>31</v>
      </c>
      <c r="AI6042" t="b">
        <v>0</v>
      </c>
      <c r="AJ6042" t="s">
        <v>23</v>
      </c>
      <c r="AK6042" t="s">
        <v>64</v>
      </c>
      <c r="AL6042" t="str">
        <f>IF(AmazonChurn[[#This Row],[Average Monthly Expenses]]&lt;=30,"Low",IF(AmazonChurn[[#This Row],[Average Monthly Expenses]]&lt;=60,"Medium","High"))</f>
        <v>Medium</v>
      </c>
      <c r="AM6042" t="str">
        <f>IF(AmazonChurn[[#This Row],[Number of Complaints or Support]]&lt;3,"Low",IF(AmazonChurn[[#This Row],[Number of Complaints or Support]]&lt;=7,"Medium","High"))</f>
        <v>Medium</v>
      </c>
      <c r="AN6042" s="14">
        <f>AmazonChurn[[#This Row],[Number of Complaints or Support]]/AmazonChurn[[#This Row],[Account Length (in months)]]</f>
        <v>0.1111111111111111</v>
      </c>
    </row>
    <row r="6043" spans="1:40" x14ac:dyDescent="0.25">
      <c r="A6043" t="s">
        <v>8547</v>
      </c>
      <c r="B6043" t="s">
        <v>23</v>
      </c>
      <c r="C6043">
        <v>40</v>
      </c>
      <c r="D6043">
        <v>0</v>
      </c>
      <c r="E6043">
        <v>3</v>
      </c>
      <c r="F6043">
        <v>1</v>
      </c>
      <c r="G6043" t="s">
        <v>36</v>
      </c>
      <c r="H6043">
        <v>0</v>
      </c>
      <c r="I6043" t="s">
        <v>438</v>
      </c>
      <c r="J6043" t="s">
        <v>25</v>
      </c>
      <c r="K6043" t="s">
        <v>25</v>
      </c>
      <c r="L6043">
        <v>74</v>
      </c>
      <c r="M6043" t="s">
        <v>23</v>
      </c>
      <c r="N6043" t="s">
        <v>36</v>
      </c>
      <c r="O6043" t="s">
        <v>23</v>
      </c>
      <c r="P6043">
        <v>0</v>
      </c>
      <c r="Q6043" t="s">
        <v>36</v>
      </c>
      <c r="R6043" t="s">
        <v>37</v>
      </c>
      <c r="S6043" t="s">
        <v>38</v>
      </c>
      <c r="T6043">
        <v>55</v>
      </c>
      <c r="U6043" t="s">
        <v>9484</v>
      </c>
      <c r="V6043">
        <v>55</v>
      </c>
      <c r="W6043">
        <v>2181</v>
      </c>
      <c r="Z6043" t="s">
        <v>8548</v>
      </c>
      <c r="AA6043" s="1">
        <v>45022</v>
      </c>
      <c r="AB6043" s="1">
        <v>43995</v>
      </c>
      <c r="AC6043" t="s">
        <v>48</v>
      </c>
      <c r="AD6043" t="s">
        <v>9476</v>
      </c>
      <c r="AE6043" s="14">
        <v>50.922498650220369</v>
      </c>
      <c r="AF6043">
        <v>3</v>
      </c>
      <c r="AG6043" t="s">
        <v>31</v>
      </c>
      <c r="AH6043" t="s">
        <v>31</v>
      </c>
      <c r="AI6043" t="b">
        <v>1</v>
      </c>
      <c r="AJ6043" t="s">
        <v>36</v>
      </c>
      <c r="AK6043" t="s">
        <v>73</v>
      </c>
      <c r="AL6043" t="str">
        <f>IF(AmazonChurn[[#This Row],[Average Monthly Expenses]]&lt;=30,"Low",IF(AmazonChurn[[#This Row],[Average Monthly Expenses]]&lt;=60,"Medium","High"))</f>
        <v>Medium</v>
      </c>
      <c r="AM6043" t="str">
        <f>IF(AmazonChurn[[#This Row],[Number of Complaints or Support]]&lt;3,"Low",IF(AmazonChurn[[#This Row],[Number of Complaints or Support]]&lt;=7,"Medium","High"))</f>
        <v>Medium</v>
      </c>
      <c r="AN6043" s="14">
        <f>AmazonChurn[[#This Row],[Number of Complaints or Support]]/AmazonChurn[[#This Row],[Account Length (in months)]]</f>
        <v>7.4999999999999997E-2</v>
      </c>
    </row>
    <row r="6044" spans="1:40" x14ac:dyDescent="0.25">
      <c r="A6044" t="s">
        <v>8549</v>
      </c>
      <c r="B6044" t="s">
        <v>23</v>
      </c>
      <c r="C6044">
        <v>21</v>
      </c>
      <c r="D6044">
        <v>0</v>
      </c>
      <c r="E6044">
        <v>1</v>
      </c>
      <c r="F6044">
        <v>1</v>
      </c>
      <c r="G6044" t="s">
        <v>36</v>
      </c>
      <c r="H6044">
        <v>0</v>
      </c>
      <c r="I6044" t="s">
        <v>116</v>
      </c>
      <c r="J6044" t="s">
        <v>35</v>
      </c>
      <c r="K6044" t="s">
        <v>9472</v>
      </c>
      <c r="L6044">
        <v>57</v>
      </c>
      <c r="M6044" t="s">
        <v>23</v>
      </c>
      <c r="N6044" t="s">
        <v>23</v>
      </c>
      <c r="O6044" t="s">
        <v>23</v>
      </c>
      <c r="P6044">
        <v>0</v>
      </c>
      <c r="Q6044" t="s">
        <v>23</v>
      </c>
      <c r="R6044" t="s">
        <v>26</v>
      </c>
      <c r="S6044" t="s">
        <v>38</v>
      </c>
      <c r="T6044">
        <v>46</v>
      </c>
      <c r="U6044" t="s">
        <v>9484</v>
      </c>
      <c r="V6044">
        <v>46</v>
      </c>
      <c r="W6044">
        <v>954</v>
      </c>
      <c r="Z6044" t="s">
        <v>5277</v>
      </c>
      <c r="AA6044" s="1">
        <v>44518</v>
      </c>
      <c r="AB6044" s="1">
        <v>44268</v>
      </c>
      <c r="AC6044" t="s">
        <v>48</v>
      </c>
      <c r="AD6044" t="s">
        <v>9476</v>
      </c>
      <c r="AE6044" s="14">
        <v>42.627358780117412</v>
      </c>
      <c r="AF6044">
        <v>4</v>
      </c>
      <c r="AG6044" t="s">
        <v>69</v>
      </c>
      <c r="AH6044" t="s">
        <v>69</v>
      </c>
      <c r="AI6044" t="b">
        <v>1</v>
      </c>
      <c r="AJ6044" t="s">
        <v>36</v>
      </c>
      <c r="AK6044" t="s">
        <v>54</v>
      </c>
      <c r="AL6044" t="str">
        <f>IF(AmazonChurn[[#This Row],[Average Monthly Expenses]]&lt;=30,"Low",IF(AmazonChurn[[#This Row],[Average Monthly Expenses]]&lt;=60,"Medium","High"))</f>
        <v>Medium</v>
      </c>
      <c r="AM6044" t="str">
        <f>IF(AmazonChurn[[#This Row],[Number of Complaints or Support]]&lt;3,"Low",IF(AmazonChurn[[#This Row],[Number of Complaints or Support]]&lt;=7,"Medium","High"))</f>
        <v>Medium</v>
      </c>
      <c r="AN6044" s="14">
        <f>AmazonChurn[[#This Row],[Number of Complaints or Support]]/AmazonChurn[[#This Row],[Account Length (in months)]]</f>
        <v>0.19047619047619047</v>
      </c>
    </row>
    <row r="6045" spans="1:40" x14ac:dyDescent="0.25">
      <c r="A6045" t="s">
        <v>8550</v>
      </c>
      <c r="B6045" t="s">
        <v>23</v>
      </c>
      <c r="C6045">
        <v>71</v>
      </c>
      <c r="D6045">
        <v>0</v>
      </c>
      <c r="E6045">
        <v>0</v>
      </c>
      <c r="F6045">
        <v>0</v>
      </c>
      <c r="G6045" t="s">
        <v>23</v>
      </c>
      <c r="H6045">
        <v>0</v>
      </c>
      <c r="I6045" t="s">
        <v>50</v>
      </c>
      <c r="J6045" t="s">
        <v>35</v>
      </c>
      <c r="K6045" t="s">
        <v>9472</v>
      </c>
      <c r="L6045">
        <v>70</v>
      </c>
      <c r="M6045" t="s">
        <v>23</v>
      </c>
      <c r="N6045" t="s">
        <v>36</v>
      </c>
      <c r="O6045" t="s">
        <v>23</v>
      </c>
      <c r="P6045">
        <v>0</v>
      </c>
      <c r="Q6045" t="s">
        <v>23</v>
      </c>
      <c r="R6045" t="s">
        <v>57</v>
      </c>
      <c r="S6045" t="s">
        <v>130</v>
      </c>
      <c r="T6045">
        <v>12</v>
      </c>
      <c r="U6045" t="s">
        <v>9483</v>
      </c>
      <c r="V6045">
        <v>12</v>
      </c>
      <c r="W6045">
        <v>858</v>
      </c>
      <c r="Z6045" t="s">
        <v>5731</v>
      </c>
      <c r="AA6045" s="1">
        <v>44877</v>
      </c>
      <c r="AB6045" s="1">
        <v>45055</v>
      </c>
      <c r="AC6045" t="s">
        <v>48</v>
      </c>
      <c r="AD6045" t="s">
        <v>9476</v>
      </c>
      <c r="AE6045" s="14">
        <v>13.43280062132877</v>
      </c>
      <c r="AF6045">
        <v>3</v>
      </c>
      <c r="AG6045" t="s">
        <v>69</v>
      </c>
      <c r="AH6045" t="s">
        <v>69</v>
      </c>
      <c r="AI6045" t="b">
        <v>1</v>
      </c>
      <c r="AJ6045" t="s">
        <v>36</v>
      </c>
      <c r="AK6045" t="s">
        <v>54</v>
      </c>
      <c r="AL6045" t="str">
        <f>IF(AmazonChurn[[#This Row],[Average Monthly Expenses]]&lt;=30,"Low",IF(AmazonChurn[[#This Row],[Average Monthly Expenses]]&lt;=60,"Medium","High"))</f>
        <v>Low</v>
      </c>
      <c r="AM6045" t="str">
        <f>IF(AmazonChurn[[#This Row],[Number of Complaints or Support]]&lt;3,"Low",IF(AmazonChurn[[#This Row],[Number of Complaints or Support]]&lt;=7,"Medium","High"))</f>
        <v>Medium</v>
      </c>
      <c r="AN6045" s="14">
        <f>AmazonChurn[[#This Row],[Number of Complaints or Support]]/AmazonChurn[[#This Row],[Account Length (in months)]]</f>
        <v>4.2253521126760563E-2</v>
      </c>
    </row>
    <row r="6046" spans="1:40" x14ac:dyDescent="0.25">
      <c r="A6046" t="s">
        <v>8551</v>
      </c>
      <c r="B6046" t="s">
        <v>23</v>
      </c>
      <c r="C6046">
        <v>2</v>
      </c>
      <c r="D6046">
        <v>0</v>
      </c>
      <c r="E6046">
        <v>3</v>
      </c>
      <c r="F6046">
        <v>1</v>
      </c>
      <c r="G6046" t="s">
        <v>36</v>
      </c>
      <c r="H6046">
        <v>0</v>
      </c>
      <c r="I6046" t="s">
        <v>190</v>
      </c>
      <c r="J6046" t="s">
        <v>25</v>
      </c>
      <c r="K6046" t="s">
        <v>25</v>
      </c>
      <c r="L6046">
        <v>54</v>
      </c>
      <c r="M6046" t="s">
        <v>23</v>
      </c>
      <c r="N6046" t="s">
        <v>23</v>
      </c>
      <c r="O6046" t="s">
        <v>36</v>
      </c>
      <c r="P6046">
        <v>2</v>
      </c>
      <c r="Q6046" t="s">
        <v>23</v>
      </c>
      <c r="R6046" t="s">
        <v>26</v>
      </c>
      <c r="S6046" t="s">
        <v>130</v>
      </c>
      <c r="T6046">
        <v>35</v>
      </c>
      <c r="U6046" t="s">
        <v>9483</v>
      </c>
      <c r="V6046">
        <v>35</v>
      </c>
      <c r="W6046">
        <v>81</v>
      </c>
      <c r="Z6046" t="s">
        <v>7570</v>
      </c>
      <c r="AA6046" s="1">
        <v>45142</v>
      </c>
      <c r="AB6046" s="1">
        <v>44245</v>
      </c>
      <c r="AC6046" t="s">
        <v>30</v>
      </c>
      <c r="AD6046" t="s">
        <v>9475</v>
      </c>
      <c r="AE6046" s="14">
        <v>32.520985128209972</v>
      </c>
      <c r="AF6046">
        <v>5</v>
      </c>
      <c r="AG6046" t="s">
        <v>31</v>
      </c>
      <c r="AH6046" t="s">
        <v>31</v>
      </c>
      <c r="AI6046" t="b">
        <v>1</v>
      </c>
      <c r="AJ6046" t="s">
        <v>36</v>
      </c>
      <c r="AK6046" t="s">
        <v>73</v>
      </c>
      <c r="AL6046" t="str">
        <f>IF(AmazonChurn[[#This Row],[Average Monthly Expenses]]&lt;=30,"Low",IF(AmazonChurn[[#This Row],[Average Monthly Expenses]]&lt;=60,"Medium","High"))</f>
        <v>Medium</v>
      </c>
      <c r="AM6046" t="str">
        <f>IF(AmazonChurn[[#This Row],[Number of Complaints or Support]]&lt;3,"Low",IF(AmazonChurn[[#This Row],[Number of Complaints or Support]]&lt;=7,"Medium","High"))</f>
        <v>Medium</v>
      </c>
      <c r="AN6046" s="14">
        <f>AmazonChurn[[#This Row],[Number of Complaints or Support]]/AmazonChurn[[#This Row],[Account Length (in months)]]</f>
        <v>2.5</v>
      </c>
    </row>
    <row r="6047" spans="1:40" x14ac:dyDescent="0.25">
      <c r="A6047" t="s">
        <v>4916</v>
      </c>
      <c r="B6047" t="s">
        <v>23</v>
      </c>
      <c r="C6047">
        <v>1</v>
      </c>
      <c r="D6047">
        <v>1</v>
      </c>
      <c r="E6047">
        <v>0</v>
      </c>
      <c r="F6047">
        <v>0</v>
      </c>
      <c r="G6047" t="s">
        <v>23</v>
      </c>
      <c r="H6047">
        <v>0</v>
      </c>
      <c r="I6047" t="s">
        <v>150</v>
      </c>
      <c r="J6047" t="s">
        <v>25</v>
      </c>
      <c r="K6047" t="s">
        <v>25</v>
      </c>
      <c r="L6047">
        <v>21</v>
      </c>
      <c r="M6047" t="s">
        <v>36</v>
      </c>
      <c r="N6047" t="s">
        <v>23</v>
      </c>
      <c r="O6047" t="s">
        <v>23</v>
      </c>
      <c r="P6047">
        <v>0</v>
      </c>
      <c r="Q6047" t="s">
        <v>23</v>
      </c>
      <c r="R6047" t="s">
        <v>26</v>
      </c>
      <c r="S6047" t="s">
        <v>214</v>
      </c>
      <c r="T6047">
        <v>10</v>
      </c>
      <c r="U6047" t="s">
        <v>9486</v>
      </c>
      <c r="V6047">
        <v>10</v>
      </c>
      <c r="W6047">
        <v>14</v>
      </c>
      <c r="Z6047" t="s">
        <v>2676</v>
      </c>
      <c r="AA6047" s="1">
        <v>44034</v>
      </c>
      <c r="AB6047" s="1">
        <v>44449</v>
      </c>
      <c r="AC6047" t="s">
        <v>30</v>
      </c>
      <c r="AD6047" t="s">
        <v>9475</v>
      </c>
      <c r="AE6047" s="14">
        <v>10.200864373856909</v>
      </c>
      <c r="AF6047">
        <v>6</v>
      </c>
      <c r="AG6047" t="s">
        <v>53</v>
      </c>
      <c r="AH6047" t="s">
        <v>9480</v>
      </c>
      <c r="AI6047" t="b">
        <v>0</v>
      </c>
      <c r="AJ6047" t="s">
        <v>23</v>
      </c>
      <c r="AK6047" t="s">
        <v>73</v>
      </c>
      <c r="AL6047" t="str">
        <f>IF(AmazonChurn[[#This Row],[Average Monthly Expenses]]&lt;=30,"Low",IF(AmazonChurn[[#This Row],[Average Monthly Expenses]]&lt;=60,"Medium","High"))</f>
        <v>Low</v>
      </c>
      <c r="AM6047" t="str">
        <f>IF(AmazonChurn[[#This Row],[Number of Complaints or Support]]&lt;3,"Low",IF(AmazonChurn[[#This Row],[Number of Complaints or Support]]&lt;=7,"Medium","High"))</f>
        <v>Medium</v>
      </c>
      <c r="AN6047" s="14">
        <f>AmazonChurn[[#This Row],[Number of Complaints or Support]]/AmazonChurn[[#This Row],[Account Length (in months)]]</f>
        <v>6</v>
      </c>
    </row>
    <row r="6048" spans="1:40" x14ac:dyDescent="0.25">
      <c r="A6048" t="s">
        <v>8552</v>
      </c>
      <c r="B6048" t="s">
        <v>23</v>
      </c>
      <c r="C6048">
        <v>27</v>
      </c>
      <c r="D6048">
        <v>0</v>
      </c>
      <c r="E6048">
        <v>7</v>
      </c>
      <c r="F6048">
        <v>1</v>
      </c>
      <c r="G6048" t="s">
        <v>36</v>
      </c>
      <c r="H6048">
        <v>0</v>
      </c>
      <c r="I6048" t="s">
        <v>346</v>
      </c>
      <c r="J6048" t="s">
        <v>35</v>
      </c>
      <c r="K6048" t="s">
        <v>9472</v>
      </c>
      <c r="L6048">
        <v>74</v>
      </c>
      <c r="M6048" t="s">
        <v>23</v>
      </c>
      <c r="N6048" t="s">
        <v>36</v>
      </c>
      <c r="O6048" t="s">
        <v>23</v>
      </c>
      <c r="P6048">
        <v>0</v>
      </c>
      <c r="Q6048" t="s">
        <v>36</v>
      </c>
      <c r="R6048" t="s">
        <v>37</v>
      </c>
      <c r="S6048" t="s">
        <v>124</v>
      </c>
      <c r="T6048">
        <v>44</v>
      </c>
      <c r="U6048" t="s">
        <v>9484</v>
      </c>
      <c r="V6048">
        <v>44</v>
      </c>
      <c r="W6048">
        <v>1188</v>
      </c>
      <c r="Z6048" t="s">
        <v>886</v>
      </c>
      <c r="AA6048" s="1">
        <v>43939</v>
      </c>
      <c r="AB6048" s="1">
        <v>44326</v>
      </c>
      <c r="AC6048" t="s">
        <v>41</v>
      </c>
      <c r="AD6048" t="s">
        <v>9477</v>
      </c>
      <c r="AE6048" s="14">
        <v>48.684575243690283</v>
      </c>
      <c r="AF6048">
        <v>3</v>
      </c>
      <c r="AG6048" t="s">
        <v>69</v>
      </c>
      <c r="AH6048" t="s">
        <v>69</v>
      </c>
      <c r="AI6048" t="b">
        <v>1</v>
      </c>
      <c r="AJ6048" t="s">
        <v>36</v>
      </c>
      <c r="AK6048" t="s">
        <v>73</v>
      </c>
      <c r="AL6048" t="str">
        <f>IF(AmazonChurn[[#This Row],[Average Monthly Expenses]]&lt;=30,"Low",IF(AmazonChurn[[#This Row],[Average Monthly Expenses]]&lt;=60,"Medium","High"))</f>
        <v>Medium</v>
      </c>
      <c r="AM6048" t="str">
        <f>IF(AmazonChurn[[#This Row],[Number of Complaints or Support]]&lt;3,"Low",IF(AmazonChurn[[#This Row],[Number of Complaints or Support]]&lt;=7,"Medium","High"))</f>
        <v>Medium</v>
      </c>
      <c r="AN6048" s="14">
        <f>AmazonChurn[[#This Row],[Number of Complaints or Support]]/AmazonChurn[[#This Row],[Account Length (in months)]]</f>
        <v>0.1111111111111111</v>
      </c>
    </row>
    <row r="6049" spans="1:40" x14ac:dyDescent="0.25">
      <c r="A6049" t="s">
        <v>8553</v>
      </c>
      <c r="B6049" t="s">
        <v>23</v>
      </c>
      <c r="C6049">
        <v>70</v>
      </c>
      <c r="D6049">
        <v>0</v>
      </c>
      <c r="E6049">
        <v>15</v>
      </c>
      <c r="F6049">
        <v>1</v>
      </c>
      <c r="G6049" t="s">
        <v>36</v>
      </c>
      <c r="H6049">
        <v>0</v>
      </c>
      <c r="I6049" t="s">
        <v>259</v>
      </c>
      <c r="J6049" t="s">
        <v>25</v>
      </c>
      <c r="K6049" t="s">
        <v>25</v>
      </c>
      <c r="L6049">
        <v>23</v>
      </c>
      <c r="M6049" t="s">
        <v>36</v>
      </c>
      <c r="N6049" t="s">
        <v>23</v>
      </c>
      <c r="O6049" t="s">
        <v>23</v>
      </c>
      <c r="P6049">
        <v>0</v>
      </c>
      <c r="Q6049" t="s">
        <v>36</v>
      </c>
      <c r="R6049" t="s">
        <v>57</v>
      </c>
      <c r="S6049" t="s">
        <v>130</v>
      </c>
      <c r="T6049">
        <v>24</v>
      </c>
      <c r="U6049" t="s">
        <v>9483</v>
      </c>
      <c r="V6049">
        <v>24</v>
      </c>
      <c r="W6049">
        <v>1695</v>
      </c>
      <c r="Z6049" t="s">
        <v>1589</v>
      </c>
      <c r="AA6049" s="1">
        <v>44815</v>
      </c>
      <c r="AB6049" s="1">
        <v>44700</v>
      </c>
      <c r="AC6049" t="s">
        <v>48</v>
      </c>
      <c r="AD6049" t="s">
        <v>9476</v>
      </c>
      <c r="AE6049" s="14">
        <v>22.2794898814136</v>
      </c>
      <c r="AF6049">
        <v>3</v>
      </c>
      <c r="AG6049" t="s">
        <v>69</v>
      </c>
      <c r="AH6049" t="s">
        <v>69</v>
      </c>
      <c r="AI6049" t="b">
        <v>1</v>
      </c>
      <c r="AJ6049" t="s">
        <v>36</v>
      </c>
      <c r="AK6049" t="s">
        <v>64</v>
      </c>
      <c r="AL6049" t="str">
        <f>IF(AmazonChurn[[#This Row],[Average Monthly Expenses]]&lt;=30,"Low",IF(AmazonChurn[[#This Row],[Average Monthly Expenses]]&lt;=60,"Medium","High"))</f>
        <v>Low</v>
      </c>
      <c r="AM6049" t="str">
        <f>IF(AmazonChurn[[#This Row],[Number of Complaints or Support]]&lt;3,"Low",IF(AmazonChurn[[#This Row],[Number of Complaints or Support]]&lt;=7,"Medium","High"))</f>
        <v>Medium</v>
      </c>
      <c r="AN6049" s="14">
        <f>AmazonChurn[[#This Row],[Number of Complaints or Support]]/AmazonChurn[[#This Row],[Account Length (in months)]]</f>
        <v>4.2857142857142858E-2</v>
      </c>
    </row>
    <row r="6050" spans="1:40" x14ac:dyDescent="0.25">
      <c r="A6050" t="s">
        <v>8554</v>
      </c>
      <c r="B6050" t="s">
        <v>23</v>
      </c>
      <c r="C6050">
        <v>63</v>
      </c>
      <c r="D6050">
        <v>0</v>
      </c>
      <c r="E6050">
        <v>4</v>
      </c>
      <c r="F6050">
        <v>1</v>
      </c>
      <c r="G6050" t="s">
        <v>36</v>
      </c>
      <c r="H6050">
        <v>0</v>
      </c>
      <c r="I6050" t="s">
        <v>181</v>
      </c>
      <c r="J6050" t="s">
        <v>25</v>
      </c>
      <c r="K6050" t="s">
        <v>25</v>
      </c>
      <c r="L6050">
        <v>49</v>
      </c>
      <c r="M6050" t="s">
        <v>23</v>
      </c>
      <c r="N6050" t="s">
        <v>23</v>
      </c>
      <c r="O6050" t="s">
        <v>23</v>
      </c>
      <c r="P6050">
        <v>0</v>
      </c>
      <c r="Q6050" t="s">
        <v>36</v>
      </c>
      <c r="R6050" t="s">
        <v>26</v>
      </c>
      <c r="S6050" t="s">
        <v>27</v>
      </c>
      <c r="T6050">
        <v>55</v>
      </c>
      <c r="U6050" t="s">
        <v>9483</v>
      </c>
      <c r="V6050">
        <v>55</v>
      </c>
      <c r="W6050">
        <v>3450</v>
      </c>
      <c r="Z6050" t="s">
        <v>2627</v>
      </c>
      <c r="AA6050" s="1">
        <v>44014</v>
      </c>
      <c r="AB6050" s="1">
        <v>44425</v>
      </c>
      <c r="AC6050" t="s">
        <v>41</v>
      </c>
      <c r="AD6050" t="s">
        <v>9477</v>
      </c>
      <c r="AE6050" s="14">
        <v>49.62959050074187</v>
      </c>
      <c r="AF6050">
        <v>2</v>
      </c>
      <c r="AG6050" t="s">
        <v>69</v>
      </c>
      <c r="AH6050" t="s">
        <v>69</v>
      </c>
      <c r="AI6050" t="b">
        <v>0</v>
      </c>
      <c r="AJ6050" t="s">
        <v>23</v>
      </c>
      <c r="AK6050" t="s">
        <v>54</v>
      </c>
      <c r="AL6050" t="str">
        <f>IF(AmazonChurn[[#This Row],[Average Monthly Expenses]]&lt;=30,"Low",IF(AmazonChurn[[#This Row],[Average Monthly Expenses]]&lt;=60,"Medium","High"))</f>
        <v>Medium</v>
      </c>
      <c r="AM6050" t="str">
        <f>IF(AmazonChurn[[#This Row],[Number of Complaints or Support]]&lt;3,"Low",IF(AmazonChurn[[#This Row],[Number of Complaints or Support]]&lt;=7,"Medium","High"))</f>
        <v>Low</v>
      </c>
      <c r="AN6050" s="14">
        <f>AmazonChurn[[#This Row],[Number of Complaints or Support]]/AmazonChurn[[#This Row],[Account Length (in months)]]</f>
        <v>3.1746031746031744E-2</v>
      </c>
    </row>
    <row r="6051" spans="1:40" x14ac:dyDescent="0.25">
      <c r="A6051" t="s">
        <v>8555</v>
      </c>
      <c r="B6051" t="s">
        <v>23</v>
      </c>
      <c r="C6051">
        <v>71</v>
      </c>
      <c r="D6051">
        <v>0</v>
      </c>
      <c r="E6051">
        <v>0</v>
      </c>
      <c r="F6051">
        <v>0</v>
      </c>
      <c r="G6051" t="s">
        <v>23</v>
      </c>
      <c r="H6051">
        <v>0</v>
      </c>
      <c r="I6051" t="s">
        <v>150</v>
      </c>
      <c r="J6051" t="s">
        <v>25</v>
      </c>
      <c r="K6051" t="s">
        <v>25</v>
      </c>
      <c r="L6051">
        <v>50</v>
      </c>
      <c r="M6051" t="s">
        <v>23</v>
      </c>
      <c r="N6051" t="s">
        <v>23</v>
      </c>
      <c r="O6051" t="s">
        <v>36</v>
      </c>
      <c r="P6051">
        <v>4</v>
      </c>
      <c r="Q6051" t="s">
        <v>23</v>
      </c>
      <c r="R6051" t="s">
        <v>57</v>
      </c>
      <c r="S6051" t="s">
        <v>124</v>
      </c>
      <c r="T6051">
        <v>6</v>
      </c>
      <c r="U6051" t="s">
        <v>9484</v>
      </c>
      <c r="V6051">
        <v>6</v>
      </c>
      <c r="W6051">
        <v>437</v>
      </c>
      <c r="Z6051" t="s">
        <v>2685</v>
      </c>
      <c r="AA6051" s="1">
        <v>45026</v>
      </c>
      <c r="AB6051" s="1">
        <v>44406</v>
      </c>
      <c r="AC6051" t="s">
        <v>48</v>
      </c>
      <c r="AD6051" t="s">
        <v>9476</v>
      </c>
      <c r="AE6051" s="14">
        <v>6.2090550327599203</v>
      </c>
      <c r="AF6051">
        <v>10</v>
      </c>
      <c r="AG6051" t="s">
        <v>31</v>
      </c>
      <c r="AH6051" t="s">
        <v>31</v>
      </c>
      <c r="AI6051" t="b">
        <v>0</v>
      </c>
      <c r="AJ6051" t="s">
        <v>23</v>
      </c>
      <c r="AK6051" t="s">
        <v>32</v>
      </c>
      <c r="AL6051" t="str">
        <f>IF(AmazonChurn[[#This Row],[Average Monthly Expenses]]&lt;=30,"Low",IF(AmazonChurn[[#This Row],[Average Monthly Expenses]]&lt;=60,"Medium","High"))</f>
        <v>Low</v>
      </c>
      <c r="AM6051" t="str">
        <f>IF(AmazonChurn[[#This Row],[Number of Complaints or Support]]&lt;3,"Low",IF(AmazonChurn[[#This Row],[Number of Complaints or Support]]&lt;=7,"Medium","High"))</f>
        <v>High</v>
      </c>
      <c r="AN6051" s="14">
        <f>AmazonChurn[[#This Row],[Number of Complaints or Support]]/AmazonChurn[[#This Row],[Account Length (in months)]]</f>
        <v>0.14084507042253522</v>
      </c>
    </row>
    <row r="6052" spans="1:40" x14ac:dyDescent="0.25">
      <c r="A6052" t="s">
        <v>8556</v>
      </c>
      <c r="B6052" t="s">
        <v>23</v>
      </c>
      <c r="C6052">
        <v>72</v>
      </c>
      <c r="D6052">
        <v>0</v>
      </c>
      <c r="E6052">
        <v>10</v>
      </c>
      <c r="F6052">
        <v>1</v>
      </c>
      <c r="G6052" t="s">
        <v>36</v>
      </c>
      <c r="H6052">
        <v>0</v>
      </c>
      <c r="I6052" t="s">
        <v>314</v>
      </c>
      <c r="J6052" t="s">
        <v>25</v>
      </c>
      <c r="K6052" t="s">
        <v>25</v>
      </c>
      <c r="L6052">
        <v>47</v>
      </c>
      <c r="M6052" t="s">
        <v>23</v>
      </c>
      <c r="N6052" t="s">
        <v>23</v>
      </c>
      <c r="O6052" t="s">
        <v>36</v>
      </c>
      <c r="P6052">
        <v>2</v>
      </c>
      <c r="Q6052" t="s">
        <v>36</v>
      </c>
      <c r="R6052" t="s">
        <v>57</v>
      </c>
      <c r="S6052" t="s">
        <v>38</v>
      </c>
      <c r="T6052">
        <v>31</v>
      </c>
      <c r="U6052" t="s">
        <v>9484</v>
      </c>
      <c r="V6052">
        <v>31</v>
      </c>
      <c r="W6052">
        <v>2259</v>
      </c>
      <c r="Z6052" t="s">
        <v>5465</v>
      </c>
      <c r="AA6052" s="1">
        <v>44327</v>
      </c>
      <c r="AB6052" s="1">
        <v>44599</v>
      </c>
      <c r="AC6052" t="s">
        <v>48</v>
      </c>
      <c r="AD6052" t="s">
        <v>9476</v>
      </c>
      <c r="AE6052" s="14">
        <v>29.28005460065107</v>
      </c>
      <c r="AF6052">
        <v>4</v>
      </c>
      <c r="AG6052" t="s">
        <v>53</v>
      </c>
      <c r="AH6052" t="s">
        <v>9480</v>
      </c>
      <c r="AI6052" t="b">
        <v>1</v>
      </c>
      <c r="AJ6052" t="s">
        <v>36</v>
      </c>
      <c r="AK6052" t="s">
        <v>73</v>
      </c>
      <c r="AL6052" t="str">
        <f>IF(AmazonChurn[[#This Row],[Average Monthly Expenses]]&lt;=30,"Low",IF(AmazonChurn[[#This Row],[Average Monthly Expenses]]&lt;=60,"Medium","High"))</f>
        <v>Low</v>
      </c>
      <c r="AM6052" t="str">
        <f>IF(AmazonChurn[[#This Row],[Number of Complaints or Support]]&lt;3,"Low",IF(AmazonChurn[[#This Row],[Number of Complaints or Support]]&lt;=7,"Medium","High"))</f>
        <v>Medium</v>
      </c>
      <c r="AN6052" s="14">
        <f>AmazonChurn[[#This Row],[Number of Complaints or Support]]/AmazonChurn[[#This Row],[Account Length (in months)]]</f>
        <v>5.5555555555555552E-2</v>
      </c>
    </row>
    <row r="6053" spans="1:40" x14ac:dyDescent="0.25">
      <c r="A6053" t="s">
        <v>8557</v>
      </c>
      <c r="B6053" t="s">
        <v>36</v>
      </c>
      <c r="C6053">
        <v>69</v>
      </c>
      <c r="D6053">
        <v>0</v>
      </c>
      <c r="E6053">
        <v>5</v>
      </c>
      <c r="F6053">
        <v>1</v>
      </c>
      <c r="G6053" t="s">
        <v>36</v>
      </c>
      <c r="H6053">
        <v>0</v>
      </c>
      <c r="I6053" t="s">
        <v>129</v>
      </c>
      <c r="J6053" t="s">
        <v>35</v>
      </c>
      <c r="K6053" t="s">
        <v>9472</v>
      </c>
      <c r="L6053">
        <v>84</v>
      </c>
      <c r="M6053" t="s">
        <v>23</v>
      </c>
      <c r="N6053" t="s">
        <v>36</v>
      </c>
      <c r="O6053" t="s">
        <v>23</v>
      </c>
      <c r="P6053">
        <v>0</v>
      </c>
      <c r="Q6053" t="s">
        <v>36</v>
      </c>
      <c r="R6053" t="s">
        <v>26</v>
      </c>
      <c r="S6053" t="s">
        <v>27</v>
      </c>
      <c r="T6053">
        <v>47</v>
      </c>
      <c r="U6053" t="s">
        <v>9483</v>
      </c>
      <c r="V6053">
        <v>47</v>
      </c>
      <c r="W6053">
        <v>3212</v>
      </c>
      <c r="X6053" t="s">
        <v>46</v>
      </c>
      <c r="Y6053" t="s">
        <v>191</v>
      </c>
      <c r="Z6053" t="s">
        <v>6877</v>
      </c>
      <c r="AA6053" s="1">
        <v>44587</v>
      </c>
      <c r="AB6053" s="1">
        <v>44672</v>
      </c>
      <c r="AC6053" t="s">
        <v>41</v>
      </c>
      <c r="AD6053" t="s">
        <v>9477</v>
      </c>
      <c r="AE6053" s="14">
        <v>49.238937717820107</v>
      </c>
      <c r="AF6053">
        <v>5</v>
      </c>
      <c r="AG6053" t="s">
        <v>53</v>
      </c>
      <c r="AH6053" t="s">
        <v>9480</v>
      </c>
      <c r="AI6053" t="b">
        <v>0</v>
      </c>
      <c r="AJ6053" t="s">
        <v>23</v>
      </c>
      <c r="AK6053" t="s">
        <v>73</v>
      </c>
      <c r="AL6053" t="str">
        <f>IF(AmazonChurn[[#This Row],[Average Monthly Expenses]]&lt;=30,"Low",IF(AmazonChurn[[#This Row],[Average Monthly Expenses]]&lt;=60,"Medium","High"))</f>
        <v>Medium</v>
      </c>
      <c r="AM6053" t="str">
        <f>IF(AmazonChurn[[#This Row],[Number of Complaints or Support]]&lt;3,"Low",IF(AmazonChurn[[#This Row],[Number of Complaints or Support]]&lt;=7,"Medium","High"))</f>
        <v>Medium</v>
      </c>
      <c r="AN6053" s="14">
        <f>AmazonChurn[[#This Row],[Number of Complaints or Support]]/AmazonChurn[[#This Row],[Account Length (in months)]]</f>
        <v>7.2463768115942032E-2</v>
      </c>
    </row>
    <row r="6054" spans="1:40" x14ac:dyDescent="0.25">
      <c r="A6054" t="s">
        <v>8558</v>
      </c>
      <c r="B6054" t="s">
        <v>23</v>
      </c>
      <c r="C6054">
        <v>70</v>
      </c>
      <c r="D6054">
        <v>2</v>
      </c>
      <c r="E6054">
        <v>12</v>
      </c>
      <c r="F6054">
        <v>1</v>
      </c>
      <c r="G6054" t="s">
        <v>36</v>
      </c>
      <c r="H6054">
        <v>0</v>
      </c>
      <c r="I6054" t="s">
        <v>289</v>
      </c>
      <c r="J6054" t="s">
        <v>25</v>
      </c>
      <c r="K6054" t="s">
        <v>25</v>
      </c>
      <c r="L6054">
        <v>28</v>
      </c>
      <c r="M6054" t="s">
        <v>36</v>
      </c>
      <c r="N6054" t="s">
        <v>23</v>
      </c>
      <c r="O6054" t="s">
        <v>23</v>
      </c>
      <c r="P6054">
        <v>0</v>
      </c>
      <c r="Q6054" t="s">
        <v>23</v>
      </c>
      <c r="R6054" t="s">
        <v>57</v>
      </c>
      <c r="S6054" t="s">
        <v>27</v>
      </c>
      <c r="T6054">
        <v>49</v>
      </c>
      <c r="U6054" t="s">
        <v>9483</v>
      </c>
      <c r="V6054">
        <v>49</v>
      </c>
      <c r="W6054">
        <v>3427</v>
      </c>
      <c r="Z6054" t="s">
        <v>8559</v>
      </c>
      <c r="AA6054" s="1">
        <v>44976</v>
      </c>
      <c r="AB6054" s="1">
        <v>44294</v>
      </c>
      <c r="AC6054" t="s">
        <v>41</v>
      </c>
      <c r="AD6054" t="s">
        <v>9477</v>
      </c>
      <c r="AE6054" s="14">
        <v>46.414369523473233</v>
      </c>
      <c r="AF6054">
        <v>1</v>
      </c>
      <c r="AG6054" t="s">
        <v>31</v>
      </c>
      <c r="AH6054" t="s">
        <v>31</v>
      </c>
      <c r="AI6054" t="b">
        <v>1</v>
      </c>
      <c r="AJ6054" t="s">
        <v>36</v>
      </c>
      <c r="AK6054" t="s">
        <v>73</v>
      </c>
      <c r="AL6054" t="str">
        <f>IF(AmazonChurn[[#This Row],[Average Monthly Expenses]]&lt;=30,"Low",IF(AmazonChurn[[#This Row],[Average Monthly Expenses]]&lt;=60,"Medium","High"))</f>
        <v>Medium</v>
      </c>
      <c r="AM6054" t="str">
        <f>IF(AmazonChurn[[#This Row],[Number of Complaints or Support]]&lt;3,"Low",IF(AmazonChurn[[#This Row],[Number of Complaints or Support]]&lt;=7,"Medium","High"))</f>
        <v>Low</v>
      </c>
      <c r="AN6054" s="14">
        <f>AmazonChurn[[#This Row],[Number of Complaints or Support]]/AmazonChurn[[#This Row],[Account Length (in months)]]</f>
        <v>1.4285714285714285E-2</v>
      </c>
    </row>
    <row r="6055" spans="1:40" x14ac:dyDescent="0.25">
      <c r="A6055" t="s">
        <v>8560</v>
      </c>
      <c r="B6055" t="s">
        <v>36</v>
      </c>
      <c r="C6055">
        <v>25</v>
      </c>
      <c r="D6055">
        <v>0</v>
      </c>
      <c r="E6055">
        <v>4</v>
      </c>
      <c r="F6055">
        <v>1</v>
      </c>
      <c r="G6055" t="s">
        <v>36</v>
      </c>
      <c r="H6055">
        <v>0</v>
      </c>
      <c r="I6055" t="s">
        <v>156</v>
      </c>
      <c r="J6055" t="s">
        <v>35</v>
      </c>
      <c r="K6055" t="s">
        <v>9472</v>
      </c>
      <c r="L6055">
        <v>70</v>
      </c>
      <c r="M6055" t="s">
        <v>23</v>
      </c>
      <c r="N6055" t="s">
        <v>36</v>
      </c>
      <c r="O6055" t="s">
        <v>23</v>
      </c>
      <c r="P6055">
        <v>0</v>
      </c>
      <c r="Q6055" t="s">
        <v>36</v>
      </c>
      <c r="R6055" t="s">
        <v>26</v>
      </c>
      <c r="S6055" t="s">
        <v>27</v>
      </c>
      <c r="T6055">
        <v>61</v>
      </c>
      <c r="U6055" t="s">
        <v>9483</v>
      </c>
      <c r="V6055">
        <v>61</v>
      </c>
      <c r="W6055">
        <v>1527</v>
      </c>
      <c r="X6055" t="s">
        <v>141</v>
      </c>
      <c r="Y6055" t="s">
        <v>142</v>
      </c>
      <c r="Z6055" t="s">
        <v>2629</v>
      </c>
      <c r="AA6055" s="1">
        <v>45083</v>
      </c>
      <c r="AB6055" s="1">
        <v>44813</v>
      </c>
      <c r="AC6055" t="s">
        <v>41</v>
      </c>
      <c r="AD6055" t="s">
        <v>9477</v>
      </c>
      <c r="AE6055" s="14">
        <v>62.497310326890762</v>
      </c>
      <c r="AF6055">
        <v>4</v>
      </c>
      <c r="AG6055" t="s">
        <v>69</v>
      </c>
      <c r="AH6055" t="s">
        <v>69</v>
      </c>
      <c r="AI6055" t="b">
        <v>0</v>
      </c>
      <c r="AJ6055" t="s">
        <v>23</v>
      </c>
      <c r="AK6055" t="s">
        <v>32</v>
      </c>
      <c r="AL6055" t="str">
        <f>IF(AmazonChurn[[#This Row],[Average Monthly Expenses]]&lt;=30,"Low",IF(AmazonChurn[[#This Row],[Average Monthly Expenses]]&lt;=60,"Medium","High"))</f>
        <v>High</v>
      </c>
      <c r="AM6055" t="str">
        <f>IF(AmazonChurn[[#This Row],[Number of Complaints or Support]]&lt;3,"Low",IF(AmazonChurn[[#This Row],[Number of Complaints or Support]]&lt;=7,"Medium","High"))</f>
        <v>Medium</v>
      </c>
      <c r="AN6055" s="14">
        <f>AmazonChurn[[#This Row],[Number of Complaints or Support]]/AmazonChurn[[#This Row],[Account Length (in months)]]</f>
        <v>0.16</v>
      </c>
    </row>
    <row r="6056" spans="1:40" x14ac:dyDescent="0.25">
      <c r="A6056" t="s">
        <v>8561</v>
      </c>
      <c r="B6056" t="s">
        <v>23</v>
      </c>
      <c r="C6056">
        <v>27</v>
      </c>
      <c r="D6056">
        <v>0</v>
      </c>
      <c r="E6056">
        <v>5</v>
      </c>
      <c r="F6056">
        <v>1</v>
      </c>
      <c r="G6056" t="s">
        <v>36</v>
      </c>
      <c r="H6056">
        <v>0</v>
      </c>
      <c r="I6056" t="s">
        <v>24</v>
      </c>
      <c r="J6056" t="s">
        <v>25</v>
      </c>
      <c r="K6056" t="s">
        <v>25</v>
      </c>
      <c r="L6056">
        <v>53</v>
      </c>
      <c r="M6056" t="s">
        <v>23</v>
      </c>
      <c r="N6056" t="s">
        <v>23</v>
      </c>
      <c r="O6056" t="s">
        <v>23</v>
      </c>
      <c r="P6056">
        <v>0</v>
      </c>
      <c r="Q6056" t="s">
        <v>23</v>
      </c>
      <c r="R6056" t="s">
        <v>26</v>
      </c>
      <c r="S6056" t="s">
        <v>124</v>
      </c>
      <c r="T6056">
        <v>55</v>
      </c>
      <c r="U6056" t="s">
        <v>9484</v>
      </c>
      <c r="V6056">
        <v>55</v>
      </c>
      <c r="W6056">
        <v>1480</v>
      </c>
      <c r="Z6056" t="s">
        <v>2148</v>
      </c>
      <c r="AA6056" s="1">
        <v>45185</v>
      </c>
      <c r="AB6056" s="1">
        <v>44852</v>
      </c>
      <c r="AC6056" t="s">
        <v>48</v>
      </c>
      <c r="AD6056" t="s">
        <v>9476</v>
      </c>
      <c r="AE6056" s="14">
        <v>47.198664604983342</v>
      </c>
      <c r="AF6056">
        <v>9</v>
      </c>
      <c r="AG6056" t="s">
        <v>69</v>
      </c>
      <c r="AH6056" t="s">
        <v>69</v>
      </c>
      <c r="AI6056" t="b">
        <v>0</v>
      </c>
      <c r="AJ6056" t="s">
        <v>23</v>
      </c>
      <c r="AK6056" t="s">
        <v>32</v>
      </c>
      <c r="AL6056" t="str">
        <f>IF(AmazonChurn[[#This Row],[Average Monthly Expenses]]&lt;=30,"Low",IF(AmazonChurn[[#This Row],[Average Monthly Expenses]]&lt;=60,"Medium","High"))</f>
        <v>Medium</v>
      </c>
      <c r="AM6056" t="str">
        <f>IF(AmazonChurn[[#This Row],[Number of Complaints or Support]]&lt;3,"Low",IF(AmazonChurn[[#This Row],[Number of Complaints or Support]]&lt;=7,"Medium","High"))</f>
        <v>High</v>
      </c>
      <c r="AN6056" s="14">
        <f>AmazonChurn[[#This Row],[Number of Complaints or Support]]/AmazonChurn[[#This Row],[Account Length (in months)]]</f>
        <v>0.33333333333333331</v>
      </c>
    </row>
    <row r="6057" spans="1:40" x14ac:dyDescent="0.25">
      <c r="A6057" t="s">
        <v>8562</v>
      </c>
      <c r="B6057" t="s">
        <v>23</v>
      </c>
      <c r="C6057">
        <v>66</v>
      </c>
      <c r="D6057">
        <v>2</v>
      </c>
      <c r="E6057">
        <v>0</v>
      </c>
      <c r="F6057">
        <v>0</v>
      </c>
      <c r="G6057" t="s">
        <v>23</v>
      </c>
      <c r="H6057">
        <v>0</v>
      </c>
      <c r="I6057" t="s">
        <v>198</v>
      </c>
      <c r="J6057" t="s">
        <v>35</v>
      </c>
      <c r="K6057" t="s">
        <v>9472</v>
      </c>
      <c r="L6057">
        <v>21</v>
      </c>
      <c r="M6057" t="s">
        <v>36</v>
      </c>
      <c r="N6057" t="s">
        <v>23</v>
      </c>
      <c r="O6057" t="s">
        <v>23</v>
      </c>
      <c r="P6057">
        <v>0</v>
      </c>
      <c r="Q6057" t="s">
        <v>23</v>
      </c>
      <c r="R6057" t="s">
        <v>57</v>
      </c>
      <c r="S6057" t="s">
        <v>130</v>
      </c>
      <c r="T6057">
        <v>11</v>
      </c>
      <c r="U6057" t="s">
        <v>9483</v>
      </c>
      <c r="V6057">
        <v>11</v>
      </c>
      <c r="W6057">
        <v>716</v>
      </c>
      <c r="Z6057" t="s">
        <v>7284</v>
      </c>
      <c r="AA6057" s="1">
        <v>44467</v>
      </c>
      <c r="AB6057" s="1">
        <v>44974</v>
      </c>
      <c r="AC6057" t="s">
        <v>48</v>
      </c>
      <c r="AD6057" t="s">
        <v>9476</v>
      </c>
      <c r="AE6057" s="14">
        <v>9.6639588185227936</v>
      </c>
      <c r="AF6057">
        <v>6</v>
      </c>
      <c r="AG6057" t="s">
        <v>53</v>
      </c>
      <c r="AH6057" t="s">
        <v>9480</v>
      </c>
      <c r="AI6057" t="b">
        <v>1</v>
      </c>
      <c r="AJ6057" t="s">
        <v>36</v>
      </c>
      <c r="AK6057" t="s">
        <v>64</v>
      </c>
      <c r="AL6057" t="str">
        <f>IF(AmazonChurn[[#This Row],[Average Monthly Expenses]]&lt;=30,"Low",IF(AmazonChurn[[#This Row],[Average Monthly Expenses]]&lt;=60,"Medium","High"))</f>
        <v>Low</v>
      </c>
      <c r="AM6057" t="str">
        <f>IF(AmazonChurn[[#This Row],[Number of Complaints or Support]]&lt;3,"Low",IF(AmazonChurn[[#This Row],[Number of Complaints or Support]]&lt;=7,"Medium","High"))</f>
        <v>Medium</v>
      </c>
      <c r="AN6057" s="14">
        <f>AmazonChurn[[#This Row],[Number of Complaints or Support]]/AmazonChurn[[#This Row],[Account Length (in months)]]</f>
        <v>9.0909090909090912E-2</v>
      </c>
    </row>
    <row r="6058" spans="1:40" x14ac:dyDescent="0.25">
      <c r="A6058" t="s">
        <v>8563</v>
      </c>
      <c r="B6058" t="s">
        <v>36</v>
      </c>
      <c r="C6058">
        <v>9</v>
      </c>
      <c r="D6058">
        <v>0</v>
      </c>
      <c r="E6058">
        <v>4</v>
      </c>
      <c r="F6058">
        <v>1</v>
      </c>
      <c r="G6058" t="s">
        <v>36</v>
      </c>
      <c r="H6058">
        <v>0</v>
      </c>
      <c r="I6058" t="s">
        <v>24</v>
      </c>
      <c r="J6058" t="s">
        <v>25</v>
      </c>
      <c r="K6058" t="s">
        <v>25</v>
      </c>
      <c r="L6058">
        <v>34</v>
      </c>
      <c r="M6058" t="s">
        <v>23</v>
      </c>
      <c r="N6058" t="s">
        <v>23</v>
      </c>
      <c r="O6058" t="s">
        <v>23</v>
      </c>
      <c r="P6058">
        <v>0</v>
      </c>
      <c r="Q6058" t="s">
        <v>23</v>
      </c>
      <c r="R6058" t="s">
        <v>26</v>
      </c>
      <c r="S6058" t="s">
        <v>38</v>
      </c>
      <c r="T6058">
        <v>37</v>
      </c>
      <c r="U6058" t="s">
        <v>9484</v>
      </c>
      <c r="V6058">
        <v>37</v>
      </c>
      <c r="W6058">
        <v>353</v>
      </c>
      <c r="X6058" t="s">
        <v>46</v>
      </c>
      <c r="Y6058" t="s">
        <v>220</v>
      </c>
      <c r="Z6058" t="s">
        <v>1479</v>
      </c>
      <c r="AA6058" s="1">
        <v>44398</v>
      </c>
      <c r="AB6058" s="1">
        <v>43970</v>
      </c>
      <c r="AC6058" t="s">
        <v>30</v>
      </c>
      <c r="AD6058" t="s">
        <v>9475</v>
      </c>
      <c r="AE6058" s="14">
        <v>35.77334848266306</v>
      </c>
      <c r="AF6058">
        <v>6</v>
      </c>
      <c r="AG6058" t="s">
        <v>69</v>
      </c>
      <c r="AH6058" t="s">
        <v>69</v>
      </c>
      <c r="AI6058" t="b">
        <v>1</v>
      </c>
      <c r="AJ6058" t="s">
        <v>36</v>
      </c>
      <c r="AK6058" t="s">
        <v>54</v>
      </c>
      <c r="AL6058" t="str">
        <f>IF(AmazonChurn[[#This Row],[Average Monthly Expenses]]&lt;=30,"Low",IF(AmazonChurn[[#This Row],[Average Monthly Expenses]]&lt;=60,"Medium","High"))</f>
        <v>Medium</v>
      </c>
      <c r="AM6058" t="str">
        <f>IF(AmazonChurn[[#This Row],[Number of Complaints or Support]]&lt;3,"Low",IF(AmazonChurn[[#This Row],[Number of Complaints or Support]]&lt;=7,"Medium","High"))</f>
        <v>Medium</v>
      </c>
      <c r="AN6058" s="14">
        <f>AmazonChurn[[#This Row],[Number of Complaints or Support]]/AmazonChurn[[#This Row],[Account Length (in months)]]</f>
        <v>0.66666666666666663</v>
      </c>
    </row>
    <row r="6059" spans="1:40" x14ac:dyDescent="0.25">
      <c r="A6059" t="s">
        <v>8564</v>
      </c>
      <c r="B6059" t="s">
        <v>23</v>
      </c>
      <c r="C6059">
        <v>72</v>
      </c>
      <c r="D6059">
        <v>2</v>
      </c>
      <c r="E6059">
        <v>5</v>
      </c>
      <c r="F6059">
        <v>1</v>
      </c>
      <c r="G6059" t="s">
        <v>36</v>
      </c>
      <c r="H6059">
        <v>0</v>
      </c>
      <c r="I6059" t="s">
        <v>181</v>
      </c>
      <c r="J6059" t="s">
        <v>25</v>
      </c>
      <c r="K6059" t="s">
        <v>25</v>
      </c>
      <c r="L6059">
        <v>41</v>
      </c>
      <c r="M6059" t="s">
        <v>23</v>
      </c>
      <c r="N6059" t="s">
        <v>23</v>
      </c>
      <c r="O6059" t="s">
        <v>23</v>
      </c>
      <c r="P6059">
        <v>0</v>
      </c>
      <c r="Q6059" t="s">
        <v>36</v>
      </c>
      <c r="R6059" t="s">
        <v>57</v>
      </c>
      <c r="S6059" t="s">
        <v>130</v>
      </c>
      <c r="T6059">
        <v>33</v>
      </c>
      <c r="U6059" t="s">
        <v>9483</v>
      </c>
      <c r="V6059">
        <v>33</v>
      </c>
      <c r="W6059">
        <v>2343</v>
      </c>
      <c r="Z6059" t="s">
        <v>634</v>
      </c>
      <c r="AA6059" s="1">
        <v>45254</v>
      </c>
      <c r="AB6059" s="1">
        <v>44307</v>
      </c>
      <c r="AC6059" t="s">
        <v>41</v>
      </c>
      <c r="AD6059" t="s">
        <v>9477</v>
      </c>
      <c r="AE6059" s="14">
        <v>26.574350518719172</v>
      </c>
      <c r="AF6059">
        <v>7</v>
      </c>
      <c r="AG6059" t="s">
        <v>69</v>
      </c>
      <c r="AH6059" t="s">
        <v>69</v>
      </c>
      <c r="AI6059" t="b">
        <v>1</v>
      </c>
      <c r="AJ6059" t="s">
        <v>36</v>
      </c>
      <c r="AK6059" t="s">
        <v>54</v>
      </c>
      <c r="AL6059" t="str">
        <f>IF(AmazonChurn[[#This Row],[Average Monthly Expenses]]&lt;=30,"Low",IF(AmazonChurn[[#This Row],[Average Monthly Expenses]]&lt;=60,"Medium","High"))</f>
        <v>Low</v>
      </c>
      <c r="AM6059" t="str">
        <f>IF(AmazonChurn[[#This Row],[Number of Complaints or Support]]&lt;3,"Low",IF(AmazonChurn[[#This Row],[Number of Complaints or Support]]&lt;=7,"Medium","High"))</f>
        <v>Medium</v>
      </c>
      <c r="AN6059" s="14">
        <f>AmazonChurn[[#This Row],[Number of Complaints or Support]]/AmazonChurn[[#This Row],[Account Length (in months)]]</f>
        <v>9.7222222222222224E-2</v>
      </c>
    </row>
    <row r="6060" spans="1:40" x14ac:dyDescent="0.25">
      <c r="A6060" t="s">
        <v>8565</v>
      </c>
      <c r="B6060" t="s">
        <v>23</v>
      </c>
      <c r="C6060">
        <v>1</v>
      </c>
      <c r="D6060">
        <v>1</v>
      </c>
      <c r="E6060">
        <v>0</v>
      </c>
      <c r="F6060">
        <v>0</v>
      </c>
      <c r="G6060" t="s">
        <v>23</v>
      </c>
      <c r="H6060">
        <v>0</v>
      </c>
      <c r="I6060" t="s">
        <v>438</v>
      </c>
      <c r="J6060" t="s">
        <v>35</v>
      </c>
      <c r="K6060" t="s">
        <v>9472</v>
      </c>
      <c r="L6060">
        <v>43</v>
      </c>
      <c r="M6060" t="s">
        <v>23</v>
      </c>
      <c r="N6060" t="s">
        <v>23</v>
      </c>
      <c r="O6060" t="s">
        <v>23</v>
      </c>
      <c r="P6060">
        <v>0</v>
      </c>
      <c r="Q6060" t="s">
        <v>23</v>
      </c>
      <c r="R6060" t="s">
        <v>26</v>
      </c>
      <c r="S6060" t="s">
        <v>27</v>
      </c>
      <c r="T6060">
        <v>12</v>
      </c>
      <c r="U6060" t="s">
        <v>9483</v>
      </c>
      <c r="V6060">
        <v>12</v>
      </c>
      <c r="W6060">
        <v>12</v>
      </c>
      <c r="Z6060" t="s">
        <v>6006</v>
      </c>
      <c r="AA6060" s="1">
        <v>43949</v>
      </c>
      <c r="AB6060" s="1">
        <v>45146</v>
      </c>
      <c r="AC6060" t="s">
        <v>41</v>
      </c>
      <c r="AD6060" t="s">
        <v>9477</v>
      </c>
      <c r="AE6060" s="14">
        <v>14.072349830338061</v>
      </c>
      <c r="AF6060">
        <v>0</v>
      </c>
      <c r="AG6060" t="s">
        <v>31</v>
      </c>
      <c r="AH6060" t="s">
        <v>31</v>
      </c>
      <c r="AI6060" t="b">
        <v>0</v>
      </c>
      <c r="AJ6060" t="s">
        <v>23</v>
      </c>
      <c r="AK6060" t="s">
        <v>54</v>
      </c>
      <c r="AL6060" t="str">
        <f>IF(AmazonChurn[[#This Row],[Average Monthly Expenses]]&lt;=30,"Low",IF(AmazonChurn[[#This Row],[Average Monthly Expenses]]&lt;=60,"Medium","High"))</f>
        <v>Low</v>
      </c>
      <c r="AM6060" t="str">
        <f>IF(AmazonChurn[[#This Row],[Number of Complaints or Support]]&lt;3,"Low",IF(AmazonChurn[[#This Row],[Number of Complaints or Support]]&lt;=7,"Medium","High"))</f>
        <v>Low</v>
      </c>
      <c r="AN6060" s="14">
        <f>AmazonChurn[[#This Row],[Number of Complaints or Support]]/AmazonChurn[[#This Row],[Account Length (in months)]]</f>
        <v>0</v>
      </c>
    </row>
    <row r="6061" spans="1:40" x14ac:dyDescent="0.25">
      <c r="A6061" t="s">
        <v>8566</v>
      </c>
      <c r="B6061" t="s">
        <v>36</v>
      </c>
      <c r="C6061">
        <v>53</v>
      </c>
      <c r="D6061">
        <v>2</v>
      </c>
      <c r="E6061">
        <v>5</v>
      </c>
      <c r="F6061">
        <v>1</v>
      </c>
      <c r="G6061" t="s">
        <v>36</v>
      </c>
      <c r="H6061">
        <v>0</v>
      </c>
      <c r="I6061" t="s">
        <v>97</v>
      </c>
      <c r="J6061" t="s">
        <v>35</v>
      </c>
      <c r="K6061" t="s">
        <v>9472</v>
      </c>
      <c r="L6061">
        <v>74</v>
      </c>
      <c r="M6061" t="s">
        <v>23</v>
      </c>
      <c r="N6061" t="s">
        <v>36</v>
      </c>
      <c r="O6061" t="s">
        <v>23</v>
      </c>
      <c r="P6061">
        <v>0</v>
      </c>
      <c r="Q6061" t="s">
        <v>36</v>
      </c>
      <c r="R6061" t="s">
        <v>26</v>
      </c>
      <c r="S6061" t="s">
        <v>38</v>
      </c>
      <c r="T6061">
        <v>48</v>
      </c>
      <c r="U6061" t="s">
        <v>9484</v>
      </c>
      <c r="V6061">
        <v>48</v>
      </c>
      <c r="W6061">
        <v>2578</v>
      </c>
      <c r="X6061" t="s">
        <v>46</v>
      </c>
      <c r="Y6061" t="s">
        <v>286</v>
      </c>
      <c r="Z6061" t="s">
        <v>1085</v>
      </c>
      <c r="AA6061" s="1">
        <v>44914</v>
      </c>
      <c r="AB6061" s="1">
        <v>44084</v>
      </c>
      <c r="AC6061" t="s">
        <v>30</v>
      </c>
      <c r="AD6061" t="s">
        <v>9475</v>
      </c>
      <c r="AE6061" s="14">
        <v>41.344056889817168</v>
      </c>
      <c r="AF6061">
        <v>9</v>
      </c>
      <c r="AG6061" t="s">
        <v>69</v>
      </c>
      <c r="AH6061" t="s">
        <v>69</v>
      </c>
      <c r="AI6061" t="b">
        <v>0</v>
      </c>
      <c r="AJ6061" t="s">
        <v>23</v>
      </c>
      <c r="AK6061" t="s">
        <v>73</v>
      </c>
      <c r="AL6061" t="str">
        <f>IF(AmazonChurn[[#This Row],[Average Monthly Expenses]]&lt;=30,"Low",IF(AmazonChurn[[#This Row],[Average Monthly Expenses]]&lt;=60,"Medium","High"))</f>
        <v>Medium</v>
      </c>
      <c r="AM6061" t="str">
        <f>IF(AmazonChurn[[#This Row],[Number of Complaints or Support]]&lt;3,"Low",IF(AmazonChurn[[#This Row],[Number of Complaints or Support]]&lt;=7,"Medium","High"))</f>
        <v>High</v>
      </c>
      <c r="AN6061" s="14">
        <f>AmazonChurn[[#This Row],[Number of Complaints or Support]]/AmazonChurn[[#This Row],[Account Length (in months)]]</f>
        <v>0.16981132075471697</v>
      </c>
    </row>
    <row r="6062" spans="1:40" x14ac:dyDescent="0.25">
      <c r="A6062" t="s">
        <v>8567</v>
      </c>
      <c r="B6062" t="s">
        <v>36</v>
      </c>
      <c r="C6062">
        <v>14</v>
      </c>
      <c r="D6062">
        <v>2</v>
      </c>
      <c r="E6062">
        <v>7</v>
      </c>
      <c r="F6062">
        <v>1</v>
      </c>
      <c r="G6062" t="s">
        <v>36</v>
      </c>
      <c r="H6062">
        <v>0</v>
      </c>
      <c r="I6062" t="s">
        <v>88</v>
      </c>
      <c r="J6062" t="s">
        <v>25</v>
      </c>
      <c r="K6062" t="s">
        <v>25</v>
      </c>
      <c r="L6062">
        <v>46</v>
      </c>
      <c r="M6062" t="s">
        <v>23</v>
      </c>
      <c r="N6062" t="s">
        <v>23</v>
      </c>
      <c r="O6062" t="s">
        <v>23</v>
      </c>
      <c r="P6062">
        <v>0</v>
      </c>
      <c r="Q6062" t="s">
        <v>36</v>
      </c>
      <c r="R6062" t="s">
        <v>26</v>
      </c>
      <c r="S6062" t="s">
        <v>124</v>
      </c>
      <c r="T6062">
        <v>37</v>
      </c>
      <c r="U6062" t="s">
        <v>9484</v>
      </c>
      <c r="V6062">
        <v>37</v>
      </c>
      <c r="W6062">
        <v>537</v>
      </c>
      <c r="X6062" t="s">
        <v>94</v>
      </c>
      <c r="Y6062" t="s">
        <v>694</v>
      </c>
      <c r="Z6062" t="s">
        <v>3280</v>
      </c>
      <c r="AA6062" s="1">
        <v>44698</v>
      </c>
      <c r="AB6062" s="1">
        <v>44890</v>
      </c>
      <c r="AC6062" t="s">
        <v>30</v>
      </c>
      <c r="AD6062" t="s">
        <v>9475</v>
      </c>
      <c r="AE6062" s="14">
        <v>37.488570042607464</v>
      </c>
      <c r="AF6062">
        <v>6</v>
      </c>
      <c r="AG6062" t="s">
        <v>69</v>
      </c>
      <c r="AH6062" t="s">
        <v>69</v>
      </c>
      <c r="AI6062" t="b">
        <v>1</v>
      </c>
      <c r="AJ6062" t="s">
        <v>36</v>
      </c>
      <c r="AK6062" t="s">
        <v>64</v>
      </c>
      <c r="AL6062" t="str">
        <f>IF(AmazonChurn[[#This Row],[Average Monthly Expenses]]&lt;=30,"Low",IF(AmazonChurn[[#This Row],[Average Monthly Expenses]]&lt;=60,"Medium","High"))</f>
        <v>Medium</v>
      </c>
      <c r="AM6062" t="str">
        <f>IF(AmazonChurn[[#This Row],[Number of Complaints or Support]]&lt;3,"Low",IF(AmazonChurn[[#This Row],[Number of Complaints or Support]]&lt;=7,"Medium","High"))</f>
        <v>Medium</v>
      </c>
      <c r="AN6062" s="14">
        <f>AmazonChurn[[#This Row],[Number of Complaints or Support]]/AmazonChurn[[#This Row],[Account Length (in months)]]</f>
        <v>0.42857142857142855</v>
      </c>
    </row>
    <row r="6063" spans="1:40" x14ac:dyDescent="0.25">
      <c r="A6063" t="s">
        <v>8568</v>
      </c>
      <c r="B6063" t="s">
        <v>23</v>
      </c>
      <c r="C6063">
        <v>21</v>
      </c>
      <c r="D6063">
        <v>0</v>
      </c>
      <c r="E6063">
        <v>2</v>
      </c>
      <c r="F6063">
        <v>1</v>
      </c>
      <c r="G6063" t="s">
        <v>36</v>
      </c>
      <c r="H6063">
        <v>0</v>
      </c>
      <c r="I6063" t="s">
        <v>162</v>
      </c>
      <c r="J6063" t="s">
        <v>25</v>
      </c>
      <c r="K6063" t="s">
        <v>25</v>
      </c>
      <c r="L6063">
        <v>39</v>
      </c>
      <c r="M6063" t="s">
        <v>23</v>
      </c>
      <c r="N6063" t="s">
        <v>23</v>
      </c>
      <c r="O6063" t="s">
        <v>23</v>
      </c>
      <c r="P6063">
        <v>0</v>
      </c>
      <c r="Q6063" t="s">
        <v>23</v>
      </c>
      <c r="R6063" t="s">
        <v>26</v>
      </c>
      <c r="S6063" t="s">
        <v>124</v>
      </c>
      <c r="T6063">
        <v>53</v>
      </c>
      <c r="U6063" t="s">
        <v>9484</v>
      </c>
      <c r="V6063">
        <v>53</v>
      </c>
      <c r="W6063">
        <v>1125</v>
      </c>
      <c r="Z6063" t="s">
        <v>526</v>
      </c>
      <c r="AA6063" s="1">
        <v>44785</v>
      </c>
      <c r="AB6063" s="1">
        <v>44637</v>
      </c>
      <c r="AC6063" t="s">
        <v>41</v>
      </c>
      <c r="AD6063" t="s">
        <v>9477</v>
      </c>
      <c r="AE6063" s="14">
        <v>48.264489501601851</v>
      </c>
      <c r="AF6063">
        <v>7</v>
      </c>
      <c r="AG6063" t="s">
        <v>31</v>
      </c>
      <c r="AH6063" t="s">
        <v>31</v>
      </c>
      <c r="AI6063" t="b">
        <v>0</v>
      </c>
      <c r="AJ6063" t="s">
        <v>23</v>
      </c>
      <c r="AK6063" t="s">
        <v>64</v>
      </c>
      <c r="AL6063" t="str">
        <f>IF(AmazonChurn[[#This Row],[Average Monthly Expenses]]&lt;=30,"Low",IF(AmazonChurn[[#This Row],[Average Monthly Expenses]]&lt;=60,"Medium","High"))</f>
        <v>Medium</v>
      </c>
      <c r="AM6063" t="str">
        <f>IF(AmazonChurn[[#This Row],[Number of Complaints or Support]]&lt;3,"Low",IF(AmazonChurn[[#This Row],[Number of Complaints or Support]]&lt;=7,"Medium","High"))</f>
        <v>Medium</v>
      </c>
      <c r="AN6063" s="14">
        <f>AmazonChurn[[#This Row],[Number of Complaints or Support]]/AmazonChurn[[#This Row],[Account Length (in months)]]</f>
        <v>0.33333333333333331</v>
      </c>
    </row>
    <row r="6064" spans="1:40" x14ac:dyDescent="0.25">
      <c r="A6064" t="s">
        <v>6972</v>
      </c>
      <c r="B6064" t="s">
        <v>23</v>
      </c>
      <c r="C6064">
        <v>14</v>
      </c>
      <c r="D6064">
        <v>0</v>
      </c>
      <c r="E6064">
        <v>0</v>
      </c>
      <c r="F6064">
        <v>0</v>
      </c>
      <c r="G6064" t="s">
        <v>23</v>
      </c>
      <c r="H6064">
        <v>0</v>
      </c>
      <c r="I6064" t="s">
        <v>438</v>
      </c>
      <c r="J6064" t="s">
        <v>25</v>
      </c>
      <c r="K6064" t="s">
        <v>25</v>
      </c>
      <c r="L6064">
        <v>39</v>
      </c>
      <c r="M6064" t="s">
        <v>23</v>
      </c>
      <c r="N6064" t="s">
        <v>23</v>
      </c>
      <c r="O6064" t="s">
        <v>36</v>
      </c>
      <c r="P6064">
        <v>2</v>
      </c>
      <c r="Q6064" t="s">
        <v>23</v>
      </c>
      <c r="R6064" t="s">
        <v>26</v>
      </c>
      <c r="S6064" t="s">
        <v>27</v>
      </c>
      <c r="T6064">
        <v>7</v>
      </c>
      <c r="U6064" t="s">
        <v>9483</v>
      </c>
      <c r="V6064">
        <v>7</v>
      </c>
      <c r="W6064">
        <v>95</v>
      </c>
      <c r="Z6064" t="s">
        <v>221</v>
      </c>
      <c r="AA6064" s="1">
        <v>44444</v>
      </c>
      <c r="AB6064" s="1">
        <v>44143</v>
      </c>
      <c r="AC6064" t="s">
        <v>48</v>
      </c>
      <c r="AD6064" t="s">
        <v>9476</v>
      </c>
      <c r="AE6064" s="14">
        <v>8.2486361580454748</v>
      </c>
      <c r="AF6064">
        <v>4</v>
      </c>
      <c r="AG6064" t="s">
        <v>53</v>
      </c>
      <c r="AH6064" t="s">
        <v>9480</v>
      </c>
      <c r="AI6064" t="b">
        <v>0</v>
      </c>
      <c r="AJ6064" t="s">
        <v>23</v>
      </c>
      <c r="AK6064" t="s">
        <v>54</v>
      </c>
      <c r="AL6064" t="str">
        <f>IF(AmazonChurn[[#This Row],[Average Monthly Expenses]]&lt;=30,"Low",IF(AmazonChurn[[#This Row],[Average Monthly Expenses]]&lt;=60,"Medium","High"))</f>
        <v>Low</v>
      </c>
      <c r="AM6064" t="str">
        <f>IF(AmazonChurn[[#This Row],[Number of Complaints or Support]]&lt;3,"Low",IF(AmazonChurn[[#This Row],[Number of Complaints or Support]]&lt;=7,"Medium","High"))</f>
        <v>Medium</v>
      </c>
      <c r="AN6064" s="14">
        <f>AmazonChurn[[#This Row],[Number of Complaints or Support]]/AmazonChurn[[#This Row],[Account Length (in months)]]</f>
        <v>0.2857142857142857</v>
      </c>
    </row>
    <row r="6065" spans="1:40" x14ac:dyDescent="0.25">
      <c r="A6065" t="s">
        <v>8569</v>
      </c>
      <c r="B6065" t="s">
        <v>36</v>
      </c>
      <c r="C6065">
        <v>1</v>
      </c>
      <c r="D6065">
        <v>2</v>
      </c>
      <c r="E6065">
        <v>2</v>
      </c>
      <c r="F6065">
        <v>1</v>
      </c>
      <c r="G6065" t="s">
        <v>36</v>
      </c>
      <c r="H6065">
        <v>0</v>
      </c>
      <c r="I6065" t="s">
        <v>217</v>
      </c>
      <c r="J6065" t="s">
        <v>25</v>
      </c>
      <c r="K6065" t="s">
        <v>25</v>
      </c>
      <c r="L6065">
        <v>57</v>
      </c>
      <c r="M6065" t="s">
        <v>23</v>
      </c>
      <c r="N6065" t="s">
        <v>23</v>
      </c>
      <c r="O6065" t="s">
        <v>23</v>
      </c>
      <c r="P6065">
        <v>0</v>
      </c>
      <c r="Q6065" t="s">
        <v>23</v>
      </c>
      <c r="R6065" t="s">
        <v>26</v>
      </c>
      <c r="S6065" t="s">
        <v>176</v>
      </c>
      <c r="T6065">
        <v>50</v>
      </c>
      <c r="U6065" t="s">
        <v>9486</v>
      </c>
      <c r="V6065">
        <v>50</v>
      </c>
      <c r="W6065">
        <v>50</v>
      </c>
      <c r="X6065" t="s">
        <v>46</v>
      </c>
      <c r="Y6065" t="s">
        <v>220</v>
      </c>
      <c r="Z6065" t="s">
        <v>8570</v>
      </c>
      <c r="AA6065" s="1">
        <v>45151</v>
      </c>
      <c r="AB6065" s="1">
        <v>44966</v>
      </c>
      <c r="AC6065" t="s">
        <v>41</v>
      </c>
      <c r="AD6065" t="s">
        <v>9477</v>
      </c>
      <c r="AE6065" s="14">
        <v>54.446173073710959</v>
      </c>
      <c r="AF6065">
        <v>0</v>
      </c>
      <c r="AG6065" t="s">
        <v>53</v>
      </c>
      <c r="AH6065" t="s">
        <v>9480</v>
      </c>
      <c r="AI6065" t="b">
        <v>0</v>
      </c>
      <c r="AJ6065" t="s">
        <v>23</v>
      </c>
      <c r="AK6065" t="s">
        <v>73</v>
      </c>
      <c r="AL6065" t="str">
        <f>IF(AmazonChurn[[#This Row],[Average Monthly Expenses]]&lt;=30,"Low",IF(AmazonChurn[[#This Row],[Average Monthly Expenses]]&lt;=60,"Medium","High"))</f>
        <v>Medium</v>
      </c>
      <c r="AM6065" t="str">
        <f>IF(AmazonChurn[[#This Row],[Number of Complaints or Support]]&lt;3,"Low",IF(AmazonChurn[[#This Row],[Number of Complaints or Support]]&lt;=7,"Medium","High"))</f>
        <v>Low</v>
      </c>
      <c r="AN6065" s="14">
        <f>AmazonChurn[[#This Row],[Number of Complaints or Support]]/AmazonChurn[[#This Row],[Account Length (in months)]]</f>
        <v>0</v>
      </c>
    </row>
    <row r="6066" spans="1:40" x14ac:dyDescent="0.25">
      <c r="A6066" t="s">
        <v>7920</v>
      </c>
      <c r="B6066" t="s">
        <v>23</v>
      </c>
      <c r="C6066">
        <v>8</v>
      </c>
      <c r="D6066">
        <v>0</v>
      </c>
      <c r="E6066">
        <v>3</v>
      </c>
      <c r="F6066">
        <v>0</v>
      </c>
      <c r="G6066" t="s">
        <v>23</v>
      </c>
      <c r="H6066">
        <v>41</v>
      </c>
      <c r="I6066" t="s">
        <v>92</v>
      </c>
      <c r="J6066" t="s">
        <v>35</v>
      </c>
      <c r="K6066" t="s">
        <v>9472</v>
      </c>
      <c r="L6066">
        <v>60</v>
      </c>
      <c r="M6066" t="s">
        <v>23</v>
      </c>
      <c r="N6066" t="s">
        <v>23</v>
      </c>
      <c r="O6066" t="s">
        <v>23</v>
      </c>
      <c r="P6066">
        <v>0</v>
      </c>
      <c r="Q6066" t="s">
        <v>23</v>
      </c>
      <c r="R6066" t="s">
        <v>26</v>
      </c>
      <c r="S6066" t="s">
        <v>124</v>
      </c>
      <c r="T6066">
        <v>38</v>
      </c>
      <c r="U6066" t="s">
        <v>9484</v>
      </c>
      <c r="V6066">
        <v>38</v>
      </c>
      <c r="W6066">
        <v>291</v>
      </c>
      <c r="Z6066" t="s">
        <v>5699</v>
      </c>
      <c r="AA6066" s="1">
        <v>44632</v>
      </c>
      <c r="AB6066" s="1">
        <v>45008</v>
      </c>
      <c r="AC6066" t="s">
        <v>41</v>
      </c>
      <c r="AD6066" t="s">
        <v>9477</v>
      </c>
      <c r="AE6066" s="14">
        <v>32.30434290519861</v>
      </c>
      <c r="AF6066">
        <v>1</v>
      </c>
      <c r="AG6066" t="s">
        <v>69</v>
      </c>
      <c r="AH6066" t="s">
        <v>69</v>
      </c>
      <c r="AI6066" t="b">
        <v>0</v>
      </c>
      <c r="AJ6066" t="s">
        <v>23</v>
      </c>
      <c r="AK6066" t="s">
        <v>73</v>
      </c>
      <c r="AL6066" t="str">
        <f>IF(AmazonChurn[[#This Row],[Average Monthly Expenses]]&lt;=30,"Low",IF(AmazonChurn[[#This Row],[Average Monthly Expenses]]&lt;=60,"Medium","High"))</f>
        <v>Medium</v>
      </c>
      <c r="AM6066" t="str">
        <f>IF(AmazonChurn[[#This Row],[Number of Complaints or Support]]&lt;3,"Low",IF(AmazonChurn[[#This Row],[Number of Complaints or Support]]&lt;=7,"Medium","High"))</f>
        <v>Low</v>
      </c>
      <c r="AN6066" s="14">
        <f>AmazonChurn[[#This Row],[Number of Complaints or Support]]/AmazonChurn[[#This Row],[Account Length (in months)]]</f>
        <v>0.125</v>
      </c>
    </row>
    <row r="6067" spans="1:40" x14ac:dyDescent="0.25">
      <c r="A6067" t="s">
        <v>8571</v>
      </c>
      <c r="B6067" t="s">
        <v>23</v>
      </c>
      <c r="C6067">
        <v>73</v>
      </c>
      <c r="D6067">
        <v>0</v>
      </c>
      <c r="E6067">
        <v>14</v>
      </c>
      <c r="F6067">
        <v>1</v>
      </c>
      <c r="G6067" t="s">
        <v>36</v>
      </c>
      <c r="H6067">
        <v>0</v>
      </c>
      <c r="I6067" t="s">
        <v>56</v>
      </c>
      <c r="J6067" t="s">
        <v>25</v>
      </c>
      <c r="K6067" t="s">
        <v>25</v>
      </c>
      <c r="L6067">
        <v>34</v>
      </c>
      <c r="M6067" t="s">
        <v>23</v>
      </c>
      <c r="N6067" t="s">
        <v>23</v>
      </c>
      <c r="O6067" t="s">
        <v>36</v>
      </c>
      <c r="P6067">
        <v>2</v>
      </c>
      <c r="Q6067" t="s">
        <v>36</v>
      </c>
      <c r="R6067" t="s">
        <v>57</v>
      </c>
      <c r="S6067" t="s">
        <v>38</v>
      </c>
      <c r="T6067">
        <v>38</v>
      </c>
      <c r="U6067" t="s">
        <v>9484</v>
      </c>
      <c r="V6067">
        <v>38</v>
      </c>
      <c r="W6067">
        <v>2764</v>
      </c>
      <c r="Z6067" t="s">
        <v>3498</v>
      </c>
      <c r="AA6067" s="1">
        <v>44867</v>
      </c>
      <c r="AB6067" s="1">
        <v>45047</v>
      </c>
      <c r="AC6067" t="s">
        <v>41</v>
      </c>
      <c r="AD6067" t="s">
        <v>9477</v>
      </c>
      <c r="AE6067" s="14">
        <v>31.644429423734959</v>
      </c>
      <c r="AF6067">
        <v>6</v>
      </c>
      <c r="AG6067" t="s">
        <v>53</v>
      </c>
      <c r="AH6067" t="s">
        <v>9480</v>
      </c>
      <c r="AI6067" t="b">
        <v>0</v>
      </c>
      <c r="AJ6067" t="s">
        <v>23</v>
      </c>
      <c r="AK6067" t="s">
        <v>32</v>
      </c>
      <c r="AL6067" t="str">
        <f>IF(AmazonChurn[[#This Row],[Average Monthly Expenses]]&lt;=30,"Low",IF(AmazonChurn[[#This Row],[Average Monthly Expenses]]&lt;=60,"Medium","High"))</f>
        <v>Medium</v>
      </c>
      <c r="AM6067" t="str">
        <f>IF(AmazonChurn[[#This Row],[Number of Complaints or Support]]&lt;3,"Low",IF(AmazonChurn[[#This Row],[Number of Complaints or Support]]&lt;=7,"Medium","High"))</f>
        <v>Medium</v>
      </c>
      <c r="AN6067" s="14">
        <f>AmazonChurn[[#This Row],[Number of Complaints or Support]]/AmazonChurn[[#This Row],[Account Length (in months)]]</f>
        <v>8.2191780821917804E-2</v>
      </c>
    </row>
    <row r="6068" spans="1:40" x14ac:dyDescent="0.25">
      <c r="A6068" t="s">
        <v>8572</v>
      </c>
      <c r="B6068" t="s">
        <v>36</v>
      </c>
      <c r="C6068">
        <v>1</v>
      </c>
      <c r="D6068">
        <v>4</v>
      </c>
      <c r="E6068">
        <v>3</v>
      </c>
      <c r="F6068">
        <v>1</v>
      </c>
      <c r="G6068" t="s">
        <v>36</v>
      </c>
      <c r="H6068">
        <v>0</v>
      </c>
      <c r="I6068" t="s">
        <v>242</v>
      </c>
      <c r="J6068" t="s">
        <v>35</v>
      </c>
      <c r="K6068" t="s">
        <v>9472</v>
      </c>
      <c r="L6068">
        <v>80</v>
      </c>
      <c r="M6068" t="s">
        <v>23</v>
      </c>
      <c r="N6068" t="s">
        <v>36</v>
      </c>
      <c r="O6068" t="s">
        <v>23</v>
      </c>
      <c r="P6068">
        <v>0</v>
      </c>
      <c r="Q6068" t="s">
        <v>23</v>
      </c>
      <c r="R6068" t="s">
        <v>26</v>
      </c>
      <c r="S6068" t="s">
        <v>38</v>
      </c>
      <c r="T6068">
        <v>34</v>
      </c>
      <c r="U6068" t="s">
        <v>9484</v>
      </c>
      <c r="V6068">
        <v>34</v>
      </c>
      <c r="W6068">
        <v>34</v>
      </c>
      <c r="X6068" t="s">
        <v>141</v>
      </c>
      <c r="Y6068" t="s">
        <v>142</v>
      </c>
      <c r="Z6068" t="s">
        <v>8573</v>
      </c>
      <c r="AA6068" s="1">
        <v>44223</v>
      </c>
      <c r="AB6068" s="1">
        <v>44108</v>
      </c>
      <c r="AC6068" t="s">
        <v>48</v>
      </c>
      <c r="AD6068" t="s">
        <v>9476</v>
      </c>
      <c r="AE6068" s="14">
        <v>32.61859701072413</v>
      </c>
      <c r="AF6068">
        <v>1</v>
      </c>
      <c r="AG6068" t="s">
        <v>53</v>
      </c>
      <c r="AH6068" t="s">
        <v>9480</v>
      </c>
      <c r="AI6068" t="b">
        <v>0</v>
      </c>
      <c r="AJ6068" t="s">
        <v>23</v>
      </c>
      <c r="AK6068" t="s">
        <v>32</v>
      </c>
      <c r="AL6068" t="str">
        <f>IF(AmazonChurn[[#This Row],[Average Monthly Expenses]]&lt;=30,"Low",IF(AmazonChurn[[#This Row],[Average Monthly Expenses]]&lt;=60,"Medium","High"))</f>
        <v>Medium</v>
      </c>
      <c r="AM6068" t="str">
        <f>IF(AmazonChurn[[#This Row],[Number of Complaints or Support]]&lt;3,"Low",IF(AmazonChurn[[#This Row],[Number of Complaints or Support]]&lt;=7,"Medium","High"))</f>
        <v>Low</v>
      </c>
      <c r="AN6068" s="14">
        <f>AmazonChurn[[#This Row],[Number of Complaints or Support]]/AmazonChurn[[#This Row],[Account Length (in months)]]</f>
        <v>1</v>
      </c>
    </row>
    <row r="6069" spans="1:40" x14ac:dyDescent="0.25">
      <c r="A6069" t="s">
        <v>8574</v>
      </c>
      <c r="B6069" t="s">
        <v>23</v>
      </c>
      <c r="C6069">
        <v>67</v>
      </c>
      <c r="D6069">
        <v>2</v>
      </c>
      <c r="E6069">
        <v>8</v>
      </c>
      <c r="F6069">
        <v>1</v>
      </c>
      <c r="G6069" t="s">
        <v>36</v>
      </c>
      <c r="H6069">
        <v>0</v>
      </c>
      <c r="I6069" t="s">
        <v>184</v>
      </c>
      <c r="J6069" t="s">
        <v>25</v>
      </c>
      <c r="K6069" t="s">
        <v>25</v>
      </c>
      <c r="L6069">
        <v>48</v>
      </c>
      <c r="M6069" t="s">
        <v>23</v>
      </c>
      <c r="N6069" t="s">
        <v>23</v>
      </c>
      <c r="O6069" t="s">
        <v>23</v>
      </c>
      <c r="P6069">
        <v>0</v>
      </c>
      <c r="Q6069" t="s">
        <v>36</v>
      </c>
      <c r="R6069" t="s">
        <v>37</v>
      </c>
      <c r="S6069" t="s">
        <v>130</v>
      </c>
      <c r="T6069">
        <v>67</v>
      </c>
      <c r="U6069" t="s">
        <v>9483</v>
      </c>
      <c r="V6069">
        <v>67</v>
      </c>
      <c r="W6069">
        <v>4513</v>
      </c>
      <c r="Z6069" t="s">
        <v>4512</v>
      </c>
      <c r="AA6069" s="1">
        <v>43910</v>
      </c>
      <c r="AB6069" s="1">
        <v>44925</v>
      </c>
      <c r="AC6069" t="s">
        <v>30</v>
      </c>
      <c r="AD6069" t="s">
        <v>9475</v>
      </c>
      <c r="AE6069" s="14">
        <v>76.605262275370706</v>
      </c>
      <c r="AF6069">
        <v>0</v>
      </c>
      <c r="AG6069" t="s">
        <v>53</v>
      </c>
      <c r="AH6069" t="s">
        <v>9480</v>
      </c>
      <c r="AI6069" t="b">
        <v>0</v>
      </c>
      <c r="AJ6069" t="s">
        <v>23</v>
      </c>
      <c r="AK6069" t="s">
        <v>32</v>
      </c>
      <c r="AL6069" t="str">
        <f>IF(AmazonChurn[[#This Row],[Average Monthly Expenses]]&lt;=30,"Low",IF(AmazonChurn[[#This Row],[Average Monthly Expenses]]&lt;=60,"Medium","High"))</f>
        <v>High</v>
      </c>
      <c r="AM6069" t="str">
        <f>IF(AmazonChurn[[#This Row],[Number of Complaints or Support]]&lt;3,"Low",IF(AmazonChurn[[#This Row],[Number of Complaints or Support]]&lt;=7,"Medium","High"))</f>
        <v>Low</v>
      </c>
      <c r="AN6069" s="14">
        <f>AmazonChurn[[#This Row],[Number of Complaints or Support]]/AmazonChurn[[#This Row],[Account Length (in months)]]</f>
        <v>0</v>
      </c>
    </row>
    <row r="6070" spans="1:40" x14ac:dyDescent="0.25">
      <c r="A6070" t="s">
        <v>8575</v>
      </c>
      <c r="B6070" t="s">
        <v>23</v>
      </c>
      <c r="C6070">
        <v>49</v>
      </c>
      <c r="D6070">
        <v>2</v>
      </c>
      <c r="E6070">
        <v>6</v>
      </c>
      <c r="F6070">
        <v>1</v>
      </c>
      <c r="G6070" t="s">
        <v>36</v>
      </c>
      <c r="H6070">
        <v>0</v>
      </c>
      <c r="I6070" t="s">
        <v>88</v>
      </c>
      <c r="J6070" t="s">
        <v>35</v>
      </c>
      <c r="K6070" t="s">
        <v>9472</v>
      </c>
      <c r="L6070">
        <v>57</v>
      </c>
      <c r="M6070" t="s">
        <v>23</v>
      </c>
      <c r="N6070" t="s">
        <v>23</v>
      </c>
      <c r="O6070" t="s">
        <v>36</v>
      </c>
      <c r="P6070">
        <v>2</v>
      </c>
      <c r="Q6070" t="s">
        <v>23</v>
      </c>
      <c r="R6070" t="s">
        <v>57</v>
      </c>
      <c r="S6070" t="s">
        <v>27</v>
      </c>
      <c r="T6070">
        <v>27</v>
      </c>
      <c r="U6070" t="s">
        <v>9483</v>
      </c>
      <c r="V6070">
        <v>27</v>
      </c>
      <c r="W6070">
        <v>1343</v>
      </c>
      <c r="Z6070" t="s">
        <v>4322</v>
      </c>
      <c r="AA6070" s="1">
        <v>44371</v>
      </c>
      <c r="AB6070" s="1">
        <v>44483</v>
      </c>
      <c r="AC6070" t="s">
        <v>30</v>
      </c>
      <c r="AD6070" t="s">
        <v>9475</v>
      </c>
      <c r="AE6070" s="14">
        <v>29.406323376241119</v>
      </c>
      <c r="AF6070">
        <v>8</v>
      </c>
      <c r="AG6070" t="s">
        <v>31</v>
      </c>
      <c r="AH6070" t="s">
        <v>31</v>
      </c>
      <c r="AI6070" t="b">
        <v>0</v>
      </c>
      <c r="AJ6070" t="s">
        <v>23</v>
      </c>
      <c r="AK6070" t="s">
        <v>54</v>
      </c>
      <c r="AL6070" t="str">
        <f>IF(AmazonChurn[[#This Row],[Average Monthly Expenses]]&lt;=30,"Low",IF(AmazonChurn[[#This Row],[Average Monthly Expenses]]&lt;=60,"Medium","High"))</f>
        <v>Low</v>
      </c>
      <c r="AM6070" t="str">
        <f>IF(AmazonChurn[[#This Row],[Number of Complaints or Support]]&lt;3,"Low",IF(AmazonChurn[[#This Row],[Number of Complaints or Support]]&lt;=7,"Medium","High"))</f>
        <v>High</v>
      </c>
      <c r="AN6070" s="14">
        <f>AmazonChurn[[#This Row],[Number of Complaints or Support]]/AmazonChurn[[#This Row],[Account Length (in months)]]</f>
        <v>0.16326530612244897</v>
      </c>
    </row>
    <row r="6071" spans="1:40" x14ac:dyDescent="0.25">
      <c r="A6071" t="s">
        <v>8576</v>
      </c>
      <c r="B6071" t="s">
        <v>23</v>
      </c>
      <c r="C6071">
        <v>73</v>
      </c>
      <c r="D6071">
        <v>0</v>
      </c>
      <c r="E6071">
        <v>3</v>
      </c>
      <c r="F6071">
        <v>1</v>
      </c>
      <c r="G6071" t="s">
        <v>36</v>
      </c>
      <c r="H6071">
        <v>0</v>
      </c>
      <c r="I6071" t="s">
        <v>245</v>
      </c>
      <c r="J6071" t="s">
        <v>25</v>
      </c>
      <c r="K6071" t="s">
        <v>25</v>
      </c>
      <c r="L6071">
        <v>60</v>
      </c>
      <c r="M6071" t="s">
        <v>23</v>
      </c>
      <c r="N6071" t="s">
        <v>23</v>
      </c>
      <c r="O6071" t="s">
        <v>36</v>
      </c>
      <c r="P6071">
        <v>4</v>
      </c>
      <c r="Q6071" t="s">
        <v>36</v>
      </c>
      <c r="R6071" t="s">
        <v>57</v>
      </c>
      <c r="S6071" t="s">
        <v>38</v>
      </c>
      <c r="T6071">
        <v>33</v>
      </c>
      <c r="U6071" t="s">
        <v>9484</v>
      </c>
      <c r="V6071">
        <v>33</v>
      </c>
      <c r="W6071">
        <v>2434</v>
      </c>
      <c r="Z6071" t="s">
        <v>6861</v>
      </c>
      <c r="AA6071" s="1">
        <v>43949</v>
      </c>
      <c r="AB6071" s="1">
        <v>44054</v>
      </c>
      <c r="AC6071" t="s">
        <v>30</v>
      </c>
      <c r="AD6071" t="s">
        <v>9475</v>
      </c>
      <c r="AE6071" s="14">
        <v>30.85696119341603</v>
      </c>
      <c r="AF6071">
        <v>6</v>
      </c>
      <c r="AG6071" t="s">
        <v>31</v>
      </c>
      <c r="AH6071" t="s">
        <v>31</v>
      </c>
      <c r="AI6071" t="b">
        <v>1</v>
      </c>
      <c r="AJ6071" t="s">
        <v>36</v>
      </c>
      <c r="AK6071" t="s">
        <v>73</v>
      </c>
      <c r="AL6071" t="str">
        <f>IF(AmazonChurn[[#This Row],[Average Monthly Expenses]]&lt;=30,"Low",IF(AmazonChurn[[#This Row],[Average Monthly Expenses]]&lt;=60,"Medium","High"))</f>
        <v>Medium</v>
      </c>
      <c r="AM6071" t="str">
        <f>IF(AmazonChurn[[#This Row],[Number of Complaints or Support]]&lt;3,"Low",IF(AmazonChurn[[#This Row],[Number of Complaints or Support]]&lt;=7,"Medium","High"))</f>
        <v>Medium</v>
      </c>
      <c r="AN6071" s="14">
        <f>AmazonChurn[[#This Row],[Number of Complaints or Support]]/AmazonChurn[[#This Row],[Account Length (in months)]]</f>
        <v>8.2191780821917804E-2</v>
      </c>
    </row>
    <row r="6072" spans="1:40" x14ac:dyDescent="0.25">
      <c r="A6072" t="s">
        <v>8577</v>
      </c>
      <c r="B6072" t="s">
        <v>36</v>
      </c>
      <c r="C6072">
        <v>4</v>
      </c>
      <c r="D6072">
        <v>3</v>
      </c>
      <c r="E6072">
        <v>1</v>
      </c>
      <c r="F6072">
        <v>1</v>
      </c>
      <c r="G6072" t="s">
        <v>36</v>
      </c>
      <c r="H6072">
        <v>0</v>
      </c>
      <c r="I6072" t="s">
        <v>116</v>
      </c>
      <c r="J6072" t="s">
        <v>35</v>
      </c>
      <c r="K6072" t="s">
        <v>9472</v>
      </c>
      <c r="L6072">
        <v>38</v>
      </c>
      <c r="M6072" t="s">
        <v>23</v>
      </c>
      <c r="N6072" t="s">
        <v>23</v>
      </c>
      <c r="O6072" t="s">
        <v>23</v>
      </c>
      <c r="P6072">
        <v>0</v>
      </c>
      <c r="Q6072" t="s">
        <v>36</v>
      </c>
      <c r="R6072" t="s">
        <v>26</v>
      </c>
      <c r="S6072" t="s">
        <v>38</v>
      </c>
      <c r="T6072">
        <v>33</v>
      </c>
      <c r="U6072" t="s">
        <v>9484</v>
      </c>
      <c r="V6072">
        <v>33</v>
      </c>
      <c r="W6072">
        <v>133</v>
      </c>
      <c r="X6072" t="s">
        <v>110</v>
      </c>
      <c r="Y6072" t="s">
        <v>204</v>
      </c>
      <c r="Z6072" t="s">
        <v>3099</v>
      </c>
      <c r="AA6072" s="1">
        <v>44597</v>
      </c>
      <c r="AB6072" s="1">
        <v>44921</v>
      </c>
      <c r="AC6072" t="s">
        <v>41</v>
      </c>
      <c r="AD6072" t="s">
        <v>9477</v>
      </c>
      <c r="AE6072" s="14">
        <v>29.358623127692361</v>
      </c>
      <c r="AF6072">
        <v>5</v>
      </c>
      <c r="AG6072" t="s">
        <v>31</v>
      </c>
      <c r="AH6072" t="s">
        <v>31</v>
      </c>
      <c r="AI6072" t="b">
        <v>0</v>
      </c>
      <c r="AJ6072" t="s">
        <v>23</v>
      </c>
      <c r="AK6072" t="s">
        <v>73</v>
      </c>
      <c r="AL6072" t="str">
        <f>IF(AmazonChurn[[#This Row],[Average Monthly Expenses]]&lt;=30,"Low",IF(AmazonChurn[[#This Row],[Average Monthly Expenses]]&lt;=60,"Medium","High"))</f>
        <v>Low</v>
      </c>
      <c r="AM6072" t="str">
        <f>IF(AmazonChurn[[#This Row],[Number of Complaints or Support]]&lt;3,"Low",IF(AmazonChurn[[#This Row],[Number of Complaints or Support]]&lt;=7,"Medium","High"))</f>
        <v>Medium</v>
      </c>
      <c r="AN6072" s="14">
        <f>AmazonChurn[[#This Row],[Number of Complaints or Support]]/AmazonChurn[[#This Row],[Account Length (in months)]]</f>
        <v>1.25</v>
      </c>
    </row>
    <row r="6073" spans="1:40" x14ac:dyDescent="0.25">
      <c r="A6073" t="s">
        <v>8578</v>
      </c>
      <c r="B6073" t="s">
        <v>23</v>
      </c>
      <c r="C6073">
        <v>13</v>
      </c>
      <c r="D6073">
        <v>0</v>
      </c>
      <c r="E6073">
        <v>0</v>
      </c>
      <c r="F6073">
        <v>0</v>
      </c>
      <c r="G6073" t="s">
        <v>23</v>
      </c>
      <c r="H6073">
        <v>0</v>
      </c>
      <c r="I6073" t="s">
        <v>24</v>
      </c>
      <c r="J6073" t="s">
        <v>25</v>
      </c>
      <c r="K6073" t="s">
        <v>25</v>
      </c>
      <c r="L6073">
        <v>58</v>
      </c>
      <c r="M6073" t="s">
        <v>23</v>
      </c>
      <c r="N6073" t="s">
        <v>23</v>
      </c>
      <c r="O6073" t="s">
        <v>23</v>
      </c>
      <c r="P6073">
        <v>0</v>
      </c>
      <c r="Q6073" t="s">
        <v>23</v>
      </c>
      <c r="R6073" t="s">
        <v>57</v>
      </c>
      <c r="S6073" t="s">
        <v>38</v>
      </c>
      <c r="T6073">
        <v>13</v>
      </c>
      <c r="U6073" t="s">
        <v>9484</v>
      </c>
      <c r="V6073">
        <v>13</v>
      </c>
      <c r="W6073">
        <v>166</v>
      </c>
      <c r="Z6073" t="s">
        <v>8579</v>
      </c>
      <c r="AA6073" s="1">
        <v>45051</v>
      </c>
      <c r="AB6073" s="1">
        <v>45244</v>
      </c>
      <c r="AC6073" t="s">
        <v>48</v>
      </c>
      <c r="AD6073" t="s">
        <v>9476</v>
      </c>
      <c r="AE6073" s="14">
        <v>13.597015515113601</v>
      </c>
      <c r="AF6073">
        <v>2</v>
      </c>
      <c r="AG6073" t="s">
        <v>53</v>
      </c>
      <c r="AH6073" t="s">
        <v>9480</v>
      </c>
      <c r="AI6073" t="b">
        <v>0</v>
      </c>
      <c r="AJ6073" t="s">
        <v>23</v>
      </c>
      <c r="AK6073" t="s">
        <v>32</v>
      </c>
      <c r="AL6073" t="str">
        <f>IF(AmazonChurn[[#This Row],[Average Monthly Expenses]]&lt;=30,"Low",IF(AmazonChurn[[#This Row],[Average Monthly Expenses]]&lt;=60,"Medium","High"))</f>
        <v>Low</v>
      </c>
      <c r="AM6073" t="str">
        <f>IF(AmazonChurn[[#This Row],[Number of Complaints or Support]]&lt;3,"Low",IF(AmazonChurn[[#This Row],[Number of Complaints or Support]]&lt;=7,"Medium","High"))</f>
        <v>Low</v>
      </c>
      <c r="AN6073" s="14">
        <f>AmazonChurn[[#This Row],[Number of Complaints or Support]]/AmazonChurn[[#This Row],[Account Length (in months)]]</f>
        <v>0.15384615384615385</v>
      </c>
    </row>
    <row r="6074" spans="1:40" x14ac:dyDescent="0.25">
      <c r="A6074" t="s">
        <v>8580</v>
      </c>
      <c r="B6074" t="s">
        <v>23</v>
      </c>
      <c r="C6074">
        <v>24</v>
      </c>
      <c r="D6074">
        <v>0</v>
      </c>
      <c r="E6074">
        <v>27</v>
      </c>
      <c r="F6074">
        <v>1</v>
      </c>
      <c r="G6074" t="s">
        <v>36</v>
      </c>
      <c r="H6074">
        <v>0</v>
      </c>
      <c r="I6074" t="s">
        <v>190</v>
      </c>
      <c r="J6074" t="s">
        <v>25</v>
      </c>
      <c r="K6074" t="s">
        <v>25</v>
      </c>
      <c r="L6074">
        <v>26</v>
      </c>
      <c r="M6074" t="s">
        <v>36</v>
      </c>
      <c r="N6074" t="s">
        <v>23</v>
      </c>
      <c r="O6074" t="s">
        <v>23</v>
      </c>
      <c r="P6074">
        <v>0</v>
      </c>
      <c r="Q6074" t="s">
        <v>36</v>
      </c>
      <c r="R6074" t="s">
        <v>26</v>
      </c>
      <c r="S6074" t="s">
        <v>38</v>
      </c>
      <c r="T6074">
        <v>28</v>
      </c>
      <c r="U6074" t="s">
        <v>9484</v>
      </c>
      <c r="V6074">
        <v>28</v>
      </c>
      <c r="W6074">
        <v>681</v>
      </c>
      <c r="Z6074" t="s">
        <v>5191</v>
      </c>
      <c r="AA6074" s="1">
        <v>44751</v>
      </c>
      <c r="AB6074" s="1">
        <v>45202</v>
      </c>
      <c r="AC6074" t="s">
        <v>41</v>
      </c>
      <c r="AD6074" t="s">
        <v>9477</v>
      </c>
      <c r="AE6074" s="14">
        <v>30.246283071877521</v>
      </c>
      <c r="AF6074">
        <v>7</v>
      </c>
      <c r="AG6074" t="s">
        <v>69</v>
      </c>
      <c r="AH6074" t="s">
        <v>69</v>
      </c>
      <c r="AI6074" t="b">
        <v>0</v>
      </c>
      <c r="AJ6074" t="s">
        <v>23</v>
      </c>
      <c r="AK6074" t="s">
        <v>64</v>
      </c>
      <c r="AL6074" t="str">
        <f>IF(AmazonChurn[[#This Row],[Average Monthly Expenses]]&lt;=30,"Low",IF(AmazonChurn[[#This Row],[Average Monthly Expenses]]&lt;=60,"Medium","High"))</f>
        <v>Medium</v>
      </c>
      <c r="AM6074" t="str">
        <f>IF(AmazonChurn[[#This Row],[Number of Complaints or Support]]&lt;3,"Low",IF(AmazonChurn[[#This Row],[Number of Complaints or Support]]&lt;=7,"Medium","High"))</f>
        <v>Medium</v>
      </c>
      <c r="AN6074" s="14">
        <f>AmazonChurn[[#This Row],[Number of Complaints or Support]]/AmazonChurn[[#This Row],[Account Length (in months)]]</f>
        <v>0.29166666666666669</v>
      </c>
    </row>
    <row r="6075" spans="1:40" x14ac:dyDescent="0.25">
      <c r="A6075" t="s">
        <v>8581</v>
      </c>
      <c r="B6075" t="s">
        <v>23</v>
      </c>
      <c r="C6075">
        <v>18</v>
      </c>
      <c r="D6075">
        <v>0</v>
      </c>
      <c r="E6075">
        <v>0</v>
      </c>
      <c r="F6075">
        <v>0</v>
      </c>
      <c r="G6075" t="s">
        <v>23</v>
      </c>
      <c r="H6075">
        <v>0</v>
      </c>
      <c r="I6075" t="s">
        <v>162</v>
      </c>
      <c r="J6075" t="s">
        <v>25</v>
      </c>
      <c r="K6075" t="s">
        <v>25</v>
      </c>
      <c r="L6075">
        <v>44</v>
      </c>
      <c r="M6075" t="s">
        <v>23</v>
      </c>
      <c r="N6075" t="s">
        <v>23</v>
      </c>
      <c r="O6075" t="s">
        <v>36</v>
      </c>
      <c r="P6075">
        <v>6</v>
      </c>
      <c r="Q6075" t="s">
        <v>23</v>
      </c>
      <c r="R6075" t="s">
        <v>57</v>
      </c>
      <c r="S6075" t="s">
        <v>27</v>
      </c>
      <c r="T6075">
        <v>10</v>
      </c>
      <c r="U6075" t="s">
        <v>9483</v>
      </c>
      <c r="V6075">
        <v>10</v>
      </c>
      <c r="W6075">
        <v>180</v>
      </c>
      <c r="Z6075" t="s">
        <v>2870</v>
      </c>
      <c r="AA6075" s="1">
        <v>44779</v>
      </c>
      <c r="AB6075" s="1">
        <v>44247</v>
      </c>
      <c r="AC6075" t="s">
        <v>48</v>
      </c>
      <c r="AD6075" t="s">
        <v>9476</v>
      </c>
      <c r="AE6075" s="14">
        <v>11.82199688642288</v>
      </c>
      <c r="AF6075">
        <v>1</v>
      </c>
      <c r="AG6075" t="s">
        <v>69</v>
      </c>
      <c r="AH6075" t="s">
        <v>69</v>
      </c>
      <c r="AI6075" t="b">
        <v>1</v>
      </c>
      <c r="AJ6075" t="s">
        <v>36</v>
      </c>
      <c r="AK6075" t="s">
        <v>54</v>
      </c>
      <c r="AL6075" t="str">
        <f>IF(AmazonChurn[[#This Row],[Average Monthly Expenses]]&lt;=30,"Low",IF(AmazonChurn[[#This Row],[Average Monthly Expenses]]&lt;=60,"Medium","High"))</f>
        <v>Low</v>
      </c>
      <c r="AM6075" t="str">
        <f>IF(AmazonChurn[[#This Row],[Number of Complaints or Support]]&lt;3,"Low",IF(AmazonChurn[[#This Row],[Number of Complaints or Support]]&lt;=7,"Medium","High"))</f>
        <v>Low</v>
      </c>
      <c r="AN6075" s="14">
        <f>AmazonChurn[[#This Row],[Number of Complaints or Support]]/AmazonChurn[[#This Row],[Account Length (in months)]]</f>
        <v>5.5555555555555552E-2</v>
      </c>
    </row>
    <row r="6076" spans="1:40" x14ac:dyDescent="0.25">
      <c r="A6076" t="s">
        <v>8582</v>
      </c>
      <c r="B6076" t="s">
        <v>23</v>
      </c>
      <c r="C6076">
        <v>71</v>
      </c>
      <c r="D6076">
        <v>0</v>
      </c>
      <c r="E6076">
        <v>3</v>
      </c>
      <c r="F6076">
        <v>1</v>
      </c>
      <c r="G6076" t="s">
        <v>36</v>
      </c>
      <c r="H6076">
        <v>0</v>
      </c>
      <c r="I6076" t="s">
        <v>50</v>
      </c>
      <c r="J6076" t="s">
        <v>25</v>
      </c>
      <c r="K6076" t="s">
        <v>25</v>
      </c>
      <c r="L6076">
        <v>35</v>
      </c>
      <c r="M6076" t="s">
        <v>23</v>
      </c>
      <c r="N6076" t="s">
        <v>23</v>
      </c>
      <c r="O6076" t="s">
        <v>23</v>
      </c>
      <c r="P6076">
        <v>0</v>
      </c>
      <c r="Q6076" t="s">
        <v>23</v>
      </c>
      <c r="R6076" t="s">
        <v>37</v>
      </c>
      <c r="S6076" t="s">
        <v>130</v>
      </c>
      <c r="T6076">
        <v>60</v>
      </c>
      <c r="U6076" t="s">
        <v>9483</v>
      </c>
      <c r="V6076">
        <v>60</v>
      </c>
      <c r="W6076">
        <v>4207</v>
      </c>
      <c r="Z6076" t="s">
        <v>1364</v>
      </c>
      <c r="AA6076" s="1">
        <v>45148</v>
      </c>
      <c r="AB6076" s="1">
        <v>44486</v>
      </c>
      <c r="AC6076" t="s">
        <v>30</v>
      </c>
      <c r="AD6076" t="s">
        <v>9475</v>
      </c>
      <c r="AE6076" s="14">
        <v>48.552410288524669</v>
      </c>
      <c r="AF6076">
        <v>10</v>
      </c>
      <c r="AG6076" t="s">
        <v>31</v>
      </c>
      <c r="AH6076" t="s">
        <v>31</v>
      </c>
      <c r="AI6076" t="b">
        <v>1</v>
      </c>
      <c r="AJ6076" t="s">
        <v>36</v>
      </c>
      <c r="AK6076" t="s">
        <v>54</v>
      </c>
      <c r="AL6076" t="str">
        <f>IF(AmazonChurn[[#This Row],[Average Monthly Expenses]]&lt;=30,"Low",IF(AmazonChurn[[#This Row],[Average Monthly Expenses]]&lt;=60,"Medium","High"))</f>
        <v>Medium</v>
      </c>
      <c r="AM6076" t="str">
        <f>IF(AmazonChurn[[#This Row],[Number of Complaints or Support]]&lt;3,"Low",IF(AmazonChurn[[#This Row],[Number of Complaints or Support]]&lt;=7,"Medium","High"))</f>
        <v>High</v>
      </c>
      <c r="AN6076" s="14">
        <f>AmazonChurn[[#This Row],[Number of Complaints or Support]]/AmazonChurn[[#This Row],[Account Length (in months)]]</f>
        <v>0.14084507042253522</v>
      </c>
    </row>
    <row r="6077" spans="1:40" x14ac:dyDescent="0.25">
      <c r="A6077" t="s">
        <v>8583</v>
      </c>
      <c r="B6077" t="s">
        <v>23</v>
      </c>
      <c r="C6077">
        <v>70</v>
      </c>
      <c r="D6077">
        <v>2</v>
      </c>
      <c r="E6077">
        <v>3</v>
      </c>
      <c r="F6077">
        <v>1</v>
      </c>
      <c r="G6077" t="s">
        <v>36</v>
      </c>
      <c r="H6077">
        <v>0</v>
      </c>
      <c r="I6077" t="s">
        <v>438</v>
      </c>
      <c r="J6077" t="s">
        <v>35</v>
      </c>
      <c r="K6077" t="s">
        <v>9472</v>
      </c>
      <c r="L6077">
        <v>57</v>
      </c>
      <c r="M6077" t="s">
        <v>23</v>
      </c>
      <c r="N6077" t="s">
        <v>23</v>
      </c>
      <c r="O6077" t="s">
        <v>23</v>
      </c>
      <c r="P6077">
        <v>0</v>
      </c>
      <c r="Q6077" t="s">
        <v>36</v>
      </c>
      <c r="R6077" t="s">
        <v>57</v>
      </c>
      <c r="S6077" t="s">
        <v>124</v>
      </c>
      <c r="T6077">
        <v>41</v>
      </c>
      <c r="U6077" t="s">
        <v>9484</v>
      </c>
      <c r="V6077">
        <v>41</v>
      </c>
      <c r="W6077">
        <v>2915</v>
      </c>
      <c r="Z6077" t="s">
        <v>8584</v>
      </c>
      <c r="AA6077" s="1">
        <v>44025</v>
      </c>
      <c r="AB6077" s="1">
        <v>45275</v>
      </c>
      <c r="AC6077" t="s">
        <v>30</v>
      </c>
      <c r="AD6077" t="s">
        <v>9475</v>
      </c>
      <c r="AE6077" s="14">
        <v>33.095834611505353</v>
      </c>
      <c r="AF6077">
        <v>0</v>
      </c>
      <c r="AG6077" t="s">
        <v>31</v>
      </c>
      <c r="AH6077" t="s">
        <v>31</v>
      </c>
      <c r="AI6077" t="b">
        <v>1</v>
      </c>
      <c r="AJ6077" t="s">
        <v>36</v>
      </c>
      <c r="AK6077" t="s">
        <v>32</v>
      </c>
      <c r="AL6077" t="str">
        <f>IF(AmazonChurn[[#This Row],[Average Monthly Expenses]]&lt;=30,"Low",IF(AmazonChurn[[#This Row],[Average Monthly Expenses]]&lt;=60,"Medium","High"))</f>
        <v>Medium</v>
      </c>
      <c r="AM6077" t="str">
        <f>IF(AmazonChurn[[#This Row],[Number of Complaints or Support]]&lt;3,"Low",IF(AmazonChurn[[#This Row],[Number of Complaints or Support]]&lt;=7,"Medium","High"))</f>
        <v>Low</v>
      </c>
      <c r="AN6077" s="14">
        <f>AmazonChurn[[#This Row],[Number of Complaints or Support]]/AmazonChurn[[#This Row],[Account Length (in months)]]</f>
        <v>0</v>
      </c>
    </row>
    <row r="6078" spans="1:40" x14ac:dyDescent="0.25">
      <c r="A6078" t="s">
        <v>8585</v>
      </c>
      <c r="B6078" t="s">
        <v>23</v>
      </c>
      <c r="C6078">
        <v>2</v>
      </c>
      <c r="D6078">
        <v>2</v>
      </c>
      <c r="E6078">
        <v>0</v>
      </c>
      <c r="F6078">
        <v>0</v>
      </c>
      <c r="G6078" t="s">
        <v>23</v>
      </c>
      <c r="H6078">
        <v>0</v>
      </c>
      <c r="I6078" t="s">
        <v>82</v>
      </c>
      <c r="J6078" t="s">
        <v>35</v>
      </c>
      <c r="K6078" t="s">
        <v>9472</v>
      </c>
      <c r="L6078">
        <v>60</v>
      </c>
      <c r="M6078" t="s">
        <v>23</v>
      </c>
      <c r="N6078" t="s">
        <v>23</v>
      </c>
      <c r="O6078" t="s">
        <v>23</v>
      </c>
      <c r="P6078">
        <v>0</v>
      </c>
      <c r="Q6078" t="s">
        <v>23</v>
      </c>
      <c r="R6078" t="s">
        <v>26</v>
      </c>
      <c r="S6078" t="s">
        <v>27</v>
      </c>
      <c r="T6078">
        <v>9</v>
      </c>
      <c r="U6078" t="s">
        <v>9483</v>
      </c>
      <c r="V6078">
        <v>9</v>
      </c>
      <c r="W6078">
        <v>16</v>
      </c>
      <c r="Z6078" t="s">
        <v>6945</v>
      </c>
      <c r="AA6078" s="1">
        <v>45126</v>
      </c>
      <c r="AB6078" s="1">
        <v>45198</v>
      </c>
      <c r="AC6078" t="s">
        <v>48</v>
      </c>
      <c r="AD6078" t="s">
        <v>9476</v>
      </c>
      <c r="AE6078" s="14">
        <v>9.320430153395229</v>
      </c>
      <c r="AF6078">
        <v>9</v>
      </c>
      <c r="AG6078" t="s">
        <v>69</v>
      </c>
      <c r="AH6078" t="s">
        <v>69</v>
      </c>
      <c r="AI6078" t="b">
        <v>1</v>
      </c>
      <c r="AJ6078" t="s">
        <v>36</v>
      </c>
      <c r="AK6078" t="s">
        <v>32</v>
      </c>
      <c r="AL6078" t="str">
        <f>IF(AmazonChurn[[#This Row],[Average Monthly Expenses]]&lt;=30,"Low",IF(AmazonChurn[[#This Row],[Average Monthly Expenses]]&lt;=60,"Medium","High"))</f>
        <v>Low</v>
      </c>
      <c r="AM6078" t="str">
        <f>IF(AmazonChurn[[#This Row],[Number of Complaints or Support]]&lt;3,"Low",IF(AmazonChurn[[#This Row],[Number of Complaints or Support]]&lt;=7,"Medium","High"))</f>
        <v>High</v>
      </c>
      <c r="AN6078" s="14">
        <f>AmazonChurn[[#This Row],[Number of Complaints or Support]]/AmazonChurn[[#This Row],[Account Length (in months)]]</f>
        <v>4.5</v>
      </c>
    </row>
    <row r="6079" spans="1:40" x14ac:dyDescent="0.25">
      <c r="A6079" t="s">
        <v>8586</v>
      </c>
      <c r="B6079" t="s">
        <v>23</v>
      </c>
      <c r="C6079">
        <v>64</v>
      </c>
      <c r="D6079">
        <v>0</v>
      </c>
      <c r="E6079">
        <v>0</v>
      </c>
      <c r="F6079">
        <v>0</v>
      </c>
      <c r="G6079" t="s">
        <v>23</v>
      </c>
      <c r="H6079">
        <v>0</v>
      </c>
      <c r="I6079" t="s">
        <v>71</v>
      </c>
      <c r="J6079" t="s">
        <v>35</v>
      </c>
      <c r="K6079" t="s">
        <v>9472</v>
      </c>
      <c r="L6079">
        <v>23</v>
      </c>
      <c r="M6079" t="s">
        <v>36</v>
      </c>
      <c r="N6079" t="s">
        <v>23</v>
      </c>
      <c r="O6079" t="s">
        <v>36</v>
      </c>
      <c r="P6079">
        <v>5</v>
      </c>
      <c r="Q6079" t="s">
        <v>23</v>
      </c>
      <c r="R6079" t="s">
        <v>57</v>
      </c>
      <c r="S6079" t="s">
        <v>27</v>
      </c>
      <c r="T6079">
        <v>11</v>
      </c>
      <c r="U6079" t="s">
        <v>9483</v>
      </c>
      <c r="V6079">
        <v>11</v>
      </c>
      <c r="W6079">
        <v>689</v>
      </c>
      <c r="Z6079" t="s">
        <v>6268</v>
      </c>
      <c r="AA6079" s="1">
        <v>43943</v>
      </c>
      <c r="AB6079" s="1">
        <v>44384</v>
      </c>
      <c r="AC6079" t="s">
        <v>48</v>
      </c>
      <c r="AD6079" t="s">
        <v>9476</v>
      </c>
      <c r="AE6079" s="14">
        <v>9.6525285717013691</v>
      </c>
      <c r="AF6079">
        <v>3</v>
      </c>
      <c r="AG6079" t="s">
        <v>31</v>
      </c>
      <c r="AH6079" t="s">
        <v>31</v>
      </c>
      <c r="AI6079" t="b">
        <v>1</v>
      </c>
      <c r="AJ6079" t="s">
        <v>36</v>
      </c>
      <c r="AK6079" t="s">
        <v>32</v>
      </c>
      <c r="AL6079" t="str">
        <f>IF(AmazonChurn[[#This Row],[Average Monthly Expenses]]&lt;=30,"Low",IF(AmazonChurn[[#This Row],[Average Monthly Expenses]]&lt;=60,"Medium","High"))</f>
        <v>Low</v>
      </c>
      <c r="AM6079" t="str">
        <f>IF(AmazonChurn[[#This Row],[Number of Complaints or Support]]&lt;3,"Low",IF(AmazonChurn[[#This Row],[Number of Complaints or Support]]&lt;=7,"Medium","High"))</f>
        <v>Medium</v>
      </c>
      <c r="AN6079" s="14">
        <f>AmazonChurn[[#This Row],[Number of Complaints or Support]]/AmazonChurn[[#This Row],[Account Length (in months)]]</f>
        <v>4.6875E-2</v>
      </c>
    </row>
    <row r="6080" spans="1:40" x14ac:dyDescent="0.25">
      <c r="A6080" t="s">
        <v>8587</v>
      </c>
      <c r="B6080" t="s">
        <v>23</v>
      </c>
      <c r="C6080">
        <v>8</v>
      </c>
      <c r="D6080">
        <v>0</v>
      </c>
      <c r="E6080">
        <v>8</v>
      </c>
      <c r="F6080">
        <v>1</v>
      </c>
      <c r="G6080" t="s">
        <v>36</v>
      </c>
      <c r="H6080">
        <v>0</v>
      </c>
      <c r="I6080" t="s">
        <v>79</v>
      </c>
      <c r="J6080" t="s">
        <v>25</v>
      </c>
      <c r="K6080" t="s">
        <v>25</v>
      </c>
      <c r="L6080">
        <v>54</v>
      </c>
      <c r="M6080" t="s">
        <v>23</v>
      </c>
      <c r="N6080" t="s">
        <v>23</v>
      </c>
      <c r="O6080" t="s">
        <v>23</v>
      </c>
      <c r="P6080">
        <v>0</v>
      </c>
      <c r="Q6080" t="s">
        <v>23</v>
      </c>
      <c r="R6080" t="s">
        <v>26</v>
      </c>
      <c r="S6080" t="s">
        <v>27</v>
      </c>
      <c r="T6080">
        <v>21</v>
      </c>
      <c r="U6080" t="s">
        <v>9483</v>
      </c>
      <c r="V6080">
        <v>21</v>
      </c>
      <c r="W6080">
        <v>175</v>
      </c>
      <c r="Z6080" t="s">
        <v>4851</v>
      </c>
      <c r="AA6080" s="1">
        <v>44345</v>
      </c>
      <c r="AB6080" s="1">
        <v>44847</v>
      </c>
      <c r="AC6080" t="s">
        <v>41</v>
      </c>
      <c r="AD6080" t="s">
        <v>9477</v>
      </c>
      <c r="AE6080" s="14">
        <v>22.724221061558978</v>
      </c>
      <c r="AF6080">
        <v>5</v>
      </c>
      <c r="AG6080" t="s">
        <v>31</v>
      </c>
      <c r="AH6080" t="s">
        <v>31</v>
      </c>
      <c r="AI6080" t="b">
        <v>0</v>
      </c>
      <c r="AJ6080" t="s">
        <v>23</v>
      </c>
      <c r="AK6080" t="s">
        <v>64</v>
      </c>
      <c r="AL6080" t="str">
        <f>IF(AmazonChurn[[#This Row],[Average Monthly Expenses]]&lt;=30,"Low",IF(AmazonChurn[[#This Row],[Average Monthly Expenses]]&lt;=60,"Medium","High"))</f>
        <v>Low</v>
      </c>
      <c r="AM6080" t="str">
        <f>IF(AmazonChurn[[#This Row],[Number of Complaints or Support]]&lt;3,"Low",IF(AmazonChurn[[#This Row],[Number of Complaints or Support]]&lt;=7,"Medium","High"))</f>
        <v>Medium</v>
      </c>
      <c r="AN6080" s="14">
        <f>AmazonChurn[[#This Row],[Number of Complaints or Support]]/AmazonChurn[[#This Row],[Account Length (in months)]]</f>
        <v>0.625</v>
      </c>
    </row>
    <row r="6081" spans="1:40" x14ac:dyDescent="0.25">
      <c r="A6081" t="s">
        <v>8588</v>
      </c>
      <c r="B6081" t="s">
        <v>23</v>
      </c>
      <c r="C6081">
        <v>27</v>
      </c>
      <c r="D6081">
        <v>0</v>
      </c>
      <c r="E6081">
        <v>27</v>
      </c>
      <c r="F6081">
        <v>1</v>
      </c>
      <c r="G6081" t="s">
        <v>36</v>
      </c>
      <c r="H6081">
        <v>0</v>
      </c>
      <c r="I6081" t="s">
        <v>44</v>
      </c>
      <c r="J6081" t="s">
        <v>35</v>
      </c>
      <c r="K6081" t="s">
        <v>9472</v>
      </c>
      <c r="L6081">
        <v>50</v>
      </c>
      <c r="M6081" t="s">
        <v>23</v>
      </c>
      <c r="N6081" t="s">
        <v>23</v>
      </c>
      <c r="O6081" t="s">
        <v>36</v>
      </c>
      <c r="P6081">
        <v>2</v>
      </c>
      <c r="Q6081" t="s">
        <v>23</v>
      </c>
      <c r="R6081" t="s">
        <v>37</v>
      </c>
      <c r="S6081" t="s">
        <v>27</v>
      </c>
      <c r="T6081">
        <v>42</v>
      </c>
      <c r="U6081" t="s">
        <v>9483</v>
      </c>
      <c r="V6081">
        <v>42</v>
      </c>
      <c r="W6081">
        <v>1158</v>
      </c>
      <c r="Z6081" t="s">
        <v>3373</v>
      </c>
      <c r="AA6081" s="1">
        <v>44224</v>
      </c>
      <c r="AB6081" s="1">
        <v>44027</v>
      </c>
      <c r="AC6081" t="s">
        <v>41</v>
      </c>
      <c r="AD6081" t="s">
        <v>9477</v>
      </c>
      <c r="AE6081" s="14">
        <v>45.662047139883477</v>
      </c>
      <c r="AF6081">
        <v>2</v>
      </c>
      <c r="AG6081" t="s">
        <v>31</v>
      </c>
      <c r="AH6081" t="s">
        <v>31</v>
      </c>
      <c r="AI6081" t="b">
        <v>0</v>
      </c>
      <c r="AJ6081" t="s">
        <v>23</v>
      </c>
      <c r="AK6081" t="s">
        <v>32</v>
      </c>
      <c r="AL6081" t="str">
        <f>IF(AmazonChurn[[#This Row],[Average Monthly Expenses]]&lt;=30,"Low",IF(AmazonChurn[[#This Row],[Average Monthly Expenses]]&lt;=60,"Medium","High"))</f>
        <v>Medium</v>
      </c>
      <c r="AM6081" t="str">
        <f>IF(AmazonChurn[[#This Row],[Number of Complaints or Support]]&lt;3,"Low",IF(AmazonChurn[[#This Row],[Number of Complaints or Support]]&lt;=7,"Medium","High"))</f>
        <v>Low</v>
      </c>
      <c r="AN6081" s="14">
        <f>AmazonChurn[[#This Row],[Number of Complaints or Support]]/AmazonChurn[[#This Row],[Account Length (in months)]]</f>
        <v>7.407407407407407E-2</v>
      </c>
    </row>
    <row r="6082" spans="1:40" x14ac:dyDescent="0.25">
      <c r="A6082" t="s">
        <v>8589</v>
      </c>
      <c r="B6082" t="s">
        <v>23</v>
      </c>
      <c r="C6082">
        <v>15</v>
      </c>
      <c r="D6082">
        <v>0</v>
      </c>
      <c r="E6082">
        <v>5</v>
      </c>
      <c r="F6082">
        <v>1</v>
      </c>
      <c r="G6082" t="s">
        <v>36</v>
      </c>
      <c r="H6082">
        <v>0</v>
      </c>
      <c r="I6082" t="s">
        <v>245</v>
      </c>
      <c r="J6082" t="s">
        <v>25</v>
      </c>
      <c r="K6082" t="s">
        <v>25</v>
      </c>
      <c r="L6082">
        <v>77</v>
      </c>
      <c r="M6082" t="s">
        <v>23</v>
      </c>
      <c r="N6082" t="s">
        <v>36</v>
      </c>
      <c r="O6082" t="s">
        <v>23</v>
      </c>
      <c r="P6082">
        <v>0</v>
      </c>
      <c r="Q6082" t="s">
        <v>23</v>
      </c>
      <c r="R6082" t="s">
        <v>57</v>
      </c>
      <c r="S6082" t="s">
        <v>38</v>
      </c>
      <c r="T6082">
        <v>40</v>
      </c>
      <c r="U6082" t="s">
        <v>9484</v>
      </c>
      <c r="V6082">
        <v>40</v>
      </c>
      <c r="W6082">
        <v>616</v>
      </c>
      <c r="Z6082" t="s">
        <v>3553</v>
      </c>
      <c r="AA6082" s="1">
        <v>44970</v>
      </c>
      <c r="AB6082" s="1">
        <v>45156</v>
      </c>
      <c r="AC6082" t="s">
        <v>48</v>
      </c>
      <c r="AD6082" t="s">
        <v>9476</v>
      </c>
      <c r="AE6082" s="14">
        <v>37.459203045632172</v>
      </c>
      <c r="AF6082">
        <v>3</v>
      </c>
      <c r="AG6082" t="s">
        <v>53</v>
      </c>
      <c r="AH6082" t="s">
        <v>9480</v>
      </c>
      <c r="AI6082" t="b">
        <v>1</v>
      </c>
      <c r="AJ6082" t="s">
        <v>36</v>
      </c>
      <c r="AK6082" t="s">
        <v>64</v>
      </c>
      <c r="AL6082" t="str">
        <f>IF(AmazonChurn[[#This Row],[Average Monthly Expenses]]&lt;=30,"Low",IF(AmazonChurn[[#This Row],[Average Monthly Expenses]]&lt;=60,"Medium","High"))</f>
        <v>Medium</v>
      </c>
      <c r="AM6082" t="str">
        <f>IF(AmazonChurn[[#This Row],[Number of Complaints or Support]]&lt;3,"Low",IF(AmazonChurn[[#This Row],[Number of Complaints or Support]]&lt;=7,"Medium","High"))</f>
        <v>Medium</v>
      </c>
      <c r="AN6082" s="14">
        <f>AmazonChurn[[#This Row],[Number of Complaints or Support]]/AmazonChurn[[#This Row],[Account Length (in months)]]</f>
        <v>0.2</v>
      </c>
    </row>
    <row r="6083" spans="1:40" x14ac:dyDescent="0.25">
      <c r="A6083" t="s">
        <v>8590</v>
      </c>
      <c r="B6083" t="s">
        <v>23</v>
      </c>
      <c r="C6083">
        <v>71</v>
      </c>
      <c r="D6083">
        <v>0</v>
      </c>
      <c r="E6083">
        <v>11</v>
      </c>
      <c r="F6083">
        <v>1</v>
      </c>
      <c r="G6083" t="s">
        <v>36</v>
      </c>
      <c r="H6083">
        <v>0</v>
      </c>
      <c r="I6083" t="s">
        <v>156</v>
      </c>
      <c r="J6083" t="s">
        <v>25</v>
      </c>
      <c r="K6083" t="s">
        <v>25</v>
      </c>
      <c r="L6083">
        <v>31</v>
      </c>
      <c r="M6083" t="s">
        <v>23</v>
      </c>
      <c r="N6083" t="s">
        <v>23</v>
      </c>
      <c r="O6083" t="s">
        <v>23</v>
      </c>
      <c r="P6083">
        <v>0</v>
      </c>
      <c r="Q6083" t="s">
        <v>36</v>
      </c>
      <c r="R6083" t="s">
        <v>57</v>
      </c>
      <c r="S6083" t="s">
        <v>124</v>
      </c>
      <c r="T6083">
        <v>64</v>
      </c>
      <c r="U6083" t="s">
        <v>9484</v>
      </c>
      <c r="V6083">
        <v>64</v>
      </c>
      <c r="W6083">
        <v>4538</v>
      </c>
      <c r="Z6083" t="s">
        <v>6738</v>
      </c>
      <c r="AA6083" s="1">
        <v>44562</v>
      </c>
      <c r="AB6083" s="1">
        <v>44514</v>
      </c>
      <c r="AC6083" t="s">
        <v>48</v>
      </c>
      <c r="AD6083" t="s">
        <v>9476</v>
      </c>
      <c r="AE6083" s="14">
        <v>69.792524344888434</v>
      </c>
      <c r="AF6083">
        <v>3</v>
      </c>
      <c r="AG6083" t="s">
        <v>69</v>
      </c>
      <c r="AH6083" t="s">
        <v>69</v>
      </c>
      <c r="AI6083" t="b">
        <v>1</v>
      </c>
      <c r="AJ6083" t="s">
        <v>36</v>
      </c>
      <c r="AK6083" t="s">
        <v>54</v>
      </c>
      <c r="AL6083" t="str">
        <f>IF(AmazonChurn[[#This Row],[Average Monthly Expenses]]&lt;=30,"Low",IF(AmazonChurn[[#This Row],[Average Monthly Expenses]]&lt;=60,"Medium","High"))</f>
        <v>High</v>
      </c>
      <c r="AM6083" t="str">
        <f>IF(AmazonChurn[[#This Row],[Number of Complaints or Support]]&lt;3,"Low",IF(AmazonChurn[[#This Row],[Number of Complaints or Support]]&lt;=7,"Medium","High"))</f>
        <v>Medium</v>
      </c>
      <c r="AN6083" s="14">
        <f>AmazonChurn[[#This Row],[Number of Complaints or Support]]/AmazonChurn[[#This Row],[Account Length (in months)]]</f>
        <v>4.2253521126760563E-2</v>
      </c>
    </row>
    <row r="6084" spans="1:40" x14ac:dyDescent="0.25">
      <c r="A6084" t="s">
        <v>8591</v>
      </c>
      <c r="B6084" t="s">
        <v>23</v>
      </c>
      <c r="C6084">
        <v>57</v>
      </c>
      <c r="D6084">
        <v>0</v>
      </c>
      <c r="E6084">
        <v>5</v>
      </c>
      <c r="F6084">
        <v>1</v>
      </c>
      <c r="G6084" t="s">
        <v>36</v>
      </c>
      <c r="H6084">
        <v>0</v>
      </c>
      <c r="I6084" t="s">
        <v>159</v>
      </c>
      <c r="J6084" t="s">
        <v>25</v>
      </c>
      <c r="K6084" t="s">
        <v>25</v>
      </c>
      <c r="L6084">
        <v>38</v>
      </c>
      <c r="M6084" t="s">
        <v>23</v>
      </c>
      <c r="N6084" t="s">
        <v>23</v>
      </c>
      <c r="O6084" t="s">
        <v>36</v>
      </c>
      <c r="P6084">
        <v>3</v>
      </c>
      <c r="Q6084" t="s">
        <v>23</v>
      </c>
      <c r="R6084" t="s">
        <v>26</v>
      </c>
      <c r="S6084" t="s">
        <v>124</v>
      </c>
      <c r="T6084">
        <v>30</v>
      </c>
      <c r="U6084" t="s">
        <v>9484</v>
      </c>
      <c r="V6084">
        <v>30</v>
      </c>
      <c r="W6084">
        <v>1723</v>
      </c>
      <c r="Z6084" t="s">
        <v>8592</v>
      </c>
      <c r="AA6084" s="1">
        <v>44598</v>
      </c>
      <c r="AB6084" s="1">
        <v>44253</v>
      </c>
      <c r="AC6084" t="s">
        <v>41</v>
      </c>
      <c r="AD6084" t="s">
        <v>9477</v>
      </c>
      <c r="AE6084" s="14">
        <v>28.679914284636769</v>
      </c>
      <c r="AF6084">
        <v>8</v>
      </c>
      <c r="AG6084" t="s">
        <v>53</v>
      </c>
      <c r="AH6084" t="s">
        <v>9480</v>
      </c>
      <c r="AI6084" t="b">
        <v>0</v>
      </c>
      <c r="AJ6084" t="s">
        <v>23</v>
      </c>
      <c r="AK6084" t="s">
        <v>64</v>
      </c>
      <c r="AL6084" t="str">
        <f>IF(AmazonChurn[[#This Row],[Average Monthly Expenses]]&lt;=30,"Low",IF(AmazonChurn[[#This Row],[Average Monthly Expenses]]&lt;=60,"Medium","High"))</f>
        <v>Low</v>
      </c>
      <c r="AM6084" t="str">
        <f>IF(AmazonChurn[[#This Row],[Number of Complaints or Support]]&lt;3,"Low",IF(AmazonChurn[[#This Row],[Number of Complaints or Support]]&lt;=7,"Medium","High"))</f>
        <v>High</v>
      </c>
      <c r="AN6084" s="14">
        <f>AmazonChurn[[#This Row],[Number of Complaints or Support]]/AmazonChurn[[#This Row],[Account Length (in months)]]</f>
        <v>0.14035087719298245</v>
      </c>
    </row>
    <row r="6085" spans="1:40" x14ac:dyDescent="0.25">
      <c r="A6085" t="s">
        <v>8593</v>
      </c>
      <c r="B6085" t="s">
        <v>23</v>
      </c>
      <c r="C6085">
        <v>72</v>
      </c>
      <c r="D6085">
        <v>2</v>
      </c>
      <c r="E6085">
        <v>3</v>
      </c>
      <c r="F6085">
        <v>1</v>
      </c>
      <c r="G6085" t="s">
        <v>36</v>
      </c>
      <c r="H6085">
        <v>0</v>
      </c>
      <c r="I6085" t="s">
        <v>129</v>
      </c>
      <c r="J6085" t="s">
        <v>25</v>
      </c>
      <c r="K6085" t="s">
        <v>25</v>
      </c>
      <c r="L6085">
        <v>61</v>
      </c>
      <c r="M6085" t="s">
        <v>23</v>
      </c>
      <c r="N6085" t="s">
        <v>23</v>
      </c>
      <c r="O6085" t="s">
        <v>36</v>
      </c>
      <c r="P6085">
        <v>4</v>
      </c>
      <c r="Q6085" t="s">
        <v>36</v>
      </c>
      <c r="R6085" t="s">
        <v>57</v>
      </c>
      <c r="S6085" t="s">
        <v>27</v>
      </c>
      <c r="T6085">
        <v>34</v>
      </c>
      <c r="U6085" t="s">
        <v>9483</v>
      </c>
      <c r="V6085">
        <v>34</v>
      </c>
      <c r="W6085">
        <v>2426</v>
      </c>
      <c r="Z6085" t="s">
        <v>1950</v>
      </c>
      <c r="AA6085" s="1">
        <v>44199</v>
      </c>
      <c r="AB6085" s="1">
        <v>43916</v>
      </c>
      <c r="AC6085" t="s">
        <v>48</v>
      </c>
      <c r="AD6085" t="s">
        <v>9476</v>
      </c>
      <c r="AE6085" s="14">
        <v>27.395652681061051</v>
      </c>
      <c r="AF6085">
        <v>10</v>
      </c>
      <c r="AG6085" t="s">
        <v>31</v>
      </c>
      <c r="AH6085" t="s">
        <v>31</v>
      </c>
      <c r="AI6085" t="b">
        <v>0</v>
      </c>
      <c r="AJ6085" t="s">
        <v>23</v>
      </c>
      <c r="AK6085" t="s">
        <v>73</v>
      </c>
      <c r="AL6085" t="str">
        <f>IF(AmazonChurn[[#This Row],[Average Monthly Expenses]]&lt;=30,"Low",IF(AmazonChurn[[#This Row],[Average Monthly Expenses]]&lt;=60,"Medium","High"))</f>
        <v>Low</v>
      </c>
      <c r="AM6085" t="str">
        <f>IF(AmazonChurn[[#This Row],[Number of Complaints or Support]]&lt;3,"Low",IF(AmazonChurn[[#This Row],[Number of Complaints or Support]]&lt;=7,"Medium","High"))</f>
        <v>High</v>
      </c>
      <c r="AN6085" s="14">
        <f>AmazonChurn[[#This Row],[Number of Complaints or Support]]/AmazonChurn[[#This Row],[Account Length (in months)]]</f>
        <v>0.1388888888888889</v>
      </c>
    </row>
    <row r="6086" spans="1:40" x14ac:dyDescent="0.25">
      <c r="A6086" t="s">
        <v>8594</v>
      </c>
      <c r="B6086" t="s">
        <v>36</v>
      </c>
      <c r="C6086">
        <v>21</v>
      </c>
      <c r="D6086">
        <v>1</v>
      </c>
      <c r="E6086">
        <v>7</v>
      </c>
      <c r="F6086">
        <v>1</v>
      </c>
      <c r="G6086" t="s">
        <v>36</v>
      </c>
      <c r="H6086">
        <v>0</v>
      </c>
      <c r="I6086" t="s">
        <v>145</v>
      </c>
      <c r="J6086" t="s">
        <v>35</v>
      </c>
      <c r="K6086" t="s">
        <v>9472</v>
      </c>
      <c r="L6086">
        <v>47</v>
      </c>
      <c r="M6086" t="s">
        <v>23</v>
      </c>
      <c r="N6086" t="s">
        <v>23</v>
      </c>
      <c r="O6086" t="s">
        <v>23</v>
      </c>
      <c r="P6086">
        <v>0</v>
      </c>
      <c r="Q6086" t="s">
        <v>23</v>
      </c>
      <c r="R6086" t="s">
        <v>26</v>
      </c>
      <c r="S6086" t="s">
        <v>38</v>
      </c>
      <c r="T6086">
        <v>22</v>
      </c>
      <c r="U6086" t="s">
        <v>9484</v>
      </c>
      <c r="V6086">
        <v>22</v>
      </c>
      <c r="W6086">
        <v>472</v>
      </c>
      <c r="X6086" t="s">
        <v>110</v>
      </c>
      <c r="Y6086" t="s">
        <v>111</v>
      </c>
      <c r="Z6086" t="s">
        <v>6993</v>
      </c>
      <c r="AA6086" s="1">
        <v>45112</v>
      </c>
      <c r="AB6086" s="1">
        <v>44292</v>
      </c>
      <c r="AC6086" t="s">
        <v>41</v>
      </c>
      <c r="AD6086" t="s">
        <v>9477</v>
      </c>
      <c r="AE6086" s="14">
        <v>18.452420001006178</v>
      </c>
      <c r="AF6086">
        <v>7</v>
      </c>
      <c r="AG6086" t="s">
        <v>69</v>
      </c>
      <c r="AH6086" t="s">
        <v>69</v>
      </c>
      <c r="AI6086" t="b">
        <v>0</v>
      </c>
      <c r="AJ6086" t="s">
        <v>23</v>
      </c>
      <c r="AK6086" t="s">
        <v>64</v>
      </c>
      <c r="AL6086" t="str">
        <f>IF(AmazonChurn[[#This Row],[Average Monthly Expenses]]&lt;=30,"Low",IF(AmazonChurn[[#This Row],[Average Monthly Expenses]]&lt;=60,"Medium","High"))</f>
        <v>Low</v>
      </c>
      <c r="AM6086" t="str">
        <f>IF(AmazonChurn[[#This Row],[Number of Complaints or Support]]&lt;3,"Low",IF(AmazonChurn[[#This Row],[Number of Complaints or Support]]&lt;=7,"Medium","High"))</f>
        <v>Medium</v>
      </c>
      <c r="AN6086" s="14">
        <f>AmazonChurn[[#This Row],[Number of Complaints or Support]]/AmazonChurn[[#This Row],[Account Length (in months)]]</f>
        <v>0.33333333333333331</v>
      </c>
    </row>
    <row r="6087" spans="1:40" x14ac:dyDescent="0.25">
      <c r="A6087" t="s">
        <v>2714</v>
      </c>
      <c r="B6087" t="s">
        <v>23</v>
      </c>
      <c r="C6087">
        <v>28</v>
      </c>
      <c r="D6087">
        <v>0</v>
      </c>
      <c r="E6087">
        <v>8</v>
      </c>
      <c r="F6087">
        <v>0</v>
      </c>
      <c r="G6087" t="s">
        <v>23</v>
      </c>
      <c r="H6087">
        <v>75</v>
      </c>
      <c r="I6087" t="s">
        <v>153</v>
      </c>
      <c r="J6087" t="s">
        <v>35</v>
      </c>
      <c r="K6087" t="s">
        <v>9472</v>
      </c>
      <c r="L6087">
        <v>66</v>
      </c>
      <c r="M6087" t="s">
        <v>23</v>
      </c>
      <c r="N6087" t="s">
        <v>36</v>
      </c>
      <c r="O6087" t="s">
        <v>23</v>
      </c>
      <c r="P6087">
        <v>0</v>
      </c>
      <c r="Q6087" t="s">
        <v>36</v>
      </c>
      <c r="R6087" t="s">
        <v>26</v>
      </c>
      <c r="S6087" t="s">
        <v>124</v>
      </c>
      <c r="T6087">
        <v>38</v>
      </c>
      <c r="U6087" t="s">
        <v>9484</v>
      </c>
      <c r="V6087">
        <v>38</v>
      </c>
      <c r="W6087">
        <v>1093</v>
      </c>
      <c r="Z6087" t="s">
        <v>2538</v>
      </c>
      <c r="AA6087" s="1">
        <v>45079</v>
      </c>
      <c r="AB6087" s="1">
        <v>45278</v>
      </c>
      <c r="AC6087" t="s">
        <v>41</v>
      </c>
      <c r="AD6087" t="s">
        <v>9477</v>
      </c>
      <c r="AE6087" s="14">
        <v>38.936740953226867</v>
      </c>
      <c r="AF6087">
        <v>10</v>
      </c>
      <c r="AG6087" t="s">
        <v>31</v>
      </c>
      <c r="AH6087" t="s">
        <v>31</v>
      </c>
      <c r="AI6087" t="b">
        <v>0</v>
      </c>
      <c r="AJ6087" t="s">
        <v>23</v>
      </c>
      <c r="AK6087" t="s">
        <v>54</v>
      </c>
      <c r="AL6087" t="str">
        <f>IF(AmazonChurn[[#This Row],[Average Monthly Expenses]]&lt;=30,"Low",IF(AmazonChurn[[#This Row],[Average Monthly Expenses]]&lt;=60,"Medium","High"))</f>
        <v>Medium</v>
      </c>
      <c r="AM6087" t="str">
        <f>IF(AmazonChurn[[#This Row],[Number of Complaints or Support]]&lt;3,"Low",IF(AmazonChurn[[#This Row],[Number of Complaints or Support]]&lt;=7,"Medium","High"))</f>
        <v>High</v>
      </c>
      <c r="AN6087" s="14">
        <f>AmazonChurn[[#This Row],[Number of Complaints or Support]]/AmazonChurn[[#This Row],[Account Length (in months)]]</f>
        <v>0.35714285714285715</v>
      </c>
    </row>
    <row r="6088" spans="1:40" x14ac:dyDescent="0.25">
      <c r="A6088" t="s">
        <v>6758</v>
      </c>
      <c r="B6088" t="s">
        <v>36</v>
      </c>
      <c r="C6088">
        <v>3</v>
      </c>
      <c r="D6088">
        <v>0</v>
      </c>
      <c r="E6088">
        <v>4</v>
      </c>
      <c r="F6088">
        <v>1</v>
      </c>
      <c r="G6088" t="s">
        <v>36</v>
      </c>
      <c r="H6088">
        <v>0</v>
      </c>
      <c r="I6088" t="s">
        <v>276</v>
      </c>
      <c r="J6088" t="s">
        <v>25</v>
      </c>
      <c r="K6088" t="s">
        <v>25</v>
      </c>
      <c r="L6088">
        <v>42</v>
      </c>
      <c r="M6088" t="s">
        <v>23</v>
      </c>
      <c r="N6088" t="s">
        <v>23</v>
      </c>
      <c r="O6088" t="s">
        <v>36</v>
      </c>
      <c r="P6088">
        <v>2</v>
      </c>
      <c r="Q6088" t="s">
        <v>23</v>
      </c>
      <c r="R6088" t="s">
        <v>26</v>
      </c>
      <c r="S6088" t="s">
        <v>214</v>
      </c>
      <c r="T6088">
        <v>19</v>
      </c>
      <c r="U6088" t="s">
        <v>9486</v>
      </c>
      <c r="V6088">
        <v>19</v>
      </c>
      <c r="W6088">
        <v>52</v>
      </c>
      <c r="X6088" t="s">
        <v>46</v>
      </c>
      <c r="Y6088" t="s">
        <v>286</v>
      </c>
      <c r="Z6088" t="s">
        <v>6759</v>
      </c>
      <c r="AA6088" s="1">
        <v>44836</v>
      </c>
      <c r="AB6088" s="1">
        <v>45081</v>
      </c>
      <c r="AC6088" t="s">
        <v>30</v>
      </c>
      <c r="AD6088" t="s">
        <v>9475</v>
      </c>
      <c r="AE6088" s="14">
        <v>18.930233501547409</v>
      </c>
      <c r="AF6088">
        <v>8</v>
      </c>
      <c r="AG6088" t="s">
        <v>69</v>
      </c>
      <c r="AH6088" t="s">
        <v>69</v>
      </c>
      <c r="AI6088" t="b">
        <v>0</v>
      </c>
      <c r="AJ6088" t="s">
        <v>23</v>
      </c>
      <c r="AK6088" t="s">
        <v>73</v>
      </c>
      <c r="AL6088" t="str">
        <f>IF(AmazonChurn[[#This Row],[Average Monthly Expenses]]&lt;=30,"Low",IF(AmazonChurn[[#This Row],[Average Monthly Expenses]]&lt;=60,"Medium","High"))</f>
        <v>Low</v>
      </c>
      <c r="AM6088" t="str">
        <f>IF(AmazonChurn[[#This Row],[Number of Complaints or Support]]&lt;3,"Low",IF(AmazonChurn[[#This Row],[Number of Complaints or Support]]&lt;=7,"Medium","High"))</f>
        <v>High</v>
      </c>
      <c r="AN6088" s="14">
        <f>AmazonChurn[[#This Row],[Number of Complaints or Support]]/AmazonChurn[[#This Row],[Account Length (in months)]]</f>
        <v>2.6666666666666665</v>
      </c>
    </row>
    <row r="6089" spans="1:40" x14ac:dyDescent="0.25">
      <c r="A6089" t="s">
        <v>8595</v>
      </c>
      <c r="B6089" t="s">
        <v>23</v>
      </c>
      <c r="C6089">
        <v>1</v>
      </c>
      <c r="D6089">
        <v>0</v>
      </c>
      <c r="E6089">
        <v>0</v>
      </c>
      <c r="F6089">
        <v>0</v>
      </c>
      <c r="G6089" t="s">
        <v>23</v>
      </c>
      <c r="H6089">
        <v>0</v>
      </c>
      <c r="I6089" t="s">
        <v>116</v>
      </c>
      <c r="J6089" t="s">
        <v>35</v>
      </c>
      <c r="K6089" t="s">
        <v>9472</v>
      </c>
      <c r="L6089">
        <v>22</v>
      </c>
      <c r="M6089" t="s">
        <v>36</v>
      </c>
      <c r="N6089" t="s">
        <v>23</v>
      </c>
      <c r="O6089" t="s">
        <v>23</v>
      </c>
      <c r="P6089">
        <v>0</v>
      </c>
      <c r="Q6089" t="s">
        <v>23</v>
      </c>
      <c r="R6089" t="s">
        <v>26</v>
      </c>
      <c r="S6089" t="s">
        <v>38</v>
      </c>
      <c r="T6089">
        <v>10</v>
      </c>
      <c r="U6089" t="s">
        <v>9484</v>
      </c>
      <c r="V6089">
        <v>10</v>
      </c>
      <c r="W6089">
        <v>10</v>
      </c>
      <c r="Z6089" t="s">
        <v>1390</v>
      </c>
      <c r="AA6089" s="1">
        <v>44363</v>
      </c>
      <c r="AB6089" s="1">
        <v>44870</v>
      </c>
      <c r="AC6089" t="s">
        <v>48</v>
      </c>
      <c r="AD6089" t="s">
        <v>9476</v>
      </c>
      <c r="AE6089" s="14">
        <v>11.494561930496211</v>
      </c>
      <c r="AF6089">
        <v>10</v>
      </c>
      <c r="AG6089" t="s">
        <v>69</v>
      </c>
      <c r="AH6089" t="s">
        <v>69</v>
      </c>
      <c r="AI6089" t="b">
        <v>0</v>
      </c>
      <c r="AJ6089" t="s">
        <v>23</v>
      </c>
      <c r="AK6089" t="s">
        <v>64</v>
      </c>
      <c r="AL6089" t="str">
        <f>IF(AmazonChurn[[#This Row],[Average Monthly Expenses]]&lt;=30,"Low",IF(AmazonChurn[[#This Row],[Average Monthly Expenses]]&lt;=60,"Medium","High"))</f>
        <v>Low</v>
      </c>
      <c r="AM6089" t="str">
        <f>IF(AmazonChurn[[#This Row],[Number of Complaints or Support]]&lt;3,"Low",IF(AmazonChurn[[#This Row],[Number of Complaints or Support]]&lt;=7,"Medium","High"))</f>
        <v>High</v>
      </c>
      <c r="AN6089" s="14">
        <f>AmazonChurn[[#This Row],[Number of Complaints or Support]]/AmazonChurn[[#This Row],[Account Length (in months)]]</f>
        <v>10</v>
      </c>
    </row>
    <row r="6090" spans="1:40" x14ac:dyDescent="0.25">
      <c r="A6090" t="s">
        <v>8596</v>
      </c>
      <c r="B6090" t="s">
        <v>36</v>
      </c>
      <c r="C6090">
        <v>3</v>
      </c>
      <c r="D6090">
        <v>2</v>
      </c>
      <c r="E6090">
        <v>10</v>
      </c>
      <c r="F6090">
        <v>1</v>
      </c>
      <c r="G6090" t="s">
        <v>36</v>
      </c>
      <c r="H6090">
        <v>0</v>
      </c>
      <c r="I6090" t="s">
        <v>97</v>
      </c>
      <c r="J6090" t="s">
        <v>25</v>
      </c>
      <c r="K6090" t="s">
        <v>25</v>
      </c>
      <c r="L6090">
        <v>19</v>
      </c>
      <c r="M6090" t="s">
        <v>36</v>
      </c>
      <c r="N6090" t="s">
        <v>23</v>
      </c>
      <c r="O6090" t="s">
        <v>23</v>
      </c>
      <c r="P6090">
        <v>0</v>
      </c>
      <c r="Q6090" t="s">
        <v>23</v>
      </c>
      <c r="R6090" t="s">
        <v>26</v>
      </c>
      <c r="S6090" t="s">
        <v>27</v>
      </c>
      <c r="T6090">
        <v>18</v>
      </c>
      <c r="U6090" t="s">
        <v>9483</v>
      </c>
      <c r="V6090">
        <v>18</v>
      </c>
      <c r="W6090">
        <v>54</v>
      </c>
      <c r="X6090" t="s">
        <v>141</v>
      </c>
      <c r="Y6090" t="s">
        <v>410</v>
      </c>
      <c r="Z6090" t="s">
        <v>8570</v>
      </c>
      <c r="AA6090" s="1">
        <v>45151</v>
      </c>
      <c r="AB6090" s="1">
        <v>44648</v>
      </c>
      <c r="AC6090" t="s">
        <v>41</v>
      </c>
      <c r="AD6090" t="s">
        <v>9477</v>
      </c>
      <c r="AE6090" s="14">
        <v>14.598027871187179</v>
      </c>
      <c r="AF6090">
        <v>1</v>
      </c>
      <c r="AG6090" t="s">
        <v>31</v>
      </c>
      <c r="AH6090" t="s">
        <v>31</v>
      </c>
      <c r="AI6090" t="b">
        <v>1</v>
      </c>
      <c r="AJ6090" t="s">
        <v>36</v>
      </c>
      <c r="AK6090" t="s">
        <v>64</v>
      </c>
      <c r="AL6090" t="str">
        <f>IF(AmazonChurn[[#This Row],[Average Monthly Expenses]]&lt;=30,"Low",IF(AmazonChurn[[#This Row],[Average Monthly Expenses]]&lt;=60,"Medium","High"))</f>
        <v>Low</v>
      </c>
      <c r="AM6090" t="str">
        <f>IF(AmazonChurn[[#This Row],[Number of Complaints or Support]]&lt;3,"Low",IF(AmazonChurn[[#This Row],[Number of Complaints or Support]]&lt;=7,"Medium","High"))</f>
        <v>Low</v>
      </c>
      <c r="AN6090" s="14">
        <f>AmazonChurn[[#This Row],[Number of Complaints or Support]]/AmazonChurn[[#This Row],[Account Length (in months)]]</f>
        <v>0.33333333333333331</v>
      </c>
    </row>
    <row r="6091" spans="1:40" x14ac:dyDescent="0.25">
      <c r="A6091" t="s">
        <v>8597</v>
      </c>
      <c r="B6091" t="s">
        <v>23</v>
      </c>
      <c r="C6091">
        <v>61</v>
      </c>
      <c r="D6091">
        <v>0</v>
      </c>
      <c r="E6091">
        <v>2</v>
      </c>
      <c r="F6091">
        <v>1</v>
      </c>
      <c r="G6091" t="s">
        <v>36</v>
      </c>
      <c r="H6091">
        <v>0</v>
      </c>
      <c r="I6091" t="s">
        <v>361</v>
      </c>
      <c r="J6091" t="s">
        <v>35</v>
      </c>
      <c r="K6091" t="s">
        <v>9472</v>
      </c>
      <c r="L6091">
        <v>59</v>
      </c>
      <c r="M6091" t="s">
        <v>23</v>
      </c>
      <c r="N6091" t="s">
        <v>23</v>
      </c>
      <c r="O6091" t="s">
        <v>23</v>
      </c>
      <c r="P6091">
        <v>0</v>
      </c>
      <c r="Q6091" t="s">
        <v>36</v>
      </c>
      <c r="R6091" t="s">
        <v>57</v>
      </c>
      <c r="S6091" t="s">
        <v>38</v>
      </c>
      <c r="T6091">
        <v>43</v>
      </c>
      <c r="U6091" t="s">
        <v>9484</v>
      </c>
      <c r="V6091">
        <v>43</v>
      </c>
      <c r="W6091">
        <v>2625</v>
      </c>
      <c r="Z6091" t="s">
        <v>6998</v>
      </c>
      <c r="AA6091" s="1">
        <v>44429</v>
      </c>
      <c r="AB6091" s="1">
        <v>44305</v>
      </c>
      <c r="AC6091" t="s">
        <v>30</v>
      </c>
      <c r="AD6091" t="s">
        <v>9475</v>
      </c>
      <c r="AE6091" s="14">
        <v>46.806514320695371</v>
      </c>
      <c r="AF6091">
        <v>6</v>
      </c>
      <c r="AG6091" t="s">
        <v>31</v>
      </c>
      <c r="AH6091" t="s">
        <v>31</v>
      </c>
      <c r="AI6091" t="b">
        <v>1</v>
      </c>
      <c r="AJ6091" t="s">
        <v>36</v>
      </c>
      <c r="AK6091" t="s">
        <v>32</v>
      </c>
      <c r="AL6091" t="str">
        <f>IF(AmazonChurn[[#This Row],[Average Monthly Expenses]]&lt;=30,"Low",IF(AmazonChurn[[#This Row],[Average Monthly Expenses]]&lt;=60,"Medium","High"))</f>
        <v>Medium</v>
      </c>
      <c r="AM6091" t="str">
        <f>IF(AmazonChurn[[#This Row],[Number of Complaints or Support]]&lt;3,"Low",IF(AmazonChurn[[#This Row],[Number of Complaints or Support]]&lt;=7,"Medium","High"))</f>
        <v>Medium</v>
      </c>
      <c r="AN6091" s="14">
        <f>AmazonChurn[[#This Row],[Number of Complaints or Support]]/AmazonChurn[[#This Row],[Account Length (in months)]]</f>
        <v>9.8360655737704916E-2</v>
      </c>
    </row>
    <row r="6092" spans="1:40" x14ac:dyDescent="0.25">
      <c r="A6092" t="s">
        <v>8598</v>
      </c>
      <c r="B6092" t="s">
        <v>36</v>
      </c>
      <c r="C6092">
        <v>25</v>
      </c>
      <c r="D6092">
        <v>2</v>
      </c>
      <c r="E6092">
        <v>1</v>
      </c>
      <c r="F6092">
        <v>1</v>
      </c>
      <c r="G6092" t="s">
        <v>36</v>
      </c>
      <c r="H6092">
        <v>0</v>
      </c>
      <c r="I6092" t="s">
        <v>66</v>
      </c>
      <c r="J6092" t="s">
        <v>35</v>
      </c>
      <c r="K6092" t="s">
        <v>9472</v>
      </c>
      <c r="L6092">
        <v>43</v>
      </c>
      <c r="M6092" t="s">
        <v>23</v>
      </c>
      <c r="N6092" t="s">
        <v>23</v>
      </c>
      <c r="O6092" t="s">
        <v>23</v>
      </c>
      <c r="P6092">
        <v>0</v>
      </c>
      <c r="Q6092" t="s">
        <v>23</v>
      </c>
      <c r="R6092" t="s">
        <v>26</v>
      </c>
      <c r="S6092" t="s">
        <v>130</v>
      </c>
      <c r="T6092">
        <v>42</v>
      </c>
      <c r="U6092" t="s">
        <v>9483</v>
      </c>
      <c r="V6092">
        <v>42</v>
      </c>
      <c r="W6092">
        <v>1064</v>
      </c>
      <c r="X6092" t="s">
        <v>163</v>
      </c>
      <c r="Y6092" t="s">
        <v>164</v>
      </c>
      <c r="Z6092" t="s">
        <v>4222</v>
      </c>
      <c r="AA6092" s="1">
        <v>44896</v>
      </c>
      <c r="AB6092" s="1">
        <v>44823</v>
      </c>
      <c r="AC6092" t="s">
        <v>41</v>
      </c>
      <c r="AD6092" t="s">
        <v>9477</v>
      </c>
      <c r="AE6092" s="14">
        <v>47.401249521835183</v>
      </c>
      <c r="AF6092">
        <v>8</v>
      </c>
      <c r="AG6092" t="s">
        <v>31</v>
      </c>
      <c r="AH6092" t="s">
        <v>31</v>
      </c>
      <c r="AI6092" t="b">
        <v>1</v>
      </c>
      <c r="AJ6092" t="s">
        <v>36</v>
      </c>
      <c r="AK6092" t="s">
        <v>73</v>
      </c>
      <c r="AL6092" t="str">
        <f>IF(AmazonChurn[[#This Row],[Average Monthly Expenses]]&lt;=30,"Low",IF(AmazonChurn[[#This Row],[Average Monthly Expenses]]&lt;=60,"Medium","High"))</f>
        <v>Medium</v>
      </c>
      <c r="AM6092" t="str">
        <f>IF(AmazonChurn[[#This Row],[Number of Complaints or Support]]&lt;3,"Low",IF(AmazonChurn[[#This Row],[Number of Complaints or Support]]&lt;=7,"Medium","High"))</f>
        <v>High</v>
      </c>
      <c r="AN6092" s="14">
        <f>AmazonChurn[[#This Row],[Number of Complaints or Support]]/AmazonChurn[[#This Row],[Account Length (in months)]]</f>
        <v>0.32</v>
      </c>
    </row>
    <row r="6093" spans="1:40" x14ac:dyDescent="0.25">
      <c r="A6093" t="s">
        <v>8599</v>
      </c>
      <c r="B6093" t="s">
        <v>36</v>
      </c>
      <c r="C6093">
        <v>6</v>
      </c>
      <c r="D6093">
        <v>2</v>
      </c>
      <c r="E6093">
        <v>2</v>
      </c>
      <c r="F6093">
        <v>1</v>
      </c>
      <c r="G6093" t="s">
        <v>36</v>
      </c>
      <c r="H6093">
        <v>0</v>
      </c>
      <c r="I6093" t="s">
        <v>242</v>
      </c>
      <c r="J6093" t="s">
        <v>35</v>
      </c>
      <c r="K6093" t="s">
        <v>9472</v>
      </c>
      <c r="L6093">
        <v>46</v>
      </c>
      <c r="M6093" t="s">
        <v>23</v>
      </c>
      <c r="N6093" t="s">
        <v>23</v>
      </c>
      <c r="O6093" t="s">
        <v>23</v>
      </c>
      <c r="P6093">
        <v>0</v>
      </c>
      <c r="Q6093" t="s">
        <v>23</v>
      </c>
      <c r="R6093" t="s">
        <v>26</v>
      </c>
      <c r="S6093" t="s">
        <v>130</v>
      </c>
      <c r="T6093">
        <v>53</v>
      </c>
      <c r="U6093" t="s">
        <v>9483</v>
      </c>
      <c r="V6093">
        <v>53</v>
      </c>
      <c r="W6093">
        <v>306</v>
      </c>
      <c r="X6093" t="s">
        <v>94</v>
      </c>
      <c r="Y6093" t="s">
        <v>187</v>
      </c>
      <c r="Z6093" t="s">
        <v>2474</v>
      </c>
      <c r="AA6093" s="1">
        <v>45114</v>
      </c>
      <c r="AB6093" s="1">
        <v>45217</v>
      </c>
      <c r="AC6093" t="s">
        <v>41</v>
      </c>
      <c r="AD6093" t="s">
        <v>9477</v>
      </c>
      <c r="AE6093" s="14">
        <v>56.963602966992497</v>
      </c>
      <c r="AF6093">
        <v>8</v>
      </c>
      <c r="AG6093" t="s">
        <v>53</v>
      </c>
      <c r="AH6093" t="s">
        <v>9480</v>
      </c>
      <c r="AI6093" t="b">
        <v>0</v>
      </c>
      <c r="AJ6093" t="s">
        <v>23</v>
      </c>
      <c r="AK6093" t="s">
        <v>73</v>
      </c>
      <c r="AL6093" t="str">
        <f>IF(AmazonChurn[[#This Row],[Average Monthly Expenses]]&lt;=30,"Low",IF(AmazonChurn[[#This Row],[Average Monthly Expenses]]&lt;=60,"Medium","High"))</f>
        <v>Medium</v>
      </c>
      <c r="AM6093" t="str">
        <f>IF(AmazonChurn[[#This Row],[Number of Complaints or Support]]&lt;3,"Low",IF(AmazonChurn[[#This Row],[Number of Complaints or Support]]&lt;=7,"Medium","High"))</f>
        <v>High</v>
      </c>
      <c r="AN6093" s="14">
        <f>AmazonChurn[[#This Row],[Number of Complaints or Support]]/AmazonChurn[[#This Row],[Account Length (in months)]]</f>
        <v>1.3333333333333333</v>
      </c>
    </row>
    <row r="6094" spans="1:40" x14ac:dyDescent="0.25">
      <c r="A6094" t="s">
        <v>8600</v>
      </c>
      <c r="B6094" t="s">
        <v>36</v>
      </c>
      <c r="C6094">
        <v>25</v>
      </c>
      <c r="D6094">
        <v>3</v>
      </c>
      <c r="E6094">
        <v>4</v>
      </c>
      <c r="F6094">
        <v>1</v>
      </c>
      <c r="G6094" t="s">
        <v>36</v>
      </c>
      <c r="H6094">
        <v>0</v>
      </c>
      <c r="I6094" t="s">
        <v>228</v>
      </c>
      <c r="J6094" t="s">
        <v>25</v>
      </c>
      <c r="K6094" t="s">
        <v>25</v>
      </c>
      <c r="L6094">
        <v>52</v>
      </c>
      <c r="M6094" t="s">
        <v>23</v>
      </c>
      <c r="N6094" t="s">
        <v>23</v>
      </c>
      <c r="O6094" t="s">
        <v>23</v>
      </c>
      <c r="P6094">
        <v>0</v>
      </c>
      <c r="Q6094" t="s">
        <v>23</v>
      </c>
      <c r="R6094" t="s">
        <v>26</v>
      </c>
      <c r="S6094" t="s">
        <v>124</v>
      </c>
      <c r="T6094">
        <v>27</v>
      </c>
      <c r="U6094" t="s">
        <v>9484</v>
      </c>
      <c r="V6094">
        <v>27</v>
      </c>
      <c r="W6094">
        <v>681</v>
      </c>
      <c r="X6094" t="s">
        <v>46</v>
      </c>
      <c r="Y6094" t="s">
        <v>220</v>
      </c>
      <c r="Z6094" t="s">
        <v>8601</v>
      </c>
      <c r="AA6094" s="1">
        <v>44774</v>
      </c>
      <c r="AB6094" s="1">
        <v>44197</v>
      </c>
      <c r="AC6094" t="s">
        <v>41</v>
      </c>
      <c r="AD6094" t="s">
        <v>9477</v>
      </c>
      <c r="AE6094" s="14">
        <v>23.996867300440329</v>
      </c>
      <c r="AF6094">
        <v>2</v>
      </c>
      <c r="AG6094" t="s">
        <v>31</v>
      </c>
      <c r="AH6094" t="s">
        <v>31</v>
      </c>
      <c r="AI6094" t="b">
        <v>0</v>
      </c>
      <c r="AJ6094" t="s">
        <v>23</v>
      </c>
      <c r="AK6094" t="s">
        <v>73</v>
      </c>
      <c r="AL6094" t="str">
        <f>IF(AmazonChurn[[#This Row],[Average Monthly Expenses]]&lt;=30,"Low",IF(AmazonChurn[[#This Row],[Average Monthly Expenses]]&lt;=60,"Medium","High"))</f>
        <v>Low</v>
      </c>
      <c r="AM6094" t="str">
        <f>IF(AmazonChurn[[#This Row],[Number of Complaints or Support]]&lt;3,"Low",IF(AmazonChurn[[#This Row],[Number of Complaints or Support]]&lt;=7,"Medium","High"))</f>
        <v>Low</v>
      </c>
      <c r="AN6094" s="14">
        <f>AmazonChurn[[#This Row],[Number of Complaints or Support]]/AmazonChurn[[#This Row],[Account Length (in months)]]</f>
        <v>0.08</v>
      </c>
    </row>
    <row r="6095" spans="1:40" x14ac:dyDescent="0.25">
      <c r="A6095" t="s">
        <v>8602</v>
      </c>
      <c r="B6095" t="s">
        <v>23</v>
      </c>
      <c r="C6095">
        <v>8</v>
      </c>
      <c r="D6095">
        <v>0</v>
      </c>
      <c r="E6095">
        <v>18</v>
      </c>
      <c r="F6095">
        <v>1</v>
      </c>
      <c r="G6095" t="s">
        <v>36</v>
      </c>
      <c r="H6095">
        <v>0</v>
      </c>
      <c r="I6095" t="s">
        <v>357</v>
      </c>
      <c r="J6095" t="s">
        <v>25</v>
      </c>
      <c r="K6095" t="s">
        <v>25</v>
      </c>
      <c r="L6095">
        <v>25</v>
      </c>
      <c r="M6095" t="s">
        <v>36</v>
      </c>
      <c r="N6095" t="s">
        <v>23</v>
      </c>
      <c r="O6095" t="s">
        <v>36</v>
      </c>
      <c r="P6095">
        <v>5</v>
      </c>
      <c r="Q6095" t="s">
        <v>23</v>
      </c>
      <c r="R6095" t="s">
        <v>26</v>
      </c>
      <c r="S6095" t="s">
        <v>130</v>
      </c>
      <c r="T6095">
        <v>30</v>
      </c>
      <c r="U6095" t="s">
        <v>9483</v>
      </c>
      <c r="V6095">
        <v>30</v>
      </c>
      <c r="W6095">
        <v>249</v>
      </c>
      <c r="Z6095" t="s">
        <v>3440</v>
      </c>
      <c r="AA6095" s="1">
        <v>44082</v>
      </c>
      <c r="AB6095" s="1">
        <v>44546</v>
      </c>
      <c r="AC6095" t="s">
        <v>41</v>
      </c>
      <c r="AD6095" t="s">
        <v>9477</v>
      </c>
      <c r="AE6095" s="14">
        <v>31.515430567493048</v>
      </c>
      <c r="AF6095">
        <v>5</v>
      </c>
      <c r="AG6095" t="s">
        <v>69</v>
      </c>
      <c r="AH6095" t="s">
        <v>69</v>
      </c>
      <c r="AI6095" t="b">
        <v>0</v>
      </c>
      <c r="AJ6095" t="s">
        <v>23</v>
      </c>
      <c r="AK6095" t="s">
        <v>54</v>
      </c>
      <c r="AL6095" t="str">
        <f>IF(AmazonChurn[[#This Row],[Average Monthly Expenses]]&lt;=30,"Low",IF(AmazonChurn[[#This Row],[Average Monthly Expenses]]&lt;=60,"Medium","High"))</f>
        <v>Medium</v>
      </c>
      <c r="AM6095" t="str">
        <f>IF(AmazonChurn[[#This Row],[Number of Complaints or Support]]&lt;3,"Low",IF(AmazonChurn[[#This Row],[Number of Complaints or Support]]&lt;=7,"Medium","High"))</f>
        <v>Medium</v>
      </c>
      <c r="AN6095" s="14">
        <f>AmazonChurn[[#This Row],[Number of Complaints or Support]]/AmazonChurn[[#This Row],[Account Length (in months)]]</f>
        <v>0.625</v>
      </c>
    </row>
    <row r="6096" spans="1:40" x14ac:dyDescent="0.25">
      <c r="A6096" t="s">
        <v>8603</v>
      </c>
      <c r="B6096" t="s">
        <v>36</v>
      </c>
      <c r="C6096">
        <v>9</v>
      </c>
      <c r="D6096">
        <v>2</v>
      </c>
      <c r="E6096">
        <v>27</v>
      </c>
      <c r="F6096">
        <v>1</v>
      </c>
      <c r="G6096" t="s">
        <v>36</v>
      </c>
      <c r="H6096">
        <v>0</v>
      </c>
      <c r="I6096" t="s">
        <v>213</v>
      </c>
      <c r="J6096" t="s">
        <v>25</v>
      </c>
      <c r="K6096" t="s">
        <v>25</v>
      </c>
      <c r="L6096">
        <v>29</v>
      </c>
      <c r="M6096" t="s">
        <v>36</v>
      </c>
      <c r="N6096" t="s">
        <v>23</v>
      </c>
      <c r="O6096" t="s">
        <v>23</v>
      </c>
      <c r="P6096">
        <v>0</v>
      </c>
      <c r="Q6096" t="s">
        <v>36</v>
      </c>
      <c r="R6096" t="s">
        <v>26</v>
      </c>
      <c r="S6096" t="s">
        <v>27</v>
      </c>
      <c r="T6096">
        <v>50</v>
      </c>
      <c r="U6096" t="s">
        <v>9483</v>
      </c>
      <c r="V6096">
        <v>50</v>
      </c>
      <c r="W6096">
        <v>467</v>
      </c>
      <c r="X6096" t="s">
        <v>141</v>
      </c>
      <c r="Y6096" t="s">
        <v>142</v>
      </c>
      <c r="Z6096" t="s">
        <v>4106</v>
      </c>
      <c r="AA6096" s="1">
        <v>45244</v>
      </c>
      <c r="AB6096" s="1">
        <v>44999</v>
      </c>
      <c r="AC6096" t="s">
        <v>41</v>
      </c>
      <c r="AD6096" t="s">
        <v>9477</v>
      </c>
      <c r="AE6096" s="14">
        <v>42.994499627746791</v>
      </c>
      <c r="AF6096">
        <v>3</v>
      </c>
      <c r="AG6096" t="s">
        <v>69</v>
      </c>
      <c r="AH6096" t="s">
        <v>69</v>
      </c>
      <c r="AI6096" t="b">
        <v>1</v>
      </c>
      <c r="AJ6096" t="s">
        <v>36</v>
      </c>
      <c r="AK6096" t="s">
        <v>64</v>
      </c>
      <c r="AL6096" t="str">
        <f>IF(AmazonChurn[[#This Row],[Average Monthly Expenses]]&lt;=30,"Low",IF(AmazonChurn[[#This Row],[Average Monthly Expenses]]&lt;=60,"Medium","High"))</f>
        <v>Medium</v>
      </c>
      <c r="AM6096" t="str">
        <f>IF(AmazonChurn[[#This Row],[Number of Complaints or Support]]&lt;3,"Low",IF(AmazonChurn[[#This Row],[Number of Complaints or Support]]&lt;=7,"Medium","High"))</f>
        <v>Medium</v>
      </c>
      <c r="AN6096" s="14">
        <f>AmazonChurn[[#This Row],[Number of Complaints or Support]]/AmazonChurn[[#This Row],[Account Length (in months)]]</f>
        <v>0.33333333333333331</v>
      </c>
    </row>
    <row r="6097" spans="1:40" x14ac:dyDescent="0.25">
      <c r="A6097" t="s">
        <v>8604</v>
      </c>
      <c r="B6097" t="s">
        <v>23</v>
      </c>
      <c r="C6097">
        <v>25</v>
      </c>
      <c r="D6097">
        <v>0</v>
      </c>
      <c r="E6097">
        <v>5</v>
      </c>
      <c r="F6097">
        <v>1</v>
      </c>
      <c r="G6097" t="s">
        <v>36</v>
      </c>
      <c r="H6097">
        <v>0</v>
      </c>
      <c r="I6097" t="s">
        <v>640</v>
      </c>
      <c r="J6097" t="s">
        <v>35</v>
      </c>
      <c r="K6097" t="s">
        <v>9472</v>
      </c>
      <c r="L6097">
        <v>64</v>
      </c>
      <c r="M6097" t="s">
        <v>23</v>
      </c>
      <c r="N6097" t="s">
        <v>23</v>
      </c>
      <c r="O6097" t="s">
        <v>36</v>
      </c>
      <c r="P6097">
        <v>5</v>
      </c>
      <c r="Q6097" t="s">
        <v>23</v>
      </c>
      <c r="R6097" t="s">
        <v>26</v>
      </c>
      <c r="S6097" t="s">
        <v>38</v>
      </c>
      <c r="T6097">
        <v>34</v>
      </c>
      <c r="U6097" t="s">
        <v>9484</v>
      </c>
      <c r="V6097">
        <v>34</v>
      </c>
      <c r="W6097">
        <v>877</v>
      </c>
      <c r="Z6097" t="s">
        <v>4476</v>
      </c>
      <c r="AA6097" s="1">
        <v>44374</v>
      </c>
      <c r="AB6097" s="1">
        <v>44002</v>
      </c>
      <c r="AC6097" t="s">
        <v>48</v>
      </c>
      <c r="AD6097" t="s">
        <v>9476</v>
      </c>
      <c r="AE6097" s="14">
        <v>33.448947892444068</v>
      </c>
      <c r="AF6097">
        <v>5</v>
      </c>
      <c r="AG6097" t="s">
        <v>69</v>
      </c>
      <c r="AH6097" t="s">
        <v>69</v>
      </c>
      <c r="AI6097" t="b">
        <v>0</v>
      </c>
      <c r="AJ6097" t="s">
        <v>23</v>
      </c>
      <c r="AK6097" t="s">
        <v>32</v>
      </c>
      <c r="AL6097" t="str">
        <f>IF(AmazonChurn[[#This Row],[Average Monthly Expenses]]&lt;=30,"Low",IF(AmazonChurn[[#This Row],[Average Monthly Expenses]]&lt;=60,"Medium","High"))</f>
        <v>Medium</v>
      </c>
      <c r="AM6097" t="str">
        <f>IF(AmazonChurn[[#This Row],[Number of Complaints or Support]]&lt;3,"Low",IF(AmazonChurn[[#This Row],[Number of Complaints or Support]]&lt;=7,"Medium","High"))</f>
        <v>Medium</v>
      </c>
      <c r="AN6097" s="14">
        <f>AmazonChurn[[#This Row],[Number of Complaints or Support]]/AmazonChurn[[#This Row],[Account Length (in months)]]</f>
        <v>0.2</v>
      </c>
    </row>
    <row r="6098" spans="1:40" x14ac:dyDescent="0.25">
      <c r="A6098" t="s">
        <v>8605</v>
      </c>
      <c r="B6098" t="s">
        <v>36</v>
      </c>
      <c r="C6098">
        <v>22</v>
      </c>
      <c r="D6098">
        <v>5</v>
      </c>
      <c r="E6098">
        <v>3</v>
      </c>
      <c r="F6098">
        <v>0</v>
      </c>
      <c r="G6098" t="s">
        <v>23</v>
      </c>
      <c r="H6098">
        <v>23</v>
      </c>
      <c r="I6098" t="s">
        <v>213</v>
      </c>
      <c r="J6098" t="s">
        <v>35</v>
      </c>
      <c r="K6098" t="s">
        <v>9472</v>
      </c>
      <c r="L6098">
        <v>50</v>
      </c>
      <c r="M6098" t="s">
        <v>23</v>
      </c>
      <c r="N6098" t="s">
        <v>23</v>
      </c>
      <c r="O6098" t="s">
        <v>23</v>
      </c>
      <c r="P6098">
        <v>0</v>
      </c>
      <c r="Q6098" t="s">
        <v>23</v>
      </c>
      <c r="R6098" t="s">
        <v>26</v>
      </c>
      <c r="S6098" t="s">
        <v>27</v>
      </c>
      <c r="T6098">
        <v>42</v>
      </c>
      <c r="U6098" t="s">
        <v>9483</v>
      </c>
      <c r="V6098">
        <v>42</v>
      </c>
      <c r="W6098">
        <v>934</v>
      </c>
      <c r="X6098" t="s">
        <v>46</v>
      </c>
      <c r="Y6098" t="s">
        <v>286</v>
      </c>
      <c r="Z6098" t="s">
        <v>4731</v>
      </c>
      <c r="AA6098" s="1">
        <v>44490</v>
      </c>
      <c r="AB6098" s="1">
        <v>44105</v>
      </c>
      <c r="AC6098" t="s">
        <v>30</v>
      </c>
      <c r="AD6098" t="s">
        <v>9475</v>
      </c>
      <c r="AE6098" s="14">
        <v>36.754824111223257</v>
      </c>
      <c r="AF6098">
        <v>8</v>
      </c>
      <c r="AG6098" t="s">
        <v>53</v>
      </c>
      <c r="AH6098" t="s">
        <v>9480</v>
      </c>
      <c r="AI6098" t="b">
        <v>1</v>
      </c>
      <c r="AJ6098" t="s">
        <v>36</v>
      </c>
      <c r="AK6098" t="s">
        <v>73</v>
      </c>
      <c r="AL6098" t="str">
        <f>IF(AmazonChurn[[#This Row],[Average Monthly Expenses]]&lt;=30,"Low",IF(AmazonChurn[[#This Row],[Average Monthly Expenses]]&lt;=60,"Medium","High"))</f>
        <v>Medium</v>
      </c>
      <c r="AM6098" t="str">
        <f>IF(AmazonChurn[[#This Row],[Number of Complaints or Support]]&lt;3,"Low",IF(AmazonChurn[[#This Row],[Number of Complaints or Support]]&lt;=7,"Medium","High"))</f>
        <v>High</v>
      </c>
      <c r="AN6098" s="14">
        <f>AmazonChurn[[#This Row],[Number of Complaints or Support]]/AmazonChurn[[#This Row],[Account Length (in months)]]</f>
        <v>0.36363636363636365</v>
      </c>
    </row>
    <row r="6099" spans="1:40" x14ac:dyDescent="0.25">
      <c r="A6099" t="s">
        <v>8606</v>
      </c>
      <c r="B6099" t="s">
        <v>23</v>
      </c>
      <c r="C6099">
        <v>73</v>
      </c>
      <c r="D6099">
        <v>0</v>
      </c>
      <c r="E6099">
        <v>10</v>
      </c>
      <c r="F6099">
        <v>1</v>
      </c>
      <c r="G6099" t="s">
        <v>36</v>
      </c>
      <c r="H6099">
        <v>0</v>
      </c>
      <c r="I6099" t="s">
        <v>88</v>
      </c>
      <c r="J6099" t="s">
        <v>25</v>
      </c>
      <c r="K6099" t="s">
        <v>25</v>
      </c>
      <c r="L6099">
        <v>38</v>
      </c>
      <c r="M6099" t="s">
        <v>23</v>
      </c>
      <c r="N6099" t="s">
        <v>23</v>
      </c>
      <c r="O6099" t="s">
        <v>36</v>
      </c>
      <c r="P6099">
        <v>6</v>
      </c>
      <c r="Q6099" t="s">
        <v>36</v>
      </c>
      <c r="R6099" t="s">
        <v>57</v>
      </c>
      <c r="S6099" t="s">
        <v>38</v>
      </c>
      <c r="T6099">
        <v>28</v>
      </c>
      <c r="U6099" t="s">
        <v>9484</v>
      </c>
      <c r="V6099">
        <v>28</v>
      </c>
      <c r="W6099">
        <v>2016</v>
      </c>
      <c r="Z6099" t="s">
        <v>8607</v>
      </c>
      <c r="AA6099" s="1">
        <v>44697</v>
      </c>
      <c r="AB6099" s="1">
        <v>45178</v>
      </c>
      <c r="AC6099" t="s">
        <v>41</v>
      </c>
      <c r="AD6099" t="s">
        <v>9477</v>
      </c>
      <c r="AE6099" s="14">
        <v>22.413037735675019</v>
      </c>
      <c r="AF6099">
        <v>8</v>
      </c>
      <c r="AG6099" t="s">
        <v>53</v>
      </c>
      <c r="AH6099" t="s">
        <v>9480</v>
      </c>
      <c r="AI6099" t="b">
        <v>0</v>
      </c>
      <c r="AJ6099" t="s">
        <v>23</v>
      </c>
      <c r="AK6099" t="s">
        <v>64</v>
      </c>
      <c r="AL6099" t="str">
        <f>IF(AmazonChurn[[#This Row],[Average Monthly Expenses]]&lt;=30,"Low",IF(AmazonChurn[[#This Row],[Average Monthly Expenses]]&lt;=60,"Medium","High"))</f>
        <v>Low</v>
      </c>
      <c r="AM6099" t="str">
        <f>IF(AmazonChurn[[#This Row],[Number of Complaints or Support]]&lt;3,"Low",IF(AmazonChurn[[#This Row],[Number of Complaints or Support]]&lt;=7,"Medium","High"))</f>
        <v>High</v>
      </c>
      <c r="AN6099" s="14">
        <f>AmazonChurn[[#This Row],[Number of Complaints or Support]]/AmazonChurn[[#This Row],[Account Length (in months)]]</f>
        <v>0.1095890410958904</v>
      </c>
    </row>
    <row r="6100" spans="1:40" x14ac:dyDescent="0.25">
      <c r="A6100" t="s">
        <v>8608</v>
      </c>
      <c r="B6100" t="s">
        <v>36</v>
      </c>
      <c r="C6100">
        <v>52</v>
      </c>
      <c r="D6100">
        <v>2</v>
      </c>
      <c r="E6100">
        <v>7</v>
      </c>
      <c r="F6100">
        <v>1</v>
      </c>
      <c r="G6100" t="s">
        <v>36</v>
      </c>
      <c r="H6100">
        <v>0</v>
      </c>
      <c r="I6100" t="s">
        <v>640</v>
      </c>
      <c r="J6100" t="s">
        <v>35</v>
      </c>
      <c r="K6100" t="s">
        <v>9472</v>
      </c>
      <c r="L6100">
        <v>39</v>
      </c>
      <c r="M6100" t="s">
        <v>23</v>
      </c>
      <c r="N6100" t="s">
        <v>23</v>
      </c>
      <c r="O6100" t="s">
        <v>23</v>
      </c>
      <c r="P6100">
        <v>0</v>
      </c>
      <c r="Q6100" t="s">
        <v>23</v>
      </c>
      <c r="R6100" t="s">
        <v>26</v>
      </c>
      <c r="S6100" t="s">
        <v>124</v>
      </c>
      <c r="T6100">
        <v>55</v>
      </c>
      <c r="U6100" t="s">
        <v>9484</v>
      </c>
      <c r="V6100">
        <v>55</v>
      </c>
      <c r="W6100">
        <v>2854</v>
      </c>
      <c r="X6100" t="s">
        <v>46</v>
      </c>
      <c r="Y6100" t="s">
        <v>191</v>
      </c>
      <c r="Z6100" t="s">
        <v>5172</v>
      </c>
      <c r="AA6100" s="1">
        <v>43876</v>
      </c>
      <c r="AB6100" s="1">
        <v>44124</v>
      </c>
      <c r="AC6100" t="s">
        <v>30</v>
      </c>
      <c r="AD6100" t="s">
        <v>9475</v>
      </c>
      <c r="AE6100" s="14">
        <v>58.105292395265543</v>
      </c>
      <c r="AF6100">
        <v>2</v>
      </c>
      <c r="AG6100" t="s">
        <v>53</v>
      </c>
      <c r="AH6100" t="s">
        <v>9480</v>
      </c>
      <c r="AI6100" t="b">
        <v>1</v>
      </c>
      <c r="AJ6100" t="s">
        <v>36</v>
      </c>
      <c r="AK6100" t="s">
        <v>54</v>
      </c>
      <c r="AL6100" t="str">
        <f>IF(AmazonChurn[[#This Row],[Average Monthly Expenses]]&lt;=30,"Low",IF(AmazonChurn[[#This Row],[Average Monthly Expenses]]&lt;=60,"Medium","High"))</f>
        <v>Medium</v>
      </c>
      <c r="AM6100" t="str">
        <f>IF(AmazonChurn[[#This Row],[Number of Complaints or Support]]&lt;3,"Low",IF(AmazonChurn[[#This Row],[Number of Complaints or Support]]&lt;=7,"Medium","High"))</f>
        <v>Low</v>
      </c>
      <c r="AN6100" s="14">
        <f>AmazonChurn[[#This Row],[Number of Complaints or Support]]/AmazonChurn[[#This Row],[Account Length (in months)]]</f>
        <v>3.8461538461538464E-2</v>
      </c>
    </row>
    <row r="6101" spans="1:40" x14ac:dyDescent="0.25">
      <c r="A6101" t="s">
        <v>8609</v>
      </c>
      <c r="B6101" t="s">
        <v>36</v>
      </c>
      <c r="C6101">
        <v>1</v>
      </c>
      <c r="D6101">
        <v>3</v>
      </c>
      <c r="E6101">
        <v>2</v>
      </c>
      <c r="F6101">
        <v>1</v>
      </c>
      <c r="G6101" t="s">
        <v>36</v>
      </c>
      <c r="H6101">
        <v>0</v>
      </c>
      <c r="I6101" t="s">
        <v>145</v>
      </c>
      <c r="J6101" t="s">
        <v>35</v>
      </c>
      <c r="K6101" t="s">
        <v>9472</v>
      </c>
      <c r="L6101">
        <v>47</v>
      </c>
      <c r="M6101" t="s">
        <v>23</v>
      </c>
      <c r="N6101" t="s">
        <v>23</v>
      </c>
      <c r="O6101" t="s">
        <v>23</v>
      </c>
      <c r="P6101">
        <v>0</v>
      </c>
      <c r="Q6101" t="s">
        <v>23</v>
      </c>
      <c r="R6101" t="s">
        <v>26</v>
      </c>
      <c r="S6101" t="s">
        <v>130</v>
      </c>
      <c r="T6101">
        <v>22</v>
      </c>
      <c r="U6101" t="s">
        <v>9483</v>
      </c>
      <c r="V6101">
        <v>22</v>
      </c>
      <c r="W6101">
        <v>22</v>
      </c>
      <c r="X6101" t="s">
        <v>163</v>
      </c>
      <c r="Y6101" t="s">
        <v>164</v>
      </c>
      <c r="Z6101" t="s">
        <v>8479</v>
      </c>
      <c r="AA6101" s="1">
        <v>44324</v>
      </c>
      <c r="AB6101" s="1">
        <v>44066</v>
      </c>
      <c r="AC6101" t="s">
        <v>30</v>
      </c>
      <c r="AD6101" t="s">
        <v>9475</v>
      </c>
      <c r="AE6101" s="14">
        <v>18.395797738970781</v>
      </c>
      <c r="AF6101">
        <v>4</v>
      </c>
      <c r="AG6101" t="s">
        <v>69</v>
      </c>
      <c r="AH6101" t="s">
        <v>69</v>
      </c>
      <c r="AI6101" t="b">
        <v>0</v>
      </c>
      <c r="AJ6101" t="s">
        <v>23</v>
      </c>
      <c r="AK6101" t="s">
        <v>54</v>
      </c>
      <c r="AL6101" t="str">
        <f>IF(AmazonChurn[[#This Row],[Average Monthly Expenses]]&lt;=30,"Low",IF(AmazonChurn[[#This Row],[Average Monthly Expenses]]&lt;=60,"Medium","High"))</f>
        <v>Low</v>
      </c>
      <c r="AM6101" t="str">
        <f>IF(AmazonChurn[[#This Row],[Number of Complaints or Support]]&lt;3,"Low",IF(AmazonChurn[[#This Row],[Number of Complaints or Support]]&lt;=7,"Medium","High"))</f>
        <v>Medium</v>
      </c>
      <c r="AN6101" s="14">
        <f>AmazonChurn[[#This Row],[Number of Complaints or Support]]/AmazonChurn[[#This Row],[Account Length (in months)]]</f>
        <v>4</v>
      </c>
    </row>
    <row r="6102" spans="1:40" x14ac:dyDescent="0.25">
      <c r="A6102" t="s">
        <v>8610</v>
      </c>
      <c r="B6102" t="s">
        <v>36</v>
      </c>
      <c r="C6102">
        <v>1</v>
      </c>
      <c r="D6102">
        <v>5</v>
      </c>
      <c r="E6102">
        <v>11</v>
      </c>
      <c r="F6102">
        <v>1</v>
      </c>
      <c r="G6102" t="s">
        <v>36</v>
      </c>
      <c r="H6102">
        <v>0</v>
      </c>
      <c r="I6102" t="s">
        <v>109</v>
      </c>
      <c r="J6102" t="s">
        <v>35</v>
      </c>
      <c r="K6102" t="s">
        <v>9472</v>
      </c>
      <c r="L6102">
        <v>25</v>
      </c>
      <c r="M6102" t="s">
        <v>36</v>
      </c>
      <c r="N6102" t="s">
        <v>23</v>
      </c>
      <c r="O6102" t="s">
        <v>23</v>
      </c>
      <c r="P6102">
        <v>0</v>
      </c>
      <c r="Q6102" t="s">
        <v>23</v>
      </c>
      <c r="R6102" t="s">
        <v>26</v>
      </c>
      <c r="S6102" t="s">
        <v>38</v>
      </c>
      <c r="T6102">
        <v>25</v>
      </c>
      <c r="U6102" t="s">
        <v>9484</v>
      </c>
      <c r="V6102">
        <v>25</v>
      </c>
      <c r="W6102">
        <v>25</v>
      </c>
      <c r="X6102" t="s">
        <v>46</v>
      </c>
      <c r="Y6102" t="s">
        <v>191</v>
      </c>
      <c r="Z6102" t="s">
        <v>814</v>
      </c>
      <c r="AA6102" s="1">
        <v>44087</v>
      </c>
      <c r="AB6102" s="1">
        <v>44624</v>
      </c>
      <c r="AC6102" t="s">
        <v>41</v>
      </c>
      <c r="AD6102" t="s">
        <v>9477</v>
      </c>
      <c r="AE6102" s="14">
        <v>26.392682804692999</v>
      </c>
      <c r="AF6102">
        <v>9</v>
      </c>
      <c r="AG6102" t="s">
        <v>69</v>
      </c>
      <c r="AH6102" t="s">
        <v>69</v>
      </c>
      <c r="AI6102" t="b">
        <v>1</v>
      </c>
      <c r="AJ6102" t="s">
        <v>36</v>
      </c>
      <c r="AK6102" t="s">
        <v>32</v>
      </c>
      <c r="AL6102" t="str">
        <f>IF(AmazonChurn[[#This Row],[Average Monthly Expenses]]&lt;=30,"Low",IF(AmazonChurn[[#This Row],[Average Monthly Expenses]]&lt;=60,"Medium","High"))</f>
        <v>Low</v>
      </c>
      <c r="AM6102" t="str">
        <f>IF(AmazonChurn[[#This Row],[Number of Complaints or Support]]&lt;3,"Low",IF(AmazonChurn[[#This Row],[Number of Complaints or Support]]&lt;=7,"Medium","High"))</f>
        <v>High</v>
      </c>
      <c r="AN6102" s="14">
        <f>AmazonChurn[[#This Row],[Number of Complaints or Support]]/AmazonChurn[[#This Row],[Account Length (in months)]]</f>
        <v>9</v>
      </c>
    </row>
    <row r="6103" spans="1:40" x14ac:dyDescent="0.25">
      <c r="A6103" t="s">
        <v>3190</v>
      </c>
      <c r="B6103" t="s">
        <v>23</v>
      </c>
      <c r="C6103">
        <v>54</v>
      </c>
      <c r="D6103">
        <v>0</v>
      </c>
      <c r="E6103">
        <v>1</v>
      </c>
      <c r="F6103">
        <v>1</v>
      </c>
      <c r="G6103" t="s">
        <v>36</v>
      </c>
      <c r="H6103">
        <v>0</v>
      </c>
      <c r="I6103" t="s">
        <v>129</v>
      </c>
      <c r="J6103" t="s">
        <v>35</v>
      </c>
      <c r="K6103" t="s">
        <v>9472</v>
      </c>
      <c r="L6103">
        <v>76</v>
      </c>
      <c r="M6103" t="s">
        <v>23</v>
      </c>
      <c r="N6103" t="s">
        <v>36</v>
      </c>
      <c r="O6103" t="s">
        <v>23</v>
      </c>
      <c r="P6103">
        <v>0</v>
      </c>
      <c r="Q6103" t="s">
        <v>36</v>
      </c>
      <c r="R6103" t="s">
        <v>37</v>
      </c>
      <c r="S6103" t="s">
        <v>124</v>
      </c>
      <c r="T6103">
        <v>35</v>
      </c>
      <c r="U6103" t="s">
        <v>9484</v>
      </c>
      <c r="V6103">
        <v>35</v>
      </c>
      <c r="W6103">
        <v>1920</v>
      </c>
      <c r="Z6103" t="s">
        <v>2836</v>
      </c>
      <c r="AA6103" s="1">
        <v>45111</v>
      </c>
      <c r="AB6103" s="1">
        <v>44442</v>
      </c>
      <c r="AC6103" t="s">
        <v>48</v>
      </c>
      <c r="AD6103" t="s">
        <v>9476</v>
      </c>
      <c r="AE6103" s="14">
        <v>39.884391286026229</v>
      </c>
      <c r="AF6103">
        <v>9</v>
      </c>
      <c r="AG6103" t="s">
        <v>53</v>
      </c>
      <c r="AH6103" t="s">
        <v>9480</v>
      </c>
      <c r="AI6103" t="b">
        <v>1</v>
      </c>
      <c r="AJ6103" t="s">
        <v>36</v>
      </c>
      <c r="AK6103" t="s">
        <v>64</v>
      </c>
      <c r="AL6103" t="str">
        <f>IF(AmazonChurn[[#This Row],[Average Monthly Expenses]]&lt;=30,"Low",IF(AmazonChurn[[#This Row],[Average Monthly Expenses]]&lt;=60,"Medium","High"))</f>
        <v>Medium</v>
      </c>
      <c r="AM6103" t="str">
        <f>IF(AmazonChurn[[#This Row],[Number of Complaints or Support]]&lt;3,"Low",IF(AmazonChurn[[#This Row],[Number of Complaints or Support]]&lt;=7,"Medium","High"))</f>
        <v>High</v>
      </c>
      <c r="AN6103" s="14">
        <f>AmazonChurn[[#This Row],[Number of Complaints or Support]]/AmazonChurn[[#This Row],[Account Length (in months)]]</f>
        <v>0.16666666666666666</v>
      </c>
    </row>
    <row r="6104" spans="1:40" x14ac:dyDescent="0.25">
      <c r="A6104" t="s">
        <v>8611</v>
      </c>
      <c r="B6104" t="s">
        <v>36</v>
      </c>
      <c r="C6104">
        <v>66</v>
      </c>
      <c r="D6104">
        <v>4</v>
      </c>
      <c r="E6104">
        <v>13</v>
      </c>
      <c r="F6104">
        <v>1</v>
      </c>
      <c r="G6104" t="s">
        <v>36</v>
      </c>
      <c r="H6104">
        <v>0</v>
      </c>
      <c r="I6104" t="s">
        <v>259</v>
      </c>
      <c r="J6104" t="s">
        <v>35</v>
      </c>
      <c r="K6104" t="s">
        <v>9472</v>
      </c>
      <c r="L6104">
        <v>29</v>
      </c>
      <c r="M6104" t="s">
        <v>36</v>
      </c>
      <c r="N6104" t="s">
        <v>23</v>
      </c>
      <c r="O6104" t="s">
        <v>23</v>
      </c>
      <c r="P6104">
        <v>0</v>
      </c>
      <c r="Q6104" t="s">
        <v>36</v>
      </c>
      <c r="R6104" t="s">
        <v>57</v>
      </c>
      <c r="S6104" t="s">
        <v>130</v>
      </c>
      <c r="T6104">
        <v>41</v>
      </c>
      <c r="U6104" t="s">
        <v>9483</v>
      </c>
      <c r="V6104">
        <v>41</v>
      </c>
      <c r="W6104">
        <v>2666</v>
      </c>
      <c r="X6104" t="s">
        <v>94</v>
      </c>
      <c r="Y6104" t="s">
        <v>187</v>
      </c>
      <c r="Z6104" t="s">
        <v>5913</v>
      </c>
      <c r="AA6104" s="1">
        <v>43962</v>
      </c>
      <c r="AB6104" s="1">
        <v>43955</v>
      </c>
      <c r="AC6104" t="s">
        <v>41</v>
      </c>
      <c r="AD6104" t="s">
        <v>9477</v>
      </c>
      <c r="AE6104" s="14">
        <v>39.701448069317117</v>
      </c>
      <c r="AF6104">
        <v>0</v>
      </c>
      <c r="AG6104" t="s">
        <v>69</v>
      </c>
      <c r="AH6104" t="s">
        <v>69</v>
      </c>
      <c r="AI6104" t="b">
        <v>1</v>
      </c>
      <c r="AJ6104" t="s">
        <v>36</v>
      </c>
      <c r="AK6104" t="s">
        <v>54</v>
      </c>
      <c r="AL6104" t="str">
        <f>IF(AmazonChurn[[#This Row],[Average Monthly Expenses]]&lt;=30,"Low",IF(AmazonChurn[[#This Row],[Average Monthly Expenses]]&lt;=60,"Medium","High"))</f>
        <v>Medium</v>
      </c>
      <c r="AM6104" t="str">
        <f>IF(AmazonChurn[[#This Row],[Number of Complaints or Support]]&lt;3,"Low",IF(AmazonChurn[[#This Row],[Number of Complaints or Support]]&lt;=7,"Medium","High"))</f>
        <v>Low</v>
      </c>
      <c r="AN6104" s="14">
        <f>AmazonChurn[[#This Row],[Number of Complaints or Support]]/AmazonChurn[[#This Row],[Account Length (in months)]]</f>
        <v>0</v>
      </c>
    </row>
    <row r="6105" spans="1:40" x14ac:dyDescent="0.25">
      <c r="A6105" t="s">
        <v>8612</v>
      </c>
      <c r="B6105" t="s">
        <v>23</v>
      </c>
      <c r="C6105">
        <v>70</v>
      </c>
      <c r="D6105">
        <v>2</v>
      </c>
      <c r="E6105">
        <v>1</v>
      </c>
      <c r="F6105">
        <v>1</v>
      </c>
      <c r="G6105" t="s">
        <v>36</v>
      </c>
      <c r="H6105">
        <v>0</v>
      </c>
      <c r="I6105" t="s">
        <v>75</v>
      </c>
      <c r="J6105" t="s">
        <v>35</v>
      </c>
      <c r="K6105" t="s">
        <v>9472</v>
      </c>
      <c r="L6105">
        <v>42</v>
      </c>
      <c r="M6105" t="s">
        <v>23</v>
      </c>
      <c r="N6105" t="s">
        <v>23</v>
      </c>
      <c r="O6105" t="s">
        <v>23</v>
      </c>
      <c r="P6105">
        <v>0</v>
      </c>
      <c r="Q6105" t="s">
        <v>36</v>
      </c>
      <c r="R6105" t="s">
        <v>57</v>
      </c>
      <c r="S6105" t="s">
        <v>124</v>
      </c>
      <c r="T6105">
        <v>48</v>
      </c>
      <c r="U6105" t="s">
        <v>9484</v>
      </c>
      <c r="V6105">
        <v>48</v>
      </c>
      <c r="W6105">
        <v>3383</v>
      </c>
      <c r="Z6105" t="s">
        <v>2190</v>
      </c>
      <c r="AA6105" s="1">
        <v>43907</v>
      </c>
      <c r="AB6105" s="1">
        <v>44016</v>
      </c>
      <c r="AC6105" t="s">
        <v>30</v>
      </c>
      <c r="AD6105" t="s">
        <v>9475</v>
      </c>
      <c r="AE6105" s="14">
        <v>50.830253264619458</v>
      </c>
      <c r="AF6105">
        <v>9</v>
      </c>
      <c r="AG6105" t="s">
        <v>53</v>
      </c>
      <c r="AH6105" t="s">
        <v>9480</v>
      </c>
      <c r="AI6105" t="b">
        <v>1</v>
      </c>
      <c r="AJ6105" t="s">
        <v>36</v>
      </c>
      <c r="AK6105" t="s">
        <v>64</v>
      </c>
      <c r="AL6105" t="str">
        <f>IF(AmazonChurn[[#This Row],[Average Monthly Expenses]]&lt;=30,"Low",IF(AmazonChurn[[#This Row],[Average Monthly Expenses]]&lt;=60,"Medium","High"))</f>
        <v>Medium</v>
      </c>
      <c r="AM6105" t="str">
        <f>IF(AmazonChurn[[#This Row],[Number of Complaints or Support]]&lt;3,"Low",IF(AmazonChurn[[#This Row],[Number of Complaints or Support]]&lt;=7,"Medium","High"))</f>
        <v>High</v>
      </c>
      <c r="AN6105" s="14">
        <f>AmazonChurn[[#This Row],[Number of Complaints or Support]]/AmazonChurn[[#This Row],[Account Length (in months)]]</f>
        <v>0.12857142857142856</v>
      </c>
    </row>
    <row r="6106" spans="1:40" x14ac:dyDescent="0.25">
      <c r="A6106" t="s">
        <v>8613</v>
      </c>
      <c r="B6106" t="s">
        <v>23</v>
      </c>
      <c r="C6106">
        <v>13</v>
      </c>
      <c r="D6106">
        <v>1</v>
      </c>
      <c r="E6106">
        <v>0</v>
      </c>
      <c r="F6106">
        <v>0</v>
      </c>
      <c r="G6106" t="s">
        <v>23</v>
      </c>
      <c r="H6106">
        <v>0</v>
      </c>
      <c r="I6106" t="s">
        <v>88</v>
      </c>
      <c r="J6106" t="s">
        <v>25</v>
      </c>
      <c r="K6106" t="s">
        <v>25</v>
      </c>
      <c r="L6106">
        <v>43</v>
      </c>
      <c r="M6106" t="s">
        <v>23</v>
      </c>
      <c r="N6106" t="s">
        <v>23</v>
      </c>
      <c r="O6106" t="s">
        <v>36</v>
      </c>
      <c r="P6106">
        <v>6</v>
      </c>
      <c r="Q6106" t="s">
        <v>23</v>
      </c>
      <c r="R6106" t="s">
        <v>57</v>
      </c>
      <c r="S6106" t="s">
        <v>130</v>
      </c>
      <c r="T6106">
        <v>10</v>
      </c>
      <c r="U6106" t="s">
        <v>9483</v>
      </c>
      <c r="V6106">
        <v>10</v>
      </c>
      <c r="W6106">
        <v>129</v>
      </c>
      <c r="Z6106" t="s">
        <v>1352</v>
      </c>
      <c r="AA6106" s="1">
        <v>43854</v>
      </c>
      <c r="AB6106" s="1">
        <v>44102</v>
      </c>
      <c r="AC6106" t="s">
        <v>48</v>
      </c>
      <c r="AD6106" t="s">
        <v>9476</v>
      </c>
      <c r="AE6106" s="14">
        <v>11.182640035369911</v>
      </c>
      <c r="AF6106">
        <v>6</v>
      </c>
      <c r="AG6106" t="s">
        <v>31</v>
      </c>
      <c r="AH6106" t="s">
        <v>31</v>
      </c>
      <c r="AI6106" t="b">
        <v>1</v>
      </c>
      <c r="AJ6106" t="s">
        <v>36</v>
      </c>
      <c r="AK6106" t="s">
        <v>64</v>
      </c>
      <c r="AL6106" t="str">
        <f>IF(AmazonChurn[[#This Row],[Average Monthly Expenses]]&lt;=30,"Low",IF(AmazonChurn[[#This Row],[Average Monthly Expenses]]&lt;=60,"Medium","High"))</f>
        <v>Low</v>
      </c>
      <c r="AM6106" t="str">
        <f>IF(AmazonChurn[[#This Row],[Number of Complaints or Support]]&lt;3,"Low",IF(AmazonChurn[[#This Row],[Number of Complaints or Support]]&lt;=7,"Medium","High"))</f>
        <v>Medium</v>
      </c>
      <c r="AN6106" s="14">
        <f>AmazonChurn[[#This Row],[Number of Complaints or Support]]/AmazonChurn[[#This Row],[Account Length (in months)]]</f>
        <v>0.46153846153846156</v>
      </c>
    </row>
    <row r="6107" spans="1:40" x14ac:dyDescent="0.25">
      <c r="A6107" t="s">
        <v>8614</v>
      </c>
      <c r="B6107" t="s">
        <v>36</v>
      </c>
      <c r="C6107">
        <v>15</v>
      </c>
      <c r="D6107">
        <v>4</v>
      </c>
      <c r="E6107">
        <v>0</v>
      </c>
      <c r="F6107">
        <v>0</v>
      </c>
      <c r="G6107" t="s">
        <v>23</v>
      </c>
      <c r="H6107">
        <v>0</v>
      </c>
      <c r="I6107" t="s">
        <v>217</v>
      </c>
      <c r="J6107" t="s">
        <v>25</v>
      </c>
      <c r="K6107" t="s">
        <v>25</v>
      </c>
      <c r="L6107">
        <v>52</v>
      </c>
      <c r="M6107" t="s">
        <v>23</v>
      </c>
      <c r="N6107" t="s">
        <v>23</v>
      </c>
      <c r="O6107" t="s">
        <v>23</v>
      </c>
      <c r="P6107">
        <v>0</v>
      </c>
      <c r="Q6107" t="s">
        <v>23</v>
      </c>
      <c r="R6107" t="s">
        <v>26</v>
      </c>
      <c r="S6107" t="s">
        <v>38</v>
      </c>
      <c r="T6107">
        <v>12</v>
      </c>
      <c r="U6107" t="s">
        <v>9484</v>
      </c>
      <c r="V6107">
        <v>12</v>
      </c>
      <c r="W6107">
        <v>182</v>
      </c>
      <c r="X6107" t="s">
        <v>163</v>
      </c>
      <c r="Y6107" t="s">
        <v>358</v>
      </c>
      <c r="Z6107" t="s">
        <v>7114</v>
      </c>
      <c r="AA6107" s="1">
        <v>44589</v>
      </c>
      <c r="AB6107" s="1">
        <v>44231</v>
      </c>
      <c r="AC6107" t="s">
        <v>30</v>
      </c>
      <c r="AD6107" t="s">
        <v>9475</v>
      </c>
      <c r="AE6107" s="14">
        <v>12.27571084175861</v>
      </c>
      <c r="AF6107">
        <v>0</v>
      </c>
      <c r="AG6107" t="s">
        <v>31</v>
      </c>
      <c r="AH6107" t="s">
        <v>31</v>
      </c>
      <c r="AI6107" t="b">
        <v>0</v>
      </c>
      <c r="AJ6107" t="s">
        <v>23</v>
      </c>
      <c r="AK6107" t="s">
        <v>64</v>
      </c>
      <c r="AL6107" t="str">
        <f>IF(AmazonChurn[[#This Row],[Average Monthly Expenses]]&lt;=30,"Low",IF(AmazonChurn[[#This Row],[Average Monthly Expenses]]&lt;=60,"Medium","High"))</f>
        <v>Low</v>
      </c>
      <c r="AM6107" t="str">
        <f>IF(AmazonChurn[[#This Row],[Number of Complaints or Support]]&lt;3,"Low",IF(AmazonChurn[[#This Row],[Number of Complaints or Support]]&lt;=7,"Medium","High"))</f>
        <v>Low</v>
      </c>
      <c r="AN6107" s="14">
        <f>AmazonChurn[[#This Row],[Number of Complaints or Support]]/AmazonChurn[[#This Row],[Account Length (in months)]]</f>
        <v>0</v>
      </c>
    </row>
    <row r="6108" spans="1:40" x14ac:dyDescent="0.25">
      <c r="A6108" t="s">
        <v>8615</v>
      </c>
      <c r="B6108" t="s">
        <v>36</v>
      </c>
      <c r="C6108">
        <v>3</v>
      </c>
      <c r="D6108">
        <v>4</v>
      </c>
      <c r="E6108">
        <v>14</v>
      </c>
      <c r="F6108">
        <v>1</v>
      </c>
      <c r="G6108" t="s">
        <v>36</v>
      </c>
      <c r="H6108">
        <v>0</v>
      </c>
      <c r="I6108" t="s">
        <v>184</v>
      </c>
      <c r="J6108" t="s">
        <v>35</v>
      </c>
      <c r="K6108" t="s">
        <v>9472</v>
      </c>
      <c r="L6108">
        <v>21</v>
      </c>
      <c r="M6108" t="s">
        <v>36</v>
      </c>
      <c r="N6108" t="s">
        <v>23</v>
      </c>
      <c r="O6108" t="s">
        <v>36</v>
      </c>
      <c r="P6108">
        <v>2</v>
      </c>
      <c r="Q6108" t="s">
        <v>23</v>
      </c>
      <c r="R6108" t="s">
        <v>26</v>
      </c>
      <c r="S6108" t="s">
        <v>38</v>
      </c>
      <c r="T6108">
        <v>33</v>
      </c>
      <c r="U6108" t="s">
        <v>9484</v>
      </c>
      <c r="V6108">
        <v>33</v>
      </c>
      <c r="W6108">
        <v>102</v>
      </c>
      <c r="X6108" t="s">
        <v>94</v>
      </c>
      <c r="Y6108" t="s">
        <v>187</v>
      </c>
      <c r="Z6108" t="s">
        <v>7055</v>
      </c>
      <c r="AA6108" s="1">
        <v>45146</v>
      </c>
      <c r="AB6108" s="1">
        <v>44220</v>
      </c>
      <c r="AC6108" t="s">
        <v>30</v>
      </c>
      <c r="AD6108" t="s">
        <v>9475</v>
      </c>
      <c r="AE6108" s="14">
        <v>39.51343338191311</v>
      </c>
      <c r="AF6108">
        <v>7</v>
      </c>
      <c r="AG6108" t="s">
        <v>69</v>
      </c>
      <c r="AH6108" t="s">
        <v>69</v>
      </c>
      <c r="AI6108" t="b">
        <v>1</v>
      </c>
      <c r="AJ6108" t="s">
        <v>36</v>
      </c>
      <c r="AK6108" t="s">
        <v>64</v>
      </c>
      <c r="AL6108" t="str">
        <f>IF(AmazonChurn[[#This Row],[Average Monthly Expenses]]&lt;=30,"Low",IF(AmazonChurn[[#This Row],[Average Monthly Expenses]]&lt;=60,"Medium","High"))</f>
        <v>Medium</v>
      </c>
      <c r="AM6108" t="str">
        <f>IF(AmazonChurn[[#This Row],[Number of Complaints or Support]]&lt;3,"Low",IF(AmazonChurn[[#This Row],[Number of Complaints or Support]]&lt;=7,"Medium","High"))</f>
        <v>Medium</v>
      </c>
      <c r="AN6108" s="14">
        <f>AmazonChurn[[#This Row],[Number of Complaints or Support]]/AmazonChurn[[#This Row],[Account Length (in months)]]</f>
        <v>2.3333333333333335</v>
      </c>
    </row>
    <row r="6109" spans="1:40" x14ac:dyDescent="0.25">
      <c r="A6109" t="s">
        <v>8616</v>
      </c>
      <c r="B6109" t="s">
        <v>36</v>
      </c>
      <c r="C6109">
        <v>12</v>
      </c>
      <c r="D6109">
        <v>1</v>
      </c>
      <c r="E6109">
        <v>4</v>
      </c>
      <c r="F6109">
        <v>1</v>
      </c>
      <c r="G6109" t="s">
        <v>36</v>
      </c>
      <c r="H6109">
        <v>0</v>
      </c>
      <c r="I6109" t="s">
        <v>116</v>
      </c>
      <c r="J6109" t="s">
        <v>25</v>
      </c>
      <c r="K6109" t="s">
        <v>25</v>
      </c>
      <c r="L6109">
        <v>59</v>
      </c>
      <c r="M6109" t="s">
        <v>23</v>
      </c>
      <c r="N6109" t="s">
        <v>23</v>
      </c>
      <c r="O6109" t="s">
        <v>23</v>
      </c>
      <c r="P6109">
        <v>0</v>
      </c>
      <c r="Q6109" t="s">
        <v>36</v>
      </c>
      <c r="R6109" t="s">
        <v>37</v>
      </c>
      <c r="S6109" t="s">
        <v>214</v>
      </c>
      <c r="T6109">
        <v>45</v>
      </c>
      <c r="U6109" t="s">
        <v>9486</v>
      </c>
      <c r="V6109">
        <v>45</v>
      </c>
      <c r="W6109">
        <v>526</v>
      </c>
      <c r="X6109" t="s">
        <v>46</v>
      </c>
      <c r="Y6109" t="s">
        <v>220</v>
      </c>
      <c r="Z6109" t="s">
        <v>1168</v>
      </c>
      <c r="AA6109" s="1">
        <v>43941</v>
      </c>
      <c r="AB6109" s="1">
        <v>44015</v>
      </c>
      <c r="AC6109" t="s">
        <v>48</v>
      </c>
      <c r="AD6109" t="s">
        <v>9476</v>
      </c>
      <c r="AE6109" s="14">
        <v>44.139406224634357</v>
      </c>
      <c r="AF6109">
        <v>0</v>
      </c>
      <c r="AG6109" t="s">
        <v>31</v>
      </c>
      <c r="AH6109" t="s">
        <v>31</v>
      </c>
      <c r="AI6109" t="b">
        <v>0</v>
      </c>
      <c r="AJ6109" t="s">
        <v>23</v>
      </c>
      <c r="AK6109" t="s">
        <v>64</v>
      </c>
      <c r="AL6109" t="str">
        <f>IF(AmazonChurn[[#This Row],[Average Monthly Expenses]]&lt;=30,"Low",IF(AmazonChurn[[#This Row],[Average Monthly Expenses]]&lt;=60,"Medium","High"))</f>
        <v>Medium</v>
      </c>
      <c r="AM6109" t="str">
        <f>IF(AmazonChurn[[#This Row],[Number of Complaints or Support]]&lt;3,"Low",IF(AmazonChurn[[#This Row],[Number of Complaints or Support]]&lt;=7,"Medium","High"))</f>
        <v>Low</v>
      </c>
      <c r="AN6109" s="14">
        <f>AmazonChurn[[#This Row],[Number of Complaints or Support]]/AmazonChurn[[#This Row],[Account Length (in months)]]</f>
        <v>0</v>
      </c>
    </row>
    <row r="6110" spans="1:40" x14ac:dyDescent="0.25">
      <c r="A6110" t="s">
        <v>8617</v>
      </c>
      <c r="B6110" t="s">
        <v>23</v>
      </c>
      <c r="C6110">
        <v>45</v>
      </c>
      <c r="D6110">
        <v>3</v>
      </c>
      <c r="E6110">
        <v>4</v>
      </c>
      <c r="F6110">
        <v>1</v>
      </c>
      <c r="G6110" t="s">
        <v>36</v>
      </c>
      <c r="H6110">
        <v>0</v>
      </c>
      <c r="I6110" t="s">
        <v>198</v>
      </c>
      <c r="J6110" t="s">
        <v>25</v>
      </c>
      <c r="K6110" t="s">
        <v>25</v>
      </c>
      <c r="L6110">
        <v>75</v>
      </c>
      <c r="M6110" t="s">
        <v>23</v>
      </c>
      <c r="N6110" t="s">
        <v>36</v>
      </c>
      <c r="O6110" t="s">
        <v>23</v>
      </c>
      <c r="P6110">
        <v>0</v>
      </c>
      <c r="Q6110" t="s">
        <v>36</v>
      </c>
      <c r="R6110" t="s">
        <v>37</v>
      </c>
      <c r="S6110" t="s">
        <v>130</v>
      </c>
      <c r="T6110">
        <v>46</v>
      </c>
      <c r="U6110" t="s">
        <v>9483</v>
      </c>
      <c r="V6110">
        <v>46</v>
      </c>
      <c r="W6110">
        <v>2045</v>
      </c>
      <c r="Z6110" t="s">
        <v>1304</v>
      </c>
      <c r="AA6110" s="1">
        <v>44192</v>
      </c>
      <c r="AB6110" s="1">
        <v>45033</v>
      </c>
      <c r="AC6110" t="s">
        <v>30</v>
      </c>
      <c r="AD6110" t="s">
        <v>9475</v>
      </c>
      <c r="AE6110" s="14">
        <v>46.696191764282041</v>
      </c>
      <c r="AF6110">
        <v>1</v>
      </c>
      <c r="AG6110" t="s">
        <v>69</v>
      </c>
      <c r="AH6110" t="s">
        <v>69</v>
      </c>
      <c r="AI6110" t="b">
        <v>0</v>
      </c>
      <c r="AJ6110" t="s">
        <v>23</v>
      </c>
      <c r="AK6110" t="s">
        <v>64</v>
      </c>
      <c r="AL6110" t="str">
        <f>IF(AmazonChurn[[#This Row],[Average Monthly Expenses]]&lt;=30,"Low",IF(AmazonChurn[[#This Row],[Average Monthly Expenses]]&lt;=60,"Medium","High"))</f>
        <v>Medium</v>
      </c>
      <c r="AM6110" t="str">
        <f>IF(AmazonChurn[[#This Row],[Number of Complaints or Support]]&lt;3,"Low",IF(AmazonChurn[[#This Row],[Number of Complaints or Support]]&lt;=7,"Medium","High"))</f>
        <v>Low</v>
      </c>
      <c r="AN6110" s="14">
        <f>AmazonChurn[[#This Row],[Number of Complaints or Support]]/AmazonChurn[[#This Row],[Account Length (in months)]]</f>
        <v>2.2222222222222223E-2</v>
      </c>
    </row>
    <row r="6111" spans="1:40" x14ac:dyDescent="0.25">
      <c r="A6111" t="s">
        <v>8618</v>
      </c>
      <c r="B6111" t="s">
        <v>36</v>
      </c>
      <c r="C6111">
        <v>1</v>
      </c>
      <c r="D6111">
        <v>5</v>
      </c>
      <c r="E6111">
        <v>2</v>
      </c>
      <c r="F6111">
        <v>1</v>
      </c>
      <c r="G6111" t="s">
        <v>36</v>
      </c>
      <c r="H6111">
        <v>0</v>
      </c>
      <c r="I6111" t="s">
        <v>438</v>
      </c>
      <c r="J6111" t="s">
        <v>25</v>
      </c>
      <c r="K6111" t="s">
        <v>25</v>
      </c>
      <c r="L6111">
        <v>72</v>
      </c>
      <c r="M6111" t="s">
        <v>23</v>
      </c>
      <c r="N6111" t="s">
        <v>36</v>
      </c>
      <c r="O6111" t="s">
        <v>23</v>
      </c>
      <c r="P6111">
        <v>0</v>
      </c>
      <c r="Q6111" t="s">
        <v>23</v>
      </c>
      <c r="R6111" t="s">
        <v>26</v>
      </c>
      <c r="S6111" t="s">
        <v>38</v>
      </c>
      <c r="T6111">
        <v>51</v>
      </c>
      <c r="U6111" t="s">
        <v>9484</v>
      </c>
      <c r="V6111">
        <v>51</v>
      </c>
      <c r="W6111">
        <v>51</v>
      </c>
      <c r="X6111" t="s">
        <v>46</v>
      </c>
      <c r="Y6111" t="s">
        <v>191</v>
      </c>
      <c r="Z6111" t="s">
        <v>1108</v>
      </c>
      <c r="AA6111" s="1">
        <v>44214</v>
      </c>
      <c r="AB6111" s="1">
        <v>45222</v>
      </c>
      <c r="AC6111" t="s">
        <v>30</v>
      </c>
      <c r="AD6111" t="s">
        <v>9475</v>
      </c>
      <c r="AE6111" s="14">
        <v>50.87676855432553</v>
      </c>
      <c r="AF6111">
        <v>3</v>
      </c>
      <c r="AG6111" t="s">
        <v>31</v>
      </c>
      <c r="AH6111" t="s">
        <v>31</v>
      </c>
      <c r="AI6111" t="b">
        <v>1</v>
      </c>
      <c r="AJ6111" t="s">
        <v>36</v>
      </c>
      <c r="AK6111" t="s">
        <v>32</v>
      </c>
      <c r="AL6111" t="str">
        <f>IF(AmazonChurn[[#This Row],[Average Monthly Expenses]]&lt;=30,"Low",IF(AmazonChurn[[#This Row],[Average Monthly Expenses]]&lt;=60,"Medium","High"))</f>
        <v>Medium</v>
      </c>
      <c r="AM6111" t="str">
        <f>IF(AmazonChurn[[#This Row],[Number of Complaints or Support]]&lt;3,"Low",IF(AmazonChurn[[#This Row],[Number of Complaints or Support]]&lt;=7,"Medium","High"))</f>
        <v>Medium</v>
      </c>
      <c r="AN6111" s="14">
        <f>AmazonChurn[[#This Row],[Number of Complaints or Support]]/AmazonChurn[[#This Row],[Account Length (in months)]]</f>
        <v>3</v>
      </c>
    </row>
    <row r="6112" spans="1:40" x14ac:dyDescent="0.25">
      <c r="A6112" t="s">
        <v>8619</v>
      </c>
      <c r="B6112" t="s">
        <v>36</v>
      </c>
      <c r="C6112">
        <v>12</v>
      </c>
      <c r="D6112">
        <v>2</v>
      </c>
      <c r="E6112">
        <v>4</v>
      </c>
      <c r="F6112">
        <v>1</v>
      </c>
      <c r="G6112" t="s">
        <v>36</v>
      </c>
      <c r="H6112">
        <v>0</v>
      </c>
      <c r="I6112" t="s">
        <v>24</v>
      </c>
      <c r="J6112" t="s">
        <v>25</v>
      </c>
      <c r="K6112" t="s">
        <v>25</v>
      </c>
      <c r="L6112">
        <v>53</v>
      </c>
      <c r="M6112" t="s">
        <v>23</v>
      </c>
      <c r="N6112" t="s">
        <v>23</v>
      </c>
      <c r="O6112" t="s">
        <v>23</v>
      </c>
      <c r="P6112">
        <v>0</v>
      </c>
      <c r="Q6112" t="s">
        <v>36</v>
      </c>
      <c r="R6112" t="s">
        <v>26</v>
      </c>
      <c r="S6112" t="s">
        <v>38</v>
      </c>
      <c r="T6112">
        <v>64</v>
      </c>
      <c r="U6112" t="s">
        <v>9484</v>
      </c>
      <c r="V6112">
        <v>64</v>
      </c>
      <c r="W6112">
        <v>798</v>
      </c>
      <c r="X6112" t="s">
        <v>141</v>
      </c>
      <c r="Y6112" t="s">
        <v>239</v>
      </c>
      <c r="Z6112" t="s">
        <v>2827</v>
      </c>
      <c r="AA6112" s="1">
        <v>43928</v>
      </c>
      <c r="AB6112" s="1">
        <v>44263</v>
      </c>
      <c r="AC6112" t="s">
        <v>41</v>
      </c>
      <c r="AD6112" t="s">
        <v>9477</v>
      </c>
      <c r="AE6112" s="14">
        <v>55.456070630401427</v>
      </c>
      <c r="AF6112">
        <v>7</v>
      </c>
      <c r="AG6112" t="s">
        <v>53</v>
      </c>
      <c r="AH6112" t="s">
        <v>9480</v>
      </c>
      <c r="AI6112" t="b">
        <v>0</v>
      </c>
      <c r="AJ6112" t="s">
        <v>23</v>
      </c>
      <c r="AK6112" t="s">
        <v>32</v>
      </c>
      <c r="AL6112" t="str">
        <f>IF(AmazonChurn[[#This Row],[Average Monthly Expenses]]&lt;=30,"Low",IF(AmazonChurn[[#This Row],[Average Monthly Expenses]]&lt;=60,"Medium","High"))</f>
        <v>Medium</v>
      </c>
      <c r="AM6112" t="str">
        <f>IF(AmazonChurn[[#This Row],[Number of Complaints or Support]]&lt;3,"Low",IF(AmazonChurn[[#This Row],[Number of Complaints or Support]]&lt;=7,"Medium","High"))</f>
        <v>Medium</v>
      </c>
      <c r="AN6112" s="14">
        <f>AmazonChurn[[#This Row],[Number of Complaints or Support]]/AmazonChurn[[#This Row],[Account Length (in months)]]</f>
        <v>0.58333333333333337</v>
      </c>
    </row>
    <row r="6113" spans="1:40" x14ac:dyDescent="0.25">
      <c r="A6113" t="s">
        <v>8620</v>
      </c>
      <c r="B6113" t="s">
        <v>36</v>
      </c>
      <c r="C6113">
        <v>1</v>
      </c>
      <c r="D6113">
        <v>0</v>
      </c>
      <c r="E6113">
        <v>0</v>
      </c>
      <c r="F6113">
        <v>0</v>
      </c>
      <c r="G6113" t="s">
        <v>23</v>
      </c>
      <c r="H6113">
        <v>0</v>
      </c>
      <c r="I6113" t="s">
        <v>435</v>
      </c>
      <c r="J6113" t="s">
        <v>25</v>
      </c>
      <c r="K6113" t="s">
        <v>25</v>
      </c>
      <c r="L6113">
        <v>59</v>
      </c>
      <c r="M6113" t="s">
        <v>23</v>
      </c>
      <c r="N6113" t="s">
        <v>23</v>
      </c>
      <c r="O6113" t="s">
        <v>36</v>
      </c>
      <c r="P6113">
        <v>3</v>
      </c>
      <c r="Q6113" t="s">
        <v>23</v>
      </c>
      <c r="R6113" t="s">
        <v>26</v>
      </c>
      <c r="S6113" t="s">
        <v>27</v>
      </c>
      <c r="T6113">
        <v>8</v>
      </c>
      <c r="U6113" t="s">
        <v>9483</v>
      </c>
      <c r="V6113">
        <v>8</v>
      </c>
      <c r="W6113">
        <v>8</v>
      </c>
      <c r="X6113" t="s">
        <v>141</v>
      </c>
      <c r="Y6113" t="s">
        <v>382</v>
      </c>
      <c r="Z6113" t="s">
        <v>8621</v>
      </c>
      <c r="AA6113" s="1">
        <v>44763</v>
      </c>
      <c r="AB6113" s="1">
        <v>43879</v>
      </c>
      <c r="AC6113" t="s">
        <v>41</v>
      </c>
      <c r="AD6113" t="s">
        <v>9477</v>
      </c>
      <c r="AE6113" s="14">
        <v>8.2413726094891899</v>
      </c>
      <c r="AF6113">
        <v>3</v>
      </c>
      <c r="AG6113" t="s">
        <v>69</v>
      </c>
      <c r="AH6113" t="s">
        <v>69</v>
      </c>
      <c r="AI6113" t="b">
        <v>1</v>
      </c>
      <c r="AJ6113" t="s">
        <v>36</v>
      </c>
      <c r="AK6113" t="s">
        <v>32</v>
      </c>
      <c r="AL6113" t="str">
        <f>IF(AmazonChurn[[#This Row],[Average Monthly Expenses]]&lt;=30,"Low",IF(AmazonChurn[[#This Row],[Average Monthly Expenses]]&lt;=60,"Medium","High"))</f>
        <v>Low</v>
      </c>
      <c r="AM6113" t="str">
        <f>IF(AmazonChurn[[#This Row],[Number of Complaints or Support]]&lt;3,"Low",IF(AmazonChurn[[#This Row],[Number of Complaints or Support]]&lt;=7,"Medium","High"))</f>
        <v>Medium</v>
      </c>
      <c r="AN6113" s="14">
        <f>AmazonChurn[[#This Row],[Number of Complaints or Support]]/AmazonChurn[[#This Row],[Account Length (in months)]]</f>
        <v>3</v>
      </c>
    </row>
    <row r="6114" spans="1:40" x14ac:dyDescent="0.25">
      <c r="A6114" t="s">
        <v>8622</v>
      </c>
      <c r="B6114" t="s">
        <v>36</v>
      </c>
      <c r="C6114">
        <v>6</v>
      </c>
      <c r="D6114">
        <v>4</v>
      </c>
      <c r="E6114">
        <v>10</v>
      </c>
      <c r="F6114">
        <v>1</v>
      </c>
      <c r="G6114" t="s">
        <v>36</v>
      </c>
      <c r="H6114">
        <v>0</v>
      </c>
      <c r="I6114" t="s">
        <v>153</v>
      </c>
      <c r="J6114" t="s">
        <v>35</v>
      </c>
      <c r="K6114" t="s">
        <v>9472</v>
      </c>
      <c r="L6114">
        <v>48</v>
      </c>
      <c r="M6114" t="s">
        <v>23</v>
      </c>
      <c r="N6114" t="s">
        <v>23</v>
      </c>
      <c r="O6114" t="s">
        <v>36</v>
      </c>
      <c r="P6114">
        <v>6</v>
      </c>
      <c r="Q6114" t="s">
        <v>36</v>
      </c>
      <c r="R6114" t="s">
        <v>26</v>
      </c>
      <c r="S6114" t="s">
        <v>214</v>
      </c>
      <c r="T6114">
        <v>18</v>
      </c>
      <c r="U6114" t="s">
        <v>9486</v>
      </c>
      <c r="V6114">
        <v>18</v>
      </c>
      <c r="W6114">
        <v>108</v>
      </c>
      <c r="X6114" t="s">
        <v>46</v>
      </c>
      <c r="Y6114" t="s">
        <v>220</v>
      </c>
      <c r="Z6114" t="s">
        <v>2386</v>
      </c>
      <c r="AA6114" s="1">
        <v>44446</v>
      </c>
      <c r="AB6114" s="1">
        <v>44925</v>
      </c>
      <c r="AC6114" t="s">
        <v>41</v>
      </c>
      <c r="AD6114" t="s">
        <v>9477</v>
      </c>
      <c r="AE6114" s="14">
        <v>21.163057941610621</v>
      </c>
      <c r="AF6114">
        <v>8</v>
      </c>
      <c r="AG6114" t="s">
        <v>31</v>
      </c>
      <c r="AH6114" t="s">
        <v>31</v>
      </c>
      <c r="AI6114" t="b">
        <v>0</v>
      </c>
      <c r="AJ6114" t="s">
        <v>23</v>
      </c>
      <c r="AK6114" t="s">
        <v>32</v>
      </c>
      <c r="AL6114" t="str">
        <f>IF(AmazonChurn[[#This Row],[Average Monthly Expenses]]&lt;=30,"Low",IF(AmazonChurn[[#This Row],[Average Monthly Expenses]]&lt;=60,"Medium","High"))</f>
        <v>Low</v>
      </c>
      <c r="AM6114" t="str">
        <f>IF(AmazonChurn[[#This Row],[Number of Complaints or Support]]&lt;3,"Low",IF(AmazonChurn[[#This Row],[Number of Complaints or Support]]&lt;=7,"Medium","High"))</f>
        <v>High</v>
      </c>
      <c r="AN6114" s="14">
        <f>AmazonChurn[[#This Row],[Number of Complaints or Support]]/AmazonChurn[[#This Row],[Account Length (in months)]]</f>
        <v>1.3333333333333333</v>
      </c>
    </row>
    <row r="6115" spans="1:40" x14ac:dyDescent="0.25">
      <c r="A6115" t="s">
        <v>8623</v>
      </c>
      <c r="B6115" t="s">
        <v>23</v>
      </c>
      <c r="C6115">
        <v>70</v>
      </c>
      <c r="D6115">
        <v>0</v>
      </c>
      <c r="E6115">
        <v>9</v>
      </c>
      <c r="F6115">
        <v>1</v>
      </c>
      <c r="G6115" t="s">
        <v>36</v>
      </c>
      <c r="H6115">
        <v>0</v>
      </c>
      <c r="I6115" t="s">
        <v>34</v>
      </c>
      <c r="J6115" t="s">
        <v>35</v>
      </c>
      <c r="K6115" t="s">
        <v>9472</v>
      </c>
      <c r="L6115">
        <v>69</v>
      </c>
      <c r="M6115" t="s">
        <v>23</v>
      </c>
      <c r="N6115" t="s">
        <v>36</v>
      </c>
      <c r="O6115" t="s">
        <v>23</v>
      </c>
      <c r="P6115">
        <v>0</v>
      </c>
      <c r="Q6115" t="s">
        <v>36</v>
      </c>
      <c r="R6115" t="s">
        <v>57</v>
      </c>
      <c r="S6115" t="s">
        <v>130</v>
      </c>
      <c r="T6115">
        <v>59</v>
      </c>
      <c r="U6115" t="s">
        <v>9483</v>
      </c>
      <c r="V6115">
        <v>59</v>
      </c>
      <c r="W6115">
        <v>4148</v>
      </c>
      <c r="Z6115" t="s">
        <v>2190</v>
      </c>
      <c r="AA6115" s="1">
        <v>43907</v>
      </c>
      <c r="AB6115" s="1">
        <v>43874</v>
      </c>
      <c r="AC6115" t="s">
        <v>41</v>
      </c>
      <c r="AD6115" t="s">
        <v>9477</v>
      </c>
      <c r="AE6115" s="14">
        <v>55.804030095145222</v>
      </c>
      <c r="AF6115">
        <v>4</v>
      </c>
      <c r="AG6115" t="s">
        <v>31</v>
      </c>
      <c r="AH6115" t="s">
        <v>31</v>
      </c>
      <c r="AI6115" t="b">
        <v>0</v>
      </c>
      <c r="AJ6115" t="s">
        <v>23</v>
      </c>
      <c r="AK6115" t="s">
        <v>54</v>
      </c>
      <c r="AL6115" t="str">
        <f>IF(AmazonChurn[[#This Row],[Average Monthly Expenses]]&lt;=30,"Low",IF(AmazonChurn[[#This Row],[Average Monthly Expenses]]&lt;=60,"Medium","High"))</f>
        <v>Medium</v>
      </c>
      <c r="AM6115" t="str">
        <f>IF(AmazonChurn[[#This Row],[Number of Complaints or Support]]&lt;3,"Low",IF(AmazonChurn[[#This Row],[Number of Complaints or Support]]&lt;=7,"Medium","High"))</f>
        <v>Medium</v>
      </c>
      <c r="AN6115" s="14">
        <f>AmazonChurn[[#This Row],[Number of Complaints or Support]]/AmazonChurn[[#This Row],[Account Length (in months)]]</f>
        <v>5.7142857142857141E-2</v>
      </c>
    </row>
    <row r="6116" spans="1:40" x14ac:dyDescent="0.25">
      <c r="A6116" t="s">
        <v>8624</v>
      </c>
      <c r="B6116" t="s">
        <v>36</v>
      </c>
      <c r="C6116">
        <v>2</v>
      </c>
      <c r="D6116">
        <v>4</v>
      </c>
      <c r="E6116">
        <v>5</v>
      </c>
      <c r="F6116">
        <v>1</v>
      </c>
      <c r="G6116" t="s">
        <v>36</v>
      </c>
      <c r="H6116">
        <v>0</v>
      </c>
      <c r="I6116" t="s">
        <v>198</v>
      </c>
      <c r="J6116" t="s">
        <v>25</v>
      </c>
      <c r="K6116" t="s">
        <v>25</v>
      </c>
      <c r="L6116">
        <v>36</v>
      </c>
      <c r="M6116" t="s">
        <v>23</v>
      </c>
      <c r="N6116" t="s">
        <v>23</v>
      </c>
      <c r="O6116" t="s">
        <v>23</v>
      </c>
      <c r="P6116">
        <v>0</v>
      </c>
      <c r="Q6116" t="s">
        <v>23</v>
      </c>
      <c r="R6116" t="s">
        <v>26</v>
      </c>
      <c r="S6116" t="s">
        <v>130</v>
      </c>
      <c r="T6116">
        <v>26</v>
      </c>
      <c r="U6116" t="s">
        <v>9483</v>
      </c>
      <c r="V6116">
        <v>26</v>
      </c>
      <c r="W6116">
        <v>52</v>
      </c>
      <c r="X6116" t="s">
        <v>141</v>
      </c>
      <c r="Y6116" t="s">
        <v>382</v>
      </c>
      <c r="Z6116" t="s">
        <v>8625</v>
      </c>
      <c r="AA6116" s="1">
        <v>44750</v>
      </c>
      <c r="AB6116" s="1">
        <v>44557</v>
      </c>
      <c r="AC6116" t="s">
        <v>41</v>
      </c>
      <c r="AD6116" t="s">
        <v>9477</v>
      </c>
      <c r="AE6116" s="14">
        <v>27.302332497329211</v>
      </c>
      <c r="AF6116">
        <v>1</v>
      </c>
      <c r="AG6116" t="s">
        <v>69</v>
      </c>
      <c r="AH6116" t="s">
        <v>69</v>
      </c>
      <c r="AI6116" t="b">
        <v>0</v>
      </c>
      <c r="AJ6116" t="s">
        <v>23</v>
      </c>
      <c r="AK6116" t="s">
        <v>64</v>
      </c>
      <c r="AL6116" t="str">
        <f>IF(AmazonChurn[[#This Row],[Average Monthly Expenses]]&lt;=30,"Low",IF(AmazonChurn[[#This Row],[Average Monthly Expenses]]&lt;=60,"Medium","High"))</f>
        <v>Low</v>
      </c>
      <c r="AM6116" t="str">
        <f>IF(AmazonChurn[[#This Row],[Number of Complaints or Support]]&lt;3,"Low",IF(AmazonChurn[[#This Row],[Number of Complaints or Support]]&lt;=7,"Medium","High"))</f>
        <v>Low</v>
      </c>
      <c r="AN6116" s="14">
        <f>AmazonChurn[[#This Row],[Number of Complaints or Support]]/AmazonChurn[[#This Row],[Account Length (in months)]]</f>
        <v>0.5</v>
      </c>
    </row>
    <row r="6117" spans="1:40" x14ac:dyDescent="0.25">
      <c r="A6117" t="s">
        <v>8626</v>
      </c>
      <c r="B6117" t="s">
        <v>36</v>
      </c>
      <c r="C6117">
        <v>50</v>
      </c>
      <c r="D6117">
        <v>2</v>
      </c>
      <c r="E6117">
        <v>6</v>
      </c>
      <c r="F6117">
        <v>1</v>
      </c>
      <c r="G6117" t="s">
        <v>36</v>
      </c>
      <c r="H6117">
        <v>0</v>
      </c>
      <c r="I6117" t="s">
        <v>314</v>
      </c>
      <c r="J6117" t="s">
        <v>35</v>
      </c>
      <c r="K6117" t="s">
        <v>9472</v>
      </c>
      <c r="L6117">
        <v>67</v>
      </c>
      <c r="M6117" t="s">
        <v>23</v>
      </c>
      <c r="N6117" t="s">
        <v>36</v>
      </c>
      <c r="O6117" t="s">
        <v>23</v>
      </c>
      <c r="P6117">
        <v>0</v>
      </c>
      <c r="Q6117" t="s">
        <v>36</v>
      </c>
      <c r="R6117" t="s">
        <v>26</v>
      </c>
      <c r="S6117" t="s">
        <v>38</v>
      </c>
      <c r="T6117">
        <v>64</v>
      </c>
      <c r="U6117" t="s">
        <v>9484</v>
      </c>
      <c r="V6117">
        <v>64</v>
      </c>
      <c r="W6117">
        <v>3193</v>
      </c>
      <c r="X6117" t="s">
        <v>141</v>
      </c>
      <c r="Y6117" t="s">
        <v>382</v>
      </c>
      <c r="Z6117" t="s">
        <v>8627</v>
      </c>
      <c r="AA6117" s="1">
        <v>44577</v>
      </c>
      <c r="AB6117" s="1">
        <v>45010</v>
      </c>
      <c r="AC6117" t="s">
        <v>48</v>
      </c>
      <c r="AD6117" t="s">
        <v>9476</v>
      </c>
      <c r="AE6117" s="14">
        <v>58.67499106342234</v>
      </c>
      <c r="AF6117">
        <v>9</v>
      </c>
      <c r="AG6117" t="s">
        <v>53</v>
      </c>
      <c r="AH6117" t="s">
        <v>9480</v>
      </c>
      <c r="AI6117" t="b">
        <v>0</v>
      </c>
      <c r="AJ6117" t="s">
        <v>23</v>
      </c>
      <c r="AK6117" t="s">
        <v>54</v>
      </c>
      <c r="AL6117" t="str">
        <f>IF(AmazonChurn[[#This Row],[Average Monthly Expenses]]&lt;=30,"Low",IF(AmazonChurn[[#This Row],[Average Monthly Expenses]]&lt;=60,"Medium","High"))</f>
        <v>Medium</v>
      </c>
      <c r="AM6117" t="str">
        <f>IF(AmazonChurn[[#This Row],[Number of Complaints or Support]]&lt;3,"Low",IF(AmazonChurn[[#This Row],[Number of Complaints or Support]]&lt;=7,"Medium","High"))</f>
        <v>High</v>
      </c>
      <c r="AN6117" s="14">
        <f>AmazonChurn[[#This Row],[Number of Complaints or Support]]/AmazonChurn[[#This Row],[Account Length (in months)]]</f>
        <v>0.18</v>
      </c>
    </row>
    <row r="6118" spans="1:40" x14ac:dyDescent="0.25">
      <c r="A6118" t="s">
        <v>8628</v>
      </c>
      <c r="B6118" t="s">
        <v>23</v>
      </c>
      <c r="C6118">
        <v>50</v>
      </c>
      <c r="D6118">
        <v>1</v>
      </c>
      <c r="E6118">
        <v>0</v>
      </c>
      <c r="F6118">
        <v>0</v>
      </c>
      <c r="G6118" t="s">
        <v>23</v>
      </c>
      <c r="H6118">
        <v>0</v>
      </c>
      <c r="I6118" t="s">
        <v>435</v>
      </c>
      <c r="J6118" t="s">
        <v>35</v>
      </c>
      <c r="K6118" t="s">
        <v>9472</v>
      </c>
      <c r="L6118">
        <v>60</v>
      </c>
      <c r="M6118" t="s">
        <v>23</v>
      </c>
      <c r="N6118" t="s">
        <v>23</v>
      </c>
      <c r="O6118" t="s">
        <v>23</v>
      </c>
      <c r="P6118">
        <v>0</v>
      </c>
      <c r="Q6118" t="s">
        <v>23</v>
      </c>
      <c r="R6118" t="s">
        <v>57</v>
      </c>
      <c r="S6118" t="s">
        <v>124</v>
      </c>
      <c r="T6118">
        <v>11</v>
      </c>
      <c r="U6118" t="s">
        <v>9484</v>
      </c>
      <c r="V6118">
        <v>11</v>
      </c>
      <c r="W6118">
        <v>559</v>
      </c>
      <c r="Z6118" t="s">
        <v>5403</v>
      </c>
      <c r="AA6118" s="1">
        <v>44385</v>
      </c>
      <c r="AB6118" s="1">
        <v>43971</v>
      </c>
      <c r="AC6118" t="s">
        <v>48</v>
      </c>
      <c r="AD6118" t="s">
        <v>9476</v>
      </c>
      <c r="AE6118" s="14">
        <v>11.863794937804419</v>
      </c>
      <c r="AF6118">
        <v>6</v>
      </c>
      <c r="AG6118" t="s">
        <v>31</v>
      </c>
      <c r="AH6118" t="s">
        <v>31</v>
      </c>
      <c r="AI6118" t="b">
        <v>0</v>
      </c>
      <c r="AJ6118" t="s">
        <v>23</v>
      </c>
      <c r="AK6118" t="s">
        <v>73</v>
      </c>
      <c r="AL6118" t="str">
        <f>IF(AmazonChurn[[#This Row],[Average Monthly Expenses]]&lt;=30,"Low",IF(AmazonChurn[[#This Row],[Average Monthly Expenses]]&lt;=60,"Medium","High"))</f>
        <v>Low</v>
      </c>
      <c r="AM6118" t="str">
        <f>IF(AmazonChurn[[#This Row],[Number of Complaints or Support]]&lt;3,"Low",IF(AmazonChurn[[#This Row],[Number of Complaints or Support]]&lt;=7,"Medium","High"))</f>
        <v>Medium</v>
      </c>
      <c r="AN6118" s="14">
        <f>AmazonChurn[[#This Row],[Number of Complaints or Support]]/AmazonChurn[[#This Row],[Account Length (in months)]]</f>
        <v>0.12</v>
      </c>
    </row>
    <row r="6119" spans="1:40" x14ac:dyDescent="0.25">
      <c r="A6119" t="s">
        <v>8629</v>
      </c>
      <c r="B6119" t="s">
        <v>36</v>
      </c>
      <c r="C6119">
        <v>17</v>
      </c>
      <c r="D6119">
        <v>1</v>
      </c>
      <c r="E6119">
        <v>1</v>
      </c>
      <c r="F6119">
        <v>1</v>
      </c>
      <c r="G6119" t="s">
        <v>36</v>
      </c>
      <c r="H6119">
        <v>0</v>
      </c>
      <c r="I6119" t="s">
        <v>34</v>
      </c>
      <c r="J6119" t="s">
        <v>35</v>
      </c>
      <c r="K6119" t="s">
        <v>9472</v>
      </c>
      <c r="L6119">
        <v>39</v>
      </c>
      <c r="M6119" t="s">
        <v>23</v>
      </c>
      <c r="N6119" t="s">
        <v>23</v>
      </c>
      <c r="O6119" t="s">
        <v>23</v>
      </c>
      <c r="P6119">
        <v>0</v>
      </c>
      <c r="Q6119" t="s">
        <v>23</v>
      </c>
      <c r="R6119" t="s">
        <v>26</v>
      </c>
      <c r="S6119" t="s">
        <v>176</v>
      </c>
      <c r="T6119">
        <v>17</v>
      </c>
      <c r="U6119" t="s">
        <v>9486</v>
      </c>
      <c r="V6119">
        <v>17</v>
      </c>
      <c r="W6119">
        <v>303</v>
      </c>
      <c r="X6119" t="s">
        <v>94</v>
      </c>
      <c r="Y6119" t="s">
        <v>694</v>
      </c>
      <c r="Z6119" t="s">
        <v>4689</v>
      </c>
      <c r="AA6119" s="1">
        <v>44850</v>
      </c>
      <c r="AB6119" s="1">
        <v>44525</v>
      </c>
      <c r="AC6119" t="s">
        <v>30</v>
      </c>
      <c r="AD6119" t="s">
        <v>9475</v>
      </c>
      <c r="AE6119" s="14">
        <v>15.568955129292171</v>
      </c>
      <c r="AF6119">
        <v>1</v>
      </c>
      <c r="AG6119" t="s">
        <v>69</v>
      </c>
      <c r="AH6119" t="s">
        <v>69</v>
      </c>
      <c r="AI6119" t="b">
        <v>1</v>
      </c>
      <c r="AJ6119" t="s">
        <v>36</v>
      </c>
      <c r="AK6119" t="s">
        <v>64</v>
      </c>
      <c r="AL6119" t="str">
        <f>IF(AmazonChurn[[#This Row],[Average Monthly Expenses]]&lt;=30,"Low",IF(AmazonChurn[[#This Row],[Average Monthly Expenses]]&lt;=60,"Medium","High"))</f>
        <v>Low</v>
      </c>
      <c r="AM6119" t="str">
        <f>IF(AmazonChurn[[#This Row],[Number of Complaints or Support]]&lt;3,"Low",IF(AmazonChurn[[#This Row],[Number of Complaints or Support]]&lt;=7,"Medium","High"))</f>
        <v>Low</v>
      </c>
      <c r="AN6119" s="14">
        <f>AmazonChurn[[#This Row],[Number of Complaints or Support]]/AmazonChurn[[#This Row],[Account Length (in months)]]</f>
        <v>5.8823529411764705E-2</v>
      </c>
    </row>
    <row r="6120" spans="1:40" x14ac:dyDescent="0.25">
      <c r="A6120" t="s">
        <v>8630</v>
      </c>
      <c r="B6120" t="s">
        <v>36</v>
      </c>
      <c r="C6120">
        <v>1</v>
      </c>
      <c r="D6120">
        <v>4</v>
      </c>
      <c r="E6120">
        <v>11</v>
      </c>
      <c r="F6120">
        <v>1</v>
      </c>
      <c r="G6120" t="s">
        <v>36</v>
      </c>
      <c r="H6120">
        <v>0</v>
      </c>
      <c r="I6120" t="s">
        <v>101</v>
      </c>
      <c r="J6120" t="s">
        <v>35</v>
      </c>
      <c r="K6120" t="s">
        <v>9472</v>
      </c>
      <c r="L6120">
        <v>62</v>
      </c>
      <c r="M6120" t="s">
        <v>23</v>
      </c>
      <c r="N6120" t="s">
        <v>23</v>
      </c>
      <c r="O6120" t="s">
        <v>23</v>
      </c>
      <c r="P6120">
        <v>0</v>
      </c>
      <c r="Q6120" t="s">
        <v>23</v>
      </c>
      <c r="R6120" t="s">
        <v>26</v>
      </c>
      <c r="S6120" t="s">
        <v>130</v>
      </c>
      <c r="T6120">
        <v>51</v>
      </c>
      <c r="U6120" t="s">
        <v>9483</v>
      </c>
      <c r="V6120">
        <v>51</v>
      </c>
      <c r="W6120">
        <v>51</v>
      </c>
      <c r="X6120" t="s">
        <v>46</v>
      </c>
      <c r="Y6120" t="s">
        <v>191</v>
      </c>
      <c r="Z6120" t="s">
        <v>4247</v>
      </c>
      <c r="AA6120" s="1">
        <v>44994</v>
      </c>
      <c r="AB6120" s="1">
        <v>44959</v>
      </c>
      <c r="AC6120" t="s">
        <v>48</v>
      </c>
      <c r="AD6120" t="s">
        <v>9476</v>
      </c>
      <c r="AE6120" s="14">
        <v>58.837526815887053</v>
      </c>
      <c r="AF6120">
        <v>7</v>
      </c>
      <c r="AG6120" t="s">
        <v>69</v>
      </c>
      <c r="AH6120" t="s">
        <v>69</v>
      </c>
      <c r="AI6120" t="b">
        <v>0</v>
      </c>
      <c r="AJ6120" t="s">
        <v>23</v>
      </c>
      <c r="AK6120" t="s">
        <v>73</v>
      </c>
      <c r="AL6120" t="str">
        <f>IF(AmazonChurn[[#This Row],[Average Monthly Expenses]]&lt;=30,"Low",IF(AmazonChurn[[#This Row],[Average Monthly Expenses]]&lt;=60,"Medium","High"))</f>
        <v>Medium</v>
      </c>
      <c r="AM6120" t="str">
        <f>IF(AmazonChurn[[#This Row],[Number of Complaints or Support]]&lt;3,"Low",IF(AmazonChurn[[#This Row],[Number of Complaints or Support]]&lt;=7,"Medium","High"))</f>
        <v>Medium</v>
      </c>
      <c r="AN6120" s="14">
        <f>AmazonChurn[[#This Row],[Number of Complaints or Support]]/AmazonChurn[[#This Row],[Account Length (in months)]]</f>
        <v>7</v>
      </c>
    </row>
    <row r="6121" spans="1:40" x14ac:dyDescent="0.25">
      <c r="A6121" t="s">
        <v>8631</v>
      </c>
      <c r="B6121" t="s">
        <v>23</v>
      </c>
      <c r="C6121">
        <v>60</v>
      </c>
      <c r="D6121">
        <v>0</v>
      </c>
      <c r="E6121">
        <v>2</v>
      </c>
      <c r="F6121">
        <v>1</v>
      </c>
      <c r="G6121" t="s">
        <v>36</v>
      </c>
      <c r="H6121">
        <v>0</v>
      </c>
      <c r="I6121" t="s">
        <v>97</v>
      </c>
      <c r="J6121" t="s">
        <v>35</v>
      </c>
      <c r="K6121" t="s">
        <v>9472</v>
      </c>
      <c r="L6121">
        <v>35</v>
      </c>
      <c r="M6121" t="s">
        <v>23</v>
      </c>
      <c r="N6121" t="s">
        <v>23</v>
      </c>
      <c r="O6121" t="s">
        <v>23</v>
      </c>
      <c r="P6121">
        <v>0</v>
      </c>
      <c r="Q6121" t="s">
        <v>36</v>
      </c>
      <c r="R6121" t="s">
        <v>26</v>
      </c>
      <c r="S6121" t="s">
        <v>124</v>
      </c>
      <c r="T6121">
        <v>70</v>
      </c>
      <c r="U6121" t="s">
        <v>9484</v>
      </c>
      <c r="V6121">
        <v>70</v>
      </c>
      <c r="W6121">
        <v>4211</v>
      </c>
      <c r="Z6121" t="s">
        <v>1753</v>
      </c>
      <c r="AA6121" s="1">
        <v>44457</v>
      </c>
      <c r="AB6121" s="1">
        <v>44170</v>
      </c>
      <c r="AC6121" t="s">
        <v>30</v>
      </c>
      <c r="AD6121" t="s">
        <v>9475</v>
      </c>
      <c r="AE6121" s="14">
        <v>71.707464070931451</v>
      </c>
      <c r="AF6121">
        <v>5</v>
      </c>
      <c r="AG6121" t="s">
        <v>69</v>
      </c>
      <c r="AH6121" t="s">
        <v>69</v>
      </c>
      <c r="AI6121" t="b">
        <v>0</v>
      </c>
      <c r="AJ6121" t="s">
        <v>23</v>
      </c>
      <c r="AK6121" t="s">
        <v>32</v>
      </c>
      <c r="AL6121" t="str">
        <f>IF(AmazonChurn[[#This Row],[Average Monthly Expenses]]&lt;=30,"Low",IF(AmazonChurn[[#This Row],[Average Monthly Expenses]]&lt;=60,"Medium","High"))</f>
        <v>High</v>
      </c>
      <c r="AM6121" t="str">
        <f>IF(AmazonChurn[[#This Row],[Number of Complaints or Support]]&lt;3,"Low",IF(AmazonChurn[[#This Row],[Number of Complaints or Support]]&lt;=7,"Medium","High"))</f>
        <v>Medium</v>
      </c>
      <c r="AN6121" s="14">
        <f>AmazonChurn[[#This Row],[Number of Complaints or Support]]/AmazonChurn[[#This Row],[Account Length (in months)]]</f>
        <v>8.3333333333333329E-2</v>
      </c>
    </row>
    <row r="6122" spans="1:40" x14ac:dyDescent="0.25">
      <c r="A6122" t="s">
        <v>8632</v>
      </c>
      <c r="B6122" t="s">
        <v>23</v>
      </c>
      <c r="C6122">
        <v>72</v>
      </c>
      <c r="D6122">
        <v>0</v>
      </c>
      <c r="E6122">
        <v>4</v>
      </c>
      <c r="F6122">
        <v>1</v>
      </c>
      <c r="G6122" t="s">
        <v>36</v>
      </c>
      <c r="H6122">
        <v>0</v>
      </c>
      <c r="I6122" t="s">
        <v>150</v>
      </c>
      <c r="J6122" t="s">
        <v>25</v>
      </c>
      <c r="K6122" t="s">
        <v>25</v>
      </c>
      <c r="L6122">
        <v>60</v>
      </c>
      <c r="M6122" t="s">
        <v>23</v>
      </c>
      <c r="N6122" t="s">
        <v>23</v>
      </c>
      <c r="O6122" t="s">
        <v>23</v>
      </c>
      <c r="P6122">
        <v>0</v>
      </c>
      <c r="Q6122" t="s">
        <v>36</v>
      </c>
      <c r="R6122" t="s">
        <v>57</v>
      </c>
      <c r="S6122" t="s">
        <v>124</v>
      </c>
      <c r="T6122">
        <v>46</v>
      </c>
      <c r="U6122" t="s">
        <v>9484</v>
      </c>
      <c r="V6122">
        <v>46</v>
      </c>
      <c r="W6122">
        <v>3287</v>
      </c>
      <c r="Z6122" t="s">
        <v>3223</v>
      </c>
      <c r="AA6122" s="1">
        <v>44081</v>
      </c>
      <c r="AB6122" s="1">
        <v>44898</v>
      </c>
      <c r="AC6122" t="s">
        <v>41</v>
      </c>
      <c r="AD6122" t="s">
        <v>9477</v>
      </c>
      <c r="AE6122" s="14">
        <v>51.476162816814202</v>
      </c>
      <c r="AF6122">
        <v>0</v>
      </c>
      <c r="AG6122" t="s">
        <v>69</v>
      </c>
      <c r="AH6122" t="s">
        <v>69</v>
      </c>
      <c r="AI6122" t="b">
        <v>1</v>
      </c>
      <c r="AJ6122" t="s">
        <v>36</v>
      </c>
      <c r="AK6122" t="s">
        <v>73</v>
      </c>
      <c r="AL6122" t="str">
        <f>IF(AmazonChurn[[#This Row],[Average Monthly Expenses]]&lt;=30,"Low",IF(AmazonChurn[[#This Row],[Average Monthly Expenses]]&lt;=60,"Medium","High"))</f>
        <v>Medium</v>
      </c>
      <c r="AM6122" t="str">
        <f>IF(AmazonChurn[[#This Row],[Number of Complaints or Support]]&lt;3,"Low",IF(AmazonChurn[[#This Row],[Number of Complaints or Support]]&lt;=7,"Medium","High"))</f>
        <v>Low</v>
      </c>
      <c r="AN6122" s="14">
        <f>AmazonChurn[[#This Row],[Number of Complaints or Support]]/AmazonChurn[[#This Row],[Account Length (in months)]]</f>
        <v>0</v>
      </c>
    </row>
    <row r="6123" spans="1:40" x14ac:dyDescent="0.25">
      <c r="A6123" t="s">
        <v>8633</v>
      </c>
      <c r="B6123" t="s">
        <v>23</v>
      </c>
      <c r="C6123">
        <v>5</v>
      </c>
      <c r="D6123">
        <v>0</v>
      </c>
      <c r="E6123">
        <v>9</v>
      </c>
      <c r="F6123">
        <v>1</v>
      </c>
      <c r="G6123" t="s">
        <v>36</v>
      </c>
      <c r="H6123">
        <v>0</v>
      </c>
      <c r="I6123" t="s">
        <v>346</v>
      </c>
      <c r="J6123" t="s">
        <v>25</v>
      </c>
      <c r="K6123" t="s">
        <v>25</v>
      </c>
      <c r="L6123">
        <v>69</v>
      </c>
      <c r="M6123" t="s">
        <v>23</v>
      </c>
      <c r="N6123" t="s">
        <v>36</v>
      </c>
      <c r="O6123" t="s">
        <v>23</v>
      </c>
      <c r="P6123">
        <v>0</v>
      </c>
      <c r="Q6123" t="s">
        <v>23</v>
      </c>
      <c r="R6123" t="s">
        <v>26</v>
      </c>
      <c r="S6123" t="s">
        <v>124</v>
      </c>
      <c r="T6123">
        <v>32</v>
      </c>
      <c r="U6123" t="s">
        <v>9484</v>
      </c>
      <c r="V6123">
        <v>32</v>
      </c>
      <c r="W6123">
        <v>150</v>
      </c>
      <c r="Z6123" t="s">
        <v>6315</v>
      </c>
      <c r="AA6123" s="1">
        <v>44504</v>
      </c>
      <c r="AB6123" s="1">
        <v>44913</v>
      </c>
      <c r="AC6123" t="s">
        <v>41</v>
      </c>
      <c r="AD6123" t="s">
        <v>9477</v>
      </c>
      <c r="AE6123" s="14">
        <v>31.790037122243739</v>
      </c>
      <c r="AF6123">
        <v>5</v>
      </c>
      <c r="AG6123" t="s">
        <v>31</v>
      </c>
      <c r="AH6123" t="s">
        <v>31</v>
      </c>
      <c r="AI6123" t="b">
        <v>0</v>
      </c>
      <c r="AJ6123" t="s">
        <v>23</v>
      </c>
      <c r="AK6123" t="s">
        <v>64</v>
      </c>
      <c r="AL6123" t="str">
        <f>IF(AmazonChurn[[#This Row],[Average Monthly Expenses]]&lt;=30,"Low",IF(AmazonChurn[[#This Row],[Average Monthly Expenses]]&lt;=60,"Medium","High"))</f>
        <v>Medium</v>
      </c>
      <c r="AM6123" t="str">
        <f>IF(AmazonChurn[[#This Row],[Number of Complaints or Support]]&lt;3,"Low",IF(AmazonChurn[[#This Row],[Number of Complaints or Support]]&lt;=7,"Medium","High"))</f>
        <v>Medium</v>
      </c>
      <c r="AN6123" s="14">
        <f>AmazonChurn[[#This Row],[Number of Complaints or Support]]/AmazonChurn[[#This Row],[Account Length (in months)]]</f>
        <v>1</v>
      </c>
    </row>
    <row r="6124" spans="1:40" x14ac:dyDescent="0.25">
      <c r="A6124" t="s">
        <v>8634</v>
      </c>
      <c r="B6124" t="s">
        <v>23</v>
      </c>
      <c r="C6124">
        <v>51</v>
      </c>
      <c r="D6124">
        <v>0</v>
      </c>
      <c r="E6124">
        <v>7</v>
      </c>
      <c r="F6124">
        <v>1</v>
      </c>
      <c r="G6124" t="s">
        <v>36</v>
      </c>
      <c r="H6124">
        <v>0</v>
      </c>
      <c r="I6124" t="s">
        <v>101</v>
      </c>
      <c r="J6124" t="s">
        <v>35</v>
      </c>
      <c r="K6124" t="s">
        <v>9472</v>
      </c>
      <c r="L6124">
        <v>41</v>
      </c>
      <c r="M6124" t="s">
        <v>23</v>
      </c>
      <c r="N6124" t="s">
        <v>23</v>
      </c>
      <c r="O6124" t="s">
        <v>36</v>
      </c>
      <c r="P6124">
        <v>3</v>
      </c>
      <c r="Q6124" t="s">
        <v>36</v>
      </c>
      <c r="R6124" t="s">
        <v>37</v>
      </c>
      <c r="S6124" t="s">
        <v>124</v>
      </c>
      <c r="T6124">
        <v>33</v>
      </c>
      <c r="U6124" t="s">
        <v>9484</v>
      </c>
      <c r="V6124">
        <v>33</v>
      </c>
      <c r="W6124">
        <v>1651</v>
      </c>
      <c r="Z6124" t="s">
        <v>1175</v>
      </c>
      <c r="AA6124" s="1">
        <v>44226</v>
      </c>
      <c r="AB6124" s="1">
        <v>43952</v>
      </c>
      <c r="AC6124" t="s">
        <v>41</v>
      </c>
      <c r="AD6124" t="s">
        <v>9477</v>
      </c>
      <c r="AE6124" s="14">
        <v>28.785770859819898</v>
      </c>
      <c r="AF6124">
        <v>2</v>
      </c>
      <c r="AG6124" t="s">
        <v>31</v>
      </c>
      <c r="AH6124" t="s">
        <v>31</v>
      </c>
      <c r="AI6124" t="b">
        <v>1</v>
      </c>
      <c r="AJ6124" t="s">
        <v>36</v>
      </c>
      <c r="AK6124" t="s">
        <v>64</v>
      </c>
      <c r="AL6124" t="str">
        <f>IF(AmazonChurn[[#This Row],[Average Monthly Expenses]]&lt;=30,"Low",IF(AmazonChurn[[#This Row],[Average Monthly Expenses]]&lt;=60,"Medium","High"))</f>
        <v>Low</v>
      </c>
      <c r="AM6124" t="str">
        <f>IF(AmazonChurn[[#This Row],[Number of Complaints or Support]]&lt;3,"Low",IF(AmazonChurn[[#This Row],[Number of Complaints or Support]]&lt;=7,"Medium","High"))</f>
        <v>Low</v>
      </c>
      <c r="AN6124" s="14">
        <f>AmazonChurn[[#This Row],[Number of Complaints or Support]]/AmazonChurn[[#This Row],[Account Length (in months)]]</f>
        <v>3.9215686274509803E-2</v>
      </c>
    </row>
    <row r="6125" spans="1:40" x14ac:dyDescent="0.25">
      <c r="A6125" t="s">
        <v>8635</v>
      </c>
      <c r="B6125" t="s">
        <v>36</v>
      </c>
      <c r="C6125">
        <v>9</v>
      </c>
      <c r="D6125">
        <v>2</v>
      </c>
      <c r="E6125">
        <v>14</v>
      </c>
      <c r="F6125">
        <v>0</v>
      </c>
      <c r="G6125" t="s">
        <v>23</v>
      </c>
      <c r="H6125">
        <v>7</v>
      </c>
      <c r="I6125" t="s">
        <v>181</v>
      </c>
      <c r="J6125" t="s">
        <v>25</v>
      </c>
      <c r="K6125" t="s">
        <v>25</v>
      </c>
      <c r="L6125">
        <v>27</v>
      </c>
      <c r="M6125" t="s">
        <v>36</v>
      </c>
      <c r="N6125" t="s">
        <v>23</v>
      </c>
      <c r="O6125" t="s">
        <v>23</v>
      </c>
      <c r="P6125">
        <v>0</v>
      </c>
      <c r="Q6125" t="s">
        <v>23</v>
      </c>
      <c r="R6125" t="s">
        <v>26</v>
      </c>
      <c r="S6125" t="s">
        <v>214</v>
      </c>
      <c r="T6125">
        <v>26</v>
      </c>
      <c r="U6125" t="s">
        <v>9486</v>
      </c>
      <c r="V6125">
        <v>26</v>
      </c>
      <c r="W6125">
        <v>239</v>
      </c>
      <c r="X6125" t="s">
        <v>94</v>
      </c>
      <c r="Y6125" t="s">
        <v>542</v>
      </c>
      <c r="Z6125" t="s">
        <v>3513</v>
      </c>
      <c r="AA6125" s="1">
        <v>44920</v>
      </c>
      <c r="AB6125" s="1">
        <v>45119</v>
      </c>
      <c r="AC6125" t="s">
        <v>48</v>
      </c>
      <c r="AD6125" t="s">
        <v>9476</v>
      </c>
      <c r="AE6125" s="14">
        <v>23.25122044900904</v>
      </c>
      <c r="AF6125">
        <v>10</v>
      </c>
      <c r="AG6125" t="s">
        <v>31</v>
      </c>
      <c r="AH6125" t="s">
        <v>31</v>
      </c>
      <c r="AI6125" t="b">
        <v>0</v>
      </c>
      <c r="AJ6125" t="s">
        <v>23</v>
      </c>
      <c r="AK6125" t="s">
        <v>32</v>
      </c>
      <c r="AL6125" t="str">
        <f>IF(AmazonChurn[[#This Row],[Average Monthly Expenses]]&lt;=30,"Low",IF(AmazonChurn[[#This Row],[Average Monthly Expenses]]&lt;=60,"Medium","High"))</f>
        <v>Low</v>
      </c>
      <c r="AM6125" t="str">
        <f>IF(AmazonChurn[[#This Row],[Number of Complaints or Support]]&lt;3,"Low",IF(AmazonChurn[[#This Row],[Number of Complaints or Support]]&lt;=7,"Medium","High"))</f>
        <v>High</v>
      </c>
      <c r="AN6125" s="14">
        <f>AmazonChurn[[#This Row],[Number of Complaints or Support]]/AmazonChurn[[#This Row],[Account Length (in months)]]</f>
        <v>1.1111111111111112</v>
      </c>
    </row>
    <row r="6126" spans="1:40" x14ac:dyDescent="0.25">
      <c r="A6126" t="s">
        <v>8636</v>
      </c>
      <c r="B6126" t="s">
        <v>23</v>
      </c>
      <c r="C6126">
        <v>73</v>
      </c>
      <c r="D6126">
        <v>0</v>
      </c>
      <c r="E6126">
        <v>3</v>
      </c>
      <c r="F6126">
        <v>1</v>
      </c>
      <c r="G6126" t="s">
        <v>36</v>
      </c>
      <c r="H6126">
        <v>0</v>
      </c>
      <c r="I6126" t="s">
        <v>181</v>
      </c>
      <c r="J6126" t="s">
        <v>25</v>
      </c>
      <c r="K6126" t="s">
        <v>25</v>
      </c>
      <c r="L6126">
        <v>36</v>
      </c>
      <c r="M6126" t="s">
        <v>23</v>
      </c>
      <c r="N6126" t="s">
        <v>23</v>
      </c>
      <c r="O6126" t="s">
        <v>23</v>
      </c>
      <c r="P6126">
        <v>0</v>
      </c>
      <c r="Q6126" t="s">
        <v>36</v>
      </c>
      <c r="R6126" t="s">
        <v>57</v>
      </c>
      <c r="S6126" t="s">
        <v>38</v>
      </c>
      <c r="T6126">
        <v>54</v>
      </c>
      <c r="U6126" t="s">
        <v>9484</v>
      </c>
      <c r="V6126">
        <v>54</v>
      </c>
      <c r="W6126">
        <v>3996</v>
      </c>
      <c r="Z6126" t="s">
        <v>148</v>
      </c>
      <c r="AA6126" s="1">
        <v>44452</v>
      </c>
      <c r="AB6126" s="1">
        <v>44633</v>
      </c>
      <c r="AC6126" t="s">
        <v>30</v>
      </c>
      <c r="AD6126" t="s">
        <v>9475</v>
      </c>
      <c r="AE6126" s="14">
        <v>43.687224849308201</v>
      </c>
      <c r="AF6126">
        <v>6</v>
      </c>
      <c r="AG6126" t="s">
        <v>53</v>
      </c>
      <c r="AH6126" t="s">
        <v>9480</v>
      </c>
      <c r="AI6126" t="b">
        <v>1</v>
      </c>
      <c r="AJ6126" t="s">
        <v>36</v>
      </c>
      <c r="AK6126" t="s">
        <v>32</v>
      </c>
      <c r="AL6126" t="str">
        <f>IF(AmazonChurn[[#This Row],[Average Monthly Expenses]]&lt;=30,"Low",IF(AmazonChurn[[#This Row],[Average Monthly Expenses]]&lt;=60,"Medium","High"))</f>
        <v>Medium</v>
      </c>
      <c r="AM6126" t="str">
        <f>IF(AmazonChurn[[#This Row],[Number of Complaints or Support]]&lt;3,"Low",IF(AmazonChurn[[#This Row],[Number of Complaints or Support]]&lt;=7,"Medium","High"))</f>
        <v>Medium</v>
      </c>
      <c r="AN6126" s="14">
        <f>AmazonChurn[[#This Row],[Number of Complaints or Support]]/AmazonChurn[[#This Row],[Account Length (in months)]]</f>
        <v>8.2191780821917804E-2</v>
      </c>
    </row>
    <row r="6127" spans="1:40" x14ac:dyDescent="0.25">
      <c r="A6127" t="s">
        <v>8637</v>
      </c>
      <c r="B6127" t="s">
        <v>36</v>
      </c>
      <c r="C6127">
        <v>1</v>
      </c>
      <c r="D6127">
        <v>0</v>
      </c>
      <c r="E6127">
        <v>5</v>
      </c>
      <c r="F6127">
        <v>1</v>
      </c>
      <c r="G6127" t="s">
        <v>36</v>
      </c>
      <c r="H6127">
        <v>0</v>
      </c>
      <c r="I6127" t="s">
        <v>162</v>
      </c>
      <c r="J6127" t="s">
        <v>25</v>
      </c>
      <c r="K6127" t="s">
        <v>25</v>
      </c>
      <c r="L6127">
        <v>51</v>
      </c>
      <c r="M6127" t="s">
        <v>23</v>
      </c>
      <c r="N6127" t="s">
        <v>23</v>
      </c>
      <c r="O6127" t="s">
        <v>23</v>
      </c>
      <c r="P6127">
        <v>0</v>
      </c>
      <c r="Q6127" t="s">
        <v>23</v>
      </c>
      <c r="R6127" t="s">
        <v>26</v>
      </c>
      <c r="S6127" t="s">
        <v>38</v>
      </c>
      <c r="T6127">
        <v>25</v>
      </c>
      <c r="U6127" t="s">
        <v>9484</v>
      </c>
      <c r="V6127">
        <v>25</v>
      </c>
      <c r="W6127">
        <v>25</v>
      </c>
      <c r="X6127" t="s">
        <v>46</v>
      </c>
      <c r="Y6127" t="s">
        <v>191</v>
      </c>
      <c r="Z6127" t="s">
        <v>1454</v>
      </c>
      <c r="AA6127" s="1">
        <v>45251</v>
      </c>
      <c r="AB6127" s="1">
        <v>44985</v>
      </c>
      <c r="AC6127" t="s">
        <v>41</v>
      </c>
      <c r="AD6127" t="s">
        <v>9477</v>
      </c>
      <c r="AE6127" s="14">
        <v>26.820909267372741</v>
      </c>
      <c r="AF6127">
        <v>4</v>
      </c>
      <c r="AG6127" t="s">
        <v>31</v>
      </c>
      <c r="AH6127" t="s">
        <v>31</v>
      </c>
      <c r="AI6127" t="b">
        <v>1</v>
      </c>
      <c r="AJ6127" t="s">
        <v>36</v>
      </c>
      <c r="AK6127" t="s">
        <v>64</v>
      </c>
      <c r="AL6127" t="str">
        <f>IF(AmazonChurn[[#This Row],[Average Monthly Expenses]]&lt;=30,"Low",IF(AmazonChurn[[#This Row],[Average Monthly Expenses]]&lt;=60,"Medium","High"))</f>
        <v>Low</v>
      </c>
      <c r="AM6127" t="str">
        <f>IF(AmazonChurn[[#This Row],[Number of Complaints or Support]]&lt;3,"Low",IF(AmazonChurn[[#This Row],[Number of Complaints or Support]]&lt;=7,"Medium","High"))</f>
        <v>Medium</v>
      </c>
      <c r="AN6127" s="14">
        <f>AmazonChurn[[#This Row],[Number of Complaints or Support]]/AmazonChurn[[#This Row],[Account Length (in months)]]</f>
        <v>4</v>
      </c>
    </row>
    <row r="6128" spans="1:40" x14ac:dyDescent="0.25">
      <c r="A6128" t="s">
        <v>8638</v>
      </c>
      <c r="B6128" t="s">
        <v>23</v>
      </c>
      <c r="C6128">
        <v>48</v>
      </c>
      <c r="D6128">
        <v>0</v>
      </c>
      <c r="E6128">
        <v>7</v>
      </c>
      <c r="F6128">
        <v>1</v>
      </c>
      <c r="G6128" t="s">
        <v>36</v>
      </c>
      <c r="H6128">
        <v>0</v>
      </c>
      <c r="I6128" t="s">
        <v>213</v>
      </c>
      <c r="J6128" t="s">
        <v>35</v>
      </c>
      <c r="K6128" t="s">
        <v>9472</v>
      </c>
      <c r="L6128">
        <v>63</v>
      </c>
      <c r="M6128" t="s">
        <v>23</v>
      </c>
      <c r="N6128" t="s">
        <v>23</v>
      </c>
      <c r="O6128" t="s">
        <v>23</v>
      </c>
      <c r="P6128">
        <v>0</v>
      </c>
      <c r="Q6128" t="s">
        <v>36</v>
      </c>
      <c r="R6128" t="s">
        <v>57</v>
      </c>
      <c r="S6128" t="s">
        <v>27</v>
      </c>
      <c r="T6128">
        <v>52</v>
      </c>
      <c r="U6128" t="s">
        <v>9483</v>
      </c>
      <c r="V6128">
        <v>52</v>
      </c>
      <c r="W6128">
        <v>2496</v>
      </c>
      <c r="Z6128" t="s">
        <v>6070</v>
      </c>
      <c r="AA6128" s="1">
        <v>44134</v>
      </c>
      <c r="AB6128" s="1">
        <v>43912</v>
      </c>
      <c r="AC6128" t="s">
        <v>48</v>
      </c>
      <c r="AD6128" t="s">
        <v>9476</v>
      </c>
      <c r="AE6128" s="14">
        <v>60.88345264700579</v>
      </c>
      <c r="AF6128">
        <v>0</v>
      </c>
      <c r="AG6128" t="s">
        <v>53</v>
      </c>
      <c r="AH6128" t="s">
        <v>9480</v>
      </c>
      <c r="AI6128" t="b">
        <v>0</v>
      </c>
      <c r="AJ6128" t="s">
        <v>23</v>
      </c>
      <c r="AK6128" t="s">
        <v>64</v>
      </c>
      <c r="AL6128" t="str">
        <f>IF(AmazonChurn[[#This Row],[Average Monthly Expenses]]&lt;=30,"Low",IF(AmazonChurn[[#This Row],[Average Monthly Expenses]]&lt;=60,"Medium","High"))</f>
        <v>High</v>
      </c>
      <c r="AM6128" t="str">
        <f>IF(AmazonChurn[[#This Row],[Number of Complaints or Support]]&lt;3,"Low",IF(AmazonChurn[[#This Row],[Number of Complaints or Support]]&lt;=7,"Medium","High"))</f>
        <v>Low</v>
      </c>
      <c r="AN6128" s="14">
        <f>AmazonChurn[[#This Row],[Number of Complaints or Support]]/AmazonChurn[[#This Row],[Account Length (in months)]]</f>
        <v>0</v>
      </c>
    </row>
    <row r="6129" spans="1:40" x14ac:dyDescent="0.25">
      <c r="A6129" t="s">
        <v>8639</v>
      </c>
      <c r="B6129" t="s">
        <v>36</v>
      </c>
      <c r="C6129">
        <v>4</v>
      </c>
      <c r="D6129">
        <v>3</v>
      </c>
      <c r="E6129">
        <v>7</v>
      </c>
      <c r="F6129">
        <v>1</v>
      </c>
      <c r="G6129" t="s">
        <v>36</v>
      </c>
      <c r="H6129">
        <v>0</v>
      </c>
      <c r="I6129" t="s">
        <v>153</v>
      </c>
      <c r="J6129" t="s">
        <v>25</v>
      </c>
      <c r="K6129" t="s">
        <v>25</v>
      </c>
      <c r="L6129">
        <v>68</v>
      </c>
      <c r="M6129" t="s">
        <v>23</v>
      </c>
      <c r="N6129" t="s">
        <v>36</v>
      </c>
      <c r="O6129" t="s">
        <v>23</v>
      </c>
      <c r="P6129">
        <v>0</v>
      </c>
      <c r="Q6129" t="s">
        <v>23</v>
      </c>
      <c r="R6129" t="s">
        <v>26</v>
      </c>
      <c r="S6129" t="s">
        <v>130</v>
      </c>
      <c r="T6129">
        <v>32</v>
      </c>
      <c r="U6129" t="s">
        <v>9483</v>
      </c>
      <c r="V6129">
        <v>32</v>
      </c>
      <c r="W6129">
        <v>132</v>
      </c>
      <c r="X6129" t="s">
        <v>46</v>
      </c>
      <c r="Y6129" t="s">
        <v>191</v>
      </c>
      <c r="Z6129" t="s">
        <v>672</v>
      </c>
      <c r="AA6129" s="1">
        <v>44426</v>
      </c>
      <c r="AB6129" s="1">
        <v>44642</v>
      </c>
      <c r="AC6129" t="s">
        <v>30</v>
      </c>
      <c r="AD6129" t="s">
        <v>9475</v>
      </c>
      <c r="AE6129" s="14">
        <v>28.402324442403199</v>
      </c>
      <c r="AF6129">
        <v>0</v>
      </c>
      <c r="AG6129" t="s">
        <v>31</v>
      </c>
      <c r="AH6129" t="s">
        <v>31</v>
      </c>
      <c r="AI6129" t="b">
        <v>0</v>
      </c>
      <c r="AJ6129" t="s">
        <v>23</v>
      </c>
      <c r="AK6129" t="s">
        <v>73</v>
      </c>
      <c r="AL6129" t="str">
        <f>IF(AmazonChurn[[#This Row],[Average Monthly Expenses]]&lt;=30,"Low",IF(AmazonChurn[[#This Row],[Average Monthly Expenses]]&lt;=60,"Medium","High"))</f>
        <v>Low</v>
      </c>
      <c r="AM6129" t="str">
        <f>IF(AmazonChurn[[#This Row],[Number of Complaints or Support]]&lt;3,"Low",IF(AmazonChurn[[#This Row],[Number of Complaints or Support]]&lt;=7,"Medium","High"))</f>
        <v>Low</v>
      </c>
      <c r="AN6129" s="14">
        <f>AmazonChurn[[#This Row],[Number of Complaints or Support]]/AmazonChurn[[#This Row],[Account Length (in months)]]</f>
        <v>0</v>
      </c>
    </row>
    <row r="6130" spans="1:40" x14ac:dyDescent="0.25">
      <c r="A6130" t="s">
        <v>8640</v>
      </c>
      <c r="B6130" t="s">
        <v>23</v>
      </c>
      <c r="C6130">
        <v>58</v>
      </c>
      <c r="D6130">
        <v>0</v>
      </c>
      <c r="E6130">
        <v>0</v>
      </c>
      <c r="F6130">
        <v>0</v>
      </c>
      <c r="G6130" t="s">
        <v>23</v>
      </c>
      <c r="H6130">
        <v>0</v>
      </c>
      <c r="I6130" t="s">
        <v>346</v>
      </c>
      <c r="J6130" t="s">
        <v>25</v>
      </c>
      <c r="K6130" t="s">
        <v>25</v>
      </c>
      <c r="L6130">
        <v>56</v>
      </c>
      <c r="M6130" t="s">
        <v>23</v>
      </c>
      <c r="N6130" t="s">
        <v>23</v>
      </c>
      <c r="O6130" t="s">
        <v>36</v>
      </c>
      <c r="P6130">
        <v>4</v>
      </c>
      <c r="Q6130" t="s">
        <v>23</v>
      </c>
      <c r="R6130" t="s">
        <v>57</v>
      </c>
      <c r="S6130" t="s">
        <v>27</v>
      </c>
      <c r="T6130">
        <v>8</v>
      </c>
      <c r="U6130" t="s">
        <v>9483</v>
      </c>
      <c r="V6130">
        <v>8</v>
      </c>
      <c r="W6130">
        <v>472</v>
      </c>
      <c r="Z6130" t="s">
        <v>3124</v>
      </c>
      <c r="AA6130" s="1">
        <v>45255</v>
      </c>
      <c r="AB6130" s="1">
        <v>44481</v>
      </c>
      <c r="AC6130" t="s">
        <v>30</v>
      </c>
      <c r="AD6130" t="s">
        <v>9475</v>
      </c>
      <c r="AE6130" s="14">
        <v>8.5465953673205863</v>
      </c>
      <c r="AF6130">
        <v>4</v>
      </c>
      <c r="AG6130" t="s">
        <v>31</v>
      </c>
      <c r="AH6130" t="s">
        <v>31</v>
      </c>
      <c r="AI6130" t="b">
        <v>1</v>
      </c>
      <c r="AJ6130" t="s">
        <v>36</v>
      </c>
      <c r="AK6130" t="s">
        <v>54</v>
      </c>
      <c r="AL6130" t="str">
        <f>IF(AmazonChurn[[#This Row],[Average Monthly Expenses]]&lt;=30,"Low",IF(AmazonChurn[[#This Row],[Average Monthly Expenses]]&lt;=60,"Medium","High"))</f>
        <v>Low</v>
      </c>
      <c r="AM6130" t="str">
        <f>IF(AmazonChurn[[#This Row],[Number of Complaints or Support]]&lt;3,"Low",IF(AmazonChurn[[#This Row],[Number of Complaints or Support]]&lt;=7,"Medium","High"))</f>
        <v>Medium</v>
      </c>
      <c r="AN6130" s="14">
        <f>AmazonChurn[[#This Row],[Number of Complaints or Support]]/AmazonChurn[[#This Row],[Account Length (in months)]]</f>
        <v>6.8965517241379309E-2</v>
      </c>
    </row>
    <row r="6131" spans="1:40" x14ac:dyDescent="0.25">
      <c r="A6131" t="s">
        <v>8641</v>
      </c>
      <c r="B6131" t="s">
        <v>36</v>
      </c>
      <c r="C6131">
        <v>12</v>
      </c>
      <c r="D6131">
        <v>1</v>
      </c>
      <c r="E6131">
        <v>0</v>
      </c>
      <c r="F6131">
        <v>0</v>
      </c>
      <c r="G6131" t="s">
        <v>23</v>
      </c>
      <c r="H6131">
        <v>0</v>
      </c>
      <c r="I6131" t="s">
        <v>44</v>
      </c>
      <c r="J6131" t="s">
        <v>25</v>
      </c>
      <c r="K6131" t="s">
        <v>25</v>
      </c>
      <c r="L6131">
        <v>51</v>
      </c>
      <c r="M6131" t="s">
        <v>23</v>
      </c>
      <c r="N6131" t="s">
        <v>23</v>
      </c>
      <c r="O6131" t="s">
        <v>23</v>
      </c>
      <c r="P6131">
        <v>0</v>
      </c>
      <c r="Q6131" t="s">
        <v>23</v>
      </c>
      <c r="R6131" t="s">
        <v>26</v>
      </c>
      <c r="S6131" t="s">
        <v>27</v>
      </c>
      <c r="T6131">
        <v>8</v>
      </c>
      <c r="U6131" t="s">
        <v>9483</v>
      </c>
      <c r="V6131">
        <v>8</v>
      </c>
      <c r="W6131">
        <v>102</v>
      </c>
      <c r="X6131" t="s">
        <v>46</v>
      </c>
      <c r="Y6131" t="s">
        <v>220</v>
      </c>
      <c r="Z6131" t="s">
        <v>3250</v>
      </c>
      <c r="AA6131" s="1">
        <v>43989</v>
      </c>
      <c r="AB6131" s="1">
        <v>43856</v>
      </c>
      <c r="AC6131" t="s">
        <v>30</v>
      </c>
      <c r="AD6131" t="s">
        <v>9475</v>
      </c>
      <c r="AE6131" s="14">
        <v>7.796445001612093</v>
      </c>
      <c r="AF6131">
        <v>10</v>
      </c>
      <c r="AG6131" t="s">
        <v>69</v>
      </c>
      <c r="AH6131" t="s">
        <v>69</v>
      </c>
      <c r="AI6131" t="b">
        <v>1</v>
      </c>
      <c r="AJ6131" t="s">
        <v>36</v>
      </c>
      <c r="AK6131" t="s">
        <v>32</v>
      </c>
      <c r="AL6131" t="str">
        <f>IF(AmazonChurn[[#This Row],[Average Monthly Expenses]]&lt;=30,"Low",IF(AmazonChurn[[#This Row],[Average Monthly Expenses]]&lt;=60,"Medium","High"))</f>
        <v>Low</v>
      </c>
      <c r="AM6131" t="str">
        <f>IF(AmazonChurn[[#This Row],[Number of Complaints or Support]]&lt;3,"Low",IF(AmazonChurn[[#This Row],[Number of Complaints or Support]]&lt;=7,"Medium","High"))</f>
        <v>High</v>
      </c>
      <c r="AN6131" s="14">
        <f>AmazonChurn[[#This Row],[Number of Complaints or Support]]/AmazonChurn[[#This Row],[Account Length (in months)]]</f>
        <v>0.83333333333333337</v>
      </c>
    </row>
    <row r="6132" spans="1:40" x14ac:dyDescent="0.25">
      <c r="A6132" t="s">
        <v>8642</v>
      </c>
      <c r="B6132" t="s">
        <v>23</v>
      </c>
      <c r="C6132">
        <v>69</v>
      </c>
      <c r="D6132">
        <v>0</v>
      </c>
      <c r="E6132">
        <v>6</v>
      </c>
      <c r="F6132">
        <v>1</v>
      </c>
      <c r="G6132" t="s">
        <v>36</v>
      </c>
      <c r="H6132">
        <v>0</v>
      </c>
      <c r="I6132" t="s">
        <v>92</v>
      </c>
      <c r="J6132" t="s">
        <v>35</v>
      </c>
      <c r="K6132" t="s">
        <v>9472</v>
      </c>
      <c r="L6132">
        <v>45</v>
      </c>
      <c r="M6132" t="s">
        <v>23</v>
      </c>
      <c r="N6132" t="s">
        <v>23</v>
      </c>
      <c r="O6132" t="s">
        <v>23</v>
      </c>
      <c r="P6132">
        <v>0</v>
      </c>
      <c r="Q6132" t="s">
        <v>23</v>
      </c>
      <c r="R6132" t="s">
        <v>57</v>
      </c>
      <c r="S6132" t="s">
        <v>130</v>
      </c>
      <c r="T6132">
        <v>29</v>
      </c>
      <c r="U6132" t="s">
        <v>9483</v>
      </c>
      <c r="V6132">
        <v>29</v>
      </c>
      <c r="W6132">
        <v>2024</v>
      </c>
      <c r="Z6132" t="s">
        <v>2401</v>
      </c>
      <c r="AA6132" s="1">
        <v>44066</v>
      </c>
      <c r="AB6132" s="1">
        <v>45006</v>
      </c>
      <c r="AC6132" t="s">
        <v>41</v>
      </c>
      <c r="AD6132" t="s">
        <v>9477</v>
      </c>
      <c r="AE6132" s="14">
        <v>31.543405927426679</v>
      </c>
      <c r="AF6132">
        <v>9</v>
      </c>
      <c r="AG6132" t="s">
        <v>69</v>
      </c>
      <c r="AH6132" t="s">
        <v>69</v>
      </c>
      <c r="AI6132" t="b">
        <v>0</v>
      </c>
      <c r="AJ6132" t="s">
        <v>23</v>
      </c>
      <c r="AK6132" t="s">
        <v>54</v>
      </c>
      <c r="AL6132" t="str">
        <f>IF(AmazonChurn[[#This Row],[Average Monthly Expenses]]&lt;=30,"Low",IF(AmazonChurn[[#This Row],[Average Monthly Expenses]]&lt;=60,"Medium","High"))</f>
        <v>Medium</v>
      </c>
      <c r="AM6132" t="str">
        <f>IF(AmazonChurn[[#This Row],[Number of Complaints or Support]]&lt;3,"Low",IF(AmazonChurn[[#This Row],[Number of Complaints or Support]]&lt;=7,"Medium","High"))</f>
        <v>High</v>
      </c>
      <c r="AN6132" s="14">
        <f>AmazonChurn[[#This Row],[Number of Complaints or Support]]/AmazonChurn[[#This Row],[Account Length (in months)]]</f>
        <v>0.13043478260869565</v>
      </c>
    </row>
    <row r="6133" spans="1:40" x14ac:dyDescent="0.25">
      <c r="A6133" t="s">
        <v>8643</v>
      </c>
      <c r="B6133" t="s">
        <v>23</v>
      </c>
      <c r="C6133">
        <v>30</v>
      </c>
      <c r="D6133">
        <v>0</v>
      </c>
      <c r="E6133">
        <v>14</v>
      </c>
      <c r="F6133">
        <v>1</v>
      </c>
      <c r="G6133" t="s">
        <v>36</v>
      </c>
      <c r="H6133">
        <v>0</v>
      </c>
      <c r="I6133" t="s">
        <v>190</v>
      </c>
      <c r="J6133" t="s">
        <v>25</v>
      </c>
      <c r="K6133" t="s">
        <v>25</v>
      </c>
      <c r="L6133">
        <v>21</v>
      </c>
      <c r="M6133" t="s">
        <v>36</v>
      </c>
      <c r="N6133" t="s">
        <v>23</v>
      </c>
      <c r="O6133" t="s">
        <v>23</v>
      </c>
      <c r="P6133">
        <v>0</v>
      </c>
      <c r="Q6133" t="s">
        <v>36</v>
      </c>
      <c r="R6133" t="s">
        <v>37</v>
      </c>
      <c r="S6133" t="s">
        <v>27</v>
      </c>
      <c r="T6133">
        <v>40</v>
      </c>
      <c r="U6133" t="s">
        <v>9483</v>
      </c>
      <c r="V6133">
        <v>40</v>
      </c>
      <c r="W6133">
        <v>1211</v>
      </c>
      <c r="Z6133" t="s">
        <v>520</v>
      </c>
      <c r="AA6133" s="1">
        <v>45023</v>
      </c>
      <c r="AB6133" s="1">
        <v>44647</v>
      </c>
      <c r="AC6133" t="s">
        <v>30</v>
      </c>
      <c r="AD6133" t="s">
        <v>9475</v>
      </c>
      <c r="AE6133" s="14">
        <v>39.244263990951787</v>
      </c>
      <c r="AF6133">
        <v>2</v>
      </c>
      <c r="AG6133" t="s">
        <v>31</v>
      </c>
      <c r="AH6133" t="s">
        <v>31</v>
      </c>
      <c r="AI6133" t="b">
        <v>0</v>
      </c>
      <c r="AJ6133" t="s">
        <v>23</v>
      </c>
      <c r="AK6133" t="s">
        <v>54</v>
      </c>
      <c r="AL6133" t="str">
        <f>IF(AmazonChurn[[#This Row],[Average Monthly Expenses]]&lt;=30,"Low",IF(AmazonChurn[[#This Row],[Average Monthly Expenses]]&lt;=60,"Medium","High"))</f>
        <v>Medium</v>
      </c>
      <c r="AM6133" t="str">
        <f>IF(AmazonChurn[[#This Row],[Number of Complaints or Support]]&lt;3,"Low",IF(AmazonChurn[[#This Row],[Number of Complaints or Support]]&lt;=7,"Medium","High"))</f>
        <v>Low</v>
      </c>
      <c r="AN6133" s="14">
        <f>AmazonChurn[[#This Row],[Number of Complaints or Support]]/AmazonChurn[[#This Row],[Account Length (in months)]]</f>
        <v>6.6666666666666666E-2</v>
      </c>
    </row>
    <row r="6134" spans="1:40" x14ac:dyDescent="0.25">
      <c r="A6134" t="s">
        <v>8644</v>
      </c>
      <c r="B6134" t="s">
        <v>23</v>
      </c>
      <c r="C6134">
        <v>47</v>
      </c>
      <c r="D6134">
        <v>0</v>
      </c>
      <c r="E6134">
        <v>0</v>
      </c>
      <c r="F6134">
        <v>0</v>
      </c>
      <c r="G6134" t="s">
        <v>23</v>
      </c>
      <c r="H6134">
        <v>0</v>
      </c>
      <c r="I6134" t="s">
        <v>361</v>
      </c>
      <c r="J6134" t="s">
        <v>25</v>
      </c>
      <c r="K6134" t="s">
        <v>25</v>
      </c>
      <c r="L6134">
        <v>42</v>
      </c>
      <c r="M6134" t="s">
        <v>23</v>
      </c>
      <c r="N6134" t="s">
        <v>23</v>
      </c>
      <c r="O6134" t="s">
        <v>23</v>
      </c>
      <c r="P6134">
        <v>0</v>
      </c>
      <c r="Q6134" t="s">
        <v>23</v>
      </c>
      <c r="R6134" t="s">
        <v>37</v>
      </c>
      <c r="S6134" t="s">
        <v>130</v>
      </c>
      <c r="T6134">
        <v>15</v>
      </c>
      <c r="U6134" t="s">
        <v>9483</v>
      </c>
      <c r="V6134">
        <v>15</v>
      </c>
      <c r="W6134">
        <v>720</v>
      </c>
      <c r="Z6134" t="s">
        <v>3588</v>
      </c>
      <c r="AA6134" s="1">
        <v>44264</v>
      </c>
      <c r="AB6134" s="1">
        <v>44468</v>
      </c>
      <c r="AC6134" t="s">
        <v>41</v>
      </c>
      <c r="AD6134" t="s">
        <v>9477</v>
      </c>
      <c r="AE6134" s="14">
        <v>13.97435733020342</v>
      </c>
      <c r="AF6134">
        <v>10</v>
      </c>
      <c r="AG6134" t="s">
        <v>69</v>
      </c>
      <c r="AH6134" t="s">
        <v>69</v>
      </c>
      <c r="AI6134" t="b">
        <v>1</v>
      </c>
      <c r="AJ6134" t="s">
        <v>36</v>
      </c>
      <c r="AK6134" t="s">
        <v>64</v>
      </c>
      <c r="AL6134" t="str">
        <f>IF(AmazonChurn[[#This Row],[Average Monthly Expenses]]&lt;=30,"Low",IF(AmazonChurn[[#This Row],[Average Monthly Expenses]]&lt;=60,"Medium","High"))</f>
        <v>Low</v>
      </c>
      <c r="AM6134" t="str">
        <f>IF(AmazonChurn[[#This Row],[Number of Complaints or Support]]&lt;3,"Low",IF(AmazonChurn[[#This Row],[Number of Complaints or Support]]&lt;=7,"Medium","High"))</f>
        <v>High</v>
      </c>
      <c r="AN6134" s="14">
        <f>AmazonChurn[[#This Row],[Number of Complaints or Support]]/AmazonChurn[[#This Row],[Account Length (in months)]]</f>
        <v>0.21276595744680851</v>
      </c>
    </row>
    <row r="6135" spans="1:40" x14ac:dyDescent="0.25">
      <c r="A6135" t="s">
        <v>8645</v>
      </c>
      <c r="B6135" t="s">
        <v>36</v>
      </c>
      <c r="C6135">
        <v>39</v>
      </c>
      <c r="D6135">
        <v>2</v>
      </c>
      <c r="E6135">
        <v>10</v>
      </c>
      <c r="F6135">
        <v>1</v>
      </c>
      <c r="G6135" t="s">
        <v>36</v>
      </c>
      <c r="H6135">
        <v>0</v>
      </c>
      <c r="I6135" t="s">
        <v>71</v>
      </c>
      <c r="J6135" t="s">
        <v>25</v>
      </c>
      <c r="K6135" t="s">
        <v>25</v>
      </c>
      <c r="L6135">
        <v>26</v>
      </c>
      <c r="M6135" t="s">
        <v>36</v>
      </c>
      <c r="N6135" t="s">
        <v>23</v>
      </c>
      <c r="O6135" t="s">
        <v>23</v>
      </c>
      <c r="P6135">
        <v>0</v>
      </c>
      <c r="Q6135" t="s">
        <v>36</v>
      </c>
      <c r="R6135" t="s">
        <v>26</v>
      </c>
      <c r="S6135" t="s">
        <v>27</v>
      </c>
      <c r="T6135">
        <v>37</v>
      </c>
      <c r="U6135" t="s">
        <v>9483</v>
      </c>
      <c r="V6135">
        <v>37</v>
      </c>
      <c r="W6135">
        <v>1413</v>
      </c>
      <c r="X6135" t="s">
        <v>46</v>
      </c>
      <c r="Y6135" t="s">
        <v>286</v>
      </c>
      <c r="Z6135" t="s">
        <v>4265</v>
      </c>
      <c r="AA6135" s="1">
        <v>44558</v>
      </c>
      <c r="AB6135" s="1">
        <v>44447</v>
      </c>
      <c r="AC6135" t="s">
        <v>41</v>
      </c>
      <c r="AD6135" t="s">
        <v>9477</v>
      </c>
      <c r="AE6135" s="14">
        <v>41.979880472752633</v>
      </c>
      <c r="AF6135">
        <v>7</v>
      </c>
      <c r="AG6135" t="s">
        <v>53</v>
      </c>
      <c r="AH6135" t="s">
        <v>9480</v>
      </c>
      <c r="AI6135" t="b">
        <v>1</v>
      </c>
      <c r="AJ6135" t="s">
        <v>36</v>
      </c>
      <c r="AK6135" t="s">
        <v>54</v>
      </c>
      <c r="AL6135" t="str">
        <f>IF(AmazonChurn[[#This Row],[Average Monthly Expenses]]&lt;=30,"Low",IF(AmazonChurn[[#This Row],[Average Monthly Expenses]]&lt;=60,"Medium","High"))</f>
        <v>Medium</v>
      </c>
      <c r="AM6135" t="str">
        <f>IF(AmazonChurn[[#This Row],[Number of Complaints or Support]]&lt;3,"Low",IF(AmazonChurn[[#This Row],[Number of Complaints or Support]]&lt;=7,"Medium","High"))</f>
        <v>Medium</v>
      </c>
      <c r="AN6135" s="14">
        <f>AmazonChurn[[#This Row],[Number of Complaints or Support]]/AmazonChurn[[#This Row],[Account Length (in months)]]</f>
        <v>0.17948717948717949</v>
      </c>
    </row>
    <row r="6136" spans="1:40" x14ac:dyDescent="0.25">
      <c r="A6136" t="s">
        <v>8646</v>
      </c>
      <c r="B6136" t="s">
        <v>23</v>
      </c>
      <c r="C6136">
        <v>45</v>
      </c>
      <c r="D6136">
        <v>0</v>
      </c>
      <c r="E6136">
        <v>0</v>
      </c>
      <c r="F6136">
        <v>0</v>
      </c>
      <c r="G6136" t="s">
        <v>23</v>
      </c>
      <c r="H6136">
        <v>0</v>
      </c>
      <c r="I6136" t="s">
        <v>44</v>
      </c>
      <c r="J6136" t="s">
        <v>35</v>
      </c>
      <c r="K6136" t="s">
        <v>9472</v>
      </c>
      <c r="L6136">
        <v>36</v>
      </c>
      <c r="M6136" t="s">
        <v>23</v>
      </c>
      <c r="N6136" t="s">
        <v>23</v>
      </c>
      <c r="O6136" t="s">
        <v>36</v>
      </c>
      <c r="P6136">
        <v>4</v>
      </c>
      <c r="Q6136" t="s">
        <v>23</v>
      </c>
      <c r="R6136" t="s">
        <v>37</v>
      </c>
      <c r="S6136" t="s">
        <v>124</v>
      </c>
      <c r="T6136">
        <v>10</v>
      </c>
      <c r="U6136" t="s">
        <v>9484</v>
      </c>
      <c r="V6136">
        <v>10</v>
      </c>
      <c r="W6136">
        <v>454</v>
      </c>
      <c r="Z6136" t="s">
        <v>2277</v>
      </c>
      <c r="AA6136" s="1">
        <v>43894</v>
      </c>
      <c r="AB6136" s="1">
        <v>44251</v>
      </c>
      <c r="AC6136" t="s">
        <v>48</v>
      </c>
      <c r="AD6136" t="s">
        <v>9476</v>
      </c>
      <c r="AE6136" s="14">
        <v>10.319921699303579</v>
      </c>
      <c r="AF6136">
        <v>10</v>
      </c>
      <c r="AG6136" t="s">
        <v>53</v>
      </c>
      <c r="AH6136" t="s">
        <v>9480</v>
      </c>
      <c r="AI6136" t="b">
        <v>1</v>
      </c>
      <c r="AJ6136" t="s">
        <v>36</v>
      </c>
      <c r="AK6136" t="s">
        <v>54</v>
      </c>
      <c r="AL6136" t="str">
        <f>IF(AmazonChurn[[#This Row],[Average Monthly Expenses]]&lt;=30,"Low",IF(AmazonChurn[[#This Row],[Average Monthly Expenses]]&lt;=60,"Medium","High"))</f>
        <v>Low</v>
      </c>
      <c r="AM6136" t="str">
        <f>IF(AmazonChurn[[#This Row],[Number of Complaints or Support]]&lt;3,"Low",IF(AmazonChurn[[#This Row],[Number of Complaints or Support]]&lt;=7,"Medium","High"))</f>
        <v>High</v>
      </c>
      <c r="AN6136" s="14">
        <f>AmazonChurn[[#This Row],[Number of Complaints or Support]]/AmazonChurn[[#This Row],[Account Length (in months)]]</f>
        <v>0.22222222222222221</v>
      </c>
    </row>
    <row r="6137" spans="1:40" x14ac:dyDescent="0.25">
      <c r="A6137" t="s">
        <v>8647</v>
      </c>
      <c r="B6137" t="s">
        <v>23</v>
      </c>
      <c r="C6137">
        <v>45</v>
      </c>
      <c r="D6137">
        <v>1</v>
      </c>
      <c r="E6137">
        <v>0</v>
      </c>
      <c r="F6137">
        <v>0</v>
      </c>
      <c r="G6137" t="s">
        <v>23</v>
      </c>
      <c r="H6137">
        <v>0</v>
      </c>
      <c r="I6137" t="s">
        <v>361</v>
      </c>
      <c r="J6137" t="s">
        <v>35</v>
      </c>
      <c r="K6137" t="s">
        <v>9472</v>
      </c>
      <c r="L6137">
        <v>49</v>
      </c>
      <c r="M6137" t="s">
        <v>23</v>
      </c>
      <c r="N6137" t="s">
        <v>23</v>
      </c>
      <c r="O6137" t="s">
        <v>23</v>
      </c>
      <c r="P6137">
        <v>0</v>
      </c>
      <c r="Q6137" t="s">
        <v>23</v>
      </c>
      <c r="R6137" t="s">
        <v>57</v>
      </c>
      <c r="S6137" t="s">
        <v>38</v>
      </c>
      <c r="T6137">
        <v>9</v>
      </c>
      <c r="U6137" t="s">
        <v>9484</v>
      </c>
      <c r="V6137">
        <v>9</v>
      </c>
      <c r="W6137">
        <v>431</v>
      </c>
      <c r="Z6137" t="s">
        <v>1456</v>
      </c>
      <c r="AA6137" s="1">
        <v>44506</v>
      </c>
      <c r="AB6137" s="1">
        <v>44726</v>
      </c>
      <c r="AC6137" t="s">
        <v>30</v>
      </c>
      <c r="AD6137" t="s">
        <v>9475</v>
      </c>
      <c r="AE6137" s="14">
        <v>10.079601780766099</v>
      </c>
      <c r="AF6137">
        <v>10</v>
      </c>
      <c r="AG6137" t="s">
        <v>69</v>
      </c>
      <c r="AH6137" t="s">
        <v>69</v>
      </c>
      <c r="AI6137" t="b">
        <v>0</v>
      </c>
      <c r="AJ6137" t="s">
        <v>23</v>
      </c>
      <c r="AK6137" t="s">
        <v>64</v>
      </c>
      <c r="AL6137" t="str">
        <f>IF(AmazonChurn[[#This Row],[Average Monthly Expenses]]&lt;=30,"Low",IF(AmazonChurn[[#This Row],[Average Monthly Expenses]]&lt;=60,"Medium","High"))</f>
        <v>Low</v>
      </c>
      <c r="AM6137" t="str">
        <f>IF(AmazonChurn[[#This Row],[Number of Complaints or Support]]&lt;3,"Low",IF(AmazonChurn[[#This Row],[Number of Complaints or Support]]&lt;=7,"Medium","High"))</f>
        <v>High</v>
      </c>
      <c r="AN6137" s="14">
        <f>AmazonChurn[[#This Row],[Number of Complaints or Support]]/AmazonChurn[[#This Row],[Account Length (in months)]]</f>
        <v>0.22222222222222221</v>
      </c>
    </row>
    <row r="6138" spans="1:40" x14ac:dyDescent="0.25">
      <c r="A6138" t="s">
        <v>8648</v>
      </c>
      <c r="B6138" t="s">
        <v>36</v>
      </c>
      <c r="C6138">
        <v>22</v>
      </c>
      <c r="D6138">
        <v>3</v>
      </c>
      <c r="E6138">
        <v>13</v>
      </c>
      <c r="F6138">
        <v>1</v>
      </c>
      <c r="G6138" t="s">
        <v>36</v>
      </c>
      <c r="H6138">
        <v>0</v>
      </c>
      <c r="I6138" t="s">
        <v>97</v>
      </c>
      <c r="J6138" t="s">
        <v>25</v>
      </c>
      <c r="K6138" t="s">
        <v>25</v>
      </c>
      <c r="L6138">
        <v>23</v>
      </c>
      <c r="M6138" t="s">
        <v>36</v>
      </c>
      <c r="N6138" t="s">
        <v>23</v>
      </c>
      <c r="O6138" t="s">
        <v>23</v>
      </c>
      <c r="P6138">
        <v>0</v>
      </c>
      <c r="Q6138" t="s">
        <v>23</v>
      </c>
      <c r="R6138" t="s">
        <v>26</v>
      </c>
      <c r="S6138" t="s">
        <v>124</v>
      </c>
      <c r="T6138">
        <v>47</v>
      </c>
      <c r="U6138" t="s">
        <v>9484</v>
      </c>
      <c r="V6138">
        <v>47</v>
      </c>
      <c r="W6138">
        <v>1048</v>
      </c>
      <c r="X6138" t="s">
        <v>46</v>
      </c>
      <c r="Y6138" t="s">
        <v>191</v>
      </c>
      <c r="Z6138" t="s">
        <v>4874</v>
      </c>
      <c r="AA6138" s="1">
        <v>44828</v>
      </c>
      <c r="AB6138" s="1">
        <v>44866</v>
      </c>
      <c r="AC6138" t="s">
        <v>30</v>
      </c>
      <c r="AD6138" t="s">
        <v>9475</v>
      </c>
      <c r="AE6138" s="14">
        <v>50.658048196893382</v>
      </c>
      <c r="AF6138">
        <v>6</v>
      </c>
      <c r="AG6138" t="s">
        <v>69</v>
      </c>
      <c r="AH6138" t="s">
        <v>69</v>
      </c>
      <c r="AI6138" t="b">
        <v>0</v>
      </c>
      <c r="AJ6138" t="s">
        <v>23</v>
      </c>
      <c r="AK6138" t="s">
        <v>73</v>
      </c>
      <c r="AL6138" t="str">
        <f>IF(AmazonChurn[[#This Row],[Average Monthly Expenses]]&lt;=30,"Low",IF(AmazonChurn[[#This Row],[Average Monthly Expenses]]&lt;=60,"Medium","High"))</f>
        <v>Medium</v>
      </c>
      <c r="AM6138" t="str">
        <f>IF(AmazonChurn[[#This Row],[Number of Complaints or Support]]&lt;3,"Low",IF(AmazonChurn[[#This Row],[Number of Complaints or Support]]&lt;=7,"Medium","High"))</f>
        <v>Medium</v>
      </c>
      <c r="AN6138" s="14">
        <f>AmazonChurn[[#This Row],[Number of Complaints or Support]]/AmazonChurn[[#This Row],[Account Length (in months)]]</f>
        <v>0.27272727272727271</v>
      </c>
    </row>
    <row r="6139" spans="1:40" x14ac:dyDescent="0.25">
      <c r="A6139" t="s">
        <v>8649</v>
      </c>
      <c r="B6139" t="s">
        <v>23</v>
      </c>
      <c r="C6139">
        <v>26</v>
      </c>
      <c r="D6139">
        <v>2</v>
      </c>
      <c r="E6139">
        <v>0</v>
      </c>
      <c r="F6139">
        <v>0</v>
      </c>
      <c r="G6139" t="s">
        <v>23</v>
      </c>
      <c r="H6139">
        <v>0</v>
      </c>
      <c r="I6139" t="s">
        <v>248</v>
      </c>
      <c r="J6139" t="s">
        <v>25</v>
      </c>
      <c r="K6139" t="s">
        <v>25</v>
      </c>
      <c r="L6139">
        <v>24</v>
      </c>
      <c r="M6139" t="s">
        <v>36</v>
      </c>
      <c r="N6139" t="s">
        <v>23</v>
      </c>
      <c r="O6139" t="s">
        <v>23</v>
      </c>
      <c r="P6139">
        <v>0</v>
      </c>
      <c r="Q6139" t="s">
        <v>23</v>
      </c>
      <c r="R6139" t="s">
        <v>37</v>
      </c>
      <c r="S6139" t="s">
        <v>214</v>
      </c>
      <c r="T6139">
        <v>10</v>
      </c>
      <c r="U6139" t="s">
        <v>9486</v>
      </c>
      <c r="V6139">
        <v>10</v>
      </c>
      <c r="W6139">
        <v>269</v>
      </c>
      <c r="Z6139" t="s">
        <v>8650</v>
      </c>
      <c r="AA6139" s="1">
        <v>44764</v>
      </c>
      <c r="AB6139" s="1">
        <v>44881</v>
      </c>
      <c r="AC6139" t="s">
        <v>41</v>
      </c>
      <c r="AD6139" t="s">
        <v>9477</v>
      </c>
      <c r="AE6139" s="14">
        <v>10.25774543116755</v>
      </c>
      <c r="AF6139">
        <v>10</v>
      </c>
      <c r="AG6139" t="s">
        <v>31</v>
      </c>
      <c r="AH6139" t="s">
        <v>31</v>
      </c>
      <c r="AI6139" t="b">
        <v>1</v>
      </c>
      <c r="AJ6139" t="s">
        <v>36</v>
      </c>
      <c r="AK6139" t="s">
        <v>64</v>
      </c>
      <c r="AL6139" t="str">
        <f>IF(AmazonChurn[[#This Row],[Average Monthly Expenses]]&lt;=30,"Low",IF(AmazonChurn[[#This Row],[Average Monthly Expenses]]&lt;=60,"Medium","High"))</f>
        <v>Low</v>
      </c>
      <c r="AM6139" t="str">
        <f>IF(AmazonChurn[[#This Row],[Number of Complaints or Support]]&lt;3,"Low",IF(AmazonChurn[[#This Row],[Number of Complaints or Support]]&lt;=7,"Medium","High"))</f>
        <v>High</v>
      </c>
      <c r="AN6139" s="14">
        <f>AmazonChurn[[#This Row],[Number of Complaints or Support]]/AmazonChurn[[#This Row],[Account Length (in months)]]</f>
        <v>0.38461538461538464</v>
      </c>
    </row>
    <row r="6140" spans="1:40" x14ac:dyDescent="0.25">
      <c r="A6140" t="s">
        <v>8651</v>
      </c>
      <c r="B6140" t="s">
        <v>23</v>
      </c>
      <c r="C6140">
        <v>68</v>
      </c>
      <c r="D6140">
        <v>0</v>
      </c>
      <c r="E6140">
        <v>0</v>
      </c>
      <c r="F6140">
        <v>0</v>
      </c>
      <c r="G6140" t="s">
        <v>23</v>
      </c>
      <c r="H6140">
        <v>0</v>
      </c>
      <c r="I6140" t="s">
        <v>361</v>
      </c>
      <c r="J6140" t="s">
        <v>35</v>
      </c>
      <c r="K6140" t="s">
        <v>9472</v>
      </c>
      <c r="L6140">
        <v>48</v>
      </c>
      <c r="M6140" t="s">
        <v>23</v>
      </c>
      <c r="N6140" t="s">
        <v>23</v>
      </c>
      <c r="O6140" t="s">
        <v>23</v>
      </c>
      <c r="P6140">
        <v>0</v>
      </c>
      <c r="Q6140" t="s">
        <v>23</v>
      </c>
      <c r="R6140" t="s">
        <v>57</v>
      </c>
      <c r="S6140" t="s">
        <v>27</v>
      </c>
      <c r="T6140">
        <v>12</v>
      </c>
      <c r="U6140" t="s">
        <v>9483</v>
      </c>
      <c r="V6140">
        <v>12</v>
      </c>
      <c r="W6140">
        <v>797</v>
      </c>
      <c r="Z6140" t="s">
        <v>1770</v>
      </c>
      <c r="AA6140" s="1">
        <v>44447</v>
      </c>
      <c r="AB6140" s="1">
        <v>44007</v>
      </c>
      <c r="AC6140" t="s">
        <v>48</v>
      </c>
      <c r="AD6140" t="s">
        <v>9476</v>
      </c>
      <c r="AE6140" s="14">
        <v>13.31029410900482</v>
      </c>
      <c r="AF6140">
        <v>4</v>
      </c>
      <c r="AG6140" t="s">
        <v>53</v>
      </c>
      <c r="AH6140" t="s">
        <v>9480</v>
      </c>
      <c r="AI6140" t="b">
        <v>1</v>
      </c>
      <c r="AJ6140" t="s">
        <v>36</v>
      </c>
      <c r="AK6140" t="s">
        <v>64</v>
      </c>
      <c r="AL6140" t="str">
        <f>IF(AmazonChurn[[#This Row],[Average Monthly Expenses]]&lt;=30,"Low",IF(AmazonChurn[[#This Row],[Average Monthly Expenses]]&lt;=60,"Medium","High"))</f>
        <v>Low</v>
      </c>
      <c r="AM6140" t="str">
        <f>IF(AmazonChurn[[#This Row],[Number of Complaints or Support]]&lt;3,"Low",IF(AmazonChurn[[#This Row],[Number of Complaints or Support]]&lt;=7,"Medium","High"))</f>
        <v>Medium</v>
      </c>
      <c r="AN6140" s="14">
        <f>AmazonChurn[[#This Row],[Number of Complaints or Support]]/AmazonChurn[[#This Row],[Account Length (in months)]]</f>
        <v>5.8823529411764705E-2</v>
      </c>
    </row>
    <row r="6141" spans="1:40" x14ac:dyDescent="0.25">
      <c r="A6141" t="s">
        <v>8652</v>
      </c>
      <c r="B6141" t="s">
        <v>23</v>
      </c>
      <c r="C6141">
        <v>53</v>
      </c>
      <c r="D6141">
        <v>0</v>
      </c>
      <c r="E6141">
        <v>0</v>
      </c>
      <c r="F6141">
        <v>0</v>
      </c>
      <c r="G6141" t="s">
        <v>23</v>
      </c>
      <c r="H6141">
        <v>0</v>
      </c>
      <c r="I6141" t="s">
        <v>438</v>
      </c>
      <c r="J6141" t="s">
        <v>25</v>
      </c>
      <c r="K6141" t="s">
        <v>25</v>
      </c>
      <c r="L6141">
        <v>47</v>
      </c>
      <c r="M6141" t="s">
        <v>23</v>
      </c>
      <c r="N6141" t="s">
        <v>23</v>
      </c>
      <c r="O6141" t="s">
        <v>36</v>
      </c>
      <c r="P6141">
        <v>5</v>
      </c>
      <c r="Q6141" t="s">
        <v>23</v>
      </c>
      <c r="R6141" t="s">
        <v>57</v>
      </c>
      <c r="S6141" t="s">
        <v>130</v>
      </c>
      <c r="T6141">
        <v>8</v>
      </c>
      <c r="U6141" t="s">
        <v>9483</v>
      </c>
      <c r="V6141">
        <v>8</v>
      </c>
      <c r="W6141">
        <v>440</v>
      </c>
      <c r="Z6141" t="s">
        <v>4408</v>
      </c>
      <c r="AA6141" s="1">
        <v>43862</v>
      </c>
      <c r="AB6141" s="1">
        <v>45267</v>
      </c>
      <c r="AC6141" t="s">
        <v>48</v>
      </c>
      <c r="AD6141" t="s">
        <v>9476</v>
      </c>
      <c r="AE6141" s="14">
        <v>8.046136274121702</v>
      </c>
      <c r="AF6141">
        <v>6</v>
      </c>
      <c r="AG6141" t="s">
        <v>69</v>
      </c>
      <c r="AH6141" t="s">
        <v>69</v>
      </c>
      <c r="AI6141" t="b">
        <v>1</v>
      </c>
      <c r="AJ6141" t="s">
        <v>36</v>
      </c>
      <c r="AK6141" t="s">
        <v>54</v>
      </c>
      <c r="AL6141" t="str">
        <f>IF(AmazonChurn[[#This Row],[Average Monthly Expenses]]&lt;=30,"Low",IF(AmazonChurn[[#This Row],[Average Monthly Expenses]]&lt;=60,"Medium","High"))</f>
        <v>Low</v>
      </c>
      <c r="AM6141" t="str">
        <f>IF(AmazonChurn[[#This Row],[Number of Complaints or Support]]&lt;3,"Low",IF(AmazonChurn[[#This Row],[Number of Complaints or Support]]&lt;=7,"Medium","High"))</f>
        <v>Medium</v>
      </c>
      <c r="AN6141" s="14">
        <f>AmazonChurn[[#This Row],[Number of Complaints or Support]]/AmazonChurn[[#This Row],[Account Length (in months)]]</f>
        <v>0.11320754716981132</v>
      </c>
    </row>
    <row r="6142" spans="1:40" x14ac:dyDescent="0.25">
      <c r="A6142" t="s">
        <v>8653</v>
      </c>
      <c r="B6142" t="s">
        <v>23</v>
      </c>
      <c r="C6142">
        <v>16</v>
      </c>
      <c r="D6142">
        <v>1</v>
      </c>
      <c r="E6142">
        <v>8</v>
      </c>
      <c r="F6142">
        <v>1</v>
      </c>
      <c r="G6142" t="s">
        <v>36</v>
      </c>
      <c r="H6142">
        <v>0</v>
      </c>
      <c r="I6142" t="s">
        <v>339</v>
      </c>
      <c r="J6142" t="s">
        <v>25</v>
      </c>
      <c r="K6142" t="s">
        <v>25</v>
      </c>
      <c r="L6142">
        <v>43</v>
      </c>
      <c r="M6142" t="s">
        <v>23</v>
      </c>
      <c r="N6142" t="s">
        <v>23</v>
      </c>
      <c r="O6142" t="s">
        <v>23</v>
      </c>
      <c r="P6142">
        <v>0</v>
      </c>
      <c r="Q6142" t="s">
        <v>23</v>
      </c>
      <c r="R6142" t="s">
        <v>26</v>
      </c>
      <c r="S6142" t="s">
        <v>38</v>
      </c>
      <c r="T6142">
        <v>40</v>
      </c>
      <c r="U6142" t="s">
        <v>9484</v>
      </c>
      <c r="V6142">
        <v>40</v>
      </c>
      <c r="W6142">
        <v>639</v>
      </c>
      <c r="Z6142" t="s">
        <v>2249</v>
      </c>
      <c r="AA6142" s="1">
        <v>44677</v>
      </c>
      <c r="AB6142" s="1">
        <v>44746</v>
      </c>
      <c r="AC6142" t="s">
        <v>30</v>
      </c>
      <c r="AD6142" t="s">
        <v>9475</v>
      </c>
      <c r="AE6142" s="14">
        <v>35.836487494192959</v>
      </c>
      <c r="AF6142">
        <v>5</v>
      </c>
      <c r="AG6142" t="s">
        <v>31</v>
      </c>
      <c r="AH6142" t="s">
        <v>31</v>
      </c>
      <c r="AI6142" t="b">
        <v>0</v>
      </c>
      <c r="AJ6142" t="s">
        <v>23</v>
      </c>
      <c r="AK6142" t="s">
        <v>32</v>
      </c>
      <c r="AL6142" t="str">
        <f>IF(AmazonChurn[[#This Row],[Average Monthly Expenses]]&lt;=30,"Low",IF(AmazonChurn[[#This Row],[Average Monthly Expenses]]&lt;=60,"Medium","High"))</f>
        <v>Medium</v>
      </c>
      <c r="AM6142" t="str">
        <f>IF(AmazonChurn[[#This Row],[Number of Complaints or Support]]&lt;3,"Low",IF(AmazonChurn[[#This Row],[Number of Complaints or Support]]&lt;=7,"Medium","High"))</f>
        <v>Medium</v>
      </c>
      <c r="AN6142" s="14">
        <f>AmazonChurn[[#This Row],[Number of Complaints or Support]]/AmazonChurn[[#This Row],[Account Length (in months)]]</f>
        <v>0.3125</v>
      </c>
    </row>
    <row r="6143" spans="1:40" x14ac:dyDescent="0.25">
      <c r="A6143" t="s">
        <v>8654</v>
      </c>
      <c r="B6143" t="s">
        <v>23</v>
      </c>
      <c r="C6143">
        <v>5</v>
      </c>
      <c r="D6143">
        <v>0</v>
      </c>
      <c r="E6143">
        <v>20</v>
      </c>
      <c r="F6143">
        <v>1</v>
      </c>
      <c r="G6143" t="s">
        <v>36</v>
      </c>
      <c r="H6143">
        <v>0</v>
      </c>
      <c r="I6143" t="s">
        <v>159</v>
      </c>
      <c r="J6143" t="s">
        <v>25</v>
      </c>
      <c r="K6143" t="s">
        <v>25</v>
      </c>
      <c r="L6143">
        <v>22</v>
      </c>
      <c r="M6143" t="s">
        <v>36</v>
      </c>
      <c r="N6143" t="s">
        <v>23</v>
      </c>
      <c r="O6143" t="s">
        <v>36</v>
      </c>
      <c r="P6143">
        <v>6</v>
      </c>
      <c r="Q6143" t="s">
        <v>23</v>
      </c>
      <c r="R6143" t="s">
        <v>26</v>
      </c>
      <c r="S6143" t="s">
        <v>124</v>
      </c>
      <c r="T6143">
        <v>8</v>
      </c>
      <c r="U6143" t="s">
        <v>9484</v>
      </c>
      <c r="V6143">
        <v>8</v>
      </c>
      <c r="W6143">
        <v>46</v>
      </c>
      <c r="Z6143" t="s">
        <v>8655</v>
      </c>
      <c r="AA6143" s="1">
        <v>44389</v>
      </c>
      <c r="AB6143" s="1">
        <v>44995</v>
      </c>
      <c r="AC6143" t="s">
        <v>48</v>
      </c>
      <c r="AD6143" t="s">
        <v>9476</v>
      </c>
      <c r="AE6143" s="14">
        <v>9.1154522901066599</v>
      </c>
      <c r="AF6143">
        <v>2</v>
      </c>
      <c r="AG6143" t="s">
        <v>31</v>
      </c>
      <c r="AH6143" t="s">
        <v>31</v>
      </c>
      <c r="AI6143" t="b">
        <v>0</v>
      </c>
      <c r="AJ6143" t="s">
        <v>23</v>
      </c>
      <c r="AK6143" t="s">
        <v>64</v>
      </c>
      <c r="AL6143" t="str">
        <f>IF(AmazonChurn[[#This Row],[Average Monthly Expenses]]&lt;=30,"Low",IF(AmazonChurn[[#This Row],[Average Monthly Expenses]]&lt;=60,"Medium","High"))</f>
        <v>Low</v>
      </c>
      <c r="AM6143" t="str">
        <f>IF(AmazonChurn[[#This Row],[Number of Complaints or Support]]&lt;3,"Low",IF(AmazonChurn[[#This Row],[Number of Complaints or Support]]&lt;=7,"Medium","High"))</f>
        <v>Low</v>
      </c>
      <c r="AN6143" s="14">
        <f>AmazonChurn[[#This Row],[Number of Complaints or Support]]/AmazonChurn[[#This Row],[Account Length (in months)]]</f>
        <v>0.4</v>
      </c>
    </row>
    <row r="6144" spans="1:40" x14ac:dyDescent="0.25">
      <c r="A6144" t="s">
        <v>8656</v>
      </c>
      <c r="B6144" t="s">
        <v>23</v>
      </c>
      <c r="C6144">
        <v>22</v>
      </c>
      <c r="D6144">
        <v>1</v>
      </c>
      <c r="E6144">
        <v>5</v>
      </c>
      <c r="F6144">
        <v>1</v>
      </c>
      <c r="G6144" t="s">
        <v>36</v>
      </c>
      <c r="H6144">
        <v>0</v>
      </c>
      <c r="I6144" t="s">
        <v>339</v>
      </c>
      <c r="J6144" t="s">
        <v>25</v>
      </c>
      <c r="K6144" t="s">
        <v>25</v>
      </c>
      <c r="L6144">
        <v>78</v>
      </c>
      <c r="M6144" t="s">
        <v>23</v>
      </c>
      <c r="N6144" t="s">
        <v>36</v>
      </c>
      <c r="O6144" t="s">
        <v>23</v>
      </c>
      <c r="P6144">
        <v>0</v>
      </c>
      <c r="Q6144" t="s">
        <v>23</v>
      </c>
      <c r="R6144" t="s">
        <v>57</v>
      </c>
      <c r="S6144" t="s">
        <v>27</v>
      </c>
      <c r="T6144">
        <v>39</v>
      </c>
      <c r="U6144" t="s">
        <v>9483</v>
      </c>
      <c r="V6144">
        <v>39</v>
      </c>
      <c r="W6144">
        <v>844</v>
      </c>
      <c r="Z6144" t="s">
        <v>3665</v>
      </c>
      <c r="AA6144" s="1">
        <v>44417</v>
      </c>
      <c r="AB6144" s="1">
        <v>44309</v>
      </c>
      <c r="AC6144" t="s">
        <v>48</v>
      </c>
      <c r="AD6144" t="s">
        <v>9476</v>
      </c>
      <c r="AE6144" s="14">
        <v>39.247588058427027</v>
      </c>
      <c r="AF6144">
        <v>2</v>
      </c>
      <c r="AG6144" t="s">
        <v>53</v>
      </c>
      <c r="AH6144" t="s">
        <v>9480</v>
      </c>
      <c r="AI6144" t="b">
        <v>0</v>
      </c>
      <c r="AJ6144" t="s">
        <v>23</v>
      </c>
      <c r="AK6144" t="s">
        <v>32</v>
      </c>
      <c r="AL6144" t="str">
        <f>IF(AmazonChurn[[#This Row],[Average Monthly Expenses]]&lt;=30,"Low",IF(AmazonChurn[[#This Row],[Average Monthly Expenses]]&lt;=60,"Medium","High"))</f>
        <v>Medium</v>
      </c>
      <c r="AM6144" t="str">
        <f>IF(AmazonChurn[[#This Row],[Number of Complaints or Support]]&lt;3,"Low",IF(AmazonChurn[[#This Row],[Number of Complaints or Support]]&lt;=7,"Medium","High"))</f>
        <v>Low</v>
      </c>
      <c r="AN6144" s="14">
        <f>AmazonChurn[[#This Row],[Number of Complaints or Support]]/AmazonChurn[[#This Row],[Account Length (in months)]]</f>
        <v>9.0909090909090912E-2</v>
      </c>
    </row>
    <row r="6145" spans="1:40" x14ac:dyDescent="0.25">
      <c r="A6145" t="s">
        <v>8657</v>
      </c>
      <c r="B6145" t="s">
        <v>23</v>
      </c>
      <c r="C6145">
        <v>48</v>
      </c>
      <c r="D6145">
        <v>0</v>
      </c>
      <c r="E6145">
        <v>0</v>
      </c>
      <c r="F6145">
        <v>0</v>
      </c>
      <c r="G6145" t="s">
        <v>23</v>
      </c>
      <c r="H6145">
        <v>0</v>
      </c>
      <c r="I6145" t="s">
        <v>314</v>
      </c>
      <c r="J6145" t="s">
        <v>35</v>
      </c>
      <c r="K6145" t="s">
        <v>9472</v>
      </c>
      <c r="L6145">
        <v>68</v>
      </c>
      <c r="M6145" t="s">
        <v>23</v>
      </c>
      <c r="N6145" t="s">
        <v>36</v>
      </c>
      <c r="O6145" t="s">
        <v>23</v>
      </c>
      <c r="P6145">
        <v>0</v>
      </c>
      <c r="Q6145" t="s">
        <v>23</v>
      </c>
      <c r="R6145" t="s">
        <v>57</v>
      </c>
      <c r="S6145" t="s">
        <v>38</v>
      </c>
      <c r="T6145">
        <v>15</v>
      </c>
      <c r="U6145" t="s">
        <v>9484</v>
      </c>
      <c r="V6145">
        <v>15</v>
      </c>
      <c r="W6145">
        <v>701</v>
      </c>
      <c r="Z6145" t="s">
        <v>6300</v>
      </c>
      <c r="AA6145" s="1">
        <v>44113</v>
      </c>
      <c r="AB6145" s="1">
        <v>45243</v>
      </c>
      <c r="AC6145" t="s">
        <v>30</v>
      </c>
      <c r="AD6145" t="s">
        <v>9475</v>
      </c>
      <c r="AE6145" s="14">
        <v>14.88868857703393</v>
      </c>
      <c r="AF6145">
        <v>0</v>
      </c>
      <c r="AG6145" t="s">
        <v>31</v>
      </c>
      <c r="AH6145" t="s">
        <v>31</v>
      </c>
      <c r="AI6145" t="b">
        <v>0</v>
      </c>
      <c r="AJ6145" t="s">
        <v>23</v>
      </c>
      <c r="AK6145" t="s">
        <v>54</v>
      </c>
      <c r="AL6145" t="str">
        <f>IF(AmazonChurn[[#This Row],[Average Monthly Expenses]]&lt;=30,"Low",IF(AmazonChurn[[#This Row],[Average Monthly Expenses]]&lt;=60,"Medium","High"))</f>
        <v>Low</v>
      </c>
      <c r="AM6145" t="str">
        <f>IF(AmazonChurn[[#This Row],[Number of Complaints or Support]]&lt;3,"Low",IF(AmazonChurn[[#This Row],[Number of Complaints or Support]]&lt;=7,"Medium","High"))</f>
        <v>Low</v>
      </c>
      <c r="AN6145" s="14">
        <f>AmazonChurn[[#This Row],[Number of Complaints or Support]]/AmazonChurn[[#This Row],[Account Length (in months)]]</f>
        <v>0</v>
      </c>
    </row>
    <row r="6146" spans="1:40" x14ac:dyDescent="0.25">
      <c r="A6146" t="s">
        <v>8658</v>
      </c>
      <c r="B6146" t="s">
        <v>23</v>
      </c>
      <c r="C6146">
        <v>15</v>
      </c>
      <c r="D6146">
        <v>0</v>
      </c>
      <c r="E6146">
        <v>24</v>
      </c>
      <c r="F6146">
        <v>1</v>
      </c>
      <c r="G6146" t="s">
        <v>36</v>
      </c>
      <c r="H6146">
        <v>0</v>
      </c>
      <c r="I6146" t="s">
        <v>167</v>
      </c>
      <c r="J6146" t="s">
        <v>35</v>
      </c>
      <c r="K6146" t="s">
        <v>9472</v>
      </c>
      <c r="L6146">
        <v>29</v>
      </c>
      <c r="M6146" t="s">
        <v>36</v>
      </c>
      <c r="N6146" t="s">
        <v>23</v>
      </c>
      <c r="O6146" t="s">
        <v>23</v>
      </c>
      <c r="P6146">
        <v>0</v>
      </c>
      <c r="Q6146" t="s">
        <v>23</v>
      </c>
      <c r="R6146" t="s">
        <v>37</v>
      </c>
      <c r="S6146" t="s">
        <v>27</v>
      </c>
      <c r="T6146">
        <v>22</v>
      </c>
      <c r="U6146" t="s">
        <v>9483</v>
      </c>
      <c r="V6146">
        <v>22</v>
      </c>
      <c r="W6146">
        <v>338</v>
      </c>
      <c r="Z6146" t="s">
        <v>122</v>
      </c>
      <c r="AA6146" s="1">
        <v>45271</v>
      </c>
      <c r="AB6146" s="1">
        <v>44927</v>
      </c>
      <c r="AC6146" t="s">
        <v>48</v>
      </c>
      <c r="AD6146" t="s">
        <v>9476</v>
      </c>
      <c r="AE6146" s="14">
        <v>22.977066856087049</v>
      </c>
      <c r="AF6146">
        <v>0</v>
      </c>
      <c r="AG6146" t="s">
        <v>69</v>
      </c>
      <c r="AH6146" t="s">
        <v>69</v>
      </c>
      <c r="AI6146" t="b">
        <v>1</v>
      </c>
      <c r="AJ6146" t="s">
        <v>36</v>
      </c>
      <c r="AK6146" t="s">
        <v>73</v>
      </c>
      <c r="AL6146" t="str">
        <f>IF(AmazonChurn[[#This Row],[Average Monthly Expenses]]&lt;=30,"Low",IF(AmazonChurn[[#This Row],[Average Monthly Expenses]]&lt;=60,"Medium","High"))</f>
        <v>Low</v>
      </c>
      <c r="AM6146" t="str">
        <f>IF(AmazonChurn[[#This Row],[Number of Complaints or Support]]&lt;3,"Low",IF(AmazonChurn[[#This Row],[Number of Complaints or Support]]&lt;=7,"Medium","High"))</f>
        <v>Low</v>
      </c>
      <c r="AN6146" s="14">
        <f>AmazonChurn[[#This Row],[Number of Complaints or Support]]/AmazonChurn[[#This Row],[Account Length (in months)]]</f>
        <v>0</v>
      </c>
    </row>
    <row r="6147" spans="1:40" x14ac:dyDescent="0.25">
      <c r="A6147" t="s">
        <v>8659</v>
      </c>
      <c r="B6147" t="s">
        <v>23</v>
      </c>
      <c r="C6147">
        <v>11</v>
      </c>
      <c r="D6147">
        <v>0</v>
      </c>
      <c r="E6147">
        <v>1</v>
      </c>
      <c r="F6147">
        <v>1</v>
      </c>
      <c r="G6147" t="s">
        <v>36</v>
      </c>
      <c r="H6147">
        <v>0</v>
      </c>
      <c r="I6147" t="s">
        <v>50</v>
      </c>
      <c r="J6147" t="s">
        <v>35</v>
      </c>
      <c r="K6147" t="s">
        <v>9472</v>
      </c>
      <c r="L6147">
        <v>76</v>
      </c>
      <c r="M6147" t="s">
        <v>23</v>
      </c>
      <c r="N6147" t="s">
        <v>36</v>
      </c>
      <c r="O6147" t="s">
        <v>23</v>
      </c>
      <c r="P6147">
        <v>0</v>
      </c>
      <c r="Q6147" t="s">
        <v>23</v>
      </c>
      <c r="R6147" t="s">
        <v>57</v>
      </c>
      <c r="S6147" t="s">
        <v>124</v>
      </c>
      <c r="T6147">
        <v>33</v>
      </c>
      <c r="U6147" t="s">
        <v>9484</v>
      </c>
      <c r="V6147">
        <v>33</v>
      </c>
      <c r="W6147">
        <v>373</v>
      </c>
      <c r="Z6147" t="s">
        <v>8660</v>
      </c>
      <c r="AA6147" s="1">
        <v>44647</v>
      </c>
      <c r="AB6147" s="1">
        <v>44509</v>
      </c>
      <c r="AC6147" t="s">
        <v>30</v>
      </c>
      <c r="AD6147" t="s">
        <v>9475</v>
      </c>
      <c r="AE6147" s="14">
        <v>38.329672674026298</v>
      </c>
      <c r="AF6147">
        <v>3</v>
      </c>
      <c r="AG6147" t="s">
        <v>31</v>
      </c>
      <c r="AH6147" t="s">
        <v>31</v>
      </c>
      <c r="AI6147" t="b">
        <v>1</v>
      </c>
      <c r="AJ6147" t="s">
        <v>36</v>
      </c>
      <c r="AK6147" t="s">
        <v>54</v>
      </c>
      <c r="AL6147" t="str">
        <f>IF(AmazonChurn[[#This Row],[Average Monthly Expenses]]&lt;=30,"Low",IF(AmazonChurn[[#This Row],[Average Monthly Expenses]]&lt;=60,"Medium","High"))</f>
        <v>Medium</v>
      </c>
      <c r="AM6147" t="str">
        <f>IF(AmazonChurn[[#This Row],[Number of Complaints or Support]]&lt;3,"Low",IF(AmazonChurn[[#This Row],[Number of Complaints or Support]]&lt;=7,"Medium","High"))</f>
        <v>Medium</v>
      </c>
      <c r="AN6147" s="14">
        <f>AmazonChurn[[#This Row],[Number of Complaints or Support]]/AmazonChurn[[#This Row],[Account Length (in months)]]</f>
        <v>0.27272727272727271</v>
      </c>
    </row>
    <row r="6148" spans="1:40" x14ac:dyDescent="0.25">
      <c r="A6148" t="s">
        <v>8661</v>
      </c>
      <c r="B6148" t="s">
        <v>23</v>
      </c>
      <c r="C6148">
        <v>4</v>
      </c>
      <c r="D6148">
        <v>0</v>
      </c>
      <c r="E6148">
        <v>17</v>
      </c>
      <c r="F6148">
        <v>1</v>
      </c>
      <c r="G6148" t="s">
        <v>36</v>
      </c>
      <c r="H6148">
        <v>0</v>
      </c>
      <c r="I6148" t="s">
        <v>50</v>
      </c>
      <c r="J6148" t="s">
        <v>25</v>
      </c>
      <c r="K6148" t="s">
        <v>25</v>
      </c>
      <c r="L6148">
        <v>30</v>
      </c>
      <c r="M6148" t="s">
        <v>23</v>
      </c>
      <c r="N6148" t="s">
        <v>23</v>
      </c>
      <c r="O6148" t="s">
        <v>36</v>
      </c>
      <c r="P6148">
        <v>6</v>
      </c>
      <c r="Q6148" t="s">
        <v>23</v>
      </c>
      <c r="R6148" t="s">
        <v>26</v>
      </c>
      <c r="S6148" t="s">
        <v>130</v>
      </c>
      <c r="T6148">
        <v>30</v>
      </c>
      <c r="U6148" t="s">
        <v>9483</v>
      </c>
      <c r="V6148">
        <v>30</v>
      </c>
      <c r="W6148">
        <v>116</v>
      </c>
      <c r="Z6148" t="s">
        <v>755</v>
      </c>
      <c r="AA6148" s="1">
        <v>44430</v>
      </c>
      <c r="AB6148" s="1">
        <v>44556</v>
      </c>
      <c r="AC6148" t="s">
        <v>41</v>
      </c>
      <c r="AD6148" t="s">
        <v>9477</v>
      </c>
      <c r="AE6148" s="14">
        <v>26.473541875233611</v>
      </c>
      <c r="AF6148">
        <v>2</v>
      </c>
      <c r="AG6148" t="s">
        <v>69</v>
      </c>
      <c r="AH6148" t="s">
        <v>69</v>
      </c>
      <c r="AI6148" t="b">
        <v>1</v>
      </c>
      <c r="AJ6148" t="s">
        <v>36</v>
      </c>
      <c r="AK6148" t="s">
        <v>54</v>
      </c>
      <c r="AL6148" t="str">
        <f>IF(AmazonChurn[[#This Row],[Average Monthly Expenses]]&lt;=30,"Low",IF(AmazonChurn[[#This Row],[Average Monthly Expenses]]&lt;=60,"Medium","High"))</f>
        <v>Low</v>
      </c>
      <c r="AM6148" t="str">
        <f>IF(AmazonChurn[[#This Row],[Number of Complaints or Support]]&lt;3,"Low",IF(AmazonChurn[[#This Row],[Number of Complaints or Support]]&lt;=7,"Medium","High"))</f>
        <v>Low</v>
      </c>
      <c r="AN6148" s="14">
        <f>AmazonChurn[[#This Row],[Number of Complaints or Support]]/AmazonChurn[[#This Row],[Account Length (in months)]]</f>
        <v>0.5</v>
      </c>
    </row>
    <row r="6149" spans="1:40" x14ac:dyDescent="0.25">
      <c r="A6149" t="s">
        <v>8662</v>
      </c>
      <c r="B6149" t="s">
        <v>23</v>
      </c>
      <c r="C6149">
        <v>30</v>
      </c>
      <c r="D6149">
        <v>0</v>
      </c>
      <c r="E6149">
        <v>8</v>
      </c>
      <c r="F6149">
        <v>1</v>
      </c>
      <c r="G6149" t="s">
        <v>36</v>
      </c>
      <c r="H6149">
        <v>0</v>
      </c>
      <c r="I6149" t="s">
        <v>105</v>
      </c>
      <c r="J6149" t="s">
        <v>35</v>
      </c>
      <c r="K6149" t="s">
        <v>9472</v>
      </c>
      <c r="L6149">
        <v>68</v>
      </c>
      <c r="M6149" t="s">
        <v>23</v>
      </c>
      <c r="N6149" t="s">
        <v>36</v>
      </c>
      <c r="O6149" t="s">
        <v>36</v>
      </c>
      <c r="P6149">
        <v>2</v>
      </c>
      <c r="Q6149" t="s">
        <v>23</v>
      </c>
      <c r="R6149" t="s">
        <v>37</v>
      </c>
      <c r="S6149" t="s">
        <v>176</v>
      </c>
      <c r="T6149">
        <v>31</v>
      </c>
      <c r="U6149" t="s">
        <v>9486</v>
      </c>
      <c r="V6149">
        <v>31</v>
      </c>
      <c r="W6149">
        <v>938</v>
      </c>
      <c r="Z6149" t="s">
        <v>8663</v>
      </c>
      <c r="AA6149" s="1">
        <v>44915</v>
      </c>
      <c r="AB6149" s="1">
        <v>44446</v>
      </c>
      <c r="AC6149" t="s">
        <v>41</v>
      </c>
      <c r="AD6149" t="s">
        <v>9477</v>
      </c>
      <c r="AE6149" s="14">
        <v>25.799497584344401</v>
      </c>
      <c r="AF6149">
        <v>3</v>
      </c>
      <c r="AG6149" t="s">
        <v>53</v>
      </c>
      <c r="AH6149" t="s">
        <v>9480</v>
      </c>
      <c r="AI6149" t="b">
        <v>1</v>
      </c>
      <c r="AJ6149" t="s">
        <v>36</v>
      </c>
      <c r="AK6149" t="s">
        <v>73</v>
      </c>
      <c r="AL6149" t="str">
        <f>IF(AmazonChurn[[#This Row],[Average Monthly Expenses]]&lt;=30,"Low",IF(AmazonChurn[[#This Row],[Average Monthly Expenses]]&lt;=60,"Medium","High"))</f>
        <v>Low</v>
      </c>
      <c r="AM6149" t="str">
        <f>IF(AmazonChurn[[#This Row],[Number of Complaints or Support]]&lt;3,"Low",IF(AmazonChurn[[#This Row],[Number of Complaints or Support]]&lt;=7,"Medium","High"))</f>
        <v>Medium</v>
      </c>
      <c r="AN6149" s="14">
        <f>AmazonChurn[[#This Row],[Number of Complaints or Support]]/AmazonChurn[[#This Row],[Account Length (in months)]]</f>
        <v>0.1</v>
      </c>
    </row>
    <row r="6150" spans="1:40" x14ac:dyDescent="0.25">
      <c r="A6150" t="s">
        <v>8664</v>
      </c>
      <c r="B6150" t="s">
        <v>23</v>
      </c>
      <c r="C6150">
        <v>72</v>
      </c>
      <c r="D6150">
        <v>0</v>
      </c>
      <c r="E6150">
        <v>2</v>
      </c>
      <c r="F6150">
        <v>1</v>
      </c>
      <c r="G6150" t="s">
        <v>36</v>
      </c>
      <c r="H6150">
        <v>0</v>
      </c>
      <c r="I6150" t="s">
        <v>56</v>
      </c>
      <c r="J6150" t="s">
        <v>35</v>
      </c>
      <c r="K6150" t="s">
        <v>9472</v>
      </c>
      <c r="L6150">
        <v>71</v>
      </c>
      <c r="M6150" t="s">
        <v>23</v>
      </c>
      <c r="N6150" t="s">
        <v>36</v>
      </c>
      <c r="O6150" t="s">
        <v>23</v>
      </c>
      <c r="P6150">
        <v>0</v>
      </c>
      <c r="Q6150" t="s">
        <v>36</v>
      </c>
      <c r="R6150" t="s">
        <v>57</v>
      </c>
      <c r="S6150" t="s">
        <v>124</v>
      </c>
      <c r="T6150">
        <v>47</v>
      </c>
      <c r="U6150" t="s">
        <v>9484</v>
      </c>
      <c r="V6150">
        <v>47</v>
      </c>
      <c r="W6150">
        <v>3385</v>
      </c>
      <c r="Z6150" t="s">
        <v>1073</v>
      </c>
      <c r="AA6150" s="1">
        <v>44933</v>
      </c>
      <c r="AB6150" s="1">
        <v>44516</v>
      </c>
      <c r="AC6150" t="s">
        <v>30</v>
      </c>
      <c r="AD6150" t="s">
        <v>9475</v>
      </c>
      <c r="AE6150" s="14">
        <v>44.099400616486442</v>
      </c>
      <c r="AF6150">
        <v>0</v>
      </c>
      <c r="AG6150" t="s">
        <v>31</v>
      </c>
      <c r="AH6150" t="s">
        <v>31</v>
      </c>
      <c r="AI6150" t="b">
        <v>1</v>
      </c>
      <c r="AJ6150" t="s">
        <v>36</v>
      </c>
      <c r="AK6150" t="s">
        <v>32</v>
      </c>
      <c r="AL6150" t="str">
        <f>IF(AmazonChurn[[#This Row],[Average Monthly Expenses]]&lt;=30,"Low",IF(AmazonChurn[[#This Row],[Average Monthly Expenses]]&lt;=60,"Medium","High"))</f>
        <v>Medium</v>
      </c>
      <c r="AM6150" t="str">
        <f>IF(AmazonChurn[[#This Row],[Number of Complaints or Support]]&lt;3,"Low",IF(AmazonChurn[[#This Row],[Number of Complaints or Support]]&lt;=7,"Medium","High"))</f>
        <v>Low</v>
      </c>
      <c r="AN6150" s="14">
        <f>AmazonChurn[[#This Row],[Number of Complaints or Support]]/AmazonChurn[[#This Row],[Account Length (in months)]]</f>
        <v>0</v>
      </c>
    </row>
    <row r="6151" spans="1:40" x14ac:dyDescent="0.25">
      <c r="A6151" t="s">
        <v>5243</v>
      </c>
      <c r="B6151" t="s">
        <v>23</v>
      </c>
      <c r="C6151">
        <v>36</v>
      </c>
      <c r="D6151">
        <v>0</v>
      </c>
      <c r="E6151">
        <v>2</v>
      </c>
      <c r="F6151">
        <v>1</v>
      </c>
      <c r="G6151" t="s">
        <v>36</v>
      </c>
      <c r="H6151">
        <v>0</v>
      </c>
      <c r="I6151" t="s">
        <v>339</v>
      </c>
      <c r="J6151" t="s">
        <v>25</v>
      </c>
      <c r="K6151" t="s">
        <v>25</v>
      </c>
      <c r="L6151">
        <v>75</v>
      </c>
      <c r="M6151" t="s">
        <v>23</v>
      </c>
      <c r="N6151" t="s">
        <v>36</v>
      </c>
      <c r="O6151" t="s">
        <v>23</v>
      </c>
      <c r="P6151">
        <v>0</v>
      </c>
      <c r="Q6151" t="s">
        <v>23</v>
      </c>
      <c r="R6151" t="s">
        <v>26</v>
      </c>
      <c r="S6151" t="s">
        <v>38</v>
      </c>
      <c r="T6151">
        <v>48</v>
      </c>
      <c r="U6151" t="s">
        <v>9484</v>
      </c>
      <c r="V6151">
        <v>48</v>
      </c>
      <c r="W6151">
        <v>1723</v>
      </c>
      <c r="Z6151" t="s">
        <v>3234</v>
      </c>
      <c r="AA6151" s="1">
        <v>45291</v>
      </c>
      <c r="AB6151" s="1">
        <v>44557</v>
      </c>
      <c r="AC6151" t="s">
        <v>48</v>
      </c>
      <c r="AD6151" t="s">
        <v>9476</v>
      </c>
      <c r="AE6151" s="14">
        <v>44.495265599263753</v>
      </c>
      <c r="AF6151">
        <v>0</v>
      </c>
      <c r="AG6151" t="s">
        <v>31</v>
      </c>
      <c r="AH6151" t="s">
        <v>31</v>
      </c>
      <c r="AI6151" t="b">
        <v>1</v>
      </c>
      <c r="AJ6151" t="s">
        <v>36</v>
      </c>
      <c r="AK6151" t="s">
        <v>64</v>
      </c>
      <c r="AL6151" t="str">
        <f>IF(AmazonChurn[[#This Row],[Average Monthly Expenses]]&lt;=30,"Low",IF(AmazonChurn[[#This Row],[Average Monthly Expenses]]&lt;=60,"Medium","High"))</f>
        <v>Medium</v>
      </c>
      <c r="AM6151" t="str">
        <f>IF(AmazonChurn[[#This Row],[Number of Complaints or Support]]&lt;3,"Low",IF(AmazonChurn[[#This Row],[Number of Complaints or Support]]&lt;=7,"Medium","High"))</f>
        <v>Low</v>
      </c>
      <c r="AN6151" s="14">
        <f>AmazonChurn[[#This Row],[Number of Complaints or Support]]/AmazonChurn[[#This Row],[Account Length (in months)]]</f>
        <v>0</v>
      </c>
    </row>
    <row r="6152" spans="1:40" x14ac:dyDescent="0.25">
      <c r="A6152" t="s">
        <v>8665</v>
      </c>
      <c r="B6152" t="s">
        <v>23</v>
      </c>
      <c r="C6152">
        <v>60</v>
      </c>
      <c r="D6152">
        <v>0</v>
      </c>
      <c r="E6152">
        <v>9</v>
      </c>
      <c r="F6152">
        <v>1</v>
      </c>
      <c r="G6152" t="s">
        <v>36</v>
      </c>
      <c r="H6152">
        <v>0</v>
      </c>
      <c r="I6152" t="s">
        <v>435</v>
      </c>
      <c r="J6152" t="s">
        <v>25</v>
      </c>
      <c r="K6152" t="s">
        <v>25</v>
      </c>
      <c r="L6152">
        <v>67</v>
      </c>
      <c r="M6152" t="s">
        <v>23</v>
      </c>
      <c r="N6152" t="s">
        <v>36</v>
      </c>
      <c r="O6152" t="s">
        <v>23</v>
      </c>
      <c r="P6152">
        <v>0</v>
      </c>
      <c r="Q6152" t="s">
        <v>36</v>
      </c>
      <c r="R6152" t="s">
        <v>37</v>
      </c>
      <c r="S6152" t="s">
        <v>124</v>
      </c>
      <c r="T6152">
        <v>52</v>
      </c>
      <c r="U6152" t="s">
        <v>9484</v>
      </c>
      <c r="V6152">
        <v>52</v>
      </c>
      <c r="W6152">
        <v>3157</v>
      </c>
      <c r="Z6152" t="s">
        <v>6252</v>
      </c>
      <c r="AA6152" s="1">
        <v>44017</v>
      </c>
      <c r="AB6152" s="1">
        <v>44591</v>
      </c>
      <c r="AC6152" t="s">
        <v>41</v>
      </c>
      <c r="AD6152" t="s">
        <v>9477</v>
      </c>
      <c r="AE6152" s="14">
        <v>57.449372689002828</v>
      </c>
      <c r="AF6152">
        <v>3</v>
      </c>
      <c r="AG6152" t="s">
        <v>69</v>
      </c>
      <c r="AH6152" t="s">
        <v>69</v>
      </c>
      <c r="AI6152" t="b">
        <v>1</v>
      </c>
      <c r="AJ6152" t="s">
        <v>36</v>
      </c>
      <c r="AK6152" t="s">
        <v>54</v>
      </c>
      <c r="AL6152" t="str">
        <f>IF(AmazonChurn[[#This Row],[Average Monthly Expenses]]&lt;=30,"Low",IF(AmazonChurn[[#This Row],[Average Monthly Expenses]]&lt;=60,"Medium","High"))</f>
        <v>Medium</v>
      </c>
      <c r="AM6152" t="str">
        <f>IF(AmazonChurn[[#This Row],[Number of Complaints or Support]]&lt;3,"Low",IF(AmazonChurn[[#This Row],[Number of Complaints or Support]]&lt;=7,"Medium","High"))</f>
        <v>Medium</v>
      </c>
      <c r="AN6152" s="14">
        <f>AmazonChurn[[#This Row],[Number of Complaints or Support]]/AmazonChurn[[#This Row],[Account Length (in months)]]</f>
        <v>0.05</v>
      </c>
    </row>
    <row r="6153" spans="1:40" x14ac:dyDescent="0.25">
      <c r="A6153" t="s">
        <v>8666</v>
      </c>
      <c r="B6153" t="s">
        <v>23</v>
      </c>
      <c r="C6153">
        <v>45</v>
      </c>
      <c r="D6153">
        <v>0</v>
      </c>
      <c r="E6153">
        <v>0</v>
      </c>
      <c r="F6153">
        <v>0</v>
      </c>
      <c r="G6153" t="s">
        <v>23</v>
      </c>
      <c r="H6153">
        <v>0</v>
      </c>
      <c r="I6153" t="s">
        <v>34</v>
      </c>
      <c r="J6153" t="s">
        <v>25</v>
      </c>
      <c r="K6153" t="s">
        <v>25</v>
      </c>
      <c r="L6153">
        <v>22</v>
      </c>
      <c r="M6153" t="s">
        <v>36</v>
      </c>
      <c r="N6153" t="s">
        <v>23</v>
      </c>
      <c r="O6153" t="s">
        <v>36</v>
      </c>
      <c r="P6153">
        <v>6</v>
      </c>
      <c r="Q6153" t="s">
        <v>23</v>
      </c>
      <c r="R6153" t="s">
        <v>57</v>
      </c>
      <c r="S6153" t="s">
        <v>27</v>
      </c>
      <c r="T6153">
        <v>8</v>
      </c>
      <c r="U6153" t="s">
        <v>9483</v>
      </c>
      <c r="V6153">
        <v>8</v>
      </c>
      <c r="W6153">
        <v>378</v>
      </c>
      <c r="Z6153" t="s">
        <v>6768</v>
      </c>
      <c r="AA6153" s="1">
        <v>44665</v>
      </c>
      <c r="AB6153" s="1">
        <v>44358</v>
      </c>
      <c r="AC6153" t="s">
        <v>30</v>
      </c>
      <c r="AD6153" t="s">
        <v>9475</v>
      </c>
      <c r="AE6153" s="14">
        <v>6.4265070778777291</v>
      </c>
      <c r="AF6153">
        <v>2</v>
      </c>
      <c r="AG6153" t="s">
        <v>31</v>
      </c>
      <c r="AH6153" t="s">
        <v>31</v>
      </c>
      <c r="AI6153" t="b">
        <v>0</v>
      </c>
      <c r="AJ6153" t="s">
        <v>23</v>
      </c>
      <c r="AK6153" t="s">
        <v>32</v>
      </c>
      <c r="AL6153" t="str">
        <f>IF(AmazonChurn[[#This Row],[Average Monthly Expenses]]&lt;=30,"Low",IF(AmazonChurn[[#This Row],[Average Monthly Expenses]]&lt;=60,"Medium","High"))</f>
        <v>Low</v>
      </c>
      <c r="AM6153" t="str">
        <f>IF(AmazonChurn[[#This Row],[Number of Complaints or Support]]&lt;3,"Low",IF(AmazonChurn[[#This Row],[Number of Complaints or Support]]&lt;=7,"Medium","High"))</f>
        <v>Low</v>
      </c>
      <c r="AN6153" s="14">
        <f>AmazonChurn[[#This Row],[Number of Complaints or Support]]/AmazonChurn[[#This Row],[Account Length (in months)]]</f>
        <v>4.4444444444444446E-2</v>
      </c>
    </row>
    <row r="6154" spans="1:40" x14ac:dyDescent="0.25">
      <c r="A6154" t="s">
        <v>8667</v>
      </c>
      <c r="B6154" t="s">
        <v>23</v>
      </c>
      <c r="C6154">
        <v>5</v>
      </c>
      <c r="D6154">
        <v>0</v>
      </c>
      <c r="E6154">
        <v>8</v>
      </c>
      <c r="F6154">
        <v>1</v>
      </c>
      <c r="G6154" t="s">
        <v>36</v>
      </c>
      <c r="H6154">
        <v>0</v>
      </c>
      <c r="I6154" t="s">
        <v>259</v>
      </c>
      <c r="J6154" t="s">
        <v>35</v>
      </c>
      <c r="K6154" t="s">
        <v>9472</v>
      </c>
      <c r="L6154">
        <v>37</v>
      </c>
      <c r="M6154" t="s">
        <v>23</v>
      </c>
      <c r="N6154" t="s">
        <v>23</v>
      </c>
      <c r="O6154" t="s">
        <v>23</v>
      </c>
      <c r="P6154">
        <v>0</v>
      </c>
      <c r="Q6154" t="s">
        <v>36</v>
      </c>
      <c r="R6154" t="s">
        <v>26</v>
      </c>
      <c r="S6154" t="s">
        <v>38</v>
      </c>
      <c r="T6154">
        <v>39</v>
      </c>
      <c r="U6154" t="s">
        <v>9484</v>
      </c>
      <c r="V6154">
        <v>39</v>
      </c>
      <c r="W6154">
        <v>203</v>
      </c>
      <c r="Z6154" t="s">
        <v>6788</v>
      </c>
      <c r="AA6154" s="1">
        <v>44523</v>
      </c>
      <c r="AB6154" s="1">
        <v>44833</v>
      </c>
      <c r="AC6154" t="s">
        <v>48</v>
      </c>
      <c r="AD6154" t="s">
        <v>9476</v>
      </c>
      <c r="AE6154" s="14">
        <v>40.853141796054153</v>
      </c>
      <c r="AF6154">
        <v>2</v>
      </c>
      <c r="AG6154" t="s">
        <v>31</v>
      </c>
      <c r="AH6154" t="s">
        <v>31</v>
      </c>
      <c r="AI6154" t="b">
        <v>1</v>
      </c>
      <c r="AJ6154" t="s">
        <v>36</v>
      </c>
      <c r="AK6154" t="s">
        <v>32</v>
      </c>
      <c r="AL6154" t="str">
        <f>IF(AmazonChurn[[#This Row],[Average Monthly Expenses]]&lt;=30,"Low",IF(AmazonChurn[[#This Row],[Average Monthly Expenses]]&lt;=60,"Medium","High"))</f>
        <v>Medium</v>
      </c>
      <c r="AM6154" t="str">
        <f>IF(AmazonChurn[[#This Row],[Number of Complaints or Support]]&lt;3,"Low",IF(AmazonChurn[[#This Row],[Number of Complaints or Support]]&lt;=7,"Medium","High"))</f>
        <v>Low</v>
      </c>
      <c r="AN6154" s="14">
        <f>AmazonChurn[[#This Row],[Number of Complaints or Support]]/AmazonChurn[[#This Row],[Account Length (in months)]]</f>
        <v>0.4</v>
      </c>
    </row>
    <row r="6155" spans="1:40" x14ac:dyDescent="0.25">
      <c r="A6155" t="s">
        <v>8668</v>
      </c>
      <c r="B6155" t="s">
        <v>36</v>
      </c>
      <c r="C6155">
        <v>11</v>
      </c>
      <c r="D6155">
        <v>0</v>
      </c>
      <c r="E6155">
        <v>14</v>
      </c>
      <c r="F6155">
        <v>1</v>
      </c>
      <c r="G6155" t="s">
        <v>36</v>
      </c>
      <c r="H6155">
        <v>0</v>
      </c>
      <c r="I6155" t="s">
        <v>82</v>
      </c>
      <c r="J6155" t="s">
        <v>35</v>
      </c>
      <c r="K6155" t="s">
        <v>9472</v>
      </c>
      <c r="L6155">
        <v>25</v>
      </c>
      <c r="M6155" t="s">
        <v>36</v>
      </c>
      <c r="N6155" t="s">
        <v>23</v>
      </c>
      <c r="O6155" t="s">
        <v>23</v>
      </c>
      <c r="P6155">
        <v>0</v>
      </c>
      <c r="Q6155" t="s">
        <v>36</v>
      </c>
      <c r="R6155" t="s">
        <v>26</v>
      </c>
      <c r="S6155" t="s">
        <v>38</v>
      </c>
      <c r="T6155">
        <v>56</v>
      </c>
      <c r="U6155" t="s">
        <v>9484</v>
      </c>
      <c r="V6155">
        <v>56</v>
      </c>
      <c r="W6155">
        <v>621</v>
      </c>
      <c r="X6155" t="s">
        <v>46</v>
      </c>
      <c r="Y6155" t="s">
        <v>191</v>
      </c>
      <c r="Z6155" t="s">
        <v>7523</v>
      </c>
      <c r="AA6155" s="1">
        <v>44105</v>
      </c>
      <c r="AB6155" s="1">
        <v>44053</v>
      </c>
      <c r="AC6155" t="s">
        <v>48</v>
      </c>
      <c r="AD6155" t="s">
        <v>9476</v>
      </c>
      <c r="AE6155" s="14">
        <v>58.399590806711508</v>
      </c>
      <c r="AF6155">
        <v>4</v>
      </c>
      <c r="AG6155" t="s">
        <v>31</v>
      </c>
      <c r="AH6155" t="s">
        <v>31</v>
      </c>
      <c r="AI6155" t="b">
        <v>0</v>
      </c>
      <c r="AJ6155" t="s">
        <v>23</v>
      </c>
      <c r="AK6155" t="s">
        <v>73</v>
      </c>
      <c r="AL6155" t="str">
        <f>IF(AmazonChurn[[#This Row],[Average Monthly Expenses]]&lt;=30,"Low",IF(AmazonChurn[[#This Row],[Average Monthly Expenses]]&lt;=60,"Medium","High"))</f>
        <v>Medium</v>
      </c>
      <c r="AM6155" t="str">
        <f>IF(AmazonChurn[[#This Row],[Number of Complaints or Support]]&lt;3,"Low",IF(AmazonChurn[[#This Row],[Number of Complaints or Support]]&lt;=7,"Medium","High"))</f>
        <v>Medium</v>
      </c>
      <c r="AN6155" s="14">
        <f>AmazonChurn[[#This Row],[Number of Complaints or Support]]/AmazonChurn[[#This Row],[Account Length (in months)]]</f>
        <v>0.36363636363636365</v>
      </c>
    </row>
    <row r="6156" spans="1:40" x14ac:dyDescent="0.25">
      <c r="A6156" t="s">
        <v>8669</v>
      </c>
      <c r="B6156" t="s">
        <v>23</v>
      </c>
      <c r="C6156">
        <v>70</v>
      </c>
      <c r="D6156">
        <v>0</v>
      </c>
      <c r="E6156">
        <v>0</v>
      </c>
      <c r="F6156">
        <v>0</v>
      </c>
      <c r="G6156" t="s">
        <v>23</v>
      </c>
      <c r="H6156">
        <v>0</v>
      </c>
      <c r="I6156" t="s">
        <v>225</v>
      </c>
      <c r="J6156" t="s">
        <v>25</v>
      </c>
      <c r="K6156" t="s">
        <v>25</v>
      </c>
      <c r="L6156">
        <v>51</v>
      </c>
      <c r="M6156" t="s">
        <v>23</v>
      </c>
      <c r="N6156" t="s">
        <v>23</v>
      </c>
      <c r="O6156" t="s">
        <v>36</v>
      </c>
      <c r="P6156">
        <v>6</v>
      </c>
      <c r="Q6156" t="s">
        <v>23</v>
      </c>
      <c r="R6156" t="s">
        <v>57</v>
      </c>
      <c r="S6156" t="s">
        <v>27</v>
      </c>
      <c r="T6156">
        <v>6</v>
      </c>
      <c r="U6156" t="s">
        <v>9483</v>
      </c>
      <c r="V6156">
        <v>6</v>
      </c>
      <c r="W6156">
        <v>390</v>
      </c>
      <c r="Z6156" t="s">
        <v>1006</v>
      </c>
      <c r="AA6156" s="1">
        <v>45121</v>
      </c>
      <c r="AB6156" s="1">
        <v>44467</v>
      </c>
      <c r="AC6156" t="s">
        <v>41</v>
      </c>
      <c r="AD6156" t="s">
        <v>9477</v>
      </c>
      <c r="AE6156" s="14">
        <v>7.062401577809414</v>
      </c>
      <c r="AF6156">
        <v>2</v>
      </c>
      <c r="AG6156" t="s">
        <v>69</v>
      </c>
      <c r="AH6156" t="s">
        <v>69</v>
      </c>
      <c r="AI6156" t="b">
        <v>1</v>
      </c>
      <c r="AJ6156" t="s">
        <v>36</v>
      </c>
      <c r="AK6156" t="s">
        <v>64</v>
      </c>
      <c r="AL6156" t="str">
        <f>IF(AmazonChurn[[#This Row],[Average Monthly Expenses]]&lt;=30,"Low",IF(AmazonChurn[[#This Row],[Average Monthly Expenses]]&lt;=60,"Medium","High"))</f>
        <v>Low</v>
      </c>
      <c r="AM6156" t="str">
        <f>IF(AmazonChurn[[#This Row],[Number of Complaints or Support]]&lt;3,"Low",IF(AmazonChurn[[#This Row],[Number of Complaints or Support]]&lt;=7,"Medium","High"))</f>
        <v>Low</v>
      </c>
      <c r="AN6156" s="14">
        <f>AmazonChurn[[#This Row],[Number of Complaints or Support]]/AmazonChurn[[#This Row],[Account Length (in months)]]</f>
        <v>2.8571428571428571E-2</v>
      </c>
    </row>
    <row r="6157" spans="1:40" x14ac:dyDescent="0.25">
      <c r="A6157" t="s">
        <v>8670</v>
      </c>
      <c r="B6157" t="s">
        <v>23</v>
      </c>
      <c r="C6157">
        <v>72</v>
      </c>
      <c r="D6157">
        <v>0</v>
      </c>
      <c r="E6157">
        <v>13</v>
      </c>
      <c r="F6157">
        <v>0</v>
      </c>
      <c r="G6157" t="s">
        <v>23</v>
      </c>
      <c r="H6157">
        <v>36</v>
      </c>
      <c r="I6157" t="s">
        <v>159</v>
      </c>
      <c r="J6157" t="s">
        <v>25</v>
      </c>
      <c r="K6157" t="s">
        <v>25</v>
      </c>
      <c r="L6157">
        <v>27</v>
      </c>
      <c r="M6157" t="s">
        <v>36</v>
      </c>
      <c r="N6157" t="s">
        <v>23</v>
      </c>
      <c r="O6157" t="s">
        <v>23</v>
      </c>
      <c r="P6157">
        <v>0</v>
      </c>
      <c r="Q6157" t="s">
        <v>23</v>
      </c>
      <c r="R6157" t="s">
        <v>57</v>
      </c>
      <c r="S6157" t="s">
        <v>124</v>
      </c>
      <c r="T6157">
        <v>29</v>
      </c>
      <c r="U6157" t="s">
        <v>9484</v>
      </c>
      <c r="V6157">
        <v>29</v>
      </c>
      <c r="W6157">
        <v>2097</v>
      </c>
      <c r="Z6157" t="s">
        <v>3421</v>
      </c>
      <c r="AA6157" s="1">
        <v>44404</v>
      </c>
      <c r="AB6157" s="1">
        <v>43964</v>
      </c>
      <c r="AC6157" t="s">
        <v>41</v>
      </c>
      <c r="AD6157" t="s">
        <v>9477</v>
      </c>
      <c r="AE6157" s="14">
        <v>27.904584525209511</v>
      </c>
      <c r="AF6157">
        <v>5</v>
      </c>
      <c r="AG6157" t="s">
        <v>31</v>
      </c>
      <c r="AH6157" t="s">
        <v>31</v>
      </c>
      <c r="AI6157" t="b">
        <v>1</v>
      </c>
      <c r="AJ6157" t="s">
        <v>36</v>
      </c>
      <c r="AK6157" t="s">
        <v>32</v>
      </c>
      <c r="AL6157" t="str">
        <f>IF(AmazonChurn[[#This Row],[Average Monthly Expenses]]&lt;=30,"Low",IF(AmazonChurn[[#This Row],[Average Monthly Expenses]]&lt;=60,"Medium","High"))</f>
        <v>Low</v>
      </c>
      <c r="AM6157" t="str">
        <f>IF(AmazonChurn[[#This Row],[Number of Complaints or Support]]&lt;3,"Low",IF(AmazonChurn[[#This Row],[Number of Complaints or Support]]&lt;=7,"Medium","High"))</f>
        <v>Medium</v>
      </c>
      <c r="AN6157" s="14">
        <f>AmazonChurn[[#This Row],[Number of Complaints or Support]]/AmazonChurn[[#This Row],[Account Length (in months)]]</f>
        <v>6.9444444444444448E-2</v>
      </c>
    </row>
    <row r="6158" spans="1:40" x14ac:dyDescent="0.25">
      <c r="A6158" t="s">
        <v>8671</v>
      </c>
      <c r="B6158" t="s">
        <v>23</v>
      </c>
      <c r="C6158">
        <v>73</v>
      </c>
      <c r="D6158">
        <v>0</v>
      </c>
      <c r="E6158">
        <v>6</v>
      </c>
      <c r="F6158">
        <v>1</v>
      </c>
      <c r="G6158" t="s">
        <v>36</v>
      </c>
      <c r="H6158">
        <v>0</v>
      </c>
      <c r="I6158" t="s">
        <v>184</v>
      </c>
      <c r="J6158" t="s">
        <v>35</v>
      </c>
      <c r="K6158" t="s">
        <v>9472</v>
      </c>
      <c r="L6158">
        <v>31</v>
      </c>
      <c r="M6158" t="s">
        <v>23</v>
      </c>
      <c r="N6158" t="s">
        <v>23</v>
      </c>
      <c r="O6158" t="s">
        <v>23</v>
      </c>
      <c r="P6158">
        <v>0</v>
      </c>
      <c r="Q6158" t="s">
        <v>23</v>
      </c>
      <c r="R6158" t="s">
        <v>37</v>
      </c>
      <c r="S6158" t="s">
        <v>38</v>
      </c>
      <c r="T6158">
        <v>31</v>
      </c>
      <c r="U6158" t="s">
        <v>9484</v>
      </c>
      <c r="V6158">
        <v>31</v>
      </c>
      <c r="W6158">
        <v>2244</v>
      </c>
      <c r="Z6158" t="s">
        <v>6657</v>
      </c>
      <c r="AA6158" s="1">
        <v>44773</v>
      </c>
      <c r="AB6158" s="1">
        <v>44334</v>
      </c>
      <c r="AC6158" t="s">
        <v>30</v>
      </c>
      <c r="AD6158" t="s">
        <v>9475</v>
      </c>
      <c r="AE6158" s="14">
        <v>31.92758609278712</v>
      </c>
      <c r="AF6158">
        <v>5</v>
      </c>
      <c r="AG6158" t="s">
        <v>69</v>
      </c>
      <c r="AH6158" t="s">
        <v>69</v>
      </c>
      <c r="AI6158" t="b">
        <v>0</v>
      </c>
      <c r="AJ6158" t="s">
        <v>23</v>
      </c>
      <c r="AK6158" t="s">
        <v>64</v>
      </c>
      <c r="AL6158" t="str">
        <f>IF(AmazonChurn[[#This Row],[Average Monthly Expenses]]&lt;=30,"Low",IF(AmazonChurn[[#This Row],[Average Monthly Expenses]]&lt;=60,"Medium","High"))</f>
        <v>Medium</v>
      </c>
      <c r="AM6158" t="str">
        <f>IF(AmazonChurn[[#This Row],[Number of Complaints or Support]]&lt;3,"Low",IF(AmazonChurn[[#This Row],[Number of Complaints or Support]]&lt;=7,"Medium","High"))</f>
        <v>Medium</v>
      </c>
      <c r="AN6158" s="14">
        <f>AmazonChurn[[#This Row],[Number of Complaints or Support]]/AmazonChurn[[#This Row],[Account Length (in months)]]</f>
        <v>6.8493150684931503E-2</v>
      </c>
    </row>
    <row r="6159" spans="1:40" x14ac:dyDescent="0.25">
      <c r="A6159" t="s">
        <v>8672</v>
      </c>
      <c r="B6159" t="s">
        <v>23</v>
      </c>
      <c r="C6159">
        <v>11</v>
      </c>
      <c r="D6159">
        <v>2</v>
      </c>
      <c r="E6159">
        <v>10</v>
      </c>
      <c r="F6159">
        <v>0</v>
      </c>
      <c r="G6159" t="s">
        <v>23</v>
      </c>
      <c r="H6159">
        <v>42</v>
      </c>
      <c r="I6159" t="s">
        <v>181</v>
      </c>
      <c r="J6159" t="s">
        <v>25</v>
      </c>
      <c r="K6159" t="s">
        <v>25</v>
      </c>
      <c r="L6159">
        <v>21</v>
      </c>
      <c r="M6159" t="s">
        <v>36</v>
      </c>
      <c r="N6159" t="s">
        <v>23</v>
      </c>
      <c r="O6159" t="s">
        <v>23</v>
      </c>
      <c r="P6159">
        <v>0</v>
      </c>
      <c r="Q6159" t="s">
        <v>36</v>
      </c>
      <c r="R6159" t="s">
        <v>26</v>
      </c>
      <c r="S6159" t="s">
        <v>38</v>
      </c>
      <c r="T6159">
        <v>22</v>
      </c>
      <c r="U6159" t="s">
        <v>9484</v>
      </c>
      <c r="V6159">
        <v>22</v>
      </c>
      <c r="W6159">
        <v>254</v>
      </c>
      <c r="Z6159" t="s">
        <v>775</v>
      </c>
      <c r="AA6159" s="1">
        <v>44852</v>
      </c>
      <c r="AB6159" s="1">
        <v>44271</v>
      </c>
      <c r="AC6159" t="s">
        <v>41</v>
      </c>
      <c r="AD6159" t="s">
        <v>9477</v>
      </c>
      <c r="AE6159" s="14">
        <v>23.984849759964138</v>
      </c>
      <c r="AF6159">
        <v>4</v>
      </c>
      <c r="AG6159" t="s">
        <v>53</v>
      </c>
      <c r="AH6159" t="s">
        <v>9480</v>
      </c>
      <c r="AI6159" t="b">
        <v>1</v>
      </c>
      <c r="AJ6159" t="s">
        <v>36</v>
      </c>
      <c r="AK6159" t="s">
        <v>64</v>
      </c>
      <c r="AL6159" t="str">
        <f>IF(AmazonChurn[[#This Row],[Average Monthly Expenses]]&lt;=30,"Low",IF(AmazonChurn[[#This Row],[Average Monthly Expenses]]&lt;=60,"Medium","High"))</f>
        <v>Low</v>
      </c>
      <c r="AM6159" t="str">
        <f>IF(AmazonChurn[[#This Row],[Number of Complaints or Support]]&lt;3,"Low",IF(AmazonChurn[[#This Row],[Number of Complaints or Support]]&lt;=7,"Medium","High"))</f>
        <v>Medium</v>
      </c>
      <c r="AN6159" s="14">
        <f>AmazonChurn[[#This Row],[Number of Complaints or Support]]/AmazonChurn[[#This Row],[Account Length (in months)]]</f>
        <v>0.36363636363636365</v>
      </c>
    </row>
    <row r="6160" spans="1:40" x14ac:dyDescent="0.25">
      <c r="A6160" t="s">
        <v>8673</v>
      </c>
      <c r="B6160" t="s">
        <v>23</v>
      </c>
      <c r="C6160">
        <v>60</v>
      </c>
      <c r="D6160">
        <v>0</v>
      </c>
      <c r="E6160">
        <v>7</v>
      </c>
      <c r="F6160">
        <v>1</v>
      </c>
      <c r="G6160" t="s">
        <v>36</v>
      </c>
      <c r="H6160">
        <v>0</v>
      </c>
      <c r="I6160" t="s">
        <v>88</v>
      </c>
      <c r="J6160" t="s">
        <v>35</v>
      </c>
      <c r="K6160" t="s">
        <v>9472</v>
      </c>
      <c r="L6160">
        <v>53</v>
      </c>
      <c r="M6160" t="s">
        <v>23</v>
      </c>
      <c r="N6160" t="s">
        <v>23</v>
      </c>
      <c r="O6160" t="s">
        <v>23</v>
      </c>
      <c r="P6160">
        <v>0</v>
      </c>
      <c r="Q6160" t="s">
        <v>36</v>
      </c>
      <c r="R6160" t="s">
        <v>26</v>
      </c>
      <c r="S6160" t="s">
        <v>124</v>
      </c>
      <c r="T6160">
        <v>50</v>
      </c>
      <c r="U6160" t="s">
        <v>9484</v>
      </c>
      <c r="V6160">
        <v>50</v>
      </c>
      <c r="W6160">
        <v>2983</v>
      </c>
      <c r="Z6160" t="s">
        <v>5041</v>
      </c>
      <c r="AA6160" s="1">
        <v>44160</v>
      </c>
      <c r="AB6160" s="1">
        <v>44203</v>
      </c>
      <c r="AC6160" t="s">
        <v>41</v>
      </c>
      <c r="AD6160" t="s">
        <v>9477</v>
      </c>
      <c r="AE6160" s="14">
        <v>42.782283081911423</v>
      </c>
      <c r="AF6160">
        <v>4</v>
      </c>
      <c r="AG6160" t="s">
        <v>31</v>
      </c>
      <c r="AH6160" t="s">
        <v>31</v>
      </c>
      <c r="AI6160" t="b">
        <v>0</v>
      </c>
      <c r="AJ6160" t="s">
        <v>23</v>
      </c>
      <c r="AK6160" t="s">
        <v>54</v>
      </c>
      <c r="AL6160" t="str">
        <f>IF(AmazonChurn[[#This Row],[Average Monthly Expenses]]&lt;=30,"Low",IF(AmazonChurn[[#This Row],[Average Monthly Expenses]]&lt;=60,"Medium","High"))</f>
        <v>Medium</v>
      </c>
      <c r="AM6160" t="str">
        <f>IF(AmazonChurn[[#This Row],[Number of Complaints or Support]]&lt;3,"Low",IF(AmazonChurn[[#This Row],[Number of Complaints or Support]]&lt;=7,"Medium","High"))</f>
        <v>Medium</v>
      </c>
      <c r="AN6160" s="14">
        <f>AmazonChurn[[#This Row],[Number of Complaints or Support]]/AmazonChurn[[#This Row],[Account Length (in months)]]</f>
        <v>6.6666666666666666E-2</v>
      </c>
    </row>
    <row r="6161" spans="1:40" x14ac:dyDescent="0.25">
      <c r="A6161" t="s">
        <v>8674</v>
      </c>
      <c r="B6161" t="s">
        <v>23</v>
      </c>
      <c r="C6161">
        <v>1</v>
      </c>
      <c r="D6161">
        <v>0</v>
      </c>
      <c r="E6161">
        <v>0</v>
      </c>
      <c r="F6161">
        <v>0</v>
      </c>
      <c r="G6161" t="s">
        <v>23</v>
      </c>
      <c r="H6161">
        <v>0</v>
      </c>
      <c r="I6161" t="s">
        <v>162</v>
      </c>
      <c r="J6161" t="s">
        <v>35</v>
      </c>
      <c r="K6161" t="s">
        <v>9472</v>
      </c>
      <c r="L6161">
        <v>44</v>
      </c>
      <c r="M6161" t="s">
        <v>23</v>
      </c>
      <c r="N6161" t="s">
        <v>23</v>
      </c>
      <c r="O6161" t="s">
        <v>23</v>
      </c>
      <c r="P6161">
        <v>0</v>
      </c>
      <c r="Q6161" t="s">
        <v>23</v>
      </c>
      <c r="R6161" t="s">
        <v>26</v>
      </c>
      <c r="S6161" t="s">
        <v>130</v>
      </c>
      <c r="T6161">
        <v>13</v>
      </c>
      <c r="U6161" t="s">
        <v>9483</v>
      </c>
      <c r="V6161">
        <v>13</v>
      </c>
      <c r="W6161">
        <v>13</v>
      </c>
      <c r="Z6161" t="s">
        <v>1205</v>
      </c>
      <c r="AA6161" s="1">
        <v>44745</v>
      </c>
      <c r="AB6161" s="1">
        <v>44710</v>
      </c>
      <c r="AC6161" t="s">
        <v>41</v>
      </c>
      <c r="AD6161" t="s">
        <v>9477</v>
      </c>
      <c r="AE6161" s="14">
        <v>15.42898785349229</v>
      </c>
      <c r="AF6161">
        <v>10</v>
      </c>
      <c r="AG6161" t="s">
        <v>53</v>
      </c>
      <c r="AH6161" t="s">
        <v>9480</v>
      </c>
      <c r="AI6161" t="b">
        <v>0</v>
      </c>
      <c r="AJ6161" t="s">
        <v>23</v>
      </c>
      <c r="AK6161" t="s">
        <v>32</v>
      </c>
      <c r="AL6161" t="str">
        <f>IF(AmazonChurn[[#This Row],[Average Monthly Expenses]]&lt;=30,"Low",IF(AmazonChurn[[#This Row],[Average Monthly Expenses]]&lt;=60,"Medium","High"))</f>
        <v>Low</v>
      </c>
      <c r="AM6161" t="str">
        <f>IF(AmazonChurn[[#This Row],[Number of Complaints or Support]]&lt;3,"Low",IF(AmazonChurn[[#This Row],[Number of Complaints or Support]]&lt;=7,"Medium","High"))</f>
        <v>High</v>
      </c>
      <c r="AN6161" s="14">
        <f>AmazonChurn[[#This Row],[Number of Complaints or Support]]/AmazonChurn[[#This Row],[Account Length (in months)]]</f>
        <v>10</v>
      </c>
    </row>
    <row r="6162" spans="1:40" x14ac:dyDescent="0.25">
      <c r="A6162" t="s">
        <v>8675</v>
      </c>
      <c r="B6162" t="s">
        <v>23</v>
      </c>
      <c r="C6162">
        <v>2</v>
      </c>
      <c r="D6162">
        <v>1</v>
      </c>
      <c r="E6162">
        <v>0</v>
      </c>
      <c r="F6162">
        <v>0</v>
      </c>
      <c r="G6162" t="s">
        <v>23</v>
      </c>
      <c r="H6162">
        <v>0</v>
      </c>
      <c r="I6162" t="s">
        <v>438</v>
      </c>
      <c r="J6162" t="s">
        <v>35</v>
      </c>
      <c r="K6162" t="s">
        <v>9472</v>
      </c>
      <c r="L6162">
        <v>45</v>
      </c>
      <c r="M6162" t="s">
        <v>23</v>
      </c>
      <c r="N6162" t="s">
        <v>23</v>
      </c>
      <c r="O6162" t="s">
        <v>36</v>
      </c>
      <c r="P6162">
        <v>3</v>
      </c>
      <c r="Q6162" t="s">
        <v>23</v>
      </c>
      <c r="R6162" t="s">
        <v>26</v>
      </c>
      <c r="S6162" t="s">
        <v>214</v>
      </c>
      <c r="T6162">
        <v>8</v>
      </c>
      <c r="U6162" t="s">
        <v>9486</v>
      </c>
      <c r="V6162">
        <v>8</v>
      </c>
      <c r="W6162">
        <v>16</v>
      </c>
      <c r="Z6162" t="s">
        <v>1412</v>
      </c>
      <c r="AA6162" s="1">
        <v>44996</v>
      </c>
      <c r="AB6162" s="1">
        <v>44502</v>
      </c>
      <c r="AC6162" t="s">
        <v>30</v>
      </c>
      <c r="AD6162" t="s">
        <v>9475</v>
      </c>
      <c r="AE6162" s="14">
        <v>7.9671621272824433</v>
      </c>
      <c r="AF6162">
        <v>1</v>
      </c>
      <c r="AG6162" t="s">
        <v>31</v>
      </c>
      <c r="AH6162" t="s">
        <v>31</v>
      </c>
      <c r="AI6162" t="b">
        <v>0</v>
      </c>
      <c r="AJ6162" t="s">
        <v>23</v>
      </c>
      <c r="AK6162" t="s">
        <v>73</v>
      </c>
      <c r="AL6162" t="str">
        <f>IF(AmazonChurn[[#This Row],[Average Monthly Expenses]]&lt;=30,"Low",IF(AmazonChurn[[#This Row],[Average Monthly Expenses]]&lt;=60,"Medium","High"))</f>
        <v>Low</v>
      </c>
      <c r="AM6162" t="str">
        <f>IF(AmazonChurn[[#This Row],[Number of Complaints or Support]]&lt;3,"Low",IF(AmazonChurn[[#This Row],[Number of Complaints or Support]]&lt;=7,"Medium","High"))</f>
        <v>Low</v>
      </c>
      <c r="AN6162" s="14">
        <f>AmazonChurn[[#This Row],[Number of Complaints or Support]]/AmazonChurn[[#This Row],[Account Length (in months)]]</f>
        <v>0.5</v>
      </c>
    </row>
    <row r="6163" spans="1:40" x14ac:dyDescent="0.25">
      <c r="A6163" t="s">
        <v>8676</v>
      </c>
      <c r="B6163" t="s">
        <v>23</v>
      </c>
      <c r="C6163">
        <v>24</v>
      </c>
      <c r="D6163">
        <v>0</v>
      </c>
      <c r="E6163">
        <v>0</v>
      </c>
      <c r="F6163">
        <v>0</v>
      </c>
      <c r="G6163" t="s">
        <v>23</v>
      </c>
      <c r="H6163">
        <v>0</v>
      </c>
      <c r="I6163" t="s">
        <v>145</v>
      </c>
      <c r="J6163" t="s">
        <v>25</v>
      </c>
      <c r="K6163" t="s">
        <v>25</v>
      </c>
      <c r="L6163">
        <v>45</v>
      </c>
      <c r="M6163" t="s">
        <v>23</v>
      </c>
      <c r="N6163" t="s">
        <v>23</v>
      </c>
      <c r="O6163" t="s">
        <v>23</v>
      </c>
      <c r="P6163">
        <v>0</v>
      </c>
      <c r="Q6163" t="s">
        <v>23</v>
      </c>
      <c r="R6163" t="s">
        <v>57</v>
      </c>
      <c r="S6163" t="s">
        <v>130</v>
      </c>
      <c r="T6163">
        <v>9</v>
      </c>
      <c r="U6163" t="s">
        <v>9483</v>
      </c>
      <c r="V6163">
        <v>9</v>
      </c>
      <c r="W6163">
        <v>226</v>
      </c>
      <c r="Z6163" t="s">
        <v>5459</v>
      </c>
      <c r="AA6163" s="1">
        <v>45241</v>
      </c>
      <c r="AB6163" s="1">
        <v>43841</v>
      </c>
      <c r="AC6163" t="s">
        <v>30</v>
      </c>
      <c r="AD6163" t="s">
        <v>9475</v>
      </c>
      <c r="AE6163" s="14">
        <v>9.2020889808783686</v>
      </c>
      <c r="AF6163">
        <v>2</v>
      </c>
      <c r="AG6163" t="s">
        <v>53</v>
      </c>
      <c r="AH6163" t="s">
        <v>9480</v>
      </c>
      <c r="AI6163" t="b">
        <v>0</v>
      </c>
      <c r="AJ6163" t="s">
        <v>23</v>
      </c>
      <c r="AK6163" t="s">
        <v>73</v>
      </c>
      <c r="AL6163" t="str">
        <f>IF(AmazonChurn[[#This Row],[Average Monthly Expenses]]&lt;=30,"Low",IF(AmazonChurn[[#This Row],[Average Monthly Expenses]]&lt;=60,"Medium","High"))</f>
        <v>Low</v>
      </c>
      <c r="AM6163" t="str">
        <f>IF(AmazonChurn[[#This Row],[Number of Complaints or Support]]&lt;3,"Low",IF(AmazonChurn[[#This Row],[Number of Complaints or Support]]&lt;=7,"Medium","High"))</f>
        <v>Low</v>
      </c>
      <c r="AN6163" s="14">
        <f>AmazonChurn[[#This Row],[Number of Complaints or Support]]/AmazonChurn[[#This Row],[Account Length (in months)]]</f>
        <v>8.3333333333333329E-2</v>
      </c>
    </row>
    <row r="6164" spans="1:40" x14ac:dyDescent="0.25">
      <c r="A6164" t="s">
        <v>8677</v>
      </c>
      <c r="B6164" t="s">
        <v>36</v>
      </c>
      <c r="C6164">
        <v>50</v>
      </c>
      <c r="D6164">
        <v>3</v>
      </c>
      <c r="E6164">
        <v>7</v>
      </c>
      <c r="F6164">
        <v>1</v>
      </c>
      <c r="G6164" t="s">
        <v>36</v>
      </c>
      <c r="H6164">
        <v>0</v>
      </c>
      <c r="I6164" t="s">
        <v>361</v>
      </c>
      <c r="J6164" t="s">
        <v>35</v>
      </c>
      <c r="K6164" t="s">
        <v>9472</v>
      </c>
      <c r="L6164">
        <v>72</v>
      </c>
      <c r="M6164" t="s">
        <v>23</v>
      </c>
      <c r="N6164" t="s">
        <v>36</v>
      </c>
      <c r="O6164" t="s">
        <v>23</v>
      </c>
      <c r="P6164">
        <v>0</v>
      </c>
      <c r="Q6164" t="s">
        <v>23</v>
      </c>
      <c r="R6164" t="s">
        <v>26</v>
      </c>
      <c r="S6164" t="s">
        <v>130</v>
      </c>
      <c r="T6164">
        <v>34</v>
      </c>
      <c r="U6164" t="s">
        <v>9483</v>
      </c>
      <c r="V6164">
        <v>34</v>
      </c>
      <c r="W6164">
        <v>1705</v>
      </c>
      <c r="X6164" t="s">
        <v>46</v>
      </c>
      <c r="Y6164" t="s">
        <v>220</v>
      </c>
      <c r="Z6164" t="s">
        <v>4079</v>
      </c>
      <c r="AA6164" s="1">
        <v>44338</v>
      </c>
      <c r="AB6164" s="1">
        <v>45146</v>
      </c>
      <c r="AC6164" t="s">
        <v>30</v>
      </c>
      <c r="AD6164" t="s">
        <v>9475</v>
      </c>
      <c r="AE6164" s="14">
        <v>40.095190064438711</v>
      </c>
      <c r="AF6164">
        <v>2</v>
      </c>
      <c r="AG6164" t="s">
        <v>69</v>
      </c>
      <c r="AH6164" t="s">
        <v>69</v>
      </c>
      <c r="AI6164" t="b">
        <v>1</v>
      </c>
      <c r="AJ6164" t="s">
        <v>36</v>
      </c>
      <c r="AK6164" t="s">
        <v>32</v>
      </c>
      <c r="AL6164" t="str">
        <f>IF(AmazonChurn[[#This Row],[Average Monthly Expenses]]&lt;=30,"Low",IF(AmazonChurn[[#This Row],[Average Monthly Expenses]]&lt;=60,"Medium","High"))</f>
        <v>Medium</v>
      </c>
      <c r="AM6164" t="str">
        <f>IF(AmazonChurn[[#This Row],[Number of Complaints or Support]]&lt;3,"Low",IF(AmazonChurn[[#This Row],[Number of Complaints or Support]]&lt;=7,"Medium","High"))</f>
        <v>Low</v>
      </c>
      <c r="AN6164" s="14">
        <f>AmazonChurn[[#This Row],[Number of Complaints or Support]]/AmazonChurn[[#This Row],[Account Length (in months)]]</f>
        <v>0.04</v>
      </c>
    </row>
    <row r="6165" spans="1:40" x14ac:dyDescent="0.25">
      <c r="A6165" t="s">
        <v>8678</v>
      </c>
      <c r="B6165" t="s">
        <v>36</v>
      </c>
      <c r="C6165">
        <v>5</v>
      </c>
      <c r="D6165">
        <v>0</v>
      </c>
      <c r="E6165">
        <v>12</v>
      </c>
      <c r="F6165">
        <v>1</v>
      </c>
      <c r="G6165" t="s">
        <v>36</v>
      </c>
      <c r="H6165">
        <v>0</v>
      </c>
      <c r="I6165" t="s">
        <v>79</v>
      </c>
      <c r="J6165" t="s">
        <v>25</v>
      </c>
      <c r="K6165" t="s">
        <v>25</v>
      </c>
      <c r="L6165">
        <v>28</v>
      </c>
      <c r="M6165" t="s">
        <v>36</v>
      </c>
      <c r="N6165" t="s">
        <v>23</v>
      </c>
      <c r="O6165" t="s">
        <v>23</v>
      </c>
      <c r="P6165">
        <v>0</v>
      </c>
      <c r="Q6165" t="s">
        <v>36</v>
      </c>
      <c r="R6165" t="s">
        <v>26</v>
      </c>
      <c r="S6165" t="s">
        <v>176</v>
      </c>
      <c r="T6165">
        <v>55</v>
      </c>
      <c r="U6165" t="s">
        <v>9486</v>
      </c>
      <c r="V6165">
        <v>55</v>
      </c>
      <c r="W6165">
        <v>299</v>
      </c>
      <c r="X6165" t="s">
        <v>46</v>
      </c>
      <c r="Y6165" t="s">
        <v>286</v>
      </c>
      <c r="Z6165" t="s">
        <v>5290</v>
      </c>
      <c r="AA6165" s="1">
        <v>45274</v>
      </c>
      <c r="AB6165" s="1">
        <v>45282</v>
      </c>
      <c r="AC6165" t="s">
        <v>30</v>
      </c>
      <c r="AD6165" t="s">
        <v>9475</v>
      </c>
      <c r="AE6165" s="14">
        <v>52.972592549935442</v>
      </c>
      <c r="AF6165">
        <v>0</v>
      </c>
      <c r="AG6165" t="s">
        <v>53</v>
      </c>
      <c r="AH6165" t="s">
        <v>9480</v>
      </c>
      <c r="AI6165" t="b">
        <v>1</v>
      </c>
      <c r="AJ6165" t="s">
        <v>36</v>
      </c>
      <c r="AK6165" t="s">
        <v>32</v>
      </c>
      <c r="AL6165" t="str">
        <f>IF(AmazonChurn[[#This Row],[Average Monthly Expenses]]&lt;=30,"Low",IF(AmazonChurn[[#This Row],[Average Monthly Expenses]]&lt;=60,"Medium","High"))</f>
        <v>Medium</v>
      </c>
      <c r="AM6165" t="str">
        <f>IF(AmazonChurn[[#This Row],[Number of Complaints or Support]]&lt;3,"Low",IF(AmazonChurn[[#This Row],[Number of Complaints or Support]]&lt;=7,"Medium","High"))</f>
        <v>Low</v>
      </c>
      <c r="AN6165" s="14">
        <f>AmazonChurn[[#This Row],[Number of Complaints or Support]]/AmazonChurn[[#This Row],[Account Length (in months)]]</f>
        <v>0</v>
      </c>
    </row>
    <row r="6166" spans="1:40" x14ac:dyDescent="0.25">
      <c r="A6166" t="s">
        <v>8679</v>
      </c>
      <c r="B6166" t="s">
        <v>23</v>
      </c>
      <c r="C6166">
        <v>6</v>
      </c>
      <c r="D6166">
        <v>0</v>
      </c>
      <c r="E6166">
        <v>0</v>
      </c>
      <c r="F6166">
        <v>0</v>
      </c>
      <c r="G6166" t="s">
        <v>23</v>
      </c>
      <c r="H6166">
        <v>0</v>
      </c>
      <c r="I6166" t="s">
        <v>61</v>
      </c>
      <c r="J6166" t="s">
        <v>35</v>
      </c>
      <c r="K6166" t="s">
        <v>9472</v>
      </c>
      <c r="L6166">
        <v>24</v>
      </c>
      <c r="M6166" t="s">
        <v>36</v>
      </c>
      <c r="N6166" t="s">
        <v>23</v>
      </c>
      <c r="O6166" t="s">
        <v>23</v>
      </c>
      <c r="P6166">
        <v>0</v>
      </c>
      <c r="Q6166" t="s">
        <v>23</v>
      </c>
      <c r="R6166" t="s">
        <v>37</v>
      </c>
      <c r="S6166" t="s">
        <v>130</v>
      </c>
      <c r="T6166">
        <v>8</v>
      </c>
      <c r="U6166" t="s">
        <v>9483</v>
      </c>
      <c r="V6166">
        <v>8</v>
      </c>
      <c r="W6166">
        <v>44</v>
      </c>
      <c r="Z6166" t="s">
        <v>3809</v>
      </c>
      <c r="AA6166" s="1">
        <v>45133</v>
      </c>
      <c r="AB6166" s="1">
        <v>45273</v>
      </c>
      <c r="AC6166" t="s">
        <v>41</v>
      </c>
      <c r="AD6166" t="s">
        <v>9477</v>
      </c>
      <c r="AE6166" s="14">
        <v>9.16332368581865</v>
      </c>
      <c r="AF6166">
        <v>0</v>
      </c>
      <c r="AG6166" t="s">
        <v>69</v>
      </c>
      <c r="AH6166" t="s">
        <v>69</v>
      </c>
      <c r="AI6166" t="b">
        <v>0</v>
      </c>
      <c r="AJ6166" t="s">
        <v>23</v>
      </c>
      <c r="AK6166" t="s">
        <v>64</v>
      </c>
      <c r="AL6166" t="str">
        <f>IF(AmazonChurn[[#This Row],[Average Monthly Expenses]]&lt;=30,"Low",IF(AmazonChurn[[#This Row],[Average Monthly Expenses]]&lt;=60,"Medium","High"))</f>
        <v>Low</v>
      </c>
      <c r="AM6166" t="str">
        <f>IF(AmazonChurn[[#This Row],[Number of Complaints or Support]]&lt;3,"Low",IF(AmazonChurn[[#This Row],[Number of Complaints or Support]]&lt;=7,"Medium","High"))</f>
        <v>Low</v>
      </c>
      <c r="AN6166" s="14">
        <f>AmazonChurn[[#This Row],[Number of Complaints or Support]]/AmazonChurn[[#This Row],[Account Length (in months)]]</f>
        <v>0</v>
      </c>
    </row>
    <row r="6167" spans="1:40" x14ac:dyDescent="0.25">
      <c r="A6167" t="s">
        <v>8680</v>
      </c>
      <c r="B6167" t="s">
        <v>36</v>
      </c>
      <c r="C6167">
        <v>61</v>
      </c>
      <c r="D6167">
        <v>5</v>
      </c>
      <c r="E6167">
        <v>6</v>
      </c>
      <c r="F6167">
        <v>1</v>
      </c>
      <c r="G6167" t="s">
        <v>36</v>
      </c>
      <c r="H6167">
        <v>0</v>
      </c>
      <c r="I6167" t="s">
        <v>56</v>
      </c>
      <c r="J6167" t="s">
        <v>25</v>
      </c>
      <c r="K6167" t="s">
        <v>25</v>
      </c>
      <c r="L6167">
        <v>82</v>
      </c>
      <c r="M6167" t="s">
        <v>23</v>
      </c>
      <c r="N6167" t="s">
        <v>36</v>
      </c>
      <c r="O6167" t="s">
        <v>23</v>
      </c>
      <c r="P6167">
        <v>0</v>
      </c>
      <c r="Q6167" t="s">
        <v>36</v>
      </c>
      <c r="R6167" t="s">
        <v>37</v>
      </c>
      <c r="S6167" t="s">
        <v>130</v>
      </c>
      <c r="T6167">
        <v>54</v>
      </c>
      <c r="U6167" t="s">
        <v>9483</v>
      </c>
      <c r="V6167">
        <v>54</v>
      </c>
      <c r="W6167">
        <v>3298</v>
      </c>
      <c r="X6167" t="s">
        <v>46</v>
      </c>
      <c r="Y6167" t="s">
        <v>191</v>
      </c>
      <c r="Z6167" t="s">
        <v>7632</v>
      </c>
      <c r="AA6167" s="1">
        <v>44303</v>
      </c>
      <c r="AB6167" s="1">
        <v>44806</v>
      </c>
      <c r="AC6167" t="s">
        <v>41</v>
      </c>
      <c r="AD6167" t="s">
        <v>9477</v>
      </c>
      <c r="AE6167" s="14">
        <v>43.928353809074039</v>
      </c>
      <c r="AF6167">
        <v>7</v>
      </c>
      <c r="AG6167" t="s">
        <v>69</v>
      </c>
      <c r="AH6167" t="s">
        <v>69</v>
      </c>
      <c r="AI6167" t="b">
        <v>1</v>
      </c>
      <c r="AJ6167" t="s">
        <v>36</v>
      </c>
      <c r="AK6167" t="s">
        <v>73</v>
      </c>
      <c r="AL6167" t="str">
        <f>IF(AmazonChurn[[#This Row],[Average Monthly Expenses]]&lt;=30,"Low",IF(AmazonChurn[[#This Row],[Average Monthly Expenses]]&lt;=60,"Medium","High"))</f>
        <v>Medium</v>
      </c>
      <c r="AM6167" t="str">
        <f>IF(AmazonChurn[[#This Row],[Number of Complaints or Support]]&lt;3,"Low",IF(AmazonChurn[[#This Row],[Number of Complaints or Support]]&lt;=7,"Medium","High"))</f>
        <v>Medium</v>
      </c>
      <c r="AN6167" s="14">
        <f>AmazonChurn[[#This Row],[Number of Complaints or Support]]/AmazonChurn[[#This Row],[Account Length (in months)]]</f>
        <v>0.11475409836065574</v>
      </c>
    </row>
    <row r="6168" spans="1:40" x14ac:dyDescent="0.25">
      <c r="A6168" t="s">
        <v>8681</v>
      </c>
      <c r="B6168" t="s">
        <v>23</v>
      </c>
      <c r="C6168">
        <v>59</v>
      </c>
      <c r="D6168">
        <v>1</v>
      </c>
      <c r="E6168">
        <v>29</v>
      </c>
      <c r="F6168">
        <v>0</v>
      </c>
      <c r="G6168" t="s">
        <v>23</v>
      </c>
      <c r="H6168">
        <v>31</v>
      </c>
      <c r="I6168" t="s">
        <v>116</v>
      </c>
      <c r="J6168" t="s">
        <v>35</v>
      </c>
      <c r="K6168" t="s">
        <v>9472</v>
      </c>
      <c r="L6168">
        <v>36</v>
      </c>
      <c r="M6168" t="s">
        <v>23</v>
      </c>
      <c r="N6168" t="s">
        <v>23</v>
      </c>
      <c r="O6168" t="s">
        <v>36</v>
      </c>
      <c r="P6168">
        <v>6</v>
      </c>
      <c r="Q6168" t="s">
        <v>23</v>
      </c>
      <c r="R6168" t="s">
        <v>37</v>
      </c>
      <c r="S6168" t="s">
        <v>130</v>
      </c>
      <c r="T6168">
        <v>31</v>
      </c>
      <c r="U6168" t="s">
        <v>9483</v>
      </c>
      <c r="V6168">
        <v>31</v>
      </c>
      <c r="W6168">
        <v>1808</v>
      </c>
      <c r="Z6168" t="s">
        <v>864</v>
      </c>
      <c r="AA6168" s="1">
        <v>43928</v>
      </c>
      <c r="AB6168" s="1">
        <v>44396</v>
      </c>
      <c r="AC6168" t="s">
        <v>48</v>
      </c>
      <c r="AD6168" t="s">
        <v>9476</v>
      </c>
      <c r="AE6168" s="14">
        <v>36.259110749457221</v>
      </c>
      <c r="AF6168">
        <v>2</v>
      </c>
      <c r="AG6168" t="s">
        <v>53</v>
      </c>
      <c r="AH6168" t="s">
        <v>9480</v>
      </c>
      <c r="AI6168" t="b">
        <v>0</v>
      </c>
      <c r="AJ6168" t="s">
        <v>23</v>
      </c>
      <c r="AK6168" t="s">
        <v>73</v>
      </c>
      <c r="AL6168" t="str">
        <f>IF(AmazonChurn[[#This Row],[Average Monthly Expenses]]&lt;=30,"Low",IF(AmazonChurn[[#This Row],[Average Monthly Expenses]]&lt;=60,"Medium","High"))</f>
        <v>Medium</v>
      </c>
      <c r="AM6168" t="str">
        <f>IF(AmazonChurn[[#This Row],[Number of Complaints or Support]]&lt;3,"Low",IF(AmazonChurn[[#This Row],[Number of Complaints or Support]]&lt;=7,"Medium","High"))</f>
        <v>Low</v>
      </c>
      <c r="AN6168" s="14">
        <f>AmazonChurn[[#This Row],[Number of Complaints or Support]]/AmazonChurn[[#This Row],[Account Length (in months)]]</f>
        <v>3.3898305084745763E-2</v>
      </c>
    </row>
    <row r="6169" spans="1:40" x14ac:dyDescent="0.25">
      <c r="A6169" t="s">
        <v>8682</v>
      </c>
      <c r="B6169" t="s">
        <v>36</v>
      </c>
      <c r="C6169">
        <v>26</v>
      </c>
      <c r="D6169">
        <v>5</v>
      </c>
      <c r="E6169">
        <v>6</v>
      </c>
      <c r="F6169">
        <v>1</v>
      </c>
      <c r="G6169" t="s">
        <v>36</v>
      </c>
      <c r="H6169">
        <v>0</v>
      </c>
      <c r="I6169" t="s">
        <v>159</v>
      </c>
      <c r="J6169" t="s">
        <v>25</v>
      </c>
      <c r="K6169" t="s">
        <v>25</v>
      </c>
      <c r="L6169">
        <v>85</v>
      </c>
      <c r="M6169" t="s">
        <v>23</v>
      </c>
      <c r="N6169" t="s">
        <v>36</v>
      </c>
      <c r="O6169" t="s">
        <v>23</v>
      </c>
      <c r="P6169">
        <v>0</v>
      </c>
      <c r="Q6169" t="s">
        <v>23</v>
      </c>
      <c r="R6169" t="s">
        <v>26</v>
      </c>
      <c r="S6169" t="s">
        <v>38</v>
      </c>
      <c r="T6169">
        <v>27</v>
      </c>
      <c r="U6169" t="s">
        <v>9484</v>
      </c>
      <c r="V6169">
        <v>27</v>
      </c>
      <c r="W6169">
        <v>700</v>
      </c>
      <c r="X6169" t="s">
        <v>110</v>
      </c>
      <c r="Y6169" t="s">
        <v>204</v>
      </c>
      <c r="Z6169" t="s">
        <v>4482</v>
      </c>
      <c r="AA6169" s="1">
        <v>44772</v>
      </c>
      <c r="AB6169" s="1">
        <v>44560</v>
      </c>
      <c r="AC6169" t="s">
        <v>41</v>
      </c>
      <c r="AD6169" t="s">
        <v>9477</v>
      </c>
      <c r="AE6169" s="14">
        <v>31.931760378827729</v>
      </c>
      <c r="AF6169">
        <v>7</v>
      </c>
      <c r="AG6169" t="s">
        <v>53</v>
      </c>
      <c r="AH6169" t="s">
        <v>9480</v>
      </c>
      <c r="AI6169" t="b">
        <v>0</v>
      </c>
      <c r="AJ6169" t="s">
        <v>23</v>
      </c>
      <c r="AK6169" t="s">
        <v>32</v>
      </c>
      <c r="AL6169" t="str">
        <f>IF(AmazonChurn[[#This Row],[Average Monthly Expenses]]&lt;=30,"Low",IF(AmazonChurn[[#This Row],[Average Monthly Expenses]]&lt;=60,"Medium","High"))</f>
        <v>Medium</v>
      </c>
      <c r="AM6169" t="str">
        <f>IF(AmazonChurn[[#This Row],[Number of Complaints or Support]]&lt;3,"Low",IF(AmazonChurn[[#This Row],[Number of Complaints or Support]]&lt;=7,"Medium","High"))</f>
        <v>Medium</v>
      </c>
      <c r="AN6169" s="14">
        <f>AmazonChurn[[#This Row],[Number of Complaints or Support]]/AmazonChurn[[#This Row],[Account Length (in months)]]</f>
        <v>0.26923076923076922</v>
      </c>
    </row>
    <row r="6170" spans="1:40" x14ac:dyDescent="0.25">
      <c r="A6170" t="s">
        <v>8530</v>
      </c>
      <c r="B6170" t="s">
        <v>23</v>
      </c>
      <c r="C6170">
        <v>66</v>
      </c>
      <c r="D6170">
        <v>0</v>
      </c>
      <c r="E6170">
        <v>3</v>
      </c>
      <c r="F6170">
        <v>0</v>
      </c>
      <c r="G6170" t="s">
        <v>23</v>
      </c>
      <c r="H6170">
        <v>16</v>
      </c>
      <c r="I6170" t="s">
        <v>92</v>
      </c>
      <c r="J6170" t="s">
        <v>25</v>
      </c>
      <c r="K6170" t="s">
        <v>25</v>
      </c>
      <c r="L6170">
        <v>62</v>
      </c>
      <c r="M6170" t="s">
        <v>23</v>
      </c>
      <c r="N6170" t="s">
        <v>23</v>
      </c>
      <c r="O6170" t="s">
        <v>23</v>
      </c>
      <c r="P6170">
        <v>0</v>
      </c>
      <c r="Q6170" t="s">
        <v>36</v>
      </c>
      <c r="R6170" t="s">
        <v>57</v>
      </c>
      <c r="S6170" t="s">
        <v>27</v>
      </c>
      <c r="T6170">
        <v>35</v>
      </c>
      <c r="U6170" t="s">
        <v>9483</v>
      </c>
      <c r="V6170">
        <v>35</v>
      </c>
      <c r="W6170">
        <v>2351</v>
      </c>
      <c r="Z6170" t="s">
        <v>1598</v>
      </c>
      <c r="AA6170" s="1">
        <v>44365</v>
      </c>
      <c r="AB6170" s="1">
        <v>44932</v>
      </c>
      <c r="AC6170" t="s">
        <v>48</v>
      </c>
      <c r="AD6170" t="s">
        <v>9476</v>
      </c>
      <c r="AE6170" s="14">
        <v>36.939940965145169</v>
      </c>
      <c r="AF6170">
        <v>9</v>
      </c>
      <c r="AG6170" t="s">
        <v>69</v>
      </c>
      <c r="AH6170" t="s">
        <v>69</v>
      </c>
      <c r="AI6170" t="b">
        <v>1</v>
      </c>
      <c r="AJ6170" t="s">
        <v>36</v>
      </c>
      <c r="AK6170" t="s">
        <v>64</v>
      </c>
      <c r="AL6170" t="str">
        <f>IF(AmazonChurn[[#This Row],[Average Monthly Expenses]]&lt;=30,"Low",IF(AmazonChurn[[#This Row],[Average Monthly Expenses]]&lt;=60,"Medium","High"))</f>
        <v>Medium</v>
      </c>
      <c r="AM6170" t="str">
        <f>IF(AmazonChurn[[#This Row],[Number of Complaints or Support]]&lt;3,"Low",IF(AmazonChurn[[#This Row],[Number of Complaints or Support]]&lt;=7,"Medium","High"))</f>
        <v>High</v>
      </c>
      <c r="AN6170" s="14">
        <f>AmazonChurn[[#This Row],[Number of Complaints or Support]]/AmazonChurn[[#This Row],[Account Length (in months)]]</f>
        <v>0.13636363636363635</v>
      </c>
    </row>
    <row r="6171" spans="1:40" x14ac:dyDescent="0.25">
      <c r="A6171" t="s">
        <v>8683</v>
      </c>
      <c r="B6171" t="s">
        <v>23</v>
      </c>
      <c r="C6171">
        <v>6</v>
      </c>
      <c r="D6171">
        <v>0</v>
      </c>
      <c r="E6171">
        <v>15</v>
      </c>
      <c r="F6171">
        <v>1</v>
      </c>
      <c r="G6171" t="s">
        <v>36</v>
      </c>
      <c r="H6171">
        <v>0</v>
      </c>
      <c r="I6171" t="s">
        <v>640</v>
      </c>
      <c r="J6171" t="s">
        <v>25</v>
      </c>
      <c r="K6171" t="s">
        <v>25</v>
      </c>
      <c r="L6171">
        <v>22</v>
      </c>
      <c r="M6171" t="s">
        <v>36</v>
      </c>
      <c r="N6171" t="s">
        <v>23</v>
      </c>
      <c r="O6171" t="s">
        <v>36</v>
      </c>
      <c r="P6171">
        <v>6</v>
      </c>
      <c r="Q6171" t="s">
        <v>23</v>
      </c>
      <c r="R6171" t="s">
        <v>26</v>
      </c>
      <c r="S6171" t="s">
        <v>124</v>
      </c>
      <c r="T6171">
        <v>12</v>
      </c>
      <c r="U6171" t="s">
        <v>9484</v>
      </c>
      <c r="V6171">
        <v>12</v>
      </c>
      <c r="W6171">
        <v>72</v>
      </c>
      <c r="Z6171" t="s">
        <v>2450</v>
      </c>
      <c r="AA6171" s="1">
        <v>44638</v>
      </c>
      <c r="AB6171" s="1">
        <v>44870</v>
      </c>
      <c r="AC6171" t="s">
        <v>41</v>
      </c>
      <c r="AD6171" t="s">
        <v>9477</v>
      </c>
      <c r="AE6171" s="14">
        <v>11.747648422943019</v>
      </c>
      <c r="AF6171">
        <v>3</v>
      </c>
      <c r="AG6171" t="s">
        <v>31</v>
      </c>
      <c r="AH6171" t="s">
        <v>31</v>
      </c>
      <c r="AI6171" t="b">
        <v>1</v>
      </c>
      <c r="AJ6171" t="s">
        <v>36</v>
      </c>
      <c r="AK6171" t="s">
        <v>73</v>
      </c>
      <c r="AL6171" t="str">
        <f>IF(AmazonChurn[[#This Row],[Average Monthly Expenses]]&lt;=30,"Low",IF(AmazonChurn[[#This Row],[Average Monthly Expenses]]&lt;=60,"Medium","High"))</f>
        <v>Low</v>
      </c>
      <c r="AM6171" t="str">
        <f>IF(AmazonChurn[[#This Row],[Number of Complaints or Support]]&lt;3,"Low",IF(AmazonChurn[[#This Row],[Number of Complaints or Support]]&lt;=7,"Medium","High"))</f>
        <v>Medium</v>
      </c>
      <c r="AN6171" s="14">
        <f>AmazonChurn[[#This Row],[Number of Complaints or Support]]/AmazonChurn[[#This Row],[Account Length (in months)]]</f>
        <v>0.5</v>
      </c>
    </row>
    <row r="6172" spans="1:40" x14ac:dyDescent="0.25">
      <c r="A6172" t="s">
        <v>8684</v>
      </c>
      <c r="B6172" t="s">
        <v>36</v>
      </c>
      <c r="C6172">
        <v>5</v>
      </c>
      <c r="D6172">
        <v>0</v>
      </c>
      <c r="E6172">
        <v>6</v>
      </c>
      <c r="F6172">
        <v>1</v>
      </c>
      <c r="G6172" t="s">
        <v>36</v>
      </c>
      <c r="H6172">
        <v>0</v>
      </c>
      <c r="I6172" t="s">
        <v>167</v>
      </c>
      <c r="J6172" t="s">
        <v>25</v>
      </c>
      <c r="K6172" t="s">
        <v>25</v>
      </c>
      <c r="L6172">
        <v>37</v>
      </c>
      <c r="M6172" t="s">
        <v>23</v>
      </c>
      <c r="N6172" t="s">
        <v>23</v>
      </c>
      <c r="O6172" t="s">
        <v>23</v>
      </c>
      <c r="P6172">
        <v>0</v>
      </c>
      <c r="Q6172" t="s">
        <v>23</v>
      </c>
      <c r="R6172" t="s">
        <v>26</v>
      </c>
      <c r="S6172" t="s">
        <v>38</v>
      </c>
      <c r="T6172">
        <v>38</v>
      </c>
      <c r="U6172" t="s">
        <v>9484</v>
      </c>
      <c r="V6172">
        <v>38</v>
      </c>
      <c r="W6172">
        <v>210</v>
      </c>
      <c r="X6172" t="s">
        <v>110</v>
      </c>
      <c r="Y6172" t="s">
        <v>204</v>
      </c>
      <c r="Z6172" t="s">
        <v>185</v>
      </c>
      <c r="AA6172" s="1">
        <v>45191</v>
      </c>
      <c r="AB6172" s="1">
        <v>45227</v>
      </c>
      <c r="AC6172" t="s">
        <v>41</v>
      </c>
      <c r="AD6172" t="s">
        <v>9477</v>
      </c>
      <c r="AE6172" s="14">
        <v>37.841330933497808</v>
      </c>
      <c r="AF6172">
        <v>10</v>
      </c>
      <c r="AG6172" t="s">
        <v>53</v>
      </c>
      <c r="AH6172" t="s">
        <v>9480</v>
      </c>
      <c r="AI6172" t="b">
        <v>0</v>
      </c>
      <c r="AJ6172" t="s">
        <v>23</v>
      </c>
      <c r="AK6172" t="s">
        <v>73</v>
      </c>
      <c r="AL6172" t="str">
        <f>IF(AmazonChurn[[#This Row],[Average Monthly Expenses]]&lt;=30,"Low",IF(AmazonChurn[[#This Row],[Average Monthly Expenses]]&lt;=60,"Medium","High"))</f>
        <v>Medium</v>
      </c>
      <c r="AM6172" t="str">
        <f>IF(AmazonChurn[[#This Row],[Number of Complaints or Support]]&lt;3,"Low",IF(AmazonChurn[[#This Row],[Number of Complaints or Support]]&lt;=7,"Medium","High"))</f>
        <v>High</v>
      </c>
      <c r="AN6172" s="14">
        <f>AmazonChurn[[#This Row],[Number of Complaints or Support]]/AmazonChurn[[#This Row],[Account Length (in months)]]</f>
        <v>2</v>
      </c>
    </row>
    <row r="6173" spans="1:40" x14ac:dyDescent="0.25">
      <c r="A6173" t="s">
        <v>8685</v>
      </c>
      <c r="B6173" t="s">
        <v>36</v>
      </c>
      <c r="C6173">
        <v>7</v>
      </c>
      <c r="D6173">
        <v>2</v>
      </c>
      <c r="E6173">
        <v>5</v>
      </c>
      <c r="F6173">
        <v>1</v>
      </c>
      <c r="G6173" t="s">
        <v>36</v>
      </c>
      <c r="H6173">
        <v>0</v>
      </c>
      <c r="I6173" t="s">
        <v>184</v>
      </c>
      <c r="J6173" t="s">
        <v>25</v>
      </c>
      <c r="K6173" t="s">
        <v>25</v>
      </c>
      <c r="L6173">
        <v>66</v>
      </c>
      <c r="M6173" t="s">
        <v>23</v>
      </c>
      <c r="N6173" t="s">
        <v>36</v>
      </c>
      <c r="O6173" t="s">
        <v>23</v>
      </c>
      <c r="P6173">
        <v>0</v>
      </c>
      <c r="Q6173" t="s">
        <v>23</v>
      </c>
      <c r="R6173" t="s">
        <v>26</v>
      </c>
      <c r="S6173" t="s">
        <v>124</v>
      </c>
      <c r="T6173">
        <v>43</v>
      </c>
      <c r="U6173" t="s">
        <v>9484</v>
      </c>
      <c r="V6173">
        <v>43</v>
      </c>
      <c r="W6173">
        <v>311</v>
      </c>
      <c r="X6173" t="s">
        <v>46</v>
      </c>
      <c r="Y6173" t="s">
        <v>191</v>
      </c>
      <c r="Z6173" t="s">
        <v>8128</v>
      </c>
      <c r="AA6173" s="1">
        <v>45286</v>
      </c>
      <c r="AB6173" s="1">
        <v>44911</v>
      </c>
      <c r="AC6173" t="s">
        <v>48</v>
      </c>
      <c r="AD6173" t="s">
        <v>9476</v>
      </c>
      <c r="AE6173" s="14">
        <v>37.409072711343413</v>
      </c>
      <c r="AF6173">
        <v>1</v>
      </c>
      <c r="AG6173" t="s">
        <v>69</v>
      </c>
      <c r="AH6173" t="s">
        <v>69</v>
      </c>
      <c r="AI6173" t="b">
        <v>0</v>
      </c>
      <c r="AJ6173" t="s">
        <v>23</v>
      </c>
      <c r="AK6173" t="s">
        <v>73</v>
      </c>
      <c r="AL6173" t="str">
        <f>IF(AmazonChurn[[#This Row],[Average Monthly Expenses]]&lt;=30,"Low",IF(AmazonChurn[[#This Row],[Average Monthly Expenses]]&lt;=60,"Medium","High"))</f>
        <v>Medium</v>
      </c>
      <c r="AM6173" t="str">
        <f>IF(AmazonChurn[[#This Row],[Number of Complaints or Support]]&lt;3,"Low",IF(AmazonChurn[[#This Row],[Number of Complaints or Support]]&lt;=7,"Medium","High"))</f>
        <v>Low</v>
      </c>
      <c r="AN6173" s="14">
        <f>AmazonChurn[[#This Row],[Number of Complaints or Support]]/AmazonChurn[[#This Row],[Account Length (in months)]]</f>
        <v>0.14285714285714285</v>
      </c>
    </row>
    <row r="6174" spans="1:40" x14ac:dyDescent="0.25">
      <c r="A6174" t="s">
        <v>8686</v>
      </c>
      <c r="B6174" t="s">
        <v>23</v>
      </c>
      <c r="C6174">
        <v>22</v>
      </c>
      <c r="D6174">
        <v>0</v>
      </c>
      <c r="E6174">
        <v>30</v>
      </c>
      <c r="F6174">
        <v>1</v>
      </c>
      <c r="G6174" t="s">
        <v>36</v>
      </c>
      <c r="H6174">
        <v>0</v>
      </c>
      <c r="I6174" t="s">
        <v>181</v>
      </c>
      <c r="J6174" t="s">
        <v>35</v>
      </c>
      <c r="K6174" t="s">
        <v>9472</v>
      </c>
      <c r="L6174">
        <v>19</v>
      </c>
      <c r="M6174" t="s">
        <v>36</v>
      </c>
      <c r="N6174" t="s">
        <v>23</v>
      </c>
      <c r="O6174" t="s">
        <v>36</v>
      </c>
      <c r="P6174">
        <v>6</v>
      </c>
      <c r="Q6174" t="s">
        <v>23</v>
      </c>
      <c r="R6174" t="s">
        <v>26</v>
      </c>
      <c r="S6174" t="s">
        <v>27</v>
      </c>
      <c r="T6174">
        <v>13</v>
      </c>
      <c r="U6174" t="s">
        <v>9483</v>
      </c>
      <c r="V6174">
        <v>13</v>
      </c>
      <c r="W6174">
        <v>292</v>
      </c>
      <c r="Z6174" t="s">
        <v>3263</v>
      </c>
      <c r="AA6174" s="1">
        <v>45159</v>
      </c>
      <c r="AB6174" s="1">
        <v>44305</v>
      </c>
      <c r="AC6174" t="s">
        <v>41</v>
      </c>
      <c r="AD6174" t="s">
        <v>9477</v>
      </c>
      <c r="AE6174" s="14">
        <v>12.99773003854607</v>
      </c>
      <c r="AF6174">
        <v>1</v>
      </c>
      <c r="AG6174" t="s">
        <v>31</v>
      </c>
      <c r="AH6174" t="s">
        <v>31</v>
      </c>
      <c r="AI6174" t="b">
        <v>0</v>
      </c>
      <c r="AJ6174" t="s">
        <v>23</v>
      </c>
      <c r="AK6174" t="s">
        <v>32</v>
      </c>
      <c r="AL6174" t="str">
        <f>IF(AmazonChurn[[#This Row],[Average Monthly Expenses]]&lt;=30,"Low",IF(AmazonChurn[[#This Row],[Average Monthly Expenses]]&lt;=60,"Medium","High"))</f>
        <v>Low</v>
      </c>
      <c r="AM6174" t="str">
        <f>IF(AmazonChurn[[#This Row],[Number of Complaints or Support]]&lt;3,"Low",IF(AmazonChurn[[#This Row],[Number of Complaints or Support]]&lt;=7,"Medium","High"))</f>
        <v>Low</v>
      </c>
      <c r="AN6174" s="14">
        <f>AmazonChurn[[#This Row],[Number of Complaints or Support]]/AmazonChurn[[#This Row],[Account Length (in months)]]</f>
        <v>4.5454545454545456E-2</v>
      </c>
    </row>
    <row r="6175" spans="1:40" x14ac:dyDescent="0.25">
      <c r="A6175" t="s">
        <v>8687</v>
      </c>
      <c r="B6175" t="s">
        <v>23</v>
      </c>
      <c r="C6175">
        <v>3</v>
      </c>
      <c r="D6175">
        <v>2</v>
      </c>
      <c r="E6175">
        <v>12</v>
      </c>
      <c r="F6175">
        <v>1</v>
      </c>
      <c r="G6175" t="s">
        <v>36</v>
      </c>
      <c r="H6175">
        <v>0</v>
      </c>
      <c r="I6175" t="s">
        <v>190</v>
      </c>
      <c r="J6175" t="s">
        <v>25</v>
      </c>
      <c r="K6175" t="s">
        <v>25</v>
      </c>
      <c r="L6175">
        <v>20</v>
      </c>
      <c r="M6175" t="s">
        <v>36</v>
      </c>
      <c r="N6175" t="s">
        <v>23</v>
      </c>
      <c r="O6175" t="s">
        <v>23</v>
      </c>
      <c r="P6175">
        <v>0</v>
      </c>
      <c r="Q6175" t="s">
        <v>23</v>
      </c>
      <c r="R6175" t="s">
        <v>26</v>
      </c>
      <c r="S6175" t="s">
        <v>38</v>
      </c>
      <c r="T6175">
        <v>32</v>
      </c>
      <c r="U6175" t="s">
        <v>9484</v>
      </c>
      <c r="V6175">
        <v>32</v>
      </c>
      <c r="W6175">
        <v>86</v>
      </c>
      <c r="Z6175" t="s">
        <v>2872</v>
      </c>
      <c r="AA6175" s="1">
        <v>44075</v>
      </c>
      <c r="AB6175" s="1">
        <v>44843</v>
      </c>
      <c r="AC6175" t="s">
        <v>30</v>
      </c>
      <c r="AD6175" t="s">
        <v>9475</v>
      </c>
      <c r="AE6175" s="14">
        <v>27.9268850285148</v>
      </c>
      <c r="AF6175">
        <v>9</v>
      </c>
      <c r="AG6175" t="s">
        <v>53</v>
      </c>
      <c r="AH6175" t="s">
        <v>9480</v>
      </c>
      <c r="AI6175" t="b">
        <v>0</v>
      </c>
      <c r="AJ6175" t="s">
        <v>23</v>
      </c>
      <c r="AK6175" t="s">
        <v>32</v>
      </c>
      <c r="AL6175" t="str">
        <f>IF(AmazonChurn[[#This Row],[Average Monthly Expenses]]&lt;=30,"Low",IF(AmazonChurn[[#This Row],[Average Monthly Expenses]]&lt;=60,"Medium","High"))</f>
        <v>Low</v>
      </c>
      <c r="AM6175" t="str">
        <f>IF(AmazonChurn[[#This Row],[Number of Complaints or Support]]&lt;3,"Low",IF(AmazonChurn[[#This Row],[Number of Complaints or Support]]&lt;=7,"Medium","High"))</f>
        <v>High</v>
      </c>
      <c r="AN6175" s="14">
        <f>AmazonChurn[[#This Row],[Number of Complaints or Support]]/AmazonChurn[[#This Row],[Account Length (in months)]]</f>
        <v>3</v>
      </c>
    </row>
    <row r="6176" spans="1:40" x14ac:dyDescent="0.25">
      <c r="A6176" t="s">
        <v>8688</v>
      </c>
      <c r="B6176" t="s">
        <v>23</v>
      </c>
      <c r="C6176">
        <v>3</v>
      </c>
      <c r="D6176">
        <v>0</v>
      </c>
      <c r="E6176">
        <v>4</v>
      </c>
      <c r="F6176">
        <v>0</v>
      </c>
      <c r="G6176" t="s">
        <v>23</v>
      </c>
      <c r="H6176">
        <v>17</v>
      </c>
      <c r="I6176" t="s">
        <v>245</v>
      </c>
      <c r="J6176" t="s">
        <v>25</v>
      </c>
      <c r="K6176" t="s">
        <v>25</v>
      </c>
      <c r="L6176">
        <v>77</v>
      </c>
      <c r="M6176" t="s">
        <v>23</v>
      </c>
      <c r="N6176" t="s">
        <v>36</v>
      </c>
      <c r="O6176" t="s">
        <v>23</v>
      </c>
      <c r="P6176">
        <v>0</v>
      </c>
      <c r="Q6176" t="s">
        <v>23</v>
      </c>
      <c r="R6176" t="s">
        <v>26</v>
      </c>
      <c r="S6176" t="s">
        <v>38</v>
      </c>
      <c r="T6176">
        <v>31</v>
      </c>
      <c r="U6176" t="s">
        <v>9484</v>
      </c>
      <c r="V6176">
        <v>31</v>
      </c>
      <c r="W6176">
        <v>99</v>
      </c>
      <c r="Z6176" t="s">
        <v>2454</v>
      </c>
      <c r="AA6176" s="1">
        <v>43957</v>
      </c>
      <c r="AB6176" s="1">
        <v>45198</v>
      </c>
      <c r="AC6176" t="s">
        <v>41</v>
      </c>
      <c r="AD6176" t="s">
        <v>9477</v>
      </c>
      <c r="AE6176" s="14">
        <v>25.416116615322629</v>
      </c>
      <c r="AF6176">
        <v>2</v>
      </c>
      <c r="AG6176" t="s">
        <v>31</v>
      </c>
      <c r="AH6176" t="s">
        <v>31</v>
      </c>
      <c r="AI6176" t="b">
        <v>0</v>
      </c>
      <c r="AJ6176" t="s">
        <v>23</v>
      </c>
      <c r="AK6176" t="s">
        <v>64</v>
      </c>
      <c r="AL6176" t="str">
        <f>IF(AmazonChurn[[#This Row],[Average Monthly Expenses]]&lt;=30,"Low",IF(AmazonChurn[[#This Row],[Average Monthly Expenses]]&lt;=60,"Medium","High"))</f>
        <v>Low</v>
      </c>
      <c r="AM6176" t="str">
        <f>IF(AmazonChurn[[#This Row],[Number of Complaints or Support]]&lt;3,"Low",IF(AmazonChurn[[#This Row],[Number of Complaints or Support]]&lt;=7,"Medium","High"))</f>
        <v>Low</v>
      </c>
      <c r="AN6176" s="14">
        <f>AmazonChurn[[#This Row],[Number of Complaints or Support]]/AmazonChurn[[#This Row],[Account Length (in months)]]</f>
        <v>0.66666666666666663</v>
      </c>
    </row>
    <row r="6177" spans="1:40" x14ac:dyDescent="0.25">
      <c r="A6177" t="s">
        <v>8689</v>
      </c>
      <c r="B6177" t="s">
        <v>36</v>
      </c>
      <c r="C6177">
        <v>53</v>
      </c>
      <c r="D6177">
        <v>3</v>
      </c>
      <c r="E6177">
        <v>6</v>
      </c>
      <c r="F6177">
        <v>1</v>
      </c>
      <c r="G6177" t="s">
        <v>36</v>
      </c>
      <c r="H6177">
        <v>0</v>
      </c>
      <c r="I6177" t="s">
        <v>190</v>
      </c>
      <c r="J6177" t="s">
        <v>35</v>
      </c>
      <c r="K6177" t="s">
        <v>9472</v>
      </c>
      <c r="L6177">
        <v>79</v>
      </c>
      <c r="M6177" t="s">
        <v>23</v>
      </c>
      <c r="N6177" t="s">
        <v>36</v>
      </c>
      <c r="O6177" t="s">
        <v>23</v>
      </c>
      <c r="P6177">
        <v>0</v>
      </c>
      <c r="Q6177" t="s">
        <v>36</v>
      </c>
      <c r="R6177" t="s">
        <v>26</v>
      </c>
      <c r="S6177" t="s">
        <v>124</v>
      </c>
      <c r="T6177">
        <v>65</v>
      </c>
      <c r="U6177" t="s">
        <v>9484</v>
      </c>
      <c r="V6177">
        <v>65</v>
      </c>
      <c r="W6177">
        <v>3411</v>
      </c>
      <c r="X6177" t="s">
        <v>46</v>
      </c>
      <c r="Y6177" t="s">
        <v>191</v>
      </c>
      <c r="Z6177" t="s">
        <v>898</v>
      </c>
      <c r="AA6177" s="1">
        <v>45256</v>
      </c>
      <c r="AB6177" s="1">
        <v>45260</v>
      </c>
      <c r="AC6177" t="s">
        <v>48</v>
      </c>
      <c r="AD6177" t="s">
        <v>9476</v>
      </c>
      <c r="AE6177" s="14">
        <v>77.71303507925964</v>
      </c>
      <c r="AF6177">
        <v>10</v>
      </c>
      <c r="AG6177" t="s">
        <v>69</v>
      </c>
      <c r="AH6177" t="s">
        <v>69</v>
      </c>
      <c r="AI6177" t="b">
        <v>0</v>
      </c>
      <c r="AJ6177" t="s">
        <v>23</v>
      </c>
      <c r="AK6177" t="s">
        <v>54</v>
      </c>
      <c r="AL6177" t="str">
        <f>IF(AmazonChurn[[#This Row],[Average Monthly Expenses]]&lt;=30,"Low",IF(AmazonChurn[[#This Row],[Average Monthly Expenses]]&lt;=60,"Medium","High"))</f>
        <v>High</v>
      </c>
      <c r="AM6177" t="str">
        <f>IF(AmazonChurn[[#This Row],[Number of Complaints or Support]]&lt;3,"Low",IF(AmazonChurn[[#This Row],[Number of Complaints or Support]]&lt;=7,"Medium","High"))</f>
        <v>High</v>
      </c>
      <c r="AN6177" s="14">
        <f>AmazonChurn[[#This Row],[Number of Complaints or Support]]/AmazonChurn[[#This Row],[Account Length (in months)]]</f>
        <v>0.18867924528301888</v>
      </c>
    </row>
    <row r="6178" spans="1:40" x14ac:dyDescent="0.25">
      <c r="A6178" t="s">
        <v>8690</v>
      </c>
      <c r="B6178" t="s">
        <v>23</v>
      </c>
      <c r="C6178">
        <v>2</v>
      </c>
      <c r="D6178">
        <v>0</v>
      </c>
      <c r="E6178">
        <v>6</v>
      </c>
      <c r="F6178">
        <v>1</v>
      </c>
      <c r="G6178" t="s">
        <v>36</v>
      </c>
      <c r="H6178">
        <v>0</v>
      </c>
      <c r="I6178" t="s">
        <v>71</v>
      </c>
      <c r="J6178" t="s">
        <v>25</v>
      </c>
      <c r="K6178" t="s">
        <v>25</v>
      </c>
      <c r="L6178">
        <v>37</v>
      </c>
      <c r="M6178" t="s">
        <v>23</v>
      </c>
      <c r="N6178" t="s">
        <v>23</v>
      </c>
      <c r="O6178" t="s">
        <v>23</v>
      </c>
      <c r="P6178">
        <v>0</v>
      </c>
      <c r="Q6178" t="s">
        <v>23</v>
      </c>
      <c r="R6178" t="s">
        <v>26</v>
      </c>
      <c r="S6178" t="s">
        <v>38</v>
      </c>
      <c r="T6178">
        <v>24</v>
      </c>
      <c r="U6178" t="s">
        <v>9484</v>
      </c>
      <c r="V6178">
        <v>24</v>
      </c>
      <c r="W6178">
        <v>47</v>
      </c>
      <c r="Z6178" t="s">
        <v>6907</v>
      </c>
      <c r="AA6178" s="1">
        <v>44356</v>
      </c>
      <c r="AB6178" s="1">
        <v>45195</v>
      </c>
      <c r="AC6178" t="s">
        <v>41</v>
      </c>
      <c r="AD6178" t="s">
        <v>9477</v>
      </c>
      <c r="AE6178" s="14">
        <v>25.465316796878788</v>
      </c>
      <c r="AF6178">
        <v>8</v>
      </c>
      <c r="AG6178" t="s">
        <v>31</v>
      </c>
      <c r="AH6178" t="s">
        <v>31</v>
      </c>
      <c r="AI6178" t="b">
        <v>0</v>
      </c>
      <c r="AJ6178" t="s">
        <v>23</v>
      </c>
      <c r="AK6178" t="s">
        <v>64</v>
      </c>
      <c r="AL6178" t="str">
        <f>IF(AmazonChurn[[#This Row],[Average Monthly Expenses]]&lt;=30,"Low",IF(AmazonChurn[[#This Row],[Average Monthly Expenses]]&lt;=60,"Medium","High"))</f>
        <v>Low</v>
      </c>
      <c r="AM6178" t="str">
        <f>IF(AmazonChurn[[#This Row],[Number of Complaints or Support]]&lt;3,"Low",IF(AmazonChurn[[#This Row],[Number of Complaints or Support]]&lt;=7,"Medium","High"))</f>
        <v>High</v>
      </c>
      <c r="AN6178" s="14">
        <f>AmazonChurn[[#This Row],[Number of Complaints or Support]]/AmazonChurn[[#This Row],[Account Length (in months)]]</f>
        <v>4</v>
      </c>
    </row>
    <row r="6179" spans="1:40" x14ac:dyDescent="0.25">
      <c r="A6179" t="s">
        <v>8342</v>
      </c>
      <c r="B6179" t="s">
        <v>23</v>
      </c>
      <c r="C6179">
        <v>47</v>
      </c>
      <c r="D6179">
        <v>0</v>
      </c>
      <c r="E6179">
        <v>1</v>
      </c>
      <c r="F6179">
        <v>1</v>
      </c>
      <c r="G6179" t="s">
        <v>36</v>
      </c>
      <c r="H6179">
        <v>0</v>
      </c>
      <c r="I6179" t="s">
        <v>82</v>
      </c>
      <c r="J6179" t="s">
        <v>25</v>
      </c>
      <c r="K6179" t="s">
        <v>25</v>
      </c>
      <c r="L6179">
        <v>62</v>
      </c>
      <c r="M6179" t="s">
        <v>23</v>
      </c>
      <c r="N6179" t="s">
        <v>23</v>
      </c>
      <c r="O6179" t="s">
        <v>23</v>
      </c>
      <c r="P6179">
        <v>0</v>
      </c>
      <c r="Q6179" t="s">
        <v>23</v>
      </c>
      <c r="R6179" t="s">
        <v>57</v>
      </c>
      <c r="S6179" t="s">
        <v>27</v>
      </c>
      <c r="T6179">
        <v>28</v>
      </c>
      <c r="U6179" t="s">
        <v>9483</v>
      </c>
      <c r="V6179">
        <v>28</v>
      </c>
      <c r="W6179">
        <v>1334</v>
      </c>
      <c r="Z6179" t="s">
        <v>1717</v>
      </c>
      <c r="AA6179" s="1">
        <v>44287</v>
      </c>
      <c r="AB6179" s="1">
        <v>44250</v>
      </c>
      <c r="AC6179" t="s">
        <v>30</v>
      </c>
      <c r="AD6179" t="s">
        <v>9475</v>
      </c>
      <c r="AE6179" s="14">
        <v>26.80789160691705</v>
      </c>
      <c r="AF6179">
        <v>1</v>
      </c>
      <c r="AG6179" t="s">
        <v>53</v>
      </c>
      <c r="AH6179" t="s">
        <v>9480</v>
      </c>
      <c r="AI6179" t="b">
        <v>1</v>
      </c>
      <c r="AJ6179" t="s">
        <v>36</v>
      </c>
      <c r="AK6179" t="s">
        <v>54</v>
      </c>
      <c r="AL6179" t="str">
        <f>IF(AmazonChurn[[#This Row],[Average Monthly Expenses]]&lt;=30,"Low",IF(AmazonChurn[[#This Row],[Average Monthly Expenses]]&lt;=60,"Medium","High"))</f>
        <v>Low</v>
      </c>
      <c r="AM6179" t="str">
        <f>IF(AmazonChurn[[#This Row],[Number of Complaints or Support]]&lt;3,"Low",IF(AmazonChurn[[#This Row],[Number of Complaints or Support]]&lt;=7,"Medium","High"))</f>
        <v>Low</v>
      </c>
      <c r="AN6179" s="14">
        <f>AmazonChurn[[#This Row],[Number of Complaints or Support]]/AmazonChurn[[#This Row],[Account Length (in months)]]</f>
        <v>2.1276595744680851E-2</v>
      </c>
    </row>
    <row r="6180" spans="1:40" x14ac:dyDescent="0.25">
      <c r="A6180" t="s">
        <v>8691</v>
      </c>
      <c r="B6180" t="s">
        <v>36</v>
      </c>
      <c r="C6180">
        <v>18</v>
      </c>
      <c r="D6180">
        <v>0</v>
      </c>
      <c r="E6180">
        <v>6</v>
      </c>
      <c r="F6180">
        <v>0</v>
      </c>
      <c r="G6180" t="s">
        <v>23</v>
      </c>
      <c r="H6180">
        <v>50</v>
      </c>
      <c r="I6180" t="s">
        <v>129</v>
      </c>
      <c r="J6180" t="s">
        <v>35</v>
      </c>
      <c r="K6180" t="s">
        <v>9472</v>
      </c>
      <c r="L6180">
        <v>63</v>
      </c>
      <c r="M6180" t="s">
        <v>23</v>
      </c>
      <c r="N6180" t="s">
        <v>23</v>
      </c>
      <c r="O6180" t="s">
        <v>23</v>
      </c>
      <c r="P6180">
        <v>0</v>
      </c>
      <c r="Q6180" t="s">
        <v>23</v>
      </c>
      <c r="R6180" t="s">
        <v>26</v>
      </c>
      <c r="S6180" t="s">
        <v>124</v>
      </c>
      <c r="T6180">
        <v>48</v>
      </c>
      <c r="U6180" t="s">
        <v>9484</v>
      </c>
      <c r="V6180">
        <v>48</v>
      </c>
      <c r="W6180">
        <v>847</v>
      </c>
      <c r="X6180" t="s">
        <v>46</v>
      </c>
      <c r="Y6180" t="s">
        <v>220</v>
      </c>
      <c r="Z6180" t="s">
        <v>2745</v>
      </c>
      <c r="AA6180" s="1">
        <v>44674</v>
      </c>
      <c r="AB6180" s="1">
        <v>44507</v>
      </c>
      <c r="AC6180" t="s">
        <v>30</v>
      </c>
      <c r="AD6180" t="s">
        <v>9475</v>
      </c>
      <c r="AE6180" s="14">
        <v>51.399087779887353</v>
      </c>
      <c r="AF6180">
        <v>2</v>
      </c>
      <c r="AG6180" t="s">
        <v>31</v>
      </c>
      <c r="AH6180" t="s">
        <v>31</v>
      </c>
      <c r="AI6180" t="b">
        <v>1</v>
      </c>
      <c r="AJ6180" t="s">
        <v>36</v>
      </c>
      <c r="AK6180" t="s">
        <v>64</v>
      </c>
      <c r="AL6180" t="str">
        <f>IF(AmazonChurn[[#This Row],[Average Monthly Expenses]]&lt;=30,"Low",IF(AmazonChurn[[#This Row],[Average Monthly Expenses]]&lt;=60,"Medium","High"))</f>
        <v>Medium</v>
      </c>
      <c r="AM6180" t="str">
        <f>IF(AmazonChurn[[#This Row],[Number of Complaints or Support]]&lt;3,"Low",IF(AmazonChurn[[#This Row],[Number of Complaints or Support]]&lt;=7,"Medium","High"))</f>
        <v>Low</v>
      </c>
      <c r="AN6180" s="14">
        <f>AmazonChurn[[#This Row],[Number of Complaints or Support]]/AmazonChurn[[#This Row],[Account Length (in months)]]</f>
        <v>0.1111111111111111</v>
      </c>
    </row>
    <row r="6181" spans="1:40" x14ac:dyDescent="0.25">
      <c r="A6181" t="s">
        <v>8692</v>
      </c>
      <c r="B6181" t="s">
        <v>23</v>
      </c>
      <c r="C6181">
        <v>24</v>
      </c>
      <c r="D6181">
        <v>0</v>
      </c>
      <c r="E6181">
        <v>3</v>
      </c>
      <c r="F6181">
        <v>1</v>
      </c>
      <c r="G6181" t="s">
        <v>36</v>
      </c>
      <c r="H6181">
        <v>0</v>
      </c>
      <c r="I6181" t="s">
        <v>162</v>
      </c>
      <c r="J6181" t="s">
        <v>25</v>
      </c>
      <c r="K6181" t="s">
        <v>25</v>
      </c>
      <c r="L6181">
        <v>71</v>
      </c>
      <c r="M6181" t="s">
        <v>23</v>
      </c>
      <c r="N6181" t="s">
        <v>36</v>
      </c>
      <c r="O6181" t="s">
        <v>23</v>
      </c>
      <c r="P6181">
        <v>0</v>
      </c>
      <c r="Q6181" t="s">
        <v>23</v>
      </c>
      <c r="R6181" t="s">
        <v>37</v>
      </c>
      <c r="S6181" t="s">
        <v>124</v>
      </c>
      <c r="T6181">
        <v>38</v>
      </c>
      <c r="U6181" t="s">
        <v>9484</v>
      </c>
      <c r="V6181">
        <v>38</v>
      </c>
      <c r="W6181">
        <v>940</v>
      </c>
      <c r="Z6181" t="s">
        <v>306</v>
      </c>
      <c r="AA6181" s="1">
        <v>43932</v>
      </c>
      <c r="AB6181" s="1">
        <v>44014</v>
      </c>
      <c r="AC6181" t="s">
        <v>41</v>
      </c>
      <c r="AD6181" t="s">
        <v>9477</v>
      </c>
      <c r="AE6181" s="14">
        <v>40.229670880929667</v>
      </c>
      <c r="AF6181">
        <v>3</v>
      </c>
      <c r="AG6181" t="s">
        <v>69</v>
      </c>
      <c r="AH6181" t="s">
        <v>69</v>
      </c>
      <c r="AI6181" t="b">
        <v>0</v>
      </c>
      <c r="AJ6181" t="s">
        <v>23</v>
      </c>
      <c r="AK6181" t="s">
        <v>32</v>
      </c>
      <c r="AL6181" t="str">
        <f>IF(AmazonChurn[[#This Row],[Average Monthly Expenses]]&lt;=30,"Low",IF(AmazonChurn[[#This Row],[Average Monthly Expenses]]&lt;=60,"Medium","High"))</f>
        <v>Medium</v>
      </c>
      <c r="AM6181" t="str">
        <f>IF(AmazonChurn[[#This Row],[Number of Complaints or Support]]&lt;3,"Low",IF(AmazonChurn[[#This Row],[Number of Complaints or Support]]&lt;=7,"Medium","High"))</f>
        <v>Medium</v>
      </c>
      <c r="AN6181" s="14">
        <f>AmazonChurn[[#This Row],[Number of Complaints or Support]]/AmazonChurn[[#This Row],[Account Length (in months)]]</f>
        <v>0.125</v>
      </c>
    </row>
    <row r="6182" spans="1:40" x14ac:dyDescent="0.25">
      <c r="A6182" t="s">
        <v>8693</v>
      </c>
      <c r="B6182" t="s">
        <v>23</v>
      </c>
      <c r="C6182">
        <v>73</v>
      </c>
      <c r="D6182">
        <v>0</v>
      </c>
      <c r="E6182">
        <v>0</v>
      </c>
      <c r="F6182">
        <v>0</v>
      </c>
      <c r="G6182" t="s">
        <v>23</v>
      </c>
      <c r="H6182">
        <v>0</v>
      </c>
      <c r="I6182" t="s">
        <v>92</v>
      </c>
      <c r="J6182" t="s">
        <v>35</v>
      </c>
      <c r="K6182" t="s">
        <v>9472</v>
      </c>
      <c r="L6182">
        <v>57</v>
      </c>
      <c r="M6182" t="s">
        <v>23</v>
      </c>
      <c r="N6182" t="s">
        <v>23</v>
      </c>
      <c r="O6182" t="s">
        <v>36</v>
      </c>
      <c r="P6182">
        <v>4</v>
      </c>
      <c r="Q6182" t="s">
        <v>23</v>
      </c>
      <c r="R6182" t="s">
        <v>57</v>
      </c>
      <c r="S6182" t="s">
        <v>27</v>
      </c>
      <c r="T6182">
        <v>13</v>
      </c>
      <c r="U6182" t="s">
        <v>9483</v>
      </c>
      <c r="V6182">
        <v>13</v>
      </c>
      <c r="W6182">
        <v>984</v>
      </c>
      <c r="Z6182" t="s">
        <v>2462</v>
      </c>
      <c r="AA6182" s="1">
        <v>44245</v>
      </c>
      <c r="AB6182" s="1">
        <v>44124</v>
      </c>
      <c r="AC6182" t="s">
        <v>30</v>
      </c>
      <c r="AD6182" t="s">
        <v>9475</v>
      </c>
      <c r="AE6182" s="14">
        <v>11.28662572250864</v>
      </c>
      <c r="AF6182">
        <v>6</v>
      </c>
      <c r="AG6182" t="s">
        <v>53</v>
      </c>
      <c r="AH6182" t="s">
        <v>9480</v>
      </c>
      <c r="AI6182" t="b">
        <v>1</v>
      </c>
      <c r="AJ6182" t="s">
        <v>36</v>
      </c>
      <c r="AK6182" t="s">
        <v>54</v>
      </c>
      <c r="AL6182" t="str">
        <f>IF(AmazonChurn[[#This Row],[Average Monthly Expenses]]&lt;=30,"Low",IF(AmazonChurn[[#This Row],[Average Monthly Expenses]]&lt;=60,"Medium","High"))</f>
        <v>Low</v>
      </c>
      <c r="AM6182" t="str">
        <f>IF(AmazonChurn[[#This Row],[Number of Complaints or Support]]&lt;3,"Low",IF(AmazonChurn[[#This Row],[Number of Complaints or Support]]&lt;=7,"Medium","High"))</f>
        <v>Medium</v>
      </c>
      <c r="AN6182" s="14">
        <f>AmazonChurn[[#This Row],[Number of Complaints or Support]]/AmazonChurn[[#This Row],[Account Length (in months)]]</f>
        <v>8.2191780821917804E-2</v>
      </c>
    </row>
    <row r="6183" spans="1:40" x14ac:dyDescent="0.25">
      <c r="A6183" t="s">
        <v>8694</v>
      </c>
      <c r="B6183" t="s">
        <v>23</v>
      </c>
      <c r="C6183">
        <v>59</v>
      </c>
      <c r="D6183">
        <v>1</v>
      </c>
      <c r="E6183">
        <v>3</v>
      </c>
      <c r="F6183">
        <v>1</v>
      </c>
      <c r="G6183" t="s">
        <v>36</v>
      </c>
      <c r="H6183">
        <v>0</v>
      </c>
      <c r="I6183" t="s">
        <v>181</v>
      </c>
      <c r="J6183" t="s">
        <v>35</v>
      </c>
      <c r="K6183" t="s">
        <v>9472</v>
      </c>
      <c r="L6183">
        <v>49</v>
      </c>
      <c r="M6183" t="s">
        <v>23</v>
      </c>
      <c r="N6183" t="s">
        <v>23</v>
      </c>
      <c r="O6183" t="s">
        <v>23</v>
      </c>
      <c r="P6183">
        <v>0</v>
      </c>
      <c r="Q6183" t="s">
        <v>36</v>
      </c>
      <c r="R6183" t="s">
        <v>37</v>
      </c>
      <c r="S6183" t="s">
        <v>124</v>
      </c>
      <c r="T6183">
        <v>24</v>
      </c>
      <c r="U6183" t="s">
        <v>9484</v>
      </c>
      <c r="V6183">
        <v>24</v>
      </c>
      <c r="W6183">
        <v>1406</v>
      </c>
      <c r="Z6183" t="s">
        <v>3116</v>
      </c>
      <c r="AA6183" s="1">
        <v>44349</v>
      </c>
      <c r="AB6183" s="1">
        <v>44156</v>
      </c>
      <c r="AC6183" t="s">
        <v>30</v>
      </c>
      <c r="AD6183" t="s">
        <v>9475</v>
      </c>
      <c r="AE6183" s="14">
        <v>19.436717988540359</v>
      </c>
      <c r="AF6183">
        <v>6</v>
      </c>
      <c r="AG6183" t="s">
        <v>31</v>
      </c>
      <c r="AH6183" t="s">
        <v>31</v>
      </c>
      <c r="AI6183" t="b">
        <v>0</v>
      </c>
      <c r="AJ6183" t="s">
        <v>23</v>
      </c>
      <c r="AK6183" t="s">
        <v>73</v>
      </c>
      <c r="AL6183" t="str">
        <f>IF(AmazonChurn[[#This Row],[Average Monthly Expenses]]&lt;=30,"Low",IF(AmazonChurn[[#This Row],[Average Monthly Expenses]]&lt;=60,"Medium","High"))</f>
        <v>Low</v>
      </c>
      <c r="AM6183" t="str">
        <f>IF(AmazonChurn[[#This Row],[Number of Complaints or Support]]&lt;3,"Low",IF(AmazonChurn[[#This Row],[Number of Complaints or Support]]&lt;=7,"Medium","High"))</f>
        <v>Medium</v>
      </c>
      <c r="AN6183" s="14">
        <f>AmazonChurn[[#This Row],[Number of Complaints or Support]]/AmazonChurn[[#This Row],[Account Length (in months)]]</f>
        <v>0.10169491525423729</v>
      </c>
    </row>
    <row r="6184" spans="1:40" x14ac:dyDescent="0.25">
      <c r="A6184" t="s">
        <v>1214</v>
      </c>
      <c r="B6184" t="s">
        <v>23</v>
      </c>
      <c r="C6184">
        <v>8</v>
      </c>
      <c r="D6184">
        <v>2</v>
      </c>
      <c r="E6184">
        <v>0</v>
      </c>
      <c r="F6184">
        <v>0</v>
      </c>
      <c r="G6184" t="s">
        <v>23</v>
      </c>
      <c r="H6184">
        <v>0</v>
      </c>
      <c r="I6184" t="s">
        <v>167</v>
      </c>
      <c r="J6184" t="s">
        <v>35</v>
      </c>
      <c r="K6184" t="s">
        <v>9472</v>
      </c>
      <c r="L6184">
        <v>39</v>
      </c>
      <c r="M6184" t="s">
        <v>23</v>
      </c>
      <c r="N6184" t="s">
        <v>23</v>
      </c>
      <c r="O6184" t="s">
        <v>23</v>
      </c>
      <c r="P6184">
        <v>0</v>
      </c>
      <c r="Q6184" t="s">
        <v>23</v>
      </c>
      <c r="R6184" t="s">
        <v>37</v>
      </c>
      <c r="S6184" t="s">
        <v>176</v>
      </c>
      <c r="T6184">
        <v>7</v>
      </c>
      <c r="U6184" t="s">
        <v>9486</v>
      </c>
      <c r="V6184">
        <v>7</v>
      </c>
      <c r="W6184">
        <v>60</v>
      </c>
      <c r="Z6184" t="s">
        <v>6621</v>
      </c>
      <c r="AA6184" s="1">
        <v>44156</v>
      </c>
      <c r="AB6184" s="1">
        <v>44402</v>
      </c>
      <c r="AC6184" t="s">
        <v>48</v>
      </c>
      <c r="AD6184" t="s">
        <v>9476</v>
      </c>
      <c r="AE6184" s="14">
        <v>6.7586669225415221</v>
      </c>
      <c r="AF6184">
        <v>1</v>
      </c>
      <c r="AG6184" t="s">
        <v>53</v>
      </c>
      <c r="AH6184" t="s">
        <v>9480</v>
      </c>
      <c r="AI6184" t="b">
        <v>0</v>
      </c>
      <c r="AJ6184" t="s">
        <v>23</v>
      </c>
      <c r="AK6184" t="s">
        <v>64</v>
      </c>
      <c r="AL6184" t="str">
        <f>IF(AmazonChurn[[#This Row],[Average Monthly Expenses]]&lt;=30,"Low",IF(AmazonChurn[[#This Row],[Average Monthly Expenses]]&lt;=60,"Medium","High"))</f>
        <v>Low</v>
      </c>
      <c r="AM6184" t="str">
        <f>IF(AmazonChurn[[#This Row],[Number of Complaints or Support]]&lt;3,"Low",IF(AmazonChurn[[#This Row],[Number of Complaints or Support]]&lt;=7,"Medium","High"))</f>
        <v>Low</v>
      </c>
      <c r="AN6184" s="14">
        <f>AmazonChurn[[#This Row],[Number of Complaints or Support]]/AmazonChurn[[#This Row],[Account Length (in months)]]</f>
        <v>0.125</v>
      </c>
    </row>
    <row r="6185" spans="1:40" x14ac:dyDescent="0.25">
      <c r="A6185" t="s">
        <v>8695</v>
      </c>
      <c r="B6185" t="s">
        <v>23</v>
      </c>
      <c r="C6185">
        <v>3</v>
      </c>
      <c r="D6185">
        <v>0</v>
      </c>
      <c r="E6185">
        <v>0</v>
      </c>
      <c r="F6185">
        <v>0</v>
      </c>
      <c r="G6185" t="s">
        <v>23</v>
      </c>
      <c r="H6185">
        <v>0</v>
      </c>
      <c r="I6185" t="s">
        <v>167</v>
      </c>
      <c r="J6185" t="s">
        <v>25</v>
      </c>
      <c r="K6185" t="s">
        <v>25</v>
      </c>
      <c r="L6185">
        <v>47</v>
      </c>
      <c r="M6185" t="s">
        <v>23</v>
      </c>
      <c r="N6185" t="s">
        <v>23</v>
      </c>
      <c r="O6185" t="s">
        <v>23</v>
      </c>
      <c r="P6185">
        <v>0</v>
      </c>
      <c r="Q6185" t="s">
        <v>23</v>
      </c>
      <c r="R6185" t="s">
        <v>26</v>
      </c>
      <c r="S6185" t="s">
        <v>27</v>
      </c>
      <c r="T6185">
        <v>8</v>
      </c>
      <c r="U6185" t="s">
        <v>9483</v>
      </c>
      <c r="V6185">
        <v>8</v>
      </c>
      <c r="W6185">
        <v>25</v>
      </c>
      <c r="Z6185" t="s">
        <v>6655</v>
      </c>
      <c r="AA6185" s="1">
        <v>44832</v>
      </c>
      <c r="AB6185" s="1">
        <v>43938</v>
      </c>
      <c r="AC6185" t="s">
        <v>30</v>
      </c>
      <c r="AD6185" t="s">
        <v>9475</v>
      </c>
      <c r="AE6185" s="14">
        <v>9.5968879536387171</v>
      </c>
      <c r="AF6185">
        <v>4</v>
      </c>
      <c r="AG6185" t="s">
        <v>31</v>
      </c>
      <c r="AH6185" t="s">
        <v>31</v>
      </c>
      <c r="AI6185" t="b">
        <v>0</v>
      </c>
      <c r="AJ6185" t="s">
        <v>23</v>
      </c>
      <c r="AK6185" t="s">
        <v>54</v>
      </c>
      <c r="AL6185" t="str">
        <f>IF(AmazonChurn[[#This Row],[Average Monthly Expenses]]&lt;=30,"Low",IF(AmazonChurn[[#This Row],[Average Monthly Expenses]]&lt;=60,"Medium","High"))</f>
        <v>Low</v>
      </c>
      <c r="AM6185" t="str">
        <f>IF(AmazonChurn[[#This Row],[Number of Complaints or Support]]&lt;3,"Low",IF(AmazonChurn[[#This Row],[Number of Complaints or Support]]&lt;=7,"Medium","High"))</f>
        <v>Medium</v>
      </c>
      <c r="AN6185" s="14">
        <f>AmazonChurn[[#This Row],[Number of Complaints or Support]]/AmazonChurn[[#This Row],[Account Length (in months)]]</f>
        <v>1.3333333333333333</v>
      </c>
    </row>
    <row r="6186" spans="1:40" x14ac:dyDescent="0.25">
      <c r="A6186" t="s">
        <v>8696</v>
      </c>
      <c r="B6186" t="s">
        <v>23</v>
      </c>
      <c r="C6186">
        <v>68</v>
      </c>
      <c r="D6186">
        <v>0</v>
      </c>
      <c r="E6186">
        <v>1</v>
      </c>
      <c r="F6186">
        <v>1</v>
      </c>
      <c r="G6186" t="s">
        <v>36</v>
      </c>
      <c r="H6186">
        <v>0</v>
      </c>
      <c r="I6186" t="s">
        <v>273</v>
      </c>
      <c r="J6186" t="s">
        <v>25</v>
      </c>
      <c r="K6186" t="s">
        <v>25</v>
      </c>
      <c r="L6186">
        <v>63</v>
      </c>
      <c r="M6186" t="s">
        <v>23</v>
      </c>
      <c r="N6186" t="s">
        <v>23</v>
      </c>
      <c r="O6186" t="s">
        <v>23</v>
      </c>
      <c r="P6186">
        <v>0</v>
      </c>
      <c r="Q6186" t="s">
        <v>23</v>
      </c>
      <c r="R6186" t="s">
        <v>37</v>
      </c>
      <c r="S6186" t="s">
        <v>130</v>
      </c>
      <c r="T6186">
        <v>68</v>
      </c>
      <c r="U6186" t="s">
        <v>9483</v>
      </c>
      <c r="V6186">
        <v>68</v>
      </c>
      <c r="W6186">
        <v>4608</v>
      </c>
      <c r="Z6186" t="s">
        <v>522</v>
      </c>
      <c r="AA6186" s="1">
        <v>44059</v>
      </c>
      <c r="AB6186" s="1">
        <v>44970</v>
      </c>
      <c r="AC6186" t="s">
        <v>41</v>
      </c>
      <c r="AD6186" t="s">
        <v>9477</v>
      </c>
      <c r="AE6186" s="14">
        <v>58.863449871553378</v>
      </c>
      <c r="AF6186">
        <v>7</v>
      </c>
      <c r="AG6186" t="s">
        <v>53</v>
      </c>
      <c r="AH6186" t="s">
        <v>9480</v>
      </c>
      <c r="AI6186" t="b">
        <v>1</v>
      </c>
      <c r="AJ6186" t="s">
        <v>36</v>
      </c>
      <c r="AK6186" t="s">
        <v>32</v>
      </c>
      <c r="AL6186" t="str">
        <f>IF(AmazonChurn[[#This Row],[Average Monthly Expenses]]&lt;=30,"Low",IF(AmazonChurn[[#This Row],[Average Monthly Expenses]]&lt;=60,"Medium","High"))</f>
        <v>Medium</v>
      </c>
      <c r="AM6186" t="str">
        <f>IF(AmazonChurn[[#This Row],[Number of Complaints or Support]]&lt;3,"Low",IF(AmazonChurn[[#This Row],[Number of Complaints or Support]]&lt;=7,"Medium","High"))</f>
        <v>Medium</v>
      </c>
      <c r="AN6186" s="14">
        <f>AmazonChurn[[#This Row],[Number of Complaints or Support]]/AmazonChurn[[#This Row],[Account Length (in months)]]</f>
        <v>0.10294117647058823</v>
      </c>
    </row>
    <row r="6187" spans="1:40" x14ac:dyDescent="0.25">
      <c r="A6187" t="s">
        <v>8697</v>
      </c>
      <c r="B6187" t="s">
        <v>23</v>
      </c>
      <c r="C6187">
        <v>71</v>
      </c>
      <c r="D6187">
        <v>0</v>
      </c>
      <c r="E6187">
        <v>1</v>
      </c>
      <c r="F6187">
        <v>1</v>
      </c>
      <c r="G6187" t="s">
        <v>36</v>
      </c>
      <c r="H6187">
        <v>0</v>
      </c>
      <c r="I6187" t="s">
        <v>245</v>
      </c>
      <c r="J6187" t="s">
        <v>35</v>
      </c>
      <c r="K6187" t="s">
        <v>9472</v>
      </c>
      <c r="L6187">
        <v>62</v>
      </c>
      <c r="M6187" t="s">
        <v>23</v>
      </c>
      <c r="N6187" t="s">
        <v>23</v>
      </c>
      <c r="O6187" t="s">
        <v>23</v>
      </c>
      <c r="P6187">
        <v>0</v>
      </c>
      <c r="Q6187" t="s">
        <v>36</v>
      </c>
      <c r="R6187" t="s">
        <v>57</v>
      </c>
      <c r="S6187" t="s">
        <v>27</v>
      </c>
      <c r="T6187">
        <v>46</v>
      </c>
      <c r="U6187" t="s">
        <v>9483</v>
      </c>
      <c r="V6187">
        <v>46</v>
      </c>
      <c r="W6187">
        <v>3261</v>
      </c>
      <c r="Z6187" t="s">
        <v>7175</v>
      </c>
      <c r="AA6187" s="1">
        <v>44853</v>
      </c>
      <c r="AB6187" s="1">
        <v>44409</v>
      </c>
      <c r="AC6187" t="s">
        <v>30</v>
      </c>
      <c r="AD6187" t="s">
        <v>9475</v>
      </c>
      <c r="AE6187" s="14">
        <v>51.061502573870797</v>
      </c>
      <c r="AF6187">
        <v>5</v>
      </c>
      <c r="AG6187" t="s">
        <v>69</v>
      </c>
      <c r="AH6187" t="s">
        <v>69</v>
      </c>
      <c r="AI6187" t="b">
        <v>1</v>
      </c>
      <c r="AJ6187" t="s">
        <v>36</v>
      </c>
      <c r="AK6187" t="s">
        <v>54</v>
      </c>
      <c r="AL6187" t="str">
        <f>IF(AmazonChurn[[#This Row],[Average Monthly Expenses]]&lt;=30,"Low",IF(AmazonChurn[[#This Row],[Average Monthly Expenses]]&lt;=60,"Medium","High"))</f>
        <v>Medium</v>
      </c>
      <c r="AM6187" t="str">
        <f>IF(AmazonChurn[[#This Row],[Number of Complaints or Support]]&lt;3,"Low",IF(AmazonChurn[[#This Row],[Number of Complaints or Support]]&lt;=7,"Medium","High"))</f>
        <v>Medium</v>
      </c>
      <c r="AN6187" s="14">
        <f>AmazonChurn[[#This Row],[Number of Complaints or Support]]/AmazonChurn[[#This Row],[Account Length (in months)]]</f>
        <v>7.0422535211267609E-2</v>
      </c>
    </row>
    <row r="6188" spans="1:40" x14ac:dyDescent="0.25">
      <c r="A6188" t="s">
        <v>8698</v>
      </c>
      <c r="B6188" t="s">
        <v>36</v>
      </c>
      <c r="C6188">
        <v>36</v>
      </c>
      <c r="D6188">
        <v>4</v>
      </c>
      <c r="E6188">
        <v>7</v>
      </c>
      <c r="F6188">
        <v>1</v>
      </c>
      <c r="G6188" t="s">
        <v>36</v>
      </c>
      <c r="H6188">
        <v>0</v>
      </c>
      <c r="I6188" t="s">
        <v>156</v>
      </c>
      <c r="J6188" t="s">
        <v>25</v>
      </c>
      <c r="K6188" t="s">
        <v>25</v>
      </c>
      <c r="L6188">
        <v>42</v>
      </c>
      <c r="M6188" t="s">
        <v>23</v>
      </c>
      <c r="N6188" t="s">
        <v>23</v>
      </c>
      <c r="O6188" t="s">
        <v>23</v>
      </c>
      <c r="P6188">
        <v>0</v>
      </c>
      <c r="Q6188" t="s">
        <v>36</v>
      </c>
      <c r="R6188" t="s">
        <v>26</v>
      </c>
      <c r="S6188" t="s">
        <v>38</v>
      </c>
      <c r="T6188">
        <v>34</v>
      </c>
      <c r="U6188" t="s">
        <v>9484</v>
      </c>
      <c r="V6188">
        <v>34</v>
      </c>
      <c r="W6188">
        <v>1202</v>
      </c>
      <c r="X6188" t="s">
        <v>94</v>
      </c>
      <c r="Y6188" t="s">
        <v>1407</v>
      </c>
      <c r="Z6188" t="s">
        <v>7372</v>
      </c>
      <c r="AA6188" s="1">
        <v>44015</v>
      </c>
      <c r="AB6188" s="1">
        <v>44667</v>
      </c>
      <c r="AC6188" t="s">
        <v>41</v>
      </c>
      <c r="AD6188" t="s">
        <v>9477</v>
      </c>
      <c r="AE6188" s="14">
        <v>30.9767810569607</v>
      </c>
      <c r="AF6188">
        <v>5</v>
      </c>
      <c r="AG6188" t="s">
        <v>69</v>
      </c>
      <c r="AH6188" t="s">
        <v>69</v>
      </c>
      <c r="AI6188" t="b">
        <v>1</v>
      </c>
      <c r="AJ6188" t="s">
        <v>36</v>
      </c>
      <c r="AK6188" t="s">
        <v>32</v>
      </c>
      <c r="AL6188" t="str">
        <f>IF(AmazonChurn[[#This Row],[Average Monthly Expenses]]&lt;=30,"Low",IF(AmazonChurn[[#This Row],[Average Monthly Expenses]]&lt;=60,"Medium","High"))</f>
        <v>Medium</v>
      </c>
      <c r="AM6188" t="str">
        <f>IF(AmazonChurn[[#This Row],[Number of Complaints or Support]]&lt;3,"Low",IF(AmazonChurn[[#This Row],[Number of Complaints or Support]]&lt;=7,"Medium","High"))</f>
        <v>Medium</v>
      </c>
      <c r="AN6188" s="14">
        <f>AmazonChurn[[#This Row],[Number of Complaints or Support]]/AmazonChurn[[#This Row],[Account Length (in months)]]</f>
        <v>0.1388888888888889</v>
      </c>
    </row>
    <row r="6189" spans="1:40" x14ac:dyDescent="0.25">
      <c r="A6189" t="s">
        <v>8699</v>
      </c>
      <c r="B6189" t="s">
        <v>23</v>
      </c>
      <c r="C6189">
        <v>61</v>
      </c>
      <c r="D6189">
        <v>0</v>
      </c>
      <c r="E6189">
        <v>2</v>
      </c>
      <c r="F6189">
        <v>1</v>
      </c>
      <c r="G6189" t="s">
        <v>36</v>
      </c>
      <c r="H6189">
        <v>0</v>
      </c>
      <c r="I6189" t="s">
        <v>162</v>
      </c>
      <c r="J6189" t="s">
        <v>25</v>
      </c>
      <c r="K6189" t="s">
        <v>25</v>
      </c>
      <c r="L6189">
        <v>71</v>
      </c>
      <c r="M6189" t="s">
        <v>23</v>
      </c>
      <c r="N6189" t="s">
        <v>36</v>
      </c>
      <c r="O6189" t="s">
        <v>23</v>
      </c>
      <c r="P6189">
        <v>0</v>
      </c>
      <c r="Q6189" t="s">
        <v>23</v>
      </c>
      <c r="R6189" t="s">
        <v>37</v>
      </c>
      <c r="S6189" t="s">
        <v>38</v>
      </c>
      <c r="T6189">
        <v>46</v>
      </c>
      <c r="U6189" t="s">
        <v>9484</v>
      </c>
      <c r="V6189">
        <v>46</v>
      </c>
      <c r="W6189">
        <v>2786</v>
      </c>
      <c r="Z6189" t="s">
        <v>4718</v>
      </c>
      <c r="AA6189" s="1">
        <v>44525</v>
      </c>
      <c r="AB6189" s="1">
        <v>44729</v>
      </c>
      <c r="AC6189" t="s">
        <v>41</v>
      </c>
      <c r="AD6189" t="s">
        <v>9477</v>
      </c>
      <c r="AE6189" s="14">
        <v>43.603017470449217</v>
      </c>
      <c r="AF6189">
        <v>3</v>
      </c>
      <c r="AG6189" t="s">
        <v>69</v>
      </c>
      <c r="AH6189" t="s">
        <v>69</v>
      </c>
      <c r="AI6189" t="b">
        <v>0</v>
      </c>
      <c r="AJ6189" t="s">
        <v>23</v>
      </c>
      <c r="AK6189" t="s">
        <v>64</v>
      </c>
      <c r="AL6189" t="str">
        <f>IF(AmazonChurn[[#This Row],[Average Monthly Expenses]]&lt;=30,"Low",IF(AmazonChurn[[#This Row],[Average Monthly Expenses]]&lt;=60,"Medium","High"))</f>
        <v>Medium</v>
      </c>
      <c r="AM6189" t="str">
        <f>IF(AmazonChurn[[#This Row],[Number of Complaints or Support]]&lt;3,"Low",IF(AmazonChurn[[#This Row],[Number of Complaints or Support]]&lt;=7,"Medium","High"))</f>
        <v>Medium</v>
      </c>
      <c r="AN6189" s="14">
        <f>AmazonChurn[[#This Row],[Number of Complaints or Support]]/AmazonChurn[[#This Row],[Account Length (in months)]]</f>
        <v>4.9180327868852458E-2</v>
      </c>
    </row>
    <row r="6190" spans="1:40" x14ac:dyDescent="0.25">
      <c r="A6190" t="s">
        <v>8700</v>
      </c>
      <c r="B6190" t="s">
        <v>23</v>
      </c>
      <c r="C6190">
        <v>72</v>
      </c>
      <c r="D6190">
        <v>0</v>
      </c>
      <c r="E6190">
        <v>17</v>
      </c>
      <c r="F6190">
        <v>1</v>
      </c>
      <c r="G6190" t="s">
        <v>36</v>
      </c>
      <c r="H6190">
        <v>0</v>
      </c>
      <c r="I6190" t="s">
        <v>435</v>
      </c>
      <c r="J6190" t="s">
        <v>25</v>
      </c>
      <c r="K6190" t="s">
        <v>25</v>
      </c>
      <c r="L6190">
        <v>20</v>
      </c>
      <c r="M6190" t="s">
        <v>36</v>
      </c>
      <c r="N6190" t="s">
        <v>23</v>
      </c>
      <c r="O6190" t="s">
        <v>23</v>
      </c>
      <c r="P6190">
        <v>0</v>
      </c>
      <c r="Q6190" t="s">
        <v>36</v>
      </c>
      <c r="R6190" t="s">
        <v>57</v>
      </c>
      <c r="S6190" t="s">
        <v>130</v>
      </c>
      <c r="T6190">
        <v>38</v>
      </c>
      <c r="U6190" t="s">
        <v>9483</v>
      </c>
      <c r="V6190">
        <v>38</v>
      </c>
      <c r="W6190">
        <v>2684</v>
      </c>
      <c r="Z6190" t="s">
        <v>1269</v>
      </c>
      <c r="AA6190" s="1">
        <v>44808</v>
      </c>
      <c r="AB6190" s="1">
        <v>44610</v>
      </c>
      <c r="AC6190" t="s">
        <v>48</v>
      </c>
      <c r="AD6190" t="s">
        <v>9476</v>
      </c>
      <c r="AE6190" s="14">
        <v>31.444474953927909</v>
      </c>
      <c r="AF6190">
        <v>0</v>
      </c>
      <c r="AG6190" t="s">
        <v>69</v>
      </c>
      <c r="AH6190" t="s">
        <v>69</v>
      </c>
      <c r="AI6190" t="b">
        <v>0</v>
      </c>
      <c r="AJ6190" t="s">
        <v>23</v>
      </c>
      <c r="AK6190" t="s">
        <v>73</v>
      </c>
      <c r="AL6190" t="str">
        <f>IF(AmazonChurn[[#This Row],[Average Monthly Expenses]]&lt;=30,"Low",IF(AmazonChurn[[#This Row],[Average Monthly Expenses]]&lt;=60,"Medium","High"))</f>
        <v>Medium</v>
      </c>
      <c r="AM6190" t="str">
        <f>IF(AmazonChurn[[#This Row],[Number of Complaints or Support]]&lt;3,"Low",IF(AmazonChurn[[#This Row],[Number of Complaints or Support]]&lt;=7,"Medium","High"))</f>
        <v>Low</v>
      </c>
      <c r="AN6190" s="14">
        <f>AmazonChurn[[#This Row],[Number of Complaints or Support]]/AmazonChurn[[#This Row],[Account Length (in months)]]</f>
        <v>0</v>
      </c>
    </row>
    <row r="6191" spans="1:40" x14ac:dyDescent="0.25">
      <c r="A6191" t="s">
        <v>6020</v>
      </c>
      <c r="B6191" t="s">
        <v>23</v>
      </c>
      <c r="C6191">
        <v>48</v>
      </c>
      <c r="D6191">
        <v>0</v>
      </c>
      <c r="E6191">
        <v>0</v>
      </c>
      <c r="F6191">
        <v>0</v>
      </c>
      <c r="G6191" t="s">
        <v>23</v>
      </c>
      <c r="H6191">
        <v>0</v>
      </c>
      <c r="I6191" t="s">
        <v>145</v>
      </c>
      <c r="J6191" t="s">
        <v>35</v>
      </c>
      <c r="K6191" t="s">
        <v>9472</v>
      </c>
      <c r="L6191">
        <v>76</v>
      </c>
      <c r="M6191" t="s">
        <v>23</v>
      </c>
      <c r="N6191" t="s">
        <v>36</v>
      </c>
      <c r="O6191" t="s">
        <v>23</v>
      </c>
      <c r="P6191">
        <v>0</v>
      </c>
      <c r="Q6191" t="s">
        <v>23</v>
      </c>
      <c r="R6191" t="s">
        <v>37</v>
      </c>
      <c r="S6191" t="s">
        <v>130</v>
      </c>
      <c r="T6191">
        <v>9</v>
      </c>
      <c r="U6191" t="s">
        <v>9483</v>
      </c>
      <c r="V6191">
        <v>9</v>
      </c>
      <c r="W6191">
        <v>429</v>
      </c>
      <c r="Z6191" t="s">
        <v>6021</v>
      </c>
      <c r="AA6191" s="1">
        <v>45100</v>
      </c>
      <c r="AB6191" s="1">
        <v>45020</v>
      </c>
      <c r="AC6191" t="s">
        <v>48</v>
      </c>
      <c r="AD6191" t="s">
        <v>9476</v>
      </c>
      <c r="AE6191" s="14">
        <v>10.05582951409332</v>
      </c>
      <c r="AF6191">
        <v>6</v>
      </c>
      <c r="AG6191" t="s">
        <v>69</v>
      </c>
      <c r="AH6191" t="s">
        <v>69</v>
      </c>
      <c r="AI6191" t="b">
        <v>0</v>
      </c>
      <c r="AJ6191" t="s">
        <v>23</v>
      </c>
      <c r="AK6191" t="s">
        <v>73</v>
      </c>
      <c r="AL6191" t="str">
        <f>IF(AmazonChurn[[#This Row],[Average Monthly Expenses]]&lt;=30,"Low",IF(AmazonChurn[[#This Row],[Average Monthly Expenses]]&lt;=60,"Medium","High"))</f>
        <v>Low</v>
      </c>
      <c r="AM6191" t="str">
        <f>IF(AmazonChurn[[#This Row],[Number of Complaints or Support]]&lt;3,"Low",IF(AmazonChurn[[#This Row],[Number of Complaints or Support]]&lt;=7,"Medium","High"))</f>
        <v>Medium</v>
      </c>
      <c r="AN6191" s="14">
        <f>AmazonChurn[[#This Row],[Number of Complaints or Support]]/AmazonChurn[[#This Row],[Account Length (in months)]]</f>
        <v>0.125</v>
      </c>
    </row>
    <row r="6192" spans="1:40" x14ac:dyDescent="0.25">
      <c r="A6192" t="s">
        <v>7488</v>
      </c>
      <c r="B6192" t="s">
        <v>36</v>
      </c>
      <c r="C6192">
        <v>15</v>
      </c>
      <c r="D6192">
        <v>4</v>
      </c>
      <c r="E6192">
        <v>4</v>
      </c>
      <c r="F6192">
        <v>1</v>
      </c>
      <c r="G6192" t="s">
        <v>36</v>
      </c>
      <c r="H6192">
        <v>0</v>
      </c>
      <c r="I6192" t="s">
        <v>150</v>
      </c>
      <c r="J6192" t="s">
        <v>35</v>
      </c>
      <c r="K6192" t="s">
        <v>9472</v>
      </c>
      <c r="L6192">
        <v>73</v>
      </c>
      <c r="M6192" t="s">
        <v>23</v>
      </c>
      <c r="N6192" t="s">
        <v>36</v>
      </c>
      <c r="O6192" t="s">
        <v>23</v>
      </c>
      <c r="P6192">
        <v>0</v>
      </c>
      <c r="Q6192" t="s">
        <v>23</v>
      </c>
      <c r="R6192" t="s">
        <v>26</v>
      </c>
      <c r="S6192" t="s">
        <v>38</v>
      </c>
      <c r="T6192">
        <v>36</v>
      </c>
      <c r="U6192" t="s">
        <v>9484</v>
      </c>
      <c r="V6192">
        <v>36</v>
      </c>
      <c r="W6192">
        <v>534</v>
      </c>
      <c r="X6192" t="s">
        <v>94</v>
      </c>
      <c r="Y6192" t="s">
        <v>542</v>
      </c>
      <c r="Z6192" t="s">
        <v>8701</v>
      </c>
      <c r="AA6192" s="1">
        <v>44954</v>
      </c>
      <c r="AB6192" s="1">
        <v>44562</v>
      </c>
      <c r="AC6192" t="s">
        <v>48</v>
      </c>
      <c r="AD6192" t="s">
        <v>9476</v>
      </c>
      <c r="AE6192" s="14">
        <v>42.027832777334389</v>
      </c>
      <c r="AF6192">
        <v>10</v>
      </c>
      <c r="AG6192" t="s">
        <v>69</v>
      </c>
      <c r="AH6192" t="s">
        <v>69</v>
      </c>
      <c r="AI6192" t="b">
        <v>0</v>
      </c>
      <c r="AJ6192" t="s">
        <v>23</v>
      </c>
      <c r="AK6192" t="s">
        <v>32</v>
      </c>
      <c r="AL6192" t="str">
        <f>IF(AmazonChurn[[#This Row],[Average Monthly Expenses]]&lt;=30,"Low",IF(AmazonChurn[[#This Row],[Average Monthly Expenses]]&lt;=60,"Medium","High"))</f>
        <v>Medium</v>
      </c>
      <c r="AM6192" t="str">
        <f>IF(AmazonChurn[[#This Row],[Number of Complaints or Support]]&lt;3,"Low",IF(AmazonChurn[[#This Row],[Number of Complaints or Support]]&lt;=7,"Medium","High"))</f>
        <v>High</v>
      </c>
      <c r="AN6192" s="14">
        <f>AmazonChurn[[#This Row],[Number of Complaints or Support]]/AmazonChurn[[#This Row],[Account Length (in months)]]</f>
        <v>0.66666666666666663</v>
      </c>
    </row>
    <row r="6193" spans="1:40" x14ac:dyDescent="0.25">
      <c r="A6193" t="s">
        <v>8702</v>
      </c>
      <c r="B6193" t="s">
        <v>23</v>
      </c>
      <c r="C6193">
        <v>46</v>
      </c>
      <c r="D6193">
        <v>0</v>
      </c>
      <c r="E6193">
        <v>10</v>
      </c>
      <c r="F6193">
        <v>0</v>
      </c>
      <c r="G6193" t="s">
        <v>23</v>
      </c>
      <c r="H6193">
        <v>81</v>
      </c>
      <c r="I6193" t="s">
        <v>129</v>
      </c>
      <c r="J6193" t="s">
        <v>35</v>
      </c>
      <c r="K6193" t="s">
        <v>9472</v>
      </c>
      <c r="L6193">
        <v>62</v>
      </c>
      <c r="M6193" t="s">
        <v>23</v>
      </c>
      <c r="N6193" t="s">
        <v>23</v>
      </c>
      <c r="O6193" t="s">
        <v>36</v>
      </c>
      <c r="P6193">
        <v>2</v>
      </c>
      <c r="Q6193" t="s">
        <v>23</v>
      </c>
      <c r="R6193" t="s">
        <v>26</v>
      </c>
      <c r="S6193" t="s">
        <v>38</v>
      </c>
      <c r="T6193">
        <v>18</v>
      </c>
      <c r="U6193" t="s">
        <v>9484</v>
      </c>
      <c r="V6193">
        <v>18</v>
      </c>
      <c r="W6193">
        <v>834</v>
      </c>
      <c r="Z6193" t="s">
        <v>3263</v>
      </c>
      <c r="AA6193" s="1">
        <v>45159</v>
      </c>
      <c r="AB6193" s="1">
        <v>45027</v>
      </c>
      <c r="AC6193" t="s">
        <v>48</v>
      </c>
      <c r="AD6193" t="s">
        <v>9476</v>
      </c>
      <c r="AE6193" s="14">
        <v>14.94329769799428</v>
      </c>
      <c r="AF6193">
        <v>2</v>
      </c>
      <c r="AG6193" t="s">
        <v>69</v>
      </c>
      <c r="AH6193" t="s">
        <v>69</v>
      </c>
      <c r="AI6193" t="b">
        <v>1</v>
      </c>
      <c r="AJ6193" t="s">
        <v>36</v>
      </c>
      <c r="AK6193" t="s">
        <v>54</v>
      </c>
      <c r="AL6193" t="str">
        <f>IF(AmazonChurn[[#This Row],[Average Monthly Expenses]]&lt;=30,"Low",IF(AmazonChurn[[#This Row],[Average Monthly Expenses]]&lt;=60,"Medium","High"))</f>
        <v>Low</v>
      </c>
      <c r="AM6193" t="str">
        <f>IF(AmazonChurn[[#This Row],[Number of Complaints or Support]]&lt;3,"Low",IF(AmazonChurn[[#This Row],[Number of Complaints or Support]]&lt;=7,"Medium","High"))</f>
        <v>Low</v>
      </c>
      <c r="AN6193" s="14">
        <f>AmazonChurn[[#This Row],[Number of Complaints or Support]]/AmazonChurn[[#This Row],[Account Length (in months)]]</f>
        <v>4.3478260869565216E-2</v>
      </c>
    </row>
    <row r="6194" spans="1:40" x14ac:dyDescent="0.25">
      <c r="A6194" t="s">
        <v>8703</v>
      </c>
      <c r="B6194" t="s">
        <v>23</v>
      </c>
      <c r="C6194">
        <v>1</v>
      </c>
      <c r="D6194">
        <v>0</v>
      </c>
      <c r="E6194">
        <v>0</v>
      </c>
      <c r="F6194">
        <v>0</v>
      </c>
      <c r="G6194" t="s">
        <v>23</v>
      </c>
      <c r="H6194">
        <v>0</v>
      </c>
      <c r="I6194" t="s">
        <v>184</v>
      </c>
      <c r="J6194" t="s">
        <v>25</v>
      </c>
      <c r="K6194" t="s">
        <v>25</v>
      </c>
      <c r="L6194">
        <v>34</v>
      </c>
      <c r="M6194" t="s">
        <v>23</v>
      </c>
      <c r="N6194" t="s">
        <v>23</v>
      </c>
      <c r="O6194" t="s">
        <v>23</v>
      </c>
      <c r="P6194">
        <v>0</v>
      </c>
      <c r="Q6194" t="s">
        <v>23</v>
      </c>
      <c r="R6194" t="s">
        <v>26</v>
      </c>
      <c r="S6194" t="s">
        <v>27</v>
      </c>
      <c r="T6194">
        <v>12</v>
      </c>
      <c r="U6194" t="s">
        <v>9483</v>
      </c>
      <c r="V6194">
        <v>12</v>
      </c>
      <c r="W6194">
        <v>12</v>
      </c>
      <c r="Z6194" t="s">
        <v>2476</v>
      </c>
      <c r="AA6194" s="1">
        <v>44662</v>
      </c>
      <c r="AB6194" s="1">
        <v>44326</v>
      </c>
      <c r="AC6194" t="s">
        <v>30</v>
      </c>
      <c r="AD6194" t="s">
        <v>9475</v>
      </c>
      <c r="AE6194" s="14">
        <v>10.39215898909773</v>
      </c>
      <c r="AF6194">
        <v>2</v>
      </c>
      <c r="AG6194" t="s">
        <v>69</v>
      </c>
      <c r="AH6194" t="s">
        <v>69</v>
      </c>
      <c r="AI6194" t="b">
        <v>1</v>
      </c>
      <c r="AJ6194" t="s">
        <v>36</v>
      </c>
      <c r="AK6194" t="s">
        <v>32</v>
      </c>
      <c r="AL6194" t="str">
        <f>IF(AmazonChurn[[#This Row],[Average Monthly Expenses]]&lt;=30,"Low",IF(AmazonChurn[[#This Row],[Average Monthly Expenses]]&lt;=60,"Medium","High"))</f>
        <v>Low</v>
      </c>
      <c r="AM6194" t="str">
        <f>IF(AmazonChurn[[#This Row],[Number of Complaints or Support]]&lt;3,"Low",IF(AmazonChurn[[#This Row],[Number of Complaints or Support]]&lt;=7,"Medium","High"))</f>
        <v>Low</v>
      </c>
      <c r="AN6194" s="14">
        <f>AmazonChurn[[#This Row],[Number of Complaints or Support]]/AmazonChurn[[#This Row],[Account Length (in months)]]</f>
        <v>2</v>
      </c>
    </row>
    <row r="6195" spans="1:40" x14ac:dyDescent="0.25">
      <c r="A6195" t="s">
        <v>8704</v>
      </c>
      <c r="B6195" t="s">
        <v>23</v>
      </c>
      <c r="C6195">
        <v>38</v>
      </c>
      <c r="D6195">
        <v>1</v>
      </c>
      <c r="E6195">
        <v>3</v>
      </c>
      <c r="F6195">
        <v>1</v>
      </c>
      <c r="G6195" t="s">
        <v>36</v>
      </c>
      <c r="H6195">
        <v>0</v>
      </c>
      <c r="I6195" t="s">
        <v>44</v>
      </c>
      <c r="J6195" t="s">
        <v>25</v>
      </c>
      <c r="K6195" t="s">
        <v>25</v>
      </c>
      <c r="L6195">
        <v>32</v>
      </c>
      <c r="M6195" t="s">
        <v>23</v>
      </c>
      <c r="N6195" t="s">
        <v>23</v>
      </c>
      <c r="O6195" t="s">
        <v>36</v>
      </c>
      <c r="P6195">
        <v>6</v>
      </c>
      <c r="Q6195" t="s">
        <v>23</v>
      </c>
      <c r="R6195" t="s">
        <v>26</v>
      </c>
      <c r="S6195" t="s">
        <v>38</v>
      </c>
      <c r="T6195">
        <v>38</v>
      </c>
      <c r="U6195" t="s">
        <v>9484</v>
      </c>
      <c r="V6195">
        <v>38</v>
      </c>
      <c r="W6195">
        <v>1431</v>
      </c>
      <c r="Z6195" t="s">
        <v>2812</v>
      </c>
      <c r="AA6195" s="1">
        <v>44879</v>
      </c>
      <c r="AB6195" s="1">
        <v>45283</v>
      </c>
      <c r="AC6195" t="s">
        <v>30</v>
      </c>
      <c r="AD6195" t="s">
        <v>9475</v>
      </c>
      <c r="AE6195" s="14">
        <v>38.769159747170001</v>
      </c>
      <c r="AF6195">
        <v>6</v>
      </c>
      <c r="AG6195" t="s">
        <v>31</v>
      </c>
      <c r="AH6195" t="s">
        <v>31</v>
      </c>
      <c r="AI6195" t="b">
        <v>1</v>
      </c>
      <c r="AJ6195" t="s">
        <v>36</v>
      </c>
      <c r="AK6195" t="s">
        <v>73</v>
      </c>
      <c r="AL6195" t="str">
        <f>IF(AmazonChurn[[#This Row],[Average Monthly Expenses]]&lt;=30,"Low",IF(AmazonChurn[[#This Row],[Average Monthly Expenses]]&lt;=60,"Medium","High"))</f>
        <v>Medium</v>
      </c>
      <c r="AM6195" t="str">
        <f>IF(AmazonChurn[[#This Row],[Number of Complaints or Support]]&lt;3,"Low",IF(AmazonChurn[[#This Row],[Number of Complaints or Support]]&lt;=7,"Medium","High"))</f>
        <v>Medium</v>
      </c>
      <c r="AN6195" s="14">
        <f>AmazonChurn[[#This Row],[Number of Complaints or Support]]/AmazonChurn[[#This Row],[Account Length (in months)]]</f>
        <v>0.15789473684210525</v>
      </c>
    </row>
    <row r="6196" spans="1:40" x14ac:dyDescent="0.25">
      <c r="A6196" t="s">
        <v>6828</v>
      </c>
      <c r="B6196" t="s">
        <v>23</v>
      </c>
      <c r="C6196">
        <v>1</v>
      </c>
      <c r="D6196">
        <v>0</v>
      </c>
      <c r="E6196">
        <v>0</v>
      </c>
      <c r="F6196">
        <v>0</v>
      </c>
      <c r="G6196" t="s">
        <v>23</v>
      </c>
      <c r="H6196">
        <v>0</v>
      </c>
      <c r="I6196" t="s">
        <v>314</v>
      </c>
      <c r="J6196" t="s">
        <v>35</v>
      </c>
      <c r="K6196" t="s">
        <v>9472</v>
      </c>
      <c r="L6196">
        <v>27</v>
      </c>
      <c r="M6196" t="s">
        <v>36</v>
      </c>
      <c r="N6196" t="s">
        <v>23</v>
      </c>
      <c r="O6196" t="s">
        <v>36</v>
      </c>
      <c r="P6196">
        <v>5</v>
      </c>
      <c r="Q6196" t="s">
        <v>23</v>
      </c>
      <c r="R6196" t="s">
        <v>26</v>
      </c>
      <c r="S6196" t="s">
        <v>38</v>
      </c>
      <c r="T6196">
        <v>6</v>
      </c>
      <c r="U6196" t="s">
        <v>9484</v>
      </c>
      <c r="V6196">
        <v>6</v>
      </c>
      <c r="W6196">
        <v>6</v>
      </c>
      <c r="Z6196" t="s">
        <v>5091</v>
      </c>
      <c r="AA6196" s="1">
        <v>44813</v>
      </c>
      <c r="AB6196" s="1">
        <v>45276</v>
      </c>
      <c r="AC6196" t="s">
        <v>30</v>
      </c>
      <c r="AD6196" t="s">
        <v>9475</v>
      </c>
      <c r="AE6196" s="14">
        <v>6.9743866555970673</v>
      </c>
      <c r="AF6196">
        <v>5</v>
      </c>
      <c r="AG6196" t="s">
        <v>53</v>
      </c>
      <c r="AH6196" t="s">
        <v>9480</v>
      </c>
      <c r="AI6196" t="b">
        <v>0</v>
      </c>
      <c r="AJ6196" t="s">
        <v>23</v>
      </c>
      <c r="AK6196" t="s">
        <v>73</v>
      </c>
      <c r="AL6196" t="str">
        <f>IF(AmazonChurn[[#This Row],[Average Monthly Expenses]]&lt;=30,"Low",IF(AmazonChurn[[#This Row],[Average Monthly Expenses]]&lt;=60,"Medium","High"))</f>
        <v>Low</v>
      </c>
      <c r="AM6196" t="str">
        <f>IF(AmazonChurn[[#This Row],[Number of Complaints or Support]]&lt;3,"Low",IF(AmazonChurn[[#This Row],[Number of Complaints or Support]]&lt;=7,"Medium","High"))</f>
        <v>Medium</v>
      </c>
      <c r="AN6196" s="14">
        <f>AmazonChurn[[#This Row],[Number of Complaints or Support]]/AmazonChurn[[#This Row],[Account Length (in months)]]</f>
        <v>5</v>
      </c>
    </row>
    <row r="6197" spans="1:40" x14ac:dyDescent="0.25">
      <c r="A6197" t="s">
        <v>3389</v>
      </c>
      <c r="B6197" t="s">
        <v>23</v>
      </c>
      <c r="C6197">
        <v>73</v>
      </c>
      <c r="D6197">
        <v>0</v>
      </c>
      <c r="E6197">
        <v>4</v>
      </c>
      <c r="F6197">
        <v>1</v>
      </c>
      <c r="G6197" t="s">
        <v>36</v>
      </c>
      <c r="H6197">
        <v>0</v>
      </c>
      <c r="I6197" t="s">
        <v>24</v>
      </c>
      <c r="J6197" t="s">
        <v>35</v>
      </c>
      <c r="K6197" t="s">
        <v>9472</v>
      </c>
      <c r="L6197">
        <v>42</v>
      </c>
      <c r="M6197" t="s">
        <v>23</v>
      </c>
      <c r="N6197" t="s">
        <v>23</v>
      </c>
      <c r="O6197" t="s">
        <v>23</v>
      </c>
      <c r="P6197">
        <v>0</v>
      </c>
      <c r="Q6197" t="s">
        <v>36</v>
      </c>
      <c r="R6197" t="s">
        <v>57</v>
      </c>
      <c r="S6197" t="s">
        <v>38</v>
      </c>
      <c r="T6197">
        <v>36</v>
      </c>
      <c r="U6197" t="s">
        <v>9484</v>
      </c>
      <c r="V6197">
        <v>36</v>
      </c>
      <c r="W6197">
        <v>2600</v>
      </c>
      <c r="Z6197" t="s">
        <v>1151</v>
      </c>
      <c r="AA6197" s="1">
        <v>44179</v>
      </c>
      <c r="AB6197" s="1">
        <v>44291</v>
      </c>
      <c r="AC6197" t="s">
        <v>30</v>
      </c>
      <c r="AD6197" t="s">
        <v>9475</v>
      </c>
      <c r="AE6197" s="14">
        <v>31.449086333167202</v>
      </c>
      <c r="AF6197">
        <v>0</v>
      </c>
      <c r="AG6197" t="s">
        <v>69</v>
      </c>
      <c r="AH6197" t="s">
        <v>69</v>
      </c>
      <c r="AI6197" t="b">
        <v>1</v>
      </c>
      <c r="AJ6197" t="s">
        <v>36</v>
      </c>
      <c r="AK6197" t="s">
        <v>32</v>
      </c>
      <c r="AL6197" t="str">
        <f>IF(AmazonChurn[[#This Row],[Average Monthly Expenses]]&lt;=30,"Low",IF(AmazonChurn[[#This Row],[Average Monthly Expenses]]&lt;=60,"Medium","High"))</f>
        <v>Medium</v>
      </c>
      <c r="AM6197" t="str">
        <f>IF(AmazonChurn[[#This Row],[Number of Complaints or Support]]&lt;3,"Low",IF(AmazonChurn[[#This Row],[Number of Complaints or Support]]&lt;=7,"Medium","High"))</f>
        <v>Low</v>
      </c>
      <c r="AN6197" s="14">
        <f>AmazonChurn[[#This Row],[Number of Complaints or Support]]/AmazonChurn[[#This Row],[Account Length (in months)]]</f>
        <v>0</v>
      </c>
    </row>
    <row r="6198" spans="1:40" x14ac:dyDescent="0.25">
      <c r="A6198" t="s">
        <v>8705</v>
      </c>
      <c r="B6198" t="s">
        <v>23</v>
      </c>
      <c r="C6198">
        <v>16</v>
      </c>
      <c r="D6198">
        <v>0</v>
      </c>
      <c r="E6198">
        <v>20</v>
      </c>
      <c r="F6198">
        <v>1</v>
      </c>
      <c r="G6198" t="s">
        <v>36</v>
      </c>
      <c r="H6198">
        <v>0</v>
      </c>
      <c r="I6198" t="s">
        <v>82</v>
      </c>
      <c r="J6198" t="s">
        <v>35</v>
      </c>
      <c r="K6198" t="s">
        <v>9472</v>
      </c>
      <c r="L6198">
        <v>32</v>
      </c>
      <c r="M6198" t="s">
        <v>23</v>
      </c>
      <c r="N6198" t="s">
        <v>23</v>
      </c>
      <c r="O6198" t="s">
        <v>23</v>
      </c>
      <c r="P6198">
        <v>0</v>
      </c>
      <c r="Q6198" t="s">
        <v>36</v>
      </c>
      <c r="R6198" t="s">
        <v>26</v>
      </c>
      <c r="S6198" t="s">
        <v>124</v>
      </c>
      <c r="T6198">
        <v>44</v>
      </c>
      <c r="U6198" t="s">
        <v>9484</v>
      </c>
      <c r="V6198">
        <v>44</v>
      </c>
      <c r="W6198">
        <v>688</v>
      </c>
      <c r="Z6198" t="s">
        <v>1578</v>
      </c>
      <c r="AA6198" s="1">
        <v>44106</v>
      </c>
      <c r="AB6198" s="1">
        <v>44277</v>
      </c>
      <c r="AC6198" t="s">
        <v>41</v>
      </c>
      <c r="AD6198" t="s">
        <v>9477</v>
      </c>
      <c r="AE6198" s="14">
        <v>42.105412822873902</v>
      </c>
      <c r="AF6198">
        <v>1</v>
      </c>
      <c r="AG6198" t="s">
        <v>53</v>
      </c>
      <c r="AH6198" t="s">
        <v>9480</v>
      </c>
      <c r="AI6198" t="b">
        <v>0</v>
      </c>
      <c r="AJ6198" t="s">
        <v>23</v>
      </c>
      <c r="AK6198" t="s">
        <v>73</v>
      </c>
      <c r="AL6198" t="str">
        <f>IF(AmazonChurn[[#This Row],[Average Monthly Expenses]]&lt;=30,"Low",IF(AmazonChurn[[#This Row],[Average Monthly Expenses]]&lt;=60,"Medium","High"))</f>
        <v>Medium</v>
      </c>
      <c r="AM6198" t="str">
        <f>IF(AmazonChurn[[#This Row],[Number of Complaints or Support]]&lt;3,"Low",IF(AmazonChurn[[#This Row],[Number of Complaints or Support]]&lt;=7,"Medium","High"))</f>
        <v>Low</v>
      </c>
      <c r="AN6198" s="14">
        <f>AmazonChurn[[#This Row],[Number of Complaints or Support]]/AmazonChurn[[#This Row],[Account Length (in months)]]</f>
        <v>6.25E-2</v>
      </c>
    </row>
    <row r="6199" spans="1:40" x14ac:dyDescent="0.25">
      <c r="A6199" t="s">
        <v>8706</v>
      </c>
      <c r="B6199" t="s">
        <v>23</v>
      </c>
      <c r="C6199">
        <v>1</v>
      </c>
      <c r="D6199">
        <v>0</v>
      </c>
      <c r="E6199">
        <v>0</v>
      </c>
      <c r="F6199">
        <v>0</v>
      </c>
      <c r="G6199" t="s">
        <v>23</v>
      </c>
      <c r="H6199">
        <v>0</v>
      </c>
      <c r="I6199" t="s">
        <v>24</v>
      </c>
      <c r="J6199" t="s">
        <v>35</v>
      </c>
      <c r="K6199" t="s">
        <v>9472</v>
      </c>
      <c r="L6199">
        <v>54</v>
      </c>
      <c r="M6199" t="s">
        <v>23</v>
      </c>
      <c r="N6199" t="s">
        <v>23</v>
      </c>
      <c r="O6199" t="s">
        <v>23</v>
      </c>
      <c r="P6199">
        <v>0</v>
      </c>
      <c r="Q6199" t="s">
        <v>23</v>
      </c>
      <c r="R6199" t="s">
        <v>26</v>
      </c>
      <c r="S6199" t="s">
        <v>27</v>
      </c>
      <c r="T6199">
        <v>7</v>
      </c>
      <c r="U6199" t="s">
        <v>9483</v>
      </c>
      <c r="V6199">
        <v>7</v>
      </c>
      <c r="W6199">
        <v>7</v>
      </c>
      <c r="Z6199" t="s">
        <v>8707</v>
      </c>
      <c r="AA6199" s="1">
        <v>44893</v>
      </c>
      <c r="AB6199" s="1">
        <v>44762</v>
      </c>
      <c r="AC6199" t="s">
        <v>48</v>
      </c>
      <c r="AD6199" t="s">
        <v>9476</v>
      </c>
      <c r="AE6199" s="14">
        <v>5.9235299091774696</v>
      </c>
      <c r="AF6199">
        <v>9</v>
      </c>
      <c r="AG6199" t="s">
        <v>69</v>
      </c>
      <c r="AH6199" t="s">
        <v>69</v>
      </c>
      <c r="AI6199" t="b">
        <v>0</v>
      </c>
      <c r="AJ6199" t="s">
        <v>23</v>
      </c>
      <c r="AK6199" t="s">
        <v>64</v>
      </c>
      <c r="AL6199" t="str">
        <f>IF(AmazonChurn[[#This Row],[Average Monthly Expenses]]&lt;=30,"Low",IF(AmazonChurn[[#This Row],[Average Monthly Expenses]]&lt;=60,"Medium","High"))</f>
        <v>Low</v>
      </c>
      <c r="AM6199" t="str">
        <f>IF(AmazonChurn[[#This Row],[Number of Complaints or Support]]&lt;3,"Low",IF(AmazonChurn[[#This Row],[Number of Complaints or Support]]&lt;=7,"Medium","High"))</f>
        <v>High</v>
      </c>
      <c r="AN6199" s="14">
        <f>AmazonChurn[[#This Row],[Number of Complaints or Support]]/AmazonChurn[[#This Row],[Account Length (in months)]]</f>
        <v>9</v>
      </c>
    </row>
    <row r="6200" spans="1:40" x14ac:dyDescent="0.25">
      <c r="A6200" t="s">
        <v>8708</v>
      </c>
      <c r="B6200" t="s">
        <v>23</v>
      </c>
      <c r="C6200">
        <v>45</v>
      </c>
      <c r="D6200">
        <v>2</v>
      </c>
      <c r="E6200">
        <v>6</v>
      </c>
      <c r="F6200">
        <v>1</v>
      </c>
      <c r="G6200" t="s">
        <v>36</v>
      </c>
      <c r="H6200">
        <v>0</v>
      </c>
      <c r="I6200" t="s">
        <v>167</v>
      </c>
      <c r="J6200" t="s">
        <v>25</v>
      </c>
      <c r="K6200" t="s">
        <v>25</v>
      </c>
      <c r="L6200">
        <v>65</v>
      </c>
      <c r="M6200" t="s">
        <v>23</v>
      </c>
      <c r="N6200" t="s">
        <v>36</v>
      </c>
      <c r="O6200" t="s">
        <v>23</v>
      </c>
      <c r="P6200">
        <v>0</v>
      </c>
      <c r="Q6200" t="s">
        <v>36</v>
      </c>
      <c r="R6200" t="s">
        <v>37</v>
      </c>
      <c r="S6200" t="s">
        <v>38</v>
      </c>
      <c r="T6200">
        <v>31</v>
      </c>
      <c r="U6200" t="s">
        <v>9484</v>
      </c>
      <c r="V6200">
        <v>31</v>
      </c>
      <c r="W6200">
        <v>1410</v>
      </c>
      <c r="Z6200" t="s">
        <v>2380</v>
      </c>
      <c r="AA6200" s="1">
        <v>44127</v>
      </c>
      <c r="AB6200" s="1">
        <v>44685</v>
      </c>
      <c r="AC6200" t="s">
        <v>30</v>
      </c>
      <c r="AD6200" t="s">
        <v>9475</v>
      </c>
      <c r="AE6200" s="14">
        <v>32.848983990995237</v>
      </c>
      <c r="AF6200">
        <v>0</v>
      </c>
      <c r="AG6200" t="s">
        <v>69</v>
      </c>
      <c r="AH6200" t="s">
        <v>69</v>
      </c>
      <c r="AI6200" t="b">
        <v>1</v>
      </c>
      <c r="AJ6200" t="s">
        <v>36</v>
      </c>
      <c r="AK6200" t="s">
        <v>64</v>
      </c>
      <c r="AL6200" t="str">
        <f>IF(AmazonChurn[[#This Row],[Average Monthly Expenses]]&lt;=30,"Low",IF(AmazonChurn[[#This Row],[Average Monthly Expenses]]&lt;=60,"Medium","High"))</f>
        <v>Medium</v>
      </c>
      <c r="AM6200" t="str">
        <f>IF(AmazonChurn[[#This Row],[Number of Complaints or Support]]&lt;3,"Low",IF(AmazonChurn[[#This Row],[Number of Complaints or Support]]&lt;=7,"Medium","High"))</f>
        <v>Low</v>
      </c>
      <c r="AN6200" s="14">
        <f>AmazonChurn[[#This Row],[Number of Complaints or Support]]/AmazonChurn[[#This Row],[Account Length (in months)]]</f>
        <v>0</v>
      </c>
    </row>
    <row r="6201" spans="1:40" x14ac:dyDescent="0.25">
      <c r="A6201" t="s">
        <v>2418</v>
      </c>
      <c r="B6201" t="s">
        <v>23</v>
      </c>
      <c r="C6201">
        <v>46</v>
      </c>
      <c r="D6201">
        <v>0</v>
      </c>
      <c r="E6201">
        <v>0</v>
      </c>
      <c r="F6201">
        <v>0</v>
      </c>
      <c r="G6201" t="s">
        <v>23</v>
      </c>
      <c r="H6201">
        <v>0</v>
      </c>
      <c r="I6201" t="s">
        <v>248</v>
      </c>
      <c r="J6201" t="s">
        <v>25</v>
      </c>
      <c r="K6201" t="s">
        <v>25</v>
      </c>
      <c r="L6201">
        <v>37</v>
      </c>
      <c r="M6201" t="s">
        <v>23</v>
      </c>
      <c r="N6201" t="s">
        <v>23</v>
      </c>
      <c r="O6201" t="s">
        <v>23</v>
      </c>
      <c r="P6201">
        <v>0</v>
      </c>
      <c r="Q6201" t="s">
        <v>23</v>
      </c>
      <c r="R6201" t="s">
        <v>57</v>
      </c>
      <c r="S6201" t="s">
        <v>130</v>
      </c>
      <c r="T6201">
        <v>12</v>
      </c>
      <c r="U6201" t="s">
        <v>9483</v>
      </c>
      <c r="V6201">
        <v>12</v>
      </c>
      <c r="W6201">
        <v>547</v>
      </c>
      <c r="Z6201" t="s">
        <v>3495</v>
      </c>
      <c r="AA6201" s="1">
        <v>44531</v>
      </c>
      <c r="AB6201" s="1">
        <v>43958</v>
      </c>
      <c r="AC6201" t="s">
        <v>41</v>
      </c>
      <c r="AD6201" t="s">
        <v>9477</v>
      </c>
      <c r="AE6201" s="14">
        <v>11.11598788347567</v>
      </c>
      <c r="AF6201">
        <v>5</v>
      </c>
      <c r="AG6201" t="s">
        <v>31</v>
      </c>
      <c r="AH6201" t="s">
        <v>31</v>
      </c>
      <c r="AI6201" t="b">
        <v>1</v>
      </c>
      <c r="AJ6201" t="s">
        <v>36</v>
      </c>
      <c r="AK6201" t="s">
        <v>32</v>
      </c>
      <c r="AL6201" t="str">
        <f>IF(AmazonChurn[[#This Row],[Average Monthly Expenses]]&lt;=30,"Low",IF(AmazonChurn[[#This Row],[Average Monthly Expenses]]&lt;=60,"Medium","High"))</f>
        <v>Low</v>
      </c>
      <c r="AM6201" t="str">
        <f>IF(AmazonChurn[[#This Row],[Number of Complaints or Support]]&lt;3,"Low",IF(AmazonChurn[[#This Row],[Number of Complaints or Support]]&lt;=7,"Medium","High"))</f>
        <v>Medium</v>
      </c>
      <c r="AN6201" s="14">
        <f>AmazonChurn[[#This Row],[Number of Complaints or Support]]/AmazonChurn[[#This Row],[Account Length (in months)]]</f>
        <v>0.10869565217391304</v>
      </c>
    </row>
    <row r="6202" spans="1:40" x14ac:dyDescent="0.25">
      <c r="A6202" t="s">
        <v>8709</v>
      </c>
      <c r="B6202" t="s">
        <v>23</v>
      </c>
      <c r="C6202">
        <v>28</v>
      </c>
      <c r="D6202">
        <v>0</v>
      </c>
      <c r="E6202">
        <v>0</v>
      </c>
      <c r="F6202">
        <v>0</v>
      </c>
      <c r="G6202" t="s">
        <v>23</v>
      </c>
      <c r="H6202">
        <v>0</v>
      </c>
      <c r="I6202" t="s">
        <v>109</v>
      </c>
      <c r="J6202" t="s">
        <v>25</v>
      </c>
      <c r="K6202" t="s">
        <v>25</v>
      </c>
      <c r="L6202">
        <v>45</v>
      </c>
      <c r="M6202" t="s">
        <v>23</v>
      </c>
      <c r="N6202" t="s">
        <v>23</v>
      </c>
      <c r="O6202" t="s">
        <v>23</v>
      </c>
      <c r="P6202">
        <v>0</v>
      </c>
      <c r="Q6202" t="s">
        <v>23</v>
      </c>
      <c r="R6202" t="s">
        <v>26</v>
      </c>
      <c r="S6202" t="s">
        <v>27</v>
      </c>
      <c r="T6202">
        <v>12</v>
      </c>
      <c r="U6202" t="s">
        <v>9483</v>
      </c>
      <c r="V6202">
        <v>12</v>
      </c>
      <c r="W6202">
        <v>320</v>
      </c>
      <c r="Z6202" t="s">
        <v>3150</v>
      </c>
      <c r="AA6202" s="1">
        <v>44971</v>
      </c>
      <c r="AB6202" s="1">
        <v>45144</v>
      </c>
      <c r="AC6202" t="s">
        <v>30</v>
      </c>
      <c r="AD6202" t="s">
        <v>9475</v>
      </c>
      <c r="AE6202" s="14">
        <v>14.035489271668681</v>
      </c>
      <c r="AF6202">
        <v>2</v>
      </c>
      <c r="AG6202" t="s">
        <v>31</v>
      </c>
      <c r="AH6202" t="s">
        <v>31</v>
      </c>
      <c r="AI6202" t="b">
        <v>1</v>
      </c>
      <c r="AJ6202" t="s">
        <v>36</v>
      </c>
      <c r="AK6202" t="s">
        <v>73</v>
      </c>
      <c r="AL6202" t="str">
        <f>IF(AmazonChurn[[#This Row],[Average Monthly Expenses]]&lt;=30,"Low",IF(AmazonChurn[[#This Row],[Average Monthly Expenses]]&lt;=60,"Medium","High"))</f>
        <v>Low</v>
      </c>
      <c r="AM6202" t="str">
        <f>IF(AmazonChurn[[#This Row],[Number of Complaints or Support]]&lt;3,"Low",IF(AmazonChurn[[#This Row],[Number of Complaints or Support]]&lt;=7,"Medium","High"))</f>
        <v>Low</v>
      </c>
      <c r="AN6202" s="14">
        <f>AmazonChurn[[#This Row],[Number of Complaints or Support]]/AmazonChurn[[#This Row],[Account Length (in months)]]</f>
        <v>7.1428571428571425E-2</v>
      </c>
    </row>
    <row r="6203" spans="1:40" x14ac:dyDescent="0.25">
      <c r="A6203" t="s">
        <v>8710</v>
      </c>
      <c r="B6203" t="s">
        <v>23</v>
      </c>
      <c r="C6203">
        <v>66</v>
      </c>
      <c r="D6203">
        <v>2</v>
      </c>
      <c r="E6203">
        <v>4</v>
      </c>
      <c r="F6203">
        <v>1</v>
      </c>
      <c r="G6203" t="s">
        <v>36</v>
      </c>
      <c r="H6203">
        <v>0</v>
      </c>
      <c r="I6203" t="s">
        <v>24</v>
      </c>
      <c r="J6203" t="s">
        <v>35</v>
      </c>
      <c r="K6203" t="s">
        <v>9472</v>
      </c>
      <c r="L6203">
        <v>33</v>
      </c>
      <c r="M6203" t="s">
        <v>23</v>
      </c>
      <c r="N6203" t="s">
        <v>23</v>
      </c>
      <c r="O6203" t="s">
        <v>23</v>
      </c>
      <c r="P6203">
        <v>0</v>
      </c>
      <c r="Q6203" t="s">
        <v>36</v>
      </c>
      <c r="R6203" t="s">
        <v>57</v>
      </c>
      <c r="S6203" t="s">
        <v>38</v>
      </c>
      <c r="T6203">
        <v>24</v>
      </c>
      <c r="U6203" t="s">
        <v>9484</v>
      </c>
      <c r="V6203">
        <v>24</v>
      </c>
      <c r="W6203">
        <v>1586</v>
      </c>
      <c r="Z6203" t="s">
        <v>5522</v>
      </c>
      <c r="AA6203" s="1">
        <v>44409</v>
      </c>
      <c r="AB6203" s="1">
        <v>44915</v>
      </c>
      <c r="AC6203" t="s">
        <v>41</v>
      </c>
      <c r="AD6203" t="s">
        <v>9477</v>
      </c>
      <c r="AE6203" s="14">
        <v>20.057554250172618</v>
      </c>
      <c r="AF6203">
        <v>6</v>
      </c>
      <c r="AG6203" t="s">
        <v>53</v>
      </c>
      <c r="AH6203" t="s">
        <v>9480</v>
      </c>
      <c r="AI6203" t="b">
        <v>1</v>
      </c>
      <c r="AJ6203" t="s">
        <v>36</v>
      </c>
      <c r="AK6203" t="s">
        <v>64</v>
      </c>
      <c r="AL6203" t="str">
        <f>IF(AmazonChurn[[#This Row],[Average Monthly Expenses]]&lt;=30,"Low",IF(AmazonChurn[[#This Row],[Average Monthly Expenses]]&lt;=60,"Medium","High"))</f>
        <v>Low</v>
      </c>
      <c r="AM6203" t="str">
        <f>IF(AmazonChurn[[#This Row],[Number of Complaints or Support]]&lt;3,"Low",IF(AmazonChurn[[#This Row],[Number of Complaints or Support]]&lt;=7,"Medium","High"))</f>
        <v>Medium</v>
      </c>
      <c r="AN6203" s="14">
        <f>AmazonChurn[[#This Row],[Number of Complaints or Support]]/AmazonChurn[[#This Row],[Account Length (in months)]]</f>
        <v>9.0909090909090912E-2</v>
      </c>
    </row>
    <row r="6204" spans="1:40" x14ac:dyDescent="0.25">
      <c r="A6204" t="s">
        <v>8711</v>
      </c>
      <c r="B6204" t="s">
        <v>23</v>
      </c>
      <c r="C6204">
        <v>55</v>
      </c>
      <c r="D6204">
        <v>0</v>
      </c>
      <c r="E6204">
        <v>5</v>
      </c>
      <c r="F6204">
        <v>1</v>
      </c>
      <c r="G6204" t="s">
        <v>36</v>
      </c>
      <c r="H6204">
        <v>0</v>
      </c>
      <c r="I6204" t="s">
        <v>61</v>
      </c>
      <c r="J6204" t="s">
        <v>35</v>
      </c>
      <c r="K6204" t="s">
        <v>9472</v>
      </c>
      <c r="L6204">
        <v>46</v>
      </c>
      <c r="M6204" t="s">
        <v>23</v>
      </c>
      <c r="N6204" t="s">
        <v>23</v>
      </c>
      <c r="O6204" t="s">
        <v>23</v>
      </c>
      <c r="P6204">
        <v>0</v>
      </c>
      <c r="Q6204" t="s">
        <v>23</v>
      </c>
      <c r="R6204" t="s">
        <v>26</v>
      </c>
      <c r="S6204" t="s">
        <v>27</v>
      </c>
      <c r="T6204">
        <v>32</v>
      </c>
      <c r="U6204" t="s">
        <v>9483</v>
      </c>
      <c r="V6204">
        <v>32</v>
      </c>
      <c r="W6204">
        <v>1739</v>
      </c>
      <c r="Z6204" t="s">
        <v>5501</v>
      </c>
      <c r="AA6204" s="1">
        <v>44256</v>
      </c>
      <c r="AB6204" s="1">
        <v>45248</v>
      </c>
      <c r="AC6204" t="s">
        <v>48</v>
      </c>
      <c r="AD6204" t="s">
        <v>9476</v>
      </c>
      <c r="AE6204" s="14">
        <v>26.12013401486044</v>
      </c>
      <c r="AF6204">
        <v>1</v>
      </c>
      <c r="AG6204" t="s">
        <v>69</v>
      </c>
      <c r="AH6204" t="s">
        <v>69</v>
      </c>
      <c r="AI6204" t="b">
        <v>0</v>
      </c>
      <c r="AJ6204" t="s">
        <v>23</v>
      </c>
      <c r="AK6204" t="s">
        <v>32</v>
      </c>
      <c r="AL6204" t="str">
        <f>IF(AmazonChurn[[#This Row],[Average Monthly Expenses]]&lt;=30,"Low",IF(AmazonChurn[[#This Row],[Average Monthly Expenses]]&lt;=60,"Medium","High"))</f>
        <v>Low</v>
      </c>
      <c r="AM6204" t="str">
        <f>IF(AmazonChurn[[#This Row],[Number of Complaints or Support]]&lt;3,"Low",IF(AmazonChurn[[#This Row],[Number of Complaints or Support]]&lt;=7,"Medium","High"))</f>
        <v>Low</v>
      </c>
      <c r="AN6204" s="14">
        <f>AmazonChurn[[#This Row],[Number of Complaints or Support]]/AmazonChurn[[#This Row],[Account Length (in months)]]</f>
        <v>1.8181818181818181E-2</v>
      </c>
    </row>
    <row r="6205" spans="1:40" x14ac:dyDescent="0.25">
      <c r="A6205" t="s">
        <v>8712</v>
      </c>
      <c r="B6205" t="s">
        <v>23</v>
      </c>
      <c r="C6205">
        <v>47</v>
      </c>
      <c r="D6205">
        <v>0</v>
      </c>
      <c r="E6205">
        <v>0</v>
      </c>
      <c r="F6205">
        <v>0</v>
      </c>
      <c r="G6205" t="s">
        <v>23</v>
      </c>
      <c r="H6205">
        <v>0</v>
      </c>
      <c r="I6205" t="s">
        <v>82</v>
      </c>
      <c r="J6205" t="s">
        <v>35</v>
      </c>
      <c r="K6205" t="s">
        <v>9472</v>
      </c>
      <c r="L6205">
        <v>30</v>
      </c>
      <c r="M6205" t="s">
        <v>23</v>
      </c>
      <c r="N6205" t="s">
        <v>23</v>
      </c>
      <c r="O6205" t="s">
        <v>36</v>
      </c>
      <c r="P6205">
        <v>4</v>
      </c>
      <c r="Q6205" t="s">
        <v>23</v>
      </c>
      <c r="R6205" t="s">
        <v>37</v>
      </c>
      <c r="S6205" t="s">
        <v>27</v>
      </c>
      <c r="T6205">
        <v>7</v>
      </c>
      <c r="U6205" t="s">
        <v>9483</v>
      </c>
      <c r="V6205">
        <v>7</v>
      </c>
      <c r="W6205">
        <v>338</v>
      </c>
      <c r="Z6205" t="s">
        <v>3449</v>
      </c>
      <c r="AA6205" s="1">
        <v>44676</v>
      </c>
      <c r="AB6205" s="1">
        <v>44460</v>
      </c>
      <c r="AC6205" t="s">
        <v>30</v>
      </c>
      <c r="AD6205" t="s">
        <v>9475</v>
      </c>
      <c r="AE6205" s="14">
        <v>7.0581052114985097</v>
      </c>
      <c r="AF6205">
        <v>3</v>
      </c>
      <c r="AG6205" t="s">
        <v>69</v>
      </c>
      <c r="AH6205" t="s">
        <v>69</v>
      </c>
      <c r="AI6205" t="b">
        <v>0</v>
      </c>
      <c r="AJ6205" t="s">
        <v>23</v>
      </c>
      <c r="AK6205" t="s">
        <v>73</v>
      </c>
      <c r="AL6205" t="str">
        <f>IF(AmazonChurn[[#This Row],[Average Monthly Expenses]]&lt;=30,"Low",IF(AmazonChurn[[#This Row],[Average Monthly Expenses]]&lt;=60,"Medium","High"))</f>
        <v>Low</v>
      </c>
      <c r="AM6205" t="str">
        <f>IF(AmazonChurn[[#This Row],[Number of Complaints or Support]]&lt;3,"Low",IF(AmazonChurn[[#This Row],[Number of Complaints or Support]]&lt;=7,"Medium","High"))</f>
        <v>Medium</v>
      </c>
      <c r="AN6205" s="14">
        <f>AmazonChurn[[#This Row],[Number of Complaints or Support]]/AmazonChurn[[#This Row],[Account Length (in months)]]</f>
        <v>6.3829787234042548E-2</v>
      </c>
    </row>
    <row r="6206" spans="1:40" x14ac:dyDescent="0.25">
      <c r="A6206" t="s">
        <v>8713</v>
      </c>
      <c r="B6206" t="s">
        <v>23</v>
      </c>
      <c r="C6206">
        <v>68</v>
      </c>
      <c r="D6206">
        <v>0</v>
      </c>
      <c r="E6206">
        <v>0</v>
      </c>
      <c r="F6206">
        <v>0</v>
      </c>
      <c r="G6206" t="s">
        <v>23</v>
      </c>
      <c r="H6206">
        <v>0</v>
      </c>
      <c r="I6206" t="s">
        <v>159</v>
      </c>
      <c r="J6206" t="s">
        <v>35</v>
      </c>
      <c r="K6206" t="s">
        <v>9472</v>
      </c>
      <c r="L6206">
        <v>66</v>
      </c>
      <c r="M6206" t="s">
        <v>23</v>
      </c>
      <c r="N6206" t="s">
        <v>36</v>
      </c>
      <c r="O6206" t="s">
        <v>36</v>
      </c>
      <c r="P6206">
        <v>4</v>
      </c>
      <c r="Q6206" t="s">
        <v>23</v>
      </c>
      <c r="R6206" t="s">
        <v>57</v>
      </c>
      <c r="S6206" t="s">
        <v>27</v>
      </c>
      <c r="T6206">
        <v>9</v>
      </c>
      <c r="U6206" t="s">
        <v>9483</v>
      </c>
      <c r="V6206">
        <v>9</v>
      </c>
      <c r="W6206">
        <v>609</v>
      </c>
      <c r="Z6206" t="s">
        <v>7846</v>
      </c>
      <c r="AA6206" s="1">
        <v>45266</v>
      </c>
      <c r="AB6206" s="1">
        <v>43980</v>
      </c>
      <c r="AC6206" t="s">
        <v>48</v>
      </c>
      <c r="AD6206" t="s">
        <v>9476</v>
      </c>
      <c r="AE6206" s="14">
        <v>7.5855291163639338</v>
      </c>
      <c r="AF6206">
        <v>7</v>
      </c>
      <c r="AG6206" t="s">
        <v>31</v>
      </c>
      <c r="AH6206" t="s">
        <v>31</v>
      </c>
      <c r="AI6206" t="b">
        <v>0</v>
      </c>
      <c r="AJ6206" t="s">
        <v>23</v>
      </c>
      <c r="AK6206" t="s">
        <v>54</v>
      </c>
      <c r="AL6206" t="str">
        <f>IF(AmazonChurn[[#This Row],[Average Monthly Expenses]]&lt;=30,"Low",IF(AmazonChurn[[#This Row],[Average Monthly Expenses]]&lt;=60,"Medium","High"))</f>
        <v>Low</v>
      </c>
      <c r="AM6206" t="str">
        <f>IF(AmazonChurn[[#This Row],[Number of Complaints or Support]]&lt;3,"Low",IF(AmazonChurn[[#This Row],[Number of Complaints or Support]]&lt;=7,"Medium","High"))</f>
        <v>Medium</v>
      </c>
      <c r="AN6206" s="14">
        <f>AmazonChurn[[#This Row],[Number of Complaints or Support]]/AmazonChurn[[#This Row],[Account Length (in months)]]</f>
        <v>0.10294117647058823</v>
      </c>
    </row>
    <row r="6207" spans="1:40" x14ac:dyDescent="0.25">
      <c r="A6207" t="s">
        <v>8714</v>
      </c>
      <c r="B6207" t="s">
        <v>23</v>
      </c>
      <c r="C6207">
        <v>18</v>
      </c>
      <c r="D6207">
        <v>0</v>
      </c>
      <c r="E6207">
        <v>0</v>
      </c>
      <c r="F6207">
        <v>0</v>
      </c>
      <c r="G6207" t="s">
        <v>23</v>
      </c>
      <c r="H6207">
        <v>0</v>
      </c>
      <c r="I6207" t="s">
        <v>225</v>
      </c>
      <c r="J6207" t="s">
        <v>25</v>
      </c>
      <c r="K6207" t="s">
        <v>25</v>
      </c>
      <c r="L6207">
        <v>46</v>
      </c>
      <c r="M6207" t="s">
        <v>23</v>
      </c>
      <c r="N6207" t="s">
        <v>23</v>
      </c>
      <c r="O6207" t="s">
        <v>23</v>
      </c>
      <c r="P6207">
        <v>0</v>
      </c>
      <c r="Q6207" t="s">
        <v>23</v>
      </c>
      <c r="R6207" t="s">
        <v>26</v>
      </c>
      <c r="S6207" t="s">
        <v>27</v>
      </c>
      <c r="T6207">
        <v>7</v>
      </c>
      <c r="U6207" t="s">
        <v>9483</v>
      </c>
      <c r="V6207">
        <v>7</v>
      </c>
      <c r="W6207">
        <v>125</v>
      </c>
      <c r="Z6207" t="s">
        <v>7555</v>
      </c>
      <c r="AA6207" s="1">
        <v>44901</v>
      </c>
      <c r="AB6207" s="1">
        <v>44851</v>
      </c>
      <c r="AC6207" t="s">
        <v>41</v>
      </c>
      <c r="AD6207" t="s">
        <v>9477</v>
      </c>
      <c r="AE6207" s="14">
        <v>6.8711082572611843</v>
      </c>
      <c r="AF6207">
        <v>2</v>
      </c>
      <c r="AG6207" t="s">
        <v>31</v>
      </c>
      <c r="AH6207" t="s">
        <v>31</v>
      </c>
      <c r="AI6207" t="b">
        <v>1</v>
      </c>
      <c r="AJ6207" t="s">
        <v>36</v>
      </c>
      <c r="AK6207" t="s">
        <v>73</v>
      </c>
      <c r="AL6207" t="str">
        <f>IF(AmazonChurn[[#This Row],[Average Monthly Expenses]]&lt;=30,"Low",IF(AmazonChurn[[#This Row],[Average Monthly Expenses]]&lt;=60,"Medium","High"))</f>
        <v>Low</v>
      </c>
      <c r="AM6207" t="str">
        <f>IF(AmazonChurn[[#This Row],[Number of Complaints or Support]]&lt;3,"Low",IF(AmazonChurn[[#This Row],[Number of Complaints or Support]]&lt;=7,"Medium","High"))</f>
        <v>Low</v>
      </c>
      <c r="AN6207" s="14">
        <f>AmazonChurn[[#This Row],[Number of Complaints or Support]]/AmazonChurn[[#This Row],[Account Length (in months)]]</f>
        <v>0.1111111111111111</v>
      </c>
    </row>
    <row r="6208" spans="1:40" x14ac:dyDescent="0.25">
      <c r="A6208" t="s">
        <v>8715</v>
      </c>
      <c r="B6208" t="s">
        <v>23</v>
      </c>
      <c r="C6208">
        <v>47</v>
      </c>
      <c r="D6208">
        <v>1</v>
      </c>
      <c r="E6208">
        <v>0</v>
      </c>
      <c r="F6208">
        <v>0</v>
      </c>
      <c r="G6208" t="s">
        <v>23</v>
      </c>
      <c r="H6208">
        <v>0</v>
      </c>
      <c r="I6208" t="s">
        <v>242</v>
      </c>
      <c r="J6208" t="s">
        <v>35</v>
      </c>
      <c r="K6208" t="s">
        <v>9472</v>
      </c>
      <c r="L6208">
        <v>48</v>
      </c>
      <c r="M6208" t="s">
        <v>23</v>
      </c>
      <c r="N6208" t="s">
        <v>23</v>
      </c>
      <c r="O6208" t="s">
        <v>23</v>
      </c>
      <c r="P6208">
        <v>0</v>
      </c>
      <c r="Q6208" t="s">
        <v>23</v>
      </c>
      <c r="R6208" t="s">
        <v>57</v>
      </c>
      <c r="S6208" t="s">
        <v>27</v>
      </c>
      <c r="T6208">
        <v>11</v>
      </c>
      <c r="U6208" t="s">
        <v>9483</v>
      </c>
      <c r="V6208">
        <v>11</v>
      </c>
      <c r="W6208">
        <v>515</v>
      </c>
      <c r="Z6208" t="s">
        <v>376</v>
      </c>
      <c r="AA6208" s="1">
        <v>44639</v>
      </c>
      <c r="AB6208" s="1">
        <v>44329</v>
      </c>
      <c r="AC6208" t="s">
        <v>48</v>
      </c>
      <c r="AD6208" t="s">
        <v>9476</v>
      </c>
      <c r="AE6208" s="14">
        <v>12.97963450243342</v>
      </c>
      <c r="AF6208">
        <v>6</v>
      </c>
      <c r="AG6208" t="s">
        <v>53</v>
      </c>
      <c r="AH6208" t="s">
        <v>9480</v>
      </c>
      <c r="AI6208" t="b">
        <v>1</v>
      </c>
      <c r="AJ6208" t="s">
        <v>36</v>
      </c>
      <c r="AK6208" t="s">
        <v>64</v>
      </c>
      <c r="AL6208" t="str">
        <f>IF(AmazonChurn[[#This Row],[Average Monthly Expenses]]&lt;=30,"Low",IF(AmazonChurn[[#This Row],[Average Monthly Expenses]]&lt;=60,"Medium","High"))</f>
        <v>Low</v>
      </c>
      <c r="AM6208" t="str">
        <f>IF(AmazonChurn[[#This Row],[Number of Complaints or Support]]&lt;3,"Low",IF(AmazonChurn[[#This Row],[Number of Complaints or Support]]&lt;=7,"Medium","High"))</f>
        <v>Medium</v>
      </c>
      <c r="AN6208" s="14">
        <f>AmazonChurn[[#This Row],[Number of Complaints or Support]]/AmazonChurn[[#This Row],[Account Length (in months)]]</f>
        <v>0.1276595744680851</v>
      </c>
    </row>
    <row r="6209" spans="1:40" x14ac:dyDescent="0.25">
      <c r="A6209" t="s">
        <v>8716</v>
      </c>
      <c r="B6209" t="s">
        <v>23</v>
      </c>
      <c r="C6209">
        <v>67</v>
      </c>
      <c r="D6209">
        <v>0</v>
      </c>
      <c r="E6209">
        <v>4</v>
      </c>
      <c r="F6209">
        <v>1</v>
      </c>
      <c r="G6209" t="s">
        <v>36</v>
      </c>
      <c r="H6209">
        <v>0</v>
      </c>
      <c r="I6209" t="s">
        <v>24</v>
      </c>
      <c r="J6209" t="s">
        <v>25</v>
      </c>
      <c r="K6209" t="s">
        <v>25</v>
      </c>
      <c r="L6209">
        <v>59</v>
      </c>
      <c r="M6209" t="s">
        <v>23</v>
      </c>
      <c r="N6209" t="s">
        <v>23</v>
      </c>
      <c r="O6209" t="s">
        <v>23</v>
      </c>
      <c r="P6209">
        <v>0</v>
      </c>
      <c r="Q6209" t="s">
        <v>36</v>
      </c>
      <c r="R6209" t="s">
        <v>26</v>
      </c>
      <c r="S6209" t="s">
        <v>130</v>
      </c>
      <c r="T6209">
        <v>22</v>
      </c>
      <c r="U6209" t="s">
        <v>9483</v>
      </c>
      <c r="V6209">
        <v>22</v>
      </c>
      <c r="W6209">
        <v>1452</v>
      </c>
      <c r="Z6209" t="s">
        <v>4512</v>
      </c>
      <c r="AA6209" s="1">
        <v>43910</v>
      </c>
      <c r="AB6209" s="1">
        <v>44492</v>
      </c>
      <c r="AC6209" t="s">
        <v>48</v>
      </c>
      <c r="AD6209" t="s">
        <v>9476</v>
      </c>
      <c r="AE6209" s="14">
        <v>20.426201366760811</v>
      </c>
      <c r="AF6209">
        <v>3</v>
      </c>
      <c r="AG6209" t="s">
        <v>69</v>
      </c>
      <c r="AH6209" t="s">
        <v>69</v>
      </c>
      <c r="AI6209" t="b">
        <v>0</v>
      </c>
      <c r="AJ6209" t="s">
        <v>23</v>
      </c>
      <c r="AK6209" t="s">
        <v>32</v>
      </c>
      <c r="AL6209" t="str">
        <f>IF(AmazonChurn[[#This Row],[Average Monthly Expenses]]&lt;=30,"Low",IF(AmazonChurn[[#This Row],[Average Monthly Expenses]]&lt;=60,"Medium","High"))</f>
        <v>Low</v>
      </c>
      <c r="AM6209" t="str">
        <f>IF(AmazonChurn[[#This Row],[Number of Complaints or Support]]&lt;3,"Low",IF(AmazonChurn[[#This Row],[Number of Complaints or Support]]&lt;=7,"Medium","High"))</f>
        <v>Medium</v>
      </c>
      <c r="AN6209" s="14">
        <f>AmazonChurn[[#This Row],[Number of Complaints or Support]]/AmazonChurn[[#This Row],[Account Length (in months)]]</f>
        <v>4.4776119402985072E-2</v>
      </c>
    </row>
    <row r="6210" spans="1:40" x14ac:dyDescent="0.25">
      <c r="A6210" t="s">
        <v>8717</v>
      </c>
      <c r="B6210" t="s">
        <v>23</v>
      </c>
      <c r="C6210">
        <v>17</v>
      </c>
      <c r="D6210">
        <v>0</v>
      </c>
      <c r="E6210">
        <v>12</v>
      </c>
      <c r="F6210">
        <v>1</v>
      </c>
      <c r="G6210" t="s">
        <v>36</v>
      </c>
      <c r="H6210">
        <v>0</v>
      </c>
      <c r="I6210" t="s">
        <v>82</v>
      </c>
      <c r="J6210" t="s">
        <v>35</v>
      </c>
      <c r="K6210" t="s">
        <v>9472</v>
      </c>
      <c r="L6210">
        <v>24</v>
      </c>
      <c r="M6210" t="s">
        <v>36</v>
      </c>
      <c r="N6210" t="s">
        <v>23</v>
      </c>
      <c r="O6210" t="s">
        <v>23</v>
      </c>
      <c r="P6210">
        <v>0</v>
      </c>
      <c r="Q6210" t="s">
        <v>36</v>
      </c>
      <c r="R6210" t="s">
        <v>26</v>
      </c>
      <c r="S6210" t="s">
        <v>124</v>
      </c>
      <c r="T6210">
        <v>38</v>
      </c>
      <c r="U6210" t="s">
        <v>9484</v>
      </c>
      <c r="V6210">
        <v>38</v>
      </c>
      <c r="W6210">
        <v>640</v>
      </c>
      <c r="Z6210" t="s">
        <v>5978</v>
      </c>
      <c r="AA6210" s="1">
        <v>44234</v>
      </c>
      <c r="AB6210" s="1">
        <v>44675</v>
      </c>
      <c r="AC6210" t="s">
        <v>41</v>
      </c>
      <c r="AD6210" t="s">
        <v>9477</v>
      </c>
      <c r="AE6210" s="14">
        <v>42.027856250086757</v>
      </c>
      <c r="AF6210">
        <v>0</v>
      </c>
      <c r="AG6210" t="s">
        <v>53</v>
      </c>
      <c r="AH6210" t="s">
        <v>9480</v>
      </c>
      <c r="AI6210" t="b">
        <v>1</v>
      </c>
      <c r="AJ6210" t="s">
        <v>36</v>
      </c>
      <c r="AK6210" t="s">
        <v>73</v>
      </c>
      <c r="AL6210" t="str">
        <f>IF(AmazonChurn[[#This Row],[Average Monthly Expenses]]&lt;=30,"Low",IF(AmazonChurn[[#This Row],[Average Monthly Expenses]]&lt;=60,"Medium","High"))</f>
        <v>Medium</v>
      </c>
      <c r="AM6210" t="str">
        <f>IF(AmazonChurn[[#This Row],[Number of Complaints or Support]]&lt;3,"Low",IF(AmazonChurn[[#This Row],[Number of Complaints or Support]]&lt;=7,"Medium","High"))</f>
        <v>Low</v>
      </c>
      <c r="AN6210" s="14">
        <f>AmazonChurn[[#This Row],[Number of Complaints or Support]]/AmazonChurn[[#This Row],[Account Length (in months)]]</f>
        <v>0</v>
      </c>
    </row>
    <row r="6211" spans="1:40" x14ac:dyDescent="0.25">
      <c r="A6211" t="s">
        <v>966</v>
      </c>
      <c r="B6211" t="s">
        <v>36</v>
      </c>
      <c r="C6211">
        <v>11</v>
      </c>
      <c r="D6211">
        <v>4</v>
      </c>
      <c r="E6211">
        <v>0</v>
      </c>
      <c r="F6211">
        <v>0</v>
      </c>
      <c r="G6211" t="s">
        <v>23</v>
      </c>
      <c r="H6211">
        <v>0</v>
      </c>
      <c r="I6211" t="s">
        <v>339</v>
      </c>
      <c r="J6211" t="s">
        <v>35</v>
      </c>
      <c r="K6211" t="s">
        <v>9472</v>
      </c>
      <c r="L6211">
        <v>45</v>
      </c>
      <c r="M6211" t="s">
        <v>23</v>
      </c>
      <c r="N6211" t="s">
        <v>23</v>
      </c>
      <c r="O6211" t="s">
        <v>23</v>
      </c>
      <c r="P6211">
        <v>0</v>
      </c>
      <c r="Q6211" t="s">
        <v>23</v>
      </c>
      <c r="R6211" t="s">
        <v>26</v>
      </c>
      <c r="S6211" t="s">
        <v>130</v>
      </c>
      <c r="T6211">
        <v>15</v>
      </c>
      <c r="U6211" t="s">
        <v>9483</v>
      </c>
      <c r="V6211">
        <v>15</v>
      </c>
      <c r="W6211">
        <v>154</v>
      </c>
      <c r="X6211" t="s">
        <v>46</v>
      </c>
      <c r="Y6211" t="s">
        <v>220</v>
      </c>
      <c r="Z6211" t="s">
        <v>423</v>
      </c>
      <c r="AA6211" s="1">
        <v>44731</v>
      </c>
      <c r="AB6211" s="1">
        <v>44792</v>
      </c>
      <c r="AC6211" t="s">
        <v>30</v>
      </c>
      <c r="AD6211" t="s">
        <v>9475</v>
      </c>
      <c r="AE6211" s="14">
        <v>15.209138538611301</v>
      </c>
      <c r="AF6211">
        <v>5</v>
      </c>
      <c r="AG6211" t="s">
        <v>69</v>
      </c>
      <c r="AH6211" t="s">
        <v>69</v>
      </c>
      <c r="AI6211" t="b">
        <v>1</v>
      </c>
      <c r="AJ6211" t="s">
        <v>36</v>
      </c>
      <c r="AK6211" t="s">
        <v>64</v>
      </c>
      <c r="AL6211" t="str">
        <f>IF(AmazonChurn[[#This Row],[Average Monthly Expenses]]&lt;=30,"Low",IF(AmazonChurn[[#This Row],[Average Monthly Expenses]]&lt;=60,"Medium","High"))</f>
        <v>Low</v>
      </c>
      <c r="AM6211" t="str">
        <f>IF(AmazonChurn[[#This Row],[Number of Complaints or Support]]&lt;3,"Low",IF(AmazonChurn[[#This Row],[Number of Complaints or Support]]&lt;=7,"Medium","High"))</f>
        <v>Medium</v>
      </c>
      <c r="AN6211" s="14">
        <f>AmazonChurn[[#This Row],[Number of Complaints or Support]]/AmazonChurn[[#This Row],[Account Length (in months)]]</f>
        <v>0.45454545454545453</v>
      </c>
    </row>
    <row r="6212" spans="1:40" x14ac:dyDescent="0.25">
      <c r="A6212" t="s">
        <v>8718</v>
      </c>
      <c r="B6212" t="s">
        <v>23</v>
      </c>
      <c r="C6212">
        <v>51</v>
      </c>
      <c r="D6212">
        <v>0</v>
      </c>
      <c r="E6212">
        <v>6</v>
      </c>
      <c r="F6212">
        <v>1</v>
      </c>
      <c r="G6212" t="s">
        <v>36</v>
      </c>
      <c r="H6212">
        <v>0</v>
      </c>
      <c r="I6212" t="s">
        <v>34</v>
      </c>
      <c r="J6212" t="s">
        <v>35</v>
      </c>
      <c r="K6212" t="s">
        <v>9472</v>
      </c>
      <c r="L6212">
        <v>35</v>
      </c>
      <c r="M6212" t="s">
        <v>23</v>
      </c>
      <c r="N6212" t="s">
        <v>23</v>
      </c>
      <c r="O6212" t="s">
        <v>23</v>
      </c>
      <c r="P6212">
        <v>0</v>
      </c>
      <c r="Q6212" t="s">
        <v>36</v>
      </c>
      <c r="R6212" t="s">
        <v>57</v>
      </c>
      <c r="S6212" t="s">
        <v>130</v>
      </c>
      <c r="T6212">
        <v>49</v>
      </c>
      <c r="U6212" t="s">
        <v>9483</v>
      </c>
      <c r="V6212">
        <v>49</v>
      </c>
      <c r="W6212">
        <v>2483</v>
      </c>
      <c r="Z6212" t="s">
        <v>329</v>
      </c>
      <c r="AA6212" s="1">
        <v>43933</v>
      </c>
      <c r="AB6212" s="1">
        <v>44320</v>
      </c>
      <c r="AC6212" t="s">
        <v>41</v>
      </c>
      <c r="AD6212" t="s">
        <v>9477</v>
      </c>
      <c r="AE6212" s="14">
        <v>52.930689701331403</v>
      </c>
      <c r="AF6212">
        <v>10</v>
      </c>
      <c r="AG6212" t="s">
        <v>53</v>
      </c>
      <c r="AH6212" t="s">
        <v>9480</v>
      </c>
      <c r="AI6212" t="b">
        <v>1</v>
      </c>
      <c r="AJ6212" t="s">
        <v>36</v>
      </c>
      <c r="AK6212" t="s">
        <v>54</v>
      </c>
      <c r="AL6212" t="str">
        <f>IF(AmazonChurn[[#This Row],[Average Monthly Expenses]]&lt;=30,"Low",IF(AmazonChurn[[#This Row],[Average Monthly Expenses]]&lt;=60,"Medium","High"))</f>
        <v>Medium</v>
      </c>
      <c r="AM6212" t="str">
        <f>IF(AmazonChurn[[#This Row],[Number of Complaints or Support]]&lt;3,"Low",IF(AmazonChurn[[#This Row],[Number of Complaints or Support]]&lt;=7,"Medium","High"))</f>
        <v>High</v>
      </c>
      <c r="AN6212" s="14">
        <f>AmazonChurn[[#This Row],[Number of Complaints or Support]]/AmazonChurn[[#This Row],[Account Length (in months)]]</f>
        <v>0.19607843137254902</v>
      </c>
    </row>
    <row r="6213" spans="1:40" x14ac:dyDescent="0.25">
      <c r="A6213" t="s">
        <v>8719</v>
      </c>
      <c r="B6213" t="s">
        <v>23</v>
      </c>
      <c r="C6213">
        <v>1</v>
      </c>
      <c r="D6213">
        <v>1</v>
      </c>
      <c r="E6213">
        <v>3</v>
      </c>
      <c r="F6213">
        <v>1</v>
      </c>
      <c r="G6213" t="s">
        <v>36</v>
      </c>
      <c r="H6213">
        <v>0</v>
      </c>
      <c r="I6213" t="s">
        <v>24</v>
      </c>
      <c r="J6213" t="s">
        <v>35</v>
      </c>
      <c r="K6213" t="s">
        <v>9472</v>
      </c>
      <c r="L6213">
        <v>39</v>
      </c>
      <c r="M6213" t="s">
        <v>23</v>
      </c>
      <c r="N6213" t="s">
        <v>23</v>
      </c>
      <c r="O6213" t="s">
        <v>23</v>
      </c>
      <c r="P6213">
        <v>0</v>
      </c>
      <c r="Q6213" t="s">
        <v>23</v>
      </c>
      <c r="R6213" t="s">
        <v>26</v>
      </c>
      <c r="S6213" t="s">
        <v>130</v>
      </c>
      <c r="T6213">
        <v>27</v>
      </c>
      <c r="U6213" t="s">
        <v>9483</v>
      </c>
      <c r="V6213">
        <v>27</v>
      </c>
      <c r="W6213">
        <v>27</v>
      </c>
      <c r="Z6213" t="s">
        <v>120</v>
      </c>
      <c r="AA6213" s="1">
        <v>44923</v>
      </c>
      <c r="AB6213" s="1">
        <v>45207</v>
      </c>
      <c r="AC6213" t="s">
        <v>30</v>
      </c>
      <c r="AD6213" t="s">
        <v>9475</v>
      </c>
      <c r="AE6213" s="14">
        <v>31.837677118507091</v>
      </c>
      <c r="AF6213">
        <v>5</v>
      </c>
      <c r="AG6213" t="s">
        <v>69</v>
      </c>
      <c r="AH6213" t="s">
        <v>69</v>
      </c>
      <c r="AI6213" t="b">
        <v>0</v>
      </c>
      <c r="AJ6213" t="s">
        <v>23</v>
      </c>
      <c r="AK6213" t="s">
        <v>73</v>
      </c>
      <c r="AL6213" t="str">
        <f>IF(AmazonChurn[[#This Row],[Average Monthly Expenses]]&lt;=30,"Low",IF(AmazonChurn[[#This Row],[Average Monthly Expenses]]&lt;=60,"Medium","High"))</f>
        <v>Medium</v>
      </c>
      <c r="AM6213" t="str">
        <f>IF(AmazonChurn[[#This Row],[Number of Complaints or Support]]&lt;3,"Low",IF(AmazonChurn[[#This Row],[Number of Complaints or Support]]&lt;=7,"Medium","High"))</f>
        <v>Medium</v>
      </c>
      <c r="AN6213" s="14">
        <f>AmazonChurn[[#This Row],[Number of Complaints or Support]]/AmazonChurn[[#This Row],[Account Length (in months)]]</f>
        <v>5</v>
      </c>
    </row>
    <row r="6214" spans="1:40" x14ac:dyDescent="0.25">
      <c r="A6214" t="s">
        <v>8720</v>
      </c>
      <c r="B6214" t="s">
        <v>23</v>
      </c>
      <c r="C6214">
        <v>64</v>
      </c>
      <c r="D6214">
        <v>0</v>
      </c>
      <c r="E6214">
        <v>1</v>
      </c>
      <c r="F6214">
        <v>1</v>
      </c>
      <c r="G6214" t="s">
        <v>36</v>
      </c>
      <c r="H6214">
        <v>0</v>
      </c>
      <c r="I6214" t="s">
        <v>184</v>
      </c>
      <c r="J6214" t="s">
        <v>25</v>
      </c>
      <c r="K6214" t="s">
        <v>25</v>
      </c>
      <c r="L6214">
        <v>55</v>
      </c>
      <c r="M6214" t="s">
        <v>23</v>
      </c>
      <c r="N6214" t="s">
        <v>23</v>
      </c>
      <c r="O6214" t="s">
        <v>23</v>
      </c>
      <c r="P6214">
        <v>0</v>
      </c>
      <c r="Q6214" t="s">
        <v>36</v>
      </c>
      <c r="R6214" t="s">
        <v>57</v>
      </c>
      <c r="S6214" t="s">
        <v>124</v>
      </c>
      <c r="T6214">
        <v>44</v>
      </c>
      <c r="U6214" t="s">
        <v>9484</v>
      </c>
      <c r="V6214">
        <v>44</v>
      </c>
      <c r="W6214">
        <v>2787</v>
      </c>
      <c r="Z6214" t="s">
        <v>3553</v>
      </c>
      <c r="AA6214" s="1">
        <v>44970</v>
      </c>
      <c r="AB6214" s="1">
        <v>44376</v>
      </c>
      <c r="AC6214" t="s">
        <v>48</v>
      </c>
      <c r="AD6214" t="s">
        <v>9476</v>
      </c>
      <c r="AE6214" s="14">
        <v>45.619423562161501</v>
      </c>
      <c r="AF6214">
        <v>10</v>
      </c>
      <c r="AG6214" t="s">
        <v>31</v>
      </c>
      <c r="AH6214" t="s">
        <v>31</v>
      </c>
      <c r="AI6214" t="b">
        <v>0</v>
      </c>
      <c r="AJ6214" t="s">
        <v>23</v>
      </c>
      <c r="AK6214" t="s">
        <v>64</v>
      </c>
      <c r="AL6214" t="str">
        <f>IF(AmazonChurn[[#This Row],[Average Monthly Expenses]]&lt;=30,"Low",IF(AmazonChurn[[#This Row],[Average Monthly Expenses]]&lt;=60,"Medium","High"))</f>
        <v>Medium</v>
      </c>
      <c r="AM6214" t="str">
        <f>IF(AmazonChurn[[#This Row],[Number of Complaints or Support]]&lt;3,"Low",IF(AmazonChurn[[#This Row],[Number of Complaints or Support]]&lt;=7,"Medium","High"))</f>
        <v>High</v>
      </c>
      <c r="AN6214" s="14">
        <f>AmazonChurn[[#This Row],[Number of Complaints or Support]]/AmazonChurn[[#This Row],[Account Length (in months)]]</f>
        <v>0.15625</v>
      </c>
    </row>
    <row r="6215" spans="1:40" x14ac:dyDescent="0.25">
      <c r="A6215" t="s">
        <v>8721</v>
      </c>
      <c r="B6215" t="s">
        <v>23</v>
      </c>
      <c r="C6215">
        <v>49</v>
      </c>
      <c r="D6215">
        <v>0</v>
      </c>
      <c r="E6215">
        <v>6</v>
      </c>
      <c r="F6215">
        <v>1</v>
      </c>
      <c r="G6215" t="s">
        <v>36</v>
      </c>
      <c r="H6215">
        <v>0</v>
      </c>
      <c r="I6215" t="s">
        <v>162</v>
      </c>
      <c r="J6215" t="s">
        <v>25</v>
      </c>
      <c r="K6215" t="s">
        <v>25</v>
      </c>
      <c r="L6215">
        <v>69</v>
      </c>
      <c r="M6215" t="s">
        <v>23</v>
      </c>
      <c r="N6215" t="s">
        <v>36</v>
      </c>
      <c r="O6215" t="s">
        <v>23</v>
      </c>
      <c r="P6215">
        <v>0</v>
      </c>
      <c r="Q6215" t="s">
        <v>23</v>
      </c>
      <c r="R6215" t="s">
        <v>26</v>
      </c>
      <c r="S6215" t="s">
        <v>124</v>
      </c>
      <c r="T6215">
        <v>44</v>
      </c>
      <c r="U6215" t="s">
        <v>9484</v>
      </c>
      <c r="V6215">
        <v>44</v>
      </c>
      <c r="W6215">
        <v>2166</v>
      </c>
      <c r="Z6215" t="s">
        <v>4247</v>
      </c>
      <c r="AA6215" s="1">
        <v>44994</v>
      </c>
      <c r="AB6215" s="1">
        <v>45280</v>
      </c>
      <c r="AC6215" t="s">
        <v>48</v>
      </c>
      <c r="AD6215" t="s">
        <v>9476</v>
      </c>
      <c r="AE6215" s="14">
        <v>43.727776533772278</v>
      </c>
      <c r="AF6215">
        <v>0</v>
      </c>
      <c r="AG6215" t="s">
        <v>31</v>
      </c>
      <c r="AH6215" t="s">
        <v>31</v>
      </c>
      <c r="AI6215" t="b">
        <v>1</v>
      </c>
      <c r="AJ6215" t="s">
        <v>36</v>
      </c>
      <c r="AK6215" t="s">
        <v>64</v>
      </c>
      <c r="AL6215" t="str">
        <f>IF(AmazonChurn[[#This Row],[Average Monthly Expenses]]&lt;=30,"Low",IF(AmazonChurn[[#This Row],[Average Monthly Expenses]]&lt;=60,"Medium","High"))</f>
        <v>Medium</v>
      </c>
      <c r="AM6215" t="str">
        <f>IF(AmazonChurn[[#This Row],[Number of Complaints or Support]]&lt;3,"Low",IF(AmazonChurn[[#This Row],[Number of Complaints or Support]]&lt;=7,"Medium","High"))</f>
        <v>Low</v>
      </c>
      <c r="AN6215" s="14">
        <f>AmazonChurn[[#This Row],[Number of Complaints or Support]]/AmazonChurn[[#This Row],[Account Length (in months)]]</f>
        <v>0</v>
      </c>
    </row>
    <row r="6216" spans="1:40" x14ac:dyDescent="0.25">
      <c r="A6216" t="s">
        <v>8722</v>
      </c>
      <c r="B6216" t="s">
        <v>23</v>
      </c>
      <c r="C6216">
        <v>10</v>
      </c>
      <c r="D6216">
        <v>0</v>
      </c>
      <c r="E6216">
        <v>0</v>
      </c>
      <c r="F6216">
        <v>0</v>
      </c>
      <c r="G6216" t="s">
        <v>23</v>
      </c>
      <c r="H6216">
        <v>0</v>
      </c>
      <c r="I6216" t="s">
        <v>34</v>
      </c>
      <c r="J6216" t="s">
        <v>35</v>
      </c>
      <c r="K6216" t="s">
        <v>9472</v>
      </c>
      <c r="L6216">
        <v>43</v>
      </c>
      <c r="M6216" t="s">
        <v>23</v>
      </c>
      <c r="N6216" t="s">
        <v>23</v>
      </c>
      <c r="O6216" t="s">
        <v>23</v>
      </c>
      <c r="P6216">
        <v>0</v>
      </c>
      <c r="Q6216" t="s">
        <v>23</v>
      </c>
      <c r="R6216" t="s">
        <v>57</v>
      </c>
      <c r="S6216" t="s">
        <v>38</v>
      </c>
      <c r="T6216">
        <v>15</v>
      </c>
      <c r="U6216" t="s">
        <v>9484</v>
      </c>
      <c r="V6216">
        <v>15</v>
      </c>
      <c r="W6216">
        <v>142</v>
      </c>
      <c r="Z6216" t="s">
        <v>3213</v>
      </c>
      <c r="AA6216" s="1">
        <v>44858</v>
      </c>
      <c r="AB6216" s="1">
        <v>43838</v>
      </c>
      <c r="AC6216" t="s">
        <v>41</v>
      </c>
      <c r="AD6216" t="s">
        <v>9477</v>
      </c>
      <c r="AE6216" s="14">
        <v>14.25091941063914</v>
      </c>
      <c r="AF6216">
        <v>1</v>
      </c>
      <c r="AG6216" t="s">
        <v>69</v>
      </c>
      <c r="AH6216" t="s">
        <v>69</v>
      </c>
      <c r="AI6216" t="b">
        <v>0</v>
      </c>
      <c r="AJ6216" t="s">
        <v>23</v>
      </c>
      <c r="AK6216" t="s">
        <v>73</v>
      </c>
      <c r="AL6216" t="str">
        <f>IF(AmazonChurn[[#This Row],[Average Monthly Expenses]]&lt;=30,"Low",IF(AmazonChurn[[#This Row],[Average Monthly Expenses]]&lt;=60,"Medium","High"))</f>
        <v>Low</v>
      </c>
      <c r="AM6216" t="str">
        <f>IF(AmazonChurn[[#This Row],[Number of Complaints or Support]]&lt;3,"Low",IF(AmazonChurn[[#This Row],[Number of Complaints or Support]]&lt;=7,"Medium","High"))</f>
        <v>Low</v>
      </c>
      <c r="AN6216" s="14">
        <f>AmazonChurn[[#This Row],[Number of Complaints or Support]]/AmazonChurn[[#This Row],[Account Length (in months)]]</f>
        <v>0.1</v>
      </c>
    </row>
    <row r="6217" spans="1:40" x14ac:dyDescent="0.25">
      <c r="A6217" t="s">
        <v>8723</v>
      </c>
      <c r="B6217" t="s">
        <v>36</v>
      </c>
      <c r="C6217">
        <v>3</v>
      </c>
      <c r="D6217">
        <v>1</v>
      </c>
      <c r="E6217">
        <v>2</v>
      </c>
      <c r="F6217">
        <v>0</v>
      </c>
      <c r="G6217" t="s">
        <v>23</v>
      </c>
      <c r="H6217">
        <v>3</v>
      </c>
      <c r="I6217" t="s">
        <v>56</v>
      </c>
      <c r="J6217" t="s">
        <v>35</v>
      </c>
      <c r="K6217" t="s">
        <v>9472</v>
      </c>
      <c r="L6217">
        <v>36</v>
      </c>
      <c r="M6217" t="s">
        <v>23</v>
      </c>
      <c r="N6217" t="s">
        <v>23</v>
      </c>
      <c r="O6217" t="s">
        <v>23</v>
      </c>
      <c r="P6217">
        <v>0</v>
      </c>
      <c r="Q6217" t="s">
        <v>23</v>
      </c>
      <c r="R6217" t="s">
        <v>26</v>
      </c>
      <c r="S6217" t="s">
        <v>38</v>
      </c>
      <c r="T6217">
        <v>47</v>
      </c>
      <c r="U6217" t="s">
        <v>9484</v>
      </c>
      <c r="V6217">
        <v>47</v>
      </c>
      <c r="W6217">
        <v>159</v>
      </c>
      <c r="X6217" t="s">
        <v>46</v>
      </c>
      <c r="Y6217" t="s">
        <v>286</v>
      </c>
      <c r="Z6217" t="s">
        <v>911</v>
      </c>
      <c r="AA6217" s="1">
        <v>44773</v>
      </c>
      <c r="AB6217" s="1">
        <v>45162</v>
      </c>
      <c r="AC6217" t="s">
        <v>41</v>
      </c>
      <c r="AD6217" t="s">
        <v>9477</v>
      </c>
      <c r="AE6217" s="14">
        <v>53.698761819660987</v>
      </c>
      <c r="AF6217">
        <v>10</v>
      </c>
      <c r="AG6217" t="s">
        <v>53</v>
      </c>
      <c r="AH6217" t="s">
        <v>9480</v>
      </c>
      <c r="AI6217" t="b">
        <v>1</v>
      </c>
      <c r="AJ6217" t="s">
        <v>36</v>
      </c>
      <c r="AK6217" t="s">
        <v>54</v>
      </c>
      <c r="AL6217" t="str">
        <f>IF(AmazonChurn[[#This Row],[Average Monthly Expenses]]&lt;=30,"Low",IF(AmazonChurn[[#This Row],[Average Monthly Expenses]]&lt;=60,"Medium","High"))</f>
        <v>Medium</v>
      </c>
      <c r="AM6217" t="str">
        <f>IF(AmazonChurn[[#This Row],[Number of Complaints or Support]]&lt;3,"Low",IF(AmazonChurn[[#This Row],[Number of Complaints or Support]]&lt;=7,"Medium","High"))</f>
        <v>High</v>
      </c>
      <c r="AN6217" s="14">
        <f>AmazonChurn[[#This Row],[Number of Complaints or Support]]/AmazonChurn[[#This Row],[Account Length (in months)]]</f>
        <v>3.3333333333333335</v>
      </c>
    </row>
    <row r="6218" spans="1:40" x14ac:dyDescent="0.25">
      <c r="A6218" t="s">
        <v>8724</v>
      </c>
      <c r="B6218" t="s">
        <v>23</v>
      </c>
      <c r="C6218">
        <v>74</v>
      </c>
      <c r="D6218">
        <v>0</v>
      </c>
      <c r="E6218">
        <v>6</v>
      </c>
      <c r="F6218">
        <v>1</v>
      </c>
      <c r="G6218" t="s">
        <v>36</v>
      </c>
      <c r="H6218">
        <v>0</v>
      </c>
      <c r="I6218" t="s">
        <v>273</v>
      </c>
      <c r="J6218" t="s">
        <v>35</v>
      </c>
      <c r="K6218" t="s">
        <v>9472</v>
      </c>
      <c r="L6218">
        <v>46</v>
      </c>
      <c r="M6218" t="s">
        <v>23</v>
      </c>
      <c r="N6218" t="s">
        <v>23</v>
      </c>
      <c r="O6218" t="s">
        <v>23</v>
      </c>
      <c r="P6218">
        <v>0</v>
      </c>
      <c r="Q6218" t="s">
        <v>36</v>
      </c>
      <c r="R6218" t="s">
        <v>57</v>
      </c>
      <c r="S6218" t="s">
        <v>38</v>
      </c>
      <c r="T6218">
        <v>50</v>
      </c>
      <c r="U6218" t="s">
        <v>9484</v>
      </c>
      <c r="V6218">
        <v>50</v>
      </c>
      <c r="W6218">
        <v>3697</v>
      </c>
      <c r="Z6218" t="s">
        <v>3274</v>
      </c>
      <c r="AA6218" s="1">
        <v>44885</v>
      </c>
      <c r="AB6218" s="1">
        <v>44904</v>
      </c>
      <c r="AC6218" t="s">
        <v>30</v>
      </c>
      <c r="AD6218" t="s">
        <v>9475</v>
      </c>
      <c r="AE6218" s="14">
        <v>49.753117391149438</v>
      </c>
      <c r="AF6218">
        <v>3</v>
      </c>
      <c r="AG6218" t="s">
        <v>31</v>
      </c>
      <c r="AH6218" t="s">
        <v>31</v>
      </c>
      <c r="AI6218" t="b">
        <v>0</v>
      </c>
      <c r="AJ6218" t="s">
        <v>23</v>
      </c>
      <c r="AK6218" t="s">
        <v>64</v>
      </c>
      <c r="AL6218" t="str">
        <f>IF(AmazonChurn[[#This Row],[Average Monthly Expenses]]&lt;=30,"Low",IF(AmazonChurn[[#This Row],[Average Monthly Expenses]]&lt;=60,"Medium","High"))</f>
        <v>Medium</v>
      </c>
      <c r="AM6218" t="str">
        <f>IF(AmazonChurn[[#This Row],[Number of Complaints or Support]]&lt;3,"Low",IF(AmazonChurn[[#This Row],[Number of Complaints or Support]]&lt;=7,"Medium","High"))</f>
        <v>Medium</v>
      </c>
      <c r="AN6218" s="14">
        <f>AmazonChurn[[#This Row],[Number of Complaints or Support]]/AmazonChurn[[#This Row],[Account Length (in months)]]</f>
        <v>4.0540540540540543E-2</v>
      </c>
    </row>
    <row r="6219" spans="1:40" x14ac:dyDescent="0.25">
      <c r="A6219" t="s">
        <v>8725</v>
      </c>
      <c r="B6219" t="s">
        <v>36</v>
      </c>
      <c r="C6219">
        <v>4</v>
      </c>
      <c r="D6219">
        <v>5</v>
      </c>
      <c r="E6219">
        <v>2</v>
      </c>
      <c r="F6219">
        <v>1</v>
      </c>
      <c r="G6219" t="s">
        <v>36</v>
      </c>
      <c r="H6219">
        <v>0</v>
      </c>
      <c r="I6219" t="s">
        <v>75</v>
      </c>
      <c r="J6219" t="s">
        <v>35</v>
      </c>
      <c r="K6219" t="s">
        <v>9472</v>
      </c>
      <c r="L6219">
        <v>58</v>
      </c>
      <c r="M6219" t="s">
        <v>23</v>
      </c>
      <c r="N6219" t="s">
        <v>23</v>
      </c>
      <c r="O6219" t="s">
        <v>23</v>
      </c>
      <c r="P6219">
        <v>0</v>
      </c>
      <c r="Q6219" t="s">
        <v>23</v>
      </c>
      <c r="R6219" t="s">
        <v>26</v>
      </c>
      <c r="S6219" t="s">
        <v>130</v>
      </c>
      <c r="T6219">
        <v>17</v>
      </c>
      <c r="U6219" t="s">
        <v>9483</v>
      </c>
      <c r="V6219">
        <v>17</v>
      </c>
      <c r="W6219">
        <v>71</v>
      </c>
      <c r="X6219" t="s">
        <v>46</v>
      </c>
      <c r="Y6219" t="s">
        <v>191</v>
      </c>
      <c r="Z6219" t="s">
        <v>7506</v>
      </c>
      <c r="AA6219" s="1">
        <v>44409</v>
      </c>
      <c r="AB6219" s="1">
        <v>45266</v>
      </c>
      <c r="AC6219" t="s">
        <v>41</v>
      </c>
      <c r="AD6219" t="s">
        <v>9477</v>
      </c>
      <c r="AE6219" s="14">
        <v>17.40904177417244</v>
      </c>
      <c r="AF6219">
        <v>10</v>
      </c>
      <c r="AG6219" t="s">
        <v>53</v>
      </c>
      <c r="AH6219" t="s">
        <v>9480</v>
      </c>
      <c r="AI6219" t="b">
        <v>0</v>
      </c>
      <c r="AJ6219" t="s">
        <v>23</v>
      </c>
      <c r="AK6219" t="s">
        <v>64</v>
      </c>
      <c r="AL6219" t="str">
        <f>IF(AmazonChurn[[#This Row],[Average Monthly Expenses]]&lt;=30,"Low",IF(AmazonChurn[[#This Row],[Average Monthly Expenses]]&lt;=60,"Medium","High"))</f>
        <v>Low</v>
      </c>
      <c r="AM6219" t="str">
        <f>IF(AmazonChurn[[#This Row],[Number of Complaints or Support]]&lt;3,"Low",IF(AmazonChurn[[#This Row],[Number of Complaints or Support]]&lt;=7,"Medium","High"))</f>
        <v>High</v>
      </c>
      <c r="AN6219" s="14">
        <f>AmazonChurn[[#This Row],[Number of Complaints or Support]]/AmazonChurn[[#This Row],[Account Length (in months)]]</f>
        <v>2.5</v>
      </c>
    </row>
    <row r="6220" spans="1:40" x14ac:dyDescent="0.25">
      <c r="A6220" t="s">
        <v>8726</v>
      </c>
      <c r="B6220" t="s">
        <v>36</v>
      </c>
      <c r="C6220">
        <v>1</v>
      </c>
      <c r="D6220">
        <v>0</v>
      </c>
      <c r="E6220">
        <v>8</v>
      </c>
      <c r="F6220">
        <v>0</v>
      </c>
      <c r="G6220" t="s">
        <v>23</v>
      </c>
      <c r="H6220">
        <v>5</v>
      </c>
      <c r="I6220" t="s">
        <v>438</v>
      </c>
      <c r="J6220" t="s">
        <v>35</v>
      </c>
      <c r="K6220" t="s">
        <v>9472</v>
      </c>
      <c r="L6220">
        <v>54</v>
      </c>
      <c r="M6220" t="s">
        <v>23</v>
      </c>
      <c r="N6220" t="s">
        <v>23</v>
      </c>
      <c r="O6220" t="s">
        <v>23</v>
      </c>
      <c r="P6220">
        <v>0</v>
      </c>
      <c r="Q6220" t="s">
        <v>23</v>
      </c>
      <c r="R6220" t="s">
        <v>26</v>
      </c>
      <c r="S6220" t="s">
        <v>38</v>
      </c>
      <c r="T6220">
        <v>39</v>
      </c>
      <c r="U6220" t="s">
        <v>9484</v>
      </c>
      <c r="V6220">
        <v>39</v>
      </c>
      <c r="W6220">
        <v>39</v>
      </c>
      <c r="X6220" t="s">
        <v>94</v>
      </c>
      <c r="Y6220" t="s">
        <v>542</v>
      </c>
      <c r="Z6220" t="s">
        <v>3089</v>
      </c>
      <c r="AA6220" s="1">
        <v>45197</v>
      </c>
      <c r="AB6220" s="1">
        <v>44415</v>
      </c>
      <c r="AC6220" t="s">
        <v>30</v>
      </c>
      <c r="AD6220" t="s">
        <v>9475</v>
      </c>
      <c r="AE6220" s="14">
        <v>40.515099501175939</v>
      </c>
      <c r="AF6220">
        <v>0</v>
      </c>
      <c r="AG6220" t="s">
        <v>31</v>
      </c>
      <c r="AH6220" t="s">
        <v>31</v>
      </c>
      <c r="AI6220" t="b">
        <v>0</v>
      </c>
      <c r="AJ6220" t="s">
        <v>23</v>
      </c>
      <c r="AK6220" t="s">
        <v>32</v>
      </c>
      <c r="AL6220" t="str">
        <f>IF(AmazonChurn[[#This Row],[Average Monthly Expenses]]&lt;=30,"Low",IF(AmazonChurn[[#This Row],[Average Monthly Expenses]]&lt;=60,"Medium","High"))</f>
        <v>Medium</v>
      </c>
      <c r="AM6220" t="str">
        <f>IF(AmazonChurn[[#This Row],[Number of Complaints or Support]]&lt;3,"Low",IF(AmazonChurn[[#This Row],[Number of Complaints or Support]]&lt;=7,"Medium","High"))</f>
        <v>Low</v>
      </c>
      <c r="AN6220" s="14">
        <f>AmazonChurn[[#This Row],[Number of Complaints or Support]]/AmazonChurn[[#This Row],[Account Length (in months)]]</f>
        <v>0</v>
      </c>
    </row>
    <row r="6221" spans="1:40" x14ac:dyDescent="0.25">
      <c r="A6221" t="s">
        <v>8727</v>
      </c>
      <c r="B6221" t="s">
        <v>36</v>
      </c>
      <c r="C6221">
        <v>5</v>
      </c>
      <c r="D6221">
        <v>4</v>
      </c>
      <c r="E6221">
        <v>1</v>
      </c>
      <c r="F6221">
        <v>0</v>
      </c>
      <c r="G6221" t="s">
        <v>23</v>
      </c>
      <c r="H6221">
        <v>6</v>
      </c>
      <c r="I6221" t="s">
        <v>198</v>
      </c>
      <c r="J6221" t="s">
        <v>35</v>
      </c>
      <c r="K6221" t="s">
        <v>9472</v>
      </c>
      <c r="L6221">
        <v>59</v>
      </c>
      <c r="M6221" t="s">
        <v>23</v>
      </c>
      <c r="N6221" t="s">
        <v>23</v>
      </c>
      <c r="O6221" t="s">
        <v>23</v>
      </c>
      <c r="P6221">
        <v>0</v>
      </c>
      <c r="Q6221" t="s">
        <v>23</v>
      </c>
      <c r="R6221" t="s">
        <v>26</v>
      </c>
      <c r="S6221" t="s">
        <v>38</v>
      </c>
      <c r="T6221">
        <v>34</v>
      </c>
      <c r="U6221" t="s">
        <v>9484</v>
      </c>
      <c r="V6221">
        <v>34</v>
      </c>
      <c r="W6221">
        <v>177</v>
      </c>
      <c r="X6221" t="s">
        <v>163</v>
      </c>
      <c r="Y6221" t="s">
        <v>164</v>
      </c>
      <c r="Z6221" t="s">
        <v>8728</v>
      </c>
      <c r="AA6221" s="1">
        <v>44859</v>
      </c>
      <c r="AB6221" s="1">
        <v>43933</v>
      </c>
      <c r="AC6221" t="s">
        <v>30</v>
      </c>
      <c r="AD6221" t="s">
        <v>9475</v>
      </c>
      <c r="AE6221" s="14">
        <v>31.609098978054799</v>
      </c>
      <c r="AF6221">
        <v>3</v>
      </c>
      <c r="AG6221" t="s">
        <v>53</v>
      </c>
      <c r="AH6221" t="s">
        <v>9480</v>
      </c>
      <c r="AI6221" t="b">
        <v>0</v>
      </c>
      <c r="AJ6221" t="s">
        <v>23</v>
      </c>
      <c r="AK6221" t="s">
        <v>64</v>
      </c>
      <c r="AL6221" t="str">
        <f>IF(AmazonChurn[[#This Row],[Average Monthly Expenses]]&lt;=30,"Low",IF(AmazonChurn[[#This Row],[Average Monthly Expenses]]&lt;=60,"Medium","High"))</f>
        <v>Medium</v>
      </c>
      <c r="AM6221" t="str">
        <f>IF(AmazonChurn[[#This Row],[Number of Complaints or Support]]&lt;3,"Low",IF(AmazonChurn[[#This Row],[Number of Complaints or Support]]&lt;=7,"Medium","High"))</f>
        <v>Medium</v>
      </c>
      <c r="AN6221" s="14">
        <f>AmazonChurn[[#This Row],[Number of Complaints or Support]]/AmazonChurn[[#This Row],[Account Length (in months)]]</f>
        <v>0.6</v>
      </c>
    </row>
    <row r="6222" spans="1:40" x14ac:dyDescent="0.25">
      <c r="A6222" t="s">
        <v>8729</v>
      </c>
      <c r="B6222" t="s">
        <v>23</v>
      </c>
      <c r="C6222">
        <v>60</v>
      </c>
      <c r="D6222">
        <v>0</v>
      </c>
      <c r="E6222">
        <v>26</v>
      </c>
      <c r="F6222">
        <v>1</v>
      </c>
      <c r="G6222" t="s">
        <v>36</v>
      </c>
      <c r="H6222">
        <v>0</v>
      </c>
      <c r="I6222" t="s">
        <v>198</v>
      </c>
      <c r="J6222" t="s">
        <v>35</v>
      </c>
      <c r="K6222" t="s">
        <v>9472</v>
      </c>
      <c r="L6222">
        <v>21</v>
      </c>
      <c r="M6222" t="s">
        <v>36</v>
      </c>
      <c r="N6222" t="s">
        <v>23</v>
      </c>
      <c r="O6222" t="s">
        <v>23</v>
      </c>
      <c r="P6222">
        <v>0</v>
      </c>
      <c r="Q6222" t="s">
        <v>36</v>
      </c>
      <c r="R6222" t="s">
        <v>57</v>
      </c>
      <c r="S6222" t="s">
        <v>38</v>
      </c>
      <c r="T6222">
        <v>16</v>
      </c>
      <c r="U6222" t="s">
        <v>9484</v>
      </c>
      <c r="V6222">
        <v>16</v>
      </c>
      <c r="W6222">
        <v>970</v>
      </c>
      <c r="Z6222" t="s">
        <v>4376</v>
      </c>
      <c r="AA6222" s="1">
        <v>44261</v>
      </c>
      <c r="AB6222" s="1">
        <v>45027</v>
      </c>
      <c r="AC6222" t="s">
        <v>41</v>
      </c>
      <c r="AD6222" t="s">
        <v>9477</v>
      </c>
      <c r="AE6222" s="14">
        <v>16.009989602399351</v>
      </c>
      <c r="AF6222">
        <v>3</v>
      </c>
      <c r="AG6222" t="s">
        <v>53</v>
      </c>
      <c r="AH6222" t="s">
        <v>9480</v>
      </c>
      <c r="AI6222" t="b">
        <v>1</v>
      </c>
      <c r="AJ6222" t="s">
        <v>36</v>
      </c>
      <c r="AK6222" t="s">
        <v>73</v>
      </c>
      <c r="AL6222" t="str">
        <f>IF(AmazonChurn[[#This Row],[Average Monthly Expenses]]&lt;=30,"Low",IF(AmazonChurn[[#This Row],[Average Monthly Expenses]]&lt;=60,"Medium","High"))</f>
        <v>Low</v>
      </c>
      <c r="AM6222" t="str">
        <f>IF(AmazonChurn[[#This Row],[Number of Complaints or Support]]&lt;3,"Low",IF(AmazonChurn[[#This Row],[Number of Complaints or Support]]&lt;=7,"Medium","High"))</f>
        <v>Medium</v>
      </c>
      <c r="AN6222" s="14">
        <f>AmazonChurn[[#This Row],[Number of Complaints or Support]]/AmazonChurn[[#This Row],[Account Length (in months)]]</f>
        <v>0.05</v>
      </c>
    </row>
    <row r="6223" spans="1:40" x14ac:dyDescent="0.25">
      <c r="A6223" t="s">
        <v>8730</v>
      </c>
      <c r="B6223" t="s">
        <v>23</v>
      </c>
      <c r="C6223">
        <v>71</v>
      </c>
      <c r="D6223">
        <v>0</v>
      </c>
      <c r="E6223">
        <v>9</v>
      </c>
      <c r="F6223">
        <v>1</v>
      </c>
      <c r="G6223" t="s">
        <v>36</v>
      </c>
      <c r="H6223">
        <v>0</v>
      </c>
      <c r="I6223" t="s">
        <v>248</v>
      </c>
      <c r="J6223" t="s">
        <v>25</v>
      </c>
      <c r="K6223" t="s">
        <v>25</v>
      </c>
      <c r="L6223">
        <v>25</v>
      </c>
      <c r="M6223" t="s">
        <v>36</v>
      </c>
      <c r="N6223" t="s">
        <v>23</v>
      </c>
      <c r="O6223" t="s">
        <v>23</v>
      </c>
      <c r="P6223">
        <v>0</v>
      </c>
      <c r="Q6223" t="s">
        <v>36</v>
      </c>
      <c r="R6223" t="s">
        <v>57</v>
      </c>
      <c r="S6223" t="s">
        <v>130</v>
      </c>
      <c r="T6223">
        <v>62</v>
      </c>
      <c r="U6223" t="s">
        <v>9483</v>
      </c>
      <c r="V6223">
        <v>62</v>
      </c>
      <c r="W6223">
        <v>4397</v>
      </c>
      <c r="Z6223" t="s">
        <v>6226</v>
      </c>
      <c r="AA6223" s="1">
        <v>45045</v>
      </c>
      <c r="AB6223" s="1">
        <v>44412</v>
      </c>
      <c r="AC6223" t="s">
        <v>41</v>
      </c>
      <c r="AD6223" t="s">
        <v>9477</v>
      </c>
      <c r="AE6223" s="14">
        <v>73.619417307509366</v>
      </c>
      <c r="AF6223">
        <v>9</v>
      </c>
      <c r="AG6223" t="s">
        <v>31</v>
      </c>
      <c r="AH6223" t="s">
        <v>31</v>
      </c>
      <c r="AI6223" t="b">
        <v>0</v>
      </c>
      <c r="AJ6223" t="s">
        <v>23</v>
      </c>
      <c r="AK6223" t="s">
        <v>73</v>
      </c>
      <c r="AL6223" t="str">
        <f>IF(AmazonChurn[[#This Row],[Average Monthly Expenses]]&lt;=30,"Low",IF(AmazonChurn[[#This Row],[Average Monthly Expenses]]&lt;=60,"Medium","High"))</f>
        <v>High</v>
      </c>
      <c r="AM6223" t="str">
        <f>IF(AmazonChurn[[#This Row],[Number of Complaints or Support]]&lt;3,"Low",IF(AmazonChurn[[#This Row],[Number of Complaints or Support]]&lt;=7,"Medium","High"))</f>
        <v>High</v>
      </c>
      <c r="AN6223" s="14">
        <f>AmazonChurn[[#This Row],[Number of Complaints or Support]]/AmazonChurn[[#This Row],[Account Length (in months)]]</f>
        <v>0.12676056338028169</v>
      </c>
    </row>
    <row r="6224" spans="1:40" x14ac:dyDescent="0.25">
      <c r="A6224" t="s">
        <v>8731</v>
      </c>
      <c r="B6224" t="s">
        <v>36</v>
      </c>
      <c r="C6224">
        <v>71</v>
      </c>
      <c r="D6224">
        <v>4</v>
      </c>
      <c r="E6224">
        <v>5</v>
      </c>
      <c r="F6224">
        <v>1</v>
      </c>
      <c r="G6224" t="s">
        <v>36</v>
      </c>
      <c r="H6224">
        <v>0</v>
      </c>
      <c r="I6224" t="s">
        <v>225</v>
      </c>
      <c r="J6224" t="s">
        <v>35</v>
      </c>
      <c r="K6224" t="s">
        <v>9472</v>
      </c>
      <c r="L6224">
        <v>50</v>
      </c>
      <c r="M6224" t="s">
        <v>23</v>
      </c>
      <c r="N6224" t="s">
        <v>23</v>
      </c>
      <c r="O6224" t="s">
        <v>23</v>
      </c>
      <c r="P6224">
        <v>0</v>
      </c>
      <c r="Q6224" t="s">
        <v>36</v>
      </c>
      <c r="R6224" t="s">
        <v>57</v>
      </c>
      <c r="S6224" t="s">
        <v>124</v>
      </c>
      <c r="T6224">
        <v>39</v>
      </c>
      <c r="U6224" t="s">
        <v>9484</v>
      </c>
      <c r="V6224">
        <v>39</v>
      </c>
      <c r="W6224">
        <v>2780</v>
      </c>
      <c r="X6224" t="s">
        <v>141</v>
      </c>
      <c r="Y6224" t="s">
        <v>239</v>
      </c>
      <c r="Z6224" t="s">
        <v>2545</v>
      </c>
      <c r="AA6224" s="1">
        <v>44129</v>
      </c>
      <c r="AB6224" s="1">
        <v>44997</v>
      </c>
      <c r="AC6224" t="s">
        <v>48</v>
      </c>
      <c r="AD6224" t="s">
        <v>9476</v>
      </c>
      <c r="AE6224" s="14">
        <v>32.874089504704919</v>
      </c>
      <c r="AF6224">
        <v>0</v>
      </c>
      <c r="AG6224" t="s">
        <v>69</v>
      </c>
      <c r="AH6224" t="s">
        <v>69</v>
      </c>
      <c r="AI6224" t="b">
        <v>0</v>
      </c>
      <c r="AJ6224" t="s">
        <v>23</v>
      </c>
      <c r="AK6224" t="s">
        <v>64</v>
      </c>
      <c r="AL6224" t="str">
        <f>IF(AmazonChurn[[#This Row],[Average Monthly Expenses]]&lt;=30,"Low",IF(AmazonChurn[[#This Row],[Average Monthly Expenses]]&lt;=60,"Medium","High"))</f>
        <v>Medium</v>
      </c>
      <c r="AM6224" t="str">
        <f>IF(AmazonChurn[[#This Row],[Number of Complaints or Support]]&lt;3,"Low",IF(AmazonChurn[[#This Row],[Number of Complaints or Support]]&lt;=7,"Medium","High"))</f>
        <v>Low</v>
      </c>
      <c r="AN6224" s="14">
        <f>AmazonChurn[[#This Row],[Number of Complaints or Support]]/AmazonChurn[[#This Row],[Account Length (in months)]]</f>
        <v>0</v>
      </c>
    </row>
    <row r="6225" spans="1:40" x14ac:dyDescent="0.25">
      <c r="A6225" t="s">
        <v>8732</v>
      </c>
      <c r="B6225" t="s">
        <v>23</v>
      </c>
      <c r="C6225">
        <v>12</v>
      </c>
      <c r="D6225">
        <v>1</v>
      </c>
      <c r="E6225">
        <v>0</v>
      </c>
      <c r="F6225">
        <v>0</v>
      </c>
      <c r="G6225" t="s">
        <v>23</v>
      </c>
      <c r="H6225">
        <v>0</v>
      </c>
      <c r="I6225" t="s">
        <v>198</v>
      </c>
      <c r="J6225" t="s">
        <v>25</v>
      </c>
      <c r="K6225" t="s">
        <v>25</v>
      </c>
      <c r="L6225">
        <v>63</v>
      </c>
      <c r="M6225" t="s">
        <v>23</v>
      </c>
      <c r="N6225" t="s">
        <v>23</v>
      </c>
      <c r="O6225" t="s">
        <v>36</v>
      </c>
      <c r="P6225">
        <v>3</v>
      </c>
      <c r="Q6225" t="s">
        <v>23</v>
      </c>
      <c r="R6225" t="s">
        <v>26</v>
      </c>
      <c r="S6225" t="s">
        <v>130</v>
      </c>
      <c r="T6225">
        <v>10</v>
      </c>
      <c r="U6225" t="s">
        <v>9483</v>
      </c>
      <c r="V6225">
        <v>10</v>
      </c>
      <c r="W6225">
        <v>119</v>
      </c>
      <c r="Z6225" t="s">
        <v>3001</v>
      </c>
      <c r="AA6225" s="1">
        <v>44183</v>
      </c>
      <c r="AB6225" s="1">
        <v>44840</v>
      </c>
      <c r="AC6225" t="s">
        <v>48</v>
      </c>
      <c r="AD6225" t="s">
        <v>9476</v>
      </c>
      <c r="AE6225" s="14">
        <v>11.09363922378194</v>
      </c>
      <c r="AF6225">
        <v>2</v>
      </c>
      <c r="AG6225" t="s">
        <v>69</v>
      </c>
      <c r="AH6225" t="s">
        <v>69</v>
      </c>
      <c r="AI6225" t="b">
        <v>0</v>
      </c>
      <c r="AJ6225" t="s">
        <v>23</v>
      </c>
      <c r="AK6225" t="s">
        <v>73</v>
      </c>
      <c r="AL6225" t="str">
        <f>IF(AmazonChurn[[#This Row],[Average Monthly Expenses]]&lt;=30,"Low",IF(AmazonChurn[[#This Row],[Average Monthly Expenses]]&lt;=60,"Medium","High"))</f>
        <v>Low</v>
      </c>
      <c r="AM6225" t="str">
        <f>IF(AmazonChurn[[#This Row],[Number of Complaints or Support]]&lt;3,"Low",IF(AmazonChurn[[#This Row],[Number of Complaints or Support]]&lt;=7,"Medium","High"))</f>
        <v>Low</v>
      </c>
      <c r="AN6225" s="14">
        <f>AmazonChurn[[#This Row],[Number of Complaints or Support]]/AmazonChurn[[#This Row],[Account Length (in months)]]</f>
        <v>0.16666666666666666</v>
      </c>
    </row>
    <row r="6226" spans="1:40" x14ac:dyDescent="0.25">
      <c r="A6226" t="s">
        <v>8733</v>
      </c>
      <c r="B6226" t="s">
        <v>23</v>
      </c>
      <c r="C6226">
        <v>17</v>
      </c>
      <c r="D6226">
        <v>0</v>
      </c>
      <c r="E6226">
        <v>0</v>
      </c>
      <c r="F6226">
        <v>0</v>
      </c>
      <c r="G6226" t="s">
        <v>23</v>
      </c>
      <c r="H6226">
        <v>0</v>
      </c>
      <c r="I6226" t="s">
        <v>24</v>
      </c>
      <c r="J6226" t="s">
        <v>25</v>
      </c>
      <c r="K6226" t="s">
        <v>25</v>
      </c>
      <c r="L6226">
        <v>42</v>
      </c>
      <c r="M6226" t="s">
        <v>23</v>
      </c>
      <c r="N6226" t="s">
        <v>23</v>
      </c>
      <c r="O6226" t="s">
        <v>36</v>
      </c>
      <c r="P6226">
        <v>2</v>
      </c>
      <c r="Q6226" t="s">
        <v>23</v>
      </c>
      <c r="R6226" t="s">
        <v>26</v>
      </c>
      <c r="S6226" t="s">
        <v>130</v>
      </c>
      <c r="T6226">
        <v>10</v>
      </c>
      <c r="U6226" t="s">
        <v>9483</v>
      </c>
      <c r="V6226">
        <v>10</v>
      </c>
      <c r="W6226">
        <v>170</v>
      </c>
      <c r="Z6226" t="s">
        <v>2207</v>
      </c>
      <c r="AA6226" s="1">
        <v>44370</v>
      </c>
      <c r="AB6226" s="1">
        <v>45067</v>
      </c>
      <c r="AC6226" t="s">
        <v>41</v>
      </c>
      <c r="AD6226" t="s">
        <v>9477</v>
      </c>
      <c r="AE6226" s="14">
        <v>11.3040169904714</v>
      </c>
      <c r="AF6226">
        <v>0</v>
      </c>
      <c r="AG6226" t="s">
        <v>31</v>
      </c>
      <c r="AH6226" t="s">
        <v>31</v>
      </c>
      <c r="AI6226" t="b">
        <v>1</v>
      </c>
      <c r="AJ6226" t="s">
        <v>36</v>
      </c>
      <c r="AK6226" t="s">
        <v>73</v>
      </c>
      <c r="AL6226" t="str">
        <f>IF(AmazonChurn[[#This Row],[Average Monthly Expenses]]&lt;=30,"Low",IF(AmazonChurn[[#This Row],[Average Monthly Expenses]]&lt;=60,"Medium","High"))</f>
        <v>Low</v>
      </c>
      <c r="AM6226" t="str">
        <f>IF(AmazonChurn[[#This Row],[Number of Complaints or Support]]&lt;3,"Low",IF(AmazonChurn[[#This Row],[Number of Complaints or Support]]&lt;=7,"Medium","High"))</f>
        <v>Low</v>
      </c>
      <c r="AN6226" s="14">
        <f>AmazonChurn[[#This Row],[Number of Complaints or Support]]/AmazonChurn[[#This Row],[Account Length (in months)]]</f>
        <v>0</v>
      </c>
    </row>
    <row r="6227" spans="1:40" x14ac:dyDescent="0.25">
      <c r="A6227" t="s">
        <v>8734</v>
      </c>
      <c r="B6227" t="s">
        <v>23</v>
      </c>
      <c r="C6227">
        <v>71</v>
      </c>
      <c r="D6227">
        <v>0</v>
      </c>
      <c r="E6227">
        <v>12</v>
      </c>
      <c r="F6227">
        <v>0</v>
      </c>
      <c r="G6227" t="s">
        <v>23</v>
      </c>
      <c r="H6227">
        <v>68</v>
      </c>
      <c r="I6227" t="s">
        <v>245</v>
      </c>
      <c r="J6227" t="s">
        <v>25</v>
      </c>
      <c r="K6227" t="s">
        <v>25</v>
      </c>
      <c r="L6227">
        <v>28</v>
      </c>
      <c r="M6227" t="s">
        <v>36</v>
      </c>
      <c r="N6227" t="s">
        <v>23</v>
      </c>
      <c r="O6227" t="s">
        <v>36</v>
      </c>
      <c r="P6227">
        <v>2</v>
      </c>
      <c r="Q6227" t="s">
        <v>36</v>
      </c>
      <c r="R6227" t="s">
        <v>57</v>
      </c>
      <c r="S6227" t="s">
        <v>38</v>
      </c>
      <c r="T6227">
        <v>42</v>
      </c>
      <c r="U6227" t="s">
        <v>9484</v>
      </c>
      <c r="V6227">
        <v>42</v>
      </c>
      <c r="W6227">
        <v>3000</v>
      </c>
      <c r="Z6227" t="s">
        <v>2805</v>
      </c>
      <c r="AA6227" s="1">
        <v>44499</v>
      </c>
      <c r="AB6227" s="1">
        <v>45226</v>
      </c>
      <c r="AC6227" t="s">
        <v>30</v>
      </c>
      <c r="AD6227" t="s">
        <v>9475</v>
      </c>
      <c r="AE6227" s="14">
        <v>44.180953049478887</v>
      </c>
      <c r="AF6227">
        <v>8</v>
      </c>
      <c r="AG6227" t="s">
        <v>69</v>
      </c>
      <c r="AH6227" t="s">
        <v>69</v>
      </c>
      <c r="AI6227" t="b">
        <v>1</v>
      </c>
      <c r="AJ6227" t="s">
        <v>36</v>
      </c>
      <c r="AK6227" t="s">
        <v>64</v>
      </c>
      <c r="AL6227" t="str">
        <f>IF(AmazonChurn[[#This Row],[Average Monthly Expenses]]&lt;=30,"Low",IF(AmazonChurn[[#This Row],[Average Monthly Expenses]]&lt;=60,"Medium","High"))</f>
        <v>Medium</v>
      </c>
      <c r="AM6227" t="str">
        <f>IF(AmazonChurn[[#This Row],[Number of Complaints or Support]]&lt;3,"Low",IF(AmazonChurn[[#This Row],[Number of Complaints or Support]]&lt;=7,"Medium","High"))</f>
        <v>High</v>
      </c>
      <c r="AN6227" s="14">
        <f>AmazonChurn[[#This Row],[Number of Complaints or Support]]/AmazonChurn[[#This Row],[Account Length (in months)]]</f>
        <v>0.11267605633802817</v>
      </c>
    </row>
    <row r="6228" spans="1:40" x14ac:dyDescent="0.25">
      <c r="A6228" t="s">
        <v>8735</v>
      </c>
      <c r="B6228" t="s">
        <v>23</v>
      </c>
      <c r="C6228">
        <v>3</v>
      </c>
      <c r="D6228">
        <v>0</v>
      </c>
      <c r="E6228">
        <v>18</v>
      </c>
      <c r="F6228">
        <v>1</v>
      </c>
      <c r="G6228" t="s">
        <v>36</v>
      </c>
      <c r="H6228">
        <v>0</v>
      </c>
      <c r="I6228" t="s">
        <v>159</v>
      </c>
      <c r="J6228" t="s">
        <v>25</v>
      </c>
      <c r="K6228" t="s">
        <v>25</v>
      </c>
      <c r="L6228">
        <v>47</v>
      </c>
      <c r="M6228" t="s">
        <v>23</v>
      </c>
      <c r="N6228" t="s">
        <v>23</v>
      </c>
      <c r="O6228" t="s">
        <v>36</v>
      </c>
      <c r="P6228">
        <v>2</v>
      </c>
      <c r="Q6228" t="s">
        <v>23</v>
      </c>
      <c r="R6228" t="s">
        <v>26</v>
      </c>
      <c r="S6228" t="s">
        <v>214</v>
      </c>
      <c r="T6228">
        <v>15</v>
      </c>
      <c r="U6228" t="s">
        <v>9486</v>
      </c>
      <c r="V6228">
        <v>15</v>
      </c>
      <c r="W6228">
        <v>47</v>
      </c>
      <c r="Z6228" t="s">
        <v>3263</v>
      </c>
      <c r="AA6228" s="1">
        <v>45159</v>
      </c>
      <c r="AB6228" s="1">
        <v>44378</v>
      </c>
      <c r="AC6228" t="s">
        <v>48</v>
      </c>
      <c r="AD6228" t="s">
        <v>9476</v>
      </c>
      <c r="AE6228" s="14">
        <v>17.429005993613661</v>
      </c>
      <c r="AF6228">
        <v>2</v>
      </c>
      <c r="AG6228" t="s">
        <v>53</v>
      </c>
      <c r="AH6228" t="s">
        <v>9480</v>
      </c>
      <c r="AI6228" t="b">
        <v>0</v>
      </c>
      <c r="AJ6228" t="s">
        <v>23</v>
      </c>
      <c r="AK6228" t="s">
        <v>54</v>
      </c>
      <c r="AL6228" t="str">
        <f>IF(AmazonChurn[[#This Row],[Average Monthly Expenses]]&lt;=30,"Low",IF(AmazonChurn[[#This Row],[Average Monthly Expenses]]&lt;=60,"Medium","High"))</f>
        <v>Low</v>
      </c>
      <c r="AM6228" t="str">
        <f>IF(AmazonChurn[[#This Row],[Number of Complaints or Support]]&lt;3,"Low",IF(AmazonChurn[[#This Row],[Number of Complaints or Support]]&lt;=7,"Medium","High"))</f>
        <v>Low</v>
      </c>
      <c r="AN6228" s="14">
        <f>AmazonChurn[[#This Row],[Number of Complaints or Support]]/AmazonChurn[[#This Row],[Account Length (in months)]]</f>
        <v>0.66666666666666663</v>
      </c>
    </row>
    <row r="6229" spans="1:40" x14ac:dyDescent="0.25">
      <c r="A6229" t="s">
        <v>8736</v>
      </c>
      <c r="B6229" t="s">
        <v>23</v>
      </c>
      <c r="C6229">
        <v>38</v>
      </c>
      <c r="D6229">
        <v>0</v>
      </c>
      <c r="E6229">
        <v>18</v>
      </c>
      <c r="F6229">
        <v>1</v>
      </c>
      <c r="G6229" t="s">
        <v>36</v>
      </c>
      <c r="H6229">
        <v>0</v>
      </c>
      <c r="I6229" t="s">
        <v>50</v>
      </c>
      <c r="J6229" t="s">
        <v>25</v>
      </c>
      <c r="K6229" t="s">
        <v>25</v>
      </c>
      <c r="L6229">
        <v>20</v>
      </c>
      <c r="M6229" t="s">
        <v>36</v>
      </c>
      <c r="N6229" t="s">
        <v>23</v>
      </c>
      <c r="O6229" t="s">
        <v>23</v>
      </c>
      <c r="P6229">
        <v>0</v>
      </c>
      <c r="Q6229" t="s">
        <v>23</v>
      </c>
      <c r="R6229" t="s">
        <v>26</v>
      </c>
      <c r="S6229" t="s">
        <v>27</v>
      </c>
      <c r="T6229">
        <v>47</v>
      </c>
      <c r="U6229" t="s">
        <v>9483</v>
      </c>
      <c r="V6229">
        <v>47</v>
      </c>
      <c r="W6229">
        <v>1762</v>
      </c>
      <c r="Z6229" t="s">
        <v>4947</v>
      </c>
      <c r="AA6229" s="1">
        <v>44305</v>
      </c>
      <c r="AB6229" s="1">
        <v>44810</v>
      </c>
      <c r="AC6229" t="s">
        <v>41</v>
      </c>
      <c r="AD6229" t="s">
        <v>9477</v>
      </c>
      <c r="AE6229" s="14">
        <v>53.540032007344607</v>
      </c>
      <c r="AF6229">
        <v>0</v>
      </c>
      <c r="AG6229" t="s">
        <v>53</v>
      </c>
      <c r="AH6229" t="s">
        <v>9480</v>
      </c>
      <c r="AI6229" t="b">
        <v>0</v>
      </c>
      <c r="AJ6229" t="s">
        <v>23</v>
      </c>
      <c r="AK6229" t="s">
        <v>32</v>
      </c>
      <c r="AL6229" t="str">
        <f>IF(AmazonChurn[[#This Row],[Average Monthly Expenses]]&lt;=30,"Low",IF(AmazonChurn[[#This Row],[Average Monthly Expenses]]&lt;=60,"Medium","High"))</f>
        <v>Medium</v>
      </c>
      <c r="AM6229" t="str">
        <f>IF(AmazonChurn[[#This Row],[Number of Complaints or Support]]&lt;3,"Low",IF(AmazonChurn[[#This Row],[Number of Complaints or Support]]&lt;=7,"Medium","High"))</f>
        <v>Low</v>
      </c>
      <c r="AN6229" s="14">
        <f>AmazonChurn[[#This Row],[Number of Complaints or Support]]/AmazonChurn[[#This Row],[Account Length (in months)]]</f>
        <v>0</v>
      </c>
    </row>
    <row r="6230" spans="1:40" x14ac:dyDescent="0.25">
      <c r="A6230" t="s">
        <v>8737</v>
      </c>
      <c r="B6230" t="s">
        <v>23</v>
      </c>
      <c r="C6230">
        <v>23</v>
      </c>
      <c r="D6230">
        <v>0</v>
      </c>
      <c r="E6230">
        <v>4</v>
      </c>
      <c r="F6230">
        <v>0</v>
      </c>
      <c r="G6230" t="s">
        <v>23</v>
      </c>
      <c r="H6230">
        <v>46</v>
      </c>
      <c r="I6230" t="s">
        <v>71</v>
      </c>
      <c r="J6230" t="s">
        <v>35</v>
      </c>
      <c r="K6230" t="s">
        <v>9472</v>
      </c>
      <c r="L6230">
        <v>60</v>
      </c>
      <c r="M6230" t="s">
        <v>23</v>
      </c>
      <c r="N6230" t="s">
        <v>23</v>
      </c>
      <c r="O6230" t="s">
        <v>23</v>
      </c>
      <c r="P6230">
        <v>0</v>
      </c>
      <c r="Q6230" t="s">
        <v>23</v>
      </c>
      <c r="R6230" t="s">
        <v>37</v>
      </c>
      <c r="S6230" t="s">
        <v>27</v>
      </c>
      <c r="T6230">
        <v>35</v>
      </c>
      <c r="U6230" t="s">
        <v>9483</v>
      </c>
      <c r="V6230">
        <v>35</v>
      </c>
      <c r="W6230">
        <v>810</v>
      </c>
      <c r="Z6230" t="s">
        <v>1801</v>
      </c>
      <c r="AA6230" s="1">
        <v>44384</v>
      </c>
      <c r="AB6230" s="1">
        <v>44741</v>
      </c>
      <c r="AC6230" t="s">
        <v>30</v>
      </c>
      <c r="AD6230" t="s">
        <v>9475</v>
      </c>
      <c r="AE6230" s="14">
        <v>39.201841697901962</v>
      </c>
      <c r="AF6230">
        <v>6</v>
      </c>
      <c r="AG6230" t="s">
        <v>69</v>
      </c>
      <c r="AH6230" t="s">
        <v>69</v>
      </c>
      <c r="AI6230" t="b">
        <v>1</v>
      </c>
      <c r="AJ6230" t="s">
        <v>36</v>
      </c>
      <c r="AK6230" t="s">
        <v>73</v>
      </c>
      <c r="AL6230" t="str">
        <f>IF(AmazonChurn[[#This Row],[Average Monthly Expenses]]&lt;=30,"Low",IF(AmazonChurn[[#This Row],[Average Monthly Expenses]]&lt;=60,"Medium","High"))</f>
        <v>Medium</v>
      </c>
      <c r="AM6230" t="str">
        <f>IF(AmazonChurn[[#This Row],[Number of Complaints or Support]]&lt;3,"Low",IF(AmazonChurn[[#This Row],[Number of Complaints or Support]]&lt;=7,"Medium","High"))</f>
        <v>Medium</v>
      </c>
      <c r="AN6230" s="14">
        <f>AmazonChurn[[#This Row],[Number of Complaints or Support]]/AmazonChurn[[#This Row],[Account Length (in months)]]</f>
        <v>0.2608695652173913</v>
      </c>
    </row>
    <row r="6231" spans="1:40" x14ac:dyDescent="0.25">
      <c r="A6231" t="s">
        <v>8738</v>
      </c>
      <c r="B6231" t="s">
        <v>23</v>
      </c>
      <c r="C6231">
        <v>48</v>
      </c>
      <c r="D6231">
        <v>0</v>
      </c>
      <c r="E6231">
        <v>6</v>
      </c>
      <c r="F6231">
        <v>0</v>
      </c>
      <c r="G6231" t="s">
        <v>23</v>
      </c>
      <c r="H6231">
        <v>48</v>
      </c>
      <c r="I6231" t="s">
        <v>181</v>
      </c>
      <c r="J6231" t="s">
        <v>35</v>
      </c>
      <c r="K6231" t="s">
        <v>9472</v>
      </c>
      <c r="L6231">
        <v>44</v>
      </c>
      <c r="M6231" t="s">
        <v>23</v>
      </c>
      <c r="N6231" t="s">
        <v>23</v>
      </c>
      <c r="O6231" t="s">
        <v>23</v>
      </c>
      <c r="P6231">
        <v>0</v>
      </c>
      <c r="Q6231" t="s">
        <v>23</v>
      </c>
      <c r="R6231" t="s">
        <v>37</v>
      </c>
      <c r="S6231" t="s">
        <v>124</v>
      </c>
      <c r="T6231">
        <v>43</v>
      </c>
      <c r="U6231" t="s">
        <v>9484</v>
      </c>
      <c r="V6231">
        <v>43</v>
      </c>
      <c r="W6231">
        <v>2061</v>
      </c>
      <c r="Z6231" t="s">
        <v>3751</v>
      </c>
      <c r="AA6231" s="1">
        <v>44672</v>
      </c>
      <c r="AB6231" s="1">
        <v>45031</v>
      </c>
      <c r="AC6231" t="s">
        <v>41</v>
      </c>
      <c r="AD6231" t="s">
        <v>9477</v>
      </c>
      <c r="AE6231" s="14">
        <v>36.331877200277837</v>
      </c>
      <c r="AF6231">
        <v>7</v>
      </c>
      <c r="AG6231" t="s">
        <v>53</v>
      </c>
      <c r="AH6231" t="s">
        <v>9480</v>
      </c>
      <c r="AI6231" t="b">
        <v>0</v>
      </c>
      <c r="AJ6231" t="s">
        <v>23</v>
      </c>
      <c r="AK6231" t="s">
        <v>64</v>
      </c>
      <c r="AL6231" t="str">
        <f>IF(AmazonChurn[[#This Row],[Average Monthly Expenses]]&lt;=30,"Low",IF(AmazonChurn[[#This Row],[Average Monthly Expenses]]&lt;=60,"Medium","High"))</f>
        <v>Medium</v>
      </c>
      <c r="AM6231" t="str">
        <f>IF(AmazonChurn[[#This Row],[Number of Complaints or Support]]&lt;3,"Low",IF(AmazonChurn[[#This Row],[Number of Complaints or Support]]&lt;=7,"Medium","High"))</f>
        <v>Medium</v>
      </c>
      <c r="AN6231" s="14">
        <f>AmazonChurn[[#This Row],[Number of Complaints or Support]]/AmazonChurn[[#This Row],[Account Length (in months)]]</f>
        <v>0.14583333333333334</v>
      </c>
    </row>
    <row r="6232" spans="1:40" x14ac:dyDescent="0.25">
      <c r="A6232" t="s">
        <v>8739</v>
      </c>
      <c r="B6232" t="s">
        <v>36</v>
      </c>
      <c r="C6232">
        <v>1</v>
      </c>
      <c r="D6232">
        <v>2</v>
      </c>
      <c r="E6232">
        <v>1</v>
      </c>
      <c r="F6232">
        <v>1</v>
      </c>
      <c r="G6232" t="s">
        <v>36</v>
      </c>
      <c r="H6232">
        <v>0</v>
      </c>
      <c r="I6232" t="s">
        <v>116</v>
      </c>
      <c r="J6232" t="s">
        <v>35</v>
      </c>
      <c r="K6232" t="s">
        <v>9472</v>
      </c>
      <c r="L6232">
        <v>62</v>
      </c>
      <c r="M6232" t="s">
        <v>23</v>
      </c>
      <c r="N6232" t="s">
        <v>23</v>
      </c>
      <c r="O6232" t="s">
        <v>23</v>
      </c>
      <c r="P6232">
        <v>0</v>
      </c>
      <c r="Q6232" t="s">
        <v>23</v>
      </c>
      <c r="R6232" t="s">
        <v>26</v>
      </c>
      <c r="S6232" t="s">
        <v>176</v>
      </c>
      <c r="T6232">
        <v>18</v>
      </c>
      <c r="U6232" t="s">
        <v>9486</v>
      </c>
      <c r="V6232">
        <v>18</v>
      </c>
      <c r="W6232">
        <v>18</v>
      </c>
      <c r="X6232" t="s">
        <v>46</v>
      </c>
      <c r="Y6232" t="s">
        <v>220</v>
      </c>
      <c r="Z6232" t="s">
        <v>5609</v>
      </c>
      <c r="AA6232" s="1">
        <v>44213</v>
      </c>
      <c r="AB6232" s="1">
        <v>44798</v>
      </c>
      <c r="AC6232" t="s">
        <v>48</v>
      </c>
      <c r="AD6232" t="s">
        <v>9476</v>
      </c>
      <c r="AE6232" s="14">
        <v>20.143497481886701</v>
      </c>
      <c r="AF6232">
        <v>2</v>
      </c>
      <c r="AG6232" t="s">
        <v>31</v>
      </c>
      <c r="AH6232" t="s">
        <v>31</v>
      </c>
      <c r="AI6232" t="b">
        <v>1</v>
      </c>
      <c r="AJ6232" t="s">
        <v>36</v>
      </c>
      <c r="AK6232" t="s">
        <v>54</v>
      </c>
      <c r="AL6232" t="str">
        <f>IF(AmazonChurn[[#This Row],[Average Monthly Expenses]]&lt;=30,"Low",IF(AmazonChurn[[#This Row],[Average Monthly Expenses]]&lt;=60,"Medium","High"))</f>
        <v>Low</v>
      </c>
      <c r="AM6232" t="str">
        <f>IF(AmazonChurn[[#This Row],[Number of Complaints or Support]]&lt;3,"Low",IF(AmazonChurn[[#This Row],[Number of Complaints or Support]]&lt;=7,"Medium","High"))</f>
        <v>Low</v>
      </c>
      <c r="AN6232" s="14">
        <f>AmazonChurn[[#This Row],[Number of Complaints or Support]]/AmazonChurn[[#This Row],[Account Length (in months)]]</f>
        <v>2</v>
      </c>
    </row>
    <row r="6233" spans="1:40" x14ac:dyDescent="0.25">
      <c r="A6233" t="s">
        <v>8740</v>
      </c>
      <c r="B6233" t="s">
        <v>23</v>
      </c>
      <c r="C6233">
        <v>22</v>
      </c>
      <c r="D6233">
        <v>0</v>
      </c>
      <c r="E6233">
        <v>2</v>
      </c>
      <c r="F6233">
        <v>1</v>
      </c>
      <c r="G6233" t="s">
        <v>36</v>
      </c>
      <c r="H6233">
        <v>0</v>
      </c>
      <c r="I6233" t="s">
        <v>190</v>
      </c>
      <c r="J6233" t="s">
        <v>35</v>
      </c>
      <c r="K6233" t="s">
        <v>9472</v>
      </c>
      <c r="L6233">
        <v>38</v>
      </c>
      <c r="M6233" t="s">
        <v>23</v>
      </c>
      <c r="N6233" t="s">
        <v>23</v>
      </c>
      <c r="O6233" t="s">
        <v>23</v>
      </c>
      <c r="P6233">
        <v>0</v>
      </c>
      <c r="Q6233" t="s">
        <v>23</v>
      </c>
      <c r="R6233" t="s">
        <v>26</v>
      </c>
      <c r="S6233" t="s">
        <v>130</v>
      </c>
      <c r="T6233">
        <v>23</v>
      </c>
      <c r="U6233" t="s">
        <v>9483</v>
      </c>
      <c r="V6233">
        <v>23</v>
      </c>
      <c r="W6233">
        <v>503</v>
      </c>
      <c r="Z6233" t="s">
        <v>980</v>
      </c>
      <c r="AA6233" s="1">
        <v>44501</v>
      </c>
      <c r="AB6233" s="1">
        <v>44682</v>
      </c>
      <c r="AC6233" t="s">
        <v>48</v>
      </c>
      <c r="AD6233" t="s">
        <v>9476</v>
      </c>
      <c r="AE6233" s="14">
        <v>18.729080163076631</v>
      </c>
      <c r="AF6233">
        <v>7</v>
      </c>
      <c r="AG6233" t="s">
        <v>31</v>
      </c>
      <c r="AH6233" t="s">
        <v>31</v>
      </c>
      <c r="AI6233" t="b">
        <v>1</v>
      </c>
      <c r="AJ6233" t="s">
        <v>36</v>
      </c>
      <c r="AK6233" t="s">
        <v>73</v>
      </c>
      <c r="AL6233" t="str">
        <f>IF(AmazonChurn[[#This Row],[Average Monthly Expenses]]&lt;=30,"Low",IF(AmazonChurn[[#This Row],[Average Monthly Expenses]]&lt;=60,"Medium","High"))</f>
        <v>Low</v>
      </c>
      <c r="AM6233" t="str">
        <f>IF(AmazonChurn[[#This Row],[Number of Complaints or Support]]&lt;3,"Low",IF(AmazonChurn[[#This Row],[Number of Complaints or Support]]&lt;=7,"Medium","High"))</f>
        <v>Medium</v>
      </c>
      <c r="AN6233" s="14">
        <f>AmazonChurn[[#This Row],[Number of Complaints or Support]]/AmazonChurn[[#This Row],[Account Length (in months)]]</f>
        <v>0.31818181818181818</v>
      </c>
    </row>
    <row r="6234" spans="1:40" x14ac:dyDescent="0.25">
      <c r="A6234" t="s">
        <v>8741</v>
      </c>
      <c r="B6234" t="s">
        <v>23</v>
      </c>
      <c r="C6234">
        <v>40</v>
      </c>
      <c r="D6234">
        <v>0</v>
      </c>
      <c r="E6234">
        <v>0</v>
      </c>
      <c r="F6234">
        <v>0</v>
      </c>
      <c r="G6234" t="s">
        <v>23</v>
      </c>
      <c r="H6234">
        <v>0</v>
      </c>
      <c r="I6234" t="s">
        <v>245</v>
      </c>
      <c r="J6234" t="s">
        <v>25</v>
      </c>
      <c r="K6234" t="s">
        <v>25</v>
      </c>
      <c r="L6234">
        <v>47</v>
      </c>
      <c r="M6234" t="s">
        <v>23</v>
      </c>
      <c r="N6234" t="s">
        <v>23</v>
      </c>
      <c r="O6234" t="s">
        <v>23</v>
      </c>
      <c r="P6234">
        <v>0</v>
      </c>
      <c r="Q6234" t="s">
        <v>23</v>
      </c>
      <c r="R6234" t="s">
        <v>57</v>
      </c>
      <c r="S6234" t="s">
        <v>124</v>
      </c>
      <c r="T6234">
        <v>8</v>
      </c>
      <c r="U6234" t="s">
        <v>9484</v>
      </c>
      <c r="V6234">
        <v>8</v>
      </c>
      <c r="W6234">
        <v>318</v>
      </c>
      <c r="Z6234" t="s">
        <v>5608</v>
      </c>
      <c r="AA6234" s="1">
        <v>44122</v>
      </c>
      <c r="AB6234" s="1">
        <v>43871</v>
      </c>
      <c r="AC6234" t="s">
        <v>41</v>
      </c>
      <c r="AD6234" t="s">
        <v>9477</v>
      </c>
      <c r="AE6234" s="14">
        <v>6.9254623396308084</v>
      </c>
      <c r="AF6234">
        <v>9</v>
      </c>
      <c r="AG6234" t="s">
        <v>53</v>
      </c>
      <c r="AH6234" t="s">
        <v>9480</v>
      </c>
      <c r="AI6234" t="b">
        <v>0</v>
      </c>
      <c r="AJ6234" t="s">
        <v>23</v>
      </c>
      <c r="AK6234" t="s">
        <v>73</v>
      </c>
      <c r="AL6234" t="str">
        <f>IF(AmazonChurn[[#This Row],[Average Monthly Expenses]]&lt;=30,"Low",IF(AmazonChurn[[#This Row],[Average Monthly Expenses]]&lt;=60,"Medium","High"))</f>
        <v>Low</v>
      </c>
      <c r="AM6234" t="str">
        <f>IF(AmazonChurn[[#This Row],[Number of Complaints or Support]]&lt;3,"Low",IF(AmazonChurn[[#This Row],[Number of Complaints or Support]]&lt;=7,"Medium","High"))</f>
        <v>High</v>
      </c>
      <c r="AN6234" s="14">
        <f>AmazonChurn[[#This Row],[Number of Complaints or Support]]/AmazonChurn[[#This Row],[Account Length (in months)]]</f>
        <v>0.22500000000000001</v>
      </c>
    </row>
    <row r="6235" spans="1:40" x14ac:dyDescent="0.25">
      <c r="A6235" t="s">
        <v>8742</v>
      </c>
      <c r="B6235" t="s">
        <v>23</v>
      </c>
      <c r="C6235">
        <v>28</v>
      </c>
      <c r="D6235">
        <v>0</v>
      </c>
      <c r="E6235">
        <v>13</v>
      </c>
      <c r="F6235">
        <v>1</v>
      </c>
      <c r="G6235" t="s">
        <v>36</v>
      </c>
      <c r="H6235">
        <v>0</v>
      </c>
      <c r="I6235" t="s">
        <v>105</v>
      </c>
      <c r="J6235" t="s">
        <v>35</v>
      </c>
      <c r="K6235" t="s">
        <v>9472</v>
      </c>
      <c r="L6235">
        <v>56</v>
      </c>
      <c r="M6235" t="s">
        <v>23</v>
      </c>
      <c r="N6235" t="s">
        <v>23</v>
      </c>
      <c r="O6235" t="s">
        <v>36</v>
      </c>
      <c r="P6235">
        <v>3</v>
      </c>
      <c r="Q6235" t="s">
        <v>36</v>
      </c>
      <c r="R6235" t="s">
        <v>37</v>
      </c>
      <c r="S6235" t="s">
        <v>130</v>
      </c>
      <c r="T6235">
        <v>26</v>
      </c>
      <c r="U6235" t="s">
        <v>9483</v>
      </c>
      <c r="V6235">
        <v>26</v>
      </c>
      <c r="W6235">
        <v>718</v>
      </c>
      <c r="Z6235" t="s">
        <v>1390</v>
      </c>
      <c r="AA6235" s="1">
        <v>44363</v>
      </c>
      <c r="AB6235" s="1">
        <v>44700</v>
      </c>
      <c r="AC6235" t="s">
        <v>41</v>
      </c>
      <c r="AD6235" t="s">
        <v>9477</v>
      </c>
      <c r="AE6235" s="14">
        <v>23.236739867540951</v>
      </c>
      <c r="AF6235">
        <v>5</v>
      </c>
      <c r="AG6235" t="s">
        <v>31</v>
      </c>
      <c r="AH6235" t="s">
        <v>31</v>
      </c>
      <c r="AI6235" t="b">
        <v>0</v>
      </c>
      <c r="AJ6235" t="s">
        <v>23</v>
      </c>
      <c r="AK6235" t="s">
        <v>54</v>
      </c>
      <c r="AL6235" t="str">
        <f>IF(AmazonChurn[[#This Row],[Average Monthly Expenses]]&lt;=30,"Low",IF(AmazonChurn[[#This Row],[Average Monthly Expenses]]&lt;=60,"Medium","High"))</f>
        <v>Low</v>
      </c>
      <c r="AM6235" t="str">
        <f>IF(AmazonChurn[[#This Row],[Number of Complaints or Support]]&lt;3,"Low",IF(AmazonChurn[[#This Row],[Number of Complaints or Support]]&lt;=7,"Medium","High"))</f>
        <v>Medium</v>
      </c>
      <c r="AN6235" s="14">
        <f>AmazonChurn[[#This Row],[Number of Complaints or Support]]/AmazonChurn[[#This Row],[Account Length (in months)]]</f>
        <v>0.17857142857142858</v>
      </c>
    </row>
    <row r="6236" spans="1:40" x14ac:dyDescent="0.25">
      <c r="A6236" t="s">
        <v>8743</v>
      </c>
      <c r="B6236" t="s">
        <v>23</v>
      </c>
      <c r="C6236">
        <v>74</v>
      </c>
      <c r="D6236">
        <v>0</v>
      </c>
      <c r="E6236">
        <v>0</v>
      </c>
      <c r="F6236">
        <v>0</v>
      </c>
      <c r="G6236" t="s">
        <v>23</v>
      </c>
      <c r="H6236">
        <v>0</v>
      </c>
      <c r="I6236" t="s">
        <v>167</v>
      </c>
      <c r="J6236" t="s">
        <v>25</v>
      </c>
      <c r="K6236" t="s">
        <v>25</v>
      </c>
      <c r="L6236">
        <v>47</v>
      </c>
      <c r="M6236" t="s">
        <v>23</v>
      </c>
      <c r="N6236" t="s">
        <v>23</v>
      </c>
      <c r="O6236" t="s">
        <v>23</v>
      </c>
      <c r="P6236">
        <v>0</v>
      </c>
      <c r="Q6236" t="s">
        <v>23</v>
      </c>
      <c r="R6236" t="s">
        <v>57</v>
      </c>
      <c r="S6236" t="s">
        <v>27</v>
      </c>
      <c r="T6236">
        <v>17</v>
      </c>
      <c r="U6236" t="s">
        <v>9483</v>
      </c>
      <c r="V6236">
        <v>17</v>
      </c>
      <c r="W6236">
        <v>1220</v>
      </c>
      <c r="Z6236" t="s">
        <v>8744</v>
      </c>
      <c r="AA6236" s="1">
        <v>44428</v>
      </c>
      <c r="AB6236" s="1">
        <v>43941</v>
      </c>
      <c r="AC6236" t="s">
        <v>30</v>
      </c>
      <c r="AD6236" t="s">
        <v>9475</v>
      </c>
      <c r="AE6236" s="14">
        <v>19.136100565378399</v>
      </c>
      <c r="AF6236">
        <v>2</v>
      </c>
      <c r="AG6236" t="s">
        <v>31</v>
      </c>
      <c r="AH6236" t="s">
        <v>31</v>
      </c>
      <c r="AI6236" t="b">
        <v>0</v>
      </c>
      <c r="AJ6236" t="s">
        <v>23</v>
      </c>
      <c r="AK6236" t="s">
        <v>54</v>
      </c>
      <c r="AL6236" t="str">
        <f>IF(AmazonChurn[[#This Row],[Average Monthly Expenses]]&lt;=30,"Low",IF(AmazonChurn[[#This Row],[Average Monthly Expenses]]&lt;=60,"Medium","High"))</f>
        <v>Low</v>
      </c>
      <c r="AM6236" t="str">
        <f>IF(AmazonChurn[[#This Row],[Number of Complaints or Support]]&lt;3,"Low",IF(AmazonChurn[[#This Row],[Number of Complaints or Support]]&lt;=7,"Medium","High"))</f>
        <v>Low</v>
      </c>
      <c r="AN6236" s="14">
        <f>AmazonChurn[[#This Row],[Number of Complaints or Support]]/AmazonChurn[[#This Row],[Account Length (in months)]]</f>
        <v>2.7027027027027029E-2</v>
      </c>
    </row>
    <row r="6237" spans="1:40" x14ac:dyDescent="0.25">
      <c r="A6237" t="s">
        <v>8745</v>
      </c>
      <c r="B6237" t="s">
        <v>23</v>
      </c>
      <c r="C6237">
        <v>66</v>
      </c>
      <c r="D6237">
        <v>0</v>
      </c>
      <c r="E6237">
        <v>5</v>
      </c>
      <c r="F6237">
        <v>1</v>
      </c>
      <c r="G6237" t="s">
        <v>36</v>
      </c>
      <c r="H6237">
        <v>0</v>
      </c>
      <c r="I6237" t="s">
        <v>150</v>
      </c>
      <c r="J6237" t="s">
        <v>25</v>
      </c>
      <c r="K6237" t="s">
        <v>25</v>
      </c>
      <c r="L6237">
        <v>70</v>
      </c>
      <c r="M6237" t="s">
        <v>23</v>
      </c>
      <c r="N6237" t="s">
        <v>36</v>
      </c>
      <c r="O6237" t="s">
        <v>23</v>
      </c>
      <c r="P6237">
        <v>0</v>
      </c>
      <c r="Q6237" t="s">
        <v>36</v>
      </c>
      <c r="R6237" t="s">
        <v>37</v>
      </c>
      <c r="S6237" t="s">
        <v>130</v>
      </c>
      <c r="T6237">
        <v>70</v>
      </c>
      <c r="U6237" t="s">
        <v>9483</v>
      </c>
      <c r="V6237">
        <v>70</v>
      </c>
      <c r="W6237">
        <v>4671</v>
      </c>
      <c r="Z6237" t="s">
        <v>2263</v>
      </c>
      <c r="AA6237" s="1">
        <v>43924</v>
      </c>
      <c r="AB6237" s="1">
        <v>44604</v>
      </c>
      <c r="AC6237" t="s">
        <v>48</v>
      </c>
      <c r="AD6237" t="s">
        <v>9476</v>
      </c>
      <c r="AE6237" s="14">
        <v>79.016603543753746</v>
      </c>
      <c r="AF6237">
        <v>2</v>
      </c>
      <c r="AG6237" t="s">
        <v>31</v>
      </c>
      <c r="AH6237" t="s">
        <v>31</v>
      </c>
      <c r="AI6237" t="b">
        <v>1</v>
      </c>
      <c r="AJ6237" t="s">
        <v>36</v>
      </c>
      <c r="AK6237" t="s">
        <v>54</v>
      </c>
      <c r="AL6237" t="str">
        <f>IF(AmazonChurn[[#This Row],[Average Monthly Expenses]]&lt;=30,"Low",IF(AmazonChurn[[#This Row],[Average Monthly Expenses]]&lt;=60,"Medium","High"))</f>
        <v>High</v>
      </c>
      <c r="AM6237" t="str">
        <f>IF(AmazonChurn[[#This Row],[Number of Complaints or Support]]&lt;3,"Low",IF(AmazonChurn[[#This Row],[Number of Complaints or Support]]&lt;=7,"Medium","High"))</f>
        <v>Low</v>
      </c>
      <c r="AN6237" s="14">
        <f>AmazonChurn[[#This Row],[Number of Complaints or Support]]/AmazonChurn[[#This Row],[Account Length (in months)]]</f>
        <v>3.0303030303030304E-2</v>
      </c>
    </row>
    <row r="6238" spans="1:40" x14ac:dyDescent="0.25">
      <c r="A6238" t="s">
        <v>8746</v>
      </c>
      <c r="B6238" t="s">
        <v>23</v>
      </c>
      <c r="C6238">
        <v>55</v>
      </c>
      <c r="D6238">
        <v>0</v>
      </c>
      <c r="E6238">
        <v>7</v>
      </c>
      <c r="F6238">
        <v>1</v>
      </c>
      <c r="G6238" t="s">
        <v>36</v>
      </c>
      <c r="H6238">
        <v>0</v>
      </c>
      <c r="I6238" t="s">
        <v>435</v>
      </c>
      <c r="J6238" t="s">
        <v>35</v>
      </c>
      <c r="K6238" t="s">
        <v>9472</v>
      </c>
      <c r="L6238">
        <v>59</v>
      </c>
      <c r="M6238" t="s">
        <v>23</v>
      </c>
      <c r="N6238" t="s">
        <v>23</v>
      </c>
      <c r="O6238" t="s">
        <v>23</v>
      </c>
      <c r="P6238">
        <v>0</v>
      </c>
      <c r="Q6238" t="s">
        <v>36</v>
      </c>
      <c r="R6238" t="s">
        <v>57</v>
      </c>
      <c r="S6238" t="s">
        <v>130</v>
      </c>
      <c r="T6238">
        <v>40</v>
      </c>
      <c r="U6238" t="s">
        <v>9483</v>
      </c>
      <c r="V6238">
        <v>40</v>
      </c>
      <c r="W6238">
        <v>2223</v>
      </c>
      <c r="Z6238" t="s">
        <v>1932</v>
      </c>
      <c r="AA6238" s="1">
        <v>44085</v>
      </c>
      <c r="AB6238" s="1">
        <v>45080</v>
      </c>
      <c r="AC6238" t="s">
        <v>48</v>
      </c>
      <c r="AD6238" t="s">
        <v>9476</v>
      </c>
      <c r="AE6238" s="14">
        <v>44.05475519446334</v>
      </c>
      <c r="AF6238">
        <v>7</v>
      </c>
      <c r="AG6238" t="s">
        <v>31</v>
      </c>
      <c r="AH6238" t="s">
        <v>31</v>
      </c>
      <c r="AI6238" t="b">
        <v>1</v>
      </c>
      <c r="AJ6238" t="s">
        <v>36</v>
      </c>
      <c r="AK6238" t="s">
        <v>32</v>
      </c>
      <c r="AL6238" t="str">
        <f>IF(AmazonChurn[[#This Row],[Average Monthly Expenses]]&lt;=30,"Low",IF(AmazonChurn[[#This Row],[Average Monthly Expenses]]&lt;=60,"Medium","High"))</f>
        <v>Medium</v>
      </c>
      <c r="AM6238" t="str">
        <f>IF(AmazonChurn[[#This Row],[Number of Complaints or Support]]&lt;3,"Low",IF(AmazonChurn[[#This Row],[Number of Complaints or Support]]&lt;=7,"Medium","High"))</f>
        <v>Medium</v>
      </c>
      <c r="AN6238" s="14">
        <f>AmazonChurn[[#This Row],[Number of Complaints or Support]]/AmazonChurn[[#This Row],[Account Length (in months)]]</f>
        <v>0.12727272727272726</v>
      </c>
    </row>
    <row r="6239" spans="1:40" x14ac:dyDescent="0.25">
      <c r="A6239" t="s">
        <v>8747</v>
      </c>
      <c r="B6239" t="s">
        <v>23</v>
      </c>
      <c r="C6239">
        <v>2</v>
      </c>
      <c r="D6239">
        <v>0</v>
      </c>
      <c r="E6239">
        <v>5</v>
      </c>
      <c r="F6239">
        <v>1</v>
      </c>
      <c r="G6239" t="s">
        <v>36</v>
      </c>
      <c r="H6239">
        <v>0</v>
      </c>
      <c r="I6239" t="s">
        <v>24</v>
      </c>
      <c r="J6239" t="s">
        <v>25</v>
      </c>
      <c r="K6239" t="s">
        <v>25</v>
      </c>
      <c r="L6239">
        <v>57</v>
      </c>
      <c r="M6239" t="s">
        <v>23</v>
      </c>
      <c r="N6239" t="s">
        <v>23</v>
      </c>
      <c r="O6239" t="s">
        <v>23</v>
      </c>
      <c r="P6239">
        <v>0</v>
      </c>
      <c r="Q6239" t="s">
        <v>23</v>
      </c>
      <c r="R6239" t="s">
        <v>26</v>
      </c>
      <c r="S6239" t="s">
        <v>214</v>
      </c>
      <c r="T6239">
        <v>39</v>
      </c>
      <c r="U6239" t="s">
        <v>9486</v>
      </c>
      <c r="V6239">
        <v>39</v>
      </c>
      <c r="W6239">
        <v>71</v>
      </c>
      <c r="Z6239" t="s">
        <v>5976</v>
      </c>
      <c r="AA6239" s="1">
        <v>43954</v>
      </c>
      <c r="AB6239" s="1">
        <v>45207</v>
      </c>
      <c r="AC6239" t="s">
        <v>48</v>
      </c>
      <c r="AD6239" t="s">
        <v>9476</v>
      </c>
      <c r="AE6239" s="14">
        <v>37.703400600316307</v>
      </c>
      <c r="AF6239">
        <v>2</v>
      </c>
      <c r="AG6239" t="s">
        <v>69</v>
      </c>
      <c r="AH6239" t="s">
        <v>69</v>
      </c>
      <c r="AI6239" t="b">
        <v>0</v>
      </c>
      <c r="AJ6239" t="s">
        <v>23</v>
      </c>
      <c r="AK6239" t="s">
        <v>73</v>
      </c>
      <c r="AL6239" t="str">
        <f>IF(AmazonChurn[[#This Row],[Average Monthly Expenses]]&lt;=30,"Low",IF(AmazonChurn[[#This Row],[Average Monthly Expenses]]&lt;=60,"Medium","High"))</f>
        <v>Medium</v>
      </c>
      <c r="AM6239" t="str">
        <f>IF(AmazonChurn[[#This Row],[Number of Complaints or Support]]&lt;3,"Low",IF(AmazonChurn[[#This Row],[Number of Complaints or Support]]&lt;=7,"Medium","High"))</f>
        <v>Low</v>
      </c>
      <c r="AN6239" s="14">
        <f>AmazonChurn[[#This Row],[Number of Complaints or Support]]/AmazonChurn[[#This Row],[Account Length (in months)]]</f>
        <v>1</v>
      </c>
    </row>
    <row r="6240" spans="1:40" x14ac:dyDescent="0.25">
      <c r="A6240" t="s">
        <v>8748</v>
      </c>
      <c r="B6240" t="s">
        <v>23</v>
      </c>
      <c r="C6240">
        <v>62</v>
      </c>
      <c r="D6240">
        <v>2</v>
      </c>
      <c r="E6240">
        <v>12</v>
      </c>
      <c r="F6240">
        <v>1</v>
      </c>
      <c r="G6240" t="s">
        <v>36</v>
      </c>
      <c r="H6240">
        <v>0</v>
      </c>
      <c r="I6240" t="s">
        <v>34</v>
      </c>
      <c r="J6240" t="s">
        <v>35</v>
      </c>
      <c r="K6240" t="s">
        <v>9472</v>
      </c>
      <c r="L6240">
        <v>34</v>
      </c>
      <c r="M6240" t="s">
        <v>23</v>
      </c>
      <c r="N6240" t="s">
        <v>23</v>
      </c>
      <c r="O6240" t="s">
        <v>36</v>
      </c>
      <c r="P6240">
        <v>5</v>
      </c>
      <c r="Q6240" t="s">
        <v>23</v>
      </c>
      <c r="R6240" t="s">
        <v>26</v>
      </c>
      <c r="S6240" t="s">
        <v>27</v>
      </c>
      <c r="T6240">
        <v>27</v>
      </c>
      <c r="U6240" t="s">
        <v>9483</v>
      </c>
      <c r="V6240">
        <v>27</v>
      </c>
      <c r="W6240">
        <v>1671</v>
      </c>
      <c r="Z6240" t="s">
        <v>1805</v>
      </c>
      <c r="AA6240" s="1">
        <v>43841</v>
      </c>
      <c r="AB6240" s="1">
        <v>45209</v>
      </c>
      <c r="AC6240" t="s">
        <v>41</v>
      </c>
      <c r="AD6240" t="s">
        <v>9477</v>
      </c>
      <c r="AE6240" s="14">
        <v>32.214941917782348</v>
      </c>
      <c r="AF6240">
        <v>0</v>
      </c>
      <c r="AG6240" t="s">
        <v>69</v>
      </c>
      <c r="AH6240" t="s">
        <v>69</v>
      </c>
      <c r="AI6240" t="b">
        <v>0</v>
      </c>
      <c r="AJ6240" t="s">
        <v>23</v>
      </c>
      <c r="AK6240" t="s">
        <v>32</v>
      </c>
      <c r="AL6240" t="str">
        <f>IF(AmazonChurn[[#This Row],[Average Monthly Expenses]]&lt;=30,"Low",IF(AmazonChurn[[#This Row],[Average Monthly Expenses]]&lt;=60,"Medium","High"))</f>
        <v>Medium</v>
      </c>
      <c r="AM6240" t="str">
        <f>IF(AmazonChurn[[#This Row],[Number of Complaints or Support]]&lt;3,"Low",IF(AmazonChurn[[#This Row],[Number of Complaints or Support]]&lt;=7,"Medium","High"))</f>
        <v>Low</v>
      </c>
      <c r="AN6240" s="14">
        <f>AmazonChurn[[#This Row],[Number of Complaints or Support]]/AmazonChurn[[#This Row],[Account Length (in months)]]</f>
        <v>0</v>
      </c>
    </row>
    <row r="6241" spans="1:40" x14ac:dyDescent="0.25">
      <c r="A6241" t="s">
        <v>8749</v>
      </c>
      <c r="B6241" t="s">
        <v>23</v>
      </c>
      <c r="C6241">
        <v>63</v>
      </c>
      <c r="D6241">
        <v>2</v>
      </c>
      <c r="E6241">
        <v>38</v>
      </c>
      <c r="F6241">
        <v>0</v>
      </c>
      <c r="G6241" t="s">
        <v>23</v>
      </c>
      <c r="H6241">
        <v>64</v>
      </c>
      <c r="I6241" t="s">
        <v>129</v>
      </c>
      <c r="J6241" t="s">
        <v>25</v>
      </c>
      <c r="K6241" t="s">
        <v>25</v>
      </c>
      <c r="L6241">
        <v>21</v>
      </c>
      <c r="M6241" t="s">
        <v>36</v>
      </c>
      <c r="N6241" t="s">
        <v>23</v>
      </c>
      <c r="O6241" t="s">
        <v>23</v>
      </c>
      <c r="P6241">
        <v>0</v>
      </c>
      <c r="Q6241" t="s">
        <v>23</v>
      </c>
      <c r="R6241" t="s">
        <v>57</v>
      </c>
      <c r="S6241" t="s">
        <v>176</v>
      </c>
      <c r="T6241">
        <v>34</v>
      </c>
      <c r="U6241" t="s">
        <v>9486</v>
      </c>
      <c r="V6241">
        <v>34</v>
      </c>
      <c r="W6241">
        <v>2162</v>
      </c>
      <c r="Z6241" t="s">
        <v>2097</v>
      </c>
      <c r="AA6241" s="1">
        <v>44208</v>
      </c>
      <c r="AB6241" s="1">
        <v>44704</v>
      </c>
      <c r="AC6241" t="s">
        <v>30</v>
      </c>
      <c r="AD6241" t="s">
        <v>9475</v>
      </c>
      <c r="AE6241" s="14">
        <v>31.225197077670089</v>
      </c>
      <c r="AF6241">
        <v>8</v>
      </c>
      <c r="AG6241" t="s">
        <v>53</v>
      </c>
      <c r="AH6241" t="s">
        <v>9480</v>
      </c>
      <c r="AI6241" t="b">
        <v>1</v>
      </c>
      <c r="AJ6241" t="s">
        <v>36</v>
      </c>
      <c r="AK6241" t="s">
        <v>73</v>
      </c>
      <c r="AL6241" t="str">
        <f>IF(AmazonChurn[[#This Row],[Average Monthly Expenses]]&lt;=30,"Low",IF(AmazonChurn[[#This Row],[Average Monthly Expenses]]&lt;=60,"Medium","High"))</f>
        <v>Medium</v>
      </c>
      <c r="AM6241" t="str">
        <f>IF(AmazonChurn[[#This Row],[Number of Complaints or Support]]&lt;3,"Low",IF(AmazonChurn[[#This Row],[Number of Complaints or Support]]&lt;=7,"Medium","High"))</f>
        <v>High</v>
      </c>
      <c r="AN6241" s="14">
        <f>AmazonChurn[[#This Row],[Number of Complaints or Support]]/AmazonChurn[[#This Row],[Account Length (in months)]]</f>
        <v>0.12698412698412698</v>
      </c>
    </row>
    <row r="6242" spans="1:40" x14ac:dyDescent="0.25">
      <c r="A6242" t="s">
        <v>8750</v>
      </c>
      <c r="B6242" t="s">
        <v>23</v>
      </c>
      <c r="C6242">
        <v>59</v>
      </c>
      <c r="D6242">
        <v>1</v>
      </c>
      <c r="E6242">
        <v>16</v>
      </c>
      <c r="F6242">
        <v>1</v>
      </c>
      <c r="G6242" t="s">
        <v>36</v>
      </c>
      <c r="H6242">
        <v>0</v>
      </c>
      <c r="I6242" t="s">
        <v>225</v>
      </c>
      <c r="J6242" t="s">
        <v>25</v>
      </c>
      <c r="K6242" t="s">
        <v>25</v>
      </c>
      <c r="L6242">
        <v>29</v>
      </c>
      <c r="M6242" t="s">
        <v>36</v>
      </c>
      <c r="N6242" t="s">
        <v>23</v>
      </c>
      <c r="O6242" t="s">
        <v>23</v>
      </c>
      <c r="P6242">
        <v>0</v>
      </c>
      <c r="Q6242" t="s">
        <v>36</v>
      </c>
      <c r="R6242" t="s">
        <v>26</v>
      </c>
      <c r="S6242" t="s">
        <v>38</v>
      </c>
      <c r="T6242">
        <v>39</v>
      </c>
      <c r="U6242" t="s">
        <v>9484</v>
      </c>
      <c r="V6242">
        <v>39</v>
      </c>
      <c r="W6242">
        <v>2330</v>
      </c>
      <c r="Z6242" t="s">
        <v>4876</v>
      </c>
      <c r="AA6242" s="1">
        <v>44309</v>
      </c>
      <c r="AB6242" s="1">
        <v>45229</v>
      </c>
      <c r="AC6242" t="s">
        <v>48</v>
      </c>
      <c r="AD6242" t="s">
        <v>9476</v>
      </c>
      <c r="AE6242" s="14">
        <v>31.494532418305099</v>
      </c>
      <c r="AF6242">
        <v>10</v>
      </c>
      <c r="AG6242" t="s">
        <v>53</v>
      </c>
      <c r="AH6242" t="s">
        <v>9480</v>
      </c>
      <c r="AI6242" t="b">
        <v>0</v>
      </c>
      <c r="AJ6242" t="s">
        <v>23</v>
      </c>
      <c r="AK6242" t="s">
        <v>32</v>
      </c>
      <c r="AL6242" t="str">
        <f>IF(AmazonChurn[[#This Row],[Average Monthly Expenses]]&lt;=30,"Low",IF(AmazonChurn[[#This Row],[Average Monthly Expenses]]&lt;=60,"Medium","High"))</f>
        <v>Medium</v>
      </c>
      <c r="AM6242" t="str">
        <f>IF(AmazonChurn[[#This Row],[Number of Complaints or Support]]&lt;3,"Low",IF(AmazonChurn[[#This Row],[Number of Complaints or Support]]&lt;=7,"Medium","High"))</f>
        <v>High</v>
      </c>
      <c r="AN6242" s="14">
        <f>AmazonChurn[[#This Row],[Number of Complaints or Support]]/AmazonChurn[[#This Row],[Account Length (in months)]]</f>
        <v>0.16949152542372881</v>
      </c>
    </row>
    <row r="6243" spans="1:40" x14ac:dyDescent="0.25">
      <c r="A6243" t="s">
        <v>8751</v>
      </c>
      <c r="B6243" t="s">
        <v>23</v>
      </c>
      <c r="C6243">
        <v>23</v>
      </c>
      <c r="D6243">
        <v>0</v>
      </c>
      <c r="E6243">
        <v>9</v>
      </c>
      <c r="F6243">
        <v>1</v>
      </c>
      <c r="G6243" t="s">
        <v>36</v>
      </c>
      <c r="H6243">
        <v>0</v>
      </c>
      <c r="I6243" t="s">
        <v>213</v>
      </c>
      <c r="J6243" t="s">
        <v>35</v>
      </c>
      <c r="K6243" t="s">
        <v>9472</v>
      </c>
      <c r="L6243">
        <v>27</v>
      </c>
      <c r="M6243" t="s">
        <v>36</v>
      </c>
      <c r="N6243" t="s">
        <v>23</v>
      </c>
      <c r="O6243" t="s">
        <v>36</v>
      </c>
      <c r="P6243">
        <v>4</v>
      </c>
      <c r="Q6243" t="s">
        <v>23</v>
      </c>
      <c r="R6243" t="s">
        <v>26</v>
      </c>
      <c r="S6243" t="s">
        <v>38</v>
      </c>
      <c r="T6243">
        <v>29</v>
      </c>
      <c r="U6243" t="s">
        <v>9484</v>
      </c>
      <c r="V6243">
        <v>29</v>
      </c>
      <c r="W6243">
        <v>681</v>
      </c>
      <c r="Z6243" t="s">
        <v>7850</v>
      </c>
      <c r="AA6243" s="1">
        <v>44364</v>
      </c>
      <c r="AB6243" s="1">
        <v>44025</v>
      </c>
      <c r="AC6243" t="s">
        <v>41</v>
      </c>
      <c r="AD6243" t="s">
        <v>9477</v>
      </c>
      <c r="AE6243" s="14">
        <v>23.609691836058399</v>
      </c>
      <c r="AF6243">
        <v>9</v>
      </c>
      <c r="AG6243" t="s">
        <v>69</v>
      </c>
      <c r="AH6243" t="s">
        <v>69</v>
      </c>
      <c r="AI6243" t="b">
        <v>0</v>
      </c>
      <c r="AJ6243" t="s">
        <v>23</v>
      </c>
      <c r="AK6243" t="s">
        <v>73</v>
      </c>
      <c r="AL6243" t="str">
        <f>IF(AmazonChurn[[#This Row],[Average Monthly Expenses]]&lt;=30,"Low",IF(AmazonChurn[[#This Row],[Average Monthly Expenses]]&lt;=60,"Medium","High"))</f>
        <v>Low</v>
      </c>
      <c r="AM6243" t="str">
        <f>IF(AmazonChurn[[#This Row],[Number of Complaints or Support]]&lt;3,"Low",IF(AmazonChurn[[#This Row],[Number of Complaints or Support]]&lt;=7,"Medium","High"))</f>
        <v>High</v>
      </c>
      <c r="AN6243" s="14">
        <f>AmazonChurn[[#This Row],[Number of Complaints or Support]]/AmazonChurn[[#This Row],[Account Length (in months)]]</f>
        <v>0.39130434782608697</v>
      </c>
    </row>
    <row r="6244" spans="1:40" x14ac:dyDescent="0.25">
      <c r="A6244" t="s">
        <v>8752</v>
      </c>
      <c r="B6244" t="s">
        <v>23</v>
      </c>
      <c r="C6244">
        <v>49</v>
      </c>
      <c r="D6244">
        <v>2</v>
      </c>
      <c r="E6244">
        <v>9</v>
      </c>
      <c r="F6244">
        <v>1</v>
      </c>
      <c r="G6244" t="s">
        <v>36</v>
      </c>
      <c r="H6244">
        <v>0</v>
      </c>
      <c r="I6244" t="s">
        <v>105</v>
      </c>
      <c r="J6244" t="s">
        <v>35</v>
      </c>
      <c r="K6244" t="s">
        <v>9472</v>
      </c>
      <c r="L6244">
        <v>48</v>
      </c>
      <c r="M6244" t="s">
        <v>23</v>
      </c>
      <c r="N6244" t="s">
        <v>23</v>
      </c>
      <c r="O6244" t="s">
        <v>36</v>
      </c>
      <c r="P6244">
        <v>4</v>
      </c>
      <c r="Q6244" t="s">
        <v>36</v>
      </c>
      <c r="R6244" t="s">
        <v>57</v>
      </c>
      <c r="S6244" t="s">
        <v>27</v>
      </c>
      <c r="T6244">
        <v>36</v>
      </c>
      <c r="U6244" t="s">
        <v>9483</v>
      </c>
      <c r="V6244">
        <v>36</v>
      </c>
      <c r="W6244">
        <v>1740</v>
      </c>
      <c r="Z6244" t="s">
        <v>2751</v>
      </c>
      <c r="AA6244" s="1">
        <v>44794</v>
      </c>
      <c r="AB6244" s="1">
        <v>44406</v>
      </c>
      <c r="AC6244" t="s">
        <v>48</v>
      </c>
      <c r="AD6244" t="s">
        <v>9476</v>
      </c>
      <c r="AE6244" s="14">
        <v>39.318262252002938</v>
      </c>
      <c r="AF6244">
        <v>8</v>
      </c>
      <c r="AG6244" t="s">
        <v>53</v>
      </c>
      <c r="AH6244" t="s">
        <v>9480</v>
      </c>
      <c r="AI6244" t="b">
        <v>1</v>
      </c>
      <c r="AJ6244" t="s">
        <v>36</v>
      </c>
      <c r="AK6244" t="s">
        <v>64</v>
      </c>
      <c r="AL6244" t="str">
        <f>IF(AmazonChurn[[#This Row],[Average Monthly Expenses]]&lt;=30,"Low",IF(AmazonChurn[[#This Row],[Average Monthly Expenses]]&lt;=60,"Medium","High"))</f>
        <v>Medium</v>
      </c>
      <c r="AM6244" t="str">
        <f>IF(AmazonChurn[[#This Row],[Number of Complaints or Support]]&lt;3,"Low",IF(AmazonChurn[[#This Row],[Number of Complaints or Support]]&lt;=7,"Medium","High"))</f>
        <v>High</v>
      </c>
      <c r="AN6244" s="14">
        <f>AmazonChurn[[#This Row],[Number of Complaints or Support]]/AmazonChurn[[#This Row],[Account Length (in months)]]</f>
        <v>0.16326530612244897</v>
      </c>
    </row>
    <row r="6245" spans="1:40" x14ac:dyDescent="0.25">
      <c r="A6245" t="s">
        <v>8753</v>
      </c>
      <c r="B6245" t="s">
        <v>36</v>
      </c>
      <c r="C6245">
        <v>1</v>
      </c>
      <c r="D6245">
        <v>5</v>
      </c>
      <c r="E6245">
        <v>3</v>
      </c>
      <c r="F6245">
        <v>1</v>
      </c>
      <c r="G6245" t="s">
        <v>36</v>
      </c>
      <c r="H6245">
        <v>0</v>
      </c>
      <c r="I6245" t="s">
        <v>156</v>
      </c>
      <c r="J6245" t="s">
        <v>25</v>
      </c>
      <c r="K6245" t="s">
        <v>25</v>
      </c>
      <c r="L6245">
        <v>61</v>
      </c>
      <c r="M6245" t="s">
        <v>23</v>
      </c>
      <c r="N6245" t="s">
        <v>23</v>
      </c>
      <c r="O6245" t="s">
        <v>23</v>
      </c>
      <c r="P6245">
        <v>0</v>
      </c>
      <c r="Q6245" t="s">
        <v>36</v>
      </c>
      <c r="R6245" t="s">
        <v>26</v>
      </c>
      <c r="S6245" t="s">
        <v>38</v>
      </c>
      <c r="T6245">
        <v>31</v>
      </c>
      <c r="U6245" t="s">
        <v>9484</v>
      </c>
      <c r="V6245">
        <v>31</v>
      </c>
      <c r="W6245">
        <v>31</v>
      </c>
      <c r="X6245" t="s">
        <v>110</v>
      </c>
      <c r="Y6245" t="s">
        <v>204</v>
      </c>
      <c r="Z6245" t="s">
        <v>3537</v>
      </c>
      <c r="AA6245" s="1">
        <v>44049</v>
      </c>
      <c r="AB6245" s="1">
        <v>44129</v>
      </c>
      <c r="AC6245" t="s">
        <v>30</v>
      </c>
      <c r="AD6245" t="s">
        <v>9475</v>
      </c>
      <c r="AE6245" s="14">
        <v>25.288271783313359</v>
      </c>
      <c r="AF6245">
        <v>8</v>
      </c>
      <c r="AG6245" t="s">
        <v>31</v>
      </c>
      <c r="AH6245" t="s">
        <v>31</v>
      </c>
      <c r="AI6245" t="b">
        <v>1</v>
      </c>
      <c r="AJ6245" t="s">
        <v>36</v>
      </c>
      <c r="AK6245" t="s">
        <v>73</v>
      </c>
      <c r="AL6245" t="str">
        <f>IF(AmazonChurn[[#This Row],[Average Monthly Expenses]]&lt;=30,"Low",IF(AmazonChurn[[#This Row],[Average Monthly Expenses]]&lt;=60,"Medium","High"))</f>
        <v>Low</v>
      </c>
      <c r="AM6245" t="str">
        <f>IF(AmazonChurn[[#This Row],[Number of Complaints or Support]]&lt;3,"Low",IF(AmazonChurn[[#This Row],[Number of Complaints or Support]]&lt;=7,"Medium","High"))</f>
        <v>High</v>
      </c>
      <c r="AN6245" s="14">
        <f>AmazonChurn[[#This Row],[Number of Complaints or Support]]/AmazonChurn[[#This Row],[Account Length (in months)]]</f>
        <v>8</v>
      </c>
    </row>
    <row r="6246" spans="1:40" x14ac:dyDescent="0.25">
      <c r="A6246" t="s">
        <v>8754</v>
      </c>
      <c r="B6246" t="s">
        <v>36</v>
      </c>
      <c r="C6246">
        <v>2</v>
      </c>
      <c r="D6246">
        <v>2</v>
      </c>
      <c r="E6246">
        <v>15</v>
      </c>
      <c r="F6246">
        <v>1</v>
      </c>
      <c r="G6246" t="s">
        <v>36</v>
      </c>
      <c r="H6246">
        <v>0</v>
      </c>
      <c r="I6246" t="s">
        <v>184</v>
      </c>
      <c r="J6246" t="s">
        <v>25</v>
      </c>
      <c r="K6246" t="s">
        <v>25</v>
      </c>
      <c r="L6246">
        <v>85</v>
      </c>
      <c r="M6246" t="s">
        <v>23</v>
      </c>
      <c r="N6246" t="s">
        <v>36</v>
      </c>
      <c r="O6246" t="s">
        <v>23</v>
      </c>
      <c r="P6246">
        <v>0</v>
      </c>
      <c r="Q6246" t="s">
        <v>23</v>
      </c>
      <c r="R6246" t="s">
        <v>26</v>
      </c>
      <c r="S6246" t="s">
        <v>124</v>
      </c>
      <c r="T6246">
        <v>28</v>
      </c>
      <c r="U6246" t="s">
        <v>9484</v>
      </c>
      <c r="V6246">
        <v>28</v>
      </c>
      <c r="W6246">
        <v>68</v>
      </c>
      <c r="X6246" t="s">
        <v>141</v>
      </c>
      <c r="Y6246" t="s">
        <v>382</v>
      </c>
      <c r="Z6246" t="s">
        <v>331</v>
      </c>
      <c r="AA6246" s="1">
        <v>45123</v>
      </c>
      <c r="AB6246" s="1">
        <v>45291</v>
      </c>
      <c r="AC6246" t="s">
        <v>30</v>
      </c>
      <c r="AD6246" t="s">
        <v>9475</v>
      </c>
      <c r="AE6246" s="14">
        <v>23.299439758643469</v>
      </c>
      <c r="AF6246">
        <v>2</v>
      </c>
      <c r="AG6246" t="s">
        <v>31</v>
      </c>
      <c r="AH6246" t="s">
        <v>31</v>
      </c>
      <c r="AI6246" t="b">
        <v>0</v>
      </c>
      <c r="AJ6246" t="s">
        <v>23</v>
      </c>
      <c r="AK6246" t="s">
        <v>54</v>
      </c>
      <c r="AL6246" t="str">
        <f>IF(AmazonChurn[[#This Row],[Average Monthly Expenses]]&lt;=30,"Low",IF(AmazonChurn[[#This Row],[Average Monthly Expenses]]&lt;=60,"Medium","High"))</f>
        <v>Low</v>
      </c>
      <c r="AM6246" t="str">
        <f>IF(AmazonChurn[[#This Row],[Number of Complaints or Support]]&lt;3,"Low",IF(AmazonChurn[[#This Row],[Number of Complaints or Support]]&lt;=7,"Medium","High"))</f>
        <v>Low</v>
      </c>
      <c r="AN6246" s="14">
        <f>AmazonChurn[[#This Row],[Number of Complaints or Support]]/AmazonChurn[[#This Row],[Account Length (in months)]]</f>
        <v>1</v>
      </c>
    </row>
    <row r="6247" spans="1:40" x14ac:dyDescent="0.25">
      <c r="A6247" t="s">
        <v>3155</v>
      </c>
      <c r="B6247" t="s">
        <v>23</v>
      </c>
      <c r="C6247">
        <v>57</v>
      </c>
      <c r="D6247">
        <v>0</v>
      </c>
      <c r="E6247">
        <v>3</v>
      </c>
      <c r="F6247">
        <v>1</v>
      </c>
      <c r="G6247" t="s">
        <v>36</v>
      </c>
      <c r="H6247">
        <v>0</v>
      </c>
      <c r="I6247" t="s">
        <v>75</v>
      </c>
      <c r="J6247" t="s">
        <v>25</v>
      </c>
      <c r="K6247" t="s">
        <v>25</v>
      </c>
      <c r="L6247">
        <v>85</v>
      </c>
      <c r="M6247" t="s">
        <v>23</v>
      </c>
      <c r="N6247" t="s">
        <v>36</v>
      </c>
      <c r="O6247" t="s">
        <v>23</v>
      </c>
      <c r="P6247">
        <v>0</v>
      </c>
      <c r="Q6247" t="s">
        <v>36</v>
      </c>
      <c r="R6247" t="s">
        <v>57</v>
      </c>
      <c r="S6247" t="s">
        <v>38</v>
      </c>
      <c r="T6247">
        <v>62</v>
      </c>
      <c r="U6247" t="s">
        <v>9484</v>
      </c>
      <c r="V6247">
        <v>62</v>
      </c>
      <c r="W6247">
        <v>3537</v>
      </c>
      <c r="Z6247" t="s">
        <v>5807</v>
      </c>
      <c r="AA6247" s="1">
        <v>44194</v>
      </c>
      <c r="AB6247" s="1">
        <v>44718</v>
      </c>
      <c r="AC6247" t="s">
        <v>48</v>
      </c>
      <c r="AD6247" t="s">
        <v>9476</v>
      </c>
      <c r="AE6247" s="14">
        <v>62.925973863101483</v>
      </c>
      <c r="AF6247">
        <v>6</v>
      </c>
      <c r="AG6247" t="s">
        <v>53</v>
      </c>
      <c r="AH6247" t="s">
        <v>9480</v>
      </c>
      <c r="AI6247" t="b">
        <v>0</v>
      </c>
      <c r="AJ6247" t="s">
        <v>23</v>
      </c>
      <c r="AK6247" t="s">
        <v>32</v>
      </c>
      <c r="AL6247" t="str">
        <f>IF(AmazonChurn[[#This Row],[Average Monthly Expenses]]&lt;=30,"Low",IF(AmazonChurn[[#This Row],[Average Monthly Expenses]]&lt;=60,"Medium","High"))</f>
        <v>High</v>
      </c>
      <c r="AM6247" t="str">
        <f>IF(AmazonChurn[[#This Row],[Number of Complaints or Support]]&lt;3,"Low",IF(AmazonChurn[[#This Row],[Number of Complaints or Support]]&lt;=7,"Medium","High"))</f>
        <v>Medium</v>
      </c>
      <c r="AN6247" s="14">
        <f>AmazonChurn[[#This Row],[Number of Complaints or Support]]/AmazonChurn[[#This Row],[Account Length (in months)]]</f>
        <v>0.10526315789473684</v>
      </c>
    </row>
    <row r="6248" spans="1:40" x14ac:dyDescent="0.25">
      <c r="A6248" t="s">
        <v>8755</v>
      </c>
      <c r="B6248" t="s">
        <v>23</v>
      </c>
      <c r="C6248">
        <v>28</v>
      </c>
      <c r="D6248">
        <v>0</v>
      </c>
      <c r="E6248">
        <v>0</v>
      </c>
      <c r="F6248">
        <v>0</v>
      </c>
      <c r="G6248" t="s">
        <v>23</v>
      </c>
      <c r="H6248">
        <v>0</v>
      </c>
      <c r="I6248" t="s">
        <v>435</v>
      </c>
      <c r="J6248" t="s">
        <v>35</v>
      </c>
      <c r="K6248" t="s">
        <v>9472</v>
      </c>
      <c r="L6248">
        <v>41</v>
      </c>
      <c r="M6248" t="s">
        <v>23</v>
      </c>
      <c r="N6248" t="s">
        <v>23</v>
      </c>
      <c r="O6248" t="s">
        <v>36</v>
      </c>
      <c r="P6248">
        <v>5</v>
      </c>
      <c r="Q6248" t="s">
        <v>23</v>
      </c>
      <c r="R6248" t="s">
        <v>57</v>
      </c>
      <c r="S6248" t="s">
        <v>27</v>
      </c>
      <c r="T6248">
        <v>11</v>
      </c>
      <c r="U6248" t="s">
        <v>9483</v>
      </c>
      <c r="V6248">
        <v>11</v>
      </c>
      <c r="W6248">
        <v>301</v>
      </c>
      <c r="Z6248" t="s">
        <v>5815</v>
      </c>
      <c r="AA6248" s="1">
        <v>45229</v>
      </c>
      <c r="AB6248" s="1">
        <v>44671</v>
      </c>
      <c r="AC6248" t="s">
        <v>48</v>
      </c>
      <c r="AD6248" t="s">
        <v>9476</v>
      </c>
      <c r="AE6248" s="14">
        <v>11.822068616111819</v>
      </c>
      <c r="AF6248">
        <v>0</v>
      </c>
      <c r="AG6248" t="s">
        <v>31</v>
      </c>
      <c r="AH6248" t="s">
        <v>31</v>
      </c>
      <c r="AI6248" t="b">
        <v>0</v>
      </c>
      <c r="AJ6248" t="s">
        <v>23</v>
      </c>
      <c r="AK6248" t="s">
        <v>32</v>
      </c>
      <c r="AL6248" t="str">
        <f>IF(AmazonChurn[[#This Row],[Average Monthly Expenses]]&lt;=30,"Low",IF(AmazonChurn[[#This Row],[Average Monthly Expenses]]&lt;=60,"Medium","High"))</f>
        <v>Low</v>
      </c>
      <c r="AM6248" t="str">
        <f>IF(AmazonChurn[[#This Row],[Number of Complaints or Support]]&lt;3,"Low",IF(AmazonChurn[[#This Row],[Number of Complaints or Support]]&lt;=7,"Medium","High"))</f>
        <v>Low</v>
      </c>
      <c r="AN6248" s="14">
        <f>AmazonChurn[[#This Row],[Number of Complaints or Support]]/AmazonChurn[[#This Row],[Account Length (in months)]]</f>
        <v>0</v>
      </c>
    </row>
    <row r="6249" spans="1:40" x14ac:dyDescent="0.25">
      <c r="A6249" t="s">
        <v>8756</v>
      </c>
      <c r="B6249" t="s">
        <v>23</v>
      </c>
      <c r="C6249">
        <v>19</v>
      </c>
      <c r="D6249">
        <v>0</v>
      </c>
      <c r="E6249">
        <v>4</v>
      </c>
      <c r="F6249">
        <v>1</v>
      </c>
      <c r="G6249" t="s">
        <v>36</v>
      </c>
      <c r="H6249">
        <v>0</v>
      </c>
      <c r="I6249" t="s">
        <v>24</v>
      </c>
      <c r="J6249" t="s">
        <v>25</v>
      </c>
      <c r="K6249" t="s">
        <v>25</v>
      </c>
      <c r="L6249">
        <v>32</v>
      </c>
      <c r="M6249" t="s">
        <v>23</v>
      </c>
      <c r="N6249" t="s">
        <v>23</v>
      </c>
      <c r="O6249" t="s">
        <v>23</v>
      </c>
      <c r="P6249">
        <v>0</v>
      </c>
      <c r="Q6249" t="s">
        <v>23</v>
      </c>
      <c r="R6249" t="s">
        <v>26</v>
      </c>
      <c r="S6249" t="s">
        <v>130</v>
      </c>
      <c r="T6249">
        <v>20</v>
      </c>
      <c r="U6249" t="s">
        <v>9483</v>
      </c>
      <c r="V6249">
        <v>20</v>
      </c>
      <c r="W6249">
        <v>374</v>
      </c>
      <c r="Z6249" t="s">
        <v>4994</v>
      </c>
      <c r="AA6249" s="1">
        <v>44425</v>
      </c>
      <c r="AB6249" s="1">
        <v>43844</v>
      </c>
      <c r="AC6249" t="s">
        <v>30</v>
      </c>
      <c r="AD6249" t="s">
        <v>9475</v>
      </c>
      <c r="AE6249" s="14">
        <v>17.953298910211359</v>
      </c>
      <c r="AF6249">
        <v>1</v>
      </c>
      <c r="AG6249" t="s">
        <v>53</v>
      </c>
      <c r="AH6249" t="s">
        <v>9480</v>
      </c>
      <c r="AI6249" t="b">
        <v>1</v>
      </c>
      <c r="AJ6249" t="s">
        <v>36</v>
      </c>
      <c r="AK6249" t="s">
        <v>64</v>
      </c>
      <c r="AL6249" t="str">
        <f>IF(AmazonChurn[[#This Row],[Average Monthly Expenses]]&lt;=30,"Low",IF(AmazonChurn[[#This Row],[Average Monthly Expenses]]&lt;=60,"Medium","High"))</f>
        <v>Low</v>
      </c>
      <c r="AM6249" t="str">
        <f>IF(AmazonChurn[[#This Row],[Number of Complaints or Support]]&lt;3,"Low",IF(AmazonChurn[[#This Row],[Number of Complaints or Support]]&lt;=7,"Medium","High"))</f>
        <v>Low</v>
      </c>
      <c r="AN6249" s="14">
        <f>AmazonChurn[[#This Row],[Number of Complaints or Support]]/AmazonChurn[[#This Row],[Account Length (in months)]]</f>
        <v>5.2631578947368418E-2</v>
      </c>
    </row>
    <row r="6250" spans="1:40" x14ac:dyDescent="0.25">
      <c r="A6250" t="s">
        <v>6967</v>
      </c>
      <c r="B6250" t="s">
        <v>23</v>
      </c>
      <c r="C6250">
        <v>35</v>
      </c>
      <c r="D6250">
        <v>0</v>
      </c>
      <c r="E6250">
        <v>7</v>
      </c>
      <c r="F6250">
        <v>1</v>
      </c>
      <c r="G6250" t="s">
        <v>36</v>
      </c>
      <c r="H6250">
        <v>0</v>
      </c>
      <c r="I6250" t="s">
        <v>217</v>
      </c>
      <c r="J6250" t="s">
        <v>25</v>
      </c>
      <c r="K6250" t="s">
        <v>25</v>
      </c>
      <c r="L6250">
        <v>24</v>
      </c>
      <c r="M6250" t="s">
        <v>36</v>
      </c>
      <c r="N6250" t="s">
        <v>23</v>
      </c>
      <c r="O6250" t="s">
        <v>23</v>
      </c>
      <c r="P6250">
        <v>0</v>
      </c>
      <c r="Q6250" t="s">
        <v>36</v>
      </c>
      <c r="R6250" t="s">
        <v>57</v>
      </c>
      <c r="S6250" t="s">
        <v>27</v>
      </c>
      <c r="T6250">
        <v>29</v>
      </c>
      <c r="U6250" t="s">
        <v>9483</v>
      </c>
      <c r="V6250">
        <v>29</v>
      </c>
      <c r="W6250">
        <v>1016</v>
      </c>
      <c r="Z6250" t="s">
        <v>6171</v>
      </c>
      <c r="AA6250" s="1">
        <v>44243</v>
      </c>
      <c r="AB6250" s="1">
        <v>43915</v>
      </c>
      <c r="AC6250" t="s">
        <v>30</v>
      </c>
      <c r="AD6250" t="s">
        <v>9475</v>
      </c>
      <c r="AE6250" s="14">
        <v>34.620347186601762</v>
      </c>
      <c r="AF6250">
        <v>8</v>
      </c>
      <c r="AG6250" t="s">
        <v>31</v>
      </c>
      <c r="AH6250" t="s">
        <v>31</v>
      </c>
      <c r="AI6250" t="b">
        <v>1</v>
      </c>
      <c r="AJ6250" t="s">
        <v>36</v>
      </c>
      <c r="AK6250" t="s">
        <v>32</v>
      </c>
      <c r="AL6250" t="str">
        <f>IF(AmazonChurn[[#This Row],[Average Monthly Expenses]]&lt;=30,"Low",IF(AmazonChurn[[#This Row],[Average Monthly Expenses]]&lt;=60,"Medium","High"))</f>
        <v>Medium</v>
      </c>
      <c r="AM6250" t="str">
        <f>IF(AmazonChurn[[#This Row],[Number of Complaints or Support]]&lt;3,"Low",IF(AmazonChurn[[#This Row],[Number of Complaints or Support]]&lt;=7,"Medium","High"))</f>
        <v>High</v>
      </c>
      <c r="AN6250" s="14">
        <f>AmazonChurn[[#This Row],[Number of Complaints or Support]]/AmazonChurn[[#This Row],[Account Length (in months)]]</f>
        <v>0.22857142857142856</v>
      </c>
    </row>
    <row r="6251" spans="1:40" x14ac:dyDescent="0.25">
      <c r="A6251" t="s">
        <v>8757</v>
      </c>
      <c r="B6251" t="s">
        <v>36</v>
      </c>
      <c r="C6251">
        <v>5</v>
      </c>
      <c r="D6251">
        <v>1</v>
      </c>
      <c r="E6251">
        <v>7</v>
      </c>
      <c r="F6251">
        <v>1</v>
      </c>
      <c r="G6251" t="s">
        <v>36</v>
      </c>
      <c r="H6251">
        <v>0</v>
      </c>
      <c r="I6251" t="s">
        <v>71</v>
      </c>
      <c r="J6251" t="s">
        <v>35</v>
      </c>
      <c r="K6251" t="s">
        <v>9472</v>
      </c>
      <c r="L6251">
        <v>29</v>
      </c>
      <c r="M6251" t="s">
        <v>36</v>
      </c>
      <c r="N6251" t="s">
        <v>23</v>
      </c>
      <c r="O6251" t="s">
        <v>23</v>
      </c>
      <c r="P6251">
        <v>0</v>
      </c>
      <c r="Q6251" t="s">
        <v>36</v>
      </c>
      <c r="R6251" t="s">
        <v>26</v>
      </c>
      <c r="S6251" t="s">
        <v>38</v>
      </c>
      <c r="T6251">
        <v>36</v>
      </c>
      <c r="U6251" t="s">
        <v>9484</v>
      </c>
      <c r="V6251">
        <v>36</v>
      </c>
      <c r="W6251">
        <v>180</v>
      </c>
      <c r="X6251" t="s">
        <v>46</v>
      </c>
      <c r="Y6251" t="s">
        <v>191</v>
      </c>
      <c r="Z6251" t="s">
        <v>8758</v>
      </c>
      <c r="AA6251" s="1">
        <v>44493</v>
      </c>
      <c r="AB6251" s="1">
        <v>44361</v>
      </c>
      <c r="AC6251" t="s">
        <v>41</v>
      </c>
      <c r="AD6251" t="s">
        <v>9477</v>
      </c>
      <c r="AE6251" s="14">
        <v>36.517084578207673</v>
      </c>
      <c r="AF6251">
        <v>5</v>
      </c>
      <c r="AG6251" t="s">
        <v>53</v>
      </c>
      <c r="AH6251" t="s">
        <v>9480</v>
      </c>
      <c r="AI6251" t="b">
        <v>1</v>
      </c>
      <c r="AJ6251" t="s">
        <v>36</v>
      </c>
      <c r="AK6251" t="s">
        <v>64</v>
      </c>
      <c r="AL6251" t="str">
        <f>IF(AmazonChurn[[#This Row],[Average Monthly Expenses]]&lt;=30,"Low",IF(AmazonChurn[[#This Row],[Average Monthly Expenses]]&lt;=60,"Medium","High"))</f>
        <v>Medium</v>
      </c>
      <c r="AM6251" t="str">
        <f>IF(AmazonChurn[[#This Row],[Number of Complaints or Support]]&lt;3,"Low",IF(AmazonChurn[[#This Row],[Number of Complaints or Support]]&lt;=7,"Medium","High"))</f>
        <v>Medium</v>
      </c>
      <c r="AN6251" s="14">
        <f>AmazonChurn[[#This Row],[Number of Complaints or Support]]/AmazonChurn[[#This Row],[Account Length (in months)]]</f>
        <v>1</v>
      </c>
    </row>
    <row r="6252" spans="1:40" x14ac:dyDescent="0.25">
      <c r="A6252" t="s">
        <v>8759</v>
      </c>
      <c r="B6252" t="s">
        <v>36</v>
      </c>
      <c r="C6252">
        <v>8</v>
      </c>
      <c r="D6252">
        <v>5</v>
      </c>
      <c r="E6252">
        <v>15</v>
      </c>
      <c r="F6252">
        <v>1</v>
      </c>
      <c r="G6252" t="s">
        <v>36</v>
      </c>
      <c r="H6252">
        <v>0</v>
      </c>
      <c r="I6252" t="s">
        <v>116</v>
      </c>
      <c r="J6252" t="s">
        <v>25</v>
      </c>
      <c r="K6252" t="s">
        <v>25</v>
      </c>
      <c r="L6252">
        <v>22</v>
      </c>
      <c r="M6252" t="s">
        <v>36</v>
      </c>
      <c r="N6252" t="s">
        <v>23</v>
      </c>
      <c r="O6252" t="s">
        <v>23</v>
      </c>
      <c r="P6252">
        <v>0</v>
      </c>
      <c r="Q6252" t="s">
        <v>36</v>
      </c>
      <c r="R6252" t="s">
        <v>26</v>
      </c>
      <c r="S6252" t="s">
        <v>124</v>
      </c>
      <c r="T6252">
        <v>48</v>
      </c>
      <c r="U6252" t="s">
        <v>9484</v>
      </c>
      <c r="V6252">
        <v>48</v>
      </c>
      <c r="W6252">
        <v>396</v>
      </c>
      <c r="X6252" t="s">
        <v>46</v>
      </c>
      <c r="Y6252" t="s">
        <v>191</v>
      </c>
      <c r="Z6252" t="s">
        <v>3097</v>
      </c>
      <c r="AA6252" s="1">
        <v>44121</v>
      </c>
      <c r="AB6252" s="1">
        <v>44980</v>
      </c>
      <c r="AC6252" t="s">
        <v>41</v>
      </c>
      <c r="AD6252" t="s">
        <v>9477</v>
      </c>
      <c r="AE6252" s="14">
        <v>38.919538303094242</v>
      </c>
      <c r="AF6252">
        <v>6</v>
      </c>
      <c r="AG6252" t="s">
        <v>31</v>
      </c>
      <c r="AH6252" t="s">
        <v>31</v>
      </c>
      <c r="AI6252" t="b">
        <v>1</v>
      </c>
      <c r="AJ6252" t="s">
        <v>36</v>
      </c>
      <c r="AK6252" t="s">
        <v>54</v>
      </c>
      <c r="AL6252" t="str">
        <f>IF(AmazonChurn[[#This Row],[Average Monthly Expenses]]&lt;=30,"Low",IF(AmazonChurn[[#This Row],[Average Monthly Expenses]]&lt;=60,"Medium","High"))</f>
        <v>Medium</v>
      </c>
      <c r="AM6252" t="str">
        <f>IF(AmazonChurn[[#This Row],[Number of Complaints or Support]]&lt;3,"Low",IF(AmazonChurn[[#This Row],[Number of Complaints or Support]]&lt;=7,"Medium","High"))</f>
        <v>Medium</v>
      </c>
      <c r="AN6252" s="14">
        <f>AmazonChurn[[#This Row],[Number of Complaints or Support]]/AmazonChurn[[#This Row],[Account Length (in months)]]</f>
        <v>0.75</v>
      </c>
    </row>
    <row r="6253" spans="1:40" x14ac:dyDescent="0.25">
      <c r="A6253" t="s">
        <v>8760</v>
      </c>
      <c r="B6253" t="s">
        <v>23</v>
      </c>
      <c r="C6253">
        <v>25</v>
      </c>
      <c r="D6253">
        <v>0</v>
      </c>
      <c r="E6253">
        <v>38</v>
      </c>
      <c r="F6253">
        <v>1</v>
      </c>
      <c r="G6253" t="s">
        <v>36</v>
      </c>
      <c r="H6253">
        <v>0</v>
      </c>
      <c r="I6253" t="s">
        <v>34</v>
      </c>
      <c r="J6253" t="s">
        <v>35</v>
      </c>
      <c r="K6253" t="s">
        <v>9472</v>
      </c>
      <c r="L6253">
        <v>26</v>
      </c>
      <c r="M6253" t="s">
        <v>36</v>
      </c>
      <c r="N6253" t="s">
        <v>23</v>
      </c>
      <c r="O6253" t="s">
        <v>23</v>
      </c>
      <c r="P6253">
        <v>0</v>
      </c>
      <c r="Q6253" t="s">
        <v>23</v>
      </c>
      <c r="R6253" t="s">
        <v>37</v>
      </c>
      <c r="S6253" t="s">
        <v>124</v>
      </c>
      <c r="T6253">
        <v>30</v>
      </c>
      <c r="U6253" t="s">
        <v>9484</v>
      </c>
      <c r="V6253">
        <v>30</v>
      </c>
      <c r="W6253">
        <v>776</v>
      </c>
      <c r="Z6253" t="s">
        <v>1108</v>
      </c>
      <c r="AA6253" s="1">
        <v>44214</v>
      </c>
      <c r="AB6253" s="1">
        <v>43979</v>
      </c>
      <c r="AC6253" t="s">
        <v>41</v>
      </c>
      <c r="AD6253" t="s">
        <v>9477</v>
      </c>
      <c r="AE6253" s="14">
        <v>33.110523280442138</v>
      </c>
      <c r="AF6253">
        <v>8</v>
      </c>
      <c r="AG6253" t="s">
        <v>31</v>
      </c>
      <c r="AH6253" t="s">
        <v>31</v>
      </c>
      <c r="AI6253" t="b">
        <v>0</v>
      </c>
      <c r="AJ6253" t="s">
        <v>23</v>
      </c>
      <c r="AK6253" t="s">
        <v>32</v>
      </c>
      <c r="AL6253" t="str">
        <f>IF(AmazonChurn[[#This Row],[Average Monthly Expenses]]&lt;=30,"Low",IF(AmazonChurn[[#This Row],[Average Monthly Expenses]]&lt;=60,"Medium","High"))</f>
        <v>Medium</v>
      </c>
      <c r="AM6253" t="str">
        <f>IF(AmazonChurn[[#This Row],[Number of Complaints or Support]]&lt;3,"Low",IF(AmazonChurn[[#This Row],[Number of Complaints or Support]]&lt;=7,"Medium","High"))</f>
        <v>High</v>
      </c>
      <c r="AN6253" s="14">
        <f>AmazonChurn[[#This Row],[Number of Complaints or Support]]/AmazonChurn[[#This Row],[Account Length (in months)]]</f>
        <v>0.32</v>
      </c>
    </row>
    <row r="6254" spans="1:40" x14ac:dyDescent="0.25">
      <c r="A6254" t="s">
        <v>8761</v>
      </c>
      <c r="B6254" t="s">
        <v>23</v>
      </c>
      <c r="C6254">
        <v>15</v>
      </c>
      <c r="D6254">
        <v>0</v>
      </c>
      <c r="E6254">
        <v>0</v>
      </c>
      <c r="F6254">
        <v>0</v>
      </c>
      <c r="G6254" t="s">
        <v>23</v>
      </c>
      <c r="H6254">
        <v>0</v>
      </c>
      <c r="I6254" t="s">
        <v>145</v>
      </c>
      <c r="J6254" t="s">
        <v>35</v>
      </c>
      <c r="K6254" t="s">
        <v>9472</v>
      </c>
      <c r="L6254">
        <v>27</v>
      </c>
      <c r="M6254" t="s">
        <v>36</v>
      </c>
      <c r="N6254" t="s">
        <v>23</v>
      </c>
      <c r="O6254" t="s">
        <v>23</v>
      </c>
      <c r="P6254">
        <v>0</v>
      </c>
      <c r="Q6254" t="s">
        <v>23</v>
      </c>
      <c r="R6254" t="s">
        <v>26</v>
      </c>
      <c r="S6254" t="s">
        <v>38</v>
      </c>
      <c r="T6254">
        <v>12</v>
      </c>
      <c r="U6254" t="s">
        <v>9484</v>
      </c>
      <c r="V6254">
        <v>12</v>
      </c>
      <c r="W6254">
        <v>173</v>
      </c>
      <c r="Z6254" t="s">
        <v>4886</v>
      </c>
      <c r="AA6254" s="1">
        <v>44212</v>
      </c>
      <c r="AB6254" s="1">
        <v>45157</v>
      </c>
      <c r="AC6254" t="s">
        <v>30</v>
      </c>
      <c r="AD6254" t="s">
        <v>9475</v>
      </c>
      <c r="AE6254" s="14">
        <v>13.59005707034984</v>
      </c>
      <c r="AF6254">
        <v>2</v>
      </c>
      <c r="AG6254" t="s">
        <v>53</v>
      </c>
      <c r="AH6254" t="s">
        <v>9480</v>
      </c>
      <c r="AI6254" t="b">
        <v>0</v>
      </c>
      <c r="AJ6254" t="s">
        <v>23</v>
      </c>
      <c r="AK6254" t="s">
        <v>73</v>
      </c>
      <c r="AL6254" t="str">
        <f>IF(AmazonChurn[[#This Row],[Average Monthly Expenses]]&lt;=30,"Low",IF(AmazonChurn[[#This Row],[Average Monthly Expenses]]&lt;=60,"Medium","High"))</f>
        <v>Low</v>
      </c>
      <c r="AM6254" t="str">
        <f>IF(AmazonChurn[[#This Row],[Number of Complaints or Support]]&lt;3,"Low",IF(AmazonChurn[[#This Row],[Number of Complaints or Support]]&lt;=7,"Medium","High"))</f>
        <v>Low</v>
      </c>
      <c r="AN6254" s="14">
        <f>AmazonChurn[[#This Row],[Number of Complaints or Support]]/AmazonChurn[[#This Row],[Account Length (in months)]]</f>
        <v>0.13333333333333333</v>
      </c>
    </row>
    <row r="6255" spans="1:40" x14ac:dyDescent="0.25">
      <c r="A6255" t="s">
        <v>8762</v>
      </c>
      <c r="B6255" t="s">
        <v>23</v>
      </c>
      <c r="C6255">
        <v>7</v>
      </c>
      <c r="D6255">
        <v>0</v>
      </c>
      <c r="E6255">
        <v>0</v>
      </c>
      <c r="F6255">
        <v>0</v>
      </c>
      <c r="G6255" t="s">
        <v>23</v>
      </c>
      <c r="H6255">
        <v>0</v>
      </c>
      <c r="I6255" t="s">
        <v>71</v>
      </c>
      <c r="J6255" t="s">
        <v>35</v>
      </c>
      <c r="K6255" t="s">
        <v>9472</v>
      </c>
      <c r="L6255">
        <v>50</v>
      </c>
      <c r="M6255" t="s">
        <v>23</v>
      </c>
      <c r="N6255" t="s">
        <v>23</v>
      </c>
      <c r="O6255" t="s">
        <v>23</v>
      </c>
      <c r="P6255">
        <v>0</v>
      </c>
      <c r="Q6255" t="s">
        <v>23</v>
      </c>
      <c r="R6255" t="s">
        <v>26</v>
      </c>
      <c r="S6255" t="s">
        <v>27</v>
      </c>
      <c r="T6255">
        <v>10</v>
      </c>
      <c r="U6255" t="s">
        <v>9483</v>
      </c>
      <c r="V6255">
        <v>10</v>
      </c>
      <c r="W6255">
        <v>77</v>
      </c>
      <c r="Z6255" t="s">
        <v>8763</v>
      </c>
      <c r="AA6255" s="1">
        <v>44246</v>
      </c>
      <c r="AB6255" s="1">
        <v>44811</v>
      </c>
      <c r="AC6255" t="s">
        <v>30</v>
      </c>
      <c r="AD6255" t="s">
        <v>9475</v>
      </c>
      <c r="AE6255" s="14">
        <v>10.015472616537849</v>
      </c>
      <c r="AF6255">
        <v>0</v>
      </c>
      <c r="AG6255" t="s">
        <v>69</v>
      </c>
      <c r="AH6255" t="s">
        <v>69</v>
      </c>
      <c r="AI6255" t="b">
        <v>0</v>
      </c>
      <c r="AJ6255" t="s">
        <v>23</v>
      </c>
      <c r="AK6255" t="s">
        <v>32</v>
      </c>
      <c r="AL6255" t="str">
        <f>IF(AmazonChurn[[#This Row],[Average Monthly Expenses]]&lt;=30,"Low",IF(AmazonChurn[[#This Row],[Average Monthly Expenses]]&lt;=60,"Medium","High"))</f>
        <v>Low</v>
      </c>
      <c r="AM6255" t="str">
        <f>IF(AmazonChurn[[#This Row],[Number of Complaints or Support]]&lt;3,"Low",IF(AmazonChurn[[#This Row],[Number of Complaints or Support]]&lt;=7,"Medium","High"))</f>
        <v>Low</v>
      </c>
      <c r="AN6255" s="14">
        <f>AmazonChurn[[#This Row],[Number of Complaints or Support]]/AmazonChurn[[#This Row],[Account Length (in months)]]</f>
        <v>0</v>
      </c>
    </row>
    <row r="6256" spans="1:40" x14ac:dyDescent="0.25">
      <c r="A6256" t="s">
        <v>8764</v>
      </c>
      <c r="B6256" t="s">
        <v>23</v>
      </c>
      <c r="C6256">
        <v>12</v>
      </c>
      <c r="D6256">
        <v>0</v>
      </c>
      <c r="E6256">
        <v>3</v>
      </c>
      <c r="F6256">
        <v>1</v>
      </c>
      <c r="G6256" t="s">
        <v>36</v>
      </c>
      <c r="H6256">
        <v>0</v>
      </c>
      <c r="I6256" t="s">
        <v>184</v>
      </c>
      <c r="J6256" t="s">
        <v>25</v>
      </c>
      <c r="K6256" t="s">
        <v>25</v>
      </c>
      <c r="L6256">
        <v>50</v>
      </c>
      <c r="M6256" t="s">
        <v>23</v>
      </c>
      <c r="N6256" t="s">
        <v>23</v>
      </c>
      <c r="O6256" t="s">
        <v>23</v>
      </c>
      <c r="P6256">
        <v>0</v>
      </c>
      <c r="Q6256" t="s">
        <v>23</v>
      </c>
      <c r="R6256" t="s">
        <v>26</v>
      </c>
      <c r="S6256" t="s">
        <v>27</v>
      </c>
      <c r="T6256">
        <v>31</v>
      </c>
      <c r="U6256" t="s">
        <v>9483</v>
      </c>
      <c r="V6256">
        <v>31</v>
      </c>
      <c r="W6256">
        <v>376</v>
      </c>
      <c r="Z6256" t="s">
        <v>3108</v>
      </c>
      <c r="AA6256" s="1">
        <v>44437</v>
      </c>
      <c r="AB6256" s="1">
        <v>45130</v>
      </c>
      <c r="AC6256" t="s">
        <v>41</v>
      </c>
      <c r="AD6256" t="s">
        <v>9477</v>
      </c>
      <c r="AE6256" s="14">
        <v>25.042681032862259</v>
      </c>
      <c r="AF6256">
        <v>5</v>
      </c>
      <c r="AG6256" t="s">
        <v>69</v>
      </c>
      <c r="AH6256" t="s">
        <v>69</v>
      </c>
      <c r="AI6256" t="b">
        <v>0</v>
      </c>
      <c r="AJ6256" t="s">
        <v>23</v>
      </c>
      <c r="AK6256" t="s">
        <v>54</v>
      </c>
      <c r="AL6256" t="str">
        <f>IF(AmazonChurn[[#This Row],[Average Monthly Expenses]]&lt;=30,"Low",IF(AmazonChurn[[#This Row],[Average Monthly Expenses]]&lt;=60,"Medium","High"))</f>
        <v>Low</v>
      </c>
      <c r="AM6256" t="str">
        <f>IF(AmazonChurn[[#This Row],[Number of Complaints or Support]]&lt;3,"Low",IF(AmazonChurn[[#This Row],[Number of Complaints or Support]]&lt;=7,"Medium","High"))</f>
        <v>Medium</v>
      </c>
      <c r="AN6256" s="14">
        <f>AmazonChurn[[#This Row],[Number of Complaints or Support]]/AmazonChurn[[#This Row],[Account Length (in months)]]</f>
        <v>0.41666666666666669</v>
      </c>
    </row>
    <row r="6257" spans="1:40" x14ac:dyDescent="0.25">
      <c r="A6257" t="s">
        <v>8765</v>
      </c>
      <c r="B6257" t="s">
        <v>23</v>
      </c>
      <c r="C6257">
        <v>40</v>
      </c>
      <c r="D6257">
        <v>0</v>
      </c>
      <c r="E6257">
        <v>0</v>
      </c>
      <c r="F6257">
        <v>0</v>
      </c>
      <c r="G6257" t="s">
        <v>23</v>
      </c>
      <c r="H6257">
        <v>0</v>
      </c>
      <c r="I6257" t="s">
        <v>82</v>
      </c>
      <c r="J6257" t="s">
        <v>35</v>
      </c>
      <c r="K6257" t="s">
        <v>9472</v>
      </c>
      <c r="L6257">
        <v>45</v>
      </c>
      <c r="M6257" t="s">
        <v>23</v>
      </c>
      <c r="N6257" t="s">
        <v>23</v>
      </c>
      <c r="O6257" t="s">
        <v>23</v>
      </c>
      <c r="P6257">
        <v>0</v>
      </c>
      <c r="Q6257" t="s">
        <v>23</v>
      </c>
      <c r="R6257" t="s">
        <v>57</v>
      </c>
      <c r="S6257" t="s">
        <v>130</v>
      </c>
      <c r="T6257">
        <v>10</v>
      </c>
      <c r="U6257" t="s">
        <v>9483</v>
      </c>
      <c r="V6257">
        <v>10</v>
      </c>
      <c r="W6257">
        <v>416</v>
      </c>
      <c r="Z6257" t="s">
        <v>2515</v>
      </c>
      <c r="AA6257" s="1">
        <v>44053</v>
      </c>
      <c r="AB6257" s="1">
        <v>44793</v>
      </c>
      <c r="AC6257" t="s">
        <v>41</v>
      </c>
      <c r="AD6257" t="s">
        <v>9477</v>
      </c>
      <c r="AE6257" s="14">
        <v>9.2180288358071714</v>
      </c>
      <c r="AF6257">
        <v>0</v>
      </c>
      <c r="AG6257" t="s">
        <v>31</v>
      </c>
      <c r="AH6257" t="s">
        <v>31</v>
      </c>
      <c r="AI6257" t="b">
        <v>0</v>
      </c>
      <c r="AJ6257" t="s">
        <v>23</v>
      </c>
      <c r="AK6257" t="s">
        <v>32</v>
      </c>
      <c r="AL6257" t="str">
        <f>IF(AmazonChurn[[#This Row],[Average Monthly Expenses]]&lt;=30,"Low",IF(AmazonChurn[[#This Row],[Average Monthly Expenses]]&lt;=60,"Medium","High"))</f>
        <v>Low</v>
      </c>
      <c r="AM6257" t="str">
        <f>IF(AmazonChurn[[#This Row],[Number of Complaints or Support]]&lt;3,"Low",IF(AmazonChurn[[#This Row],[Number of Complaints or Support]]&lt;=7,"Medium","High"))</f>
        <v>Low</v>
      </c>
      <c r="AN6257" s="14">
        <f>AmazonChurn[[#This Row],[Number of Complaints or Support]]/AmazonChurn[[#This Row],[Account Length (in months)]]</f>
        <v>0</v>
      </c>
    </row>
    <row r="6258" spans="1:40" x14ac:dyDescent="0.25">
      <c r="A6258" t="s">
        <v>8766</v>
      </c>
      <c r="B6258" t="s">
        <v>23</v>
      </c>
      <c r="C6258">
        <v>47</v>
      </c>
      <c r="D6258">
        <v>2</v>
      </c>
      <c r="E6258">
        <v>4</v>
      </c>
      <c r="F6258">
        <v>1</v>
      </c>
      <c r="G6258" t="s">
        <v>36</v>
      </c>
      <c r="H6258">
        <v>0</v>
      </c>
      <c r="I6258" t="s">
        <v>34</v>
      </c>
      <c r="J6258" t="s">
        <v>35</v>
      </c>
      <c r="K6258" t="s">
        <v>9472</v>
      </c>
      <c r="L6258">
        <v>62</v>
      </c>
      <c r="M6258" t="s">
        <v>23</v>
      </c>
      <c r="N6258" t="s">
        <v>23</v>
      </c>
      <c r="O6258" t="s">
        <v>36</v>
      </c>
      <c r="P6258">
        <v>3</v>
      </c>
      <c r="Q6258" t="s">
        <v>36</v>
      </c>
      <c r="R6258" t="s">
        <v>37</v>
      </c>
      <c r="S6258" t="s">
        <v>38</v>
      </c>
      <c r="T6258">
        <v>35</v>
      </c>
      <c r="U6258" t="s">
        <v>9484</v>
      </c>
      <c r="V6258">
        <v>35</v>
      </c>
      <c r="W6258">
        <v>1647</v>
      </c>
      <c r="Z6258" t="s">
        <v>3899</v>
      </c>
      <c r="AA6258" s="1">
        <v>44311</v>
      </c>
      <c r="AB6258" s="1">
        <v>44106</v>
      </c>
      <c r="AC6258" t="s">
        <v>48</v>
      </c>
      <c r="AD6258" t="s">
        <v>9476</v>
      </c>
      <c r="AE6258" s="14">
        <v>40.321256322465608</v>
      </c>
      <c r="AF6258">
        <v>1</v>
      </c>
      <c r="AG6258" t="s">
        <v>53</v>
      </c>
      <c r="AH6258" t="s">
        <v>9480</v>
      </c>
      <c r="AI6258" t="b">
        <v>0</v>
      </c>
      <c r="AJ6258" t="s">
        <v>23</v>
      </c>
      <c r="AK6258" t="s">
        <v>32</v>
      </c>
      <c r="AL6258" t="str">
        <f>IF(AmazonChurn[[#This Row],[Average Monthly Expenses]]&lt;=30,"Low",IF(AmazonChurn[[#This Row],[Average Monthly Expenses]]&lt;=60,"Medium","High"))</f>
        <v>Medium</v>
      </c>
      <c r="AM6258" t="str">
        <f>IF(AmazonChurn[[#This Row],[Number of Complaints or Support]]&lt;3,"Low",IF(AmazonChurn[[#This Row],[Number of Complaints or Support]]&lt;=7,"Medium","High"))</f>
        <v>Low</v>
      </c>
      <c r="AN6258" s="14">
        <f>AmazonChurn[[#This Row],[Number of Complaints or Support]]/AmazonChurn[[#This Row],[Account Length (in months)]]</f>
        <v>2.1276595744680851E-2</v>
      </c>
    </row>
    <row r="6259" spans="1:40" x14ac:dyDescent="0.25">
      <c r="A6259" t="s">
        <v>8767</v>
      </c>
      <c r="B6259" t="s">
        <v>36</v>
      </c>
      <c r="C6259">
        <v>34</v>
      </c>
      <c r="D6259">
        <v>0</v>
      </c>
      <c r="E6259">
        <v>8</v>
      </c>
      <c r="F6259">
        <v>1</v>
      </c>
      <c r="G6259" t="s">
        <v>36</v>
      </c>
      <c r="H6259">
        <v>0</v>
      </c>
      <c r="I6259" t="s">
        <v>66</v>
      </c>
      <c r="J6259" t="s">
        <v>35</v>
      </c>
      <c r="K6259" t="s">
        <v>9472</v>
      </c>
      <c r="L6259">
        <v>72</v>
      </c>
      <c r="M6259" t="s">
        <v>23</v>
      </c>
      <c r="N6259" t="s">
        <v>36</v>
      </c>
      <c r="O6259" t="s">
        <v>23</v>
      </c>
      <c r="P6259">
        <v>0</v>
      </c>
      <c r="Q6259" t="s">
        <v>36</v>
      </c>
      <c r="R6259" t="s">
        <v>26</v>
      </c>
      <c r="S6259" t="s">
        <v>38</v>
      </c>
      <c r="T6259">
        <v>65</v>
      </c>
      <c r="U6259" t="s">
        <v>9484</v>
      </c>
      <c r="V6259">
        <v>65</v>
      </c>
      <c r="W6259">
        <v>2238</v>
      </c>
      <c r="X6259" t="s">
        <v>46</v>
      </c>
      <c r="Y6259" t="s">
        <v>366</v>
      </c>
      <c r="Z6259" t="s">
        <v>4876</v>
      </c>
      <c r="AA6259" s="1">
        <v>44309</v>
      </c>
      <c r="AB6259" s="1">
        <v>44246</v>
      </c>
      <c r="AC6259" t="s">
        <v>48</v>
      </c>
      <c r="AD6259" t="s">
        <v>9476</v>
      </c>
      <c r="AE6259" s="14">
        <v>62.803839492079398</v>
      </c>
      <c r="AF6259">
        <v>0</v>
      </c>
      <c r="AG6259" t="s">
        <v>31</v>
      </c>
      <c r="AH6259" t="s">
        <v>31</v>
      </c>
      <c r="AI6259" t="b">
        <v>1</v>
      </c>
      <c r="AJ6259" t="s">
        <v>36</v>
      </c>
      <c r="AK6259" t="s">
        <v>73</v>
      </c>
      <c r="AL6259" t="str">
        <f>IF(AmazonChurn[[#This Row],[Average Monthly Expenses]]&lt;=30,"Low",IF(AmazonChurn[[#This Row],[Average Monthly Expenses]]&lt;=60,"Medium","High"))</f>
        <v>High</v>
      </c>
      <c r="AM6259" t="str">
        <f>IF(AmazonChurn[[#This Row],[Number of Complaints or Support]]&lt;3,"Low",IF(AmazonChurn[[#This Row],[Number of Complaints or Support]]&lt;=7,"Medium","High"))</f>
        <v>Low</v>
      </c>
      <c r="AN6259" s="14">
        <f>AmazonChurn[[#This Row],[Number of Complaints or Support]]/AmazonChurn[[#This Row],[Account Length (in months)]]</f>
        <v>0</v>
      </c>
    </row>
    <row r="6260" spans="1:40" x14ac:dyDescent="0.25">
      <c r="A6260" t="s">
        <v>8768</v>
      </c>
      <c r="B6260" t="s">
        <v>23</v>
      </c>
      <c r="C6260">
        <v>53</v>
      </c>
      <c r="D6260">
        <v>2</v>
      </c>
      <c r="E6260">
        <v>5</v>
      </c>
      <c r="F6260">
        <v>1</v>
      </c>
      <c r="G6260" t="s">
        <v>36</v>
      </c>
      <c r="H6260">
        <v>0</v>
      </c>
      <c r="I6260" t="s">
        <v>24</v>
      </c>
      <c r="J6260" t="s">
        <v>35</v>
      </c>
      <c r="K6260" t="s">
        <v>9472</v>
      </c>
      <c r="L6260">
        <v>72</v>
      </c>
      <c r="M6260" t="s">
        <v>23</v>
      </c>
      <c r="N6260" t="s">
        <v>36</v>
      </c>
      <c r="O6260" t="s">
        <v>23</v>
      </c>
      <c r="P6260">
        <v>0</v>
      </c>
      <c r="Q6260" t="s">
        <v>36</v>
      </c>
      <c r="R6260" t="s">
        <v>57</v>
      </c>
      <c r="S6260" t="s">
        <v>38</v>
      </c>
      <c r="T6260">
        <v>64</v>
      </c>
      <c r="U6260" t="s">
        <v>9484</v>
      </c>
      <c r="V6260">
        <v>64</v>
      </c>
      <c r="W6260">
        <v>3390</v>
      </c>
      <c r="Z6260" t="s">
        <v>5760</v>
      </c>
      <c r="AA6260" s="1">
        <v>44285</v>
      </c>
      <c r="AB6260" s="1">
        <v>44208</v>
      </c>
      <c r="AC6260" t="s">
        <v>30</v>
      </c>
      <c r="AD6260" t="s">
        <v>9475</v>
      </c>
      <c r="AE6260" s="14">
        <v>52.881587839357231</v>
      </c>
      <c r="AF6260">
        <v>10</v>
      </c>
      <c r="AG6260" t="s">
        <v>31</v>
      </c>
      <c r="AH6260" t="s">
        <v>31</v>
      </c>
      <c r="AI6260" t="b">
        <v>1</v>
      </c>
      <c r="AJ6260" t="s">
        <v>36</v>
      </c>
      <c r="AK6260" t="s">
        <v>54</v>
      </c>
      <c r="AL6260" t="str">
        <f>IF(AmazonChurn[[#This Row],[Average Monthly Expenses]]&lt;=30,"Low",IF(AmazonChurn[[#This Row],[Average Monthly Expenses]]&lt;=60,"Medium","High"))</f>
        <v>Medium</v>
      </c>
      <c r="AM6260" t="str">
        <f>IF(AmazonChurn[[#This Row],[Number of Complaints or Support]]&lt;3,"Low",IF(AmazonChurn[[#This Row],[Number of Complaints or Support]]&lt;=7,"Medium","High"))</f>
        <v>High</v>
      </c>
      <c r="AN6260" s="14">
        <f>AmazonChurn[[#This Row],[Number of Complaints or Support]]/AmazonChurn[[#This Row],[Account Length (in months)]]</f>
        <v>0.18867924528301888</v>
      </c>
    </row>
    <row r="6261" spans="1:40" x14ac:dyDescent="0.25">
      <c r="A6261" t="s">
        <v>8769</v>
      </c>
      <c r="B6261" t="s">
        <v>23</v>
      </c>
      <c r="C6261">
        <v>62</v>
      </c>
      <c r="D6261">
        <v>0</v>
      </c>
      <c r="E6261">
        <v>3</v>
      </c>
      <c r="F6261">
        <v>1</v>
      </c>
      <c r="G6261" t="s">
        <v>36</v>
      </c>
      <c r="H6261">
        <v>0</v>
      </c>
      <c r="I6261" t="s">
        <v>71</v>
      </c>
      <c r="J6261" t="s">
        <v>35</v>
      </c>
      <c r="K6261" t="s">
        <v>9472</v>
      </c>
      <c r="L6261">
        <v>82</v>
      </c>
      <c r="M6261" t="s">
        <v>23</v>
      </c>
      <c r="N6261" t="s">
        <v>36</v>
      </c>
      <c r="O6261" t="s">
        <v>23</v>
      </c>
      <c r="P6261">
        <v>0</v>
      </c>
      <c r="Q6261" t="s">
        <v>36</v>
      </c>
      <c r="R6261" t="s">
        <v>37</v>
      </c>
      <c r="S6261" t="s">
        <v>27</v>
      </c>
      <c r="T6261">
        <v>45</v>
      </c>
      <c r="U6261" t="s">
        <v>9483</v>
      </c>
      <c r="V6261">
        <v>45</v>
      </c>
      <c r="W6261">
        <v>2793</v>
      </c>
      <c r="Z6261" t="s">
        <v>7711</v>
      </c>
      <c r="AA6261" s="1">
        <v>44040</v>
      </c>
      <c r="AB6261" s="1">
        <v>44295</v>
      </c>
      <c r="AC6261" t="s">
        <v>30</v>
      </c>
      <c r="AD6261" t="s">
        <v>9475</v>
      </c>
      <c r="AE6261" s="14">
        <v>50.736153073924903</v>
      </c>
      <c r="AF6261">
        <v>8</v>
      </c>
      <c r="AG6261" t="s">
        <v>53</v>
      </c>
      <c r="AH6261" t="s">
        <v>9480</v>
      </c>
      <c r="AI6261" t="b">
        <v>0</v>
      </c>
      <c r="AJ6261" t="s">
        <v>23</v>
      </c>
      <c r="AK6261" t="s">
        <v>73</v>
      </c>
      <c r="AL6261" t="str">
        <f>IF(AmazonChurn[[#This Row],[Average Monthly Expenses]]&lt;=30,"Low",IF(AmazonChurn[[#This Row],[Average Monthly Expenses]]&lt;=60,"Medium","High"))</f>
        <v>Medium</v>
      </c>
      <c r="AM6261" t="str">
        <f>IF(AmazonChurn[[#This Row],[Number of Complaints or Support]]&lt;3,"Low",IF(AmazonChurn[[#This Row],[Number of Complaints or Support]]&lt;=7,"Medium","High"))</f>
        <v>High</v>
      </c>
      <c r="AN6261" s="14">
        <f>AmazonChurn[[#This Row],[Number of Complaints or Support]]/AmazonChurn[[#This Row],[Account Length (in months)]]</f>
        <v>0.12903225806451613</v>
      </c>
    </row>
    <row r="6262" spans="1:40" x14ac:dyDescent="0.25">
      <c r="A6262" t="s">
        <v>8770</v>
      </c>
      <c r="B6262" t="s">
        <v>23</v>
      </c>
      <c r="C6262">
        <v>73</v>
      </c>
      <c r="D6262">
        <v>3</v>
      </c>
      <c r="E6262">
        <v>8</v>
      </c>
      <c r="F6262">
        <v>1</v>
      </c>
      <c r="G6262" t="s">
        <v>36</v>
      </c>
      <c r="H6262">
        <v>0</v>
      </c>
      <c r="I6262" t="s">
        <v>167</v>
      </c>
      <c r="J6262" t="s">
        <v>35</v>
      </c>
      <c r="K6262" t="s">
        <v>9472</v>
      </c>
      <c r="L6262">
        <v>60</v>
      </c>
      <c r="M6262" t="s">
        <v>23</v>
      </c>
      <c r="N6262" t="s">
        <v>23</v>
      </c>
      <c r="O6262" t="s">
        <v>23</v>
      </c>
      <c r="P6262">
        <v>0</v>
      </c>
      <c r="Q6262" t="s">
        <v>23</v>
      </c>
      <c r="R6262" t="s">
        <v>57</v>
      </c>
      <c r="S6262" t="s">
        <v>38</v>
      </c>
      <c r="T6262">
        <v>64</v>
      </c>
      <c r="U6262" t="s">
        <v>9484</v>
      </c>
      <c r="V6262">
        <v>64</v>
      </c>
      <c r="W6262">
        <v>4646</v>
      </c>
      <c r="Z6262" t="s">
        <v>4787</v>
      </c>
      <c r="AA6262" s="1">
        <v>43960</v>
      </c>
      <c r="AB6262" s="1">
        <v>44567</v>
      </c>
      <c r="AC6262" t="s">
        <v>41</v>
      </c>
      <c r="AD6262" t="s">
        <v>9477</v>
      </c>
      <c r="AE6262" s="14">
        <v>59.932818704580093</v>
      </c>
      <c r="AF6262">
        <v>9</v>
      </c>
      <c r="AG6262" t="s">
        <v>53</v>
      </c>
      <c r="AH6262" t="s">
        <v>9480</v>
      </c>
      <c r="AI6262" t="b">
        <v>0</v>
      </c>
      <c r="AJ6262" t="s">
        <v>23</v>
      </c>
      <c r="AK6262" t="s">
        <v>32</v>
      </c>
      <c r="AL6262" t="str">
        <f>IF(AmazonChurn[[#This Row],[Average Monthly Expenses]]&lt;=30,"Low",IF(AmazonChurn[[#This Row],[Average Monthly Expenses]]&lt;=60,"Medium","High"))</f>
        <v>Medium</v>
      </c>
      <c r="AM6262" t="str">
        <f>IF(AmazonChurn[[#This Row],[Number of Complaints or Support]]&lt;3,"Low",IF(AmazonChurn[[#This Row],[Number of Complaints or Support]]&lt;=7,"Medium","High"))</f>
        <v>High</v>
      </c>
      <c r="AN6262" s="14">
        <f>AmazonChurn[[#This Row],[Number of Complaints or Support]]/AmazonChurn[[#This Row],[Account Length (in months)]]</f>
        <v>0.12328767123287671</v>
      </c>
    </row>
    <row r="6263" spans="1:40" x14ac:dyDescent="0.25">
      <c r="A6263" t="s">
        <v>8771</v>
      </c>
      <c r="B6263" t="s">
        <v>23</v>
      </c>
      <c r="C6263">
        <v>46</v>
      </c>
      <c r="D6263">
        <v>0</v>
      </c>
      <c r="E6263">
        <v>5</v>
      </c>
      <c r="F6263">
        <v>1</v>
      </c>
      <c r="G6263" t="s">
        <v>36</v>
      </c>
      <c r="H6263">
        <v>0</v>
      </c>
      <c r="I6263" t="s">
        <v>162</v>
      </c>
      <c r="J6263" t="s">
        <v>25</v>
      </c>
      <c r="K6263" t="s">
        <v>25</v>
      </c>
      <c r="L6263">
        <v>55</v>
      </c>
      <c r="M6263" t="s">
        <v>23</v>
      </c>
      <c r="N6263" t="s">
        <v>23</v>
      </c>
      <c r="O6263" t="s">
        <v>23</v>
      </c>
      <c r="P6263">
        <v>0</v>
      </c>
      <c r="Q6263" t="s">
        <v>36</v>
      </c>
      <c r="R6263" t="s">
        <v>26</v>
      </c>
      <c r="S6263" t="s">
        <v>38</v>
      </c>
      <c r="T6263">
        <v>55</v>
      </c>
      <c r="U6263" t="s">
        <v>9484</v>
      </c>
      <c r="V6263">
        <v>55</v>
      </c>
      <c r="W6263">
        <v>2520</v>
      </c>
      <c r="Z6263" t="s">
        <v>2375</v>
      </c>
      <c r="AA6263" s="1">
        <v>44161</v>
      </c>
      <c r="AB6263" s="1">
        <v>44442</v>
      </c>
      <c r="AC6263" t="s">
        <v>30</v>
      </c>
      <c r="AD6263" t="s">
        <v>9475</v>
      </c>
      <c r="AE6263" s="14">
        <v>56.703198793763178</v>
      </c>
      <c r="AF6263">
        <v>0</v>
      </c>
      <c r="AG6263" t="s">
        <v>69</v>
      </c>
      <c r="AH6263" t="s">
        <v>69</v>
      </c>
      <c r="AI6263" t="b">
        <v>0</v>
      </c>
      <c r="AJ6263" t="s">
        <v>23</v>
      </c>
      <c r="AK6263" t="s">
        <v>64</v>
      </c>
      <c r="AL6263" t="str">
        <f>IF(AmazonChurn[[#This Row],[Average Monthly Expenses]]&lt;=30,"Low",IF(AmazonChurn[[#This Row],[Average Monthly Expenses]]&lt;=60,"Medium","High"))</f>
        <v>Medium</v>
      </c>
      <c r="AM6263" t="str">
        <f>IF(AmazonChurn[[#This Row],[Number of Complaints or Support]]&lt;3,"Low",IF(AmazonChurn[[#This Row],[Number of Complaints or Support]]&lt;=7,"Medium","High"))</f>
        <v>Low</v>
      </c>
      <c r="AN6263" s="14">
        <f>AmazonChurn[[#This Row],[Number of Complaints or Support]]/AmazonChurn[[#This Row],[Account Length (in months)]]</f>
        <v>0</v>
      </c>
    </row>
    <row r="6264" spans="1:40" x14ac:dyDescent="0.25">
      <c r="A6264" t="s">
        <v>8772</v>
      </c>
      <c r="B6264" t="s">
        <v>36</v>
      </c>
      <c r="C6264">
        <v>1</v>
      </c>
      <c r="D6264">
        <v>3</v>
      </c>
      <c r="E6264">
        <v>4</v>
      </c>
      <c r="F6264">
        <v>1</v>
      </c>
      <c r="G6264" t="s">
        <v>36</v>
      </c>
      <c r="H6264">
        <v>0</v>
      </c>
      <c r="I6264" t="s">
        <v>217</v>
      </c>
      <c r="J6264" t="s">
        <v>25</v>
      </c>
      <c r="K6264" t="s">
        <v>25</v>
      </c>
      <c r="L6264">
        <v>59</v>
      </c>
      <c r="M6264" t="s">
        <v>23</v>
      </c>
      <c r="N6264" t="s">
        <v>23</v>
      </c>
      <c r="O6264" t="s">
        <v>23</v>
      </c>
      <c r="P6264">
        <v>0</v>
      </c>
      <c r="Q6264" t="s">
        <v>23</v>
      </c>
      <c r="R6264" t="s">
        <v>26</v>
      </c>
      <c r="S6264" t="s">
        <v>130</v>
      </c>
      <c r="T6264">
        <v>20</v>
      </c>
      <c r="U6264" t="s">
        <v>9483</v>
      </c>
      <c r="V6264">
        <v>20</v>
      </c>
      <c r="W6264">
        <v>20</v>
      </c>
      <c r="X6264" t="s">
        <v>141</v>
      </c>
      <c r="Y6264" t="s">
        <v>239</v>
      </c>
      <c r="Z6264" t="s">
        <v>1430</v>
      </c>
      <c r="AA6264" s="1">
        <v>45218</v>
      </c>
      <c r="AB6264" s="1">
        <v>44618</v>
      </c>
      <c r="AC6264" t="s">
        <v>30</v>
      </c>
      <c r="AD6264" t="s">
        <v>9475</v>
      </c>
      <c r="AE6264" s="14">
        <v>21.665421035655701</v>
      </c>
      <c r="AF6264">
        <v>3</v>
      </c>
      <c r="AG6264" t="s">
        <v>69</v>
      </c>
      <c r="AH6264" t="s">
        <v>69</v>
      </c>
      <c r="AI6264" t="b">
        <v>1</v>
      </c>
      <c r="AJ6264" t="s">
        <v>36</v>
      </c>
      <c r="AK6264" t="s">
        <v>54</v>
      </c>
      <c r="AL6264" t="str">
        <f>IF(AmazonChurn[[#This Row],[Average Monthly Expenses]]&lt;=30,"Low",IF(AmazonChurn[[#This Row],[Average Monthly Expenses]]&lt;=60,"Medium","High"))</f>
        <v>Low</v>
      </c>
      <c r="AM6264" t="str">
        <f>IF(AmazonChurn[[#This Row],[Number of Complaints or Support]]&lt;3,"Low",IF(AmazonChurn[[#This Row],[Number of Complaints or Support]]&lt;=7,"Medium","High"))</f>
        <v>Medium</v>
      </c>
      <c r="AN6264" s="14">
        <f>AmazonChurn[[#This Row],[Number of Complaints or Support]]/AmazonChurn[[#This Row],[Account Length (in months)]]</f>
        <v>3</v>
      </c>
    </row>
    <row r="6265" spans="1:40" x14ac:dyDescent="0.25">
      <c r="A6265" t="s">
        <v>8773</v>
      </c>
      <c r="B6265" t="s">
        <v>36</v>
      </c>
      <c r="C6265">
        <v>63</v>
      </c>
      <c r="D6265">
        <v>1</v>
      </c>
      <c r="E6265">
        <v>3</v>
      </c>
      <c r="F6265">
        <v>1</v>
      </c>
      <c r="G6265" t="s">
        <v>36</v>
      </c>
      <c r="H6265">
        <v>0</v>
      </c>
      <c r="I6265" t="s">
        <v>273</v>
      </c>
      <c r="J6265" t="s">
        <v>35</v>
      </c>
      <c r="K6265" t="s">
        <v>9472</v>
      </c>
      <c r="L6265">
        <v>56</v>
      </c>
      <c r="M6265" t="s">
        <v>23</v>
      </c>
      <c r="N6265" t="s">
        <v>23</v>
      </c>
      <c r="O6265" t="s">
        <v>23</v>
      </c>
      <c r="P6265">
        <v>0</v>
      </c>
      <c r="Q6265" t="s">
        <v>36</v>
      </c>
      <c r="R6265" t="s">
        <v>37</v>
      </c>
      <c r="S6265" t="s">
        <v>38</v>
      </c>
      <c r="T6265">
        <v>61</v>
      </c>
      <c r="U6265" t="s">
        <v>9484</v>
      </c>
      <c r="V6265">
        <v>61</v>
      </c>
      <c r="W6265">
        <v>3885</v>
      </c>
      <c r="X6265" t="s">
        <v>110</v>
      </c>
      <c r="Y6265" t="s">
        <v>111</v>
      </c>
      <c r="Z6265" t="s">
        <v>7326</v>
      </c>
      <c r="AA6265" s="1">
        <v>44427</v>
      </c>
      <c r="AB6265" s="1">
        <v>44182</v>
      </c>
      <c r="AC6265" t="s">
        <v>30</v>
      </c>
      <c r="AD6265" t="s">
        <v>9475</v>
      </c>
      <c r="AE6265" s="14">
        <v>65.417435401001228</v>
      </c>
      <c r="AF6265">
        <v>4</v>
      </c>
      <c r="AG6265" t="s">
        <v>31</v>
      </c>
      <c r="AH6265" t="s">
        <v>31</v>
      </c>
      <c r="AI6265" t="b">
        <v>0</v>
      </c>
      <c r="AJ6265" t="s">
        <v>23</v>
      </c>
      <c r="AK6265" t="s">
        <v>64</v>
      </c>
      <c r="AL6265" t="str">
        <f>IF(AmazonChurn[[#This Row],[Average Monthly Expenses]]&lt;=30,"Low",IF(AmazonChurn[[#This Row],[Average Monthly Expenses]]&lt;=60,"Medium","High"))</f>
        <v>High</v>
      </c>
      <c r="AM6265" t="str">
        <f>IF(AmazonChurn[[#This Row],[Number of Complaints or Support]]&lt;3,"Low",IF(AmazonChurn[[#This Row],[Number of Complaints or Support]]&lt;=7,"Medium","High"))</f>
        <v>Medium</v>
      </c>
      <c r="AN6265" s="14">
        <f>AmazonChurn[[#This Row],[Number of Complaints or Support]]/AmazonChurn[[#This Row],[Account Length (in months)]]</f>
        <v>6.3492063492063489E-2</v>
      </c>
    </row>
    <row r="6266" spans="1:40" x14ac:dyDescent="0.25">
      <c r="A6266" t="s">
        <v>8774</v>
      </c>
      <c r="B6266" t="s">
        <v>23</v>
      </c>
      <c r="C6266">
        <v>41</v>
      </c>
      <c r="D6266">
        <v>1</v>
      </c>
      <c r="E6266">
        <v>0</v>
      </c>
      <c r="F6266">
        <v>0</v>
      </c>
      <c r="G6266" t="s">
        <v>23</v>
      </c>
      <c r="H6266">
        <v>0</v>
      </c>
      <c r="I6266" t="s">
        <v>116</v>
      </c>
      <c r="J6266" t="s">
        <v>25</v>
      </c>
      <c r="K6266" t="s">
        <v>25</v>
      </c>
      <c r="L6266">
        <v>39</v>
      </c>
      <c r="M6266" t="s">
        <v>23</v>
      </c>
      <c r="N6266" t="s">
        <v>23</v>
      </c>
      <c r="O6266" t="s">
        <v>23</v>
      </c>
      <c r="P6266">
        <v>0</v>
      </c>
      <c r="Q6266" t="s">
        <v>23</v>
      </c>
      <c r="R6266" t="s">
        <v>37</v>
      </c>
      <c r="S6266" t="s">
        <v>130</v>
      </c>
      <c r="T6266">
        <v>12</v>
      </c>
      <c r="U6266" t="s">
        <v>9483</v>
      </c>
      <c r="V6266">
        <v>12</v>
      </c>
      <c r="W6266">
        <v>482</v>
      </c>
      <c r="Z6266" t="s">
        <v>5999</v>
      </c>
      <c r="AA6266" s="1">
        <v>45272</v>
      </c>
      <c r="AB6266" s="1">
        <v>45213</v>
      </c>
      <c r="AC6266" t="s">
        <v>30</v>
      </c>
      <c r="AD6266" t="s">
        <v>9475</v>
      </c>
      <c r="AE6266" s="14">
        <v>14.094812529441739</v>
      </c>
      <c r="AF6266">
        <v>2</v>
      </c>
      <c r="AG6266" t="s">
        <v>31</v>
      </c>
      <c r="AH6266" t="s">
        <v>31</v>
      </c>
      <c r="AI6266" t="b">
        <v>0</v>
      </c>
      <c r="AJ6266" t="s">
        <v>23</v>
      </c>
      <c r="AK6266" t="s">
        <v>64</v>
      </c>
      <c r="AL6266" t="str">
        <f>IF(AmazonChurn[[#This Row],[Average Monthly Expenses]]&lt;=30,"Low",IF(AmazonChurn[[#This Row],[Average Monthly Expenses]]&lt;=60,"Medium","High"))</f>
        <v>Low</v>
      </c>
      <c r="AM6266" t="str">
        <f>IF(AmazonChurn[[#This Row],[Number of Complaints or Support]]&lt;3,"Low",IF(AmazonChurn[[#This Row],[Number of Complaints or Support]]&lt;=7,"Medium","High"))</f>
        <v>Low</v>
      </c>
      <c r="AN6266" s="14">
        <f>AmazonChurn[[#This Row],[Number of Complaints or Support]]/AmazonChurn[[#This Row],[Account Length (in months)]]</f>
        <v>4.878048780487805E-2</v>
      </c>
    </row>
    <row r="6267" spans="1:40" x14ac:dyDescent="0.25">
      <c r="A6267" t="s">
        <v>8775</v>
      </c>
      <c r="B6267" t="s">
        <v>23</v>
      </c>
      <c r="C6267">
        <v>52</v>
      </c>
      <c r="D6267">
        <v>0</v>
      </c>
      <c r="E6267">
        <v>4</v>
      </c>
      <c r="F6267">
        <v>1</v>
      </c>
      <c r="G6267" t="s">
        <v>36</v>
      </c>
      <c r="H6267">
        <v>0</v>
      </c>
      <c r="I6267" t="s">
        <v>181</v>
      </c>
      <c r="J6267" t="s">
        <v>25</v>
      </c>
      <c r="K6267" t="s">
        <v>25</v>
      </c>
      <c r="L6267">
        <v>51</v>
      </c>
      <c r="M6267" t="s">
        <v>23</v>
      </c>
      <c r="N6267" t="s">
        <v>23</v>
      </c>
      <c r="O6267" t="s">
        <v>36</v>
      </c>
      <c r="P6267">
        <v>4</v>
      </c>
      <c r="Q6267" t="s">
        <v>36</v>
      </c>
      <c r="R6267" t="s">
        <v>37</v>
      </c>
      <c r="S6267" t="s">
        <v>27</v>
      </c>
      <c r="T6267">
        <v>31</v>
      </c>
      <c r="U6267" t="s">
        <v>9483</v>
      </c>
      <c r="V6267">
        <v>31</v>
      </c>
      <c r="W6267">
        <v>1633</v>
      </c>
      <c r="Z6267" t="s">
        <v>4696</v>
      </c>
      <c r="AA6267" s="1">
        <v>45255</v>
      </c>
      <c r="AB6267" s="1">
        <v>43854</v>
      </c>
      <c r="AC6267" t="s">
        <v>48</v>
      </c>
      <c r="AD6267" t="s">
        <v>9476</v>
      </c>
      <c r="AE6267" s="14">
        <v>33.920284241703143</v>
      </c>
      <c r="AF6267">
        <v>8</v>
      </c>
      <c r="AG6267" t="s">
        <v>31</v>
      </c>
      <c r="AH6267" t="s">
        <v>31</v>
      </c>
      <c r="AI6267" t="b">
        <v>0</v>
      </c>
      <c r="AJ6267" t="s">
        <v>23</v>
      </c>
      <c r="AK6267" t="s">
        <v>54</v>
      </c>
      <c r="AL6267" t="str">
        <f>IF(AmazonChurn[[#This Row],[Average Monthly Expenses]]&lt;=30,"Low",IF(AmazonChurn[[#This Row],[Average Monthly Expenses]]&lt;=60,"Medium","High"))</f>
        <v>Medium</v>
      </c>
      <c r="AM6267" t="str">
        <f>IF(AmazonChurn[[#This Row],[Number of Complaints or Support]]&lt;3,"Low",IF(AmazonChurn[[#This Row],[Number of Complaints or Support]]&lt;=7,"Medium","High"))</f>
        <v>High</v>
      </c>
      <c r="AN6267" s="14">
        <f>AmazonChurn[[#This Row],[Number of Complaints or Support]]/AmazonChurn[[#This Row],[Account Length (in months)]]</f>
        <v>0.15384615384615385</v>
      </c>
    </row>
    <row r="6268" spans="1:40" x14ac:dyDescent="0.25">
      <c r="A6268" t="s">
        <v>8776</v>
      </c>
      <c r="B6268" t="s">
        <v>23</v>
      </c>
      <c r="C6268">
        <v>64</v>
      </c>
      <c r="D6268">
        <v>0</v>
      </c>
      <c r="E6268">
        <v>0</v>
      </c>
      <c r="F6268">
        <v>0</v>
      </c>
      <c r="G6268" t="s">
        <v>23</v>
      </c>
      <c r="H6268">
        <v>0</v>
      </c>
      <c r="I6268" t="s">
        <v>184</v>
      </c>
      <c r="J6268" t="s">
        <v>35</v>
      </c>
      <c r="K6268" t="s">
        <v>9472</v>
      </c>
      <c r="L6268">
        <v>62</v>
      </c>
      <c r="M6268" t="s">
        <v>23</v>
      </c>
      <c r="N6268" t="s">
        <v>23</v>
      </c>
      <c r="O6268" t="s">
        <v>23</v>
      </c>
      <c r="P6268">
        <v>0</v>
      </c>
      <c r="Q6268" t="s">
        <v>23</v>
      </c>
      <c r="R6268" t="s">
        <v>57</v>
      </c>
      <c r="S6268" t="s">
        <v>124</v>
      </c>
      <c r="T6268">
        <v>12</v>
      </c>
      <c r="U6268" t="s">
        <v>9484</v>
      </c>
      <c r="V6268">
        <v>12</v>
      </c>
      <c r="W6268">
        <v>755</v>
      </c>
      <c r="Z6268" t="s">
        <v>6974</v>
      </c>
      <c r="AA6268" s="1">
        <v>45181</v>
      </c>
      <c r="AB6268" s="1">
        <v>45117</v>
      </c>
      <c r="AC6268" t="s">
        <v>30</v>
      </c>
      <c r="AD6268" t="s">
        <v>9475</v>
      </c>
      <c r="AE6268" s="14">
        <v>12.11172741260579</v>
      </c>
      <c r="AF6268">
        <v>1</v>
      </c>
      <c r="AG6268" t="s">
        <v>31</v>
      </c>
      <c r="AH6268" t="s">
        <v>31</v>
      </c>
      <c r="AI6268" t="b">
        <v>0</v>
      </c>
      <c r="AJ6268" t="s">
        <v>23</v>
      </c>
      <c r="AK6268" t="s">
        <v>73</v>
      </c>
      <c r="AL6268" t="str">
        <f>IF(AmazonChurn[[#This Row],[Average Monthly Expenses]]&lt;=30,"Low",IF(AmazonChurn[[#This Row],[Average Monthly Expenses]]&lt;=60,"Medium","High"))</f>
        <v>Low</v>
      </c>
      <c r="AM6268" t="str">
        <f>IF(AmazonChurn[[#This Row],[Number of Complaints or Support]]&lt;3,"Low",IF(AmazonChurn[[#This Row],[Number of Complaints or Support]]&lt;=7,"Medium","High"))</f>
        <v>Low</v>
      </c>
      <c r="AN6268" s="14">
        <f>AmazonChurn[[#This Row],[Number of Complaints or Support]]/AmazonChurn[[#This Row],[Account Length (in months)]]</f>
        <v>1.5625E-2</v>
      </c>
    </row>
    <row r="6269" spans="1:40" x14ac:dyDescent="0.25">
      <c r="A6269" t="s">
        <v>8777</v>
      </c>
      <c r="B6269" t="s">
        <v>23</v>
      </c>
      <c r="C6269">
        <v>28</v>
      </c>
      <c r="D6269">
        <v>0</v>
      </c>
      <c r="E6269">
        <v>5</v>
      </c>
      <c r="F6269">
        <v>1</v>
      </c>
      <c r="G6269" t="s">
        <v>36</v>
      </c>
      <c r="H6269">
        <v>0</v>
      </c>
      <c r="I6269" t="s">
        <v>225</v>
      </c>
      <c r="J6269" t="s">
        <v>35</v>
      </c>
      <c r="K6269" t="s">
        <v>9472</v>
      </c>
      <c r="L6269">
        <v>76</v>
      </c>
      <c r="M6269" t="s">
        <v>23</v>
      </c>
      <c r="N6269" t="s">
        <v>36</v>
      </c>
      <c r="O6269" t="s">
        <v>23</v>
      </c>
      <c r="P6269">
        <v>0</v>
      </c>
      <c r="Q6269" t="s">
        <v>23</v>
      </c>
      <c r="R6269" t="s">
        <v>57</v>
      </c>
      <c r="S6269" t="s">
        <v>124</v>
      </c>
      <c r="T6269">
        <v>28</v>
      </c>
      <c r="U6269" t="s">
        <v>9484</v>
      </c>
      <c r="V6269">
        <v>28</v>
      </c>
      <c r="W6269">
        <v>779</v>
      </c>
      <c r="Z6269" t="s">
        <v>3809</v>
      </c>
      <c r="AA6269" s="1">
        <v>45133</v>
      </c>
      <c r="AB6269" s="1">
        <v>44313</v>
      </c>
      <c r="AC6269" t="s">
        <v>30</v>
      </c>
      <c r="AD6269" t="s">
        <v>9475</v>
      </c>
      <c r="AE6269" s="14">
        <v>33.017235629924393</v>
      </c>
      <c r="AF6269">
        <v>8</v>
      </c>
      <c r="AG6269" t="s">
        <v>53</v>
      </c>
      <c r="AH6269" t="s">
        <v>9480</v>
      </c>
      <c r="AI6269" t="b">
        <v>1</v>
      </c>
      <c r="AJ6269" t="s">
        <v>36</v>
      </c>
      <c r="AK6269" t="s">
        <v>54</v>
      </c>
      <c r="AL6269" t="str">
        <f>IF(AmazonChurn[[#This Row],[Average Monthly Expenses]]&lt;=30,"Low",IF(AmazonChurn[[#This Row],[Average Monthly Expenses]]&lt;=60,"Medium","High"))</f>
        <v>Medium</v>
      </c>
      <c r="AM6269" t="str">
        <f>IF(AmazonChurn[[#This Row],[Number of Complaints or Support]]&lt;3,"Low",IF(AmazonChurn[[#This Row],[Number of Complaints or Support]]&lt;=7,"Medium","High"))</f>
        <v>High</v>
      </c>
      <c r="AN6269" s="14">
        <f>AmazonChurn[[#This Row],[Number of Complaints or Support]]/AmazonChurn[[#This Row],[Account Length (in months)]]</f>
        <v>0.2857142857142857</v>
      </c>
    </row>
    <row r="6270" spans="1:40" x14ac:dyDescent="0.25">
      <c r="A6270" t="s">
        <v>8778</v>
      </c>
      <c r="B6270" t="s">
        <v>23</v>
      </c>
      <c r="C6270">
        <v>55</v>
      </c>
      <c r="D6270">
        <v>0</v>
      </c>
      <c r="E6270">
        <v>6</v>
      </c>
      <c r="F6270">
        <v>0</v>
      </c>
      <c r="G6270" t="s">
        <v>23</v>
      </c>
      <c r="H6270">
        <v>37</v>
      </c>
      <c r="I6270" t="s">
        <v>145</v>
      </c>
      <c r="J6270" t="s">
        <v>35</v>
      </c>
      <c r="K6270" t="s">
        <v>9472</v>
      </c>
      <c r="L6270">
        <v>59</v>
      </c>
      <c r="M6270" t="s">
        <v>23</v>
      </c>
      <c r="N6270" t="s">
        <v>23</v>
      </c>
      <c r="O6270" t="s">
        <v>36</v>
      </c>
      <c r="P6270">
        <v>3</v>
      </c>
      <c r="Q6270" t="s">
        <v>36</v>
      </c>
      <c r="R6270" t="s">
        <v>37</v>
      </c>
      <c r="S6270" t="s">
        <v>27</v>
      </c>
      <c r="T6270">
        <v>17</v>
      </c>
      <c r="U6270" t="s">
        <v>9483</v>
      </c>
      <c r="V6270">
        <v>17</v>
      </c>
      <c r="W6270">
        <v>945</v>
      </c>
      <c r="Z6270" t="s">
        <v>1663</v>
      </c>
      <c r="AA6270" s="1">
        <v>44012</v>
      </c>
      <c r="AB6270" s="1">
        <v>44317</v>
      </c>
      <c r="AC6270" t="s">
        <v>41</v>
      </c>
      <c r="AD6270" t="s">
        <v>9477</v>
      </c>
      <c r="AE6270" s="14">
        <v>16.49293383729929</v>
      </c>
      <c r="AF6270">
        <v>7</v>
      </c>
      <c r="AG6270" t="s">
        <v>69</v>
      </c>
      <c r="AH6270" t="s">
        <v>69</v>
      </c>
      <c r="AI6270" t="b">
        <v>1</v>
      </c>
      <c r="AJ6270" t="s">
        <v>36</v>
      </c>
      <c r="AK6270" t="s">
        <v>54</v>
      </c>
      <c r="AL6270" t="str">
        <f>IF(AmazonChurn[[#This Row],[Average Monthly Expenses]]&lt;=30,"Low",IF(AmazonChurn[[#This Row],[Average Monthly Expenses]]&lt;=60,"Medium","High"))</f>
        <v>Low</v>
      </c>
      <c r="AM6270" t="str">
        <f>IF(AmazonChurn[[#This Row],[Number of Complaints or Support]]&lt;3,"Low",IF(AmazonChurn[[#This Row],[Number of Complaints or Support]]&lt;=7,"Medium","High"))</f>
        <v>Medium</v>
      </c>
      <c r="AN6270" s="14">
        <f>AmazonChurn[[#This Row],[Number of Complaints or Support]]/AmazonChurn[[#This Row],[Account Length (in months)]]</f>
        <v>0.12727272727272726</v>
      </c>
    </row>
    <row r="6271" spans="1:40" x14ac:dyDescent="0.25">
      <c r="A6271" t="s">
        <v>8779</v>
      </c>
      <c r="B6271" t="s">
        <v>23</v>
      </c>
      <c r="C6271">
        <v>73</v>
      </c>
      <c r="D6271">
        <v>0</v>
      </c>
      <c r="E6271">
        <v>5</v>
      </c>
      <c r="F6271">
        <v>1</v>
      </c>
      <c r="G6271" t="s">
        <v>36</v>
      </c>
      <c r="H6271">
        <v>0</v>
      </c>
      <c r="I6271" t="s">
        <v>213</v>
      </c>
      <c r="J6271" t="s">
        <v>35</v>
      </c>
      <c r="K6271" t="s">
        <v>9472</v>
      </c>
      <c r="L6271">
        <v>30</v>
      </c>
      <c r="M6271" t="s">
        <v>23</v>
      </c>
      <c r="N6271" t="s">
        <v>23</v>
      </c>
      <c r="O6271" t="s">
        <v>36</v>
      </c>
      <c r="P6271">
        <v>4</v>
      </c>
      <c r="Q6271" t="s">
        <v>36</v>
      </c>
      <c r="R6271" t="s">
        <v>57</v>
      </c>
      <c r="S6271" t="s">
        <v>124</v>
      </c>
      <c r="T6271">
        <v>28</v>
      </c>
      <c r="U6271" t="s">
        <v>9484</v>
      </c>
      <c r="V6271">
        <v>28</v>
      </c>
      <c r="W6271">
        <v>2014</v>
      </c>
      <c r="Z6271" t="s">
        <v>1263</v>
      </c>
      <c r="AA6271" s="1">
        <v>44613</v>
      </c>
      <c r="AB6271" s="1">
        <v>44457</v>
      </c>
      <c r="AC6271" t="s">
        <v>30</v>
      </c>
      <c r="AD6271" t="s">
        <v>9475</v>
      </c>
      <c r="AE6271" s="14">
        <v>23.312411108267</v>
      </c>
      <c r="AF6271">
        <v>4</v>
      </c>
      <c r="AG6271" t="s">
        <v>53</v>
      </c>
      <c r="AH6271" t="s">
        <v>9480</v>
      </c>
      <c r="AI6271" t="b">
        <v>0</v>
      </c>
      <c r="AJ6271" t="s">
        <v>23</v>
      </c>
      <c r="AK6271" t="s">
        <v>32</v>
      </c>
      <c r="AL6271" t="str">
        <f>IF(AmazonChurn[[#This Row],[Average Monthly Expenses]]&lt;=30,"Low",IF(AmazonChurn[[#This Row],[Average Monthly Expenses]]&lt;=60,"Medium","High"))</f>
        <v>Low</v>
      </c>
      <c r="AM6271" t="str">
        <f>IF(AmazonChurn[[#This Row],[Number of Complaints or Support]]&lt;3,"Low",IF(AmazonChurn[[#This Row],[Number of Complaints or Support]]&lt;=7,"Medium","High"))</f>
        <v>Medium</v>
      </c>
      <c r="AN6271" s="14">
        <f>AmazonChurn[[#This Row],[Number of Complaints or Support]]/AmazonChurn[[#This Row],[Account Length (in months)]]</f>
        <v>5.4794520547945202E-2</v>
      </c>
    </row>
    <row r="6272" spans="1:40" x14ac:dyDescent="0.25">
      <c r="A6272" t="s">
        <v>8780</v>
      </c>
      <c r="B6272" t="s">
        <v>23</v>
      </c>
      <c r="C6272">
        <v>51</v>
      </c>
      <c r="D6272">
        <v>0</v>
      </c>
      <c r="E6272">
        <v>2</v>
      </c>
      <c r="F6272">
        <v>1</v>
      </c>
      <c r="G6272" t="s">
        <v>36</v>
      </c>
      <c r="H6272">
        <v>0</v>
      </c>
      <c r="I6272" t="s">
        <v>184</v>
      </c>
      <c r="J6272" t="s">
        <v>25</v>
      </c>
      <c r="K6272" t="s">
        <v>25</v>
      </c>
      <c r="L6272">
        <v>55</v>
      </c>
      <c r="M6272" t="s">
        <v>23</v>
      </c>
      <c r="N6272" t="s">
        <v>23</v>
      </c>
      <c r="O6272" t="s">
        <v>23</v>
      </c>
      <c r="P6272">
        <v>0</v>
      </c>
      <c r="Q6272" t="s">
        <v>23</v>
      </c>
      <c r="R6272" t="s">
        <v>26</v>
      </c>
      <c r="S6272" t="s">
        <v>124</v>
      </c>
      <c r="T6272">
        <v>27</v>
      </c>
      <c r="U6272" t="s">
        <v>9484</v>
      </c>
      <c r="V6272">
        <v>27</v>
      </c>
      <c r="W6272">
        <v>1372</v>
      </c>
      <c r="Z6272" t="s">
        <v>4894</v>
      </c>
      <c r="AA6272" s="1">
        <v>43933</v>
      </c>
      <c r="AB6272" s="1">
        <v>44236</v>
      </c>
      <c r="AC6272" t="s">
        <v>30</v>
      </c>
      <c r="AD6272" t="s">
        <v>9475</v>
      </c>
      <c r="AE6272" s="14">
        <v>25.753073878611129</v>
      </c>
      <c r="AF6272">
        <v>7</v>
      </c>
      <c r="AG6272" t="s">
        <v>69</v>
      </c>
      <c r="AH6272" t="s">
        <v>69</v>
      </c>
      <c r="AI6272" t="b">
        <v>0</v>
      </c>
      <c r="AJ6272" t="s">
        <v>23</v>
      </c>
      <c r="AK6272" t="s">
        <v>64</v>
      </c>
      <c r="AL6272" t="str">
        <f>IF(AmazonChurn[[#This Row],[Average Monthly Expenses]]&lt;=30,"Low",IF(AmazonChurn[[#This Row],[Average Monthly Expenses]]&lt;=60,"Medium","High"))</f>
        <v>Low</v>
      </c>
      <c r="AM6272" t="str">
        <f>IF(AmazonChurn[[#This Row],[Number of Complaints or Support]]&lt;3,"Low",IF(AmazonChurn[[#This Row],[Number of Complaints or Support]]&lt;=7,"Medium","High"))</f>
        <v>Medium</v>
      </c>
      <c r="AN6272" s="14">
        <f>AmazonChurn[[#This Row],[Number of Complaints or Support]]/AmazonChurn[[#This Row],[Account Length (in months)]]</f>
        <v>0.13725490196078433</v>
      </c>
    </row>
    <row r="6273" spans="1:40" x14ac:dyDescent="0.25">
      <c r="A6273" t="s">
        <v>8781</v>
      </c>
      <c r="B6273" t="s">
        <v>36</v>
      </c>
      <c r="C6273">
        <v>1</v>
      </c>
      <c r="D6273">
        <v>2</v>
      </c>
      <c r="E6273">
        <v>2</v>
      </c>
      <c r="F6273">
        <v>1</v>
      </c>
      <c r="G6273" t="s">
        <v>36</v>
      </c>
      <c r="H6273">
        <v>0</v>
      </c>
      <c r="I6273" t="s">
        <v>213</v>
      </c>
      <c r="J6273" t="s">
        <v>25</v>
      </c>
      <c r="K6273" t="s">
        <v>25</v>
      </c>
      <c r="L6273">
        <v>40</v>
      </c>
      <c r="M6273" t="s">
        <v>23</v>
      </c>
      <c r="N6273" t="s">
        <v>23</v>
      </c>
      <c r="O6273" t="s">
        <v>23</v>
      </c>
      <c r="P6273">
        <v>0</v>
      </c>
      <c r="Q6273" t="s">
        <v>23</v>
      </c>
      <c r="R6273" t="s">
        <v>26</v>
      </c>
      <c r="S6273" t="s">
        <v>176</v>
      </c>
      <c r="T6273">
        <v>32</v>
      </c>
      <c r="U6273" t="s">
        <v>9486</v>
      </c>
      <c r="V6273">
        <v>32</v>
      </c>
      <c r="W6273">
        <v>32</v>
      </c>
      <c r="X6273" t="s">
        <v>46</v>
      </c>
      <c r="Y6273" t="s">
        <v>220</v>
      </c>
      <c r="Z6273" t="s">
        <v>3293</v>
      </c>
      <c r="AA6273" s="1">
        <v>44802</v>
      </c>
      <c r="AB6273" s="1">
        <v>45289</v>
      </c>
      <c r="AC6273" t="s">
        <v>48</v>
      </c>
      <c r="AD6273" t="s">
        <v>9476</v>
      </c>
      <c r="AE6273" s="14">
        <v>29.070461551858131</v>
      </c>
      <c r="AF6273">
        <v>1</v>
      </c>
      <c r="AG6273" t="s">
        <v>31</v>
      </c>
      <c r="AH6273" t="s">
        <v>31</v>
      </c>
      <c r="AI6273" t="b">
        <v>0</v>
      </c>
      <c r="AJ6273" t="s">
        <v>23</v>
      </c>
      <c r="AK6273" t="s">
        <v>54</v>
      </c>
      <c r="AL6273" t="str">
        <f>IF(AmazonChurn[[#This Row],[Average Monthly Expenses]]&lt;=30,"Low",IF(AmazonChurn[[#This Row],[Average Monthly Expenses]]&lt;=60,"Medium","High"))</f>
        <v>Low</v>
      </c>
      <c r="AM6273" t="str">
        <f>IF(AmazonChurn[[#This Row],[Number of Complaints or Support]]&lt;3,"Low",IF(AmazonChurn[[#This Row],[Number of Complaints or Support]]&lt;=7,"Medium","High"))</f>
        <v>Low</v>
      </c>
      <c r="AN6273" s="14">
        <f>AmazonChurn[[#This Row],[Number of Complaints or Support]]/AmazonChurn[[#This Row],[Account Length (in months)]]</f>
        <v>1</v>
      </c>
    </row>
    <row r="6274" spans="1:40" x14ac:dyDescent="0.25">
      <c r="A6274" t="s">
        <v>8782</v>
      </c>
      <c r="B6274" t="s">
        <v>23</v>
      </c>
      <c r="C6274">
        <v>1</v>
      </c>
      <c r="D6274">
        <v>0</v>
      </c>
      <c r="E6274">
        <v>0</v>
      </c>
      <c r="F6274">
        <v>0</v>
      </c>
      <c r="G6274" t="s">
        <v>23</v>
      </c>
      <c r="H6274">
        <v>0</v>
      </c>
      <c r="I6274" t="s">
        <v>167</v>
      </c>
      <c r="J6274" t="s">
        <v>35</v>
      </c>
      <c r="K6274" t="s">
        <v>9472</v>
      </c>
      <c r="L6274">
        <v>22</v>
      </c>
      <c r="M6274" t="s">
        <v>36</v>
      </c>
      <c r="N6274" t="s">
        <v>23</v>
      </c>
      <c r="O6274" t="s">
        <v>23</v>
      </c>
      <c r="P6274">
        <v>0</v>
      </c>
      <c r="Q6274" t="s">
        <v>23</v>
      </c>
      <c r="R6274" t="s">
        <v>26</v>
      </c>
      <c r="S6274" t="s">
        <v>130</v>
      </c>
      <c r="T6274">
        <v>9</v>
      </c>
      <c r="U6274" t="s">
        <v>9483</v>
      </c>
      <c r="V6274">
        <v>9</v>
      </c>
      <c r="W6274">
        <v>9</v>
      </c>
      <c r="Z6274" t="s">
        <v>1296</v>
      </c>
      <c r="AA6274" s="1">
        <v>44776</v>
      </c>
      <c r="AB6274" s="1">
        <v>43884</v>
      </c>
      <c r="AC6274" t="s">
        <v>48</v>
      </c>
      <c r="AD6274" t="s">
        <v>9476</v>
      </c>
      <c r="AE6274" s="14">
        <v>7.4992836098711324</v>
      </c>
      <c r="AF6274">
        <v>10</v>
      </c>
      <c r="AG6274" t="s">
        <v>31</v>
      </c>
      <c r="AH6274" t="s">
        <v>31</v>
      </c>
      <c r="AI6274" t="b">
        <v>0</v>
      </c>
      <c r="AJ6274" t="s">
        <v>23</v>
      </c>
      <c r="AK6274" t="s">
        <v>64</v>
      </c>
      <c r="AL6274" t="str">
        <f>IF(AmazonChurn[[#This Row],[Average Monthly Expenses]]&lt;=30,"Low",IF(AmazonChurn[[#This Row],[Average Monthly Expenses]]&lt;=60,"Medium","High"))</f>
        <v>Low</v>
      </c>
      <c r="AM6274" t="str">
        <f>IF(AmazonChurn[[#This Row],[Number of Complaints or Support]]&lt;3,"Low",IF(AmazonChurn[[#This Row],[Number of Complaints or Support]]&lt;=7,"Medium","High"))</f>
        <v>High</v>
      </c>
      <c r="AN6274" s="14">
        <f>AmazonChurn[[#This Row],[Number of Complaints or Support]]/AmazonChurn[[#This Row],[Account Length (in months)]]</f>
        <v>10</v>
      </c>
    </row>
    <row r="6275" spans="1:40" x14ac:dyDescent="0.25">
      <c r="A6275" t="s">
        <v>8783</v>
      </c>
      <c r="B6275" t="s">
        <v>23</v>
      </c>
      <c r="C6275">
        <v>30</v>
      </c>
      <c r="D6275">
        <v>2</v>
      </c>
      <c r="E6275">
        <v>6</v>
      </c>
      <c r="F6275">
        <v>1</v>
      </c>
      <c r="G6275" t="s">
        <v>36</v>
      </c>
      <c r="H6275">
        <v>0</v>
      </c>
      <c r="I6275" t="s">
        <v>346</v>
      </c>
      <c r="J6275" t="s">
        <v>35</v>
      </c>
      <c r="K6275" t="s">
        <v>9472</v>
      </c>
      <c r="L6275">
        <v>80</v>
      </c>
      <c r="M6275" t="s">
        <v>23</v>
      </c>
      <c r="N6275" t="s">
        <v>36</v>
      </c>
      <c r="O6275" t="s">
        <v>23</v>
      </c>
      <c r="P6275">
        <v>0</v>
      </c>
      <c r="Q6275" t="s">
        <v>36</v>
      </c>
      <c r="R6275" t="s">
        <v>26</v>
      </c>
      <c r="S6275" t="s">
        <v>38</v>
      </c>
      <c r="T6275">
        <v>67</v>
      </c>
      <c r="U6275" t="s">
        <v>9484</v>
      </c>
      <c r="V6275">
        <v>67</v>
      </c>
      <c r="W6275">
        <v>2010</v>
      </c>
      <c r="Z6275" t="s">
        <v>7366</v>
      </c>
      <c r="AA6275" s="1">
        <v>45048</v>
      </c>
      <c r="AB6275" s="1">
        <v>44085</v>
      </c>
      <c r="AC6275" t="s">
        <v>48</v>
      </c>
      <c r="AD6275" t="s">
        <v>9476</v>
      </c>
      <c r="AE6275" s="14">
        <v>59.645100719993813</v>
      </c>
      <c r="AF6275">
        <v>10</v>
      </c>
      <c r="AG6275" t="s">
        <v>69</v>
      </c>
      <c r="AH6275" t="s">
        <v>69</v>
      </c>
      <c r="AI6275" t="b">
        <v>1</v>
      </c>
      <c r="AJ6275" t="s">
        <v>36</v>
      </c>
      <c r="AK6275" t="s">
        <v>73</v>
      </c>
      <c r="AL6275" t="str">
        <f>IF(AmazonChurn[[#This Row],[Average Monthly Expenses]]&lt;=30,"Low",IF(AmazonChurn[[#This Row],[Average Monthly Expenses]]&lt;=60,"Medium","High"))</f>
        <v>Medium</v>
      </c>
      <c r="AM6275" t="str">
        <f>IF(AmazonChurn[[#This Row],[Number of Complaints or Support]]&lt;3,"Low",IF(AmazonChurn[[#This Row],[Number of Complaints or Support]]&lt;=7,"Medium","High"))</f>
        <v>High</v>
      </c>
      <c r="AN6275" s="14">
        <f>AmazonChurn[[#This Row],[Number of Complaints or Support]]/AmazonChurn[[#This Row],[Account Length (in months)]]</f>
        <v>0.33333333333333331</v>
      </c>
    </row>
    <row r="6276" spans="1:40" x14ac:dyDescent="0.25">
      <c r="A6276" t="s">
        <v>8784</v>
      </c>
      <c r="B6276" t="s">
        <v>23</v>
      </c>
      <c r="C6276">
        <v>17</v>
      </c>
      <c r="D6276">
        <v>0</v>
      </c>
      <c r="E6276">
        <v>10</v>
      </c>
      <c r="F6276">
        <v>1</v>
      </c>
      <c r="G6276" t="s">
        <v>36</v>
      </c>
      <c r="H6276">
        <v>0</v>
      </c>
      <c r="I6276" t="s">
        <v>24</v>
      </c>
      <c r="J6276" t="s">
        <v>25</v>
      </c>
      <c r="K6276" t="s">
        <v>25</v>
      </c>
      <c r="L6276">
        <v>28</v>
      </c>
      <c r="M6276" t="s">
        <v>36</v>
      </c>
      <c r="N6276" t="s">
        <v>23</v>
      </c>
      <c r="O6276" t="s">
        <v>23</v>
      </c>
      <c r="P6276">
        <v>0</v>
      </c>
      <c r="Q6276" t="s">
        <v>23</v>
      </c>
      <c r="R6276" t="s">
        <v>37</v>
      </c>
      <c r="S6276" t="s">
        <v>130</v>
      </c>
      <c r="T6276">
        <v>25</v>
      </c>
      <c r="U6276" t="s">
        <v>9483</v>
      </c>
      <c r="V6276">
        <v>25</v>
      </c>
      <c r="W6276">
        <v>408</v>
      </c>
      <c r="Z6276" t="s">
        <v>854</v>
      </c>
      <c r="AA6276" s="1">
        <v>43987</v>
      </c>
      <c r="AB6276" s="1">
        <v>45053</v>
      </c>
      <c r="AC6276" t="s">
        <v>48</v>
      </c>
      <c r="AD6276" t="s">
        <v>9476</v>
      </c>
      <c r="AE6276" s="14">
        <v>26.689178973099089</v>
      </c>
      <c r="AF6276">
        <v>4</v>
      </c>
      <c r="AG6276" t="s">
        <v>31</v>
      </c>
      <c r="AH6276" t="s">
        <v>31</v>
      </c>
      <c r="AI6276" t="b">
        <v>1</v>
      </c>
      <c r="AJ6276" t="s">
        <v>36</v>
      </c>
      <c r="AK6276" t="s">
        <v>54</v>
      </c>
      <c r="AL6276" t="str">
        <f>IF(AmazonChurn[[#This Row],[Average Monthly Expenses]]&lt;=30,"Low",IF(AmazonChurn[[#This Row],[Average Monthly Expenses]]&lt;=60,"Medium","High"))</f>
        <v>Low</v>
      </c>
      <c r="AM6276" t="str">
        <f>IF(AmazonChurn[[#This Row],[Number of Complaints or Support]]&lt;3,"Low",IF(AmazonChurn[[#This Row],[Number of Complaints or Support]]&lt;=7,"Medium","High"))</f>
        <v>Medium</v>
      </c>
      <c r="AN6276" s="14">
        <f>AmazonChurn[[#This Row],[Number of Complaints or Support]]/AmazonChurn[[#This Row],[Account Length (in months)]]</f>
        <v>0.23529411764705882</v>
      </c>
    </row>
    <row r="6277" spans="1:40" x14ac:dyDescent="0.25">
      <c r="A6277" t="s">
        <v>8785</v>
      </c>
      <c r="B6277" t="s">
        <v>36</v>
      </c>
      <c r="C6277">
        <v>4</v>
      </c>
      <c r="D6277">
        <v>0</v>
      </c>
      <c r="E6277">
        <v>29</v>
      </c>
      <c r="F6277">
        <v>1</v>
      </c>
      <c r="G6277" t="s">
        <v>36</v>
      </c>
      <c r="H6277">
        <v>0</v>
      </c>
      <c r="I6277" t="s">
        <v>145</v>
      </c>
      <c r="J6277" t="s">
        <v>35</v>
      </c>
      <c r="K6277" t="s">
        <v>9472</v>
      </c>
      <c r="L6277">
        <v>59</v>
      </c>
      <c r="M6277" t="s">
        <v>23</v>
      </c>
      <c r="N6277" t="s">
        <v>23</v>
      </c>
      <c r="O6277" t="s">
        <v>36</v>
      </c>
      <c r="P6277">
        <v>3</v>
      </c>
      <c r="Q6277" t="s">
        <v>23</v>
      </c>
      <c r="R6277" t="s">
        <v>26</v>
      </c>
      <c r="S6277" t="s">
        <v>124</v>
      </c>
      <c r="T6277">
        <v>18</v>
      </c>
      <c r="U6277" t="s">
        <v>9484</v>
      </c>
      <c r="V6277">
        <v>18</v>
      </c>
      <c r="W6277">
        <v>78</v>
      </c>
      <c r="X6277" t="s">
        <v>94</v>
      </c>
      <c r="Y6277" t="s">
        <v>542</v>
      </c>
      <c r="Z6277" t="s">
        <v>6040</v>
      </c>
      <c r="AA6277" s="1">
        <v>45052</v>
      </c>
      <c r="AB6277" s="1">
        <v>45009</v>
      </c>
      <c r="AC6277" t="s">
        <v>30</v>
      </c>
      <c r="AD6277" t="s">
        <v>9475</v>
      </c>
      <c r="AE6277" s="14">
        <v>18.02979595439081</v>
      </c>
      <c r="AF6277">
        <v>9</v>
      </c>
      <c r="AG6277" t="s">
        <v>53</v>
      </c>
      <c r="AH6277" t="s">
        <v>9480</v>
      </c>
      <c r="AI6277" t="b">
        <v>0</v>
      </c>
      <c r="AJ6277" t="s">
        <v>23</v>
      </c>
      <c r="AK6277" t="s">
        <v>64</v>
      </c>
      <c r="AL6277" t="str">
        <f>IF(AmazonChurn[[#This Row],[Average Monthly Expenses]]&lt;=30,"Low",IF(AmazonChurn[[#This Row],[Average Monthly Expenses]]&lt;=60,"Medium","High"))</f>
        <v>Low</v>
      </c>
      <c r="AM6277" t="str">
        <f>IF(AmazonChurn[[#This Row],[Number of Complaints or Support]]&lt;3,"Low",IF(AmazonChurn[[#This Row],[Number of Complaints or Support]]&lt;=7,"Medium","High"))</f>
        <v>High</v>
      </c>
      <c r="AN6277" s="14">
        <f>AmazonChurn[[#This Row],[Number of Complaints or Support]]/AmazonChurn[[#This Row],[Account Length (in months)]]</f>
        <v>2.25</v>
      </c>
    </row>
    <row r="6278" spans="1:40" x14ac:dyDescent="0.25">
      <c r="A6278" t="s">
        <v>8786</v>
      </c>
      <c r="B6278" t="s">
        <v>23</v>
      </c>
      <c r="C6278">
        <v>18</v>
      </c>
      <c r="D6278">
        <v>0</v>
      </c>
      <c r="E6278">
        <v>0</v>
      </c>
      <c r="F6278">
        <v>0</v>
      </c>
      <c r="G6278" t="s">
        <v>23</v>
      </c>
      <c r="H6278">
        <v>0</v>
      </c>
      <c r="I6278" t="s">
        <v>156</v>
      </c>
      <c r="J6278" t="s">
        <v>25</v>
      </c>
      <c r="K6278" t="s">
        <v>25</v>
      </c>
      <c r="L6278">
        <v>57</v>
      </c>
      <c r="M6278" t="s">
        <v>23</v>
      </c>
      <c r="N6278" t="s">
        <v>23</v>
      </c>
      <c r="O6278" t="s">
        <v>23</v>
      </c>
      <c r="P6278">
        <v>0</v>
      </c>
      <c r="Q6278" t="s">
        <v>23</v>
      </c>
      <c r="R6278" t="s">
        <v>57</v>
      </c>
      <c r="S6278" t="s">
        <v>130</v>
      </c>
      <c r="T6278">
        <v>8</v>
      </c>
      <c r="U6278" t="s">
        <v>9483</v>
      </c>
      <c r="V6278">
        <v>8</v>
      </c>
      <c r="W6278">
        <v>155</v>
      </c>
      <c r="Z6278" t="s">
        <v>4591</v>
      </c>
      <c r="AA6278" s="1">
        <v>44182</v>
      </c>
      <c r="AB6278" s="1">
        <v>45103</v>
      </c>
      <c r="AC6278" t="s">
        <v>30</v>
      </c>
      <c r="AD6278" t="s">
        <v>9475</v>
      </c>
      <c r="AE6278" s="14">
        <v>7.8336217705336981</v>
      </c>
      <c r="AF6278">
        <v>10</v>
      </c>
      <c r="AG6278" t="s">
        <v>31</v>
      </c>
      <c r="AH6278" t="s">
        <v>31</v>
      </c>
      <c r="AI6278" t="b">
        <v>0</v>
      </c>
      <c r="AJ6278" t="s">
        <v>23</v>
      </c>
      <c r="AK6278" t="s">
        <v>54</v>
      </c>
      <c r="AL6278" t="str">
        <f>IF(AmazonChurn[[#This Row],[Average Monthly Expenses]]&lt;=30,"Low",IF(AmazonChurn[[#This Row],[Average Monthly Expenses]]&lt;=60,"Medium","High"))</f>
        <v>Low</v>
      </c>
      <c r="AM6278" t="str">
        <f>IF(AmazonChurn[[#This Row],[Number of Complaints or Support]]&lt;3,"Low",IF(AmazonChurn[[#This Row],[Number of Complaints or Support]]&lt;=7,"Medium","High"))</f>
        <v>High</v>
      </c>
      <c r="AN6278" s="14">
        <f>AmazonChurn[[#This Row],[Number of Complaints or Support]]/AmazonChurn[[#This Row],[Account Length (in months)]]</f>
        <v>0.55555555555555558</v>
      </c>
    </row>
    <row r="6279" spans="1:40" x14ac:dyDescent="0.25">
      <c r="A6279" t="s">
        <v>6924</v>
      </c>
      <c r="B6279" t="s">
        <v>36</v>
      </c>
      <c r="C6279">
        <v>1</v>
      </c>
      <c r="D6279">
        <v>2</v>
      </c>
      <c r="E6279">
        <v>9</v>
      </c>
      <c r="F6279">
        <v>1</v>
      </c>
      <c r="G6279" t="s">
        <v>36</v>
      </c>
      <c r="H6279">
        <v>0</v>
      </c>
      <c r="I6279" t="s">
        <v>145</v>
      </c>
      <c r="J6279" t="s">
        <v>25</v>
      </c>
      <c r="K6279" t="s">
        <v>25</v>
      </c>
      <c r="L6279">
        <v>44</v>
      </c>
      <c r="M6279" t="s">
        <v>23</v>
      </c>
      <c r="N6279" t="s">
        <v>23</v>
      </c>
      <c r="O6279" t="s">
        <v>23</v>
      </c>
      <c r="P6279">
        <v>0</v>
      </c>
      <c r="Q6279" t="s">
        <v>23</v>
      </c>
      <c r="R6279" t="s">
        <v>26</v>
      </c>
      <c r="S6279" t="s">
        <v>27</v>
      </c>
      <c r="T6279">
        <v>39</v>
      </c>
      <c r="U6279" t="s">
        <v>9483</v>
      </c>
      <c r="V6279">
        <v>39</v>
      </c>
      <c r="W6279">
        <v>39</v>
      </c>
      <c r="X6279" t="s">
        <v>163</v>
      </c>
      <c r="Y6279" t="s">
        <v>164</v>
      </c>
      <c r="Z6279" t="s">
        <v>8787</v>
      </c>
      <c r="AA6279" s="1">
        <v>44808</v>
      </c>
      <c r="AB6279" s="1">
        <v>44001</v>
      </c>
      <c r="AC6279" t="s">
        <v>41</v>
      </c>
      <c r="AD6279" t="s">
        <v>9477</v>
      </c>
      <c r="AE6279" s="14">
        <v>34.201170392705883</v>
      </c>
      <c r="AF6279">
        <v>3</v>
      </c>
      <c r="AG6279" t="s">
        <v>31</v>
      </c>
      <c r="AH6279" t="s">
        <v>31</v>
      </c>
      <c r="AI6279" t="b">
        <v>1</v>
      </c>
      <c r="AJ6279" t="s">
        <v>36</v>
      </c>
      <c r="AK6279" t="s">
        <v>54</v>
      </c>
      <c r="AL6279" t="str">
        <f>IF(AmazonChurn[[#This Row],[Average Monthly Expenses]]&lt;=30,"Low",IF(AmazonChurn[[#This Row],[Average Monthly Expenses]]&lt;=60,"Medium","High"))</f>
        <v>Medium</v>
      </c>
      <c r="AM6279" t="str">
        <f>IF(AmazonChurn[[#This Row],[Number of Complaints or Support]]&lt;3,"Low",IF(AmazonChurn[[#This Row],[Number of Complaints or Support]]&lt;=7,"Medium","High"))</f>
        <v>Medium</v>
      </c>
      <c r="AN6279" s="14">
        <f>AmazonChurn[[#This Row],[Number of Complaints or Support]]/AmazonChurn[[#This Row],[Account Length (in months)]]</f>
        <v>3</v>
      </c>
    </row>
    <row r="6280" spans="1:40" x14ac:dyDescent="0.25">
      <c r="A6280" t="s">
        <v>8788</v>
      </c>
      <c r="B6280" t="s">
        <v>23</v>
      </c>
      <c r="C6280">
        <v>64</v>
      </c>
      <c r="D6280">
        <v>0</v>
      </c>
      <c r="E6280">
        <v>15</v>
      </c>
      <c r="F6280">
        <v>0</v>
      </c>
      <c r="G6280" t="s">
        <v>23</v>
      </c>
      <c r="H6280">
        <v>48</v>
      </c>
      <c r="I6280" t="s">
        <v>276</v>
      </c>
      <c r="J6280" t="s">
        <v>35</v>
      </c>
      <c r="K6280" t="s">
        <v>9472</v>
      </c>
      <c r="L6280">
        <v>25</v>
      </c>
      <c r="M6280" t="s">
        <v>36</v>
      </c>
      <c r="N6280" t="s">
        <v>23</v>
      </c>
      <c r="O6280" t="s">
        <v>23</v>
      </c>
      <c r="P6280">
        <v>0</v>
      </c>
      <c r="Q6280" t="s">
        <v>23</v>
      </c>
      <c r="R6280" t="s">
        <v>26</v>
      </c>
      <c r="S6280" t="s">
        <v>38</v>
      </c>
      <c r="T6280">
        <v>43</v>
      </c>
      <c r="U6280" t="s">
        <v>9484</v>
      </c>
      <c r="V6280">
        <v>43</v>
      </c>
      <c r="W6280">
        <v>2758</v>
      </c>
      <c r="Z6280" t="s">
        <v>8211</v>
      </c>
      <c r="AA6280" s="1">
        <v>44461</v>
      </c>
      <c r="AB6280" s="1">
        <v>44613</v>
      </c>
      <c r="AC6280" t="s">
        <v>41</v>
      </c>
      <c r="AD6280" t="s">
        <v>9477</v>
      </c>
      <c r="AE6280" s="14">
        <v>45.628719669468119</v>
      </c>
      <c r="AF6280">
        <v>7</v>
      </c>
      <c r="AG6280" t="s">
        <v>31</v>
      </c>
      <c r="AH6280" t="s">
        <v>31</v>
      </c>
      <c r="AI6280" t="b">
        <v>0</v>
      </c>
      <c r="AJ6280" t="s">
        <v>23</v>
      </c>
      <c r="AK6280" t="s">
        <v>54</v>
      </c>
      <c r="AL6280" t="str">
        <f>IF(AmazonChurn[[#This Row],[Average Monthly Expenses]]&lt;=30,"Low",IF(AmazonChurn[[#This Row],[Average Monthly Expenses]]&lt;=60,"Medium","High"))</f>
        <v>Medium</v>
      </c>
      <c r="AM6280" t="str">
        <f>IF(AmazonChurn[[#This Row],[Number of Complaints or Support]]&lt;3,"Low",IF(AmazonChurn[[#This Row],[Number of Complaints or Support]]&lt;=7,"Medium","High"))</f>
        <v>Medium</v>
      </c>
      <c r="AN6280" s="14">
        <f>AmazonChurn[[#This Row],[Number of Complaints or Support]]/AmazonChurn[[#This Row],[Account Length (in months)]]</f>
        <v>0.109375</v>
      </c>
    </row>
    <row r="6281" spans="1:40" x14ac:dyDescent="0.25">
      <c r="A6281" t="s">
        <v>8789</v>
      </c>
      <c r="B6281" t="s">
        <v>36</v>
      </c>
      <c r="C6281">
        <v>57</v>
      </c>
      <c r="D6281">
        <v>0</v>
      </c>
      <c r="E6281">
        <v>7</v>
      </c>
      <c r="F6281">
        <v>1</v>
      </c>
      <c r="G6281" t="s">
        <v>36</v>
      </c>
      <c r="H6281">
        <v>0</v>
      </c>
      <c r="I6281" t="s">
        <v>150</v>
      </c>
      <c r="J6281" t="s">
        <v>35</v>
      </c>
      <c r="K6281" t="s">
        <v>9472</v>
      </c>
      <c r="L6281">
        <v>71</v>
      </c>
      <c r="M6281" t="s">
        <v>23</v>
      </c>
      <c r="N6281" t="s">
        <v>36</v>
      </c>
      <c r="O6281" t="s">
        <v>23</v>
      </c>
      <c r="P6281">
        <v>0</v>
      </c>
      <c r="Q6281" t="s">
        <v>36</v>
      </c>
      <c r="R6281" t="s">
        <v>26</v>
      </c>
      <c r="S6281" t="s">
        <v>38</v>
      </c>
      <c r="T6281">
        <v>46</v>
      </c>
      <c r="U6281" t="s">
        <v>9484</v>
      </c>
      <c r="V6281">
        <v>46</v>
      </c>
      <c r="W6281">
        <v>2604</v>
      </c>
      <c r="X6281" t="s">
        <v>110</v>
      </c>
      <c r="Y6281" t="s">
        <v>204</v>
      </c>
      <c r="Z6281" t="s">
        <v>315</v>
      </c>
      <c r="AA6281" s="1">
        <v>44801</v>
      </c>
      <c r="AB6281" s="1">
        <v>44876</v>
      </c>
      <c r="AC6281" t="s">
        <v>48</v>
      </c>
      <c r="AD6281" t="s">
        <v>9476</v>
      </c>
      <c r="AE6281" s="14">
        <v>50.597298432845619</v>
      </c>
      <c r="AF6281">
        <v>0</v>
      </c>
      <c r="AG6281" t="s">
        <v>53</v>
      </c>
      <c r="AH6281" t="s">
        <v>9480</v>
      </c>
      <c r="AI6281" t="b">
        <v>1</v>
      </c>
      <c r="AJ6281" t="s">
        <v>36</v>
      </c>
      <c r="AK6281" t="s">
        <v>64</v>
      </c>
      <c r="AL6281" t="str">
        <f>IF(AmazonChurn[[#This Row],[Average Monthly Expenses]]&lt;=30,"Low",IF(AmazonChurn[[#This Row],[Average Monthly Expenses]]&lt;=60,"Medium","High"))</f>
        <v>Medium</v>
      </c>
      <c r="AM6281" t="str">
        <f>IF(AmazonChurn[[#This Row],[Number of Complaints or Support]]&lt;3,"Low",IF(AmazonChurn[[#This Row],[Number of Complaints or Support]]&lt;=7,"Medium","High"))</f>
        <v>Low</v>
      </c>
      <c r="AN6281" s="14">
        <f>AmazonChurn[[#This Row],[Number of Complaints or Support]]/AmazonChurn[[#This Row],[Account Length (in months)]]</f>
        <v>0</v>
      </c>
    </row>
    <row r="6282" spans="1:40" x14ac:dyDescent="0.25">
      <c r="A6282" t="s">
        <v>8790</v>
      </c>
      <c r="B6282" t="s">
        <v>23</v>
      </c>
      <c r="C6282">
        <v>27</v>
      </c>
      <c r="D6282">
        <v>0</v>
      </c>
      <c r="E6282">
        <v>0</v>
      </c>
      <c r="F6282">
        <v>0</v>
      </c>
      <c r="G6282" t="s">
        <v>23</v>
      </c>
      <c r="H6282">
        <v>0</v>
      </c>
      <c r="I6282" t="s">
        <v>640</v>
      </c>
      <c r="J6282" t="s">
        <v>35</v>
      </c>
      <c r="K6282" t="s">
        <v>9472</v>
      </c>
      <c r="L6282">
        <v>60</v>
      </c>
      <c r="M6282" t="s">
        <v>23</v>
      </c>
      <c r="N6282" t="s">
        <v>23</v>
      </c>
      <c r="O6282" t="s">
        <v>23</v>
      </c>
      <c r="P6282">
        <v>0</v>
      </c>
      <c r="Q6282" t="s">
        <v>23</v>
      </c>
      <c r="R6282" t="s">
        <v>37</v>
      </c>
      <c r="S6282" t="s">
        <v>27</v>
      </c>
      <c r="T6282">
        <v>10</v>
      </c>
      <c r="U6282" t="s">
        <v>9483</v>
      </c>
      <c r="V6282">
        <v>10</v>
      </c>
      <c r="W6282">
        <v>265</v>
      </c>
      <c r="Z6282" t="s">
        <v>2386</v>
      </c>
      <c r="AA6282" s="1">
        <v>44446</v>
      </c>
      <c r="AB6282" s="1">
        <v>44310</v>
      </c>
      <c r="AC6282" t="s">
        <v>30</v>
      </c>
      <c r="AD6282" t="s">
        <v>9475</v>
      </c>
      <c r="AE6282" s="14">
        <v>10.82945371852481</v>
      </c>
      <c r="AF6282">
        <v>5</v>
      </c>
      <c r="AG6282" t="s">
        <v>69</v>
      </c>
      <c r="AH6282" t="s">
        <v>69</v>
      </c>
      <c r="AI6282" t="b">
        <v>0</v>
      </c>
      <c r="AJ6282" t="s">
        <v>23</v>
      </c>
      <c r="AK6282" t="s">
        <v>73</v>
      </c>
      <c r="AL6282" t="str">
        <f>IF(AmazonChurn[[#This Row],[Average Monthly Expenses]]&lt;=30,"Low",IF(AmazonChurn[[#This Row],[Average Monthly Expenses]]&lt;=60,"Medium","High"))</f>
        <v>Low</v>
      </c>
      <c r="AM6282" t="str">
        <f>IF(AmazonChurn[[#This Row],[Number of Complaints or Support]]&lt;3,"Low",IF(AmazonChurn[[#This Row],[Number of Complaints or Support]]&lt;=7,"Medium","High"))</f>
        <v>Medium</v>
      </c>
      <c r="AN6282" s="14">
        <f>AmazonChurn[[#This Row],[Number of Complaints or Support]]/AmazonChurn[[#This Row],[Account Length (in months)]]</f>
        <v>0.18518518518518517</v>
      </c>
    </row>
    <row r="6283" spans="1:40" x14ac:dyDescent="0.25">
      <c r="A6283" t="s">
        <v>8791</v>
      </c>
      <c r="B6283" t="s">
        <v>23</v>
      </c>
      <c r="C6283">
        <v>73</v>
      </c>
      <c r="D6283">
        <v>0</v>
      </c>
      <c r="E6283">
        <v>2</v>
      </c>
      <c r="F6283">
        <v>0</v>
      </c>
      <c r="G6283" t="s">
        <v>23</v>
      </c>
      <c r="H6283">
        <v>0</v>
      </c>
      <c r="I6283" t="s">
        <v>339</v>
      </c>
      <c r="J6283" t="s">
        <v>35</v>
      </c>
      <c r="K6283" t="s">
        <v>9472</v>
      </c>
      <c r="L6283">
        <v>41</v>
      </c>
      <c r="M6283" t="s">
        <v>23</v>
      </c>
      <c r="N6283" t="s">
        <v>23</v>
      </c>
      <c r="O6283" t="s">
        <v>23</v>
      </c>
      <c r="P6283">
        <v>0</v>
      </c>
      <c r="Q6283" t="s">
        <v>36</v>
      </c>
      <c r="R6283" t="s">
        <v>57</v>
      </c>
      <c r="S6283" t="s">
        <v>27</v>
      </c>
      <c r="T6283">
        <v>48</v>
      </c>
      <c r="U6283" t="s">
        <v>9483</v>
      </c>
      <c r="V6283">
        <v>48</v>
      </c>
      <c r="W6283">
        <v>3460</v>
      </c>
      <c r="Z6283" t="s">
        <v>555</v>
      </c>
      <c r="AA6283" s="1">
        <v>44594</v>
      </c>
      <c r="AB6283" s="1">
        <v>44319</v>
      </c>
      <c r="AC6283" t="s">
        <v>48</v>
      </c>
      <c r="AD6283" t="s">
        <v>9476</v>
      </c>
      <c r="AE6283" s="14">
        <v>53.79954077654282</v>
      </c>
      <c r="AF6283">
        <v>2</v>
      </c>
      <c r="AG6283" t="s">
        <v>31</v>
      </c>
      <c r="AH6283" t="s">
        <v>31</v>
      </c>
      <c r="AI6283" t="b">
        <v>0</v>
      </c>
      <c r="AJ6283" t="s">
        <v>23</v>
      </c>
      <c r="AK6283" t="s">
        <v>73</v>
      </c>
      <c r="AL6283" t="str">
        <f>IF(AmazonChurn[[#This Row],[Average Monthly Expenses]]&lt;=30,"Low",IF(AmazonChurn[[#This Row],[Average Monthly Expenses]]&lt;=60,"Medium","High"))</f>
        <v>Medium</v>
      </c>
      <c r="AM6283" t="str">
        <f>IF(AmazonChurn[[#This Row],[Number of Complaints or Support]]&lt;3,"Low",IF(AmazonChurn[[#This Row],[Number of Complaints or Support]]&lt;=7,"Medium","High"))</f>
        <v>Low</v>
      </c>
      <c r="AN6283" s="14">
        <f>AmazonChurn[[#This Row],[Number of Complaints or Support]]/AmazonChurn[[#This Row],[Account Length (in months)]]</f>
        <v>2.7397260273972601E-2</v>
      </c>
    </row>
    <row r="6284" spans="1:40" x14ac:dyDescent="0.25">
      <c r="A6284" t="s">
        <v>8792</v>
      </c>
      <c r="B6284" t="s">
        <v>23</v>
      </c>
      <c r="C6284">
        <v>45</v>
      </c>
      <c r="D6284">
        <v>0</v>
      </c>
      <c r="E6284">
        <v>23</v>
      </c>
      <c r="F6284">
        <v>1</v>
      </c>
      <c r="G6284" t="s">
        <v>36</v>
      </c>
      <c r="H6284">
        <v>0</v>
      </c>
      <c r="I6284" t="s">
        <v>156</v>
      </c>
      <c r="J6284" t="s">
        <v>35</v>
      </c>
      <c r="K6284" t="s">
        <v>9472</v>
      </c>
      <c r="L6284">
        <v>29</v>
      </c>
      <c r="M6284" t="s">
        <v>36</v>
      </c>
      <c r="N6284" t="s">
        <v>23</v>
      </c>
      <c r="O6284" t="s">
        <v>23</v>
      </c>
      <c r="P6284">
        <v>0</v>
      </c>
      <c r="Q6284" t="s">
        <v>36</v>
      </c>
      <c r="R6284" t="s">
        <v>37</v>
      </c>
      <c r="S6284" t="s">
        <v>124</v>
      </c>
      <c r="T6284">
        <v>53</v>
      </c>
      <c r="U6284" t="s">
        <v>9484</v>
      </c>
      <c r="V6284">
        <v>53</v>
      </c>
      <c r="W6284">
        <v>2385</v>
      </c>
      <c r="Z6284" t="s">
        <v>2363</v>
      </c>
      <c r="AA6284" s="1">
        <v>44743</v>
      </c>
      <c r="AB6284" s="1">
        <v>44872</v>
      </c>
      <c r="AC6284" t="s">
        <v>41</v>
      </c>
      <c r="AD6284" t="s">
        <v>9477</v>
      </c>
      <c r="AE6284" s="14">
        <v>54.842630040376598</v>
      </c>
      <c r="AF6284">
        <v>4</v>
      </c>
      <c r="AG6284" t="s">
        <v>69</v>
      </c>
      <c r="AH6284" t="s">
        <v>69</v>
      </c>
      <c r="AI6284" t="b">
        <v>1</v>
      </c>
      <c r="AJ6284" t="s">
        <v>36</v>
      </c>
      <c r="AK6284" t="s">
        <v>54</v>
      </c>
      <c r="AL6284" t="str">
        <f>IF(AmazonChurn[[#This Row],[Average Monthly Expenses]]&lt;=30,"Low",IF(AmazonChurn[[#This Row],[Average Monthly Expenses]]&lt;=60,"Medium","High"))</f>
        <v>Medium</v>
      </c>
      <c r="AM6284" t="str">
        <f>IF(AmazonChurn[[#This Row],[Number of Complaints or Support]]&lt;3,"Low",IF(AmazonChurn[[#This Row],[Number of Complaints or Support]]&lt;=7,"Medium","High"))</f>
        <v>Medium</v>
      </c>
      <c r="AN6284" s="14">
        <f>AmazonChurn[[#This Row],[Number of Complaints or Support]]/AmazonChurn[[#This Row],[Account Length (in months)]]</f>
        <v>8.8888888888888892E-2</v>
      </c>
    </row>
    <row r="6285" spans="1:40" x14ac:dyDescent="0.25">
      <c r="A6285" t="s">
        <v>8793</v>
      </c>
      <c r="B6285" t="s">
        <v>36</v>
      </c>
      <c r="C6285">
        <v>1</v>
      </c>
      <c r="D6285">
        <v>4</v>
      </c>
      <c r="E6285">
        <v>4</v>
      </c>
      <c r="F6285">
        <v>1</v>
      </c>
      <c r="G6285" t="s">
        <v>36</v>
      </c>
      <c r="H6285">
        <v>0</v>
      </c>
      <c r="I6285" t="s">
        <v>92</v>
      </c>
      <c r="J6285" t="s">
        <v>35</v>
      </c>
      <c r="K6285" t="s">
        <v>9472</v>
      </c>
      <c r="L6285">
        <v>50</v>
      </c>
      <c r="M6285" t="s">
        <v>23</v>
      </c>
      <c r="N6285" t="s">
        <v>23</v>
      </c>
      <c r="O6285" t="s">
        <v>23</v>
      </c>
      <c r="P6285">
        <v>0</v>
      </c>
      <c r="Q6285" t="s">
        <v>23</v>
      </c>
      <c r="R6285" t="s">
        <v>26</v>
      </c>
      <c r="S6285" t="s">
        <v>38</v>
      </c>
      <c r="T6285">
        <v>20</v>
      </c>
      <c r="U6285" t="s">
        <v>9484</v>
      </c>
      <c r="V6285">
        <v>20</v>
      </c>
      <c r="W6285">
        <v>20</v>
      </c>
      <c r="X6285" t="s">
        <v>46</v>
      </c>
      <c r="Y6285" t="s">
        <v>191</v>
      </c>
      <c r="Z6285" t="s">
        <v>8113</v>
      </c>
      <c r="AA6285" s="1">
        <v>44795</v>
      </c>
      <c r="AB6285" s="1">
        <v>44401</v>
      </c>
      <c r="AC6285" t="s">
        <v>41</v>
      </c>
      <c r="AD6285" t="s">
        <v>9477</v>
      </c>
      <c r="AE6285" s="14">
        <v>22.111895180619161</v>
      </c>
      <c r="AF6285">
        <v>5</v>
      </c>
      <c r="AG6285" t="s">
        <v>31</v>
      </c>
      <c r="AH6285" t="s">
        <v>31</v>
      </c>
      <c r="AI6285" t="b">
        <v>0</v>
      </c>
      <c r="AJ6285" t="s">
        <v>23</v>
      </c>
      <c r="AK6285" t="s">
        <v>54</v>
      </c>
      <c r="AL6285" t="str">
        <f>IF(AmazonChurn[[#This Row],[Average Monthly Expenses]]&lt;=30,"Low",IF(AmazonChurn[[#This Row],[Average Monthly Expenses]]&lt;=60,"Medium","High"))</f>
        <v>Low</v>
      </c>
      <c r="AM6285" t="str">
        <f>IF(AmazonChurn[[#This Row],[Number of Complaints or Support]]&lt;3,"Low",IF(AmazonChurn[[#This Row],[Number of Complaints or Support]]&lt;=7,"Medium","High"))</f>
        <v>Medium</v>
      </c>
      <c r="AN6285" s="14">
        <f>AmazonChurn[[#This Row],[Number of Complaints or Support]]/AmazonChurn[[#This Row],[Account Length (in months)]]</f>
        <v>5</v>
      </c>
    </row>
    <row r="6286" spans="1:40" x14ac:dyDescent="0.25">
      <c r="A6286" t="s">
        <v>8794</v>
      </c>
      <c r="B6286" t="s">
        <v>36</v>
      </c>
      <c r="C6286">
        <v>15</v>
      </c>
      <c r="D6286">
        <v>4</v>
      </c>
      <c r="E6286">
        <v>2</v>
      </c>
      <c r="F6286">
        <v>0</v>
      </c>
      <c r="G6286" t="s">
        <v>23</v>
      </c>
      <c r="H6286">
        <v>90</v>
      </c>
      <c r="I6286" t="s">
        <v>228</v>
      </c>
      <c r="J6286" t="s">
        <v>25</v>
      </c>
      <c r="K6286" t="s">
        <v>25</v>
      </c>
      <c r="L6286">
        <v>73</v>
      </c>
      <c r="M6286" t="s">
        <v>23</v>
      </c>
      <c r="N6286" t="s">
        <v>36</v>
      </c>
      <c r="O6286" t="s">
        <v>23</v>
      </c>
      <c r="P6286">
        <v>0</v>
      </c>
      <c r="Q6286" t="s">
        <v>36</v>
      </c>
      <c r="R6286" t="s">
        <v>26</v>
      </c>
      <c r="S6286" t="s">
        <v>130</v>
      </c>
      <c r="T6286">
        <v>59</v>
      </c>
      <c r="U6286" t="s">
        <v>9483</v>
      </c>
      <c r="V6286">
        <v>59</v>
      </c>
      <c r="W6286">
        <v>873</v>
      </c>
      <c r="X6286" t="s">
        <v>110</v>
      </c>
      <c r="Y6286" t="s">
        <v>204</v>
      </c>
      <c r="Z6286" t="s">
        <v>785</v>
      </c>
      <c r="AA6286" s="1">
        <v>43953</v>
      </c>
      <c r="AB6286" s="1">
        <v>44630</v>
      </c>
      <c r="AC6286" t="s">
        <v>48</v>
      </c>
      <c r="AD6286" t="s">
        <v>9476</v>
      </c>
      <c r="AE6286" s="14">
        <v>64.322465234303138</v>
      </c>
      <c r="AF6286">
        <v>10</v>
      </c>
      <c r="AG6286" t="s">
        <v>69</v>
      </c>
      <c r="AH6286" t="s">
        <v>69</v>
      </c>
      <c r="AI6286" t="b">
        <v>0</v>
      </c>
      <c r="AJ6286" t="s">
        <v>23</v>
      </c>
      <c r="AK6286" t="s">
        <v>73</v>
      </c>
      <c r="AL6286" t="str">
        <f>IF(AmazonChurn[[#This Row],[Average Monthly Expenses]]&lt;=30,"Low",IF(AmazonChurn[[#This Row],[Average Monthly Expenses]]&lt;=60,"Medium","High"))</f>
        <v>High</v>
      </c>
      <c r="AM6286" t="str">
        <f>IF(AmazonChurn[[#This Row],[Number of Complaints or Support]]&lt;3,"Low",IF(AmazonChurn[[#This Row],[Number of Complaints or Support]]&lt;=7,"Medium","High"))</f>
        <v>High</v>
      </c>
      <c r="AN6286" s="14">
        <f>AmazonChurn[[#This Row],[Number of Complaints or Support]]/AmazonChurn[[#This Row],[Account Length (in months)]]</f>
        <v>0.66666666666666663</v>
      </c>
    </row>
    <row r="6287" spans="1:40" x14ac:dyDescent="0.25">
      <c r="A6287" t="s">
        <v>8795</v>
      </c>
      <c r="B6287" t="s">
        <v>23</v>
      </c>
      <c r="C6287">
        <v>21</v>
      </c>
      <c r="D6287">
        <v>0</v>
      </c>
      <c r="E6287">
        <v>6</v>
      </c>
      <c r="F6287">
        <v>1</v>
      </c>
      <c r="G6287" t="s">
        <v>36</v>
      </c>
      <c r="H6287">
        <v>0</v>
      </c>
      <c r="I6287" t="s">
        <v>97</v>
      </c>
      <c r="J6287" t="s">
        <v>35</v>
      </c>
      <c r="K6287" t="s">
        <v>9472</v>
      </c>
      <c r="L6287">
        <v>76</v>
      </c>
      <c r="M6287" t="s">
        <v>23</v>
      </c>
      <c r="N6287" t="s">
        <v>36</v>
      </c>
      <c r="O6287" t="s">
        <v>23</v>
      </c>
      <c r="P6287">
        <v>0</v>
      </c>
      <c r="Q6287" t="s">
        <v>23</v>
      </c>
      <c r="R6287" t="s">
        <v>37</v>
      </c>
      <c r="S6287" t="s">
        <v>124</v>
      </c>
      <c r="T6287">
        <v>36</v>
      </c>
      <c r="U6287" t="s">
        <v>9484</v>
      </c>
      <c r="V6287">
        <v>36</v>
      </c>
      <c r="W6287">
        <v>750</v>
      </c>
      <c r="Z6287" t="s">
        <v>717</v>
      </c>
      <c r="AA6287" s="1">
        <v>44697</v>
      </c>
      <c r="AB6287" s="1">
        <v>45072</v>
      </c>
      <c r="AC6287" t="s">
        <v>30</v>
      </c>
      <c r="AD6287" t="s">
        <v>9475</v>
      </c>
      <c r="AE6287" s="14">
        <v>37.795710956958203</v>
      </c>
      <c r="AF6287">
        <v>0</v>
      </c>
      <c r="AG6287" t="s">
        <v>69</v>
      </c>
      <c r="AH6287" t="s">
        <v>69</v>
      </c>
      <c r="AI6287" t="b">
        <v>1</v>
      </c>
      <c r="AJ6287" t="s">
        <v>36</v>
      </c>
      <c r="AK6287" t="s">
        <v>54</v>
      </c>
      <c r="AL6287" t="str">
        <f>IF(AmazonChurn[[#This Row],[Average Monthly Expenses]]&lt;=30,"Low",IF(AmazonChurn[[#This Row],[Average Monthly Expenses]]&lt;=60,"Medium","High"))</f>
        <v>Medium</v>
      </c>
      <c r="AM6287" t="str">
        <f>IF(AmazonChurn[[#This Row],[Number of Complaints or Support]]&lt;3,"Low",IF(AmazonChurn[[#This Row],[Number of Complaints or Support]]&lt;=7,"Medium","High"))</f>
        <v>Low</v>
      </c>
      <c r="AN6287" s="14">
        <f>AmazonChurn[[#This Row],[Number of Complaints or Support]]/AmazonChurn[[#This Row],[Account Length (in months)]]</f>
        <v>0</v>
      </c>
    </row>
    <row r="6288" spans="1:40" x14ac:dyDescent="0.25">
      <c r="A6288" t="s">
        <v>8796</v>
      </c>
      <c r="B6288" t="s">
        <v>36</v>
      </c>
      <c r="C6288">
        <v>2</v>
      </c>
      <c r="D6288">
        <v>3</v>
      </c>
      <c r="E6288">
        <v>17</v>
      </c>
      <c r="F6288">
        <v>1</v>
      </c>
      <c r="G6288" t="s">
        <v>36</v>
      </c>
      <c r="H6288">
        <v>0</v>
      </c>
      <c r="I6288" t="s">
        <v>167</v>
      </c>
      <c r="J6288" t="s">
        <v>25</v>
      </c>
      <c r="K6288" t="s">
        <v>25</v>
      </c>
      <c r="L6288">
        <v>23</v>
      </c>
      <c r="M6288" t="s">
        <v>36</v>
      </c>
      <c r="N6288" t="s">
        <v>23</v>
      </c>
      <c r="O6288" t="s">
        <v>23</v>
      </c>
      <c r="P6288">
        <v>0</v>
      </c>
      <c r="Q6288" t="s">
        <v>23</v>
      </c>
      <c r="R6288" t="s">
        <v>26</v>
      </c>
      <c r="S6288" t="s">
        <v>38</v>
      </c>
      <c r="T6288">
        <v>23</v>
      </c>
      <c r="U6288" t="s">
        <v>9484</v>
      </c>
      <c r="V6288">
        <v>23</v>
      </c>
      <c r="W6288">
        <v>51</v>
      </c>
      <c r="X6288" t="s">
        <v>46</v>
      </c>
      <c r="Y6288" t="s">
        <v>220</v>
      </c>
      <c r="Z6288" t="s">
        <v>1516</v>
      </c>
      <c r="AA6288" s="1">
        <v>43917</v>
      </c>
      <c r="AB6288" s="1">
        <v>44119</v>
      </c>
      <c r="AC6288" t="s">
        <v>48</v>
      </c>
      <c r="AD6288" t="s">
        <v>9476</v>
      </c>
      <c r="AE6288" s="14">
        <v>27.291717689212181</v>
      </c>
      <c r="AF6288">
        <v>3</v>
      </c>
      <c r="AG6288" t="s">
        <v>31</v>
      </c>
      <c r="AH6288" t="s">
        <v>31</v>
      </c>
      <c r="AI6288" t="b">
        <v>0</v>
      </c>
      <c r="AJ6288" t="s">
        <v>23</v>
      </c>
      <c r="AK6288" t="s">
        <v>73</v>
      </c>
      <c r="AL6288" t="str">
        <f>IF(AmazonChurn[[#This Row],[Average Monthly Expenses]]&lt;=30,"Low",IF(AmazonChurn[[#This Row],[Average Monthly Expenses]]&lt;=60,"Medium","High"))</f>
        <v>Low</v>
      </c>
      <c r="AM6288" t="str">
        <f>IF(AmazonChurn[[#This Row],[Number of Complaints or Support]]&lt;3,"Low",IF(AmazonChurn[[#This Row],[Number of Complaints or Support]]&lt;=7,"Medium","High"))</f>
        <v>Medium</v>
      </c>
      <c r="AN6288" s="14">
        <f>AmazonChurn[[#This Row],[Number of Complaints or Support]]/AmazonChurn[[#This Row],[Account Length (in months)]]</f>
        <v>1.5</v>
      </c>
    </row>
    <row r="6289" spans="1:40" x14ac:dyDescent="0.25">
      <c r="A6289" t="s">
        <v>8797</v>
      </c>
      <c r="B6289" t="s">
        <v>23</v>
      </c>
      <c r="C6289">
        <v>47</v>
      </c>
      <c r="D6289">
        <v>0</v>
      </c>
      <c r="E6289">
        <v>2</v>
      </c>
      <c r="F6289">
        <v>0</v>
      </c>
      <c r="G6289" t="s">
        <v>23</v>
      </c>
      <c r="H6289">
        <v>23</v>
      </c>
      <c r="I6289" t="s">
        <v>97</v>
      </c>
      <c r="J6289" t="s">
        <v>35</v>
      </c>
      <c r="K6289" t="s">
        <v>9472</v>
      </c>
      <c r="L6289">
        <v>49</v>
      </c>
      <c r="M6289" t="s">
        <v>23</v>
      </c>
      <c r="N6289" t="s">
        <v>23</v>
      </c>
      <c r="O6289" t="s">
        <v>23</v>
      </c>
      <c r="P6289">
        <v>0</v>
      </c>
      <c r="Q6289" t="s">
        <v>36</v>
      </c>
      <c r="R6289" t="s">
        <v>37</v>
      </c>
      <c r="S6289" t="s">
        <v>27</v>
      </c>
      <c r="T6289">
        <v>30</v>
      </c>
      <c r="U6289" t="s">
        <v>9483</v>
      </c>
      <c r="V6289">
        <v>30</v>
      </c>
      <c r="W6289">
        <v>1425</v>
      </c>
      <c r="Z6289" t="s">
        <v>249</v>
      </c>
      <c r="AA6289" s="1">
        <v>43872</v>
      </c>
      <c r="AB6289" s="1">
        <v>44838</v>
      </c>
      <c r="AC6289" t="s">
        <v>41</v>
      </c>
      <c r="AD6289" t="s">
        <v>9477</v>
      </c>
      <c r="AE6289" s="14">
        <v>24.53478464669157</v>
      </c>
      <c r="AF6289">
        <v>2</v>
      </c>
      <c r="AG6289" t="s">
        <v>31</v>
      </c>
      <c r="AH6289" t="s">
        <v>31</v>
      </c>
      <c r="AI6289" t="b">
        <v>0</v>
      </c>
      <c r="AJ6289" t="s">
        <v>23</v>
      </c>
      <c r="AK6289" t="s">
        <v>32</v>
      </c>
      <c r="AL6289" t="str">
        <f>IF(AmazonChurn[[#This Row],[Average Monthly Expenses]]&lt;=30,"Low",IF(AmazonChurn[[#This Row],[Average Monthly Expenses]]&lt;=60,"Medium","High"))</f>
        <v>Low</v>
      </c>
      <c r="AM6289" t="str">
        <f>IF(AmazonChurn[[#This Row],[Number of Complaints or Support]]&lt;3,"Low",IF(AmazonChurn[[#This Row],[Number of Complaints or Support]]&lt;=7,"Medium","High"))</f>
        <v>Low</v>
      </c>
      <c r="AN6289" s="14">
        <f>AmazonChurn[[#This Row],[Number of Complaints or Support]]/AmazonChurn[[#This Row],[Account Length (in months)]]</f>
        <v>4.2553191489361701E-2</v>
      </c>
    </row>
    <row r="6290" spans="1:40" x14ac:dyDescent="0.25">
      <c r="A6290" t="s">
        <v>8798</v>
      </c>
      <c r="B6290" t="s">
        <v>23</v>
      </c>
      <c r="C6290">
        <v>49</v>
      </c>
      <c r="D6290">
        <v>0</v>
      </c>
      <c r="E6290">
        <v>5</v>
      </c>
      <c r="F6290">
        <v>1</v>
      </c>
      <c r="G6290" t="s">
        <v>36</v>
      </c>
      <c r="H6290">
        <v>0</v>
      </c>
      <c r="I6290" t="s">
        <v>79</v>
      </c>
      <c r="J6290" t="s">
        <v>25</v>
      </c>
      <c r="K6290" t="s">
        <v>25</v>
      </c>
      <c r="L6290">
        <v>44</v>
      </c>
      <c r="M6290" t="s">
        <v>23</v>
      </c>
      <c r="N6290" t="s">
        <v>23</v>
      </c>
      <c r="O6290" t="s">
        <v>23</v>
      </c>
      <c r="P6290">
        <v>0</v>
      </c>
      <c r="Q6290" t="s">
        <v>36</v>
      </c>
      <c r="R6290" t="s">
        <v>37</v>
      </c>
      <c r="S6290" t="s">
        <v>130</v>
      </c>
      <c r="T6290">
        <v>45</v>
      </c>
      <c r="U6290" t="s">
        <v>9483</v>
      </c>
      <c r="V6290">
        <v>45</v>
      </c>
      <c r="W6290">
        <v>2242</v>
      </c>
      <c r="Z6290" t="s">
        <v>2393</v>
      </c>
      <c r="AA6290" s="1">
        <v>44630</v>
      </c>
      <c r="AB6290" s="1">
        <v>45152</v>
      </c>
      <c r="AC6290" t="s">
        <v>48</v>
      </c>
      <c r="AD6290" t="s">
        <v>9476</v>
      </c>
      <c r="AE6290" s="14">
        <v>37.812047314576333</v>
      </c>
      <c r="AF6290">
        <v>10</v>
      </c>
      <c r="AG6290" t="s">
        <v>31</v>
      </c>
      <c r="AH6290" t="s">
        <v>31</v>
      </c>
      <c r="AI6290" t="b">
        <v>1</v>
      </c>
      <c r="AJ6290" t="s">
        <v>36</v>
      </c>
      <c r="AK6290" t="s">
        <v>73</v>
      </c>
      <c r="AL6290" t="str">
        <f>IF(AmazonChurn[[#This Row],[Average Monthly Expenses]]&lt;=30,"Low",IF(AmazonChurn[[#This Row],[Average Monthly Expenses]]&lt;=60,"Medium","High"))</f>
        <v>Medium</v>
      </c>
      <c r="AM6290" t="str">
        <f>IF(AmazonChurn[[#This Row],[Number of Complaints or Support]]&lt;3,"Low",IF(AmazonChurn[[#This Row],[Number of Complaints or Support]]&lt;=7,"Medium","High"))</f>
        <v>High</v>
      </c>
      <c r="AN6290" s="14">
        <f>AmazonChurn[[#This Row],[Number of Complaints or Support]]/AmazonChurn[[#This Row],[Account Length (in months)]]</f>
        <v>0.20408163265306123</v>
      </c>
    </row>
    <row r="6291" spans="1:40" x14ac:dyDescent="0.25">
      <c r="A6291" t="s">
        <v>8799</v>
      </c>
      <c r="B6291" t="s">
        <v>23</v>
      </c>
      <c r="C6291">
        <v>33</v>
      </c>
      <c r="D6291">
        <v>0</v>
      </c>
      <c r="E6291">
        <v>35</v>
      </c>
      <c r="F6291">
        <v>1</v>
      </c>
      <c r="G6291" t="s">
        <v>36</v>
      </c>
      <c r="H6291">
        <v>0</v>
      </c>
      <c r="I6291" t="s">
        <v>184</v>
      </c>
      <c r="J6291" t="s">
        <v>25</v>
      </c>
      <c r="K6291" t="s">
        <v>25</v>
      </c>
      <c r="L6291">
        <v>20</v>
      </c>
      <c r="M6291" t="s">
        <v>36</v>
      </c>
      <c r="N6291" t="s">
        <v>23</v>
      </c>
      <c r="O6291" t="s">
        <v>23</v>
      </c>
      <c r="P6291">
        <v>0</v>
      </c>
      <c r="Q6291" t="s">
        <v>23</v>
      </c>
      <c r="R6291" t="s">
        <v>26</v>
      </c>
      <c r="S6291" t="s">
        <v>38</v>
      </c>
      <c r="T6291">
        <v>26</v>
      </c>
      <c r="U6291" t="s">
        <v>9484</v>
      </c>
      <c r="V6291">
        <v>26</v>
      </c>
      <c r="W6291">
        <v>857</v>
      </c>
      <c r="Z6291" t="s">
        <v>3395</v>
      </c>
      <c r="AA6291" s="1">
        <v>44638</v>
      </c>
      <c r="AB6291" s="1">
        <v>45113</v>
      </c>
      <c r="AC6291" t="s">
        <v>30</v>
      </c>
      <c r="AD6291" t="s">
        <v>9475</v>
      </c>
      <c r="AE6291" s="14">
        <v>27.59602843328452</v>
      </c>
      <c r="AF6291">
        <v>7</v>
      </c>
      <c r="AG6291" t="s">
        <v>53</v>
      </c>
      <c r="AH6291" t="s">
        <v>9480</v>
      </c>
      <c r="AI6291" t="b">
        <v>0</v>
      </c>
      <c r="AJ6291" t="s">
        <v>23</v>
      </c>
      <c r="AK6291" t="s">
        <v>64</v>
      </c>
      <c r="AL6291" t="str">
        <f>IF(AmazonChurn[[#This Row],[Average Monthly Expenses]]&lt;=30,"Low",IF(AmazonChurn[[#This Row],[Average Monthly Expenses]]&lt;=60,"Medium","High"))</f>
        <v>Low</v>
      </c>
      <c r="AM6291" t="str">
        <f>IF(AmazonChurn[[#This Row],[Number of Complaints or Support]]&lt;3,"Low",IF(AmazonChurn[[#This Row],[Number of Complaints or Support]]&lt;=7,"Medium","High"))</f>
        <v>Medium</v>
      </c>
      <c r="AN6291" s="14">
        <f>AmazonChurn[[#This Row],[Number of Complaints or Support]]/AmazonChurn[[#This Row],[Account Length (in months)]]</f>
        <v>0.21212121212121213</v>
      </c>
    </row>
    <row r="6292" spans="1:40" x14ac:dyDescent="0.25">
      <c r="A6292" t="s">
        <v>8800</v>
      </c>
      <c r="B6292" t="s">
        <v>36</v>
      </c>
      <c r="C6292">
        <v>7</v>
      </c>
      <c r="D6292">
        <v>5</v>
      </c>
      <c r="E6292">
        <v>13</v>
      </c>
      <c r="F6292">
        <v>1</v>
      </c>
      <c r="G6292" t="s">
        <v>36</v>
      </c>
      <c r="H6292">
        <v>0</v>
      </c>
      <c r="I6292" t="s">
        <v>153</v>
      </c>
      <c r="J6292" t="s">
        <v>35</v>
      </c>
      <c r="K6292" t="s">
        <v>9472</v>
      </c>
      <c r="L6292">
        <v>25</v>
      </c>
      <c r="M6292" t="s">
        <v>36</v>
      </c>
      <c r="N6292" t="s">
        <v>23</v>
      </c>
      <c r="O6292" t="s">
        <v>23</v>
      </c>
      <c r="P6292">
        <v>0</v>
      </c>
      <c r="Q6292" t="s">
        <v>23</v>
      </c>
      <c r="R6292" t="s">
        <v>26</v>
      </c>
      <c r="S6292" t="s">
        <v>27</v>
      </c>
      <c r="T6292">
        <v>41</v>
      </c>
      <c r="U6292" t="s">
        <v>9483</v>
      </c>
      <c r="V6292">
        <v>41</v>
      </c>
      <c r="W6292">
        <v>291</v>
      </c>
      <c r="X6292" t="s">
        <v>110</v>
      </c>
      <c r="Y6292" t="s">
        <v>204</v>
      </c>
      <c r="Z6292" t="s">
        <v>5591</v>
      </c>
      <c r="AA6292" s="1">
        <v>44529</v>
      </c>
      <c r="AB6292" s="1">
        <v>43955</v>
      </c>
      <c r="AC6292" t="s">
        <v>41</v>
      </c>
      <c r="AD6292" t="s">
        <v>9477</v>
      </c>
      <c r="AE6292" s="14">
        <v>37.433443253069022</v>
      </c>
      <c r="AF6292">
        <v>2</v>
      </c>
      <c r="AG6292" t="s">
        <v>53</v>
      </c>
      <c r="AH6292" t="s">
        <v>9480</v>
      </c>
      <c r="AI6292" t="b">
        <v>0</v>
      </c>
      <c r="AJ6292" t="s">
        <v>23</v>
      </c>
      <c r="AK6292" t="s">
        <v>32</v>
      </c>
      <c r="AL6292" t="str">
        <f>IF(AmazonChurn[[#This Row],[Average Monthly Expenses]]&lt;=30,"Low",IF(AmazonChurn[[#This Row],[Average Monthly Expenses]]&lt;=60,"Medium","High"))</f>
        <v>Medium</v>
      </c>
      <c r="AM6292" t="str">
        <f>IF(AmazonChurn[[#This Row],[Number of Complaints or Support]]&lt;3,"Low",IF(AmazonChurn[[#This Row],[Number of Complaints or Support]]&lt;=7,"Medium","High"))</f>
        <v>Low</v>
      </c>
      <c r="AN6292" s="14">
        <f>AmazonChurn[[#This Row],[Number of Complaints or Support]]/AmazonChurn[[#This Row],[Account Length (in months)]]</f>
        <v>0.2857142857142857</v>
      </c>
    </row>
    <row r="6293" spans="1:40" x14ac:dyDescent="0.25">
      <c r="A6293" t="s">
        <v>6817</v>
      </c>
      <c r="B6293" t="s">
        <v>36</v>
      </c>
      <c r="C6293">
        <v>3</v>
      </c>
      <c r="D6293">
        <v>2</v>
      </c>
      <c r="E6293">
        <v>1</v>
      </c>
      <c r="F6293">
        <v>1</v>
      </c>
      <c r="G6293" t="s">
        <v>36</v>
      </c>
      <c r="H6293">
        <v>0</v>
      </c>
      <c r="I6293" t="s">
        <v>357</v>
      </c>
      <c r="J6293" t="s">
        <v>25</v>
      </c>
      <c r="K6293" t="s">
        <v>25</v>
      </c>
      <c r="L6293">
        <v>68</v>
      </c>
      <c r="M6293" t="s">
        <v>23</v>
      </c>
      <c r="N6293" t="s">
        <v>36</v>
      </c>
      <c r="O6293" t="s">
        <v>23</v>
      </c>
      <c r="P6293">
        <v>0</v>
      </c>
      <c r="Q6293" t="s">
        <v>23</v>
      </c>
      <c r="R6293" t="s">
        <v>26</v>
      </c>
      <c r="S6293" t="s">
        <v>38</v>
      </c>
      <c r="T6293">
        <v>30</v>
      </c>
      <c r="U6293" t="s">
        <v>9484</v>
      </c>
      <c r="V6293">
        <v>30</v>
      </c>
      <c r="W6293">
        <v>86</v>
      </c>
      <c r="X6293" t="s">
        <v>163</v>
      </c>
      <c r="Y6293" t="s">
        <v>164</v>
      </c>
      <c r="Z6293" t="s">
        <v>1893</v>
      </c>
      <c r="AA6293" s="1">
        <v>44237</v>
      </c>
      <c r="AB6293" s="1">
        <v>44740</v>
      </c>
      <c r="AC6293" t="s">
        <v>30</v>
      </c>
      <c r="AD6293" t="s">
        <v>9475</v>
      </c>
      <c r="AE6293" s="14">
        <v>25.404849533280441</v>
      </c>
      <c r="AF6293">
        <v>5</v>
      </c>
      <c r="AG6293" t="s">
        <v>53</v>
      </c>
      <c r="AH6293" t="s">
        <v>9480</v>
      </c>
      <c r="AI6293" t="b">
        <v>0</v>
      </c>
      <c r="AJ6293" t="s">
        <v>23</v>
      </c>
      <c r="AK6293" t="s">
        <v>73</v>
      </c>
      <c r="AL6293" t="str">
        <f>IF(AmazonChurn[[#This Row],[Average Monthly Expenses]]&lt;=30,"Low",IF(AmazonChurn[[#This Row],[Average Monthly Expenses]]&lt;=60,"Medium","High"))</f>
        <v>Low</v>
      </c>
      <c r="AM6293" t="str">
        <f>IF(AmazonChurn[[#This Row],[Number of Complaints or Support]]&lt;3,"Low",IF(AmazonChurn[[#This Row],[Number of Complaints or Support]]&lt;=7,"Medium","High"))</f>
        <v>Medium</v>
      </c>
      <c r="AN6293" s="14">
        <f>AmazonChurn[[#This Row],[Number of Complaints or Support]]/AmazonChurn[[#This Row],[Account Length (in months)]]</f>
        <v>1.6666666666666667</v>
      </c>
    </row>
    <row r="6294" spans="1:40" x14ac:dyDescent="0.25">
      <c r="A6294" t="s">
        <v>8801</v>
      </c>
      <c r="B6294" t="s">
        <v>23</v>
      </c>
      <c r="C6294">
        <v>71</v>
      </c>
      <c r="D6294">
        <v>0</v>
      </c>
      <c r="E6294">
        <v>18</v>
      </c>
      <c r="F6294">
        <v>1</v>
      </c>
      <c r="G6294" t="s">
        <v>36</v>
      </c>
      <c r="H6294">
        <v>0</v>
      </c>
      <c r="I6294" t="s">
        <v>339</v>
      </c>
      <c r="J6294" t="s">
        <v>35</v>
      </c>
      <c r="K6294" t="s">
        <v>9472</v>
      </c>
      <c r="L6294">
        <v>41</v>
      </c>
      <c r="M6294" t="s">
        <v>23</v>
      </c>
      <c r="N6294" t="s">
        <v>23</v>
      </c>
      <c r="O6294" t="s">
        <v>36</v>
      </c>
      <c r="P6294">
        <v>5</v>
      </c>
      <c r="Q6294" t="s">
        <v>23</v>
      </c>
      <c r="R6294" t="s">
        <v>26</v>
      </c>
      <c r="S6294" t="s">
        <v>38</v>
      </c>
      <c r="T6294">
        <v>34</v>
      </c>
      <c r="U6294" t="s">
        <v>9484</v>
      </c>
      <c r="V6294">
        <v>34</v>
      </c>
      <c r="W6294">
        <v>2422</v>
      </c>
      <c r="Z6294" t="s">
        <v>8802</v>
      </c>
      <c r="AA6294" s="1">
        <v>45204</v>
      </c>
      <c r="AB6294" s="1">
        <v>45180</v>
      </c>
      <c r="AC6294" t="s">
        <v>30</v>
      </c>
      <c r="AD6294" t="s">
        <v>9475</v>
      </c>
      <c r="AE6294" s="14">
        <v>29.926031823317281</v>
      </c>
      <c r="AF6294">
        <v>1</v>
      </c>
      <c r="AG6294" t="s">
        <v>31</v>
      </c>
      <c r="AH6294" t="s">
        <v>31</v>
      </c>
      <c r="AI6294" t="b">
        <v>0</v>
      </c>
      <c r="AJ6294" t="s">
        <v>23</v>
      </c>
      <c r="AK6294" t="s">
        <v>32</v>
      </c>
      <c r="AL6294" t="str">
        <f>IF(AmazonChurn[[#This Row],[Average Monthly Expenses]]&lt;=30,"Low",IF(AmazonChurn[[#This Row],[Average Monthly Expenses]]&lt;=60,"Medium","High"))</f>
        <v>Low</v>
      </c>
      <c r="AM6294" t="str">
        <f>IF(AmazonChurn[[#This Row],[Number of Complaints or Support]]&lt;3,"Low",IF(AmazonChurn[[#This Row],[Number of Complaints or Support]]&lt;=7,"Medium","High"))</f>
        <v>Low</v>
      </c>
      <c r="AN6294" s="14">
        <f>AmazonChurn[[#This Row],[Number of Complaints or Support]]/AmazonChurn[[#This Row],[Account Length (in months)]]</f>
        <v>1.4084507042253521E-2</v>
      </c>
    </row>
    <row r="6295" spans="1:40" x14ac:dyDescent="0.25">
      <c r="A6295" t="s">
        <v>8803</v>
      </c>
      <c r="B6295" t="s">
        <v>23</v>
      </c>
      <c r="C6295">
        <v>12</v>
      </c>
      <c r="D6295">
        <v>0</v>
      </c>
      <c r="E6295">
        <v>0</v>
      </c>
      <c r="F6295">
        <v>0</v>
      </c>
      <c r="G6295" t="s">
        <v>23</v>
      </c>
      <c r="H6295">
        <v>0</v>
      </c>
      <c r="I6295" t="s">
        <v>273</v>
      </c>
      <c r="J6295" t="s">
        <v>35</v>
      </c>
      <c r="K6295" t="s">
        <v>9472</v>
      </c>
      <c r="L6295">
        <v>63</v>
      </c>
      <c r="M6295" t="s">
        <v>23</v>
      </c>
      <c r="N6295" t="s">
        <v>23</v>
      </c>
      <c r="O6295" t="s">
        <v>23</v>
      </c>
      <c r="P6295">
        <v>0</v>
      </c>
      <c r="Q6295" t="s">
        <v>23</v>
      </c>
      <c r="R6295" t="s">
        <v>57</v>
      </c>
      <c r="S6295" t="s">
        <v>130</v>
      </c>
      <c r="T6295">
        <v>11</v>
      </c>
      <c r="U6295" t="s">
        <v>9483</v>
      </c>
      <c r="V6295">
        <v>11</v>
      </c>
      <c r="W6295">
        <v>139</v>
      </c>
      <c r="Z6295" t="s">
        <v>747</v>
      </c>
      <c r="AA6295" s="1">
        <v>43987</v>
      </c>
      <c r="AB6295" s="1">
        <v>43854</v>
      </c>
      <c r="AC6295" t="s">
        <v>41</v>
      </c>
      <c r="AD6295" t="s">
        <v>9477</v>
      </c>
      <c r="AE6295" s="14">
        <v>12.585844763995381</v>
      </c>
      <c r="AF6295">
        <v>1</v>
      </c>
      <c r="AG6295" t="s">
        <v>53</v>
      </c>
      <c r="AH6295" t="s">
        <v>9480</v>
      </c>
      <c r="AI6295" t="b">
        <v>0</v>
      </c>
      <c r="AJ6295" t="s">
        <v>23</v>
      </c>
      <c r="AK6295" t="s">
        <v>32</v>
      </c>
      <c r="AL6295" t="str">
        <f>IF(AmazonChurn[[#This Row],[Average Monthly Expenses]]&lt;=30,"Low",IF(AmazonChurn[[#This Row],[Average Monthly Expenses]]&lt;=60,"Medium","High"))</f>
        <v>Low</v>
      </c>
      <c r="AM6295" t="str">
        <f>IF(AmazonChurn[[#This Row],[Number of Complaints or Support]]&lt;3,"Low",IF(AmazonChurn[[#This Row],[Number of Complaints or Support]]&lt;=7,"Medium","High"))</f>
        <v>Low</v>
      </c>
      <c r="AN6295" s="14">
        <f>AmazonChurn[[#This Row],[Number of Complaints or Support]]/AmazonChurn[[#This Row],[Account Length (in months)]]</f>
        <v>8.3333333333333329E-2</v>
      </c>
    </row>
    <row r="6296" spans="1:40" x14ac:dyDescent="0.25">
      <c r="A6296" t="s">
        <v>8804</v>
      </c>
      <c r="B6296" t="s">
        <v>23</v>
      </c>
      <c r="C6296">
        <v>23</v>
      </c>
      <c r="D6296">
        <v>1</v>
      </c>
      <c r="E6296">
        <v>2</v>
      </c>
      <c r="F6296">
        <v>1</v>
      </c>
      <c r="G6296" t="s">
        <v>36</v>
      </c>
      <c r="H6296">
        <v>0</v>
      </c>
      <c r="I6296" t="s">
        <v>273</v>
      </c>
      <c r="J6296" t="s">
        <v>25</v>
      </c>
      <c r="K6296" t="s">
        <v>25</v>
      </c>
      <c r="L6296">
        <v>43</v>
      </c>
      <c r="M6296" t="s">
        <v>23</v>
      </c>
      <c r="N6296" t="s">
        <v>23</v>
      </c>
      <c r="O6296" t="s">
        <v>23</v>
      </c>
      <c r="P6296">
        <v>0</v>
      </c>
      <c r="Q6296" t="s">
        <v>23</v>
      </c>
      <c r="R6296" t="s">
        <v>26</v>
      </c>
      <c r="S6296" t="s">
        <v>124</v>
      </c>
      <c r="T6296">
        <v>35</v>
      </c>
      <c r="U6296" t="s">
        <v>9484</v>
      </c>
      <c r="V6296">
        <v>35</v>
      </c>
      <c r="W6296">
        <v>797</v>
      </c>
      <c r="Z6296" t="s">
        <v>281</v>
      </c>
      <c r="AA6296" s="1">
        <v>45028</v>
      </c>
      <c r="AB6296" s="1">
        <v>44062</v>
      </c>
      <c r="AC6296" t="s">
        <v>30</v>
      </c>
      <c r="AD6296" t="s">
        <v>9475</v>
      </c>
      <c r="AE6296" s="14">
        <v>39.332288625187651</v>
      </c>
      <c r="AF6296">
        <v>1</v>
      </c>
      <c r="AG6296" t="s">
        <v>31</v>
      </c>
      <c r="AH6296" t="s">
        <v>31</v>
      </c>
      <c r="AI6296" t="b">
        <v>1</v>
      </c>
      <c r="AJ6296" t="s">
        <v>36</v>
      </c>
      <c r="AK6296" t="s">
        <v>73</v>
      </c>
      <c r="AL6296" t="str">
        <f>IF(AmazonChurn[[#This Row],[Average Monthly Expenses]]&lt;=30,"Low",IF(AmazonChurn[[#This Row],[Average Monthly Expenses]]&lt;=60,"Medium","High"))</f>
        <v>Medium</v>
      </c>
      <c r="AM6296" t="str">
        <f>IF(AmazonChurn[[#This Row],[Number of Complaints or Support]]&lt;3,"Low",IF(AmazonChurn[[#This Row],[Number of Complaints or Support]]&lt;=7,"Medium","High"))</f>
        <v>Low</v>
      </c>
      <c r="AN6296" s="14">
        <f>AmazonChurn[[#This Row],[Number of Complaints or Support]]/AmazonChurn[[#This Row],[Account Length (in months)]]</f>
        <v>4.3478260869565216E-2</v>
      </c>
    </row>
    <row r="6297" spans="1:40" x14ac:dyDescent="0.25">
      <c r="A6297" t="s">
        <v>8805</v>
      </c>
      <c r="B6297" t="s">
        <v>36</v>
      </c>
      <c r="C6297">
        <v>26</v>
      </c>
      <c r="D6297">
        <v>5</v>
      </c>
      <c r="E6297">
        <v>6</v>
      </c>
      <c r="F6297">
        <v>1</v>
      </c>
      <c r="G6297" t="s">
        <v>36</v>
      </c>
      <c r="H6297">
        <v>0</v>
      </c>
      <c r="I6297" t="s">
        <v>276</v>
      </c>
      <c r="J6297" t="s">
        <v>35</v>
      </c>
      <c r="K6297" t="s">
        <v>9472</v>
      </c>
      <c r="L6297">
        <v>68</v>
      </c>
      <c r="M6297" t="s">
        <v>23</v>
      </c>
      <c r="N6297" t="s">
        <v>36</v>
      </c>
      <c r="O6297" t="s">
        <v>23</v>
      </c>
      <c r="P6297">
        <v>0</v>
      </c>
      <c r="Q6297" t="s">
        <v>23</v>
      </c>
      <c r="R6297" t="s">
        <v>26</v>
      </c>
      <c r="S6297" t="s">
        <v>124</v>
      </c>
      <c r="T6297">
        <v>57</v>
      </c>
      <c r="U6297" t="s">
        <v>9484</v>
      </c>
      <c r="V6297">
        <v>57</v>
      </c>
      <c r="W6297">
        <v>1469</v>
      </c>
      <c r="X6297" t="s">
        <v>46</v>
      </c>
      <c r="Y6297" t="s">
        <v>220</v>
      </c>
      <c r="Z6297" t="s">
        <v>8410</v>
      </c>
      <c r="AA6297" s="1">
        <v>44384</v>
      </c>
      <c r="AB6297" s="1">
        <v>44862</v>
      </c>
      <c r="AC6297" t="s">
        <v>30</v>
      </c>
      <c r="AD6297" t="s">
        <v>9475</v>
      </c>
      <c r="AE6297" s="14">
        <v>45.634182668919067</v>
      </c>
      <c r="AF6297">
        <v>8</v>
      </c>
      <c r="AG6297" t="s">
        <v>69</v>
      </c>
      <c r="AH6297" t="s">
        <v>69</v>
      </c>
      <c r="AI6297" t="b">
        <v>0</v>
      </c>
      <c r="AJ6297" t="s">
        <v>23</v>
      </c>
      <c r="AK6297" t="s">
        <v>54</v>
      </c>
      <c r="AL6297" t="str">
        <f>IF(AmazonChurn[[#This Row],[Average Monthly Expenses]]&lt;=30,"Low",IF(AmazonChurn[[#This Row],[Average Monthly Expenses]]&lt;=60,"Medium","High"))</f>
        <v>Medium</v>
      </c>
      <c r="AM6297" t="str">
        <f>IF(AmazonChurn[[#This Row],[Number of Complaints or Support]]&lt;3,"Low",IF(AmazonChurn[[#This Row],[Number of Complaints or Support]]&lt;=7,"Medium","High"))</f>
        <v>High</v>
      </c>
      <c r="AN6297" s="14">
        <f>AmazonChurn[[#This Row],[Number of Complaints or Support]]/AmazonChurn[[#This Row],[Account Length (in months)]]</f>
        <v>0.30769230769230771</v>
      </c>
    </row>
    <row r="6298" spans="1:40" x14ac:dyDescent="0.25">
      <c r="A6298" t="s">
        <v>8806</v>
      </c>
      <c r="B6298" t="s">
        <v>23</v>
      </c>
      <c r="C6298">
        <v>31</v>
      </c>
      <c r="D6298">
        <v>0</v>
      </c>
      <c r="E6298">
        <v>2</v>
      </c>
      <c r="F6298">
        <v>1</v>
      </c>
      <c r="G6298" t="s">
        <v>36</v>
      </c>
      <c r="H6298">
        <v>0</v>
      </c>
      <c r="I6298" t="s">
        <v>248</v>
      </c>
      <c r="J6298" t="s">
        <v>35</v>
      </c>
      <c r="K6298" t="s">
        <v>9472</v>
      </c>
      <c r="L6298">
        <v>46</v>
      </c>
      <c r="M6298" t="s">
        <v>23</v>
      </c>
      <c r="N6298" t="s">
        <v>23</v>
      </c>
      <c r="O6298" t="s">
        <v>23</v>
      </c>
      <c r="P6298">
        <v>0</v>
      </c>
      <c r="Q6298" t="s">
        <v>36</v>
      </c>
      <c r="R6298" t="s">
        <v>37</v>
      </c>
      <c r="S6298" t="s">
        <v>27</v>
      </c>
      <c r="T6298">
        <v>31</v>
      </c>
      <c r="U6298" t="s">
        <v>9483</v>
      </c>
      <c r="V6298">
        <v>31</v>
      </c>
      <c r="W6298">
        <v>982</v>
      </c>
      <c r="Z6298" t="s">
        <v>4956</v>
      </c>
      <c r="AA6298" s="1">
        <v>45210</v>
      </c>
      <c r="AB6298" s="1">
        <v>44645</v>
      </c>
      <c r="AC6298" t="s">
        <v>41</v>
      </c>
      <c r="AD6298" t="s">
        <v>9477</v>
      </c>
      <c r="AE6298" s="14">
        <v>31.953203120261922</v>
      </c>
      <c r="AF6298">
        <v>1</v>
      </c>
      <c r="AG6298" t="s">
        <v>31</v>
      </c>
      <c r="AH6298" t="s">
        <v>31</v>
      </c>
      <c r="AI6298" t="b">
        <v>0</v>
      </c>
      <c r="AJ6298" t="s">
        <v>23</v>
      </c>
      <c r="AK6298" t="s">
        <v>64</v>
      </c>
      <c r="AL6298" t="str">
        <f>IF(AmazonChurn[[#This Row],[Average Monthly Expenses]]&lt;=30,"Low",IF(AmazonChurn[[#This Row],[Average Monthly Expenses]]&lt;=60,"Medium","High"))</f>
        <v>Medium</v>
      </c>
      <c r="AM6298" t="str">
        <f>IF(AmazonChurn[[#This Row],[Number of Complaints or Support]]&lt;3,"Low",IF(AmazonChurn[[#This Row],[Number of Complaints or Support]]&lt;=7,"Medium","High"))</f>
        <v>Low</v>
      </c>
      <c r="AN6298" s="14">
        <f>AmazonChurn[[#This Row],[Number of Complaints or Support]]/AmazonChurn[[#This Row],[Account Length (in months)]]</f>
        <v>3.2258064516129031E-2</v>
      </c>
    </row>
    <row r="6299" spans="1:40" x14ac:dyDescent="0.25">
      <c r="A6299" t="s">
        <v>8807</v>
      </c>
      <c r="B6299" t="s">
        <v>23</v>
      </c>
      <c r="C6299">
        <v>64</v>
      </c>
      <c r="D6299">
        <v>0</v>
      </c>
      <c r="E6299">
        <v>0</v>
      </c>
      <c r="F6299">
        <v>0</v>
      </c>
      <c r="G6299" t="s">
        <v>23</v>
      </c>
      <c r="H6299">
        <v>0</v>
      </c>
      <c r="I6299" t="s">
        <v>346</v>
      </c>
      <c r="J6299" t="s">
        <v>35</v>
      </c>
      <c r="K6299" t="s">
        <v>9472</v>
      </c>
      <c r="L6299">
        <v>54</v>
      </c>
      <c r="M6299" t="s">
        <v>23</v>
      </c>
      <c r="N6299" t="s">
        <v>23</v>
      </c>
      <c r="O6299" t="s">
        <v>23</v>
      </c>
      <c r="P6299">
        <v>0</v>
      </c>
      <c r="Q6299" t="s">
        <v>23</v>
      </c>
      <c r="R6299" t="s">
        <v>57</v>
      </c>
      <c r="S6299" t="s">
        <v>130</v>
      </c>
      <c r="T6299">
        <v>10</v>
      </c>
      <c r="U6299" t="s">
        <v>9483</v>
      </c>
      <c r="V6299">
        <v>10</v>
      </c>
      <c r="W6299">
        <v>632</v>
      </c>
      <c r="Z6299" t="s">
        <v>1098</v>
      </c>
      <c r="AA6299" s="1">
        <v>44551</v>
      </c>
      <c r="AB6299" s="1">
        <v>45115</v>
      </c>
      <c r="AC6299" t="s">
        <v>30</v>
      </c>
      <c r="AD6299" t="s">
        <v>9475</v>
      </c>
      <c r="AE6299" s="14">
        <v>10.704010198154011</v>
      </c>
      <c r="AF6299">
        <v>2</v>
      </c>
      <c r="AG6299" t="s">
        <v>53</v>
      </c>
      <c r="AH6299" t="s">
        <v>9480</v>
      </c>
      <c r="AI6299" t="b">
        <v>1</v>
      </c>
      <c r="AJ6299" t="s">
        <v>36</v>
      </c>
      <c r="AK6299" t="s">
        <v>73</v>
      </c>
      <c r="AL6299" t="str">
        <f>IF(AmazonChurn[[#This Row],[Average Monthly Expenses]]&lt;=30,"Low",IF(AmazonChurn[[#This Row],[Average Monthly Expenses]]&lt;=60,"Medium","High"))</f>
        <v>Low</v>
      </c>
      <c r="AM6299" t="str">
        <f>IF(AmazonChurn[[#This Row],[Number of Complaints or Support]]&lt;3,"Low",IF(AmazonChurn[[#This Row],[Number of Complaints or Support]]&lt;=7,"Medium","High"))</f>
        <v>Low</v>
      </c>
      <c r="AN6299" s="14">
        <f>AmazonChurn[[#This Row],[Number of Complaints or Support]]/AmazonChurn[[#This Row],[Account Length (in months)]]</f>
        <v>3.125E-2</v>
      </c>
    </row>
    <row r="6300" spans="1:40" x14ac:dyDescent="0.25">
      <c r="A6300" t="s">
        <v>8808</v>
      </c>
      <c r="B6300" t="s">
        <v>36</v>
      </c>
      <c r="C6300">
        <v>1</v>
      </c>
      <c r="D6300">
        <v>0</v>
      </c>
      <c r="E6300">
        <v>29</v>
      </c>
      <c r="F6300">
        <v>1</v>
      </c>
      <c r="G6300" t="s">
        <v>36</v>
      </c>
      <c r="H6300">
        <v>0</v>
      </c>
      <c r="I6300" t="s">
        <v>88</v>
      </c>
      <c r="J6300" t="s">
        <v>25</v>
      </c>
      <c r="K6300" t="s">
        <v>25</v>
      </c>
      <c r="L6300">
        <v>25</v>
      </c>
      <c r="M6300" t="s">
        <v>36</v>
      </c>
      <c r="N6300" t="s">
        <v>23</v>
      </c>
      <c r="O6300" t="s">
        <v>23</v>
      </c>
      <c r="P6300">
        <v>0</v>
      </c>
      <c r="Q6300" t="s">
        <v>23</v>
      </c>
      <c r="R6300" t="s">
        <v>26</v>
      </c>
      <c r="S6300" t="s">
        <v>176</v>
      </c>
      <c r="T6300">
        <v>35</v>
      </c>
      <c r="U6300" t="s">
        <v>9486</v>
      </c>
      <c r="V6300">
        <v>35</v>
      </c>
      <c r="W6300">
        <v>35</v>
      </c>
      <c r="X6300" t="s">
        <v>46</v>
      </c>
      <c r="Y6300" t="s">
        <v>220</v>
      </c>
      <c r="Z6300" t="s">
        <v>6587</v>
      </c>
      <c r="AA6300" s="1">
        <v>45194</v>
      </c>
      <c r="AB6300" s="1">
        <v>43887</v>
      </c>
      <c r="AC6300" t="s">
        <v>48</v>
      </c>
      <c r="AD6300" t="s">
        <v>9476</v>
      </c>
      <c r="AE6300" s="14">
        <v>28.648808387414171</v>
      </c>
      <c r="AF6300">
        <v>9</v>
      </c>
      <c r="AG6300" t="s">
        <v>31</v>
      </c>
      <c r="AH6300" t="s">
        <v>31</v>
      </c>
      <c r="AI6300" t="b">
        <v>1</v>
      </c>
      <c r="AJ6300" t="s">
        <v>36</v>
      </c>
      <c r="AK6300" t="s">
        <v>73</v>
      </c>
      <c r="AL6300" t="str">
        <f>IF(AmazonChurn[[#This Row],[Average Monthly Expenses]]&lt;=30,"Low",IF(AmazonChurn[[#This Row],[Average Monthly Expenses]]&lt;=60,"Medium","High"))</f>
        <v>Low</v>
      </c>
      <c r="AM6300" t="str">
        <f>IF(AmazonChurn[[#This Row],[Number of Complaints or Support]]&lt;3,"Low",IF(AmazonChurn[[#This Row],[Number of Complaints or Support]]&lt;=7,"Medium","High"))</f>
        <v>High</v>
      </c>
      <c r="AN6300" s="14">
        <f>AmazonChurn[[#This Row],[Number of Complaints or Support]]/AmazonChurn[[#This Row],[Account Length (in months)]]</f>
        <v>9</v>
      </c>
    </row>
    <row r="6301" spans="1:40" x14ac:dyDescent="0.25">
      <c r="A6301" t="s">
        <v>8809</v>
      </c>
      <c r="B6301" t="s">
        <v>23</v>
      </c>
      <c r="C6301">
        <v>55</v>
      </c>
      <c r="D6301">
        <v>0</v>
      </c>
      <c r="E6301">
        <v>4</v>
      </c>
      <c r="F6301">
        <v>1</v>
      </c>
      <c r="G6301" t="s">
        <v>36</v>
      </c>
      <c r="H6301">
        <v>0</v>
      </c>
      <c r="I6301" t="s">
        <v>289</v>
      </c>
      <c r="J6301" t="s">
        <v>25</v>
      </c>
      <c r="K6301" t="s">
        <v>25</v>
      </c>
      <c r="L6301">
        <v>45</v>
      </c>
      <c r="M6301" t="s">
        <v>23</v>
      </c>
      <c r="N6301" t="s">
        <v>23</v>
      </c>
      <c r="O6301" t="s">
        <v>23</v>
      </c>
      <c r="P6301">
        <v>0</v>
      </c>
      <c r="Q6301" t="s">
        <v>36</v>
      </c>
      <c r="R6301" t="s">
        <v>57</v>
      </c>
      <c r="S6301" t="s">
        <v>130</v>
      </c>
      <c r="T6301">
        <v>41</v>
      </c>
      <c r="U6301" t="s">
        <v>9483</v>
      </c>
      <c r="V6301">
        <v>41</v>
      </c>
      <c r="W6301">
        <v>2249</v>
      </c>
      <c r="Z6301" t="s">
        <v>2000</v>
      </c>
      <c r="AA6301" s="1">
        <v>45136</v>
      </c>
      <c r="AB6301" s="1">
        <v>44888</v>
      </c>
      <c r="AC6301" t="s">
        <v>30</v>
      </c>
      <c r="AD6301" t="s">
        <v>9475</v>
      </c>
      <c r="AE6301" s="14">
        <v>43.881425665740537</v>
      </c>
      <c r="AF6301">
        <v>6</v>
      </c>
      <c r="AG6301" t="s">
        <v>31</v>
      </c>
      <c r="AH6301" t="s">
        <v>31</v>
      </c>
      <c r="AI6301" t="b">
        <v>0</v>
      </c>
      <c r="AJ6301" t="s">
        <v>23</v>
      </c>
      <c r="AK6301" t="s">
        <v>54</v>
      </c>
      <c r="AL6301" t="str">
        <f>IF(AmazonChurn[[#This Row],[Average Monthly Expenses]]&lt;=30,"Low",IF(AmazonChurn[[#This Row],[Average Monthly Expenses]]&lt;=60,"Medium","High"))</f>
        <v>Medium</v>
      </c>
      <c r="AM6301" t="str">
        <f>IF(AmazonChurn[[#This Row],[Number of Complaints or Support]]&lt;3,"Low",IF(AmazonChurn[[#This Row],[Number of Complaints or Support]]&lt;=7,"Medium","High"))</f>
        <v>Medium</v>
      </c>
      <c r="AN6301" s="14">
        <f>AmazonChurn[[#This Row],[Number of Complaints or Support]]/AmazonChurn[[#This Row],[Account Length (in months)]]</f>
        <v>0.10909090909090909</v>
      </c>
    </row>
    <row r="6302" spans="1:40" x14ac:dyDescent="0.25">
      <c r="A6302" t="s">
        <v>8810</v>
      </c>
      <c r="B6302" t="s">
        <v>36</v>
      </c>
      <c r="C6302">
        <v>1</v>
      </c>
      <c r="D6302">
        <v>1</v>
      </c>
      <c r="E6302">
        <v>3</v>
      </c>
      <c r="F6302">
        <v>1</v>
      </c>
      <c r="G6302" t="s">
        <v>36</v>
      </c>
      <c r="H6302">
        <v>0</v>
      </c>
      <c r="I6302" t="s">
        <v>225</v>
      </c>
      <c r="J6302" t="s">
        <v>25</v>
      </c>
      <c r="K6302" t="s">
        <v>25</v>
      </c>
      <c r="L6302">
        <v>66</v>
      </c>
      <c r="M6302" t="s">
        <v>23</v>
      </c>
      <c r="N6302" t="s">
        <v>36</v>
      </c>
      <c r="O6302" t="s">
        <v>23</v>
      </c>
      <c r="P6302">
        <v>0</v>
      </c>
      <c r="Q6302" t="s">
        <v>23</v>
      </c>
      <c r="R6302" t="s">
        <v>26</v>
      </c>
      <c r="S6302" t="s">
        <v>176</v>
      </c>
      <c r="T6302">
        <v>9</v>
      </c>
      <c r="U6302" t="s">
        <v>9486</v>
      </c>
      <c r="V6302">
        <v>9</v>
      </c>
      <c r="W6302">
        <v>9</v>
      </c>
      <c r="X6302" t="s">
        <v>110</v>
      </c>
      <c r="Y6302" t="s">
        <v>111</v>
      </c>
      <c r="Z6302" t="s">
        <v>1762</v>
      </c>
      <c r="AA6302" s="1">
        <v>44021</v>
      </c>
      <c r="AB6302" s="1">
        <v>44447</v>
      </c>
      <c r="AC6302" t="s">
        <v>30</v>
      </c>
      <c r="AD6302" t="s">
        <v>9475</v>
      </c>
      <c r="AE6302" s="14">
        <v>10.740360093114351</v>
      </c>
      <c r="AF6302">
        <v>3</v>
      </c>
      <c r="AG6302" t="s">
        <v>69</v>
      </c>
      <c r="AH6302" t="s">
        <v>69</v>
      </c>
      <c r="AI6302" t="b">
        <v>0</v>
      </c>
      <c r="AJ6302" t="s">
        <v>23</v>
      </c>
      <c r="AK6302" t="s">
        <v>64</v>
      </c>
      <c r="AL6302" t="str">
        <f>IF(AmazonChurn[[#This Row],[Average Monthly Expenses]]&lt;=30,"Low",IF(AmazonChurn[[#This Row],[Average Monthly Expenses]]&lt;=60,"Medium","High"))</f>
        <v>Low</v>
      </c>
      <c r="AM6302" t="str">
        <f>IF(AmazonChurn[[#This Row],[Number of Complaints or Support]]&lt;3,"Low",IF(AmazonChurn[[#This Row],[Number of Complaints or Support]]&lt;=7,"Medium","High"))</f>
        <v>Medium</v>
      </c>
      <c r="AN6302" s="14">
        <f>AmazonChurn[[#This Row],[Number of Complaints or Support]]/AmazonChurn[[#This Row],[Account Length (in months)]]</f>
        <v>3</v>
      </c>
    </row>
    <row r="6303" spans="1:40" x14ac:dyDescent="0.25">
      <c r="A6303" t="s">
        <v>8811</v>
      </c>
      <c r="B6303" t="s">
        <v>23</v>
      </c>
      <c r="C6303">
        <v>5</v>
      </c>
      <c r="D6303">
        <v>0</v>
      </c>
      <c r="E6303">
        <v>0</v>
      </c>
      <c r="F6303">
        <v>0</v>
      </c>
      <c r="G6303" t="s">
        <v>23</v>
      </c>
      <c r="H6303">
        <v>0</v>
      </c>
      <c r="I6303" t="s">
        <v>217</v>
      </c>
      <c r="J6303" t="s">
        <v>35</v>
      </c>
      <c r="K6303" t="s">
        <v>9472</v>
      </c>
      <c r="L6303">
        <v>34</v>
      </c>
      <c r="M6303" t="s">
        <v>23</v>
      </c>
      <c r="N6303" t="s">
        <v>23</v>
      </c>
      <c r="O6303" t="s">
        <v>23</v>
      </c>
      <c r="P6303">
        <v>0</v>
      </c>
      <c r="Q6303" t="s">
        <v>23</v>
      </c>
      <c r="R6303" t="s">
        <v>26</v>
      </c>
      <c r="S6303" t="s">
        <v>130</v>
      </c>
      <c r="T6303">
        <v>13</v>
      </c>
      <c r="U6303" t="s">
        <v>9483</v>
      </c>
      <c r="V6303">
        <v>13</v>
      </c>
      <c r="W6303">
        <v>71</v>
      </c>
      <c r="Z6303" t="s">
        <v>3373</v>
      </c>
      <c r="AA6303" s="1">
        <v>44224</v>
      </c>
      <c r="AB6303" s="1">
        <v>45086</v>
      </c>
      <c r="AC6303" t="s">
        <v>30</v>
      </c>
      <c r="AD6303" t="s">
        <v>9475</v>
      </c>
      <c r="AE6303" s="14">
        <v>14.2379201020489</v>
      </c>
      <c r="AF6303">
        <v>6</v>
      </c>
      <c r="AG6303" t="s">
        <v>53</v>
      </c>
      <c r="AH6303" t="s">
        <v>9480</v>
      </c>
      <c r="AI6303" t="b">
        <v>0</v>
      </c>
      <c r="AJ6303" t="s">
        <v>23</v>
      </c>
      <c r="AK6303" t="s">
        <v>64</v>
      </c>
      <c r="AL6303" t="str">
        <f>IF(AmazonChurn[[#This Row],[Average Monthly Expenses]]&lt;=30,"Low",IF(AmazonChurn[[#This Row],[Average Monthly Expenses]]&lt;=60,"Medium","High"))</f>
        <v>Low</v>
      </c>
      <c r="AM6303" t="str">
        <f>IF(AmazonChurn[[#This Row],[Number of Complaints or Support]]&lt;3,"Low",IF(AmazonChurn[[#This Row],[Number of Complaints or Support]]&lt;=7,"Medium","High"))</f>
        <v>Medium</v>
      </c>
      <c r="AN6303" s="14">
        <f>AmazonChurn[[#This Row],[Number of Complaints or Support]]/AmazonChurn[[#This Row],[Account Length (in months)]]</f>
        <v>1.2</v>
      </c>
    </row>
    <row r="6304" spans="1:40" x14ac:dyDescent="0.25">
      <c r="A6304" t="s">
        <v>8812</v>
      </c>
      <c r="B6304" t="s">
        <v>23</v>
      </c>
      <c r="C6304">
        <v>35</v>
      </c>
      <c r="D6304">
        <v>0</v>
      </c>
      <c r="E6304">
        <v>9</v>
      </c>
      <c r="F6304">
        <v>1</v>
      </c>
      <c r="G6304" t="s">
        <v>36</v>
      </c>
      <c r="H6304">
        <v>0</v>
      </c>
      <c r="I6304" t="s">
        <v>248</v>
      </c>
      <c r="J6304" t="s">
        <v>35</v>
      </c>
      <c r="K6304" t="s">
        <v>9472</v>
      </c>
      <c r="L6304">
        <v>68</v>
      </c>
      <c r="M6304" t="s">
        <v>23</v>
      </c>
      <c r="N6304" t="s">
        <v>36</v>
      </c>
      <c r="O6304" t="s">
        <v>23</v>
      </c>
      <c r="P6304">
        <v>0</v>
      </c>
      <c r="Q6304" t="s">
        <v>23</v>
      </c>
      <c r="R6304" t="s">
        <v>37</v>
      </c>
      <c r="S6304" t="s">
        <v>27</v>
      </c>
      <c r="T6304">
        <v>34</v>
      </c>
      <c r="U6304" t="s">
        <v>9483</v>
      </c>
      <c r="V6304">
        <v>34</v>
      </c>
      <c r="W6304">
        <v>1177</v>
      </c>
      <c r="Z6304" t="s">
        <v>2011</v>
      </c>
      <c r="AA6304" s="1">
        <v>44132</v>
      </c>
      <c r="AB6304" s="1">
        <v>44204</v>
      </c>
      <c r="AC6304" t="s">
        <v>41</v>
      </c>
      <c r="AD6304" t="s">
        <v>9477</v>
      </c>
      <c r="AE6304" s="14">
        <v>38.239247368494588</v>
      </c>
      <c r="AF6304">
        <v>8</v>
      </c>
      <c r="AG6304" t="s">
        <v>31</v>
      </c>
      <c r="AH6304" t="s">
        <v>31</v>
      </c>
      <c r="AI6304" t="b">
        <v>1</v>
      </c>
      <c r="AJ6304" t="s">
        <v>36</v>
      </c>
      <c r="AK6304" t="s">
        <v>64</v>
      </c>
      <c r="AL6304" t="str">
        <f>IF(AmazonChurn[[#This Row],[Average Monthly Expenses]]&lt;=30,"Low",IF(AmazonChurn[[#This Row],[Average Monthly Expenses]]&lt;=60,"Medium","High"))</f>
        <v>Medium</v>
      </c>
      <c r="AM6304" t="str">
        <f>IF(AmazonChurn[[#This Row],[Number of Complaints or Support]]&lt;3,"Low",IF(AmazonChurn[[#This Row],[Number of Complaints or Support]]&lt;=7,"Medium","High"))</f>
        <v>High</v>
      </c>
      <c r="AN6304" s="14">
        <f>AmazonChurn[[#This Row],[Number of Complaints or Support]]/AmazonChurn[[#This Row],[Account Length (in months)]]</f>
        <v>0.22857142857142856</v>
      </c>
    </row>
    <row r="6305" spans="1:40" x14ac:dyDescent="0.25">
      <c r="A6305" t="s">
        <v>8813</v>
      </c>
      <c r="B6305" t="s">
        <v>23</v>
      </c>
      <c r="C6305">
        <v>32</v>
      </c>
      <c r="D6305">
        <v>0</v>
      </c>
      <c r="E6305">
        <v>6</v>
      </c>
      <c r="F6305">
        <v>1</v>
      </c>
      <c r="G6305" t="s">
        <v>36</v>
      </c>
      <c r="H6305">
        <v>0</v>
      </c>
      <c r="I6305" t="s">
        <v>217</v>
      </c>
      <c r="J6305" t="s">
        <v>35</v>
      </c>
      <c r="K6305" t="s">
        <v>9472</v>
      </c>
      <c r="L6305">
        <v>39</v>
      </c>
      <c r="M6305" t="s">
        <v>23</v>
      </c>
      <c r="N6305" t="s">
        <v>23</v>
      </c>
      <c r="O6305" t="s">
        <v>23</v>
      </c>
      <c r="P6305">
        <v>0</v>
      </c>
      <c r="Q6305" t="s">
        <v>23</v>
      </c>
      <c r="R6305" t="s">
        <v>26</v>
      </c>
      <c r="S6305" t="s">
        <v>38</v>
      </c>
      <c r="T6305">
        <v>39</v>
      </c>
      <c r="U6305" t="s">
        <v>9484</v>
      </c>
      <c r="V6305">
        <v>39</v>
      </c>
      <c r="W6305">
        <v>1239</v>
      </c>
      <c r="Z6305" t="s">
        <v>828</v>
      </c>
      <c r="AA6305" s="1">
        <v>45173</v>
      </c>
      <c r="AB6305" s="1">
        <v>44922</v>
      </c>
      <c r="AC6305" t="s">
        <v>48</v>
      </c>
      <c r="AD6305" t="s">
        <v>9476</v>
      </c>
      <c r="AE6305" s="14">
        <v>41.892845144465923</v>
      </c>
      <c r="AF6305">
        <v>0</v>
      </c>
      <c r="AG6305" t="s">
        <v>69</v>
      </c>
      <c r="AH6305" t="s">
        <v>69</v>
      </c>
      <c r="AI6305" t="b">
        <v>0</v>
      </c>
      <c r="AJ6305" t="s">
        <v>23</v>
      </c>
      <c r="AK6305" t="s">
        <v>73</v>
      </c>
      <c r="AL6305" t="str">
        <f>IF(AmazonChurn[[#This Row],[Average Monthly Expenses]]&lt;=30,"Low",IF(AmazonChurn[[#This Row],[Average Monthly Expenses]]&lt;=60,"Medium","High"))</f>
        <v>Medium</v>
      </c>
      <c r="AM6305" t="str">
        <f>IF(AmazonChurn[[#This Row],[Number of Complaints or Support]]&lt;3,"Low",IF(AmazonChurn[[#This Row],[Number of Complaints or Support]]&lt;=7,"Medium","High"))</f>
        <v>Low</v>
      </c>
      <c r="AN6305" s="14">
        <f>AmazonChurn[[#This Row],[Number of Complaints or Support]]/AmazonChurn[[#This Row],[Account Length (in months)]]</f>
        <v>0</v>
      </c>
    </row>
    <row r="6306" spans="1:40" x14ac:dyDescent="0.25">
      <c r="A6306" t="s">
        <v>8814</v>
      </c>
      <c r="B6306" t="s">
        <v>23</v>
      </c>
      <c r="C6306">
        <v>19</v>
      </c>
      <c r="D6306">
        <v>0</v>
      </c>
      <c r="E6306">
        <v>5</v>
      </c>
      <c r="F6306">
        <v>1</v>
      </c>
      <c r="G6306" t="s">
        <v>36</v>
      </c>
      <c r="H6306">
        <v>0</v>
      </c>
      <c r="I6306" t="s">
        <v>156</v>
      </c>
      <c r="J6306" t="s">
        <v>35</v>
      </c>
      <c r="K6306" t="s">
        <v>9472</v>
      </c>
      <c r="L6306">
        <v>43</v>
      </c>
      <c r="M6306" t="s">
        <v>23</v>
      </c>
      <c r="N6306" t="s">
        <v>23</v>
      </c>
      <c r="O6306" t="s">
        <v>23</v>
      </c>
      <c r="P6306">
        <v>0</v>
      </c>
      <c r="Q6306" t="s">
        <v>36</v>
      </c>
      <c r="R6306" t="s">
        <v>26</v>
      </c>
      <c r="S6306" t="s">
        <v>38</v>
      </c>
      <c r="T6306">
        <v>22</v>
      </c>
      <c r="U6306" t="s">
        <v>9484</v>
      </c>
      <c r="V6306">
        <v>22</v>
      </c>
      <c r="W6306">
        <v>428</v>
      </c>
      <c r="Z6306" t="s">
        <v>8485</v>
      </c>
      <c r="AA6306" s="1">
        <v>44812</v>
      </c>
      <c r="AB6306" s="1">
        <v>44483</v>
      </c>
      <c r="AC6306" t="s">
        <v>48</v>
      </c>
      <c r="AD6306" t="s">
        <v>9476</v>
      </c>
      <c r="AE6306" s="14">
        <v>21.275662058069852</v>
      </c>
      <c r="AF6306">
        <v>2</v>
      </c>
      <c r="AG6306" t="s">
        <v>31</v>
      </c>
      <c r="AH6306" t="s">
        <v>31</v>
      </c>
      <c r="AI6306" t="b">
        <v>0</v>
      </c>
      <c r="AJ6306" t="s">
        <v>23</v>
      </c>
      <c r="AK6306" t="s">
        <v>54</v>
      </c>
      <c r="AL6306" t="str">
        <f>IF(AmazonChurn[[#This Row],[Average Monthly Expenses]]&lt;=30,"Low",IF(AmazonChurn[[#This Row],[Average Monthly Expenses]]&lt;=60,"Medium","High"))</f>
        <v>Low</v>
      </c>
      <c r="AM6306" t="str">
        <f>IF(AmazonChurn[[#This Row],[Number of Complaints or Support]]&lt;3,"Low",IF(AmazonChurn[[#This Row],[Number of Complaints or Support]]&lt;=7,"Medium","High"))</f>
        <v>Low</v>
      </c>
      <c r="AN6306" s="14">
        <f>AmazonChurn[[#This Row],[Number of Complaints or Support]]/AmazonChurn[[#This Row],[Account Length (in months)]]</f>
        <v>0.10526315789473684</v>
      </c>
    </row>
    <row r="6307" spans="1:40" x14ac:dyDescent="0.25">
      <c r="A6307" t="s">
        <v>8815</v>
      </c>
      <c r="B6307" t="s">
        <v>23</v>
      </c>
      <c r="C6307">
        <v>1</v>
      </c>
      <c r="D6307">
        <v>2</v>
      </c>
      <c r="E6307">
        <v>4</v>
      </c>
      <c r="F6307">
        <v>0</v>
      </c>
      <c r="G6307" t="s">
        <v>23</v>
      </c>
      <c r="H6307">
        <v>18</v>
      </c>
      <c r="I6307" t="s">
        <v>245</v>
      </c>
      <c r="J6307" t="s">
        <v>25</v>
      </c>
      <c r="K6307" t="s">
        <v>25</v>
      </c>
      <c r="L6307">
        <v>54</v>
      </c>
      <c r="M6307" t="s">
        <v>23</v>
      </c>
      <c r="N6307" t="s">
        <v>23</v>
      </c>
      <c r="O6307" t="s">
        <v>23</v>
      </c>
      <c r="P6307">
        <v>0</v>
      </c>
      <c r="Q6307" t="s">
        <v>23</v>
      </c>
      <c r="R6307" t="s">
        <v>26</v>
      </c>
      <c r="S6307" t="s">
        <v>124</v>
      </c>
      <c r="T6307">
        <v>20</v>
      </c>
      <c r="U6307" t="s">
        <v>9484</v>
      </c>
      <c r="V6307">
        <v>20</v>
      </c>
      <c r="W6307">
        <v>20</v>
      </c>
      <c r="Z6307" t="s">
        <v>6397</v>
      </c>
      <c r="AA6307" s="1">
        <v>45201</v>
      </c>
      <c r="AB6307" s="1">
        <v>44059</v>
      </c>
      <c r="AC6307" t="s">
        <v>41</v>
      </c>
      <c r="AD6307" t="s">
        <v>9477</v>
      </c>
      <c r="AE6307" s="14">
        <v>16.520247693438179</v>
      </c>
      <c r="AF6307">
        <v>2</v>
      </c>
      <c r="AG6307" t="s">
        <v>69</v>
      </c>
      <c r="AH6307" t="s">
        <v>69</v>
      </c>
      <c r="AI6307" t="b">
        <v>1</v>
      </c>
      <c r="AJ6307" t="s">
        <v>36</v>
      </c>
      <c r="AK6307" t="s">
        <v>73</v>
      </c>
      <c r="AL6307" t="str">
        <f>IF(AmazonChurn[[#This Row],[Average Monthly Expenses]]&lt;=30,"Low",IF(AmazonChurn[[#This Row],[Average Monthly Expenses]]&lt;=60,"Medium","High"))</f>
        <v>Low</v>
      </c>
      <c r="AM6307" t="str">
        <f>IF(AmazonChurn[[#This Row],[Number of Complaints or Support]]&lt;3,"Low",IF(AmazonChurn[[#This Row],[Number of Complaints or Support]]&lt;=7,"Medium","High"))</f>
        <v>Low</v>
      </c>
      <c r="AN6307" s="14">
        <f>AmazonChurn[[#This Row],[Number of Complaints or Support]]/AmazonChurn[[#This Row],[Account Length (in months)]]</f>
        <v>2</v>
      </c>
    </row>
    <row r="6308" spans="1:40" x14ac:dyDescent="0.25">
      <c r="A6308" t="s">
        <v>8816</v>
      </c>
      <c r="B6308" t="s">
        <v>36</v>
      </c>
      <c r="C6308">
        <v>41</v>
      </c>
      <c r="D6308">
        <v>4</v>
      </c>
      <c r="E6308">
        <v>3</v>
      </c>
      <c r="F6308">
        <v>1</v>
      </c>
      <c r="G6308" t="s">
        <v>36</v>
      </c>
      <c r="H6308">
        <v>0</v>
      </c>
      <c r="I6308" t="s">
        <v>105</v>
      </c>
      <c r="J6308" t="s">
        <v>35</v>
      </c>
      <c r="K6308" t="s">
        <v>9472</v>
      </c>
      <c r="L6308">
        <v>35</v>
      </c>
      <c r="M6308" t="s">
        <v>23</v>
      </c>
      <c r="N6308" t="s">
        <v>23</v>
      </c>
      <c r="O6308" t="s">
        <v>23</v>
      </c>
      <c r="P6308">
        <v>0</v>
      </c>
      <c r="Q6308" t="s">
        <v>36</v>
      </c>
      <c r="R6308" t="s">
        <v>37</v>
      </c>
      <c r="S6308" t="s">
        <v>38</v>
      </c>
      <c r="T6308">
        <v>50</v>
      </c>
      <c r="U6308" t="s">
        <v>9484</v>
      </c>
      <c r="V6308">
        <v>50</v>
      </c>
      <c r="W6308">
        <v>2044</v>
      </c>
      <c r="X6308" t="s">
        <v>46</v>
      </c>
      <c r="Y6308" t="s">
        <v>191</v>
      </c>
      <c r="Z6308" t="s">
        <v>7423</v>
      </c>
      <c r="AA6308" s="1">
        <v>45212</v>
      </c>
      <c r="AB6308" s="1">
        <v>45000</v>
      </c>
      <c r="AC6308" t="s">
        <v>30</v>
      </c>
      <c r="AD6308" t="s">
        <v>9475</v>
      </c>
      <c r="AE6308" s="14">
        <v>49.999454763625387</v>
      </c>
      <c r="AF6308">
        <v>10</v>
      </c>
      <c r="AG6308" t="s">
        <v>69</v>
      </c>
      <c r="AH6308" t="s">
        <v>69</v>
      </c>
      <c r="AI6308" t="b">
        <v>0</v>
      </c>
      <c r="AJ6308" t="s">
        <v>23</v>
      </c>
      <c r="AK6308" t="s">
        <v>73</v>
      </c>
      <c r="AL6308" t="str">
        <f>IF(AmazonChurn[[#This Row],[Average Monthly Expenses]]&lt;=30,"Low",IF(AmazonChurn[[#This Row],[Average Monthly Expenses]]&lt;=60,"Medium","High"))</f>
        <v>Medium</v>
      </c>
      <c r="AM6308" t="str">
        <f>IF(AmazonChurn[[#This Row],[Number of Complaints or Support]]&lt;3,"Low",IF(AmazonChurn[[#This Row],[Number of Complaints or Support]]&lt;=7,"Medium","High"))</f>
        <v>High</v>
      </c>
      <c r="AN6308" s="14">
        <f>AmazonChurn[[#This Row],[Number of Complaints or Support]]/AmazonChurn[[#This Row],[Account Length (in months)]]</f>
        <v>0.24390243902439024</v>
      </c>
    </row>
    <row r="6309" spans="1:40" x14ac:dyDescent="0.25">
      <c r="A6309" t="s">
        <v>8817</v>
      </c>
      <c r="B6309" t="s">
        <v>23</v>
      </c>
      <c r="C6309">
        <v>69</v>
      </c>
      <c r="D6309">
        <v>0</v>
      </c>
      <c r="E6309">
        <v>11</v>
      </c>
      <c r="F6309">
        <v>1</v>
      </c>
      <c r="G6309" t="s">
        <v>36</v>
      </c>
      <c r="H6309">
        <v>0</v>
      </c>
      <c r="I6309" t="s">
        <v>184</v>
      </c>
      <c r="J6309" t="s">
        <v>25</v>
      </c>
      <c r="K6309" t="s">
        <v>25</v>
      </c>
      <c r="L6309">
        <v>64</v>
      </c>
      <c r="M6309" t="s">
        <v>23</v>
      </c>
      <c r="N6309" t="s">
        <v>23</v>
      </c>
      <c r="O6309" t="s">
        <v>36</v>
      </c>
      <c r="P6309">
        <v>5</v>
      </c>
      <c r="Q6309" t="s">
        <v>36</v>
      </c>
      <c r="R6309" t="s">
        <v>57</v>
      </c>
      <c r="S6309" t="s">
        <v>130</v>
      </c>
      <c r="T6309">
        <v>22</v>
      </c>
      <c r="U6309" t="s">
        <v>9483</v>
      </c>
      <c r="V6309">
        <v>22</v>
      </c>
      <c r="W6309">
        <v>1522</v>
      </c>
      <c r="Z6309" t="s">
        <v>7581</v>
      </c>
      <c r="AA6309" s="1">
        <v>45003</v>
      </c>
      <c r="AB6309" s="1">
        <v>44299</v>
      </c>
      <c r="AC6309" t="s">
        <v>30</v>
      </c>
      <c r="AD6309" t="s">
        <v>9475</v>
      </c>
      <c r="AE6309" s="14">
        <v>23.946664823843619</v>
      </c>
      <c r="AF6309">
        <v>8</v>
      </c>
      <c r="AG6309" t="s">
        <v>31</v>
      </c>
      <c r="AH6309" t="s">
        <v>31</v>
      </c>
      <c r="AI6309" t="b">
        <v>1</v>
      </c>
      <c r="AJ6309" t="s">
        <v>36</v>
      </c>
      <c r="AK6309" t="s">
        <v>73</v>
      </c>
      <c r="AL6309" t="str">
        <f>IF(AmazonChurn[[#This Row],[Average Monthly Expenses]]&lt;=30,"Low",IF(AmazonChurn[[#This Row],[Average Monthly Expenses]]&lt;=60,"Medium","High"))</f>
        <v>Low</v>
      </c>
      <c r="AM6309" t="str">
        <f>IF(AmazonChurn[[#This Row],[Number of Complaints or Support]]&lt;3,"Low",IF(AmazonChurn[[#This Row],[Number of Complaints or Support]]&lt;=7,"Medium","High"))</f>
        <v>High</v>
      </c>
      <c r="AN6309" s="14">
        <f>AmazonChurn[[#This Row],[Number of Complaints or Support]]/AmazonChurn[[#This Row],[Account Length (in months)]]</f>
        <v>0.11594202898550725</v>
      </c>
    </row>
    <row r="6310" spans="1:40" x14ac:dyDescent="0.25">
      <c r="A6310" t="s">
        <v>8818</v>
      </c>
      <c r="B6310" t="s">
        <v>23</v>
      </c>
      <c r="C6310">
        <v>71</v>
      </c>
      <c r="D6310">
        <v>0</v>
      </c>
      <c r="E6310">
        <v>3</v>
      </c>
      <c r="F6310">
        <v>0</v>
      </c>
      <c r="G6310" t="s">
        <v>23</v>
      </c>
      <c r="H6310">
        <v>72</v>
      </c>
      <c r="I6310" t="s">
        <v>56</v>
      </c>
      <c r="J6310" t="s">
        <v>35</v>
      </c>
      <c r="K6310" t="s">
        <v>9472</v>
      </c>
      <c r="L6310">
        <v>34</v>
      </c>
      <c r="M6310" t="s">
        <v>23</v>
      </c>
      <c r="N6310" t="s">
        <v>23</v>
      </c>
      <c r="O6310" t="s">
        <v>36</v>
      </c>
      <c r="P6310">
        <v>6</v>
      </c>
      <c r="Q6310" t="s">
        <v>36</v>
      </c>
      <c r="R6310" t="s">
        <v>57</v>
      </c>
      <c r="S6310" t="s">
        <v>130</v>
      </c>
      <c r="T6310">
        <v>54</v>
      </c>
      <c r="U6310" t="s">
        <v>9483</v>
      </c>
      <c r="V6310">
        <v>54</v>
      </c>
      <c r="W6310">
        <v>3851</v>
      </c>
      <c r="Z6310" t="s">
        <v>2557</v>
      </c>
      <c r="AA6310" s="1">
        <v>44402</v>
      </c>
      <c r="AB6310" s="1">
        <v>44927</v>
      </c>
      <c r="AC6310" t="s">
        <v>41</v>
      </c>
      <c r="AD6310" t="s">
        <v>9477</v>
      </c>
      <c r="AE6310" s="14">
        <v>62.052176206902729</v>
      </c>
      <c r="AF6310">
        <v>1</v>
      </c>
      <c r="AG6310" t="s">
        <v>69</v>
      </c>
      <c r="AH6310" t="s">
        <v>69</v>
      </c>
      <c r="AI6310" t="b">
        <v>1</v>
      </c>
      <c r="AJ6310" t="s">
        <v>36</v>
      </c>
      <c r="AK6310" t="s">
        <v>54</v>
      </c>
      <c r="AL6310" t="str">
        <f>IF(AmazonChurn[[#This Row],[Average Monthly Expenses]]&lt;=30,"Low",IF(AmazonChurn[[#This Row],[Average Monthly Expenses]]&lt;=60,"Medium","High"))</f>
        <v>High</v>
      </c>
      <c r="AM6310" t="str">
        <f>IF(AmazonChurn[[#This Row],[Number of Complaints or Support]]&lt;3,"Low",IF(AmazonChurn[[#This Row],[Number of Complaints or Support]]&lt;=7,"Medium","High"))</f>
        <v>Low</v>
      </c>
      <c r="AN6310" s="14">
        <f>AmazonChurn[[#This Row],[Number of Complaints or Support]]/AmazonChurn[[#This Row],[Account Length (in months)]]</f>
        <v>1.4084507042253521E-2</v>
      </c>
    </row>
    <row r="6311" spans="1:40" x14ac:dyDescent="0.25">
      <c r="A6311" t="s">
        <v>8819</v>
      </c>
      <c r="B6311" t="s">
        <v>23</v>
      </c>
      <c r="C6311">
        <v>52</v>
      </c>
      <c r="D6311">
        <v>0</v>
      </c>
      <c r="E6311">
        <v>6</v>
      </c>
      <c r="F6311">
        <v>1</v>
      </c>
      <c r="G6311" t="s">
        <v>36</v>
      </c>
      <c r="H6311">
        <v>0</v>
      </c>
      <c r="I6311" t="s">
        <v>198</v>
      </c>
      <c r="J6311" t="s">
        <v>35</v>
      </c>
      <c r="K6311" t="s">
        <v>9472</v>
      </c>
      <c r="L6311">
        <v>46</v>
      </c>
      <c r="M6311" t="s">
        <v>23</v>
      </c>
      <c r="N6311" t="s">
        <v>23</v>
      </c>
      <c r="O6311" t="s">
        <v>23</v>
      </c>
      <c r="P6311">
        <v>0</v>
      </c>
      <c r="Q6311" t="s">
        <v>36</v>
      </c>
      <c r="R6311" t="s">
        <v>37</v>
      </c>
      <c r="S6311" t="s">
        <v>38</v>
      </c>
      <c r="T6311">
        <v>51</v>
      </c>
      <c r="U6311" t="s">
        <v>9484</v>
      </c>
      <c r="V6311">
        <v>51</v>
      </c>
      <c r="W6311">
        <v>2655</v>
      </c>
      <c r="Z6311" t="s">
        <v>8266</v>
      </c>
      <c r="AA6311" s="1">
        <v>43841</v>
      </c>
      <c r="AB6311" s="1">
        <v>44464</v>
      </c>
      <c r="AC6311" t="s">
        <v>48</v>
      </c>
      <c r="AD6311" t="s">
        <v>9476</v>
      </c>
      <c r="AE6311" s="14">
        <v>52.034208049320497</v>
      </c>
      <c r="AF6311">
        <v>9</v>
      </c>
      <c r="AG6311" t="s">
        <v>69</v>
      </c>
      <c r="AH6311" t="s">
        <v>69</v>
      </c>
      <c r="AI6311" t="b">
        <v>0</v>
      </c>
      <c r="AJ6311" t="s">
        <v>23</v>
      </c>
      <c r="AK6311" t="s">
        <v>64</v>
      </c>
      <c r="AL6311" t="str">
        <f>IF(AmazonChurn[[#This Row],[Average Monthly Expenses]]&lt;=30,"Low",IF(AmazonChurn[[#This Row],[Average Monthly Expenses]]&lt;=60,"Medium","High"))</f>
        <v>Medium</v>
      </c>
      <c r="AM6311" t="str">
        <f>IF(AmazonChurn[[#This Row],[Number of Complaints or Support]]&lt;3,"Low",IF(AmazonChurn[[#This Row],[Number of Complaints or Support]]&lt;=7,"Medium","High"))</f>
        <v>High</v>
      </c>
      <c r="AN6311" s="14">
        <f>AmazonChurn[[#This Row],[Number of Complaints or Support]]/AmazonChurn[[#This Row],[Account Length (in months)]]</f>
        <v>0.17307692307692307</v>
      </c>
    </row>
    <row r="6312" spans="1:40" x14ac:dyDescent="0.25">
      <c r="A6312" t="s">
        <v>8820</v>
      </c>
      <c r="B6312" t="s">
        <v>23</v>
      </c>
      <c r="C6312">
        <v>71</v>
      </c>
      <c r="D6312">
        <v>1</v>
      </c>
      <c r="E6312">
        <v>4</v>
      </c>
      <c r="F6312">
        <v>1</v>
      </c>
      <c r="G6312" t="s">
        <v>36</v>
      </c>
      <c r="H6312">
        <v>0</v>
      </c>
      <c r="I6312" t="s">
        <v>190</v>
      </c>
      <c r="J6312" t="s">
        <v>35</v>
      </c>
      <c r="K6312" t="s">
        <v>9472</v>
      </c>
      <c r="L6312">
        <v>62</v>
      </c>
      <c r="M6312" t="s">
        <v>23</v>
      </c>
      <c r="N6312" t="s">
        <v>23</v>
      </c>
      <c r="O6312" t="s">
        <v>23</v>
      </c>
      <c r="P6312">
        <v>0</v>
      </c>
      <c r="Q6312" t="s">
        <v>36</v>
      </c>
      <c r="R6312" t="s">
        <v>57</v>
      </c>
      <c r="S6312" t="s">
        <v>124</v>
      </c>
      <c r="T6312">
        <v>38</v>
      </c>
      <c r="U6312" t="s">
        <v>9484</v>
      </c>
      <c r="V6312">
        <v>38</v>
      </c>
      <c r="W6312">
        <v>2715</v>
      </c>
      <c r="Z6312" t="s">
        <v>7045</v>
      </c>
      <c r="AA6312" s="1">
        <v>44003</v>
      </c>
      <c r="AB6312" s="1">
        <v>45219</v>
      </c>
      <c r="AC6312" t="s">
        <v>30</v>
      </c>
      <c r="AD6312" t="s">
        <v>9475</v>
      </c>
      <c r="AE6312" s="14">
        <v>41.924496145945042</v>
      </c>
      <c r="AF6312">
        <v>6</v>
      </c>
      <c r="AG6312" t="s">
        <v>69</v>
      </c>
      <c r="AH6312" t="s">
        <v>69</v>
      </c>
      <c r="AI6312" t="b">
        <v>0</v>
      </c>
      <c r="AJ6312" t="s">
        <v>23</v>
      </c>
      <c r="AK6312" t="s">
        <v>64</v>
      </c>
      <c r="AL6312" t="str">
        <f>IF(AmazonChurn[[#This Row],[Average Monthly Expenses]]&lt;=30,"Low",IF(AmazonChurn[[#This Row],[Average Monthly Expenses]]&lt;=60,"Medium","High"))</f>
        <v>Medium</v>
      </c>
      <c r="AM6312" t="str">
        <f>IF(AmazonChurn[[#This Row],[Number of Complaints or Support]]&lt;3,"Low",IF(AmazonChurn[[#This Row],[Number of Complaints or Support]]&lt;=7,"Medium","High"))</f>
        <v>Medium</v>
      </c>
      <c r="AN6312" s="14">
        <f>AmazonChurn[[#This Row],[Number of Complaints or Support]]/AmazonChurn[[#This Row],[Account Length (in months)]]</f>
        <v>8.4507042253521125E-2</v>
      </c>
    </row>
    <row r="6313" spans="1:40" x14ac:dyDescent="0.25">
      <c r="A6313" t="s">
        <v>8821</v>
      </c>
      <c r="B6313" t="s">
        <v>23</v>
      </c>
      <c r="C6313">
        <v>73</v>
      </c>
      <c r="D6313">
        <v>0</v>
      </c>
      <c r="E6313">
        <v>4</v>
      </c>
      <c r="F6313">
        <v>1</v>
      </c>
      <c r="G6313" t="s">
        <v>36</v>
      </c>
      <c r="H6313">
        <v>0</v>
      </c>
      <c r="I6313" t="s">
        <v>184</v>
      </c>
      <c r="J6313" t="s">
        <v>35</v>
      </c>
      <c r="K6313" t="s">
        <v>9472</v>
      </c>
      <c r="L6313">
        <v>51</v>
      </c>
      <c r="M6313" t="s">
        <v>23</v>
      </c>
      <c r="N6313" t="s">
        <v>23</v>
      </c>
      <c r="O6313" t="s">
        <v>23</v>
      </c>
      <c r="P6313">
        <v>0</v>
      </c>
      <c r="Q6313" t="s">
        <v>36</v>
      </c>
      <c r="R6313" t="s">
        <v>57</v>
      </c>
      <c r="S6313" t="s">
        <v>130</v>
      </c>
      <c r="T6313">
        <v>35</v>
      </c>
      <c r="U6313" t="s">
        <v>9483</v>
      </c>
      <c r="V6313">
        <v>35</v>
      </c>
      <c r="W6313">
        <v>2591</v>
      </c>
      <c r="Z6313" t="s">
        <v>4764</v>
      </c>
      <c r="AA6313" s="1">
        <v>44054</v>
      </c>
      <c r="AB6313" s="1">
        <v>44534</v>
      </c>
      <c r="AC6313" t="s">
        <v>48</v>
      </c>
      <c r="AD6313" t="s">
        <v>9476</v>
      </c>
      <c r="AE6313" s="14">
        <v>39.862022741249341</v>
      </c>
      <c r="AF6313">
        <v>2</v>
      </c>
      <c r="AG6313" t="s">
        <v>53</v>
      </c>
      <c r="AH6313" t="s">
        <v>9480</v>
      </c>
      <c r="AI6313" t="b">
        <v>1</v>
      </c>
      <c r="AJ6313" t="s">
        <v>36</v>
      </c>
      <c r="AK6313" t="s">
        <v>64</v>
      </c>
      <c r="AL6313" t="str">
        <f>IF(AmazonChurn[[#This Row],[Average Monthly Expenses]]&lt;=30,"Low",IF(AmazonChurn[[#This Row],[Average Monthly Expenses]]&lt;=60,"Medium","High"))</f>
        <v>Medium</v>
      </c>
      <c r="AM6313" t="str">
        <f>IF(AmazonChurn[[#This Row],[Number of Complaints or Support]]&lt;3,"Low",IF(AmazonChurn[[#This Row],[Number of Complaints or Support]]&lt;=7,"Medium","High"))</f>
        <v>Low</v>
      </c>
      <c r="AN6313" s="14">
        <f>AmazonChurn[[#This Row],[Number of Complaints or Support]]/AmazonChurn[[#This Row],[Account Length (in months)]]</f>
        <v>2.7397260273972601E-2</v>
      </c>
    </row>
    <row r="6314" spans="1:40" x14ac:dyDescent="0.25">
      <c r="A6314" t="s">
        <v>8822</v>
      </c>
      <c r="B6314" t="s">
        <v>23</v>
      </c>
      <c r="C6314">
        <v>67</v>
      </c>
      <c r="D6314">
        <v>0</v>
      </c>
      <c r="E6314">
        <v>10</v>
      </c>
      <c r="F6314">
        <v>1</v>
      </c>
      <c r="G6314" t="s">
        <v>36</v>
      </c>
      <c r="H6314">
        <v>0</v>
      </c>
      <c r="I6314" t="s">
        <v>66</v>
      </c>
      <c r="J6314" t="s">
        <v>35</v>
      </c>
      <c r="K6314" t="s">
        <v>9472</v>
      </c>
      <c r="L6314">
        <v>70</v>
      </c>
      <c r="M6314" t="s">
        <v>23</v>
      </c>
      <c r="N6314" t="s">
        <v>36</v>
      </c>
      <c r="O6314" t="s">
        <v>23</v>
      </c>
      <c r="P6314">
        <v>0</v>
      </c>
      <c r="Q6314" t="s">
        <v>23</v>
      </c>
      <c r="R6314" t="s">
        <v>26</v>
      </c>
      <c r="S6314" t="s">
        <v>124</v>
      </c>
      <c r="T6314">
        <v>55</v>
      </c>
      <c r="U6314" t="s">
        <v>9484</v>
      </c>
      <c r="V6314">
        <v>55</v>
      </c>
      <c r="W6314">
        <v>3637</v>
      </c>
      <c r="Z6314" t="s">
        <v>1092</v>
      </c>
      <c r="AA6314" s="1">
        <v>44623</v>
      </c>
      <c r="AB6314" s="1">
        <v>44089</v>
      </c>
      <c r="AC6314" t="s">
        <v>48</v>
      </c>
      <c r="AD6314" t="s">
        <v>9476</v>
      </c>
      <c r="AE6314" s="14">
        <v>55.528523759713437</v>
      </c>
      <c r="AF6314">
        <v>8</v>
      </c>
      <c r="AG6314" t="s">
        <v>53</v>
      </c>
      <c r="AH6314" t="s">
        <v>9480</v>
      </c>
      <c r="AI6314" t="b">
        <v>0</v>
      </c>
      <c r="AJ6314" t="s">
        <v>23</v>
      </c>
      <c r="AK6314" t="s">
        <v>73</v>
      </c>
      <c r="AL6314" t="str">
        <f>IF(AmazonChurn[[#This Row],[Average Monthly Expenses]]&lt;=30,"Low",IF(AmazonChurn[[#This Row],[Average Monthly Expenses]]&lt;=60,"Medium","High"))</f>
        <v>Medium</v>
      </c>
      <c r="AM6314" t="str">
        <f>IF(AmazonChurn[[#This Row],[Number of Complaints or Support]]&lt;3,"Low",IF(AmazonChurn[[#This Row],[Number of Complaints or Support]]&lt;=7,"Medium","High"))</f>
        <v>High</v>
      </c>
      <c r="AN6314" s="14">
        <f>AmazonChurn[[#This Row],[Number of Complaints or Support]]/AmazonChurn[[#This Row],[Account Length (in months)]]</f>
        <v>0.11940298507462686</v>
      </c>
    </row>
    <row r="6315" spans="1:40" x14ac:dyDescent="0.25">
      <c r="A6315" t="s">
        <v>8823</v>
      </c>
      <c r="B6315" t="s">
        <v>23</v>
      </c>
      <c r="C6315">
        <v>45</v>
      </c>
      <c r="D6315">
        <v>1</v>
      </c>
      <c r="E6315">
        <v>5</v>
      </c>
      <c r="F6315">
        <v>1</v>
      </c>
      <c r="G6315" t="s">
        <v>36</v>
      </c>
      <c r="H6315">
        <v>0</v>
      </c>
      <c r="I6315" t="s">
        <v>245</v>
      </c>
      <c r="J6315" t="s">
        <v>25</v>
      </c>
      <c r="K6315" t="s">
        <v>25</v>
      </c>
      <c r="L6315">
        <v>42</v>
      </c>
      <c r="M6315" t="s">
        <v>23</v>
      </c>
      <c r="N6315" t="s">
        <v>23</v>
      </c>
      <c r="O6315" t="s">
        <v>36</v>
      </c>
      <c r="P6315">
        <v>3</v>
      </c>
      <c r="Q6315" t="s">
        <v>23</v>
      </c>
      <c r="R6315" t="s">
        <v>37</v>
      </c>
      <c r="S6315" t="s">
        <v>130</v>
      </c>
      <c r="T6315">
        <v>41</v>
      </c>
      <c r="U6315" t="s">
        <v>9483</v>
      </c>
      <c r="V6315">
        <v>41</v>
      </c>
      <c r="W6315">
        <v>1825</v>
      </c>
      <c r="Z6315" t="s">
        <v>8824</v>
      </c>
      <c r="AA6315" s="1">
        <v>44934</v>
      </c>
      <c r="AB6315" s="1">
        <v>44627</v>
      </c>
      <c r="AC6315" t="s">
        <v>30</v>
      </c>
      <c r="AD6315" t="s">
        <v>9475</v>
      </c>
      <c r="AE6315" s="14">
        <v>47.688453719059567</v>
      </c>
      <c r="AF6315">
        <v>6</v>
      </c>
      <c r="AG6315" t="s">
        <v>69</v>
      </c>
      <c r="AH6315" t="s">
        <v>69</v>
      </c>
      <c r="AI6315" t="b">
        <v>0</v>
      </c>
      <c r="AJ6315" t="s">
        <v>23</v>
      </c>
      <c r="AK6315" t="s">
        <v>32</v>
      </c>
      <c r="AL6315" t="str">
        <f>IF(AmazonChurn[[#This Row],[Average Monthly Expenses]]&lt;=30,"Low",IF(AmazonChurn[[#This Row],[Average Monthly Expenses]]&lt;=60,"Medium","High"))</f>
        <v>Medium</v>
      </c>
      <c r="AM6315" t="str">
        <f>IF(AmazonChurn[[#This Row],[Number of Complaints or Support]]&lt;3,"Low",IF(AmazonChurn[[#This Row],[Number of Complaints or Support]]&lt;=7,"Medium","High"))</f>
        <v>Medium</v>
      </c>
      <c r="AN6315" s="14">
        <f>AmazonChurn[[#This Row],[Number of Complaints or Support]]/AmazonChurn[[#This Row],[Account Length (in months)]]</f>
        <v>0.13333333333333333</v>
      </c>
    </row>
    <row r="6316" spans="1:40" x14ac:dyDescent="0.25">
      <c r="A6316" t="s">
        <v>8825</v>
      </c>
      <c r="B6316" t="s">
        <v>36</v>
      </c>
      <c r="C6316">
        <v>9</v>
      </c>
      <c r="D6316">
        <v>3</v>
      </c>
      <c r="E6316">
        <v>0</v>
      </c>
      <c r="F6316">
        <v>1</v>
      </c>
      <c r="G6316" t="s">
        <v>36</v>
      </c>
      <c r="H6316">
        <v>0</v>
      </c>
      <c r="I6316" t="s">
        <v>273</v>
      </c>
      <c r="J6316" t="s">
        <v>25</v>
      </c>
      <c r="K6316" t="s">
        <v>25</v>
      </c>
      <c r="L6316">
        <v>41</v>
      </c>
      <c r="M6316" t="s">
        <v>23</v>
      </c>
      <c r="N6316" t="s">
        <v>23</v>
      </c>
      <c r="O6316" t="s">
        <v>23</v>
      </c>
      <c r="P6316">
        <v>0</v>
      </c>
      <c r="Q6316" t="s">
        <v>23</v>
      </c>
      <c r="R6316" t="s">
        <v>26</v>
      </c>
      <c r="S6316" t="s">
        <v>124</v>
      </c>
      <c r="T6316">
        <v>23</v>
      </c>
      <c r="U6316" t="s">
        <v>9484</v>
      </c>
      <c r="V6316">
        <v>23</v>
      </c>
      <c r="W6316">
        <v>208</v>
      </c>
      <c r="X6316" t="s">
        <v>94</v>
      </c>
      <c r="Y6316" t="s">
        <v>187</v>
      </c>
      <c r="Z6316" t="s">
        <v>315</v>
      </c>
      <c r="AA6316" s="1">
        <v>44801</v>
      </c>
      <c r="AB6316" s="1">
        <v>45010</v>
      </c>
      <c r="AC6316" t="s">
        <v>48</v>
      </c>
      <c r="AD6316" t="s">
        <v>9476</v>
      </c>
      <c r="AE6316" s="14">
        <v>24.837414309627579</v>
      </c>
      <c r="AF6316">
        <v>0</v>
      </c>
      <c r="AG6316" t="s">
        <v>53</v>
      </c>
      <c r="AH6316" t="s">
        <v>9480</v>
      </c>
      <c r="AI6316" t="b">
        <v>1</v>
      </c>
      <c r="AJ6316" t="s">
        <v>36</v>
      </c>
      <c r="AK6316" t="s">
        <v>54</v>
      </c>
      <c r="AL6316" t="str">
        <f>IF(AmazonChurn[[#This Row],[Average Monthly Expenses]]&lt;=30,"Low",IF(AmazonChurn[[#This Row],[Average Monthly Expenses]]&lt;=60,"Medium","High"))</f>
        <v>Low</v>
      </c>
      <c r="AM6316" t="str">
        <f>IF(AmazonChurn[[#This Row],[Number of Complaints or Support]]&lt;3,"Low",IF(AmazonChurn[[#This Row],[Number of Complaints or Support]]&lt;=7,"Medium","High"))</f>
        <v>Low</v>
      </c>
      <c r="AN6316" s="14">
        <f>AmazonChurn[[#This Row],[Number of Complaints or Support]]/AmazonChurn[[#This Row],[Account Length (in months)]]</f>
        <v>0</v>
      </c>
    </row>
    <row r="6317" spans="1:40" x14ac:dyDescent="0.25">
      <c r="A6317" t="s">
        <v>8826</v>
      </c>
      <c r="B6317" t="s">
        <v>23</v>
      </c>
      <c r="C6317">
        <v>3</v>
      </c>
      <c r="D6317">
        <v>0</v>
      </c>
      <c r="E6317">
        <v>1</v>
      </c>
      <c r="F6317">
        <v>1</v>
      </c>
      <c r="G6317" t="s">
        <v>36</v>
      </c>
      <c r="H6317">
        <v>0</v>
      </c>
      <c r="I6317" t="s">
        <v>56</v>
      </c>
      <c r="J6317" t="s">
        <v>25</v>
      </c>
      <c r="K6317" t="s">
        <v>25</v>
      </c>
      <c r="L6317">
        <v>72</v>
      </c>
      <c r="M6317" t="s">
        <v>23</v>
      </c>
      <c r="N6317" t="s">
        <v>36</v>
      </c>
      <c r="O6317" t="s">
        <v>23</v>
      </c>
      <c r="P6317">
        <v>0</v>
      </c>
      <c r="Q6317" t="s">
        <v>23</v>
      </c>
      <c r="R6317" t="s">
        <v>26</v>
      </c>
      <c r="S6317" t="s">
        <v>124</v>
      </c>
      <c r="T6317">
        <v>12</v>
      </c>
      <c r="U6317" t="s">
        <v>9484</v>
      </c>
      <c r="V6317">
        <v>12</v>
      </c>
      <c r="W6317">
        <v>31</v>
      </c>
      <c r="Z6317" t="s">
        <v>6756</v>
      </c>
      <c r="AA6317" s="1">
        <v>44562</v>
      </c>
      <c r="AB6317" s="1">
        <v>44404</v>
      </c>
      <c r="AC6317" t="s">
        <v>30</v>
      </c>
      <c r="AD6317" t="s">
        <v>9475</v>
      </c>
      <c r="AE6317" s="14">
        <v>12.486192787594151</v>
      </c>
      <c r="AF6317">
        <v>10</v>
      </c>
      <c r="AG6317" t="s">
        <v>69</v>
      </c>
      <c r="AH6317" t="s">
        <v>69</v>
      </c>
      <c r="AI6317" t="b">
        <v>1</v>
      </c>
      <c r="AJ6317" t="s">
        <v>36</v>
      </c>
      <c r="AK6317" t="s">
        <v>73</v>
      </c>
      <c r="AL6317" t="str">
        <f>IF(AmazonChurn[[#This Row],[Average Monthly Expenses]]&lt;=30,"Low",IF(AmazonChurn[[#This Row],[Average Monthly Expenses]]&lt;=60,"Medium","High"))</f>
        <v>Low</v>
      </c>
      <c r="AM6317" t="str">
        <f>IF(AmazonChurn[[#This Row],[Number of Complaints or Support]]&lt;3,"Low",IF(AmazonChurn[[#This Row],[Number of Complaints or Support]]&lt;=7,"Medium","High"))</f>
        <v>High</v>
      </c>
      <c r="AN6317" s="14">
        <f>AmazonChurn[[#This Row],[Number of Complaints or Support]]/AmazonChurn[[#This Row],[Account Length (in months)]]</f>
        <v>3.3333333333333335</v>
      </c>
    </row>
    <row r="6318" spans="1:40" x14ac:dyDescent="0.25">
      <c r="A6318" t="s">
        <v>8827</v>
      </c>
      <c r="B6318" t="s">
        <v>23</v>
      </c>
      <c r="C6318">
        <v>1</v>
      </c>
      <c r="D6318">
        <v>0</v>
      </c>
      <c r="E6318">
        <v>16</v>
      </c>
      <c r="F6318">
        <v>1</v>
      </c>
      <c r="G6318" t="s">
        <v>36</v>
      </c>
      <c r="H6318">
        <v>0</v>
      </c>
      <c r="I6318" t="s">
        <v>248</v>
      </c>
      <c r="J6318" t="s">
        <v>25</v>
      </c>
      <c r="K6318" t="s">
        <v>25</v>
      </c>
      <c r="L6318">
        <v>29</v>
      </c>
      <c r="M6318" t="s">
        <v>36</v>
      </c>
      <c r="N6318" t="s">
        <v>23</v>
      </c>
      <c r="O6318" t="s">
        <v>23</v>
      </c>
      <c r="P6318">
        <v>0</v>
      </c>
      <c r="Q6318" t="s">
        <v>23</v>
      </c>
      <c r="R6318" t="s">
        <v>26</v>
      </c>
      <c r="S6318" t="s">
        <v>130</v>
      </c>
      <c r="T6318">
        <v>29</v>
      </c>
      <c r="U6318" t="s">
        <v>9483</v>
      </c>
      <c r="V6318">
        <v>29</v>
      </c>
      <c r="W6318">
        <v>29</v>
      </c>
      <c r="Z6318" t="s">
        <v>2590</v>
      </c>
      <c r="AA6318" s="1">
        <v>44023</v>
      </c>
      <c r="AB6318" s="1">
        <v>44832</v>
      </c>
      <c r="AC6318" t="s">
        <v>30</v>
      </c>
      <c r="AD6318" t="s">
        <v>9475</v>
      </c>
      <c r="AE6318" s="14">
        <v>33.353518720350799</v>
      </c>
      <c r="AF6318">
        <v>4</v>
      </c>
      <c r="AG6318" t="s">
        <v>53</v>
      </c>
      <c r="AH6318" t="s">
        <v>9480</v>
      </c>
      <c r="AI6318" t="b">
        <v>1</v>
      </c>
      <c r="AJ6318" t="s">
        <v>36</v>
      </c>
      <c r="AK6318" t="s">
        <v>64</v>
      </c>
      <c r="AL6318" t="str">
        <f>IF(AmazonChurn[[#This Row],[Average Monthly Expenses]]&lt;=30,"Low",IF(AmazonChurn[[#This Row],[Average Monthly Expenses]]&lt;=60,"Medium","High"))</f>
        <v>Medium</v>
      </c>
      <c r="AM6318" t="str">
        <f>IF(AmazonChurn[[#This Row],[Number of Complaints or Support]]&lt;3,"Low",IF(AmazonChurn[[#This Row],[Number of Complaints or Support]]&lt;=7,"Medium","High"))</f>
        <v>Medium</v>
      </c>
      <c r="AN6318" s="14">
        <f>AmazonChurn[[#This Row],[Number of Complaints or Support]]/AmazonChurn[[#This Row],[Account Length (in months)]]</f>
        <v>4</v>
      </c>
    </row>
    <row r="6319" spans="1:40" x14ac:dyDescent="0.25">
      <c r="A6319" t="s">
        <v>8828</v>
      </c>
      <c r="B6319" t="s">
        <v>23</v>
      </c>
      <c r="C6319">
        <v>39</v>
      </c>
      <c r="D6319">
        <v>2</v>
      </c>
      <c r="E6319">
        <v>8</v>
      </c>
      <c r="F6319">
        <v>1</v>
      </c>
      <c r="G6319" t="s">
        <v>36</v>
      </c>
      <c r="H6319">
        <v>0</v>
      </c>
      <c r="I6319" t="s">
        <v>66</v>
      </c>
      <c r="J6319" t="s">
        <v>25</v>
      </c>
      <c r="K6319" t="s">
        <v>25</v>
      </c>
      <c r="L6319">
        <v>31</v>
      </c>
      <c r="M6319" t="s">
        <v>23</v>
      </c>
      <c r="N6319" t="s">
        <v>23</v>
      </c>
      <c r="O6319" t="s">
        <v>36</v>
      </c>
      <c r="P6319">
        <v>2</v>
      </c>
      <c r="Q6319" t="s">
        <v>36</v>
      </c>
      <c r="R6319" t="s">
        <v>26</v>
      </c>
      <c r="S6319" t="s">
        <v>130</v>
      </c>
      <c r="T6319">
        <v>30</v>
      </c>
      <c r="U6319" t="s">
        <v>9483</v>
      </c>
      <c r="V6319">
        <v>30</v>
      </c>
      <c r="W6319">
        <v>1185</v>
      </c>
      <c r="Z6319" t="s">
        <v>1807</v>
      </c>
      <c r="AA6319" s="1">
        <v>44476</v>
      </c>
      <c r="AB6319" s="1">
        <v>45012</v>
      </c>
      <c r="AC6319" t="s">
        <v>30</v>
      </c>
      <c r="AD6319" t="s">
        <v>9475</v>
      </c>
      <c r="AE6319" s="14">
        <v>33.912207276782247</v>
      </c>
      <c r="AF6319">
        <v>9</v>
      </c>
      <c r="AG6319" t="s">
        <v>53</v>
      </c>
      <c r="AH6319" t="s">
        <v>9480</v>
      </c>
      <c r="AI6319" t="b">
        <v>1</v>
      </c>
      <c r="AJ6319" t="s">
        <v>36</v>
      </c>
      <c r="AK6319" t="s">
        <v>64</v>
      </c>
      <c r="AL6319" t="str">
        <f>IF(AmazonChurn[[#This Row],[Average Monthly Expenses]]&lt;=30,"Low",IF(AmazonChurn[[#This Row],[Average Monthly Expenses]]&lt;=60,"Medium","High"))</f>
        <v>Medium</v>
      </c>
      <c r="AM6319" t="str">
        <f>IF(AmazonChurn[[#This Row],[Number of Complaints or Support]]&lt;3,"Low",IF(AmazonChurn[[#This Row],[Number of Complaints or Support]]&lt;=7,"Medium","High"))</f>
        <v>High</v>
      </c>
      <c r="AN6319" s="14">
        <f>AmazonChurn[[#This Row],[Number of Complaints or Support]]/AmazonChurn[[#This Row],[Account Length (in months)]]</f>
        <v>0.23076923076923078</v>
      </c>
    </row>
    <row r="6320" spans="1:40" x14ac:dyDescent="0.25">
      <c r="A6320" t="s">
        <v>8829</v>
      </c>
      <c r="B6320" t="s">
        <v>36</v>
      </c>
      <c r="C6320">
        <v>13</v>
      </c>
      <c r="D6320">
        <v>4</v>
      </c>
      <c r="E6320">
        <v>5</v>
      </c>
      <c r="F6320">
        <v>1</v>
      </c>
      <c r="G6320" t="s">
        <v>36</v>
      </c>
      <c r="H6320">
        <v>0</v>
      </c>
      <c r="I6320" t="s">
        <v>109</v>
      </c>
      <c r="J6320" t="s">
        <v>25</v>
      </c>
      <c r="K6320" t="s">
        <v>25</v>
      </c>
      <c r="L6320">
        <v>58</v>
      </c>
      <c r="M6320" t="s">
        <v>23</v>
      </c>
      <c r="N6320" t="s">
        <v>23</v>
      </c>
      <c r="O6320" t="s">
        <v>23</v>
      </c>
      <c r="P6320">
        <v>0</v>
      </c>
      <c r="Q6320" t="s">
        <v>23</v>
      </c>
      <c r="R6320" t="s">
        <v>26</v>
      </c>
      <c r="S6320" t="s">
        <v>27</v>
      </c>
      <c r="T6320">
        <v>44</v>
      </c>
      <c r="U6320" t="s">
        <v>9483</v>
      </c>
      <c r="V6320">
        <v>44</v>
      </c>
      <c r="W6320">
        <v>564</v>
      </c>
      <c r="X6320" t="s">
        <v>46</v>
      </c>
      <c r="Y6320" t="s">
        <v>191</v>
      </c>
      <c r="Z6320" t="s">
        <v>7160</v>
      </c>
      <c r="AA6320" s="1">
        <v>44797</v>
      </c>
      <c r="AB6320" s="1">
        <v>44413</v>
      </c>
      <c r="AC6320" t="s">
        <v>30</v>
      </c>
      <c r="AD6320" t="s">
        <v>9475</v>
      </c>
      <c r="AE6320" s="14">
        <v>42.351916488894148</v>
      </c>
      <c r="AF6320">
        <v>0</v>
      </c>
      <c r="AG6320" t="s">
        <v>53</v>
      </c>
      <c r="AH6320" t="s">
        <v>9480</v>
      </c>
      <c r="AI6320" t="b">
        <v>0</v>
      </c>
      <c r="AJ6320" t="s">
        <v>23</v>
      </c>
      <c r="AK6320" t="s">
        <v>64</v>
      </c>
      <c r="AL6320" t="str">
        <f>IF(AmazonChurn[[#This Row],[Average Monthly Expenses]]&lt;=30,"Low",IF(AmazonChurn[[#This Row],[Average Monthly Expenses]]&lt;=60,"Medium","High"))</f>
        <v>Medium</v>
      </c>
      <c r="AM6320" t="str">
        <f>IF(AmazonChurn[[#This Row],[Number of Complaints or Support]]&lt;3,"Low",IF(AmazonChurn[[#This Row],[Number of Complaints or Support]]&lt;=7,"Medium","High"))</f>
        <v>Low</v>
      </c>
      <c r="AN6320" s="14">
        <f>AmazonChurn[[#This Row],[Number of Complaints or Support]]/AmazonChurn[[#This Row],[Account Length (in months)]]</f>
        <v>0</v>
      </c>
    </row>
    <row r="6321" spans="1:40" x14ac:dyDescent="0.25">
      <c r="A6321" t="s">
        <v>8830</v>
      </c>
      <c r="B6321" t="s">
        <v>23</v>
      </c>
      <c r="C6321">
        <v>27</v>
      </c>
      <c r="D6321">
        <v>0</v>
      </c>
      <c r="E6321">
        <v>0</v>
      </c>
      <c r="F6321">
        <v>0</v>
      </c>
      <c r="G6321" t="s">
        <v>23</v>
      </c>
      <c r="H6321">
        <v>0</v>
      </c>
      <c r="I6321" t="s">
        <v>167</v>
      </c>
      <c r="J6321" t="s">
        <v>35</v>
      </c>
      <c r="K6321" t="s">
        <v>9472</v>
      </c>
      <c r="L6321">
        <v>32</v>
      </c>
      <c r="M6321" t="s">
        <v>23</v>
      </c>
      <c r="N6321" t="s">
        <v>23</v>
      </c>
      <c r="O6321" t="s">
        <v>23</v>
      </c>
      <c r="P6321">
        <v>0</v>
      </c>
      <c r="Q6321" t="s">
        <v>23</v>
      </c>
      <c r="R6321" t="s">
        <v>37</v>
      </c>
      <c r="S6321" t="s">
        <v>27</v>
      </c>
      <c r="T6321">
        <v>11</v>
      </c>
      <c r="U6321" t="s">
        <v>9483</v>
      </c>
      <c r="V6321">
        <v>11</v>
      </c>
      <c r="W6321">
        <v>297</v>
      </c>
      <c r="Z6321" t="s">
        <v>4019</v>
      </c>
      <c r="AA6321" s="1">
        <v>44995</v>
      </c>
      <c r="AB6321" s="1">
        <v>44605</v>
      </c>
      <c r="AC6321" t="s">
        <v>30</v>
      </c>
      <c r="AD6321" t="s">
        <v>9475</v>
      </c>
      <c r="AE6321" s="14">
        <v>11.672100206039071</v>
      </c>
      <c r="AF6321">
        <v>5</v>
      </c>
      <c r="AG6321" t="s">
        <v>69</v>
      </c>
      <c r="AH6321" t="s">
        <v>69</v>
      </c>
      <c r="AI6321" t="b">
        <v>1</v>
      </c>
      <c r="AJ6321" t="s">
        <v>36</v>
      </c>
      <c r="AK6321" t="s">
        <v>32</v>
      </c>
      <c r="AL6321" t="str">
        <f>IF(AmazonChurn[[#This Row],[Average Monthly Expenses]]&lt;=30,"Low",IF(AmazonChurn[[#This Row],[Average Monthly Expenses]]&lt;=60,"Medium","High"))</f>
        <v>Low</v>
      </c>
      <c r="AM6321" t="str">
        <f>IF(AmazonChurn[[#This Row],[Number of Complaints or Support]]&lt;3,"Low",IF(AmazonChurn[[#This Row],[Number of Complaints or Support]]&lt;=7,"Medium","High"))</f>
        <v>Medium</v>
      </c>
      <c r="AN6321" s="14">
        <f>AmazonChurn[[#This Row],[Number of Complaints or Support]]/AmazonChurn[[#This Row],[Account Length (in months)]]</f>
        <v>0.18518518518518517</v>
      </c>
    </row>
    <row r="6322" spans="1:40" x14ac:dyDescent="0.25">
      <c r="A6322" t="s">
        <v>8831</v>
      </c>
      <c r="B6322" t="s">
        <v>36</v>
      </c>
      <c r="C6322">
        <v>2</v>
      </c>
      <c r="D6322">
        <v>0</v>
      </c>
      <c r="E6322">
        <v>2</v>
      </c>
      <c r="F6322">
        <v>0</v>
      </c>
      <c r="G6322" t="s">
        <v>23</v>
      </c>
      <c r="H6322">
        <v>22</v>
      </c>
      <c r="I6322" t="s">
        <v>217</v>
      </c>
      <c r="J6322" t="s">
        <v>35</v>
      </c>
      <c r="K6322" t="s">
        <v>9472</v>
      </c>
      <c r="L6322">
        <v>78</v>
      </c>
      <c r="M6322" t="s">
        <v>23</v>
      </c>
      <c r="N6322" t="s">
        <v>36</v>
      </c>
      <c r="O6322" t="s">
        <v>23</v>
      </c>
      <c r="P6322">
        <v>0</v>
      </c>
      <c r="Q6322" t="s">
        <v>23</v>
      </c>
      <c r="R6322" t="s">
        <v>26</v>
      </c>
      <c r="S6322" t="s">
        <v>130</v>
      </c>
      <c r="T6322">
        <v>49</v>
      </c>
      <c r="U6322" t="s">
        <v>9483</v>
      </c>
      <c r="V6322">
        <v>49</v>
      </c>
      <c r="W6322">
        <v>87</v>
      </c>
      <c r="X6322" t="s">
        <v>46</v>
      </c>
      <c r="Y6322" t="s">
        <v>191</v>
      </c>
      <c r="Z6322" t="s">
        <v>8832</v>
      </c>
      <c r="AA6322" s="1">
        <v>44707</v>
      </c>
      <c r="AB6322" s="1">
        <v>45050</v>
      </c>
      <c r="AC6322" t="s">
        <v>48</v>
      </c>
      <c r="AD6322" t="s">
        <v>9476</v>
      </c>
      <c r="AE6322" s="14">
        <v>43.266633747314529</v>
      </c>
      <c r="AF6322">
        <v>4</v>
      </c>
      <c r="AG6322" t="s">
        <v>69</v>
      </c>
      <c r="AH6322" t="s">
        <v>69</v>
      </c>
      <c r="AI6322" t="b">
        <v>0</v>
      </c>
      <c r="AJ6322" t="s">
        <v>23</v>
      </c>
      <c r="AK6322" t="s">
        <v>64</v>
      </c>
      <c r="AL6322" t="str">
        <f>IF(AmazonChurn[[#This Row],[Average Monthly Expenses]]&lt;=30,"Low",IF(AmazonChurn[[#This Row],[Average Monthly Expenses]]&lt;=60,"Medium","High"))</f>
        <v>Medium</v>
      </c>
      <c r="AM6322" t="str">
        <f>IF(AmazonChurn[[#This Row],[Number of Complaints or Support]]&lt;3,"Low",IF(AmazonChurn[[#This Row],[Number of Complaints or Support]]&lt;=7,"Medium","High"))</f>
        <v>Medium</v>
      </c>
      <c r="AN6322" s="14">
        <f>AmazonChurn[[#This Row],[Number of Complaints or Support]]/AmazonChurn[[#This Row],[Account Length (in months)]]</f>
        <v>2</v>
      </c>
    </row>
    <row r="6323" spans="1:40" x14ac:dyDescent="0.25">
      <c r="A6323" t="s">
        <v>8833</v>
      </c>
      <c r="B6323" t="s">
        <v>36</v>
      </c>
      <c r="C6323">
        <v>59</v>
      </c>
      <c r="D6323">
        <v>4</v>
      </c>
      <c r="E6323">
        <v>9</v>
      </c>
      <c r="F6323">
        <v>1</v>
      </c>
      <c r="G6323" t="s">
        <v>36</v>
      </c>
      <c r="H6323">
        <v>0</v>
      </c>
      <c r="I6323" t="s">
        <v>181</v>
      </c>
      <c r="J6323" t="s">
        <v>35</v>
      </c>
      <c r="K6323" t="s">
        <v>9472</v>
      </c>
      <c r="L6323">
        <v>46</v>
      </c>
      <c r="M6323" t="s">
        <v>23</v>
      </c>
      <c r="N6323" t="s">
        <v>23</v>
      </c>
      <c r="O6323" t="s">
        <v>23</v>
      </c>
      <c r="P6323">
        <v>0</v>
      </c>
      <c r="Q6323" t="s">
        <v>36</v>
      </c>
      <c r="R6323" t="s">
        <v>37</v>
      </c>
      <c r="S6323" t="s">
        <v>38</v>
      </c>
      <c r="T6323">
        <v>60</v>
      </c>
      <c r="U6323" t="s">
        <v>9484</v>
      </c>
      <c r="V6323">
        <v>60</v>
      </c>
      <c r="W6323">
        <v>3521</v>
      </c>
      <c r="X6323" t="s">
        <v>94</v>
      </c>
      <c r="Y6323" t="s">
        <v>542</v>
      </c>
      <c r="Z6323" t="s">
        <v>834</v>
      </c>
      <c r="AA6323" s="1">
        <v>44955</v>
      </c>
      <c r="AB6323" s="1">
        <v>44264</v>
      </c>
      <c r="AC6323" t="s">
        <v>30</v>
      </c>
      <c r="AD6323" t="s">
        <v>9475</v>
      </c>
      <c r="AE6323" s="14">
        <v>54.960942544760798</v>
      </c>
      <c r="AF6323">
        <v>1</v>
      </c>
      <c r="AG6323" t="s">
        <v>31</v>
      </c>
      <c r="AH6323" t="s">
        <v>31</v>
      </c>
      <c r="AI6323" t="b">
        <v>0</v>
      </c>
      <c r="AJ6323" t="s">
        <v>23</v>
      </c>
      <c r="AK6323" t="s">
        <v>32</v>
      </c>
      <c r="AL6323" t="str">
        <f>IF(AmazonChurn[[#This Row],[Average Monthly Expenses]]&lt;=30,"Low",IF(AmazonChurn[[#This Row],[Average Monthly Expenses]]&lt;=60,"Medium","High"))</f>
        <v>Medium</v>
      </c>
      <c r="AM6323" t="str">
        <f>IF(AmazonChurn[[#This Row],[Number of Complaints or Support]]&lt;3,"Low",IF(AmazonChurn[[#This Row],[Number of Complaints or Support]]&lt;=7,"Medium","High"))</f>
        <v>Low</v>
      </c>
      <c r="AN6323" s="14">
        <f>AmazonChurn[[#This Row],[Number of Complaints or Support]]/AmazonChurn[[#This Row],[Account Length (in months)]]</f>
        <v>1.6949152542372881E-2</v>
      </c>
    </row>
    <row r="6324" spans="1:40" x14ac:dyDescent="0.25">
      <c r="A6324" t="s">
        <v>8834</v>
      </c>
      <c r="B6324" t="s">
        <v>23</v>
      </c>
      <c r="C6324">
        <v>4</v>
      </c>
      <c r="D6324">
        <v>0</v>
      </c>
      <c r="E6324">
        <v>6</v>
      </c>
      <c r="F6324">
        <v>1</v>
      </c>
      <c r="G6324" t="s">
        <v>36</v>
      </c>
      <c r="H6324">
        <v>0</v>
      </c>
      <c r="I6324" t="s">
        <v>56</v>
      </c>
      <c r="J6324" t="s">
        <v>35</v>
      </c>
      <c r="K6324" t="s">
        <v>9472</v>
      </c>
      <c r="L6324">
        <v>56</v>
      </c>
      <c r="M6324" t="s">
        <v>23</v>
      </c>
      <c r="N6324" t="s">
        <v>23</v>
      </c>
      <c r="O6324" t="s">
        <v>23</v>
      </c>
      <c r="P6324">
        <v>0</v>
      </c>
      <c r="Q6324" t="s">
        <v>23</v>
      </c>
      <c r="R6324" t="s">
        <v>26</v>
      </c>
      <c r="S6324" t="s">
        <v>38</v>
      </c>
      <c r="T6324">
        <v>16</v>
      </c>
      <c r="U6324" t="s">
        <v>9484</v>
      </c>
      <c r="V6324">
        <v>16</v>
      </c>
      <c r="W6324">
        <v>61</v>
      </c>
      <c r="Z6324" t="s">
        <v>3877</v>
      </c>
      <c r="AA6324" s="1">
        <v>44887</v>
      </c>
      <c r="AB6324" s="1">
        <v>44313</v>
      </c>
      <c r="AC6324" t="s">
        <v>41</v>
      </c>
      <c r="AD6324" t="s">
        <v>9477</v>
      </c>
      <c r="AE6324" s="14">
        <v>13.113525597980081</v>
      </c>
      <c r="AF6324">
        <v>9</v>
      </c>
      <c r="AG6324" t="s">
        <v>69</v>
      </c>
      <c r="AH6324" t="s">
        <v>69</v>
      </c>
      <c r="AI6324" t="b">
        <v>1</v>
      </c>
      <c r="AJ6324" t="s">
        <v>36</v>
      </c>
      <c r="AK6324" t="s">
        <v>64</v>
      </c>
      <c r="AL6324" t="str">
        <f>IF(AmazonChurn[[#This Row],[Average Monthly Expenses]]&lt;=30,"Low",IF(AmazonChurn[[#This Row],[Average Monthly Expenses]]&lt;=60,"Medium","High"))</f>
        <v>Low</v>
      </c>
      <c r="AM6324" t="str">
        <f>IF(AmazonChurn[[#This Row],[Number of Complaints or Support]]&lt;3,"Low",IF(AmazonChurn[[#This Row],[Number of Complaints or Support]]&lt;=7,"Medium","High"))</f>
        <v>High</v>
      </c>
      <c r="AN6324" s="14">
        <f>AmazonChurn[[#This Row],[Number of Complaints or Support]]/AmazonChurn[[#This Row],[Account Length (in months)]]</f>
        <v>2.25</v>
      </c>
    </row>
    <row r="6325" spans="1:40" x14ac:dyDescent="0.25">
      <c r="A6325" t="s">
        <v>8835</v>
      </c>
      <c r="B6325" t="s">
        <v>36</v>
      </c>
      <c r="C6325">
        <v>22</v>
      </c>
      <c r="D6325">
        <v>4</v>
      </c>
      <c r="E6325">
        <v>5</v>
      </c>
      <c r="F6325">
        <v>0</v>
      </c>
      <c r="G6325" t="s">
        <v>23</v>
      </c>
      <c r="H6325">
        <v>12</v>
      </c>
      <c r="I6325" t="s">
        <v>162</v>
      </c>
      <c r="J6325" t="s">
        <v>25</v>
      </c>
      <c r="K6325" t="s">
        <v>25</v>
      </c>
      <c r="L6325">
        <v>31</v>
      </c>
      <c r="M6325" t="s">
        <v>23</v>
      </c>
      <c r="N6325" t="s">
        <v>23</v>
      </c>
      <c r="O6325" t="s">
        <v>36</v>
      </c>
      <c r="P6325">
        <v>2</v>
      </c>
      <c r="Q6325" t="s">
        <v>23</v>
      </c>
      <c r="R6325" t="s">
        <v>26</v>
      </c>
      <c r="S6325" t="s">
        <v>124</v>
      </c>
      <c r="T6325">
        <v>27</v>
      </c>
      <c r="U6325" t="s">
        <v>9484</v>
      </c>
      <c r="V6325">
        <v>27</v>
      </c>
      <c r="W6325">
        <v>593</v>
      </c>
      <c r="X6325" t="s">
        <v>94</v>
      </c>
      <c r="Y6325" t="s">
        <v>133</v>
      </c>
      <c r="Z6325" t="s">
        <v>8064</v>
      </c>
      <c r="AA6325" s="1">
        <v>44165</v>
      </c>
      <c r="AB6325" s="1">
        <v>44745</v>
      </c>
      <c r="AC6325" t="s">
        <v>30</v>
      </c>
      <c r="AD6325" t="s">
        <v>9475</v>
      </c>
      <c r="AE6325" s="14">
        <v>26.72955695501328</v>
      </c>
      <c r="AF6325">
        <v>0</v>
      </c>
      <c r="AG6325" t="s">
        <v>31</v>
      </c>
      <c r="AH6325" t="s">
        <v>31</v>
      </c>
      <c r="AI6325" t="b">
        <v>1</v>
      </c>
      <c r="AJ6325" t="s">
        <v>36</v>
      </c>
      <c r="AK6325" t="s">
        <v>64</v>
      </c>
      <c r="AL6325" t="str">
        <f>IF(AmazonChurn[[#This Row],[Average Monthly Expenses]]&lt;=30,"Low",IF(AmazonChurn[[#This Row],[Average Monthly Expenses]]&lt;=60,"Medium","High"))</f>
        <v>Low</v>
      </c>
      <c r="AM6325" t="str">
        <f>IF(AmazonChurn[[#This Row],[Number of Complaints or Support]]&lt;3,"Low",IF(AmazonChurn[[#This Row],[Number of Complaints or Support]]&lt;=7,"Medium","High"))</f>
        <v>Low</v>
      </c>
      <c r="AN6325" s="14">
        <f>AmazonChurn[[#This Row],[Number of Complaints or Support]]/AmazonChurn[[#This Row],[Account Length (in months)]]</f>
        <v>0</v>
      </c>
    </row>
    <row r="6326" spans="1:40" x14ac:dyDescent="0.25">
      <c r="A6326" t="s">
        <v>8836</v>
      </c>
      <c r="B6326" t="s">
        <v>36</v>
      </c>
      <c r="C6326">
        <v>1</v>
      </c>
      <c r="D6326">
        <v>2</v>
      </c>
      <c r="E6326">
        <v>6</v>
      </c>
      <c r="F6326">
        <v>1</v>
      </c>
      <c r="G6326" t="s">
        <v>36</v>
      </c>
      <c r="H6326">
        <v>0</v>
      </c>
      <c r="I6326" t="s">
        <v>116</v>
      </c>
      <c r="J6326" t="s">
        <v>35</v>
      </c>
      <c r="K6326" t="s">
        <v>9472</v>
      </c>
      <c r="L6326">
        <v>52</v>
      </c>
      <c r="M6326" t="s">
        <v>23</v>
      </c>
      <c r="N6326" t="s">
        <v>23</v>
      </c>
      <c r="O6326" t="s">
        <v>23</v>
      </c>
      <c r="P6326">
        <v>0</v>
      </c>
      <c r="Q6326" t="s">
        <v>23</v>
      </c>
      <c r="R6326" t="s">
        <v>26</v>
      </c>
      <c r="S6326" t="s">
        <v>38</v>
      </c>
      <c r="T6326">
        <v>22</v>
      </c>
      <c r="U6326" t="s">
        <v>9484</v>
      </c>
      <c r="V6326">
        <v>22</v>
      </c>
      <c r="W6326">
        <v>22</v>
      </c>
      <c r="X6326" t="s">
        <v>46</v>
      </c>
      <c r="Y6326" t="s">
        <v>286</v>
      </c>
      <c r="Z6326" t="s">
        <v>2373</v>
      </c>
      <c r="AA6326" s="1">
        <v>45230</v>
      </c>
      <c r="AB6326" s="1">
        <v>44261</v>
      </c>
      <c r="AC6326" t="s">
        <v>41</v>
      </c>
      <c r="AD6326" t="s">
        <v>9477</v>
      </c>
      <c r="AE6326" s="14">
        <v>26.160763822462101</v>
      </c>
      <c r="AF6326">
        <v>6</v>
      </c>
      <c r="AG6326" t="s">
        <v>69</v>
      </c>
      <c r="AH6326" t="s">
        <v>69</v>
      </c>
      <c r="AI6326" t="b">
        <v>0</v>
      </c>
      <c r="AJ6326" t="s">
        <v>23</v>
      </c>
      <c r="AK6326" t="s">
        <v>54</v>
      </c>
      <c r="AL6326" t="str">
        <f>IF(AmazonChurn[[#This Row],[Average Monthly Expenses]]&lt;=30,"Low",IF(AmazonChurn[[#This Row],[Average Monthly Expenses]]&lt;=60,"Medium","High"))</f>
        <v>Low</v>
      </c>
      <c r="AM6326" t="str">
        <f>IF(AmazonChurn[[#This Row],[Number of Complaints or Support]]&lt;3,"Low",IF(AmazonChurn[[#This Row],[Number of Complaints or Support]]&lt;=7,"Medium","High"))</f>
        <v>Medium</v>
      </c>
      <c r="AN6326" s="14">
        <f>AmazonChurn[[#This Row],[Number of Complaints or Support]]/AmazonChurn[[#This Row],[Account Length (in months)]]</f>
        <v>6</v>
      </c>
    </row>
    <row r="6327" spans="1:40" x14ac:dyDescent="0.25">
      <c r="A6327" t="s">
        <v>8837</v>
      </c>
      <c r="B6327" t="s">
        <v>36</v>
      </c>
      <c r="C6327">
        <v>42</v>
      </c>
      <c r="D6327">
        <v>5</v>
      </c>
      <c r="E6327">
        <v>2</v>
      </c>
      <c r="F6327">
        <v>1</v>
      </c>
      <c r="G6327" t="s">
        <v>36</v>
      </c>
      <c r="H6327">
        <v>0</v>
      </c>
      <c r="I6327" t="s">
        <v>162</v>
      </c>
      <c r="J6327" t="s">
        <v>35</v>
      </c>
      <c r="K6327" t="s">
        <v>9472</v>
      </c>
      <c r="L6327">
        <v>82</v>
      </c>
      <c r="M6327" t="s">
        <v>23</v>
      </c>
      <c r="N6327" t="s">
        <v>36</v>
      </c>
      <c r="O6327" t="s">
        <v>23</v>
      </c>
      <c r="P6327">
        <v>0</v>
      </c>
      <c r="Q6327" t="s">
        <v>36</v>
      </c>
      <c r="R6327" t="s">
        <v>26</v>
      </c>
      <c r="S6327" t="s">
        <v>38</v>
      </c>
      <c r="T6327">
        <v>50</v>
      </c>
      <c r="U6327" t="s">
        <v>9484</v>
      </c>
      <c r="V6327">
        <v>50</v>
      </c>
      <c r="W6327">
        <v>2110</v>
      </c>
      <c r="X6327" t="s">
        <v>46</v>
      </c>
      <c r="Y6327" t="s">
        <v>220</v>
      </c>
      <c r="Z6327" t="s">
        <v>2263</v>
      </c>
      <c r="AA6327" s="1">
        <v>43924</v>
      </c>
      <c r="AB6327" s="1">
        <v>44999</v>
      </c>
      <c r="AC6327" t="s">
        <v>41</v>
      </c>
      <c r="AD6327" t="s">
        <v>9477</v>
      </c>
      <c r="AE6327" s="14">
        <v>55.485629240357618</v>
      </c>
      <c r="AF6327">
        <v>6</v>
      </c>
      <c r="AG6327" t="s">
        <v>31</v>
      </c>
      <c r="AH6327" t="s">
        <v>31</v>
      </c>
      <c r="AI6327" t="b">
        <v>0</v>
      </c>
      <c r="AJ6327" t="s">
        <v>23</v>
      </c>
      <c r="AK6327" t="s">
        <v>32</v>
      </c>
      <c r="AL6327" t="str">
        <f>IF(AmazonChurn[[#This Row],[Average Monthly Expenses]]&lt;=30,"Low",IF(AmazonChurn[[#This Row],[Average Monthly Expenses]]&lt;=60,"Medium","High"))</f>
        <v>Medium</v>
      </c>
      <c r="AM6327" t="str">
        <f>IF(AmazonChurn[[#This Row],[Number of Complaints or Support]]&lt;3,"Low",IF(AmazonChurn[[#This Row],[Number of Complaints or Support]]&lt;=7,"Medium","High"))</f>
        <v>Medium</v>
      </c>
      <c r="AN6327" s="14">
        <f>AmazonChurn[[#This Row],[Number of Complaints or Support]]/AmazonChurn[[#This Row],[Account Length (in months)]]</f>
        <v>0.14285714285714285</v>
      </c>
    </row>
    <row r="6328" spans="1:40" x14ac:dyDescent="0.25">
      <c r="A6328" t="s">
        <v>8838</v>
      </c>
      <c r="B6328" t="s">
        <v>36</v>
      </c>
      <c r="C6328">
        <v>49</v>
      </c>
      <c r="D6328">
        <v>2</v>
      </c>
      <c r="E6328">
        <v>15</v>
      </c>
      <c r="F6328">
        <v>0</v>
      </c>
      <c r="G6328" t="s">
        <v>23</v>
      </c>
      <c r="H6328">
        <v>75</v>
      </c>
      <c r="I6328" t="s">
        <v>438</v>
      </c>
      <c r="J6328" t="s">
        <v>35</v>
      </c>
      <c r="K6328" t="s">
        <v>9472</v>
      </c>
      <c r="L6328">
        <v>27</v>
      </c>
      <c r="M6328" t="s">
        <v>36</v>
      </c>
      <c r="N6328" t="s">
        <v>23</v>
      </c>
      <c r="O6328" t="s">
        <v>23</v>
      </c>
      <c r="P6328">
        <v>0</v>
      </c>
      <c r="Q6328" t="s">
        <v>36</v>
      </c>
      <c r="R6328" t="s">
        <v>26</v>
      </c>
      <c r="S6328" t="s">
        <v>38</v>
      </c>
      <c r="T6328">
        <v>36</v>
      </c>
      <c r="U6328" t="s">
        <v>9484</v>
      </c>
      <c r="V6328">
        <v>36</v>
      </c>
      <c r="W6328">
        <v>1749</v>
      </c>
      <c r="X6328" t="s">
        <v>110</v>
      </c>
      <c r="Y6328" t="s">
        <v>204</v>
      </c>
      <c r="Z6328" t="s">
        <v>351</v>
      </c>
      <c r="AA6328" s="1">
        <v>44007</v>
      </c>
      <c r="AB6328" s="1">
        <v>44504</v>
      </c>
      <c r="AC6328" t="s">
        <v>48</v>
      </c>
      <c r="AD6328" t="s">
        <v>9476</v>
      </c>
      <c r="AE6328" s="14">
        <v>30.262163254795801</v>
      </c>
      <c r="AF6328">
        <v>6</v>
      </c>
      <c r="AG6328" t="s">
        <v>53</v>
      </c>
      <c r="AH6328" t="s">
        <v>9480</v>
      </c>
      <c r="AI6328" t="b">
        <v>1</v>
      </c>
      <c r="AJ6328" t="s">
        <v>36</v>
      </c>
      <c r="AK6328" t="s">
        <v>73</v>
      </c>
      <c r="AL6328" t="str">
        <f>IF(AmazonChurn[[#This Row],[Average Monthly Expenses]]&lt;=30,"Low",IF(AmazonChurn[[#This Row],[Average Monthly Expenses]]&lt;=60,"Medium","High"))</f>
        <v>Medium</v>
      </c>
      <c r="AM6328" t="str">
        <f>IF(AmazonChurn[[#This Row],[Number of Complaints or Support]]&lt;3,"Low",IF(AmazonChurn[[#This Row],[Number of Complaints or Support]]&lt;=7,"Medium","High"))</f>
        <v>Medium</v>
      </c>
      <c r="AN6328" s="14">
        <f>AmazonChurn[[#This Row],[Number of Complaints or Support]]/AmazonChurn[[#This Row],[Account Length (in months)]]</f>
        <v>0.12244897959183673</v>
      </c>
    </row>
    <row r="6329" spans="1:40" x14ac:dyDescent="0.25">
      <c r="A6329" t="s">
        <v>5502</v>
      </c>
      <c r="B6329" t="s">
        <v>36</v>
      </c>
      <c r="C6329">
        <v>24</v>
      </c>
      <c r="D6329">
        <v>3</v>
      </c>
      <c r="E6329">
        <v>3</v>
      </c>
      <c r="F6329">
        <v>1</v>
      </c>
      <c r="G6329" t="s">
        <v>36</v>
      </c>
      <c r="H6329">
        <v>0</v>
      </c>
      <c r="I6329" t="s">
        <v>156</v>
      </c>
      <c r="J6329" t="s">
        <v>25</v>
      </c>
      <c r="K6329" t="s">
        <v>25</v>
      </c>
      <c r="L6329">
        <v>47</v>
      </c>
      <c r="M6329" t="s">
        <v>23</v>
      </c>
      <c r="N6329" t="s">
        <v>23</v>
      </c>
      <c r="O6329" t="s">
        <v>23</v>
      </c>
      <c r="P6329">
        <v>0</v>
      </c>
      <c r="Q6329" t="s">
        <v>36</v>
      </c>
      <c r="R6329" t="s">
        <v>26</v>
      </c>
      <c r="S6329" t="s">
        <v>124</v>
      </c>
      <c r="T6329">
        <v>35</v>
      </c>
      <c r="U6329" t="s">
        <v>9484</v>
      </c>
      <c r="V6329">
        <v>35</v>
      </c>
      <c r="W6329">
        <v>866</v>
      </c>
      <c r="X6329" t="s">
        <v>46</v>
      </c>
      <c r="Y6329" t="s">
        <v>220</v>
      </c>
      <c r="Z6329" t="s">
        <v>2915</v>
      </c>
      <c r="AA6329" s="1">
        <v>43958</v>
      </c>
      <c r="AB6329" s="1">
        <v>44917</v>
      </c>
      <c r="AC6329" t="s">
        <v>30</v>
      </c>
      <c r="AD6329" t="s">
        <v>9475</v>
      </c>
      <c r="AE6329" s="14">
        <v>32.770124887430207</v>
      </c>
      <c r="AF6329">
        <v>9</v>
      </c>
      <c r="AG6329" t="s">
        <v>69</v>
      </c>
      <c r="AH6329" t="s">
        <v>69</v>
      </c>
      <c r="AI6329" t="b">
        <v>1</v>
      </c>
      <c r="AJ6329" t="s">
        <v>36</v>
      </c>
      <c r="AK6329" t="s">
        <v>32</v>
      </c>
      <c r="AL6329" t="str">
        <f>IF(AmazonChurn[[#This Row],[Average Monthly Expenses]]&lt;=30,"Low",IF(AmazonChurn[[#This Row],[Average Monthly Expenses]]&lt;=60,"Medium","High"))</f>
        <v>Medium</v>
      </c>
      <c r="AM6329" t="str">
        <f>IF(AmazonChurn[[#This Row],[Number of Complaints or Support]]&lt;3,"Low",IF(AmazonChurn[[#This Row],[Number of Complaints or Support]]&lt;=7,"Medium","High"))</f>
        <v>High</v>
      </c>
      <c r="AN6329" s="14">
        <f>AmazonChurn[[#This Row],[Number of Complaints or Support]]/AmazonChurn[[#This Row],[Account Length (in months)]]</f>
        <v>0.375</v>
      </c>
    </row>
    <row r="6330" spans="1:40" x14ac:dyDescent="0.25">
      <c r="A6330" t="s">
        <v>8839</v>
      </c>
      <c r="B6330" t="s">
        <v>23</v>
      </c>
      <c r="C6330">
        <v>51</v>
      </c>
      <c r="D6330">
        <v>0</v>
      </c>
      <c r="E6330">
        <v>0</v>
      </c>
      <c r="F6330">
        <v>0</v>
      </c>
      <c r="G6330" t="s">
        <v>23</v>
      </c>
      <c r="H6330">
        <v>0</v>
      </c>
      <c r="I6330" t="s">
        <v>162</v>
      </c>
      <c r="J6330" t="s">
        <v>35</v>
      </c>
      <c r="K6330" t="s">
        <v>9472</v>
      </c>
      <c r="L6330">
        <v>39</v>
      </c>
      <c r="M6330" t="s">
        <v>23</v>
      </c>
      <c r="N6330" t="s">
        <v>23</v>
      </c>
      <c r="O6330" t="s">
        <v>36</v>
      </c>
      <c r="P6330">
        <v>5</v>
      </c>
      <c r="Q6330" t="s">
        <v>23</v>
      </c>
      <c r="R6330" t="s">
        <v>37</v>
      </c>
      <c r="S6330" t="s">
        <v>130</v>
      </c>
      <c r="T6330">
        <v>8</v>
      </c>
      <c r="U6330" t="s">
        <v>9483</v>
      </c>
      <c r="V6330">
        <v>8</v>
      </c>
      <c r="W6330">
        <v>386</v>
      </c>
      <c r="Z6330" t="s">
        <v>1760</v>
      </c>
      <c r="AA6330" s="1">
        <v>44281</v>
      </c>
      <c r="AB6330" s="1">
        <v>43869</v>
      </c>
      <c r="AC6330" t="s">
        <v>48</v>
      </c>
      <c r="AD6330" t="s">
        <v>9476</v>
      </c>
      <c r="AE6330" s="14">
        <v>7.686393948305442</v>
      </c>
      <c r="AF6330">
        <v>9</v>
      </c>
      <c r="AG6330" t="s">
        <v>53</v>
      </c>
      <c r="AH6330" t="s">
        <v>9480</v>
      </c>
      <c r="AI6330" t="b">
        <v>0</v>
      </c>
      <c r="AJ6330" t="s">
        <v>23</v>
      </c>
      <c r="AK6330" t="s">
        <v>64</v>
      </c>
      <c r="AL6330" t="str">
        <f>IF(AmazonChurn[[#This Row],[Average Monthly Expenses]]&lt;=30,"Low",IF(AmazonChurn[[#This Row],[Average Monthly Expenses]]&lt;=60,"Medium","High"))</f>
        <v>Low</v>
      </c>
      <c r="AM6330" t="str">
        <f>IF(AmazonChurn[[#This Row],[Number of Complaints or Support]]&lt;3,"Low",IF(AmazonChurn[[#This Row],[Number of Complaints or Support]]&lt;=7,"Medium","High"))</f>
        <v>High</v>
      </c>
      <c r="AN6330" s="14">
        <f>AmazonChurn[[#This Row],[Number of Complaints or Support]]/AmazonChurn[[#This Row],[Account Length (in months)]]</f>
        <v>0.17647058823529413</v>
      </c>
    </row>
    <row r="6331" spans="1:40" x14ac:dyDescent="0.25">
      <c r="A6331" t="s">
        <v>8840</v>
      </c>
      <c r="B6331" t="s">
        <v>23</v>
      </c>
      <c r="C6331">
        <v>61</v>
      </c>
      <c r="D6331">
        <v>0</v>
      </c>
      <c r="E6331">
        <v>1</v>
      </c>
      <c r="F6331">
        <v>1</v>
      </c>
      <c r="G6331" t="s">
        <v>36</v>
      </c>
      <c r="H6331">
        <v>0</v>
      </c>
      <c r="I6331" t="s">
        <v>105</v>
      </c>
      <c r="J6331" t="s">
        <v>35</v>
      </c>
      <c r="K6331" t="s">
        <v>9472</v>
      </c>
      <c r="L6331">
        <v>60</v>
      </c>
      <c r="M6331" t="s">
        <v>23</v>
      </c>
      <c r="N6331" t="s">
        <v>23</v>
      </c>
      <c r="O6331" t="s">
        <v>23</v>
      </c>
      <c r="P6331">
        <v>0</v>
      </c>
      <c r="Q6331" t="s">
        <v>36</v>
      </c>
      <c r="R6331" t="s">
        <v>37</v>
      </c>
      <c r="S6331" t="s">
        <v>130</v>
      </c>
      <c r="T6331">
        <v>45</v>
      </c>
      <c r="U6331" t="s">
        <v>9483</v>
      </c>
      <c r="V6331">
        <v>45</v>
      </c>
      <c r="W6331">
        <v>2752</v>
      </c>
      <c r="Z6331" t="s">
        <v>7084</v>
      </c>
      <c r="AA6331" s="1">
        <v>44116</v>
      </c>
      <c r="AB6331" s="1">
        <v>44586</v>
      </c>
      <c r="AC6331" t="s">
        <v>41</v>
      </c>
      <c r="AD6331" t="s">
        <v>9477</v>
      </c>
      <c r="AE6331" s="14">
        <v>53.775227912092049</v>
      </c>
      <c r="AF6331">
        <v>4</v>
      </c>
      <c r="AG6331" t="s">
        <v>53</v>
      </c>
      <c r="AH6331" t="s">
        <v>9480</v>
      </c>
      <c r="AI6331" t="b">
        <v>1</v>
      </c>
      <c r="AJ6331" t="s">
        <v>36</v>
      </c>
      <c r="AK6331" t="s">
        <v>73</v>
      </c>
      <c r="AL6331" t="str">
        <f>IF(AmazonChurn[[#This Row],[Average Monthly Expenses]]&lt;=30,"Low",IF(AmazonChurn[[#This Row],[Average Monthly Expenses]]&lt;=60,"Medium","High"))</f>
        <v>Medium</v>
      </c>
      <c r="AM6331" t="str">
        <f>IF(AmazonChurn[[#This Row],[Number of Complaints or Support]]&lt;3,"Low",IF(AmazonChurn[[#This Row],[Number of Complaints or Support]]&lt;=7,"Medium","High"))</f>
        <v>Medium</v>
      </c>
      <c r="AN6331" s="14">
        <f>AmazonChurn[[#This Row],[Number of Complaints or Support]]/AmazonChurn[[#This Row],[Account Length (in months)]]</f>
        <v>6.5573770491803282E-2</v>
      </c>
    </row>
    <row r="6332" spans="1:40" x14ac:dyDescent="0.25">
      <c r="A6332" t="s">
        <v>8841</v>
      </c>
      <c r="B6332" t="s">
        <v>36</v>
      </c>
      <c r="C6332">
        <v>1</v>
      </c>
      <c r="D6332">
        <v>1</v>
      </c>
      <c r="E6332">
        <v>3</v>
      </c>
      <c r="F6332">
        <v>1</v>
      </c>
      <c r="G6332" t="s">
        <v>36</v>
      </c>
      <c r="H6332">
        <v>0</v>
      </c>
      <c r="I6332" t="s">
        <v>156</v>
      </c>
      <c r="J6332" t="s">
        <v>35</v>
      </c>
      <c r="K6332" t="s">
        <v>9472</v>
      </c>
      <c r="L6332">
        <v>53</v>
      </c>
      <c r="M6332" t="s">
        <v>23</v>
      </c>
      <c r="N6332" t="s">
        <v>23</v>
      </c>
      <c r="O6332" t="s">
        <v>23</v>
      </c>
      <c r="P6332">
        <v>0</v>
      </c>
      <c r="Q6332" t="s">
        <v>23</v>
      </c>
      <c r="R6332" t="s">
        <v>26</v>
      </c>
      <c r="S6332" t="s">
        <v>124</v>
      </c>
      <c r="T6332">
        <v>45</v>
      </c>
      <c r="U6332" t="s">
        <v>9484</v>
      </c>
      <c r="V6332">
        <v>45</v>
      </c>
      <c r="W6332">
        <v>45</v>
      </c>
      <c r="X6332" t="s">
        <v>46</v>
      </c>
      <c r="Y6332" t="s">
        <v>220</v>
      </c>
      <c r="Z6332" t="s">
        <v>5875</v>
      </c>
      <c r="AA6332" s="1">
        <v>44587</v>
      </c>
      <c r="AB6332" s="1">
        <v>43912</v>
      </c>
      <c r="AC6332" t="s">
        <v>48</v>
      </c>
      <c r="AD6332" t="s">
        <v>9476</v>
      </c>
      <c r="AE6332" s="14">
        <v>36.570214870903783</v>
      </c>
      <c r="AF6332">
        <v>1</v>
      </c>
      <c r="AG6332" t="s">
        <v>69</v>
      </c>
      <c r="AH6332" t="s">
        <v>69</v>
      </c>
      <c r="AI6332" t="b">
        <v>0</v>
      </c>
      <c r="AJ6332" t="s">
        <v>23</v>
      </c>
      <c r="AK6332" t="s">
        <v>73</v>
      </c>
      <c r="AL6332" t="str">
        <f>IF(AmazonChurn[[#This Row],[Average Monthly Expenses]]&lt;=30,"Low",IF(AmazonChurn[[#This Row],[Average Monthly Expenses]]&lt;=60,"Medium","High"))</f>
        <v>Medium</v>
      </c>
      <c r="AM6332" t="str">
        <f>IF(AmazonChurn[[#This Row],[Number of Complaints or Support]]&lt;3,"Low",IF(AmazonChurn[[#This Row],[Number of Complaints or Support]]&lt;=7,"Medium","High"))</f>
        <v>Low</v>
      </c>
      <c r="AN6332" s="14">
        <f>AmazonChurn[[#This Row],[Number of Complaints or Support]]/AmazonChurn[[#This Row],[Account Length (in months)]]</f>
        <v>1</v>
      </c>
    </row>
    <row r="6333" spans="1:40" x14ac:dyDescent="0.25">
      <c r="A6333" t="s">
        <v>8842</v>
      </c>
      <c r="B6333" t="s">
        <v>36</v>
      </c>
      <c r="C6333">
        <v>13</v>
      </c>
      <c r="D6333">
        <v>2</v>
      </c>
      <c r="E6333">
        <v>17</v>
      </c>
      <c r="F6333">
        <v>1</v>
      </c>
      <c r="G6333" t="s">
        <v>36</v>
      </c>
      <c r="H6333">
        <v>0</v>
      </c>
      <c r="I6333" t="s">
        <v>242</v>
      </c>
      <c r="J6333" t="s">
        <v>25</v>
      </c>
      <c r="K6333" t="s">
        <v>25</v>
      </c>
      <c r="L6333">
        <v>29</v>
      </c>
      <c r="M6333" t="s">
        <v>36</v>
      </c>
      <c r="N6333" t="s">
        <v>23</v>
      </c>
      <c r="O6333" t="s">
        <v>23</v>
      </c>
      <c r="P6333">
        <v>0</v>
      </c>
      <c r="Q6333" t="s">
        <v>23</v>
      </c>
      <c r="R6333" t="s">
        <v>26</v>
      </c>
      <c r="S6333" t="s">
        <v>27</v>
      </c>
      <c r="T6333">
        <v>45</v>
      </c>
      <c r="U6333" t="s">
        <v>9483</v>
      </c>
      <c r="V6333">
        <v>45</v>
      </c>
      <c r="W6333">
        <v>580</v>
      </c>
      <c r="X6333" t="s">
        <v>163</v>
      </c>
      <c r="Y6333" t="s">
        <v>164</v>
      </c>
      <c r="Z6333" t="s">
        <v>8843</v>
      </c>
      <c r="AA6333" s="1">
        <v>44354</v>
      </c>
      <c r="AB6333" s="1">
        <v>44466</v>
      </c>
      <c r="AC6333" t="s">
        <v>41</v>
      </c>
      <c r="AD6333" t="s">
        <v>9477</v>
      </c>
      <c r="AE6333" s="14">
        <v>46.107854936521463</v>
      </c>
      <c r="AF6333">
        <v>0</v>
      </c>
      <c r="AG6333" t="s">
        <v>69</v>
      </c>
      <c r="AH6333" t="s">
        <v>69</v>
      </c>
      <c r="AI6333" t="b">
        <v>0</v>
      </c>
      <c r="AJ6333" t="s">
        <v>23</v>
      </c>
      <c r="AK6333" t="s">
        <v>54</v>
      </c>
      <c r="AL6333" t="str">
        <f>IF(AmazonChurn[[#This Row],[Average Monthly Expenses]]&lt;=30,"Low",IF(AmazonChurn[[#This Row],[Average Monthly Expenses]]&lt;=60,"Medium","High"))</f>
        <v>Medium</v>
      </c>
      <c r="AM6333" t="str">
        <f>IF(AmazonChurn[[#This Row],[Number of Complaints or Support]]&lt;3,"Low",IF(AmazonChurn[[#This Row],[Number of Complaints or Support]]&lt;=7,"Medium","High"))</f>
        <v>Low</v>
      </c>
      <c r="AN6333" s="14">
        <f>AmazonChurn[[#This Row],[Number of Complaints or Support]]/AmazonChurn[[#This Row],[Account Length (in months)]]</f>
        <v>0</v>
      </c>
    </row>
    <row r="6334" spans="1:40" x14ac:dyDescent="0.25">
      <c r="A6334" t="s">
        <v>8844</v>
      </c>
      <c r="B6334" t="s">
        <v>23</v>
      </c>
      <c r="C6334">
        <v>68</v>
      </c>
      <c r="D6334">
        <v>0</v>
      </c>
      <c r="E6334">
        <v>0</v>
      </c>
      <c r="F6334">
        <v>0</v>
      </c>
      <c r="G6334" t="s">
        <v>23</v>
      </c>
      <c r="H6334">
        <v>0</v>
      </c>
      <c r="I6334" t="s">
        <v>156</v>
      </c>
      <c r="J6334" t="s">
        <v>35</v>
      </c>
      <c r="K6334" t="s">
        <v>9472</v>
      </c>
      <c r="L6334">
        <v>25</v>
      </c>
      <c r="M6334" t="s">
        <v>36</v>
      </c>
      <c r="N6334" t="s">
        <v>23</v>
      </c>
      <c r="O6334" t="s">
        <v>36</v>
      </c>
      <c r="P6334">
        <v>2</v>
      </c>
      <c r="Q6334" t="s">
        <v>23</v>
      </c>
      <c r="R6334" t="s">
        <v>37</v>
      </c>
      <c r="S6334" t="s">
        <v>130</v>
      </c>
      <c r="T6334">
        <v>7</v>
      </c>
      <c r="U6334" t="s">
        <v>9483</v>
      </c>
      <c r="V6334">
        <v>7</v>
      </c>
      <c r="W6334">
        <v>502</v>
      </c>
      <c r="Z6334" t="s">
        <v>2320</v>
      </c>
      <c r="AA6334" s="1">
        <v>44984</v>
      </c>
      <c r="AB6334" s="1">
        <v>44488</v>
      </c>
      <c r="AC6334" t="s">
        <v>30</v>
      </c>
      <c r="AD6334" t="s">
        <v>9475</v>
      </c>
      <c r="AE6334" s="14">
        <v>6.1197187192490512</v>
      </c>
      <c r="AF6334">
        <v>6</v>
      </c>
      <c r="AG6334" t="s">
        <v>53</v>
      </c>
      <c r="AH6334" t="s">
        <v>9480</v>
      </c>
      <c r="AI6334" t="b">
        <v>1</v>
      </c>
      <c r="AJ6334" t="s">
        <v>36</v>
      </c>
      <c r="AK6334" t="s">
        <v>64</v>
      </c>
      <c r="AL6334" t="str">
        <f>IF(AmazonChurn[[#This Row],[Average Monthly Expenses]]&lt;=30,"Low",IF(AmazonChurn[[#This Row],[Average Monthly Expenses]]&lt;=60,"Medium","High"))</f>
        <v>Low</v>
      </c>
      <c r="AM6334" t="str">
        <f>IF(AmazonChurn[[#This Row],[Number of Complaints or Support]]&lt;3,"Low",IF(AmazonChurn[[#This Row],[Number of Complaints or Support]]&lt;=7,"Medium","High"))</f>
        <v>Medium</v>
      </c>
      <c r="AN6334" s="14">
        <f>AmazonChurn[[#This Row],[Number of Complaints or Support]]/AmazonChurn[[#This Row],[Account Length (in months)]]</f>
        <v>8.8235294117647065E-2</v>
      </c>
    </row>
    <row r="6335" spans="1:40" x14ac:dyDescent="0.25">
      <c r="A6335" t="s">
        <v>8845</v>
      </c>
      <c r="B6335" t="s">
        <v>23</v>
      </c>
      <c r="C6335">
        <v>4</v>
      </c>
      <c r="D6335">
        <v>1</v>
      </c>
      <c r="E6335">
        <v>0</v>
      </c>
      <c r="F6335">
        <v>0</v>
      </c>
      <c r="G6335" t="s">
        <v>23</v>
      </c>
      <c r="H6335">
        <v>0</v>
      </c>
      <c r="I6335" t="s">
        <v>136</v>
      </c>
      <c r="J6335" t="s">
        <v>35</v>
      </c>
      <c r="K6335" t="s">
        <v>9472</v>
      </c>
      <c r="L6335">
        <v>30</v>
      </c>
      <c r="M6335" t="s">
        <v>23</v>
      </c>
      <c r="N6335" t="s">
        <v>23</v>
      </c>
      <c r="O6335" t="s">
        <v>23</v>
      </c>
      <c r="P6335">
        <v>0</v>
      </c>
      <c r="Q6335" t="s">
        <v>23</v>
      </c>
      <c r="R6335" t="s">
        <v>26</v>
      </c>
      <c r="S6335" t="s">
        <v>176</v>
      </c>
      <c r="T6335">
        <v>11</v>
      </c>
      <c r="U6335" t="s">
        <v>9486</v>
      </c>
      <c r="V6335">
        <v>11</v>
      </c>
      <c r="W6335">
        <v>47</v>
      </c>
      <c r="Z6335" t="s">
        <v>1073</v>
      </c>
      <c r="AA6335" s="1">
        <v>44933</v>
      </c>
      <c r="AB6335" s="1">
        <v>44995</v>
      </c>
      <c r="AC6335" t="s">
        <v>30</v>
      </c>
      <c r="AD6335" t="s">
        <v>9475</v>
      </c>
      <c r="AE6335" s="14">
        <v>12.05356006330404</v>
      </c>
      <c r="AF6335">
        <v>8</v>
      </c>
      <c r="AG6335" t="s">
        <v>53</v>
      </c>
      <c r="AH6335" t="s">
        <v>9480</v>
      </c>
      <c r="AI6335" t="b">
        <v>0</v>
      </c>
      <c r="AJ6335" t="s">
        <v>23</v>
      </c>
      <c r="AK6335" t="s">
        <v>32</v>
      </c>
      <c r="AL6335" t="str">
        <f>IF(AmazonChurn[[#This Row],[Average Monthly Expenses]]&lt;=30,"Low",IF(AmazonChurn[[#This Row],[Average Monthly Expenses]]&lt;=60,"Medium","High"))</f>
        <v>Low</v>
      </c>
      <c r="AM6335" t="str">
        <f>IF(AmazonChurn[[#This Row],[Number of Complaints or Support]]&lt;3,"Low",IF(AmazonChurn[[#This Row],[Number of Complaints or Support]]&lt;=7,"Medium","High"))</f>
        <v>High</v>
      </c>
      <c r="AN6335" s="14">
        <f>AmazonChurn[[#This Row],[Number of Complaints or Support]]/AmazonChurn[[#This Row],[Account Length (in months)]]</f>
        <v>2</v>
      </c>
    </row>
    <row r="6336" spans="1:40" x14ac:dyDescent="0.25">
      <c r="A6336" t="s">
        <v>8846</v>
      </c>
      <c r="B6336" t="s">
        <v>23</v>
      </c>
      <c r="C6336">
        <v>41</v>
      </c>
      <c r="D6336">
        <v>1</v>
      </c>
      <c r="E6336">
        <v>14</v>
      </c>
      <c r="F6336">
        <v>0</v>
      </c>
      <c r="G6336" t="s">
        <v>23</v>
      </c>
      <c r="H6336">
        <v>24</v>
      </c>
      <c r="I6336" t="s">
        <v>242</v>
      </c>
      <c r="J6336" t="s">
        <v>25</v>
      </c>
      <c r="K6336" t="s">
        <v>25</v>
      </c>
      <c r="L6336">
        <v>30</v>
      </c>
      <c r="M6336" t="s">
        <v>23</v>
      </c>
      <c r="N6336" t="s">
        <v>23</v>
      </c>
      <c r="O6336" t="s">
        <v>23</v>
      </c>
      <c r="P6336">
        <v>0</v>
      </c>
      <c r="Q6336" t="s">
        <v>23</v>
      </c>
      <c r="R6336" t="s">
        <v>37</v>
      </c>
      <c r="S6336" t="s">
        <v>38</v>
      </c>
      <c r="T6336">
        <v>29</v>
      </c>
      <c r="U6336" t="s">
        <v>9484</v>
      </c>
      <c r="V6336">
        <v>29</v>
      </c>
      <c r="W6336">
        <v>1181</v>
      </c>
      <c r="Z6336" t="s">
        <v>3755</v>
      </c>
      <c r="AA6336" s="1">
        <v>44240</v>
      </c>
      <c r="AB6336" s="1">
        <v>44819</v>
      </c>
      <c r="AC6336" t="s">
        <v>48</v>
      </c>
      <c r="AD6336" t="s">
        <v>9476</v>
      </c>
      <c r="AE6336" s="14">
        <v>27.982749860573019</v>
      </c>
      <c r="AF6336">
        <v>5</v>
      </c>
      <c r="AG6336" t="s">
        <v>31</v>
      </c>
      <c r="AH6336" t="s">
        <v>31</v>
      </c>
      <c r="AI6336" t="b">
        <v>0</v>
      </c>
      <c r="AJ6336" t="s">
        <v>23</v>
      </c>
      <c r="AK6336" t="s">
        <v>32</v>
      </c>
      <c r="AL6336" t="str">
        <f>IF(AmazonChurn[[#This Row],[Average Monthly Expenses]]&lt;=30,"Low",IF(AmazonChurn[[#This Row],[Average Monthly Expenses]]&lt;=60,"Medium","High"))</f>
        <v>Low</v>
      </c>
      <c r="AM6336" t="str">
        <f>IF(AmazonChurn[[#This Row],[Number of Complaints or Support]]&lt;3,"Low",IF(AmazonChurn[[#This Row],[Number of Complaints or Support]]&lt;=7,"Medium","High"))</f>
        <v>Medium</v>
      </c>
      <c r="AN6336" s="14">
        <f>AmazonChurn[[#This Row],[Number of Complaints or Support]]/AmazonChurn[[#This Row],[Account Length (in months)]]</f>
        <v>0.12195121951219512</v>
      </c>
    </row>
    <row r="6337" spans="1:40" x14ac:dyDescent="0.25">
      <c r="A6337" t="s">
        <v>8847</v>
      </c>
      <c r="B6337" t="s">
        <v>36</v>
      </c>
      <c r="C6337">
        <v>39</v>
      </c>
      <c r="D6337">
        <v>5</v>
      </c>
      <c r="E6337">
        <v>10</v>
      </c>
      <c r="F6337">
        <v>1</v>
      </c>
      <c r="G6337" t="s">
        <v>36</v>
      </c>
      <c r="H6337">
        <v>0</v>
      </c>
      <c r="I6337" t="s">
        <v>79</v>
      </c>
      <c r="J6337" t="s">
        <v>25</v>
      </c>
      <c r="K6337" t="s">
        <v>25</v>
      </c>
      <c r="L6337">
        <v>62</v>
      </c>
      <c r="M6337" t="s">
        <v>23</v>
      </c>
      <c r="N6337" t="s">
        <v>23</v>
      </c>
      <c r="O6337" t="s">
        <v>23</v>
      </c>
      <c r="P6337">
        <v>0</v>
      </c>
      <c r="Q6337" t="s">
        <v>36</v>
      </c>
      <c r="R6337" t="s">
        <v>26</v>
      </c>
      <c r="S6337" t="s">
        <v>124</v>
      </c>
      <c r="T6337">
        <v>31</v>
      </c>
      <c r="U6337" t="s">
        <v>9484</v>
      </c>
      <c r="V6337">
        <v>31</v>
      </c>
      <c r="W6337">
        <v>1209</v>
      </c>
      <c r="X6337" t="s">
        <v>46</v>
      </c>
      <c r="Y6337" t="s">
        <v>220</v>
      </c>
      <c r="Z6337" t="s">
        <v>1045</v>
      </c>
      <c r="AA6337" s="1">
        <v>44728</v>
      </c>
      <c r="AB6337" s="1">
        <v>43939</v>
      </c>
      <c r="AC6337" t="s">
        <v>41</v>
      </c>
      <c r="AD6337" t="s">
        <v>9477</v>
      </c>
      <c r="AE6337" s="14">
        <v>26.66770487324839</v>
      </c>
      <c r="AF6337">
        <v>0</v>
      </c>
      <c r="AG6337" t="s">
        <v>69</v>
      </c>
      <c r="AH6337" t="s">
        <v>69</v>
      </c>
      <c r="AI6337" t="b">
        <v>0</v>
      </c>
      <c r="AJ6337" t="s">
        <v>23</v>
      </c>
      <c r="AK6337" t="s">
        <v>54</v>
      </c>
      <c r="AL6337" t="str">
        <f>IF(AmazonChurn[[#This Row],[Average Monthly Expenses]]&lt;=30,"Low",IF(AmazonChurn[[#This Row],[Average Monthly Expenses]]&lt;=60,"Medium","High"))</f>
        <v>Low</v>
      </c>
      <c r="AM6337" t="str">
        <f>IF(AmazonChurn[[#This Row],[Number of Complaints or Support]]&lt;3,"Low",IF(AmazonChurn[[#This Row],[Number of Complaints or Support]]&lt;=7,"Medium","High"))</f>
        <v>Low</v>
      </c>
      <c r="AN6337" s="14">
        <f>AmazonChurn[[#This Row],[Number of Complaints or Support]]/AmazonChurn[[#This Row],[Account Length (in months)]]</f>
        <v>0</v>
      </c>
    </row>
    <row r="6338" spans="1:40" x14ac:dyDescent="0.25">
      <c r="A6338" t="s">
        <v>8848</v>
      </c>
      <c r="B6338" t="s">
        <v>23</v>
      </c>
      <c r="C6338">
        <v>13</v>
      </c>
      <c r="D6338">
        <v>0</v>
      </c>
      <c r="E6338">
        <v>7</v>
      </c>
      <c r="F6338">
        <v>0</v>
      </c>
      <c r="G6338" t="s">
        <v>23</v>
      </c>
      <c r="H6338">
        <v>43</v>
      </c>
      <c r="I6338" t="s">
        <v>129</v>
      </c>
      <c r="J6338" t="s">
        <v>25</v>
      </c>
      <c r="K6338" t="s">
        <v>25</v>
      </c>
      <c r="L6338">
        <v>62</v>
      </c>
      <c r="M6338" t="s">
        <v>23</v>
      </c>
      <c r="N6338" t="s">
        <v>23</v>
      </c>
      <c r="O6338" t="s">
        <v>23</v>
      </c>
      <c r="P6338">
        <v>0</v>
      </c>
      <c r="Q6338" t="s">
        <v>36</v>
      </c>
      <c r="R6338" t="s">
        <v>57</v>
      </c>
      <c r="S6338" t="s">
        <v>27</v>
      </c>
      <c r="T6338">
        <v>22</v>
      </c>
      <c r="U6338" t="s">
        <v>9483</v>
      </c>
      <c r="V6338">
        <v>22</v>
      </c>
      <c r="W6338">
        <v>278</v>
      </c>
      <c r="Z6338" t="s">
        <v>938</v>
      </c>
      <c r="AA6338" s="1">
        <v>44057</v>
      </c>
      <c r="AB6338" s="1">
        <v>44619</v>
      </c>
      <c r="AC6338" t="s">
        <v>48</v>
      </c>
      <c r="AD6338" t="s">
        <v>9476</v>
      </c>
      <c r="AE6338" s="14">
        <v>20.08265744768914</v>
      </c>
      <c r="AF6338">
        <v>7</v>
      </c>
      <c r="AG6338" t="s">
        <v>31</v>
      </c>
      <c r="AH6338" t="s">
        <v>31</v>
      </c>
      <c r="AI6338" t="b">
        <v>1</v>
      </c>
      <c r="AJ6338" t="s">
        <v>36</v>
      </c>
      <c r="AK6338" t="s">
        <v>73</v>
      </c>
      <c r="AL6338" t="str">
        <f>IF(AmazonChurn[[#This Row],[Average Monthly Expenses]]&lt;=30,"Low",IF(AmazonChurn[[#This Row],[Average Monthly Expenses]]&lt;=60,"Medium","High"))</f>
        <v>Low</v>
      </c>
      <c r="AM6338" t="str">
        <f>IF(AmazonChurn[[#This Row],[Number of Complaints or Support]]&lt;3,"Low",IF(AmazonChurn[[#This Row],[Number of Complaints or Support]]&lt;=7,"Medium","High"))</f>
        <v>Medium</v>
      </c>
      <c r="AN6338" s="14">
        <f>AmazonChurn[[#This Row],[Number of Complaints or Support]]/AmazonChurn[[#This Row],[Account Length (in months)]]</f>
        <v>0.53846153846153844</v>
      </c>
    </row>
    <row r="6339" spans="1:40" x14ac:dyDescent="0.25">
      <c r="A6339" t="s">
        <v>8849</v>
      </c>
      <c r="B6339" t="s">
        <v>23</v>
      </c>
      <c r="C6339">
        <v>3</v>
      </c>
      <c r="D6339">
        <v>0</v>
      </c>
      <c r="E6339">
        <v>0</v>
      </c>
      <c r="F6339">
        <v>0</v>
      </c>
      <c r="G6339" t="s">
        <v>23</v>
      </c>
      <c r="H6339">
        <v>0</v>
      </c>
      <c r="I6339" t="s">
        <v>150</v>
      </c>
      <c r="J6339" t="s">
        <v>35</v>
      </c>
      <c r="K6339" t="s">
        <v>9472</v>
      </c>
      <c r="L6339">
        <v>37</v>
      </c>
      <c r="M6339" t="s">
        <v>23</v>
      </c>
      <c r="N6339" t="s">
        <v>23</v>
      </c>
      <c r="O6339" t="s">
        <v>36</v>
      </c>
      <c r="P6339">
        <v>5</v>
      </c>
      <c r="Q6339" t="s">
        <v>23</v>
      </c>
      <c r="R6339" t="s">
        <v>26</v>
      </c>
      <c r="S6339" t="s">
        <v>176</v>
      </c>
      <c r="T6339">
        <v>9</v>
      </c>
      <c r="U6339" t="s">
        <v>9486</v>
      </c>
      <c r="V6339">
        <v>9</v>
      </c>
      <c r="W6339">
        <v>27</v>
      </c>
      <c r="Z6339" t="s">
        <v>3832</v>
      </c>
      <c r="AA6339" s="1">
        <v>43974</v>
      </c>
      <c r="AB6339" s="1">
        <v>43836</v>
      </c>
      <c r="AC6339" t="s">
        <v>41</v>
      </c>
      <c r="AD6339" t="s">
        <v>9477</v>
      </c>
      <c r="AE6339" s="14">
        <v>7.7756698930361567</v>
      </c>
      <c r="AF6339">
        <v>9</v>
      </c>
      <c r="AG6339" t="s">
        <v>31</v>
      </c>
      <c r="AH6339" t="s">
        <v>31</v>
      </c>
      <c r="AI6339" t="b">
        <v>1</v>
      </c>
      <c r="AJ6339" t="s">
        <v>36</v>
      </c>
      <c r="AK6339" t="s">
        <v>64</v>
      </c>
      <c r="AL6339" t="str">
        <f>IF(AmazonChurn[[#This Row],[Average Monthly Expenses]]&lt;=30,"Low",IF(AmazonChurn[[#This Row],[Average Monthly Expenses]]&lt;=60,"Medium","High"))</f>
        <v>Low</v>
      </c>
      <c r="AM6339" t="str">
        <f>IF(AmazonChurn[[#This Row],[Number of Complaints or Support]]&lt;3,"Low",IF(AmazonChurn[[#This Row],[Number of Complaints or Support]]&lt;=7,"Medium","High"))</f>
        <v>High</v>
      </c>
      <c r="AN6339" s="14">
        <f>AmazonChurn[[#This Row],[Number of Complaints or Support]]/AmazonChurn[[#This Row],[Account Length (in months)]]</f>
        <v>3</v>
      </c>
    </row>
    <row r="6340" spans="1:40" x14ac:dyDescent="0.25">
      <c r="A6340" t="s">
        <v>8850</v>
      </c>
      <c r="B6340" t="s">
        <v>23</v>
      </c>
      <c r="C6340">
        <v>1</v>
      </c>
      <c r="D6340">
        <v>0</v>
      </c>
      <c r="E6340">
        <v>2</v>
      </c>
      <c r="F6340">
        <v>1</v>
      </c>
      <c r="G6340" t="s">
        <v>36</v>
      </c>
      <c r="H6340">
        <v>0</v>
      </c>
      <c r="I6340" t="s">
        <v>435</v>
      </c>
      <c r="J6340" t="s">
        <v>25</v>
      </c>
      <c r="K6340" t="s">
        <v>25</v>
      </c>
      <c r="L6340">
        <v>67</v>
      </c>
      <c r="M6340" t="s">
        <v>23</v>
      </c>
      <c r="N6340" t="s">
        <v>36</v>
      </c>
      <c r="O6340" t="s">
        <v>23</v>
      </c>
      <c r="P6340">
        <v>0</v>
      </c>
      <c r="Q6340" t="s">
        <v>23</v>
      </c>
      <c r="R6340" t="s">
        <v>26</v>
      </c>
      <c r="S6340" t="s">
        <v>124</v>
      </c>
      <c r="T6340">
        <v>33</v>
      </c>
      <c r="U6340" t="s">
        <v>9484</v>
      </c>
      <c r="V6340">
        <v>33</v>
      </c>
      <c r="W6340">
        <v>33</v>
      </c>
      <c r="Z6340" t="s">
        <v>1863</v>
      </c>
      <c r="AA6340" s="1">
        <v>43889</v>
      </c>
      <c r="AB6340" s="1">
        <v>44119</v>
      </c>
      <c r="AC6340" t="s">
        <v>30</v>
      </c>
      <c r="AD6340" t="s">
        <v>9475</v>
      </c>
      <c r="AE6340" s="14">
        <v>32.043776515172183</v>
      </c>
      <c r="AF6340">
        <v>8</v>
      </c>
      <c r="AG6340" t="s">
        <v>53</v>
      </c>
      <c r="AH6340" t="s">
        <v>9480</v>
      </c>
      <c r="AI6340" t="b">
        <v>1</v>
      </c>
      <c r="AJ6340" t="s">
        <v>36</v>
      </c>
      <c r="AK6340" t="s">
        <v>32</v>
      </c>
      <c r="AL6340" t="str">
        <f>IF(AmazonChurn[[#This Row],[Average Monthly Expenses]]&lt;=30,"Low",IF(AmazonChurn[[#This Row],[Average Monthly Expenses]]&lt;=60,"Medium","High"))</f>
        <v>Medium</v>
      </c>
      <c r="AM6340" t="str">
        <f>IF(AmazonChurn[[#This Row],[Number of Complaints or Support]]&lt;3,"Low",IF(AmazonChurn[[#This Row],[Number of Complaints or Support]]&lt;=7,"Medium","High"))</f>
        <v>High</v>
      </c>
      <c r="AN6340" s="14">
        <f>AmazonChurn[[#This Row],[Number of Complaints or Support]]/AmazonChurn[[#This Row],[Account Length (in months)]]</f>
        <v>8</v>
      </c>
    </row>
    <row r="6341" spans="1:40" x14ac:dyDescent="0.25">
      <c r="A6341" t="s">
        <v>8851</v>
      </c>
      <c r="B6341" t="s">
        <v>36</v>
      </c>
      <c r="C6341">
        <v>37</v>
      </c>
      <c r="D6341">
        <v>1</v>
      </c>
      <c r="E6341">
        <v>5</v>
      </c>
      <c r="F6341">
        <v>1</v>
      </c>
      <c r="G6341" t="s">
        <v>36</v>
      </c>
      <c r="H6341">
        <v>0</v>
      </c>
      <c r="I6341" t="s">
        <v>213</v>
      </c>
      <c r="J6341" t="s">
        <v>35</v>
      </c>
      <c r="K6341" t="s">
        <v>9472</v>
      </c>
      <c r="L6341">
        <v>70</v>
      </c>
      <c r="M6341" t="s">
        <v>23</v>
      </c>
      <c r="N6341" t="s">
        <v>36</v>
      </c>
      <c r="O6341" t="s">
        <v>23</v>
      </c>
      <c r="P6341">
        <v>0</v>
      </c>
      <c r="Q6341" t="s">
        <v>36</v>
      </c>
      <c r="R6341" t="s">
        <v>26</v>
      </c>
      <c r="S6341" t="s">
        <v>38</v>
      </c>
      <c r="T6341">
        <v>56</v>
      </c>
      <c r="U6341" t="s">
        <v>9484</v>
      </c>
      <c r="V6341">
        <v>56</v>
      </c>
      <c r="W6341">
        <v>2080</v>
      </c>
      <c r="X6341" t="s">
        <v>46</v>
      </c>
      <c r="Y6341" t="s">
        <v>220</v>
      </c>
      <c r="Z6341" t="s">
        <v>8852</v>
      </c>
      <c r="AA6341" s="1">
        <v>44346</v>
      </c>
      <c r="AB6341" s="1">
        <v>44668</v>
      </c>
      <c r="AC6341" t="s">
        <v>30</v>
      </c>
      <c r="AD6341" t="s">
        <v>9475</v>
      </c>
      <c r="AE6341" s="14">
        <v>59.961364836040353</v>
      </c>
      <c r="AF6341">
        <v>7</v>
      </c>
      <c r="AG6341" t="s">
        <v>69</v>
      </c>
      <c r="AH6341" t="s">
        <v>69</v>
      </c>
      <c r="AI6341" t="b">
        <v>1</v>
      </c>
      <c r="AJ6341" t="s">
        <v>36</v>
      </c>
      <c r="AK6341" t="s">
        <v>54</v>
      </c>
      <c r="AL6341" t="str">
        <f>IF(AmazonChurn[[#This Row],[Average Monthly Expenses]]&lt;=30,"Low",IF(AmazonChurn[[#This Row],[Average Monthly Expenses]]&lt;=60,"Medium","High"))</f>
        <v>Medium</v>
      </c>
      <c r="AM6341" t="str">
        <f>IF(AmazonChurn[[#This Row],[Number of Complaints or Support]]&lt;3,"Low",IF(AmazonChurn[[#This Row],[Number of Complaints or Support]]&lt;=7,"Medium","High"))</f>
        <v>Medium</v>
      </c>
      <c r="AN6341" s="14">
        <f>AmazonChurn[[#This Row],[Number of Complaints or Support]]/AmazonChurn[[#This Row],[Account Length (in months)]]</f>
        <v>0.1891891891891892</v>
      </c>
    </row>
    <row r="6342" spans="1:40" x14ac:dyDescent="0.25">
      <c r="A6342" t="s">
        <v>8853</v>
      </c>
      <c r="B6342" t="s">
        <v>36</v>
      </c>
      <c r="C6342">
        <v>57</v>
      </c>
      <c r="D6342">
        <v>0</v>
      </c>
      <c r="E6342">
        <v>8</v>
      </c>
      <c r="F6342">
        <v>1</v>
      </c>
      <c r="G6342" t="s">
        <v>36</v>
      </c>
      <c r="H6342">
        <v>0</v>
      </c>
      <c r="I6342" t="s">
        <v>50</v>
      </c>
      <c r="J6342" t="s">
        <v>25</v>
      </c>
      <c r="K6342" t="s">
        <v>25</v>
      </c>
      <c r="L6342">
        <v>50</v>
      </c>
      <c r="M6342" t="s">
        <v>23</v>
      </c>
      <c r="N6342" t="s">
        <v>23</v>
      </c>
      <c r="O6342" t="s">
        <v>23</v>
      </c>
      <c r="P6342">
        <v>0</v>
      </c>
      <c r="Q6342" t="s">
        <v>36</v>
      </c>
      <c r="R6342" t="s">
        <v>26</v>
      </c>
      <c r="S6342" t="s">
        <v>27</v>
      </c>
      <c r="T6342">
        <v>62</v>
      </c>
      <c r="U6342" t="s">
        <v>9483</v>
      </c>
      <c r="V6342">
        <v>62</v>
      </c>
      <c r="W6342">
        <v>3505</v>
      </c>
      <c r="X6342" t="s">
        <v>94</v>
      </c>
      <c r="Y6342" t="s">
        <v>187</v>
      </c>
      <c r="Z6342" t="s">
        <v>2037</v>
      </c>
      <c r="AA6342" s="1">
        <v>44824</v>
      </c>
      <c r="AB6342" s="1">
        <v>45169</v>
      </c>
      <c r="AC6342" t="s">
        <v>30</v>
      </c>
      <c r="AD6342" t="s">
        <v>9475</v>
      </c>
      <c r="AE6342" s="14">
        <v>64.79861175627876</v>
      </c>
      <c r="AF6342">
        <v>7</v>
      </c>
      <c r="AG6342" t="s">
        <v>31</v>
      </c>
      <c r="AH6342" t="s">
        <v>31</v>
      </c>
      <c r="AI6342" t="b">
        <v>1</v>
      </c>
      <c r="AJ6342" t="s">
        <v>36</v>
      </c>
      <c r="AK6342" t="s">
        <v>32</v>
      </c>
      <c r="AL6342" t="str">
        <f>IF(AmazonChurn[[#This Row],[Average Monthly Expenses]]&lt;=30,"Low",IF(AmazonChurn[[#This Row],[Average Monthly Expenses]]&lt;=60,"Medium","High"))</f>
        <v>High</v>
      </c>
      <c r="AM6342" t="str">
        <f>IF(AmazonChurn[[#This Row],[Number of Complaints or Support]]&lt;3,"Low",IF(AmazonChurn[[#This Row],[Number of Complaints or Support]]&lt;=7,"Medium","High"))</f>
        <v>Medium</v>
      </c>
      <c r="AN6342" s="14">
        <f>AmazonChurn[[#This Row],[Number of Complaints or Support]]/AmazonChurn[[#This Row],[Account Length (in months)]]</f>
        <v>0.12280701754385964</v>
      </c>
    </row>
    <row r="6343" spans="1:40" x14ac:dyDescent="0.25">
      <c r="A6343" t="s">
        <v>8854</v>
      </c>
      <c r="B6343" t="s">
        <v>23</v>
      </c>
      <c r="C6343">
        <v>33</v>
      </c>
      <c r="D6343">
        <v>0</v>
      </c>
      <c r="E6343">
        <v>13</v>
      </c>
      <c r="F6343">
        <v>1</v>
      </c>
      <c r="G6343" t="s">
        <v>36</v>
      </c>
      <c r="H6343">
        <v>0</v>
      </c>
      <c r="I6343" t="s">
        <v>82</v>
      </c>
      <c r="J6343" t="s">
        <v>25</v>
      </c>
      <c r="K6343" t="s">
        <v>25</v>
      </c>
      <c r="L6343">
        <v>32</v>
      </c>
      <c r="M6343" t="s">
        <v>23</v>
      </c>
      <c r="N6343" t="s">
        <v>23</v>
      </c>
      <c r="O6343" t="s">
        <v>36</v>
      </c>
      <c r="P6343">
        <v>2</v>
      </c>
      <c r="Q6343" t="s">
        <v>36</v>
      </c>
      <c r="R6343" t="s">
        <v>26</v>
      </c>
      <c r="S6343" t="s">
        <v>124</v>
      </c>
      <c r="T6343">
        <v>20</v>
      </c>
      <c r="U6343" t="s">
        <v>9484</v>
      </c>
      <c r="V6343">
        <v>20</v>
      </c>
      <c r="W6343">
        <v>639</v>
      </c>
      <c r="Z6343" t="s">
        <v>3633</v>
      </c>
      <c r="AA6343" s="1">
        <v>44882</v>
      </c>
      <c r="AB6343" s="1">
        <v>45276</v>
      </c>
      <c r="AC6343" t="s">
        <v>30</v>
      </c>
      <c r="AD6343" t="s">
        <v>9475</v>
      </c>
      <c r="AE6343" s="14">
        <v>18.114133045307391</v>
      </c>
      <c r="AF6343">
        <v>2</v>
      </c>
      <c r="AG6343" t="s">
        <v>69</v>
      </c>
      <c r="AH6343" t="s">
        <v>69</v>
      </c>
      <c r="AI6343" t="b">
        <v>1</v>
      </c>
      <c r="AJ6343" t="s">
        <v>36</v>
      </c>
      <c r="AK6343" t="s">
        <v>54</v>
      </c>
      <c r="AL6343" t="str">
        <f>IF(AmazonChurn[[#This Row],[Average Monthly Expenses]]&lt;=30,"Low",IF(AmazonChurn[[#This Row],[Average Monthly Expenses]]&lt;=60,"Medium","High"))</f>
        <v>Low</v>
      </c>
      <c r="AM6343" t="str">
        <f>IF(AmazonChurn[[#This Row],[Number of Complaints or Support]]&lt;3,"Low",IF(AmazonChurn[[#This Row],[Number of Complaints or Support]]&lt;=7,"Medium","High"))</f>
        <v>Low</v>
      </c>
      <c r="AN6343" s="14">
        <f>AmazonChurn[[#This Row],[Number of Complaints or Support]]/AmazonChurn[[#This Row],[Account Length (in months)]]</f>
        <v>6.0606060606060608E-2</v>
      </c>
    </row>
    <row r="6344" spans="1:40" x14ac:dyDescent="0.25">
      <c r="A6344" t="s">
        <v>8855</v>
      </c>
      <c r="B6344" t="s">
        <v>23</v>
      </c>
      <c r="C6344">
        <v>39</v>
      </c>
      <c r="D6344">
        <v>0</v>
      </c>
      <c r="E6344">
        <v>0</v>
      </c>
      <c r="F6344">
        <v>0</v>
      </c>
      <c r="G6344" t="s">
        <v>23</v>
      </c>
      <c r="H6344">
        <v>0</v>
      </c>
      <c r="I6344" t="s">
        <v>357</v>
      </c>
      <c r="J6344" t="s">
        <v>25</v>
      </c>
      <c r="K6344" t="s">
        <v>25</v>
      </c>
      <c r="L6344">
        <v>45</v>
      </c>
      <c r="M6344" t="s">
        <v>23</v>
      </c>
      <c r="N6344" t="s">
        <v>23</v>
      </c>
      <c r="O6344" t="s">
        <v>36</v>
      </c>
      <c r="P6344">
        <v>6</v>
      </c>
      <c r="Q6344" t="s">
        <v>23</v>
      </c>
      <c r="R6344" t="s">
        <v>57</v>
      </c>
      <c r="S6344" t="s">
        <v>38</v>
      </c>
      <c r="T6344">
        <v>7</v>
      </c>
      <c r="U6344" t="s">
        <v>9484</v>
      </c>
      <c r="V6344">
        <v>7</v>
      </c>
      <c r="W6344">
        <v>280</v>
      </c>
      <c r="Z6344" t="s">
        <v>6781</v>
      </c>
      <c r="AA6344" s="1">
        <v>44381</v>
      </c>
      <c r="AB6344" s="1">
        <v>45142</v>
      </c>
      <c r="AC6344" t="s">
        <v>41</v>
      </c>
      <c r="AD6344" t="s">
        <v>9477</v>
      </c>
      <c r="AE6344" s="14">
        <v>6.1833540745353366</v>
      </c>
      <c r="AF6344">
        <v>5</v>
      </c>
      <c r="AG6344" t="s">
        <v>53</v>
      </c>
      <c r="AH6344" t="s">
        <v>9480</v>
      </c>
      <c r="AI6344" t="b">
        <v>0</v>
      </c>
      <c r="AJ6344" t="s">
        <v>23</v>
      </c>
      <c r="AK6344" t="s">
        <v>64</v>
      </c>
      <c r="AL6344" t="str">
        <f>IF(AmazonChurn[[#This Row],[Average Monthly Expenses]]&lt;=30,"Low",IF(AmazonChurn[[#This Row],[Average Monthly Expenses]]&lt;=60,"Medium","High"))</f>
        <v>Low</v>
      </c>
      <c r="AM6344" t="str">
        <f>IF(AmazonChurn[[#This Row],[Number of Complaints or Support]]&lt;3,"Low",IF(AmazonChurn[[#This Row],[Number of Complaints or Support]]&lt;=7,"Medium","High"))</f>
        <v>Medium</v>
      </c>
      <c r="AN6344" s="14">
        <f>AmazonChurn[[#This Row],[Number of Complaints or Support]]/AmazonChurn[[#This Row],[Account Length (in months)]]</f>
        <v>0.12820512820512819</v>
      </c>
    </row>
    <row r="6345" spans="1:40" x14ac:dyDescent="0.25">
      <c r="A6345" t="s">
        <v>8856</v>
      </c>
      <c r="B6345" t="s">
        <v>23</v>
      </c>
      <c r="C6345">
        <v>63</v>
      </c>
      <c r="D6345">
        <v>0</v>
      </c>
      <c r="E6345">
        <v>18</v>
      </c>
      <c r="F6345">
        <v>1</v>
      </c>
      <c r="G6345" t="s">
        <v>36</v>
      </c>
      <c r="H6345">
        <v>0</v>
      </c>
      <c r="I6345" t="s">
        <v>273</v>
      </c>
      <c r="J6345" t="s">
        <v>35</v>
      </c>
      <c r="K6345" t="s">
        <v>9472</v>
      </c>
      <c r="L6345">
        <v>22</v>
      </c>
      <c r="M6345" t="s">
        <v>36</v>
      </c>
      <c r="N6345" t="s">
        <v>23</v>
      </c>
      <c r="O6345" t="s">
        <v>36</v>
      </c>
      <c r="P6345">
        <v>2</v>
      </c>
      <c r="Q6345" t="s">
        <v>36</v>
      </c>
      <c r="R6345" t="s">
        <v>57</v>
      </c>
      <c r="S6345" t="s">
        <v>27</v>
      </c>
      <c r="T6345">
        <v>24</v>
      </c>
      <c r="U6345" t="s">
        <v>9483</v>
      </c>
      <c r="V6345">
        <v>24</v>
      </c>
      <c r="W6345">
        <v>1528</v>
      </c>
      <c r="Z6345" t="s">
        <v>7315</v>
      </c>
      <c r="AA6345" s="1">
        <v>44255</v>
      </c>
      <c r="AB6345" s="1">
        <v>44706</v>
      </c>
      <c r="AC6345" t="s">
        <v>30</v>
      </c>
      <c r="AD6345" t="s">
        <v>9475</v>
      </c>
      <c r="AE6345" s="14">
        <v>23.844093257222848</v>
      </c>
      <c r="AF6345">
        <v>8</v>
      </c>
      <c r="AG6345" t="s">
        <v>69</v>
      </c>
      <c r="AH6345" t="s">
        <v>69</v>
      </c>
      <c r="AI6345" t="b">
        <v>1</v>
      </c>
      <c r="AJ6345" t="s">
        <v>36</v>
      </c>
      <c r="AK6345" t="s">
        <v>54</v>
      </c>
      <c r="AL6345" t="str">
        <f>IF(AmazonChurn[[#This Row],[Average Monthly Expenses]]&lt;=30,"Low",IF(AmazonChurn[[#This Row],[Average Monthly Expenses]]&lt;=60,"Medium","High"))</f>
        <v>Low</v>
      </c>
      <c r="AM6345" t="str">
        <f>IF(AmazonChurn[[#This Row],[Number of Complaints or Support]]&lt;3,"Low",IF(AmazonChurn[[#This Row],[Number of Complaints or Support]]&lt;=7,"Medium","High"))</f>
        <v>High</v>
      </c>
      <c r="AN6345" s="14">
        <f>AmazonChurn[[#This Row],[Number of Complaints or Support]]/AmazonChurn[[#This Row],[Account Length (in months)]]</f>
        <v>0.12698412698412698</v>
      </c>
    </row>
    <row r="6346" spans="1:40" x14ac:dyDescent="0.25">
      <c r="A6346" t="s">
        <v>8857</v>
      </c>
      <c r="B6346" t="s">
        <v>23</v>
      </c>
      <c r="C6346">
        <v>29</v>
      </c>
      <c r="D6346">
        <v>0</v>
      </c>
      <c r="E6346">
        <v>30</v>
      </c>
      <c r="F6346">
        <v>1</v>
      </c>
      <c r="G6346" t="s">
        <v>36</v>
      </c>
      <c r="H6346">
        <v>0</v>
      </c>
      <c r="I6346" t="s">
        <v>361</v>
      </c>
      <c r="J6346" t="s">
        <v>25</v>
      </c>
      <c r="K6346" t="s">
        <v>25</v>
      </c>
      <c r="L6346">
        <v>29</v>
      </c>
      <c r="M6346" t="s">
        <v>36</v>
      </c>
      <c r="N6346" t="s">
        <v>23</v>
      </c>
      <c r="O6346" t="s">
        <v>23</v>
      </c>
      <c r="P6346">
        <v>0</v>
      </c>
      <c r="Q6346" t="s">
        <v>23</v>
      </c>
      <c r="R6346" t="s">
        <v>26</v>
      </c>
      <c r="S6346" t="s">
        <v>124</v>
      </c>
      <c r="T6346">
        <v>41</v>
      </c>
      <c r="U6346" t="s">
        <v>9484</v>
      </c>
      <c r="V6346">
        <v>41</v>
      </c>
      <c r="W6346">
        <v>1187</v>
      </c>
      <c r="Z6346" t="s">
        <v>4534</v>
      </c>
      <c r="AA6346" s="1">
        <v>45277</v>
      </c>
      <c r="AB6346" s="1">
        <v>44147</v>
      </c>
      <c r="AC6346" t="s">
        <v>30</v>
      </c>
      <c r="AD6346" t="s">
        <v>9475</v>
      </c>
      <c r="AE6346" s="14">
        <v>42.158106560661722</v>
      </c>
      <c r="AF6346">
        <v>0</v>
      </c>
      <c r="AG6346" t="s">
        <v>53</v>
      </c>
      <c r="AH6346" t="s">
        <v>9480</v>
      </c>
      <c r="AI6346" t="b">
        <v>1</v>
      </c>
      <c r="AJ6346" t="s">
        <v>36</v>
      </c>
      <c r="AK6346" t="s">
        <v>32</v>
      </c>
      <c r="AL6346" t="str">
        <f>IF(AmazonChurn[[#This Row],[Average Monthly Expenses]]&lt;=30,"Low",IF(AmazonChurn[[#This Row],[Average Monthly Expenses]]&lt;=60,"Medium","High"))</f>
        <v>Medium</v>
      </c>
      <c r="AM6346" t="str">
        <f>IF(AmazonChurn[[#This Row],[Number of Complaints or Support]]&lt;3,"Low",IF(AmazonChurn[[#This Row],[Number of Complaints or Support]]&lt;=7,"Medium","High"))</f>
        <v>Low</v>
      </c>
      <c r="AN6346" s="14">
        <f>AmazonChurn[[#This Row],[Number of Complaints or Support]]/AmazonChurn[[#This Row],[Account Length (in months)]]</f>
        <v>0</v>
      </c>
    </row>
    <row r="6347" spans="1:40" x14ac:dyDescent="0.25">
      <c r="A6347" t="s">
        <v>8858</v>
      </c>
      <c r="B6347" t="s">
        <v>23</v>
      </c>
      <c r="C6347">
        <v>32</v>
      </c>
      <c r="D6347">
        <v>0</v>
      </c>
      <c r="E6347">
        <v>10</v>
      </c>
      <c r="F6347">
        <v>1</v>
      </c>
      <c r="G6347" t="s">
        <v>36</v>
      </c>
      <c r="H6347">
        <v>0</v>
      </c>
      <c r="I6347" t="s">
        <v>346</v>
      </c>
      <c r="J6347" t="s">
        <v>25</v>
      </c>
      <c r="K6347" t="s">
        <v>25</v>
      </c>
      <c r="L6347">
        <v>74</v>
      </c>
      <c r="M6347" t="s">
        <v>23</v>
      </c>
      <c r="N6347" t="s">
        <v>36</v>
      </c>
      <c r="O6347" t="s">
        <v>36</v>
      </c>
      <c r="P6347">
        <v>3</v>
      </c>
      <c r="Q6347" t="s">
        <v>23</v>
      </c>
      <c r="R6347" t="s">
        <v>37</v>
      </c>
      <c r="S6347" t="s">
        <v>38</v>
      </c>
      <c r="T6347">
        <v>34</v>
      </c>
      <c r="U6347" t="s">
        <v>9484</v>
      </c>
      <c r="V6347">
        <v>34</v>
      </c>
      <c r="W6347">
        <v>1101</v>
      </c>
      <c r="Z6347" t="s">
        <v>3352</v>
      </c>
      <c r="AA6347" s="1">
        <v>44816</v>
      </c>
      <c r="AB6347" s="1">
        <v>44177</v>
      </c>
      <c r="AC6347" t="s">
        <v>30</v>
      </c>
      <c r="AD6347" t="s">
        <v>9475</v>
      </c>
      <c r="AE6347" s="14">
        <v>40.195232086981797</v>
      </c>
      <c r="AF6347">
        <v>4</v>
      </c>
      <c r="AG6347" t="s">
        <v>53</v>
      </c>
      <c r="AH6347" t="s">
        <v>9480</v>
      </c>
      <c r="AI6347" t="b">
        <v>1</v>
      </c>
      <c r="AJ6347" t="s">
        <v>36</v>
      </c>
      <c r="AK6347" t="s">
        <v>73</v>
      </c>
      <c r="AL6347" t="str">
        <f>IF(AmazonChurn[[#This Row],[Average Monthly Expenses]]&lt;=30,"Low",IF(AmazonChurn[[#This Row],[Average Monthly Expenses]]&lt;=60,"Medium","High"))</f>
        <v>Medium</v>
      </c>
      <c r="AM6347" t="str">
        <f>IF(AmazonChurn[[#This Row],[Number of Complaints or Support]]&lt;3,"Low",IF(AmazonChurn[[#This Row],[Number of Complaints or Support]]&lt;=7,"Medium","High"))</f>
        <v>Medium</v>
      </c>
      <c r="AN6347" s="14">
        <f>AmazonChurn[[#This Row],[Number of Complaints or Support]]/AmazonChurn[[#This Row],[Account Length (in months)]]</f>
        <v>0.125</v>
      </c>
    </row>
    <row r="6348" spans="1:40" x14ac:dyDescent="0.25">
      <c r="A6348" t="s">
        <v>8859</v>
      </c>
      <c r="B6348" t="s">
        <v>36</v>
      </c>
      <c r="C6348">
        <v>68</v>
      </c>
      <c r="D6348">
        <v>0</v>
      </c>
      <c r="E6348">
        <v>1</v>
      </c>
      <c r="F6348">
        <v>1</v>
      </c>
      <c r="G6348" t="s">
        <v>36</v>
      </c>
      <c r="H6348">
        <v>0</v>
      </c>
      <c r="I6348" t="s">
        <v>438</v>
      </c>
      <c r="J6348" t="s">
        <v>35</v>
      </c>
      <c r="K6348" t="s">
        <v>9472</v>
      </c>
      <c r="L6348">
        <v>59</v>
      </c>
      <c r="M6348" t="s">
        <v>23</v>
      </c>
      <c r="N6348" t="s">
        <v>23</v>
      </c>
      <c r="O6348" t="s">
        <v>23</v>
      </c>
      <c r="P6348">
        <v>0</v>
      </c>
      <c r="Q6348" t="s">
        <v>36</v>
      </c>
      <c r="R6348" t="s">
        <v>37</v>
      </c>
      <c r="S6348" t="s">
        <v>124</v>
      </c>
      <c r="T6348">
        <v>69</v>
      </c>
      <c r="U6348" t="s">
        <v>9484</v>
      </c>
      <c r="V6348">
        <v>69</v>
      </c>
      <c r="W6348">
        <v>4683</v>
      </c>
      <c r="X6348" t="s">
        <v>94</v>
      </c>
      <c r="Y6348" t="s">
        <v>187</v>
      </c>
      <c r="Z6348" t="s">
        <v>4828</v>
      </c>
      <c r="AA6348" s="1">
        <v>44075</v>
      </c>
      <c r="AB6348" s="1">
        <v>44450</v>
      </c>
      <c r="AC6348" t="s">
        <v>41</v>
      </c>
      <c r="AD6348" t="s">
        <v>9477</v>
      </c>
      <c r="AE6348" s="14">
        <v>66.052183537082527</v>
      </c>
      <c r="AF6348">
        <v>2</v>
      </c>
      <c r="AG6348" t="s">
        <v>31</v>
      </c>
      <c r="AH6348" t="s">
        <v>31</v>
      </c>
      <c r="AI6348" t="b">
        <v>1</v>
      </c>
      <c r="AJ6348" t="s">
        <v>36</v>
      </c>
      <c r="AK6348" t="s">
        <v>54</v>
      </c>
      <c r="AL6348" t="str">
        <f>IF(AmazonChurn[[#This Row],[Average Monthly Expenses]]&lt;=30,"Low",IF(AmazonChurn[[#This Row],[Average Monthly Expenses]]&lt;=60,"Medium","High"))</f>
        <v>High</v>
      </c>
      <c r="AM6348" t="str">
        <f>IF(AmazonChurn[[#This Row],[Number of Complaints or Support]]&lt;3,"Low",IF(AmazonChurn[[#This Row],[Number of Complaints or Support]]&lt;=7,"Medium","High"))</f>
        <v>Low</v>
      </c>
      <c r="AN6348" s="14">
        <f>AmazonChurn[[#This Row],[Number of Complaints or Support]]/AmazonChurn[[#This Row],[Account Length (in months)]]</f>
        <v>2.9411764705882353E-2</v>
      </c>
    </row>
    <row r="6349" spans="1:40" x14ac:dyDescent="0.25">
      <c r="A6349" t="s">
        <v>8860</v>
      </c>
      <c r="B6349" t="s">
        <v>23</v>
      </c>
      <c r="C6349">
        <v>1</v>
      </c>
      <c r="D6349">
        <v>0</v>
      </c>
      <c r="E6349">
        <v>0</v>
      </c>
      <c r="F6349">
        <v>0</v>
      </c>
      <c r="G6349" t="s">
        <v>23</v>
      </c>
      <c r="H6349">
        <v>0</v>
      </c>
      <c r="I6349" t="s">
        <v>66</v>
      </c>
      <c r="J6349" t="s">
        <v>25</v>
      </c>
      <c r="K6349" t="s">
        <v>25</v>
      </c>
      <c r="L6349">
        <v>48</v>
      </c>
      <c r="M6349" t="s">
        <v>23</v>
      </c>
      <c r="N6349" t="s">
        <v>23</v>
      </c>
      <c r="O6349" t="s">
        <v>23</v>
      </c>
      <c r="P6349">
        <v>0</v>
      </c>
      <c r="Q6349" t="s">
        <v>23</v>
      </c>
      <c r="R6349" t="s">
        <v>26</v>
      </c>
      <c r="S6349" t="s">
        <v>130</v>
      </c>
      <c r="T6349">
        <v>7</v>
      </c>
      <c r="U6349" t="s">
        <v>9483</v>
      </c>
      <c r="V6349">
        <v>7</v>
      </c>
      <c r="W6349">
        <v>7</v>
      </c>
      <c r="Z6349" t="s">
        <v>2025</v>
      </c>
      <c r="AA6349" s="1">
        <v>45248</v>
      </c>
      <c r="AB6349" s="1">
        <v>44614</v>
      </c>
      <c r="AC6349" t="s">
        <v>41</v>
      </c>
      <c r="AD6349" t="s">
        <v>9477</v>
      </c>
      <c r="AE6349" s="14">
        <v>5.7364572845698376</v>
      </c>
      <c r="AF6349">
        <v>9</v>
      </c>
      <c r="AG6349" t="s">
        <v>53</v>
      </c>
      <c r="AH6349" t="s">
        <v>9480</v>
      </c>
      <c r="AI6349" t="b">
        <v>0</v>
      </c>
      <c r="AJ6349" t="s">
        <v>23</v>
      </c>
      <c r="AK6349" t="s">
        <v>32</v>
      </c>
      <c r="AL6349" t="str">
        <f>IF(AmazonChurn[[#This Row],[Average Monthly Expenses]]&lt;=30,"Low",IF(AmazonChurn[[#This Row],[Average Monthly Expenses]]&lt;=60,"Medium","High"))</f>
        <v>Low</v>
      </c>
      <c r="AM6349" t="str">
        <f>IF(AmazonChurn[[#This Row],[Number of Complaints or Support]]&lt;3,"Low",IF(AmazonChurn[[#This Row],[Number of Complaints or Support]]&lt;=7,"Medium","High"))</f>
        <v>High</v>
      </c>
      <c r="AN6349" s="14">
        <f>AmazonChurn[[#This Row],[Number of Complaints or Support]]/AmazonChurn[[#This Row],[Account Length (in months)]]</f>
        <v>9</v>
      </c>
    </row>
    <row r="6350" spans="1:40" x14ac:dyDescent="0.25">
      <c r="A6350" t="s">
        <v>8861</v>
      </c>
      <c r="B6350" t="s">
        <v>23</v>
      </c>
      <c r="C6350">
        <v>14</v>
      </c>
      <c r="D6350">
        <v>0</v>
      </c>
      <c r="E6350">
        <v>3</v>
      </c>
      <c r="F6350">
        <v>1</v>
      </c>
      <c r="G6350" t="s">
        <v>36</v>
      </c>
      <c r="H6350">
        <v>0</v>
      </c>
      <c r="I6350" t="s">
        <v>276</v>
      </c>
      <c r="J6350" t="s">
        <v>25</v>
      </c>
      <c r="K6350" t="s">
        <v>25</v>
      </c>
      <c r="L6350">
        <v>67</v>
      </c>
      <c r="M6350" t="s">
        <v>23</v>
      </c>
      <c r="N6350" t="s">
        <v>36</v>
      </c>
      <c r="O6350" t="s">
        <v>36</v>
      </c>
      <c r="P6350">
        <v>2</v>
      </c>
      <c r="Q6350" t="s">
        <v>23</v>
      </c>
      <c r="R6350" t="s">
        <v>26</v>
      </c>
      <c r="S6350" t="s">
        <v>124</v>
      </c>
      <c r="T6350">
        <v>27</v>
      </c>
      <c r="U6350" t="s">
        <v>9484</v>
      </c>
      <c r="V6350">
        <v>27</v>
      </c>
      <c r="W6350">
        <v>364</v>
      </c>
      <c r="Z6350" t="s">
        <v>1400</v>
      </c>
      <c r="AA6350" s="1">
        <v>43850</v>
      </c>
      <c r="AB6350" s="1">
        <v>44223</v>
      </c>
      <c r="AC6350" t="s">
        <v>30</v>
      </c>
      <c r="AD6350" t="s">
        <v>9475</v>
      </c>
      <c r="AE6350" s="14">
        <v>27.920733109823789</v>
      </c>
      <c r="AF6350">
        <v>9</v>
      </c>
      <c r="AG6350" t="s">
        <v>53</v>
      </c>
      <c r="AH6350" t="s">
        <v>9480</v>
      </c>
      <c r="AI6350" t="b">
        <v>1</v>
      </c>
      <c r="AJ6350" t="s">
        <v>36</v>
      </c>
      <c r="AK6350" t="s">
        <v>64</v>
      </c>
      <c r="AL6350" t="str">
        <f>IF(AmazonChurn[[#This Row],[Average Monthly Expenses]]&lt;=30,"Low",IF(AmazonChurn[[#This Row],[Average Monthly Expenses]]&lt;=60,"Medium","High"))</f>
        <v>Low</v>
      </c>
      <c r="AM6350" t="str">
        <f>IF(AmazonChurn[[#This Row],[Number of Complaints or Support]]&lt;3,"Low",IF(AmazonChurn[[#This Row],[Number of Complaints or Support]]&lt;=7,"Medium","High"))</f>
        <v>High</v>
      </c>
      <c r="AN6350" s="14">
        <f>AmazonChurn[[#This Row],[Number of Complaints or Support]]/AmazonChurn[[#This Row],[Account Length (in months)]]</f>
        <v>0.6428571428571429</v>
      </c>
    </row>
    <row r="6351" spans="1:40" x14ac:dyDescent="0.25">
      <c r="A6351" t="s">
        <v>8862</v>
      </c>
      <c r="B6351" t="s">
        <v>36</v>
      </c>
      <c r="C6351">
        <v>21</v>
      </c>
      <c r="D6351">
        <v>4</v>
      </c>
      <c r="E6351">
        <v>2</v>
      </c>
      <c r="F6351">
        <v>1</v>
      </c>
      <c r="G6351" t="s">
        <v>36</v>
      </c>
      <c r="H6351">
        <v>0</v>
      </c>
      <c r="I6351" t="s">
        <v>339</v>
      </c>
      <c r="J6351" t="s">
        <v>35</v>
      </c>
      <c r="K6351" t="s">
        <v>9472</v>
      </c>
      <c r="L6351">
        <v>84</v>
      </c>
      <c r="M6351" t="s">
        <v>23</v>
      </c>
      <c r="N6351" t="s">
        <v>36</v>
      </c>
      <c r="O6351" t="s">
        <v>23</v>
      </c>
      <c r="P6351">
        <v>0</v>
      </c>
      <c r="Q6351" t="s">
        <v>36</v>
      </c>
      <c r="R6351" t="s">
        <v>26</v>
      </c>
      <c r="S6351" t="s">
        <v>124</v>
      </c>
      <c r="T6351">
        <v>40</v>
      </c>
      <c r="U6351" t="s">
        <v>9484</v>
      </c>
      <c r="V6351">
        <v>40</v>
      </c>
      <c r="W6351">
        <v>837</v>
      </c>
      <c r="X6351" t="s">
        <v>94</v>
      </c>
      <c r="Y6351" t="s">
        <v>187</v>
      </c>
      <c r="Z6351" t="s">
        <v>5191</v>
      </c>
      <c r="AA6351" s="1">
        <v>44751</v>
      </c>
      <c r="AB6351" s="1">
        <v>44659</v>
      </c>
      <c r="AC6351" t="s">
        <v>30</v>
      </c>
      <c r="AD6351" t="s">
        <v>9475</v>
      </c>
      <c r="AE6351" s="14">
        <v>35.5969678606114</v>
      </c>
      <c r="AF6351">
        <v>5</v>
      </c>
      <c r="AG6351" t="s">
        <v>53</v>
      </c>
      <c r="AH6351" t="s">
        <v>9480</v>
      </c>
      <c r="AI6351" t="b">
        <v>0</v>
      </c>
      <c r="AJ6351" t="s">
        <v>23</v>
      </c>
      <c r="AK6351" t="s">
        <v>32</v>
      </c>
      <c r="AL6351" t="str">
        <f>IF(AmazonChurn[[#This Row],[Average Monthly Expenses]]&lt;=30,"Low",IF(AmazonChurn[[#This Row],[Average Monthly Expenses]]&lt;=60,"Medium","High"))</f>
        <v>Medium</v>
      </c>
      <c r="AM6351" t="str">
        <f>IF(AmazonChurn[[#This Row],[Number of Complaints or Support]]&lt;3,"Low",IF(AmazonChurn[[#This Row],[Number of Complaints or Support]]&lt;=7,"Medium","High"))</f>
        <v>Medium</v>
      </c>
      <c r="AN6351" s="14">
        <f>AmazonChurn[[#This Row],[Number of Complaints or Support]]/AmazonChurn[[#This Row],[Account Length (in months)]]</f>
        <v>0.23809523809523808</v>
      </c>
    </row>
    <row r="6352" spans="1:40" x14ac:dyDescent="0.25">
      <c r="A6352" t="s">
        <v>8863</v>
      </c>
      <c r="B6352" t="s">
        <v>23</v>
      </c>
      <c r="C6352">
        <v>67</v>
      </c>
      <c r="D6352">
        <v>0</v>
      </c>
      <c r="E6352">
        <v>0</v>
      </c>
      <c r="F6352">
        <v>0</v>
      </c>
      <c r="G6352" t="s">
        <v>23</v>
      </c>
      <c r="H6352">
        <v>0</v>
      </c>
      <c r="I6352" t="s">
        <v>88</v>
      </c>
      <c r="J6352" t="s">
        <v>35</v>
      </c>
      <c r="K6352" t="s">
        <v>9472</v>
      </c>
      <c r="L6352">
        <v>24</v>
      </c>
      <c r="M6352" t="s">
        <v>36</v>
      </c>
      <c r="N6352" t="s">
        <v>23</v>
      </c>
      <c r="O6352" t="s">
        <v>36</v>
      </c>
      <c r="P6352">
        <v>2</v>
      </c>
      <c r="Q6352" t="s">
        <v>23</v>
      </c>
      <c r="R6352" t="s">
        <v>57</v>
      </c>
      <c r="S6352" t="s">
        <v>38</v>
      </c>
      <c r="T6352">
        <v>6</v>
      </c>
      <c r="U6352" t="s">
        <v>9484</v>
      </c>
      <c r="V6352">
        <v>6</v>
      </c>
      <c r="W6352">
        <v>381</v>
      </c>
      <c r="Z6352" t="s">
        <v>1372</v>
      </c>
      <c r="AA6352" s="1">
        <v>44902</v>
      </c>
      <c r="AB6352" s="1">
        <v>44201</v>
      </c>
      <c r="AC6352" t="s">
        <v>48</v>
      </c>
      <c r="AD6352" t="s">
        <v>9476</v>
      </c>
      <c r="AE6352" s="14">
        <v>6.7038062145156756</v>
      </c>
      <c r="AF6352">
        <v>6</v>
      </c>
      <c r="AG6352" t="s">
        <v>31</v>
      </c>
      <c r="AH6352" t="s">
        <v>31</v>
      </c>
      <c r="AI6352" t="b">
        <v>0</v>
      </c>
      <c r="AJ6352" t="s">
        <v>23</v>
      </c>
      <c r="AK6352" t="s">
        <v>73</v>
      </c>
      <c r="AL6352" t="str">
        <f>IF(AmazonChurn[[#This Row],[Average Monthly Expenses]]&lt;=30,"Low",IF(AmazonChurn[[#This Row],[Average Monthly Expenses]]&lt;=60,"Medium","High"))</f>
        <v>Low</v>
      </c>
      <c r="AM6352" t="str">
        <f>IF(AmazonChurn[[#This Row],[Number of Complaints or Support]]&lt;3,"Low",IF(AmazonChurn[[#This Row],[Number of Complaints or Support]]&lt;=7,"Medium","High"))</f>
        <v>Medium</v>
      </c>
      <c r="AN6352" s="14">
        <f>AmazonChurn[[#This Row],[Number of Complaints or Support]]/AmazonChurn[[#This Row],[Account Length (in months)]]</f>
        <v>8.9552238805970144E-2</v>
      </c>
    </row>
    <row r="6353" spans="1:40" x14ac:dyDescent="0.25">
      <c r="A6353" t="s">
        <v>8864</v>
      </c>
      <c r="B6353" t="s">
        <v>36</v>
      </c>
      <c r="C6353">
        <v>42</v>
      </c>
      <c r="D6353">
        <v>0</v>
      </c>
      <c r="E6353">
        <v>9</v>
      </c>
      <c r="F6353">
        <v>0</v>
      </c>
      <c r="G6353" t="s">
        <v>23</v>
      </c>
      <c r="H6353">
        <v>90</v>
      </c>
      <c r="I6353" t="s">
        <v>61</v>
      </c>
      <c r="J6353" t="s">
        <v>25</v>
      </c>
      <c r="K6353" t="s">
        <v>25</v>
      </c>
      <c r="L6353">
        <v>77</v>
      </c>
      <c r="M6353" t="s">
        <v>23</v>
      </c>
      <c r="N6353" t="s">
        <v>36</v>
      </c>
      <c r="O6353" t="s">
        <v>23</v>
      </c>
      <c r="P6353">
        <v>0</v>
      </c>
      <c r="Q6353" t="s">
        <v>36</v>
      </c>
      <c r="R6353" t="s">
        <v>37</v>
      </c>
      <c r="S6353" t="s">
        <v>38</v>
      </c>
      <c r="T6353">
        <v>59</v>
      </c>
      <c r="U6353" t="s">
        <v>9484</v>
      </c>
      <c r="V6353">
        <v>59</v>
      </c>
      <c r="W6353">
        <v>2466</v>
      </c>
      <c r="X6353" t="s">
        <v>94</v>
      </c>
      <c r="Y6353" t="s">
        <v>133</v>
      </c>
      <c r="Z6353" t="s">
        <v>848</v>
      </c>
      <c r="AA6353" s="1">
        <v>44278</v>
      </c>
      <c r="AB6353" s="1">
        <v>44142</v>
      </c>
      <c r="AC6353" t="s">
        <v>41</v>
      </c>
      <c r="AD6353" t="s">
        <v>9477</v>
      </c>
      <c r="AE6353" s="14">
        <v>62.782909979630688</v>
      </c>
      <c r="AF6353">
        <v>3</v>
      </c>
      <c r="AG6353" t="s">
        <v>31</v>
      </c>
      <c r="AH6353" t="s">
        <v>31</v>
      </c>
      <c r="AI6353" t="b">
        <v>0</v>
      </c>
      <c r="AJ6353" t="s">
        <v>23</v>
      </c>
      <c r="AK6353" t="s">
        <v>73</v>
      </c>
      <c r="AL6353" t="str">
        <f>IF(AmazonChurn[[#This Row],[Average Monthly Expenses]]&lt;=30,"Low",IF(AmazonChurn[[#This Row],[Average Monthly Expenses]]&lt;=60,"Medium","High"))</f>
        <v>High</v>
      </c>
      <c r="AM6353" t="str">
        <f>IF(AmazonChurn[[#This Row],[Number of Complaints or Support]]&lt;3,"Low",IF(AmazonChurn[[#This Row],[Number of Complaints or Support]]&lt;=7,"Medium","High"))</f>
        <v>Medium</v>
      </c>
      <c r="AN6353" s="14">
        <f>AmazonChurn[[#This Row],[Number of Complaints or Support]]/AmazonChurn[[#This Row],[Account Length (in months)]]</f>
        <v>7.1428571428571425E-2</v>
      </c>
    </row>
    <row r="6354" spans="1:40" x14ac:dyDescent="0.25">
      <c r="A6354" t="s">
        <v>8865</v>
      </c>
      <c r="B6354" t="s">
        <v>36</v>
      </c>
      <c r="C6354">
        <v>1</v>
      </c>
      <c r="D6354">
        <v>0</v>
      </c>
      <c r="E6354">
        <v>7</v>
      </c>
      <c r="F6354">
        <v>1</v>
      </c>
      <c r="G6354" t="s">
        <v>36</v>
      </c>
      <c r="H6354">
        <v>0</v>
      </c>
      <c r="I6354" t="s">
        <v>75</v>
      </c>
      <c r="J6354" t="s">
        <v>35</v>
      </c>
      <c r="K6354" t="s">
        <v>9472</v>
      </c>
      <c r="L6354">
        <v>50</v>
      </c>
      <c r="M6354" t="s">
        <v>23</v>
      </c>
      <c r="N6354" t="s">
        <v>23</v>
      </c>
      <c r="O6354" t="s">
        <v>36</v>
      </c>
      <c r="P6354">
        <v>4</v>
      </c>
      <c r="Q6354" t="s">
        <v>23</v>
      </c>
      <c r="R6354" t="s">
        <v>26</v>
      </c>
      <c r="S6354" t="s">
        <v>130</v>
      </c>
      <c r="T6354">
        <v>16</v>
      </c>
      <c r="U6354" t="s">
        <v>9483</v>
      </c>
      <c r="V6354">
        <v>16</v>
      </c>
      <c r="W6354">
        <v>16</v>
      </c>
      <c r="X6354" t="s">
        <v>94</v>
      </c>
      <c r="Y6354" t="s">
        <v>133</v>
      </c>
      <c r="Z6354" t="s">
        <v>249</v>
      </c>
      <c r="AA6354" s="1">
        <v>43872</v>
      </c>
      <c r="AB6354" s="1">
        <v>45155</v>
      </c>
      <c r="AC6354" t="s">
        <v>41</v>
      </c>
      <c r="AD6354" t="s">
        <v>9477</v>
      </c>
      <c r="AE6354" s="14">
        <v>15.153659873952771</v>
      </c>
      <c r="AF6354">
        <v>10</v>
      </c>
      <c r="AG6354" t="s">
        <v>69</v>
      </c>
      <c r="AH6354" t="s">
        <v>69</v>
      </c>
      <c r="AI6354" t="b">
        <v>0</v>
      </c>
      <c r="AJ6354" t="s">
        <v>23</v>
      </c>
      <c r="AK6354" t="s">
        <v>32</v>
      </c>
      <c r="AL6354" t="str">
        <f>IF(AmazonChurn[[#This Row],[Average Monthly Expenses]]&lt;=30,"Low",IF(AmazonChurn[[#This Row],[Average Monthly Expenses]]&lt;=60,"Medium","High"))</f>
        <v>Low</v>
      </c>
      <c r="AM6354" t="str">
        <f>IF(AmazonChurn[[#This Row],[Number of Complaints or Support]]&lt;3,"Low",IF(AmazonChurn[[#This Row],[Number of Complaints or Support]]&lt;=7,"Medium","High"))</f>
        <v>High</v>
      </c>
      <c r="AN6354" s="14">
        <f>AmazonChurn[[#This Row],[Number of Complaints or Support]]/AmazonChurn[[#This Row],[Account Length (in months)]]</f>
        <v>10</v>
      </c>
    </row>
    <row r="6355" spans="1:40" x14ac:dyDescent="0.25">
      <c r="A6355" t="s">
        <v>8866</v>
      </c>
      <c r="B6355" t="s">
        <v>23</v>
      </c>
      <c r="C6355">
        <v>60</v>
      </c>
      <c r="D6355">
        <v>1</v>
      </c>
      <c r="E6355">
        <v>6</v>
      </c>
      <c r="F6355">
        <v>1</v>
      </c>
      <c r="G6355" t="s">
        <v>36</v>
      </c>
      <c r="H6355">
        <v>0</v>
      </c>
      <c r="I6355" t="s">
        <v>97</v>
      </c>
      <c r="J6355" t="s">
        <v>35</v>
      </c>
      <c r="K6355" t="s">
        <v>9472</v>
      </c>
      <c r="L6355">
        <v>82</v>
      </c>
      <c r="M6355" t="s">
        <v>23</v>
      </c>
      <c r="N6355" t="s">
        <v>36</v>
      </c>
      <c r="O6355" t="s">
        <v>23</v>
      </c>
      <c r="P6355">
        <v>0</v>
      </c>
      <c r="Q6355" t="s">
        <v>23</v>
      </c>
      <c r="R6355" t="s">
        <v>57</v>
      </c>
      <c r="S6355" t="s">
        <v>124</v>
      </c>
      <c r="T6355">
        <v>50</v>
      </c>
      <c r="U6355" t="s">
        <v>9484</v>
      </c>
      <c r="V6355">
        <v>50</v>
      </c>
      <c r="W6355">
        <v>2985</v>
      </c>
      <c r="Z6355" t="s">
        <v>8867</v>
      </c>
      <c r="AA6355" s="1">
        <v>44475</v>
      </c>
      <c r="AB6355" s="1">
        <v>44573</v>
      </c>
      <c r="AC6355" t="s">
        <v>41</v>
      </c>
      <c r="AD6355" t="s">
        <v>9477</v>
      </c>
      <c r="AE6355" s="14">
        <v>46.942680670707318</v>
      </c>
      <c r="AF6355">
        <v>1</v>
      </c>
      <c r="AG6355" t="s">
        <v>69</v>
      </c>
      <c r="AH6355" t="s">
        <v>69</v>
      </c>
      <c r="AI6355" t="b">
        <v>0</v>
      </c>
      <c r="AJ6355" t="s">
        <v>23</v>
      </c>
      <c r="AK6355" t="s">
        <v>64</v>
      </c>
      <c r="AL6355" t="str">
        <f>IF(AmazonChurn[[#This Row],[Average Monthly Expenses]]&lt;=30,"Low",IF(AmazonChurn[[#This Row],[Average Monthly Expenses]]&lt;=60,"Medium","High"))</f>
        <v>Medium</v>
      </c>
      <c r="AM6355" t="str">
        <f>IF(AmazonChurn[[#This Row],[Number of Complaints or Support]]&lt;3,"Low",IF(AmazonChurn[[#This Row],[Number of Complaints or Support]]&lt;=7,"Medium","High"))</f>
        <v>Low</v>
      </c>
      <c r="AN6355" s="14">
        <f>AmazonChurn[[#This Row],[Number of Complaints or Support]]/AmazonChurn[[#This Row],[Account Length (in months)]]</f>
        <v>1.6666666666666666E-2</v>
      </c>
    </row>
    <row r="6356" spans="1:40" x14ac:dyDescent="0.25">
      <c r="A6356" t="s">
        <v>8868</v>
      </c>
      <c r="B6356" t="s">
        <v>23</v>
      </c>
      <c r="C6356">
        <v>17</v>
      </c>
      <c r="D6356">
        <v>0</v>
      </c>
      <c r="E6356">
        <v>25</v>
      </c>
      <c r="F6356">
        <v>1</v>
      </c>
      <c r="G6356" t="s">
        <v>36</v>
      </c>
      <c r="H6356">
        <v>0</v>
      </c>
      <c r="I6356" t="s">
        <v>56</v>
      </c>
      <c r="J6356" t="s">
        <v>35</v>
      </c>
      <c r="K6356" t="s">
        <v>9472</v>
      </c>
      <c r="L6356">
        <v>35</v>
      </c>
      <c r="M6356" t="s">
        <v>23</v>
      </c>
      <c r="N6356" t="s">
        <v>23</v>
      </c>
      <c r="O6356" t="s">
        <v>36</v>
      </c>
      <c r="P6356">
        <v>4</v>
      </c>
      <c r="Q6356" t="s">
        <v>36</v>
      </c>
      <c r="R6356" t="s">
        <v>37</v>
      </c>
      <c r="S6356" t="s">
        <v>38</v>
      </c>
      <c r="T6356">
        <v>25</v>
      </c>
      <c r="U6356" t="s">
        <v>9484</v>
      </c>
      <c r="V6356">
        <v>25</v>
      </c>
      <c r="W6356">
        <v>419</v>
      </c>
      <c r="Z6356" t="s">
        <v>5694</v>
      </c>
      <c r="AA6356" s="1">
        <v>45009</v>
      </c>
      <c r="AB6356" s="1">
        <v>44282</v>
      </c>
      <c r="AC6356" t="s">
        <v>41</v>
      </c>
      <c r="AD6356" t="s">
        <v>9477</v>
      </c>
      <c r="AE6356" s="14">
        <v>25.688747519169478</v>
      </c>
      <c r="AF6356">
        <v>1</v>
      </c>
      <c r="AG6356" t="s">
        <v>31</v>
      </c>
      <c r="AH6356" t="s">
        <v>31</v>
      </c>
      <c r="AI6356" t="b">
        <v>0</v>
      </c>
      <c r="AJ6356" t="s">
        <v>23</v>
      </c>
      <c r="AK6356" t="s">
        <v>32</v>
      </c>
      <c r="AL6356" t="str">
        <f>IF(AmazonChurn[[#This Row],[Average Monthly Expenses]]&lt;=30,"Low",IF(AmazonChurn[[#This Row],[Average Monthly Expenses]]&lt;=60,"Medium","High"))</f>
        <v>Low</v>
      </c>
      <c r="AM6356" t="str">
        <f>IF(AmazonChurn[[#This Row],[Number of Complaints or Support]]&lt;3,"Low",IF(AmazonChurn[[#This Row],[Number of Complaints or Support]]&lt;=7,"Medium","High"))</f>
        <v>Low</v>
      </c>
      <c r="AN6356" s="14">
        <f>AmazonChurn[[#This Row],[Number of Complaints or Support]]/AmazonChurn[[#This Row],[Account Length (in months)]]</f>
        <v>5.8823529411764705E-2</v>
      </c>
    </row>
    <row r="6357" spans="1:40" x14ac:dyDescent="0.25">
      <c r="A6357" t="s">
        <v>8869</v>
      </c>
      <c r="B6357" t="s">
        <v>23</v>
      </c>
      <c r="C6357">
        <v>13</v>
      </c>
      <c r="D6357">
        <v>0</v>
      </c>
      <c r="E6357">
        <v>9</v>
      </c>
      <c r="F6357">
        <v>1</v>
      </c>
      <c r="G6357" t="s">
        <v>36</v>
      </c>
      <c r="H6357">
        <v>0</v>
      </c>
      <c r="I6357" t="s">
        <v>50</v>
      </c>
      <c r="J6357" t="s">
        <v>35</v>
      </c>
      <c r="K6357" t="s">
        <v>9472</v>
      </c>
      <c r="L6357">
        <v>48</v>
      </c>
      <c r="M6357" t="s">
        <v>23</v>
      </c>
      <c r="N6357" t="s">
        <v>23</v>
      </c>
      <c r="O6357" t="s">
        <v>36</v>
      </c>
      <c r="P6357">
        <v>3</v>
      </c>
      <c r="Q6357" t="s">
        <v>23</v>
      </c>
      <c r="R6357" t="s">
        <v>26</v>
      </c>
      <c r="S6357" t="s">
        <v>27</v>
      </c>
      <c r="T6357">
        <v>26</v>
      </c>
      <c r="U6357" t="s">
        <v>9483</v>
      </c>
      <c r="V6357">
        <v>26</v>
      </c>
      <c r="W6357">
        <v>325</v>
      </c>
      <c r="Z6357" t="s">
        <v>964</v>
      </c>
      <c r="AA6357" s="1">
        <v>44919</v>
      </c>
      <c r="AB6357" s="1">
        <v>45160</v>
      </c>
      <c r="AC6357" t="s">
        <v>41</v>
      </c>
      <c r="AD6357" t="s">
        <v>9477</v>
      </c>
      <c r="AE6357" s="14">
        <v>21.811854529281408</v>
      </c>
      <c r="AF6357">
        <v>4</v>
      </c>
      <c r="AG6357" t="s">
        <v>31</v>
      </c>
      <c r="AH6357" t="s">
        <v>31</v>
      </c>
      <c r="AI6357" t="b">
        <v>0</v>
      </c>
      <c r="AJ6357" t="s">
        <v>23</v>
      </c>
      <c r="AK6357" t="s">
        <v>32</v>
      </c>
      <c r="AL6357" t="str">
        <f>IF(AmazonChurn[[#This Row],[Average Monthly Expenses]]&lt;=30,"Low",IF(AmazonChurn[[#This Row],[Average Monthly Expenses]]&lt;=60,"Medium","High"))</f>
        <v>Low</v>
      </c>
      <c r="AM6357" t="str">
        <f>IF(AmazonChurn[[#This Row],[Number of Complaints or Support]]&lt;3,"Low",IF(AmazonChurn[[#This Row],[Number of Complaints or Support]]&lt;=7,"Medium","High"))</f>
        <v>Medium</v>
      </c>
      <c r="AN6357" s="14">
        <f>AmazonChurn[[#This Row],[Number of Complaints or Support]]/AmazonChurn[[#This Row],[Account Length (in months)]]</f>
        <v>0.30769230769230771</v>
      </c>
    </row>
    <row r="6358" spans="1:40" x14ac:dyDescent="0.25">
      <c r="A6358" t="s">
        <v>8870</v>
      </c>
      <c r="B6358" t="s">
        <v>36</v>
      </c>
      <c r="C6358">
        <v>68</v>
      </c>
      <c r="D6358">
        <v>1</v>
      </c>
      <c r="E6358">
        <v>24</v>
      </c>
      <c r="F6358">
        <v>1</v>
      </c>
      <c r="G6358" t="s">
        <v>36</v>
      </c>
      <c r="H6358">
        <v>0</v>
      </c>
      <c r="I6358" t="s">
        <v>228</v>
      </c>
      <c r="J6358" t="s">
        <v>25</v>
      </c>
      <c r="K6358" t="s">
        <v>25</v>
      </c>
      <c r="L6358">
        <v>21</v>
      </c>
      <c r="M6358" t="s">
        <v>36</v>
      </c>
      <c r="N6358" t="s">
        <v>23</v>
      </c>
      <c r="O6358" t="s">
        <v>23</v>
      </c>
      <c r="P6358">
        <v>0</v>
      </c>
      <c r="Q6358" t="s">
        <v>36</v>
      </c>
      <c r="R6358" t="s">
        <v>57</v>
      </c>
      <c r="S6358" t="s">
        <v>124</v>
      </c>
      <c r="T6358">
        <v>46</v>
      </c>
      <c r="U6358" t="s">
        <v>9484</v>
      </c>
      <c r="V6358">
        <v>46</v>
      </c>
      <c r="W6358">
        <v>3096</v>
      </c>
      <c r="X6358" t="s">
        <v>141</v>
      </c>
      <c r="Y6358" t="s">
        <v>142</v>
      </c>
      <c r="Z6358" t="s">
        <v>5143</v>
      </c>
      <c r="AA6358" s="1">
        <v>43976</v>
      </c>
      <c r="AB6358" s="1">
        <v>45230</v>
      </c>
      <c r="AC6358" t="s">
        <v>48</v>
      </c>
      <c r="AD6358" t="s">
        <v>9476</v>
      </c>
      <c r="AE6358" s="14">
        <v>45.629224692084676</v>
      </c>
      <c r="AF6358">
        <v>2</v>
      </c>
      <c r="AG6358" t="s">
        <v>53</v>
      </c>
      <c r="AH6358" t="s">
        <v>9480</v>
      </c>
      <c r="AI6358" t="b">
        <v>0</v>
      </c>
      <c r="AJ6358" t="s">
        <v>23</v>
      </c>
      <c r="AK6358" t="s">
        <v>73</v>
      </c>
      <c r="AL6358" t="str">
        <f>IF(AmazonChurn[[#This Row],[Average Monthly Expenses]]&lt;=30,"Low",IF(AmazonChurn[[#This Row],[Average Monthly Expenses]]&lt;=60,"Medium","High"))</f>
        <v>Medium</v>
      </c>
      <c r="AM6358" t="str">
        <f>IF(AmazonChurn[[#This Row],[Number of Complaints or Support]]&lt;3,"Low",IF(AmazonChurn[[#This Row],[Number of Complaints or Support]]&lt;=7,"Medium","High"))</f>
        <v>Low</v>
      </c>
      <c r="AN6358" s="14">
        <f>AmazonChurn[[#This Row],[Number of Complaints or Support]]/AmazonChurn[[#This Row],[Account Length (in months)]]</f>
        <v>2.9411764705882353E-2</v>
      </c>
    </row>
    <row r="6359" spans="1:40" x14ac:dyDescent="0.25">
      <c r="A6359" t="s">
        <v>8871</v>
      </c>
      <c r="B6359" t="s">
        <v>23</v>
      </c>
      <c r="C6359">
        <v>21</v>
      </c>
      <c r="D6359">
        <v>0</v>
      </c>
      <c r="E6359">
        <v>5</v>
      </c>
      <c r="F6359">
        <v>1</v>
      </c>
      <c r="G6359" t="s">
        <v>36</v>
      </c>
      <c r="H6359">
        <v>0</v>
      </c>
      <c r="I6359" t="s">
        <v>50</v>
      </c>
      <c r="J6359" t="s">
        <v>35</v>
      </c>
      <c r="K6359" t="s">
        <v>9472</v>
      </c>
      <c r="L6359">
        <v>44</v>
      </c>
      <c r="M6359" t="s">
        <v>23</v>
      </c>
      <c r="N6359" t="s">
        <v>23</v>
      </c>
      <c r="O6359" t="s">
        <v>23</v>
      </c>
      <c r="P6359">
        <v>0</v>
      </c>
      <c r="Q6359" t="s">
        <v>23</v>
      </c>
      <c r="R6359" t="s">
        <v>26</v>
      </c>
      <c r="S6359" t="s">
        <v>124</v>
      </c>
      <c r="T6359">
        <v>32</v>
      </c>
      <c r="U6359" t="s">
        <v>9484</v>
      </c>
      <c r="V6359">
        <v>32</v>
      </c>
      <c r="W6359">
        <v>664</v>
      </c>
      <c r="Z6359" t="s">
        <v>2572</v>
      </c>
      <c r="AA6359" s="1">
        <v>43940</v>
      </c>
      <c r="AB6359" s="1">
        <v>43847</v>
      </c>
      <c r="AC6359" t="s">
        <v>41</v>
      </c>
      <c r="AD6359" t="s">
        <v>9477</v>
      </c>
      <c r="AE6359" s="14">
        <v>27.567788524593499</v>
      </c>
      <c r="AF6359">
        <v>1</v>
      </c>
      <c r="AG6359" t="s">
        <v>31</v>
      </c>
      <c r="AH6359" t="s">
        <v>31</v>
      </c>
      <c r="AI6359" t="b">
        <v>1</v>
      </c>
      <c r="AJ6359" t="s">
        <v>36</v>
      </c>
      <c r="AK6359" t="s">
        <v>32</v>
      </c>
      <c r="AL6359" t="str">
        <f>IF(AmazonChurn[[#This Row],[Average Monthly Expenses]]&lt;=30,"Low",IF(AmazonChurn[[#This Row],[Average Monthly Expenses]]&lt;=60,"Medium","High"))</f>
        <v>Low</v>
      </c>
      <c r="AM6359" t="str">
        <f>IF(AmazonChurn[[#This Row],[Number of Complaints or Support]]&lt;3,"Low",IF(AmazonChurn[[#This Row],[Number of Complaints or Support]]&lt;=7,"Medium","High"))</f>
        <v>Low</v>
      </c>
      <c r="AN6359" s="14">
        <f>AmazonChurn[[#This Row],[Number of Complaints or Support]]/AmazonChurn[[#This Row],[Account Length (in months)]]</f>
        <v>4.7619047619047616E-2</v>
      </c>
    </row>
    <row r="6360" spans="1:40" x14ac:dyDescent="0.25">
      <c r="A6360" t="s">
        <v>8872</v>
      </c>
      <c r="B6360" t="s">
        <v>23</v>
      </c>
      <c r="C6360">
        <v>31</v>
      </c>
      <c r="D6360">
        <v>0</v>
      </c>
      <c r="E6360">
        <v>0</v>
      </c>
      <c r="F6360">
        <v>0</v>
      </c>
      <c r="G6360" t="s">
        <v>23</v>
      </c>
      <c r="H6360">
        <v>0</v>
      </c>
      <c r="I6360" t="s">
        <v>248</v>
      </c>
      <c r="J6360" t="s">
        <v>25</v>
      </c>
      <c r="K6360" t="s">
        <v>25</v>
      </c>
      <c r="L6360">
        <v>38</v>
      </c>
      <c r="M6360" t="s">
        <v>23</v>
      </c>
      <c r="N6360" t="s">
        <v>23</v>
      </c>
      <c r="O6360" t="s">
        <v>36</v>
      </c>
      <c r="P6360">
        <v>6</v>
      </c>
      <c r="Q6360" t="s">
        <v>23</v>
      </c>
      <c r="R6360" t="s">
        <v>57</v>
      </c>
      <c r="S6360" t="s">
        <v>130</v>
      </c>
      <c r="T6360">
        <v>11</v>
      </c>
      <c r="U6360" t="s">
        <v>9483</v>
      </c>
      <c r="V6360">
        <v>11</v>
      </c>
      <c r="W6360">
        <v>351</v>
      </c>
      <c r="Z6360" t="s">
        <v>1031</v>
      </c>
      <c r="AA6360" s="1">
        <v>44922</v>
      </c>
      <c r="AB6360" s="1">
        <v>43916</v>
      </c>
      <c r="AC6360" t="s">
        <v>48</v>
      </c>
      <c r="AD6360" t="s">
        <v>9476</v>
      </c>
      <c r="AE6360" s="14">
        <v>12.73291429506714</v>
      </c>
      <c r="AF6360">
        <v>7</v>
      </c>
      <c r="AG6360" t="s">
        <v>53</v>
      </c>
      <c r="AH6360" t="s">
        <v>9480</v>
      </c>
      <c r="AI6360" t="b">
        <v>1</v>
      </c>
      <c r="AJ6360" t="s">
        <v>36</v>
      </c>
      <c r="AK6360" t="s">
        <v>64</v>
      </c>
      <c r="AL6360" t="str">
        <f>IF(AmazonChurn[[#This Row],[Average Monthly Expenses]]&lt;=30,"Low",IF(AmazonChurn[[#This Row],[Average Monthly Expenses]]&lt;=60,"Medium","High"))</f>
        <v>Low</v>
      </c>
      <c r="AM6360" t="str">
        <f>IF(AmazonChurn[[#This Row],[Number of Complaints or Support]]&lt;3,"Low",IF(AmazonChurn[[#This Row],[Number of Complaints or Support]]&lt;=7,"Medium","High"))</f>
        <v>Medium</v>
      </c>
      <c r="AN6360" s="14">
        <f>AmazonChurn[[#This Row],[Number of Complaints or Support]]/AmazonChurn[[#This Row],[Account Length (in months)]]</f>
        <v>0.22580645161290322</v>
      </c>
    </row>
    <row r="6361" spans="1:40" x14ac:dyDescent="0.25">
      <c r="A6361" t="s">
        <v>8873</v>
      </c>
      <c r="B6361" t="s">
        <v>23</v>
      </c>
      <c r="C6361">
        <v>43</v>
      </c>
      <c r="D6361">
        <v>0</v>
      </c>
      <c r="E6361">
        <v>0</v>
      </c>
      <c r="F6361">
        <v>0</v>
      </c>
      <c r="G6361" t="s">
        <v>23</v>
      </c>
      <c r="H6361">
        <v>0</v>
      </c>
      <c r="I6361" t="s">
        <v>150</v>
      </c>
      <c r="J6361" t="s">
        <v>35</v>
      </c>
      <c r="K6361" t="s">
        <v>9472</v>
      </c>
      <c r="L6361">
        <v>23</v>
      </c>
      <c r="M6361" t="s">
        <v>36</v>
      </c>
      <c r="N6361" t="s">
        <v>23</v>
      </c>
      <c r="O6361" t="s">
        <v>36</v>
      </c>
      <c r="P6361">
        <v>6</v>
      </c>
      <c r="Q6361" t="s">
        <v>23</v>
      </c>
      <c r="R6361" t="s">
        <v>37</v>
      </c>
      <c r="S6361" t="s">
        <v>38</v>
      </c>
      <c r="T6361">
        <v>7</v>
      </c>
      <c r="U6361" t="s">
        <v>9484</v>
      </c>
      <c r="V6361">
        <v>7</v>
      </c>
      <c r="W6361">
        <v>310</v>
      </c>
      <c r="Z6361" t="s">
        <v>5750</v>
      </c>
      <c r="AA6361" s="1">
        <v>43947</v>
      </c>
      <c r="AB6361" s="1">
        <v>43891</v>
      </c>
      <c r="AC6361" t="s">
        <v>48</v>
      </c>
      <c r="AD6361" t="s">
        <v>9476</v>
      </c>
      <c r="AE6361" s="14">
        <v>6.3110955770656272</v>
      </c>
      <c r="AF6361">
        <v>1</v>
      </c>
      <c r="AG6361" t="s">
        <v>31</v>
      </c>
      <c r="AH6361" t="s">
        <v>31</v>
      </c>
      <c r="AI6361" t="b">
        <v>0</v>
      </c>
      <c r="AJ6361" t="s">
        <v>23</v>
      </c>
      <c r="AK6361" t="s">
        <v>54</v>
      </c>
      <c r="AL6361" t="str">
        <f>IF(AmazonChurn[[#This Row],[Average Monthly Expenses]]&lt;=30,"Low",IF(AmazonChurn[[#This Row],[Average Monthly Expenses]]&lt;=60,"Medium","High"))</f>
        <v>Low</v>
      </c>
      <c r="AM6361" t="str">
        <f>IF(AmazonChurn[[#This Row],[Number of Complaints or Support]]&lt;3,"Low",IF(AmazonChurn[[#This Row],[Number of Complaints or Support]]&lt;=7,"Medium","High"))</f>
        <v>Low</v>
      </c>
      <c r="AN6361" s="14">
        <f>AmazonChurn[[#This Row],[Number of Complaints or Support]]/AmazonChurn[[#This Row],[Account Length (in months)]]</f>
        <v>2.3255813953488372E-2</v>
      </c>
    </row>
    <row r="6362" spans="1:40" x14ac:dyDescent="0.25">
      <c r="A6362" t="s">
        <v>8874</v>
      </c>
      <c r="B6362" t="s">
        <v>23</v>
      </c>
      <c r="C6362">
        <v>52</v>
      </c>
      <c r="D6362">
        <v>1</v>
      </c>
      <c r="E6362">
        <v>0</v>
      </c>
      <c r="F6362">
        <v>0</v>
      </c>
      <c r="G6362" t="s">
        <v>23</v>
      </c>
      <c r="H6362">
        <v>0</v>
      </c>
      <c r="I6362" t="s">
        <v>213</v>
      </c>
      <c r="J6362" t="s">
        <v>35</v>
      </c>
      <c r="K6362" t="s">
        <v>9472</v>
      </c>
      <c r="L6362">
        <v>36</v>
      </c>
      <c r="M6362" t="s">
        <v>23</v>
      </c>
      <c r="N6362" t="s">
        <v>23</v>
      </c>
      <c r="O6362" t="s">
        <v>36</v>
      </c>
      <c r="P6362">
        <v>4</v>
      </c>
      <c r="Q6362" t="s">
        <v>23</v>
      </c>
      <c r="R6362" t="s">
        <v>57</v>
      </c>
      <c r="S6362" t="s">
        <v>130</v>
      </c>
      <c r="T6362">
        <v>7</v>
      </c>
      <c r="U6362" t="s">
        <v>9483</v>
      </c>
      <c r="V6362">
        <v>7</v>
      </c>
      <c r="W6362">
        <v>372</v>
      </c>
      <c r="Z6362" t="s">
        <v>8875</v>
      </c>
      <c r="AA6362" s="1">
        <v>43870</v>
      </c>
      <c r="AB6362" s="1">
        <v>45100</v>
      </c>
      <c r="AC6362" t="s">
        <v>48</v>
      </c>
      <c r="AD6362" t="s">
        <v>9476</v>
      </c>
      <c r="AE6362" s="14">
        <v>6.5241239786004854</v>
      </c>
      <c r="AF6362">
        <v>3</v>
      </c>
      <c r="AG6362" t="s">
        <v>53</v>
      </c>
      <c r="AH6362" t="s">
        <v>9480</v>
      </c>
      <c r="AI6362" t="b">
        <v>0</v>
      </c>
      <c r="AJ6362" t="s">
        <v>23</v>
      </c>
      <c r="AK6362" t="s">
        <v>73</v>
      </c>
      <c r="AL6362" t="str">
        <f>IF(AmazonChurn[[#This Row],[Average Monthly Expenses]]&lt;=30,"Low",IF(AmazonChurn[[#This Row],[Average Monthly Expenses]]&lt;=60,"Medium","High"))</f>
        <v>Low</v>
      </c>
      <c r="AM6362" t="str">
        <f>IF(AmazonChurn[[#This Row],[Number of Complaints or Support]]&lt;3,"Low",IF(AmazonChurn[[#This Row],[Number of Complaints or Support]]&lt;=7,"Medium","High"))</f>
        <v>Medium</v>
      </c>
      <c r="AN6362" s="14">
        <f>AmazonChurn[[#This Row],[Number of Complaints or Support]]/AmazonChurn[[#This Row],[Account Length (in months)]]</f>
        <v>5.7692307692307696E-2</v>
      </c>
    </row>
    <row r="6363" spans="1:40" x14ac:dyDescent="0.25">
      <c r="A6363" t="s">
        <v>8876</v>
      </c>
      <c r="B6363" t="s">
        <v>23</v>
      </c>
      <c r="C6363">
        <v>35</v>
      </c>
      <c r="D6363">
        <v>0</v>
      </c>
      <c r="E6363">
        <v>1</v>
      </c>
      <c r="F6363">
        <v>1</v>
      </c>
      <c r="G6363" t="s">
        <v>36</v>
      </c>
      <c r="H6363">
        <v>0</v>
      </c>
      <c r="I6363" t="s">
        <v>66</v>
      </c>
      <c r="J6363" t="s">
        <v>35</v>
      </c>
      <c r="K6363" t="s">
        <v>9472</v>
      </c>
      <c r="L6363">
        <v>77</v>
      </c>
      <c r="M6363" t="s">
        <v>23</v>
      </c>
      <c r="N6363" t="s">
        <v>36</v>
      </c>
      <c r="O6363" t="s">
        <v>23</v>
      </c>
      <c r="P6363">
        <v>0</v>
      </c>
      <c r="Q6363" t="s">
        <v>36</v>
      </c>
      <c r="R6363" t="s">
        <v>57</v>
      </c>
      <c r="S6363" t="s">
        <v>38</v>
      </c>
      <c r="T6363">
        <v>27</v>
      </c>
      <c r="U6363" t="s">
        <v>9484</v>
      </c>
      <c r="V6363">
        <v>27</v>
      </c>
      <c r="W6363">
        <v>936</v>
      </c>
      <c r="Z6363" t="s">
        <v>2540</v>
      </c>
      <c r="AA6363" s="1">
        <v>44970</v>
      </c>
      <c r="AB6363" s="1">
        <v>45002</v>
      </c>
      <c r="AC6363" t="s">
        <v>30</v>
      </c>
      <c r="AD6363" t="s">
        <v>9475</v>
      </c>
      <c r="AE6363" s="14">
        <v>23.284683722273559</v>
      </c>
      <c r="AF6363">
        <v>2</v>
      </c>
      <c r="AG6363" t="s">
        <v>31</v>
      </c>
      <c r="AH6363" t="s">
        <v>31</v>
      </c>
      <c r="AI6363" t="b">
        <v>1</v>
      </c>
      <c r="AJ6363" t="s">
        <v>36</v>
      </c>
      <c r="AK6363" t="s">
        <v>64</v>
      </c>
      <c r="AL6363" t="str">
        <f>IF(AmazonChurn[[#This Row],[Average Monthly Expenses]]&lt;=30,"Low",IF(AmazonChurn[[#This Row],[Average Monthly Expenses]]&lt;=60,"Medium","High"))</f>
        <v>Low</v>
      </c>
      <c r="AM6363" t="str">
        <f>IF(AmazonChurn[[#This Row],[Number of Complaints or Support]]&lt;3,"Low",IF(AmazonChurn[[#This Row],[Number of Complaints or Support]]&lt;=7,"Medium","High"))</f>
        <v>Low</v>
      </c>
      <c r="AN6363" s="14">
        <f>AmazonChurn[[#This Row],[Number of Complaints or Support]]/AmazonChurn[[#This Row],[Account Length (in months)]]</f>
        <v>5.7142857142857141E-2</v>
      </c>
    </row>
    <row r="6364" spans="1:40" x14ac:dyDescent="0.25">
      <c r="A6364" t="s">
        <v>8877</v>
      </c>
      <c r="B6364" t="s">
        <v>23</v>
      </c>
      <c r="C6364">
        <v>29</v>
      </c>
      <c r="D6364">
        <v>0</v>
      </c>
      <c r="E6364">
        <v>30</v>
      </c>
      <c r="F6364">
        <v>1</v>
      </c>
      <c r="G6364" t="s">
        <v>36</v>
      </c>
      <c r="H6364">
        <v>0</v>
      </c>
      <c r="I6364" t="s">
        <v>82</v>
      </c>
      <c r="J6364" t="s">
        <v>35</v>
      </c>
      <c r="K6364" t="s">
        <v>9472</v>
      </c>
      <c r="L6364">
        <v>26</v>
      </c>
      <c r="M6364" t="s">
        <v>36</v>
      </c>
      <c r="N6364" t="s">
        <v>23</v>
      </c>
      <c r="O6364" t="s">
        <v>23</v>
      </c>
      <c r="P6364">
        <v>0</v>
      </c>
      <c r="Q6364" t="s">
        <v>36</v>
      </c>
      <c r="R6364" t="s">
        <v>26</v>
      </c>
      <c r="S6364" t="s">
        <v>38</v>
      </c>
      <c r="T6364">
        <v>31</v>
      </c>
      <c r="U6364" t="s">
        <v>9484</v>
      </c>
      <c r="V6364">
        <v>31</v>
      </c>
      <c r="W6364">
        <v>895</v>
      </c>
      <c r="Z6364" t="s">
        <v>2445</v>
      </c>
      <c r="AA6364" s="1">
        <v>44909</v>
      </c>
      <c r="AB6364" s="1">
        <v>45086</v>
      </c>
      <c r="AC6364" t="s">
        <v>30</v>
      </c>
      <c r="AD6364" t="s">
        <v>9475</v>
      </c>
      <c r="AE6364" s="14">
        <v>25.703927640608629</v>
      </c>
      <c r="AF6364">
        <v>8</v>
      </c>
      <c r="AG6364" t="s">
        <v>53</v>
      </c>
      <c r="AH6364" t="s">
        <v>9480</v>
      </c>
      <c r="AI6364" t="b">
        <v>1</v>
      </c>
      <c r="AJ6364" t="s">
        <v>36</v>
      </c>
      <c r="AK6364" t="s">
        <v>73</v>
      </c>
      <c r="AL6364" t="str">
        <f>IF(AmazonChurn[[#This Row],[Average Monthly Expenses]]&lt;=30,"Low",IF(AmazonChurn[[#This Row],[Average Monthly Expenses]]&lt;=60,"Medium","High"))</f>
        <v>Low</v>
      </c>
      <c r="AM6364" t="str">
        <f>IF(AmazonChurn[[#This Row],[Number of Complaints or Support]]&lt;3,"Low",IF(AmazonChurn[[#This Row],[Number of Complaints or Support]]&lt;=7,"Medium","High"))</f>
        <v>High</v>
      </c>
      <c r="AN6364" s="14">
        <f>AmazonChurn[[#This Row],[Number of Complaints or Support]]/AmazonChurn[[#This Row],[Account Length (in months)]]</f>
        <v>0.27586206896551724</v>
      </c>
    </row>
    <row r="6365" spans="1:40" x14ac:dyDescent="0.25">
      <c r="A6365" t="s">
        <v>8878</v>
      </c>
      <c r="B6365" t="s">
        <v>36</v>
      </c>
      <c r="C6365">
        <v>8</v>
      </c>
      <c r="D6365">
        <v>3</v>
      </c>
      <c r="E6365">
        <v>4</v>
      </c>
      <c r="F6365">
        <v>1</v>
      </c>
      <c r="G6365" t="s">
        <v>36</v>
      </c>
      <c r="H6365">
        <v>0</v>
      </c>
      <c r="I6365" t="s">
        <v>248</v>
      </c>
      <c r="J6365" t="s">
        <v>35</v>
      </c>
      <c r="K6365" t="s">
        <v>9472</v>
      </c>
      <c r="L6365">
        <v>77</v>
      </c>
      <c r="M6365" t="s">
        <v>23</v>
      </c>
      <c r="N6365" t="s">
        <v>36</v>
      </c>
      <c r="O6365" t="s">
        <v>23</v>
      </c>
      <c r="P6365">
        <v>0</v>
      </c>
      <c r="Q6365" t="s">
        <v>23</v>
      </c>
      <c r="R6365" t="s">
        <v>26</v>
      </c>
      <c r="S6365" t="s">
        <v>38</v>
      </c>
      <c r="T6365">
        <v>27</v>
      </c>
      <c r="U6365" t="s">
        <v>9484</v>
      </c>
      <c r="V6365">
        <v>27</v>
      </c>
      <c r="W6365">
        <v>221</v>
      </c>
      <c r="X6365" t="s">
        <v>94</v>
      </c>
      <c r="Y6365" t="s">
        <v>187</v>
      </c>
      <c r="Z6365" t="s">
        <v>2386</v>
      </c>
      <c r="AA6365" s="1">
        <v>44446</v>
      </c>
      <c r="AB6365" s="1">
        <v>45041</v>
      </c>
      <c r="AC6365" t="s">
        <v>41</v>
      </c>
      <c r="AD6365" t="s">
        <v>9477</v>
      </c>
      <c r="AE6365" s="14">
        <v>22.901304177166072</v>
      </c>
      <c r="AF6365">
        <v>5</v>
      </c>
      <c r="AG6365" t="s">
        <v>53</v>
      </c>
      <c r="AH6365" t="s">
        <v>9480</v>
      </c>
      <c r="AI6365" t="b">
        <v>0</v>
      </c>
      <c r="AJ6365" t="s">
        <v>23</v>
      </c>
      <c r="AK6365" t="s">
        <v>64</v>
      </c>
      <c r="AL6365" t="str">
        <f>IF(AmazonChurn[[#This Row],[Average Monthly Expenses]]&lt;=30,"Low",IF(AmazonChurn[[#This Row],[Average Monthly Expenses]]&lt;=60,"Medium","High"))</f>
        <v>Low</v>
      </c>
      <c r="AM6365" t="str">
        <f>IF(AmazonChurn[[#This Row],[Number of Complaints or Support]]&lt;3,"Low",IF(AmazonChurn[[#This Row],[Number of Complaints or Support]]&lt;=7,"Medium","High"))</f>
        <v>Medium</v>
      </c>
      <c r="AN6365" s="14">
        <f>AmazonChurn[[#This Row],[Number of Complaints or Support]]/AmazonChurn[[#This Row],[Account Length (in months)]]</f>
        <v>0.625</v>
      </c>
    </row>
    <row r="6366" spans="1:40" x14ac:dyDescent="0.25">
      <c r="A6366" t="s">
        <v>8879</v>
      </c>
      <c r="B6366" t="s">
        <v>36</v>
      </c>
      <c r="C6366">
        <v>2</v>
      </c>
      <c r="D6366">
        <v>3</v>
      </c>
      <c r="E6366">
        <v>7</v>
      </c>
      <c r="F6366">
        <v>1</v>
      </c>
      <c r="G6366" t="s">
        <v>36</v>
      </c>
      <c r="H6366">
        <v>0</v>
      </c>
      <c r="I6366" t="s">
        <v>159</v>
      </c>
      <c r="J6366" t="s">
        <v>25</v>
      </c>
      <c r="K6366" t="s">
        <v>25</v>
      </c>
      <c r="L6366">
        <v>72</v>
      </c>
      <c r="M6366" t="s">
        <v>23</v>
      </c>
      <c r="N6366" t="s">
        <v>36</v>
      </c>
      <c r="O6366" t="s">
        <v>23</v>
      </c>
      <c r="P6366">
        <v>0</v>
      </c>
      <c r="Q6366" t="s">
        <v>23</v>
      </c>
      <c r="R6366" t="s">
        <v>26</v>
      </c>
      <c r="S6366" t="s">
        <v>124</v>
      </c>
      <c r="T6366">
        <v>24</v>
      </c>
      <c r="U6366" t="s">
        <v>9484</v>
      </c>
      <c r="V6366">
        <v>24</v>
      </c>
      <c r="W6366">
        <v>40</v>
      </c>
      <c r="X6366" t="s">
        <v>46</v>
      </c>
      <c r="Y6366" t="s">
        <v>366</v>
      </c>
      <c r="Z6366" t="s">
        <v>6378</v>
      </c>
      <c r="AA6366" s="1">
        <v>44362</v>
      </c>
      <c r="AB6366" s="1">
        <v>44268</v>
      </c>
      <c r="AC6366" t="s">
        <v>30</v>
      </c>
      <c r="AD6366" t="s">
        <v>9475</v>
      </c>
      <c r="AE6366" s="14">
        <v>19.27156790352587</v>
      </c>
      <c r="AF6366">
        <v>2</v>
      </c>
      <c r="AG6366" t="s">
        <v>31</v>
      </c>
      <c r="AH6366" t="s">
        <v>31</v>
      </c>
      <c r="AI6366" t="b">
        <v>1</v>
      </c>
      <c r="AJ6366" t="s">
        <v>36</v>
      </c>
      <c r="AK6366" t="s">
        <v>64</v>
      </c>
      <c r="AL6366" t="str">
        <f>IF(AmazonChurn[[#This Row],[Average Monthly Expenses]]&lt;=30,"Low",IF(AmazonChurn[[#This Row],[Average Monthly Expenses]]&lt;=60,"Medium","High"))</f>
        <v>Low</v>
      </c>
      <c r="AM6366" t="str">
        <f>IF(AmazonChurn[[#This Row],[Number of Complaints or Support]]&lt;3,"Low",IF(AmazonChurn[[#This Row],[Number of Complaints or Support]]&lt;=7,"Medium","High"))</f>
        <v>Low</v>
      </c>
      <c r="AN6366" s="14">
        <f>AmazonChurn[[#This Row],[Number of Complaints or Support]]/AmazonChurn[[#This Row],[Account Length (in months)]]</f>
        <v>1</v>
      </c>
    </row>
    <row r="6367" spans="1:40" x14ac:dyDescent="0.25">
      <c r="A6367" t="s">
        <v>8880</v>
      </c>
      <c r="B6367" t="s">
        <v>23</v>
      </c>
      <c r="C6367">
        <v>33</v>
      </c>
      <c r="D6367">
        <v>0</v>
      </c>
      <c r="E6367">
        <v>15</v>
      </c>
      <c r="F6367">
        <v>1</v>
      </c>
      <c r="G6367" t="s">
        <v>36</v>
      </c>
      <c r="H6367">
        <v>0</v>
      </c>
      <c r="I6367" t="s">
        <v>92</v>
      </c>
      <c r="J6367" t="s">
        <v>35</v>
      </c>
      <c r="K6367" t="s">
        <v>9472</v>
      </c>
      <c r="L6367">
        <v>30</v>
      </c>
      <c r="M6367" t="s">
        <v>23</v>
      </c>
      <c r="N6367" t="s">
        <v>23</v>
      </c>
      <c r="O6367" t="s">
        <v>36</v>
      </c>
      <c r="P6367">
        <v>6</v>
      </c>
      <c r="Q6367" t="s">
        <v>23</v>
      </c>
      <c r="R6367" t="s">
        <v>57</v>
      </c>
      <c r="S6367" t="s">
        <v>124</v>
      </c>
      <c r="T6367">
        <v>13</v>
      </c>
      <c r="U6367" t="s">
        <v>9484</v>
      </c>
      <c r="V6367">
        <v>13</v>
      </c>
      <c r="W6367">
        <v>425</v>
      </c>
      <c r="Z6367" t="s">
        <v>1450</v>
      </c>
      <c r="AA6367" s="1">
        <v>45006</v>
      </c>
      <c r="AB6367" s="1">
        <v>45116</v>
      </c>
      <c r="AC6367" t="s">
        <v>30</v>
      </c>
      <c r="AD6367" t="s">
        <v>9475</v>
      </c>
      <c r="AE6367" s="14">
        <v>13.269209025319689</v>
      </c>
      <c r="AF6367">
        <v>3</v>
      </c>
      <c r="AG6367" t="s">
        <v>31</v>
      </c>
      <c r="AH6367" t="s">
        <v>31</v>
      </c>
      <c r="AI6367" t="b">
        <v>1</v>
      </c>
      <c r="AJ6367" t="s">
        <v>36</v>
      </c>
      <c r="AK6367" t="s">
        <v>32</v>
      </c>
      <c r="AL6367" t="str">
        <f>IF(AmazonChurn[[#This Row],[Average Monthly Expenses]]&lt;=30,"Low",IF(AmazonChurn[[#This Row],[Average Monthly Expenses]]&lt;=60,"Medium","High"))</f>
        <v>Low</v>
      </c>
      <c r="AM6367" t="str">
        <f>IF(AmazonChurn[[#This Row],[Number of Complaints or Support]]&lt;3,"Low",IF(AmazonChurn[[#This Row],[Number of Complaints or Support]]&lt;=7,"Medium","High"))</f>
        <v>Medium</v>
      </c>
      <c r="AN6367" s="14">
        <f>AmazonChurn[[#This Row],[Number of Complaints or Support]]/AmazonChurn[[#This Row],[Account Length (in months)]]</f>
        <v>9.0909090909090912E-2</v>
      </c>
    </row>
    <row r="6368" spans="1:40" x14ac:dyDescent="0.25">
      <c r="A6368" t="s">
        <v>8881</v>
      </c>
      <c r="B6368" t="s">
        <v>23</v>
      </c>
      <c r="C6368">
        <v>19</v>
      </c>
      <c r="D6368">
        <v>1</v>
      </c>
      <c r="E6368">
        <v>2</v>
      </c>
      <c r="F6368">
        <v>1</v>
      </c>
      <c r="G6368" t="s">
        <v>36</v>
      </c>
      <c r="H6368">
        <v>0</v>
      </c>
      <c r="I6368" t="s">
        <v>150</v>
      </c>
      <c r="J6368" t="s">
        <v>25</v>
      </c>
      <c r="K6368" t="s">
        <v>25</v>
      </c>
      <c r="L6368">
        <v>68</v>
      </c>
      <c r="M6368" t="s">
        <v>23</v>
      </c>
      <c r="N6368" t="s">
        <v>36</v>
      </c>
      <c r="O6368" t="s">
        <v>23</v>
      </c>
      <c r="P6368">
        <v>0</v>
      </c>
      <c r="Q6368" t="s">
        <v>36</v>
      </c>
      <c r="R6368" t="s">
        <v>26</v>
      </c>
      <c r="S6368" t="s">
        <v>130</v>
      </c>
      <c r="T6368">
        <v>29</v>
      </c>
      <c r="U6368" t="s">
        <v>9483</v>
      </c>
      <c r="V6368">
        <v>29</v>
      </c>
      <c r="W6368">
        <v>546</v>
      </c>
      <c r="Z6368" t="s">
        <v>1839</v>
      </c>
      <c r="AA6368" s="1">
        <v>44416</v>
      </c>
      <c r="AB6368" s="1">
        <v>44385</v>
      </c>
      <c r="AC6368" t="s">
        <v>41</v>
      </c>
      <c r="AD6368" t="s">
        <v>9477</v>
      </c>
      <c r="AE6368" s="14">
        <v>32.372137026571558</v>
      </c>
      <c r="AF6368">
        <v>10</v>
      </c>
      <c r="AG6368" t="s">
        <v>53</v>
      </c>
      <c r="AH6368" t="s">
        <v>9480</v>
      </c>
      <c r="AI6368" t="b">
        <v>1</v>
      </c>
      <c r="AJ6368" t="s">
        <v>36</v>
      </c>
      <c r="AK6368" t="s">
        <v>64</v>
      </c>
      <c r="AL6368" t="str">
        <f>IF(AmazonChurn[[#This Row],[Average Monthly Expenses]]&lt;=30,"Low",IF(AmazonChurn[[#This Row],[Average Monthly Expenses]]&lt;=60,"Medium","High"))</f>
        <v>Medium</v>
      </c>
      <c r="AM6368" t="str">
        <f>IF(AmazonChurn[[#This Row],[Number of Complaints or Support]]&lt;3,"Low",IF(AmazonChurn[[#This Row],[Number of Complaints or Support]]&lt;=7,"Medium","High"))</f>
        <v>High</v>
      </c>
      <c r="AN6368" s="14">
        <f>AmazonChurn[[#This Row],[Number of Complaints or Support]]/AmazonChurn[[#This Row],[Account Length (in months)]]</f>
        <v>0.52631578947368418</v>
      </c>
    </row>
    <row r="6369" spans="1:40" x14ac:dyDescent="0.25">
      <c r="A6369" t="s">
        <v>8882</v>
      </c>
      <c r="B6369" t="s">
        <v>23</v>
      </c>
      <c r="C6369">
        <v>1</v>
      </c>
      <c r="D6369">
        <v>0</v>
      </c>
      <c r="E6369">
        <v>0</v>
      </c>
      <c r="F6369">
        <v>0</v>
      </c>
      <c r="G6369" t="s">
        <v>23</v>
      </c>
      <c r="H6369">
        <v>0</v>
      </c>
      <c r="I6369" t="s">
        <v>314</v>
      </c>
      <c r="J6369" t="s">
        <v>35</v>
      </c>
      <c r="K6369" t="s">
        <v>9472</v>
      </c>
      <c r="L6369">
        <v>29</v>
      </c>
      <c r="M6369" t="s">
        <v>36</v>
      </c>
      <c r="N6369" t="s">
        <v>23</v>
      </c>
      <c r="O6369" t="s">
        <v>23</v>
      </c>
      <c r="P6369">
        <v>0</v>
      </c>
      <c r="Q6369" t="s">
        <v>23</v>
      </c>
      <c r="R6369" t="s">
        <v>26</v>
      </c>
      <c r="S6369" t="s">
        <v>214</v>
      </c>
      <c r="T6369">
        <v>11</v>
      </c>
      <c r="U6369" t="s">
        <v>9486</v>
      </c>
      <c r="V6369">
        <v>11</v>
      </c>
      <c r="W6369">
        <v>11</v>
      </c>
      <c r="Z6369" t="s">
        <v>2862</v>
      </c>
      <c r="AA6369" s="1">
        <v>43974</v>
      </c>
      <c r="AB6369" s="1">
        <v>44097</v>
      </c>
      <c r="AC6369" t="s">
        <v>30</v>
      </c>
      <c r="AD6369" t="s">
        <v>9475</v>
      </c>
      <c r="AE6369" s="14">
        <v>10.322474885640551</v>
      </c>
      <c r="AF6369">
        <v>0</v>
      </c>
      <c r="AG6369" t="s">
        <v>31</v>
      </c>
      <c r="AH6369" t="s">
        <v>31</v>
      </c>
      <c r="AI6369" t="b">
        <v>0</v>
      </c>
      <c r="AJ6369" t="s">
        <v>23</v>
      </c>
      <c r="AK6369" t="s">
        <v>64</v>
      </c>
      <c r="AL6369" t="str">
        <f>IF(AmazonChurn[[#This Row],[Average Monthly Expenses]]&lt;=30,"Low",IF(AmazonChurn[[#This Row],[Average Monthly Expenses]]&lt;=60,"Medium","High"))</f>
        <v>Low</v>
      </c>
      <c r="AM6369" t="str">
        <f>IF(AmazonChurn[[#This Row],[Number of Complaints or Support]]&lt;3,"Low",IF(AmazonChurn[[#This Row],[Number of Complaints or Support]]&lt;=7,"Medium","High"))</f>
        <v>Low</v>
      </c>
      <c r="AN6369" s="14">
        <f>AmazonChurn[[#This Row],[Number of Complaints or Support]]/AmazonChurn[[#This Row],[Account Length (in months)]]</f>
        <v>0</v>
      </c>
    </row>
    <row r="6370" spans="1:40" x14ac:dyDescent="0.25">
      <c r="A6370" t="s">
        <v>8883</v>
      </c>
      <c r="B6370" t="s">
        <v>23</v>
      </c>
      <c r="C6370">
        <v>12</v>
      </c>
      <c r="D6370">
        <v>0</v>
      </c>
      <c r="E6370">
        <v>15</v>
      </c>
      <c r="F6370">
        <v>1</v>
      </c>
      <c r="G6370" t="s">
        <v>36</v>
      </c>
      <c r="H6370">
        <v>0</v>
      </c>
      <c r="I6370" t="s">
        <v>273</v>
      </c>
      <c r="J6370" t="s">
        <v>25</v>
      </c>
      <c r="K6370" t="s">
        <v>25</v>
      </c>
      <c r="L6370">
        <v>26</v>
      </c>
      <c r="M6370" t="s">
        <v>36</v>
      </c>
      <c r="N6370" t="s">
        <v>23</v>
      </c>
      <c r="O6370" t="s">
        <v>23</v>
      </c>
      <c r="P6370">
        <v>0</v>
      </c>
      <c r="Q6370" t="s">
        <v>23</v>
      </c>
      <c r="R6370" t="s">
        <v>26</v>
      </c>
      <c r="S6370" t="s">
        <v>38</v>
      </c>
      <c r="T6370">
        <v>29</v>
      </c>
      <c r="U6370" t="s">
        <v>9484</v>
      </c>
      <c r="V6370">
        <v>29</v>
      </c>
      <c r="W6370">
        <v>351</v>
      </c>
      <c r="Z6370" t="s">
        <v>5290</v>
      </c>
      <c r="AA6370" s="1">
        <v>45274</v>
      </c>
      <c r="AB6370" s="1">
        <v>44049</v>
      </c>
      <c r="AC6370" t="s">
        <v>41</v>
      </c>
      <c r="AD6370" t="s">
        <v>9477</v>
      </c>
      <c r="AE6370" s="14">
        <v>27.480005618761751</v>
      </c>
      <c r="AF6370">
        <v>2</v>
      </c>
      <c r="AG6370" t="s">
        <v>31</v>
      </c>
      <c r="AH6370" t="s">
        <v>31</v>
      </c>
      <c r="AI6370" t="b">
        <v>1</v>
      </c>
      <c r="AJ6370" t="s">
        <v>36</v>
      </c>
      <c r="AK6370" t="s">
        <v>32</v>
      </c>
      <c r="AL6370" t="str">
        <f>IF(AmazonChurn[[#This Row],[Average Monthly Expenses]]&lt;=30,"Low",IF(AmazonChurn[[#This Row],[Average Monthly Expenses]]&lt;=60,"Medium","High"))</f>
        <v>Low</v>
      </c>
      <c r="AM6370" t="str">
        <f>IF(AmazonChurn[[#This Row],[Number of Complaints or Support]]&lt;3,"Low",IF(AmazonChurn[[#This Row],[Number of Complaints or Support]]&lt;=7,"Medium","High"))</f>
        <v>Low</v>
      </c>
      <c r="AN6370" s="14">
        <f>AmazonChurn[[#This Row],[Number of Complaints or Support]]/AmazonChurn[[#This Row],[Account Length (in months)]]</f>
        <v>0.16666666666666666</v>
      </c>
    </row>
    <row r="6371" spans="1:40" x14ac:dyDescent="0.25">
      <c r="A6371" t="s">
        <v>8884</v>
      </c>
      <c r="B6371" t="s">
        <v>23</v>
      </c>
      <c r="C6371">
        <v>47</v>
      </c>
      <c r="D6371">
        <v>0</v>
      </c>
      <c r="E6371">
        <v>24</v>
      </c>
      <c r="F6371">
        <v>1</v>
      </c>
      <c r="G6371" t="s">
        <v>36</v>
      </c>
      <c r="H6371">
        <v>0</v>
      </c>
      <c r="I6371" t="s">
        <v>156</v>
      </c>
      <c r="J6371" t="s">
        <v>35</v>
      </c>
      <c r="K6371" t="s">
        <v>9472</v>
      </c>
      <c r="L6371">
        <v>24</v>
      </c>
      <c r="M6371" t="s">
        <v>36</v>
      </c>
      <c r="N6371" t="s">
        <v>23</v>
      </c>
      <c r="O6371" t="s">
        <v>36</v>
      </c>
      <c r="P6371">
        <v>2</v>
      </c>
      <c r="Q6371" t="s">
        <v>23</v>
      </c>
      <c r="R6371" t="s">
        <v>26</v>
      </c>
      <c r="S6371" t="s">
        <v>124</v>
      </c>
      <c r="T6371">
        <v>13</v>
      </c>
      <c r="U6371" t="s">
        <v>9484</v>
      </c>
      <c r="V6371">
        <v>13</v>
      </c>
      <c r="W6371">
        <v>594</v>
      </c>
      <c r="Z6371" t="s">
        <v>5867</v>
      </c>
      <c r="AA6371" s="1">
        <v>44530</v>
      </c>
      <c r="AB6371" s="1">
        <v>44666</v>
      </c>
      <c r="AC6371" t="s">
        <v>48</v>
      </c>
      <c r="AD6371" t="s">
        <v>9476</v>
      </c>
      <c r="AE6371" s="14">
        <v>12.887412380164379</v>
      </c>
      <c r="AF6371">
        <v>8</v>
      </c>
      <c r="AG6371" t="s">
        <v>69</v>
      </c>
      <c r="AH6371" t="s">
        <v>69</v>
      </c>
      <c r="AI6371" t="b">
        <v>0</v>
      </c>
      <c r="AJ6371" t="s">
        <v>23</v>
      </c>
      <c r="AK6371" t="s">
        <v>54</v>
      </c>
      <c r="AL6371" t="str">
        <f>IF(AmazonChurn[[#This Row],[Average Monthly Expenses]]&lt;=30,"Low",IF(AmazonChurn[[#This Row],[Average Monthly Expenses]]&lt;=60,"Medium","High"))</f>
        <v>Low</v>
      </c>
      <c r="AM6371" t="str">
        <f>IF(AmazonChurn[[#This Row],[Number of Complaints or Support]]&lt;3,"Low",IF(AmazonChurn[[#This Row],[Number of Complaints or Support]]&lt;=7,"Medium","High"))</f>
        <v>High</v>
      </c>
      <c r="AN6371" s="14">
        <f>AmazonChurn[[#This Row],[Number of Complaints or Support]]/AmazonChurn[[#This Row],[Account Length (in months)]]</f>
        <v>0.1702127659574468</v>
      </c>
    </row>
    <row r="6372" spans="1:40" x14ac:dyDescent="0.25">
      <c r="A6372" t="s">
        <v>8885</v>
      </c>
      <c r="B6372" t="s">
        <v>23</v>
      </c>
      <c r="C6372">
        <v>30</v>
      </c>
      <c r="D6372">
        <v>0</v>
      </c>
      <c r="E6372">
        <v>0</v>
      </c>
      <c r="F6372">
        <v>0</v>
      </c>
      <c r="G6372" t="s">
        <v>23</v>
      </c>
      <c r="H6372">
        <v>0</v>
      </c>
      <c r="I6372" t="s">
        <v>92</v>
      </c>
      <c r="J6372" t="s">
        <v>35</v>
      </c>
      <c r="K6372" t="s">
        <v>9472</v>
      </c>
      <c r="L6372">
        <v>54</v>
      </c>
      <c r="M6372" t="s">
        <v>23</v>
      </c>
      <c r="N6372" t="s">
        <v>23</v>
      </c>
      <c r="O6372" t="s">
        <v>23</v>
      </c>
      <c r="P6372">
        <v>0</v>
      </c>
      <c r="Q6372" t="s">
        <v>23</v>
      </c>
      <c r="R6372" t="s">
        <v>57</v>
      </c>
      <c r="S6372" t="s">
        <v>124</v>
      </c>
      <c r="T6372">
        <v>10</v>
      </c>
      <c r="U6372" t="s">
        <v>9484</v>
      </c>
      <c r="V6372">
        <v>10</v>
      </c>
      <c r="W6372">
        <v>308</v>
      </c>
      <c r="Z6372" t="s">
        <v>1984</v>
      </c>
      <c r="AA6372" s="1">
        <v>44247</v>
      </c>
      <c r="AB6372" s="1">
        <v>44584</v>
      </c>
      <c r="AC6372" t="s">
        <v>48</v>
      </c>
      <c r="AD6372" t="s">
        <v>9476</v>
      </c>
      <c r="AE6372" s="14">
        <v>8.7653362913233561</v>
      </c>
      <c r="AF6372">
        <v>0</v>
      </c>
      <c r="AG6372" t="s">
        <v>69</v>
      </c>
      <c r="AH6372" t="s">
        <v>69</v>
      </c>
      <c r="AI6372" t="b">
        <v>1</v>
      </c>
      <c r="AJ6372" t="s">
        <v>36</v>
      </c>
      <c r="AK6372" t="s">
        <v>64</v>
      </c>
      <c r="AL6372" t="str">
        <f>IF(AmazonChurn[[#This Row],[Average Monthly Expenses]]&lt;=30,"Low",IF(AmazonChurn[[#This Row],[Average Monthly Expenses]]&lt;=60,"Medium","High"))</f>
        <v>Low</v>
      </c>
      <c r="AM6372" t="str">
        <f>IF(AmazonChurn[[#This Row],[Number of Complaints or Support]]&lt;3,"Low",IF(AmazonChurn[[#This Row],[Number of Complaints or Support]]&lt;=7,"Medium","High"))</f>
        <v>Low</v>
      </c>
      <c r="AN6372" s="14">
        <f>AmazonChurn[[#This Row],[Number of Complaints or Support]]/AmazonChurn[[#This Row],[Account Length (in months)]]</f>
        <v>0</v>
      </c>
    </row>
    <row r="6373" spans="1:40" x14ac:dyDescent="0.25">
      <c r="A6373" t="s">
        <v>8886</v>
      </c>
      <c r="B6373" t="s">
        <v>23</v>
      </c>
      <c r="C6373">
        <v>14</v>
      </c>
      <c r="D6373">
        <v>0</v>
      </c>
      <c r="E6373">
        <v>0</v>
      </c>
      <c r="F6373">
        <v>0</v>
      </c>
      <c r="G6373" t="s">
        <v>23</v>
      </c>
      <c r="H6373">
        <v>0</v>
      </c>
      <c r="I6373" t="s">
        <v>44</v>
      </c>
      <c r="J6373" t="s">
        <v>35</v>
      </c>
      <c r="K6373" t="s">
        <v>9472</v>
      </c>
      <c r="L6373">
        <v>48</v>
      </c>
      <c r="M6373" t="s">
        <v>23</v>
      </c>
      <c r="N6373" t="s">
        <v>23</v>
      </c>
      <c r="O6373" t="s">
        <v>36</v>
      </c>
      <c r="P6373">
        <v>4</v>
      </c>
      <c r="Q6373" t="s">
        <v>23</v>
      </c>
      <c r="R6373" t="s">
        <v>26</v>
      </c>
      <c r="S6373" t="s">
        <v>124</v>
      </c>
      <c r="T6373">
        <v>6</v>
      </c>
      <c r="U6373" t="s">
        <v>9484</v>
      </c>
      <c r="V6373">
        <v>6</v>
      </c>
      <c r="W6373">
        <v>85</v>
      </c>
      <c r="Z6373" t="s">
        <v>8887</v>
      </c>
      <c r="AA6373" s="1">
        <v>45032</v>
      </c>
      <c r="AB6373" s="1">
        <v>44778</v>
      </c>
      <c r="AC6373" t="s">
        <v>30</v>
      </c>
      <c r="AD6373" t="s">
        <v>9475</v>
      </c>
      <c r="AE6373" s="14">
        <v>6.4802422288313446</v>
      </c>
      <c r="AF6373">
        <v>1</v>
      </c>
      <c r="AG6373" t="s">
        <v>31</v>
      </c>
      <c r="AH6373" t="s">
        <v>31</v>
      </c>
      <c r="AI6373" t="b">
        <v>0</v>
      </c>
      <c r="AJ6373" t="s">
        <v>23</v>
      </c>
      <c r="AK6373" t="s">
        <v>54</v>
      </c>
      <c r="AL6373" t="str">
        <f>IF(AmazonChurn[[#This Row],[Average Monthly Expenses]]&lt;=30,"Low",IF(AmazonChurn[[#This Row],[Average Monthly Expenses]]&lt;=60,"Medium","High"))</f>
        <v>Low</v>
      </c>
      <c r="AM6373" t="str">
        <f>IF(AmazonChurn[[#This Row],[Number of Complaints or Support]]&lt;3,"Low",IF(AmazonChurn[[#This Row],[Number of Complaints or Support]]&lt;=7,"Medium","High"))</f>
        <v>Low</v>
      </c>
      <c r="AN6373" s="14">
        <f>AmazonChurn[[#This Row],[Number of Complaints or Support]]/AmazonChurn[[#This Row],[Account Length (in months)]]</f>
        <v>7.1428571428571425E-2</v>
      </c>
    </row>
    <row r="6374" spans="1:40" x14ac:dyDescent="0.25">
      <c r="A6374" t="s">
        <v>8888</v>
      </c>
      <c r="B6374" t="s">
        <v>23</v>
      </c>
      <c r="C6374">
        <v>21</v>
      </c>
      <c r="D6374">
        <v>0</v>
      </c>
      <c r="E6374">
        <v>0</v>
      </c>
      <c r="F6374">
        <v>0</v>
      </c>
      <c r="G6374" t="s">
        <v>23</v>
      </c>
      <c r="H6374">
        <v>0</v>
      </c>
      <c r="I6374" t="s">
        <v>75</v>
      </c>
      <c r="J6374" t="s">
        <v>25</v>
      </c>
      <c r="K6374" t="s">
        <v>25</v>
      </c>
      <c r="L6374">
        <v>47</v>
      </c>
      <c r="M6374" t="s">
        <v>23</v>
      </c>
      <c r="N6374" t="s">
        <v>23</v>
      </c>
      <c r="O6374" t="s">
        <v>23</v>
      </c>
      <c r="P6374">
        <v>0</v>
      </c>
      <c r="Q6374" t="s">
        <v>23</v>
      </c>
      <c r="R6374" t="s">
        <v>37</v>
      </c>
      <c r="S6374" t="s">
        <v>130</v>
      </c>
      <c r="T6374">
        <v>8</v>
      </c>
      <c r="U6374" t="s">
        <v>9483</v>
      </c>
      <c r="V6374">
        <v>8</v>
      </c>
      <c r="W6374">
        <v>171</v>
      </c>
      <c r="Z6374" t="s">
        <v>3152</v>
      </c>
      <c r="AA6374" s="1">
        <v>45192</v>
      </c>
      <c r="AB6374" s="1">
        <v>44435</v>
      </c>
      <c r="AC6374" t="s">
        <v>41</v>
      </c>
      <c r="AD6374" t="s">
        <v>9477</v>
      </c>
      <c r="AE6374" s="14">
        <v>6.7348071882489853</v>
      </c>
      <c r="AF6374">
        <v>6</v>
      </c>
      <c r="AG6374" t="s">
        <v>31</v>
      </c>
      <c r="AH6374" t="s">
        <v>31</v>
      </c>
      <c r="AI6374" t="b">
        <v>1</v>
      </c>
      <c r="AJ6374" t="s">
        <v>36</v>
      </c>
      <c r="AK6374" t="s">
        <v>32</v>
      </c>
      <c r="AL6374" t="str">
        <f>IF(AmazonChurn[[#This Row],[Average Monthly Expenses]]&lt;=30,"Low",IF(AmazonChurn[[#This Row],[Average Monthly Expenses]]&lt;=60,"Medium","High"))</f>
        <v>Low</v>
      </c>
      <c r="AM6374" t="str">
        <f>IF(AmazonChurn[[#This Row],[Number of Complaints or Support]]&lt;3,"Low",IF(AmazonChurn[[#This Row],[Number of Complaints or Support]]&lt;=7,"Medium","High"))</f>
        <v>Medium</v>
      </c>
      <c r="AN6374" s="14">
        <f>AmazonChurn[[#This Row],[Number of Complaints or Support]]/AmazonChurn[[#This Row],[Account Length (in months)]]</f>
        <v>0.2857142857142857</v>
      </c>
    </row>
    <row r="6375" spans="1:40" x14ac:dyDescent="0.25">
      <c r="A6375" t="s">
        <v>8889</v>
      </c>
      <c r="B6375" t="s">
        <v>36</v>
      </c>
      <c r="C6375">
        <v>58</v>
      </c>
      <c r="D6375">
        <v>4</v>
      </c>
      <c r="E6375">
        <v>6</v>
      </c>
      <c r="F6375">
        <v>0</v>
      </c>
      <c r="G6375" t="s">
        <v>23</v>
      </c>
      <c r="H6375">
        <v>57</v>
      </c>
      <c r="I6375" t="s">
        <v>438</v>
      </c>
      <c r="J6375" t="s">
        <v>25</v>
      </c>
      <c r="K6375" t="s">
        <v>25</v>
      </c>
      <c r="L6375">
        <v>32</v>
      </c>
      <c r="M6375" t="s">
        <v>23</v>
      </c>
      <c r="N6375" t="s">
        <v>23</v>
      </c>
      <c r="O6375" t="s">
        <v>23</v>
      </c>
      <c r="P6375">
        <v>0</v>
      </c>
      <c r="Q6375" t="s">
        <v>36</v>
      </c>
      <c r="R6375" t="s">
        <v>26</v>
      </c>
      <c r="S6375" t="s">
        <v>27</v>
      </c>
      <c r="T6375">
        <v>56</v>
      </c>
      <c r="U6375" t="s">
        <v>9483</v>
      </c>
      <c r="V6375">
        <v>56</v>
      </c>
      <c r="W6375">
        <v>3224</v>
      </c>
      <c r="X6375" t="s">
        <v>46</v>
      </c>
      <c r="Y6375" t="s">
        <v>220</v>
      </c>
      <c r="Z6375" t="s">
        <v>3241</v>
      </c>
      <c r="AA6375" s="1">
        <v>44626</v>
      </c>
      <c r="AB6375" s="1">
        <v>43958</v>
      </c>
      <c r="AC6375" t="s">
        <v>48</v>
      </c>
      <c r="AD6375" t="s">
        <v>9476</v>
      </c>
      <c r="AE6375" s="14">
        <v>46.353803510722713</v>
      </c>
      <c r="AF6375">
        <v>5</v>
      </c>
      <c r="AG6375" t="s">
        <v>69</v>
      </c>
      <c r="AH6375" t="s">
        <v>69</v>
      </c>
      <c r="AI6375" t="b">
        <v>1</v>
      </c>
      <c r="AJ6375" t="s">
        <v>36</v>
      </c>
      <c r="AK6375" t="s">
        <v>32</v>
      </c>
      <c r="AL6375" t="str">
        <f>IF(AmazonChurn[[#This Row],[Average Monthly Expenses]]&lt;=30,"Low",IF(AmazonChurn[[#This Row],[Average Monthly Expenses]]&lt;=60,"Medium","High"))</f>
        <v>Medium</v>
      </c>
      <c r="AM6375" t="str">
        <f>IF(AmazonChurn[[#This Row],[Number of Complaints or Support]]&lt;3,"Low",IF(AmazonChurn[[#This Row],[Number of Complaints or Support]]&lt;=7,"Medium","High"))</f>
        <v>Medium</v>
      </c>
      <c r="AN6375" s="14">
        <f>AmazonChurn[[#This Row],[Number of Complaints or Support]]/AmazonChurn[[#This Row],[Account Length (in months)]]</f>
        <v>8.6206896551724144E-2</v>
      </c>
    </row>
    <row r="6376" spans="1:40" x14ac:dyDescent="0.25">
      <c r="A6376" t="s">
        <v>8890</v>
      </c>
      <c r="B6376" t="s">
        <v>23</v>
      </c>
      <c r="C6376">
        <v>25</v>
      </c>
      <c r="D6376">
        <v>0</v>
      </c>
      <c r="E6376">
        <v>8</v>
      </c>
      <c r="F6376">
        <v>1</v>
      </c>
      <c r="G6376" t="s">
        <v>36</v>
      </c>
      <c r="H6376">
        <v>0</v>
      </c>
      <c r="I6376" t="s">
        <v>181</v>
      </c>
      <c r="J6376" t="s">
        <v>35</v>
      </c>
      <c r="K6376" t="s">
        <v>9472</v>
      </c>
      <c r="L6376">
        <v>63</v>
      </c>
      <c r="M6376" t="s">
        <v>23</v>
      </c>
      <c r="N6376" t="s">
        <v>23</v>
      </c>
      <c r="O6376" t="s">
        <v>36</v>
      </c>
      <c r="P6376">
        <v>3</v>
      </c>
      <c r="Q6376" t="s">
        <v>23</v>
      </c>
      <c r="R6376" t="s">
        <v>37</v>
      </c>
      <c r="S6376" t="s">
        <v>27</v>
      </c>
      <c r="T6376">
        <v>24</v>
      </c>
      <c r="U6376" t="s">
        <v>9483</v>
      </c>
      <c r="V6376">
        <v>24</v>
      </c>
      <c r="W6376">
        <v>606</v>
      </c>
      <c r="Z6376" t="s">
        <v>8005</v>
      </c>
      <c r="AA6376" s="1">
        <v>44878</v>
      </c>
      <c r="AB6376" s="1">
        <v>43941</v>
      </c>
      <c r="AC6376" t="s">
        <v>41</v>
      </c>
      <c r="AD6376" t="s">
        <v>9477</v>
      </c>
      <c r="AE6376" s="14">
        <v>21.964482975888611</v>
      </c>
      <c r="AF6376">
        <v>6</v>
      </c>
      <c r="AG6376" t="s">
        <v>31</v>
      </c>
      <c r="AH6376" t="s">
        <v>31</v>
      </c>
      <c r="AI6376" t="b">
        <v>0</v>
      </c>
      <c r="AJ6376" t="s">
        <v>23</v>
      </c>
      <c r="AK6376" t="s">
        <v>64</v>
      </c>
      <c r="AL6376" t="str">
        <f>IF(AmazonChurn[[#This Row],[Average Monthly Expenses]]&lt;=30,"Low",IF(AmazonChurn[[#This Row],[Average Monthly Expenses]]&lt;=60,"Medium","High"))</f>
        <v>Low</v>
      </c>
      <c r="AM6376" t="str">
        <f>IF(AmazonChurn[[#This Row],[Number of Complaints or Support]]&lt;3,"Low",IF(AmazonChurn[[#This Row],[Number of Complaints or Support]]&lt;=7,"Medium","High"))</f>
        <v>Medium</v>
      </c>
      <c r="AN6376" s="14">
        <f>AmazonChurn[[#This Row],[Number of Complaints or Support]]/AmazonChurn[[#This Row],[Account Length (in months)]]</f>
        <v>0.24</v>
      </c>
    </row>
    <row r="6377" spans="1:40" x14ac:dyDescent="0.25">
      <c r="A6377" t="s">
        <v>8891</v>
      </c>
      <c r="B6377" t="s">
        <v>23</v>
      </c>
      <c r="C6377">
        <v>8</v>
      </c>
      <c r="D6377">
        <v>0</v>
      </c>
      <c r="E6377">
        <v>0</v>
      </c>
      <c r="F6377">
        <v>0</v>
      </c>
      <c r="G6377" t="s">
        <v>23</v>
      </c>
      <c r="H6377">
        <v>0</v>
      </c>
      <c r="I6377" t="s">
        <v>109</v>
      </c>
      <c r="J6377" t="s">
        <v>35</v>
      </c>
      <c r="K6377" t="s">
        <v>9472</v>
      </c>
      <c r="L6377">
        <v>49</v>
      </c>
      <c r="M6377" t="s">
        <v>23</v>
      </c>
      <c r="N6377" t="s">
        <v>23</v>
      </c>
      <c r="O6377" t="s">
        <v>36</v>
      </c>
      <c r="P6377">
        <v>3</v>
      </c>
      <c r="Q6377" t="s">
        <v>23</v>
      </c>
      <c r="R6377" t="s">
        <v>26</v>
      </c>
      <c r="S6377" t="s">
        <v>214</v>
      </c>
      <c r="T6377">
        <v>6</v>
      </c>
      <c r="U6377" t="s">
        <v>9486</v>
      </c>
      <c r="V6377">
        <v>6</v>
      </c>
      <c r="W6377">
        <v>49</v>
      </c>
      <c r="Z6377" t="s">
        <v>4333</v>
      </c>
      <c r="AA6377" s="1">
        <v>44870</v>
      </c>
      <c r="AB6377" s="1">
        <v>43956</v>
      </c>
      <c r="AC6377" t="s">
        <v>41</v>
      </c>
      <c r="AD6377" t="s">
        <v>9477</v>
      </c>
      <c r="AE6377" s="14">
        <v>4.8798640398068454</v>
      </c>
      <c r="AF6377">
        <v>6</v>
      </c>
      <c r="AG6377" t="s">
        <v>53</v>
      </c>
      <c r="AH6377" t="s">
        <v>9480</v>
      </c>
      <c r="AI6377" t="b">
        <v>1</v>
      </c>
      <c r="AJ6377" t="s">
        <v>36</v>
      </c>
      <c r="AK6377" t="s">
        <v>54</v>
      </c>
      <c r="AL6377" t="str">
        <f>IF(AmazonChurn[[#This Row],[Average Monthly Expenses]]&lt;=30,"Low",IF(AmazonChurn[[#This Row],[Average Monthly Expenses]]&lt;=60,"Medium","High"))</f>
        <v>Low</v>
      </c>
      <c r="AM6377" t="str">
        <f>IF(AmazonChurn[[#This Row],[Number of Complaints or Support]]&lt;3,"Low",IF(AmazonChurn[[#This Row],[Number of Complaints or Support]]&lt;=7,"Medium","High"))</f>
        <v>Medium</v>
      </c>
      <c r="AN6377" s="14">
        <f>AmazonChurn[[#This Row],[Number of Complaints or Support]]/AmazonChurn[[#This Row],[Account Length (in months)]]</f>
        <v>0.75</v>
      </c>
    </row>
    <row r="6378" spans="1:40" x14ac:dyDescent="0.25">
      <c r="A6378" t="s">
        <v>8892</v>
      </c>
      <c r="B6378" t="s">
        <v>23</v>
      </c>
      <c r="C6378">
        <v>68</v>
      </c>
      <c r="D6378">
        <v>0</v>
      </c>
      <c r="E6378">
        <v>4</v>
      </c>
      <c r="F6378">
        <v>1</v>
      </c>
      <c r="G6378" t="s">
        <v>36</v>
      </c>
      <c r="H6378">
        <v>0</v>
      </c>
      <c r="I6378" t="s">
        <v>66</v>
      </c>
      <c r="J6378" t="s">
        <v>35</v>
      </c>
      <c r="K6378" t="s">
        <v>9472</v>
      </c>
      <c r="L6378">
        <v>63</v>
      </c>
      <c r="M6378" t="s">
        <v>23</v>
      </c>
      <c r="N6378" t="s">
        <v>23</v>
      </c>
      <c r="O6378" t="s">
        <v>23</v>
      </c>
      <c r="P6378">
        <v>0</v>
      </c>
      <c r="Q6378" t="s">
        <v>23</v>
      </c>
      <c r="R6378" t="s">
        <v>57</v>
      </c>
      <c r="S6378" t="s">
        <v>27</v>
      </c>
      <c r="T6378">
        <v>29</v>
      </c>
      <c r="U6378" t="s">
        <v>9483</v>
      </c>
      <c r="V6378">
        <v>29</v>
      </c>
      <c r="W6378">
        <v>1936</v>
      </c>
      <c r="Z6378" t="s">
        <v>6429</v>
      </c>
      <c r="AA6378" s="1">
        <v>44062</v>
      </c>
      <c r="AB6378" s="1">
        <v>45005</v>
      </c>
      <c r="AC6378" t="s">
        <v>48</v>
      </c>
      <c r="AD6378" t="s">
        <v>9476</v>
      </c>
      <c r="AE6378" s="14">
        <v>33.94583285009476</v>
      </c>
      <c r="AF6378">
        <v>8</v>
      </c>
      <c r="AG6378" t="s">
        <v>31</v>
      </c>
      <c r="AH6378" t="s">
        <v>31</v>
      </c>
      <c r="AI6378" t="b">
        <v>1</v>
      </c>
      <c r="AJ6378" t="s">
        <v>36</v>
      </c>
      <c r="AK6378" t="s">
        <v>54</v>
      </c>
      <c r="AL6378" t="str">
        <f>IF(AmazonChurn[[#This Row],[Average Monthly Expenses]]&lt;=30,"Low",IF(AmazonChurn[[#This Row],[Average Monthly Expenses]]&lt;=60,"Medium","High"))</f>
        <v>Medium</v>
      </c>
      <c r="AM6378" t="str">
        <f>IF(AmazonChurn[[#This Row],[Number of Complaints or Support]]&lt;3,"Low",IF(AmazonChurn[[#This Row],[Number of Complaints or Support]]&lt;=7,"Medium","High"))</f>
        <v>High</v>
      </c>
      <c r="AN6378" s="14">
        <f>AmazonChurn[[#This Row],[Number of Complaints or Support]]/AmazonChurn[[#This Row],[Account Length (in months)]]</f>
        <v>0.11764705882352941</v>
      </c>
    </row>
    <row r="6379" spans="1:40" x14ac:dyDescent="0.25">
      <c r="A6379" t="s">
        <v>8893</v>
      </c>
      <c r="B6379" t="s">
        <v>23</v>
      </c>
      <c r="C6379">
        <v>66</v>
      </c>
      <c r="D6379">
        <v>0</v>
      </c>
      <c r="E6379">
        <v>5</v>
      </c>
      <c r="F6379">
        <v>1</v>
      </c>
      <c r="G6379" t="s">
        <v>36</v>
      </c>
      <c r="H6379">
        <v>0</v>
      </c>
      <c r="I6379" t="s">
        <v>24</v>
      </c>
      <c r="J6379" t="s">
        <v>35</v>
      </c>
      <c r="K6379" t="s">
        <v>9472</v>
      </c>
      <c r="L6379">
        <v>36</v>
      </c>
      <c r="M6379" t="s">
        <v>23</v>
      </c>
      <c r="N6379" t="s">
        <v>23</v>
      </c>
      <c r="O6379" t="s">
        <v>36</v>
      </c>
      <c r="P6379">
        <v>3</v>
      </c>
      <c r="Q6379" t="s">
        <v>36</v>
      </c>
      <c r="R6379" t="s">
        <v>37</v>
      </c>
      <c r="S6379" t="s">
        <v>38</v>
      </c>
      <c r="T6379">
        <v>45</v>
      </c>
      <c r="U6379" t="s">
        <v>9484</v>
      </c>
      <c r="V6379">
        <v>45</v>
      </c>
      <c r="W6379">
        <v>2967</v>
      </c>
      <c r="Z6379" t="s">
        <v>2527</v>
      </c>
      <c r="AA6379" s="1">
        <v>44019</v>
      </c>
      <c r="AB6379" s="1">
        <v>45033</v>
      </c>
      <c r="AC6379" t="s">
        <v>30</v>
      </c>
      <c r="AD6379" t="s">
        <v>9475</v>
      </c>
      <c r="AE6379" s="14">
        <v>51.104807268550992</v>
      </c>
      <c r="AF6379">
        <v>5</v>
      </c>
      <c r="AG6379" t="s">
        <v>69</v>
      </c>
      <c r="AH6379" t="s">
        <v>69</v>
      </c>
      <c r="AI6379" t="b">
        <v>1</v>
      </c>
      <c r="AJ6379" t="s">
        <v>36</v>
      </c>
      <c r="AK6379" t="s">
        <v>32</v>
      </c>
      <c r="AL6379" t="str">
        <f>IF(AmazonChurn[[#This Row],[Average Monthly Expenses]]&lt;=30,"Low",IF(AmazonChurn[[#This Row],[Average Monthly Expenses]]&lt;=60,"Medium","High"))</f>
        <v>Medium</v>
      </c>
      <c r="AM6379" t="str">
        <f>IF(AmazonChurn[[#This Row],[Number of Complaints or Support]]&lt;3,"Low",IF(AmazonChurn[[#This Row],[Number of Complaints or Support]]&lt;=7,"Medium","High"))</f>
        <v>Medium</v>
      </c>
      <c r="AN6379" s="14">
        <f>AmazonChurn[[#This Row],[Number of Complaints or Support]]/AmazonChurn[[#This Row],[Account Length (in months)]]</f>
        <v>7.575757575757576E-2</v>
      </c>
    </row>
    <row r="6380" spans="1:40" x14ac:dyDescent="0.25">
      <c r="A6380" t="s">
        <v>8894</v>
      </c>
      <c r="B6380" t="s">
        <v>23</v>
      </c>
      <c r="C6380">
        <v>61</v>
      </c>
      <c r="D6380">
        <v>1</v>
      </c>
      <c r="E6380">
        <v>9</v>
      </c>
      <c r="F6380">
        <v>1</v>
      </c>
      <c r="G6380" t="s">
        <v>36</v>
      </c>
      <c r="H6380">
        <v>0</v>
      </c>
      <c r="I6380" t="s">
        <v>346</v>
      </c>
      <c r="J6380" t="s">
        <v>35</v>
      </c>
      <c r="K6380" t="s">
        <v>9472</v>
      </c>
      <c r="L6380">
        <v>26</v>
      </c>
      <c r="M6380" t="s">
        <v>36</v>
      </c>
      <c r="N6380" t="s">
        <v>23</v>
      </c>
      <c r="O6380" t="s">
        <v>23</v>
      </c>
      <c r="P6380">
        <v>0</v>
      </c>
      <c r="Q6380" t="s">
        <v>36</v>
      </c>
      <c r="R6380" t="s">
        <v>57</v>
      </c>
      <c r="S6380" t="s">
        <v>124</v>
      </c>
      <c r="T6380">
        <v>48</v>
      </c>
      <c r="U6380" t="s">
        <v>9484</v>
      </c>
      <c r="V6380">
        <v>48</v>
      </c>
      <c r="W6380">
        <v>2915</v>
      </c>
      <c r="Z6380" t="s">
        <v>1932</v>
      </c>
      <c r="AA6380" s="1">
        <v>44085</v>
      </c>
      <c r="AB6380" s="1">
        <v>44551</v>
      </c>
      <c r="AC6380" t="s">
        <v>48</v>
      </c>
      <c r="AD6380" t="s">
        <v>9476</v>
      </c>
      <c r="AE6380" s="14">
        <v>45.608680042300627</v>
      </c>
      <c r="AF6380">
        <v>4</v>
      </c>
      <c r="AG6380" t="s">
        <v>69</v>
      </c>
      <c r="AH6380" t="s">
        <v>69</v>
      </c>
      <c r="AI6380" t="b">
        <v>0</v>
      </c>
      <c r="AJ6380" t="s">
        <v>23</v>
      </c>
      <c r="AK6380" t="s">
        <v>32</v>
      </c>
      <c r="AL6380" t="str">
        <f>IF(AmazonChurn[[#This Row],[Average Monthly Expenses]]&lt;=30,"Low",IF(AmazonChurn[[#This Row],[Average Monthly Expenses]]&lt;=60,"Medium","High"))</f>
        <v>Medium</v>
      </c>
      <c r="AM6380" t="str">
        <f>IF(AmazonChurn[[#This Row],[Number of Complaints or Support]]&lt;3,"Low",IF(AmazonChurn[[#This Row],[Number of Complaints or Support]]&lt;=7,"Medium","High"))</f>
        <v>Medium</v>
      </c>
      <c r="AN6380" s="14">
        <f>AmazonChurn[[#This Row],[Number of Complaints or Support]]/AmazonChurn[[#This Row],[Account Length (in months)]]</f>
        <v>6.5573770491803282E-2</v>
      </c>
    </row>
    <row r="6381" spans="1:40" x14ac:dyDescent="0.25">
      <c r="A6381" t="s">
        <v>8895</v>
      </c>
      <c r="B6381" t="s">
        <v>23</v>
      </c>
      <c r="C6381">
        <v>60</v>
      </c>
      <c r="D6381">
        <v>0</v>
      </c>
      <c r="E6381">
        <v>0</v>
      </c>
      <c r="F6381">
        <v>1</v>
      </c>
      <c r="G6381" t="s">
        <v>36</v>
      </c>
      <c r="H6381">
        <v>0</v>
      </c>
      <c r="I6381" t="s">
        <v>97</v>
      </c>
      <c r="J6381" t="s">
        <v>35</v>
      </c>
      <c r="K6381" t="s">
        <v>9472</v>
      </c>
      <c r="L6381">
        <v>33</v>
      </c>
      <c r="M6381" t="s">
        <v>23</v>
      </c>
      <c r="N6381" t="s">
        <v>23</v>
      </c>
      <c r="O6381" t="s">
        <v>23</v>
      </c>
      <c r="P6381">
        <v>0</v>
      </c>
      <c r="Q6381" t="s">
        <v>36</v>
      </c>
      <c r="R6381" t="s">
        <v>26</v>
      </c>
      <c r="S6381" t="s">
        <v>124</v>
      </c>
      <c r="T6381">
        <v>26</v>
      </c>
      <c r="U6381" t="s">
        <v>9484</v>
      </c>
      <c r="V6381">
        <v>26</v>
      </c>
      <c r="W6381">
        <v>1520</v>
      </c>
      <c r="Z6381" t="s">
        <v>8896</v>
      </c>
      <c r="AA6381" s="1">
        <v>44410</v>
      </c>
      <c r="AB6381" s="1">
        <v>44567</v>
      </c>
      <c r="AC6381" t="s">
        <v>41</v>
      </c>
      <c r="AD6381" t="s">
        <v>9477</v>
      </c>
      <c r="AE6381" s="14">
        <v>28.27309061704069</v>
      </c>
      <c r="AF6381">
        <v>10</v>
      </c>
      <c r="AG6381" t="s">
        <v>53</v>
      </c>
      <c r="AH6381" t="s">
        <v>9480</v>
      </c>
      <c r="AI6381" t="b">
        <v>0</v>
      </c>
      <c r="AJ6381" t="s">
        <v>23</v>
      </c>
      <c r="AK6381" t="s">
        <v>54</v>
      </c>
      <c r="AL6381" t="str">
        <f>IF(AmazonChurn[[#This Row],[Average Monthly Expenses]]&lt;=30,"Low",IF(AmazonChurn[[#This Row],[Average Monthly Expenses]]&lt;=60,"Medium","High"))</f>
        <v>Low</v>
      </c>
      <c r="AM6381" t="str">
        <f>IF(AmazonChurn[[#This Row],[Number of Complaints or Support]]&lt;3,"Low",IF(AmazonChurn[[#This Row],[Number of Complaints or Support]]&lt;=7,"Medium","High"))</f>
        <v>High</v>
      </c>
      <c r="AN6381" s="14">
        <f>AmazonChurn[[#This Row],[Number of Complaints or Support]]/AmazonChurn[[#This Row],[Account Length (in months)]]</f>
        <v>0.16666666666666666</v>
      </c>
    </row>
    <row r="6382" spans="1:40" x14ac:dyDescent="0.25">
      <c r="A6382" t="s">
        <v>8897</v>
      </c>
      <c r="B6382" t="s">
        <v>23</v>
      </c>
      <c r="C6382">
        <v>8</v>
      </c>
      <c r="D6382">
        <v>0</v>
      </c>
      <c r="E6382">
        <v>2</v>
      </c>
      <c r="F6382">
        <v>1</v>
      </c>
      <c r="G6382" t="s">
        <v>36</v>
      </c>
      <c r="H6382">
        <v>0</v>
      </c>
      <c r="I6382" t="s">
        <v>289</v>
      </c>
      <c r="J6382" t="s">
        <v>25</v>
      </c>
      <c r="K6382" t="s">
        <v>25</v>
      </c>
      <c r="L6382">
        <v>65</v>
      </c>
      <c r="M6382" t="s">
        <v>23</v>
      </c>
      <c r="N6382" t="s">
        <v>36</v>
      </c>
      <c r="O6382" t="s">
        <v>23</v>
      </c>
      <c r="P6382">
        <v>0</v>
      </c>
      <c r="Q6382" t="s">
        <v>36</v>
      </c>
      <c r="R6382" t="s">
        <v>57</v>
      </c>
      <c r="S6382" t="s">
        <v>124</v>
      </c>
      <c r="T6382">
        <v>32</v>
      </c>
      <c r="U6382" t="s">
        <v>9484</v>
      </c>
      <c r="V6382">
        <v>32</v>
      </c>
      <c r="W6382">
        <v>247</v>
      </c>
      <c r="Z6382" t="s">
        <v>7975</v>
      </c>
      <c r="AA6382" s="1">
        <v>43952</v>
      </c>
      <c r="AB6382" s="1">
        <v>45050</v>
      </c>
      <c r="AC6382" t="s">
        <v>30</v>
      </c>
      <c r="AD6382" t="s">
        <v>9475</v>
      </c>
      <c r="AE6382" s="14">
        <v>29.195186952132701</v>
      </c>
      <c r="AF6382">
        <v>6</v>
      </c>
      <c r="AG6382" t="s">
        <v>69</v>
      </c>
      <c r="AH6382" t="s">
        <v>69</v>
      </c>
      <c r="AI6382" t="b">
        <v>0</v>
      </c>
      <c r="AJ6382" t="s">
        <v>23</v>
      </c>
      <c r="AK6382" t="s">
        <v>64</v>
      </c>
      <c r="AL6382" t="str">
        <f>IF(AmazonChurn[[#This Row],[Average Monthly Expenses]]&lt;=30,"Low",IF(AmazonChurn[[#This Row],[Average Monthly Expenses]]&lt;=60,"Medium","High"))</f>
        <v>Low</v>
      </c>
      <c r="AM6382" t="str">
        <f>IF(AmazonChurn[[#This Row],[Number of Complaints or Support]]&lt;3,"Low",IF(AmazonChurn[[#This Row],[Number of Complaints or Support]]&lt;=7,"Medium","High"))</f>
        <v>Medium</v>
      </c>
      <c r="AN6382" s="14">
        <f>AmazonChurn[[#This Row],[Number of Complaints or Support]]/AmazonChurn[[#This Row],[Account Length (in months)]]</f>
        <v>0.75</v>
      </c>
    </row>
    <row r="6383" spans="1:40" x14ac:dyDescent="0.25">
      <c r="A6383" t="s">
        <v>8898</v>
      </c>
      <c r="B6383" t="s">
        <v>23</v>
      </c>
      <c r="C6383">
        <v>41</v>
      </c>
      <c r="D6383">
        <v>1</v>
      </c>
      <c r="E6383">
        <v>24</v>
      </c>
      <c r="F6383">
        <v>1</v>
      </c>
      <c r="G6383" t="s">
        <v>36</v>
      </c>
      <c r="H6383">
        <v>0</v>
      </c>
      <c r="I6383" t="s">
        <v>109</v>
      </c>
      <c r="J6383" t="s">
        <v>35</v>
      </c>
      <c r="K6383" t="s">
        <v>9472</v>
      </c>
      <c r="L6383">
        <v>26</v>
      </c>
      <c r="M6383" t="s">
        <v>36</v>
      </c>
      <c r="N6383" t="s">
        <v>23</v>
      </c>
      <c r="O6383" t="s">
        <v>23</v>
      </c>
      <c r="P6383">
        <v>0</v>
      </c>
      <c r="Q6383" t="s">
        <v>23</v>
      </c>
      <c r="R6383" t="s">
        <v>26</v>
      </c>
      <c r="S6383" t="s">
        <v>124</v>
      </c>
      <c r="T6383">
        <v>22</v>
      </c>
      <c r="U6383" t="s">
        <v>9484</v>
      </c>
      <c r="V6383">
        <v>22</v>
      </c>
      <c r="W6383">
        <v>900</v>
      </c>
      <c r="Z6383" t="s">
        <v>3407</v>
      </c>
      <c r="AA6383" s="1">
        <v>45180</v>
      </c>
      <c r="AB6383" s="1">
        <v>45046</v>
      </c>
      <c r="AC6383" t="s">
        <v>41</v>
      </c>
      <c r="AD6383" t="s">
        <v>9477</v>
      </c>
      <c r="AE6383" s="14">
        <v>19.477185425056732</v>
      </c>
      <c r="AF6383">
        <v>10</v>
      </c>
      <c r="AG6383" t="s">
        <v>31</v>
      </c>
      <c r="AH6383" t="s">
        <v>31</v>
      </c>
      <c r="AI6383" t="b">
        <v>1</v>
      </c>
      <c r="AJ6383" t="s">
        <v>36</v>
      </c>
      <c r="AK6383" t="s">
        <v>54</v>
      </c>
      <c r="AL6383" t="str">
        <f>IF(AmazonChurn[[#This Row],[Average Monthly Expenses]]&lt;=30,"Low",IF(AmazonChurn[[#This Row],[Average Monthly Expenses]]&lt;=60,"Medium","High"))</f>
        <v>Low</v>
      </c>
      <c r="AM6383" t="str">
        <f>IF(AmazonChurn[[#This Row],[Number of Complaints or Support]]&lt;3,"Low",IF(AmazonChurn[[#This Row],[Number of Complaints or Support]]&lt;=7,"Medium","High"))</f>
        <v>High</v>
      </c>
      <c r="AN6383" s="14">
        <f>AmazonChurn[[#This Row],[Number of Complaints or Support]]/AmazonChurn[[#This Row],[Account Length (in months)]]</f>
        <v>0.24390243902439024</v>
      </c>
    </row>
    <row r="6384" spans="1:40" x14ac:dyDescent="0.25">
      <c r="A6384" t="s">
        <v>8899</v>
      </c>
      <c r="B6384" t="s">
        <v>23</v>
      </c>
      <c r="C6384">
        <v>26</v>
      </c>
      <c r="D6384">
        <v>0</v>
      </c>
      <c r="E6384">
        <v>8</v>
      </c>
      <c r="F6384">
        <v>1</v>
      </c>
      <c r="G6384" t="s">
        <v>36</v>
      </c>
      <c r="H6384">
        <v>0</v>
      </c>
      <c r="I6384" t="s">
        <v>357</v>
      </c>
      <c r="J6384" t="s">
        <v>25</v>
      </c>
      <c r="K6384" t="s">
        <v>25</v>
      </c>
      <c r="L6384">
        <v>27</v>
      </c>
      <c r="M6384" t="s">
        <v>36</v>
      </c>
      <c r="N6384" t="s">
        <v>23</v>
      </c>
      <c r="O6384" t="s">
        <v>23</v>
      </c>
      <c r="P6384">
        <v>0</v>
      </c>
      <c r="Q6384" t="s">
        <v>36</v>
      </c>
      <c r="R6384" t="s">
        <v>26</v>
      </c>
      <c r="S6384" t="s">
        <v>130</v>
      </c>
      <c r="T6384">
        <v>21</v>
      </c>
      <c r="U6384" t="s">
        <v>9483</v>
      </c>
      <c r="V6384">
        <v>21</v>
      </c>
      <c r="W6384">
        <v>538</v>
      </c>
      <c r="Z6384" t="s">
        <v>5374</v>
      </c>
      <c r="AA6384" s="1">
        <v>44312</v>
      </c>
      <c r="AB6384" s="1">
        <v>44905</v>
      </c>
      <c r="AC6384" t="s">
        <v>30</v>
      </c>
      <c r="AD6384" t="s">
        <v>9475</v>
      </c>
      <c r="AE6384" s="14">
        <v>18.202580538345259</v>
      </c>
      <c r="AF6384">
        <v>9</v>
      </c>
      <c r="AG6384" t="s">
        <v>69</v>
      </c>
      <c r="AH6384" t="s">
        <v>69</v>
      </c>
      <c r="AI6384" t="b">
        <v>1</v>
      </c>
      <c r="AJ6384" t="s">
        <v>36</v>
      </c>
      <c r="AK6384" t="s">
        <v>64</v>
      </c>
      <c r="AL6384" t="str">
        <f>IF(AmazonChurn[[#This Row],[Average Monthly Expenses]]&lt;=30,"Low",IF(AmazonChurn[[#This Row],[Average Monthly Expenses]]&lt;=60,"Medium","High"))</f>
        <v>Low</v>
      </c>
      <c r="AM6384" t="str">
        <f>IF(AmazonChurn[[#This Row],[Number of Complaints or Support]]&lt;3,"Low",IF(AmazonChurn[[#This Row],[Number of Complaints or Support]]&lt;=7,"Medium","High"))</f>
        <v>High</v>
      </c>
      <c r="AN6384" s="14">
        <f>AmazonChurn[[#This Row],[Number of Complaints or Support]]/AmazonChurn[[#This Row],[Account Length (in months)]]</f>
        <v>0.34615384615384615</v>
      </c>
    </row>
    <row r="6385" spans="1:40" x14ac:dyDescent="0.25">
      <c r="A6385" t="s">
        <v>8900</v>
      </c>
      <c r="B6385" t="s">
        <v>23</v>
      </c>
      <c r="C6385">
        <v>49</v>
      </c>
      <c r="D6385">
        <v>2</v>
      </c>
      <c r="E6385">
        <v>0</v>
      </c>
      <c r="F6385">
        <v>0</v>
      </c>
      <c r="G6385" t="s">
        <v>23</v>
      </c>
      <c r="H6385">
        <v>0</v>
      </c>
      <c r="I6385" t="s">
        <v>153</v>
      </c>
      <c r="J6385" t="s">
        <v>35</v>
      </c>
      <c r="K6385" t="s">
        <v>9472</v>
      </c>
      <c r="L6385">
        <v>60</v>
      </c>
      <c r="M6385" t="s">
        <v>23</v>
      </c>
      <c r="N6385" t="s">
        <v>23</v>
      </c>
      <c r="O6385" t="s">
        <v>23</v>
      </c>
      <c r="P6385">
        <v>0</v>
      </c>
      <c r="Q6385" t="s">
        <v>23</v>
      </c>
      <c r="R6385" t="s">
        <v>37</v>
      </c>
      <c r="S6385" t="s">
        <v>130</v>
      </c>
      <c r="T6385">
        <v>11</v>
      </c>
      <c r="U6385" t="s">
        <v>9483</v>
      </c>
      <c r="V6385">
        <v>11</v>
      </c>
      <c r="W6385">
        <v>546</v>
      </c>
      <c r="Z6385" t="s">
        <v>3392</v>
      </c>
      <c r="AA6385" s="1">
        <v>43999</v>
      </c>
      <c r="AB6385" s="1">
        <v>44473</v>
      </c>
      <c r="AC6385" t="s">
        <v>41</v>
      </c>
      <c r="AD6385" t="s">
        <v>9477</v>
      </c>
      <c r="AE6385" s="14">
        <v>13.194445285383891</v>
      </c>
      <c r="AF6385">
        <v>3</v>
      </c>
      <c r="AG6385" t="s">
        <v>31</v>
      </c>
      <c r="AH6385" t="s">
        <v>31</v>
      </c>
      <c r="AI6385" t="b">
        <v>0</v>
      </c>
      <c r="AJ6385" t="s">
        <v>23</v>
      </c>
      <c r="AK6385" t="s">
        <v>32</v>
      </c>
      <c r="AL6385" t="str">
        <f>IF(AmazonChurn[[#This Row],[Average Monthly Expenses]]&lt;=30,"Low",IF(AmazonChurn[[#This Row],[Average Monthly Expenses]]&lt;=60,"Medium","High"))</f>
        <v>Low</v>
      </c>
      <c r="AM6385" t="str">
        <f>IF(AmazonChurn[[#This Row],[Number of Complaints or Support]]&lt;3,"Low",IF(AmazonChurn[[#This Row],[Number of Complaints or Support]]&lt;=7,"Medium","High"))</f>
        <v>Medium</v>
      </c>
      <c r="AN6385" s="14">
        <f>AmazonChurn[[#This Row],[Number of Complaints or Support]]/AmazonChurn[[#This Row],[Account Length (in months)]]</f>
        <v>6.1224489795918366E-2</v>
      </c>
    </row>
    <row r="6386" spans="1:40" x14ac:dyDescent="0.25">
      <c r="A6386" t="s">
        <v>8901</v>
      </c>
      <c r="B6386" t="s">
        <v>23</v>
      </c>
      <c r="C6386">
        <v>5</v>
      </c>
      <c r="D6386">
        <v>0</v>
      </c>
      <c r="E6386">
        <v>0</v>
      </c>
      <c r="F6386">
        <v>0</v>
      </c>
      <c r="G6386" t="s">
        <v>23</v>
      </c>
      <c r="H6386">
        <v>0</v>
      </c>
      <c r="I6386" t="s">
        <v>346</v>
      </c>
      <c r="J6386" t="s">
        <v>35</v>
      </c>
      <c r="K6386" t="s">
        <v>9472</v>
      </c>
      <c r="L6386">
        <v>29</v>
      </c>
      <c r="M6386" t="s">
        <v>36</v>
      </c>
      <c r="N6386" t="s">
        <v>23</v>
      </c>
      <c r="O6386" t="s">
        <v>36</v>
      </c>
      <c r="P6386">
        <v>3</v>
      </c>
      <c r="Q6386" t="s">
        <v>23</v>
      </c>
      <c r="R6386" t="s">
        <v>37</v>
      </c>
      <c r="S6386" t="s">
        <v>38</v>
      </c>
      <c r="T6386">
        <v>6</v>
      </c>
      <c r="U6386" t="s">
        <v>9484</v>
      </c>
      <c r="V6386">
        <v>6</v>
      </c>
      <c r="W6386">
        <v>28</v>
      </c>
      <c r="Z6386" t="s">
        <v>2256</v>
      </c>
      <c r="AA6386" s="1">
        <v>43898</v>
      </c>
      <c r="AB6386" s="1">
        <v>44469</v>
      </c>
      <c r="AC6386" t="s">
        <v>41</v>
      </c>
      <c r="AD6386" t="s">
        <v>9477</v>
      </c>
      <c r="AE6386" s="14">
        <v>4.8230589798063992</v>
      </c>
      <c r="AF6386">
        <v>3</v>
      </c>
      <c r="AG6386" t="s">
        <v>69</v>
      </c>
      <c r="AH6386" t="s">
        <v>69</v>
      </c>
      <c r="AI6386" t="b">
        <v>1</v>
      </c>
      <c r="AJ6386" t="s">
        <v>36</v>
      </c>
      <c r="AK6386" t="s">
        <v>64</v>
      </c>
      <c r="AL6386" t="str">
        <f>IF(AmazonChurn[[#This Row],[Average Monthly Expenses]]&lt;=30,"Low",IF(AmazonChurn[[#This Row],[Average Monthly Expenses]]&lt;=60,"Medium","High"))</f>
        <v>Low</v>
      </c>
      <c r="AM6386" t="str">
        <f>IF(AmazonChurn[[#This Row],[Number of Complaints or Support]]&lt;3,"Low",IF(AmazonChurn[[#This Row],[Number of Complaints or Support]]&lt;=7,"Medium","High"))</f>
        <v>Medium</v>
      </c>
      <c r="AN6386" s="14">
        <f>AmazonChurn[[#This Row],[Number of Complaints or Support]]/AmazonChurn[[#This Row],[Account Length (in months)]]</f>
        <v>0.6</v>
      </c>
    </row>
    <row r="6387" spans="1:40" x14ac:dyDescent="0.25">
      <c r="A6387" t="s">
        <v>8902</v>
      </c>
      <c r="B6387" t="s">
        <v>23</v>
      </c>
      <c r="C6387">
        <v>1</v>
      </c>
      <c r="D6387">
        <v>0</v>
      </c>
      <c r="E6387">
        <v>5</v>
      </c>
      <c r="F6387">
        <v>1</v>
      </c>
      <c r="G6387" t="s">
        <v>36</v>
      </c>
      <c r="H6387">
        <v>0</v>
      </c>
      <c r="I6387" t="s">
        <v>75</v>
      </c>
      <c r="J6387" t="s">
        <v>25</v>
      </c>
      <c r="K6387" t="s">
        <v>25</v>
      </c>
      <c r="L6387">
        <v>67</v>
      </c>
      <c r="M6387" t="s">
        <v>23</v>
      </c>
      <c r="N6387" t="s">
        <v>36</v>
      </c>
      <c r="O6387" t="s">
        <v>23</v>
      </c>
      <c r="P6387">
        <v>0</v>
      </c>
      <c r="Q6387" t="s">
        <v>23</v>
      </c>
      <c r="R6387" t="s">
        <v>26</v>
      </c>
      <c r="S6387" t="s">
        <v>124</v>
      </c>
      <c r="T6387">
        <v>17</v>
      </c>
      <c r="U6387" t="s">
        <v>9484</v>
      </c>
      <c r="V6387">
        <v>17</v>
      </c>
      <c r="W6387">
        <v>17</v>
      </c>
      <c r="Z6387" t="s">
        <v>5369</v>
      </c>
      <c r="AA6387" s="1">
        <v>44522</v>
      </c>
      <c r="AB6387" s="1">
        <v>45218</v>
      </c>
      <c r="AC6387" t="s">
        <v>41</v>
      </c>
      <c r="AD6387" t="s">
        <v>9477</v>
      </c>
      <c r="AE6387" s="14">
        <v>18.228732076482</v>
      </c>
      <c r="AF6387">
        <v>5</v>
      </c>
      <c r="AG6387" t="s">
        <v>69</v>
      </c>
      <c r="AH6387" t="s">
        <v>69</v>
      </c>
      <c r="AI6387" t="b">
        <v>0</v>
      </c>
      <c r="AJ6387" t="s">
        <v>23</v>
      </c>
      <c r="AK6387" t="s">
        <v>64</v>
      </c>
      <c r="AL6387" t="str">
        <f>IF(AmazonChurn[[#This Row],[Average Monthly Expenses]]&lt;=30,"Low",IF(AmazonChurn[[#This Row],[Average Monthly Expenses]]&lt;=60,"Medium","High"))</f>
        <v>Low</v>
      </c>
      <c r="AM6387" t="str">
        <f>IF(AmazonChurn[[#This Row],[Number of Complaints or Support]]&lt;3,"Low",IF(AmazonChurn[[#This Row],[Number of Complaints or Support]]&lt;=7,"Medium","High"))</f>
        <v>Medium</v>
      </c>
      <c r="AN6387" s="14">
        <f>AmazonChurn[[#This Row],[Number of Complaints or Support]]/AmazonChurn[[#This Row],[Account Length (in months)]]</f>
        <v>5</v>
      </c>
    </row>
    <row r="6388" spans="1:40" x14ac:dyDescent="0.25">
      <c r="A6388" t="s">
        <v>8903</v>
      </c>
      <c r="B6388" t="s">
        <v>36</v>
      </c>
      <c r="C6388">
        <v>12</v>
      </c>
      <c r="D6388">
        <v>3</v>
      </c>
      <c r="E6388">
        <v>2</v>
      </c>
      <c r="F6388">
        <v>1</v>
      </c>
      <c r="G6388" t="s">
        <v>36</v>
      </c>
      <c r="H6388">
        <v>0</v>
      </c>
      <c r="I6388" t="s">
        <v>101</v>
      </c>
      <c r="J6388" t="s">
        <v>25</v>
      </c>
      <c r="K6388" t="s">
        <v>25</v>
      </c>
      <c r="L6388">
        <v>39</v>
      </c>
      <c r="M6388" t="s">
        <v>23</v>
      </c>
      <c r="N6388" t="s">
        <v>23</v>
      </c>
      <c r="O6388" t="s">
        <v>23</v>
      </c>
      <c r="P6388">
        <v>0</v>
      </c>
      <c r="Q6388" t="s">
        <v>36</v>
      </c>
      <c r="R6388" t="s">
        <v>26</v>
      </c>
      <c r="S6388" t="s">
        <v>38</v>
      </c>
      <c r="T6388">
        <v>31</v>
      </c>
      <c r="U6388" t="s">
        <v>9484</v>
      </c>
      <c r="V6388">
        <v>31</v>
      </c>
      <c r="W6388">
        <v>383</v>
      </c>
      <c r="X6388" t="s">
        <v>94</v>
      </c>
      <c r="Y6388" t="s">
        <v>187</v>
      </c>
      <c r="Z6388" t="s">
        <v>3209</v>
      </c>
      <c r="AA6388" s="1">
        <v>44718</v>
      </c>
      <c r="AB6388" s="1">
        <v>45035</v>
      </c>
      <c r="AC6388" t="s">
        <v>30</v>
      </c>
      <c r="AD6388" t="s">
        <v>9475</v>
      </c>
      <c r="AE6388" s="14">
        <v>28.411818474963638</v>
      </c>
      <c r="AF6388">
        <v>2</v>
      </c>
      <c r="AG6388" t="s">
        <v>69</v>
      </c>
      <c r="AH6388" t="s">
        <v>69</v>
      </c>
      <c r="AI6388" t="b">
        <v>0</v>
      </c>
      <c r="AJ6388" t="s">
        <v>23</v>
      </c>
      <c r="AK6388" t="s">
        <v>54</v>
      </c>
      <c r="AL6388" t="str">
        <f>IF(AmazonChurn[[#This Row],[Average Monthly Expenses]]&lt;=30,"Low",IF(AmazonChurn[[#This Row],[Average Monthly Expenses]]&lt;=60,"Medium","High"))</f>
        <v>Low</v>
      </c>
      <c r="AM6388" t="str">
        <f>IF(AmazonChurn[[#This Row],[Number of Complaints or Support]]&lt;3,"Low",IF(AmazonChurn[[#This Row],[Number of Complaints or Support]]&lt;=7,"Medium","High"))</f>
        <v>Low</v>
      </c>
      <c r="AN6388" s="14">
        <f>AmazonChurn[[#This Row],[Number of Complaints or Support]]/AmazonChurn[[#This Row],[Account Length (in months)]]</f>
        <v>0.16666666666666666</v>
      </c>
    </row>
    <row r="6389" spans="1:40" x14ac:dyDescent="0.25">
      <c r="A6389" t="s">
        <v>8904</v>
      </c>
      <c r="B6389" t="s">
        <v>23</v>
      </c>
      <c r="C6389">
        <v>3</v>
      </c>
      <c r="D6389">
        <v>0</v>
      </c>
      <c r="E6389">
        <v>10</v>
      </c>
      <c r="F6389">
        <v>1</v>
      </c>
      <c r="G6389" t="s">
        <v>36</v>
      </c>
      <c r="H6389">
        <v>0</v>
      </c>
      <c r="I6389" t="s">
        <v>228</v>
      </c>
      <c r="J6389" t="s">
        <v>35</v>
      </c>
      <c r="K6389" t="s">
        <v>9472</v>
      </c>
      <c r="L6389">
        <v>21</v>
      </c>
      <c r="M6389" t="s">
        <v>36</v>
      </c>
      <c r="N6389" t="s">
        <v>23</v>
      </c>
      <c r="O6389" t="s">
        <v>23</v>
      </c>
      <c r="P6389">
        <v>0</v>
      </c>
      <c r="Q6389" t="s">
        <v>36</v>
      </c>
      <c r="R6389" t="s">
        <v>26</v>
      </c>
      <c r="S6389" t="s">
        <v>27</v>
      </c>
      <c r="T6389">
        <v>47</v>
      </c>
      <c r="U6389" t="s">
        <v>9483</v>
      </c>
      <c r="V6389">
        <v>47</v>
      </c>
      <c r="W6389">
        <v>142</v>
      </c>
      <c r="Z6389" t="s">
        <v>2956</v>
      </c>
      <c r="AA6389" s="1">
        <v>44455</v>
      </c>
      <c r="AB6389" s="1">
        <v>44870</v>
      </c>
      <c r="AC6389" t="s">
        <v>41</v>
      </c>
      <c r="AD6389" t="s">
        <v>9477</v>
      </c>
      <c r="AE6389" s="14">
        <v>52.080020584455688</v>
      </c>
      <c r="AF6389">
        <v>3</v>
      </c>
      <c r="AG6389" t="s">
        <v>31</v>
      </c>
      <c r="AH6389" t="s">
        <v>31</v>
      </c>
      <c r="AI6389" t="b">
        <v>0</v>
      </c>
      <c r="AJ6389" t="s">
        <v>23</v>
      </c>
      <c r="AK6389" t="s">
        <v>32</v>
      </c>
      <c r="AL6389" t="str">
        <f>IF(AmazonChurn[[#This Row],[Average Monthly Expenses]]&lt;=30,"Low",IF(AmazonChurn[[#This Row],[Average Monthly Expenses]]&lt;=60,"Medium","High"))</f>
        <v>Medium</v>
      </c>
      <c r="AM6389" t="str">
        <f>IF(AmazonChurn[[#This Row],[Number of Complaints or Support]]&lt;3,"Low",IF(AmazonChurn[[#This Row],[Number of Complaints or Support]]&lt;=7,"Medium","High"))</f>
        <v>Medium</v>
      </c>
      <c r="AN6389" s="14">
        <f>AmazonChurn[[#This Row],[Number of Complaints or Support]]/AmazonChurn[[#This Row],[Account Length (in months)]]</f>
        <v>1</v>
      </c>
    </row>
    <row r="6390" spans="1:40" x14ac:dyDescent="0.25">
      <c r="A6390" t="s">
        <v>8905</v>
      </c>
      <c r="B6390" t="s">
        <v>23</v>
      </c>
      <c r="C6390">
        <v>11</v>
      </c>
      <c r="D6390">
        <v>0</v>
      </c>
      <c r="E6390">
        <v>6</v>
      </c>
      <c r="F6390">
        <v>1</v>
      </c>
      <c r="G6390" t="s">
        <v>36</v>
      </c>
      <c r="H6390">
        <v>0</v>
      </c>
      <c r="I6390" t="s">
        <v>245</v>
      </c>
      <c r="J6390" t="s">
        <v>35</v>
      </c>
      <c r="K6390" t="s">
        <v>9472</v>
      </c>
      <c r="L6390">
        <v>77</v>
      </c>
      <c r="M6390" t="s">
        <v>23</v>
      </c>
      <c r="N6390" t="s">
        <v>36</v>
      </c>
      <c r="O6390" t="s">
        <v>36</v>
      </c>
      <c r="P6390">
        <v>2</v>
      </c>
      <c r="Q6390" t="s">
        <v>23</v>
      </c>
      <c r="R6390" t="s">
        <v>57</v>
      </c>
      <c r="S6390" t="s">
        <v>124</v>
      </c>
      <c r="T6390">
        <v>19</v>
      </c>
      <c r="U6390" t="s">
        <v>9484</v>
      </c>
      <c r="V6390">
        <v>19</v>
      </c>
      <c r="W6390">
        <v>205</v>
      </c>
      <c r="Z6390" t="s">
        <v>8906</v>
      </c>
      <c r="AA6390" s="1">
        <v>44615</v>
      </c>
      <c r="AB6390" s="1">
        <v>44068</v>
      </c>
      <c r="AC6390" t="s">
        <v>41</v>
      </c>
      <c r="AD6390" t="s">
        <v>9477</v>
      </c>
      <c r="AE6390" s="14">
        <v>18.986381538966</v>
      </c>
      <c r="AF6390">
        <v>9</v>
      </c>
      <c r="AG6390" t="s">
        <v>69</v>
      </c>
      <c r="AH6390" t="s">
        <v>69</v>
      </c>
      <c r="AI6390" t="b">
        <v>0</v>
      </c>
      <c r="AJ6390" t="s">
        <v>23</v>
      </c>
      <c r="AK6390" t="s">
        <v>54</v>
      </c>
      <c r="AL6390" t="str">
        <f>IF(AmazonChurn[[#This Row],[Average Monthly Expenses]]&lt;=30,"Low",IF(AmazonChurn[[#This Row],[Average Monthly Expenses]]&lt;=60,"Medium","High"))</f>
        <v>Low</v>
      </c>
      <c r="AM6390" t="str">
        <f>IF(AmazonChurn[[#This Row],[Number of Complaints or Support]]&lt;3,"Low",IF(AmazonChurn[[#This Row],[Number of Complaints or Support]]&lt;=7,"Medium","High"))</f>
        <v>High</v>
      </c>
      <c r="AN6390" s="14">
        <f>AmazonChurn[[#This Row],[Number of Complaints or Support]]/AmazonChurn[[#This Row],[Account Length (in months)]]</f>
        <v>0.81818181818181823</v>
      </c>
    </row>
    <row r="6391" spans="1:40" x14ac:dyDescent="0.25">
      <c r="A6391" t="s">
        <v>8907</v>
      </c>
      <c r="B6391" t="s">
        <v>36</v>
      </c>
      <c r="C6391">
        <v>4</v>
      </c>
      <c r="D6391">
        <v>5</v>
      </c>
      <c r="E6391">
        <v>10</v>
      </c>
      <c r="F6391">
        <v>1</v>
      </c>
      <c r="G6391" t="s">
        <v>36</v>
      </c>
      <c r="H6391">
        <v>0</v>
      </c>
      <c r="I6391" t="s">
        <v>159</v>
      </c>
      <c r="J6391" t="s">
        <v>25</v>
      </c>
      <c r="K6391" t="s">
        <v>25</v>
      </c>
      <c r="L6391">
        <v>29</v>
      </c>
      <c r="M6391" t="s">
        <v>36</v>
      </c>
      <c r="N6391" t="s">
        <v>23</v>
      </c>
      <c r="O6391" t="s">
        <v>23</v>
      </c>
      <c r="P6391">
        <v>0</v>
      </c>
      <c r="Q6391" t="s">
        <v>36</v>
      </c>
      <c r="R6391" t="s">
        <v>37</v>
      </c>
      <c r="S6391" t="s">
        <v>38</v>
      </c>
      <c r="T6391">
        <v>38</v>
      </c>
      <c r="U6391" t="s">
        <v>9484</v>
      </c>
      <c r="V6391">
        <v>38</v>
      </c>
      <c r="W6391">
        <v>159</v>
      </c>
      <c r="X6391" t="s">
        <v>94</v>
      </c>
      <c r="Y6391" t="s">
        <v>1407</v>
      </c>
      <c r="Z6391" t="s">
        <v>107</v>
      </c>
      <c r="AA6391" s="1">
        <v>44213</v>
      </c>
      <c r="AB6391" s="1">
        <v>44209</v>
      </c>
      <c r="AC6391" t="s">
        <v>41</v>
      </c>
      <c r="AD6391" t="s">
        <v>9477</v>
      </c>
      <c r="AE6391" s="14">
        <v>35.223601531360401</v>
      </c>
      <c r="AF6391">
        <v>6</v>
      </c>
      <c r="AG6391" t="s">
        <v>69</v>
      </c>
      <c r="AH6391" t="s">
        <v>69</v>
      </c>
      <c r="AI6391" t="b">
        <v>1</v>
      </c>
      <c r="AJ6391" t="s">
        <v>36</v>
      </c>
      <c r="AK6391" t="s">
        <v>64</v>
      </c>
      <c r="AL6391" t="str">
        <f>IF(AmazonChurn[[#This Row],[Average Monthly Expenses]]&lt;=30,"Low",IF(AmazonChurn[[#This Row],[Average Monthly Expenses]]&lt;=60,"Medium","High"))</f>
        <v>Medium</v>
      </c>
      <c r="AM6391" t="str">
        <f>IF(AmazonChurn[[#This Row],[Number of Complaints or Support]]&lt;3,"Low",IF(AmazonChurn[[#This Row],[Number of Complaints or Support]]&lt;=7,"Medium","High"))</f>
        <v>Medium</v>
      </c>
      <c r="AN6391" s="14">
        <f>AmazonChurn[[#This Row],[Number of Complaints or Support]]/AmazonChurn[[#This Row],[Account Length (in months)]]</f>
        <v>1.5</v>
      </c>
    </row>
    <row r="6392" spans="1:40" x14ac:dyDescent="0.25">
      <c r="A6392" t="s">
        <v>8908</v>
      </c>
      <c r="B6392" t="s">
        <v>23</v>
      </c>
      <c r="C6392">
        <v>48</v>
      </c>
      <c r="D6392">
        <v>2</v>
      </c>
      <c r="E6392">
        <v>17</v>
      </c>
      <c r="F6392">
        <v>1</v>
      </c>
      <c r="G6392" t="s">
        <v>36</v>
      </c>
      <c r="H6392">
        <v>0</v>
      </c>
      <c r="I6392" t="s">
        <v>259</v>
      </c>
      <c r="J6392" t="s">
        <v>25</v>
      </c>
      <c r="K6392" t="s">
        <v>25</v>
      </c>
      <c r="L6392">
        <v>19</v>
      </c>
      <c r="M6392" t="s">
        <v>36</v>
      </c>
      <c r="N6392" t="s">
        <v>23</v>
      </c>
      <c r="O6392" t="s">
        <v>23</v>
      </c>
      <c r="P6392">
        <v>0</v>
      </c>
      <c r="Q6392" t="s">
        <v>23</v>
      </c>
      <c r="R6392" t="s">
        <v>26</v>
      </c>
      <c r="S6392" t="s">
        <v>38</v>
      </c>
      <c r="T6392">
        <v>27</v>
      </c>
      <c r="U6392" t="s">
        <v>9484</v>
      </c>
      <c r="V6392">
        <v>27</v>
      </c>
      <c r="W6392">
        <v>1288</v>
      </c>
      <c r="Z6392" t="s">
        <v>8257</v>
      </c>
      <c r="AA6392" s="1">
        <v>43944</v>
      </c>
      <c r="AB6392" s="1">
        <v>45265</v>
      </c>
      <c r="AC6392" t="s">
        <v>48</v>
      </c>
      <c r="AD6392" t="s">
        <v>9476</v>
      </c>
      <c r="AE6392" s="14">
        <v>29.974647922453808</v>
      </c>
      <c r="AF6392">
        <v>1</v>
      </c>
      <c r="AG6392" t="s">
        <v>53</v>
      </c>
      <c r="AH6392" t="s">
        <v>9480</v>
      </c>
      <c r="AI6392" t="b">
        <v>0</v>
      </c>
      <c r="AJ6392" t="s">
        <v>23</v>
      </c>
      <c r="AK6392" t="s">
        <v>54</v>
      </c>
      <c r="AL6392" t="str">
        <f>IF(AmazonChurn[[#This Row],[Average Monthly Expenses]]&lt;=30,"Low",IF(AmazonChurn[[#This Row],[Average Monthly Expenses]]&lt;=60,"Medium","High"))</f>
        <v>Low</v>
      </c>
      <c r="AM6392" t="str">
        <f>IF(AmazonChurn[[#This Row],[Number of Complaints or Support]]&lt;3,"Low",IF(AmazonChurn[[#This Row],[Number of Complaints or Support]]&lt;=7,"Medium","High"))</f>
        <v>Low</v>
      </c>
      <c r="AN6392" s="14">
        <f>AmazonChurn[[#This Row],[Number of Complaints or Support]]/AmazonChurn[[#This Row],[Account Length (in months)]]</f>
        <v>2.0833333333333332E-2</v>
      </c>
    </row>
    <row r="6393" spans="1:40" x14ac:dyDescent="0.25">
      <c r="A6393" t="s">
        <v>8909</v>
      </c>
      <c r="B6393" t="s">
        <v>36</v>
      </c>
      <c r="C6393">
        <v>34</v>
      </c>
      <c r="D6393">
        <v>5</v>
      </c>
      <c r="E6393">
        <v>2</v>
      </c>
      <c r="F6393">
        <v>1</v>
      </c>
      <c r="G6393" t="s">
        <v>36</v>
      </c>
      <c r="H6393">
        <v>0</v>
      </c>
      <c r="I6393" t="s">
        <v>66</v>
      </c>
      <c r="J6393" t="s">
        <v>35</v>
      </c>
      <c r="K6393" t="s">
        <v>9472</v>
      </c>
      <c r="L6393">
        <v>40</v>
      </c>
      <c r="M6393" t="s">
        <v>23</v>
      </c>
      <c r="N6393" t="s">
        <v>23</v>
      </c>
      <c r="O6393" t="s">
        <v>23</v>
      </c>
      <c r="P6393">
        <v>0</v>
      </c>
      <c r="Q6393" t="s">
        <v>23</v>
      </c>
      <c r="R6393" t="s">
        <v>26</v>
      </c>
      <c r="S6393" t="s">
        <v>38</v>
      </c>
      <c r="T6393">
        <v>35</v>
      </c>
      <c r="U6393" t="s">
        <v>9484</v>
      </c>
      <c r="V6393">
        <v>35</v>
      </c>
      <c r="W6393">
        <v>1174</v>
      </c>
      <c r="X6393" t="s">
        <v>163</v>
      </c>
      <c r="Y6393" t="s">
        <v>164</v>
      </c>
      <c r="Z6393" t="s">
        <v>6150</v>
      </c>
      <c r="AA6393" s="1">
        <v>44557</v>
      </c>
      <c r="AB6393" s="1">
        <v>44149</v>
      </c>
      <c r="AC6393" t="s">
        <v>41</v>
      </c>
      <c r="AD6393" t="s">
        <v>9477</v>
      </c>
      <c r="AE6393" s="14">
        <v>28.71767283806593</v>
      </c>
      <c r="AF6393">
        <v>10</v>
      </c>
      <c r="AG6393" t="s">
        <v>69</v>
      </c>
      <c r="AH6393" t="s">
        <v>69</v>
      </c>
      <c r="AI6393" t="b">
        <v>1</v>
      </c>
      <c r="AJ6393" t="s">
        <v>36</v>
      </c>
      <c r="AK6393" t="s">
        <v>54</v>
      </c>
      <c r="AL6393" t="str">
        <f>IF(AmazonChurn[[#This Row],[Average Monthly Expenses]]&lt;=30,"Low",IF(AmazonChurn[[#This Row],[Average Monthly Expenses]]&lt;=60,"Medium","High"))</f>
        <v>Low</v>
      </c>
      <c r="AM6393" t="str">
        <f>IF(AmazonChurn[[#This Row],[Number of Complaints or Support]]&lt;3,"Low",IF(AmazonChurn[[#This Row],[Number of Complaints or Support]]&lt;=7,"Medium","High"))</f>
        <v>High</v>
      </c>
      <c r="AN6393" s="14">
        <f>AmazonChurn[[#This Row],[Number of Complaints or Support]]/AmazonChurn[[#This Row],[Account Length (in months)]]</f>
        <v>0.29411764705882354</v>
      </c>
    </row>
    <row r="6394" spans="1:40" x14ac:dyDescent="0.25">
      <c r="A6394" t="s">
        <v>4638</v>
      </c>
      <c r="B6394" t="s">
        <v>23</v>
      </c>
      <c r="C6394">
        <v>73</v>
      </c>
      <c r="D6394">
        <v>1</v>
      </c>
      <c r="E6394">
        <v>18</v>
      </c>
      <c r="F6394">
        <v>0</v>
      </c>
      <c r="G6394" t="s">
        <v>23</v>
      </c>
      <c r="H6394">
        <v>8</v>
      </c>
      <c r="I6394" t="s">
        <v>92</v>
      </c>
      <c r="J6394" t="s">
        <v>35</v>
      </c>
      <c r="K6394" t="s">
        <v>9472</v>
      </c>
      <c r="L6394">
        <v>24</v>
      </c>
      <c r="M6394" t="s">
        <v>36</v>
      </c>
      <c r="N6394" t="s">
        <v>23</v>
      </c>
      <c r="O6394" t="s">
        <v>23</v>
      </c>
      <c r="P6394">
        <v>0</v>
      </c>
      <c r="Q6394" t="s">
        <v>23</v>
      </c>
      <c r="R6394" t="s">
        <v>57</v>
      </c>
      <c r="S6394" t="s">
        <v>27</v>
      </c>
      <c r="T6394">
        <v>46</v>
      </c>
      <c r="U6394" t="s">
        <v>9483</v>
      </c>
      <c r="V6394">
        <v>46</v>
      </c>
      <c r="W6394">
        <v>3382</v>
      </c>
      <c r="Z6394" t="s">
        <v>5805</v>
      </c>
      <c r="AA6394" s="1">
        <v>44937</v>
      </c>
      <c r="AB6394" s="1">
        <v>45140</v>
      </c>
      <c r="AC6394" t="s">
        <v>30</v>
      </c>
      <c r="AD6394" t="s">
        <v>9475</v>
      </c>
      <c r="AE6394" s="14">
        <v>43.94309395504829</v>
      </c>
      <c r="AF6394">
        <v>9</v>
      </c>
      <c r="AG6394" t="s">
        <v>53</v>
      </c>
      <c r="AH6394" t="s">
        <v>9480</v>
      </c>
      <c r="AI6394" t="b">
        <v>0</v>
      </c>
      <c r="AJ6394" t="s">
        <v>23</v>
      </c>
      <c r="AK6394" t="s">
        <v>73</v>
      </c>
      <c r="AL6394" t="str">
        <f>IF(AmazonChurn[[#This Row],[Average Monthly Expenses]]&lt;=30,"Low",IF(AmazonChurn[[#This Row],[Average Monthly Expenses]]&lt;=60,"Medium","High"))</f>
        <v>Medium</v>
      </c>
      <c r="AM6394" t="str">
        <f>IF(AmazonChurn[[#This Row],[Number of Complaints or Support]]&lt;3,"Low",IF(AmazonChurn[[#This Row],[Number of Complaints or Support]]&lt;=7,"Medium","High"))</f>
        <v>High</v>
      </c>
      <c r="AN6394" s="14">
        <f>AmazonChurn[[#This Row],[Number of Complaints or Support]]/AmazonChurn[[#This Row],[Account Length (in months)]]</f>
        <v>0.12328767123287671</v>
      </c>
    </row>
    <row r="6395" spans="1:40" x14ac:dyDescent="0.25">
      <c r="A6395" t="s">
        <v>8910</v>
      </c>
      <c r="B6395" t="s">
        <v>23</v>
      </c>
      <c r="C6395">
        <v>32</v>
      </c>
      <c r="D6395">
        <v>0</v>
      </c>
      <c r="E6395">
        <v>19</v>
      </c>
      <c r="F6395">
        <v>1</v>
      </c>
      <c r="G6395" t="s">
        <v>36</v>
      </c>
      <c r="H6395">
        <v>0</v>
      </c>
      <c r="I6395" t="s">
        <v>145</v>
      </c>
      <c r="J6395" t="s">
        <v>35</v>
      </c>
      <c r="K6395" t="s">
        <v>9472</v>
      </c>
      <c r="L6395">
        <v>36</v>
      </c>
      <c r="M6395" t="s">
        <v>23</v>
      </c>
      <c r="N6395" t="s">
        <v>23</v>
      </c>
      <c r="O6395" t="s">
        <v>36</v>
      </c>
      <c r="P6395">
        <v>6</v>
      </c>
      <c r="Q6395" t="s">
        <v>36</v>
      </c>
      <c r="R6395" t="s">
        <v>26</v>
      </c>
      <c r="S6395" t="s">
        <v>38</v>
      </c>
      <c r="T6395">
        <v>37</v>
      </c>
      <c r="U6395" t="s">
        <v>9484</v>
      </c>
      <c r="V6395">
        <v>37</v>
      </c>
      <c r="W6395">
        <v>1165</v>
      </c>
      <c r="Z6395" t="s">
        <v>3982</v>
      </c>
      <c r="AA6395" s="1">
        <v>44570</v>
      </c>
      <c r="AB6395" s="1">
        <v>44308</v>
      </c>
      <c r="AC6395" t="s">
        <v>41</v>
      </c>
      <c r="AD6395" t="s">
        <v>9477</v>
      </c>
      <c r="AE6395" s="14">
        <v>34.446505660049688</v>
      </c>
      <c r="AF6395">
        <v>3</v>
      </c>
      <c r="AG6395" t="s">
        <v>53</v>
      </c>
      <c r="AH6395" t="s">
        <v>9480</v>
      </c>
      <c r="AI6395" t="b">
        <v>0</v>
      </c>
      <c r="AJ6395" t="s">
        <v>23</v>
      </c>
      <c r="AK6395" t="s">
        <v>73</v>
      </c>
      <c r="AL6395" t="str">
        <f>IF(AmazonChurn[[#This Row],[Average Monthly Expenses]]&lt;=30,"Low",IF(AmazonChurn[[#This Row],[Average Monthly Expenses]]&lt;=60,"Medium","High"))</f>
        <v>Medium</v>
      </c>
      <c r="AM6395" t="str">
        <f>IF(AmazonChurn[[#This Row],[Number of Complaints or Support]]&lt;3,"Low",IF(AmazonChurn[[#This Row],[Number of Complaints or Support]]&lt;=7,"Medium","High"))</f>
        <v>Medium</v>
      </c>
      <c r="AN6395" s="14">
        <f>AmazonChurn[[#This Row],[Number of Complaints or Support]]/AmazonChurn[[#This Row],[Account Length (in months)]]</f>
        <v>9.375E-2</v>
      </c>
    </row>
    <row r="6396" spans="1:40" x14ac:dyDescent="0.25">
      <c r="A6396" t="s">
        <v>8911</v>
      </c>
      <c r="B6396" t="s">
        <v>23</v>
      </c>
      <c r="C6396">
        <v>70</v>
      </c>
      <c r="D6396">
        <v>0</v>
      </c>
      <c r="E6396">
        <v>1</v>
      </c>
      <c r="F6396">
        <v>1</v>
      </c>
      <c r="G6396" t="s">
        <v>36</v>
      </c>
      <c r="H6396">
        <v>0</v>
      </c>
      <c r="I6396" t="s">
        <v>101</v>
      </c>
      <c r="J6396" t="s">
        <v>35</v>
      </c>
      <c r="K6396" t="s">
        <v>9472</v>
      </c>
      <c r="L6396">
        <v>39</v>
      </c>
      <c r="M6396" t="s">
        <v>23</v>
      </c>
      <c r="N6396" t="s">
        <v>23</v>
      </c>
      <c r="O6396" t="s">
        <v>23</v>
      </c>
      <c r="P6396">
        <v>0</v>
      </c>
      <c r="Q6396" t="s">
        <v>36</v>
      </c>
      <c r="R6396" t="s">
        <v>57</v>
      </c>
      <c r="S6396" t="s">
        <v>38</v>
      </c>
      <c r="T6396">
        <v>48</v>
      </c>
      <c r="U6396" t="s">
        <v>9484</v>
      </c>
      <c r="V6396">
        <v>48</v>
      </c>
      <c r="W6396">
        <v>3385</v>
      </c>
      <c r="Z6396" t="s">
        <v>824</v>
      </c>
      <c r="AA6396" s="1">
        <v>44541</v>
      </c>
      <c r="AB6396" s="1">
        <v>44138</v>
      </c>
      <c r="AC6396" t="s">
        <v>48</v>
      </c>
      <c r="AD6396" t="s">
        <v>9476</v>
      </c>
      <c r="AE6396" s="14">
        <v>51.621682168473917</v>
      </c>
      <c r="AF6396">
        <v>4</v>
      </c>
      <c r="AG6396" t="s">
        <v>31</v>
      </c>
      <c r="AH6396" t="s">
        <v>31</v>
      </c>
      <c r="AI6396" t="b">
        <v>1</v>
      </c>
      <c r="AJ6396" t="s">
        <v>36</v>
      </c>
      <c r="AK6396" t="s">
        <v>32</v>
      </c>
      <c r="AL6396" t="str">
        <f>IF(AmazonChurn[[#This Row],[Average Monthly Expenses]]&lt;=30,"Low",IF(AmazonChurn[[#This Row],[Average Monthly Expenses]]&lt;=60,"Medium","High"))</f>
        <v>Medium</v>
      </c>
      <c r="AM6396" t="str">
        <f>IF(AmazonChurn[[#This Row],[Number of Complaints or Support]]&lt;3,"Low",IF(AmazonChurn[[#This Row],[Number of Complaints or Support]]&lt;=7,"Medium","High"))</f>
        <v>Medium</v>
      </c>
      <c r="AN6396" s="14">
        <f>AmazonChurn[[#This Row],[Number of Complaints or Support]]/AmazonChurn[[#This Row],[Account Length (in months)]]</f>
        <v>5.7142857142857141E-2</v>
      </c>
    </row>
    <row r="6397" spans="1:40" x14ac:dyDescent="0.25">
      <c r="A6397" t="s">
        <v>8912</v>
      </c>
      <c r="B6397" t="s">
        <v>23</v>
      </c>
      <c r="C6397">
        <v>63</v>
      </c>
      <c r="D6397">
        <v>0</v>
      </c>
      <c r="E6397">
        <v>7</v>
      </c>
      <c r="F6397">
        <v>1</v>
      </c>
      <c r="G6397" t="s">
        <v>36</v>
      </c>
      <c r="H6397">
        <v>0</v>
      </c>
      <c r="I6397" t="s">
        <v>44</v>
      </c>
      <c r="J6397" t="s">
        <v>35</v>
      </c>
      <c r="K6397" t="s">
        <v>9472</v>
      </c>
      <c r="L6397">
        <v>49</v>
      </c>
      <c r="M6397" t="s">
        <v>23</v>
      </c>
      <c r="N6397" t="s">
        <v>23</v>
      </c>
      <c r="O6397" t="s">
        <v>23</v>
      </c>
      <c r="P6397">
        <v>0</v>
      </c>
      <c r="Q6397" t="s">
        <v>36</v>
      </c>
      <c r="R6397" t="s">
        <v>57</v>
      </c>
      <c r="S6397" t="s">
        <v>27</v>
      </c>
      <c r="T6397">
        <v>39</v>
      </c>
      <c r="U6397" t="s">
        <v>9483</v>
      </c>
      <c r="V6397">
        <v>39</v>
      </c>
      <c r="W6397">
        <v>2468</v>
      </c>
      <c r="Z6397" t="s">
        <v>731</v>
      </c>
      <c r="AA6397" s="1">
        <v>44807</v>
      </c>
      <c r="AB6397" s="1">
        <v>45226</v>
      </c>
      <c r="AC6397" t="s">
        <v>48</v>
      </c>
      <c r="AD6397" t="s">
        <v>9476</v>
      </c>
      <c r="AE6397" s="14">
        <v>32.630252092650039</v>
      </c>
      <c r="AF6397">
        <v>4</v>
      </c>
      <c r="AG6397" t="s">
        <v>31</v>
      </c>
      <c r="AH6397" t="s">
        <v>31</v>
      </c>
      <c r="AI6397" t="b">
        <v>0</v>
      </c>
      <c r="AJ6397" t="s">
        <v>23</v>
      </c>
      <c r="AK6397" t="s">
        <v>32</v>
      </c>
      <c r="AL6397" t="str">
        <f>IF(AmazonChurn[[#This Row],[Average Monthly Expenses]]&lt;=30,"Low",IF(AmazonChurn[[#This Row],[Average Monthly Expenses]]&lt;=60,"Medium","High"))</f>
        <v>Medium</v>
      </c>
      <c r="AM6397" t="str">
        <f>IF(AmazonChurn[[#This Row],[Number of Complaints or Support]]&lt;3,"Low",IF(AmazonChurn[[#This Row],[Number of Complaints or Support]]&lt;=7,"Medium","High"))</f>
        <v>Medium</v>
      </c>
      <c r="AN6397" s="14">
        <f>AmazonChurn[[#This Row],[Number of Complaints or Support]]/AmazonChurn[[#This Row],[Account Length (in months)]]</f>
        <v>6.3492063492063489E-2</v>
      </c>
    </row>
    <row r="6398" spans="1:40" x14ac:dyDescent="0.25">
      <c r="A6398" t="s">
        <v>696</v>
      </c>
      <c r="B6398" t="s">
        <v>23</v>
      </c>
      <c r="C6398">
        <v>67</v>
      </c>
      <c r="D6398">
        <v>0</v>
      </c>
      <c r="E6398">
        <v>0</v>
      </c>
      <c r="F6398">
        <v>0</v>
      </c>
      <c r="G6398" t="s">
        <v>23</v>
      </c>
      <c r="H6398">
        <v>0</v>
      </c>
      <c r="I6398" t="s">
        <v>184</v>
      </c>
      <c r="J6398" t="s">
        <v>25</v>
      </c>
      <c r="K6398" t="s">
        <v>25</v>
      </c>
      <c r="L6398">
        <v>68</v>
      </c>
      <c r="M6398" t="s">
        <v>23</v>
      </c>
      <c r="N6398" t="s">
        <v>36</v>
      </c>
      <c r="O6398" t="s">
        <v>23</v>
      </c>
      <c r="P6398">
        <v>0</v>
      </c>
      <c r="Q6398" t="s">
        <v>23</v>
      </c>
      <c r="R6398" t="s">
        <v>57</v>
      </c>
      <c r="S6398" t="s">
        <v>130</v>
      </c>
      <c r="T6398">
        <v>10</v>
      </c>
      <c r="U6398" t="s">
        <v>9483</v>
      </c>
      <c r="V6398">
        <v>10</v>
      </c>
      <c r="W6398">
        <v>674</v>
      </c>
      <c r="Z6398" t="s">
        <v>498</v>
      </c>
      <c r="AA6398" s="1">
        <v>45107</v>
      </c>
      <c r="AB6398" s="1">
        <v>45264</v>
      </c>
      <c r="AC6398" t="s">
        <v>30</v>
      </c>
      <c r="AD6398" t="s">
        <v>9475</v>
      </c>
      <c r="AE6398" s="14">
        <v>10.00568598793404</v>
      </c>
      <c r="AF6398">
        <v>10</v>
      </c>
      <c r="AG6398" t="s">
        <v>69</v>
      </c>
      <c r="AH6398" t="s">
        <v>69</v>
      </c>
      <c r="AI6398" t="b">
        <v>0</v>
      </c>
      <c r="AJ6398" t="s">
        <v>23</v>
      </c>
      <c r="AK6398" t="s">
        <v>64</v>
      </c>
      <c r="AL6398" t="str">
        <f>IF(AmazonChurn[[#This Row],[Average Monthly Expenses]]&lt;=30,"Low",IF(AmazonChurn[[#This Row],[Average Monthly Expenses]]&lt;=60,"Medium","High"))</f>
        <v>Low</v>
      </c>
      <c r="AM6398" t="str">
        <f>IF(AmazonChurn[[#This Row],[Number of Complaints or Support]]&lt;3,"Low",IF(AmazonChurn[[#This Row],[Number of Complaints or Support]]&lt;=7,"Medium","High"))</f>
        <v>High</v>
      </c>
      <c r="AN6398" s="14">
        <f>AmazonChurn[[#This Row],[Number of Complaints or Support]]/AmazonChurn[[#This Row],[Account Length (in months)]]</f>
        <v>0.14925373134328357</v>
      </c>
    </row>
    <row r="6399" spans="1:40" x14ac:dyDescent="0.25">
      <c r="A6399" t="s">
        <v>8913</v>
      </c>
      <c r="B6399" t="s">
        <v>23</v>
      </c>
      <c r="C6399">
        <v>4</v>
      </c>
      <c r="D6399">
        <v>1</v>
      </c>
      <c r="E6399">
        <v>1</v>
      </c>
      <c r="F6399">
        <v>1</v>
      </c>
      <c r="G6399" t="s">
        <v>36</v>
      </c>
      <c r="H6399">
        <v>0</v>
      </c>
      <c r="I6399" t="s">
        <v>105</v>
      </c>
      <c r="J6399" t="s">
        <v>35</v>
      </c>
      <c r="K6399" t="s">
        <v>9472</v>
      </c>
      <c r="L6399">
        <v>53</v>
      </c>
      <c r="M6399" t="s">
        <v>23</v>
      </c>
      <c r="N6399" t="s">
        <v>23</v>
      </c>
      <c r="O6399" t="s">
        <v>23</v>
      </c>
      <c r="P6399">
        <v>0</v>
      </c>
      <c r="Q6399" t="s">
        <v>36</v>
      </c>
      <c r="R6399" t="s">
        <v>26</v>
      </c>
      <c r="S6399" t="s">
        <v>124</v>
      </c>
      <c r="T6399">
        <v>23</v>
      </c>
      <c r="U6399" t="s">
        <v>9484</v>
      </c>
      <c r="V6399">
        <v>23</v>
      </c>
      <c r="W6399">
        <v>88</v>
      </c>
      <c r="Z6399" t="s">
        <v>1963</v>
      </c>
      <c r="AA6399" s="1">
        <v>45258</v>
      </c>
      <c r="AB6399" s="1">
        <v>44834</v>
      </c>
      <c r="AC6399" t="s">
        <v>48</v>
      </c>
      <c r="AD6399" t="s">
        <v>9476</v>
      </c>
      <c r="AE6399" s="14">
        <v>20.283354570578599</v>
      </c>
      <c r="AF6399">
        <v>4</v>
      </c>
      <c r="AG6399" t="s">
        <v>53</v>
      </c>
      <c r="AH6399" t="s">
        <v>9480</v>
      </c>
      <c r="AI6399" t="b">
        <v>1</v>
      </c>
      <c r="AJ6399" t="s">
        <v>36</v>
      </c>
      <c r="AK6399" t="s">
        <v>64</v>
      </c>
      <c r="AL6399" t="str">
        <f>IF(AmazonChurn[[#This Row],[Average Monthly Expenses]]&lt;=30,"Low",IF(AmazonChurn[[#This Row],[Average Monthly Expenses]]&lt;=60,"Medium","High"))</f>
        <v>Low</v>
      </c>
      <c r="AM6399" t="str">
        <f>IF(AmazonChurn[[#This Row],[Number of Complaints or Support]]&lt;3,"Low",IF(AmazonChurn[[#This Row],[Number of Complaints or Support]]&lt;=7,"Medium","High"))</f>
        <v>Medium</v>
      </c>
      <c r="AN6399" s="14">
        <f>AmazonChurn[[#This Row],[Number of Complaints or Support]]/AmazonChurn[[#This Row],[Account Length (in months)]]</f>
        <v>1</v>
      </c>
    </row>
    <row r="6400" spans="1:40" x14ac:dyDescent="0.25">
      <c r="A6400" t="s">
        <v>8914</v>
      </c>
      <c r="B6400" t="s">
        <v>23</v>
      </c>
      <c r="C6400">
        <v>58</v>
      </c>
      <c r="D6400">
        <v>0</v>
      </c>
      <c r="E6400">
        <v>13</v>
      </c>
      <c r="F6400">
        <v>1</v>
      </c>
      <c r="G6400" t="s">
        <v>36</v>
      </c>
      <c r="H6400">
        <v>0</v>
      </c>
      <c r="I6400" t="s">
        <v>82</v>
      </c>
      <c r="J6400" t="s">
        <v>25</v>
      </c>
      <c r="K6400" t="s">
        <v>25</v>
      </c>
      <c r="L6400">
        <v>61</v>
      </c>
      <c r="M6400" t="s">
        <v>23</v>
      </c>
      <c r="N6400" t="s">
        <v>23</v>
      </c>
      <c r="O6400" t="s">
        <v>23</v>
      </c>
      <c r="P6400">
        <v>0</v>
      </c>
      <c r="Q6400" t="s">
        <v>23</v>
      </c>
      <c r="R6400" t="s">
        <v>37</v>
      </c>
      <c r="S6400" t="s">
        <v>214</v>
      </c>
      <c r="T6400">
        <v>38</v>
      </c>
      <c r="U6400" t="s">
        <v>9486</v>
      </c>
      <c r="V6400">
        <v>38</v>
      </c>
      <c r="W6400">
        <v>2205</v>
      </c>
      <c r="Z6400" t="s">
        <v>4053</v>
      </c>
      <c r="AA6400" s="1">
        <v>44734</v>
      </c>
      <c r="AB6400" s="1">
        <v>44149</v>
      </c>
      <c r="AC6400" t="s">
        <v>48</v>
      </c>
      <c r="AD6400" t="s">
        <v>9476</v>
      </c>
      <c r="AE6400" s="14">
        <v>42.681456746149529</v>
      </c>
      <c r="AF6400">
        <v>8</v>
      </c>
      <c r="AG6400" t="s">
        <v>69</v>
      </c>
      <c r="AH6400" t="s">
        <v>69</v>
      </c>
      <c r="AI6400" t="b">
        <v>0</v>
      </c>
      <c r="AJ6400" t="s">
        <v>23</v>
      </c>
      <c r="AK6400" t="s">
        <v>54</v>
      </c>
      <c r="AL6400" t="str">
        <f>IF(AmazonChurn[[#This Row],[Average Monthly Expenses]]&lt;=30,"Low",IF(AmazonChurn[[#This Row],[Average Monthly Expenses]]&lt;=60,"Medium","High"))</f>
        <v>Medium</v>
      </c>
      <c r="AM6400" t="str">
        <f>IF(AmazonChurn[[#This Row],[Number of Complaints or Support]]&lt;3,"Low",IF(AmazonChurn[[#This Row],[Number of Complaints or Support]]&lt;=7,"Medium","High"))</f>
        <v>High</v>
      </c>
      <c r="AN6400" s="14">
        <f>AmazonChurn[[#This Row],[Number of Complaints or Support]]/AmazonChurn[[#This Row],[Account Length (in months)]]</f>
        <v>0.13793103448275862</v>
      </c>
    </row>
    <row r="6401" spans="1:40" x14ac:dyDescent="0.25">
      <c r="A6401" t="s">
        <v>8915</v>
      </c>
      <c r="B6401" t="s">
        <v>23</v>
      </c>
      <c r="C6401">
        <v>17</v>
      </c>
      <c r="D6401">
        <v>0</v>
      </c>
      <c r="E6401">
        <v>4</v>
      </c>
      <c r="F6401">
        <v>1</v>
      </c>
      <c r="G6401" t="s">
        <v>36</v>
      </c>
      <c r="H6401">
        <v>0</v>
      </c>
      <c r="I6401" t="s">
        <v>167</v>
      </c>
      <c r="J6401" t="s">
        <v>25</v>
      </c>
      <c r="K6401" t="s">
        <v>25</v>
      </c>
      <c r="L6401">
        <v>48</v>
      </c>
      <c r="M6401" t="s">
        <v>23</v>
      </c>
      <c r="N6401" t="s">
        <v>23</v>
      </c>
      <c r="O6401" t="s">
        <v>36</v>
      </c>
      <c r="P6401">
        <v>6</v>
      </c>
      <c r="Q6401" t="s">
        <v>36</v>
      </c>
      <c r="R6401" t="s">
        <v>26</v>
      </c>
      <c r="S6401" t="s">
        <v>124</v>
      </c>
      <c r="T6401">
        <v>41</v>
      </c>
      <c r="U6401" t="s">
        <v>9484</v>
      </c>
      <c r="V6401">
        <v>41</v>
      </c>
      <c r="W6401">
        <v>677</v>
      </c>
      <c r="Z6401" t="s">
        <v>5312</v>
      </c>
      <c r="AA6401" s="1">
        <v>44981</v>
      </c>
      <c r="AB6401" s="1">
        <v>44850</v>
      </c>
      <c r="AC6401" t="s">
        <v>41</v>
      </c>
      <c r="AD6401" t="s">
        <v>9477</v>
      </c>
      <c r="AE6401" s="14">
        <v>35.281111287551333</v>
      </c>
      <c r="AF6401">
        <v>5</v>
      </c>
      <c r="AG6401" t="s">
        <v>31</v>
      </c>
      <c r="AH6401" t="s">
        <v>31</v>
      </c>
      <c r="AI6401" t="b">
        <v>0</v>
      </c>
      <c r="AJ6401" t="s">
        <v>23</v>
      </c>
      <c r="AK6401" t="s">
        <v>32</v>
      </c>
      <c r="AL6401" t="str">
        <f>IF(AmazonChurn[[#This Row],[Average Monthly Expenses]]&lt;=30,"Low",IF(AmazonChurn[[#This Row],[Average Monthly Expenses]]&lt;=60,"Medium","High"))</f>
        <v>Medium</v>
      </c>
      <c r="AM6401" t="str">
        <f>IF(AmazonChurn[[#This Row],[Number of Complaints or Support]]&lt;3,"Low",IF(AmazonChurn[[#This Row],[Number of Complaints or Support]]&lt;=7,"Medium","High"))</f>
        <v>Medium</v>
      </c>
      <c r="AN6401" s="14">
        <f>AmazonChurn[[#This Row],[Number of Complaints or Support]]/AmazonChurn[[#This Row],[Account Length (in months)]]</f>
        <v>0.29411764705882354</v>
      </c>
    </row>
    <row r="6402" spans="1:40" x14ac:dyDescent="0.25">
      <c r="A6402" t="s">
        <v>8916</v>
      </c>
      <c r="B6402" t="s">
        <v>23</v>
      </c>
      <c r="C6402">
        <v>24</v>
      </c>
      <c r="D6402">
        <v>0</v>
      </c>
      <c r="E6402">
        <v>11</v>
      </c>
      <c r="F6402">
        <v>1</v>
      </c>
      <c r="G6402" t="s">
        <v>36</v>
      </c>
      <c r="H6402">
        <v>0</v>
      </c>
      <c r="I6402" t="s">
        <v>245</v>
      </c>
      <c r="J6402" t="s">
        <v>25</v>
      </c>
      <c r="K6402" t="s">
        <v>25</v>
      </c>
      <c r="L6402">
        <v>40</v>
      </c>
      <c r="M6402" t="s">
        <v>23</v>
      </c>
      <c r="N6402" t="s">
        <v>23</v>
      </c>
      <c r="O6402" t="s">
        <v>23</v>
      </c>
      <c r="P6402">
        <v>0</v>
      </c>
      <c r="Q6402" t="s">
        <v>23</v>
      </c>
      <c r="R6402" t="s">
        <v>26</v>
      </c>
      <c r="S6402" t="s">
        <v>124</v>
      </c>
      <c r="T6402">
        <v>28</v>
      </c>
      <c r="U6402" t="s">
        <v>9484</v>
      </c>
      <c r="V6402">
        <v>28</v>
      </c>
      <c r="W6402">
        <v>672</v>
      </c>
      <c r="Z6402" t="s">
        <v>3960</v>
      </c>
      <c r="AA6402" s="1">
        <v>45239</v>
      </c>
      <c r="AB6402" s="1">
        <v>45034</v>
      </c>
      <c r="AC6402" t="s">
        <v>30</v>
      </c>
      <c r="AD6402" t="s">
        <v>9475</v>
      </c>
      <c r="AE6402" s="14">
        <v>23.363868975918361</v>
      </c>
      <c r="AF6402">
        <v>6</v>
      </c>
      <c r="AG6402" t="s">
        <v>53</v>
      </c>
      <c r="AH6402" t="s">
        <v>9480</v>
      </c>
      <c r="AI6402" t="b">
        <v>1</v>
      </c>
      <c r="AJ6402" t="s">
        <v>36</v>
      </c>
      <c r="AK6402" t="s">
        <v>64</v>
      </c>
      <c r="AL6402" t="str">
        <f>IF(AmazonChurn[[#This Row],[Average Monthly Expenses]]&lt;=30,"Low",IF(AmazonChurn[[#This Row],[Average Monthly Expenses]]&lt;=60,"Medium","High"))</f>
        <v>Low</v>
      </c>
      <c r="AM6402" t="str">
        <f>IF(AmazonChurn[[#This Row],[Number of Complaints or Support]]&lt;3,"Low",IF(AmazonChurn[[#This Row],[Number of Complaints or Support]]&lt;=7,"Medium","High"))</f>
        <v>Medium</v>
      </c>
      <c r="AN6402" s="14">
        <f>AmazonChurn[[#This Row],[Number of Complaints or Support]]/AmazonChurn[[#This Row],[Account Length (in months)]]</f>
        <v>0.25</v>
      </c>
    </row>
    <row r="6403" spans="1:40" x14ac:dyDescent="0.25">
      <c r="A6403" t="s">
        <v>8917</v>
      </c>
      <c r="B6403" t="s">
        <v>23</v>
      </c>
      <c r="C6403">
        <v>46</v>
      </c>
      <c r="D6403">
        <v>0</v>
      </c>
      <c r="E6403">
        <v>0</v>
      </c>
      <c r="F6403">
        <v>0</v>
      </c>
      <c r="G6403" t="s">
        <v>23</v>
      </c>
      <c r="H6403">
        <v>0</v>
      </c>
      <c r="I6403" t="s">
        <v>101</v>
      </c>
      <c r="J6403" t="s">
        <v>25</v>
      </c>
      <c r="K6403" t="s">
        <v>25</v>
      </c>
      <c r="L6403">
        <v>41</v>
      </c>
      <c r="M6403" t="s">
        <v>23</v>
      </c>
      <c r="N6403" t="s">
        <v>23</v>
      </c>
      <c r="O6403" t="s">
        <v>23</v>
      </c>
      <c r="P6403">
        <v>0</v>
      </c>
      <c r="Q6403" t="s">
        <v>23</v>
      </c>
      <c r="R6403" t="s">
        <v>57</v>
      </c>
      <c r="S6403" t="s">
        <v>27</v>
      </c>
      <c r="T6403">
        <v>17</v>
      </c>
      <c r="U6403" t="s">
        <v>9483</v>
      </c>
      <c r="V6403">
        <v>17</v>
      </c>
      <c r="W6403">
        <v>768</v>
      </c>
      <c r="Z6403" t="s">
        <v>3668</v>
      </c>
      <c r="AA6403" s="1">
        <v>44614</v>
      </c>
      <c r="AB6403" s="1">
        <v>44864</v>
      </c>
      <c r="AC6403" t="s">
        <v>48</v>
      </c>
      <c r="AD6403" t="s">
        <v>9476</v>
      </c>
      <c r="AE6403" s="14">
        <v>19.77779647502496</v>
      </c>
      <c r="AF6403">
        <v>2</v>
      </c>
      <c r="AG6403" t="s">
        <v>53</v>
      </c>
      <c r="AH6403" t="s">
        <v>9480</v>
      </c>
      <c r="AI6403" t="b">
        <v>0</v>
      </c>
      <c r="AJ6403" t="s">
        <v>23</v>
      </c>
      <c r="AK6403" t="s">
        <v>54</v>
      </c>
      <c r="AL6403" t="str">
        <f>IF(AmazonChurn[[#This Row],[Average Monthly Expenses]]&lt;=30,"Low",IF(AmazonChurn[[#This Row],[Average Monthly Expenses]]&lt;=60,"Medium","High"))</f>
        <v>Low</v>
      </c>
      <c r="AM6403" t="str">
        <f>IF(AmazonChurn[[#This Row],[Number of Complaints or Support]]&lt;3,"Low",IF(AmazonChurn[[#This Row],[Number of Complaints or Support]]&lt;=7,"Medium","High"))</f>
        <v>Low</v>
      </c>
      <c r="AN6403" s="14">
        <f>AmazonChurn[[#This Row],[Number of Complaints or Support]]/AmazonChurn[[#This Row],[Account Length (in months)]]</f>
        <v>4.3478260869565216E-2</v>
      </c>
    </row>
    <row r="6404" spans="1:40" x14ac:dyDescent="0.25">
      <c r="A6404" t="s">
        <v>8918</v>
      </c>
      <c r="B6404" t="s">
        <v>23</v>
      </c>
      <c r="C6404">
        <v>69</v>
      </c>
      <c r="D6404">
        <v>0</v>
      </c>
      <c r="E6404">
        <v>7</v>
      </c>
      <c r="F6404">
        <v>1</v>
      </c>
      <c r="G6404" t="s">
        <v>36</v>
      </c>
      <c r="H6404">
        <v>0</v>
      </c>
      <c r="I6404" t="s">
        <v>198</v>
      </c>
      <c r="J6404" t="s">
        <v>35</v>
      </c>
      <c r="K6404" t="s">
        <v>9472</v>
      </c>
      <c r="L6404">
        <v>55</v>
      </c>
      <c r="M6404" t="s">
        <v>23</v>
      </c>
      <c r="N6404" t="s">
        <v>23</v>
      </c>
      <c r="O6404" t="s">
        <v>36</v>
      </c>
      <c r="P6404">
        <v>4</v>
      </c>
      <c r="Q6404" t="s">
        <v>36</v>
      </c>
      <c r="R6404" t="s">
        <v>57</v>
      </c>
      <c r="S6404" t="s">
        <v>130</v>
      </c>
      <c r="T6404">
        <v>39</v>
      </c>
      <c r="U6404" t="s">
        <v>9483</v>
      </c>
      <c r="V6404">
        <v>39</v>
      </c>
      <c r="W6404">
        <v>2644</v>
      </c>
      <c r="Z6404" t="s">
        <v>6563</v>
      </c>
      <c r="AA6404" s="1">
        <v>44641</v>
      </c>
      <c r="AB6404" s="1">
        <v>44922</v>
      </c>
      <c r="AC6404" t="s">
        <v>48</v>
      </c>
      <c r="AD6404" t="s">
        <v>9476</v>
      </c>
      <c r="AE6404" s="14">
        <v>32.887336230626751</v>
      </c>
      <c r="AF6404">
        <v>3</v>
      </c>
      <c r="AG6404" t="s">
        <v>69</v>
      </c>
      <c r="AH6404" t="s">
        <v>69</v>
      </c>
      <c r="AI6404" t="b">
        <v>1</v>
      </c>
      <c r="AJ6404" t="s">
        <v>36</v>
      </c>
      <c r="AK6404" t="s">
        <v>54</v>
      </c>
      <c r="AL6404" t="str">
        <f>IF(AmazonChurn[[#This Row],[Average Monthly Expenses]]&lt;=30,"Low",IF(AmazonChurn[[#This Row],[Average Monthly Expenses]]&lt;=60,"Medium","High"))</f>
        <v>Medium</v>
      </c>
      <c r="AM6404" t="str">
        <f>IF(AmazonChurn[[#This Row],[Number of Complaints or Support]]&lt;3,"Low",IF(AmazonChurn[[#This Row],[Number of Complaints or Support]]&lt;=7,"Medium","High"))</f>
        <v>Medium</v>
      </c>
      <c r="AN6404" s="14">
        <f>AmazonChurn[[#This Row],[Number of Complaints or Support]]/AmazonChurn[[#This Row],[Account Length (in months)]]</f>
        <v>4.3478260869565216E-2</v>
      </c>
    </row>
    <row r="6405" spans="1:40" x14ac:dyDescent="0.25">
      <c r="A6405" t="s">
        <v>8919</v>
      </c>
      <c r="B6405" t="s">
        <v>36</v>
      </c>
      <c r="C6405">
        <v>1</v>
      </c>
      <c r="D6405">
        <v>0</v>
      </c>
      <c r="E6405">
        <v>1</v>
      </c>
      <c r="F6405">
        <v>1</v>
      </c>
      <c r="G6405" t="s">
        <v>36</v>
      </c>
      <c r="H6405">
        <v>0</v>
      </c>
      <c r="I6405" t="s">
        <v>136</v>
      </c>
      <c r="J6405" t="s">
        <v>35</v>
      </c>
      <c r="K6405" t="s">
        <v>9472</v>
      </c>
      <c r="L6405">
        <v>35</v>
      </c>
      <c r="M6405" t="s">
        <v>23</v>
      </c>
      <c r="N6405" t="s">
        <v>23</v>
      </c>
      <c r="O6405" t="s">
        <v>23</v>
      </c>
      <c r="P6405">
        <v>0</v>
      </c>
      <c r="Q6405" t="s">
        <v>23</v>
      </c>
      <c r="R6405" t="s">
        <v>26</v>
      </c>
      <c r="S6405" t="s">
        <v>124</v>
      </c>
      <c r="T6405">
        <v>39</v>
      </c>
      <c r="U6405" t="s">
        <v>9484</v>
      </c>
      <c r="V6405">
        <v>39</v>
      </c>
      <c r="W6405">
        <v>39</v>
      </c>
      <c r="X6405" t="s">
        <v>46</v>
      </c>
      <c r="Y6405" t="s">
        <v>191</v>
      </c>
      <c r="Z6405" t="s">
        <v>8920</v>
      </c>
      <c r="AA6405" s="1">
        <v>44583</v>
      </c>
      <c r="AB6405" s="1">
        <v>44062</v>
      </c>
      <c r="AC6405" t="s">
        <v>48</v>
      </c>
      <c r="AD6405" t="s">
        <v>9476</v>
      </c>
      <c r="AE6405" s="14">
        <v>36.091932671761668</v>
      </c>
      <c r="AF6405">
        <v>10</v>
      </c>
      <c r="AG6405" t="s">
        <v>53</v>
      </c>
      <c r="AH6405" t="s">
        <v>9480</v>
      </c>
      <c r="AI6405" t="b">
        <v>0</v>
      </c>
      <c r="AJ6405" t="s">
        <v>23</v>
      </c>
      <c r="AK6405" t="s">
        <v>64</v>
      </c>
      <c r="AL6405" t="str">
        <f>IF(AmazonChurn[[#This Row],[Average Monthly Expenses]]&lt;=30,"Low",IF(AmazonChurn[[#This Row],[Average Monthly Expenses]]&lt;=60,"Medium","High"))</f>
        <v>Medium</v>
      </c>
      <c r="AM6405" t="str">
        <f>IF(AmazonChurn[[#This Row],[Number of Complaints or Support]]&lt;3,"Low",IF(AmazonChurn[[#This Row],[Number of Complaints or Support]]&lt;=7,"Medium","High"))</f>
        <v>High</v>
      </c>
      <c r="AN6405" s="14">
        <f>AmazonChurn[[#This Row],[Number of Complaints or Support]]/AmazonChurn[[#This Row],[Account Length (in months)]]</f>
        <v>10</v>
      </c>
    </row>
    <row r="6406" spans="1:40" x14ac:dyDescent="0.25">
      <c r="A6406" t="s">
        <v>8921</v>
      </c>
      <c r="B6406" t="s">
        <v>23</v>
      </c>
      <c r="C6406">
        <v>5</v>
      </c>
      <c r="D6406">
        <v>0</v>
      </c>
      <c r="E6406">
        <v>1</v>
      </c>
      <c r="F6406">
        <v>1</v>
      </c>
      <c r="G6406" t="s">
        <v>36</v>
      </c>
      <c r="H6406">
        <v>0</v>
      </c>
      <c r="I6406" t="s">
        <v>156</v>
      </c>
      <c r="J6406" t="s">
        <v>35</v>
      </c>
      <c r="K6406" t="s">
        <v>9472</v>
      </c>
      <c r="L6406">
        <v>71</v>
      </c>
      <c r="M6406" t="s">
        <v>23</v>
      </c>
      <c r="N6406" t="s">
        <v>36</v>
      </c>
      <c r="O6406" t="s">
        <v>23</v>
      </c>
      <c r="P6406">
        <v>0</v>
      </c>
      <c r="Q6406" t="s">
        <v>36</v>
      </c>
      <c r="R6406" t="s">
        <v>57</v>
      </c>
      <c r="S6406" t="s">
        <v>27</v>
      </c>
      <c r="T6406">
        <v>19</v>
      </c>
      <c r="U6406" t="s">
        <v>9483</v>
      </c>
      <c r="V6406">
        <v>19</v>
      </c>
      <c r="W6406">
        <v>88</v>
      </c>
      <c r="Z6406" t="s">
        <v>725</v>
      </c>
      <c r="AA6406" s="1">
        <v>44032</v>
      </c>
      <c r="AB6406" s="1">
        <v>45183</v>
      </c>
      <c r="AC6406" t="s">
        <v>30</v>
      </c>
      <c r="AD6406" t="s">
        <v>9475</v>
      </c>
      <c r="AE6406" s="14">
        <v>18.91870798385958</v>
      </c>
      <c r="AF6406">
        <v>2</v>
      </c>
      <c r="AG6406" t="s">
        <v>31</v>
      </c>
      <c r="AH6406" t="s">
        <v>31</v>
      </c>
      <c r="AI6406" t="b">
        <v>1</v>
      </c>
      <c r="AJ6406" t="s">
        <v>36</v>
      </c>
      <c r="AK6406" t="s">
        <v>73</v>
      </c>
      <c r="AL6406" t="str">
        <f>IF(AmazonChurn[[#This Row],[Average Monthly Expenses]]&lt;=30,"Low",IF(AmazonChurn[[#This Row],[Average Monthly Expenses]]&lt;=60,"Medium","High"))</f>
        <v>Low</v>
      </c>
      <c r="AM6406" t="str">
        <f>IF(AmazonChurn[[#This Row],[Number of Complaints or Support]]&lt;3,"Low",IF(AmazonChurn[[#This Row],[Number of Complaints or Support]]&lt;=7,"Medium","High"))</f>
        <v>Low</v>
      </c>
      <c r="AN6406" s="14">
        <f>AmazonChurn[[#This Row],[Number of Complaints or Support]]/AmazonChurn[[#This Row],[Account Length (in months)]]</f>
        <v>0.4</v>
      </c>
    </row>
    <row r="6407" spans="1:40" x14ac:dyDescent="0.25">
      <c r="A6407" t="s">
        <v>8922</v>
      </c>
      <c r="B6407" t="s">
        <v>23</v>
      </c>
      <c r="C6407">
        <v>9</v>
      </c>
      <c r="D6407">
        <v>0</v>
      </c>
      <c r="E6407">
        <v>20</v>
      </c>
      <c r="F6407">
        <v>1</v>
      </c>
      <c r="G6407" t="s">
        <v>36</v>
      </c>
      <c r="H6407">
        <v>0</v>
      </c>
      <c r="I6407" t="s">
        <v>34</v>
      </c>
      <c r="J6407" t="s">
        <v>35</v>
      </c>
      <c r="K6407" t="s">
        <v>9472</v>
      </c>
      <c r="L6407">
        <v>29</v>
      </c>
      <c r="M6407" t="s">
        <v>36</v>
      </c>
      <c r="N6407" t="s">
        <v>23</v>
      </c>
      <c r="O6407" t="s">
        <v>23</v>
      </c>
      <c r="P6407">
        <v>0</v>
      </c>
      <c r="Q6407" t="s">
        <v>36</v>
      </c>
      <c r="R6407" t="s">
        <v>26</v>
      </c>
      <c r="S6407" t="s">
        <v>27</v>
      </c>
      <c r="T6407">
        <v>37</v>
      </c>
      <c r="U6407" t="s">
        <v>9483</v>
      </c>
      <c r="V6407">
        <v>37</v>
      </c>
      <c r="W6407">
        <v>353</v>
      </c>
      <c r="Z6407" t="s">
        <v>8923</v>
      </c>
      <c r="AA6407" s="1">
        <v>45067</v>
      </c>
      <c r="AB6407" s="1">
        <v>44791</v>
      </c>
      <c r="AC6407" t="s">
        <v>41</v>
      </c>
      <c r="AD6407" t="s">
        <v>9477</v>
      </c>
      <c r="AE6407" s="14">
        <v>32.260169450191853</v>
      </c>
      <c r="AF6407">
        <v>7</v>
      </c>
      <c r="AG6407" t="s">
        <v>31</v>
      </c>
      <c r="AH6407" t="s">
        <v>31</v>
      </c>
      <c r="AI6407" t="b">
        <v>1</v>
      </c>
      <c r="AJ6407" t="s">
        <v>36</v>
      </c>
      <c r="AK6407" t="s">
        <v>73</v>
      </c>
      <c r="AL6407" t="str">
        <f>IF(AmazonChurn[[#This Row],[Average Monthly Expenses]]&lt;=30,"Low",IF(AmazonChurn[[#This Row],[Average Monthly Expenses]]&lt;=60,"Medium","High"))</f>
        <v>Medium</v>
      </c>
      <c r="AM6407" t="str">
        <f>IF(AmazonChurn[[#This Row],[Number of Complaints or Support]]&lt;3,"Low",IF(AmazonChurn[[#This Row],[Number of Complaints or Support]]&lt;=7,"Medium","High"))</f>
        <v>Medium</v>
      </c>
      <c r="AN6407" s="14">
        <f>AmazonChurn[[#This Row],[Number of Complaints or Support]]/AmazonChurn[[#This Row],[Account Length (in months)]]</f>
        <v>0.77777777777777779</v>
      </c>
    </row>
    <row r="6408" spans="1:40" x14ac:dyDescent="0.25">
      <c r="A6408" t="s">
        <v>8924</v>
      </c>
      <c r="B6408" t="s">
        <v>23</v>
      </c>
      <c r="C6408">
        <v>47</v>
      </c>
      <c r="D6408">
        <v>0</v>
      </c>
      <c r="E6408">
        <v>1</v>
      </c>
      <c r="F6408">
        <v>1</v>
      </c>
      <c r="G6408" t="s">
        <v>36</v>
      </c>
      <c r="H6408">
        <v>0</v>
      </c>
      <c r="I6408" t="s">
        <v>361</v>
      </c>
      <c r="J6408" t="s">
        <v>25</v>
      </c>
      <c r="K6408" t="s">
        <v>25</v>
      </c>
      <c r="L6408">
        <v>59</v>
      </c>
      <c r="M6408" t="s">
        <v>23</v>
      </c>
      <c r="N6408" t="s">
        <v>23</v>
      </c>
      <c r="O6408" t="s">
        <v>23</v>
      </c>
      <c r="P6408">
        <v>0</v>
      </c>
      <c r="Q6408" t="s">
        <v>36</v>
      </c>
      <c r="R6408" t="s">
        <v>37</v>
      </c>
      <c r="S6408" t="s">
        <v>38</v>
      </c>
      <c r="T6408">
        <v>38</v>
      </c>
      <c r="U6408" t="s">
        <v>9484</v>
      </c>
      <c r="V6408">
        <v>38</v>
      </c>
      <c r="W6408">
        <v>1792</v>
      </c>
      <c r="Z6408" t="s">
        <v>844</v>
      </c>
      <c r="AA6408" s="1">
        <v>44349</v>
      </c>
      <c r="AB6408" s="1">
        <v>44859</v>
      </c>
      <c r="AC6408" t="s">
        <v>48</v>
      </c>
      <c r="AD6408" t="s">
        <v>9476</v>
      </c>
      <c r="AE6408" s="14">
        <v>35.166620346755543</v>
      </c>
      <c r="AF6408">
        <v>7</v>
      </c>
      <c r="AG6408" t="s">
        <v>53</v>
      </c>
      <c r="AH6408" t="s">
        <v>9480</v>
      </c>
      <c r="AI6408" t="b">
        <v>1</v>
      </c>
      <c r="AJ6408" t="s">
        <v>36</v>
      </c>
      <c r="AK6408" t="s">
        <v>73</v>
      </c>
      <c r="AL6408" t="str">
        <f>IF(AmazonChurn[[#This Row],[Average Monthly Expenses]]&lt;=30,"Low",IF(AmazonChurn[[#This Row],[Average Monthly Expenses]]&lt;=60,"Medium","High"))</f>
        <v>Medium</v>
      </c>
      <c r="AM6408" t="str">
        <f>IF(AmazonChurn[[#This Row],[Number of Complaints or Support]]&lt;3,"Low",IF(AmazonChurn[[#This Row],[Number of Complaints or Support]]&lt;=7,"Medium","High"))</f>
        <v>Medium</v>
      </c>
      <c r="AN6408" s="14">
        <f>AmazonChurn[[#This Row],[Number of Complaints or Support]]/AmazonChurn[[#This Row],[Account Length (in months)]]</f>
        <v>0.14893617021276595</v>
      </c>
    </row>
    <row r="6409" spans="1:40" x14ac:dyDescent="0.25">
      <c r="A6409" t="s">
        <v>8925</v>
      </c>
      <c r="B6409" t="s">
        <v>23</v>
      </c>
      <c r="C6409">
        <v>41</v>
      </c>
      <c r="D6409">
        <v>0</v>
      </c>
      <c r="E6409">
        <v>4</v>
      </c>
      <c r="F6409">
        <v>1</v>
      </c>
      <c r="G6409" t="s">
        <v>36</v>
      </c>
      <c r="H6409">
        <v>0</v>
      </c>
      <c r="I6409" t="s">
        <v>203</v>
      </c>
      <c r="J6409" t="s">
        <v>35</v>
      </c>
      <c r="K6409" t="s">
        <v>9472</v>
      </c>
      <c r="L6409">
        <v>43</v>
      </c>
      <c r="M6409" t="s">
        <v>23</v>
      </c>
      <c r="N6409" t="s">
        <v>23</v>
      </c>
      <c r="O6409" t="s">
        <v>36</v>
      </c>
      <c r="P6409">
        <v>2</v>
      </c>
      <c r="Q6409" t="s">
        <v>36</v>
      </c>
      <c r="R6409" t="s">
        <v>37</v>
      </c>
      <c r="S6409" t="s">
        <v>27</v>
      </c>
      <c r="T6409">
        <v>21</v>
      </c>
      <c r="U6409" t="s">
        <v>9483</v>
      </c>
      <c r="V6409">
        <v>21</v>
      </c>
      <c r="W6409">
        <v>879</v>
      </c>
      <c r="Z6409" t="s">
        <v>4087</v>
      </c>
      <c r="AA6409" s="1">
        <v>45226</v>
      </c>
      <c r="AB6409" s="1">
        <v>44335</v>
      </c>
      <c r="AC6409" t="s">
        <v>41</v>
      </c>
      <c r="AD6409" t="s">
        <v>9477</v>
      </c>
      <c r="AE6409" s="14">
        <v>25.133173705790739</v>
      </c>
      <c r="AF6409">
        <v>1</v>
      </c>
      <c r="AG6409" t="s">
        <v>69</v>
      </c>
      <c r="AH6409" t="s">
        <v>69</v>
      </c>
      <c r="AI6409" t="b">
        <v>1</v>
      </c>
      <c r="AJ6409" t="s">
        <v>36</v>
      </c>
      <c r="AK6409" t="s">
        <v>32</v>
      </c>
      <c r="AL6409" t="str">
        <f>IF(AmazonChurn[[#This Row],[Average Monthly Expenses]]&lt;=30,"Low",IF(AmazonChurn[[#This Row],[Average Monthly Expenses]]&lt;=60,"Medium","High"))</f>
        <v>Low</v>
      </c>
      <c r="AM6409" t="str">
        <f>IF(AmazonChurn[[#This Row],[Number of Complaints or Support]]&lt;3,"Low",IF(AmazonChurn[[#This Row],[Number of Complaints or Support]]&lt;=7,"Medium","High"))</f>
        <v>Low</v>
      </c>
      <c r="AN6409" s="14">
        <f>AmazonChurn[[#This Row],[Number of Complaints or Support]]/AmazonChurn[[#This Row],[Account Length (in months)]]</f>
        <v>2.4390243902439025E-2</v>
      </c>
    </row>
    <row r="6410" spans="1:40" x14ac:dyDescent="0.25">
      <c r="A6410" t="s">
        <v>8926</v>
      </c>
      <c r="B6410" t="s">
        <v>23</v>
      </c>
      <c r="C6410">
        <v>25</v>
      </c>
      <c r="D6410">
        <v>0</v>
      </c>
      <c r="E6410">
        <v>6</v>
      </c>
      <c r="F6410">
        <v>1</v>
      </c>
      <c r="G6410" t="s">
        <v>36</v>
      </c>
      <c r="H6410">
        <v>0</v>
      </c>
      <c r="I6410" t="s">
        <v>109</v>
      </c>
      <c r="J6410" t="s">
        <v>25</v>
      </c>
      <c r="K6410" t="s">
        <v>25</v>
      </c>
      <c r="L6410">
        <v>49</v>
      </c>
      <c r="M6410" t="s">
        <v>23</v>
      </c>
      <c r="N6410" t="s">
        <v>23</v>
      </c>
      <c r="O6410" t="s">
        <v>36</v>
      </c>
      <c r="P6410">
        <v>6</v>
      </c>
      <c r="Q6410" t="s">
        <v>23</v>
      </c>
      <c r="R6410" t="s">
        <v>26</v>
      </c>
      <c r="S6410" t="s">
        <v>27</v>
      </c>
      <c r="T6410">
        <v>21</v>
      </c>
      <c r="U6410" t="s">
        <v>9483</v>
      </c>
      <c r="V6410">
        <v>21</v>
      </c>
      <c r="W6410">
        <v>514</v>
      </c>
      <c r="Z6410" t="s">
        <v>8927</v>
      </c>
      <c r="AA6410" s="1">
        <v>43948</v>
      </c>
      <c r="AB6410" s="1">
        <v>43869</v>
      </c>
      <c r="AC6410" t="s">
        <v>30</v>
      </c>
      <c r="AD6410" t="s">
        <v>9475</v>
      </c>
      <c r="AE6410" s="14">
        <v>19.42765571463061</v>
      </c>
      <c r="AF6410">
        <v>5</v>
      </c>
      <c r="AG6410" t="s">
        <v>69</v>
      </c>
      <c r="AH6410" t="s">
        <v>69</v>
      </c>
      <c r="AI6410" t="b">
        <v>0</v>
      </c>
      <c r="AJ6410" t="s">
        <v>23</v>
      </c>
      <c r="AK6410" t="s">
        <v>73</v>
      </c>
      <c r="AL6410" t="str">
        <f>IF(AmazonChurn[[#This Row],[Average Monthly Expenses]]&lt;=30,"Low",IF(AmazonChurn[[#This Row],[Average Monthly Expenses]]&lt;=60,"Medium","High"))</f>
        <v>Low</v>
      </c>
      <c r="AM6410" t="str">
        <f>IF(AmazonChurn[[#This Row],[Number of Complaints or Support]]&lt;3,"Low",IF(AmazonChurn[[#This Row],[Number of Complaints or Support]]&lt;=7,"Medium","High"))</f>
        <v>Medium</v>
      </c>
      <c r="AN6410" s="14">
        <f>AmazonChurn[[#This Row],[Number of Complaints or Support]]/AmazonChurn[[#This Row],[Account Length (in months)]]</f>
        <v>0.2</v>
      </c>
    </row>
    <row r="6411" spans="1:40" x14ac:dyDescent="0.25">
      <c r="A6411" t="s">
        <v>8928</v>
      </c>
      <c r="B6411" t="s">
        <v>36</v>
      </c>
      <c r="C6411">
        <v>1</v>
      </c>
      <c r="D6411">
        <v>4</v>
      </c>
      <c r="E6411">
        <v>6</v>
      </c>
      <c r="F6411">
        <v>1</v>
      </c>
      <c r="G6411" t="s">
        <v>36</v>
      </c>
      <c r="H6411">
        <v>0</v>
      </c>
      <c r="I6411" t="s">
        <v>44</v>
      </c>
      <c r="J6411" t="s">
        <v>25</v>
      </c>
      <c r="K6411" t="s">
        <v>25</v>
      </c>
      <c r="L6411">
        <v>57</v>
      </c>
      <c r="M6411" t="s">
        <v>23</v>
      </c>
      <c r="N6411" t="s">
        <v>23</v>
      </c>
      <c r="O6411" t="s">
        <v>23</v>
      </c>
      <c r="P6411">
        <v>0</v>
      </c>
      <c r="Q6411" t="s">
        <v>23</v>
      </c>
      <c r="R6411" t="s">
        <v>26</v>
      </c>
      <c r="S6411" t="s">
        <v>38</v>
      </c>
      <c r="T6411">
        <v>47</v>
      </c>
      <c r="U6411" t="s">
        <v>9484</v>
      </c>
      <c r="V6411">
        <v>47</v>
      </c>
      <c r="W6411">
        <v>47</v>
      </c>
      <c r="X6411" t="s">
        <v>46</v>
      </c>
      <c r="Y6411" t="s">
        <v>366</v>
      </c>
      <c r="Z6411" t="s">
        <v>165</v>
      </c>
      <c r="AA6411" s="1">
        <v>45251</v>
      </c>
      <c r="AB6411" s="1">
        <v>44804</v>
      </c>
      <c r="AC6411" t="s">
        <v>30</v>
      </c>
      <c r="AD6411" t="s">
        <v>9475</v>
      </c>
      <c r="AE6411" s="14">
        <v>45.07780249606715</v>
      </c>
      <c r="AF6411">
        <v>9</v>
      </c>
      <c r="AG6411" t="s">
        <v>31</v>
      </c>
      <c r="AH6411" t="s">
        <v>31</v>
      </c>
      <c r="AI6411" t="b">
        <v>1</v>
      </c>
      <c r="AJ6411" t="s">
        <v>36</v>
      </c>
      <c r="AK6411" t="s">
        <v>73</v>
      </c>
      <c r="AL6411" t="str">
        <f>IF(AmazonChurn[[#This Row],[Average Monthly Expenses]]&lt;=30,"Low",IF(AmazonChurn[[#This Row],[Average Monthly Expenses]]&lt;=60,"Medium","High"))</f>
        <v>Medium</v>
      </c>
      <c r="AM6411" t="str">
        <f>IF(AmazonChurn[[#This Row],[Number of Complaints or Support]]&lt;3,"Low",IF(AmazonChurn[[#This Row],[Number of Complaints or Support]]&lt;=7,"Medium","High"))</f>
        <v>High</v>
      </c>
      <c r="AN6411" s="14">
        <f>AmazonChurn[[#This Row],[Number of Complaints or Support]]/AmazonChurn[[#This Row],[Account Length (in months)]]</f>
        <v>9</v>
      </c>
    </row>
    <row r="6412" spans="1:40" x14ac:dyDescent="0.25">
      <c r="A6412" t="s">
        <v>8929</v>
      </c>
      <c r="B6412" t="s">
        <v>23</v>
      </c>
      <c r="C6412">
        <v>3</v>
      </c>
      <c r="D6412">
        <v>0</v>
      </c>
      <c r="E6412">
        <v>37</v>
      </c>
      <c r="F6412">
        <v>0</v>
      </c>
      <c r="G6412" t="s">
        <v>23</v>
      </c>
      <c r="H6412">
        <v>0</v>
      </c>
      <c r="I6412" t="s">
        <v>276</v>
      </c>
      <c r="J6412" t="s">
        <v>25</v>
      </c>
      <c r="K6412" t="s">
        <v>25</v>
      </c>
      <c r="L6412">
        <v>25</v>
      </c>
      <c r="M6412" t="s">
        <v>36</v>
      </c>
      <c r="N6412" t="s">
        <v>23</v>
      </c>
      <c r="O6412" t="s">
        <v>36</v>
      </c>
      <c r="P6412">
        <v>3</v>
      </c>
      <c r="Q6412" t="s">
        <v>36</v>
      </c>
      <c r="R6412" t="s">
        <v>26</v>
      </c>
      <c r="S6412" t="s">
        <v>38</v>
      </c>
      <c r="T6412">
        <v>21</v>
      </c>
      <c r="U6412" t="s">
        <v>9484</v>
      </c>
      <c r="V6412">
        <v>21</v>
      </c>
      <c r="W6412">
        <v>72</v>
      </c>
      <c r="Z6412" t="s">
        <v>8930</v>
      </c>
      <c r="AA6412" s="1">
        <v>44726</v>
      </c>
      <c r="AB6412" s="1">
        <v>44924</v>
      </c>
      <c r="AC6412" t="s">
        <v>30</v>
      </c>
      <c r="AD6412" t="s">
        <v>9475</v>
      </c>
      <c r="AE6412" s="14">
        <v>23.412505459015868</v>
      </c>
      <c r="AF6412">
        <v>10</v>
      </c>
      <c r="AG6412" t="s">
        <v>53</v>
      </c>
      <c r="AH6412" t="s">
        <v>9480</v>
      </c>
      <c r="AI6412" t="b">
        <v>0</v>
      </c>
      <c r="AJ6412" t="s">
        <v>23</v>
      </c>
      <c r="AK6412" t="s">
        <v>64</v>
      </c>
      <c r="AL6412" t="str">
        <f>IF(AmazonChurn[[#This Row],[Average Monthly Expenses]]&lt;=30,"Low",IF(AmazonChurn[[#This Row],[Average Monthly Expenses]]&lt;=60,"Medium","High"))</f>
        <v>Low</v>
      </c>
      <c r="AM6412" t="str">
        <f>IF(AmazonChurn[[#This Row],[Number of Complaints or Support]]&lt;3,"Low",IF(AmazonChurn[[#This Row],[Number of Complaints or Support]]&lt;=7,"Medium","High"))</f>
        <v>High</v>
      </c>
      <c r="AN6412" s="14">
        <f>AmazonChurn[[#This Row],[Number of Complaints or Support]]/AmazonChurn[[#This Row],[Account Length (in months)]]</f>
        <v>3.3333333333333335</v>
      </c>
    </row>
    <row r="6413" spans="1:40" x14ac:dyDescent="0.25">
      <c r="A6413" t="s">
        <v>8931</v>
      </c>
      <c r="B6413" t="s">
        <v>23</v>
      </c>
      <c r="C6413">
        <v>26</v>
      </c>
      <c r="D6413">
        <v>0</v>
      </c>
      <c r="E6413">
        <v>6</v>
      </c>
      <c r="F6413">
        <v>1</v>
      </c>
      <c r="G6413" t="s">
        <v>36</v>
      </c>
      <c r="H6413">
        <v>0</v>
      </c>
      <c r="I6413" t="s">
        <v>24</v>
      </c>
      <c r="J6413" t="s">
        <v>35</v>
      </c>
      <c r="K6413" t="s">
        <v>9472</v>
      </c>
      <c r="L6413">
        <v>81</v>
      </c>
      <c r="M6413" t="s">
        <v>23</v>
      </c>
      <c r="N6413" t="s">
        <v>36</v>
      </c>
      <c r="O6413" t="s">
        <v>23</v>
      </c>
      <c r="P6413">
        <v>0</v>
      </c>
      <c r="Q6413" t="s">
        <v>23</v>
      </c>
      <c r="R6413" t="s">
        <v>57</v>
      </c>
      <c r="S6413" t="s">
        <v>124</v>
      </c>
      <c r="T6413">
        <v>51</v>
      </c>
      <c r="U6413" t="s">
        <v>9484</v>
      </c>
      <c r="V6413">
        <v>51</v>
      </c>
      <c r="W6413">
        <v>1317</v>
      </c>
      <c r="Z6413" t="s">
        <v>960</v>
      </c>
      <c r="AA6413" s="1">
        <v>43984</v>
      </c>
      <c r="AB6413" s="1">
        <v>44041</v>
      </c>
      <c r="AC6413" t="s">
        <v>30</v>
      </c>
      <c r="AD6413" t="s">
        <v>9475</v>
      </c>
      <c r="AE6413" s="14">
        <v>50.20900871456211</v>
      </c>
      <c r="AF6413">
        <v>1</v>
      </c>
      <c r="AG6413" t="s">
        <v>53</v>
      </c>
      <c r="AH6413" t="s">
        <v>9480</v>
      </c>
      <c r="AI6413" t="b">
        <v>1</v>
      </c>
      <c r="AJ6413" t="s">
        <v>36</v>
      </c>
      <c r="AK6413" t="s">
        <v>54</v>
      </c>
      <c r="AL6413" t="str">
        <f>IF(AmazonChurn[[#This Row],[Average Monthly Expenses]]&lt;=30,"Low",IF(AmazonChurn[[#This Row],[Average Monthly Expenses]]&lt;=60,"Medium","High"))</f>
        <v>Medium</v>
      </c>
      <c r="AM6413" t="str">
        <f>IF(AmazonChurn[[#This Row],[Number of Complaints or Support]]&lt;3,"Low",IF(AmazonChurn[[#This Row],[Number of Complaints or Support]]&lt;=7,"Medium","High"))</f>
        <v>Low</v>
      </c>
      <c r="AN6413" s="14">
        <f>AmazonChurn[[#This Row],[Number of Complaints or Support]]/AmazonChurn[[#This Row],[Account Length (in months)]]</f>
        <v>3.8461538461538464E-2</v>
      </c>
    </row>
    <row r="6414" spans="1:40" x14ac:dyDescent="0.25">
      <c r="A6414" t="s">
        <v>8932</v>
      </c>
      <c r="B6414" t="s">
        <v>36</v>
      </c>
      <c r="C6414">
        <v>34</v>
      </c>
      <c r="D6414">
        <v>1</v>
      </c>
      <c r="E6414">
        <v>4</v>
      </c>
      <c r="F6414">
        <v>1</v>
      </c>
      <c r="G6414" t="s">
        <v>36</v>
      </c>
      <c r="H6414">
        <v>0</v>
      </c>
      <c r="I6414" t="s">
        <v>50</v>
      </c>
      <c r="J6414" t="s">
        <v>25</v>
      </c>
      <c r="K6414" t="s">
        <v>25</v>
      </c>
      <c r="L6414">
        <v>67</v>
      </c>
      <c r="M6414" t="s">
        <v>23</v>
      </c>
      <c r="N6414" t="s">
        <v>36</v>
      </c>
      <c r="O6414" t="s">
        <v>23</v>
      </c>
      <c r="P6414">
        <v>0</v>
      </c>
      <c r="Q6414" t="s">
        <v>23</v>
      </c>
      <c r="R6414" t="s">
        <v>26</v>
      </c>
      <c r="S6414" t="s">
        <v>27</v>
      </c>
      <c r="T6414">
        <v>31</v>
      </c>
      <c r="U6414" t="s">
        <v>9483</v>
      </c>
      <c r="V6414">
        <v>31</v>
      </c>
      <c r="W6414">
        <v>1070</v>
      </c>
      <c r="X6414" t="s">
        <v>46</v>
      </c>
      <c r="Y6414" t="s">
        <v>220</v>
      </c>
      <c r="Z6414" t="s">
        <v>1537</v>
      </c>
      <c r="AA6414" s="1">
        <v>43876</v>
      </c>
      <c r="AB6414" s="1">
        <v>44626</v>
      </c>
      <c r="AC6414" t="s">
        <v>30</v>
      </c>
      <c r="AD6414" t="s">
        <v>9475</v>
      </c>
      <c r="AE6414" s="14">
        <v>28.362945227655612</v>
      </c>
      <c r="AF6414">
        <v>4</v>
      </c>
      <c r="AG6414" t="s">
        <v>53</v>
      </c>
      <c r="AH6414" t="s">
        <v>9480</v>
      </c>
      <c r="AI6414" t="b">
        <v>1</v>
      </c>
      <c r="AJ6414" t="s">
        <v>36</v>
      </c>
      <c r="AK6414" t="s">
        <v>64</v>
      </c>
      <c r="AL6414" t="str">
        <f>IF(AmazonChurn[[#This Row],[Average Monthly Expenses]]&lt;=30,"Low",IF(AmazonChurn[[#This Row],[Average Monthly Expenses]]&lt;=60,"Medium","High"))</f>
        <v>Low</v>
      </c>
      <c r="AM6414" t="str">
        <f>IF(AmazonChurn[[#This Row],[Number of Complaints or Support]]&lt;3,"Low",IF(AmazonChurn[[#This Row],[Number of Complaints or Support]]&lt;=7,"Medium","High"))</f>
        <v>Medium</v>
      </c>
      <c r="AN6414" s="14">
        <f>AmazonChurn[[#This Row],[Number of Complaints or Support]]/AmazonChurn[[#This Row],[Account Length (in months)]]</f>
        <v>0.11764705882352941</v>
      </c>
    </row>
    <row r="6415" spans="1:40" x14ac:dyDescent="0.25">
      <c r="A6415" t="s">
        <v>8933</v>
      </c>
      <c r="B6415" t="s">
        <v>36</v>
      </c>
      <c r="C6415">
        <v>11</v>
      </c>
      <c r="D6415">
        <v>2</v>
      </c>
      <c r="E6415">
        <v>2</v>
      </c>
      <c r="F6415">
        <v>1</v>
      </c>
      <c r="G6415" t="s">
        <v>36</v>
      </c>
      <c r="H6415">
        <v>0</v>
      </c>
      <c r="I6415" t="s">
        <v>44</v>
      </c>
      <c r="J6415" t="s">
        <v>25</v>
      </c>
      <c r="K6415" t="s">
        <v>25</v>
      </c>
      <c r="L6415">
        <v>35</v>
      </c>
      <c r="M6415" t="s">
        <v>23</v>
      </c>
      <c r="N6415" t="s">
        <v>23</v>
      </c>
      <c r="O6415" t="s">
        <v>23</v>
      </c>
      <c r="P6415">
        <v>0</v>
      </c>
      <c r="Q6415" t="s">
        <v>23</v>
      </c>
      <c r="R6415" t="s">
        <v>26</v>
      </c>
      <c r="S6415" t="s">
        <v>38</v>
      </c>
      <c r="T6415">
        <v>55</v>
      </c>
      <c r="U6415" t="s">
        <v>9484</v>
      </c>
      <c r="V6415">
        <v>55</v>
      </c>
      <c r="W6415">
        <v>622</v>
      </c>
      <c r="X6415" t="s">
        <v>46</v>
      </c>
      <c r="Y6415" t="s">
        <v>366</v>
      </c>
      <c r="Z6415" t="s">
        <v>3062</v>
      </c>
      <c r="AA6415" s="1">
        <v>44381</v>
      </c>
      <c r="AB6415" s="1">
        <v>43849</v>
      </c>
      <c r="AC6415" t="s">
        <v>48</v>
      </c>
      <c r="AD6415" t="s">
        <v>9476</v>
      </c>
      <c r="AE6415" s="14">
        <v>51.107954856717932</v>
      </c>
      <c r="AF6415">
        <v>10</v>
      </c>
      <c r="AG6415" t="s">
        <v>53</v>
      </c>
      <c r="AH6415" t="s">
        <v>9480</v>
      </c>
      <c r="AI6415" t="b">
        <v>0</v>
      </c>
      <c r="AJ6415" t="s">
        <v>23</v>
      </c>
      <c r="AK6415" t="s">
        <v>54</v>
      </c>
      <c r="AL6415" t="str">
        <f>IF(AmazonChurn[[#This Row],[Average Monthly Expenses]]&lt;=30,"Low",IF(AmazonChurn[[#This Row],[Average Monthly Expenses]]&lt;=60,"Medium","High"))</f>
        <v>Medium</v>
      </c>
      <c r="AM6415" t="str">
        <f>IF(AmazonChurn[[#This Row],[Number of Complaints or Support]]&lt;3,"Low",IF(AmazonChurn[[#This Row],[Number of Complaints or Support]]&lt;=7,"Medium","High"))</f>
        <v>High</v>
      </c>
      <c r="AN6415" s="14">
        <f>AmazonChurn[[#This Row],[Number of Complaints or Support]]/AmazonChurn[[#This Row],[Account Length (in months)]]</f>
        <v>0.90909090909090906</v>
      </c>
    </row>
    <row r="6416" spans="1:40" x14ac:dyDescent="0.25">
      <c r="A6416" t="s">
        <v>8934</v>
      </c>
      <c r="B6416" t="s">
        <v>36</v>
      </c>
      <c r="C6416">
        <v>28</v>
      </c>
      <c r="D6416">
        <v>4</v>
      </c>
      <c r="E6416">
        <v>7</v>
      </c>
      <c r="F6416">
        <v>1</v>
      </c>
      <c r="G6416" t="s">
        <v>36</v>
      </c>
      <c r="H6416">
        <v>0</v>
      </c>
      <c r="I6416" t="s">
        <v>339</v>
      </c>
      <c r="J6416" t="s">
        <v>25</v>
      </c>
      <c r="K6416" t="s">
        <v>25</v>
      </c>
      <c r="L6416">
        <v>46</v>
      </c>
      <c r="M6416" t="s">
        <v>23</v>
      </c>
      <c r="N6416" t="s">
        <v>23</v>
      </c>
      <c r="O6416" t="s">
        <v>23</v>
      </c>
      <c r="P6416">
        <v>0</v>
      </c>
      <c r="Q6416" t="s">
        <v>23</v>
      </c>
      <c r="R6416" t="s">
        <v>26</v>
      </c>
      <c r="S6416" t="s">
        <v>130</v>
      </c>
      <c r="T6416">
        <v>37</v>
      </c>
      <c r="U6416" t="s">
        <v>9483</v>
      </c>
      <c r="V6416">
        <v>37</v>
      </c>
      <c r="W6416">
        <v>1047</v>
      </c>
      <c r="X6416" t="s">
        <v>141</v>
      </c>
      <c r="Y6416" t="s">
        <v>239</v>
      </c>
      <c r="Z6416" t="s">
        <v>8044</v>
      </c>
      <c r="AA6416" s="1">
        <v>44631</v>
      </c>
      <c r="AB6416" s="1">
        <v>44048</v>
      </c>
      <c r="AC6416" t="s">
        <v>48</v>
      </c>
      <c r="AD6416" t="s">
        <v>9476</v>
      </c>
      <c r="AE6416" s="14">
        <v>41.07106869733407</v>
      </c>
      <c r="AF6416">
        <v>2</v>
      </c>
      <c r="AG6416" t="s">
        <v>31</v>
      </c>
      <c r="AH6416" t="s">
        <v>31</v>
      </c>
      <c r="AI6416" t="b">
        <v>0</v>
      </c>
      <c r="AJ6416" t="s">
        <v>23</v>
      </c>
      <c r="AK6416" t="s">
        <v>64</v>
      </c>
      <c r="AL6416" t="str">
        <f>IF(AmazonChurn[[#This Row],[Average Monthly Expenses]]&lt;=30,"Low",IF(AmazonChurn[[#This Row],[Average Monthly Expenses]]&lt;=60,"Medium","High"))</f>
        <v>Medium</v>
      </c>
      <c r="AM6416" t="str">
        <f>IF(AmazonChurn[[#This Row],[Number of Complaints or Support]]&lt;3,"Low",IF(AmazonChurn[[#This Row],[Number of Complaints or Support]]&lt;=7,"Medium","High"))</f>
        <v>Low</v>
      </c>
      <c r="AN6416" s="14">
        <f>AmazonChurn[[#This Row],[Number of Complaints or Support]]/AmazonChurn[[#This Row],[Account Length (in months)]]</f>
        <v>7.1428571428571425E-2</v>
      </c>
    </row>
    <row r="6417" spans="1:40" x14ac:dyDescent="0.25">
      <c r="A6417" t="s">
        <v>8935</v>
      </c>
      <c r="B6417" t="s">
        <v>23</v>
      </c>
      <c r="C6417">
        <v>60</v>
      </c>
      <c r="D6417">
        <v>0</v>
      </c>
      <c r="E6417">
        <v>4</v>
      </c>
      <c r="F6417">
        <v>1</v>
      </c>
      <c r="G6417" t="s">
        <v>36</v>
      </c>
      <c r="H6417">
        <v>0</v>
      </c>
      <c r="I6417" t="s">
        <v>66</v>
      </c>
      <c r="J6417" t="s">
        <v>25</v>
      </c>
      <c r="K6417" t="s">
        <v>25</v>
      </c>
      <c r="L6417">
        <v>64</v>
      </c>
      <c r="M6417" t="s">
        <v>23</v>
      </c>
      <c r="N6417" t="s">
        <v>23</v>
      </c>
      <c r="O6417" t="s">
        <v>23</v>
      </c>
      <c r="P6417">
        <v>0</v>
      </c>
      <c r="Q6417" t="s">
        <v>36</v>
      </c>
      <c r="R6417" t="s">
        <v>57</v>
      </c>
      <c r="S6417" t="s">
        <v>27</v>
      </c>
      <c r="T6417">
        <v>52</v>
      </c>
      <c r="U6417" t="s">
        <v>9483</v>
      </c>
      <c r="V6417">
        <v>52</v>
      </c>
      <c r="W6417">
        <v>3119</v>
      </c>
      <c r="Z6417" t="s">
        <v>378</v>
      </c>
      <c r="AA6417" s="1">
        <v>45280</v>
      </c>
      <c r="AB6417" s="1">
        <v>44302</v>
      </c>
      <c r="AC6417" t="s">
        <v>41</v>
      </c>
      <c r="AD6417" t="s">
        <v>9477</v>
      </c>
      <c r="AE6417" s="14">
        <v>59.503216141622929</v>
      </c>
      <c r="AF6417">
        <v>5</v>
      </c>
      <c r="AG6417" t="s">
        <v>53</v>
      </c>
      <c r="AH6417" t="s">
        <v>9480</v>
      </c>
      <c r="AI6417" t="b">
        <v>0</v>
      </c>
      <c r="AJ6417" t="s">
        <v>23</v>
      </c>
      <c r="AK6417" t="s">
        <v>73</v>
      </c>
      <c r="AL6417" t="str">
        <f>IF(AmazonChurn[[#This Row],[Average Monthly Expenses]]&lt;=30,"Low",IF(AmazonChurn[[#This Row],[Average Monthly Expenses]]&lt;=60,"Medium","High"))</f>
        <v>Medium</v>
      </c>
      <c r="AM6417" t="str">
        <f>IF(AmazonChurn[[#This Row],[Number of Complaints or Support]]&lt;3,"Low",IF(AmazonChurn[[#This Row],[Number of Complaints or Support]]&lt;=7,"Medium","High"))</f>
        <v>Medium</v>
      </c>
      <c r="AN6417" s="14">
        <f>AmazonChurn[[#This Row],[Number of Complaints or Support]]/AmazonChurn[[#This Row],[Account Length (in months)]]</f>
        <v>8.3333333333333329E-2</v>
      </c>
    </row>
    <row r="6418" spans="1:40" x14ac:dyDescent="0.25">
      <c r="A6418" t="s">
        <v>8936</v>
      </c>
      <c r="B6418" t="s">
        <v>36</v>
      </c>
      <c r="C6418">
        <v>9</v>
      </c>
      <c r="D6418">
        <v>1</v>
      </c>
      <c r="E6418">
        <v>9</v>
      </c>
      <c r="F6418">
        <v>1</v>
      </c>
      <c r="G6418" t="s">
        <v>36</v>
      </c>
      <c r="H6418">
        <v>0</v>
      </c>
      <c r="I6418" t="s">
        <v>245</v>
      </c>
      <c r="J6418" t="s">
        <v>35</v>
      </c>
      <c r="K6418" t="s">
        <v>9472</v>
      </c>
      <c r="L6418">
        <v>38</v>
      </c>
      <c r="M6418" t="s">
        <v>23</v>
      </c>
      <c r="N6418" t="s">
        <v>23</v>
      </c>
      <c r="O6418" t="s">
        <v>23</v>
      </c>
      <c r="P6418">
        <v>0</v>
      </c>
      <c r="Q6418" t="s">
        <v>36</v>
      </c>
      <c r="R6418" t="s">
        <v>26</v>
      </c>
      <c r="S6418" t="s">
        <v>124</v>
      </c>
      <c r="T6418">
        <v>50</v>
      </c>
      <c r="U6418" t="s">
        <v>9484</v>
      </c>
      <c r="V6418">
        <v>50</v>
      </c>
      <c r="W6418">
        <v>463</v>
      </c>
      <c r="X6418" t="s">
        <v>141</v>
      </c>
      <c r="Y6418" t="s">
        <v>410</v>
      </c>
      <c r="Z6418" t="s">
        <v>8937</v>
      </c>
      <c r="AA6418" s="1">
        <v>44637</v>
      </c>
      <c r="AB6418" s="1">
        <v>44123</v>
      </c>
      <c r="AC6418" t="s">
        <v>30</v>
      </c>
      <c r="AD6418" t="s">
        <v>9475</v>
      </c>
      <c r="AE6418" s="14">
        <v>47.255144856552221</v>
      </c>
      <c r="AF6418">
        <v>8</v>
      </c>
      <c r="AG6418" t="s">
        <v>69</v>
      </c>
      <c r="AH6418" t="s">
        <v>69</v>
      </c>
      <c r="AI6418" t="b">
        <v>0</v>
      </c>
      <c r="AJ6418" t="s">
        <v>23</v>
      </c>
      <c r="AK6418" t="s">
        <v>32</v>
      </c>
      <c r="AL6418" t="str">
        <f>IF(AmazonChurn[[#This Row],[Average Monthly Expenses]]&lt;=30,"Low",IF(AmazonChurn[[#This Row],[Average Monthly Expenses]]&lt;=60,"Medium","High"))</f>
        <v>Medium</v>
      </c>
      <c r="AM6418" t="str">
        <f>IF(AmazonChurn[[#This Row],[Number of Complaints or Support]]&lt;3,"Low",IF(AmazonChurn[[#This Row],[Number of Complaints or Support]]&lt;=7,"Medium","High"))</f>
        <v>High</v>
      </c>
      <c r="AN6418" s="14">
        <f>AmazonChurn[[#This Row],[Number of Complaints or Support]]/AmazonChurn[[#This Row],[Account Length (in months)]]</f>
        <v>0.88888888888888884</v>
      </c>
    </row>
    <row r="6419" spans="1:40" x14ac:dyDescent="0.25">
      <c r="A6419" t="s">
        <v>8938</v>
      </c>
      <c r="B6419" t="s">
        <v>23</v>
      </c>
      <c r="C6419">
        <v>72</v>
      </c>
      <c r="D6419">
        <v>0</v>
      </c>
      <c r="E6419">
        <v>37</v>
      </c>
      <c r="F6419">
        <v>0</v>
      </c>
      <c r="G6419" t="s">
        <v>23</v>
      </c>
      <c r="H6419">
        <v>5</v>
      </c>
      <c r="I6419" t="s">
        <v>150</v>
      </c>
      <c r="J6419" t="s">
        <v>35</v>
      </c>
      <c r="K6419" t="s">
        <v>9472</v>
      </c>
      <c r="L6419">
        <v>20</v>
      </c>
      <c r="M6419" t="s">
        <v>36</v>
      </c>
      <c r="N6419" t="s">
        <v>23</v>
      </c>
      <c r="O6419" t="s">
        <v>23</v>
      </c>
      <c r="P6419">
        <v>0</v>
      </c>
      <c r="Q6419" t="s">
        <v>36</v>
      </c>
      <c r="R6419" t="s">
        <v>57</v>
      </c>
      <c r="S6419" t="s">
        <v>38</v>
      </c>
      <c r="T6419">
        <v>38</v>
      </c>
      <c r="U6419" t="s">
        <v>9484</v>
      </c>
      <c r="V6419">
        <v>38</v>
      </c>
      <c r="W6419">
        <v>2765</v>
      </c>
      <c r="Z6419" t="s">
        <v>134</v>
      </c>
      <c r="AA6419" s="1">
        <v>45182</v>
      </c>
      <c r="AB6419" s="1">
        <v>44585</v>
      </c>
      <c r="AC6419" t="s">
        <v>48</v>
      </c>
      <c r="AD6419" t="s">
        <v>9476</v>
      </c>
      <c r="AE6419" s="14">
        <v>37.198686278778219</v>
      </c>
      <c r="AF6419">
        <v>3</v>
      </c>
      <c r="AG6419" t="s">
        <v>53</v>
      </c>
      <c r="AH6419" t="s">
        <v>9480</v>
      </c>
      <c r="AI6419" t="b">
        <v>1</v>
      </c>
      <c r="AJ6419" t="s">
        <v>36</v>
      </c>
      <c r="AK6419" t="s">
        <v>64</v>
      </c>
      <c r="AL6419" t="str">
        <f>IF(AmazonChurn[[#This Row],[Average Monthly Expenses]]&lt;=30,"Low",IF(AmazonChurn[[#This Row],[Average Monthly Expenses]]&lt;=60,"Medium","High"))</f>
        <v>Medium</v>
      </c>
      <c r="AM6419" t="str">
        <f>IF(AmazonChurn[[#This Row],[Number of Complaints or Support]]&lt;3,"Low",IF(AmazonChurn[[#This Row],[Number of Complaints or Support]]&lt;=7,"Medium","High"))</f>
        <v>Medium</v>
      </c>
      <c r="AN6419" s="14">
        <f>AmazonChurn[[#This Row],[Number of Complaints or Support]]/AmazonChurn[[#This Row],[Account Length (in months)]]</f>
        <v>4.1666666666666664E-2</v>
      </c>
    </row>
    <row r="6420" spans="1:40" x14ac:dyDescent="0.25">
      <c r="A6420" t="s">
        <v>8939</v>
      </c>
      <c r="B6420" t="s">
        <v>36</v>
      </c>
      <c r="C6420">
        <v>2</v>
      </c>
      <c r="D6420">
        <v>2</v>
      </c>
      <c r="E6420">
        <v>9</v>
      </c>
      <c r="F6420">
        <v>1</v>
      </c>
      <c r="G6420" t="s">
        <v>36</v>
      </c>
      <c r="H6420">
        <v>0</v>
      </c>
      <c r="I6420" t="s">
        <v>213</v>
      </c>
      <c r="J6420" t="s">
        <v>25</v>
      </c>
      <c r="K6420" t="s">
        <v>25</v>
      </c>
      <c r="L6420">
        <v>66</v>
      </c>
      <c r="M6420" t="s">
        <v>23</v>
      </c>
      <c r="N6420" t="s">
        <v>36</v>
      </c>
      <c r="O6420" t="s">
        <v>23</v>
      </c>
      <c r="P6420">
        <v>0</v>
      </c>
      <c r="Q6420" t="s">
        <v>23</v>
      </c>
      <c r="R6420" t="s">
        <v>26</v>
      </c>
      <c r="S6420" t="s">
        <v>38</v>
      </c>
      <c r="T6420">
        <v>8</v>
      </c>
      <c r="U6420" t="s">
        <v>9484</v>
      </c>
      <c r="V6420">
        <v>8</v>
      </c>
      <c r="W6420">
        <v>20</v>
      </c>
      <c r="X6420" t="s">
        <v>46</v>
      </c>
      <c r="Y6420" t="s">
        <v>191</v>
      </c>
      <c r="Z6420" t="s">
        <v>8940</v>
      </c>
      <c r="AA6420" s="1">
        <v>45031</v>
      </c>
      <c r="AB6420" s="1">
        <v>44002</v>
      </c>
      <c r="AC6420" t="s">
        <v>48</v>
      </c>
      <c r="AD6420" t="s">
        <v>9476</v>
      </c>
      <c r="AE6420" s="14">
        <v>6.9666631200781133</v>
      </c>
      <c r="AF6420">
        <v>3</v>
      </c>
      <c r="AG6420" t="s">
        <v>31</v>
      </c>
      <c r="AH6420" t="s">
        <v>31</v>
      </c>
      <c r="AI6420" t="b">
        <v>0</v>
      </c>
      <c r="AJ6420" t="s">
        <v>23</v>
      </c>
      <c r="AK6420" t="s">
        <v>64</v>
      </c>
      <c r="AL6420" t="str">
        <f>IF(AmazonChurn[[#This Row],[Average Monthly Expenses]]&lt;=30,"Low",IF(AmazonChurn[[#This Row],[Average Monthly Expenses]]&lt;=60,"Medium","High"))</f>
        <v>Low</v>
      </c>
      <c r="AM6420" t="str">
        <f>IF(AmazonChurn[[#This Row],[Number of Complaints or Support]]&lt;3,"Low",IF(AmazonChurn[[#This Row],[Number of Complaints or Support]]&lt;=7,"Medium","High"))</f>
        <v>Medium</v>
      </c>
      <c r="AN6420" s="14">
        <f>AmazonChurn[[#This Row],[Number of Complaints or Support]]/AmazonChurn[[#This Row],[Account Length (in months)]]</f>
        <v>1.5</v>
      </c>
    </row>
    <row r="6421" spans="1:40" x14ac:dyDescent="0.25">
      <c r="A6421" t="s">
        <v>8941</v>
      </c>
      <c r="B6421" t="s">
        <v>23</v>
      </c>
      <c r="C6421">
        <v>41</v>
      </c>
      <c r="D6421">
        <v>0</v>
      </c>
      <c r="E6421">
        <v>5</v>
      </c>
      <c r="F6421">
        <v>1</v>
      </c>
      <c r="G6421" t="s">
        <v>36</v>
      </c>
      <c r="H6421">
        <v>0</v>
      </c>
      <c r="I6421" t="s">
        <v>339</v>
      </c>
      <c r="J6421" t="s">
        <v>35</v>
      </c>
      <c r="K6421" t="s">
        <v>9472</v>
      </c>
      <c r="L6421">
        <v>64</v>
      </c>
      <c r="M6421" t="s">
        <v>23</v>
      </c>
      <c r="N6421" t="s">
        <v>23</v>
      </c>
      <c r="O6421" t="s">
        <v>23</v>
      </c>
      <c r="P6421">
        <v>0</v>
      </c>
      <c r="Q6421" t="s">
        <v>23</v>
      </c>
      <c r="R6421" t="s">
        <v>57</v>
      </c>
      <c r="S6421" t="s">
        <v>130</v>
      </c>
      <c r="T6421">
        <v>26</v>
      </c>
      <c r="U6421" t="s">
        <v>9483</v>
      </c>
      <c r="V6421">
        <v>26</v>
      </c>
      <c r="W6421">
        <v>1053</v>
      </c>
      <c r="Z6421" t="s">
        <v>2470</v>
      </c>
      <c r="AA6421" s="1">
        <v>45066</v>
      </c>
      <c r="AB6421" s="1">
        <v>44810</v>
      </c>
      <c r="AC6421" t="s">
        <v>30</v>
      </c>
      <c r="AD6421" t="s">
        <v>9475</v>
      </c>
      <c r="AE6421" s="14">
        <v>21.909973965700591</v>
      </c>
      <c r="AF6421">
        <v>6</v>
      </c>
      <c r="AG6421" t="s">
        <v>53</v>
      </c>
      <c r="AH6421" t="s">
        <v>9480</v>
      </c>
      <c r="AI6421" t="b">
        <v>1</v>
      </c>
      <c r="AJ6421" t="s">
        <v>36</v>
      </c>
      <c r="AK6421" t="s">
        <v>73</v>
      </c>
      <c r="AL6421" t="str">
        <f>IF(AmazonChurn[[#This Row],[Average Monthly Expenses]]&lt;=30,"Low",IF(AmazonChurn[[#This Row],[Average Monthly Expenses]]&lt;=60,"Medium","High"))</f>
        <v>Low</v>
      </c>
      <c r="AM6421" t="str">
        <f>IF(AmazonChurn[[#This Row],[Number of Complaints or Support]]&lt;3,"Low",IF(AmazonChurn[[#This Row],[Number of Complaints or Support]]&lt;=7,"Medium","High"))</f>
        <v>Medium</v>
      </c>
      <c r="AN6421" s="14">
        <f>AmazonChurn[[#This Row],[Number of Complaints or Support]]/AmazonChurn[[#This Row],[Account Length (in months)]]</f>
        <v>0.14634146341463414</v>
      </c>
    </row>
    <row r="6422" spans="1:40" x14ac:dyDescent="0.25">
      <c r="A6422" t="s">
        <v>8942</v>
      </c>
      <c r="B6422" t="s">
        <v>23</v>
      </c>
      <c r="C6422">
        <v>51</v>
      </c>
      <c r="D6422">
        <v>0</v>
      </c>
      <c r="E6422">
        <v>0</v>
      </c>
      <c r="F6422">
        <v>1</v>
      </c>
      <c r="G6422" t="s">
        <v>36</v>
      </c>
      <c r="H6422">
        <v>0</v>
      </c>
      <c r="I6422" t="s">
        <v>159</v>
      </c>
      <c r="J6422" t="s">
        <v>35</v>
      </c>
      <c r="K6422" t="s">
        <v>9472</v>
      </c>
      <c r="L6422">
        <v>33</v>
      </c>
      <c r="M6422" t="s">
        <v>23</v>
      </c>
      <c r="N6422" t="s">
        <v>23</v>
      </c>
      <c r="O6422" t="s">
        <v>23</v>
      </c>
      <c r="P6422">
        <v>0</v>
      </c>
      <c r="Q6422" t="s">
        <v>36</v>
      </c>
      <c r="R6422" t="s">
        <v>26</v>
      </c>
      <c r="S6422" t="s">
        <v>38</v>
      </c>
      <c r="T6422">
        <v>44</v>
      </c>
      <c r="U6422" t="s">
        <v>9484</v>
      </c>
      <c r="V6422">
        <v>44</v>
      </c>
      <c r="W6422">
        <v>2241</v>
      </c>
      <c r="Z6422" t="s">
        <v>880</v>
      </c>
      <c r="AA6422" s="1">
        <v>44469</v>
      </c>
      <c r="AB6422" s="1">
        <v>44775</v>
      </c>
      <c r="AC6422" t="s">
        <v>48</v>
      </c>
      <c r="AD6422" t="s">
        <v>9476</v>
      </c>
      <c r="AE6422" s="14">
        <v>49.554750199378901</v>
      </c>
      <c r="AF6422">
        <v>3</v>
      </c>
      <c r="AG6422" t="s">
        <v>69</v>
      </c>
      <c r="AH6422" t="s">
        <v>69</v>
      </c>
      <c r="AI6422" t="b">
        <v>1</v>
      </c>
      <c r="AJ6422" t="s">
        <v>36</v>
      </c>
      <c r="AK6422" t="s">
        <v>73</v>
      </c>
      <c r="AL6422" t="str">
        <f>IF(AmazonChurn[[#This Row],[Average Monthly Expenses]]&lt;=30,"Low",IF(AmazonChurn[[#This Row],[Average Monthly Expenses]]&lt;=60,"Medium","High"))</f>
        <v>Medium</v>
      </c>
      <c r="AM6422" t="str">
        <f>IF(AmazonChurn[[#This Row],[Number of Complaints or Support]]&lt;3,"Low",IF(AmazonChurn[[#This Row],[Number of Complaints or Support]]&lt;=7,"Medium","High"))</f>
        <v>Medium</v>
      </c>
      <c r="AN6422" s="14">
        <f>AmazonChurn[[#This Row],[Number of Complaints or Support]]/AmazonChurn[[#This Row],[Account Length (in months)]]</f>
        <v>5.8823529411764705E-2</v>
      </c>
    </row>
    <row r="6423" spans="1:40" x14ac:dyDescent="0.25">
      <c r="A6423" t="s">
        <v>8943</v>
      </c>
      <c r="B6423" t="s">
        <v>36</v>
      </c>
      <c r="C6423">
        <v>8</v>
      </c>
      <c r="D6423">
        <v>2</v>
      </c>
      <c r="E6423">
        <v>11</v>
      </c>
      <c r="F6423">
        <v>1</v>
      </c>
      <c r="G6423" t="s">
        <v>36</v>
      </c>
      <c r="H6423">
        <v>0</v>
      </c>
      <c r="I6423" t="s">
        <v>24</v>
      </c>
      <c r="J6423" t="s">
        <v>35</v>
      </c>
      <c r="K6423" t="s">
        <v>9472</v>
      </c>
      <c r="L6423">
        <v>22</v>
      </c>
      <c r="M6423" t="s">
        <v>36</v>
      </c>
      <c r="N6423" t="s">
        <v>23</v>
      </c>
      <c r="O6423" t="s">
        <v>23</v>
      </c>
      <c r="P6423">
        <v>0</v>
      </c>
      <c r="Q6423" t="s">
        <v>23</v>
      </c>
      <c r="R6423" t="s">
        <v>26</v>
      </c>
      <c r="S6423" t="s">
        <v>38</v>
      </c>
      <c r="T6423">
        <v>41</v>
      </c>
      <c r="U6423" t="s">
        <v>9484</v>
      </c>
      <c r="V6423">
        <v>41</v>
      </c>
      <c r="W6423">
        <v>346</v>
      </c>
      <c r="X6423" t="s">
        <v>94</v>
      </c>
      <c r="Y6423" t="s">
        <v>542</v>
      </c>
      <c r="Z6423" t="s">
        <v>5019</v>
      </c>
      <c r="AA6423" s="1">
        <v>44936</v>
      </c>
      <c r="AB6423" s="1">
        <v>44130</v>
      </c>
      <c r="AC6423" t="s">
        <v>30</v>
      </c>
      <c r="AD6423" t="s">
        <v>9475</v>
      </c>
      <c r="AE6423" s="14">
        <v>37.210093531456899</v>
      </c>
      <c r="AF6423">
        <v>8</v>
      </c>
      <c r="AG6423" t="s">
        <v>31</v>
      </c>
      <c r="AH6423" t="s">
        <v>31</v>
      </c>
      <c r="AI6423" t="b">
        <v>1</v>
      </c>
      <c r="AJ6423" t="s">
        <v>36</v>
      </c>
      <c r="AK6423" t="s">
        <v>32</v>
      </c>
      <c r="AL6423" t="str">
        <f>IF(AmazonChurn[[#This Row],[Average Monthly Expenses]]&lt;=30,"Low",IF(AmazonChurn[[#This Row],[Average Monthly Expenses]]&lt;=60,"Medium","High"))</f>
        <v>Medium</v>
      </c>
      <c r="AM6423" t="str">
        <f>IF(AmazonChurn[[#This Row],[Number of Complaints or Support]]&lt;3,"Low",IF(AmazonChurn[[#This Row],[Number of Complaints or Support]]&lt;=7,"Medium","High"))</f>
        <v>High</v>
      </c>
      <c r="AN6423" s="14">
        <f>AmazonChurn[[#This Row],[Number of Complaints or Support]]/AmazonChurn[[#This Row],[Account Length (in months)]]</f>
        <v>1</v>
      </c>
    </row>
    <row r="6424" spans="1:40" x14ac:dyDescent="0.25">
      <c r="A6424" t="s">
        <v>8944</v>
      </c>
      <c r="B6424" t="s">
        <v>36</v>
      </c>
      <c r="C6424">
        <v>26</v>
      </c>
      <c r="D6424">
        <v>0</v>
      </c>
      <c r="E6424">
        <v>6</v>
      </c>
      <c r="F6424">
        <v>1</v>
      </c>
      <c r="G6424" t="s">
        <v>36</v>
      </c>
      <c r="H6424">
        <v>0</v>
      </c>
      <c r="I6424" t="s">
        <v>228</v>
      </c>
      <c r="J6424" t="s">
        <v>25</v>
      </c>
      <c r="K6424" t="s">
        <v>25</v>
      </c>
      <c r="L6424">
        <v>72</v>
      </c>
      <c r="M6424" t="s">
        <v>23</v>
      </c>
      <c r="N6424" t="s">
        <v>36</v>
      </c>
      <c r="O6424" t="s">
        <v>23</v>
      </c>
      <c r="P6424">
        <v>0</v>
      </c>
      <c r="Q6424" t="s">
        <v>23</v>
      </c>
      <c r="R6424" t="s">
        <v>26</v>
      </c>
      <c r="S6424" t="s">
        <v>130</v>
      </c>
      <c r="T6424">
        <v>63</v>
      </c>
      <c r="U6424" t="s">
        <v>9483</v>
      </c>
      <c r="V6424">
        <v>63</v>
      </c>
      <c r="W6424">
        <v>1627</v>
      </c>
      <c r="X6424" t="s">
        <v>141</v>
      </c>
      <c r="Y6424" t="s">
        <v>142</v>
      </c>
      <c r="Z6424" t="s">
        <v>7825</v>
      </c>
      <c r="AA6424" s="1">
        <v>44103</v>
      </c>
      <c r="AB6424" s="1">
        <v>44003</v>
      </c>
      <c r="AC6424" t="s">
        <v>41</v>
      </c>
      <c r="AD6424" t="s">
        <v>9477</v>
      </c>
      <c r="AE6424" s="14">
        <v>62.223674366287803</v>
      </c>
      <c r="AF6424">
        <v>0</v>
      </c>
      <c r="AG6424" t="s">
        <v>69</v>
      </c>
      <c r="AH6424" t="s">
        <v>69</v>
      </c>
      <c r="AI6424" t="b">
        <v>1</v>
      </c>
      <c r="AJ6424" t="s">
        <v>36</v>
      </c>
      <c r="AK6424" t="s">
        <v>54</v>
      </c>
      <c r="AL6424" t="str">
        <f>IF(AmazonChurn[[#This Row],[Average Monthly Expenses]]&lt;=30,"Low",IF(AmazonChurn[[#This Row],[Average Monthly Expenses]]&lt;=60,"Medium","High"))</f>
        <v>High</v>
      </c>
      <c r="AM6424" t="str">
        <f>IF(AmazonChurn[[#This Row],[Number of Complaints or Support]]&lt;3,"Low",IF(AmazonChurn[[#This Row],[Number of Complaints or Support]]&lt;=7,"Medium","High"))</f>
        <v>Low</v>
      </c>
      <c r="AN6424" s="14">
        <f>AmazonChurn[[#This Row],[Number of Complaints or Support]]/AmazonChurn[[#This Row],[Account Length (in months)]]</f>
        <v>0</v>
      </c>
    </row>
    <row r="6425" spans="1:40" x14ac:dyDescent="0.25">
      <c r="A6425" t="s">
        <v>8945</v>
      </c>
      <c r="B6425" t="s">
        <v>23</v>
      </c>
      <c r="C6425">
        <v>13</v>
      </c>
      <c r="D6425">
        <v>0</v>
      </c>
      <c r="E6425">
        <v>3</v>
      </c>
      <c r="F6425">
        <v>0</v>
      </c>
      <c r="G6425" t="s">
        <v>23</v>
      </c>
      <c r="H6425">
        <v>52</v>
      </c>
      <c r="I6425" t="s">
        <v>248</v>
      </c>
      <c r="J6425" t="s">
        <v>35</v>
      </c>
      <c r="K6425" t="s">
        <v>9472</v>
      </c>
      <c r="L6425">
        <v>57</v>
      </c>
      <c r="M6425" t="s">
        <v>23</v>
      </c>
      <c r="N6425" t="s">
        <v>23</v>
      </c>
      <c r="O6425" t="s">
        <v>23</v>
      </c>
      <c r="P6425">
        <v>0</v>
      </c>
      <c r="Q6425" t="s">
        <v>23</v>
      </c>
      <c r="R6425" t="s">
        <v>26</v>
      </c>
      <c r="S6425" t="s">
        <v>124</v>
      </c>
      <c r="T6425">
        <v>30</v>
      </c>
      <c r="U6425" t="s">
        <v>9484</v>
      </c>
      <c r="V6425">
        <v>30</v>
      </c>
      <c r="W6425">
        <v>393</v>
      </c>
      <c r="Z6425" t="s">
        <v>5598</v>
      </c>
      <c r="AA6425" s="1">
        <v>44352</v>
      </c>
      <c r="AB6425" s="1">
        <v>43988</v>
      </c>
      <c r="AC6425" t="s">
        <v>30</v>
      </c>
      <c r="AD6425" t="s">
        <v>9475</v>
      </c>
      <c r="AE6425" s="14">
        <v>35.266807259972794</v>
      </c>
      <c r="AF6425">
        <v>8</v>
      </c>
      <c r="AG6425" t="s">
        <v>31</v>
      </c>
      <c r="AH6425" t="s">
        <v>31</v>
      </c>
      <c r="AI6425" t="b">
        <v>0</v>
      </c>
      <c r="AJ6425" t="s">
        <v>23</v>
      </c>
      <c r="AK6425" t="s">
        <v>73</v>
      </c>
      <c r="AL6425" t="str">
        <f>IF(AmazonChurn[[#This Row],[Average Monthly Expenses]]&lt;=30,"Low",IF(AmazonChurn[[#This Row],[Average Monthly Expenses]]&lt;=60,"Medium","High"))</f>
        <v>Medium</v>
      </c>
      <c r="AM6425" t="str">
        <f>IF(AmazonChurn[[#This Row],[Number of Complaints or Support]]&lt;3,"Low",IF(AmazonChurn[[#This Row],[Number of Complaints or Support]]&lt;=7,"Medium","High"))</f>
        <v>High</v>
      </c>
      <c r="AN6425" s="14">
        <f>AmazonChurn[[#This Row],[Number of Complaints or Support]]/AmazonChurn[[#This Row],[Account Length (in months)]]</f>
        <v>0.61538461538461542</v>
      </c>
    </row>
    <row r="6426" spans="1:40" x14ac:dyDescent="0.25">
      <c r="A6426" t="s">
        <v>8946</v>
      </c>
      <c r="B6426" t="s">
        <v>23</v>
      </c>
      <c r="C6426">
        <v>24</v>
      </c>
      <c r="D6426">
        <v>0</v>
      </c>
      <c r="E6426">
        <v>0</v>
      </c>
      <c r="F6426">
        <v>0</v>
      </c>
      <c r="G6426" t="s">
        <v>23</v>
      </c>
      <c r="H6426">
        <v>0</v>
      </c>
      <c r="I6426" t="s">
        <v>97</v>
      </c>
      <c r="J6426" t="s">
        <v>25</v>
      </c>
      <c r="K6426" t="s">
        <v>25</v>
      </c>
      <c r="L6426">
        <v>45</v>
      </c>
      <c r="M6426" t="s">
        <v>23</v>
      </c>
      <c r="N6426" t="s">
        <v>23</v>
      </c>
      <c r="O6426" t="s">
        <v>23</v>
      </c>
      <c r="P6426">
        <v>0</v>
      </c>
      <c r="Q6426" t="s">
        <v>23</v>
      </c>
      <c r="R6426" t="s">
        <v>37</v>
      </c>
      <c r="S6426" t="s">
        <v>27</v>
      </c>
      <c r="T6426">
        <v>12</v>
      </c>
      <c r="U6426" t="s">
        <v>9483</v>
      </c>
      <c r="V6426">
        <v>12</v>
      </c>
      <c r="W6426">
        <v>283</v>
      </c>
      <c r="Z6426" t="s">
        <v>5595</v>
      </c>
      <c r="AA6426" s="1">
        <v>43908</v>
      </c>
      <c r="AB6426" s="1">
        <v>44575</v>
      </c>
      <c r="AC6426" t="s">
        <v>48</v>
      </c>
      <c r="AD6426" t="s">
        <v>9476</v>
      </c>
      <c r="AE6426" s="14">
        <v>11.773176733364069</v>
      </c>
      <c r="AF6426">
        <v>9</v>
      </c>
      <c r="AG6426" t="s">
        <v>69</v>
      </c>
      <c r="AH6426" t="s">
        <v>69</v>
      </c>
      <c r="AI6426" t="b">
        <v>1</v>
      </c>
      <c r="AJ6426" t="s">
        <v>36</v>
      </c>
      <c r="AK6426" t="s">
        <v>32</v>
      </c>
      <c r="AL6426" t="str">
        <f>IF(AmazonChurn[[#This Row],[Average Monthly Expenses]]&lt;=30,"Low",IF(AmazonChurn[[#This Row],[Average Monthly Expenses]]&lt;=60,"Medium","High"))</f>
        <v>Low</v>
      </c>
      <c r="AM6426" t="str">
        <f>IF(AmazonChurn[[#This Row],[Number of Complaints or Support]]&lt;3,"Low",IF(AmazonChurn[[#This Row],[Number of Complaints or Support]]&lt;=7,"Medium","High"))</f>
        <v>High</v>
      </c>
      <c r="AN6426" s="14">
        <f>AmazonChurn[[#This Row],[Number of Complaints or Support]]/AmazonChurn[[#This Row],[Account Length (in months)]]</f>
        <v>0.375</v>
      </c>
    </row>
    <row r="6427" spans="1:40" x14ac:dyDescent="0.25">
      <c r="A6427" t="s">
        <v>8947</v>
      </c>
      <c r="B6427" t="s">
        <v>23</v>
      </c>
      <c r="C6427">
        <v>59</v>
      </c>
      <c r="D6427">
        <v>0</v>
      </c>
      <c r="E6427">
        <v>3</v>
      </c>
      <c r="F6427">
        <v>1</v>
      </c>
      <c r="G6427" t="s">
        <v>36</v>
      </c>
      <c r="H6427">
        <v>0</v>
      </c>
      <c r="I6427" t="s">
        <v>242</v>
      </c>
      <c r="J6427" t="s">
        <v>25</v>
      </c>
      <c r="K6427" t="s">
        <v>25</v>
      </c>
      <c r="L6427">
        <v>56</v>
      </c>
      <c r="M6427" t="s">
        <v>23</v>
      </c>
      <c r="N6427" t="s">
        <v>23</v>
      </c>
      <c r="O6427" t="s">
        <v>23</v>
      </c>
      <c r="P6427">
        <v>0</v>
      </c>
      <c r="Q6427" t="s">
        <v>36</v>
      </c>
      <c r="R6427" t="s">
        <v>57</v>
      </c>
      <c r="S6427" t="s">
        <v>38</v>
      </c>
      <c r="T6427">
        <v>54</v>
      </c>
      <c r="U6427" t="s">
        <v>9484</v>
      </c>
      <c r="V6427">
        <v>54</v>
      </c>
      <c r="W6427">
        <v>3175</v>
      </c>
      <c r="Z6427" t="s">
        <v>2439</v>
      </c>
      <c r="AA6427" s="1">
        <v>45190</v>
      </c>
      <c r="AB6427" s="1">
        <v>44959</v>
      </c>
      <c r="AC6427" t="s">
        <v>48</v>
      </c>
      <c r="AD6427" t="s">
        <v>9476</v>
      </c>
      <c r="AE6427" s="14">
        <v>54.589804575902477</v>
      </c>
      <c r="AF6427">
        <v>10</v>
      </c>
      <c r="AG6427" t="s">
        <v>69</v>
      </c>
      <c r="AH6427" t="s">
        <v>69</v>
      </c>
      <c r="AI6427" t="b">
        <v>0</v>
      </c>
      <c r="AJ6427" t="s">
        <v>23</v>
      </c>
      <c r="AK6427" t="s">
        <v>64</v>
      </c>
      <c r="AL6427" t="str">
        <f>IF(AmazonChurn[[#This Row],[Average Monthly Expenses]]&lt;=30,"Low",IF(AmazonChurn[[#This Row],[Average Monthly Expenses]]&lt;=60,"Medium","High"))</f>
        <v>Medium</v>
      </c>
      <c r="AM6427" t="str">
        <f>IF(AmazonChurn[[#This Row],[Number of Complaints or Support]]&lt;3,"Low",IF(AmazonChurn[[#This Row],[Number of Complaints or Support]]&lt;=7,"Medium","High"))</f>
        <v>High</v>
      </c>
      <c r="AN6427" s="14">
        <f>AmazonChurn[[#This Row],[Number of Complaints or Support]]/AmazonChurn[[#This Row],[Account Length (in months)]]</f>
        <v>0.16949152542372881</v>
      </c>
    </row>
    <row r="6428" spans="1:40" x14ac:dyDescent="0.25">
      <c r="A6428" t="s">
        <v>8948</v>
      </c>
      <c r="B6428" t="s">
        <v>23</v>
      </c>
      <c r="C6428">
        <v>33</v>
      </c>
      <c r="D6428">
        <v>0</v>
      </c>
      <c r="E6428">
        <v>0</v>
      </c>
      <c r="F6428">
        <v>0</v>
      </c>
      <c r="G6428" t="s">
        <v>23</v>
      </c>
      <c r="H6428">
        <v>0</v>
      </c>
      <c r="I6428" t="s">
        <v>346</v>
      </c>
      <c r="J6428" t="s">
        <v>35</v>
      </c>
      <c r="K6428" t="s">
        <v>9472</v>
      </c>
      <c r="L6428">
        <v>68</v>
      </c>
      <c r="M6428" t="s">
        <v>23</v>
      </c>
      <c r="N6428" t="s">
        <v>36</v>
      </c>
      <c r="O6428" t="s">
        <v>23</v>
      </c>
      <c r="P6428">
        <v>0</v>
      </c>
      <c r="Q6428" t="s">
        <v>23</v>
      </c>
      <c r="R6428" t="s">
        <v>57</v>
      </c>
      <c r="S6428" t="s">
        <v>27</v>
      </c>
      <c r="T6428">
        <v>11</v>
      </c>
      <c r="U6428" t="s">
        <v>9483</v>
      </c>
      <c r="V6428">
        <v>11</v>
      </c>
      <c r="W6428">
        <v>365</v>
      </c>
      <c r="Z6428" t="s">
        <v>1739</v>
      </c>
      <c r="AA6428" s="1">
        <v>44141</v>
      </c>
      <c r="AB6428" s="1">
        <v>43971</v>
      </c>
      <c r="AC6428" t="s">
        <v>41</v>
      </c>
      <c r="AD6428" t="s">
        <v>9477</v>
      </c>
      <c r="AE6428" s="14">
        <v>9.1299734452325723</v>
      </c>
      <c r="AF6428">
        <v>8</v>
      </c>
      <c r="AG6428" t="s">
        <v>69</v>
      </c>
      <c r="AH6428" t="s">
        <v>69</v>
      </c>
      <c r="AI6428" t="b">
        <v>1</v>
      </c>
      <c r="AJ6428" t="s">
        <v>36</v>
      </c>
      <c r="AK6428" t="s">
        <v>64</v>
      </c>
      <c r="AL6428" t="str">
        <f>IF(AmazonChurn[[#This Row],[Average Monthly Expenses]]&lt;=30,"Low",IF(AmazonChurn[[#This Row],[Average Monthly Expenses]]&lt;=60,"Medium","High"))</f>
        <v>Low</v>
      </c>
      <c r="AM6428" t="str">
        <f>IF(AmazonChurn[[#This Row],[Number of Complaints or Support]]&lt;3,"Low",IF(AmazonChurn[[#This Row],[Number of Complaints or Support]]&lt;=7,"Medium","High"))</f>
        <v>High</v>
      </c>
      <c r="AN6428" s="14">
        <f>AmazonChurn[[#This Row],[Number of Complaints or Support]]/AmazonChurn[[#This Row],[Account Length (in months)]]</f>
        <v>0.24242424242424243</v>
      </c>
    </row>
    <row r="6429" spans="1:40" x14ac:dyDescent="0.25">
      <c r="A6429" t="s">
        <v>8949</v>
      </c>
      <c r="B6429" t="s">
        <v>23</v>
      </c>
      <c r="C6429">
        <v>40</v>
      </c>
      <c r="D6429">
        <v>1</v>
      </c>
      <c r="E6429">
        <v>4</v>
      </c>
      <c r="F6429">
        <v>1</v>
      </c>
      <c r="G6429" t="s">
        <v>36</v>
      </c>
      <c r="H6429">
        <v>0</v>
      </c>
      <c r="I6429" t="s">
        <v>217</v>
      </c>
      <c r="J6429" t="s">
        <v>25</v>
      </c>
      <c r="K6429" t="s">
        <v>25</v>
      </c>
      <c r="L6429">
        <v>44</v>
      </c>
      <c r="M6429" t="s">
        <v>23</v>
      </c>
      <c r="N6429" t="s">
        <v>23</v>
      </c>
      <c r="O6429" t="s">
        <v>23</v>
      </c>
      <c r="P6429">
        <v>0</v>
      </c>
      <c r="Q6429" t="s">
        <v>36</v>
      </c>
      <c r="R6429" t="s">
        <v>37</v>
      </c>
      <c r="S6429" t="s">
        <v>124</v>
      </c>
      <c r="T6429">
        <v>42</v>
      </c>
      <c r="U6429" t="s">
        <v>9484</v>
      </c>
      <c r="V6429">
        <v>42</v>
      </c>
      <c r="W6429">
        <v>1686</v>
      </c>
      <c r="Z6429" t="s">
        <v>1751</v>
      </c>
      <c r="AA6429" s="1">
        <v>44050</v>
      </c>
      <c r="AB6429" s="1">
        <v>45127</v>
      </c>
      <c r="AC6429" t="s">
        <v>30</v>
      </c>
      <c r="AD6429" t="s">
        <v>9475</v>
      </c>
      <c r="AE6429" s="14">
        <v>39.057333846865198</v>
      </c>
      <c r="AF6429">
        <v>9</v>
      </c>
      <c r="AG6429" t="s">
        <v>69</v>
      </c>
      <c r="AH6429" t="s">
        <v>69</v>
      </c>
      <c r="AI6429" t="b">
        <v>1</v>
      </c>
      <c r="AJ6429" t="s">
        <v>36</v>
      </c>
      <c r="AK6429" t="s">
        <v>73</v>
      </c>
      <c r="AL6429" t="str">
        <f>IF(AmazonChurn[[#This Row],[Average Monthly Expenses]]&lt;=30,"Low",IF(AmazonChurn[[#This Row],[Average Monthly Expenses]]&lt;=60,"Medium","High"))</f>
        <v>Medium</v>
      </c>
      <c r="AM6429" t="str">
        <f>IF(AmazonChurn[[#This Row],[Number of Complaints or Support]]&lt;3,"Low",IF(AmazonChurn[[#This Row],[Number of Complaints or Support]]&lt;=7,"Medium","High"))</f>
        <v>High</v>
      </c>
      <c r="AN6429" s="14">
        <f>AmazonChurn[[#This Row],[Number of Complaints or Support]]/AmazonChurn[[#This Row],[Account Length (in months)]]</f>
        <v>0.22500000000000001</v>
      </c>
    </row>
    <row r="6430" spans="1:40" x14ac:dyDescent="0.25">
      <c r="A6430" t="s">
        <v>8950</v>
      </c>
      <c r="B6430" t="s">
        <v>23</v>
      </c>
      <c r="C6430">
        <v>73</v>
      </c>
      <c r="D6430">
        <v>0</v>
      </c>
      <c r="E6430">
        <v>1</v>
      </c>
      <c r="F6430">
        <v>1</v>
      </c>
      <c r="G6430" t="s">
        <v>36</v>
      </c>
      <c r="H6430">
        <v>0</v>
      </c>
      <c r="I6430" t="s">
        <v>97</v>
      </c>
      <c r="J6430" t="s">
        <v>35</v>
      </c>
      <c r="K6430" t="s">
        <v>9472</v>
      </c>
      <c r="L6430">
        <v>48</v>
      </c>
      <c r="M6430" t="s">
        <v>23</v>
      </c>
      <c r="N6430" t="s">
        <v>23</v>
      </c>
      <c r="O6430" t="s">
        <v>23</v>
      </c>
      <c r="P6430">
        <v>0</v>
      </c>
      <c r="Q6430" t="s">
        <v>36</v>
      </c>
      <c r="R6430" t="s">
        <v>57</v>
      </c>
      <c r="S6430" t="s">
        <v>130</v>
      </c>
      <c r="T6430">
        <v>39</v>
      </c>
      <c r="U6430" t="s">
        <v>9483</v>
      </c>
      <c r="V6430">
        <v>39</v>
      </c>
      <c r="W6430">
        <v>2893</v>
      </c>
      <c r="Z6430" t="s">
        <v>5757</v>
      </c>
      <c r="AA6430" s="1">
        <v>44045</v>
      </c>
      <c r="AB6430" s="1">
        <v>45054</v>
      </c>
      <c r="AC6430" t="s">
        <v>41</v>
      </c>
      <c r="AD6430" t="s">
        <v>9477</v>
      </c>
      <c r="AE6430" s="14">
        <v>42.005957280728907</v>
      </c>
      <c r="AF6430">
        <v>10</v>
      </c>
      <c r="AG6430" t="s">
        <v>53</v>
      </c>
      <c r="AH6430" t="s">
        <v>9480</v>
      </c>
      <c r="AI6430" t="b">
        <v>1</v>
      </c>
      <c r="AJ6430" t="s">
        <v>36</v>
      </c>
      <c r="AK6430" t="s">
        <v>32</v>
      </c>
      <c r="AL6430" t="str">
        <f>IF(AmazonChurn[[#This Row],[Average Monthly Expenses]]&lt;=30,"Low",IF(AmazonChurn[[#This Row],[Average Monthly Expenses]]&lt;=60,"Medium","High"))</f>
        <v>Medium</v>
      </c>
      <c r="AM6430" t="str">
        <f>IF(AmazonChurn[[#This Row],[Number of Complaints or Support]]&lt;3,"Low",IF(AmazonChurn[[#This Row],[Number of Complaints or Support]]&lt;=7,"Medium","High"))</f>
        <v>High</v>
      </c>
      <c r="AN6430" s="14">
        <f>AmazonChurn[[#This Row],[Number of Complaints or Support]]/AmazonChurn[[#This Row],[Account Length (in months)]]</f>
        <v>0.13698630136986301</v>
      </c>
    </row>
    <row r="6431" spans="1:40" x14ac:dyDescent="0.25">
      <c r="A6431" t="s">
        <v>8951</v>
      </c>
      <c r="B6431" t="s">
        <v>23</v>
      </c>
      <c r="C6431">
        <v>66</v>
      </c>
      <c r="D6431">
        <v>0</v>
      </c>
      <c r="E6431">
        <v>0</v>
      </c>
      <c r="F6431">
        <v>0</v>
      </c>
      <c r="G6431" t="s">
        <v>23</v>
      </c>
      <c r="H6431">
        <v>0</v>
      </c>
      <c r="I6431" t="s">
        <v>190</v>
      </c>
      <c r="J6431" t="s">
        <v>35</v>
      </c>
      <c r="K6431" t="s">
        <v>9472</v>
      </c>
      <c r="L6431">
        <v>47</v>
      </c>
      <c r="M6431" t="s">
        <v>23</v>
      </c>
      <c r="N6431" t="s">
        <v>23</v>
      </c>
      <c r="O6431" t="s">
        <v>36</v>
      </c>
      <c r="P6431">
        <v>4</v>
      </c>
      <c r="Q6431" t="s">
        <v>23</v>
      </c>
      <c r="R6431" t="s">
        <v>57</v>
      </c>
      <c r="S6431" t="s">
        <v>130</v>
      </c>
      <c r="T6431">
        <v>6</v>
      </c>
      <c r="U6431" t="s">
        <v>9483</v>
      </c>
      <c r="V6431">
        <v>6</v>
      </c>
      <c r="W6431">
        <v>376</v>
      </c>
      <c r="Z6431" t="s">
        <v>114</v>
      </c>
      <c r="AA6431" s="1">
        <v>44110</v>
      </c>
      <c r="AB6431" s="1">
        <v>44230</v>
      </c>
      <c r="AC6431" t="s">
        <v>41</v>
      </c>
      <c r="AD6431" t="s">
        <v>9477</v>
      </c>
      <c r="AE6431" s="14">
        <v>5.2297372038759136</v>
      </c>
      <c r="AF6431">
        <v>5</v>
      </c>
      <c r="AG6431" t="s">
        <v>31</v>
      </c>
      <c r="AH6431" t="s">
        <v>31</v>
      </c>
      <c r="AI6431" t="b">
        <v>1</v>
      </c>
      <c r="AJ6431" t="s">
        <v>36</v>
      </c>
      <c r="AK6431" t="s">
        <v>32</v>
      </c>
      <c r="AL6431" t="str">
        <f>IF(AmazonChurn[[#This Row],[Average Monthly Expenses]]&lt;=30,"Low",IF(AmazonChurn[[#This Row],[Average Monthly Expenses]]&lt;=60,"Medium","High"))</f>
        <v>Low</v>
      </c>
      <c r="AM6431" t="str">
        <f>IF(AmazonChurn[[#This Row],[Number of Complaints or Support]]&lt;3,"Low",IF(AmazonChurn[[#This Row],[Number of Complaints or Support]]&lt;=7,"Medium","High"))</f>
        <v>Medium</v>
      </c>
      <c r="AN6431" s="14">
        <f>AmazonChurn[[#This Row],[Number of Complaints or Support]]/AmazonChurn[[#This Row],[Account Length (in months)]]</f>
        <v>7.575757575757576E-2</v>
      </c>
    </row>
    <row r="6432" spans="1:40" x14ac:dyDescent="0.25">
      <c r="A6432" t="s">
        <v>8952</v>
      </c>
      <c r="B6432" t="s">
        <v>23</v>
      </c>
      <c r="C6432">
        <v>12</v>
      </c>
      <c r="D6432">
        <v>0</v>
      </c>
      <c r="E6432">
        <v>0</v>
      </c>
      <c r="F6432">
        <v>0</v>
      </c>
      <c r="G6432" t="s">
        <v>23</v>
      </c>
      <c r="H6432">
        <v>0</v>
      </c>
      <c r="I6432" t="s">
        <v>24</v>
      </c>
      <c r="J6432" t="s">
        <v>35</v>
      </c>
      <c r="K6432" t="s">
        <v>9472</v>
      </c>
      <c r="L6432">
        <v>24</v>
      </c>
      <c r="M6432" t="s">
        <v>36</v>
      </c>
      <c r="N6432" t="s">
        <v>23</v>
      </c>
      <c r="O6432" t="s">
        <v>23</v>
      </c>
      <c r="P6432">
        <v>0</v>
      </c>
      <c r="Q6432" t="s">
        <v>23</v>
      </c>
      <c r="R6432" t="s">
        <v>37</v>
      </c>
      <c r="S6432" t="s">
        <v>176</v>
      </c>
      <c r="T6432">
        <v>8</v>
      </c>
      <c r="U6432" t="s">
        <v>9486</v>
      </c>
      <c r="V6432">
        <v>8</v>
      </c>
      <c r="W6432">
        <v>92</v>
      </c>
      <c r="Z6432" t="s">
        <v>5465</v>
      </c>
      <c r="AA6432" s="1">
        <v>44327</v>
      </c>
      <c r="AB6432" s="1">
        <v>44753</v>
      </c>
      <c r="AC6432" t="s">
        <v>30</v>
      </c>
      <c r="AD6432" t="s">
        <v>9475</v>
      </c>
      <c r="AE6432" s="14">
        <v>9.2911153442182162</v>
      </c>
      <c r="AF6432">
        <v>10</v>
      </c>
      <c r="AG6432" t="s">
        <v>53</v>
      </c>
      <c r="AH6432" t="s">
        <v>9480</v>
      </c>
      <c r="AI6432" t="b">
        <v>1</v>
      </c>
      <c r="AJ6432" t="s">
        <v>36</v>
      </c>
      <c r="AK6432" t="s">
        <v>54</v>
      </c>
      <c r="AL6432" t="str">
        <f>IF(AmazonChurn[[#This Row],[Average Monthly Expenses]]&lt;=30,"Low",IF(AmazonChurn[[#This Row],[Average Monthly Expenses]]&lt;=60,"Medium","High"))</f>
        <v>Low</v>
      </c>
      <c r="AM6432" t="str">
        <f>IF(AmazonChurn[[#This Row],[Number of Complaints or Support]]&lt;3,"Low",IF(AmazonChurn[[#This Row],[Number of Complaints or Support]]&lt;=7,"Medium","High"))</f>
        <v>High</v>
      </c>
      <c r="AN6432" s="14">
        <f>AmazonChurn[[#This Row],[Number of Complaints or Support]]/AmazonChurn[[#This Row],[Account Length (in months)]]</f>
        <v>0.83333333333333337</v>
      </c>
    </row>
    <row r="6433" spans="1:40" x14ac:dyDescent="0.25">
      <c r="A6433" t="s">
        <v>8419</v>
      </c>
      <c r="B6433" t="s">
        <v>36</v>
      </c>
      <c r="C6433">
        <v>59</v>
      </c>
      <c r="D6433">
        <v>1</v>
      </c>
      <c r="E6433">
        <v>8</v>
      </c>
      <c r="F6433">
        <v>0</v>
      </c>
      <c r="G6433" t="s">
        <v>23</v>
      </c>
      <c r="H6433">
        <v>23</v>
      </c>
      <c r="I6433" t="s">
        <v>24</v>
      </c>
      <c r="J6433" t="s">
        <v>35</v>
      </c>
      <c r="K6433" t="s">
        <v>9472</v>
      </c>
      <c r="L6433">
        <v>37</v>
      </c>
      <c r="M6433" t="s">
        <v>23</v>
      </c>
      <c r="N6433" t="s">
        <v>23</v>
      </c>
      <c r="O6433" t="s">
        <v>23</v>
      </c>
      <c r="P6433">
        <v>0</v>
      </c>
      <c r="Q6433" t="s">
        <v>36</v>
      </c>
      <c r="R6433" t="s">
        <v>37</v>
      </c>
      <c r="S6433" t="s">
        <v>124</v>
      </c>
      <c r="T6433">
        <v>48</v>
      </c>
      <c r="U6433" t="s">
        <v>9484</v>
      </c>
      <c r="V6433">
        <v>48</v>
      </c>
      <c r="W6433">
        <v>2859</v>
      </c>
      <c r="X6433" t="s">
        <v>94</v>
      </c>
      <c r="Y6433" t="s">
        <v>133</v>
      </c>
      <c r="Z6433" t="s">
        <v>8953</v>
      </c>
      <c r="AA6433" s="1">
        <v>44412</v>
      </c>
      <c r="AB6433" s="1">
        <v>45084</v>
      </c>
      <c r="AC6433" t="s">
        <v>30</v>
      </c>
      <c r="AD6433" t="s">
        <v>9475</v>
      </c>
      <c r="AE6433" s="14">
        <v>45.435831484114367</v>
      </c>
      <c r="AF6433">
        <v>2</v>
      </c>
      <c r="AG6433" t="s">
        <v>53</v>
      </c>
      <c r="AH6433" t="s">
        <v>9480</v>
      </c>
      <c r="AI6433" t="b">
        <v>1</v>
      </c>
      <c r="AJ6433" t="s">
        <v>36</v>
      </c>
      <c r="AK6433" t="s">
        <v>64</v>
      </c>
      <c r="AL6433" t="str">
        <f>IF(AmazonChurn[[#This Row],[Average Monthly Expenses]]&lt;=30,"Low",IF(AmazonChurn[[#This Row],[Average Monthly Expenses]]&lt;=60,"Medium","High"))</f>
        <v>Medium</v>
      </c>
      <c r="AM6433" t="str">
        <f>IF(AmazonChurn[[#This Row],[Number of Complaints or Support]]&lt;3,"Low",IF(AmazonChurn[[#This Row],[Number of Complaints or Support]]&lt;=7,"Medium","High"))</f>
        <v>Low</v>
      </c>
      <c r="AN6433" s="14">
        <f>AmazonChurn[[#This Row],[Number of Complaints or Support]]/AmazonChurn[[#This Row],[Account Length (in months)]]</f>
        <v>3.3898305084745763E-2</v>
      </c>
    </row>
    <row r="6434" spans="1:40" x14ac:dyDescent="0.25">
      <c r="A6434" t="s">
        <v>8954</v>
      </c>
      <c r="B6434" t="s">
        <v>23</v>
      </c>
      <c r="C6434">
        <v>68</v>
      </c>
      <c r="D6434">
        <v>2</v>
      </c>
      <c r="E6434">
        <v>0</v>
      </c>
      <c r="F6434">
        <v>0</v>
      </c>
      <c r="G6434" t="s">
        <v>23</v>
      </c>
      <c r="H6434">
        <v>0</v>
      </c>
      <c r="I6434" t="s">
        <v>34</v>
      </c>
      <c r="J6434" t="s">
        <v>25</v>
      </c>
      <c r="K6434" t="s">
        <v>25</v>
      </c>
      <c r="L6434">
        <v>29</v>
      </c>
      <c r="M6434" t="s">
        <v>36</v>
      </c>
      <c r="N6434" t="s">
        <v>23</v>
      </c>
      <c r="O6434" t="s">
        <v>23</v>
      </c>
      <c r="P6434">
        <v>0</v>
      </c>
      <c r="Q6434" t="s">
        <v>23</v>
      </c>
      <c r="R6434" t="s">
        <v>57</v>
      </c>
      <c r="S6434" t="s">
        <v>38</v>
      </c>
      <c r="T6434">
        <v>12</v>
      </c>
      <c r="U6434" t="s">
        <v>9484</v>
      </c>
      <c r="V6434">
        <v>12</v>
      </c>
      <c r="W6434">
        <v>831</v>
      </c>
      <c r="Z6434" t="s">
        <v>5193</v>
      </c>
      <c r="AA6434" s="1">
        <v>44483</v>
      </c>
      <c r="AB6434" s="1">
        <v>44791</v>
      </c>
      <c r="AC6434" t="s">
        <v>48</v>
      </c>
      <c r="AD6434" t="s">
        <v>9476</v>
      </c>
      <c r="AE6434" s="14">
        <v>13.22491474566495</v>
      </c>
      <c r="AF6434">
        <v>4</v>
      </c>
      <c r="AG6434" t="s">
        <v>53</v>
      </c>
      <c r="AH6434" t="s">
        <v>9480</v>
      </c>
      <c r="AI6434" t="b">
        <v>0</v>
      </c>
      <c r="AJ6434" t="s">
        <v>23</v>
      </c>
      <c r="AK6434" t="s">
        <v>54</v>
      </c>
      <c r="AL6434" t="str">
        <f>IF(AmazonChurn[[#This Row],[Average Monthly Expenses]]&lt;=30,"Low",IF(AmazonChurn[[#This Row],[Average Monthly Expenses]]&lt;=60,"Medium","High"))</f>
        <v>Low</v>
      </c>
      <c r="AM6434" t="str">
        <f>IF(AmazonChurn[[#This Row],[Number of Complaints or Support]]&lt;3,"Low",IF(AmazonChurn[[#This Row],[Number of Complaints or Support]]&lt;=7,"Medium","High"))</f>
        <v>Medium</v>
      </c>
      <c r="AN6434" s="14">
        <f>AmazonChurn[[#This Row],[Number of Complaints or Support]]/AmazonChurn[[#This Row],[Account Length (in months)]]</f>
        <v>5.8823529411764705E-2</v>
      </c>
    </row>
    <row r="6435" spans="1:40" x14ac:dyDescent="0.25">
      <c r="A6435" t="s">
        <v>8955</v>
      </c>
      <c r="B6435" t="s">
        <v>23</v>
      </c>
      <c r="C6435">
        <v>27</v>
      </c>
      <c r="D6435">
        <v>0</v>
      </c>
      <c r="E6435">
        <v>1</v>
      </c>
      <c r="F6435">
        <v>1</v>
      </c>
      <c r="G6435" t="s">
        <v>36</v>
      </c>
      <c r="H6435">
        <v>0</v>
      </c>
      <c r="I6435" t="s">
        <v>184</v>
      </c>
      <c r="J6435" t="s">
        <v>35</v>
      </c>
      <c r="K6435" t="s">
        <v>9472</v>
      </c>
      <c r="L6435">
        <v>30</v>
      </c>
      <c r="M6435" t="s">
        <v>23</v>
      </c>
      <c r="N6435" t="s">
        <v>23</v>
      </c>
      <c r="O6435" t="s">
        <v>23</v>
      </c>
      <c r="P6435">
        <v>0</v>
      </c>
      <c r="Q6435" t="s">
        <v>23</v>
      </c>
      <c r="R6435" t="s">
        <v>26</v>
      </c>
      <c r="S6435" t="s">
        <v>38</v>
      </c>
      <c r="T6435">
        <v>40</v>
      </c>
      <c r="U6435" t="s">
        <v>9484</v>
      </c>
      <c r="V6435">
        <v>40</v>
      </c>
      <c r="W6435">
        <v>1092</v>
      </c>
      <c r="Z6435" t="s">
        <v>4035</v>
      </c>
      <c r="AA6435" s="1">
        <v>44003</v>
      </c>
      <c r="AB6435" s="1">
        <v>44263</v>
      </c>
      <c r="AC6435" t="s">
        <v>48</v>
      </c>
      <c r="AD6435" t="s">
        <v>9476</v>
      </c>
      <c r="AE6435" s="14">
        <v>45.21846843408207</v>
      </c>
      <c r="AF6435">
        <v>10</v>
      </c>
      <c r="AG6435" t="s">
        <v>31</v>
      </c>
      <c r="AH6435" t="s">
        <v>31</v>
      </c>
      <c r="AI6435" t="b">
        <v>1</v>
      </c>
      <c r="AJ6435" t="s">
        <v>36</v>
      </c>
      <c r="AK6435" t="s">
        <v>73</v>
      </c>
      <c r="AL6435" t="str">
        <f>IF(AmazonChurn[[#This Row],[Average Monthly Expenses]]&lt;=30,"Low",IF(AmazonChurn[[#This Row],[Average Monthly Expenses]]&lt;=60,"Medium","High"))</f>
        <v>Medium</v>
      </c>
      <c r="AM6435" t="str">
        <f>IF(AmazonChurn[[#This Row],[Number of Complaints or Support]]&lt;3,"Low",IF(AmazonChurn[[#This Row],[Number of Complaints or Support]]&lt;=7,"Medium","High"))</f>
        <v>High</v>
      </c>
      <c r="AN6435" s="14">
        <f>AmazonChurn[[#This Row],[Number of Complaints or Support]]/AmazonChurn[[#This Row],[Account Length (in months)]]</f>
        <v>0.37037037037037035</v>
      </c>
    </row>
    <row r="6436" spans="1:40" x14ac:dyDescent="0.25">
      <c r="A6436" t="s">
        <v>8956</v>
      </c>
      <c r="B6436" t="s">
        <v>23</v>
      </c>
      <c r="C6436">
        <v>33</v>
      </c>
      <c r="D6436">
        <v>0</v>
      </c>
      <c r="E6436">
        <v>2</v>
      </c>
      <c r="F6436">
        <v>1</v>
      </c>
      <c r="G6436" t="s">
        <v>36</v>
      </c>
      <c r="H6436">
        <v>0</v>
      </c>
      <c r="I6436" t="s">
        <v>88</v>
      </c>
      <c r="J6436" t="s">
        <v>35</v>
      </c>
      <c r="K6436" t="s">
        <v>9472</v>
      </c>
      <c r="L6436">
        <v>71</v>
      </c>
      <c r="M6436" t="s">
        <v>23</v>
      </c>
      <c r="N6436" t="s">
        <v>36</v>
      </c>
      <c r="O6436" t="s">
        <v>23</v>
      </c>
      <c r="P6436">
        <v>0</v>
      </c>
      <c r="Q6436" t="s">
        <v>36</v>
      </c>
      <c r="R6436" t="s">
        <v>37</v>
      </c>
      <c r="S6436" t="s">
        <v>38</v>
      </c>
      <c r="T6436">
        <v>35</v>
      </c>
      <c r="U6436" t="s">
        <v>9484</v>
      </c>
      <c r="V6436">
        <v>35</v>
      </c>
      <c r="W6436">
        <v>1167</v>
      </c>
      <c r="Z6436" t="s">
        <v>5254</v>
      </c>
      <c r="AA6436" s="1">
        <v>44933</v>
      </c>
      <c r="AB6436" s="1">
        <v>45072</v>
      </c>
      <c r="AC6436" t="s">
        <v>41</v>
      </c>
      <c r="AD6436" t="s">
        <v>9477</v>
      </c>
      <c r="AE6436" s="14">
        <v>35.621507357971971</v>
      </c>
      <c r="AF6436">
        <v>6</v>
      </c>
      <c r="AG6436" t="s">
        <v>69</v>
      </c>
      <c r="AH6436" t="s">
        <v>69</v>
      </c>
      <c r="AI6436" t="b">
        <v>0</v>
      </c>
      <c r="AJ6436" t="s">
        <v>23</v>
      </c>
      <c r="AK6436" t="s">
        <v>32</v>
      </c>
      <c r="AL6436" t="str">
        <f>IF(AmazonChurn[[#This Row],[Average Monthly Expenses]]&lt;=30,"Low",IF(AmazonChurn[[#This Row],[Average Monthly Expenses]]&lt;=60,"Medium","High"))</f>
        <v>Medium</v>
      </c>
      <c r="AM6436" t="str">
        <f>IF(AmazonChurn[[#This Row],[Number of Complaints or Support]]&lt;3,"Low",IF(AmazonChurn[[#This Row],[Number of Complaints or Support]]&lt;=7,"Medium","High"))</f>
        <v>Medium</v>
      </c>
      <c r="AN6436" s="14">
        <f>AmazonChurn[[#This Row],[Number of Complaints or Support]]/AmazonChurn[[#This Row],[Account Length (in months)]]</f>
        <v>0.18181818181818182</v>
      </c>
    </row>
    <row r="6437" spans="1:40" x14ac:dyDescent="0.25">
      <c r="A6437" t="s">
        <v>8957</v>
      </c>
      <c r="B6437" t="s">
        <v>23</v>
      </c>
      <c r="C6437">
        <v>54</v>
      </c>
      <c r="D6437">
        <v>0</v>
      </c>
      <c r="E6437">
        <v>5</v>
      </c>
      <c r="F6437">
        <v>1</v>
      </c>
      <c r="G6437" t="s">
        <v>36</v>
      </c>
      <c r="H6437">
        <v>0</v>
      </c>
      <c r="I6437" t="s">
        <v>203</v>
      </c>
      <c r="J6437" t="s">
        <v>35</v>
      </c>
      <c r="K6437" t="s">
        <v>9472</v>
      </c>
      <c r="L6437">
        <v>50</v>
      </c>
      <c r="M6437" t="s">
        <v>23</v>
      </c>
      <c r="N6437" t="s">
        <v>23</v>
      </c>
      <c r="O6437" t="s">
        <v>23</v>
      </c>
      <c r="P6437">
        <v>0</v>
      </c>
      <c r="Q6437" t="s">
        <v>23</v>
      </c>
      <c r="R6437" t="s">
        <v>57</v>
      </c>
      <c r="S6437" t="s">
        <v>38</v>
      </c>
      <c r="T6437">
        <v>35</v>
      </c>
      <c r="U6437" t="s">
        <v>9484</v>
      </c>
      <c r="V6437">
        <v>35</v>
      </c>
      <c r="W6437">
        <v>1903</v>
      </c>
      <c r="Z6437" t="s">
        <v>1069</v>
      </c>
      <c r="AA6437" s="1">
        <v>44745</v>
      </c>
      <c r="AB6437" s="1">
        <v>44868</v>
      </c>
      <c r="AC6437" t="s">
        <v>48</v>
      </c>
      <c r="AD6437" t="s">
        <v>9476</v>
      </c>
      <c r="AE6437" s="14">
        <v>36.53858039836868</v>
      </c>
      <c r="AF6437">
        <v>9</v>
      </c>
      <c r="AG6437" t="s">
        <v>69</v>
      </c>
      <c r="AH6437" t="s">
        <v>69</v>
      </c>
      <c r="AI6437" t="b">
        <v>0</v>
      </c>
      <c r="AJ6437" t="s">
        <v>23</v>
      </c>
      <c r="AK6437" t="s">
        <v>64</v>
      </c>
      <c r="AL6437" t="str">
        <f>IF(AmazonChurn[[#This Row],[Average Monthly Expenses]]&lt;=30,"Low",IF(AmazonChurn[[#This Row],[Average Monthly Expenses]]&lt;=60,"Medium","High"))</f>
        <v>Medium</v>
      </c>
      <c r="AM6437" t="str">
        <f>IF(AmazonChurn[[#This Row],[Number of Complaints or Support]]&lt;3,"Low",IF(AmazonChurn[[#This Row],[Number of Complaints or Support]]&lt;=7,"Medium","High"))</f>
        <v>High</v>
      </c>
      <c r="AN6437" s="14">
        <f>AmazonChurn[[#This Row],[Number of Complaints or Support]]/AmazonChurn[[#This Row],[Account Length (in months)]]</f>
        <v>0.16666666666666666</v>
      </c>
    </row>
    <row r="6438" spans="1:40" x14ac:dyDescent="0.25">
      <c r="A6438" t="s">
        <v>8958</v>
      </c>
      <c r="B6438" t="s">
        <v>23</v>
      </c>
      <c r="C6438">
        <v>72</v>
      </c>
      <c r="D6438">
        <v>2</v>
      </c>
      <c r="E6438">
        <v>3</v>
      </c>
      <c r="F6438">
        <v>1</v>
      </c>
      <c r="G6438" t="s">
        <v>36</v>
      </c>
      <c r="H6438">
        <v>0</v>
      </c>
      <c r="I6438" t="s">
        <v>71</v>
      </c>
      <c r="J6438" t="s">
        <v>35</v>
      </c>
      <c r="K6438" t="s">
        <v>9472</v>
      </c>
      <c r="L6438">
        <v>40</v>
      </c>
      <c r="M6438" t="s">
        <v>23</v>
      </c>
      <c r="N6438" t="s">
        <v>23</v>
      </c>
      <c r="O6438" t="s">
        <v>36</v>
      </c>
      <c r="P6438">
        <v>4</v>
      </c>
      <c r="Q6438" t="s">
        <v>36</v>
      </c>
      <c r="R6438" t="s">
        <v>57</v>
      </c>
      <c r="S6438" t="s">
        <v>124</v>
      </c>
      <c r="T6438">
        <v>37</v>
      </c>
      <c r="U6438" t="s">
        <v>9484</v>
      </c>
      <c r="V6438">
        <v>37</v>
      </c>
      <c r="W6438">
        <v>2707</v>
      </c>
      <c r="Z6438" t="s">
        <v>2635</v>
      </c>
      <c r="AA6438" s="1">
        <v>44230</v>
      </c>
      <c r="AB6438" s="1">
        <v>44834</v>
      </c>
      <c r="AC6438" t="s">
        <v>30</v>
      </c>
      <c r="AD6438" t="s">
        <v>9475</v>
      </c>
      <c r="AE6438" s="14">
        <v>33.244984359757119</v>
      </c>
      <c r="AF6438">
        <v>1</v>
      </c>
      <c r="AG6438" t="s">
        <v>31</v>
      </c>
      <c r="AH6438" t="s">
        <v>31</v>
      </c>
      <c r="AI6438" t="b">
        <v>1</v>
      </c>
      <c r="AJ6438" t="s">
        <v>36</v>
      </c>
      <c r="AK6438" t="s">
        <v>64</v>
      </c>
      <c r="AL6438" t="str">
        <f>IF(AmazonChurn[[#This Row],[Average Monthly Expenses]]&lt;=30,"Low",IF(AmazonChurn[[#This Row],[Average Monthly Expenses]]&lt;=60,"Medium","High"))</f>
        <v>Medium</v>
      </c>
      <c r="AM6438" t="str">
        <f>IF(AmazonChurn[[#This Row],[Number of Complaints or Support]]&lt;3,"Low",IF(AmazonChurn[[#This Row],[Number of Complaints or Support]]&lt;=7,"Medium","High"))</f>
        <v>Low</v>
      </c>
      <c r="AN6438" s="14">
        <f>AmazonChurn[[#This Row],[Number of Complaints or Support]]/AmazonChurn[[#This Row],[Account Length (in months)]]</f>
        <v>1.3888888888888888E-2</v>
      </c>
    </row>
    <row r="6439" spans="1:40" x14ac:dyDescent="0.25">
      <c r="A6439" t="s">
        <v>8959</v>
      </c>
      <c r="B6439" t="s">
        <v>23</v>
      </c>
      <c r="C6439">
        <v>55</v>
      </c>
      <c r="D6439">
        <v>0</v>
      </c>
      <c r="E6439">
        <v>17</v>
      </c>
      <c r="F6439">
        <v>1</v>
      </c>
      <c r="G6439" t="s">
        <v>36</v>
      </c>
      <c r="H6439">
        <v>0</v>
      </c>
      <c r="I6439" t="s">
        <v>101</v>
      </c>
      <c r="J6439" t="s">
        <v>25</v>
      </c>
      <c r="K6439" t="s">
        <v>25</v>
      </c>
      <c r="L6439">
        <v>27</v>
      </c>
      <c r="M6439" t="s">
        <v>36</v>
      </c>
      <c r="N6439" t="s">
        <v>23</v>
      </c>
      <c r="O6439" t="s">
        <v>23</v>
      </c>
      <c r="P6439">
        <v>0</v>
      </c>
      <c r="Q6439" t="s">
        <v>23</v>
      </c>
      <c r="R6439" t="s">
        <v>26</v>
      </c>
      <c r="S6439" t="s">
        <v>27</v>
      </c>
      <c r="T6439">
        <v>53</v>
      </c>
      <c r="U6439" t="s">
        <v>9483</v>
      </c>
      <c r="V6439">
        <v>53</v>
      </c>
      <c r="W6439">
        <v>2946</v>
      </c>
      <c r="Z6439" t="s">
        <v>2148</v>
      </c>
      <c r="AA6439" s="1">
        <v>45185</v>
      </c>
      <c r="AB6439" s="1">
        <v>44730</v>
      </c>
      <c r="AC6439" t="s">
        <v>30</v>
      </c>
      <c r="AD6439" t="s">
        <v>9475</v>
      </c>
      <c r="AE6439" s="14">
        <v>62.711165788160891</v>
      </c>
      <c r="AF6439">
        <v>6</v>
      </c>
      <c r="AG6439" t="s">
        <v>69</v>
      </c>
      <c r="AH6439" t="s">
        <v>69</v>
      </c>
      <c r="AI6439" t="b">
        <v>0</v>
      </c>
      <c r="AJ6439" t="s">
        <v>23</v>
      </c>
      <c r="AK6439" t="s">
        <v>73</v>
      </c>
      <c r="AL6439" t="str">
        <f>IF(AmazonChurn[[#This Row],[Average Monthly Expenses]]&lt;=30,"Low",IF(AmazonChurn[[#This Row],[Average Monthly Expenses]]&lt;=60,"Medium","High"))</f>
        <v>High</v>
      </c>
      <c r="AM6439" t="str">
        <f>IF(AmazonChurn[[#This Row],[Number of Complaints or Support]]&lt;3,"Low",IF(AmazonChurn[[#This Row],[Number of Complaints or Support]]&lt;=7,"Medium","High"))</f>
        <v>Medium</v>
      </c>
      <c r="AN6439" s="14">
        <f>AmazonChurn[[#This Row],[Number of Complaints or Support]]/AmazonChurn[[#This Row],[Account Length (in months)]]</f>
        <v>0.10909090909090909</v>
      </c>
    </row>
    <row r="6440" spans="1:40" x14ac:dyDescent="0.25">
      <c r="A6440" t="s">
        <v>8960</v>
      </c>
      <c r="B6440" t="s">
        <v>23</v>
      </c>
      <c r="C6440">
        <v>18</v>
      </c>
      <c r="D6440">
        <v>0</v>
      </c>
      <c r="E6440">
        <v>0</v>
      </c>
      <c r="F6440">
        <v>0</v>
      </c>
      <c r="G6440" t="s">
        <v>23</v>
      </c>
      <c r="H6440">
        <v>0</v>
      </c>
      <c r="I6440" t="s">
        <v>24</v>
      </c>
      <c r="J6440" t="s">
        <v>35</v>
      </c>
      <c r="K6440" t="s">
        <v>9472</v>
      </c>
      <c r="L6440">
        <v>37</v>
      </c>
      <c r="M6440" t="s">
        <v>23</v>
      </c>
      <c r="N6440" t="s">
        <v>23</v>
      </c>
      <c r="O6440" t="s">
        <v>36</v>
      </c>
      <c r="P6440">
        <v>3</v>
      </c>
      <c r="Q6440" t="s">
        <v>23</v>
      </c>
      <c r="R6440" t="s">
        <v>37</v>
      </c>
      <c r="S6440" t="s">
        <v>130</v>
      </c>
      <c r="T6440">
        <v>9</v>
      </c>
      <c r="U6440" t="s">
        <v>9483</v>
      </c>
      <c r="V6440">
        <v>9</v>
      </c>
      <c r="W6440">
        <v>158</v>
      </c>
      <c r="Z6440" t="s">
        <v>3670</v>
      </c>
      <c r="AA6440" s="1">
        <v>44026</v>
      </c>
      <c r="AB6440" s="1">
        <v>45235</v>
      </c>
      <c r="AC6440" t="s">
        <v>48</v>
      </c>
      <c r="AD6440" t="s">
        <v>9476</v>
      </c>
      <c r="AE6440" s="14">
        <v>8.7081674064695953</v>
      </c>
      <c r="AF6440">
        <v>8</v>
      </c>
      <c r="AG6440" t="s">
        <v>53</v>
      </c>
      <c r="AH6440" t="s">
        <v>9480</v>
      </c>
      <c r="AI6440" t="b">
        <v>1</v>
      </c>
      <c r="AJ6440" t="s">
        <v>36</v>
      </c>
      <c r="AK6440" t="s">
        <v>54</v>
      </c>
      <c r="AL6440" t="str">
        <f>IF(AmazonChurn[[#This Row],[Average Monthly Expenses]]&lt;=30,"Low",IF(AmazonChurn[[#This Row],[Average Monthly Expenses]]&lt;=60,"Medium","High"))</f>
        <v>Low</v>
      </c>
      <c r="AM6440" t="str">
        <f>IF(AmazonChurn[[#This Row],[Number of Complaints or Support]]&lt;3,"Low",IF(AmazonChurn[[#This Row],[Number of Complaints or Support]]&lt;=7,"Medium","High"))</f>
        <v>High</v>
      </c>
      <c r="AN6440" s="14">
        <f>AmazonChurn[[#This Row],[Number of Complaints or Support]]/AmazonChurn[[#This Row],[Account Length (in months)]]</f>
        <v>0.44444444444444442</v>
      </c>
    </row>
    <row r="6441" spans="1:40" x14ac:dyDescent="0.25">
      <c r="A6441" t="s">
        <v>8961</v>
      </c>
      <c r="B6441" t="s">
        <v>36</v>
      </c>
      <c r="C6441">
        <v>2</v>
      </c>
      <c r="D6441">
        <v>1</v>
      </c>
      <c r="E6441">
        <v>14</v>
      </c>
      <c r="F6441">
        <v>1</v>
      </c>
      <c r="G6441" t="s">
        <v>36</v>
      </c>
      <c r="H6441">
        <v>0</v>
      </c>
      <c r="I6441" t="s">
        <v>92</v>
      </c>
      <c r="J6441" t="s">
        <v>35</v>
      </c>
      <c r="K6441" t="s">
        <v>9472</v>
      </c>
      <c r="L6441">
        <v>54</v>
      </c>
      <c r="M6441" t="s">
        <v>23</v>
      </c>
      <c r="N6441" t="s">
        <v>23</v>
      </c>
      <c r="O6441" t="s">
        <v>23</v>
      </c>
      <c r="P6441">
        <v>0</v>
      </c>
      <c r="Q6441" t="s">
        <v>23</v>
      </c>
      <c r="R6441" t="s">
        <v>26</v>
      </c>
      <c r="S6441" t="s">
        <v>130</v>
      </c>
      <c r="T6441">
        <v>23</v>
      </c>
      <c r="U6441" t="s">
        <v>9483</v>
      </c>
      <c r="V6441">
        <v>23</v>
      </c>
      <c r="W6441">
        <v>45</v>
      </c>
      <c r="X6441" t="s">
        <v>163</v>
      </c>
      <c r="Y6441" t="s">
        <v>164</v>
      </c>
      <c r="Z6441" t="s">
        <v>3099</v>
      </c>
      <c r="AA6441" s="1">
        <v>44597</v>
      </c>
      <c r="AB6441" s="1">
        <v>44147</v>
      </c>
      <c r="AC6441" t="s">
        <v>41</v>
      </c>
      <c r="AD6441" t="s">
        <v>9477</v>
      </c>
      <c r="AE6441" s="14">
        <v>27.198676405228419</v>
      </c>
      <c r="AF6441">
        <v>7</v>
      </c>
      <c r="AG6441" t="s">
        <v>53</v>
      </c>
      <c r="AH6441" t="s">
        <v>9480</v>
      </c>
      <c r="AI6441" t="b">
        <v>0</v>
      </c>
      <c r="AJ6441" t="s">
        <v>23</v>
      </c>
      <c r="AK6441" t="s">
        <v>32</v>
      </c>
      <c r="AL6441" t="str">
        <f>IF(AmazonChurn[[#This Row],[Average Monthly Expenses]]&lt;=30,"Low",IF(AmazonChurn[[#This Row],[Average Monthly Expenses]]&lt;=60,"Medium","High"))</f>
        <v>Low</v>
      </c>
      <c r="AM6441" t="str">
        <f>IF(AmazonChurn[[#This Row],[Number of Complaints or Support]]&lt;3,"Low",IF(AmazonChurn[[#This Row],[Number of Complaints or Support]]&lt;=7,"Medium","High"))</f>
        <v>Medium</v>
      </c>
      <c r="AN6441" s="14">
        <f>AmazonChurn[[#This Row],[Number of Complaints or Support]]/AmazonChurn[[#This Row],[Account Length (in months)]]</f>
        <v>3.5</v>
      </c>
    </row>
    <row r="6442" spans="1:40" x14ac:dyDescent="0.25">
      <c r="A6442" t="s">
        <v>8962</v>
      </c>
      <c r="B6442" t="s">
        <v>23</v>
      </c>
      <c r="C6442">
        <v>68</v>
      </c>
      <c r="D6442">
        <v>0</v>
      </c>
      <c r="E6442">
        <v>27</v>
      </c>
      <c r="F6442">
        <v>1</v>
      </c>
      <c r="G6442" t="s">
        <v>36</v>
      </c>
      <c r="H6442">
        <v>0</v>
      </c>
      <c r="I6442" t="s">
        <v>225</v>
      </c>
      <c r="J6442" t="s">
        <v>35</v>
      </c>
      <c r="K6442" t="s">
        <v>9472</v>
      </c>
      <c r="L6442">
        <v>66</v>
      </c>
      <c r="M6442" t="s">
        <v>23</v>
      </c>
      <c r="N6442" t="s">
        <v>36</v>
      </c>
      <c r="O6442" t="s">
        <v>36</v>
      </c>
      <c r="P6442">
        <v>5</v>
      </c>
      <c r="Q6442" t="s">
        <v>23</v>
      </c>
      <c r="R6442" t="s">
        <v>26</v>
      </c>
      <c r="S6442" t="s">
        <v>27</v>
      </c>
      <c r="T6442">
        <v>50</v>
      </c>
      <c r="U6442" t="s">
        <v>9483</v>
      </c>
      <c r="V6442">
        <v>50</v>
      </c>
      <c r="W6442">
        <v>3408</v>
      </c>
      <c r="Z6442" t="s">
        <v>3257</v>
      </c>
      <c r="AA6442" s="1">
        <v>44191</v>
      </c>
      <c r="AB6442" s="1">
        <v>45073</v>
      </c>
      <c r="AC6442" t="s">
        <v>30</v>
      </c>
      <c r="AD6442" t="s">
        <v>9475</v>
      </c>
      <c r="AE6442" s="14">
        <v>42.666022098217702</v>
      </c>
      <c r="AF6442">
        <v>2</v>
      </c>
      <c r="AG6442" t="s">
        <v>31</v>
      </c>
      <c r="AH6442" t="s">
        <v>31</v>
      </c>
      <c r="AI6442" t="b">
        <v>0</v>
      </c>
      <c r="AJ6442" t="s">
        <v>23</v>
      </c>
      <c r="AK6442" t="s">
        <v>73</v>
      </c>
      <c r="AL6442" t="str">
        <f>IF(AmazonChurn[[#This Row],[Average Monthly Expenses]]&lt;=30,"Low",IF(AmazonChurn[[#This Row],[Average Monthly Expenses]]&lt;=60,"Medium","High"))</f>
        <v>Medium</v>
      </c>
      <c r="AM6442" t="str">
        <f>IF(AmazonChurn[[#This Row],[Number of Complaints or Support]]&lt;3,"Low",IF(AmazonChurn[[#This Row],[Number of Complaints or Support]]&lt;=7,"Medium","High"))</f>
        <v>Low</v>
      </c>
      <c r="AN6442" s="14">
        <f>AmazonChurn[[#This Row],[Number of Complaints or Support]]/AmazonChurn[[#This Row],[Account Length (in months)]]</f>
        <v>2.9411764705882353E-2</v>
      </c>
    </row>
    <row r="6443" spans="1:40" x14ac:dyDescent="0.25">
      <c r="A6443" t="s">
        <v>8963</v>
      </c>
      <c r="B6443" t="s">
        <v>36</v>
      </c>
      <c r="C6443">
        <v>7</v>
      </c>
      <c r="D6443">
        <v>0</v>
      </c>
      <c r="E6443">
        <v>5</v>
      </c>
      <c r="F6443">
        <v>1</v>
      </c>
      <c r="G6443" t="s">
        <v>36</v>
      </c>
      <c r="H6443">
        <v>0</v>
      </c>
      <c r="I6443" t="s">
        <v>24</v>
      </c>
      <c r="J6443" t="s">
        <v>35</v>
      </c>
      <c r="K6443" t="s">
        <v>9472</v>
      </c>
      <c r="L6443">
        <v>64</v>
      </c>
      <c r="M6443" t="s">
        <v>23</v>
      </c>
      <c r="N6443" t="s">
        <v>23</v>
      </c>
      <c r="O6443" t="s">
        <v>23</v>
      </c>
      <c r="P6443">
        <v>0</v>
      </c>
      <c r="Q6443" t="s">
        <v>23</v>
      </c>
      <c r="R6443" t="s">
        <v>26</v>
      </c>
      <c r="S6443" t="s">
        <v>124</v>
      </c>
      <c r="T6443">
        <v>38</v>
      </c>
      <c r="U6443" t="s">
        <v>9484</v>
      </c>
      <c r="V6443">
        <v>38</v>
      </c>
      <c r="W6443">
        <v>257</v>
      </c>
      <c r="X6443" t="s">
        <v>46</v>
      </c>
      <c r="Y6443" t="s">
        <v>191</v>
      </c>
      <c r="Z6443" t="s">
        <v>2070</v>
      </c>
      <c r="AA6443" s="1">
        <v>44780</v>
      </c>
      <c r="AB6443" s="1">
        <v>44721</v>
      </c>
      <c r="AC6443" t="s">
        <v>41</v>
      </c>
      <c r="AD6443" t="s">
        <v>9477</v>
      </c>
      <c r="AE6443" s="14">
        <v>32.898819537068263</v>
      </c>
      <c r="AF6443">
        <v>7</v>
      </c>
      <c r="AG6443" t="s">
        <v>53</v>
      </c>
      <c r="AH6443" t="s">
        <v>9480</v>
      </c>
      <c r="AI6443" t="b">
        <v>1</v>
      </c>
      <c r="AJ6443" t="s">
        <v>36</v>
      </c>
      <c r="AK6443" t="s">
        <v>32</v>
      </c>
      <c r="AL6443" t="str">
        <f>IF(AmazonChurn[[#This Row],[Average Monthly Expenses]]&lt;=30,"Low",IF(AmazonChurn[[#This Row],[Average Monthly Expenses]]&lt;=60,"Medium","High"))</f>
        <v>Medium</v>
      </c>
      <c r="AM6443" t="str">
        <f>IF(AmazonChurn[[#This Row],[Number of Complaints or Support]]&lt;3,"Low",IF(AmazonChurn[[#This Row],[Number of Complaints or Support]]&lt;=7,"Medium","High"))</f>
        <v>Medium</v>
      </c>
      <c r="AN6443" s="14">
        <f>AmazonChurn[[#This Row],[Number of Complaints or Support]]/AmazonChurn[[#This Row],[Account Length (in months)]]</f>
        <v>1</v>
      </c>
    </row>
    <row r="6444" spans="1:40" x14ac:dyDescent="0.25">
      <c r="A6444" t="s">
        <v>8964</v>
      </c>
      <c r="B6444" t="s">
        <v>23</v>
      </c>
      <c r="C6444">
        <v>9</v>
      </c>
      <c r="D6444">
        <v>0</v>
      </c>
      <c r="E6444">
        <v>6</v>
      </c>
      <c r="F6444">
        <v>1</v>
      </c>
      <c r="G6444" t="s">
        <v>36</v>
      </c>
      <c r="H6444">
        <v>0</v>
      </c>
      <c r="I6444" t="s">
        <v>289</v>
      </c>
      <c r="J6444" t="s">
        <v>35</v>
      </c>
      <c r="K6444" t="s">
        <v>9472</v>
      </c>
      <c r="L6444">
        <v>37</v>
      </c>
      <c r="M6444" t="s">
        <v>23</v>
      </c>
      <c r="N6444" t="s">
        <v>23</v>
      </c>
      <c r="O6444" t="s">
        <v>23</v>
      </c>
      <c r="P6444">
        <v>0</v>
      </c>
      <c r="Q6444" t="s">
        <v>36</v>
      </c>
      <c r="R6444" t="s">
        <v>37</v>
      </c>
      <c r="S6444" t="s">
        <v>27</v>
      </c>
      <c r="T6444">
        <v>19</v>
      </c>
      <c r="U6444" t="s">
        <v>9483</v>
      </c>
      <c r="V6444">
        <v>19</v>
      </c>
      <c r="W6444">
        <v>180</v>
      </c>
      <c r="Z6444" t="s">
        <v>2452</v>
      </c>
      <c r="AA6444" s="1">
        <v>44905</v>
      </c>
      <c r="AB6444" s="1">
        <v>44660</v>
      </c>
      <c r="AC6444" t="s">
        <v>48</v>
      </c>
      <c r="AD6444" t="s">
        <v>9476</v>
      </c>
      <c r="AE6444" s="14">
        <v>19.517606505272841</v>
      </c>
      <c r="AF6444">
        <v>3</v>
      </c>
      <c r="AG6444" t="s">
        <v>31</v>
      </c>
      <c r="AH6444" t="s">
        <v>31</v>
      </c>
      <c r="AI6444" t="b">
        <v>1</v>
      </c>
      <c r="AJ6444" t="s">
        <v>36</v>
      </c>
      <c r="AK6444" t="s">
        <v>32</v>
      </c>
      <c r="AL6444" t="str">
        <f>IF(AmazonChurn[[#This Row],[Average Monthly Expenses]]&lt;=30,"Low",IF(AmazonChurn[[#This Row],[Average Monthly Expenses]]&lt;=60,"Medium","High"))</f>
        <v>Low</v>
      </c>
      <c r="AM6444" t="str">
        <f>IF(AmazonChurn[[#This Row],[Number of Complaints or Support]]&lt;3,"Low",IF(AmazonChurn[[#This Row],[Number of Complaints or Support]]&lt;=7,"Medium","High"))</f>
        <v>Medium</v>
      </c>
      <c r="AN6444" s="14">
        <f>AmazonChurn[[#This Row],[Number of Complaints or Support]]/AmazonChurn[[#This Row],[Account Length (in months)]]</f>
        <v>0.33333333333333331</v>
      </c>
    </row>
    <row r="6445" spans="1:40" x14ac:dyDescent="0.25">
      <c r="A6445" t="s">
        <v>8965</v>
      </c>
      <c r="B6445" t="s">
        <v>23</v>
      </c>
      <c r="C6445">
        <v>5</v>
      </c>
      <c r="D6445">
        <v>0</v>
      </c>
      <c r="E6445">
        <v>3</v>
      </c>
      <c r="F6445">
        <v>1</v>
      </c>
      <c r="G6445" t="s">
        <v>36</v>
      </c>
      <c r="H6445">
        <v>0</v>
      </c>
      <c r="I6445" t="s">
        <v>228</v>
      </c>
      <c r="J6445" t="s">
        <v>35</v>
      </c>
      <c r="K6445" t="s">
        <v>9472</v>
      </c>
      <c r="L6445">
        <v>37</v>
      </c>
      <c r="M6445" t="s">
        <v>23</v>
      </c>
      <c r="N6445" t="s">
        <v>23</v>
      </c>
      <c r="O6445" t="s">
        <v>36</v>
      </c>
      <c r="P6445">
        <v>2</v>
      </c>
      <c r="Q6445" t="s">
        <v>23</v>
      </c>
      <c r="R6445" t="s">
        <v>26</v>
      </c>
      <c r="S6445" t="s">
        <v>27</v>
      </c>
      <c r="T6445">
        <v>18</v>
      </c>
      <c r="U6445" t="s">
        <v>9483</v>
      </c>
      <c r="V6445">
        <v>18</v>
      </c>
      <c r="W6445">
        <v>86</v>
      </c>
      <c r="Z6445" t="s">
        <v>6898</v>
      </c>
      <c r="AA6445" s="1">
        <v>43981</v>
      </c>
      <c r="AB6445" s="1">
        <v>44497</v>
      </c>
      <c r="AC6445" t="s">
        <v>48</v>
      </c>
      <c r="AD6445" t="s">
        <v>9476</v>
      </c>
      <c r="AE6445" s="14">
        <v>14.492407743074621</v>
      </c>
      <c r="AF6445">
        <v>0</v>
      </c>
      <c r="AG6445" t="s">
        <v>31</v>
      </c>
      <c r="AH6445" t="s">
        <v>31</v>
      </c>
      <c r="AI6445" t="b">
        <v>0</v>
      </c>
      <c r="AJ6445" t="s">
        <v>23</v>
      </c>
      <c r="AK6445" t="s">
        <v>73</v>
      </c>
      <c r="AL6445" t="str">
        <f>IF(AmazonChurn[[#This Row],[Average Monthly Expenses]]&lt;=30,"Low",IF(AmazonChurn[[#This Row],[Average Monthly Expenses]]&lt;=60,"Medium","High"))</f>
        <v>Low</v>
      </c>
      <c r="AM6445" t="str">
        <f>IF(AmazonChurn[[#This Row],[Number of Complaints or Support]]&lt;3,"Low",IF(AmazonChurn[[#This Row],[Number of Complaints or Support]]&lt;=7,"Medium","High"))</f>
        <v>Low</v>
      </c>
      <c r="AN6445" s="14">
        <f>AmazonChurn[[#This Row],[Number of Complaints or Support]]/AmazonChurn[[#This Row],[Account Length (in months)]]</f>
        <v>0</v>
      </c>
    </row>
    <row r="6446" spans="1:40" x14ac:dyDescent="0.25">
      <c r="A6446" t="s">
        <v>8966</v>
      </c>
      <c r="B6446" t="s">
        <v>23</v>
      </c>
      <c r="C6446">
        <v>23</v>
      </c>
      <c r="D6446">
        <v>0</v>
      </c>
      <c r="E6446">
        <v>20</v>
      </c>
      <c r="F6446">
        <v>1</v>
      </c>
      <c r="G6446" t="s">
        <v>36</v>
      </c>
      <c r="H6446">
        <v>0</v>
      </c>
      <c r="I6446" t="s">
        <v>314</v>
      </c>
      <c r="J6446" t="s">
        <v>25</v>
      </c>
      <c r="K6446" t="s">
        <v>25</v>
      </c>
      <c r="L6446">
        <v>23</v>
      </c>
      <c r="M6446" t="s">
        <v>36</v>
      </c>
      <c r="N6446" t="s">
        <v>23</v>
      </c>
      <c r="O6446" t="s">
        <v>23</v>
      </c>
      <c r="P6446">
        <v>0</v>
      </c>
      <c r="Q6446" t="s">
        <v>23</v>
      </c>
      <c r="R6446" t="s">
        <v>26</v>
      </c>
      <c r="S6446" t="s">
        <v>124</v>
      </c>
      <c r="T6446">
        <v>46</v>
      </c>
      <c r="U6446" t="s">
        <v>9484</v>
      </c>
      <c r="V6446">
        <v>46</v>
      </c>
      <c r="W6446">
        <v>1076</v>
      </c>
      <c r="Z6446" t="s">
        <v>2279</v>
      </c>
      <c r="AA6446" s="1">
        <v>44967</v>
      </c>
      <c r="AB6446" s="1">
        <v>44667</v>
      </c>
      <c r="AC6446" t="s">
        <v>30</v>
      </c>
      <c r="AD6446" t="s">
        <v>9475</v>
      </c>
      <c r="AE6446" s="14">
        <v>42.6973476600227</v>
      </c>
      <c r="AF6446">
        <v>1</v>
      </c>
      <c r="AG6446" t="s">
        <v>31</v>
      </c>
      <c r="AH6446" t="s">
        <v>31</v>
      </c>
      <c r="AI6446" t="b">
        <v>1</v>
      </c>
      <c r="AJ6446" t="s">
        <v>36</v>
      </c>
      <c r="AK6446" t="s">
        <v>32</v>
      </c>
      <c r="AL6446" t="str">
        <f>IF(AmazonChurn[[#This Row],[Average Monthly Expenses]]&lt;=30,"Low",IF(AmazonChurn[[#This Row],[Average Monthly Expenses]]&lt;=60,"Medium","High"))</f>
        <v>Medium</v>
      </c>
      <c r="AM6446" t="str">
        <f>IF(AmazonChurn[[#This Row],[Number of Complaints or Support]]&lt;3,"Low",IF(AmazonChurn[[#This Row],[Number of Complaints or Support]]&lt;=7,"Medium","High"))</f>
        <v>Low</v>
      </c>
      <c r="AN6446" s="14">
        <f>AmazonChurn[[#This Row],[Number of Complaints or Support]]/AmazonChurn[[#This Row],[Account Length (in months)]]</f>
        <v>4.3478260869565216E-2</v>
      </c>
    </row>
    <row r="6447" spans="1:40" x14ac:dyDescent="0.25">
      <c r="A6447" t="s">
        <v>8967</v>
      </c>
      <c r="B6447" t="s">
        <v>23</v>
      </c>
      <c r="C6447">
        <v>7</v>
      </c>
      <c r="D6447">
        <v>0</v>
      </c>
      <c r="E6447">
        <v>0</v>
      </c>
      <c r="F6447">
        <v>0</v>
      </c>
      <c r="G6447" t="s">
        <v>23</v>
      </c>
      <c r="H6447">
        <v>0</v>
      </c>
      <c r="I6447" t="s">
        <v>273</v>
      </c>
      <c r="J6447" t="s">
        <v>35</v>
      </c>
      <c r="K6447" t="s">
        <v>9472</v>
      </c>
      <c r="L6447">
        <v>29</v>
      </c>
      <c r="M6447" t="s">
        <v>36</v>
      </c>
      <c r="N6447" t="s">
        <v>23</v>
      </c>
      <c r="O6447" t="s">
        <v>36</v>
      </c>
      <c r="P6447">
        <v>2</v>
      </c>
      <c r="Q6447" t="s">
        <v>23</v>
      </c>
      <c r="R6447" t="s">
        <v>57</v>
      </c>
      <c r="S6447" t="s">
        <v>27</v>
      </c>
      <c r="T6447">
        <v>9</v>
      </c>
      <c r="U6447" t="s">
        <v>9483</v>
      </c>
      <c r="V6447">
        <v>9</v>
      </c>
      <c r="W6447">
        <v>62</v>
      </c>
      <c r="Z6447" t="s">
        <v>7740</v>
      </c>
      <c r="AA6447" s="1">
        <v>43992</v>
      </c>
      <c r="AB6447" s="1">
        <v>45016</v>
      </c>
      <c r="AC6447" t="s">
        <v>48</v>
      </c>
      <c r="AD6447" t="s">
        <v>9476</v>
      </c>
      <c r="AE6447" s="14">
        <v>7.2079637719449812</v>
      </c>
      <c r="AF6447">
        <v>3</v>
      </c>
      <c r="AG6447" t="s">
        <v>31</v>
      </c>
      <c r="AH6447" t="s">
        <v>31</v>
      </c>
      <c r="AI6447" t="b">
        <v>1</v>
      </c>
      <c r="AJ6447" t="s">
        <v>36</v>
      </c>
      <c r="AK6447" t="s">
        <v>64</v>
      </c>
      <c r="AL6447" t="str">
        <f>IF(AmazonChurn[[#This Row],[Average Monthly Expenses]]&lt;=30,"Low",IF(AmazonChurn[[#This Row],[Average Monthly Expenses]]&lt;=60,"Medium","High"))</f>
        <v>Low</v>
      </c>
      <c r="AM6447" t="str">
        <f>IF(AmazonChurn[[#This Row],[Number of Complaints or Support]]&lt;3,"Low",IF(AmazonChurn[[#This Row],[Number of Complaints or Support]]&lt;=7,"Medium","High"))</f>
        <v>Medium</v>
      </c>
      <c r="AN6447" s="14">
        <f>AmazonChurn[[#This Row],[Number of Complaints or Support]]/AmazonChurn[[#This Row],[Account Length (in months)]]</f>
        <v>0.42857142857142855</v>
      </c>
    </row>
    <row r="6448" spans="1:40" x14ac:dyDescent="0.25">
      <c r="A6448" t="s">
        <v>8968</v>
      </c>
      <c r="B6448" t="s">
        <v>23</v>
      </c>
      <c r="C6448">
        <v>44</v>
      </c>
      <c r="D6448">
        <v>0</v>
      </c>
      <c r="E6448">
        <v>0</v>
      </c>
      <c r="F6448">
        <v>0</v>
      </c>
      <c r="G6448" t="s">
        <v>23</v>
      </c>
      <c r="H6448">
        <v>0</v>
      </c>
      <c r="I6448" t="s">
        <v>145</v>
      </c>
      <c r="J6448" t="s">
        <v>25</v>
      </c>
      <c r="K6448" t="s">
        <v>25</v>
      </c>
      <c r="L6448">
        <v>38</v>
      </c>
      <c r="M6448" t="s">
        <v>23</v>
      </c>
      <c r="N6448" t="s">
        <v>23</v>
      </c>
      <c r="O6448" t="s">
        <v>23</v>
      </c>
      <c r="P6448">
        <v>0</v>
      </c>
      <c r="Q6448" t="s">
        <v>23</v>
      </c>
      <c r="R6448" t="s">
        <v>57</v>
      </c>
      <c r="S6448" t="s">
        <v>130</v>
      </c>
      <c r="T6448">
        <v>12</v>
      </c>
      <c r="U6448" t="s">
        <v>9483</v>
      </c>
      <c r="V6448">
        <v>12</v>
      </c>
      <c r="W6448">
        <v>530</v>
      </c>
      <c r="Z6448" t="s">
        <v>8969</v>
      </c>
      <c r="AA6448" s="1">
        <v>44326</v>
      </c>
      <c r="AB6448" s="1">
        <v>44062</v>
      </c>
      <c r="AC6448" t="s">
        <v>30</v>
      </c>
      <c r="AD6448" t="s">
        <v>9475</v>
      </c>
      <c r="AE6448" s="14">
        <v>12.32290373513889</v>
      </c>
      <c r="AF6448">
        <v>4</v>
      </c>
      <c r="AG6448" t="s">
        <v>31</v>
      </c>
      <c r="AH6448" t="s">
        <v>31</v>
      </c>
      <c r="AI6448" t="b">
        <v>0</v>
      </c>
      <c r="AJ6448" t="s">
        <v>23</v>
      </c>
      <c r="AK6448" t="s">
        <v>32</v>
      </c>
      <c r="AL6448" t="str">
        <f>IF(AmazonChurn[[#This Row],[Average Monthly Expenses]]&lt;=30,"Low",IF(AmazonChurn[[#This Row],[Average Monthly Expenses]]&lt;=60,"Medium","High"))</f>
        <v>Low</v>
      </c>
      <c r="AM6448" t="str">
        <f>IF(AmazonChurn[[#This Row],[Number of Complaints or Support]]&lt;3,"Low",IF(AmazonChurn[[#This Row],[Number of Complaints or Support]]&lt;=7,"Medium","High"))</f>
        <v>Medium</v>
      </c>
      <c r="AN6448" s="14">
        <f>AmazonChurn[[#This Row],[Number of Complaints or Support]]/AmazonChurn[[#This Row],[Account Length (in months)]]</f>
        <v>9.0909090909090912E-2</v>
      </c>
    </row>
    <row r="6449" spans="1:40" x14ac:dyDescent="0.25">
      <c r="A6449" t="s">
        <v>8970</v>
      </c>
      <c r="B6449" t="s">
        <v>23</v>
      </c>
      <c r="C6449">
        <v>72</v>
      </c>
      <c r="D6449">
        <v>0</v>
      </c>
      <c r="E6449">
        <v>8</v>
      </c>
      <c r="F6449">
        <v>0</v>
      </c>
      <c r="G6449" t="s">
        <v>23</v>
      </c>
      <c r="H6449">
        <v>19</v>
      </c>
      <c r="I6449" t="s">
        <v>213</v>
      </c>
      <c r="J6449" t="s">
        <v>35</v>
      </c>
      <c r="K6449" t="s">
        <v>9472</v>
      </c>
      <c r="L6449">
        <v>65</v>
      </c>
      <c r="M6449" t="s">
        <v>23</v>
      </c>
      <c r="N6449" t="s">
        <v>36</v>
      </c>
      <c r="O6449" t="s">
        <v>36</v>
      </c>
      <c r="P6449">
        <v>6</v>
      </c>
      <c r="Q6449" t="s">
        <v>36</v>
      </c>
      <c r="R6449" t="s">
        <v>57</v>
      </c>
      <c r="S6449" t="s">
        <v>27</v>
      </c>
      <c r="T6449">
        <v>54</v>
      </c>
      <c r="U6449" t="s">
        <v>9483</v>
      </c>
      <c r="V6449">
        <v>54</v>
      </c>
      <c r="W6449">
        <v>3894</v>
      </c>
      <c r="Z6449" t="s">
        <v>1179</v>
      </c>
      <c r="AA6449" s="1">
        <v>43879</v>
      </c>
      <c r="AB6449" s="1">
        <v>44897</v>
      </c>
      <c r="AC6449" t="s">
        <v>30</v>
      </c>
      <c r="AD6449" t="s">
        <v>9475</v>
      </c>
      <c r="AE6449" s="14">
        <v>52.72018007895241</v>
      </c>
      <c r="AF6449">
        <v>9</v>
      </c>
      <c r="AG6449" t="s">
        <v>69</v>
      </c>
      <c r="AH6449" t="s">
        <v>69</v>
      </c>
      <c r="AI6449" t="b">
        <v>0</v>
      </c>
      <c r="AJ6449" t="s">
        <v>23</v>
      </c>
      <c r="AK6449" t="s">
        <v>73</v>
      </c>
      <c r="AL6449" t="str">
        <f>IF(AmazonChurn[[#This Row],[Average Monthly Expenses]]&lt;=30,"Low",IF(AmazonChurn[[#This Row],[Average Monthly Expenses]]&lt;=60,"Medium","High"))</f>
        <v>Medium</v>
      </c>
      <c r="AM6449" t="str">
        <f>IF(AmazonChurn[[#This Row],[Number of Complaints or Support]]&lt;3,"Low",IF(AmazonChurn[[#This Row],[Number of Complaints or Support]]&lt;=7,"Medium","High"))</f>
        <v>High</v>
      </c>
      <c r="AN6449" s="14">
        <f>AmazonChurn[[#This Row],[Number of Complaints or Support]]/AmazonChurn[[#This Row],[Account Length (in months)]]</f>
        <v>0.125</v>
      </c>
    </row>
    <row r="6450" spans="1:40" x14ac:dyDescent="0.25">
      <c r="A6450" t="s">
        <v>8971</v>
      </c>
      <c r="B6450" t="s">
        <v>23</v>
      </c>
      <c r="C6450">
        <v>14</v>
      </c>
      <c r="D6450">
        <v>0</v>
      </c>
      <c r="E6450">
        <v>4</v>
      </c>
      <c r="F6450">
        <v>1</v>
      </c>
      <c r="G6450" t="s">
        <v>36</v>
      </c>
      <c r="H6450">
        <v>0</v>
      </c>
      <c r="I6450" t="s">
        <v>75</v>
      </c>
      <c r="J6450" t="s">
        <v>35</v>
      </c>
      <c r="K6450" t="s">
        <v>9472</v>
      </c>
      <c r="L6450">
        <v>63</v>
      </c>
      <c r="M6450" t="s">
        <v>23</v>
      </c>
      <c r="N6450" t="s">
        <v>23</v>
      </c>
      <c r="O6450" t="s">
        <v>36</v>
      </c>
      <c r="P6450">
        <v>2</v>
      </c>
      <c r="Q6450" t="s">
        <v>23</v>
      </c>
      <c r="R6450" t="s">
        <v>37</v>
      </c>
      <c r="S6450" t="s">
        <v>124</v>
      </c>
      <c r="T6450">
        <v>19</v>
      </c>
      <c r="U6450" t="s">
        <v>9484</v>
      </c>
      <c r="V6450">
        <v>19</v>
      </c>
      <c r="W6450">
        <v>259</v>
      </c>
      <c r="Z6450" t="s">
        <v>3333</v>
      </c>
      <c r="AA6450" s="1">
        <v>44883</v>
      </c>
      <c r="AB6450" s="1">
        <v>44857</v>
      </c>
      <c r="AC6450" t="s">
        <v>41</v>
      </c>
      <c r="AD6450" t="s">
        <v>9477</v>
      </c>
      <c r="AE6450" s="14">
        <v>16.292854622824709</v>
      </c>
      <c r="AF6450">
        <v>7</v>
      </c>
      <c r="AG6450" t="s">
        <v>69</v>
      </c>
      <c r="AH6450" t="s">
        <v>69</v>
      </c>
      <c r="AI6450" t="b">
        <v>1</v>
      </c>
      <c r="AJ6450" t="s">
        <v>36</v>
      </c>
      <c r="AK6450" t="s">
        <v>73</v>
      </c>
      <c r="AL6450" t="str">
        <f>IF(AmazonChurn[[#This Row],[Average Monthly Expenses]]&lt;=30,"Low",IF(AmazonChurn[[#This Row],[Average Monthly Expenses]]&lt;=60,"Medium","High"))</f>
        <v>Low</v>
      </c>
      <c r="AM6450" t="str">
        <f>IF(AmazonChurn[[#This Row],[Number of Complaints or Support]]&lt;3,"Low",IF(AmazonChurn[[#This Row],[Number of Complaints or Support]]&lt;=7,"Medium","High"))</f>
        <v>Medium</v>
      </c>
      <c r="AN6450" s="14">
        <f>AmazonChurn[[#This Row],[Number of Complaints or Support]]/AmazonChurn[[#This Row],[Account Length (in months)]]</f>
        <v>0.5</v>
      </c>
    </row>
    <row r="6451" spans="1:40" x14ac:dyDescent="0.25">
      <c r="A6451" t="s">
        <v>2575</v>
      </c>
      <c r="B6451" t="s">
        <v>23</v>
      </c>
      <c r="C6451">
        <v>26</v>
      </c>
      <c r="D6451">
        <v>0</v>
      </c>
      <c r="E6451">
        <v>0</v>
      </c>
      <c r="F6451">
        <v>0</v>
      </c>
      <c r="G6451" t="s">
        <v>23</v>
      </c>
      <c r="H6451">
        <v>0</v>
      </c>
      <c r="I6451" t="s">
        <v>61</v>
      </c>
      <c r="J6451" t="s">
        <v>35</v>
      </c>
      <c r="K6451" t="s">
        <v>9472</v>
      </c>
      <c r="L6451">
        <v>29</v>
      </c>
      <c r="M6451" t="s">
        <v>36</v>
      </c>
      <c r="N6451" t="s">
        <v>23</v>
      </c>
      <c r="O6451" t="s">
        <v>23</v>
      </c>
      <c r="P6451">
        <v>0</v>
      </c>
      <c r="Q6451" t="s">
        <v>23</v>
      </c>
      <c r="R6451" t="s">
        <v>37</v>
      </c>
      <c r="S6451" t="s">
        <v>38</v>
      </c>
      <c r="T6451">
        <v>10</v>
      </c>
      <c r="U6451" t="s">
        <v>9484</v>
      </c>
      <c r="V6451">
        <v>10</v>
      </c>
      <c r="W6451">
        <v>274</v>
      </c>
      <c r="Z6451" t="s">
        <v>453</v>
      </c>
      <c r="AA6451" s="1">
        <v>44372</v>
      </c>
      <c r="AB6451" s="1">
        <v>44915</v>
      </c>
      <c r="AC6451" t="s">
        <v>48</v>
      </c>
      <c r="AD6451" t="s">
        <v>9476</v>
      </c>
      <c r="AE6451" s="14">
        <v>9.2311147207050865</v>
      </c>
      <c r="AF6451">
        <v>2</v>
      </c>
      <c r="AG6451" t="s">
        <v>69</v>
      </c>
      <c r="AH6451" t="s">
        <v>69</v>
      </c>
      <c r="AI6451" t="b">
        <v>1</v>
      </c>
      <c r="AJ6451" t="s">
        <v>36</v>
      </c>
      <c r="AK6451" t="s">
        <v>64</v>
      </c>
      <c r="AL6451" t="str">
        <f>IF(AmazonChurn[[#This Row],[Average Monthly Expenses]]&lt;=30,"Low",IF(AmazonChurn[[#This Row],[Average Monthly Expenses]]&lt;=60,"Medium","High"))</f>
        <v>Low</v>
      </c>
      <c r="AM6451" t="str">
        <f>IF(AmazonChurn[[#This Row],[Number of Complaints or Support]]&lt;3,"Low",IF(AmazonChurn[[#This Row],[Number of Complaints or Support]]&lt;=7,"Medium","High"))</f>
        <v>Low</v>
      </c>
      <c r="AN6451" s="14">
        <f>AmazonChurn[[#This Row],[Number of Complaints or Support]]/AmazonChurn[[#This Row],[Account Length (in months)]]</f>
        <v>7.6923076923076927E-2</v>
      </c>
    </row>
    <row r="6452" spans="1:40" x14ac:dyDescent="0.25">
      <c r="A6452" t="s">
        <v>8972</v>
      </c>
      <c r="B6452" t="s">
        <v>23</v>
      </c>
      <c r="C6452">
        <v>50</v>
      </c>
      <c r="D6452">
        <v>0</v>
      </c>
      <c r="E6452">
        <v>25</v>
      </c>
      <c r="F6452">
        <v>1</v>
      </c>
      <c r="G6452" t="s">
        <v>36</v>
      </c>
      <c r="H6452">
        <v>0</v>
      </c>
      <c r="I6452" t="s">
        <v>153</v>
      </c>
      <c r="J6452" t="s">
        <v>25</v>
      </c>
      <c r="K6452" t="s">
        <v>25</v>
      </c>
      <c r="L6452">
        <v>54</v>
      </c>
      <c r="M6452" t="s">
        <v>23</v>
      </c>
      <c r="N6452" t="s">
        <v>23</v>
      </c>
      <c r="O6452" t="s">
        <v>36</v>
      </c>
      <c r="P6452">
        <v>3</v>
      </c>
      <c r="Q6452" t="s">
        <v>36</v>
      </c>
      <c r="R6452" t="s">
        <v>37</v>
      </c>
      <c r="S6452" t="s">
        <v>124</v>
      </c>
      <c r="T6452">
        <v>34</v>
      </c>
      <c r="U6452" t="s">
        <v>9484</v>
      </c>
      <c r="V6452">
        <v>34</v>
      </c>
      <c r="W6452">
        <v>1715</v>
      </c>
      <c r="Z6452" t="s">
        <v>1904</v>
      </c>
      <c r="AA6452" s="1">
        <v>44529</v>
      </c>
      <c r="AB6452" s="1">
        <v>44461</v>
      </c>
      <c r="AC6452" t="s">
        <v>30</v>
      </c>
      <c r="AD6452" t="s">
        <v>9475</v>
      </c>
      <c r="AE6452" s="14">
        <v>33.459120825939102</v>
      </c>
      <c r="AF6452">
        <v>10</v>
      </c>
      <c r="AG6452" t="s">
        <v>53</v>
      </c>
      <c r="AH6452" t="s">
        <v>9480</v>
      </c>
      <c r="AI6452" t="b">
        <v>1</v>
      </c>
      <c r="AJ6452" t="s">
        <v>36</v>
      </c>
      <c r="AK6452" t="s">
        <v>32</v>
      </c>
      <c r="AL6452" t="str">
        <f>IF(AmazonChurn[[#This Row],[Average Monthly Expenses]]&lt;=30,"Low",IF(AmazonChurn[[#This Row],[Average Monthly Expenses]]&lt;=60,"Medium","High"))</f>
        <v>Medium</v>
      </c>
      <c r="AM6452" t="str">
        <f>IF(AmazonChurn[[#This Row],[Number of Complaints or Support]]&lt;3,"Low",IF(AmazonChurn[[#This Row],[Number of Complaints or Support]]&lt;=7,"Medium","High"))</f>
        <v>High</v>
      </c>
      <c r="AN6452" s="14">
        <f>AmazonChurn[[#This Row],[Number of Complaints or Support]]/AmazonChurn[[#This Row],[Account Length (in months)]]</f>
        <v>0.2</v>
      </c>
    </row>
    <row r="6453" spans="1:40" x14ac:dyDescent="0.25">
      <c r="A6453" t="s">
        <v>8973</v>
      </c>
      <c r="B6453" t="s">
        <v>23</v>
      </c>
      <c r="C6453">
        <v>14</v>
      </c>
      <c r="D6453">
        <v>0</v>
      </c>
      <c r="E6453">
        <v>0</v>
      </c>
      <c r="F6453">
        <v>0</v>
      </c>
      <c r="G6453" t="s">
        <v>23</v>
      </c>
      <c r="H6453">
        <v>0</v>
      </c>
      <c r="I6453" t="s">
        <v>357</v>
      </c>
      <c r="J6453" t="s">
        <v>25</v>
      </c>
      <c r="K6453" t="s">
        <v>25</v>
      </c>
      <c r="L6453">
        <v>23</v>
      </c>
      <c r="M6453" t="s">
        <v>36</v>
      </c>
      <c r="N6453" t="s">
        <v>23</v>
      </c>
      <c r="O6453" t="s">
        <v>23</v>
      </c>
      <c r="P6453">
        <v>0</v>
      </c>
      <c r="Q6453" t="s">
        <v>23</v>
      </c>
      <c r="R6453" t="s">
        <v>37</v>
      </c>
      <c r="S6453" t="s">
        <v>130</v>
      </c>
      <c r="T6453">
        <v>8</v>
      </c>
      <c r="U6453" t="s">
        <v>9483</v>
      </c>
      <c r="V6453">
        <v>8</v>
      </c>
      <c r="W6453">
        <v>113</v>
      </c>
      <c r="Z6453" t="s">
        <v>2115</v>
      </c>
      <c r="AA6453" s="1">
        <v>43956</v>
      </c>
      <c r="AB6453" s="1">
        <v>44017</v>
      </c>
      <c r="AC6453" t="s">
        <v>41</v>
      </c>
      <c r="AD6453" t="s">
        <v>9477</v>
      </c>
      <c r="AE6453" s="14">
        <v>7.2508394031965269</v>
      </c>
      <c r="AF6453">
        <v>6</v>
      </c>
      <c r="AG6453" t="s">
        <v>53</v>
      </c>
      <c r="AH6453" t="s">
        <v>9480</v>
      </c>
      <c r="AI6453" t="b">
        <v>1</v>
      </c>
      <c r="AJ6453" t="s">
        <v>36</v>
      </c>
      <c r="AK6453" t="s">
        <v>73</v>
      </c>
      <c r="AL6453" t="str">
        <f>IF(AmazonChurn[[#This Row],[Average Monthly Expenses]]&lt;=30,"Low",IF(AmazonChurn[[#This Row],[Average Monthly Expenses]]&lt;=60,"Medium","High"))</f>
        <v>Low</v>
      </c>
      <c r="AM6453" t="str">
        <f>IF(AmazonChurn[[#This Row],[Number of Complaints or Support]]&lt;3,"Low",IF(AmazonChurn[[#This Row],[Number of Complaints or Support]]&lt;=7,"Medium","High"))</f>
        <v>Medium</v>
      </c>
      <c r="AN6453" s="14">
        <f>AmazonChurn[[#This Row],[Number of Complaints or Support]]/AmazonChurn[[#This Row],[Account Length (in months)]]</f>
        <v>0.42857142857142855</v>
      </c>
    </row>
    <row r="6454" spans="1:40" x14ac:dyDescent="0.25">
      <c r="A6454" t="s">
        <v>7043</v>
      </c>
      <c r="B6454" t="s">
        <v>23</v>
      </c>
      <c r="C6454">
        <v>8</v>
      </c>
      <c r="D6454">
        <v>0</v>
      </c>
      <c r="E6454">
        <v>9</v>
      </c>
      <c r="F6454">
        <v>1</v>
      </c>
      <c r="G6454" t="s">
        <v>36</v>
      </c>
      <c r="H6454">
        <v>0</v>
      </c>
      <c r="I6454" t="s">
        <v>225</v>
      </c>
      <c r="J6454" t="s">
        <v>25</v>
      </c>
      <c r="K6454" t="s">
        <v>25</v>
      </c>
      <c r="L6454">
        <v>77</v>
      </c>
      <c r="M6454" t="s">
        <v>23</v>
      </c>
      <c r="N6454" t="s">
        <v>36</v>
      </c>
      <c r="O6454" t="s">
        <v>23</v>
      </c>
      <c r="P6454">
        <v>0</v>
      </c>
      <c r="Q6454" t="s">
        <v>23</v>
      </c>
      <c r="R6454" t="s">
        <v>26</v>
      </c>
      <c r="S6454" t="s">
        <v>38</v>
      </c>
      <c r="T6454">
        <v>45</v>
      </c>
      <c r="U6454" t="s">
        <v>9484</v>
      </c>
      <c r="V6454">
        <v>45</v>
      </c>
      <c r="W6454">
        <v>368</v>
      </c>
      <c r="Z6454" t="s">
        <v>2627</v>
      </c>
      <c r="AA6454" s="1">
        <v>44014</v>
      </c>
      <c r="AB6454" s="1">
        <v>44340</v>
      </c>
      <c r="AC6454" t="s">
        <v>41</v>
      </c>
      <c r="AD6454" t="s">
        <v>9477</v>
      </c>
      <c r="AE6454" s="14">
        <v>37.725970432748653</v>
      </c>
      <c r="AF6454">
        <v>1</v>
      </c>
      <c r="AG6454" t="s">
        <v>31</v>
      </c>
      <c r="AH6454" t="s">
        <v>31</v>
      </c>
      <c r="AI6454" t="b">
        <v>0</v>
      </c>
      <c r="AJ6454" t="s">
        <v>23</v>
      </c>
      <c r="AK6454" t="s">
        <v>54</v>
      </c>
      <c r="AL6454" t="str">
        <f>IF(AmazonChurn[[#This Row],[Average Monthly Expenses]]&lt;=30,"Low",IF(AmazonChurn[[#This Row],[Average Monthly Expenses]]&lt;=60,"Medium","High"))</f>
        <v>Medium</v>
      </c>
      <c r="AM6454" t="str">
        <f>IF(AmazonChurn[[#This Row],[Number of Complaints or Support]]&lt;3,"Low",IF(AmazonChurn[[#This Row],[Number of Complaints or Support]]&lt;=7,"Medium","High"))</f>
        <v>Low</v>
      </c>
      <c r="AN6454" s="14">
        <f>AmazonChurn[[#This Row],[Number of Complaints or Support]]/AmazonChurn[[#This Row],[Account Length (in months)]]</f>
        <v>0.125</v>
      </c>
    </row>
    <row r="6455" spans="1:40" x14ac:dyDescent="0.25">
      <c r="A6455" t="s">
        <v>8974</v>
      </c>
      <c r="B6455" t="s">
        <v>23</v>
      </c>
      <c r="C6455">
        <v>8</v>
      </c>
      <c r="D6455">
        <v>0</v>
      </c>
      <c r="E6455">
        <v>5</v>
      </c>
      <c r="F6455">
        <v>1</v>
      </c>
      <c r="G6455" t="s">
        <v>36</v>
      </c>
      <c r="H6455">
        <v>0</v>
      </c>
      <c r="I6455" t="s">
        <v>289</v>
      </c>
      <c r="J6455" t="s">
        <v>35</v>
      </c>
      <c r="K6455" t="s">
        <v>9472</v>
      </c>
      <c r="L6455">
        <v>51</v>
      </c>
      <c r="M6455" t="s">
        <v>23</v>
      </c>
      <c r="N6455" t="s">
        <v>23</v>
      </c>
      <c r="O6455" t="s">
        <v>36</v>
      </c>
      <c r="P6455">
        <v>4</v>
      </c>
      <c r="Q6455" t="s">
        <v>23</v>
      </c>
      <c r="R6455" t="s">
        <v>37</v>
      </c>
      <c r="S6455" t="s">
        <v>27</v>
      </c>
      <c r="T6455">
        <v>21</v>
      </c>
      <c r="U6455" t="s">
        <v>9483</v>
      </c>
      <c r="V6455">
        <v>21</v>
      </c>
      <c r="W6455">
        <v>171</v>
      </c>
      <c r="Z6455" t="s">
        <v>697</v>
      </c>
      <c r="AA6455" s="1">
        <v>45107</v>
      </c>
      <c r="AB6455" s="1">
        <v>43939</v>
      </c>
      <c r="AC6455" t="s">
        <v>48</v>
      </c>
      <c r="AD6455" t="s">
        <v>9476</v>
      </c>
      <c r="AE6455" s="14">
        <v>19.28350221962582</v>
      </c>
      <c r="AF6455">
        <v>9</v>
      </c>
      <c r="AG6455" t="s">
        <v>69</v>
      </c>
      <c r="AH6455" t="s">
        <v>69</v>
      </c>
      <c r="AI6455" t="b">
        <v>0</v>
      </c>
      <c r="AJ6455" t="s">
        <v>23</v>
      </c>
      <c r="AK6455" t="s">
        <v>54</v>
      </c>
      <c r="AL6455" t="str">
        <f>IF(AmazonChurn[[#This Row],[Average Monthly Expenses]]&lt;=30,"Low",IF(AmazonChurn[[#This Row],[Average Monthly Expenses]]&lt;=60,"Medium","High"))</f>
        <v>Low</v>
      </c>
      <c r="AM6455" t="str">
        <f>IF(AmazonChurn[[#This Row],[Number of Complaints or Support]]&lt;3,"Low",IF(AmazonChurn[[#This Row],[Number of Complaints or Support]]&lt;=7,"Medium","High"))</f>
        <v>High</v>
      </c>
      <c r="AN6455" s="14">
        <f>AmazonChurn[[#This Row],[Number of Complaints or Support]]/AmazonChurn[[#This Row],[Account Length (in months)]]</f>
        <v>1.125</v>
      </c>
    </row>
    <row r="6456" spans="1:40" x14ac:dyDescent="0.25">
      <c r="A6456" t="s">
        <v>8975</v>
      </c>
      <c r="B6456" t="s">
        <v>23</v>
      </c>
      <c r="C6456">
        <v>1</v>
      </c>
      <c r="D6456">
        <v>0</v>
      </c>
      <c r="E6456">
        <v>0</v>
      </c>
      <c r="F6456">
        <v>0</v>
      </c>
      <c r="G6456" t="s">
        <v>23</v>
      </c>
      <c r="H6456">
        <v>0</v>
      </c>
      <c r="I6456" t="s">
        <v>129</v>
      </c>
      <c r="J6456" t="s">
        <v>35</v>
      </c>
      <c r="K6456" t="s">
        <v>9472</v>
      </c>
      <c r="L6456">
        <v>54</v>
      </c>
      <c r="M6456" t="s">
        <v>23</v>
      </c>
      <c r="N6456" t="s">
        <v>23</v>
      </c>
      <c r="O6456" t="s">
        <v>23</v>
      </c>
      <c r="P6456">
        <v>0</v>
      </c>
      <c r="Q6456" t="s">
        <v>23</v>
      </c>
      <c r="R6456" t="s">
        <v>26</v>
      </c>
      <c r="S6456" t="s">
        <v>130</v>
      </c>
      <c r="T6456">
        <v>12</v>
      </c>
      <c r="U6456" t="s">
        <v>9483</v>
      </c>
      <c r="V6456">
        <v>12</v>
      </c>
      <c r="W6456">
        <v>12</v>
      </c>
      <c r="Z6456" t="s">
        <v>3075</v>
      </c>
      <c r="AA6456" s="1">
        <v>45095</v>
      </c>
      <c r="AB6456" s="1">
        <v>44679</v>
      </c>
      <c r="AC6456" t="s">
        <v>41</v>
      </c>
      <c r="AD6456" t="s">
        <v>9477</v>
      </c>
      <c r="AE6456" s="14">
        <v>10.33214368710223</v>
      </c>
      <c r="AF6456">
        <v>6</v>
      </c>
      <c r="AG6456" t="s">
        <v>31</v>
      </c>
      <c r="AH6456" t="s">
        <v>31</v>
      </c>
      <c r="AI6456" t="b">
        <v>1</v>
      </c>
      <c r="AJ6456" t="s">
        <v>36</v>
      </c>
      <c r="AK6456" t="s">
        <v>73</v>
      </c>
      <c r="AL6456" t="str">
        <f>IF(AmazonChurn[[#This Row],[Average Monthly Expenses]]&lt;=30,"Low",IF(AmazonChurn[[#This Row],[Average Monthly Expenses]]&lt;=60,"Medium","High"))</f>
        <v>Low</v>
      </c>
      <c r="AM6456" t="str">
        <f>IF(AmazonChurn[[#This Row],[Number of Complaints or Support]]&lt;3,"Low",IF(AmazonChurn[[#This Row],[Number of Complaints or Support]]&lt;=7,"Medium","High"))</f>
        <v>Medium</v>
      </c>
      <c r="AN6456" s="14">
        <f>AmazonChurn[[#This Row],[Number of Complaints or Support]]/AmazonChurn[[#This Row],[Account Length (in months)]]</f>
        <v>6</v>
      </c>
    </row>
    <row r="6457" spans="1:40" x14ac:dyDescent="0.25">
      <c r="A6457" t="s">
        <v>8976</v>
      </c>
      <c r="B6457" t="s">
        <v>23</v>
      </c>
      <c r="C6457">
        <v>71</v>
      </c>
      <c r="D6457">
        <v>0</v>
      </c>
      <c r="E6457">
        <v>6</v>
      </c>
      <c r="F6457">
        <v>1</v>
      </c>
      <c r="G6457" t="s">
        <v>36</v>
      </c>
      <c r="H6457">
        <v>0</v>
      </c>
      <c r="I6457" t="s">
        <v>129</v>
      </c>
      <c r="J6457" t="s">
        <v>35</v>
      </c>
      <c r="K6457" t="s">
        <v>9472</v>
      </c>
      <c r="L6457">
        <v>56</v>
      </c>
      <c r="M6457" t="s">
        <v>23</v>
      </c>
      <c r="N6457" t="s">
        <v>23</v>
      </c>
      <c r="O6457" t="s">
        <v>23</v>
      </c>
      <c r="P6457">
        <v>0</v>
      </c>
      <c r="Q6457" t="s">
        <v>36</v>
      </c>
      <c r="R6457" t="s">
        <v>37</v>
      </c>
      <c r="S6457" t="s">
        <v>124</v>
      </c>
      <c r="T6457">
        <v>43</v>
      </c>
      <c r="U6457" t="s">
        <v>9484</v>
      </c>
      <c r="V6457">
        <v>43</v>
      </c>
      <c r="W6457">
        <v>3072</v>
      </c>
      <c r="Z6457" t="s">
        <v>1919</v>
      </c>
      <c r="AA6457" s="1">
        <v>44956</v>
      </c>
      <c r="AB6457" s="1">
        <v>44722</v>
      </c>
      <c r="AC6457" t="s">
        <v>41</v>
      </c>
      <c r="AD6457" t="s">
        <v>9477</v>
      </c>
      <c r="AE6457" s="14">
        <v>41.027648230304237</v>
      </c>
      <c r="AF6457">
        <v>0</v>
      </c>
      <c r="AG6457" t="s">
        <v>69</v>
      </c>
      <c r="AH6457" t="s">
        <v>69</v>
      </c>
      <c r="AI6457" t="b">
        <v>1</v>
      </c>
      <c r="AJ6457" t="s">
        <v>36</v>
      </c>
      <c r="AK6457" t="s">
        <v>54</v>
      </c>
      <c r="AL6457" t="str">
        <f>IF(AmazonChurn[[#This Row],[Average Monthly Expenses]]&lt;=30,"Low",IF(AmazonChurn[[#This Row],[Average Monthly Expenses]]&lt;=60,"Medium","High"))</f>
        <v>Medium</v>
      </c>
      <c r="AM6457" t="str">
        <f>IF(AmazonChurn[[#This Row],[Number of Complaints or Support]]&lt;3,"Low",IF(AmazonChurn[[#This Row],[Number of Complaints or Support]]&lt;=7,"Medium","High"))</f>
        <v>Low</v>
      </c>
      <c r="AN6457" s="14">
        <f>AmazonChurn[[#This Row],[Number of Complaints or Support]]/AmazonChurn[[#This Row],[Account Length (in months)]]</f>
        <v>0</v>
      </c>
    </row>
    <row r="6458" spans="1:40" x14ac:dyDescent="0.25">
      <c r="A6458" t="s">
        <v>8977</v>
      </c>
      <c r="B6458" t="s">
        <v>23</v>
      </c>
      <c r="C6458">
        <v>1</v>
      </c>
      <c r="D6458">
        <v>0</v>
      </c>
      <c r="E6458">
        <v>15</v>
      </c>
      <c r="F6458">
        <v>1</v>
      </c>
      <c r="G6458" t="s">
        <v>36</v>
      </c>
      <c r="H6458">
        <v>0</v>
      </c>
      <c r="I6458" t="s">
        <v>248</v>
      </c>
      <c r="J6458" t="s">
        <v>35</v>
      </c>
      <c r="K6458" t="s">
        <v>9472</v>
      </c>
      <c r="L6458">
        <v>60</v>
      </c>
      <c r="M6458" t="s">
        <v>23</v>
      </c>
      <c r="N6458" t="s">
        <v>23</v>
      </c>
      <c r="O6458" t="s">
        <v>36</v>
      </c>
      <c r="P6458">
        <v>6</v>
      </c>
      <c r="Q6458" t="s">
        <v>23</v>
      </c>
      <c r="R6458" t="s">
        <v>26</v>
      </c>
      <c r="S6458" t="s">
        <v>124</v>
      </c>
      <c r="T6458">
        <v>18</v>
      </c>
      <c r="U6458" t="s">
        <v>9484</v>
      </c>
      <c r="V6458">
        <v>18</v>
      </c>
      <c r="W6458">
        <v>18</v>
      </c>
      <c r="Z6458" t="s">
        <v>962</v>
      </c>
      <c r="AA6458" s="1">
        <v>44921</v>
      </c>
      <c r="AB6458" s="1">
        <v>44850</v>
      </c>
      <c r="AC6458" t="s">
        <v>48</v>
      </c>
      <c r="AD6458" t="s">
        <v>9476</v>
      </c>
      <c r="AE6458" s="14">
        <v>19.432624755826449</v>
      </c>
      <c r="AF6458">
        <v>4</v>
      </c>
      <c r="AG6458" t="s">
        <v>31</v>
      </c>
      <c r="AH6458" t="s">
        <v>31</v>
      </c>
      <c r="AI6458" t="b">
        <v>0</v>
      </c>
      <c r="AJ6458" t="s">
        <v>23</v>
      </c>
      <c r="AK6458" t="s">
        <v>64</v>
      </c>
      <c r="AL6458" t="str">
        <f>IF(AmazonChurn[[#This Row],[Average Monthly Expenses]]&lt;=30,"Low",IF(AmazonChurn[[#This Row],[Average Monthly Expenses]]&lt;=60,"Medium","High"))</f>
        <v>Low</v>
      </c>
      <c r="AM6458" t="str">
        <f>IF(AmazonChurn[[#This Row],[Number of Complaints or Support]]&lt;3,"Low",IF(AmazonChurn[[#This Row],[Number of Complaints or Support]]&lt;=7,"Medium","High"))</f>
        <v>Medium</v>
      </c>
      <c r="AN6458" s="14">
        <f>AmazonChurn[[#This Row],[Number of Complaints or Support]]/AmazonChurn[[#This Row],[Account Length (in months)]]</f>
        <v>4</v>
      </c>
    </row>
    <row r="6459" spans="1:40" x14ac:dyDescent="0.25">
      <c r="A6459" t="s">
        <v>8978</v>
      </c>
      <c r="B6459" t="s">
        <v>23</v>
      </c>
      <c r="C6459">
        <v>18</v>
      </c>
      <c r="D6459">
        <v>2</v>
      </c>
      <c r="E6459">
        <v>0</v>
      </c>
      <c r="F6459">
        <v>0</v>
      </c>
      <c r="G6459" t="s">
        <v>23</v>
      </c>
      <c r="H6459">
        <v>0</v>
      </c>
      <c r="I6459" t="s">
        <v>167</v>
      </c>
      <c r="J6459" t="s">
        <v>35</v>
      </c>
      <c r="K6459" t="s">
        <v>9472</v>
      </c>
      <c r="L6459">
        <v>60</v>
      </c>
      <c r="M6459" t="s">
        <v>23</v>
      </c>
      <c r="N6459" t="s">
        <v>23</v>
      </c>
      <c r="O6459" t="s">
        <v>36</v>
      </c>
      <c r="P6459">
        <v>4</v>
      </c>
      <c r="Q6459" t="s">
        <v>23</v>
      </c>
      <c r="R6459" t="s">
        <v>26</v>
      </c>
      <c r="S6459" t="s">
        <v>27</v>
      </c>
      <c r="T6459">
        <v>10</v>
      </c>
      <c r="U6459" t="s">
        <v>9483</v>
      </c>
      <c r="V6459">
        <v>10</v>
      </c>
      <c r="W6459">
        <v>183</v>
      </c>
      <c r="Z6459" t="s">
        <v>3106</v>
      </c>
      <c r="AA6459" s="1">
        <v>45116</v>
      </c>
      <c r="AB6459" s="1">
        <v>44957</v>
      </c>
      <c r="AC6459" t="s">
        <v>48</v>
      </c>
      <c r="AD6459" t="s">
        <v>9476</v>
      </c>
      <c r="AE6459" s="14">
        <v>11.7447958150546</v>
      </c>
      <c r="AF6459">
        <v>7</v>
      </c>
      <c r="AG6459" t="s">
        <v>31</v>
      </c>
      <c r="AH6459" t="s">
        <v>31</v>
      </c>
      <c r="AI6459" t="b">
        <v>0</v>
      </c>
      <c r="AJ6459" t="s">
        <v>23</v>
      </c>
      <c r="AK6459" t="s">
        <v>54</v>
      </c>
      <c r="AL6459" t="str">
        <f>IF(AmazonChurn[[#This Row],[Average Monthly Expenses]]&lt;=30,"Low",IF(AmazonChurn[[#This Row],[Average Monthly Expenses]]&lt;=60,"Medium","High"))</f>
        <v>Low</v>
      </c>
      <c r="AM6459" t="str">
        <f>IF(AmazonChurn[[#This Row],[Number of Complaints or Support]]&lt;3,"Low",IF(AmazonChurn[[#This Row],[Number of Complaints or Support]]&lt;=7,"Medium","High"))</f>
        <v>Medium</v>
      </c>
      <c r="AN6459" s="14">
        <f>AmazonChurn[[#This Row],[Number of Complaints or Support]]/AmazonChurn[[#This Row],[Account Length (in months)]]</f>
        <v>0.3888888888888889</v>
      </c>
    </row>
    <row r="6460" spans="1:40" x14ac:dyDescent="0.25">
      <c r="A6460" t="s">
        <v>8979</v>
      </c>
      <c r="B6460" t="s">
        <v>36</v>
      </c>
      <c r="C6460">
        <v>53</v>
      </c>
      <c r="D6460">
        <v>0</v>
      </c>
      <c r="E6460">
        <v>1</v>
      </c>
      <c r="F6460">
        <v>1</v>
      </c>
      <c r="G6460" t="s">
        <v>36</v>
      </c>
      <c r="H6460">
        <v>0</v>
      </c>
      <c r="I6460" t="s">
        <v>346</v>
      </c>
      <c r="J6460" t="s">
        <v>25</v>
      </c>
      <c r="K6460" t="s">
        <v>25</v>
      </c>
      <c r="L6460">
        <v>67</v>
      </c>
      <c r="M6460" t="s">
        <v>23</v>
      </c>
      <c r="N6460" t="s">
        <v>36</v>
      </c>
      <c r="O6460" t="s">
        <v>23</v>
      </c>
      <c r="P6460">
        <v>0</v>
      </c>
      <c r="Q6460" t="s">
        <v>23</v>
      </c>
      <c r="R6460" t="s">
        <v>37</v>
      </c>
      <c r="S6460" t="s">
        <v>38</v>
      </c>
      <c r="T6460">
        <v>51</v>
      </c>
      <c r="U6460" t="s">
        <v>9484</v>
      </c>
      <c r="V6460">
        <v>51</v>
      </c>
      <c r="W6460">
        <v>2702</v>
      </c>
      <c r="X6460" t="s">
        <v>46</v>
      </c>
      <c r="Y6460" t="s">
        <v>220</v>
      </c>
      <c r="Z6460" t="s">
        <v>8980</v>
      </c>
      <c r="AA6460" s="1">
        <v>45034</v>
      </c>
      <c r="AB6460" s="1">
        <v>44585</v>
      </c>
      <c r="AC6460" t="s">
        <v>41</v>
      </c>
      <c r="AD6460" t="s">
        <v>9477</v>
      </c>
      <c r="AE6460" s="14">
        <v>50.322813297742137</v>
      </c>
      <c r="AF6460">
        <v>4</v>
      </c>
      <c r="AG6460" t="s">
        <v>69</v>
      </c>
      <c r="AH6460" t="s">
        <v>69</v>
      </c>
      <c r="AI6460" t="b">
        <v>1</v>
      </c>
      <c r="AJ6460" t="s">
        <v>36</v>
      </c>
      <c r="AK6460" t="s">
        <v>32</v>
      </c>
      <c r="AL6460" t="str">
        <f>IF(AmazonChurn[[#This Row],[Average Monthly Expenses]]&lt;=30,"Low",IF(AmazonChurn[[#This Row],[Average Monthly Expenses]]&lt;=60,"Medium","High"))</f>
        <v>Medium</v>
      </c>
      <c r="AM6460" t="str">
        <f>IF(AmazonChurn[[#This Row],[Number of Complaints or Support]]&lt;3,"Low",IF(AmazonChurn[[#This Row],[Number of Complaints or Support]]&lt;=7,"Medium","High"))</f>
        <v>Medium</v>
      </c>
      <c r="AN6460" s="14">
        <f>AmazonChurn[[#This Row],[Number of Complaints or Support]]/AmazonChurn[[#This Row],[Account Length (in months)]]</f>
        <v>7.5471698113207544E-2</v>
      </c>
    </row>
    <row r="6461" spans="1:40" x14ac:dyDescent="0.25">
      <c r="A6461" t="s">
        <v>8981</v>
      </c>
      <c r="B6461" t="s">
        <v>23</v>
      </c>
      <c r="C6461">
        <v>58</v>
      </c>
      <c r="D6461">
        <v>0</v>
      </c>
      <c r="E6461">
        <v>3</v>
      </c>
      <c r="F6461">
        <v>1</v>
      </c>
      <c r="G6461" t="s">
        <v>36</v>
      </c>
      <c r="H6461">
        <v>0</v>
      </c>
      <c r="I6461" t="s">
        <v>66</v>
      </c>
      <c r="J6461" t="s">
        <v>35</v>
      </c>
      <c r="K6461" t="s">
        <v>9472</v>
      </c>
      <c r="L6461">
        <v>33</v>
      </c>
      <c r="M6461" t="s">
        <v>23</v>
      </c>
      <c r="N6461" t="s">
        <v>23</v>
      </c>
      <c r="O6461" t="s">
        <v>23</v>
      </c>
      <c r="P6461">
        <v>0</v>
      </c>
      <c r="Q6461" t="s">
        <v>36</v>
      </c>
      <c r="R6461" t="s">
        <v>57</v>
      </c>
      <c r="S6461" t="s">
        <v>124</v>
      </c>
      <c r="T6461">
        <v>44</v>
      </c>
      <c r="U6461" t="s">
        <v>9484</v>
      </c>
      <c r="V6461">
        <v>44</v>
      </c>
      <c r="W6461">
        <v>2574</v>
      </c>
      <c r="Z6461" t="s">
        <v>7821</v>
      </c>
      <c r="AA6461" s="1">
        <v>45196</v>
      </c>
      <c r="AB6461" s="1">
        <v>43990</v>
      </c>
      <c r="AC6461" t="s">
        <v>48</v>
      </c>
      <c r="AD6461" t="s">
        <v>9476</v>
      </c>
      <c r="AE6461" s="14">
        <v>49.434083988548863</v>
      </c>
      <c r="AF6461">
        <v>1</v>
      </c>
      <c r="AG6461" t="s">
        <v>69</v>
      </c>
      <c r="AH6461" t="s">
        <v>69</v>
      </c>
      <c r="AI6461" t="b">
        <v>0</v>
      </c>
      <c r="AJ6461" t="s">
        <v>23</v>
      </c>
      <c r="AK6461" t="s">
        <v>54</v>
      </c>
      <c r="AL6461" t="str">
        <f>IF(AmazonChurn[[#This Row],[Average Monthly Expenses]]&lt;=30,"Low",IF(AmazonChurn[[#This Row],[Average Monthly Expenses]]&lt;=60,"Medium","High"))</f>
        <v>Medium</v>
      </c>
      <c r="AM6461" t="str">
        <f>IF(AmazonChurn[[#This Row],[Number of Complaints or Support]]&lt;3,"Low",IF(AmazonChurn[[#This Row],[Number of Complaints or Support]]&lt;=7,"Medium","High"))</f>
        <v>Low</v>
      </c>
      <c r="AN6461" s="14">
        <f>AmazonChurn[[#This Row],[Number of Complaints or Support]]/AmazonChurn[[#This Row],[Account Length (in months)]]</f>
        <v>1.7241379310344827E-2</v>
      </c>
    </row>
    <row r="6462" spans="1:40" x14ac:dyDescent="0.25">
      <c r="A6462" t="s">
        <v>8982</v>
      </c>
      <c r="B6462" t="s">
        <v>23</v>
      </c>
      <c r="C6462">
        <v>40</v>
      </c>
      <c r="D6462">
        <v>0</v>
      </c>
      <c r="E6462">
        <v>0</v>
      </c>
      <c r="F6462">
        <v>0</v>
      </c>
      <c r="G6462" t="s">
        <v>23</v>
      </c>
      <c r="H6462">
        <v>0</v>
      </c>
      <c r="I6462" t="s">
        <v>242</v>
      </c>
      <c r="J6462" t="s">
        <v>25</v>
      </c>
      <c r="K6462" t="s">
        <v>25</v>
      </c>
      <c r="L6462">
        <v>51</v>
      </c>
      <c r="M6462" t="s">
        <v>23</v>
      </c>
      <c r="N6462" t="s">
        <v>23</v>
      </c>
      <c r="O6462" t="s">
        <v>23</v>
      </c>
      <c r="P6462">
        <v>0</v>
      </c>
      <c r="Q6462" t="s">
        <v>23</v>
      </c>
      <c r="R6462" t="s">
        <v>57</v>
      </c>
      <c r="S6462" t="s">
        <v>27</v>
      </c>
      <c r="T6462">
        <v>13</v>
      </c>
      <c r="U6462" t="s">
        <v>9483</v>
      </c>
      <c r="V6462">
        <v>13</v>
      </c>
      <c r="W6462">
        <v>525</v>
      </c>
      <c r="Z6462" t="s">
        <v>1988</v>
      </c>
      <c r="AA6462" s="1">
        <v>45178</v>
      </c>
      <c r="AB6462" s="1">
        <v>44343</v>
      </c>
      <c r="AC6462" t="s">
        <v>48</v>
      </c>
      <c r="AD6462" t="s">
        <v>9476</v>
      </c>
      <c r="AE6462" s="14">
        <v>13.606582407563501</v>
      </c>
      <c r="AF6462">
        <v>7</v>
      </c>
      <c r="AG6462" t="s">
        <v>31</v>
      </c>
      <c r="AH6462" t="s">
        <v>31</v>
      </c>
      <c r="AI6462" t="b">
        <v>1</v>
      </c>
      <c r="AJ6462" t="s">
        <v>36</v>
      </c>
      <c r="AK6462" t="s">
        <v>54</v>
      </c>
      <c r="AL6462" t="str">
        <f>IF(AmazonChurn[[#This Row],[Average Monthly Expenses]]&lt;=30,"Low",IF(AmazonChurn[[#This Row],[Average Monthly Expenses]]&lt;=60,"Medium","High"))</f>
        <v>Low</v>
      </c>
      <c r="AM6462" t="str">
        <f>IF(AmazonChurn[[#This Row],[Number of Complaints or Support]]&lt;3,"Low",IF(AmazonChurn[[#This Row],[Number of Complaints or Support]]&lt;=7,"Medium","High"))</f>
        <v>Medium</v>
      </c>
      <c r="AN6462" s="14">
        <f>AmazonChurn[[#This Row],[Number of Complaints or Support]]/AmazonChurn[[#This Row],[Account Length (in months)]]</f>
        <v>0.17499999999999999</v>
      </c>
    </row>
    <row r="6463" spans="1:40" x14ac:dyDescent="0.25">
      <c r="A6463" t="s">
        <v>8983</v>
      </c>
      <c r="B6463" t="s">
        <v>23</v>
      </c>
      <c r="C6463">
        <v>58</v>
      </c>
      <c r="D6463">
        <v>0</v>
      </c>
      <c r="E6463">
        <v>5</v>
      </c>
      <c r="F6463">
        <v>0</v>
      </c>
      <c r="G6463" t="s">
        <v>23</v>
      </c>
      <c r="H6463">
        <v>29</v>
      </c>
      <c r="I6463" t="s">
        <v>190</v>
      </c>
      <c r="J6463" t="s">
        <v>35</v>
      </c>
      <c r="K6463" t="s">
        <v>9472</v>
      </c>
      <c r="L6463">
        <v>37</v>
      </c>
      <c r="M6463" t="s">
        <v>23</v>
      </c>
      <c r="N6463" t="s">
        <v>23</v>
      </c>
      <c r="O6463" t="s">
        <v>23</v>
      </c>
      <c r="P6463">
        <v>0</v>
      </c>
      <c r="Q6463" t="s">
        <v>23</v>
      </c>
      <c r="R6463" t="s">
        <v>57</v>
      </c>
      <c r="S6463" t="s">
        <v>130</v>
      </c>
      <c r="T6463">
        <v>55</v>
      </c>
      <c r="U6463" t="s">
        <v>9483</v>
      </c>
      <c r="V6463">
        <v>55</v>
      </c>
      <c r="W6463">
        <v>3169</v>
      </c>
      <c r="Z6463" t="s">
        <v>4545</v>
      </c>
      <c r="AA6463" s="1">
        <v>44779</v>
      </c>
      <c r="AB6463" s="1">
        <v>43920</v>
      </c>
      <c r="AC6463" t="s">
        <v>48</v>
      </c>
      <c r="AD6463" t="s">
        <v>9476</v>
      </c>
      <c r="AE6463" s="14">
        <v>54.410546456031263</v>
      </c>
      <c r="AF6463">
        <v>6</v>
      </c>
      <c r="AG6463" t="s">
        <v>53</v>
      </c>
      <c r="AH6463" t="s">
        <v>9480</v>
      </c>
      <c r="AI6463" t="b">
        <v>1</v>
      </c>
      <c r="AJ6463" t="s">
        <v>36</v>
      </c>
      <c r="AK6463" t="s">
        <v>73</v>
      </c>
      <c r="AL6463" t="str">
        <f>IF(AmazonChurn[[#This Row],[Average Monthly Expenses]]&lt;=30,"Low",IF(AmazonChurn[[#This Row],[Average Monthly Expenses]]&lt;=60,"Medium","High"))</f>
        <v>Medium</v>
      </c>
      <c r="AM6463" t="str">
        <f>IF(AmazonChurn[[#This Row],[Number of Complaints or Support]]&lt;3,"Low",IF(AmazonChurn[[#This Row],[Number of Complaints or Support]]&lt;=7,"Medium","High"))</f>
        <v>Medium</v>
      </c>
      <c r="AN6463" s="14">
        <f>AmazonChurn[[#This Row],[Number of Complaints or Support]]/AmazonChurn[[#This Row],[Account Length (in months)]]</f>
        <v>0.10344827586206896</v>
      </c>
    </row>
    <row r="6464" spans="1:40" x14ac:dyDescent="0.25">
      <c r="A6464" t="s">
        <v>8984</v>
      </c>
      <c r="B6464" t="s">
        <v>36</v>
      </c>
      <c r="C6464">
        <v>34</v>
      </c>
      <c r="D6464">
        <v>4</v>
      </c>
      <c r="E6464">
        <v>8</v>
      </c>
      <c r="F6464">
        <v>0</v>
      </c>
      <c r="G6464" t="s">
        <v>23</v>
      </c>
      <c r="H6464">
        <v>56</v>
      </c>
      <c r="I6464" t="s">
        <v>109</v>
      </c>
      <c r="J6464" t="s">
        <v>25</v>
      </c>
      <c r="K6464" t="s">
        <v>25</v>
      </c>
      <c r="L6464">
        <v>30</v>
      </c>
      <c r="M6464" t="s">
        <v>23</v>
      </c>
      <c r="N6464" t="s">
        <v>23</v>
      </c>
      <c r="O6464" t="s">
        <v>23</v>
      </c>
      <c r="P6464">
        <v>0</v>
      </c>
      <c r="Q6464" t="s">
        <v>23</v>
      </c>
      <c r="R6464" t="s">
        <v>26</v>
      </c>
      <c r="S6464" t="s">
        <v>27</v>
      </c>
      <c r="T6464">
        <v>37</v>
      </c>
      <c r="U6464" t="s">
        <v>9483</v>
      </c>
      <c r="V6464">
        <v>37</v>
      </c>
      <c r="W6464">
        <v>1252</v>
      </c>
      <c r="X6464" t="s">
        <v>46</v>
      </c>
      <c r="Y6464" t="s">
        <v>366</v>
      </c>
      <c r="Z6464" t="s">
        <v>666</v>
      </c>
      <c r="AA6464" s="1">
        <v>44997</v>
      </c>
      <c r="AB6464" s="1">
        <v>44623</v>
      </c>
      <c r="AC6464" t="s">
        <v>30</v>
      </c>
      <c r="AD6464" t="s">
        <v>9475</v>
      </c>
      <c r="AE6464" s="14">
        <v>43.030066518356612</v>
      </c>
      <c r="AF6464">
        <v>7</v>
      </c>
      <c r="AG6464" t="s">
        <v>31</v>
      </c>
      <c r="AH6464" t="s">
        <v>31</v>
      </c>
      <c r="AI6464" t="b">
        <v>1</v>
      </c>
      <c r="AJ6464" t="s">
        <v>36</v>
      </c>
      <c r="AK6464" t="s">
        <v>64</v>
      </c>
      <c r="AL6464" t="str">
        <f>IF(AmazonChurn[[#This Row],[Average Monthly Expenses]]&lt;=30,"Low",IF(AmazonChurn[[#This Row],[Average Monthly Expenses]]&lt;=60,"Medium","High"))</f>
        <v>Medium</v>
      </c>
      <c r="AM6464" t="str">
        <f>IF(AmazonChurn[[#This Row],[Number of Complaints or Support]]&lt;3,"Low",IF(AmazonChurn[[#This Row],[Number of Complaints or Support]]&lt;=7,"Medium","High"))</f>
        <v>Medium</v>
      </c>
      <c r="AN6464" s="14">
        <f>AmazonChurn[[#This Row],[Number of Complaints or Support]]/AmazonChurn[[#This Row],[Account Length (in months)]]</f>
        <v>0.20588235294117646</v>
      </c>
    </row>
    <row r="6465" spans="1:40" x14ac:dyDescent="0.25">
      <c r="A6465" t="s">
        <v>8985</v>
      </c>
      <c r="B6465" t="s">
        <v>23</v>
      </c>
      <c r="C6465">
        <v>21</v>
      </c>
      <c r="D6465">
        <v>0</v>
      </c>
      <c r="E6465">
        <v>4</v>
      </c>
      <c r="F6465">
        <v>1</v>
      </c>
      <c r="G6465" t="s">
        <v>36</v>
      </c>
      <c r="H6465">
        <v>0</v>
      </c>
      <c r="I6465" t="s">
        <v>50</v>
      </c>
      <c r="J6465" t="s">
        <v>25</v>
      </c>
      <c r="K6465" t="s">
        <v>25</v>
      </c>
      <c r="L6465">
        <v>32</v>
      </c>
      <c r="M6465" t="s">
        <v>23</v>
      </c>
      <c r="N6465" t="s">
        <v>23</v>
      </c>
      <c r="O6465" t="s">
        <v>36</v>
      </c>
      <c r="P6465">
        <v>3</v>
      </c>
      <c r="Q6465" t="s">
        <v>23</v>
      </c>
      <c r="R6465" t="s">
        <v>26</v>
      </c>
      <c r="S6465" t="s">
        <v>124</v>
      </c>
      <c r="T6465">
        <v>17</v>
      </c>
      <c r="U6465" t="s">
        <v>9484</v>
      </c>
      <c r="V6465">
        <v>17</v>
      </c>
      <c r="W6465">
        <v>341</v>
      </c>
      <c r="Z6465" t="s">
        <v>6810</v>
      </c>
      <c r="AA6465" s="1">
        <v>45171</v>
      </c>
      <c r="AB6465" s="1">
        <v>43998</v>
      </c>
      <c r="AC6465" t="s">
        <v>41</v>
      </c>
      <c r="AD6465" t="s">
        <v>9477</v>
      </c>
      <c r="AE6465" s="14">
        <v>15.708940210523251</v>
      </c>
      <c r="AF6465">
        <v>10</v>
      </c>
      <c r="AG6465" t="s">
        <v>69</v>
      </c>
      <c r="AH6465" t="s">
        <v>69</v>
      </c>
      <c r="AI6465" t="b">
        <v>0</v>
      </c>
      <c r="AJ6465" t="s">
        <v>23</v>
      </c>
      <c r="AK6465" t="s">
        <v>32</v>
      </c>
      <c r="AL6465" t="str">
        <f>IF(AmazonChurn[[#This Row],[Average Monthly Expenses]]&lt;=30,"Low",IF(AmazonChurn[[#This Row],[Average Monthly Expenses]]&lt;=60,"Medium","High"))</f>
        <v>Low</v>
      </c>
      <c r="AM6465" t="str">
        <f>IF(AmazonChurn[[#This Row],[Number of Complaints or Support]]&lt;3,"Low",IF(AmazonChurn[[#This Row],[Number of Complaints or Support]]&lt;=7,"Medium","High"))</f>
        <v>High</v>
      </c>
      <c r="AN6465" s="14">
        <f>AmazonChurn[[#This Row],[Number of Complaints or Support]]/AmazonChurn[[#This Row],[Account Length (in months)]]</f>
        <v>0.47619047619047616</v>
      </c>
    </row>
    <row r="6466" spans="1:40" x14ac:dyDescent="0.25">
      <c r="A6466" t="s">
        <v>8986</v>
      </c>
      <c r="B6466" t="s">
        <v>23</v>
      </c>
      <c r="C6466">
        <v>64</v>
      </c>
      <c r="D6466">
        <v>2</v>
      </c>
      <c r="E6466">
        <v>6</v>
      </c>
      <c r="F6466">
        <v>1</v>
      </c>
      <c r="G6466" t="s">
        <v>36</v>
      </c>
      <c r="H6466">
        <v>0</v>
      </c>
      <c r="I6466" t="s">
        <v>66</v>
      </c>
      <c r="J6466" t="s">
        <v>25</v>
      </c>
      <c r="K6466" t="s">
        <v>25</v>
      </c>
      <c r="L6466">
        <v>48</v>
      </c>
      <c r="M6466" t="s">
        <v>23</v>
      </c>
      <c r="N6466" t="s">
        <v>23</v>
      </c>
      <c r="O6466" t="s">
        <v>36</v>
      </c>
      <c r="P6466">
        <v>6</v>
      </c>
      <c r="Q6466" t="s">
        <v>36</v>
      </c>
      <c r="R6466" t="s">
        <v>57</v>
      </c>
      <c r="S6466" t="s">
        <v>38</v>
      </c>
      <c r="T6466">
        <v>53</v>
      </c>
      <c r="U6466" t="s">
        <v>9484</v>
      </c>
      <c r="V6466">
        <v>53</v>
      </c>
      <c r="W6466">
        <v>3348</v>
      </c>
      <c r="Z6466" t="s">
        <v>2041</v>
      </c>
      <c r="AA6466" s="1">
        <v>44926</v>
      </c>
      <c r="AB6466" s="1">
        <v>45221</v>
      </c>
      <c r="AC6466" t="s">
        <v>41</v>
      </c>
      <c r="AD6466" t="s">
        <v>9477</v>
      </c>
      <c r="AE6466" s="14">
        <v>54.573948551796519</v>
      </c>
      <c r="AF6466">
        <v>0</v>
      </c>
      <c r="AG6466" t="s">
        <v>69</v>
      </c>
      <c r="AH6466" t="s">
        <v>69</v>
      </c>
      <c r="AI6466" t="b">
        <v>0</v>
      </c>
      <c r="AJ6466" t="s">
        <v>23</v>
      </c>
      <c r="AK6466" t="s">
        <v>64</v>
      </c>
      <c r="AL6466" t="str">
        <f>IF(AmazonChurn[[#This Row],[Average Monthly Expenses]]&lt;=30,"Low",IF(AmazonChurn[[#This Row],[Average Monthly Expenses]]&lt;=60,"Medium","High"))</f>
        <v>Medium</v>
      </c>
      <c r="AM6466" t="str">
        <f>IF(AmazonChurn[[#This Row],[Number of Complaints or Support]]&lt;3,"Low",IF(AmazonChurn[[#This Row],[Number of Complaints or Support]]&lt;=7,"Medium","High"))</f>
        <v>Low</v>
      </c>
      <c r="AN6466" s="14">
        <f>AmazonChurn[[#This Row],[Number of Complaints or Support]]/AmazonChurn[[#This Row],[Account Length (in months)]]</f>
        <v>0</v>
      </c>
    </row>
    <row r="6467" spans="1:40" x14ac:dyDescent="0.25">
      <c r="A6467" t="s">
        <v>8987</v>
      </c>
      <c r="B6467" t="s">
        <v>36</v>
      </c>
      <c r="C6467">
        <v>29</v>
      </c>
      <c r="D6467">
        <v>5</v>
      </c>
      <c r="E6467">
        <v>11</v>
      </c>
      <c r="F6467">
        <v>1</v>
      </c>
      <c r="G6467" t="s">
        <v>36</v>
      </c>
      <c r="H6467">
        <v>0</v>
      </c>
      <c r="I6467" t="s">
        <v>361</v>
      </c>
      <c r="J6467" t="s">
        <v>25</v>
      </c>
      <c r="K6467" t="s">
        <v>25</v>
      </c>
      <c r="L6467">
        <v>75</v>
      </c>
      <c r="M6467" t="s">
        <v>23</v>
      </c>
      <c r="N6467" t="s">
        <v>36</v>
      </c>
      <c r="O6467" t="s">
        <v>23</v>
      </c>
      <c r="P6467">
        <v>0</v>
      </c>
      <c r="Q6467" t="s">
        <v>36</v>
      </c>
      <c r="R6467" t="s">
        <v>26</v>
      </c>
      <c r="S6467" t="s">
        <v>124</v>
      </c>
      <c r="T6467">
        <v>40</v>
      </c>
      <c r="U6467" t="s">
        <v>9484</v>
      </c>
      <c r="V6467">
        <v>40</v>
      </c>
      <c r="W6467">
        <v>1178</v>
      </c>
      <c r="X6467" t="s">
        <v>163</v>
      </c>
      <c r="Y6467" t="s">
        <v>164</v>
      </c>
      <c r="Z6467" t="s">
        <v>1026</v>
      </c>
      <c r="AA6467" s="1">
        <v>44373</v>
      </c>
      <c r="AB6467" s="1">
        <v>45246</v>
      </c>
      <c r="AC6467" t="s">
        <v>30</v>
      </c>
      <c r="AD6467" t="s">
        <v>9475</v>
      </c>
      <c r="AE6467" s="14">
        <v>39.207960093380528</v>
      </c>
      <c r="AF6467">
        <v>2</v>
      </c>
      <c r="AG6467" t="s">
        <v>53</v>
      </c>
      <c r="AH6467" t="s">
        <v>9480</v>
      </c>
      <c r="AI6467" t="b">
        <v>1</v>
      </c>
      <c r="AJ6467" t="s">
        <v>36</v>
      </c>
      <c r="AK6467" t="s">
        <v>73</v>
      </c>
      <c r="AL6467" t="str">
        <f>IF(AmazonChurn[[#This Row],[Average Monthly Expenses]]&lt;=30,"Low",IF(AmazonChurn[[#This Row],[Average Monthly Expenses]]&lt;=60,"Medium","High"))</f>
        <v>Medium</v>
      </c>
      <c r="AM6467" t="str">
        <f>IF(AmazonChurn[[#This Row],[Number of Complaints or Support]]&lt;3,"Low",IF(AmazonChurn[[#This Row],[Number of Complaints or Support]]&lt;=7,"Medium","High"))</f>
        <v>Low</v>
      </c>
      <c r="AN6467" s="14">
        <f>AmazonChurn[[#This Row],[Number of Complaints or Support]]/AmazonChurn[[#This Row],[Account Length (in months)]]</f>
        <v>6.8965517241379309E-2</v>
      </c>
    </row>
    <row r="6468" spans="1:40" x14ac:dyDescent="0.25">
      <c r="A6468" t="s">
        <v>8988</v>
      </c>
      <c r="B6468" t="s">
        <v>23</v>
      </c>
      <c r="C6468">
        <v>28</v>
      </c>
      <c r="D6468">
        <v>1</v>
      </c>
      <c r="E6468">
        <v>4</v>
      </c>
      <c r="F6468">
        <v>1</v>
      </c>
      <c r="G6468" t="s">
        <v>36</v>
      </c>
      <c r="H6468">
        <v>0</v>
      </c>
      <c r="I6468" t="s">
        <v>245</v>
      </c>
      <c r="J6468" t="s">
        <v>35</v>
      </c>
      <c r="K6468" t="s">
        <v>9472</v>
      </c>
      <c r="L6468">
        <v>42</v>
      </c>
      <c r="M6468" t="s">
        <v>23</v>
      </c>
      <c r="N6468" t="s">
        <v>23</v>
      </c>
      <c r="O6468" t="s">
        <v>36</v>
      </c>
      <c r="P6468">
        <v>2</v>
      </c>
      <c r="Q6468" t="s">
        <v>23</v>
      </c>
      <c r="R6468" t="s">
        <v>26</v>
      </c>
      <c r="S6468" t="s">
        <v>38</v>
      </c>
      <c r="T6468">
        <v>49</v>
      </c>
      <c r="U6468" t="s">
        <v>9484</v>
      </c>
      <c r="V6468">
        <v>49</v>
      </c>
      <c r="W6468">
        <v>1350</v>
      </c>
      <c r="Z6468" t="s">
        <v>1635</v>
      </c>
      <c r="AA6468" s="1">
        <v>44848</v>
      </c>
      <c r="AB6468" s="1">
        <v>44476</v>
      </c>
      <c r="AC6468" t="s">
        <v>48</v>
      </c>
      <c r="AD6468" t="s">
        <v>9476</v>
      </c>
      <c r="AE6468" s="14">
        <v>52.963908284889612</v>
      </c>
      <c r="AF6468">
        <v>10</v>
      </c>
      <c r="AG6468" t="s">
        <v>53</v>
      </c>
      <c r="AH6468" t="s">
        <v>9480</v>
      </c>
      <c r="AI6468" t="b">
        <v>0</v>
      </c>
      <c r="AJ6468" t="s">
        <v>23</v>
      </c>
      <c r="AK6468" t="s">
        <v>73</v>
      </c>
      <c r="AL6468" t="str">
        <f>IF(AmazonChurn[[#This Row],[Average Monthly Expenses]]&lt;=30,"Low",IF(AmazonChurn[[#This Row],[Average Monthly Expenses]]&lt;=60,"Medium","High"))</f>
        <v>Medium</v>
      </c>
      <c r="AM6468" t="str">
        <f>IF(AmazonChurn[[#This Row],[Number of Complaints or Support]]&lt;3,"Low",IF(AmazonChurn[[#This Row],[Number of Complaints or Support]]&lt;=7,"Medium","High"))</f>
        <v>High</v>
      </c>
      <c r="AN6468" s="14">
        <f>AmazonChurn[[#This Row],[Number of Complaints or Support]]/AmazonChurn[[#This Row],[Account Length (in months)]]</f>
        <v>0.35714285714285715</v>
      </c>
    </row>
    <row r="6469" spans="1:40" x14ac:dyDescent="0.25">
      <c r="A6469" t="s">
        <v>8989</v>
      </c>
      <c r="B6469" t="s">
        <v>23</v>
      </c>
      <c r="C6469">
        <v>3</v>
      </c>
      <c r="D6469">
        <v>0</v>
      </c>
      <c r="E6469">
        <v>0</v>
      </c>
      <c r="F6469">
        <v>0</v>
      </c>
      <c r="G6469" t="s">
        <v>23</v>
      </c>
      <c r="H6469">
        <v>0</v>
      </c>
      <c r="I6469" t="s">
        <v>97</v>
      </c>
      <c r="J6469" t="s">
        <v>25</v>
      </c>
      <c r="K6469" t="s">
        <v>25</v>
      </c>
      <c r="L6469">
        <v>39</v>
      </c>
      <c r="M6469" t="s">
        <v>23</v>
      </c>
      <c r="N6469" t="s">
        <v>23</v>
      </c>
      <c r="O6469" t="s">
        <v>23</v>
      </c>
      <c r="P6469">
        <v>0</v>
      </c>
      <c r="Q6469" t="s">
        <v>23</v>
      </c>
      <c r="R6469" t="s">
        <v>26</v>
      </c>
      <c r="S6469" t="s">
        <v>130</v>
      </c>
      <c r="T6469">
        <v>13</v>
      </c>
      <c r="U6469" t="s">
        <v>9483</v>
      </c>
      <c r="V6469">
        <v>13</v>
      </c>
      <c r="W6469">
        <v>39</v>
      </c>
      <c r="Z6469" t="s">
        <v>5301</v>
      </c>
      <c r="AA6469" s="1">
        <v>44826</v>
      </c>
      <c r="AB6469" s="1">
        <v>44923</v>
      </c>
      <c r="AC6469" t="s">
        <v>30</v>
      </c>
      <c r="AD6469" t="s">
        <v>9475</v>
      </c>
      <c r="AE6469" s="14">
        <v>13.49406993787329</v>
      </c>
      <c r="AF6469">
        <v>0</v>
      </c>
      <c r="AG6469" t="s">
        <v>69</v>
      </c>
      <c r="AH6469" t="s">
        <v>69</v>
      </c>
      <c r="AI6469" t="b">
        <v>1</v>
      </c>
      <c r="AJ6469" t="s">
        <v>36</v>
      </c>
      <c r="AK6469" t="s">
        <v>73</v>
      </c>
      <c r="AL6469" t="str">
        <f>IF(AmazonChurn[[#This Row],[Average Monthly Expenses]]&lt;=30,"Low",IF(AmazonChurn[[#This Row],[Average Monthly Expenses]]&lt;=60,"Medium","High"))</f>
        <v>Low</v>
      </c>
      <c r="AM6469" t="str">
        <f>IF(AmazonChurn[[#This Row],[Number of Complaints or Support]]&lt;3,"Low",IF(AmazonChurn[[#This Row],[Number of Complaints or Support]]&lt;=7,"Medium","High"))</f>
        <v>Low</v>
      </c>
      <c r="AN6469" s="14">
        <f>AmazonChurn[[#This Row],[Number of Complaints or Support]]/AmazonChurn[[#This Row],[Account Length (in months)]]</f>
        <v>0</v>
      </c>
    </row>
    <row r="6470" spans="1:40" x14ac:dyDescent="0.25">
      <c r="A6470" t="s">
        <v>8990</v>
      </c>
      <c r="B6470" t="s">
        <v>36</v>
      </c>
      <c r="C6470">
        <v>27</v>
      </c>
      <c r="D6470">
        <v>4</v>
      </c>
      <c r="E6470">
        <v>3</v>
      </c>
      <c r="F6470">
        <v>1</v>
      </c>
      <c r="G6470" t="s">
        <v>36</v>
      </c>
      <c r="H6470">
        <v>0</v>
      </c>
      <c r="I6470" t="s">
        <v>213</v>
      </c>
      <c r="J6470" t="s">
        <v>25</v>
      </c>
      <c r="K6470" t="s">
        <v>25</v>
      </c>
      <c r="L6470">
        <v>34</v>
      </c>
      <c r="M6470" t="s">
        <v>23</v>
      </c>
      <c r="N6470" t="s">
        <v>23</v>
      </c>
      <c r="O6470" t="s">
        <v>23</v>
      </c>
      <c r="P6470">
        <v>0</v>
      </c>
      <c r="Q6470" t="s">
        <v>23</v>
      </c>
      <c r="R6470" t="s">
        <v>26</v>
      </c>
      <c r="S6470" t="s">
        <v>38</v>
      </c>
      <c r="T6470">
        <v>26</v>
      </c>
      <c r="U6470" t="s">
        <v>9484</v>
      </c>
      <c r="V6470">
        <v>26</v>
      </c>
      <c r="W6470">
        <v>688</v>
      </c>
      <c r="X6470" t="s">
        <v>163</v>
      </c>
      <c r="Y6470" t="s">
        <v>164</v>
      </c>
      <c r="Z6470" t="s">
        <v>1529</v>
      </c>
      <c r="AA6470" s="1">
        <v>43851</v>
      </c>
      <c r="AB6470" s="1">
        <v>44908</v>
      </c>
      <c r="AC6470" t="s">
        <v>48</v>
      </c>
      <c r="AD6470" t="s">
        <v>9476</v>
      </c>
      <c r="AE6470" s="14">
        <v>23.80641090110997</v>
      </c>
      <c r="AF6470">
        <v>2</v>
      </c>
      <c r="AG6470" t="s">
        <v>53</v>
      </c>
      <c r="AH6470" t="s">
        <v>9480</v>
      </c>
      <c r="AI6470" t="b">
        <v>1</v>
      </c>
      <c r="AJ6470" t="s">
        <v>36</v>
      </c>
      <c r="AK6470" t="s">
        <v>54</v>
      </c>
      <c r="AL6470" t="str">
        <f>IF(AmazonChurn[[#This Row],[Average Monthly Expenses]]&lt;=30,"Low",IF(AmazonChurn[[#This Row],[Average Monthly Expenses]]&lt;=60,"Medium","High"))</f>
        <v>Low</v>
      </c>
      <c r="AM6470" t="str">
        <f>IF(AmazonChurn[[#This Row],[Number of Complaints or Support]]&lt;3,"Low",IF(AmazonChurn[[#This Row],[Number of Complaints or Support]]&lt;=7,"Medium","High"))</f>
        <v>Low</v>
      </c>
      <c r="AN6470" s="14">
        <f>AmazonChurn[[#This Row],[Number of Complaints or Support]]/AmazonChurn[[#This Row],[Account Length (in months)]]</f>
        <v>7.407407407407407E-2</v>
      </c>
    </row>
    <row r="6471" spans="1:40" x14ac:dyDescent="0.25">
      <c r="A6471" t="s">
        <v>8991</v>
      </c>
      <c r="B6471" t="s">
        <v>23</v>
      </c>
      <c r="C6471">
        <v>5</v>
      </c>
      <c r="D6471">
        <v>0</v>
      </c>
      <c r="E6471">
        <v>17</v>
      </c>
      <c r="F6471">
        <v>1</v>
      </c>
      <c r="G6471" t="s">
        <v>36</v>
      </c>
      <c r="H6471">
        <v>0</v>
      </c>
      <c r="I6471" t="s">
        <v>82</v>
      </c>
      <c r="J6471" t="s">
        <v>35</v>
      </c>
      <c r="K6471" t="s">
        <v>9472</v>
      </c>
      <c r="L6471">
        <v>26</v>
      </c>
      <c r="M6471" t="s">
        <v>36</v>
      </c>
      <c r="N6471" t="s">
        <v>23</v>
      </c>
      <c r="O6471" t="s">
        <v>23</v>
      </c>
      <c r="P6471">
        <v>0</v>
      </c>
      <c r="Q6471" t="s">
        <v>36</v>
      </c>
      <c r="R6471" t="s">
        <v>26</v>
      </c>
      <c r="S6471" t="s">
        <v>27</v>
      </c>
      <c r="T6471">
        <v>23</v>
      </c>
      <c r="U6471" t="s">
        <v>9483</v>
      </c>
      <c r="V6471">
        <v>23</v>
      </c>
      <c r="W6471">
        <v>115</v>
      </c>
      <c r="Z6471" t="s">
        <v>892</v>
      </c>
      <c r="AA6471" s="1">
        <v>44680</v>
      </c>
      <c r="AB6471" s="1">
        <v>45134</v>
      </c>
      <c r="AC6471" t="s">
        <v>48</v>
      </c>
      <c r="AD6471" t="s">
        <v>9476</v>
      </c>
      <c r="AE6471" s="14">
        <v>21.932528022687269</v>
      </c>
      <c r="AF6471">
        <v>5</v>
      </c>
      <c r="AG6471" t="s">
        <v>69</v>
      </c>
      <c r="AH6471" t="s">
        <v>69</v>
      </c>
      <c r="AI6471" t="b">
        <v>0</v>
      </c>
      <c r="AJ6471" t="s">
        <v>23</v>
      </c>
      <c r="AK6471" t="s">
        <v>54</v>
      </c>
      <c r="AL6471" t="str">
        <f>IF(AmazonChurn[[#This Row],[Average Monthly Expenses]]&lt;=30,"Low",IF(AmazonChurn[[#This Row],[Average Monthly Expenses]]&lt;=60,"Medium","High"))</f>
        <v>Low</v>
      </c>
      <c r="AM6471" t="str">
        <f>IF(AmazonChurn[[#This Row],[Number of Complaints or Support]]&lt;3,"Low",IF(AmazonChurn[[#This Row],[Number of Complaints or Support]]&lt;=7,"Medium","High"))</f>
        <v>Medium</v>
      </c>
      <c r="AN6471" s="14">
        <f>AmazonChurn[[#This Row],[Number of Complaints or Support]]/AmazonChurn[[#This Row],[Account Length (in months)]]</f>
        <v>1</v>
      </c>
    </row>
    <row r="6472" spans="1:40" x14ac:dyDescent="0.25">
      <c r="A6472" t="s">
        <v>8992</v>
      </c>
      <c r="B6472" t="s">
        <v>36</v>
      </c>
      <c r="C6472">
        <v>39</v>
      </c>
      <c r="D6472">
        <v>0</v>
      </c>
      <c r="E6472">
        <v>2</v>
      </c>
      <c r="F6472">
        <v>1</v>
      </c>
      <c r="G6472" t="s">
        <v>36</v>
      </c>
      <c r="H6472">
        <v>0</v>
      </c>
      <c r="I6472" t="s">
        <v>116</v>
      </c>
      <c r="J6472" t="s">
        <v>35</v>
      </c>
      <c r="K6472" t="s">
        <v>9472</v>
      </c>
      <c r="L6472">
        <v>53</v>
      </c>
      <c r="M6472" t="s">
        <v>23</v>
      </c>
      <c r="N6472" t="s">
        <v>23</v>
      </c>
      <c r="O6472" t="s">
        <v>23</v>
      </c>
      <c r="P6472">
        <v>0</v>
      </c>
      <c r="Q6472" t="s">
        <v>36</v>
      </c>
      <c r="R6472" t="s">
        <v>26</v>
      </c>
      <c r="S6472" t="s">
        <v>38</v>
      </c>
      <c r="T6472">
        <v>46</v>
      </c>
      <c r="U6472" t="s">
        <v>9484</v>
      </c>
      <c r="V6472">
        <v>46</v>
      </c>
      <c r="W6472">
        <v>1797</v>
      </c>
      <c r="X6472" t="s">
        <v>46</v>
      </c>
      <c r="Y6472" t="s">
        <v>191</v>
      </c>
      <c r="Z6472" t="s">
        <v>1552</v>
      </c>
      <c r="AA6472" s="1">
        <v>43990</v>
      </c>
      <c r="AB6472" s="1">
        <v>44434</v>
      </c>
      <c r="AC6472" t="s">
        <v>30</v>
      </c>
      <c r="AD6472" t="s">
        <v>9475</v>
      </c>
      <c r="AE6472" s="14">
        <v>52.440573850880462</v>
      </c>
      <c r="AF6472">
        <v>1</v>
      </c>
      <c r="AG6472" t="s">
        <v>69</v>
      </c>
      <c r="AH6472" t="s">
        <v>69</v>
      </c>
      <c r="AI6472" t="b">
        <v>1</v>
      </c>
      <c r="AJ6472" t="s">
        <v>36</v>
      </c>
      <c r="AK6472" t="s">
        <v>73</v>
      </c>
      <c r="AL6472" t="str">
        <f>IF(AmazonChurn[[#This Row],[Average Monthly Expenses]]&lt;=30,"Low",IF(AmazonChurn[[#This Row],[Average Monthly Expenses]]&lt;=60,"Medium","High"))</f>
        <v>Medium</v>
      </c>
      <c r="AM6472" t="str">
        <f>IF(AmazonChurn[[#This Row],[Number of Complaints or Support]]&lt;3,"Low",IF(AmazonChurn[[#This Row],[Number of Complaints or Support]]&lt;=7,"Medium","High"))</f>
        <v>Low</v>
      </c>
      <c r="AN6472" s="14">
        <f>AmazonChurn[[#This Row],[Number of Complaints or Support]]/AmazonChurn[[#This Row],[Account Length (in months)]]</f>
        <v>2.564102564102564E-2</v>
      </c>
    </row>
    <row r="6473" spans="1:40" x14ac:dyDescent="0.25">
      <c r="A6473" t="s">
        <v>8993</v>
      </c>
      <c r="B6473" t="s">
        <v>23</v>
      </c>
      <c r="C6473">
        <v>53</v>
      </c>
      <c r="D6473">
        <v>1</v>
      </c>
      <c r="E6473">
        <v>0</v>
      </c>
      <c r="F6473">
        <v>0</v>
      </c>
      <c r="G6473" t="s">
        <v>23</v>
      </c>
      <c r="H6473">
        <v>0</v>
      </c>
      <c r="I6473" t="s">
        <v>276</v>
      </c>
      <c r="J6473" t="s">
        <v>25</v>
      </c>
      <c r="K6473" t="s">
        <v>25</v>
      </c>
      <c r="L6473">
        <v>60</v>
      </c>
      <c r="M6473" t="s">
        <v>23</v>
      </c>
      <c r="N6473" t="s">
        <v>23</v>
      </c>
      <c r="O6473" t="s">
        <v>23</v>
      </c>
      <c r="P6473">
        <v>0</v>
      </c>
      <c r="Q6473" t="s">
        <v>23</v>
      </c>
      <c r="R6473" t="s">
        <v>57</v>
      </c>
      <c r="S6473" t="s">
        <v>27</v>
      </c>
      <c r="T6473">
        <v>7</v>
      </c>
      <c r="U6473" t="s">
        <v>9483</v>
      </c>
      <c r="V6473">
        <v>7</v>
      </c>
      <c r="W6473">
        <v>357</v>
      </c>
      <c r="Z6473" t="s">
        <v>1127</v>
      </c>
      <c r="AA6473" s="1">
        <v>44975</v>
      </c>
      <c r="AB6473" s="1">
        <v>44140</v>
      </c>
      <c r="AC6473" t="s">
        <v>41</v>
      </c>
      <c r="AD6473" t="s">
        <v>9477</v>
      </c>
      <c r="AE6473" s="14">
        <v>6.6673551678108121</v>
      </c>
      <c r="AF6473">
        <v>9</v>
      </c>
      <c r="AG6473" t="s">
        <v>53</v>
      </c>
      <c r="AH6473" t="s">
        <v>9480</v>
      </c>
      <c r="AI6473" t="b">
        <v>1</v>
      </c>
      <c r="AJ6473" t="s">
        <v>36</v>
      </c>
      <c r="AK6473" t="s">
        <v>32</v>
      </c>
      <c r="AL6473" t="str">
        <f>IF(AmazonChurn[[#This Row],[Average Monthly Expenses]]&lt;=30,"Low",IF(AmazonChurn[[#This Row],[Average Monthly Expenses]]&lt;=60,"Medium","High"))</f>
        <v>Low</v>
      </c>
      <c r="AM6473" t="str">
        <f>IF(AmazonChurn[[#This Row],[Number of Complaints or Support]]&lt;3,"Low",IF(AmazonChurn[[#This Row],[Number of Complaints or Support]]&lt;=7,"Medium","High"))</f>
        <v>High</v>
      </c>
      <c r="AN6473" s="14">
        <f>AmazonChurn[[#This Row],[Number of Complaints or Support]]/AmazonChurn[[#This Row],[Account Length (in months)]]</f>
        <v>0.16981132075471697</v>
      </c>
    </row>
    <row r="6474" spans="1:40" x14ac:dyDescent="0.25">
      <c r="A6474" t="s">
        <v>1531</v>
      </c>
      <c r="B6474" t="s">
        <v>23</v>
      </c>
      <c r="C6474">
        <v>61</v>
      </c>
      <c r="D6474">
        <v>1</v>
      </c>
      <c r="E6474">
        <v>0</v>
      </c>
      <c r="F6474">
        <v>0</v>
      </c>
      <c r="G6474" t="s">
        <v>23</v>
      </c>
      <c r="H6474">
        <v>0</v>
      </c>
      <c r="I6474" t="s">
        <v>79</v>
      </c>
      <c r="J6474" t="s">
        <v>35</v>
      </c>
      <c r="K6474" t="s">
        <v>9472</v>
      </c>
      <c r="L6474">
        <v>60</v>
      </c>
      <c r="M6474" t="s">
        <v>23</v>
      </c>
      <c r="N6474" t="s">
        <v>23</v>
      </c>
      <c r="O6474" t="s">
        <v>36</v>
      </c>
      <c r="P6474">
        <v>6</v>
      </c>
      <c r="Q6474" t="s">
        <v>23</v>
      </c>
      <c r="R6474" t="s">
        <v>57</v>
      </c>
      <c r="S6474" t="s">
        <v>27</v>
      </c>
      <c r="T6474">
        <v>9</v>
      </c>
      <c r="U6474" t="s">
        <v>9483</v>
      </c>
      <c r="V6474">
        <v>9</v>
      </c>
      <c r="W6474">
        <v>576</v>
      </c>
      <c r="Z6474" t="s">
        <v>99</v>
      </c>
      <c r="AA6474" s="1">
        <v>44495</v>
      </c>
      <c r="AB6474" s="1">
        <v>44559</v>
      </c>
      <c r="AC6474" t="s">
        <v>41</v>
      </c>
      <c r="AD6474" t="s">
        <v>9477</v>
      </c>
      <c r="AE6474" s="14">
        <v>10.578376537543919</v>
      </c>
      <c r="AF6474">
        <v>4</v>
      </c>
      <c r="AG6474" t="s">
        <v>31</v>
      </c>
      <c r="AH6474" t="s">
        <v>31</v>
      </c>
      <c r="AI6474" t="b">
        <v>1</v>
      </c>
      <c r="AJ6474" t="s">
        <v>36</v>
      </c>
      <c r="AK6474" t="s">
        <v>64</v>
      </c>
      <c r="AL6474" t="str">
        <f>IF(AmazonChurn[[#This Row],[Average Monthly Expenses]]&lt;=30,"Low",IF(AmazonChurn[[#This Row],[Average Monthly Expenses]]&lt;=60,"Medium","High"))</f>
        <v>Low</v>
      </c>
      <c r="AM6474" t="str">
        <f>IF(AmazonChurn[[#This Row],[Number of Complaints or Support]]&lt;3,"Low",IF(AmazonChurn[[#This Row],[Number of Complaints or Support]]&lt;=7,"Medium","High"))</f>
        <v>Medium</v>
      </c>
      <c r="AN6474" s="14">
        <f>AmazonChurn[[#This Row],[Number of Complaints or Support]]/AmazonChurn[[#This Row],[Account Length (in months)]]</f>
        <v>6.5573770491803282E-2</v>
      </c>
    </row>
    <row r="6475" spans="1:40" x14ac:dyDescent="0.25">
      <c r="A6475" t="s">
        <v>8994</v>
      </c>
      <c r="B6475" t="s">
        <v>23</v>
      </c>
      <c r="C6475">
        <v>72</v>
      </c>
      <c r="D6475">
        <v>0</v>
      </c>
      <c r="E6475">
        <v>5</v>
      </c>
      <c r="F6475">
        <v>0</v>
      </c>
      <c r="G6475" t="s">
        <v>23</v>
      </c>
      <c r="H6475">
        <v>41</v>
      </c>
      <c r="I6475" t="s">
        <v>153</v>
      </c>
      <c r="J6475" t="s">
        <v>25</v>
      </c>
      <c r="K6475" t="s">
        <v>25</v>
      </c>
      <c r="L6475">
        <v>21</v>
      </c>
      <c r="M6475" t="s">
        <v>36</v>
      </c>
      <c r="N6475" t="s">
        <v>23</v>
      </c>
      <c r="O6475" t="s">
        <v>23</v>
      </c>
      <c r="P6475">
        <v>0</v>
      </c>
      <c r="Q6475" t="s">
        <v>36</v>
      </c>
      <c r="R6475" t="s">
        <v>37</v>
      </c>
      <c r="S6475" t="s">
        <v>124</v>
      </c>
      <c r="T6475">
        <v>34</v>
      </c>
      <c r="U6475" t="s">
        <v>9484</v>
      </c>
      <c r="V6475">
        <v>34</v>
      </c>
      <c r="W6475">
        <v>2416</v>
      </c>
      <c r="Z6475" t="s">
        <v>2894</v>
      </c>
      <c r="AA6475" s="1">
        <v>44968</v>
      </c>
      <c r="AB6475" s="1">
        <v>44339</v>
      </c>
      <c r="AC6475" t="s">
        <v>30</v>
      </c>
      <c r="AD6475" t="s">
        <v>9475</v>
      </c>
      <c r="AE6475" s="14">
        <v>35.737508914225231</v>
      </c>
      <c r="AF6475">
        <v>6</v>
      </c>
      <c r="AG6475" t="s">
        <v>53</v>
      </c>
      <c r="AH6475" t="s">
        <v>9480</v>
      </c>
      <c r="AI6475" t="b">
        <v>1</v>
      </c>
      <c r="AJ6475" t="s">
        <v>36</v>
      </c>
      <c r="AK6475" t="s">
        <v>32</v>
      </c>
      <c r="AL6475" t="str">
        <f>IF(AmazonChurn[[#This Row],[Average Monthly Expenses]]&lt;=30,"Low",IF(AmazonChurn[[#This Row],[Average Monthly Expenses]]&lt;=60,"Medium","High"))</f>
        <v>Medium</v>
      </c>
      <c r="AM6475" t="str">
        <f>IF(AmazonChurn[[#This Row],[Number of Complaints or Support]]&lt;3,"Low",IF(AmazonChurn[[#This Row],[Number of Complaints or Support]]&lt;=7,"Medium","High"))</f>
        <v>Medium</v>
      </c>
      <c r="AN6475" s="14">
        <f>AmazonChurn[[#This Row],[Number of Complaints or Support]]/AmazonChurn[[#This Row],[Account Length (in months)]]</f>
        <v>8.3333333333333329E-2</v>
      </c>
    </row>
    <row r="6476" spans="1:40" x14ac:dyDescent="0.25">
      <c r="A6476" t="s">
        <v>8995</v>
      </c>
      <c r="B6476" t="s">
        <v>23</v>
      </c>
      <c r="C6476">
        <v>40</v>
      </c>
      <c r="D6476">
        <v>0</v>
      </c>
      <c r="E6476">
        <v>13</v>
      </c>
      <c r="F6476">
        <v>1</v>
      </c>
      <c r="G6476" t="s">
        <v>36</v>
      </c>
      <c r="H6476">
        <v>0</v>
      </c>
      <c r="I6476" t="s">
        <v>276</v>
      </c>
      <c r="J6476" t="s">
        <v>25</v>
      </c>
      <c r="K6476" t="s">
        <v>25</v>
      </c>
      <c r="L6476">
        <v>31</v>
      </c>
      <c r="M6476" t="s">
        <v>23</v>
      </c>
      <c r="N6476" t="s">
        <v>23</v>
      </c>
      <c r="O6476" t="s">
        <v>23</v>
      </c>
      <c r="P6476">
        <v>0</v>
      </c>
      <c r="Q6476" t="s">
        <v>23</v>
      </c>
      <c r="R6476" t="s">
        <v>26</v>
      </c>
      <c r="S6476" t="s">
        <v>130</v>
      </c>
      <c r="T6476">
        <v>42</v>
      </c>
      <c r="U6476" t="s">
        <v>9483</v>
      </c>
      <c r="V6476">
        <v>42</v>
      </c>
      <c r="W6476">
        <v>1665</v>
      </c>
      <c r="Z6476" t="s">
        <v>6015</v>
      </c>
      <c r="AA6476" s="1">
        <v>43871</v>
      </c>
      <c r="AB6476" s="1">
        <v>45026</v>
      </c>
      <c r="AC6476" t="s">
        <v>48</v>
      </c>
      <c r="AD6476" t="s">
        <v>9476</v>
      </c>
      <c r="AE6476" s="14">
        <v>42.021105004327723</v>
      </c>
      <c r="AF6476">
        <v>5</v>
      </c>
      <c r="AG6476" t="s">
        <v>53</v>
      </c>
      <c r="AH6476" t="s">
        <v>9480</v>
      </c>
      <c r="AI6476" t="b">
        <v>1</v>
      </c>
      <c r="AJ6476" t="s">
        <v>36</v>
      </c>
      <c r="AK6476" t="s">
        <v>32</v>
      </c>
      <c r="AL6476" t="str">
        <f>IF(AmazonChurn[[#This Row],[Average Monthly Expenses]]&lt;=30,"Low",IF(AmazonChurn[[#This Row],[Average Monthly Expenses]]&lt;=60,"Medium","High"))</f>
        <v>Medium</v>
      </c>
      <c r="AM6476" t="str">
        <f>IF(AmazonChurn[[#This Row],[Number of Complaints or Support]]&lt;3,"Low",IF(AmazonChurn[[#This Row],[Number of Complaints or Support]]&lt;=7,"Medium","High"))</f>
        <v>Medium</v>
      </c>
      <c r="AN6476" s="14">
        <f>AmazonChurn[[#This Row],[Number of Complaints or Support]]/AmazonChurn[[#This Row],[Account Length (in months)]]</f>
        <v>0.125</v>
      </c>
    </row>
    <row r="6477" spans="1:40" x14ac:dyDescent="0.25">
      <c r="A6477" t="s">
        <v>8996</v>
      </c>
      <c r="B6477" t="s">
        <v>36</v>
      </c>
      <c r="C6477">
        <v>33</v>
      </c>
      <c r="D6477">
        <v>2</v>
      </c>
      <c r="E6477">
        <v>13</v>
      </c>
      <c r="F6477">
        <v>1</v>
      </c>
      <c r="G6477" t="s">
        <v>36</v>
      </c>
      <c r="H6477">
        <v>0</v>
      </c>
      <c r="I6477" t="s">
        <v>34</v>
      </c>
      <c r="J6477" t="s">
        <v>35</v>
      </c>
      <c r="K6477" t="s">
        <v>9472</v>
      </c>
      <c r="L6477">
        <v>44</v>
      </c>
      <c r="M6477" t="s">
        <v>23</v>
      </c>
      <c r="N6477" t="s">
        <v>23</v>
      </c>
      <c r="O6477" t="s">
        <v>23</v>
      </c>
      <c r="P6477">
        <v>0</v>
      </c>
      <c r="Q6477" t="s">
        <v>23</v>
      </c>
      <c r="R6477" t="s">
        <v>26</v>
      </c>
      <c r="S6477" t="s">
        <v>38</v>
      </c>
      <c r="T6477">
        <v>48</v>
      </c>
      <c r="U6477" t="s">
        <v>9484</v>
      </c>
      <c r="V6477">
        <v>48</v>
      </c>
      <c r="W6477">
        <v>1605</v>
      </c>
      <c r="X6477" t="s">
        <v>110</v>
      </c>
      <c r="Y6477" t="s">
        <v>204</v>
      </c>
      <c r="Z6477" t="s">
        <v>3223</v>
      </c>
      <c r="AA6477" s="1">
        <v>44081</v>
      </c>
      <c r="AB6477" s="1">
        <v>44754</v>
      </c>
      <c r="AC6477" t="s">
        <v>41</v>
      </c>
      <c r="AD6477" t="s">
        <v>9477</v>
      </c>
      <c r="AE6477" s="14">
        <v>50.259225286887499</v>
      </c>
      <c r="AF6477">
        <v>3</v>
      </c>
      <c r="AG6477" t="s">
        <v>31</v>
      </c>
      <c r="AH6477" t="s">
        <v>31</v>
      </c>
      <c r="AI6477" t="b">
        <v>0</v>
      </c>
      <c r="AJ6477" t="s">
        <v>23</v>
      </c>
      <c r="AK6477" t="s">
        <v>64</v>
      </c>
      <c r="AL6477" t="str">
        <f>IF(AmazonChurn[[#This Row],[Average Monthly Expenses]]&lt;=30,"Low",IF(AmazonChurn[[#This Row],[Average Monthly Expenses]]&lt;=60,"Medium","High"))</f>
        <v>Medium</v>
      </c>
      <c r="AM6477" t="str">
        <f>IF(AmazonChurn[[#This Row],[Number of Complaints or Support]]&lt;3,"Low",IF(AmazonChurn[[#This Row],[Number of Complaints or Support]]&lt;=7,"Medium","High"))</f>
        <v>Medium</v>
      </c>
      <c r="AN6477" s="14">
        <f>AmazonChurn[[#This Row],[Number of Complaints or Support]]/AmazonChurn[[#This Row],[Account Length (in months)]]</f>
        <v>9.0909090909090912E-2</v>
      </c>
    </row>
    <row r="6478" spans="1:40" x14ac:dyDescent="0.25">
      <c r="A6478" t="s">
        <v>8997</v>
      </c>
      <c r="B6478" t="s">
        <v>23</v>
      </c>
      <c r="C6478">
        <v>2</v>
      </c>
      <c r="D6478">
        <v>2</v>
      </c>
      <c r="E6478">
        <v>0</v>
      </c>
      <c r="F6478">
        <v>0</v>
      </c>
      <c r="G6478" t="s">
        <v>23</v>
      </c>
      <c r="H6478">
        <v>0</v>
      </c>
      <c r="I6478" t="s">
        <v>225</v>
      </c>
      <c r="J6478" t="s">
        <v>35</v>
      </c>
      <c r="K6478" t="s">
        <v>9472</v>
      </c>
      <c r="L6478">
        <v>39</v>
      </c>
      <c r="M6478" t="s">
        <v>23</v>
      </c>
      <c r="N6478" t="s">
        <v>23</v>
      </c>
      <c r="O6478" t="s">
        <v>23</v>
      </c>
      <c r="P6478">
        <v>0</v>
      </c>
      <c r="Q6478" t="s">
        <v>23</v>
      </c>
      <c r="R6478" t="s">
        <v>37</v>
      </c>
      <c r="S6478" t="s">
        <v>130</v>
      </c>
      <c r="T6478">
        <v>14</v>
      </c>
      <c r="U6478" t="s">
        <v>9483</v>
      </c>
      <c r="V6478">
        <v>14</v>
      </c>
      <c r="W6478">
        <v>35</v>
      </c>
      <c r="Z6478" t="s">
        <v>2380</v>
      </c>
      <c r="AA6478" s="1">
        <v>44127</v>
      </c>
      <c r="AB6478" s="1">
        <v>45122</v>
      </c>
      <c r="AC6478" t="s">
        <v>41</v>
      </c>
      <c r="AD6478" t="s">
        <v>9477</v>
      </c>
      <c r="AE6478" s="14">
        <v>11.492700503176559</v>
      </c>
      <c r="AF6478">
        <v>10</v>
      </c>
      <c r="AG6478" t="s">
        <v>69</v>
      </c>
      <c r="AH6478" t="s">
        <v>69</v>
      </c>
      <c r="AI6478" t="b">
        <v>1</v>
      </c>
      <c r="AJ6478" t="s">
        <v>36</v>
      </c>
      <c r="AK6478" t="s">
        <v>73</v>
      </c>
      <c r="AL6478" t="str">
        <f>IF(AmazonChurn[[#This Row],[Average Monthly Expenses]]&lt;=30,"Low",IF(AmazonChurn[[#This Row],[Average Monthly Expenses]]&lt;=60,"Medium","High"))</f>
        <v>Low</v>
      </c>
      <c r="AM6478" t="str">
        <f>IF(AmazonChurn[[#This Row],[Number of Complaints or Support]]&lt;3,"Low",IF(AmazonChurn[[#This Row],[Number of Complaints or Support]]&lt;=7,"Medium","High"))</f>
        <v>High</v>
      </c>
      <c r="AN6478" s="14">
        <f>AmazonChurn[[#This Row],[Number of Complaints or Support]]/AmazonChurn[[#This Row],[Account Length (in months)]]</f>
        <v>5</v>
      </c>
    </row>
    <row r="6479" spans="1:40" x14ac:dyDescent="0.25">
      <c r="A6479" t="s">
        <v>8998</v>
      </c>
      <c r="B6479" t="s">
        <v>23</v>
      </c>
      <c r="C6479">
        <v>17</v>
      </c>
      <c r="D6479">
        <v>0</v>
      </c>
      <c r="E6479">
        <v>0</v>
      </c>
      <c r="F6479">
        <v>0</v>
      </c>
      <c r="G6479" t="s">
        <v>23</v>
      </c>
      <c r="H6479">
        <v>0</v>
      </c>
      <c r="I6479" t="s">
        <v>44</v>
      </c>
      <c r="J6479" t="s">
        <v>35</v>
      </c>
      <c r="K6479" t="s">
        <v>9472</v>
      </c>
      <c r="L6479">
        <v>54</v>
      </c>
      <c r="M6479" t="s">
        <v>23</v>
      </c>
      <c r="N6479" t="s">
        <v>23</v>
      </c>
      <c r="O6479" t="s">
        <v>23</v>
      </c>
      <c r="P6479">
        <v>0</v>
      </c>
      <c r="Q6479" t="s">
        <v>23</v>
      </c>
      <c r="R6479" t="s">
        <v>26</v>
      </c>
      <c r="S6479" t="s">
        <v>27</v>
      </c>
      <c r="T6479">
        <v>8</v>
      </c>
      <c r="U6479" t="s">
        <v>9483</v>
      </c>
      <c r="V6479">
        <v>8</v>
      </c>
      <c r="W6479">
        <v>135</v>
      </c>
      <c r="Z6479" t="s">
        <v>8459</v>
      </c>
      <c r="AA6479" s="1">
        <v>44710</v>
      </c>
      <c r="AB6479" s="1">
        <v>44506</v>
      </c>
      <c r="AC6479" t="s">
        <v>41</v>
      </c>
      <c r="AD6479" t="s">
        <v>9477</v>
      </c>
      <c r="AE6479" s="14">
        <v>7.6124330977498396</v>
      </c>
      <c r="AF6479">
        <v>7</v>
      </c>
      <c r="AG6479" t="s">
        <v>53</v>
      </c>
      <c r="AH6479" t="s">
        <v>9480</v>
      </c>
      <c r="AI6479" t="b">
        <v>1</v>
      </c>
      <c r="AJ6479" t="s">
        <v>36</v>
      </c>
      <c r="AK6479" t="s">
        <v>32</v>
      </c>
      <c r="AL6479" t="str">
        <f>IF(AmazonChurn[[#This Row],[Average Monthly Expenses]]&lt;=30,"Low",IF(AmazonChurn[[#This Row],[Average Monthly Expenses]]&lt;=60,"Medium","High"))</f>
        <v>Low</v>
      </c>
      <c r="AM6479" t="str">
        <f>IF(AmazonChurn[[#This Row],[Number of Complaints or Support]]&lt;3,"Low",IF(AmazonChurn[[#This Row],[Number of Complaints or Support]]&lt;=7,"Medium","High"))</f>
        <v>Medium</v>
      </c>
      <c r="AN6479" s="14">
        <f>AmazonChurn[[#This Row],[Number of Complaints or Support]]/AmazonChurn[[#This Row],[Account Length (in months)]]</f>
        <v>0.41176470588235292</v>
      </c>
    </row>
    <row r="6480" spans="1:40" x14ac:dyDescent="0.25">
      <c r="A6480" t="s">
        <v>8999</v>
      </c>
      <c r="B6480" t="s">
        <v>23</v>
      </c>
      <c r="C6480">
        <v>57</v>
      </c>
      <c r="D6480">
        <v>1</v>
      </c>
      <c r="E6480">
        <v>5</v>
      </c>
      <c r="F6480">
        <v>1</v>
      </c>
      <c r="G6480" t="s">
        <v>36</v>
      </c>
      <c r="H6480">
        <v>0</v>
      </c>
      <c r="I6480" t="s">
        <v>34</v>
      </c>
      <c r="J6480" t="s">
        <v>25</v>
      </c>
      <c r="K6480" t="s">
        <v>25</v>
      </c>
      <c r="L6480">
        <v>36</v>
      </c>
      <c r="M6480" t="s">
        <v>23</v>
      </c>
      <c r="N6480" t="s">
        <v>23</v>
      </c>
      <c r="O6480" t="s">
        <v>23</v>
      </c>
      <c r="P6480">
        <v>0</v>
      </c>
      <c r="Q6480" t="s">
        <v>36</v>
      </c>
      <c r="R6480" t="s">
        <v>57</v>
      </c>
      <c r="S6480" t="s">
        <v>38</v>
      </c>
      <c r="T6480">
        <v>34</v>
      </c>
      <c r="U6480" t="s">
        <v>9484</v>
      </c>
      <c r="V6480">
        <v>34</v>
      </c>
      <c r="W6480">
        <v>1954</v>
      </c>
      <c r="Z6480" t="s">
        <v>4755</v>
      </c>
      <c r="AA6480" s="1">
        <v>45024</v>
      </c>
      <c r="AB6480" s="1">
        <v>44640</v>
      </c>
      <c r="AC6480" t="s">
        <v>48</v>
      </c>
      <c r="AD6480" t="s">
        <v>9476</v>
      </c>
      <c r="AE6480" s="14">
        <v>29.3996212502615</v>
      </c>
      <c r="AF6480">
        <v>2</v>
      </c>
      <c r="AG6480" t="s">
        <v>31</v>
      </c>
      <c r="AH6480" t="s">
        <v>31</v>
      </c>
      <c r="AI6480" t="b">
        <v>1</v>
      </c>
      <c r="AJ6480" t="s">
        <v>36</v>
      </c>
      <c r="AK6480" t="s">
        <v>54</v>
      </c>
      <c r="AL6480" t="str">
        <f>IF(AmazonChurn[[#This Row],[Average Monthly Expenses]]&lt;=30,"Low",IF(AmazonChurn[[#This Row],[Average Monthly Expenses]]&lt;=60,"Medium","High"))</f>
        <v>Low</v>
      </c>
      <c r="AM6480" t="str">
        <f>IF(AmazonChurn[[#This Row],[Number of Complaints or Support]]&lt;3,"Low",IF(AmazonChurn[[#This Row],[Number of Complaints or Support]]&lt;=7,"Medium","High"))</f>
        <v>Low</v>
      </c>
      <c r="AN6480" s="14">
        <f>AmazonChurn[[#This Row],[Number of Complaints or Support]]/AmazonChurn[[#This Row],[Account Length (in months)]]</f>
        <v>3.5087719298245612E-2</v>
      </c>
    </row>
    <row r="6481" spans="1:40" x14ac:dyDescent="0.25">
      <c r="A6481" t="s">
        <v>2553</v>
      </c>
      <c r="B6481" t="s">
        <v>36</v>
      </c>
      <c r="C6481">
        <v>1</v>
      </c>
      <c r="D6481">
        <v>0</v>
      </c>
      <c r="E6481">
        <v>35</v>
      </c>
      <c r="F6481">
        <v>1</v>
      </c>
      <c r="G6481" t="s">
        <v>36</v>
      </c>
      <c r="H6481">
        <v>0</v>
      </c>
      <c r="I6481" t="s">
        <v>245</v>
      </c>
      <c r="J6481" t="s">
        <v>35</v>
      </c>
      <c r="K6481" t="s">
        <v>9472</v>
      </c>
      <c r="L6481">
        <v>26</v>
      </c>
      <c r="M6481" t="s">
        <v>36</v>
      </c>
      <c r="N6481" t="s">
        <v>23</v>
      </c>
      <c r="O6481" t="s">
        <v>23</v>
      </c>
      <c r="P6481">
        <v>0</v>
      </c>
      <c r="Q6481" t="s">
        <v>23</v>
      </c>
      <c r="R6481" t="s">
        <v>26</v>
      </c>
      <c r="S6481" t="s">
        <v>124</v>
      </c>
      <c r="T6481">
        <v>52</v>
      </c>
      <c r="U6481" t="s">
        <v>9484</v>
      </c>
      <c r="V6481">
        <v>52</v>
      </c>
      <c r="W6481">
        <v>52</v>
      </c>
      <c r="X6481" t="s">
        <v>94</v>
      </c>
      <c r="Y6481" t="s">
        <v>187</v>
      </c>
      <c r="Z6481" t="s">
        <v>8787</v>
      </c>
      <c r="AA6481" s="1">
        <v>44808</v>
      </c>
      <c r="AB6481" s="1">
        <v>44767</v>
      </c>
      <c r="AC6481" t="s">
        <v>41</v>
      </c>
      <c r="AD6481" t="s">
        <v>9477</v>
      </c>
      <c r="AE6481" s="14">
        <v>57.300827287445777</v>
      </c>
      <c r="AF6481">
        <v>6</v>
      </c>
      <c r="AG6481" t="s">
        <v>53</v>
      </c>
      <c r="AH6481" t="s">
        <v>9480</v>
      </c>
      <c r="AI6481" t="b">
        <v>0</v>
      </c>
      <c r="AJ6481" t="s">
        <v>23</v>
      </c>
      <c r="AK6481" t="s">
        <v>54</v>
      </c>
      <c r="AL6481" t="str">
        <f>IF(AmazonChurn[[#This Row],[Average Monthly Expenses]]&lt;=30,"Low",IF(AmazonChurn[[#This Row],[Average Monthly Expenses]]&lt;=60,"Medium","High"))</f>
        <v>Medium</v>
      </c>
      <c r="AM6481" t="str">
        <f>IF(AmazonChurn[[#This Row],[Number of Complaints or Support]]&lt;3,"Low",IF(AmazonChurn[[#This Row],[Number of Complaints or Support]]&lt;=7,"Medium","High"))</f>
        <v>Medium</v>
      </c>
      <c r="AN6481" s="14">
        <f>AmazonChurn[[#This Row],[Number of Complaints or Support]]/AmazonChurn[[#This Row],[Account Length (in months)]]</f>
        <v>6</v>
      </c>
    </row>
    <row r="6482" spans="1:40" x14ac:dyDescent="0.25">
      <c r="A6482" t="s">
        <v>9000</v>
      </c>
      <c r="B6482" t="s">
        <v>23</v>
      </c>
      <c r="C6482">
        <v>52</v>
      </c>
      <c r="D6482">
        <v>2</v>
      </c>
      <c r="E6482">
        <v>17</v>
      </c>
      <c r="F6482">
        <v>1</v>
      </c>
      <c r="G6482" t="s">
        <v>36</v>
      </c>
      <c r="H6482">
        <v>0</v>
      </c>
      <c r="I6482" t="s">
        <v>105</v>
      </c>
      <c r="J6482" t="s">
        <v>25</v>
      </c>
      <c r="K6482" t="s">
        <v>25</v>
      </c>
      <c r="L6482">
        <v>29</v>
      </c>
      <c r="M6482" t="s">
        <v>36</v>
      </c>
      <c r="N6482" t="s">
        <v>23</v>
      </c>
      <c r="O6482" t="s">
        <v>23</v>
      </c>
      <c r="P6482">
        <v>0</v>
      </c>
      <c r="Q6482" t="s">
        <v>36</v>
      </c>
      <c r="R6482" t="s">
        <v>37</v>
      </c>
      <c r="S6482" t="s">
        <v>124</v>
      </c>
      <c r="T6482">
        <v>44</v>
      </c>
      <c r="U6482" t="s">
        <v>9484</v>
      </c>
      <c r="V6482">
        <v>44</v>
      </c>
      <c r="W6482">
        <v>2310</v>
      </c>
      <c r="Z6482" t="s">
        <v>1805</v>
      </c>
      <c r="AA6482" s="1">
        <v>43841</v>
      </c>
      <c r="AB6482" s="1">
        <v>44907</v>
      </c>
      <c r="AC6482" t="s">
        <v>41</v>
      </c>
      <c r="AD6482" t="s">
        <v>9477</v>
      </c>
      <c r="AE6482" s="14">
        <v>46.405525880552347</v>
      </c>
      <c r="AF6482">
        <v>4</v>
      </c>
      <c r="AG6482" t="s">
        <v>69</v>
      </c>
      <c r="AH6482" t="s">
        <v>69</v>
      </c>
      <c r="AI6482" t="b">
        <v>1</v>
      </c>
      <c r="AJ6482" t="s">
        <v>36</v>
      </c>
      <c r="AK6482" t="s">
        <v>73</v>
      </c>
      <c r="AL6482" t="str">
        <f>IF(AmazonChurn[[#This Row],[Average Monthly Expenses]]&lt;=30,"Low",IF(AmazonChurn[[#This Row],[Average Monthly Expenses]]&lt;=60,"Medium","High"))</f>
        <v>Medium</v>
      </c>
      <c r="AM6482" t="str">
        <f>IF(AmazonChurn[[#This Row],[Number of Complaints or Support]]&lt;3,"Low",IF(AmazonChurn[[#This Row],[Number of Complaints or Support]]&lt;=7,"Medium","High"))</f>
        <v>Medium</v>
      </c>
      <c r="AN6482" s="14">
        <f>AmazonChurn[[#This Row],[Number of Complaints or Support]]/AmazonChurn[[#This Row],[Account Length (in months)]]</f>
        <v>7.6923076923076927E-2</v>
      </c>
    </row>
    <row r="6483" spans="1:40" x14ac:dyDescent="0.25">
      <c r="A6483" t="s">
        <v>9001</v>
      </c>
      <c r="B6483" t="s">
        <v>23</v>
      </c>
      <c r="C6483">
        <v>70</v>
      </c>
      <c r="D6483">
        <v>0</v>
      </c>
      <c r="E6483">
        <v>5</v>
      </c>
      <c r="F6483">
        <v>0</v>
      </c>
      <c r="G6483" t="s">
        <v>23</v>
      </c>
      <c r="H6483">
        <v>36</v>
      </c>
      <c r="I6483" t="s">
        <v>184</v>
      </c>
      <c r="J6483" t="s">
        <v>25</v>
      </c>
      <c r="K6483" t="s">
        <v>25</v>
      </c>
      <c r="L6483">
        <v>56</v>
      </c>
      <c r="M6483" t="s">
        <v>23</v>
      </c>
      <c r="N6483" t="s">
        <v>23</v>
      </c>
      <c r="O6483" t="s">
        <v>23</v>
      </c>
      <c r="P6483">
        <v>0</v>
      </c>
      <c r="Q6483" t="s">
        <v>23</v>
      </c>
      <c r="R6483" t="s">
        <v>57</v>
      </c>
      <c r="S6483" t="s">
        <v>130</v>
      </c>
      <c r="T6483">
        <v>24</v>
      </c>
      <c r="U6483" t="s">
        <v>9483</v>
      </c>
      <c r="V6483">
        <v>24</v>
      </c>
      <c r="W6483">
        <v>1676</v>
      </c>
      <c r="Z6483" t="s">
        <v>2162</v>
      </c>
      <c r="AA6483" s="1">
        <v>45265</v>
      </c>
      <c r="AB6483" s="1">
        <v>45249</v>
      </c>
      <c r="AC6483" t="s">
        <v>48</v>
      </c>
      <c r="AD6483" t="s">
        <v>9476</v>
      </c>
      <c r="AE6483" s="14">
        <v>20.488411293177581</v>
      </c>
      <c r="AF6483">
        <v>4</v>
      </c>
      <c r="AG6483" t="s">
        <v>53</v>
      </c>
      <c r="AH6483" t="s">
        <v>9480</v>
      </c>
      <c r="AI6483" t="b">
        <v>0</v>
      </c>
      <c r="AJ6483" t="s">
        <v>23</v>
      </c>
      <c r="AK6483" t="s">
        <v>54</v>
      </c>
      <c r="AL6483" t="str">
        <f>IF(AmazonChurn[[#This Row],[Average Monthly Expenses]]&lt;=30,"Low",IF(AmazonChurn[[#This Row],[Average Monthly Expenses]]&lt;=60,"Medium","High"))</f>
        <v>Low</v>
      </c>
      <c r="AM6483" t="str">
        <f>IF(AmazonChurn[[#This Row],[Number of Complaints or Support]]&lt;3,"Low",IF(AmazonChurn[[#This Row],[Number of Complaints or Support]]&lt;=7,"Medium","High"))</f>
        <v>Medium</v>
      </c>
      <c r="AN6483" s="14">
        <f>AmazonChurn[[#This Row],[Number of Complaints or Support]]/AmazonChurn[[#This Row],[Account Length (in months)]]</f>
        <v>5.7142857142857141E-2</v>
      </c>
    </row>
    <row r="6484" spans="1:40" x14ac:dyDescent="0.25">
      <c r="A6484" t="s">
        <v>9002</v>
      </c>
      <c r="B6484" t="s">
        <v>23</v>
      </c>
      <c r="C6484">
        <v>9</v>
      </c>
      <c r="D6484">
        <v>1</v>
      </c>
      <c r="E6484">
        <v>0</v>
      </c>
      <c r="F6484">
        <v>0</v>
      </c>
      <c r="G6484" t="s">
        <v>23</v>
      </c>
      <c r="H6484">
        <v>0</v>
      </c>
      <c r="I6484" t="s">
        <v>181</v>
      </c>
      <c r="J6484" t="s">
        <v>35</v>
      </c>
      <c r="K6484" t="s">
        <v>9472</v>
      </c>
      <c r="L6484">
        <v>43</v>
      </c>
      <c r="M6484" t="s">
        <v>23</v>
      </c>
      <c r="N6484" t="s">
        <v>23</v>
      </c>
      <c r="O6484" t="s">
        <v>23</v>
      </c>
      <c r="P6484">
        <v>0</v>
      </c>
      <c r="Q6484" t="s">
        <v>23</v>
      </c>
      <c r="R6484" t="s">
        <v>37</v>
      </c>
      <c r="S6484" t="s">
        <v>130</v>
      </c>
      <c r="T6484">
        <v>13</v>
      </c>
      <c r="U6484" t="s">
        <v>9483</v>
      </c>
      <c r="V6484">
        <v>13</v>
      </c>
      <c r="W6484">
        <v>113</v>
      </c>
      <c r="Z6484" t="s">
        <v>3250</v>
      </c>
      <c r="AA6484" s="1">
        <v>43989</v>
      </c>
      <c r="AB6484" s="1">
        <v>44125</v>
      </c>
      <c r="AC6484" t="s">
        <v>30</v>
      </c>
      <c r="AD6484" t="s">
        <v>9475</v>
      </c>
      <c r="AE6484" s="14">
        <v>14.639168530375381</v>
      </c>
      <c r="AF6484">
        <v>1</v>
      </c>
      <c r="AG6484" t="s">
        <v>69</v>
      </c>
      <c r="AH6484" t="s">
        <v>69</v>
      </c>
      <c r="AI6484" t="b">
        <v>1</v>
      </c>
      <c r="AJ6484" t="s">
        <v>36</v>
      </c>
      <c r="AK6484" t="s">
        <v>73</v>
      </c>
      <c r="AL6484" t="str">
        <f>IF(AmazonChurn[[#This Row],[Average Monthly Expenses]]&lt;=30,"Low",IF(AmazonChurn[[#This Row],[Average Monthly Expenses]]&lt;=60,"Medium","High"))</f>
        <v>Low</v>
      </c>
      <c r="AM6484" t="str">
        <f>IF(AmazonChurn[[#This Row],[Number of Complaints or Support]]&lt;3,"Low",IF(AmazonChurn[[#This Row],[Number of Complaints or Support]]&lt;=7,"Medium","High"))</f>
        <v>Low</v>
      </c>
      <c r="AN6484" s="14">
        <f>AmazonChurn[[#This Row],[Number of Complaints or Support]]/AmazonChurn[[#This Row],[Account Length (in months)]]</f>
        <v>0.1111111111111111</v>
      </c>
    </row>
    <row r="6485" spans="1:40" x14ac:dyDescent="0.25">
      <c r="A6485" t="s">
        <v>9003</v>
      </c>
      <c r="B6485" t="s">
        <v>23</v>
      </c>
      <c r="C6485">
        <v>56</v>
      </c>
      <c r="D6485">
        <v>0</v>
      </c>
      <c r="E6485">
        <v>5</v>
      </c>
      <c r="F6485">
        <v>1</v>
      </c>
      <c r="G6485" t="s">
        <v>36</v>
      </c>
      <c r="H6485">
        <v>0</v>
      </c>
      <c r="I6485" t="s">
        <v>159</v>
      </c>
      <c r="J6485" t="s">
        <v>25</v>
      </c>
      <c r="K6485" t="s">
        <v>25</v>
      </c>
      <c r="L6485">
        <v>69</v>
      </c>
      <c r="M6485" t="s">
        <v>23</v>
      </c>
      <c r="N6485" t="s">
        <v>36</v>
      </c>
      <c r="O6485" t="s">
        <v>23</v>
      </c>
      <c r="P6485">
        <v>0</v>
      </c>
      <c r="Q6485" t="s">
        <v>36</v>
      </c>
      <c r="R6485" t="s">
        <v>57</v>
      </c>
      <c r="S6485" t="s">
        <v>124</v>
      </c>
      <c r="T6485">
        <v>34</v>
      </c>
      <c r="U6485" t="s">
        <v>9484</v>
      </c>
      <c r="V6485">
        <v>34</v>
      </c>
      <c r="W6485">
        <v>1908</v>
      </c>
      <c r="Z6485" t="s">
        <v>2044</v>
      </c>
      <c r="AA6485" s="1">
        <v>44089</v>
      </c>
      <c r="AB6485" s="1">
        <v>45254</v>
      </c>
      <c r="AC6485" t="s">
        <v>41</v>
      </c>
      <c r="AD6485" t="s">
        <v>9477</v>
      </c>
      <c r="AE6485" s="14">
        <v>27.765324469990372</v>
      </c>
      <c r="AF6485">
        <v>5</v>
      </c>
      <c r="AG6485" t="s">
        <v>69</v>
      </c>
      <c r="AH6485" t="s">
        <v>69</v>
      </c>
      <c r="AI6485" t="b">
        <v>1</v>
      </c>
      <c r="AJ6485" t="s">
        <v>36</v>
      </c>
      <c r="AK6485" t="s">
        <v>54</v>
      </c>
      <c r="AL6485" t="str">
        <f>IF(AmazonChurn[[#This Row],[Average Monthly Expenses]]&lt;=30,"Low",IF(AmazonChurn[[#This Row],[Average Monthly Expenses]]&lt;=60,"Medium","High"))</f>
        <v>Low</v>
      </c>
      <c r="AM6485" t="str">
        <f>IF(AmazonChurn[[#This Row],[Number of Complaints or Support]]&lt;3,"Low",IF(AmazonChurn[[#This Row],[Number of Complaints or Support]]&lt;=7,"Medium","High"))</f>
        <v>Medium</v>
      </c>
      <c r="AN6485" s="14">
        <f>AmazonChurn[[#This Row],[Number of Complaints or Support]]/AmazonChurn[[#This Row],[Account Length (in months)]]</f>
        <v>8.9285714285714288E-2</v>
      </c>
    </row>
    <row r="6486" spans="1:40" x14ac:dyDescent="0.25">
      <c r="A6486" t="s">
        <v>9004</v>
      </c>
      <c r="B6486" t="s">
        <v>23</v>
      </c>
      <c r="C6486">
        <v>1</v>
      </c>
      <c r="D6486">
        <v>2</v>
      </c>
      <c r="E6486">
        <v>3</v>
      </c>
      <c r="F6486">
        <v>1</v>
      </c>
      <c r="G6486" t="s">
        <v>36</v>
      </c>
      <c r="H6486">
        <v>0</v>
      </c>
      <c r="I6486" t="s">
        <v>156</v>
      </c>
      <c r="J6486" t="s">
        <v>25</v>
      </c>
      <c r="K6486" t="s">
        <v>25</v>
      </c>
      <c r="L6486">
        <v>42</v>
      </c>
      <c r="M6486" t="s">
        <v>23</v>
      </c>
      <c r="N6486" t="s">
        <v>23</v>
      </c>
      <c r="O6486" t="s">
        <v>23</v>
      </c>
      <c r="P6486">
        <v>0</v>
      </c>
      <c r="Q6486" t="s">
        <v>23</v>
      </c>
      <c r="R6486" t="s">
        <v>26</v>
      </c>
      <c r="S6486" t="s">
        <v>27</v>
      </c>
      <c r="T6486">
        <v>17</v>
      </c>
      <c r="U6486" t="s">
        <v>9483</v>
      </c>
      <c r="V6486">
        <v>17</v>
      </c>
      <c r="W6486">
        <v>17</v>
      </c>
      <c r="Z6486" t="s">
        <v>9005</v>
      </c>
      <c r="AA6486" s="1">
        <v>44624</v>
      </c>
      <c r="AB6486" s="1">
        <v>45037</v>
      </c>
      <c r="AC6486" t="s">
        <v>41</v>
      </c>
      <c r="AD6486" t="s">
        <v>9477</v>
      </c>
      <c r="AE6486" s="14">
        <v>18.532148663065399</v>
      </c>
      <c r="AF6486">
        <v>5</v>
      </c>
      <c r="AG6486" t="s">
        <v>69</v>
      </c>
      <c r="AH6486" t="s">
        <v>69</v>
      </c>
      <c r="AI6486" t="b">
        <v>1</v>
      </c>
      <c r="AJ6486" t="s">
        <v>36</v>
      </c>
      <c r="AK6486" t="s">
        <v>32</v>
      </c>
      <c r="AL6486" t="str">
        <f>IF(AmazonChurn[[#This Row],[Average Monthly Expenses]]&lt;=30,"Low",IF(AmazonChurn[[#This Row],[Average Monthly Expenses]]&lt;=60,"Medium","High"))</f>
        <v>Low</v>
      </c>
      <c r="AM6486" t="str">
        <f>IF(AmazonChurn[[#This Row],[Number of Complaints or Support]]&lt;3,"Low",IF(AmazonChurn[[#This Row],[Number of Complaints or Support]]&lt;=7,"Medium","High"))</f>
        <v>Medium</v>
      </c>
      <c r="AN6486" s="14">
        <f>AmazonChurn[[#This Row],[Number of Complaints or Support]]/AmazonChurn[[#This Row],[Account Length (in months)]]</f>
        <v>5</v>
      </c>
    </row>
    <row r="6487" spans="1:40" x14ac:dyDescent="0.25">
      <c r="A6487" t="s">
        <v>9006</v>
      </c>
      <c r="B6487" t="s">
        <v>23</v>
      </c>
      <c r="C6487">
        <v>25</v>
      </c>
      <c r="D6487">
        <v>0</v>
      </c>
      <c r="E6487">
        <v>0</v>
      </c>
      <c r="F6487">
        <v>0</v>
      </c>
      <c r="G6487" t="s">
        <v>23</v>
      </c>
      <c r="H6487">
        <v>0</v>
      </c>
      <c r="I6487" t="s">
        <v>105</v>
      </c>
      <c r="J6487" t="s">
        <v>25</v>
      </c>
      <c r="K6487" t="s">
        <v>25</v>
      </c>
      <c r="L6487">
        <v>53</v>
      </c>
      <c r="M6487" t="s">
        <v>23</v>
      </c>
      <c r="N6487" t="s">
        <v>23</v>
      </c>
      <c r="O6487" t="s">
        <v>23</v>
      </c>
      <c r="P6487">
        <v>0</v>
      </c>
      <c r="Q6487" t="s">
        <v>23</v>
      </c>
      <c r="R6487" t="s">
        <v>37</v>
      </c>
      <c r="S6487" t="s">
        <v>38</v>
      </c>
      <c r="T6487">
        <v>8</v>
      </c>
      <c r="U6487" t="s">
        <v>9484</v>
      </c>
      <c r="V6487">
        <v>8</v>
      </c>
      <c r="W6487">
        <v>202</v>
      </c>
      <c r="Z6487" t="s">
        <v>4378</v>
      </c>
      <c r="AA6487" s="1">
        <v>44790</v>
      </c>
      <c r="AB6487" s="1">
        <v>44286</v>
      </c>
      <c r="AC6487" t="s">
        <v>41</v>
      </c>
      <c r="AD6487" t="s">
        <v>9477</v>
      </c>
      <c r="AE6487" s="14">
        <v>7.2976293497607712</v>
      </c>
      <c r="AF6487">
        <v>9</v>
      </c>
      <c r="AG6487" t="s">
        <v>69</v>
      </c>
      <c r="AH6487" t="s">
        <v>69</v>
      </c>
      <c r="AI6487" t="b">
        <v>1</v>
      </c>
      <c r="AJ6487" t="s">
        <v>36</v>
      </c>
      <c r="AK6487" t="s">
        <v>32</v>
      </c>
      <c r="AL6487" t="str">
        <f>IF(AmazonChurn[[#This Row],[Average Monthly Expenses]]&lt;=30,"Low",IF(AmazonChurn[[#This Row],[Average Monthly Expenses]]&lt;=60,"Medium","High"))</f>
        <v>Low</v>
      </c>
      <c r="AM6487" t="str">
        <f>IF(AmazonChurn[[#This Row],[Number of Complaints or Support]]&lt;3,"Low",IF(AmazonChurn[[#This Row],[Number of Complaints or Support]]&lt;=7,"Medium","High"))</f>
        <v>High</v>
      </c>
      <c r="AN6487" s="14">
        <f>AmazonChurn[[#This Row],[Number of Complaints or Support]]/AmazonChurn[[#This Row],[Account Length (in months)]]</f>
        <v>0.36</v>
      </c>
    </row>
    <row r="6488" spans="1:40" x14ac:dyDescent="0.25">
      <c r="A6488" t="s">
        <v>9007</v>
      </c>
      <c r="B6488" t="s">
        <v>23</v>
      </c>
      <c r="C6488">
        <v>11</v>
      </c>
      <c r="D6488">
        <v>0</v>
      </c>
      <c r="E6488">
        <v>14</v>
      </c>
      <c r="F6488">
        <v>1</v>
      </c>
      <c r="G6488" t="s">
        <v>36</v>
      </c>
      <c r="H6488">
        <v>0</v>
      </c>
      <c r="I6488" t="s">
        <v>162</v>
      </c>
      <c r="J6488" t="s">
        <v>35</v>
      </c>
      <c r="K6488" t="s">
        <v>9472</v>
      </c>
      <c r="L6488">
        <v>29</v>
      </c>
      <c r="M6488" t="s">
        <v>36</v>
      </c>
      <c r="N6488" t="s">
        <v>23</v>
      </c>
      <c r="O6488" t="s">
        <v>23</v>
      </c>
      <c r="P6488">
        <v>0</v>
      </c>
      <c r="Q6488" t="s">
        <v>36</v>
      </c>
      <c r="R6488" t="s">
        <v>26</v>
      </c>
      <c r="S6488" t="s">
        <v>27</v>
      </c>
      <c r="T6488">
        <v>48</v>
      </c>
      <c r="U6488" t="s">
        <v>9483</v>
      </c>
      <c r="V6488">
        <v>48</v>
      </c>
      <c r="W6488">
        <v>537</v>
      </c>
      <c r="Z6488" t="s">
        <v>4252</v>
      </c>
      <c r="AA6488" s="1">
        <v>44237</v>
      </c>
      <c r="AB6488" s="1">
        <v>44142</v>
      </c>
      <c r="AC6488" t="s">
        <v>30</v>
      </c>
      <c r="AD6488" t="s">
        <v>9475</v>
      </c>
      <c r="AE6488" s="14">
        <v>48.791561476746253</v>
      </c>
      <c r="AF6488">
        <v>4</v>
      </c>
      <c r="AG6488" t="s">
        <v>31</v>
      </c>
      <c r="AH6488" t="s">
        <v>31</v>
      </c>
      <c r="AI6488" t="b">
        <v>0</v>
      </c>
      <c r="AJ6488" t="s">
        <v>23</v>
      </c>
      <c r="AK6488" t="s">
        <v>64</v>
      </c>
      <c r="AL6488" t="str">
        <f>IF(AmazonChurn[[#This Row],[Average Monthly Expenses]]&lt;=30,"Low",IF(AmazonChurn[[#This Row],[Average Monthly Expenses]]&lt;=60,"Medium","High"))</f>
        <v>Medium</v>
      </c>
      <c r="AM6488" t="str">
        <f>IF(AmazonChurn[[#This Row],[Number of Complaints or Support]]&lt;3,"Low",IF(AmazonChurn[[#This Row],[Number of Complaints or Support]]&lt;=7,"Medium","High"))</f>
        <v>Medium</v>
      </c>
      <c r="AN6488" s="14">
        <f>AmazonChurn[[#This Row],[Number of Complaints or Support]]/AmazonChurn[[#This Row],[Account Length (in months)]]</f>
        <v>0.36363636363636365</v>
      </c>
    </row>
    <row r="6489" spans="1:40" x14ac:dyDescent="0.25">
      <c r="A6489" t="s">
        <v>9008</v>
      </c>
      <c r="B6489" t="s">
        <v>36</v>
      </c>
      <c r="C6489">
        <v>3</v>
      </c>
      <c r="D6489">
        <v>5</v>
      </c>
      <c r="E6489">
        <v>7</v>
      </c>
      <c r="F6489">
        <v>1</v>
      </c>
      <c r="G6489" t="s">
        <v>36</v>
      </c>
      <c r="H6489">
        <v>0</v>
      </c>
      <c r="I6489" t="s">
        <v>217</v>
      </c>
      <c r="J6489" t="s">
        <v>25</v>
      </c>
      <c r="K6489" t="s">
        <v>25</v>
      </c>
      <c r="L6489">
        <v>47</v>
      </c>
      <c r="M6489" t="s">
        <v>23</v>
      </c>
      <c r="N6489" t="s">
        <v>23</v>
      </c>
      <c r="O6489" t="s">
        <v>23</v>
      </c>
      <c r="P6489">
        <v>0</v>
      </c>
      <c r="Q6489" t="s">
        <v>23</v>
      </c>
      <c r="R6489" t="s">
        <v>26</v>
      </c>
      <c r="S6489" t="s">
        <v>38</v>
      </c>
      <c r="T6489">
        <v>55</v>
      </c>
      <c r="U6489" t="s">
        <v>9484</v>
      </c>
      <c r="V6489">
        <v>55</v>
      </c>
      <c r="W6489">
        <v>166</v>
      </c>
      <c r="X6489" t="s">
        <v>141</v>
      </c>
      <c r="Y6489" t="s">
        <v>142</v>
      </c>
      <c r="Z6489" t="s">
        <v>215</v>
      </c>
      <c r="AA6489" s="1">
        <v>44996</v>
      </c>
      <c r="AB6489" s="1">
        <v>44896</v>
      </c>
      <c r="AC6489" t="s">
        <v>48</v>
      </c>
      <c r="AD6489" t="s">
        <v>9476</v>
      </c>
      <c r="AE6489" s="14">
        <v>55.528203221471863</v>
      </c>
      <c r="AF6489">
        <v>4</v>
      </c>
      <c r="AG6489" t="s">
        <v>69</v>
      </c>
      <c r="AH6489" t="s">
        <v>69</v>
      </c>
      <c r="AI6489" t="b">
        <v>1</v>
      </c>
      <c r="AJ6489" t="s">
        <v>36</v>
      </c>
      <c r="AK6489" t="s">
        <v>32</v>
      </c>
      <c r="AL6489" t="str">
        <f>IF(AmazonChurn[[#This Row],[Average Monthly Expenses]]&lt;=30,"Low",IF(AmazonChurn[[#This Row],[Average Monthly Expenses]]&lt;=60,"Medium","High"))</f>
        <v>Medium</v>
      </c>
      <c r="AM6489" t="str">
        <f>IF(AmazonChurn[[#This Row],[Number of Complaints or Support]]&lt;3,"Low",IF(AmazonChurn[[#This Row],[Number of Complaints or Support]]&lt;=7,"Medium","High"))</f>
        <v>Medium</v>
      </c>
      <c r="AN6489" s="14">
        <f>AmazonChurn[[#This Row],[Number of Complaints or Support]]/AmazonChurn[[#This Row],[Account Length (in months)]]</f>
        <v>1.3333333333333333</v>
      </c>
    </row>
    <row r="6490" spans="1:40" x14ac:dyDescent="0.25">
      <c r="A6490" t="s">
        <v>9009</v>
      </c>
      <c r="B6490" t="s">
        <v>23</v>
      </c>
      <c r="C6490">
        <v>8</v>
      </c>
      <c r="D6490">
        <v>0</v>
      </c>
      <c r="E6490">
        <v>9</v>
      </c>
      <c r="F6490">
        <v>1</v>
      </c>
      <c r="G6490" t="s">
        <v>36</v>
      </c>
      <c r="H6490">
        <v>0</v>
      </c>
      <c r="I6490" t="s">
        <v>198</v>
      </c>
      <c r="J6490" t="s">
        <v>35</v>
      </c>
      <c r="K6490" t="s">
        <v>9472</v>
      </c>
      <c r="L6490">
        <v>77</v>
      </c>
      <c r="M6490" t="s">
        <v>23</v>
      </c>
      <c r="N6490" t="s">
        <v>36</v>
      </c>
      <c r="O6490" t="s">
        <v>36</v>
      </c>
      <c r="P6490">
        <v>4</v>
      </c>
      <c r="Q6490" t="s">
        <v>23</v>
      </c>
      <c r="R6490" t="s">
        <v>57</v>
      </c>
      <c r="S6490" t="s">
        <v>27</v>
      </c>
      <c r="T6490">
        <v>13</v>
      </c>
      <c r="U6490" t="s">
        <v>9483</v>
      </c>
      <c r="V6490">
        <v>13</v>
      </c>
      <c r="W6490">
        <v>100</v>
      </c>
      <c r="Z6490" t="s">
        <v>1881</v>
      </c>
      <c r="AA6490" s="1">
        <v>45034</v>
      </c>
      <c r="AB6490" s="1">
        <v>44952</v>
      </c>
      <c r="AC6490" t="s">
        <v>41</v>
      </c>
      <c r="AD6490" t="s">
        <v>9477</v>
      </c>
      <c r="AE6490" s="14">
        <v>14.351169111141751</v>
      </c>
      <c r="AF6490">
        <v>4</v>
      </c>
      <c r="AG6490" t="s">
        <v>31</v>
      </c>
      <c r="AH6490" t="s">
        <v>31</v>
      </c>
      <c r="AI6490" t="b">
        <v>1</v>
      </c>
      <c r="AJ6490" t="s">
        <v>36</v>
      </c>
      <c r="AK6490" t="s">
        <v>73</v>
      </c>
      <c r="AL6490" t="str">
        <f>IF(AmazonChurn[[#This Row],[Average Monthly Expenses]]&lt;=30,"Low",IF(AmazonChurn[[#This Row],[Average Monthly Expenses]]&lt;=60,"Medium","High"))</f>
        <v>Low</v>
      </c>
      <c r="AM6490" t="str">
        <f>IF(AmazonChurn[[#This Row],[Number of Complaints or Support]]&lt;3,"Low",IF(AmazonChurn[[#This Row],[Number of Complaints or Support]]&lt;=7,"Medium","High"))</f>
        <v>Medium</v>
      </c>
      <c r="AN6490" s="14">
        <f>AmazonChurn[[#This Row],[Number of Complaints or Support]]/AmazonChurn[[#This Row],[Account Length (in months)]]</f>
        <v>0.5</v>
      </c>
    </row>
    <row r="6491" spans="1:40" x14ac:dyDescent="0.25">
      <c r="A6491" t="s">
        <v>9010</v>
      </c>
      <c r="B6491" t="s">
        <v>23</v>
      </c>
      <c r="C6491">
        <v>51</v>
      </c>
      <c r="D6491">
        <v>0</v>
      </c>
      <c r="E6491">
        <v>2</v>
      </c>
      <c r="F6491">
        <v>1</v>
      </c>
      <c r="G6491" t="s">
        <v>36</v>
      </c>
      <c r="H6491">
        <v>0</v>
      </c>
      <c r="I6491" t="s">
        <v>276</v>
      </c>
      <c r="J6491" t="s">
        <v>35</v>
      </c>
      <c r="K6491" t="s">
        <v>9472</v>
      </c>
      <c r="L6491">
        <v>61</v>
      </c>
      <c r="M6491" t="s">
        <v>23</v>
      </c>
      <c r="N6491" t="s">
        <v>23</v>
      </c>
      <c r="O6491" t="s">
        <v>23</v>
      </c>
      <c r="P6491">
        <v>0</v>
      </c>
      <c r="Q6491" t="s">
        <v>23</v>
      </c>
      <c r="R6491" t="s">
        <v>37</v>
      </c>
      <c r="S6491" t="s">
        <v>27</v>
      </c>
      <c r="T6491">
        <v>51</v>
      </c>
      <c r="U6491" t="s">
        <v>9483</v>
      </c>
      <c r="V6491">
        <v>51</v>
      </c>
      <c r="W6491">
        <v>2582</v>
      </c>
      <c r="Z6491" t="s">
        <v>1258</v>
      </c>
      <c r="AA6491" s="1">
        <v>43890</v>
      </c>
      <c r="AB6491" s="1">
        <v>45261</v>
      </c>
      <c r="AC6491" t="s">
        <v>48</v>
      </c>
      <c r="AD6491" t="s">
        <v>9476</v>
      </c>
      <c r="AE6491" s="14">
        <v>50.588669040899113</v>
      </c>
      <c r="AF6491">
        <v>1</v>
      </c>
      <c r="AG6491" t="s">
        <v>31</v>
      </c>
      <c r="AH6491" t="s">
        <v>31</v>
      </c>
      <c r="AI6491" t="b">
        <v>0</v>
      </c>
      <c r="AJ6491" t="s">
        <v>23</v>
      </c>
      <c r="AK6491" t="s">
        <v>32</v>
      </c>
      <c r="AL6491" t="str">
        <f>IF(AmazonChurn[[#This Row],[Average Monthly Expenses]]&lt;=30,"Low",IF(AmazonChurn[[#This Row],[Average Monthly Expenses]]&lt;=60,"Medium","High"))</f>
        <v>Medium</v>
      </c>
      <c r="AM6491" t="str">
        <f>IF(AmazonChurn[[#This Row],[Number of Complaints or Support]]&lt;3,"Low",IF(AmazonChurn[[#This Row],[Number of Complaints or Support]]&lt;=7,"Medium","High"))</f>
        <v>Low</v>
      </c>
      <c r="AN6491" s="14">
        <f>AmazonChurn[[#This Row],[Number of Complaints or Support]]/AmazonChurn[[#This Row],[Account Length (in months)]]</f>
        <v>1.9607843137254902E-2</v>
      </c>
    </row>
    <row r="6492" spans="1:40" x14ac:dyDescent="0.25">
      <c r="A6492" t="s">
        <v>9011</v>
      </c>
      <c r="B6492" t="s">
        <v>23</v>
      </c>
      <c r="C6492">
        <v>1</v>
      </c>
      <c r="D6492">
        <v>0</v>
      </c>
      <c r="E6492">
        <v>13</v>
      </c>
      <c r="F6492">
        <v>1</v>
      </c>
      <c r="G6492" t="s">
        <v>36</v>
      </c>
      <c r="H6492">
        <v>0</v>
      </c>
      <c r="I6492" t="s">
        <v>198</v>
      </c>
      <c r="J6492" t="s">
        <v>25</v>
      </c>
      <c r="K6492" t="s">
        <v>25</v>
      </c>
      <c r="L6492">
        <v>19</v>
      </c>
      <c r="M6492" t="s">
        <v>36</v>
      </c>
      <c r="N6492" t="s">
        <v>23</v>
      </c>
      <c r="O6492" t="s">
        <v>23</v>
      </c>
      <c r="P6492">
        <v>0</v>
      </c>
      <c r="Q6492" t="s">
        <v>23</v>
      </c>
      <c r="R6492" t="s">
        <v>26</v>
      </c>
      <c r="S6492" t="s">
        <v>130</v>
      </c>
      <c r="T6492">
        <v>14</v>
      </c>
      <c r="U6492" t="s">
        <v>9483</v>
      </c>
      <c r="V6492">
        <v>14</v>
      </c>
      <c r="W6492">
        <v>14</v>
      </c>
      <c r="Z6492" t="s">
        <v>9012</v>
      </c>
      <c r="AA6492" s="1">
        <v>44169</v>
      </c>
      <c r="AB6492" s="1">
        <v>44453</v>
      </c>
      <c r="AC6492" t="s">
        <v>48</v>
      </c>
      <c r="AD6492" t="s">
        <v>9476</v>
      </c>
      <c r="AE6492" s="14">
        <v>11.211965318704619</v>
      </c>
      <c r="AF6492">
        <v>2</v>
      </c>
      <c r="AG6492" t="s">
        <v>53</v>
      </c>
      <c r="AH6492" t="s">
        <v>9480</v>
      </c>
      <c r="AI6492" t="b">
        <v>0</v>
      </c>
      <c r="AJ6492" t="s">
        <v>23</v>
      </c>
      <c r="AK6492" t="s">
        <v>54</v>
      </c>
      <c r="AL6492" t="str">
        <f>IF(AmazonChurn[[#This Row],[Average Monthly Expenses]]&lt;=30,"Low",IF(AmazonChurn[[#This Row],[Average Monthly Expenses]]&lt;=60,"Medium","High"))</f>
        <v>Low</v>
      </c>
      <c r="AM6492" t="str">
        <f>IF(AmazonChurn[[#This Row],[Number of Complaints or Support]]&lt;3,"Low",IF(AmazonChurn[[#This Row],[Number of Complaints or Support]]&lt;=7,"Medium","High"))</f>
        <v>Low</v>
      </c>
      <c r="AN6492" s="14">
        <f>AmazonChurn[[#This Row],[Number of Complaints or Support]]/AmazonChurn[[#This Row],[Account Length (in months)]]</f>
        <v>2</v>
      </c>
    </row>
    <row r="6493" spans="1:40" x14ac:dyDescent="0.25">
      <c r="A6493" t="s">
        <v>9013</v>
      </c>
      <c r="B6493" t="s">
        <v>23</v>
      </c>
      <c r="C6493">
        <v>60</v>
      </c>
      <c r="D6493">
        <v>0</v>
      </c>
      <c r="E6493">
        <v>0</v>
      </c>
      <c r="F6493">
        <v>0</v>
      </c>
      <c r="G6493" t="s">
        <v>23</v>
      </c>
      <c r="H6493">
        <v>0</v>
      </c>
      <c r="I6493" t="s">
        <v>50</v>
      </c>
      <c r="J6493" t="s">
        <v>35</v>
      </c>
      <c r="K6493" t="s">
        <v>9472</v>
      </c>
      <c r="L6493">
        <v>48</v>
      </c>
      <c r="M6493" t="s">
        <v>23</v>
      </c>
      <c r="N6493" t="s">
        <v>23</v>
      </c>
      <c r="O6493" t="s">
        <v>36</v>
      </c>
      <c r="P6493">
        <v>3</v>
      </c>
      <c r="Q6493" t="s">
        <v>23</v>
      </c>
      <c r="R6493" t="s">
        <v>57</v>
      </c>
      <c r="S6493" t="s">
        <v>27</v>
      </c>
      <c r="T6493">
        <v>8</v>
      </c>
      <c r="U6493" t="s">
        <v>9483</v>
      </c>
      <c r="V6493">
        <v>8</v>
      </c>
      <c r="W6493">
        <v>476</v>
      </c>
      <c r="Z6493" t="s">
        <v>3237</v>
      </c>
      <c r="AA6493" s="1">
        <v>44360</v>
      </c>
      <c r="AB6493" s="1">
        <v>45085</v>
      </c>
      <c r="AC6493" t="s">
        <v>41</v>
      </c>
      <c r="AD6493" t="s">
        <v>9477</v>
      </c>
      <c r="AE6493" s="14">
        <v>6.7192096560586547</v>
      </c>
      <c r="AF6493">
        <v>2</v>
      </c>
      <c r="AG6493" t="s">
        <v>69</v>
      </c>
      <c r="AH6493" t="s">
        <v>69</v>
      </c>
      <c r="AI6493" t="b">
        <v>0</v>
      </c>
      <c r="AJ6493" t="s">
        <v>23</v>
      </c>
      <c r="AK6493" t="s">
        <v>54</v>
      </c>
      <c r="AL6493" t="str">
        <f>IF(AmazonChurn[[#This Row],[Average Monthly Expenses]]&lt;=30,"Low",IF(AmazonChurn[[#This Row],[Average Monthly Expenses]]&lt;=60,"Medium","High"))</f>
        <v>Low</v>
      </c>
      <c r="AM6493" t="str">
        <f>IF(AmazonChurn[[#This Row],[Number of Complaints or Support]]&lt;3,"Low",IF(AmazonChurn[[#This Row],[Number of Complaints or Support]]&lt;=7,"Medium","High"))</f>
        <v>Low</v>
      </c>
      <c r="AN6493" s="14">
        <f>AmazonChurn[[#This Row],[Number of Complaints or Support]]/AmazonChurn[[#This Row],[Account Length (in months)]]</f>
        <v>3.3333333333333333E-2</v>
      </c>
    </row>
    <row r="6494" spans="1:40" x14ac:dyDescent="0.25">
      <c r="A6494" t="s">
        <v>9014</v>
      </c>
      <c r="B6494" t="s">
        <v>36</v>
      </c>
      <c r="C6494">
        <v>22</v>
      </c>
      <c r="D6494">
        <v>1</v>
      </c>
      <c r="E6494">
        <v>5</v>
      </c>
      <c r="F6494">
        <v>1</v>
      </c>
      <c r="G6494" t="s">
        <v>36</v>
      </c>
      <c r="H6494">
        <v>0</v>
      </c>
      <c r="I6494" t="s">
        <v>56</v>
      </c>
      <c r="J6494" t="s">
        <v>25</v>
      </c>
      <c r="K6494" t="s">
        <v>25</v>
      </c>
      <c r="L6494">
        <v>55</v>
      </c>
      <c r="M6494" t="s">
        <v>23</v>
      </c>
      <c r="N6494" t="s">
        <v>23</v>
      </c>
      <c r="O6494" t="s">
        <v>23</v>
      </c>
      <c r="P6494">
        <v>0</v>
      </c>
      <c r="Q6494" t="s">
        <v>36</v>
      </c>
      <c r="R6494" t="s">
        <v>26</v>
      </c>
      <c r="S6494" t="s">
        <v>38</v>
      </c>
      <c r="T6494">
        <v>54</v>
      </c>
      <c r="U6494" t="s">
        <v>9484</v>
      </c>
      <c r="V6494">
        <v>54</v>
      </c>
      <c r="W6494">
        <v>1176</v>
      </c>
      <c r="X6494" t="s">
        <v>94</v>
      </c>
      <c r="Y6494" t="s">
        <v>1407</v>
      </c>
      <c r="Z6494" t="s">
        <v>3028</v>
      </c>
      <c r="AA6494" s="1">
        <v>45064</v>
      </c>
      <c r="AB6494" s="1">
        <v>45278</v>
      </c>
      <c r="AC6494" t="s">
        <v>48</v>
      </c>
      <c r="AD6494" t="s">
        <v>9476</v>
      </c>
      <c r="AE6494" s="14">
        <v>59.514260243904573</v>
      </c>
      <c r="AF6494">
        <v>0</v>
      </c>
      <c r="AG6494" t="s">
        <v>69</v>
      </c>
      <c r="AH6494" t="s">
        <v>69</v>
      </c>
      <c r="AI6494" t="b">
        <v>0</v>
      </c>
      <c r="AJ6494" t="s">
        <v>23</v>
      </c>
      <c r="AK6494" t="s">
        <v>64</v>
      </c>
      <c r="AL6494" t="str">
        <f>IF(AmazonChurn[[#This Row],[Average Monthly Expenses]]&lt;=30,"Low",IF(AmazonChurn[[#This Row],[Average Monthly Expenses]]&lt;=60,"Medium","High"))</f>
        <v>Medium</v>
      </c>
      <c r="AM6494" t="str">
        <f>IF(AmazonChurn[[#This Row],[Number of Complaints or Support]]&lt;3,"Low",IF(AmazonChurn[[#This Row],[Number of Complaints or Support]]&lt;=7,"Medium","High"))</f>
        <v>Low</v>
      </c>
      <c r="AN6494" s="14">
        <f>AmazonChurn[[#This Row],[Number of Complaints or Support]]/AmazonChurn[[#This Row],[Account Length (in months)]]</f>
        <v>0</v>
      </c>
    </row>
    <row r="6495" spans="1:40" x14ac:dyDescent="0.25">
      <c r="A6495" t="s">
        <v>9015</v>
      </c>
      <c r="B6495" t="s">
        <v>23</v>
      </c>
      <c r="C6495">
        <v>69</v>
      </c>
      <c r="D6495">
        <v>0</v>
      </c>
      <c r="E6495">
        <v>11</v>
      </c>
      <c r="F6495">
        <v>1</v>
      </c>
      <c r="G6495" t="s">
        <v>36</v>
      </c>
      <c r="H6495">
        <v>0</v>
      </c>
      <c r="I6495" t="s">
        <v>213</v>
      </c>
      <c r="J6495" t="s">
        <v>25</v>
      </c>
      <c r="K6495" t="s">
        <v>25</v>
      </c>
      <c r="L6495">
        <v>59</v>
      </c>
      <c r="M6495" t="s">
        <v>23</v>
      </c>
      <c r="N6495" t="s">
        <v>23</v>
      </c>
      <c r="O6495" t="s">
        <v>36</v>
      </c>
      <c r="P6495">
        <v>4</v>
      </c>
      <c r="Q6495" t="s">
        <v>36</v>
      </c>
      <c r="R6495" t="s">
        <v>57</v>
      </c>
      <c r="S6495" t="s">
        <v>38</v>
      </c>
      <c r="T6495">
        <v>43</v>
      </c>
      <c r="U6495" t="s">
        <v>9484</v>
      </c>
      <c r="V6495">
        <v>43</v>
      </c>
      <c r="W6495">
        <v>2945</v>
      </c>
      <c r="Z6495" t="s">
        <v>654</v>
      </c>
      <c r="AA6495" s="1">
        <v>44422</v>
      </c>
      <c r="AB6495" s="1">
        <v>44283</v>
      </c>
      <c r="AC6495" t="s">
        <v>30</v>
      </c>
      <c r="AD6495" t="s">
        <v>9475</v>
      </c>
      <c r="AE6495" s="14">
        <v>37.445076189373083</v>
      </c>
      <c r="AF6495">
        <v>4</v>
      </c>
      <c r="AG6495" t="s">
        <v>69</v>
      </c>
      <c r="AH6495" t="s">
        <v>69</v>
      </c>
      <c r="AI6495" t="b">
        <v>1</v>
      </c>
      <c r="AJ6495" t="s">
        <v>36</v>
      </c>
      <c r="AK6495" t="s">
        <v>64</v>
      </c>
      <c r="AL6495" t="str">
        <f>IF(AmazonChurn[[#This Row],[Average Monthly Expenses]]&lt;=30,"Low",IF(AmazonChurn[[#This Row],[Average Monthly Expenses]]&lt;=60,"Medium","High"))</f>
        <v>Medium</v>
      </c>
      <c r="AM6495" t="str">
        <f>IF(AmazonChurn[[#This Row],[Number of Complaints or Support]]&lt;3,"Low",IF(AmazonChurn[[#This Row],[Number of Complaints or Support]]&lt;=7,"Medium","High"))</f>
        <v>Medium</v>
      </c>
      <c r="AN6495" s="14">
        <f>AmazonChurn[[#This Row],[Number of Complaints or Support]]/AmazonChurn[[#This Row],[Account Length (in months)]]</f>
        <v>5.7971014492753624E-2</v>
      </c>
    </row>
    <row r="6496" spans="1:40" x14ac:dyDescent="0.25">
      <c r="A6496" t="s">
        <v>4901</v>
      </c>
      <c r="B6496" t="s">
        <v>23</v>
      </c>
      <c r="C6496">
        <v>37</v>
      </c>
      <c r="D6496">
        <v>0</v>
      </c>
      <c r="E6496">
        <v>0</v>
      </c>
      <c r="F6496">
        <v>0</v>
      </c>
      <c r="G6496" t="s">
        <v>23</v>
      </c>
      <c r="H6496">
        <v>0</v>
      </c>
      <c r="I6496" t="s">
        <v>109</v>
      </c>
      <c r="J6496" t="s">
        <v>25</v>
      </c>
      <c r="K6496" t="s">
        <v>25</v>
      </c>
      <c r="L6496">
        <v>23</v>
      </c>
      <c r="M6496" t="s">
        <v>36</v>
      </c>
      <c r="N6496" t="s">
        <v>23</v>
      </c>
      <c r="O6496" t="s">
        <v>23</v>
      </c>
      <c r="P6496">
        <v>0</v>
      </c>
      <c r="Q6496" t="s">
        <v>23</v>
      </c>
      <c r="R6496" t="s">
        <v>57</v>
      </c>
      <c r="S6496" t="s">
        <v>27</v>
      </c>
      <c r="T6496">
        <v>10</v>
      </c>
      <c r="U6496" t="s">
        <v>9483</v>
      </c>
      <c r="V6496">
        <v>10</v>
      </c>
      <c r="W6496">
        <v>361</v>
      </c>
      <c r="Z6496" t="s">
        <v>4902</v>
      </c>
      <c r="AA6496" s="1">
        <v>44412</v>
      </c>
      <c r="AB6496" s="1">
        <v>44306</v>
      </c>
      <c r="AC6496" t="s">
        <v>48</v>
      </c>
      <c r="AD6496" t="s">
        <v>9476</v>
      </c>
      <c r="AE6496" s="14">
        <v>10.101500281768921</v>
      </c>
      <c r="AF6496">
        <v>3</v>
      </c>
      <c r="AG6496" t="s">
        <v>53</v>
      </c>
      <c r="AH6496" t="s">
        <v>9480</v>
      </c>
      <c r="AI6496" t="b">
        <v>0</v>
      </c>
      <c r="AJ6496" t="s">
        <v>23</v>
      </c>
      <c r="AK6496" t="s">
        <v>73</v>
      </c>
      <c r="AL6496" t="str">
        <f>IF(AmazonChurn[[#This Row],[Average Monthly Expenses]]&lt;=30,"Low",IF(AmazonChurn[[#This Row],[Average Monthly Expenses]]&lt;=60,"Medium","High"))</f>
        <v>Low</v>
      </c>
      <c r="AM6496" t="str">
        <f>IF(AmazonChurn[[#This Row],[Number of Complaints or Support]]&lt;3,"Low",IF(AmazonChurn[[#This Row],[Number of Complaints or Support]]&lt;=7,"Medium","High"))</f>
        <v>Medium</v>
      </c>
      <c r="AN6496" s="14">
        <f>AmazonChurn[[#This Row],[Number of Complaints or Support]]/AmazonChurn[[#This Row],[Account Length (in months)]]</f>
        <v>8.1081081081081086E-2</v>
      </c>
    </row>
    <row r="6497" spans="1:40" x14ac:dyDescent="0.25">
      <c r="A6497" t="s">
        <v>9016</v>
      </c>
      <c r="B6497" t="s">
        <v>23</v>
      </c>
      <c r="C6497">
        <v>3</v>
      </c>
      <c r="D6497">
        <v>0</v>
      </c>
      <c r="E6497">
        <v>15</v>
      </c>
      <c r="F6497">
        <v>1</v>
      </c>
      <c r="G6497" t="s">
        <v>36</v>
      </c>
      <c r="H6497">
        <v>0</v>
      </c>
      <c r="I6497" t="s">
        <v>75</v>
      </c>
      <c r="J6497" t="s">
        <v>25</v>
      </c>
      <c r="K6497" t="s">
        <v>25</v>
      </c>
      <c r="L6497">
        <v>20</v>
      </c>
      <c r="M6497" t="s">
        <v>36</v>
      </c>
      <c r="N6497" t="s">
        <v>23</v>
      </c>
      <c r="O6497" t="s">
        <v>23</v>
      </c>
      <c r="P6497">
        <v>0</v>
      </c>
      <c r="Q6497" t="s">
        <v>23</v>
      </c>
      <c r="R6497" t="s">
        <v>26</v>
      </c>
      <c r="S6497" t="s">
        <v>124</v>
      </c>
      <c r="T6497">
        <v>26</v>
      </c>
      <c r="U6497" t="s">
        <v>9484</v>
      </c>
      <c r="V6497">
        <v>26</v>
      </c>
      <c r="W6497">
        <v>82</v>
      </c>
      <c r="Z6497" t="s">
        <v>4324</v>
      </c>
      <c r="AA6497" s="1">
        <v>44111</v>
      </c>
      <c r="AB6497" s="1">
        <v>43854</v>
      </c>
      <c r="AC6497" t="s">
        <v>41</v>
      </c>
      <c r="AD6497" t="s">
        <v>9477</v>
      </c>
      <c r="AE6497" s="14">
        <v>26.96831581037036</v>
      </c>
      <c r="AF6497">
        <v>8</v>
      </c>
      <c r="AG6497" t="s">
        <v>53</v>
      </c>
      <c r="AH6497" t="s">
        <v>9480</v>
      </c>
      <c r="AI6497" t="b">
        <v>1</v>
      </c>
      <c r="AJ6497" t="s">
        <v>36</v>
      </c>
      <c r="AK6497" t="s">
        <v>32</v>
      </c>
      <c r="AL6497" t="str">
        <f>IF(AmazonChurn[[#This Row],[Average Monthly Expenses]]&lt;=30,"Low",IF(AmazonChurn[[#This Row],[Average Monthly Expenses]]&lt;=60,"Medium","High"))</f>
        <v>Low</v>
      </c>
      <c r="AM6497" t="str">
        <f>IF(AmazonChurn[[#This Row],[Number of Complaints or Support]]&lt;3,"Low",IF(AmazonChurn[[#This Row],[Number of Complaints or Support]]&lt;=7,"Medium","High"))</f>
        <v>High</v>
      </c>
      <c r="AN6497" s="14">
        <f>AmazonChurn[[#This Row],[Number of Complaints or Support]]/AmazonChurn[[#This Row],[Account Length (in months)]]</f>
        <v>2.6666666666666665</v>
      </c>
    </row>
    <row r="6498" spans="1:40" x14ac:dyDescent="0.25">
      <c r="A6498" t="s">
        <v>9017</v>
      </c>
      <c r="B6498" t="s">
        <v>36</v>
      </c>
      <c r="C6498">
        <v>7</v>
      </c>
      <c r="D6498">
        <v>5</v>
      </c>
      <c r="E6498">
        <v>9</v>
      </c>
      <c r="F6498">
        <v>0</v>
      </c>
      <c r="G6498" t="s">
        <v>23</v>
      </c>
      <c r="H6498">
        <v>0</v>
      </c>
      <c r="I6498" t="s">
        <v>259</v>
      </c>
      <c r="J6498" t="s">
        <v>25</v>
      </c>
      <c r="K6498" t="s">
        <v>25</v>
      </c>
      <c r="L6498">
        <v>82</v>
      </c>
      <c r="M6498" t="s">
        <v>23</v>
      </c>
      <c r="N6498" t="s">
        <v>36</v>
      </c>
      <c r="O6498" t="s">
        <v>36</v>
      </c>
      <c r="P6498">
        <v>4</v>
      </c>
      <c r="Q6498" t="s">
        <v>23</v>
      </c>
      <c r="R6498" t="s">
        <v>26</v>
      </c>
      <c r="S6498" t="s">
        <v>38</v>
      </c>
      <c r="T6498">
        <v>38</v>
      </c>
      <c r="U6498" t="s">
        <v>9484</v>
      </c>
      <c r="V6498">
        <v>38</v>
      </c>
      <c r="W6498">
        <v>253</v>
      </c>
      <c r="X6498" t="s">
        <v>141</v>
      </c>
      <c r="Y6498" t="s">
        <v>239</v>
      </c>
      <c r="Z6498" t="s">
        <v>6974</v>
      </c>
      <c r="AA6498" s="1">
        <v>45181</v>
      </c>
      <c r="AB6498" s="1">
        <v>44733</v>
      </c>
      <c r="AC6498" t="s">
        <v>48</v>
      </c>
      <c r="AD6498" t="s">
        <v>9476</v>
      </c>
      <c r="AE6498" s="14">
        <v>31.773390187940969</v>
      </c>
      <c r="AF6498">
        <v>8</v>
      </c>
      <c r="AG6498" t="s">
        <v>53</v>
      </c>
      <c r="AH6498" t="s">
        <v>9480</v>
      </c>
      <c r="AI6498" t="b">
        <v>1</v>
      </c>
      <c r="AJ6498" t="s">
        <v>36</v>
      </c>
      <c r="AK6498" t="s">
        <v>54</v>
      </c>
      <c r="AL6498" t="str">
        <f>IF(AmazonChurn[[#This Row],[Average Monthly Expenses]]&lt;=30,"Low",IF(AmazonChurn[[#This Row],[Average Monthly Expenses]]&lt;=60,"Medium","High"))</f>
        <v>Medium</v>
      </c>
      <c r="AM6498" t="str">
        <f>IF(AmazonChurn[[#This Row],[Number of Complaints or Support]]&lt;3,"Low",IF(AmazonChurn[[#This Row],[Number of Complaints or Support]]&lt;=7,"Medium","High"))</f>
        <v>High</v>
      </c>
      <c r="AN6498" s="14">
        <f>AmazonChurn[[#This Row],[Number of Complaints or Support]]/AmazonChurn[[#This Row],[Account Length (in months)]]</f>
        <v>1.1428571428571428</v>
      </c>
    </row>
    <row r="6499" spans="1:40" x14ac:dyDescent="0.25">
      <c r="A6499" t="s">
        <v>9018</v>
      </c>
      <c r="B6499" t="s">
        <v>23</v>
      </c>
      <c r="C6499">
        <v>67</v>
      </c>
      <c r="D6499">
        <v>0</v>
      </c>
      <c r="E6499">
        <v>7</v>
      </c>
      <c r="F6499">
        <v>1</v>
      </c>
      <c r="G6499" t="s">
        <v>36</v>
      </c>
      <c r="H6499">
        <v>0</v>
      </c>
      <c r="I6499" t="s">
        <v>44</v>
      </c>
      <c r="J6499" t="s">
        <v>25</v>
      </c>
      <c r="K6499" t="s">
        <v>25</v>
      </c>
      <c r="L6499">
        <v>61</v>
      </c>
      <c r="M6499" t="s">
        <v>23</v>
      </c>
      <c r="N6499" t="s">
        <v>23</v>
      </c>
      <c r="O6499" t="s">
        <v>23</v>
      </c>
      <c r="P6499">
        <v>0</v>
      </c>
      <c r="Q6499" t="s">
        <v>36</v>
      </c>
      <c r="R6499" t="s">
        <v>26</v>
      </c>
      <c r="S6499" t="s">
        <v>27</v>
      </c>
      <c r="T6499">
        <v>20</v>
      </c>
      <c r="U6499" t="s">
        <v>9483</v>
      </c>
      <c r="V6499">
        <v>20</v>
      </c>
      <c r="W6499">
        <v>1332</v>
      </c>
      <c r="Z6499" t="s">
        <v>3830</v>
      </c>
      <c r="AA6499" s="1">
        <v>44975</v>
      </c>
      <c r="AB6499" s="1">
        <v>44623</v>
      </c>
      <c r="AC6499" t="s">
        <v>41</v>
      </c>
      <c r="AD6499" t="s">
        <v>9477</v>
      </c>
      <c r="AE6499" s="14">
        <v>19.622852592714711</v>
      </c>
      <c r="AF6499">
        <v>6</v>
      </c>
      <c r="AG6499" t="s">
        <v>53</v>
      </c>
      <c r="AH6499" t="s">
        <v>9480</v>
      </c>
      <c r="AI6499" t="b">
        <v>1</v>
      </c>
      <c r="AJ6499" t="s">
        <v>36</v>
      </c>
      <c r="AK6499" t="s">
        <v>32</v>
      </c>
      <c r="AL6499" t="str">
        <f>IF(AmazonChurn[[#This Row],[Average Monthly Expenses]]&lt;=30,"Low",IF(AmazonChurn[[#This Row],[Average Monthly Expenses]]&lt;=60,"Medium","High"))</f>
        <v>Low</v>
      </c>
      <c r="AM6499" t="str">
        <f>IF(AmazonChurn[[#This Row],[Number of Complaints or Support]]&lt;3,"Low",IF(AmazonChurn[[#This Row],[Number of Complaints or Support]]&lt;=7,"Medium","High"))</f>
        <v>Medium</v>
      </c>
      <c r="AN6499" s="14">
        <f>AmazonChurn[[#This Row],[Number of Complaints or Support]]/AmazonChurn[[#This Row],[Account Length (in months)]]</f>
        <v>8.9552238805970144E-2</v>
      </c>
    </row>
    <row r="6500" spans="1:40" x14ac:dyDescent="0.25">
      <c r="A6500" t="s">
        <v>9019</v>
      </c>
      <c r="B6500" t="s">
        <v>36</v>
      </c>
      <c r="C6500">
        <v>1</v>
      </c>
      <c r="D6500">
        <v>2</v>
      </c>
      <c r="E6500">
        <v>12</v>
      </c>
      <c r="F6500">
        <v>1</v>
      </c>
      <c r="G6500" t="s">
        <v>36</v>
      </c>
      <c r="H6500">
        <v>0</v>
      </c>
      <c r="I6500" t="s">
        <v>101</v>
      </c>
      <c r="J6500" t="s">
        <v>25</v>
      </c>
      <c r="K6500" t="s">
        <v>25</v>
      </c>
      <c r="L6500">
        <v>51</v>
      </c>
      <c r="M6500" t="s">
        <v>23</v>
      </c>
      <c r="N6500" t="s">
        <v>23</v>
      </c>
      <c r="O6500" t="s">
        <v>23</v>
      </c>
      <c r="P6500">
        <v>0</v>
      </c>
      <c r="Q6500" t="s">
        <v>36</v>
      </c>
      <c r="R6500" t="s">
        <v>26</v>
      </c>
      <c r="S6500" t="s">
        <v>124</v>
      </c>
      <c r="T6500">
        <v>36</v>
      </c>
      <c r="U6500" t="s">
        <v>9484</v>
      </c>
      <c r="V6500">
        <v>36</v>
      </c>
      <c r="W6500">
        <v>36</v>
      </c>
      <c r="X6500" t="s">
        <v>141</v>
      </c>
      <c r="Y6500" t="s">
        <v>239</v>
      </c>
      <c r="Z6500" t="s">
        <v>2534</v>
      </c>
      <c r="AA6500" s="1">
        <v>44666</v>
      </c>
      <c r="AB6500" s="1">
        <v>44693</v>
      </c>
      <c r="AC6500" t="s">
        <v>48</v>
      </c>
      <c r="AD6500" t="s">
        <v>9476</v>
      </c>
      <c r="AE6500" s="14">
        <v>31.958706847637881</v>
      </c>
      <c r="AF6500">
        <v>0</v>
      </c>
      <c r="AG6500" t="s">
        <v>53</v>
      </c>
      <c r="AH6500" t="s">
        <v>9480</v>
      </c>
      <c r="AI6500" t="b">
        <v>1</v>
      </c>
      <c r="AJ6500" t="s">
        <v>36</v>
      </c>
      <c r="AK6500" t="s">
        <v>64</v>
      </c>
      <c r="AL6500" t="str">
        <f>IF(AmazonChurn[[#This Row],[Average Monthly Expenses]]&lt;=30,"Low",IF(AmazonChurn[[#This Row],[Average Monthly Expenses]]&lt;=60,"Medium","High"))</f>
        <v>Medium</v>
      </c>
      <c r="AM6500" t="str">
        <f>IF(AmazonChurn[[#This Row],[Number of Complaints or Support]]&lt;3,"Low",IF(AmazonChurn[[#This Row],[Number of Complaints or Support]]&lt;=7,"Medium","High"))</f>
        <v>Low</v>
      </c>
      <c r="AN6500" s="14">
        <f>AmazonChurn[[#This Row],[Number of Complaints or Support]]/AmazonChurn[[#This Row],[Account Length (in months)]]</f>
        <v>0</v>
      </c>
    </row>
    <row r="6501" spans="1:40" x14ac:dyDescent="0.25">
      <c r="A6501" t="s">
        <v>9020</v>
      </c>
      <c r="B6501" t="s">
        <v>23</v>
      </c>
      <c r="C6501">
        <v>37</v>
      </c>
      <c r="D6501">
        <v>0</v>
      </c>
      <c r="E6501">
        <v>3</v>
      </c>
      <c r="F6501">
        <v>1</v>
      </c>
      <c r="G6501" t="s">
        <v>36</v>
      </c>
      <c r="H6501">
        <v>0</v>
      </c>
      <c r="I6501" t="s">
        <v>339</v>
      </c>
      <c r="J6501" t="s">
        <v>25</v>
      </c>
      <c r="K6501" t="s">
        <v>25</v>
      </c>
      <c r="L6501">
        <v>60</v>
      </c>
      <c r="M6501" t="s">
        <v>23</v>
      </c>
      <c r="N6501" t="s">
        <v>23</v>
      </c>
      <c r="O6501" t="s">
        <v>23</v>
      </c>
      <c r="P6501">
        <v>0</v>
      </c>
      <c r="Q6501" t="s">
        <v>23</v>
      </c>
      <c r="R6501" t="s">
        <v>37</v>
      </c>
      <c r="S6501" t="s">
        <v>38</v>
      </c>
      <c r="T6501">
        <v>36</v>
      </c>
      <c r="U6501" t="s">
        <v>9484</v>
      </c>
      <c r="V6501">
        <v>36</v>
      </c>
      <c r="W6501">
        <v>1326</v>
      </c>
      <c r="Z6501" t="s">
        <v>1523</v>
      </c>
      <c r="AA6501" s="1">
        <v>45252</v>
      </c>
      <c r="AB6501" s="1">
        <v>44648</v>
      </c>
      <c r="AC6501" t="s">
        <v>48</v>
      </c>
      <c r="AD6501" t="s">
        <v>9476</v>
      </c>
      <c r="AE6501" s="14">
        <v>36.222333222062367</v>
      </c>
      <c r="AF6501">
        <v>1</v>
      </c>
      <c r="AG6501" t="s">
        <v>69</v>
      </c>
      <c r="AH6501" t="s">
        <v>69</v>
      </c>
      <c r="AI6501" t="b">
        <v>1</v>
      </c>
      <c r="AJ6501" t="s">
        <v>36</v>
      </c>
      <c r="AK6501" t="s">
        <v>54</v>
      </c>
      <c r="AL6501" t="str">
        <f>IF(AmazonChurn[[#This Row],[Average Monthly Expenses]]&lt;=30,"Low",IF(AmazonChurn[[#This Row],[Average Monthly Expenses]]&lt;=60,"Medium","High"))</f>
        <v>Medium</v>
      </c>
      <c r="AM6501" t="str">
        <f>IF(AmazonChurn[[#This Row],[Number of Complaints or Support]]&lt;3,"Low",IF(AmazonChurn[[#This Row],[Number of Complaints or Support]]&lt;=7,"Medium","High"))</f>
        <v>Low</v>
      </c>
      <c r="AN6501" s="14">
        <f>AmazonChurn[[#This Row],[Number of Complaints or Support]]/AmazonChurn[[#This Row],[Account Length (in months)]]</f>
        <v>2.7027027027027029E-2</v>
      </c>
    </row>
    <row r="6502" spans="1:40" x14ac:dyDescent="0.25">
      <c r="A6502" t="s">
        <v>9021</v>
      </c>
      <c r="B6502" t="s">
        <v>23</v>
      </c>
      <c r="C6502">
        <v>70</v>
      </c>
      <c r="D6502">
        <v>0</v>
      </c>
      <c r="E6502">
        <v>12</v>
      </c>
      <c r="F6502">
        <v>1</v>
      </c>
      <c r="G6502" t="s">
        <v>36</v>
      </c>
      <c r="H6502">
        <v>0</v>
      </c>
      <c r="I6502" t="s">
        <v>213</v>
      </c>
      <c r="J6502" t="s">
        <v>35</v>
      </c>
      <c r="K6502" t="s">
        <v>9472</v>
      </c>
      <c r="L6502">
        <v>37</v>
      </c>
      <c r="M6502" t="s">
        <v>23</v>
      </c>
      <c r="N6502" t="s">
        <v>23</v>
      </c>
      <c r="O6502" t="s">
        <v>36</v>
      </c>
      <c r="P6502">
        <v>5</v>
      </c>
      <c r="Q6502" t="s">
        <v>36</v>
      </c>
      <c r="R6502" t="s">
        <v>57</v>
      </c>
      <c r="S6502" t="s">
        <v>27</v>
      </c>
      <c r="T6502">
        <v>32</v>
      </c>
      <c r="U6502" t="s">
        <v>9483</v>
      </c>
      <c r="V6502">
        <v>32</v>
      </c>
      <c r="W6502">
        <v>2214</v>
      </c>
      <c r="Z6502" t="s">
        <v>646</v>
      </c>
      <c r="AA6502" s="1">
        <v>44995</v>
      </c>
      <c r="AB6502" s="1">
        <v>44816</v>
      </c>
      <c r="AC6502" t="s">
        <v>41</v>
      </c>
      <c r="AD6502" t="s">
        <v>9477</v>
      </c>
      <c r="AE6502" s="14">
        <v>28.085981651914668</v>
      </c>
      <c r="AF6502">
        <v>7</v>
      </c>
      <c r="AG6502" t="s">
        <v>69</v>
      </c>
      <c r="AH6502" t="s">
        <v>69</v>
      </c>
      <c r="AI6502" t="b">
        <v>0</v>
      </c>
      <c r="AJ6502" t="s">
        <v>23</v>
      </c>
      <c r="AK6502" t="s">
        <v>73</v>
      </c>
      <c r="AL6502" t="str">
        <f>IF(AmazonChurn[[#This Row],[Average Monthly Expenses]]&lt;=30,"Low",IF(AmazonChurn[[#This Row],[Average Monthly Expenses]]&lt;=60,"Medium","High"))</f>
        <v>Low</v>
      </c>
      <c r="AM6502" t="str">
        <f>IF(AmazonChurn[[#This Row],[Number of Complaints or Support]]&lt;3,"Low",IF(AmazonChurn[[#This Row],[Number of Complaints or Support]]&lt;=7,"Medium","High"))</f>
        <v>Medium</v>
      </c>
      <c r="AN6502" s="14">
        <f>AmazonChurn[[#This Row],[Number of Complaints or Support]]/AmazonChurn[[#This Row],[Account Length (in months)]]</f>
        <v>0.1</v>
      </c>
    </row>
    <row r="6503" spans="1:40" x14ac:dyDescent="0.25">
      <c r="A6503" t="s">
        <v>9022</v>
      </c>
      <c r="B6503" t="s">
        <v>23</v>
      </c>
      <c r="C6503">
        <v>28</v>
      </c>
      <c r="D6503">
        <v>0</v>
      </c>
      <c r="E6503">
        <v>7</v>
      </c>
      <c r="F6503">
        <v>1</v>
      </c>
      <c r="G6503" t="s">
        <v>36</v>
      </c>
      <c r="H6503">
        <v>0</v>
      </c>
      <c r="I6503" t="s">
        <v>75</v>
      </c>
      <c r="J6503" t="s">
        <v>35</v>
      </c>
      <c r="K6503" t="s">
        <v>9472</v>
      </c>
      <c r="L6503">
        <v>58</v>
      </c>
      <c r="M6503" t="s">
        <v>23</v>
      </c>
      <c r="N6503" t="s">
        <v>23</v>
      </c>
      <c r="O6503" t="s">
        <v>36</v>
      </c>
      <c r="P6503">
        <v>3</v>
      </c>
      <c r="Q6503" t="s">
        <v>36</v>
      </c>
      <c r="R6503" t="s">
        <v>26</v>
      </c>
      <c r="S6503" t="s">
        <v>27</v>
      </c>
      <c r="T6503">
        <v>39</v>
      </c>
      <c r="U6503" t="s">
        <v>9483</v>
      </c>
      <c r="V6503">
        <v>39</v>
      </c>
      <c r="W6503">
        <v>1088</v>
      </c>
      <c r="Z6503" t="s">
        <v>3319</v>
      </c>
      <c r="AA6503" s="1">
        <v>44410</v>
      </c>
      <c r="AB6503" s="1">
        <v>45164</v>
      </c>
      <c r="AC6503" t="s">
        <v>48</v>
      </c>
      <c r="AD6503" t="s">
        <v>9476</v>
      </c>
      <c r="AE6503" s="14">
        <v>46.187634698074483</v>
      </c>
      <c r="AF6503">
        <v>7</v>
      </c>
      <c r="AG6503" t="s">
        <v>53</v>
      </c>
      <c r="AH6503" t="s">
        <v>9480</v>
      </c>
      <c r="AI6503" t="b">
        <v>1</v>
      </c>
      <c r="AJ6503" t="s">
        <v>36</v>
      </c>
      <c r="AK6503" t="s">
        <v>54</v>
      </c>
      <c r="AL6503" t="str">
        <f>IF(AmazonChurn[[#This Row],[Average Monthly Expenses]]&lt;=30,"Low",IF(AmazonChurn[[#This Row],[Average Monthly Expenses]]&lt;=60,"Medium","High"))</f>
        <v>Medium</v>
      </c>
      <c r="AM6503" t="str">
        <f>IF(AmazonChurn[[#This Row],[Number of Complaints or Support]]&lt;3,"Low",IF(AmazonChurn[[#This Row],[Number of Complaints or Support]]&lt;=7,"Medium","High"))</f>
        <v>Medium</v>
      </c>
      <c r="AN6503" s="14">
        <f>AmazonChurn[[#This Row],[Number of Complaints or Support]]/AmazonChurn[[#This Row],[Account Length (in months)]]</f>
        <v>0.25</v>
      </c>
    </row>
    <row r="6504" spans="1:40" x14ac:dyDescent="0.25">
      <c r="A6504" t="s">
        <v>9023</v>
      </c>
      <c r="B6504" t="s">
        <v>23</v>
      </c>
      <c r="C6504">
        <v>72</v>
      </c>
      <c r="D6504">
        <v>2</v>
      </c>
      <c r="E6504">
        <v>0</v>
      </c>
      <c r="F6504">
        <v>0</v>
      </c>
      <c r="G6504" t="s">
        <v>23</v>
      </c>
      <c r="H6504">
        <v>0</v>
      </c>
      <c r="I6504" t="s">
        <v>259</v>
      </c>
      <c r="J6504" t="s">
        <v>35</v>
      </c>
      <c r="K6504" t="s">
        <v>9472</v>
      </c>
      <c r="L6504">
        <v>23</v>
      </c>
      <c r="M6504" t="s">
        <v>36</v>
      </c>
      <c r="N6504" t="s">
        <v>23</v>
      </c>
      <c r="O6504" t="s">
        <v>23</v>
      </c>
      <c r="P6504">
        <v>0</v>
      </c>
      <c r="Q6504" t="s">
        <v>23</v>
      </c>
      <c r="R6504" t="s">
        <v>57</v>
      </c>
      <c r="S6504" t="s">
        <v>27</v>
      </c>
      <c r="T6504">
        <v>11</v>
      </c>
      <c r="U6504" t="s">
        <v>9483</v>
      </c>
      <c r="V6504">
        <v>11</v>
      </c>
      <c r="W6504">
        <v>807</v>
      </c>
      <c r="Z6504" t="s">
        <v>1069</v>
      </c>
      <c r="AA6504" s="1">
        <v>44745</v>
      </c>
      <c r="AB6504" s="1">
        <v>45100</v>
      </c>
      <c r="AC6504" t="s">
        <v>30</v>
      </c>
      <c r="AD6504" t="s">
        <v>9475</v>
      </c>
      <c r="AE6504" s="14">
        <v>9.8010905436889146</v>
      </c>
      <c r="AF6504">
        <v>9</v>
      </c>
      <c r="AG6504" t="s">
        <v>53</v>
      </c>
      <c r="AH6504" t="s">
        <v>9480</v>
      </c>
      <c r="AI6504" t="b">
        <v>1</v>
      </c>
      <c r="AJ6504" t="s">
        <v>36</v>
      </c>
      <c r="AK6504" t="s">
        <v>32</v>
      </c>
      <c r="AL6504" t="str">
        <f>IF(AmazonChurn[[#This Row],[Average Monthly Expenses]]&lt;=30,"Low",IF(AmazonChurn[[#This Row],[Average Monthly Expenses]]&lt;=60,"Medium","High"))</f>
        <v>Low</v>
      </c>
      <c r="AM6504" t="str">
        <f>IF(AmazonChurn[[#This Row],[Number of Complaints or Support]]&lt;3,"Low",IF(AmazonChurn[[#This Row],[Number of Complaints or Support]]&lt;=7,"Medium","High"))</f>
        <v>High</v>
      </c>
      <c r="AN6504" s="14">
        <f>AmazonChurn[[#This Row],[Number of Complaints or Support]]/AmazonChurn[[#This Row],[Account Length (in months)]]</f>
        <v>0.125</v>
      </c>
    </row>
    <row r="6505" spans="1:40" x14ac:dyDescent="0.25">
      <c r="A6505" t="s">
        <v>9024</v>
      </c>
      <c r="B6505" t="s">
        <v>23</v>
      </c>
      <c r="C6505">
        <v>71</v>
      </c>
      <c r="D6505">
        <v>0</v>
      </c>
      <c r="E6505">
        <v>0</v>
      </c>
      <c r="F6505">
        <v>0</v>
      </c>
      <c r="G6505" t="s">
        <v>23</v>
      </c>
      <c r="H6505">
        <v>0</v>
      </c>
      <c r="I6505" t="s">
        <v>248</v>
      </c>
      <c r="J6505" t="s">
        <v>35</v>
      </c>
      <c r="K6505" t="s">
        <v>9472</v>
      </c>
      <c r="L6505">
        <v>59</v>
      </c>
      <c r="M6505" t="s">
        <v>23</v>
      </c>
      <c r="N6505" t="s">
        <v>23</v>
      </c>
      <c r="O6505" t="s">
        <v>36</v>
      </c>
      <c r="P6505">
        <v>2</v>
      </c>
      <c r="Q6505" t="s">
        <v>23</v>
      </c>
      <c r="R6505" t="s">
        <v>57</v>
      </c>
      <c r="S6505" t="s">
        <v>130</v>
      </c>
      <c r="T6505">
        <v>12</v>
      </c>
      <c r="U6505" t="s">
        <v>9483</v>
      </c>
      <c r="V6505">
        <v>12</v>
      </c>
      <c r="W6505">
        <v>837</v>
      </c>
      <c r="Z6505" t="s">
        <v>884</v>
      </c>
      <c r="AA6505" s="1">
        <v>44650</v>
      </c>
      <c r="AB6505" s="1">
        <v>44732</v>
      </c>
      <c r="AC6505" t="s">
        <v>30</v>
      </c>
      <c r="AD6505" t="s">
        <v>9475</v>
      </c>
      <c r="AE6505" s="14">
        <v>12.96844927042069</v>
      </c>
      <c r="AF6505">
        <v>4</v>
      </c>
      <c r="AG6505" t="s">
        <v>69</v>
      </c>
      <c r="AH6505" t="s">
        <v>69</v>
      </c>
      <c r="AI6505" t="b">
        <v>1</v>
      </c>
      <c r="AJ6505" t="s">
        <v>36</v>
      </c>
      <c r="AK6505" t="s">
        <v>73</v>
      </c>
      <c r="AL6505" t="str">
        <f>IF(AmazonChurn[[#This Row],[Average Monthly Expenses]]&lt;=30,"Low",IF(AmazonChurn[[#This Row],[Average Monthly Expenses]]&lt;=60,"Medium","High"))</f>
        <v>Low</v>
      </c>
      <c r="AM6505" t="str">
        <f>IF(AmazonChurn[[#This Row],[Number of Complaints or Support]]&lt;3,"Low",IF(AmazonChurn[[#This Row],[Number of Complaints or Support]]&lt;=7,"Medium","High"))</f>
        <v>Medium</v>
      </c>
      <c r="AN6505" s="14">
        <f>AmazonChurn[[#This Row],[Number of Complaints or Support]]/AmazonChurn[[#This Row],[Account Length (in months)]]</f>
        <v>5.6338028169014086E-2</v>
      </c>
    </row>
    <row r="6506" spans="1:40" x14ac:dyDescent="0.25">
      <c r="A6506" t="s">
        <v>9025</v>
      </c>
      <c r="B6506" t="s">
        <v>23</v>
      </c>
      <c r="C6506">
        <v>55</v>
      </c>
      <c r="D6506">
        <v>1</v>
      </c>
      <c r="E6506">
        <v>8</v>
      </c>
      <c r="F6506">
        <v>0</v>
      </c>
      <c r="G6506" t="s">
        <v>23</v>
      </c>
      <c r="H6506">
        <v>22</v>
      </c>
      <c r="I6506" t="s">
        <v>361</v>
      </c>
      <c r="J6506" t="s">
        <v>35</v>
      </c>
      <c r="K6506" t="s">
        <v>9472</v>
      </c>
      <c r="L6506">
        <v>22</v>
      </c>
      <c r="M6506" t="s">
        <v>36</v>
      </c>
      <c r="N6506" t="s">
        <v>23</v>
      </c>
      <c r="O6506" t="s">
        <v>23</v>
      </c>
      <c r="P6506">
        <v>0</v>
      </c>
      <c r="Q6506" t="s">
        <v>36</v>
      </c>
      <c r="R6506" t="s">
        <v>37</v>
      </c>
      <c r="S6506" t="s">
        <v>38</v>
      </c>
      <c r="T6506">
        <v>24</v>
      </c>
      <c r="U6506" t="s">
        <v>9484</v>
      </c>
      <c r="V6506">
        <v>24</v>
      </c>
      <c r="W6506">
        <v>1303</v>
      </c>
      <c r="Z6506" t="s">
        <v>80</v>
      </c>
      <c r="AA6506" s="1">
        <v>44275</v>
      </c>
      <c r="AB6506" s="1">
        <v>44548</v>
      </c>
      <c r="AC6506" t="s">
        <v>48</v>
      </c>
      <c r="AD6506" t="s">
        <v>9476</v>
      </c>
      <c r="AE6506" s="14">
        <v>20.417619312809851</v>
      </c>
      <c r="AF6506">
        <v>9</v>
      </c>
      <c r="AG6506" t="s">
        <v>53</v>
      </c>
      <c r="AH6506" t="s">
        <v>9480</v>
      </c>
      <c r="AI6506" t="b">
        <v>1</v>
      </c>
      <c r="AJ6506" t="s">
        <v>36</v>
      </c>
      <c r="AK6506" t="s">
        <v>64</v>
      </c>
      <c r="AL6506" t="str">
        <f>IF(AmazonChurn[[#This Row],[Average Monthly Expenses]]&lt;=30,"Low",IF(AmazonChurn[[#This Row],[Average Monthly Expenses]]&lt;=60,"Medium","High"))</f>
        <v>Low</v>
      </c>
      <c r="AM6506" t="str">
        <f>IF(AmazonChurn[[#This Row],[Number of Complaints or Support]]&lt;3,"Low",IF(AmazonChurn[[#This Row],[Number of Complaints or Support]]&lt;=7,"Medium","High"))</f>
        <v>High</v>
      </c>
      <c r="AN6506" s="14">
        <f>AmazonChurn[[#This Row],[Number of Complaints or Support]]/AmazonChurn[[#This Row],[Account Length (in months)]]</f>
        <v>0.16363636363636364</v>
      </c>
    </row>
    <row r="6507" spans="1:40" x14ac:dyDescent="0.25">
      <c r="A6507" t="s">
        <v>9026</v>
      </c>
      <c r="B6507" t="s">
        <v>23</v>
      </c>
      <c r="C6507">
        <v>54</v>
      </c>
      <c r="D6507">
        <v>0</v>
      </c>
      <c r="E6507">
        <v>6</v>
      </c>
      <c r="F6507">
        <v>1</v>
      </c>
      <c r="G6507" t="s">
        <v>36</v>
      </c>
      <c r="H6507">
        <v>0</v>
      </c>
      <c r="I6507" t="s">
        <v>213</v>
      </c>
      <c r="J6507" t="s">
        <v>25</v>
      </c>
      <c r="K6507" t="s">
        <v>25</v>
      </c>
      <c r="L6507">
        <v>56</v>
      </c>
      <c r="M6507" t="s">
        <v>23</v>
      </c>
      <c r="N6507" t="s">
        <v>23</v>
      </c>
      <c r="O6507" t="s">
        <v>23</v>
      </c>
      <c r="P6507">
        <v>0</v>
      </c>
      <c r="Q6507" t="s">
        <v>36</v>
      </c>
      <c r="R6507" t="s">
        <v>37</v>
      </c>
      <c r="S6507" t="s">
        <v>130</v>
      </c>
      <c r="T6507">
        <v>53</v>
      </c>
      <c r="U6507" t="s">
        <v>9483</v>
      </c>
      <c r="V6507">
        <v>53</v>
      </c>
      <c r="W6507">
        <v>2858</v>
      </c>
      <c r="Z6507" t="s">
        <v>9027</v>
      </c>
      <c r="AA6507" s="1">
        <v>43968</v>
      </c>
      <c r="AB6507" s="1">
        <v>44916</v>
      </c>
      <c r="AC6507" t="s">
        <v>48</v>
      </c>
      <c r="AD6507" t="s">
        <v>9476</v>
      </c>
      <c r="AE6507" s="14">
        <v>48.58422556318645</v>
      </c>
      <c r="AF6507">
        <v>10</v>
      </c>
      <c r="AG6507" t="s">
        <v>69</v>
      </c>
      <c r="AH6507" t="s">
        <v>69</v>
      </c>
      <c r="AI6507" t="b">
        <v>0</v>
      </c>
      <c r="AJ6507" t="s">
        <v>23</v>
      </c>
      <c r="AK6507" t="s">
        <v>54</v>
      </c>
      <c r="AL6507" t="str">
        <f>IF(AmazonChurn[[#This Row],[Average Monthly Expenses]]&lt;=30,"Low",IF(AmazonChurn[[#This Row],[Average Monthly Expenses]]&lt;=60,"Medium","High"))</f>
        <v>Medium</v>
      </c>
      <c r="AM6507" t="str">
        <f>IF(AmazonChurn[[#This Row],[Number of Complaints or Support]]&lt;3,"Low",IF(AmazonChurn[[#This Row],[Number of Complaints or Support]]&lt;=7,"Medium","High"))</f>
        <v>High</v>
      </c>
      <c r="AN6507" s="14">
        <f>AmazonChurn[[#This Row],[Number of Complaints or Support]]/AmazonChurn[[#This Row],[Account Length (in months)]]</f>
        <v>0.18518518518518517</v>
      </c>
    </row>
    <row r="6508" spans="1:40" x14ac:dyDescent="0.25">
      <c r="A6508" t="s">
        <v>9028</v>
      </c>
      <c r="B6508" t="s">
        <v>23</v>
      </c>
      <c r="C6508">
        <v>68</v>
      </c>
      <c r="D6508">
        <v>0</v>
      </c>
      <c r="E6508">
        <v>12</v>
      </c>
      <c r="F6508">
        <v>1</v>
      </c>
      <c r="G6508" t="s">
        <v>36</v>
      </c>
      <c r="H6508">
        <v>0</v>
      </c>
      <c r="I6508" t="s">
        <v>50</v>
      </c>
      <c r="J6508" t="s">
        <v>25</v>
      </c>
      <c r="K6508" t="s">
        <v>25</v>
      </c>
      <c r="L6508">
        <v>40</v>
      </c>
      <c r="M6508" t="s">
        <v>23</v>
      </c>
      <c r="N6508" t="s">
        <v>23</v>
      </c>
      <c r="O6508" t="s">
        <v>23</v>
      </c>
      <c r="P6508">
        <v>0</v>
      </c>
      <c r="Q6508" t="s">
        <v>36</v>
      </c>
      <c r="R6508" t="s">
        <v>57</v>
      </c>
      <c r="S6508" t="s">
        <v>38</v>
      </c>
      <c r="T6508">
        <v>41</v>
      </c>
      <c r="U6508" t="s">
        <v>9484</v>
      </c>
      <c r="V6508">
        <v>41</v>
      </c>
      <c r="W6508">
        <v>2795</v>
      </c>
      <c r="Z6508" t="s">
        <v>8323</v>
      </c>
      <c r="AA6508" s="1">
        <v>44336</v>
      </c>
      <c r="AB6508" s="1">
        <v>44718</v>
      </c>
      <c r="AC6508" t="s">
        <v>30</v>
      </c>
      <c r="AD6508" t="s">
        <v>9475</v>
      </c>
      <c r="AE6508" s="14">
        <v>39.316139320533779</v>
      </c>
      <c r="AF6508">
        <v>3</v>
      </c>
      <c r="AG6508" t="s">
        <v>53</v>
      </c>
      <c r="AH6508" t="s">
        <v>9480</v>
      </c>
      <c r="AI6508" t="b">
        <v>1</v>
      </c>
      <c r="AJ6508" t="s">
        <v>36</v>
      </c>
      <c r="AK6508" t="s">
        <v>54</v>
      </c>
      <c r="AL6508" t="str">
        <f>IF(AmazonChurn[[#This Row],[Average Monthly Expenses]]&lt;=30,"Low",IF(AmazonChurn[[#This Row],[Average Monthly Expenses]]&lt;=60,"Medium","High"))</f>
        <v>Medium</v>
      </c>
      <c r="AM6508" t="str">
        <f>IF(AmazonChurn[[#This Row],[Number of Complaints or Support]]&lt;3,"Low",IF(AmazonChurn[[#This Row],[Number of Complaints or Support]]&lt;=7,"Medium","High"))</f>
        <v>Medium</v>
      </c>
      <c r="AN6508" s="14">
        <f>AmazonChurn[[#This Row],[Number of Complaints or Support]]/AmazonChurn[[#This Row],[Account Length (in months)]]</f>
        <v>4.4117647058823532E-2</v>
      </c>
    </row>
    <row r="6509" spans="1:40" x14ac:dyDescent="0.25">
      <c r="A6509" t="s">
        <v>9029</v>
      </c>
      <c r="B6509" t="s">
        <v>36</v>
      </c>
      <c r="C6509">
        <v>1</v>
      </c>
      <c r="D6509">
        <v>5</v>
      </c>
      <c r="E6509">
        <v>0</v>
      </c>
      <c r="F6509">
        <v>0</v>
      </c>
      <c r="G6509" t="s">
        <v>23</v>
      </c>
      <c r="H6509">
        <v>0</v>
      </c>
      <c r="I6509" t="s">
        <v>181</v>
      </c>
      <c r="J6509" t="s">
        <v>35</v>
      </c>
      <c r="K6509" t="s">
        <v>9472</v>
      </c>
      <c r="L6509">
        <v>56</v>
      </c>
      <c r="M6509" t="s">
        <v>23</v>
      </c>
      <c r="N6509" t="s">
        <v>23</v>
      </c>
      <c r="O6509" t="s">
        <v>23</v>
      </c>
      <c r="P6509">
        <v>0</v>
      </c>
      <c r="Q6509" t="s">
        <v>23</v>
      </c>
      <c r="R6509" t="s">
        <v>26</v>
      </c>
      <c r="S6509" t="s">
        <v>176</v>
      </c>
      <c r="T6509">
        <v>12</v>
      </c>
      <c r="U6509" t="s">
        <v>9486</v>
      </c>
      <c r="V6509">
        <v>12</v>
      </c>
      <c r="W6509">
        <v>12</v>
      </c>
      <c r="X6509" t="s">
        <v>94</v>
      </c>
      <c r="Y6509" t="s">
        <v>133</v>
      </c>
      <c r="Z6509" t="s">
        <v>5346</v>
      </c>
      <c r="AA6509" s="1">
        <v>43859</v>
      </c>
      <c r="AB6509" s="1">
        <v>44476</v>
      </c>
      <c r="AC6509" t="s">
        <v>41</v>
      </c>
      <c r="AD6509" t="s">
        <v>9477</v>
      </c>
      <c r="AE6509" s="14">
        <v>13.31197512692964</v>
      </c>
      <c r="AF6509">
        <v>8</v>
      </c>
      <c r="AG6509" t="s">
        <v>31</v>
      </c>
      <c r="AH6509" t="s">
        <v>31</v>
      </c>
      <c r="AI6509" t="b">
        <v>1</v>
      </c>
      <c r="AJ6509" t="s">
        <v>36</v>
      </c>
      <c r="AK6509" t="s">
        <v>64</v>
      </c>
      <c r="AL6509" t="str">
        <f>IF(AmazonChurn[[#This Row],[Average Monthly Expenses]]&lt;=30,"Low",IF(AmazonChurn[[#This Row],[Average Monthly Expenses]]&lt;=60,"Medium","High"))</f>
        <v>Low</v>
      </c>
      <c r="AM6509" t="str">
        <f>IF(AmazonChurn[[#This Row],[Number of Complaints or Support]]&lt;3,"Low",IF(AmazonChurn[[#This Row],[Number of Complaints or Support]]&lt;=7,"Medium","High"))</f>
        <v>High</v>
      </c>
      <c r="AN6509" s="14">
        <f>AmazonChurn[[#This Row],[Number of Complaints or Support]]/AmazonChurn[[#This Row],[Account Length (in months)]]</f>
        <v>8</v>
      </c>
    </row>
    <row r="6510" spans="1:40" x14ac:dyDescent="0.25">
      <c r="A6510" t="s">
        <v>9030</v>
      </c>
      <c r="B6510" t="s">
        <v>23</v>
      </c>
      <c r="C6510">
        <v>11</v>
      </c>
      <c r="D6510">
        <v>2</v>
      </c>
      <c r="E6510">
        <v>6</v>
      </c>
      <c r="F6510">
        <v>1</v>
      </c>
      <c r="G6510" t="s">
        <v>36</v>
      </c>
      <c r="H6510">
        <v>0</v>
      </c>
      <c r="I6510" t="s">
        <v>259</v>
      </c>
      <c r="J6510" t="s">
        <v>25</v>
      </c>
      <c r="K6510" t="s">
        <v>25</v>
      </c>
      <c r="L6510">
        <v>41</v>
      </c>
      <c r="M6510" t="s">
        <v>23</v>
      </c>
      <c r="N6510" t="s">
        <v>23</v>
      </c>
      <c r="O6510" t="s">
        <v>23</v>
      </c>
      <c r="P6510">
        <v>0</v>
      </c>
      <c r="Q6510" t="s">
        <v>23</v>
      </c>
      <c r="R6510" t="s">
        <v>26</v>
      </c>
      <c r="S6510" t="s">
        <v>38</v>
      </c>
      <c r="T6510">
        <v>41</v>
      </c>
      <c r="U6510" t="s">
        <v>9484</v>
      </c>
      <c r="V6510">
        <v>41</v>
      </c>
      <c r="W6510">
        <v>449</v>
      </c>
      <c r="Z6510" t="s">
        <v>9031</v>
      </c>
      <c r="AA6510" s="1">
        <v>45085</v>
      </c>
      <c r="AB6510" s="1">
        <v>44999</v>
      </c>
      <c r="AC6510" t="s">
        <v>30</v>
      </c>
      <c r="AD6510" t="s">
        <v>9475</v>
      </c>
      <c r="AE6510" s="14">
        <v>33.703216427877649</v>
      </c>
      <c r="AF6510">
        <v>1</v>
      </c>
      <c r="AG6510" t="s">
        <v>53</v>
      </c>
      <c r="AH6510" t="s">
        <v>9480</v>
      </c>
      <c r="AI6510" t="b">
        <v>1</v>
      </c>
      <c r="AJ6510" t="s">
        <v>36</v>
      </c>
      <c r="AK6510" t="s">
        <v>73</v>
      </c>
      <c r="AL6510" t="str">
        <f>IF(AmazonChurn[[#This Row],[Average Monthly Expenses]]&lt;=30,"Low",IF(AmazonChurn[[#This Row],[Average Monthly Expenses]]&lt;=60,"Medium","High"))</f>
        <v>Medium</v>
      </c>
      <c r="AM6510" t="str">
        <f>IF(AmazonChurn[[#This Row],[Number of Complaints or Support]]&lt;3,"Low",IF(AmazonChurn[[#This Row],[Number of Complaints or Support]]&lt;=7,"Medium","High"))</f>
        <v>Low</v>
      </c>
      <c r="AN6510" s="14">
        <f>AmazonChurn[[#This Row],[Number of Complaints or Support]]/AmazonChurn[[#This Row],[Account Length (in months)]]</f>
        <v>9.0909090909090912E-2</v>
      </c>
    </row>
    <row r="6511" spans="1:40" x14ac:dyDescent="0.25">
      <c r="A6511" t="s">
        <v>9032</v>
      </c>
      <c r="B6511" t="s">
        <v>23</v>
      </c>
      <c r="C6511">
        <v>18</v>
      </c>
      <c r="D6511">
        <v>0</v>
      </c>
      <c r="E6511">
        <v>4</v>
      </c>
      <c r="F6511">
        <v>1</v>
      </c>
      <c r="G6511" t="s">
        <v>36</v>
      </c>
      <c r="H6511">
        <v>0</v>
      </c>
      <c r="I6511" t="s">
        <v>136</v>
      </c>
      <c r="J6511" t="s">
        <v>35</v>
      </c>
      <c r="K6511" t="s">
        <v>9472</v>
      </c>
      <c r="L6511">
        <v>65</v>
      </c>
      <c r="M6511" t="s">
        <v>23</v>
      </c>
      <c r="N6511" t="s">
        <v>36</v>
      </c>
      <c r="O6511" t="s">
        <v>23</v>
      </c>
      <c r="P6511">
        <v>0</v>
      </c>
      <c r="Q6511" t="s">
        <v>23</v>
      </c>
      <c r="R6511" t="s">
        <v>26</v>
      </c>
      <c r="S6511" t="s">
        <v>130</v>
      </c>
      <c r="T6511">
        <v>32</v>
      </c>
      <c r="U6511" t="s">
        <v>9483</v>
      </c>
      <c r="V6511">
        <v>32</v>
      </c>
      <c r="W6511">
        <v>563</v>
      </c>
      <c r="Z6511" t="s">
        <v>1696</v>
      </c>
      <c r="AA6511" s="1">
        <v>44747</v>
      </c>
      <c r="AB6511" s="1">
        <v>44442</v>
      </c>
      <c r="AC6511" t="s">
        <v>48</v>
      </c>
      <c r="AD6511" t="s">
        <v>9476</v>
      </c>
      <c r="AE6511" s="14">
        <v>36.373448424191643</v>
      </c>
      <c r="AF6511">
        <v>1</v>
      </c>
      <c r="AG6511" t="s">
        <v>53</v>
      </c>
      <c r="AH6511" t="s">
        <v>9480</v>
      </c>
      <c r="AI6511" t="b">
        <v>1</v>
      </c>
      <c r="AJ6511" t="s">
        <v>36</v>
      </c>
      <c r="AK6511" t="s">
        <v>64</v>
      </c>
      <c r="AL6511" t="str">
        <f>IF(AmazonChurn[[#This Row],[Average Monthly Expenses]]&lt;=30,"Low",IF(AmazonChurn[[#This Row],[Average Monthly Expenses]]&lt;=60,"Medium","High"))</f>
        <v>Medium</v>
      </c>
      <c r="AM6511" t="str">
        <f>IF(AmazonChurn[[#This Row],[Number of Complaints or Support]]&lt;3,"Low",IF(AmazonChurn[[#This Row],[Number of Complaints or Support]]&lt;=7,"Medium","High"))</f>
        <v>Low</v>
      </c>
      <c r="AN6511" s="14">
        <f>AmazonChurn[[#This Row],[Number of Complaints or Support]]/AmazonChurn[[#This Row],[Account Length (in months)]]</f>
        <v>5.5555555555555552E-2</v>
      </c>
    </row>
    <row r="6512" spans="1:40" x14ac:dyDescent="0.25">
      <c r="A6512" t="s">
        <v>9033</v>
      </c>
      <c r="B6512" t="s">
        <v>23</v>
      </c>
      <c r="C6512">
        <v>45</v>
      </c>
      <c r="D6512">
        <v>0</v>
      </c>
      <c r="E6512">
        <v>6</v>
      </c>
      <c r="F6512">
        <v>1</v>
      </c>
      <c r="G6512" t="s">
        <v>36</v>
      </c>
      <c r="H6512">
        <v>0</v>
      </c>
      <c r="I6512" t="s">
        <v>346</v>
      </c>
      <c r="J6512" t="s">
        <v>35</v>
      </c>
      <c r="K6512" t="s">
        <v>9472</v>
      </c>
      <c r="L6512">
        <v>73</v>
      </c>
      <c r="M6512" t="s">
        <v>23</v>
      </c>
      <c r="N6512" t="s">
        <v>36</v>
      </c>
      <c r="O6512" t="s">
        <v>23</v>
      </c>
      <c r="P6512">
        <v>0</v>
      </c>
      <c r="Q6512" t="s">
        <v>23</v>
      </c>
      <c r="R6512" t="s">
        <v>57</v>
      </c>
      <c r="S6512" t="s">
        <v>124</v>
      </c>
      <c r="T6512">
        <v>32</v>
      </c>
      <c r="U6512" t="s">
        <v>9484</v>
      </c>
      <c r="V6512">
        <v>32</v>
      </c>
      <c r="W6512">
        <v>1431</v>
      </c>
      <c r="Z6512" t="s">
        <v>2563</v>
      </c>
      <c r="AA6512" s="1">
        <v>44196</v>
      </c>
      <c r="AB6512" s="1">
        <v>44274</v>
      </c>
      <c r="AC6512" t="s">
        <v>41</v>
      </c>
      <c r="AD6512" t="s">
        <v>9477</v>
      </c>
      <c r="AE6512" s="14">
        <v>28.623575934298</v>
      </c>
      <c r="AF6512">
        <v>8</v>
      </c>
      <c r="AG6512" t="s">
        <v>69</v>
      </c>
      <c r="AH6512" t="s">
        <v>69</v>
      </c>
      <c r="AI6512" t="b">
        <v>0</v>
      </c>
      <c r="AJ6512" t="s">
        <v>23</v>
      </c>
      <c r="AK6512" t="s">
        <v>73</v>
      </c>
      <c r="AL6512" t="str">
        <f>IF(AmazonChurn[[#This Row],[Average Monthly Expenses]]&lt;=30,"Low",IF(AmazonChurn[[#This Row],[Average Monthly Expenses]]&lt;=60,"Medium","High"))</f>
        <v>Low</v>
      </c>
      <c r="AM6512" t="str">
        <f>IF(AmazonChurn[[#This Row],[Number of Complaints or Support]]&lt;3,"Low",IF(AmazonChurn[[#This Row],[Number of Complaints or Support]]&lt;=7,"Medium","High"))</f>
        <v>High</v>
      </c>
      <c r="AN6512" s="14">
        <f>AmazonChurn[[#This Row],[Number of Complaints or Support]]/AmazonChurn[[#This Row],[Account Length (in months)]]</f>
        <v>0.17777777777777778</v>
      </c>
    </row>
    <row r="6513" spans="1:40" x14ac:dyDescent="0.25">
      <c r="A6513" t="s">
        <v>9034</v>
      </c>
      <c r="B6513" t="s">
        <v>23</v>
      </c>
      <c r="C6513">
        <v>3</v>
      </c>
      <c r="D6513">
        <v>0</v>
      </c>
      <c r="E6513">
        <v>0</v>
      </c>
      <c r="F6513">
        <v>0</v>
      </c>
      <c r="G6513" t="s">
        <v>23</v>
      </c>
      <c r="H6513">
        <v>0</v>
      </c>
      <c r="I6513" t="s">
        <v>109</v>
      </c>
      <c r="J6513" t="s">
        <v>35</v>
      </c>
      <c r="K6513" t="s">
        <v>9472</v>
      </c>
      <c r="L6513">
        <v>56</v>
      </c>
      <c r="M6513" t="s">
        <v>23</v>
      </c>
      <c r="N6513" t="s">
        <v>23</v>
      </c>
      <c r="O6513" t="s">
        <v>36</v>
      </c>
      <c r="P6513">
        <v>5</v>
      </c>
      <c r="Q6513" t="s">
        <v>23</v>
      </c>
      <c r="R6513" t="s">
        <v>26</v>
      </c>
      <c r="S6513" t="s">
        <v>27</v>
      </c>
      <c r="T6513">
        <v>6</v>
      </c>
      <c r="U6513" t="s">
        <v>9483</v>
      </c>
      <c r="V6513">
        <v>6</v>
      </c>
      <c r="W6513">
        <v>16</v>
      </c>
      <c r="Z6513" t="s">
        <v>1414</v>
      </c>
      <c r="AA6513" s="1">
        <v>44133</v>
      </c>
      <c r="AB6513" s="1">
        <v>45195</v>
      </c>
      <c r="AC6513" t="s">
        <v>41</v>
      </c>
      <c r="AD6513" t="s">
        <v>9477</v>
      </c>
      <c r="AE6513" s="14">
        <v>5.8886822138035928</v>
      </c>
      <c r="AF6513">
        <v>5</v>
      </c>
      <c r="AG6513" t="s">
        <v>69</v>
      </c>
      <c r="AH6513" t="s">
        <v>69</v>
      </c>
      <c r="AI6513" t="b">
        <v>0</v>
      </c>
      <c r="AJ6513" t="s">
        <v>23</v>
      </c>
      <c r="AK6513" t="s">
        <v>73</v>
      </c>
      <c r="AL6513" t="str">
        <f>IF(AmazonChurn[[#This Row],[Average Monthly Expenses]]&lt;=30,"Low",IF(AmazonChurn[[#This Row],[Average Monthly Expenses]]&lt;=60,"Medium","High"))</f>
        <v>Low</v>
      </c>
      <c r="AM6513" t="str">
        <f>IF(AmazonChurn[[#This Row],[Number of Complaints or Support]]&lt;3,"Low",IF(AmazonChurn[[#This Row],[Number of Complaints or Support]]&lt;=7,"Medium","High"))</f>
        <v>Medium</v>
      </c>
      <c r="AN6513" s="14">
        <f>AmazonChurn[[#This Row],[Number of Complaints or Support]]/AmazonChurn[[#This Row],[Account Length (in months)]]</f>
        <v>1.6666666666666667</v>
      </c>
    </row>
    <row r="6514" spans="1:40" x14ac:dyDescent="0.25">
      <c r="A6514" t="s">
        <v>9035</v>
      </c>
      <c r="B6514" t="s">
        <v>23</v>
      </c>
      <c r="C6514">
        <v>2</v>
      </c>
      <c r="D6514">
        <v>0</v>
      </c>
      <c r="E6514">
        <v>4</v>
      </c>
      <c r="F6514">
        <v>1</v>
      </c>
      <c r="G6514" t="s">
        <v>36</v>
      </c>
      <c r="H6514">
        <v>0</v>
      </c>
      <c r="I6514" t="s">
        <v>190</v>
      </c>
      <c r="J6514" t="s">
        <v>25</v>
      </c>
      <c r="K6514" t="s">
        <v>25</v>
      </c>
      <c r="L6514">
        <v>43</v>
      </c>
      <c r="M6514" t="s">
        <v>23</v>
      </c>
      <c r="N6514" t="s">
        <v>23</v>
      </c>
      <c r="O6514" t="s">
        <v>23</v>
      </c>
      <c r="P6514">
        <v>0</v>
      </c>
      <c r="Q6514" t="s">
        <v>23</v>
      </c>
      <c r="R6514" t="s">
        <v>26</v>
      </c>
      <c r="S6514" t="s">
        <v>124</v>
      </c>
      <c r="T6514">
        <v>45</v>
      </c>
      <c r="U6514" t="s">
        <v>9484</v>
      </c>
      <c r="V6514">
        <v>45</v>
      </c>
      <c r="W6514">
        <v>72</v>
      </c>
      <c r="Z6514" t="s">
        <v>5413</v>
      </c>
      <c r="AA6514" s="1">
        <v>44524</v>
      </c>
      <c r="AB6514" s="1">
        <v>44827</v>
      </c>
      <c r="AC6514" t="s">
        <v>30</v>
      </c>
      <c r="AD6514" t="s">
        <v>9475</v>
      </c>
      <c r="AE6514" s="14">
        <v>46.377936157711822</v>
      </c>
      <c r="AF6514">
        <v>2</v>
      </c>
      <c r="AG6514" t="s">
        <v>53</v>
      </c>
      <c r="AH6514" t="s">
        <v>9480</v>
      </c>
      <c r="AI6514" t="b">
        <v>0</v>
      </c>
      <c r="AJ6514" t="s">
        <v>23</v>
      </c>
      <c r="AK6514" t="s">
        <v>73</v>
      </c>
      <c r="AL6514" t="str">
        <f>IF(AmazonChurn[[#This Row],[Average Monthly Expenses]]&lt;=30,"Low",IF(AmazonChurn[[#This Row],[Average Monthly Expenses]]&lt;=60,"Medium","High"))</f>
        <v>Medium</v>
      </c>
      <c r="AM6514" t="str">
        <f>IF(AmazonChurn[[#This Row],[Number of Complaints or Support]]&lt;3,"Low",IF(AmazonChurn[[#This Row],[Number of Complaints or Support]]&lt;=7,"Medium","High"))</f>
        <v>Low</v>
      </c>
      <c r="AN6514" s="14">
        <f>AmazonChurn[[#This Row],[Number of Complaints or Support]]/AmazonChurn[[#This Row],[Account Length (in months)]]</f>
        <v>1</v>
      </c>
    </row>
    <row r="6515" spans="1:40" x14ac:dyDescent="0.25">
      <c r="A6515" t="s">
        <v>9036</v>
      </c>
      <c r="B6515" t="s">
        <v>36</v>
      </c>
      <c r="C6515">
        <v>4</v>
      </c>
      <c r="D6515">
        <v>2</v>
      </c>
      <c r="E6515">
        <v>26</v>
      </c>
      <c r="F6515">
        <v>0</v>
      </c>
      <c r="G6515" t="s">
        <v>23</v>
      </c>
      <c r="H6515">
        <v>26</v>
      </c>
      <c r="I6515" t="s">
        <v>162</v>
      </c>
      <c r="J6515" t="s">
        <v>25</v>
      </c>
      <c r="K6515" t="s">
        <v>25</v>
      </c>
      <c r="L6515">
        <v>29</v>
      </c>
      <c r="M6515" t="s">
        <v>36</v>
      </c>
      <c r="N6515" t="s">
        <v>23</v>
      </c>
      <c r="O6515" t="s">
        <v>23</v>
      </c>
      <c r="P6515">
        <v>0</v>
      </c>
      <c r="Q6515" t="s">
        <v>23</v>
      </c>
      <c r="R6515" t="s">
        <v>26</v>
      </c>
      <c r="S6515" t="s">
        <v>124</v>
      </c>
      <c r="T6515">
        <v>33</v>
      </c>
      <c r="U6515" t="s">
        <v>9484</v>
      </c>
      <c r="V6515">
        <v>33</v>
      </c>
      <c r="W6515">
        <v>131</v>
      </c>
      <c r="X6515" t="s">
        <v>94</v>
      </c>
      <c r="Y6515" t="s">
        <v>542</v>
      </c>
      <c r="Z6515" t="s">
        <v>5054</v>
      </c>
      <c r="AA6515" s="1">
        <v>44780</v>
      </c>
      <c r="AB6515" s="1">
        <v>44565</v>
      </c>
      <c r="AC6515" t="s">
        <v>41</v>
      </c>
      <c r="AD6515" t="s">
        <v>9477</v>
      </c>
      <c r="AE6515" s="14">
        <v>27.632609363102912</v>
      </c>
      <c r="AF6515">
        <v>1</v>
      </c>
      <c r="AG6515" t="s">
        <v>69</v>
      </c>
      <c r="AH6515" t="s">
        <v>69</v>
      </c>
      <c r="AI6515" t="b">
        <v>0</v>
      </c>
      <c r="AJ6515" t="s">
        <v>23</v>
      </c>
      <c r="AK6515" t="s">
        <v>64</v>
      </c>
      <c r="AL6515" t="str">
        <f>IF(AmazonChurn[[#This Row],[Average Monthly Expenses]]&lt;=30,"Low",IF(AmazonChurn[[#This Row],[Average Monthly Expenses]]&lt;=60,"Medium","High"))</f>
        <v>Low</v>
      </c>
      <c r="AM6515" t="str">
        <f>IF(AmazonChurn[[#This Row],[Number of Complaints or Support]]&lt;3,"Low",IF(AmazonChurn[[#This Row],[Number of Complaints or Support]]&lt;=7,"Medium","High"))</f>
        <v>Low</v>
      </c>
      <c r="AN6515" s="14">
        <f>AmazonChurn[[#This Row],[Number of Complaints or Support]]/AmazonChurn[[#This Row],[Account Length (in months)]]</f>
        <v>0.25</v>
      </c>
    </row>
    <row r="6516" spans="1:40" x14ac:dyDescent="0.25">
      <c r="A6516" t="s">
        <v>9037</v>
      </c>
      <c r="B6516" t="s">
        <v>23</v>
      </c>
      <c r="C6516">
        <v>15</v>
      </c>
      <c r="D6516">
        <v>0</v>
      </c>
      <c r="E6516">
        <v>6</v>
      </c>
      <c r="F6516">
        <v>1</v>
      </c>
      <c r="G6516" t="s">
        <v>36</v>
      </c>
      <c r="H6516">
        <v>0</v>
      </c>
      <c r="I6516" t="s">
        <v>56</v>
      </c>
      <c r="J6516" t="s">
        <v>35</v>
      </c>
      <c r="K6516" t="s">
        <v>9472</v>
      </c>
      <c r="L6516">
        <v>47</v>
      </c>
      <c r="M6516" t="s">
        <v>23</v>
      </c>
      <c r="N6516" t="s">
        <v>23</v>
      </c>
      <c r="O6516" t="s">
        <v>23</v>
      </c>
      <c r="P6516">
        <v>0</v>
      </c>
      <c r="Q6516" t="s">
        <v>23</v>
      </c>
      <c r="R6516" t="s">
        <v>26</v>
      </c>
      <c r="S6516" t="s">
        <v>130</v>
      </c>
      <c r="T6516">
        <v>44</v>
      </c>
      <c r="U6516" t="s">
        <v>9483</v>
      </c>
      <c r="V6516">
        <v>44</v>
      </c>
      <c r="W6516">
        <v>653</v>
      </c>
      <c r="Z6516" t="s">
        <v>5492</v>
      </c>
      <c r="AA6516" s="1">
        <v>44671</v>
      </c>
      <c r="AB6516" s="1">
        <v>45247</v>
      </c>
      <c r="AC6516" t="s">
        <v>41</v>
      </c>
      <c r="AD6516" t="s">
        <v>9477</v>
      </c>
      <c r="AE6516" s="14">
        <v>41.454646086200931</v>
      </c>
      <c r="AF6516">
        <v>8</v>
      </c>
      <c r="AG6516" t="s">
        <v>31</v>
      </c>
      <c r="AH6516" t="s">
        <v>31</v>
      </c>
      <c r="AI6516" t="b">
        <v>0</v>
      </c>
      <c r="AJ6516" t="s">
        <v>23</v>
      </c>
      <c r="AK6516" t="s">
        <v>64</v>
      </c>
      <c r="AL6516" t="str">
        <f>IF(AmazonChurn[[#This Row],[Average Monthly Expenses]]&lt;=30,"Low",IF(AmazonChurn[[#This Row],[Average Monthly Expenses]]&lt;=60,"Medium","High"))</f>
        <v>Medium</v>
      </c>
      <c r="AM6516" t="str">
        <f>IF(AmazonChurn[[#This Row],[Number of Complaints or Support]]&lt;3,"Low",IF(AmazonChurn[[#This Row],[Number of Complaints or Support]]&lt;=7,"Medium","High"))</f>
        <v>High</v>
      </c>
      <c r="AN6516" s="14">
        <f>AmazonChurn[[#This Row],[Number of Complaints or Support]]/AmazonChurn[[#This Row],[Account Length (in months)]]</f>
        <v>0.53333333333333333</v>
      </c>
    </row>
    <row r="6517" spans="1:40" x14ac:dyDescent="0.25">
      <c r="A6517" t="s">
        <v>9038</v>
      </c>
      <c r="B6517" t="s">
        <v>36</v>
      </c>
      <c r="C6517">
        <v>1</v>
      </c>
      <c r="D6517">
        <v>0</v>
      </c>
      <c r="E6517">
        <v>5</v>
      </c>
      <c r="F6517">
        <v>1</v>
      </c>
      <c r="G6517" t="s">
        <v>36</v>
      </c>
      <c r="H6517">
        <v>0</v>
      </c>
      <c r="I6517" t="s">
        <v>82</v>
      </c>
      <c r="J6517" t="s">
        <v>25</v>
      </c>
      <c r="K6517" t="s">
        <v>25</v>
      </c>
      <c r="L6517">
        <v>54</v>
      </c>
      <c r="M6517" t="s">
        <v>23</v>
      </c>
      <c r="N6517" t="s">
        <v>23</v>
      </c>
      <c r="O6517" t="s">
        <v>23</v>
      </c>
      <c r="P6517">
        <v>0</v>
      </c>
      <c r="Q6517" t="s">
        <v>23</v>
      </c>
      <c r="R6517" t="s">
        <v>26</v>
      </c>
      <c r="S6517" t="s">
        <v>38</v>
      </c>
      <c r="T6517">
        <v>35</v>
      </c>
      <c r="U6517" t="s">
        <v>9484</v>
      </c>
      <c r="V6517">
        <v>35</v>
      </c>
      <c r="W6517">
        <v>35</v>
      </c>
      <c r="X6517" t="s">
        <v>163</v>
      </c>
      <c r="Y6517" t="s">
        <v>164</v>
      </c>
      <c r="Z6517" t="s">
        <v>3621</v>
      </c>
      <c r="AA6517" s="1">
        <v>44588</v>
      </c>
      <c r="AB6517" s="1">
        <v>44869</v>
      </c>
      <c r="AC6517" t="s">
        <v>41</v>
      </c>
      <c r="AD6517" t="s">
        <v>9477</v>
      </c>
      <c r="AE6517" s="14">
        <v>38.490651078866627</v>
      </c>
      <c r="AF6517">
        <v>5</v>
      </c>
      <c r="AG6517" t="s">
        <v>53</v>
      </c>
      <c r="AH6517" t="s">
        <v>9480</v>
      </c>
      <c r="AI6517" t="b">
        <v>1</v>
      </c>
      <c r="AJ6517" t="s">
        <v>36</v>
      </c>
      <c r="AK6517" t="s">
        <v>73</v>
      </c>
      <c r="AL6517" t="str">
        <f>IF(AmazonChurn[[#This Row],[Average Monthly Expenses]]&lt;=30,"Low",IF(AmazonChurn[[#This Row],[Average Monthly Expenses]]&lt;=60,"Medium","High"))</f>
        <v>Medium</v>
      </c>
      <c r="AM6517" t="str">
        <f>IF(AmazonChurn[[#This Row],[Number of Complaints or Support]]&lt;3,"Low",IF(AmazonChurn[[#This Row],[Number of Complaints or Support]]&lt;=7,"Medium","High"))</f>
        <v>Medium</v>
      </c>
      <c r="AN6517" s="14">
        <f>AmazonChurn[[#This Row],[Number of Complaints or Support]]/AmazonChurn[[#This Row],[Account Length (in months)]]</f>
        <v>5</v>
      </c>
    </row>
    <row r="6518" spans="1:40" x14ac:dyDescent="0.25">
      <c r="A6518" t="s">
        <v>9039</v>
      </c>
      <c r="B6518" t="s">
        <v>23</v>
      </c>
      <c r="C6518">
        <v>39</v>
      </c>
      <c r="D6518">
        <v>0</v>
      </c>
      <c r="E6518">
        <v>4</v>
      </c>
      <c r="F6518">
        <v>1</v>
      </c>
      <c r="G6518" t="s">
        <v>36</v>
      </c>
      <c r="H6518">
        <v>0</v>
      </c>
      <c r="I6518" t="s">
        <v>97</v>
      </c>
      <c r="J6518" t="s">
        <v>25</v>
      </c>
      <c r="K6518" t="s">
        <v>25</v>
      </c>
      <c r="L6518">
        <v>57</v>
      </c>
      <c r="M6518" t="s">
        <v>23</v>
      </c>
      <c r="N6518" t="s">
        <v>23</v>
      </c>
      <c r="O6518" t="s">
        <v>23</v>
      </c>
      <c r="P6518">
        <v>0</v>
      </c>
      <c r="Q6518" t="s">
        <v>36</v>
      </c>
      <c r="R6518" t="s">
        <v>37</v>
      </c>
      <c r="S6518" t="s">
        <v>124</v>
      </c>
      <c r="T6518">
        <v>38</v>
      </c>
      <c r="U6518" t="s">
        <v>9484</v>
      </c>
      <c r="V6518">
        <v>38</v>
      </c>
      <c r="W6518">
        <v>1480</v>
      </c>
      <c r="Z6518" t="s">
        <v>636</v>
      </c>
      <c r="AA6518" s="1">
        <v>44879</v>
      </c>
      <c r="AB6518" s="1">
        <v>44980</v>
      </c>
      <c r="AC6518" t="s">
        <v>48</v>
      </c>
      <c r="AD6518" t="s">
        <v>9476</v>
      </c>
      <c r="AE6518" s="14">
        <v>39.528198798902771</v>
      </c>
      <c r="AF6518">
        <v>4</v>
      </c>
      <c r="AG6518" t="s">
        <v>53</v>
      </c>
      <c r="AH6518" t="s">
        <v>9480</v>
      </c>
      <c r="AI6518" t="b">
        <v>0</v>
      </c>
      <c r="AJ6518" t="s">
        <v>23</v>
      </c>
      <c r="AK6518" t="s">
        <v>64</v>
      </c>
      <c r="AL6518" t="str">
        <f>IF(AmazonChurn[[#This Row],[Average Monthly Expenses]]&lt;=30,"Low",IF(AmazonChurn[[#This Row],[Average Monthly Expenses]]&lt;=60,"Medium","High"))</f>
        <v>Medium</v>
      </c>
      <c r="AM6518" t="str">
        <f>IF(AmazonChurn[[#This Row],[Number of Complaints or Support]]&lt;3,"Low",IF(AmazonChurn[[#This Row],[Number of Complaints or Support]]&lt;=7,"Medium","High"))</f>
        <v>Medium</v>
      </c>
      <c r="AN6518" s="14">
        <f>AmazonChurn[[#This Row],[Number of Complaints or Support]]/AmazonChurn[[#This Row],[Account Length (in months)]]</f>
        <v>0.10256410256410256</v>
      </c>
    </row>
    <row r="6519" spans="1:40" x14ac:dyDescent="0.25">
      <c r="A6519" t="s">
        <v>9040</v>
      </c>
      <c r="B6519" t="s">
        <v>23</v>
      </c>
      <c r="C6519">
        <v>35</v>
      </c>
      <c r="D6519">
        <v>0</v>
      </c>
      <c r="E6519">
        <v>3</v>
      </c>
      <c r="F6519">
        <v>1</v>
      </c>
      <c r="G6519" t="s">
        <v>36</v>
      </c>
      <c r="H6519">
        <v>0</v>
      </c>
      <c r="I6519" t="s">
        <v>276</v>
      </c>
      <c r="J6519" t="s">
        <v>25</v>
      </c>
      <c r="K6519" t="s">
        <v>25</v>
      </c>
      <c r="L6519">
        <v>61</v>
      </c>
      <c r="M6519" t="s">
        <v>23</v>
      </c>
      <c r="N6519" t="s">
        <v>23</v>
      </c>
      <c r="O6519" t="s">
        <v>23</v>
      </c>
      <c r="P6519">
        <v>0</v>
      </c>
      <c r="Q6519" t="s">
        <v>23</v>
      </c>
      <c r="R6519" t="s">
        <v>26</v>
      </c>
      <c r="S6519" t="s">
        <v>130</v>
      </c>
      <c r="T6519">
        <v>49</v>
      </c>
      <c r="U6519" t="s">
        <v>9483</v>
      </c>
      <c r="V6519">
        <v>49</v>
      </c>
      <c r="W6519">
        <v>1740</v>
      </c>
      <c r="Z6519" t="s">
        <v>676</v>
      </c>
      <c r="AA6519" s="1">
        <v>44035</v>
      </c>
      <c r="AB6519" s="1">
        <v>43888</v>
      </c>
      <c r="AC6519" t="s">
        <v>41</v>
      </c>
      <c r="AD6519" t="s">
        <v>9477</v>
      </c>
      <c r="AE6519" s="14">
        <v>45.404729218317378</v>
      </c>
      <c r="AF6519">
        <v>0</v>
      </c>
      <c r="AG6519" t="s">
        <v>69</v>
      </c>
      <c r="AH6519" t="s">
        <v>69</v>
      </c>
      <c r="AI6519" t="b">
        <v>0</v>
      </c>
      <c r="AJ6519" t="s">
        <v>23</v>
      </c>
      <c r="AK6519" t="s">
        <v>54</v>
      </c>
      <c r="AL6519" t="str">
        <f>IF(AmazonChurn[[#This Row],[Average Monthly Expenses]]&lt;=30,"Low",IF(AmazonChurn[[#This Row],[Average Monthly Expenses]]&lt;=60,"Medium","High"))</f>
        <v>Medium</v>
      </c>
      <c r="AM6519" t="str">
        <f>IF(AmazonChurn[[#This Row],[Number of Complaints or Support]]&lt;3,"Low",IF(AmazonChurn[[#This Row],[Number of Complaints or Support]]&lt;=7,"Medium","High"))</f>
        <v>Low</v>
      </c>
      <c r="AN6519" s="14">
        <f>AmazonChurn[[#This Row],[Number of Complaints or Support]]/AmazonChurn[[#This Row],[Account Length (in months)]]</f>
        <v>0</v>
      </c>
    </row>
    <row r="6520" spans="1:40" x14ac:dyDescent="0.25">
      <c r="A6520" t="s">
        <v>9041</v>
      </c>
      <c r="B6520" t="s">
        <v>23</v>
      </c>
      <c r="C6520">
        <v>71</v>
      </c>
      <c r="D6520">
        <v>1</v>
      </c>
      <c r="E6520">
        <v>6</v>
      </c>
      <c r="F6520">
        <v>1</v>
      </c>
      <c r="G6520" t="s">
        <v>36</v>
      </c>
      <c r="H6520">
        <v>0</v>
      </c>
      <c r="I6520" t="s">
        <v>162</v>
      </c>
      <c r="J6520" t="s">
        <v>35</v>
      </c>
      <c r="K6520" t="s">
        <v>9472</v>
      </c>
      <c r="L6520">
        <v>60</v>
      </c>
      <c r="M6520" t="s">
        <v>23</v>
      </c>
      <c r="N6520" t="s">
        <v>23</v>
      </c>
      <c r="O6520" t="s">
        <v>23</v>
      </c>
      <c r="P6520">
        <v>0</v>
      </c>
      <c r="Q6520" t="s">
        <v>36</v>
      </c>
      <c r="R6520" t="s">
        <v>57</v>
      </c>
      <c r="S6520" t="s">
        <v>130</v>
      </c>
      <c r="T6520">
        <v>29</v>
      </c>
      <c r="U6520" t="s">
        <v>9483</v>
      </c>
      <c r="V6520">
        <v>29</v>
      </c>
      <c r="W6520">
        <v>2058</v>
      </c>
      <c r="Z6520" t="s">
        <v>2382</v>
      </c>
      <c r="AA6520" s="1">
        <v>44167</v>
      </c>
      <c r="AB6520" s="1">
        <v>45028</v>
      </c>
      <c r="AC6520" t="s">
        <v>30</v>
      </c>
      <c r="AD6520" t="s">
        <v>9475</v>
      </c>
      <c r="AE6520" s="14">
        <v>32.189387307815807</v>
      </c>
      <c r="AF6520">
        <v>0</v>
      </c>
      <c r="AG6520" t="s">
        <v>69</v>
      </c>
      <c r="AH6520" t="s">
        <v>69</v>
      </c>
      <c r="AI6520" t="b">
        <v>1</v>
      </c>
      <c r="AJ6520" t="s">
        <v>36</v>
      </c>
      <c r="AK6520" t="s">
        <v>73</v>
      </c>
      <c r="AL6520" t="str">
        <f>IF(AmazonChurn[[#This Row],[Average Monthly Expenses]]&lt;=30,"Low",IF(AmazonChurn[[#This Row],[Average Monthly Expenses]]&lt;=60,"Medium","High"))</f>
        <v>Medium</v>
      </c>
      <c r="AM6520" t="str">
        <f>IF(AmazonChurn[[#This Row],[Number of Complaints or Support]]&lt;3,"Low",IF(AmazonChurn[[#This Row],[Number of Complaints or Support]]&lt;=7,"Medium","High"))</f>
        <v>Low</v>
      </c>
      <c r="AN6520" s="14">
        <f>AmazonChurn[[#This Row],[Number of Complaints or Support]]/AmazonChurn[[#This Row],[Account Length (in months)]]</f>
        <v>0</v>
      </c>
    </row>
    <row r="6521" spans="1:40" x14ac:dyDescent="0.25">
      <c r="A6521" t="s">
        <v>9042</v>
      </c>
      <c r="B6521" t="s">
        <v>36</v>
      </c>
      <c r="C6521">
        <v>1</v>
      </c>
      <c r="D6521">
        <v>0</v>
      </c>
      <c r="E6521">
        <v>0</v>
      </c>
      <c r="F6521">
        <v>0</v>
      </c>
      <c r="G6521" t="s">
        <v>23</v>
      </c>
      <c r="H6521">
        <v>0</v>
      </c>
      <c r="I6521" t="s">
        <v>61</v>
      </c>
      <c r="J6521" t="s">
        <v>35</v>
      </c>
      <c r="K6521" t="s">
        <v>9472</v>
      </c>
      <c r="L6521">
        <v>54</v>
      </c>
      <c r="M6521" t="s">
        <v>23</v>
      </c>
      <c r="N6521" t="s">
        <v>23</v>
      </c>
      <c r="O6521" t="s">
        <v>23</v>
      </c>
      <c r="P6521">
        <v>0</v>
      </c>
      <c r="Q6521" t="s">
        <v>23</v>
      </c>
      <c r="R6521" t="s">
        <v>37</v>
      </c>
      <c r="S6521" t="s">
        <v>27</v>
      </c>
      <c r="T6521">
        <v>11</v>
      </c>
      <c r="U6521" t="s">
        <v>9483</v>
      </c>
      <c r="V6521">
        <v>11</v>
      </c>
      <c r="W6521">
        <v>16</v>
      </c>
      <c r="X6521" t="s">
        <v>141</v>
      </c>
      <c r="Y6521" t="s">
        <v>382</v>
      </c>
      <c r="Z6521" t="s">
        <v>8663</v>
      </c>
      <c r="AA6521" s="1">
        <v>44915</v>
      </c>
      <c r="AB6521" s="1">
        <v>45274</v>
      </c>
      <c r="AC6521" t="s">
        <v>48</v>
      </c>
      <c r="AD6521" t="s">
        <v>9476</v>
      </c>
      <c r="AE6521" s="14">
        <v>12.815802925095671</v>
      </c>
      <c r="AF6521">
        <v>1</v>
      </c>
      <c r="AG6521" t="s">
        <v>31</v>
      </c>
      <c r="AH6521" t="s">
        <v>31</v>
      </c>
      <c r="AI6521" t="b">
        <v>0</v>
      </c>
      <c r="AJ6521" t="s">
        <v>23</v>
      </c>
      <c r="AK6521" t="s">
        <v>73</v>
      </c>
      <c r="AL6521" t="str">
        <f>IF(AmazonChurn[[#This Row],[Average Monthly Expenses]]&lt;=30,"Low",IF(AmazonChurn[[#This Row],[Average Monthly Expenses]]&lt;=60,"Medium","High"))</f>
        <v>Low</v>
      </c>
      <c r="AM6521" t="str">
        <f>IF(AmazonChurn[[#This Row],[Number of Complaints or Support]]&lt;3,"Low",IF(AmazonChurn[[#This Row],[Number of Complaints or Support]]&lt;=7,"Medium","High"))</f>
        <v>Low</v>
      </c>
      <c r="AN6521" s="14">
        <f>AmazonChurn[[#This Row],[Number of Complaints or Support]]/AmazonChurn[[#This Row],[Account Length (in months)]]</f>
        <v>1</v>
      </c>
    </row>
    <row r="6522" spans="1:40" x14ac:dyDescent="0.25">
      <c r="A6522" t="s">
        <v>9043</v>
      </c>
      <c r="B6522" t="s">
        <v>23</v>
      </c>
      <c r="C6522">
        <v>19</v>
      </c>
      <c r="D6522">
        <v>2</v>
      </c>
      <c r="E6522">
        <v>0</v>
      </c>
      <c r="F6522">
        <v>0</v>
      </c>
      <c r="G6522" t="s">
        <v>23</v>
      </c>
      <c r="H6522">
        <v>0</v>
      </c>
      <c r="I6522" t="s">
        <v>44</v>
      </c>
      <c r="J6522" t="s">
        <v>25</v>
      </c>
      <c r="K6522" t="s">
        <v>25</v>
      </c>
      <c r="L6522">
        <v>54</v>
      </c>
      <c r="M6522" t="s">
        <v>23</v>
      </c>
      <c r="N6522" t="s">
        <v>23</v>
      </c>
      <c r="O6522" t="s">
        <v>23</v>
      </c>
      <c r="P6522">
        <v>0</v>
      </c>
      <c r="Q6522" t="s">
        <v>23</v>
      </c>
      <c r="R6522" t="s">
        <v>37</v>
      </c>
      <c r="S6522" t="s">
        <v>124</v>
      </c>
      <c r="T6522">
        <v>8</v>
      </c>
      <c r="U6522" t="s">
        <v>9484</v>
      </c>
      <c r="V6522">
        <v>8</v>
      </c>
      <c r="W6522">
        <v>148</v>
      </c>
      <c r="Z6522" t="s">
        <v>2303</v>
      </c>
      <c r="AA6522" s="1">
        <v>43905</v>
      </c>
      <c r="AB6522" s="1">
        <v>44047</v>
      </c>
      <c r="AC6522" t="s">
        <v>41</v>
      </c>
      <c r="AD6522" t="s">
        <v>9477</v>
      </c>
      <c r="AE6522" s="14">
        <v>8.8486953743157333</v>
      </c>
      <c r="AF6522">
        <v>5</v>
      </c>
      <c r="AG6522" t="s">
        <v>31</v>
      </c>
      <c r="AH6522" t="s">
        <v>31</v>
      </c>
      <c r="AI6522" t="b">
        <v>0</v>
      </c>
      <c r="AJ6522" t="s">
        <v>23</v>
      </c>
      <c r="AK6522" t="s">
        <v>64</v>
      </c>
      <c r="AL6522" t="str">
        <f>IF(AmazonChurn[[#This Row],[Average Monthly Expenses]]&lt;=30,"Low",IF(AmazonChurn[[#This Row],[Average Monthly Expenses]]&lt;=60,"Medium","High"))</f>
        <v>Low</v>
      </c>
      <c r="AM6522" t="str">
        <f>IF(AmazonChurn[[#This Row],[Number of Complaints or Support]]&lt;3,"Low",IF(AmazonChurn[[#This Row],[Number of Complaints or Support]]&lt;=7,"Medium","High"))</f>
        <v>Medium</v>
      </c>
      <c r="AN6522" s="14">
        <f>AmazonChurn[[#This Row],[Number of Complaints or Support]]/AmazonChurn[[#This Row],[Account Length (in months)]]</f>
        <v>0.26315789473684209</v>
      </c>
    </row>
    <row r="6523" spans="1:40" x14ac:dyDescent="0.25">
      <c r="A6523" t="s">
        <v>9044</v>
      </c>
      <c r="B6523" t="s">
        <v>36</v>
      </c>
      <c r="C6523">
        <v>1</v>
      </c>
      <c r="D6523">
        <v>4</v>
      </c>
      <c r="E6523">
        <v>6</v>
      </c>
      <c r="F6523">
        <v>0</v>
      </c>
      <c r="G6523" t="s">
        <v>23</v>
      </c>
      <c r="H6523">
        <v>5</v>
      </c>
      <c r="I6523" t="s">
        <v>198</v>
      </c>
      <c r="J6523" t="s">
        <v>35</v>
      </c>
      <c r="K6523" t="s">
        <v>9472</v>
      </c>
      <c r="L6523">
        <v>62</v>
      </c>
      <c r="M6523" t="s">
        <v>23</v>
      </c>
      <c r="N6523" t="s">
        <v>23</v>
      </c>
      <c r="O6523" t="s">
        <v>23</v>
      </c>
      <c r="P6523">
        <v>0</v>
      </c>
      <c r="Q6523" t="s">
        <v>36</v>
      </c>
      <c r="R6523" t="s">
        <v>26</v>
      </c>
      <c r="S6523" t="s">
        <v>214</v>
      </c>
      <c r="T6523">
        <v>40</v>
      </c>
      <c r="U6523" t="s">
        <v>9486</v>
      </c>
      <c r="V6523">
        <v>40</v>
      </c>
      <c r="W6523">
        <v>40</v>
      </c>
      <c r="X6523" t="s">
        <v>163</v>
      </c>
      <c r="Y6523" t="s">
        <v>358</v>
      </c>
      <c r="Z6523" t="s">
        <v>5447</v>
      </c>
      <c r="AA6523" s="1">
        <v>43875</v>
      </c>
      <c r="AB6523" s="1">
        <v>44008</v>
      </c>
      <c r="AC6523" t="s">
        <v>41</v>
      </c>
      <c r="AD6523" t="s">
        <v>9477</v>
      </c>
      <c r="AE6523" s="14">
        <v>35.702190245926793</v>
      </c>
      <c r="AF6523">
        <v>1</v>
      </c>
      <c r="AG6523" t="s">
        <v>69</v>
      </c>
      <c r="AH6523" t="s">
        <v>69</v>
      </c>
      <c r="AI6523" t="b">
        <v>1</v>
      </c>
      <c r="AJ6523" t="s">
        <v>36</v>
      </c>
      <c r="AK6523" t="s">
        <v>32</v>
      </c>
      <c r="AL6523" t="str">
        <f>IF(AmazonChurn[[#This Row],[Average Monthly Expenses]]&lt;=30,"Low",IF(AmazonChurn[[#This Row],[Average Monthly Expenses]]&lt;=60,"Medium","High"))</f>
        <v>Medium</v>
      </c>
      <c r="AM6523" t="str">
        <f>IF(AmazonChurn[[#This Row],[Number of Complaints or Support]]&lt;3,"Low",IF(AmazonChurn[[#This Row],[Number of Complaints or Support]]&lt;=7,"Medium","High"))</f>
        <v>Low</v>
      </c>
      <c r="AN6523" s="14">
        <f>AmazonChurn[[#This Row],[Number of Complaints or Support]]/AmazonChurn[[#This Row],[Account Length (in months)]]</f>
        <v>1</v>
      </c>
    </row>
    <row r="6524" spans="1:40" x14ac:dyDescent="0.25">
      <c r="A6524" t="s">
        <v>9045</v>
      </c>
      <c r="B6524" t="s">
        <v>23</v>
      </c>
      <c r="C6524">
        <v>46</v>
      </c>
      <c r="D6524">
        <v>0</v>
      </c>
      <c r="E6524">
        <v>0</v>
      </c>
      <c r="F6524">
        <v>0</v>
      </c>
      <c r="G6524" t="s">
        <v>23</v>
      </c>
      <c r="H6524">
        <v>0</v>
      </c>
      <c r="I6524" t="s">
        <v>190</v>
      </c>
      <c r="J6524" t="s">
        <v>25</v>
      </c>
      <c r="K6524" t="s">
        <v>25</v>
      </c>
      <c r="L6524">
        <v>40</v>
      </c>
      <c r="M6524" t="s">
        <v>23</v>
      </c>
      <c r="N6524" t="s">
        <v>23</v>
      </c>
      <c r="O6524" t="s">
        <v>23</v>
      </c>
      <c r="P6524">
        <v>0</v>
      </c>
      <c r="Q6524" t="s">
        <v>23</v>
      </c>
      <c r="R6524" t="s">
        <v>57</v>
      </c>
      <c r="S6524" t="s">
        <v>124</v>
      </c>
      <c r="T6524">
        <v>12</v>
      </c>
      <c r="U6524" t="s">
        <v>9484</v>
      </c>
      <c r="V6524">
        <v>12</v>
      </c>
      <c r="W6524">
        <v>543</v>
      </c>
      <c r="Z6524" t="s">
        <v>652</v>
      </c>
      <c r="AA6524" s="1">
        <v>44107</v>
      </c>
      <c r="AB6524" s="1">
        <v>44808</v>
      </c>
      <c r="AC6524" t="s">
        <v>30</v>
      </c>
      <c r="AD6524" t="s">
        <v>9475</v>
      </c>
      <c r="AE6524" s="14">
        <v>12.271495983986471</v>
      </c>
      <c r="AF6524">
        <v>10</v>
      </c>
      <c r="AG6524" t="s">
        <v>31</v>
      </c>
      <c r="AH6524" t="s">
        <v>31</v>
      </c>
      <c r="AI6524" t="b">
        <v>1</v>
      </c>
      <c r="AJ6524" t="s">
        <v>36</v>
      </c>
      <c r="AK6524" t="s">
        <v>73</v>
      </c>
      <c r="AL6524" t="str">
        <f>IF(AmazonChurn[[#This Row],[Average Monthly Expenses]]&lt;=30,"Low",IF(AmazonChurn[[#This Row],[Average Monthly Expenses]]&lt;=60,"Medium","High"))</f>
        <v>Low</v>
      </c>
      <c r="AM6524" t="str">
        <f>IF(AmazonChurn[[#This Row],[Number of Complaints or Support]]&lt;3,"Low",IF(AmazonChurn[[#This Row],[Number of Complaints or Support]]&lt;=7,"Medium","High"))</f>
        <v>High</v>
      </c>
      <c r="AN6524" s="14">
        <f>AmazonChurn[[#This Row],[Number of Complaints or Support]]/AmazonChurn[[#This Row],[Account Length (in months)]]</f>
        <v>0.21739130434782608</v>
      </c>
    </row>
    <row r="6525" spans="1:40" x14ac:dyDescent="0.25">
      <c r="A6525" t="s">
        <v>9046</v>
      </c>
      <c r="B6525" t="s">
        <v>23</v>
      </c>
      <c r="C6525">
        <v>28</v>
      </c>
      <c r="D6525">
        <v>0</v>
      </c>
      <c r="E6525">
        <v>11</v>
      </c>
      <c r="F6525">
        <v>1</v>
      </c>
      <c r="G6525" t="s">
        <v>36</v>
      </c>
      <c r="H6525">
        <v>0</v>
      </c>
      <c r="I6525" t="s">
        <v>217</v>
      </c>
      <c r="J6525" t="s">
        <v>35</v>
      </c>
      <c r="K6525" t="s">
        <v>9472</v>
      </c>
      <c r="L6525">
        <v>52</v>
      </c>
      <c r="M6525" t="s">
        <v>23</v>
      </c>
      <c r="N6525" t="s">
        <v>23</v>
      </c>
      <c r="O6525" t="s">
        <v>36</v>
      </c>
      <c r="P6525">
        <v>2</v>
      </c>
      <c r="Q6525" t="s">
        <v>23</v>
      </c>
      <c r="R6525" t="s">
        <v>26</v>
      </c>
      <c r="S6525" t="s">
        <v>130</v>
      </c>
      <c r="T6525">
        <v>21</v>
      </c>
      <c r="U6525" t="s">
        <v>9483</v>
      </c>
      <c r="V6525">
        <v>21</v>
      </c>
      <c r="W6525">
        <v>568</v>
      </c>
      <c r="Z6525" t="s">
        <v>281</v>
      </c>
      <c r="AA6525" s="1">
        <v>45028</v>
      </c>
      <c r="AB6525" s="1">
        <v>45254</v>
      </c>
      <c r="AC6525" t="s">
        <v>30</v>
      </c>
      <c r="AD6525" t="s">
        <v>9475</v>
      </c>
      <c r="AE6525" s="14">
        <v>22.80290198936461</v>
      </c>
      <c r="AF6525">
        <v>5</v>
      </c>
      <c r="AG6525" t="s">
        <v>53</v>
      </c>
      <c r="AH6525" t="s">
        <v>9480</v>
      </c>
      <c r="AI6525" t="b">
        <v>0</v>
      </c>
      <c r="AJ6525" t="s">
        <v>23</v>
      </c>
      <c r="AK6525" t="s">
        <v>32</v>
      </c>
      <c r="AL6525" t="str">
        <f>IF(AmazonChurn[[#This Row],[Average Monthly Expenses]]&lt;=30,"Low",IF(AmazonChurn[[#This Row],[Average Monthly Expenses]]&lt;=60,"Medium","High"))</f>
        <v>Low</v>
      </c>
      <c r="AM6525" t="str">
        <f>IF(AmazonChurn[[#This Row],[Number of Complaints or Support]]&lt;3,"Low",IF(AmazonChurn[[#This Row],[Number of Complaints or Support]]&lt;=7,"Medium","High"))</f>
        <v>Medium</v>
      </c>
      <c r="AN6525" s="14">
        <f>AmazonChurn[[#This Row],[Number of Complaints or Support]]/AmazonChurn[[#This Row],[Account Length (in months)]]</f>
        <v>0.17857142857142858</v>
      </c>
    </row>
    <row r="6526" spans="1:40" x14ac:dyDescent="0.25">
      <c r="A6526" t="s">
        <v>9047</v>
      </c>
      <c r="B6526" t="s">
        <v>23</v>
      </c>
      <c r="C6526">
        <v>63</v>
      </c>
      <c r="D6526">
        <v>0</v>
      </c>
      <c r="E6526">
        <v>12</v>
      </c>
      <c r="F6526">
        <v>1</v>
      </c>
      <c r="G6526" t="s">
        <v>36</v>
      </c>
      <c r="H6526">
        <v>0</v>
      </c>
      <c r="I6526" t="s">
        <v>92</v>
      </c>
      <c r="J6526" t="s">
        <v>25</v>
      </c>
      <c r="K6526" t="s">
        <v>25</v>
      </c>
      <c r="L6526">
        <v>38</v>
      </c>
      <c r="M6526" t="s">
        <v>23</v>
      </c>
      <c r="N6526" t="s">
        <v>23</v>
      </c>
      <c r="O6526" t="s">
        <v>23</v>
      </c>
      <c r="P6526">
        <v>0</v>
      </c>
      <c r="Q6526" t="s">
        <v>23</v>
      </c>
      <c r="R6526" t="s">
        <v>37</v>
      </c>
      <c r="S6526" t="s">
        <v>124</v>
      </c>
      <c r="T6526">
        <v>66</v>
      </c>
      <c r="U6526" t="s">
        <v>9484</v>
      </c>
      <c r="V6526">
        <v>66</v>
      </c>
      <c r="W6526">
        <v>4144</v>
      </c>
      <c r="Z6526" t="s">
        <v>3120</v>
      </c>
      <c r="AA6526" s="1">
        <v>44206</v>
      </c>
      <c r="AB6526" s="1">
        <v>44312</v>
      </c>
      <c r="AC6526" t="s">
        <v>30</v>
      </c>
      <c r="AD6526" t="s">
        <v>9475</v>
      </c>
      <c r="AE6526" s="14">
        <v>56.830171270362356</v>
      </c>
      <c r="AF6526">
        <v>3</v>
      </c>
      <c r="AG6526" t="s">
        <v>31</v>
      </c>
      <c r="AH6526" t="s">
        <v>31</v>
      </c>
      <c r="AI6526" t="b">
        <v>0</v>
      </c>
      <c r="AJ6526" t="s">
        <v>23</v>
      </c>
      <c r="AK6526" t="s">
        <v>54</v>
      </c>
      <c r="AL6526" t="str">
        <f>IF(AmazonChurn[[#This Row],[Average Monthly Expenses]]&lt;=30,"Low",IF(AmazonChurn[[#This Row],[Average Monthly Expenses]]&lt;=60,"Medium","High"))</f>
        <v>Medium</v>
      </c>
      <c r="AM6526" t="str">
        <f>IF(AmazonChurn[[#This Row],[Number of Complaints or Support]]&lt;3,"Low",IF(AmazonChurn[[#This Row],[Number of Complaints or Support]]&lt;=7,"Medium","High"))</f>
        <v>Medium</v>
      </c>
      <c r="AN6526" s="14">
        <f>AmazonChurn[[#This Row],[Number of Complaints or Support]]/AmazonChurn[[#This Row],[Account Length (in months)]]</f>
        <v>4.7619047619047616E-2</v>
      </c>
    </row>
    <row r="6527" spans="1:40" x14ac:dyDescent="0.25">
      <c r="A6527" t="s">
        <v>9048</v>
      </c>
      <c r="B6527" t="s">
        <v>23</v>
      </c>
      <c r="C6527">
        <v>64</v>
      </c>
      <c r="D6527">
        <v>2</v>
      </c>
      <c r="E6527">
        <v>35</v>
      </c>
      <c r="F6527">
        <v>1</v>
      </c>
      <c r="G6527" t="s">
        <v>36</v>
      </c>
      <c r="H6527">
        <v>0</v>
      </c>
      <c r="I6527" t="s">
        <v>61</v>
      </c>
      <c r="J6527" t="s">
        <v>25</v>
      </c>
      <c r="K6527" t="s">
        <v>25</v>
      </c>
      <c r="L6527">
        <v>23</v>
      </c>
      <c r="M6527" t="s">
        <v>36</v>
      </c>
      <c r="N6527" t="s">
        <v>23</v>
      </c>
      <c r="O6527" t="s">
        <v>36</v>
      </c>
      <c r="P6527">
        <v>3</v>
      </c>
      <c r="Q6527" t="s">
        <v>36</v>
      </c>
      <c r="R6527" t="s">
        <v>37</v>
      </c>
      <c r="S6527" t="s">
        <v>124</v>
      </c>
      <c r="T6527">
        <v>47</v>
      </c>
      <c r="U6527" t="s">
        <v>9484</v>
      </c>
      <c r="V6527">
        <v>47</v>
      </c>
      <c r="W6527">
        <v>3017</v>
      </c>
      <c r="Z6527" t="s">
        <v>668</v>
      </c>
      <c r="AA6527" s="1">
        <v>44548</v>
      </c>
      <c r="AB6527" s="1">
        <v>45147</v>
      </c>
      <c r="AC6527" t="s">
        <v>30</v>
      </c>
      <c r="AD6527" t="s">
        <v>9475</v>
      </c>
      <c r="AE6527" s="14">
        <v>49.266847108562729</v>
      </c>
      <c r="AF6527">
        <v>6</v>
      </c>
      <c r="AG6527" t="s">
        <v>69</v>
      </c>
      <c r="AH6527" t="s">
        <v>69</v>
      </c>
      <c r="AI6527" t="b">
        <v>0</v>
      </c>
      <c r="AJ6527" t="s">
        <v>23</v>
      </c>
      <c r="AK6527" t="s">
        <v>73</v>
      </c>
      <c r="AL6527" t="str">
        <f>IF(AmazonChurn[[#This Row],[Average Monthly Expenses]]&lt;=30,"Low",IF(AmazonChurn[[#This Row],[Average Monthly Expenses]]&lt;=60,"Medium","High"))</f>
        <v>Medium</v>
      </c>
      <c r="AM6527" t="str">
        <f>IF(AmazonChurn[[#This Row],[Number of Complaints or Support]]&lt;3,"Low",IF(AmazonChurn[[#This Row],[Number of Complaints or Support]]&lt;=7,"Medium","High"))</f>
        <v>Medium</v>
      </c>
      <c r="AN6527" s="14">
        <f>AmazonChurn[[#This Row],[Number of Complaints or Support]]/AmazonChurn[[#This Row],[Account Length (in months)]]</f>
        <v>9.375E-2</v>
      </c>
    </row>
    <row r="6528" spans="1:40" x14ac:dyDescent="0.25">
      <c r="A6528" t="s">
        <v>9049</v>
      </c>
      <c r="B6528" t="s">
        <v>23</v>
      </c>
      <c r="C6528">
        <v>2</v>
      </c>
      <c r="D6528">
        <v>0</v>
      </c>
      <c r="E6528">
        <v>0</v>
      </c>
      <c r="F6528">
        <v>0</v>
      </c>
      <c r="G6528" t="s">
        <v>23</v>
      </c>
      <c r="H6528">
        <v>0</v>
      </c>
      <c r="I6528" t="s">
        <v>150</v>
      </c>
      <c r="J6528" t="s">
        <v>35</v>
      </c>
      <c r="K6528" t="s">
        <v>9472</v>
      </c>
      <c r="L6528">
        <v>53</v>
      </c>
      <c r="M6528" t="s">
        <v>23</v>
      </c>
      <c r="N6528" t="s">
        <v>23</v>
      </c>
      <c r="O6528" t="s">
        <v>23</v>
      </c>
      <c r="P6528">
        <v>0</v>
      </c>
      <c r="Q6528" t="s">
        <v>23</v>
      </c>
      <c r="R6528" t="s">
        <v>26</v>
      </c>
      <c r="S6528" t="s">
        <v>124</v>
      </c>
      <c r="T6528">
        <v>7</v>
      </c>
      <c r="U6528" t="s">
        <v>9484</v>
      </c>
      <c r="V6528">
        <v>7</v>
      </c>
      <c r="W6528">
        <v>12</v>
      </c>
      <c r="Z6528" t="s">
        <v>404</v>
      </c>
      <c r="AA6528" s="1">
        <v>44241</v>
      </c>
      <c r="AB6528" s="1">
        <v>44525</v>
      </c>
      <c r="AC6528" t="s">
        <v>30</v>
      </c>
      <c r="AD6528" t="s">
        <v>9475</v>
      </c>
      <c r="AE6528" s="14">
        <v>5.7710430683825109</v>
      </c>
      <c r="AF6528">
        <v>3</v>
      </c>
      <c r="AG6528" t="s">
        <v>53</v>
      </c>
      <c r="AH6528" t="s">
        <v>9480</v>
      </c>
      <c r="AI6528" t="b">
        <v>0</v>
      </c>
      <c r="AJ6528" t="s">
        <v>23</v>
      </c>
      <c r="AK6528" t="s">
        <v>54</v>
      </c>
      <c r="AL6528" t="str">
        <f>IF(AmazonChurn[[#This Row],[Average Monthly Expenses]]&lt;=30,"Low",IF(AmazonChurn[[#This Row],[Average Monthly Expenses]]&lt;=60,"Medium","High"))</f>
        <v>Low</v>
      </c>
      <c r="AM6528" t="str">
        <f>IF(AmazonChurn[[#This Row],[Number of Complaints or Support]]&lt;3,"Low",IF(AmazonChurn[[#This Row],[Number of Complaints or Support]]&lt;=7,"Medium","High"))</f>
        <v>Medium</v>
      </c>
      <c r="AN6528" s="14">
        <f>AmazonChurn[[#This Row],[Number of Complaints or Support]]/AmazonChurn[[#This Row],[Account Length (in months)]]</f>
        <v>1.5</v>
      </c>
    </row>
    <row r="6529" spans="1:40" x14ac:dyDescent="0.25">
      <c r="A6529" t="s">
        <v>9050</v>
      </c>
      <c r="B6529" t="s">
        <v>23</v>
      </c>
      <c r="C6529">
        <v>55</v>
      </c>
      <c r="D6529">
        <v>2</v>
      </c>
      <c r="E6529">
        <v>0</v>
      </c>
      <c r="F6529">
        <v>0</v>
      </c>
      <c r="G6529" t="s">
        <v>23</v>
      </c>
      <c r="H6529">
        <v>0</v>
      </c>
      <c r="I6529" t="s">
        <v>101</v>
      </c>
      <c r="J6529" t="s">
        <v>35</v>
      </c>
      <c r="K6529" t="s">
        <v>9472</v>
      </c>
      <c r="L6529">
        <v>58</v>
      </c>
      <c r="M6529" t="s">
        <v>23</v>
      </c>
      <c r="N6529" t="s">
        <v>23</v>
      </c>
      <c r="O6529" t="s">
        <v>23</v>
      </c>
      <c r="P6529">
        <v>0</v>
      </c>
      <c r="Q6529" t="s">
        <v>23</v>
      </c>
      <c r="R6529" t="s">
        <v>57</v>
      </c>
      <c r="S6529" t="s">
        <v>124</v>
      </c>
      <c r="T6529">
        <v>13</v>
      </c>
      <c r="U6529" t="s">
        <v>9484</v>
      </c>
      <c r="V6529">
        <v>13</v>
      </c>
      <c r="W6529">
        <v>731</v>
      </c>
      <c r="Z6529" t="s">
        <v>4932</v>
      </c>
      <c r="AA6529" s="1">
        <v>44943</v>
      </c>
      <c r="AB6529" s="1">
        <v>44568</v>
      </c>
      <c r="AC6529" t="s">
        <v>41</v>
      </c>
      <c r="AD6529" t="s">
        <v>9477</v>
      </c>
      <c r="AE6529" s="14">
        <v>13.916832545646241</v>
      </c>
      <c r="AF6529">
        <v>5</v>
      </c>
      <c r="AG6529" t="s">
        <v>69</v>
      </c>
      <c r="AH6529" t="s">
        <v>69</v>
      </c>
      <c r="AI6529" t="b">
        <v>1</v>
      </c>
      <c r="AJ6529" t="s">
        <v>36</v>
      </c>
      <c r="AK6529" t="s">
        <v>73</v>
      </c>
      <c r="AL6529" t="str">
        <f>IF(AmazonChurn[[#This Row],[Average Monthly Expenses]]&lt;=30,"Low",IF(AmazonChurn[[#This Row],[Average Monthly Expenses]]&lt;=60,"Medium","High"))</f>
        <v>Low</v>
      </c>
      <c r="AM6529" t="str">
        <f>IF(AmazonChurn[[#This Row],[Number of Complaints or Support]]&lt;3,"Low",IF(AmazonChurn[[#This Row],[Number of Complaints or Support]]&lt;=7,"Medium","High"))</f>
        <v>Medium</v>
      </c>
      <c r="AN6529" s="14">
        <f>AmazonChurn[[#This Row],[Number of Complaints or Support]]/AmazonChurn[[#This Row],[Account Length (in months)]]</f>
        <v>9.0909090909090912E-2</v>
      </c>
    </row>
    <row r="6530" spans="1:40" x14ac:dyDescent="0.25">
      <c r="A6530" t="s">
        <v>7927</v>
      </c>
      <c r="B6530" t="s">
        <v>36</v>
      </c>
      <c r="C6530">
        <v>7</v>
      </c>
      <c r="D6530">
        <v>2</v>
      </c>
      <c r="E6530">
        <v>4</v>
      </c>
      <c r="F6530">
        <v>1</v>
      </c>
      <c r="G6530" t="s">
        <v>36</v>
      </c>
      <c r="H6530">
        <v>0</v>
      </c>
      <c r="I6530" t="s">
        <v>339</v>
      </c>
      <c r="J6530" t="s">
        <v>35</v>
      </c>
      <c r="K6530" t="s">
        <v>9472</v>
      </c>
      <c r="L6530">
        <v>46</v>
      </c>
      <c r="M6530" t="s">
        <v>23</v>
      </c>
      <c r="N6530" t="s">
        <v>23</v>
      </c>
      <c r="O6530" t="s">
        <v>23</v>
      </c>
      <c r="P6530">
        <v>0</v>
      </c>
      <c r="Q6530" t="s">
        <v>23</v>
      </c>
      <c r="R6530" t="s">
        <v>26</v>
      </c>
      <c r="S6530" t="s">
        <v>130</v>
      </c>
      <c r="T6530">
        <v>20</v>
      </c>
      <c r="U6530" t="s">
        <v>9483</v>
      </c>
      <c r="V6530">
        <v>20</v>
      </c>
      <c r="W6530">
        <v>134</v>
      </c>
      <c r="X6530" t="s">
        <v>46</v>
      </c>
      <c r="Y6530" t="s">
        <v>191</v>
      </c>
      <c r="Z6530" t="s">
        <v>4141</v>
      </c>
      <c r="AA6530" s="1">
        <v>45262</v>
      </c>
      <c r="AB6530" s="1">
        <v>44051</v>
      </c>
      <c r="AC6530" t="s">
        <v>48</v>
      </c>
      <c r="AD6530" t="s">
        <v>9476</v>
      </c>
      <c r="AE6530" s="14">
        <v>22.782551376883731</v>
      </c>
      <c r="AF6530">
        <v>3</v>
      </c>
      <c r="AG6530" t="s">
        <v>53</v>
      </c>
      <c r="AH6530" t="s">
        <v>9480</v>
      </c>
      <c r="AI6530" t="b">
        <v>1</v>
      </c>
      <c r="AJ6530" t="s">
        <v>36</v>
      </c>
      <c r="AK6530" t="s">
        <v>54</v>
      </c>
      <c r="AL6530" t="str">
        <f>IF(AmazonChurn[[#This Row],[Average Monthly Expenses]]&lt;=30,"Low",IF(AmazonChurn[[#This Row],[Average Monthly Expenses]]&lt;=60,"Medium","High"))</f>
        <v>Low</v>
      </c>
      <c r="AM6530" t="str">
        <f>IF(AmazonChurn[[#This Row],[Number of Complaints or Support]]&lt;3,"Low",IF(AmazonChurn[[#This Row],[Number of Complaints or Support]]&lt;=7,"Medium","High"))</f>
        <v>Medium</v>
      </c>
      <c r="AN6530" s="14">
        <f>AmazonChurn[[#This Row],[Number of Complaints or Support]]/AmazonChurn[[#This Row],[Account Length (in months)]]</f>
        <v>0.42857142857142855</v>
      </c>
    </row>
    <row r="6531" spans="1:40" x14ac:dyDescent="0.25">
      <c r="A6531" t="s">
        <v>9051</v>
      </c>
      <c r="B6531" t="s">
        <v>23</v>
      </c>
      <c r="C6531">
        <v>61</v>
      </c>
      <c r="D6531">
        <v>0</v>
      </c>
      <c r="E6531">
        <v>18</v>
      </c>
      <c r="F6531">
        <v>1</v>
      </c>
      <c r="G6531" t="s">
        <v>36</v>
      </c>
      <c r="H6531">
        <v>0</v>
      </c>
      <c r="I6531" t="s">
        <v>136</v>
      </c>
      <c r="J6531" t="s">
        <v>35</v>
      </c>
      <c r="K6531" t="s">
        <v>9472</v>
      </c>
      <c r="L6531">
        <v>33</v>
      </c>
      <c r="M6531" t="s">
        <v>23</v>
      </c>
      <c r="N6531" t="s">
        <v>23</v>
      </c>
      <c r="O6531" t="s">
        <v>23</v>
      </c>
      <c r="P6531">
        <v>0</v>
      </c>
      <c r="Q6531" t="s">
        <v>36</v>
      </c>
      <c r="R6531" t="s">
        <v>37</v>
      </c>
      <c r="S6531" t="s">
        <v>38</v>
      </c>
      <c r="T6531">
        <v>42</v>
      </c>
      <c r="U6531" t="s">
        <v>9484</v>
      </c>
      <c r="V6531">
        <v>42</v>
      </c>
      <c r="W6531">
        <v>2565</v>
      </c>
      <c r="Z6531" t="s">
        <v>824</v>
      </c>
      <c r="AA6531" s="1">
        <v>44541</v>
      </c>
      <c r="AB6531" s="1">
        <v>44508</v>
      </c>
      <c r="AC6531" t="s">
        <v>48</v>
      </c>
      <c r="AD6531" t="s">
        <v>9476</v>
      </c>
      <c r="AE6531" s="14">
        <v>45.095845233463777</v>
      </c>
      <c r="AF6531">
        <v>2</v>
      </c>
      <c r="AG6531" t="s">
        <v>53</v>
      </c>
      <c r="AH6531" t="s">
        <v>9480</v>
      </c>
      <c r="AI6531" t="b">
        <v>0</v>
      </c>
      <c r="AJ6531" t="s">
        <v>23</v>
      </c>
      <c r="AK6531" t="s">
        <v>73</v>
      </c>
      <c r="AL6531" t="str">
        <f>IF(AmazonChurn[[#This Row],[Average Monthly Expenses]]&lt;=30,"Low",IF(AmazonChurn[[#This Row],[Average Monthly Expenses]]&lt;=60,"Medium","High"))</f>
        <v>Medium</v>
      </c>
      <c r="AM6531" t="str">
        <f>IF(AmazonChurn[[#This Row],[Number of Complaints or Support]]&lt;3,"Low",IF(AmazonChurn[[#This Row],[Number of Complaints or Support]]&lt;=7,"Medium","High"))</f>
        <v>Low</v>
      </c>
      <c r="AN6531" s="14">
        <f>AmazonChurn[[#This Row],[Number of Complaints or Support]]/AmazonChurn[[#This Row],[Account Length (in months)]]</f>
        <v>3.2786885245901641E-2</v>
      </c>
    </row>
    <row r="6532" spans="1:40" x14ac:dyDescent="0.25">
      <c r="A6532" t="s">
        <v>9052</v>
      </c>
      <c r="B6532" t="s">
        <v>23</v>
      </c>
      <c r="C6532">
        <v>22</v>
      </c>
      <c r="D6532">
        <v>0</v>
      </c>
      <c r="E6532">
        <v>0</v>
      </c>
      <c r="F6532">
        <v>0</v>
      </c>
      <c r="G6532" t="s">
        <v>23</v>
      </c>
      <c r="H6532">
        <v>99</v>
      </c>
      <c r="I6532" t="s">
        <v>217</v>
      </c>
      <c r="J6532" t="s">
        <v>25</v>
      </c>
      <c r="K6532" t="s">
        <v>25</v>
      </c>
      <c r="L6532">
        <v>47</v>
      </c>
      <c r="M6532" t="s">
        <v>23</v>
      </c>
      <c r="N6532" t="s">
        <v>23</v>
      </c>
      <c r="O6532" t="s">
        <v>23</v>
      </c>
      <c r="P6532">
        <v>0</v>
      </c>
      <c r="Q6532" t="s">
        <v>36</v>
      </c>
      <c r="R6532" t="s">
        <v>26</v>
      </c>
      <c r="S6532" t="s">
        <v>130</v>
      </c>
      <c r="T6532">
        <v>19</v>
      </c>
      <c r="U6532" t="s">
        <v>9483</v>
      </c>
      <c r="V6532">
        <v>19</v>
      </c>
      <c r="W6532">
        <v>419</v>
      </c>
      <c r="Z6532" t="s">
        <v>7537</v>
      </c>
      <c r="AA6532" s="1">
        <v>44176</v>
      </c>
      <c r="AB6532" s="1">
        <v>43901</v>
      </c>
      <c r="AC6532" t="s">
        <v>41</v>
      </c>
      <c r="AD6532" t="s">
        <v>9477</v>
      </c>
      <c r="AE6532" s="14">
        <v>19.504976248305891</v>
      </c>
      <c r="AF6532">
        <v>1</v>
      </c>
      <c r="AG6532" t="s">
        <v>53</v>
      </c>
      <c r="AH6532" t="s">
        <v>9480</v>
      </c>
      <c r="AI6532" t="b">
        <v>1</v>
      </c>
      <c r="AJ6532" t="s">
        <v>36</v>
      </c>
      <c r="AK6532" t="s">
        <v>54</v>
      </c>
      <c r="AL6532" t="str">
        <f>IF(AmazonChurn[[#This Row],[Average Monthly Expenses]]&lt;=30,"Low",IF(AmazonChurn[[#This Row],[Average Monthly Expenses]]&lt;=60,"Medium","High"))</f>
        <v>Low</v>
      </c>
      <c r="AM6532" t="str">
        <f>IF(AmazonChurn[[#This Row],[Number of Complaints or Support]]&lt;3,"Low",IF(AmazonChurn[[#This Row],[Number of Complaints or Support]]&lt;=7,"Medium","High"))</f>
        <v>Low</v>
      </c>
      <c r="AN6532" s="14">
        <f>AmazonChurn[[#This Row],[Number of Complaints or Support]]/AmazonChurn[[#This Row],[Account Length (in months)]]</f>
        <v>4.5454545454545456E-2</v>
      </c>
    </row>
    <row r="6533" spans="1:40" x14ac:dyDescent="0.25">
      <c r="A6533" t="s">
        <v>9053</v>
      </c>
      <c r="B6533" t="s">
        <v>36</v>
      </c>
      <c r="C6533">
        <v>1</v>
      </c>
      <c r="D6533">
        <v>0</v>
      </c>
      <c r="E6533">
        <v>4</v>
      </c>
      <c r="F6533">
        <v>1</v>
      </c>
      <c r="G6533" t="s">
        <v>36</v>
      </c>
      <c r="H6533">
        <v>0</v>
      </c>
      <c r="I6533" t="s">
        <v>346</v>
      </c>
      <c r="J6533" t="s">
        <v>25</v>
      </c>
      <c r="K6533" t="s">
        <v>25</v>
      </c>
      <c r="L6533">
        <v>30</v>
      </c>
      <c r="M6533" t="s">
        <v>23</v>
      </c>
      <c r="N6533" t="s">
        <v>23</v>
      </c>
      <c r="O6533" t="s">
        <v>23</v>
      </c>
      <c r="P6533">
        <v>0</v>
      </c>
      <c r="Q6533" t="s">
        <v>23</v>
      </c>
      <c r="R6533" t="s">
        <v>26</v>
      </c>
      <c r="S6533" t="s">
        <v>27</v>
      </c>
      <c r="T6533">
        <v>42</v>
      </c>
      <c r="U6533" t="s">
        <v>9483</v>
      </c>
      <c r="V6533">
        <v>42</v>
      </c>
      <c r="W6533">
        <v>42</v>
      </c>
      <c r="X6533" t="s">
        <v>46</v>
      </c>
      <c r="Y6533" t="s">
        <v>191</v>
      </c>
      <c r="Z6533" t="s">
        <v>3362</v>
      </c>
      <c r="AA6533" s="1">
        <v>44006</v>
      </c>
      <c r="AB6533" s="1">
        <v>44178</v>
      </c>
      <c r="AC6533" t="s">
        <v>41</v>
      </c>
      <c r="AD6533" t="s">
        <v>9477</v>
      </c>
      <c r="AE6533" s="14">
        <v>36.102217608258293</v>
      </c>
      <c r="AF6533">
        <v>1</v>
      </c>
      <c r="AG6533" t="s">
        <v>69</v>
      </c>
      <c r="AH6533" t="s">
        <v>69</v>
      </c>
      <c r="AI6533" t="b">
        <v>1</v>
      </c>
      <c r="AJ6533" t="s">
        <v>36</v>
      </c>
      <c r="AK6533" t="s">
        <v>73</v>
      </c>
      <c r="AL6533" t="str">
        <f>IF(AmazonChurn[[#This Row],[Average Monthly Expenses]]&lt;=30,"Low",IF(AmazonChurn[[#This Row],[Average Monthly Expenses]]&lt;=60,"Medium","High"))</f>
        <v>Medium</v>
      </c>
      <c r="AM6533" t="str">
        <f>IF(AmazonChurn[[#This Row],[Number of Complaints or Support]]&lt;3,"Low",IF(AmazonChurn[[#This Row],[Number of Complaints or Support]]&lt;=7,"Medium","High"))</f>
        <v>Low</v>
      </c>
      <c r="AN6533" s="14">
        <f>AmazonChurn[[#This Row],[Number of Complaints or Support]]/AmazonChurn[[#This Row],[Account Length (in months)]]</f>
        <v>1</v>
      </c>
    </row>
    <row r="6534" spans="1:40" x14ac:dyDescent="0.25">
      <c r="A6534" t="s">
        <v>9054</v>
      </c>
      <c r="B6534" t="s">
        <v>23</v>
      </c>
      <c r="C6534">
        <v>16</v>
      </c>
      <c r="D6534">
        <v>2</v>
      </c>
      <c r="E6534">
        <v>9</v>
      </c>
      <c r="F6534">
        <v>1</v>
      </c>
      <c r="G6534" t="s">
        <v>36</v>
      </c>
      <c r="H6534">
        <v>0</v>
      </c>
      <c r="I6534" t="s">
        <v>44</v>
      </c>
      <c r="J6534" t="s">
        <v>35</v>
      </c>
      <c r="K6534" t="s">
        <v>9472</v>
      </c>
      <c r="L6534">
        <v>45</v>
      </c>
      <c r="M6534" t="s">
        <v>23</v>
      </c>
      <c r="N6534" t="s">
        <v>23</v>
      </c>
      <c r="O6534" t="s">
        <v>36</v>
      </c>
      <c r="P6534">
        <v>6</v>
      </c>
      <c r="Q6534" t="s">
        <v>23</v>
      </c>
      <c r="R6534" t="s">
        <v>26</v>
      </c>
      <c r="S6534" t="s">
        <v>38</v>
      </c>
      <c r="T6534">
        <v>35</v>
      </c>
      <c r="U6534" t="s">
        <v>9484</v>
      </c>
      <c r="V6534">
        <v>35</v>
      </c>
      <c r="W6534">
        <v>548</v>
      </c>
      <c r="Z6534" t="s">
        <v>1324</v>
      </c>
      <c r="AA6534" s="1">
        <v>44425</v>
      </c>
      <c r="AB6534" s="1">
        <v>44821</v>
      </c>
      <c r="AC6534" t="s">
        <v>41</v>
      </c>
      <c r="AD6534" t="s">
        <v>9477</v>
      </c>
      <c r="AE6534" s="14">
        <v>29.35818060095027</v>
      </c>
      <c r="AF6534">
        <v>10</v>
      </c>
      <c r="AG6534" t="s">
        <v>31</v>
      </c>
      <c r="AH6534" t="s">
        <v>31</v>
      </c>
      <c r="AI6534" t="b">
        <v>0</v>
      </c>
      <c r="AJ6534" t="s">
        <v>23</v>
      </c>
      <c r="AK6534" t="s">
        <v>64</v>
      </c>
      <c r="AL6534" t="str">
        <f>IF(AmazonChurn[[#This Row],[Average Monthly Expenses]]&lt;=30,"Low",IF(AmazonChurn[[#This Row],[Average Monthly Expenses]]&lt;=60,"Medium","High"))</f>
        <v>Low</v>
      </c>
      <c r="AM6534" t="str">
        <f>IF(AmazonChurn[[#This Row],[Number of Complaints or Support]]&lt;3,"Low",IF(AmazonChurn[[#This Row],[Number of Complaints or Support]]&lt;=7,"Medium","High"))</f>
        <v>High</v>
      </c>
      <c r="AN6534" s="14">
        <f>AmazonChurn[[#This Row],[Number of Complaints or Support]]/AmazonChurn[[#This Row],[Account Length (in months)]]</f>
        <v>0.625</v>
      </c>
    </row>
    <row r="6535" spans="1:40" x14ac:dyDescent="0.25">
      <c r="A6535" t="s">
        <v>9055</v>
      </c>
      <c r="B6535" t="s">
        <v>23</v>
      </c>
      <c r="C6535">
        <v>9</v>
      </c>
      <c r="D6535">
        <v>1</v>
      </c>
      <c r="E6535">
        <v>0</v>
      </c>
      <c r="F6535">
        <v>0</v>
      </c>
      <c r="G6535" t="s">
        <v>23</v>
      </c>
      <c r="H6535">
        <v>0</v>
      </c>
      <c r="I6535" t="s">
        <v>61</v>
      </c>
      <c r="J6535" t="s">
        <v>25</v>
      </c>
      <c r="K6535" t="s">
        <v>25</v>
      </c>
      <c r="L6535">
        <v>57</v>
      </c>
      <c r="M6535" t="s">
        <v>23</v>
      </c>
      <c r="N6535" t="s">
        <v>23</v>
      </c>
      <c r="O6535" t="s">
        <v>36</v>
      </c>
      <c r="P6535">
        <v>2</v>
      </c>
      <c r="Q6535" t="s">
        <v>23</v>
      </c>
      <c r="R6535" t="s">
        <v>37</v>
      </c>
      <c r="S6535" t="s">
        <v>27</v>
      </c>
      <c r="T6535">
        <v>8</v>
      </c>
      <c r="U6535" t="s">
        <v>9483</v>
      </c>
      <c r="V6535">
        <v>8</v>
      </c>
      <c r="W6535">
        <v>70</v>
      </c>
      <c r="Z6535" t="s">
        <v>1988</v>
      </c>
      <c r="AA6535" s="1">
        <v>45178</v>
      </c>
      <c r="AB6535" s="1">
        <v>44790</v>
      </c>
      <c r="AC6535" t="s">
        <v>41</v>
      </c>
      <c r="AD6535" t="s">
        <v>9477</v>
      </c>
      <c r="AE6535" s="14">
        <v>6.5591033480190104</v>
      </c>
      <c r="AF6535">
        <v>6</v>
      </c>
      <c r="AG6535" t="s">
        <v>31</v>
      </c>
      <c r="AH6535" t="s">
        <v>31</v>
      </c>
      <c r="AI6535" t="b">
        <v>1</v>
      </c>
      <c r="AJ6535" t="s">
        <v>36</v>
      </c>
      <c r="AK6535" t="s">
        <v>32</v>
      </c>
      <c r="AL6535" t="str">
        <f>IF(AmazonChurn[[#This Row],[Average Monthly Expenses]]&lt;=30,"Low",IF(AmazonChurn[[#This Row],[Average Monthly Expenses]]&lt;=60,"Medium","High"))</f>
        <v>Low</v>
      </c>
      <c r="AM6535" t="str">
        <f>IF(AmazonChurn[[#This Row],[Number of Complaints or Support]]&lt;3,"Low",IF(AmazonChurn[[#This Row],[Number of Complaints or Support]]&lt;=7,"Medium","High"))</f>
        <v>Medium</v>
      </c>
      <c r="AN6535" s="14">
        <f>AmazonChurn[[#This Row],[Number of Complaints or Support]]/AmazonChurn[[#This Row],[Account Length (in months)]]</f>
        <v>0.66666666666666663</v>
      </c>
    </row>
    <row r="6536" spans="1:40" x14ac:dyDescent="0.25">
      <c r="A6536" t="s">
        <v>9056</v>
      </c>
      <c r="B6536" t="s">
        <v>23</v>
      </c>
      <c r="C6536">
        <v>51</v>
      </c>
      <c r="D6536">
        <v>0</v>
      </c>
      <c r="E6536">
        <v>2</v>
      </c>
      <c r="F6536">
        <v>1</v>
      </c>
      <c r="G6536" t="s">
        <v>36</v>
      </c>
      <c r="H6536">
        <v>0</v>
      </c>
      <c r="I6536" t="s">
        <v>136</v>
      </c>
      <c r="J6536" t="s">
        <v>25</v>
      </c>
      <c r="K6536" t="s">
        <v>25</v>
      </c>
      <c r="L6536">
        <v>35</v>
      </c>
      <c r="M6536" t="s">
        <v>23</v>
      </c>
      <c r="N6536" t="s">
        <v>23</v>
      </c>
      <c r="O6536" t="s">
        <v>23</v>
      </c>
      <c r="P6536">
        <v>0</v>
      </c>
      <c r="Q6536" t="s">
        <v>23</v>
      </c>
      <c r="R6536" t="s">
        <v>37</v>
      </c>
      <c r="S6536" t="s">
        <v>130</v>
      </c>
      <c r="T6536">
        <v>57</v>
      </c>
      <c r="U6536" t="s">
        <v>9483</v>
      </c>
      <c r="V6536">
        <v>57</v>
      </c>
      <c r="W6536">
        <v>2934</v>
      </c>
      <c r="Z6536" t="s">
        <v>2563</v>
      </c>
      <c r="AA6536" s="1">
        <v>44196</v>
      </c>
      <c r="AB6536" s="1">
        <v>45073</v>
      </c>
      <c r="AC6536" t="s">
        <v>48</v>
      </c>
      <c r="AD6536" t="s">
        <v>9476</v>
      </c>
      <c r="AE6536" s="14">
        <v>67.151195684939225</v>
      </c>
      <c r="AF6536">
        <v>5</v>
      </c>
      <c r="AG6536" t="s">
        <v>31</v>
      </c>
      <c r="AH6536" t="s">
        <v>31</v>
      </c>
      <c r="AI6536" t="b">
        <v>0</v>
      </c>
      <c r="AJ6536" t="s">
        <v>23</v>
      </c>
      <c r="AK6536" t="s">
        <v>54</v>
      </c>
      <c r="AL6536" t="str">
        <f>IF(AmazonChurn[[#This Row],[Average Monthly Expenses]]&lt;=30,"Low",IF(AmazonChurn[[#This Row],[Average Monthly Expenses]]&lt;=60,"Medium","High"))</f>
        <v>High</v>
      </c>
      <c r="AM6536" t="str">
        <f>IF(AmazonChurn[[#This Row],[Number of Complaints or Support]]&lt;3,"Low",IF(AmazonChurn[[#This Row],[Number of Complaints or Support]]&lt;=7,"Medium","High"))</f>
        <v>Medium</v>
      </c>
      <c r="AN6536" s="14">
        <f>AmazonChurn[[#This Row],[Number of Complaints or Support]]/AmazonChurn[[#This Row],[Account Length (in months)]]</f>
        <v>9.8039215686274508E-2</v>
      </c>
    </row>
    <row r="6537" spans="1:40" x14ac:dyDescent="0.25">
      <c r="A6537" t="s">
        <v>9057</v>
      </c>
      <c r="B6537" t="s">
        <v>23</v>
      </c>
      <c r="C6537">
        <v>25</v>
      </c>
      <c r="D6537">
        <v>0</v>
      </c>
      <c r="E6537">
        <v>4</v>
      </c>
      <c r="F6537">
        <v>1</v>
      </c>
      <c r="G6537" t="s">
        <v>36</v>
      </c>
      <c r="H6537">
        <v>0</v>
      </c>
      <c r="I6537" t="s">
        <v>640</v>
      </c>
      <c r="J6537" t="s">
        <v>35</v>
      </c>
      <c r="K6537" t="s">
        <v>9472</v>
      </c>
      <c r="L6537">
        <v>37</v>
      </c>
      <c r="M6537" t="s">
        <v>23</v>
      </c>
      <c r="N6537" t="s">
        <v>23</v>
      </c>
      <c r="O6537" t="s">
        <v>23</v>
      </c>
      <c r="P6537">
        <v>0</v>
      </c>
      <c r="Q6537" t="s">
        <v>23</v>
      </c>
      <c r="R6537" t="s">
        <v>26</v>
      </c>
      <c r="S6537" t="s">
        <v>130</v>
      </c>
      <c r="T6537">
        <v>44</v>
      </c>
      <c r="U6537" t="s">
        <v>9483</v>
      </c>
      <c r="V6537">
        <v>44</v>
      </c>
      <c r="W6537">
        <v>1116</v>
      </c>
      <c r="Z6537" t="s">
        <v>4815</v>
      </c>
      <c r="AA6537" s="1">
        <v>44898</v>
      </c>
      <c r="AB6537" s="1">
        <v>44256</v>
      </c>
      <c r="AC6537" t="s">
        <v>48</v>
      </c>
      <c r="AD6537" t="s">
        <v>9476</v>
      </c>
      <c r="AE6537" s="14">
        <v>44.804166465181801</v>
      </c>
      <c r="AF6537">
        <v>7</v>
      </c>
      <c r="AG6537" t="s">
        <v>53</v>
      </c>
      <c r="AH6537" t="s">
        <v>9480</v>
      </c>
      <c r="AI6537" t="b">
        <v>0</v>
      </c>
      <c r="AJ6537" t="s">
        <v>23</v>
      </c>
      <c r="AK6537" t="s">
        <v>54</v>
      </c>
      <c r="AL6537" t="str">
        <f>IF(AmazonChurn[[#This Row],[Average Monthly Expenses]]&lt;=30,"Low",IF(AmazonChurn[[#This Row],[Average Monthly Expenses]]&lt;=60,"Medium","High"))</f>
        <v>Medium</v>
      </c>
      <c r="AM6537" t="str">
        <f>IF(AmazonChurn[[#This Row],[Number of Complaints or Support]]&lt;3,"Low",IF(AmazonChurn[[#This Row],[Number of Complaints or Support]]&lt;=7,"Medium","High"))</f>
        <v>Medium</v>
      </c>
      <c r="AN6537" s="14">
        <f>AmazonChurn[[#This Row],[Number of Complaints or Support]]/AmazonChurn[[#This Row],[Account Length (in months)]]</f>
        <v>0.28000000000000003</v>
      </c>
    </row>
    <row r="6538" spans="1:40" x14ac:dyDescent="0.25">
      <c r="A6538" t="s">
        <v>9058</v>
      </c>
      <c r="B6538" t="s">
        <v>23</v>
      </c>
      <c r="C6538">
        <v>33</v>
      </c>
      <c r="D6538">
        <v>0</v>
      </c>
      <c r="E6538">
        <v>0</v>
      </c>
      <c r="F6538">
        <v>0</v>
      </c>
      <c r="G6538" t="s">
        <v>23</v>
      </c>
      <c r="H6538">
        <v>0</v>
      </c>
      <c r="I6538" t="s">
        <v>357</v>
      </c>
      <c r="J6538" t="s">
        <v>25</v>
      </c>
      <c r="K6538" t="s">
        <v>25</v>
      </c>
      <c r="L6538">
        <v>50</v>
      </c>
      <c r="M6538" t="s">
        <v>23</v>
      </c>
      <c r="N6538" t="s">
        <v>23</v>
      </c>
      <c r="O6538" t="s">
        <v>23</v>
      </c>
      <c r="P6538">
        <v>0</v>
      </c>
      <c r="Q6538" t="s">
        <v>23</v>
      </c>
      <c r="R6538" t="s">
        <v>57</v>
      </c>
      <c r="S6538" t="s">
        <v>130</v>
      </c>
      <c r="T6538">
        <v>8</v>
      </c>
      <c r="U6538" t="s">
        <v>9483</v>
      </c>
      <c r="V6538">
        <v>8</v>
      </c>
      <c r="W6538">
        <v>260</v>
      </c>
      <c r="Z6538" t="s">
        <v>2437</v>
      </c>
      <c r="AA6538" s="1">
        <v>44822</v>
      </c>
      <c r="AB6538" s="1">
        <v>44917</v>
      </c>
      <c r="AC6538" t="s">
        <v>48</v>
      </c>
      <c r="AD6538" t="s">
        <v>9476</v>
      </c>
      <c r="AE6538" s="14">
        <v>9.1890280566517735</v>
      </c>
      <c r="AF6538">
        <v>8</v>
      </c>
      <c r="AG6538" t="s">
        <v>53</v>
      </c>
      <c r="AH6538" t="s">
        <v>9480</v>
      </c>
      <c r="AI6538" t="b">
        <v>1</v>
      </c>
      <c r="AJ6538" t="s">
        <v>36</v>
      </c>
      <c r="AK6538" t="s">
        <v>64</v>
      </c>
      <c r="AL6538" t="str">
        <f>IF(AmazonChurn[[#This Row],[Average Monthly Expenses]]&lt;=30,"Low",IF(AmazonChurn[[#This Row],[Average Monthly Expenses]]&lt;=60,"Medium","High"))</f>
        <v>Low</v>
      </c>
      <c r="AM6538" t="str">
        <f>IF(AmazonChurn[[#This Row],[Number of Complaints or Support]]&lt;3,"Low",IF(AmazonChurn[[#This Row],[Number of Complaints or Support]]&lt;=7,"Medium","High"))</f>
        <v>High</v>
      </c>
      <c r="AN6538" s="14">
        <f>AmazonChurn[[#This Row],[Number of Complaints or Support]]/AmazonChurn[[#This Row],[Account Length (in months)]]</f>
        <v>0.24242424242424243</v>
      </c>
    </row>
    <row r="6539" spans="1:40" x14ac:dyDescent="0.25">
      <c r="A6539" t="s">
        <v>9059</v>
      </c>
      <c r="B6539" t="s">
        <v>23</v>
      </c>
      <c r="C6539">
        <v>25</v>
      </c>
      <c r="D6539">
        <v>1</v>
      </c>
      <c r="E6539">
        <v>4</v>
      </c>
      <c r="F6539">
        <v>1</v>
      </c>
      <c r="G6539" t="s">
        <v>36</v>
      </c>
      <c r="H6539">
        <v>0</v>
      </c>
      <c r="I6539" t="s">
        <v>225</v>
      </c>
      <c r="J6539" t="s">
        <v>25</v>
      </c>
      <c r="K6539" t="s">
        <v>25</v>
      </c>
      <c r="L6539">
        <v>76</v>
      </c>
      <c r="M6539" t="s">
        <v>23</v>
      </c>
      <c r="N6539" t="s">
        <v>36</v>
      </c>
      <c r="O6539" t="s">
        <v>23</v>
      </c>
      <c r="P6539">
        <v>0</v>
      </c>
      <c r="Q6539" t="s">
        <v>23</v>
      </c>
      <c r="R6539" t="s">
        <v>57</v>
      </c>
      <c r="S6539" t="s">
        <v>124</v>
      </c>
      <c r="T6539">
        <v>28</v>
      </c>
      <c r="U6539" t="s">
        <v>9484</v>
      </c>
      <c r="V6539">
        <v>28</v>
      </c>
      <c r="W6539">
        <v>712</v>
      </c>
      <c r="Z6539" t="s">
        <v>7860</v>
      </c>
      <c r="AA6539" s="1">
        <v>44042</v>
      </c>
      <c r="AB6539" s="1">
        <v>43870</v>
      </c>
      <c r="AC6539" t="s">
        <v>41</v>
      </c>
      <c r="AD6539" t="s">
        <v>9477</v>
      </c>
      <c r="AE6539" s="14">
        <v>25.035809984727631</v>
      </c>
      <c r="AF6539">
        <v>0</v>
      </c>
      <c r="AG6539" t="s">
        <v>31</v>
      </c>
      <c r="AH6539" t="s">
        <v>31</v>
      </c>
      <c r="AI6539" t="b">
        <v>1</v>
      </c>
      <c r="AJ6539" t="s">
        <v>36</v>
      </c>
      <c r="AK6539" t="s">
        <v>32</v>
      </c>
      <c r="AL6539" t="str">
        <f>IF(AmazonChurn[[#This Row],[Average Monthly Expenses]]&lt;=30,"Low",IF(AmazonChurn[[#This Row],[Average Monthly Expenses]]&lt;=60,"Medium","High"))</f>
        <v>Low</v>
      </c>
      <c r="AM6539" t="str">
        <f>IF(AmazonChurn[[#This Row],[Number of Complaints or Support]]&lt;3,"Low",IF(AmazonChurn[[#This Row],[Number of Complaints or Support]]&lt;=7,"Medium","High"))</f>
        <v>Low</v>
      </c>
      <c r="AN6539" s="14">
        <f>AmazonChurn[[#This Row],[Number of Complaints or Support]]/AmazonChurn[[#This Row],[Account Length (in months)]]</f>
        <v>0</v>
      </c>
    </row>
    <row r="6540" spans="1:40" x14ac:dyDescent="0.25">
      <c r="A6540" t="s">
        <v>9060</v>
      </c>
      <c r="B6540" t="s">
        <v>23</v>
      </c>
      <c r="C6540">
        <v>65</v>
      </c>
      <c r="D6540">
        <v>0</v>
      </c>
      <c r="E6540">
        <v>1</v>
      </c>
      <c r="F6540">
        <v>1</v>
      </c>
      <c r="G6540" t="s">
        <v>36</v>
      </c>
      <c r="H6540">
        <v>0</v>
      </c>
      <c r="I6540" t="s">
        <v>159</v>
      </c>
      <c r="J6540" t="s">
        <v>25</v>
      </c>
      <c r="K6540" t="s">
        <v>25</v>
      </c>
      <c r="L6540">
        <v>77</v>
      </c>
      <c r="M6540" t="s">
        <v>23</v>
      </c>
      <c r="N6540" t="s">
        <v>36</v>
      </c>
      <c r="O6540" t="s">
        <v>23</v>
      </c>
      <c r="P6540">
        <v>0</v>
      </c>
      <c r="Q6540" t="s">
        <v>23</v>
      </c>
      <c r="R6540" t="s">
        <v>37</v>
      </c>
      <c r="S6540" t="s">
        <v>27</v>
      </c>
      <c r="T6540">
        <v>27</v>
      </c>
      <c r="U6540" t="s">
        <v>9483</v>
      </c>
      <c r="V6540">
        <v>27</v>
      </c>
      <c r="W6540">
        <v>1761</v>
      </c>
      <c r="Z6540" t="s">
        <v>4106</v>
      </c>
      <c r="AA6540" s="1">
        <v>45244</v>
      </c>
      <c r="AB6540" s="1">
        <v>44126</v>
      </c>
      <c r="AC6540" t="s">
        <v>48</v>
      </c>
      <c r="AD6540" t="s">
        <v>9476</v>
      </c>
      <c r="AE6540" s="14">
        <v>27.521083003937029</v>
      </c>
      <c r="AF6540">
        <v>2</v>
      </c>
      <c r="AG6540" t="s">
        <v>69</v>
      </c>
      <c r="AH6540" t="s">
        <v>69</v>
      </c>
      <c r="AI6540" t="b">
        <v>0</v>
      </c>
      <c r="AJ6540" t="s">
        <v>23</v>
      </c>
      <c r="AK6540" t="s">
        <v>64</v>
      </c>
      <c r="AL6540" t="str">
        <f>IF(AmazonChurn[[#This Row],[Average Monthly Expenses]]&lt;=30,"Low",IF(AmazonChurn[[#This Row],[Average Monthly Expenses]]&lt;=60,"Medium","High"))</f>
        <v>Low</v>
      </c>
      <c r="AM6540" t="str">
        <f>IF(AmazonChurn[[#This Row],[Number of Complaints or Support]]&lt;3,"Low",IF(AmazonChurn[[#This Row],[Number of Complaints or Support]]&lt;=7,"Medium","High"))</f>
        <v>Low</v>
      </c>
      <c r="AN6540" s="14">
        <f>AmazonChurn[[#This Row],[Number of Complaints or Support]]/AmazonChurn[[#This Row],[Account Length (in months)]]</f>
        <v>3.0769230769230771E-2</v>
      </c>
    </row>
    <row r="6541" spans="1:40" x14ac:dyDescent="0.25">
      <c r="A6541" t="s">
        <v>9061</v>
      </c>
      <c r="B6541" t="s">
        <v>36</v>
      </c>
      <c r="C6541">
        <v>48</v>
      </c>
      <c r="D6541">
        <v>3</v>
      </c>
      <c r="E6541">
        <v>9</v>
      </c>
      <c r="F6541">
        <v>1</v>
      </c>
      <c r="G6541" t="s">
        <v>36</v>
      </c>
      <c r="H6541">
        <v>0</v>
      </c>
      <c r="I6541" t="s">
        <v>346</v>
      </c>
      <c r="J6541" t="s">
        <v>35</v>
      </c>
      <c r="K6541" t="s">
        <v>9472</v>
      </c>
      <c r="L6541">
        <v>41</v>
      </c>
      <c r="M6541" t="s">
        <v>23</v>
      </c>
      <c r="N6541" t="s">
        <v>23</v>
      </c>
      <c r="O6541" t="s">
        <v>23</v>
      </c>
      <c r="P6541">
        <v>0</v>
      </c>
      <c r="Q6541" t="s">
        <v>36</v>
      </c>
      <c r="R6541" t="s">
        <v>37</v>
      </c>
      <c r="S6541" t="s">
        <v>27</v>
      </c>
      <c r="T6541">
        <v>62</v>
      </c>
      <c r="U6541" t="s">
        <v>9483</v>
      </c>
      <c r="V6541">
        <v>62</v>
      </c>
      <c r="W6541">
        <v>2931</v>
      </c>
      <c r="X6541" t="s">
        <v>141</v>
      </c>
      <c r="Y6541" t="s">
        <v>142</v>
      </c>
      <c r="Z6541" t="s">
        <v>4828</v>
      </c>
      <c r="AA6541" s="1">
        <v>44075</v>
      </c>
      <c r="AB6541" s="1">
        <v>45249</v>
      </c>
      <c r="AC6541" t="s">
        <v>30</v>
      </c>
      <c r="AD6541" t="s">
        <v>9475</v>
      </c>
      <c r="AE6541" s="14">
        <v>62.775872145142507</v>
      </c>
      <c r="AF6541">
        <v>5</v>
      </c>
      <c r="AG6541" t="s">
        <v>69</v>
      </c>
      <c r="AH6541" t="s">
        <v>69</v>
      </c>
      <c r="AI6541" t="b">
        <v>1</v>
      </c>
      <c r="AJ6541" t="s">
        <v>36</v>
      </c>
      <c r="AK6541" t="s">
        <v>32</v>
      </c>
      <c r="AL6541" t="str">
        <f>IF(AmazonChurn[[#This Row],[Average Monthly Expenses]]&lt;=30,"Low",IF(AmazonChurn[[#This Row],[Average Monthly Expenses]]&lt;=60,"Medium","High"))</f>
        <v>High</v>
      </c>
      <c r="AM6541" t="str">
        <f>IF(AmazonChurn[[#This Row],[Number of Complaints or Support]]&lt;3,"Low",IF(AmazonChurn[[#This Row],[Number of Complaints or Support]]&lt;=7,"Medium","High"))</f>
        <v>Medium</v>
      </c>
      <c r="AN6541" s="14">
        <f>AmazonChurn[[#This Row],[Number of Complaints or Support]]/AmazonChurn[[#This Row],[Account Length (in months)]]</f>
        <v>0.10416666666666667</v>
      </c>
    </row>
    <row r="6542" spans="1:40" x14ac:dyDescent="0.25">
      <c r="A6542" t="s">
        <v>8210</v>
      </c>
      <c r="B6542" t="s">
        <v>23</v>
      </c>
      <c r="C6542">
        <v>12</v>
      </c>
      <c r="D6542">
        <v>0</v>
      </c>
      <c r="E6542">
        <v>9</v>
      </c>
      <c r="F6542">
        <v>1</v>
      </c>
      <c r="G6542" t="s">
        <v>36</v>
      </c>
      <c r="H6542">
        <v>0</v>
      </c>
      <c r="I6542" t="s">
        <v>314</v>
      </c>
      <c r="J6542" t="s">
        <v>25</v>
      </c>
      <c r="K6542" t="s">
        <v>25</v>
      </c>
      <c r="L6542">
        <v>32</v>
      </c>
      <c r="M6542" t="s">
        <v>23</v>
      </c>
      <c r="N6542" t="s">
        <v>23</v>
      </c>
      <c r="O6542" t="s">
        <v>23</v>
      </c>
      <c r="P6542">
        <v>0</v>
      </c>
      <c r="Q6542" t="s">
        <v>23</v>
      </c>
      <c r="R6542" t="s">
        <v>26</v>
      </c>
      <c r="S6542" t="s">
        <v>124</v>
      </c>
      <c r="T6542">
        <v>13</v>
      </c>
      <c r="U6542" t="s">
        <v>9484</v>
      </c>
      <c r="V6542">
        <v>13</v>
      </c>
      <c r="W6542">
        <v>161</v>
      </c>
      <c r="Z6542" t="s">
        <v>2647</v>
      </c>
      <c r="AA6542" s="1">
        <v>44461</v>
      </c>
      <c r="AB6542" s="1">
        <v>44666</v>
      </c>
      <c r="AC6542" t="s">
        <v>48</v>
      </c>
      <c r="AD6542" t="s">
        <v>9476</v>
      </c>
      <c r="AE6542" s="14">
        <v>14.60175839441764</v>
      </c>
      <c r="AF6542">
        <v>3</v>
      </c>
      <c r="AG6542" t="s">
        <v>31</v>
      </c>
      <c r="AH6542" t="s">
        <v>31</v>
      </c>
      <c r="AI6542" t="b">
        <v>1</v>
      </c>
      <c r="AJ6542" t="s">
        <v>36</v>
      </c>
      <c r="AK6542" t="s">
        <v>64</v>
      </c>
      <c r="AL6542" t="str">
        <f>IF(AmazonChurn[[#This Row],[Average Monthly Expenses]]&lt;=30,"Low",IF(AmazonChurn[[#This Row],[Average Monthly Expenses]]&lt;=60,"Medium","High"))</f>
        <v>Low</v>
      </c>
      <c r="AM6542" t="str">
        <f>IF(AmazonChurn[[#This Row],[Number of Complaints or Support]]&lt;3,"Low",IF(AmazonChurn[[#This Row],[Number of Complaints or Support]]&lt;=7,"Medium","High"))</f>
        <v>Medium</v>
      </c>
      <c r="AN6542" s="14">
        <f>AmazonChurn[[#This Row],[Number of Complaints or Support]]/AmazonChurn[[#This Row],[Account Length (in months)]]</f>
        <v>0.25</v>
      </c>
    </row>
    <row r="6543" spans="1:40" x14ac:dyDescent="0.25">
      <c r="A6543" t="s">
        <v>9062</v>
      </c>
      <c r="B6543" t="s">
        <v>36</v>
      </c>
      <c r="C6543">
        <v>44</v>
      </c>
      <c r="D6543">
        <v>3</v>
      </c>
      <c r="E6543">
        <v>10</v>
      </c>
      <c r="F6543">
        <v>1</v>
      </c>
      <c r="G6543" t="s">
        <v>36</v>
      </c>
      <c r="H6543">
        <v>0</v>
      </c>
      <c r="I6543" t="s">
        <v>225</v>
      </c>
      <c r="J6543" t="s">
        <v>25</v>
      </c>
      <c r="K6543" t="s">
        <v>25</v>
      </c>
      <c r="L6543">
        <v>69</v>
      </c>
      <c r="M6543" t="s">
        <v>23</v>
      </c>
      <c r="N6543" t="s">
        <v>36</v>
      </c>
      <c r="O6543" t="s">
        <v>23</v>
      </c>
      <c r="P6543">
        <v>0</v>
      </c>
      <c r="Q6543" t="s">
        <v>36</v>
      </c>
      <c r="R6543" t="s">
        <v>37</v>
      </c>
      <c r="S6543" t="s">
        <v>124</v>
      </c>
      <c r="T6543">
        <v>46</v>
      </c>
      <c r="U6543" t="s">
        <v>9484</v>
      </c>
      <c r="V6543">
        <v>46</v>
      </c>
      <c r="W6543">
        <v>2057</v>
      </c>
      <c r="X6543" t="s">
        <v>46</v>
      </c>
      <c r="Y6543" t="s">
        <v>220</v>
      </c>
      <c r="Z6543" t="s">
        <v>1710</v>
      </c>
      <c r="AA6543" s="1">
        <v>44765</v>
      </c>
      <c r="AB6543" s="1">
        <v>44404</v>
      </c>
      <c r="AC6543" t="s">
        <v>48</v>
      </c>
      <c r="AD6543" t="s">
        <v>9476</v>
      </c>
      <c r="AE6543" s="14">
        <v>44.495176768919663</v>
      </c>
      <c r="AF6543">
        <v>8</v>
      </c>
      <c r="AG6543" t="s">
        <v>53</v>
      </c>
      <c r="AH6543" t="s">
        <v>9480</v>
      </c>
      <c r="AI6543" t="b">
        <v>1</v>
      </c>
      <c r="AJ6543" t="s">
        <v>36</v>
      </c>
      <c r="AK6543" t="s">
        <v>64</v>
      </c>
      <c r="AL6543" t="str">
        <f>IF(AmazonChurn[[#This Row],[Average Monthly Expenses]]&lt;=30,"Low",IF(AmazonChurn[[#This Row],[Average Monthly Expenses]]&lt;=60,"Medium","High"))</f>
        <v>Medium</v>
      </c>
      <c r="AM6543" t="str">
        <f>IF(AmazonChurn[[#This Row],[Number of Complaints or Support]]&lt;3,"Low",IF(AmazonChurn[[#This Row],[Number of Complaints or Support]]&lt;=7,"Medium","High"))</f>
        <v>High</v>
      </c>
      <c r="AN6543" s="14">
        <f>AmazonChurn[[#This Row],[Number of Complaints or Support]]/AmazonChurn[[#This Row],[Account Length (in months)]]</f>
        <v>0.18181818181818182</v>
      </c>
    </row>
    <row r="6544" spans="1:40" x14ac:dyDescent="0.25">
      <c r="A6544" t="s">
        <v>9063</v>
      </c>
      <c r="B6544" t="s">
        <v>36</v>
      </c>
      <c r="C6544">
        <v>10</v>
      </c>
      <c r="D6544">
        <v>0</v>
      </c>
      <c r="E6544">
        <v>6</v>
      </c>
      <c r="F6544">
        <v>1</v>
      </c>
      <c r="G6544" t="s">
        <v>36</v>
      </c>
      <c r="H6544">
        <v>0</v>
      </c>
      <c r="I6544" t="s">
        <v>24</v>
      </c>
      <c r="J6544" t="s">
        <v>25</v>
      </c>
      <c r="K6544" t="s">
        <v>25</v>
      </c>
      <c r="L6544">
        <v>71</v>
      </c>
      <c r="M6544" t="s">
        <v>23</v>
      </c>
      <c r="N6544" t="s">
        <v>36</v>
      </c>
      <c r="O6544" t="s">
        <v>23</v>
      </c>
      <c r="P6544">
        <v>0</v>
      </c>
      <c r="Q6544" t="s">
        <v>23</v>
      </c>
      <c r="R6544" t="s">
        <v>26</v>
      </c>
      <c r="S6544" t="s">
        <v>38</v>
      </c>
      <c r="T6544">
        <v>58</v>
      </c>
      <c r="U6544" t="s">
        <v>9484</v>
      </c>
      <c r="V6544">
        <v>58</v>
      </c>
      <c r="W6544">
        <v>612</v>
      </c>
      <c r="X6544" t="s">
        <v>141</v>
      </c>
      <c r="Y6544" t="s">
        <v>410</v>
      </c>
      <c r="Z6544" t="s">
        <v>7713</v>
      </c>
      <c r="AA6544" s="1">
        <v>44541</v>
      </c>
      <c r="AB6544" s="1">
        <v>44924</v>
      </c>
      <c r="AC6544" t="s">
        <v>48</v>
      </c>
      <c r="AD6544" t="s">
        <v>9476</v>
      </c>
      <c r="AE6544" s="14">
        <v>51.7666458962088</v>
      </c>
      <c r="AF6544">
        <v>2</v>
      </c>
      <c r="AG6544" t="s">
        <v>69</v>
      </c>
      <c r="AH6544" t="s">
        <v>69</v>
      </c>
      <c r="AI6544" t="b">
        <v>0</v>
      </c>
      <c r="AJ6544" t="s">
        <v>23</v>
      </c>
      <c r="AK6544" t="s">
        <v>54</v>
      </c>
      <c r="AL6544" t="str">
        <f>IF(AmazonChurn[[#This Row],[Average Monthly Expenses]]&lt;=30,"Low",IF(AmazonChurn[[#This Row],[Average Monthly Expenses]]&lt;=60,"Medium","High"))</f>
        <v>Medium</v>
      </c>
      <c r="AM6544" t="str">
        <f>IF(AmazonChurn[[#This Row],[Number of Complaints or Support]]&lt;3,"Low",IF(AmazonChurn[[#This Row],[Number of Complaints or Support]]&lt;=7,"Medium","High"))</f>
        <v>Low</v>
      </c>
      <c r="AN6544" s="14">
        <f>AmazonChurn[[#This Row],[Number of Complaints or Support]]/AmazonChurn[[#This Row],[Account Length (in months)]]</f>
        <v>0.2</v>
      </c>
    </row>
    <row r="6545" spans="1:40" x14ac:dyDescent="0.25">
      <c r="A6545" t="s">
        <v>9064</v>
      </c>
      <c r="B6545" t="s">
        <v>23</v>
      </c>
      <c r="C6545">
        <v>69</v>
      </c>
      <c r="D6545">
        <v>0</v>
      </c>
      <c r="E6545">
        <v>0</v>
      </c>
      <c r="F6545">
        <v>0</v>
      </c>
      <c r="G6545" t="s">
        <v>23</v>
      </c>
      <c r="H6545">
        <v>0</v>
      </c>
      <c r="I6545" t="s">
        <v>88</v>
      </c>
      <c r="J6545" t="s">
        <v>25</v>
      </c>
      <c r="K6545" t="s">
        <v>25</v>
      </c>
      <c r="L6545">
        <v>21</v>
      </c>
      <c r="M6545" t="s">
        <v>36</v>
      </c>
      <c r="N6545" t="s">
        <v>23</v>
      </c>
      <c r="O6545" t="s">
        <v>36</v>
      </c>
      <c r="P6545">
        <v>2</v>
      </c>
      <c r="Q6545" t="s">
        <v>23</v>
      </c>
      <c r="R6545" t="s">
        <v>57</v>
      </c>
      <c r="S6545" t="s">
        <v>27</v>
      </c>
      <c r="T6545">
        <v>9</v>
      </c>
      <c r="U6545" t="s">
        <v>9483</v>
      </c>
      <c r="V6545">
        <v>9</v>
      </c>
      <c r="W6545">
        <v>653</v>
      </c>
      <c r="Z6545" t="s">
        <v>1288</v>
      </c>
      <c r="AA6545" s="1">
        <v>43973</v>
      </c>
      <c r="AB6545" s="1">
        <v>45073</v>
      </c>
      <c r="AC6545" t="s">
        <v>48</v>
      </c>
      <c r="AD6545" t="s">
        <v>9476</v>
      </c>
      <c r="AE6545" s="14">
        <v>7.4069432566578914</v>
      </c>
      <c r="AF6545">
        <v>4</v>
      </c>
      <c r="AG6545" t="s">
        <v>53</v>
      </c>
      <c r="AH6545" t="s">
        <v>9480</v>
      </c>
      <c r="AI6545" t="b">
        <v>1</v>
      </c>
      <c r="AJ6545" t="s">
        <v>36</v>
      </c>
      <c r="AK6545" t="s">
        <v>54</v>
      </c>
      <c r="AL6545" t="str">
        <f>IF(AmazonChurn[[#This Row],[Average Monthly Expenses]]&lt;=30,"Low",IF(AmazonChurn[[#This Row],[Average Monthly Expenses]]&lt;=60,"Medium","High"))</f>
        <v>Low</v>
      </c>
      <c r="AM6545" t="str">
        <f>IF(AmazonChurn[[#This Row],[Number of Complaints or Support]]&lt;3,"Low",IF(AmazonChurn[[#This Row],[Number of Complaints or Support]]&lt;=7,"Medium","High"))</f>
        <v>Medium</v>
      </c>
      <c r="AN6545" s="14">
        <f>AmazonChurn[[#This Row],[Number of Complaints or Support]]/AmazonChurn[[#This Row],[Account Length (in months)]]</f>
        <v>5.7971014492753624E-2</v>
      </c>
    </row>
    <row r="6546" spans="1:40" x14ac:dyDescent="0.25">
      <c r="A6546" t="s">
        <v>9065</v>
      </c>
      <c r="B6546" t="s">
        <v>23</v>
      </c>
      <c r="C6546">
        <v>46</v>
      </c>
      <c r="D6546">
        <v>0</v>
      </c>
      <c r="E6546">
        <v>10</v>
      </c>
      <c r="F6546">
        <v>1</v>
      </c>
      <c r="G6546" t="s">
        <v>36</v>
      </c>
      <c r="H6546">
        <v>0</v>
      </c>
      <c r="I6546" t="s">
        <v>346</v>
      </c>
      <c r="J6546" t="s">
        <v>25</v>
      </c>
      <c r="K6546" t="s">
        <v>25</v>
      </c>
      <c r="L6546">
        <v>80</v>
      </c>
      <c r="M6546" t="s">
        <v>23</v>
      </c>
      <c r="N6546" t="s">
        <v>36</v>
      </c>
      <c r="O6546" t="s">
        <v>36</v>
      </c>
      <c r="P6546">
        <v>2</v>
      </c>
      <c r="Q6546" t="s">
        <v>23</v>
      </c>
      <c r="R6546" t="s">
        <v>37</v>
      </c>
      <c r="S6546" t="s">
        <v>124</v>
      </c>
      <c r="T6546">
        <v>15</v>
      </c>
      <c r="U6546" t="s">
        <v>9484</v>
      </c>
      <c r="V6546">
        <v>15</v>
      </c>
      <c r="W6546">
        <v>692</v>
      </c>
      <c r="Z6546" t="s">
        <v>3274</v>
      </c>
      <c r="AA6546" s="1">
        <v>44885</v>
      </c>
      <c r="AB6546" s="1">
        <v>44112</v>
      </c>
      <c r="AC6546" t="s">
        <v>30</v>
      </c>
      <c r="AD6546" t="s">
        <v>9475</v>
      </c>
      <c r="AE6546" s="14">
        <v>15.816446907371599</v>
      </c>
      <c r="AF6546">
        <v>2</v>
      </c>
      <c r="AG6546" t="s">
        <v>53</v>
      </c>
      <c r="AH6546" t="s">
        <v>9480</v>
      </c>
      <c r="AI6546" t="b">
        <v>0</v>
      </c>
      <c r="AJ6546" t="s">
        <v>23</v>
      </c>
      <c r="AK6546" t="s">
        <v>54</v>
      </c>
      <c r="AL6546" t="str">
        <f>IF(AmazonChurn[[#This Row],[Average Monthly Expenses]]&lt;=30,"Low",IF(AmazonChurn[[#This Row],[Average Monthly Expenses]]&lt;=60,"Medium","High"))</f>
        <v>Low</v>
      </c>
      <c r="AM6546" t="str">
        <f>IF(AmazonChurn[[#This Row],[Number of Complaints or Support]]&lt;3,"Low",IF(AmazonChurn[[#This Row],[Number of Complaints or Support]]&lt;=7,"Medium","High"))</f>
        <v>Low</v>
      </c>
      <c r="AN6546" s="14">
        <f>AmazonChurn[[#This Row],[Number of Complaints or Support]]/AmazonChurn[[#This Row],[Account Length (in months)]]</f>
        <v>4.3478260869565216E-2</v>
      </c>
    </row>
    <row r="6547" spans="1:40" x14ac:dyDescent="0.25">
      <c r="A6547" t="s">
        <v>9066</v>
      </c>
      <c r="B6547" t="s">
        <v>36</v>
      </c>
      <c r="C6547">
        <v>1</v>
      </c>
      <c r="D6547">
        <v>0</v>
      </c>
      <c r="E6547">
        <v>5</v>
      </c>
      <c r="F6547">
        <v>1</v>
      </c>
      <c r="G6547" t="s">
        <v>36</v>
      </c>
      <c r="H6547">
        <v>0</v>
      </c>
      <c r="I6547" t="s">
        <v>71</v>
      </c>
      <c r="J6547" t="s">
        <v>25</v>
      </c>
      <c r="K6547" t="s">
        <v>25</v>
      </c>
      <c r="L6547">
        <v>22</v>
      </c>
      <c r="M6547" t="s">
        <v>36</v>
      </c>
      <c r="N6547" t="s">
        <v>23</v>
      </c>
      <c r="O6547" t="s">
        <v>23</v>
      </c>
      <c r="P6547">
        <v>0</v>
      </c>
      <c r="Q6547" t="s">
        <v>23</v>
      </c>
      <c r="R6547" t="s">
        <v>26</v>
      </c>
      <c r="S6547" t="s">
        <v>38</v>
      </c>
      <c r="T6547">
        <v>29</v>
      </c>
      <c r="U6547" t="s">
        <v>9484</v>
      </c>
      <c r="V6547">
        <v>29</v>
      </c>
      <c r="W6547">
        <v>29</v>
      </c>
      <c r="X6547" t="s">
        <v>46</v>
      </c>
      <c r="Y6547" t="s">
        <v>220</v>
      </c>
      <c r="Z6547" t="s">
        <v>4069</v>
      </c>
      <c r="AA6547" s="1">
        <v>44478</v>
      </c>
      <c r="AB6547" s="1">
        <v>44589</v>
      </c>
      <c r="AC6547" t="s">
        <v>30</v>
      </c>
      <c r="AD6547" t="s">
        <v>9475</v>
      </c>
      <c r="AE6547" s="14">
        <v>33.387817619523361</v>
      </c>
      <c r="AF6547">
        <v>4</v>
      </c>
      <c r="AG6547" t="s">
        <v>53</v>
      </c>
      <c r="AH6547" t="s">
        <v>9480</v>
      </c>
      <c r="AI6547" t="b">
        <v>0</v>
      </c>
      <c r="AJ6547" t="s">
        <v>23</v>
      </c>
      <c r="AK6547" t="s">
        <v>54</v>
      </c>
      <c r="AL6547" t="str">
        <f>IF(AmazonChurn[[#This Row],[Average Monthly Expenses]]&lt;=30,"Low",IF(AmazonChurn[[#This Row],[Average Monthly Expenses]]&lt;=60,"Medium","High"))</f>
        <v>Medium</v>
      </c>
      <c r="AM6547" t="str">
        <f>IF(AmazonChurn[[#This Row],[Number of Complaints or Support]]&lt;3,"Low",IF(AmazonChurn[[#This Row],[Number of Complaints or Support]]&lt;=7,"Medium","High"))</f>
        <v>Medium</v>
      </c>
      <c r="AN6547" s="14">
        <f>AmazonChurn[[#This Row],[Number of Complaints or Support]]/AmazonChurn[[#This Row],[Account Length (in months)]]</f>
        <v>4</v>
      </c>
    </row>
    <row r="6548" spans="1:40" x14ac:dyDescent="0.25">
      <c r="A6548" t="s">
        <v>9067</v>
      </c>
      <c r="B6548" t="s">
        <v>23</v>
      </c>
      <c r="C6548">
        <v>6</v>
      </c>
      <c r="D6548">
        <v>0</v>
      </c>
      <c r="E6548">
        <v>0</v>
      </c>
      <c r="F6548">
        <v>0</v>
      </c>
      <c r="G6548" t="s">
        <v>23</v>
      </c>
      <c r="H6548">
        <v>0</v>
      </c>
      <c r="I6548" t="s">
        <v>245</v>
      </c>
      <c r="J6548" t="s">
        <v>35</v>
      </c>
      <c r="K6548" t="s">
        <v>9472</v>
      </c>
      <c r="L6548">
        <v>45</v>
      </c>
      <c r="M6548" t="s">
        <v>23</v>
      </c>
      <c r="N6548" t="s">
        <v>23</v>
      </c>
      <c r="O6548" t="s">
        <v>36</v>
      </c>
      <c r="P6548">
        <v>2</v>
      </c>
      <c r="Q6548" t="s">
        <v>23</v>
      </c>
      <c r="R6548" t="s">
        <v>26</v>
      </c>
      <c r="S6548" t="s">
        <v>214</v>
      </c>
      <c r="T6548">
        <v>5</v>
      </c>
      <c r="U6548" t="s">
        <v>9486</v>
      </c>
      <c r="V6548">
        <v>5</v>
      </c>
      <c r="W6548">
        <v>30</v>
      </c>
      <c r="Z6548" t="s">
        <v>1523</v>
      </c>
      <c r="AA6548" s="1">
        <v>45252</v>
      </c>
      <c r="AB6548" s="1">
        <v>44521</v>
      </c>
      <c r="AC6548" t="s">
        <v>41</v>
      </c>
      <c r="AD6548" t="s">
        <v>9477</v>
      </c>
      <c r="AE6548" s="14">
        <v>5.5286010801688414</v>
      </c>
      <c r="AF6548">
        <v>0</v>
      </c>
      <c r="AG6548" t="s">
        <v>53</v>
      </c>
      <c r="AH6548" t="s">
        <v>9480</v>
      </c>
      <c r="AI6548" t="b">
        <v>1</v>
      </c>
      <c r="AJ6548" t="s">
        <v>36</v>
      </c>
      <c r="AK6548" t="s">
        <v>32</v>
      </c>
      <c r="AL6548" t="str">
        <f>IF(AmazonChurn[[#This Row],[Average Monthly Expenses]]&lt;=30,"Low",IF(AmazonChurn[[#This Row],[Average Monthly Expenses]]&lt;=60,"Medium","High"))</f>
        <v>Low</v>
      </c>
      <c r="AM6548" t="str">
        <f>IF(AmazonChurn[[#This Row],[Number of Complaints or Support]]&lt;3,"Low",IF(AmazonChurn[[#This Row],[Number of Complaints or Support]]&lt;=7,"Medium","High"))</f>
        <v>Low</v>
      </c>
      <c r="AN6548" s="14">
        <f>AmazonChurn[[#This Row],[Number of Complaints or Support]]/AmazonChurn[[#This Row],[Account Length (in months)]]</f>
        <v>0</v>
      </c>
    </row>
    <row r="6549" spans="1:40" x14ac:dyDescent="0.25">
      <c r="A6549" t="s">
        <v>9068</v>
      </c>
      <c r="B6549" t="s">
        <v>23</v>
      </c>
      <c r="C6549">
        <v>41</v>
      </c>
      <c r="D6549">
        <v>0</v>
      </c>
      <c r="E6549">
        <v>0</v>
      </c>
      <c r="F6549">
        <v>0</v>
      </c>
      <c r="G6549" t="s">
        <v>23</v>
      </c>
      <c r="H6549">
        <v>0</v>
      </c>
      <c r="I6549" t="s">
        <v>24</v>
      </c>
      <c r="J6549" t="s">
        <v>35</v>
      </c>
      <c r="K6549" t="s">
        <v>9472</v>
      </c>
      <c r="L6549">
        <v>27</v>
      </c>
      <c r="M6549" t="s">
        <v>36</v>
      </c>
      <c r="N6549" t="s">
        <v>23</v>
      </c>
      <c r="O6549" t="s">
        <v>36</v>
      </c>
      <c r="P6549">
        <v>3</v>
      </c>
      <c r="Q6549" t="s">
        <v>23</v>
      </c>
      <c r="R6549" t="s">
        <v>37</v>
      </c>
      <c r="S6549" t="s">
        <v>38</v>
      </c>
      <c r="T6549">
        <v>10</v>
      </c>
      <c r="U6549" t="s">
        <v>9484</v>
      </c>
      <c r="V6549">
        <v>10</v>
      </c>
      <c r="W6549">
        <v>393</v>
      </c>
      <c r="Z6549" t="s">
        <v>540</v>
      </c>
      <c r="AA6549" s="1">
        <v>44448</v>
      </c>
      <c r="AB6549" s="1">
        <v>45239</v>
      </c>
      <c r="AC6549" t="s">
        <v>41</v>
      </c>
      <c r="AD6549" t="s">
        <v>9477</v>
      </c>
      <c r="AE6549" s="14">
        <v>11.191682872568609</v>
      </c>
      <c r="AF6549">
        <v>7</v>
      </c>
      <c r="AG6549" t="s">
        <v>53</v>
      </c>
      <c r="AH6549" t="s">
        <v>9480</v>
      </c>
      <c r="AI6549" t="b">
        <v>1</v>
      </c>
      <c r="AJ6549" t="s">
        <v>36</v>
      </c>
      <c r="AK6549" t="s">
        <v>73</v>
      </c>
      <c r="AL6549" t="str">
        <f>IF(AmazonChurn[[#This Row],[Average Monthly Expenses]]&lt;=30,"Low",IF(AmazonChurn[[#This Row],[Average Monthly Expenses]]&lt;=60,"Medium","High"))</f>
        <v>Low</v>
      </c>
      <c r="AM6549" t="str">
        <f>IF(AmazonChurn[[#This Row],[Number of Complaints or Support]]&lt;3,"Low",IF(AmazonChurn[[#This Row],[Number of Complaints or Support]]&lt;=7,"Medium","High"))</f>
        <v>Medium</v>
      </c>
      <c r="AN6549" s="14">
        <f>AmazonChurn[[#This Row],[Number of Complaints or Support]]/AmazonChurn[[#This Row],[Account Length (in months)]]</f>
        <v>0.17073170731707318</v>
      </c>
    </row>
    <row r="6550" spans="1:40" x14ac:dyDescent="0.25">
      <c r="A6550" t="s">
        <v>9069</v>
      </c>
      <c r="B6550" t="s">
        <v>23</v>
      </c>
      <c r="C6550">
        <v>33</v>
      </c>
      <c r="D6550">
        <v>0</v>
      </c>
      <c r="E6550">
        <v>10</v>
      </c>
      <c r="F6550">
        <v>1</v>
      </c>
      <c r="G6550" t="s">
        <v>36</v>
      </c>
      <c r="H6550">
        <v>0</v>
      </c>
      <c r="I6550" t="s">
        <v>24</v>
      </c>
      <c r="J6550" t="s">
        <v>35</v>
      </c>
      <c r="K6550" t="s">
        <v>9472</v>
      </c>
      <c r="L6550">
        <v>57</v>
      </c>
      <c r="M6550" t="s">
        <v>23</v>
      </c>
      <c r="N6550" t="s">
        <v>23</v>
      </c>
      <c r="O6550" t="s">
        <v>23</v>
      </c>
      <c r="P6550">
        <v>0</v>
      </c>
      <c r="Q6550" t="s">
        <v>36</v>
      </c>
      <c r="R6550" t="s">
        <v>26</v>
      </c>
      <c r="S6550" t="s">
        <v>27</v>
      </c>
      <c r="T6550">
        <v>45</v>
      </c>
      <c r="U6550" t="s">
        <v>9483</v>
      </c>
      <c r="V6550">
        <v>45</v>
      </c>
      <c r="W6550">
        <v>1458</v>
      </c>
      <c r="Z6550" t="s">
        <v>4956</v>
      </c>
      <c r="AA6550" s="1">
        <v>45210</v>
      </c>
      <c r="AB6550" s="1">
        <v>45223</v>
      </c>
      <c r="AC6550" t="s">
        <v>30</v>
      </c>
      <c r="AD6550" t="s">
        <v>9475</v>
      </c>
      <c r="AE6550" s="14">
        <v>41.000926719485008</v>
      </c>
      <c r="AF6550">
        <v>10</v>
      </c>
      <c r="AG6550" t="s">
        <v>69</v>
      </c>
      <c r="AH6550" t="s">
        <v>69</v>
      </c>
      <c r="AI6550" t="b">
        <v>1</v>
      </c>
      <c r="AJ6550" t="s">
        <v>36</v>
      </c>
      <c r="AK6550" t="s">
        <v>64</v>
      </c>
      <c r="AL6550" t="str">
        <f>IF(AmazonChurn[[#This Row],[Average Monthly Expenses]]&lt;=30,"Low",IF(AmazonChurn[[#This Row],[Average Monthly Expenses]]&lt;=60,"Medium","High"))</f>
        <v>Medium</v>
      </c>
      <c r="AM6550" t="str">
        <f>IF(AmazonChurn[[#This Row],[Number of Complaints or Support]]&lt;3,"Low",IF(AmazonChurn[[#This Row],[Number of Complaints or Support]]&lt;=7,"Medium","High"))</f>
        <v>High</v>
      </c>
      <c r="AN6550" s="14">
        <f>AmazonChurn[[#This Row],[Number of Complaints or Support]]/AmazonChurn[[#This Row],[Account Length (in months)]]</f>
        <v>0.30303030303030304</v>
      </c>
    </row>
    <row r="6551" spans="1:40" x14ac:dyDescent="0.25">
      <c r="A6551" t="s">
        <v>9070</v>
      </c>
      <c r="B6551" t="s">
        <v>23</v>
      </c>
      <c r="C6551">
        <v>58</v>
      </c>
      <c r="D6551">
        <v>2</v>
      </c>
      <c r="E6551">
        <v>27</v>
      </c>
      <c r="F6551">
        <v>1</v>
      </c>
      <c r="G6551" t="s">
        <v>36</v>
      </c>
      <c r="H6551">
        <v>0</v>
      </c>
      <c r="I6551" t="s">
        <v>56</v>
      </c>
      <c r="J6551" t="s">
        <v>25</v>
      </c>
      <c r="K6551" t="s">
        <v>25</v>
      </c>
      <c r="L6551">
        <v>34</v>
      </c>
      <c r="M6551" t="s">
        <v>23</v>
      </c>
      <c r="N6551" t="s">
        <v>23</v>
      </c>
      <c r="O6551" t="s">
        <v>36</v>
      </c>
      <c r="P6551">
        <v>6</v>
      </c>
      <c r="Q6551" t="s">
        <v>23</v>
      </c>
      <c r="R6551" t="s">
        <v>26</v>
      </c>
      <c r="S6551" t="s">
        <v>124</v>
      </c>
      <c r="T6551">
        <v>45</v>
      </c>
      <c r="U6551" t="s">
        <v>9484</v>
      </c>
      <c r="V6551">
        <v>45</v>
      </c>
      <c r="W6551">
        <v>2617</v>
      </c>
      <c r="Z6551" t="s">
        <v>4975</v>
      </c>
      <c r="AA6551" s="1">
        <v>44973</v>
      </c>
      <c r="AB6551" s="1">
        <v>45193</v>
      </c>
      <c r="AC6551" t="s">
        <v>41</v>
      </c>
      <c r="AD6551" t="s">
        <v>9477</v>
      </c>
      <c r="AE6551" s="14">
        <v>38.335594618689328</v>
      </c>
      <c r="AF6551">
        <v>7</v>
      </c>
      <c r="AG6551" t="s">
        <v>69</v>
      </c>
      <c r="AH6551" t="s">
        <v>69</v>
      </c>
      <c r="AI6551" t="b">
        <v>0</v>
      </c>
      <c r="AJ6551" t="s">
        <v>23</v>
      </c>
      <c r="AK6551" t="s">
        <v>64</v>
      </c>
      <c r="AL6551" t="str">
        <f>IF(AmazonChurn[[#This Row],[Average Monthly Expenses]]&lt;=30,"Low",IF(AmazonChurn[[#This Row],[Average Monthly Expenses]]&lt;=60,"Medium","High"))</f>
        <v>Medium</v>
      </c>
      <c r="AM6551" t="str">
        <f>IF(AmazonChurn[[#This Row],[Number of Complaints or Support]]&lt;3,"Low",IF(AmazonChurn[[#This Row],[Number of Complaints or Support]]&lt;=7,"Medium","High"))</f>
        <v>Medium</v>
      </c>
      <c r="AN6551" s="14">
        <f>AmazonChurn[[#This Row],[Number of Complaints or Support]]/AmazonChurn[[#This Row],[Account Length (in months)]]</f>
        <v>0.1206896551724138</v>
      </c>
    </row>
    <row r="6552" spans="1:40" x14ac:dyDescent="0.25">
      <c r="A6552" t="s">
        <v>9071</v>
      </c>
      <c r="B6552" t="s">
        <v>36</v>
      </c>
      <c r="C6552">
        <v>31</v>
      </c>
      <c r="D6552">
        <v>5</v>
      </c>
      <c r="E6552">
        <v>17</v>
      </c>
      <c r="F6552">
        <v>0</v>
      </c>
      <c r="G6552" t="s">
        <v>23</v>
      </c>
      <c r="H6552">
        <v>74</v>
      </c>
      <c r="I6552" t="s">
        <v>34</v>
      </c>
      <c r="J6552" t="s">
        <v>25</v>
      </c>
      <c r="K6552" t="s">
        <v>25</v>
      </c>
      <c r="L6552">
        <v>32</v>
      </c>
      <c r="M6552" t="s">
        <v>23</v>
      </c>
      <c r="N6552" t="s">
        <v>23</v>
      </c>
      <c r="O6552" t="s">
        <v>23</v>
      </c>
      <c r="P6552">
        <v>0</v>
      </c>
      <c r="Q6552" t="s">
        <v>36</v>
      </c>
      <c r="R6552" t="s">
        <v>26</v>
      </c>
      <c r="S6552" t="s">
        <v>130</v>
      </c>
      <c r="T6552">
        <v>25</v>
      </c>
      <c r="U6552" t="s">
        <v>9483</v>
      </c>
      <c r="V6552">
        <v>25</v>
      </c>
      <c r="W6552">
        <v>775</v>
      </c>
      <c r="X6552" t="s">
        <v>46</v>
      </c>
      <c r="Y6552" t="s">
        <v>286</v>
      </c>
      <c r="Z6552" t="s">
        <v>3288</v>
      </c>
      <c r="AA6552" s="1">
        <v>44151</v>
      </c>
      <c r="AB6552" s="1">
        <v>45264</v>
      </c>
      <c r="AC6552" t="s">
        <v>41</v>
      </c>
      <c r="AD6552" t="s">
        <v>9477</v>
      </c>
      <c r="AE6552" s="14">
        <v>20.754419223341689</v>
      </c>
      <c r="AF6552">
        <v>0</v>
      </c>
      <c r="AG6552" t="s">
        <v>69</v>
      </c>
      <c r="AH6552" t="s">
        <v>69</v>
      </c>
      <c r="AI6552" t="b">
        <v>0</v>
      </c>
      <c r="AJ6552" t="s">
        <v>23</v>
      </c>
      <c r="AK6552" t="s">
        <v>32</v>
      </c>
      <c r="AL6552" t="str">
        <f>IF(AmazonChurn[[#This Row],[Average Monthly Expenses]]&lt;=30,"Low",IF(AmazonChurn[[#This Row],[Average Monthly Expenses]]&lt;=60,"Medium","High"))</f>
        <v>Low</v>
      </c>
      <c r="AM6552" t="str">
        <f>IF(AmazonChurn[[#This Row],[Number of Complaints or Support]]&lt;3,"Low",IF(AmazonChurn[[#This Row],[Number of Complaints or Support]]&lt;=7,"Medium","High"))</f>
        <v>Low</v>
      </c>
      <c r="AN6552" s="14">
        <f>AmazonChurn[[#This Row],[Number of Complaints or Support]]/AmazonChurn[[#This Row],[Account Length (in months)]]</f>
        <v>0</v>
      </c>
    </row>
    <row r="6553" spans="1:40" x14ac:dyDescent="0.25">
      <c r="A6553" t="s">
        <v>9072</v>
      </c>
      <c r="B6553" t="s">
        <v>36</v>
      </c>
      <c r="C6553">
        <v>13</v>
      </c>
      <c r="D6553">
        <v>0</v>
      </c>
      <c r="E6553">
        <v>26</v>
      </c>
      <c r="F6553">
        <v>1</v>
      </c>
      <c r="G6553" t="s">
        <v>36</v>
      </c>
      <c r="H6553">
        <v>0</v>
      </c>
      <c r="I6553" t="s">
        <v>198</v>
      </c>
      <c r="J6553" t="s">
        <v>25</v>
      </c>
      <c r="K6553" t="s">
        <v>25</v>
      </c>
      <c r="L6553">
        <v>28</v>
      </c>
      <c r="M6553" t="s">
        <v>36</v>
      </c>
      <c r="N6553" t="s">
        <v>23</v>
      </c>
      <c r="O6553" t="s">
        <v>23</v>
      </c>
      <c r="P6553">
        <v>0</v>
      </c>
      <c r="Q6553" t="s">
        <v>36</v>
      </c>
      <c r="R6553" t="s">
        <v>26</v>
      </c>
      <c r="S6553" t="s">
        <v>38</v>
      </c>
      <c r="T6553">
        <v>53</v>
      </c>
      <c r="U6553" t="s">
        <v>9484</v>
      </c>
      <c r="V6553">
        <v>53</v>
      </c>
      <c r="W6553">
        <v>682</v>
      </c>
      <c r="X6553" t="s">
        <v>163</v>
      </c>
      <c r="Y6553" t="s">
        <v>164</v>
      </c>
      <c r="Z6553" t="s">
        <v>3114</v>
      </c>
      <c r="AA6553" s="1">
        <v>45038</v>
      </c>
      <c r="AB6553" s="1">
        <v>43950</v>
      </c>
      <c r="AC6553" t="s">
        <v>41</v>
      </c>
      <c r="AD6553" t="s">
        <v>9477</v>
      </c>
      <c r="AE6553" s="14">
        <v>49.537778523979789</v>
      </c>
      <c r="AF6553">
        <v>2</v>
      </c>
      <c r="AG6553" t="s">
        <v>69</v>
      </c>
      <c r="AH6553" t="s">
        <v>69</v>
      </c>
      <c r="AI6553" t="b">
        <v>0</v>
      </c>
      <c r="AJ6553" t="s">
        <v>23</v>
      </c>
      <c r="AK6553" t="s">
        <v>73</v>
      </c>
      <c r="AL6553" t="str">
        <f>IF(AmazonChurn[[#This Row],[Average Monthly Expenses]]&lt;=30,"Low",IF(AmazonChurn[[#This Row],[Average Monthly Expenses]]&lt;=60,"Medium","High"))</f>
        <v>Medium</v>
      </c>
      <c r="AM6553" t="str">
        <f>IF(AmazonChurn[[#This Row],[Number of Complaints or Support]]&lt;3,"Low",IF(AmazonChurn[[#This Row],[Number of Complaints or Support]]&lt;=7,"Medium","High"))</f>
        <v>Low</v>
      </c>
      <c r="AN6553" s="14">
        <f>AmazonChurn[[#This Row],[Number of Complaints or Support]]/AmazonChurn[[#This Row],[Account Length (in months)]]</f>
        <v>0.15384615384615385</v>
      </c>
    </row>
    <row r="6554" spans="1:40" x14ac:dyDescent="0.25">
      <c r="A6554" t="s">
        <v>9073</v>
      </c>
      <c r="B6554" t="s">
        <v>23</v>
      </c>
      <c r="C6554">
        <v>22</v>
      </c>
      <c r="D6554">
        <v>0</v>
      </c>
      <c r="E6554">
        <v>0</v>
      </c>
      <c r="F6554">
        <v>0</v>
      </c>
      <c r="G6554" t="s">
        <v>23</v>
      </c>
      <c r="H6554">
        <v>0</v>
      </c>
      <c r="I6554" t="s">
        <v>75</v>
      </c>
      <c r="J6554" t="s">
        <v>25</v>
      </c>
      <c r="K6554" t="s">
        <v>25</v>
      </c>
      <c r="L6554">
        <v>54</v>
      </c>
      <c r="M6554" t="s">
        <v>23</v>
      </c>
      <c r="N6554" t="s">
        <v>23</v>
      </c>
      <c r="O6554" t="s">
        <v>23</v>
      </c>
      <c r="P6554">
        <v>0</v>
      </c>
      <c r="Q6554" t="s">
        <v>23</v>
      </c>
      <c r="R6554" t="s">
        <v>37</v>
      </c>
      <c r="S6554" t="s">
        <v>38</v>
      </c>
      <c r="T6554">
        <v>12</v>
      </c>
      <c r="U6554" t="s">
        <v>9484</v>
      </c>
      <c r="V6554">
        <v>12</v>
      </c>
      <c r="W6554">
        <v>250</v>
      </c>
      <c r="Z6554" t="s">
        <v>8824</v>
      </c>
      <c r="AA6554" s="1">
        <v>44934</v>
      </c>
      <c r="AB6554" s="1">
        <v>44371</v>
      </c>
      <c r="AC6554" t="s">
        <v>30</v>
      </c>
      <c r="AD6554" t="s">
        <v>9475</v>
      </c>
      <c r="AE6554" s="14">
        <v>12.84787946012621</v>
      </c>
      <c r="AF6554">
        <v>7</v>
      </c>
      <c r="AG6554" t="s">
        <v>69</v>
      </c>
      <c r="AH6554" t="s">
        <v>69</v>
      </c>
      <c r="AI6554" t="b">
        <v>0</v>
      </c>
      <c r="AJ6554" t="s">
        <v>23</v>
      </c>
      <c r="AK6554" t="s">
        <v>32</v>
      </c>
      <c r="AL6554" t="str">
        <f>IF(AmazonChurn[[#This Row],[Average Monthly Expenses]]&lt;=30,"Low",IF(AmazonChurn[[#This Row],[Average Monthly Expenses]]&lt;=60,"Medium","High"))</f>
        <v>Low</v>
      </c>
      <c r="AM6554" t="str">
        <f>IF(AmazonChurn[[#This Row],[Number of Complaints or Support]]&lt;3,"Low",IF(AmazonChurn[[#This Row],[Number of Complaints or Support]]&lt;=7,"Medium","High"))</f>
        <v>Medium</v>
      </c>
      <c r="AN6554" s="14">
        <f>AmazonChurn[[#This Row],[Number of Complaints or Support]]/AmazonChurn[[#This Row],[Account Length (in months)]]</f>
        <v>0.31818181818181818</v>
      </c>
    </row>
    <row r="6555" spans="1:40" x14ac:dyDescent="0.25">
      <c r="A6555" t="s">
        <v>9074</v>
      </c>
      <c r="B6555" t="s">
        <v>36</v>
      </c>
      <c r="C6555">
        <v>28</v>
      </c>
      <c r="D6555">
        <v>1</v>
      </c>
      <c r="E6555">
        <v>7</v>
      </c>
      <c r="F6555">
        <v>1</v>
      </c>
      <c r="G6555" t="s">
        <v>36</v>
      </c>
      <c r="H6555">
        <v>0</v>
      </c>
      <c r="I6555" t="s">
        <v>56</v>
      </c>
      <c r="J6555" t="s">
        <v>35</v>
      </c>
      <c r="K6555" t="s">
        <v>9472</v>
      </c>
      <c r="L6555">
        <v>70</v>
      </c>
      <c r="M6555" t="s">
        <v>23</v>
      </c>
      <c r="N6555" t="s">
        <v>36</v>
      </c>
      <c r="O6555" t="s">
        <v>23</v>
      </c>
      <c r="P6555">
        <v>0</v>
      </c>
      <c r="Q6555" t="s">
        <v>23</v>
      </c>
      <c r="R6555" t="s">
        <v>26</v>
      </c>
      <c r="S6555" t="s">
        <v>124</v>
      </c>
      <c r="T6555">
        <v>56</v>
      </c>
      <c r="U6555" t="s">
        <v>9484</v>
      </c>
      <c r="V6555">
        <v>56</v>
      </c>
      <c r="W6555">
        <v>1578</v>
      </c>
      <c r="X6555" t="s">
        <v>46</v>
      </c>
      <c r="Y6555" t="s">
        <v>191</v>
      </c>
      <c r="Z6555" t="s">
        <v>9075</v>
      </c>
      <c r="AA6555" s="1">
        <v>44649</v>
      </c>
      <c r="AB6555" s="1">
        <v>44951</v>
      </c>
      <c r="AC6555" t="s">
        <v>41</v>
      </c>
      <c r="AD6555" t="s">
        <v>9477</v>
      </c>
      <c r="AE6555" s="14">
        <v>50.572695353868347</v>
      </c>
      <c r="AF6555">
        <v>6</v>
      </c>
      <c r="AG6555" t="s">
        <v>69</v>
      </c>
      <c r="AH6555" t="s">
        <v>69</v>
      </c>
      <c r="AI6555" t="b">
        <v>1</v>
      </c>
      <c r="AJ6555" t="s">
        <v>36</v>
      </c>
      <c r="AK6555" t="s">
        <v>73</v>
      </c>
      <c r="AL6555" t="str">
        <f>IF(AmazonChurn[[#This Row],[Average Monthly Expenses]]&lt;=30,"Low",IF(AmazonChurn[[#This Row],[Average Monthly Expenses]]&lt;=60,"Medium","High"))</f>
        <v>Medium</v>
      </c>
      <c r="AM6555" t="str">
        <f>IF(AmazonChurn[[#This Row],[Number of Complaints or Support]]&lt;3,"Low",IF(AmazonChurn[[#This Row],[Number of Complaints or Support]]&lt;=7,"Medium","High"))</f>
        <v>Medium</v>
      </c>
      <c r="AN6555" s="14">
        <f>AmazonChurn[[#This Row],[Number of Complaints or Support]]/AmazonChurn[[#This Row],[Account Length (in months)]]</f>
        <v>0.21428571428571427</v>
      </c>
    </row>
    <row r="6556" spans="1:40" x14ac:dyDescent="0.25">
      <c r="A6556" t="s">
        <v>9076</v>
      </c>
      <c r="B6556" t="s">
        <v>23</v>
      </c>
      <c r="C6556">
        <v>3</v>
      </c>
      <c r="D6556">
        <v>2</v>
      </c>
      <c r="E6556">
        <v>18</v>
      </c>
      <c r="F6556">
        <v>1</v>
      </c>
      <c r="G6556" t="s">
        <v>36</v>
      </c>
      <c r="H6556">
        <v>0</v>
      </c>
      <c r="I6556" t="s">
        <v>213</v>
      </c>
      <c r="J6556" t="s">
        <v>35</v>
      </c>
      <c r="K6556" t="s">
        <v>9472</v>
      </c>
      <c r="L6556">
        <v>24</v>
      </c>
      <c r="M6556" t="s">
        <v>36</v>
      </c>
      <c r="N6556" t="s">
        <v>23</v>
      </c>
      <c r="O6556" t="s">
        <v>23</v>
      </c>
      <c r="P6556">
        <v>0</v>
      </c>
      <c r="Q6556" t="s">
        <v>36</v>
      </c>
      <c r="R6556" t="s">
        <v>26</v>
      </c>
      <c r="S6556" t="s">
        <v>124</v>
      </c>
      <c r="T6556">
        <v>35</v>
      </c>
      <c r="U6556" t="s">
        <v>9484</v>
      </c>
      <c r="V6556">
        <v>35</v>
      </c>
      <c r="W6556">
        <v>105</v>
      </c>
      <c r="Z6556" t="s">
        <v>3513</v>
      </c>
      <c r="AA6556" s="1">
        <v>44920</v>
      </c>
      <c r="AB6556" s="1">
        <v>44166</v>
      </c>
      <c r="AC6556" t="s">
        <v>30</v>
      </c>
      <c r="AD6556" t="s">
        <v>9475</v>
      </c>
      <c r="AE6556" s="14">
        <v>32.30254118771532</v>
      </c>
      <c r="AF6556">
        <v>10</v>
      </c>
      <c r="AG6556" t="s">
        <v>53</v>
      </c>
      <c r="AH6556" t="s">
        <v>9480</v>
      </c>
      <c r="AI6556" t="b">
        <v>0</v>
      </c>
      <c r="AJ6556" t="s">
        <v>23</v>
      </c>
      <c r="AK6556" t="s">
        <v>32</v>
      </c>
      <c r="AL6556" t="str">
        <f>IF(AmazonChurn[[#This Row],[Average Monthly Expenses]]&lt;=30,"Low",IF(AmazonChurn[[#This Row],[Average Monthly Expenses]]&lt;=60,"Medium","High"))</f>
        <v>Medium</v>
      </c>
      <c r="AM6556" t="str">
        <f>IF(AmazonChurn[[#This Row],[Number of Complaints or Support]]&lt;3,"Low",IF(AmazonChurn[[#This Row],[Number of Complaints or Support]]&lt;=7,"Medium","High"))</f>
        <v>High</v>
      </c>
      <c r="AN6556" s="14">
        <f>AmazonChurn[[#This Row],[Number of Complaints or Support]]/AmazonChurn[[#This Row],[Account Length (in months)]]</f>
        <v>3.3333333333333335</v>
      </c>
    </row>
    <row r="6557" spans="1:40" x14ac:dyDescent="0.25">
      <c r="A6557" t="s">
        <v>9077</v>
      </c>
      <c r="B6557" t="s">
        <v>36</v>
      </c>
      <c r="C6557">
        <v>9</v>
      </c>
      <c r="D6557">
        <v>2</v>
      </c>
      <c r="E6557">
        <v>8</v>
      </c>
      <c r="F6557">
        <v>1</v>
      </c>
      <c r="G6557" t="s">
        <v>36</v>
      </c>
      <c r="H6557">
        <v>0</v>
      </c>
      <c r="I6557" t="s">
        <v>116</v>
      </c>
      <c r="J6557" t="s">
        <v>35</v>
      </c>
      <c r="K6557" t="s">
        <v>9472</v>
      </c>
      <c r="L6557">
        <v>41</v>
      </c>
      <c r="M6557" t="s">
        <v>23</v>
      </c>
      <c r="N6557" t="s">
        <v>23</v>
      </c>
      <c r="O6557" t="s">
        <v>23</v>
      </c>
      <c r="P6557">
        <v>0</v>
      </c>
      <c r="Q6557" t="s">
        <v>23</v>
      </c>
      <c r="R6557" t="s">
        <v>26</v>
      </c>
      <c r="S6557" t="s">
        <v>27</v>
      </c>
      <c r="T6557">
        <v>14</v>
      </c>
      <c r="U6557" t="s">
        <v>9483</v>
      </c>
      <c r="V6557">
        <v>14</v>
      </c>
      <c r="W6557">
        <v>123</v>
      </c>
      <c r="X6557" t="s">
        <v>110</v>
      </c>
      <c r="Y6557" t="s">
        <v>204</v>
      </c>
      <c r="Z6557" t="s">
        <v>7506</v>
      </c>
      <c r="AA6557" s="1">
        <v>44409</v>
      </c>
      <c r="AB6557" s="1">
        <v>44462</v>
      </c>
      <c r="AC6557" t="s">
        <v>41</v>
      </c>
      <c r="AD6557" t="s">
        <v>9477</v>
      </c>
      <c r="AE6557" s="14">
        <v>12.43729260747277</v>
      </c>
      <c r="AF6557">
        <v>10</v>
      </c>
      <c r="AG6557" t="s">
        <v>53</v>
      </c>
      <c r="AH6557" t="s">
        <v>9480</v>
      </c>
      <c r="AI6557" t="b">
        <v>1</v>
      </c>
      <c r="AJ6557" t="s">
        <v>36</v>
      </c>
      <c r="AK6557" t="s">
        <v>54</v>
      </c>
      <c r="AL6557" t="str">
        <f>IF(AmazonChurn[[#This Row],[Average Monthly Expenses]]&lt;=30,"Low",IF(AmazonChurn[[#This Row],[Average Monthly Expenses]]&lt;=60,"Medium","High"))</f>
        <v>Low</v>
      </c>
      <c r="AM6557" t="str">
        <f>IF(AmazonChurn[[#This Row],[Number of Complaints or Support]]&lt;3,"Low",IF(AmazonChurn[[#This Row],[Number of Complaints or Support]]&lt;=7,"Medium","High"))</f>
        <v>High</v>
      </c>
      <c r="AN6557" s="14">
        <f>AmazonChurn[[#This Row],[Number of Complaints or Support]]/AmazonChurn[[#This Row],[Account Length (in months)]]</f>
        <v>1.1111111111111112</v>
      </c>
    </row>
    <row r="6558" spans="1:40" x14ac:dyDescent="0.25">
      <c r="A6558" t="s">
        <v>9078</v>
      </c>
      <c r="B6558" t="s">
        <v>23</v>
      </c>
      <c r="C6558">
        <v>58</v>
      </c>
      <c r="D6558">
        <v>0</v>
      </c>
      <c r="E6558">
        <v>2</v>
      </c>
      <c r="F6558">
        <v>1</v>
      </c>
      <c r="G6558" t="s">
        <v>36</v>
      </c>
      <c r="H6558">
        <v>0</v>
      </c>
      <c r="I6558" t="s">
        <v>44</v>
      </c>
      <c r="J6558" t="s">
        <v>35</v>
      </c>
      <c r="K6558" t="s">
        <v>9472</v>
      </c>
      <c r="L6558">
        <v>42</v>
      </c>
      <c r="M6558" t="s">
        <v>23</v>
      </c>
      <c r="N6558" t="s">
        <v>23</v>
      </c>
      <c r="O6558" t="s">
        <v>23</v>
      </c>
      <c r="P6558">
        <v>0</v>
      </c>
      <c r="Q6558" t="s">
        <v>23</v>
      </c>
      <c r="R6558" t="s">
        <v>26</v>
      </c>
      <c r="S6558" t="s">
        <v>124</v>
      </c>
      <c r="T6558">
        <v>19</v>
      </c>
      <c r="U6558" t="s">
        <v>9484</v>
      </c>
      <c r="V6558">
        <v>19</v>
      </c>
      <c r="W6558">
        <v>1112</v>
      </c>
      <c r="Z6558" t="s">
        <v>6092</v>
      </c>
      <c r="AA6558" s="1">
        <v>44224</v>
      </c>
      <c r="AB6558" s="1">
        <v>43890</v>
      </c>
      <c r="AC6558" t="s">
        <v>48</v>
      </c>
      <c r="AD6558" t="s">
        <v>9476</v>
      </c>
      <c r="AE6558" s="14">
        <v>15.69733959701205</v>
      </c>
      <c r="AF6558">
        <v>3</v>
      </c>
      <c r="AG6558" t="s">
        <v>31</v>
      </c>
      <c r="AH6558" t="s">
        <v>31</v>
      </c>
      <c r="AI6558" t="b">
        <v>1</v>
      </c>
      <c r="AJ6558" t="s">
        <v>36</v>
      </c>
      <c r="AK6558" t="s">
        <v>32</v>
      </c>
      <c r="AL6558" t="str">
        <f>IF(AmazonChurn[[#This Row],[Average Monthly Expenses]]&lt;=30,"Low",IF(AmazonChurn[[#This Row],[Average Monthly Expenses]]&lt;=60,"Medium","High"))</f>
        <v>Low</v>
      </c>
      <c r="AM6558" t="str">
        <f>IF(AmazonChurn[[#This Row],[Number of Complaints or Support]]&lt;3,"Low",IF(AmazonChurn[[#This Row],[Number of Complaints or Support]]&lt;=7,"Medium","High"))</f>
        <v>Medium</v>
      </c>
      <c r="AN6558" s="14">
        <f>AmazonChurn[[#This Row],[Number of Complaints or Support]]/AmazonChurn[[#This Row],[Account Length (in months)]]</f>
        <v>5.1724137931034482E-2</v>
      </c>
    </row>
    <row r="6559" spans="1:40" x14ac:dyDescent="0.25">
      <c r="A6559" t="s">
        <v>9079</v>
      </c>
      <c r="B6559" t="s">
        <v>23</v>
      </c>
      <c r="C6559">
        <v>1</v>
      </c>
      <c r="D6559">
        <v>0</v>
      </c>
      <c r="E6559">
        <v>13</v>
      </c>
      <c r="F6559">
        <v>1</v>
      </c>
      <c r="G6559" t="s">
        <v>36</v>
      </c>
      <c r="H6559">
        <v>0</v>
      </c>
      <c r="I6559" t="s">
        <v>75</v>
      </c>
      <c r="J6559" t="s">
        <v>35</v>
      </c>
      <c r="K6559" t="s">
        <v>9472</v>
      </c>
      <c r="L6559">
        <v>19</v>
      </c>
      <c r="M6559" t="s">
        <v>36</v>
      </c>
      <c r="N6559" t="s">
        <v>23</v>
      </c>
      <c r="O6559" t="s">
        <v>23</v>
      </c>
      <c r="P6559">
        <v>0</v>
      </c>
      <c r="Q6559" t="s">
        <v>23</v>
      </c>
      <c r="R6559" t="s">
        <v>26</v>
      </c>
      <c r="S6559" t="s">
        <v>27</v>
      </c>
      <c r="T6559">
        <v>31</v>
      </c>
      <c r="U6559" t="s">
        <v>9483</v>
      </c>
      <c r="V6559">
        <v>31</v>
      </c>
      <c r="W6559">
        <v>31</v>
      </c>
      <c r="Z6559" t="s">
        <v>868</v>
      </c>
      <c r="AA6559" s="1">
        <v>44581</v>
      </c>
      <c r="AB6559" s="1">
        <v>45188</v>
      </c>
      <c r="AC6559" t="s">
        <v>41</v>
      </c>
      <c r="AD6559" t="s">
        <v>9477</v>
      </c>
      <c r="AE6559" s="14">
        <v>31.1377688608166</v>
      </c>
      <c r="AF6559">
        <v>5</v>
      </c>
      <c r="AG6559" t="s">
        <v>69</v>
      </c>
      <c r="AH6559" t="s">
        <v>69</v>
      </c>
      <c r="AI6559" t="b">
        <v>0</v>
      </c>
      <c r="AJ6559" t="s">
        <v>23</v>
      </c>
      <c r="AK6559" t="s">
        <v>32</v>
      </c>
      <c r="AL6559" t="str">
        <f>IF(AmazonChurn[[#This Row],[Average Monthly Expenses]]&lt;=30,"Low",IF(AmazonChurn[[#This Row],[Average Monthly Expenses]]&lt;=60,"Medium","High"))</f>
        <v>Medium</v>
      </c>
      <c r="AM6559" t="str">
        <f>IF(AmazonChurn[[#This Row],[Number of Complaints or Support]]&lt;3,"Low",IF(AmazonChurn[[#This Row],[Number of Complaints or Support]]&lt;=7,"Medium","High"))</f>
        <v>Medium</v>
      </c>
      <c r="AN6559" s="14">
        <f>AmazonChurn[[#This Row],[Number of Complaints or Support]]/AmazonChurn[[#This Row],[Account Length (in months)]]</f>
        <v>5</v>
      </c>
    </row>
    <row r="6560" spans="1:40" x14ac:dyDescent="0.25">
      <c r="A6560" t="s">
        <v>9080</v>
      </c>
      <c r="B6560" t="s">
        <v>23</v>
      </c>
      <c r="C6560">
        <v>25</v>
      </c>
      <c r="D6560">
        <v>0</v>
      </c>
      <c r="E6560">
        <v>8</v>
      </c>
      <c r="F6560">
        <v>1</v>
      </c>
      <c r="G6560" t="s">
        <v>36</v>
      </c>
      <c r="H6560">
        <v>0</v>
      </c>
      <c r="I6560" t="s">
        <v>190</v>
      </c>
      <c r="J6560" t="s">
        <v>35</v>
      </c>
      <c r="K6560" t="s">
        <v>9472</v>
      </c>
      <c r="L6560">
        <v>58</v>
      </c>
      <c r="M6560" t="s">
        <v>23</v>
      </c>
      <c r="N6560" t="s">
        <v>23</v>
      </c>
      <c r="O6560" t="s">
        <v>23</v>
      </c>
      <c r="P6560">
        <v>0</v>
      </c>
      <c r="Q6560" t="s">
        <v>36</v>
      </c>
      <c r="R6560" t="s">
        <v>26</v>
      </c>
      <c r="S6560" t="s">
        <v>124</v>
      </c>
      <c r="T6560">
        <v>55</v>
      </c>
      <c r="U6560" t="s">
        <v>9484</v>
      </c>
      <c r="V6560">
        <v>55</v>
      </c>
      <c r="W6560">
        <v>1349</v>
      </c>
      <c r="Z6560" t="s">
        <v>5537</v>
      </c>
      <c r="AA6560" s="1">
        <v>45176</v>
      </c>
      <c r="AB6560" s="1">
        <v>44154</v>
      </c>
      <c r="AC6560" t="s">
        <v>41</v>
      </c>
      <c r="AD6560" t="s">
        <v>9477</v>
      </c>
      <c r="AE6560" s="14">
        <v>44.442433776904068</v>
      </c>
      <c r="AF6560">
        <v>5</v>
      </c>
      <c r="AG6560" t="s">
        <v>53</v>
      </c>
      <c r="AH6560" t="s">
        <v>9480</v>
      </c>
      <c r="AI6560" t="b">
        <v>1</v>
      </c>
      <c r="AJ6560" t="s">
        <v>36</v>
      </c>
      <c r="AK6560" t="s">
        <v>64</v>
      </c>
      <c r="AL6560" t="str">
        <f>IF(AmazonChurn[[#This Row],[Average Monthly Expenses]]&lt;=30,"Low",IF(AmazonChurn[[#This Row],[Average Monthly Expenses]]&lt;=60,"Medium","High"))</f>
        <v>Medium</v>
      </c>
      <c r="AM6560" t="str">
        <f>IF(AmazonChurn[[#This Row],[Number of Complaints or Support]]&lt;3,"Low",IF(AmazonChurn[[#This Row],[Number of Complaints or Support]]&lt;=7,"Medium","High"))</f>
        <v>Medium</v>
      </c>
      <c r="AN6560" s="14">
        <f>AmazonChurn[[#This Row],[Number of Complaints or Support]]/AmazonChurn[[#This Row],[Account Length (in months)]]</f>
        <v>0.2</v>
      </c>
    </row>
    <row r="6561" spans="1:40" x14ac:dyDescent="0.25">
      <c r="A6561" t="s">
        <v>9081</v>
      </c>
      <c r="B6561" t="s">
        <v>36</v>
      </c>
      <c r="C6561">
        <v>4</v>
      </c>
      <c r="D6561">
        <v>2</v>
      </c>
      <c r="E6561">
        <v>5</v>
      </c>
      <c r="F6561">
        <v>1</v>
      </c>
      <c r="G6561" t="s">
        <v>36</v>
      </c>
      <c r="H6561">
        <v>0</v>
      </c>
      <c r="I6561" t="s">
        <v>438</v>
      </c>
      <c r="J6561" t="s">
        <v>35</v>
      </c>
      <c r="K6561" t="s">
        <v>9472</v>
      </c>
      <c r="L6561">
        <v>43</v>
      </c>
      <c r="M6561" t="s">
        <v>23</v>
      </c>
      <c r="N6561" t="s">
        <v>23</v>
      </c>
      <c r="O6561" t="s">
        <v>36</v>
      </c>
      <c r="P6561">
        <v>6</v>
      </c>
      <c r="Q6561" t="s">
        <v>23</v>
      </c>
      <c r="R6561" t="s">
        <v>26</v>
      </c>
      <c r="S6561" t="s">
        <v>27</v>
      </c>
      <c r="T6561">
        <v>32</v>
      </c>
      <c r="U6561" t="s">
        <v>9483</v>
      </c>
      <c r="V6561">
        <v>32</v>
      </c>
      <c r="W6561">
        <v>120</v>
      </c>
      <c r="X6561" t="s">
        <v>141</v>
      </c>
      <c r="Y6561" t="s">
        <v>142</v>
      </c>
      <c r="Z6561" t="s">
        <v>9082</v>
      </c>
      <c r="AA6561" s="1">
        <v>44941</v>
      </c>
      <c r="AB6561" s="1">
        <v>44101</v>
      </c>
      <c r="AC6561" t="s">
        <v>48</v>
      </c>
      <c r="AD6561" t="s">
        <v>9476</v>
      </c>
      <c r="AE6561" s="14">
        <v>26.48607368978309</v>
      </c>
      <c r="AF6561">
        <v>10</v>
      </c>
      <c r="AG6561" t="s">
        <v>53</v>
      </c>
      <c r="AH6561" t="s">
        <v>9480</v>
      </c>
      <c r="AI6561" t="b">
        <v>0</v>
      </c>
      <c r="AJ6561" t="s">
        <v>23</v>
      </c>
      <c r="AK6561" t="s">
        <v>54</v>
      </c>
      <c r="AL6561" t="str">
        <f>IF(AmazonChurn[[#This Row],[Average Monthly Expenses]]&lt;=30,"Low",IF(AmazonChurn[[#This Row],[Average Monthly Expenses]]&lt;=60,"Medium","High"))</f>
        <v>Low</v>
      </c>
      <c r="AM6561" t="str">
        <f>IF(AmazonChurn[[#This Row],[Number of Complaints or Support]]&lt;3,"Low",IF(AmazonChurn[[#This Row],[Number of Complaints or Support]]&lt;=7,"Medium","High"))</f>
        <v>High</v>
      </c>
      <c r="AN6561" s="14">
        <f>AmazonChurn[[#This Row],[Number of Complaints or Support]]/AmazonChurn[[#This Row],[Account Length (in months)]]</f>
        <v>2.5</v>
      </c>
    </row>
    <row r="6562" spans="1:40" x14ac:dyDescent="0.25">
      <c r="A6562" t="s">
        <v>9083</v>
      </c>
      <c r="B6562" t="s">
        <v>36</v>
      </c>
      <c r="C6562">
        <v>19</v>
      </c>
      <c r="D6562">
        <v>2</v>
      </c>
      <c r="E6562">
        <v>0</v>
      </c>
      <c r="F6562">
        <v>0</v>
      </c>
      <c r="G6562" t="s">
        <v>23</v>
      </c>
      <c r="H6562">
        <v>0</v>
      </c>
      <c r="I6562" t="s">
        <v>184</v>
      </c>
      <c r="J6562" t="s">
        <v>35</v>
      </c>
      <c r="K6562" t="s">
        <v>9472</v>
      </c>
      <c r="L6562">
        <v>33</v>
      </c>
      <c r="M6562" t="s">
        <v>23</v>
      </c>
      <c r="N6562" t="s">
        <v>23</v>
      </c>
      <c r="O6562" t="s">
        <v>36</v>
      </c>
      <c r="P6562">
        <v>2</v>
      </c>
      <c r="Q6562" t="s">
        <v>23</v>
      </c>
      <c r="R6562" t="s">
        <v>26</v>
      </c>
      <c r="S6562" t="s">
        <v>124</v>
      </c>
      <c r="T6562">
        <v>6</v>
      </c>
      <c r="U6562" t="s">
        <v>9484</v>
      </c>
      <c r="V6562">
        <v>6</v>
      </c>
      <c r="W6562">
        <v>110</v>
      </c>
      <c r="X6562" t="s">
        <v>110</v>
      </c>
      <c r="Y6562" t="s">
        <v>204</v>
      </c>
      <c r="Z6562" t="s">
        <v>2934</v>
      </c>
      <c r="AA6562" s="1">
        <v>45053</v>
      </c>
      <c r="AB6562" s="1">
        <v>44030</v>
      </c>
      <c r="AC6562" t="s">
        <v>41</v>
      </c>
      <c r="AD6562" t="s">
        <v>9477</v>
      </c>
      <c r="AE6562" s="14">
        <v>6.3027587329606423</v>
      </c>
      <c r="AF6562">
        <v>5</v>
      </c>
      <c r="AG6562" t="s">
        <v>31</v>
      </c>
      <c r="AH6562" t="s">
        <v>31</v>
      </c>
      <c r="AI6562" t="b">
        <v>0</v>
      </c>
      <c r="AJ6562" t="s">
        <v>23</v>
      </c>
      <c r="AK6562" t="s">
        <v>54</v>
      </c>
      <c r="AL6562" t="str">
        <f>IF(AmazonChurn[[#This Row],[Average Monthly Expenses]]&lt;=30,"Low",IF(AmazonChurn[[#This Row],[Average Monthly Expenses]]&lt;=60,"Medium","High"))</f>
        <v>Low</v>
      </c>
      <c r="AM6562" t="str">
        <f>IF(AmazonChurn[[#This Row],[Number of Complaints or Support]]&lt;3,"Low",IF(AmazonChurn[[#This Row],[Number of Complaints or Support]]&lt;=7,"Medium","High"))</f>
        <v>Medium</v>
      </c>
      <c r="AN6562" s="14">
        <f>AmazonChurn[[#This Row],[Number of Complaints or Support]]/AmazonChurn[[#This Row],[Account Length (in months)]]</f>
        <v>0.26315789473684209</v>
      </c>
    </row>
    <row r="6563" spans="1:40" x14ac:dyDescent="0.25">
      <c r="A6563" t="s">
        <v>9084</v>
      </c>
      <c r="B6563" t="s">
        <v>23</v>
      </c>
      <c r="C6563">
        <v>29</v>
      </c>
      <c r="D6563">
        <v>0</v>
      </c>
      <c r="E6563">
        <v>3</v>
      </c>
      <c r="F6563">
        <v>1</v>
      </c>
      <c r="G6563" t="s">
        <v>36</v>
      </c>
      <c r="H6563">
        <v>0</v>
      </c>
      <c r="I6563" t="s">
        <v>245</v>
      </c>
      <c r="J6563" t="s">
        <v>35</v>
      </c>
      <c r="K6563" t="s">
        <v>9472</v>
      </c>
      <c r="L6563">
        <v>32</v>
      </c>
      <c r="M6563" t="s">
        <v>23</v>
      </c>
      <c r="N6563" t="s">
        <v>23</v>
      </c>
      <c r="O6563" t="s">
        <v>23</v>
      </c>
      <c r="P6563">
        <v>0</v>
      </c>
      <c r="Q6563" t="s">
        <v>23</v>
      </c>
      <c r="R6563" t="s">
        <v>37</v>
      </c>
      <c r="S6563" t="s">
        <v>130</v>
      </c>
      <c r="T6563">
        <v>29</v>
      </c>
      <c r="U6563" t="s">
        <v>9483</v>
      </c>
      <c r="V6563">
        <v>29</v>
      </c>
      <c r="W6563">
        <v>841</v>
      </c>
      <c r="Z6563" t="s">
        <v>9085</v>
      </c>
      <c r="AA6563" s="1">
        <v>43883</v>
      </c>
      <c r="AB6563" s="1">
        <v>43899</v>
      </c>
      <c r="AC6563" t="s">
        <v>41</v>
      </c>
      <c r="AD6563" t="s">
        <v>9477</v>
      </c>
      <c r="AE6563" s="14">
        <v>27.423023653686251</v>
      </c>
      <c r="AF6563">
        <v>7</v>
      </c>
      <c r="AG6563" t="s">
        <v>69</v>
      </c>
      <c r="AH6563" t="s">
        <v>69</v>
      </c>
      <c r="AI6563" t="b">
        <v>1</v>
      </c>
      <c r="AJ6563" t="s">
        <v>36</v>
      </c>
      <c r="AK6563" t="s">
        <v>73</v>
      </c>
      <c r="AL6563" t="str">
        <f>IF(AmazonChurn[[#This Row],[Average Monthly Expenses]]&lt;=30,"Low",IF(AmazonChurn[[#This Row],[Average Monthly Expenses]]&lt;=60,"Medium","High"))</f>
        <v>Low</v>
      </c>
      <c r="AM6563" t="str">
        <f>IF(AmazonChurn[[#This Row],[Number of Complaints or Support]]&lt;3,"Low",IF(AmazonChurn[[#This Row],[Number of Complaints or Support]]&lt;=7,"Medium","High"))</f>
        <v>Medium</v>
      </c>
      <c r="AN6563" s="14">
        <f>AmazonChurn[[#This Row],[Number of Complaints or Support]]/AmazonChurn[[#This Row],[Account Length (in months)]]</f>
        <v>0.2413793103448276</v>
      </c>
    </row>
    <row r="6564" spans="1:40" x14ac:dyDescent="0.25">
      <c r="A6564" t="s">
        <v>9086</v>
      </c>
      <c r="B6564" t="s">
        <v>23</v>
      </c>
      <c r="C6564">
        <v>71</v>
      </c>
      <c r="D6564">
        <v>0</v>
      </c>
      <c r="E6564">
        <v>1</v>
      </c>
      <c r="F6564">
        <v>1</v>
      </c>
      <c r="G6564" t="s">
        <v>36</v>
      </c>
      <c r="H6564">
        <v>0</v>
      </c>
      <c r="I6564" t="s">
        <v>24</v>
      </c>
      <c r="J6564" t="s">
        <v>25</v>
      </c>
      <c r="K6564" t="s">
        <v>25</v>
      </c>
      <c r="L6564">
        <v>54</v>
      </c>
      <c r="M6564" t="s">
        <v>23</v>
      </c>
      <c r="N6564" t="s">
        <v>23</v>
      </c>
      <c r="O6564" t="s">
        <v>23</v>
      </c>
      <c r="P6564">
        <v>0</v>
      </c>
      <c r="Q6564" t="s">
        <v>36</v>
      </c>
      <c r="R6564" t="s">
        <v>37</v>
      </c>
      <c r="S6564" t="s">
        <v>124</v>
      </c>
      <c r="T6564">
        <v>52</v>
      </c>
      <c r="U6564" t="s">
        <v>9484</v>
      </c>
      <c r="V6564">
        <v>52</v>
      </c>
      <c r="W6564">
        <v>3718</v>
      </c>
      <c r="Z6564" t="s">
        <v>567</v>
      </c>
      <c r="AA6564" s="1">
        <v>44267</v>
      </c>
      <c r="AB6564" s="1">
        <v>43886</v>
      </c>
      <c r="AC6564" t="s">
        <v>30</v>
      </c>
      <c r="AD6564" t="s">
        <v>9475</v>
      </c>
      <c r="AE6564" s="14">
        <v>52.189667443073127</v>
      </c>
      <c r="AF6564">
        <v>5</v>
      </c>
      <c r="AG6564" t="s">
        <v>69</v>
      </c>
      <c r="AH6564" t="s">
        <v>69</v>
      </c>
      <c r="AI6564" t="b">
        <v>0</v>
      </c>
      <c r="AJ6564" t="s">
        <v>23</v>
      </c>
      <c r="AK6564" t="s">
        <v>73</v>
      </c>
      <c r="AL6564" t="str">
        <f>IF(AmazonChurn[[#This Row],[Average Monthly Expenses]]&lt;=30,"Low",IF(AmazonChurn[[#This Row],[Average Monthly Expenses]]&lt;=60,"Medium","High"))</f>
        <v>Medium</v>
      </c>
      <c r="AM6564" t="str">
        <f>IF(AmazonChurn[[#This Row],[Number of Complaints or Support]]&lt;3,"Low",IF(AmazonChurn[[#This Row],[Number of Complaints or Support]]&lt;=7,"Medium","High"))</f>
        <v>Medium</v>
      </c>
      <c r="AN6564" s="14">
        <f>AmazonChurn[[#This Row],[Number of Complaints or Support]]/AmazonChurn[[#This Row],[Account Length (in months)]]</f>
        <v>7.0422535211267609E-2</v>
      </c>
    </row>
    <row r="6565" spans="1:40" x14ac:dyDescent="0.25">
      <c r="A6565" t="s">
        <v>9087</v>
      </c>
      <c r="B6565" t="s">
        <v>36</v>
      </c>
      <c r="C6565">
        <v>3</v>
      </c>
      <c r="D6565">
        <v>0</v>
      </c>
      <c r="E6565">
        <v>11</v>
      </c>
      <c r="F6565">
        <v>1</v>
      </c>
      <c r="G6565" t="s">
        <v>36</v>
      </c>
      <c r="H6565">
        <v>0</v>
      </c>
      <c r="I6565" t="s">
        <v>105</v>
      </c>
      <c r="J6565" t="s">
        <v>35</v>
      </c>
      <c r="K6565" t="s">
        <v>9472</v>
      </c>
      <c r="L6565">
        <v>43</v>
      </c>
      <c r="M6565" t="s">
        <v>23</v>
      </c>
      <c r="N6565" t="s">
        <v>23</v>
      </c>
      <c r="O6565" t="s">
        <v>23</v>
      </c>
      <c r="P6565">
        <v>0</v>
      </c>
      <c r="Q6565" t="s">
        <v>23</v>
      </c>
      <c r="R6565" t="s">
        <v>26</v>
      </c>
      <c r="S6565" t="s">
        <v>176</v>
      </c>
      <c r="T6565">
        <v>16</v>
      </c>
      <c r="U6565" t="s">
        <v>9486</v>
      </c>
      <c r="V6565">
        <v>16</v>
      </c>
      <c r="W6565">
        <v>47</v>
      </c>
      <c r="X6565" t="s">
        <v>46</v>
      </c>
      <c r="Y6565" t="s">
        <v>220</v>
      </c>
      <c r="Z6565" t="s">
        <v>3309</v>
      </c>
      <c r="AA6565" s="1">
        <v>44173</v>
      </c>
      <c r="AB6565" s="1">
        <v>44629</v>
      </c>
      <c r="AC6565" t="s">
        <v>30</v>
      </c>
      <c r="AD6565" t="s">
        <v>9475</v>
      </c>
      <c r="AE6565" s="14">
        <v>17.33853544895269</v>
      </c>
      <c r="AF6565">
        <v>7</v>
      </c>
      <c r="AG6565" t="s">
        <v>69</v>
      </c>
      <c r="AH6565" t="s">
        <v>69</v>
      </c>
      <c r="AI6565" t="b">
        <v>0</v>
      </c>
      <c r="AJ6565" t="s">
        <v>23</v>
      </c>
      <c r="AK6565" t="s">
        <v>64</v>
      </c>
      <c r="AL6565" t="str">
        <f>IF(AmazonChurn[[#This Row],[Average Monthly Expenses]]&lt;=30,"Low",IF(AmazonChurn[[#This Row],[Average Monthly Expenses]]&lt;=60,"Medium","High"))</f>
        <v>Low</v>
      </c>
      <c r="AM6565" t="str">
        <f>IF(AmazonChurn[[#This Row],[Number of Complaints or Support]]&lt;3,"Low",IF(AmazonChurn[[#This Row],[Number of Complaints or Support]]&lt;=7,"Medium","High"))</f>
        <v>Medium</v>
      </c>
      <c r="AN6565" s="14">
        <f>AmazonChurn[[#This Row],[Number of Complaints or Support]]/AmazonChurn[[#This Row],[Account Length (in months)]]</f>
        <v>2.3333333333333335</v>
      </c>
    </row>
    <row r="6566" spans="1:40" x14ac:dyDescent="0.25">
      <c r="A6566" t="s">
        <v>9088</v>
      </c>
      <c r="B6566" t="s">
        <v>23</v>
      </c>
      <c r="C6566">
        <v>1</v>
      </c>
      <c r="D6566">
        <v>1</v>
      </c>
      <c r="E6566">
        <v>0</v>
      </c>
      <c r="F6566">
        <v>0</v>
      </c>
      <c r="G6566" t="s">
        <v>23</v>
      </c>
      <c r="H6566">
        <v>0</v>
      </c>
      <c r="I6566" t="s">
        <v>361</v>
      </c>
      <c r="J6566" t="s">
        <v>25</v>
      </c>
      <c r="K6566" t="s">
        <v>25</v>
      </c>
      <c r="L6566">
        <v>47</v>
      </c>
      <c r="M6566" t="s">
        <v>23</v>
      </c>
      <c r="N6566" t="s">
        <v>23</v>
      </c>
      <c r="O6566" t="s">
        <v>23</v>
      </c>
      <c r="P6566">
        <v>0</v>
      </c>
      <c r="Q6566" t="s">
        <v>23</v>
      </c>
      <c r="R6566" t="s">
        <v>26</v>
      </c>
      <c r="S6566" t="s">
        <v>27</v>
      </c>
      <c r="T6566">
        <v>9</v>
      </c>
      <c r="U6566" t="s">
        <v>9483</v>
      </c>
      <c r="V6566">
        <v>9</v>
      </c>
      <c r="W6566">
        <v>9</v>
      </c>
      <c r="Z6566" t="s">
        <v>5317</v>
      </c>
      <c r="AA6566" s="1">
        <v>44022</v>
      </c>
      <c r="AB6566" s="1">
        <v>44673</v>
      </c>
      <c r="AC6566" t="s">
        <v>48</v>
      </c>
      <c r="AD6566" t="s">
        <v>9476</v>
      </c>
      <c r="AE6566" s="14">
        <v>9.2456138628275699</v>
      </c>
      <c r="AF6566">
        <v>8</v>
      </c>
      <c r="AG6566" t="s">
        <v>53</v>
      </c>
      <c r="AH6566" t="s">
        <v>9480</v>
      </c>
      <c r="AI6566" t="b">
        <v>0</v>
      </c>
      <c r="AJ6566" t="s">
        <v>23</v>
      </c>
      <c r="AK6566" t="s">
        <v>32</v>
      </c>
      <c r="AL6566" t="str">
        <f>IF(AmazonChurn[[#This Row],[Average Monthly Expenses]]&lt;=30,"Low",IF(AmazonChurn[[#This Row],[Average Monthly Expenses]]&lt;=60,"Medium","High"))</f>
        <v>Low</v>
      </c>
      <c r="AM6566" t="str">
        <f>IF(AmazonChurn[[#This Row],[Number of Complaints or Support]]&lt;3,"Low",IF(AmazonChurn[[#This Row],[Number of Complaints or Support]]&lt;=7,"Medium","High"))</f>
        <v>High</v>
      </c>
      <c r="AN6566" s="14">
        <f>AmazonChurn[[#This Row],[Number of Complaints or Support]]/AmazonChurn[[#This Row],[Account Length (in months)]]</f>
        <v>8</v>
      </c>
    </row>
    <row r="6567" spans="1:40" x14ac:dyDescent="0.25">
      <c r="A6567" t="s">
        <v>9089</v>
      </c>
      <c r="B6567" t="s">
        <v>36</v>
      </c>
      <c r="C6567">
        <v>68</v>
      </c>
      <c r="D6567">
        <v>4</v>
      </c>
      <c r="E6567">
        <v>1</v>
      </c>
      <c r="F6567">
        <v>0</v>
      </c>
      <c r="G6567" t="s">
        <v>23</v>
      </c>
      <c r="H6567">
        <v>39</v>
      </c>
      <c r="I6567" t="s">
        <v>225</v>
      </c>
      <c r="J6567" t="s">
        <v>35</v>
      </c>
      <c r="K6567" t="s">
        <v>9472</v>
      </c>
      <c r="L6567">
        <v>69</v>
      </c>
      <c r="M6567" t="s">
        <v>23</v>
      </c>
      <c r="N6567" t="s">
        <v>36</v>
      </c>
      <c r="O6567" t="s">
        <v>23</v>
      </c>
      <c r="P6567">
        <v>0</v>
      </c>
      <c r="Q6567" t="s">
        <v>23</v>
      </c>
      <c r="R6567" t="s">
        <v>26</v>
      </c>
      <c r="S6567" t="s">
        <v>124</v>
      </c>
      <c r="T6567">
        <v>36</v>
      </c>
      <c r="U6567" t="s">
        <v>9484</v>
      </c>
      <c r="V6567">
        <v>36</v>
      </c>
      <c r="W6567">
        <v>2429</v>
      </c>
      <c r="X6567" t="s">
        <v>46</v>
      </c>
      <c r="Y6567" t="s">
        <v>191</v>
      </c>
      <c r="Z6567" t="s">
        <v>6300</v>
      </c>
      <c r="AA6567" s="1">
        <v>44113</v>
      </c>
      <c r="AB6567" s="1">
        <v>43952</v>
      </c>
      <c r="AC6567" t="s">
        <v>41</v>
      </c>
      <c r="AD6567" t="s">
        <v>9477</v>
      </c>
      <c r="AE6567" s="14">
        <v>30.14507277003046</v>
      </c>
      <c r="AF6567">
        <v>2</v>
      </c>
      <c r="AG6567" t="s">
        <v>31</v>
      </c>
      <c r="AH6567" t="s">
        <v>31</v>
      </c>
      <c r="AI6567" t="b">
        <v>0</v>
      </c>
      <c r="AJ6567" t="s">
        <v>23</v>
      </c>
      <c r="AK6567" t="s">
        <v>64</v>
      </c>
      <c r="AL6567" t="str">
        <f>IF(AmazonChurn[[#This Row],[Average Monthly Expenses]]&lt;=30,"Low",IF(AmazonChurn[[#This Row],[Average Monthly Expenses]]&lt;=60,"Medium","High"))</f>
        <v>Medium</v>
      </c>
      <c r="AM6567" t="str">
        <f>IF(AmazonChurn[[#This Row],[Number of Complaints or Support]]&lt;3,"Low",IF(AmazonChurn[[#This Row],[Number of Complaints or Support]]&lt;=7,"Medium","High"))</f>
        <v>Low</v>
      </c>
      <c r="AN6567" s="14">
        <f>AmazonChurn[[#This Row],[Number of Complaints or Support]]/AmazonChurn[[#This Row],[Account Length (in months)]]</f>
        <v>2.9411764705882353E-2</v>
      </c>
    </row>
    <row r="6568" spans="1:40" x14ac:dyDescent="0.25">
      <c r="A6568" t="s">
        <v>9090</v>
      </c>
      <c r="B6568" t="s">
        <v>36</v>
      </c>
      <c r="C6568">
        <v>16</v>
      </c>
      <c r="D6568">
        <v>3</v>
      </c>
      <c r="E6568">
        <v>4</v>
      </c>
      <c r="F6568">
        <v>0</v>
      </c>
      <c r="G6568" t="s">
        <v>23</v>
      </c>
      <c r="H6568">
        <v>38</v>
      </c>
      <c r="I6568" t="s">
        <v>181</v>
      </c>
      <c r="J6568" t="s">
        <v>25</v>
      </c>
      <c r="K6568" t="s">
        <v>25</v>
      </c>
      <c r="L6568">
        <v>55</v>
      </c>
      <c r="M6568" t="s">
        <v>23</v>
      </c>
      <c r="N6568" t="s">
        <v>23</v>
      </c>
      <c r="O6568" t="s">
        <v>23</v>
      </c>
      <c r="P6568">
        <v>0</v>
      </c>
      <c r="Q6568" t="s">
        <v>23</v>
      </c>
      <c r="R6568" t="s">
        <v>26</v>
      </c>
      <c r="S6568" t="s">
        <v>124</v>
      </c>
      <c r="T6568">
        <v>32</v>
      </c>
      <c r="U6568" t="s">
        <v>9484</v>
      </c>
      <c r="V6568">
        <v>32</v>
      </c>
      <c r="W6568">
        <v>515</v>
      </c>
      <c r="X6568" t="s">
        <v>110</v>
      </c>
      <c r="Y6568" t="s">
        <v>204</v>
      </c>
      <c r="Z6568" t="s">
        <v>4815</v>
      </c>
      <c r="AA6568" s="1">
        <v>44898</v>
      </c>
      <c r="AB6568" s="1">
        <v>43966</v>
      </c>
      <c r="AC6568" t="s">
        <v>48</v>
      </c>
      <c r="AD6568" t="s">
        <v>9476</v>
      </c>
      <c r="AE6568" s="14">
        <v>37.696528961124883</v>
      </c>
      <c r="AF6568">
        <v>6</v>
      </c>
      <c r="AG6568" t="s">
        <v>31</v>
      </c>
      <c r="AH6568" t="s">
        <v>31</v>
      </c>
      <c r="AI6568" t="b">
        <v>1</v>
      </c>
      <c r="AJ6568" t="s">
        <v>36</v>
      </c>
      <c r="AK6568" t="s">
        <v>64</v>
      </c>
      <c r="AL6568" t="str">
        <f>IF(AmazonChurn[[#This Row],[Average Monthly Expenses]]&lt;=30,"Low",IF(AmazonChurn[[#This Row],[Average Monthly Expenses]]&lt;=60,"Medium","High"))</f>
        <v>Medium</v>
      </c>
      <c r="AM6568" t="str">
        <f>IF(AmazonChurn[[#This Row],[Number of Complaints or Support]]&lt;3,"Low",IF(AmazonChurn[[#This Row],[Number of Complaints or Support]]&lt;=7,"Medium","High"))</f>
        <v>Medium</v>
      </c>
      <c r="AN6568" s="14">
        <f>AmazonChurn[[#This Row],[Number of Complaints or Support]]/AmazonChurn[[#This Row],[Account Length (in months)]]</f>
        <v>0.375</v>
      </c>
    </row>
    <row r="6569" spans="1:40" x14ac:dyDescent="0.25">
      <c r="A6569" t="s">
        <v>9091</v>
      </c>
      <c r="B6569" t="s">
        <v>23</v>
      </c>
      <c r="C6569">
        <v>6</v>
      </c>
      <c r="D6569">
        <v>0</v>
      </c>
      <c r="E6569">
        <v>0</v>
      </c>
      <c r="F6569">
        <v>0</v>
      </c>
      <c r="G6569" t="s">
        <v>23</v>
      </c>
      <c r="H6569">
        <v>0</v>
      </c>
      <c r="I6569" t="s">
        <v>438</v>
      </c>
      <c r="J6569" t="s">
        <v>35</v>
      </c>
      <c r="K6569" t="s">
        <v>9472</v>
      </c>
      <c r="L6569">
        <v>26</v>
      </c>
      <c r="M6569" t="s">
        <v>36</v>
      </c>
      <c r="N6569" t="s">
        <v>23</v>
      </c>
      <c r="O6569" t="s">
        <v>23</v>
      </c>
      <c r="P6569">
        <v>0</v>
      </c>
      <c r="Q6569" t="s">
        <v>23</v>
      </c>
      <c r="R6569" t="s">
        <v>26</v>
      </c>
      <c r="S6569" t="s">
        <v>124</v>
      </c>
      <c r="T6569">
        <v>10</v>
      </c>
      <c r="U6569" t="s">
        <v>9484</v>
      </c>
      <c r="V6569">
        <v>10</v>
      </c>
      <c r="W6569">
        <v>62</v>
      </c>
      <c r="Z6569" t="s">
        <v>7498</v>
      </c>
      <c r="AA6569" s="1">
        <v>44681</v>
      </c>
      <c r="AB6569" s="1">
        <v>44668</v>
      </c>
      <c r="AC6569" t="s">
        <v>48</v>
      </c>
      <c r="AD6569" t="s">
        <v>9476</v>
      </c>
      <c r="AE6569" s="14">
        <v>8.7992574647888944</v>
      </c>
      <c r="AF6569">
        <v>2</v>
      </c>
      <c r="AG6569" t="s">
        <v>69</v>
      </c>
      <c r="AH6569" t="s">
        <v>69</v>
      </c>
      <c r="AI6569" t="b">
        <v>1</v>
      </c>
      <c r="AJ6569" t="s">
        <v>36</v>
      </c>
      <c r="AK6569" t="s">
        <v>73</v>
      </c>
      <c r="AL6569" t="str">
        <f>IF(AmazonChurn[[#This Row],[Average Monthly Expenses]]&lt;=30,"Low",IF(AmazonChurn[[#This Row],[Average Monthly Expenses]]&lt;=60,"Medium","High"))</f>
        <v>Low</v>
      </c>
      <c r="AM6569" t="str">
        <f>IF(AmazonChurn[[#This Row],[Number of Complaints or Support]]&lt;3,"Low",IF(AmazonChurn[[#This Row],[Number of Complaints or Support]]&lt;=7,"Medium","High"))</f>
        <v>Low</v>
      </c>
      <c r="AN6569" s="14">
        <f>AmazonChurn[[#This Row],[Number of Complaints or Support]]/AmazonChurn[[#This Row],[Account Length (in months)]]</f>
        <v>0.33333333333333331</v>
      </c>
    </row>
    <row r="6570" spans="1:40" x14ac:dyDescent="0.25">
      <c r="A6570" t="s">
        <v>9092</v>
      </c>
      <c r="B6570" t="s">
        <v>23</v>
      </c>
      <c r="C6570">
        <v>70</v>
      </c>
      <c r="D6570">
        <v>0</v>
      </c>
      <c r="E6570">
        <v>5</v>
      </c>
      <c r="F6570">
        <v>0</v>
      </c>
      <c r="G6570" t="s">
        <v>23</v>
      </c>
      <c r="H6570">
        <v>51</v>
      </c>
      <c r="I6570" t="s">
        <v>198</v>
      </c>
      <c r="J6570" t="s">
        <v>25</v>
      </c>
      <c r="K6570" t="s">
        <v>25</v>
      </c>
      <c r="L6570">
        <v>46</v>
      </c>
      <c r="M6570" t="s">
        <v>23</v>
      </c>
      <c r="N6570" t="s">
        <v>23</v>
      </c>
      <c r="O6570" t="s">
        <v>23</v>
      </c>
      <c r="P6570">
        <v>0</v>
      </c>
      <c r="Q6570" t="s">
        <v>36</v>
      </c>
      <c r="R6570" t="s">
        <v>57</v>
      </c>
      <c r="S6570" t="s">
        <v>38</v>
      </c>
      <c r="T6570">
        <v>60</v>
      </c>
      <c r="U6570" t="s">
        <v>9484</v>
      </c>
      <c r="V6570">
        <v>60</v>
      </c>
      <c r="W6570">
        <v>4224</v>
      </c>
      <c r="Z6570" t="s">
        <v>9093</v>
      </c>
      <c r="AA6570" s="1">
        <v>44299</v>
      </c>
      <c r="AB6570" s="1">
        <v>45218</v>
      </c>
      <c r="AC6570" t="s">
        <v>30</v>
      </c>
      <c r="AD6570" t="s">
        <v>9475</v>
      </c>
      <c r="AE6570" s="14">
        <v>67.245248552906375</v>
      </c>
      <c r="AF6570">
        <v>9</v>
      </c>
      <c r="AG6570" t="s">
        <v>53</v>
      </c>
      <c r="AH6570" t="s">
        <v>9480</v>
      </c>
      <c r="AI6570" t="b">
        <v>0</v>
      </c>
      <c r="AJ6570" t="s">
        <v>23</v>
      </c>
      <c r="AK6570" t="s">
        <v>73</v>
      </c>
      <c r="AL6570" t="str">
        <f>IF(AmazonChurn[[#This Row],[Average Monthly Expenses]]&lt;=30,"Low",IF(AmazonChurn[[#This Row],[Average Monthly Expenses]]&lt;=60,"Medium","High"))</f>
        <v>High</v>
      </c>
      <c r="AM6570" t="str">
        <f>IF(AmazonChurn[[#This Row],[Number of Complaints or Support]]&lt;3,"Low",IF(AmazonChurn[[#This Row],[Number of Complaints or Support]]&lt;=7,"Medium","High"))</f>
        <v>High</v>
      </c>
      <c r="AN6570" s="14">
        <f>AmazonChurn[[#This Row],[Number of Complaints or Support]]/AmazonChurn[[#This Row],[Account Length (in months)]]</f>
        <v>0.12857142857142856</v>
      </c>
    </row>
    <row r="6571" spans="1:40" x14ac:dyDescent="0.25">
      <c r="A6571" t="s">
        <v>9094</v>
      </c>
      <c r="B6571" t="s">
        <v>36</v>
      </c>
      <c r="C6571">
        <v>2</v>
      </c>
      <c r="D6571">
        <v>1</v>
      </c>
      <c r="E6571">
        <v>0</v>
      </c>
      <c r="F6571">
        <v>0</v>
      </c>
      <c r="G6571" t="s">
        <v>23</v>
      </c>
      <c r="H6571">
        <v>0</v>
      </c>
      <c r="I6571" t="s">
        <v>150</v>
      </c>
      <c r="J6571" t="s">
        <v>35</v>
      </c>
      <c r="K6571" t="s">
        <v>9472</v>
      </c>
      <c r="L6571">
        <v>43</v>
      </c>
      <c r="M6571" t="s">
        <v>23</v>
      </c>
      <c r="N6571" t="s">
        <v>23</v>
      </c>
      <c r="O6571" t="s">
        <v>23</v>
      </c>
      <c r="P6571">
        <v>0</v>
      </c>
      <c r="Q6571" t="s">
        <v>23</v>
      </c>
      <c r="R6571" t="s">
        <v>37</v>
      </c>
      <c r="S6571" t="s">
        <v>176</v>
      </c>
      <c r="T6571">
        <v>7</v>
      </c>
      <c r="U6571" t="s">
        <v>9486</v>
      </c>
      <c r="V6571">
        <v>7</v>
      </c>
      <c r="W6571">
        <v>13</v>
      </c>
      <c r="X6571" t="s">
        <v>110</v>
      </c>
      <c r="Y6571" t="s">
        <v>204</v>
      </c>
      <c r="Z6571" t="s">
        <v>8327</v>
      </c>
      <c r="AA6571" s="1">
        <v>44793</v>
      </c>
      <c r="AB6571" s="1">
        <v>43929</v>
      </c>
      <c r="AC6571" t="s">
        <v>30</v>
      </c>
      <c r="AD6571" t="s">
        <v>9475</v>
      </c>
      <c r="AE6571" s="14">
        <v>6.8978337643438312</v>
      </c>
      <c r="AF6571">
        <v>0</v>
      </c>
      <c r="AG6571" t="s">
        <v>69</v>
      </c>
      <c r="AH6571" t="s">
        <v>69</v>
      </c>
      <c r="AI6571" t="b">
        <v>1</v>
      </c>
      <c r="AJ6571" t="s">
        <v>36</v>
      </c>
      <c r="AK6571" t="s">
        <v>32</v>
      </c>
      <c r="AL6571" t="str">
        <f>IF(AmazonChurn[[#This Row],[Average Monthly Expenses]]&lt;=30,"Low",IF(AmazonChurn[[#This Row],[Average Monthly Expenses]]&lt;=60,"Medium","High"))</f>
        <v>Low</v>
      </c>
      <c r="AM6571" t="str">
        <f>IF(AmazonChurn[[#This Row],[Number of Complaints or Support]]&lt;3,"Low",IF(AmazonChurn[[#This Row],[Number of Complaints or Support]]&lt;=7,"Medium","High"))</f>
        <v>Low</v>
      </c>
      <c r="AN6571" s="14">
        <f>AmazonChurn[[#This Row],[Number of Complaints or Support]]/AmazonChurn[[#This Row],[Account Length (in months)]]</f>
        <v>0</v>
      </c>
    </row>
    <row r="6572" spans="1:40" x14ac:dyDescent="0.25">
      <c r="A6572" t="s">
        <v>475</v>
      </c>
      <c r="B6572" t="s">
        <v>23</v>
      </c>
      <c r="C6572">
        <v>62</v>
      </c>
      <c r="D6572">
        <v>0</v>
      </c>
      <c r="E6572">
        <v>5</v>
      </c>
      <c r="F6572">
        <v>1</v>
      </c>
      <c r="G6572" t="s">
        <v>36</v>
      </c>
      <c r="H6572">
        <v>0</v>
      </c>
      <c r="I6572" t="s">
        <v>116</v>
      </c>
      <c r="J6572" t="s">
        <v>25</v>
      </c>
      <c r="K6572" t="s">
        <v>25</v>
      </c>
      <c r="L6572">
        <v>71</v>
      </c>
      <c r="M6572" t="s">
        <v>23</v>
      </c>
      <c r="N6572" t="s">
        <v>36</v>
      </c>
      <c r="O6572" t="s">
        <v>23</v>
      </c>
      <c r="P6572">
        <v>0</v>
      </c>
      <c r="Q6572" t="s">
        <v>36</v>
      </c>
      <c r="R6572" t="s">
        <v>57</v>
      </c>
      <c r="S6572" t="s">
        <v>124</v>
      </c>
      <c r="T6572">
        <v>56</v>
      </c>
      <c r="U6572" t="s">
        <v>9484</v>
      </c>
      <c r="V6572">
        <v>56</v>
      </c>
      <c r="W6572">
        <v>3488</v>
      </c>
      <c r="Z6572" t="s">
        <v>4693</v>
      </c>
      <c r="AA6572" s="1">
        <v>44911</v>
      </c>
      <c r="AB6572" s="1">
        <v>44988</v>
      </c>
      <c r="AC6572" t="s">
        <v>30</v>
      </c>
      <c r="AD6572" t="s">
        <v>9475</v>
      </c>
      <c r="AE6572" s="14">
        <v>61.97469243306152</v>
      </c>
      <c r="AF6572">
        <v>4</v>
      </c>
      <c r="AG6572" t="s">
        <v>31</v>
      </c>
      <c r="AH6572" t="s">
        <v>31</v>
      </c>
      <c r="AI6572" t="b">
        <v>0</v>
      </c>
      <c r="AJ6572" t="s">
        <v>23</v>
      </c>
      <c r="AK6572" t="s">
        <v>54</v>
      </c>
      <c r="AL6572" t="str">
        <f>IF(AmazonChurn[[#This Row],[Average Monthly Expenses]]&lt;=30,"Low",IF(AmazonChurn[[#This Row],[Average Monthly Expenses]]&lt;=60,"Medium","High"))</f>
        <v>High</v>
      </c>
      <c r="AM6572" t="str">
        <f>IF(AmazonChurn[[#This Row],[Number of Complaints or Support]]&lt;3,"Low",IF(AmazonChurn[[#This Row],[Number of Complaints or Support]]&lt;=7,"Medium","High"))</f>
        <v>Medium</v>
      </c>
      <c r="AN6572" s="14">
        <f>AmazonChurn[[#This Row],[Number of Complaints or Support]]/AmazonChurn[[#This Row],[Account Length (in months)]]</f>
        <v>6.4516129032258063E-2</v>
      </c>
    </row>
    <row r="6573" spans="1:40" x14ac:dyDescent="0.25">
      <c r="A6573" t="s">
        <v>9095</v>
      </c>
      <c r="B6573" t="s">
        <v>23</v>
      </c>
      <c r="C6573">
        <v>8</v>
      </c>
      <c r="D6573">
        <v>1</v>
      </c>
      <c r="E6573">
        <v>2</v>
      </c>
      <c r="F6573">
        <v>1</v>
      </c>
      <c r="G6573" t="s">
        <v>36</v>
      </c>
      <c r="H6573">
        <v>0</v>
      </c>
      <c r="I6573" t="s">
        <v>225</v>
      </c>
      <c r="J6573" t="s">
        <v>25</v>
      </c>
      <c r="K6573" t="s">
        <v>25</v>
      </c>
      <c r="L6573">
        <v>63</v>
      </c>
      <c r="M6573" t="s">
        <v>23</v>
      </c>
      <c r="N6573" t="s">
        <v>23</v>
      </c>
      <c r="O6573" t="s">
        <v>23</v>
      </c>
      <c r="P6573">
        <v>0</v>
      </c>
      <c r="Q6573" t="s">
        <v>36</v>
      </c>
      <c r="R6573" t="s">
        <v>57</v>
      </c>
      <c r="S6573" t="s">
        <v>130</v>
      </c>
      <c r="T6573">
        <v>46</v>
      </c>
      <c r="U6573" t="s">
        <v>9483</v>
      </c>
      <c r="V6573">
        <v>46</v>
      </c>
      <c r="W6573">
        <v>391</v>
      </c>
      <c r="Z6573" t="s">
        <v>7623</v>
      </c>
      <c r="AA6573" s="1">
        <v>45283</v>
      </c>
      <c r="AB6573" s="1">
        <v>44721</v>
      </c>
      <c r="AC6573" t="s">
        <v>30</v>
      </c>
      <c r="AD6573" t="s">
        <v>9475</v>
      </c>
      <c r="AE6573" s="14">
        <v>41.174805895937318</v>
      </c>
      <c r="AF6573">
        <v>1</v>
      </c>
      <c r="AG6573" t="s">
        <v>69</v>
      </c>
      <c r="AH6573" t="s">
        <v>69</v>
      </c>
      <c r="AI6573" t="b">
        <v>1</v>
      </c>
      <c r="AJ6573" t="s">
        <v>36</v>
      </c>
      <c r="AK6573" t="s">
        <v>73</v>
      </c>
      <c r="AL6573" t="str">
        <f>IF(AmazonChurn[[#This Row],[Average Monthly Expenses]]&lt;=30,"Low",IF(AmazonChurn[[#This Row],[Average Monthly Expenses]]&lt;=60,"Medium","High"))</f>
        <v>Medium</v>
      </c>
      <c r="AM6573" t="str">
        <f>IF(AmazonChurn[[#This Row],[Number of Complaints or Support]]&lt;3,"Low",IF(AmazonChurn[[#This Row],[Number of Complaints or Support]]&lt;=7,"Medium","High"))</f>
        <v>Low</v>
      </c>
      <c r="AN6573" s="14">
        <f>AmazonChurn[[#This Row],[Number of Complaints or Support]]/AmazonChurn[[#This Row],[Account Length (in months)]]</f>
        <v>0.125</v>
      </c>
    </row>
    <row r="6574" spans="1:40" x14ac:dyDescent="0.25">
      <c r="A6574" t="s">
        <v>9096</v>
      </c>
      <c r="B6574" t="s">
        <v>23</v>
      </c>
      <c r="C6574">
        <v>7</v>
      </c>
      <c r="D6574">
        <v>0</v>
      </c>
      <c r="E6574">
        <v>29</v>
      </c>
      <c r="F6574">
        <v>1</v>
      </c>
      <c r="G6574" t="s">
        <v>36</v>
      </c>
      <c r="H6574">
        <v>0</v>
      </c>
      <c r="I6574" t="s">
        <v>213</v>
      </c>
      <c r="J6574" t="s">
        <v>35</v>
      </c>
      <c r="K6574" t="s">
        <v>9472</v>
      </c>
      <c r="L6574">
        <v>21</v>
      </c>
      <c r="M6574" t="s">
        <v>36</v>
      </c>
      <c r="N6574" t="s">
        <v>23</v>
      </c>
      <c r="O6574" t="s">
        <v>23</v>
      </c>
      <c r="P6574">
        <v>0</v>
      </c>
      <c r="Q6574" t="s">
        <v>36</v>
      </c>
      <c r="R6574" t="s">
        <v>26</v>
      </c>
      <c r="S6574" t="s">
        <v>124</v>
      </c>
      <c r="T6574">
        <v>37</v>
      </c>
      <c r="U6574" t="s">
        <v>9484</v>
      </c>
      <c r="V6574">
        <v>37</v>
      </c>
      <c r="W6574">
        <v>256</v>
      </c>
      <c r="Z6574" t="s">
        <v>1758</v>
      </c>
      <c r="AA6574" s="1">
        <v>45026</v>
      </c>
      <c r="AB6574" s="1">
        <v>44329</v>
      </c>
      <c r="AC6574" t="s">
        <v>41</v>
      </c>
      <c r="AD6574" t="s">
        <v>9477</v>
      </c>
      <c r="AE6574" s="14">
        <v>39.57960190530649</v>
      </c>
      <c r="AF6574">
        <v>9</v>
      </c>
      <c r="AG6574" t="s">
        <v>69</v>
      </c>
      <c r="AH6574" t="s">
        <v>69</v>
      </c>
      <c r="AI6574" t="b">
        <v>0</v>
      </c>
      <c r="AJ6574" t="s">
        <v>23</v>
      </c>
      <c r="AK6574" t="s">
        <v>64</v>
      </c>
      <c r="AL6574" t="str">
        <f>IF(AmazonChurn[[#This Row],[Average Monthly Expenses]]&lt;=30,"Low",IF(AmazonChurn[[#This Row],[Average Monthly Expenses]]&lt;=60,"Medium","High"))</f>
        <v>Medium</v>
      </c>
      <c r="AM6574" t="str">
        <f>IF(AmazonChurn[[#This Row],[Number of Complaints or Support]]&lt;3,"Low",IF(AmazonChurn[[#This Row],[Number of Complaints or Support]]&lt;=7,"Medium","High"))</f>
        <v>High</v>
      </c>
      <c r="AN6574" s="14">
        <f>AmazonChurn[[#This Row],[Number of Complaints or Support]]/AmazonChurn[[#This Row],[Account Length (in months)]]</f>
        <v>1.2857142857142858</v>
      </c>
    </row>
    <row r="6575" spans="1:40" x14ac:dyDescent="0.25">
      <c r="A6575" t="s">
        <v>9097</v>
      </c>
      <c r="B6575" t="s">
        <v>23</v>
      </c>
      <c r="C6575">
        <v>36</v>
      </c>
      <c r="D6575">
        <v>0</v>
      </c>
      <c r="E6575">
        <v>3</v>
      </c>
      <c r="F6575">
        <v>1</v>
      </c>
      <c r="G6575" t="s">
        <v>36</v>
      </c>
      <c r="H6575">
        <v>0</v>
      </c>
      <c r="I6575" t="s">
        <v>159</v>
      </c>
      <c r="J6575" t="s">
        <v>35</v>
      </c>
      <c r="K6575" t="s">
        <v>9472</v>
      </c>
      <c r="L6575">
        <v>45</v>
      </c>
      <c r="M6575" t="s">
        <v>23</v>
      </c>
      <c r="N6575" t="s">
        <v>23</v>
      </c>
      <c r="O6575" t="s">
        <v>23</v>
      </c>
      <c r="P6575">
        <v>0</v>
      </c>
      <c r="Q6575" t="s">
        <v>36</v>
      </c>
      <c r="R6575" t="s">
        <v>37</v>
      </c>
      <c r="S6575" t="s">
        <v>124</v>
      </c>
      <c r="T6575">
        <v>23</v>
      </c>
      <c r="U6575" t="s">
        <v>9484</v>
      </c>
      <c r="V6575">
        <v>23</v>
      </c>
      <c r="W6575">
        <v>841</v>
      </c>
      <c r="Z6575" t="s">
        <v>4795</v>
      </c>
      <c r="AA6575" s="1">
        <v>44065</v>
      </c>
      <c r="AB6575" s="1">
        <v>44288</v>
      </c>
      <c r="AC6575" t="s">
        <v>30</v>
      </c>
      <c r="AD6575" t="s">
        <v>9475</v>
      </c>
      <c r="AE6575" s="14">
        <v>23.633953663447791</v>
      </c>
      <c r="AF6575">
        <v>4</v>
      </c>
      <c r="AG6575" t="s">
        <v>69</v>
      </c>
      <c r="AH6575" t="s">
        <v>69</v>
      </c>
      <c r="AI6575" t="b">
        <v>0</v>
      </c>
      <c r="AJ6575" t="s">
        <v>23</v>
      </c>
      <c r="AK6575" t="s">
        <v>73</v>
      </c>
      <c r="AL6575" t="str">
        <f>IF(AmazonChurn[[#This Row],[Average Monthly Expenses]]&lt;=30,"Low",IF(AmazonChurn[[#This Row],[Average Monthly Expenses]]&lt;=60,"Medium","High"))</f>
        <v>Low</v>
      </c>
      <c r="AM6575" t="str">
        <f>IF(AmazonChurn[[#This Row],[Number of Complaints or Support]]&lt;3,"Low",IF(AmazonChurn[[#This Row],[Number of Complaints or Support]]&lt;=7,"Medium","High"))</f>
        <v>Medium</v>
      </c>
      <c r="AN6575" s="14">
        <f>AmazonChurn[[#This Row],[Number of Complaints or Support]]/AmazonChurn[[#This Row],[Account Length (in months)]]</f>
        <v>0.1111111111111111</v>
      </c>
    </row>
    <row r="6576" spans="1:40" x14ac:dyDescent="0.25">
      <c r="A6576" t="s">
        <v>9098</v>
      </c>
      <c r="B6576" t="s">
        <v>23</v>
      </c>
      <c r="C6576">
        <v>2</v>
      </c>
      <c r="D6576">
        <v>0</v>
      </c>
      <c r="E6576">
        <v>0</v>
      </c>
      <c r="F6576">
        <v>0</v>
      </c>
      <c r="G6576" t="s">
        <v>23</v>
      </c>
      <c r="H6576">
        <v>0</v>
      </c>
      <c r="I6576" t="s">
        <v>56</v>
      </c>
      <c r="J6576" t="s">
        <v>35</v>
      </c>
      <c r="K6576" t="s">
        <v>9472</v>
      </c>
      <c r="L6576">
        <v>38</v>
      </c>
      <c r="M6576" t="s">
        <v>23</v>
      </c>
      <c r="N6576" t="s">
        <v>23</v>
      </c>
      <c r="O6576" t="s">
        <v>23</v>
      </c>
      <c r="P6576">
        <v>0</v>
      </c>
      <c r="Q6576" t="s">
        <v>23</v>
      </c>
      <c r="R6576" t="s">
        <v>26</v>
      </c>
      <c r="S6576" t="s">
        <v>27</v>
      </c>
      <c r="T6576">
        <v>7</v>
      </c>
      <c r="U6576" t="s">
        <v>9483</v>
      </c>
      <c r="V6576">
        <v>7</v>
      </c>
      <c r="W6576">
        <v>14</v>
      </c>
      <c r="Z6576" t="s">
        <v>1897</v>
      </c>
      <c r="AA6576" s="1">
        <v>44964</v>
      </c>
      <c r="AB6576" s="1">
        <v>44657</v>
      </c>
      <c r="AC6576" t="s">
        <v>48</v>
      </c>
      <c r="AD6576" t="s">
        <v>9476</v>
      </c>
      <c r="AE6576" s="14">
        <v>5.9785551916314139</v>
      </c>
      <c r="AF6576">
        <v>0</v>
      </c>
      <c r="AG6576" t="s">
        <v>31</v>
      </c>
      <c r="AH6576" t="s">
        <v>31</v>
      </c>
      <c r="AI6576" t="b">
        <v>1</v>
      </c>
      <c r="AJ6576" t="s">
        <v>36</v>
      </c>
      <c r="AK6576" t="s">
        <v>54</v>
      </c>
      <c r="AL6576" t="str">
        <f>IF(AmazonChurn[[#This Row],[Average Monthly Expenses]]&lt;=30,"Low",IF(AmazonChurn[[#This Row],[Average Monthly Expenses]]&lt;=60,"Medium","High"))</f>
        <v>Low</v>
      </c>
      <c r="AM6576" t="str">
        <f>IF(AmazonChurn[[#This Row],[Number of Complaints or Support]]&lt;3,"Low",IF(AmazonChurn[[#This Row],[Number of Complaints or Support]]&lt;=7,"Medium","High"))</f>
        <v>Low</v>
      </c>
      <c r="AN6576" s="14">
        <f>AmazonChurn[[#This Row],[Number of Complaints or Support]]/AmazonChurn[[#This Row],[Account Length (in months)]]</f>
        <v>0</v>
      </c>
    </row>
    <row r="6577" spans="1:40" x14ac:dyDescent="0.25">
      <c r="A6577" t="s">
        <v>9099</v>
      </c>
      <c r="B6577" t="s">
        <v>23</v>
      </c>
      <c r="C6577">
        <v>9</v>
      </c>
      <c r="D6577">
        <v>1</v>
      </c>
      <c r="E6577">
        <v>0</v>
      </c>
      <c r="F6577">
        <v>0</v>
      </c>
      <c r="G6577" t="s">
        <v>23</v>
      </c>
      <c r="H6577">
        <v>0</v>
      </c>
      <c r="I6577" t="s">
        <v>129</v>
      </c>
      <c r="J6577" t="s">
        <v>25</v>
      </c>
      <c r="K6577" t="s">
        <v>25</v>
      </c>
      <c r="L6577">
        <v>26</v>
      </c>
      <c r="M6577" t="s">
        <v>36</v>
      </c>
      <c r="N6577" t="s">
        <v>23</v>
      </c>
      <c r="O6577" t="s">
        <v>36</v>
      </c>
      <c r="P6577">
        <v>3</v>
      </c>
      <c r="Q6577" t="s">
        <v>23</v>
      </c>
      <c r="R6577" t="s">
        <v>26</v>
      </c>
      <c r="S6577" t="s">
        <v>214</v>
      </c>
      <c r="T6577">
        <v>10</v>
      </c>
      <c r="U6577" t="s">
        <v>9486</v>
      </c>
      <c r="V6577">
        <v>10</v>
      </c>
      <c r="W6577">
        <v>83</v>
      </c>
      <c r="Z6577" t="s">
        <v>9100</v>
      </c>
      <c r="AA6577" s="1">
        <v>44211</v>
      </c>
      <c r="AB6577" s="1">
        <v>44052</v>
      </c>
      <c r="AC6577" t="s">
        <v>41</v>
      </c>
      <c r="AD6577" t="s">
        <v>9477</v>
      </c>
      <c r="AE6577" s="14">
        <v>9.0862363312272514</v>
      </c>
      <c r="AF6577">
        <v>10</v>
      </c>
      <c r="AG6577" t="s">
        <v>69</v>
      </c>
      <c r="AH6577" t="s">
        <v>69</v>
      </c>
      <c r="AI6577" t="b">
        <v>0</v>
      </c>
      <c r="AJ6577" t="s">
        <v>23</v>
      </c>
      <c r="AK6577" t="s">
        <v>64</v>
      </c>
      <c r="AL6577" t="str">
        <f>IF(AmazonChurn[[#This Row],[Average Monthly Expenses]]&lt;=30,"Low",IF(AmazonChurn[[#This Row],[Average Monthly Expenses]]&lt;=60,"Medium","High"))</f>
        <v>Low</v>
      </c>
      <c r="AM6577" t="str">
        <f>IF(AmazonChurn[[#This Row],[Number of Complaints or Support]]&lt;3,"Low",IF(AmazonChurn[[#This Row],[Number of Complaints or Support]]&lt;=7,"Medium","High"))</f>
        <v>High</v>
      </c>
      <c r="AN6577" s="14">
        <f>AmazonChurn[[#This Row],[Number of Complaints or Support]]/AmazonChurn[[#This Row],[Account Length (in months)]]</f>
        <v>1.1111111111111112</v>
      </c>
    </row>
    <row r="6578" spans="1:40" x14ac:dyDescent="0.25">
      <c r="A6578" t="s">
        <v>9101</v>
      </c>
      <c r="B6578" t="s">
        <v>23</v>
      </c>
      <c r="C6578">
        <v>26</v>
      </c>
      <c r="D6578">
        <v>0</v>
      </c>
      <c r="E6578">
        <v>38</v>
      </c>
      <c r="F6578">
        <v>1</v>
      </c>
      <c r="G6578" t="s">
        <v>36</v>
      </c>
      <c r="H6578">
        <v>0</v>
      </c>
      <c r="I6578" t="s">
        <v>438</v>
      </c>
      <c r="J6578" t="s">
        <v>35</v>
      </c>
      <c r="K6578" t="s">
        <v>9472</v>
      </c>
      <c r="L6578">
        <v>28</v>
      </c>
      <c r="M6578" t="s">
        <v>36</v>
      </c>
      <c r="N6578" t="s">
        <v>23</v>
      </c>
      <c r="O6578" t="s">
        <v>23</v>
      </c>
      <c r="P6578">
        <v>0</v>
      </c>
      <c r="Q6578" t="s">
        <v>36</v>
      </c>
      <c r="R6578" t="s">
        <v>26</v>
      </c>
      <c r="S6578" t="s">
        <v>124</v>
      </c>
      <c r="T6578">
        <v>65</v>
      </c>
      <c r="U6578" t="s">
        <v>9484</v>
      </c>
      <c r="V6578">
        <v>65</v>
      </c>
      <c r="W6578">
        <v>1673</v>
      </c>
      <c r="Z6578" t="s">
        <v>6788</v>
      </c>
      <c r="AA6578" s="1">
        <v>44523</v>
      </c>
      <c r="AB6578" s="1">
        <v>43880</v>
      </c>
      <c r="AC6578" t="s">
        <v>30</v>
      </c>
      <c r="AD6578" t="s">
        <v>9475</v>
      </c>
      <c r="AE6578" s="14">
        <v>67.456518858294729</v>
      </c>
      <c r="AF6578">
        <v>5</v>
      </c>
      <c r="AG6578" t="s">
        <v>53</v>
      </c>
      <c r="AH6578" t="s">
        <v>9480</v>
      </c>
      <c r="AI6578" t="b">
        <v>0</v>
      </c>
      <c r="AJ6578" t="s">
        <v>23</v>
      </c>
      <c r="AK6578" t="s">
        <v>73</v>
      </c>
      <c r="AL6578" t="str">
        <f>IF(AmazonChurn[[#This Row],[Average Monthly Expenses]]&lt;=30,"Low",IF(AmazonChurn[[#This Row],[Average Monthly Expenses]]&lt;=60,"Medium","High"))</f>
        <v>High</v>
      </c>
      <c r="AM6578" t="str">
        <f>IF(AmazonChurn[[#This Row],[Number of Complaints or Support]]&lt;3,"Low",IF(AmazonChurn[[#This Row],[Number of Complaints or Support]]&lt;=7,"Medium","High"))</f>
        <v>Medium</v>
      </c>
      <c r="AN6578" s="14">
        <f>AmazonChurn[[#This Row],[Number of Complaints or Support]]/AmazonChurn[[#This Row],[Account Length (in months)]]</f>
        <v>0.19230769230769232</v>
      </c>
    </row>
    <row r="6579" spans="1:40" x14ac:dyDescent="0.25">
      <c r="A6579" t="s">
        <v>9102</v>
      </c>
      <c r="B6579" t="s">
        <v>36</v>
      </c>
      <c r="C6579">
        <v>11</v>
      </c>
      <c r="D6579">
        <v>4</v>
      </c>
      <c r="E6579">
        <v>21</v>
      </c>
      <c r="F6579">
        <v>0</v>
      </c>
      <c r="G6579" t="s">
        <v>23</v>
      </c>
      <c r="H6579">
        <v>64</v>
      </c>
      <c r="I6579" t="s">
        <v>190</v>
      </c>
      <c r="J6579" t="s">
        <v>35</v>
      </c>
      <c r="K6579" t="s">
        <v>9472</v>
      </c>
      <c r="L6579">
        <v>20</v>
      </c>
      <c r="M6579" t="s">
        <v>36</v>
      </c>
      <c r="N6579" t="s">
        <v>23</v>
      </c>
      <c r="O6579" t="s">
        <v>23</v>
      </c>
      <c r="P6579">
        <v>0</v>
      </c>
      <c r="Q6579" t="s">
        <v>23</v>
      </c>
      <c r="R6579" t="s">
        <v>26</v>
      </c>
      <c r="S6579" t="s">
        <v>27</v>
      </c>
      <c r="T6579">
        <v>46</v>
      </c>
      <c r="U6579" t="s">
        <v>9483</v>
      </c>
      <c r="V6579">
        <v>46</v>
      </c>
      <c r="W6579">
        <v>521</v>
      </c>
      <c r="X6579" t="s">
        <v>46</v>
      </c>
      <c r="Y6579" t="s">
        <v>191</v>
      </c>
      <c r="Z6579" t="s">
        <v>545</v>
      </c>
      <c r="AA6579" s="1">
        <v>45152</v>
      </c>
      <c r="AB6579" s="1">
        <v>45249</v>
      </c>
      <c r="AC6579" t="s">
        <v>30</v>
      </c>
      <c r="AD6579" t="s">
        <v>9475</v>
      </c>
      <c r="AE6579" s="14">
        <v>44.008926707344017</v>
      </c>
      <c r="AF6579">
        <v>4</v>
      </c>
      <c r="AG6579" t="s">
        <v>69</v>
      </c>
      <c r="AH6579" t="s">
        <v>69</v>
      </c>
      <c r="AI6579" t="b">
        <v>1</v>
      </c>
      <c r="AJ6579" t="s">
        <v>36</v>
      </c>
      <c r="AK6579" t="s">
        <v>54</v>
      </c>
      <c r="AL6579" t="str">
        <f>IF(AmazonChurn[[#This Row],[Average Monthly Expenses]]&lt;=30,"Low",IF(AmazonChurn[[#This Row],[Average Monthly Expenses]]&lt;=60,"Medium","High"))</f>
        <v>Medium</v>
      </c>
      <c r="AM6579" t="str">
        <f>IF(AmazonChurn[[#This Row],[Number of Complaints or Support]]&lt;3,"Low",IF(AmazonChurn[[#This Row],[Number of Complaints or Support]]&lt;=7,"Medium","High"))</f>
        <v>Medium</v>
      </c>
      <c r="AN6579" s="14">
        <f>AmazonChurn[[#This Row],[Number of Complaints or Support]]/AmazonChurn[[#This Row],[Account Length (in months)]]</f>
        <v>0.36363636363636365</v>
      </c>
    </row>
    <row r="6580" spans="1:40" x14ac:dyDescent="0.25">
      <c r="A6580" t="s">
        <v>9103</v>
      </c>
      <c r="B6580" t="s">
        <v>36</v>
      </c>
      <c r="C6580">
        <v>1</v>
      </c>
      <c r="D6580">
        <v>1</v>
      </c>
      <c r="E6580">
        <v>4</v>
      </c>
      <c r="F6580">
        <v>1</v>
      </c>
      <c r="G6580" t="s">
        <v>36</v>
      </c>
      <c r="H6580">
        <v>0</v>
      </c>
      <c r="I6580" t="s">
        <v>190</v>
      </c>
      <c r="J6580" t="s">
        <v>25</v>
      </c>
      <c r="K6580" t="s">
        <v>25</v>
      </c>
      <c r="L6580">
        <v>42</v>
      </c>
      <c r="M6580" t="s">
        <v>23</v>
      </c>
      <c r="N6580" t="s">
        <v>23</v>
      </c>
      <c r="O6580" t="s">
        <v>23</v>
      </c>
      <c r="P6580">
        <v>0</v>
      </c>
      <c r="Q6580" t="s">
        <v>23</v>
      </c>
      <c r="R6580" t="s">
        <v>26</v>
      </c>
      <c r="S6580" t="s">
        <v>38</v>
      </c>
      <c r="T6580">
        <v>26</v>
      </c>
      <c r="U6580" t="s">
        <v>9484</v>
      </c>
      <c r="V6580">
        <v>26</v>
      </c>
      <c r="W6580">
        <v>26</v>
      </c>
      <c r="X6580" t="s">
        <v>46</v>
      </c>
      <c r="Y6580" t="s">
        <v>286</v>
      </c>
      <c r="Z6580" t="s">
        <v>5027</v>
      </c>
      <c r="AA6580" s="1">
        <v>44997</v>
      </c>
      <c r="AB6580" s="1">
        <v>43907</v>
      </c>
      <c r="AC6580" t="s">
        <v>48</v>
      </c>
      <c r="AD6580" t="s">
        <v>9476</v>
      </c>
      <c r="AE6580" s="14">
        <v>29.955941923349069</v>
      </c>
      <c r="AF6580">
        <v>4</v>
      </c>
      <c r="AG6580" t="s">
        <v>53</v>
      </c>
      <c r="AH6580" t="s">
        <v>9480</v>
      </c>
      <c r="AI6580" t="b">
        <v>1</v>
      </c>
      <c r="AJ6580" t="s">
        <v>36</v>
      </c>
      <c r="AK6580" t="s">
        <v>32</v>
      </c>
      <c r="AL6580" t="str">
        <f>IF(AmazonChurn[[#This Row],[Average Monthly Expenses]]&lt;=30,"Low",IF(AmazonChurn[[#This Row],[Average Monthly Expenses]]&lt;=60,"Medium","High"))</f>
        <v>Low</v>
      </c>
      <c r="AM6580" t="str">
        <f>IF(AmazonChurn[[#This Row],[Number of Complaints or Support]]&lt;3,"Low",IF(AmazonChurn[[#This Row],[Number of Complaints or Support]]&lt;=7,"Medium","High"))</f>
        <v>Medium</v>
      </c>
      <c r="AN6580" s="14">
        <f>AmazonChurn[[#This Row],[Number of Complaints or Support]]/AmazonChurn[[#This Row],[Account Length (in months)]]</f>
        <v>4</v>
      </c>
    </row>
    <row r="6581" spans="1:40" x14ac:dyDescent="0.25">
      <c r="A6581" t="s">
        <v>9104</v>
      </c>
      <c r="B6581" t="s">
        <v>36</v>
      </c>
      <c r="C6581">
        <v>43</v>
      </c>
      <c r="D6581">
        <v>5</v>
      </c>
      <c r="E6581">
        <v>4</v>
      </c>
      <c r="F6581">
        <v>0</v>
      </c>
      <c r="G6581" t="s">
        <v>23</v>
      </c>
      <c r="H6581">
        <v>83</v>
      </c>
      <c r="I6581" t="s">
        <v>203</v>
      </c>
      <c r="J6581" t="s">
        <v>35</v>
      </c>
      <c r="K6581" t="s">
        <v>9472</v>
      </c>
      <c r="L6581">
        <v>66</v>
      </c>
      <c r="M6581" t="s">
        <v>23</v>
      </c>
      <c r="N6581" t="s">
        <v>36</v>
      </c>
      <c r="O6581" t="s">
        <v>23</v>
      </c>
      <c r="P6581">
        <v>0</v>
      </c>
      <c r="Q6581" t="s">
        <v>23</v>
      </c>
      <c r="R6581" t="s">
        <v>26</v>
      </c>
      <c r="S6581" t="s">
        <v>38</v>
      </c>
      <c r="T6581">
        <v>56</v>
      </c>
      <c r="U6581" t="s">
        <v>9484</v>
      </c>
      <c r="V6581">
        <v>56</v>
      </c>
      <c r="W6581">
        <v>2430</v>
      </c>
      <c r="X6581" t="s">
        <v>94</v>
      </c>
      <c r="Y6581" t="s">
        <v>187</v>
      </c>
      <c r="Z6581" t="s">
        <v>2749</v>
      </c>
      <c r="AA6581" s="1">
        <v>43988</v>
      </c>
      <c r="AB6581" s="1">
        <v>44521</v>
      </c>
      <c r="AC6581" t="s">
        <v>48</v>
      </c>
      <c r="AD6581" t="s">
        <v>9476</v>
      </c>
      <c r="AE6581" s="14">
        <v>52.26531153428639</v>
      </c>
      <c r="AF6581">
        <v>7</v>
      </c>
      <c r="AG6581" t="s">
        <v>69</v>
      </c>
      <c r="AH6581" t="s">
        <v>69</v>
      </c>
      <c r="AI6581" t="b">
        <v>0</v>
      </c>
      <c r="AJ6581" t="s">
        <v>23</v>
      </c>
      <c r="AK6581" t="s">
        <v>54</v>
      </c>
      <c r="AL6581" t="str">
        <f>IF(AmazonChurn[[#This Row],[Average Monthly Expenses]]&lt;=30,"Low",IF(AmazonChurn[[#This Row],[Average Monthly Expenses]]&lt;=60,"Medium","High"))</f>
        <v>Medium</v>
      </c>
      <c r="AM6581" t="str">
        <f>IF(AmazonChurn[[#This Row],[Number of Complaints or Support]]&lt;3,"Low",IF(AmazonChurn[[#This Row],[Number of Complaints or Support]]&lt;=7,"Medium","High"))</f>
        <v>Medium</v>
      </c>
      <c r="AN6581" s="14">
        <f>AmazonChurn[[#This Row],[Number of Complaints or Support]]/AmazonChurn[[#This Row],[Account Length (in months)]]</f>
        <v>0.16279069767441862</v>
      </c>
    </row>
    <row r="6582" spans="1:40" x14ac:dyDescent="0.25">
      <c r="A6582" t="s">
        <v>9105</v>
      </c>
      <c r="B6582" t="s">
        <v>23</v>
      </c>
      <c r="C6582">
        <v>71</v>
      </c>
      <c r="D6582">
        <v>0</v>
      </c>
      <c r="E6582">
        <v>0</v>
      </c>
      <c r="F6582">
        <v>0</v>
      </c>
      <c r="G6582" t="s">
        <v>23</v>
      </c>
      <c r="H6582">
        <v>0</v>
      </c>
      <c r="I6582" t="s">
        <v>75</v>
      </c>
      <c r="J6582" t="s">
        <v>25</v>
      </c>
      <c r="K6582" t="s">
        <v>25</v>
      </c>
      <c r="L6582">
        <v>38</v>
      </c>
      <c r="M6582" t="s">
        <v>23</v>
      </c>
      <c r="N6582" t="s">
        <v>23</v>
      </c>
      <c r="O6582" t="s">
        <v>23</v>
      </c>
      <c r="P6582">
        <v>0</v>
      </c>
      <c r="Q6582" t="s">
        <v>23</v>
      </c>
      <c r="R6582" t="s">
        <v>37</v>
      </c>
      <c r="S6582" t="s">
        <v>130</v>
      </c>
      <c r="T6582">
        <v>12</v>
      </c>
      <c r="U6582" t="s">
        <v>9483</v>
      </c>
      <c r="V6582">
        <v>12</v>
      </c>
      <c r="W6582">
        <v>858</v>
      </c>
      <c r="Z6582" t="s">
        <v>6235</v>
      </c>
      <c r="AA6582" s="1">
        <v>43885</v>
      </c>
      <c r="AB6582" s="1">
        <v>44711</v>
      </c>
      <c r="AC6582" t="s">
        <v>30</v>
      </c>
      <c r="AD6582" t="s">
        <v>9475</v>
      </c>
      <c r="AE6582" s="14">
        <v>13.995905137125471</v>
      </c>
      <c r="AF6582">
        <v>6</v>
      </c>
      <c r="AG6582" t="s">
        <v>31</v>
      </c>
      <c r="AH6582" t="s">
        <v>31</v>
      </c>
      <c r="AI6582" t="b">
        <v>0</v>
      </c>
      <c r="AJ6582" t="s">
        <v>23</v>
      </c>
      <c r="AK6582" t="s">
        <v>32</v>
      </c>
      <c r="AL6582" t="str">
        <f>IF(AmazonChurn[[#This Row],[Average Monthly Expenses]]&lt;=30,"Low",IF(AmazonChurn[[#This Row],[Average Monthly Expenses]]&lt;=60,"Medium","High"))</f>
        <v>Low</v>
      </c>
      <c r="AM6582" t="str">
        <f>IF(AmazonChurn[[#This Row],[Number of Complaints or Support]]&lt;3,"Low",IF(AmazonChurn[[#This Row],[Number of Complaints or Support]]&lt;=7,"Medium","High"))</f>
        <v>Medium</v>
      </c>
      <c r="AN6582" s="14">
        <f>AmazonChurn[[#This Row],[Number of Complaints or Support]]/AmazonChurn[[#This Row],[Account Length (in months)]]</f>
        <v>8.4507042253521125E-2</v>
      </c>
    </row>
    <row r="6583" spans="1:40" x14ac:dyDescent="0.25">
      <c r="A6583" t="s">
        <v>9106</v>
      </c>
      <c r="B6583" t="s">
        <v>23</v>
      </c>
      <c r="C6583">
        <v>26</v>
      </c>
      <c r="D6583">
        <v>0</v>
      </c>
      <c r="E6583">
        <v>5</v>
      </c>
      <c r="F6583">
        <v>1</v>
      </c>
      <c r="G6583" t="s">
        <v>36</v>
      </c>
      <c r="H6583">
        <v>0</v>
      </c>
      <c r="I6583" t="s">
        <v>339</v>
      </c>
      <c r="J6583" t="s">
        <v>25</v>
      </c>
      <c r="K6583" t="s">
        <v>25</v>
      </c>
      <c r="L6583">
        <v>49</v>
      </c>
      <c r="M6583" t="s">
        <v>23</v>
      </c>
      <c r="N6583" t="s">
        <v>23</v>
      </c>
      <c r="O6583" t="s">
        <v>23</v>
      </c>
      <c r="P6583">
        <v>0</v>
      </c>
      <c r="Q6583" t="s">
        <v>36</v>
      </c>
      <c r="R6583" t="s">
        <v>37</v>
      </c>
      <c r="S6583" t="s">
        <v>27</v>
      </c>
      <c r="T6583">
        <v>37</v>
      </c>
      <c r="U6583" t="s">
        <v>9483</v>
      </c>
      <c r="V6583">
        <v>37</v>
      </c>
      <c r="W6583">
        <v>939</v>
      </c>
      <c r="Z6583" t="s">
        <v>4514</v>
      </c>
      <c r="AA6583" s="1">
        <v>45285</v>
      </c>
      <c r="AB6583" s="1">
        <v>44481</v>
      </c>
      <c r="AC6583" t="s">
        <v>30</v>
      </c>
      <c r="AD6583" t="s">
        <v>9475</v>
      </c>
      <c r="AE6583" s="14">
        <v>43.691941418618441</v>
      </c>
      <c r="AF6583">
        <v>0</v>
      </c>
      <c r="AG6583" t="s">
        <v>53</v>
      </c>
      <c r="AH6583" t="s">
        <v>9480</v>
      </c>
      <c r="AI6583" t="b">
        <v>1</v>
      </c>
      <c r="AJ6583" t="s">
        <v>36</v>
      </c>
      <c r="AK6583" t="s">
        <v>64</v>
      </c>
      <c r="AL6583" t="str">
        <f>IF(AmazonChurn[[#This Row],[Average Monthly Expenses]]&lt;=30,"Low",IF(AmazonChurn[[#This Row],[Average Monthly Expenses]]&lt;=60,"Medium","High"))</f>
        <v>Medium</v>
      </c>
      <c r="AM6583" t="str">
        <f>IF(AmazonChurn[[#This Row],[Number of Complaints or Support]]&lt;3,"Low",IF(AmazonChurn[[#This Row],[Number of Complaints or Support]]&lt;=7,"Medium","High"))</f>
        <v>Low</v>
      </c>
      <c r="AN6583" s="14">
        <f>AmazonChurn[[#This Row],[Number of Complaints or Support]]/AmazonChurn[[#This Row],[Account Length (in months)]]</f>
        <v>0</v>
      </c>
    </row>
    <row r="6584" spans="1:40" x14ac:dyDescent="0.25">
      <c r="A6584" t="s">
        <v>9107</v>
      </c>
      <c r="B6584" t="s">
        <v>23</v>
      </c>
      <c r="C6584">
        <v>67</v>
      </c>
      <c r="D6584">
        <v>0</v>
      </c>
      <c r="E6584">
        <v>12</v>
      </c>
      <c r="F6584">
        <v>1</v>
      </c>
      <c r="G6584" t="s">
        <v>36</v>
      </c>
      <c r="H6584">
        <v>0</v>
      </c>
      <c r="I6584" t="s">
        <v>129</v>
      </c>
      <c r="J6584" t="s">
        <v>35</v>
      </c>
      <c r="K6584" t="s">
        <v>9472</v>
      </c>
      <c r="L6584">
        <v>42</v>
      </c>
      <c r="M6584" t="s">
        <v>23</v>
      </c>
      <c r="N6584" t="s">
        <v>23</v>
      </c>
      <c r="O6584" t="s">
        <v>36</v>
      </c>
      <c r="P6584">
        <v>6</v>
      </c>
      <c r="Q6584" t="s">
        <v>36</v>
      </c>
      <c r="R6584" t="s">
        <v>37</v>
      </c>
      <c r="S6584" t="s">
        <v>27</v>
      </c>
      <c r="T6584">
        <v>22</v>
      </c>
      <c r="U6584" t="s">
        <v>9483</v>
      </c>
      <c r="V6584">
        <v>22</v>
      </c>
      <c r="W6584">
        <v>1478</v>
      </c>
      <c r="Z6584" t="s">
        <v>1485</v>
      </c>
      <c r="AA6584" s="1">
        <v>43938</v>
      </c>
      <c r="AB6584" s="1">
        <v>44668</v>
      </c>
      <c r="AC6584" t="s">
        <v>30</v>
      </c>
      <c r="AD6584" t="s">
        <v>9475</v>
      </c>
      <c r="AE6584" s="14">
        <v>26.245472088102641</v>
      </c>
      <c r="AF6584">
        <v>5</v>
      </c>
      <c r="AG6584" t="s">
        <v>53</v>
      </c>
      <c r="AH6584" t="s">
        <v>9480</v>
      </c>
      <c r="AI6584" t="b">
        <v>0</v>
      </c>
      <c r="AJ6584" t="s">
        <v>23</v>
      </c>
      <c r="AK6584" t="s">
        <v>73</v>
      </c>
      <c r="AL6584" t="str">
        <f>IF(AmazonChurn[[#This Row],[Average Monthly Expenses]]&lt;=30,"Low",IF(AmazonChurn[[#This Row],[Average Monthly Expenses]]&lt;=60,"Medium","High"))</f>
        <v>Low</v>
      </c>
      <c r="AM6584" t="str">
        <f>IF(AmazonChurn[[#This Row],[Number of Complaints or Support]]&lt;3,"Low",IF(AmazonChurn[[#This Row],[Number of Complaints or Support]]&lt;=7,"Medium","High"))</f>
        <v>Medium</v>
      </c>
      <c r="AN6584" s="14">
        <f>AmazonChurn[[#This Row],[Number of Complaints or Support]]/AmazonChurn[[#This Row],[Account Length (in months)]]</f>
        <v>7.4626865671641784E-2</v>
      </c>
    </row>
    <row r="6585" spans="1:40" x14ac:dyDescent="0.25">
      <c r="A6585" t="s">
        <v>9108</v>
      </c>
      <c r="B6585" t="s">
        <v>23</v>
      </c>
      <c r="C6585">
        <v>34</v>
      </c>
      <c r="D6585">
        <v>0</v>
      </c>
      <c r="E6585">
        <v>4</v>
      </c>
      <c r="F6585">
        <v>1</v>
      </c>
      <c r="G6585" t="s">
        <v>36</v>
      </c>
      <c r="H6585">
        <v>0</v>
      </c>
      <c r="I6585" t="s">
        <v>150</v>
      </c>
      <c r="J6585" t="s">
        <v>25</v>
      </c>
      <c r="K6585" t="s">
        <v>25</v>
      </c>
      <c r="L6585">
        <v>56</v>
      </c>
      <c r="M6585" t="s">
        <v>23</v>
      </c>
      <c r="N6585" t="s">
        <v>23</v>
      </c>
      <c r="O6585" t="s">
        <v>23</v>
      </c>
      <c r="P6585">
        <v>0</v>
      </c>
      <c r="Q6585" t="s">
        <v>36</v>
      </c>
      <c r="R6585" t="s">
        <v>57</v>
      </c>
      <c r="S6585" t="s">
        <v>38</v>
      </c>
      <c r="T6585">
        <v>30</v>
      </c>
      <c r="U6585" t="s">
        <v>9484</v>
      </c>
      <c r="V6585">
        <v>30</v>
      </c>
      <c r="W6585">
        <v>1022</v>
      </c>
      <c r="Z6585" t="s">
        <v>157</v>
      </c>
      <c r="AA6585" s="1">
        <v>44536</v>
      </c>
      <c r="AB6585" s="1">
        <v>45008</v>
      </c>
      <c r="AC6585" t="s">
        <v>30</v>
      </c>
      <c r="AD6585" t="s">
        <v>9475</v>
      </c>
      <c r="AE6585" s="14">
        <v>26.03771975566762</v>
      </c>
      <c r="AF6585">
        <v>3</v>
      </c>
      <c r="AG6585" t="s">
        <v>69</v>
      </c>
      <c r="AH6585" t="s">
        <v>69</v>
      </c>
      <c r="AI6585" t="b">
        <v>1</v>
      </c>
      <c r="AJ6585" t="s">
        <v>36</v>
      </c>
      <c r="AK6585" t="s">
        <v>64</v>
      </c>
      <c r="AL6585" t="str">
        <f>IF(AmazonChurn[[#This Row],[Average Monthly Expenses]]&lt;=30,"Low",IF(AmazonChurn[[#This Row],[Average Monthly Expenses]]&lt;=60,"Medium","High"))</f>
        <v>Low</v>
      </c>
      <c r="AM6585" t="str">
        <f>IF(AmazonChurn[[#This Row],[Number of Complaints or Support]]&lt;3,"Low",IF(AmazonChurn[[#This Row],[Number of Complaints or Support]]&lt;=7,"Medium","High"))</f>
        <v>Medium</v>
      </c>
      <c r="AN6585" s="14">
        <f>AmazonChurn[[#This Row],[Number of Complaints or Support]]/AmazonChurn[[#This Row],[Account Length (in months)]]</f>
        <v>8.8235294117647065E-2</v>
      </c>
    </row>
    <row r="6586" spans="1:40" x14ac:dyDescent="0.25">
      <c r="A6586" t="s">
        <v>9109</v>
      </c>
      <c r="B6586" t="s">
        <v>36</v>
      </c>
      <c r="C6586">
        <v>3</v>
      </c>
      <c r="D6586">
        <v>0</v>
      </c>
      <c r="E6586">
        <v>4</v>
      </c>
      <c r="F6586">
        <v>1</v>
      </c>
      <c r="G6586" t="s">
        <v>36</v>
      </c>
      <c r="H6586">
        <v>0</v>
      </c>
      <c r="I6586" t="s">
        <v>245</v>
      </c>
      <c r="J6586" t="s">
        <v>35</v>
      </c>
      <c r="K6586" t="s">
        <v>9472</v>
      </c>
      <c r="L6586">
        <v>63</v>
      </c>
      <c r="M6586" t="s">
        <v>23</v>
      </c>
      <c r="N6586" t="s">
        <v>23</v>
      </c>
      <c r="O6586" t="s">
        <v>23</v>
      </c>
      <c r="P6586">
        <v>0</v>
      </c>
      <c r="Q6586" t="s">
        <v>36</v>
      </c>
      <c r="R6586" t="s">
        <v>26</v>
      </c>
      <c r="S6586" t="s">
        <v>124</v>
      </c>
      <c r="T6586">
        <v>50</v>
      </c>
      <c r="U6586" t="s">
        <v>9484</v>
      </c>
      <c r="V6586">
        <v>50</v>
      </c>
      <c r="W6586">
        <v>158</v>
      </c>
      <c r="X6586" t="s">
        <v>46</v>
      </c>
      <c r="Y6586" t="s">
        <v>220</v>
      </c>
      <c r="Z6586" t="s">
        <v>2023</v>
      </c>
      <c r="AA6586" s="1">
        <v>45126</v>
      </c>
      <c r="AB6586" s="1">
        <v>43991</v>
      </c>
      <c r="AC6586" t="s">
        <v>41</v>
      </c>
      <c r="AD6586" t="s">
        <v>9477</v>
      </c>
      <c r="AE6586" s="14">
        <v>52.030557198760143</v>
      </c>
      <c r="AF6586">
        <v>6</v>
      </c>
      <c r="AG6586" t="s">
        <v>31</v>
      </c>
      <c r="AH6586" t="s">
        <v>31</v>
      </c>
      <c r="AI6586" t="b">
        <v>0</v>
      </c>
      <c r="AJ6586" t="s">
        <v>23</v>
      </c>
      <c r="AK6586" t="s">
        <v>73</v>
      </c>
      <c r="AL6586" t="str">
        <f>IF(AmazonChurn[[#This Row],[Average Monthly Expenses]]&lt;=30,"Low",IF(AmazonChurn[[#This Row],[Average Monthly Expenses]]&lt;=60,"Medium","High"))</f>
        <v>Medium</v>
      </c>
      <c r="AM6586" t="str">
        <f>IF(AmazonChurn[[#This Row],[Number of Complaints or Support]]&lt;3,"Low",IF(AmazonChurn[[#This Row],[Number of Complaints or Support]]&lt;=7,"Medium","High"))</f>
        <v>Medium</v>
      </c>
      <c r="AN6586" s="14">
        <f>AmazonChurn[[#This Row],[Number of Complaints or Support]]/AmazonChurn[[#This Row],[Account Length (in months)]]</f>
        <v>2</v>
      </c>
    </row>
    <row r="6587" spans="1:40" x14ac:dyDescent="0.25">
      <c r="A6587" t="s">
        <v>9110</v>
      </c>
      <c r="B6587" t="s">
        <v>36</v>
      </c>
      <c r="C6587">
        <v>4</v>
      </c>
      <c r="D6587">
        <v>5</v>
      </c>
      <c r="E6587">
        <v>38</v>
      </c>
      <c r="F6587">
        <v>1</v>
      </c>
      <c r="G6587" t="s">
        <v>36</v>
      </c>
      <c r="H6587">
        <v>0</v>
      </c>
      <c r="I6587" t="s">
        <v>361</v>
      </c>
      <c r="J6587" t="s">
        <v>35</v>
      </c>
      <c r="K6587" t="s">
        <v>9472</v>
      </c>
      <c r="L6587">
        <v>30</v>
      </c>
      <c r="M6587" t="s">
        <v>23</v>
      </c>
      <c r="N6587" t="s">
        <v>23</v>
      </c>
      <c r="O6587" t="s">
        <v>23</v>
      </c>
      <c r="P6587">
        <v>0</v>
      </c>
      <c r="Q6587" t="s">
        <v>23</v>
      </c>
      <c r="R6587" t="s">
        <v>26</v>
      </c>
      <c r="S6587" t="s">
        <v>27</v>
      </c>
      <c r="T6587">
        <v>51</v>
      </c>
      <c r="U6587" t="s">
        <v>9483</v>
      </c>
      <c r="V6587">
        <v>51</v>
      </c>
      <c r="W6587">
        <v>209</v>
      </c>
      <c r="X6587" t="s">
        <v>46</v>
      </c>
      <c r="Y6587" t="s">
        <v>286</v>
      </c>
      <c r="Z6587" t="s">
        <v>1735</v>
      </c>
      <c r="AA6587" s="1">
        <v>44248</v>
      </c>
      <c r="AB6587" s="1">
        <v>44978</v>
      </c>
      <c r="AC6587" t="s">
        <v>30</v>
      </c>
      <c r="AD6587" t="s">
        <v>9475</v>
      </c>
      <c r="AE6587" s="14">
        <v>49.968283939340992</v>
      </c>
      <c r="AF6587">
        <v>3</v>
      </c>
      <c r="AG6587" t="s">
        <v>31</v>
      </c>
      <c r="AH6587" t="s">
        <v>31</v>
      </c>
      <c r="AI6587" t="b">
        <v>0</v>
      </c>
      <c r="AJ6587" t="s">
        <v>23</v>
      </c>
      <c r="AK6587" t="s">
        <v>64</v>
      </c>
      <c r="AL6587" t="str">
        <f>IF(AmazonChurn[[#This Row],[Average Monthly Expenses]]&lt;=30,"Low",IF(AmazonChurn[[#This Row],[Average Monthly Expenses]]&lt;=60,"Medium","High"))</f>
        <v>Medium</v>
      </c>
      <c r="AM6587" t="str">
        <f>IF(AmazonChurn[[#This Row],[Number of Complaints or Support]]&lt;3,"Low",IF(AmazonChurn[[#This Row],[Number of Complaints or Support]]&lt;=7,"Medium","High"))</f>
        <v>Medium</v>
      </c>
      <c r="AN6587" s="14">
        <f>AmazonChurn[[#This Row],[Number of Complaints or Support]]/AmazonChurn[[#This Row],[Account Length (in months)]]</f>
        <v>0.75</v>
      </c>
    </row>
    <row r="6588" spans="1:40" x14ac:dyDescent="0.25">
      <c r="A6588" t="s">
        <v>3178</v>
      </c>
      <c r="B6588" t="s">
        <v>23</v>
      </c>
      <c r="C6588">
        <v>71</v>
      </c>
      <c r="D6588">
        <v>1</v>
      </c>
      <c r="E6588">
        <v>30</v>
      </c>
      <c r="F6588">
        <v>1</v>
      </c>
      <c r="G6588" t="s">
        <v>36</v>
      </c>
      <c r="H6588">
        <v>0</v>
      </c>
      <c r="I6588" t="s">
        <v>150</v>
      </c>
      <c r="J6588" t="s">
        <v>25</v>
      </c>
      <c r="K6588" t="s">
        <v>25</v>
      </c>
      <c r="L6588">
        <v>27</v>
      </c>
      <c r="M6588" t="s">
        <v>36</v>
      </c>
      <c r="N6588" t="s">
        <v>23</v>
      </c>
      <c r="O6588" t="s">
        <v>36</v>
      </c>
      <c r="P6588">
        <v>2</v>
      </c>
      <c r="Q6588" t="s">
        <v>36</v>
      </c>
      <c r="R6588" t="s">
        <v>57</v>
      </c>
      <c r="S6588" t="s">
        <v>124</v>
      </c>
      <c r="T6588">
        <v>27</v>
      </c>
      <c r="U6588" t="s">
        <v>9484</v>
      </c>
      <c r="V6588">
        <v>27</v>
      </c>
      <c r="W6588">
        <v>1921</v>
      </c>
      <c r="Z6588" t="s">
        <v>3179</v>
      </c>
      <c r="AA6588" s="1">
        <v>44857</v>
      </c>
      <c r="AB6588" s="1">
        <v>45232</v>
      </c>
      <c r="AC6588" t="s">
        <v>48</v>
      </c>
      <c r="AD6588" t="s">
        <v>9476</v>
      </c>
      <c r="AE6588" s="14">
        <v>25.19770059694493</v>
      </c>
      <c r="AF6588">
        <v>6</v>
      </c>
      <c r="AG6588" t="s">
        <v>53</v>
      </c>
      <c r="AH6588" t="s">
        <v>9480</v>
      </c>
      <c r="AI6588" t="b">
        <v>0</v>
      </c>
      <c r="AJ6588" t="s">
        <v>23</v>
      </c>
      <c r="AK6588" t="s">
        <v>32</v>
      </c>
      <c r="AL6588" t="str">
        <f>IF(AmazonChurn[[#This Row],[Average Monthly Expenses]]&lt;=30,"Low",IF(AmazonChurn[[#This Row],[Average Monthly Expenses]]&lt;=60,"Medium","High"))</f>
        <v>Low</v>
      </c>
      <c r="AM6588" t="str">
        <f>IF(AmazonChurn[[#This Row],[Number of Complaints or Support]]&lt;3,"Low",IF(AmazonChurn[[#This Row],[Number of Complaints or Support]]&lt;=7,"Medium","High"))</f>
        <v>Medium</v>
      </c>
      <c r="AN6588" s="14">
        <f>AmazonChurn[[#This Row],[Number of Complaints or Support]]/AmazonChurn[[#This Row],[Account Length (in months)]]</f>
        <v>8.4507042253521125E-2</v>
      </c>
    </row>
    <row r="6589" spans="1:40" x14ac:dyDescent="0.25">
      <c r="A6589" t="s">
        <v>9111</v>
      </c>
      <c r="B6589" t="s">
        <v>23</v>
      </c>
      <c r="C6589">
        <v>36</v>
      </c>
      <c r="D6589">
        <v>0</v>
      </c>
      <c r="E6589">
        <v>10</v>
      </c>
      <c r="F6589">
        <v>1</v>
      </c>
      <c r="G6589" t="s">
        <v>36</v>
      </c>
      <c r="H6589">
        <v>0</v>
      </c>
      <c r="I6589" t="s">
        <v>101</v>
      </c>
      <c r="J6589" t="s">
        <v>35</v>
      </c>
      <c r="K6589" t="s">
        <v>9472</v>
      </c>
      <c r="L6589">
        <v>25</v>
      </c>
      <c r="M6589" t="s">
        <v>36</v>
      </c>
      <c r="N6589" t="s">
        <v>23</v>
      </c>
      <c r="O6589" t="s">
        <v>36</v>
      </c>
      <c r="P6589">
        <v>2</v>
      </c>
      <c r="Q6589" t="s">
        <v>36</v>
      </c>
      <c r="R6589" t="s">
        <v>37</v>
      </c>
      <c r="S6589" t="s">
        <v>38</v>
      </c>
      <c r="T6589">
        <v>37</v>
      </c>
      <c r="U6589" t="s">
        <v>9484</v>
      </c>
      <c r="V6589">
        <v>37</v>
      </c>
      <c r="W6589">
        <v>1325</v>
      </c>
      <c r="Z6589" t="s">
        <v>2200</v>
      </c>
      <c r="AA6589" s="1">
        <v>44936</v>
      </c>
      <c r="AB6589" s="1">
        <v>44723</v>
      </c>
      <c r="AC6589" t="s">
        <v>30</v>
      </c>
      <c r="AD6589" t="s">
        <v>9475</v>
      </c>
      <c r="AE6589" s="14">
        <v>30.251549303506639</v>
      </c>
      <c r="AF6589">
        <v>0</v>
      </c>
      <c r="AG6589" t="s">
        <v>53</v>
      </c>
      <c r="AH6589" t="s">
        <v>9480</v>
      </c>
      <c r="AI6589" t="b">
        <v>0</v>
      </c>
      <c r="AJ6589" t="s">
        <v>23</v>
      </c>
      <c r="AK6589" t="s">
        <v>73</v>
      </c>
      <c r="AL6589" t="str">
        <f>IF(AmazonChurn[[#This Row],[Average Monthly Expenses]]&lt;=30,"Low",IF(AmazonChurn[[#This Row],[Average Monthly Expenses]]&lt;=60,"Medium","High"))</f>
        <v>Medium</v>
      </c>
      <c r="AM6589" t="str">
        <f>IF(AmazonChurn[[#This Row],[Number of Complaints or Support]]&lt;3,"Low",IF(AmazonChurn[[#This Row],[Number of Complaints or Support]]&lt;=7,"Medium","High"))</f>
        <v>Low</v>
      </c>
      <c r="AN6589" s="14">
        <f>AmazonChurn[[#This Row],[Number of Complaints or Support]]/AmazonChurn[[#This Row],[Account Length (in months)]]</f>
        <v>0</v>
      </c>
    </row>
    <row r="6590" spans="1:40" x14ac:dyDescent="0.25">
      <c r="A6590" t="s">
        <v>9112</v>
      </c>
      <c r="B6590" t="s">
        <v>23</v>
      </c>
      <c r="C6590">
        <v>66</v>
      </c>
      <c r="D6590">
        <v>0</v>
      </c>
      <c r="E6590">
        <v>7</v>
      </c>
      <c r="F6590">
        <v>1</v>
      </c>
      <c r="G6590" t="s">
        <v>36</v>
      </c>
      <c r="H6590">
        <v>0</v>
      </c>
      <c r="I6590" t="s">
        <v>245</v>
      </c>
      <c r="J6590" t="s">
        <v>35</v>
      </c>
      <c r="K6590" t="s">
        <v>9472</v>
      </c>
      <c r="L6590">
        <v>41</v>
      </c>
      <c r="M6590" t="s">
        <v>23</v>
      </c>
      <c r="N6590" t="s">
        <v>23</v>
      </c>
      <c r="O6590" t="s">
        <v>23</v>
      </c>
      <c r="P6590">
        <v>0</v>
      </c>
      <c r="Q6590" t="s">
        <v>36</v>
      </c>
      <c r="R6590" t="s">
        <v>57</v>
      </c>
      <c r="S6590" t="s">
        <v>27</v>
      </c>
      <c r="T6590">
        <v>45</v>
      </c>
      <c r="U6590" t="s">
        <v>9483</v>
      </c>
      <c r="V6590">
        <v>45</v>
      </c>
      <c r="W6590">
        <v>2968</v>
      </c>
      <c r="Z6590" t="s">
        <v>5922</v>
      </c>
      <c r="AA6590" s="1">
        <v>44687</v>
      </c>
      <c r="AB6590" s="1">
        <v>44227</v>
      </c>
      <c r="AC6590" t="s">
        <v>30</v>
      </c>
      <c r="AD6590" t="s">
        <v>9475</v>
      </c>
      <c r="AE6590" s="14">
        <v>49.221890629037333</v>
      </c>
      <c r="AF6590">
        <v>10</v>
      </c>
      <c r="AG6590" t="s">
        <v>31</v>
      </c>
      <c r="AH6590" t="s">
        <v>31</v>
      </c>
      <c r="AI6590" t="b">
        <v>0</v>
      </c>
      <c r="AJ6590" t="s">
        <v>23</v>
      </c>
      <c r="AK6590" t="s">
        <v>73</v>
      </c>
      <c r="AL6590" t="str">
        <f>IF(AmazonChurn[[#This Row],[Average Monthly Expenses]]&lt;=30,"Low",IF(AmazonChurn[[#This Row],[Average Monthly Expenses]]&lt;=60,"Medium","High"))</f>
        <v>Medium</v>
      </c>
      <c r="AM6590" t="str">
        <f>IF(AmazonChurn[[#This Row],[Number of Complaints or Support]]&lt;3,"Low",IF(AmazonChurn[[#This Row],[Number of Complaints or Support]]&lt;=7,"Medium","High"))</f>
        <v>High</v>
      </c>
      <c r="AN6590" s="14">
        <f>AmazonChurn[[#This Row],[Number of Complaints or Support]]/AmazonChurn[[#This Row],[Account Length (in months)]]</f>
        <v>0.15151515151515152</v>
      </c>
    </row>
    <row r="6591" spans="1:40" x14ac:dyDescent="0.25">
      <c r="A6591" t="s">
        <v>9113</v>
      </c>
      <c r="B6591" t="s">
        <v>23</v>
      </c>
      <c r="C6591">
        <v>48</v>
      </c>
      <c r="D6591">
        <v>0</v>
      </c>
      <c r="E6591">
        <v>5</v>
      </c>
      <c r="F6591">
        <v>1</v>
      </c>
      <c r="G6591" t="s">
        <v>36</v>
      </c>
      <c r="H6591">
        <v>0</v>
      </c>
      <c r="I6591" t="s">
        <v>314</v>
      </c>
      <c r="J6591" t="s">
        <v>35</v>
      </c>
      <c r="K6591" t="s">
        <v>9472</v>
      </c>
      <c r="L6591">
        <v>49</v>
      </c>
      <c r="M6591" t="s">
        <v>23</v>
      </c>
      <c r="N6591" t="s">
        <v>23</v>
      </c>
      <c r="O6591" t="s">
        <v>23</v>
      </c>
      <c r="P6591">
        <v>0</v>
      </c>
      <c r="Q6591" t="s">
        <v>23</v>
      </c>
      <c r="R6591" t="s">
        <v>37</v>
      </c>
      <c r="S6591" t="s">
        <v>124</v>
      </c>
      <c r="T6591">
        <v>46</v>
      </c>
      <c r="U6591" t="s">
        <v>9484</v>
      </c>
      <c r="V6591">
        <v>46</v>
      </c>
      <c r="W6591">
        <v>2212</v>
      </c>
      <c r="Z6591" t="s">
        <v>7760</v>
      </c>
      <c r="AA6591" s="1">
        <v>44352</v>
      </c>
      <c r="AB6591" s="1">
        <v>44122</v>
      </c>
      <c r="AC6591" t="s">
        <v>48</v>
      </c>
      <c r="AD6591" t="s">
        <v>9476</v>
      </c>
      <c r="AE6591" s="14">
        <v>52.763822584041968</v>
      </c>
      <c r="AF6591">
        <v>8</v>
      </c>
      <c r="AG6591" t="s">
        <v>31</v>
      </c>
      <c r="AH6591" t="s">
        <v>31</v>
      </c>
      <c r="AI6591" t="b">
        <v>0</v>
      </c>
      <c r="AJ6591" t="s">
        <v>23</v>
      </c>
      <c r="AK6591" t="s">
        <v>32</v>
      </c>
      <c r="AL6591" t="str">
        <f>IF(AmazonChurn[[#This Row],[Average Monthly Expenses]]&lt;=30,"Low",IF(AmazonChurn[[#This Row],[Average Monthly Expenses]]&lt;=60,"Medium","High"))</f>
        <v>Medium</v>
      </c>
      <c r="AM6591" t="str">
        <f>IF(AmazonChurn[[#This Row],[Number of Complaints or Support]]&lt;3,"Low",IF(AmazonChurn[[#This Row],[Number of Complaints or Support]]&lt;=7,"Medium","High"))</f>
        <v>High</v>
      </c>
      <c r="AN6591" s="14">
        <f>AmazonChurn[[#This Row],[Number of Complaints or Support]]/AmazonChurn[[#This Row],[Account Length (in months)]]</f>
        <v>0.16666666666666666</v>
      </c>
    </row>
    <row r="6592" spans="1:40" x14ac:dyDescent="0.25">
      <c r="A6592" t="s">
        <v>9114</v>
      </c>
      <c r="B6592" t="s">
        <v>23</v>
      </c>
      <c r="C6592">
        <v>48</v>
      </c>
      <c r="D6592">
        <v>2</v>
      </c>
      <c r="E6592">
        <v>3</v>
      </c>
      <c r="F6592">
        <v>1</v>
      </c>
      <c r="G6592" t="s">
        <v>36</v>
      </c>
      <c r="H6592">
        <v>0</v>
      </c>
      <c r="I6592" t="s">
        <v>435</v>
      </c>
      <c r="J6592" t="s">
        <v>25</v>
      </c>
      <c r="K6592" t="s">
        <v>25</v>
      </c>
      <c r="L6592">
        <v>41</v>
      </c>
      <c r="M6592" t="s">
        <v>23</v>
      </c>
      <c r="N6592" t="s">
        <v>23</v>
      </c>
      <c r="O6592" t="s">
        <v>36</v>
      </c>
      <c r="P6592">
        <v>2</v>
      </c>
      <c r="Q6592" t="s">
        <v>23</v>
      </c>
      <c r="R6592" t="s">
        <v>26</v>
      </c>
      <c r="S6592" t="s">
        <v>130</v>
      </c>
      <c r="T6592">
        <v>8</v>
      </c>
      <c r="U6592" t="s">
        <v>9483</v>
      </c>
      <c r="V6592">
        <v>8</v>
      </c>
      <c r="W6592">
        <v>388</v>
      </c>
      <c r="Z6592" t="s">
        <v>3202</v>
      </c>
      <c r="AA6592" s="1">
        <v>43866</v>
      </c>
      <c r="AB6592" s="1">
        <v>43969</v>
      </c>
      <c r="AC6592" t="s">
        <v>48</v>
      </c>
      <c r="AD6592" t="s">
        <v>9476</v>
      </c>
      <c r="AE6592" s="14">
        <v>7.7708001525220087</v>
      </c>
      <c r="AF6592">
        <v>6</v>
      </c>
      <c r="AG6592" t="s">
        <v>69</v>
      </c>
      <c r="AH6592" t="s">
        <v>69</v>
      </c>
      <c r="AI6592" t="b">
        <v>1</v>
      </c>
      <c r="AJ6592" t="s">
        <v>36</v>
      </c>
      <c r="AK6592" t="s">
        <v>54</v>
      </c>
      <c r="AL6592" t="str">
        <f>IF(AmazonChurn[[#This Row],[Average Monthly Expenses]]&lt;=30,"Low",IF(AmazonChurn[[#This Row],[Average Monthly Expenses]]&lt;=60,"Medium","High"))</f>
        <v>Low</v>
      </c>
      <c r="AM6592" t="str">
        <f>IF(AmazonChurn[[#This Row],[Number of Complaints or Support]]&lt;3,"Low",IF(AmazonChurn[[#This Row],[Number of Complaints or Support]]&lt;=7,"Medium","High"))</f>
        <v>Medium</v>
      </c>
      <c r="AN6592" s="14">
        <f>AmazonChurn[[#This Row],[Number of Complaints or Support]]/AmazonChurn[[#This Row],[Account Length (in months)]]</f>
        <v>0.125</v>
      </c>
    </row>
    <row r="6593" spans="1:40" x14ac:dyDescent="0.25">
      <c r="A6593" t="s">
        <v>9115</v>
      </c>
      <c r="B6593" t="s">
        <v>36</v>
      </c>
      <c r="C6593">
        <v>1</v>
      </c>
      <c r="D6593">
        <v>5</v>
      </c>
      <c r="E6593">
        <v>29</v>
      </c>
      <c r="F6593">
        <v>1</v>
      </c>
      <c r="G6593" t="s">
        <v>36</v>
      </c>
      <c r="H6593">
        <v>0</v>
      </c>
      <c r="I6593" t="s">
        <v>24</v>
      </c>
      <c r="J6593" t="s">
        <v>25</v>
      </c>
      <c r="K6593" t="s">
        <v>25</v>
      </c>
      <c r="L6593">
        <v>35</v>
      </c>
      <c r="M6593" t="s">
        <v>23</v>
      </c>
      <c r="N6593" t="s">
        <v>23</v>
      </c>
      <c r="O6593" t="s">
        <v>36</v>
      </c>
      <c r="P6593">
        <v>6</v>
      </c>
      <c r="Q6593" t="s">
        <v>23</v>
      </c>
      <c r="R6593" t="s">
        <v>26</v>
      </c>
      <c r="S6593" t="s">
        <v>124</v>
      </c>
      <c r="T6593">
        <v>26</v>
      </c>
      <c r="U6593" t="s">
        <v>9484</v>
      </c>
      <c r="V6593">
        <v>26</v>
      </c>
      <c r="W6593">
        <v>26</v>
      </c>
      <c r="X6593" t="s">
        <v>46</v>
      </c>
      <c r="Y6593" t="s">
        <v>191</v>
      </c>
      <c r="Z6593" t="s">
        <v>2184</v>
      </c>
      <c r="AA6593" s="1">
        <v>44586</v>
      </c>
      <c r="AB6593" s="1">
        <v>45185</v>
      </c>
      <c r="AC6593" t="s">
        <v>30</v>
      </c>
      <c r="AD6593" t="s">
        <v>9475</v>
      </c>
      <c r="AE6593" s="14">
        <v>29.343945342878921</v>
      </c>
      <c r="AF6593">
        <v>5</v>
      </c>
      <c r="AG6593" t="s">
        <v>69</v>
      </c>
      <c r="AH6593" t="s">
        <v>69</v>
      </c>
      <c r="AI6593" t="b">
        <v>1</v>
      </c>
      <c r="AJ6593" t="s">
        <v>36</v>
      </c>
      <c r="AK6593" t="s">
        <v>32</v>
      </c>
      <c r="AL6593" t="str">
        <f>IF(AmazonChurn[[#This Row],[Average Monthly Expenses]]&lt;=30,"Low",IF(AmazonChurn[[#This Row],[Average Monthly Expenses]]&lt;=60,"Medium","High"))</f>
        <v>Low</v>
      </c>
      <c r="AM6593" t="str">
        <f>IF(AmazonChurn[[#This Row],[Number of Complaints or Support]]&lt;3,"Low",IF(AmazonChurn[[#This Row],[Number of Complaints or Support]]&lt;=7,"Medium","High"))</f>
        <v>Medium</v>
      </c>
      <c r="AN6593" s="14">
        <f>AmazonChurn[[#This Row],[Number of Complaints or Support]]/AmazonChurn[[#This Row],[Account Length (in months)]]</f>
        <v>5</v>
      </c>
    </row>
    <row r="6594" spans="1:40" x14ac:dyDescent="0.25">
      <c r="A6594" t="s">
        <v>9116</v>
      </c>
      <c r="B6594" t="s">
        <v>36</v>
      </c>
      <c r="C6594">
        <v>1</v>
      </c>
      <c r="D6594">
        <v>4</v>
      </c>
      <c r="E6594">
        <v>2</v>
      </c>
      <c r="F6594">
        <v>1</v>
      </c>
      <c r="G6594" t="s">
        <v>36</v>
      </c>
      <c r="H6594">
        <v>0</v>
      </c>
      <c r="I6594" t="s">
        <v>50</v>
      </c>
      <c r="J6594" t="s">
        <v>25</v>
      </c>
      <c r="K6594" t="s">
        <v>25</v>
      </c>
      <c r="L6594">
        <v>39</v>
      </c>
      <c r="M6594" t="s">
        <v>23</v>
      </c>
      <c r="N6594" t="s">
        <v>23</v>
      </c>
      <c r="O6594" t="s">
        <v>23</v>
      </c>
      <c r="P6594">
        <v>0</v>
      </c>
      <c r="Q6594" t="s">
        <v>23</v>
      </c>
      <c r="R6594" t="s">
        <v>26</v>
      </c>
      <c r="S6594" t="s">
        <v>124</v>
      </c>
      <c r="T6594">
        <v>49</v>
      </c>
      <c r="U6594" t="s">
        <v>9484</v>
      </c>
      <c r="V6594">
        <v>49</v>
      </c>
      <c r="W6594">
        <v>49</v>
      </c>
      <c r="X6594" t="s">
        <v>94</v>
      </c>
      <c r="Y6594" t="s">
        <v>694</v>
      </c>
      <c r="Z6594" t="s">
        <v>747</v>
      </c>
      <c r="AA6594" s="1">
        <v>43987</v>
      </c>
      <c r="AB6594" s="1">
        <v>44298</v>
      </c>
      <c r="AC6594" t="s">
        <v>41</v>
      </c>
      <c r="AD6594" t="s">
        <v>9477</v>
      </c>
      <c r="AE6594" s="14">
        <v>46.069475987248268</v>
      </c>
      <c r="AF6594">
        <v>1</v>
      </c>
      <c r="AG6594" t="s">
        <v>69</v>
      </c>
      <c r="AH6594" t="s">
        <v>69</v>
      </c>
      <c r="AI6594" t="b">
        <v>1</v>
      </c>
      <c r="AJ6594" t="s">
        <v>36</v>
      </c>
      <c r="AK6594" t="s">
        <v>64</v>
      </c>
      <c r="AL6594" t="str">
        <f>IF(AmazonChurn[[#This Row],[Average Monthly Expenses]]&lt;=30,"Low",IF(AmazonChurn[[#This Row],[Average Monthly Expenses]]&lt;=60,"Medium","High"))</f>
        <v>Medium</v>
      </c>
      <c r="AM6594" t="str">
        <f>IF(AmazonChurn[[#This Row],[Number of Complaints or Support]]&lt;3,"Low",IF(AmazonChurn[[#This Row],[Number of Complaints or Support]]&lt;=7,"Medium","High"))</f>
        <v>Low</v>
      </c>
      <c r="AN6594" s="14">
        <f>AmazonChurn[[#This Row],[Number of Complaints or Support]]/AmazonChurn[[#This Row],[Account Length (in months)]]</f>
        <v>1</v>
      </c>
    </row>
    <row r="6595" spans="1:40" x14ac:dyDescent="0.25">
      <c r="A6595" t="s">
        <v>9117</v>
      </c>
      <c r="B6595" t="s">
        <v>23</v>
      </c>
      <c r="C6595">
        <v>73</v>
      </c>
      <c r="D6595">
        <v>0</v>
      </c>
      <c r="E6595">
        <v>0</v>
      </c>
      <c r="F6595">
        <v>0</v>
      </c>
      <c r="G6595" t="s">
        <v>23</v>
      </c>
      <c r="H6595">
        <v>0</v>
      </c>
      <c r="I6595" t="s">
        <v>361</v>
      </c>
      <c r="J6595" t="s">
        <v>35</v>
      </c>
      <c r="K6595" t="s">
        <v>9472</v>
      </c>
      <c r="L6595">
        <v>23</v>
      </c>
      <c r="M6595" t="s">
        <v>36</v>
      </c>
      <c r="N6595" t="s">
        <v>23</v>
      </c>
      <c r="O6595" t="s">
        <v>36</v>
      </c>
      <c r="P6595">
        <v>2</v>
      </c>
      <c r="Q6595" t="s">
        <v>23</v>
      </c>
      <c r="R6595" t="s">
        <v>57</v>
      </c>
      <c r="S6595" t="s">
        <v>27</v>
      </c>
      <c r="T6595">
        <v>11</v>
      </c>
      <c r="U6595" t="s">
        <v>9483</v>
      </c>
      <c r="V6595">
        <v>11</v>
      </c>
      <c r="W6595">
        <v>770</v>
      </c>
      <c r="Z6595" t="s">
        <v>1481</v>
      </c>
      <c r="AA6595" s="1">
        <v>43948</v>
      </c>
      <c r="AB6595" s="1">
        <v>45055</v>
      </c>
      <c r="AC6595" t="s">
        <v>41</v>
      </c>
      <c r="AD6595" t="s">
        <v>9477</v>
      </c>
      <c r="AE6595" s="14">
        <v>8.9130582949320711</v>
      </c>
      <c r="AF6595">
        <v>2</v>
      </c>
      <c r="AG6595" t="s">
        <v>53</v>
      </c>
      <c r="AH6595" t="s">
        <v>9480</v>
      </c>
      <c r="AI6595" t="b">
        <v>0</v>
      </c>
      <c r="AJ6595" t="s">
        <v>23</v>
      </c>
      <c r="AK6595" t="s">
        <v>73</v>
      </c>
      <c r="AL6595" t="str">
        <f>IF(AmazonChurn[[#This Row],[Average Monthly Expenses]]&lt;=30,"Low",IF(AmazonChurn[[#This Row],[Average Monthly Expenses]]&lt;=60,"Medium","High"))</f>
        <v>Low</v>
      </c>
      <c r="AM6595" t="str">
        <f>IF(AmazonChurn[[#This Row],[Number of Complaints or Support]]&lt;3,"Low",IF(AmazonChurn[[#This Row],[Number of Complaints or Support]]&lt;=7,"Medium","High"))</f>
        <v>Low</v>
      </c>
      <c r="AN6595" s="14">
        <f>AmazonChurn[[#This Row],[Number of Complaints or Support]]/AmazonChurn[[#This Row],[Account Length (in months)]]</f>
        <v>2.7397260273972601E-2</v>
      </c>
    </row>
    <row r="6596" spans="1:40" x14ac:dyDescent="0.25">
      <c r="A6596" t="s">
        <v>9118</v>
      </c>
      <c r="B6596" t="s">
        <v>36</v>
      </c>
      <c r="C6596">
        <v>1</v>
      </c>
      <c r="D6596">
        <v>2</v>
      </c>
      <c r="E6596">
        <v>6</v>
      </c>
      <c r="F6596">
        <v>1</v>
      </c>
      <c r="G6596" t="s">
        <v>36</v>
      </c>
      <c r="H6596">
        <v>0</v>
      </c>
      <c r="I6596" t="s">
        <v>184</v>
      </c>
      <c r="J6596" t="s">
        <v>35</v>
      </c>
      <c r="K6596" t="s">
        <v>9472</v>
      </c>
      <c r="L6596">
        <v>34</v>
      </c>
      <c r="M6596" t="s">
        <v>23</v>
      </c>
      <c r="N6596" t="s">
        <v>23</v>
      </c>
      <c r="O6596" t="s">
        <v>23</v>
      </c>
      <c r="P6596">
        <v>0</v>
      </c>
      <c r="Q6596" t="s">
        <v>23</v>
      </c>
      <c r="R6596" t="s">
        <v>26</v>
      </c>
      <c r="S6596" t="s">
        <v>38</v>
      </c>
      <c r="T6596">
        <v>53</v>
      </c>
      <c r="U6596" t="s">
        <v>9484</v>
      </c>
      <c r="V6596">
        <v>53</v>
      </c>
      <c r="W6596">
        <v>53</v>
      </c>
      <c r="X6596" t="s">
        <v>94</v>
      </c>
      <c r="Y6596" t="s">
        <v>133</v>
      </c>
      <c r="Z6596" t="s">
        <v>2834</v>
      </c>
      <c r="AA6596" s="1">
        <v>44764</v>
      </c>
      <c r="AB6596" s="1">
        <v>44559</v>
      </c>
      <c r="AC6596" t="s">
        <v>41</v>
      </c>
      <c r="AD6596" t="s">
        <v>9477</v>
      </c>
      <c r="AE6596" s="14">
        <v>48.88100574641075</v>
      </c>
      <c r="AF6596">
        <v>2</v>
      </c>
      <c r="AG6596" t="s">
        <v>31</v>
      </c>
      <c r="AH6596" t="s">
        <v>31</v>
      </c>
      <c r="AI6596" t="b">
        <v>1</v>
      </c>
      <c r="AJ6596" t="s">
        <v>36</v>
      </c>
      <c r="AK6596" t="s">
        <v>54</v>
      </c>
      <c r="AL6596" t="str">
        <f>IF(AmazonChurn[[#This Row],[Average Monthly Expenses]]&lt;=30,"Low",IF(AmazonChurn[[#This Row],[Average Monthly Expenses]]&lt;=60,"Medium","High"))</f>
        <v>Medium</v>
      </c>
      <c r="AM6596" t="str">
        <f>IF(AmazonChurn[[#This Row],[Number of Complaints or Support]]&lt;3,"Low",IF(AmazonChurn[[#This Row],[Number of Complaints or Support]]&lt;=7,"Medium","High"))</f>
        <v>Low</v>
      </c>
      <c r="AN6596" s="14">
        <f>AmazonChurn[[#This Row],[Number of Complaints or Support]]/AmazonChurn[[#This Row],[Account Length (in months)]]</f>
        <v>2</v>
      </c>
    </row>
    <row r="6597" spans="1:40" x14ac:dyDescent="0.25">
      <c r="A6597" t="s">
        <v>9119</v>
      </c>
      <c r="B6597" t="s">
        <v>23</v>
      </c>
      <c r="C6597">
        <v>7</v>
      </c>
      <c r="D6597">
        <v>0</v>
      </c>
      <c r="E6597">
        <v>26</v>
      </c>
      <c r="F6597">
        <v>1</v>
      </c>
      <c r="G6597" t="s">
        <v>36</v>
      </c>
      <c r="H6597">
        <v>0</v>
      </c>
      <c r="I6597" t="s">
        <v>92</v>
      </c>
      <c r="J6597" t="s">
        <v>35</v>
      </c>
      <c r="K6597" t="s">
        <v>9472</v>
      </c>
      <c r="L6597">
        <v>67</v>
      </c>
      <c r="M6597" t="s">
        <v>23</v>
      </c>
      <c r="N6597" t="s">
        <v>36</v>
      </c>
      <c r="O6597" t="s">
        <v>36</v>
      </c>
      <c r="P6597">
        <v>2</v>
      </c>
      <c r="Q6597" t="s">
        <v>23</v>
      </c>
      <c r="R6597" t="s">
        <v>26</v>
      </c>
      <c r="S6597" t="s">
        <v>27</v>
      </c>
      <c r="T6597">
        <v>30</v>
      </c>
      <c r="U6597" t="s">
        <v>9483</v>
      </c>
      <c r="V6597">
        <v>30</v>
      </c>
      <c r="W6597">
        <v>220</v>
      </c>
      <c r="Z6597" t="s">
        <v>7713</v>
      </c>
      <c r="AA6597" s="1">
        <v>44541</v>
      </c>
      <c r="AB6597" s="1">
        <v>45244</v>
      </c>
      <c r="AC6597" t="s">
        <v>48</v>
      </c>
      <c r="AD6597" t="s">
        <v>9476</v>
      </c>
      <c r="AE6597" s="14">
        <v>33.307300083127153</v>
      </c>
      <c r="AF6597">
        <v>1</v>
      </c>
      <c r="AG6597" t="s">
        <v>69</v>
      </c>
      <c r="AH6597" t="s">
        <v>69</v>
      </c>
      <c r="AI6597" t="b">
        <v>0</v>
      </c>
      <c r="AJ6597" t="s">
        <v>23</v>
      </c>
      <c r="AK6597" t="s">
        <v>32</v>
      </c>
      <c r="AL6597" t="str">
        <f>IF(AmazonChurn[[#This Row],[Average Monthly Expenses]]&lt;=30,"Low",IF(AmazonChurn[[#This Row],[Average Monthly Expenses]]&lt;=60,"Medium","High"))</f>
        <v>Medium</v>
      </c>
      <c r="AM6597" t="str">
        <f>IF(AmazonChurn[[#This Row],[Number of Complaints or Support]]&lt;3,"Low",IF(AmazonChurn[[#This Row],[Number of Complaints or Support]]&lt;=7,"Medium","High"))</f>
        <v>Low</v>
      </c>
      <c r="AN6597" s="14">
        <f>AmazonChurn[[#This Row],[Number of Complaints or Support]]/AmazonChurn[[#This Row],[Account Length (in months)]]</f>
        <v>0.14285714285714285</v>
      </c>
    </row>
    <row r="6598" spans="1:40" x14ac:dyDescent="0.25">
      <c r="A6598" t="s">
        <v>9120</v>
      </c>
      <c r="B6598" t="s">
        <v>23</v>
      </c>
      <c r="C6598">
        <v>8</v>
      </c>
      <c r="D6598">
        <v>0</v>
      </c>
      <c r="E6598">
        <v>0</v>
      </c>
      <c r="F6598">
        <v>0</v>
      </c>
      <c r="G6598" t="s">
        <v>23</v>
      </c>
      <c r="H6598">
        <v>0</v>
      </c>
      <c r="I6598" t="s">
        <v>116</v>
      </c>
      <c r="J6598" t="s">
        <v>25</v>
      </c>
      <c r="K6598" t="s">
        <v>25</v>
      </c>
      <c r="L6598">
        <v>59</v>
      </c>
      <c r="M6598" t="s">
        <v>23</v>
      </c>
      <c r="N6598" t="s">
        <v>23</v>
      </c>
      <c r="O6598" t="s">
        <v>36</v>
      </c>
      <c r="P6598">
        <v>3</v>
      </c>
      <c r="Q6598" t="s">
        <v>23</v>
      </c>
      <c r="R6598" t="s">
        <v>26</v>
      </c>
      <c r="S6598" t="s">
        <v>130</v>
      </c>
      <c r="T6598">
        <v>8</v>
      </c>
      <c r="U6598" t="s">
        <v>9483</v>
      </c>
      <c r="V6598">
        <v>8</v>
      </c>
      <c r="W6598">
        <v>60</v>
      </c>
      <c r="Z6598" t="s">
        <v>3530</v>
      </c>
      <c r="AA6598" s="1">
        <v>44158</v>
      </c>
      <c r="AB6598" s="1">
        <v>44210</v>
      </c>
      <c r="AC6598" t="s">
        <v>30</v>
      </c>
      <c r="AD6598" t="s">
        <v>9475</v>
      </c>
      <c r="AE6598" s="14">
        <v>6.9809012446711538</v>
      </c>
      <c r="AF6598">
        <v>0</v>
      </c>
      <c r="AG6598" t="s">
        <v>31</v>
      </c>
      <c r="AH6598" t="s">
        <v>31</v>
      </c>
      <c r="AI6598" t="b">
        <v>0</v>
      </c>
      <c r="AJ6598" t="s">
        <v>23</v>
      </c>
      <c r="AK6598" t="s">
        <v>32</v>
      </c>
      <c r="AL6598" t="str">
        <f>IF(AmazonChurn[[#This Row],[Average Monthly Expenses]]&lt;=30,"Low",IF(AmazonChurn[[#This Row],[Average Monthly Expenses]]&lt;=60,"Medium","High"))</f>
        <v>Low</v>
      </c>
      <c r="AM6598" t="str">
        <f>IF(AmazonChurn[[#This Row],[Number of Complaints or Support]]&lt;3,"Low",IF(AmazonChurn[[#This Row],[Number of Complaints or Support]]&lt;=7,"Medium","High"))</f>
        <v>Low</v>
      </c>
      <c r="AN6598" s="14">
        <f>AmazonChurn[[#This Row],[Number of Complaints or Support]]/AmazonChurn[[#This Row],[Account Length (in months)]]</f>
        <v>0</v>
      </c>
    </row>
    <row r="6599" spans="1:40" x14ac:dyDescent="0.25">
      <c r="A6599" t="s">
        <v>9121</v>
      </c>
      <c r="B6599" t="s">
        <v>23</v>
      </c>
      <c r="C6599">
        <v>4</v>
      </c>
      <c r="D6599">
        <v>0</v>
      </c>
      <c r="E6599">
        <v>1</v>
      </c>
      <c r="F6599">
        <v>0</v>
      </c>
      <c r="G6599" t="s">
        <v>23</v>
      </c>
      <c r="H6599">
        <v>6</v>
      </c>
      <c r="I6599" t="s">
        <v>56</v>
      </c>
      <c r="J6599" t="s">
        <v>25</v>
      </c>
      <c r="K6599" t="s">
        <v>25</v>
      </c>
      <c r="L6599">
        <v>30</v>
      </c>
      <c r="M6599" t="s">
        <v>23</v>
      </c>
      <c r="N6599" t="s">
        <v>23</v>
      </c>
      <c r="O6599" t="s">
        <v>23</v>
      </c>
      <c r="P6599">
        <v>0</v>
      </c>
      <c r="Q6599" t="s">
        <v>23</v>
      </c>
      <c r="R6599" t="s">
        <v>26</v>
      </c>
      <c r="S6599" t="s">
        <v>130</v>
      </c>
      <c r="T6599">
        <v>42</v>
      </c>
      <c r="U6599" t="s">
        <v>9483</v>
      </c>
      <c r="V6599">
        <v>42</v>
      </c>
      <c r="W6599">
        <v>165</v>
      </c>
      <c r="Z6599" t="s">
        <v>7883</v>
      </c>
      <c r="AA6599" s="1">
        <v>45223</v>
      </c>
      <c r="AB6599" s="1">
        <v>44340</v>
      </c>
      <c r="AC6599" t="s">
        <v>41</v>
      </c>
      <c r="AD6599" t="s">
        <v>9477</v>
      </c>
      <c r="AE6599" s="14">
        <v>33.984925690843738</v>
      </c>
      <c r="AF6599">
        <v>2</v>
      </c>
      <c r="AG6599" t="s">
        <v>31</v>
      </c>
      <c r="AH6599" t="s">
        <v>31</v>
      </c>
      <c r="AI6599" t="b">
        <v>0</v>
      </c>
      <c r="AJ6599" t="s">
        <v>23</v>
      </c>
      <c r="AK6599" t="s">
        <v>73</v>
      </c>
      <c r="AL6599" t="str">
        <f>IF(AmazonChurn[[#This Row],[Average Monthly Expenses]]&lt;=30,"Low",IF(AmazonChurn[[#This Row],[Average Monthly Expenses]]&lt;=60,"Medium","High"))</f>
        <v>Medium</v>
      </c>
      <c r="AM6599" t="str">
        <f>IF(AmazonChurn[[#This Row],[Number of Complaints or Support]]&lt;3,"Low",IF(AmazonChurn[[#This Row],[Number of Complaints or Support]]&lt;=7,"Medium","High"))</f>
        <v>Low</v>
      </c>
      <c r="AN6599" s="14">
        <f>AmazonChurn[[#This Row],[Number of Complaints or Support]]/AmazonChurn[[#This Row],[Account Length (in months)]]</f>
        <v>0.5</v>
      </c>
    </row>
    <row r="6600" spans="1:40" x14ac:dyDescent="0.25">
      <c r="A6600" t="s">
        <v>9122</v>
      </c>
      <c r="B6600" t="s">
        <v>23</v>
      </c>
      <c r="C6600">
        <v>12</v>
      </c>
      <c r="D6600">
        <v>0</v>
      </c>
      <c r="E6600">
        <v>11</v>
      </c>
      <c r="F6600">
        <v>1</v>
      </c>
      <c r="G6600" t="s">
        <v>36</v>
      </c>
      <c r="H6600">
        <v>0</v>
      </c>
      <c r="I6600" t="s">
        <v>97</v>
      </c>
      <c r="J6600" t="s">
        <v>35</v>
      </c>
      <c r="K6600" t="s">
        <v>9472</v>
      </c>
      <c r="L6600">
        <v>54</v>
      </c>
      <c r="M6600" t="s">
        <v>23</v>
      </c>
      <c r="N6600" t="s">
        <v>23</v>
      </c>
      <c r="O6600" t="s">
        <v>36</v>
      </c>
      <c r="P6600">
        <v>3</v>
      </c>
      <c r="Q6600" t="s">
        <v>36</v>
      </c>
      <c r="R6600" t="s">
        <v>26</v>
      </c>
      <c r="S6600" t="s">
        <v>124</v>
      </c>
      <c r="T6600">
        <v>24</v>
      </c>
      <c r="U6600" t="s">
        <v>9484</v>
      </c>
      <c r="V6600">
        <v>24</v>
      </c>
      <c r="W6600">
        <v>287</v>
      </c>
      <c r="Z6600" t="s">
        <v>610</v>
      </c>
      <c r="AA6600" s="1">
        <v>45002</v>
      </c>
      <c r="AB6600" s="1">
        <v>44791</v>
      </c>
      <c r="AC6600" t="s">
        <v>41</v>
      </c>
      <c r="AD6600" t="s">
        <v>9477</v>
      </c>
      <c r="AE6600" s="14">
        <v>24.466461776655731</v>
      </c>
      <c r="AF6600">
        <v>1</v>
      </c>
      <c r="AG6600" t="s">
        <v>69</v>
      </c>
      <c r="AH6600" t="s">
        <v>69</v>
      </c>
      <c r="AI6600" t="b">
        <v>0</v>
      </c>
      <c r="AJ6600" t="s">
        <v>23</v>
      </c>
      <c r="AK6600" t="s">
        <v>32</v>
      </c>
      <c r="AL6600" t="str">
        <f>IF(AmazonChurn[[#This Row],[Average Monthly Expenses]]&lt;=30,"Low",IF(AmazonChurn[[#This Row],[Average Monthly Expenses]]&lt;=60,"Medium","High"))</f>
        <v>Low</v>
      </c>
      <c r="AM6600" t="str">
        <f>IF(AmazonChurn[[#This Row],[Number of Complaints or Support]]&lt;3,"Low",IF(AmazonChurn[[#This Row],[Number of Complaints or Support]]&lt;=7,"Medium","High"))</f>
        <v>Low</v>
      </c>
      <c r="AN6600" s="14">
        <f>AmazonChurn[[#This Row],[Number of Complaints or Support]]/AmazonChurn[[#This Row],[Account Length (in months)]]</f>
        <v>8.3333333333333329E-2</v>
      </c>
    </row>
    <row r="6601" spans="1:40" x14ac:dyDescent="0.25">
      <c r="A6601" t="s">
        <v>9123</v>
      </c>
      <c r="B6601" t="s">
        <v>23</v>
      </c>
      <c r="C6601">
        <v>71</v>
      </c>
      <c r="D6601">
        <v>0</v>
      </c>
      <c r="E6601">
        <v>6</v>
      </c>
      <c r="F6601">
        <v>1</v>
      </c>
      <c r="G6601" t="s">
        <v>36</v>
      </c>
      <c r="H6601">
        <v>0</v>
      </c>
      <c r="I6601" t="s">
        <v>50</v>
      </c>
      <c r="J6601" t="s">
        <v>25</v>
      </c>
      <c r="K6601" t="s">
        <v>25</v>
      </c>
      <c r="L6601">
        <v>67</v>
      </c>
      <c r="M6601" t="s">
        <v>23</v>
      </c>
      <c r="N6601" t="s">
        <v>36</v>
      </c>
      <c r="O6601" t="s">
        <v>36</v>
      </c>
      <c r="P6601">
        <v>6</v>
      </c>
      <c r="Q6601" t="s">
        <v>36</v>
      </c>
      <c r="R6601" t="s">
        <v>57</v>
      </c>
      <c r="S6601" t="s">
        <v>38</v>
      </c>
      <c r="T6601">
        <v>58</v>
      </c>
      <c r="U6601" t="s">
        <v>9484</v>
      </c>
      <c r="V6601">
        <v>58</v>
      </c>
      <c r="W6601">
        <v>4114</v>
      </c>
      <c r="Z6601" t="s">
        <v>9124</v>
      </c>
      <c r="AA6601" s="1">
        <v>44623</v>
      </c>
      <c r="AB6601" s="1">
        <v>44123</v>
      </c>
      <c r="AC6601" t="s">
        <v>48</v>
      </c>
      <c r="AD6601" t="s">
        <v>9476</v>
      </c>
      <c r="AE6601" s="14">
        <v>53.356621554875943</v>
      </c>
      <c r="AF6601">
        <v>4</v>
      </c>
      <c r="AG6601" t="s">
        <v>69</v>
      </c>
      <c r="AH6601" t="s">
        <v>69</v>
      </c>
      <c r="AI6601" t="b">
        <v>0</v>
      </c>
      <c r="AJ6601" t="s">
        <v>23</v>
      </c>
      <c r="AK6601" t="s">
        <v>73</v>
      </c>
      <c r="AL6601" t="str">
        <f>IF(AmazonChurn[[#This Row],[Average Monthly Expenses]]&lt;=30,"Low",IF(AmazonChurn[[#This Row],[Average Monthly Expenses]]&lt;=60,"Medium","High"))</f>
        <v>Medium</v>
      </c>
      <c r="AM6601" t="str">
        <f>IF(AmazonChurn[[#This Row],[Number of Complaints or Support]]&lt;3,"Low",IF(AmazonChurn[[#This Row],[Number of Complaints or Support]]&lt;=7,"Medium","High"))</f>
        <v>Medium</v>
      </c>
      <c r="AN6601" s="14">
        <f>AmazonChurn[[#This Row],[Number of Complaints or Support]]/AmazonChurn[[#This Row],[Account Length (in months)]]</f>
        <v>5.6338028169014086E-2</v>
      </c>
    </row>
    <row r="6602" spans="1:40" x14ac:dyDescent="0.25">
      <c r="A6602" t="s">
        <v>9125</v>
      </c>
      <c r="B6602" t="s">
        <v>36</v>
      </c>
      <c r="C6602">
        <v>28</v>
      </c>
      <c r="D6602">
        <v>1</v>
      </c>
      <c r="E6602">
        <v>1</v>
      </c>
      <c r="F6602">
        <v>1</v>
      </c>
      <c r="G6602" t="s">
        <v>36</v>
      </c>
      <c r="H6602">
        <v>0</v>
      </c>
      <c r="I6602" t="s">
        <v>153</v>
      </c>
      <c r="J6602" t="s">
        <v>35</v>
      </c>
      <c r="K6602" t="s">
        <v>9472</v>
      </c>
      <c r="L6602">
        <v>64</v>
      </c>
      <c r="M6602" t="s">
        <v>23</v>
      </c>
      <c r="N6602" t="s">
        <v>23</v>
      </c>
      <c r="O6602" t="s">
        <v>23</v>
      </c>
      <c r="P6602">
        <v>0</v>
      </c>
      <c r="Q6602" t="s">
        <v>23</v>
      </c>
      <c r="R6602" t="s">
        <v>26</v>
      </c>
      <c r="S6602" t="s">
        <v>124</v>
      </c>
      <c r="T6602">
        <v>47</v>
      </c>
      <c r="U6602" t="s">
        <v>9484</v>
      </c>
      <c r="V6602">
        <v>47</v>
      </c>
      <c r="W6602">
        <v>1296</v>
      </c>
      <c r="X6602" t="s">
        <v>141</v>
      </c>
      <c r="Y6602" t="s">
        <v>382</v>
      </c>
      <c r="Z6602" t="s">
        <v>1881</v>
      </c>
      <c r="AA6602" s="1">
        <v>45034</v>
      </c>
      <c r="AB6602" s="1">
        <v>44573</v>
      </c>
      <c r="AC6602" t="s">
        <v>30</v>
      </c>
      <c r="AD6602" t="s">
        <v>9475</v>
      </c>
      <c r="AE6602" s="14">
        <v>55.960411515729668</v>
      </c>
      <c r="AF6602">
        <v>2</v>
      </c>
      <c r="AG6602" t="s">
        <v>69</v>
      </c>
      <c r="AH6602" t="s">
        <v>69</v>
      </c>
      <c r="AI6602" t="b">
        <v>1</v>
      </c>
      <c r="AJ6602" t="s">
        <v>36</v>
      </c>
      <c r="AK6602" t="s">
        <v>54</v>
      </c>
      <c r="AL6602" t="str">
        <f>IF(AmazonChurn[[#This Row],[Average Monthly Expenses]]&lt;=30,"Low",IF(AmazonChurn[[#This Row],[Average Monthly Expenses]]&lt;=60,"Medium","High"))</f>
        <v>Medium</v>
      </c>
      <c r="AM6602" t="str">
        <f>IF(AmazonChurn[[#This Row],[Number of Complaints or Support]]&lt;3,"Low",IF(AmazonChurn[[#This Row],[Number of Complaints or Support]]&lt;=7,"Medium","High"))</f>
        <v>Low</v>
      </c>
      <c r="AN6602" s="14">
        <f>AmazonChurn[[#This Row],[Number of Complaints or Support]]/AmazonChurn[[#This Row],[Account Length (in months)]]</f>
        <v>7.1428571428571425E-2</v>
      </c>
    </row>
    <row r="6603" spans="1:40" x14ac:dyDescent="0.25">
      <c r="A6603" t="s">
        <v>9126</v>
      </c>
      <c r="B6603" t="s">
        <v>23</v>
      </c>
      <c r="C6603">
        <v>1</v>
      </c>
      <c r="D6603">
        <v>0</v>
      </c>
      <c r="E6603">
        <v>0</v>
      </c>
      <c r="F6603">
        <v>0</v>
      </c>
      <c r="G6603" t="s">
        <v>23</v>
      </c>
      <c r="H6603">
        <v>0</v>
      </c>
      <c r="I6603" t="s">
        <v>289</v>
      </c>
      <c r="J6603" t="s">
        <v>25</v>
      </c>
      <c r="K6603" t="s">
        <v>25</v>
      </c>
      <c r="L6603">
        <v>23</v>
      </c>
      <c r="M6603" t="s">
        <v>36</v>
      </c>
      <c r="N6603" t="s">
        <v>23</v>
      </c>
      <c r="O6603" t="s">
        <v>36</v>
      </c>
      <c r="P6603">
        <v>5</v>
      </c>
      <c r="Q6603" t="s">
        <v>23</v>
      </c>
      <c r="R6603" t="s">
        <v>26</v>
      </c>
      <c r="S6603" t="s">
        <v>214</v>
      </c>
      <c r="T6603">
        <v>13</v>
      </c>
      <c r="U6603" t="s">
        <v>9486</v>
      </c>
      <c r="V6603">
        <v>13</v>
      </c>
      <c r="W6603">
        <v>13</v>
      </c>
      <c r="Z6603" t="s">
        <v>1405</v>
      </c>
      <c r="AA6603" s="1">
        <v>45040</v>
      </c>
      <c r="AB6603" s="1">
        <v>45045</v>
      </c>
      <c r="AC6603" t="s">
        <v>41</v>
      </c>
      <c r="AD6603" t="s">
        <v>9477</v>
      </c>
      <c r="AE6603" s="14">
        <v>11.35125489851535</v>
      </c>
      <c r="AF6603">
        <v>10</v>
      </c>
      <c r="AG6603" t="s">
        <v>69</v>
      </c>
      <c r="AH6603" t="s">
        <v>69</v>
      </c>
      <c r="AI6603" t="b">
        <v>0</v>
      </c>
      <c r="AJ6603" t="s">
        <v>23</v>
      </c>
      <c r="AK6603" t="s">
        <v>32</v>
      </c>
      <c r="AL6603" t="str">
        <f>IF(AmazonChurn[[#This Row],[Average Monthly Expenses]]&lt;=30,"Low",IF(AmazonChurn[[#This Row],[Average Monthly Expenses]]&lt;=60,"Medium","High"))</f>
        <v>Low</v>
      </c>
      <c r="AM6603" t="str">
        <f>IF(AmazonChurn[[#This Row],[Number of Complaints or Support]]&lt;3,"Low",IF(AmazonChurn[[#This Row],[Number of Complaints or Support]]&lt;=7,"Medium","High"))</f>
        <v>High</v>
      </c>
      <c r="AN6603" s="14">
        <f>AmazonChurn[[#This Row],[Number of Complaints or Support]]/AmazonChurn[[#This Row],[Account Length (in months)]]</f>
        <v>10</v>
      </c>
    </row>
    <row r="6604" spans="1:40" x14ac:dyDescent="0.25">
      <c r="A6604" t="s">
        <v>9127</v>
      </c>
      <c r="B6604" t="s">
        <v>23</v>
      </c>
      <c r="C6604">
        <v>46</v>
      </c>
      <c r="D6604">
        <v>0</v>
      </c>
      <c r="E6604">
        <v>0</v>
      </c>
      <c r="F6604">
        <v>0</v>
      </c>
      <c r="G6604" t="s">
        <v>23</v>
      </c>
      <c r="H6604">
        <v>0</v>
      </c>
      <c r="I6604" t="s">
        <v>225</v>
      </c>
      <c r="J6604" t="s">
        <v>35</v>
      </c>
      <c r="K6604" t="s">
        <v>9472</v>
      </c>
      <c r="L6604">
        <v>21</v>
      </c>
      <c r="M6604" t="s">
        <v>36</v>
      </c>
      <c r="N6604" t="s">
        <v>23</v>
      </c>
      <c r="O6604" t="s">
        <v>23</v>
      </c>
      <c r="P6604">
        <v>0</v>
      </c>
      <c r="Q6604" t="s">
        <v>23</v>
      </c>
      <c r="R6604" t="s">
        <v>57</v>
      </c>
      <c r="S6604" t="s">
        <v>124</v>
      </c>
      <c r="T6604">
        <v>11</v>
      </c>
      <c r="U6604" t="s">
        <v>9484</v>
      </c>
      <c r="V6604">
        <v>11</v>
      </c>
      <c r="W6604">
        <v>513</v>
      </c>
      <c r="Z6604" t="s">
        <v>2676</v>
      </c>
      <c r="AA6604" s="1">
        <v>44034</v>
      </c>
      <c r="AB6604" s="1">
        <v>44370</v>
      </c>
      <c r="AC6604" t="s">
        <v>30</v>
      </c>
      <c r="AD6604" t="s">
        <v>9475</v>
      </c>
      <c r="AE6604" s="14">
        <v>11.392923906307789</v>
      </c>
      <c r="AF6604">
        <v>3</v>
      </c>
      <c r="AG6604" t="s">
        <v>69</v>
      </c>
      <c r="AH6604" t="s">
        <v>69</v>
      </c>
      <c r="AI6604" t="b">
        <v>0</v>
      </c>
      <c r="AJ6604" t="s">
        <v>23</v>
      </c>
      <c r="AK6604" t="s">
        <v>73</v>
      </c>
      <c r="AL6604" t="str">
        <f>IF(AmazonChurn[[#This Row],[Average Monthly Expenses]]&lt;=30,"Low",IF(AmazonChurn[[#This Row],[Average Monthly Expenses]]&lt;=60,"Medium","High"))</f>
        <v>Low</v>
      </c>
      <c r="AM6604" t="str">
        <f>IF(AmazonChurn[[#This Row],[Number of Complaints or Support]]&lt;3,"Low",IF(AmazonChurn[[#This Row],[Number of Complaints or Support]]&lt;=7,"Medium","High"))</f>
        <v>Medium</v>
      </c>
      <c r="AN6604" s="14">
        <f>AmazonChurn[[#This Row],[Number of Complaints or Support]]/AmazonChurn[[#This Row],[Account Length (in months)]]</f>
        <v>6.5217391304347824E-2</v>
      </c>
    </row>
    <row r="6605" spans="1:40" x14ac:dyDescent="0.25">
      <c r="A6605" t="s">
        <v>2955</v>
      </c>
      <c r="B6605" t="s">
        <v>23</v>
      </c>
      <c r="C6605">
        <v>5</v>
      </c>
      <c r="D6605">
        <v>1</v>
      </c>
      <c r="E6605">
        <v>20</v>
      </c>
      <c r="F6605">
        <v>1</v>
      </c>
      <c r="G6605" t="s">
        <v>36</v>
      </c>
      <c r="H6605">
        <v>0</v>
      </c>
      <c r="I6605" t="s">
        <v>339</v>
      </c>
      <c r="J6605" t="s">
        <v>25</v>
      </c>
      <c r="K6605" t="s">
        <v>25</v>
      </c>
      <c r="L6605">
        <v>25</v>
      </c>
      <c r="M6605" t="s">
        <v>36</v>
      </c>
      <c r="N6605" t="s">
        <v>23</v>
      </c>
      <c r="O6605" t="s">
        <v>23</v>
      </c>
      <c r="P6605">
        <v>0</v>
      </c>
      <c r="Q6605" t="s">
        <v>23</v>
      </c>
      <c r="R6605" t="s">
        <v>26</v>
      </c>
      <c r="S6605" t="s">
        <v>124</v>
      </c>
      <c r="T6605">
        <v>40</v>
      </c>
      <c r="U6605" t="s">
        <v>9484</v>
      </c>
      <c r="V6605">
        <v>40</v>
      </c>
      <c r="W6605">
        <v>193</v>
      </c>
      <c r="Z6605" t="s">
        <v>2956</v>
      </c>
      <c r="AA6605" s="1">
        <v>44455</v>
      </c>
      <c r="AB6605" s="1">
        <v>45219</v>
      </c>
      <c r="AC6605" t="s">
        <v>48</v>
      </c>
      <c r="AD6605" t="s">
        <v>9476</v>
      </c>
      <c r="AE6605" s="14">
        <v>42.246263631844727</v>
      </c>
      <c r="AF6605">
        <v>10</v>
      </c>
      <c r="AG6605" t="s">
        <v>69</v>
      </c>
      <c r="AH6605" t="s">
        <v>69</v>
      </c>
      <c r="AI6605" t="b">
        <v>0</v>
      </c>
      <c r="AJ6605" t="s">
        <v>23</v>
      </c>
      <c r="AK6605" t="s">
        <v>32</v>
      </c>
      <c r="AL6605" t="str">
        <f>IF(AmazonChurn[[#This Row],[Average Monthly Expenses]]&lt;=30,"Low",IF(AmazonChurn[[#This Row],[Average Monthly Expenses]]&lt;=60,"Medium","High"))</f>
        <v>Medium</v>
      </c>
      <c r="AM6605" t="str">
        <f>IF(AmazonChurn[[#This Row],[Number of Complaints or Support]]&lt;3,"Low",IF(AmazonChurn[[#This Row],[Number of Complaints or Support]]&lt;=7,"Medium","High"))</f>
        <v>High</v>
      </c>
      <c r="AN6605" s="14">
        <f>AmazonChurn[[#This Row],[Number of Complaints or Support]]/AmazonChurn[[#This Row],[Account Length (in months)]]</f>
        <v>2</v>
      </c>
    </row>
    <row r="6606" spans="1:40" x14ac:dyDescent="0.25">
      <c r="A6606" t="s">
        <v>9128</v>
      </c>
      <c r="B6606" t="s">
        <v>36</v>
      </c>
      <c r="C6606">
        <v>53</v>
      </c>
      <c r="D6606">
        <v>2</v>
      </c>
      <c r="E6606">
        <v>24</v>
      </c>
      <c r="F6606">
        <v>1</v>
      </c>
      <c r="G6606" t="s">
        <v>36</v>
      </c>
      <c r="H6606">
        <v>0</v>
      </c>
      <c r="I6606" t="s">
        <v>242</v>
      </c>
      <c r="J6606" t="s">
        <v>25</v>
      </c>
      <c r="K6606" t="s">
        <v>25</v>
      </c>
      <c r="L6606">
        <v>23</v>
      </c>
      <c r="M6606" t="s">
        <v>36</v>
      </c>
      <c r="N6606" t="s">
        <v>23</v>
      </c>
      <c r="O6606" t="s">
        <v>23</v>
      </c>
      <c r="P6606">
        <v>0</v>
      </c>
      <c r="Q6606" t="s">
        <v>36</v>
      </c>
      <c r="R6606" t="s">
        <v>37</v>
      </c>
      <c r="S6606" t="s">
        <v>124</v>
      </c>
      <c r="T6606">
        <v>42</v>
      </c>
      <c r="U6606" t="s">
        <v>9484</v>
      </c>
      <c r="V6606">
        <v>42</v>
      </c>
      <c r="W6606">
        <v>2248</v>
      </c>
      <c r="X6606" t="s">
        <v>46</v>
      </c>
      <c r="Y6606" t="s">
        <v>191</v>
      </c>
      <c r="Z6606" t="s">
        <v>2409</v>
      </c>
      <c r="AA6606" s="1">
        <v>44679</v>
      </c>
      <c r="AB6606" s="1">
        <v>44961</v>
      </c>
      <c r="AC6606" t="s">
        <v>41</v>
      </c>
      <c r="AD6606" t="s">
        <v>9477</v>
      </c>
      <c r="AE6606" s="14">
        <v>39.107768040383938</v>
      </c>
      <c r="AF6606">
        <v>8</v>
      </c>
      <c r="AG6606" t="s">
        <v>31</v>
      </c>
      <c r="AH6606" t="s">
        <v>31</v>
      </c>
      <c r="AI6606" t="b">
        <v>0</v>
      </c>
      <c r="AJ6606" t="s">
        <v>23</v>
      </c>
      <c r="AK6606" t="s">
        <v>64</v>
      </c>
      <c r="AL6606" t="str">
        <f>IF(AmazonChurn[[#This Row],[Average Monthly Expenses]]&lt;=30,"Low",IF(AmazonChurn[[#This Row],[Average Monthly Expenses]]&lt;=60,"Medium","High"))</f>
        <v>Medium</v>
      </c>
      <c r="AM6606" t="str">
        <f>IF(AmazonChurn[[#This Row],[Number of Complaints or Support]]&lt;3,"Low",IF(AmazonChurn[[#This Row],[Number of Complaints or Support]]&lt;=7,"Medium","High"))</f>
        <v>High</v>
      </c>
      <c r="AN6606" s="14">
        <f>AmazonChurn[[#This Row],[Number of Complaints or Support]]/AmazonChurn[[#This Row],[Account Length (in months)]]</f>
        <v>0.15094339622641509</v>
      </c>
    </row>
    <row r="6607" spans="1:40" x14ac:dyDescent="0.25">
      <c r="A6607" t="s">
        <v>9129</v>
      </c>
      <c r="B6607" t="s">
        <v>36</v>
      </c>
      <c r="C6607">
        <v>46</v>
      </c>
      <c r="D6607">
        <v>4</v>
      </c>
      <c r="E6607">
        <v>10</v>
      </c>
      <c r="F6607">
        <v>1</v>
      </c>
      <c r="G6607" t="s">
        <v>36</v>
      </c>
      <c r="H6607">
        <v>0</v>
      </c>
      <c r="I6607" t="s">
        <v>88</v>
      </c>
      <c r="J6607" t="s">
        <v>25</v>
      </c>
      <c r="K6607" t="s">
        <v>25</v>
      </c>
      <c r="L6607">
        <v>32</v>
      </c>
      <c r="M6607" t="s">
        <v>23</v>
      </c>
      <c r="N6607" t="s">
        <v>23</v>
      </c>
      <c r="O6607" t="s">
        <v>23</v>
      </c>
      <c r="P6607">
        <v>0</v>
      </c>
      <c r="Q6607" t="s">
        <v>36</v>
      </c>
      <c r="R6607" t="s">
        <v>26</v>
      </c>
      <c r="S6607" t="s">
        <v>38</v>
      </c>
      <c r="T6607">
        <v>58</v>
      </c>
      <c r="U6607" t="s">
        <v>9484</v>
      </c>
      <c r="V6607">
        <v>58</v>
      </c>
      <c r="W6607">
        <v>2665</v>
      </c>
      <c r="X6607" t="s">
        <v>46</v>
      </c>
      <c r="Y6607" t="s">
        <v>220</v>
      </c>
      <c r="Z6607" t="s">
        <v>1730</v>
      </c>
      <c r="AA6607" s="1">
        <v>43867</v>
      </c>
      <c r="AB6607" s="1">
        <v>44593</v>
      </c>
      <c r="AC6607" t="s">
        <v>30</v>
      </c>
      <c r="AD6607" t="s">
        <v>9475</v>
      </c>
      <c r="AE6607" s="14">
        <v>63.7032223391153</v>
      </c>
      <c r="AF6607">
        <v>8</v>
      </c>
      <c r="AG6607" t="s">
        <v>53</v>
      </c>
      <c r="AH6607" t="s">
        <v>9480</v>
      </c>
      <c r="AI6607" t="b">
        <v>1</v>
      </c>
      <c r="AJ6607" t="s">
        <v>36</v>
      </c>
      <c r="AK6607" t="s">
        <v>64</v>
      </c>
      <c r="AL6607" t="str">
        <f>IF(AmazonChurn[[#This Row],[Average Monthly Expenses]]&lt;=30,"Low",IF(AmazonChurn[[#This Row],[Average Monthly Expenses]]&lt;=60,"Medium","High"))</f>
        <v>High</v>
      </c>
      <c r="AM6607" t="str">
        <f>IF(AmazonChurn[[#This Row],[Number of Complaints or Support]]&lt;3,"Low",IF(AmazonChurn[[#This Row],[Number of Complaints or Support]]&lt;=7,"Medium","High"))</f>
        <v>High</v>
      </c>
      <c r="AN6607" s="14">
        <f>AmazonChurn[[#This Row],[Number of Complaints or Support]]/AmazonChurn[[#This Row],[Account Length (in months)]]</f>
        <v>0.17391304347826086</v>
      </c>
    </row>
    <row r="6608" spans="1:40" x14ac:dyDescent="0.25">
      <c r="A6608" t="s">
        <v>9130</v>
      </c>
      <c r="B6608" t="s">
        <v>23</v>
      </c>
      <c r="C6608">
        <v>69</v>
      </c>
      <c r="D6608">
        <v>0</v>
      </c>
      <c r="E6608">
        <v>0</v>
      </c>
      <c r="F6608">
        <v>0</v>
      </c>
      <c r="G6608" t="s">
        <v>23</v>
      </c>
      <c r="H6608">
        <v>0</v>
      </c>
      <c r="I6608" t="s">
        <v>203</v>
      </c>
      <c r="J6608" t="s">
        <v>35</v>
      </c>
      <c r="K6608" t="s">
        <v>9472</v>
      </c>
      <c r="L6608">
        <v>61</v>
      </c>
      <c r="M6608" t="s">
        <v>23</v>
      </c>
      <c r="N6608" t="s">
        <v>23</v>
      </c>
      <c r="O6608" t="s">
        <v>36</v>
      </c>
      <c r="P6608">
        <v>5</v>
      </c>
      <c r="Q6608" t="s">
        <v>23</v>
      </c>
      <c r="R6608" t="s">
        <v>57</v>
      </c>
      <c r="S6608" t="s">
        <v>124</v>
      </c>
      <c r="T6608">
        <v>10</v>
      </c>
      <c r="U6608" t="s">
        <v>9484</v>
      </c>
      <c r="V6608">
        <v>10</v>
      </c>
      <c r="W6608">
        <v>709</v>
      </c>
      <c r="Z6608" t="s">
        <v>8171</v>
      </c>
      <c r="AA6608" s="1">
        <v>45023</v>
      </c>
      <c r="AB6608" s="1">
        <v>44259</v>
      </c>
      <c r="AC6608" t="s">
        <v>30</v>
      </c>
      <c r="AD6608" t="s">
        <v>9475</v>
      </c>
      <c r="AE6608" s="14">
        <v>8.3225003507097401</v>
      </c>
      <c r="AF6608">
        <v>4</v>
      </c>
      <c r="AG6608" t="s">
        <v>31</v>
      </c>
      <c r="AH6608" t="s">
        <v>31</v>
      </c>
      <c r="AI6608" t="b">
        <v>1</v>
      </c>
      <c r="AJ6608" t="s">
        <v>36</v>
      </c>
      <c r="AK6608" t="s">
        <v>54</v>
      </c>
      <c r="AL6608" t="str">
        <f>IF(AmazonChurn[[#This Row],[Average Monthly Expenses]]&lt;=30,"Low",IF(AmazonChurn[[#This Row],[Average Monthly Expenses]]&lt;=60,"Medium","High"))</f>
        <v>Low</v>
      </c>
      <c r="AM6608" t="str">
        <f>IF(AmazonChurn[[#This Row],[Number of Complaints or Support]]&lt;3,"Low",IF(AmazonChurn[[#This Row],[Number of Complaints or Support]]&lt;=7,"Medium","High"))</f>
        <v>Medium</v>
      </c>
      <c r="AN6608" s="14">
        <f>AmazonChurn[[#This Row],[Number of Complaints or Support]]/AmazonChurn[[#This Row],[Account Length (in months)]]</f>
        <v>5.7971014492753624E-2</v>
      </c>
    </row>
    <row r="6609" spans="1:40" x14ac:dyDescent="0.25">
      <c r="A6609" t="s">
        <v>9131</v>
      </c>
      <c r="B6609" t="s">
        <v>23</v>
      </c>
      <c r="C6609">
        <v>48</v>
      </c>
      <c r="D6609">
        <v>0</v>
      </c>
      <c r="E6609">
        <v>3</v>
      </c>
      <c r="F6609">
        <v>1</v>
      </c>
      <c r="G6609" t="s">
        <v>36</v>
      </c>
      <c r="H6609">
        <v>0</v>
      </c>
      <c r="I6609" t="s">
        <v>357</v>
      </c>
      <c r="J6609" t="s">
        <v>35</v>
      </c>
      <c r="K6609" t="s">
        <v>9472</v>
      </c>
      <c r="L6609">
        <v>48</v>
      </c>
      <c r="M6609" t="s">
        <v>23</v>
      </c>
      <c r="N6609" t="s">
        <v>23</v>
      </c>
      <c r="O6609" t="s">
        <v>23</v>
      </c>
      <c r="P6609">
        <v>0</v>
      </c>
      <c r="Q6609" t="s">
        <v>23</v>
      </c>
      <c r="R6609" t="s">
        <v>57</v>
      </c>
      <c r="S6609" t="s">
        <v>124</v>
      </c>
      <c r="T6609">
        <v>40</v>
      </c>
      <c r="U6609" t="s">
        <v>9484</v>
      </c>
      <c r="V6609">
        <v>40</v>
      </c>
      <c r="W6609">
        <v>1911</v>
      </c>
      <c r="Z6609" t="s">
        <v>922</v>
      </c>
      <c r="AA6609" s="1">
        <v>44961</v>
      </c>
      <c r="AB6609" s="1">
        <v>45198</v>
      </c>
      <c r="AC6609" t="s">
        <v>48</v>
      </c>
      <c r="AD6609" t="s">
        <v>9476</v>
      </c>
      <c r="AE6609" s="14">
        <v>40.14394563599042</v>
      </c>
      <c r="AF6609">
        <v>8</v>
      </c>
      <c r="AG6609" t="s">
        <v>53</v>
      </c>
      <c r="AH6609" t="s">
        <v>9480</v>
      </c>
      <c r="AI6609" t="b">
        <v>0</v>
      </c>
      <c r="AJ6609" t="s">
        <v>23</v>
      </c>
      <c r="AK6609" t="s">
        <v>64</v>
      </c>
      <c r="AL6609" t="str">
        <f>IF(AmazonChurn[[#This Row],[Average Monthly Expenses]]&lt;=30,"Low",IF(AmazonChurn[[#This Row],[Average Monthly Expenses]]&lt;=60,"Medium","High"))</f>
        <v>Medium</v>
      </c>
      <c r="AM6609" t="str">
        <f>IF(AmazonChurn[[#This Row],[Number of Complaints or Support]]&lt;3,"Low",IF(AmazonChurn[[#This Row],[Number of Complaints or Support]]&lt;=7,"Medium","High"))</f>
        <v>High</v>
      </c>
      <c r="AN6609" s="14">
        <f>AmazonChurn[[#This Row],[Number of Complaints or Support]]/AmazonChurn[[#This Row],[Account Length (in months)]]</f>
        <v>0.16666666666666666</v>
      </c>
    </row>
    <row r="6610" spans="1:40" x14ac:dyDescent="0.25">
      <c r="A6610" t="s">
        <v>9132</v>
      </c>
      <c r="B6610" t="s">
        <v>23</v>
      </c>
      <c r="C6610">
        <v>14</v>
      </c>
      <c r="D6610">
        <v>0</v>
      </c>
      <c r="E6610">
        <v>0</v>
      </c>
      <c r="F6610">
        <v>0</v>
      </c>
      <c r="G6610" t="s">
        <v>23</v>
      </c>
      <c r="H6610">
        <v>0</v>
      </c>
      <c r="I6610" t="s">
        <v>167</v>
      </c>
      <c r="J6610" t="s">
        <v>25</v>
      </c>
      <c r="K6610" t="s">
        <v>25</v>
      </c>
      <c r="L6610">
        <v>27</v>
      </c>
      <c r="M6610" t="s">
        <v>36</v>
      </c>
      <c r="N6610" t="s">
        <v>23</v>
      </c>
      <c r="O6610" t="s">
        <v>23</v>
      </c>
      <c r="P6610">
        <v>0</v>
      </c>
      <c r="Q6610" t="s">
        <v>23</v>
      </c>
      <c r="R6610" t="s">
        <v>26</v>
      </c>
      <c r="S6610" t="s">
        <v>130</v>
      </c>
      <c r="T6610">
        <v>7</v>
      </c>
      <c r="U6610" t="s">
        <v>9483</v>
      </c>
      <c r="V6610">
        <v>7</v>
      </c>
      <c r="W6610">
        <v>100</v>
      </c>
      <c r="Z6610" t="s">
        <v>1919</v>
      </c>
      <c r="AA6610" s="1">
        <v>44956</v>
      </c>
      <c r="AB6610" s="1">
        <v>44074</v>
      </c>
      <c r="AC6610" t="s">
        <v>30</v>
      </c>
      <c r="AD6610" t="s">
        <v>9475</v>
      </c>
      <c r="AE6610" s="14">
        <v>7.1267292121812318</v>
      </c>
      <c r="AF6610">
        <v>2</v>
      </c>
      <c r="AG6610" t="s">
        <v>69</v>
      </c>
      <c r="AH6610" t="s">
        <v>69</v>
      </c>
      <c r="AI6610" t="b">
        <v>1</v>
      </c>
      <c r="AJ6610" t="s">
        <v>36</v>
      </c>
      <c r="AK6610" t="s">
        <v>64</v>
      </c>
      <c r="AL6610" t="str">
        <f>IF(AmazonChurn[[#This Row],[Average Monthly Expenses]]&lt;=30,"Low",IF(AmazonChurn[[#This Row],[Average Monthly Expenses]]&lt;=60,"Medium","High"))</f>
        <v>Low</v>
      </c>
      <c r="AM6610" t="str">
        <f>IF(AmazonChurn[[#This Row],[Number of Complaints or Support]]&lt;3,"Low",IF(AmazonChurn[[#This Row],[Number of Complaints or Support]]&lt;=7,"Medium","High"))</f>
        <v>Low</v>
      </c>
      <c r="AN6610" s="14">
        <f>AmazonChurn[[#This Row],[Number of Complaints or Support]]/AmazonChurn[[#This Row],[Account Length (in months)]]</f>
        <v>0.14285714285714285</v>
      </c>
    </row>
    <row r="6611" spans="1:40" x14ac:dyDescent="0.25">
      <c r="A6611" t="s">
        <v>9133</v>
      </c>
      <c r="B6611" t="s">
        <v>23</v>
      </c>
      <c r="C6611">
        <v>36</v>
      </c>
      <c r="D6611">
        <v>0</v>
      </c>
      <c r="E6611">
        <v>1</v>
      </c>
      <c r="F6611">
        <v>1</v>
      </c>
      <c r="G6611" t="s">
        <v>36</v>
      </c>
      <c r="H6611">
        <v>0</v>
      </c>
      <c r="I6611" t="s">
        <v>357</v>
      </c>
      <c r="J6611" t="s">
        <v>25</v>
      </c>
      <c r="K6611" t="s">
        <v>25</v>
      </c>
      <c r="L6611">
        <v>41</v>
      </c>
      <c r="M6611" t="s">
        <v>23</v>
      </c>
      <c r="N6611" t="s">
        <v>23</v>
      </c>
      <c r="O6611" t="s">
        <v>23</v>
      </c>
      <c r="P6611">
        <v>0</v>
      </c>
      <c r="Q6611" t="s">
        <v>36</v>
      </c>
      <c r="R6611" t="s">
        <v>37</v>
      </c>
      <c r="S6611" t="s">
        <v>38</v>
      </c>
      <c r="T6611">
        <v>55</v>
      </c>
      <c r="U6611" t="s">
        <v>9484</v>
      </c>
      <c r="V6611">
        <v>55</v>
      </c>
      <c r="W6611">
        <v>1955</v>
      </c>
      <c r="Z6611" t="s">
        <v>8176</v>
      </c>
      <c r="AA6611" s="1">
        <v>44345</v>
      </c>
      <c r="AB6611" s="1">
        <v>44136</v>
      </c>
      <c r="AC6611" t="s">
        <v>48</v>
      </c>
      <c r="AD6611" t="s">
        <v>9476</v>
      </c>
      <c r="AE6611" s="14">
        <v>52.108608305105157</v>
      </c>
      <c r="AF6611">
        <v>8</v>
      </c>
      <c r="AG6611" t="s">
        <v>69</v>
      </c>
      <c r="AH6611" t="s">
        <v>69</v>
      </c>
      <c r="AI6611" t="b">
        <v>1</v>
      </c>
      <c r="AJ6611" t="s">
        <v>36</v>
      </c>
      <c r="AK6611" t="s">
        <v>32</v>
      </c>
      <c r="AL6611" t="str">
        <f>IF(AmazonChurn[[#This Row],[Average Monthly Expenses]]&lt;=30,"Low",IF(AmazonChurn[[#This Row],[Average Monthly Expenses]]&lt;=60,"Medium","High"))</f>
        <v>Medium</v>
      </c>
      <c r="AM6611" t="str">
        <f>IF(AmazonChurn[[#This Row],[Number of Complaints or Support]]&lt;3,"Low",IF(AmazonChurn[[#This Row],[Number of Complaints or Support]]&lt;=7,"Medium","High"))</f>
        <v>High</v>
      </c>
      <c r="AN6611" s="14">
        <f>AmazonChurn[[#This Row],[Number of Complaints or Support]]/AmazonChurn[[#This Row],[Account Length (in months)]]</f>
        <v>0.22222222222222221</v>
      </c>
    </row>
    <row r="6612" spans="1:40" x14ac:dyDescent="0.25">
      <c r="A6612" t="s">
        <v>9134</v>
      </c>
      <c r="B6612" t="s">
        <v>23</v>
      </c>
      <c r="C6612">
        <v>26</v>
      </c>
      <c r="D6612">
        <v>0</v>
      </c>
      <c r="E6612">
        <v>30</v>
      </c>
      <c r="F6612">
        <v>1</v>
      </c>
      <c r="G6612" t="s">
        <v>36</v>
      </c>
      <c r="H6612">
        <v>0</v>
      </c>
      <c r="I6612" t="s">
        <v>184</v>
      </c>
      <c r="J6612" t="s">
        <v>35</v>
      </c>
      <c r="K6612" t="s">
        <v>9472</v>
      </c>
      <c r="L6612">
        <v>26</v>
      </c>
      <c r="M6612" t="s">
        <v>36</v>
      </c>
      <c r="N6612" t="s">
        <v>23</v>
      </c>
      <c r="O6612" t="s">
        <v>36</v>
      </c>
      <c r="P6612">
        <v>3</v>
      </c>
      <c r="Q6612" t="s">
        <v>23</v>
      </c>
      <c r="R6612" t="s">
        <v>26</v>
      </c>
      <c r="S6612" t="s">
        <v>38</v>
      </c>
      <c r="T6612">
        <v>25</v>
      </c>
      <c r="U6612" t="s">
        <v>9484</v>
      </c>
      <c r="V6612">
        <v>25</v>
      </c>
      <c r="W6612">
        <v>634</v>
      </c>
      <c r="Z6612" t="s">
        <v>9135</v>
      </c>
      <c r="AA6612" s="1">
        <v>45252</v>
      </c>
      <c r="AB6612" s="1">
        <v>44517</v>
      </c>
      <c r="AC6612" t="s">
        <v>30</v>
      </c>
      <c r="AD6612" t="s">
        <v>9475</v>
      </c>
      <c r="AE6612" s="14">
        <v>20.18119427209086</v>
      </c>
      <c r="AF6612">
        <v>8</v>
      </c>
      <c r="AG6612" t="s">
        <v>69</v>
      </c>
      <c r="AH6612" t="s">
        <v>69</v>
      </c>
      <c r="AI6612" t="b">
        <v>0</v>
      </c>
      <c r="AJ6612" t="s">
        <v>23</v>
      </c>
      <c r="AK6612" t="s">
        <v>64</v>
      </c>
      <c r="AL6612" t="str">
        <f>IF(AmazonChurn[[#This Row],[Average Monthly Expenses]]&lt;=30,"Low",IF(AmazonChurn[[#This Row],[Average Monthly Expenses]]&lt;=60,"Medium","High"))</f>
        <v>Low</v>
      </c>
      <c r="AM6612" t="str">
        <f>IF(AmazonChurn[[#This Row],[Number of Complaints or Support]]&lt;3,"Low",IF(AmazonChurn[[#This Row],[Number of Complaints or Support]]&lt;=7,"Medium","High"))</f>
        <v>High</v>
      </c>
      <c r="AN6612" s="14">
        <f>AmazonChurn[[#This Row],[Number of Complaints or Support]]/AmazonChurn[[#This Row],[Account Length (in months)]]</f>
        <v>0.30769230769230771</v>
      </c>
    </row>
    <row r="6613" spans="1:40" x14ac:dyDescent="0.25">
      <c r="A6613" t="s">
        <v>9136</v>
      </c>
      <c r="B6613" t="s">
        <v>23</v>
      </c>
      <c r="C6613">
        <v>32</v>
      </c>
      <c r="D6613">
        <v>0</v>
      </c>
      <c r="E6613">
        <v>1</v>
      </c>
      <c r="F6613">
        <v>1</v>
      </c>
      <c r="G6613" t="s">
        <v>36</v>
      </c>
      <c r="H6613">
        <v>0</v>
      </c>
      <c r="I6613" t="s">
        <v>92</v>
      </c>
      <c r="J6613" t="s">
        <v>35</v>
      </c>
      <c r="K6613" t="s">
        <v>9472</v>
      </c>
      <c r="L6613">
        <v>83</v>
      </c>
      <c r="M6613" t="s">
        <v>23</v>
      </c>
      <c r="N6613" t="s">
        <v>36</v>
      </c>
      <c r="O6613" t="s">
        <v>23</v>
      </c>
      <c r="P6613">
        <v>0</v>
      </c>
      <c r="Q6613" t="s">
        <v>36</v>
      </c>
      <c r="R6613" t="s">
        <v>57</v>
      </c>
      <c r="S6613" t="s">
        <v>38</v>
      </c>
      <c r="T6613">
        <v>52</v>
      </c>
      <c r="U6613" t="s">
        <v>9484</v>
      </c>
      <c r="V6613">
        <v>52</v>
      </c>
      <c r="W6613">
        <v>1644</v>
      </c>
      <c r="Z6613" t="s">
        <v>8920</v>
      </c>
      <c r="AA6613" s="1">
        <v>44583</v>
      </c>
      <c r="AB6613" s="1">
        <v>44920</v>
      </c>
      <c r="AC6613" t="s">
        <v>30</v>
      </c>
      <c r="AD6613" t="s">
        <v>9475</v>
      </c>
      <c r="AE6613" s="14">
        <v>55.871944441918721</v>
      </c>
      <c r="AF6613">
        <v>4</v>
      </c>
      <c r="AG6613" t="s">
        <v>53</v>
      </c>
      <c r="AH6613" t="s">
        <v>9480</v>
      </c>
      <c r="AI6613" t="b">
        <v>1</v>
      </c>
      <c r="AJ6613" t="s">
        <v>36</v>
      </c>
      <c r="AK6613" t="s">
        <v>73</v>
      </c>
      <c r="AL6613" t="str">
        <f>IF(AmazonChurn[[#This Row],[Average Monthly Expenses]]&lt;=30,"Low",IF(AmazonChurn[[#This Row],[Average Monthly Expenses]]&lt;=60,"Medium","High"))</f>
        <v>Medium</v>
      </c>
      <c r="AM6613" t="str">
        <f>IF(AmazonChurn[[#This Row],[Number of Complaints or Support]]&lt;3,"Low",IF(AmazonChurn[[#This Row],[Number of Complaints or Support]]&lt;=7,"Medium","High"))</f>
        <v>Medium</v>
      </c>
      <c r="AN6613" s="14">
        <f>AmazonChurn[[#This Row],[Number of Complaints or Support]]/AmazonChurn[[#This Row],[Account Length (in months)]]</f>
        <v>0.125</v>
      </c>
    </row>
    <row r="6614" spans="1:40" x14ac:dyDescent="0.25">
      <c r="A6614" t="s">
        <v>9137</v>
      </c>
      <c r="B6614" t="s">
        <v>23</v>
      </c>
      <c r="C6614">
        <v>69</v>
      </c>
      <c r="D6614">
        <v>2</v>
      </c>
      <c r="E6614">
        <v>0</v>
      </c>
      <c r="F6614">
        <v>0</v>
      </c>
      <c r="G6614" t="s">
        <v>23</v>
      </c>
      <c r="H6614">
        <v>0</v>
      </c>
      <c r="I6614" t="s">
        <v>150</v>
      </c>
      <c r="J6614" t="s">
        <v>25</v>
      </c>
      <c r="K6614" t="s">
        <v>25</v>
      </c>
      <c r="L6614">
        <v>48</v>
      </c>
      <c r="M6614" t="s">
        <v>23</v>
      </c>
      <c r="N6614" t="s">
        <v>23</v>
      </c>
      <c r="O6614" t="s">
        <v>36</v>
      </c>
      <c r="P6614">
        <v>2</v>
      </c>
      <c r="Q6614" t="s">
        <v>23</v>
      </c>
      <c r="R6614" t="s">
        <v>57</v>
      </c>
      <c r="S6614" t="s">
        <v>124</v>
      </c>
      <c r="T6614">
        <v>9</v>
      </c>
      <c r="U6614" t="s">
        <v>9484</v>
      </c>
      <c r="V6614">
        <v>9</v>
      </c>
      <c r="W6614">
        <v>609</v>
      </c>
      <c r="Z6614" t="s">
        <v>5295</v>
      </c>
      <c r="AA6614" s="1">
        <v>44812</v>
      </c>
      <c r="AB6614" s="1">
        <v>44007</v>
      </c>
      <c r="AC6614" t="s">
        <v>48</v>
      </c>
      <c r="AD6614" t="s">
        <v>9476</v>
      </c>
      <c r="AE6614" s="14">
        <v>10.194178075469139</v>
      </c>
      <c r="AF6614">
        <v>1</v>
      </c>
      <c r="AG6614" t="s">
        <v>69</v>
      </c>
      <c r="AH6614" t="s">
        <v>69</v>
      </c>
      <c r="AI6614" t="b">
        <v>0</v>
      </c>
      <c r="AJ6614" t="s">
        <v>23</v>
      </c>
      <c r="AK6614" t="s">
        <v>73</v>
      </c>
      <c r="AL6614" t="str">
        <f>IF(AmazonChurn[[#This Row],[Average Monthly Expenses]]&lt;=30,"Low",IF(AmazonChurn[[#This Row],[Average Monthly Expenses]]&lt;=60,"Medium","High"))</f>
        <v>Low</v>
      </c>
      <c r="AM6614" t="str">
        <f>IF(AmazonChurn[[#This Row],[Number of Complaints or Support]]&lt;3,"Low",IF(AmazonChurn[[#This Row],[Number of Complaints or Support]]&lt;=7,"Medium","High"))</f>
        <v>Low</v>
      </c>
      <c r="AN6614" s="14">
        <f>AmazonChurn[[#This Row],[Number of Complaints or Support]]/AmazonChurn[[#This Row],[Account Length (in months)]]</f>
        <v>1.4492753623188406E-2</v>
      </c>
    </row>
    <row r="6615" spans="1:40" x14ac:dyDescent="0.25">
      <c r="A6615" t="s">
        <v>9138</v>
      </c>
      <c r="B6615" t="s">
        <v>23</v>
      </c>
      <c r="C6615">
        <v>7</v>
      </c>
      <c r="D6615">
        <v>0</v>
      </c>
      <c r="E6615">
        <v>5</v>
      </c>
      <c r="F6615">
        <v>1</v>
      </c>
      <c r="G6615" t="s">
        <v>36</v>
      </c>
      <c r="H6615">
        <v>0</v>
      </c>
      <c r="I6615" t="s">
        <v>248</v>
      </c>
      <c r="J6615" t="s">
        <v>35</v>
      </c>
      <c r="K6615" t="s">
        <v>9472</v>
      </c>
      <c r="L6615">
        <v>51</v>
      </c>
      <c r="M6615" t="s">
        <v>23</v>
      </c>
      <c r="N6615" t="s">
        <v>23</v>
      </c>
      <c r="O6615" t="s">
        <v>23</v>
      </c>
      <c r="P6615">
        <v>0</v>
      </c>
      <c r="Q6615" t="s">
        <v>23</v>
      </c>
      <c r="R6615" t="s">
        <v>26</v>
      </c>
      <c r="S6615" t="s">
        <v>27</v>
      </c>
      <c r="T6615">
        <v>30</v>
      </c>
      <c r="U6615" t="s">
        <v>9483</v>
      </c>
      <c r="V6615">
        <v>30</v>
      </c>
      <c r="W6615">
        <v>212</v>
      </c>
      <c r="Z6615" t="s">
        <v>5245</v>
      </c>
      <c r="AA6615" s="1">
        <v>44640</v>
      </c>
      <c r="AB6615" s="1">
        <v>44587</v>
      </c>
      <c r="AC6615" t="s">
        <v>48</v>
      </c>
      <c r="AD6615" t="s">
        <v>9476</v>
      </c>
      <c r="AE6615" s="14">
        <v>34.132716070764772</v>
      </c>
      <c r="AF6615">
        <v>0</v>
      </c>
      <c r="AG6615" t="s">
        <v>31</v>
      </c>
      <c r="AH6615" t="s">
        <v>31</v>
      </c>
      <c r="AI6615" t="b">
        <v>0</v>
      </c>
      <c r="AJ6615" t="s">
        <v>23</v>
      </c>
      <c r="AK6615" t="s">
        <v>54</v>
      </c>
      <c r="AL6615" t="str">
        <f>IF(AmazonChurn[[#This Row],[Average Monthly Expenses]]&lt;=30,"Low",IF(AmazonChurn[[#This Row],[Average Monthly Expenses]]&lt;=60,"Medium","High"))</f>
        <v>Medium</v>
      </c>
      <c r="AM6615" t="str">
        <f>IF(AmazonChurn[[#This Row],[Number of Complaints or Support]]&lt;3,"Low",IF(AmazonChurn[[#This Row],[Number of Complaints or Support]]&lt;=7,"Medium","High"))</f>
        <v>Low</v>
      </c>
      <c r="AN6615" s="14">
        <f>AmazonChurn[[#This Row],[Number of Complaints or Support]]/AmazonChurn[[#This Row],[Account Length (in months)]]</f>
        <v>0</v>
      </c>
    </row>
    <row r="6616" spans="1:40" x14ac:dyDescent="0.25">
      <c r="A6616" t="s">
        <v>9139</v>
      </c>
      <c r="B6616" t="s">
        <v>23</v>
      </c>
      <c r="C6616">
        <v>42</v>
      </c>
      <c r="D6616">
        <v>0</v>
      </c>
      <c r="E6616">
        <v>8</v>
      </c>
      <c r="F6616">
        <v>1</v>
      </c>
      <c r="G6616" t="s">
        <v>36</v>
      </c>
      <c r="H6616">
        <v>0</v>
      </c>
      <c r="I6616" t="s">
        <v>190</v>
      </c>
      <c r="J6616" t="s">
        <v>35</v>
      </c>
      <c r="K6616" t="s">
        <v>9472</v>
      </c>
      <c r="L6616">
        <v>58</v>
      </c>
      <c r="M6616" t="s">
        <v>23</v>
      </c>
      <c r="N6616" t="s">
        <v>23</v>
      </c>
      <c r="O6616" t="s">
        <v>36</v>
      </c>
      <c r="P6616">
        <v>6</v>
      </c>
      <c r="Q6616" t="s">
        <v>36</v>
      </c>
      <c r="R6616" t="s">
        <v>37</v>
      </c>
      <c r="S6616" t="s">
        <v>124</v>
      </c>
      <c r="T6616">
        <v>28</v>
      </c>
      <c r="U6616" t="s">
        <v>9484</v>
      </c>
      <c r="V6616">
        <v>28</v>
      </c>
      <c r="W6616">
        <v>1170</v>
      </c>
      <c r="Z6616" t="s">
        <v>2287</v>
      </c>
      <c r="AA6616" s="1">
        <v>44666</v>
      </c>
      <c r="AB6616" s="1">
        <v>44426</v>
      </c>
      <c r="AC6616" t="s">
        <v>41</v>
      </c>
      <c r="AD6616" t="s">
        <v>9477</v>
      </c>
      <c r="AE6616" s="14">
        <v>28.984759731710959</v>
      </c>
      <c r="AF6616">
        <v>10</v>
      </c>
      <c r="AG6616" t="s">
        <v>31</v>
      </c>
      <c r="AH6616" t="s">
        <v>31</v>
      </c>
      <c r="AI6616" t="b">
        <v>0</v>
      </c>
      <c r="AJ6616" t="s">
        <v>23</v>
      </c>
      <c r="AK6616" t="s">
        <v>54</v>
      </c>
      <c r="AL6616" t="str">
        <f>IF(AmazonChurn[[#This Row],[Average Monthly Expenses]]&lt;=30,"Low",IF(AmazonChurn[[#This Row],[Average Monthly Expenses]]&lt;=60,"Medium","High"))</f>
        <v>Low</v>
      </c>
      <c r="AM6616" t="str">
        <f>IF(AmazonChurn[[#This Row],[Number of Complaints or Support]]&lt;3,"Low",IF(AmazonChurn[[#This Row],[Number of Complaints or Support]]&lt;=7,"Medium","High"))</f>
        <v>High</v>
      </c>
      <c r="AN6616" s="14">
        <f>AmazonChurn[[#This Row],[Number of Complaints or Support]]/AmazonChurn[[#This Row],[Account Length (in months)]]</f>
        <v>0.23809523809523808</v>
      </c>
    </row>
    <row r="6617" spans="1:40" x14ac:dyDescent="0.25">
      <c r="A6617" t="s">
        <v>9140</v>
      </c>
      <c r="B6617" t="s">
        <v>36</v>
      </c>
      <c r="C6617">
        <v>8</v>
      </c>
      <c r="D6617">
        <v>3</v>
      </c>
      <c r="E6617">
        <v>0</v>
      </c>
      <c r="F6617">
        <v>0</v>
      </c>
      <c r="G6617" t="s">
        <v>23</v>
      </c>
      <c r="H6617">
        <v>0</v>
      </c>
      <c r="I6617" t="s">
        <v>228</v>
      </c>
      <c r="J6617" t="s">
        <v>25</v>
      </c>
      <c r="K6617" t="s">
        <v>25</v>
      </c>
      <c r="L6617">
        <v>24</v>
      </c>
      <c r="M6617" t="s">
        <v>36</v>
      </c>
      <c r="N6617" t="s">
        <v>23</v>
      </c>
      <c r="O6617" t="s">
        <v>23</v>
      </c>
      <c r="P6617">
        <v>0</v>
      </c>
      <c r="Q6617" t="s">
        <v>23</v>
      </c>
      <c r="R6617" t="s">
        <v>26</v>
      </c>
      <c r="S6617" t="s">
        <v>38</v>
      </c>
      <c r="T6617">
        <v>7</v>
      </c>
      <c r="U6617" t="s">
        <v>9484</v>
      </c>
      <c r="V6617">
        <v>7</v>
      </c>
      <c r="W6617">
        <v>58</v>
      </c>
      <c r="X6617" t="s">
        <v>141</v>
      </c>
      <c r="Y6617" t="s">
        <v>142</v>
      </c>
      <c r="Z6617" t="s">
        <v>6068</v>
      </c>
      <c r="AA6617" s="1">
        <v>43965</v>
      </c>
      <c r="AB6617" s="1">
        <v>44955</v>
      </c>
      <c r="AC6617" t="s">
        <v>30</v>
      </c>
      <c r="AD6617" t="s">
        <v>9475</v>
      </c>
      <c r="AE6617" s="14">
        <v>6.3902968744862427</v>
      </c>
      <c r="AF6617">
        <v>1</v>
      </c>
      <c r="AG6617" t="s">
        <v>31</v>
      </c>
      <c r="AH6617" t="s">
        <v>31</v>
      </c>
      <c r="AI6617" t="b">
        <v>1</v>
      </c>
      <c r="AJ6617" t="s">
        <v>36</v>
      </c>
      <c r="AK6617" t="s">
        <v>54</v>
      </c>
      <c r="AL6617" t="str">
        <f>IF(AmazonChurn[[#This Row],[Average Monthly Expenses]]&lt;=30,"Low",IF(AmazonChurn[[#This Row],[Average Monthly Expenses]]&lt;=60,"Medium","High"))</f>
        <v>Low</v>
      </c>
      <c r="AM6617" t="str">
        <f>IF(AmazonChurn[[#This Row],[Number of Complaints or Support]]&lt;3,"Low",IF(AmazonChurn[[#This Row],[Number of Complaints or Support]]&lt;=7,"Medium","High"))</f>
        <v>Low</v>
      </c>
      <c r="AN6617" s="14">
        <f>AmazonChurn[[#This Row],[Number of Complaints or Support]]/AmazonChurn[[#This Row],[Account Length (in months)]]</f>
        <v>0.125</v>
      </c>
    </row>
    <row r="6618" spans="1:40" x14ac:dyDescent="0.25">
      <c r="A6618" t="s">
        <v>9141</v>
      </c>
      <c r="B6618" t="s">
        <v>36</v>
      </c>
      <c r="C6618">
        <v>16</v>
      </c>
      <c r="D6618">
        <v>1</v>
      </c>
      <c r="E6618">
        <v>6</v>
      </c>
      <c r="F6618">
        <v>1</v>
      </c>
      <c r="G6618" t="s">
        <v>36</v>
      </c>
      <c r="H6618">
        <v>0</v>
      </c>
      <c r="I6618" t="s">
        <v>129</v>
      </c>
      <c r="J6618" t="s">
        <v>35</v>
      </c>
      <c r="K6618" t="s">
        <v>9472</v>
      </c>
      <c r="L6618">
        <v>71</v>
      </c>
      <c r="M6618" t="s">
        <v>23</v>
      </c>
      <c r="N6618" t="s">
        <v>36</v>
      </c>
      <c r="O6618" t="s">
        <v>23</v>
      </c>
      <c r="P6618">
        <v>0</v>
      </c>
      <c r="Q6618" t="s">
        <v>23</v>
      </c>
      <c r="R6618" t="s">
        <v>26</v>
      </c>
      <c r="S6618" t="s">
        <v>124</v>
      </c>
      <c r="T6618">
        <v>43</v>
      </c>
      <c r="U6618" t="s">
        <v>9484</v>
      </c>
      <c r="V6618">
        <v>43</v>
      </c>
      <c r="W6618">
        <v>676</v>
      </c>
      <c r="X6618" t="s">
        <v>46</v>
      </c>
      <c r="Y6618" t="s">
        <v>191</v>
      </c>
      <c r="Z6618" t="s">
        <v>3200</v>
      </c>
      <c r="AA6618" s="1">
        <v>45091</v>
      </c>
      <c r="AB6618" s="1">
        <v>45222</v>
      </c>
      <c r="AC6618" t="s">
        <v>30</v>
      </c>
      <c r="AD6618" t="s">
        <v>9475</v>
      </c>
      <c r="AE6618" s="14">
        <v>48.248716553807178</v>
      </c>
      <c r="AF6618">
        <v>4</v>
      </c>
      <c r="AG6618" t="s">
        <v>31</v>
      </c>
      <c r="AH6618" t="s">
        <v>31</v>
      </c>
      <c r="AI6618" t="b">
        <v>1</v>
      </c>
      <c r="AJ6618" t="s">
        <v>36</v>
      </c>
      <c r="AK6618" t="s">
        <v>64</v>
      </c>
      <c r="AL6618" t="str">
        <f>IF(AmazonChurn[[#This Row],[Average Monthly Expenses]]&lt;=30,"Low",IF(AmazonChurn[[#This Row],[Average Monthly Expenses]]&lt;=60,"Medium","High"))</f>
        <v>Medium</v>
      </c>
      <c r="AM6618" t="str">
        <f>IF(AmazonChurn[[#This Row],[Number of Complaints or Support]]&lt;3,"Low",IF(AmazonChurn[[#This Row],[Number of Complaints or Support]]&lt;=7,"Medium","High"))</f>
        <v>Medium</v>
      </c>
      <c r="AN6618" s="14">
        <f>AmazonChurn[[#This Row],[Number of Complaints or Support]]/AmazonChurn[[#This Row],[Account Length (in months)]]</f>
        <v>0.25</v>
      </c>
    </row>
    <row r="6619" spans="1:40" x14ac:dyDescent="0.25">
      <c r="A6619" t="s">
        <v>9142</v>
      </c>
      <c r="B6619" t="s">
        <v>23</v>
      </c>
      <c r="C6619">
        <v>52</v>
      </c>
      <c r="D6619">
        <v>0</v>
      </c>
      <c r="E6619">
        <v>0</v>
      </c>
      <c r="F6619">
        <v>0</v>
      </c>
      <c r="G6619" t="s">
        <v>23</v>
      </c>
      <c r="H6619">
        <v>0</v>
      </c>
      <c r="I6619" t="s">
        <v>24</v>
      </c>
      <c r="J6619" t="s">
        <v>35</v>
      </c>
      <c r="K6619" t="s">
        <v>9472</v>
      </c>
      <c r="L6619">
        <v>51</v>
      </c>
      <c r="M6619" t="s">
        <v>23</v>
      </c>
      <c r="N6619" t="s">
        <v>23</v>
      </c>
      <c r="O6619" t="s">
        <v>36</v>
      </c>
      <c r="P6619">
        <v>2</v>
      </c>
      <c r="Q6619" t="s">
        <v>23</v>
      </c>
      <c r="R6619" t="s">
        <v>37</v>
      </c>
      <c r="S6619" t="s">
        <v>124</v>
      </c>
      <c r="T6619">
        <v>7</v>
      </c>
      <c r="U6619" t="s">
        <v>9484</v>
      </c>
      <c r="V6619">
        <v>7</v>
      </c>
      <c r="W6619">
        <v>374</v>
      </c>
      <c r="Z6619" t="s">
        <v>727</v>
      </c>
      <c r="AA6619" s="1">
        <v>45145</v>
      </c>
      <c r="AB6619" s="1">
        <v>44546</v>
      </c>
      <c r="AC6619" t="s">
        <v>48</v>
      </c>
      <c r="AD6619" t="s">
        <v>9476</v>
      </c>
      <c r="AE6619" s="14">
        <v>6.2971488165221379</v>
      </c>
      <c r="AF6619">
        <v>5</v>
      </c>
      <c r="AG6619" t="s">
        <v>53</v>
      </c>
      <c r="AH6619" t="s">
        <v>9480</v>
      </c>
      <c r="AI6619" t="b">
        <v>0</v>
      </c>
      <c r="AJ6619" t="s">
        <v>23</v>
      </c>
      <c r="AK6619" t="s">
        <v>64</v>
      </c>
      <c r="AL6619" t="str">
        <f>IF(AmazonChurn[[#This Row],[Average Monthly Expenses]]&lt;=30,"Low",IF(AmazonChurn[[#This Row],[Average Monthly Expenses]]&lt;=60,"Medium","High"))</f>
        <v>Low</v>
      </c>
      <c r="AM6619" t="str">
        <f>IF(AmazonChurn[[#This Row],[Number of Complaints or Support]]&lt;3,"Low",IF(AmazonChurn[[#This Row],[Number of Complaints or Support]]&lt;=7,"Medium","High"))</f>
        <v>Medium</v>
      </c>
      <c r="AN6619" s="14">
        <f>AmazonChurn[[#This Row],[Number of Complaints or Support]]/AmazonChurn[[#This Row],[Account Length (in months)]]</f>
        <v>9.6153846153846159E-2</v>
      </c>
    </row>
    <row r="6620" spans="1:40" x14ac:dyDescent="0.25">
      <c r="A6620" t="s">
        <v>3002</v>
      </c>
      <c r="B6620" t="s">
        <v>23</v>
      </c>
      <c r="C6620">
        <v>20</v>
      </c>
      <c r="D6620">
        <v>0</v>
      </c>
      <c r="E6620">
        <v>0</v>
      </c>
      <c r="F6620">
        <v>0</v>
      </c>
      <c r="G6620" t="s">
        <v>23</v>
      </c>
      <c r="H6620">
        <v>0</v>
      </c>
      <c r="I6620" t="s">
        <v>190</v>
      </c>
      <c r="J6620" t="s">
        <v>25</v>
      </c>
      <c r="K6620" t="s">
        <v>25</v>
      </c>
      <c r="L6620">
        <v>29</v>
      </c>
      <c r="M6620" t="s">
        <v>36</v>
      </c>
      <c r="N6620" t="s">
        <v>23</v>
      </c>
      <c r="O6620" t="s">
        <v>36</v>
      </c>
      <c r="P6620">
        <v>2</v>
      </c>
      <c r="Q6620" t="s">
        <v>23</v>
      </c>
      <c r="R6620" t="s">
        <v>57</v>
      </c>
      <c r="S6620" t="s">
        <v>27</v>
      </c>
      <c r="T6620">
        <v>13</v>
      </c>
      <c r="U6620" t="s">
        <v>9483</v>
      </c>
      <c r="V6620">
        <v>13</v>
      </c>
      <c r="W6620">
        <v>259</v>
      </c>
      <c r="Z6620" t="s">
        <v>3526</v>
      </c>
      <c r="AA6620" s="1">
        <v>45139</v>
      </c>
      <c r="AB6620" s="1">
        <v>44634</v>
      </c>
      <c r="AC6620" t="s">
        <v>41</v>
      </c>
      <c r="AD6620" t="s">
        <v>9477</v>
      </c>
      <c r="AE6620" s="14">
        <v>12.795169679577089</v>
      </c>
      <c r="AF6620">
        <v>5</v>
      </c>
      <c r="AG6620" t="s">
        <v>53</v>
      </c>
      <c r="AH6620" t="s">
        <v>9480</v>
      </c>
      <c r="AI6620" t="b">
        <v>0</v>
      </c>
      <c r="AJ6620" t="s">
        <v>23</v>
      </c>
      <c r="AK6620" t="s">
        <v>54</v>
      </c>
      <c r="AL6620" t="str">
        <f>IF(AmazonChurn[[#This Row],[Average Monthly Expenses]]&lt;=30,"Low",IF(AmazonChurn[[#This Row],[Average Monthly Expenses]]&lt;=60,"Medium","High"))</f>
        <v>Low</v>
      </c>
      <c r="AM6620" t="str">
        <f>IF(AmazonChurn[[#This Row],[Number of Complaints or Support]]&lt;3,"Low",IF(AmazonChurn[[#This Row],[Number of Complaints or Support]]&lt;=7,"Medium","High"))</f>
        <v>Medium</v>
      </c>
      <c r="AN6620" s="14">
        <f>AmazonChurn[[#This Row],[Number of Complaints or Support]]/AmazonChurn[[#This Row],[Account Length (in months)]]</f>
        <v>0.25</v>
      </c>
    </row>
    <row r="6621" spans="1:40" x14ac:dyDescent="0.25">
      <c r="A6621" t="s">
        <v>9143</v>
      </c>
      <c r="B6621" t="s">
        <v>23</v>
      </c>
      <c r="C6621">
        <v>13</v>
      </c>
      <c r="D6621">
        <v>0</v>
      </c>
      <c r="E6621">
        <v>5</v>
      </c>
      <c r="F6621">
        <v>0</v>
      </c>
      <c r="G6621" t="s">
        <v>23</v>
      </c>
      <c r="H6621">
        <v>0</v>
      </c>
      <c r="I6621" t="s">
        <v>136</v>
      </c>
      <c r="J6621" t="s">
        <v>25</v>
      </c>
      <c r="K6621" t="s">
        <v>25</v>
      </c>
      <c r="L6621">
        <v>57</v>
      </c>
      <c r="M6621" t="s">
        <v>23</v>
      </c>
      <c r="N6621" t="s">
        <v>23</v>
      </c>
      <c r="O6621" t="s">
        <v>23</v>
      </c>
      <c r="P6621">
        <v>0</v>
      </c>
      <c r="Q6621" t="s">
        <v>23</v>
      </c>
      <c r="R6621" t="s">
        <v>26</v>
      </c>
      <c r="S6621" t="s">
        <v>27</v>
      </c>
      <c r="T6621">
        <v>30</v>
      </c>
      <c r="U6621" t="s">
        <v>9483</v>
      </c>
      <c r="V6621">
        <v>30</v>
      </c>
      <c r="W6621">
        <v>388</v>
      </c>
      <c r="Z6621" t="s">
        <v>4486</v>
      </c>
      <c r="AA6621" s="1">
        <v>44912</v>
      </c>
      <c r="AB6621" s="1">
        <v>44706</v>
      </c>
      <c r="AC6621" t="s">
        <v>41</v>
      </c>
      <c r="AD6621" t="s">
        <v>9477</v>
      </c>
      <c r="AE6621" s="14">
        <v>35.144036838405142</v>
      </c>
      <c r="AF6621">
        <v>1</v>
      </c>
      <c r="AG6621" t="s">
        <v>69</v>
      </c>
      <c r="AH6621" t="s">
        <v>69</v>
      </c>
      <c r="AI6621" t="b">
        <v>0</v>
      </c>
      <c r="AJ6621" t="s">
        <v>23</v>
      </c>
      <c r="AK6621" t="s">
        <v>73</v>
      </c>
      <c r="AL6621" t="str">
        <f>IF(AmazonChurn[[#This Row],[Average Monthly Expenses]]&lt;=30,"Low",IF(AmazonChurn[[#This Row],[Average Monthly Expenses]]&lt;=60,"Medium","High"))</f>
        <v>Medium</v>
      </c>
      <c r="AM6621" t="str">
        <f>IF(AmazonChurn[[#This Row],[Number of Complaints or Support]]&lt;3,"Low",IF(AmazonChurn[[#This Row],[Number of Complaints or Support]]&lt;=7,"Medium","High"))</f>
        <v>Low</v>
      </c>
      <c r="AN6621" s="14">
        <f>AmazonChurn[[#This Row],[Number of Complaints or Support]]/AmazonChurn[[#This Row],[Account Length (in months)]]</f>
        <v>7.6923076923076927E-2</v>
      </c>
    </row>
    <row r="6622" spans="1:40" x14ac:dyDescent="0.25">
      <c r="A6622" t="s">
        <v>9144</v>
      </c>
      <c r="B6622" t="s">
        <v>36</v>
      </c>
      <c r="C6622">
        <v>10</v>
      </c>
      <c r="D6622">
        <v>4</v>
      </c>
      <c r="E6622">
        <v>1</v>
      </c>
      <c r="F6622">
        <v>0</v>
      </c>
      <c r="G6622" t="s">
        <v>23</v>
      </c>
      <c r="H6622">
        <v>23</v>
      </c>
      <c r="I6622" t="s">
        <v>259</v>
      </c>
      <c r="J6622" t="s">
        <v>35</v>
      </c>
      <c r="K6622" t="s">
        <v>9472</v>
      </c>
      <c r="L6622">
        <v>58</v>
      </c>
      <c r="M6622" t="s">
        <v>23</v>
      </c>
      <c r="N6622" t="s">
        <v>23</v>
      </c>
      <c r="O6622" t="s">
        <v>23</v>
      </c>
      <c r="P6622">
        <v>0</v>
      </c>
      <c r="Q6622" t="s">
        <v>23</v>
      </c>
      <c r="R6622" t="s">
        <v>26</v>
      </c>
      <c r="S6622" t="s">
        <v>38</v>
      </c>
      <c r="T6622">
        <v>39</v>
      </c>
      <c r="U6622" t="s">
        <v>9484</v>
      </c>
      <c r="V6622">
        <v>39</v>
      </c>
      <c r="W6622">
        <v>386</v>
      </c>
      <c r="X6622" t="s">
        <v>46</v>
      </c>
      <c r="Y6622" t="s">
        <v>366</v>
      </c>
      <c r="Z6622" t="s">
        <v>765</v>
      </c>
      <c r="AA6622" s="1">
        <v>45198</v>
      </c>
      <c r="AB6622" s="1">
        <v>44824</v>
      </c>
      <c r="AC6622" t="s">
        <v>30</v>
      </c>
      <c r="AD6622" t="s">
        <v>9475</v>
      </c>
      <c r="AE6622" s="14">
        <v>39.609670828807381</v>
      </c>
      <c r="AF6622">
        <v>3</v>
      </c>
      <c r="AG6622" t="s">
        <v>69</v>
      </c>
      <c r="AH6622" t="s">
        <v>69</v>
      </c>
      <c r="AI6622" t="b">
        <v>0</v>
      </c>
      <c r="AJ6622" t="s">
        <v>23</v>
      </c>
      <c r="AK6622" t="s">
        <v>64</v>
      </c>
      <c r="AL6622" t="str">
        <f>IF(AmazonChurn[[#This Row],[Average Monthly Expenses]]&lt;=30,"Low",IF(AmazonChurn[[#This Row],[Average Monthly Expenses]]&lt;=60,"Medium","High"))</f>
        <v>Medium</v>
      </c>
      <c r="AM6622" t="str">
        <f>IF(AmazonChurn[[#This Row],[Number of Complaints or Support]]&lt;3,"Low",IF(AmazonChurn[[#This Row],[Number of Complaints or Support]]&lt;=7,"Medium","High"))</f>
        <v>Medium</v>
      </c>
      <c r="AN6622" s="14">
        <f>AmazonChurn[[#This Row],[Number of Complaints or Support]]/AmazonChurn[[#This Row],[Account Length (in months)]]</f>
        <v>0.3</v>
      </c>
    </row>
    <row r="6623" spans="1:40" x14ac:dyDescent="0.25">
      <c r="A6623" t="s">
        <v>9145</v>
      </c>
      <c r="B6623" t="s">
        <v>36</v>
      </c>
      <c r="C6623">
        <v>41</v>
      </c>
      <c r="D6623">
        <v>1</v>
      </c>
      <c r="E6623">
        <v>4</v>
      </c>
      <c r="F6623">
        <v>1</v>
      </c>
      <c r="G6623" t="s">
        <v>36</v>
      </c>
      <c r="H6623">
        <v>0</v>
      </c>
      <c r="I6623" t="s">
        <v>145</v>
      </c>
      <c r="J6623" t="s">
        <v>35</v>
      </c>
      <c r="K6623" t="s">
        <v>9472</v>
      </c>
      <c r="L6623">
        <v>38</v>
      </c>
      <c r="M6623" t="s">
        <v>23</v>
      </c>
      <c r="N6623" t="s">
        <v>23</v>
      </c>
      <c r="O6623" t="s">
        <v>23</v>
      </c>
      <c r="P6623">
        <v>0</v>
      </c>
      <c r="Q6623" t="s">
        <v>36</v>
      </c>
      <c r="R6623" t="s">
        <v>37</v>
      </c>
      <c r="S6623" t="s">
        <v>38</v>
      </c>
      <c r="T6623">
        <v>21</v>
      </c>
      <c r="U6623" t="s">
        <v>9484</v>
      </c>
      <c r="V6623">
        <v>21</v>
      </c>
      <c r="W6623">
        <v>840</v>
      </c>
      <c r="X6623" t="s">
        <v>110</v>
      </c>
      <c r="Y6623" t="s">
        <v>204</v>
      </c>
      <c r="Z6623" t="s">
        <v>1405</v>
      </c>
      <c r="AA6623" s="1">
        <v>45040</v>
      </c>
      <c r="AB6623" s="1">
        <v>44949</v>
      </c>
      <c r="AC6623" t="s">
        <v>30</v>
      </c>
      <c r="AD6623" t="s">
        <v>9475</v>
      </c>
      <c r="AE6623" s="14">
        <v>24.81788093957308</v>
      </c>
      <c r="AF6623">
        <v>1</v>
      </c>
      <c r="AG6623" t="s">
        <v>69</v>
      </c>
      <c r="AH6623" t="s">
        <v>69</v>
      </c>
      <c r="AI6623" t="b">
        <v>0</v>
      </c>
      <c r="AJ6623" t="s">
        <v>23</v>
      </c>
      <c r="AK6623" t="s">
        <v>73</v>
      </c>
      <c r="AL6623" t="str">
        <f>IF(AmazonChurn[[#This Row],[Average Monthly Expenses]]&lt;=30,"Low",IF(AmazonChurn[[#This Row],[Average Monthly Expenses]]&lt;=60,"Medium","High"))</f>
        <v>Low</v>
      </c>
      <c r="AM6623" t="str">
        <f>IF(AmazonChurn[[#This Row],[Number of Complaints or Support]]&lt;3,"Low",IF(AmazonChurn[[#This Row],[Number of Complaints or Support]]&lt;=7,"Medium","High"))</f>
        <v>Low</v>
      </c>
      <c r="AN6623" s="14">
        <f>AmazonChurn[[#This Row],[Number of Complaints or Support]]/AmazonChurn[[#This Row],[Account Length (in months)]]</f>
        <v>2.4390243902439025E-2</v>
      </c>
    </row>
    <row r="6624" spans="1:40" x14ac:dyDescent="0.25">
      <c r="A6624" t="s">
        <v>9146</v>
      </c>
      <c r="B6624" t="s">
        <v>23</v>
      </c>
      <c r="C6624">
        <v>19</v>
      </c>
      <c r="D6624">
        <v>1</v>
      </c>
      <c r="E6624">
        <v>0</v>
      </c>
      <c r="F6624">
        <v>0</v>
      </c>
      <c r="G6624" t="s">
        <v>23</v>
      </c>
      <c r="H6624">
        <v>0</v>
      </c>
      <c r="I6624" t="s">
        <v>156</v>
      </c>
      <c r="J6624" t="s">
        <v>25</v>
      </c>
      <c r="K6624" t="s">
        <v>25</v>
      </c>
      <c r="L6624">
        <v>48</v>
      </c>
      <c r="M6624" t="s">
        <v>23</v>
      </c>
      <c r="N6624" t="s">
        <v>23</v>
      </c>
      <c r="O6624" t="s">
        <v>23</v>
      </c>
      <c r="P6624">
        <v>0</v>
      </c>
      <c r="Q6624" t="s">
        <v>23</v>
      </c>
      <c r="R6624" t="s">
        <v>37</v>
      </c>
      <c r="S6624" t="s">
        <v>27</v>
      </c>
      <c r="T6624">
        <v>10</v>
      </c>
      <c r="U6624" t="s">
        <v>9483</v>
      </c>
      <c r="V6624">
        <v>10</v>
      </c>
      <c r="W6624">
        <v>194</v>
      </c>
      <c r="Z6624" t="s">
        <v>2277</v>
      </c>
      <c r="AA6624" s="1">
        <v>43894</v>
      </c>
      <c r="AB6624" s="1">
        <v>44722</v>
      </c>
      <c r="AC6624" t="s">
        <v>30</v>
      </c>
      <c r="AD6624" t="s">
        <v>9475</v>
      </c>
      <c r="AE6624" s="14">
        <v>8.257768841437894</v>
      </c>
      <c r="AF6624">
        <v>8</v>
      </c>
      <c r="AG6624" t="s">
        <v>31</v>
      </c>
      <c r="AH6624" t="s">
        <v>31</v>
      </c>
      <c r="AI6624" t="b">
        <v>1</v>
      </c>
      <c r="AJ6624" t="s">
        <v>36</v>
      </c>
      <c r="AK6624" t="s">
        <v>32</v>
      </c>
      <c r="AL6624" t="str">
        <f>IF(AmazonChurn[[#This Row],[Average Monthly Expenses]]&lt;=30,"Low",IF(AmazonChurn[[#This Row],[Average Monthly Expenses]]&lt;=60,"Medium","High"))</f>
        <v>Low</v>
      </c>
      <c r="AM6624" t="str">
        <f>IF(AmazonChurn[[#This Row],[Number of Complaints or Support]]&lt;3,"Low",IF(AmazonChurn[[#This Row],[Number of Complaints or Support]]&lt;=7,"Medium","High"))</f>
        <v>High</v>
      </c>
      <c r="AN6624" s="14">
        <f>AmazonChurn[[#This Row],[Number of Complaints or Support]]/AmazonChurn[[#This Row],[Account Length (in months)]]</f>
        <v>0.42105263157894735</v>
      </c>
    </row>
    <row r="6625" spans="1:40" x14ac:dyDescent="0.25">
      <c r="A6625" t="s">
        <v>9147</v>
      </c>
      <c r="B6625" t="s">
        <v>23</v>
      </c>
      <c r="C6625">
        <v>42</v>
      </c>
      <c r="D6625">
        <v>0</v>
      </c>
      <c r="E6625">
        <v>0</v>
      </c>
      <c r="F6625">
        <v>0</v>
      </c>
      <c r="G6625" t="s">
        <v>23</v>
      </c>
      <c r="H6625">
        <v>0</v>
      </c>
      <c r="I6625" t="s">
        <v>116</v>
      </c>
      <c r="J6625" t="s">
        <v>35</v>
      </c>
      <c r="K6625" t="s">
        <v>9472</v>
      </c>
      <c r="L6625">
        <v>62</v>
      </c>
      <c r="M6625" t="s">
        <v>23</v>
      </c>
      <c r="N6625" t="s">
        <v>23</v>
      </c>
      <c r="O6625" t="s">
        <v>36</v>
      </c>
      <c r="P6625">
        <v>2</v>
      </c>
      <c r="Q6625" t="s">
        <v>23</v>
      </c>
      <c r="R6625" t="s">
        <v>37</v>
      </c>
      <c r="S6625" t="s">
        <v>124</v>
      </c>
      <c r="T6625">
        <v>7</v>
      </c>
      <c r="U6625" t="s">
        <v>9484</v>
      </c>
      <c r="V6625">
        <v>7</v>
      </c>
      <c r="W6625">
        <v>284</v>
      </c>
      <c r="Z6625" t="s">
        <v>4376</v>
      </c>
      <c r="AA6625" s="1">
        <v>44261</v>
      </c>
      <c r="AB6625" s="1">
        <v>44968</v>
      </c>
      <c r="AC6625" t="s">
        <v>41</v>
      </c>
      <c r="AD6625" t="s">
        <v>9477</v>
      </c>
      <c r="AE6625" s="14">
        <v>6.6340524893270461</v>
      </c>
      <c r="AF6625">
        <v>7</v>
      </c>
      <c r="AG6625" t="s">
        <v>69</v>
      </c>
      <c r="AH6625" t="s">
        <v>69</v>
      </c>
      <c r="AI6625" t="b">
        <v>1</v>
      </c>
      <c r="AJ6625" t="s">
        <v>36</v>
      </c>
      <c r="AK6625" t="s">
        <v>32</v>
      </c>
      <c r="AL6625" t="str">
        <f>IF(AmazonChurn[[#This Row],[Average Monthly Expenses]]&lt;=30,"Low",IF(AmazonChurn[[#This Row],[Average Monthly Expenses]]&lt;=60,"Medium","High"))</f>
        <v>Low</v>
      </c>
      <c r="AM6625" t="str">
        <f>IF(AmazonChurn[[#This Row],[Number of Complaints or Support]]&lt;3,"Low",IF(AmazonChurn[[#This Row],[Number of Complaints or Support]]&lt;=7,"Medium","High"))</f>
        <v>Medium</v>
      </c>
      <c r="AN6625" s="14">
        <f>AmazonChurn[[#This Row],[Number of Complaints or Support]]/AmazonChurn[[#This Row],[Account Length (in months)]]</f>
        <v>0.16666666666666666</v>
      </c>
    </row>
    <row r="6626" spans="1:40" x14ac:dyDescent="0.25">
      <c r="A6626" t="s">
        <v>9148</v>
      </c>
      <c r="B6626" t="s">
        <v>23</v>
      </c>
      <c r="C6626">
        <v>60</v>
      </c>
      <c r="D6626">
        <v>0</v>
      </c>
      <c r="E6626">
        <v>0</v>
      </c>
      <c r="F6626">
        <v>0</v>
      </c>
      <c r="G6626" t="s">
        <v>23</v>
      </c>
      <c r="H6626">
        <v>0</v>
      </c>
      <c r="I6626" t="s">
        <v>50</v>
      </c>
      <c r="J6626" t="s">
        <v>35</v>
      </c>
      <c r="K6626" t="s">
        <v>9472</v>
      </c>
      <c r="L6626">
        <v>45</v>
      </c>
      <c r="M6626" t="s">
        <v>23</v>
      </c>
      <c r="N6626" t="s">
        <v>23</v>
      </c>
      <c r="O6626" t="s">
        <v>36</v>
      </c>
      <c r="P6626">
        <v>3</v>
      </c>
      <c r="Q6626" t="s">
        <v>23</v>
      </c>
      <c r="R6626" t="s">
        <v>37</v>
      </c>
      <c r="S6626" t="s">
        <v>130</v>
      </c>
      <c r="T6626">
        <v>6</v>
      </c>
      <c r="U6626" t="s">
        <v>9483</v>
      </c>
      <c r="V6626">
        <v>6</v>
      </c>
      <c r="W6626">
        <v>335</v>
      </c>
      <c r="Z6626" t="s">
        <v>7193</v>
      </c>
      <c r="AA6626" s="1">
        <v>44383</v>
      </c>
      <c r="AB6626" s="1">
        <v>45071</v>
      </c>
      <c r="AC6626" t="s">
        <v>30</v>
      </c>
      <c r="AD6626" t="s">
        <v>9475</v>
      </c>
      <c r="AE6626" s="14">
        <v>6.0384045852969344</v>
      </c>
      <c r="AF6626">
        <v>7</v>
      </c>
      <c r="AG6626" t="s">
        <v>69</v>
      </c>
      <c r="AH6626" t="s">
        <v>69</v>
      </c>
      <c r="AI6626" t="b">
        <v>1</v>
      </c>
      <c r="AJ6626" t="s">
        <v>36</v>
      </c>
      <c r="AK6626" t="s">
        <v>64</v>
      </c>
      <c r="AL6626" t="str">
        <f>IF(AmazonChurn[[#This Row],[Average Monthly Expenses]]&lt;=30,"Low",IF(AmazonChurn[[#This Row],[Average Monthly Expenses]]&lt;=60,"Medium","High"))</f>
        <v>Low</v>
      </c>
      <c r="AM6626" t="str">
        <f>IF(AmazonChurn[[#This Row],[Number of Complaints or Support]]&lt;3,"Low",IF(AmazonChurn[[#This Row],[Number of Complaints or Support]]&lt;=7,"Medium","High"))</f>
        <v>Medium</v>
      </c>
      <c r="AN6626" s="14">
        <f>AmazonChurn[[#This Row],[Number of Complaints or Support]]/AmazonChurn[[#This Row],[Account Length (in months)]]</f>
        <v>0.11666666666666667</v>
      </c>
    </row>
    <row r="6627" spans="1:40" x14ac:dyDescent="0.25">
      <c r="A6627" t="s">
        <v>9149</v>
      </c>
      <c r="B6627" t="s">
        <v>23</v>
      </c>
      <c r="C6627">
        <v>34</v>
      </c>
      <c r="D6627">
        <v>2</v>
      </c>
      <c r="E6627">
        <v>5</v>
      </c>
      <c r="F6627">
        <v>1</v>
      </c>
      <c r="G6627" t="s">
        <v>36</v>
      </c>
      <c r="H6627">
        <v>0</v>
      </c>
      <c r="I6627" t="s">
        <v>136</v>
      </c>
      <c r="J6627" t="s">
        <v>35</v>
      </c>
      <c r="K6627" t="s">
        <v>9472</v>
      </c>
      <c r="L6627">
        <v>39</v>
      </c>
      <c r="M6627" t="s">
        <v>23</v>
      </c>
      <c r="N6627" t="s">
        <v>23</v>
      </c>
      <c r="O6627" t="s">
        <v>36</v>
      </c>
      <c r="P6627">
        <v>4</v>
      </c>
      <c r="Q6627" t="s">
        <v>36</v>
      </c>
      <c r="R6627" t="s">
        <v>37</v>
      </c>
      <c r="S6627" t="s">
        <v>27</v>
      </c>
      <c r="T6627">
        <v>19</v>
      </c>
      <c r="U6627" t="s">
        <v>9483</v>
      </c>
      <c r="V6627">
        <v>19</v>
      </c>
      <c r="W6627">
        <v>659</v>
      </c>
      <c r="Z6627" t="s">
        <v>6965</v>
      </c>
      <c r="AA6627" s="1">
        <v>44829</v>
      </c>
      <c r="AB6627" s="1">
        <v>44664</v>
      </c>
      <c r="AC6627" t="s">
        <v>41</v>
      </c>
      <c r="AD6627" t="s">
        <v>9477</v>
      </c>
      <c r="AE6627" s="14">
        <v>16.399093845623959</v>
      </c>
      <c r="AF6627">
        <v>8</v>
      </c>
      <c r="AG6627" t="s">
        <v>53</v>
      </c>
      <c r="AH6627" t="s">
        <v>9480</v>
      </c>
      <c r="AI6627" t="b">
        <v>0</v>
      </c>
      <c r="AJ6627" t="s">
        <v>23</v>
      </c>
      <c r="AK6627" t="s">
        <v>64</v>
      </c>
      <c r="AL6627" t="str">
        <f>IF(AmazonChurn[[#This Row],[Average Monthly Expenses]]&lt;=30,"Low",IF(AmazonChurn[[#This Row],[Average Monthly Expenses]]&lt;=60,"Medium","High"))</f>
        <v>Low</v>
      </c>
      <c r="AM6627" t="str">
        <f>IF(AmazonChurn[[#This Row],[Number of Complaints or Support]]&lt;3,"Low",IF(AmazonChurn[[#This Row],[Number of Complaints or Support]]&lt;=7,"Medium","High"))</f>
        <v>High</v>
      </c>
      <c r="AN6627" s="14">
        <f>AmazonChurn[[#This Row],[Number of Complaints or Support]]/AmazonChurn[[#This Row],[Account Length (in months)]]</f>
        <v>0.23529411764705882</v>
      </c>
    </row>
    <row r="6628" spans="1:40" x14ac:dyDescent="0.25">
      <c r="A6628" t="s">
        <v>7323</v>
      </c>
      <c r="B6628" t="s">
        <v>23</v>
      </c>
      <c r="C6628">
        <v>56</v>
      </c>
      <c r="D6628">
        <v>0</v>
      </c>
      <c r="E6628">
        <v>9</v>
      </c>
      <c r="F6628">
        <v>1</v>
      </c>
      <c r="G6628" t="s">
        <v>36</v>
      </c>
      <c r="H6628">
        <v>0</v>
      </c>
      <c r="I6628" t="s">
        <v>116</v>
      </c>
      <c r="J6628" t="s">
        <v>35</v>
      </c>
      <c r="K6628" t="s">
        <v>9472</v>
      </c>
      <c r="L6628">
        <v>32</v>
      </c>
      <c r="M6628" t="s">
        <v>23</v>
      </c>
      <c r="N6628" t="s">
        <v>23</v>
      </c>
      <c r="O6628" t="s">
        <v>36</v>
      </c>
      <c r="P6628">
        <v>6</v>
      </c>
      <c r="Q6628" t="s">
        <v>23</v>
      </c>
      <c r="R6628" t="s">
        <v>57</v>
      </c>
      <c r="S6628" t="s">
        <v>130</v>
      </c>
      <c r="T6628">
        <v>23</v>
      </c>
      <c r="U6628" t="s">
        <v>9483</v>
      </c>
      <c r="V6628">
        <v>23</v>
      </c>
      <c r="W6628">
        <v>1277</v>
      </c>
      <c r="Z6628" t="s">
        <v>6587</v>
      </c>
      <c r="AA6628" s="1">
        <v>45194</v>
      </c>
      <c r="AB6628" s="1">
        <v>44111</v>
      </c>
      <c r="AC6628" t="s">
        <v>48</v>
      </c>
      <c r="AD6628" t="s">
        <v>9476</v>
      </c>
      <c r="AE6628" s="14">
        <v>24.613992715084031</v>
      </c>
      <c r="AF6628">
        <v>2</v>
      </c>
      <c r="AG6628" t="s">
        <v>53</v>
      </c>
      <c r="AH6628" t="s">
        <v>9480</v>
      </c>
      <c r="AI6628" t="b">
        <v>0</v>
      </c>
      <c r="AJ6628" t="s">
        <v>23</v>
      </c>
      <c r="AK6628" t="s">
        <v>73</v>
      </c>
      <c r="AL6628" t="str">
        <f>IF(AmazonChurn[[#This Row],[Average Monthly Expenses]]&lt;=30,"Low",IF(AmazonChurn[[#This Row],[Average Monthly Expenses]]&lt;=60,"Medium","High"))</f>
        <v>Low</v>
      </c>
      <c r="AM6628" t="str">
        <f>IF(AmazonChurn[[#This Row],[Number of Complaints or Support]]&lt;3,"Low",IF(AmazonChurn[[#This Row],[Number of Complaints or Support]]&lt;=7,"Medium","High"))</f>
        <v>Low</v>
      </c>
      <c r="AN6628" s="14">
        <f>AmazonChurn[[#This Row],[Number of Complaints or Support]]/AmazonChurn[[#This Row],[Account Length (in months)]]</f>
        <v>3.5714285714285712E-2</v>
      </c>
    </row>
    <row r="6629" spans="1:40" x14ac:dyDescent="0.25">
      <c r="A6629" t="s">
        <v>9150</v>
      </c>
      <c r="B6629" t="s">
        <v>23</v>
      </c>
      <c r="C6629">
        <v>6</v>
      </c>
      <c r="D6629">
        <v>1</v>
      </c>
      <c r="E6629">
        <v>0</v>
      </c>
      <c r="F6629">
        <v>0</v>
      </c>
      <c r="G6629" t="s">
        <v>23</v>
      </c>
      <c r="H6629">
        <v>0</v>
      </c>
      <c r="I6629" t="s">
        <v>217</v>
      </c>
      <c r="J6629" t="s">
        <v>35</v>
      </c>
      <c r="K6629" t="s">
        <v>9472</v>
      </c>
      <c r="L6629">
        <v>47</v>
      </c>
      <c r="M6629" t="s">
        <v>23</v>
      </c>
      <c r="N6629" t="s">
        <v>23</v>
      </c>
      <c r="O6629" t="s">
        <v>36</v>
      </c>
      <c r="P6629">
        <v>4</v>
      </c>
      <c r="Q6629" t="s">
        <v>23</v>
      </c>
      <c r="R6629" t="s">
        <v>26</v>
      </c>
      <c r="S6629" t="s">
        <v>130</v>
      </c>
      <c r="T6629">
        <v>9</v>
      </c>
      <c r="U6629" t="s">
        <v>9483</v>
      </c>
      <c r="V6629">
        <v>9</v>
      </c>
      <c r="W6629">
        <v>54</v>
      </c>
      <c r="Z6629" t="s">
        <v>4512</v>
      </c>
      <c r="AA6629" s="1">
        <v>43910</v>
      </c>
      <c r="AB6629" s="1">
        <v>44795</v>
      </c>
      <c r="AC6629" t="s">
        <v>30</v>
      </c>
      <c r="AD6629" t="s">
        <v>9475</v>
      </c>
      <c r="AE6629" s="14">
        <v>9.4025029752868967</v>
      </c>
      <c r="AF6629">
        <v>5</v>
      </c>
      <c r="AG6629" t="s">
        <v>31</v>
      </c>
      <c r="AH6629" t="s">
        <v>31</v>
      </c>
      <c r="AI6629" t="b">
        <v>1</v>
      </c>
      <c r="AJ6629" t="s">
        <v>36</v>
      </c>
      <c r="AK6629" t="s">
        <v>54</v>
      </c>
      <c r="AL6629" t="str">
        <f>IF(AmazonChurn[[#This Row],[Average Monthly Expenses]]&lt;=30,"Low",IF(AmazonChurn[[#This Row],[Average Monthly Expenses]]&lt;=60,"Medium","High"))</f>
        <v>Low</v>
      </c>
      <c r="AM6629" t="str">
        <f>IF(AmazonChurn[[#This Row],[Number of Complaints or Support]]&lt;3,"Low",IF(AmazonChurn[[#This Row],[Number of Complaints or Support]]&lt;=7,"Medium","High"))</f>
        <v>Medium</v>
      </c>
      <c r="AN6629" s="14">
        <f>AmazonChurn[[#This Row],[Number of Complaints or Support]]/AmazonChurn[[#This Row],[Account Length (in months)]]</f>
        <v>0.83333333333333337</v>
      </c>
    </row>
    <row r="6630" spans="1:40" x14ac:dyDescent="0.25">
      <c r="A6630" t="s">
        <v>8962</v>
      </c>
      <c r="B6630" t="s">
        <v>23</v>
      </c>
      <c r="C6630">
        <v>68</v>
      </c>
      <c r="D6630">
        <v>0</v>
      </c>
      <c r="E6630">
        <v>27</v>
      </c>
      <c r="F6630">
        <v>1</v>
      </c>
      <c r="G6630" t="s">
        <v>36</v>
      </c>
      <c r="H6630">
        <v>0</v>
      </c>
      <c r="I6630" t="s">
        <v>225</v>
      </c>
      <c r="J6630" t="s">
        <v>35</v>
      </c>
      <c r="K6630" t="s">
        <v>9472</v>
      </c>
      <c r="L6630">
        <v>66</v>
      </c>
      <c r="M6630" t="s">
        <v>23</v>
      </c>
      <c r="N6630" t="s">
        <v>36</v>
      </c>
      <c r="O6630" t="s">
        <v>36</v>
      </c>
      <c r="P6630">
        <v>5</v>
      </c>
      <c r="Q6630" t="s">
        <v>23</v>
      </c>
      <c r="R6630" t="s">
        <v>26</v>
      </c>
      <c r="S6630" t="s">
        <v>130</v>
      </c>
      <c r="T6630">
        <v>50</v>
      </c>
      <c r="U6630" t="s">
        <v>9483</v>
      </c>
      <c r="V6630">
        <v>50</v>
      </c>
      <c r="W6630">
        <v>3408</v>
      </c>
      <c r="Z6630" t="s">
        <v>3579</v>
      </c>
      <c r="AA6630" s="1">
        <v>44191</v>
      </c>
      <c r="AB6630" s="1">
        <v>45073</v>
      </c>
      <c r="AC6630" t="s">
        <v>30</v>
      </c>
      <c r="AD6630" t="s">
        <v>9475</v>
      </c>
      <c r="AE6630" s="14">
        <v>42.666022098217702</v>
      </c>
      <c r="AF6630">
        <v>2</v>
      </c>
      <c r="AG6630" t="s">
        <v>31</v>
      </c>
      <c r="AH6630" t="s">
        <v>31</v>
      </c>
      <c r="AI6630" t="b">
        <v>0</v>
      </c>
      <c r="AJ6630" t="s">
        <v>23</v>
      </c>
      <c r="AK6630" t="s">
        <v>64</v>
      </c>
      <c r="AL6630" t="str">
        <f>IF(AmazonChurn[[#This Row],[Average Monthly Expenses]]&lt;=30,"Low",IF(AmazonChurn[[#This Row],[Average Monthly Expenses]]&lt;=60,"Medium","High"))</f>
        <v>Medium</v>
      </c>
      <c r="AM6630" t="str">
        <f>IF(AmazonChurn[[#This Row],[Number of Complaints or Support]]&lt;3,"Low",IF(AmazonChurn[[#This Row],[Number of Complaints or Support]]&lt;=7,"Medium","High"))</f>
        <v>Low</v>
      </c>
      <c r="AN6630" s="14">
        <f>AmazonChurn[[#This Row],[Number of Complaints or Support]]/AmazonChurn[[#This Row],[Account Length (in months)]]</f>
        <v>2.9411764705882353E-2</v>
      </c>
    </row>
    <row r="6631" spans="1:40" x14ac:dyDescent="0.25">
      <c r="A6631" t="s">
        <v>9151</v>
      </c>
      <c r="B6631" t="s">
        <v>23</v>
      </c>
      <c r="C6631">
        <v>74</v>
      </c>
      <c r="D6631">
        <v>0</v>
      </c>
      <c r="E6631">
        <v>0</v>
      </c>
      <c r="F6631">
        <v>0</v>
      </c>
      <c r="G6631" t="s">
        <v>23</v>
      </c>
      <c r="H6631">
        <v>0</v>
      </c>
      <c r="I6631" t="s">
        <v>228</v>
      </c>
      <c r="J6631" t="s">
        <v>25</v>
      </c>
      <c r="K6631" t="s">
        <v>25</v>
      </c>
      <c r="L6631">
        <v>40</v>
      </c>
      <c r="M6631" t="s">
        <v>23</v>
      </c>
      <c r="N6631" t="s">
        <v>23</v>
      </c>
      <c r="O6631" t="s">
        <v>23</v>
      </c>
      <c r="P6631">
        <v>0</v>
      </c>
      <c r="Q6631" t="s">
        <v>23</v>
      </c>
      <c r="R6631" t="s">
        <v>57</v>
      </c>
      <c r="S6631" t="s">
        <v>124</v>
      </c>
      <c r="T6631">
        <v>12</v>
      </c>
      <c r="U6631" t="s">
        <v>9484</v>
      </c>
      <c r="V6631">
        <v>12</v>
      </c>
      <c r="W6631">
        <v>850</v>
      </c>
      <c r="Z6631" t="s">
        <v>3526</v>
      </c>
      <c r="AA6631" s="1">
        <v>45139</v>
      </c>
      <c r="AB6631" s="1">
        <v>44829</v>
      </c>
      <c r="AC6631" t="s">
        <v>48</v>
      </c>
      <c r="AD6631" t="s">
        <v>9476</v>
      </c>
      <c r="AE6631" s="14">
        <v>10.786791652539589</v>
      </c>
      <c r="AF6631">
        <v>8</v>
      </c>
      <c r="AG6631" t="s">
        <v>31</v>
      </c>
      <c r="AH6631" t="s">
        <v>31</v>
      </c>
      <c r="AI6631" t="b">
        <v>1</v>
      </c>
      <c r="AJ6631" t="s">
        <v>36</v>
      </c>
      <c r="AK6631" t="s">
        <v>73</v>
      </c>
      <c r="AL6631" t="str">
        <f>IF(AmazonChurn[[#This Row],[Average Monthly Expenses]]&lt;=30,"Low",IF(AmazonChurn[[#This Row],[Average Monthly Expenses]]&lt;=60,"Medium","High"))</f>
        <v>Low</v>
      </c>
      <c r="AM6631" t="str">
        <f>IF(AmazonChurn[[#This Row],[Number of Complaints or Support]]&lt;3,"Low",IF(AmazonChurn[[#This Row],[Number of Complaints or Support]]&lt;=7,"Medium","High"))</f>
        <v>High</v>
      </c>
      <c r="AN6631" s="14">
        <f>AmazonChurn[[#This Row],[Number of Complaints or Support]]/AmazonChurn[[#This Row],[Account Length (in months)]]</f>
        <v>0.10810810810810811</v>
      </c>
    </row>
    <row r="6632" spans="1:40" x14ac:dyDescent="0.25">
      <c r="A6632" t="s">
        <v>9152</v>
      </c>
      <c r="B6632" t="s">
        <v>23</v>
      </c>
      <c r="C6632">
        <v>17</v>
      </c>
      <c r="D6632">
        <v>0</v>
      </c>
      <c r="E6632">
        <v>27</v>
      </c>
      <c r="F6632">
        <v>1</v>
      </c>
      <c r="G6632" t="s">
        <v>36</v>
      </c>
      <c r="H6632">
        <v>0</v>
      </c>
      <c r="I6632" t="s">
        <v>129</v>
      </c>
      <c r="J6632" t="s">
        <v>35</v>
      </c>
      <c r="K6632" t="s">
        <v>9472</v>
      </c>
      <c r="L6632">
        <v>38</v>
      </c>
      <c r="M6632" t="s">
        <v>23</v>
      </c>
      <c r="N6632" t="s">
        <v>23</v>
      </c>
      <c r="O6632" t="s">
        <v>36</v>
      </c>
      <c r="P6632">
        <v>6</v>
      </c>
      <c r="Q6632" t="s">
        <v>23</v>
      </c>
      <c r="R6632" t="s">
        <v>26</v>
      </c>
      <c r="S6632" t="s">
        <v>27</v>
      </c>
      <c r="T6632">
        <v>21</v>
      </c>
      <c r="U6632" t="s">
        <v>9483</v>
      </c>
      <c r="V6632">
        <v>21</v>
      </c>
      <c r="W6632">
        <v>350</v>
      </c>
      <c r="Z6632" t="s">
        <v>6833</v>
      </c>
      <c r="AA6632" s="1">
        <v>44700</v>
      </c>
      <c r="AB6632" s="1">
        <v>44052</v>
      </c>
      <c r="AC6632" t="s">
        <v>48</v>
      </c>
      <c r="AD6632" t="s">
        <v>9476</v>
      </c>
      <c r="AE6632" s="14">
        <v>21.08572856652502</v>
      </c>
      <c r="AF6632">
        <v>2</v>
      </c>
      <c r="AG6632" t="s">
        <v>69</v>
      </c>
      <c r="AH6632" t="s">
        <v>69</v>
      </c>
      <c r="AI6632" t="b">
        <v>0</v>
      </c>
      <c r="AJ6632" t="s">
        <v>23</v>
      </c>
      <c r="AK6632" t="s">
        <v>73</v>
      </c>
      <c r="AL6632" t="str">
        <f>IF(AmazonChurn[[#This Row],[Average Monthly Expenses]]&lt;=30,"Low",IF(AmazonChurn[[#This Row],[Average Monthly Expenses]]&lt;=60,"Medium","High"))</f>
        <v>Low</v>
      </c>
      <c r="AM6632" t="str">
        <f>IF(AmazonChurn[[#This Row],[Number of Complaints or Support]]&lt;3,"Low",IF(AmazonChurn[[#This Row],[Number of Complaints or Support]]&lt;=7,"Medium","High"))</f>
        <v>Low</v>
      </c>
      <c r="AN6632" s="14">
        <f>AmazonChurn[[#This Row],[Number of Complaints or Support]]/AmazonChurn[[#This Row],[Account Length (in months)]]</f>
        <v>0.11764705882352941</v>
      </c>
    </row>
    <row r="6633" spans="1:40" x14ac:dyDescent="0.25">
      <c r="A6633" t="s">
        <v>9153</v>
      </c>
      <c r="B6633" t="s">
        <v>23</v>
      </c>
      <c r="C6633">
        <v>63</v>
      </c>
      <c r="D6633">
        <v>1</v>
      </c>
      <c r="E6633">
        <v>3</v>
      </c>
      <c r="F6633">
        <v>1</v>
      </c>
      <c r="G6633" t="s">
        <v>36</v>
      </c>
      <c r="H6633">
        <v>0</v>
      </c>
      <c r="I6633" t="s">
        <v>156</v>
      </c>
      <c r="J6633" t="s">
        <v>35</v>
      </c>
      <c r="K6633" t="s">
        <v>9472</v>
      </c>
      <c r="L6633">
        <v>59</v>
      </c>
      <c r="M6633" t="s">
        <v>23</v>
      </c>
      <c r="N6633" t="s">
        <v>23</v>
      </c>
      <c r="O6633" t="s">
        <v>23</v>
      </c>
      <c r="P6633">
        <v>0</v>
      </c>
      <c r="Q6633" t="s">
        <v>23</v>
      </c>
      <c r="R6633" t="s">
        <v>57</v>
      </c>
      <c r="S6633" t="s">
        <v>130</v>
      </c>
      <c r="T6633">
        <v>53</v>
      </c>
      <c r="U6633" t="s">
        <v>9483</v>
      </c>
      <c r="V6633">
        <v>53</v>
      </c>
      <c r="W6633">
        <v>3353</v>
      </c>
      <c r="Z6633" t="s">
        <v>5193</v>
      </c>
      <c r="AA6633" s="1">
        <v>44483</v>
      </c>
      <c r="AB6633" s="1">
        <v>45096</v>
      </c>
      <c r="AC6633" t="s">
        <v>30</v>
      </c>
      <c r="AD6633" t="s">
        <v>9475</v>
      </c>
      <c r="AE6633" s="14">
        <v>55.133200457603152</v>
      </c>
      <c r="AF6633">
        <v>8</v>
      </c>
      <c r="AG6633" t="s">
        <v>53</v>
      </c>
      <c r="AH6633" t="s">
        <v>9480</v>
      </c>
      <c r="AI6633" t="b">
        <v>0</v>
      </c>
      <c r="AJ6633" t="s">
        <v>23</v>
      </c>
      <c r="AK6633" t="s">
        <v>73</v>
      </c>
      <c r="AL6633" t="str">
        <f>IF(AmazonChurn[[#This Row],[Average Monthly Expenses]]&lt;=30,"Low",IF(AmazonChurn[[#This Row],[Average Monthly Expenses]]&lt;=60,"Medium","High"))</f>
        <v>Medium</v>
      </c>
      <c r="AM6633" t="str">
        <f>IF(AmazonChurn[[#This Row],[Number of Complaints or Support]]&lt;3,"Low",IF(AmazonChurn[[#This Row],[Number of Complaints or Support]]&lt;=7,"Medium","High"))</f>
        <v>High</v>
      </c>
      <c r="AN6633" s="14">
        <f>AmazonChurn[[#This Row],[Number of Complaints or Support]]/AmazonChurn[[#This Row],[Account Length (in months)]]</f>
        <v>0.12698412698412698</v>
      </c>
    </row>
    <row r="6634" spans="1:40" x14ac:dyDescent="0.25">
      <c r="A6634" t="s">
        <v>9154</v>
      </c>
      <c r="B6634" t="s">
        <v>23</v>
      </c>
      <c r="C6634">
        <v>8</v>
      </c>
      <c r="D6634">
        <v>0</v>
      </c>
      <c r="E6634">
        <v>21</v>
      </c>
      <c r="F6634">
        <v>1</v>
      </c>
      <c r="G6634" t="s">
        <v>36</v>
      </c>
      <c r="H6634">
        <v>0</v>
      </c>
      <c r="I6634" t="s">
        <v>88</v>
      </c>
      <c r="J6634" t="s">
        <v>35</v>
      </c>
      <c r="K6634" t="s">
        <v>9472</v>
      </c>
      <c r="L6634">
        <v>26</v>
      </c>
      <c r="M6634" t="s">
        <v>36</v>
      </c>
      <c r="N6634" t="s">
        <v>23</v>
      </c>
      <c r="O6634" t="s">
        <v>23</v>
      </c>
      <c r="P6634">
        <v>0</v>
      </c>
      <c r="Q6634" t="s">
        <v>36</v>
      </c>
      <c r="R6634" t="s">
        <v>26</v>
      </c>
      <c r="S6634" t="s">
        <v>214</v>
      </c>
      <c r="T6634">
        <v>45</v>
      </c>
      <c r="U6634" t="s">
        <v>9486</v>
      </c>
      <c r="V6634">
        <v>45</v>
      </c>
      <c r="W6634">
        <v>366</v>
      </c>
      <c r="Z6634" t="s">
        <v>1772</v>
      </c>
      <c r="AA6634" s="1">
        <v>43852</v>
      </c>
      <c r="AB6634" s="1">
        <v>44218</v>
      </c>
      <c r="AC6634" t="s">
        <v>48</v>
      </c>
      <c r="AD6634" t="s">
        <v>9476</v>
      </c>
      <c r="AE6634" s="14">
        <v>37.376265025223049</v>
      </c>
      <c r="AF6634">
        <v>10</v>
      </c>
      <c r="AG6634" t="s">
        <v>31</v>
      </c>
      <c r="AH6634" t="s">
        <v>31</v>
      </c>
      <c r="AI6634" t="b">
        <v>0</v>
      </c>
      <c r="AJ6634" t="s">
        <v>23</v>
      </c>
      <c r="AK6634" t="s">
        <v>64</v>
      </c>
      <c r="AL6634" t="str">
        <f>IF(AmazonChurn[[#This Row],[Average Monthly Expenses]]&lt;=30,"Low",IF(AmazonChurn[[#This Row],[Average Monthly Expenses]]&lt;=60,"Medium","High"))</f>
        <v>Medium</v>
      </c>
      <c r="AM6634" t="str">
        <f>IF(AmazonChurn[[#This Row],[Number of Complaints or Support]]&lt;3,"Low",IF(AmazonChurn[[#This Row],[Number of Complaints or Support]]&lt;=7,"Medium","High"))</f>
        <v>High</v>
      </c>
      <c r="AN6634" s="14">
        <f>AmazonChurn[[#This Row],[Number of Complaints or Support]]/AmazonChurn[[#This Row],[Account Length (in months)]]</f>
        <v>1.25</v>
      </c>
    </row>
    <row r="6635" spans="1:40" x14ac:dyDescent="0.25">
      <c r="A6635" t="s">
        <v>9155</v>
      </c>
      <c r="B6635" t="s">
        <v>23</v>
      </c>
      <c r="C6635">
        <v>10</v>
      </c>
      <c r="D6635">
        <v>0</v>
      </c>
      <c r="E6635">
        <v>0</v>
      </c>
      <c r="F6635">
        <v>0</v>
      </c>
      <c r="G6635" t="s">
        <v>23</v>
      </c>
      <c r="H6635">
        <v>0</v>
      </c>
      <c r="I6635" t="s">
        <v>71</v>
      </c>
      <c r="J6635" t="s">
        <v>35</v>
      </c>
      <c r="K6635" t="s">
        <v>9472</v>
      </c>
      <c r="L6635">
        <v>57</v>
      </c>
      <c r="M6635" t="s">
        <v>23</v>
      </c>
      <c r="N6635" t="s">
        <v>23</v>
      </c>
      <c r="O6635" t="s">
        <v>36</v>
      </c>
      <c r="P6635">
        <v>3</v>
      </c>
      <c r="Q6635" t="s">
        <v>23</v>
      </c>
      <c r="R6635" t="s">
        <v>57</v>
      </c>
      <c r="S6635" t="s">
        <v>214</v>
      </c>
      <c r="T6635">
        <v>10</v>
      </c>
      <c r="U6635" t="s">
        <v>9486</v>
      </c>
      <c r="V6635">
        <v>10</v>
      </c>
      <c r="W6635">
        <v>96</v>
      </c>
      <c r="Z6635" t="s">
        <v>2682</v>
      </c>
      <c r="AA6635" s="1">
        <v>45213</v>
      </c>
      <c r="AB6635" s="1">
        <v>43878</v>
      </c>
      <c r="AC6635" t="s">
        <v>30</v>
      </c>
      <c r="AD6635" t="s">
        <v>9475</v>
      </c>
      <c r="AE6635" s="14">
        <v>8.985412411694897</v>
      </c>
      <c r="AF6635">
        <v>10</v>
      </c>
      <c r="AG6635" t="s">
        <v>69</v>
      </c>
      <c r="AH6635" t="s">
        <v>69</v>
      </c>
      <c r="AI6635" t="b">
        <v>1</v>
      </c>
      <c r="AJ6635" t="s">
        <v>36</v>
      </c>
      <c r="AK6635" t="s">
        <v>73</v>
      </c>
      <c r="AL6635" t="str">
        <f>IF(AmazonChurn[[#This Row],[Average Monthly Expenses]]&lt;=30,"Low",IF(AmazonChurn[[#This Row],[Average Monthly Expenses]]&lt;=60,"Medium","High"))</f>
        <v>Low</v>
      </c>
      <c r="AM6635" t="str">
        <f>IF(AmazonChurn[[#This Row],[Number of Complaints or Support]]&lt;3,"Low",IF(AmazonChurn[[#This Row],[Number of Complaints or Support]]&lt;=7,"Medium","High"))</f>
        <v>High</v>
      </c>
      <c r="AN6635" s="14">
        <f>AmazonChurn[[#This Row],[Number of Complaints or Support]]/AmazonChurn[[#This Row],[Account Length (in months)]]</f>
        <v>1</v>
      </c>
    </row>
    <row r="6636" spans="1:40" x14ac:dyDescent="0.25">
      <c r="A6636" t="s">
        <v>9156</v>
      </c>
      <c r="B6636" t="s">
        <v>23</v>
      </c>
      <c r="C6636">
        <v>9</v>
      </c>
      <c r="D6636">
        <v>0</v>
      </c>
      <c r="E6636">
        <v>0</v>
      </c>
      <c r="F6636">
        <v>0</v>
      </c>
      <c r="G6636" t="s">
        <v>23</v>
      </c>
      <c r="H6636">
        <v>0</v>
      </c>
      <c r="I6636" t="s">
        <v>435</v>
      </c>
      <c r="J6636" t="s">
        <v>35</v>
      </c>
      <c r="K6636" t="s">
        <v>9472</v>
      </c>
      <c r="L6636">
        <v>58</v>
      </c>
      <c r="M6636" t="s">
        <v>23</v>
      </c>
      <c r="N6636" t="s">
        <v>23</v>
      </c>
      <c r="O6636" t="s">
        <v>36</v>
      </c>
      <c r="P6636">
        <v>6</v>
      </c>
      <c r="Q6636" t="s">
        <v>23</v>
      </c>
      <c r="R6636" t="s">
        <v>37</v>
      </c>
      <c r="S6636" t="s">
        <v>27</v>
      </c>
      <c r="T6636">
        <v>7</v>
      </c>
      <c r="U6636" t="s">
        <v>9483</v>
      </c>
      <c r="V6636">
        <v>7</v>
      </c>
      <c r="W6636">
        <v>63</v>
      </c>
      <c r="Z6636" t="s">
        <v>9157</v>
      </c>
      <c r="AA6636" s="1">
        <v>44568</v>
      </c>
      <c r="AB6636" s="1">
        <v>45258</v>
      </c>
      <c r="AC6636" t="s">
        <v>41</v>
      </c>
      <c r="AD6636" t="s">
        <v>9477</v>
      </c>
      <c r="AE6636" s="14">
        <v>8.294018754713175</v>
      </c>
      <c r="AF6636">
        <v>4</v>
      </c>
      <c r="AG6636" t="s">
        <v>69</v>
      </c>
      <c r="AH6636" t="s">
        <v>69</v>
      </c>
      <c r="AI6636" t="b">
        <v>0</v>
      </c>
      <c r="AJ6636" t="s">
        <v>23</v>
      </c>
      <c r="AK6636" t="s">
        <v>64</v>
      </c>
      <c r="AL6636" t="str">
        <f>IF(AmazonChurn[[#This Row],[Average Monthly Expenses]]&lt;=30,"Low",IF(AmazonChurn[[#This Row],[Average Monthly Expenses]]&lt;=60,"Medium","High"))</f>
        <v>Low</v>
      </c>
      <c r="AM6636" t="str">
        <f>IF(AmazonChurn[[#This Row],[Number of Complaints or Support]]&lt;3,"Low",IF(AmazonChurn[[#This Row],[Number of Complaints or Support]]&lt;=7,"Medium","High"))</f>
        <v>Medium</v>
      </c>
      <c r="AN6636" s="14">
        <f>AmazonChurn[[#This Row],[Number of Complaints or Support]]/AmazonChurn[[#This Row],[Account Length (in months)]]</f>
        <v>0.44444444444444442</v>
      </c>
    </row>
    <row r="6637" spans="1:40" x14ac:dyDescent="0.25">
      <c r="A6637" t="s">
        <v>9158</v>
      </c>
      <c r="B6637" t="s">
        <v>23</v>
      </c>
      <c r="C6637">
        <v>62</v>
      </c>
      <c r="D6637">
        <v>2</v>
      </c>
      <c r="E6637">
        <v>0</v>
      </c>
      <c r="F6637">
        <v>0</v>
      </c>
      <c r="G6637" t="s">
        <v>23</v>
      </c>
      <c r="H6637">
        <v>0</v>
      </c>
      <c r="I6637" t="s">
        <v>150</v>
      </c>
      <c r="J6637" t="s">
        <v>35</v>
      </c>
      <c r="K6637" t="s">
        <v>9472</v>
      </c>
      <c r="L6637">
        <v>23</v>
      </c>
      <c r="M6637" t="s">
        <v>36</v>
      </c>
      <c r="N6637" t="s">
        <v>23</v>
      </c>
      <c r="O6637" t="s">
        <v>23</v>
      </c>
      <c r="P6637">
        <v>0</v>
      </c>
      <c r="Q6637" t="s">
        <v>23</v>
      </c>
      <c r="R6637" t="s">
        <v>37</v>
      </c>
      <c r="S6637" t="s">
        <v>38</v>
      </c>
      <c r="T6637">
        <v>16</v>
      </c>
      <c r="U6637" t="s">
        <v>9484</v>
      </c>
      <c r="V6637">
        <v>16</v>
      </c>
      <c r="W6637">
        <v>998</v>
      </c>
      <c r="Z6637" t="s">
        <v>3683</v>
      </c>
      <c r="AA6637" s="1">
        <v>44939</v>
      </c>
      <c r="AB6637" s="1">
        <v>43901</v>
      </c>
      <c r="AC6637" t="s">
        <v>48</v>
      </c>
      <c r="AD6637" t="s">
        <v>9476</v>
      </c>
      <c r="AE6637" s="14">
        <v>14.18879201610962</v>
      </c>
      <c r="AF6637">
        <v>8</v>
      </c>
      <c r="AG6637" t="s">
        <v>31</v>
      </c>
      <c r="AH6637" t="s">
        <v>31</v>
      </c>
      <c r="AI6637" t="b">
        <v>1</v>
      </c>
      <c r="AJ6637" t="s">
        <v>36</v>
      </c>
      <c r="AK6637" t="s">
        <v>73</v>
      </c>
      <c r="AL6637" t="str">
        <f>IF(AmazonChurn[[#This Row],[Average Monthly Expenses]]&lt;=30,"Low",IF(AmazonChurn[[#This Row],[Average Monthly Expenses]]&lt;=60,"Medium","High"))</f>
        <v>Low</v>
      </c>
      <c r="AM6637" t="str">
        <f>IF(AmazonChurn[[#This Row],[Number of Complaints or Support]]&lt;3,"Low",IF(AmazonChurn[[#This Row],[Number of Complaints or Support]]&lt;=7,"Medium","High"))</f>
        <v>High</v>
      </c>
      <c r="AN6637" s="14">
        <f>AmazonChurn[[#This Row],[Number of Complaints or Support]]/AmazonChurn[[#This Row],[Account Length (in months)]]</f>
        <v>0.12903225806451613</v>
      </c>
    </row>
    <row r="6638" spans="1:40" x14ac:dyDescent="0.25">
      <c r="A6638" t="s">
        <v>9159</v>
      </c>
      <c r="B6638" t="s">
        <v>23</v>
      </c>
      <c r="C6638">
        <v>73</v>
      </c>
      <c r="D6638">
        <v>0</v>
      </c>
      <c r="E6638">
        <v>1</v>
      </c>
      <c r="F6638">
        <v>1</v>
      </c>
      <c r="G6638" t="s">
        <v>36</v>
      </c>
      <c r="H6638">
        <v>0</v>
      </c>
      <c r="I6638" t="s">
        <v>109</v>
      </c>
      <c r="J6638" t="s">
        <v>35</v>
      </c>
      <c r="K6638" t="s">
        <v>9472</v>
      </c>
      <c r="L6638">
        <v>62</v>
      </c>
      <c r="M6638" t="s">
        <v>23</v>
      </c>
      <c r="N6638" t="s">
        <v>23</v>
      </c>
      <c r="O6638" t="s">
        <v>23</v>
      </c>
      <c r="P6638">
        <v>0</v>
      </c>
      <c r="Q6638" t="s">
        <v>36</v>
      </c>
      <c r="R6638" t="s">
        <v>57</v>
      </c>
      <c r="S6638" t="s">
        <v>38</v>
      </c>
      <c r="T6638">
        <v>75</v>
      </c>
      <c r="U6638" t="s">
        <v>9484</v>
      </c>
      <c r="V6638">
        <v>75</v>
      </c>
      <c r="W6638">
        <v>5473</v>
      </c>
      <c r="Z6638" t="s">
        <v>2627</v>
      </c>
      <c r="AA6638" s="1">
        <v>44014</v>
      </c>
      <c r="AB6638" s="1">
        <v>44836</v>
      </c>
      <c r="AC6638" t="s">
        <v>48</v>
      </c>
      <c r="AD6638" t="s">
        <v>9476</v>
      </c>
      <c r="AE6638" s="14">
        <v>81.265156890844295</v>
      </c>
      <c r="AF6638">
        <v>2</v>
      </c>
      <c r="AG6638" t="s">
        <v>31</v>
      </c>
      <c r="AH6638" t="s">
        <v>31</v>
      </c>
      <c r="AI6638" t="b">
        <v>0</v>
      </c>
      <c r="AJ6638" t="s">
        <v>23</v>
      </c>
      <c r="AK6638" t="s">
        <v>64</v>
      </c>
      <c r="AL6638" t="str">
        <f>IF(AmazonChurn[[#This Row],[Average Monthly Expenses]]&lt;=30,"Low",IF(AmazonChurn[[#This Row],[Average Monthly Expenses]]&lt;=60,"Medium","High"))</f>
        <v>High</v>
      </c>
      <c r="AM6638" t="str">
        <f>IF(AmazonChurn[[#This Row],[Number of Complaints or Support]]&lt;3,"Low",IF(AmazonChurn[[#This Row],[Number of Complaints or Support]]&lt;=7,"Medium","High"))</f>
        <v>Low</v>
      </c>
      <c r="AN6638" s="14">
        <f>AmazonChurn[[#This Row],[Number of Complaints or Support]]/AmazonChurn[[#This Row],[Account Length (in months)]]</f>
        <v>2.7397260273972601E-2</v>
      </c>
    </row>
    <row r="6639" spans="1:40" x14ac:dyDescent="0.25">
      <c r="A6639" t="s">
        <v>9160</v>
      </c>
      <c r="B6639" t="s">
        <v>23</v>
      </c>
      <c r="C6639">
        <v>72</v>
      </c>
      <c r="D6639">
        <v>2</v>
      </c>
      <c r="E6639">
        <v>7</v>
      </c>
      <c r="F6639">
        <v>1</v>
      </c>
      <c r="G6639" t="s">
        <v>36</v>
      </c>
      <c r="H6639">
        <v>0</v>
      </c>
      <c r="I6639" t="s">
        <v>346</v>
      </c>
      <c r="J6639" t="s">
        <v>35</v>
      </c>
      <c r="K6639" t="s">
        <v>9472</v>
      </c>
      <c r="L6639">
        <v>49</v>
      </c>
      <c r="M6639" t="s">
        <v>23</v>
      </c>
      <c r="N6639" t="s">
        <v>23</v>
      </c>
      <c r="O6639" t="s">
        <v>23</v>
      </c>
      <c r="P6639">
        <v>0</v>
      </c>
      <c r="Q6639" t="s">
        <v>36</v>
      </c>
      <c r="R6639" t="s">
        <v>57</v>
      </c>
      <c r="S6639" t="s">
        <v>124</v>
      </c>
      <c r="T6639">
        <v>24</v>
      </c>
      <c r="U6639" t="s">
        <v>9484</v>
      </c>
      <c r="V6639">
        <v>24</v>
      </c>
      <c r="W6639">
        <v>1740</v>
      </c>
      <c r="Z6639" t="s">
        <v>5888</v>
      </c>
      <c r="AA6639" s="1">
        <v>44232</v>
      </c>
      <c r="AB6639" s="1">
        <v>43857</v>
      </c>
      <c r="AC6639" t="s">
        <v>30</v>
      </c>
      <c r="AD6639" t="s">
        <v>9475</v>
      </c>
      <c r="AE6639" s="14">
        <v>21.27845225110871</v>
      </c>
      <c r="AF6639">
        <v>8</v>
      </c>
      <c r="AG6639" t="s">
        <v>53</v>
      </c>
      <c r="AH6639" t="s">
        <v>9480</v>
      </c>
      <c r="AI6639" t="b">
        <v>0</v>
      </c>
      <c r="AJ6639" t="s">
        <v>23</v>
      </c>
      <c r="AK6639" t="s">
        <v>73</v>
      </c>
      <c r="AL6639" t="str">
        <f>IF(AmazonChurn[[#This Row],[Average Monthly Expenses]]&lt;=30,"Low",IF(AmazonChurn[[#This Row],[Average Monthly Expenses]]&lt;=60,"Medium","High"))</f>
        <v>Low</v>
      </c>
      <c r="AM6639" t="str">
        <f>IF(AmazonChurn[[#This Row],[Number of Complaints or Support]]&lt;3,"Low",IF(AmazonChurn[[#This Row],[Number of Complaints or Support]]&lt;=7,"Medium","High"))</f>
        <v>High</v>
      </c>
      <c r="AN6639" s="14">
        <f>AmazonChurn[[#This Row],[Number of Complaints or Support]]/AmazonChurn[[#This Row],[Account Length (in months)]]</f>
        <v>0.1111111111111111</v>
      </c>
    </row>
    <row r="6640" spans="1:40" x14ac:dyDescent="0.25">
      <c r="A6640" t="s">
        <v>9161</v>
      </c>
      <c r="B6640" t="s">
        <v>23</v>
      </c>
      <c r="C6640">
        <v>9</v>
      </c>
      <c r="D6640">
        <v>1</v>
      </c>
      <c r="E6640">
        <v>0</v>
      </c>
      <c r="F6640">
        <v>0</v>
      </c>
      <c r="G6640" t="s">
        <v>23</v>
      </c>
      <c r="H6640">
        <v>0</v>
      </c>
      <c r="I6640" t="s">
        <v>129</v>
      </c>
      <c r="J6640" t="s">
        <v>25</v>
      </c>
      <c r="K6640" t="s">
        <v>25</v>
      </c>
      <c r="L6640">
        <v>29</v>
      </c>
      <c r="M6640" t="s">
        <v>36</v>
      </c>
      <c r="N6640" t="s">
        <v>23</v>
      </c>
      <c r="O6640" t="s">
        <v>23</v>
      </c>
      <c r="P6640">
        <v>0</v>
      </c>
      <c r="Q6640" t="s">
        <v>23</v>
      </c>
      <c r="R6640" t="s">
        <v>37</v>
      </c>
      <c r="S6640" t="s">
        <v>27</v>
      </c>
      <c r="T6640">
        <v>8</v>
      </c>
      <c r="U6640" t="s">
        <v>9483</v>
      </c>
      <c r="V6640">
        <v>8</v>
      </c>
      <c r="W6640">
        <v>70</v>
      </c>
      <c r="Z6640" t="s">
        <v>9162</v>
      </c>
      <c r="AA6640" s="1">
        <v>44724</v>
      </c>
      <c r="AB6640" s="1">
        <v>44760</v>
      </c>
      <c r="AC6640" t="s">
        <v>41</v>
      </c>
      <c r="AD6640" t="s">
        <v>9477</v>
      </c>
      <c r="AE6640" s="14">
        <v>8.7314146029577078</v>
      </c>
      <c r="AF6640">
        <v>3</v>
      </c>
      <c r="AG6640" t="s">
        <v>31</v>
      </c>
      <c r="AH6640" t="s">
        <v>31</v>
      </c>
      <c r="AI6640" t="b">
        <v>1</v>
      </c>
      <c r="AJ6640" t="s">
        <v>36</v>
      </c>
      <c r="AK6640" t="s">
        <v>64</v>
      </c>
      <c r="AL6640" t="str">
        <f>IF(AmazonChurn[[#This Row],[Average Monthly Expenses]]&lt;=30,"Low",IF(AmazonChurn[[#This Row],[Average Monthly Expenses]]&lt;=60,"Medium","High"))</f>
        <v>Low</v>
      </c>
      <c r="AM6640" t="str">
        <f>IF(AmazonChurn[[#This Row],[Number of Complaints or Support]]&lt;3,"Low",IF(AmazonChurn[[#This Row],[Number of Complaints or Support]]&lt;=7,"Medium","High"))</f>
        <v>Medium</v>
      </c>
      <c r="AN6640" s="14">
        <f>AmazonChurn[[#This Row],[Number of Complaints or Support]]/AmazonChurn[[#This Row],[Account Length (in months)]]</f>
        <v>0.33333333333333331</v>
      </c>
    </row>
    <row r="6641" spans="1:40" x14ac:dyDescent="0.25">
      <c r="A6641" t="s">
        <v>9163</v>
      </c>
      <c r="B6641" t="s">
        <v>23</v>
      </c>
      <c r="C6641">
        <v>73</v>
      </c>
      <c r="D6641">
        <v>1</v>
      </c>
      <c r="E6641">
        <v>6</v>
      </c>
      <c r="F6641">
        <v>1</v>
      </c>
      <c r="G6641" t="s">
        <v>36</v>
      </c>
      <c r="H6641">
        <v>0</v>
      </c>
      <c r="I6641" t="s">
        <v>156</v>
      </c>
      <c r="J6641" t="s">
        <v>25</v>
      </c>
      <c r="K6641" t="s">
        <v>25</v>
      </c>
      <c r="L6641">
        <v>44</v>
      </c>
      <c r="M6641" t="s">
        <v>23</v>
      </c>
      <c r="N6641" t="s">
        <v>23</v>
      </c>
      <c r="O6641" t="s">
        <v>23</v>
      </c>
      <c r="P6641">
        <v>0</v>
      </c>
      <c r="Q6641" t="s">
        <v>23</v>
      </c>
      <c r="R6641" t="s">
        <v>57</v>
      </c>
      <c r="S6641" t="s">
        <v>38</v>
      </c>
      <c r="T6641">
        <v>50</v>
      </c>
      <c r="U6641" t="s">
        <v>9484</v>
      </c>
      <c r="V6641">
        <v>50</v>
      </c>
      <c r="W6641">
        <v>3647</v>
      </c>
      <c r="Z6641" t="s">
        <v>7084</v>
      </c>
      <c r="AA6641" s="1">
        <v>44116</v>
      </c>
      <c r="AB6641" s="1">
        <v>44269</v>
      </c>
      <c r="AC6641" t="s">
        <v>48</v>
      </c>
      <c r="AD6641" t="s">
        <v>9476</v>
      </c>
      <c r="AE6641" s="14">
        <v>53.251943913054589</v>
      </c>
      <c r="AF6641">
        <v>5</v>
      </c>
      <c r="AG6641" t="s">
        <v>31</v>
      </c>
      <c r="AH6641" t="s">
        <v>31</v>
      </c>
      <c r="AI6641" t="b">
        <v>1</v>
      </c>
      <c r="AJ6641" t="s">
        <v>36</v>
      </c>
      <c r="AK6641" t="s">
        <v>73</v>
      </c>
      <c r="AL6641" t="str">
        <f>IF(AmazonChurn[[#This Row],[Average Monthly Expenses]]&lt;=30,"Low",IF(AmazonChurn[[#This Row],[Average Monthly Expenses]]&lt;=60,"Medium","High"))</f>
        <v>Medium</v>
      </c>
      <c r="AM6641" t="str">
        <f>IF(AmazonChurn[[#This Row],[Number of Complaints or Support]]&lt;3,"Low",IF(AmazonChurn[[#This Row],[Number of Complaints or Support]]&lt;=7,"Medium","High"))</f>
        <v>Medium</v>
      </c>
      <c r="AN6641" s="14">
        <f>AmazonChurn[[#This Row],[Number of Complaints or Support]]/AmazonChurn[[#This Row],[Account Length (in months)]]</f>
        <v>6.8493150684931503E-2</v>
      </c>
    </row>
    <row r="6642" spans="1:40" x14ac:dyDescent="0.25">
      <c r="A6642" t="s">
        <v>9164</v>
      </c>
      <c r="B6642" t="s">
        <v>36</v>
      </c>
      <c r="C6642">
        <v>1</v>
      </c>
      <c r="D6642">
        <v>0</v>
      </c>
      <c r="E6642">
        <v>1</v>
      </c>
      <c r="F6642">
        <v>1</v>
      </c>
      <c r="G6642" t="s">
        <v>36</v>
      </c>
      <c r="H6642">
        <v>0</v>
      </c>
      <c r="I6642" t="s">
        <v>276</v>
      </c>
      <c r="J6642" t="s">
        <v>25</v>
      </c>
      <c r="K6642" t="s">
        <v>25</v>
      </c>
      <c r="L6642">
        <v>40</v>
      </c>
      <c r="M6642" t="s">
        <v>23</v>
      </c>
      <c r="N6642" t="s">
        <v>23</v>
      </c>
      <c r="O6642" t="s">
        <v>23</v>
      </c>
      <c r="P6642">
        <v>0</v>
      </c>
      <c r="Q6642" t="s">
        <v>23</v>
      </c>
      <c r="R6642" t="s">
        <v>26</v>
      </c>
      <c r="S6642" t="s">
        <v>124</v>
      </c>
      <c r="T6642">
        <v>33</v>
      </c>
      <c r="U6642" t="s">
        <v>9484</v>
      </c>
      <c r="V6642">
        <v>33</v>
      </c>
      <c r="W6642">
        <v>33</v>
      </c>
      <c r="X6642" t="s">
        <v>46</v>
      </c>
      <c r="Y6642" t="s">
        <v>191</v>
      </c>
      <c r="Z6642" t="s">
        <v>7069</v>
      </c>
      <c r="AA6642" s="1">
        <v>44704</v>
      </c>
      <c r="AB6642" s="1">
        <v>44645</v>
      </c>
      <c r="AC6642" t="s">
        <v>30</v>
      </c>
      <c r="AD6642" t="s">
        <v>9475</v>
      </c>
      <c r="AE6642" s="14">
        <v>37.473221366159109</v>
      </c>
      <c r="AF6642">
        <v>0</v>
      </c>
      <c r="AG6642" t="s">
        <v>69</v>
      </c>
      <c r="AH6642" t="s">
        <v>69</v>
      </c>
      <c r="AI6642" t="b">
        <v>0</v>
      </c>
      <c r="AJ6642" t="s">
        <v>23</v>
      </c>
      <c r="AK6642" t="s">
        <v>64</v>
      </c>
      <c r="AL6642" t="str">
        <f>IF(AmazonChurn[[#This Row],[Average Monthly Expenses]]&lt;=30,"Low",IF(AmazonChurn[[#This Row],[Average Monthly Expenses]]&lt;=60,"Medium","High"))</f>
        <v>Medium</v>
      </c>
      <c r="AM6642" t="str">
        <f>IF(AmazonChurn[[#This Row],[Number of Complaints or Support]]&lt;3,"Low",IF(AmazonChurn[[#This Row],[Number of Complaints or Support]]&lt;=7,"Medium","High"))</f>
        <v>Low</v>
      </c>
      <c r="AN6642" s="14">
        <f>AmazonChurn[[#This Row],[Number of Complaints or Support]]/AmazonChurn[[#This Row],[Account Length (in months)]]</f>
        <v>0</v>
      </c>
    </row>
    <row r="6643" spans="1:40" x14ac:dyDescent="0.25">
      <c r="A6643" t="s">
        <v>9165</v>
      </c>
      <c r="B6643" t="s">
        <v>23</v>
      </c>
      <c r="C6643">
        <v>25</v>
      </c>
      <c r="D6643">
        <v>0</v>
      </c>
      <c r="E6643">
        <v>8</v>
      </c>
      <c r="F6643">
        <v>0</v>
      </c>
      <c r="G6643" t="s">
        <v>23</v>
      </c>
      <c r="H6643">
        <v>16</v>
      </c>
      <c r="I6643" t="s">
        <v>116</v>
      </c>
      <c r="J6643" t="s">
        <v>35</v>
      </c>
      <c r="K6643" t="s">
        <v>9472</v>
      </c>
      <c r="L6643">
        <v>36</v>
      </c>
      <c r="M6643" t="s">
        <v>23</v>
      </c>
      <c r="N6643" t="s">
        <v>23</v>
      </c>
      <c r="O6643" t="s">
        <v>36</v>
      </c>
      <c r="P6643">
        <v>6</v>
      </c>
      <c r="Q6643" t="s">
        <v>23</v>
      </c>
      <c r="R6643" t="s">
        <v>26</v>
      </c>
      <c r="S6643" t="s">
        <v>27</v>
      </c>
      <c r="T6643">
        <v>28</v>
      </c>
      <c r="U6643" t="s">
        <v>9483</v>
      </c>
      <c r="V6643">
        <v>28</v>
      </c>
      <c r="W6643">
        <v>703</v>
      </c>
      <c r="Z6643" t="s">
        <v>1858</v>
      </c>
      <c r="AA6643" s="1">
        <v>44239</v>
      </c>
      <c r="AB6643" s="1">
        <v>44376</v>
      </c>
      <c r="AC6643" t="s">
        <v>30</v>
      </c>
      <c r="AD6643" t="s">
        <v>9475</v>
      </c>
      <c r="AE6643" s="14">
        <v>22.890232790333069</v>
      </c>
      <c r="AF6643">
        <v>8</v>
      </c>
      <c r="AG6643" t="s">
        <v>69</v>
      </c>
      <c r="AH6643" t="s">
        <v>69</v>
      </c>
      <c r="AI6643" t="b">
        <v>1</v>
      </c>
      <c r="AJ6643" t="s">
        <v>36</v>
      </c>
      <c r="AK6643" t="s">
        <v>54</v>
      </c>
      <c r="AL6643" t="str">
        <f>IF(AmazonChurn[[#This Row],[Average Monthly Expenses]]&lt;=30,"Low",IF(AmazonChurn[[#This Row],[Average Monthly Expenses]]&lt;=60,"Medium","High"))</f>
        <v>Low</v>
      </c>
      <c r="AM6643" t="str">
        <f>IF(AmazonChurn[[#This Row],[Number of Complaints or Support]]&lt;3,"Low",IF(AmazonChurn[[#This Row],[Number of Complaints or Support]]&lt;=7,"Medium","High"))</f>
        <v>High</v>
      </c>
      <c r="AN6643" s="14">
        <f>AmazonChurn[[#This Row],[Number of Complaints or Support]]/AmazonChurn[[#This Row],[Account Length (in months)]]</f>
        <v>0.32</v>
      </c>
    </row>
    <row r="6644" spans="1:40" x14ac:dyDescent="0.25">
      <c r="A6644" t="s">
        <v>9166</v>
      </c>
      <c r="B6644" t="s">
        <v>23</v>
      </c>
      <c r="C6644">
        <v>70</v>
      </c>
      <c r="D6644">
        <v>2</v>
      </c>
      <c r="E6644">
        <v>0</v>
      </c>
      <c r="F6644">
        <v>0</v>
      </c>
      <c r="G6644" t="s">
        <v>23</v>
      </c>
      <c r="H6644">
        <v>0</v>
      </c>
      <c r="I6644" t="s">
        <v>97</v>
      </c>
      <c r="J6644" t="s">
        <v>25</v>
      </c>
      <c r="K6644" t="s">
        <v>25</v>
      </c>
      <c r="L6644">
        <v>59</v>
      </c>
      <c r="M6644" t="s">
        <v>23</v>
      </c>
      <c r="N6644" t="s">
        <v>23</v>
      </c>
      <c r="O6644" t="s">
        <v>23</v>
      </c>
      <c r="P6644">
        <v>0</v>
      </c>
      <c r="Q6644" t="s">
        <v>23</v>
      </c>
      <c r="R6644" t="s">
        <v>57</v>
      </c>
      <c r="S6644" t="s">
        <v>27</v>
      </c>
      <c r="T6644">
        <v>9</v>
      </c>
      <c r="U6644" t="s">
        <v>9483</v>
      </c>
      <c r="V6644">
        <v>9</v>
      </c>
      <c r="W6644">
        <v>655</v>
      </c>
      <c r="Z6644" t="s">
        <v>9167</v>
      </c>
      <c r="AA6644" s="1">
        <v>44333</v>
      </c>
      <c r="AB6644" s="1">
        <v>45158</v>
      </c>
      <c r="AC6644" t="s">
        <v>41</v>
      </c>
      <c r="AD6644" t="s">
        <v>9477</v>
      </c>
      <c r="AE6644" s="14">
        <v>9.0762305676164257</v>
      </c>
      <c r="AF6644">
        <v>5</v>
      </c>
      <c r="AG6644" t="s">
        <v>69</v>
      </c>
      <c r="AH6644" t="s">
        <v>69</v>
      </c>
      <c r="AI6644" t="b">
        <v>0</v>
      </c>
      <c r="AJ6644" t="s">
        <v>23</v>
      </c>
      <c r="AK6644" t="s">
        <v>73</v>
      </c>
      <c r="AL6644" t="str">
        <f>IF(AmazonChurn[[#This Row],[Average Monthly Expenses]]&lt;=30,"Low",IF(AmazonChurn[[#This Row],[Average Monthly Expenses]]&lt;=60,"Medium","High"))</f>
        <v>Low</v>
      </c>
      <c r="AM6644" t="str">
        <f>IF(AmazonChurn[[#This Row],[Number of Complaints or Support]]&lt;3,"Low",IF(AmazonChurn[[#This Row],[Number of Complaints or Support]]&lt;=7,"Medium","High"))</f>
        <v>Medium</v>
      </c>
      <c r="AN6644" s="14">
        <f>AmazonChurn[[#This Row],[Number of Complaints or Support]]/AmazonChurn[[#This Row],[Account Length (in months)]]</f>
        <v>7.1428571428571425E-2</v>
      </c>
    </row>
    <row r="6645" spans="1:40" x14ac:dyDescent="0.25">
      <c r="A6645" t="s">
        <v>9168</v>
      </c>
      <c r="B6645" t="s">
        <v>23</v>
      </c>
      <c r="C6645">
        <v>17</v>
      </c>
      <c r="D6645">
        <v>0</v>
      </c>
      <c r="E6645">
        <v>5</v>
      </c>
      <c r="F6645">
        <v>1</v>
      </c>
      <c r="G6645" t="s">
        <v>36</v>
      </c>
      <c r="H6645">
        <v>0</v>
      </c>
      <c r="I6645" t="s">
        <v>640</v>
      </c>
      <c r="J6645" t="s">
        <v>25</v>
      </c>
      <c r="K6645" t="s">
        <v>25</v>
      </c>
      <c r="L6645">
        <v>40</v>
      </c>
      <c r="M6645" t="s">
        <v>23</v>
      </c>
      <c r="N6645" t="s">
        <v>23</v>
      </c>
      <c r="O6645" t="s">
        <v>36</v>
      </c>
      <c r="P6645">
        <v>6</v>
      </c>
      <c r="Q6645" t="s">
        <v>36</v>
      </c>
      <c r="R6645" t="s">
        <v>26</v>
      </c>
      <c r="S6645" t="s">
        <v>130</v>
      </c>
      <c r="T6645">
        <v>49</v>
      </c>
      <c r="U6645" t="s">
        <v>9483</v>
      </c>
      <c r="V6645">
        <v>49</v>
      </c>
      <c r="W6645">
        <v>815</v>
      </c>
      <c r="Z6645" t="s">
        <v>9169</v>
      </c>
      <c r="AA6645" s="1">
        <v>45063</v>
      </c>
      <c r="AB6645" s="1">
        <v>45220</v>
      </c>
      <c r="AC6645" t="s">
        <v>30</v>
      </c>
      <c r="AD6645" t="s">
        <v>9475</v>
      </c>
      <c r="AE6645" s="14">
        <v>50.361666380149103</v>
      </c>
      <c r="AF6645">
        <v>1</v>
      </c>
      <c r="AG6645" t="s">
        <v>31</v>
      </c>
      <c r="AH6645" t="s">
        <v>31</v>
      </c>
      <c r="AI6645" t="b">
        <v>0</v>
      </c>
      <c r="AJ6645" t="s">
        <v>23</v>
      </c>
      <c r="AK6645" t="s">
        <v>73</v>
      </c>
      <c r="AL6645" t="str">
        <f>IF(AmazonChurn[[#This Row],[Average Monthly Expenses]]&lt;=30,"Low",IF(AmazonChurn[[#This Row],[Average Monthly Expenses]]&lt;=60,"Medium","High"))</f>
        <v>Medium</v>
      </c>
      <c r="AM6645" t="str">
        <f>IF(AmazonChurn[[#This Row],[Number of Complaints or Support]]&lt;3,"Low",IF(AmazonChurn[[#This Row],[Number of Complaints or Support]]&lt;=7,"Medium","High"))</f>
        <v>Low</v>
      </c>
      <c r="AN6645" s="14">
        <f>AmazonChurn[[#This Row],[Number of Complaints or Support]]/AmazonChurn[[#This Row],[Account Length (in months)]]</f>
        <v>5.8823529411764705E-2</v>
      </c>
    </row>
    <row r="6646" spans="1:40" x14ac:dyDescent="0.25">
      <c r="A6646" t="s">
        <v>9170</v>
      </c>
      <c r="B6646" t="s">
        <v>36</v>
      </c>
      <c r="C6646">
        <v>1</v>
      </c>
      <c r="D6646">
        <v>4</v>
      </c>
      <c r="E6646">
        <v>17</v>
      </c>
      <c r="F6646">
        <v>1</v>
      </c>
      <c r="G6646" t="s">
        <v>36</v>
      </c>
      <c r="H6646">
        <v>0</v>
      </c>
      <c r="I6646" t="s">
        <v>184</v>
      </c>
      <c r="J6646" t="s">
        <v>25</v>
      </c>
      <c r="K6646" t="s">
        <v>25</v>
      </c>
      <c r="L6646">
        <v>22</v>
      </c>
      <c r="M6646" t="s">
        <v>36</v>
      </c>
      <c r="N6646" t="s">
        <v>23</v>
      </c>
      <c r="O6646" t="s">
        <v>23</v>
      </c>
      <c r="P6646">
        <v>0</v>
      </c>
      <c r="Q6646" t="s">
        <v>23</v>
      </c>
      <c r="R6646" t="s">
        <v>26</v>
      </c>
      <c r="S6646" t="s">
        <v>124</v>
      </c>
      <c r="T6646">
        <v>36</v>
      </c>
      <c r="U6646" t="s">
        <v>9484</v>
      </c>
      <c r="V6646">
        <v>36</v>
      </c>
      <c r="W6646">
        <v>36</v>
      </c>
      <c r="X6646" t="s">
        <v>163</v>
      </c>
      <c r="Y6646" t="s">
        <v>1857</v>
      </c>
      <c r="Z6646" t="s">
        <v>1120</v>
      </c>
      <c r="AA6646" s="1">
        <v>44473</v>
      </c>
      <c r="AB6646" s="1">
        <v>44226</v>
      </c>
      <c r="AC6646" t="s">
        <v>30</v>
      </c>
      <c r="AD6646" t="s">
        <v>9475</v>
      </c>
      <c r="AE6646" s="14">
        <v>38.492566125801702</v>
      </c>
      <c r="AF6646">
        <v>10</v>
      </c>
      <c r="AG6646" t="s">
        <v>69</v>
      </c>
      <c r="AH6646" t="s">
        <v>69</v>
      </c>
      <c r="AI6646" t="b">
        <v>1</v>
      </c>
      <c r="AJ6646" t="s">
        <v>36</v>
      </c>
      <c r="AK6646" t="s">
        <v>54</v>
      </c>
      <c r="AL6646" t="str">
        <f>IF(AmazonChurn[[#This Row],[Average Monthly Expenses]]&lt;=30,"Low",IF(AmazonChurn[[#This Row],[Average Monthly Expenses]]&lt;=60,"Medium","High"))</f>
        <v>Medium</v>
      </c>
      <c r="AM6646" t="str">
        <f>IF(AmazonChurn[[#This Row],[Number of Complaints or Support]]&lt;3,"Low",IF(AmazonChurn[[#This Row],[Number of Complaints or Support]]&lt;=7,"Medium","High"))</f>
        <v>High</v>
      </c>
      <c r="AN6646" s="14">
        <f>AmazonChurn[[#This Row],[Number of Complaints or Support]]/AmazonChurn[[#This Row],[Account Length (in months)]]</f>
        <v>10</v>
      </c>
    </row>
    <row r="6647" spans="1:40" x14ac:dyDescent="0.25">
      <c r="A6647" t="s">
        <v>9171</v>
      </c>
      <c r="B6647" t="s">
        <v>23</v>
      </c>
      <c r="C6647">
        <v>11</v>
      </c>
      <c r="D6647">
        <v>0</v>
      </c>
      <c r="E6647">
        <v>6</v>
      </c>
      <c r="F6647">
        <v>1</v>
      </c>
      <c r="G6647" t="s">
        <v>36</v>
      </c>
      <c r="H6647">
        <v>0</v>
      </c>
      <c r="I6647" t="s">
        <v>217</v>
      </c>
      <c r="J6647" t="s">
        <v>25</v>
      </c>
      <c r="K6647" t="s">
        <v>25</v>
      </c>
      <c r="L6647">
        <v>53</v>
      </c>
      <c r="M6647" t="s">
        <v>23</v>
      </c>
      <c r="N6647" t="s">
        <v>23</v>
      </c>
      <c r="O6647" t="s">
        <v>23</v>
      </c>
      <c r="P6647">
        <v>0</v>
      </c>
      <c r="Q6647" t="s">
        <v>36</v>
      </c>
      <c r="R6647" t="s">
        <v>37</v>
      </c>
      <c r="S6647" t="s">
        <v>27</v>
      </c>
      <c r="T6647">
        <v>26</v>
      </c>
      <c r="U6647" t="s">
        <v>9483</v>
      </c>
      <c r="V6647">
        <v>26</v>
      </c>
      <c r="W6647">
        <v>281</v>
      </c>
      <c r="Z6647" t="s">
        <v>8802</v>
      </c>
      <c r="AA6647" s="1">
        <v>45204</v>
      </c>
      <c r="AB6647" s="1">
        <v>43914</v>
      </c>
      <c r="AC6647" t="s">
        <v>48</v>
      </c>
      <c r="AD6647" t="s">
        <v>9476</v>
      </c>
      <c r="AE6647" s="14">
        <v>26.300795980442398</v>
      </c>
      <c r="AF6647">
        <v>2</v>
      </c>
      <c r="AG6647" t="s">
        <v>31</v>
      </c>
      <c r="AH6647" t="s">
        <v>31</v>
      </c>
      <c r="AI6647" t="b">
        <v>1</v>
      </c>
      <c r="AJ6647" t="s">
        <v>36</v>
      </c>
      <c r="AK6647" t="s">
        <v>64</v>
      </c>
      <c r="AL6647" t="str">
        <f>IF(AmazonChurn[[#This Row],[Average Monthly Expenses]]&lt;=30,"Low",IF(AmazonChurn[[#This Row],[Average Monthly Expenses]]&lt;=60,"Medium","High"))</f>
        <v>Low</v>
      </c>
      <c r="AM6647" t="str">
        <f>IF(AmazonChurn[[#This Row],[Number of Complaints or Support]]&lt;3,"Low",IF(AmazonChurn[[#This Row],[Number of Complaints or Support]]&lt;=7,"Medium","High"))</f>
        <v>Low</v>
      </c>
      <c r="AN6647" s="14">
        <f>AmazonChurn[[#This Row],[Number of Complaints or Support]]/AmazonChurn[[#This Row],[Account Length (in months)]]</f>
        <v>0.18181818181818182</v>
      </c>
    </row>
    <row r="6648" spans="1:40" x14ac:dyDescent="0.25">
      <c r="A6648" t="s">
        <v>9172</v>
      </c>
      <c r="B6648" t="s">
        <v>23</v>
      </c>
      <c r="C6648">
        <v>47</v>
      </c>
      <c r="D6648">
        <v>0</v>
      </c>
      <c r="E6648">
        <v>4</v>
      </c>
      <c r="F6648">
        <v>1</v>
      </c>
      <c r="G6648" t="s">
        <v>36</v>
      </c>
      <c r="H6648">
        <v>0</v>
      </c>
      <c r="I6648" t="s">
        <v>101</v>
      </c>
      <c r="J6648" t="s">
        <v>35</v>
      </c>
      <c r="K6648" t="s">
        <v>9472</v>
      </c>
      <c r="L6648">
        <v>40</v>
      </c>
      <c r="M6648" t="s">
        <v>23</v>
      </c>
      <c r="N6648" t="s">
        <v>23</v>
      </c>
      <c r="O6648" t="s">
        <v>23</v>
      </c>
      <c r="P6648">
        <v>0</v>
      </c>
      <c r="Q6648" t="s">
        <v>36</v>
      </c>
      <c r="R6648" t="s">
        <v>37</v>
      </c>
      <c r="S6648" t="s">
        <v>124</v>
      </c>
      <c r="T6648">
        <v>64</v>
      </c>
      <c r="U6648" t="s">
        <v>9484</v>
      </c>
      <c r="V6648">
        <v>64</v>
      </c>
      <c r="W6648">
        <v>3015</v>
      </c>
      <c r="Z6648" t="s">
        <v>8096</v>
      </c>
      <c r="AA6648" s="1">
        <v>44852</v>
      </c>
      <c r="AB6648" s="1">
        <v>44254</v>
      </c>
      <c r="AC6648" t="s">
        <v>30</v>
      </c>
      <c r="AD6648" t="s">
        <v>9475</v>
      </c>
      <c r="AE6648" s="14">
        <v>61.006384379598572</v>
      </c>
      <c r="AF6648">
        <v>4</v>
      </c>
      <c r="AG6648" t="s">
        <v>53</v>
      </c>
      <c r="AH6648" t="s">
        <v>9480</v>
      </c>
      <c r="AI6648" t="b">
        <v>1</v>
      </c>
      <c r="AJ6648" t="s">
        <v>36</v>
      </c>
      <c r="AK6648" t="s">
        <v>73</v>
      </c>
      <c r="AL6648" t="str">
        <f>IF(AmazonChurn[[#This Row],[Average Monthly Expenses]]&lt;=30,"Low",IF(AmazonChurn[[#This Row],[Average Monthly Expenses]]&lt;=60,"Medium","High"))</f>
        <v>High</v>
      </c>
      <c r="AM6648" t="str">
        <f>IF(AmazonChurn[[#This Row],[Number of Complaints or Support]]&lt;3,"Low",IF(AmazonChurn[[#This Row],[Number of Complaints or Support]]&lt;=7,"Medium","High"))</f>
        <v>Medium</v>
      </c>
      <c r="AN6648" s="14">
        <f>AmazonChurn[[#This Row],[Number of Complaints or Support]]/AmazonChurn[[#This Row],[Account Length (in months)]]</f>
        <v>8.5106382978723402E-2</v>
      </c>
    </row>
    <row r="6649" spans="1:40" x14ac:dyDescent="0.25">
      <c r="A6649" t="s">
        <v>3825</v>
      </c>
      <c r="B6649" t="s">
        <v>23</v>
      </c>
      <c r="C6649">
        <v>36</v>
      </c>
      <c r="D6649">
        <v>0</v>
      </c>
      <c r="E6649">
        <v>6</v>
      </c>
      <c r="F6649">
        <v>1</v>
      </c>
      <c r="G6649" t="s">
        <v>36</v>
      </c>
      <c r="H6649">
        <v>0</v>
      </c>
      <c r="I6649" t="s">
        <v>190</v>
      </c>
      <c r="J6649" t="s">
        <v>35</v>
      </c>
      <c r="K6649" t="s">
        <v>9472</v>
      </c>
      <c r="L6649">
        <v>82</v>
      </c>
      <c r="M6649" t="s">
        <v>23</v>
      </c>
      <c r="N6649" t="s">
        <v>36</v>
      </c>
      <c r="O6649" t="s">
        <v>36</v>
      </c>
      <c r="P6649">
        <v>2</v>
      </c>
      <c r="Q6649" t="s">
        <v>23</v>
      </c>
      <c r="R6649" t="s">
        <v>37</v>
      </c>
      <c r="S6649" t="s">
        <v>38</v>
      </c>
      <c r="T6649">
        <v>31</v>
      </c>
      <c r="U6649" t="s">
        <v>9484</v>
      </c>
      <c r="V6649">
        <v>31</v>
      </c>
      <c r="W6649">
        <v>1133</v>
      </c>
      <c r="Z6649" t="s">
        <v>2218</v>
      </c>
      <c r="AA6649" s="1">
        <v>44441</v>
      </c>
      <c r="AB6649" s="1">
        <v>44181</v>
      </c>
      <c r="AC6649" t="s">
        <v>41</v>
      </c>
      <c r="AD6649" t="s">
        <v>9477</v>
      </c>
      <c r="AE6649" s="14">
        <v>35.026846805862391</v>
      </c>
      <c r="AF6649">
        <v>2</v>
      </c>
      <c r="AG6649" t="s">
        <v>69</v>
      </c>
      <c r="AH6649" t="s">
        <v>69</v>
      </c>
      <c r="AI6649" t="b">
        <v>0</v>
      </c>
      <c r="AJ6649" t="s">
        <v>23</v>
      </c>
      <c r="AK6649" t="s">
        <v>64</v>
      </c>
      <c r="AL6649" t="str">
        <f>IF(AmazonChurn[[#This Row],[Average Monthly Expenses]]&lt;=30,"Low",IF(AmazonChurn[[#This Row],[Average Monthly Expenses]]&lt;=60,"Medium","High"))</f>
        <v>Medium</v>
      </c>
      <c r="AM6649" t="str">
        <f>IF(AmazonChurn[[#This Row],[Number of Complaints or Support]]&lt;3,"Low",IF(AmazonChurn[[#This Row],[Number of Complaints or Support]]&lt;=7,"Medium","High"))</f>
        <v>Low</v>
      </c>
      <c r="AN6649" s="14">
        <f>AmazonChurn[[#This Row],[Number of Complaints or Support]]/AmazonChurn[[#This Row],[Account Length (in months)]]</f>
        <v>5.5555555555555552E-2</v>
      </c>
    </row>
    <row r="6650" spans="1:40" x14ac:dyDescent="0.25">
      <c r="A6650" t="s">
        <v>9173</v>
      </c>
      <c r="B6650" t="s">
        <v>36</v>
      </c>
      <c r="C6650">
        <v>3</v>
      </c>
      <c r="D6650">
        <v>2</v>
      </c>
      <c r="E6650">
        <v>5</v>
      </c>
      <c r="F6650">
        <v>0</v>
      </c>
      <c r="G6650" t="s">
        <v>23</v>
      </c>
      <c r="H6650">
        <v>5</v>
      </c>
      <c r="I6650" t="s">
        <v>153</v>
      </c>
      <c r="J6650" t="s">
        <v>35</v>
      </c>
      <c r="K6650" t="s">
        <v>9472</v>
      </c>
      <c r="L6650">
        <v>43</v>
      </c>
      <c r="M6650" t="s">
        <v>23</v>
      </c>
      <c r="N6650" t="s">
        <v>23</v>
      </c>
      <c r="O6650" t="s">
        <v>23</v>
      </c>
      <c r="P6650">
        <v>0</v>
      </c>
      <c r="Q6650" t="s">
        <v>23</v>
      </c>
      <c r="R6650" t="s">
        <v>26</v>
      </c>
      <c r="S6650" t="s">
        <v>124</v>
      </c>
      <c r="T6650">
        <v>41</v>
      </c>
      <c r="U6650" t="s">
        <v>9484</v>
      </c>
      <c r="V6650">
        <v>41</v>
      </c>
      <c r="W6650">
        <v>123</v>
      </c>
      <c r="X6650" t="s">
        <v>46</v>
      </c>
      <c r="Y6650" t="s">
        <v>220</v>
      </c>
      <c r="Z6650" t="s">
        <v>1917</v>
      </c>
      <c r="AA6650" s="1">
        <v>44241</v>
      </c>
      <c r="AB6650" s="1">
        <v>44631</v>
      </c>
      <c r="AC6650" t="s">
        <v>30</v>
      </c>
      <c r="AD6650" t="s">
        <v>9475</v>
      </c>
      <c r="AE6650" s="14">
        <v>33.750830081545963</v>
      </c>
      <c r="AF6650">
        <v>2</v>
      </c>
      <c r="AG6650" t="s">
        <v>69</v>
      </c>
      <c r="AH6650" t="s">
        <v>69</v>
      </c>
      <c r="AI6650" t="b">
        <v>0</v>
      </c>
      <c r="AJ6650" t="s">
        <v>23</v>
      </c>
      <c r="AK6650" t="s">
        <v>32</v>
      </c>
      <c r="AL6650" t="str">
        <f>IF(AmazonChurn[[#This Row],[Average Monthly Expenses]]&lt;=30,"Low",IF(AmazonChurn[[#This Row],[Average Monthly Expenses]]&lt;=60,"Medium","High"))</f>
        <v>Medium</v>
      </c>
      <c r="AM6650" t="str">
        <f>IF(AmazonChurn[[#This Row],[Number of Complaints or Support]]&lt;3,"Low",IF(AmazonChurn[[#This Row],[Number of Complaints or Support]]&lt;=7,"Medium","High"))</f>
        <v>Low</v>
      </c>
      <c r="AN6650" s="14">
        <f>AmazonChurn[[#This Row],[Number of Complaints or Support]]/AmazonChurn[[#This Row],[Account Length (in months)]]</f>
        <v>0.66666666666666663</v>
      </c>
    </row>
    <row r="6651" spans="1:40" x14ac:dyDescent="0.25">
      <c r="A6651" t="s">
        <v>9174</v>
      </c>
      <c r="B6651" t="s">
        <v>23</v>
      </c>
      <c r="C6651">
        <v>71</v>
      </c>
      <c r="D6651">
        <v>0</v>
      </c>
      <c r="E6651">
        <v>28</v>
      </c>
      <c r="F6651">
        <v>0</v>
      </c>
      <c r="G6651" t="s">
        <v>23</v>
      </c>
      <c r="H6651">
        <v>62</v>
      </c>
      <c r="I6651" t="s">
        <v>248</v>
      </c>
      <c r="J6651" t="s">
        <v>25</v>
      </c>
      <c r="K6651" t="s">
        <v>25</v>
      </c>
      <c r="L6651">
        <v>24</v>
      </c>
      <c r="M6651" t="s">
        <v>36</v>
      </c>
      <c r="N6651" t="s">
        <v>23</v>
      </c>
      <c r="O6651" t="s">
        <v>36</v>
      </c>
      <c r="P6651">
        <v>3</v>
      </c>
      <c r="Q6651" t="s">
        <v>36</v>
      </c>
      <c r="R6651" t="s">
        <v>57</v>
      </c>
      <c r="S6651" t="s">
        <v>38</v>
      </c>
      <c r="T6651">
        <v>33</v>
      </c>
      <c r="U6651" t="s">
        <v>9484</v>
      </c>
      <c r="V6651">
        <v>33</v>
      </c>
      <c r="W6651">
        <v>2342</v>
      </c>
      <c r="Z6651" t="s">
        <v>3426</v>
      </c>
      <c r="AA6651" s="1">
        <v>44334</v>
      </c>
      <c r="AB6651" s="1">
        <v>44359</v>
      </c>
      <c r="AC6651" t="s">
        <v>41</v>
      </c>
      <c r="AD6651" t="s">
        <v>9477</v>
      </c>
      <c r="AE6651" s="14">
        <v>32.084576653614192</v>
      </c>
      <c r="AF6651">
        <v>2</v>
      </c>
      <c r="AG6651" t="s">
        <v>69</v>
      </c>
      <c r="AH6651" t="s">
        <v>69</v>
      </c>
      <c r="AI6651" t="b">
        <v>0</v>
      </c>
      <c r="AJ6651" t="s">
        <v>23</v>
      </c>
      <c r="AK6651" t="s">
        <v>54</v>
      </c>
      <c r="AL6651" t="str">
        <f>IF(AmazonChurn[[#This Row],[Average Monthly Expenses]]&lt;=30,"Low",IF(AmazonChurn[[#This Row],[Average Monthly Expenses]]&lt;=60,"Medium","High"))</f>
        <v>Medium</v>
      </c>
      <c r="AM6651" t="str">
        <f>IF(AmazonChurn[[#This Row],[Number of Complaints or Support]]&lt;3,"Low",IF(AmazonChurn[[#This Row],[Number of Complaints or Support]]&lt;=7,"Medium","High"))</f>
        <v>Low</v>
      </c>
      <c r="AN6651" s="14">
        <f>AmazonChurn[[#This Row],[Number of Complaints or Support]]/AmazonChurn[[#This Row],[Account Length (in months)]]</f>
        <v>2.8169014084507043E-2</v>
      </c>
    </row>
    <row r="6652" spans="1:40" x14ac:dyDescent="0.25">
      <c r="A6652" t="s">
        <v>1586</v>
      </c>
      <c r="B6652" t="s">
        <v>23</v>
      </c>
      <c r="C6652">
        <v>66</v>
      </c>
      <c r="D6652">
        <v>0</v>
      </c>
      <c r="E6652">
        <v>4</v>
      </c>
      <c r="F6652">
        <v>1</v>
      </c>
      <c r="G6652" t="s">
        <v>36</v>
      </c>
      <c r="H6652">
        <v>0</v>
      </c>
      <c r="I6652" t="s">
        <v>181</v>
      </c>
      <c r="J6652" t="s">
        <v>25</v>
      </c>
      <c r="K6652" t="s">
        <v>25</v>
      </c>
      <c r="L6652">
        <v>42</v>
      </c>
      <c r="M6652" t="s">
        <v>23</v>
      </c>
      <c r="N6652" t="s">
        <v>23</v>
      </c>
      <c r="O6652" t="s">
        <v>36</v>
      </c>
      <c r="P6652">
        <v>2</v>
      </c>
      <c r="Q6652" t="s">
        <v>36</v>
      </c>
      <c r="R6652" t="s">
        <v>57</v>
      </c>
      <c r="S6652" t="s">
        <v>27</v>
      </c>
      <c r="T6652">
        <v>42</v>
      </c>
      <c r="U6652" t="s">
        <v>9483</v>
      </c>
      <c r="V6652">
        <v>42</v>
      </c>
      <c r="W6652">
        <v>2768</v>
      </c>
      <c r="Z6652" t="s">
        <v>5403</v>
      </c>
      <c r="AA6652" s="1">
        <v>44385</v>
      </c>
      <c r="AB6652" s="1">
        <v>44359</v>
      </c>
      <c r="AC6652" t="s">
        <v>30</v>
      </c>
      <c r="AD6652" t="s">
        <v>9475</v>
      </c>
      <c r="AE6652" s="14">
        <v>49.004551755094027</v>
      </c>
      <c r="AF6652">
        <v>2</v>
      </c>
      <c r="AG6652" t="s">
        <v>53</v>
      </c>
      <c r="AH6652" t="s">
        <v>9480</v>
      </c>
      <c r="AI6652" t="b">
        <v>0</v>
      </c>
      <c r="AJ6652" t="s">
        <v>23</v>
      </c>
      <c r="AK6652" t="s">
        <v>73</v>
      </c>
      <c r="AL6652" t="str">
        <f>IF(AmazonChurn[[#This Row],[Average Monthly Expenses]]&lt;=30,"Low",IF(AmazonChurn[[#This Row],[Average Monthly Expenses]]&lt;=60,"Medium","High"))</f>
        <v>Medium</v>
      </c>
      <c r="AM6652" t="str">
        <f>IF(AmazonChurn[[#This Row],[Number of Complaints or Support]]&lt;3,"Low",IF(AmazonChurn[[#This Row],[Number of Complaints or Support]]&lt;=7,"Medium","High"))</f>
        <v>Low</v>
      </c>
      <c r="AN6652" s="14">
        <f>AmazonChurn[[#This Row],[Number of Complaints or Support]]/AmazonChurn[[#This Row],[Account Length (in months)]]</f>
        <v>3.0303030303030304E-2</v>
      </c>
    </row>
    <row r="6653" spans="1:40" x14ac:dyDescent="0.25">
      <c r="A6653" t="s">
        <v>9175</v>
      </c>
      <c r="B6653" t="s">
        <v>23</v>
      </c>
      <c r="C6653">
        <v>23</v>
      </c>
      <c r="D6653">
        <v>0</v>
      </c>
      <c r="E6653">
        <v>0</v>
      </c>
      <c r="F6653">
        <v>0</v>
      </c>
      <c r="G6653" t="s">
        <v>23</v>
      </c>
      <c r="H6653">
        <v>0</v>
      </c>
      <c r="I6653" t="s">
        <v>159</v>
      </c>
      <c r="J6653" t="s">
        <v>35</v>
      </c>
      <c r="K6653" t="s">
        <v>9472</v>
      </c>
      <c r="L6653">
        <v>42</v>
      </c>
      <c r="M6653" t="s">
        <v>23</v>
      </c>
      <c r="N6653" t="s">
        <v>23</v>
      </c>
      <c r="O6653" t="s">
        <v>23</v>
      </c>
      <c r="P6653">
        <v>0</v>
      </c>
      <c r="Q6653" t="s">
        <v>23</v>
      </c>
      <c r="R6653" t="s">
        <v>26</v>
      </c>
      <c r="S6653" t="s">
        <v>124</v>
      </c>
      <c r="T6653">
        <v>10</v>
      </c>
      <c r="U6653" t="s">
        <v>9484</v>
      </c>
      <c r="V6653">
        <v>10</v>
      </c>
      <c r="W6653">
        <v>233</v>
      </c>
      <c r="Z6653" t="s">
        <v>4705</v>
      </c>
      <c r="AA6653" s="1">
        <v>44249</v>
      </c>
      <c r="AB6653" s="1">
        <v>44114</v>
      </c>
      <c r="AC6653" t="s">
        <v>48</v>
      </c>
      <c r="AD6653" t="s">
        <v>9476</v>
      </c>
      <c r="AE6653" s="14">
        <v>11.786856975931491</v>
      </c>
      <c r="AF6653">
        <v>0</v>
      </c>
      <c r="AG6653" t="s">
        <v>31</v>
      </c>
      <c r="AH6653" t="s">
        <v>31</v>
      </c>
      <c r="AI6653" t="b">
        <v>0</v>
      </c>
      <c r="AJ6653" t="s">
        <v>23</v>
      </c>
      <c r="AK6653" t="s">
        <v>32</v>
      </c>
      <c r="AL6653" t="str">
        <f>IF(AmazonChurn[[#This Row],[Average Monthly Expenses]]&lt;=30,"Low",IF(AmazonChurn[[#This Row],[Average Monthly Expenses]]&lt;=60,"Medium","High"))</f>
        <v>Low</v>
      </c>
      <c r="AM6653" t="str">
        <f>IF(AmazonChurn[[#This Row],[Number of Complaints or Support]]&lt;3,"Low",IF(AmazonChurn[[#This Row],[Number of Complaints or Support]]&lt;=7,"Medium","High"))</f>
        <v>Low</v>
      </c>
      <c r="AN6653" s="14">
        <f>AmazonChurn[[#This Row],[Number of Complaints or Support]]/AmazonChurn[[#This Row],[Account Length (in months)]]</f>
        <v>0</v>
      </c>
    </row>
    <row r="6654" spans="1:40" x14ac:dyDescent="0.25">
      <c r="A6654" t="s">
        <v>9176</v>
      </c>
      <c r="B6654" t="s">
        <v>23</v>
      </c>
      <c r="C6654">
        <v>9</v>
      </c>
      <c r="D6654">
        <v>0</v>
      </c>
      <c r="E6654">
        <v>0</v>
      </c>
      <c r="F6654">
        <v>0</v>
      </c>
      <c r="G6654" t="s">
        <v>23</v>
      </c>
      <c r="H6654">
        <v>0</v>
      </c>
      <c r="I6654" t="s">
        <v>184</v>
      </c>
      <c r="J6654" t="s">
        <v>35</v>
      </c>
      <c r="K6654" t="s">
        <v>9472</v>
      </c>
      <c r="L6654">
        <v>61</v>
      </c>
      <c r="M6654" t="s">
        <v>23</v>
      </c>
      <c r="N6654" t="s">
        <v>23</v>
      </c>
      <c r="O6654" t="s">
        <v>23</v>
      </c>
      <c r="P6654">
        <v>0</v>
      </c>
      <c r="Q6654" t="s">
        <v>23</v>
      </c>
      <c r="R6654" t="s">
        <v>26</v>
      </c>
      <c r="S6654" t="s">
        <v>130</v>
      </c>
      <c r="T6654">
        <v>8</v>
      </c>
      <c r="U6654" t="s">
        <v>9483</v>
      </c>
      <c r="V6654">
        <v>8</v>
      </c>
      <c r="W6654">
        <v>74</v>
      </c>
      <c r="Z6654" t="s">
        <v>3986</v>
      </c>
      <c r="AA6654" s="1">
        <v>44917</v>
      </c>
      <c r="AB6654" s="1">
        <v>45270</v>
      </c>
      <c r="AC6654" t="s">
        <v>41</v>
      </c>
      <c r="AD6654" t="s">
        <v>9477</v>
      </c>
      <c r="AE6654" s="14">
        <v>8.1587807374778034</v>
      </c>
      <c r="AF6654">
        <v>1</v>
      </c>
      <c r="AG6654" t="s">
        <v>69</v>
      </c>
      <c r="AH6654" t="s">
        <v>69</v>
      </c>
      <c r="AI6654" t="b">
        <v>0</v>
      </c>
      <c r="AJ6654" t="s">
        <v>23</v>
      </c>
      <c r="AK6654" t="s">
        <v>64</v>
      </c>
      <c r="AL6654" t="str">
        <f>IF(AmazonChurn[[#This Row],[Average Monthly Expenses]]&lt;=30,"Low",IF(AmazonChurn[[#This Row],[Average Monthly Expenses]]&lt;=60,"Medium","High"))</f>
        <v>Low</v>
      </c>
      <c r="AM6654" t="str">
        <f>IF(AmazonChurn[[#This Row],[Number of Complaints or Support]]&lt;3,"Low",IF(AmazonChurn[[#This Row],[Number of Complaints or Support]]&lt;=7,"Medium","High"))</f>
        <v>Low</v>
      </c>
      <c r="AN6654" s="14">
        <f>AmazonChurn[[#This Row],[Number of Complaints or Support]]/AmazonChurn[[#This Row],[Account Length (in months)]]</f>
        <v>0.1111111111111111</v>
      </c>
    </row>
    <row r="6655" spans="1:40" x14ac:dyDescent="0.25">
      <c r="A6655" t="s">
        <v>9177</v>
      </c>
      <c r="B6655" t="s">
        <v>23</v>
      </c>
      <c r="C6655">
        <v>36</v>
      </c>
      <c r="D6655">
        <v>0</v>
      </c>
      <c r="E6655">
        <v>6</v>
      </c>
      <c r="F6655">
        <v>1</v>
      </c>
      <c r="G6655" t="s">
        <v>36</v>
      </c>
      <c r="H6655">
        <v>0</v>
      </c>
      <c r="I6655" t="s">
        <v>44</v>
      </c>
      <c r="J6655" t="s">
        <v>25</v>
      </c>
      <c r="K6655" t="s">
        <v>25</v>
      </c>
      <c r="L6655">
        <v>55</v>
      </c>
      <c r="M6655" t="s">
        <v>23</v>
      </c>
      <c r="N6655" t="s">
        <v>23</v>
      </c>
      <c r="O6655" t="s">
        <v>23</v>
      </c>
      <c r="P6655">
        <v>0</v>
      </c>
      <c r="Q6655" t="s">
        <v>23</v>
      </c>
      <c r="R6655" t="s">
        <v>37</v>
      </c>
      <c r="S6655" t="s">
        <v>124</v>
      </c>
      <c r="T6655">
        <v>22</v>
      </c>
      <c r="U6655" t="s">
        <v>9484</v>
      </c>
      <c r="V6655">
        <v>22</v>
      </c>
      <c r="W6655">
        <v>786</v>
      </c>
      <c r="Z6655" t="s">
        <v>3608</v>
      </c>
      <c r="AA6655" s="1">
        <v>43864</v>
      </c>
      <c r="AB6655" s="1">
        <v>44962</v>
      </c>
      <c r="AC6655" t="s">
        <v>41</v>
      </c>
      <c r="AD6655" t="s">
        <v>9477</v>
      </c>
      <c r="AE6655" s="14">
        <v>21.97574654774613</v>
      </c>
      <c r="AF6655">
        <v>0</v>
      </c>
      <c r="AG6655" t="s">
        <v>53</v>
      </c>
      <c r="AH6655" t="s">
        <v>9480</v>
      </c>
      <c r="AI6655" t="b">
        <v>1</v>
      </c>
      <c r="AJ6655" t="s">
        <v>36</v>
      </c>
      <c r="AK6655" t="s">
        <v>64</v>
      </c>
      <c r="AL6655" t="str">
        <f>IF(AmazonChurn[[#This Row],[Average Monthly Expenses]]&lt;=30,"Low",IF(AmazonChurn[[#This Row],[Average Monthly Expenses]]&lt;=60,"Medium","High"))</f>
        <v>Low</v>
      </c>
      <c r="AM6655" t="str">
        <f>IF(AmazonChurn[[#This Row],[Number of Complaints or Support]]&lt;3,"Low",IF(AmazonChurn[[#This Row],[Number of Complaints or Support]]&lt;=7,"Medium","High"))</f>
        <v>Low</v>
      </c>
      <c r="AN6655" s="14">
        <f>AmazonChurn[[#This Row],[Number of Complaints or Support]]/AmazonChurn[[#This Row],[Account Length (in months)]]</f>
        <v>0</v>
      </c>
    </row>
    <row r="6656" spans="1:40" x14ac:dyDescent="0.25">
      <c r="A6656" t="s">
        <v>9178</v>
      </c>
      <c r="B6656" t="s">
        <v>36</v>
      </c>
      <c r="C6656">
        <v>49</v>
      </c>
      <c r="D6656">
        <v>5</v>
      </c>
      <c r="E6656">
        <v>30</v>
      </c>
      <c r="F6656">
        <v>0</v>
      </c>
      <c r="G6656" t="s">
        <v>23</v>
      </c>
      <c r="H6656">
        <v>50</v>
      </c>
      <c r="I6656" t="s">
        <v>190</v>
      </c>
      <c r="J6656" t="s">
        <v>35</v>
      </c>
      <c r="K6656" t="s">
        <v>9472</v>
      </c>
      <c r="L6656">
        <v>26</v>
      </c>
      <c r="M6656" t="s">
        <v>36</v>
      </c>
      <c r="N6656" t="s">
        <v>23</v>
      </c>
      <c r="O6656" t="s">
        <v>23</v>
      </c>
      <c r="P6656">
        <v>0</v>
      </c>
      <c r="Q6656" t="s">
        <v>36</v>
      </c>
      <c r="R6656" t="s">
        <v>26</v>
      </c>
      <c r="S6656" t="s">
        <v>38</v>
      </c>
      <c r="T6656">
        <v>35</v>
      </c>
      <c r="U6656" t="s">
        <v>9484</v>
      </c>
      <c r="V6656">
        <v>35</v>
      </c>
      <c r="W6656">
        <v>1688</v>
      </c>
      <c r="X6656" t="s">
        <v>94</v>
      </c>
      <c r="Y6656" t="s">
        <v>187</v>
      </c>
      <c r="Z6656" t="s">
        <v>5188</v>
      </c>
      <c r="AA6656" s="1">
        <v>44463</v>
      </c>
      <c r="AB6656" s="1">
        <v>44106</v>
      </c>
      <c r="AC6656" t="s">
        <v>48</v>
      </c>
      <c r="AD6656" t="s">
        <v>9476</v>
      </c>
      <c r="AE6656" s="14">
        <v>36.746976742700753</v>
      </c>
      <c r="AF6656">
        <v>1</v>
      </c>
      <c r="AG6656" t="s">
        <v>31</v>
      </c>
      <c r="AH6656" t="s">
        <v>31</v>
      </c>
      <c r="AI6656" t="b">
        <v>1</v>
      </c>
      <c r="AJ6656" t="s">
        <v>36</v>
      </c>
      <c r="AK6656" t="s">
        <v>64</v>
      </c>
      <c r="AL6656" t="str">
        <f>IF(AmazonChurn[[#This Row],[Average Monthly Expenses]]&lt;=30,"Low",IF(AmazonChurn[[#This Row],[Average Monthly Expenses]]&lt;=60,"Medium","High"))</f>
        <v>Medium</v>
      </c>
      <c r="AM6656" t="str">
        <f>IF(AmazonChurn[[#This Row],[Number of Complaints or Support]]&lt;3,"Low",IF(AmazonChurn[[#This Row],[Number of Complaints or Support]]&lt;=7,"Medium","High"))</f>
        <v>Low</v>
      </c>
      <c r="AN6656" s="14">
        <f>AmazonChurn[[#This Row],[Number of Complaints or Support]]/AmazonChurn[[#This Row],[Account Length (in months)]]</f>
        <v>2.0408163265306121E-2</v>
      </c>
    </row>
    <row r="6657" spans="1:40" x14ac:dyDescent="0.25">
      <c r="A6657" t="s">
        <v>9179</v>
      </c>
      <c r="B6657" t="s">
        <v>23</v>
      </c>
      <c r="C6657">
        <v>70</v>
      </c>
      <c r="D6657">
        <v>0</v>
      </c>
      <c r="E6657">
        <v>1</v>
      </c>
      <c r="F6657">
        <v>1</v>
      </c>
      <c r="G6657" t="s">
        <v>36</v>
      </c>
      <c r="H6657">
        <v>0</v>
      </c>
      <c r="I6657" t="s">
        <v>105</v>
      </c>
      <c r="J6657" t="s">
        <v>35</v>
      </c>
      <c r="K6657" t="s">
        <v>9472</v>
      </c>
      <c r="L6657">
        <v>54</v>
      </c>
      <c r="M6657" t="s">
        <v>23</v>
      </c>
      <c r="N6657" t="s">
        <v>23</v>
      </c>
      <c r="O6657" t="s">
        <v>23</v>
      </c>
      <c r="P6657">
        <v>0</v>
      </c>
      <c r="Q6657" t="s">
        <v>36</v>
      </c>
      <c r="R6657" t="s">
        <v>37</v>
      </c>
      <c r="S6657" t="s">
        <v>124</v>
      </c>
      <c r="T6657">
        <v>67</v>
      </c>
      <c r="U6657" t="s">
        <v>9484</v>
      </c>
      <c r="V6657">
        <v>67</v>
      </c>
      <c r="W6657">
        <v>4697</v>
      </c>
      <c r="Z6657" t="s">
        <v>3094</v>
      </c>
      <c r="AA6657" s="1">
        <v>44126</v>
      </c>
      <c r="AB6657" s="1">
        <v>45040</v>
      </c>
      <c r="AC6657" t="s">
        <v>41</v>
      </c>
      <c r="AD6657" t="s">
        <v>9477</v>
      </c>
      <c r="AE6657" s="14">
        <v>71.048022558982083</v>
      </c>
      <c r="AF6657">
        <v>7</v>
      </c>
      <c r="AG6657" t="s">
        <v>69</v>
      </c>
      <c r="AH6657" t="s">
        <v>69</v>
      </c>
      <c r="AI6657" t="b">
        <v>1</v>
      </c>
      <c r="AJ6657" t="s">
        <v>36</v>
      </c>
      <c r="AK6657" t="s">
        <v>32</v>
      </c>
      <c r="AL6657" t="str">
        <f>IF(AmazonChurn[[#This Row],[Average Monthly Expenses]]&lt;=30,"Low",IF(AmazonChurn[[#This Row],[Average Monthly Expenses]]&lt;=60,"Medium","High"))</f>
        <v>High</v>
      </c>
      <c r="AM6657" t="str">
        <f>IF(AmazonChurn[[#This Row],[Number of Complaints or Support]]&lt;3,"Low",IF(AmazonChurn[[#This Row],[Number of Complaints or Support]]&lt;=7,"Medium","High"))</f>
        <v>Medium</v>
      </c>
      <c r="AN6657" s="14">
        <f>AmazonChurn[[#This Row],[Number of Complaints or Support]]/AmazonChurn[[#This Row],[Account Length (in months)]]</f>
        <v>0.1</v>
      </c>
    </row>
    <row r="6658" spans="1:40" x14ac:dyDescent="0.25">
      <c r="A6658" t="s">
        <v>9180</v>
      </c>
      <c r="B6658" t="s">
        <v>23</v>
      </c>
      <c r="C6658">
        <v>16</v>
      </c>
      <c r="D6658">
        <v>0</v>
      </c>
      <c r="E6658">
        <v>0</v>
      </c>
      <c r="F6658">
        <v>0</v>
      </c>
      <c r="G6658" t="s">
        <v>23</v>
      </c>
      <c r="H6658">
        <v>0</v>
      </c>
      <c r="I6658" t="s">
        <v>153</v>
      </c>
      <c r="J6658" t="s">
        <v>25</v>
      </c>
      <c r="K6658" t="s">
        <v>25</v>
      </c>
      <c r="L6658">
        <v>68</v>
      </c>
      <c r="M6658" t="s">
        <v>23</v>
      </c>
      <c r="N6658" t="s">
        <v>36</v>
      </c>
      <c r="O6658" t="s">
        <v>23</v>
      </c>
      <c r="P6658">
        <v>0</v>
      </c>
      <c r="Q6658" t="s">
        <v>23</v>
      </c>
      <c r="R6658" t="s">
        <v>37</v>
      </c>
      <c r="S6658" t="s">
        <v>176</v>
      </c>
      <c r="T6658">
        <v>7</v>
      </c>
      <c r="U6658" t="s">
        <v>9486</v>
      </c>
      <c r="V6658">
        <v>7</v>
      </c>
      <c r="W6658">
        <v>110</v>
      </c>
      <c r="Z6658" t="s">
        <v>3535</v>
      </c>
      <c r="AA6658" s="1">
        <v>44600</v>
      </c>
      <c r="AB6658" s="1">
        <v>44310</v>
      </c>
      <c r="AC6658" t="s">
        <v>30</v>
      </c>
      <c r="AD6658" t="s">
        <v>9475</v>
      </c>
      <c r="AE6658" s="14">
        <v>5.8009202844244854</v>
      </c>
      <c r="AF6658">
        <v>8</v>
      </c>
      <c r="AG6658" t="s">
        <v>69</v>
      </c>
      <c r="AH6658" t="s">
        <v>69</v>
      </c>
      <c r="AI6658" t="b">
        <v>0</v>
      </c>
      <c r="AJ6658" t="s">
        <v>23</v>
      </c>
      <c r="AK6658" t="s">
        <v>54</v>
      </c>
      <c r="AL6658" t="str">
        <f>IF(AmazonChurn[[#This Row],[Average Monthly Expenses]]&lt;=30,"Low",IF(AmazonChurn[[#This Row],[Average Monthly Expenses]]&lt;=60,"Medium","High"))</f>
        <v>Low</v>
      </c>
      <c r="AM6658" t="str">
        <f>IF(AmazonChurn[[#This Row],[Number of Complaints or Support]]&lt;3,"Low",IF(AmazonChurn[[#This Row],[Number of Complaints or Support]]&lt;=7,"Medium","High"))</f>
        <v>High</v>
      </c>
      <c r="AN6658" s="14">
        <f>AmazonChurn[[#This Row],[Number of Complaints or Support]]/AmazonChurn[[#This Row],[Account Length (in months)]]</f>
        <v>0.5</v>
      </c>
    </row>
    <row r="6659" spans="1:40" x14ac:dyDescent="0.25">
      <c r="A6659" t="s">
        <v>9181</v>
      </c>
      <c r="B6659" t="s">
        <v>36</v>
      </c>
      <c r="C6659">
        <v>2</v>
      </c>
      <c r="D6659">
        <v>5</v>
      </c>
      <c r="E6659">
        <v>9</v>
      </c>
      <c r="F6659">
        <v>1</v>
      </c>
      <c r="G6659" t="s">
        <v>36</v>
      </c>
      <c r="H6659">
        <v>0</v>
      </c>
      <c r="I6659" t="s">
        <v>116</v>
      </c>
      <c r="J6659" t="s">
        <v>25</v>
      </c>
      <c r="K6659" t="s">
        <v>25</v>
      </c>
      <c r="L6659">
        <v>66</v>
      </c>
      <c r="M6659" t="s">
        <v>23</v>
      </c>
      <c r="N6659" t="s">
        <v>36</v>
      </c>
      <c r="O6659" t="s">
        <v>23</v>
      </c>
      <c r="P6659">
        <v>0</v>
      </c>
      <c r="Q6659" t="s">
        <v>36</v>
      </c>
      <c r="R6659" t="s">
        <v>26</v>
      </c>
      <c r="S6659" t="s">
        <v>38</v>
      </c>
      <c r="T6659">
        <v>41</v>
      </c>
      <c r="U6659" t="s">
        <v>9484</v>
      </c>
      <c r="V6659">
        <v>41</v>
      </c>
      <c r="W6659">
        <v>83</v>
      </c>
      <c r="X6659" t="s">
        <v>46</v>
      </c>
      <c r="Y6659" t="s">
        <v>191</v>
      </c>
      <c r="Z6659" t="s">
        <v>2903</v>
      </c>
      <c r="AA6659" s="1">
        <v>44929</v>
      </c>
      <c r="AB6659" s="1">
        <v>45249</v>
      </c>
      <c r="AC6659" t="s">
        <v>48</v>
      </c>
      <c r="AD6659" t="s">
        <v>9476</v>
      </c>
      <c r="AE6659" s="14">
        <v>37.616531294349997</v>
      </c>
      <c r="AF6659">
        <v>7</v>
      </c>
      <c r="AG6659" t="s">
        <v>69</v>
      </c>
      <c r="AH6659" t="s">
        <v>69</v>
      </c>
      <c r="AI6659" t="b">
        <v>1</v>
      </c>
      <c r="AJ6659" t="s">
        <v>36</v>
      </c>
      <c r="AK6659" t="s">
        <v>73</v>
      </c>
      <c r="AL6659" t="str">
        <f>IF(AmazonChurn[[#This Row],[Average Monthly Expenses]]&lt;=30,"Low",IF(AmazonChurn[[#This Row],[Average Monthly Expenses]]&lt;=60,"Medium","High"))</f>
        <v>Medium</v>
      </c>
      <c r="AM6659" t="str">
        <f>IF(AmazonChurn[[#This Row],[Number of Complaints or Support]]&lt;3,"Low",IF(AmazonChurn[[#This Row],[Number of Complaints or Support]]&lt;=7,"Medium","High"))</f>
        <v>Medium</v>
      </c>
      <c r="AN6659" s="14">
        <f>AmazonChurn[[#This Row],[Number of Complaints or Support]]/AmazonChurn[[#This Row],[Account Length (in months)]]</f>
        <v>3.5</v>
      </c>
    </row>
    <row r="6660" spans="1:40" x14ac:dyDescent="0.25">
      <c r="A6660" t="s">
        <v>9182</v>
      </c>
      <c r="B6660" t="s">
        <v>23</v>
      </c>
      <c r="C6660">
        <v>40</v>
      </c>
      <c r="D6660">
        <v>0</v>
      </c>
      <c r="E6660">
        <v>3</v>
      </c>
      <c r="F6660">
        <v>1</v>
      </c>
      <c r="G6660" t="s">
        <v>36</v>
      </c>
      <c r="H6660">
        <v>0</v>
      </c>
      <c r="I6660" t="s">
        <v>217</v>
      </c>
      <c r="J6660" t="s">
        <v>25</v>
      </c>
      <c r="K6660" t="s">
        <v>25</v>
      </c>
      <c r="L6660">
        <v>40</v>
      </c>
      <c r="M6660" t="s">
        <v>23</v>
      </c>
      <c r="N6660" t="s">
        <v>23</v>
      </c>
      <c r="O6660" t="s">
        <v>36</v>
      </c>
      <c r="P6660">
        <v>5</v>
      </c>
      <c r="Q6660" t="s">
        <v>36</v>
      </c>
      <c r="R6660" t="s">
        <v>37</v>
      </c>
      <c r="S6660" t="s">
        <v>130</v>
      </c>
      <c r="T6660">
        <v>17</v>
      </c>
      <c r="U6660" t="s">
        <v>9483</v>
      </c>
      <c r="V6660">
        <v>17</v>
      </c>
      <c r="W6660">
        <v>663</v>
      </c>
      <c r="Z6660" t="s">
        <v>2099</v>
      </c>
      <c r="AA6660" s="1">
        <v>44839</v>
      </c>
      <c r="AB6660" s="1">
        <v>44384</v>
      </c>
      <c r="AC6660" t="s">
        <v>41</v>
      </c>
      <c r="AD6660" t="s">
        <v>9477</v>
      </c>
      <c r="AE6660" s="14">
        <v>20.393696500446961</v>
      </c>
      <c r="AF6660">
        <v>6</v>
      </c>
      <c r="AG6660" t="s">
        <v>31</v>
      </c>
      <c r="AH6660" t="s">
        <v>31</v>
      </c>
      <c r="AI6660" t="b">
        <v>1</v>
      </c>
      <c r="AJ6660" t="s">
        <v>36</v>
      </c>
      <c r="AK6660" t="s">
        <v>54</v>
      </c>
      <c r="AL6660" t="str">
        <f>IF(AmazonChurn[[#This Row],[Average Monthly Expenses]]&lt;=30,"Low",IF(AmazonChurn[[#This Row],[Average Monthly Expenses]]&lt;=60,"Medium","High"))</f>
        <v>Low</v>
      </c>
      <c r="AM6660" t="str">
        <f>IF(AmazonChurn[[#This Row],[Number of Complaints or Support]]&lt;3,"Low",IF(AmazonChurn[[#This Row],[Number of Complaints or Support]]&lt;=7,"Medium","High"))</f>
        <v>Medium</v>
      </c>
      <c r="AN6660" s="14">
        <f>AmazonChurn[[#This Row],[Number of Complaints or Support]]/AmazonChurn[[#This Row],[Account Length (in months)]]</f>
        <v>0.15</v>
      </c>
    </row>
    <row r="6661" spans="1:40" x14ac:dyDescent="0.25">
      <c r="A6661" t="s">
        <v>9183</v>
      </c>
      <c r="B6661" t="s">
        <v>23</v>
      </c>
      <c r="C6661">
        <v>66</v>
      </c>
      <c r="D6661">
        <v>2</v>
      </c>
      <c r="E6661">
        <v>4</v>
      </c>
      <c r="F6661">
        <v>1</v>
      </c>
      <c r="G6661" t="s">
        <v>36</v>
      </c>
      <c r="H6661">
        <v>0</v>
      </c>
      <c r="I6661" t="s">
        <v>162</v>
      </c>
      <c r="J6661" t="s">
        <v>25</v>
      </c>
      <c r="K6661" t="s">
        <v>25</v>
      </c>
      <c r="L6661">
        <v>31</v>
      </c>
      <c r="M6661" t="s">
        <v>23</v>
      </c>
      <c r="N6661" t="s">
        <v>23</v>
      </c>
      <c r="O6661" t="s">
        <v>23</v>
      </c>
      <c r="P6661">
        <v>0</v>
      </c>
      <c r="Q6661" t="s">
        <v>36</v>
      </c>
      <c r="R6661" t="s">
        <v>37</v>
      </c>
      <c r="S6661" t="s">
        <v>27</v>
      </c>
      <c r="T6661">
        <v>45</v>
      </c>
      <c r="U6661" t="s">
        <v>9483</v>
      </c>
      <c r="V6661">
        <v>45</v>
      </c>
      <c r="W6661">
        <v>2976</v>
      </c>
      <c r="Z6661" t="s">
        <v>2450</v>
      </c>
      <c r="AA6661" s="1">
        <v>44638</v>
      </c>
      <c r="AB6661" s="1">
        <v>44553</v>
      </c>
      <c r="AC6661" t="s">
        <v>48</v>
      </c>
      <c r="AD6661" t="s">
        <v>9476</v>
      </c>
      <c r="AE6661" s="14">
        <v>42.087332318552967</v>
      </c>
      <c r="AF6661">
        <v>1</v>
      </c>
      <c r="AG6661" t="s">
        <v>69</v>
      </c>
      <c r="AH6661" t="s">
        <v>69</v>
      </c>
      <c r="AI6661" t="b">
        <v>1</v>
      </c>
      <c r="AJ6661" t="s">
        <v>36</v>
      </c>
      <c r="AK6661" t="s">
        <v>64</v>
      </c>
      <c r="AL6661" t="str">
        <f>IF(AmazonChurn[[#This Row],[Average Monthly Expenses]]&lt;=30,"Low",IF(AmazonChurn[[#This Row],[Average Monthly Expenses]]&lt;=60,"Medium","High"))</f>
        <v>Medium</v>
      </c>
      <c r="AM6661" t="str">
        <f>IF(AmazonChurn[[#This Row],[Number of Complaints or Support]]&lt;3,"Low",IF(AmazonChurn[[#This Row],[Number of Complaints or Support]]&lt;=7,"Medium","High"))</f>
        <v>Low</v>
      </c>
      <c r="AN6661" s="14">
        <f>AmazonChurn[[#This Row],[Number of Complaints or Support]]/AmazonChurn[[#This Row],[Account Length (in months)]]</f>
        <v>1.5151515151515152E-2</v>
      </c>
    </row>
    <row r="6662" spans="1:40" x14ac:dyDescent="0.25">
      <c r="A6662" t="s">
        <v>9184</v>
      </c>
      <c r="B6662" t="s">
        <v>23</v>
      </c>
      <c r="C6662">
        <v>8</v>
      </c>
      <c r="D6662">
        <v>0</v>
      </c>
      <c r="E6662">
        <v>15</v>
      </c>
      <c r="F6662">
        <v>1</v>
      </c>
      <c r="G6662" t="s">
        <v>36</v>
      </c>
      <c r="H6662">
        <v>0</v>
      </c>
      <c r="I6662" t="s">
        <v>314</v>
      </c>
      <c r="J6662" t="s">
        <v>35</v>
      </c>
      <c r="K6662" t="s">
        <v>9472</v>
      </c>
      <c r="L6662">
        <v>26</v>
      </c>
      <c r="M6662" t="s">
        <v>36</v>
      </c>
      <c r="N6662" t="s">
        <v>23</v>
      </c>
      <c r="O6662" t="s">
        <v>23</v>
      </c>
      <c r="P6662">
        <v>0</v>
      </c>
      <c r="Q6662" t="s">
        <v>23</v>
      </c>
      <c r="R6662" t="s">
        <v>26</v>
      </c>
      <c r="S6662" t="s">
        <v>38</v>
      </c>
      <c r="T6662">
        <v>34</v>
      </c>
      <c r="U6662" t="s">
        <v>9484</v>
      </c>
      <c r="V6662">
        <v>34</v>
      </c>
      <c r="W6662">
        <v>267</v>
      </c>
      <c r="Z6662" t="s">
        <v>362</v>
      </c>
      <c r="AA6662" s="1">
        <v>45052</v>
      </c>
      <c r="AB6662" s="1">
        <v>44209</v>
      </c>
      <c r="AC6662" t="s">
        <v>48</v>
      </c>
      <c r="AD6662" t="s">
        <v>9476</v>
      </c>
      <c r="AE6662" s="14">
        <v>31.77009111913139</v>
      </c>
      <c r="AF6662">
        <v>10</v>
      </c>
      <c r="AG6662" t="s">
        <v>53</v>
      </c>
      <c r="AH6662" t="s">
        <v>9480</v>
      </c>
      <c r="AI6662" t="b">
        <v>1</v>
      </c>
      <c r="AJ6662" t="s">
        <v>36</v>
      </c>
      <c r="AK6662" t="s">
        <v>64</v>
      </c>
      <c r="AL6662" t="str">
        <f>IF(AmazonChurn[[#This Row],[Average Monthly Expenses]]&lt;=30,"Low",IF(AmazonChurn[[#This Row],[Average Monthly Expenses]]&lt;=60,"Medium","High"))</f>
        <v>Medium</v>
      </c>
      <c r="AM6662" t="str">
        <f>IF(AmazonChurn[[#This Row],[Number of Complaints or Support]]&lt;3,"Low",IF(AmazonChurn[[#This Row],[Number of Complaints or Support]]&lt;=7,"Medium","High"))</f>
        <v>High</v>
      </c>
      <c r="AN6662" s="14">
        <f>AmazonChurn[[#This Row],[Number of Complaints or Support]]/AmazonChurn[[#This Row],[Account Length (in months)]]</f>
        <v>1.25</v>
      </c>
    </row>
    <row r="6663" spans="1:40" x14ac:dyDescent="0.25">
      <c r="A6663" t="s">
        <v>9185</v>
      </c>
      <c r="B6663" t="s">
        <v>36</v>
      </c>
      <c r="C6663">
        <v>3</v>
      </c>
      <c r="D6663">
        <v>0</v>
      </c>
      <c r="E6663">
        <v>8</v>
      </c>
      <c r="F6663">
        <v>1</v>
      </c>
      <c r="G6663" t="s">
        <v>36</v>
      </c>
      <c r="H6663">
        <v>0</v>
      </c>
      <c r="I6663" t="s">
        <v>24</v>
      </c>
      <c r="J6663" t="s">
        <v>35</v>
      </c>
      <c r="K6663" t="s">
        <v>9472</v>
      </c>
      <c r="L6663">
        <v>42</v>
      </c>
      <c r="M6663" t="s">
        <v>23</v>
      </c>
      <c r="N6663" t="s">
        <v>23</v>
      </c>
      <c r="O6663" t="s">
        <v>23</v>
      </c>
      <c r="P6663">
        <v>0</v>
      </c>
      <c r="Q6663" t="s">
        <v>23</v>
      </c>
      <c r="R6663" t="s">
        <v>26</v>
      </c>
      <c r="S6663" t="s">
        <v>38</v>
      </c>
      <c r="T6663">
        <v>35</v>
      </c>
      <c r="U6663" t="s">
        <v>9484</v>
      </c>
      <c r="V6663">
        <v>35</v>
      </c>
      <c r="W6663">
        <v>118</v>
      </c>
      <c r="X6663" t="s">
        <v>46</v>
      </c>
      <c r="Y6663" t="s">
        <v>191</v>
      </c>
      <c r="Z6663" t="s">
        <v>406</v>
      </c>
      <c r="AA6663" s="1">
        <v>44927</v>
      </c>
      <c r="AB6663" s="1">
        <v>43991</v>
      </c>
      <c r="AC6663" t="s">
        <v>30</v>
      </c>
      <c r="AD6663" t="s">
        <v>9475</v>
      </c>
      <c r="AE6663" s="14">
        <v>39.521886530792393</v>
      </c>
      <c r="AF6663">
        <v>7</v>
      </c>
      <c r="AG6663" t="s">
        <v>53</v>
      </c>
      <c r="AH6663" t="s">
        <v>9480</v>
      </c>
      <c r="AI6663" t="b">
        <v>1</v>
      </c>
      <c r="AJ6663" t="s">
        <v>36</v>
      </c>
      <c r="AK6663" t="s">
        <v>54</v>
      </c>
      <c r="AL6663" t="str">
        <f>IF(AmazonChurn[[#This Row],[Average Monthly Expenses]]&lt;=30,"Low",IF(AmazonChurn[[#This Row],[Average Monthly Expenses]]&lt;=60,"Medium","High"))</f>
        <v>Medium</v>
      </c>
      <c r="AM6663" t="str">
        <f>IF(AmazonChurn[[#This Row],[Number of Complaints or Support]]&lt;3,"Low",IF(AmazonChurn[[#This Row],[Number of Complaints or Support]]&lt;=7,"Medium","High"))</f>
        <v>Medium</v>
      </c>
      <c r="AN6663" s="14">
        <f>AmazonChurn[[#This Row],[Number of Complaints or Support]]/AmazonChurn[[#This Row],[Account Length (in months)]]</f>
        <v>2.3333333333333335</v>
      </c>
    </row>
    <row r="6664" spans="1:40" x14ac:dyDescent="0.25">
      <c r="A6664" t="s">
        <v>9186</v>
      </c>
      <c r="B6664" t="s">
        <v>36</v>
      </c>
      <c r="C6664">
        <v>2</v>
      </c>
      <c r="D6664">
        <v>0</v>
      </c>
      <c r="E6664">
        <v>14</v>
      </c>
      <c r="F6664">
        <v>1</v>
      </c>
      <c r="G6664" t="s">
        <v>36</v>
      </c>
      <c r="H6664">
        <v>0</v>
      </c>
      <c r="I6664" t="s">
        <v>159</v>
      </c>
      <c r="J6664" t="s">
        <v>35</v>
      </c>
      <c r="K6664" t="s">
        <v>9472</v>
      </c>
      <c r="L6664">
        <v>24</v>
      </c>
      <c r="M6664" t="s">
        <v>36</v>
      </c>
      <c r="N6664" t="s">
        <v>23</v>
      </c>
      <c r="O6664" t="s">
        <v>23</v>
      </c>
      <c r="P6664">
        <v>0</v>
      </c>
      <c r="Q6664" t="s">
        <v>23</v>
      </c>
      <c r="R6664" t="s">
        <v>26</v>
      </c>
      <c r="S6664" t="s">
        <v>38</v>
      </c>
      <c r="T6664">
        <v>57</v>
      </c>
      <c r="U6664" t="s">
        <v>9484</v>
      </c>
      <c r="V6664">
        <v>57</v>
      </c>
      <c r="W6664">
        <v>121</v>
      </c>
      <c r="X6664" t="s">
        <v>46</v>
      </c>
      <c r="Y6664" t="s">
        <v>220</v>
      </c>
      <c r="Z6664" t="s">
        <v>3145</v>
      </c>
      <c r="AA6664" s="1">
        <v>44229</v>
      </c>
      <c r="AB6664" s="1">
        <v>45016</v>
      </c>
      <c r="AC6664" t="s">
        <v>30</v>
      </c>
      <c r="AD6664" t="s">
        <v>9475</v>
      </c>
      <c r="AE6664" s="14">
        <v>55.470664981889009</v>
      </c>
      <c r="AF6664">
        <v>2</v>
      </c>
      <c r="AG6664" t="s">
        <v>31</v>
      </c>
      <c r="AH6664" t="s">
        <v>31</v>
      </c>
      <c r="AI6664" t="b">
        <v>0</v>
      </c>
      <c r="AJ6664" t="s">
        <v>23</v>
      </c>
      <c r="AK6664" t="s">
        <v>32</v>
      </c>
      <c r="AL6664" t="str">
        <f>IF(AmazonChurn[[#This Row],[Average Monthly Expenses]]&lt;=30,"Low",IF(AmazonChurn[[#This Row],[Average Monthly Expenses]]&lt;=60,"Medium","High"))</f>
        <v>Medium</v>
      </c>
      <c r="AM6664" t="str">
        <f>IF(AmazonChurn[[#This Row],[Number of Complaints or Support]]&lt;3,"Low",IF(AmazonChurn[[#This Row],[Number of Complaints or Support]]&lt;=7,"Medium","High"))</f>
        <v>Low</v>
      </c>
      <c r="AN6664" s="14">
        <f>AmazonChurn[[#This Row],[Number of Complaints or Support]]/AmazonChurn[[#This Row],[Account Length (in months)]]</f>
        <v>1</v>
      </c>
    </row>
    <row r="6665" spans="1:40" x14ac:dyDescent="0.25">
      <c r="A6665" t="s">
        <v>9187</v>
      </c>
      <c r="B6665" t="s">
        <v>23</v>
      </c>
      <c r="C6665">
        <v>46</v>
      </c>
      <c r="D6665">
        <v>1</v>
      </c>
      <c r="E6665">
        <v>6</v>
      </c>
      <c r="F6665">
        <v>1</v>
      </c>
      <c r="G6665" t="s">
        <v>36</v>
      </c>
      <c r="H6665">
        <v>0</v>
      </c>
      <c r="I6665" t="s">
        <v>92</v>
      </c>
      <c r="J6665" t="s">
        <v>25</v>
      </c>
      <c r="K6665" t="s">
        <v>25</v>
      </c>
      <c r="L6665">
        <v>40</v>
      </c>
      <c r="M6665" t="s">
        <v>23</v>
      </c>
      <c r="N6665" t="s">
        <v>23</v>
      </c>
      <c r="O6665" t="s">
        <v>36</v>
      </c>
      <c r="P6665">
        <v>3</v>
      </c>
      <c r="Q6665" t="s">
        <v>36</v>
      </c>
      <c r="R6665" t="s">
        <v>57</v>
      </c>
      <c r="S6665" t="s">
        <v>27</v>
      </c>
      <c r="T6665">
        <v>29</v>
      </c>
      <c r="U6665" t="s">
        <v>9483</v>
      </c>
      <c r="V6665">
        <v>29</v>
      </c>
      <c r="W6665">
        <v>1354</v>
      </c>
      <c r="Z6665" t="s">
        <v>9188</v>
      </c>
      <c r="AA6665" s="1">
        <v>44136</v>
      </c>
      <c r="AB6665" s="1">
        <v>43952</v>
      </c>
      <c r="AC6665" t="s">
        <v>30</v>
      </c>
      <c r="AD6665" t="s">
        <v>9475</v>
      </c>
      <c r="AE6665" s="14">
        <v>28.02274445377703</v>
      </c>
      <c r="AF6665">
        <v>1</v>
      </c>
      <c r="AG6665" t="s">
        <v>69</v>
      </c>
      <c r="AH6665" t="s">
        <v>69</v>
      </c>
      <c r="AI6665" t="b">
        <v>0</v>
      </c>
      <c r="AJ6665" t="s">
        <v>23</v>
      </c>
      <c r="AK6665" t="s">
        <v>73</v>
      </c>
      <c r="AL6665" t="str">
        <f>IF(AmazonChurn[[#This Row],[Average Monthly Expenses]]&lt;=30,"Low",IF(AmazonChurn[[#This Row],[Average Monthly Expenses]]&lt;=60,"Medium","High"))</f>
        <v>Low</v>
      </c>
      <c r="AM6665" t="str">
        <f>IF(AmazonChurn[[#This Row],[Number of Complaints or Support]]&lt;3,"Low",IF(AmazonChurn[[#This Row],[Number of Complaints or Support]]&lt;=7,"Medium","High"))</f>
        <v>Low</v>
      </c>
      <c r="AN6665" s="14">
        <f>AmazonChurn[[#This Row],[Number of Complaints or Support]]/AmazonChurn[[#This Row],[Account Length (in months)]]</f>
        <v>2.1739130434782608E-2</v>
      </c>
    </row>
    <row r="6666" spans="1:40" x14ac:dyDescent="0.25">
      <c r="A6666" t="s">
        <v>9189</v>
      </c>
      <c r="B6666" t="s">
        <v>36</v>
      </c>
      <c r="C6666">
        <v>29</v>
      </c>
      <c r="D6666">
        <v>5</v>
      </c>
      <c r="E6666">
        <v>6</v>
      </c>
      <c r="F6666">
        <v>1</v>
      </c>
      <c r="G6666" t="s">
        <v>36</v>
      </c>
      <c r="H6666">
        <v>0</v>
      </c>
      <c r="I6666" t="s">
        <v>116</v>
      </c>
      <c r="J6666" t="s">
        <v>25</v>
      </c>
      <c r="K6666" t="s">
        <v>25</v>
      </c>
      <c r="L6666">
        <v>54</v>
      </c>
      <c r="M6666" t="s">
        <v>23</v>
      </c>
      <c r="N6666" t="s">
        <v>23</v>
      </c>
      <c r="O6666" t="s">
        <v>23</v>
      </c>
      <c r="P6666">
        <v>0</v>
      </c>
      <c r="Q6666" t="s">
        <v>23</v>
      </c>
      <c r="R6666" t="s">
        <v>26</v>
      </c>
      <c r="S6666" t="s">
        <v>124</v>
      </c>
      <c r="T6666">
        <v>50</v>
      </c>
      <c r="U6666" t="s">
        <v>9484</v>
      </c>
      <c r="V6666">
        <v>50</v>
      </c>
      <c r="W6666">
        <v>1461</v>
      </c>
      <c r="X6666" t="s">
        <v>110</v>
      </c>
      <c r="Y6666" t="s">
        <v>111</v>
      </c>
      <c r="Z6666" t="s">
        <v>5290</v>
      </c>
      <c r="AA6666" s="1">
        <v>45274</v>
      </c>
      <c r="AB6666" s="1">
        <v>43890</v>
      </c>
      <c r="AC6666" t="s">
        <v>41</v>
      </c>
      <c r="AD6666" t="s">
        <v>9477</v>
      </c>
      <c r="AE6666" s="14">
        <v>55.901208661194723</v>
      </c>
      <c r="AF6666">
        <v>3</v>
      </c>
      <c r="AG6666" t="s">
        <v>31</v>
      </c>
      <c r="AH6666" t="s">
        <v>31</v>
      </c>
      <c r="AI6666" t="b">
        <v>1</v>
      </c>
      <c r="AJ6666" t="s">
        <v>36</v>
      </c>
      <c r="AK6666" t="s">
        <v>64</v>
      </c>
      <c r="AL6666" t="str">
        <f>IF(AmazonChurn[[#This Row],[Average Monthly Expenses]]&lt;=30,"Low",IF(AmazonChurn[[#This Row],[Average Monthly Expenses]]&lt;=60,"Medium","High"))</f>
        <v>Medium</v>
      </c>
      <c r="AM6666" t="str">
        <f>IF(AmazonChurn[[#This Row],[Number of Complaints or Support]]&lt;3,"Low",IF(AmazonChurn[[#This Row],[Number of Complaints or Support]]&lt;=7,"Medium","High"))</f>
        <v>Medium</v>
      </c>
      <c r="AN6666" s="14">
        <f>AmazonChurn[[#This Row],[Number of Complaints or Support]]/AmazonChurn[[#This Row],[Account Length (in months)]]</f>
        <v>0.10344827586206896</v>
      </c>
    </row>
    <row r="6667" spans="1:40" x14ac:dyDescent="0.25">
      <c r="A6667" t="s">
        <v>9190</v>
      </c>
      <c r="B6667" t="s">
        <v>36</v>
      </c>
      <c r="C6667">
        <v>1</v>
      </c>
      <c r="D6667">
        <v>3</v>
      </c>
      <c r="E6667">
        <v>5</v>
      </c>
      <c r="F6667">
        <v>0</v>
      </c>
      <c r="G6667" t="s">
        <v>23</v>
      </c>
      <c r="H6667">
        <v>4</v>
      </c>
      <c r="I6667" t="s">
        <v>82</v>
      </c>
      <c r="J6667" t="s">
        <v>25</v>
      </c>
      <c r="K6667" t="s">
        <v>25</v>
      </c>
      <c r="L6667">
        <v>40</v>
      </c>
      <c r="M6667" t="s">
        <v>23</v>
      </c>
      <c r="N6667" t="s">
        <v>23</v>
      </c>
      <c r="O6667" t="s">
        <v>23</v>
      </c>
      <c r="P6667">
        <v>0</v>
      </c>
      <c r="Q6667" t="s">
        <v>23</v>
      </c>
      <c r="R6667" t="s">
        <v>26</v>
      </c>
      <c r="S6667" t="s">
        <v>38</v>
      </c>
      <c r="T6667">
        <v>25</v>
      </c>
      <c r="U6667" t="s">
        <v>9484</v>
      </c>
      <c r="V6667">
        <v>25</v>
      </c>
      <c r="W6667">
        <v>25</v>
      </c>
      <c r="X6667" t="s">
        <v>46</v>
      </c>
      <c r="Y6667" t="s">
        <v>220</v>
      </c>
      <c r="Z6667" t="s">
        <v>1272</v>
      </c>
      <c r="AA6667" s="1">
        <v>44835</v>
      </c>
      <c r="AB6667" s="1">
        <v>44422</v>
      </c>
      <c r="AC6667" t="s">
        <v>48</v>
      </c>
      <c r="AD6667" t="s">
        <v>9476</v>
      </c>
      <c r="AE6667" s="14">
        <v>28.527298800876629</v>
      </c>
      <c r="AF6667">
        <v>5</v>
      </c>
      <c r="AG6667" t="s">
        <v>31</v>
      </c>
      <c r="AH6667" t="s">
        <v>31</v>
      </c>
      <c r="AI6667" t="b">
        <v>1</v>
      </c>
      <c r="AJ6667" t="s">
        <v>36</v>
      </c>
      <c r="AK6667" t="s">
        <v>32</v>
      </c>
      <c r="AL6667" t="str">
        <f>IF(AmazonChurn[[#This Row],[Average Monthly Expenses]]&lt;=30,"Low",IF(AmazonChurn[[#This Row],[Average Monthly Expenses]]&lt;=60,"Medium","High"))</f>
        <v>Low</v>
      </c>
      <c r="AM6667" t="str">
        <f>IF(AmazonChurn[[#This Row],[Number of Complaints or Support]]&lt;3,"Low",IF(AmazonChurn[[#This Row],[Number of Complaints or Support]]&lt;=7,"Medium","High"))</f>
        <v>Medium</v>
      </c>
      <c r="AN6667" s="14">
        <f>AmazonChurn[[#This Row],[Number of Complaints or Support]]/AmazonChurn[[#This Row],[Account Length (in months)]]</f>
        <v>5</v>
      </c>
    </row>
    <row r="6668" spans="1:40" x14ac:dyDescent="0.25">
      <c r="A6668" t="s">
        <v>9191</v>
      </c>
      <c r="B6668" t="s">
        <v>23</v>
      </c>
      <c r="C6668">
        <v>36</v>
      </c>
      <c r="D6668">
        <v>2</v>
      </c>
      <c r="E6668">
        <v>0</v>
      </c>
      <c r="F6668">
        <v>0</v>
      </c>
      <c r="G6668" t="s">
        <v>23</v>
      </c>
      <c r="H6668">
        <v>0</v>
      </c>
      <c r="I6668" t="s">
        <v>167</v>
      </c>
      <c r="J6668" t="s">
        <v>25</v>
      </c>
      <c r="K6668" t="s">
        <v>25</v>
      </c>
      <c r="L6668">
        <v>58</v>
      </c>
      <c r="M6668" t="s">
        <v>23</v>
      </c>
      <c r="N6668" t="s">
        <v>23</v>
      </c>
      <c r="O6668" t="s">
        <v>23</v>
      </c>
      <c r="P6668">
        <v>0</v>
      </c>
      <c r="Q6668" t="s">
        <v>23</v>
      </c>
      <c r="R6668" t="s">
        <v>37</v>
      </c>
      <c r="S6668" t="s">
        <v>124</v>
      </c>
      <c r="T6668">
        <v>10</v>
      </c>
      <c r="U6668" t="s">
        <v>9484</v>
      </c>
      <c r="V6668">
        <v>10</v>
      </c>
      <c r="W6668">
        <v>359</v>
      </c>
      <c r="Z6668" t="s">
        <v>1220</v>
      </c>
      <c r="AA6668" s="1">
        <v>44480</v>
      </c>
      <c r="AB6668" s="1">
        <v>44367</v>
      </c>
      <c r="AC6668" t="s">
        <v>30</v>
      </c>
      <c r="AD6668" t="s">
        <v>9475</v>
      </c>
      <c r="AE6668" s="14">
        <v>10.904065895845459</v>
      </c>
      <c r="AF6668">
        <v>8</v>
      </c>
      <c r="AG6668" t="s">
        <v>31</v>
      </c>
      <c r="AH6668" t="s">
        <v>31</v>
      </c>
      <c r="AI6668" t="b">
        <v>1</v>
      </c>
      <c r="AJ6668" t="s">
        <v>36</v>
      </c>
      <c r="AK6668" t="s">
        <v>73</v>
      </c>
      <c r="AL6668" t="str">
        <f>IF(AmazonChurn[[#This Row],[Average Monthly Expenses]]&lt;=30,"Low",IF(AmazonChurn[[#This Row],[Average Monthly Expenses]]&lt;=60,"Medium","High"))</f>
        <v>Low</v>
      </c>
      <c r="AM6668" t="str">
        <f>IF(AmazonChurn[[#This Row],[Number of Complaints or Support]]&lt;3,"Low",IF(AmazonChurn[[#This Row],[Number of Complaints or Support]]&lt;=7,"Medium","High"))</f>
        <v>High</v>
      </c>
      <c r="AN6668" s="14">
        <f>AmazonChurn[[#This Row],[Number of Complaints or Support]]/AmazonChurn[[#This Row],[Account Length (in months)]]</f>
        <v>0.22222222222222221</v>
      </c>
    </row>
    <row r="6669" spans="1:40" x14ac:dyDescent="0.25">
      <c r="A6669" t="s">
        <v>9192</v>
      </c>
      <c r="B6669" t="s">
        <v>23</v>
      </c>
      <c r="C6669">
        <v>61</v>
      </c>
      <c r="D6669">
        <v>0</v>
      </c>
      <c r="E6669">
        <v>10</v>
      </c>
      <c r="F6669">
        <v>1</v>
      </c>
      <c r="G6669" t="s">
        <v>36</v>
      </c>
      <c r="H6669">
        <v>0</v>
      </c>
      <c r="I6669" t="s">
        <v>88</v>
      </c>
      <c r="J6669" t="s">
        <v>35</v>
      </c>
      <c r="K6669" t="s">
        <v>9472</v>
      </c>
      <c r="L6669">
        <v>63</v>
      </c>
      <c r="M6669" t="s">
        <v>23</v>
      </c>
      <c r="N6669" t="s">
        <v>23</v>
      </c>
      <c r="O6669" t="s">
        <v>23</v>
      </c>
      <c r="P6669">
        <v>0</v>
      </c>
      <c r="Q6669" t="s">
        <v>36</v>
      </c>
      <c r="R6669" t="s">
        <v>37</v>
      </c>
      <c r="S6669" t="s">
        <v>38</v>
      </c>
      <c r="T6669">
        <v>58</v>
      </c>
      <c r="U6669" t="s">
        <v>9484</v>
      </c>
      <c r="V6669">
        <v>58</v>
      </c>
      <c r="W6669">
        <v>3520</v>
      </c>
      <c r="Z6669" t="s">
        <v>4947</v>
      </c>
      <c r="AA6669" s="1">
        <v>44305</v>
      </c>
      <c r="AB6669" s="1">
        <v>44132</v>
      </c>
      <c r="AC6669" t="s">
        <v>41</v>
      </c>
      <c r="AD6669" t="s">
        <v>9477</v>
      </c>
      <c r="AE6669" s="14">
        <v>64.959509343722473</v>
      </c>
      <c r="AF6669">
        <v>10</v>
      </c>
      <c r="AG6669" t="s">
        <v>53</v>
      </c>
      <c r="AH6669" t="s">
        <v>9480</v>
      </c>
      <c r="AI6669" t="b">
        <v>1</v>
      </c>
      <c r="AJ6669" t="s">
        <v>36</v>
      </c>
      <c r="AK6669" t="s">
        <v>54</v>
      </c>
      <c r="AL6669" t="str">
        <f>IF(AmazonChurn[[#This Row],[Average Monthly Expenses]]&lt;=30,"Low",IF(AmazonChurn[[#This Row],[Average Monthly Expenses]]&lt;=60,"Medium","High"))</f>
        <v>High</v>
      </c>
      <c r="AM6669" t="str">
        <f>IF(AmazonChurn[[#This Row],[Number of Complaints or Support]]&lt;3,"Low",IF(AmazonChurn[[#This Row],[Number of Complaints or Support]]&lt;=7,"Medium","High"))</f>
        <v>High</v>
      </c>
      <c r="AN6669" s="14">
        <f>AmazonChurn[[#This Row],[Number of Complaints or Support]]/AmazonChurn[[#This Row],[Account Length (in months)]]</f>
        <v>0.16393442622950818</v>
      </c>
    </row>
    <row r="6670" spans="1:40" x14ac:dyDescent="0.25">
      <c r="A6670" t="s">
        <v>9193</v>
      </c>
      <c r="B6670" t="s">
        <v>23</v>
      </c>
      <c r="C6670">
        <v>32</v>
      </c>
      <c r="D6670">
        <v>0</v>
      </c>
      <c r="E6670">
        <v>0</v>
      </c>
      <c r="F6670">
        <v>0</v>
      </c>
      <c r="G6670" t="s">
        <v>23</v>
      </c>
      <c r="H6670">
        <v>0</v>
      </c>
      <c r="I6670" t="s">
        <v>153</v>
      </c>
      <c r="J6670" t="s">
        <v>285</v>
      </c>
      <c r="K6670" t="s">
        <v>285</v>
      </c>
      <c r="L6670">
        <v>53</v>
      </c>
      <c r="M6670" t="s">
        <v>23</v>
      </c>
      <c r="N6670" t="s">
        <v>23</v>
      </c>
      <c r="O6670" t="s">
        <v>23</v>
      </c>
      <c r="P6670">
        <v>0</v>
      </c>
      <c r="Q6670" t="s">
        <v>23</v>
      </c>
      <c r="R6670" t="s">
        <v>26</v>
      </c>
      <c r="S6670" t="s">
        <v>124</v>
      </c>
      <c r="T6670">
        <v>10</v>
      </c>
      <c r="U6670" t="s">
        <v>9484</v>
      </c>
      <c r="V6670">
        <v>10</v>
      </c>
      <c r="W6670">
        <v>319</v>
      </c>
      <c r="Z6670" t="s">
        <v>5130</v>
      </c>
      <c r="AA6670" s="1">
        <v>44119</v>
      </c>
      <c r="AB6670" s="1">
        <v>44232</v>
      </c>
      <c r="AC6670" t="s">
        <v>48</v>
      </c>
      <c r="AD6670" t="s">
        <v>9476</v>
      </c>
      <c r="AE6670" s="14">
        <v>9.9400030251626923</v>
      </c>
      <c r="AF6670">
        <v>4</v>
      </c>
      <c r="AG6670" t="s">
        <v>69</v>
      </c>
      <c r="AH6670" t="s">
        <v>69</v>
      </c>
      <c r="AI6670" t="b">
        <v>1</v>
      </c>
      <c r="AJ6670" t="s">
        <v>36</v>
      </c>
      <c r="AK6670" t="s">
        <v>54</v>
      </c>
      <c r="AL6670" t="str">
        <f>IF(AmazonChurn[[#This Row],[Average Monthly Expenses]]&lt;=30,"Low",IF(AmazonChurn[[#This Row],[Average Monthly Expenses]]&lt;=60,"Medium","High"))</f>
        <v>Low</v>
      </c>
      <c r="AM6670" t="str">
        <f>IF(AmazonChurn[[#This Row],[Number of Complaints or Support]]&lt;3,"Low",IF(AmazonChurn[[#This Row],[Number of Complaints or Support]]&lt;=7,"Medium","High"))</f>
        <v>Medium</v>
      </c>
      <c r="AN6670" s="14">
        <f>AmazonChurn[[#This Row],[Number of Complaints or Support]]/AmazonChurn[[#This Row],[Account Length (in months)]]</f>
        <v>0.125</v>
      </c>
    </row>
    <row r="6671" spans="1:40" x14ac:dyDescent="0.25">
      <c r="A6671" t="s">
        <v>9194</v>
      </c>
      <c r="B6671" t="s">
        <v>36</v>
      </c>
      <c r="C6671">
        <v>9</v>
      </c>
      <c r="D6671">
        <v>1</v>
      </c>
      <c r="E6671">
        <v>6</v>
      </c>
      <c r="F6671">
        <v>1</v>
      </c>
      <c r="G6671" t="s">
        <v>36</v>
      </c>
      <c r="H6671">
        <v>0</v>
      </c>
      <c r="I6671" t="s">
        <v>259</v>
      </c>
      <c r="J6671" t="s">
        <v>25</v>
      </c>
      <c r="K6671" t="s">
        <v>25</v>
      </c>
      <c r="L6671">
        <v>43</v>
      </c>
      <c r="M6671" t="s">
        <v>23</v>
      </c>
      <c r="N6671" t="s">
        <v>23</v>
      </c>
      <c r="O6671" t="s">
        <v>23</v>
      </c>
      <c r="P6671">
        <v>0</v>
      </c>
      <c r="Q6671" t="s">
        <v>23</v>
      </c>
      <c r="R6671" t="s">
        <v>26</v>
      </c>
      <c r="S6671" t="s">
        <v>38</v>
      </c>
      <c r="T6671">
        <v>27</v>
      </c>
      <c r="U6671" t="s">
        <v>9484</v>
      </c>
      <c r="V6671">
        <v>27</v>
      </c>
      <c r="W6671">
        <v>249</v>
      </c>
      <c r="X6671" t="s">
        <v>46</v>
      </c>
      <c r="Y6671" t="s">
        <v>220</v>
      </c>
      <c r="Z6671" t="s">
        <v>2138</v>
      </c>
      <c r="AA6671" s="1">
        <v>44622</v>
      </c>
      <c r="AB6671" s="1">
        <v>45187</v>
      </c>
      <c r="AC6671" t="s">
        <v>41</v>
      </c>
      <c r="AD6671" t="s">
        <v>9477</v>
      </c>
      <c r="AE6671" s="14">
        <v>26.065900167458601</v>
      </c>
      <c r="AF6671">
        <v>6</v>
      </c>
      <c r="AG6671" t="s">
        <v>31</v>
      </c>
      <c r="AH6671" t="s">
        <v>31</v>
      </c>
      <c r="AI6671" t="b">
        <v>1</v>
      </c>
      <c r="AJ6671" t="s">
        <v>36</v>
      </c>
      <c r="AK6671" t="s">
        <v>64</v>
      </c>
      <c r="AL6671" t="str">
        <f>IF(AmazonChurn[[#This Row],[Average Monthly Expenses]]&lt;=30,"Low",IF(AmazonChurn[[#This Row],[Average Monthly Expenses]]&lt;=60,"Medium","High"))</f>
        <v>Low</v>
      </c>
      <c r="AM6671" t="str">
        <f>IF(AmazonChurn[[#This Row],[Number of Complaints or Support]]&lt;3,"Low",IF(AmazonChurn[[#This Row],[Number of Complaints or Support]]&lt;=7,"Medium","High"))</f>
        <v>Medium</v>
      </c>
      <c r="AN6671" s="14">
        <f>AmazonChurn[[#This Row],[Number of Complaints or Support]]/AmazonChurn[[#This Row],[Account Length (in months)]]</f>
        <v>0.66666666666666663</v>
      </c>
    </row>
    <row r="6672" spans="1:40" x14ac:dyDescent="0.25">
      <c r="A6672" t="s">
        <v>9195</v>
      </c>
      <c r="B6672" t="s">
        <v>36</v>
      </c>
      <c r="C6672">
        <v>1</v>
      </c>
      <c r="D6672">
        <v>2</v>
      </c>
      <c r="E6672">
        <v>3</v>
      </c>
      <c r="F6672">
        <v>1</v>
      </c>
      <c r="G6672" t="s">
        <v>36</v>
      </c>
      <c r="H6672">
        <v>0</v>
      </c>
      <c r="I6672" t="s">
        <v>24</v>
      </c>
      <c r="J6672" t="s">
        <v>25</v>
      </c>
      <c r="K6672" t="s">
        <v>25</v>
      </c>
      <c r="L6672">
        <v>43</v>
      </c>
      <c r="M6672" t="s">
        <v>23</v>
      </c>
      <c r="N6672" t="s">
        <v>23</v>
      </c>
      <c r="O6672" t="s">
        <v>23</v>
      </c>
      <c r="P6672">
        <v>0</v>
      </c>
      <c r="Q6672" t="s">
        <v>23</v>
      </c>
      <c r="R6672" t="s">
        <v>26</v>
      </c>
      <c r="S6672" t="s">
        <v>176</v>
      </c>
      <c r="T6672">
        <v>26</v>
      </c>
      <c r="U6672" t="s">
        <v>9486</v>
      </c>
      <c r="V6672">
        <v>26</v>
      </c>
      <c r="W6672">
        <v>26</v>
      </c>
      <c r="X6672" t="s">
        <v>94</v>
      </c>
      <c r="Y6672" t="s">
        <v>542</v>
      </c>
      <c r="Z6672" t="s">
        <v>68</v>
      </c>
      <c r="AA6672" s="1">
        <v>44335</v>
      </c>
      <c r="AB6672" s="1">
        <v>44797</v>
      </c>
      <c r="AC6672" t="s">
        <v>30</v>
      </c>
      <c r="AD6672" t="s">
        <v>9475</v>
      </c>
      <c r="AE6672" s="14">
        <v>22.624636569891379</v>
      </c>
      <c r="AF6672">
        <v>2</v>
      </c>
      <c r="AG6672" t="s">
        <v>69</v>
      </c>
      <c r="AH6672" t="s">
        <v>69</v>
      </c>
      <c r="AI6672" t="b">
        <v>0</v>
      </c>
      <c r="AJ6672" t="s">
        <v>23</v>
      </c>
      <c r="AK6672" t="s">
        <v>32</v>
      </c>
      <c r="AL6672" t="str">
        <f>IF(AmazonChurn[[#This Row],[Average Monthly Expenses]]&lt;=30,"Low",IF(AmazonChurn[[#This Row],[Average Monthly Expenses]]&lt;=60,"Medium","High"))</f>
        <v>Low</v>
      </c>
      <c r="AM6672" t="str">
        <f>IF(AmazonChurn[[#This Row],[Number of Complaints or Support]]&lt;3,"Low",IF(AmazonChurn[[#This Row],[Number of Complaints or Support]]&lt;=7,"Medium","High"))</f>
        <v>Low</v>
      </c>
      <c r="AN6672" s="14">
        <f>AmazonChurn[[#This Row],[Number of Complaints or Support]]/AmazonChurn[[#This Row],[Account Length (in months)]]</f>
        <v>2</v>
      </c>
    </row>
    <row r="6673" spans="1:40" x14ac:dyDescent="0.25">
      <c r="A6673" t="s">
        <v>9196</v>
      </c>
      <c r="B6673" t="s">
        <v>36</v>
      </c>
      <c r="C6673">
        <v>45</v>
      </c>
      <c r="D6673">
        <v>0</v>
      </c>
      <c r="E6673">
        <v>4</v>
      </c>
      <c r="F6673">
        <v>1</v>
      </c>
      <c r="G6673" t="s">
        <v>36</v>
      </c>
      <c r="H6673">
        <v>0</v>
      </c>
      <c r="I6673" t="s">
        <v>116</v>
      </c>
      <c r="J6673" t="s">
        <v>35</v>
      </c>
      <c r="K6673" t="s">
        <v>9472</v>
      </c>
      <c r="L6673">
        <v>73</v>
      </c>
      <c r="M6673" t="s">
        <v>23</v>
      </c>
      <c r="N6673" t="s">
        <v>36</v>
      </c>
      <c r="O6673" t="s">
        <v>23</v>
      </c>
      <c r="P6673">
        <v>0</v>
      </c>
      <c r="Q6673" t="s">
        <v>36</v>
      </c>
      <c r="R6673" t="s">
        <v>26</v>
      </c>
      <c r="S6673" t="s">
        <v>38</v>
      </c>
      <c r="T6673">
        <v>41</v>
      </c>
      <c r="U6673" t="s">
        <v>9484</v>
      </c>
      <c r="V6673">
        <v>41</v>
      </c>
      <c r="W6673">
        <v>1851</v>
      </c>
      <c r="X6673" t="s">
        <v>94</v>
      </c>
      <c r="Y6673" t="s">
        <v>187</v>
      </c>
      <c r="Z6673" t="s">
        <v>2063</v>
      </c>
      <c r="AA6673" s="1">
        <v>44348</v>
      </c>
      <c r="AB6673" s="1">
        <v>44649</v>
      </c>
      <c r="AC6673" t="s">
        <v>48</v>
      </c>
      <c r="AD6673" t="s">
        <v>9476</v>
      </c>
      <c r="AE6673" s="14">
        <v>34.714356468210802</v>
      </c>
      <c r="AF6673">
        <v>7</v>
      </c>
      <c r="AG6673" t="s">
        <v>53</v>
      </c>
      <c r="AH6673" t="s">
        <v>9480</v>
      </c>
      <c r="AI6673" t="b">
        <v>0</v>
      </c>
      <c r="AJ6673" t="s">
        <v>23</v>
      </c>
      <c r="AK6673" t="s">
        <v>54</v>
      </c>
      <c r="AL6673" t="str">
        <f>IF(AmazonChurn[[#This Row],[Average Monthly Expenses]]&lt;=30,"Low",IF(AmazonChurn[[#This Row],[Average Monthly Expenses]]&lt;=60,"Medium","High"))</f>
        <v>Medium</v>
      </c>
      <c r="AM6673" t="str">
        <f>IF(AmazonChurn[[#This Row],[Number of Complaints or Support]]&lt;3,"Low",IF(AmazonChurn[[#This Row],[Number of Complaints or Support]]&lt;=7,"Medium","High"))</f>
        <v>Medium</v>
      </c>
      <c r="AN6673" s="14">
        <f>AmazonChurn[[#This Row],[Number of Complaints or Support]]/AmazonChurn[[#This Row],[Account Length (in months)]]</f>
        <v>0.15555555555555556</v>
      </c>
    </row>
    <row r="6674" spans="1:40" x14ac:dyDescent="0.25">
      <c r="A6674" t="s">
        <v>1804</v>
      </c>
      <c r="B6674" t="s">
        <v>23</v>
      </c>
      <c r="C6674">
        <v>57</v>
      </c>
      <c r="D6674">
        <v>0</v>
      </c>
      <c r="E6674">
        <v>5</v>
      </c>
      <c r="F6674">
        <v>1</v>
      </c>
      <c r="G6674" t="s">
        <v>36</v>
      </c>
      <c r="H6674">
        <v>0</v>
      </c>
      <c r="I6674" t="s">
        <v>79</v>
      </c>
      <c r="J6674" t="s">
        <v>35</v>
      </c>
      <c r="K6674" t="s">
        <v>9472</v>
      </c>
      <c r="L6674">
        <v>61</v>
      </c>
      <c r="M6674" t="s">
        <v>23</v>
      </c>
      <c r="N6674" t="s">
        <v>23</v>
      </c>
      <c r="O6674" t="s">
        <v>23</v>
      </c>
      <c r="P6674">
        <v>0</v>
      </c>
      <c r="Q6674" t="s">
        <v>36</v>
      </c>
      <c r="R6674" t="s">
        <v>37</v>
      </c>
      <c r="S6674" t="s">
        <v>130</v>
      </c>
      <c r="T6674">
        <v>30</v>
      </c>
      <c r="U6674" t="s">
        <v>9483</v>
      </c>
      <c r="V6674">
        <v>30</v>
      </c>
      <c r="W6674">
        <v>1738</v>
      </c>
      <c r="Z6674" t="s">
        <v>1805</v>
      </c>
      <c r="AA6674" s="1">
        <v>43841</v>
      </c>
      <c r="AB6674" s="1">
        <v>44454</v>
      </c>
      <c r="AC6674" t="s">
        <v>48</v>
      </c>
      <c r="AD6674" t="s">
        <v>9476</v>
      </c>
      <c r="AE6674" s="14">
        <v>32.777263499385562</v>
      </c>
      <c r="AF6674">
        <v>5</v>
      </c>
      <c r="AG6674" t="s">
        <v>53</v>
      </c>
      <c r="AH6674" t="s">
        <v>9480</v>
      </c>
      <c r="AI6674" t="b">
        <v>1</v>
      </c>
      <c r="AJ6674" t="s">
        <v>36</v>
      </c>
      <c r="AK6674" t="s">
        <v>32</v>
      </c>
      <c r="AL6674" t="str">
        <f>IF(AmazonChurn[[#This Row],[Average Monthly Expenses]]&lt;=30,"Low",IF(AmazonChurn[[#This Row],[Average Monthly Expenses]]&lt;=60,"Medium","High"))</f>
        <v>Medium</v>
      </c>
      <c r="AM6674" t="str">
        <f>IF(AmazonChurn[[#This Row],[Number of Complaints or Support]]&lt;3,"Low",IF(AmazonChurn[[#This Row],[Number of Complaints or Support]]&lt;=7,"Medium","High"))</f>
        <v>Medium</v>
      </c>
      <c r="AN6674" s="14">
        <f>AmazonChurn[[#This Row],[Number of Complaints or Support]]/AmazonChurn[[#This Row],[Account Length (in months)]]</f>
        <v>8.771929824561403E-2</v>
      </c>
    </row>
    <row r="6675" spans="1:40" x14ac:dyDescent="0.25">
      <c r="A6675" t="s">
        <v>1492</v>
      </c>
      <c r="B6675" t="s">
        <v>23</v>
      </c>
      <c r="C6675">
        <v>27</v>
      </c>
      <c r="D6675">
        <v>0</v>
      </c>
      <c r="E6675">
        <v>21</v>
      </c>
      <c r="F6675">
        <v>1</v>
      </c>
      <c r="G6675" t="s">
        <v>36</v>
      </c>
      <c r="H6675">
        <v>0</v>
      </c>
      <c r="I6675" t="s">
        <v>92</v>
      </c>
      <c r="J6675" t="s">
        <v>25</v>
      </c>
      <c r="K6675" t="s">
        <v>25</v>
      </c>
      <c r="L6675">
        <v>25</v>
      </c>
      <c r="M6675" t="s">
        <v>36</v>
      </c>
      <c r="N6675" t="s">
        <v>23</v>
      </c>
      <c r="O6675" t="s">
        <v>23</v>
      </c>
      <c r="P6675">
        <v>0</v>
      </c>
      <c r="Q6675" t="s">
        <v>23</v>
      </c>
      <c r="R6675" t="s">
        <v>26</v>
      </c>
      <c r="S6675" t="s">
        <v>38</v>
      </c>
      <c r="T6675">
        <v>41</v>
      </c>
      <c r="U6675" t="s">
        <v>9484</v>
      </c>
      <c r="V6675">
        <v>41</v>
      </c>
      <c r="W6675">
        <v>1112</v>
      </c>
      <c r="Z6675" t="s">
        <v>1207</v>
      </c>
      <c r="AA6675" s="1">
        <v>44388</v>
      </c>
      <c r="AB6675" s="1">
        <v>44004</v>
      </c>
      <c r="AC6675" t="s">
        <v>30</v>
      </c>
      <c r="AD6675" t="s">
        <v>9475</v>
      </c>
      <c r="AE6675" s="14">
        <v>47.393138087032163</v>
      </c>
      <c r="AF6675">
        <v>9</v>
      </c>
      <c r="AG6675" t="s">
        <v>69</v>
      </c>
      <c r="AH6675" t="s">
        <v>69</v>
      </c>
      <c r="AI6675" t="b">
        <v>0</v>
      </c>
      <c r="AJ6675" t="s">
        <v>23</v>
      </c>
      <c r="AK6675" t="s">
        <v>54</v>
      </c>
      <c r="AL6675" t="str">
        <f>IF(AmazonChurn[[#This Row],[Average Monthly Expenses]]&lt;=30,"Low",IF(AmazonChurn[[#This Row],[Average Monthly Expenses]]&lt;=60,"Medium","High"))</f>
        <v>Medium</v>
      </c>
      <c r="AM6675" t="str">
        <f>IF(AmazonChurn[[#This Row],[Number of Complaints or Support]]&lt;3,"Low",IF(AmazonChurn[[#This Row],[Number of Complaints or Support]]&lt;=7,"Medium","High"))</f>
        <v>High</v>
      </c>
      <c r="AN6675" s="14">
        <f>AmazonChurn[[#This Row],[Number of Complaints or Support]]/AmazonChurn[[#This Row],[Account Length (in months)]]</f>
        <v>0.33333333333333331</v>
      </c>
    </row>
    <row r="6676" spans="1:40" x14ac:dyDescent="0.25">
      <c r="A6676" t="s">
        <v>9197</v>
      </c>
      <c r="B6676" t="s">
        <v>23</v>
      </c>
      <c r="C6676">
        <v>71</v>
      </c>
      <c r="D6676">
        <v>0</v>
      </c>
      <c r="E6676">
        <v>3</v>
      </c>
      <c r="F6676">
        <v>1</v>
      </c>
      <c r="G6676" t="s">
        <v>36</v>
      </c>
      <c r="H6676">
        <v>0</v>
      </c>
      <c r="I6676" t="s">
        <v>66</v>
      </c>
      <c r="J6676" t="s">
        <v>25</v>
      </c>
      <c r="K6676" t="s">
        <v>25</v>
      </c>
      <c r="L6676">
        <v>84</v>
      </c>
      <c r="M6676" t="s">
        <v>23</v>
      </c>
      <c r="N6676" t="s">
        <v>36</v>
      </c>
      <c r="O6676" t="s">
        <v>23</v>
      </c>
      <c r="P6676">
        <v>0</v>
      </c>
      <c r="Q6676" t="s">
        <v>36</v>
      </c>
      <c r="R6676" t="s">
        <v>57</v>
      </c>
      <c r="S6676" t="s">
        <v>27</v>
      </c>
      <c r="T6676">
        <v>57</v>
      </c>
      <c r="U6676" t="s">
        <v>9483</v>
      </c>
      <c r="V6676">
        <v>57</v>
      </c>
      <c r="W6676">
        <v>4008</v>
      </c>
      <c r="Z6676" t="s">
        <v>2251</v>
      </c>
      <c r="AA6676" s="1">
        <v>44406</v>
      </c>
      <c r="AB6676" s="1">
        <v>44376</v>
      </c>
      <c r="AC6676" t="s">
        <v>48</v>
      </c>
      <c r="AD6676" t="s">
        <v>9476</v>
      </c>
      <c r="AE6676" s="14">
        <v>59.241535959111339</v>
      </c>
      <c r="AF6676">
        <v>2</v>
      </c>
      <c r="AG6676" t="s">
        <v>53</v>
      </c>
      <c r="AH6676" t="s">
        <v>9480</v>
      </c>
      <c r="AI6676" t="b">
        <v>0</v>
      </c>
      <c r="AJ6676" t="s">
        <v>23</v>
      </c>
      <c r="AK6676" t="s">
        <v>32</v>
      </c>
      <c r="AL6676" t="str">
        <f>IF(AmazonChurn[[#This Row],[Average Monthly Expenses]]&lt;=30,"Low",IF(AmazonChurn[[#This Row],[Average Monthly Expenses]]&lt;=60,"Medium","High"))</f>
        <v>Medium</v>
      </c>
      <c r="AM6676" t="str">
        <f>IF(AmazonChurn[[#This Row],[Number of Complaints or Support]]&lt;3,"Low",IF(AmazonChurn[[#This Row],[Number of Complaints or Support]]&lt;=7,"Medium","High"))</f>
        <v>Low</v>
      </c>
      <c r="AN6676" s="14">
        <f>AmazonChurn[[#This Row],[Number of Complaints or Support]]/AmazonChurn[[#This Row],[Account Length (in months)]]</f>
        <v>2.8169014084507043E-2</v>
      </c>
    </row>
    <row r="6677" spans="1:40" x14ac:dyDescent="0.25">
      <c r="A6677" t="s">
        <v>9198</v>
      </c>
      <c r="B6677" t="s">
        <v>23</v>
      </c>
      <c r="C6677">
        <v>15</v>
      </c>
      <c r="D6677">
        <v>0</v>
      </c>
      <c r="E6677">
        <v>0</v>
      </c>
      <c r="F6677">
        <v>0</v>
      </c>
      <c r="G6677" t="s">
        <v>23</v>
      </c>
      <c r="H6677">
        <v>0</v>
      </c>
      <c r="I6677" t="s">
        <v>273</v>
      </c>
      <c r="J6677" t="s">
        <v>25</v>
      </c>
      <c r="K6677" t="s">
        <v>25</v>
      </c>
      <c r="L6677">
        <v>60</v>
      </c>
      <c r="M6677" t="s">
        <v>23</v>
      </c>
      <c r="N6677" t="s">
        <v>23</v>
      </c>
      <c r="O6677" t="s">
        <v>23</v>
      </c>
      <c r="P6677">
        <v>0</v>
      </c>
      <c r="Q6677" t="s">
        <v>23</v>
      </c>
      <c r="R6677" t="s">
        <v>37</v>
      </c>
      <c r="S6677" t="s">
        <v>214</v>
      </c>
      <c r="T6677">
        <v>8</v>
      </c>
      <c r="U6677" t="s">
        <v>9486</v>
      </c>
      <c r="V6677">
        <v>8</v>
      </c>
      <c r="W6677">
        <v>121</v>
      </c>
      <c r="Z6677" t="s">
        <v>668</v>
      </c>
      <c r="AA6677" s="1">
        <v>44548</v>
      </c>
      <c r="AB6677" s="1">
        <v>44135</v>
      </c>
      <c r="AC6677" t="s">
        <v>30</v>
      </c>
      <c r="AD6677" t="s">
        <v>9475</v>
      </c>
      <c r="AE6677" s="14">
        <v>7.6543914179354848</v>
      </c>
      <c r="AF6677">
        <v>8</v>
      </c>
      <c r="AG6677" t="s">
        <v>69</v>
      </c>
      <c r="AH6677" t="s">
        <v>69</v>
      </c>
      <c r="AI6677" t="b">
        <v>0</v>
      </c>
      <c r="AJ6677" t="s">
        <v>23</v>
      </c>
      <c r="AK6677" t="s">
        <v>73</v>
      </c>
      <c r="AL6677" t="str">
        <f>IF(AmazonChurn[[#This Row],[Average Monthly Expenses]]&lt;=30,"Low",IF(AmazonChurn[[#This Row],[Average Monthly Expenses]]&lt;=60,"Medium","High"))</f>
        <v>Low</v>
      </c>
      <c r="AM6677" t="str">
        <f>IF(AmazonChurn[[#This Row],[Number of Complaints or Support]]&lt;3,"Low",IF(AmazonChurn[[#This Row],[Number of Complaints or Support]]&lt;=7,"Medium","High"))</f>
        <v>High</v>
      </c>
      <c r="AN6677" s="14">
        <f>AmazonChurn[[#This Row],[Number of Complaints or Support]]/AmazonChurn[[#This Row],[Account Length (in months)]]</f>
        <v>0.53333333333333333</v>
      </c>
    </row>
    <row r="6678" spans="1:40" x14ac:dyDescent="0.25">
      <c r="A6678" t="s">
        <v>9199</v>
      </c>
      <c r="B6678" t="s">
        <v>36</v>
      </c>
      <c r="C6678">
        <v>1</v>
      </c>
      <c r="D6678">
        <v>3</v>
      </c>
      <c r="E6678">
        <v>10</v>
      </c>
      <c r="F6678">
        <v>1</v>
      </c>
      <c r="G6678" t="s">
        <v>36</v>
      </c>
      <c r="H6678">
        <v>0</v>
      </c>
      <c r="I6678" t="s">
        <v>346</v>
      </c>
      <c r="J6678" t="s">
        <v>25</v>
      </c>
      <c r="K6678" t="s">
        <v>25</v>
      </c>
      <c r="L6678">
        <v>25</v>
      </c>
      <c r="M6678" t="s">
        <v>36</v>
      </c>
      <c r="N6678" t="s">
        <v>23</v>
      </c>
      <c r="O6678" t="s">
        <v>23</v>
      </c>
      <c r="P6678">
        <v>0</v>
      </c>
      <c r="Q6678" t="s">
        <v>23</v>
      </c>
      <c r="R6678" t="s">
        <v>26</v>
      </c>
      <c r="S6678" t="s">
        <v>130</v>
      </c>
      <c r="T6678">
        <v>30</v>
      </c>
      <c r="U6678" t="s">
        <v>9483</v>
      </c>
      <c r="V6678">
        <v>30</v>
      </c>
      <c r="W6678">
        <v>30</v>
      </c>
      <c r="X6678" t="s">
        <v>110</v>
      </c>
      <c r="Y6678" t="s">
        <v>204</v>
      </c>
      <c r="Z6678" t="s">
        <v>2676</v>
      </c>
      <c r="AA6678" s="1">
        <v>44034</v>
      </c>
      <c r="AB6678" s="1">
        <v>45098</v>
      </c>
      <c r="AC6678" t="s">
        <v>41</v>
      </c>
      <c r="AD6678" t="s">
        <v>9477</v>
      </c>
      <c r="AE6678" s="14">
        <v>34.41281673703493</v>
      </c>
      <c r="AF6678">
        <v>7</v>
      </c>
      <c r="AG6678" t="s">
        <v>69</v>
      </c>
      <c r="AH6678" t="s">
        <v>69</v>
      </c>
      <c r="AI6678" t="b">
        <v>0</v>
      </c>
      <c r="AJ6678" t="s">
        <v>23</v>
      </c>
      <c r="AK6678" t="s">
        <v>73</v>
      </c>
      <c r="AL6678" t="str">
        <f>IF(AmazonChurn[[#This Row],[Average Monthly Expenses]]&lt;=30,"Low",IF(AmazonChurn[[#This Row],[Average Monthly Expenses]]&lt;=60,"Medium","High"))</f>
        <v>Medium</v>
      </c>
      <c r="AM6678" t="str">
        <f>IF(AmazonChurn[[#This Row],[Number of Complaints or Support]]&lt;3,"Low",IF(AmazonChurn[[#This Row],[Number of Complaints or Support]]&lt;=7,"Medium","High"))</f>
        <v>Medium</v>
      </c>
      <c r="AN6678" s="14">
        <f>AmazonChurn[[#This Row],[Number of Complaints or Support]]/AmazonChurn[[#This Row],[Account Length (in months)]]</f>
        <v>7</v>
      </c>
    </row>
    <row r="6679" spans="1:40" x14ac:dyDescent="0.25">
      <c r="A6679" t="s">
        <v>9200</v>
      </c>
      <c r="B6679" t="s">
        <v>23</v>
      </c>
      <c r="C6679">
        <v>2</v>
      </c>
      <c r="D6679">
        <v>0</v>
      </c>
      <c r="E6679">
        <v>5</v>
      </c>
      <c r="F6679">
        <v>1</v>
      </c>
      <c r="G6679" t="s">
        <v>36</v>
      </c>
      <c r="H6679">
        <v>0</v>
      </c>
      <c r="I6679" t="s">
        <v>109</v>
      </c>
      <c r="J6679" t="s">
        <v>25</v>
      </c>
      <c r="K6679" t="s">
        <v>25</v>
      </c>
      <c r="L6679">
        <v>55</v>
      </c>
      <c r="M6679" t="s">
        <v>23</v>
      </c>
      <c r="N6679" t="s">
        <v>23</v>
      </c>
      <c r="O6679" t="s">
        <v>23</v>
      </c>
      <c r="P6679">
        <v>0</v>
      </c>
      <c r="Q6679" t="s">
        <v>23</v>
      </c>
      <c r="R6679" t="s">
        <v>26</v>
      </c>
      <c r="S6679" t="s">
        <v>38</v>
      </c>
      <c r="T6679">
        <v>36</v>
      </c>
      <c r="U6679" t="s">
        <v>9484</v>
      </c>
      <c r="V6679">
        <v>36</v>
      </c>
      <c r="W6679">
        <v>64</v>
      </c>
      <c r="Z6679" t="s">
        <v>6998</v>
      </c>
      <c r="AA6679" s="1">
        <v>44429</v>
      </c>
      <c r="AB6679" s="1">
        <v>45198</v>
      </c>
      <c r="AC6679" t="s">
        <v>48</v>
      </c>
      <c r="AD6679" t="s">
        <v>9476</v>
      </c>
      <c r="AE6679" s="14">
        <v>32.436650718666129</v>
      </c>
      <c r="AF6679">
        <v>7</v>
      </c>
      <c r="AG6679" t="s">
        <v>31</v>
      </c>
      <c r="AH6679" t="s">
        <v>31</v>
      </c>
      <c r="AI6679" t="b">
        <v>0</v>
      </c>
      <c r="AJ6679" t="s">
        <v>23</v>
      </c>
      <c r="AK6679" t="s">
        <v>32</v>
      </c>
      <c r="AL6679" t="str">
        <f>IF(AmazonChurn[[#This Row],[Average Monthly Expenses]]&lt;=30,"Low",IF(AmazonChurn[[#This Row],[Average Monthly Expenses]]&lt;=60,"Medium","High"))</f>
        <v>Medium</v>
      </c>
      <c r="AM6679" t="str">
        <f>IF(AmazonChurn[[#This Row],[Number of Complaints or Support]]&lt;3,"Low",IF(AmazonChurn[[#This Row],[Number of Complaints or Support]]&lt;=7,"Medium","High"))</f>
        <v>Medium</v>
      </c>
      <c r="AN6679" s="14">
        <f>AmazonChurn[[#This Row],[Number of Complaints or Support]]/AmazonChurn[[#This Row],[Account Length (in months)]]</f>
        <v>3.5</v>
      </c>
    </row>
    <row r="6680" spans="1:40" x14ac:dyDescent="0.25">
      <c r="A6680" t="s">
        <v>9201</v>
      </c>
      <c r="B6680" t="s">
        <v>23</v>
      </c>
      <c r="C6680">
        <v>51</v>
      </c>
      <c r="D6680">
        <v>1</v>
      </c>
      <c r="E6680">
        <v>0</v>
      </c>
      <c r="F6680">
        <v>0</v>
      </c>
      <c r="G6680" t="s">
        <v>23</v>
      </c>
      <c r="H6680">
        <v>0</v>
      </c>
      <c r="I6680" t="s">
        <v>438</v>
      </c>
      <c r="J6680" t="s">
        <v>35</v>
      </c>
      <c r="K6680" t="s">
        <v>9472</v>
      </c>
      <c r="L6680">
        <v>62</v>
      </c>
      <c r="M6680" t="s">
        <v>23</v>
      </c>
      <c r="N6680" t="s">
        <v>23</v>
      </c>
      <c r="O6680" t="s">
        <v>23</v>
      </c>
      <c r="P6680">
        <v>0</v>
      </c>
      <c r="Q6680" t="s">
        <v>23</v>
      </c>
      <c r="R6680" t="s">
        <v>37</v>
      </c>
      <c r="S6680" t="s">
        <v>38</v>
      </c>
      <c r="T6680">
        <v>8</v>
      </c>
      <c r="U6680" t="s">
        <v>9484</v>
      </c>
      <c r="V6680">
        <v>8</v>
      </c>
      <c r="W6680">
        <v>431</v>
      </c>
      <c r="Z6680" t="s">
        <v>2249</v>
      </c>
      <c r="AA6680" s="1">
        <v>44677</v>
      </c>
      <c r="AB6680" s="1">
        <v>45117</v>
      </c>
      <c r="AC6680" t="s">
        <v>30</v>
      </c>
      <c r="AD6680" t="s">
        <v>9475</v>
      </c>
      <c r="AE6680" s="14">
        <v>8.139682803938376</v>
      </c>
      <c r="AF6680">
        <v>10</v>
      </c>
      <c r="AG6680" t="s">
        <v>53</v>
      </c>
      <c r="AH6680" t="s">
        <v>9480</v>
      </c>
      <c r="AI6680" t="b">
        <v>1</v>
      </c>
      <c r="AJ6680" t="s">
        <v>36</v>
      </c>
      <c r="AK6680" t="s">
        <v>54</v>
      </c>
      <c r="AL6680" t="str">
        <f>IF(AmazonChurn[[#This Row],[Average Monthly Expenses]]&lt;=30,"Low",IF(AmazonChurn[[#This Row],[Average Monthly Expenses]]&lt;=60,"Medium","High"))</f>
        <v>Low</v>
      </c>
      <c r="AM6680" t="str">
        <f>IF(AmazonChurn[[#This Row],[Number of Complaints or Support]]&lt;3,"Low",IF(AmazonChurn[[#This Row],[Number of Complaints or Support]]&lt;=7,"Medium","High"))</f>
        <v>High</v>
      </c>
      <c r="AN6680" s="14">
        <f>AmazonChurn[[#This Row],[Number of Complaints or Support]]/AmazonChurn[[#This Row],[Account Length (in months)]]</f>
        <v>0.19607843137254902</v>
      </c>
    </row>
    <row r="6681" spans="1:40" x14ac:dyDescent="0.25">
      <c r="A6681" t="s">
        <v>9202</v>
      </c>
      <c r="B6681" t="s">
        <v>23</v>
      </c>
      <c r="C6681">
        <v>56</v>
      </c>
      <c r="D6681">
        <v>0</v>
      </c>
      <c r="E6681">
        <v>15</v>
      </c>
      <c r="F6681">
        <v>1</v>
      </c>
      <c r="G6681" t="s">
        <v>36</v>
      </c>
      <c r="H6681">
        <v>0</v>
      </c>
      <c r="I6681" t="s">
        <v>159</v>
      </c>
      <c r="J6681" t="s">
        <v>35</v>
      </c>
      <c r="K6681" t="s">
        <v>9472</v>
      </c>
      <c r="L6681">
        <v>26</v>
      </c>
      <c r="M6681" t="s">
        <v>36</v>
      </c>
      <c r="N6681" t="s">
        <v>23</v>
      </c>
      <c r="O6681" t="s">
        <v>36</v>
      </c>
      <c r="P6681">
        <v>2</v>
      </c>
      <c r="Q6681" t="s">
        <v>36</v>
      </c>
      <c r="R6681" t="s">
        <v>57</v>
      </c>
      <c r="S6681" t="s">
        <v>27</v>
      </c>
      <c r="T6681">
        <v>19</v>
      </c>
      <c r="U6681" t="s">
        <v>9483</v>
      </c>
      <c r="V6681">
        <v>19</v>
      </c>
      <c r="W6681">
        <v>1099</v>
      </c>
      <c r="Z6681" t="s">
        <v>1078</v>
      </c>
      <c r="AA6681" s="1">
        <v>43903</v>
      </c>
      <c r="AB6681" s="1">
        <v>44904</v>
      </c>
      <c r="AC6681" t="s">
        <v>41</v>
      </c>
      <c r="AD6681" t="s">
        <v>9477</v>
      </c>
      <c r="AE6681" s="14">
        <v>16.671264349754139</v>
      </c>
      <c r="AF6681">
        <v>0</v>
      </c>
      <c r="AG6681" t="s">
        <v>53</v>
      </c>
      <c r="AH6681" t="s">
        <v>9480</v>
      </c>
      <c r="AI6681" t="b">
        <v>0</v>
      </c>
      <c r="AJ6681" t="s">
        <v>23</v>
      </c>
      <c r="AK6681" t="s">
        <v>73</v>
      </c>
      <c r="AL6681" t="str">
        <f>IF(AmazonChurn[[#This Row],[Average Monthly Expenses]]&lt;=30,"Low",IF(AmazonChurn[[#This Row],[Average Monthly Expenses]]&lt;=60,"Medium","High"))</f>
        <v>Low</v>
      </c>
      <c r="AM6681" t="str">
        <f>IF(AmazonChurn[[#This Row],[Number of Complaints or Support]]&lt;3,"Low",IF(AmazonChurn[[#This Row],[Number of Complaints or Support]]&lt;=7,"Medium","High"))</f>
        <v>Low</v>
      </c>
      <c r="AN6681" s="14">
        <f>AmazonChurn[[#This Row],[Number of Complaints or Support]]/AmazonChurn[[#This Row],[Account Length (in months)]]</f>
        <v>0</v>
      </c>
    </row>
    <row r="6682" spans="1:40" x14ac:dyDescent="0.25">
      <c r="A6682" t="s">
        <v>9203</v>
      </c>
      <c r="B6682" t="s">
        <v>36</v>
      </c>
      <c r="C6682">
        <v>8</v>
      </c>
      <c r="D6682">
        <v>0</v>
      </c>
      <c r="E6682">
        <v>3</v>
      </c>
      <c r="F6682">
        <v>1</v>
      </c>
      <c r="G6682" t="s">
        <v>36</v>
      </c>
      <c r="H6682">
        <v>0</v>
      </c>
      <c r="I6682" t="s">
        <v>24</v>
      </c>
      <c r="J6682" t="s">
        <v>35</v>
      </c>
      <c r="K6682" t="s">
        <v>9472</v>
      </c>
      <c r="L6682">
        <v>60</v>
      </c>
      <c r="M6682" t="s">
        <v>23</v>
      </c>
      <c r="N6682" t="s">
        <v>23</v>
      </c>
      <c r="O6682" t="s">
        <v>23</v>
      </c>
      <c r="P6682">
        <v>0</v>
      </c>
      <c r="Q6682" t="s">
        <v>23</v>
      </c>
      <c r="R6682" t="s">
        <v>26</v>
      </c>
      <c r="S6682" t="s">
        <v>124</v>
      </c>
      <c r="T6682">
        <v>38</v>
      </c>
      <c r="U6682" t="s">
        <v>9484</v>
      </c>
      <c r="V6682">
        <v>38</v>
      </c>
      <c r="W6682">
        <v>305</v>
      </c>
      <c r="X6682" t="s">
        <v>110</v>
      </c>
      <c r="Y6682" t="s">
        <v>111</v>
      </c>
      <c r="Z6682" t="s">
        <v>2190</v>
      </c>
      <c r="AA6682" s="1">
        <v>43907</v>
      </c>
      <c r="AB6682" s="1">
        <v>45264</v>
      </c>
      <c r="AC6682" t="s">
        <v>41</v>
      </c>
      <c r="AD6682" t="s">
        <v>9477</v>
      </c>
      <c r="AE6682" s="14">
        <v>41.590515197563143</v>
      </c>
      <c r="AF6682">
        <v>0</v>
      </c>
      <c r="AG6682" t="s">
        <v>53</v>
      </c>
      <c r="AH6682" t="s">
        <v>9480</v>
      </c>
      <c r="AI6682" t="b">
        <v>1</v>
      </c>
      <c r="AJ6682" t="s">
        <v>36</v>
      </c>
      <c r="AK6682" t="s">
        <v>32</v>
      </c>
      <c r="AL6682" t="str">
        <f>IF(AmazonChurn[[#This Row],[Average Monthly Expenses]]&lt;=30,"Low",IF(AmazonChurn[[#This Row],[Average Monthly Expenses]]&lt;=60,"Medium","High"))</f>
        <v>Medium</v>
      </c>
      <c r="AM6682" t="str">
        <f>IF(AmazonChurn[[#This Row],[Number of Complaints or Support]]&lt;3,"Low",IF(AmazonChurn[[#This Row],[Number of Complaints or Support]]&lt;=7,"Medium","High"))</f>
        <v>Low</v>
      </c>
      <c r="AN6682" s="14">
        <f>AmazonChurn[[#This Row],[Number of Complaints or Support]]/AmazonChurn[[#This Row],[Account Length (in months)]]</f>
        <v>0</v>
      </c>
    </row>
    <row r="6683" spans="1:40" x14ac:dyDescent="0.25">
      <c r="A6683" t="s">
        <v>9204</v>
      </c>
      <c r="B6683" t="s">
        <v>36</v>
      </c>
      <c r="C6683">
        <v>35</v>
      </c>
      <c r="D6683">
        <v>1</v>
      </c>
      <c r="E6683">
        <v>14</v>
      </c>
      <c r="F6683">
        <v>1</v>
      </c>
      <c r="G6683" t="s">
        <v>36</v>
      </c>
      <c r="H6683">
        <v>0</v>
      </c>
      <c r="I6683" t="s">
        <v>314</v>
      </c>
      <c r="J6683" t="s">
        <v>35</v>
      </c>
      <c r="K6683" t="s">
        <v>9472</v>
      </c>
      <c r="L6683">
        <v>27</v>
      </c>
      <c r="M6683" t="s">
        <v>36</v>
      </c>
      <c r="N6683" t="s">
        <v>23</v>
      </c>
      <c r="O6683" t="s">
        <v>23</v>
      </c>
      <c r="P6683">
        <v>0</v>
      </c>
      <c r="Q6683" t="s">
        <v>23</v>
      </c>
      <c r="R6683" t="s">
        <v>26</v>
      </c>
      <c r="S6683" t="s">
        <v>38</v>
      </c>
      <c r="T6683">
        <v>58</v>
      </c>
      <c r="U6683" t="s">
        <v>9484</v>
      </c>
      <c r="V6683">
        <v>58</v>
      </c>
      <c r="W6683">
        <v>2038</v>
      </c>
      <c r="X6683" t="s">
        <v>46</v>
      </c>
      <c r="Y6683" t="s">
        <v>220</v>
      </c>
      <c r="Z6683" t="s">
        <v>8373</v>
      </c>
      <c r="AA6683" s="1">
        <v>44800</v>
      </c>
      <c r="AB6683" s="1">
        <v>44747</v>
      </c>
      <c r="AC6683" t="s">
        <v>48</v>
      </c>
      <c r="AD6683" t="s">
        <v>9476</v>
      </c>
      <c r="AE6683" s="14">
        <v>55.895849445116092</v>
      </c>
      <c r="AF6683">
        <v>0</v>
      </c>
      <c r="AG6683" t="s">
        <v>53</v>
      </c>
      <c r="AH6683" t="s">
        <v>9480</v>
      </c>
      <c r="AI6683" t="b">
        <v>0</v>
      </c>
      <c r="AJ6683" t="s">
        <v>23</v>
      </c>
      <c r="AK6683" t="s">
        <v>73</v>
      </c>
      <c r="AL6683" t="str">
        <f>IF(AmazonChurn[[#This Row],[Average Monthly Expenses]]&lt;=30,"Low",IF(AmazonChurn[[#This Row],[Average Monthly Expenses]]&lt;=60,"Medium","High"))</f>
        <v>Medium</v>
      </c>
      <c r="AM6683" t="str">
        <f>IF(AmazonChurn[[#This Row],[Number of Complaints or Support]]&lt;3,"Low",IF(AmazonChurn[[#This Row],[Number of Complaints or Support]]&lt;=7,"Medium","High"))</f>
        <v>Low</v>
      </c>
      <c r="AN6683" s="14">
        <f>AmazonChurn[[#This Row],[Number of Complaints or Support]]/AmazonChurn[[#This Row],[Account Length (in months)]]</f>
        <v>0</v>
      </c>
    </row>
    <row r="6684" spans="1:40" x14ac:dyDescent="0.25">
      <c r="A6684" t="s">
        <v>9205</v>
      </c>
      <c r="B6684" t="s">
        <v>36</v>
      </c>
      <c r="C6684">
        <v>32</v>
      </c>
      <c r="D6684">
        <v>2</v>
      </c>
      <c r="E6684">
        <v>7</v>
      </c>
      <c r="F6684">
        <v>1</v>
      </c>
      <c r="G6684" t="s">
        <v>36</v>
      </c>
      <c r="H6684">
        <v>0</v>
      </c>
      <c r="I6684" t="s">
        <v>248</v>
      </c>
      <c r="J6684" t="s">
        <v>35</v>
      </c>
      <c r="K6684" t="s">
        <v>9472</v>
      </c>
      <c r="L6684">
        <v>81</v>
      </c>
      <c r="M6684" t="s">
        <v>23</v>
      </c>
      <c r="N6684" t="s">
        <v>36</v>
      </c>
      <c r="O6684" t="s">
        <v>23</v>
      </c>
      <c r="P6684">
        <v>0</v>
      </c>
      <c r="Q6684" t="s">
        <v>36</v>
      </c>
      <c r="R6684" t="s">
        <v>26</v>
      </c>
      <c r="S6684" t="s">
        <v>124</v>
      </c>
      <c r="T6684">
        <v>49</v>
      </c>
      <c r="U6684" t="s">
        <v>9484</v>
      </c>
      <c r="V6684">
        <v>49</v>
      </c>
      <c r="W6684">
        <v>1562</v>
      </c>
      <c r="X6684" t="s">
        <v>110</v>
      </c>
      <c r="Y6684" t="s">
        <v>204</v>
      </c>
      <c r="Z6684" t="s">
        <v>3073</v>
      </c>
      <c r="AA6684" s="1">
        <v>44144</v>
      </c>
      <c r="AB6684" s="1">
        <v>44410</v>
      </c>
      <c r="AC6684" t="s">
        <v>48</v>
      </c>
      <c r="AD6684" t="s">
        <v>9476</v>
      </c>
      <c r="AE6684" s="14">
        <v>40.977895522813697</v>
      </c>
      <c r="AF6684">
        <v>8</v>
      </c>
      <c r="AG6684" t="s">
        <v>31</v>
      </c>
      <c r="AH6684" t="s">
        <v>31</v>
      </c>
      <c r="AI6684" t="b">
        <v>1</v>
      </c>
      <c r="AJ6684" t="s">
        <v>36</v>
      </c>
      <c r="AK6684" t="s">
        <v>73</v>
      </c>
      <c r="AL6684" t="str">
        <f>IF(AmazonChurn[[#This Row],[Average Monthly Expenses]]&lt;=30,"Low",IF(AmazonChurn[[#This Row],[Average Monthly Expenses]]&lt;=60,"Medium","High"))</f>
        <v>Medium</v>
      </c>
      <c r="AM6684" t="str">
        <f>IF(AmazonChurn[[#This Row],[Number of Complaints or Support]]&lt;3,"Low",IF(AmazonChurn[[#This Row],[Number of Complaints or Support]]&lt;=7,"Medium","High"))</f>
        <v>High</v>
      </c>
      <c r="AN6684" s="14">
        <f>AmazonChurn[[#This Row],[Number of Complaints or Support]]/AmazonChurn[[#This Row],[Account Length (in months)]]</f>
        <v>0.25</v>
      </c>
    </row>
    <row r="6685" spans="1:40" x14ac:dyDescent="0.25">
      <c r="A6685" t="s">
        <v>9206</v>
      </c>
      <c r="B6685" t="s">
        <v>23</v>
      </c>
      <c r="C6685">
        <v>24</v>
      </c>
      <c r="D6685">
        <v>0</v>
      </c>
      <c r="E6685">
        <v>17</v>
      </c>
      <c r="F6685">
        <v>1</v>
      </c>
      <c r="G6685" t="s">
        <v>36</v>
      </c>
      <c r="H6685">
        <v>0</v>
      </c>
      <c r="I6685" t="s">
        <v>259</v>
      </c>
      <c r="J6685" t="s">
        <v>25</v>
      </c>
      <c r="K6685" t="s">
        <v>25</v>
      </c>
      <c r="L6685">
        <v>32</v>
      </c>
      <c r="M6685" t="s">
        <v>23</v>
      </c>
      <c r="N6685" t="s">
        <v>23</v>
      </c>
      <c r="O6685" t="s">
        <v>36</v>
      </c>
      <c r="P6685">
        <v>5</v>
      </c>
      <c r="Q6685" t="s">
        <v>23</v>
      </c>
      <c r="R6685" t="s">
        <v>26</v>
      </c>
      <c r="S6685" t="s">
        <v>124</v>
      </c>
      <c r="T6685">
        <v>24</v>
      </c>
      <c r="U6685" t="s">
        <v>9484</v>
      </c>
      <c r="V6685">
        <v>24</v>
      </c>
      <c r="W6685">
        <v>583</v>
      </c>
      <c r="Z6685" t="s">
        <v>9207</v>
      </c>
      <c r="AA6685" s="1">
        <v>44387</v>
      </c>
      <c r="AB6685" s="1">
        <v>44226</v>
      </c>
      <c r="AC6685" t="s">
        <v>48</v>
      </c>
      <c r="AD6685" t="s">
        <v>9476</v>
      </c>
      <c r="AE6685" s="14">
        <v>20.705316914249739</v>
      </c>
      <c r="AF6685">
        <v>1</v>
      </c>
      <c r="AG6685" t="s">
        <v>69</v>
      </c>
      <c r="AH6685" t="s">
        <v>69</v>
      </c>
      <c r="AI6685" t="b">
        <v>0</v>
      </c>
      <c r="AJ6685" t="s">
        <v>23</v>
      </c>
      <c r="AK6685" t="s">
        <v>64</v>
      </c>
      <c r="AL6685" t="str">
        <f>IF(AmazonChurn[[#This Row],[Average Monthly Expenses]]&lt;=30,"Low",IF(AmazonChurn[[#This Row],[Average Monthly Expenses]]&lt;=60,"Medium","High"))</f>
        <v>Low</v>
      </c>
      <c r="AM6685" t="str">
        <f>IF(AmazonChurn[[#This Row],[Number of Complaints or Support]]&lt;3,"Low",IF(AmazonChurn[[#This Row],[Number of Complaints or Support]]&lt;=7,"Medium","High"))</f>
        <v>Low</v>
      </c>
      <c r="AN6685" s="14">
        <f>AmazonChurn[[#This Row],[Number of Complaints or Support]]/AmazonChurn[[#This Row],[Account Length (in months)]]</f>
        <v>4.1666666666666664E-2</v>
      </c>
    </row>
    <row r="6686" spans="1:40" x14ac:dyDescent="0.25">
      <c r="A6686" t="s">
        <v>9208</v>
      </c>
      <c r="B6686" t="s">
        <v>23</v>
      </c>
      <c r="C6686">
        <v>12</v>
      </c>
      <c r="D6686">
        <v>0</v>
      </c>
      <c r="E6686">
        <v>6</v>
      </c>
      <c r="F6686">
        <v>1</v>
      </c>
      <c r="G6686" t="s">
        <v>36</v>
      </c>
      <c r="H6686">
        <v>0</v>
      </c>
      <c r="I6686" t="s">
        <v>198</v>
      </c>
      <c r="J6686" t="s">
        <v>25</v>
      </c>
      <c r="K6686" t="s">
        <v>25</v>
      </c>
      <c r="L6686">
        <v>60</v>
      </c>
      <c r="M6686" t="s">
        <v>23</v>
      </c>
      <c r="N6686" t="s">
        <v>23</v>
      </c>
      <c r="O6686" t="s">
        <v>36</v>
      </c>
      <c r="P6686">
        <v>3</v>
      </c>
      <c r="Q6686" t="s">
        <v>36</v>
      </c>
      <c r="R6686" t="s">
        <v>26</v>
      </c>
      <c r="S6686" t="s">
        <v>38</v>
      </c>
      <c r="T6686">
        <v>44</v>
      </c>
      <c r="U6686" t="s">
        <v>9484</v>
      </c>
      <c r="V6686">
        <v>44</v>
      </c>
      <c r="W6686">
        <v>536</v>
      </c>
      <c r="Z6686" t="s">
        <v>9209</v>
      </c>
      <c r="AA6686" s="1">
        <v>44081</v>
      </c>
      <c r="AB6686" s="1">
        <v>45042</v>
      </c>
      <c r="AC6686" t="s">
        <v>41</v>
      </c>
      <c r="AD6686" t="s">
        <v>9477</v>
      </c>
      <c r="AE6686" s="14">
        <v>40.166529912946999</v>
      </c>
      <c r="AF6686">
        <v>6</v>
      </c>
      <c r="AG6686" t="s">
        <v>69</v>
      </c>
      <c r="AH6686" t="s">
        <v>69</v>
      </c>
      <c r="AI6686" t="b">
        <v>0</v>
      </c>
      <c r="AJ6686" t="s">
        <v>23</v>
      </c>
      <c r="AK6686" t="s">
        <v>73</v>
      </c>
      <c r="AL6686" t="str">
        <f>IF(AmazonChurn[[#This Row],[Average Monthly Expenses]]&lt;=30,"Low",IF(AmazonChurn[[#This Row],[Average Monthly Expenses]]&lt;=60,"Medium","High"))</f>
        <v>Medium</v>
      </c>
      <c r="AM6686" t="str">
        <f>IF(AmazonChurn[[#This Row],[Number of Complaints or Support]]&lt;3,"Low",IF(AmazonChurn[[#This Row],[Number of Complaints or Support]]&lt;=7,"Medium","High"))</f>
        <v>Medium</v>
      </c>
      <c r="AN6686" s="14">
        <f>AmazonChurn[[#This Row],[Number of Complaints or Support]]/AmazonChurn[[#This Row],[Account Length (in months)]]</f>
        <v>0.5</v>
      </c>
    </row>
    <row r="6687" spans="1:40" x14ac:dyDescent="0.25">
      <c r="A6687" t="s">
        <v>9210</v>
      </c>
      <c r="B6687" t="s">
        <v>36</v>
      </c>
      <c r="C6687">
        <v>44</v>
      </c>
      <c r="D6687">
        <v>3</v>
      </c>
      <c r="E6687">
        <v>1</v>
      </c>
      <c r="F6687">
        <v>1</v>
      </c>
      <c r="G6687" t="s">
        <v>36</v>
      </c>
      <c r="H6687">
        <v>0</v>
      </c>
      <c r="I6687" t="s">
        <v>357</v>
      </c>
      <c r="J6687" t="s">
        <v>35</v>
      </c>
      <c r="K6687" t="s">
        <v>9472</v>
      </c>
      <c r="L6687">
        <v>41</v>
      </c>
      <c r="M6687" t="s">
        <v>23</v>
      </c>
      <c r="N6687" t="s">
        <v>23</v>
      </c>
      <c r="O6687" t="s">
        <v>23</v>
      </c>
      <c r="P6687">
        <v>0</v>
      </c>
      <c r="Q6687" t="s">
        <v>36</v>
      </c>
      <c r="R6687" t="s">
        <v>37</v>
      </c>
      <c r="S6687" t="s">
        <v>27</v>
      </c>
      <c r="T6687">
        <v>28</v>
      </c>
      <c r="U6687" t="s">
        <v>9483</v>
      </c>
      <c r="V6687">
        <v>28</v>
      </c>
      <c r="W6687">
        <v>1223</v>
      </c>
      <c r="X6687" t="s">
        <v>46</v>
      </c>
      <c r="Y6687" t="s">
        <v>366</v>
      </c>
      <c r="Z6687" t="s">
        <v>4507</v>
      </c>
      <c r="AA6687" s="1">
        <v>44663</v>
      </c>
      <c r="AB6687" s="1">
        <v>44895</v>
      </c>
      <c r="AC6687" t="s">
        <v>30</v>
      </c>
      <c r="AD6687" t="s">
        <v>9475</v>
      </c>
      <c r="AE6687" s="14">
        <v>23.285804237783541</v>
      </c>
      <c r="AF6687">
        <v>6</v>
      </c>
      <c r="AG6687" t="s">
        <v>31</v>
      </c>
      <c r="AH6687" t="s">
        <v>31</v>
      </c>
      <c r="AI6687" t="b">
        <v>1</v>
      </c>
      <c r="AJ6687" t="s">
        <v>36</v>
      </c>
      <c r="AK6687" t="s">
        <v>73</v>
      </c>
      <c r="AL6687" t="str">
        <f>IF(AmazonChurn[[#This Row],[Average Monthly Expenses]]&lt;=30,"Low",IF(AmazonChurn[[#This Row],[Average Monthly Expenses]]&lt;=60,"Medium","High"))</f>
        <v>Low</v>
      </c>
      <c r="AM6687" t="str">
        <f>IF(AmazonChurn[[#This Row],[Number of Complaints or Support]]&lt;3,"Low",IF(AmazonChurn[[#This Row],[Number of Complaints or Support]]&lt;=7,"Medium","High"))</f>
        <v>Medium</v>
      </c>
      <c r="AN6687" s="14">
        <f>AmazonChurn[[#This Row],[Number of Complaints or Support]]/AmazonChurn[[#This Row],[Account Length (in months)]]</f>
        <v>0.13636363636363635</v>
      </c>
    </row>
    <row r="6688" spans="1:40" x14ac:dyDescent="0.25">
      <c r="A6688" t="s">
        <v>9211</v>
      </c>
      <c r="B6688" t="s">
        <v>23</v>
      </c>
      <c r="C6688">
        <v>1</v>
      </c>
      <c r="D6688">
        <v>0</v>
      </c>
      <c r="E6688">
        <v>4</v>
      </c>
      <c r="F6688">
        <v>1</v>
      </c>
      <c r="G6688" t="s">
        <v>36</v>
      </c>
      <c r="H6688">
        <v>0</v>
      </c>
      <c r="I6688" t="s">
        <v>116</v>
      </c>
      <c r="J6688" t="s">
        <v>35</v>
      </c>
      <c r="K6688" t="s">
        <v>9472</v>
      </c>
      <c r="L6688">
        <v>65</v>
      </c>
      <c r="M6688" t="s">
        <v>23</v>
      </c>
      <c r="N6688" t="s">
        <v>36</v>
      </c>
      <c r="O6688" t="s">
        <v>23</v>
      </c>
      <c r="P6688">
        <v>0</v>
      </c>
      <c r="Q6688" t="s">
        <v>23</v>
      </c>
      <c r="R6688" t="s">
        <v>26</v>
      </c>
      <c r="S6688" t="s">
        <v>176</v>
      </c>
      <c r="T6688">
        <v>22</v>
      </c>
      <c r="U6688" t="s">
        <v>9486</v>
      </c>
      <c r="V6688">
        <v>22</v>
      </c>
      <c r="W6688">
        <v>22</v>
      </c>
      <c r="Z6688" t="s">
        <v>9212</v>
      </c>
      <c r="AA6688" s="1">
        <v>44972</v>
      </c>
      <c r="AB6688" s="1">
        <v>44237</v>
      </c>
      <c r="AC6688" t="s">
        <v>41</v>
      </c>
      <c r="AD6688" t="s">
        <v>9477</v>
      </c>
      <c r="AE6688" s="14">
        <v>20.409944222298058</v>
      </c>
      <c r="AF6688">
        <v>9</v>
      </c>
      <c r="AG6688" t="s">
        <v>53</v>
      </c>
      <c r="AH6688" t="s">
        <v>9480</v>
      </c>
      <c r="AI6688" t="b">
        <v>1</v>
      </c>
      <c r="AJ6688" t="s">
        <v>36</v>
      </c>
      <c r="AK6688" t="s">
        <v>54</v>
      </c>
      <c r="AL6688" t="str">
        <f>IF(AmazonChurn[[#This Row],[Average Monthly Expenses]]&lt;=30,"Low",IF(AmazonChurn[[#This Row],[Average Monthly Expenses]]&lt;=60,"Medium","High"))</f>
        <v>Low</v>
      </c>
      <c r="AM6688" t="str">
        <f>IF(AmazonChurn[[#This Row],[Number of Complaints or Support]]&lt;3,"Low",IF(AmazonChurn[[#This Row],[Number of Complaints or Support]]&lt;=7,"Medium","High"))</f>
        <v>High</v>
      </c>
      <c r="AN6688" s="14">
        <f>AmazonChurn[[#This Row],[Number of Complaints or Support]]/AmazonChurn[[#This Row],[Account Length (in months)]]</f>
        <v>9</v>
      </c>
    </row>
    <row r="6689" spans="1:40" x14ac:dyDescent="0.25">
      <c r="A6689" t="s">
        <v>9213</v>
      </c>
      <c r="B6689" t="s">
        <v>23</v>
      </c>
      <c r="C6689">
        <v>9</v>
      </c>
      <c r="D6689">
        <v>0</v>
      </c>
      <c r="E6689">
        <v>2</v>
      </c>
      <c r="F6689">
        <v>1</v>
      </c>
      <c r="G6689" t="s">
        <v>36</v>
      </c>
      <c r="H6689">
        <v>0</v>
      </c>
      <c r="I6689" t="s">
        <v>34</v>
      </c>
      <c r="J6689" t="s">
        <v>25</v>
      </c>
      <c r="K6689" t="s">
        <v>25</v>
      </c>
      <c r="L6689">
        <v>49</v>
      </c>
      <c r="M6689" t="s">
        <v>23</v>
      </c>
      <c r="N6689" t="s">
        <v>23</v>
      </c>
      <c r="O6689" t="s">
        <v>23</v>
      </c>
      <c r="P6689">
        <v>0</v>
      </c>
      <c r="Q6689" t="s">
        <v>23</v>
      </c>
      <c r="R6689" t="s">
        <v>26</v>
      </c>
      <c r="S6689" t="s">
        <v>124</v>
      </c>
      <c r="T6689">
        <v>30</v>
      </c>
      <c r="U6689" t="s">
        <v>9484</v>
      </c>
      <c r="V6689">
        <v>30</v>
      </c>
      <c r="W6689">
        <v>256</v>
      </c>
      <c r="Z6689" t="s">
        <v>9214</v>
      </c>
      <c r="AA6689" s="1">
        <v>44891</v>
      </c>
      <c r="AB6689" s="1">
        <v>44156</v>
      </c>
      <c r="AC6689" t="s">
        <v>48</v>
      </c>
      <c r="AD6689" t="s">
        <v>9476</v>
      </c>
      <c r="AE6689" s="14">
        <v>34.430062848011588</v>
      </c>
      <c r="AF6689">
        <v>4</v>
      </c>
      <c r="AG6689" t="s">
        <v>31</v>
      </c>
      <c r="AH6689" t="s">
        <v>31</v>
      </c>
      <c r="AI6689" t="b">
        <v>0</v>
      </c>
      <c r="AJ6689" t="s">
        <v>23</v>
      </c>
      <c r="AK6689" t="s">
        <v>32</v>
      </c>
      <c r="AL6689" t="str">
        <f>IF(AmazonChurn[[#This Row],[Average Monthly Expenses]]&lt;=30,"Low",IF(AmazonChurn[[#This Row],[Average Monthly Expenses]]&lt;=60,"Medium","High"))</f>
        <v>Medium</v>
      </c>
      <c r="AM6689" t="str">
        <f>IF(AmazonChurn[[#This Row],[Number of Complaints or Support]]&lt;3,"Low",IF(AmazonChurn[[#This Row],[Number of Complaints or Support]]&lt;=7,"Medium","High"))</f>
        <v>Medium</v>
      </c>
      <c r="AN6689" s="14">
        <f>AmazonChurn[[#This Row],[Number of Complaints or Support]]/AmazonChurn[[#This Row],[Account Length (in months)]]</f>
        <v>0.44444444444444442</v>
      </c>
    </row>
    <row r="6690" spans="1:40" x14ac:dyDescent="0.25">
      <c r="A6690" t="s">
        <v>9215</v>
      </c>
      <c r="B6690" t="s">
        <v>36</v>
      </c>
      <c r="C6690">
        <v>1</v>
      </c>
      <c r="D6690">
        <v>1</v>
      </c>
      <c r="E6690">
        <v>15</v>
      </c>
      <c r="F6690">
        <v>0</v>
      </c>
      <c r="G6690" t="s">
        <v>23</v>
      </c>
      <c r="H6690">
        <v>0</v>
      </c>
      <c r="I6690" t="s">
        <v>156</v>
      </c>
      <c r="J6690" t="s">
        <v>35</v>
      </c>
      <c r="K6690" t="s">
        <v>9472</v>
      </c>
      <c r="L6690">
        <v>27</v>
      </c>
      <c r="M6690" t="s">
        <v>36</v>
      </c>
      <c r="N6690" t="s">
        <v>23</v>
      </c>
      <c r="O6690" t="s">
        <v>23</v>
      </c>
      <c r="P6690">
        <v>0</v>
      </c>
      <c r="Q6690" t="s">
        <v>23</v>
      </c>
      <c r="R6690" t="s">
        <v>26</v>
      </c>
      <c r="S6690" t="s">
        <v>38</v>
      </c>
      <c r="T6690">
        <v>50</v>
      </c>
      <c r="U6690" t="s">
        <v>9484</v>
      </c>
      <c r="V6690">
        <v>50</v>
      </c>
      <c r="W6690">
        <v>50</v>
      </c>
      <c r="X6690" t="s">
        <v>46</v>
      </c>
      <c r="Y6690" t="s">
        <v>191</v>
      </c>
      <c r="Z6690" t="s">
        <v>5180</v>
      </c>
      <c r="AA6690" s="1">
        <v>45017</v>
      </c>
      <c r="AB6690" s="1">
        <v>44595</v>
      </c>
      <c r="AC6690" t="s">
        <v>48</v>
      </c>
      <c r="AD6690" t="s">
        <v>9476</v>
      </c>
      <c r="AE6690" s="14">
        <v>54.742990364022667</v>
      </c>
      <c r="AF6690">
        <v>0</v>
      </c>
      <c r="AG6690" t="s">
        <v>69</v>
      </c>
      <c r="AH6690" t="s">
        <v>69</v>
      </c>
      <c r="AI6690" t="b">
        <v>0</v>
      </c>
      <c r="AJ6690" t="s">
        <v>23</v>
      </c>
      <c r="AK6690" t="s">
        <v>64</v>
      </c>
      <c r="AL6690" t="str">
        <f>IF(AmazonChurn[[#This Row],[Average Monthly Expenses]]&lt;=30,"Low",IF(AmazonChurn[[#This Row],[Average Monthly Expenses]]&lt;=60,"Medium","High"))</f>
        <v>Medium</v>
      </c>
      <c r="AM6690" t="str">
        <f>IF(AmazonChurn[[#This Row],[Number of Complaints or Support]]&lt;3,"Low",IF(AmazonChurn[[#This Row],[Number of Complaints or Support]]&lt;=7,"Medium","High"))</f>
        <v>Low</v>
      </c>
      <c r="AN6690" s="14">
        <f>AmazonChurn[[#This Row],[Number of Complaints or Support]]/AmazonChurn[[#This Row],[Account Length (in months)]]</f>
        <v>0</v>
      </c>
    </row>
    <row r="6691" spans="1:40" x14ac:dyDescent="0.25">
      <c r="A6691" t="s">
        <v>9216</v>
      </c>
      <c r="B6691" t="s">
        <v>23</v>
      </c>
      <c r="C6691">
        <v>24</v>
      </c>
      <c r="D6691">
        <v>0</v>
      </c>
      <c r="E6691">
        <v>0</v>
      </c>
      <c r="F6691">
        <v>0</v>
      </c>
      <c r="G6691" t="s">
        <v>23</v>
      </c>
      <c r="H6691">
        <v>0</v>
      </c>
      <c r="I6691" t="s">
        <v>88</v>
      </c>
      <c r="J6691" t="s">
        <v>35</v>
      </c>
      <c r="K6691" t="s">
        <v>9472</v>
      </c>
      <c r="L6691">
        <v>58</v>
      </c>
      <c r="M6691" t="s">
        <v>23</v>
      </c>
      <c r="N6691" t="s">
        <v>23</v>
      </c>
      <c r="O6691" t="s">
        <v>23</v>
      </c>
      <c r="P6691">
        <v>0</v>
      </c>
      <c r="Q6691" t="s">
        <v>23</v>
      </c>
      <c r="R6691" t="s">
        <v>37</v>
      </c>
      <c r="S6691" t="s">
        <v>124</v>
      </c>
      <c r="T6691">
        <v>14</v>
      </c>
      <c r="U6691" t="s">
        <v>9484</v>
      </c>
      <c r="V6691">
        <v>14</v>
      </c>
      <c r="W6691">
        <v>327</v>
      </c>
      <c r="Z6691" t="s">
        <v>2474</v>
      </c>
      <c r="AA6691" s="1">
        <v>45114</v>
      </c>
      <c r="AB6691" s="1">
        <v>43861</v>
      </c>
      <c r="AC6691" t="s">
        <v>30</v>
      </c>
      <c r="AD6691" t="s">
        <v>9475</v>
      </c>
      <c r="AE6691" s="14">
        <v>16.314908477181412</v>
      </c>
      <c r="AF6691">
        <v>0</v>
      </c>
      <c r="AG6691" t="s">
        <v>31</v>
      </c>
      <c r="AH6691" t="s">
        <v>31</v>
      </c>
      <c r="AI6691" t="b">
        <v>1</v>
      </c>
      <c r="AJ6691" t="s">
        <v>36</v>
      </c>
      <c r="AK6691" t="s">
        <v>73</v>
      </c>
      <c r="AL6691" t="str">
        <f>IF(AmazonChurn[[#This Row],[Average Monthly Expenses]]&lt;=30,"Low",IF(AmazonChurn[[#This Row],[Average Monthly Expenses]]&lt;=60,"Medium","High"))</f>
        <v>Low</v>
      </c>
      <c r="AM6691" t="str">
        <f>IF(AmazonChurn[[#This Row],[Number of Complaints or Support]]&lt;3,"Low",IF(AmazonChurn[[#This Row],[Number of Complaints or Support]]&lt;=7,"Medium","High"))</f>
        <v>Low</v>
      </c>
      <c r="AN6691" s="14">
        <f>AmazonChurn[[#This Row],[Number of Complaints or Support]]/AmazonChurn[[#This Row],[Account Length (in months)]]</f>
        <v>0</v>
      </c>
    </row>
    <row r="6692" spans="1:40" x14ac:dyDescent="0.25">
      <c r="A6692" t="s">
        <v>9217</v>
      </c>
      <c r="B6692" t="s">
        <v>23</v>
      </c>
      <c r="C6692">
        <v>31</v>
      </c>
      <c r="D6692">
        <v>0</v>
      </c>
      <c r="E6692">
        <v>11</v>
      </c>
      <c r="F6692">
        <v>1</v>
      </c>
      <c r="G6692" t="s">
        <v>36</v>
      </c>
      <c r="H6692">
        <v>0</v>
      </c>
      <c r="I6692" t="s">
        <v>339</v>
      </c>
      <c r="J6692" t="s">
        <v>25</v>
      </c>
      <c r="K6692" t="s">
        <v>25</v>
      </c>
      <c r="L6692">
        <v>63</v>
      </c>
      <c r="M6692" t="s">
        <v>23</v>
      </c>
      <c r="N6692" t="s">
        <v>23</v>
      </c>
      <c r="O6692" t="s">
        <v>36</v>
      </c>
      <c r="P6692">
        <v>2</v>
      </c>
      <c r="Q6692" t="s">
        <v>23</v>
      </c>
      <c r="R6692" t="s">
        <v>26</v>
      </c>
      <c r="S6692" t="s">
        <v>124</v>
      </c>
      <c r="T6692">
        <v>43</v>
      </c>
      <c r="U6692" t="s">
        <v>9484</v>
      </c>
      <c r="V6692">
        <v>43</v>
      </c>
      <c r="W6692">
        <v>1344</v>
      </c>
      <c r="Z6692" t="s">
        <v>622</v>
      </c>
      <c r="AA6692" s="1">
        <v>44878</v>
      </c>
      <c r="AB6692" s="1">
        <v>45225</v>
      </c>
      <c r="AC6692" t="s">
        <v>41</v>
      </c>
      <c r="AD6692" t="s">
        <v>9477</v>
      </c>
      <c r="AE6692" s="14">
        <v>37.7831359759017</v>
      </c>
      <c r="AF6692">
        <v>10</v>
      </c>
      <c r="AG6692" t="s">
        <v>69</v>
      </c>
      <c r="AH6692" t="s">
        <v>69</v>
      </c>
      <c r="AI6692" t="b">
        <v>1</v>
      </c>
      <c r="AJ6692" t="s">
        <v>36</v>
      </c>
      <c r="AK6692" t="s">
        <v>32</v>
      </c>
      <c r="AL6692" t="str">
        <f>IF(AmazonChurn[[#This Row],[Average Monthly Expenses]]&lt;=30,"Low",IF(AmazonChurn[[#This Row],[Average Monthly Expenses]]&lt;=60,"Medium","High"))</f>
        <v>Medium</v>
      </c>
      <c r="AM6692" t="str">
        <f>IF(AmazonChurn[[#This Row],[Number of Complaints or Support]]&lt;3,"Low",IF(AmazonChurn[[#This Row],[Number of Complaints or Support]]&lt;=7,"Medium","High"))</f>
        <v>High</v>
      </c>
      <c r="AN6692" s="14">
        <f>AmazonChurn[[#This Row],[Number of Complaints or Support]]/AmazonChurn[[#This Row],[Account Length (in months)]]</f>
        <v>0.32258064516129031</v>
      </c>
    </row>
    <row r="6693" spans="1:40" x14ac:dyDescent="0.25">
      <c r="A6693" t="s">
        <v>9218</v>
      </c>
      <c r="B6693" t="s">
        <v>23</v>
      </c>
      <c r="C6693">
        <v>67</v>
      </c>
      <c r="D6693">
        <v>1</v>
      </c>
      <c r="E6693">
        <v>9</v>
      </c>
      <c r="F6693">
        <v>1</v>
      </c>
      <c r="G6693" t="s">
        <v>36</v>
      </c>
      <c r="H6693">
        <v>0</v>
      </c>
      <c r="I6693" t="s">
        <v>289</v>
      </c>
      <c r="J6693" t="s">
        <v>25</v>
      </c>
      <c r="K6693" t="s">
        <v>25</v>
      </c>
      <c r="L6693">
        <v>57</v>
      </c>
      <c r="M6693" t="s">
        <v>23</v>
      </c>
      <c r="N6693" t="s">
        <v>23</v>
      </c>
      <c r="O6693" t="s">
        <v>36</v>
      </c>
      <c r="P6693">
        <v>4</v>
      </c>
      <c r="Q6693" t="s">
        <v>23</v>
      </c>
      <c r="R6693" t="s">
        <v>57</v>
      </c>
      <c r="S6693" t="s">
        <v>130</v>
      </c>
      <c r="T6693">
        <v>35</v>
      </c>
      <c r="U6693" t="s">
        <v>9483</v>
      </c>
      <c r="V6693">
        <v>35</v>
      </c>
      <c r="W6693">
        <v>2359</v>
      </c>
      <c r="Z6693" t="s">
        <v>1566</v>
      </c>
      <c r="AA6693" s="1">
        <v>45168</v>
      </c>
      <c r="AB6693" s="1">
        <v>44616</v>
      </c>
      <c r="AC6693" t="s">
        <v>30</v>
      </c>
      <c r="AD6693" t="s">
        <v>9475</v>
      </c>
      <c r="AE6693" s="14">
        <v>35.822567924165988</v>
      </c>
      <c r="AF6693">
        <v>3</v>
      </c>
      <c r="AG6693" t="s">
        <v>69</v>
      </c>
      <c r="AH6693" t="s">
        <v>69</v>
      </c>
      <c r="AI6693" t="b">
        <v>1</v>
      </c>
      <c r="AJ6693" t="s">
        <v>36</v>
      </c>
      <c r="AK6693" t="s">
        <v>32</v>
      </c>
      <c r="AL6693" t="str">
        <f>IF(AmazonChurn[[#This Row],[Average Monthly Expenses]]&lt;=30,"Low",IF(AmazonChurn[[#This Row],[Average Monthly Expenses]]&lt;=60,"Medium","High"))</f>
        <v>Medium</v>
      </c>
      <c r="AM6693" t="str">
        <f>IF(AmazonChurn[[#This Row],[Number of Complaints or Support]]&lt;3,"Low",IF(AmazonChurn[[#This Row],[Number of Complaints or Support]]&lt;=7,"Medium","High"))</f>
        <v>Medium</v>
      </c>
      <c r="AN6693" s="14">
        <f>AmazonChurn[[#This Row],[Number of Complaints or Support]]/AmazonChurn[[#This Row],[Account Length (in months)]]</f>
        <v>4.4776119402985072E-2</v>
      </c>
    </row>
    <row r="6694" spans="1:40" x14ac:dyDescent="0.25">
      <c r="A6694" t="s">
        <v>9219</v>
      </c>
      <c r="B6694" t="s">
        <v>23</v>
      </c>
      <c r="C6694">
        <v>22</v>
      </c>
      <c r="D6694">
        <v>0</v>
      </c>
      <c r="E6694">
        <v>7</v>
      </c>
      <c r="F6694">
        <v>0</v>
      </c>
      <c r="G6694" t="s">
        <v>23</v>
      </c>
      <c r="H6694">
        <v>26</v>
      </c>
      <c r="I6694" t="s">
        <v>273</v>
      </c>
      <c r="J6694" t="s">
        <v>25</v>
      </c>
      <c r="K6694" t="s">
        <v>25</v>
      </c>
      <c r="L6694">
        <v>46</v>
      </c>
      <c r="M6694" t="s">
        <v>23</v>
      </c>
      <c r="N6694" t="s">
        <v>23</v>
      </c>
      <c r="O6694" t="s">
        <v>23</v>
      </c>
      <c r="P6694">
        <v>0</v>
      </c>
      <c r="Q6694" t="s">
        <v>23</v>
      </c>
      <c r="R6694" t="s">
        <v>26</v>
      </c>
      <c r="S6694" t="s">
        <v>38</v>
      </c>
      <c r="T6694">
        <v>18</v>
      </c>
      <c r="U6694" t="s">
        <v>9484</v>
      </c>
      <c r="V6694">
        <v>18</v>
      </c>
      <c r="W6694">
        <v>393</v>
      </c>
      <c r="Z6694" t="s">
        <v>9220</v>
      </c>
      <c r="AA6694" s="1">
        <v>44298</v>
      </c>
      <c r="AB6694" s="1">
        <v>43976</v>
      </c>
      <c r="AC6694" t="s">
        <v>30</v>
      </c>
      <c r="AD6694" t="s">
        <v>9475</v>
      </c>
      <c r="AE6694" s="14">
        <v>15.78171216895795</v>
      </c>
      <c r="AF6694">
        <v>4</v>
      </c>
      <c r="AG6694" t="s">
        <v>69</v>
      </c>
      <c r="AH6694" t="s">
        <v>69</v>
      </c>
      <c r="AI6694" t="b">
        <v>1</v>
      </c>
      <c r="AJ6694" t="s">
        <v>36</v>
      </c>
      <c r="AK6694" t="s">
        <v>32</v>
      </c>
      <c r="AL6694" t="str">
        <f>IF(AmazonChurn[[#This Row],[Average Monthly Expenses]]&lt;=30,"Low",IF(AmazonChurn[[#This Row],[Average Monthly Expenses]]&lt;=60,"Medium","High"))</f>
        <v>Low</v>
      </c>
      <c r="AM6694" t="str">
        <f>IF(AmazonChurn[[#This Row],[Number of Complaints or Support]]&lt;3,"Low",IF(AmazonChurn[[#This Row],[Number of Complaints or Support]]&lt;=7,"Medium","High"))</f>
        <v>Medium</v>
      </c>
      <c r="AN6694" s="14">
        <f>AmazonChurn[[#This Row],[Number of Complaints or Support]]/AmazonChurn[[#This Row],[Account Length (in months)]]</f>
        <v>0.18181818181818182</v>
      </c>
    </row>
    <row r="6695" spans="1:40" x14ac:dyDescent="0.25">
      <c r="A6695" t="s">
        <v>9221</v>
      </c>
      <c r="B6695" t="s">
        <v>23</v>
      </c>
      <c r="C6695">
        <v>23</v>
      </c>
      <c r="D6695">
        <v>0</v>
      </c>
      <c r="E6695">
        <v>10</v>
      </c>
      <c r="F6695">
        <v>1</v>
      </c>
      <c r="G6695" t="s">
        <v>36</v>
      </c>
      <c r="H6695">
        <v>0</v>
      </c>
      <c r="I6695" t="s">
        <v>101</v>
      </c>
      <c r="J6695" t="s">
        <v>25</v>
      </c>
      <c r="K6695" t="s">
        <v>25</v>
      </c>
      <c r="L6695">
        <v>39</v>
      </c>
      <c r="M6695" t="s">
        <v>23</v>
      </c>
      <c r="N6695" t="s">
        <v>23</v>
      </c>
      <c r="O6695" t="s">
        <v>23</v>
      </c>
      <c r="P6695">
        <v>0</v>
      </c>
      <c r="Q6695" t="s">
        <v>23</v>
      </c>
      <c r="R6695" t="s">
        <v>26</v>
      </c>
      <c r="S6695" t="s">
        <v>130</v>
      </c>
      <c r="T6695">
        <v>39</v>
      </c>
      <c r="U6695" t="s">
        <v>9483</v>
      </c>
      <c r="V6695">
        <v>39</v>
      </c>
      <c r="W6695">
        <v>895</v>
      </c>
      <c r="Z6695" t="s">
        <v>2002</v>
      </c>
      <c r="AA6695" s="1">
        <v>44164</v>
      </c>
      <c r="AB6695" s="1">
        <v>45256</v>
      </c>
      <c r="AC6695" t="s">
        <v>48</v>
      </c>
      <c r="AD6695" t="s">
        <v>9476</v>
      </c>
      <c r="AE6695" s="14">
        <v>33.926389061054103</v>
      </c>
      <c r="AF6695">
        <v>7</v>
      </c>
      <c r="AG6695" t="s">
        <v>69</v>
      </c>
      <c r="AH6695" t="s">
        <v>69</v>
      </c>
      <c r="AI6695" t="b">
        <v>0</v>
      </c>
      <c r="AJ6695" t="s">
        <v>23</v>
      </c>
      <c r="AK6695" t="s">
        <v>54</v>
      </c>
      <c r="AL6695" t="str">
        <f>IF(AmazonChurn[[#This Row],[Average Monthly Expenses]]&lt;=30,"Low",IF(AmazonChurn[[#This Row],[Average Monthly Expenses]]&lt;=60,"Medium","High"))</f>
        <v>Medium</v>
      </c>
      <c r="AM6695" t="str">
        <f>IF(AmazonChurn[[#This Row],[Number of Complaints or Support]]&lt;3,"Low",IF(AmazonChurn[[#This Row],[Number of Complaints or Support]]&lt;=7,"Medium","High"))</f>
        <v>Medium</v>
      </c>
      <c r="AN6695" s="14">
        <f>AmazonChurn[[#This Row],[Number of Complaints or Support]]/AmazonChurn[[#This Row],[Account Length (in months)]]</f>
        <v>0.30434782608695654</v>
      </c>
    </row>
    <row r="6696" spans="1:40" x14ac:dyDescent="0.25">
      <c r="A6696" t="s">
        <v>9222</v>
      </c>
      <c r="B6696" t="s">
        <v>23</v>
      </c>
      <c r="C6696">
        <v>16</v>
      </c>
      <c r="D6696">
        <v>0</v>
      </c>
      <c r="E6696">
        <v>17</v>
      </c>
      <c r="F6696">
        <v>1</v>
      </c>
      <c r="G6696" t="s">
        <v>36</v>
      </c>
      <c r="H6696">
        <v>0</v>
      </c>
      <c r="I6696" t="s">
        <v>150</v>
      </c>
      <c r="J6696" t="s">
        <v>25</v>
      </c>
      <c r="K6696" t="s">
        <v>25</v>
      </c>
      <c r="L6696">
        <v>33</v>
      </c>
      <c r="M6696" t="s">
        <v>23</v>
      </c>
      <c r="N6696" t="s">
        <v>23</v>
      </c>
      <c r="O6696" t="s">
        <v>36</v>
      </c>
      <c r="P6696">
        <v>2</v>
      </c>
      <c r="Q6696" t="s">
        <v>23</v>
      </c>
      <c r="R6696" t="s">
        <v>37</v>
      </c>
      <c r="S6696" t="s">
        <v>130</v>
      </c>
      <c r="T6696">
        <v>37</v>
      </c>
      <c r="U6696" t="s">
        <v>9483</v>
      </c>
      <c r="V6696">
        <v>37</v>
      </c>
      <c r="W6696">
        <v>582</v>
      </c>
      <c r="Z6696" t="s">
        <v>8485</v>
      </c>
      <c r="AA6696" s="1">
        <v>44812</v>
      </c>
      <c r="AB6696" s="1">
        <v>44061</v>
      </c>
      <c r="AC6696" t="s">
        <v>48</v>
      </c>
      <c r="AD6696" t="s">
        <v>9476</v>
      </c>
      <c r="AE6696" s="14">
        <v>32.064552922160182</v>
      </c>
      <c r="AF6696">
        <v>4</v>
      </c>
      <c r="AG6696" t="s">
        <v>31</v>
      </c>
      <c r="AH6696" t="s">
        <v>31</v>
      </c>
      <c r="AI6696" t="b">
        <v>1</v>
      </c>
      <c r="AJ6696" t="s">
        <v>36</v>
      </c>
      <c r="AK6696" t="s">
        <v>73</v>
      </c>
      <c r="AL6696" t="str">
        <f>IF(AmazonChurn[[#This Row],[Average Monthly Expenses]]&lt;=30,"Low",IF(AmazonChurn[[#This Row],[Average Monthly Expenses]]&lt;=60,"Medium","High"))</f>
        <v>Medium</v>
      </c>
      <c r="AM6696" t="str">
        <f>IF(AmazonChurn[[#This Row],[Number of Complaints or Support]]&lt;3,"Low",IF(AmazonChurn[[#This Row],[Number of Complaints or Support]]&lt;=7,"Medium","High"))</f>
        <v>Medium</v>
      </c>
      <c r="AN6696" s="14">
        <f>AmazonChurn[[#This Row],[Number of Complaints or Support]]/AmazonChurn[[#This Row],[Account Length (in months)]]</f>
        <v>0.25</v>
      </c>
    </row>
    <row r="6697" spans="1:40" x14ac:dyDescent="0.25">
      <c r="A6697" t="s">
        <v>9223</v>
      </c>
      <c r="B6697" t="s">
        <v>23</v>
      </c>
      <c r="C6697">
        <v>56</v>
      </c>
      <c r="D6697">
        <v>0</v>
      </c>
      <c r="E6697">
        <v>4</v>
      </c>
      <c r="F6697">
        <v>0</v>
      </c>
      <c r="G6697" t="s">
        <v>23</v>
      </c>
      <c r="H6697">
        <v>50</v>
      </c>
      <c r="I6697" t="s">
        <v>56</v>
      </c>
      <c r="J6697" t="s">
        <v>25</v>
      </c>
      <c r="K6697" t="s">
        <v>25</v>
      </c>
      <c r="L6697">
        <v>83</v>
      </c>
      <c r="M6697" t="s">
        <v>23</v>
      </c>
      <c r="N6697" t="s">
        <v>36</v>
      </c>
      <c r="O6697" t="s">
        <v>36</v>
      </c>
      <c r="P6697">
        <v>3</v>
      </c>
      <c r="Q6697" t="s">
        <v>23</v>
      </c>
      <c r="R6697" t="s">
        <v>57</v>
      </c>
      <c r="S6697" t="s">
        <v>130</v>
      </c>
      <c r="T6697">
        <v>21</v>
      </c>
      <c r="U6697" t="s">
        <v>9483</v>
      </c>
      <c r="V6697">
        <v>21</v>
      </c>
      <c r="W6697">
        <v>1183</v>
      </c>
      <c r="Z6697" t="s">
        <v>6414</v>
      </c>
      <c r="AA6697" s="1">
        <v>44523</v>
      </c>
      <c r="AB6697" s="1">
        <v>45064</v>
      </c>
      <c r="AC6697" t="s">
        <v>30</v>
      </c>
      <c r="AD6697" t="s">
        <v>9475</v>
      </c>
      <c r="AE6697" s="14">
        <v>17.251905205267171</v>
      </c>
      <c r="AF6697">
        <v>4</v>
      </c>
      <c r="AG6697" t="s">
        <v>69</v>
      </c>
      <c r="AH6697" t="s">
        <v>69</v>
      </c>
      <c r="AI6697" t="b">
        <v>1</v>
      </c>
      <c r="AJ6697" t="s">
        <v>36</v>
      </c>
      <c r="AK6697" t="s">
        <v>32</v>
      </c>
      <c r="AL6697" t="str">
        <f>IF(AmazonChurn[[#This Row],[Average Monthly Expenses]]&lt;=30,"Low",IF(AmazonChurn[[#This Row],[Average Monthly Expenses]]&lt;=60,"Medium","High"))</f>
        <v>Low</v>
      </c>
      <c r="AM6697" t="str">
        <f>IF(AmazonChurn[[#This Row],[Number of Complaints or Support]]&lt;3,"Low",IF(AmazonChurn[[#This Row],[Number of Complaints or Support]]&lt;=7,"Medium","High"))</f>
        <v>Medium</v>
      </c>
      <c r="AN6697" s="14">
        <f>AmazonChurn[[#This Row],[Number of Complaints or Support]]/AmazonChurn[[#This Row],[Account Length (in months)]]</f>
        <v>7.1428571428571425E-2</v>
      </c>
    </row>
    <row r="6698" spans="1:40" x14ac:dyDescent="0.25">
      <c r="A6698" t="s">
        <v>9224</v>
      </c>
      <c r="B6698" t="s">
        <v>23</v>
      </c>
      <c r="C6698">
        <v>30</v>
      </c>
      <c r="D6698">
        <v>0</v>
      </c>
      <c r="E6698">
        <v>30</v>
      </c>
      <c r="F6698">
        <v>1</v>
      </c>
      <c r="G6698" t="s">
        <v>36</v>
      </c>
      <c r="H6698">
        <v>0</v>
      </c>
      <c r="I6698" t="s">
        <v>190</v>
      </c>
      <c r="J6698" t="s">
        <v>25</v>
      </c>
      <c r="K6698" t="s">
        <v>25</v>
      </c>
      <c r="L6698">
        <v>29</v>
      </c>
      <c r="M6698" t="s">
        <v>36</v>
      </c>
      <c r="N6698" t="s">
        <v>23</v>
      </c>
      <c r="O6698" t="s">
        <v>23</v>
      </c>
      <c r="P6698">
        <v>0</v>
      </c>
      <c r="Q6698" t="s">
        <v>23</v>
      </c>
      <c r="R6698" t="s">
        <v>26</v>
      </c>
      <c r="S6698" t="s">
        <v>124</v>
      </c>
      <c r="T6698">
        <v>11</v>
      </c>
      <c r="U6698" t="s">
        <v>9484</v>
      </c>
      <c r="V6698">
        <v>11</v>
      </c>
      <c r="W6698">
        <v>341</v>
      </c>
      <c r="Z6698" t="s">
        <v>3932</v>
      </c>
      <c r="AA6698" s="1">
        <v>44399</v>
      </c>
      <c r="AB6698" s="1">
        <v>43935</v>
      </c>
      <c r="AC6698" t="s">
        <v>30</v>
      </c>
      <c r="AD6698" t="s">
        <v>9475</v>
      </c>
      <c r="AE6698" s="14">
        <v>9.1709663486675534</v>
      </c>
      <c r="AF6698">
        <v>9</v>
      </c>
      <c r="AG6698" t="s">
        <v>31</v>
      </c>
      <c r="AH6698" t="s">
        <v>31</v>
      </c>
      <c r="AI6698" t="b">
        <v>1</v>
      </c>
      <c r="AJ6698" t="s">
        <v>36</v>
      </c>
      <c r="AK6698" t="s">
        <v>64</v>
      </c>
      <c r="AL6698" t="str">
        <f>IF(AmazonChurn[[#This Row],[Average Monthly Expenses]]&lt;=30,"Low",IF(AmazonChurn[[#This Row],[Average Monthly Expenses]]&lt;=60,"Medium","High"))</f>
        <v>Low</v>
      </c>
      <c r="AM6698" t="str">
        <f>IF(AmazonChurn[[#This Row],[Number of Complaints or Support]]&lt;3,"Low",IF(AmazonChurn[[#This Row],[Number of Complaints or Support]]&lt;=7,"Medium","High"))</f>
        <v>High</v>
      </c>
      <c r="AN6698" s="14">
        <f>AmazonChurn[[#This Row],[Number of Complaints or Support]]/AmazonChurn[[#This Row],[Account Length (in months)]]</f>
        <v>0.3</v>
      </c>
    </row>
    <row r="6699" spans="1:40" x14ac:dyDescent="0.25">
      <c r="A6699" t="s">
        <v>9225</v>
      </c>
      <c r="B6699" t="s">
        <v>23</v>
      </c>
      <c r="C6699">
        <v>2</v>
      </c>
      <c r="D6699">
        <v>2</v>
      </c>
      <c r="E6699">
        <v>1</v>
      </c>
      <c r="F6699">
        <v>1</v>
      </c>
      <c r="G6699" t="s">
        <v>36</v>
      </c>
      <c r="H6699">
        <v>0</v>
      </c>
      <c r="I6699" t="s">
        <v>97</v>
      </c>
      <c r="J6699" t="s">
        <v>25</v>
      </c>
      <c r="K6699" t="s">
        <v>25</v>
      </c>
      <c r="L6699">
        <v>48</v>
      </c>
      <c r="M6699" t="s">
        <v>23</v>
      </c>
      <c r="N6699" t="s">
        <v>23</v>
      </c>
      <c r="O6699" t="s">
        <v>23</v>
      </c>
      <c r="P6699">
        <v>0</v>
      </c>
      <c r="Q6699" t="s">
        <v>23</v>
      </c>
      <c r="R6699" t="s">
        <v>26</v>
      </c>
      <c r="S6699" t="s">
        <v>38</v>
      </c>
      <c r="T6699">
        <v>48</v>
      </c>
      <c r="U6699" t="s">
        <v>9484</v>
      </c>
      <c r="V6699">
        <v>48</v>
      </c>
      <c r="W6699">
        <v>92</v>
      </c>
      <c r="Z6699" t="s">
        <v>402</v>
      </c>
      <c r="AA6699" s="1">
        <v>45210</v>
      </c>
      <c r="AB6699" s="1">
        <v>44757</v>
      </c>
      <c r="AC6699" t="s">
        <v>48</v>
      </c>
      <c r="AD6699" t="s">
        <v>9476</v>
      </c>
      <c r="AE6699" s="14">
        <v>51.274282975468267</v>
      </c>
      <c r="AF6699">
        <v>6</v>
      </c>
      <c r="AG6699" t="s">
        <v>69</v>
      </c>
      <c r="AH6699" t="s">
        <v>69</v>
      </c>
      <c r="AI6699" t="b">
        <v>0</v>
      </c>
      <c r="AJ6699" t="s">
        <v>23</v>
      </c>
      <c r="AK6699" t="s">
        <v>54</v>
      </c>
      <c r="AL6699" t="str">
        <f>IF(AmazonChurn[[#This Row],[Average Monthly Expenses]]&lt;=30,"Low",IF(AmazonChurn[[#This Row],[Average Monthly Expenses]]&lt;=60,"Medium","High"))</f>
        <v>Medium</v>
      </c>
      <c r="AM6699" t="str">
        <f>IF(AmazonChurn[[#This Row],[Number of Complaints or Support]]&lt;3,"Low",IF(AmazonChurn[[#This Row],[Number of Complaints or Support]]&lt;=7,"Medium","High"))</f>
        <v>Medium</v>
      </c>
      <c r="AN6699" s="14">
        <f>AmazonChurn[[#This Row],[Number of Complaints or Support]]/AmazonChurn[[#This Row],[Account Length (in months)]]</f>
        <v>3</v>
      </c>
    </row>
    <row r="6700" spans="1:40" x14ac:dyDescent="0.25">
      <c r="A6700" t="s">
        <v>9226</v>
      </c>
      <c r="B6700" t="s">
        <v>23</v>
      </c>
      <c r="C6700">
        <v>72</v>
      </c>
      <c r="D6700">
        <v>0</v>
      </c>
      <c r="E6700">
        <v>13</v>
      </c>
      <c r="F6700">
        <v>1</v>
      </c>
      <c r="G6700" t="s">
        <v>36</v>
      </c>
      <c r="H6700">
        <v>0</v>
      </c>
      <c r="I6700" t="s">
        <v>248</v>
      </c>
      <c r="J6700" t="s">
        <v>25</v>
      </c>
      <c r="K6700" t="s">
        <v>25</v>
      </c>
      <c r="L6700">
        <v>44</v>
      </c>
      <c r="M6700" t="s">
        <v>23</v>
      </c>
      <c r="N6700" t="s">
        <v>23</v>
      </c>
      <c r="O6700" t="s">
        <v>36</v>
      </c>
      <c r="P6700">
        <v>6</v>
      </c>
      <c r="Q6700" t="s">
        <v>36</v>
      </c>
      <c r="R6700" t="s">
        <v>57</v>
      </c>
      <c r="S6700" t="s">
        <v>130</v>
      </c>
      <c r="T6700">
        <v>44</v>
      </c>
      <c r="U6700" t="s">
        <v>9483</v>
      </c>
      <c r="V6700">
        <v>44</v>
      </c>
      <c r="W6700">
        <v>3128</v>
      </c>
      <c r="Z6700" t="s">
        <v>9227</v>
      </c>
      <c r="AA6700" s="1">
        <v>43966</v>
      </c>
      <c r="AB6700" s="1">
        <v>44171</v>
      </c>
      <c r="AC6700" t="s">
        <v>48</v>
      </c>
      <c r="AD6700" t="s">
        <v>9476</v>
      </c>
      <c r="AE6700" s="14">
        <v>37.258657079257922</v>
      </c>
      <c r="AF6700">
        <v>10</v>
      </c>
      <c r="AG6700" t="s">
        <v>53</v>
      </c>
      <c r="AH6700" t="s">
        <v>9480</v>
      </c>
      <c r="AI6700" t="b">
        <v>0</v>
      </c>
      <c r="AJ6700" t="s">
        <v>23</v>
      </c>
      <c r="AK6700" t="s">
        <v>54</v>
      </c>
      <c r="AL6700" t="str">
        <f>IF(AmazonChurn[[#This Row],[Average Monthly Expenses]]&lt;=30,"Low",IF(AmazonChurn[[#This Row],[Average Monthly Expenses]]&lt;=60,"Medium","High"))</f>
        <v>Medium</v>
      </c>
      <c r="AM6700" t="str">
        <f>IF(AmazonChurn[[#This Row],[Number of Complaints or Support]]&lt;3,"Low",IF(AmazonChurn[[#This Row],[Number of Complaints or Support]]&lt;=7,"Medium","High"))</f>
        <v>High</v>
      </c>
      <c r="AN6700" s="14">
        <f>AmazonChurn[[#This Row],[Number of Complaints or Support]]/AmazonChurn[[#This Row],[Account Length (in months)]]</f>
        <v>0.1388888888888889</v>
      </c>
    </row>
    <row r="6701" spans="1:40" x14ac:dyDescent="0.25">
      <c r="A6701" t="s">
        <v>9228</v>
      </c>
      <c r="B6701" t="s">
        <v>36</v>
      </c>
      <c r="C6701">
        <v>1</v>
      </c>
      <c r="D6701">
        <v>3</v>
      </c>
      <c r="E6701">
        <v>2</v>
      </c>
      <c r="F6701">
        <v>1</v>
      </c>
      <c r="G6701" t="s">
        <v>36</v>
      </c>
      <c r="H6701">
        <v>0</v>
      </c>
      <c r="I6701" t="s">
        <v>153</v>
      </c>
      <c r="J6701" t="s">
        <v>25</v>
      </c>
      <c r="K6701" t="s">
        <v>25</v>
      </c>
      <c r="L6701">
        <v>61</v>
      </c>
      <c r="M6701" t="s">
        <v>23</v>
      </c>
      <c r="N6701" t="s">
        <v>23</v>
      </c>
      <c r="O6701" t="s">
        <v>23</v>
      </c>
      <c r="P6701">
        <v>0</v>
      </c>
      <c r="Q6701" t="s">
        <v>23</v>
      </c>
      <c r="R6701" t="s">
        <v>26</v>
      </c>
      <c r="S6701" t="s">
        <v>124</v>
      </c>
      <c r="T6701">
        <v>27</v>
      </c>
      <c r="U6701" t="s">
        <v>9484</v>
      </c>
      <c r="V6701">
        <v>27</v>
      </c>
      <c r="W6701">
        <v>27</v>
      </c>
      <c r="X6701" t="s">
        <v>46</v>
      </c>
      <c r="Y6701" t="s">
        <v>220</v>
      </c>
      <c r="Z6701" t="s">
        <v>1765</v>
      </c>
      <c r="AA6701" s="1">
        <v>44702</v>
      </c>
      <c r="AB6701" s="1">
        <v>45268</v>
      </c>
      <c r="AC6701" t="s">
        <v>48</v>
      </c>
      <c r="AD6701" t="s">
        <v>9476</v>
      </c>
      <c r="AE6701" s="14">
        <v>29.466260652096139</v>
      </c>
      <c r="AF6701">
        <v>5</v>
      </c>
      <c r="AG6701" t="s">
        <v>69</v>
      </c>
      <c r="AH6701" t="s">
        <v>69</v>
      </c>
      <c r="AI6701" t="b">
        <v>1</v>
      </c>
      <c r="AJ6701" t="s">
        <v>36</v>
      </c>
      <c r="AK6701" t="s">
        <v>32</v>
      </c>
      <c r="AL6701" t="str">
        <f>IF(AmazonChurn[[#This Row],[Average Monthly Expenses]]&lt;=30,"Low",IF(AmazonChurn[[#This Row],[Average Monthly Expenses]]&lt;=60,"Medium","High"))</f>
        <v>Low</v>
      </c>
      <c r="AM6701" t="str">
        <f>IF(AmazonChurn[[#This Row],[Number of Complaints or Support]]&lt;3,"Low",IF(AmazonChurn[[#This Row],[Number of Complaints or Support]]&lt;=7,"Medium","High"))</f>
        <v>Medium</v>
      </c>
      <c r="AN6701" s="14">
        <f>AmazonChurn[[#This Row],[Number of Complaints or Support]]/AmazonChurn[[#This Row],[Account Length (in months)]]</f>
        <v>5</v>
      </c>
    </row>
    <row r="6702" spans="1:40" x14ac:dyDescent="0.25">
      <c r="A6702" t="s">
        <v>9229</v>
      </c>
      <c r="B6702" t="s">
        <v>23</v>
      </c>
      <c r="C6702">
        <v>1</v>
      </c>
      <c r="D6702">
        <v>1</v>
      </c>
      <c r="E6702">
        <v>14</v>
      </c>
      <c r="F6702">
        <v>0</v>
      </c>
      <c r="G6702" t="s">
        <v>23</v>
      </c>
      <c r="H6702">
        <v>6</v>
      </c>
      <c r="I6702" t="s">
        <v>153</v>
      </c>
      <c r="J6702" t="s">
        <v>35</v>
      </c>
      <c r="K6702" t="s">
        <v>9472</v>
      </c>
      <c r="L6702">
        <v>52</v>
      </c>
      <c r="M6702" t="s">
        <v>23</v>
      </c>
      <c r="N6702" t="s">
        <v>23</v>
      </c>
      <c r="O6702" t="s">
        <v>23</v>
      </c>
      <c r="P6702">
        <v>0</v>
      </c>
      <c r="Q6702" t="s">
        <v>23</v>
      </c>
      <c r="R6702" t="s">
        <v>26</v>
      </c>
      <c r="S6702" t="s">
        <v>124</v>
      </c>
      <c r="T6702">
        <v>25</v>
      </c>
      <c r="U6702" t="s">
        <v>9484</v>
      </c>
      <c r="V6702">
        <v>25</v>
      </c>
      <c r="W6702">
        <v>25</v>
      </c>
      <c r="Z6702" t="s">
        <v>4839</v>
      </c>
      <c r="AA6702" s="1">
        <v>44139</v>
      </c>
      <c r="AB6702" s="1">
        <v>44931</v>
      </c>
      <c r="AC6702" t="s">
        <v>30</v>
      </c>
      <c r="AD6702" t="s">
        <v>9475</v>
      </c>
      <c r="AE6702" s="14">
        <v>20.139079844282609</v>
      </c>
      <c r="AF6702">
        <v>5</v>
      </c>
      <c r="AG6702" t="s">
        <v>31</v>
      </c>
      <c r="AH6702" t="s">
        <v>31</v>
      </c>
      <c r="AI6702" t="b">
        <v>0</v>
      </c>
      <c r="AJ6702" t="s">
        <v>23</v>
      </c>
      <c r="AK6702" t="s">
        <v>32</v>
      </c>
      <c r="AL6702" t="str">
        <f>IF(AmazonChurn[[#This Row],[Average Monthly Expenses]]&lt;=30,"Low",IF(AmazonChurn[[#This Row],[Average Monthly Expenses]]&lt;=60,"Medium","High"))</f>
        <v>Low</v>
      </c>
      <c r="AM6702" t="str">
        <f>IF(AmazonChurn[[#This Row],[Number of Complaints or Support]]&lt;3,"Low",IF(AmazonChurn[[#This Row],[Number of Complaints or Support]]&lt;=7,"Medium","High"))</f>
        <v>Medium</v>
      </c>
      <c r="AN6702" s="14">
        <f>AmazonChurn[[#This Row],[Number of Complaints or Support]]/AmazonChurn[[#This Row],[Account Length (in months)]]</f>
        <v>5</v>
      </c>
    </row>
    <row r="6703" spans="1:40" x14ac:dyDescent="0.25">
      <c r="A6703" t="s">
        <v>9230</v>
      </c>
      <c r="B6703" t="s">
        <v>23</v>
      </c>
      <c r="C6703">
        <v>13</v>
      </c>
      <c r="D6703">
        <v>0</v>
      </c>
      <c r="E6703">
        <v>20</v>
      </c>
      <c r="F6703">
        <v>1</v>
      </c>
      <c r="G6703" t="s">
        <v>36</v>
      </c>
      <c r="H6703">
        <v>0</v>
      </c>
      <c r="I6703" t="s">
        <v>225</v>
      </c>
      <c r="J6703" t="s">
        <v>25</v>
      </c>
      <c r="K6703" t="s">
        <v>25</v>
      </c>
      <c r="L6703">
        <v>22</v>
      </c>
      <c r="M6703" t="s">
        <v>36</v>
      </c>
      <c r="N6703" t="s">
        <v>23</v>
      </c>
      <c r="O6703" t="s">
        <v>23</v>
      </c>
      <c r="P6703">
        <v>0</v>
      </c>
      <c r="Q6703" t="s">
        <v>23</v>
      </c>
      <c r="R6703" t="s">
        <v>37</v>
      </c>
      <c r="S6703" t="s">
        <v>27</v>
      </c>
      <c r="T6703">
        <v>21</v>
      </c>
      <c r="U6703" t="s">
        <v>9483</v>
      </c>
      <c r="V6703">
        <v>21</v>
      </c>
      <c r="W6703">
        <v>277</v>
      </c>
      <c r="Z6703" t="s">
        <v>1096</v>
      </c>
      <c r="AA6703" s="1">
        <v>45072</v>
      </c>
      <c r="AB6703" s="1">
        <v>44544</v>
      </c>
      <c r="AC6703" t="s">
        <v>41</v>
      </c>
      <c r="AD6703" t="s">
        <v>9477</v>
      </c>
      <c r="AE6703" s="14">
        <v>21.516295934082301</v>
      </c>
      <c r="AF6703">
        <v>2</v>
      </c>
      <c r="AG6703" t="s">
        <v>53</v>
      </c>
      <c r="AH6703" t="s">
        <v>9480</v>
      </c>
      <c r="AI6703" t="b">
        <v>1</v>
      </c>
      <c r="AJ6703" t="s">
        <v>36</v>
      </c>
      <c r="AK6703" t="s">
        <v>32</v>
      </c>
      <c r="AL6703" t="str">
        <f>IF(AmazonChurn[[#This Row],[Average Monthly Expenses]]&lt;=30,"Low",IF(AmazonChurn[[#This Row],[Average Monthly Expenses]]&lt;=60,"Medium","High"))</f>
        <v>Low</v>
      </c>
      <c r="AM6703" t="str">
        <f>IF(AmazonChurn[[#This Row],[Number of Complaints or Support]]&lt;3,"Low",IF(AmazonChurn[[#This Row],[Number of Complaints or Support]]&lt;=7,"Medium","High"))</f>
        <v>Low</v>
      </c>
      <c r="AN6703" s="14">
        <f>AmazonChurn[[#This Row],[Number of Complaints or Support]]/AmazonChurn[[#This Row],[Account Length (in months)]]</f>
        <v>0.15384615384615385</v>
      </c>
    </row>
    <row r="6704" spans="1:40" x14ac:dyDescent="0.25">
      <c r="A6704" t="s">
        <v>9231</v>
      </c>
      <c r="B6704" t="s">
        <v>23</v>
      </c>
      <c r="C6704">
        <v>55</v>
      </c>
      <c r="D6704">
        <v>0</v>
      </c>
      <c r="E6704">
        <v>10</v>
      </c>
      <c r="F6704">
        <v>1</v>
      </c>
      <c r="G6704" t="s">
        <v>36</v>
      </c>
      <c r="H6704">
        <v>0</v>
      </c>
      <c r="I6704" t="s">
        <v>61</v>
      </c>
      <c r="J6704" t="s">
        <v>35</v>
      </c>
      <c r="K6704" t="s">
        <v>9472</v>
      </c>
      <c r="L6704">
        <v>29</v>
      </c>
      <c r="M6704" t="s">
        <v>36</v>
      </c>
      <c r="N6704" t="s">
        <v>23</v>
      </c>
      <c r="O6704" t="s">
        <v>36</v>
      </c>
      <c r="P6704">
        <v>3</v>
      </c>
      <c r="Q6704" t="s">
        <v>23</v>
      </c>
      <c r="R6704" t="s">
        <v>26</v>
      </c>
      <c r="S6704" t="s">
        <v>124</v>
      </c>
      <c r="T6704">
        <v>30</v>
      </c>
      <c r="U6704" t="s">
        <v>9484</v>
      </c>
      <c r="V6704">
        <v>30</v>
      </c>
      <c r="W6704">
        <v>1670</v>
      </c>
      <c r="Z6704" t="s">
        <v>636</v>
      </c>
      <c r="AA6704" s="1">
        <v>44879</v>
      </c>
      <c r="AB6704" s="1">
        <v>45142</v>
      </c>
      <c r="AC6704" t="s">
        <v>30</v>
      </c>
      <c r="AD6704" t="s">
        <v>9475</v>
      </c>
      <c r="AE6704" s="14">
        <v>35.267596264946498</v>
      </c>
      <c r="AF6704">
        <v>8</v>
      </c>
      <c r="AG6704" t="s">
        <v>69</v>
      </c>
      <c r="AH6704" t="s">
        <v>69</v>
      </c>
      <c r="AI6704" t="b">
        <v>1</v>
      </c>
      <c r="AJ6704" t="s">
        <v>36</v>
      </c>
      <c r="AK6704" t="s">
        <v>64</v>
      </c>
      <c r="AL6704" t="str">
        <f>IF(AmazonChurn[[#This Row],[Average Monthly Expenses]]&lt;=30,"Low",IF(AmazonChurn[[#This Row],[Average Monthly Expenses]]&lt;=60,"Medium","High"))</f>
        <v>Medium</v>
      </c>
      <c r="AM6704" t="str">
        <f>IF(AmazonChurn[[#This Row],[Number of Complaints or Support]]&lt;3,"Low",IF(AmazonChurn[[#This Row],[Number of Complaints or Support]]&lt;=7,"Medium","High"))</f>
        <v>High</v>
      </c>
      <c r="AN6704" s="14">
        <f>AmazonChurn[[#This Row],[Number of Complaints or Support]]/AmazonChurn[[#This Row],[Account Length (in months)]]</f>
        <v>0.14545454545454545</v>
      </c>
    </row>
    <row r="6705" spans="1:40" x14ac:dyDescent="0.25">
      <c r="A6705" t="s">
        <v>9232</v>
      </c>
      <c r="B6705" t="s">
        <v>36</v>
      </c>
      <c r="C6705">
        <v>2</v>
      </c>
      <c r="D6705">
        <v>4</v>
      </c>
      <c r="E6705">
        <v>1</v>
      </c>
      <c r="F6705">
        <v>1</v>
      </c>
      <c r="G6705" t="s">
        <v>36</v>
      </c>
      <c r="H6705">
        <v>0</v>
      </c>
      <c r="I6705" t="s">
        <v>259</v>
      </c>
      <c r="J6705" t="s">
        <v>25</v>
      </c>
      <c r="K6705" t="s">
        <v>25</v>
      </c>
      <c r="L6705">
        <v>54</v>
      </c>
      <c r="M6705" t="s">
        <v>23</v>
      </c>
      <c r="N6705" t="s">
        <v>23</v>
      </c>
      <c r="O6705" t="s">
        <v>23</v>
      </c>
      <c r="P6705">
        <v>0</v>
      </c>
      <c r="Q6705" t="s">
        <v>36</v>
      </c>
      <c r="R6705" t="s">
        <v>26</v>
      </c>
      <c r="S6705" t="s">
        <v>124</v>
      </c>
      <c r="T6705">
        <v>38</v>
      </c>
      <c r="U6705" t="s">
        <v>9484</v>
      </c>
      <c r="V6705">
        <v>38</v>
      </c>
      <c r="W6705">
        <v>81</v>
      </c>
      <c r="X6705" t="s">
        <v>46</v>
      </c>
      <c r="Y6705" t="s">
        <v>191</v>
      </c>
      <c r="Z6705" t="s">
        <v>6993</v>
      </c>
      <c r="AA6705" s="1">
        <v>45112</v>
      </c>
      <c r="AB6705" s="1">
        <v>45135</v>
      </c>
      <c r="AC6705" t="s">
        <v>48</v>
      </c>
      <c r="AD6705" t="s">
        <v>9476</v>
      </c>
      <c r="AE6705" s="14">
        <v>35.093315591355122</v>
      </c>
      <c r="AF6705">
        <v>7</v>
      </c>
      <c r="AG6705" t="s">
        <v>53</v>
      </c>
      <c r="AH6705" t="s">
        <v>9480</v>
      </c>
      <c r="AI6705" t="b">
        <v>1</v>
      </c>
      <c r="AJ6705" t="s">
        <v>36</v>
      </c>
      <c r="AK6705" t="s">
        <v>73</v>
      </c>
      <c r="AL6705" t="str">
        <f>IF(AmazonChurn[[#This Row],[Average Monthly Expenses]]&lt;=30,"Low",IF(AmazonChurn[[#This Row],[Average Monthly Expenses]]&lt;=60,"Medium","High"))</f>
        <v>Medium</v>
      </c>
      <c r="AM6705" t="str">
        <f>IF(AmazonChurn[[#This Row],[Number of Complaints or Support]]&lt;3,"Low",IF(AmazonChurn[[#This Row],[Number of Complaints or Support]]&lt;=7,"Medium","High"))</f>
        <v>Medium</v>
      </c>
      <c r="AN6705" s="14">
        <f>AmazonChurn[[#This Row],[Number of Complaints or Support]]/AmazonChurn[[#This Row],[Account Length (in months)]]</f>
        <v>3.5</v>
      </c>
    </row>
    <row r="6706" spans="1:40" x14ac:dyDescent="0.25">
      <c r="A6706" t="s">
        <v>9233</v>
      </c>
      <c r="B6706" t="s">
        <v>23</v>
      </c>
      <c r="C6706">
        <v>64</v>
      </c>
      <c r="D6706">
        <v>0</v>
      </c>
      <c r="E6706">
        <v>6</v>
      </c>
      <c r="F6706">
        <v>0</v>
      </c>
      <c r="G6706" t="s">
        <v>23</v>
      </c>
      <c r="H6706">
        <v>13</v>
      </c>
      <c r="I6706" t="s">
        <v>50</v>
      </c>
      <c r="J6706" t="s">
        <v>25</v>
      </c>
      <c r="K6706" t="s">
        <v>25</v>
      </c>
      <c r="L6706">
        <v>67</v>
      </c>
      <c r="M6706" t="s">
        <v>23</v>
      </c>
      <c r="N6706" t="s">
        <v>36</v>
      </c>
      <c r="O6706" t="s">
        <v>36</v>
      </c>
      <c r="P6706">
        <v>6</v>
      </c>
      <c r="Q6706" t="s">
        <v>36</v>
      </c>
      <c r="R6706" t="s">
        <v>37</v>
      </c>
      <c r="S6706" t="s">
        <v>38</v>
      </c>
      <c r="T6706">
        <v>56</v>
      </c>
      <c r="U6706" t="s">
        <v>9484</v>
      </c>
      <c r="V6706">
        <v>56</v>
      </c>
      <c r="W6706">
        <v>3553</v>
      </c>
      <c r="Z6706" t="s">
        <v>2713</v>
      </c>
      <c r="AA6706" s="1">
        <v>44389</v>
      </c>
      <c r="AB6706" s="1">
        <v>45250</v>
      </c>
      <c r="AC6706" t="s">
        <v>41</v>
      </c>
      <c r="AD6706" t="s">
        <v>9477</v>
      </c>
      <c r="AE6706" s="14">
        <v>62.004440287020778</v>
      </c>
      <c r="AF6706">
        <v>10</v>
      </c>
      <c r="AG6706" t="s">
        <v>69</v>
      </c>
      <c r="AH6706" t="s">
        <v>69</v>
      </c>
      <c r="AI6706" t="b">
        <v>1</v>
      </c>
      <c r="AJ6706" t="s">
        <v>36</v>
      </c>
      <c r="AK6706" t="s">
        <v>64</v>
      </c>
      <c r="AL6706" t="str">
        <f>IF(AmazonChurn[[#This Row],[Average Monthly Expenses]]&lt;=30,"Low",IF(AmazonChurn[[#This Row],[Average Monthly Expenses]]&lt;=60,"Medium","High"))</f>
        <v>High</v>
      </c>
      <c r="AM6706" t="str">
        <f>IF(AmazonChurn[[#This Row],[Number of Complaints or Support]]&lt;3,"Low",IF(AmazonChurn[[#This Row],[Number of Complaints or Support]]&lt;=7,"Medium","High"))</f>
        <v>High</v>
      </c>
      <c r="AN6706" s="14">
        <f>AmazonChurn[[#This Row],[Number of Complaints or Support]]/AmazonChurn[[#This Row],[Account Length (in months)]]</f>
        <v>0.15625</v>
      </c>
    </row>
    <row r="6707" spans="1:40" x14ac:dyDescent="0.25">
      <c r="A6707" t="s">
        <v>8624</v>
      </c>
      <c r="B6707" t="s">
        <v>36</v>
      </c>
      <c r="C6707">
        <v>2</v>
      </c>
      <c r="D6707">
        <v>4</v>
      </c>
      <c r="E6707">
        <v>5</v>
      </c>
      <c r="F6707">
        <v>1</v>
      </c>
      <c r="G6707" t="s">
        <v>36</v>
      </c>
      <c r="H6707">
        <v>0</v>
      </c>
      <c r="I6707" t="s">
        <v>198</v>
      </c>
      <c r="J6707" t="s">
        <v>25</v>
      </c>
      <c r="K6707" t="s">
        <v>25</v>
      </c>
      <c r="L6707">
        <v>36</v>
      </c>
      <c r="M6707" t="s">
        <v>23</v>
      </c>
      <c r="N6707" t="s">
        <v>23</v>
      </c>
      <c r="O6707" t="s">
        <v>23</v>
      </c>
      <c r="P6707">
        <v>0</v>
      </c>
      <c r="Q6707" t="s">
        <v>23</v>
      </c>
      <c r="R6707" t="s">
        <v>26</v>
      </c>
      <c r="S6707" t="s">
        <v>27</v>
      </c>
      <c r="T6707">
        <v>26</v>
      </c>
      <c r="U6707" t="s">
        <v>9483</v>
      </c>
      <c r="V6707">
        <v>26</v>
      </c>
      <c r="W6707">
        <v>52</v>
      </c>
      <c r="X6707" t="s">
        <v>141</v>
      </c>
      <c r="Y6707" t="s">
        <v>382</v>
      </c>
      <c r="Z6707" t="s">
        <v>8625</v>
      </c>
      <c r="AA6707" s="1">
        <v>44750</v>
      </c>
      <c r="AB6707" s="1">
        <v>44557</v>
      </c>
      <c r="AC6707" t="s">
        <v>41</v>
      </c>
      <c r="AD6707" t="s">
        <v>9477</v>
      </c>
      <c r="AE6707" s="14">
        <v>27.302332497329211</v>
      </c>
      <c r="AF6707">
        <v>1</v>
      </c>
      <c r="AG6707" t="s">
        <v>69</v>
      </c>
      <c r="AH6707" t="s">
        <v>69</v>
      </c>
      <c r="AI6707" t="b">
        <v>0</v>
      </c>
      <c r="AJ6707" t="s">
        <v>23</v>
      </c>
      <c r="AK6707" t="s">
        <v>32</v>
      </c>
      <c r="AL6707" t="str">
        <f>IF(AmazonChurn[[#This Row],[Average Monthly Expenses]]&lt;=30,"Low",IF(AmazonChurn[[#This Row],[Average Monthly Expenses]]&lt;=60,"Medium","High"))</f>
        <v>Low</v>
      </c>
      <c r="AM6707" t="str">
        <f>IF(AmazonChurn[[#This Row],[Number of Complaints or Support]]&lt;3,"Low",IF(AmazonChurn[[#This Row],[Number of Complaints or Support]]&lt;=7,"Medium","High"))</f>
        <v>Low</v>
      </c>
      <c r="AN6707" s="14">
        <f>AmazonChurn[[#This Row],[Number of Complaints or Support]]/AmazonChurn[[#This Row],[Account Length (in months)]]</f>
        <v>0.5</v>
      </c>
    </row>
    <row r="6708" spans="1:40" x14ac:dyDescent="0.25">
      <c r="A6708" t="s">
        <v>9234</v>
      </c>
      <c r="B6708" t="s">
        <v>23</v>
      </c>
      <c r="C6708">
        <v>45</v>
      </c>
      <c r="D6708">
        <v>0</v>
      </c>
      <c r="E6708">
        <v>3</v>
      </c>
      <c r="F6708">
        <v>1</v>
      </c>
      <c r="G6708" t="s">
        <v>36</v>
      </c>
      <c r="H6708">
        <v>0</v>
      </c>
      <c r="I6708" t="s">
        <v>181</v>
      </c>
      <c r="J6708" t="s">
        <v>25</v>
      </c>
      <c r="K6708" t="s">
        <v>25</v>
      </c>
      <c r="L6708">
        <v>68</v>
      </c>
      <c r="M6708" t="s">
        <v>23</v>
      </c>
      <c r="N6708" t="s">
        <v>36</v>
      </c>
      <c r="O6708" t="s">
        <v>23</v>
      </c>
      <c r="P6708">
        <v>0</v>
      </c>
      <c r="Q6708" t="s">
        <v>23</v>
      </c>
      <c r="R6708" t="s">
        <v>37</v>
      </c>
      <c r="S6708" t="s">
        <v>38</v>
      </c>
      <c r="T6708">
        <v>28</v>
      </c>
      <c r="U6708" t="s">
        <v>9484</v>
      </c>
      <c r="V6708">
        <v>28</v>
      </c>
      <c r="W6708">
        <v>1256</v>
      </c>
      <c r="Z6708" t="s">
        <v>4767</v>
      </c>
      <c r="AA6708" s="1">
        <v>43857</v>
      </c>
      <c r="AB6708" s="1">
        <v>45010</v>
      </c>
      <c r="AC6708" t="s">
        <v>41</v>
      </c>
      <c r="AD6708" t="s">
        <v>9477</v>
      </c>
      <c r="AE6708" s="14">
        <v>22.633154487054821</v>
      </c>
      <c r="AF6708">
        <v>10</v>
      </c>
      <c r="AG6708" t="s">
        <v>53</v>
      </c>
      <c r="AH6708" t="s">
        <v>9480</v>
      </c>
      <c r="AI6708" t="b">
        <v>0</v>
      </c>
      <c r="AJ6708" t="s">
        <v>23</v>
      </c>
      <c r="AK6708" t="s">
        <v>64</v>
      </c>
      <c r="AL6708" t="str">
        <f>IF(AmazonChurn[[#This Row],[Average Monthly Expenses]]&lt;=30,"Low",IF(AmazonChurn[[#This Row],[Average Monthly Expenses]]&lt;=60,"Medium","High"))</f>
        <v>Low</v>
      </c>
      <c r="AM6708" t="str">
        <f>IF(AmazonChurn[[#This Row],[Number of Complaints or Support]]&lt;3,"Low",IF(AmazonChurn[[#This Row],[Number of Complaints or Support]]&lt;=7,"Medium","High"))</f>
        <v>High</v>
      </c>
      <c r="AN6708" s="14">
        <f>AmazonChurn[[#This Row],[Number of Complaints or Support]]/AmazonChurn[[#This Row],[Account Length (in months)]]</f>
        <v>0.22222222222222221</v>
      </c>
    </row>
    <row r="6709" spans="1:40" x14ac:dyDescent="0.25">
      <c r="A6709" t="s">
        <v>9235</v>
      </c>
      <c r="B6709" t="s">
        <v>36</v>
      </c>
      <c r="C6709">
        <v>12</v>
      </c>
      <c r="D6709">
        <v>3</v>
      </c>
      <c r="E6709">
        <v>5</v>
      </c>
      <c r="F6709">
        <v>1</v>
      </c>
      <c r="G6709" t="s">
        <v>36</v>
      </c>
      <c r="H6709">
        <v>0</v>
      </c>
      <c r="I6709" t="s">
        <v>61</v>
      </c>
      <c r="J6709" t="s">
        <v>25</v>
      </c>
      <c r="K6709" t="s">
        <v>25</v>
      </c>
      <c r="L6709">
        <v>35</v>
      </c>
      <c r="M6709" t="s">
        <v>23</v>
      </c>
      <c r="N6709" t="s">
        <v>23</v>
      </c>
      <c r="O6709" t="s">
        <v>23</v>
      </c>
      <c r="P6709">
        <v>0</v>
      </c>
      <c r="Q6709" t="s">
        <v>23</v>
      </c>
      <c r="R6709" t="s">
        <v>26</v>
      </c>
      <c r="S6709" t="s">
        <v>124</v>
      </c>
      <c r="T6709">
        <v>32</v>
      </c>
      <c r="U6709" t="s">
        <v>9484</v>
      </c>
      <c r="V6709">
        <v>32</v>
      </c>
      <c r="W6709">
        <v>394</v>
      </c>
      <c r="X6709" t="s">
        <v>110</v>
      </c>
      <c r="Y6709" t="s">
        <v>204</v>
      </c>
      <c r="Z6709" t="s">
        <v>1133</v>
      </c>
      <c r="AA6709" s="1">
        <v>45231</v>
      </c>
      <c r="AB6709" s="1">
        <v>44567</v>
      </c>
      <c r="AC6709" t="s">
        <v>30</v>
      </c>
      <c r="AD6709" t="s">
        <v>9475</v>
      </c>
      <c r="AE6709" s="14">
        <v>37.205837968761138</v>
      </c>
      <c r="AF6709">
        <v>3</v>
      </c>
      <c r="AG6709" t="s">
        <v>69</v>
      </c>
      <c r="AH6709" t="s">
        <v>69</v>
      </c>
      <c r="AI6709" t="b">
        <v>1</v>
      </c>
      <c r="AJ6709" t="s">
        <v>36</v>
      </c>
      <c r="AK6709" t="s">
        <v>54</v>
      </c>
      <c r="AL6709" t="str">
        <f>IF(AmazonChurn[[#This Row],[Average Monthly Expenses]]&lt;=30,"Low",IF(AmazonChurn[[#This Row],[Average Monthly Expenses]]&lt;=60,"Medium","High"))</f>
        <v>Medium</v>
      </c>
      <c r="AM6709" t="str">
        <f>IF(AmazonChurn[[#This Row],[Number of Complaints or Support]]&lt;3,"Low",IF(AmazonChurn[[#This Row],[Number of Complaints or Support]]&lt;=7,"Medium","High"))</f>
        <v>Medium</v>
      </c>
      <c r="AN6709" s="14">
        <f>AmazonChurn[[#This Row],[Number of Complaints or Support]]/AmazonChurn[[#This Row],[Account Length (in months)]]</f>
        <v>0.25</v>
      </c>
    </row>
    <row r="6710" spans="1:40" x14ac:dyDescent="0.25">
      <c r="A6710" t="s">
        <v>9236</v>
      </c>
      <c r="B6710" t="s">
        <v>36</v>
      </c>
      <c r="C6710">
        <v>49</v>
      </c>
      <c r="D6710">
        <v>4</v>
      </c>
      <c r="E6710">
        <v>0</v>
      </c>
      <c r="F6710">
        <v>0</v>
      </c>
      <c r="G6710" t="s">
        <v>23</v>
      </c>
      <c r="H6710">
        <v>0</v>
      </c>
      <c r="I6710" t="s">
        <v>129</v>
      </c>
      <c r="J6710" t="s">
        <v>25</v>
      </c>
      <c r="K6710" t="s">
        <v>25</v>
      </c>
      <c r="L6710">
        <v>25</v>
      </c>
      <c r="M6710" t="s">
        <v>36</v>
      </c>
      <c r="N6710" t="s">
        <v>23</v>
      </c>
      <c r="O6710" t="s">
        <v>23</v>
      </c>
      <c r="P6710">
        <v>0</v>
      </c>
      <c r="Q6710" t="s">
        <v>23</v>
      </c>
      <c r="R6710" t="s">
        <v>37</v>
      </c>
      <c r="S6710" t="s">
        <v>124</v>
      </c>
      <c r="T6710">
        <v>13</v>
      </c>
      <c r="U6710" t="s">
        <v>9484</v>
      </c>
      <c r="V6710">
        <v>13</v>
      </c>
      <c r="W6710">
        <v>646</v>
      </c>
      <c r="X6710" t="s">
        <v>141</v>
      </c>
      <c r="Y6710" t="s">
        <v>142</v>
      </c>
      <c r="Z6710" t="s">
        <v>1939</v>
      </c>
      <c r="AA6710" s="1">
        <v>45279</v>
      </c>
      <c r="AB6710" s="1">
        <v>45287</v>
      </c>
      <c r="AC6710" t="s">
        <v>30</v>
      </c>
      <c r="AD6710" t="s">
        <v>9475</v>
      </c>
      <c r="AE6710" s="14">
        <v>12.829924666568971</v>
      </c>
      <c r="AF6710">
        <v>1</v>
      </c>
      <c r="AG6710" t="s">
        <v>53</v>
      </c>
      <c r="AH6710" t="s">
        <v>9480</v>
      </c>
      <c r="AI6710" t="b">
        <v>0</v>
      </c>
      <c r="AJ6710" t="s">
        <v>23</v>
      </c>
      <c r="AK6710" t="s">
        <v>54</v>
      </c>
      <c r="AL6710" t="str">
        <f>IF(AmazonChurn[[#This Row],[Average Monthly Expenses]]&lt;=30,"Low",IF(AmazonChurn[[#This Row],[Average Monthly Expenses]]&lt;=60,"Medium","High"))</f>
        <v>Low</v>
      </c>
      <c r="AM6710" t="str">
        <f>IF(AmazonChurn[[#This Row],[Number of Complaints or Support]]&lt;3,"Low",IF(AmazonChurn[[#This Row],[Number of Complaints or Support]]&lt;=7,"Medium","High"))</f>
        <v>Low</v>
      </c>
      <c r="AN6710" s="14">
        <f>AmazonChurn[[#This Row],[Number of Complaints or Support]]/AmazonChurn[[#This Row],[Account Length (in months)]]</f>
        <v>2.0408163265306121E-2</v>
      </c>
    </row>
    <row r="6711" spans="1:40" x14ac:dyDescent="0.25">
      <c r="A6711" t="s">
        <v>9237</v>
      </c>
      <c r="B6711" t="s">
        <v>36</v>
      </c>
      <c r="C6711">
        <v>2</v>
      </c>
      <c r="D6711">
        <v>1</v>
      </c>
      <c r="E6711">
        <v>1</v>
      </c>
      <c r="F6711">
        <v>1</v>
      </c>
      <c r="G6711" t="s">
        <v>36</v>
      </c>
      <c r="H6711">
        <v>0</v>
      </c>
      <c r="I6711" t="s">
        <v>248</v>
      </c>
      <c r="J6711" t="s">
        <v>35</v>
      </c>
      <c r="K6711" t="s">
        <v>9472</v>
      </c>
      <c r="L6711">
        <v>45</v>
      </c>
      <c r="M6711" t="s">
        <v>23</v>
      </c>
      <c r="N6711" t="s">
        <v>23</v>
      </c>
      <c r="O6711" t="s">
        <v>23</v>
      </c>
      <c r="P6711">
        <v>0</v>
      </c>
      <c r="Q6711" t="s">
        <v>36</v>
      </c>
      <c r="R6711" t="s">
        <v>26</v>
      </c>
      <c r="S6711" t="s">
        <v>38</v>
      </c>
      <c r="T6711">
        <v>45</v>
      </c>
      <c r="U6711" t="s">
        <v>9484</v>
      </c>
      <c r="V6711">
        <v>45</v>
      </c>
      <c r="W6711">
        <v>86</v>
      </c>
      <c r="X6711" t="s">
        <v>94</v>
      </c>
      <c r="Y6711" t="s">
        <v>133</v>
      </c>
      <c r="Z6711" t="s">
        <v>2784</v>
      </c>
      <c r="AA6711" s="1">
        <v>45115</v>
      </c>
      <c r="AB6711" s="1">
        <v>44569</v>
      </c>
      <c r="AC6711" t="s">
        <v>41</v>
      </c>
      <c r="AD6711" t="s">
        <v>9477</v>
      </c>
      <c r="AE6711" s="14">
        <v>50.590111506428521</v>
      </c>
      <c r="AF6711">
        <v>3</v>
      </c>
      <c r="AG6711" t="s">
        <v>69</v>
      </c>
      <c r="AH6711" t="s">
        <v>69</v>
      </c>
      <c r="AI6711" t="b">
        <v>1</v>
      </c>
      <c r="AJ6711" t="s">
        <v>36</v>
      </c>
      <c r="AK6711" t="s">
        <v>73</v>
      </c>
      <c r="AL6711" t="str">
        <f>IF(AmazonChurn[[#This Row],[Average Monthly Expenses]]&lt;=30,"Low",IF(AmazonChurn[[#This Row],[Average Monthly Expenses]]&lt;=60,"Medium","High"))</f>
        <v>Medium</v>
      </c>
      <c r="AM6711" t="str">
        <f>IF(AmazonChurn[[#This Row],[Number of Complaints or Support]]&lt;3,"Low",IF(AmazonChurn[[#This Row],[Number of Complaints or Support]]&lt;=7,"Medium","High"))</f>
        <v>Medium</v>
      </c>
      <c r="AN6711" s="14">
        <f>AmazonChurn[[#This Row],[Number of Complaints or Support]]/AmazonChurn[[#This Row],[Account Length (in months)]]</f>
        <v>1.5</v>
      </c>
    </row>
    <row r="6712" spans="1:40" x14ac:dyDescent="0.25">
      <c r="A6712" t="s">
        <v>9238</v>
      </c>
      <c r="B6712" t="s">
        <v>23</v>
      </c>
      <c r="C6712">
        <v>68</v>
      </c>
      <c r="D6712">
        <v>0</v>
      </c>
      <c r="E6712">
        <v>30</v>
      </c>
      <c r="F6712">
        <v>1</v>
      </c>
      <c r="G6712" t="s">
        <v>36</v>
      </c>
      <c r="H6712">
        <v>0</v>
      </c>
      <c r="I6712" t="s">
        <v>88</v>
      </c>
      <c r="J6712" t="s">
        <v>25</v>
      </c>
      <c r="K6712" t="s">
        <v>25</v>
      </c>
      <c r="L6712">
        <v>28</v>
      </c>
      <c r="M6712" t="s">
        <v>36</v>
      </c>
      <c r="N6712" t="s">
        <v>23</v>
      </c>
      <c r="O6712" t="s">
        <v>36</v>
      </c>
      <c r="P6712">
        <v>5</v>
      </c>
      <c r="Q6712" t="s">
        <v>23</v>
      </c>
      <c r="R6712" t="s">
        <v>57</v>
      </c>
      <c r="S6712" t="s">
        <v>124</v>
      </c>
      <c r="T6712">
        <v>29</v>
      </c>
      <c r="U6712" t="s">
        <v>9484</v>
      </c>
      <c r="V6712">
        <v>29</v>
      </c>
      <c r="W6712">
        <v>1931</v>
      </c>
      <c r="Z6712" t="s">
        <v>29</v>
      </c>
      <c r="AA6712" s="1">
        <v>44220</v>
      </c>
      <c r="AB6712" s="1">
        <v>44948</v>
      </c>
      <c r="AC6712" t="s">
        <v>48</v>
      </c>
      <c r="AD6712" t="s">
        <v>9476</v>
      </c>
      <c r="AE6712" s="14">
        <v>30.627545826225401</v>
      </c>
      <c r="AF6712">
        <v>8</v>
      </c>
      <c r="AG6712" t="s">
        <v>31</v>
      </c>
      <c r="AH6712" t="s">
        <v>31</v>
      </c>
      <c r="AI6712" t="b">
        <v>1</v>
      </c>
      <c r="AJ6712" t="s">
        <v>36</v>
      </c>
      <c r="AK6712" t="s">
        <v>64</v>
      </c>
      <c r="AL6712" t="str">
        <f>IF(AmazonChurn[[#This Row],[Average Monthly Expenses]]&lt;=30,"Low",IF(AmazonChurn[[#This Row],[Average Monthly Expenses]]&lt;=60,"Medium","High"))</f>
        <v>Medium</v>
      </c>
      <c r="AM6712" t="str">
        <f>IF(AmazonChurn[[#This Row],[Number of Complaints or Support]]&lt;3,"Low",IF(AmazonChurn[[#This Row],[Number of Complaints or Support]]&lt;=7,"Medium","High"))</f>
        <v>High</v>
      </c>
      <c r="AN6712" s="14">
        <f>AmazonChurn[[#This Row],[Number of Complaints or Support]]/AmazonChurn[[#This Row],[Account Length (in months)]]</f>
        <v>0.11764705882352941</v>
      </c>
    </row>
    <row r="6713" spans="1:40" x14ac:dyDescent="0.25">
      <c r="A6713" t="s">
        <v>9239</v>
      </c>
      <c r="B6713" t="s">
        <v>23</v>
      </c>
      <c r="C6713">
        <v>72</v>
      </c>
      <c r="D6713">
        <v>0</v>
      </c>
      <c r="E6713">
        <v>10</v>
      </c>
      <c r="F6713">
        <v>1</v>
      </c>
      <c r="G6713" t="s">
        <v>36</v>
      </c>
      <c r="H6713">
        <v>0</v>
      </c>
      <c r="I6713" t="s">
        <v>184</v>
      </c>
      <c r="J6713" t="s">
        <v>35</v>
      </c>
      <c r="K6713" t="s">
        <v>9472</v>
      </c>
      <c r="L6713">
        <v>26</v>
      </c>
      <c r="M6713" t="s">
        <v>36</v>
      </c>
      <c r="N6713" t="s">
        <v>23</v>
      </c>
      <c r="O6713" t="s">
        <v>36</v>
      </c>
      <c r="P6713">
        <v>3</v>
      </c>
      <c r="Q6713" t="s">
        <v>36</v>
      </c>
      <c r="R6713" t="s">
        <v>57</v>
      </c>
      <c r="S6713" t="s">
        <v>124</v>
      </c>
      <c r="T6713">
        <v>50</v>
      </c>
      <c r="U6713" t="s">
        <v>9484</v>
      </c>
      <c r="V6713">
        <v>50</v>
      </c>
      <c r="W6713">
        <v>3551</v>
      </c>
      <c r="Z6713" t="s">
        <v>1914</v>
      </c>
      <c r="AA6713" s="1">
        <v>44244</v>
      </c>
      <c r="AB6713" s="1">
        <v>44011</v>
      </c>
      <c r="AC6713" t="s">
        <v>48</v>
      </c>
      <c r="AD6713" t="s">
        <v>9476</v>
      </c>
      <c r="AE6713" s="14">
        <v>44.1337001222578</v>
      </c>
      <c r="AF6713">
        <v>4</v>
      </c>
      <c r="AG6713" t="s">
        <v>31</v>
      </c>
      <c r="AH6713" t="s">
        <v>31</v>
      </c>
      <c r="AI6713" t="b">
        <v>1</v>
      </c>
      <c r="AJ6713" t="s">
        <v>36</v>
      </c>
      <c r="AK6713" t="s">
        <v>64</v>
      </c>
      <c r="AL6713" t="str">
        <f>IF(AmazonChurn[[#This Row],[Average Monthly Expenses]]&lt;=30,"Low",IF(AmazonChurn[[#This Row],[Average Monthly Expenses]]&lt;=60,"Medium","High"))</f>
        <v>Medium</v>
      </c>
      <c r="AM6713" t="str">
        <f>IF(AmazonChurn[[#This Row],[Number of Complaints or Support]]&lt;3,"Low",IF(AmazonChurn[[#This Row],[Number of Complaints or Support]]&lt;=7,"Medium","High"))</f>
        <v>Medium</v>
      </c>
      <c r="AN6713" s="14">
        <f>AmazonChurn[[#This Row],[Number of Complaints or Support]]/AmazonChurn[[#This Row],[Account Length (in months)]]</f>
        <v>5.5555555555555552E-2</v>
      </c>
    </row>
    <row r="6714" spans="1:40" x14ac:dyDescent="0.25">
      <c r="A6714" t="s">
        <v>9240</v>
      </c>
      <c r="B6714" t="s">
        <v>23</v>
      </c>
      <c r="C6714">
        <v>72</v>
      </c>
      <c r="D6714">
        <v>0</v>
      </c>
      <c r="E6714">
        <v>14</v>
      </c>
      <c r="F6714">
        <v>0</v>
      </c>
      <c r="G6714" t="s">
        <v>23</v>
      </c>
      <c r="H6714">
        <v>22</v>
      </c>
      <c r="I6714" t="s">
        <v>129</v>
      </c>
      <c r="J6714" t="s">
        <v>35</v>
      </c>
      <c r="K6714" t="s">
        <v>9472</v>
      </c>
      <c r="L6714">
        <v>78</v>
      </c>
      <c r="M6714" t="s">
        <v>23</v>
      </c>
      <c r="N6714" t="s">
        <v>36</v>
      </c>
      <c r="O6714" t="s">
        <v>23</v>
      </c>
      <c r="P6714">
        <v>0</v>
      </c>
      <c r="Q6714" t="s">
        <v>36</v>
      </c>
      <c r="R6714" t="s">
        <v>26</v>
      </c>
      <c r="S6714" t="s">
        <v>38</v>
      </c>
      <c r="T6714">
        <v>26</v>
      </c>
      <c r="U6714" t="s">
        <v>9484</v>
      </c>
      <c r="V6714">
        <v>26</v>
      </c>
      <c r="W6714">
        <v>1901</v>
      </c>
      <c r="Z6714" t="s">
        <v>3928</v>
      </c>
      <c r="AA6714" s="1">
        <v>45087</v>
      </c>
      <c r="AB6714" s="1">
        <v>44187</v>
      </c>
      <c r="AC6714" t="s">
        <v>41</v>
      </c>
      <c r="AD6714" t="s">
        <v>9477</v>
      </c>
      <c r="AE6714" s="14">
        <v>27.546408101275379</v>
      </c>
      <c r="AF6714">
        <v>2</v>
      </c>
      <c r="AG6714" t="s">
        <v>69</v>
      </c>
      <c r="AH6714" t="s">
        <v>69</v>
      </c>
      <c r="AI6714" t="b">
        <v>0</v>
      </c>
      <c r="AJ6714" t="s">
        <v>23</v>
      </c>
      <c r="AK6714" t="s">
        <v>32</v>
      </c>
      <c r="AL6714" t="str">
        <f>IF(AmazonChurn[[#This Row],[Average Monthly Expenses]]&lt;=30,"Low",IF(AmazonChurn[[#This Row],[Average Monthly Expenses]]&lt;=60,"Medium","High"))</f>
        <v>Low</v>
      </c>
      <c r="AM6714" t="str">
        <f>IF(AmazonChurn[[#This Row],[Number of Complaints or Support]]&lt;3,"Low",IF(AmazonChurn[[#This Row],[Number of Complaints or Support]]&lt;=7,"Medium","High"))</f>
        <v>Low</v>
      </c>
      <c r="AN6714" s="14">
        <f>AmazonChurn[[#This Row],[Number of Complaints or Support]]/AmazonChurn[[#This Row],[Account Length (in months)]]</f>
        <v>2.7777777777777776E-2</v>
      </c>
    </row>
    <row r="6715" spans="1:40" x14ac:dyDescent="0.25">
      <c r="A6715" t="s">
        <v>9241</v>
      </c>
      <c r="B6715" t="s">
        <v>23</v>
      </c>
      <c r="C6715">
        <v>48</v>
      </c>
      <c r="D6715">
        <v>0</v>
      </c>
      <c r="E6715">
        <v>0</v>
      </c>
      <c r="F6715">
        <v>0</v>
      </c>
      <c r="G6715" t="s">
        <v>23</v>
      </c>
      <c r="H6715">
        <v>0</v>
      </c>
      <c r="I6715" t="s">
        <v>101</v>
      </c>
      <c r="J6715" t="s">
        <v>25</v>
      </c>
      <c r="K6715" t="s">
        <v>25</v>
      </c>
      <c r="L6715">
        <v>25</v>
      </c>
      <c r="M6715" t="s">
        <v>36</v>
      </c>
      <c r="N6715" t="s">
        <v>23</v>
      </c>
      <c r="O6715" t="s">
        <v>36</v>
      </c>
      <c r="P6715">
        <v>6</v>
      </c>
      <c r="Q6715" t="s">
        <v>23</v>
      </c>
      <c r="R6715" t="s">
        <v>57</v>
      </c>
      <c r="S6715" t="s">
        <v>130</v>
      </c>
      <c r="T6715">
        <v>9</v>
      </c>
      <c r="U6715" t="s">
        <v>9483</v>
      </c>
      <c r="V6715">
        <v>9</v>
      </c>
      <c r="W6715">
        <v>430</v>
      </c>
      <c r="Z6715" t="s">
        <v>2182</v>
      </c>
      <c r="AA6715" s="1">
        <v>43911</v>
      </c>
      <c r="AB6715" s="1">
        <v>44254</v>
      </c>
      <c r="AC6715" t="s">
        <v>41</v>
      </c>
      <c r="AD6715" t="s">
        <v>9477</v>
      </c>
      <c r="AE6715" s="14">
        <v>7.4628657476432458</v>
      </c>
      <c r="AF6715">
        <v>10</v>
      </c>
      <c r="AG6715" t="s">
        <v>69</v>
      </c>
      <c r="AH6715" t="s">
        <v>69</v>
      </c>
      <c r="AI6715" t="b">
        <v>1</v>
      </c>
      <c r="AJ6715" t="s">
        <v>36</v>
      </c>
      <c r="AK6715" t="s">
        <v>32</v>
      </c>
      <c r="AL6715" t="str">
        <f>IF(AmazonChurn[[#This Row],[Average Monthly Expenses]]&lt;=30,"Low",IF(AmazonChurn[[#This Row],[Average Monthly Expenses]]&lt;=60,"Medium","High"))</f>
        <v>Low</v>
      </c>
      <c r="AM6715" t="str">
        <f>IF(AmazonChurn[[#This Row],[Number of Complaints or Support]]&lt;3,"Low",IF(AmazonChurn[[#This Row],[Number of Complaints or Support]]&lt;=7,"Medium","High"))</f>
        <v>High</v>
      </c>
      <c r="AN6715" s="14">
        <f>AmazonChurn[[#This Row],[Number of Complaints or Support]]/AmazonChurn[[#This Row],[Account Length (in months)]]</f>
        <v>0.20833333333333334</v>
      </c>
    </row>
    <row r="6716" spans="1:40" x14ac:dyDescent="0.25">
      <c r="A6716" t="s">
        <v>9242</v>
      </c>
      <c r="B6716" t="s">
        <v>23</v>
      </c>
      <c r="C6716">
        <v>51</v>
      </c>
      <c r="D6716">
        <v>0</v>
      </c>
      <c r="E6716">
        <v>26</v>
      </c>
      <c r="F6716">
        <v>1</v>
      </c>
      <c r="G6716" t="s">
        <v>36</v>
      </c>
      <c r="H6716">
        <v>0</v>
      </c>
      <c r="I6716" t="s">
        <v>50</v>
      </c>
      <c r="J6716" t="s">
        <v>35</v>
      </c>
      <c r="K6716" t="s">
        <v>9472</v>
      </c>
      <c r="L6716">
        <v>35</v>
      </c>
      <c r="M6716" t="s">
        <v>23</v>
      </c>
      <c r="N6716" t="s">
        <v>23</v>
      </c>
      <c r="O6716" t="s">
        <v>36</v>
      </c>
      <c r="P6716">
        <v>2</v>
      </c>
      <c r="Q6716" t="s">
        <v>23</v>
      </c>
      <c r="R6716" t="s">
        <v>37</v>
      </c>
      <c r="S6716" t="s">
        <v>124</v>
      </c>
      <c r="T6716">
        <v>36</v>
      </c>
      <c r="U6716" t="s">
        <v>9484</v>
      </c>
      <c r="V6716">
        <v>36</v>
      </c>
      <c r="W6716">
        <v>1849</v>
      </c>
      <c r="Z6716" t="s">
        <v>7537</v>
      </c>
      <c r="AA6716" s="1">
        <v>44176</v>
      </c>
      <c r="AB6716" s="1">
        <v>44410</v>
      </c>
      <c r="AC6716" t="s">
        <v>30</v>
      </c>
      <c r="AD6716" t="s">
        <v>9475</v>
      </c>
      <c r="AE6716" s="14">
        <v>32.207341386421419</v>
      </c>
      <c r="AF6716">
        <v>8</v>
      </c>
      <c r="AG6716" t="s">
        <v>69</v>
      </c>
      <c r="AH6716" t="s">
        <v>69</v>
      </c>
      <c r="AI6716" t="b">
        <v>0</v>
      </c>
      <c r="AJ6716" t="s">
        <v>23</v>
      </c>
      <c r="AK6716" t="s">
        <v>32</v>
      </c>
      <c r="AL6716" t="str">
        <f>IF(AmazonChurn[[#This Row],[Average Monthly Expenses]]&lt;=30,"Low",IF(AmazonChurn[[#This Row],[Average Monthly Expenses]]&lt;=60,"Medium","High"))</f>
        <v>Medium</v>
      </c>
      <c r="AM6716" t="str">
        <f>IF(AmazonChurn[[#This Row],[Number of Complaints or Support]]&lt;3,"Low",IF(AmazonChurn[[#This Row],[Number of Complaints or Support]]&lt;=7,"Medium","High"))</f>
        <v>High</v>
      </c>
      <c r="AN6716" s="14">
        <f>AmazonChurn[[#This Row],[Number of Complaints or Support]]/AmazonChurn[[#This Row],[Account Length (in months)]]</f>
        <v>0.15686274509803921</v>
      </c>
    </row>
    <row r="6717" spans="1:40" x14ac:dyDescent="0.25">
      <c r="A6717" t="s">
        <v>9243</v>
      </c>
      <c r="B6717" t="s">
        <v>23</v>
      </c>
      <c r="C6717">
        <v>70</v>
      </c>
      <c r="D6717">
        <v>0</v>
      </c>
      <c r="E6717">
        <v>5</v>
      </c>
      <c r="F6717">
        <v>1</v>
      </c>
      <c r="G6717" t="s">
        <v>36</v>
      </c>
      <c r="H6717">
        <v>0</v>
      </c>
      <c r="I6717" t="s">
        <v>167</v>
      </c>
      <c r="J6717" t="s">
        <v>35</v>
      </c>
      <c r="K6717" t="s">
        <v>9472</v>
      </c>
      <c r="L6717">
        <v>34</v>
      </c>
      <c r="M6717" t="s">
        <v>23</v>
      </c>
      <c r="N6717" t="s">
        <v>23</v>
      </c>
      <c r="O6717" t="s">
        <v>36</v>
      </c>
      <c r="P6717">
        <v>6</v>
      </c>
      <c r="Q6717" t="s">
        <v>23</v>
      </c>
      <c r="R6717" t="s">
        <v>37</v>
      </c>
      <c r="S6717" t="s">
        <v>38</v>
      </c>
      <c r="T6717">
        <v>17</v>
      </c>
      <c r="U6717" t="s">
        <v>9484</v>
      </c>
      <c r="V6717">
        <v>17</v>
      </c>
      <c r="W6717">
        <v>1221</v>
      </c>
      <c r="Z6717" t="s">
        <v>1809</v>
      </c>
      <c r="AA6717" s="1">
        <v>44115</v>
      </c>
      <c r="AB6717" s="1">
        <v>44365</v>
      </c>
      <c r="AC6717" t="s">
        <v>41</v>
      </c>
      <c r="AD6717" t="s">
        <v>9477</v>
      </c>
      <c r="AE6717" s="14">
        <v>20.138721100775982</v>
      </c>
      <c r="AF6717">
        <v>7</v>
      </c>
      <c r="AG6717" t="s">
        <v>69</v>
      </c>
      <c r="AH6717" t="s">
        <v>69</v>
      </c>
      <c r="AI6717" t="b">
        <v>1</v>
      </c>
      <c r="AJ6717" t="s">
        <v>36</v>
      </c>
      <c r="AK6717" t="s">
        <v>54</v>
      </c>
      <c r="AL6717" t="str">
        <f>IF(AmazonChurn[[#This Row],[Average Monthly Expenses]]&lt;=30,"Low",IF(AmazonChurn[[#This Row],[Average Monthly Expenses]]&lt;=60,"Medium","High"))</f>
        <v>Low</v>
      </c>
      <c r="AM6717" t="str">
        <f>IF(AmazonChurn[[#This Row],[Number of Complaints or Support]]&lt;3,"Low",IF(AmazonChurn[[#This Row],[Number of Complaints or Support]]&lt;=7,"Medium","High"))</f>
        <v>Medium</v>
      </c>
      <c r="AN6717" s="14">
        <f>AmazonChurn[[#This Row],[Number of Complaints or Support]]/AmazonChurn[[#This Row],[Account Length (in months)]]</f>
        <v>0.1</v>
      </c>
    </row>
    <row r="6718" spans="1:40" x14ac:dyDescent="0.25">
      <c r="A6718" t="s">
        <v>9244</v>
      </c>
      <c r="B6718" t="s">
        <v>23</v>
      </c>
      <c r="C6718">
        <v>74</v>
      </c>
      <c r="D6718">
        <v>0</v>
      </c>
      <c r="E6718">
        <v>27</v>
      </c>
      <c r="F6718">
        <v>1</v>
      </c>
      <c r="G6718" t="s">
        <v>36</v>
      </c>
      <c r="H6718">
        <v>0</v>
      </c>
      <c r="I6718" t="s">
        <v>276</v>
      </c>
      <c r="J6718" t="s">
        <v>35</v>
      </c>
      <c r="K6718" t="s">
        <v>9472</v>
      </c>
      <c r="L6718">
        <v>61</v>
      </c>
      <c r="M6718" t="s">
        <v>23</v>
      </c>
      <c r="N6718" t="s">
        <v>23</v>
      </c>
      <c r="O6718" t="s">
        <v>36</v>
      </c>
      <c r="P6718">
        <v>6</v>
      </c>
      <c r="Q6718" t="s">
        <v>36</v>
      </c>
      <c r="R6718" t="s">
        <v>37</v>
      </c>
      <c r="S6718" t="s">
        <v>38</v>
      </c>
      <c r="T6718">
        <v>23</v>
      </c>
      <c r="U6718" t="s">
        <v>9484</v>
      </c>
      <c r="V6718">
        <v>23</v>
      </c>
      <c r="W6718">
        <v>1688</v>
      </c>
      <c r="Z6718" t="s">
        <v>5924</v>
      </c>
      <c r="AA6718" s="1">
        <v>44132</v>
      </c>
      <c r="AB6718" s="1">
        <v>45165</v>
      </c>
      <c r="AC6718" t="s">
        <v>30</v>
      </c>
      <c r="AD6718" t="s">
        <v>9475</v>
      </c>
      <c r="AE6718" s="14">
        <v>24.03898700617512</v>
      </c>
      <c r="AF6718">
        <v>2</v>
      </c>
      <c r="AG6718" t="s">
        <v>53</v>
      </c>
      <c r="AH6718" t="s">
        <v>9480</v>
      </c>
      <c r="AI6718" t="b">
        <v>1</v>
      </c>
      <c r="AJ6718" t="s">
        <v>36</v>
      </c>
      <c r="AK6718" t="s">
        <v>73</v>
      </c>
      <c r="AL6718" t="str">
        <f>IF(AmazonChurn[[#This Row],[Average Monthly Expenses]]&lt;=30,"Low",IF(AmazonChurn[[#This Row],[Average Monthly Expenses]]&lt;=60,"Medium","High"))</f>
        <v>Low</v>
      </c>
      <c r="AM6718" t="str">
        <f>IF(AmazonChurn[[#This Row],[Number of Complaints or Support]]&lt;3,"Low",IF(AmazonChurn[[#This Row],[Number of Complaints or Support]]&lt;=7,"Medium","High"))</f>
        <v>Low</v>
      </c>
      <c r="AN6718" s="14">
        <f>AmazonChurn[[#This Row],[Number of Complaints or Support]]/AmazonChurn[[#This Row],[Account Length (in months)]]</f>
        <v>2.7027027027027029E-2</v>
      </c>
    </row>
    <row r="6719" spans="1:40" x14ac:dyDescent="0.25">
      <c r="A6719" t="s">
        <v>9245</v>
      </c>
      <c r="B6719" t="s">
        <v>36</v>
      </c>
      <c r="C6719">
        <v>22</v>
      </c>
      <c r="D6719">
        <v>0</v>
      </c>
      <c r="E6719">
        <v>26</v>
      </c>
      <c r="F6719">
        <v>1</v>
      </c>
      <c r="G6719" t="s">
        <v>36</v>
      </c>
      <c r="H6719">
        <v>0</v>
      </c>
      <c r="I6719" t="s">
        <v>56</v>
      </c>
      <c r="J6719" t="s">
        <v>25</v>
      </c>
      <c r="K6719" t="s">
        <v>25</v>
      </c>
      <c r="L6719">
        <v>27</v>
      </c>
      <c r="M6719" t="s">
        <v>36</v>
      </c>
      <c r="N6719" t="s">
        <v>23</v>
      </c>
      <c r="O6719" t="s">
        <v>23</v>
      </c>
      <c r="P6719">
        <v>0</v>
      </c>
      <c r="Q6719" t="s">
        <v>23</v>
      </c>
      <c r="R6719" t="s">
        <v>26</v>
      </c>
      <c r="S6719" t="s">
        <v>176</v>
      </c>
      <c r="T6719">
        <v>42</v>
      </c>
      <c r="U6719" t="s">
        <v>9486</v>
      </c>
      <c r="V6719">
        <v>42</v>
      </c>
      <c r="W6719">
        <v>920</v>
      </c>
      <c r="X6719" t="s">
        <v>46</v>
      </c>
      <c r="Y6719" t="s">
        <v>191</v>
      </c>
      <c r="Z6719" t="s">
        <v>9246</v>
      </c>
      <c r="AA6719" s="1">
        <v>44629</v>
      </c>
      <c r="AB6719" s="1">
        <v>44711</v>
      </c>
      <c r="AC6719" t="s">
        <v>48</v>
      </c>
      <c r="AD6719" t="s">
        <v>9476</v>
      </c>
      <c r="AE6719" s="14">
        <v>48.549261893466728</v>
      </c>
      <c r="AF6719">
        <v>6</v>
      </c>
      <c r="AG6719" t="s">
        <v>53</v>
      </c>
      <c r="AH6719" t="s">
        <v>9480</v>
      </c>
      <c r="AI6719" t="b">
        <v>0</v>
      </c>
      <c r="AJ6719" t="s">
        <v>23</v>
      </c>
      <c r="AK6719" t="s">
        <v>73</v>
      </c>
      <c r="AL6719" t="str">
        <f>IF(AmazonChurn[[#This Row],[Average Monthly Expenses]]&lt;=30,"Low",IF(AmazonChurn[[#This Row],[Average Monthly Expenses]]&lt;=60,"Medium","High"))</f>
        <v>Medium</v>
      </c>
      <c r="AM6719" t="str">
        <f>IF(AmazonChurn[[#This Row],[Number of Complaints or Support]]&lt;3,"Low",IF(AmazonChurn[[#This Row],[Number of Complaints or Support]]&lt;=7,"Medium","High"))</f>
        <v>Medium</v>
      </c>
      <c r="AN6719" s="14">
        <f>AmazonChurn[[#This Row],[Number of Complaints or Support]]/AmazonChurn[[#This Row],[Account Length (in months)]]</f>
        <v>0.27272727272727271</v>
      </c>
    </row>
    <row r="6720" spans="1:40" x14ac:dyDescent="0.25">
      <c r="A6720" t="s">
        <v>9247</v>
      </c>
      <c r="B6720" t="s">
        <v>23</v>
      </c>
      <c r="C6720">
        <v>70</v>
      </c>
      <c r="D6720">
        <v>0</v>
      </c>
      <c r="E6720">
        <v>19</v>
      </c>
      <c r="F6720">
        <v>1</v>
      </c>
      <c r="G6720" t="s">
        <v>36</v>
      </c>
      <c r="H6720">
        <v>0</v>
      </c>
      <c r="I6720" t="s">
        <v>129</v>
      </c>
      <c r="J6720" t="s">
        <v>35</v>
      </c>
      <c r="K6720" t="s">
        <v>9472</v>
      </c>
      <c r="L6720">
        <v>19</v>
      </c>
      <c r="M6720" t="s">
        <v>36</v>
      </c>
      <c r="N6720" t="s">
        <v>23</v>
      </c>
      <c r="O6720" t="s">
        <v>23</v>
      </c>
      <c r="P6720">
        <v>0</v>
      </c>
      <c r="Q6720" t="s">
        <v>36</v>
      </c>
      <c r="R6720" t="s">
        <v>26</v>
      </c>
      <c r="S6720" t="s">
        <v>124</v>
      </c>
      <c r="T6720">
        <v>21</v>
      </c>
      <c r="U6720" t="s">
        <v>9484</v>
      </c>
      <c r="V6720">
        <v>21</v>
      </c>
      <c r="W6720">
        <v>1464</v>
      </c>
      <c r="Z6720" t="s">
        <v>2547</v>
      </c>
      <c r="AA6720" s="1">
        <v>44170</v>
      </c>
      <c r="AB6720" s="1">
        <v>44566</v>
      </c>
      <c r="AC6720" t="s">
        <v>30</v>
      </c>
      <c r="AD6720" t="s">
        <v>9475</v>
      </c>
      <c r="AE6720" s="14">
        <v>24.112444686836511</v>
      </c>
      <c r="AF6720">
        <v>1</v>
      </c>
      <c r="AG6720" t="s">
        <v>53</v>
      </c>
      <c r="AH6720" t="s">
        <v>9480</v>
      </c>
      <c r="AI6720" t="b">
        <v>1</v>
      </c>
      <c r="AJ6720" t="s">
        <v>36</v>
      </c>
      <c r="AK6720" t="s">
        <v>32</v>
      </c>
      <c r="AL6720" t="str">
        <f>IF(AmazonChurn[[#This Row],[Average Monthly Expenses]]&lt;=30,"Low",IF(AmazonChurn[[#This Row],[Average Monthly Expenses]]&lt;=60,"Medium","High"))</f>
        <v>Low</v>
      </c>
      <c r="AM6720" t="str">
        <f>IF(AmazonChurn[[#This Row],[Number of Complaints or Support]]&lt;3,"Low",IF(AmazonChurn[[#This Row],[Number of Complaints or Support]]&lt;=7,"Medium","High"))</f>
        <v>Low</v>
      </c>
      <c r="AN6720" s="14">
        <f>AmazonChurn[[#This Row],[Number of Complaints or Support]]/AmazonChurn[[#This Row],[Account Length (in months)]]</f>
        <v>1.4285714285714285E-2</v>
      </c>
    </row>
    <row r="6721" spans="1:40" x14ac:dyDescent="0.25">
      <c r="A6721" t="s">
        <v>9248</v>
      </c>
      <c r="B6721" t="s">
        <v>23</v>
      </c>
      <c r="C6721">
        <v>29</v>
      </c>
      <c r="D6721">
        <v>0</v>
      </c>
      <c r="E6721">
        <v>3</v>
      </c>
      <c r="F6721">
        <v>0</v>
      </c>
      <c r="G6721" t="s">
        <v>23</v>
      </c>
      <c r="H6721">
        <v>39</v>
      </c>
      <c r="I6721" t="s">
        <v>24</v>
      </c>
      <c r="J6721" t="s">
        <v>35</v>
      </c>
      <c r="K6721" t="s">
        <v>9472</v>
      </c>
      <c r="L6721">
        <v>60</v>
      </c>
      <c r="M6721" t="s">
        <v>23</v>
      </c>
      <c r="N6721" t="s">
        <v>23</v>
      </c>
      <c r="O6721" t="s">
        <v>23</v>
      </c>
      <c r="P6721">
        <v>0</v>
      </c>
      <c r="Q6721" t="s">
        <v>23</v>
      </c>
      <c r="R6721" t="s">
        <v>26</v>
      </c>
      <c r="S6721" t="s">
        <v>124</v>
      </c>
      <c r="T6721">
        <v>29</v>
      </c>
      <c r="U6721" t="s">
        <v>9484</v>
      </c>
      <c r="V6721">
        <v>29</v>
      </c>
      <c r="W6721">
        <v>846</v>
      </c>
      <c r="Z6721" t="s">
        <v>7484</v>
      </c>
      <c r="AA6721" s="1">
        <v>44021</v>
      </c>
      <c r="AB6721" s="1">
        <v>44166</v>
      </c>
      <c r="AC6721" t="s">
        <v>41</v>
      </c>
      <c r="AD6721" t="s">
        <v>9477</v>
      </c>
      <c r="AE6721" s="14">
        <v>27.9588690973589</v>
      </c>
      <c r="AF6721">
        <v>2</v>
      </c>
      <c r="AG6721" t="s">
        <v>69</v>
      </c>
      <c r="AH6721" t="s">
        <v>69</v>
      </c>
      <c r="AI6721" t="b">
        <v>1</v>
      </c>
      <c r="AJ6721" t="s">
        <v>36</v>
      </c>
      <c r="AK6721" t="s">
        <v>73</v>
      </c>
      <c r="AL6721" t="str">
        <f>IF(AmazonChurn[[#This Row],[Average Monthly Expenses]]&lt;=30,"Low",IF(AmazonChurn[[#This Row],[Average Monthly Expenses]]&lt;=60,"Medium","High"))</f>
        <v>Low</v>
      </c>
      <c r="AM6721" t="str">
        <f>IF(AmazonChurn[[#This Row],[Number of Complaints or Support]]&lt;3,"Low",IF(AmazonChurn[[#This Row],[Number of Complaints or Support]]&lt;=7,"Medium","High"))</f>
        <v>Low</v>
      </c>
      <c r="AN6721" s="14">
        <f>AmazonChurn[[#This Row],[Number of Complaints or Support]]/AmazonChurn[[#This Row],[Account Length (in months)]]</f>
        <v>6.8965517241379309E-2</v>
      </c>
    </row>
    <row r="6722" spans="1:40" x14ac:dyDescent="0.25">
      <c r="A6722" t="s">
        <v>9249</v>
      </c>
      <c r="B6722" t="s">
        <v>23</v>
      </c>
      <c r="C6722">
        <v>71</v>
      </c>
      <c r="D6722">
        <v>1</v>
      </c>
      <c r="E6722">
        <v>14</v>
      </c>
      <c r="F6722">
        <v>0</v>
      </c>
      <c r="G6722" t="s">
        <v>23</v>
      </c>
      <c r="H6722">
        <v>44</v>
      </c>
      <c r="I6722" t="s">
        <v>156</v>
      </c>
      <c r="J6722" t="s">
        <v>25</v>
      </c>
      <c r="K6722" t="s">
        <v>25</v>
      </c>
      <c r="L6722">
        <v>63</v>
      </c>
      <c r="M6722" t="s">
        <v>23</v>
      </c>
      <c r="N6722" t="s">
        <v>23</v>
      </c>
      <c r="O6722" t="s">
        <v>23</v>
      </c>
      <c r="P6722">
        <v>0</v>
      </c>
      <c r="Q6722" t="s">
        <v>23</v>
      </c>
      <c r="R6722" t="s">
        <v>57</v>
      </c>
      <c r="S6722" t="s">
        <v>38</v>
      </c>
      <c r="T6722">
        <v>50</v>
      </c>
      <c r="U6722" t="s">
        <v>9484</v>
      </c>
      <c r="V6722">
        <v>50</v>
      </c>
      <c r="W6722">
        <v>3568</v>
      </c>
      <c r="Z6722" t="s">
        <v>2345</v>
      </c>
      <c r="AA6722" s="1">
        <v>44329</v>
      </c>
      <c r="AB6722" s="1">
        <v>44006</v>
      </c>
      <c r="AC6722" t="s">
        <v>41</v>
      </c>
      <c r="AD6722" t="s">
        <v>9477</v>
      </c>
      <c r="AE6722" s="14">
        <v>43.445455206932102</v>
      </c>
      <c r="AF6722">
        <v>6</v>
      </c>
      <c r="AG6722" t="s">
        <v>53</v>
      </c>
      <c r="AH6722" t="s">
        <v>9480</v>
      </c>
      <c r="AI6722" t="b">
        <v>0</v>
      </c>
      <c r="AJ6722" t="s">
        <v>23</v>
      </c>
      <c r="AK6722" t="s">
        <v>32</v>
      </c>
      <c r="AL6722" t="str">
        <f>IF(AmazonChurn[[#This Row],[Average Monthly Expenses]]&lt;=30,"Low",IF(AmazonChurn[[#This Row],[Average Monthly Expenses]]&lt;=60,"Medium","High"))</f>
        <v>Medium</v>
      </c>
      <c r="AM6722" t="str">
        <f>IF(AmazonChurn[[#This Row],[Number of Complaints or Support]]&lt;3,"Low",IF(AmazonChurn[[#This Row],[Number of Complaints or Support]]&lt;=7,"Medium","High"))</f>
        <v>Medium</v>
      </c>
      <c r="AN6722" s="14">
        <f>AmazonChurn[[#This Row],[Number of Complaints or Support]]/AmazonChurn[[#This Row],[Account Length (in months)]]</f>
        <v>8.4507042253521125E-2</v>
      </c>
    </row>
    <row r="6723" spans="1:40" x14ac:dyDescent="0.25">
      <c r="A6723" t="s">
        <v>9250</v>
      </c>
      <c r="B6723" t="s">
        <v>23</v>
      </c>
      <c r="C6723">
        <v>23</v>
      </c>
      <c r="D6723">
        <v>0</v>
      </c>
      <c r="E6723">
        <v>37</v>
      </c>
      <c r="F6723">
        <v>1</v>
      </c>
      <c r="G6723" t="s">
        <v>36</v>
      </c>
      <c r="H6723">
        <v>0</v>
      </c>
      <c r="I6723" t="s">
        <v>82</v>
      </c>
      <c r="J6723" t="s">
        <v>35</v>
      </c>
      <c r="K6723" t="s">
        <v>9472</v>
      </c>
      <c r="L6723">
        <v>27</v>
      </c>
      <c r="M6723" t="s">
        <v>36</v>
      </c>
      <c r="N6723" t="s">
        <v>23</v>
      </c>
      <c r="O6723" t="s">
        <v>23</v>
      </c>
      <c r="P6723">
        <v>0</v>
      </c>
      <c r="Q6723" t="s">
        <v>36</v>
      </c>
      <c r="R6723" t="s">
        <v>26</v>
      </c>
      <c r="S6723" t="s">
        <v>130</v>
      </c>
      <c r="T6723">
        <v>33</v>
      </c>
      <c r="U6723" t="s">
        <v>9483</v>
      </c>
      <c r="V6723">
        <v>33</v>
      </c>
      <c r="W6723">
        <v>775</v>
      </c>
      <c r="Z6723" t="s">
        <v>1004</v>
      </c>
      <c r="AA6723" s="1">
        <v>44344</v>
      </c>
      <c r="AB6723" s="1">
        <v>43999</v>
      </c>
      <c r="AC6723" t="s">
        <v>30</v>
      </c>
      <c r="AD6723" t="s">
        <v>9475</v>
      </c>
      <c r="AE6723" s="14">
        <v>38.767030028713698</v>
      </c>
      <c r="AF6723">
        <v>10</v>
      </c>
      <c r="AG6723" t="s">
        <v>31</v>
      </c>
      <c r="AH6723" t="s">
        <v>31</v>
      </c>
      <c r="AI6723" t="b">
        <v>1</v>
      </c>
      <c r="AJ6723" t="s">
        <v>36</v>
      </c>
      <c r="AK6723" t="s">
        <v>32</v>
      </c>
      <c r="AL6723" t="str">
        <f>IF(AmazonChurn[[#This Row],[Average Monthly Expenses]]&lt;=30,"Low",IF(AmazonChurn[[#This Row],[Average Monthly Expenses]]&lt;=60,"Medium","High"))</f>
        <v>Medium</v>
      </c>
      <c r="AM6723" t="str">
        <f>IF(AmazonChurn[[#This Row],[Number of Complaints or Support]]&lt;3,"Low",IF(AmazonChurn[[#This Row],[Number of Complaints or Support]]&lt;=7,"Medium","High"))</f>
        <v>High</v>
      </c>
      <c r="AN6723" s="14">
        <f>AmazonChurn[[#This Row],[Number of Complaints or Support]]/AmazonChurn[[#This Row],[Account Length (in months)]]</f>
        <v>0.43478260869565216</v>
      </c>
    </row>
    <row r="6724" spans="1:40" x14ac:dyDescent="0.25">
      <c r="A6724" t="s">
        <v>9251</v>
      </c>
      <c r="B6724" t="s">
        <v>23</v>
      </c>
      <c r="C6724">
        <v>55</v>
      </c>
      <c r="D6724">
        <v>0</v>
      </c>
      <c r="E6724">
        <v>2</v>
      </c>
      <c r="F6724">
        <v>0</v>
      </c>
      <c r="G6724" t="s">
        <v>23</v>
      </c>
      <c r="H6724">
        <v>4</v>
      </c>
      <c r="I6724" t="s">
        <v>136</v>
      </c>
      <c r="J6724" t="s">
        <v>35</v>
      </c>
      <c r="K6724" t="s">
        <v>9472</v>
      </c>
      <c r="L6724">
        <v>56</v>
      </c>
      <c r="M6724" t="s">
        <v>23</v>
      </c>
      <c r="N6724" t="s">
        <v>23</v>
      </c>
      <c r="O6724" t="s">
        <v>36</v>
      </c>
      <c r="P6724">
        <v>6</v>
      </c>
      <c r="Q6724" t="s">
        <v>23</v>
      </c>
      <c r="R6724" t="s">
        <v>37</v>
      </c>
      <c r="S6724" t="s">
        <v>124</v>
      </c>
      <c r="T6724">
        <v>44</v>
      </c>
      <c r="U6724" t="s">
        <v>9484</v>
      </c>
      <c r="V6724">
        <v>44</v>
      </c>
      <c r="W6724">
        <v>2432</v>
      </c>
      <c r="Z6724" t="s">
        <v>4176</v>
      </c>
      <c r="AA6724" s="1">
        <v>44722</v>
      </c>
      <c r="AB6724" s="1">
        <v>43937</v>
      </c>
      <c r="AC6724" t="s">
        <v>48</v>
      </c>
      <c r="AD6724" t="s">
        <v>9476</v>
      </c>
      <c r="AE6724" s="14">
        <v>50.26928764485136</v>
      </c>
      <c r="AF6724">
        <v>7</v>
      </c>
      <c r="AG6724" t="s">
        <v>69</v>
      </c>
      <c r="AH6724" t="s">
        <v>69</v>
      </c>
      <c r="AI6724" t="b">
        <v>0</v>
      </c>
      <c r="AJ6724" t="s">
        <v>23</v>
      </c>
      <c r="AK6724" t="s">
        <v>64</v>
      </c>
      <c r="AL6724" t="str">
        <f>IF(AmazonChurn[[#This Row],[Average Monthly Expenses]]&lt;=30,"Low",IF(AmazonChurn[[#This Row],[Average Monthly Expenses]]&lt;=60,"Medium","High"))</f>
        <v>Medium</v>
      </c>
      <c r="AM6724" t="str">
        <f>IF(AmazonChurn[[#This Row],[Number of Complaints or Support]]&lt;3,"Low",IF(AmazonChurn[[#This Row],[Number of Complaints or Support]]&lt;=7,"Medium","High"))</f>
        <v>Medium</v>
      </c>
      <c r="AN6724" s="14">
        <f>AmazonChurn[[#This Row],[Number of Complaints or Support]]/AmazonChurn[[#This Row],[Account Length (in months)]]</f>
        <v>0.12727272727272726</v>
      </c>
    </row>
    <row r="6725" spans="1:40" x14ac:dyDescent="0.25">
      <c r="A6725" t="s">
        <v>9252</v>
      </c>
      <c r="B6725" t="s">
        <v>23</v>
      </c>
      <c r="C6725">
        <v>3</v>
      </c>
      <c r="D6725">
        <v>1</v>
      </c>
      <c r="E6725">
        <v>15</v>
      </c>
      <c r="F6725">
        <v>1</v>
      </c>
      <c r="G6725" t="s">
        <v>36</v>
      </c>
      <c r="H6725">
        <v>0</v>
      </c>
      <c r="I6725" t="s">
        <v>150</v>
      </c>
      <c r="J6725" t="s">
        <v>35</v>
      </c>
      <c r="K6725" t="s">
        <v>9472</v>
      </c>
      <c r="L6725">
        <v>68</v>
      </c>
      <c r="M6725" t="s">
        <v>23</v>
      </c>
      <c r="N6725" t="s">
        <v>36</v>
      </c>
      <c r="O6725" t="s">
        <v>23</v>
      </c>
      <c r="P6725">
        <v>0</v>
      </c>
      <c r="Q6725" t="s">
        <v>23</v>
      </c>
      <c r="R6725" t="s">
        <v>26</v>
      </c>
      <c r="S6725" t="s">
        <v>176</v>
      </c>
      <c r="T6725">
        <v>33</v>
      </c>
      <c r="U6725" t="s">
        <v>9486</v>
      </c>
      <c r="V6725">
        <v>33</v>
      </c>
      <c r="W6725">
        <v>114</v>
      </c>
      <c r="Z6725" t="s">
        <v>2384</v>
      </c>
      <c r="AA6725" s="1">
        <v>44543</v>
      </c>
      <c r="AB6725" s="1">
        <v>44871</v>
      </c>
      <c r="AC6725" t="s">
        <v>41</v>
      </c>
      <c r="AD6725" t="s">
        <v>9477</v>
      </c>
      <c r="AE6725" s="14">
        <v>36.042084398784517</v>
      </c>
      <c r="AF6725">
        <v>1</v>
      </c>
      <c r="AG6725" t="s">
        <v>53</v>
      </c>
      <c r="AH6725" t="s">
        <v>9480</v>
      </c>
      <c r="AI6725" t="b">
        <v>1</v>
      </c>
      <c r="AJ6725" t="s">
        <v>36</v>
      </c>
      <c r="AK6725" t="s">
        <v>64</v>
      </c>
      <c r="AL6725" t="str">
        <f>IF(AmazonChurn[[#This Row],[Average Monthly Expenses]]&lt;=30,"Low",IF(AmazonChurn[[#This Row],[Average Monthly Expenses]]&lt;=60,"Medium","High"))</f>
        <v>Medium</v>
      </c>
      <c r="AM6725" t="str">
        <f>IF(AmazonChurn[[#This Row],[Number of Complaints or Support]]&lt;3,"Low",IF(AmazonChurn[[#This Row],[Number of Complaints or Support]]&lt;=7,"Medium","High"))</f>
        <v>Low</v>
      </c>
      <c r="AN6725" s="14">
        <f>AmazonChurn[[#This Row],[Number of Complaints or Support]]/AmazonChurn[[#This Row],[Account Length (in months)]]</f>
        <v>0.33333333333333331</v>
      </c>
    </row>
    <row r="6726" spans="1:40" x14ac:dyDescent="0.25">
      <c r="A6726" t="s">
        <v>9253</v>
      </c>
      <c r="B6726" t="s">
        <v>23</v>
      </c>
      <c r="C6726">
        <v>16</v>
      </c>
      <c r="D6726">
        <v>2</v>
      </c>
      <c r="E6726">
        <v>6</v>
      </c>
      <c r="F6726">
        <v>1</v>
      </c>
      <c r="G6726" t="s">
        <v>36</v>
      </c>
      <c r="H6726">
        <v>0</v>
      </c>
      <c r="I6726" t="s">
        <v>56</v>
      </c>
      <c r="J6726" t="s">
        <v>35</v>
      </c>
      <c r="K6726" t="s">
        <v>9472</v>
      </c>
      <c r="L6726">
        <v>57</v>
      </c>
      <c r="M6726" t="s">
        <v>23</v>
      </c>
      <c r="N6726" t="s">
        <v>23</v>
      </c>
      <c r="O6726" t="s">
        <v>23</v>
      </c>
      <c r="P6726">
        <v>0</v>
      </c>
      <c r="Q6726" t="s">
        <v>23</v>
      </c>
      <c r="R6726" t="s">
        <v>26</v>
      </c>
      <c r="S6726" t="s">
        <v>124</v>
      </c>
      <c r="T6726">
        <v>38</v>
      </c>
      <c r="U6726" t="s">
        <v>9484</v>
      </c>
      <c r="V6726">
        <v>38</v>
      </c>
      <c r="W6726">
        <v>619</v>
      </c>
      <c r="Z6726" t="s">
        <v>5842</v>
      </c>
      <c r="AA6726" s="1">
        <v>44585</v>
      </c>
      <c r="AB6726" s="1">
        <v>44490</v>
      </c>
      <c r="AC6726" t="s">
        <v>30</v>
      </c>
      <c r="AD6726" t="s">
        <v>9475</v>
      </c>
      <c r="AE6726" s="14">
        <v>40.074470099459532</v>
      </c>
      <c r="AF6726">
        <v>7</v>
      </c>
      <c r="AG6726" t="s">
        <v>69</v>
      </c>
      <c r="AH6726" t="s">
        <v>69</v>
      </c>
      <c r="AI6726" t="b">
        <v>0</v>
      </c>
      <c r="AJ6726" t="s">
        <v>23</v>
      </c>
      <c r="AK6726" t="s">
        <v>32</v>
      </c>
      <c r="AL6726" t="str">
        <f>IF(AmazonChurn[[#This Row],[Average Monthly Expenses]]&lt;=30,"Low",IF(AmazonChurn[[#This Row],[Average Monthly Expenses]]&lt;=60,"Medium","High"))</f>
        <v>Medium</v>
      </c>
      <c r="AM6726" t="str">
        <f>IF(AmazonChurn[[#This Row],[Number of Complaints or Support]]&lt;3,"Low",IF(AmazonChurn[[#This Row],[Number of Complaints or Support]]&lt;=7,"Medium","High"))</f>
        <v>Medium</v>
      </c>
      <c r="AN6726" s="14">
        <f>AmazonChurn[[#This Row],[Number of Complaints or Support]]/AmazonChurn[[#This Row],[Account Length (in months)]]</f>
        <v>0.4375</v>
      </c>
    </row>
    <row r="6727" spans="1:40" x14ac:dyDescent="0.25">
      <c r="A6727" t="s">
        <v>9254</v>
      </c>
      <c r="B6727" t="s">
        <v>23</v>
      </c>
      <c r="C6727">
        <v>72</v>
      </c>
      <c r="D6727">
        <v>0</v>
      </c>
      <c r="E6727">
        <v>17</v>
      </c>
      <c r="F6727">
        <v>1</v>
      </c>
      <c r="G6727" t="s">
        <v>36</v>
      </c>
      <c r="H6727">
        <v>0</v>
      </c>
      <c r="I6727" t="s">
        <v>116</v>
      </c>
      <c r="J6727" t="s">
        <v>35</v>
      </c>
      <c r="K6727" t="s">
        <v>9472</v>
      </c>
      <c r="L6727">
        <v>22</v>
      </c>
      <c r="M6727" t="s">
        <v>36</v>
      </c>
      <c r="N6727" t="s">
        <v>23</v>
      </c>
      <c r="O6727" t="s">
        <v>36</v>
      </c>
      <c r="P6727">
        <v>2</v>
      </c>
      <c r="Q6727" t="s">
        <v>36</v>
      </c>
      <c r="R6727" t="s">
        <v>57</v>
      </c>
      <c r="S6727" t="s">
        <v>130</v>
      </c>
      <c r="T6727">
        <v>33</v>
      </c>
      <c r="U6727" t="s">
        <v>9483</v>
      </c>
      <c r="V6727">
        <v>33</v>
      </c>
      <c r="W6727">
        <v>2401</v>
      </c>
      <c r="Z6727" t="s">
        <v>1686</v>
      </c>
      <c r="AA6727" s="1">
        <v>44993</v>
      </c>
      <c r="AB6727" s="1">
        <v>44030</v>
      </c>
      <c r="AC6727" t="s">
        <v>48</v>
      </c>
      <c r="AD6727" t="s">
        <v>9476</v>
      </c>
      <c r="AE6727" s="14">
        <v>29.785484406885459</v>
      </c>
      <c r="AF6727">
        <v>9</v>
      </c>
      <c r="AG6727" t="s">
        <v>53</v>
      </c>
      <c r="AH6727" t="s">
        <v>9480</v>
      </c>
      <c r="AI6727" t="b">
        <v>0</v>
      </c>
      <c r="AJ6727" t="s">
        <v>23</v>
      </c>
      <c r="AK6727" t="s">
        <v>32</v>
      </c>
      <c r="AL6727" t="str">
        <f>IF(AmazonChurn[[#This Row],[Average Monthly Expenses]]&lt;=30,"Low",IF(AmazonChurn[[#This Row],[Average Monthly Expenses]]&lt;=60,"Medium","High"))</f>
        <v>Low</v>
      </c>
      <c r="AM6727" t="str">
        <f>IF(AmazonChurn[[#This Row],[Number of Complaints or Support]]&lt;3,"Low",IF(AmazonChurn[[#This Row],[Number of Complaints or Support]]&lt;=7,"Medium","High"))</f>
        <v>High</v>
      </c>
      <c r="AN6727" s="14">
        <f>AmazonChurn[[#This Row],[Number of Complaints or Support]]/AmazonChurn[[#This Row],[Account Length (in months)]]</f>
        <v>0.125</v>
      </c>
    </row>
    <row r="6728" spans="1:40" x14ac:dyDescent="0.25">
      <c r="A6728" t="s">
        <v>9255</v>
      </c>
      <c r="B6728" t="s">
        <v>36</v>
      </c>
      <c r="C6728">
        <v>1</v>
      </c>
      <c r="D6728">
        <v>1</v>
      </c>
      <c r="E6728">
        <v>7</v>
      </c>
      <c r="F6728">
        <v>1</v>
      </c>
      <c r="G6728" t="s">
        <v>36</v>
      </c>
      <c r="H6728">
        <v>0</v>
      </c>
      <c r="I6728" t="s">
        <v>248</v>
      </c>
      <c r="J6728" t="s">
        <v>25</v>
      </c>
      <c r="K6728" t="s">
        <v>25</v>
      </c>
      <c r="L6728">
        <v>46</v>
      </c>
      <c r="M6728" t="s">
        <v>23</v>
      </c>
      <c r="N6728" t="s">
        <v>23</v>
      </c>
      <c r="O6728" t="s">
        <v>23</v>
      </c>
      <c r="P6728">
        <v>0</v>
      </c>
      <c r="Q6728" t="s">
        <v>23</v>
      </c>
      <c r="R6728" t="s">
        <v>26</v>
      </c>
      <c r="S6728" t="s">
        <v>130</v>
      </c>
      <c r="T6728">
        <v>34</v>
      </c>
      <c r="U6728" t="s">
        <v>9483</v>
      </c>
      <c r="V6728">
        <v>34</v>
      </c>
      <c r="W6728">
        <v>34</v>
      </c>
      <c r="X6728" t="s">
        <v>141</v>
      </c>
      <c r="Y6728" t="s">
        <v>382</v>
      </c>
      <c r="Z6728" t="s">
        <v>6898</v>
      </c>
      <c r="AA6728" s="1">
        <v>43981</v>
      </c>
      <c r="AB6728" s="1">
        <v>44707</v>
      </c>
      <c r="AC6728" t="s">
        <v>48</v>
      </c>
      <c r="AD6728" t="s">
        <v>9476</v>
      </c>
      <c r="AE6728" s="14">
        <v>36.741842206761767</v>
      </c>
      <c r="AF6728">
        <v>3</v>
      </c>
      <c r="AG6728" t="s">
        <v>53</v>
      </c>
      <c r="AH6728" t="s">
        <v>9480</v>
      </c>
      <c r="AI6728" t="b">
        <v>0</v>
      </c>
      <c r="AJ6728" t="s">
        <v>23</v>
      </c>
      <c r="AK6728" t="s">
        <v>54</v>
      </c>
      <c r="AL6728" t="str">
        <f>IF(AmazonChurn[[#This Row],[Average Monthly Expenses]]&lt;=30,"Low",IF(AmazonChurn[[#This Row],[Average Monthly Expenses]]&lt;=60,"Medium","High"))</f>
        <v>Medium</v>
      </c>
      <c r="AM6728" t="str">
        <f>IF(AmazonChurn[[#This Row],[Number of Complaints or Support]]&lt;3,"Low",IF(AmazonChurn[[#This Row],[Number of Complaints or Support]]&lt;=7,"Medium","High"))</f>
        <v>Medium</v>
      </c>
      <c r="AN6728" s="14">
        <f>AmazonChurn[[#This Row],[Number of Complaints or Support]]/AmazonChurn[[#This Row],[Account Length (in months)]]</f>
        <v>3</v>
      </c>
    </row>
    <row r="6729" spans="1:40" x14ac:dyDescent="0.25">
      <c r="A6729" t="s">
        <v>9256</v>
      </c>
      <c r="B6729" t="s">
        <v>23</v>
      </c>
      <c r="C6729">
        <v>43</v>
      </c>
      <c r="D6729">
        <v>0</v>
      </c>
      <c r="E6729">
        <v>9</v>
      </c>
      <c r="F6729">
        <v>1</v>
      </c>
      <c r="G6729" t="s">
        <v>36</v>
      </c>
      <c r="H6729">
        <v>0</v>
      </c>
      <c r="I6729" t="s">
        <v>213</v>
      </c>
      <c r="J6729" t="s">
        <v>25</v>
      </c>
      <c r="K6729" t="s">
        <v>25</v>
      </c>
      <c r="L6729">
        <v>29</v>
      </c>
      <c r="M6729" t="s">
        <v>36</v>
      </c>
      <c r="N6729" t="s">
        <v>23</v>
      </c>
      <c r="O6729" t="s">
        <v>23</v>
      </c>
      <c r="P6729">
        <v>0</v>
      </c>
      <c r="Q6729" t="s">
        <v>36</v>
      </c>
      <c r="R6729" t="s">
        <v>26</v>
      </c>
      <c r="S6729" t="s">
        <v>124</v>
      </c>
      <c r="T6729">
        <v>30</v>
      </c>
      <c r="U6729" t="s">
        <v>9484</v>
      </c>
      <c r="V6729">
        <v>30</v>
      </c>
      <c r="W6729">
        <v>1254</v>
      </c>
      <c r="Z6729" t="s">
        <v>858</v>
      </c>
      <c r="AA6729" s="1">
        <v>44039</v>
      </c>
      <c r="AB6729" s="1">
        <v>45156</v>
      </c>
      <c r="AC6729" t="s">
        <v>48</v>
      </c>
      <c r="AD6729" t="s">
        <v>9476</v>
      </c>
      <c r="AE6729" s="14">
        <v>32.51402962153383</v>
      </c>
      <c r="AF6729">
        <v>6</v>
      </c>
      <c r="AG6729" t="s">
        <v>53</v>
      </c>
      <c r="AH6729" t="s">
        <v>9480</v>
      </c>
      <c r="AI6729" t="b">
        <v>0</v>
      </c>
      <c r="AJ6729" t="s">
        <v>23</v>
      </c>
      <c r="AK6729" t="s">
        <v>54</v>
      </c>
      <c r="AL6729" t="str">
        <f>IF(AmazonChurn[[#This Row],[Average Monthly Expenses]]&lt;=30,"Low",IF(AmazonChurn[[#This Row],[Average Monthly Expenses]]&lt;=60,"Medium","High"))</f>
        <v>Medium</v>
      </c>
      <c r="AM6729" t="str">
        <f>IF(AmazonChurn[[#This Row],[Number of Complaints or Support]]&lt;3,"Low",IF(AmazonChurn[[#This Row],[Number of Complaints or Support]]&lt;=7,"Medium","High"))</f>
        <v>Medium</v>
      </c>
      <c r="AN6729" s="14">
        <f>AmazonChurn[[#This Row],[Number of Complaints or Support]]/AmazonChurn[[#This Row],[Account Length (in months)]]</f>
        <v>0.13953488372093023</v>
      </c>
    </row>
    <row r="6730" spans="1:40" x14ac:dyDescent="0.25">
      <c r="A6730" t="s">
        <v>9257</v>
      </c>
      <c r="B6730" t="s">
        <v>23</v>
      </c>
      <c r="C6730">
        <v>40</v>
      </c>
      <c r="D6730">
        <v>0</v>
      </c>
      <c r="E6730">
        <v>29</v>
      </c>
      <c r="F6730">
        <v>1</v>
      </c>
      <c r="G6730" t="s">
        <v>36</v>
      </c>
      <c r="H6730">
        <v>0</v>
      </c>
      <c r="I6730" t="s">
        <v>259</v>
      </c>
      <c r="J6730" t="s">
        <v>35</v>
      </c>
      <c r="K6730" t="s">
        <v>9472</v>
      </c>
      <c r="L6730">
        <v>30</v>
      </c>
      <c r="M6730" t="s">
        <v>23</v>
      </c>
      <c r="N6730" t="s">
        <v>23</v>
      </c>
      <c r="O6730" t="s">
        <v>23</v>
      </c>
      <c r="P6730">
        <v>0</v>
      </c>
      <c r="Q6730" t="s">
        <v>36</v>
      </c>
      <c r="R6730" t="s">
        <v>26</v>
      </c>
      <c r="S6730" t="s">
        <v>124</v>
      </c>
      <c r="T6730">
        <v>30</v>
      </c>
      <c r="U6730" t="s">
        <v>9484</v>
      </c>
      <c r="V6730">
        <v>30</v>
      </c>
      <c r="W6730">
        <v>1226</v>
      </c>
      <c r="Z6730" t="s">
        <v>451</v>
      </c>
      <c r="AA6730" s="1">
        <v>44386</v>
      </c>
      <c r="AB6730" s="1">
        <v>44155</v>
      </c>
      <c r="AC6730" t="s">
        <v>41</v>
      </c>
      <c r="AD6730" t="s">
        <v>9477</v>
      </c>
      <c r="AE6730" s="14">
        <v>28.35533059178454</v>
      </c>
      <c r="AF6730">
        <v>3</v>
      </c>
      <c r="AG6730" t="s">
        <v>53</v>
      </c>
      <c r="AH6730" t="s">
        <v>9480</v>
      </c>
      <c r="AI6730" t="b">
        <v>1</v>
      </c>
      <c r="AJ6730" t="s">
        <v>36</v>
      </c>
      <c r="AK6730" t="s">
        <v>54</v>
      </c>
      <c r="AL6730" t="str">
        <f>IF(AmazonChurn[[#This Row],[Average Monthly Expenses]]&lt;=30,"Low",IF(AmazonChurn[[#This Row],[Average Monthly Expenses]]&lt;=60,"Medium","High"))</f>
        <v>Low</v>
      </c>
      <c r="AM6730" t="str">
        <f>IF(AmazonChurn[[#This Row],[Number of Complaints or Support]]&lt;3,"Low",IF(AmazonChurn[[#This Row],[Number of Complaints or Support]]&lt;=7,"Medium","High"))</f>
        <v>Medium</v>
      </c>
      <c r="AN6730" s="14">
        <f>AmazonChurn[[#This Row],[Number of Complaints or Support]]/AmazonChurn[[#This Row],[Account Length (in months)]]</f>
        <v>7.4999999999999997E-2</v>
      </c>
    </row>
    <row r="6731" spans="1:40" x14ac:dyDescent="0.25">
      <c r="A6731" t="s">
        <v>9258</v>
      </c>
      <c r="B6731" t="s">
        <v>36</v>
      </c>
      <c r="C6731">
        <v>38</v>
      </c>
      <c r="D6731">
        <v>1</v>
      </c>
      <c r="E6731">
        <v>10</v>
      </c>
      <c r="F6731">
        <v>1</v>
      </c>
      <c r="G6731" t="s">
        <v>36</v>
      </c>
      <c r="H6731">
        <v>0</v>
      </c>
      <c r="I6731" t="s">
        <v>71</v>
      </c>
      <c r="J6731" t="s">
        <v>35</v>
      </c>
      <c r="K6731" t="s">
        <v>9472</v>
      </c>
      <c r="L6731">
        <v>27</v>
      </c>
      <c r="M6731" t="s">
        <v>36</v>
      </c>
      <c r="N6731" t="s">
        <v>23</v>
      </c>
      <c r="O6731" t="s">
        <v>23</v>
      </c>
      <c r="P6731">
        <v>0</v>
      </c>
      <c r="Q6731" t="s">
        <v>36</v>
      </c>
      <c r="R6731" t="s">
        <v>26</v>
      </c>
      <c r="S6731" t="s">
        <v>38</v>
      </c>
      <c r="T6731">
        <v>42</v>
      </c>
      <c r="U6731" t="s">
        <v>9484</v>
      </c>
      <c r="V6731">
        <v>42</v>
      </c>
      <c r="W6731">
        <v>1590</v>
      </c>
      <c r="X6731" t="s">
        <v>163</v>
      </c>
      <c r="Y6731" t="s">
        <v>164</v>
      </c>
      <c r="Z6731" t="s">
        <v>5087</v>
      </c>
      <c r="AA6731" s="1">
        <v>44424</v>
      </c>
      <c r="AB6731" s="1">
        <v>44413</v>
      </c>
      <c r="AC6731" t="s">
        <v>30</v>
      </c>
      <c r="AD6731" t="s">
        <v>9475</v>
      </c>
      <c r="AE6731" s="14">
        <v>46.101861773223</v>
      </c>
      <c r="AF6731">
        <v>4</v>
      </c>
      <c r="AG6731" t="s">
        <v>53</v>
      </c>
      <c r="AH6731" t="s">
        <v>9480</v>
      </c>
      <c r="AI6731" t="b">
        <v>0</v>
      </c>
      <c r="AJ6731" t="s">
        <v>23</v>
      </c>
      <c r="AK6731" t="s">
        <v>32</v>
      </c>
      <c r="AL6731" t="str">
        <f>IF(AmazonChurn[[#This Row],[Average Monthly Expenses]]&lt;=30,"Low",IF(AmazonChurn[[#This Row],[Average Monthly Expenses]]&lt;=60,"Medium","High"))</f>
        <v>Medium</v>
      </c>
      <c r="AM6731" t="str">
        <f>IF(AmazonChurn[[#This Row],[Number of Complaints or Support]]&lt;3,"Low",IF(AmazonChurn[[#This Row],[Number of Complaints or Support]]&lt;=7,"Medium","High"))</f>
        <v>Medium</v>
      </c>
      <c r="AN6731" s="14">
        <f>AmazonChurn[[#This Row],[Number of Complaints or Support]]/AmazonChurn[[#This Row],[Account Length (in months)]]</f>
        <v>0.10526315789473684</v>
      </c>
    </row>
    <row r="6732" spans="1:40" x14ac:dyDescent="0.25">
      <c r="A6732" t="s">
        <v>9259</v>
      </c>
      <c r="B6732" t="s">
        <v>23</v>
      </c>
      <c r="C6732">
        <v>70</v>
      </c>
      <c r="D6732">
        <v>0</v>
      </c>
      <c r="E6732">
        <v>0</v>
      </c>
      <c r="F6732">
        <v>0</v>
      </c>
      <c r="G6732" t="s">
        <v>23</v>
      </c>
      <c r="H6732">
        <v>0</v>
      </c>
      <c r="I6732" t="s">
        <v>346</v>
      </c>
      <c r="J6732" t="s">
        <v>35</v>
      </c>
      <c r="K6732" t="s">
        <v>9472</v>
      </c>
      <c r="L6732">
        <v>24</v>
      </c>
      <c r="M6732" t="s">
        <v>36</v>
      </c>
      <c r="N6732" t="s">
        <v>23</v>
      </c>
      <c r="O6732" t="s">
        <v>23</v>
      </c>
      <c r="P6732">
        <v>0</v>
      </c>
      <c r="Q6732" t="s">
        <v>23</v>
      </c>
      <c r="R6732" t="s">
        <v>57</v>
      </c>
      <c r="S6732" t="s">
        <v>27</v>
      </c>
      <c r="T6732">
        <v>10</v>
      </c>
      <c r="U6732" t="s">
        <v>9483</v>
      </c>
      <c r="V6732">
        <v>10</v>
      </c>
      <c r="W6732">
        <v>723</v>
      </c>
      <c r="Z6732" t="s">
        <v>4580</v>
      </c>
      <c r="AA6732" s="1">
        <v>44567</v>
      </c>
      <c r="AB6732" s="1">
        <v>44378</v>
      </c>
      <c r="AC6732" t="s">
        <v>48</v>
      </c>
      <c r="AD6732" t="s">
        <v>9476</v>
      </c>
      <c r="AE6732" s="14">
        <v>9.2387566949516398</v>
      </c>
      <c r="AF6732">
        <v>8</v>
      </c>
      <c r="AG6732" t="s">
        <v>69</v>
      </c>
      <c r="AH6732" t="s">
        <v>69</v>
      </c>
      <c r="AI6732" t="b">
        <v>1</v>
      </c>
      <c r="AJ6732" t="s">
        <v>36</v>
      </c>
      <c r="AK6732" t="s">
        <v>32</v>
      </c>
      <c r="AL6732" t="str">
        <f>IF(AmazonChurn[[#This Row],[Average Monthly Expenses]]&lt;=30,"Low",IF(AmazonChurn[[#This Row],[Average Monthly Expenses]]&lt;=60,"Medium","High"))</f>
        <v>Low</v>
      </c>
      <c r="AM6732" t="str">
        <f>IF(AmazonChurn[[#This Row],[Number of Complaints or Support]]&lt;3,"Low",IF(AmazonChurn[[#This Row],[Number of Complaints or Support]]&lt;=7,"Medium","High"))</f>
        <v>High</v>
      </c>
      <c r="AN6732" s="14">
        <f>AmazonChurn[[#This Row],[Number of Complaints or Support]]/AmazonChurn[[#This Row],[Account Length (in months)]]</f>
        <v>0.11428571428571428</v>
      </c>
    </row>
    <row r="6733" spans="1:40" x14ac:dyDescent="0.25">
      <c r="A6733" t="s">
        <v>9260</v>
      </c>
      <c r="B6733" t="s">
        <v>36</v>
      </c>
      <c r="C6733">
        <v>29</v>
      </c>
      <c r="D6733">
        <v>2</v>
      </c>
      <c r="E6733">
        <v>11</v>
      </c>
      <c r="F6733">
        <v>0</v>
      </c>
      <c r="G6733" t="s">
        <v>23</v>
      </c>
      <c r="H6733">
        <v>31</v>
      </c>
      <c r="I6733" t="s">
        <v>44</v>
      </c>
      <c r="J6733" t="s">
        <v>35</v>
      </c>
      <c r="K6733" t="s">
        <v>9472</v>
      </c>
      <c r="L6733">
        <v>75</v>
      </c>
      <c r="M6733" t="s">
        <v>23</v>
      </c>
      <c r="N6733" t="s">
        <v>36</v>
      </c>
      <c r="O6733" t="s">
        <v>23</v>
      </c>
      <c r="P6733">
        <v>0</v>
      </c>
      <c r="Q6733" t="s">
        <v>36</v>
      </c>
      <c r="R6733" t="s">
        <v>26</v>
      </c>
      <c r="S6733" t="s">
        <v>38</v>
      </c>
      <c r="T6733">
        <v>60</v>
      </c>
      <c r="U6733" t="s">
        <v>9484</v>
      </c>
      <c r="V6733">
        <v>60</v>
      </c>
      <c r="W6733">
        <v>1719</v>
      </c>
      <c r="X6733" t="s">
        <v>141</v>
      </c>
      <c r="Y6733" t="s">
        <v>410</v>
      </c>
      <c r="Z6733" t="s">
        <v>557</v>
      </c>
      <c r="AA6733" s="1">
        <v>44883</v>
      </c>
      <c r="AB6733" s="1">
        <v>44513</v>
      </c>
      <c r="AC6733" t="s">
        <v>41</v>
      </c>
      <c r="AD6733" t="s">
        <v>9477</v>
      </c>
      <c r="AE6733" s="14">
        <v>68.621959738513681</v>
      </c>
      <c r="AF6733">
        <v>5</v>
      </c>
      <c r="AG6733" t="s">
        <v>31</v>
      </c>
      <c r="AH6733" t="s">
        <v>31</v>
      </c>
      <c r="AI6733" t="b">
        <v>1</v>
      </c>
      <c r="AJ6733" t="s">
        <v>36</v>
      </c>
      <c r="AK6733" t="s">
        <v>73</v>
      </c>
      <c r="AL6733" t="str">
        <f>IF(AmazonChurn[[#This Row],[Average Monthly Expenses]]&lt;=30,"Low",IF(AmazonChurn[[#This Row],[Average Monthly Expenses]]&lt;=60,"Medium","High"))</f>
        <v>High</v>
      </c>
      <c r="AM6733" t="str">
        <f>IF(AmazonChurn[[#This Row],[Number of Complaints or Support]]&lt;3,"Low",IF(AmazonChurn[[#This Row],[Number of Complaints or Support]]&lt;=7,"Medium","High"))</f>
        <v>Medium</v>
      </c>
      <c r="AN6733" s="14">
        <f>AmazonChurn[[#This Row],[Number of Complaints or Support]]/AmazonChurn[[#This Row],[Account Length (in months)]]</f>
        <v>0.17241379310344829</v>
      </c>
    </row>
    <row r="6734" spans="1:40" x14ac:dyDescent="0.25">
      <c r="A6734" t="s">
        <v>9261</v>
      </c>
      <c r="B6734" t="s">
        <v>23</v>
      </c>
      <c r="C6734">
        <v>5</v>
      </c>
      <c r="D6734">
        <v>2</v>
      </c>
      <c r="E6734">
        <v>0</v>
      </c>
      <c r="F6734">
        <v>0</v>
      </c>
      <c r="G6734" t="s">
        <v>23</v>
      </c>
      <c r="H6734">
        <v>0</v>
      </c>
      <c r="I6734" t="s">
        <v>153</v>
      </c>
      <c r="J6734" t="s">
        <v>35</v>
      </c>
      <c r="K6734" t="s">
        <v>9472</v>
      </c>
      <c r="L6734">
        <v>43</v>
      </c>
      <c r="M6734" t="s">
        <v>23</v>
      </c>
      <c r="N6734" t="s">
        <v>23</v>
      </c>
      <c r="O6734" t="s">
        <v>36</v>
      </c>
      <c r="P6734">
        <v>4</v>
      </c>
      <c r="Q6734" t="s">
        <v>23</v>
      </c>
      <c r="R6734" t="s">
        <v>57</v>
      </c>
      <c r="S6734" t="s">
        <v>27</v>
      </c>
      <c r="T6734">
        <v>13</v>
      </c>
      <c r="U6734" t="s">
        <v>9483</v>
      </c>
      <c r="V6734">
        <v>13</v>
      </c>
      <c r="W6734">
        <v>59</v>
      </c>
      <c r="Z6734" t="s">
        <v>8627</v>
      </c>
      <c r="AA6734" s="1">
        <v>44577</v>
      </c>
      <c r="AB6734" s="1">
        <v>44227</v>
      </c>
      <c r="AC6734" t="s">
        <v>48</v>
      </c>
      <c r="AD6734" t="s">
        <v>9476</v>
      </c>
      <c r="AE6734" s="14">
        <v>15.28249825555945</v>
      </c>
      <c r="AF6734">
        <v>10</v>
      </c>
      <c r="AG6734" t="s">
        <v>31</v>
      </c>
      <c r="AH6734" t="s">
        <v>31</v>
      </c>
      <c r="AI6734" t="b">
        <v>0</v>
      </c>
      <c r="AJ6734" t="s">
        <v>23</v>
      </c>
      <c r="AK6734" t="s">
        <v>64</v>
      </c>
      <c r="AL6734" t="str">
        <f>IF(AmazonChurn[[#This Row],[Average Monthly Expenses]]&lt;=30,"Low",IF(AmazonChurn[[#This Row],[Average Monthly Expenses]]&lt;=60,"Medium","High"))</f>
        <v>Low</v>
      </c>
      <c r="AM6734" t="str">
        <f>IF(AmazonChurn[[#This Row],[Number of Complaints or Support]]&lt;3,"Low",IF(AmazonChurn[[#This Row],[Number of Complaints or Support]]&lt;=7,"Medium","High"))</f>
        <v>High</v>
      </c>
      <c r="AN6734" s="14">
        <f>AmazonChurn[[#This Row],[Number of Complaints or Support]]/AmazonChurn[[#This Row],[Account Length (in months)]]</f>
        <v>2</v>
      </c>
    </row>
    <row r="6735" spans="1:40" x14ac:dyDescent="0.25">
      <c r="A6735" t="s">
        <v>9262</v>
      </c>
      <c r="B6735" t="s">
        <v>23</v>
      </c>
      <c r="C6735">
        <v>38</v>
      </c>
      <c r="D6735">
        <v>0</v>
      </c>
      <c r="E6735">
        <v>12</v>
      </c>
      <c r="F6735">
        <v>1</v>
      </c>
      <c r="G6735" t="s">
        <v>36</v>
      </c>
      <c r="H6735">
        <v>0</v>
      </c>
      <c r="I6735" t="s">
        <v>225</v>
      </c>
      <c r="J6735" t="s">
        <v>35</v>
      </c>
      <c r="K6735" t="s">
        <v>9472</v>
      </c>
      <c r="L6735">
        <v>29</v>
      </c>
      <c r="M6735" t="s">
        <v>36</v>
      </c>
      <c r="N6735" t="s">
        <v>23</v>
      </c>
      <c r="O6735" t="s">
        <v>23</v>
      </c>
      <c r="P6735">
        <v>0</v>
      </c>
      <c r="Q6735" t="s">
        <v>23</v>
      </c>
      <c r="R6735" t="s">
        <v>37</v>
      </c>
      <c r="S6735" t="s">
        <v>27</v>
      </c>
      <c r="T6735">
        <v>16</v>
      </c>
      <c r="U6735" t="s">
        <v>9483</v>
      </c>
      <c r="V6735">
        <v>16</v>
      </c>
      <c r="W6735">
        <v>591</v>
      </c>
      <c r="Z6735" t="s">
        <v>2063</v>
      </c>
      <c r="AA6735" s="1">
        <v>44348</v>
      </c>
      <c r="AB6735" s="1">
        <v>44358</v>
      </c>
      <c r="AC6735" t="s">
        <v>48</v>
      </c>
      <c r="AD6735" t="s">
        <v>9476</v>
      </c>
      <c r="AE6735" s="14">
        <v>16.122495941528751</v>
      </c>
      <c r="AF6735">
        <v>5</v>
      </c>
      <c r="AG6735" t="s">
        <v>69</v>
      </c>
      <c r="AH6735" t="s">
        <v>69</v>
      </c>
      <c r="AI6735" t="b">
        <v>0</v>
      </c>
      <c r="AJ6735" t="s">
        <v>23</v>
      </c>
      <c r="AK6735" t="s">
        <v>64</v>
      </c>
      <c r="AL6735" t="str">
        <f>IF(AmazonChurn[[#This Row],[Average Monthly Expenses]]&lt;=30,"Low",IF(AmazonChurn[[#This Row],[Average Monthly Expenses]]&lt;=60,"Medium","High"))</f>
        <v>Low</v>
      </c>
      <c r="AM6735" t="str">
        <f>IF(AmazonChurn[[#This Row],[Number of Complaints or Support]]&lt;3,"Low",IF(AmazonChurn[[#This Row],[Number of Complaints or Support]]&lt;=7,"Medium","High"))</f>
        <v>Medium</v>
      </c>
      <c r="AN6735" s="14">
        <f>AmazonChurn[[#This Row],[Number of Complaints or Support]]/AmazonChurn[[#This Row],[Account Length (in months)]]</f>
        <v>0.13157894736842105</v>
      </c>
    </row>
    <row r="6736" spans="1:40" x14ac:dyDescent="0.25">
      <c r="A6736" t="s">
        <v>9263</v>
      </c>
      <c r="B6736" t="s">
        <v>23</v>
      </c>
      <c r="C6736">
        <v>17</v>
      </c>
      <c r="D6736">
        <v>0</v>
      </c>
      <c r="E6736">
        <v>0</v>
      </c>
      <c r="F6736">
        <v>0</v>
      </c>
      <c r="G6736" t="s">
        <v>23</v>
      </c>
      <c r="H6736">
        <v>0</v>
      </c>
      <c r="I6736" t="s">
        <v>116</v>
      </c>
      <c r="J6736" t="s">
        <v>25</v>
      </c>
      <c r="K6736" t="s">
        <v>25</v>
      </c>
      <c r="L6736">
        <v>67</v>
      </c>
      <c r="M6736" t="s">
        <v>23</v>
      </c>
      <c r="N6736" t="s">
        <v>36</v>
      </c>
      <c r="O6736" t="s">
        <v>23</v>
      </c>
      <c r="P6736">
        <v>0</v>
      </c>
      <c r="Q6736" t="s">
        <v>23</v>
      </c>
      <c r="R6736" t="s">
        <v>37</v>
      </c>
      <c r="S6736" t="s">
        <v>130</v>
      </c>
      <c r="T6736">
        <v>7</v>
      </c>
      <c r="U6736" t="s">
        <v>9483</v>
      </c>
      <c r="V6736">
        <v>7</v>
      </c>
      <c r="W6736">
        <v>121</v>
      </c>
      <c r="Z6736" t="s">
        <v>417</v>
      </c>
      <c r="AA6736" s="1">
        <v>44602</v>
      </c>
      <c r="AB6736" s="1">
        <v>43949</v>
      </c>
      <c r="AC6736" t="s">
        <v>30</v>
      </c>
      <c r="AD6736" t="s">
        <v>9475</v>
      </c>
      <c r="AE6736" s="14">
        <v>6.4310130147690518</v>
      </c>
      <c r="AF6736">
        <v>1</v>
      </c>
      <c r="AG6736" t="s">
        <v>53</v>
      </c>
      <c r="AH6736" t="s">
        <v>9480</v>
      </c>
      <c r="AI6736" t="b">
        <v>1</v>
      </c>
      <c r="AJ6736" t="s">
        <v>36</v>
      </c>
      <c r="AK6736" t="s">
        <v>32</v>
      </c>
      <c r="AL6736" t="str">
        <f>IF(AmazonChurn[[#This Row],[Average Monthly Expenses]]&lt;=30,"Low",IF(AmazonChurn[[#This Row],[Average Monthly Expenses]]&lt;=60,"Medium","High"))</f>
        <v>Low</v>
      </c>
      <c r="AM6736" t="str">
        <f>IF(AmazonChurn[[#This Row],[Number of Complaints or Support]]&lt;3,"Low",IF(AmazonChurn[[#This Row],[Number of Complaints or Support]]&lt;=7,"Medium","High"))</f>
        <v>Low</v>
      </c>
      <c r="AN6736" s="14">
        <f>AmazonChurn[[#This Row],[Number of Complaints or Support]]/AmazonChurn[[#This Row],[Account Length (in months)]]</f>
        <v>5.8823529411764705E-2</v>
      </c>
    </row>
    <row r="6737" spans="1:40" x14ac:dyDescent="0.25">
      <c r="A6737" t="s">
        <v>9264</v>
      </c>
      <c r="B6737" t="s">
        <v>23</v>
      </c>
      <c r="C6737">
        <v>25</v>
      </c>
      <c r="D6737">
        <v>0</v>
      </c>
      <c r="E6737">
        <v>1</v>
      </c>
      <c r="F6737">
        <v>1</v>
      </c>
      <c r="G6737" t="s">
        <v>36</v>
      </c>
      <c r="H6737">
        <v>0</v>
      </c>
      <c r="I6737" t="s">
        <v>150</v>
      </c>
      <c r="J6737" t="s">
        <v>25</v>
      </c>
      <c r="K6737" t="s">
        <v>25</v>
      </c>
      <c r="L6737">
        <v>63</v>
      </c>
      <c r="M6737" t="s">
        <v>23</v>
      </c>
      <c r="N6737" t="s">
        <v>23</v>
      </c>
      <c r="O6737" t="s">
        <v>23</v>
      </c>
      <c r="P6737">
        <v>0</v>
      </c>
      <c r="Q6737" t="s">
        <v>23</v>
      </c>
      <c r="R6737" t="s">
        <v>37</v>
      </c>
      <c r="S6737" t="s">
        <v>27</v>
      </c>
      <c r="T6737">
        <v>32</v>
      </c>
      <c r="U6737" t="s">
        <v>9483</v>
      </c>
      <c r="V6737">
        <v>32</v>
      </c>
      <c r="W6737">
        <v>799</v>
      </c>
      <c r="Z6737" t="s">
        <v>7573</v>
      </c>
      <c r="AA6737" s="1">
        <v>44380</v>
      </c>
      <c r="AB6737" s="1">
        <v>44376</v>
      </c>
      <c r="AC6737" t="s">
        <v>41</v>
      </c>
      <c r="AD6737" t="s">
        <v>9477</v>
      </c>
      <c r="AE6737" s="14">
        <v>30.571661186092921</v>
      </c>
      <c r="AF6737">
        <v>6</v>
      </c>
      <c r="AG6737" t="s">
        <v>31</v>
      </c>
      <c r="AH6737" t="s">
        <v>31</v>
      </c>
      <c r="AI6737" t="b">
        <v>0</v>
      </c>
      <c r="AJ6737" t="s">
        <v>23</v>
      </c>
      <c r="AK6737" t="s">
        <v>73</v>
      </c>
      <c r="AL6737" t="str">
        <f>IF(AmazonChurn[[#This Row],[Average Monthly Expenses]]&lt;=30,"Low",IF(AmazonChurn[[#This Row],[Average Monthly Expenses]]&lt;=60,"Medium","High"))</f>
        <v>Medium</v>
      </c>
      <c r="AM6737" t="str">
        <f>IF(AmazonChurn[[#This Row],[Number of Complaints or Support]]&lt;3,"Low",IF(AmazonChurn[[#This Row],[Number of Complaints or Support]]&lt;=7,"Medium","High"))</f>
        <v>Medium</v>
      </c>
      <c r="AN6737" s="14">
        <f>AmazonChurn[[#This Row],[Number of Complaints or Support]]/AmazonChurn[[#This Row],[Account Length (in months)]]</f>
        <v>0.24</v>
      </c>
    </row>
    <row r="6738" spans="1:40" x14ac:dyDescent="0.25">
      <c r="A6738" t="s">
        <v>9265</v>
      </c>
      <c r="B6738" t="s">
        <v>23</v>
      </c>
      <c r="C6738">
        <v>64</v>
      </c>
      <c r="D6738">
        <v>0</v>
      </c>
      <c r="E6738">
        <v>4</v>
      </c>
      <c r="F6738">
        <v>1</v>
      </c>
      <c r="G6738" t="s">
        <v>36</v>
      </c>
      <c r="H6738">
        <v>0</v>
      </c>
      <c r="I6738" t="s">
        <v>50</v>
      </c>
      <c r="J6738" t="s">
        <v>35</v>
      </c>
      <c r="K6738" t="s">
        <v>9472</v>
      </c>
      <c r="L6738">
        <v>54</v>
      </c>
      <c r="M6738" t="s">
        <v>23</v>
      </c>
      <c r="N6738" t="s">
        <v>23</v>
      </c>
      <c r="O6738" t="s">
        <v>23</v>
      </c>
      <c r="P6738">
        <v>0</v>
      </c>
      <c r="Q6738" t="s">
        <v>36</v>
      </c>
      <c r="R6738" t="s">
        <v>57</v>
      </c>
      <c r="S6738" t="s">
        <v>130</v>
      </c>
      <c r="T6738">
        <v>45</v>
      </c>
      <c r="U6738" t="s">
        <v>9483</v>
      </c>
      <c r="V6738">
        <v>45</v>
      </c>
      <c r="W6738">
        <v>2898</v>
      </c>
      <c r="Z6738" t="s">
        <v>2724</v>
      </c>
      <c r="AA6738" s="1">
        <v>43966</v>
      </c>
      <c r="AB6738" s="1">
        <v>43921</v>
      </c>
      <c r="AC6738" t="s">
        <v>48</v>
      </c>
      <c r="AD6738" t="s">
        <v>9476</v>
      </c>
      <c r="AE6738" s="14">
        <v>47.119113752856109</v>
      </c>
      <c r="AF6738">
        <v>8</v>
      </c>
      <c r="AG6738" t="s">
        <v>69</v>
      </c>
      <c r="AH6738" t="s">
        <v>69</v>
      </c>
      <c r="AI6738" t="b">
        <v>0</v>
      </c>
      <c r="AJ6738" t="s">
        <v>23</v>
      </c>
      <c r="AK6738" t="s">
        <v>73</v>
      </c>
      <c r="AL6738" t="str">
        <f>IF(AmazonChurn[[#This Row],[Average Monthly Expenses]]&lt;=30,"Low",IF(AmazonChurn[[#This Row],[Average Monthly Expenses]]&lt;=60,"Medium","High"))</f>
        <v>Medium</v>
      </c>
      <c r="AM6738" t="str">
        <f>IF(AmazonChurn[[#This Row],[Number of Complaints or Support]]&lt;3,"Low",IF(AmazonChurn[[#This Row],[Number of Complaints or Support]]&lt;=7,"Medium","High"))</f>
        <v>High</v>
      </c>
      <c r="AN6738" s="14">
        <f>AmazonChurn[[#This Row],[Number of Complaints or Support]]/AmazonChurn[[#This Row],[Account Length (in months)]]</f>
        <v>0.125</v>
      </c>
    </row>
    <row r="6739" spans="1:40" x14ac:dyDescent="0.25">
      <c r="A6739" t="s">
        <v>9266</v>
      </c>
      <c r="B6739" t="s">
        <v>23</v>
      </c>
      <c r="C6739">
        <v>31</v>
      </c>
      <c r="D6739">
        <v>0</v>
      </c>
      <c r="E6739">
        <v>1</v>
      </c>
      <c r="F6739">
        <v>1</v>
      </c>
      <c r="G6739" t="s">
        <v>36</v>
      </c>
      <c r="H6739">
        <v>0</v>
      </c>
      <c r="I6739" t="s">
        <v>97</v>
      </c>
      <c r="J6739" t="s">
        <v>25</v>
      </c>
      <c r="K6739" t="s">
        <v>25</v>
      </c>
      <c r="L6739">
        <v>62</v>
      </c>
      <c r="M6739" t="s">
        <v>23</v>
      </c>
      <c r="N6739" t="s">
        <v>23</v>
      </c>
      <c r="O6739" t="s">
        <v>23</v>
      </c>
      <c r="P6739">
        <v>0</v>
      </c>
      <c r="Q6739" t="s">
        <v>23</v>
      </c>
      <c r="R6739" t="s">
        <v>57</v>
      </c>
      <c r="S6739" t="s">
        <v>38</v>
      </c>
      <c r="T6739">
        <v>32</v>
      </c>
      <c r="U6739" t="s">
        <v>9484</v>
      </c>
      <c r="V6739">
        <v>32</v>
      </c>
      <c r="W6739">
        <v>987</v>
      </c>
      <c r="Z6739" t="s">
        <v>3539</v>
      </c>
      <c r="AA6739" s="1">
        <v>45287</v>
      </c>
      <c r="AB6739" s="1">
        <v>44427</v>
      </c>
      <c r="AC6739" t="s">
        <v>48</v>
      </c>
      <c r="AD6739" t="s">
        <v>9476</v>
      </c>
      <c r="AE6739" s="14">
        <v>33.631074779646539</v>
      </c>
      <c r="AF6739">
        <v>3</v>
      </c>
      <c r="AG6739" t="s">
        <v>31</v>
      </c>
      <c r="AH6739" t="s">
        <v>31</v>
      </c>
      <c r="AI6739" t="b">
        <v>1</v>
      </c>
      <c r="AJ6739" t="s">
        <v>36</v>
      </c>
      <c r="AK6739" t="s">
        <v>32</v>
      </c>
      <c r="AL6739" t="str">
        <f>IF(AmazonChurn[[#This Row],[Average Monthly Expenses]]&lt;=30,"Low",IF(AmazonChurn[[#This Row],[Average Monthly Expenses]]&lt;=60,"Medium","High"))</f>
        <v>Medium</v>
      </c>
      <c r="AM6739" t="str">
        <f>IF(AmazonChurn[[#This Row],[Number of Complaints or Support]]&lt;3,"Low",IF(AmazonChurn[[#This Row],[Number of Complaints or Support]]&lt;=7,"Medium","High"))</f>
        <v>Medium</v>
      </c>
      <c r="AN6739" s="14">
        <f>AmazonChurn[[#This Row],[Number of Complaints or Support]]/AmazonChurn[[#This Row],[Account Length (in months)]]</f>
        <v>9.6774193548387094E-2</v>
      </c>
    </row>
    <row r="6740" spans="1:40" x14ac:dyDescent="0.25">
      <c r="A6740" t="s">
        <v>9267</v>
      </c>
      <c r="B6740" t="s">
        <v>36</v>
      </c>
      <c r="C6740">
        <v>1</v>
      </c>
      <c r="D6740">
        <v>0</v>
      </c>
      <c r="E6740">
        <v>7</v>
      </c>
      <c r="F6740">
        <v>1</v>
      </c>
      <c r="G6740" t="s">
        <v>36</v>
      </c>
      <c r="H6740">
        <v>0</v>
      </c>
      <c r="I6740" t="s">
        <v>24</v>
      </c>
      <c r="J6740" t="s">
        <v>25</v>
      </c>
      <c r="K6740" t="s">
        <v>25</v>
      </c>
      <c r="L6740">
        <v>67</v>
      </c>
      <c r="M6740" t="s">
        <v>23</v>
      </c>
      <c r="N6740" t="s">
        <v>36</v>
      </c>
      <c r="O6740" t="s">
        <v>23</v>
      </c>
      <c r="P6740">
        <v>0</v>
      </c>
      <c r="Q6740" t="s">
        <v>23</v>
      </c>
      <c r="R6740" t="s">
        <v>26</v>
      </c>
      <c r="S6740" t="s">
        <v>130</v>
      </c>
      <c r="T6740">
        <v>10</v>
      </c>
      <c r="U6740" t="s">
        <v>9483</v>
      </c>
      <c r="V6740">
        <v>10</v>
      </c>
      <c r="W6740">
        <v>10</v>
      </c>
      <c r="X6740" t="s">
        <v>46</v>
      </c>
      <c r="Y6740" t="s">
        <v>191</v>
      </c>
      <c r="Z6740" t="s">
        <v>6414</v>
      </c>
      <c r="AA6740" s="1">
        <v>44523</v>
      </c>
      <c r="AB6740" s="1">
        <v>44142</v>
      </c>
      <c r="AC6740" t="s">
        <v>41</v>
      </c>
      <c r="AD6740" t="s">
        <v>9477</v>
      </c>
      <c r="AE6740" s="14">
        <v>8.0332786690657727</v>
      </c>
      <c r="AF6740">
        <v>3</v>
      </c>
      <c r="AG6740" t="s">
        <v>69</v>
      </c>
      <c r="AH6740" t="s">
        <v>69</v>
      </c>
      <c r="AI6740" t="b">
        <v>0</v>
      </c>
      <c r="AJ6740" t="s">
        <v>23</v>
      </c>
      <c r="AK6740" t="s">
        <v>73</v>
      </c>
      <c r="AL6740" t="str">
        <f>IF(AmazonChurn[[#This Row],[Average Monthly Expenses]]&lt;=30,"Low",IF(AmazonChurn[[#This Row],[Average Monthly Expenses]]&lt;=60,"Medium","High"))</f>
        <v>Low</v>
      </c>
      <c r="AM6740" t="str">
        <f>IF(AmazonChurn[[#This Row],[Number of Complaints or Support]]&lt;3,"Low",IF(AmazonChurn[[#This Row],[Number of Complaints or Support]]&lt;=7,"Medium","High"))</f>
        <v>Medium</v>
      </c>
      <c r="AN6740" s="14">
        <f>AmazonChurn[[#This Row],[Number of Complaints or Support]]/AmazonChurn[[#This Row],[Account Length (in months)]]</f>
        <v>3</v>
      </c>
    </row>
    <row r="6741" spans="1:40" x14ac:dyDescent="0.25">
      <c r="A6741" t="s">
        <v>9268</v>
      </c>
      <c r="B6741" t="s">
        <v>23</v>
      </c>
      <c r="C6741">
        <v>45</v>
      </c>
      <c r="D6741">
        <v>0</v>
      </c>
      <c r="E6741">
        <v>0</v>
      </c>
      <c r="F6741">
        <v>0</v>
      </c>
      <c r="G6741" t="s">
        <v>23</v>
      </c>
      <c r="H6741">
        <v>0</v>
      </c>
      <c r="I6741" t="s">
        <v>97</v>
      </c>
      <c r="J6741" t="s">
        <v>35</v>
      </c>
      <c r="K6741" t="s">
        <v>9472</v>
      </c>
      <c r="L6741">
        <v>20</v>
      </c>
      <c r="M6741" t="s">
        <v>36</v>
      </c>
      <c r="N6741" t="s">
        <v>23</v>
      </c>
      <c r="O6741" t="s">
        <v>23</v>
      </c>
      <c r="P6741">
        <v>0</v>
      </c>
      <c r="Q6741" t="s">
        <v>23</v>
      </c>
      <c r="R6741" t="s">
        <v>26</v>
      </c>
      <c r="S6741" t="s">
        <v>124</v>
      </c>
      <c r="T6741">
        <v>11</v>
      </c>
      <c r="U6741" t="s">
        <v>9484</v>
      </c>
      <c r="V6741">
        <v>11</v>
      </c>
      <c r="W6741">
        <v>486</v>
      </c>
      <c r="Z6741" t="s">
        <v>948</v>
      </c>
      <c r="AA6741" s="1">
        <v>44723</v>
      </c>
      <c r="AB6741" s="1">
        <v>44655</v>
      </c>
      <c r="AC6741" t="s">
        <v>41</v>
      </c>
      <c r="AD6741" t="s">
        <v>9477</v>
      </c>
      <c r="AE6741" s="14">
        <v>12.04787990008847</v>
      </c>
      <c r="AF6741">
        <v>4</v>
      </c>
      <c r="AG6741" t="s">
        <v>53</v>
      </c>
      <c r="AH6741" t="s">
        <v>9480</v>
      </c>
      <c r="AI6741" t="b">
        <v>1</v>
      </c>
      <c r="AJ6741" t="s">
        <v>36</v>
      </c>
      <c r="AK6741" t="s">
        <v>32</v>
      </c>
      <c r="AL6741" t="str">
        <f>IF(AmazonChurn[[#This Row],[Average Monthly Expenses]]&lt;=30,"Low",IF(AmazonChurn[[#This Row],[Average Monthly Expenses]]&lt;=60,"Medium","High"))</f>
        <v>Low</v>
      </c>
      <c r="AM6741" t="str">
        <f>IF(AmazonChurn[[#This Row],[Number of Complaints or Support]]&lt;3,"Low",IF(AmazonChurn[[#This Row],[Number of Complaints or Support]]&lt;=7,"Medium","High"))</f>
        <v>Medium</v>
      </c>
      <c r="AN6741" s="14">
        <f>AmazonChurn[[#This Row],[Number of Complaints or Support]]/AmazonChurn[[#This Row],[Account Length (in months)]]</f>
        <v>8.8888888888888892E-2</v>
      </c>
    </row>
    <row r="6742" spans="1:40" x14ac:dyDescent="0.25">
      <c r="A6742" t="s">
        <v>9269</v>
      </c>
      <c r="B6742" t="s">
        <v>23</v>
      </c>
      <c r="C6742">
        <v>24</v>
      </c>
      <c r="D6742">
        <v>0</v>
      </c>
      <c r="E6742">
        <v>5</v>
      </c>
      <c r="F6742">
        <v>1</v>
      </c>
      <c r="G6742" t="s">
        <v>36</v>
      </c>
      <c r="H6742">
        <v>0</v>
      </c>
      <c r="I6742" t="s">
        <v>273</v>
      </c>
      <c r="J6742" t="s">
        <v>25</v>
      </c>
      <c r="K6742" t="s">
        <v>25</v>
      </c>
      <c r="L6742">
        <v>45</v>
      </c>
      <c r="M6742" t="s">
        <v>23</v>
      </c>
      <c r="N6742" t="s">
        <v>23</v>
      </c>
      <c r="O6742" t="s">
        <v>23</v>
      </c>
      <c r="P6742">
        <v>0</v>
      </c>
      <c r="Q6742" t="s">
        <v>36</v>
      </c>
      <c r="R6742" t="s">
        <v>37</v>
      </c>
      <c r="S6742" t="s">
        <v>124</v>
      </c>
      <c r="T6742">
        <v>23</v>
      </c>
      <c r="U6742" t="s">
        <v>9484</v>
      </c>
      <c r="V6742">
        <v>23</v>
      </c>
      <c r="W6742">
        <v>557</v>
      </c>
      <c r="Z6742" t="s">
        <v>7929</v>
      </c>
      <c r="AA6742" s="1">
        <v>44272</v>
      </c>
      <c r="AB6742" s="1">
        <v>44947</v>
      </c>
      <c r="AC6742" t="s">
        <v>48</v>
      </c>
      <c r="AD6742" t="s">
        <v>9476</v>
      </c>
      <c r="AE6742" s="14">
        <v>18.767990380891749</v>
      </c>
      <c r="AF6742">
        <v>6</v>
      </c>
      <c r="AG6742" t="s">
        <v>31</v>
      </c>
      <c r="AH6742" t="s">
        <v>31</v>
      </c>
      <c r="AI6742" t="b">
        <v>1</v>
      </c>
      <c r="AJ6742" t="s">
        <v>36</v>
      </c>
      <c r="AK6742" t="s">
        <v>32</v>
      </c>
      <c r="AL6742" t="str">
        <f>IF(AmazonChurn[[#This Row],[Average Monthly Expenses]]&lt;=30,"Low",IF(AmazonChurn[[#This Row],[Average Monthly Expenses]]&lt;=60,"Medium","High"))</f>
        <v>Low</v>
      </c>
      <c r="AM6742" t="str">
        <f>IF(AmazonChurn[[#This Row],[Number of Complaints or Support]]&lt;3,"Low",IF(AmazonChurn[[#This Row],[Number of Complaints or Support]]&lt;=7,"Medium","High"))</f>
        <v>Medium</v>
      </c>
      <c r="AN6742" s="14">
        <f>AmazonChurn[[#This Row],[Number of Complaints or Support]]/AmazonChurn[[#This Row],[Account Length (in months)]]</f>
        <v>0.25</v>
      </c>
    </row>
    <row r="6743" spans="1:40" x14ac:dyDescent="0.25">
      <c r="A6743" t="s">
        <v>9270</v>
      </c>
      <c r="B6743" t="s">
        <v>36</v>
      </c>
      <c r="C6743">
        <v>7</v>
      </c>
      <c r="D6743">
        <v>5</v>
      </c>
      <c r="E6743">
        <v>3</v>
      </c>
      <c r="F6743">
        <v>1</v>
      </c>
      <c r="G6743" t="s">
        <v>36</v>
      </c>
      <c r="H6743">
        <v>0</v>
      </c>
      <c r="I6743" t="s">
        <v>88</v>
      </c>
      <c r="J6743" t="s">
        <v>35</v>
      </c>
      <c r="K6743" t="s">
        <v>9472</v>
      </c>
      <c r="L6743">
        <v>71</v>
      </c>
      <c r="M6743" t="s">
        <v>23</v>
      </c>
      <c r="N6743" t="s">
        <v>36</v>
      </c>
      <c r="O6743" t="s">
        <v>23</v>
      </c>
      <c r="P6743">
        <v>0</v>
      </c>
      <c r="Q6743" t="s">
        <v>23</v>
      </c>
      <c r="R6743" t="s">
        <v>26</v>
      </c>
      <c r="S6743" t="s">
        <v>124</v>
      </c>
      <c r="T6743">
        <v>48</v>
      </c>
      <c r="U6743" t="s">
        <v>9484</v>
      </c>
      <c r="V6743">
        <v>48</v>
      </c>
      <c r="W6743">
        <v>326</v>
      </c>
      <c r="X6743" t="s">
        <v>46</v>
      </c>
      <c r="Y6743" t="s">
        <v>220</v>
      </c>
      <c r="Z6743" t="s">
        <v>2588</v>
      </c>
      <c r="AA6743" s="1">
        <v>44607</v>
      </c>
      <c r="AB6743" s="1">
        <v>44370</v>
      </c>
      <c r="AC6743" t="s">
        <v>30</v>
      </c>
      <c r="AD6743" t="s">
        <v>9475</v>
      </c>
      <c r="AE6743" s="14">
        <v>57.047601588836329</v>
      </c>
      <c r="AF6743">
        <v>5</v>
      </c>
      <c r="AG6743" t="s">
        <v>69</v>
      </c>
      <c r="AH6743" t="s">
        <v>69</v>
      </c>
      <c r="AI6743" t="b">
        <v>1</v>
      </c>
      <c r="AJ6743" t="s">
        <v>36</v>
      </c>
      <c r="AK6743" t="s">
        <v>54</v>
      </c>
      <c r="AL6743" t="str">
        <f>IF(AmazonChurn[[#This Row],[Average Monthly Expenses]]&lt;=30,"Low",IF(AmazonChurn[[#This Row],[Average Monthly Expenses]]&lt;=60,"Medium","High"))</f>
        <v>Medium</v>
      </c>
      <c r="AM6743" t="str">
        <f>IF(AmazonChurn[[#This Row],[Number of Complaints or Support]]&lt;3,"Low",IF(AmazonChurn[[#This Row],[Number of Complaints or Support]]&lt;=7,"Medium","High"))</f>
        <v>Medium</v>
      </c>
      <c r="AN6743" s="14">
        <f>AmazonChurn[[#This Row],[Number of Complaints or Support]]/AmazonChurn[[#This Row],[Account Length (in months)]]</f>
        <v>0.7142857142857143</v>
      </c>
    </row>
    <row r="6744" spans="1:40" x14ac:dyDescent="0.25">
      <c r="A6744" t="s">
        <v>9271</v>
      </c>
      <c r="B6744" t="s">
        <v>23</v>
      </c>
      <c r="C6744">
        <v>50</v>
      </c>
      <c r="D6744">
        <v>0</v>
      </c>
      <c r="E6744">
        <v>4</v>
      </c>
      <c r="F6744">
        <v>1</v>
      </c>
      <c r="G6744" t="s">
        <v>36</v>
      </c>
      <c r="H6744">
        <v>0</v>
      </c>
      <c r="I6744" t="s">
        <v>92</v>
      </c>
      <c r="J6744" t="s">
        <v>35</v>
      </c>
      <c r="K6744" t="s">
        <v>9472</v>
      </c>
      <c r="L6744">
        <v>37</v>
      </c>
      <c r="M6744" t="s">
        <v>23</v>
      </c>
      <c r="N6744" t="s">
        <v>23</v>
      </c>
      <c r="O6744" t="s">
        <v>23</v>
      </c>
      <c r="P6744">
        <v>0</v>
      </c>
      <c r="Q6744" t="s">
        <v>36</v>
      </c>
      <c r="R6744" t="s">
        <v>37</v>
      </c>
      <c r="S6744" t="s">
        <v>27</v>
      </c>
      <c r="T6744">
        <v>42</v>
      </c>
      <c r="U6744" t="s">
        <v>9483</v>
      </c>
      <c r="V6744">
        <v>42</v>
      </c>
      <c r="W6744">
        <v>2099</v>
      </c>
      <c r="Z6744" t="s">
        <v>938</v>
      </c>
      <c r="AA6744" s="1">
        <v>44057</v>
      </c>
      <c r="AB6744" s="1">
        <v>44962</v>
      </c>
      <c r="AC6744" t="s">
        <v>30</v>
      </c>
      <c r="AD6744" t="s">
        <v>9475</v>
      </c>
      <c r="AE6744" s="14">
        <v>39.033230039125172</v>
      </c>
      <c r="AF6744">
        <v>5</v>
      </c>
      <c r="AG6744" t="s">
        <v>31</v>
      </c>
      <c r="AH6744" t="s">
        <v>31</v>
      </c>
      <c r="AI6744" t="b">
        <v>1</v>
      </c>
      <c r="AJ6744" t="s">
        <v>36</v>
      </c>
      <c r="AK6744" t="s">
        <v>54</v>
      </c>
      <c r="AL6744" t="str">
        <f>IF(AmazonChurn[[#This Row],[Average Monthly Expenses]]&lt;=30,"Low",IF(AmazonChurn[[#This Row],[Average Monthly Expenses]]&lt;=60,"Medium","High"))</f>
        <v>Medium</v>
      </c>
      <c r="AM6744" t="str">
        <f>IF(AmazonChurn[[#This Row],[Number of Complaints or Support]]&lt;3,"Low",IF(AmazonChurn[[#This Row],[Number of Complaints or Support]]&lt;=7,"Medium","High"))</f>
        <v>Medium</v>
      </c>
      <c r="AN6744" s="14">
        <f>AmazonChurn[[#This Row],[Number of Complaints or Support]]/AmazonChurn[[#This Row],[Account Length (in months)]]</f>
        <v>0.1</v>
      </c>
    </row>
    <row r="6745" spans="1:40" x14ac:dyDescent="0.25">
      <c r="A6745" t="s">
        <v>9272</v>
      </c>
      <c r="B6745" t="s">
        <v>23</v>
      </c>
      <c r="C6745">
        <v>7</v>
      </c>
      <c r="D6745">
        <v>0</v>
      </c>
      <c r="E6745">
        <v>0</v>
      </c>
      <c r="F6745">
        <v>0</v>
      </c>
      <c r="G6745" t="s">
        <v>23</v>
      </c>
      <c r="H6745">
        <v>0</v>
      </c>
      <c r="I6745" t="s">
        <v>92</v>
      </c>
      <c r="J6745" t="s">
        <v>25</v>
      </c>
      <c r="K6745" t="s">
        <v>25</v>
      </c>
      <c r="L6745">
        <v>46</v>
      </c>
      <c r="M6745" t="s">
        <v>23</v>
      </c>
      <c r="N6745" t="s">
        <v>23</v>
      </c>
      <c r="O6745" t="s">
        <v>23</v>
      </c>
      <c r="P6745">
        <v>0</v>
      </c>
      <c r="Q6745" t="s">
        <v>23</v>
      </c>
      <c r="R6745" t="s">
        <v>26</v>
      </c>
      <c r="S6745" t="s">
        <v>130</v>
      </c>
      <c r="T6745">
        <v>7</v>
      </c>
      <c r="U6745" t="s">
        <v>9483</v>
      </c>
      <c r="V6745">
        <v>7</v>
      </c>
      <c r="W6745">
        <v>54</v>
      </c>
      <c r="Z6745" t="s">
        <v>3614</v>
      </c>
      <c r="AA6745" s="1">
        <v>44406</v>
      </c>
      <c r="AB6745" s="1">
        <v>44489</v>
      </c>
      <c r="AC6745" t="s">
        <v>48</v>
      </c>
      <c r="AD6745" t="s">
        <v>9476</v>
      </c>
      <c r="AE6745" s="14">
        <v>8.2190574491540147</v>
      </c>
      <c r="AF6745">
        <v>8</v>
      </c>
      <c r="AG6745" t="s">
        <v>69</v>
      </c>
      <c r="AH6745" t="s">
        <v>69</v>
      </c>
      <c r="AI6745" t="b">
        <v>1</v>
      </c>
      <c r="AJ6745" t="s">
        <v>36</v>
      </c>
      <c r="AK6745" t="s">
        <v>54</v>
      </c>
      <c r="AL6745" t="str">
        <f>IF(AmazonChurn[[#This Row],[Average Monthly Expenses]]&lt;=30,"Low",IF(AmazonChurn[[#This Row],[Average Monthly Expenses]]&lt;=60,"Medium","High"))</f>
        <v>Low</v>
      </c>
      <c r="AM6745" t="str">
        <f>IF(AmazonChurn[[#This Row],[Number of Complaints or Support]]&lt;3,"Low",IF(AmazonChurn[[#This Row],[Number of Complaints or Support]]&lt;=7,"Medium","High"))</f>
        <v>High</v>
      </c>
      <c r="AN6745" s="14">
        <f>AmazonChurn[[#This Row],[Number of Complaints or Support]]/AmazonChurn[[#This Row],[Account Length (in months)]]</f>
        <v>1.1428571428571428</v>
      </c>
    </row>
    <row r="6746" spans="1:40" x14ac:dyDescent="0.25">
      <c r="A6746" t="s">
        <v>9273</v>
      </c>
      <c r="B6746" t="s">
        <v>23</v>
      </c>
      <c r="C6746">
        <v>21</v>
      </c>
      <c r="D6746">
        <v>0</v>
      </c>
      <c r="E6746">
        <v>4</v>
      </c>
      <c r="F6746">
        <v>1</v>
      </c>
      <c r="G6746" t="s">
        <v>36</v>
      </c>
      <c r="H6746">
        <v>0</v>
      </c>
      <c r="I6746" t="s">
        <v>242</v>
      </c>
      <c r="J6746" t="s">
        <v>35</v>
      </c>
      <c r="K6746" t="s">
        <v>9472</v>
      </c>
      <c r="L6746">
        <v>44</v>
      </c>
      <c r="M6746" t="s">
        <v>23</v>
      </c>
      <c r="N6746" t="s">
        <v>23</v>
      </c>
      <c r="O6746" t="s">
        <v>23</v>
      </c>
      <c r="P6746">
        <v>0</v>
      </c>
      <c r="Q6746" t="s">
        <v>36</v>
      </c>
      <c r="R6746" t="s">
        <v>26</v>
      </c>
      <c r="S6746" t="s">
        <v>130</v>
      </c>
      <c r="T6746">
        <v>24</v>
      </c>
      <c r="U6746" t="s">
        <v>9483</v>
      </c>
      <c r="V6746">
        <v>24</v>
      </c>
      <c r="W6746">
        <v>505</v>
      </c>
      <c r="Z6746" t="s">
        <v>4599</v>
      </c>
      <c r="AA6746" s="1">
        <v>44090</v>
      </c>
      <c r="AB6746" s="1">
        <v>45237</v>
      </c>
      <c r="AC6746" t="s">
        <v>30</v>
      </c>
      <c r="AD6746" t="s">
        <v>9475</v>
      </c>
      <c r="AE6746" s="14">
        <v>27.523182276581309</v>
      </c>
      <c r="AF6746">
        <v>9</v>
      </c>
      <c r="AG6746" t="s">
        <v>69</v>
      </c>
      <c r="AH6746" t="s">
        <v>69</v>
      </c>
      <c r="AI6746" t="b">
        <v>1</v>
      </c>
      <c r="AJ6746" t="s">
        <v>36</v>
      </c>
      <c r="AK6746" t="s">
        <v>54</v>
      </c>
      <c r="AL6746" t="str">
        <f>IF(AmazonChurn[[#This Row],[Average Monthly Expenses]]&lt;=30,"Low",IF(AmazonChurn[[#This Row],[Average Monthly Expenses]]&lt;=60,"Medium","High"))</f>
        <v>Low</v>
      </c>
      <c r="AM6746" t="str">
        <f>IF(AmazonChurn[[#This Row],[Number of Complaints or Support]]&lt;3,"Low",IF(AmazonChurn[[#This Row],[Number of Complaints or Support]]&lt;=7,"Medium","High"))</f>
        <v>High</v>
      </c>
      <c r="AN6746" s="14">
        <f>AmazonChurn[[#This Row],[Number of Complaints or Support]]/AmazonChurn[[#This Row],[Account Length (in months)]]</f>
        <v>0.42857142857142855</v>
      </c>
    </row>
    <row r="6747" spans="1:40" x14ac:dyDescent="0.25">
      <c r="A6747" t="s">
        <v>9274</v>
      </c>
      <c r="B6747" t="s">
        <v>23</v>
      </c>
      <c r="C6747">
        <v>20</v>
      </c>
      <c r="D6747">
        <v>1</v>
      </c>
      <c r="E6747">
        <v>0</v>
      </c>
      <c r="F6747">
        <v>0</v>
      </c>
      <c r="G6747" t="s">
        <v>23</v>
      </c>
      <c r="H6747">
        <v>0</v>
      </c>
      <c r="I6747" t="s">
        <v>71</v>
      </c>
      <c r="J6747" t="s">
        <v>25</v>
      </c>
      <c r="K6747" t="s">
        <v>25</v>
      </c>
      <c r="L6747">
        <v>32</v>
      </c>
      <c r="M6747" t="s">
        <v>23</v>
      </c>
      <c r="N6747" t="s">
        <v>23</v>
      </c>
      <c r="O6747" t="s">
        <v>36</v>
      </c>
      <c r="P6747">
        <v>2</v>
      </c>
      <c r="Q6747" t="s">
        <v>23</v>
      </c>
      <c r="R6747" t="s">
        <v>26</v>
      </c>
      <c r="S6747" t="s">
        <v>130</v>
      </c>
      <c r="T6747">
        <v>6</v>
      </c>
      <c r="U6747" t="s">
        <v>9483</v>
      </c>
      <c r="V6747">
        <v>6</v>
      </c>
      <c r="W6747">
        <v>113</v>
      </c>
      <c r="Z6747" t="s">
        <v>1700</v>
      </c>
      <c r="AA6747" s="1">
        <v>44474</v>
      </c>
      <c r="AB6747" s="1">
        <v>44003</v>
      </c>
      <c r="AC6747" t="s">
        <v>41</v>
      </c>
      <c r="AD6747" t="s">
        <v>9477</v>
      </c>
      <c r="AE6747" s="14">
        <v>5.0101192279924076</v>
      </c>
      <c r="AF6747">
        <v>1</v>
      </c>
      <c r="AG6747" t="s">
        <v>69</v>
      </c>
      <c r="AH6747" t="s">
        <v>69</v>
      </c>
      <c r="AI6747" t="b">
        <v>0</v>
      </c>
      <c r="AJ6747" t="s">
        <v>23</v>
      </c>
      <c r="AK6747" t="s">
        <v>73</v>
      </c>
      <c r="AL6747" t="str">
        <f>IF(AmazonChurn[[#This Row],[Average Monthly Expenses]]&lt;=30,"Low",IF(AmazonChurn[[#This Row],[Average Monthly Expenses]]&lt;=60,"Medium","High"))</f>
        <v>Low</v>
      </c>
      <c r="AM6747" t="str">
        <f>IF(AmazonChurn[[#This Row],[Number of Complaints or Support]]&lt;3,"Low",IF(AmazonChurn[[#This Row],[Number of Complaints or Support]]&lt;=7,"Medium","High"))</f>
        <v>Low</v>
      </c>
      <c r="AN6747" s="14">
        <f>AmazonChurn[[#This Row],[Number of Complaints or Support]]/AmazonChurn[[#This Row],[Account Length (in months)]]</f>
        <v>0.05</v>
      </c>
    </row>
    <row r="6748" spans="1:40" x14ac:dyDescent="0.25">
      <c r="A6748" t="s">
        <v>9275</v>
      </c>
      <c r="B6748" t="s">
        <v>36</v>
      </c>
      <c r="C6748">
        <v>1</v>
      </c>
      <c r="D6748">
        <v>1</v>
      </c>
      <c r="E6748">
        <v>15</v>
      </c>
      <c r="F6748">
        <v>1</v>
      </c>
      <c r="G6748" t="s">
        <v>36</v>
      </c>
      <c r="H6748">
        <v>0</v>
      </c>
      <c r="I6748" t="s">
        <v>136</v>
      </c>
      <c r="J6748" t="s">
        <v>25</v>
      </c>
      <c r="K6748" t="s">
        <v>25</v>
      </c>
      <c r="L6748">
        <v>22</v>
      </c>
      <c r="M6748" t="s">
        <v>36</v>
      </c>
      <c r="N6748" t="s">
        <v>23</v>
      </c>
      <c r="O6748" t="s">
        <v>23</v>
      </c>
      <c r="P6748">
        <v>0</v>
      </c>
      <c r="Q6748" t="s">
        <v>23</v>
      </c>
      <c r="R6748" t="s">
        <v>26</v>
      </c>
      <c r="S6748" t="s">
        <v>130</v>
      </c>
      <c r="T6748">
        <v>31</v>
      </c>
      <c r="U6748" t="s">
        <v>9483</v>
      </c>
      <c r="V6748">
        <v>31</v>
      </c>
      <c r="W6748">
        <v>31</v>
      </c>
      <c r="X6748" t="s">
        <v>94</v>
      </c>
      <c r="Y6748" t="s">
        <v>774</v>
      </c>
      <c r="Z6748" t="s">
        <v>6549</v>
      </c>
      <c r="AA6748" s="1">
        <v>44395</v>
      </c>
      <c r="AB6748" s="1">
        <v>45068</v>
      </c>
      <c r="AC6748" t="s">
        <v>41</v>
      </c>
      <c r="AD6748" t="s">
        <v>9477</v>
      </c>
      <c r="AE6748" s="14">
        <v>27.986912825092318</v>
      </c>
      <c r="AF6748">
        <v>6</v>
      </c>
      <c r="AG6748" t="s">
        <v>31</v>
      </c>
      <c r="AH6748" t="s">
        <v>31</v>
      </c>
      <c r="AI6748" t="b">
        <v>1</v>
      </c>
      <c r="AJ6748" t="s">
        <v>36</v>
      </c>
      <c r="AK6748" t="s">
        <v>73</v>
      </c>
      <c r="AL6748" t="str">
        <f>IF(AmazonChurn[[#This Row],[Average Monthly Expenses]]&lt;=30,"Low",IF(AmazonChurn[[#This Row],[Average Monthly Expenses]]&lt;=60,"Medium","High"))</f>
        <v>Low</v>
      </c>
      <c r="AM6748" t="str">
        <f>IF(AmazonChurn[[#This Row],[Number of Complaints or Support]]&lt;3,"Low",IF(AmazonChurn[[#This Row],[Number of Complaints or Support]]&lt;=7,"Medium","High"))</f>
        <v>Medium</v>
      </c>
      <c r="AN6748" s="14">
        <f>AmazonChurn[[#This Row],[Number of Complaints or Support]]/AmazonChurn[[#This Row],[Account Length (in months)]]</f>
        <v>6</v>
      </c>
    </row>
    <row r="6749" spans="1:40" x14ac:dyDescent="0.25">
      <c r="A6749" t="s">
        <v>9276</v>
      </c>
      <c r="B6749" t="s">
        <v>36</v>
      </c>
      <c r="C6749">
        <v>35</v>
      </c>
      <c r="D6749">
        <v>4</v>
      </c>
      <c r="E6749">
        <v>10</v>
      </c>
      <c r="F6749">
        <v>0</v>
      </c>
      <c r="G6749" t="s">
        <v>23</v>
      </c>
      <c r="H6749">
        <v>7</v>
      </c>
      <c r="I6749" t="s">
        <v>88</v>
      </c>
      <c r="J6749" t="s">
        <v>35</v>
      </c>
      <c r="K6749" t="s">
        <v>9472</v>
      </c>
      <c r="L6749">
        <v>24</v>
      </c>
      <c r="M6749" t="s">
        <v>36</v>
      </c>
      <c r="N6749" t="s">
        <v>23</v>
      </c>
      <c r="O6749" t="s">
        <v>23</v>
      </c>
      <c r="P6749">
        <v>0</v>
      </c>
      <c r="Q6749" t="s">
        <v>36</v>
      </c>
      <c r="R6749" t="s">
        <v>26</v>
      </c>
      <c r="S6749" t="s">
        <v>38</v>
      </c>
      <c r="T6749">
        <v>42</v>
      </c>
      <c r="U6749" t="s">
        <v>9484</v>
      </c>
      <c r="V6749">
        <v>42</v>
      </c>
      <c r="W6749">
        <v>1457</v>
      </c>
      <c r="X6749" t="s">
        <v>163</v>
      </c>
      <c r="Y6749" t="s">
        <v>774</v>
      </c>
      <c r="Z6749" t="s">
        <v>3339</v>
      </c>
      <c r="AA6749" s="1">
        <v>43926</v>
      </c>
      <c r="AB6749" s="1">
        <v>45242</v>
      </c>
      <c r="AC6749" t="s">
        <v>41</v>
      </c>
      <c r="AD6749" t="s">
        <v>9477</v>
      </c>
      <c r="AE6749" s="14">
        <v>44.479771861977397</v>
      </c>
      <c r="AF6749">
        <v>4</v>
      </c>
      <c r="AG6749" t="s">
        <v>53</v>
      </c>
      <c r="AH6749" t="s">
        <v>9480</v>
      </c>
      <c r="AI6749" t="b">
        <v>0</v>
      </c>
      <c r="AJ6749" t="s">
        <v>23</v>
      </c>
      <c r="AK6749" t="s">
        <v>64</v>
      </c>
      <c r="AL6749" t="str">
        <f>IF(AmazonChurn[[#This Row],[Average Monthly Expenses]]&lt;=30,"Low",IF(AmazonChurn[[#This Row],[Average Monthly Expenses]]&lt;=60,"Medium","High"))</f>
        <v>Medium</v>
      </c>
      <c r="AM6749" t="str">
        <f>IF(AmazonChurn[[#This Row],[Number of Complaints or Support]]&lt;3,"Low",IF(AmazonChurn[[#This Row],[Number of Complaints or Support]]&lt;=7,"Medium","High"))</f>
        <v>Medium</v>
      </c>
      <c r="AN6749" s="14">
        <f>AmazonChurn[[#This Row],[Number of Complaints or Support]]/AmazonChurn[[#This Row],[Account Length (in months)]]</f>
        <v>0.11428571428571428</v>
      </c>
    </row>
    <row r="6750" spans="1:40" x14ac:dyDescent="0.25">
      <c r="A6750" t="s">
        <v>9277</v>
      </c>
      <c r="B6750" t="s">
        <v>23</v>
      </c>
      <c r="C6750">
        <v>67</v>
      </c>
      <c r="D6750">
        <v>0</v>
      </c>
      <c r="E6750">
        <v>3</v>
      </c>
      <c r="F6750">
        <v>1</v>
      </c>
      <c r="G6750" t="s">
        <v>36</v>
      </c>
      <c r="H6750">
        <v>0</v>
      </c>
      <c r="I6750" t="s">
        <v>314</v>
      </c>
      <c r="J6750" t="s">
        <v>25</v>
      </c>
      <c r="K6750" t="s">
        <v>25</v>
      </c>
      <c r="L6750">
        <v>36</v>
      </c>
      <c r="M6750" t="s">
        <v>23</v>
      </c>
      <c r="N6750" t="s">
        <v>23</v>
      </c>
      <c r="O6750" t="s">
        <v>23</v>
      </c>
      <c r="P6750">
        <v>0</v>
      </c>
      <c r="Q6750" t="s">
        <v>23</v>
      </c>
      <c r="R6750" t="s">
        <v>37</v>
      </c>
      <c r="S6750" t="s">
        <v>38</v>
      </c>
      <c r="T6750">
        <v>59</v>
      </c>
      <c r="U6750" t="s">
        <v>9484</v>
      </c>
      <c r="V6750">
        <v>59</v>
      </c>
      <c r="W6750">
        <v>3979</v>
      </c>
      <c r="Z6750" t="s">
        <v>351</v>
      </c>
      <c r="AA6750" s="1">
        <v>44007</v>
      </c>
      <c r="AB6750" s="1">
        <v>44670</v>
      </c>
      <c r="AC6750" t="s">
        <v>41</v>
      </c>
      <c r="AD6750" t="s">
        <v>9477</v>
      </c>
      <c r="AE6750" s="14">
        <v>58.223922105662353</v>
      </c>
      <c r="AF6750">
        <v>8</v>
      </c>
      <c r="AG6750" t="s">
        <v>69</v>
      </c>
      <c r="AH6750" t="s">
        <v>69</v>
      </c>
      <c r="AI6750" t="b">
        <v>0</v>
      </c>
      <c r="AJ6750" t="s">
        <v>23</v>
      </c>
      <c r="AK6750" t="s">
        <v>54</v>
      </c>
      <c r="AL6750" t="str">
        <f>IF(AmazonChurn[[#This Row],[Average Monthly Expenses]]&lt;=30,"Low",IF(AmazonChurn[[#This Row],[Average Monthly Expenses]]&lt;=60,"Medium","High"))</f>
        <v>Medium</v>
      </c>
      <c r="AM6750" t="str">
        <f>IF(AmazonChurn[[#This Row],[Number of Complaints or Support]]&lt;3,"Low",IF(AmazonChurn[[#This Row],[Number of Complaints or Support]]&lt;=7,"Medium","High"))</f>
        <v>High</v>
      </c>
      <c r="AN6750" s="14">
        <f>AmazonChurn[[#This Row],[Number of Complaints or Support]]/AmazonChurn[[#This Row],[Account Length (in months)]]</f>
        <v>0.11940298507462686</v>
      </c>
    </row>
    <row r="6751" spans="1:40" x14ac:dyDescent="0.25">
      <c r="A6751" t="s">
        <v>9278</v>
      </c>
      <c r="B6751" t="s">
        <v>23</v>
      </c>
      <c r="C6751">
        <v>13</v>
      </c>
      <c r="D6751">
        <v>0</v>
      </c>
      <c r="E6751">
        <v>10</v>
      </c>
      <c r="F6751">
        <v>1</v>
      </c>
      <c r="G6751" t="s">
        <v>36</v>
      </c>
      <c r="H6751">
        <v>0</v>
      </c>
      <c r="I6751" t="s">
        <v>357</v>
      </c>
      <c r="J6751" t="s">
        <v>25</v>
      </c>
      <c r="K6751" t="s">
        <v>25</v>
      </c>
      <c r="L6751">
        <v>56</v>
      </c>
      <c r="M6751" t="s">
        <v>23</v>
      </c>
      <c r="N6751" t="s">
        <v>23</v>
      </c>
      <c r="O6751" t="s">
        <v>23</v>
      </c>
      <c r="P6751">
        <v>0</v>
      </c>
      <c r="Q6751" t="s">
        <v>23</v>
      </c>
      <c r="R6751" t="s">
        <v>26</v>
      </c>
      <c r="S6751" t="s">
        <v>124</v>
      </c>
      <c r="T6751">
        <v>37</v>
      </c>
      <c r="U6751" t="s">
        <v>9484</v>
      </c>
      <c r="V6751">
        <v>37</v>
      </c>
      <c r="W6751">
        <v>490</v>
      </c>
      <c r="Z6751" t="s">
        <v>9279</v>
      </c>
      <c r="AA6751" s="1">
        <v>44660</v>
      </c>
      <c r="AB6751" s="1">
        <v>44955</v>
      </c>
      <c r="AC6751" t="s">
        <v>30</v>
      </c>
      <c r="AD6751" t="s">
        <v>9475</v>
      </c>
      <c r="AE6751" s="14">
        <v>40.505662340848822</v>
      </c>
      <c r="AF6751">
        <v>5</v>
      </c>
      <c r="AG6751" t="s">
        <v>31</v>
      </c>
      <c r="AH6751" t="s">
        <v>31</v>
      </c>
      <c r="AI6751" t="b">
        <v>1</v>
      </c>
      <c r="AJ6751" t="s">
        <v>36</v>
      </c>
      <c r="AK6751" t="s">
        <v>32</v>
      </c>
      <c r="AL6751" t="str">
        <f>IF(AmazonChurn[[#This Row],[Average Monthly Expenses]]&lt;=30,"Low",IF(AmazonChurn[[#This Row],[Average Monthly Expenses]]&lt;=60,"Medium","High"))</f>
        <v>Medium</v>
      </c>
      <c r="AM6751" t="str">
        <f>IF(AmazonChurn[[#This Row],[Number of Complaints or Support]]&lt;3,"Low",IF(AmazonChurn[[#This Row],[Number of Complaints or Support]]&lt;=7,"Medium","High"))</f>
        <v>Medium</v>
      </c>
      <c r="AN6751" s="14">
        <f>AmazonChurn[[#This Row],[Number of Complaints or Support]]/AmazonChurn[[#This Row],[Account Length (in months)]]</f>
        <v>0.38461538461538464</v>
      </c>
    </row>
    <row r="6752" spans="1:40" x14ac:dyDescent="0.25">
      <c r="A6752" t="s">
        <v>9280</v>
      </c>
      <c r="B6752" t="s">
        <v>36</v>
      </c>
      <c r="C6752">
        <v>3</v>
      </c>
      <c r="D6752">
        <v>3</v>
      </c>
      <c r="E6752">
        <v>1</v>
      </c>
      <c r="F6752">
        <v>1</v>
      </c>
      <c r="G6752" t="s">
        <v>36</v>
      </c>
      <c r="H6752">
        <v>0</v>
      </c>
      <c r="I6752" t="s">
        <v>228</v>
      </c>
      <c r="J6752" t="s">
        <v>25</v>
      </c>
      <c r="K6752" t="s">
        <v>25</v>
      </c>
      <c r="L6752">
        <v>64</v>
      </c>
      <c r="M6752" t="s">
        <v>23</v>
      </c>
      <c r="N6752" t="s">
        <v>23</v>
      </c>
      <c r="O6752" t="s">
        <v>23</v>
      </c>
      <c r="P6752">
        <v>0</v>
      </c>
      <c r="Q6752" t="s">
        <v>23</v>
      </c>
      <c r="R6752" t="s">
        <v>26</v>
      </c>
      <c r="S6752" t="s">
        <v>124</v>
      </c>
      <c r="T6752">
        <v>31</v>
      </c>
      <c r="U6752" t="s">
        <v>9484</v>
      </c>
      <c r="V6752">
        <v>31</v>
      </c>
      <c r="W6752">
        <v>98</v>
      </c>
      <c r="X6752" t="s">
        <v>110</v>
      </c>
      <c r="Y6752" t="s">
        <v>204</v>
      </c>
      <c r="Z6752" t="s">
        <v>59</v>
      </c>
      <c r="AA6752" s="1">
        <v>44983</v>
      </c>
      <c r="AB6752" s="1">
        <v>44657</v>
      </c>
      <c r="AC6752" t="s">
        <v>48</v>
      </c>
      <c r="AD6752" t="s">
        <v>9476</v>
      </c>
      <c r="AE6752" s="14">
        <v>26.964303567727971</v>
      </c>
      <c r="AF6752">
        <v>4</v>
      </c>
      <c r="AG6752" t="s">
        <v>69</v>
      </c>
      <c r="AH6752" t="s">
        <v>69</v>
      </c>
      <c r="AI6752" t="b">
        <v>0</v>
      </c>
      <c r="AJ6752" t="s">
        <v>23</v>
      </c>
      <c r="AK6752" t="s">
        <v>73</v>
      </c>
      <c r="AL6752" t="str">
        <f>IF(AmazonChurn[[#This Row],[Average Monthly Expenses]]&lt;=30,"Low",IF(AmazonChurn[[#This Row],[Average Monthly Expenses]]&lt;=60,"Medium","High"))</f>
        <v>Low</v>
      </c>
      <c r="AM6752" t="str">
        <f>IF(AmazonChurn[[#This Row],[Number of Complaints or Support]]&lt;3,"Low",IF(AmazonChurn[[#This Row],[Number of Complaints or Support]]&lt;=7,"Medium","High"))</f>
        <v>Medium</v>
      </c>
      <c r="AN6752" s="14">
        <f>AmazonChurn[[#This Row],[Number of Complaints or Support]]/AmazonChurn[[#This Row],[Account Length (in months)]]</f>
        <v>1.3333333333333333</v>
      </c>
    </row>
    <row r="6753" spans="1:40" x14ac:dyDescent="0.25">
      <c r="A6753" t="s">
        <v>9281</v>
      </c>
      <c r="B6753" t="s">
        <v>23</v>
      </c>
      <c r="C6753">
        <v>1</v>
      </c>
      <c r="D6753">
        <v>0</v>
      </c>
      <c r="E6753">
        <v>3</v>
      </c>
      <c r="F6753">
        <v>1</v>
      </c>
      <c r="G6753" t="s">
        <v>36</v>
      </c>
      <c r="H6753">
        <v>0</v>
      </c>
      <c r="I6753" t="s">
        <v>75</v>
      </c>
      <c r="J6753" t="s">
        <v>35</v>
      </c>
      <c r="K6753" t="s">
        <v>9472</v>
      </c>
      <c r="L6753">
        <v>30</v>
      </c>
      <c r="M6753" t="s">
        <v>23</v>
      </c>
      <c r="N6753" t="s">
        <v>23</v>
      </c>
      <c r="O6753" t="s">
        <v>23</v>
      </c>
      <c r="P6753">
        <v>0</v>
      </c>
      <c r="Q6753" t="s">
        <v>23</v>
      </c>
      <c r="R6753" t="s">
        <v>26</v>
      </c>
      <c r="S6753" t="s">
        <v>130</v>
      </c>
      <c r="T6753">
        <v>13</v>
      </c>
      <c r="U6753" t="s">
        <v>9483</v>
      </c>
      <c r="V6753">
        <v>13</v>
      </c>
      <c r="W6753">
        <v>13</v>
      </c>
      <c r="Z6753" t="s">
        <v>1189</v>
      </c>
      <c r="AA6753" s="1">
        <v>44793</v>
      </c>
      <c r="AB6753" s="1">
        <v>44257</v>
      </c>
      <c r="AC6753" t="s">
        <v>30</v>
      </c>
      <c r="AD6753" t="s">
        <v>9475</v>
      </c>
      <c r="AE6753" s="14">
        <v>14.43752908295858</v>
      </c>
      <c r="AF6753">
        <v>7</v>
      </c>
      <c r="AG6753" t="s">
        <v>31</v>
      </c>
      <c r="AH6753" t="s">
        <v>31</v>
      </c>
      <c r="AI6753" t="b">
        <v>0</v>
      </c>
      <c r="AJ6753" t="s">
        <v>23</v>
      </c>
      <c r="AK6753" t="s">
        <v>54</v>
      </c>
      <c r="AL6753" t="str">
        <f>IF(AmazonChurn[[#This Row],[Average Monthly Expenses]]&lt;=30,"Low",IF(AmazonChurn[[#This Row],[Average Monthly Expenses]]&lt;=60,"Medium","High"))</f>
        <v>Low</v>
      </c>
      <c r="AM6753" t="str">
        <f>IF(AmazonChurn[[#This Row],[Number of Complaints or Support]]&lt;3,"Low",IF(AmazonChurn[[#This Row],[Number of Complaints or Support]]&lt;=7,"Medium","High"))</f>
        <v>Medium</v>
      </c>
      <c r="AN6753" s="14">
        <f>AmazonChurn[[#This Row],[Number of Complaints or Support]]/AmazonChurn[[#This Row],[Account Length (in months)]]</f>
        <v>7</v>
      </c>
    </row>
    <row r="6754" spans="1:40" x14ac:dyDescent="0.25">
      <c r="A6754" t="s">
        <v>9282</v>
      </c>
      <c r="B6754" t="s">
        <v>23</v>
      </c>
      <c r="C6754">
        <v>11</v>
      </c>
      <c r="D6754">
        <v>0</v>
      </c>
      <c r="E6754">
        <v>7</v>
      </c>
      <c r="F6754">
        <v>1</v>
      </c>
      <c r="G6754" t="s">
        <v>36</v>
      </c>
      <c r="H6754">
        <v>0</v>
      </c>
      <c r="I6754" t="s">
        <v>79</v>
      </c>
      <c r="J6754" t="s">
        <v>25</v>
      </c>
      <c r="K6754" t="s">
        <v>25</v>
      </c>
      <c r="L6754">
        <v>45</v>
      </c>
      <c r="M6754" t="s">
        <v>23</v>
      </c>
      <c r="N6754" t="s">
        <v>23</v>
      </c>
      <c r="O6754" t="s">
        <v>23</v>
      </c>
      <c r="P6754">
        <v>0</v>
      </c>
      <c r="Q6754" t="s">
        <v>23</v>
      </c>
      <c r="R6754" t="s">
        <v>26</v>
      </c>
      <c r="S6754" t="s">
        <v>124</v>
      </c>
      <c r="T6754">
        <v>31</v>
      </c>
      <c r="U6754" t="s">
        <v>9484</v>
      </c>
      <c r="V6754">
        <v>31</v>
      </c>
      <c r="W6754">
        <v>345</v>
      </c>
      <c r="Z6754" t="s">
        <v>3709</v>
      </c>
      <c r="AA6754" s="1">
        <v>44418</v>
      </c>
      <c r="AB6754" s="1">
        <v>44020</v>
      </c>
      <c r="AC6754" t="s">
        <v>48</v>
      </c>
      <c r="AD6754" t="s">
        <v>9476</v>
      </c>
      <c r="AE6754" s="14">
        <v>35.332831698178317</v>
      </c>
      <c r="AF6754">
        <v>8</v>
      </c>
      <c r="AG6754" t="s">
        <v>31</v>
      </c>
      <c r="AH6754" t="s">
        <v>31</v>
      </c>
      <c r="AI6754" t="b">
        <v>1</v>
      </c>
      <c r="AJ6754" t="s">
        <v>36</v>
      </c>
      <c r="AK6754" t="s">
        <v>73</v>
      </c>
      <c r="AL6754" t="str">
        <f>IF(AmazonChurn[[#This Row],[Average Monthly Expenses]]&lt;=30,"Low",IF(AmazonChurn[[#This Row],[Average Monthly Expenses]]&lt;=60,"Medium","High"))</f>
        <v>Medium</v>
      </c>
      <c r="AM6754" t="str">
        <f>IF(AmazonChurn[[#This Row],[Number of Complaints or Support]]&lt;3,"Low",IF(AmazonChurn[[#This Row],[Number of Complaints or Support]]&lt;=7,"Medium","High"))</f>
        <v>High</v>
      </c>
      <c r="AN6754" s="14">
        <f>AmazonChurn[[#This Row],[Number of Complaints or Support]]/AmazonChurn[[#This Row],[Account Length (in months)]]</f>
        <v>0.72727272727272729</v>
      </c>
    </row>
    <row r="6755" spans="1:40" x14ac:dyDescent="0.25">
      <c r="A6755" t="s">
        <v>9283</v>
      </c>
      <c r="B6755" t="s">
        <v>23</v>
      </c>
      <c r="C6755">
        <v>36</v>
      </c>
      <c r="D6755">
        <v>2</v>
      </c>
      <c r="E6755">
        <v>8</v>
      </c>
      <c r="F6755">
        <v>1</v>
      </c>
      <c r="G6755" t="s">
        <v>36</v>
      </c>
      <c r="H6755">
        <v>0</v>
      </c>
      <c r="I6755" t="s">
        <v>24</v>
      </c>
      <c r="J6755" t="s">
        <v>25</v>
      </c>
      <c r="K6755" t="s">
        <v>25</v>
      </c>
      <c r="L6755">
        <v>41</v>
      </c>
      <c r="M6755" t="s">
        <v>23</v>
      </c>
      <c r="N6755" t="s">
        <v>23</v>
      </c>
      <c r="O6755" t="s">
        <v>36</v>
      </c>
      <c r="P6755">
        <v>5</v>
      </c>
      <c r="Q6755" t="s">
        <v>23</v>
      </c>
      <c r="R6755" t="s">
        <v>26</v>
      </c>
      <c r="S6755" t="s">
        <v>130</v>
      </c>
      <c r="T6755">
        <v>28</v>
      </c>
      <c r="U6755" t="s">
        <v>9483</v>
      </c>
      <c r="V6755">
        <v>28</v>
      </c>
      <c r="W6755">
        <v>1000</v>
      </c>
      <c r="Z6755" t="s">
        <v>1096</v>
      </c>
      <c r="AA6755" s="1">
        <v>45072</v>
      </c>
      <c r="AB6755" s="1">
        <v>44594</v>
      </c>
      <c r="AC6755" t="s">
        <v>30</v>
      </c>
      <c r="AD6755" t="s">
        <v>9475</v>
      </c>
      <c r="AE6755" s="14">
        <v>23.680003469356809</v>
      </c>
      <c r="AF6755">
        <v>7</v>
      </c>
      <c r="AG6755" t="s">
        <v>69</v>
      </c>
      <c r="AH6755" t="s">
        <v>69</v>
      </c>
      <c r="AI6755" t="b">
        <v>1</v>
      </c>
      <c r="AJ6755" t="s">
        <v>36</v>
      </c>
      <c r="AK6755" t="s">
        <v>64</v>
      </c>
      <c r="AL6755" t="str">
        <f>IF(AmazonChurn[[#This Row],[Average Monthly Expenses]]&lt;=30,"Low",IF(AmazonChurn[[#This Row],[Average Monthly Expenses]]&lt;=60,"Medium","High"))</f>
        <v>Low</v>
      </c>
      <c r="AM6755" t="str">
        <f>IF(AmazonChurn[[#This Row],[Number of Complaints or Support]]&lt;3,"Low",IF(AmazonChurn[[#This Row],[Number of Complaints or Support]]&lt;=7,"Medium","High"))</f>
        <v>Medium</v>
      </c>
      <c r="AN6755" s="14">
        <f>AmazonChurn[[#This Row],[Number of Complaints or Support]]/AmazonChurn[[#This Row],[Account Length (in months)]]</f>
        <v>0.19444444444444445</v>
      </c>
    </row>
    <row r="6756" spans="1:40" x14ac:dyDescent="0.25">
      <c r="A6756" t="s">
        <v>9284</v>
      </c>
      <c r="B6756" t="s">
        <v>23</v>
      </c>
      <c r="C6756">
        <v>2</v>
      </c>
      <c r="D6756">
        <v>2</v>
      </c>
      <c r="E6756">
        <v>0</v>
      </c>
      <c r="F6756">
        <v>0</v>
      </c>
      <c r="G6756" t="s">
        <v>23</v>
      </c>
      <c r="H6756">
        <v>0</v>
      </c>
      <c r="I6756" t="s">
        <v>225</v>
      </c>
      <c r="J6756" t="s">
        <v>35</v>
      </c>
      <c r="K6756" t="s">
        <v>9472</v>
      </c>
      <c r="L6756">
        <v>34</v>
      </c>
      <c r="M6756" t="s">
        <v>23</v>
      </c>
      <c r="N6756" t="s">
        <v>23</v>
      </c>
      <c r="O6756" t="s">
        <v>23</v>
      </c>
      <c r="P6756">
        <v>0</v>
      </c>
      <c r="Q6756" t="s">
        <v>23</v>
      </c>
      <c r="R6756" t="s">
        <v>26</v>
      </c>
      <c r="S6756" t="s">
        <v>27</v>
      </c>
      <c r="T6756">
        <v>8</v>
      </c>
      <c r="U6756" t="s">
        <v>9483</v>
      </c>
      <c r="V6756">
        <v>8</v>
      </c>
      <c r="W6756">
        <v>17</v>
      </c>
      <c r="Z6756" t="s">
        <v>9285</v>
      </c>
      <c r="AA6756" s="1">
        <v>45284</v>
      </c>
      <c r="AB6756" s="1">
        <v>44850</v>
      </c>
      <c r="AC6756" t="s">
        <v>48</v>
      </c>
      <c r="AD6756" t="s">
        <v>9476</v>
      </c>
      <c r="AE6756" s="14">
        <v>8.498159204354506</v>
      </c>
      <c r="AF6756">
        <v>8</v>
      </c>
      <c r="AG6756" t="s">
        <v>69</v>
      </c>
      <c r="AH6756" t="s">
        <v>69</v>
      </c>
      <c r="AI6756" t="b">
        <v>0</v>
      </c>
      <c r="AJ6756" t="s">
        <v>23</v>
      </c>
      <c r="AK6756" t="s">
        <v>54</v>
      </c>
      <c r="AL6756" t="str">
        <f>IF(AmazonChurn[[#This Row],[Average Monthly Expenses]]&lt;=30,"Low",IF(AmazonChurn[[#This Row],[Average Monthly Expenses]]&lt;=60,"Medium","High"))</f>
        <v>Low</v>
      </c>
      <c r="AM6756" t="str">
        <f>IF(AmazonChurn[[#This Row],[Number of Complaints or Support]]&lt;3,"Low",IF(AmazonChurn[[#This Row],[Number of Complaints or Support]]&lt;=7,"Medium","High"))</f>
        <v>High</v>
      </c>
      <c r="AN6756" s="14">
        <f>AmazonChurn[[#This Row],[Number of Complaints or Support]]/AmazonChurn[[#This Row],[Account Length (in months)]]</f>
        <v>4</v>
      </c>
    </row>
    <row r="6757" spans="1:40" x14ac:dyDescent="0.25">
      <c r="A6757" t="s">
        <v>9286</v>
      </c>
      <c r="B6757" t="s">
        <v>23</v>
      </c>
      <c r="C6757">
        <v>46</v>
      </c>
      <c r="D6757">
        <v>0</v>
      </c>
      <c r="E6757">
        <v>13</v>
      </c>
      <c r="F6757">
        <v>1</v>
      </c>
      <c r="G6757" t="s">
        <v>36</v>
      </c>
      <c r="H6757">
        <v>0</v>
      </c>
      <c r="I6757" t="s">
        <v>150</v>
      </c>
      <c r="J6757" t="s">
        <v>25</v>
      </c>
      <c r="K6757" t="s">
        <v>25</v>
      </c>
      <c r="L6757">
        <v>29</v>
      </c>
      <c r="M6757" t="s">
        <v>36</v>
      </c>
      <c r="N6757" t="s">
        <v>23</v>
      </c>
      <c r="O6757" t="s">
        <v>23</v>
      </c>
      <c r="P6757">
        <v>0</v>
      </c>
      <c r="Q6757" t="s">
        <v>23</v>
      </c>
      <c r="R6757" t="s">
        <v>26</v>
      </c>
      <c r="S6757" t="s">
        <v>130</v>
      </c>
      <c r="T6757">
        <v>37</v>
      </c>
      <c r="U6757" t="s">
        <v>9483</v>
      </c>
      <c r="V6757">
        <v>37</v>
      </c>
      <c r="W6757">
        <v>1718</v>
      </c>
      <c r="Z6757" t="s">
        <v>3371</v>
      </c>
      <c r="AA6757" s="1">
        <v>44175</v>
      </c>
      <c r="AB6757" s="1">
        <v>45041</v>
      </c>
      <c r="AC6757" t="s">
        <v>30</v>
      </c>
      <c r="AD6757" t="s">
        <v>9475</v>
      </c>
      <c r="AE6757" s="14">
        <v>31.840981887070591</v>
      </c>
      <c r="AF6757">
        <v>10</v>
      </c>
      <c r="AG6757" t="s">
        <v>53</v>
      </c>
      <c r="AH6757" t="s">
        <v>9480</v>
      </c>
      <c r="AI6757" t="b">
        <v>0</v>
      </c>
      <c r="AJ6757" t="s">
        <v>23</v>
      </c>
      <c r="AK6757" t="s">
        <v>54</v>
      </c>
      <c r="AL6757" t="str">
        <f>IF(AmazonChurn[[#This Row],[Average Monthly Expenses]]&lt;=30,"Low",IF(AmazonChurn[[#This Row],[Average Monthly Expenses]]&lt;=60,"Medium","High"))</f>
        <v>Medium</v>
      </c>
      <c r="AM6757" t="str">
        <f>IF(AmazonChurn[[#This Row],[Number of Complaints or Support]]&lt;3,"Low",IF(AmazonChurn[[#This Row],[Number of Complaints or Support]]&lt;=7,"Medium","High"))</f>
        <v>High</v>
      </c>
      <c r="AN6757" s="14">
        <f>AmazonChurn[[#This Row],[Number of Complaints or Support]]/AmazonChurn[[#This Row],[Account Length (in months)]]</f>
        <v>0.21739130434782608</v>
      </c>
    </row>
    <row r="6758" spans="1:40" x14ac:dyDescent="0.25">
      <c r="A6758" t="s">
        <v>9287</v>
      </c>
      <c r="B6758" t="s">
        <v>23</v>
      </c>
      <c r="C6758">
        <v>2</v>
      </c>
      <c r="D6758">
        <v>2</v>
      </c>
      <c r="E6758">
        <v>16</v>
      </c>
      <c r="F6758">
        <v>1</v>
      </c>
      <c r="G6758" t="s">
        <v>36</v>
      </c>
      <c r="H6758">
        <v>0</v>
      </c>
      <c r="I6758" t="s">
        <v>109</v>
      </c>
      <c r="J6758" t="s">
        <v>25</v>
      </c>
      <c r="K6758" t="s">
        <v>25</v>
      </c>
      <c r="L6758">
        <v>28</v>
      </c>
      <c r="M6758" t="s">
        <v>36</v>
      </c>
      <c r="N6758" t="s">
        <v>23</v>
      </c>
      <c r="O6758" t="s">
        <v>23</v>
      </c>
      <c r="P6758">
        <v>0</v>
      </c>
      <c r="Q6758" t="s">
        <v>36</v>
      </c>
      <c r="R6758" t="s">
        <v>26</v>
      </c>
      <c r="S6758" t="s">
        <v>124</v>
      </c>
      <c r="T6758">
        <v>27</v>
      </c>
      <c r="U6758" t="s">
        <v>9484</v>
      </c>
      <c r="V6758">
        <v>27</v>
      </c>
      <c r="W6758">
        <v>50</v>
      </c>
      <c r="Z6758" t="s">
        <v>9288</v>
      </c>
      <c r="AA6758" s="1">
        <v>44502</v>
      </c>
      <c r="AB6758" s="1">
        <v>45016</v>
      </c>
      <c r="AC6758" t="s">
        <v>30</v>
      </c>
      <c r="AD6758" t="s">
        <v>9475</v>
      </c>
      <c r="AE6758" s="14">
        <v>22.192677560655302</v>
      </c>
      <c r="AF6758">
        <v>9</v>
      </c>
      <c r="AG6758" t="s">
        <v>69</v>
      </c>
      <c r="AH6758" t="s">
        <v>69</v>
      </c>
      <c r="AI6758" t="b">
        <v>0</v>
      </c>
      <c r="AJ6758" t="s">
        <v>23</v>
      </c>
      <c r="AK6758" t="s">
        <v>73</v>
      </c>
      <c r="AL6758" t="str">
        <f>IF(AmazonChurn[[#This Row],[Average Monthly Expenses]]&lt;=30,"Low",IF(AmazonChurn[[#This Row],[Average Monthly Expenses]]&lt;=60,"Medium","High"))</f>
        <v>Low</v>
      </c>
      <c r="AM6758" t="str">
        <f>IF(AmazonChurn[[#This Row],[Number of Complaints or Support]]&lt;3,"Low",IF(AmazonChurn[[#This Row],[Number of Complaints or Support]]&lt;=7,"Medium","High"))</f>
        <v>High</v>
      </c>
      <c r="AN6758" s="14">
        <f>AmazonChurn[[#This Row],[Number of Complaints or Support]]/AmazonChurn[[#This Row],[Account Length (in months)]]</f>
        <v>4.5</v>
      </c>
    </row>
    <row r="6759" spans="1:40" x14ac:dyDescent="0.25">
      <c r="A6759" t="s">
        <v>9289</v>
      </c>
      <c r="B6759" t="s">
        <v>23</v>
      </c>
      <c r="C6759">
        <v>70</v>
      </c>
      <c r="D6759">
        <v>0</v>
      </c>
      <c r="E6759">
        <v>5</v>
      </c>
      <c r="F6759">
        <v>1</v>
      </c>
      <c r="G6759" t="s">
        <v>36</v>
      </c>
      <c r="H6759">
        <v>0</v>
      </c>
      <c r="I6759" t="s">
        <v>34</v>
      </c>
      <c r="J6759" t="s">
        <v>35</v>
      </c>
      <c r="K6759" t="s">
        <v>9472</v>
      </c>
      <c r="L6759">
        <v>46</v>
      </c>
      <c r="M6759" t="s">
        <v>23</v>
      </c>
      <c r="N6759" t="s">
        <v>23</v>
      </c>
      <c r="O6759" t="s">
        <v>36</v>
      </c>
      <c r="P6759">
        <v>3</v>
      </c>
      <c r="Q6759" t="s">
        <v>36</v>
      </c>
      <c r="R6759" t="s">
        <v>57</v>
      </c>
      <c r="S6759" t="s">
        <v>130</v>
      </c>
      <c r="T6759">
        <v>26</v>
      </c>
      <c r="U6759" t="s">
        <v>9483</v>
      </c>
      <c r="V6759">
        <v>26</v>
      </c>
      <c r="W6759">
        <v>1798</v>
      </c>
      <c r="Z6759" t="s">
        <v>917</v>
      </c>
      <c r="AA6759" s="1">
        <v>43912</v>
      </c>
      <c r="AB6759" s="1">
        <v>44614</v>
      </c>
      <c r="AC6759" t="s">
        <v>48</v>
      </c>
      <c r="AD6759" t="s">
        <v>9476</v>
      </c>
      <c r="AE6759" s="14">
        <v>28.285656576525231</v>
      </c>
      <c r="AF6759">
        <v>1</v>
      </c>
      <c r="AG6759" t="s">
        <v>31</v>
      </c>
      <c r="AH6759" t="s">
        <v>31</v>
      </c>
      <c r="AI6759" t="b">
        <v>1</v>
      </c>
      <c r="AJ6759" t="s">
        <v>36</v>
      </c>
      <c r="AK6759" t="s">
        <v>64</v>
      </c>
      <c r="AL6759" t="str">
        <f>IF(AmazonChurn[[#This Row],[Average Monthly Expenses]]&lt;=30,"Low",IF(AmazonChurn[[#This Row],[Average Monthly Expenses]]&lt;=60,"Medium","High"))</f>
        <v>Low</v>
      </c>
      <c r="AM6759" t="str">
        <f>IF(AmazonChurn[[#This Row],[Number of Complaints or Support]]&lt;3,"Low",IF(AmazonChurn[[#This Row],[Number of Complaints or Support]]&lt;=7,"Medium","High"))</f>
        <v>Low</v>
      </c>
      <c r="AN6759" s="14">
        <f>AmazonChurn[[#This Row],[Number of Complaints or Support]]/AmazonChurn[[#This Row],[Account Length (in months)]]</f>
        <v>1.4285714285714285E-2</v>
      </c>
    </row>
    <row r="6760" spans="1:40" x14ac:dyDescent="0.25">
      <c r="A6760" t="s">
        <v>9290</v>
      </c>
      <c r="B6760" t="s">
        <v>23</v>
      </c>
      <c r="C6760">
        <v>69</v>
      </c>
      <c r="D6760">
        <v>0</v>
      </c>
      <c r="E6760">
        <v>14</v>
      </c>
      <c r="F6760">
        <v>1</v>
      </c>
      <c r="G6760" t="s">
        <v>36</v>
      </c>
      <c r="H6760">
        <v>0</v>
      </c>
      <c r="I6760" t="s">
        <v>357</v>
      </c>
      <c r="J6760" t="s">
        <v>35</v>
      </c>
      <c r="K6760" t="s">
        <v>9472</v>
      </c>
      <c r="L6760">
        <v>28</v>
      </c>
      <c r="M6760" t="s">
        <v>36</v>
      </c>
      <c r="N6760" t="s">
        <v>23</v>
      </c>
      <c r="O6760" t="s">
        <v>23</v>
      </c>
      <c r="P6760">
        <v>0</v>
      </c>
      <c r="Q6760" t="s">
        <v>36</v>
      </c>
      <c r="R6760" t="s">
        <v>37</v>
      </c>
      <c r="S6760" t="s">
        <v>38</v>
      </c>
      <c r="T6760">
        <v>76</v>
      </c>
      <c r="U6760" t="s">
        <v>9484</v>
      </c>
      <c r="V6760">
        <v>76</v>
      </c>
      <c r="W6760">
        <v>5202</v>
      </c>
      <c r="Z6760" t="s">
        <v>1384</v>
      </c>
      <c r="AA6760" s="1">
        <v>44497</v>
      </c>
      <c r="AB6760" s="1">
        <v>44448</v>
      </c>
      <c r="AC6760" t="s">
        <v>41</v>
      </c>
      <c r="AD6760" t="s">
        <v>9477</v>
      </c>
      <c r="AE6760" s="14">
        <v>64.944978801519611</v>
      </c>
      <c r="AF6760">
        <v>6</v>
      </c>
      <c r="AG6760" t="s">
        <v>53</v>
      </c>
      <c r="AH6760" t="s">
        <v>9480</v>
      </c>
      <c r="AI6760" t="b">
        <v>0</v>
      </c>
      <c r="AJ6760" t="s">
        <v>23</v>
      </c>
      <c r="AK6760" t="s">
        <v>54</v>
      </c>
      <c r="AL6760" t="str">
        <f>IF(AmazonChurn[[#This Row],[Average Monthly Expenses]]&lt;=30,"Low",IF(AmazonChurn[[#This Row],[Average Monthly Expenses]]&lt;=60,"Medium","High"))</f>
        <v>High</v>
      </c>
      <c r="AM6760" t="str">
        <f>IF(AmazonChurn[[#This Row],[Number of Complaints or Support]]&lt;3,"Low",IF(AmazonChurn[[#This Row],[Number of Complaints or Support]]&lt;=7,"Medium","High"))</f>
        <v>Medium</v>
      </c>
      <c r="AN6760" s="14">
        <f>AmazonChurn[[#This Row],[Number of Complaints or Support]]/AmazonChurn[[#This Row],[Account Length (in months)]]</f>
        <v>8.6956521739130432E-2</v>
      </c>
    </row>
    <row r="6761" spans="1:40" x14ac:dyDescent="0.25">
      <c r="A6761" t="s">
        <v>9291</v>
      </c>
      <c r="B6761" t="s">
        <v>36</v>
      </c>
      <c r="C6761">
        <v>38</v>
      </c>
      <c r="D6761">
        <v>0</v>
      </c>
      <c r="E6761">
        <v>15</v>
      </c>
      <c r="F6761">
        <v>1</v>
      </c>
      <c r="G6761" t="s">
        <v>36</v>
      </c>
      <c r="H6761">
        <v>0</v>
      </c>
      <c r="I6761" t="s">
        <v>129</v>
      </c>
      <c r="J6761" t="s">
        <v>25</v>
      </c>
      <c r="K6761" t="s">
        <v>25</v>
      </c>
      <c r="L6761">
        <v>64</v>
      </c>
      <c r="M6761" t="s">
        <v>23</v>
      </c>
      <c r="N6761" t="s">
        <v>23</v>
      </c>
      <c r="O6761" t="s">
        <v>23</v>
      </c>
      <c r="P6761">
        <v>0</v>
      </c>
      <c r="Q6761" t="s">
        <v>23</v>
      </c>
      <c r="R6761" t="s">
        <v>26</v>
      </c>
      <c r="S6761" t="s">
        <v>124</v>
      </c>
      <c r="T6761">
        <v>49</v>
      </c>
      <c r="U6761" t="s">
        <v>9484</v>
      </c>
      <c r="V6761">
        <v>49</v>
      </c>
      <c r="W6761">
        <v>1870</v>
      </c>
      <c r="X6761" t="s">
        <v>94</v>
      </c>
      <c r="Y6761" t="s">
        <v>187</v>
      </c>
      <c r="Z6761" t="s">
        <v>9292</v>
      </c>
      <c r="AA6761" s="1">
        <v>44163</v>
      </c>
      <c r="AB6761" s="1">
        <v>44494</v>
      </c>
      <c r="AC6761" t="s">
        <v>41</v>
      </c>
      <c r="AD6761" t="s">
        <v>9477</v>
      </c>
      <c r="AE6761" s="14">
        <v>41.422013274074459</v>
      </c>
      <c r="AF6761">
        <v>7</v>
      </c>
      <c r="AG6761" t="s">
        <v>31</v>
      </c>
      <c r="AH6761" t="s">
        <v>31</v>
      </c>
      <c r="AI6761" t="b">
        <v>0</v>
      </c>
      <c r="AJ6761" t="s">
        <v>23</v>
      </c>
      <c r="AK6761" t="s">
        <v>64</v>
      </c>
      <c r="AL6761" t="str">
        <f>IF(AmazonChurn[[#This Row],[Average Monthly Expenses]]&lt;=30,"Low",IF(AmazonChurn[[#This Row],[Average Monthly Expenses]]&lt;=60,"Medium","High"))</f>
        <v>Medium</v>
      </c>
      <c r="AM6761" t="str">
        <f>IF(AmazonChurn[[#This Row],[Number of Complaints or Support]]&lt;3,"Low",IF(AmazonChurn[[#This Row],[Number of Complaints or Support]]&lt;=7,"Medium","High"))</f>
        <v>Medium</v>
      </c>
      <c r="AN6761" s="14">
        <f>AmazonChurn[[#This Row],[Number of Complaints or Support]]/AmazonChurn[[#This Row],[Account Length (in months)]]</f>
        <v>0.18421052631578946</v>
      </c>
    </row>
    <row r="6762" spans="1:40" x14ac:dyDescent="0.25">
      <c r="A6762" t="s">
        <v>9293</v>
      </c>
      <c r="B6762" t="s">
        <v>23</v>
      </c>
      <c r="C6762">
        <v>71</v>
      </c>
      <c r="D6762">
        <v>0</v>
      </c>
      <c r="E6762">
        <v>13</v>
      </c>
      <c r="F6762">
        <v>1</v>
      </c>
      <c r="G6762" t="s">
        <v>36</v>
      </c>
      <c r="H6762">
        <v>0</v>
      </c>
      <c r="I6762" t="s">
        <v>71</v>
      </c>
      <c r="J6762" t="s">
        <v>35</v>
      </c>
      <c r="K6762" t="s">
        <v>9472</v>
      </c>
      <c r="L6762">
        <v>48</v>
      </c>
      <c r="M6762" t="s">
        <v>23</v>
      </c>
      <c r="N6762" t="s">
        <v>23</v>
      </c>
      <c r="O6762" t="s">
        <v>23</v>
      </c>
      <c r="P6762">
        <v>0</v>
      </c>
      <c r="Q6762" t="s">
        <v>23</v>
      </c>
      <c r="R6762" t="s">
        <v>37</v>
      </c>
      <c r="S6762" t="s">
        <v>27</v>
      </c>
      <c r="T6762">
        <v>31</v>
      </c>
      <c r="U6762" t="s">
        <v>9483</v>
      </c>
      <c r="V6762">
        <v>31</v>
      </c>
      <c r="W6762">
        <v>2180</v>
      </c>
      <c r="Z6762" t="s">
        <v>331</v>
      </c>
      <c r="AA6762" s="1">
        <v>45123</v>
      </c>
      <c r="AB6762" s="1">
        <v>44062</v>
      </c>
      <c r="AC6762" t="s">
        <v>48</v>
      </c>
      <c r="AD6762" t="s">
        <v>9476</v>
      </c>
      <c r="AE6762" s="14">
        <v>26.360241800170119</v>
      </c>
      <c r="AF6762">
        <v>3</v>
      </c>
      <c r="AG6762" t="s">
        <v>53</v>
      </c>
      <c r="AH6762" t="s">
        <v>9480</v>
      </c>
      <c r="AI6762" t="b">
        <v>1</v>
      </c>
      <c r="AJ6762" t="s">
        <v>36</v>
      </c>
      <c r="AK6762" t="s">
        <v>54</v>
      </c>
      <c r="AL6762" t="str">
        <f>IF(AmazonChurn[[#This Row],[Average Monthly Expenses]]&lt;=30,"Low",IF(AmazonChurn[[#This Row],[Average Monthly Expenses]]&lt;=60,"Medium","High"))</f>
        <v>Low</v>
      </c>
      <c r="AM6762" t="str">
        <f>IF(AmazonChurn[[#This Row],[Number of Complaints or Support]]&lt;3,"Low",IF(AmazonChurn[[#This Row],[Number of Complaints or Support]]&lt;=7,"Medium","High"))</f>
        <v>Medium</v>
      </c>
      <c r="AN6762" s="14">
        <f>AmazonChurn[[#This Row],[Number of Complaints or Support]]/AmazonChurn[[#This Row],[Account Length (in months)]]</f>
        <v>4.2253521126760563E-2</v>
      </c>
    </row>
    <row r="6763" spans="1:40" x14ac:dyDescent="0.25">
      <c r="A6763" t="s">
        <v>9294</v>
      </c>
      <c r="B6763" t="s">
        <v>23</v>
      </c>
      <c r="C6763">
        <v>45</v>
      </c>
      <c r="D6763">
        <v>1</v>
      </c>
      <c r="E6763">
        <v>3</v>
      </c>
      <c r="F6763">
        <v>1</v>
      </c>
      <c r="G6763" t="s">
        <v>36</v>
      </c>
      <c r="H6763">
        <v>0</v>
      </c>
      <c r="I6763" t="s">
        <v>105</v>
      </c>
      <c r="J6763" t="s">
        <v>35</v>
      </c>
      <c r="K6763" t="s">
        <v>9472</v>
      </c>
      <c r="L6763">
        <v>44</v>
      </c>
      <c r="M6763" t="s">
        <v>23</v>
      </c>
      <c r="N6763" t="s">
        <v>23</v>
      </c>
      <c r="O6763" t="s">
        <v>23</v>
      </c>
      <c r="P6763">
        <v>0</v>
      </c>
      <c r="Q6763" t="s">
        <v>23</v>
      </c>
      <c r="R6763" t="s">
        <v>26</v>
      </c>
      <c r="S6763" t="s">
        <v>38</v>
      </c>
      <c r="T6763">
        <v>27</v>
      </c>
      <c r="U6763" t="s">
        <v>9484</v>
      </c>
      <c r="V6763">
        <v>27</v>
      </c>
      <c r="W6763">
        <v>1212</v>
      </c>
      <c r="Z6763" t="s">
        <v>3024</v>
      </c>
      <c r="AA6763" s="1">
        <v>44357</v>
      </c>
      <c r="AB6763" s="1">
        <v>44798</v>
      </c>
      <c r="AC6763" t="s">
        <v>48</v>
      </c>
      <c r="AD6763" t="s">
        <v>9476</v>
      </c>
      <c r="AE6763" s="14">
        <v>25.577582716862189</v>
      </c>
      <c r="AF6763">
        <v>4</v>
      </c>
      <c r="AG6763" t="s">
        <v>69</v>
      </c>
      <c r="AH6763" t="s">
        <v>69</v>
      </c>
      <c r="AI6763" t="b">
        <v>0</v>
      </c>
      <c r="AJ6763" t="s">
        <v>23</v>
      </c>
      <c r="AK6763" t="s">
        <v>32</v>
      </c>
      <c r="AL6763" t="str">
        <f>IF(AmazonChurn[[#This Row],[Average Monthly Expenses]]&lt;=30,"Low",IF(AmazonChurn[[#This Row],[Average Monthly Expenses]]&lt;=60,"Medium","High"))</f>
        <v>Low</v>
      </c>
      <c r="AM6763" t="str">
        <f>IF(AmazonChurn[[#This Row],[Number of Complaints or Support]]&lt;3,"Low",IF(AmazonChurn[[#This Row],[Number of Complaints or Support]]&lt;=7,"Medium","High"))</f>
        <v>Medium</v>
      </c>
      <c r="AN6763" s="14">
        <f>AmazonChurn[[#This Row],[Number of Complaints or Support]]/AmazonChurn[[#This Row],[Account Length (in months)]]</f>
        <v>8.8888888888888892E-2</v>
      </c>
    </row>
    <row r="6764" spans="1:40" x14ac:dyDescent="0.25">
      <c r="A6764" t="s">
        <v>6142</v>
      </c>
      <c r="B6764" t="s">
        <v>36</v>
      </c>
      <c r="C6764">
        <v>5</v>
      </c>
      <c r="D6764">
        <v>3</v>
      </c>
      <c r="E6764">
        <v>3</v>
      </c>
      <c r="F6764">
        <v>1</v>
      </c>
      <c r="G6764" t="s">
        <v>36</v>
      </c>
      <c r="H6764">
        <v>0</v>
      </c>
      <c r="I6764" t="s">
        <v>273</v>
      </c>
      <c r="J6764" t="s">
        <v>35</v>
      </c>
      <c r="K6764" t="s">
        <v>9472</v>
      </c>
      <c r="L6764">
        <v>65</v>
      </c>
      <c r="M6764" t="s">
        <v>23</v>
      </c>
      <c r="N6764" t="s">
        <v>36</v>
      </c>
      <c r="O6764" t="s">
        <v>23</v>
      </c>
      <c r="P6764">
        <v>0</v>
      </c>
      <c r="Q6764" t="s">
        <v>23</v>
      </c>
      <c r="R6764" t="s">
        <v>26</v>
      </c>
      <c r="S6764" t="s">
        <v>124</v>
      </c>
      <c r="T6764">
        <v>44</v>
      </c>
      <c r="U6764" t="s">
        <v>9484</v>
      </c>
      <c r="V6764">
        <v>44</v>
      </c>
      <c r="W6764">
        <v>208</v>
      </c>
      <c r="X6764" t="s">
        <v>46</v>
      </c>
      <c r="Y6764" t="s">
        <v>220</v>
      </c>
      <c r="Z6764" t="s">
        <v>6143</v>
      </c>
      <c r="AA6764" s="1">
        <v>43839</v>
      </c>
      <c r="AB6764" s="1">
        <v>45150</v>
      </c>
      <c r="AC6764" t="s">
        <v>30</v>
      </c>
      <c r="AD6764" t="s">
        <v>9475</v>
      </c>
      <c r="AE6764" s="14">
        <v>43.178035264470928</v>
      </c>
      <c r="AF6764">
        <v>0</v>
      </c>
      <c r="AG6764" t="s">
        <v>53</v>
      </c>
      <c r="AH6764" t="s">
        <v>9480</v>
      </c>
      <c r="AI6764" t="b">
        <v>1</v>
      </c>
      <c r="AJ6764" t="s">
        <v>36</v>
      </c>
      <c r="AK6764" t="s">
        <v>32</v>
      </c>
      <c r="AL6764" t="str">
        <f>IF(AmazonChurn[[#This Row],[Average Monthly Expenses]]&lt;=30,"Low",IF(AmazonChurn[[#This Row],[Average Monthly Expenses]]&lt;=60,"Medium","High"))</f>
        <v>Medium</v>
      </c>
      <c r="AM6764" t="str">
        <f>IF(AmazonChurn[[#This Row],[Number of Complaints or Support]]&lt;3,"Low",IF(AmazonChurn[[#This Row],[Number of Complaints or Support]]&lt;=7,"Medium","High"))</f>
        <v>Low</v>
      </c>
      <c r="AN6764" s="14">
        <f>AmazonChurn[[#This Row],[Number of Complaints or Support]]/AmazonChurn[[#This Row],[Account Length (in months)]]</f>
        <v>0</v>
      </c>
    </row>
    <row r="6765" spans="1:40" x14ac:dyDescent="0.25">
      <c r="A6765" t="s">
        <v>9295</v>
      </c>
      <c r="B6765" t="s">
        <v>23</v>
      </c>
      <c r="C6765">
        <v>43</v>
      </c>
      <c r="D6765">
        <v>0</v>
      </c>
      <c r="E6765">
        <v>4</v>
      </c>
      <c r="F6765">
        <v>1</v>
      </c>
      <c r="G6765" t="s">
        <v>36</v>
      </c>
      <c r="H6765">
        <v>0</v>
      </c>
      <c r="I6765" t="s">
        <v>162</v>
      </c>
      <c r="J6765" t="s">
        <v>35</v>
      </c>
      <c r="K6765" t="s">
        <v>9472</v>
      </c>
      <c r="L6765">
        <v>56</v>
      </c>
      <c r="M6765" t="s">
        <v>23</v>
      </c>
      <c r="N6765" t="s">
        <v>23</v>
      </c>
      <c r="O6765" t="s">
        <v>23</v>
      </c>
      <c r="P6765">
        <v>0</v>
      </c>
      <c r="Q6765" t="s">
        <v>36</v>
      </c>
      <c r="R6765" t="s">
        <v>26</v>
      </c>
      <c r="S6765" t="s">
        <v>38</v>
      </c>
      <c r="T6765">
        <v>61</v>
      </c>
      <c r="U6765" t="s">
        <v>9484</v>
      </c>
      <c r="V6765">
        <v>61</v>
      </c>
      <c r="W6765">
        <v>2573</v>
      </c>
      <c r="Z6765" t="s">
        <v>6974</v>
      </c>
      <c r="AA6765" s="1">
        <v>45181</v>
      </c>
      <c r="AB6765" s="1">
        <v>45221</v>
      </c>
      <c r="AC6765" t="s">
        <v>41</v>
      </c>
      <c r="AD6765" t="s">
        <v>9477</v>
      </c>
      <c r="AE6765" s="14">
        <v>71.044641752025044</v>
      </c>
      <c r="AF6765">
        <v>5</v>
      </c>
      <c r="AG6765" t="s">
        <v>53</v>
      </c>
      <c r="AH6765" t="s">
        <v>9480</v>
      </c>
      <c r="AI6765" t="b">
        <v>0</v>
      </c>
      <c r="AJ6765" t="s">
        <v>23</v>
      </c>
      <c r="AK6765" t="s">
        <v>64</v>
      </c>
      <c r="AL6765" t="str">
        <f>IF(AmazonChurn[[#This Row],[Average Monthly Expenses]]&lt;=30,"Low",IF(AmazonChurn[[#This Row],[Average Monthly Expenses]]&lt;=60,"Medium","High"))</f>
        <v>High</v>
      </c>
      <c r="AM6765" t="str">
        <f>IF(AmazonChurn[[#This Row],[Number of Complaints or Support]]&lt;3,"Low",IF(AmazonChurn[[#This Row],[Number of Complaints or Support]]&lt;=7,"Medium","High"))</f>
        <v>Medium</v>
      </c>
      <c r="AN6765" s="14">
        <f>AmazonChurn[[#This Row],[Number of Complaints or Support]]/AmazonChurn[[#This Row],[Account Length (in months)]]</f>
        <v>0.11627906976744186</v>
      </c>
    </row>
    <row r="6766" spans="1:40" x14ac:dyDescent="0.25">
      <c r="A6766" t="s">
        <v>9296</v>
      </c>
      <c r="B6766" t="s">
        <v>23</v>
      </c>
      <c r="C6766">
        <v>5</v>
      </c>
      <c r="D6766">
        <v>0</v>
      </c>
      <c r="E6766">
        <v>0</v>
      </c>
      <c r="F6766">
        <v>0</v>
      </c>
      <c r="G6766" t="s">
        <v>23</v>
      </c>
      <c r="H6766">
        <v>0</v>
      </c>
      <c r="I6766" t="s">
        <v>190</v>
      </c>
      <c r="J6766" t="s">
        <v>35</v>
      </c>
      <c r="K6766" t="s">
        <v>9472</v>
      </c>
      <c r="L6766">
        <v>56</v>
      </c>
      <c r="M6766" t="s">
        <v>23</v>
      </c>
      <c r="N6766" t="s">
        <v>23</v>
      </c>
      <c r="O6766" t="s">
        <v>36</v>
      </c>
      <c r="P6766">
        <v>2</v>
      </c>
      <c r="Q6766" t="s">
        <v>23</v>
      </c>
      <c r="R6766" t="s">
        <v>26</v>
      </c>
      <c r="S6766" t="s">
        <v>214</v>
      </c>
      <c r="T6766">
        <v>10</v>
      </c>
      <c r="U6766" t="s">
        <v>9486</v>
      </c>
      <c r="V6766">
        <v>10</v>
      </c>
      <c r="W6766">
        <v>54</v>
      </c>
      <c r="Z6766" t="s">
        <v>4696</v>
      </c>
      <c r="AA6766" s="1">
        <v>45255</v>
      </c>
      <c r="AB6766" s="1">
        <v>44860</v>
      </c>
      <c r="AC6766" t="s">
        <v>48</v>
      </c>
      <c r="AD6766" t="s">
        <v>9476</v>
      </c>
      <c r="AE6766" s="14">
        <v>8.0695493953119897</v>
      </c>
      <c r="AF6766">
        <v>10</v>
      </c>
      <c r="AG6766" t="s">
        <v>53</v>
      </c>
      <c r="AH6766" t="s">
        <v>9480</v>
      </c>
      <c r="AI6766" t="b">
        <v>1</v>
      </c>
      <c r="AJ6766" t="s">
        <v>36</v>
      </c>
      <c r="AK6766" t="s">
        <v>73</v>
      </c>
      <c r="AL6766" t="str">
        <f>IF(AmazonChurn[[#This Row],[Average Monthly Expenses]]&lt;=30,"Low",IF(AmazonChurn[[#This Row],[Average Monthly Expenses]]&lt;=60,"Medium","High"))</f>
        <v>Low</v>
      </c>
      <c r="AM6766" t="str">
        <f>IF(AmazonChurn[[#This Row],[Number of Complaints or Support]]&lt;3,"Low",IF(AmazonChurn[[#This Row],[Number of Complaints or Support]]&lt;=7,"Medium","High"))</f>
        <v>High</v>
      </c>
      <c r="AN6766" s="14">
        <f>AmazonChurn[[#This Row],[Number of Complaints or Support]]/AmazonChurn[[#This Row],[Account Length (in months)]]</f>
        <v>2</v>
      </c>
    </row>
    <row r="6767" spans="1:40" x14ac:dyDescent="0.25">
      <c r="A6767" t="s">
        <v>9297</v>
      </c>
      <c r="B6767" t="s">
        <v>36</v>
      </c>
      <c r="C6767">
        <v>3</v>
      </c>
      <c r="D6767">
        <v>2</v>
      </c>
      <c r="E6767">
        <v>4</v>
      </c>
      <c r="F6767">
        <v>1</v>
      </c>
      <c r="G6767" t="s">
        <v>36</v>
      </c>
      <c r="H6767">
        <v>0</v>
      </c>
      <c r="I6767" t="s">
        <v>225</v>
      </c>
      <c r="J6767" t="s">
        <v>35</v>
      </c>
      <c r="K6767" t="s">
        <v>9472</v>
      </c>
      <c r="L6767">
        <v>45</v>
      </c>
      <c r="M6767" t="s">
        <v>23</v>
      </c>
      <c r="N6767" t="s">
        <v>23</v>
      </c>
      <c r="O6767" t="s">
        <v>23</v>
      </c>
      <c r="P6767">
        <v>0</v>
      </c>
      <c r="Q6767" t="s">
        <v>23</v>
      </c>
      <c r="R6767" t="s">
        <v>26</v>
      </c>
      <c r="S6767" t="s">
        <v>38</v>
      </c>
      <c r="T6767">
        <v>55</v>
      </c>
      <c r="U6767" t="s">
        <v>9484</v>
      </c>
      <c r="V6767">
        <v>55</v>
      </c>
      <c r="W6767">
        <v>171</v>
      </c>
      <c r="X6767" t="s">
        <v>163</v>
      </c>
      <c r="Y6767" t="s">
        <v>164</v>
      </c>
      <c r="Z6767" t="s">
        <v>8824</v>
      </c>
      <c r="AA6767" s="1">
        <v>44934</v>
      </c>
      <c r="AB6767" s="1">
        <v>44521</v>
      </c>
      <c r="AC6767" t="s">
        <v>30</v>
      </c>
      <c r="AD6767" t="s">
        <v>9475</v>
      </c>
      <c r="AE6767" s="14">
        <v>65.808378685792647</v>
      </c>
      <c r="AF6767">
        <v>0</v>
      </c>
      <c r="AG6767" t="s">
        <v>53</v>
      </c>
      <c r="AH6767" t="s">
        <v>9480</v>
      </c>
      <c r="AI6767" t="b">
        <v>1</v>
      </c>
      <c r="AJ6767" t="s">
        <v>36</v>
      </c>
      <c r="AK6767" t="s">
        <v>32</v>
      </c>
      <c r="AL6767" t="str">
        <f>IF(AmazonChurn[[#This Row],[Average Monthly Expenses]]&lt;=30,"Low",IF(AmazonChurn[[#This Row],[Average Monthly Expenses]]&lt;=60,"Medium","High"))</f>
        <v>High</v>
      </c>
      <c r="AM6767" t="str">
        <f>IF(AmazonChurn[[#This Row],[Number of Complaints or Support]]&lt;3,"Low",IF(AmazonChurn[[#This Row],[Number of Complaints or Support]]&lt;=7,"Medium","High"))</f>
        <v>Low</v>
      </c>
      <c r="AN6767" s="14">
        <f>AmazonChurn[[#This Row],[Number of Complaints or Support]]/AmazonChurn[[#This Row],[Account Length (in months)]]</f>
        <v>0</v>
      </c>
    </row>
    <row r="6768" spans="1:40" x14ac:dyDescent="0.25">
      <c r="A6768" t="s">
        <v>5315</v>
      </c>
      <c r="B6768" t="s">
        <v>23</v>
      </c>
      <c r="C6768">
        <v>44</v>
      </c>
      <c r="D6768">
        <v>0</v>
      </c>
      <c r="E6768">
        <v>8</v>
      </c>
      <c r="F6768">
        <v>1</v>
      </c>
      <c r="G6768" t="s">
        <v>36</v>
      </c>
      <c r="H6768">
        <v>0</v>
      </c>
      <c r="I6768" t="s">
        <v>357</v>
      </c>
      <c r="J6768" t="s">
        <v>35</v>
      </c>
      <c r="K6768" t="s">
        <v>9472</v>
      </c>
      <c r="L6768">
        <v>53</v>
      </c>
      <c r="M6768" t="s">
        <v>23</v>
      </c>
      <c r="N6768" t="s">
        <v>23</v>
      </c>
      <c r="O6768" t="s">
        <v>23</v>
      </c>
      <c r="P6768">
        <v>0</v>
      </c>
      <c r="Q6768" t="s">
        <v>36</v>
      </c>
      <c r="R6768" t="s">
        <v>26</v>
      </c>
      <c r="S6768" t="s">
        <v>27</v>
      </c>
      <c r="T6768">
        <v>47</v>
      </c>
      <c r="U6768" t="s">
        <v>9483</v>
      </c>
      <c r="V6768">
        <v>47</v>
      </c>
      <c r="W6768">
        <v>2043</v>
      </c>
      <c r="Z6768" t="s">
        <v>1671</v>
      </c>
      <c r="AA6768" s="1">
        <v>44055</v>
      </c>
      <c r="AB6768" s="1">
        <v>45211</v>
      </c>
      <c r="AC6768" t="s">
        <v>41</v>
      </c>
      <c r="AD6768" t="s">
        <v>9477</v>
      </c>
      <c r="AE6768" s="14">
        <v>41.493542304061791</v>
      </c>
      <c r="AF6768">
        <v>7</v>
      </c>
      <c r="AG6768" t="s">
        <v>53</v>
      </c>
      <c r="AH6768" t="s">
        <v>9480</v>
      </c>
      <c r="AI6768" t="b">
        <v>0</v>
      </c>
      <c r="AJ6768" t="s">
        <v>23</v>
      </c>
      <c r="AK6768" t="s">
        <v>64</v>
      </c>
      <c r="AL6768" t="str">
        <f>IF(AmazonChurn[[#This Row],[Average Monthly Expenses]]&lt;=30,"Low",IF(AmazonChurn[[#This Row],[Average Monthly Expenses]]&lt;=60,"Medium","High"))</f>
        <v>Medium</v>
      </c>
      <c r="AM6768" t="str">
        <f>IF(AmazonChurn[[#This Row],[Number of Complaints or Support]]&lt;3,"Low",IF(AmazonChurn[[#This Row],[Number of Complaints or Support]]&lt;=7,"Medium","High"))</f>
        <v>Medium</v>
      </c>
      <c r="AN6768" s="14">
        <f>AmazonChurn[[#This Row],[Number of Complaints or Support]]/AmazonChurn[[#This Row],[Account Length (in months)]]</f>
        <v>0.15909090909090909</v>
      </c>
    </row>
    <row r="6769" spans="1:40" x14ac:dyDescent="0.25">
      <c r="A6769" t="s">
        <v>9298</v>
      </c>
      <c r="B6769" t="s">
        <v>23</v>
      </c>
      <c r="C6769">
        <v>70</v>
      </c>
      <c r="D6769">
        <v>1</v>
      </c>
      <c r="E6769">
        <v>8</v>
      </c>
      <c r="F6769">
        <v>1</v>
      </c>
      <c r="G6769" t="s">
        <v>36</v>
      </c>
      <c r="H6769">
        <v>0</v>
      </c>
      <c r="I6769" t="s">
        <v>242</v>
      </c>
      <c r="J6769" t="s">
        <v>35</v>
      </c>
      <c r="K6769" t="s">
        <v>9472</v>
      </c>
      <c r="L6769">
        <v>38</v>
      </c>
      <c r="M6769" t="s">
        <v>23</v>
      </c>
      <c r="N6769" t="s">
        <v>23</v>
      </c>
      <c r="O6769" t="s">
        <v>23</v>
      </c>
      <c r="P6769">
        <v>0</v>
      </c>
      <c r="Q6769" t="s">
        <v>36</v>
      </c>
      <c r="R6769" t="s">
        <v>57</v>
      </c>
      <c r="S6769" t="s">
        <v>27</v>
      </c>
      <c r="T6769">
        <v>56</v>
      </c>
      <c r="U6769" t="s">
        <v>9483</v>
      </c>
      <c r="V6769">
        <v>56</v>
      </c>
      <c r="W6769">
        <v>3917</v>
      </c>
      <c r="Z6769" t="s">
        <v>1333</v>
      </c>
      <c r="AA6769" s="1">
        <v>44595</v>
      </c>
      <c r="AB6769" s="1">
        <v>44428</v>
      </c>
      <c r="AC6769" t="s">
        <v>30</v>
      </c>
      <c r="AD6769" t="s">
        <v>9475</v>
      </c>
      <c r="AE6769" s="14">
        <v>51.078099692479803</v>
      </c>
      <c r="AF6769">
        <v>6</v>
      </c>
      <c r="AG6769" t="s">
        <v>69</v>
      </c>
      <c r="AH6769" t="s">
        <v>69</v>
      </c>
      <c r="AI6769" t="b">
        <v>1</v>
      </c>
      <c r="AJ6769" t="s">
        <v>36</v>
      </c>
      <c r="AK6769" t="s">
        <v>32</v>
      </c>
      <c r="AL6769" t="str">
        <f>IF(AmazonChurn[[#This Row],[Average Monthly Expenses]]&lt;=30,"Low",IF(AmazonChurn[[#This Row],[Average Monthly Expenses]]&lt;=60,"Medium","High"))</f>
        <v>Medium</v>
      </c>
      <c r="AM6769" t="str">
        <f>IF(AmazonChurn[[#This Row],[Number of Complaints or Support]]&lt;3,"Low",IF(AmazonChurn[[#This Row],[Number of Complaints or Support]]&lt;=7,"Medium","High"))</f>
        <v>Medium</v>
      </c>
      <c r="AN6769" s="14">
        <f>AmazonChurn[[#This Row],[Number of Complaints or Support]]/AmazonChurn[[#This Row],[Account Length (in months)]]</f>
        <v>8.5714285714285715E-2</v>
      </c>
    </row>
    <row r="6770" spans="1:40" x14ac:dyDescent="0.25">
      <c r="A6770" t="s">
        <v>9299</v>
      </c>
      <c r="B6770" t="s">
        <v>23</v>
      </c>
      <c r="C6770">
        <v>16</v>
      </c>
      <c r="D6770">
        <v>1</v>
      </c>
      <c r="E6770">
        <v>10</v>
      </c>
      <c r="F6770">
        <v>1</v>
      </c>
      <c r="G6770" t="s">
        <v>36</v>
      </c>
      <c r="H6770">
        <v>0</v>
      </c>
      <c r="I6770" t="s">
        <v>346</v>
      </c>
      <c r="J6770" t="s">
        <v>25</v>
      </c>
      <c r="K6770" t="s">
        <v>25</v>
      </c>
      <c r="L6770">
        <v>58</v>
      </c>
      <c r="M6770" t="s">
        <v>23</v>
      </c>
      <c r="N6770" t="s">
        <v>23</v>
      </c>
      <c r="O6770" t="s">
        <v>23</v>
      </c>
      <c r="P6770">
        <v>0</v>
      </c>
      <c r="Q6770" t="s">
        <v>23</v>
      </c>
      <c r="R6770" t="s">
        <v>26</v>
      </c>
      <c r="S6770" t="s">
        <v>124</v>
      </c>
      <c r="T6770">
        <v>55</v>
      </c>
      <c r="U6770" t="s">
        <v>9484</v>
      </c>
      <c r="V6770">
        <v>55</v>
      </c>
      <c r="W6770">
        <v>878</v>
      </c>
      <c r="Z6770" t="s">
        <v>4479</v>
      </c>
      <c r="AA6770" s="1">
        <v>44120</v>
      </c>
      <c r="AB6770" s="1">
        <v>44459</v>
      </c>
      <c r="AC6770" t="s">
        <v>48</v>
      </c>
      <c r="AD6770" t="s">
        <v>9476</v>
      </c>
      <c r="AE6770" s="14">
        <v>54.914636879268471</v>
      </c>
      <c r="AF6770">
        <v>0</v>
      </c>
      <c r="AG6770" t="s">
        <v>53</v>
      </c>
      <c r="AH6770" t="s">
        <v>9480</v>
      </c>
      <c r="AI6770" t="b">
        <v>0</v>
      </c>
      <c r="AJ6770" t="s">
        <v>23</v>
      </c>
      <c r="AK6770" t="s">
        <v>32</v>
      </c>
      <c r="AL6770" t="str">
        <f>IF(AmazonChurn[[#This Row],[Average Monthly Expenses]]&lt;=30,"Low",IF(AmazonChurn[[#This Row],[Average Monthly Expenses]]&lt;=60,"Medium","High"))</f>
        <v>Medium</v>
      </c>
      <c r="AM6770" t="str">
        <f>IF(AmazonChurn[[#This Row],[Number of Complaints or Support]]&lt;3,"Low",IF(AmazonChurn[[#This Row],[Number of Complaints or Support]]&lt;=7,"Medium","High"))</f>
        <v>Low</v>
      </c>
      <c r="AN6770" s="14">
        <f>AmazonChurn[[#This Row],[Number of Complaints or Support]]/AmazonChurn[[#This Row],[Account Length (in months)]]</f>
        <v>0</v>
      </c>
    </row>
    <row r="6771" spans="1:40" x14ac:dyDescent="0.25">
      <c r="A6771" t="s">
        <v>9300</v>
      </c>
      <c r="B6771" t="s">
        <v>36</v>
      </c>
      <c r="C6771">
        <v>64</v>
      </c>
      <c r="D6771">
        <v>3</v>
      </c>
      <c r="E6771">
        <v>1</v>
      </c>
      <c r="F6771">
        <v>0</v>
      </c>
      <c r="G6771" t="s">
        <v>23</v>
      </c>
      <c r="H6771">
        <v>59</v>
      </c>
      <c r="I6771" t="s">
        <v>75</v>
      </c>
      <c r="J6771" t="s">
        <v>35</v>
      </c>
      <c r="K6771" t="s">
        <v>9472</v>
      </c>
      <c r="L6771">
        <v>64</v>
      </c>
      <c r="M6771" t="s">
        <v>23</v>
      </c>
      <c r="N6771" t="s">
        <v>23</v>
      </c>
      <c r="O6771" t="s">
        <v>23</v>
      </c>
      <c r="P6771">
        <v>0</v>
      </c>
      <c r="Q6771" t="s">
        <v>36</v>
      </c>
      <c r="R6771" t="s">
        <v>26</v>
      </c>
      <c r="S6771" t="s">
        <v>38</v>
      </c>
      <c r="T6771">
        <v>68</v>
      </c>
      <c r="U6771" t="s">
        <v>9484</v>
      </c>
      <c r="V6771">
        <v>68</v>
      </c>
      <c r="W6771">
        <v>4303</v>
      </c>
      <c r="X6771" t="s">
        <v>110</v>
      </c>
      <c r="Y6771" t="s">
        <v>204</v>
      </c>
      <c r="Z6771" t="s">
        <v>7033</v>
      </c>
      <c r="AA6771" s="1">
        <v>44240</v>
      </c>
      <c r="AB6771" s="1">
        <v>44742</v>
      </c>
      <c r="AC6771" t="s">
        <v>30</v>
      </c>
      <c r="AD6771" t="s">
        <v>9475</v>
      </c>
      <c r="AE6771" s="14">
        <v>66.683388643532084</v>
      </c>
      <c r="AF6771">
        <v>10</v>
      </c>
      <c r="AG6771" t="s">
        <v>69</v>
      </c>
      <c r="AH6771" t="s">
        <v>69</v>
      </c>
      <c r="AI6771" t="b">
        <v>1</v>
      </c>
      <c r="AJ6771" t="s">
        <v>36</v>
      </c>
      <c r="AK6771" t="s">
        <v>73</v>
      </c>
      <c r="AL6771" t="str">
        <f>IF(AmazonChurn[[#This Row],[Average Monthly Expenses]]&lt;=30,"Low",IF(AmazonChurn[[#This Row],[Average Monthly Expenses]]&lt;=60,"Medium","High"))</f>
        <v>High</v>
      </c>
      <c r="AM6771" t="str">
        <f>IF(AmazonChurn[[#This Row],[Number of Complaints or Support]]&lt;3,"Low",IF(AmazonChurn[[#This Row],[Number of Complaints or Support]]&lt;=7,"Medium","High"))</f>
        <v>High</v>
      </c>
      <c r="AN6771" s="14">
        <f>AmazonChurn[[#This Row],[Number of Complaints or Support]]/AmazonChurn[[#This Row],[Account Length (in months)]]</f>
        <v>0.15625</v>
      </c>
    </row>
    <row r="6772" spans="1:40" x14ac:dyDescent="0.25">
      <c r="A6772" t="s">
        <v>9301</v>
      </c>
      <c r="B6772" t="s">
        <v>36</v>
      </c>
      <c r="C6772">
        <v>42</v>
      </c>
      <c r="D6772">
        <v>2</v>
      </c>
      <c r="E6772">
        <v>24</v>
      </c>
      <c r="F6772">
        <v>1</v>
      </c>
      <c r="G6772" t="s">
        <v>36</v>
      </c>
      <c r="H6772">
        <v>0</v>
      </c>
      <c r="I6772" t="s">
        <v>228</v>
      </c>
      <c r="J6772" t="s">
        <v>35</v>
      </c>
      <c r="K6772" t="s">
        <v>9472</v>
      </c>
      <c r="L6772">
        <v>21</v>
      </c>
      <c r="M6772" t="s">
        <v>36</v>
      </c>
      <c r="N6772" t="s">
        <v>23</v>
      </c>
      <c r="O6772" t="s">
        <v>23</v>
      </c>
      <c r="P6772">
        <v>0</v>
      </c>
      <c r="Q6772" t="s">
        <v>36</v>
      </c>
      <c r="R6772" t="s">
        <v>26</v>
      </c>
      <c r="S6772" t="s">
        <v>124</v>
      </c>
      <c r="T6772">
        <v>58</v>
      </c>
      <c r="U6772" t="s">
        <v>9484</v>
      </c>
      <c r="V6772">
        <v>58</v>
      </c>
      <c r="W6772">
        <v>2426</v>
      </c>
      <c r="X6772" t="s">
        <v>46</v>
      </c>
      <c r="Y6772" t="s">
        <v>191</v>
      </c>
      <c r="Z6772" t="s">
        <v>240</v>
      </c>
      <c r="AA6772" s="1">
        <v>44498</v>
      </c>
      <c r="AB6772" s="1">
        <v>44722</v>
      </c>
      <c r="AC6772" t="s">
        <v>41</v>
      </c>
      <c r="AD6772" t="s">
        <v>9477</v>
      </c>
      <c r="AE6772" s="14">
        <v>49.669333687247438</v>
      </c>
      <c r="AF6772">
        <v>3</v>
      </c>
      <c r="AG6772" t="s">
        <v>53</v>
      </c>
      <c r="AH6772" t="s">
        <v>9480</v>
      </c>
      <c r="AI6772" t="b">
        <v>0</v>
      </c>
      <c r="AJ6772" t="s">
        <v>23</v>
      </c>
      <c r="AK6772" t="s">
        <v>54</v>
      </c>
      <c r="AL6772" t="str">
        <f>IF(AmazonChurn[[#This Row],[Average Monthly Expenses]]&lt;=30,"Low",IF(AmazonChurn[[#This Row],[Average Monthly Expenses]]&lt;=60,"Medium","High"))</f>
        <v>Medium</v>
      </c>
      <c r="AM6772" t="str">
        <f>IF(AmazonChurn[[#This Row],[Number of Complaints or Support]]&lt;3,"Low",IF(AmazonChurn[[#This Row],[Number of Complaints or Support]]&lt;=7,"Medium","High"))</f>
        <v>Medium</v>
      </c>
      <c r="AN6772" s="14">
        <f>AmazonChurn[[#This Row],[Number of Complaints or Support]]/AmazonChurn[[#This Row],[Account Length (in months)]]</f>
        <v>7.1428571428571425E-2</v>
      </c>
    </row>
    <row r="6773" spans="1:40" x14ac:dyDescent="0.25">
      <c r="A6773" t="s">
        <v>9302</v>
      </c>
      <c r="B6773" t="s">
        <v>36</v>
      </c>
      <c r="C6773">
        <v>36</v>
      </c>
      <c r="D6773">
        <v>1</v>
      </c>
      <c r="E6773">
        <v>2</v>
      </c>
      <c r="F6773">
        <v>1</v>
      </c>
      <c r="G6773" t="s">
        <v>36</v>
      </c>
      <c r="H6773">
        <v>0</v>
      </c>
      <c r="I6773" t="s">
        <v>66</v>
      </c>
      <c r="J6773" t="s">
        <v>35</v>
      </c>
      <c r="K6773" t="s">
        <v>9472</v>
      </c>
      <c r="L6773">
        <v>82</v>
      </c>
      <c r="M6773" t="s">
        <v>23</v>
      </c>
      <c r="N6773" t="s">
        <v>36</v>
      </c>
      <c r="O6773" t="s">
        <v>23</v>
      </c>
      <c r="P6773">
        <v>0</v>
      </c>
      <c r="Q6773" t="s">
        <v>23</v>
      </c>
      <c r="R6773" t="s">
        <v>26</v>
      </c>
      <c r="S6773" t="s">
        <v>124</v>
      </c>
      <c r="T6773">
        <v>59</v>
      </c>
      <c r="U6773" t="s">
        <v>9484</v>
      </c>
      <c r="V6773">
        <v>59</v>
      </c>
      <c r="W6773">
        <v>2114</v>
      </c>
      <c r="X6773" t="s">
        <v>141</v>
      </c>
      <c r="Y6773" t="s">
        <v>239</v>
      </c>
      <c r="Z6773" t="s">
        <v>3577</v>
      </c>
      <c r="AA6773" s="1">
        <v>44960</v>
      </c>
      <c r="AB6773" s="1">
        <v>44641</v>
      </c>
      <c r="AC6773" t="s">
        <v>48</v>
      </c>
      <c r="AD6773" t="s">
        <v>9476</v>
      </c>
      <c r="AE6773" s="14">
        <v>65.940758130692558</v>
      </c>
      <c r="AF6773">
        <v>2</v>
      </c>
      <c r="AG6773" t="s">
        <v>31</v>
      </c>
      <c r="AH6773" t="s">
        <v>31</v>
      </c>
      <c r="AI6773" t="b">
        <v>1</v>
      </c>
      <c r="AJ6773" t="s">
        <v>36</v>
      </c>
      <c r="AK6773" t="s">
        <v>32</v>
      </c>
      <c r="AL6773" t="str">
        <f>IF(AmazonChurn[[#This Row],[Average Monthly Expenses]]&lt;=30,"Low",IF(AmazonChurn[[#This Row],[Average Monthly Expenses]]&lt;=60,"Medium","High"))</f>
        <v>High</v>
      </c>
      <c r="AM6773" t="str">
        <f>IF(AmazonChurn[[#This Row],[Number of Complaints or Support]]&lt;3,"Low",IF(AmazonChurn[[#This Row],[Number of Complaints or Support]]&lt;=7,"Medium","High"))</f>
        <v>Low</v>
      </c>
      <c r="AN6773" s="14">
        <f>AmazonChurn[[#This Row],[Number of Complaints or Support]]/AmazonChurn[[#This Row],[Account Length (in months)]]</f>
        <v>5.5555555555555552E-2</v>
      </c>
    </row>
    <row r="6774" spans="1:40" x14ac:dyDescent="0.25">
      <c r="A6774" t="s">
        <v>9303</v>
      </c>
      <c r="B6774" t="s">
        <v>36</v>
      </c>
      <c r="C6774">
        <v>2</v>
      </c>
      <c r="D6774">
        <v>4</v>
      </c>
      <c r="E6774">
        <v>9</v>
      </c>
      <c r="F6774">
        <v>1</v>
      </c>
      <c r="G6774" t="s">
        <v>36</v>
      </c>
      <c r="H6774">
        <v>0</v>
      </c>
      <c r="I6774" t="s">
        <v>245</v>
      </c>
      <c r="J6774" t="s">
        <v>35</v>
      </c>
      <c r="K6774" t="s">
        <v>9472</v>
      </c>
      <c r="L6774">
        <v>33</v>
      </c>
      <c r="M6774" t="s">
        <v>23</v>
      </c>
      <c r="N6774" t="s">
        <v>23</v>
      </c>
      <c r="O6774" t="s">
        <v>23</v>
      </c>
      <c r="P6774">
        <v>0</v>
      </c>
      <c r="Q6774" t="s">
        <v>23</v>
      </c>
      <c r="R6774" t="s">
        <v>26</v>
      </c>
      <c r="S6774" t="s">
        <v>38</v>
      </c>
      <c r="T6774">
        <v>57</v>
      </c>
      <c r="U6774" t="s">
        <v>9484</v>
      </c>
      <c r="V6774">
        <v>57</v>
      </c>
      <c r="W6774">
        <v>99</v>
      </c>
      <c r="X6774" t="s">
        <v>94</v>
      </c>
      <c r="Y6774" t="s">
        <v>1407</v>
      </c>
      <c r="Z6774" t="s">
        <v>576</v>
      </c>
      <c r="AA6774" s="1">
        <v>44287</v>
      </c>
      <c r="AB6774" s="1">
        <v>44562</v>
      </c>
      <c r="AC6774" t="s">
        <v>48</v>
      </c>
      <c r="AD6774" t="s">
        <v>9476</v>
      </c>
      <c r="AE6774" s="14">
        <v>62.079972932863662</v>
      </c>
      <c r="AF6774">
        <v>4</v>
      </c>
      <c r="AG6774" t="s">
        <v>53</v>
      </c>
      <c r="AH6774" t="s">
        <v>9480</v>
      </c>
      <c r="AI6774" t="b">
        <v>1</v>
      </c>
      <c r="AJ6774" t="s">
        <v>36</v>
      </c>
      <c r="AK6774" t="s">
        <v>64</v>
      </c>
      <c r="AL6774" t="str">
        <f>IF(AmazonChurn[[#This Row],[Average Monthly Expenses]]&lt;=30,"Low",IF(AmazonChurn[[#This Row],[Average Monthly Expenses]]&lt;=60,"Medium","High"))</f>
        <v>High</v>
      </c>
      <c r="AM6774" t="str">
        <f>IF(AmazonChurn[[#This Row],[Number of Complaints or Support]]&lt;3,"Low",IF(AmazonChurn[[#This Row],[Number of Complaints or Support]]&lt;=7,"Medium","High"))</f>
        <v>Medium</v>
      </c>
      <c r="AN6774" s="14">
        <f>AmazonChurn[[#This Row],[Number of Complaints or Support]]/AmazonChurn[[#This Row],[Account Length (in months)]]</f>
        <v>2</v>
      </c>
    </row>
    <row r="6775" spans="1:40" x14ac:dyDescent="0.25">
      <c r="A6775" t="s">
        <v>9304</v>
      </c>
      <c r="B6775" t="s">
        <v>23</v>
      </c>
      <c r="C6775">
        <v>10</v>
      </c>
      <c r="D6775">
        <v>0</v>
      </c>
      <c r="E6775">
        <v>2</v>
      </c>
      <c r="F6775">
        <v>1</v>
      </c>
      <c r="G6775" t="s">
        <v>36</v>
      </c>
      <c r="H6775">
        <v>0</v>
      </c>
      <c r="I6775" t="s">
        <v>228</v>
      </c>
      <c r="J6775" t="s">
        <v>25</v>
      </c>
      <c r="K6775" t="s">
        <v>25</v>
      </c>
      <c r="L6775">
        <v>68</v>
      </c>
      <c r="M6775" t="s">
        <v>23</v>
      </c>
      <c r="N6775" t="s">
        <v>36</v>
      </c>
      <c r="O6775" t="s">
        <v>23</v>
      </c>
      <c r="P6775">
        <v>0</v>
      </c>
      <c r="Q6775" t="s">
        <v>36</v>
      </c>
      <c r="R6775" t="s">
        <v>57</v>
      </c>
      <c r="S6775" t="s">
        <v>27</v>
      </c>
      <c r="T6775">
        <v>21</v>
      </c>
      <c r="U6775" t="s">
        <v>9483</v>
      </c>
      <c r="V6775">
        <v>21</v>
      </c>
      <c r="W6775">
        <v>213</v>
      </c>
      <c r="Z6775" t="s">
        <v>398</v>
      </c>
      <c r="AA6775" s="1">
        <v>44083</v>
      </c>
      <c r="AB6775" s="1">
        <v>44177</v>
      </c>
      <c r="AC6775" t="s">
        <v>41</v>
      </c>
      <c r="AD6775" t="s">
        <v>9477</v>
      </c>
      <c r="AE6775" s="14">
        <v>20.71401879868651</v>
      </c>
      <c r="AF6775">
        <v>5</v>
      </c>
      <c r="AG6775" t="s">
        <v>31</v>
      </c>
      <c r="AH6775" t="s">
        <v>31</v>
      </c>
      <c r="AI6775" t="b">
        <v>1</v>
      </c>
      <c r="AJ6775" t="s">
        <v>36</v>
      </c>
      <c r="AK6775" t="s">
        <v>73</v>
      </c>
      <c r="AL6775" t="str">
        <f>IF(AmazonChurn[[#This Row],[Average Monthly Expenses]]&lt;=30,"Low",IF(AmazonChurn[[#This Row],[Average Monthly Expenses]]&lt;=60,"Medium","High"))</f>
        <v>Low</v>
      </c>
      <c r="AM6775" t="str">
        <f>IF(AmazonChurn[[#This Row],[Number of Complaints or Support]]&lt;3,"Low",IF(AmazonChurn[[#This Row],[Number of Complaints or Support]]&lt;=7,"Medium","High"))</f>
        <v>Medium</v>
      </c>
      <c r="AN6775" s="14">
        <f>AmazonChurn[[#This Row],[Number of Complaints or Support]]/AmazonChurn[[#This Row],[Account Length (in months)]]</f>
        <v>0.5</v>
      </c>
    </row>
    <row r="6776" spans="1:40" x14ac:dyDescent="0.25">
      <c r="A6776" t="s">
        <v>9305</v>
      </c>
      <c r="B6776" t="s">
        <v>23</v>
      </c>
      <c r="C6776">
        <v>23</v>
      </c>
      <c r="D6776">
        <v>3</v>
      </c>
      <c r="E6776">
        <v>14</v>
      </c>
      <c r="F6776">
        <v>1</v>
      </c>
      <c r="G6776" t="s">
        <v>36</v>
      </c>
      <c r="H6776">
        <v>0</v>
      </c>
      <c r="I6776" t="s">
        <v>213</v>
      </c>
      <c r="J6776" t="s">
        <v>25</v>
      </c>
      <c r="K6776" t="s">
        <v>25</v>
      </c>
      <c r="L6776">
        <v>68</v>
      </c>
      <c r="M6776" t="s">
        <v>23</v>
      </c>
      <c r="N6776" t="s">
        <v>36</v>
      </c>
      <c r="O6776" t="s">
        <v>36</v>
      </c>
      <c r="P6776">
        <v>6</v>
      </c>
      <c r="Q6776" t="s">
        <v>23</v>
      </c>
      <c r="R6776" t="s">
        <v>57</v>
      </c>
      <c r="S6776" t="s">
        <v>38</v>
      </c>
      <c r="T6776">
        <v>23</v>
      </c>
      <c r="U6776" t="s">
        <v>9484</v>
      </c>
      <c r="V6776">
        <v>23</v>
      </c>
      <c r="W6776">
        <v>529</v>
      </c>
      <c r="Z6776" t="s">
        <v>7364</v>
      </c>
      <c r="AA6776" s="1">
        <v>44166</v>
      </c>
      <c r="AB6776" s="1">
        <v>44112</v>
      </c>
      <c r="AC6776" t="s">
        <v>41</v>
      </c>
      <c r="AD6776" t="s">
        <v>9477</v>
      </c>
      <c r="AE6776" s="14">
        <v>25.579794371386409</v>
      </c>
      <c r="AF6776">
        <v>7</v>
      </c>
      <c r="AG6776" t="s">
        <v>53</v>
      </c>
      <c r="AH6776" t="s">
        <v>9480</v>
      </c>
      <c r="AI6776" t="b">
        <v>1</v>
      </c>
      <c r="AJ6776" t="s">
        <v>36</v>
      </c>
      <c r="AK6776" t="s">
        <v>54</v>
      </c>
      <c r="AL6776" t="str">
        <f>IF(AmazonChurn[[#This Row],[Average Monthly Expenses]]&lt;=30,"Low",IF(AmazonChurn[[#This Row],[Average Monthly Expenses]]&lt;=60,"Medium","High"))</f>
        <v>Low</v>
      </c>
      <c r="AM6776" t="str">
        <f>IF(AmazonChurn[[#This Row],[Number of Complaints or Support]]&lt;3,"Low",IF(AmazonChurn[[#This Row],[Number of Complaints or Support]]&lt;=7,"Medium","High"))</f>
        <v>Medium</v>
      </c>
      <c r="AN6776" s="14">
        <f>AmazonChurn[[#This Row],[Number of Complaints or Support]]/AmazonChurn[[#This Row],[Account Length (in months)]]</f>
        <v>0.30434782608695654</v>
      </c>
    </row>
    <row r="6777" spans="1:40" x14ac:dyDescent="0.25">
      <c r="A6777" t="s">
        <v>9243</v>
      </c>
      <c r="B6777" t="s">
        <v>23</v>
      </c>
      <c r="C6777">
        <v>70</v>
      </c>
      <c r="D6777">
        <v>0</v>
      </c>
      <c r="E6777">
        <v>5</v>
      </c>
      <c r="F6777">
        <v>1</v>
      </c>
      <c r="G6777" t="s">
        <v>36</v>
      </c>
      <c r="H6777">
        <v>0</v>
      </c>
      <c r="I6777" t="s">
        <v>167</v>
      </c>
      <c r="J6777" t="s">
        <v>35</v>
      </c>
      <c r="K6777" t="s">
        <v>9472</v>
      </c>
      <c r="L6777">
        <v>34</v>
      </c>
      <c r="M6777" t="s">
        <v>23</v>
      </c>
      <c r="N6777" t="s">
        <v>23</v>
      </c>
      <c r="O6777" t="s">
        <v>36</v>
      </c>
      <c r="P6777">
        <v>6</v>
      </c>
      <c r="Q6777" t="s">
        <v>23</v>
      </c>
      <c r="R6777" t="s">
        <v>37</v>
      </c>
      <c r="S6777" t="s">
        <v>38</v>
      </c>
      <c r="T6777">
        <v>17</v>
      </c>
      <c r="U6777" t="s">
        <v>9484</v>
      </c>
      <c r="V6777">
        <v>17</v>
      </c>
      <c r="W6777">
        <v>1221</v>
      </c>
      <c r="Z6777" t="s">
        <v>1809</v>
      </c>
      <c r="AA6777" s="1">
        <v>44115</v>
      </c>
      <c r="AB6777" s="1">
        <v>44365</v>
      </c>
      <c r="AC6777" t="s">
        <v>41</v>
      </c>
      <c r="AD6777" t="s">
        <v>9477</v>
      </c>
      <c r="AE6777" s="14">
        <v>20.138721100775982</v>
      </c>
      <c r="AF6777">
        <v>7</v>
      </c>
      <c r="AG6777" t="s">
        <v>69</v>
      </c>
      <c r="AH6777" t="s">
        <v>69</v>
      </c>
      <c r="AI6777" t="b">
        <v>1</v>
      </c>
      <c r="AJ6777" t="s">
        <v>36</v>
      </c>
      <c r="AK6777" t="s">
        <v>73</v>
      </c>
      <c r="AL6777" t="str">
        <f>IF(AmazonChurn[[#This Row],[Average Monthly Expenses]]&lt;=30,"Low",IF(AmazonChurn[[#This Row],[Average Monthly Expenses]]&lt;=60,"Medium","High"))</f>
        <v>Low</v>
      </c>
      <c r="AM6777" t="str">
        <f>IF(AmazonChurn[[#This Row],[Number of Complaints or Support]]&lt;3,"Low",IF(AmazonChurn[[#This Row],[Number of Complaints or Support]]&lt;=7,"Medium","High"))</f>
        <v>Medium</v>
      </c>
      <c r="AN6777" s="14">
        <f>AmazonChurn[[#This Row],[Number of Complaints or Support]]/AmazonChurn[[#This Row],[Account Length (in months)]]</f>
        <v>0.1</v>
      </c>
    </row>
    <row r="6778" spans="1:40" x14ac:dyDescent="0.25">
      <c r="A6778" t="s">
        <v>9306</v>
      </c>
      <c r="B6778" t="s">
        <v>36</v>
      </c>
      <c r="C6778">
        <v>12</v>
      </c>
      <c r="D6778">
        <v>5</v>
      </c>
      <c r="E6778">
        <v>9</v>
      </c>
      <c r="F6778">
        <v>1</v>
      </c>
      <c r="G6778" t="s">
        <v>36</v>
      </c>
      <c r="H6778">
        <v>0</v>
      </c>
      <c r="I6778" t="s">
        <v>181</v>
      </c>
      <c r="J6778" t="s">
        <v>25</v>
      </c>
      <c r="K6778" t="s">
        <v>25</v>
      </c>
      <c r="L6778">
        <v>66</v>
      </c>
      <c r="M6778" t="s">
        <v>23</v>
      </c>
      <c r="N6778" t="s">
        <v>36</v>
      </c>
      <c r="O6778" t="s">
        <v>23</v>
      </c>
      <c r="P6778">
        <v>0</v>
      </c>
      <c r="Q6778" t="s">
        <v>23</v>
      </c>
      <c r="R6778" t="s">
        <v>26</v>
      </c>
      <c r="S6778" t="s">
        <v>124</v>
      </c>
      <c r="T6778">
        <v>33</v>
      </c>
      <c r="U6778" t="s">
        <v>9484</v>
      </c>
      <c r="V6778">
        <v>33</v>
      </c>
      <c r="W6778">
        <v>391</v>
      </c>
      <c r="X6778" t="s">
        <v>110</v>
      </c>
      <c r="Y6778" t="s">
        <v>204</v>
      </c>
      <c r="Z6778" t="s">
        <v>1288</v>
      </c>
      <c r="AA6778" s="1">
        <v>43973</v>
      </c>
      <c r="AB6778" s="1">
        <v>43937</v>
      </c>
      <c r="AC6778" t="s">
        <v>30</v>
      </c>
      <c r="AD6778" t="s">
        <v>9475</v>
      </c>
      <c r="AE6778" s="14">
        <v>32.256360752303912</v>
      </c>
      <c r="AF6778">
        <v>3</v>
      </c>
      <c r="AG6778" t="s">
        <v>69</v>
      </c>
      <c r="AH6778" t="s">
        <v>69</v>
      </c>
      <c r="AI6778" t="b">
        <v>1</v>
      </c>
      <c r="AJ6778" t="s">
        <v>36</v>
      </c>
      <c r="AK6778" t="s">
        <v>64</v>
      </c>
      <c r="AL6778" t="str">
        <f>IF(AmazonChurn[[#This Row],[Average Monthly Expenses]]&lt;=30,"Low",IF(AmazonChurn[[#This Row],[Average Monthly Expenses]]&lt;=60,"Medium","High"))</f>
        <v>Medium</v>
      </c>
      <c r="AM6778" t="str">
        <f>IF(AmazonChurn[[#This Row],[Number of Complaints or Support]]&lt;3,"Low",IF(AmazonChurn[[#This Row],[Number of Complaints or Support]]&lt;=7,"Medium","High"))</f>
        <v>Medium</v>
      </c>
      <c r="AN6778" s="14">
        <f>AmazonChurn[[#This Row],[Number of Complaints or Support]]/AmazonChurn[[#This Row],[Account Length (in months)]]</f>
        <v>0.25</v>
      </c>
    </row>
    <row r="6779" spans="1:40" x14ac:dyDescent="0.25">
      <c r="A6779" t="s">
        <v>9307</v>
      </c>
      <c r="B6779" t="s">
        <v>23</v>
      </c>
      <c r="C6779">
        <v>53</v>
      </c>
      <c r="D6779">
        <v>0</v>
      </c>
      <c r="E6779">
        <v>11</v>
      </c>
      <c r="F6779">
        <v>1</v>
      </c>
      <c r="G6779" t="s">
        <v>36</v>
      </c>
      <c r="H6779">
        <v>0</v>
      </c>
      <c r="I6779" t="s">
        <v>184</v>
      </c>
      <c r="J6779" t="s">
        <v>35</v>
      </c>
      <c r="K6779" t="s">
        <v>9472</v>
      </c>
      <c r="L6779">
        <v>52</v>
      </c>
      <c r="M6779" t="s">
        <v>23</v>
      </c>
      <c r="N6779" t="s">
        <v>23</v>
      </c>
      <c r="O6779" t="s">
        <v>36</v>
      </c>
      <c r="P6779">
        <v>6</v>
      </c>
      <c r="Q6779" t="s">
        <v>23</v>
      </c>
      <c r="R6779" t="s">
        <v>57</v>
      </c>
      <c r="S6779" t="s">
        <v>124</v>
      </c>
      <c r="T6779">
        <v>35</v>
      </c>
      <c r="U6779" t="s">
        <v>9484</v>
      </c>
      <c r="V6779">
        <v>35</v>
      </c>
      <c r="W6779">
        <v>1833</v>
      </c>
      <c r="Z6779" t="s">
        <v>2478</v>
      </c>
      <c r="AA6779" s="1">
        <v>44999</v>
      </c>
      <c r="AB6779" s="1">
        <v>44389</v>
      </c>
      <c r="AC6779" t="s">
        <v>48</v>
      </c>
      <c r="AD6779" t="s">
        <v>9476</v>
      </c>
      <c r="AE6779" s="14">
        <v>28.93208178958756</v>
      </c>
      <c r="AF6779">
        <v>1</v>
      </c>
      <c r="AG6779" t="s">
        <v>69</v>
      </c>
      <c r="AH6779" t="s">
        <v>69</v>
      </c>
      <c r="AI6779" t="b">
        <v>1</v>
      </c>
      <c r="AJ6779" t="s">
        <v>36</v>
      </c>
      <c r="AK6779" t="s">
        <v>64</v>
      </c>
      <c r="AL6779" t="str">
        <f>IF(AmazonChurn[[#This Row],[Average Monthly Expenses]]&lt;=30,"Low",IF(AmazonChurn[[#This Row],[Average Monthly Expenses]]&lt;=60,"Medium","High"))</f>
        <v>Low</v>
      </c>
      <c r="AM6779" t="str">
        <f>IF(AmazonChurn[[#This Row],[Number of Complaints or Support]]&lt;3,"Low",IF(AmazonChurn[[#This Row],[Number of Complaints or Support]]&lt;=7,"Medium","High"))</f>
        <v>Low</v>
      </c>
      <c r="AN6779" s="14">
        <f>AmazonChurn[[#This Row],[Number of Complaints or Support]]/AmazonChurn[[#This Row],[Account Length (in months)]]</f>
        <v>1.8867924528301886E-2</v>
      </c>
    </row>
    <row r="6780" spans="1:40" x14ac:dyDescent="0.25">
      <c r="A6780" t="s">
        <v>9308</v>
      </c>
      <c r="B6780" t="s">
        <v>36</v>
      </c>
      <c r="C6780">
        <v>8</v>
      </c>
      <c r="D6780">
        <v>3</v>
      </c>
      <c r="E6780">
        <v>17</v>
      </c>
      <c r="F6780">
        <v>0</v>
      </c>
      <c r="G6780" t="s">
        <v>23</v>
      </c>
      <c r="H6780">
        <v>6</v>
      </c>
      <c r="I6780" t="s">
        <v>82</v>
      </c>
      <c r="J6780" t="s">
        <v>35</v>
      </c>
      <c r="K6780" t="s">
        <v>9472</v>
      </c>
      <c r="L6780">
        <v>33</v>
      </c>
      <c r="M6780" t="s">
        <v>23</v>
      </c>
      <c r="N6780" t="s">
        <v>23</v>
      </c>
      <c r="O6780" t="s">
        <v>23</v>
      </c>
      <c r="P6780">
        <v>0</v>
      </c>
      <c r="Q6780" t="s">
        <v>23</v>
      </c>
      <c r="R6780" t="s">
        <v>26</v>
      </c>
      <c r="S6780" t="s">
        <v>27</v>
      </c>
      <c r="T6780">
        <v>43</v>
      </c>
      <c r="U6780" t="s">
        <v>9483</v>
      </c>
      <c r="V6780">
        <v>43</v>
      </c>
      <c r="W6780">
        <v>339</v>
      </c>
      <c r="X6780" t="s">
        <v>46</v>
      </c>
      <c r="Y6780" t="s">
        <v>286</v>
      </c>
      <c r="Z6780" t="s">
        <v>926</v>
      </c>
      <c r="AA6780" s="1">
        <v>44355</v>
      </c>
      <c r="AB6780" s="1">
        <v>44542</v>
      </c>
      <c r="AC6780" t="s">
        <v>30</v>
      </c>
      <c r="AD6780" t="s">
        <v>9475</v>
      </c>
      <c r="AE6780" s="14">
        <v>46.237417357923157</v>
      </c>
      <c r="AF6780">
        <v>0</v>
      </c>
      <c r="AG6780" t="s">
        <v>53</v>
      </c>
      <c r="AH6780" t="s">
        <v>9480</v>
      </c>
      <c r="AI6780" t="b">
        <v>1</v>
      </c>
      <c r="AJ6780" t="s">
        <v>36</v>
      </c>
      <c r="AK6780" t="s">
        <v>54</v>
      </c>
      <c r="AL6780" t="str">
        <f>IF(AmazonChurn[[#This Row],[Average Monthly Expenses]]&lt;=30,"Low",IF(AmazonChurn[[#This Row],[Average Monthly Expenses]]&lt;=60,"Medium","High"))</f>
        <v>Medium</v>
      </c>
      <c r="AM6780" t="str">
        <f>IF(AmazonChurn[[#This Row],[Number of Complaints or Support]]&lt;3,"Low",IF(AmazonChurn[[#This Row],[Number of Complaints or Support]]&lt;=7,"Medium","High"))</f>
        <v>Low</v>
      </c>
      <c r="AN6780" s="14">
        <f>AmazonChurn[[#This Row],[Number of Complaints or Support]]/AmazonChurn[[#This Row],[Account Length (in months)]]</f>
        <v>0</v>
      </c>
    </row>
    <row r="6781" spans="1:40" x14ac:dyDescent="0.25">
      <c r="A6781" t="s">
        <v>1796</v>
      </c>
      <c r="B6781" t="s">
        <v>23</v>
      </c>
      <c r="C6781">
        <v>26</v>
      </c>
      <c r="D6781">
        <v>0</v>
      </c>
      <c r="E6781">
        <v>9</v>
      </c>
      <c r="F6781">
        <v>1</v>
      </c>
      <c r="G6781" t="s">
        <v>36</v>
      </c>
      <c r="H6781">
        <v>0</v>
      </c>
      <c r="I6781" t="s">
        <v>346</v>
      </c>
      <c r="J6781" t="s">
        <v>25</v>
      </c>
      <c r="K6781" t="s">
        <v>25</v>
      </c>
      <c r="L6781">
        <v>73</v>
      </c>
      <c r="M6781" t="s">
        <v>23</v>
      </c>
      <c r="N6781" t="s">
        <v>36</v>
      </c>
      <c r="O6781" t="s">
        <v>23</v>
      </c>
      <c r="P6781">
        <v>0</v>
      </c>
      <c r="Q6781" t="s">
        <v>36</v>
      </c>
      <c r="R6781" t="s">
        <v>37</v>
      </c>
      <c r="S6781" t="s">
        <v>27</v>
      </c>
      <c r="T6781">
        <v>21</v>
      </c>
      <c r="U6781" t="s">
        <v>9483</v>
      </c>
      <c r="V6781">
        <v>21</v>
      </c>
      <c r="W6781">
        <v>558</v>
      </c>
      <c r="Z6781" t="s">
        <v>6354</v>
      </c>
      <c r="AA6781" s="1">
        <v>44692</v>
      </c>
      <c r="AB6781" s="1">
        <v>44794</v>
      </c>
      <c r="AC6781" t="s">
        <v>48</v>
      </c>
      <c r="AD6781" t="s">
        <v>9476</v>
      </c>
      <c r="AE6781" s="14">
        <v>24.112300185365221</v>
      </c>
      <c r="AF6781">
        <v>7</v>
      </c>
      <c r="AG6781" t="s">
        <v>53</v>
      </c>
      <c r="AH6781" t="s">
        <v>9480</v>
      </c>
      <c r="AI6781" t="b">
        <v>0</v>
      </c>
      <c r="AJ6781" t="s">
        <v>23</v>
      </c>
      <c r="AK6781" t="s">
        <v>64</v>
      </c>
      <c r="AL6781" t="str">
        <f>IF(AmazonChurn[[#This Row],[Average Monthly Expenses]]&lt;=30,"Low",IF(AmazonChurn[[#This Row],[Average Monthly Expenses]]&lt;=60,"Medium","High"))</f>
        <v>Low</v>
      </c>
      <c r="AM6781" t="str">
        <f>IF(AmazonChurn[[#This Row],[Number of Complaints or Support]]&lt;3,"Low",IF(AmazonChurn[[#This Row],[Number of Complaints or Support]]&lt;=7,"Medium","High"))</f>
        <v>Medium</v>
      </c>
      <c r="AN6781" s="14">
        <f>AmazonChurn[[#This Row],[Number of Complaints or Support]]/AmazonChurn[[#This Row],[Account Length (in months)]]</f>
        <v>0.26923076923076922</v>
      </c>
    </row>
    <row r="6782" spans="1:40" x14ac:dyDescent="0.25">
      <c r="A6782" t="s">
        <v>6176</v>
      </c>
      <c r="B6782" t="s">
        <v>23</v>
      </c>
      <c r="C6782">
        <v>26</v>
      </c>
      <c r="D6782">
        <v>1</v>
      </c>
      <c r="E6782">
        <v>37</v>
      </c>
      <c r="F6782">
        <v>1</v>
      </c>
      <c r="G6782" t="s">
        <v>36</v>
      </c>
      <c r="H6782">
        <v>0</v>
      </c>
      <c r="I6782" t="s">
        <v>273</v>
      </c>
      <c r="J6782" t="s">
        <v>25</v>
      </c>
      <c r="K6782" t="s">
        <v>25</v>
      </c>
      <c r="L6782">
        <v>25</v>
      </c>
      <c r="M6782" t="s">
        <v>36</v>
      </c>
      <c r="N6782" t="s">
        <v>23</v>
      </c>
      <c r="O6782" t="s">
        <v>23</v>
      </c>
      <c r="P6782">
        <v>0</v>
      </c>
      <c r="Q6782" t="s">
        <v>23</v>
      </c>
      <c r="R6782" t="s">
        <v>26</v>
      </c>
      <c r="S6782" t="s">
        <v>130</v>
      </c>
      <c r="T6782">
        <v>43</v>
      </c>
      <c r="U6782" t="s">
        <v>9483</v>
      </c>
      <c r="V6782">
        <v>43</v>
      </c>
      <c r="W6782">
        <v>1113</v>
      </c>
      <c r="Z6782" t="s">
        <v>4644</v>
      </c>
      <c r="AA6782" s="1">
        <v>44467</v>
      </c>
      <c r="AB6782" s="1">
        <v>45192</v>
      </c>
      <c r="AC6782" t="s">
        <v>30</v>
      </c>
      <c r="AD6782" t="s">
        <v>9475</v>
      </c>
      <c r="AE6782" s="14">
        <v>38.898513341210503</v>
      </c>
      <c r="AF6782">
        <v>6</v>
      </c>
      <c r="AG6782" t="s">
        <v>31</v>
      </c>
      <c r="AH6782" t="s">
        <v>31</v>
      </c>
      <c r="AI6782" t="b">
        <v>1</v>
      </c>
      <c r="AJ6782" t="s">
        <v>36</v>
      </c>
      <c r="AK6782" t="s">
        <v>54</v>
      </c>
      <c r="AL6782" t="str">
        <f>IF(AmazonChurn[[#This Row],[Average Monthly Expenses]]&lt;=30,"Low",IF(AmazonChurn[[#This Row],[Average Monthly Expenses]]&lt;=60,"Medium","High"))</f>
        <v>Medium</v>
      </c>
      <c r="AM6782" t="str">
        <f>IF(AmazonChurn[[#This Row],[Number of Complaints or Support]]&lt;3,"Low",IF(AmazonChurn[[#This Row],[Number of Complaints or Support]]&lt;=7,"Medium","High"))</f>
        <v>Medium</v>
      </c>
      <c r="AN6782" s="14">
        <f>AmazonChurn[[#This Row],[Number of Complaints or Support]]/AmazonChurn[[#This Row],[Account Length (in months)]]</f>
        <v>0.23076923076923078</v>
      </c>
    </row>
    <row r="6783" spans="1:40" x14ac:dyDescent="0.25">
      <c r="A6783" t="s">
        <v>9309</v>
      </c>
      <c r="B6783" t="s">
        <v>23</v>
      </c>
      <c r="C6783">
        <v>30</v>
      </c>
      <c r="D6783">
        <v>0</v>
      </c>
      <c r="E6783">
        <v>1</v>
      </c>
      <c r="F6783">
        <v>1</v>
      </c>
      <c r="G6783" t="s">
        <v>36</v>
      </c>
      <c r="H6783">
        <v>0</v>
      </c>
      <c r="I6783" t="s">
        <v>289</v>
      </c>
      <c r="J6783" t="s">
        <v>35</v>
      </c>
      <c r="K6783" t="s">
        <v>9472</v>
      </c>
      <c r="L6783">
        <v>74</v>
      </c>
      <c r="M6783" t="s">
        <v>23</v>
      </c>
      <c r="N6783" t="s">
        <v>36</v>
      </c>
      <c r="O6783" t="s">
        <v>23</v>
      </c>
      <c r="P6783">
        <v>0</v>
      </c>
      <c r="Q6783" t="s">
        <v>23</v>
      </c>
      <c r="R6783" t="s">
        <v>26</v>
      </c>
      <c r="S6783" t="s">
        <v>124</v>
      </c>
      <c r="T6783">
        <v>49</v>
      </c>
      <c r="U6783" t="s">
        <v>9484</v>
      </c>
      <c r="V6783">
        <v>49</v>
      </c>
      <c r="W6783">
        <v>1500</v>
      </c>
      <c r="Z6783" t="s">
        <v>3561</v>
      </c>
      <c r="AA6783" s="1">
        <v>45131</v>
      </c>
      <c r="AB6783" s="1">
        <v>44215</v>
      </c>
      <c r="AC6783" t="s">
        <v>48</v>
      </c>
      <c r="AD6783" t="s">
        <v>9476</v>
      </c>
      <c r="AE6783" s="14">
        <v>50.493167528712121</v>
      </c>
      <c r="AF6783">
        <v>3</v>
      </c>
      <c r="AG6783" t="s">
        <v>53</v>
      </c>
      <c r="AH6783" t="s">
        <v>9480</v>
      </c>
      <c r="AI6783" t="b">
        <v>1</v>
      </c>
      <c r="AJ6783" t="s">
        <v>36</v>
      </c>
      <c r="AK6783" t="s">
        <v>64</v>
      </c>
      <c r="AL6783" t="str">
        <f>IF(AmazonChurn[[#This Row],[Average Monthly Expenses]]&lt;=30,"Low",IF(AmazonChurn[[#This Row],[Average Monthly Expenses]]&lt;=60,"Medium","High"))</f>
        <v>Medium</v>
      </c>
      <c r="AM6783" t="str">
        <f>IF(AmazonChurn[[#This Row],[Number of Complaints or Support]]&lt;3,"Low",IF(AmazonChurn[[#This Row],[Number of Complaints or Support]]&lt;=7,"Medium","High"))</f>
        <v>Medium</v>
      </c>
      <c r="AN6783" s="14">
        <f>AmazonChurn[[#This Row],[Number of Complaints or Support]]/AmazonChurn[[#This Row],[Account Length (in months)]]</f>
        <v>0.1</v>
      </c>
    </row>
    <row r="6784" spans="1:40" x14ac:dyDescent="0.25">
      <c r="A6784" t="s">
        <v>9310</v>
      </c>
      <c r="B6784" t="s">
        <v>23</v>
      </c>
      <c r="C6784">
        <v>16</v>
      </c>
      <c r="D6784">
        <v>1</v>
      </c>
      <c r="E6784">
        <v>7</v>
      </c>
      <c r="F6784">
        <v>1</v>
      </c>
      <c r="G6784" t="s">
        <v>36</v>
      </c>
      <c r="H6784">
        <v>0</v>
      </c>
      <c r="I6784" t="s">
        <v>159</v>
      </c>
      <c r="J6784" t="s">
        <v>25</v>
      </c>
      <c r="K6784" t="s">
        <v>25</v>
      </c>
      <c r="L6784">
        <v>59</v>
      </c>
      <c r="M6784" t="s">
        <v>23</v>
      </c>
      <c r="N6784" t="s">
        <v>23</v>
      </c>
      <c r="O6784" t="s">
        <v>23</v>
      </c>
      <c r="P6784">
        <v>0</v>
      </c>
      <c r="Q6784" t="s">
        <v>36</v>
      </c>
      <c r="R6784" t="s">
        <v>26</v>
      </c>
      <c r="S6784" t="s">
        <v>124</v>
      </c>
      <c r="T6784">
        <v>50</v>
      </c>
      <c r="U6784" t="s">
        <v>9484</v>
      </c>
      <c r="V6784">
        <v>50</v>
      </c>
      <c r="W6784">
        <v>813</v>
      </c>
      <c r="Z6784" t="s">
        <v>6657</v>
      </c>
      <c r="AA6784" s="1">
        <v>44773</v>
      </c>
      <c r="AB6784" s="1">
        <v>44228</v>
      </c>
      <c r="AC6784" t="s">
        <v>48</v>
      </c>
      <c r="AD6784" t="s">
        <v>9476</v>
      </c>
      <c r="AE6784" s="14">
        <v>56.265114594718838</v>
      </c>
      <c r="AF6784">
        <v>0</v>
      </c>
      <c r="AG6784" t="s">
        <v>69</v>
      </c>
      <c r="AH6784" t="s">
        <v>69</v>
      </c>
      <c r="AI6784" t="b">
        <v>1</v>
      </c>
      <c r="AJ6784" t="s">
        <v>36</v>
      </c>
      <c r="AK6784" t="s">
        <v>64</v>
      </c>
      <c r="AL6784" t="str">
        <f>IF(AmazonChurn[[#This Row],[Average Monthly Expenses]]&lt;=30,"Low",IF(AmazonChurn[[#This Row],[Average Monthly Expenses]]&lt;=60,"Medium","High"))</f>
        <v>Medium</v>
      </c>
      <c r="AM6784" t="str">
        <f>IF(AmazonChurn[[#This Row],[Number of Complaints or Support]]&lt;3,"Low",IF(AmazonChurn[[#This Row],[Number of Complaints or Support]]&lt;=7,"Medium","High"))</f>
        <v>Low</v>
      </c>
      <c r="AN6784" s="14">
        <f>AmazonChurn[[#This Row],[Number of Complaints or Support]]/AmazonChurn[[#This Row],[Account Length (in months)]]</f>
        <v>0</v>
      </c>
    </row>
    <row r="6785" spans="1:40" x14ac:dyDescent="0.25">
      <c r="A6785" t="s">
        <v>9311</v>
      </c>
      <c r="B6785" t="s">
        <v>23</v>
      </c>
      <c r="C6785">
        <v>72</v>
      </c>
      <c r="D6785">
        <v>0</v>
      </c>
      <c r="E6785">
        <v>6</v>
      </c>
      <c r="F6785">
        <v>1</v>
      </c>
      <c r="G6785" t="s">
        <v>36</v>
      </c>
      <c r="H6785">
        <v>0</v>
      </c>
      <c r="I6785" t="s">
        <v>44</v>
      </c>
      <c r="J6785" t="s">
        <v>25</v>
      </c>
      <c r="K6785" t="s">
        <v>25</v>
      </c>
      <c r="L6785">
        <v>37</v>
      </c>
      <c r="M6785" t="s">
        <v>23</v>
      </c>
      <c r="N6785" t="s">
        <v>23</v>
      </c>
      <c r="O6785" t="s">
        <v>36</v>
      </c>
      <c r="P6785">
        <v>3</v>
      </c>
      <c r="Q6785" t="s">
        <v>36</v>
      </c>
      <c r="R6785" t="s">
        <v>57</v>
      </c>
      <c r="S6785" t="s">
        <v>130</v>
      </c>
      <c r="T6785">
        <v>43</v>
      </c>
      <c r="U6785" t="s">
        <v>9483</v>
      </c>
      <c r="V6785">
        <v>43</v>
      </c>
      <c r="W6785">
        <v>3086</v>
      </c>
      <c r="Z6785" t="s">
        <v>4797</v>
      </c>
      <c r="AA6785" s="1">
        <v>44817</v>
      </c>
      <c r="AB6785" s="1">
        <v>44030</v>
      </c>
      <c r="AC6785" t="s">
        <v>30</v>
      </c>
      <c r="AD6785" t="s">
        <v>9475</v>
      </c>
      <c r="AE6785" s="14">
        <v>45.001540165386977</v>
      </c>
      <c r="AF6785">
        <v>5</v>
      </c>
      <c r="AG6785" t="s">
        <v>69</v>
      </c>
      <c r="AH6785" t="s">
        <v>69</v>
      </c>
      <c r="AI6785" t="b">
        <v>0</v>
      </c>
      <c r="AJ6785" t="s">
        <v>23</v>
      </c>
      <c r="AK6785" t="s">
        <v>64</v>
      </c>
      <c r="AL6785" t="str">
        <f>IF(AmazonChurn[[#This Row],[Average Monthly Expenses]]&lt;=30,"Low",IF(AmazonChurn[[#This Row],[Average Monthly Expenses]]&lt;=60,"Medium","High"))</f>
        <v>Medium</v>
      </c>
      <c r="AM6785" t="str">
        <f>IF(AmazonChurn[[#This Row],[Number of Complaints or Support]]&lt;3,"Low",IF(AmazonChurn[[#This Row],[Number of Complaints or Support]]&lt;=7,"Medium","High"))</f>
        <v>Medium</v>
      </c>
      <c r="AN6785" s="14">
        <f>AmazonChurn[[#This Row],[Number of Complaints or Support]]/AmazonChurn[[#This Row],[Account Length (in months)]]</f>
        <v>6.9444444444444448E-2</v>
      </c>
    </row>
    <row r="6786" spans="1:40" x14ac:dyDescent="0.25">
      <c r="A6786" t="s">
        <v>9312</v>
      </c>
      <c r="B6786" t="s">
        <v>36</v>
      </c>
      <c r="C6786">
        <v>11</v>
      </c>
      <c r="D6786">
        <v>0</v>
      </c>
      <c r="E6786">
        <v>9</v>
      </c>
      <c r="F6786">
        <v>1</v>
      </c>
      <c r="G6786" t="s">
        <v>36</v>
      </c>
      <c r="H6786">
        <v>0</v>
      </c>
      <c r="I6786" t="s">
        <v>61</v>
      </c>
      <c r="J6786" t="s">
        <v>35</v>
      </c>
      <c r="K6786" t="s">
        <v>9472</v>
      </c>
      <c r="L6786">
        <v>38</v>
      </c>
      <c r="M6786" t="s">
        <v>23</v>
      </c>
      <c r="N6786" t="s">
        <v>23</v>
      </c>
      <c r="O6786" t="s">
        <v>23</v>
      </c>
      <c r="P6786">
        <v>0</v>
      </c>
      <c r="Q6786" t="s">
        <v>36</v>
      </c>
      <c r="R6786" t="s">
        <v>26</v>
      </c>
      <c r="S6786" t="s">
        <v>124</v>
      </c>
      <c r="T6786">
        <v>63</v>
      </c>
      <c r="U6786" t="s">
        <v>9484</v>
      </c>
      <c r="V6786">
        <v>63</v>
      </c>
      <c r="W6786">
        <v>665</v>
      </c>
      <c r="X6786" t="s">
        <v>94</v>
      </c>
      <c r="Y6786" t="s">
        <v>694</v>
      </c>
      <c r="Z6786" t="s">
        <v>9313</v>
      </c>
      <c r="AA6786" s="1">
        <v>45172</v>
      </c>
      <c r="AB6786" s="1">
        <v>43899</v>
      </c>
      <c r="AC6786" t="s">
        <v>41</v>
      </c>
      <c r="AD6786" t="s">
        <v>9477</v>
      </c>
      <c r="AE6786" s="14">
        <v>52.994294420945948</v>
      </c>
      <c r="AF6786">
        <v>9</v>
      </c>
      <c r="AG6786" t="s">
        <v>31</v>
      </c>
      <c r="AH6786" t="s">
        <v>31</v>
      </c>
      <c r="AI6786" t="b">
        <v>0</v>
      </c>
      <c r="AJ6786" t="s">
        <v>23</v>
      </c>
      <c r="AK6786" t="s">
        <v>64</v>
      </c>
      <c r="AL6786" t="str">
        <f>IF(AmazonChurn[[#This Row],[Average Monthly Expenses]]&lt;=30,"Low",IF(AmazonChurn[[#This Row],[Average Monthly Expenses]]&lt;=60,"Medium","High"))</f>
        <v>Medium</v>
      </c>
      <c r="AM6786" t="str">
        <f>IF(AmazonChurn[[#This Row],[Number of Complaints or Support]]&lt;3,"Low",IF(AmazonChurn[[#This Row],[Number of Complaints or Support]]&lt;=7,"Medium","High"))</f>
        <v>High</v>
      </c>
      <c r="AN6786" s="14">
        <f>AmazonChurn[[#This Row],[Number of Complaints or Support]]/AmazonChurn[[#This Row],[Account Length (in months)]]</f>
        <v>0.81818181818181823</v>
      </c>
    </row>
    <row r="6787" spans="1:40" x14ac:dyDescent="0.25">
      <c r="A6787" t="s">
        <v>9314</v>
      </c>
      <c r="B6787" t="s">
        <v>23</v>
      </c>
      <c r="C6787">
        <v>72</v>
      </c>
      <c r="D6787">
        <v>0</v>
      </c>
      <c r="E6787">
        <v>9</v>
      </c>
      <c r="F6787">
        <v>1</v>
      </c>
      <c r="G6787" t="s">
        <v>36</v>
      </c>
      <c r="H6787">
        <v>0</v>
      </c>
      <c r="I6787" t="s">
        <v>82</v>
      </c>
      <c r="J6787" t="s">
        <v>35</v>
      </c>
      <c r="K6787" t="s">
        <v>9472</v>
      </c>
      <c r="L6787">
        <v>64</v>
      </c>
      <c r="M6787" t="s">
        <v>23</v>
      </c>
      <c r="N6787" t="s">
        <v>23</v>
      </c>
      <c r="O6787" t="s">
        <v>23</v>
      </c>
      <c r="P6787">
        <v>0</v>
      </c>
      <c r="Q6787" t="s">
        <v>36</v>
      </c>
      <c r="R6787" t="s">
        <v>57</v>
      </c>
      <c r="S6787" t="s">
        <v>38</v>
      </c>
      <c r="T6787">
        <v>45</v>
      </c>
      <c r="U6787" t="s">
        <v>9484</v>
      </c>
      <c r="V6787">
        <v>45</v>
      </c>
      <c r="W6787">
        <v>3288</v>
      </c>
      <c r="Z6787" t="s">
        <v>5881</v>
      </c>
      <c r="AA6787" s="1">
        <v>45215</v>
      </c>
      <c r="AB6787" s="1">
        <v>45128</v>
      </c>
      <c r="AC6787" t="s">
        <v>30</v>
      </c>
      <c r="AD6787" t="s">
        <v>9475</v>
      </c>
      <c r="AE6787" s="14">
        <v>40.343854954743719</v>
      </c>
      <c r="AF6787">
        <v>8</v>
      </c>
      <c r="AG6787" t="s">
        <v>69</v>
      </c>
      <c r="AH6787" t="s">
        <v>69</v>
      </c>
      <c r="AI6787" t="b">
        <v>0</v>
      </c>
      <c r="AJ6787" t="s">
        <v>23</v>
      </c>
      <c r="AK6787" t="s">
        <v>64</v>
      </c>
      <c r="AL6787" t="str">
        <f>IF(AmazonChurn[[#This Row],[Average Monthly Expenses]]&lt;=30,"Low",IF(AmazonChurn[[#This Row],[Average Monthly Expenses]]&lt;=60,"Medium","High"))</f>
        <v>Medium</v>
      </c>
      <c r="AM6787" t="str">
        <f>IF(AmazonChurn[[#This Row],[Number of Complaints or Support]]&lt;3,"Low",IF(AmazonChurn[[#This Row],[Number of Complaints or Support]]&lt;=7,"Medium","High"))</f>
        <v>High</v>
      </c>
      <c r="AN6787" s="14">
        <f>AmazonChurn[[#This Row],[Number of Complaints or Support]]/AmazonChurn[[#This Row],[Account Length (in months)]]</f>
        <v>0.1111111111111111</v>
      </c>
    </row>
    <row r="6788" spans="1:40" x14ac:dyDescent="0.25">
      <c r="A6788" t="s">
        <v>9315</v>
      </c>
      <c r="B6788" t="s">
        <v>23</v>
      </c>
      <c r="C6788">
        <v>57</v>
      </c>
      <c r="D6788">
        <v>0</v>
      </c>
      <c r="E6788">
        <v>9</v>
      </c>
      <c r="F6788">
        <v>1</v>
      </c>
      <c r="G6788" t="s">
        <v>36</v>
      </c>
      <c r="H6788">
        <v>0</v>
      </c>
      <c r="I6788" t="s">
        <v>438</v>
      </c>
      <c r="J6788" t="s">
        <v>25</v>
      </c>
      <c r="K6788" t="s">
        <v>25</v>
      </c>
      <c r="L6788">
        <v>60</v>
      </c>
      <c r="M6788" t="s">
        <v>23</v>
      </c>
      <c r="N6788" t="s">
        <v>23</v>
      </c>
      <c r="O6788" t="s">
        <v>23</v>
      </c>
      <c r="P6788">
        <v>0</v>
      </c>
      <c r="Q6788" t="s">
        <v>36</v>
      </c>
      <c r="R6788" t="s">
        <v>26</v>
      </c>
      <c r="S6788" t="s">
        <v>38</v>
      </c>
      <c r="T6788">
        <v>41</v>
      </c>
      <c r="U6788" t="s">
        <v>9484</v>
      </c>
      <c r="V6788">
        <v>41</v>
      </c>
      <c r="W6788">
        <v>2339</v>
      </c>
      <c r="Z6788" t="s">
        <v>3430</v>
      </c>
      <c r="AA6788" s="1">
        <v>45143</v>
      </c>
      <c r="AB6788" s="1">
        <v>44348</v>
      </c>
      <c r="AC6788" t="s">
        <v>48</v>
      </c>
      <c r="AD6788" t="s">
        <v>9476</v>
      </c>
      <c r="AE6788" s="14">
        <v>37.889041045566302</v>
      </c>
      <c r="AF6788">
        <v>6</v>
      </c>
      <c r="AG6788" t="s">
        <v>31</v>
      </c>
      <c r="AH6788" t="s">
        <v>31</v>
      </c>
      <c r="AI6788" t="b">
        <v>1</v>
      </c>
      <c r="AJ6788" t="s">
        <v>36</v>
      </c>
      <c r="AK6788" t="s">
        <v>54</v>
      </c>
      <c r="AL6788" t="str">
        <f>IF(AmazonChurn[[#This Row],[Average Monthly Expenses]]&lt;=30,"Low",IF(AmazonChurn[[#This Row],[Average Monthly Expenses]]&lt;=60,"Medium","High"))</f>
        <v>Medium</v>
      </c>
      <c r="AM6788" t="str">
        <f>IF(AmazonChurn[[#This Row],[Number of Complaints or Support]]&lt;3,"Low",IF(AmazonChurn[[#This Row],[Number of Complaints or Support]]&lt;=7,"Medium","High"))</f>
        <v>Medium</v>
      </c>
      <c r="AN6788" s="14">
        <f>AmazonChurn[[#This Row],[Number of Complaints or Support]]/AmazonChurn[[#This Row],[Account Length (in months)]]</f>
        <v>0.10526315789473684</v>
      </c>
    </row>
    <row r="6789" spans="1:40" x14ac:dyDescent="0.25">
      <c r="A6789" t="s">
        <v>4585</v>
      </c>
      <c r="B6789" t="s">
        <v>23</v>
      </c>
      <c r="C6789">
        <v>32</v>
      </c>
      <c r="D6789">
        <v>0</v>
      </c>
      <c r="E6789">
        <v>0</v>
      </c>
      <c r="F6789">
        <v>0</v>
      </c>
      <c r="G6789" t="s">
        <v>23</v>
      </c>
      <c r="H6789">
        <v>0</v>
      </c>
      <c r="I6789" t="s">
        <v>640</v>
      </c>
      <c r="J6789" t="s">
        <v>35</v>
      </c>
      <c r="K6789" t="s">
        <v>9472</v>
      </c>
      <c r="L6789">
        <v>38</v>
      </c>
      <c r="M6789" t="s">
        <v>23</v>
      </c>
      <c r="N6789" t="s">
        <v>23</v>
      </c>
      <c r="O6789" t="s">
        <v>36</v>
      </c>
      <c r="P6789">
        <v>2</v>
      </c>
      <c r="Q6789" t="s">
        <v>23</v>
      </c>
      <c r="R6789" t="s">
        <v>57</v>
      </c>
      <c r="S6789" t="s">
        <v>27</v>
      </c>
      <c r="T6789">
        <v>9</v>
      </c>
      <c r="U6789" t="s">
        <v>9483</v>
      </c>
      <c r="V6789">
        <v>9</v>
      </c>
      <c r="W6789">
        <v>276</v>
      </c>
      <c r="Z6789" t="s">
        <v>4586</v>
      </c>
      <c r="AA6789" s="1">
        <v>44481</v>
      </c>
      <c r="AB6789" s="1">
        <v>44129</v>
      </c>
      <c r="AC6789" t="s">
        <v>30</v>
      </c>
      <c r="AD6789" t="s">
        <v>9475</v>
      </c>
      <c r="AE6789" s="14">
        <v>9.9824767479931467</v>
      </c>
      <c r="AF6789">
        <v>5</v>
      </c>
      <c r="AG6789" t="s">
        <v>69</v>
      </c>
      <c r="AH6789" t="s">
        <v>69</v>
      </c>
      <c r="AI6789" t="b">
        <v>0</v>
      </c>
      <c r="AJ6789" t="s">
        <v>23</v>
      </c>
      <c r="AK6789" t="s">
        <v>32</v>
      </c>
      <c r="AL6789" t="str">
        <f>IF(AmazonChurn[[#This Row],[Average Monthly Expenses]]&lt;=30,"Low",IF(AmazonChurn[[#This Row],[Average Monthly Expenses]]&lt;=60,"Medium","High"))</f>
        <v>Low</v>
      </c>
      <c r="AM6789" t="str">
        <f>IF(AmazonChurn[[#This Row],[Number of Complaints or Support]]&lt;3,"Low",IF(AmazonChurn[[#This Row],[Number of Complaints or Support]]&lt;=7,"Medium","High"))</f>
        <v>Medium</v>
      </c>
      <c r="AN6789" s="14">
        <f>AmazonChurn[[#This Row],[Number of Complaints or Support]]/AmazonChurn[[#This Row],[Account Length (in months)]]</f>
        <v>0.15625</v>
      </c>
    </row>
    <row r="6790" spans="1:40" x14ac:dyDescent="0.25">
      <c r="A6790" t="s">
        <v>9316</v>
      </c>
      <c r="B6790" t="s">
        <v>36</v>
      </c>
      <c r="C6790">
        <v>12</v>
      </c>
      <c r="D6790">
        <v>5</v>
      </c>
      <c r="E6790">
        <v>6</v>
      </c>
      <c r="F6790">
        <v>0</v>
      </c>
      <c r="G6790" t="s">
        <v>23</v>
      </c>
      <c r="H6790">
        <v>74</v>
      </c>
      <c r="I6790" t="s">
        <v>92</v>
      </c>
      <c r="J6790" t="s">
        <v>25</v>
      </c>
      <c r="K6790" t="s">
        <v>25</v>
      </c>
      <c r="L6790">
        <v>83</v>
      </c>
      <c r="M6790" t="s">
        <v>23</v>
      </c>
      <c r="N6790" t="s">
        <v>36</v>
      </c>
      <c r="O6790" t="s">
        <v>36</v>
      </c>
      <c r="P6790">
        <v>2</v>
      </c>
      <c r="Q6790" t="s">
        <v>23</v>
      </c>
      <c r="R6790" t="s">
        <v>26</v>
      </c>
      <c r="S6790" t="s">
        <v>124</v>
      </c>
      <c r="T6790">
        <v>26</v>
      </c>
      <c r="U6790" t="s">
        <v>9484</v>
      </c>
      <c r="V6790">
        <v>26</v>
      </c>
      <c r="W6790">
        <v>302</v>
      </c>
      <c r="X6790" t="s">
        <v>94</v>
      </c>
      <c r="Y6790" t="s">
        <v>187</v>
      </c>
      <c r="Z6790" t="s">
        <v>4779</v>
      </c>
      <c r="AA6790" s="1">
        <v>44001</v>
      </c>
      <c r="AB6790" s="1">
        <v>44883</v>
      </c>
      <c r="AC6790" t="s">
        <v>41</v>
      </c>
      <c r="AD6790" t="s">
        <v>9477</v>
      </c>
      <c r="AE6790" s="14">
        <v>26.83659991876365</v>
      </c>
      <c r="AF6790">
        <v>0</v>
      </c>
      <c r="AG6790" t="s">
        <v>53</v>
      </c>
      <c r="AH6790" t="s">
        <v>9480</v>
      </c>
      <c r="AI6790" t="b">
        <v>0</v>
      </c>
      <c r="AJ6790" t="s">
        <v>23</v>
      </c>
      <c r="AK6790" t="s">
        <v>32</v>
      </c>
      <c r="AL6790" t="str">
        <f>IF(AmazonChurn[[#This Row],[Average Monthly Expenses]]&lt;=30,"Low",IF(AmazonChurn[[#This Row],[Average Monthly Expenses]]&lt;=60,"Medium","High"))</f>
        <v>Low</v>
      </c>
      <c r="AM6790" t="str">
        <f>IF(AmazonChurn[[#This Row],[Number of Complaints or Support]]&lt;3,"Low",IF(AmazonChurn[[#This Row],[Number of Complaints or Support]]&lt;=7,"Medium","High"))</f>
        <v>Low</v>
      </c>
      <c r="AN6790" s="14">
        <f>AmazonChurn[[#This Row],[Number of Complaints or Support]]/AmazonChurn[[#This Row],[Account Length (in months)]]</f>
        <v>0</v>
      </c>
    </row>
    <row r="6791" spans="1:40" x14ac:dyDescent="0.25">
      <c r="A6791" t="s">
        <v>9317</v>
      </c>
      <c r="B6791" t="s">
        <v>23</v>
      </c>
      <c r="C6791">
        <v>13</v>
      </c>
      <c r="D6791">
        <v>0</v>
      </c>
      <c r="E6791">
        <v>5</v>
      </c>
      <c r="F6791">
        <v>1</v>
      </c>
      <c r="G6791" t="s">
        <v>36</v>
      </c>
      <c r="H6791">
        <v>0</v>
      </c>
      <c r="I6791" t="s">
        <v>50</v>
      </c>
      <c r="J6791" t="s">
        <v>25</v>
      </c>
      <c r="K6791" t="s">
        <v>25</v>
      </c>
      <c r="L6791">
        <v>79</v>
      </c>
      <c r="M6791" t="s">
        <v>23</v>
      </c>
      <c r="N6791" t="s">
        <v>36</v>
      </c>
      <c r="O6791" t="s">
        <v>23</v>
      </c>
      <c r="P6791">
        <v>0</v>
      </c>
      <c r="Q6791" t="s">
        <v>36</v>
      </c>
      <c r="R6791" t="s">
        <v>57</v>
      </c>
      <c r="S6791" t="s">
        <v>38</v>
      </c>
      <c r="T6791">
        <v>53</v>
      </c>
      <c r="U6791" t="s">
        <v>9484</v>
      </c>
      <c r="V6791">
        <v>53</v>
      </c>
      <c r="W6791">
        <v>674</v>
      </c>
      <c r="Z6791" t="s">
        <v>9031</v>
      </c>
      <c r="AA6791" s="1">
        <v>45085</v>
      </c>
      <c r="AB6791" s="1">
        <v>44293</v>
      </c>
      <c r="AC6791" t="s">
        <v>41</v>
      </c>
      <c r="AD6791" t="s">
        <v>9477</v>
      </c>
      <c r="AE6791" s="14">
        <v>58.685217696606053</v>
      </c>
      <c r="AF6791">
        <v>9</v>
      </c>
      <c r="AG6791" t="s">
        <v>53</v>
      </c>
      <c r="AH6791" t="s">
        <v>9480</v>
      </c>
      <c r="AI6791" t="b">
        <v>0</v>
      </c>
      <c r="AJ6791" t="s">
        <v>23</v>
      </c>
      <c r="AK6791" t="s">
        <v>54</v>
      </c>
      <c r="AL6791" t="str">
        <f>IF(AmazonChurn[[#This Row],[Average Monthly Expenses]]&lt;=30,"Low",IF(AmazonChurn[[#This Row],[Average Monthly Expenses]]&lt;=60,"Medium","High"))</f>
        <v>Medium</v>
      </c>
      <c r="AM6791" t="str">
        <f>IF(AmazonChurn[[#This Row],[Number of Complaints or Support]]&lt;3,"Low",IF(AmazonChurn[[#This Row],[Number of Complaints or Support]]&lt;=7,"Medium","High"))</f>
        <v>High</v>
      </c>
      <c r="AN6791" s="14">
        <f>AmazonChurn[[#This Row],[Number of Complaints or Support]]/AmazonChurn[[#This Row],[Account Length (in months)]]</f>
        <v>0.69230769230769229</v>
      </c>
    </row>
    <row r="6792" spans="1:40" x14ac:dyDescent="0.25">
      <c r="A6792" t="s">
        <v>9318</v>
      </c>
      <c r="B6792" t="s">
        <v>23</v>
      </c>
      <c r="C6792">
        <v>63</v>
      </c>
      <c r="D6792">
        <v>2</v>
      </c>
      <c r="E6792">
        <v>6</v>
      </c>
      <c r="F6792">
        <v>1</v>
      </c>
      <c r="G6792" t="s">
        <v>36</v>
      </c>
      <c r="H6792">
        <v>0</v>
      </c>
      <c r="I6792" t="s">
        <v>184</v>
      </c>
      <c r="J6792" t="s">
        <v>35</v>
      </c>
      <c r="K6792" t="s">
        <v>9472</v>
      </c>
      <c r="L6792">
        <v>50</v>
      </c>
      <c r="M6792" t="s">
        <v>23</v>
      </c>
      <c r="N6792" t="s">
        <v>23</v>
      </c>
      <c r="O6792" t="s">
        <v>23</v>
      </c>
      <c r="P6792">
        <v>0</v>
      </c>
      <c r="Q6792" t="s">
        <v>36</v>
      </c>
      <c r="R6792" t="s">
        <v>57</v>
      </c>
      <c r="S6792" t="s">
        <v>130</v>
      </c>
      <c r="T6792">
        <v>57</v>
      </c>
      <c r="U6792" t="s">
        <v>9483</v>
      </c>
      <c r="V6792">
        <v>57</v>
      </c>
      <c r="W6792">
        <v>3627</v>
      </c>
      <c r="Z6792" t="s">
        <v>9319</v>
      </c>
      <c r="AA6792" s="1">
        <v>44048</v>
      </c>
      <c r="AB6792" s="1">
        <v>44408</v>
      </c>
      <c r="AC6792" t="s">
        <v>48</v>
      </c>
      <c r="AD6792" t="s">
        <v>9476</v>
      </c>
      <c r="AE6792" s="14">
        <v>51.359284002083122</v>
      </c>
      <c r="AF6792">
        <v>5</v>
      </c>
      <c r="AG6792" t="s">
        <v>31</v>
      </c>
      <c r="AH6792" t="s">
        <v>31</v>
      </c>
      <c r="AI6792" t="b">
        <v>1</v>
      </c>
      <c r="AJ6792" t="s">
        <v>36</v>
      </c>
      <c r="AK6792" t="s">
        <v>32</v>
      </c>
      <c r="AL6792" t="str">
        <f>IF(AmazonChurn[[#This Row],[Average Monthly Expenses]]&lt;=30,"Low",IF(AmazonChurn[[#This Row],[Average Monthly Expenses]]&lt;=60,"Medium","High"))</f>
        <v>Medium</v>
      </c>
      <c r="AM6792" t="str">
        <f>IF(AmazonChurn[[#This Row],[Number of Complaints or Support]]&lt;3,"Low",IF(AmazonChurn[[#This Row],[Number of Complaints or Support]]&lt;=7,"Medium","High"))</f>
        <v>Medium</v>
      </c>
      <c r="AN6792" s="14">
        <f>AmazonChurn[[#This Row],[Number of Complaints or Support]]/AmazonChurn[[#This Row],[Account Length (in months)]]</f>
        <v>7.9365079365079361E-2</v>
      </c>
    </row>
    <row r="6793" spans="1:40" x14ac:dyDescent="0.25">
      <c r="A6793" t="s">
        <v>9320</v>
      </c>
      <c r="B6793" t="s">
        <v>23</v>
      </c>
      <c r="C6793">
        <v>30</v>
      </c>
      <c r="D6793">
        <v>0</v>
      </c>
      <c r="E6793">
        <v>3</v>
      </c>
      <c r="F6793">
        <v>1</v>
      </c>
      <c r="G6793" t="s">
        <v>36</v>
      </c>
      <c r="H6793">
        <v>0</v>
      </c>
      <c r="I6793" t="s">
        <v>357</v>
      </c>
      <c r="J6793" t="s">
        <v>35</v>
      </c>
      <c r="K6793" t="s">
        <v>9472</v>
      </c>
      <c r="L6793">
        <v>45</v>
      </c>
      <c r="M6793" t="s">
        <v>23</v>
      </c>
      <c r="N6793" t="s">
        <v>23</v>
      </c>
      <c r="O6793" t="s">
        <v>23</v>
      </c>
      <c r="P6793">
        <v>0</v>
      </c>
      <c r="Q6793" t="s">
        <v>23</v>
      </c>
      <c r="R6793" t="s">
        <v>37</v>
      </c>
      <c r="S6793" t="s">
        <v>176</v>
      </c>
      <c r="T6793">
        <v>21</v>
      </c>
      <c r="U6793" t="s">
        <v>9486</v>
      </c>
      <c r="V6793">
        <v>21</v>
      </c>
      <c r="W6793">
        <v>632</v>
      </c>
      <c r="Z6793" t="s">
        <v>9321</v>
      </c>
      <c r="AA6793" s="1">
        <v>44315</v>
      </c>
      <c r="AB6793" s="1">
        <v>44807</v>
      </c>
      <c r="AC6793" t="s">
        <v>41</v>
      </c>
      <c r="AD6793" t="s">
        <v>9477</v>
      </c>
      <c r="AE6793" s="14">
        <v>17.595715358415521</v>
      </c>
      <c r="AF6793">
        <v>0</v>
      </c>
      <c r="AG6793" t="s">
        <v>69</v>
      </c>
      <c r="AH6793" t="s">
        <v>69</v>
      </c>
      <c r="AI6793" t="b">
        <v>0</v>
      </c>
      <c r="AJ6793" t="s">
        <v>23</v>
      </c>
      <c r="AK6793" t="s">
        <v>32</v>
      </c>
      <c r="AL6793" t="str">
        <f>IF(AmazonChurn[[#This Row],[Average Monthly Expenses]]&lt;=30,"Low",IF(AmazonChurn[[#This Row],[Average Monthly Expenses]]&lt;=60,"Medium","High"))</f>
        <v>Low</v>
      </c>
      <c r="AM6793" t="str">
        <f>IF(AmazonChurn[[#This Row],[Number of Complaints or Support]]&lt;3,"Low",IF(AmazonChurn[[#This Row],[Number of Complaints or Support]]&lt;=7,"Medium","High"))</f>
        <v>Low</v>
      </c>
      <c r="AN6793" s="14">
        <f>AmazonChurn[[#This Row],[Number of Complaints or Support]]/AmazonChurn[[#This Row],[Account Length (in months)]]</f>
        <v>0</v>
      </c>
    </row>
    <row r="6794" spans="1:40" x14ac:dyDescent="0.25">
      <c r="A6794" t="s">
        <v>1918</v>
      </c>
      <c r="B6794" t="s">
        <v>23</v>
      </c>
      <c r="C6794">
        <v>24</v>
      </c>
      <c r="D6794">
        <v>1</v>
      </c>
      <c r="E6794">
        <v>2</v>
      </c>
      <c r="F6794">
        <v>1</v>
      </c>
      <c r="G6794" t="s">
        <v>36</v>
      </c>
      <c r="H6794">
        <v>0</v>
      </c>
      <c r="I6794" t="s">
        <v>153</v>
      </c>
      <c r="J6794" t="s">
        <v>25</v>
      </c>
      <c r="K6794" t="s">
        <v>25</v>
      </c>
      <c r="L6794">
        <v>36</v>
      </c>
      <c r="M6794" t="s">
        <v>23</v>
      </c>
      <c r="N6794" t="s">
        <v>23</v>
      </c>
      <c r="O6794" t="s">
        <v>23</v>
      </c>
      <c r="P6794">
        <v>0</v>
      </c>
      <c r="Q6794" t="s">
        <v>23</v>
      </c>
      <c r="R6794" t="s">
        <v>26</v>
      </c>
      <c r="S6794" t="s">
        <v>38</v>
      </c>
      <c r="T6794">
        <v>40</v>
      </c>
      <c r="U6794" t="s">
        <v>9484</v>
      </c>
      <c r="V6794">
        <v>40</v>
      </c>
      <c r="W6794">
        <v>976</v>
      </c>
      <c r="Z6794" t="s">
        <v>518</v>
      </c>
      <c r="AA6794" s="1">
        <v>44956</v>
      </c>
      <c r="AB6794" s="1">
        <v>44667</v>
      </c>
      <c r="AC6794" t="s">
        <v>41</v>
      </c>
      <c r="AD6794" t="s">
        <v>9477</v>
      </c>
      <c r="AE6794" s="14">
        <v>34.793166626670057</v>
      </c>
      <c r="AF6794">
        <v>8</v>
      </c>
      <c r="AG6794" t="s">
        <v>31</v>
      </c>
      <c r="AH6794" t="s">
        <v>31</v>
      </c>
      <c r="AI6794" t="b">
        <v>0</v>
      </c>
      <c r="AJ6794" t="s">
        <v>23</v>
      </c>
      <c r="AK6794" t="s">
        <v>32</v>
      </c>
      <c r="AL6794" t="str">
        <f>IF(AmazonChurn[[#This Row],[Average Monthly Expenses]]&lt;=30,"Low",IF(AmazonChurn[[#This Row],[Average Monthly Expenses]]&lt;=60,"Medium","High"))</f>
        <v>Medium</v>
      </c>
      <c r="AM6794" t="str">
        <f>IF(AmazonChurn[[#This Row],[Number of Complaints or Support]]&lt;3,"Low",IF(AmazonChurn[[#This Row],[Number of Complaints or Support]]&lt;=7,"Medium","High"))</f>
        <v>High</v>
      </c>
      <c r="AN6794" s="14">
        <f>AmazonChurn[[#This Row],[Number of Complaints or Support]]/AmazonChurn[[#This Row],[Account Length (in months)]]</f>
        <v>0.33333333333333331</v>
      </c>
    </row>
    <row r="6795" spans="1:40" x14ac:dyDescent="0.25">
      <c r="A6795" t="s">
        <v>4762</v>
      </c>
      <c r="B6795" t="s">
        <v>23</v>
      </c>
      <c r="C6795">
        <v>72</v>
      </c>
      <c r="D6795">
        <v>0</v>
      </c>
      <c r="E6795">
        <v>11</v>
      </c>
      <c r="F6795">
        <v>1</v>
      </c>
      <c r="G6795" t="s">
        <v>36</v>
      </c>
      <c r="H6795">
        <v>0</v>
      </c>
      <c r="I6795" t="s">
        <v>259</v>
      </c>
      <c r="J6795" t="s">
        <v>25</v>
      </c>
      <c r="K6795" t="s">
        <v>25</v>
      </c>
      <c r="L6795">
        <v>49</v>
      </c>
      <c r="M6795" t="s">
        <v>23</v>
      </c>
      <c r="N6795" t="s">
        <v>23</v>
      </c>
      <c r="O6795" t="s">
        <v>36</v>
      </c>
      <c r="P6795">
        <v>2</v>
      </c>
      <c r="Q6795" t="s">
        <v>36</v>
      </c>
      <c r="R6795" t="s">
        <v>57</v>
      </c>
      <c r="S6795" t="s">
        <v>124</v>
      </c>
      <c r="T6795">
        <v>33</v>
      </c>
      <c r="U6795" t="s">
        <v>9484</v>
      </c>
      <c r="V6795">
        <v>33</v>
      </c>
      <c r="W6795">
        <v>2404</v>
      </c>
      <c r="Z6795" t="s">
        <v>2711</v>
      </c>
      <c r="AA6795" s="1">
        <v>44371</v>
      </c>
      <c r="AB6795" s="1">
        <v>44752</v>
      </c>
      <c r="AC6795" t="s">
        <v>41</v>
      </c>
      <c r="AD6795" t="s">
        <v>9477</v>
      </c>
      <c r="AE6795" s="14">
        <v>27.489048802683261</v>
      </c>
      <c r="AF6795">
        <v>8</v>
      </c>
      <c r="AG6795" t="s">
        <v>53</v>
      </c>
      <c r="AH6795" t="s">
        <v>9480</v>
      </c>
      <c r="AI6795" t="b">
        <v>0</v>
      </c>
      <c r="AJ6795" t="s">
        <v>23</v>
      </c>
      <c r="AK6795" t="s">
        <v>64</v>
      </c>
      <c r="AL6795" t="str">
        <f>IF(AmazonChurn[[#This Row],[Average Monthly Expenses]]&lt;=30,"Low",IF(AmazonChurn[[#This Row],[Average Monthly Expenses]]&lt;=60,"Medium","High"))</f>
        <v>Low</v>
      </c>
      <c r="AM6795" t="str">
        <f>IF(AmazonChurn[[#This Row],[Number of Complaints or Support]]&lt;3,"Low",IF(AmazonChurn[[#This Row],[Number of Complaints or Support]]&lt;=7,"Medium","High"))</f>
        <v>High</v>
      </c>
      <c r="AN6795" s="14">
        <f>AmazonChurn[[#This Row],[Number of Complaints or Support]]/AmazonChurn[[#This Row],[Account Length (in months)]]</f>
        <v>0.1111111111111111</v>
      </c>
    </row>
    <row r="6796" spans="1:40" x14ac:dyDescent="0.25">
      <c r="A6796" t="s">
        <v>9322</v>
      </c>
      <c r="B6796" t="s">
        <v>23</v>
      </c>
      <c r="C6796">
        <v>44</v>
      </c>
      <c r="D6796">
        <v>0</v>
      </c>
      <c r="E6796">
        <v>0</v>
      </c>
      <c r="F6796">
        <v>0</v>
      </c>
      <c r="G6796" t="s">
        <v>23</v>
      </c>
      <c r="H6796">
        <v>0</v>
      </c>
      <c r="I6796" t="s">
        <v>245</v>
      </c>
      <c r="J6796" t="s">
        <v>25</v>
      </c>
      <c r="K6796" t="s">
        <v>25</v>
      </c>
      <c r="L6796">
        <v>41</v>
      </c>
      <c r="M6796" t="s">
        <v>23</v>
      </c>
      <c r="N6796" t="s">
        <v>23</v>
      </c>
      <c r="O6796" t="s">
        <v>36</v>
      </c>
      <c r="P6796">
        <v>6</v>
      </c>
      <c r="Q6796" t="s">
        <v>23</v>
      </c>
      <c r="R6796" t="s">
        <v>57</v>
      </c>
      <c r="S6796" t="s">
        <v>124</v>
      </c>
      <c r="T6796">
        <v>10</v>
      </c>
      <c r="U6796" t="s">
        <v>9484</v>
      </c>
      <c r="V6796">
        <v>10</v>
      </c>
      <c r="W6796">
        <v>427</v>
      </c>
      <c r="Z6796" t="s">
        <v>2552</v>
      </c>
      <c r="AA6796" s="1">
        <v>44072</v>
      </c>
      <c r="AB6796" s="1">
        <v>44789</v>
      </c>
      <c r="AC6796" t="s">
        <v>30</v>
      </c>
      <c r="AD6796" t="s">
        <v>9475</v>
      </c>
      <c r="AE6796" s="14">
        <v>8.2716638626837629</v>
      </c>
      <c r="AF6796">
        <v>4</v>
      </c>
      <c r="AG6796" t="s">
        <v>53</v>
      </c>
      <c r="AH6796" t="s">
        <v>9480</v>
      </c>
      <c r="AI6796" t="b">
        <v>1</v>
      </c>
      <c r="AJ6796" t="s">
        <v>36</v>
      </c>
      <c r="AK6796" t="s">
        <v>32</v>
      </c>
      <c r="AL6796" t="str">
        <f>IF(AmazonChurn[[#This Row],[Average Monthly Expenses]]&lt;=30,"Low",IF(AmazonChurn[[#This Row],[Average Monthly Expenses]]&lt;=60,"Medium","High"))</f>
        <v>Low</v>
      </c>
      <c r="AM6796" t="str">
        <f>IF(AmazonChurn[[#This Row],[Number of Complaints or Support]]&lt;3,"Low",IF(AmazonChurn[[#This Row],[Number of Complaints or Support]]&lt;=7,"Medium","High"))</f>
        <v>Medium</v>
      </c>
      <c r="AN6796" s="14">
        <f>AmazonChurn[[#This Row],[Number of Complaints or Support]]/AmazonChurn[[#This Row],[Account Length (in months)]]</f>
        <v>9.0909090909090912E-2</v>
      </c>
    </row>
    <row r="6797" spans="1:40" x14ac:dyDescent="0.25">
      <c r="A6797" t="s">
        <v>9323</v>
      </c>
      <c r="B6797" t="s">
        <v>23</v>
      </c>
      <c r="C6797">
        <v>40</v>
      </c>
      <c r="D6797">
        <v>0</v>
      </c>
      <c r="E6797">
        <v>0</v>
      </c>
      <c r="F6797">
        <v>0</v>
      </c>
      <c r="G6797" t="s">
        <v>23</v>
      </c>
      <c r="H6797">
        <v>0</v>
      </c>
      <c r="I6797" t="s">
        <v>225</v>
      </c>
      <c r="J6797" t="s">
        <v>35</v>
      </c>
      <c r="K6797" t="s">
        <v>9472</v>
      </c>
      <c r="L6797">
        <v>28</v>
      </c>
      <c r="M6797" t="s">
        <v>36</v>
      </c>
      <c r="N6797" t="s">
        <v>23</v>
      </c>
      <c r="O6797" t="s">
        <v>23</v>
      </c>
      <c r="P6797">
        <v>0</v>
      </c>
      <c r="Q6797" t="s">
        <v>23</v>
      </c>
      <c r="R6797" t="s">
        <v>37</v>
      </c>
      <c r="S6797" t="s">
        <v>27</v>
      </c>
      <c r="T6797">
        <v>9</v>
      </c>
      <c r="U6797" t="s">
        <v>9483</v>
      </c>
      <c r="V6797">
        <v>9</v>
      </c>
      <c r="W6797">
        <v>373</v>
      </c>
      <c r="Z6797" t="s">
        <v>2782</v>
      </c>
      <c r="AA6797" s="1">
        <v>44851</v>
      </c>
      <c r="AB6797" s="1">
        <v>43996</v>
      </c>
      <c r="AC6797" t="s">
        <v>41</v>
      </c>
      <c r="AD6797" t="s">
        <v>9477</v>
      </c>
      <c r="AE6797" s="14">
        <v>10.518204699178989</v>
      </c>
      <c r="AF6797">
        <v>2</v>
      </c>
      <c r="AG6797" t="s">
        <v>53</v>
      </c>
      <c r="AH6797" t="s">
        <v>9480</v>
      </c>
      <c r="AI6797" t="b">
        <v>0</v>
      </c>
      <c r="AJ6797" t="s">
        <v>23</v>
      </c>
      <c r="AK6797" t="s">
        <v>32</v>
      </c>
      <c r="AL6797" t="str">
        <f>IF(AmazonChurn[[#This Row],[Average Monthly Expenses]]&lt;=30,"Low",IF(AmazonChurn[[#This Row],[Average Monthly Expenses]]&lt;=60,"Medium","High"))</f>
        <v>Low</v>
      </c>
      <c r="AM6797" t="str">
        <f>IF(AmazonChurn[[#This Row],[Number of Complaints or Support]]&lt;3,"Low",IF(AmazonChurn[[#This Row],[Number of Complaints or Support]]&lt;=7,"Medium","High"))</f>
        <v>Low</v>
      </c>
      <c r="AN6797" s="14">
        <f>AmazonChurn[[#This Row],[Number of Complaints or Support]]/AmazonChurn[[#This Row],[Account Length (in months)]]</f>
        <v>0.05</v>
      </c>
    </row>
    <row r="6798" spans="1:40" x14ac:dyDescent="0.25">
      <c r="A6798" t="s">
        <v>9324</v>
      </c>
      <c r="B6798" t="s">
        <v>23</v>
      </c>
      <c r="C6798">
        <v>56</v>
      </c>
      <c r="D6798">
        <v>1</v>
      </c>
      <c r="E6798">
        <v>6</v>
      </c>
      <c r="F6798">
        <v>1</v>
      </c>
      <c r="G6798" t="s">
        <v>36</v>
      </c>
      <c r="H6798">
        <v>0</v>
      </c>
      <c r="I6798" t="s">
        <v>245</v>
      </c>
      <c r="J6798" t="s">
        <v>35</v>
      </c>
      <c r="K6798" t="s">
        <v>9472</v>
      </c>
      <c r="L6798">
        <v>76</v>
      </c>
      <c r="M6798" t="s">
        <v>23</v>
      </c>
      <c r="N6798" t="s">
        <v>36</v>
      </c>
      <c r="O6798" t="s">
        <v>23</v>
      </c>
      <c r="P6798">
        <v>0</v>
      </c>
      <c r="Q6798" t="s">
        <v>36</v>
      </c>
      <c r="R6798" t="s">
        <v>57</v>
      </c>
      <c r="S6798" t="s">
        <v>124</v>
      </c>
      <c r="T6798">
        <v>45</v>
      </c>
      <c r="U6798" t="s">
        <v>9484</v>
      </c>
      <c r="V6798">
        <v>45</v>
      </c>
      <c r="W6798">
        <v>2540</v>
      </c>
      <c r="Z6798" t="s">
        <v>9124</v>
      </c>
      <c r="AA6798" s="1">
        <v>44623</v>
      </c>
      <c r="AB6798" s="1">
        <v>43979</v>
      </c>
      <c r="AC6798" t="s">
        <v>48</v>
      </c>
      <c r="AD6798" t="s">
        <v>9476</v>
      </c>
      <c r="AE6798" s="14">
        <v>37.03552967567046</v>
      </c>
      <c r="AF6798">
        <v>7</v>
      </c>
      <c r="AG6798" t="s">
        <v>31</v>
      </c>
      <c r="AH6798" t="s">
        <v>31</v>
      </c>
      <c r="AI6798" t="b">
        <v>0</v>
      </c>
      <c r="AJ6798" t="s">
        <v>23</v>
      </c>
      <c r="AK6798" t="s">
        <v>64</v>
      </c>
      <c r="AL6798" t="str">
        <f>IF(AmazonChurn[[#This Row],[Average Monthly Expenses]]&lt;=30,"Low",IF(AmazonChurn[[#This Row],[Average Monthly Expenses]]&lt;=60,"Medium","High"))</f>
        <v>Medium</v>
      </c>
      <c r="AM6798" t="str">
        <f>IF(AmazonChurn[[#This Row],[Number of Complaints or Support]]&lt;3,"Low",IF(AmazonChurn[[#This Row],[Number of Complaints or Support]]&lt;=7,"Medium","High"))</f>
        <v>Medium</v>
      </c>
      <c r="AN6798" s="14">
        <f>AmazonChurn[[#This Row],[Number of Complaints or Support]]/AmazonChurn[[#This Row],[Account Length (in months)]]</f>
        <v>0.125</v>
      </c>
    </row>
    <row r="6799" spans="1:40" x14ac:dyDescent="0.25">
      <c r="A6799" t="s">
        <v>9325</v>
      </c>
      <c r="B6799" t="s">
        <v>36</v>
      </c>
      <c r="C6799">
        <v>3</v>
      </c>
      <c r="D6799">
        <v>2</v>
      </c>
      <c r="E6799">
        <v>3</v>
      </c>
      <c r="F6799">
        <v>1</v>
      </c>
      <c r="G6799" t="s">
        <v>36</v>
      </c>
      <c r="H6799">
        <v>0</v>
      </c>
      <c r="I6799" t="s">
        <v>314</v>
      </c>
      <c r="J6799" t="s">
        <v>35</v>
      </c>
      <c r="K6799" t="s">
        <v>9472</v>
      </c>
      <c r="L6799">
        <v>32</v>
      </c>
      <c r="M6799" t="s">
        <v>23</v>
      </c>
      <c r="N6799" t="s">
        <v>23</v>
      </c>
      <c r="O6799" t="s">
        <v>23</v>
      </c>
      <c r="P6799">
        <v>0</v>
      </c>
      <c r="Q6799" t="s">
        <v>36</v>
      </c>
      <c r="R6799" t="s">
        <v>26</v>
      </c>
      <c r="S6799" t="s">
        <v>130</v>
      </c>
      <c r="T6799">
        <v>44</v>
      </c>
      <c r="U6799" t="s">
        <v>9483</v>
      </c>
      <c r="V6799">
        <v>44</v>
      </c>
      <c r="W6799">
        <v>129</v>
      </c>
      <c r="X6799" t="s">
        <v>46</v>
      </c>
      <c r="Y6799" t="s">
        <v>366</v>
      </c>
      <c r="Z6799" t="s">
        <v>1925</v>
      </c>
      <c r="AA6799" s="1">
        <v>45072</v>
      </c>
      <c r="AB6799" s="1">
        <v>44676</v>
      </c>
      <c r="AC6799" t="s">
        <v>41</v>
      </c>
      <c r="AD6799" t="s">
        <v>9477</v>
      </c>
      <c r="AE6799" s="14">
        <v>45.10811450522263</v>
      </c>
      <c r="AF6799">
        <v>7</v>
      </c>
      <c r="AG6799" t="s">
        <v>69</v>
      </c>
      <c r="AH6799" t="s">
        <v>69</v>
      </c>
      <c r="AI6799" t="b">
        <v>1</v>
      </c>
      <c r="AJ6799" t="s">
        <v>36</v>
      </c>
      <c r="AK6799" t="s">
        <v>64</v>
      </c>
      <c r="AL6799" t="str">
        <f>IF(AmazonChurn[[#This Row],[Average Monthly Expenses]]&lt;=30,"Low",IF(AmazonChurn[[#This Row],[Average Monthly Expenses]]&lt;=60,"Medium","High"))</f>
        <v>Medium</v>
      </c>
      <c r="AM6799" t="str">
        <f>IF(AmazonChurn[[#This Row],[Number of Complaints or Support]]&lt;3,"Low",IF(AmazonChurn[[#This Row],[Number of Complaints or Support]]&lt;=7,"Medium","High"))</f>
        <v>Medium</v>
      </c>
      <c r="AN6799" s="14">
        <f>AmazonChurn[[#This Row],[Number of Complaints or Support]]/AmazonChurn[[#This Row],[Account Length (in months)]]</f>
        <v>2.3333333333333335</v>
      </c>
    </row>
    <row r="6800" spans="1:40" x14ac:dyDescent="0.25">
      <c r="A6800" t="s">
        <v>9326</v>
      </c>
      <c r="B6800" t="s">
        <v>23</v>
      </c>
      <c r="C6800">
        <v>18</v>
      </c>
      <c r="D6800">
        <v>0</v>
      </c>
      <c r="E6800">
        <v>4</v>
      </c>
      <c r="F6800">
        <v>1</v>
      </c>
      <c r="G6800" t="s">
        <v>36</v>
      </c>
      <c r="H6800">
        <v>0</v>
      </c>
      <c r="I6800" t="s">
        <v>88</v>
      </c>
      <c r="J6800" t="s">
        <v>25</v>
      </c>
      <c r="K6800" t="s">
        <v>25</v>
      </c>
      <c r="L6800">
        <v>33</v>
      </c>
      <c r="M6800" t="s">
        <v>23</v>
      </c>
      <c r="N6800" t="s">
        <v>23</v>
      </c>
      <c r="O6800" t="s">
        <v>23</v>
      </c>
      <c r="P6800">
        <v>0</v>
      </c>
      <c r="Q6800" t="s">
        <v>23</v>
      </c>
      <c r="R6800" t="s">
        <v>26</v>
      </c>
      <c r="S6800" t="s">
        <v>38</v>
      </c>
      <c r="T6800">
        <v>40</v>
      </c>
      <c r="U6800" t="s">
        <v>9484</v>
      </c>
      <c r="V6800">
        <v>40</v>
      </c>
      <c r="W6800">
        <v>718</v>
      </c>
      <c r="Z6800" t="s">
        <v>3656</v>
      </c>
      <c r="AA6800" s="1">
        <v>44625</v>
      </c>
      <c r="AB6800" s="1">
        <v>44181</v>
      </c>
      <c r="AC6800" t="s">
        <v>30</v>
      </c>
      <c r="AD6800" t="s">
        <v>9475</v>
      </c>
      <c r="AE6800" s="14">
        <v>45.007311515286837</v>
      </c>
      <c r="AF6800">
        <v>10</v>
      </c>
      <c r="AG6800" t="s">
        <v>31</v>
      </c>
      <c r="AH6800" t="s">
        <v>31</v>
      </c>
      <c r="AI6800" t="b">
        <v>1</v>
      </c>
      <c r="AJ6800" t="s">
        <v>36</v>
      </c>
      <c r="AK6800" t="s">
        <v>32</v>
      </c>
      <c r="AL6800" t="str">
        <f>IF(AmazonChurn[[#This Row],[Average Monthly Expenses]]&lt;=30,"Low",IF(AmazonChurn[[#This Row],[Average Monthly Expenses]]&lt;=60,"Medium","High"))</f>
        <v>Medium</v>
      </c>
      <c r="AM6800" t="str">
        <f>IF(AmazonChurn[[#This Row],[Number of Complaints or Support]]&lt;3,"Low",IF(AmazonChurn[[#This Row],[Number of Complaints or Support]]&lt;=7,"Medium","High"))</f>
        <v>High</v>
      </c>
      <c r="AN6800" s="14">
        <f>AmazonChurn[[#This Row],[Number of Complaints or Support]]/AmazonChurn[[#This Row],[Account Length (in months)]]</f>
        <v>0.55555555555555558</v>
      </c>
    </row>
    <row r="6801" spans="1:40" x14ac:dyDescent="0.25">
      <c r="A6801" t="s">
        <v>9327</v>
      </c>
      <c r="B6801" t="s">
        <v>36</v>
      </c>
      <c r="C6801">
        <v>10</v>
      </c>
      <c r="D6801">
        <v>3</v>
      </c>
      <c r="E6801">
        <v>7</v>
      </c>
      <c r="F6801">
        <v>1</v>
      </c>
      <c r="G6801" t="s">
        <v>36</v>
      </c>
      <c r="H6801">
        <v>0</v>
      </c>
      <c r="I6801" t="s">
        <v>34</v>
      </c>
      <c r="J6801" t="s">
        <v>35</v>
      </c>
      <c r="K6801" t="s">
        <v>9472</v>
      </c>
      <c r="L6801">
        <v>55</v>
      </c>
      <c r="M6801" t="s">
        <v>23</v>
      </c>
      <c r="N6801" t="s">
        <v>23</v>
      </c>
      <c r="O6801" t="s">
        <v>23</v>
      </c>
      <c r="P6801">
        <v>0</v>
      </c>
      <c r="Q6801" t="s">
        <v>23</v>
      </c>
      <c r="R6801" t="s">
        <v>26</v>
      </c>
      <c r="S6801" t="s">
        <v>38</v>
      </c>
      <c r="T6801">
        <v>37</v>
      </c>
      <c r="U6801" t="s">
        <v>9484</v>
      </c>
      <c r="V6801">
        <v>37</v>
      </c>
      <c r="W6801">
        <v>374</v>
      </c>
      <c r="X6801" t="s">
        <v>46</v>
      </c>
      <c r="Y6801" t="s">
        <v>220</v>
      </c>
      <c r="Z6801" t="s">
        <v>2190</v>
      </c>
      <c r="AA6801" s="1">
        <v>43907</v>
      </c>
      <c r="AB6801" s="1">
        <v>45039</v>
      </c>
      <c r="AC6801" t="s">
        <v>48</v>
      </c>
      <c r="AD6801" t="s">
        <v>9476</v>
      </c>
      <c r="AE6801" s="14">
        <v>30.776847339407841</v>
      </c>
      <c r="AF6801">
        <v>9</v>
      </c>
      <c r="AG6801" t="s">
        <v>31</v>
      </c>
      <c r="AH6801" t="s">
        <v>31</v>
      </c>
      <c r="AI6801" t="b">
        <v>0</v>
      </c>
      <c r="AJ6801" t="s">
        <v>23</v>
      </c>
      <c r="AK6801" t="s">
        <v>54</v>
      </c>
      <c r="AL6801" t="str">
        <f>IF(AmazonChurn[[#This Row],[Average Monthly Expenses]]&lt;=30,"Low",IF(AmazonChurn[[#This Row],[Average Monthly Expenses]]&lt;=60,"Medium","High"))</f>
        <v>Medium</v>
      </c>
      <c r="AM6801" t="str">
        <f>IF(AmazonChurn[[#This Row],[Number of Complaints or Support]]&lt;3,"Low",IF(AmazonChurn[[#This Row],[Number of Complaints or Support]]&lt;=7,"Medium","High"))</f>
        <v>High</v>
      </c>
      <c r="AN6801" s="14">
        <f>AmazonChurn[[#This Row],[Number of Complaints or Support]]/AmazonChurn[[#This Row],[Account Length (in months)]]</f>
        <v>0.9</v>
      </c>
    </row>
    <row r="6802" spans="1:40" x14ac:dyDescent="0.25">
      <c r="A6802" t="s">
        <v>9328</v>
      </c>
      <c r="B6802" t="s">
        <v>23</v>
      </c>
      <c r="C6802">
        <v>68</v>
      </c>
      <c r="D6802">
        <v>0</v>
      </c>
      <c r="E6802">
        <v>1</v>
      </c>
      <c r="F6802">
        <v>1</v>
      </c>
      <c r="G6802" t="s">
        <v>36</v>
      </c>
      <c r="H6802">
        <v>0</v>
      </c>
      <c r="I6802" t="s">
        <v>314</v>
      </c>
      <c r="J6802" t="s">
        <v>25</v>
      </c>
      <c r="K6802" t="s">
        <v>25</v>
      </c>
      <c r="L6802">
        <v>45</v>
      </c>
      <c r="M6802" t="s">
        <v>23</v>
      </c>
      <c r="N6802" t="s">
        <v>23</v>
      </c>
      <c r="O6802" t="s">
        <v>23</v>
      </c>
      <c r="P6802">
        <v>0</v>
      </c>
      <c r="Q6802" t="s">
        <v>23</v>
      </c>
      <c r="R6802" t="s">
        <v>57</v>
      </c>
      <c r="S6802" t="s">
        <v>27</v>
      </c>
      <c r="T6802">
        <v>29</v>
      </c>
      <c r="U6802" t="s">
        <v>9483</v>
      </c>
      <c r="V6802">
        <v>29</v>
      </c>
      <c r="W6802">
        <v>2001</v>
      </c>
      <c r="Z6802" t="s">
        <v>2788</v>
      </c>
      <c r="AA6802" s="1">
        <v>43858</v>
      </c>
      <c r="AB6802" s="1">
        <v>44721</v>
      </c>
      <c r="AC6802" t="s">
        <v>41</v>
      </c>
      <c r="AD6802" t="s">
        <v>9477</v>
      </c>
      <c r="AE6802" s="14">
        <v>34.442460950043532</v>
      </c>
      <c r="AF6802">
        <v>4</v>
      </c>
      <c r="AG6802" t="s">
        <v>53</v>
      </c>
      <c r="AH6802" t="s">
        <v>9480</v>
      </c>
      <c r="AI6802" t="b">
        <v>1</v>
      </c>
      <c r="AJ6802" t="s">
        <v>36</v>
      </c>
      <c r="AK6802" t="s">
        <v>64</v>
      </c>
      <c r="AL6802" t="str">
        <f>IF(AmazonChurn[[#This Row],[Average Monthly Expenses]]&lt;=30,"Low",IF(AmazonChurn[[#This Row],[Average Monthly Expenses]]&lt;=60,"Medium","High"))</f>
        <v>Medium</v>
      </c>
      <c r="AM6802" t="str">
        <f>IF(AmazonChurn[[#This Row],[Number of Complaints or Support]]&lt;3,"Low",IF(AmazonChurn[[#This Row],[Number of Complaints or Support]]&lt;=7,"Medium","High"))</f>
        <v>Medium</v>
      </c>
      <c r="AN6802" s="14">
        <f>AmazonChurn[[#This Row],[Number of Complaints or Support]]/AmazonChurn[[#This Row],[Account Length (in months)]]</f>
        <v>5.8823529411764705E-2</v>
      </c>
    </row>
    <row r="6803" spans="1:40" x14ac:dyDescent="0.25">
      <c r="A6803" t="s">
        <v>9329</v>
      </c>
      <c r="B6803" t="s">
        <v>23</v>
      </c>
      <c r="C6803">
        <v>9</v>
      </c>
      <c r="D6803">
        <v>2</v>
      </c>
      <c r="E6803">
        <v>1</v>
      </c>
      <c r="F6803">
        <v>1</v>
      </c>
      <c r="G6803" t="s">
        <v>36</v>
      </c>
      <c r="H6803">
        <v>0</v>
      </c>
      <c r="I6803" t="s">
        <v>156</v>
      </c>
      <c r="J6803" t="s">
        <v>35</v>
      </c>
      <c r="K6803" t="s">
        <v>9472</v>
      </c>
      <c r="L6803">
        <v>44</v>
      </c>
      <c r="M6803" t="s">
        <v>23</v>
      </c>
      <c r="N6803" t="s">
        <v>23</v>
      </c>
      <c r="O6803" t="s">
        <v>23</v>
      </c>
      <c r="P6803">
        <v>0</v>
      </c>
      <c r="Q6803" t="s">
        <v>23</v>
      </c>
      <c r="R6803" t="s">
        <v>26</v>
      </c>
      <c r="S6803" t="s">
        <v>38</v>
      </c>
      <c r="T6803">
        <v>45</v>
      </c>
      <c r="U6803" t="s">
        <v>9484</v>
      </c>
      <c r="V6803">
        <v>45</v>
      </c>
      <c r="W6803">
        <v>390</v>
      </c>
      <c r="Z6803" t="s">
        <v>796</v>
      </c>
      <c r="AA6803" s="1">
        <v>43936</v>
      </c>
      <c r="AB6803" s="1">
        <v>44890</v>
      </c>
      <c r="AC6803" t="s">
        <v>41</v>
      </c>
      <c r="AD6803" t="s">
        <v>9477</v>
      </c>
      <c r="AE6803" s="14">
        <v>45.8430194371741</v>
      </c>
      <c r="AF6803">
        <v>7</v>
      </c>
      <c r="AG6803" t="s">
        <v>53</v>
      </c>
      <c r="AH6803" t="s">
        <v>9480</v>
      </c>
      <c r="AI6803" t="b">
        <v>0</v>
      </c>
      <c r="AJ6803" t="s">
        <v>23</v>
      </c>
      <c r="AK6803" t="s">
        <v>64</v>
      </c>
      <c r="AL6803" t="str">
        <f>IF(AmazonChurn[[#This Row],[Average Monthly Expenses]]&lt;=30,"Low",IF(AmazonChurn[[#This Row],[Average Monthly Expenses]]&lt;=60,"Medium","High"))</f>
        <v>Medium</v>
      </c>
      <c r="AM6803" t="str">
        <f>IF(AmazonChurn[[#This Row],[Number of Complaints or Support]]&lt;3,"Low",IF(AmazonChurn[[#This Row],[Number of Complaints or Support]]&lt;=7,"Medium","High"))</f>
        <v>Medium</v>
      </c>
      <c r="AN6803" s="14">
        <f>AmazonChurn[[#This Row],[Number of Complaints or Support]]/AmazonChurn[[#This Row],[Account Length (in months)]]</f>
        <v>0.77777777777777779</v>
      </c>
    </row>
    <row r="6804" spans="1:40" x14ac:dyDescent="0.25">
      <c r="A6804" t="s">
        <v>9330</v>
      </c>
      <c r="B6804" t="s">
        <v>23</v>
      </c>
      <c r="C6804">
        <v>19</v>
      </c>
      <c r="D6804">
        <v>0</v>
      </c>
      <c r="E6804">
        <v>5</v>
      </c>
      <c r="F6804">
        <v>1</v>
      </c>
      <c r="G6804" t="s">
        <v>36</v>
      </c>
      <c r="H6804">
        <v>0</v>
      </c>
      <c r="I6804" t="s">
        <v>150</v>
      </c>
      <c r="J6804" t="s">
        <v>35</v>
      </c>
      <c r="K6804" t="s">
        <v>9472</v>
      </c>
      <c r="L6804">
        <v>80</v>
      </c>
      <c r="M6804" t="s">
        <v>23</v>
      </c>
      <c r="N6804" t="s">
        <v>36</v>
      </c>
      <c r="O6804" t="s">
        <v>23</v>
      </c>
      <c r="P6804">
        <v>0</v>
      </c>
      <c r="Q6804" t="s">
        <v>36</v>
      </c>
      <c r="R6804" t="s">
        <v>57</v>
      </c>
      <c r="S6804" t="s">
        <v>124</v>
      </c>
      <c r="T6804">
        <v>36</v>
      </c>
      <c r="U6804" t="s">
        <v>9484</v>
      </c>
      <c r="V6804">
        <v>36</v>
      </c>
      <c r="W6804">
        <v>667</v>
      </c>
      <c r="Z6804" t="s">
        <v>506</v>
      </c>
      <c r="AA6804" s="1">
        <v>44058</v>
      </c>
      <c r="AB6804" s="1">
        <v>44304</v>
      </c>
      <c r="AC6804" t="s">
        <v>41</v>
      </c>
      <c r="AD6804" t="s">
        <v>9477</v>
      </c>
      <c r="AE6804" s="14">
        <v>32.268768086698927</v>
      </c>
      <c r="AF6804">
        <v>0</v>
      </c>
      <c r="AG6804" t="s">
        <v>31</v>
      </c>
      <c r="AH6804" t="s">
        <v>31</v>
      </c>
      <c r="AI6804" t="b">
        <v>0</v>
      </c>
      <c r="AJ6804" t="s">
        <v>23</v>
      </c>
      <c r="AK6804" t="s">
        <v>73</v>
      </c>
      <c r="AL6804" t="str">
        <f>IF(AmazonChurn[[#This Row],[Average Monthly Expenses]]&lt;=30,"Low",IF(AmazonChurn[[#This Row],[Average Monthly Expenses]]&lt;=60,"Medium","High"))</f>
        <v>Medium</v>
      </c>
      <c r="AM6804" t="str">
        <f>IF(AmazonChurn[[#This Row],[Number of Complaints or Support]]&lt;3,"Low",IF(AmazonChurn[[#This Row],[Number of Complaints or Support]]&lt;=7,"Medium","High"))</f>
        <v>Low</v>
      </c>
      <c r="AN6804" s="14">
        <f>AmazonChurn[[#This Row],[Number of Complaints or Support]]/AmazonChurn[[#This Row],[Account Length (in months)]]</f>
        <v>0</v>
      </c>
    </row>
    <row r="6805" spans="1:40" x14ac:dyDescent="0.25">
      <c r="A6805" t="s">
        <v>9331</v>
      </c>
      <c r="B6805" t="s">
        <v>23</v>
      </c>
      <c r="C6805">
        <v>70</v>
      </c>
      <c r="D6805">
        <v>0</v>
      </c>
      <c r="E6805">
        <v>7</v>
      </c>
      <c r="F6805">
        <v>1</v>
      </c>
      <c r="G6805" t="s">
        <v>36</v>
      </c>
      <c r="H6805">
        <v>0</v>
      </c>
      <c r="I6805" t="s">
        <v>101</v>
      </c>
      <c r="J6805" t="s">
        <v>25</v>
      </c>
      <c r="K6805" t="s">
        <v>25</v>
      </c>
      <c r="L6805">
        <v>29</v>
      </c>
      <c r="M6805" t="s">
        <v>36</v>
      </c>
      <c r="N6805" t="s">
        <v>23</v>
      </c>
      <c r="O6805" t="s">
        <v>23</v>
      </c>
      <c r="P6805">
        <v>0</v>
      </c>
      <c r="Q6805" t="s">
        <v>36</v>
      </c>
      <c r="R6805" t="s">
        <v>57</v>
      </c>
      <c r="S6805" t="s">
        <v>38</v>
      </c>
      <c r="T6805">
        <v>28</v>
      </c>
      <c r="U6805" t="s">
        <v>9484</v>
      </c>
      <c r="V6805">
        <v>28</v>
      </c>
      <c r="W6805">
        <v>1975</v>
      </c>
      <c r="Z6805" t="s">
        <v>2039</v>
      </c>
      <c r="AA6805" s="1">
        <v>43924</v>
      </c>
      <c r="AB6805" s="1">
        <v>44941</v>
      </c>
      <c r="AC6805" t="s">
        <v>48</v>
      </c>
      <c r="AD6805" t="s">
        <v>9476</v>
      </c>
      <c r="AE6805" s="14">
        <v>29.567722786256191</v>
      </c>
      <c r="AF6805">
        <v>9</v>
      </c>
      <c r="AG6805" t="s">
        <v>69</v>
      </c>
      <c r="AH6805" t="s">
        <v>69</v>
      </c>
      <c r="AI6805" t="b">
        <v>1</v>
      </c>
      <c r="AJ6805" t="s">
        <v>36</v>
      </c>
      <c r="AK6805" t="s">
        <v>73</v>
      </c>
      <c r="AL6805" t="str">
        <f>IF(AmazonChurn[[#This Row],[Average Monthly Expenses]]&lt;=30,"Low",IF(AmazonChurn[[#This Row],[Average Monthly Expenses]]&lt;=60,"Medium","High"))</f>
        <v>Low</v>
      </c>
      <c r="AM6805" t="str">
        <f>IF(AmazonChurn[[#This Row],[Number of Complaints or Support]]&lt;3,"Low",IF(AmazonChurn[[#This Row],[Number of Complaints or Support]]&lt;=7,"Medium","High"))</f>
        <v>High</v>
      </c>
      <c r="AN6805" s="14">
        <f>AmazonChurn[[#This Row],[Number of Complaints or Support]]/AmazonChurn[[#This Row],[Account Length (in months)]]</f>
        <v>0.12857142857142856</v>
      </c>
    </row>
    <row r="6806" spans="1:40" x14ac:dyDescent="0.25">
      <c r="A6806" t="s">
        <v>9332</v>
      </c>
      <c r="B6806" t="s">
        <v>36</v>
      </c>
      <c r="C6806">
        <v>60</v>
      </c>
      <c r="D6806">
        <v>1</v>
      </c>
      <c r="E6806">
        <v>12</v>
      </c>
      <c r="F6806">
        <v>1</v>
      </c>
      <c r="G6806" t="s">
        <v>36</v>
      </c>
      <c r="H6806">
        <v>0</v>
      </c>
      <c r="I6806" t="s">
        <v>190</v>
      </c>
      <c r="J6806" t="s">
        <v>35</v>
      </c>
      <c r="K6806" t="s">
        <v>9472</v>
      </c>
      <c r="L6806">
        <v>47</v>
      </c>
      <c r="M6806" t="s">
        <v>23</v>
      </c>
      <c r="N6806" t="s">
        <v>23</v>
      </c>
      <c r="O6806" t="s">
        <v>23</v>
      </c>
      <c r="P6806">
        <v>0</v>
      </c>
      <c r="Q6806" t="s">
        <v>36</v>
      </c>
      <c r="R6806" t="s">
        <v>26</v>
      </c>
      <c r="S6806" t="s">
        <v>124</v>
      </c>
      <c r="T6806">
        <v>50</v>
      </c>
      <c r="U6806" t="s">
        <v>9484</v>
      </c>
      <c r="V6806">
        <v>50</v>
      </c>
      <c r="W6806">
        <v>2961</v>
      </c>
      <c r="X6806" t="s">
        <v>46</v>
      </c>
      <c r="Y6806" t="s">
        <v>191</v>
      </c>
      <c r="Z6806" t="s">
        <v>1841</v>
      </c>
      <c r="AA6806" s="1">
        <v>44503</v>
      </c>
      <c r="AB6806" s="1">
        <v>44487</v>
      </c>
      <c r="AC6806" t="s">
        <v>48</v>
      </c>
      <c r="AD6806" t="s">
        <v>9476</v>
      </c>
      <c r="AE6806" s="14">
        <v>42.993636981783403</v>
      </c>
      <c r="AF6806">
        <v>9</v>
      </c>
      <c r="AG6806" t="s">
        <v>69</v>
      </c>
      <c r="AH6806" t="s">
        <v>69</v>
      </c>
      <c r="AI6806" t="b">
        <v>1</v>
      </c>
      <c r="AJ6806" t="s">
        <v>36</v>
      </c>
      <c r="AK6806" t="s">
        <v>73</v>
      </c>
      <c r="AL6806" t="str">
        <f>IF(AmazonChurn[[#This Row],[Average Monthly Expenses]]&lt;=30,"Low",IF(AmazonChurn[[#This Row],[Average Monthly Expenses]]&lt;=60,"Medium","High"))</f>
        <v>Medium</v>
      </c>
      <c r="AM6806" t="str">
        <f>IF(AmazonChurn[[#This Row],[Number of Complaints or Support]]&lt;3,"Low",IF(AmazonChurn[[#This Row],[Number of Complaints or Support]]&lt;=7,"Medium","High"))</f>
        <v>High</v>
      </c>
      <c r="AN6806" s="14">
        <f>AmazonChurn[[#This Row],[Number of Complaints or Support]]/AmazonChurn[[#This Row],[Account Length (in months)]]</f>
        <v>0.15</v>
      </c>
    </row>
    <row r="6807" spans="1:40" x14ac:dyDescent="0.25">
      <c r="A6807" t="s">
        <v>9333</v>
      </c>
      <c r="B6807" t="s">
        <v>23</v>
      </c>
      <c r="C6807">
        <v>48</v>
      </c>
      <c r="D6807">
        <v>0</v>
      </c>
      <c r="E6807">
        <v>0</v>
      </c>
      <c r="F6807">
        <v>0</v>
      </c>
      <c r="G6807" t="s">
        <v>23</v>
      </c>
      <c r="H6807">
        <v>0</v>
      </c>
      <c r="I6807" t="s">
        <v>145</v>
      </c>
      <c r="J6807" t="s">
        <v>25</v>
      </c>
      <c r="K6807" t="s">
        <v>25</v>
      </c>
      <c r="L6807">
        <v>32</v>
      </c>
      <c r="M6807" t="s">
        <v>23</v>
      </c>
      <c r="N6807" t="s">
        <v>23</v>
      </c>
      <c r="O6807" t="s">
        <v>36</v>
      </c>
      <c r="P6807">
        <v>2</v>
      </c>
      <c r="Q6807" t="s">
        <v>23</v>
      </c>
      <c r="R6807" t="s">
        <v>57</v>
      </c>
      <c r="S6807" t="s">
        <v>130</v>
      </c>
      <c r="T6807">
        <v>7</v>
      </c>
      <c r="U6807" t="s">
        <v>9483</v>
      </c>
      <c r="V6807">
        <v>7</v>
      </c>
      <c r="W6807">
        <v>321</v>
      </c>
      <c r="Z6807" t="s">
        <v>9285</v>
      </c>
      <c r="AA6807" s="1">
        <v>45284</v>
      </c>
      <c r="AB6807" s="1">
        <v>44527</v>
      </c>
      <c r="AC6807" t="s">
        <v>48</v>
      </c>
      <c r="AD6807" t="s">
        <v>9476</v>
      </c>
      <c r="AE6807" s="14">
        <v>7.1348084765853841</v>
      </c>
      <c r="AF6807">
        <v>8</v>
      </c>
      <c r="AG6807" t="s">
        <v>31</v>
      </c>
      <c r="AH6807" t="s">
        <v>31</v>
      </c>
      <c r="AI6807" t="b">
        <v>0</v>
      </c>
      <c r="AJ6807" t="s">
        <v>23</v>
      </c>
      <c r="AK6807" t="s">
        <v>32</v>
      </c>
      <c r="AL6807" t="str">
        <f>IF(AmazonChurn[[#This Row],[Average Monthly Expenses]]&lt;=30,"Low",IF(AmazonChurn[[#This Row],[Average Monthly Expenses]]&lt;=60,"Medium","High"))</f>
        <v>Low</v>
      </c>
      <c r="AM6807" t="str">
        <f>IF(AmazonChurn[[#This Row],[Number of Complaints or Support]]&lt;3,"Low",IF(AmazonChurn[[#This Row],[Number of Complaints or Support]]&lt;=7,"Medium","High"))</f>
        <v>High</v>
      </c>
      <c r="AN6807" s="14">
        <f>AmazonChurn[[#This Row],[Number of Complaints or Support]]/AmazonChurn[[#This Row],[Account Length (in months)]]</f>
        <v>0.16666666666666666</v>
      </c>
    </row>
    <row r="6808" spans="1:40" x14ac:dyDescent="0.25">
      <c r="A6808" t="s">
        <v>9334</v>
      </c>
      <c r="B6808" t="s">
        <v>23</v>
      </c>
      <c r="C6808">
        <v>11</v>
      </c>
      <c r="D6808">
        <v>0</v>
      </c>
      <c r="E6808">
        <v>26</v>
      </c>
      <c r="F6808">
        <v>1</v>
      </c>
      <c r="G6808" t="s">
        <v>36</v>
      </c>
      <c r="H6808">
        <v>0</v>
      </c>
      <c r="I6808" t="s">
        <v>314</v>
      </c>
      <c r="J6808" t="s">
        <v>25</v>
      </c>
      <c r="K6808" t="s">
        <v>25</v>
      </c>
      <c r="L6808">
        <v>46</v>
      </c>
      <c r="M6808" t="s">
        <v>23</v>
      </c>
      <c r="N6808" t="s">
        <v>23</v>
      </c>
      <c r="O6808" t="s">
        <v>36</v>
      </c>
      <c r="P6808">
        <v>3</v>
      </c>
      <c r="Q6808" t="s">
        <v>36</v>
      </c>
      <c r="R6808" t="s">
        <v>26</v>
      </c>
      <c r="S6808" t="s">
        <v>124</v>
      </c>
      <c r="T6808">
        <v>33</v>
      </c>
      <c r="U6808" t="s">
        <v>9484</v>
      </c>
      <c r="V6808">
        <v>33</v>
      </c>
      <c r="W6808">
        <v>349</v>
      </c>
      <c r="Z6808" t="s">
        <v>496</v>
      </c>
      <c r="AA6808" s="1">
        <v>44951</v>
      </c>
      <c r="AB6808" s="1">
        <v>43892</v>
      </c>
      <c r="AC6808" t="s">
        <v>30</v>
      </c>
      <c r="AD6808" t="s">
        <v>9475</v>
      </c>
      <c r="AE6808" s="14">
        <v>32.933403222900843</v>
      </c>
      <c r="AF6808">
        <v>3</v>
      </c>
      <c r="AG6808" t="s">
        <v>69</v>
      </c>
      <c r="AH6808" t="s">
        <v>69</v>
      </c>
      <c r="AI6808" t="b">
        <v>1</v>
      </c>
      <c r="AJ6808" t="s">
        <v>36</v>
      </c>
      <c r="AK6808" t="s">
        <v>54</v>
      </c>
      <c r="AL6808" t="str">
        <f>IF(AmazonChurn[[#This Row],[Average Monthly Expenses]]&lt;=30,"Low",IF(AmazonChurn[[#This Row],[Average Monthly Expenses]]&lt;=60,"Medium","High"))</f>
        <v>Medium</v>
      </c>
      <c r="AM6808" t="str">
        <f>IF(AmazonChurn[[#This Row],[Number of Complaints or Support]]&lt;3,"Low",IF(AmazonChurn[[#This Row],[Number of Complaints or Support]]&lt;=7,"Medium","High"))</f>
        <v>Medium</v>
      </c>
      <c r="AN6808" s="14">
        <f>AmazonChurn[[#This Row],[Number of Complaints or Support]]/AmazonChurn[[#This Row],[Account Length (in months)]]</f>
        <v>0.27272727272727271</v>
      </c>
    </row>
    <row r="6809" spans="1:40" x14ac:dyDescent="0.25">
      <c r="A6809" t="s">
        <v>9335</v>
      </c>
      <c r="B6809" t="s">
        <v>23</v>
      </c>
      <c r="C6809">
        <v>1</v>
      </c>
      <c r="D6809">
        <v>0</v>
      </c>
      <c r="E6809">
        <v>1</v>
      </c>
      <c r="F6809">
        <v>1</v>
      </c>
      <c r="G6809" t="s">
        <v>36</v>
      </c>
      <c r="H6809">
        <v>0</v>
      </c>
      <c r="I6809" t="s">
        <v>273</v>
      </c>
      <c r="J6809" t="s">
        <v>25</v>
      </c>
      <c r="K6809" t="s">
        <v>25</v>
      </c>
      <c r="L6809">
        <v>43</v>
      </c>
      <c r="M6809" t="s">
        <v>23</v>
      </c>
      <c r="N6809" t="s">
        <v>23</v>
      </c>
      <c r="O6809" t="s">
        <v>23</v>
      </c>
      <c r="P6809">
        <v>0</v>
      </c>
      <c r="Q6809" t="s">
        <v>23</v>
      </c>
      <c r="R6809" t="s">
        <v>26</v>
      </c>
      <c r="S6809" t="s">
        <v>38</v>
      </c>
      <c r="T6809">
        <v>17</v>
      </c>
      <c r="U6809" t="s">
        <v>9484</v>
      </c>
      <c r="V6809">
        <v>17</v>
      </c>
      <c r="W6809">
        <v>17</v>
      </c>
      <c r="Z6809" t="s">
        <v>1950</v>
      </c>
      <c r="AA6809" s="1">
        <v>44199</v>
      </c>
      <c r="AB6809" s="1">
        <v>44517</v>
      </c>
      <c r="AC6809" t="s">
        <v>30</v>
      </c>
      <c r="AD6809" t="s">
        <v>9475</v>
      </c>
      <c r="AE6809" s="14">
        <v>18.588555168746229</v>
      </c>
      <c r="AF6809">
        <v>3</v>
      </c>
      <c r="AG6809" t="s">
        <v>31</v>
      </c>
      <c r="AH6809" t="s">
        <v>31</v>
      </c>
      <c r="AI6809" t="b">
        <v>0</v>
      </c>
      <c r="AJ6809" t="s">
        <v>23</v>
      </c>
      <c r="AK6809" t="s">
        <v>64</v>
      </c>
      <c r="AL6809" t="str">
        <f>IF(AmazonChurn[[#This Row],[Average Monthly Expenses]]&lt;=30,"Low",IF(AmazonChurn[[#This Row],[Average Monthly Expenses]]&lt;=60,"Medium","High"))</f>
        <v>Low</v>
      </c>
      <c r="AM6809" t="str">
        <f>IF(AmazonChurn[[#This Row],[Number of Complaints or Support]]&lt;3,"Low",IF(AmazonChurn[[#This Row],[Number of Complaints or Support]]&lt;=7,"Medium","High"))</f>
        <v>Medium</v>
      </c>
      <c r="AN6809" s="14">
        <f>AmazonChurn[[#This Row],[Number of Complaints or Support]]/AmazonChurn[[#This Row],[Account Length (in months)]]</f>
        <v>3</v>
      </c>
    </row>
    <row r="6810" spans="1:40" x14ac:dyDescent="0.25">
      <c r="A6810" t="s">
        <v>9336</v>
      </c>
      <c r="B6810" t="s">
        <v>23</v>
      </c>
      <c r="C6810">
        <v>53</v>
      </c>
      <c r="D6810">
        <v>0</v>
      </c>
      <c r="E6810">
        <v>9</v>
      </c>
      <c r="F6810">
        <v>1</v>
      </c>
      <c r="G6810" t="s">
        <v>36</v>
      </c>
      <c r="H6810">
        <v>0</v>
      </c>
      <c r="I6810" t="s">
        <v>248</v>
      </c>
      <c r="J6810" t="s">
        <v>35</v>
      </c>
      <c r="K6810" t="s">
        <v>9472</v>
      </c>
      <c r="L6810">
        <v>65</v>
      </c>
      <c r="M6810" t="s">
        <v>23</v>
      </c>
      <c r="N6810" t="s">
        <v>36</v>
      </c>
      <c r="O6810" t="s">
        <v>36</v>
      </c>
      <c r="P6810">
        <v>2</v>
      </c>
      <c r="Q6810" t="s">
        <v>23</v>
      </c>
      <c r="R6810" t="s">
        <v>26</v>
      </c>
      <c r="S6810" t="s">
        <v>124</v>
      </c>
      <c r="T6810">
        <v>32</v>
      </c>
      <c r="U6810" t="s">
        <v>9484</v>
      </c>
      <c r="V6810">
        <v>32</v>
      </c>
      <c r="W6810">
        <v>1711</v>
      </c>
      <c r="Z6810" t="s">
        <v>3608</v>
      </c>
      <c r="AA6810" s="1">
        <v>43864</v>
      </c>
      <c r="AB6810" s="1">
        <v>45107</v>
      </c>
      <c r="AC6810" t="s">
        <v>48</v>
      </c>
      <c r="AD6810" t="s">
        <v>9476</v>
      </c>
      <c r="AE6810" s="14">
        <v>33.878066382404413</v>
      </c>
      <c r="AF6810">
        <v>1</v>
      </c>
      <c r="AG6810" t="s">
        <v>53</v>
      </c>
      <c r="AH6810" t="s">
        <v>9480</v>
      </c>
      <c r="AI6810" t="b">
        <v>0</v>
      </c>
      <c r="AJ6810" t="s">
        <v>23</v>
      </c>
      <c r="AK6810" t="s">
        <v>54</v>
      </c>
      <c r="AL6810" t="str">
        <f>IF(AmazonChurn[[#This Row],[Average Monthly Expenses]]&lt;=30,"Low",IF(AmazonChurn[[#This Row],[Average Monthly Expenses]]&lt;=60,"Medium","High"))</f>
        <v>Medium</v>
      </c>
      <c r="AM6810" t="str">
        <f>IF(AmazonChurn[[#This Row],[Number of Complaints or Support]]&lt;3,"Low",IF(AmazonChurn[[#This Row],[Number of Complaints or Support]]&lt;=7,"Medium","High"))</f>
        <v>Low</v>
      </c>
      <c r="AN6810" s="14">
        <f>AmazonChurn[[#This Row],[Number of Complaints or Support]]/AmazonChurn[[#This Row],[Account Length (in months)]]</f>
        <v>1.8867924528301886E-2</v>
      </c>
    </row>
    <row r="6811" spans="1:40" x14ac:dyDescent="0.25">
      <c r="A6811" t="s">
        <v>9337</v>
      </c>
      <c r="B6811" t="s">
        <v>36</v>
      </c>
      <c r="C6811">
        <v>13</v>
      </c>
      <c r="D6811">
        <v>0</v>
      </c>
      <c r="E6811">
        <v>18</v>
      </c>
      <c r="F6811">
        <v>1</v>
      </c>
      <c r="G6811" t="s">
        <v>36</v>
      </c>
      <c r="H6811">
        <v>0</v>
      </c>
      <c r="I6811" t="s">
        <v>276</v>
      </c>
      <c r="J6811" t="s">
        <v>35</v>
      </c>
      <c r="K6811" t="s">
        <v>9472</v>
      </c>
      <c r="L6811">
        <v>30</v>
      </c>
      <c r="M6811" t="s">
        <v>23</v>
      </c>
      <c r="N6811" t="s">
        <v>23</v>
      </c>
      <c r="O6811" t="s">
        <v>23</v>
      </c>
      <c r="P6811">
        <v>0</v>
      </c>
      <c r="Q6811" t="s">
        <v>23</v>
      </c>
      <c r="R6811" t="s">
        <v>26</v>
      </c>
      <c r="S6811" t="s">
        <v>38</v>
      </c>
      <c r="T6811">
        <v>26</v>
      </c>
      <c r="U6811" t="s">
        <v>9484</v>
      </c>
      <c r="V6811">
        <v>26</v>
      </c>
      <c r="W6811">
        <v>340</v>
      </c>
      <c r="X6811" t="s">
        <v>94</v>
      </c>
      <c r="Y6811" t="s">
        <v>542</v>
      </c>
      <c r="Z6811" t="s">
        <v>267</v>
      </c>
      <c r="AA6811" s="1">
        <v>44031</v>
      </c>
      <c r="AB6811" s="1">
        <v>43839</v>
      </c>
      <c r="AC6811" t="s">
        <v>41</v>
      </c>
      <c r="AD6811" t="s">
        <v>9477</v>
      </c>
      <c r="AE6811" s="14">
        <v>29.701541699120131</v>
      </c>
      <c r="AF6811">
        <v>6</v>
      </c>
      <c r="AG6811" t="s">
        <v>31</v>
      </c>
      <c r="AH6811" t="s">
        <v>31</v>
      </c>
      <c r="AI6811" t="b">
        <v>0</v>
      </c>
      <c r="AJ6811" t="s">
        <v>23</v>
      </c>
      <c r="AK6811" t="s">
        <v>32</v>
      </c>
      <c r="AL6811" t="str">
        <f>IF(AmazonChurn[[#This Row],[Average Monthly Expenses]]&lt;=30,"Low",IF(AmazonChurn[[#This Row],[Average Monthly Expenses]]&lt;=60,"Medium","High"))</f>
        <v>Low</v>
      </c>
      <c r="AM6811" t="str">
        <f>IF(AmazonChurn[[#This Row],[Number of Complaints or Support]]&lt;3,"Low",IF(AmazonChurn[[#This Row],[Number of Complaints or Support]]&lt;=7,"Medium","High"))</f>
        <v>Medium</v>
      </c>
      <c r="AN6811" s="14">
        <f>AmazonChurn[[#This Row],[Number of Complaints or Support]]/AmazonChurn[[#This Row],[Account Length (in months)]]</f>
        <v>0.46153846153846156</v>
      </c>
    </row>
    <row r="6812" spans="1:40" x14ac:dyDescent="0.25">
      <c r="A6812" t="s">
        <v>9338</v>
      </c>
      <c r="B6812" t="s">
        <v>23</v>
      </c>
      <c r="C6812">
        <v>1</v>
      </c>
      <c r="D6812">
        <v>0</v>
      </c>
      <c r="E6812">
        <v>0</v>
      </c>
      <c r="F6812">
        <v>0</v>
      </c>
      <c r="G6812" t="s">
        <v>23</v>
      </c>
      <c r="H6812">
        <v>0</v>
      </c>
      <c r="I6812" t="s">
        <v>44</v>
      </c>
      <c r="J6812" t="s">
        <v>35</v>
      </c>
      <c r="K6812" t="s">
        <v>9472</v>
      </c>
      <c r="L6812">
        <v>47</v>
      </c>
      <c r="M6812" t="s">
        <v>23</v>
      </c>
      <c r="N6812" t="s">
        <v>23</v>
      </c>
      <c r="O6812" t="s">
        <v>23</v>
      </c>
      <c r="P6812">
        <v>0</v>
      </c>
      <c r="Q6812" t="s">
        <v>23</v>
      </c>
      <c r="R6812" t="s">
        <v>26</v>
      </c>
      <c r="S6812" t="s">
        <v>27</v>
      </c>
      <c r="T6812">
        <v>12</v>
      </c>
      <c r="U6812" t="s">
        <v>9483</v>
      </c>
      <c r="V6812">
        <v>12</v>
      </c>
      <c r="W6812">
        <v>12</v>
      </c>
      <c r="Z6812" t="s">
        <v>2745</v>
      </c>
      <c r="AA6812" s="1">
        <v>44674</v>
      </c>
      <c r="AB6812" s="1">
        <v>44879</v>
      </c>
      <c r="AC6812" t="s">
        <v>48</v>
      </c>
      <c r="AD6812" t="s">
        <v>9476</v>
      </c>
      <c r="AE6812" s="14">
        <v>13.45508389863982</v>
      </c>
      <c r="AF6812">
        <v>8</v>
      </c>
      <c r="AG6812" t="s">
        <v>31</v>
      </c>
      <c r="AH6812" t="s">
        <v>31</v>
      </c>
      <c r="AI6812" t="b">
        <v>1</v>
      </c>
      <c r="AJ6812" t="s">
        <v>36</v>
      </c>
      <c r="AK6812" t="s">
        <v>32</v>
      </c>
      <c r="AL6812" t="str">
        <f>IF(AmazonChurn[[#This Row],[Average Monthly Expenses]]&lt;=30,"Low",IF(AmazonChurn[[#This Row],[Average Monthly Expenses]]&lt;=60,"Medium","High"))</f>
        <v>Low</v>
      </c>
      <c r="AM6812" t="str">
        <f>IF(AmazonChurn[[#This Row],[Number of Complaints or Support]]&lt;3,"Low",IF(AmazonChurn[[#This Row],[Number of Complaints or Support]]&lt;=7,"Medium","High"))</f>
        <v>High</v>
      </c>
      <c r="AN6812" s="14">
        <f>AmazonChurn[[#This Row],[Number of Complaints or Support]]/AmazonChurn[[#This Row],[Account Length (in months)]]</f>
        <v>8</v>
      </c>
    </row>
    <row r="6813" spans="1:40" x14ac:dyDescent="0.25">
      <c r="A6813" t="s">
        <v>9339</v>
      </c>
      <c r="B6813" t="s">
        <v>23</v>
      </c>
      <c r="C6813">
        <v>50</v>
      </c>
      <c r="D6813">
        <v>0</v>
      </c>
      <c r="E6813">
        <v>0</v>
      </c>
      <c r="F6813">
        <v>0</v>
      </c>
      <c r="G6813" t="s">
        <v>23</v>
      </c>
      <c r="H6813">
        <v>0</v>
      </c>
      <c r="I6813" t="s">
        <v>184</v>
      </c>
      <c r="J6813" t="s">
        <v>25</v>
      </c>
      <c r="K6813" t="s">
        <v>25</v>
      </c>
      <c r="L6813">
        <v>65</v>
      </c>
      <c r="M6813" t="s">
        <v>23</v>
      </c>
      <c r="N6813" t="s">
        <v>36</v>
      </c>
      <c r="O6813" t="s">
        <v>23</v>
      </c>
      <c r="P6813">
        <v>0</v>
      </c>
      <c r="Q6813" t="s">
        <v>23</v>
      </c>
      <c r="R6813" t="s">
        <v>37</v>
      </c>
      <c r="S6813" t="s">
        <v>124</v>
      </c>
      <c r="T6813">
        <v>10</v>
      </c>
      <c r="U6813" t="s">
        <v>9484</v>
      </c>
      <c r="V6813">
        <v>10</v>
      </c>
      <c r="W6813">
        <v>524</v>
      </c>
      <c r="Z6813" t="s">
        <v>1762</v>
      </c>
      <c r="AA6813" s="1">
        <v>44021</v>
      </c>
      <c r="AB6813" s="1">
        <v>43871</v>
      </c>
      <c r="AC6813" t="s">
        <v>48</v>
      </c>
      <c r="AD6813" t="s">
        <v>9476</v>
      </c>
      <c r="AE6813" s="14">
        <v>10.318518661385321</v>
      </c>
      <c r="AF6813">
        <v>9</v>
      </c>
      <c r="AG6813" t="s">
        <v>53</v>
      </c>
      <c r="AH6813" t="s">
        <v>9480</v>
      </c>
      <c r="AI6813" t="b">
        <v>1</v>
      </c>
      <c r="AJ6813" t="s">
        <v>36</v>
      </c>
      <c r="AK6813" t="s">
        <v>32</v>
      </c>
      <c r="AL6813" t="str">
        <f>IF(AmazonChurn[[#This Row],[Average Monthly Expenses]]&lt;=30,"Low",IF(AmazonChurn[[#This Row],[Average Monthly Expenses]]&lt;=60,"Medium","High"))</f>
        <v>Low</v>
      </c>
      <c r="AM6813" t="str">
        <f>IF(AmazonChurn[[#This Row],[Number of Complaints or Support]]&lt;3,"Low",IF(AmazonChurn[[#This Row],[Number of Complaints or Support]]&lt;=7,"Medium","High"))</f>
        <v>High</v>
      </c>
      <c r="AN6813" s="14">
        <f>AmazonChurn[[#This Row],[Number of Complaints or Support]]/AmazonChurn[[#This Row],[Account Length (in months)]]</f>
        <v>0.18</v>
      </c>
    </row>
    <row r="6814" spans="1:40" x14ac:dyDescent="0.25">
      <c r="A6814" t="s">
        <v>9340</v>
      </c>
      <c r="B6814" t="s">
        <v>23</v>
      </c>
      <c r="C6814">
        <v>10</v>
      </c>
      <c r="D6814">
        <v>0</v>
      </c>
      <c r="E6814">
        <v>2</v>
      </c>
      <c r="F6814">
        <v>1</v>
      </c>
      <c r="G6814" t="s">
        <v>36</v>
      </c>
      <c r="H6814">
        <v>0</v>
      </c>
      <c r="I6814" t="s">
        <v>242</v>
      </c>
      <c r="J6814" t="s">
        <v>25</v>
      </c>
      <c r="K6814" t="s">
        <v>25</v>
      </c>
      <c r="L6814">
        <v>41</v>
      </c>
      <c r="M6814" t="s">
        <v>23</v>
      </c>
      <c r="N6814" t="s">
        <v>23</v>
      </c>
      <c r="O6814" t="s">
        <v>23</v>
      </c>
      <c r="P6814">
        <v>0</v>
      </c>
      <c r="Q6814" t="s">
        <v>23</v>
      </c>
      <c r="R6814" t="s">
        <v>26</v>
      </c>
      <c r="S6814" t="s">
        <v>214</v>
      </c>
      <c r="T6814">
        <v>17</v>
      </c>
      <c r="U6814" t="s">
        <v>9486</v>
      </c>
      <c r="V6814">
        <v>17</v>
      </c>
      <c r="W6814">
        <v>177</v>
      </c>
      <c r="Z6814" t="s">
        <v>1162</v>
      </c>
      <c r="AA6814" s="1">
        <v>44765</v>
      </c>
      <c r="AB6814" s="1">
        <v>44885</v>
      </c>
      <c r="AC6814" t="s">
        <v>41</v>
      </c>
      <c r="AD6814" t="s">
        <v>9477</v>
      </c>
      <c r="AE6814" s="14">
        <v>17.377850516797238</v>
      </c>
      <c r="AF6814">
        <v>0</v>
      </c>
      <c r="AG6814" t="s">
        <v>53</v>
      </c>
      <c r="AH6814" t="s">
        <v>9480</v>
      </c>
      <c r="AI6814" t="b">
        <v>0</v>
      </c>
      <c r="AJ6814" t="s">
        <v>23</v>
      </c>
      <c r="AK6814" t="s">
        <v>73</v>
      </c>
      <c r="AL6814" t="str">
        <f>IF(AmazonChurn[[#This Row],[Average Monthly Expenses]]&lt;=30,"Low",IF(AmazonChurn[[#This Row],[Average Monthly Expenses]]&lt;=60,"Medium","High"))</f>
        <v>Low</v>
      </c>
      <c r="AM6814" t="str">
        <f>IF(AmazonChurn[[#This Row],[Number of Complaints or Support]]&lt;3,"Low",IF(AmazonChurn[[#This Row],[Number of Complaints or Support]]&lt;=7,"Medium","High"))</f>
        <v>Low</v>
      </c>
      <c r="AN6814" s="14">
        <f>AmazonChurn[[#This Row],[Number of Complaints or Support]]/AmazonChurn[[#This Row],[Account Length (in months)]]</f>
        <v>0</v>
      </c>
    </row>
    <row r="6815" spans="1:40" x14ac:dyDescent="0.25">
      <c r="A6815" t="s">
        <v>9341</v>
      </c>
      <c r="B6815" t="s">
        <v>36</v>
      </c>
      <c r="C6815">
        <v>26</v>
      </c>
      <c r="D6815">
        <v>1</v>
      </c>
      <c r="E6815">
        <v>1</v>
      </c>
      <c r="F6815">
        <v>1</v>
      </c>
      <c r="G6815" t="s">
        <v>36</v>
      </c>
      <c r="H6815">
        <v>0</v>
      </c>
      <c r="I6815" t="s">
        <v>339</v>
      </c>
      <c r="J6815" t="s">
        <v>35</v>
      </c>
      <c r="K6815" t="s">
        <v>9472</v>
      </c>
      <c r="L6815">
        <v>77</v>
      </c>
      <c r="M6815" t="s">
        <v>23</v>
      </c>
      <c r="N6815" t="s">
        <v>36</v>
      </c>
      <c r="O6815" t="s">
        <v>23</v>
      </c>
      <c r="P6815">
        <v>0</v>
      </c>
      <c r="Q6815" t="s">
        <v>23</v>
      </c>
      <c r="R6815" t="s">
        <v>26</v>
      </c>
      <c r="S6815" t="s">
        <v>38</v>
      </c>
      <c r="T6815">
        <v>46</v>
      </c>
      <c r="U6815" t="s">
        <v>9484</v>
      </c>
      <c r="V6815">
        <v>46</v>
      </c>
      <c r="W6815">
        <v>1206</v>
      </c>
      <c r="X6815" t="s">
        <v>46</v>
      </c>
      <c r="Y6815" t="s">
        <v>366</v>
      </c>
      <c r="Z6815" t="s">
        <v>3130</v>
      </c>
      <c r="AA6815" s="1">
        <v>44539</v>
      </c>
      <c r="AB6815" s="1">
        <v>44106</v>
      </c>
      <c r="AC6815" t="s">
        <v>30</v>
      </c>
      <c r="AD6815" t="s">
        <v>9475</v>
      </c>
      <c r="AE6815" s="14">
        <v>52.13022270983457</v>
      </c>
      <c r="AF6815">
        <v>9</v>
      </c>
      <c r="AG6815" t="s">
        <v>53</v>
      </c>
      <c r="AH6815" t="s">
        <v>9480</v>
      </c>
      <c r="AI6815" t="b">
        <v>1</v>
      </c>
      <c r="AJ6815" t="s">
        <v>36</v>
      </c>
      <c r="AK6815" t="s">
        <v>54</v>
      </c>
      <c r="AL6815" t="str">
        <f>IF(AmazonChurn[[#This Row],[Average Monthly Expenses]]&lt;=30,"Low",IF(AmazonChurn[[#This Row],[Average Monthly Expenses]]&lt;=60,"Medium","High"))</f>
        <v>Medium</v>
      </c>
      <c r="AM6815" t="str">
        <f>IF(AmazonChurn[[#This Row],[Number of Complaints or Support]]&lt;3,"Low",IF(AmazonChurn[[#This Row],[Number of Complaints or Support]]&lt;=7,"Medium","High"))</f>
        <v>High</v>
      </c>
      <c r="AN6815" s="14">
        <f>AmazonChurn[[#This Row],[Number of Complaints or Support]]/AmazonChurn[[#This Row],[Account Length (in months)]]</f>
        <v>0.34615384615384615</v>
      </c>
    </row>
    <row r="6816" spans="1:40" x14ac:dyDescent="0.25">
      <c r="A6816" t="s">
        <v>9342</v>
      </c>
      <c r="B6816" t="s">
        <v>23</v>
      </c>
      <c r="C6816">
        <v>60</v>
      </c>
      <c r="D6816">
        <v>2</v>
      </c>
      <c r="E6816">
        <v>24</v>
      </c>
      <c r="F6816">
        <v>1</v>
      </c>
      <c r="G6816" t="s">
        <v>36</v>
      </c>
      <c r="H6816">
        <v>0</v>
      </c>
      <c r="I6816" t="s">
        <v>346</v>
      </c>
      <c r="J6816" t="s">
        <v>25</v>
      </c>
      <c r="K6816" t="s">
        <v>25</v>
      </c>
      <c r="L6816">
        <v>26</v>
      </c>
      <c r="M6816" t="s">
        <v>36</v>
      </c>
      <c r="N6816" t="s">
        <v>23</v>
      </c>
      <c r="O6816" t="s">
        <v>23</v>
      </c>
      <c r="P6816">
        <v>0</v>
      </c>
      <c r="Q6816" t="s">
        <v>36</v>
      </c>
      <c r="R6816" t="s">
        <v>37</v>
      </c>
      <c r="S6816" t="s">
        <v>38</v>
      </c>
      <c r="T6816">
        <v>29</v>
      </c>
      <c r="U6816" t="s">
        <v>9484</v>
      </c>
      <c r="V6816">
        <v>29</v>
      </c>
      <c r="W6816">
        <v>1728</v>
      </c>
      <c r="Z6816" t="s">
        <v>5119</v>
      </c>
      <c r="AA6816" s="1">
        <v>44942</v>
      </c>
      <c r="AB6816" s="1">
        <v>44446</v>
      </c>
      <c r="AC6816" t="s">
        <v>30</v>
      </c>
      <c r="AD6816" t="s">
        <v>9475</v>
      </c>
      <c r="AE6816" s="14">
        <v>24.055253831527491</v>
      </c>
      <c r="AF6816">
        <v>7</v>
      </c>
      <c r="AG6816" t="s">
        <v>31</v>
      </c>
      <c r="AH6816" t="s">
        <v>31</v>
      </c>
      <c r="AI6816" t="b">
        <v>1</v>
      </c>
      <c r="AJ6816" t="s">
        <v>36</v>
      </c>
      <c r="AK6816" t="s">
        <v>54</v>
      </c>
      <c r="AL6816" t="str">
        <f>IF(AmazonChurn[[#This Row],[Average Monthly Expenses]]&lt;=30,"Low",IF(AmazonChurn[[#This Row],[Average Monthly Expenses]]&lt;=60,"Medium","High"))</f>
        <v>Low</v>
      </c>
      <c r="AM6816" t="str">
        <f>IF(AmazonChurn[[#This Row],[Number of Complaints or Support]]&lt;3,"Low",IF(AmazonChurn[[#This Row],[Number of Complaints or Support]]&lt;=7,"Medium","High"))</f>
        <v>Medium</v>
      </c>
      <c r="AN6816" s="14">
        <f>AmazonChurn[[#This Row],[Number of Complaints or Support]]/AmazonChurn[[#This Row],[Account Length (in months)]]</f>
        <v>0.11666666666666667</v>
      </c>
    </row>
    <row r="6817" spans="1:40" x14ac:dyDescent="0.25">
      <c r="A6817" t="s">
        <v>9343</v>
      </c>
      <c r="B6817" t="s">
        <v>36</v>
      </c>
      <c r="C6817">
        <v>12</v>
      </c>
      <c r="D6817">
        <v>5</v>
      </c>
      <c r="E6817">
        <v>5</v>
      </c>
      <c r="F6817">
        <v>1</v>
      </c>
      <c r="G6817" t="s">
        <v>36</v>
      </c>
      <c r="H6817">
        <v>0</v>
      </c>
      <c r="I6817" t="s">
        <v>245</v>
      </c>
      <c r="J6817" t="s">
        <v>35</v>
      </c>
      <c r="K6817" t="s">
        <v>9472</v>
      </c>
      <c r="L6817">
        <v>81</v>
      </c>
      <c r="M6817" t="s">
        <v>23</v>
      </c>
      <c r="N6817" t="s">
        <v>36</v>
      </c>
      <c r="O6817" t="s">
        <v>23</v>
      </c>
      <c r="P6817">
        <v>0</v>
      </c>
      <c r="Q6817" t="s">
        <v>36</v>
      </c>
      <c r="R6817" t="s">
        <v>26</v>
      </c>
      <c r="S6817" t="s">
        <v>38</v>
      </c>
      <c r="T6817">
        <v>52</v>
      </c>
      <c r="U6817" t="s">
        <v>9484</v>
      </c>
      <c r="V6817">
        <v>52</v>
      </c>
      <c r="W6817">
        <v>630</v>
      </c>
      <c r="X6817" t="s">
        <v>46</v>
      </c>
      <c r="Y6817" t="s">
        <v>220</v>
      </c>
      <c r="Z6817" t="s">
        <v>1511</v>
      </c>
      <c r="AA6817" s="1">
        <v>44589</v>
      </c>
      <c r="AB6817" s="1">
        <v>45067</v>
      </c>
      <c r="AC6817" t="s">
        <v>48</v>
      </c>
      <c r="AD6817" t="s">
        <v>9476</v>
      </c>
      <c r="AE6817" s="14">
        <v>45.11380872152268</v>
      </c>
      <c r="AF6817">
        <v>2</v>
      </c>
      <c r="AG6817" t="s">
        <v>69</v>
      </c>
      <c r="AH6817" t="s">
        <v>69</v>
      </c>
      <c r="AI6817" t="b">
        <v>1</v>
      </c>
      <c r="AJ6817" t="s">
        <v>36</v>
      </c>
      <c r="AK6817" t="s">
        <v>54</v>
      </c>
      <c r="AL6817" t="str">
        <f>IF(AmazonChurn[[#This Row],[Average Monthly Expenses]]&lt;=30,"Low",IF(AmazonChurn[[#This Row],[Average Monthly Expenses]]&lt;=60,"Medium","High"))</f>
        <v>Medium</v>
      </c>
      <c r="AM6817" t="str">
        <f>IF(AmazonChurn[[#This Row],[Number of Complaints or Support]]&lt;3,"Low",IF(AmazonChurn[[#This Row],[Number of Complaints or Support]]&lt;=7,"Medium","High"))</f>
        <v>Low</v>
      </c>
      <c r="AN6817" s="14">
        <f>AmazonChurn[[#This Row],[Number of Complaints or Support]]/AmazonChurn[[#This Row],[Account Length (in months)]]</f>
        <v>0.16666666666666666</v>
      </c>
    </row>
    <row r="6818" spans="1:40" x14ac:dyDescent="0.25">
      <c r="A6818" t="s">
        <v>9344</v>
      </c>
      <c r="B6818" t="s">
        <v>23</v>
      </c>
      <c r="C6818">
        <v>27</v>
      </c>
      <c r="D6818">
        <v>0</v>
      </c>
      <c r="E6818">
        <v>0</v>
      </c>
      <c r="F6818">
        <v>0</v>
      </c>
      <c r="G6818" t="s">
        <v>23</v>
      </c>
      <c r="H6818">
        <v>0</v>
      </c>
      <c r="I6818" t="s">
        <v>225</v>
      </c>
      <c r="J6818" t="s">
        <v>25</v>
      </c>
      <c r="K6818" t="s">
        <v>25</v>
      </c>
      <c r="L6818">
        <v>66</v>
      </c>
      <c r="M6818" t="s">
        <v>23</v>
      </c>
      <c r="N6818" t="s">
        <v>36</v>
      </c>
      <c r="O6818" t="s">
        <v>23</v>
      </c>
      <c r="P6818">
        <v>0</v>
      </c>
      <c r="Q6818" t="s">
        <v>23</v>
      </c>
      <c r="R6818" t="s">
        <v>57</v>
      </c>
      <c r="S6818" t="s">
        <v>124</v>
      </c>
      <c r="T6818">
        <v>8</v>
      </c>
      <c r="U6818" t="s">
        <v>9484</v>
      </c>
      <c r="V6818">
        <v>8</v>
      </c>
      <c r="W6818">
        <v>205</v>
      </c>
      <c r="Z6818" t="s">
        <v>2676</v>
      </c>
      <c r="AA6818" s="1">
        <v>44034</v>
      </c>
      <c r="AB6818" s="1">
        <v>45047</v>
      </c>
      <c r="AC6818" t="s">
        <v>48</v>
      </c>
      <c r="AD6818" t="s">
        <v>9476</v>
      </c>
      <c r="AE6818" s="14">
        <v>7.8640242860235539</v>
      </c>
      <c r="AF6818">
        <v>3</v>
      </c>
      <c r="AG6818" t="s">
        <v>31</v>
      </c>
      <c r="AH6818" t="s">
        <v>31</v>
      </c>
      <c r="AI6818" t="b">
        <v>0</v>
      </c>
      <c r="AJ6818" t="s">
        <v>23</v>
      </c>
      <c r="AK6818" t="s">
        <v>32</v>
      </c>
      <c r="AL6818" t="str">
        <f>IF(AmazonChurn[[#This Row],[Average Monthly Expenses]]&lt;=30,"Low",IF(AmazonChurn[[#This Row],[Average Monthly Expenses]]&lt;=60,"Medium","High"))</f>
        <v>Low</v>
      </c>
      <c r="AM6818" t="str">
        <f>IF(AmazonChurn[[#This Row],[Number of Complaints or Support]]&lt;3,"Low",IF(AmazonChurn[[#This Row],[Number of Complaints or Support]]&lt;=7,"Medium","High"))</f>
        <v>Medium</v>
      </c>
      <c r="AN6818" s="14">
        <f>AmazonChurn[[#This Row],[Number of Complaints or Support]]/AmazonChurn[[#This Row],[Account Length (in months)]]</f>
        <v>0.1111111111111111</v>
      </c>
    </row>
    <row r="6819" spans="1:40" x14ac:dyDescent="0.25">
      <c r="A6819" t="s">
        <v>9345</v>
      </c>
      <c r="B6819" t="s">
        <v>23</v>
      </c>
      <c r="C6819">
        <v>51</v>
      </c>
      <c r="D6819">
        <v>1</v>
      </c>
      <c r="E6819">
        <v>12</v>
      </c>
      <c r="F6819">
        <v>1</v>
      </c>
      <c r="G6819" t="s">
        <v>36</v>
      </c>
      <c r="H6819">
        <v>0</v>
      </c>
      <c r="I6819" t="s">
        <v>150</v>
      </c>
      <c r="J6819" t="s">
        <v>25</v>
      </c>
      <c r="K6819" t="s">
        <v>25</v>
      </c>
      <c r="L6819">
        <v>38</v>
      </c>
      <c r="M6819" t="s">
        <v>23</v>
      </c>
      <c r="N6819" t="s">
        <v>23</v>
      </c>
      <c r="O6819" t="s">
        <v>36</v>
      </c>
      <c r="P6819">
        <v>2</v>
      </c>
      <c r="Q6819" t="s">
        <v>23</v>
      </c>
      <c r="R6819" t="s">
        <v>26</v>
      </c>
      <c r="S6819" t="s">
        <v>38</v>
      </c>
      <c r="T6819">
        <v>32</v>
      </c>
      <c r="U6819" t="s">
        <v>9484</v>
      </c>
      <c r="V6819">
        <v>32</v>
      </c>
      <c r="W6819">
        <v>1613</v>
      </c>
      <c r="Z6819" t="s">
        <v>1965</v>
      </c>
      <c r="AA6819" s="1">
        <v>43879</v>
      </c>
      <c r="AB6819" s="1">
        <v>44117</v>
      </c>
      <c r="AC6819" t="s">
        <v>30</v>
      </c>
      <c r="AD6819" t="s">
        <v>9475</v>
      </c>
      <c r="AE6819" s="14">
        <v>36.649827341267347</v>
      </c>
      <c r="AF6819">
        <v>1</v>
      </c>
      <c r="AG6819" t="s">
        <v>31</v>
      </c>
      <c r="AH6819" t="s">
        <v>31</v>
      </c>
      <c r="AI6819" t="b">
        <v>0</v>
      </c>
      <c r="AJ6819" t="s">
        <v>23</v>
      </c>
      <c r="AK6819" t="s">
        <v>32</v>
      </c>
      <c r="AL6819" t="str">
        <f>IF(AmazonChurn[[#This Row],[Average Monthly Expenses]]&lt;=30,"Low",IF(AmazonChurn[[#This Row],[Average Monthly Expenses]]&lt;=60,"Medium","High"))</f>
        <v>Medium</v>
      </c>
      <c r="AM6819" t="str">
        <f>IF(AmazonChurn[[#This Row],[Number of Complaints or Support]]&lt;3,"Low",IF(AmazonChurn[[#This Row],[Number of Complaints or Support]]&lt;=7,"Medium","High"))</f>
        <v>Low</v>
      </c>
      <c r="AN6819" s="14">
        <f>AmazonChurn[[#This Row],[Number of Complaints or Support]]/AmazonChurn[[#This Row],[Account Length (in months)]]</f>
        <v>1.9607843137254902E-2</v>
      </c>
    </row>
    <row r="6820" spans="1:40" x14ac:dyDescent="0.25">
      <c r="A6820" t="s">
        <v>9346</v>
      </c>
      <c r="B6820" t="s">
        <v>36</v>
      </c>
      <c r="C6820">
        <v>1</v>
      </c>
      <c r="D6820">
        <v>0</v>
      </c>
      <c r="E6820">
        <v>6</v>
      </c>
      <c r="F6820">
        <v>1</v>
      </c>
      <c r="G6820" t="s">
        <v>36</v>
      </c>
      <c r="H6820">
        <v>0</v>
      </c>
      <c r="I6820" t="s">
        <v>228</v>
      </c>
      <c r="J6820" t="s">
        <v>25</v>
      </c>
      <c r="K6820" t="s">
        <v>25</v>
      </c>
      <c r="L6820">
        <v>26</v>
      </c>
      <c r="M6820" t="s">
        <v>36</v>
      </c>
      <c r="N6820" t="s">
        <v>23</v>
      </c>
      <c r="O6820" t="s">
        <v>23</v>
      </c>
      <c r="P6820">
        <v>0</v>
      </c>
      <c r="Q6820" t="s">
        <v>36</v>
      </c>
      <c r="R6820" t="s">
        <v>26</v>
      </c>
      <c r="S6820" t="s">
        <v>38</v>
      </c>
      <c r="T6820">
        <v>46</v>
      </c>
      <c r="U6820" t="s">
        <v>9484</v>
      </c>
      <c r="V6820">
        <v>46</v>
      </c>
      <c r="W6820">
        <v>46</v>
      </c>
      <c r="X6820" t="s">
        <v>46</v>
      </c>
      <c r="Y6820" t="s">
        <v>191</v>
      </c>
      <c r="Z6820" t="s">
        <v>4856</v>
      </c>
      <c r="AA6820" s="1">
        <v>44734</v>
      </c>
      <c r="AB6820" s="1">
        <v>44727</v>
      </c>
      <c r="AC6820" t="s">
        <v>30</v>
      </c>
      <c r="AD6820" t="s">
        <v>9475</v>
      </c>
      <c r="AE6820" s="14">
        <v>46.599240527121403</v>
      </c>
      <c r="AF6820">
        <v>7</v>
      </c>
      <c r="AG6820" t="s">
        <v>69</v>
      </c>
      <c r="AH6820" t="s">
        <v>69</v>
      </c>
      <c r="AI6820" t="b">
        <v>1</v>
      </c>
      <c r="AJ6820" t="s">
        <v>36</v>
      </c>
      <c r="AK6820" t="s">
        <v>73</v>
      </c>
      <c r="AL6820" t="str">
        <f>IF(AmazonChurn[[#This Row],[Average Monthly Expenses]]&lt;=30,"Low",IF(AmazonChurn[[#This Row],[Average Monthly Expenses]]&lt;=60,"Medium","High"))</f>
        <v>Medium</v>
      </c>
      <c r="AM6820" t="str">
        <f>IF(AmazonChurn[[#This Row],[Number of Complaints or Support]]&lt;3,"Low",IF(AmazonChurn[[#This Row],[Number of Complaints or Support]]&lt;=7,"Medium","High"))</f>
        <v>Medium</v>
      </c>
      <c r="AN6820" s="14">
        <f>AmazonChurn[[#This Row],[Number of Complaints or Support]]/AmazonChurn[[#This Row],[Account Length (in months)]]</f>
        <v>7</v>
      </c>
    </row>
    <row r="6821" spans="1:40" x14ac:dyDescent="0.25">
      <c r="A6821" t="s">
        <v>9347</v>
      </c>
      <c r="B6821" t="s">
        <v>36</v>
      </c>
      <c r="C6821">
        <v>1</v>
      </c>
      <c r="D6821">
        <v>3</v>
      </c>
      <c r="E6821">
        <v>0</v>
      </c>
      <c r="F6821">
        <v>0</v>
      </c>
      <c r="G6821" t="s">
        <v>23</v>
      </c>
      <c r="H6821">
        <v>0</v>
      </c>
      <c r="I6821" t="s">
        <v>248</v>
      </c>
      <c r="J6821" t="s">
        <v>35</v>
      </c>
      <c r="K6821" t="s">
        <v>9472</v>
      </c>
      <c r="L6821">
        <v>44</v>
      </c>
      <c r="M6821" t="s">
        <v>23</v>
      </c>
      <c r="N6821" t="s">
        <v>23</v>
      </c>
      <c r="O6821" t="s">
        <v>23</v>
      </c>
      <c r="P6821">
        <v>0</v>
      </c>
      <c r="Q6821" t="s">
        <v>23</v>
      </c>
      <c r="R6821" t="s">
        <v>26</v>
      </c>
      <c r="S6821" t="s">
        <v>27</v>
      </c>
      <c r="T6821">
        <v>11</v>
      </c>
      <c r="U6821" t="s">
        <v>9483</v>
      </c>
      <c r="V6821">
        <v>11</v>
      </c>
      <c r="W6821">
        <v>11</v>
      </c>
      <c r="X6821" t="s">
        <v>46</v>
      </c>
      <c r="Y6821" t="s">
        <v>220</v>
      </c>
      <c r="Z6821" t="s">
        <v>3894</v>
      </c>
      <c r="AA6821" s="1">
        <v>44511</v>
      </c>
      <c r="AB6821" s="1">
        <v>44844</v>
      </c>
      <c r="AC6821" t="s">
        <v>30</v>
      </c>
      <c r="AD6821" t="s">
        <v>9475</v>
      </c>
      <c r="AE6821" s="14">
        <v>11.54712391834256</v>
      </c>
      <c r="AF6821">
        <v>1</v>
      </c>
      <c r="AG6821" t="s">
        <v>31</v>
      </c>
      <c r="AH6821" t="s">
        <v>31</v>
      </c>
      <c r="AI6821" t="b">
        <v>1</v>
      </c>
      <c r="AJ6821" t="s">
        <v>36</v>
      </c>
      <c r="AK6821" t="s">
        <v>54</v>
      </c>
      <c r="AL6821" t="str">
        <f>IF(AmazonChurn[[#This Row],[Average Monthly Expenses]]&lt;=30,"Low",IF(AmazonChurn[[#This Row],[Average Monthly Expenses]]&lt;=60,"Medium","High"))</f>
        <v>Low</v>
      </c>
      <c r="AM6821" t="str">
        <f>IF(AmazonChurn[[#This Row],[Number of Complaints or Support]]&lt;3,"Low",IF(AmazonChurn[[#This Row],[Number of Complaints or Support]]&lt;=7,"Medium","High"))</f>
        <v>Low</v>
      </c>
      <c r="AN6821" s="14">
        <f>AmazonChurn[[#This Row],[Number of Complaints or Support]]/AmazonChurn[[#This Row],[Account Length (in months)]]</f>
        <v>1</v>
      </c>
    </row>
    <row r="6822" spans="1:40" x14ac:dyDescent="0.25">
      <c r="A6822" t="s">
        <v>9348</v>
      </c>
      <c r="B6822" t="s">
        <v>36</v>
      </c>
      <c r="C6822">
        <v>36</v>
      </c>
      <c r="D6822">
        <v>1</v>
      </c>
      <c r="E6822">
        <v>16</v>
      </c>
      <c r="F6822">
        <v>1</v>
      </c>
      <c r="G6822" t="s">
        <v>36</v>
      </c>
      <c r="H6822">
        <v>0</v>
      </c>
      <c r="I6822" t="s">
        <v>242</v>
      </c>
      <c r="J6822" t="s">
        <v>25</v>
      </c>
      <c r="K6822" t="s">
        <v>25</v>
      </c>
      <c r="L6822">
        <v>30</v>
      </c>
      <c r="M6822" t="s">
        <v>23</v>
      </c>
      <c r="N6822" t="s">
        <v>23</v>
      </c>
      <c r="O6822" t="s">
        <v>36</v>
      </c>
      <c r="P6822">
        <v>4</v>
      </c>
      <c r="Q6822" t="s">
        <v>36</v>
      </c>
      <c r="R6822" t="s">
        <v>26</v>
      </c>
      <c r="S6822" t="s">
        <v>124</v>
      </c>
      <c r="T6822">
        <v>26</v>
      </c>
      <c r="U6822" t="s">
        <v>9484</v>
      </c>
      <c r="V6822">
        <v>26</v>
      </c>
      <c r="W6822">
        <v>925</v>
      </c>
      <c r="X6822" t="s">
        <v>163</v>
      </c>
      <c r="Y6822" t="s">
        <v>164</v>
      </c>
      <c r="Z6822" t="s">
        <v>3216</v>
      </c>
      <c r="AA6822" s="1">
        <v>44858</v>
      </c>
      <c r="AB6822" s="1">
        <v>45044</v>
      </c>
      <c r="AC6822" t="s">
        <v>30</v>
      </c>
      <c r="AD6822" t="s">
        <v>9475</v>
      </c>
      <c r="AE6822" s="14">
        <v>28.27406605496973</v>
      </c>
      <c r="AF6822">
        <v>3</v>
      </c>
      <c r="AG6822" t="s">
        <v>69</v>
      </c>
      <c r="AH6822" t="s">
        <v>69</v>
      </c>
      <c r="AI6822" t="b">
        <v>0</v>
      </c>
      <c r="AJ6822" t="s">
        <v>23</v>
      </c>
      <c r="AK6822" t="s">
        <v>73</v>
      </c>
      <c r="AL6822" t="str">
        <f>IF(AmazonChurn[[#This Row],[Average Monthly Expenses]]&lt;=30,"Low",IF(AmazonChurn[[#This Row],[Average Monthly Expenses]]&lt;=60,"Medium","High"))</f>
        <v>Low</v>
      </c>
      <c r="AM6822" t="str">
        <f>IF(AmazonChurn[[#This Row],[Number of Complaints or Support]]&lt;3,"Low",IF(AmazonChurn[[#This Row],[Number of Complaints or Support]]&lt;=7,"Medium","High"))</f>
        <v>Medium</v>
      </c>
      <c r="AN6822" s="14">
        <f>AmazonChurn[[#This Row],[Number of Complaints or Support]]/AmazonChurn[[#This Row],[Account Length (in months)]]</f>
        <v>8.3333333333333329E-2</v>
      </c>
    </row>
    <row r="6823" spans="1:40" x14ac:dyDescent="0.25">
      <c r="A6823" t="s">
        <v>9349</v>
      </c>
      <c r="B6823" t="s">
        <v>23</v>
      </c>
      <c r="C6823">
        <v>56</v>
      </c>
      <c r="D6823">
        <v>2</v>
      </c>
      <c r="E6823">
        <v>6</v>
      </c>
      <c r="F6823">
        <v>1</v>
      </c>
      <c r="G6823" t="s">
        <v>36</v>
      </c>
      <c r="H6823">
        <v>0</v>
      </c>
      <c r="I6823" t="s">
        <v>190</v>
      </c>
      <c r="J6823" t="s">
        <v>25</v>
      </c>
      <c r="K6823" t="s">
        <v>25</v>
      </c>
      <c r="L6823">
        <v>48</v>
      </c>
      <c r="M6823" t="s">
        <v>23</v>
      </c>
      <c r="N6823" t="s">
        <v>23</v>
      </c>
      <c r="O6823" t="s">
        <v>36</v>
      </c>
      <c r="P6823">
        <v>6</v>
      </c>
      <c r="Q6823" t="s">
        <v>23</v>
      </c>
      <c r="R6823" t="s">
        <v>37</v>
      </c>
      <c r="S6823" t="s">
        <v>38</v>
      </c>
      <c r="T6823">
        <v>29</v>
      </c>
      <c r="U6823" t="s">
        <v>9484</v>
      </c>
      <c r="V6823">
        <v>29</v>
      </c>
      <c r="W6823">
        <v>1635</v>
      </c>
      <c r="Z6823" t="s">
        <v>1660</v>
      </c>
      <c r="AA6823" s="1">
        <v>44789</v>
      </c>
      <c r="AB6823" s="1">
        <v>45073</v>
      </c>
      <c r="AC6823" t="s">
        <v>48</v>
      </c>
      <c r="AD6823" t="s">
        <v>9476</v>
      </c>
      <c r="AE6823" s="14">
        <v>25.524941443626709</v>
      </c>
      <c r="AF6823">
        <v>4</v>
      </c>
      <c r="AG6823" t="s">
        <v>53</v>
      </c>
      <c r="AH6823" t="s">
        <v>9480</v>
      </c>
      <c r="AI6823" t="b">
        <v>1</v>
      </c>
      <c r="AJ6823" t="s">
        <v>36</v>
      </c>
      <c r="AK6823" t="s">
        <v>54</v>
      </c>
      <c r="AL6823" t="str">
        <f>IF(AmazonChurn[[#This Row],[Average Monthly Expenses]]&lt;=30,"Low",IF(AmazonChurn[[#This Row],[Average Monthly Expenses]]&lt;=60,"Medium","High"))</f>
        <v>Low</v>
      </c>
      <c r="AM6823" t="str">
        <f>IF(AmazonChurn[[#This Row],[Number of Complaints or Support]]&lt;3,"Low",IF(AmazonChurn[[#This Row],[Number of Complaints or Support]]&lt;=7,"Medium","High"))</f>
        <v>Medium</v>
      </c>
      <c r="AN6823" s="14">
        <f>AmazonChurn[[#This Row],[Number of Complaints or Support]]/AmazonChurn[[#This Row],[Account Length (in months)]]</f>
        <v>7.1428571428571425E-2</v>
      </c>
    </row>
    <row r="6824" spans="1:40" x14ac:dyDescent="0.25">
      <c r="A6824" t="s">
        <v>9350</v>
      </c>
      <c r="B6824" t="s">
        <v>36</v>
      </c>
      <c r="C6824">
        <v>1</v>
      </c>
      <c r="D6824">
        <v>0</v>
      </c>
      <c r="E6824">
        <v>0</v>
      </c>
      <c r="F6824">
        <v>0</v>
      </c>
      <c r="G6824" t="s">
        <v>23</v>
      </c>
      <c r="H6824">
        <v>0</v>
      </c>
      <c r="I6824" t="s">
        <v>203</v>
      </c>
      <c r="J6824" t="s">
        <v>35</v>
      </c>
      <c r="K6824" t="s">
        <v>9472</v>
      </c>
      <c r="L6824">
        <v>56</v>
      </c>
      <c r="M6824" t="s">
        <v>23</v>
      </c>
      <c r="N6824" t="s">
        <v>23</v>
      </c>
      <c r="O6824" t="s">
        <v>23</v>
      </c>
      <c r="P6824">
        <v>0</v>
      </c>
      <c r="Q6824" t="s">
        <v>23</v>
      </c>
      <c r="R6824" t="s">
        <v>26</v>
      </c>
      <c r="S6824" t="s">
        <v>130</v>
      </c>
      <c r="T6824">
        <v>10</v>
      </c>
      <c r="U6824" t="s">
        <v>9483</v>
      </c>
      <c r="V6824">
        <v>10</v>
      </c>
      <c r="W6824">
        <v>10</v>
      </c>
      <c r="Z6824" t="s">
        <v>457</v>
      </c>
      <c r="AA6824" s="1">
        <v>44029</v>
      </c>
      <c r="AB6824" s="1">
        <v>44761</v>
      </c>
      <c r="AC6824" t="s">
        <v>48</v>
      </c>
      <c r="AD6824" t="s">
        <v>9476</v>
      </c>
      <c r="AE6824" s="14">
        <v>9.4628333709196077</v>
      </c>
      <c r="AF6824">
        <v>6</v>
      </c>
      <c r="AG6824" t="s">
        <v>31</v>
      </c>
      <c r="AH6824" t="s">
        <v>31</v>
      </c>
      <c r="AI6824" t="b">
        <v>0</v>
      </c>
      <c r="AJ6824" t="s">
        <v>23</v>
      </c>
      <c r="AK6824" t="s">
        <v>32</v>
      </c>
      <c r="AL6824" t="str">
        <f>IF(AmazonChurn[[#This Row],[Average Monthly Expenses]]&lt;=30,"Low",IF(AmazonChurn[[#This Row],[Average Monthly Expenses]]&lt;=60,"Medium","High"))</f>
        <v>Low</v>
      </c>
      <c r="AM6824" t="str">
        <f>IF(AmazonChurn[[#This Row],[Number of Complaints or Support]]&lt;3,"Low",IF(AmazonChurn[[#This Row],[Number of Complaints or Support]]&lt;=7,"Medium","High"))</f>
        <v>Medium</v>
      </c>
      <c r="AN6824" s="14">
        <f>AmazonChurn[[#This Row],[Number of Complaints or Support]]/AmazonChurn[[#This Row],[Account Length (in months)]]</f>
        <v>6</v>
      </c>
    </row>
    <row r="6825" spans="1:40" x14ac:dyDescent="0.25">
      <c r="A6825" t="s">
        <v>9351</v>
      </c>
      <c r="B6825" t="s">
        <v>23</v>
      </c>
      <c r="C6825">
        <v>41</v>
      </c>
      <c r="D6825">
        <v>0</v>
      </c>
      <c r="E6825">
        <v>5</v>
      </c>
      <c r="F6825">
        <v>1</v>
      </c>
      <c r="G6825" t="s">
        <v>36</v>
      </c>
      <c r="H6825">
        <v>0</v>
      </c>
      <c r="I6825" t="s">
        <v>24</v>
      </c>
      <c r="J6825" t="s">
        <v>25</v>
      </c>
      <c r="K6825" t="s">
        <v>25</v>
      </c>
      <c r="L6825">
        <v>55</v>
      </c>
      <c r="M6825" t="s">
        <v>23</v>
      </c>
      <c r="N6825" t="s">
        <v>23</v>
      </c>
      <c r="O6825" t="s">
        <v>36</v>
      </c>
      <c r="P6825">
        <v>5</v>
      </c>
      <c r="Q6825" t="s">
        <v>36</v>
      </c>
      <c r="R6825" t="s">
        <v>26</v>
      </c>
      <c r="S6825" t="s">
        <v>27</v>
      </c>
      <c r="T6825">
        <v>32</v>
      </c>
      <c r="U6825" t="s">
        <v>9483</v>
      </c>
      <c r="V6825">
        <v>32</v>
      </c>
      <c r="W6825">
        <v>1291</v>
      </c>
      <c r="Z6825" t="s">
        <v>9352</v>
      </c>
      <c r="AA6825" s="1">
        <v>44960</v>
      </c>
      <c r="AB6825" s="1">
        <v>44978</v>
      </c>
      <c r="AC6825" t="s">
        <v>30</v>
      </c>
      <c r="AD6825" t="s">
        <v>9475</v>
      </c>
      <c r="AE6825" s="14">
        <v>29.787600780684329</v>
      </c>
      <c r="AF6825">
        <v>3</v>
      </c>
      <c r="AG6825" t="s">
        <v>69</v>
      </c>
      <c r="AH6825" t="s">
        <v>69</v>
      </c>
      <c r="AI6825" t="b">
        <v>1</v>
      </c>
      <c r="AJ6825" t="s">
        <v>36</v>
      </c>
      <c r="AK6825" t="s">
        <v>32</v>
      </c>
      <c r="AL6825" t="str">
        <f>IF(AmazonChurn[[#This Row],[Average Monthly Expenses]]&lt;=30,"Low",IF(AmazonChurn[[#This Row],[Average Monthly Expenses]]&lt;=60,"Medium","High"))</f>
        <v>Low</v>
      </c>
      <c r="AM6825" t="str">
        <f>IF(AmazonChurn[[#This Row],[Number of Complaints or Support]]&lt;3,"Low",IF(AmazonChurn[[#This Row],[Number of Complaints or Support]]&lt;=7,"Medium","High"))</f>
        <v>Medium</v>
      </c>
      <c r="AN6825" s="14">
        <f>AmazonChurn[[#This Row],[Number of Complaints or Support]]/AmazonChurn[[#This Row],[Account Length (in months)]]</f>
        <v>7.3170731707317069E-2</v>
      </c>
    </row>
    <row r="6826" spans="1:40" x14ac:dyDescent="0.25">
      <c r="A6826" t="s">
        <v>9353</v>
      </c>
      <c r="B6826" t="s">
        <v>23</v>
      </c>
      <c r="C6826">
        <v>68</v>
      </c>
      <c r="D6826">
        <v>0</v>
      </c>
      <c r="E6826">
        <v>10</v>
      </c>
      <c r="F6826">
        <v>1</v>
      </c>
      <c r="G6826" t="s">
        <v>36</v>
      </c>
      <c r="H6826">
        <v>0</v>
      </c>
      <c r="I6826" t="s">
        <v>82</v>
      </c>
      <c r="J6826" t="s">
        <v>35</v>
      </c>
      <c r="K6826" t="s">
        <v>9472</v>
      </c>
      <c r="L6826">
        <v>29</v>
      </c>
      <c r="M6826" t="s">
        <v>36</v>
      </c>
      <c r="N6826" t="s">
        <v>23</v>
      </c>
      <c r="O6826" t="s">
        <v>23</v>
      </c>
      <c r="P6826">
        <v>0</v>
      </c>
      <c r="Q6826" t="s">
        <v>23</v>
      </c>
      <c r="R6826" t="s">
        <v>57</v>
      </c>
      <c r="S6826" t="s">
        <v>27</v>
      </c>
      <c r="T6826">
        <v>32</v>
      </c>
      <c r="U6826" t="s">
        <v>9483</v>
      </c>
      <c r="V6826">
        <v>32</v>
      </c>
      <c r="W6826">
        <v>2161</v>
      </c>
      <c r="Z6826" t="s">
        <v>9354</v>
      </c>
      <c r="AA6826" s="1">
        <v>44944</v>
      </c>
      <c r="AB6826" s="1">
        <v>44299</v>
      </c>
      <c r="AC6826" t="s">
        <v>48</v>
      </c>
      <c r="AD6826" t="s">
        <v>9476</v>
      </c>
      <c r="AE6826" s="14">
        <v>36.661719500372193</v>
      </c>
      <c r="AF6826">
        <v>1</v>
      </c>
      <c r="AG6826" t="s">
        <v>69</v>
      </c>
      <c r="AH6826" t="s">
        <v>69</v>
      </c>
      <c r="AI6826" t="b">
        <v>0</v>
      </c>
      <c r="AJ6826" t="s">
        <v>23</v>
      </c>
      <c r="AK6826" t="s">
        <v>73</v>
      </c>
      <c r="AL6826" t="str">
        <f>IF(AmazonChurn[[#This Row],[Average Monthly Expenses]]&lt;=30,"Low",IF(AmazonChurn[[#This Row],[Average Monthly Expenses]]&lt;=60,"Medium","High"))</f>
        <v>Medium</v>
      </c>
      <c r="AM6826" t="str">
        <f>IF(AmazonChurn[[#This Row],[Number of Complaints or Support]]&lt;3,"Low",IF(AmazonChurn[[#This Row],[Number of Complaints or Support]]&lt;=7,"Medium","High"))</f>
        <v>Low</v>
      </c>
      <c r="AN6826" s="14">
        <f>AmazonChurn[[#This Row],[Number of Complaints or Support]]/AmazonChurn[[#This Row],[Account Length (in months)]]</f>
        <v>1.4705882352941176E-2</v>
      </c>
    </row>
    <row r="6827" spans="1:40" x14ac:dyDescent="0.25">
      <c r="A6827" t="s">
        <v>9355</v>
      </c>
      <c r="B6827" t="s">
        <v>36</v>
      </c>
      <c r="C6827">
        <v>24</v>
      </c>
      <c r="D6827">
        <v>0</v>
      </c>
      <c r="E6827">
        <v>6</v>
      </c>
      <c r="F6827">
        <v>1</v>
      </c>
      <c r="G6827" t="s">
        <v>36</v>
      </c>
      <c r="H6827">
        <v>0</v>
      </c>
      <c r="I6827" t="s">
        <v>162</v>
      </c>
      <c r="J6827" t="s">
        <v>25</v>
      </c>
      <c r="K6827" t="s">
        <v>25</v>
      </c>
      <c r="L6827">
        <v>74</v>
      </c>
      <c r="M6827" t="s">
        <v>23</v>
      </c>
      <c r="N6827" t="s">
        <v>36</v>
      </c>
      <c r="O6827" t="s">
        <v>23</v>
      </c>
      <c r="P6827">
        <v>0</v>
      </c>
      <c r="Q6827" t="s">
        <v>23</v>
      </c>
      <c r="R6827" t="s">
        <v>26</v>
      </c>
      <c r="S6827" t="s">
        <v>38</v>
      </c>
      <c r="T6827">
        <v>46</v>
      </c>
      <c r="U6827" t="s">
        <v>9484</v>
      </c>
      <c r="V6827">
        <v>46</v>
      </c>
      <c r="W6827">
        <v>1108</v>
      </c>
      <c r="X6827" t="s">
        <v>46</v>
      </c>
      <c r="Y6827" t="s">
        <v>220</v>
      </c>
      <c r="Z6827" t="s">
        <v>5856</v>
      </c>
      <c r="AA6827" s="1">
        <v>44521</v>
      </c>
      <c r="AB6827" s="1">
        <v>44025</v>
      </c>
      <c r="AC6827" t="s">
        <v>41</v>
      </c>
      <c r="AD6827" t="s">
        <v>9477</v>
      </c>
      <c r="AE6827" s="14">
        <v>49.305514929502657</v>
      </c>
      <c r="AF6827">
        <v>5</v>
      </c>
      <c r="AG6827" t="s">
        <v>53</v>
      </c>
      <c r="AH6827" t="s">
        <v>9480</v>
      </c>
      <c r="AI6827" t="b">
        <v>0</v>
      </c>
      <c r="AJ6827" t="s">
        <v>23</v>
      </c>
      <c r="AK6827" t="s">
        <v>73</v>
      </c>
      <c r="AL6827" t="str">
        <f>IF(AmazonChurn[[#This Row],[Average Monthly Expenses]]&lt;=30,"Low",IF(AmazonChurn[[#This Row],[Average Monthly Expenses]]&lt;=60,"Medium","High"))</f>
        <v>Medium</v>
      </c>
      <c r="AM6827" t="str">
        <f>IF(AmazonChurn[[#This Row],[Number of Complaints or Support]]&lt;3,"Low",IF(AmazonChurn[[#This Row],[Number of Complaints or Support]]&lt;=7,"Medium","High"))</f>
        <v>Medium</v>
      </c>
      <c r="AN6827" s="14">
        <f>AmazonChurn[[#This Row],[Number of Complaints or Support]]/AmazonChurn[[#This Row],[Account Length (in months)]]</f>
        <v>0.20833333333333334</v>
      </c>
    </row>
    <row r="6828" spans="1:40" x14ac:dyDescent="0.25">
      <c r="A6828" t="s">
        <v>9356</v>
      </c>
      <c r="B6828" t="s">
        <v>23</v>
      </c>
      <c r="C6828">
        <v>1</v>
      </c>
      <c r="D6828">
        <v>0</v>
      </c>
      <c r="E6828">
        <v>0</v>
      </c>
      <c r="F6828">
        <v>0</v>
      </c>
      <c r="G6828" t="s">
        <v>23</v>
      </c>
      <c r="H6828">
        <v>0</v>
      </c>
      <c r="I6828" t="s">
        <v>248</v>
      </c>
      <c r="J6828" t="s">
        <v>35</v>
      </c>
      <c r="K6828" t="s">
        <v>9472</v>
      </c>
      <c r="L6828">
        <v>35</v>
      </c>
      <c r="M6828" t="s">
        <v>23</v>
      </c>
      <c r="N6828" t="s">
        <v>23</v>
      </c>
      <c r="O6828" t="s">
        <v>23</v>
      </c>
      <c r="P6828">
        <v>0</v>
      </c>
      <c r="Q6828" t="s">
        <v>23</v>
      </c>
      <c r="R6828" t="s">
        <v>37</v>
      </c>
      <c r="S6828" t="s">
        <v>38</v>
      </c>
      <c r="T6828">
        <v>10</v>
      </c>
      <c r="U6828" t="s">
        <v>9484</v>
      </c>
      <c r="V6828">
        <v>10</v>
      </c>
      <c r="W6828">
        <v>10</v>
      </c>
      <c r="Z6828" t="s">
        <v>9357</v>
      </c>
      <c r="AA6828" s="1">
        <v>44175</v>
      </c>
      <c r="AB6828" s="1">
        <v>43895</v>
      </c>
      <c r="AC6828" t="s">
        <v>30</v>
      </c>
      <c r="AD6828" t="s">
        <v>9475</v>
      </c>
      <c r="AE6828" s="14">
        <v>11.77544974485399</v>
      </c>
      <c r="AF6828">
        <v>0</v>
      </c>
      <c r="AG6828" t="s">
        <v>53</v>
      </c>
      <c r="AH6828" t="s">
        <v>9480</v>
      </c>
      <c r="AI6828" t="b">
        <v>0</v>
      </c>
      <c r="AJ6828" t="s">
        <v>23</v>
      </c>
      <c r="AK6828" t="s">
        <v>54</v>
      </c>
      <c r="AL6828" t="str">
        <f>IF(AmazonChurn[[#This Row],[Average Monthly Expenses]]&lt;=30,"Low",IF(AmazonChurn[[#This Row],[Average Monthly Expenses]]&lt;=60,"Medium","High"))</f>
        <v>Low</v>
      </c>
      <c r="AM6828" t="str">
        <f>IF(AmazonChurn[[#This Row],[Number of Complaints or Support]]&lt;3,"Low",IF(AmazonChurn[[#This Row],[Number of Complaints or Support]]&lt;=7,"Medium","High"))</f>
        <v>Low</v>
      </c>
      <c r="AN6828" s="14">
        <f>AmazonChurn[[#This Row],[Number of Complaints or Support]]/AmazonChurn[[#This Row],[Account Length (in months)]]</f>
        <v>0</v>
      </c>
    </row>
    <row r="6829" spans="1:40" x14ac:dyDescent="0.25">
      <c r="A6829" t="s">
        <v>9358</v>
      </c>
      <c r="B6829" t="s">
        <v>36</v>
      </c>
      <c r="C6829">
        <v>16</v>
      </c>
      <c r="D6829">
        <v>5</v>
      </c>
      <c r="E6829">
        <v>5</v>
      </c>
      <c r="F6829">
        <v>1</v>
      </c>
      <c r="G6829" t="s">
        <v>36</v>
      </c>
      <c r="H6829">
        <v>0</v>
      </c>
      <c r="I6829" t="s">
        <v>225</v>
      </c>
      <c r="J6829" t="s">
        <v>35</v>
      </c>
      <c r="K6829" t="s">
        <v>9472</v>
      </c>
      <c r="L6829">
        <v>40</v>
      </c>
      <c r="M6829" t="s">
        <v>23</v>
      </c>
      <c r="N6829" t="s">
        <v>23</v>
      </c>
      <c r="O6829" t="s">
        <v>23</v>
      </c>
      <c r="P6829">
        <v>0</v>
      </c>
      <c r="Q6829" t="s">
        <v>23</v>
      </c>
      <c r="R6829" t="s">
        <v>26</v>
      </c>
      <c r="S6829" t="s">
        <v>27</v>
      </c>
      <c r="T6829">
        <v>38</v>
      </c>
      <c r="U6829" t="s">
        <v>9483</v>
      </c>
      <c r="V6829">
        <v>38</v>
      </c>
      <c r="W6829">
        <v>619</v>
      </c>
      <c r="X6829" t="s">
        <v>46</v>
      </c>
      <c r="Y6829" t="s">
        <v>220</v>
      </c>
      <c r="Z6829" t="s">
        <v>1412</v>
      </c>
      <c r="AA6829" s="1">
        <v>44996</v>
      </c>
      <c r="AB6829" s="1">
        <v>44878</v>
      </c>
      <c r="AC6829" t="s">
        <v>48</v>
      </c>
      <c r="AD6829" t="s">
        <v>9476</v>
      </c>
      <c r="AE6829" s="14">
        <v>32.218939180342012</v>
      </c>
      <c r="AF6829">
        <v>3</v>
      </c>
      <c r="AG6829" t="s">
        <v>69</v>
      </c>
      <c r="AH6829" t="s">
        <v>69</v>
      </c>
      <c r="AI6829" t="b">
        <v>1</v>
      </c>
      <c r="AJ6829" t="s">
        <v>36</v>
      </c>
      <c r="AK6829" t="s">
        <v>64</v>
      </c>
      <c r="AL6829" t="str">
        <f>IF(AmazonChurn[[#This Row],[Average Monthly Expenses]]&lt;=30,"Low",IF(AmazonChurn[[#This Row],[Average Monthly Expenses]]&lt;=60,"Medium","High"))</f>
        <v>Medium</v>
      </c>
      <c r="AM6829" t="str">
        <f>IF(AmazonChurn[[#This Row],[Number of Complaints or Support]]&lt;3,"Low",IF(AmazonChurn[[#This Row],[Number of Complaints or Support]]&lt;=7,"Medium","High"))</f>
        <v>Medium</v>
      </c>
      <c r="AN6829" s="14">
        <f>AmazonChurn[[#This Row],[Number of Complaints or Support]]/AmazonChurn[[#This Row],[Account Length (in months)]]</f>
        <v>0.1875</v>
      </c>
    </row>
    <row r="6830" spans="1:40" x14ac:dyDescent="0.25">
      <c r="A6830" t="s">
        <v>9359</v>
      </c>
      <c r="B6830" t="s">
        <v>36</v>
      </c>
      <c r="C6830">
        <v>4</v>
      </c>
      <c r="D6830">
        <v>0</v>
      </c>
      <c r="E6830">
        <v>9</v>
      </c>
      <c r="F6830">
        <v>0</v>
      </c>
      <c r="G6830" t="s">
        <v>23</v>
      </c>
      <c r="H6830">
        <v>26</v>
      </c>
      <c r="I6830" t="s">
        <v>203</v>
      </c>
      <c r="J6830" t="s">
        <v>25</v>
      </c>
      <c r="K6830" t="s">
        <v>25</v>
      </c>
      <c r="L6830">
        <v>45</v>
      </c>
      <c r="M6830" t="s">
        <v>23</v>
      </c>
      <c r="N6830" t="s">
        <v>23</v>
      </c>
      <c r="O6830" t="s">
        <v>23</v>
      </c>
      <c r="P6830">
        <v>0</v>
      </c>
      <c r="Q6830" t="s">
        <v>36</v>
      </c>
      <c r="R6830" t="s">
        <v>26</v>
      </c>
      <c r="S6830" t="s">
        <v>27</v>
      </c>
      <c r="T6830">
        <v>16</v>
      </c>
      <c r="U6830" t="s">
        <v>9483</v>
      </c>
      <c r="V6830">
        <v>16</v>
      </c>
      <c r="W6830">
        <v>63</v>
      </c>
      <c r="Z6830" t="s">
        <v>1780</v>
      </c>
      <c r="AA6830" s="1">
        <v>43971</v>
      </c>
      <c r="AB6830" s="1">
        <v>44864</v>
      </c>
      <c r="AC6830" t="s">
        <v>48</v>
      </c>
      <c r="AD6830" t="s">
        <v>9476</v>
      </c>
      <c r="AE6830" s="14">
        <v>15.402375693797969</v>
      </c>
      <c r="AF6830">
        <v>6</v>
      </c>
      <c r="AG6830" t="s">
        <v>53</v>
      </c>
      <c r="AH6830" t="s">
        <v>9480</v>
      </c>
      <c r="AI6830" t="b">
        <v>1</v>
      </c>
      <c r="AJ6830" t="s">
        <v>36</v>
      </c>
      <c r="AK6830" t="s">
        <v>64</v>
      </c>
      <c r="AL6830" t="str">
        <f>IF(AmazonChurn[[#This Row],[Average Monthly Expenses]]&lt;=30,"Low",IF(AmazonChurn[[#This Row],[Average Monthly Expenses]]&lt;=60,"Medium","High"))</f>
        <v>Low</v>
      </c>
      <c r="AM6830" t="str">
        <f>IF(AmazonChurn[[#This Row],[Number of Complaints or Support]]&lt;3,"Low",IF(AmazonChurn[[#This Row],[Number of Complaints or Support]]&lt;=7,"Medium","High"))</f>
        <v>Medium</v>
      </c>
      <c r="AN6830" s="14">
        <f>AmazonChurn[[#This Row],[Number of Complaints or Support]]/AmazonChurn[[#This Row],[Account Length (in months)]]</f>
        <v>1.5</v>
      </c>
    </row>
    <row r="6831" spans="1:40" x14ac:dyDescent="0.25">
      <c r="A6831" t="s">
        <v>9360</v>
      </c>
      <c r="B6831" t="s">
        <v>23</v>
      </c>
      <c r="C6831">
        <v>68</v>
      </c>
      <c r="D6831">
        <v>0</v>
      </c>
      <c r="E6831">
        <v>9</v>
      </c>
      <c r="F6831">
        <v>1</v>
      </c>
      <c r="G6831" t="s">
        <v>36</v>
      </c>
      <c r="H6831">
        <v>0</v>
      </c>
      <c r="I6831" t="s">
        <v>248</v>
      </c>
      <c r="J6831" t="s">
        <v>25</v>
      </c>
      <c r="K6831" t="s">
        <v>25</v>
      </c>
      <c r="L6831">
        <v>49</v>
      </c>
      <c r="M6831" t="s">
        <v>23</v>
      </c>
      <c r="N6831" t="s">
        <v>23</v>
      </c>
      <c r="O6831" t="s">
        <v>23</v>
      </c>
      <c r="P6831">
        <v>0</v>
      </c>
      <c r="Q6831" t="s">
        <v>36</v>
      </c>
      <c r="R6831" t="s">
        <v>57</v>
      </c>
      <c r="S6831" t="s">
        <v>124</v>
      </c>
      <c r="T6831">
        <v>21</v>
      </c>
      <c r="U6831" t="s">
        <v>9484</v>
      </c>
      <c r="V6831">
        <v>21</v>
      </c>
      <c r="W6831">
        <v>1445</v>
      </c>
      <c r="Z6831" t="s">
        <v>7122</v>
      </c>
      <c r="AA6831" s="1">
        <v>45019</v>
      </c>
      <c r="AB6831" s="1">
        <v>44065</v>
      </c>
      <c r="AC6831" t="s">
        <v>41</v>
      </c>
      <c r="AD6831" t="s">
        <v>9477</v>
      </c>
      <c r="AE6831" s="14">
        <v>18.646005888127689</v>
      </c>
      <c r="AF6831">
        <v>6</v>
      </c>
      <c r="AG6831" t="s">
        <v>31</v>
      </c>
      <c r="AH6831" t="s">
        <v>31</v>
      </c>
      <c r="AI6831" t="b">
        <v>0</v>
      </c>
      <c r="AJ6831" t="s">
        <v>23</v>
      </c>
      <c r="AK6831" t="s">
        <v>32</v>
      </c>
      <c r="AL6831" t="str">
        <f>IF(AmazonChurn[[#This Row],[Average Monthly Expenses]]&lt;=30,"Low",IF(AmazonChurn[[#This Row],[Average Monthly Expenses]]&lt;=60,"Medium","High"))</f>
        <v>Low</v>
      </c>
      <c r="AM6831" t="str">
        <f>IF(AmazonChurn[[#This Row],[Number of Complaints or Support]]&lt;3,"Low",IF(AmazonChurn[[#This Row],[Number of Complaints or Support]]&lt;=7,"Medium","High"))</f>
        <v>Medium</v>
      </c>
      <c r="AN6831" s="14">
        <f>AmazonChurn[[#This Row],[Number of Complaints or Support]]/AmazonChurn[[#This Row],[Account Length (in months)]]</f>
        <v>8.8235294117647065E-2</v>
      </c>
    </row>
    <row r="6832" spans="1:40" x14ac:dyDescent="0.25">
      <c r="A6832" t="s">
        <v>9361</v>
      </c>
      <c r="B6832" t="s">
        <v>23</v>
      </c>
      <c r="C6832">
        <v>1</v>
      </c>
      <c r="D6832">
        <v>0</v>
      </c>
      <c r="E6832">
        <v>0</v>
      </c>
      <c r="F6832">
        <v>0</v>
      </c>
      <c r="G6832" t="s">
        <v>23</v>
      </c>
      <c r="H6832">
        <v>0</v>
      </c>
      <c r="I6832" t="s">
        <v>109</v>
      </c>
      <c r="J6832" t="s">
        <v>25</v>
      </c>
      <c r="K6832" t="s">
        <v>25</v>
      </c>
      <c r="L6832">
        <v>41</v>
      </c>
      <c r="M6832" t="s">
        <v>23</v>
      </c>
      <c r="N6832" t="s">
        <v>23</v>
      </c>
      <c r="O6832" t="s">
        <v>23</v>
      </c>
      <c r="P6832">
        <v>0</v>
      </c>
      <c r="Q6832" t="s">
        <v>23</v>
      </c>
      <c r="R6832" t="s">
        <v>26</v>
      </c>
      <c r="S6832" t="s">
        <v>130</v>
      </c>
      <c r="T6832">
        <v>9</v>
      </c>
      <c r="U6832" t="s">
        <v>9483</v>
      </c>
      <c r="V6832">
        <v>9</v>
      </c>
      <c r="W6832">
        <v>9</v>
      </c>
      <c r="Z6832" t="s">
        <v>8471</v>
      </c>
      <c r="AA6832" s="1">
        <v>44753</v>
      </c>
      <c r="AB6832" s="1">
        <v>43859</v>
      </c>
      <c r="AC6832" t="s">
        <v>41</v>
      </c>
      <c r="AD6832" t="s">
        <v>9477</v>
      </c>
      <c r="AE6832" s="14">
        <v>7.5086502256844838</v>
      </c>
      <c r="AF6832">
        <v>10</v>
      </c>
      <c r="AG6832" t="s">
        <v>69</v>
      </c>
      <c r="AH6832" t="s">
        <v>69</v>
      </c>
      <c r="AI6832" t="b">
        <v>0</v>
      </c>
      <c r="AJ6832" t="s">
        <v>23</v>
      </c>
      <c r="AK6832" t="s">
        <v>32</v>
      </c>
      <c r="AL6832" t="str">
        <f>IF(AmazonChurn[[#This Row],[Average Monthly Expenses]]&lt;=30,"Low",IF(AmazonChurn[[#This Row],[Average Monthly Expenses]]&lt;=60,"Medium","High"))</f>
        <v>Low</v>
      </c>
      <c r="AM6832" t="str">
        <f>IF(AmazonChurn[[#This Row],[Number of Complaints or Support]]&lt;3,"Low",IF(AmazonChurn[[#This Row],[Number of Complaints or Support]]&lt;=7,"Medium","High"))</f>
        <v>High</v>
      </c>
      <c r="AN6832" s="14">
        <f>AmazonChurn[[#This Row],[Number of Complaints or Support]]/AmazonChurn[[#This Row],[Account Length (in months)]]</f>
        <v>10</v>
      </c>
    </row>
    <row r="6833" spans="1:40" x14ac:dyDescent="0.25">
      <c r="A6833" t="s">
        <v>9362</v>
      </c>
      <c r="B6833" t="s">
        <v>23</v>
      </c>
      <c r="C6833">
        <v>6</v>
      </c>
      <c r="D6833">
        <v>2</v>
      </c>
      <c r="E6833">
        <v>26</v>
      </c>
      <c r="F6833">
        <v>0</v>
      </c>
      <c r="G6833" t="s">
        <v>23</v>
      </c>
      <c r="H6833">
        <v>0</v>
      </c>
      <c r="I6833" t="s">
        <v>357</v>
      </c>
      <c r="J6833" t="s">
        <v>25</v>
      </c>
      <c r="K6833" t="s">
        <v>25</v>
      </c>
      <c r="L6833">
        <v>24</v>
      </c>
      <c r="M6833" t="s">
        <v>36</v>
      </c>
      <c r="N6833" t="s">
        <v>23</v>
      </c>
      <c r="O6833" t="s">
        <v>36</v>
      </c>
      <c r="P6833">
        <v>6</v>
      </c>
      <c r="Q6833" t="s">
        <v>23</v>
      </c>
      <c r="R6833" t="s">
        <v>26</v>
      </c>
      <c r="S6833" t="s">
        <v>130</v>
      </c>
      <c r="T6833">
        <v>24</v>
      </c>
      <c r="U6833" t="s">
        <v>9483</v>
      </c>
      <c r="V6833">
        <v>24</v>
      </c>
      <c r="W6833">
        <v>137</v>
      </c>
      <c r="Z6833" t="s">
        <v>9279</v>
      </c>
      <c r="AA6833" s="1">
        <v>44660</v>
      </c>
      <c r="AB6833" s="1">
        <v>44772</v>
      </c>
      <c r="AC6833" t="s">
        <v>48</v>
      </c>
      <c r="AD6833" t="s">
        <v>9476</v>
      </c>
      <c r="AE6833" s="14">
        <v>24.407942670043639</v>
      </c>
      <c r="AF6833">
        <v>3</v>
      </c>
      <c r="AG6833" t="s">
        <v>53</v>
      </c>
      <c r="AH6833" t="s">
        <v>9480</v>
      </c>
      <c r="AI6833" t="b">
        <v>1</v>
      </c>
      <c r="AJ6833" t="s">
        <v>36</v>
      </c>
      <c r="AK6833" t="s">
        <v>54</v>
      </c>
      <c r="AL6833" t="str">
        <f>IF(AmazonChurn[[#This Row],[Average Monthly Expenses]]&lt;=30,"Low",IF(AmazonChurn[[#This Row],[Average Monthly Expenses]]&lt;=60,"Medium","High"))</f>
        <v>Low</v>
      </c>
      <c r="AM6833" t="str">
        <f>IF(AmazonChurn[[#This Row],[Number of Complaints or Support]]&lt;3,"Low",IF(AmazonChurn[[#This Row],[Number of Complaints or Support]]&lt;=7,"Medium","High"))</f>
        <v>Medium</v>
      </c>
      <c r="AN6833" s="14">
        <f>AmazonChurn[[#This Row],[Number of Complaints or Support]]/AmazonChurn[[#This Row],[Account Length (in months)]]</f>
        <v>0.5</v>
      </c>
    </row>
    <row r="6834" spans="1:40" x14ac:dyDescent="0.25">
      <c r="A6834" t="s">
        <v>9363</v>
      </c>
      <c r="B6834" t="s">
        <v>23</v>
      </c>
      <c r="C6834">
        <v>26</v>
      </c>
      <c r="D6834">
        <v>0</v>
      </c>
      <c r="E6834">
        <v>0</v>
      </c>
      <c r="F6834">
        <v>0</v>
      </c>
      <c r="G6834" t="s">
        <v>23</v>
      </c>
      <c r="H6834">
        <v>0</v>
      </c>
      <c r="I6834" t="s">
        <v>213</v>
      </c>
      <c r="J6834" t="s">
        <v>25</v>
      </c>
      <c r="K6834" t="s">
        <v>25</v>
      </c>
      <c r="L6834">
        <v>50</v>
      </c>
      <c r="M6834" t="s">
        <v>23</v>
      </c>
      <c r="N6834" t="s">
        <v>23</v>
      </c>
      <c r="O6834" t="s">
        <v>36</v>
      </c>
      <c r="P6834">
        <v>5</v>
      </c>
      <c r="Q6834" t="s">
        <v>23</v>
      </c>
      <c r="R6834" t="s">
        <v>37</v>
      </c>
      <c r="S6834" t="s">
        <v>27</v>
      </c>
      <c r="T6834">
        <v>5</v>
      </c>
      <c r="U6834" t="s">
        <v>9483</v>
      </c>
      <c r="V6834">
        <v>5</v>
      </c>
      <c r="W6834">
        <v>140</v>
      </c>
      <c r="Z6834" t="s">
        <v>5112</v>
      </c>
      <c r="AA6834" s="1">
        <v>44986</v>
      </c>
      <c r="AB6834" s="1">
        <v>45172</v>
      </c>
      <c r="AC6834" t="s">
        <v>48</v>
      </c>
      <c r="AD6834" t="s">
        <v>9476</v>
      </c>
      <c r="AE6834" s="14">
        <v>5.0148270133471957</v>
      </c>
      <c r="AF6834">
        <v>10</v>
      </c>
      <c r="AG6834" t="s">
        <v>53</v>
      </c>
      <c r="AH6834" t="s">
        <v>9480</v>
      </c>
      <c r="AI6834" t="b">
        <v>0</v>
      </c>
      <c r="AJ6834" t="s">
        <v>23</v>
      </c>
      <c r="AK6834" t="s">
        <v>32</v>
      </c>
      <c r="AL6834" t="str">
        <f>IF(AmazonChurn[[#This Row],[Average Monthly Expenses]]&lt;=30,"Low",IF(AmazonChurn[[#This Row],[Average Monthly Expenses]]&lt;=60,"Medium","High"))</f>
        <v>Low</v>
      </c>
      <c r="AM6834" t="str">
        <f>IF(AmazonChurn[[#This Row],[Number of Complaints or Support]]&lt;3,"Low",IF(AmazonChurn[[#This Row],[Number of Complaints or Support]]&lt;=7,"Medium","High"))</f>
        <v>High</v>
      </c>
      <c r="AN6834" s="14">
        <f>AmazonChurn[[#This Row],[Number of Complaints or Support]]/AmazonChurn[[#This Row],[Account Length (in months)]]</f>
        <v>0.38461538461538464</v>
      </c>
    </row>
    <row r="6835" spans="1:40" x14ac:dyDescent="0.25">
      <c r="A6835" t="s">
        <v>9364</v>
      </c>
      <c r="B6835" t="s">
        <v>23</v>
      </c>
      <c r="C6835">
        <v>8</v>
      </c>
      <c r="D6835">
        <v>0</v>
      </c>
      <c r="E6835">
        <v>0</v>
      </c>
      <c r="F6835">
        <v>0</v>
      </c>
      <c r="G6835" t="s">
        <v>23</v>
      </c>
      <c r="H6835">
        <v>0</v>
      </c>
      <c r="I6835" t="s">
        <v>361</v>
      </c>
      <c r="J6835" t="s">
        <v>25</v>
      </c>
      <c r="K6835" t="s">
        <v>25</v>
      </c>
      <c r="L6835">
        <v>24</v>
      </c>
      <c r="M6835" t="s">
        <v>36</v>
      </c>
      <c r="N6835" t="s">
        <v>23</v>
      </c>
      <c r="O6835" t="s">
        <v>36</v>
      </c>
      <c r="P6835">
        <v>2</v>
      </c>
      <c r="Q6835" t="s">
        <v>23</v>
      </c>
      <c r="R6835" t="s">
        <v>26</v>
      </c>
      <c r="S6835" t="s">
        <v>130</v>
      </c>
      <c r="T6835">
        <v>6</v>
      </c>
      <c r="U6835" t="s">
        <v>9483</v>
      </c>
      <c r="V6835">
        <v>6</v>
      </c>
      <c r="W6835">
        <v>52</v>
      </c>
      <c r="Z6835" t="s">
        <v>4208</v>
      </c>
      <c r="AA6835" s="1">
        <v>44706</v>
      </c>
      <c r="AB6835" s="1">
        <v>45220</v>
      </c>
      <c r="AC6835" t="s">
        <v>30</v>
      </c>
      <c r="AD6835" t="s">
        <v>9475</v>
      </c>
      <c r="AE6835" s="14">
        <v>6.0378070838067064</v>
      </c>
      <c r="AF6835">
        <v>9</v>
      </c>
      <c r="AG6835" t="s">
        <v>69</v>
      </c>
      <c r="AH6835" t="s">
        <v>69</v>
      </c>
      <c r="AI6835" t="b">
        <v>0</v>
      </c>
      <c r="AJ6835" t="s">
        <v>23</v>
      </c>
      <c r="AK6835" t="s">
        <v>32</v>
      </c>
      <c r="AL6835" t="str">
        <f>IF(AmazonChurn[[#This Row],[Average Monthly Expenses]]&lt;=30,"Low",IF(AmazonChurn[[#This Row],[Average Monthly Expenses]]&lt;=60,"Medium","High"))</f>
        <v>Low</v>
      </c>
      <c r="AM6835" t="str">
        <f>IF(AmazonChurn[[#This Row],[Number of Complaints or Support]]&lt;3,"Low",IF(AmazonChurn[[#This Row],[Number of Complaints or Support]]&lt;=7,"Medium","High"))</f>
        <v>High</v>
      </c>
      <c r="AN6835" s="14">
        <f>AmazonChurn[[#This Row],[Number of Complaints or Support]]/AmazonChurn[[#This Row],[Account Length (in months)]]</f>
        <v>1.125</v>
      </c>
    </row>
    <row r="6836" spans="1:40" x14ac:dyDescent="0.25">
      <c r="A6836" t="s">
        <v>9365</v>
      </c>
      <c r="B6836" t="s">
        <v>23</v>
      </c>
      <c r="C6836">
        <v>8</v>
      </c>
      <c r="D6836">
        <v>1</v>
      </c>
      <c r="E6836">
        <v>12</v>
      </c>
      <c r="F6836">
        <v>1</v>
      </c>
      <c r="G6836" t="s">
        <v>36</v>
      </c>
      <c r="H6836">
        <v>0</v>
      </c>
      <c r="I6836" t="s">
        <v>259</v>
      </c>
      <c r="J6836" t="s">
        <v>35</v>
      </c>
      <c r="K6836" t="s">
        <v>9472</v>
      </c>
      <c r="L6836">
        <v>44</v>
      </c>
      <c r="M6836" t="s">
        <v>23</v>
      </c>
      <c r="N6836" t="s">
        <v>23</v>
      </c>
      <c r="O6836" t="s">
        <v>23</v>
      </c>
      <c r="P6836">
        <v>0</v>
      </c>
      <c r="Q6836" t="s">
        <v>36</v>
      </c>
      <c r="R6836" t="s">
        <v>26</v>
      </c>
      <c r="S6836" t="s">
        <v>38</v>
      </c>
      <c r="T6836">
        <v>28</v>
      </c>
      <c r="U6836" t="s">
        <v>9484</v>
      </c>
      <c r="V6836">
        <v>28</v>
      </c>
      <c r="W6836">
        <v>239</v>
      </c>
      <c r="Z6836" t="s">
        <v>4131</v>
      </c>
      <c r="AA6836" s="1">
        <v>44832</v>
      </c>
      <c r="AB6836" s="1">
        <v>44793</v>
      </c>
      <c r="AC6836" t="s">
        <v>41</v>
      </c>
      <c r="AD6836" t="s">
        <v>9477</v>
      </c>
      <c r="AE6836" s="14">
        <v>25.42089094357798</v>
      </c>
      <c r="AF6836">
        <v>10</v>
      </c>
      <c r="AG6836" t="s">
        <v>69</v>
      </c>
      <c r="AH6836" t="s">
        <v>69</v>
      </c>
      <c r="AI6836" t="b">
        <v>0</v>
      </c>
      <c r="AJ6836" t="s">
        <v>23</v>
      </c>
      <c r="AK6836" t="s">
        <v>73</v>
      </c>
      <c r="AL6836" t="str">
        <f>IF(AmazonChurn[[#This Row],[Average Monthly Expenses]]&lt;=30,"Low",IF(AmazonChurn[[#This Row],[Average Monthly Expenses]]&lt;=60,"Medium","High"))</f>
        <v>Low</v>
      </c>
      <c r="AM6836" t="str">
        <f>IF(AmazonChurn[[#This Row],[Number of Complaints or Support]]&lt;3,"Low",IF(AmazonChurn[[#This Row],[Number of Complaints or Support]]&lt;=7,"Medium","High"))</f>
        <v>High</v>
      </c>
      <c r="AN6836" s="14">
        <f>AmazonChurn[[#This Row],[Number of Complaints or Support]]/AmazonChurn[[#This Row],[Account Length (in months)]]</f>
        <v>1.25</v>
      </c>
    </row>
    <row r="6837" spans="1:40" x14ac:dyDescent="0.25">
      <c r="A6837" t="s">
        <v>9366</v>
      </c>
      <c r="B6837" t="s">
        <v>36</v>
      </c>
      <c r="C6837">
        <v>2</v>
      </c>
      <c r="D6837">
        <v>1</v>
      </c>
      <c r="E6837">
        <v>5</v>
      </c>
      <c r="F6837">
        <v>1</v>
      </c>
      <c r="G6837" t="s">
        <v>36</v>
      </c>
      <c r="H6837">
        <v>0</v>
      </c>
      <c r="I6837" t="s">
        <v>339</v>
      </c>
      <c r="J6837" t="s">
        <v>25</v>
      </c>
      <c r="K6837" t="s">
        <v>25</v>
      </c>
      <c r="L6837">
        <v>74</v>
      </c>
      <c r="M6837" t="s">
        <v>23</v>
      </c>
      <c r="N6837" t="s">
        <v>36</v>
      </c>
      <c r="O6837" t="s">
        <v>23</v>
      </c>
      <c r="P6837">
        <v>0</v>
      </c>
      <c r="Q6837" t="s">
        <v>36</v>
      </c>
      <c r="R6837" t="s">
        <v>26</v>
      </c>
      <c r="S6837" t="s">
        <v>124</v>
      </c>
      <c r="T6837">
        <v>36</v>
      </c>
      <c r="U6837" t="s">
        <v>9484</v>
      </c>
      <c r="V6837">
        <v>36</v>
      </c>
      <c r="W6837">
        <v>68</v>
      </c>
      <c r="X6837" t="s">
        <v>46</v>
      </c>
      <c r="Y6837" t="s">
        <v>220</v>
      </c>
      <c r="Z6837" t="s">
        <v>2041</v>
      </c>
      <c r="AA6837" s="1">
        <v>44926</v>
      </c>
      <c r="AB6837" s="1">
        <v>45158</v>
      </c>
      <c r="AC6837" t="s">
        <v>48</v>
      </c>
      <c r="AD6837" t="s">
        <v>9476</v>
      </c>
      <c r="AE6837" s="14">
        <v>39.244183584044677</v>
      </c>
      <c r="AF6837">
        <v>2</v>
      </c>
      <c r="AG6837" t="s">
        <v>53</v>
      </c>
      <c r="AH6837" t="s">
        <v>9480</v>
      </c>
      <c r="AI6837" t="b">
        <v>1</v>
      </c>
      <c r="AJ6837" t="s">
        <v>36</v>
      </c>
      <c r="AK6837" t="s">
        <v>64</v>
      </c>
      <c r="AL6837" t="str">
        <f>IF(AmazonChurn[[#This Row],[Average Monthly Expenses]]&lt;=30,"Low",IF(AmazonChurn[[#This Row],[Average Monthly Expenses]]&lt;=60,"Medium","High"))</f>
        <v>Medium</v>
      </c>
      <c r="AM6837" t="str">
        <f>IF(AmazonChurn[[#This Row],[Number of Complaints or Support]]&lt;3,"Low",IF(AmazonChurn[[#This Row],[Number of Complaints or Support]]&lt;=7,"Medium","High"))</f>
        <v>Low</v>
      </c>
      <c r="AN6837" s="14">
        <f>AmazonChurn[[#This Row],[Number of Complaints or Support]]/AmazonChurn[[#This Row],[Account Length (in months)]]</f>
        <v>1</v>
      </c>
    </row>
    <row r="6838" spans="1:40" x14ac:dyDescent="0.25">
      <c r="A6838" t="s">
        <v>6461</v>
      </c>
      <c r="B6838" t="s">
        <v>23</v>
      </c>
      <c r="C6838">
        <v>48</v>
      </c>
      <c r="D6838">
        <v>0</v>
      </c>
      <c r="E6838">
        <v>5</v>
      </c>
      <c r="F6838">
        <v>1</v>
      </c>
      <c r="G6838" t="s">
        <v>36</v>
      </c>
      <c r="H6838">
        <v>0</v>
      </c>
      <c r="I6838" t="s">
        <v>66</v>
      </c>
      <c r="J6838" t="s">
        <v>25</v>
      </c>
      <c r="K6838" t="s">
        <v>25</v>
      </c>
      <c r="L6838">
        <v>60</v>
      </c>
      <c r="M6838" t="s">
        <v>23</v>
      </c>
      <c r="N6838" t="s">
        <v>23</v>
      </c>
      <c r="O6838" t="s">
        <v>23</v>
      </c>
      <c r="P6838">
        <v>0</v>
      </c>
      <c r="Q6838" t="s">
        <v>23</v>
      </c>
      <c r="R6838" t="s">
        <v>26</v>
      </c>
      <c r="S6838" t="s">
        <v>214</v>
      </c>
      <c r="T6838">
        <v>36</v>
      </c>
      <c r="U6838" t="s">
        <v>9486</v>
      </c>
      <c r="V6838">
        <v>36</v>
      </c>
      <c r="W6838">
        <v>1740</v>
      </c>
      <c r="Z6838" t="s">
        <v>6462</v>
      </c>
      <c r="AA6838" s="1">
        <v>44167</v>
      </c>
      <c r="AB6838" s="1">
        <v>44461</v>
      </c>
      <c r="AC6838" t="s">
        <v>41</v>
      </c>
      <c r="AD6838" t="s">
        <v>9477</v>
      </c>
      <c r="AE6838" s="14">
        <v>36.358534690177081</v>
      </c>
      <c r="AF6838">
        <v>9</v>
      </c>
      <c r="AG6838" t="s">
        <v>31</v>
      </c>
      <c r="AH6838" t="s">
        <v>31</v>
      </c>
      <c r="AI6838" t="b">
        <v>0</v>
      </c>
      <c r="AJ6838" t="s">
        <v>23</v>
      </c>
      <c r="AK6838" t="s">
        <v>32</v>
      </c>
      <c r="AL6838" t="str">
        <f>IF(AmazonChurn[[#This Row],[Average Monthly Expenses]]&lt;=30,"Low",IF(AmazonChurn[[#This Row],[Average Monthly Expenses]]&lt;=60,"Medium","High"))</f>
        <v>Medium</v>
      </c>
      <c r="AM6838" t="str">
        <f>IF(AmazonChurn[[#This Row],[Number of Complaints or Support]]&lt;3,"Low",IF(AmazonChurn[[#This Row],[Number of Complaints or Support]]&lt;=7,"Medium","High"))</f>
        <v>High</v>
      </c>
      <c r="AN6838" s="14">
        <f>AmazonChurn[[#This Row],[Number of Complaints or Support]]/AmazonChurn[[#This Row],[Account Length (in months)]]</f>
        <v>0.1875</v>
      </c>
    </row>
    <row r="6839" spans="1:40" x14ac:dyDescent="0.25">
      <c r="A6839" t="s">
        <v>9367</v>
      </c>
      <c r="B6839" t="s">
        <v>23</v>
      </c>
      <c r="C6839">
        <v>1</v>
      </c>
      <c r="D6839">
        <v>1</v>
      </c>
      <c r="E6839">
        <v>3</v>
      </c>
      <c r="F6839">
        <v>1</v>
      </c>
      <c r="G6839" t="s">
        <v>36</v>
      </c>
      <c r="H6839">
        <v>0</v>
      </c>
      <c r="I6839" t="s">
        <v>184</v>
      </c>
      <c r="J6839" t="s">
        <v>35</v>
      </c>
      <c r="K6839" t="s">
        <v>9472</v>
      </c>
      <c r="L6839">
        <v>53</v>
      </c>
      <c r="M6839" t="s">
        <v>23</v>
      </c>
      <c r="N6839" t="s">
        <v>23</v>
      </c>
      <c r="O6839" t="s">
        <v>23</v>
      </c>
      <c r="P6839">
        <v>0</v>
      </c>
      <c r="Q6839" t="s">
        <v>23</v>
      </c>
      <c r="R6839" t="s">
        <v>26</v>
      </c>
      <c r="S6839" t="s">
        <v>38</v>
      </c>
      <c r="T6839">
        <v>27</v>
      </c>
      <c r="U6839" t="s">
        <v>9484</v>
      </c>
      <c r="V6839">
        <v>27</v>
      </c>
      <c r="W6839">
        <v>27</v>
      </c>
      <c r="Z6839" t="s">
        <v>2214</v>
      </c>
      <c r="AA6839" s="1">
        <v>44948</v>
      </c>
      <c r="AB6839" s="1">
        <v>44446</v>
      </c>
      <c r="AC6839" t="s">
        <v>48</v>
      </c>
      <c r="AD6839" t="s">
        <v>9476</v>
      </c>
      <c r="AE6839" s="14">
        <v>29.86739664401534</v>
      </c>
      <c r="AF6839">
        <v>0</v>
      </c>
      <c r="AG6839" t="s">
        <v>53</v>
      </c>
      <c r="AH6839" t="s">
        <v>9480</v>
      </c>
      <c r="AI6839" t="b">
        <v>0</v>
      </c>
      <c r="AJ6839" t="s">
        <v>23</v>
      </c>
      <c r="AK6839" t="s">
        <v>73</v>
      </c>
      <c r="AL6839" t="str">
        <f>IF(AmazonChurn[[#This Row],[Average Monthly Expenses]]&lt;=30,"Low",IF(AmazonChurn[[#This Row],[Average Monthly Expenses]]&lt;=60,"Medium","High"))</f>
        <v>Low</v>
      </c>
      <c r="AM6839" t="str">
        <f>IF(AmazonChurn[[#This Row],[Number of Complaints or Support]]&lt;3,"Low",IF(AmazonChurn[[#This Row],[Number of Complaints or Support]]&lt;=7,"Medium","High"))</f>
        <v>Low</v>
      </c>
      <c r="AN6839" s="14">
        <f>AmazonChurn[[#This Row],[Number of Complaints or Support]]/AmazonChurn[[#This Row],[Account Length (in months)]]</f>
        <v>0</v>
      </c>
    </row>
    <row r="6840" spans="1:40" x14ac:dyDescent="0.25">
      <c r="A6840" t="s">
        <v>9368</v>
      </c>
      <c r="B6840" t="s">
        <v>23</v>
      </c>
      <c r="C6840">
        <v>61</v>
      </c>
      <c r="D6840">
        <v>0</v>
      </c>
      <c r="E6840">
        <v>0</v>
      </c>
      <c r="F6840">
        <v>0</v>
      </c>
      <c r="G6840" t="s">
        <v>23</v>
      </c>
      <c r="H6840">
        <v>0</v>
      </c>
      <c r="I6840" t="s">
        <v>88</v>
      </c>
      <c r="J6840" t="s">
        <v>35</v>
      </c>
      <c r="K6840" t="s">
        <v>9472</v>
      </c>
      <c r="L6840">
        <v>44</v>
      </c>
      <c r="M6840" t="s">
        <v>23</v>
      </c>
      <c r="N6840" t="s">
        <v>23</v>
      </c>
      <c r="O6840" t="s">
        <v>23</v>
      </c>
      <c r="P6840">
        <v>0</v>
      </c>
      <c r="Q6840" t="s">
        <v>23</v>
      </c>
      <c r="R6840" t="s">
        <v>37</v>
      </c>
      <c r="S6840" t="s">
        <v>27</v>
      </c>
      <c r="T6840">
        <v>7</v>
      </c>
      <c r="U6840" t="s">
        <v>9483</v>
      </c>
      <c r="V6840">
        <v>7</v>
      </c>
      <c r="W6840">
        <v>433</v>
      </c>
      <c r="Z6840" t="s">
        <v>7345</v>
      </c>
      <c r="AA6840" s="1">
        <v>45220</v>
      </c>
      <c r="AB6840" s="1">
        <v>44256</v>
      </c>
      <c r="AC6840" t="s">
        <v>30</v>
      </c>
      <c r="AD6840" t="s">
        <v>9475</v>
      </c>
      <c r="AE6840" s="14">
        <v>6.7811940320884636</v>
      </c>
      <c r="AF6840">
        <v>6</v>
      </c>
      <c r="AG6840" t="s">
        <v>53</v>
      </c>
      <c r="AH6840" t="s">
        <v>9480</v>
      </c>
      <c r="AI6840" t="b">
        <v>1</v>
      </c>
      <c r="AJ6840" t="s">
        <v>36</v>
      </c>
      <c r="AK6840" t="s">
        <v>54</v>
      </c>
      <c r="AL6840" t="str">
        <f>IF(AmazonChurn[[#This Row],[Average Monthly Expenses]]&lt;=30,"Low",IF(AmazonChurn[[#This Row],[Average Monthly Expenses]]&lt;=60,"Medium","High"))</f>
        <v>Low</v>
      </c>
      <c r="AM6840" t="str">
        <f>IF(AmazonChurn[[#This Row],[Number of Complaints or Support]]&lt;3,"Low",IF(AmazonChurn[[#This Row],[Number of Complaints or Support]]&lt;=7,"Medium","High"))</f>
        <v>Medium</v>
      </c>
      <c r="AN6840" s="14">
        <f>AmazonChurn[[#This Row],[Number of Complaints or Support]]/AmazonChurn[[#This Row],[Account Length (in months)]]</f>
        <v>9.8360655737704916E-2</v>
      </c>
    </row>
    <row r="6841" spans="1:40" x14ac:dyDescent="0.25">
      <c r="A6841" t="s">
        <v>9369</v>
      </c>
      <c r="B6841" t="s">
        <v>23</v>
      </c>
      <c r="C6841">
        <v>5</v>
      </c>
      <c r="D6841">
        <v>0</v>
      </c>
      <c r="E6841">
        <v>14</v>
      </c>
      <c r="F6841">
        <v>1</v>
      </c>
      <c r="G6841" t="s">
        <v>36</v>
      </c>
      <c r="H6841">
        <v>0</v>
      </c>
      <c r="I6841" t="s">
        <v>339</v>
      </c>
      <c r="J6841" t="s">
        <v>25</v>
      </c>
      <c r="K6841" t="s">
        <v>25</v>
      </c>
      <c r="L6841">
        <v>23</v>
      </c>
      <c r="M6841" t="s">
        <v>36</v>
      </c>
      <c r="N6841" t="s">
        <v>23</v>
      </c>
      <c r="O6841" t="s">
        <v>23</v>
      </c>
      <c r="P6841">
        <v>0</v>
      </c>
      <c r="Q6841" t="s">
        <v>36</v>
      </c>
      <c r="R6841" t="s">
        <v>26</v>
      </c>
      <c r="S6841" t="s">
        <v>38</v>
      </c>
      <c r="T6841">
        <v>36</v>
      </c>
      <c r="U6841" t="s">
        <v>9484</v>
      </c>
      <c r="V6841">
        <v>36</v>
      </c>
      <c r="W6841">
        <v>182</v>
      </c>
      <c r="Z6841" t="s">
        <v>946</v>
      </c>
      <c r="AA6841" s="1">
        <v>44244</v>
      </c>
      <c r="AB6841" s="1">
        <v>44689</v>
      </c>
      <c r="AC6841" t="s">
        <v>30</v>
      </c>
      <c r="AD6841" t="s">
        <v>9475</v>
      </c>
      <c r="AE6841" s="14">
        <v>36.878122984198001</v>
      </c>
      <c r="AF6841">
        <v>7</v>
      </c>
      <c r="AG6841" t="s">
        <v>53</v>
      </c>
      <c r="AH6841" t="s">
        <v>9480</v>
      </c>
      <c r="AI6841" t="b">
        <v>1</v>
      </c>
      <c r="AJ6841" t="s">
        <v>36</v>
      </c>
      <c r="AK6841" t="s">
        <v>54</v>
      </c>
      <c r="AL6841" t="str">
        <f>IF(AmazonChurn[[#This Row],[Average Monthly Expenses]]&lt;=30,"Low",IF(AmazonChurn[[#This Row],[Average Monthly Expenses]]&lt;=60,"Medium","High"))</f>
        <v>Medium</v>
      </c>
      <c r="AM6841" t="str">
        <f>IF(AmazonChurn[[#This Row],[Number of Complaints or Support]]&lt;3,"Low",IF(AmazonChurn[[#This Row],[Number of Complaints or Support]]&lt;=7,"Medium","High"))</f>
        <v>Medium</v>
      </c>
      <c r="AN6841" s="14">
        <f>AmazonChurn[[#This Row],[Number of Complaints or Support]]/AmazonChurn[[#This Row],[Account Length (in months)]]</f>
        <v>1.4</v>
      </c>
    </row>
    <row r="6842" spans="1:40" x14ac:dyDescent="0.25">
      <c r="A6842" t="s">
        <v>1404</v>
      </c>
      <c r="B6842" t="s">
        <v>23</v>
      </c>
      <c r="C6842">
        <v>25</v>
      </c>
      <c r="D6842">
        <v>0</v>
      </c>
      <c r="E6842">
        <v>0</v>
      </c>
      <c r="F6842">
        <v>0</v>
      </c>
      <c r="G6842" t="s">
        <v>23</v>
      </c>
      <c r="H6842">
        <v>0</v>
      </c>
      <c r="I6842" t="s">
        <v>61</v>
      </c>
      <c r="J6842" t="s">
        <v>35</v>
      </c>
      <c r="K6842" t="s">
        <v>9472</v>
      </c>
      <c r="L6842">
        <v>61</v>
      </c>
      <c r="M6842" t="s">
        <v>23</v>
      </c>
      <c r="N6842" t="s">
        <v>23</v>
      </c>
      <c r="O6842" t="s">
        <v>23</v>
      </c>
      <c r="P6842">
        <v>0</v>
      </c>
      <c r="Q6842" t="s">
        <v>23</v>
      </c>
      <c r="R6842" t="s">
        <v>26</v>
      </c>
      <c r="S6842" t="s">
        <v>38</v>
      </c>
      <c r="T6842">
        <v>11</v>
      </c>
      <c r="U6842" t="s">
        <v>9484</v>
      </c>
      <c r="V6842">
        <v>11</v>
      </c>
      <c r="W6842">
        <v>284</v>
      </c>
      <c r="Z6842" t="s">
        <v>1405</v>
      </c>
      <c r="AA6842" s="1">
        <v>45040</v>
      </c>
      <c r="AB6842" s="1">
        <v>43860</v>
      </c>
      <c r="AC6842" t="s">
        <v>30</v>
      </c>
      <c r="AD6842" t="s">
        <v>9475</v>
      </c>
      <c r="AE6842" s="14">
        <v>12.40953588033021</v>
      </c>
      <c r="AF6842">
        <v>7</v>
      </c>
      <c r="AG6842" t="s">
        <v>31</v>
      </c>
      <c r="AH6842" t="s">
        <v>31</v>
      </c>
      <c r="AI6842" t="b">
        <v>1</v>
      </c>
      <c r="AJ6842" t="s">
        <v>36</v>
      </c>
      <c r="AK6842" t="s">
        <v>32</v>
      </c>
      <c r="AL6842" t="str">
        <f>IF(AmazonChurn[[#This Row],[Average Monthly Expenses]]&lt;=30,"Low",IF(AmazonChurn[[#This Row],[Average Monthly Expenses]]&lt;=60,"Medium","High"))</f>
        <v>Low</v>
      </c>
      <c r="AM6842" t="str">
        <f>IF(AmazonChurn[[#This Row],[Number of Complaints or Support]]&lt;3,"Low",IF(AmazonChurn[[#This Row],[Number of Complaints or Support]]&lt;=7,"Medium","High"))</f>
        <v>Medium</v>
      </c>
      <c r="AN6842" s="14">
        <f>AmazonChurn[[#This Row],[Number of Complaints or Support]]/AmazonChurn[[#This Row],[Account Length (in months)]]</f>
        <v>0.28000000000000003</v>
      </c>
    </row>
    <row r="6843" spans="1:40" x14ac:dyDescent="0.25">
      <c r="A6843" t="s">
        <v>9370</v>
      </c>
      <c r="B6843" t="s">
        <v>23</v>
      </c>
      <c r="C6843">
        <v>53</v>
      </c>
      <c r="D6843">
        <v>0</v>
      </c>
      <c r="E6843">
        <v>4</v>
      </c>
      <c r="F6843">
        <v>0</v>
      </c>
      <c r="G6843" t="s">
        <v>23</v>
      </c>
      <c r="H6843">
        <v>67</v>
      </c>
      <c r="I6843" t="s">
        <v>145</v>
      </c>
      <c r="J6843" t="s">
        <v>25</v>
      </c>
      <c r="K6843" t="s">
        <v>25</v>
      </c>
      <c r="L6843">
        <v>61</v>
      </c>
      <c r="M6843" t="s">
        <v>23</v>
      </c>
      <c r="N6843" t="s">
        <v>23</v>
      </c>
      <c r="O6843" t="s">
        <v>23</v>
      </c>
      <c r="P6843">
        <v>0</v>
      </c>
      <c r="Q6843" t="s">
        <v>23</v>
      </c>
      <c r="R6843" t="s">
        <v>26</v>
      </c>
      <c r="S6843" t="s">
        <v>130</v>
      </c>
      <c r="T6843">
        <v>23</v>
      </c>
      <c r="U6843" t="s">
        <v>9483</v>
      </c>
      <c r="V6843">
        <v>23</v>
      </c>
      <c r="W6843">
        <v>1231</v>
      </c>
      <c r="Z6843" t="s">
        <v>856</v>
      </c>
      <c r="AA6843" s="1">
        <v>44923</v>
      </c>
      <c r="AB6843" s="1">
        <v>45179</v>
      </c>
      <c r="AC6843" t="s">
        <v>30</v>
      </c>
      <c r="AD6843" t="s">
        <v>9475</v>
      </c>
      <c r="AE6843" s="14">
        <v>19.269591182814441</v>
      </c>
      <c r="AF6843">
        <v>0</v>
      </c>
      <c r="AG6843" t="s">
        <v>53</v>
      </c>
      <c r="AH6843" t="s">
        <v>9480</v>
      </c>
      <c r="AI6843" t="b">
        <v>0</v>
      </c>
      <c r="AJ6843" t="s">
        <v>23</v>
      </c>
      <c r="AK6843" t="s">
        <v>73</v>
      </c>
      <c r="AL6843" t="str">
        <f>IF(AmazonChurn[[#This Row],[Average Monthly Expenses]]&lt;=30,"Low",IF(AmazonChurn[[#This Row],[Average Monthly Expenses]]&lt;=60,"Medium","High"))</f>
        <v>Low</v>
      </c>
      <c r="AM6843" t="str">
        <f>IF(AmazonChurn[[#This Row],[Number of Complaints or Support]]&lt;3,"Low",IF(AmazonChurn[[#This Row],[Number of Complaints or Support]]&lt;=7,"Medium","High"))</f>
        <v>Low</v>
      </c>
      <c r="AN6843" s="14">
        <f>AmazonChurn[[#This Row],[Number of Complaints or Support]]/AmazonChurn[[#This Row],[Account Length (in months)]]</f>
        <v>0</v>
      </c>
    </row>
    <row r="6844" spans="1:40" x14ac:dyDescent="0.25">
      <c r="A6844" t="s">
        <v>9371</v>
      </c>
      <c r="B6844" t="s">
        <v>23</v>
      </c>
      <c r="C6844">
        <v>62</v>
      </c>
      <c r="D6844">
        <v>0</v>
      </c>
      <c r="E6844">
        <v>2</v>
      </c>
      <c r="F6844">
        <v>1</v>
      </c>
      <c r="G6844" t="s">
        <v>36</v>
      </c>
      <c r="H6844">
        <v>0</v>
      </c>
      <c r="I6844" t="s">
        <v>273</v>
      </c>
      <c r="J6844" t="s">
        <v>25</v>
      </c>
      <c r="K6844" t="s">
        <v>25</v>
      </c>
      <c r="L6844">
        <v>57</v>
      </c>
      <c r="M6844" t="s">
        <v>23</v>
      </c>
      <c r="N6844" t="s">
        <v>23</v>
      </c>
      <c r="O6844" t="s">
        <v>23</v>
      </c>
      <c r="P6844">
        <v>0</v>
      </c>
      <c r="Q6844" t="s">
        <v>36</v>
      </c>
      <c r="R6844" t="s">
        <v>37</v>
      </c>
      <c r="S6844" t="s">
        <v>27</v>
      </c>
      <c r="T6844">
        <v>29</v>
      </c>
      <c r="U6844" t="s">
        <v>9483</v>
      </c>
      <c r="V6844">
        <v>29</v>
      </c>
      <c r="W6844">
        <v>1794</v>
      </c>
      <c r="Z6844" t="s">
        <v>2870</v>
      </c>
      <c r="AA6844" s="1">
        <v>44779</v>
      </c>
      <c r="AB6844" s="1">
        <v>44941</v>
      </c>
      <c r="AC6844" t="s">
        <v>48</v>
      </c>
      <c r="AD6844" t="s">
        <v>9476</v>
      </c>
      <c r="AE6844" s="14">
        <v>27.844273785231671</v>
      </c>
      <c r="AF6844">
        <v>7</v>
      </c>
      <c r="AG6844" t="s">
        <v>69</v>
      </c>
      <c r="AH6844" t="s">
        <v>69</v>
      </c>
      <c r="AI6844" t="b">
        <v>1</v>
      </c>
      <c r="AJ6844" t="s">
        <v>36</v>
      </c>
      <c r="AK6844" t="s">
        <v>64</v>
      </c>
      <c r="AL6844" t="str">
        <f>IF(AmazonChurn[[#This Row],[Average Monthly Expenses]]&lt;=30,"Low",IF(AmazonChurn[[#This Row],[Average Monthly Expenses]]&lt;=60,"Medium","High"))</f>
        <v>Low</v>
      </c>
      <c r="AM6844" t="str">
        <f>IF(AmazonChurn[[#This Row],[Number of Complaints or Support]]&lt;3,"Low",IF(AmazonChurn[[#This Row],[Number of Complaints or Support]]&lt;=7,"Medium","High"))</f>
        <v>Medium</v>
      </c>
      <c r="AN6844" s="14">
        <f>AmazonChurn[[#This Row],[Number of Complaints or Support]]/AmazonChurn[[#This Row],[Account Length (in months)]]</f>
        <v>0.11290322580645161</v>
      </c>
    </row>
    <row r="6845" spans="1:40" x14ac:dyDescent="0.25">
      <c r="A6845" t="s">
        <v>9372</v>
      </c>
      <c r="B6845" t="s">
        <v>23</v>
      </c>
      <c r="C6845">
        <v>7</v>
      </c>
      <c r="D6845">
        <v>0</v>
      </c>
      <c r="E6845">
        <v>30</v>
      </c>
      <c r="F6845">
        <v>0</v>
      </c>
      <c r="G6845" t="s">
        <v>23</v>
      </c>
      <c r="H6845">
        <v>10</v>
      </c>
      <c r="I6845" t="s">
        <v>162</v>
      </c>
      <c r="J6845" t="s">
        <v>25</v>
      </c>
      <c r="K6845" t="s">
        <v>25</v>
      </c>
      <c r="L6845">
        <v>24</v>
      </c>
      <c r="M6845" t="s">
        <v>36</v>
      </c>
      <c r="N6845" t="s">
        <v>23</v>
      </c>
      <c r="O6845" t="s">
        <v>36</v>
      </c>
      <c r="P6845">
        <v>3</v>
      </c>
      <c r="Q6845" t="s">
        <v>23</v>
      </c>
      <c r="R6845" t="s">
        <v>26</v>
      </c>
      <c r="S6845" t="s">
        <v>38</v>
      </c>
      <c r="T6845">
        <v>29</v>
      </c>
      <c r="U6845" t="s">
        <v>9484</v>
      </c>
      <c r="V6845">
        <v>29</v>
      </c>
      <c r="W6845">
        <v>203</v>
      </c>
      <c r="Z6845" t="s">
        <v>3503</v>
      </c>
      <c r="AA6845" s="1">
        <v>44674</v>
      </c>
      <c r="AB6845" s="1">
        <v>44947</v>
      </c>
      <c r="AC6845" t="s">
        <v>41</v>
      </c>
      <c r="AD6845" t="s">
        <v>9477</v>
      </c>
      <c r="AE6845" s="14">
        <v>28.89399225800123</v>
      </c>
      <c r="AF6845">
        <v>10</v>
      </c>
      <c r="AG6845" t="s">
        <v>69</v>
      </c>
      <c r="AH6845" t="s">
        <v>69</v>
      </c>
      <c r="AI6845" t="b">
        <v>1</v>
      </c>
      <c r="AJ6845" t="s">
        <v>36</v>
      </c>
      <c r="AK6845" t="s">
        <v>64</v>
      </c>
      <c r="AL6845" t="str">
        <f>IF(AmazonChurn[[#This Row],[Average Monthly Expenses]]&lt;=30,"Low",IF(AmazonChurn[[#This Row],[Average Monthly Expenses]]&lt;=60,"Medium","High"))</f>
        <v>Low</v>
      </c>
      <c r="AM6845" t="str">
        <f>IF(AmazonChurn[[#This Row],[Number of Complaints or Support]]&lt;3,"Low",IF(AmazonChurn[[#This Row],[Number of Complaints or Support]]&lt;=7,"Medium","High"))</f>
        <v>High</v>
      </c>
      <c r="AN6845" s="14">
        <f>AmazonChurn[[#This Row],[Number of Complaints or Support]]/AmazonChurn[[#This Row],[Account Length (in months)]]</f>
        <v>1.4285714285714286</v>
      </c>
    </row>
    <row r="6846" spans="1:40" x14ac:dyDescent="0.25">
      <c r="A6846" t="s">
        <v>9373</v>
      </c>
      <c r="B6846" t="s">
        <v>23</v>
      </c>
      <c r="C6846">
        <v>12</v>
      </c>
      <c r="D6846">
        <v>2</v>
      </c>
      <c r="E6846">
        <v>24</v>
      </c>
      <c r="F6846">
        <v>1</v>
      </c>
      <c r="G6846" t="s">
        <v>36</v>
      </c>
      <c r="H6846">
        <v>0</v>
      </c>
      <c r="I6846" t="s">
        <v>105</v>
      </c>
      <c r="J6846" t="s">
        <v>35</v>
      </c>
      <c r="K6846" t="s">
        <v>9472</v>
      </c>
      <c r="L6846">
        <v>19</v>
      </c>
      <c r="M6846" t="s">
        <v>36</v>
      </c>
      <c r="N6846" t="s">
        <v>23</v>
      </c>
      <c r="O6846" t="s">
        <v>36</v>
      </c>
      <c r="P6846">
        <v>6</v>
      </c>
      <c r="Q6846" t="s">
        <v>23</v>
      </c>
      <c r="R6846" t="s">
        <v>26</v>
      </c>
      <c r="S6846" t="s">
        <v>214</v>
      </c>
      <c r="T6846">
        <v>13</v>
      </c>
      <c r="U6846" t="s">
        <v>9486</v>
      </c>
      <c r="V6846">
        <v>13</v>
      </c>
      <c r="W6846">
        <v>155</v>
      </c>
      <c r="Z6846" t="s">
        <v>2261</v>
      </c>
      <c r="AA6846" s="1">
        <v>45064</v>
      </c>
      <c r="AB6846" s="1">
        <v>44706</v>
      </c>
      <c r="AC6846" t="s">
        <v>48</v>
      </c>
      <c r="AD6846" t="s">
        <v>9476</v>
      </c>
      <c r="AE6846" s="14">
        <v>11.2912269459491</v>
      </c>
      <c r="AF6846">
        <v>6</v>
      </c>
      <c r="AG6846" t="s">
        <v>31</v>
      </c>
      <c r="AH6846" t="s">
        <v>31</v>
      </c>
      <c r="AI6846" t="b">
        <v>1</v>
      </c>
      <c r="AJ6846" t="s">
        <v>36</v>
      </c>
      <c r="AK6846" t="s">
        <v>73</v>
      </c>
      <c r="AL6846" t="str">
        <f>IF(AmazonChurn[[#This Row],[Average Monthly Expenses]]&lt;=30,"Low",IF(AmazonChurn[[#This Row],[Average Monthly Expenses]]&lt;=60,"Medium","High"))</f>
        <v>Low</v>
      </c>
      <c r="AM6846" t="str">
        <f>IF(AmazonChurn[[#This Row],[Number of Complaints or Support]]&lt;3,"Low",IF(AmazonChurn[[#This Row],[Number of Complaints or Support]]&lt;=7,"Medium","High"))</f>
        <v>Medium</v>
      </c>
      <c r="AN6846" s="14">
        <f>AmazonChurn[[#This Row],[Number of Complaints or Support]]/AmazonChurn[[#This Row],[Account Length (in months)]]</f>
        <v>0.5</v>
      </c>
    </row>
    <row r="6847" spans="1:40" x14ac:dyDescent="0.25">
      <c r="A6847" t="s">
        <v>3163</v>
      </c>
      <c r="B6847" t="s">
        <v>23</v>
      </c>
      <c r="C6847">
        <v>41</v>
      </c>
      <c r="D6847">
        <v>0</v>
      </c>
      <c r="E6847">
        <v>6</v>
      </c>
      <c r="F6847">
        <v>0</v>
      </c>
      <c r="G6847" t="s">
        <v>23</v>
      </c>
      <c r="H6847">
        <v>56</v>
      </c>
      <c r="I6847" t="s">
        <v>276</v>
      </c>
      <c r="J6847" t="s">
        <v>35</v>
      </c>
      <c r="K6847" t="s">
        <v>9472</v>
      </c>
      <c r="L6847">
        <v>66</v>
      </c>
      <c r="M6847" t="s">
        <v>23</v>
      </c>
      <c r="N6847" t="s">
        <v>36</v>
      </c>
      <c r="O6847" t="s">
        <v>23</v>
      </c>
      <c r="P6847">
        <v>0</v>
      </c>
      <c r="Q6847" t="s">
        <v>23</v>
      </c>
      <c r="R6847" t="s">
        <v>37</v>
      </c>
      <c r="S6847" t="s">
        <v>38</v>
      </c>
      <c r="T6847">
        <v>62</v>
      </c>
      <c r="U6847" t="s">
        <v>9484</v>
      </c>
      <c r="V6847">
        <v>62</v>
      </c>
      <c r="W6847">
        <v>2574</v>
      </c>
      <c r="Z6847" t="s">
        <v>4250</v>
      </c>
      <c r="AA6847" s="1">
        <v>44823</v>
      </c>
      <c r="AB6847" s="1">
        <v>45057</v>
      </c>
      <c r="AC6847" t="s">
        <v>41</v>
      </c>
      <c r="AD6847" t="s">
        <v>9477</v>
      </c>
      <c r="AE6847" s="14">
        <v>54.983040401142617</v>
      </c>
      <c r="AF6847">
        <v>4</v>
      </c>
      <c r="AG6847" t="s">
        <v>69</v>
      </c>
      <c r="AH6847" t="s">
        <v>69</v>
      </c>
      <c r="AI6847" t="b">
        <v>1</v>
      </c>
      <c r="AJ6847" t="s">
        <v>36</v>
      </c>
      <c r="AK6847" t="s">
        <v>73</v>
      </c>
      <c r="AL6847" t="str">
        <f>IF(AmazonChurn[[#This Row],[Average Monthly Expenses]]&lt;=30,"Low",IF(AmazonChurn[[#This Row],[Average Monthly Expenses]]&lt;=60,"Medium","High"))</f>
        <v>Medium</v>
      </c>
      <c r="AM6847" t="str">
        <f>IF(AmazonChurn[[#This Row],[Number of Complaints or Support]]&lt;3,"Low",IF(AmazonChurn[[#This Row],[Number of Complaints or Support]]&lt;=7,"Medium","High"))</f>
        <v>Medium</v>
      </c>
      <c r="AN6847" s="14">
        <f>AmazonChurn[[#This Row],[Number of Complaints or Support]]/AmazonChurn[[#This Row],[Account Length (in months)]]</f>
        <v>9.7560975609756101E-2</v>
      </c>
    </row>
    <row r="6848" spans="1:40" x14ac:dyDescent="0.25">
      <c r="A6848" t="s">
        <v>9374</v>
      </c>
      <c r="B6848" t="s">
        <v>23</v>
      </c>
      <c r="C6848">
        <v>15</v>
      </c>
      <c r="D6848">
        <v>0</v>
      </c>
      <c r="E6848">
        <v>0</v>
      </c>
      <c r="F6848">
        <v>1</v>
      </c>
      <c r="G6848" t="s">
        <v>36</v>
      </c>
      <c r="H6848">
        <v>0</v>
      </c>
      <c r="I6848" t="s">
        <v>245</v>
      </c>
      <c r="J6848" t="s">
        <v>25</v>
      </c>
      <c r="K6848" t="s">
        <v>25</v>
      </c>
      <c r="L6848">
        <v>60</v>
      </c>
      <c r="M6848" t="s">
        <v>23</v>
      </c>
      <c r="N6848" t="s">
        <v>23</v>
      </c>
      <c r="O6848" t="s">
        <v>23</v>
      </c>
      <c r="P6848">
        <v>0</v>
      </c>
      <c r="Q6848" t="s">
        <v>23</v>
      </c>
      <c r="R6848" t="s">
        <v>26</v>
      </c>
      <c r="S6848" t="s">
        <v>38</v>
      </c>
      <c r="T6848">
        <v>51</v>
      </c>
      <c r="U6848" t="s">
        <v>9484</v>
      </c>
      <c r="V6848">
        <v>51</v>
      </c>
      <c r="W6848">
        <v>787</v>
      </c>
      <c r="Z6848" t="s">
        <v>7292</v>
      </c>
      <c r="AA6848" s="1">
        <v>44484</v>
      </c>
      <c r="AB6848" s="1">
        <v>43853</v>
      </c>
      <c r="AC6848" t="s">
        <v>41</v>
      </c>
      <c r="AD6848" t="s">
        <v>9477</v>
      </c>
      <c r="AE6848" s="14">
        <v>49.620908195839817</v>
      </c>
      <c r="AF6848">
        <v>2</v>
      </c>
      <c r="AG6848" t="s">
        <v>53</v>
      </c>
      <c r="AH6848" t="s">
        <v>9480</v>
      </c>
      <c r="AI6848" t="b">
        <v>1</v>
      </c>
      <c r="AJ6848" t="s">
        <v>36</v>
      </c>
      <c r="AK6848" t="s">
        <v>73</v>
      </c>
      <c r="AL6848" t="str">
        <f>IF(AmazonChurn[[#This Row],[Average Monthly Expenses]]&lt;=30,"Low",IF(AmazonChurn[[#This Row],[Average Monthly Expenses]]&lt;=60,"Medium","High"))</f>
        <v>Medium</v>
      </c>
      <c r="AM6848" t="str">
        <f>IF(AmazonChurn[[#This Row],[Number of Complaints or Support]]&lt;3,"Low",IF(AmazonChurn[[#This Row],[Number of Complaints or Support]]&lt;=7,"Medium","High"))</f>
        <v>Low</v>
      </c>
      <c r="AN6848" s="14">
        <f>AmazonChurn[[#This Row],[Number of Complaints or Support]]/AmazonChurn[[#This Row],[Account Length (in months)]]</f>
        <v>0.13333333333333333</v>
      </c>
    </row>
    <row r="6849" spans="1:40" x14ac:dyDescent="0.25">
      <c r="A6849" t="s">
        <v>9375</v>
      </c>
      <c r="B6849" t="s">
        <v>23</v>
      </c>
      <c r="C6849">
        <v>10</v>
      </c>
      <c r="D6849">
        <v>0</v>
      </c>
      <c r="E6849">
        <v>0</v>
      </c>
      <c r="F6849">
        <v>0</v>
      </c>
      <c r="G6849" t="s">
        <v>23</v>
      </c>
      <c r="H6849">
        <v>0</v>
      </c>
      <c r="I6849" t="s">
        <v>145</v>
      </c>
      <c r="J6849" t="s">
        <v>25</v>
      </c>
      <c r="K6849" t="s">
        <v>25</v>
      </c>
      <c r="L6849">
        <v>36</v>
      </c>
      <c r="M6849" t="s">
        <v>23</v>
      </c>
      <c r="N6849" t="s">
        <v>23</v>
      </c>
      <c r="O6849" t="s">
        <v>36</v>
      </c>
      <c r="P6849">
        <v>6</v>
      </c>
      <c r="Q6849" t="s">
        <v>23</v>
      </c>
      <c r="R6849" t="s">
        <v>37</v>
      </c>
      <c r="S6849" t="s">
        <v>27</v>
      </c>
      <c r="T6849">
        <v>7</v>
      </c>
      <c r="U6849" t="s">
        <v>9483</v>
      </c>
      <c r="V6849">
        <v>7</v>
      </c>
      <c r="W6849">
        <v>64</v>
      </c>
      <c r="Z6849" t="s">
        <v>3722</v>
      </c>
      <c r="AA6849" s="1">
        <v>45047</v>
      </c>
      <c r="AB6849" s="1">
        <v>44342</v>
      </c>
      <c r="AC6849" t="s">
        <v>48</v>
      </c>
      <c r="AD6849" t="s">
        <v>9476</v>
      </c>
      <c r="AE6849" s="14">
        <v>6.6410441699684082</v>
      </c>
      <c r="AF6849">
        <v>8</v>
      </c>
      <c r="AG6849" t="s">
        <v>53</v>
      </c>
      <c r="AH6849" t="s">
        <v>9480</v>
      </c>
      <c r="AI6849" t="b">
        <v>1</v>
      </c>
      <c r="AJ6849" t="s">
        <v>36</v>
      </c>
      <c r="AK6849" t="s">
        <v>73</v>
      </c>
      <c r="AL6849" t="str">
        <f>IF(AmazonChurn[[#This Row],[Average Monthly Expenses]]&lt;=30,"Low",IF(AmazonChurn[[#This Row],[Average Monthly Expenses]]&lt;=60,"Medium","High"))</f>
        <v>Low</v>
      </c>
      <c r="AM6849" t="str">
        <f>IF(AmazonChurn[[#This Row],[Number of Complaints or Support]]&lt;3,"Low",IF(AmazonChurn[[#This Row],[Number of Complaints or Support]]&lt;=7,"Medium","High"))</f>
        <v>High</v>
      </c>
      <c r="AN6849" s="14">
        <f>AmazonChurn[[#This Row],[Number of Complaints or Support]]/AmazonChurn[[#This Row],[Account Length (in months)]]</f>
        <v>0.8</v>
      </c>
    </row>
    <row r="6850" spans="1:40" x14ac:dyDescent="0.25">
      <c r="A6850" t="s">
        <v>9376</v>
      </c>
      <c r="B6850" t="s">
        <v>36</v>
      </c>
      <c r="C6850">
        <v>1</v>
      </c>
      <c r="D6850">
        <v>0</v>
      </c>
      <c r="E6850">
        <v>7</v>
      </c>
      <c r="F6850">
        <v>1</v>
      </c>
      <c r="G6850" t="s">
        <v>36</v>
      </c>
      <c r="H6850">
        <v>0</v>
      </c>
      <c r="I6850" t="s">
        <v>109</v>
      </c>
      <c r="J6850" t="s">
        <v>35</v>
      </c>
      <c r="K6850" t="s">
        <v>9472</v>
      </c>
      <c r="L6850">
        <v>62</v>
      </c>
      <c r="M6850" t="s">
        <v>23</v>
      </c>
      <c r="N6850" t="s">
        <v>23</v>
      </c>
      <c r="O6850" t="s">
        <v>23</v>
      </c>
      <c r="P6850">
        <v>0</v>
      </c>
      <c r="Q6850" t="s">
        <v>23</v>
      </c>
      <c r="R6850" t="s">
        <v>26</v>
      </c>
      <c r="S6850" t="s">
        <v>38</v>
      </c>
      <c r="T6850">
        <v>18</v>
      </c>
      <c r="U6850" t="s">
        <v>9484</v>
      </c>
      <c r="V6850">
        <v>18</v>
      </c>
      <c r="W6850">
        <v>18</v>
      </c>
      <c r="X6850" t="s">
        <v>46</v>
      </c>
      <c r="Y6850" t="s">
        <v>191</v>
      </c>
      <c r="Z6850" t="s">
        <v>9377</v>
      </c>
      <c r="AA6850" s="1">
        <v>45010</v>
      </c>
      <c r="AB6850" s="1">
        <v>43867</v>
      </c>
      <c r="AC6850" t="s">
        <v>48</v>
      </c>
      <c r="AD6850" t="s">
        <v>9476</v>
      </c>
      <c r="AE6850" s="14">
        <v>19.480134188711329</v>
      </c>
      <c r="AF6850">
        <v>9</v>
      </c>
      <c r="AG6850" t="s">
        <v>69</v>
      </c>
      <c r="AH6850" t="s">
        <v>69</v>
      </c>
      <c r="AI6850" t="b">
        <v>0</v>
      </c>
      <c r="AJ6850" t="s">
        <v>23</v>
      </c>
      <c r="AK6850" t="s">
        <v>32</v>
      </c>
      <c r="AL6850" t="str">
        <f>IF(AmazonChurn[[#This Row],[Average Monthly Expenses]]&lt;=30,"Low",IF(AmazonChurn[[#This Row],[Average Monthly Expenses]]&lt;=60,"Medium","High"))</f>
        <v>Low</v>
      </c>
      <c r="AM6850" t="str">
        <f>IF(AmazonChurn[[#This Row],[Number of Complaints or Support]]&lt;3,"Low",IF(AmazonChurn[[#This Row],[Number of Complaints or Support]]&lt;=7,"Medium","High"))</f>
        <v>High</v>
      </c>
      <c r="AN6850" s="14">
        <f>AmazonChurn[[#This Row],[Number of Complaints or Support]]/AmazonChurn[[#This Row],[Account Length (in months)]]</f>
        <v>9</v>
      </c>
    </row>
    <row r="6851" spans="1:40" x14ac:dyDescent="0.25">
      <c r="A6851" t="s">
        <v>3592</v>
      </c>
      <c r="B6851" t="s">
        <v>23</v>
      </c>
      <c r="C6851">
        <v>1</v>
      </c>
      <c r="D6851">
        <v>0</v>
      </c>
      <c r="E6851">
        <v>2</v>
      </c>
      <c r="F6851">
        <v>1</v>
      </c>
      <c r="G6851" t="s">
        <v>36</v>
      </c>
      <c r="H6851">
        <v>0</v>
      </c>
      <c r="I6851" t="s">
        <v>242</v>
      </c>
      <c r="J6851" t="s">
        <v>25</v>
      </c>
      <c r="K6851" t="s">
        <v>25</v>
      </c>
      <c r="L6851">
        <v>49</v>
      </c>
      <c r="M6851" t="s">
        <v>23</v>
      </c>
      <c r="N6851" t="s">
        <v>23</v>
      </c>
      <c r="O6851" t="s">
        <v>23</v>
      </c>
      <c r="P6851">
        <v>0</v>
      </c>
      <c r="Q6851" t="s">
        <v>23</v>
      </c>
      <c r="R6851" t="s">
        <v>26</v>
      </c>
      <c r="S6851" t="s">
        <v>124</v>
      </c>
      <c r="T6851">
        <v>20</v>
      </c>
      <c r="U6851" t="s">
        <v>9484</v>
      </c>
      <c r="V6851">
        <v>20</v>
      </c>
      <c r="W6851">
        <v>20</v>
      </c>
      <c r="Z6851" t="s">
        <v>3593</v>
      </c>
      <c r="AA6851" s="1">
        <v>44763</v>
      </c>
      <c r="AB6851" s="1">
        <v>44432</v>
      </c>
      <c r="AC6851" t="s">
        <v>41</v>
      </c>
      <c r="AD6851" t="s">
        <v>9477</v>
      </c>
      <c r="AE6851" s="14">
        <v>23.164566511001791</v>
      </c>
      <c r="AF6851">
        <v>7</v>
      </c>
      <c r="AG6851" t="s">
        <v>31</v>
      </c>
      <c r="AH6851" t="s">
        <v>31</v>
      </c>
      <c r="AI6851" t="b">
        <v>1</v>
      </c>
      <c r="AJ6851" t="s">
        <v>36</v>
      </c>
      <c r="AK6851" t="s">
        <v>54</v>
      </c>
      <c r="AL6851" t="str">
        <f>IF(AmazonChurn[[#This Row],[Average Monthly Expenses]]&lt;=30,"Low",IF(AmazonChurn[[#This Row],[Average Monthly Expenses]]&lt;=60,"Medium","High"))</f>
        <v>Low</v>
      </c>
      <c r="AM6851" t="str">
        <f>IF(AmazonChurn[[#This Row],[Number of Complaints or Support]]&lt;3,"Low",IF(AmazonChurn[[#This Row],[Number of Complaints or Support]]&lt;=7,"Medium","High"))</f>
        <v>Medium</v>
      </c>
      <c r="AN6851" s="14">
        <f>AmazonChurn[[#This Row],[Number of Complaints or Support]]/AmazonChurn[[#This Row],[Account Length (in months)]]</f>
        <v>7</v>
      </c>
    </row>
    <row r="6852" spans="1:40" x14ac:dyDescent="0.25">
      <c r="A6852" t="s">
        <v>9378</v>
      </c>
      <c r="B6852" t="s">
        <v>23</v>
      </c>
      <c r="C6852">
        <v>63</v>
      </c>
      <c r="D6852">
        <v>0</v>
      </c>
      <c r="E6852">
        <v>0</v>
      </c>
      <c r="F6852">
        <v>0</v>
      </c>
      <c r="G6852" t="s">
        <v>23</v>
      </c>
      <c r="H6852">
        <v>0</v>
      </c>
      <c r="I6852" t="s">
        <v>75</v>
      </c>
      <c r="J6852" t="s">
        <v>35</v>
      </c>
      <c r="K6852" t="s">
        <v>9472</v>
      </c>
      <c r="L6852">
        <v>44</v>
      </c>
      <c r="M6852" t="s">
        <v>23</v>
      </c>
      <c r="N6852" t="s">
        <v>23</v>
      </c>
      <c r="O6852" t="s">
        <v>36</v>
      </c>
      <c r="P6852">
        <v>5</v>
      </c>
      <c r="Q6852" t="s">
        <v>23</v>
      </c>
      <c r="R6852" t="s">
        <v>57</v>
      </c>
      <c r="S6852" t="s">
        <v>38</v>
      </c>
      <c r="T6852">
        <v>8</v>
      </c>
      <c r="U6852" t="s">
        <v>9484</v>
      </c>
      <c r="V6852">
        <v>8</v>
      </c>
      <c r="W6852">
        <v>497</v>
      </c>
      <c r="Z6852" t="s">
        <v>9379</v>
      </c>
      <c r="AA6852" s="1">
        <v>44145</v>
      </c>
      <c r="AB6852" s="1">
        <v>44246</v>
      </c>
      <c r="AC6852" t="s">
        <v>30</v>
      </c>
      <c r="AD6852" t="s">
        <v>9475</v>
      </c>
      <c r="AE6852" s="14">
        <v>8.5042320067079338</v>
      </c>
      <c r="AF6852">
        <v>10</v>
      </c>
      <c r="AG6852" t="s">
        <v>31</v>
      </c>
      <c r="AH6852" t="s">
        <v>31</v>
      </c>
      <c r="AI6852" t="b">
        <v>1</v>
      </c>
      <c r="AJ6852" t="s">
        <v>36</v>
      </c>
      <c r="AK6852" t="s">
        <v>73</v>
      </c>
      <c r="AL6852" t="str">
        <f>IF(AmazonChurn[[#This Row],[Average Monthly Expenses]]&lt;=30,"Low",IF(AmazonChurn[[#This Row],[Average Monthly Expenses]]&lt;=60,"Medium","High"))</f>
        <v>Low</v>
      </c>
      <c r="AM6852" t="str">
        <f>IF(AmazonChurn[[#This Row],[Number of Complaints or Support]]&lt;3,"Low",IF(AmazonChurn[[#This Row],[Number of Complaints or Support]]&lt;=7,"Medium","High"))</f>
        <v>High</v>
      </c>
      <c r="AN6852" s="14">
        <f>AmazonChurn[[#This Row],[Number of Complaints or Support]]/AmazonChurn[[#This Row],[Account Length (in months)]]</f>
        <v>0.15873015873015872</v>
      </c>
    </row>
    <row r="6853" spans="1:40" x14ac:dyDescent="0.25">
      <c r="A6853" t="s">
        <v>9380</v>
      </c>
      <c r="B6853" t="s">
        <v>23</v>
      </c>
      <c r="C6853">
        <v>34</v>
      </c>
      <c r="D6853">
        <v>0</v>
      </c>
      <c r="E6853">
        <v>14</v>
      </c>
      <c r="F6853">
        <v>0</v>
      </c>
      <c r="G6853" t="s">
        <v>23</v>
      </c>
      <c r="H6853">
        <v>30</v>
      </c>
      <c r="I6853" t="s">
        <v>228</v>
      </c>
      <c r="J6853" t="s">
        <v>35</v>
      </c>
      <c r="K6853" t="s">
        <v>9472</v>
      </c>
      <c r="L6853">
        <v>26</v>
      </c>
      <c r="M6853" t="s">
        <v>36</v>
      </c>
      <c r="N6853" t="s">
        <v>23</v>
      </c>
      <c r="O6853" t="s">
        <v>23</v>
      </c>
      <c r="P6853">
        <v>0</v>
      </c>
      <c r="Q6853" t="s">
        <v>23</v>
      </c>
      <c r="R6853" t="s">
        <v>57</v>
      </c>
      <c r="S6853" t="s">
        <v>27</v>
      </c>
      <c r="T6853">
        <v>22</v>
      </c>
      <c r="U6853" t="s">
        <v>9483</v>
      </c>
      <c r="V6853">
        <v>22</v>
      </c>
      <c r="W6853">
        <v>757</v>
      </c>
      <c r="Z6853" t="s">
        <v>1437</v>
      </c>
      <c r="AA6853" s="1">
        <v>44906</v>
      </c>
      <c r="AB6853" s="1">
        <v>45194</v>
      </c>
      <c r="AC6853" t="s">
        <v>41</v>
      </c>
      <c r="AD6853" t="s">
        <v>9477</v>
      </c>
      <c r="AE6853" s="14">
        <v>21.665876231734451</v>
      </c>
      <c r="AF6853">
        <v>9</v>
      </c>
      <c r="AG6853" t="s">
        <v>69</v>
      </c>
      <c r="AH6853" t="s">
        <v>69</v>
      </c>
      <c r="AI6853" t="b">
        <v>0</v>
      </c>
      <c r="AJ6853" t="s">
        <v>23</v>
      </c>
      <c r="AK6853" t="s">
        <v>73</v>
      </c>
      <c r="AL6853" t="str">
        <f>IF(AmazonChurn[[#This Row],[Average Monthly Expenses]]&lt;=30,"Low",IF(AmazonChurn[[#This Row],[Average Monthly Expenses]]&lt;=60,"Medium","High"))</f>
        <v>Low</v>
      </c>
      <c r="AM6853" t="str">
        <f>IF(AmazonChurn[[#This Row],[Number of Complaints or Support]]&lt;3,"Low",IF(AmazonChurn[[#This Row],[Number of Complaints or Support]]&lt;=7,"Medium","High"))</f>
        <v>High</v>
      </c>
      <c r="AN6853" s="14">
        <f>AmazonChurn[[#This Row],[Number of Complaints or Support]]/AmazonChurn[[#This Row],[Account Length (in months)]]</f>
        <v>0.26470588235294118</v>
      </c>
    </row>
    <row r="6854" spans="1:40" x14ac:dyDescent="0.25">
      <c r="A6854" t="s">
        <v>9381</v>
      </c>
      <c r="B6854" t="s">
        <v>23</v>
      </c>
      <c r="C6854">
        <v>59</v>
      </c>
      <c r="D6854">
        <v>0</v>
      </c>
      <c r="E6854">
        <v>19</v>
      </c>
      <c r="F6854">
        <v>1</v>
      </c>
      <c r="G6854" t="s">
        <v>36</v>
      </c>
      <c r="H6854">
        <v>0</v>
      </c>
      <c r="I6854" t="s">
        <v>276</v>
      </c>
      <c r="J6854" t="s">
        <v>25</v>
      </c>
      <c r="K6854" t="s">
        <v>25</v>
      </c>
      <c r="L6854">
        <v>27</v>
      </c>
      <c r="M6854" t="s">
        <v>36</v>
      </c>
      <c r="N6854" t="s">
        <v>23</v>
      </c>
      <c r="O6854" t="s">
        <v>23</v>
      </c>
      <c r="P6854">
        <v>0</v>
      </c>
      <c r="Q6854" t="s">
        <v>23</v>
      </c>
      <c r="R6854" t="s">
        <v>57</v>
      </c>
      <c r="S6854" t="s">
        <v>27</v>
      </c>
      <c r="T6854">
        <v>31</v>
      </c>
      <c r="U6854" t="s">
        <v>9483</v>
      </c>
      <c r="V6854">
        <v>31</v>
      </c>
      <c r="W6854">
        <v>1795</v>
      </c>
      <c r="Z6854" t="s">
        <v>2749</v>
      </c>
      <c r="AA6854" s="1">
        <v>43988</v>
      </c>
      <c r="AB6854" s="1">
        <v>45037</v>
      </c>
      <c r="AC6854" t="s">
        <v>48</v>
      </c>
      <c r="AD6854" t="s">
        <v>9476</v>
      </c>
      <c r="AE6854" s="14">
        <v>34.820933219365408</v>
      </c>
      <c r="AF6854">
        <v>6</v>
      </c>
      <c r="AG6854" t="s">
        <v>53</v>
      </c>
      <c r="AH6854" t="s">
        <v>9480</v>
      </c>
      <c r="AI6854" t="b">
        <v>1</v>
      </c>
      <c r="AJ6854" t="s">
        <v>36</v>
      </c>
      <c r="AK6854" t="s">
        <v>54</v>
      </c>
      <c r="AL6854" t="str">
        <f>IF(AmazonChurn[[#This Row],[Average Monthly Expenses]]&lt;=30,"Low",IF(AmazonChurn[[#This Row],[Average Monthly Expenses]]&lt;=60,"Medium","High"))</f>
        <v>Medium</v>
      </c>
      <c r="AM6854" t="str">
        <f>IF(AmazonChurn[[#This Row],[Number of Complaints or Support]]&lt;3,"Low",IF(AmazonChurn[[#This Row],[Number of Complaints or Support]]&lt;=7,"Medium","High"))</f>
        <v>Medium</v>
      </c>
      <c r="AN6854" s="14">
        <f>AmazonChurn[[#This Row],[Number of Complaints or Support]]/AmazonChurn[[#This Row],[Account Length (in months)]]</f>
        <v>0.10169491525423729</v>
      </c>
    </row>
    <row r="6855" spans="1:40" x14ac:dyDescent="0.25">
      <c r="A6855" t="s">
        <v>9382</v>
      </c>
      <c r="B6855" t="s">
        <v>36</v>
      </c>
      <c r="C6855">
        <v>3</v>
      </c>
      <c r="D6855">
        <v>2</v>
      </c>
      <c r="E6855">
        <v>2</v>
      </c>
      <c r="F6855">
        <v>1</v>
      </c>
      <c r="G6855" t="s">
        <v>36</v>
      </c>
      <c r="H6855">
        <v>0</v>
      </c>
      <c r="I6855" t="s">
        <v>167</v>
      </c>
      <c r="J6855" t="s">
        <v>25</v>
      </c>
      <c r="K6855" t="s">
        <v>25</v>
      </c>
      <c r="L6855">
        <v>39</v>
      </c>
      <c r="M6855" t="s">
        <v>23</v>
      </c>
      <c r="N6855" t="s">
        <v>23</v>
      </c>
      <c r="O6855" t="s">
        <v>23</v>
      </c>
      <c r="P6855">
        <v>0</v>
      </c>
      <c r="Q6855" t="s">
        <v>23</v>
      </c>
      <c r="R6855" t="s">
        <v>26</v>
      </c>
      <c r="S6855" t="s">
        <v>38</v>
      </c>
      <c r="T6855">
        <v>49</v>
      </c>
      <c r="U6855" t="s">
        <v>9484</v>
      </c>
      <c r="V6855">
        <v>49</v>
      </c>
      <c r="W6855">
        <v>157</v>
      </c>
      <c r="X6855" t="s">
        <v>141</v>
      </c>
      <c r="Y6855" t="s">
        <v>142</v>
      </c>
      <c r="Z6855" t="s">
        <v>1250</v>
      </c>
      <c r="AA6855" s="1">
        <v>44897</v>
      </c>
      <c r="AB6855" s="1">
        <v>44861</v>
      </c>
      <c r="AC6855" t="s">
        <v>30</v>
      </c>
      <c r="AD6855" t="s">
        <v>9475</v>
      </c>
      <c r="AE6855" s="14">
        <v>39.266628289313942</v>
      </c>
      <c r="AF6855">
        <v>5</v>
      </c>
      <c r="AG6855" t="s">
        <v>69</v>
      </c>
      <c r="AH6855" t="s">
        <v>69</v>
      </c>
      <c r="AI6855" t="b">
        <v>0</v>
      </c>
      <c r="AJ6855" t="s">
        <v>23</v>
      </c>
      <c r="AK6855" t="s">
        <v>32</v>
      </c>
      <c r="AL6855" t="str">
        <f>IF(AmazonChurn[[#This Row],[Average Monthly Expenses]]&lt;=30,"Low",IF(AmazonChurn[[#This Row],[Average Monthly Expenses]]&lt;=60,"Medium","High"))</f>
        <v>Medium</v>
      </c>
      <c r="AM6855" t="str">
        <f>IF(AmazonChurn[[#This Row],[Number of Complaints or Support]]&lt;3,"Low",IF(AmazonChurn[[#This Row],[Number of Complaints or Support]]&lt;=7,"Medium","High"))</f>
        <v>Medium</v>
      </c>
      <c r="AN6855" s="14">
        <f>AmazonChurn[[#This Row],[Number of Complaints or Support]]/AmazonChurn[[#This Row],[Account Length (in months)]]</f>
        <v>1.6666666666666667</v>
      </c>
    </row>
    <row r="6856" spans="1:40" x14ac:dyDescent="0.25">
      <c r="A6856" t="s">
        <v>9383</v>
      </c>
      <c r="B6856" t="s">
        <v>23</v>
      </c>
      <c r="C6856">
        <v>48</v>
      </c>
      <c r="D6856">
        <v>0</v>
      </c>
      <c r="E6856">
        <v>0</v>
      </c>
      <c r="F6856">
        <v>0</v>
      </c>
      <c r="G6856" t="s">
        <v>23</v>
      </c>
      <c r="H6856">
        <v>0</v>
      </c>
      <c r="I6856" t="s">
        <v>79</v>
      </c>
      <c r="J6856" t="s">
        <v>25</v>
      </c>
      <c r="K6856" t="s">
        <v>25</v>
      </c>
      <c r="L6856">
        <v>52</v>
      </c>
      <c r="M6856" t="s">
        <v>23</v>
      </c>
      <c r="N6856" t="s">
        <v>23</v>
      </c>
      <c r="O6856" t="s">
        <v>23</v>
      </c>
      <c r="P6856">
        <v>0</v>
      </c>
      <c r="Q6856" t="s">
        <v>23</v>
      </c>
      <c r="R6856" t="s">
        <v>37</v>
      </c>
      <c r="S6856" t="s">
        <v>27</v>
      </c>
      <c r="T6856">
        <v>8</v>
      </c>
      <c r="U6856" t="s">
        <v>9483</v>
      </c>
      <c r="V6856">
        <v>8</v>
      </c>
      <c r="W6856">
        <v>401</v>
      </c>
      <c r="Z6856" t="s">
        <v>2256</v>
      </c>
      <c r="AA6856" s="1">
        <v>43898</v>
      </c>
      <c r="AB6856" s="1">
        <v>44613</v>
      </c>
      <c r="AC6856" t="s">
        <v>41</v>
      </c>
      <c r="AD6856" t="s">
        <v>9477</v>
      </c>
      <c r="AE6856" s="14">
        <v>9.2157816438353723</v>
      </c>
      <c r="AF6856">
        <v>3</v>
      </c>
      <c r="AG6856" t="s">
        <v>69</v>
      </c>
      <c r="AH6856" t="s">
        <v>69</v>
      </c>
      <c r="AI6856" t="b">
        <v>1</v>
      </c>
      <c r="AJ6856" t="s">
        <v>36</v>
      </c>
      <c r="AK6856" t="s">
        <v>64</v>
      </c>
      <c r="AL6856" t="str">
        <f>IF(AmazonChurn[[#This Row],[Average Monthly Expenses]]&lt;=30,"Low",IF(AmazonChurn[[#This Row],[Average Monthly Expenses]]&lt;=60,"Medium","High"))</f>
        <v>Low</v>
      </c>
      <c r="AM6856" t="str">
        <f>IF(AmazonChurn[[#This Row],[Number of Complaints or Support]]&lt;3,"Low",IF(AmazonChurn[[#This Row],[Number of Complaints or Support]]&lt;=7,"Medium","High"))</f>
        <v>Medium</v>
      </c>
      <c r="AN6856" s="14">
        <f>AmazonChurn[[#This Row],[Number of Complaints or Support]]/AmazonChurn[[#This Row],[Account Length (in months)]]</f>
        <v>6.25E-2</v>
      </c>
    </row>
    <row r="6857" spans="1:40" x14ac:dyDescent="0.25">
      <c r="A6857" t="s">
        <v>9384</v>
      </c>
      <c r="B6857" t="s">
        <v>36</v>
      </c>
      <c r="C6857">
        <v>1</v>
      </c>
      <c r="D6857">
        <v>0</v>
      </c>
      <c r="E6857">
        <v>0</v>
      </c>
      <c r="F6857">
        <v>0</v>
      </c>
      <c r="G6857" t="s">
        <v>23</v>
      </c>
      <c r="H6857">
        <v>0</v>
      </c>
      <c r="I6857" t="s">
        <v>314</v>
      </c>
      <c r="J6857" t="s">
        <v>25</v>
      </c>
      <c r="K6857" t="s">
        <v>25</v>
      </c>
      <c r="L6857">
        <v>63</v>
      </c>
      <c r="M6857" t="s">
        <v>23</v>
      </c>
      <c r="N6857" t="s">
        <v>23</v>
      </c>
      <c r="O6857" t="s">
        <v>23</v>
      </c>
      <c r="P6857">
        <v>0</v>
      </c>
      <c r="Q6857" t="s">
        <v>23</v>
      </c>
      <c r="R6857" t="s">
        <v>26</v>
      </c>
      <c r="S6857" t="s">
        <v>130</v>
      </c>
      <c r="T6857">
        <v>8</v>
      </c>
      <c r="U6857" t="s">
        <v>9483</v>
      </c>
      <c r="V6857">
        <v>8</v>
      </c>
      <c r="W6857">
        <v>8</v>
      </c>
      <c r="X6857" t="s">
        <v>46</v>
      </c>
      <c r="Y6857" t="s">
        <v>220</v>
      </c>
      <c r="Z6857" t="s">
        <v>9385</v>
      </c>
      <c r="AA6857" s="1">
        <v>44435</v>
      </c>
      <c r="AB6857" s="1">
        <v>45111</v>
      </c>
      <c r="AC6857" t="s">
        <v>48</v>
      </c>
      <c r="AD6857" t="s">
        <v>9476</v>
      </c>
      <c r="AE6857" s="14">
        <v>6.5080892379359714</v>
      </c>
      <c r="AF6857">
        <v>8</v>
      </c>
      <c r="AG6857" t="s">
        <v>31</v>
      </c>
      <c r="AH6857" t="s">
        <v>31</v>
      </c>
      <c r="AI6857" t="b">
        <v>0</v>
      </c>
      <c r="AJ6857" t="s">
        <v>23</v>
      </c>
      <c r="AK6857" t="s">
        <v>54</v>
      </c>
      <c r="AL6857" t="str">
        <f>IF(AmazonChurn[[#This Row],[Average Monthly Expenses]]&lt;=30,"Low",IF(AmazonChurn[[#This Row],[Average Monthly Expenses]]&lt;=60,"Medium","High"))</f>
        <v>Low</v>
      </c>
      <c r="AM6857" t="str">
        <f>IF(AmazonChurn[[#This Row],[Number of Complaints or Support]]&lt;3,"Low",IF(AmazonChurn[[#This Row],[Number of Complaints or Support]]&lt;=7,"Medium","High"))</f>
        <v>High</v>
      </c>
      <c r="AN6857" s="14">
        <f>AmazonChurn[[#This Row],[Number of Complaints or Support]]/AmazonChurn[[#This Row],[Account Length (in months)]]</f>
        <v>8</v>
      </c>
    </row>
    <row r="6858" spans="1:40" x14ac:dyDescent="0.25">
      <c r="A6858" t="s">
        <v>9386</v>
      </c>
      <c r="B6858" t="s">
        <v>23</v>
      </c>
      <c r="C6858">
        <v>51</v>
      </c>
      <c r="D6858">
        <v>0</v>
      </c>
      <c r="E6858">
        <v>0</v>
      </c>
      <c r="F6858">
        <v>0</v>
      </c>
      <c r="G6858" t="s">
        <v>23</v>
      </c>
      <c r="H6858">
        <v>0</v>
      </c>
      <c r="I6858" t="s">
        <v>248</v>
      </c>
      <c r="J6858" t="s">
        <v>35</v>
      </c>
      <c r="K6858" t="s">
        <v>9472</v>
      </c>
      <c r="L6858">
        <v>35</v>
      </c>
      <c r="M6858" t="s">
        <v>23</v>
      </c>
      <c r="N6858" t="s">
        <v>23</v>
      </c>
      <c r="O6858" t="s">
        <v>23</v>
      </c>
      <c r="P6858">
        <v>0</v>
      </c>
      <c r="Q6858" t="s">
        <v>23</v>
      </c>
      <c r="R6858" t="s">
        <v>57</v>
      </c>
      <c r="S6858" t="s">
        <v>27</v>
      </c>
      <c r="T6858">
        <v>8</v>
      </c>
      <c r="U6858" t="s">
        <v>9483</v>
      </c>
      <c r="V6858">
        <v>8</v>
      </c>
      <c r="W6858">
        <v>431</v>
      </c>
      <c r="Z6858" t="s">
        <v>9387</v>
      </c>
      <c r="AA6858" s="1">
        <v>44307</v>
      </c>
      <c r="AB6858" s="1">
        <v>44041</v>
      </c>
      <c r="AC6858" t="s">
        <v>30</v>
      </c>
      <c r="AD6858" t="s">
        <v>9475</v>
      </c>
      <c r="AE6858" s="14">
        <v>6.7796909282681002</v>
      </c>
      <c r="AF6858">
        <v>4</v>
      </c>
      <c r="AG6858" t="s">
        <v>53</v>
      </c>
      <c r="AH6858" t="s">
        <v>9480</v>
      </c>
      <c r="AI6858" t="b">
        <v>1</v>
      </c>
      <c r="AJ6858" t="s">
        <v>36</v>
      </c>
      <c r="AK6858" t="s">
        <v>54</v>
      </c>
      <c r="AL6858" t="str">
        <f>IF(AmazonChurn[[#This Row],[Average Monthly Expenses]]&lt;=30,"Low",IF(AmazonChurn[[#This Row],[Average Monthly Expenses]]&lt;=60,"Medium","High"))</f>
        <v>Low</v>
      </c>
      <c r="AM6858" t="str">
        <f>IF(AmazonChurn[[#This Row],[Number of Complaints or Support]]&lt;3,"Low",IF(AmazonChurn[[#This Row],[Number of Complaints or Support]]&lt;=7,"Medium","High"))</f>
        <v>Medium</v>
      </c>
      <c r="AN6858" s="14">
        <f>AmazonChurn[[#This Row],[Number of Complaints or Support]]/AmazonChurn[[#This Row],[Account Length (in months)]]</f>
        <v>7.8431372549019607E-2</v>
      </c>
    </row>
    <row r="6859" spans="1:40" x14ac:dyDescent="0.25">
      <c r="A6859" t="s">
        <v>9388</v>
      </c>
      <c r="B6859" t="s">
        <v>23</v>
      </c>
      <c r="C6859">
        <v>55</v>
      </c>
      <c r="D6859">
        <v>0</v>
      </c>
      <c r="E6859">
        <v>8</v>
      </c>
      <c r="F6859">
        <v>1</v>
      </c>
      <c r="G6859" t="s">
        <v>36</v>
      </c>
      <c r="H6859">
        <v>0</v>
      </c>
      <c r="I6859" t="s">
        <v>116</v>
      </c>
      <c r="J6859" t="s">
        <v>25</v>
      </c>
      <c r="K6859" t="s">
        <v>25</v>
      </c>
      <c r="L6859">
        <v>58</v>
      </c>
      <c r="M6859" t="s">
        <v>23</v>
      </c>
      <c r="N6859" t="s">
        <v>23</v>
      </c>
      <c r="O6859" t="s">
        <v>36</v>
      </c>
      <c r="P6859">
        <v>4</v>
      </c>
      <c r="Q6859" t="s">
        <v>36</v>
      </c>
      <c r="R6859" t="s">
        <v>37</v>
      </c>
      <c r="S6859" t="s">
        <v>130</v>
      </c>
      <c r="T6859">
        <v>20</v>
      </c>
      <c r="U6859" t="s">
        <v>9483</v>
      </c>
      <c r="V6859">
        <v>20</v>
      </c>
      <c r="W6859">
        <v>1098</v>
      </c>
      <c r="Z6859" t="s">
        <v>8099</v>
      </c>
      <c r="AA6859" s="1">
        <v>45105</v>
      </c>
      <c r="AB6859" s="1">
        <v>44291</v>
      </c>
      <c r="AC6859" t="s">
        <v>48</v>
      </c>
      <c r="AD6859" t="s">
        <v>9476</v>
      </c>
      <c r="AE6859" s="14">
        <v>16.56719072359386</v>
      </c>
      <c r="AF6859">
        <v>10</v>
      </c>
      <c r="AG6859" t="s">
        <v>31</v>
      </c>
      <c r="AH6859" t="s">
        <v>31</v>
      </c>
      <c r="AI6859" t="b">
        <v>1</v>
      </c>
      <c r="AJ6859" t="s">
        <v>36</v>
      </c>
      <c r="AK6859" t="s">
        <v>32</v>
      </c>
      <c r="AL6859" t="str">
        <f>IF(AmazonChurn[[#This Row],[Average Monthly Expenses]]&lt;=30,"Low",IF(AmazonChurn[[#This Row],[Average Monthly Expenses]]&lt;=60,"Medium","High"))</f>
        <v>Low</v>
      </c>
      <c r="AM6859" t="str">
        <f>IF(AmazonChurn[[#This Row],[Number of Complaints or Support]]&lt;3,"Low",IF(AmazonChurn[[#This Row],[Number of Complaints or Support]]&lt;=7,"Medium","High"))</f>
        <v>High</v>
      </c>
      <c r="AN6859" s="14">
        <f>AmazonChurn[[#This Row],[Number of Complaints or Support]]/AmazonChurn[[#This Row],[Account Length (in months)]]</f>
        <v>0.18181818181818182</v>
      </c>
    </row>
    <row r="6860" spans="1:40" x14ac:dyDescent="0.25">
      <c r="A6860" t="s">
        <v>9389</v>
      </c>
      <c r="B6860" t="s">
        <v>23</v>
      </c>
      <c r="C6860">
        <v>58</v>
      </c>
      <c r="D6860">
        <v>0</v>
      </c>
      <c r="E6860">
        <v>5</v>
      </c>
      <c r="F6860">
        <v>0</v>
      </c>
      <c r="G6860" t="s">
        <v>23</v>
      </c>
      <c r="H6860">
        <v>42</v>
      </c>
      <c r="I6860" t="s">
        <v>361</v>
      </c>
      <c r="J6860" t="s">
        <v>25</v>
      </c>
      <c r="K6860" t="s">
        <v>25</v>
      </c>
      <c r="L6860">
        <v>46</v>
      </c>
      <c r="M6860" t="s">
        <v>23</v>
      </c>
      <c r="N6860" t="s">
        <v>23</v>
      </c>
      <c r="O6860" t="s">
        <v>23</v>
      </c>
      <c r="P6860">
        <v>0</v>
      </c>
      <c r="Q6860" t="s">
        <v>23</v>
      </c>
      <c r="R6860" t="s">
        <v>26</v>
      </c>
      <c r="S6860" t="s">
        <v>27</v>
      </c>
      <c r="T6860">
        <v>23</v>
      </c>
      <c r="U6860" t="s">
        <v>9483</v>
      </c>
      <c r="V6860">
        <v>23</v>
      </c>
      <c r="W6860">
        <v>1341</v>
      </c>
      <c r="Z6860" t="s">
        <v>5160</v>
      </c>
      <c r="AA6860" s="1">
        <v>43905</v>
      </c>
      <c r="AB6860" s="1">
        <v>45247</v>
      </c>
      <c r="AC6860" t="s">
        <v>41</v>
      </c>
      <c r="AD6860" t="s">
        <v>9477</v>
      </c>
      <c r="AE6860" s="14">
        <v>20.949644742976609</v>
      </c>
      <c r="AF6860">
        <v>3</v>
      </c>
      <c r="AG6860" t="s">
        <v>69</v>
      </c>
      <c r="AH6860" t="s">
        <v>69</v>
      </c>
      <c r="AI6860" t="b">
        <v>1</v>
      </c>
      <c r="AJ6860" t="s">
        <v>36</v>
      </c>
      <c r="AK6860" t="s">
        <v>32</v>
      </c>
      <c r="AL6860" t="str">
        <f>IF(AmazonChurn[[#This Row],[Average Monthly Expenses]]&lt;=30,"Low",IF(AmazonChurn[[#This Row],[Average Monthly Expenses]]&lt;=60,"Medium","High"))</f>
        <v>Low</v>
      </c>
      <c r="AM6860" t="str">
        <f>IF(AmazonChurn[[#This Row],[Number of Complaints or Support]]&lt;3,"Low",IF(AmazonChurn[[#This Row],[Number of Complaints or Support]]&lt;=7,"Medium","High"))</f>
        <v>Medium</v>
      </c>
      <c r="AN6860" s="14">
        <f>AmazonChurn[[#This Row],[Number of Complaints or Support]]/AmazonChurn[[#This Row],[Account Length (in months)]]</f>
        <v>5.1724137931034482E-2</v>
      </c>
    </row>
    <row r="6861" spans="1:40" x14ac:dyDescent="0.25">
      <c r="A6861" t="s">
        <v>9390</v>
      </c>
      <c r="B6861" t="s">
        <v>23</v>
      </c>
      <c r="C6861">
        <v>71</v>
      </c>
      <c r="D6861">
        <v>0</v>
      </c>
      <c r="E6861">
        <v>5</v>
      </c>
      <c r="F6861">
        <v>1</v>
      </c>
      <c r="G6861" t="s">
        <v>36</v>
      </c>
      <c r="H6861">
        <v>0</v>
      </c>
      <c r="I6861" t="s">
        <v>92</v>
      </c>
      <c r="J6861" t="s">
        <v>35</v>
      </c>
      <c r="K6861" t="s">
        <v>9472</v>
      </c>
      <c r="L6861">
        <v>49</v>
      </c>
      <c r="M6861" t="s">
        <v>23</v>
      </c>
      <c r="N6861" t="s">
        <v>23</v>
      </c>
      <c r="O6861" t="s">
        <v>23</v>
      </c>
      <c r="P6861">
        <v>0</v>
      </c>
      <c r="Q6861" t="s">
        <v>36</v>
      </c>
      <c r="R6861" t="s">
        <v>57</v>
      </c>
      <c r="S6861" t="s">
        <v>124</v>
      </c>
      <c r="T6861">
        <v>41</v>
      </c>
      <c r="U6861" t="s">
        <v>9484</v>
      </c>
      <c r="V6861">
        <v>41</v>
      </c>
      <c r="W6861">
        <v>2904</v>
      </c>
      <c r="Z6861" t="s">
        <v>1487</v>
      </c>
      <c r="AA6861" s="1">
        <v>43853</v>
      </c>
      <c r="AB6861" s="1">
        <v>44330</v>
      </c>
      <c r="AC6861" t="s">
        <v>48</v>
      </c>
      <c r="AD6861" t="s">
        <v>9476</v>
      </c>
      <c r="AE6861" s="14">
        <v>39.607009316752588</v>
      </c>
      <c r="AF6861">
        <v>3</v>
      </c>
      <c r="AG6861" t="s">
        <v>31</v>
      </c>
      <c r="AH6861" t="s">
        <v>31</v>
      </c>
      <c r="AI6861" t="b">
        <v>1</v>
      </c>
      <c r="AJ6861" t="s">
        <v>36</v>
      </c>
      <c r="AK6861" t="s">
        <v>32</v>
      </c>
      <c r="AL6861" t="str">
        <f>IF(AmazonChurn[[#This Row],[Average Monthly Expenses]]&lt;=30,"Low",IF(AmazonChurn[[#This Row],[Average Monthly Expenses]]&lt;=60,"Medium","High"))</f>
        <v>Medium</v>
      </c>
      <c r="AM6861" t="str">
        <f>IF(AmazonChurn[[#This Row],[Number of Complaints or Support]]&lt;3,"Low",IF(AmazonChurn[[#This Row],[Number of Complaints or Support]]&lt;=7,"Medium","High"))</f>
        <v>Medium</v>
      </c>
      <c r="AN6861" s="14">
        <f>AmazonChurn[[#This Row],[Number of Complaints or Support]]/AmazonChurn[[#This Row],[Account Length (in months)]]</f>
        <v>4.2253521126760563E-2</v>
      </c>
    </row>
    <row r="6862" spans="1:40" x14ac:dyDescent="0.25">
      <c r="A6862" t="s">
        <v>9391</v>
      </c>
      <c r="B6862" t="s">
        <v>23</v>
      </c>
      <c r="C6862">
        <v>15</v>
      </c>
      <c r="D6862">
        <v>1</v>
      </c>
      <c r="E6862">
        <v>0</v>
      </c>
      <c r="F6862">
        <v>0</v>
      </c>
      <c r="G6862" t="s">
        <v>23</v>
      </c>
      <c r="H6862">
        <v>0</v>
      </c>
      <c r="I6862" t="s">
        <v>82</v>
      </c>
      <c r="J6862" t="s">
        <v>35</v>
      </c>
      <c r="K6862" t="s">
        <v>9472</v>
      </c>
      <c r="L6862">
        <v>53</v>
      </c>
      <c r="M6862" t="s">
        <v>23</v>
      </c>
      <c r="N6862" t="s">
        <v>23</v>
      </c>
      <c r="O6862" t="s">
        <v>23</v>
      </c>
      <c r="P6862">
        <v>0</v>
      </c>
      <c r="Q6862" t="s">
        <v>23</v>
      </c>
      <c r="R6862" t="s">
        <v>37</v>
      </c>
      <c r="S6862" t="s">
        <v>130</v>
      </c>
      <c r="T6862">
        <v>8</v>
      </c>
      <c r="U6862" t="s">
        <v>9483</v>
      </c>
      <c r="V6862">
        <v>8</v>
      </c>
      <c r="W6862">
        <v>126</v>
      </c>
      <c r="Z6862" t="s">
        <v>2456</v>
      </c>
      <c r="AA6862" s="1">
        <v>43887</v>
      </c>
      <c r="AB6862" s="1">
        <v>43861</v>
      </c>
      <c r="AC6862" t="s">
        <v>41</v>
      </c>
      <c r="AD6862" t="s">
        <v>9477</v>
      </c>
      <c r="AE6862" s="14">
        <v>6.4322399204682137</v>
      </c>
      <c r="AF6862">
        <v>0</v>
      </c>
      <c r="AG6862" t="s">
        <v>53</v>
      </c>
      <c r="AH6862" t="s">
        <v>9480</v>
      </c>
      <c r="AI6862" t="b">
        <v>1</v>
      </c>
      <c r="AJ6862" t="s">
        <v>36</v>
      </c>
      <c r="AK6862" t="s">
        <v>64</v>
      </c>
      <c r="AL6862" t="str">
        <f>IF(AmazonChurn[[#This Row],[Average Monthly Expenses]]&lt;=30,"Low",IF(AmazonChurn[[#This Row],[Average Monthly Expenses]]&lt;=60,"Medium","High"))</f>
        <v>Low</v>
      </c>
      <c r="AM6862" t="str">
        <f>IF(AmazonChurn[[#This Row],[Number of Complaints or Support]]&lt;3,"Low",IF(AmazonChurn[[#This Row],[Number of Complaints or Support]]&lt;=7,"Medium","High"))</f>
        <v>Low</v>
      </c>
      <c r="AN6862" s="14">
        <f>AmazonChurn[[#This Row],[Number of Complaints or Support]]/AmazonChurn[[#This Row],[Account Length (in months)]]</f>
        <v>0</v>
      </c>
    </row>
    <row r="6863" spans="1:40" x14ac:dyDescent="0.25">
      <c r="A6863" t="s">
        <v>9392</v>
      </c>
      <c r="B6863" t="s">
        <v>36</v>
      </c>
      <c r="C6863">
        <v>28</v>
      </c>
      <c r="D6863">
        <v>1</v>
      </c>
      <c r="E6863">
        <v>5</v>
      </c>
      <c r="F6863">
        <v>1</v>
      </c>
      <c r="G6863" t="s">
        <v>36</v>
      </c>
      <c r="H6863">
        <v>0</v>
      </c>
      <c r="I6863" t="s">
        <v>159</v>
      </c>
      <c r="J6863" t="s">
        <v>35</v>
      </c>
      <c r="K6863" t="s">
        <v>9472</v>
      </c>
      <c r="L6863">
        <v>46</v>
      </c>
      <c r="M6863" t="s">
        <v>23</v>
      </c>
      <c r="N6863" t="s">
        <v>23</v>
      </c>
      <c r="O6863" t="s">
        <v>23</v>
      </c>
      <c r="P6863">
        <v>0</v>
      </c>
      <c r="Q6863" t="s">
        <v>23</v>
      </c>
      <c r="R6863" t="s">
        <v>26</v>
      </c>
      <c r="S6863" t="s">
        <v>27</v>
      </c>
      <c r="T6863">
        <v>49</v>
      </c>
      <c r="U6863" t="s">
        <v>9483</v>
      </c>
      <c r="V6863">
        <v>49</v>
      </c>
      <c r="W6863">
        <v>1371</v>
      </c>
      <c r="X6863" t="s">
        <v>163</v>
      </c>
      <c r="Y6863" t="s">
        <v>164</v>
      </c>
      <c r="Z6863" t="s">
        <v>411</v>
      </c>
      <c r="AA6863" s="1">
        <v>44811</v>
      </c>
      <c r="AB6863" s="1">
        <v>44480</v>
      </c>
      <c r="AC6863" t="s">
        <v>41</v>
      </c>
      <c r="AD6863" t="s">
        <v>9477</v>
      </c>
      <c r="AE6863" s="14">
        <v>51.536357681193337</v>
      </c>
      <c r="AF6863">
        <v>0</v>
      </c>
      <c r="AG6863" t="s">
        <v>31</v>
      </c>
      <c r="AH6863" t="s">
        <v>31</v>
      </c>
      <c r="AI6863" t="b">
        <v>0</v>
      </c>
      <c r="AJ6863" t="s">
        <v>23</v>
      </c>
      <c r="AK6863" t="s">
        <v>64</v>
      </c>
      <c r="AL6863" t="str">
        <f>IF(AmazonChurn[[#This Row],[Average Monthly Expenses]]&lt;=30,"Low",IF(AmazonChurn[[#This Row],[Average Monthly Expenses]]&lt;=60,"Medium","High"))</f>
        <v>Medium</v>
      </c>
      <c r="AM6863" t="str">
        <f>IF(AmazonChurn[[#This Row],[Number of Complaints or Support]]&lt;3,"Low",IF(AmazonChurn[[#This Row],[Number of Complaints or Support]]&lt;=7,"Medium","High"))</f>
        <v>Low</v>
      </c>
      <c r="AN6863" s="14">
        <f>AmazonChurn[[#This Row],[Number of Complaints or Support]]/AmazonChurn[[#This Row],[Account Length (in months)]]</f>
        <v>0</v>
      </c>
    </row>
    <row r="6864" spans="1:40" x14ac:dyDescent="0.25">
      <c r="A6864" t="s">
        <v>9393</v>
      </c>
      <c r="B6864" t="s">
        <v>23</v>
      </c>
      <c r="C6864">
        <v>14</v>
      </c>
      <c r="D6864">
        <v>1</v>
      </c>
      <c r="E6864">
        <v>9</v>
      </c>
      <c r="F6864">
        <v>0</v>
      </c>
      <c r="G6864" t="s">
        <v>23</v>
      </c>
      <c r="H6864">
        <v>67</v>
      </c>
      <c r="I6864" t="s">
        <v>92</v>
      </c>
      <c r="J6864" t="s">
        <v>25</v>
      </c>
      <c r="K6864" t="s">
        <v>25</v>
      </c>
      <c r="L6864">
        <v>50</v>
      </c>
      <c r="M6864" t="s">
        <v>23</v>
      </c>
      <c r="N6864" t="s">
        <v>23</v>
      </c>
      <c r="O6864" t="s">
        <v>23</v>
      </c>
      <c r="P6864">
        <v>0</v>
      </c>
      <c r="Q6864" t="s">
        <v>23</v>
      </c>
      <c r="R6864" t="s">
        <v>37</v>
      </c>
      <c r="S6864" t="s">
        <v>27</v>
      </c>
      <c r="T6864">
        <v>28</v>
      </c>
      <c r="U6864" t="s">
        <v>9483</v>
      </c>
      <c r="V6864">
        <v>28</v>
      </c>
      <c r="W6864">
        <v>402</v>
      </c>
      <c r="Z6864" t="s">
        <v>580</v>
      </c>
      <c r="AA6864" s="1">
        <v>43951</v>
      </c>
      <c r="AB6864" s="1">
        <v>44711</v>
      </c>
      <c r="AC6864" t="s">
        <v>48</v>
      </c>
      <c r="AD6864" t="s">
        <v>9476</v>
      </c>
      <c r="AE6864" s="14">
        <v>32.081116403806099</v>
      </c>
      <c r="AF6864">
        <v>5</v>
      </c>
      <c r="AG6864" t="s">
        <v>31</v>
      </c>
      <c r="AH6864" t="s">
        <v>31</v>
      </c>
      <c r="AI6864" t="b">
        <v>1</v>
      </c>
      <c r="AJ6864" t="s">
        <v>36</v>
      </c>
      <c r="AK6864" t="s">
        <v>64</v>
      </c>
      <c r="AL6864" t="str">
        <f>IF(AmazonChurn[[#This Row],[Average Monthly Expenses]]&lt;=30,"Low",IF(AmazonChurn[[#This Row],[Average Monthly Expenses]]&lt;=60,"Medium","High"))</f>
        <v>Medium</v>
      </c>
      <c r="AM6864" t="str">
        <f>IF(AmazonChurn[[#This Row],[Number of Complaints or Support]]&lt;3,"Low",IF(AmazonChurn[[#This Row],[Number of Complaints or Support]]&lt;=7,"Medium","High"))</f>
        <v>Medium</v>
      </c>
      <c r="AN6864" s="14">
        <f>AmazonChurn[[#This Row],[Number of Complaints or Support]]/AmazonChurn[[#This Row],[Account Length (in months)]]</f>
        <v>0.35714285714285715</v>
      </c>
    </row>
    <row r="6865" spans="1:40" x14ac:dyDescent="0.25">
      <c r="A6865" t="s">
        <v>9394</v>
      </c>
      <c r="B6865" t="s">
        <v>23</v>
      </c>
      <c r="C6865">
        <v>57</v>
      </c>
      <c r="D6865">
        <v>0</v>
      </c>
      <c r="E6865">
        <v>15</v>
      </c>
      <c r="F6865">
        <v>1</v>
      </c>
      <c r="G6865" t="s">
        <v>36</v>
      </c>
      <c r="H6865">
        <v>0</v>
      </c>
      <c r="I6865" t="s">
        <v>61</v>
      </c>
      <c r="J6865" t="s">
        <v>25</v>
      </c>
      <c r="K6865" t="s">
        <v>25</v>
      </c>
      <c r="L6865">
        <v>55</v>
      </c>
      <c r="M6865" t="s">
        <v>23</v>
      </c>
      <c r="N6865" t="s">
        <v>23</v>
      </c>
      <c r="O6865" t="s">
        <v>36</v>
      </c>
      <c r="P6865">
        <v>5</v>
      </c>
      <c r="Q6865" t="s">
        <v>36</v>
      </c>
      <c r="R6865" t="s">
        <v>57</v>
      </c>
      <c r="S6865" t="s">
        <v>130</v>
      </c>
      <c r="T6865">
        <v>29</v>
      </c>
      <c r="U6865" t="s">
        <v>9483</v>
      </c>
      <c r="V6865">
        <v>29</v>
      </c>
      <c r="W6865">
        <v>1636</v>
      </c>
      <c r="Z6865" t="s">
        <v>9395</v>
      </c>
      <c r="AA6865" s="1">
        <v>44276</v>
      </c>
      <c r="AB6865" s="1">
        <v>45256</v>
      </c>
      <c r="AC6865" t="s">
        <v>41</v>
      </c>
      <c r="AD6865" t="s">
        <v>9477</v>
      </c>
      <c r="AE6865" s="14">
        <v>29.499036480264209</v>
      </c>
      <c r="AF6865">
        <v>8</v>
      </c>
      <c r="AG6865" t="s">
        <v>69</v>
      </c>
      <c r="AH6865" t="s">
        <v>69</v>
      </c>
      <c r="AI6865" t="b">
        <v>0</v>
      </c>
      <c r="AJ6865" t="s">
        <v>23</v>
      </c>
      <c r="AK6865" t="s">
        <v>32</v>
      </c>
      <c r="AL6865" t="str">
        <f>IF(AmazonChurn[[#This Row],[Average Monthly Expenses]]&lt;=30,"Low",IF(AmazonChurn[[#This Row],[Average Monthly Expenses]]&lt;=60,"Medium","High"))</f>
        <v>Low</v>
      </c>
      <c r="AM6865" t="str">
        <f>IF(AmazonChurn[[#This Row],[Number of Complaints or Support]]&lt;3,"Low",IF(AmazonChurn[[#This Row],[Number of Complaints or Support]]&lt;=7,"Medium","High"))</f>
        <v>High</v>
      </c>
      <c r="AN6865" s="14">
        <f>AmazonChurn[[#This Row],[Number of Complaints or Support]]/AmazonChurn[[#This Row],[Account Length (in months)]]</f>
        <v>0.14035087719298245</v>
      </c>
    </row>
    <row r="6866" spans="1:40" x14ac:dyDescent="0.25">
      <c r="A6866" t="s">
        <v>9396</v>
      </c>
      <c r="B6866" t="s">
        <v>23</v>
      </c>
      <c r="C6866">
        <v>44</v>
      </c>
      <c r="D6866">
        <v>2</v>
      </c>
      <c r="E6866">
        <v>1</v>
      </c>
      <c r="F6866">
        <v>1</v>
      </c>
      <c r="G6866" t="s">
        <v>36</v>
      </c>
      <c r="H6866">
        <v>0</v>
      </c>
      <c r="I6866" t="s">
        <v>109</v>
      </c>
      <c r="J6866" t="s">
        <v>25</v>
      </c>
      <c r="K6866" t="s">
        <v>25</v>
      </c>
      <c r="L6866">
        <v>68</v>
      </c>
      <c r="M6866" t="s">
        <v>23</v>
      </c>
      <c r="N6866" t="s">
        <v>36</v>
      </c>
      <c r="O6866" t="s">
        <v>23</v>
      </c>
      <c r="P6866">
        <v>0</v>
      </c>
      <c r="Q6866" t="s">
        <v>36</v>
      </c>
      <c r="R6866" t="s">
        <v>37</v>
      </c>
      <c r="S6866" t="s">
        <v>27</v>
      </c>
      <c r="T6866">
        <v>54</v>
      </c>
      <c r="U6866" t="s">
        <v>9483</v>
      </c>
      <c r="V6866">
        <v>54</v>
      </c>
      <c r="W6866">
        <v>2383</v>
      </c>
      <c r="Z6866" t="s">
        <v>1895</v>
      </c>
      <c r="AA6866" s="1">
        <v>44232</v>
      </c>
      <c r="AB6866" s="1">
        <v>44675</v>
      </c>
      <c r="AC6866" t="s">
        <v>48</v>
      </c>
      <c r="AD6866" t="s">
        <v>9476</v>
      </c>
      <c r="AE6866" s="14">
        <v>47.355669544945108</v>
      </c>
      <c r="AF6866">
        <v>5</v>
      </c>
      <c r="AG6866" t="s">
        <v>53</v>
      </c>
      <c r="AH6866" t="s">
        <v>9480</v>
      </c>
      <c r="AI6866" t="b">
        <v>1</v>
      </c>
      <c r="AJ6866" t="s">
        <v>36</v>
      </c>
      <c r="AK6866" t="s">
        <v>54</v>
      </c>
      <c r="AL6866" t="str">
        <f>IF(AmazonChurn[[#This Row],[Average Monthly Expenses]]&lt;=30,"Low",IF(AmazonChurn[[#This Row],[Average Monthly Expenses]]&lt;=60,"Medium","High"))</f>
        <v>Medium</v>
      </c>
      <c r="AM6866" t="str">
        <f>IF(AmazonChurn[[#This Row],[Number of Complaints or Support]]&lt;3,"Low",IF(AmazonChurn[[#This Row],[Number of Complaints or Support]]&lt;=7,"Medium","High"))</f>
        <v>Medium</v>
      </c>
      <c r="AN6866" s="14">
        <f>AmazonChurn[[#This Row],[Number of Complaints or Support]]/AmazonChurn[[#This Row],[Account Length (in months)]]</f>
        <v>0.11363636363636363</v>
      </c>
    </row>
    <row r="6867" spans="1:40" x14ac:dyDescent="0.25">
      <c r="A6867" t="s">
        <v>9397</v>
      </c>
      <c r="B6867" t="s">
        <v>23</v>
      </c>
      <c r="C6867">
        <v>28</v>
      </c>
      <c r="D6867">
        <v>0</v>
      </c>
      <c r="E6867">
        <v>0</v>
      </c>
      <c r="F6867">
        <v>0</v>
      </c>
      <c r="G6867" t="s">
        <v>23</v>
      </c>
      <c r="H6867">
        <v>0</v>
      </c>
      <c r="I6867" t="s">
        <v>248</v>
      </c>
      <c r="J6867" t="s">
        <v>35</v>
      </c>
      <c r="K6867" t="s">
        <v>9472</v>
      </c>
      <c r="L6867">
        <v>34</v>
      </c>
      <c r="M6867" t="s">
        <v>23</v>
      </c>
      <c r="N6867" t="s">
        <v>23</v>
      </c>
      <c r="O6867" t="s">
        <v>23</v>
      </c>
      <c r="P6867">
        <v>0</v>
      </c>
      <c r="Q6867" t="s">
        <v>23</v>
      </c>
      <c r="R6867" t="s">
        <v>37</v>
      </c>
      <c r="S6867" t="s">
        <v>38</v>
      </c>
      <c r="T6867">
        <v>8</v>
      </c>
      <c r="U6867" t="s">
        <v>9484</v>
      </c>
      <c r="V6867">
        <v>8</v>
      </c>
      <c r="W6867">
        <v>210</v>
      </c>
      <c r="Z6867" t="s">
        <v>2061</v>
      </c>
      <c r="AA6867" s="1">
        <v>44737</v>
      </c>
      <c r="AB6867" s="1">
        <v>44258</v>
      </c>
      <c r="AC6867" t="s">
        <v>30</v>
      </c>
      <c r="AD6867" t="s">
        <v>9475</v>
      </c>
      <c r="AE6867" s="14">
        <v>7.3504663784664617</v>
      </c>
      <c r="AF6867">
        <v>1</v>
      </c>
      <c r="AG6867" t="s">
        <v>69</v>
      </c>
      <c r="AH6867" t="s">
        <v>69</v>
      </c>
      <c r="AI6867" t="b">
        <v>1</v>
      </c>
      <c r="AJ6867" t="s">
        <v>36</v>
      </c>
      <c r="AK6867" t="s">
        <v>54</v>
      </c>
      <c r="AL6867" t="str">
        <f>IF(AmazonChurn[[#This Row],[Average Monthly Expenses]]&lt;=30,"Low",IF(AmazonChurn[[#This Row],[Average Monthly Expenses]]&lt;=60,"Medium","High"))</f>
        <v>Low</v>
      </c>
      <c r="AM6867" t="str">
        <f>IF(AmazonChurn[[#This Row],[Number of Complaints or Support]]&lt;3,"Low",IF(AmazonChurn[[#This Row],[Number of Complaints or Support]]&lt;=7,"Medium","High"))</f>
        <v>Low</v>
      </c>
      <c r="AN6867" s="14">
        <f>AmazonChurn[[#This Row],[Number of Complaints or Support]]/AmazonChurn[[#This Row],[Account Length (in months)]]</f>
        <v>3.5714285714285712E-2</v>
      </c>
    </row>
    <row r="6868" spans="1:40" x14ac:dyDescent="0.25">
      <c r="A6868" t="s">
        <v>9398</v>
      </c>
      <c r="B6868" t="s">
        <v>36</v>
      </c>
      <c r="C6868">
        <v>1</v>
      </c>
      <c r="D6868">
        <v>1</v>
      </c>
      <c r="E6868">
        <v>21</v>
      </c>
      <c r="F6868">
        <v>1</v>
      </c>
      <c r="G6868" t="s">
        <v>36</v>
      </c>
      <c r="H6868">
        <v>0</v>
      </c>
      <c r="I6868" t="s">
        <v>357</v>
      </c>
      <c r="J6868" t="s">
        <v>35</v>
      </c>
      <c r="K6868" t="s">
        <v>9472</v>
      </c>
      <c r="L6868">
        <v>28</v>
      </c>
      <c r="M6868" t="s">
        <v>36</v>
      </c>
      <c r="N6868" t="s">
        <v>23</v>
      </c>
      <c r="O6868" t="s">
        <v>23</v>
      </c>
      <c r="P6868">
        <v>0</v>
      </c>
      <c r="Q6868" t="s">
        <v>23</v>
      </c>
      <c r="R6868" t="s">
        <v>26</v>
      </c>
      <c r="S6868" t="s">
        <v>176</v>
      </c>
      <c r="T6868">
        <v>26</v>
      </c>
      <c r="U6868" t="s">
        <v>9486</v>
      </c>
      <c r="V6868">
        <v>26</v>
      </c>
      <c r="W6868">
        <v>26</v>
      </c>
      <c r="X6868" t="s">
        <v>46</v>
      </c>
      <c r="Y6868" t="s">
        <v>191</v>
      </c>
      <c r="Z6868" t="s">
        <v>3755</v>
      </c>
      <c r="AA6868" s="1">
        <v>44240</v>
      </c>
      <c r="AB6868" s="1">
        <v>45234</v>
      </c>
      <c r="AC6868" t="s">
        <v>48</v>
      </c>
      <c r="AD6868" t="s">
        <v>9476</v>
      </c>
      <c r="AE6868" s="14">
        <v>24.66252565543995</v>
      </c>
      <c r="AF6868">
        <v>6</v>
      </c>
      <c r="AG6868" t="s">
        <v>53</v>
      </c>
      <c r="AH6868" t="s">
        <v>9480</v>
      </c>
      <c r="AI6868" t="b">
        <v>0</v>
      </c>
      <c r="AJ6868" t="s">
        <v>23</v>
      </c>
      <c r="AK6868" t="s">
        <v>73</v>
      </c>
      <c r="AL6868" t="str">
        <f>IF(AmazonChurn[[#This Row],[Average Monthly Expenses]]&lt;=30,"Low",IF(AmazonChurn[[#This Row],[Average Monthly Expenses]]&lt;=60,"Medium","High"))</f>
        <v>Low</v>
      </c>
      <c r="AM6868" t="str">
        <f>IF(AmazonChurn[[#This Row],[Number of Complaints or Support]]&lt;3,"Low",IF(AmazonChurn[[#This Row],[Number of Complaints or Support]]&lt;=7,"Medium","High"))</f>
        <v>Medium</v>
      </c>
      <c r="AN6868" s="14">
        <f>AmazonChurn[[#This Row],[Number of Complaints or Support]]/AmazonChurn[[#This Row],[Account Length (in months)]]</f>
        <v>6</v>
      </c>
    </row>
    <row r="6869" spans="1:40" x14ac:dyDescent="0.25">
      <c r="A6869" t="s">
        <v>9399</v>
      </c>
      <c r="B6869" t="s">
        <v>23</v>
      </c>
      <c r="C6869">
        <v>43</v>
      </c>
      <c r="D6869">
        <v>2</v>
      </c>
      <c r="E6869">
        <v>0</v>
      </c>
      <c r="F6869">
        <v>0</v>
      </c>
      <c r="G6869" t="s">
        <v>23</v>
      </c>
      <c r="H6869">
        <v>0</v>
      </c>
      <c r="I6869" t="s">
        <v>259</v>
      </c>
      <c r="J6869" t="s">
        <v>25</v>
      </c>
      <c r="K6869" t="s">
        <v>25</v>
      </c>
      <c r="L6869">
        <v>30</v>
      </c>
      <c r="M6869" t="s">
        <v>23</v>
      </c>
      <c r="N6869" t="s">
        <v>23</v>
      </c>
      <c r="O6869" t="s">
        <v>36</v>
      </c>
      <c r="P6869">
        <v>2</v>
      </c>
      <c r="Q6869" t="s">
        <v>23</v>
      </c>
      <c r="R6869" t="s">
        <v>57</v>
      </c>
      <c r="S6869" t="s">
        <v>38</v>
      </c>
      <c r="T6869">
        <v>7</v>
      </c>
      <c r="U6869" t="s">
        <v>9484</v>
      </c>
      <c r="V6869">
        <v>7</v>
      </c>
      <c r="W6869">
        <v>286</v>
      </c>
      <c r="Z6869" t="s">
        <v>6962</v>
      </c>
      <c r="AA6869" s="1">
        <v>43880</v>
      </c>
      <c r="AB6869" s="1">
        <v>44281</v>
      </c>
      <c r="AC6869" t="s">
        <v>30</v>
      </c>
      <c r="AD6869" t="s">
        <v>9475</v>
      </c>
      <c r="AE6869" s="14">
        <v>7.34864542695375</v>
      </c>
      <c r="AF6869">
        <v>6</v>
      </c>
      <c r="AG6869" t="s">
        <v>31</v>
      </c>
      <c r="AH6869" t="s">
        <v>31</v>
      </c>
      <c r="AI6869" t="b">
        <v>1</v>
      </c>
      <c r="AJ6869" t="s">
        <v>36</v>
      </c>
      <c r="AK6869" t="s">
        <v>64</v>
      </c>
      <c r="AL6869" t="str">
        <f>IF(AmazonChurn[[#This Row],[Average Monthly Expenses]]&lt;=30,"Low",IF(AmazonChurn[[#This Row],[Average Monthly Expenses]]&lt;=60,"Medium","High"))</f>
        <v>Low</v>
      </c>
      <c r="AM6869" t="str">
        <f>IF(AmazonChurn[[#This Row],[Number of Complaints or Support]]&lt;3,"Low",IF(AmazonChurn[[#This Row],[Number of Complaints or Support]]&lt;=7,"Medium","High"))</f>
        <v>Medium</v>
      </c>
      <c r="AN6869" s="14">
        <f>AmazonChurn[[#This Row],[Number of Complaints or Support]]/AmazonChurn[[#This Row],[Account Length (in months)]]</f>
        <v>0.13953488372093023</v>
      </c>
    </row>
    <row r="6870" spans="1:40" x14ac:dyDescent="0.25">
      <c r="A6870" t="s">
        <v>9400</v>
      </c>
      <c r="B6870" t="s">
        <v>23</v>
      </c>
      <c r="C6870">
        <v>55</v>
      </c>
      <c r="D6870">
        <v>0</v>
      </c>
      <c r="E6870">
        <v>0</v>
      </c>
      <c r="F6870">
        <v>0</v>
      </c>
      <c r="G6870" t="s">
        <v>23</v>
      </c>
      <c r="H6870">
        <v>0</v>
      </c>
      <c r="I6870" t="s">
        <v>88</v>
      </c>
      <c r="J6870" t="s">
        <v>25</v>
      </c>
      <c r="K6870" t="s">
        <v>25</v>
      </c>
      <c r="L6870">
        <v>56</v>
      </c>
      <c r="M6870" t="s">
        <v>23</v>
      </c>
      <c r="N6870" t="s">
        <v>23</v>
      </c>
      <c r="O6870" t="s">
        <v>36</v>
      </c>
      <c r="P6870">
        <v>2</v>
      </c>
      <c r="Q6870" t="s">
        <v>23</v>
      </c>
      <c r="R6870" t="s">
        <v>57</v>
      </c>
      <c r="S6870" t="s">
        <v>130</v>
      </c>
      <c r="T6870">
        <v>6</v>
      </c>
      <c r="U6870" t="s">
        <v>9483</v>
      </c>
      <c r="V6870">
        <v>6</v>
      </c>
      <c r="W6870">
        <v>337</v>
      </c>
      <c r="Z6870" t="s">
        <v>5807</v>
      </c>
      <c r="AA6870" s="1">
        <v>44194</v>
      </c>
      <c r="AB6870" s="1">
        <v>44876</v>
      </c>
      <c r="AC6870" t="s">
        <v>30</v>
      </c>
      <c r="AD6870" t="s">
        <v>9475</v>
      </c>
      <c r="AE6870" s="14">
        <v>6.3777119737179166</v>
      </c>
      <c r="AF6870">
        <v>8</v>
      </c>
      <c r="AG6870" t="s">
        <v>69</v>
      </c>
      <c r="AH6870" t="s">
        <v>69</v>
      </c>
      <c r="AI6870" t="b">
        <v>1</v>
      </c>
      <c r="AJ6870" t="s">
        <v>36</v>
      </c>
      <c r="AK6870" t="s">
        <v>64</v>
      </c>
      <c r="AL6870" t="str">
        <f>IF(AmazonChurn[[#This Row],[Average Monthly Expenses]]&lt;=30,"Low",IF(AmazonChurn[[#This Row],[Average Monthly Expenses]]&lt;=60,"Medium","High"))</f>
        <v>Low</v>
      </c>
      <c r="AM6870" t="str">
        <f>IF(AmazonChurn[[#This Row],[Number of Complaints or Support]]&lt;3,"Low",IF(AmazonChurn[[#This Row],[Number of Complaints or Support]]&lt;=7,"Medium","High"))</f>
        <v>High</v>
      </c>
      <c r="AN6870" s="14">
        <f>AmazonChurn[[#This Row],[Number of Complaints or Support]]/AmazonChurn[[#This Row],[Account Length (in months)]]</f>
        <v>0.14545454545454545</v>
      </c>
    </row>
    <row r="6871" spans="1:40" x14ac:dyDescent="0.25">
      <c r="A6871" t="s">
        <v>4276</v>
      </c>
      <c r="B6871" t="s">
        <v>23</v>
      </c>
      <c r="C6871">
        <v>11</v>
      </c>
      <c r="D6871">
        <v>1</v>
      </c>
      <c r="E6871">
        <v>3</v>
      </c>
      <c r="F6871">
        <v>1</v>
      </c>
      <c r="G6871" t="s">
        <v>36</v>
      </c>
      <c r="H6871">
        <v>0</v>
      </c>
      <c r="I6871" t="s">
        <v>24</v>
      </c>
      <c r="J6871" t="s">
        <v>25</v>
      </c>
      <c r="K6871" t="s">
        <v>25</v>
      </c>
      <c r="L6871">
        <v>58</v>
      </c>
      <c r="M6871" t="s">
        <v>23</v>
      </c>
      <c r="N6871" t="s">
        <v>23</v>
      </c>
      <c r="O6871" t="s">
        <v>23</v>
      </c>
      <c r="P6871">
        <v>0</v>
      </c>
      <c r="Q6871" t="s">
        <v>23</v>
      </c>
      <c r="R6871" t="s">
        <v>37</v>
      </c>
      <c r="S6871" t="s">
        <v>130</v>
      </c>
      <c r="T6871">
        <v>43</v>
      </c>
      <c r="U6871" t="s">
        <v>9483</v>
      </c>
      <c r="V6871">
        <v>43</v>
      </c>
      <c r="W6871">
        <v>449</v>
      </c>
      <c r="Z6871" t="s">
        <v>690</v>
      </c>
      <c r="AA6871" s="1">
        <v>44311</v>
      </c>
      <c r="AB6871" s="1">
        <v>45282</v>
      </c>
      <c r="AC6871" t="s">
        <v>30</v>
      </c>
      <c r="AD6871" t="s">
        <v>9475</v>
      </c>
      <c r="AE6871" s="14">
        <v>45.07238285455832</v>
      </c>
      <c r="AF6871">
        <v>9</v>
      </c>
      <c r="AG6871" t="s">
        <v>31</v>
      </c>
      <c r="AH6871" t="s">
        <v>31</v>
      </c>
      <c r="AI6871" t="b">
        <v>0</v>
      </c>
      <c r="AJ6871" t="s">
        <v>23</v>
      </c>
      <c r="AK6871" t="s">
        <v>64</v>
      </c>
      <c r="AL6871" t="str">
        <f>IF(AmazonChurn[[#This Row],[Average Monthly Expenses]]&lt;=30,"Low",IF(AmazonChurn[[#This Row],[Average Monthly Expenses]]&lt;=60,"Medium","High"))</f>
        <v>Medium</v>
      </c>
      <c r="AM6871" t="str">
        <f>IF(AmazonChurn[[#This Row],[Number of Complaints or Support]]&lt;3,"Low",IF(AmazonChurn[[#This Row],[Number of Complaints or Support]]&lt;=7,"Medium","High"))</f>
        <v>High</v>
      </c>
      <c r="AN6871" s="14">
        <f>AmazonChurn[[#This Row],[Number of Complaints or Support]]/AmazonChurn[[#This Row],[Account Length (in months)]]</f>
        <v>0.81818181818181823</v>
      </c>
    </row>
    <row r="6872" spans="1:40" x14ac:dyDescent="0.25">
      <c r="A6872" t="s">
        <v>9401</v>
      </c>
      <c r="B6872" t="s">
        <v>36</v>
      </c>
      <c r="C6872">
        <v>1</v>
      </c>
      <c r="D6872">
        <v>4</v>
      </c>
      <c r="E6872">
        <v>15</v>
      </c>
      <c r="F6872">
        <v>0</v>
      </c>
      <c r="G6872" t="s">
        <v>23</v>
      </c>
      <c r="H6872">
        <v>11</v>
      </c>
      <c r="I6872" t="s">
        <v>162</v>
      </c>
      <c r="J6872" t="s">
        <v>35</v>
      </c>
      <c r="K6872" t="s">
        <v>9472</v>
      </c>
      <c r="L6872">
        <v>65</v>
      </c>
      <c r="M6872" t="s">
        <v>23</v>
      </c>
      <c r="N6872" t="s">
        <v>36</v>
      </c>
      <c r="O6872" t="s">
        <v>23</v>
      </c>
      <c r="P6872">
        <v>0</v>
      </c>
      <c r="Q6872" t="s">
        <v>23</v>
      </c>
      <c r="R6872" t="s">
        <v>26</v>
      </c>
      <c r="S6872" t="s">
        <v>38</v>
      </c>
      <c r="T6872">
        <v>47</v>
      </c>
      <c r="U6872" t="s">
        <v>9484</v>
      </c>
      <c r="V6872">
        <v>47</v>
      </c>
      <c r="W6872">
        <v>47</v>
      </c>
      <c r="X6872" t="s">
        <v>46</v>
      </c>
      <c r="Y6872" t="s">
        <v>220</v>
      </c>
      <c r="Z6872" t="s">
        <v>1248</v>
      </c>
      <c r="AA6872" s="1">
        <v>45075</v>
      </c>
      <c r="AB6872" s="1">
        <v>44434</v>
      </c>
      <c r="AC6872" t="s">
        <v>41</v>
      </c>
      <c r="AD6872" t="s">
        <v>9477</v>
      </c>
      <c r="AE6872" s="14">
        <v>42.260211068435133</v>
      </c>
      <c r="AF6872">
        <v>7</v>
      </c>
      <c r="AG6872" t="s">
        <v>69</v>
      </c>
      <c r="AH6872" t="s">
        <v>69</v>
      </c>
      <c r="AI6872" t="b">
        <v>0</v>
      </c>
      <c r="AJ6872" t="s">
        <v>23</v>
      </c>
      <c r="AK6872" t="s">
        <v>64</v>
      </c>
      <c r="AL6872" t="str">
        <f>IF(AmazonChurn[[#This Row],[Average Monthly Expenses]]&lt;=30,"Low",IF(AmazonChurn[[#This Row],[Average Monthly Expenses]]&lt;=60,"Medium","High"))</f>
        <v>Medium</v>
      </c>
      <c r="AM6872" t="str">
        <f>IF(AmazonChurn[[#This Row],[Number of Complaints or Support]]&lt;3,"Low",IF(AmazonChurn[[#This Row],[Number of Complaints or Support]]&lt;=7,"Medium","High"))</f>
        <v>Medium</v>
      </c>
      <c r="AN6872" s="14">
        <f>AmazonChurn[[#This Row],[Number of Complaints or Support]]/AmazonChurn[[#This Row],[Account Length (in months)]]</f>
        <v>7</v>
      </c>
    </row>
    <row r="6873" spans="1:40" x14ac:dyDescent="0.25">
      <c r="A6873" t="s">
        <v>9402</v>
      </c>
      <c r="B6873" t="s">
        <v>23</v>
      </c>
      <c r="C6873">
        <v>43</v>
      </c>
      <c r="D6873">
        <v>0</v>
      </c>
      <c r="E6873">
        <v>0</v>
      </c>
      <c r="F6873">
        <v>0</v>
      </c>
      <c r="G6873" t="s">
        <v>23</v>
      </c>
      <c r="H6873">
        <v>0</v>
      </c>
      <c r="I6873" t="s">
        <v>44</v>
      </c>
      <c r="J6873" t="s">
        <v>35</v>
      </c>
      <c r="K6873" t="s">
        <v>9472</v>
      </c>
      <c r="L6873">
        <v>58</v>
      </c>
      <c r="M6873" t="s">
        <v>23</v>
      </c>
      <c r="N6873" t="s">
        <v>23</v>
      </c>
      <c r="O6873" t="s">
        <v>23</v>
      </c>
      <c r="P6873">
        <v>0</v>
      </c>
      <c r="Q6873" t="s">
        <v>23</v>
      </c>
      <c r="R6873" t="s">
        <v>37</v>
      </c>
      <c r="S6873" t="s">
        <v>27</v>
      </c>
      <c r="T6873">
        <v>16</v>
      </c>
      <c r="U6873" t="s">
        <v>9483</v>
      </c>
      <c r="V6873">
        <v>16</v>
      </c>
      <c r="W6873">
        <v>706</v>
      </c>
      <c r="Z6873" t="s">
        <v>8064</v>
      </c>
      <c r="AA6873" s="1">
        <v>44165</v>
      </c>
      <c r="AB6873" s="1">
        <v>45281</v>
      </c>
      <c r="AC6873" t="s">
        <v>30</v>
      </c>
      <c r="AD6873" t="s">
        <v>9475</v>
      </c>
      <c r="AE6873" s="14">
        <v>18.208791421710689</v>
      </c>
      <c r="AF6873">
        <v>5</v>
      </c>
      <c r="AG6873" t="s">
        <v>69</v>
      </c>
      <c r="AH6873" t="s">
        <v>69</v>
      </c>
      <c r="AI6873" t="b">
        <v>0</v>
      </c>
      <c r="AJ6873" t="s">
        <v>23</v>
      </c>
      <c r="AK6873" t="s">
        <v>32</v>
      </c>
      <c r="AL6873" t="str">
        <f>IF(AmazonChurn[[#This Row],[Average Monthly Expenses]]&lt;=30,"Low",IF(AmazonChurn[[#This Row],[Average Monthly Expenses]]&lt;=60,"Medium","High"))</f>
        <v>Low</v>
      </c>
      <c r="AM6873" t="str">
        <f>IF(AmazonChurn[[#This Row],[Number of Complaints or Support]]&lt;3,"Low",IF(AmazonChurn[[#This Row],[Number of Complaints or Support]]&lt;=7,"Medium","High"))</f>
        <v>Medium</v>
      </c>
      <c r="AN6873" s="14">
        <f>AmazonChurn[[#This Row],[Number of Complaints or Support]]/AmazonChurn[[#This Row],[Account Length (in months)]]</f>
        <v>0.11627906976744186</v>
      </c>
    </row>
    <row r="6874" spans="1:40" x14ac:dyDescent="0.25">
      <c r="A6874" t="s">
        <v>6551</v>
      </c>
      <c r="B6874" t="s">
        <v>23</v>
      </c>
      <c r="C6874">
        <v>68</v>
      </c>
      <c r="D6874">
        <v>0</v>
      </c>
      <c r="E6874">
        <v>6</v>
      </c>
      <c r="F6874">
        <v>1</v>
      </c>
      <c r="G6874" t="s">
        <v>36</v>
      </c>
      <c r="H6874">
        <v>0</v>
      </c>
      <c r="I6874" t="s">
        <v>162</v>
      </c>
      <c r="J6874" t="s">
        <v>35</v>
      </c>
      <c r="K6874" t="s">
        <v>9472</v>
      </c>
      <c r="L6874">
        <v>51</v>
      </c>
      <c r="M6874" t="s">
        <v>23</v>
      </c>
      <c r="N6874" t="s">
        <v>23</v>
      </c>
      <c r="O6874" t="s">
        <v>36</v>
      </c>
      <c r="P6874">
        <v>2</v>
      </c>
      <c r="Q6874" t="s">
        <v>36</v>
      </c>
      <c r="R6874" t="s">
        <v>57</v>
      </c>
      <c r="S6874" t="s">
        <v>27</v>
      </c>
      <c r="T6874">
        <v>28</v>
      </c>
      <c r="U6874" t="s">
        <v>9483</v>
      </c>
      <c r="V6874">
        <v>28</v>
      </c>
      <c r="W6874">
        <v>1936</v>
      </c>
      <c r="Z6874" t="s">
        <v>1805</v>
      </c>
      <c r="AA6874" s="1">
        <v>43841</v>
      </c>
      <c r="AB6874" s="1">
        <v>44591</v>
      </c>
      <c r="AC6874" t="s">
        <v>41</v>
      </c>
      <c r="AD6874" t="s">
        <v>9477</v>
      </c>
      <c r="AE6874" s="14">
        <v>31.326202381076531</v>
      </c>
      <c r="AF6874">
        <v>6</v>
      </c>
      <c r="AG6874" t="s">
        <v>31</v>
      </c>
      <c r="AH6874" t="s">
        <v>31</v>
      </c>
      <c r="AI6874" t="b">
        <v>0</v>
      </c>
      <c r="AJ6874" t="s">
        <v>23</v>
      </c>
      <c r="AK6874" t="s">
        <v>32</v>
      </c>
      <c r="AL6874" t="str">
        <f>IF(AmazonChurn[[#This Row],[Average Monthly Expenses]]&lt;=30,"Low",IF(AmazonChurn[[#This Row],[Average Monthly Expenses]]&lt;=60,"Medium","High"))</f>
        <v>Medium</v>
      </c>
      <c r="AM6874" t="str">
        <f>IF(AmazonChurn[[#This Row],[Number of Complaints or Support]]&lt;3,"Low",IF(AmazonChurn[[#This Row],[Number of Complaints or Support]]&lt;=7,"Medium","High"))</f>
        <v>Medium</v>
      </c>
      <c r="AN6874" s="14">
        <f>AmazonChurn[[#This Row],[Number of Complaints or Support]]/AmazonChurn[[#This Row],[Account Length (in months)]]</f>
        <v>8.8235294117647065E-2</v>
      </c>
    </row>
    <row r="6875" spans="1:40" x14ac:dyDescent="0.25">
      <c r="A6875" t="s">
        <v>9403</v>
      </c>
      <c r="B6875" t="s">
        <v>23</v>
      </c>
      <c r="C6875">
        <v>63</v>
      </c>
      <c r="D6875">
        <v>1</v>
      </c>
      <c r="E6875">
        <v>7</v>
      </c>
      <c r="F6875">
        <v>1</v>
      </c>
      <c r="G6875" t="s">
        <v>36</v>
      </c>
      <c r="H6875">
        <v>0</v>
      </c>
      <c r="I6875" t="s">
        <v>245</v>
      </c>
      <c r="J6875" t="s">
        <v>35</v>
      </c>
      <c r="K6875" t="s">
        <v>9472</v>
      </c>
      <c r="L6875">
        <v>41</v>
      </c>
      <c r="M6875" t="s">
        <v>23</v>
      </c>
      <c r="N6875" t="s">
        <v>23</v>
      </c>
      <c r="O6875" t="s">
        <v>36</v>
      </c>
      <c r="P6875">
        <v>4</v>
      </c>
      <c r="Q6875" t="s">
        <v>36</v>
      </c>
      <c r="R6875" t="s">
        <v>57</v>
      </c>
      <c r="S6875" t="s">
        <v>130</v>
      </c>
      <c r="T6875">
        <v>54</v>
      </c>
      <c r="U6875" t="s">
        <v>9483</v>
      </c>
      <c r="V6875">
        <v>54</v>
      </c>
      <c r="W6875">
        <v>3416</v>
      </c>
      <c r="Z6875" t="s">
        <v>335</v>
      </c>
      <c r="AA6875" s="1">
        <v>44179</v>
      </c>
      <c r="AB6875" s="1">
        <v>43923</v>
      </c>
      <c r="AC6875" t="s">
        <v>48</v>
      </c>
      <c r="AD6875" t="s">
        <v>9476</v>
      </c>
      <c r="AE6875" s="14">
        <v>48.696567473953507</v>
      </c>
      <c r="AF6875">
        <v>7</v>
      </c>
      <c r="AG6875" t="s">
        <v>53</v>
      </c>
      <c r="AH6875" t="s">
        <v>9480</v>
      </c>
      <c r="AI6875" t="b">
        <v>0</v>
      </c>
      <c r="AJ6875" t="s">
        <v>23</v>
      </c>
      <c r="AK6875" t="s">
        <v>32</v>
      </c>
      <c r="AL6875" t="str">
        <f>IF(AmazonChurn[[#This Row],[Average Monthly Expenses]]&lt;=30,"Low",IF(AmazonChurn[[#This Row],[Average Monthly Expenses]]&lt;=60,"Medium","High"))</f>
        <v>Medium</v>
      </c>
      <c r="AM6875" t="str">
        <f>IF(AmazonChurn[[#This Row],[Number of Complaints or Support]]&lt;3,"Low",IF(AmazonChurn[[#This Row],[Number of Complaints or Support]]&lt;=7,"Medium","High"))</f>
        <v>Medium</v>
      </c>
      <c r="AN6875" s="14">
        <f>AmazonChurn[[#This Row],[Number of Complaints or Support]]/AmazonChurn[[#This Row],[Account Length (in months)]]</f>
        <v>0.1111111111111111</v>
      </c>
    </row>
    <row r="6876" spans="1:40" x14ac:dyDescent="0.25">
      <c r="A6876" t="s">
        <v>9404</v>
      </c>
      <c r="B6876" t="s">
        <v>23</v>
      </c>
      <c r="C6876">
        <v>64</v>
      </c>
      <c r="D6876">
        <v>2</v>
      </c>
      <c r="E6876">
        <v>6</v>
      </c>
      <c r="F6876">
        <v>1</v>
      </c>
      <c r="G6876" t="s">
        <v>36</v>
      </c>
      <c r="H6876">
        <v>0</v>
      </c>
      <c r="I6876" t="s">
        <v>145</v>
      </c>
      <c r="J6876" t="s">
        <v>35</v>
      </c>
      <c r="K6876" t="s">
        <v>9472</v>
      </c>
      <c r="L6876">
        <v>39</v>
      </c>
      <c r="M6876" t="s">
        <v>23</v>
      </c>
      <c r="N6876" t="s">
        <v>23</v>
      </c>
      <c r="O6876" t="s">
        <v>23</v>
      </c>
      <c r="P6876">
        <v>0</v>
      </c>
      <c r="Q6876" t="s">
        <v>23</v>
      </c>
      <c r="R6876" t="s">
        <v>57</v>
      </c>
      <c r="S6876" t="s">
        <v>214</v>
      </c>
      <c r="T6876">
        <v>35</v>
      </c>
      <c r="U6876" t="s">
        <v>9486</v>
      </c>
      <c r="V6876">
        <v>35</v>
      </c>
      <c r="W6876">
        <v>2231</v>
      </c>
      <c r="Z6876" t="s">
        <v>9405</v>
      </c>
      <c r="AA6876" s="1">
        <v>43891</v>
      </c>
      <c r="AB6876" s="1">
        <v>43975</v>
      </c>
      <c r="AC6876" t="s">
        <v>41</v>
      </c>
      <c r="AD6876" t="s">
        <v>9477</v>
      </c>
      <c r="AE6876" s="14">
        <v>33.235777419335257</v>
      </c>
      <c r="AF6876">
        <v>0</v>
      </c>
      <c r="AG6876" t="s">
        <v>69</v>
      </c>
      <c r="AH6876" t="s">
        <v>69</v>
      </c>
      <c r="AI6876" t="b">
        <v>1</v>
      </c>
      <c r="AJ6876" t="s">
        <v>36</v>
      </c>
      <c r="AK6876" t="s">
        <v>32</v>
      </c>
      <c r="AL6876" t="str">
        <f>IF(AmazonChurn[[#This Row],[Average Monthly Expenses]]&lt;=30,"Low",IF(AmazonChurn[[#This Row],[Average Monthly Expenses]]&lt;=60,"Medium","High"))</f>
        <v>Medium</v>
      </c>
      <c r="AM6876" t="str">
        <f>IF(AmazonChurn[[#This Row],[Number of Complaints or Support]]&lt;3,"Low",IF(AmazonChurn[[#This Row],[Number of Complaints or Support]]&lt;=7,"Medium","High"))</f>
        <v>Low</v>
      </c>
      <c r="AN6876" s="14">
        <f>AmazonChurn[[#This Row],[Number of Complaints or Support]]/AmazonChurn[[#This Row],[Account Length (in months)]]</f>
        <v>0</v>
      </c>
    </row>
    <row r="6877" spans="1:40" x14ac:dyDescent="0.25">
      <c r="A6877" t="s">
        <v>9406</v>
      </c>
      <c r="B6877" t="s">
        <v>23</v>
      </c>
      <c r="C6877">
        <v>19</v>
      </c>
      <c r="D6877">
        <v>0</v>
      </c>
      <c r="E6877">
        <v>21</v>
      </c>
      <c r="F6877">
        <v>1</v>
      </c>
      <c r="G6877" t="s">
        <v>36</v>
      </c>
      <c r="H6877">
        <v>0</v>
      </c>
      <c r="I6877" t="s">
        <v>50</v>
      </c>
      <c r="J6877" t="s">
        <v>35</v>
      </c>
      <c r="K6877" t="s">
        <v>9472</v>
      </c>
      <c r="L6877">
        <v>32</v>
      </c>
      <c r="M6877" t="s">
        <v>23</v>
      </c>
      <c r="N6877" t="s">
        <v>23</v>
      </c>
      <c r="O6877" t="s">
        <v>23</v>
      </c>
      <c r="P6877">
        <v>0</v>
      </c>
      <c r="Q6877" t="s">
        <v>36</v>
      </c>
      <c r="R6877" t="s">
        <v>26</v>
      </c>
      <c r="S6877" t="s">
        <v>38</v>
      </c>
      <c r="T6877">
        <v>33</v>
      </c>
      <c r="U6877" t="s">
        <v>9484</v>
      </c>
      <c r="V6877">
        <v>33</v>
      </c>
      <c r="W6877">
        <v>642</v>
      </c>
      <c r="Z6877" t="s">
        <v>848</v>
      </c>
      <c r="AA6877" s="1">
        <v>44278</v>
      </c>
      <c r="AB6877" s="1">
        <v>44618</v>
      </c>
      <c r="AC6877" t="s">
        <v>48</v>
      </c>
      <c r="AD6877" t="s">
        <v>9476</v>
      </c>
      <c r="AE6877" s="14">
        <v>28.734654566211109</v>
      </c>
      <c r="AF6877">
        <v>7</v>
      </c>
      <c r="AG6877" t="s">
        <v>53</v>
      </c>
      <c r="AH6877" t="s">
        <v>9480</v>
      </c>
      <c r="AI6877" t="b">
        <v>0</v>
      </c>
      <c r="AJ6877" t="s">
        <v>23</v>
      </c>
      <c r="AK6877" t="s">
        <v>64</v>
      </c>
      <c r="AL6877" t="str">
        <f>IF(AmazonChurn[[#This Row],[Average Monthly Expenses]]&lt;=30,"Low",IF(AmazonChurn[[#This Row],[Average Monthly Expenses]]&lt;=60,"Medium","High"))</f>
        <v>Low</v>
      </c>
      <c r="AM6877" t="str">
        <f>IF(AmazonChurn[[#This Row],[Number of Complaints or Support]]&lt;3,"Low",IF(AmazonChurn[[#This Row],[Number of Complaints or Support]]&lt;=7,"Medium","High"))</f>
        <v>Medium</v>
      </c>
      <c r="AN6877" s="14">
        <f>AmazonChurn[[#This Row],[Number of Complaints or Support]]/AmazonChurn[[#This Row],[Account Length (in months)]]</f>
        <v>0.36842105263157893</v>
      </c>
    </row>
    <row r="6878" spans="1:40" x14ac:dyDescent="0.25">
      <c r="A6878" t="s">
        <v>9407</v>
      </c>
      <c r="B6878" t="s">
        <v>23</v>
      </c>
      <c r="C6878">
        <v>28</v>
      </c>
      <c r="D6878">
        <v>0</v>
      </c>
      <c r="E6878">
        <v>0</v>
      </c>
      <c r="F6878">
        <v>0</v>
      </c>
      <c r="G6878" t="s">
        <v>23</v>
      </c>
      <c r="H6878">
        <v>0</v>
      </c>
      <c r="I6878" t="s">
        <v>361</v>
      </c>
      <c r="J6878" t="s">
        <v>35</v>
      </c>
      <c r="K6878" t="s">
        <v>9472</v>
      </c>
      <c r="L6878">
        <v>39</v>
      </c>
      <c r="M6878" t="s">
        <v>23</v>
      </c>
      <c r="N6878" t="s">
        <v>23</v>
      </c>
      <c r="O6878" t="s">
        <v>23</v>
      </c>
      <c r="P6878">
        <v>0</v>
      </c>
      <c r="Q6878" t="s">
        <v>23</v>
      </c>
      <c r="R6878" t="s">
        <v>37</v>
      </c>
      <c r="S6878" t="s">
        <v>27</v>
      </c>
      <c r="T6878">
        <v>8</v>
      </c>
      <c r="U6878" t="s">
        <v>9483</v>
      </c>
      <c r="V6878">
        <v>8</v>
      </c>
      <c r="W6878">
        <v>229</v>
      </c>
      <c r="Z6878" t="s">
        <v>1379</v>
      </c>
      <c r="AA6878" s="1">
        <v>44567</v>
      </c>
      <c r="AB6878" s="1">
        <v>44040</v>
      </c>
      <c r="AC6878" t="s">
        <v>48</v>
      </c>
      <c r="AD6878" t="s">
        <v>9476</v>
      </c>
      <c r="AE6878" s="14">
        <v>6.9899380442668084</v>
      </c>
      <c r="AF6878">
        <v>2</v>
      </c>
      <c r="AG6878" t="s">
        <v>31</v>
      </c>
      <c r="AH6878" t="s">
        <v>31</v>
      </c>
      <c r="AI6878" t="b">
        <v>0</v>
      </c>
      <c r="AJ6878" t="s">
        <v>23</v>
      </c>
      <c r="AK6878" t="s">
        <v>32</v>
      </c>
      <c r="AL6878" t="str">
        <f>IF(AmazonChurn[[#This Row],[Average Monthly Expenses]]&lt;=30,"Low",IF(AmazonChurn[[#This Row],[Average Monthly Expenses]]&lt;=60,"Medium","High"))</f>
        <v>Low</v>
      </c>
      <c r="AM6878" t="str">
        <f>IF(AmazonChurn[[#This Row],[Number of Complaints or Support]]&lt;3,"Low",IF(AmazonChurn[[#This Row],[Number of Complaints or Support]]&lt;=7,"Medium","High"))</f>
        <v>Low</v>
      </c>
      <c r="AN6878" s="14">
        <f>AmazonChurn[[#This Row],[Number of Complaints or Support]]/AmazonChurn[[#This Row],[Account Length (in months)]]</f>
        <v>7.1428571428571425E-2</v>
      </c>
    </row>
    <row r="6879" spans="1:40" x14ac:dyDescent="0.25">
      <c r="A6879" t="s">
        <v>9408</v>
      </c>
      <c r="B6879" t="s">
        <v>23</v>
      </c>
      <c r="C6879">
        <v>55</v>
      </c>
      <c r="D6879">
        <v>0</v>
      </c>
      <c r="E6879">
        <v>27</v>
      </c>
      <c r="F6879">
        <v>1</v>
      </c>
      <c r="G6879" t="s">
        <v>36</v>
      </c>
      <c r="H6879">
        <v>0</v>
      </c>
      <c r="I6879" t="s">
        <v>71</v>
      </c>
      <c r="J6879" t="s">
        <v>25</v>
      </c>
      <c r="K6879" t="s">
        <v>25</v>
      </c>
      <c r="L6879">
        <v>20</v>
      </c>
      <c r="M6879" t="s">
        <v>36</v>
      </c>
      <c r="N6879" t="s">
        <v>23</v>
      </c>
      <c r="O6879" t="s">
        <v>23</v>
      </c>
      <c r="P6879">
        <v>0</v>
      </c>
      <c r="Q6879" t="s">
        <v>23</v>
      </c>
      <c r="R6879" t="s">
        <v>26</v>
      </c>
      <c r="S6879" t="s">
        <v>130</v>
      </c>
      <c r="T6879">
        <v>36</v>
      </c>
      <c r="U6879" t="s">
        <v>9483</v>
      </c>
      <c r="V6879">
        <v>36</v>
      </c>
      <c r="W6879">
        <v>1985</v>
      </c>
      <c r="Z6879" t="s">
        <v>2101</v>
      </c>
      <c r="AA6879" s="1">
        <v>45089</v>
      </c>
      <c r="AB6879" s="1">
        <v>45149</v>
      </c>
      <c r="AC6879" t="s">
        <v>30</v>
      </c>
      <c r="AD6879" t="s">
        <v>9475</v>
      </c>
      <c r="AE6879" s="14">
        <v>34.318509673972343</v>
      </c>
      <c r="AF6879">
        <v>1</v>
      </c>
      <c r="AG6879" t="s">
        <v>31</v>
      </c>
      <c r="AH6879" t="s">
        <v>31</v>
      </c>
      <c r="AI6879" t="b">
        <v>0</v>
      </c>
      <c r="AJ6879" t="s">
        <v>23</v>
      </c>
      <c r="AK6879" t="s">
        <v>73</v>
      </c>
      <c r="AL6879" t="str">
        <f>IF(AmazonChurn[[#This Row],[Average Monthly Expenses]]&lt;=30,"Low",IF(AmazonChurn[[#This Row],[Average Monthly Expenses]]&lt;=60,"Medium","High"))</f>
        <v>Medium</v>
      </c>
      <c r="AM6879" t="str">
        <f>IF(AmazonChurn[[#This Row],[Number of Complaints or Support]]&lt;3,"Low",IF(AmazonChurn[[#This Row],[Number of Complaints or Support]]&lt;=7,"Medium","High"))</f>
        <v>Low</v>
      </c>
      <c r="AN6879" s="14">
        <f>AmazonChurn[[#This Row],[Number of Complaints or Support]]/AmazonChurn[[#This Row],[Account Length (in months)]]</f>
        <v>1.8181818181818181E-2</v>
      </c>
    </row>
    <row r="6880" spans="1:40" x14ac:dyDescent="0.25">
      <c r="A6880" t="s">
        <v>9409</v>
      </c>
      <c r="B6880" t="s">
        <v>23</v>
      </c>
      <c r="C6880">
        <v>70</v>
      </c>
      <c r="D6880">
        <v>0</v>
      </c>
      <c r="E6880">
        <v>0</v>
      </c>
      <c r="F6880">
        <v>0</v>
      </c>
      <c r="G6880" t="s">
        <v>23</v>
      </c>
      <c r="H6880">
        <v>0</v>
      </c>
      <c r="I6880" t="s">
        <v>82</v>
      </c>
      <c r="J6880" t="s">
        <v>25</v>
      </c>
      <c r="K6880" t="s">
        <v>25</v>
      </c>
      <c r="L6880">
        <v>59</v>
      </c>
      <c r="M6880" t="s">
        <v>23</v>
      </c>
      <c r="N6880" t="s">
        <v>23</v>
      </c>
      <c r="O6880" t="s">
        <v>23</v>
      </c>
      <c r="P6880">
        <v>0</v>
      </c>
      <c r="Q6880" t="s">
        <v>23</v>
      </c>
      <c r="R6880" t="s">
        <v>57</v>
      </c>
      <c r="S6880" t="s">
        <v>124</v>
      </c>
      <c r="T6880">
        <v>9</v>
      </c>
      <c r="U6880" t="s">
        <v>9484</v>
      </c>
      <c r="V6880">
        <v>9</v>
      </c>
      <c r="W6880">
        <v>636</v>
      </c>
      <c r="Z6880" t="s">
        <v>4611</v>
      </c>
      <c r="AA6880" s="1">
        <v>43955</v>
      </c>
      <c r="AB6880" s="1">
        <v>45202</v>
      </c>
      <c r="AC6880" t="s">
        <v>41</v>
      </c>
      <c r="AD6880" t="s">
        <v>9477</v>
      </c>
      <c r="AE6880" s="14">
        <v>7.7173708159631174</v>
      </c>
      <c r="AF6880">
        <v>2</v>
      </c>
      <c r="AG6880" t="s">
        <v>53</v>
      </c>
      <c r="AH6880" t="s">
        <v>9480</v>
      </c>
      <c r="AI6880" t="b">
        <v>1</v>
      </c>
      <c r="AJ6880" t="s">
        <v>36</v>
      </c>
      <c r="AK6880" t="s">
        <v>64</v>
      </c>
      <c r="AL6880" t="str">
        <f>IF(AmazonChurn[[#This Row],[Average Monthly Expenses]]&lt;=30,"Low",IF(AmazonChurn[[#This Row],[Average Monthly Expenses]]&lt;=60,"Medium","High"))</f>
        <v>Low</v>
      </c>
      <c r="AM6880" t="str">
        <f>IF(AmazonChurn[[#This Row],[Number of Complaints or Support]]&lt;3,"Low",IF(AmazonChurn[[#This Row],[Number of Complaints or Support]]&lt;=7,"Medium","High"))</f>
        <v>Low</v>
      </c>
      <c r="AN6880" s="14">
        <f>AmazonChurn[[#This Row],[Number of Complaints or Support]]/AmazonChurn[[#This Row],[Account Length (in months)]]</f>
        <v>2.8571428571428571E-2</v>
      </c>
    </row>
    <row r="6881" spans="1:40" x14ac:dyDescent="0.25">
      <c r="A6881" t="s">
        <v>9410</v>
      </c>
      <c r="B6881" t="s">
        <v>23</v>
      </c>
      <c r="C6881">
        <v>65</v>
      </c>
      <c r="D6881">
        <v>0</v>
      </c>
      <c r="E6881">
        <v>0</v>
      </c>
      <c r="F6881">
        <v>0</v>
      </c>
      <c r="G6881" t="s">
        <v>23</v>
      </c>
      <c r="H6881">
        <v>0</v>
      </c>
      <c r="I6881" t="s">
        <v>109</v>
      </c>
      <c r="J6881" t="s">
        <v>25</v>
      </c>
      <c r="K6881" t="s">
        <v>25</v>
      </c>
      <c r="L6881">
        <v>48</v>
      </c>
      <c r="M6881" t="s">
        <v>23</v>
      </c>
      <c r="N6881" t="s">
        <v>23</v>
      </c>
      <c r="O6881" t="s">
        <v>36</v>
      </c>
      <c r="P6881">
        <v>5</v>
      </c>
      <c r="Q6881" t="s">
        <v>23</v>
      </c>
      <c r="R6881" t="s">
        <v>57</v>
      </c>
      <c r="S6881" t="s">
        <v>214</v>
      </c>
      <c r="T6881">
        <v>11</v>
      </c>
      <c r="U6881" t="s">
        <v>9486</v>
      </c>
      <c r="V6881">
        <v>11</v>
      </c>
      <c r="W6881">
        <v>711</v>
      </c>
      <c r="Z6881" t="s">
        <v>1561</v>
      </c>
      <c r="AA6881" s="1">
        <v>44608</v>
      </c>
      <c r="AB6881" s="1">
        <v>44602</v>
      </c>
      <c r="AC6881" t="s">
        <v>30</v>
      </c>
      <c r="AD6881" t="s">
        <v>9475</v>
      </c>
      <c r="AE6881" s="14">
        <v>9.6471608498463688</v>
      </c>
      <c r="AF6881">
        <v>9</v>
      </c>
      <c r="AG6881" t="s">
        <v>69</v>
      </c>
      <c r="AH6881" t="s">
        <v>69</v>
      </c>
      <c r="AI6881" t="b">
        <v>1</v>
      </c>
      <c r="AJ6881" t="s">
        <v>36</v>
      </c>
      <c r="AK6881" t="s">
        <v>64</v>
      </c>
      <c r="AL6881" t="str">
        <f>IF(AmazonChurn[[#This Row],[Average Monthly Expenses]]&lt;=30,"Low",IF(AmazonChurn[[#This Row],[Average Monthly Expenses]]&lt;=60,"Medium","High"))</f>
        <v>Low</v>
      </c>
      <c r="AM6881" t="str">
        <f>IF(AmazonChurn[[#This Row],[Number of Complaints or Support]]&lt;3,"Low",IF(AmazonChurn[[#This Row],[Number of Complaints or Support]]&lt;=7,"Medium","High"))</f>
        <v>High</v>
      </c>
      <c r="AN6881" s="14">
        <f>AmazonChurn[[#This Row],[Number of Complaints or Support]]/AmazonChurn[[#This Row],[Account Length (in months)]]</f>
        <v>0.13846153846153847</v>
      </c>
    </row>
    <row r="6882" spans="1:40" x14ac:dyDescent="0.25">
      <c r="A6882" t="s">
        <v>7887</v>
      </c>
      <c r="B6882" t="s">
        <v>23</v>
      </c>
      <c r="C6882">
        <v>52</v>
      </c>
      <c r="D6882">
        <v>0</v>
      </c>
      <c r="E6882">
        <v>10</v>
      </c>
      <c r="F6882">
        <v>1</v>
      </c>
      <c r="G6882" t="s">
        <v>36</v>
      </c>
      <c r="H6882">
        <v>0</v>
      </c>
      <c r="I6882" t="s">
        <v>198</v>
      </c>
      <c r="J6882" t="s">
        <v>35</v>
      </c>
      <c r="K6882" t="s">
        <v>9472</v>
      </c>
      <c r="L6882">
        <v>33</v>
      </c>
      <c r="M6882" t="s">
        <v>23</v>
      </c>
      <c r="N6882" t="s">
        <v>23</v>
      </c>
      <c r="O6882" t="s">
        <v>23</v>
      </c>
      <c r="P6882">
        <v>0</v>
      </c>
      <c r="Q6882" t="s">
        <v>36</v>
      </c>
      <c r="R6882" t="s">
        <v>57</v>
      </c>
      <c r="S6882" t="s">
        <v>130</v>
      </c>
      <c r="T6882">
        <v>55</v>
      </c>
      <c r="U6882" t="s">
        <v>9483</v>
      </c>
      <c r="V6882">
        <v>55</v>
      </c>
      <c r="W6882">
        <v>2861</v>
      </c>
      <c r="Z6882" t="s">
        <v>3089</v>
      </c>
      <c r="AA6882" s="1">
        <v>45197</v>
      </c>
      <c r="AB6882" s="1">
        <v>44625</v>
      </c>
      <c r="AC6882" t="s">
        <v>48</v>
      </c>
      <c r="AD6882" t="s">
        <v>9476</v>
      </c>
      <c r="AE6882" s="14">
        <v>44.734023230556133</v>
      </c>
      <c r="AF6882">
        <v>8</v>
      </c>
      <c r="AG6882" t="s">
        <v>69</v>
      </c>
      <c r="AH6882" t="s">
        <v>69</v>
      </c>
      <c r="AI6882" t="b">
        <v>0</v>
      </c>
      <c r="AJ6882" t="s">
        <v>23</v>
      </c>
      <c r="AK6882" t="s">
        <v>32</v>
      </c>
      <c r="AL6882" t="str">
        <f>IF(AmazonChurn[[#This Row],[Average Monthly Expenses]]&lt;=30,"Low",IF(AmazonChurn[[#This Row],[Average Monthly Expenses]]&lt;=60,"Medium","High"))</f>
        <v>Medium</v>
      </c>
      <c r="AM6882" t="str">
        <f>IF(AmazonChurn[[#This Row],[Number of Complaints or Support]]&lt;3,"Low",IF(AmazonChurn[[#This Row],[Number of Complaints or Support]]&lt;=7,"Medium","High"))</f>
        <v>High</v>
      </c>
      <c r="AN6882" s="14">
        <f>AmazonChurn[[#This Row],[Number of Complaints or Support]]/AmazonChurn[[#This Row],[Account Length (in months)]]</f>
        <v>0.15384615384615385</v>
      </c>
    </row>
    <row r="6883" spans="1:40" x14ac:dyDescent="0.25">
      <c r="A6883" t="s">
        <v>9411</v>
      </c>
      <c r="B6883" t="s">
        <v>23</v>
      </c>
      <c r="C6883">
        <v>2</v>
      </c>
      <c r="D6883">
        <v>1</v>
      </c>
      <c r="E6883">
        <v>2</v>
      </c>
      <c r="F6883">
        <v>1</v>
      </c>
      <c r="G6883" t="s">
        <v>36</v>
      </c>
      <c r="H6883">
        <v>0</v>
      </c>
      <c r="I6883" t="s">
        <v>66</v>
      </c>
      <c r="J6883" t="s">
        <v>35</v>
      </c>
      <c r="K6883" t="s">
        <v>9472</v>
      </c>
      <c r="L6883">
        <v>58</v>
      </c>
      <c r="M6883" t="s">
        <v>23</v>
      </c>
      <c r="N6883" t="s">
        <v>23</v>
      </c>
      <c r="O6883" t="s">
        <v>36</v>
      </c>
      <c r="P6883">
        <v>4</v>
      </c>
      <c r="Q6883" t="s">
        <v>23</v>
      </c>
      <c r="R6883" t="s">
        <v>26</v>
      </c>
      <c r="S6883" t="s">
        <v>38</v>
      </c>
      <c r="T6883">
        <v>28</v>
      </c>
      <c r="U6883" t="s">
        <v>9484</v>
      </c>
      <c r="V6883">
        <v>28</v>
      </c>
      <c r="W6883">
        <v>62</v>
      </c>
      <c r="Z6883" t="s">
        <v>7237</v>
      </c>
      <c r="AA6883" s="1">
        <v>44488</v>
      </c>
      <c r="AB6883" s="1">
        <v>44752</v>
      </c>
      <c r="AC6883" t="s">
        <v>30</v>
      </c>
      <c r="AD6883" t="s">
        <v>9475</v>
      </c>
      <c r="AE6883" s="14">
        <v>31.85514939711117</v>
      </c>
      <c r="AF6883">
        <v>8</v>
      </c>
      <c r="AG6883" t="s">
        <v>69</v>
      </c>
      <c r="AH6883" t="s">
        <v>69</v>
      </c>
      <c r="AI6883" t="b">
        <v>0</v>
      </c>
      <c r="AJ6883" t="s">
        <v>23</v>
      </c>
      <c r="AK6883" t="s">
        <v>73</v>
      </c>
      <c r="AL6883" t="str">
        <f>IF(AmazonChurn[[#This Row],[Average Monthly Expenses]]&lt;=30,"Low",IF(AmazonChurn[[#This Row],[Average Monthly Expenses]]&lt;=60,"Medium","High"))</f>
        <v>Medium</v>
      </c>
      <c r="AM6883" t="str">
        <f>IF(AmazonChurn[[#This Row],[Number of Complaints or Support]]&lt;3,"Low",IF(AmazonChurn[[#This Row],[Number of Complaints or Support]]&lt;=7,"Medium","High"))</f>
        <v>High</v>
      </c>
      <c r="AN6883" s="14">
        <f>AmazonChurn[[#This Row],[Number of Complaints or Support]]/AmazonChurn[[#This Row],[Account Length (in months)]]</f>
        <v>4</v>
      </c>
    </row>
    <row r="6884" spans="1:40" x14ac:dyDescent="0.25">
      <c r="A6884" t="s">
        <v>9412</v>
      </c>
      <c r="B6884" t="s">
        <v>36</v>
      </c>
      <c r="C6884">
        <v>69</v>
      </c>
      <c r="D6884">
        <v>1</v>
      </c>
      <c r="E6884">
        <v>5</v>
      </c>
      <c r="F6884">
        <v>1</v>
      </c>
      <c r="G6884" t="s">
        <v>36</v>
      </c>
      <c r="H6884">
        <v>0</v>
      </c>
      <c r="I6884" t="s">
        <v>198</v>
      </c>
      <c r="J6884" t="s">
        <v>35</v>
      </c>
      <c r="K6884" t="s">
        <v>9472</v>
      </c>
      <c r="L6884">
        <v>68</v>
      </c>
      <c r="M6884" t="s">
        <v>23</v>
      </c>
      <c r="N6884" t="s">
        <v>36</v>
      </c>
      <c r="O6884" t="s">
        <v>23</v>
      </c>
      <c r="P6884">
        <v>0</v>
      </c>
      <c r="Q6884" t="s">
        <v>23</v>
      </c>
      <c r="R6884" t="s">
        <v>26</v>
      </c>
      <c r="S6884" t="s">
        <v>130</v>
      </c>
      <c r="T6884">
        <v>38</v>
      </c>
      <c r="U6884" t="s">
        <v>9483</v>
      </c>
      <c r="V6884">
        <v>38</v>
      </c>
      <c r="W6884">
        <v>2625</v>
      </c>
      <c r="X6884" t="s">
        <v>141</v>
      </c>
      <c r="Y6884" t="s">
        <v>410</v>
      </c>
      <c r="Z6884" t="s">
        <v>9413</v>
      </c>
      <c r="AA6884" s="1">
        <v>44654</v>
      </c>
      <c r="AB6884" s="1">
        <v>44800</v>
      </c>
      <c r="AC6884" t="s">
        <v>41</v>
      </c>
      <c r="AD6884" t="s">
        <v>9477</v>
      </c>
      <c r="AE6884" s="14">
        <v>31.452446686904601</v>
      </c>
      <c r="AF6884">
        <v>5</v>
      </c>
      <c r="AG6884" t="s">
        <v>31</v>
      </c>
      <c r="AH6884" t="s">
        <v>31</v>
      </c>
      <c r="AI6884" t="b">
        <v>1</v>
      </c>
      <c r="AJ6884" t="s">
        <v>36</v>
      </c>
      <c r="AK6884" t="s">
        <v>32</v>
      </c>
      <c r="AL6884" t="str">
        <f>IF(AmazonChurn[[#This Row],[Average Monthly Expenses]]&lt;=30,"Low",IF(AmazonChurn[[#This Row],[Average Monthly Expenses]]&lt;=60,"Medium","High"))</f>
        <v>Medium</v>
      </c>
      <c r="AM6884" t="str">
        <f>IF(AmazonChurn[[#This Row],[Number of Complaints or Support]]&lt;3,"Low",IF(AmazonChurn[[#This Row],[Number of Complaints or Support]]&lt;=7,"Medium","High"))</f>
        <v>Medium</v>
      </c>
      <c r="AN6884" s="14">
        <f>AmazonChurn[[#This Row],[Number of Complaints or Support]]/AmazonChurn[[#This Row],[Account Length (in months)]]</f>
        <v>7.2463768115942032E-2</v>
      </c>
    </row>
    <row r="6885" spans="1:40" x14ac:dyDescent="0.25">
      <c r="A6885" t="s">
        <v>9414</v>
      </c>
      <c r="B6885" t="s">
        <v>23</v>
      </c>
      <c r="C6885">
        <v>39</v>
      </c>
      <c r="D6885">
        <v>0</v>
      </c>
      <c r="E6885">
        <v>21</v>
      </c>
      <c r="F6885">
        <v>1</v>
      </c>
      <c r="G6885" t="s">
        <v>36</v>
      </c>
      <c r="H6885">
        <v>0</v>
      </c>
      <c r="I6885" t="s">
        <v>167</v>
      </c>
      <c r="J6885" t="s">
        <v>35</v>
      </c>
      <c r="K6885" t="s">
        <v>9472</v>
      </c>
      <c r="L6885">
        <v>23</v>
      </c>
      <c r="M6885" t="s">
        <v>36</v>
      </c>
      <c r="N6885" t="s">
        <v>23</v>
      </c>
      <c r="O6885" t="s">
        <v>36</v>
      </c>
      <c r="P6885">
        <v>2</v>
      </c>
      <c r="Q6885" t="s">
        <v>23</v>
      </c>
      <c r="R6885" t="s">
        <v>57</v>
      </c>
      <c r="S6885" t="s">
        <v>27</v>
      </c>
      <c r="T6885">
        <v>49</v>
      </c>
      <c r="U6885" t="s">
        <v>9483</v>
      </c>
      <c r="V6885">
        <v>49</v>
      </c>
      <c r="W6885">
        <v>1879</v>
      </c>
      <c r="Z6885" t="s">
        <v>3150</v>
      </c>
      <c r="AA6885" s="1">
        <v>44971</v>
      </c>
      <c r="AB6885" s="1">
        <v>43950</v>
      </c>
      <c r="AC6885" t="s">
        <v>48</v>
      </c>
      <c r="AD6885" t="s">
        <v>9476</v>
      </c>
      <c r="AE6885" s="14">
        <v>49.971043651200631</v>
      </c>
      <c r="AF6885">
        <v>9</v>
      </c>
      <c r="AG6885" t="s">
        <v>69</v>
      </c>
      <c r="AH6885" t="s">
        <v>69</v>
      </c>
      <c r="AI6885" t="b">
        <v>1</v>
      </c>
      <c r="AJ6885" t="s">
        <v>36</v>
      </c>
      <c r="AK6885" t="s">
        <v>64</v>
      </c>
      <c r="AL6885" t="str">
        <f>IF(AmazonChurn[[#This Row],[Average Monthly Expenses]]&lt;=30,"Low",IF(AmazonChurn[[#This Row],[Average Monthly Expenses]]&lt;=60,"Medium","High"))</f>
        <v>Medium</v>
      </c>
      <c r="AM6885" t="str">
        <f>IF(AmazonChurn[[#This Row],[Number of Complaints or Support]]&lt;3,"Low",IF(AmazonChurn[[#This Row],[Number of Complaints or Support]]&lt;=7,"Medium","High"))</f>
        <v>High</v>
      </c>
      <c r="AN6885" s="14">
        <f>AmazonChurn[[#This Row],[Number of Complaints or Support]]/AmazonChurn[[#This Row],[Account Length (in months)]]</f>
        <v>0.23076923076923078</v>
      </c>
    </row>
    <row r="6886" spans="1:40" x14ac:dyDescent="0.25">
      <c r="A6886" t="s">
        <v>9415</v>
      </c>
      <c r="B6886" t="s">
        <v>36</v>
      </c>
      <c r="C6886">
        <v>1</v>
      </c>
      <c r="D6886">
        <v>4</v>
      </c>
      <c r="E6886">
        <v>7</v>
      </c>
      <c r="F6886">
        <v>1</v>
      </c>
      <c r="G6886" t="s">
        <v>36</v>
      </c>
      <c r="H6886">
        <v>0</v>
      </c>
      <c r="I6886" t="s">
        <v>66</v>
      </c>
      <c r="J6886" t="s">
        <v>35</v>
      </c>
      <c r="K6886" t="s">
        <v>9472</v>
      </c>
      <c r="L6886">
        <v>66</v>
      </c>
      <c r="M6886" t="s">
        <v>23</v>
      </c>
      <c r="N6886" t="s">
        <v>36</v>
      </c>
      <c r="O6886" t="s">
        <v>23</v>
      </c>
      <c r="P6886">
        <v>0</v>
      </c>
      <c r="Q6886" t="s">
        <v>23</v>
      </c>
      <c r="R6886" t="s">
        <v>26</v>
      </c>
      <c r="S6886" t="s">
        <v>176</v>
      </c>
      <c r="T6886">
        <v>44</v>
      </c>
      <c r="U6886" t="s">
        <v>9486</v>
      </c>
      <c r="V6886">
        <v>44</v>
      </c>
      <c r="W6886">
        <v>44</v>
      </c>
      <c r="X6886" t="s">
        <v>46</v>
      </c>
      <c r="Y6886" t="s">
        <v>220</v>
      </c>
      <c r="Z6886" t="s">
        <v>2089</v>
      </c>
      <c r="AA6886" s="1">
        <v>43858</v>
      </c>
      <c r="AB6886" s="1">
        <v>44589</v>
      </c>
      <c r="AC6886" t="s">
        <v>30</v>
      </c>
      <c r="AD6886" t="s">
        <v>9475</v>
      </c>
      <c r="AE6886" s="14">
        <v>39.299328947682383</v>
      </c>
      <c r="AF6886">
        <v>1</v>
      </c>
      <c r="AG6886" t="s">
        <v>53</v>
      </c>
      <c r="AH6886" t="s">
        <v>9480</v>
      </c>
      <c r="AI6886" t="b">
        <v>1</v>
      </c>
      <c r="AJ6886" t="s">
        <v>36</v>
      </c>
      <c r="AK6886" t="s">
        <v>32</v>
      </c>
      <c r="AL6886" t="str">
        <f>IF(AmazonChurn[[#This Row],[Average Monthly Expenses]]&lt;=30,"Low",IF(AmazonChurn[[#This Row],[Average Monthly Expenses]]&lt;=60,"Medium","High"))</f>
        <v>Medium</v>
      </c>
      <c r="AM6886" t="str">
        <f>IF(AmazonChurn[[#This Row],[Number of Complaints or Support]]&lt;3,"Low",IF(AmazonChurn[[#This Row],[Number of Complaints or Support]]&lt;=7,"Medium","High"))</f>
        <v>Low</v>
      </c>
      <c r="AN6886" s="14">
        <f>AmazonChurn[[#This Row],[Number of Complaints or Support]]/AmazonChurn[[#This Row],[Account Length (in months)]]</f>
        <v>1</v>
      </c>
    </row>
    <row r="6887" spans="1:40" x14ac:dyDescent="0.25">
      <c r="A6887" t="s">
        <v>9416</v>
      </c>
      <c r="B6887" t="s">
        <v>23</v>
      </c>
      <c r="C6887">
        <v>69</v>
      </c>
      <c r="D6887">
        <v>0</v>
      </c>
      <c r="E6887">
        <v>0</v>
      </c>
      <c r="F6887">
        <v>0</v>
      </c>
      <c r="G6887" t="s">
        <v>23</v>
      </c>
      <c r="H6887">
        <v>0</v>
      </c>
      <c r="I6887" t="s">
        <v>198</v>
      </c>
      <c r="J6887" t="s">
        <v>35</v>
      </c>
      <c r="K6887" t="s">
        <v>9472</v>
      </c>
      <c r="L6887">
        <v>56</v>
      </c>
      <c r="M6887" t="s">
        <v>23</v>
      </c>
      <c r="N6887" t="s">
        <v>23</v>
      </c>
      <c r="O6887" t="s">
        <v>36</v>
      </c>
      <c r="P6887">
        <v>4</v>
      </c>
      <c r="Q6887" t="s">
        <v>23</v>
      </c>
      <c r="R6887" t="s">
        <v>57</v>
      </c>
      <c r="S6887" t="s">
        <v>27</v>
      </c>
      <c r="T6887">
        <v>13</v>
      </c>
      <c r="U6887" t="s">
        <v>9483</v>
      </c>
      <c r="V6887">
        <v>13</v>
      </c>
      <c r="W6887">
        <v>887</v>
      </c>
      <c r="Z6887" t="s">
        <v>9417</v>
      </c>
      <c r="AA6887" s="1">
        <v>44069</v>
      </c>
      <c r="AB6887" s="1">
        <v>44968</v>
      </c>
      <c r="AC6887" t="s">
        <v>48</v>
      </c>
      <c r="AD6887" t="s">
        <v>9476</v>
      </c>
      <c r="AE6887" s="14">
        <v>11.070472219283481</v>
      </c>
      <c r="AF6887">
        <v>2</v>
      </c>
      <c r="AG6887" t="s">
        <v>53</v>
      </c>
      <c r="AH6887" t="s">
        <v>9480</v>
      </c>
      <c r="AI6887" t="b">
        <v>0</v>
      </c>
      <c r="AJ6887" t="s">
        <v>23</v>
      </c>
      <c r="AK6887" t="s">
        <v>32</v>
      </c>
      <c r="AL6887" t="str">
        <f>IF(AmazonChurn[[#This Row],[Average Monthly Expenses]]&lt;=30,"Low",IF(AmazonChurn[[#This Row],[Average Monthly Expenses]]&lt;=60,"Medium","High"))</f>
        <v>Low</v>
      </c>
      <c r="AM6887" t="str">
        <f>IF(AmazonChurn[[#This Row],[Number of Complaints or Support]]&lt;3,"Low",IF(AmazonChurn[[#This Row],[Number of Complaints or Support]]&lt;=7,"Medium","High"))</f>
        <v>Low</v>
      </c>
      <c r="AN6887" s="14">
        <f>AmazonChurn[[#This Row],[Number of Complaints or Support]]/AmazonChurn[[#This Row],[Account Length (in months)]]</f>
        <v>2.8985507246376812E-2</v>
      </c>
    </row>
    <row r="6888" spans="1:40" x14ac:dyDescent="0.25">
      <c r="A6888" t="s">
        <v>9418</v>
      </c>
      <c r="B6888" t="s">
        <v>23</v>
      </c>
      <c r="C6888">
        <v>28</v>
      </c>
      <c r="D6888">
        <v>0</v>
      </c>
      <c r="E6888">
        <v>5</v>
      </c>
      <c r="F6888">
        <v>1</v>
      </c>
      <c r="G6888" t="s">
        <v>36</v>
      </c>
      <c r="H6888">
        <v>0</v>
      </c>
      <c r="I6888" t="s">
        <v>213</v>
      </c>
      <c r="J6888" t="s">
        <v>35</v>
      </c>
      <c r="K6888" t="s">
        <v>9472</v>
      </c>
      <c r="L6888">
        <v>71</v>
      </c>
      <c r="M6888" t="s">
        <v>23</v>
      </c>
      <c r="N6888" t="s">
        <v>36</v>
      </c>
      <c r="O6888" t="s">
        <v>23</v>
      </c>
      <c r="P6888">
        <v>0</v>
      </c>
      <c r="Q6888" t="s">
        <v>23</v>
      </c>
      <c r="R6888" t="s">
        <v>26</v>
      </c>
      <c r="S6888" t="s">
        <v>124</v>
      </c>
      <c r="T6888">
        <v>49</v>
      </c>
      <c r="U6888" t="s">
        <v>9484</v>
      </c>
      <c r="V6888">
        <v>49</v>
      </c>
      <c r="W6888">
        <v>1375</v>
      </c>
      <c r="Z6888" t="s">
        <v>3526</v>
      </c>
      <c r="AA6888" s="1">
        <v>45139</v>
      </c>
      <c r="AB6888" s="1">
        <v>44266</v>
      </c>
      <c r="AC6888" t="s">
        <v>48</v>
      </c>
      <c r="AD6888" t="s">
        <v>9476</v>
      </c>
      <c r="AE6888" s="14">
        <v>40.083579901516487</v>
      </c>
      <c r="AF6888">
        <v>5</v>
      </c>
      <c r="AG6888" t="s">
        <v>31</v>
      </c>
      <c r="AH6888" t="s">
        <v>31</v>
      </c>
      <c r="AI6888" t="b">
        <v>1</v>
      </c>
      <c r="AJ6888" t="s">
        <v>36</v>
      </c>
      <c r="AK6888" t="s">
        <v>32</v>
      </c>
      <c r="AL6888" t="str">
        <f>IF(AmazonChurn[[#This Row],[Average Monthly Expenses]]&lt;=30,"Low",IF(AmazonChurn[[#This Row],[Average Monthly Expenses]]&lt;=60,"Medium","High"))</f>
        <v>Medium</v>
      </c>
      <c r="AM6888" t="str">
        <f>IF(AmazonChurn[[#This Row],[Number of Complaints or Support]]&lt;3,"Low",IF(AmazonChurn[[#This Row],[Number of Complaints or Support]]&lt;=7,"Medium","High"))</f>
        <v>Medium</v>
      </c>
      <c r="AN6888" s="14">
        <f>AmazonChurn[[#This Row],[Number of Complaints or Support]]/AmazonChurn[[#This Row],[Account Length (in months)]]</f>
        <v>0.17857142857142858</v>
      </c>
    </row>
    <row r="6889" spans="1:40" x14ac:dyDescent="0.25">
      <c r="A6889" t="s">
        <v>9419</v>
      </c>
      <c r="B6889" t="s">
        <v>23</v>
      </c>
      <c r="C6889">
        <v>7</v>
      </c>
      <c r="D6889">
        <v>0</v>
      </c>
      <c r="E6889">
        <v>0</v>
      </c>
      <c r="F6889">
        <v>0</v>
      </c>
      <c r="G6889" t="s">
        <v>23</v>
      </c>
      <c r="H6889">
        <v>0</v>
      </c>
      <c r="I6889" t="s">
        <v>640</v>
      </c>
      <c r="J6889" t="s">
        <v>35</v>
      </c>
      <c r="K6889" t="s">
        <v>9472</v>
      </c>
      <c r="L6889">
        <v>58</v>
      </c>
      <c r="M6889" t="s">
        <v>23</v>
      </c>
      <c r="N6889" t="s">
        <v>23</v>
      </c>
      <c r="O6889" t="s">
        <v>23</v>
      </c>
      <c r="P6889">
        <v>0</v>
      </c>
      <c r="Q6889" t="s">
        <v>23</v>
      </c>
      <c r="R6889" t="s">
        <v>26</v>
      </c>
      <c r="S6889" t="s">
        <v>27</v>
      </c>
      <c r="T6889">
        <v>9</v>
      </c>
      <c r="U6889" t="s">
        <v>9483</v>
      </c>
      <c r="V6889">
        <v>9</v>
      </c>
      <c r="W6889">
        <v>66</v>
      </c>
      <c r="Z6889" t="s">
        <v>2972</v>
      </c>
      <c r="AA6889" s="1">
        <v>44601</v>
      </c>
      <c r="AB6889" s="1">
        <v>45162</v>
      </c>
      <c r="AC6889" t="s">
        <v>41</v>
      </c>
      <c r="AD6889" t="s">
        <v>9477</v>
      </c>
      <c r="AE6889" s="14">
        <v>9.9860977820172998</v>
      </c>
      <c r="AF6889">
        <v>2</v>
      </c>
      <c r="AG6889" t="s">
        <v>69</v>
      </c>
      <c r="AH6889" t="s">
        <v>69</v>
      </c>
      <c r="AI6889" t="b">
        <v>1</v>
      </c>
      <c r="AJ6889" t="s">
        <v>36</v>
      </c>
      <c r="AK6889" t="s">
        <v>32</v>
      </c>
      <c r="AL6889" t="str">
        <f>IF(AmazonChurn[[#This Row],[Average Monthly Expenses]]&lt;=30,"Low",IF(AmazonChurn[[#This Row],[Average Monthly Expenses]]&lt;=60,"Medium","High"))</f>
        <v>Low</v>
      </c>
      <c r="AM6889" t="str">
        <f>IF(AmazonChurn[[#This Row],[Number of Complaints or Support]]&lt;3,"Low",IF(AmazonChurn[[#This Row],[Number of Complaints or Support]]&lt;=7,"Medium","High"))</f>
        <v>Low</v>
      </c>
      <c r="AN6889" s="14">
        <f>AmazonChurn[[#This Row],[Number of Complaints or Support]]/AmazonChurn[[#This Row],[Account Length (in months)]]</f>
        <v>0.2857142857142857</v>
      </c>
    </row>
    <row r="6890" spans="1:40" x14ac:dyDescent="0.25">
      <c r="A6890" t="s">
        <v>9420</v>
      </c>
      <c r="B6890" t="s">
        <v>23</v>
      </c>
      <c r="C6890">
        <v>3</v>
      </c>
      <c r="D6890">
        <v>2</v>
      </c>
      <c r="E6890">
        <v>0</v>
      </c>
      <c r="F6890">
        <v>0</v>
      </c>
      <c r="G6890" t="s">
        <v>23</v>
      </c>
      <c r="H6890">
        <v>0</v>
      </c>
      <c r="I6890" t="s">
        <v>129</v>
      </c>
      <c r="J6890" t="s">
        <v>35</v>
      </c>
      <c r="K6890" t="s">
        <v>9472</v>
      </c>
      <c r="L6890">
        <v>45</v>
      </c>
      <c r="M6890" t="s">
        <v>23</v>
      </c>
      <c r="N6890" t="s">
        <v>23</v>
      </c>
      <c r="O6890" t="s">
        <v>23</v>
      </c>
      <c r="P6890">
        <v>0</v>
      </c>
      <c r="Q6890" t="s">
        <v>23</v>
      </c>
      <c r="R6890" t="s">
        <v>26</v>
      </c>
      <c r="S6890" t="s">
        <v>130</v>
      </c>
      <c r="T6890">
        <v>11</v>
      </c>
      <c r="U6890" t="s">
        <v>9483</v>
      </c>
      <c r="V6890">
        <v>11</v>
      </c>
      <c r="W6890">
        <v>37</v>
      </c>
      <c r="Z6890" t="s">
        <v>5019</v>
      </c>
      <c r="AA6890" s="1">
        <v>44936</v>
      </c>
      <c r="AB6890" s="1">
        <v>43937</v>
      </c>
      <c r="AC6890" t="s">
        <v>48</v>
      </c>
      <c r="AD6890" t="s">
        <v>9476</v>
      </c>
      <c r="AE6890" s="14">
        <v>10.439777095937901</v>
      </c>
      <c r="AF6890">
        <v>0</v>
      </c>
      <c r="AG6890" t="s">
        <v>69</v>
      </c>
      <c r="AH6890" t="s">
        <v>69</v>
      </c>
      <c r="AI6890" t="b">
        <v>0</v>
      </c>
      <c r="AJ6890" t="s">
        <v>23</v>
      </c>
      <c r="AK6890" t="s">
        <v>32</v>
      </c>
      <c r="AL6890" t="str">
        <f>IF(AmazonChurn[[#This Row],[Average Monthly Expenses]]&lt;=30,"Low",IF(AmazonChurn[[#This Row],[Average Monthly Expenses]]&lt;=60,"Medium","High"))</f>
        <v>Low</v>
      </c>
      <c r="AM6890" t="str">
        <f>IF(AmazonChurn[[#This Row],[Number of Complaints or Support]]&lt;3,"Low",IF(AmazonChurn[[#This Row],[Number of Complaints or Support]]&lt;=7,"Medium","High"))</f>
        <v>Low</v>
      </c>
      <c r="AN6890" s="14">
        <f>AmazonChurn[[#This Row],[Number of Complaints or Support]]/AmazonChurn[[#This Row],[Account Length (in months)]]</f>
        <v>0</v>
      </c>
    </row>
    <row r="6891" spans="1:40" x14ac:dyDescent="0.25">
      <c r="A6891" t="s">
        <v>9421</v>
      </c>
      <c r="B6891" t="s">
        <v>23</v>
      </c>
      <c r="C6891">
        <v>11</v>
      </c>
      <c r="D6891">
        <v>0</v>
      </c>
      <c r="E6891">
        <v>15</v>
      </c>
      <c r="F6891">
        <v>1</v>
      </c>
      <c r="G6891" t="s">
        <v>36</v>
      </c>
      <c r="H6891">
        <v>0</v>
      </c>
      <c r="I6891" t="s">
        <v>346</v>
      </c>
      <c r="J6891" t="s">
        <v>35</v>
      </c>
      <c r="K6891" t="s">
        <v>9472</v>
      </c>
      <c r="L6891">
        <v>21</v>
      </c>
      <c r="M6891" t="s">
        <v>36</v>
      </c>
      <c r="N6891" t="s">
        <v>23</v>
      </c>
      <c r="O6891" t="s">
        <v>36</v>
      </c>
      <c r="P6891">
        <v>5</v>
      </c>
      <c r="Q6891" t="s">
        <v>23</v>
      </c>
      <c r="R6891" t="s">
        <v>26</v>
      </c>
      <c r="S6891" t="s">
        <v>38</v>
      </c>
      <c r="T6891">
        <v>25</v>
      </c>
      <c r="U6891" t="s">
        <v>9484</v>
      </c>
      <c r="V6891">
        <v>25</v>
      </c>
      <c r="W6891">
        <v>273</v>
      </c>
      <c r="Z6891" t="s">
        <v>2188</v>
      </c>
      <c r="AA6891" s="1">
        <v>43925</v>
      </c>
      <c r="AB6891" s="1">
        <v>45090</v>
      </c>
      <c r="AC6891" t="s">
        <v>41</v>
      </c>
      <c r="AD6891" t="s">
        <v>9477</v>
      </c>
      <c r="AE6891" s="14">
        <v>22.918356400885031</v>
      </c>
      <c r="AF6891">
        <v>5</v>
      </c>
      <c r="AG6891" t="s">
        <v>69</v>
      </c>
      <c r="AH6891" t="s">
        <v>69</v>
      </c>
      <c r="AI6891" t="b">
        <v>0</v>
      </c>
      <c r="AJ6891" t="s">
        <v>23</v>
      </c>
      <c r="AK6891" t="s">
        <v>32</v>
      </c>
      <c r="AL6891" t="str">
        <f>IF(AmazonChurn[[#This Row],[Average Monthly Expenses]]&lt;=30,"Low",IF(AmazonChurn[[#This Row],[Average Monthly Expenses]]&lt;=60,"Medium","High"))</f>
        <v>Low</v>
      </c>
      <c r="AM6891" t="str">
        <f>IF(AmazonChurn[[#This Row],[Number of Complaints or Support]]&lt;3,"Low",IF(AmazonChurn[[#This Row],[Number of Complaints or Support]]&lt;=7,"Medium","High"))</f>
        <v>Medium</v>
      </c>
      <c r="AN6891" s="14">
        <f>AmazonChurn[[#This Row],[Number of Complaints or Support]]/AmazonChurn[[#This Row],[Account Length (in months)]]</f>
        <v>0.45454545454545453</v>
      </c>
    </row>
    <row r="6892" spans="1:40" x14ac:dyDescent="0.25">
      <c r="A6892" t="s">
        <v>9422</v>
      </c>
      <c r="B6892" t="s">
        <v>36</v>
      </c>
      <c r="C6892">
        <v>24</v>
      </c>
      <c r="D6892">
        <v>0</v>
      </c>
      <c r="E6892">
        <v>2</v>
      </c>
      <c r="F6892">
        <v>1</v>
      </c>
      <c r="G6892" t="s">
        <v>36</v>
      </c>
      <c r="H6892">
        <v>0</v>
      </c>
      <c r="I6892" t="s">
        <v>346</v>
      </c>
      <c r="J6892" t="s">
        <v>25</v>
      </c>
      <c r="K6892" t="s">
        <v>25</v>
      </c>
      <c r="L6892">
        <v>74</v>
      </c>
      <c r="M6892" t="s">
        <v>23</v>
      </c>
      <c r="N6892" t="s">
        <v>36</v>
      </c>
      <c r="O6892" t="s">
        <v>23</v>
      </c>
      <c r="P6892">
        <v>0</v>
      </c>
      <c r="Q6892" t="s">
        <v>23</v>
      </c>
      <c r="R6892" t="s">
        <v>26</v>
      </c>
      <c r="S6892" t="s">
        <v>38</v>
      </c>
      <c r="T6892">
        <v>41</v>
      </c>
      <c r="U6892" t="s">
        <v>9484</v>
      </c>
      <c r="V6892">
        <v>41</v>
      </c>
      <c r="W6892">
        <v>1002</v>
      </c>
      <c r="X6892" t="s">
        <v>141</v>
      </c>
      <c r="Y6892" t="s">
        <v>142</v>
      </c>
      <c r="Z6892" t="s">
        <v>7999</v>
      </c>
      <c r="AA6892" s="1">
        <v>44465</v>
      </c>
      <c r="AB6892" s="1">
        <v>44696</v>
      </c>
      <c r="AC6892" t="s">
        <v>48</v>
      </c>
      <c r="AD6892" t="s">
        <v>9476</v>
      </c>
      <c r="AE6892" s="14">
        <v>44.661688959865486</v>
      </c>
      <c r="AF6892">
        <v>9</v>
      </c>
      <c r="AG6892" t="s">
        <v>69</v>
      </c>
      <c r="AH6892" t="s">
        <v>69</v>
      </c>
      <c r="AI6892" t="b">
        <v>1</v>
      </c>
      <c r="AJ6892" t="s">
        <v>36</v>
      </c>
      <c r="AK6892" t="s">
        <v>32</v>
      </c>
      <c r="AL6892" t="str">
        <f>IF(AmazonChurn[[#This Row],[Average Monthly Expenses]]&lt;=30,"Low",IF(AmazonChurn[[#This Row],[Average Monthly Expenses]]&lt;=60,"Medium","High"))</f>
        <v>Medium</v>
      </c>
      <c r="AM6892" t="str">
        <f>IF(AmazonChurn[[#This Row],[Number of Complaints or Support]]&lt;3,"Low",IF(AmazonChurn[[#This Row],[Number of Complaints or Support]]&lt;=7,"Medium","High"))</f>
        <v>High</v>
      </c>
      <c r="AN6892" s="14">
        <f>AmazonChurn[[#This Row],[Number of Complaints or Support]]/AmazonChurn[[#This Row],[Account Length (in months)]]</f>
        <v>0.375</v>
      </c>
    </row>
    <row r="6893" spans="1:40" x14ac:dyDescent="0.25">
      <c r="A6893" t="s">
        <v>9423</v>
      </c>
      <c r="B6893" t="s">
        <v>23</v>
      </c>
      <c r="C6893">
        <v>11</v>
      </c>
      <c r="D6893">
        <v>0</v>
      </c>
      <c r="E6893">
        <v>5</v>
      </c>
      <c r="F6893">
        <v>1</v>
      </c>
      <c r="G6893" t="s">
        <v>36</v>
      </c>
      <c r="H6893">
        <v>0</v>
      </c>
      <c r="I6893" t="s">
        <v>116</v>
      </c>
      <c r="J6893" t="s">
        <v>25</v>
      </c>
      <c r="K6893" t="s">
        <v>25</v>
      </c>
      <c r="L6893">
        <v>60</v>
      </c>
      <c r="M6893" t="s">
        <v>23</v>
      </c>
      <c r="N6893" t="s">
        <v>23</v>
      </c>
      <c r="O6893" t="s">
        <v>36</v>
      </c>
      <c r="P6893">
        <v>6</v>
      </c>
      <c r="Q6893" t="s">
        <v>23</v>
      </c>
      <c r="R6893" t="s">
        <v>26</v>
      </c>
      <c r="S6893" t="s">
        <v>124</v>
      </c>
      <c r="T6893">
        <v>31</v>
      </c>
      <c r="U6893" t="s">
        <v>9484</v>
      </c>
      <c r="V6893">
        <v>31</v>
      </c>
      <c r="W6893">
        <v>358</v>
      </c>
      <c r="Z6893" t="s">
        <v>3588</v>
      </c>
      <c r="AA6893" s="1">
        <v>44264</v>
      </c>
      <c r="AB6893" s="1">
        <v>44291</v>
      </c>
      <c r="AC6893" t="s">
        <v>30</v>
      </c>
      <c r="AD6893" t="s">
        <v>9475</v>
      </c>
      <c r="AE6893" s="14">
        <v>35.077826151577021</v>
      </c>
      <c r="AF6893">
        <v>10</v>
      </c>
      <c r="AG6893" t="s">
        <v>69</v>
      </c>
      <c r="AH6893" t="s">
        <v>69</v>
      </c>
      <c r="AI6893" t="b">
        <v>1</v>
      </c>
      <c r="AJ6893" t="s">
        <v>36</v>
      </c>
      <c r="AK6893" t="s">
        <v>54</v>
      </c>
      <c r="AL6893" t="str">
        <f>IF(AmazonChurn[[#This Row],[Average Monthly Expenses]]&lt;=30,"Low",IF(AmazonChurn[[#This Row],[Average Monthly Expenses]]&lt;=60,"Medium","High"))</f>
        <v>Medium</v>
      </c>
      <c r="AM6893" t="str">
        <f>IF(AmazonChurn[[#This Row],[Number of Complaints or Support]]&lt;3,"Low",IF(AmazonChurn[[#This Row],[Number of Complaints or Support]]&lt;=7,"Medium","High"))</f>
        <v>High</v>
      </c>
      <c r="AN6893" s="14">
        <f>AmazonChurn[[#This Row],[Number of Complaints or Support]]/AmazonChurn[[#This Row],[Account Length (in months)]]</f>
        <v>0.90909090909090906</v>
      </c>
    </row>
    <row r="6894" spans="1:40" x14ac:dyDescent="0.25">
      <c r="A6894" t="s">
        <v>9424</v>
      </c>
      <c r="B6894" t="s">
        <v>23</v>
      </c>
      <c r="C6894">
        <v>59</v>
      </c>
      <c r="D6894">
        <v>0</v>
      </c>
      <c r="E6894">
        <v>13</v>
      </c>
      <c r="F6894">
        <v>1</v>
      </c>
      <c r="G6894" t="s">
        <v>36</v>
      </c>
      <c r="H6894">
        <v>0</v>
      </c>
      <c r="I6894" t="s">
        <v>225</v>
      </c>
      <c r="J6894" t="s">
        <v>35</v>
      </c>
      <c r="K6894" t="s">
        <v>9472</v>
      </c>
      <c r="L6894">
        <v>29</v>
      </c>
      <c r="M6894" t="s">
        <v>36</v>
      </c>
      <c r="N6894" t="s">
        <v>23</v>
      </c>
      <c r="O6894" t="s">
        <v>23</v>
      </c>
      <c r="P6894">
        <v>0</v>
      </c>
      <c r="Q6894" t="s">
        <v>23</v>
      </c>
      <c r="R6894" t="s">
        <v>37</v>
      </c>
      <c r="S6894" t="s">
        <v>27</v>
      </c>
      <c r="T6894">
        <v>27</v>
      </c>
      <c r="U6894" t="s">
        <v>9483</v>
      </c>
      <c r="V6894">
        <v>27</v>
      </c>
      <c r="W6894">
        <v>1591</v>
      </c>
      <c r="Z6894" t="s">
        <v>2970</v>
      </c>
      <c r="AA6894" s="1">
        <v>44140</v>
      </c>
      <c r="AB6894" s="1">
        <v>45131</v>
      </c>
      <c r="AC6894" t="s">
        <v>30</v>
      </c>
      <c r="AD6894" t="s">
        <v>9475</v>
      </c>
      <c r="AE6894" s="14">
        <v>28.55310417093181</v>
      </c>
      <c r="AF6894">
        <v>10</v>
      </c>
      <c r="AG6894" t="s">
        <v>53</v>
      </c>
      <c r="AH6894" t="s">
        <v>9480</v>
      </c>
      <c r="AI6894" t="b">
        <v>0</v>
      </c>
      <c r="AJ6894" t="s">
        <v>23</v>
      </c>
      <c r="AK6894" t="s">
        <v>73</v>
      </c>
      <c r="AL6894" t="str">
        <f>IF(AmazonChurn[[#This Row],[Average Monthly Expenses]]&lt;=30,"Low",IF(AmazonChurn[[#This Row],[Average Monthly Expenses]]&lt;=60,"Medium","High"))</f>
        <v>Low</v>
      </c>
      <c r="AM6894" t="str">
        <f>IF(AmazonChurn[[#This Row],[Number of Complaints or Support]]&lt;3,"Low",IF(AmazonChurn[[#This Row],[Number of Complaints or Support]]&lt;=7,"Medium","High"))</f>
        <v>High</v>
      </c>
      <c r="AN6894" s="14">
        <f>AmazonChurn[[#This Row],[Number of Complaints or Support]]/AmazonChurn[[#This Row],[Account Length (in months)]]</f>
        <v>0.16949152542372881</v>
      </c>
    </row>
    <row r="6895" spans="1:40" x14ac:dyDescent="0.25">
      <c r="A6895" t="s">
        <v>9425</v>
      </c>
      <c r="B6895" t="s">
        <v>23</v>
      </c>
      <c r="C6895">
        <v>72</v>
      </c>
      <c r="D6895">
        <v>0</v>
      </c>
      <c r="E6895">
        <v>14</v>
      </c>
      <c r="F6895">
        <v>1</v>
      </c>
      <c r="G6895" t="s">
        <v>36</v>
      </c>
      <c r="H6895">
        <v>0</v>
      </c>
      <c r="I6895" t="s">
        <v>105</v>
      </c>
      <c r="J6895" t="s">
        <v>25</v>
      </c>
      <c r="K6895" t="s">
        <v>25</v>
      </c>
      <c r="L6895">
        <v>23</v>
      </c>
      <c r="M6895" t="s">
        <v>36</v>
      </c>
      <c r="N6895" t="s">
        <v>23</v>
      </c>
      <c r="O6895" t="s">
        <v>23</v>
      </c>
      <c r="P6895">
        <v>0</v>
      </c>
      <c r="Q6895" t="s">
        <v>36</v>
      </c>
      <c r="R6895" t="s">
        <v>57</v>
      </c>
      <c r="S6895" t="s">
        <v>130</v>
      </c>
      <c r="T6895">
        <v>32</v>
      </c>
      <c r="U6895" t="s">
        <v>9483</v>
      </c>
      <c r="V6895">
        <v>32</v>
      </c>
      <c r="W6895">
        <v>2317</v>
      </c>
      <c r="Z6895" t="s">
        <v>1359</v>
      </c>
      <c r="AA6895" s="1">
        <v>44751</v>
      </c>
      <c r="AB6895" s="1">
        <v>44154</v>
      </c>
      <c r="AC6895" t="s">
        <v>30</v>
      </c>
      <c r="AD6895" t="s">
        <v>9475</v>
      </c>
      <c r="AE6895" s="14">
        <v>29.63883296446831</v>
      </c>
      <c r="AF6895">
        <v>1</v>
      </c>
      <c r="AG6895" t="s">
        <v>69</v>
      </c>
      <c r="AH6895" t="s">
        <v>69</v>
      </c>
      <c r="AI6895" t="b">
        <v>1</v>
      </c>
      <c r="AJ6895" t="s">
        <v>36</v>
      </c>
      <c r="AK6895" t="s">
        <v>54</v>
      </c>
      <c r="AL6895" t="str">
        <f>IF(AmazonChurn[[#This Row],[Average Monthly Expenses]]&lt;=30,"Low",IF(AmazonChurn[[#This Row],[Average Monthly Expenses]]&lt;=60,"Medium","High"))</f>
        <v>Low</v>
      </c>
      <c r="AM6895" t="str">
        <f>IF(AmazonChurn[[#This Row],[Number of Complaints or Support]]&lt;3,"Low",IF(AmazonChurn[[#This Row],[Number of Complaints or Support]]&lt;=7,"Medium","High"))</f>
        <v>Low</v>
      </c>
      <c r="AN6895" s="14">
        <f>AmazonChurn[[#This Row],[Number of Complaints or Support]]/AmazonChurn[[#This Row],[Account Length (in months)]]</f>
        <v>1.3888888888888888E-2</v>
      </c>
    </row>
    <row r="6896" spans="1:40" x14ac:dyDescent="0.25">
      <c r="A6896" t="s">
        <v>9426</v>
      </c>
      <c r="B6896" t="s">
        <v>23</v>
      </c>
      <c r="C6896">
        <v>69</v>
      </c>
      <c r="D6896">
        <v>0</v>
      </c>
      <c r="E6896">
        <v>3</v>
      </c>
      <c r="F6896">
        <v>1</v>
      </c>
      <c r="G6896" t="s">
        <v>36</v>
      </c>
      <c r="H6896">
        <v>0</v>
      </c>
      <c r="I6896" t="s">
        <v>242</v>
      </c>
      <c r="J6896" t="s">
        <v>25</v>
      </c>
      <c r="K6896" t="s">
        <v>25</v>
      </c>
      <c r="L6896">
        <v>60</v>
      </c>
      <c r="M6896" t="s">
        <v>23</v>
      </c>
      <c r="N6896" t="s">
        <v>23</v>
      </c>
      <c r="O6896" t="s">
        <v>23</v>
      </c>
      <c r="P6896">
        <v>0</v>
      </c>
      <c r="Q6896" t="s">
        <v>36</v>
      </c>
      <c r="R6896" t="s">
        <v>57</v>
      </c>
      <c r="S6896" t="s">
        <v>124</v>
      </c>
      <c r="T6896">
        <v>27</v>
      </c>
      <c r="U6896" t="s">
        <v>9484</v>
      </c>
      <c r="V6896">
        <v>27</v>
      </c>
      <c r="W6896">
        <v>1844</v>
      </c>
      <c r="Z6896" t="s">
        <v>1069</v>
      </c>
      <c r="AA6896" s="1">
        <v>44745</v>
      </c>
      <c r="AB6896" s="1">
        <v>44789</v>
      </c>
      <c r="AC6896" t="s">
        <v>41</v>
      </c>
      <c r="AD6896" t="s">
        <v>9477</v>
      </c>
      <c r="AE6896" s="14">
        <v>27.258715482212089</v>
      </c>
      <c r="AF6896">
        <v>0</v>
      </c>
      <c r="AG6896" t="s">
        <v>31</v>
      </c>
      <c r="AH6896" t="s">
        <v>31</v>
      </c>
      <c r="AI6896" t="b">
        <v>0</v>
      </c>
      <c r="AJ6896" t="s">
        <v>23</v>
      </c>
      <c r="AK6896" t="s">
        <v>54</v>
      </c>
      <c r="AL6896" t="str">
        <f>IF(AmazonChurn[[#This Row],[Average Monthly Expenses]]&lt;=30,"Low",IF(AmazonChurn[[#This Row],[Average Monthly Expenses]]&lt;=60,"Medium","High"))</f>
        <v>Low</v>
      </c>
      <c r="AM6896" t="str">
        <f>IF(AmazonChurn[[#This Row],[Number of Complaints or Support]]&lt;3,"Low",IF(AmazonChurn[[#This Row],[Number of Complaints or Support]]&lt;=7,"Medium","High"))</f>
        <v>Low</v>
      </c>
      <c r="AN6896" s="14">
        <f>AmazonChurn[[#This Row],[Number of Complaints or Support]]/AmazonChurn[[#This Row],[Account Length (in months)]]</f>
        <v>0</v>
      </c>
    </row>
    <row r="6897" spans="1:40" x14ac:dyDescent="0.25">
      <c r="A6897" t="s">
        <v>9427</v>
      </c>
      <c r="B6897" t="s">
        <v>23</v>
      </c>
      <c r="C6897">
        <v>64</v>
      </c>
      <c r="D6897">
        <v>0</v>
      </c>
      <c r="E6897">
        <v>10</v>
      </c>
      <c r="F6897">
        <v>1</v>
      </c>
      <c r="G6897" t="s">
        <v>36</v>
      </c>
      <c r="H6897">
        <v>0</v>
      </c>
      <c r="I6897" t="s">
        <v>44</v>
      </c>
      <c r="J6897" t="s">
        <v>35</v>
      </c>
      <c r="K6897" t="s">
        <v>9472</v>
      </c>
      <c r="L6897">
        <v>30</v>
      </c>
      <c r="M6897" t="s">
        <v>23</v>
      </c>
      <c r="N6897" t="s">
        <v>23</v>
      </c>
      <c r="O6897" t="s">
        <v>23</v>
      </c>
      <c r="P6897">
        <v>0</v>
      </c>
      <c r="Q6897" t="s">
        <v>36</v>
      </c>
      <c r="R6897" t="s">
        <v>57</v>
      </c>
      <c r="S6897" t="s">
        <v>124</v>
      </c>
      <c r="T6897">
        <v>37</v>
      </c>
      <c r="U6897" t="s">
        <v>9484</v>
      </c>
      <c r="V6897">
        <v>37</v>
      </c>
      <c r="W6897">
        <v>2368</v>
      </c>
      <c r="Z6897" t="s">
        <v>398</v>
      </c>
      <c r="AA6897" s="1">
        <v>44083</v>
      </c>
      <c r="AB6897" s="1">
        <v>45058</v>
      </c>
      <c r="AC6897" t="s">
        <v>41</v>
      </c>
      <c r="AD6897" t="s">
        <v>9477</v>
      </c>
      <c r="AE6897" s="14">
        <v>38.845737830096908</v>
      </c>
      <c r="AF6897">
        <v>9</v>
      </c>
      <c r="AG6897" t="s">
        <v>53</v>
      </c>
      <c r="AH6897" t="s">
        <v>9480</v>
      </c>
      <c r="AI6897" t="b">
        <v>0</v>
      </c>
      <c r="AJ6897" t="s">
        <v>23</v>
      </c>
      <c r="AK6897" t="s">
        <v>54</v>
      </c>
      <c r="AL6897" t="str">
        <f>IF(AmazonChurn[[#This Row],[Average Monthly Expenses]]&lt;=30,"Low",IF(AmazonChurn[[#This Row],[Average Monthly Expenses]]&lt;=60,"Medium","High"))</f>
        <v>Medium</v>
      </c>
      <c r="AM6897" t="str">
        <f>IF(AmazonChurn[[#This Row],[Number of Complaints or Support]]&lt;3,"Low",IF(AmazonChurn[[#This Row],[Number of Complaints or Support]]&lt;=7,"Medium","High"))</f>
        <v>High</v>
      </c>
      <c r="AN6897" s="14">
        <f>AmazonChurn[[#This Row],[Number of Complaints or Support]]/AmazonChurn[[#This Row],[Account Length (in months)]]</f>
        <v>0.140625</v>
      </c>
    </row>
    <row r="6898" spans="1:40" x14ac:dyDescent="0.25">
      <c r="A6898" t="s">
        <v>9428</v>
      </c>
      <c r="B6898" t="s">
        <v>23</v>
      </c>
      <c r="C6898">
        <v>61</v>
      </c>
      <c r="D6898">
        <v>0</v>
      </c>
      <c r="E6898">
        <v>8</v>
      </c>
      <c r="F6898">
        <v>0</v>
      </c>
      <c r="G6898" t="s">
        <v>23</v>
      </c>
      <c r="H6898">
        <v>48</v>
      </c>
      <c r="I6898" t="s">
        <v>289</v>
      </c>
      <c r="J6898" t="s">
        <v>25</v>
      </c>
      <c r="K6898" t="s">
        <v>25</v>
      </c>
      <c r="L6898">
        <v>29</v>
      </c>
      <c r="M6898" t="s">
        <v>36</v>
      </c>
      <c r="N6898" t="s">
        <v>23</v>
      </c>
      <c r="O6898" t="s">
        <v>36</v>
      </c>
      <c r="P6898">
        <v>3</v>
      </c>
      <c r="Q6898" t="s">
        <v>23</v>
      </c>
      <c r="R6898" t="s">
        <v>26</v>
      </c>
      <c r="S6898" t="s">
        <v>124</v>
      </c>
      <c r="T6898">
        <v>29</v>
      </c>
      <c r="U6898" t="s">
        <v>9484</v>
      </c>
      <c r="V6898">
        <v>29</v>
      </c>
      <c r="W6898">
        <v>1748</v>
      </c>
      <c r="Z6898" t="s">
        <v>4680</v>
      </c>
      <c r="AA6898" s="1">
        <v>44834</v>
      </c>
      <c r="AB6898" s="1">
        <v>44444</v>
      </c>
      <c r="AC6898" t="s">
        <v>30</v>
      </c>
      <c r="AD6898" t="s">
        <v>9475</v>
      </c>
      <c r="AE6898" s="14">
        <v>30.369209852276111</v>
      </c>
      <c r="AF6898">
        <v>6</v>
      </c>
      <c r="AG6898" t="s">
        <v>31</v>
      </c>
      <c r="AH6898" t="s">
        <v>31</v>
      </c>
      <c r="AI6898" t="b">
        <v>1</v>
      </c>
      <c r="AJ6898" t="s">
        <v>36</v>
      </c>
      <c r="AK6898" t="s">
        <v>64</v>
      </c>
      <c r="AL6898" t="str">
        <f>IF(AmazonChurn[[#This Row],[Average Monthly Expenses]]&lt;=30,"Low",IF(AmazonChurn[[#This Row],[Average Monthly Expenses]]&lt;=60,"Medium","High"))</f>
        <v>Medium</v>
      </c>
      <c r="AM6898" t="str">
        <f>IF(AmazonChurn[[#This Row],[Number of Complaints or Support]]&lt;3,"Low",IF(AmazonChurn[[#This Row],[Number of Complaints or Support]]&lt;=7,"Medium","High"))</f>
        <v>Medium</v>
      </c>
      <c r="AN6898" s="14">
        <f>AmazonChurn[[#This Row],[Number of Complaints or Support]]/AmazonChurn[[#This Row],[Account Length (in months)]]</f>
        <v>9.8360655737704916E-2</v>
      </c>
    </row>
    <row r="6899" spans="1:40" x14ac:dyDescent="0.25">
      <c r="A6899" t="s">
        <v>9429</v>
      </c>
      <c r="B6899" t="s">
        <v>36</v>
      </c>
      <c r="C6899">
        <v>3</v>
      </c>
      <c r="D6899">
        <v>4</v>
      </c>
      <c r="E6899">
        <v>10</v>
      </c>
      <c r="F6899">
        <v>1</v>
      </c>
      <c r="G6899" t="s">
        <v>36</v>
      </c>
      <c r="H6899">
        <v>0</v>
      </c>
      <c r="I6899" t="s">
        <v>56</v>
      </c>
      <c r="J6899" t="s">
        <v>25</v>
      </c>
      <c r="K6899" t="s">
        <v>25</v>
      </c>
      <c r="L6899">
        <v>72</v>
      </c>
      <c r="M6899" t="s">
        <v>23</v>
      </c>
      <c r="N6899" t="s">
        <v>36</v>
      </c>
      <c r="O6899" t="s">
        <v>23</v>
      </c>
      <c r="P6899">
        <v>0</v>
      </c>
      <c r="Q6899" t="s">
        <v>23</v>
      </c>
      <c r="R6899" t="s">
        <v>26</v>
      </c>
      <c r="S6899" t="s">
        <v>38</v>
      </c>
      <c r="T6899">
        <v>49</v>
      </c>
      <c r="U6899" t="s">
        <v>9484</v>
      </c>
      <c r="V6899">
        <v>49</v>
      </c>
      <c r="W6899">
        <v>171</v>
      </c>
      <c r="X6899" t="s">
        <v>94</v>
      </c>
      <c r="Y6899" t="s">
        <v>542</v>
      </c>
      <c r="Z6899" t="s">
        <v>5396</v>
      </c>
      <c r="AA6899" s="1">
        <v>44715</v>
      </c>
      <c r="AB6899" s="1">
        <v>44846</v>
      </c>
      <c r="AC6899" t="s">
        <v>30</v>
      </c>
      <c r="AD6899" t="s">
        <v>9475</v>
      </c>
      <c r="AE6899" s="14">
        <v>54.453995886538557</v>
      </c>
      <c r="AF6899">
        <v>2</v>
      </c>
      <c r="AG6899" t="s">
        <v>31</v>
      </c>
      <c r="AH6899" t="s">
        <v>31</v>
      </c>
      <c r="AI6899" t="b">
        <v>1</v>
      </c>
      <c r="AJ6899" t="s">
        <v>36</v>
      </c>
      <c r="AK6899" t="s">
        <v>32</v>
      </c>
      <c r="AL6899" t="str">
        <f>IF(AmazonChurn[[#This Row],[Average Monthly Expenses]]&lt;=30,"Low",IF(AmazonChurn[[#This Row],[Average Monthly Expenses]]&lt;=60,"Medium","High"))</f>
        <v>Medium</v>
      </c>
      <c r="AM6899" t="str">
        <f>IF(AmazonChurn[[#This Row],[Number of Complaints or Support]]&lt;3,"Low",IF(AmazonChurn[[#This Row],[Number of Complaints or Support]]&lt;=7,"Medium","High"))</f>
        <v>Low</v>
      </c>
      <c r="AN6899" s="14">
        <f>AmazonChurn[[#This Row],[Number of Complaints or Support]]/AmazonChurn[[#This Row],[Account Length (in months)]]</f>
        <v>0.66666666666666663</v>
      </c>
    </row>
    <row r="6900" spans="1:40" x14ac:dyDescent="0.25">
      <c r="A6900" t="s">
        <v>9430</v>
      </c>
      <c r="B6900" t="s">
        <v>23</v>
      </c>
      <c r="C6900">
        <v>4</v>
      </c>
      <c r="D6900">
        <v>0</v>
      </c>
      <c r="E6900">
        <v>4</v>
      </c>
      <c r="F6900">
        <v>1</v>
      </c>
      <c r="G6900" t="s">
        <v>36</v>
      </c>
      <c r="H6900">
        <v>0</v>
      </c>
      <c r="I6900" t="s">
        <v>225</v>
      </c>
      <c r="J6900" t="s">
        <v>25</v>
      </c>
      <c r="K6900" t="s">
        <v>25</v>
      </c>
      <c r="L6900">
        <v>65</v>
      </c>
      <c r="M6900" t="s">
        <v>23</v>
      </c>
      <c r="N6900" t="s">
        <v>36</v>
      </c>
      <c r="O6900" t="s">
        <v>36</v>
      </c>
      <c r="P6900">
        <v>5</v>
      </c>
      <c r="Q6900" t="s">
        <v>23</v>
      </c>
      <c r="R6900" t="s">
        <v>26</v>
      </c>
      <c r="S6900" t="s">
        <v>38</v>
      </c>
      <c r="T6900">
        <v>19</v>
      </c>
      <c r="U6900" t="s">
        <v>9484</v>
      </c>
      <c r="V6900">
        <v>19</v>
      </c>
      <c r="W6900">
        <v>84</v>
      </c>
      <c r="Z6900" t="s">
        <v>2119</v>
      </c>
      <c r="AA6900" s="1">
        <v>44935</v>
      </c>
      <c r="AB6900" s="1">
        <v>43856</v>
      </c>
      <c r="AC6900" t="s">
        <v>30</v>
      </c>
      <c r="AD6900" t="s">
        <v>9475</v>
      </c>
      <c r="AE6900" s="14">
        <v>17.749194803837071</v>
      </c>
      <c r="AF6900">
        <v>6</v>
      </c>
      <c r="AG6900" t="s">
        <v>69</v>
      </c>
      <c r="AH6900" t="s">
        <v>69</v>
      </c>
      <c r="AI6900" t="b">
        <v>0</v>
      </c>
      <c r="AJ6900" t="s">
        <v>23</v>
      </c>
      <c r="AK6900" t="s">
        <v>64</v>
      </c>
      <c r="AL6900" t="str">
        <f>IF(AmazonChurn[[#This Row],[Average Monthly Expenses]]&lt;=30,"Low",IF(AmazonChurn[[#This Row],[Average Monthly Expenses]]&lt;=60,"Medium","High"))</f>
        <v>Low</v>
      </c>
      <c r="AM6900" t="str">
        <f>IF(AmazonChurn[[#This Row],[Number of Complaints or Support]]&lt;3,"Low",IF(AmazonChurn[[#This Row],[Number of Complaints or Support]]&lt;=7,"Medium","High"))</f>
        <v>Medium</v>
      </c>
      <c r="AN6900" s="14">
        <f>AmazonChurn[[#This Row],[Number of Complaints or Support]]/AmazonChurn[[#This Row],[Account Length (in months)]]</f>
        <v>1.5</v>
      </c>
    </row>
    <row r="6901" spans="1:40" x14ac:dyDescent="0.25">
      <c r="A6901" t="s">
        <v>9431</v>
      </c>
      <c r="B6901" t="s">
        <v>23</v>
      </c>
      <c r="C6901">
        <v>62</v>
      </c>
      <c r="D6901">
        <v>0</v>
      </c>
      <c r="E6901">
        <v>3</v>
      </c>
      <c r="F6901">
        <v>0</v>
      </c>
      <c r="G6901" t="s">
        <v>23</v>
      </c>
      <c r="H6901">
        <v>30</v>
      </c>
      <c r="I6901" t="s">
        <v>153</v>
      </c>
      <c r="J6901" t="s">
        <v>35</v>
      </c>
      <c r="K6901" t="s">
        <v>9472</v>
      </c>
      <c r="L6901">
        <v>35</v>
      </c>
      <c r="M6901" t="s">
        <v>23</v>
      </c>
      <c r="N6901" t="s">
        <v>23</v>
      </c>
      <c r="O6901" t="s">
        <v>23</v>
      </c>
      <c r="P6901">
        <v>0</v>
      </c>
      <c r="Q6901" t="s">
        <v>36</v>
      </c>
      <c r="R6901" t="s">
        <v>37</v>
      </c>
      <c r="S6901" t="s">
        <v>38</v>
      </c>
      <c r="T6901">
        <v>33</v>
      </c>
      <c r="U6901" t="s">
        <v>9484</v>
      </c>
      <c r="V6901">
        <v>33</v>
      </c>
      <c r="W6901">
        <v>2002</v>
      </c>
      <c r="Z6901" t="s">
        <v>530</v>
      </c>
      <c r="AA6901" s="1">
        <v>44266</v>
      </c>
      <c r="AB6901" s="1">
        <v>43868</v>
      </c>
      <c r="AC6901" t="s">
        <v>48</v>
      </c>
      <c r="AD6901" t="s">
        <v>9476</v>
      </c>
      <c r="AE6901" s="14">
        <v>39.486512127647217</v>
      </c>
      <c r="AF6901">
        <v>3</v>
      </c>
      <c r="AG6901" t="s">
        <v>69</v>
      </c>
      <c r="AH6901" t="s">
        <v>69</v>
      </c>
      <c r="AI6901" t="b">
        <v>0</v>
      </c>
      <c r="AJ6901" t="s">
        <v>23</v>
      </c>
      <c r="AK6901" t="s">
        <v>64</v>
      </c>
      <c r="AL6901" t="str">
        <f>IF(AmazonChurn[[#This Row],[Average Monthly Expenses]]&lt;=30,"Low",IF(AmazonChurn[[#This Row],[Average Monthly Expenses]]&lt;=60,"Medium","High"))</f>
        <v>Medium</v>
      </c>
      <c r="AM6901" t="str">
        <f>IF(AmazonChurn[[#This Row],[Number of Complaints or Support]]&lt;3,"Low",IF(AmazonChurn[[#This Row],[Number of Complaints or Support]]&lt;=7,"Medium","High"))</f>
        <v>Medium</v>
      </c>
      <c r="AN6901" s="14">
        <f>AmazonChurn[[#This Row],[Number of Complaints or Support]]/AmazonChurn[[#This Row],[Account Length (in months)]]</f>
        <v>4.8387096774193547E-2</v>
      </c>
    </row>
    <row r="6902" spans="1:40" x14ac:dyDescent="0.25">
      <c r="A6902" t="s">
        <v>9432</v>
      </c>
      <c r="B6902" t="s">
        <v>23</v>
      </c>
      <c r="C6902">
        <v>70</v>
      </c>
      <c r="D6902">
        <v>0</v>
      </c>
      <c r="E6902">
        <v>0</v>
      </c>
      <c r="F6902">
        <v>0</v>
      </c>
      <c r="G6902" t="s">
        <v>23</v>
      </c>
      <c r="H6902">
        <v>0</v>
      </c>
      <c r="I6902" t="s">
        <v>61</v>
      </c>
      <c r="J6902" t="s">
        <v>25</v>
      </c>
      <c r="K6902" t="s">
        <v>25</v>
      </c>
      <c r="L6902">
        <v>41</v>
      </c>
      <c r="M6902" t="s">
        <v>23</v>
      </c>
      <c r="N6902" t="s">
        <v>23</v>
      </c>
      <c r="O6902" t="s">
        <v>23</v>
      </c>
      <c r="P6902">
        <v>0</v>
      </c>
      <c r="Q6902" t="s">
        <v>23</v>
      </c>
      <c r="R6902" t="s">
        <v>57</v>
      </c>
      <c r="S6902" t="s">
        <v>38</v>
      </c>
      <c r="T6902">
        <v>9</v>
      </c>
      <c r="U6902" t="s">
        <v>9484</v>
      </c>
      <c r="V6902">
        <v>9</v>
      </c>
      <c r="W6902">
        <v>616</v>
      </c>
      <c r="Z6902" t="s">
        <v>4994</v>
      </c>
      <c r="AA6902" s="1">
        <v>44425</v>
      </c>
      <c r="AB6902" s="1">
        <v>44151</v>
      </c>
      <c r="AC6902" t="s">
        <v>30</v>
      </c>
      <c r="AD6902" t="s">
        <v>9475</v>
      </c>
      <c r="AE6902" s="14">
        <v>9.0638512322853817</v>
      </c>
      <c r="AF6902">
        <v>9</v>
      </c>
      <c r="AG6902" t="s">
        <v>53</v>
      </c>
      <c r="AH6902" t="s">
        <v>9480</v>
      </c>
      <c r="AI6902" t="b">
        <v>1</v>
      </c>
      <c r="AJ6902" t="s">
        <v>36</v>
      </c>
      <c r="AK6902" t="s">
        <v>32</v>
      </c>
      <c r="AL6902" t="str">
        <f>IF(AmazonChurn[[#This Row],[Average Monthly Expenses]]&lt;=30,"Low",IF(AmazonChurn[[#This Row],[Average Monthly Expenses]]&lt;=60,"Medium","High"))</f>
        <v>Low</v>
      </c>
      <c r="AM6902" t="str">
        <f>IF(AmazonChurn[[#This Row],[Number of Complaints or Support]]&lt;3,"Low",IF(AmazonChurn[[#This Row],[Number of Complaints or Support]]&lt;=7,"Medium","High"))</f>
        <v>High</v>
      </c>
      <c r="AN6902" s="14">
        <f>AmazonChurn[[#This Row],[Number of Complaints or Support]]/AmazonChurn[[#This Row],[Account Length (in months)]]</f>
        <v>0.12857142857142856</v>
      </c>
    </row>
    <row r="6903" spans="1:40" x14ac:dyDescent="0.25">
      <c r="A6903" t="s">
        <v>9433</v>
      </c>
      <c r="B6903" t="s">
        <v>36</v>
      </c>
      <c r="C6903">
        <v>19</v>
      </c>
      <c r="D6903">
        <v>4</v>
      </c>
      <c r="E6903">
        <v>10</v>
      </c>
      <c r="F6903">
        <v>1</v>
      </c>
      <c r="G6903" t="s">
        <v>36</v>
      </c>
      <c r="H6903">
        <v>0</v>
      </c>
      <c r="I6903" t="s">
        <v>150</v>
      </c>
      <c r="J6903" t="s">
        <v>25</v>
      </c>
      <c r="K6903" t="s">
        <v>25</v>
      </c>
      <c r="L6903">
        <v>28</v>
      </c>
      <c r="M6903" t="s">
        <v>36</v>
      </c>
      <c r="N6903" t="s">
        <v>23</v>
      </c>
      <c r="O6903" t="s">
        <v>36</v>
      </c>
      <c r="P6903">
        <v>2</v>
      </c>
      <c r="Q6903" t="s">
        <v>23</v>
      </c>
      <c r="R6903" t="s">
        <v>26</v>
      </c>
      <c r="S6903" t="s">
        <v>38</v>
      </c>
      <c r="T6903">
        <v>22</v>
      </c>
      <c r="U6903" t="s">
        <v>9484</v>
      </c>
      <c r="V6903">
        <v>22</v>
      </c>
      <c r="W6903">
        <v>433</v>
      </c>
      <c r="X6903" t="s">
        <v>141</v>
      </c>
      <c r="Y6903" t="s">
        <v>142</v>
      </c>
      <c r="Z6903" t="s">
        <v>8601</v>
      </c>
      <c r="AA6903" s="1">
        <v>44774</v>
      </c>
      <c r="AB6903" s="1">
        <v>44638</v>
      </c>
      <c r="AC6903" t="s">
        <v>30</v>
      </c>
      <c r="AD6903" t="s">
        <v>9475</v>
      </c>
      <c r="AE6903" s="14">
        <v>19.40883727792469</v>
      </c>
      <c r="AF6903">
        <v>1</v>
      </c>
      <c r="AG6903" t="s">
        <v>31</v>
      </c>
      <c r="AH6903" t="s">
        <v>31</v>
      </c>
      <c r="AI6903" t="b">
        <v>1</v>
      </c>
      <c r="AJ6903" t="s">
        <v>36</v>
      </c>
      <c r="AK6903" t="s">
        <v>73</v>
      </c>
      <c r="AL6903" t="str">
        <f>IF(AmazonChurn[[#This Row],[Average Monthly Expenses]]&lt;=30,"Low",IF(AmazonChurn[[#This Row],[Average Monthly Expenses]]&lt;=60,"Medium","High"))</f>
        <v>Low</v>
      </c>
      <c r="AM6903" t="str">
        <f>IF(AmazonChurn[[#This Row],[Number of Complaints or Support]]&lt;3,"Low",IF(AmazonChurn[[#This Row],[Number of Complaints or Support]]&lt;=7,"Medium","High"))</f>
        <v>Low</v>
      </c>
      <c r="AN6903" s="14">
        <f>AmazonChurn[[#This Row],[Number of Complaints or Support]]/AmazonChurn[[#This Row],[Account Length (in months)]]</f>
        <v>5.2631578947368418E-2</v>
      </c>
    </row>
    <row r="6904" spans="1:40" x14ac:dyDescent="0.25">
      <c r="A6904" t="s">
        <v>9434</v>
      </c>
      <c r="B6904" t="s">
        <v>23</v>
      </c>
      <c r="C6904">
        <v>58</v>
      </c>
      <c r="D6904">
        <v>1</v>
      </c>
      <c r="E6904">
        <v>0</v>
      </c>
      <c r="F6904">
        <v>0</v>
      </c>
      <c r="G6904" t="s">
        <v>23</v>
      </c>
      <c r="H6904">
        <v>0</v>
      </c>
      <c r="I6904" t="s">
        <v>190</v>
      </c>
      <c r="J6904" t="s">
        <v>25</v>
      </c>
      <c r="K6904" t="s">
        <v>25</v>
      </c>
      <c r="L6904">
        <v>57</v>
      </c>
      <c r="M6904" t="s">
        <v>23</v>
      </c>
      <c r="N6904" t="s">
        <v>23</v>
      </c>
      <c r="O6904" t="s">
        <v>36</v>
      </c>
      <c r="P6904">
        <v>5</v>
      </c>
      <c r="Q6904" t="s">
        <v>23</v>
      </c>
      <c r="R6904" t="s">
        <v>57</v>
      </c>
      <c r="S6904" t="s">
        <v>130</v>
      </c>
      <c r="T6904">
        <v>9</v>
      </c>
      <c r="U6904" t="s">
        <v>9483</v>
      </c>
      <c r="V6904">
        <v>9</v>
      </c>
      <c r="W6904">
        <v>518</v>
      </c>
      <c r="Z6904" t="s">
        <v>532</v>
      </c>
      <c r="AA6904" s="1">
        <v>44403</v>
      </c>
      <c r="AB6904" s="1">
        <v>44201</v>
      </c>
      <c r="AC6904" t="s">
        <v>30</v>
      </c>
      <c r="AD6904" t="s">
        <v>9475</v>
      </c>
      <c r="AE6904" s="14">
        <v>8.6152729210233581</v>
      </c>
      <c r="AF6904">
        <v>10</v>
      </c>
      <c r="AG6904" t="s">
        <v>69</v>
      </c>
      <c r="AH6904" t="s">
        <v>69</v>
      </c>
      <c r="AI6904" t="b">
        <v>0</v>
      </c>
      <c r="AJ6904" t="s">
        <v>23</v>
      </c>
      <c r="AK6904" t="s">
        <v>54</v>
      </c>
      <c r="AL6904" t="str">
        <f>IF(AmazonChurn[[#This Row],[Average Monthly Expenses]]&lt;=30,"Low",IF(AmazonChurn[[#This Row],[Average Monthly Expenses]]&lt;=60,"Medium","High"))</f>
        <v>Low</v>
      </c>
      <c r="AM6904" t="str">
        <f>IF(AmazonChurn[[#This Row],[Number of Complaints or Support]]&lt;3,"Low",IF(AmazonChurn[[#This Row],[Number of Complaints or Support]]&lt;=7,"Medium","High"))</f>
        <v>High</v>
      </c>
      <c r="AN6904" s="14">
        <f>AmazonChurn[[#This Row],[Number of Complaints or Support]]/AmazonChurn[[#This Row],[Account Length (in months)]]</f>
        <v>0.17241379310344829</v>
      </c>
    </row>
    <row r="6905" spans="1:40" x14ac:dyDescent="0.25">
      <c r="A6905" t="s">
        <v>9435</v>
      </c>
      <c r="B6905" t="s">
        <v>36</v>
      </c>
      <c r="C6905">
        <v>36</v>
      </c>
      <c r="D6905">
        <v>4</v>
      </c>
      <c r="E6905">
        <v>15</v>
      </c>
      <c r="F6905">
        <v>0</v>
      </c>
      <c r="G6905" t="s">
        <v>23</v>
      </c>
      <c r="H6905">
        <v>46</v>
      </c>
      <c r="I6905" t="s">
        <v>339</v>
      </c>
      <c r="J6905" t="s">
        <v>35</v>
      </c>
      <c r="K6905" t="s">
        <v>9472</v>
      </c>
      <c r="L6905">
        <v>67</v>
      </c>
      <c r="M6905" t="s">
        <v>23</v>
      </c>
      <c r="N6905" t="s">
        <v>36</v>
      </c>
      <c r="O6905" t="s">
        <v>23</v>
      </c>
      <c r="P6905">
        <v>0</v>
      </c>
      <c r="Q6905" t="s">
        <v>23</v>
      </c>
      <c r="R6905" t="s">
        <v>26</v>
      </c>
      <c r="S6905" t="s">
        <v>124</v>
      </c>
      <c r="T6905">
        <v>63</v>
      </c>
      <c r="U6905" t="s">
        <v>9484</v>
      </c>
      <c r="V6905">
        <v>63</v>
      </c>
      <c r="W6905">
        <v>2297</v>
      </c>
      <c r="X6905" t="s">
        <v>163</v>
      </c>
      <c r="Y6905" t="s">
        <v>164</v>
      </c>
      <c r="Z6905" t="s">
        <v>417</v>
      </c>
      <c r="AA6905" s="1">
        <v>44602</v>
      </c>
      <c r="AB6905" s="1">
        <v>44263</v>
      </c>
      <c r="AC6905" t="s">
        <v>30</v>
      </c>
      <c r="AD6905" t="s">
        <v>9475</v>
      </c>
      <c r="AE6905" s="14">
        <v>59.456967130189639</v>
      </c>
      <c r="AF6905">
        <v>10</v>
      </c>
      <c r="AG6905" t="s">
        <v>53</v>
      </c>
      <c r="AH6905" t="s">
        <v>9480</v>
      </c>
      <c r="AI6905" t="b">
        <v>0</v>
      </c>
      <c r="AJ6905" t="s">
        <v>23</v>
      </c>
      <c r="AK6905" t="s">
        <v>32</v>
      </c>
      <c r="AL6905" t="str">
        <f>IF(AmazonChurn[[#This Row],[Average Monthly Expenses]]&lt;=30,"Low",IF(AmazonChurn[[#This Row],[Average Monthly Expenses]]&lt;=60,"Medium","High"))</f>
        <v>Medium</v>
      </c>
      <c r="AM6905" t="str">
        <f>IF(AmazonChurn[[#This Row],[Number of Complaints or Support]]&lt;3,"Low",IF(AmazonChurn[[#This Row],[Number of Complaints or Support]]&lt;=7,"Medium","High"))</f>
        <v>High</v>
      </c>
      <c r="AN6905" s="14">
        <f>AmazonChurn[[#This Row],[Number of Complaints or Support]]/AmazonChurn[[#This Row],[Account Length (in months)]]</f>
        <v>0.27777777777777779</v>
      </c>
    </row>
    <row r="6906" spans="1:40" x14ac:dyDescent="0.25">
      <c r="A6906" t="s">
        <v>9436</v>
      </c>
      <c r="B6906" t="s">
        <v>23</v>
      </c>
      <c r="C6906">
        <v>41</v>
      </c>
      <c r="D6906">
        <v>0</v>
      </c>
      <c r="E6906">
        <v>1</v>
      </c>
      <c r="F6906">
        <v>0</v>
      </c>
      <c r="G6906" t="s">
        <v>23</v>
      </c>
      <c r="H6906">
        <v>17</v>
      </c>
      <c r="I6906" t="s">
        <v>153</v>
      </c>
      <c r="J6906" t="s">
        <v>35</v>
      </c>
      <c r="K6906" t="s">
        <v>9472</v>
      </c>
      <c r="L6906">
        <v>69</v>
      </c>
      <c r="M6906" t="s">
        <v>23</v>
      </c>
      <c r="N6906" t="s">
        <v>36</v>
      </c>
      <c r="O6906" t="s">
        <v>23</v>
      </c>
      <c r="P6906">
        <v>0</v>
      </c>
      <c r="Q6906" t="s">
        <v>23</v>
      </c>
      <c r="R6906" t="s">
        <v>26</v>
      </c>
      <c r="S6906" t="s">
        <v>38</v>
      </c>
      <c r="T6906">
        <v>55</v>
      </c>
      <c r="U6906" t="s">
        <v>9484</v>
      </c>
      <c r="V6906">
        <v>55</v>
      </c>
      <c r="W6906">
        <v>2244</v>
      </c>
      <c r="Z6906" t="s">
        <v>9437</v>
      </c>
      <c r="AA6906" s="1">
        <v>44628</v>
      </c>
      <c r="AB6906" s="1">
        <v>44180</v>
      </c>
      <c r="AC6906" t="s">
        <v>41</v>
      </c>
      <c r="AD6906" t="s">
        <v>9477</v>
      </c>
      <c r="AE6906" s="14">
        <v>49.947686476436729</v>
      </c>
      <c r="AF6906">
        <v>3</v>
      </c>
      <c r="AG6906" t="s">
        <v>53</v>
      </c>
      <c r="AH6906" t="s">
        <v>9480</v>
      </c>
      <c r="AI6906" t="b">
        <v>0</v>
      </c>
      <c r="AJ6906" t="s">
        <v>23</v>
      </c>
      <c r="AK6906" t="s">
        <v>32</v>
      </c>
      <c r="AL6906" t="str">
        <f>IF(AmazonChurn[[#This Row],[Average Monthly Expenses]]&lt;=30,"Low",IF(AmazonChurn[[#This Row],[Average Monthly Expenses]]&lt;=60,"Medium","High"))</f>
        <v>Medium</v>
      </c>
      <c r="AM6906" t="str">
        <f>IF(AmazonChurn[[#This Row],[Number of Complaints or Support]]&lt;3,"Low",IF(AmazonChurn[[#This Row],[Number of Complaints or Support]]&lt;=7,"Medium","High"))</f>
        <v>Medium</v>
      </c>
      <c r="AN6906" s="14">
        <f>AmazonChurn[[#This Row],[Number of Complaints or Support]]/AmazonChurn[[#This Row],[Account Length (in months)]]</f>
        <v>7.3170731707317069E-2</v>
      </c>
    </row>
    <row r="6907" spans="1:40" x14ac:dyDescent="0.25">
      <c r="A6907" t="s">
        <v>9438</v>
      </c>
      <c r="B6907" t="s">
        <v>23</v>
      </c>
      <c r="C6907">
        <v>1</v>
      </c>
      <c r="D6907">
        <v>1</v>
      </c>
      <c r="E6907">
        <v>0</v>
      </c>
      <c r="F6907">
        <v>0</v>
      </c>
      <c r="G6907" t="s">
        <v>23</v>
      </c>
      <c r="H6907">
        <v>0</v>
      </c>
      <c r="I6907" t="s">
        <v>150</v>
      </c>
      <c r="J6907" t="s">
        <v>35</v>
      </c>
      <c r="K6907" t="s">
        <v>9472</v>
      </c>
      <c r="L6907">
        <v>40</v>
      </c>
      <c r="M6907" t="s">
        <v>23</v>
      </c>
      <c r="N6907" t="s">
        <v>23</v>
      </c>
      <c r="O6907" t="s">
        <v>23</v>
      </c>
      <c r="P6907">
        <v>0</v>
      </c>
      <c r="Q6907" t="s">
        <v>23</v>
      </c>
      <c r="R6907" t="s">
        <v>26</v>
      </c>
      <c r="S6907" t="s">
        <v>130</v>
      </c>
      <c r="T6907">
        <v>8</v>
      </c>
      <c r="U6907" t="s">
        <v>9483</v>
      </c>
      <c r="V6907">
        <v>8</v>
      </c>
      <c r="W6907">
        <v>8</v>
      </c>
      <c r="Z6907" t="s">
        <v>8383</v>
      </c>
      <c r="AA6907" s="1">
        <v>45077</v>
      </c>
      <c r="AB6907" s="1">
        <v>44579</v>
      </c>
      <c r="AC6907" t="s">
        <v>30</v>
      </c>
      <c r="AD6907" t="s">
        <v>9475</v>
      </c>
      <c r="AE6907" s="14">
        <v>8.7790492378734015</v>
      </c>
      <c r="AF6907">
        <v>1</v>
      </c>
      <c r="AG6907" t="s">
        <v>69</v>
      </c>
      <c r="AH6907" t="s">
        <v>69</v>
      </c>
      <c r="AI6907" t="b">
        <v>0</v>
      </c>
      <c r="AJ6907" t="s">
        <v>23</v>
      </c>
      <c r="AK6907" t="s">
        <v>54</v>
      </c>
      <c r="AL6907" t="str">
        <f>IF(AmazonChurn[[#This Row],[Average Monthly Expenses]]&lt;=30,"Low",IF(AmazonChurn[[#This Row],[Average Monthly Expenses]]&lt;=60,"Medium","High"))</f>
        <v>Low</v>
      </c>
      <c r="AM6907" t="str">
        <f>IF(AmazonChurn[[#This Row],[Number of Complaints or Support]]&lt;3,"Low",IF(AmazonChurn[[#This Row],[Number of Complaints or Support]]&lt;=7,"Medium","High"))</f>
        <v>Low</v>
      </c>
      <c r="AN6907" s="14">
        <f>AmazonChurn[[#This Row],[Number of Complaints or Support]]/AmazonChurn[[#This Row],[Account Length (in months)]]</f>
        <v>1</v>
      </c>
    </row>
    <row r="6908" spans="1:40" x14ac:dyDescent="0.25">
      <c r="A6908" t="s">
        <v>9439</v>
      </c>
      <c r="B6908" t="s">
        <v>23</v>
      </c>
      <c r="C6908">
        <v>69</v>
      </c>
      <c r="D6908">
        <v>0</v>
      </c>
      <c r="E6908">
        <v>5</v>
      </c>
      <c r="F6908">
        <v>0</v>
      </c>
      <c r="G6908" t="s">
        <v>23</v>
      </c>
      <c r="H6908">
        <v>12</v>
      </c>
      <c r="I6908" t="s">
        <v>61</v>
      </c>
      <c r="J6908" t="s">
        <v>25</v>
      </c>
      <c r="K6908" t="s">
        <v>25</v>
      </c>
      <c r="L6908">
        <v>48</v>
      </c>
      <c r="M6908" t="s">
        <v>23</v>
      </c>
      <c r="N6908" t="s">
        <v>23</v>
      </c>
      <c r="O6908" t="s">
        <v>23</v>
      </c>
      <c r="P6908">
        <v>0</v>
      </c>
      <c r="Q6908" t="s">
        <v>23</v>
      </c>
      <c r="R6908" t="s">
        <v>37</v>
      </c>
      <c r="S6908" t="s">
        <v>38</v>
      </c>
      <c r="T6908">
        <v>27</v>
      </c>
      <c r="U6908" t="s">
        <v>9484</v>
      </c>
      <c r="V6908">
        <v>27</v>
      </c>
      <c r="W6908">
        <v>1880</v>
      </c>
      <c r="Z6908" t="s">
        <v>2743</v>
      </c>
      <c r="AA6908" s="1">
        <v>44913</v>
      </c>
      <c r="AB6908" s="1">
        <v>43909</v>
      </c>
      <c r="AC6908" t="s">
        <v>41</v>
      </c>
      <c r="AD6908" t="s">
        <v>9477</v>
      </c>
      <c r="AE6908" s="14">
        <v>25.815488829144108</v>
      </c>
      <c r="AF6908">
        <v>10</v>
      </c>
      <c r="AG6908" t="s">
        <v>31</v>
      </c>
      <c r="AH6908" t="s">
        <v>31</v>
      </c>
      <c r="AI6908" t="b">
        <v>0</v>
      </c>
      <c r="AJ6908" t="s">
        <v>23</v>
      </c>
      <c r="AK6908" t="s">
        <v>54</v>
      </c>
      <c r="AL6908" t="str">
        <f>IF(AmazonChurn[[#This Row],[Average Monthly Expenses]]&lt;=30,"Low",IF(AmazonChurn[[#This Row],[Average Monthly Expenses]]&lt;=60,"Medium","High"))</f>
        <v>Low</v>
      </c>
      <c r="AM6908" t="str">
        <f>IF(AmazonChurn[[#This Row],[Number of Complaints or Support]]&lt;3,"Low",IF(AmazonChurn[[#This Row],[Number of Complaints or Support]]&lt;=7,"Medium","High"))</f>
        <v>High</v>
      </c>
      <c r="AN6908" s="14">
        <f>AmazonChurn[[#This Row],[Number of Complaints or Support]]/AmazonChurn[[#This Row],[Account Length (in months)]]</f>
        <v>0.14492753623188406</v>
      </c>
    </row>
    <row r="6909" spans="1:40" x14ac:dyDescent="0.25">
      <c r="A6909" t="s">
        <v>9440</v>
      </c>
      <c r="B6909" t="s">
        <v>23</v>
      </c>
      <c r="C6909">
        <v>28</v>
      </c>
      <c r="D6909">
        <v>0</v>
      </c>
      <c r="E6909">
        <v>26</v>
      </c>
      <c r="F6909">
        <v>1</v>
      </c>
      <c r="G6909" t="s">
        <v>36</v>
      </c>
      <c r="H6909">
        <v>0</v>
      </c>
      <c r="I6909" t="s">
        <v>198</v>
      </c>
      <c r="J6909" t="s">
        <v>25</v>
      </c>
      <c r="K6909" t="s">
        <v>25</v>
      </c>
      <c r="L6909">
        <v>26</v>
      </c>
      <c r="M6909" t="s">
        <v>36</v>
      </c>
      <c r="N6909" t="s">
        <v>23</v>
      </c>
      <c r="O6909" t="s">
        <v>23</v>
      </c>
      <c r="P6909">
        <v>0</v>
      </c>
      <c r="Q6909" t="s">
        <v>36</v>
      </c>
      <c r="R6909" t="s">
        <v>37</v>
      </c>
      <c r="S6909" t="s">
        <v>27</v>
      </c>
      <c r="T6909">
        <v>13</v>
      </c>
      <c r="U6909" t="s">
        <v>9483</v>
      </c>
      <c r="V6909">
        <v>13</v>
      </c>
      <c r="W6909">
        <v>356</v>
      </c>
      <c r="Z6909" t="s">
        <v>1973</v>
      </c>
      <c r="AA6909" s="1">
        <v>44893</v>
      </c>
      <c r="AB6909" s="1">
        <v>44745</v>
      </c>
      <c r="AC6909" t="s">
        <v>30</v>
      </c>
      <c r="AD6909" t="s">
        <v>9475</v>
      </c>
      <c r="AE6909" s="14">
        <v>11.2428647546657</v>
      </c>
      <c r="AF6909">
        <v>8</v>
      </c>
      <c r="AG6909" t="s">
        <v>69</v>
      </c>
      <c r="AH6909" t="s">
        <v>69</v>
      </c>
      <c r="AI6909" t="b">
        <v>0</v>
      </c>
      <c r="AJ6909" t="s">
        <v>23</v>
      </c>
      <c r="AK6909" t="s">
        <v>64</v>
      </c>
      <c r="AL6909" t="str">
        <f>IF(AmazonChurn[[#This Row],[Average Monthly Expenses]]&lt;=30,"Low",IF(AmazonChurn[[#This Row],[Average Monthly Expenses]]&lt;=60,"Medium","High"))</f>
        <v>Low</v>
      </c>
      <c r="AM6909" t="str">
        <f>IF(AmazonChurn[[#This Row],[Number of Complaints or Support]]&lt;3,"Low",IF(AmazonChurn[[#This Row],[Number of Complaints or Support]]&lt;=7,"Medium","High"))</f>
        <v>High</v>
      </c>
      <c r="AN6909" s="14">
        <f>AmazonChurn[[#This Row],[Number of Complaints or Support]]/AmazonChurn[[#This Row],[Account Length (in months)]]</f>
        <v>0.2857142857142857</v>
      </c>
    </row>
    <row r="6910" spans="1:40" x14ac:dyDescent="0.25">
      <c r="A6910" t="s">
        <v>9441</v>
      </c>
      <c r="B6910" t="s">
        <v>23</v>
      </c>
      <c r="C6910">
        <v>71</v>
      </c>
      <c r="D6910">
        <v>2</v>
      </c>
      <c r="E6910">
        <v>0</v>
      </c>
      <c r="F6910">
        <v>0</v>
      </c>
      <c r="G6910" t="s">
        <v>23</v>
      </c>
      <c r="H6910">
        <v>0</v>
      </c>
      <c r="I6910" t="s">
        <v>357</v>
      </c>
      <c r="J6910" t="s">
        <v>25</v>
      </c>
      <c r="K6910" t="s">
        <v>25</v>
      </c>
      <c r="L6910">
        <v>54</v>
      </c>
      <c r="M6910" t="s">
        <v>23</v>
      </c>
      <c r="N6910" t="s">
        <v>23</v>
      </c>
      <c r="O6910" t="s">
        <v>23</v>
      </c>
      <c r="P6910">
        <v>0</v>
      </c>
      <c r="Q6910" t="s">
        <v>23</v>
      </c>
      <c r="R6910" t="s">
        <v>57</v>
      </c>
      <c r="S6910" t="s">
        <v>38</v>
      </c>
      <c r="T6910">
        <v>14</v>
      </c>
      <c r="U6910" t="s">
        <v>9484</v>
      </c>
      <c r="V6910">
        <v>14</v>
      </c>
      <c r="W6910">
        <v>988</v>
      </c>
      <c r="Z6910" t="s">
        <v>6105</v>
      </c>
      <c r="AA6910" s="1">
        <v>44914</v>
      </c>
      <c r="AB6910" s="1">
        <v>45133</v>
      </c>
      <c r="AC6910" t="s">
        <v>41</v>
      </c>
      <c r="AD6910" t="s">
        <v>9477</v>
      </c>
      <c r="AE6910" s="14">
        <v>16.44583184695918</v>
      </c>
      <c r="AF6910">
        <v>6</v>
      </c>
      <c r="AG6910" t="s">
        <v>69</v>
      </c>
      <c r="AH6910" t="s">
        <v>69</v>
      </c>
      <c r="AI6910" t="b">
        <v>1</v>
      </c>
      <c r="AJ6910" t="s">
        <v>36</v>
      </c>
      <c r="AK6910" t="s">
        <v>32</v>
      </c>
      <c r="AL6910" t="str">
        <f>IF(AmazonChurn[[#This Row],[Average Monthly Expenses]]&lt;=30,"Low",IF(AmazonChurn[[#This Row],[Average Monthly Expenses]]&lt;=60,"Medium","High"))</f>
        <v>Low</v>
      </c>
      <c r="AM6910" t="str">
        <f>IF(AmazonChurn[[#This Row],[Number of Complaints or Support]]&lt;3,"Low",IF(AmazonChurn[[#This Row],[Number of Complaints or Support]]&lt;=7,"Medium","High"))</f>
        <v>Medium</v>
      </c>
      <c r="AN6910" s="14">
        <f>AmazonChurn[[#This Row],[Number of Complaints or Support]]/AmazonChurn[[#This Row],[Account Length (in months)]]</f>
        <v>8.4507042253521125E-2</v>
      </c>
    </row>
    <row r="6911" spans="1:40" x14ac:dyDescent="0.25">
      <c r="A6911" t="s">
        <v>9442</v>
      </c>
      <c r="B6911" t="s">
        <v>23</v>
      </c>
      <c r="C6911">
        <v>65</v>
      </c>
      <c r="D6911">
        <v>2</v>
      </c>
      <c r="E6911">
        <v>5</v>
      </c>
      <c r="F6911">
        <v>1</v>
      </c>
      <c r="G6911" t="s">
        <v>36</v>
      </c>
      <c r="H6911">
        <v>0</v>
      </c>
      <c r="I6911" t="s">
        <v>217</v>
      </c>
      <c r="J6911" t="s">
        <v>35</v>
      </c>
      <c r="K6911" t="s">
        <v>9472</v>
      </c>
      <c r="L6911">
        <v>65</v>
      </c>
      <c r="M6911" t="s">
        <v>23</v>
      </c>
      <c r="N6911" t="s">
        <v>36</v>
      </c>
      <c r="O6911" t="s">
        <v>23</v>
      </c>
      <c r="P6911">
        <v>0</v>
      </c>
      <c r="Q6911" t="s">
        <v>36</v>
      </c>
      <c r="R6911" t="s">
        <v>57</v>
      </c>
      <c r="S6911" t="s">
        <v>124</v>
      </c>
      <c r="T6911">
        <v>70</v>
      </c>
      <c r="U6911" t="s">
        <v>9484</v>
      </c>
      <c r="V6911">
        <v>70</v>
      </c>
      <c r="W6911">
        <v>4591</v>
      </c>
      <c r="Z6911" t="s">
        <v>570</v>
      </c>
      <c r="AA6911" s="1">
        <v>44740</v>
      </c>
      <c r="AB6911" s="1">
        <v>44225</v>
      </c>
      <c r="AC6911" t="s">
        <v>48</v>
      </c>
      <c r="AD6911" t="s">
        <v>9476</v>
      </c>
      <c r="AE6911" s="14">
        <v>66.992408024222186</v>
      </c>
      <c r="AF6911">
        <v>1</v>
      </c>
      <c r="AG6911" t="s">
        <v>69</v>
      </c>
      <c r="AH6911" t="s">
        <v>69</v>
      </c>
      <c r="AI6911" t="b">
        <v>1</v>
      </c>
      <c r="AJ6911" t="s">
        <v>36</v>
      </c>
      <c r="AK6911" t="s">
        <v>54</v>
      </c>
      <c r="AL6911" t="str">
        <f>IF(AmazonChurn[[#This Row],[Average Monthly Expenses]]&lt;=30,"Low",IF(AmazonChurn[[#This Row],[Average Monthly Expenses]]&lt;=60,"Medium","High"))</f>
        <v>High</v>
      </c>
      <c r="AM6911" t="str">
        <f>IF(AmazonChurn[[#This Row],[Number of Complaints or Support]]&lt;3,"Low",IF(AmazonChurn[[#This Row],[Number of Complaints or Support]]&lt;=7,"Medium","High"))</f>
        <v>Low</v>
      </c>
      <c r="AN6911" s="14">
        <f>AmazonChurn[[#This Row],[Number of Complaints or Support]]/AmazonChurn[[#This Row],[Account Length (in months)]]</f>
        <v>1.5384615384615385E-2</v>
      </c>
    </row>
    <row r="6912" spans="1:40" x14ac:dyDescent="0.25">
      <c r="A6912" t="s">
        <v>9443</v>
      </c>
      <c r="B6912" t="s">
        <v>36</v>
      </c>
      <c r="C6912">
        <v>1</v>
      </c>
      <c r="D6912">
        <v>4</v>
      </c>
      <c r="E6912">
        <v>2</v>
      </c>
      <c r="F6912">
        <v>1</v>
      </c>
      <c r="G6912" t="s">
        <v>36</v>
      </c>
      <c r="H6912">
        <v>0</v>
      </c>
      <c r="I6912" t="s">
        <v>181</v>
      </c>
      <c r="J6912" t="s">
        <v>35</v>
      </c>
      <c r="K6912" t="s">
        <v>9472</v>
      </c>
      <c r="L6912">
        <v>30</v>
      </c>
      <c r="M6912" t="s">
        <v>23</v>
      </c>
      <c r="N6912" t="s">
        <v>23</v>
      </c>
      <c r="O6912" t="s">
        <v>23</v>
      </c>
      <c r="P6912">
        <v>0</v>
      </c>
      <c r="Q6912" t="s">
        <v>23</v>
      </c>
      <c r="R6912" t="s">
        <v>26</v>
      </c>
      <c r="S6912" t="s">
        <v>124</v>
      </c>
      <c r="T6912">
        <v>56</v>
      </c>
      <c r="U6912" t="s">
        <v>9484</v>
      </c>
      <c r="V6912">
        <v>56</v>
      </c>
      <c r="W6912">
        <v>56</v>
      </c>
      <c r="X6912" t="s">
        <v>141</v>
      </c>
      <c r="Y6912" t="s">
        <v>142</v>
      </c>
      <c r="Z6912" t="s">
        <v>8923</v>
      </c>
      <c r="AA6912" s="1">
        <v>45067</v>
      </c>
      <c r="AB6912" s="1">
        <v>44741</v>
      </c>
      <c r="AC6912" t="s">
        <v>48</v>
      </c>
      <c r="AD6912" t="s">
        <v>9476</v>
      </c>
      <c r="AE6912" s="14">
        <v>61.769923181764547</v>
      </c>
      <c r="AF6912">
        <v>9</v>
      </c>
      <c r="AG6912" t="s">
        <v>69</v>
      </c>
      <c r="AH6912" t="s">
        <v>69</v>
      </c>
      <c r="AI6912" t="b">
        <v>1</v>
      </c>
      <c r="AJ6912" t="s">
        <v>36</v>
      </c>
      <c r="AK6912" t="s">
        <v>32</v>
      </c>
      <c r="AL6912" t="str">
        <f>IF(AmazonChurn[[#This Row],[Average Monthly Expenses]]&lt;=30,"Low",IF(AmazonChurn[[#This Row],[Average Monthly Expenses]]&lt;=60,"Medium","High"))</f>
        <v>High</v>
      </c>
      <c r="AM6912" t="str">
        <f>IF(AmazonChurn[[#This Row],[Number of Complaints or Support]]&lt;3,"Low",IF(AmazonChurn[[#This Row],[Number of Complaints or Support]]&lt;=7,"Medium","High"))</f>
        <v>High</v>
      </c>
      <c r="AN6912" s="14">
        <f>AmazonChurn[[#This Row],[Number of Complaints or Support]]/AmazonChurn[[#This Row],[Account Length (in months)]]</f>
        <v>9</v>
      </c>
    </row>
    <row r="6913" spans="1:40" x14ac:dyDescent="0.25">
      <c r="A6913" t="s">
        <v>9444</v>
      </c>
      <c r="B6913" t="s">
        <v>23</v>
      </c>
      <c r="C6913">
        <v>59</v>
      </c>
      <c r="D6913">
        <v>0</v>
      </c>
      <c r="E6913">
        <v>29</v>
      </c>
      <c r="F6913">
        <v>1</v>
      </c>
      <c r="G6913" t="s">
        <v>36</v>
      </c>
      <c r="H6913">
        <v>0</v>
      </c>
      <c r="I6913" t="s">
        <v>248</v>
      </c>
      <c r="J6913" t="s">
        <v>35</v>
      </c>
      <c r="K6913" t="s">
        <v>9472</v>
      </c>
      <c r="L6913">
        <v>39</v>
      </c>
      <c r="M6913" t="s">
        <v>23</v>
      </c>
      <c r="N6913" t="s">
        <v>23</v>
      </c>
      <c r="O6913" t="s">
        <v>36</v>
      </c>
      <c r="P6913">
        <v>4</v>
      </c>
      <c r="Q6913" t="s">
        <v>23</v>
      </c>
      <c r="R6913" t="s">
        <v>57</v>
      </c>
      <c r="S6913" t="s">
        <v>130</v>
      </c>
      <c r="T6913">
        <v>43</v>
      </c>
      <c r="U6913" t="s">
        <v>9483</v>
      </c>
      <c r="V6913">
        <v>43</v>
      </c>
      <c r="W6913">
        <v>2567</v>
      </c>
      <c r="Z6913" t="s">
        <v>7853</v>
      </c>
      <c r="AA6913" s="1">
        <v>43916</v>
      </c>
      <c r="AB6913" s="1">
        <v>45237</v>
      </c>
      <c r="AC6913" t="s">
        <v>30</v>
      </c>
      <c r="AD6913" t="s">
        <v>9475</v>
      </c>
      <c r="AE6913" s="14">
        <v>46.533786882865293</v>
      </c>
      <c r="AF6913">
        <v>6</v>
      </c>
      <c r="AG6913" t="s">
        <v>53</v>
      </c>
      <c r="AH6913" t="s">
        <v>9480</v>
      </c>
      <c r="AI6913" t="b">
        <v>1</v>
      </c>
      <c r="AJ6913" t="s">
        <v>36</v>
      </c>
      <c r="AK6913" t="s">
        <v>64</v>
      </c>
      <c r="AL6913" t="str">
        <f>IF(AmazonChurn[[#This Row],[Average Monthly Expenses]]&lt;=30,"Low",IF(AmazonChurn[[#This Row],[Average Monthly Expenses]]&lt;=60,"Medium","High"))</f>
        <v>Medium</v>
      </c>
      <c r="AM6913" t="str">
        <f>IF(AmazonChurn[[#This Row],[Number of Complaints or Support]]&lt;3,"Low",IF(AmazonChurn[[#This Row],[Number of Complaints or Support]]&lt;=7,"Medium","High"))</f>
        <v>Medium</v>
      </c>
      <c r="AN6913" s="14">
        <f>AmazonChurn[[#This Row],[Number of Complaints or Support]]/AmazonChurn[[#This Row],[Account Length (in months)]]</f>
        <v>0.10169491525423729</v>
      </c>
    </row>
    <row r="6914" spans="1:40" x14ac:dyDescent="0.25">
      <c r="A6914" t="s">
        <v>9445</v>
      </c>
      <c r="B6914" t="s">
        <v>23</v>
      </c>
      <c r="C6914">
        <v>37</v>
      </c>
      <c r="D6914">
        <v>0</v>
      </c>
      <c r="E6914">
        <v>0</v>
      </c>
      <c r="F6914">
        <v>0</v>
      </c>
      <c r="G6914" t="s">
        <v>23</v>
      </c>
      <c r="H6914">
        <v>0</v>
      </c>
      <c r="I6914" t="s">
        <v>198</v>
      </c>
      <c r="J6914" t="s">
        <v>35</v>
      </c>
      <c r="K6914" t="s">
        <v>9472</v>
      </c>
      <c r="L6914">
        <v>39</v>
      </c>
      <c r="M6914" t="s">
        <v>23</v>
      </c>
      <c r="N6914" t="s">
        <v>23</v>
      </c>
      <c r="O6914" t="s">
        <v>36</v>
      </c>
      <c r="P6914">
        <v>6</v>
      </c>
      <c r="Q6914" t="s">
        <v>23</v>
      </c>
      <c r="R6914" t="s">
        <v>26</v>
      </c>
      <c r="S6914" t="s">
        <v>38</v>
      </c>
      <c r="T6914">
        <v>9</v>
      </c>
      <c r="U6914" t="s">
        <v>9484</v>
      </c>
      <c r="V6914">
        <v>9</v>
      </c>
      <c r="W6914">
        <v>329</v>
      </c>
      <c r="Z6914" t="s">
        <v>8413</v>
      </c>
      <c r="AA6914" s="1">
        <v>44108</v>
      </c>
      <c r="AB6914" s="1">
        <v>45012</v>
      </c>
      <c r="AC6914" t="s">
        <v>30</v>
      </c>
      <c r="AD6914" t="s">
        <v>9475</v>
      </c>
      <c r="AE6914" s="14">
        <v>8.4575414370929707</v>
      </c>
      <c r="AF6914">
        <v>3</v>
      </c>
      <c r="AG6914" t="s">
        <v>69</v>
      </c>
      <c r="AH6914" t="s">
        <v>69</v>
      </c>
      <c r="AI6914" t="b">
        <v>0</v>
      </c>
      <c r="AJ6914" t="s">
        <v>23</v>
      </c>
      <c r="AK6914" t="s">
        <v>32</v>
      </c>
      <c r="AL6914" t="str">
        <f>IF(AmazonChurn[[#This Row],[Average Monthly Expenses]]&lt;=30,"Low",IF(AmazonChurn[[#This Row],[Average Monthly Expenses]]&lt;=60,"Medium","High"))</f>
        <v>Low</v>
      </c>
      <c r="AM6914" t="str">
        <f>IF(AmazonChurn[[#This Row],[Number of Complaints or Support]]&lt;3,"Low",IF(AmazonChurn[[#This Row],[Number of Complaints or Support]]&lt;=7,"Medium","High"))</f>
        <v>Medium</v>
      </c>
      <c r="AN6914" s="14">
        <f>AmazonChurn[[#This Row],[Number of Complaints or Support]]/AmazonChurn[[#This Row],[Account Length (in months)]]</f>
        <v>8.1081081081081086E-2</v>
      </c>
    </row>
    <row r="6915" spans="1:40" x14ac:dyDescent="0.25">
      <c r="A6915" t="s">
        <v>9446</v>
      </c>
      <c r="B6915" t="s">
        <v>23</v>
      </c>
      <c r="C6915">
        <v>68</v>
      </c>
      <c r="D6915">
        <v>0</v>
      </c>
      <c r="E6915">
        <v>20</v>
      </c>
      <c r="F6915">
        <v>0</v>
      </c>
      <c r="G6915" t="s">
        <v>23</v>
      </c>
      <c r="H6915">
        <v>45</v>
      </c>
      <c r="I6915" t="s">
        <v>24</v>
      </c>
      <c r="J6915" t="s">
        <v>25</v>
      </c>
      <c r="K6915" t="s">
        <v>25</v>
      </c>
      <c r="L6915">
        <v>23</v>
      </c>
      <c r="M6915" t="s">
        <v>36</v>
      </c>
      <c r="N6915" t="s">
        <v>23</v>
      </c>
      <c r="O6915" t="s">
        <v>23</v>
      </c>
      <c r="P6915">
        <v>0</v>
      </c>
      <c r="Q6915" t="s">
        <v>36</v>
      </c>
      <c r="R6915" t="s">
        <v>57</v>
      </c>
      <c r="S6915" t="s">
        <v>130</v>
      </c>
      <c r="T6915">
        <v>47</v>
      </c>
      <c r="U6915" t="s">
        <v>9483</v>
      </c>
      <c r="V6915">
        <v>47</v>
      </c>
      <c r="W6915">
        <v>3202</v>
      </c>
      <c r="Z6915" t="s">
        <v>364</v>
      </c>
      <c r="AA6915" s="1">
        <v>43846</v>
      </c>
      <c r="AB6915" s="1">
        <v>44788</v>
      </c>
      <c r="AC6915" t="s">
        <v>48</v>
      </c>
      <c r="AD6915" t="s">
        <v>9476</v>
      </c>
      <c r="AE6915" s="14">
        <v>42.828245293383382</v>
      </c>
      <c r="AF6915">
        <v>9</v>
      </c>
      <c r="AG6915" t="s">
        <v>53</v>
      </c>
      <c r="AH6915" t="s">
        <v>9480</v>
      </c>
      <c r="AI6915" t="b">
        <v>1</v>
      </c>
      <c r="AJ6915" t="s">
        <v>36</v>
      </c>
      <c r="AK6915" t="s">
        <v>73</v>
      </c>
      <c r="AL6915" t="str">
        <f>IF(AmazonChurn[[#This Row],[Average Monthly Expenses]]&lt;=30,"Low",IF(AmazonChurn[[#This Row],[Average Monthly Expenses]]&lt;=60,"Medium","High"))</f>
        <v>Medium</v>
      </c>
      <c r="AM6915" t="str">
        <f>IF(AmazonChurn[[#This Row],[Number of Complaints or Support]]&lt;3,"Low",IF(AmazonChurn[[#This Row],[Number of Complaints or Support]]&lt;=7,"Medium","High"))</f>
        <v>High</v>
      </c>
      <c r="AN6915" s="14">
        <f>AmazonChurn[[#This Row],[Number of Complaints or Support]]/AmazonChurn[[#This Row],[Account Length (in months)]]</f>
        <v>0.13235294117647059</v>
      </c>
    </row>
    <row r="6916" spans="1:40" x14ac:dyDescent="0.25">
      <c r="A6916" t="s">
        <v>9447</v>
      </c>
      <c r="B6916" t="s">
        <v>23</v>
      </c>
      <c r="C6916">
        <v>35</v>
      </c>
      <c r="D6916">
        <v>0</v>
      </c>
      <c r="E6916">
        <v>0</v>
      </c>
      <c r="F6916">
        <v>0</v>
      </c>
      <c r="G6916" t="s">
        <v>23</v>
      </c>
      <c r="H6916">
        <v>0</v>
      </c>
      <c r="I6916" t="s">
        <v>438</v>
      </c>
      <c r="J6916" t="s">
        <v>25</v>
      </c>
      <c r="K6916" t="s">
        <v>25</v>
      </c>
      <c r="L6916">
        <v>22</v>
      </c>
      <c r="M6916" t="s">
        <v>36</v>
      </c>
      <c r="N6916" t="s">
        <v>23</v>
      </c>
      <c r="O6916" t="s">
        <v>36</v>
      </c>
      <c r="P6916">
        <v>3</v>
      </c>
      <c r="Q6916" t="s">
        <v>23</v>
      </c>
      <c r="R6916" t="s">
        <v>26</v>
      </c>
      <c r="S6916" t="s">
        <v>124</v>
      </c>
      <c r="T6916">
        <v>9</v>
      </c>
      <c r="U6916" t="s">
        <v>9484</v>
      </c>
      <c r="V6916">
        <v>9</v>
      </c>
      <c r="W6916">
        <v>313</v>
      </c>
      <c r="Z6916" t="s">
        <v>1885</v>
      </c>
      <c r="AA6916" s="1">
        <v>43929</v>
      </c>
      <c r="AB6916" s="1">
        <v>44516</v>
      </c>
      <c r="AC6916" t="s">
        <v>48</v>
      </c>
      <c r="AD6916" t="s">
        <v>9476</v>
      </c>
      <c r="AE6916" s="14">
        <v>7.762466329040401</v>
      </c>
      <c r="AF6916">
        <v>6</v>
      </c>
      <c r="AG6916" t="s">
        <v>31</v>
      </c>
      <c r="AH6916" t="s">
        <v>31</v>
      </c>
      <c r="AI6916" t="b">
        <v>0</v>
      </c>
      <c r="AJ6916" t="s">
        <v>23</v>
      </c>
      <c r="AK6916" t="s">
        <v>64</v>
      </c>
      <c r="AL6916" t="str">
        <f>IF(AmazonChurn[[#This Row],[Average Monthly Expenses]]&lt;=30,"Low",IF(AmazonChurn[[#This Row],[Average Monthly Expenses]]&lt;=60,"Medium","High"))</f>
        <v>Low</v>
      </c>
      <c r="AM6916" t="str">
        <f>IF(AmazonChurn[[#This Row],[Number of Complaints or Support]]&lt;3,"Low",IF(AmazonChurn[[#This Row],[Number of Complaints or Support]]&lt;=7,"Medium","High"))</f>
        <v>Medium</v>
      </c>
      <c r="AN6916" s="14">
        <f>AmazonChurn[[#This Row],[Number of Complaints or Support]]/AmazonChurn[[#This Row],[Account Length (in months)]]</f>
        <v>0.17142857142857143</v>
      </c>
    </row>
    <row r="6917" spans="1:40" x14ac:dyDescent="0.25">
      <c r="A6917" t="s">
        <v>9448</v>
      </c>
      <c r="B6917" t="s">
        <v>23</v>
      </c>
      <c r="C6917">
        <v>65</v>
      </c>
      <c r="D6917">
        <v>0</v>
      </c>
      <c r="E6917">
        <v>3</v>
      </c>
      <c r="F6917">
        <v>1</v>
      </c>
      <c r="G6917" t="s">
        <v>36</v>
      </c>
      <c r="H6917">
        <v>0</v>
      </c>
      <c r="I6917" t="s">
        <v>82</v>
      </c>
      <c r="J6917" t="s">
        <v>35</v>
      </c>
      <c r="K6917" t="s">
        <v>9472</v>
      </c>
      <c r="L6917">
        <v>44</v>
      </c>
      <c r="M6917" t="s">
        <v>23</v>
      </c>
      <c r="N6917" t="s">
        <v>23</v>
      </c>
      <c r="O6917" t="s">
        <v>23</v>
      </c>
      <c r="P6917">
        <v>0</v>
      </c>
      <c r="Q6917" t="s">
        <v>36</v>
      </c>
      <c r="R6917" t="s">
        <v>57</v>
      </c>
      <c r="S6917" t="s">
        <v>124</v>
      </c>
      <c r="T6917">
        <v>28</v>
      </c>
      <c r="U6917" t="s">
        <v>9484</v>
      </c>
      <c r="V6917">
        <v>28</v>
      </c>
      <c r="W6917">
        <v>1821</v>
      </c>
      <c r="Z6917" t="s">
        <v>4390</v>
      </c>
      <c r="AA6917" s="1">
        <v>45276</v>
      </c>
      <c r="AB6917" s="1">
        <v>44655</v>
      </c>
      <c r="AC6917" t="s">
        <v>41</v>
      </c>
      <c r="AD6917" t="s">
        <v>9477</v>
      </c>
      <c r="AE6917" s="14">
        <v>31.723046476549829</v>
      </c>
      <c r="AF6917">
        <v>9</v>
      </c>
      <c r="AG6917" t="s">
        <v>69</v>
      </c>
      <c r="AH6917" t="s">
        <v>69</v>
      </c>
      <c r="AI6917" t="b">
        <v>0</v>
      </c>
      <c r="AJ6917" t="s">
        <v>23</v>
      </c>
      <c r="AK6917" t="s">
        <v>64</v>
      </c>
      <c r="AL6917" t="str">
        <f>IF(AmazonChurn[[#This Row],[Average Monthly Expenses]]&lt;=30,"Low",IF(AmazonChurn[[#This Row],[Average Monthly Expenses]]&lt;=60,"Medium","High"))</f>
        <v>Medium</v>
      </c>
      <c r="AM6917" t="str">
        <f>IF(AmazonChurn[[#This Row],[Number of Complaints or Support]]&lt;3,"Low",IF(AmazonChurn[[#This Row],[Number of Complaints or Support]]&lt;=7,"Medium","High"))</f>
        <v>High</v>
      </c>
      <c r="AN6917" s="14">
        <f>AmazonChurn[[#This Row],[Number of Complaints or Support]]/AmazonChurn[[#This Row],[Account Length (in months)]]</f>
        <v>0.13846153846153847</v>
      </c>
    </row>
    <row r="6918" spans="1:40" x14ac:dyDescent="0.25">
      <c r="A6918" t="s">
        <v>9449</v>
      </c>
      <c r="B6918" t="s">
        <v>23</v>
      </c>
      <c r="C6918">
        <v>68</v>
      </c>
      <c r="D6918">
        <v>2</v>
      </c>
      <c r="E6918">
        <v>6</v>
      </c>
      <c r="F6918">
        <v>1</v>
      </c>
      <c r="G6918" t="s">
        <v>36</v>
      </c>
      <c r="H6918">
        <v>0</v>
      </c>
      <c r="I6918" t="s">
        <v>92</v>
      </c>
      <c r="J6918" t="s">
        <v>25</v>
      </c>
      <c r="K6918" t="s">
        <v>25</v>
      </c>
      <c r="L6918">
        <v>38</v>
      </c>
      <c r="M6918" t="s">
        <v>23</v>
      </c>
      <c r="N6918" t="s">
        <v>23</v>
      </c>
      <c r="O6918" t="s">
        <v>23</v>
      </c>
      <c r="P6918">
        <v>0</v>
      </c>
      <c r="Q6918" t="s">
        <v>36</v>
      </c>
      <c r="R6918" t="s">
        <v>37</v>
      </c>
      <c r="S6918" t="s">
        <v>124</v>
      </c>
      <c r="T6918">
        <v>67</v>
      </c>
      <c r="U6918" t="s">
        <v>9484</v>
      </c>
      <c r="V6918">
        <v>67</v>
      </c>
      <c r="W6918">
        <v>4524</v>
      </c>
      <c r="Z6918" t="s">
        <v>1950</v>
      </c>
      <c r="AA6918" s="1">
        <v>44199</v>
      </c>
      <c r="AB6918" s="1">
        <v>44298</v>
      </c>
      <c r="AC6918" t="s">
        <v>30</v>
      </c>
      <c r="AD6918" t="s">
        <v>9475</v>
      </c>
      <c r="AE6918" s="14">
        <v>68.247423257699168</v>
      </c>
      <c r="AF6918">
        <v>6</v>
      </c>
      <c r="AG6918" t="s">
        <v>31</v>
      </c>
      <c r="AH6918" t="s">
        <v>31</v>
      </c>
      <c r="AI6918" t="b">
        <v>0</v>
      </c>
      <c r="AJ6918" t="s">
        <v>23</v>
      </c>
      <c r="AK6918" t="s">
        <v>64</v>
      </c>
      <c r="AL6918" t="str">
        <f>IF(AmazonChurn[[#This Row],[Average Monthly Expenses]]&lt;=30,"Low",IF(AmazonChurn[[#This Row],[Average Monthly Expenses]]&lt;=60,"Medium","High"))</f>
        <v>High</v>
      </c>
      <c r="AM6918" t="str">
        <f>IF(AmazonChurn[[#This Row],[Number of Complaints or Support]]&lt;3,"Low",IF(AmazonChurn[[#This Row],[Number of Complaints or Support]]&lt;=7,"Medium","High"))</f>
        <v>Medium</v>
      </c>
      <c r="AN6918" s="14">
        <f>AmazonChurn[[#This Row],[Number of Complaints or Support]]/AmazonChurn[[#This Row],[Account Length (in months)]]</f>
        <v>8.8235294117647065E-2</v>
      </c>
    </row>
    <row r="6919" spans="1:40" x14ac:dyDescent="0.25">
      <c r="A6919" t="s">
        <v>9450</v>
      </c>
      <c r="B6919" t="s">
        <v>23</v>
      </c>
      <c r="C6919">
        <v>17</v>
      </c>
      <c r="D6919">
        <v>0</v>
      </c>
      <c r="E6919">
        <v>4</v>
      </c>
      <c r="F6919">
        <v>1</v>
      </c>
      <c r="G6919" t="s">
        <v>36</v>
      </c>
      <c r="H6919">
        <v>0</v>
      </c>
      <c r="I6919" t="s">
        <v>190</v>
      </c>
      <c r="J6919" t="s">
        <v>35</v>
      </c>
      <c r="K6919" t="s">
        <v>9472</v>
      </c>
      <c r="L6919">
        <v>63</v>
      </c>
      <c r="M6919" t="s">
        <v>23</v>
      </c>
      <c r="N6919" t="s">
        <v>23</v>
      </c>
      <c r="O6919" t="s">
        <v>23</v>
      </c>
      <c r="P6919">
        <v>0</v>
      </c>
      <c r="Q6919" t="s">
        <v>36</v>
      </c>
      <c r="R6919" t="s">
        <v>26</v>
      </c>
      <c r="S6919" t="s">
        <v>27</v>
      </c>
      <c r="T6919">
        <v>14</v>
      </c>
      <c r="U6919" t="s">
        <v>9483</v>
      </c>
      <c r="V6919">
        <v>14</v>
      </c>
      <c r="W6919">
        <v>238</v>
      </c>
      <c r="Z6919" t="s">
        <v>1384</v>
      </c>
      <c r="AA6919" s="1">
        <v>44497</v>
      </c>
      <c r="AB6919" s="1">
        <v>44094</v>
      </c>
      <c r="AC6919" t="s">
        <v>48</v>
      </c>
      <c r="AD6919" t="s">
        <v>9476</v>
      </c>
      <c r="AE6919" s="14">
        <v>11.23660637274876</v>
      </c>
      <c r="AF6919">
        <v>4</v>
      </c>
      <c r="AG6919" t="s">
        <v>31</v>
      </c>
      <c r="AH6919" t="s">
        <v>31</v>
      </c>
      <c r="AI6919" t="b">
        <v>0</v>
      </c>
      <c r="AJ6919" t="s">
        <v>23</v>
      </c>
      <c r="AK6919" t="s">
        <v>54</v>
      </c>
      <c r="AL6919" t="str">
        <f>IF(AmazonChurn[[#This Row],[Average Monthly Expenses]]&lt;=30,"Low",IF(AmazonChurn[[#This Row],[Average Monthly Expenses]]&lt;=60,"Medium","High"))</f>
        <v>Low</v>
      </c>
      <c r="AM6919" t="str">
        <f>IF(AmazonChurn[[#This Row],[Number of Complaints or Support]]&lt;3,"Low",IF(AmazonChurn[[#This Row],[Number of Complaints or Support]]&lt;=7,"Medium","High"))</f>
        <v>Medium</v>
      </c>
      <c r="AN6919" s="14">
        <f>AmazonChurn[[#This Row],[Number of Complaints or Support]]/AmazonChurn[[#This Row],[Account Length (in months)]]</f>
        <v>0.23529411764705882</v>
      </c>
    </row>
    <row r="6920" spans="1:40" x14ac:dyDescent="0.25">
      <c r="A6920" t="s">
        <v>9451</v>
      </c>
      <c r="B6920" t="s">
        <v>23</v>
      </c>
      <c r="C6920">
        <v>45</v>
      </c>
      <c r="D6920">
        <v>0</v>
      </c>
      <c r="E6920">
        <v>7</v>
      </c>
      <c r="F6920">
        <v>1</v>
      </c>
      <c r="G6920" t="s">
        <v>36</v>
      </c>
      <c r="H6920">
        <v>0</v>
      </c>
      <c r="I6920" t="s">
        <v>435</v>
      </c>
      <c r="J6920" t="s">
        <v>35</v>
      </c>
      <c r="K6920" t="s">
        <v>9472</v>
      </c>
      <c r="L6920">
        <v>48</v>
      </c>
      <c r="M6920" t="s">
        <v>23</v>
      </c>
      <c r="N6920" t="s">
        <v>23</v>
      </c>
      <c r="O6920" t="s">
        <v>23</v>
      </c>
      <c r="P6920">
        <v>0</v>
      </c>
      <c r="Q6920" t="s">
        <v>36</v>
      </c>
      <c r="R6920" t="s">
        <v>26</v>
      </c>
      <c r="S6920" t="s">
        <v>124</v>
      </c>
      <c r="T6920">
        <v>36</v>
      </c>
      <c r="U6920" t="s">
        <v>9484</v>
      </c>
      <c r="V6920">
        <v>36</v>
      </c>
      <c r="W6920">
        <v>1640</v>
      </c>
      <c r="Z6920" t="s">
        <v>5655</v>
      </c>
      <c r="AA6920" s="1">
        <v>44830</v>
      </c>
      <c r="AB6920" s="1">
        <v>44647</v>
      </c>
      <c r="AC6920" t="s">
        <v>48</v>
      </c>
      <c r="AD6920" t="s">
        <v>9476</v>
      </c>
      <c r="AE6920" s="14">
        <v>33.470969555707121</v>
      </c>
      <c r="AF6920">
        <v>8</v>
      </c>
      <c r="AG6920" t="s">
        <v>53</v>
      </c>
      <c r="AH6920" t="s">
        <v>9480</v>
      </c>
      <c r="AI6920" t="b">
        <v>1</v>
      </c>
      <c r="AJ6920" t="s">
        <v>36</v>
      </c>
      <c r="AK6920" t="s">
        <v>73</v>
      </c>
      <c r="AL6920" t="str">
        <f>IF(AmazonChurn[[#This Row],[Average Monthly Expenses]]&lt;=30,"Low",IF(AmazonChurn[[#This Row],[Average Monthly Expenses]]&lt;=60,"Medium","High"))</f>
        <v>Medium</v>
      </c>
      <c r="AM6920" t="str">
        <f>IF(AmazonChurn[[#This Row],[Number of Complaints or Support]]&lt;3,"Low",IF(AmazonChurn[[#This Row],[Number of Complaints or Support]]&lt;=7,"Medium","High"))</f>
        <v>High</v>
      </c>
      <c r="AN6920" s="14">
        <f>AmazonChurn[[#This Row],[Number of Complaints or Support]]/AmazonChurn[[#This Row],[Account Length (in months)]]</f>
        <v>0.17777777777777778</v>
      </c>
    </row>
    <row r="6921" spans="1:40" x14ac:dyDescent="0.25">
      <c r="A6921" t="s">
        <v>9452</v>
      </c>
      <c r="B6921" t="s">
        <v>23</v>
      </c>
      <c r="C6921">
        <v>13</v>
      </c>
      <c r="D6921">
        <v>1</v>
      </c>
      <c r="E6921">
        <v>1</v>
      </c>
      <c r="F6921">
        <v>0</v>
      </c>
      <c r="G6921" t="s">
        <v>23</v>
      </c>
      <c r="H6921">
        <v>20</v>
      </c>
      <c r="I6921" t="s">
        <v>190</v>
      </c>
      <c r="J6921" t="s">
        <v>25</v>
      </c>
      <c r="K6921" t="s">
        <v>25</v>
      </c>
      <c r="L6921">
        <v>81</v>
      </c>
      <c r="M6921" t="s">
        <v>23</v>
      </c>
      <c r="N6921" t="s">
        <v>36</v>
      </c>
      <c r="O6921" t="s">
        <v>23</v>
      </c>
      <c r="P6921">
        <v>0</v>
      </c>
      <c r="Q6921" t="s">
        <v>23</v>
      </c>
      <c r="R6921" t="s">
        <v>26</v>
      </c>
      <c r="S6921" t="s">
        <v>38</v>
      </c>
      <c r="T6921">
        <v>31</v>
      </c>
      <c r="U6921" t="s">
        <v>9484</v>
      </c>
      <c r="V6921">
        <v>31</v>
      </c>
      <c r="W6921">
        <v>406</v>
      </c>
      <c r="Z6921" t="s">
        <v>6795</v>
      </c>
      <c r="AA6921" s="1">
        <v>45120</v>
      </c>
      <c r="AB6921" s="1">
        <v>44950</v>
      </c>
      <c r="AC6921" t="s">
        <v>41</v>
      </c>
      <c r="AD6921" t="s">
        <v>9477</v>
      </c>
      <c r="AE6921" s="14">
        <v>25.761351621154919</v>
      </c>
      <c r="AF6921">
        <v>9</v>
      </c>
      <c r="AG6921" t="s">
        <v>53</v>
      </c>
      <c r="AH6921" t="s">
        <v>9480</v>
      </c>
      <c r="AI6921" t="b">
        <v>0</v>
      </c>
      <c r="AJ6921" t="s">
        <v>23</v>
      </c>
      <c r="AK6921" t="s">
        <v>54</v>
      </c>
      <c r="AL6921" t="str">
        <f>IF(AmazonChurn[[#This Row],[Average Monthly Expenses]]&lt;=30,"Low",IF(AmazonChurn[[#This Row],[Average Monthly Expenses]]&lt;=60,"Medium","High"))</f>
        <v>Low</v>
      </c>
      <c r="AM6921" t="str">
        <f>IF(AmazonChurn[[#This Row],[Number of Complaints or Support]]&lt;3,"Low",IF(AmazonChurn[[#This Row],[Number of Complaints or Support]]&lt;=7,"Medium","High"))</f>
        <v>High</v>
      </c>
      <c r="AN6921" s="14">
        <f>AmazonChurn[[#This Row],[Number of Complaints or Support]]/AmazonChurn[[#This Row],[Account Length (in months)]]</f>
        <v>0.69230769230769229</v>
      </c>
    </row>
    <row r="6922" spans="1:40" x14ac:dyDescent="0.25">
      <c r="A6922" t="s">
        <v>9453</v>
      </c>
      <c r="B6922" t="s">
        <v>23</v>
      </c>
      <c r="C6922">
        <v>15</v>
      </c>
      <c r="D6922">
        <v>0</v>
      </c>
      <c r="E6922">
        <v>0</v>
      </c>
      <c r="F6922">
        <v>0</v>
      </c>
      <c r="G6922" t="s">
        <v>23</v>
      </c>
      <c r="H6922">
        <v>0</v>
      </c>
      <c r="I6922" t="s">
        <v>438</v>
      </c>
      <c r="J6922" t="s">
        <v>25</v>
      </c>
      <c r="K6922" t="s">
        <v>25</v>
      </c>
      <c r="L6922">
        <v>67</v>
      </c>
      <c r="M6922" t="s">
        <v>23</v>
      </c>
      <c r="N6922" t="s">
        <v>36</v>
      </c>
      <c r="O6922" t="s">
        <v>23</v>
      </c>
      <c r="P6922">
        <v>0</v>
      </c>
      <c r="Q6922" t="s">
        <v>23</v>
      </c>
      <c r="R6922" t="s">
        <v>37</v>
      </c>
      <c r="S6922" t="s">
        <v>27</v>
      </c>
      <c r="T6922">
        <v>7</v>
      </c>
      <c r="U6922" t="s">
        <v>9483</v>
      </c>
      <c r="V6922">
        <v>7</v>
      </c>
      <c r="W6922">
        <v>103</v>
      </c>
      <c r="Z6922" t="s">
        <v>2981</v>
      </c>
      <c r="AA6922" s="1">
        <v>45211</v>
      </c>
      <c r="AB6922" s="1">
        <v>44338</v>
      </c>
      <c r="AC6922" t="s">
        <v>48</v>
      </c>
      <c r="AD6922" t="s">
        <v>9476</v>
      </c>
      <c r="AE6922" s="14">
        <v>6.645486645954171</v>
      </c>
      <c r="AF6922">
        <v>3</v>
      </c>
      <c r="AG6922" t="s">
        <v>31</v>
      </c>
      <c r="AH6922" t="s">
        <v>31</v>
      </c>
      <c r="AI6922" t="b">
        <v>0</v>
      </c>
      <c r="AJ6922" t="s">
        <v>23</v>
      </c>
      <c r="AK6922" t="s">
        <v>73</v>
      </c>
      <c r="AL6922" t="str">
        <f>IF(AmazonChurn[[#This Row],[Average Monthly Expenses]]&lt;=30,"Low",IF(AmazonChurn[[#This Row],[Average Monthly Expenses]]&lt;=60,"Medium","High"))</f>
        <v>Low</v>
      </c>
      <c r="AM6922" t="str">
        <f>IF(AmazonChurn[[#This Row],[Number of Complaints or Support]]&lt;3,"Low",IF(AmazonChurn[[#This Row],[Number of Complaints or Support]]&lt;=7,"Medium","High"))</f>
        <v>Medium</v>
      </c>
      <c r="AN6922" s="14">
        <f>AmazonChurn[[#This Row],[Number of Complaints or Support]]/AmazonChurn[[#This Row],[Account Length (in months)]]</f>
        <v>0.2</v>
      </c>
    </row>
    <row r="6923" spans="1:40" x14ac:dyDescent="0.25">
      <c r="A6923" t="s">
        <v>9454</v>
      </c>
      <c r="B6923" t="s">
        <v>23</v>
      </c>
      <c r="C6923">
        <v>47</v>
      </c>
      <c r="D6923">
        <v>2</v>
      </c>
      <c r="E6923">
        <v>8</v>
      </c>
      <c r="F6923">
        <v>1</v>
      </c>
      <c r="G6923" t="s">
        <v>36</v>
      </c>
      <c r="H6923">
        <v>0</v>
      </c>
      <c r="I6923" t="s">
        <v>82</v>
      </c>
      <c r="J6923" t="s">
        <v>25</v>
      </c>
      <c r="K6923" t="s">
        <v>25</v>
      </c>
      <c r="L6923">
        <v>27</v>
      </c>
      <c r="M6923" t="s">
        <v>36</v>
      </c>
      <c r="N6923" t="s">
        <v>23</v>
      </c>
      <c r="O6923" t="s">
        <v>23</v>
      </c>
      <c r="P6923">
        <v>0</v>
      </c>
      <c r="Q6923" t="s">
        <v>36</v>
      </c>
      <c r="R6923" t="s">
        <v>37</v>
      </c>
      <c r="S6923" t="s">
        <v>38</v>
      </c>
      <c r="T6923">
        <v>30</v>
      </c>
      <c r="U6923" t="s">
        <v>9484</v>
      </c>
      <c r="V6923">
        <v>30</v>
      </c>
      <c r="W6923">
        <v>1434</v>
      </c>
      <c r="Z6923" t="s">
        <v>9455</v>
      </c>
      <c r="AA6923" s="1">
        <v>44271</v>
      </c>
      <c r="AB6923" s="1">
        <v>44912</v>
      </c>
      <c r="AC6923" t="s">
        <v>30</v>
      </c>
      <c r="AD6923" t="s">
        <v>9475</v>
      </c>
      <c r="AE6923" s="14">
        <v>33.673339815531079</v>
      </c>
      <c r="AF6923">
        <v>9</v>
      </c>
      <c r="AG6923" t="s">
        <v>31</v>
      </c>
      <c r="AH6923" t="s">
        <v>31</v>
      </c>
      <c r="AI6923" t="b">
        <v>0</v>
      </c>
      <c r="AJ6923" t="s">
        <v>23</v>
      </c>
      <c r="AK6923" t="s">
        <v>32</v>
      </c>
      <c r="AL6923" t="str">
        <f>IF(AmazonChurn[[#This Row],[Average Monthly Expenses]]&lt;=30,"Low",IF(AmazonChurn[[#This Row],[Average Monthly Expenses]]&lt;=60,"Medium","High"))</f>
        <v>Medium</v>
      </c>
      <c r="AM6923" t="str">
        <f>IF(AmazonChurn[[#This Row],[Number of Complaints or Support]]&lt;3,"Low",IF(AmazonChurn[[#This Row],[Number of Complaints or Support]]&lt;=7,"Medium","High"))</f>
        <v>High</v>
      </c>
      <c r="AN6923" s="14">
        <f>AmazonChurn[[#This Row],[Number of Complaints or Support]]/AmazonChurn[[#This Row],[Account Length (in months)]]</f>
        <v>0.19148936170212766</v>
      </c>
    </row>
    <row r="6924" spans="1:40" x14ac:dyDescent="0.25">
      <c r="A6924" t="s">
        <v>9456</v>
      </c>
      <c r="B6924" t="s">
        <v>23</v>
      </c>
      <c r="C6924">
        <v>1</v>
      </c>
      <c r="D6924">
        <v>0</v>
      </c>
      <c r="E6924">
        <v>0</v>
      </c>
      <c r="F6924">
        <v>0</v>
      </c>
      <c r="G6924" t="s">
        <v>23</v>
      </c>
      <c r="H6924">
        <v>0</v>
      </c>
      <c r="I6924" t="s">
        <v>109</v>
      </c>
      <c r="J6924" t="s">
        <v>25</v>
      </c>
      <c r="K6924" t="s">
        <v>25</v>
      </c>
      <c r="L6924">
        <v>33</v>
      </c>
      <c r="M6924" t="s">
        <v>23</v>
      </c>
      <c r="N6924" t="s">
        <v>23</v>
      </c>
      <c r="O6924" t="s">
        <v>23</v>
      </c>
      <c r="P6924">
        <v>0</v>
      </c>
      <c r="Q6924" t="s">
        <v>23</v>
      </c>
      <c r="R6924" t="s">
        <v>26</v>
      </c>
      <c r="S6924" t="s">
        <v>27</v>
      </c>
      <c r="T6924">
        <v>7</v>
      </c>
      <c r="U6924" t="s">
        <v>9483</v>
      </c>
      <c r="V6924">
        <v>7</v>
      </c>
      <c r="W6924">
        <v>7</v>
      </c>
      <c r="Z6924" t="s">
        <v>231</v>
      </c>
      <c r="AA6924" s="1">
        <v>45152</v>
      </c>
      <c r="AB6924" s="1">
        <v>44385</v>
      </c>
      <c r="AC6924" t="s">
        <v>41</v>
      </c>
      <c r="AD6924" t="s">
        <v>9477</v>
      </c>
      <c r="AE6924" s="14">
        <v>6.2155256600275663</v>
      </c>
      <c r="AF6924">
        <v>9</v>
      </c>
      <c r="AG6924" t="s">
        <v>31</v>
      </c>
      <c r="AH6924" t="s">
        <v>31</v>
      </c>
      <c r="AI6924" t="b">
        <v>1</v>
      </c>
      <c r="AJ6924" t="s">
        <v>36</v>
      </c>
      <c r="AK6924" t="s">
        <v>32</v>
      </c>
      <c r="AL6924" t="str">
        <f>IF(AmazonChurn[[#This Row],[Average Monthly Expenses]]&lt;=30,"Low",IF(AmazonChurn[[#This Row],[Average Monthly Expenses]]&lt;=60,"Medium","High"))</f>
        <v>Low</v>
      </c>
      <c r="AM6924" t="str">
        <f>IF(AmazonChurn[[#This Row],[Number of Complaints or Support]]&lt;3,"Low",IF(AmazonChurn[[#This Row],[Number of Complaints or Support]]&lt;=7,"Medium","High"))</f>
        <v>High</v>
      </c>
      <c r="AN6924" s="14">
        <f>AmazonChurn[[#This Row],[Number of Complaints or Support]]/AmazonChurn[[#This Row],[Account Length (in months)]]</f>
        <v>9</v>
      </c>
    </row>
    <row r="6925" spans="1:40" x14ac:dyDescent="0.25">
      <c r="A6925" t="s">
        <v>8197</v>
      </c>
      <c r="B6925" t="s">
        <v>23</v>
      </c>
      <c r="C6925">
        <v>11</v>
      </c>
      <c r="D6925">
        <v>0</v>
      </c>
      <c r="E6925">
        <v>0</v>
      </c>
      <c r="F6925">
        <v>0</v>
      </c>
      <c r="G6925" t="s">
        <v>23</v>
      </c>
      <c r="H6925">
        <v>0</v>
      </c>
      <c r="I6925" t="s">
        <v>225</v>
      </c>
      <c r="J6925" t="s">
        <v>35</v>
      </c>
      <c r="K6925" t="s">
        <v>9472</v>
      </c>
      <c r="L6925">
        <v>59</v>
      </c>
      <c r="M6925" t="s">
        <v>23</v>
      </c>
      <c r="N6925" t="s">
        <v>23</v>
      </c>
      <c r="O6925" t="s">
        <v>23</v>
      </c>
      <c r="P6925">
        <v>0</v>
      </c>
      <c r="Q6925" t="s">
        <v>23</v>
      </c>
      <c r="R6925" t="s">
        <v>37</v>
      </c>
      <c r="S6925" t="s">
        <v>27</v>
      </c>
      <c r="T6925">
        <v>15</v>
      </c>
      <c r="U6925" t="s">
        <v>9483</v>
      </c>
      <c r="V6925">
        <v>15</v>
      </c>
      <c r="W6925">
        <v>169</v>
      </c>
      <c r="Z6925" t="s">
        <v>8198</v>
      </c>
      <c r="AA6925" s="1">
        <v>44672</v>
      </c>
      <c r="AB6925" s="1">
        <v>44013</v>
      </c>
      <c r="AC6925" t="s">
        <v>48</v>
      </c>
      <c r="AD6925" t="s">
        <v>9476</v>
      </c>
      <c r="AE6925" s="14">
        <v>12.75097873202323</v>
      </c>
      <c r="AF6925">
        <v>10</v>
      </c>
      <c r="AG6925" t="s">
        <v>31</v>
      </c>
      <c r="AH6925" t="s">
        <v>31</v>
      </c>
      <c r="AI6925" t="b">
        <v>0</v>
      </c>
      <c r="AJ6925" t="s">
        <v>23</v>
      </c>
      <c r="AK6925" t="s">
        <v>32</v>
      </c>
      <c r="AL6925" t="str">
        <f>IF(AmazonChurn[[#This Row],[Average Monthly Expenses]]&lt;=30,"Low",IF(AmazonChurn[[#This Row],[Average Monthly Expenses]]&lt;=60,"Medium","High"))</f>
        <v>Low</v>
      </c>
      <c r="AM6925" t="str">
        <f>IF(AmazonChurn[[#This Row],[Number of Complaints or Support]]&lt;3,"Low",IF(AmazonChurn[[#This Row],[Number of Complaints or Support]]&lt;=7,"Medium","High"))</f>
        <v>High</v>
      </c>
      <c r="AN6925" s="14">
        <f>AmazonChurn[[#This Row],[Number of Complaints or Support]]/AmazonChurn[[#This Row],[Account Length (in months)]]</f>
        <v>0.90909090909090906</v>
      </c>
    </row>
    <row r="6926" spans="1:40" x14ac:dyDescent="0.25">
      <c r="A6926" t="s">
        <v>9457</v>
      </c>
      <c r="B6926" t="s">
        <v>23</v>
      </c>
      <c r="C6926">
        <v>55</v>
      </c>
      <c r="D6926">
        <v>0</v>
      </c>
      <c r="E6926">
        <v>8</v>
      </c>
      <c r="F6926">
        <v>1</v>
      </c>
      <c r="G6926" t="s">
        <v>36</v>
      </c>
      <c r="H6926">
        <v>0</v>
      </c>
      <c r="I6926" t="s">
        <v>339</v>
      </c>
      <c r="J6926" t="s">
        <v>35</v>
      </c>
      <c r="K6926" t="s">
        <v>9472</v>
      </c>
      <c r="L6926">
        <v>24</v>
      </c>
      <c r="M6926" t="s">
        <v>36</v>
      </c>
      <c r="N6926" t="s">
        <v>23</v>
      </c>
      <c r="O6926" t="s">
        <v>36</v>
      </c>
      <c r="P6926">
        <v>2</v>
      </c>
      <c r="Q6926" t="s">
        <v>23</v>
      </c>
      <c r="R6926" t="s">
        <v>37</v>
      </c>
      <c r="S6926" t="s">
        <v>130</v>
      </c>
      <c r="T6926">
        <v>14</v>
      </c>
      <c r="U6926" t="s">
        <v>9483</v>
      </c>
      <c r="V6926">
        <v>14</v>
      </c>
      <c r="W6926">
        <v>775</v>
      </c>
      <c r="Z6926" t="s">
        <v>4671</v>
      </c>
      <c r="AA6926" s="1">
        <v>44419</v>
      </c>
      <c r="AB6926" s="1">
        <v>44805</v>
      </c>
      <c r="AC6926" t="s">
        <v>48</v>
      </c>
      <c r="AD6926" t="s">
        <v>9476</v>
      </c>
      <c r="AE6926" s="14">
        <v>12.17321255215122</v>
      </c>
      <c r="AF6926">
        <v>0</v>
      </c>
      <c r="AG6926" t="s">
        <v>31</v>
      </c>
      <c r="AH6926" t="s">
        <v>31</v>
      </c>
      <c r="AI6926" t="b">
        <v>1</v>
      </c>
      <c r="AJ6926" t="s">
        <v>36</v>
      </c>
      <c r="AK6926" t="s">
        <v>73</v>
      </c>
      <c r="AL6926" t="str">
        <f>IF(AmazonChurn[[#This Row],[Average Monthly Expenses]]&lt;=30,"Low",IF(AmazonChurn[[#This Row],[Average Monthly Expenses]]&lt;=60,"Medium","High"))</f>
        <v>Low</v>
      </c>
      <c r="AM6926" t="str">
        <f>IF(AmazonChurn[[#This Row],[Number of Complaints or Support]]&lt;3,"Low",IF(AmazonChurn[[#This Row],[Number of Complaints or Support]]&lt;=7,"Medium","High"))</f>
        <v>Low</v>
      </c>
      <c r="AN6926" s="14">
        <f>AmazonChurn[[#This Row],[Number of Complaints or Support]]/AmazonChurn[[#This Row],[Account Length (in months)]]</f>
        <v>0</v>
      </c>
    </row>
    <row r="6927" spans="1:40" x14ac:dyDescent="0.25">
      <c r="A6927" t="s">
        <v>9458</v>
      </c>
      <c r="B6927" t="s">
        <v>23</v>
      </c>
      <c r="C6927">
        <v>28</v>
      </c>
      <c r="D6927">
        <v>0</v>
      </c>
      <c r="E6927">
        <v>12</v>
      </c>
      <c r="F6927">
        <v>0</v>
      </c>
      <c r="G6927" t="s">
        <v>23</v>
      </c>
      <c r="H6927">
        <v>39</v>
      </c>
      <c r="I6927" t="s">
        <v>181</v>
      </c>
      <c r="J6927" t="s">
        <v>35</v>
      </c>
      <c r="K6927" t="s">
        <v>9472</v>
      </c>
      <c r="L6927">
        <v>45</v>
      </c>
      <c r="M6927" t="s">
        <v>23</v>
      </c>
      <c r="N6927" t="s">
        <v>23</v>
      </c>
      <c r="O6927" t="s">
        <v>23</v>
      </c>
      <c r="P6927">
        <v>0</v>
      </c>
      <c r="Q6927" t="s">
        <v>36</v>
      </c>
      <c r="R6927" t="s">
        <v>37</v>
      </c>
      <c r="S6927" t="s">
        <v>130</v>
      </c>
      <c r="T6927">
        <v>63</v>
      </c>
      <c r="U6927" t="s">
        <v>9483</v>
      </c>
      <c r="V6927">
        <v>63</v>
      </c>
      <c r="W6927">
        <v>1766</v>
      </c>
      <c r="Z6927" t="s">
        <v>1693</v>
      </c>
      <c r="AA6927" s="1">
        <v>45044</v>
      </c>
      <c r="AB6927" s="1">
        <v>43923</v>
      </c>
      <c r="AC6927" t="s">
        <v>30</v>
      </c>
      <c r="AD6927" t="s">
        <v>9475</v>
      </c>
      <c r="AE6927" s="14">
        <v>57.458397364415823</v>
      </c>
      <c r="AF6927">
        <v>6</v>
      </c>
      <c r="AG6927" t="s">
        <v>53</v>
      </c>
      <c r="AH6927" t="s">
        <v>9480</v>
      </c>
      <c r="AI6927" t="b">
        <v>1</v>
      </c>
      <c r="AJ6927" t="s">
        <v>36</v>
      </c>
      <c r="AK6927" t="s">
        <v>32</v>
      </c>
      <c r="AL6927" t="str">
        <f>IF(AmazonChurn[[#This Row],[Average Monthly Expenses]]&lt;=30,"Low",IF(AmazonChurn[[#This Row],[Average Monthly Expenses]]&lt;=60,"Medium","High"))</f>
        <v>Medium</v>
      </c>
      <c r="AM6927" t="str">
        <f>IF(AmazonChurn[[#This Row],[Number of Complaints or Support]]&lt;3,"Low",IF(AmazonChurn[[#This Row],[Number of Complaints or Support]]&lt;=7,"Medium","High"))</f>
        <v>Medium</v>
      </c>
      <c r="AN6927" s="14">
        <f>AmazonChurn[[#This Row],[Number of Complaints or Support]]/AmazonChurn[[#This Row],[Account Length (in months)]]</f>
        <v>0.21428571428571427</v>
      </c>
    </row>
    <row r="6928" spans="1:40" x14ac:dyDescent="0.25">
      <c r="A6928" t="s">
        <v>9459</v>
      </c>
      <c r="B6928" t="s">
        <v>23</v>
      </c>
      <c r="C6928">
        <v>49</v>
      </c>
      <c r="D6928">
        <v>0</v>
      </c>
      <c r="E6928">
        <v>5</v>
      </c>
      <c r="F6928">
        <v>1</v>
      </c>
      <c r="G6928" t="s">
        <v>36</v>
      </c>
      <c r="H6928">
        <v>0</v>
      </c>
      <c r="I6928" t="s">
        <v>162</v>
      </c>
      <c r="J6928" t="s">
        <v>25</v>
      </c>
      <c r="K6928" t="s">
        <v>25</v>
      </c>
      <c r="L6928">
        <v>36</v>
      </c>
      <c r="M6928" t="s">
        <v>23</v>
      </c>
      <c r="N6928" t="s">
        <v>23</v>
      </c>
      <c r="O6928" t="s">
        <v>23</v>
      </c>
      <c r="P6928">
        <v>0</v>
      </c>
      <c r="Q6928" t="s">
        <v>36</v>
      </c>
      <c r="R6928" t="s">
        <v>57</v>
      </c>
      <c r="S6928" t="s">
        <v>124</v>
      </c>
      <c r="T6928">
        <v>36</v>
      </c>
      <c r="U6928" t="s">
        <v>9484</v>
      </c>
      <c r="V6928">
        <v>36</v>
      </c>
      <c r="W6928">
        <v>1773</v>
      </c>
      <c r="Z6928" t="s">
        <v>4501</v>
      </c>
      <c r="AA6928" s="1">
        <v>44925</v>
      </c>
      <c r="AB6928" s="1">
        <v>44477</v>
      </c>
      <c r="AC6928" t="s">
        <v>30</v>
      </c>
      <c r="AD6928" t="s">
        <v>9475</v>
      </c>
      <c r="AE6928" s="14">
        <v>41.487210511379487</v>
      </c>
      <c r="AF6928">
        <v>1</v>
      </c>
      <c r="AG6928" t="s">
        <v>31</v>
      </c>
      <c r="AH6928" t="s">
        <v>31</v>
      </c>
      <c r="AI6928" t="b">
        <v>0</v>
      </c>
      <c r="AJ6928" t="s">
        <v>23</v>
      </c>
      <c r="AK6928" t="s">
        <v>64</v>
      </c>
      <c r="AL6928" t="str">
        <f>IF(AmazonChurn[[#This Row],[Average Monthly Expenses]]&lt;=30,"Low",IF(AmazonChurn[[#This Row],[Average Monthly Expenses]]&lt;=60,"Medium","High"))</f>
        <v>Medium</v>
      </c>
      <c r="AM6928" t="str">
        <f>IF(AmazonChurn[[#This Row],[Number of Complaints or Support]]&lt;3,"Low",IF(AmazonChurn[[#This Row],[Number of Complaints or Support]]&lt;=7,"Medium","High"))</f>
        <v>Low</v>
      </c>
      <c r="AN6928" s="14">
        <f>AmazonChurn[[#This Row],[Number of Complaints or Support]]/AmazonChurn[[#This Row],[Account Length (in months)]]</f>
        <v>2.0408163265306121E-2</v>
      </c>
    </row>
    <row r="6929" spans="1:40" x14ac:dyDescent="0.25">
      <c r="A6929" t="s">
        <v>9460</v>
      </c>
      <c r="B6929" t="s">
        <v>23</v>
      </c>
      <c r="C6929">
        <v>52</v>
      </c>
      <c r="D6929">
        <v>0</v>
      </c>
      <c r="E6929">
        <v>7</v>
      </c>
      <c r="F6929">
        <v>0</v>
      </c>
      <c r="G6929" t="s">
        <v>23</v>
      </c>
      <c r="H6929">
        <v>69</v>
      </c>
      <c r="I6929" t="s">
        <v>109</v>
      </c>
      <c r="J6929" t="s">
        <v>25</v>
      </c>
      <c r="K6929" t="s">
        <v>25</v>
      </c>
      <c r="L6929">
        <v>44</v>
      </c>
      <c r="M6929" t="s">
        <v>23</v>
      </c>
      <c r="N6929" t="s">
        <v>23</v>
      </c>
      <c r="O6929" t="s">
        <v>23</v>
      </c>
      <c r="P6929">
        <v>0</v>
      </c>
      <c r="Q6929" t="s">
        <v>23</v>
      </c>
      <c r="R6929" t="s">
        <v>37</v>
      </c>
      <c r="S6929" t="s">
        <v>130</v>
      </c>
      <c r="T6929">
        <v>25</v>
      </c>
      <c r="U6929" t="s">
        <v>9483</v>
      </c>
      <c r="V6929">
        <v>25</v>
      </c>
      <c r="W6929">
        <v>1295</v>
      </c>
      <c r="Z6929" t="s">
        <v>5124</v>
      </c>
      <c r="AA6929" s="1">
        <v>44942</v>
      </c>
      <c r="AB6929" s="1">
        <v>44247</v>
      </c>
      <c r="AC6929" t="s">
        <v>41</v>
      </c>
      <c r="AD6929" t="s">
        <v>9477</v>
      </c>
      <c r="AE6929" s="14">
        <v>28.29777592983994</v>
      </c>
      <c r="AF6929">
        <v>9</v>
      </c>
      <c r="AG6929" t="s">
        <v>69</v>
      </c>
      <c r="AH6929" t="s">
        <v>69</v>
      </c>
      <c r="AI6929" t="b">
        <v>1</v>
      </c>
      <c r="AJ6929" t="s">
        <v>36</v>
      </c>
      <c r="AK6929" t="s">
        <v>32</v>
      </c>
      <c r="AL6929" t="str">
        <f>IF(AmazonChurn[[#This Row],[Average Monthly Expenses]]&lt;=30,"Low",IF(AmazonChurn[[#This Row],[Average Monthly Expenses]]&lt;=60,"Medium","High"))</f>
        <v>Low</v>
      </c>
      <c r="AM6929" t="str">
        <f>IF(AmazonChurn[[#This Row],[Number of Complaints or Support]]&lt;3,"Low",IF(AmazonChurn[[#This Row],[Number of Complaints or Support]]&lt;=7,"Medium","High"))</f>
        <v>High</v>
      </c>
      <c r="AN6929" s="14">
        <f>AmazonChurn[[#This Row],[Number of Complaints or Support]]/AmazonChurn[[#This Row],[Account Length (in months)]]</f>
        <v>0.17307692307692307</v>
      </c>
    </row>
    <row r="6930" spans="1:40" x14ac:dyDescent="0.25">
      <c r="A6930" t="s">
        <v>9461</v>
      </c>
      <c r="B6930" t="s">
        <v>23</v>
      </c>
      <c r="C6930">
        <v>35</v>
      </c>
      <c r="D6930">
        <v>1</v>
      </c>
      <c r="E6930">
        <v>11</v>
      </c>
      <c r="F6930">
        <v>1</v>
      </c>
      <c r="G6930" t="s">
        <v>36</v>
      </c>
      <c r="H6930">
        <v>0</v>
      </c>
      <c r="I6930" t="s">
        <v>153</v>
      </c>
      <c r="J6930" t="s">
        <v>25</v>
      </c>
      <c r="K6930" t="s">
        <v>25</v>
      </c>
      <c r="L6930">
        <v>39</v>
      </c>
      <c r="M6930" t="s">
        <v>23</v>
      </c>
      <c r="N6930" t="s">
        <v>23</v>
      </c>
      <c r="O6930" t="s">
        <v>23</v>
      </c>
      <c r="P6930">
        <v>0</v>
      </c>
      <c r="Q6930" t="s">
        <v>23</v>
      </c>
      <c r="R6930" t="s">
        <v>37</v>
      </c>
      <c r="S6930" t="s">
        <v>27</v>
      </c>
      <c r="T6930">
        <v>33</v>
      </c>
      <c r="U6930" t="s">
        <v>9483</v>
      </c>
      <c r="V6930">
        <v>33</v>
      </c>
      <c r="W6930">
        <v>1142</v>
      </c>
      <c r="Z6930" t="s">
        <v>3099</v>
      </c>
      <c r="AA6930" s="1">
        <v>44597</v>
      </c>
      <c r="AB6930" s="1">
        <v>44305</v>
      </c>
      <c r="AC6930" t="s">
        <v>30</v>
      </c>
      <c r="AD6930" t="s">
        <v>9475</v>
      </c>
      <c r="AE6930" s="14">
        <v>34.216306531488542</v>
      </c>
      <c r="AF6930">
        <v>3</v>
      </c>
      <c r="AG6930" t="s">
        <v>69</v>
      </c>
      <c r="AH6930" t="s">
        <v>69</v>
      </c>
      <c r="AI6930" t="b">
        <v>1</v>
      </c>
      <c r="AJ6930" t="s">
        <v>36</v>
      </c>
      <c r="AK6930" t="s">
        <v>73</v>
      </c>
      <c r="AL6930" t="str">
        <f>IF(AmazonChurn[[#This Row],[Average Monthly Expenses]]&lt;=30,"Low",IF(AmazonChurn[[#This Row],[Average Monthly Expenses]]&lt;=60,"Medium","High"))</f>
        <v>Medium</v>
      </c>
      <c r="AM6930" t="str">
        <f>IF(AmazonChurn[[#This Row],[Number of Complaints or Support]]&lt;3,"Low",IF(AmazonChurn[[#This Row],[Number of Complaints or Support]]&lt;=7,"Medium","High"))</f>
        <v>Medium</v>
      </c>
      <c r="AN6930" s="14">
        <f>AmazonChurn[[#This Row],[Number of Complaints or Support]]/AmazonChurn[[#This Row],[Account Length (in months)]]</f>
        <v>8.5714285714285715E-2</v>
      </c>
    </row>
    <row r="6931" spans="1:40" x14ac:dyDescent="0.25">
      <c r="A6931" t="s">
        <v>9462</v>
      </c>
      <c r="B6931" t="s">
        <v>36</v>
      </c>
      <c r="C6931">
        <v>1</v>
      </c>
      <c r="D6931">
        <v>2</v>
      </c>
      <c r="E6931">
        <v>3</v>
      </c>
      <c r="F6931">
        <v>1</v>
      </c>
      <c r="G6931" t="s">
        <v>36</v>
      </c>
      <c r="H6931">
        <v>0</v>
      </c>
      <c r="I6931" t="s">
        <v>198</v>
      </c>
      <c r="J6931" t="s">
        <v>25</v>
      </c>
      <c r="K6931" t="s">
        <v>25</v>
      </c>
      <c r="L6931">
        <v>80</v>
      </c>
      <c r="M6931" t="s">
        <v>23</v>
      </c>
      <c r="N6931" t="s">
        <v>36</v>
      </c>
      <c r="O6931" t="s">
        <v>23</v>
      </c>
      <c r="P6931">
        <v>0</v>
      </c>
      <c r="Q6931" t="s">
        <v>23</v>
      </c>
      <c r="R6931" t="s">
        <v>26</v>
      </c>
      <c r="S6931" t="s">
        <v>27</v>
      </c>
      <c r="T6931">
        <v>37</v>
      </c>
      <c r="U6931" t="s">
        <v>9483</v>
      </c>
      <c r="V6931">
        <v>37</v>
      </c>
      <c r="W6931">
        <v>37</v>
      </c>
      <c r="X6931" t="s">
        <v>46</v>
      </c>
      <c r="Y6931" t="s">
        <v>220</v>
      </c>
      <c r="Z6931" t="s">
        <v>2519</v>
      </c>
      <c r="AA6931" s="1">
        <v>44508</v>
      </c>
      <c r="AB6931" s="1">
        <v>45184</v>
      </c>
      <c r="AC6931" t="s">
        <v>48</v>
      </c>
      <c r="AD6931" t="s">
        <v>9476</v>
      </c>
      <c r="AE6931" s="14">
        <v>30.436335051904411</v>
      </c>
      <c r="AF6931">
        <v>9</v>
      </c>
      <c r="AG6931" t="s">
        <v>53</v>
      </c>
      <c r="AH6931" t="s">
        <v>9480</v>
      </c>
      <c r="AI6931" t="b">
        <v>0</v>
      </c>
      <c r="AJ6931" t="s">
        <v>23</v>
      </c>
      <c r="AK6931" t="s">
        <v>32</v>
      </c>
      <c r="AL6931" t="str">
        <f>IF(AmazonChurn[[#This Row],[Average Monthly Expenses]]&lt;=30,"Low",IF(AmazonChurn[[#This Row],[Average Monthly Expenses]]&lt;=60,"Medium","High"))</f>
        <v>Medium</v>
      </c>
      <c r="AM6931" t="str">
        <f>IF(AmazonChurn[[#This Row],[Number of Complaints or Support]]&lt;3,"Low",IF(AmazonChurn[[#This Row],[Number of Complaints or Support]]&lt;=7,"Medium","High"))</f>
        <v>High</v>
      </c>
      <c r="AN6931" s="14">
        <f>AmazonChurn[[#This Row],[Number of Complaints or Support]]/AmazonChurn[[#This Row],[Account Length (in months)]]</f>
        <v>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49777-C355-4EFD-A164-B8614A6C2342}">
  <dimension ref="A2:S40"/>
  <sheetViews>
    <sheetView showGridLines="0" workbookViewId="0">
      <selection activeCell="P7" sqref="P7:S7"/>
      <pivotSelection pane="bottomRight" showHeader="1" extendable="1" axis="axisRow" start="1" max="5" activeRow="6" activeCol="15" previousRow="6" previousCol="15" click="1" r:id="rId7">
        <pivotArea dataOnly="0" axis="axisRow" fieldPosition="0">
          <references count="1">
            <reference field="20" count="1">
              <x v="1"/>
            </reference>
          </references>
        </pivotArea>
      </pivotSelection>
    </sheetView>
  </sheetViews>
  <sheetFormatPr baseColWidth="10" defaultRowHeight="15.75" x14ac:dyDescent="0.25"/>
  <cols>
    <col min="1" max="1" width="19.75" bestFit="1" customWidth="1"/>
    <col min="2" max="2" width="7.75" bestFit="1" customWidth="1"/>
    <col min="3" max="3" width="6.875" bestFit="1" customWidth="1"/>
    <col min="4" max="4" width="11.25" bestFit="1" customWidth="1"/>
    <col min="6" max="6" width="19.75" bestFit="1" customWidth="1"/>
    <col min="7" max="7" width="7.75" bestFit="1" customWidth="1"/>
    <col min="8" max="8" width="6.875" bestFit="1" customWidth="1"/>
    <col min="9" max="9" width="11.25" bestFit="1" customWidth="1"/>
    <col min="10" max="10" width="10" customWidth="1"/>
    <col min="11" max="11" width="19.375" bestFit="1" customWidth="1"/>
    <col min="12" max="12" width="12.875" bestFit="1" customWidth="1"/>
    <col min="13" max="13" width="13.5" bestFit="1" customWidth="1"/>
    <col min="14" max="14" width="11.25" bestFit="1" customWidth="1"/>
    <col min="15" max="15" width="10.125" bestFit="1" customWidth="1"/>
    <col min="16" max="16" width="20" bestFit="1" customWidth="1"/>
    <col min="17" max="17" width="8" bestFit="1" customWidth="1"/>
    <col min="18" max="18" width="6.875" bestFit="1" customWidth="1"/>
    <col min="19" max="19" width="11.5" bestFit="1" customWidth="1"/>
    <col min="20" max="20" width="20.75" bestFit="1" customWidth="1"/>
    <col min="21" max="21" width="24.25" bestFit="1" customWidth="1"/>
    <col min="22" max="22" width="25.25" bestFit="1" customWidth="1"/>
  </cols>
  <sheetData>
    <row r="2" spans="1:19" x14ac:dyDescent="0.25">
      <c r="A2" s="5" t="s">
        <v>9491</v>
      </c>
      <c r="B2" s="5"/>
      <c r="C2" s="5"/>
      <c r="D2" s="5"/>
      <c r="F2" s="5" t="s">
        <v>9495</v>
      </c>
      <c r="G2" s="5"/>
      <c r="H2" s="5"/>
      <c r="I2" s="5"/>
      <c r="K2" s="5" t="s">
        <v>9504</v>
      </c>
      <c r="L2" s="5"/>
      <c r="M2" s="5"/>
      <c r="N2" s="5"/>
      <c r="P2" s="5" t="s">
        <v>9501</v>
      </c>
      <c r="Q2" s="5"/>
      <c r="R2" s="5"/>
      <c r="S2" s="5"/>
    </row>
    <row r="4" spans="1:19" ht="15.75" customHeight="1" x14ac:dyDescent="0.25">
      <c r="A4" s="2" t="s">
        <v>9490</v>
      </c>
      <c r="B4" s="2" t="s">
        <v>9489</v>
      </c>
      <c r="F4" s="2" t="s">
        <v>9490</v>
      </c>
      <c r="G4" s="2" t="s">
        <v>9489</v>
      </c>
      <c r="K4" s="2" t="s">
        <v>9505</v>
      </c>
      <c r="L4" t="s">
        <v>9507</v>
      </c>
      <c r="M4" t="s">
        <v>9506</v>
      </c>
      <c r="P4" s="2" t="s">
        <v>9490</v>
      </c>
      <c r="Q4" s="2" t="s">
        <v>9489</v>
      </c>
    </row>
    <row r="5" spans="1:19" x14ac:dyDescent="0.25">
      <c r="A5" s="2" t="s">
        <v>9488</v>
      </c>
      <c r="B5" t="s">
        <v>23</v>
      </c>
      <c r="C5" t="s">
        <v>36</v>
      </c>
      <c r="D5" t="s">
        <v>9487</v>
      </c>
      <c r="F5" s="2" t="s">
        <v>9496</v>
      </c>
      <c r="G5" t="s">
        <v>23</v>
      </c>
      <c r="H5" t="s">
        <v>36</v>
      </c>
      <c r="I5" t="s">
        <v>9487</v>
      </c>
      <c r="K5" s="3" t="s">
        <v>110</v>
      </c>
      <c r="L5" s="4">
        <v>4.2568542568542568E-2</v>
      </c>
      <c r="M5">
        <v>295</v>
      </c>
      <c r="P5" s="2" t="s">
        <v>9502</v>
      </c>
      <c r="Q5" t="s">
        <v>23</v>
      </c>
      <c r="R5" t="s">
        <v>36</v>
      </c>
      <c r="S5" t="s">
        <v>9487</v>
      </c>
    </row>
    <row r="6" spans="1:19" x14ac:dyDescent="0.25">
      <c r="A6" s="7" t="s">
        <v>23</v>
      </c>
      <c r="B6" s="8">
        <v>0.8403508771929824</v>
      </c>
      <c r="C6" s="8">
        <v>0.15964912280701754</v>
      </c>
      <c r="D6" s="8">
        <v>1</v>
      </c>
      <c r="F6" s="9" t="s">
        <v>23</v>
      </c>
      <c r="G6" s="10">
        <v>0.67319529938444322</v>
      </c>
      <c r="H6" s="10">
        <v>0.32680470061555678</v>
      </c>
      <c r="I6" s="10">
        <v>1</v>
      </c>
      <c r="K6" s="3" t="s">
        <v>46</v>
      </c>
      <c r="L6" s="4">
        <v>0.12005772005772006</v>
      </c>
      <c r="M6">
        <v>832</v>
      </c>
      <c r="P6" s="3"/>
      <c r="Q6" s="4">
        <v>0.8125</v>
      </c>
      <c r="R6" s="4">
        <v>0.1875</v>
      </c>
      <c r="S6" s="4">
        <v>1</v>
      </c>
    </row>
    <row r="7" spans="1:19" x14ac:dyDescent="0.25">
      <c r="A7" s="9" t="s">
        <v>36</v>
      </c>
      <c r="B7" s="10">
        <v>0.67978494623655916</v>
      </c>
      <c r="C7" s="10">
        <v>0.32021505376344084</v>
      </c>
      <c r="D7" s="10">
        <v>1</v>
      </c>
      <c r="F7" s="7" t="s">
        <v>36</v>
      </c>
      <c r="G7" s="8">
        <v>0.93562778840025496</v>
      </c>
      <c r="H7" s="8">
        <v>6.4372211599745058E-2</v>
      </c>
      <c r="I7" s="8">
        <v>1</v>
      </c>
      <c r="K7" s="3" t="s">
        <v>94</v>
      </c>
      <c r="L7" s="4">
        <v>4.3001443001442999E-2</v>
      </c>
      <c r="M7">
        <v>298</v>
      </c>
      <c r="P7" s="7" t="s">
        <v>9483</v>
      </c>
      <c r="Q7" s="8">
        <v>0.85593220338983056</v>
      </c>
      <c r="R7" s="8">
        <v>0.1440677966101695</v>
      </c>
      <c r="S7" s="8">
        <v>1</v>
      </c>
    </row>
    <row r="8" spans="1:19" x14ac:dyDescent="0.25">
      <c r="A8" s="3" t="s">
        <v>9487</v>
      </c>
      <c r="B8" s="4">
        <v>0.7326118326118326</v>
      </c>
      <c r="C8" s="4">
        <v>0.2673881673881674</v>
      </c>
      <c r="D8" s="4">
        <v>1</v>
      </c>
      <c r="F8" s="3" t="s">
        <v>9487</v>
      </c>
      <c r="G8" s="4">
        <v>0.7326118326118326</v>
      </c>
      <c r="H8" s="4">
        <v>0.2673881673881674</v>
      </c>
      <c r="I8" s="4">
        <v>1</v>
      </c>
      <c r="K8" s="3" t="s">
        <v>163</v>
      </c>
      <c r="L8" s="4">
        <v>2.813852813852814E-2</v>
      </c>
      <c r="M8">
        <v>195</v>
      </c>
      <c r="P8" s="9" t="s">
        <v>9484</v>
      </c>
      <c r="Q8" s="10">
        <v>0.65593087195600941</v>
      </c>
      <c r="R8" s="10">
        <v>0.34406912804399059</v>
      </c>
      <c r="S8" s="10">
        <v>1</v>
      </c>
    </row>
    <row r="9" spans="1:19" x14ac:dyDescent="0.25">
      <c r="A9" s="3"/>
      <c r="B9" s="4"/>
      <c r="C9" s="4"/>
      <c r="D9" s="4"/>
      <c r="K9" s="3" t="s">
        <v>141</v>
      </c>
      <c r="L9" s="4">
        <v>2.9437229437229439E-2</v>
      </c>
      <c r="M9">
        <v>204</v>
      </c>
      <c r="P9" s="9" t="s">
        <v>9486</v>
      </c>
      <c r="Q9" s="10">
        <v>0.61942257217847774</v>
      </c>
      <c r="R9" s="10">
        <v>0.38057742782152232</v>
      </c>
      <c r="S9" s="10">
        <v>1</v>
      </c>
    </row>
    <row r="10" spans="1:19" x14ac:dyDescent="0.25">
      <c r="K10" s="3" t="s">
        <v>9503</v>
      </c>
      <c r="L10" s="4">
        <v>0.73679653679653678</v>
      </c>
      <c r="M10">
        <v>5106</v>
      </c>
      <c r="P10" s="3" t="s">
        <v>9487</v>
      </c>
      <c r="Q10" s="4">
        <v>0.7326118326118326</v>
      </c>
      <c r="R10" s="4">
        <v>0.2673881673881674</v>
      </c>
      <c r="S10" s="4">
        <v>1</v>
      </c>
    </row>
    <row r="11" spans="1:19" x14ac:dyDescent="0.25">
      <c r="A11" s="5" t="s">
        <v>9492</v>
      </c>
      <c r="B11" s="5"/>
      <c r="C11" s="5"/>
      <c r="D11" s="5"/>
      <c r="F11" s="5" t="s">
        <v>9497</v>
      </c>
      <c r="G11" s="5"/>
      <c r="H11" s="5"/>
      <c r="I11" s="5"/>
      <c r="K11" s="3" t="s">
        <v>9487</v>
      </c>
      <c r="L11" s="4">
        <v>1</v>
      </c>
      <c r="M11">
        <v>6930</v>
      </c>
    </row>
    <row r="13" spans="1:19" x14ac:dyDescent="0.25">
      <c r="A13" s="2" t="s">
        <v>9490</v>
      </c>
      <c r="B13" s="2" t="s">
        <v>9489</v>
      </c>
      <c r="F13" s="2" t="s">
        <v>9490</v>
      </c>
      <c r="G13" s="2" t="s">
        <v>9489</v>
      </c>
      <c r="K13" s="5" t="s">
        <v>9508</v>
      </c>
      <c r="L13" s="5"/>
      <c r="M13" s="5"/>
      <c r="N13" s="5"/>
    </row>
    <row r="14" spans="1:19" x14ac:dyDescent="0.25">
      <c r="A14" s="2" t="s">
        <v>8</v>
      </c>
      <c r="B14" t="s">
        <v>23</v>
      </c>
      <c r="C14" t="s">
        <v>36</v>
      </c>
      <c r="D14" t="s">
        <v>9487</v>
      </c>
      <c r="F14" s="2" t="s">
        <v>9498</v>
      </c>
      <c r="G14" t="s">
        <v>23</v>
      </c>
      <c r="H14" t="s">
        <v>36</v>
      </c>
      <c r="I14" t="s">
        <v>9487</v>
      </c>
    </row>
    <row r="15" spans="1:19" x14ac:dyDescent="0.25">
      <c r="A15" s="3" t="s">
        <v>25</v>
      </c>
      <c r="B15" s="4">
        <v>0.72942898975109804</v>
      </c>
      <c r="C15" s="4">
        <v>0.2705710102489019</v>
      </c>
      <c r="D15" s="4">
        <v>1</v>
      </c>
      <c r="F15" s="3" t="s">
        <v>23</v>
      </c>
      <c r="G15" s="4">
        <v>0.71150054764512594</v>
      </c>
      <c r="H15" s="4">
        <v>0.28849945235487406</v>
      </c>
      <c r="I15" s="4">
        <v>1</v>
      </c>
      <c r="K15" s="2" t="s">
        <v>9490</v>
      </c>
      <c r="L15" s="2" t="s">
        <v>9489</v>
      </c>
    </row>
    <row r="16" spans="1:19" x14ac:dyDescent="0.25">
      <c r="A16" s="3" t="s">
        <v>9472</v>
      </c>
      <c r="B16" s="4">
        <v>0.73595665811234678</v>
      </c>
      <c r="C16" s="4">
        <v>0.26404334188765327</v>
      </c>
      <c r="D16" s="4">
        <v>1</v>
      </c>
      <c r="F16" s="3" t="s">
        <v>36</v>
      </c>
      <c r="G16" s="4">
        <v>0.77336152219873155</v>
      </c>
      <c r="H16" s="4">
        <v>0.2266384778012685</v>
      </c>
      <c r="I16" s="4">
        <v>1</v>
      </c>
      <c r="K16" s="2" t="s">
        <v>9509</v>
      </c>
      <c r="L16" t="s">
        <v>23</v>
      </c>
      <c r="M16" t="s">
        <v>36</v>
      </c>
      <c r="N16" t="s">
        <v>9487</v>
      </c>
    </row>
    <row r="17" spans="1:14" x14ac:dyDescent="0.25">
      <c r="A17" s="3" t="s">
        <v>285</v>
      </c>
      <c r="B17" s="4">
        <v>0.625</v>
      </c>
      <c r="C17" s="4">
        <v>0.375</v>
      </c>
      <c r="D17" s="4">
        <v>1</v>
      </c>
      <c r="F17" s="3" t="s">
        <v>9487</v>
      </c>
      <c r="G17" s="4">
        <v>0.7326118326118326</v>
      </c>
      <c r="H17" s="4">
        <v>0.2673881673881674</v>
      </c>
      <c r="I17" s="4">
        <v>1</v>
      </c>
      <c r="K17" s="3" t="s">
        <v>9475</v>
      </c>
      <c r="L17" s="4">
        <v>0.73223570190641252</v>
      </c>
      <c r="M17" s="4">
        <v>0.26776429809358754</v>
      </c>
      <c r="N17" s="4">
        <v>1</v>
      </c>
    </row>
    <row r="18" spans="1:14" x14ac:dyDescent="0.25">
      <c r="A18" s="3" t="s">
        <v>9487</v>
      </c>
      <c r="B18" s="4">
        <v>0.7326118326118326</v>
      </c>
      <c r="C18" s="4">
        <v>0.2673881673881674</v>
      </c>
      <c r="D18" s="4">
        <v>1</v>
      </c>
      <c r="K18" s="3" t="s">
        <v>9477</v>
      </c>
      <c r="L18" s="4">
        <v>0.74216765453005928</v>
      </c>
      <c r="M18" s="4">
        <v>0.25783234546994072</v>
      </c>
      <c r="N18" s="4">
        <v>1</v>
      </c>
    </row>
    <row r="19" spans="1:14" x14ac:dyDescent="0.25">
      <c r="K19" s="3" t="s">
        <v>9476</v>
      </c>
      <c r="L19" s="4">
        <v>0.72300884955752209</v>
      </c>
      <c r="M19" s="4">
        <v>0.27699115044247785</v>
      </c>
      <c r="N19" s="4">
        <v>1</v>
      </c>
    </row>
    <row r="20" spans="1:14" x14ac:dyDescent="0.25">
      <c r="K20" s="3" t="s">
        <v>9487</v>
      </c>
      <c r="L20" s="4">
        <v>0.7326118326118326</v>
      </c>
      <c r="M20" s="4">
        <v>0.2673881673881674</v>
      </c>
      <c r="N20" s="4">
        <v>1</v>
      </c>
    </row>
    <row r="21" spans="1:14" x14ac:dyDescent="0.25">
      <c r="A21" s="5" t="s">
        <v>9493</v>
      </c>
      <c r="B21" s="5"/>
      <c r="C21" s="5"/>
      <c r="D21" s="5"/>
      <c r="F21" s="5" t="s">
        <v>9499</v>
      </c>
      <c r="G21" s="5"/>
      <c r="H21" s="5"/>
      <c r="I21" s="5"/>
    </row>
    <row r="22" spans="1:14" x14ac:dyDescent="0.25">
      <c r="K22" s="5" t="s">
        <v>9512</v>
      </c>
      <c r="L22" s="5"/>
      <c r="M22" s="5"/>
      <c r="N22" s="5"/>
    </row>
    <row r="23" spans="1:14" x14ac:dyDescent="0.25">
      <c r="A23" s="2" t="s">
        <v>9490</v>
      </c>
      <c r="B23" s="2" t="s">
        <v>9489</v>
      </c>
      <c r="F23" s="2" t="s">
        <v>9490</v>
      </c>
      <c r="G23" s="2" t="s">
        <v>9489</v>
      </c>
    </row>
    <row r="24" spans="1:14" x14ac:dyDescent="0.25">
      <c r="A24" s="2" t="s">
        <v>10</v>
      </c>
      <c r="B24" t="s">
        <v>23</v>
      </c>
      <c r="C24" t="s">
        <v>36</v>
      </c>
      <c r="D24" t="s">
        <v>9487</v>
      </c>
      <c r="F24" s="2" t="s">
        <v>9500</v>
      </c>
      <c r="G24" t="s">
        <v>23</v>
      </c>
      <c r="H24" t="s">
        <v>36</v>
      </c>
      <c r="I24" t="s">
        <v>9487</v>
      </c>
      <c r="K24" s="2" t="s">
        <v>9490</v>
      </c>
      <c r="L24" s="2" t="s">
        <v>9489</v>
      </c>
    </row>
    <row r="25" spans="1:14" x14ac:dyDescent="0.25">
      <c r="A25" s="3" t="s">
        <v>23</v>
      </c>
      <c r="B25" s="4">
        <v>0.72415640064274234</v>
      </c>
      <c r="C25" s="4">
        <v>0.27584359935725761</v>
      </c>
      <c r="D25" s="4">
        <v>1</v>
      </c>
      <c r="F25" s="9" t="s">
        <v>26</v>
      </c>
      <c r="G25" s="10">
        <v>0.53822197055492638</v>
      </c>
      <c r="H25" s="10">
        <v>0.46177802944507362</v>
      </c>
      <c r="I25" s="10">
        <v>1</v>
      </c>
      <c r="K25" s="2" t="s">
        <v>9513</v>
      </c>
      <c r="L25" t="s">
        <v>23</v>
      </c>
      <c r="M25" t="s">
        <v>36</v>
      </c>
      <c r="N25" t="s">
        <v>9487</v>
      </c>
    </row>
    <row r="26" spans="1:14" x14ac:dyDescent="0.25">
      <c r="A26" s="3" t="s">
        <v>36</v>
      </c>
      <c r="B26" s="4">
        <v>0.76824680210684726</v>
      </c>
      <c r="C26" s="4">
        <v>0.23175319789315274</v>
      </c>
      <c r="D26" s="4">
        <v>1</v>
      </c>
      <c r="F26" s="7" t="s">
        <v>37</v>
      </c>
      <c r="G26" s="8">
        <v>0.88859764089121884</v>
      </c>
      <c r="H26" s="8">
        <v>0.11140235910878113</v>
      </c>
      <c r="I26" s="8">
        <v>1</v>
      </c>
      <c r="K26" s="3" t="s">
        <v>31</v>
      </c>
      <c r="L26" s="4">
        <v>0.72631115028646986</v>
      </c>
      <c r="M26" s="4">
        <v>0.27368884971353019</v>
      </c>
      <c r="N26" s="4">
        <v>1</v>
      </c>
    </row>
    <row r="27" spans="1:14" x14ac:dyDescent="0.25">
      <c r="A27" s="3" t="s">
        <v>9487</v>
      </c>
      <c r="B27" s="4">
        <v>0.7326118326118326</v>
      </c>
      <c r="C27" s="4">
        <v>0.2673881673881674</v>
      </c>
      <c r="D27" s="4">
        <v>1</v>
      </c>
      <c r="F27" s="7" t="s">
        <v>57</v>
      </c>
      <c r="G27" s="8">
        <v>0.97222222222222221</v>
      </c>
      <c r="H27" s="8">
        <v>2.7777777777777776E-2</v>
      </c>
      <c r="I27" s="8">
        <v>1</v>
      </c>
      <c r="K27" s="3" t="s">
        <v>9480</v>
      </c>
      <c r="L27" s="4">
        <v>0.74749673487157164</v>
      </c>
      <c r="M27" s="4">
        <v>0.25250326512842841</v>
      </c>
      <c r="N27" s="4">
        <v>1</v>
      </c>
    </row>
    <row r="28" spans="1:14" x14ac:dyDescent="0.25">
      <c r="F28" s="3" t="s">
        <v>9487</v>
      </c>
      <c r="G28" s="4">
        <v>0.7326118326118326</v>
      </c>
      <c r="H28" s="4">
        <v>0.2673881673881674</v>
      </c>
      <c r="I28" s="4">
        <v>1</v>
      </c>
      <c r="K28" s="3" t="s">
        <v>69</v>
      </c>
      <c r="L28" s="4">
        <v>0.72419627749576987</v>
      </c>
      <c r="M28" s="4">
        <v>0.27580372250423013</v>
      </c>
      <c r="N28" s="4">
        <v>1</v>
      </c>
    </row>
    <row r="29" spans="1:14" x14ac:dyDescent="0.25">
      <c r="K29" s="3" t="s">
        <v>9487</v>
      </c>
      <c r="L29" s="4">
        <v>0.7326118326118326</v>
      </c>
      <c r="M29" s="4">
        <v>0.2673881673881674</v>
      </c>
      <c r="N29" s="4">
        <v>1</v>
      </c>
    </row>
    <row r="30" spans="1:14" x14ac:dyDescent="0.25">
      <c r="A30" s="5" t="s">
        <v>9494</v>
      </c>
      <c r="B30" s="5"/>
      <c r="C30" s="5"/>
      <c r="D30" s="5"/>
      <c r="F30" s="5" t="s">
        <v>9510</v>
      </c>
      <c r="G30" s="5"/>
      <c r="H30" s="5"/>
      <c r="I30" s="5"/>
    </row>
    <row r="31" spans="1:14" x14ac:dyDescent="0.25">
      <c r="K31" s="5" t="s">
        <v>9510</v>
      </c>
      <c r="L31" s="5"/>
      <c r="M31" s="5"/>
      <c r="N31" s="5"/>
    </row>
    <row r="32" spans="1:14" x14ac:dyDescent="0.25">
      <c r="A32" s="2" t="s">
        <v>9490</v>
      </c>
      <c r="B32" s="2" t="s">
        <v>9489</v>
      </c>
      <c r="F32" s="2" t="s">
        <v>9490</v>
      </c>
      <c r="G32" s="2" t="s">
        <v>9489</v>
      </c>
    </row>
    <row r="33" spans="1:14" x14ac:dyDescent="0.25">
      <c r="A33" s="2" t="s">
        <v>11</v>
      </c>
      <c r="B33" t="s">
        <v>23</v>
      </c>
      <c r="C33" t="s">
        <v>36</v>
      </c>
      <c r="D33" t="s">
        <v>9487</v>
      </c>
      <c r="F33" s="2" t="s">
        <v>9511</v>
      </c>
      <c r="G33" t="s">
        <v>23</v>
      </c>
      <c r="H33" t="s">
        <v>36</v>
      </c>
      <c r="I33" t="s">
        <v>9487</v>
      </c>
      <c r="K33" s="2" t="s">
        <v>9490</v>
      </c>
      <c r="L33" s="2" t="s">
        <v>9489</v>
      </c>
    </row>
    <row r="34" spans="1:14" x14ac:dyDescent="0.25">
      <c r="A34" s="3" t="s">
        <v>23</v>
      </c>
      <c r="B34" s="4">
        <v>0.75871886120996446</v>
      </c>
      <c r="C34" s="4">
        <v>0.2412811387900356</v>
      </c>
      <c r="D34" s="4">
        <v>1</v>
      </c>
      <c r="F34" s="3" t="s">
        <v>23</v>
      </c>
      <c r="G34" s="4">
        <v>0.73138975375035375</v>
      </c>
      <c r="H34" s="4">
        <v>0.26861024624964619</v>
      </c>
      <c r="I34" s="4">
        <v>1</v>
      </c>
      <c r="K34" s="2" t="s">
        <v>9511</v>
      </c>
      <c r="L34" t="s">
        <v>23</v>
      </c>
      <c r="M34" t="s">
        <v>36</v>
      </c>
      <c r="N34" t="s">
        <v>9487</v>
      </c>
    </row>
    <row r="35" spans="1:14" x14ac:dyDescent="0.25">
      <c r="A35" s="9" t="s">
        <v>36</v>
      </c>
      <c r="B35" s="10">
        <v>0.62061068702290079</v>
      </c>
      <c r="C35" s="10">
        <v>0.37938931297709921</v>
      </c>
      <c r="D35" s="10">
        <v>1</v>
      </c>
      <c r="F35" s="3" t="s">
        <v>36</v>
      </c>
      <c r="G35" s="4">
        <v>0.73388283779805707</v>
      </c>
      <c r="H35" s="4">
        <v>0.26611716220194287</v>
      </c>
      <c r="I35" s="4">
        <v>1</v>
      </c>
      <c r="K35" s="3" t="s">
        <v>42</v>
      </c>
      <c r="L35" s="4">
        <v>1</v>
      </c>
      <c r="M35" s="4">
        <v>0</v>
      </c>
      <c r="N35" s="4">
        <v>1</v>
      </c>
    </row>
    <row r="36" spans="1:14" x14ac:dyDescent="0.25">
      <c r="A36" s="3" t="s">
        <v>9487</v>
      </c>
      <c r="B36" s="4">
        <v>0.7326118326118326</v>
      </c>
      <c r="C36" s="4">
        <v>0.2673881673881674</v>
      </c>
      <c r="D36" s="4">
        <v>1</v>
      </c>
      <c r="F36" s="3" t="s">
        <v>9487</v>
      </c>
      <c r="G36" s="4">
        <v>0.7326118326118326</v>
      </c>
      <c r="H36" s="4">
        <v>0.2673881673881674</v>
      </c>
      <c r="I36" s="4">
        <v>1</v>
      </c>
      <c r="K36" s="3" t="s">
        <v>64</v>
      </c>
      <c r="L36" s="4">
        <v>0.73257142857142854</v>
      </c>
      <c r="M36" s="4">
        <v>0.2674285714285714</v>
      </c>
      <c r="N36" s="4">
        <v>1</v>
      </c>
    </row>
    <row r="37" spans="1:14" x14ac:dyDescent="0.25">
      <c r="K37" s="3" t="s">
        <v>73</v>
      </c>
      <c r="L37" s="4">
        <v>0.72786304604486418</v>
      </c>
      <c r="M37" s="4">
        <v>0.27213695395513576</v>
      </c>
      <c r="N37" s="4">
        <v>1</v>
      </c>
    </row>
    <row r="38" spans="1:14" x14ac:dyDescent="0.25">
      <c r="K38" s="3" t="s">
        <v>32</v>
      </c>
      <c r="L38" s="4">
        <v>0.74227961819202692</v>
      </c>
      <c r="M38" s="4">
        <v>0.25772038180797308</v>
      </c>
      <c r="N38" s="4">
        <v>1</v>
      </c>
    </row>
    <row r="39" spans="1:14" x14ac:dyDescent="0.25">
      <c r="K39" s="3" t="s">
        <v>54</v>
      </c>
      <c r="L39" s="4">
        <v>0.727112676056338</v>
      </c>
      <c r="M39" s="4">
        <v>0.272887323943662</v>
      </c>
      <c r="N39" s="4">
        <v>1</v>
      </c>
    </row>
    <row r="40" spans="1:14" x14ac:dyDescent="0.25">
      <c r="K40" s="3" t="s">
        <v>9487</v>
      </c>
      <c r="L40" s="4">
        <v>0.7326118326118326</v>
      </c>
      <c r="M40" s="4">
        <v>0.2673881673881674</v>
      </c>
      <c r="N40" s="4">
        <v>1</v>
      </c>
    </row>
  </sheetData>
  <mergeCells count="13">
    <mergeCell ref="A21:D21"/>
    <mergeCell ref="A30:D30"/>
    <mergeCell ref="F11:I11"/>
    <mergeCell ref="F21:I21"/>
    <mergeCell ref="P2:S2"/>
    <mergeCell ref="A2:D2"/>
    <mergeCell ref="A11:D11"/>
    <mergeCell ref="F2:I2"/>
    <mergeCell ref="K2:N2"/>
    <mergeCell ref="K13:N13"/>
    <mergeCell ref="K22:N22"/>
    <mergeCell ref="F30:I30"/>
    <mergeCell ref="K31:N3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20C9-71FD-4F2C-AC6C-9D409F0D2B6D}">
  <dimension ref="B4:E115"/>
  <sheetViews>
    <sheetView showGridLines="0" topLeftCell="A109" workbookViewId="0">
      <selection activeCell="C117" sqref="C117"/>
    </sheetView>
  </sheetViews>
  <sheetFormatPr baseColWidth="10" defaultRowHeight="15.75" x14ac:dyDescent="0.25"/>
  <cols>
    <col min="1" max="1" width="2.625" customWidth="1"/>
    <col min="2" max="2" width="20" bestFit="1" customWidth="1"/>
    <col min="3" max="3" width="8" bestFit="1" customWidth="1"/>
    <col min="4" max="4" width="6.875" bestFit="1" customWidth="1"/>
    <col min="5" max="5" width="11.5" bestFit="1" customWidth="1"/>
  </cols>
  <sheetData>
    <row r="4" spans="2:5" x14ac:dyDescent="0.25">
      <c r="B4" s="2" t="s">
        <v>9490</v>
      </c>
      <c r="C4" s="2" t="s">
        <v>9489</v>
      </c>
    </row>
    <row r="5" spans="2:5" x14ac:dyDescent="0.25">
      <c r="B5" s="2" t="s">
        <v>9539</v>
      </c>
      <c r="C5" t="s">
        <v>23</v>
      </c>
      <c r="D5" t="s">
        <v>36</v>
      </c>
      <c r="E5" t="s">
        <v>9487</v>
      </c>
    </row>
    <row r="6" spans="2:5" x14ac:dyDescent="0.25">
      <c r="B6" s="3" t="s">
        <v>23</v>
      </c>
      <c r="C6" s="11">
        <v>1916</v>
      </c>
      <c r="D6" s="11">
        <v>364</v>
      </c>
      <c r="E6" s="11">
        <v>2280</v>
      </c>
    </row>
    <row r="7" spans="2:5" x14ac:dyDescent="0.25">
      <c r="B7" s="3" t="s">
        <v>36</v>
      </c>
      <c r="C7" s="11">
        <v>3161</v>
      </c>
      <c r="D7" s="11">
        <v>1489</v>
      </c>
      <c r="E7" s="11">
        <v>4650</v>
      </c>
    </row>
    <row r="8" spans="2:5" x14ac:dyDescent="0.25">
      <c r="B8" s="3" t="s">
        <v>9487</v>
      </c>
      <c r="C8" s="11">
        <v>5077</v>
      </c>
      <c r="D8" s="11">
        <v>1853</v>
      </c>
      <c r="E8" s="11">
        <v>6930</v>
      </c>
    </row>
    <row r="17" spans="2:5" x14ac:dyDescent="0.25">
      <c r="B17" s="2" t="s">
        <v>9490</v>
      </c>
      <c r="C17" s="2" t="s">
        <v>9489</v>
      </c>
    </row>
    <row r="18" spans="2:5" x14ac:dyDescent="0.25">
      <c r="B18" s="2" t="s">
        <v>9539</v>
      </c>
      <c r="C18" t="s">
        <v>23</v>
      </c>
      <c r="D18" t="s">
        <v>36</v>
      </c>
      <c r="E18" t="s">
        <v>9487</v>
      </c>
    </row>
    <row r="19" spans="2:5" x14ac:dyDescent="0.25">
      <c r="B19" s="3" t="s">
        <v>23</v>
      </c>
      <c r="C19" s="4">
        <v>0.27647907647907649</v>
      </c>
      <c r="D19" s="4">
        <v>5.2525252525252523E-2</v>
      </c>
      <c r="E19" s="4">
        <v>0.32900432900432902</v>
      </c>
    </row>
    <row r="20" spans="2:5" x14ac:dyDescent="0.25">
      <c r="B20" s="3" t="s">
        <v>36</v>
      </c>
      <c r="C20" s="4">
        <v>0.45613275613275611</v>
      </c>
      <c r="D20" s="4">
        <v>0.21486291486291487</v>
      </c>
      <c r="E20" s="4">
        <v>0.67099567099567103</v>
      </c>
    </row>
    <row r="21" spans="2:5" x14ac:dyDescent="0.25">
      <c r="B21" s="3" t="s">
        <v>9487</v>
      </c>
      <c r="C21" s="4">
        <v>0.7326118326118326</v>
      </c>
      <c r="D21" s="4">
        <v>0.2673881673881674</v>
      </c>
      <c r="E21" s="4">
        <v>1</v>
      </c>
    </row>
    <row r="24" spans="2:5" x14ac:dyDescent="0.25">
      <c r="B24" s="13" t="s">
        <v>9540</v>
      </c>
    </row>
    <row r="25" spans="2:5" x14ac:dyDescent="0.25">
      <c r="B25" s="13"/>
    </row>
    <row r="30" spans="2:5" x14ac:dyDescent="0.25">
      <c r="B30" s="2" t="s">
        <v>9490</v>
      </c>
      <c r="C30" s="2" t="s">
        <v>9489</v>
      </c>
    </row>
    <row r="31" spans="2:5" x14ac:dyDescent="0.25">
      <c r="B31" s="2" t="s">
        <v>11</v>
      </c>
      <c r="C31" t="s">
        <v>23</v>
      </c>
      <c r="D31" t="s">
        <v>36</v>
      </c>
      <c r="E31" t="s">
        <v>9487</v>
      </c>
    </row>
    <row r="32" spans="2:5" x14ac:dyDescent="0.25">
      <c r="B32" s="3" t="s">
        <v>23</v>
      </c>
      <c r="C32" s="4">
        <v>0.61529581529581534</v>
      </c>
      <c r="D32" s="4">
        <v>0.19567099567099566</v>
      </c>
      <c r="E32" s="4">
        <v>0.810966810966811</v>
      </c>
    </row>
    <row r="33" spans="2:5" x14ac:dyDescent="0.25">
      <c r="B33" s="3" t="s">
        <v>36</v>
      </c>
      <c r="C33" s="4">
        <v>0.11731601731601732</v>
      </c>
      <c r="D33" s="4">
        <v>7.1717171717171721E-2</v>
      </c>
      <c r="E33" s="4">
        <v>0.18903318903318903</v>
      </c>
    </row>
    <row r="34" spans="2:5" x14ac:dyDescent="0.25">
      <c r="B34" s="3" t="s">
        <v>9487</v>
      </c>
      <c r="C34" s="4">
        <v>0.7326118326118326</v>
      </c>
      <c r="D34" s="4">
        <v>0.2673881673881674</v>
      </c>
      <c r="E34" s="4">
        <v>1</v>
      </c>
    </row>
    <row r="39" spans="2:5" x14ac:dyDescent="0.25">
      <c r="B39" s="13" t="s">
        <v>9540</v>
      </c>
    </row>
    <row r="40" spans="2:5" x14ac:dyDescent="0.25">
      <c r="B40" s="13"/>
    </row>
    <row r="41" spans="2:5" x14ac:dyDescent="0.25">
      <c r="B41" s="13"/>
    </row>
    <row r="44" spans="2:5" x14ac:dyDescent="0.25">
      <c r="B44" s="2" t="s">
        <v>9490</v>
      </c>
      <c r="C44" s="2" t="s">
        <v>9489</v>
      </c>
    </row>
    <row r="45" spans="2:5" x14ac:dyDescent="0.25">
      <c r="B45" s="2" t="s">
        <v>12</v>
      </c>
      <c r="C45" t="s">
        <v>23</v>
      </c>
      <c r="D45" t="s">
        <v>36</v>
      </c>
      <c r="E45" t="s">
        <v>9487</v>
      </c>
    </row>
    <row r="46" spans="2:5" x14ac:dyDescent="0.25">
      <c r="B46" s="3" t="s">
        <v>23</v>
      </c>
      <c r="C46" s="4">
        <v>0.52077922077922079</v>
      </c>
      <c r="D46" s="4">
        <v>0.25281385281385282</v>
      </c>
      <c r="E46" s="4">
        <v>0.77359307359307361</v>
      </c>
    </row>
    <row r="47" spans="2:5" x14ac:dyDescent="0.25">
      <c r="B47" s="3" t="s">
        <v>36</v>
      </c>
      <c r="C47" s="4">
        <v>0.21183261183261184</v>
      </c>
      <c r="D47" s="4">
        <v>1.4574314574314575E-2</v>
      </c>
      <c r="E47" s="4">
        <v>0.22640692640692642</v>
      </c>
    </row>
    <row r="48" spans="2:5" x14ac:dyDescent="0.25">
      <c r="B48" s="3" t="s">
        <v>9487</v>
      </c>
      <c r="C48" s="4">
        <v>0.7326118326118326</v>
      </c>
      <c r="D48" s="4">
        <v>0.2673881673881674</v>
      </c>
      <c r="E48" s="4">
        <v>1</v>
      </c>
    </row>
    <row r="54" spans="2:5" x14ac:dyDescent="0.25">
      <c r="B54" s="13" t="s">
        <v>9540</v>
      </c>
    </row>
    <row r="61" spans="2:5" x14ac:dyDescent="0.25">
      <c r="B61" s="2" t="s">
        <v>9490</v>
      </c>
      <c r="C61" s="2" t="s">
        <v>9489</v>
      </c>
    </row>
    <row r="62" spans="2:5" x14ac:dyDescent="0.25">
      <c r="B62" s="2" t="s">
        <v>15</v>
      </c>
      <c r="C62" t="s">
        <v>23</v>
      </c>
      <c r="D62" t="s">
        <v>36</v>
      </c>
      <c r="E62" t="s">
        <v>9487</v>
      </c>
    </row>
    <row r="63" spans="2:5" x14ac:dyDescent="0.25">
      <c r="B63" s="3" t="s">
        <v>26</v>
      </c>
      <c r="C63" s="4">
        <v>0.27431457431457429</v>
      </c>
      <c r="D63" s="4">
        <v>0.23535353535353534</v>
      </c>
      <c r="E63" s="4">
        <v>0.50966810966810971</v>
      </c>
    </row>
    <row r="64" spans="2:5" x14ac:dyDescent="0.25">
      <c r="B64" s="3" t="s">
        <v>37</v>
      </c>
      <c r="C64" s="4">
        <v>0.19567099567099566</v>
      </c>
      <c r="D64" s="4">
        <v>2.4531024531024532E-2</v>
      </c>
      <c r="E64" s="4">
        <v>0.2202020202020202</v>
      </c>
    </row>
    <row r="65" spans="2:5" x14ac:dyDescent="0.25">
      <c r="B65" s="3" t="s">
        <v>57</v>
      </c>
      <c r="C65" s="4">
        <v>0.26262626262626265</v>
      </c>
      <c r="D65" s="4">
        <v>7.5036075036075036E-3</v>
      </c>
      <c r="E65" s="4">
        <v>0.27012987012987011</v>
      </c>
    </row>
    <row r="66" spans="2:5" x14ac:dyDescent="0.25">
      <c r="B66" s="3" t="s">
        <v>9487</v>
      </c>
      <c r="C66" s="4">
        <v>0.7326118326118326</v>
      </c>
      <c r="D66" s="4">
        <v>0.2673881673881674</v>
      </c>
      <c r="E66" s="4">
        <v>1</v>
      </c>
    </row>
    <row r="71" spans="2:5" x14ac:dyDescent="0.25">
      <c r="B71" s="13" t="s">
        <v>9540</v>
      </c>
    </row>
    <row r="76" spans="2:5" x14ac:dyDescent="0.25">
      <c r="B76" s="2" t="s">
        <v>9490</v>
      </c>
      <c r="C76" s="2" t="s">
        <v>9489</v>
      </c>
    </row>
    <row r="77" spans="2:5" x14ac:dyDescent="0.25">
      <c r="B77" s="2" t="s">
        <v>16</v>
      </c>
      <c r="C77" t="s">
        <v>23</v>
      </c>
      <c r="D77" t="s">
        <v>36</v>
      </c>
      <c r="E77" t="s">
        <v>9487</v>
      </c>
    </row>
    <row r="78" spans="2:5" x14ac:dyDescent="0.25">
      <c r="B78" s="3"/>
      <c r="C78" s="4">
        <v>1.8759018759018759E-3</v>
      </c>
      <c r="D78" s="4">
        <v>4.329004329004329E-4</v>
      </c>
      <c r="E78" s="4">
        <v>2.3088023088023088E-3</v>
      </c>
    </row>
    <row r="79" spans="2:5" x14ac:dyDescent="0.25">
      <c r="B79" s="3" t="s">
        <v>9483</v>
      </c>
      <c r="C79" s="4">
        <v>0.33520923520923523</v>
      </c>
      <c r="D79" s="4">
        <v>5.6421356421356421E-2</v>
      </c>
      <c r="E79" s="4">
        <v>0.39163059163059161</v>
      </c>
    </row>
    <row r="80" spans="2:5" x14ac:dyDescent="0.25">
      <c r="B80" s="3" t="s">
        <v>9484</v>
      </c>
      <c r="C80" s="4">
        <v>0.36147186147186144</v>
      </c>
      <c r="D80" s="4">
        <v>0.18961038961038962</v>
      </c>
      <c r="E80" s="4">
        <v>0.55108225108225106</v>
      </c>
    </row>
    <row r="81" spans="2:5" x14ac:dyDescent="0.25">
      <c r="B81" s="3" t="s">
        <v>9486</v>
      </c>
      <c r="C81" s="4">
        <v>3.4054834054834053E-2</v>
      </c>
      <c r="D81" s="4">
        <v>2.0923520923520924E-2</v>
      </c>
      <c r="E81" s="4">
        <v>5.497835497835498E-2</v>
      </c>
    </row>
    <row r="82" spans="2:5" x14ac:dyDescent="0.25">
      <c r="B82" s="3" t="s">
        <v>9487</v>
      </c>
      <c r="C82" s="4">
        <v>0.7326118326118326</v>
      </c>
      <c r="D82" s="4">
        <v>0.2673881673881674</v>
      </c>
      <c r="E82" s="4">
        <v>1</v>
      </c>
    </row>
    <row r="89" spans="2:5" x14ac:dyDescent="0.25">
      <c r="B89" s="13" t="s">
        <v>9540</v>
      </c>
    </row>
    <row r="94" spans="2:5" x14ac:dyDescent="0.25">
      <c r="B94" s="2" t="s">
        <v>9490</v>
      </c>
      <c r="C94" s="2" t="s">
        <v>9489</v>
      </c>
    </row>
    <row r="95" spans="2:5" x14ac:dyDescent="0.25">
      <c r="B95" s="2" t="s">
        <v>16</v>
      </c>
      <c r="C95" t="s">
        <v>23</v>
      </c>
      <c r="D95" t="s">
        <v>36</v>
      </c>
      <c r="E95" t="s">
        <v>9487</v>
      </c>
    </row>
    <row r="96" spans="2:5" x14ac:dyDescent="0.25">
      <c r="B96" s="3" t="s">
        <v>9483</v>
      </c>
      <c r="C96" s="4">
        <v>0.20588235294117646</v>
      </c>
      <c r="D96" s="4">
        <v>0.12254901960784313</v>
      </c>
      <c r="E96" s="4">
        <v>0.32843137254901961</v>
      </c>
    </row>
    <row r="97" spans="2:5" x14ac:dyDescent="0.25">
      <c r="B97" s="12" t="s">
        <v>26</v>
      </c>
      <c r="C97" s="4">
        <v>0.19444444444444445</v>
      </c>
      <c r="D97" s="4">
        <v>0.12091503267973856</v>
      </c>
      <c r="E97" s="4">
        <v>0.315359477124183</v>
      </c>
    </row>
    <row r="98" spans="2:5" x14ac:dyDescent="0.25">
      <c r="B98" s="12" t="s">
        <v>37</v>
      </c>
      <c r="C98" s="4">
        <v>6.5359477124183009E-3</v>
      </c>
      <c r="D98" s="4">
        <v>1.6339869281045752E-3</v>
      </c>
      <c r="E98" s="4">
        <v>8.1699346405228763E-3</v>
      </c>
    </row>
    <row r="99" spans="2:5" x14ac:dyDescent="0.25">
      <c r="B99" s="12" t="s">
        <v>57</v>
      </c>
      <c r="C99" s="4">
        <v>4.9019607843137254E-3</v>
      </c>
      <c r="D99" s="4">
        <v>0</v>
      </c>
      <c r="E99" s="4">
        <v>4.9019607843137254E-3</v>
      </c>
    </row>
    <row r="100" spans="2:5" x14ac:dyDescent="0.25">
      <c r="B100" s="3" t="s">
        <v>9484</v>
      </c>
      <c r="C100" s="4">
        <v>0.1437908496732026</v>
      </c>
      <c r="D100" s="4">
        <v>0.3888888888888889</v>
      </c>
      <c r="E100" s="4">
        <v>0.5326797385620915</v>
      </c>
    </row>
    <row r="101" spans="2:5" x14ac:dyDescent="0.25">
      <c r="B101" s="12" t="s">
        <v>26</v>
      </c>
      <c r="C101" s="4">
        <v>0.12745098039215685</v>
      </c>
      <c r="D101" s="4">
        <v>0.3888888888888889</v>
      </c>
      <c r="E101" s="4">
        <v>0.5163398692810458</v>
      </c>
    </row>
    <row r="102" spans="2:5" x14ac:dyDescent="0.25">
      <c r="B102" s="12" t="s">
        <v>37</v>
      </c>
      <c r="C102" s="4">
        <v>6.5359477124183009E-3</v>
      </c>
      <c r="D102" s="4">
        <v>0</v>
      </c>
      <c r="E102" s="4">
        <v>6.5359477124183009E-3</v>
      </c>
    </row>
    <row r="103" spans="2:5" x14ac:dyDescent="0.25">
      <c r="B103" s="12" t="s">
        <v>57</v>
      </c>
      <c r="C103" s="4">
        <v>9.8039215686274508E-3</v>
      </c>
      <c r="D103" s="4">
        <v>0</v>
      </c>
      <c r="E103" s="4">
        <v>9.8039215686274508E-3</v>
      </c>
    </row>
    <row r="104" spans="2:5" x14ac:dyDescent="0.25">
      <c r="B104" s="3" t="s">
        <v>9486</v>
      </c>
      <c r="C104" s="4">
        <v>3.1045751633986929E-2</v>
      </c>
      <c r="D104" s="4">
        <v>0.10784313725490197</v>
      </c>
      <c r="E104" s="4">
        <v>0.1388888888888889</v>
      </c>
    </row>
    <row r="105" spans="2:5" x14ac:dyDescent="0.25">
      <c r="B105" s="12" t="s">
        <v>26</v>
      </c>
      <c r="C105" s="4">
        <v>2.7777777777777776E-2</v>
      </c>
      <c r="D105" s="4">
        <v>0.10784313725490197</v>
      </c>
      <c r="E105" s="4">
        <v>0.13562091503267973</v>
      </c>
    </row>
    <row r="106" spans="2:5" x14ac:dyDescent="0.25">
      <c r="B106" s="12" t="s">
        <v>37</v>
      </c>
      <c r="C106" s="4">
        <v>3.2679738562091504E-3</v>
      </c>
      <c r="D106" s="4">
        <v>0</v>
      </c>
      <c r="E106" s="4">
        <v>3.2679738562091504E-3</v>
      </c>
    </row>
    <row r="107" spans="2:5" x14ac:dyDescent="0.25">
      <c r="B107" s="3" t="s">
        <v>9487</v>
      </c>
      <c r="C107" s="4">
        <v>0.38071895424836599</v>
      </c>
      <c r="D107" s="4">
        <v>0.61928104575163401</v>
      </c>
      <c r="E107" s="4">
        <v>1</v>
      </c>
    </row>
    <row r="115" spans="2:2" x14ac:dyDescent="0.25">
      <c r="B115" s="13" t="s">
        <v>9540</v>
      </c>
    </row>
  </sheetData>
  <pageMargins left="0.7" right="0.7" top="0.75" bottom="0.75" header="0.3" footer="0.3"/>
  <drawing r:id="rId8"/>
  <extLst>
    <ext xmlns:x14="http://schemas.microsoft.com/office/spreadsheetml/2009/9/main" uri="{A8765BA9-456A-4dab-B4F3-ACF838C121DE}">
      <x14:slicerList>
        <x14:slicer r:id="rId9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FD5F0-BA11-4756-9F46-2B1103117EF7}">
  <dimension ref="B1:T17"/>
  <sheetViews>
    <sheetView showGridLines="0" workbookViewId="0">
      <selection activeCell="H21" sqref="H21"/>
    </sheetView>
  </sheetViews>
  <sheetFormatPr baseColWidth="10" defaultRowHeight="15.75" x14ac:dyDescent="0.25"/>
  <cols>
    <col min="1" max="1" width="2.625" customWidth="1"/>
    <col min="2" max="2" width="19.75" bestFit="1" customWidth="1"/>
    <col min="3" max="3" width="7.75" bestFit="1" customWidth="1"/>
    <col min="4" max="4" width="6.875" bestFit="1" customWidth="1"/>
    <col min="5" max="5" width="11.25" bestFit="1" customWidth="1"/>
    <col min="6" max="6" width="3.5" customWidth="1"/>
    <col min="7" max="7" width="19.75" bestFit="1" customWidth="1"/>
    <col min="8" max="8" width="7.75" bestFit="1" customWidth="1"/>
    <col min="9" max="9" width="6.875" bestFit="1" customWidth="1"/>
    <col min="10" max="10" width="11.25" bestFit="1" customWidth="1"/>
    <col min="11" max="11" width="8.5" customWidth="1"/>
    <col min="12" max="12" width="19.75" bestFit="1" customWidth="1"/>
    <col min="13" max="13" width="7.75" bestFit="1" customWidth="1"/>
    <col min="14" max="14" width="6.875" bestFit="1" customWidth="1"/>
    <col min="15" max="15" width="11.25" bestFit="1" customWidth="1"/>
    <col min="16" max="16" width="3.125" customWidth="1"/>
    <col min="17" max="17" width="19.75" bestFit="1" customWidth="1"/>
    <col min="18" max="18" width="7.75" bestFit="1" customWidth="1"/>
    <col min="19" max="19" width="6.875" bestFit="1" customWidth="1"/>
    <col min="20" max="20" width="11.25" bestFit="1" customWidth="1"/>
  </cols>
  <sheetData>
    <row r="1" spans="2:20" x14ac:dyDescent="0.25">
      <c r="B1" s="6" t="s">
        <v>9535</v>
      </c>
      <c r="C1" s="6"/>
      <c r="D1" s="6"/>
      <c r="E1" s="6"/>
      <c r="F1" s="6"/>
      <c r="G1" s="6"/>
      <c r="H1" s="6"/>
      <c r="I1" s="6"/>
      <c r="J1" s="6"/>
      <c r="L1" s="6" t="s">
        <v>9536</v>
      </c>
      <c r="M1" s="6"/>
      <c r="N1" s="6"/>
      <c r="O1" s="6"/>
      <c r="P1" s="6"/>
      <c r="Q1" s="6"/>
      <c r="R1" s="6"/>
      <c r="S1" s="6"/>
      <c r="T1" s="6"/>
    </row>
    <row r="3" spans="2:20" x14ac:dyDescent="0.25">
      <c r="B3" s="2" t="s">
        <v>9490</v>
      </c>
      <c r="C3" s="2" t="s">
        <v>9489</v>
      </c>
      <c r="G3" s="2" t="s">
        <v>9490</v>
      </c>
      <c r="H3" s="2" t="s">
        <v>9489</v>
      </c>
      <c r="L3" s="2" t="s">
        <v>9490</v>
      </c>
      <c r="M3" s="2" t="s">
        <v>9489</v>
      </c>
      <c r="Q3" s="2" t="s">
        <v>9490</v>
      </c>
      <c r="R3" s="2" t="s">
        <v>9489</v>
      </c>
    </row>
    <row r="4" spans="2:20" x14ac:dyDescent="0.25">
      <c r="B4" s="2" t="s">
        <v>9518</v>
      </c>
      <c r="C4" t="s">
        <v>23</v>
      </c>
      <c r="D4" t="s">
        <v>36</v>
      </c>
      <c r="E4" t="s">
        <v>9487</v>
      </c>
      <c r="G4" s="2" t="s">
        <v>9518</v>
      </c>
      <c r="H4" t="s">
        <v>23</v>
      </c>
      <c r="I4" t="s">
        <v>36</v>
      </c>
      <c r="J4" t="s">
        <v>9487</v>
      </c>
      <c r="L4" s="2" t="s">
        <v>9518</v>
      </c>
      <c r="M4" t="s">
        <v>23</v>
      </c>
      <c r="N4" t="s">
        <v>36</v>
      </c>
      <c r="O4" t="s">
        <v>9487</v>
      </c>
      <c r="Q4" s="2" t="s">
        <v>9518</v>
      </c>
      <c r="R4" t="s">
        <v>23</v>
      </c>
      <c r="S4" t="s">
        <v>36</v>
      </c>
      <c r="T4" t="s">
        <v>9487</v>
      </c>
    </row>
    <row r="5" spans="2:20" x14ac:dyDescent="0.25">
      <c r="B5" s="3" t="s">
        <v>9514</v>
      </c>
      <c r="C5" s="4">
        <v>0.74643249176728865</v>
      </c>
      <c r="D5" s="4">
        <v>0.25356750823271129</v>
      </c>
      <c r="E5" s="4">
        <v>1</v>
      </c>
      <c r="G5" s="3" t="s">
        <v>9519</v>
      </c>
      <c r="H5" s="4">
        <v>0.73636363636363633</v>
      </c>
      <c r="I5" s="4">
        <v>0.26363636363636361</v>
      </c>
      <c r="J5" s="4">
        <v>1</v>
      </c>
      <c r="L5" s="3" t="s">
        <v>9514</v>
      </c>
      <c r="M5" s="4">
        <v>0.73076923076923073</v>
      </c>
      <c r="N5" s="4">
        <v>0.26923076923076922</v>
      </c>
      <c r="O5" s="4">
        <v>1</v>
      </c>
      <c r="Q5" s="3" t="s">
        <v>9519</v>
      </c>
      <c r="R5" s="4">
        <v>0.72792792792792793</v>
      </c>
      <c r="S5" s="4">
        <v>0.27207207207207207</v>
      </c>
      <c r="T5" s="4">
        <v>1</v>
      </c>
    </row>
    <row r="6" spans="2:20" x14ac:dyDescent="0.25">
      <c r="B6" s="3" t="s">
        <v>9515</v>
      </c>
      <c r="C6" s="4">
        <v>0.73905429071803852</v>
      </c>
      <c r="D6" s="4">
        <v>0.26094570928196148</v>
      </c>
      <c r="E6" s="4">
        <v>1</v>
      </c>
      <c r="G6" s="3" t="s">
        <v>9520</v>
      </c>
      <c r="H6" s="4">
        <v>0.72232645403377116</v>
      </c>
      <c r="I6" s="4">
        <v>0.2776735459662289</v>
      </c>
      <c r="J6" s="4">
        <v>1</v>
      </c>
      <c r="L6" s="3" t="s">
        <v>9515</v>
      </c>
      <c r="M6" s="4">
        <v>0.74178935447338623</v>
      </c>
      <c r="N6" s="4">
        <v>0.25821064552661382</v>
      </c>
      <c r="O6" s="4">
        <v>1</v>
      </c>
      <c r="Q6" s="3" t="s">
        <v>9520</v>
      </c>
      <c r="R6" s="4">
        <v>0.72920696324951639</v>
      </c>
      <c r="S6" s="4">
        <v>0.27079303675048355</v>
      </c>
      <c r="T6" s="4">
        <v>1</v>
      </c>
    </row>
    <row r="7" spans="2:20" x14ac:dyDescent="0.25">
      <c r="B7" s="3" t="s">
        <v>9516</v>
      </c>
      <c r="C7" s="4">
        <v>0.71588235294117653</v>
      </c>
      <c r="D7" s="4">
        <v>0.28411764705882353</v>
      </c>
      <c r="E7" s="4">
        <v>1</v>
      </c>
      <c r="G7" s="3" t="s">
        <v>9521</v>
      </c>
      <c r="H7" s="4">
        <v>0.75963302752293582</v>
      </c>
      <c r="I7" s="4">
        <v>0.24036697247706423</v>
      </c>
      <c r="J7" s="4">
        <v>1</v>
      </c>
      <c r="L7" s="3" t="s">
        <v>9516</v>
      </c>
      <c r="M7" s="4">
        <v>0.72632190586868095</v>
      </c>
      <c r="N7" s="4">
        <v>0.27367809413131899</v>
      </c>
      <c r="O7" s="4">
        <v>1</v>
      </c>
      <c r="Q7" s="3" t="s">
        <v>9521</v>
      </c>
      <c r="R7" s="4">
        <v>0.69634340222575519</v>
      </c>
      <c r="S7" s="4">
        <v>0.30365659777424481</v>
      </c>
      <c r="T7" s="4">
        <v>1</v>
      </c>
    </row>
    <row r="8" spans="2:20" x14ac:dyDescent="0.25">
      <c r="B8" s="3" t="s">
        <v>9517</v>
      </c>
      <c r="C8" s="4">
        <v>0.72802359882005896</v>
      </c>
      <c r="D8" s="4">
        <v>0.27197640117994099</v>
      </c>
      <c r="E8" s="4">
        <v>1</v>
      </c>
      <c r="G8" s="3" t="s">
        <v>9522</v>
      </c>
      <c r="H8" s="4">
        <v>0.73285198555956677</v>
      </c>
      <c r="I8" s="4">
        <v>0.26714801444043323</v>
      </c>
      <c r="J8" s="4">
        <v>1</v>
      </c>
      <c r="L8" s="3" t="s">
        <v>9517</v>
      </c>
      <c r="M8" s="4">
        <v>0.73130972456436205</v>
      </c>
      <c r="N8" s="4">
        <v>0.268690275435638</v>
      </c>
      <c r="O8" s="4">
        <v>1</v>
      </c>
      <c r="Q8" s="3" t="s">
        <v>9522</v>
      </c>
      <c r="R8" s="4">
        <v>0.77408056042031526</v>
      </c>
      <c r="S8" s="4">
        <v>0.22591943957968477</v>
      </c>
      <c r="T8" s="4">
        <v>1</v>
      </c>
    </row>
    <row r="9" spans="2:20" x14ac:dyDescent="0.25">
      <c r="B9" s="3" t="s">
        <v>9487</v>
      </c>
      <c r="C9" s="4">
        <v>0.7326118326118326</v>
      </c>
      <c r="D9" s="4">
        <v>0.2673881673881674</v>
      </c>
      <c r="E9" s="4">
        <v>1</v>
      </c>
      <c r="G9" s="3" t="s">
        <v>9523</v>
      </c>
      <c r="H9" s="4">
        <v>0.70848708487084866</v>
      </c>
      <c r="I9" s="4">
        <v>0.29151291512915128</v>
      </c>
      <c r="J9" s="4">
        <v>1</v>
      </c>
      <c r="L9" s="3" t="s">
        <v>9487</v>
      </c>
      <c r="M9" s="4">
        <v>0.7326118326118326</v>
      </c>
      <c r="N9" s="4">
        <v>0.2673881673881674</v>
      </c>
      <c r="O9" s="4">
        <v>1</v>
      </c>
      <c r="Q9" s="3" t="s">
        <v>9523</v>
      </c>
      <c r="R9" s="4">
        <v>0.75697865353037763</v>
      </c>
      <c r="S9" s="4">
        <v>0.24302134646962234</v>
      </c>
      <c r="T9" s="4">
        <v>1</v>
      </c>
    </row>
    <row r="10" spans="2:20" x14ac:dyDescent="0.25">
      <c r="G10" s="3" t="s">
        <v>9524</v>
      </c>
      <c r="H10" s="4">
        <v>0.71654929577464788</v>
      </c>
      <c r="I10" s="4">
        <v>0.28345070422535212</v>
      </c>
      <c r="J10" s="4">
        <v>1</v>
      </c>
      <c r="Q10" s="3" t="s">
        <v>9524</v>
      </c>
      <c r="R10" s="4">
        <v>0.75181159420289856</v>
      </c>
      <c r="S10" s="4">
        <v>0.24818840579710144</v>
      </c>
      <c r="T10" s="4">
        <v>1</v>
      </c>
    </row>
    <row r="11" spans="2:20" x14ac:dyDescent="0.25">
      <c r="B11" s="2" t="s">
        <v>9490</v>
      </c>
      <c r="C11" s="2" t="s">
        <v>9489</v>
      </c>
      <c r="G11" s="3" t="s">
        <v>9525</v>
      </c>
      <c r="H11" s="4">
        <v>0.7207062600321027</v>
      </c>
      <c r="I11" s="4">
        <v>0.27929373996789725</v>
      </c>
      <c r="J11" s="4">
        <v>1</v>
      </c>
      <c r="L11" s="2" t="s">
        <v>9490</v>
      </c>
      <c r="M11" s="2" t="s">
        <v>9489</v>
      </c>
      <c r="Q11" s="3" t="s">
        <v>9525</v>
      </c>
      <c r="R11" s="4">
        <v>0.746218487394958</v>
      </c>
      <c r="S11" s="4">
        <v>0.253781512605042</v>
      </c>
      <c r="T11" s="4">
        <v>1</v>
      </c>
    </row>
    <row r="12" spans="2:20" x14ac:dyDescent="0.25">
      <c r="B12" s="2" t="s">
        <v>9518</v>
      </c>
      <c r="C12" t="s">
        <v>23</v>
      </c>
      <c r="D12" t="s">
        <v>36</v>
      </c>
      <c r="E12" t="s">
        <v>9487</v>
      </c>
      <c r="G12" s="3" t="s">
        <v>9526</v>
      </c>
      <c r="H12" s="4">
        <v>0.73434856175972929</v>
      </c>
      <c r="I12" s="4">
        <v>0.26565143824027071</v>
      </c>
      <c r="J12" s="4">
        <v>1</v>
      </c>
      <c r="L12" s="2" t="s">
        <v>9518</v>
      </c>
      <c r="M12" t="s">
        <v>23</v>
      </c>
      <c r="N12" t="s">
        <v>36</v>
      </c>
      <c r="O12" t="s">
        <v>9487</v>
      </c>
      <c r="Q12" s="3" t="s">
        <v>9526</v>
      </c>
      <c r="R12" s="4">
        <v>0.68493150684931503</v>
      </c>
      <c r="S12" s="4">
        <v>0.31506849315068491</v>
      </c>
      <c r="T12" s="4">
        <v>1</v>
      </c>
    </row>
    <row r="13" spans="2:20" x14ac:dyDescent="0.25">
      <c r="B13" s="3" t="s">
        <v>9531</v>
      </c>
      <c r="C13" s="4">
        <v>0.73955773955773951</v>
      </c>
      <c r="D13" s="4">
        <v>0.26044226044226043</v>
      </c>
      <c r="E13" s="4">
        <v>1</v>
      </c>
      <c r="G13" s="3" t="s">
        <v>9527</v>
      </c>
      <c r="H13" s="4">
        <v>0.73417721518987344</v>
      </c>
      <c r="I13" s="4">
        <v>0.26582278481012656</v>
      </c>
      <c r="J13" s="4">
        <v>1</v>
      </c>
      <c r="L13" s="3" t="s">
        <v>9531</v>
      </c>
      <c r="M13" s="4">
        <v>0.7166372721928278</v>
      </c>
      <c r="N13" s="4">
        <v>0.28336272780717225</v>
      </c>
      <c r="O13" s="4">
        <v>1</v>
      </c>
      <c r="Q13" s="3" t="s">
        <v>9527</v>
      </c>
      <c r="R13" s="4">
        <v>0.74486301369863017</v>
      </c>
      <c r="S13" s="4">
        <v>0.25513698630136988</v>
      </c>
      <c r="T13" s="4">
        <v>1</v>
      </c>
    </row>
    <row r="14" spans="2:20" x14ac:dyDescent="0.25">
      <c r="B14" s="3" t="s">
        <v>9532</v>
      </c>
      <c r="C14" s="4">
        <v>0.71935096153846156</v>
      </c>
      <c r="D14" s="4">
        <v>0.28064903846153844</v>
      </c>
      <c r="E14" s="4">
        <v>1</v>
      </c>
      <c r="G14" s="3" t="s">
        <v>9528</v>
      </c>
      <c r="H14" s="4">
        <v>0.74043261231281199</v>
      </c>
      <c r="I14" s="4">
        <v>0.25956738768718801</v>
      </c>
      <c r="J14" s="4">
        <v>1</v>
      </c>
      <c r="L14" s="3" t="s">
        <v>9532</v>
      </c>
      <c r="M14" s="4">
        <v>0.76096997690531176</v>
      </c>
      <c r="N14" s="4">
        <v>0.23903002309468821</v>
      </c>
      <c r="O14" s="4">
        <v>1</v>
      </c>
      <c r="Q14" s="3" t="s">
        <v>9528</v>
      </c>
      <c r="R14" s="4">
        <v>0.74450084602368871</v>
      </c>
      <c r="S14" s="4">
        <v>0.25549915397631134</v>
      </c>
      <c r="T14" s="4">
        <v>1</v>
      </c>
    </row>
    <row r="15" spans="2:20" x14ac:dyDescent="0.25">
      <c r="B15" s="3" t="s">
        <v>9533</v>
      </c>
      <c r="C15" s="4">
        <v>0.72968580715059583</v>
      </c>
      <c r="D15" s="4">
        <v>0.27031419284940411</v>
      </c>
      <c r="E15" s="4">
        <v>1</v>
      </c>
      <c r="G15" s="3" t="s">
        <v>9529</v>
      </c>
      <c r="H15" s="4">
        <v>0.73190789473684215</v>
      </c>
      <c r="I15" s="4">
        <v>0.26809210526315791</v>
      </c>
      <c r="J15" s="4">
        <v>1</v>
      </c>
      <c r="L15" s="3" t="s">
        <v>9533</v>
      </c>
      <c r="M15" s="4">
        <v>0.72546795235394212</v>
      </c>
      <c r="N15" s="4">
        <v>0.27453204764605788</v>
      </c>
      <c r="O15" s="4">
        <v>1</v>
      </c>
      <c r="Q15" s="3" t="s">
        <v>9529</v>
      </c>
      <c r="R15" s="4">
        <v>0.73104693140794219</v>
      </c>
      <c r="S15" s="4">
        <v>0.26895306859205775</v>
      </c>
      <c r="T15" s="4">
        <v>1</v>
      </c>
    </row>
    <row r="16" spans="2:20" x14ac:dyDescent="0.25">
      <c r="B16" s="3" t="s">
        <v>9534</v>
      </c>
      <c r="C16" s="4">
        <v>0.7416294642857143</v>
      </c>
      <c r="D16" s="4">
        <v>0.2583705357142857</v>
      </c>
      <c r="E16" s="4">
        <v>1</v>
      </c>
      <c r="G16" s="3" t="s">
        <v>9530</v>
      </c>
      <c r="H16" s="4">
        <v>0.75300171526586623</v>
      </c>
      <c r="I16" s="4">
        <v>0.24699828473413379</v>
      </c>
      <c r="J16" s="4">
        <v>1</v>
      </c>
      <c r="L16" s="3" t="s">
        <v>9534</v>
      </c>
      <c r="M16" s="4">
        <v>0.72722029988465975</v>
      </c>
      <c r="N16" s="4">
        <v>0.27277970011534025</v>
      </c>
      <c r="O16" s="4">
        <v>1</v>
      </c>
      <c r="Q16" s="3" t="s">
        <v>9530</v>
      </c>
      <c r="R16" s="4">
        <v>0.70628183361629882</v>
      </c>
      <c r="S16" s="4">
        <v>0.29371816638370118</v>
      </c>
      <c r="T16" s="4">
        <v>1</v>
      </c>
    </row>
    <row r="17" spans="2:20" x14ac:dyDescent="0.25">
      <c r="B17" s="3" t="s">
        <v>9487</v>
      </c>
      <c r="C17" s="4">
        <v>0.7326118326118326</v>
      </c>
      <c r="D17" s="4">
        <v>0.2673881673881674</v>
      </c>
      <c r="E17" s="4">
        <v>1</v>
      </c>
      <c r="G17" s="3" t="s">
        <v>9487</v>
      </c>
      <c r="H17" s="4">
        <v>0.7326118326118326</v>
      </c>
      <c r="I17" s="4">
        <v>0.2673881673881674</v>
      </c>
      <c r="J17" s="4">
        <v>1</v>
      </c>
      <c r="L17" s="3" t="s">
        <v>9487</v>
      </c>
      <c r="M17" s="4">
        <v>0.7326118326118326</v>
      </c>
      <c r="N17" s="4">
        <v>0.2673881673881674</v>
      </c>
      <c r="O17" s="4">
        <v>1</v>
      </c>
      <c r="Q17" s="3" t="s">
        <v>9487</v>
      </c>
      <c r="R17" s="4">
        <v>0.7326118326118326</v>
      </c>
      <c r="S17" s="4">
        <v>0.2673881673881674</v>
      </c>
      <c r="T17" s="4">
        <v>1</v>
      </c>
    </row>
  </sheetData>
  <mergeCells count="2">
    <mergeCell ref="B1:J1"/>
    <mergeCell ref="L1:T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71BA-F33F-44A3-8902-F4555BC7AC4C}">
  <dimension ref="B1:T130"/>
  <sheetViews>
    <sheetView showGridLines="0" topLeftCell="H75" zoomScale="80" zoomScaleNormal="80" workbookViewId="0">
      <selection activeCell="X90" sqref="X90"/>
    </sheetView>
  </sheetViews>
  <sheetFormatPr baseColWidth="10" defaultRowHeight="15.75" x14ac:dyDescent="0.25"/>
  <cols>
    <col min="1" max="1" width="2.625" customWidth="1"/>
    <col min="2" max="2" width="20" bestFit="1" customWidth="1"/>
    <col min="3" max="3" width="21.25" bestFit="1" customWidth="1"/>
    <col min="4" max="5" width="11.5" bestFit="1" customWidth="1"/>
    <col min="6" max="6" width="3.5" customWidth="1"/>
    <col min="7" max="7" width="20" bestFit="1" customWidth="1"/>
    <col min="8" max="8" width="8" bestFit="1" customWidth="1"/>
    <col min="9" max="10" width="11.5" bestFit="1" customWidth="1"/>
    <col min="11" max="11" width="8.5" customWidth="1"/>
    <col min="12" max="12" width="20" bestFit="1" customWidth="1"/>
    <col min="13" max="13" width="8" bestFit="1" customWidth="1"/>
    <col min="14" max="15" width="11.5" bestFit="1" customWidth="1"/>
    <col min="16" max="16" width="3.125" customWidth="1"/>
    <col min="17" max="17" width="20" bestFit="1" customWidth="1"/>
    <col min="18" max="18" width="8" bestFit="1" customWidth="1"/>
    <col min="19" max="20" width="11.5" bestFit="1" customWidth="1"/>
  </cols>
  <sheetData>
    <row r="1" spans="2:20" x14ac:dyDescent="0.25">
      <c r="B1" s="6" t="s">
        <v>9535</v>
      </c>
      <c r="C1" s="6"/>
      <c r="D1" s="6"/>
      <c r="E1" s="6"/>
      <c r="F1" s="6"/>
      <c r="G1" s="6"/>
      <c r="H1" s="6"/>
      <c r="I1" s="6"/>
      <c r="J1" s="6"/>
      <c r="L1" s="6" t="s">
        <v>9536</v>
      </c>
      <c r="M1" s="6"/>
      <c r="N1" s="6"/>
      <c r="O1" s="6"/>
      <c r="P1" s="6"/>
      <c r="Q1" s="6"/>
      <c r="R1" s="6"/>
      <c r="S1" s="6"/>
      <c r="T1" s="6"/>
    </row>
    <row r="3" spans="2:20" x14ac:dyDescent="0.25">
      <c r="B3" s="2" t="s">
        <v>9490</v>
      </c>
      <c r="C3" s="2" t="s">
        <v>9489</v>
      </c>
      <c r="G3" s="2" t="s">
        <v>9490</v>
      </c>
      <c r="H3" s="2" t="s">
        <v>9489</v>
      </c>
      <c r="L3" s="2" t="s">
        <v>9490</v>
      </c>
      <c r="M3" s="2" t="s">
        <v>9489</v>
      </c>
      <c r="Q3" s="2" t="s">
        <v>9490</v>
      </c>
      <c r="R3" s="2" t="s">
        <v>9489</v>
      </c>
    </row>
    <row r="4" spans="2:20" x14ac:dyDescent="0.25">
      <c r="B4" s="2" t="s">
        <v>9518</v>
      </c>
      <c r="C4" t="s">
        <v>36</v>
      </c>
      <c r="D4" t="s">
        <v>9487</v>
      </c>
      <c r="G4" s="2" t="s">
        <v>9518</v>
      </c>
      <c r="H4" t="s">
        <v>36</v>
      </c>
      <c r="I4" t="s">
        <v>9487</v>
      </c>
      <c r="L4" s="2" t="s">
        <v>9541</v>
      </c>
      <c r="M4" t="s">
        <v>36</v>
      </c>
      <c r="N4" t="s">
        <v>9487</v>
      </c>
      <c r="Q4" s="2" t="s">
        <v>9518</v>
      </c>
      <c r="R4" t="s">
        <v>36</v>
      </c>
      <c r="S4" t="s">
        <v>9487</v>
      </c>
    </row>
    <row r="5" spans="2:20" x14ac:dyDescent="0.25">
      <c r="B5" s="3" t="s">
        <v>9514</v>
      </c>
      <c r="C5" s="4">
        <v>0.24932541824069077</v>
      </c>
      <c r="D5" s="4">
        <v>0.24932541824069077</v>
      </c>
      <c r="G5" s="3" t="s">
        <v>9519</v>
      </c>
      <c r="H5" s="4">
        <v>7.8251484079870481E-2</v>
      </c>
      <c r="I5" s="4">
        <v>7.8251484079870481E-2</v>
      </c>
      <c r="L5" s="3" t="s">
        <v>9514</v>
      </c>
      <c r="M5" s="4">
        <v>0.24177010253642742</v>
      </c>
      <c r="N5" s="4">
        <v>0.24177010253642742</v>
      </c>
      <c r="Q5" s="3" t="s">
        <v>9519</v>
      </c>
      <c r="R5" s="4">
        <v>8.148947652455478E-2</v>
      </c>
      <c r="S5" s="4">
        <v>8.148947652455478E-2</v>
      </c>
    </row>
    <row r="6" spans="2:20" x14ac:dyDescent="0.25">
      <c r="B6" s="3" t="s">
        <v>9515</v>
      </c>
      <c r="C6" s="4">
        <v>0.24123043712898004</v>
      </c>
      <c r="D6" s="4">
        <v>0.24123043712898004</v>
      </c>
      <c r="G6" s="3" t="s">
        <v>9520</v>
      </c>
      <c r="H6" s="4">
        <v>7.9870480302212624E-2</v>
      </c>
      <c r="I6" s="4">
        <v>7.9870480302212624E-2</v>
      </c>
      <c r="L6" s="3" t="s">
        <v>9515</v>
      </c>
      <c r="M6" s="4">
        <v>0.24608742579600648</v>
      </c>
      <c r="N6" s="4">
        <v>0.24608742579600648</v>
      </c>
      <c r="Q6" s="3" t="s">
        <v>9520</v>
      </c>
      <c r="R6" s="4">
        <v>7.5553157042633573E-2</v>
      </c>
      <c r="S6" s="4">
        <v>7.5553157042633573E-2</v>
      </c>
    </row>
    <row r="7" spans="2:20" x14ac:dyDescent="0.25">
      <c r="B7" s="3" t="s">
        <v>9516</v>
      </c>
      <c r="C7" s="4">
        <v>0.26065839179708583</v>
      </c>
      <c r="D7" s="4">
        <v>0.26065839179708583</v>
      </c>
      <c r="G7" s="3" t="s">
        <v>9521</v>
      </c>
      <c r="H7" s="4">
        <v>7.0696168375607119E-2</v>
      </c>
      <c r="I7" s="4">
        <v>7.0696168375607119E-2</v>
      </c>
      <c r="L7" s="3" t="s">
        <v>9516</v>
      </c>
      <c r="M7" s="4">
        <v>0.25418240690771721</v>
      </c>
      <c r="N7" s="4">
        <v>0.25418240690771721</v>
      </c>
      <c r="Q7" s="3" t="s">
        <v>9521</v>
      </c>
      <c r="R7" s="4">
        <v>0.10307609282245007</v>
      </c>
      <c r="S7" s="4">
        <v>0.10307609282245007</v>
      </c>
    </row>
    <row r="8" spans="2:20" x14ac:dyDescent="0.25">
      <c r="B8" s="3" t="s">
        <v>9517</v>
      </c>
      <c r="C8" s="4">
        <v>0.24878575283324339</v>
      </c>
      <c r="D8" s="4">
        <v>0.24878575283324339</v>
      </c>
      <c r="G8" s="3" t="s">
        <v>9522</v>
      </c>
      <c r="H8" s="4">
        <v>7.9870480302212624E-2</v>
      </c>
      <c r="I8" s="4">
        <v>7.9870480302212624E-2</v>
      </c>
      <c r="L8" s="3" t="s">
        <v>9517</v>
      </c>
      <c r="M8" s="4">
        <v>0.25796006475984889</v>
      </c>
      <c r="N8" s="4">
        <v>0.25796006475984889</v>
      </c>
      <c r="Q8" s="3" t="s">
        <v>9522</v>
      </c>
      <c r="R8" s="4">
        <v>6.9616837560712352E-2</v>
      </c>
      <c r="S8" s="4">
        <v>6.9616837560712352E-2</v>
      </c>
    </row>
    <row r="9" spans="2:20" x14ac:dyDescent="0.25">
      <c r="B9" s="3" t="s">
        <v>9487</v>
      </c>
      <c r="C9" s="4">
        <v>1</v>
      </c>
      <c r="D9" s="4">
        <v>1</v>
      </c>
      <c r="G9" s="3" t="s">
        <v>9523</v>
      </c>
      <c r="H9" s="4">
        <v>8.5267134376686454E-2</v>
      </c>
      <c r="I9" s="4">
        <v>8.5267134376686454E-2</v>
      </c>
      <c r="L9" s="3" t="s">
        <v>9487</v>
      </c>
      <c r="M9" s="4">
        <v>1</v>
      </c>
      <c r="N9" s="4">
        <v>1</v>
      </c>
      <c r="Q9" s="3" t="s">
        <v>9523</v>
      </c>
      <c r="R9" s="4">
        <v>7.9870480302212624E-2</v>
      </c>
      <c r="S9" s="4">
        <v>7.9870480302212624E-2</v>
      </c>
    </row>
    <row r="10" spans="2:20" x14ac:dyDescent="0.25">
      <c r="G10" s="3" t="s">
        <v>9524</v>
      </c>
      <c r="H10" s="4">
        <v>8.6886130599028596E-2</v>
      </c>
      <c r="I10" s="4">
        <v>8.6886130599028596E-2</v>
      </c>
      <c r="Q10" s="3" t="s">
        <v>9524</v>
      </c>
      <c r="R10" s="4">
        <v>7.3934160820291417E-2</v>
      </c>
      <c r="S10" s="4">
        <v>7.3934160820291417E-2</v>
      </c>
    </row>
    <row r="11" spans="2:20" x14ac:dyDescent="0.25">
      <c r="B11" s="2" t="s">
        <v>9490</v>
      </c>
      <c r="C11" s="2" t="s">
        <v>9489</v>
      </c>
      <c r="G11" s="3" t="s">
        <v>9525</v>
      </c>
      <c r="H11" s="4">
        <v>9.3901780895844583E-2</v>
      </c>
      <c r="I11" s="4">
        <v>9.3901780895844583E-2</v>
      </c>
      <c r="L11" s="2" t="s">
        <v>9490</v>
      </c>
      <c r="M11" s="2" t="s">
        <v>9489</v>
      </c>
      <c r="Q11" s="3" t="s">
        <v>9525</v>
      </c>
      <c r="R11" s="4">
        <v>8.148947652455478E-2</v>
      </c>
      <c r="S11" s="4">
        <v>8.148947652455478E-2</v>
      </c>
    </row>
    <row r="12" spans="2:20" x14ac:dyDescent="0.25">
      <c r="B12" s="2" t="s">
        <v>9518</v>
      </c>
      <c r="C12" t="s">
        <v>36</v>
      </c>
      <c r="D12" t="s">
        <v>9487</v>
      </c>
      <c r="G12" s="3" t="s">
        <v>9526</v>
      </c>
      <c r="H12" s="4">
        <v>8.4727468969239078E-2</v>
      </c>
      <c r="I12" s="4">
        <v>8.4727468969239078E-2</v>
      </c>
      <c r="L12" s="2" t="s">
        <v>9518</v>
      </c>
      <c r="M12" t="s">
        <v>36</v>
      </c>
      <c r="N12" t="s">
        <v>9487</v>
      </c>
      <c r="Q12" s="3" t="s">
        <v>9526</v>
      </c>
      <c r="R12" s="4">
        <v>9.92984349703184E-2</v>
      </c>
      <c r="S12" s="4">
        <v>9.92984349703184E-2</v>
      </c>
    </row>
    <row r="13" spans="2:20" x14ac:dyDescent="0.25">
      <c r="B13" s="3" t="s">
        <v>9531</v>
      </c>
      <c r="C13" s="4">
        <v>0.22881813275769022</v>
      </c>
      <c r="D13" s="4">
        <v>0.22881813275769022</v>
      </c>
      <c r="G13" s="3" t="s">
        <v>9527</v>
      </c>
      <c r="H13" s="4">
        <v>9.0663788451160285E-2</v>
      </c>
      <c r="I13" s="4">
        <v>9.0663788451160285E-2</v>
      </c>
      <c r="L13" s="3" t="s">
        <v>9531</v>
      </c>
      <c r="M13" s="4">
        <v>0.2601187263896384</v>
      </c>
      <c r="N13" s="4">
        <v>0.2601187263896384</v>
      </c>
      <c r="Q13" s="3" t="s">
        <v>9527</v>
      </c>
      <c r="R13" s="4">
        <v>8.0410145709660014E-2</v>
      </c>
      <c r="S13" s="4">
        <v>8.0410145709660014E-2</v>
      </c>
    </row>
    <row r="14" spans="2:20" x14ac:dyDescent="0.25">
      <c r="B14" s="3" t="s">
        <v>9532</v>
      </c>
      <c r="C14" s="4">
        <v>0.2520237452779277</v>
      </c>
      <c r="D14" s="4">
        <v>0.2520237452779277</v>
      </c>
      <c r="G14" s="3" t="s">
        <v>9528</v>
      </c>
      <c r="H14" s="4">
        <v>8.4187803561791688E-2</v>
      </c>
      <c r="I14" s="4">
        <v>8.4187803561791688E-2</v>
      </c>
      <c r="L14" s="3" t="s">
        <v>9532</v>
      </c>
      <c r="M14" s="4">
        <v>0.22342147868321641</v>
      </c>
      <c r="N14" s="4">
        <v>0.22342147868321641</v>
      </c>
      <c r="Q14" s="3" t="s">
        <v>9528</v>
      </c>
      <c r="R14" s="4">
        <v>8.148947652455478E-2</v>
      </c>
      <c r="S14" s="4">
        <v>8.148947652455478E-2</v>
      </c>
    </row>
    <row r="15" spans="2:20" x14ac:dyDescent="0.25">
      <c r="B15" s="3" t="s">
        <v>9533</v>
      </c>
      <c r="C15" s="4">
        <v>0.2692930383162439</v>
      </c>
      <c r="D15" s="4">
        <v>0.2692930383162439</v>
      </c>
      <c r="G15" s="3" t="s">
        <v>9529</v>
      </c>
      <c r="H15" s="4">
        <v>8.7965461413923363E-2</v>
      </c>
      <c r="I15" s="4">
        <v>8.7965461413923363E-2</v>
      </c>
      <c r="L15" s="3" t="s">
        <v>9533</v>
      </c>
      <c r="M15" s="4">
        <v>0.26119805720453321</v>
      </c>
      <c r="N15" s="4">
        <v>0.26119805720453321</v>
      </c>
      <c r="Q15" s="3" t="s">
        <v>9529</v>
      </c>
      <c r="R15" s="4">
        <v>8.0410145709660014E-2</v>
      </c>
      <c r="S15" s="4">
        <v>8.0410145709660014E-2</v>
      </c>
    </row>
    <row r="16" spans="2:20" x14ac:dyDescent="0.25">
      <c r="B16" s="3" t="s">
        <v>9534</v>
      </c>
      <c r="C16" s="4">
        <v>0.24986508364813814</v>
      </c>
      <c r="D16" s="4">
        <v>0.24986508364813814</v>
      </c>
      <c r="G16" s="3" t="s">
        <v>9530</v>
      </c>
      <c r="H16" s="4">
        <v>7.7711818672423091E-2</v>
      </c>
      <c r="I16" s="4">
        <v>7.7711818672423091E-2</v>
      </c>
      <c r="L16" s="3" t="s">
        <v>9534</v>
      </c>
      <c r="M16" s="4">
        <v>0.25526173772261196</v>
      </c>
      <c r="N16" s="4">
        <v>0.25526173772261196</v>
      </c>
      <c r="Q16" s="3" t="s">
        <v>9530</v>
      </c>
      <c r="R16" s="4">
        <v>9.3362115488397193E-2</v>
      </c>
      <c r="S16" s="4">
        <v>9.3362115488397193E-2</v>
      </c>
    </row>
    <row r="17" spans="2:19" x14ac:dyDescent="0.25">
      <c r="B17" s="3" t="s">
        <v>9487</v>
      </c>
      <c r="C17" s="4">
        <v>1</v>
      </c>
      <c r="D17" s="4">
        <v>1</v>
      </c>
      <c r="G17" s="3" t="s">
        <v>9487</v>
      </c>
      <c r="H17" s="4">
        <v>1</v>
      </c>
      <c r="I17" s="4">
        <v>1</v>
      </c>
      <c r="L17" s="3" t="s">
        <v>9487</v>
      </c>
      <c r="M17" s="4">
        <v>1</v>
      </c>
      <c r="N17" s="4">
        <v>1</v>
      </c>
      <c r="Q17" s="3" t="s">
        <v>9487</v>
      </c>
      <c r="R17" s="4">
        <v>1</v>
      </c>
      <c r="S17" s="4">
        <v>1</v>
      </c>
    </row>
    <row r="76" spans="2:4" x14ac:dyDescent="0.25">
      <c r="B76" s="2" t="s">
        <v>9490</v>
      </c>
      <c r="C76" s="2" t="s">
        <v>9538</v>
      </c>
    </row>
    <row r="77" spans="2:4" x14ac:dyDescent="0.25">
      <c r="B77" s="2" t="s">
        <v>9537</v>
      </c>
      <c r="C77" t="s">
        <v>36</v>
      </c>
      <c r="D77" t="s">
        <v>9487</v>
      </c>
    </row>
    <row r="78" spans="2:4" x14ac:dyDescent="0.25">
      <c r="B78" s="3" t="s">
        <v>9514</v>
      </c>
      <c r="C78" s="11"/>
      <c r="D78" s="11"/>
    </row>
    <row r="79" spans="2:4" x14ac:dyDescent="0.25">
      <c r="B79" s="12" t="s">
        <v>9519</v>
      </c>
      <c r="C79" s="11">
        <v>31</v>
      </c>
      <c r="D79" s="11">
        <v>31</v>
      </c>
    </row>
    <row r="80" spans="2:4" x14ac:dyDescent="0.25">
      <c r="B80" s="12" t="s">
        <v>9520</v>
      </c>
      <c r="C80" s="11">
        <v>40</v>
      </c>
      <c r="D80" s="11">
        <v>40</v>
      </c>
    </row>
    <row r="81" spans="2:4" x14ac:dyDescent="0.25">
      <c r="B81" s="12" t="s">
        <v>9521</v>
      </c>
      <c r="C81" s="11">
        <v>34</v>
      </c>
      <c r="D81" s="11">
        <v>34</v>
      </c>
    </row>
    <row r="82" spans="2:4" x14ac:dyDescent="0.25">
      <c r="B82" s="12" t="s">
        <v>9522</v>
      </c>
      <c r="C82" s="11">
        <v>30</v>
      </c>
      <c r="D82" s="11">
        <v>30</v>
      </c>
    </row>
    <row r="83" spans="2:4" x14ac:dyDescent="0.25">
      <c r="B83" s="12" t="s">
        <v>9523</v>
      </c>
      <c r="C83" s="11">
        <v>49</v>
      </c>
      <c r="D83" s="11">
        <v>49</v>
      </c>
    </row>
    <row r="84" spans="2:4" x14ac:dyDescent="0.25">
      <c r="B84" s="12" t="s">
        <v>9524</v>
      </c>
      <c r="C84" s="11">
        <v>35</v>
      </c>
      <c r="D84" s="11">
        <v>35</v>
      </c>
    </row>
    <row r="85" spans="2:4" x14ac:dyDescent="0.25">
      <c r="B85" s="12" t="s">
        <v>9525</v>
      </c>
      <c r="C85" s="11">
        <v>38</v>
      </c>
      <c r="D85" s="11">
        <v>38</v>
      </c>
    </row>
    <row r="86" spans="2:4" x14ac:dyDescent="0.25">
      <c r="B86" s="12" t="s">
        <v>9526</v>
      </c>
      <c r="C86" s="11">
        <v>39</v>
      </c>
      <c r="D86" s="11">
        <v>39</v>
      </c>
    </row>
    <row r="87" spans="2:4" x14ac:dyDescent="0.25">
      <c r="B87" s="12" t="s">
        <v>9527</v>
      </c>
      <c r="C87" s="11">
        <v>32</v>
      </c>
      <c r="D87" s="11">
        <v>32</v>
      </c>
    </row>
    <row r="88" spans="2:4" x14ac:dyDescent="0.25">
      <c r="B88" s="12" t="s">
        <v>9528</v>
      </c>
      <c r="C88" s="11">
        <v>38</v>
      </c>
      <c r="D88" s="11">
        <v>38</v>
      </c>
    </row>
    <row r="89" spans="2:4" x14ac:dyDescent="0.25">
      <c r="B89" s="12" t="s">
        <v>9529</v>
      </c>
      <c r="C89" s="11">
        <v>33</v>
      </c>
      <c r="D89" s="11">
        <v>33</v>
      </c>
    </row>
    <row r="90" spans="2:4" x14ac:dyDescent="0.25">
      <c r="B90" s="12" t="s">
        <v>9530</v>
      </c>
      <c r="C90" s="11">
        <v>49</v>
      </c>
      <c r="D90" s="11">
        <v>49</v>
      </c>
    </row>
    <row r="91" spans="2:4" x14ac:dyDescent="0.25">
      <c r="B91" s="3" t="s">
        <v>9515</v>
      </c>
      <c r="C91" s="11"/>
      <c r="D91" s="11"/>
    </row>
    <row r="92" spans="2:4" x14ac:dyDescent="0.25">
      <c r="B92" s="12" t="s">
        <v>9519</v>
      </c>
      <c r="C92" s="11">
        <v>38</v>
      </c>
      <c r="D92" s="11">
        <v>38</v>
      </c>
    </row>
    <row r="93" spans="2:4" x14ac:dyDescent="0.25">
      <c r="B93" s="12" t="s">
        <v>9520</v>
      </c>
      <c r="C93" s="11">
        <v>33</v>
      </c>
      <c r="D93" s="11">
        <v>33</v>
      </c>
    </row>
    <row r="94" spans="2:4" x14ac:dyDescent="0.25">
      <c r="B94" s="12" t="s">
        <v>9521</v>
      </c>
      <c r="C94" s="11">
        <v>54</v>
      </c>
      <c r="D94" s="11">
        <v>54</v>
      </c>
    </row>
    <row r="95" spans="2:4" x14ac:dyDescent="0.25">
      <c r="B95" s="12" t="s">
        <v>9522</v>
      </c>
      <c r="C95" s="11">
        <v>29</v>
      </c>
      <c r="D95" s="11">
        <v>29</v>
      </c>
    </row>
    <row r="96" spans="2:4" x14ac:dyDescent="0.25">
      <c r="B96" s="12" t="s">
        <v>9523</v>
      </c>
      <c r="C96" s="11">
        <v>28</v>
      </c>
      <c r="D96" s="11">
        <v>28</v>
      </c>
    </row>
    <row r="97" spans="2:4" x14ac:dyDescent="0.25">
      <c r="B97" s="12" t="s">
        <v>9524</v>
      </c>
      <c r="C97" s="11">
        <v>29</v>
      </c>
      <c r="D97" s="11">
        <v>29</v>
      </c>
    </row>
    <row r="98" spans="2:4" x14ac:dyDescent="0.25">
      <c r="B98" s="12" t="s">
        <v>9525</v>
      </c>
      <c r="C98" s="11">
        <v>41</v>
      </c>
      <c r="D98" s="11">
        <v>41</v>
      </c>
    </row>
    <row r="99" spans="2:4" x14ac:dyDescent="0.25">
      <c r="B99" s="12" t="s">
        <v>9526</v>
      </c>
      <c r="C99" s="11">
        <v>54</v>
      </c>
      <c r="D99" s="11">
        <v>54</v>
      </c>
    </row>
    <row r="100" spans="2:4" x14ac:dyDescent="0.25">
      <c r="B100" s="12" t="s">
        <v>9527</v>
      </c>
      <c r="C100" s="11">
        <v>33</v>
      </c>
      <c r="D100" s="11">
        <v>33</v>
      </c>
    </row>
    <row r="101" spans="2:4" x14ac:dyDescent="0.25">
      <c r="B101" s="12" t="s">
        <v>9528</v>
      </c>
      <c r="C101" s="11">
        <v>34</v>
      </c>
      <c r="D101" s="11">
        <v>34</v>
      </c>
    </row>
    <row r="102" spans="2:4" x14ac:dyDescent="0.25">
      <c r="B102" s="12" t="s">
        <v>9529</v>
      </c>
      <c r="C102" s="11">
        <v>48</v>
      </c>
      <c r="D102" s="11">
        <v>48</v>
      </c>
    </row>
    <row r="103" spans="2:4" x14ac:dyDescent="0.25">
      <c r="B103" s="12" t="s">
        <v>9530</v>
      </c>
      <c r="C103" s="11">
        <v>35</v>
      </c>
      <c r="D103" s="11">
        <v>35</v>
      </c>
    </row>
    <row r="104" spans="2:4" x14ac:dyDescent="0.25">
      <c r="B104" s="3" t="s">
        <v>9516</v>
      </c>
      <c r="C104" s="11"/>
      <c r="D104" s="11"/>
    </row>
    <row r="105" spans="2:4" x14ac:dyDescent="0.25">
      <c r="B105" s="12" t="s">
        <v>9519</v>
      </c>
      <c r="C105" s="11">
        <v>46</v>
      </c>
      <c r="D105" s="11">
        <v>46</v>
      </c>
    </row>
    <row r="106" spans="2:4" x14ac:dyDescent="0.25">
      <c r="B106" s="12" t="s">
        <v>9520</v>
      </c>
      <c r="C106" s="11">
        <v>27</v>
      </c>
      <c r="D106" s="11">
        <v>27</v>
      </c>
    </row>
    <row r="107" spans="2:4" x14ac:dyDescent="0.25">
      <c r="B107" s="12" t="s">
        <v>9521</v>
      </c>
      <c r="C107" s="11">
        <v>46</v>
      </c>
      <c r="D107" s="11">
        <v>46</v>
      </c>
    </row>
    <row r="108" spans="2:4" x14ac:dyDescent="0.25">
      <c r="B108" s="12" t="s">
        <v>9522</v>
      </c>
      <c r="C108" s="11">
        <v>31</v>
      </c>
      <c r="D108" s="11">
        <v>31</v>
      </c>
    </row>
    <row r="109" spans="2:4" x14ac:dyDescent="0.25">
      <c r="B109" s="12" t="s">
        <v>9523</v>
      </c>
      <c r="C109" s="11">
        <v>29</v>
      </c>
      <c r="D109" s="11">
        <v>29</v>
      </c>
    </row>
    <row r="110" spans="2:4" x14ac:dyDescent="0.25">
      <c r="B110" s="12" t="s">
        <v>9524</v>
      </c>
      <c r="C110" s="11">
        <v>40</v>
      </c>
      <c r="D110" s="11">
        <v>40</v>
      </c>
    </row>
    <row r="111" spans="2:4" x14ac:dyDescent="0.25">
      <c r="B111" s="12" t="s">
        <v>9525</v>
      </c>
      <c r="C111" s="11">
        <v>37</v>
      </c>
      <c r="D111" s="11">
        <v>37</v>
      </c>
    </row>
    <row r="112" spans="2:4" x14ac:dyDescent="0.25">
      <c r="B112" s="12" t="s">
        <v>9526</v>
      </c>
      <c r="C112" s="11">
        <v>46</v>
      </c>
      <c r="D112" s="11">
        <v>46</v>
      </c>
    </row>
    <row r="113" spans="2:4" x14ac:dyDescent="0.25">
      <c r="B113" s="12" t="s">
        <v>9527</v>
      </c>
      <c r="C113" s="11">
        <v>47</v>
      </c>
      <c r="D113" s="11">
        <v>47</v>
      </c>
    </row>
    <row r="114" spans="2:4" x14ac:dyDescent="0.25">
      <c r="B114" s="12" t="s">
        <v>9528</v>
      </c>
      <c r="C114" s="11">
        <v>39</v>
      </c>
      <c r="D114" s="11">
        <v>39</v>
      </c>
    </row>
    <row r="115" spans="2:4" x14ac:dyDescent="0.25">
      <c r="B115" s="12" t="s">
        <v>9529</v>
      </c>
      <c r="C115" s="11">
        <v>37</v>
      </c>
      <c r="D115" s="11">
        <v>37</v>
      </c>
    </row>
    <row r="116" spans="2:4" x14ac:dyDescent="0.25">
      <c r="B116" s="12" t="s">
        <v>9530</v>
      </c>
      <c r="C116" s="11">
        <v>46</v>
      </c>
      <c r="D116" s="11">
        <v>46</v>
      </c>
    </row>
    <row r="117" spans="2:4" x14ac:dyDescent="0.25">
      <c r="B117" s="3" t="s">
        <v>9517</v>
      </c>
      <c r="C117" s="11"/>
      <c r="D117" s="11"/>
    </row>
    <row r="118" spans="2:4" x14ac:dyDescent="0.25">
      <c r="B118" s="12" t="s">
        <v>9519</v>
      </c>
      <c r="C118" s="11">
        <v>36</v>
      </c>
      <c r="D118" s="11">
        <v>36</v>
      </c>
    </row>
    <row r="119" spans="2:4" x14ac:dyDescent="0.25">
      <c r="B119" s="12" t="s">
        <v>9520</v>
      </c>
      <c r="C119" s="11">
        <v>40</v>
      </c>
      <c r="D119" s="11">
        <v>40</v>
      </c>
    </row>
    <row r="120" spans="2:4" x14ac:dyDescent="0.25">
      <c r="B120" s="12" t="s">
        <v>9521</v>
      </c>
      <c r="C120" s="11">
        <v>57</v>
      </c>
      <c r="D120" s="11">
        <v>57</v>
      </c>
    </row>
    <row r="121" spans="2:4" x14ac:dyDescent="0.25">
      <c r="B121" s="12" t="s">
        <v>9522</v>
      </c>
      <c r="C121" s="11">
        <v>39</v>
      </c>
      <c r="D121" s="11">
        <v>39</v>
      </c>
    </row>
    <row r="122" spans="2:4" x14ac:dyDescent="0.25">
      <c r="B122" s="12" t="s">
        <v>9523</v>
      </c>
      <c r="C122" s="11">
        <v>42</v>
      </c>
      <c r="D122" s="11">
        <v>42</v>
      </c>
    </row>
    <row r="123" spans="2:4" x14ac:dyDescent="0.25">
      <c r="B123" s="12" t="s">
        <v>9524</v>
      </c>
      <c r="C123" s="11">
        <v>33</v>
      </c>
      <c r="D123" s="11">
        <v>33</v>
      </c>
    </row>
    <row r="124" spans="2:4" x14ac:dyDescent="0.25">
      <c r="B124" s="12" t="s">
        <v>9525</v>
      </c>
      <c r="C124" s="11">
        <v>35</v>
      </c>
      <c r="D124" s="11">
        <v>35</v>
      </c>
    </row>
    <row r="125" spans="2:4" x14ac:dyDescent="0.25">
      <c r="B125" s="12" t="s">
        <v>9526</v>
      </c>
      <c r="C125" s="11">
        <v>45</v>
      </c>
      <c r="D125" s="11">
        <v>45</v>
      </c>
    </row>
    <row r="126" spans="2:4" x14ac:dyDescent="0.25">
      <c r="B126" s="12" t="s">
        <v>9527</v>
      </c>
      <c r="C126" s="11">
        <v>37</v>
      </c>
      <c r="D126" s="11">
        <v>37</v>
      </c>
    </row>
    <row r="127" spans="2:4" x14ac:dyDescent="0.25">
      <c r="B127" s="12" t="s">
        <v>9528</v>
      </c>
      <c r="C127" s="11">
        <v>40</v>
      </c>
      <c r="D127" s="11">
        <v>40</v>
      </c>
    </row>
    <row r="128" spans="2:4" x14ac:dyDescent="0.25">
      <c r="B128" s="12" t="s">
        <v>9529</v>
      </c>
      <c r="C128" s="11">
        <v>31</v>
      </c>
      <c r="D128" s="11">
        <v>31</v>
      </c>
    </row>
    <row r="129" spans="2:4" x14ac:dyDescent="0.25">
      <c r="B129" s="12" t="s">
        <v>9530</v>
      </c>
      <c r="C129" s="11">
        <v>43</v>
      </c>
      <c r="D129" s="11">
        <v>43</v>
      </c>
    </row>
    <row r="130" spans="2:4" x14ac:dyDescent="0.25">
      <c r="B130" s="3" t="s">
        <v>9487</v>
      </c>
      <c r="C130" s="11">
        <v>1853</v>
      </c>
      <c r="D130" s="11">
        <v>1853</v>
      </c>
    </row>
  </sheetData>
  <mergeCells count="2">
    <mergeCell ref="B1:J1"/>
    <mergeCell ref="L1:T1"/>
  </mergeCells>
  <pageMargins left="0.7" right="0.7" top="0.75" bottom="0.75" header="0.3" footer="0.3"/>
  <drawing r:id="rId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datos_transformados</vt:lpstr>
      <vt:lpstr>Analisis_descriptivo_categorica</vt:lpstr>
      <vt:lpstr>Vis Categoricas</vt:lpstr>
      <vt:lpstr>Analisis descriptivo fechas</vt:lpstr>
      <vt:lpstr>Vis Fechas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Mari Cruz Trasande Exposito</cp:lastModifiedBy>
  <dcterms:created xsi:type="dcterms:W3CDTF">2024-10-15T06:40:11Z</dcterms:created>
  <dcterms:modified xsi:type="dcterms:W3CDTF">2025-01-24T18:25:09Z</dcterms:modified>
</cp:coreProperties>
</file>